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ullGroup" sheetId="1" r:id="rId4"/>
    <sheet state="visible" name="Conditions" sheetId="2" r:id="rId5"/>
    <sheet state="visible" name="PlaySheet" sheetId="3" r:id="rId6"/>
    <sheet state="visible" name="NoPostClassRem" sheetId="4" r:id="rId7"/>
    <sheet state="visible" name="spssNPCRnogamers" sheetId="5" r:id="rId8"/>
    <sheet state="visible" name="V2use" sheetId="6" r:id="rId9"/>
    <sheet state="visible" name="SkillLayout" sheetId="7" r:id="rId10"/>
  </sheets>
  <definedNames/>
  <calcPr/>
  <extLst>
    <ext uri="GoogleSheetsCustomDataVersion1">
      <go:sheetsCustomData xmlns:go="http://customooxmlschemas.google.com/" r:id="rId11" roundtripDataSignature="AMtx7mgOUNmE34cbmkJ1imKHP91EX6Hkzg=="/>
    </ext>
  </extLst>
</workbook>
</file>

<file path=xl/sharedStrings.xml><?xml version="1.0" encoding="utf-8"?>
<sst xmlns="http://schemas.openxmlformats.org/spreadsheetml/2006/main" count="15839" uniqueCount="781">
  <si>
    <t>user_id</t>
  </si>
  <si>
    <t>prior_problem_count</t>
  </si>
  <si>
    <t>correct</t>
  </si>
  <si>
    <t>prior_percent_correct</t>
  </si>
  <si>
    <t>problem_count</t>
  </si>
  <si>
    <t>problem_logs_assignment_id</t>
  </si>
  <si>
    <t>original</t>
  </si>
  <si>
    <t>assignment_type</t>
  </si>
  <si>
    <t>teacher_comment</t>
  </si>
  <si>
    <t>assignment_logs_id</t>
  </si>
  <si>
    <t>assignment_logs_assignment_id</t>
  </si>
  <si>
    <t>assignment_logs_user_id</t>
  </si>
  <si>
    <t>assignment_start_time</t>
  </si>
  <si>
    <t>assignment_end_time</t>
  </si>
  <si>
    <t>last_worked_on</t>
  </si>
  <si>
    <t>assignment_logs_assignment_type</t>
  </si>
  <si>
    <t>user_details_id</t>
  </si>
  <si>
    <t>class_assignments_id</t>
  </si>
  <si>
    <t>class_assignments_sequence_id</t>
  </si>
  <si>
    <t>student_class_id</t>
  </si>
  <si>
    <t>due_date</t>
  </si>
  <si>
    <t>release_date</t>
  </si>
  <si>
    <t>class_assignments_assignment_type_id</t>
  </si>
  <si>
    <t>assigned_date</t>
  </si>
  <si>
    <t>time_to_due_date</t>
  </si>
  <si>
    <t>assignment_types_id</t>
  </si>
  <si>
    <t>assignment_types_assignment_type</t>
  </si>
  <si>
    <t>assignment_types_origin</t>
  </si>
  <si>
    <t>assignment_types_display_name</t>
  </si>
  <si>
    <t>user_roles_id</t>
  </si>
  <si>
    <t>role_id</t>
  </si>
  <si>
    <t>user_roles_user_id</t>
  </si>
  <si>
    <t>location_id</t>
  </si>
  <si>
    <t>district_id</t>
  </si>
  <si>
    <t>districts_id</t>
  </si>
  <si>
    <t>abbreviation</t>
  </si>
  <si>
    <t>sequence_id</t>
  </si>
  <si>
    <t>head_section_id</t>
  </si>
  <si>
    <t>sequences_updated_at</t>
  </si>
  <si>
    <t>XXXXXXXXXX</t>
  </si>
  <si>
    <t>problem_logs_id-Problem 1</t>
  </si>
  <si>
    <t>problem_logs_id-Problem 2</t>
  </si>
  <si>
    <t>problem_logs_id-Problem 3</t>
  </si>
  <si>
    <t>problem_logs_id-Problem 4</t>
  </si>
  <si>
    <t>problem_logs_id-Problem 5</t>
  </si>
  <si>
    <t>problem_logs_id-Problem 6</t>
  </si>
  <si>
    <t>problem_logs_id-Problem 7</t>
  </si>
  <si>
    <t>problem_logs_id-Problem 8</t>
  </si>
  <si>
    <t>problem_logs_id-Problem 9</t>
  </si>
  <si>
    <t>problem_logs_id-Problem 10</t>
  </si>
  <si>
    <t>problem_logs_id-Problem 11</t>
  </si>
  <si>
    <t>problem_logs_id-Problem 12</t>
  </si>
  <si>
    <t>problem_logs_id-Problem 13</t>
  </si>
  <si>
    <t>problem_logs_id-Problem 14</t>
  </si>
  <si>
    <t>problem_logs_id-Problem 15</t>
  </si>
  <si>
    <t>problem_logs_id-Problem 16</t>
  </si>
  <si>
    <t>assistment_id-Problem 1</t>
  </si>
  <si>
    <t>assistment_id-Problem 2</t>
  </si>
  <si>
    <t>assistment_id-Problem 3</t>
  </si>
  <si>
    <t>assistment_id-Problem 4</t>
  </si>
  <si>
    <t>assistment_id-Problem 5</t>
  </si>
  <si>
    <t>assistment_id-Problem 6</t>
  </si>
  <si>
    <t>assistment_id-Problem 7</t>
  </si>
  <si>
    <t>assistment_id-Problem 8</t>
  </si>
  <si>
    <t>assistment_id-Problem 9</t>
  </si>
  <si>
    <t>assistment_id-Problem 10</t>
  </si>
  <si>
    <t>assistment_id-Problem 11</t>
  </si>
  <si>
    <t>assistment_id-Problem 12</t>
  </si>
  <si>
    <t>assistment_id-Problem 13</t>
  </si>
  <si>
    <t>assistment_id-Problem 14</t>
  </si>
  <si>
    <t>assistment_id-Problem 15</t>
  </si>
  <si>
    <t>assistment_id-Problem 16</t>
  </si>
  <si>
    <t>problem_id-Problem 1</t>
  </si>
  <si>
    <t>problem_id-Problem 2</t>
  </si>
  <si>
    <t>problem_id-Problem 3</t>
  </si>
  <si>
    <t>problem_id-Problem 4</t>
  </si>
  <si>
    <t>problem_id-Problem 5</t>
  </si>
  <si>
    <t>problem_id-Problem 6</t>
  </si>
  <si>
    <t>problem_id-Problem 7</t>
  </si>
  <si>
    <t>problem_id-Problem 8</t>
  </si>
  <si>
    <t>problem_id-Problem 9</t>
  </si>
  <si>
    <t>problem_id-Problem 10</t>
  </si>
  <si>
    <t>problem_id-Problem 11</t>
  </si>
  <si>
    <t>problem_id-Problem 12</t>
  </si>
  <si>
    <t>problem_id-Problem 13</t>
  </si>
  <si>
    <t>problem_id-Problem 14</t>
  </si>
  <si>
    <t>problem_id-Problem 15</t>
  </si>
  <si>
    <t>problem_id-Problem 16</t>
  </si>
  <si>
    <t>correct-Problem 1</t>
  </si>
  <si>
    <t>correct-Problem 2</t>
  </si>
  <si>
    <t>correct-Problem 3</t>
  </si>
  <si>
    <t>correct-Problem 4</t>
  </si>
  <si>
    <t>correct-Problem 5</t>
  </si>
  <si>
    <t>correct-Problem 6</t>
  </si>
  <si>
    <t>correct-Problem 7</t>
  </si>
  <si>
    <t>correct-Problem 8</t>
  </si>
  <si>
    <t>correct-Problem 9</t>
  </si>
  <si>
    <t>correct-Problem 10</t>
  </si>
  <si>
    <t>correct-Problem 11</t>
  </si>
  <si>
    <t>correct-Problem 12</t>
  </si>
  <si>
    <t>correct-Problem 13</t>
  </si>
  <si>
    <t>correct-Problem 14</t>
  </si>
  <si>
    <t>correct-Problem 15</t>
  </si>
  <si>
    <t>correct-Problem 16</t>
  </si>
  <si>
    <t>CORRECT AVE</t>
  </si>
  <si>
    <t>CORRECT SD</t>
  </si>
  <si>
    <t>CORRECT SUM</t>
  </si>
  <si>
    <t>answer_text-Problem 1</t>
  </si>
  <si>
    <t>answer_text-Problem 2</t>
  </si>
  <si>
    <t>answer_text-Problem 3</t>
  </si>
  <si>
    <t>answer_text-Problem 4</t>
  </si>
  <si>
    <t>answer_text-Problem 5</t>
  </si>
  <si>
    <t>answer_text-Problem 6</t>
  </si>
  <si>
    <t>answer_text-Problem 7</t>
  </si>
  <si>
    <t>answer_text-Problem 8</t>
  </si>
  <si>
    <t>answer_text-Problem 9</t>
  </si>
  <si>
    <t>answer_text-Problem 10</t>
  </si>
  <si>
    <t>answer_text-Problem 11</t>
  </si>
  <si>
    <t>answer_text-Problem 12</t>
  </si>
  <si>
    <t>answer_text-Problem 13</t>
  </si>
  <si>
    <t>answer_text-Problem 14</t>
  </si>
  <si>
    <t>answer_text-Problem 15</t>
  </si>
  <si>
    <t>answer_text-Problem 16</t>
  </si>
  <si>
    <t>first_action-Problem 1</t>
  </si>
  <si>
    <t>first_action-Problem 2</t>
  </si>
  <si>
    <t>first_action-Problem 3</t>
  </si>
  <si>
    <t>first_action-Problem 4</t>
  </si>
  <si>
    <t>first_action-Problem 5</t>
  </si>
  <si>
    <t>first_action-Problem 6</t>
  </si>
  <si>
    <t>first_action-Problem 7</t>
  </si>
  <si>
    <t>first_action-Problem 8</t>
  </si>
  <si>
    <t>first_action-Problem 9</t>
  </si>
  <si>
    <t>first_action-Problem 10</t>
  </si>
  <si>
    <t>first_action-Problem 11</t>
  </si>
  <si>
    <t>first_action-Problem 12</t>
  </si>
  <si>
    <t>first_action-Problem 13</t>
  </si>
  <si>
    <t>first_action-Problem 14</t>
  </si>
  <si>
    <t>first_action-Problem 15</t>
  </si>
  <si>
    <t>first_action-Problem 16</t>
  </si>
  <si>
    <t>FA Mean</t>
  </si>
  <si>
    <t>FA SD</t>
  </si>
  <si>
    <t>FA Sum</t>
  </si>
  <si>
    <t>hint_count-Problem 1</t>
  </si>
  <si>
    <t>hint_count-Problem 2</t>
  </si>
  <si>
    <t>hint_count-Problem 3</t>
  </si>
  <si>
    <t>hint_count-Problem 4</t>
  </si>
  <si>
    <t>hint_count-Problem 5</t>
  </si>
  <si>
    <t>hint_count-Problem 6</t>
  </si>
  <si>
    <t>hint_count-Problem 7</t>
  </si>
  <si>
    <t>hint_count-Problem 8</t>
  </si>
  <si>
    <t>hint_count-Problem 9</t>
  </si>
  <si>
    <t>hint_count-Problem 10</t>
  </si>
  <si>
    <t>hint_count-Problem 11</t>
  </si>
  <si>
    <t>hint_count-Problem 12</t>
  </si>
  <si>
    <t>hint_count-Problem 13</t>
  </si>
  <si>
    <t>hint_count-Problem 14</t>
  </si>
  <si>
    <t>hint_count-Problem 15</t>
  </si>
  <si>
    <t>hint_count-Problem 16</t>
  </si>
  <si>
    <t>H Mean</t>
  </si>
  <si>
    <t>H SD</t>
  </si>
  <si>
    <t>H Sum</t>
  </si>
  <si>
    <t>bottom_hint-Problem 1</t>
  </si>
  <si>
    <t>bottom_hint-Problem 2</t>
  </si>
  <si>
    <t>bottom_hint-Problem 3</t>
  </si>
  <si>
    <t>bottom_hint-Problem 4</t>
  </si>
  <si>
    <t>bottom_hint-Problem 5</t>
  </si>
  <si>
    <t>bottom_hint-Problem 6</t>
  </si>
  <si>
    <t>bottom_hint-Problem 7</t>
  </si>
  <si>
    <t>bottom_hint-Problem 8</t>
  </si>
  <si>
    <t>bottom_hint-Problem 9</t>
  </si>
  <si>
    <t>bottom_hint-Problem 10</t>
  </si>
  <si>
    <t>bottom_hint-Problem 11</t>
  </si>
  <si>
    <t>bottom_hint-Problem 12</t>
  </si>
  <si>
    <t>bottom_hint-Problem 13</t>
  </si>
  <si>
    <t>bottom_hint-Problem 14</t>
  </si>
  <si>
    <t>bottom_hint-Problem 15</t>
  </si>
  <si>
    <t>bottom_hint-Problem 16</t>
  </si>
  <si>
    <t>BO Mean</t>
  </si>
  <si>
    <t>BO SD</t>
  </si>
  <si>
    <t>BO Sum</t>
  </si>
  <si>
    <t>attempt_count-Problem 1</t>
  </si>
  <si>
    <t>attempt_count-Problem 2</t>
  </si>
  <si>
    <t>attempt_count-Problem 3</t>
  </si>
  <si>
    <t>attempt_count-Problem 4</t>
  </si>
  <si>
    <t>attempt_count-Problem 5</t>
  </si>
  <si>
    <t>attempt_count-Problem 6</t>
  </si>
  <si>
    <t>attempt_count-Problem 7</t>
  </si>
  <si>
    <t>attempt_count-Problem 8</t>
  </si>
  <si>
    <t>attempt_count-Problem 9</t>
  </si>
  <si>
    <t>attempt_count-Problem 10</t>
  </si>
  <si>
    <t>attempt_count-Problem 11</t>
  </si>
  <si>
    <t>attempt_count-Problem 12</t>
  </si>
  <si>
    <t>attempt_count-Problem 13</t>
  </si>
  <si>
    <t>attempt_count-Problem 14</t>
  </si>
  <si>
    <t>attempt_count-Problem 15</t>
  </si>
  <si>
    <t>attempt_count-Problem 16</t>
  </si>
  <si>
    <t>A Mean</t>
  </si>
  <si>
    <t>A SD</t>
  </si>
  <si>
    <t>A Sum</t>
  </si>
  <si>
    <t>problem_start_time-Problem 1</t>
  </si>
  <si>
    <t>problem_start_time-Problem 2</t>
  </si>
  <si>
    <t>problem_start_time-Problem 3</t>
  </si>
  <si>
    <t>problem_start_time-Problem 4</t>
  </si>
  <si>
    <t>problem_start_time-Problem 5</t>
  </si>
  <si>
    <t>problem_start_time-Problem 6</t>
  </si>
  <si>
    <t>problem_start_time-Problem 7</t>
  </si>
  <si>
    <t>problem_start_time-Problem 8</t>
  </si>
  <si>
    <t>problem_start_time-Problem 9</t>
  </si>
  <si>
    <t>problem_start_time-Problem 10</t>
  </si>
  <si>
    <t>problem_start_time-Problem 11</t>
  </si>
  <si>
    <t>problem_start_time-Problem 12</t>
  </si>
  <si>
    <t>problem_start_time-Problem 13</t>
  </si>
  <si>
    <t>problem_start_time-Problem 14</t>
  </si>
  <si>
    <t>problem_start_time-Problem 15</t>
  </si>
  <si>
    <t>problem_start_time-Problem 16</t>
  </si>
  <si>
    <t>problem_end_time-Problem 1</t>
  </si>
  <si>
    <t>problem_end_time-Problem 2</t>
  </si>
  <si>
    <t>problem_end_time-Problem 3</t>
  </si>
  <si>
    <t>problem_end_time-Problem 4</t>
  </si>
  <si>
    <t>problem_end_time-Problem 5</t>
  </si>
  <si>
    <t>problem_end_time-Problem 6</t>
  </si>
  <si>
    <t>problem_end_time-Problem 7</t>
  </si>
  <si>
    <t>problem_end_time-Problem 8</t>
  </si>
  <si>
    <t>problem_end_time-Problem 9</t>
  </si>
  <si>
    <t>problem_end_time-Problem 10</t>
  </si>
  <si>
    <t>problem_end_time-Problem 11</t>
  </si>
  <si>
    <t>problem_end_time-Problem 12</t>
  </si>
  <si>
    <t>problem_end_time-Problem 13</t>
  </si>
  <si>
    <t>problem_end_time-Problem 14</t>
  </si>
  <si>
    <t>problem_end_time-Problem 15</t>
  </si>
  <si>
    <t>problem_end_time-Problem 16</t>
  </si>
  <si>
    <t>first_response_time-Problem 1</t>
  </si>
  <si>
    <t>first_response_time-Problem 2</t>
  </si>
  <si>
    <t>first_response_time-Problem 3</t>
  </si>
  <si>
    <t>first_response_time-Problem 4</t>
  </si>
  <si>
    <t>first_response_time-Problem 5</t>
  </si>
  <si>
    <t>first_response_time-Problem 6</t>
  </si>
  <si>
    <t>first_response_time-Problem 7</t>
  </si>
  <si>
    <t>first_response_time-Problem 8</t>
  </si>
  <si>
    <t>first_response_time-Problem 9</t>
  </si>
  <si>
    <t>first_response_time-Problem 10</t>
  </si>
  <si>
    <t>first_response_time-Problem 11</t>
  </si>
  <si>
    <t>first_response_time-Problem 12</t>
  </si>
  <si>
    <t>first_response_time-Problem 13</t>
  </si>
  <si>
    <t>first_response_time-Problem 14</t>
  </si>
  <si>
    <t>first_response_time-Problem 15</t>
  </si>
  <si>
    <t>first_response_time-Problem 16</t>
  </si>
  <si>
    <t>FR Mean</t>
  </si>
  <si>
    <t>FR SD</t>
  </si>
  <si>
    <t>FR Sum</t>
  </si>
  <si>
    <t>overlap_time-Problem 1</t>
  </si>
  <si>
    <t>overlap_time-Problem 2</t>
  </si>
  <si>
    <t>overlap_time-Problem 3</t>
  </si>
  <si>
    <t>overlap_time-Problem 4</t>
  </si>
  <si>
    <t>overlap_time-Problem 5</t>
  </si>
  <si>
    <t>overlap_time-Problem 6</t>
  </si>
  <si>
    <t>overlap_time-Problem 7</t>
  </si>
  <si>
    <t>overlap_time-Problem 8</t>
  </si>
  <si>
    <t>overlap_time-Problem 9</t>
  </si>
  <si>
    <t>overlap_time-Problem 10</t>
  </si>
  <si>
    <t>overlap_time-Problem 11</t>
  </si>
  <si>
    <t>overlap_time-Problem 12</t>
  </si>
  <si>
    <t>overlap_time-Problem 13</t>
  </si>
  <si>
    <t>overlap_time-Problem 14</t>
  </si>
  <si>
    <t>overlap_time-Problem 15</t>
  </si>
  <si>
    <t>overlap_time-Problem 16</t>
  </si>
  <si>
    <t>O Mean</t>
  </si>
  <si>
    <t>O SD</t>
  </si>
  <si>
    <t>O Sum</t>
  </si>
  <si>
    <t>assistments_name-Problem 1</t>
  </si>
  <si>
    <t>assistments_name-Problem 2</t>
  </si>
  <si>
    <t>assistments_name-Problem 3</t>
  </si>
  <si>
    <t>assistments_name-Problem 4</t>
  </si>
  <si>
    <t>assistments_name-Problem 5</t>
  </si>
  <si>
    <t>assistments_name-Problem 6</t>
  </si>
  <si>
    <t>assistments_name-Problem 7</t>
  </si>
  <si>
    <t>assistments_name-Problem 8</t>
  </si>
  <si>
    <t>assistments_name-Problem 9</t>
  </si>
  <si>
    <t>assistments_name-Problem 10</t>
  </si>
  <si>
    <t>assistments_name-Problem 11</t>
  </si>
  <si>
    <t>assistments_name-Problem 12</t>
  </si>
  <si>
    <t>assistments_name-Problem 13</t>
  </si>
  <si>
    <t>assistments_name-Problem 14</t>
  </si>
  <si>
    <t>assistments_name-Problem 15</t>
  </si>
  <si>
    <t>assistments_name-Problem 16</t>
  </si>
  <si>
    <t>assistments_created_at-Problem 1</t>
  </si>
  <si>
    <t>assistments_created_at-Problem 2</t>
  </si>
  <si>
    <t>assistments_created_at-Problem 3</t>
  </si>
  <si>
    <t>assistments_created_at-Problem 4</t>
  </si>
  <si>
    <t>assistments_created_at-Problem 5</t>
  </si>
  <si>
    <t>assistments_created_at-Problem 6</t>
  </si>
  <si>
    <t>assistments_created_at-Problem 7</t>
  </si>
  <si>
    <t>assistments_created_at-Problem 8</t>
  </si>
  <si>
    <t>assistments_created_at-Problem 9</t>
  </si>
  <si>
    <t>assistments_created_at-Problem 10</t>
  </si>
  <si>
    <t>assistments_created_at-Problem 11</t>
  </si>
  <si>
    <t>assistments_created_at-Problem 12</t>
  </si>
  <si>
    <t>assistments_created_at-Problem 13</t>
  </si>
  <si>
    <t>assistments_created_at-Problem 14</t>
  </si>
  <si>
    <t>assistments_created_at-Problem 15</t>
  </si>
  <si>
    <t>assistments_created_at-Problem 16</t>
  </si>
  <si>
    <t>condition</t>
  </si>
  <si>
    <t>problem_logs_id-posttest-Problem 1</t>
  </si>
  <si>
    <t>problem_logs_id-posttest-Problem 2</t>
  </si>
  <si>
    <t>problem_logs_id-posttest-Problem 3</t>
  </si>
  <si>
    <t>problem_logs_id-posttest-Problem 4</t>
  </si>
  <si>
    <t>assistment_id-posttest-Problem 1</t>
  </si>
  <si>
    <t>assistment_id-posttest-Problem 2</t>
  </si>
  <si>
    <t>assistment_id-posttest-Problem 3</t>
  </si>
  <si>
    <t>assistment_id-posttest-Problem 4</t>
  </si>
  <si>
    <t>problem_id-posttest-Problem 1</t>
  </si>
  <si>
    <t>problem_id-posttest-Problem 2</t>
  </si>
  <si>
    <t>problem_id-posttest-Problem 3</t>
  </si>
  <si>
    <t>problem_id-posttest-Problem 4</t>
  </si>
  <si>
    <t>correct-posttest-Problem 1</t>
  </si>
  <si>
    <t>correct-posttest-Problem 2</t>
  </si>
  <si>
    <t>correct-posttest-Problem 3</t>
  </si>
  <si>
    <t>correct-posttest-Problem 4</t>
  </si>
  <si>
    <t>answer_text-posttest-Problem 1</t>
  </si>
  <si>
    <t>answer_text-posttest-Problem 2</t>
  </si>
  <si>
    <t>answer_text-posttest-Problem 3</t>
  </si>
  <si>
    <t>answer_text-posttest-Problem 4</t>
  </si>
  <si>
    <t>first_action-posttest-Problem 1</t>
  </si>
  <si>
    <t>first_action-posttest-Problem 2</t>
  </si>
  <si>
    <t>first_action-posttest-Problem 3</t>
  </si>
  <si>
    <t>first_action-posttest-Problem 4</t>
  </si>
  <si>
    <t>hint_count-posttest-Problem 1</t>
  </si>
  <si>
    <t>hint_count-posttest-Problem 2</t>
  </si>
  <si>
    <t>hint_count-posttest-Problem 3</t>
  </si>
  <si>
    <t>hint_count-posttest-Problem 4</t>
  </si>
  <si>
    <t>bottom_hint-posttest-Problem 1</t>
  </si>
  <si>
    <t>bottom_hint-posttest-Problem 2</t>
  </si>
  <si>
    <t>bottom_hint-posttest-Problem 3</t>
  </si>
  <si>
    <t>bottom_hint-posttest-Problem 4</t>
  </si>
  <si>
    <t>attempt_count-posttest-Problem 1</t>
  </si>
  <si>
    <t>attempt_count-posttest-Problem 2</t>
  </si>
  <si>
    <t>attempt_count-posttest-Problem 3</t>
  </si>
  <si>
    <t>attempt_count-posttest-Problem 4</t>
  </si>
  <si>
    <t>problem_start_time-posttest-Problem 1</t>
  </si>
  <si>
    <t>problem_start_time-posttest-Problem 2</t>
  </si>
  <si>
    <t>problem_start_time-posttest-Problem 3</t>
  </si>
  <si>
    <t>problem_start_time-posttest-Problem 4</t>
  </si>
  <si>
    <t>problem_end_time-posttest-Problem 1</t>
  </si>
  <si>
    <t>problem_end_time-posttest-Problem 2</t>
  </si>
  <si>
    <t>problem_end_time-posttest-Problem 3</t>
  </si>
  <si>
    <t>problem_end_time-posttest-Problem 4</t>
  </si>
  <si>
    <t>first_response_time-posttest-Problem 1</t>
  </si>
  <si>
    <t>first_response_time-posttest-Problem 2</t>
  </si>
  <si>
    <t>first_response_time-posttest-Problem 3</t>
  </si>
  <si>
    <t>first_response_time-posttest-Problem 4</t>
  </si>
  <si>
    <t>overlap_time-posttest-Problem 1</t>
  </si>
  <si>
    <t>overlap_time-posttest-Problem 2</t>
  </si>
  <si>
    <t>overlap_time-posttest-Problem 3</t>
  </si>
  <si>
    <t>overlap_time-posttest-Problem 4</t>
  </si>
  <si>
    <t>tutor_strategy_id-posttest-Problem 1</t>
  </si>
  <si>
    <t>tutor_strategy_id-posttest-Problem 2</t>
  </si>
  <si>
    <t>tutor_strategy_id-posttest-Problem 3</t>
  </si>
  <si>
    <t>tutor_strategy_id-posttest-Problem 4</t>
  </si>
  <si>
    <t>assistments_name-posttest-Problem 1</t>
  </si>
  <si>
    <t>assistments_name-posttest-Problem 2</t>
  </si>
  <si>
    <t>assistments_name-posttest-Problem 3</t>
  </si>
  <si>
    <t>assistments_name-posttest-Problem 4</t>
  </si>
  <si>
    <t>assistments_created_at-posttest-Problem 1</t>
  </si>
  <si>
    <t>assistments_created_at-posttest-Problem 2</t>
  </si>
  <si>
    <t>assistments_created_at-posttest-Problem 3</t>
  </si>
  <si>
    <t>assistments_created_at-posttest-Problem 4</t>
  </si>
  <si>
    <t>ClassAssignment</t>
  </si>
  <si>
    <t>-15:07:30.416</t>
  </si>
  <si>
    <t>Class</t>
  </si>
  <si>
    <t>Teacher</t>
  </si>
  <si>
    <t>MA</t>
  </si>
  <si>
    <t>Complementary</t>
  </si>
  <si>
    <t>complementary</t>
  </si>
  <si>
    <t>supplementary</t>
  </si>
  <si>
    <t>Tell whether the ...</t>
  </si>
  <si>
    <t>Find the surface ...</t>
  </si>
  <si>
    <t>You randomly choo...</t>
  </si>
  <si>
    <t>version1</t>
  </si>
  <si>
    <t>-18:58:03.615</t>
  </si>
  <si>
    <t>-20:18:17.358</t>
  </si>
  <si>
    <t>-14:56:12.127</t>
  </si>
  <si>
    <t>-20:54:45.916</t>
  </si>
  <si>
    <t>-14:40:14.803</t>
  </si>
  <si>
    <t>-18:45:46.203</t>
  </si>
  <si>
    <t>13/20</t>
  </si>
  <si>
    <t>(3/7)(1/4)</t>
  </si>
  <si>
    <t>(2/6)(2/7)</t>
  </si>
  <si>
    <t>(3/6)(4/7)</t>
  </si>
  <si>
    <t>(1/4)(1/5)</t>
  </si>
  <si>
    <t>-13:35:05.196</t>
  </si>
  <si>
    <t>(3/7)(1/6)</t>
  </si>
  <si>
    <t>(2/7)(2/6)</t>
  </si>
  <si>
    <t>(4/7)(4/6)</t>
  </si>
  <si>
    <t>-20:57:50.257</t>
  </si>
  <si>
    <t>-15:35:28.004</t>
  </si>
  <si>
    <t>-16:53:17.868</t>
  </si>
  <si>
    <t>-16:48:24.121</t>
  </si>
  <si>
    <t>-17:47:49.398</t>
  </si>
  <si>
    <t>-12:05:26.863</t>
  </si>
  <si>
    <t>-22:53:39.408</t>
  </si>
  <si>
    <t>-19:17:45.901</t>
  </si>
  <si>
    <t>-18:54:02.552</t>
  </si>
  <si>
    <t>-20:20:38.594</t>
  </si>
  <si>
    <t>-21:09:50.25</t>
  </si>
  <si>
    <t>-14:07:22.898</t>
  </si>
  <si>
    <t>14/42</t>
  </si>
  <si>
    <t>-15:50:40.468</t>
  </si>
  <si>
    <t>-21:11:05.439</t>
  </si>
  <si>
    <t>-05:38:48.125</t>
  </si>
  <si>
    <t>-20:43:23.038</t>
  </si>
  <si>
    <t>-20:42:47.723</t>
  </si>
  <si>
    <t>-20:57:20.272</t>
  </si>
  <si>
    <t>-20:58:21.403</t>
  </si>
  <si>
    <t>-20:18:22.738</t>
  </si>
  <si>
    <t>-19:54:45.538</t>
  </si>
  <si>
    <t>-17:58:39.007</t>
  </si>
  <si>
    <t>-19:42:59.507</t>
  </si>
  <si>
    <t>-16:01:09.912</t>
  </si>
  <si>
    <t>-16:12:36.31</t>
  </si>
  <si>
    <t>-15:01:46.694</t>
  </si>
  <si>
    <t>-22:07:31.97</t>
  </si>
  <si>
    <t>-15:59:26.977</t>
  </si>
  <si>
    <t>-14:50:01.657</t>
  </si>
  <si>
    <t>13 days 02:58:18.072</t>
  </si>
  <si>
    <t>-18:52:39.436</t>
  </si>
  <si>
    <t>-20:59:19.972</t>
  </si>
  <si>
    <t>-19:13:31.108</t>
  </si>
  <si>
    <t>-15:34:52.116</t>
  </si>
  <si>
    <t>-18:12:08.712</t>
  </si>
  <si>
    <t>-19:56:06.533</t>
  </si>
  <si>
    <t>-15:16:02.151</t>
  </si>
  <si>
    <t>-20:15:37.777</t>
  </si>
  <si>
    <t>-14:01:42.881</t>
  </si>
  <si>
    <t>-20:29:14.55</t>
  </si>
  <si>
    <t>-16:33:50.234</t>
  </si>
  <si>
    <t>-18:43:29.214</t>
  </si>
  <si>
    <t>Supplementary</t>
  </si>
  <si>
    <t>-20:10:43.248</t>
  </si>
  <si>
    <t>-21:04:06.652</t>
  </si>
  <si>
    <t>-21:16:03.893</t>
  </si>
  <si>
    <t>-15:43:53.088</t>
  </si>
  <si>
    <t>-14:44:13.605</t>
  </si>
  <si>
    <t>-16:51:05.122</t>
  </si>
  <si>
    <t>-18:06:52.281</t>
  </si>
  <si>
    <t>-17:08:10.029</t>
  </si>
  <si>
    <t>-18:02:37.686</t>
  </si>
  <si>
    <t>-16:22:43.252</t>
  </si>
  <si>
    <t>-16:38:52.656</t>
  </si>
  <si>
    <t>-20:59:55.72</t>
  </si>
  <si>
    <t>-14:59:16.868</t>
  </si>
  <si>
    <t>13/42</t>
  </si>
  <si>
    <t>-15:54:34.35</t>
  </si>
  <si>
    <t>-21:48:39.753</t>
  </si>
  <si>
    <t>1 day 03:18:03.487</t>
  </si>
  <si>
    <t>-16:57:45.048</t>
  </si>
  <si>
    <t>-14:33:31.435</t>
  </si>
  <si>
    <t>-15:25:51.45</t>
  </si>
  <si>
    <t>-15:12:21.87</t>
  </si>
  <si>
    <t>-15:47:51.318</t>
  </si>
  <si>
    <t>-13:52:46.546</t>
  </si>
  <si>
    <t>-20:49:31.261</t>
  </si>
  <si>
    <t>-15:32:08.403</t>
  </si>
  <si>
    <t>16/25</t>
  </si>
  <si>
    <t>-02:29:06.105</t>
  </si>
  <si>
    <t>-19:19:09.341</t>
  </si>
  <si>
    <t>16/42</t>
  </si>
  <si>
    <t>-16:15:06.326</t>
  </si>
  <si>
    <t>1 day 05:53:59.265</t>
  </si>
  <si>
    <t>-21:20:59.234</t>
  </si>
  <si>
    <t>-19:58:22.436</t>
  </si>
  <si>
    <t>-21:09:01.327</t>
  </si>
  <si>
    <t>-17:19:52.113</t>
  </si>
  <si>
    <t>-18:38:27.601</t>
  </si>
  <si>
    <t>-21:21:03.355</t>
  </si>
  <si>
    <t>215[comma]892</t>
  </si>
  <si>
    <t>(1/7)(1/6)</t>
  </si>
  <si>
    <t>version2</t>
  </si>
  <si>
    <t>-16:42:38.112</t>
  </si>
  <si>
    <t>-21:01:48.927</t>
  </si>
  <si>
    <t>337/5</t>
  </si>
  <si>
    <t>-19:24:42.614</t>
  </si>
  <si>
    <t>-15:59:18.183</t>
  </si>
  <si>
    <t>-15:04:46.5</t>
  </si>
  <si>
    <t>-20:03:09.612</t>
  </si>
  <si>
    <t>-21:08:56.068</t>
  </si>
  <si>
    <t>-14:36:48.27</t>
  </si>
  <si>
    <t>-20:45:15.642</t>
  </si>
  <si>
    <t>-18:20:26.702</t>
  </si>
  <si>
    <t>-20:41:29.769</t>
  </si>
  <si>
    <t>-19:22:30.752</t>
  </si>
  <si>
    <t>-20:30:08.263</t>
  </si>
  <si>
    <t>-18:34:23.964</t>
  </si>
  <si>
    <t>-20:07:46.647</t>
  </si>
  <si>
    <t>2 days 04:20:09.138</t>
  </si>
  <si>
    <t>-12:57:32.907</t>
  </si>
  <si>
    <t>(3/7) (1/7)</t>
  </si>
  <si>
    <t>(0/7)</t>
  </si>
  <si>
    <t>(4/7)</t>
  </si>
  <si>
    <t>(1/5) (1/4)</t>
  </si>
  <si>
    <t>-14:57:43.549</t>
  </si>
  <si>
    <t>4 days 06:55:43.701</t>
  </si>
  <si>
    <t>-22:11:54.737</t>
  </si>
  <si>
    <t>-16:02:36.758</t>
  </si>
  <si>
    <t>-21:03:54.223</t>
  </si>
  <si>
    <t>-20:55:06.503</t>
  </si>
  <si>
    <t>-20:23:44.083</t>
  </si>
  <si>
    <t>-13:55:50.109</t>
  </si>
  <si>
    <t>-16:26:29.453</t>
  </si>
  <si>
    <t>-19:01:18.678</t>
  </si>
  <si>
    <t>-14:37:19.615</t>
  </si>
  <si>
    <t>-14:06:19.202</t>
  </si>
  <si>
    <t>-20:55:09.125</t>
  </si>
  <si>
    <t>-19:52:30.006</t>
  </si>
  <si>
    <t>14/35</t>
  </si>
  <si>
    <t>-18:23:59.561</t>
  </si>
  <si>
    <t>-16:17:08.827</t>
  </si>
  <si>
    <t>-19:50:26.193</t>
  </si>
  <si>
    <t>-15:37:20.161</t>
  </si>
  <si>
    <t>6 days 05:56:19.493</t>
  </si>
  <si>
    <t>-14:59:16.513</t>
  </si>
  <si>
    <t>-21:33:28.378</t>
  </si>
  <si>
    <t>-17:14:25.397</t>
  </si>
  <si>
    <t>-20:55:31.389</t>
  </si>
  <si>
    <t>-19:45:26.547</t>
  </si>
  <si>
    <t>-19:14:05.854</t>
  </si>
  <si>
    <t>-06:00:00.067</t>
  </si>
  <si>
    <t>-20:25:50.624</t>
  </si>
  <si>
    <t>-20:07:56.28</t>
  </si>
  <si>
    <t>-22:00:01.079</t>
  </si>
  <si>
    <t>-16:54:15.42</t>
  </si>
  <si>
    <t>-14:43:56.595</t>
  </si>
  <si>
    <t>-17:55:54.771</t>
  </si>
  <si>
    <t>-20:01:12.755</t>
  </si>
  <si>
    <t>-18:56:14.698</t>
  </si>
  <si>
    <t>-20:45:49.715</t>
  </si>
  <si>
    <t>-13:35:29.139</t>
  </si>
  <si>
    <t>-20:32:33.996</t>
  </si>
  <si>
    <t>-16:04:10.144</t>
  </si>
  <si>
    <t>-18:25:22.681</t>
  </si>
  <si>
    <t>-16:02:32.982</t>
  </si>
  <si>
    <t>-21:51:48.501</t>
  </si>
  <si>
    <t>-18:58:52.183</t>
  </si>
  <si>
    <t>-22:12:16.558</t>
  </si>
  <si>
    <t>-16:30:18.823</t>
  </si>
  <si>
    <t>322/5</t>
  </si>
  <si>
    <t>440/1</t>
  </si>
  <si>
    <t>-17:35:12.495</t>
  </si>
  <si>
    <t>-15:18:32.874</t>
  </si>
  <si>
    <t>-16:03:53.25</t>
  </si>
  <si>
    <t>-16:14:56.015</t>
  </si>
  <si>
    <t>-15:54:24.404</t>
  </si>
  <si>
    <t>2 days 04:05:45.425</t>
  </si>
  <si>
    <t>-19:56:51.309</t>
  </si>
  <si>
    <t>-17:04:33.699</t>
  </si>
  <si>
    <t>-14:27:07.298</t>
  </si>
  <si>
    <t>-19:00:13.903</t>
  </si>
  <si>
    <t>16+24+24</t>
  </si>
  <si>
    <t>-19:45:54.027</t>
  </si>
  <si>
    <t>-18:13:53.621</t>
  </si>
  <si>
    <t>-13:45:15.583</t>
  </si>
  <si>
    <t>-17:22:31.985</t>
  </si>
  <si>
    <t>-15:12:58.278</t>
  </si>
  <si>
    <t>-15:32:39.555</t>
  </si>
  <si>
    <t>-15:28:05.603</t>
  </si>
  <si>
    <t>-18:03:53.783</t>
  </si>
  <si>
    <t>-22:05:52.196</t>
  </si>
  <si>
    <t>-14:10:02.913</t>
  </si>
  <si>
    <t>-13:30:19.134</t>
  </si>
  <si>
    <t>-12:04:59.724</t>
  </si>
  <si>
    <t>-13:21:10.113</t>
  </si>
  <si>
    <t>-18:58:38.085</t>
  </si>
  <si>
    <t>-21:12:14.179</t>
  </si>
  <si>
    <t>-15:57:57.234</t>
  </si>
  <si>
    <t>-14:17:57.385</t>
  </si>
  <si>
    <t>-21:17:22.053</t>
  </si>
  <si>
    <t>-12:22:38.996</t>
  </si>
  <si>
    <t>-16:40:49.915</t>
  </si>
  <si>
    <t>-16:02:20.718</t>
  </si>
  <si>
    <t>-12:42:34.9</t>
  </si>
  <si>
    <t>-17:32:34.404</t>
  </si>
  <si>
    <t>5 days 05:12:31.578</t>
  </si>
  <si>
    <t>Mean</t>
  </si>
  <si>
    <t>SD</t>
  </si>
  <si>
    <t>Sum</t>
  </si>
  <si>
    <t>Indeterminable</t>
  </si>
  <si>
    <t>21 days 08:30:08.596</t>
  </si>
  <si>
    <t>Select this choice</t>
  </si>
  <si>
    <t>You are done with...</t>
  </si>
  <si>
    <t>Group Count</t>
  </si>
  <si>
    <t>Rem Count</t>
  </si>
  <si>
    <t>Keep Count</t>
  </si>
  <si>
    <t>Condition</t>
  </si>
  <si>
    <t>USER ID</t>
  </si>
  <si>
    <t>C Mean</t>
  </si>
  <si>
    <t>C SD</t>
  </si>
  <si>
    <t>C Sum</t>
  </si>
  <si>
    <t>PostTest</t>
  </si>
  <si>
    <t>Post C Mean</t>
  </si>
  <si>
    <t>Post C SD</t>
  </si>
  <si>
    <t>Post C Sum</t>
  </si>
  <si>
    <t>Post FA Mean</t>
  </si>
  <si>
    <t>Post FA SD</t>
  </si>
  <si>
    <t>Post FA Sum</t>
  </si>
  <si>
    <t>Post H Mean</t>
  </si>
  <si>
    <t>Post H SD</t>
  </si>
  <si>
    <t>Post H Sum</t>
  </si>
  <si>
    <t>Post BO Mean</t>
  </si>
  <si>
    <t>Post BO SD</t>
  </si>
  <si>
    <t>Post BO Sum</t>
  </si>
  <si>
    <t>Post A Mean</t>
  </si>
  <si>
    <t>Post A SD</t>
  </si>
  <si>
    <t>Post A Sum</t>
  </si>
  <si>
    <t>Post FR Mean</t>
  </si>
  <si>
    <t>Post FR SD</t>
  </si>
  <si>
    <t>Post FR Sum</t>
  </si>
  <si>
    <t>Post O Mean</t>
  </si>
  <si>
    <t>Post O SD</t>
  </si>
  <si>
    <t>Post O Sum</t>
  </si>
  <si>
    <t>Grouped</t>
  </si>
  <si>
    <t>Interleaved</t>
  </si>
  <si>
    <t>High(1)Low(0)</t>
  </si>
  <si>
    <t>DropOut</t>
  </si>
  <si>
    <t>POST C MEAN</t>
  </si>
  <si>
    <t>POST C SD</t>
  </si>
  <si>
    <t>POST C Sum</t>
  </si>
  <si>
    <t>POST FA Mean</t>
  </si>
  <si>
    <t>POST FA SD</t>
  </si>
  <si>
    <t>POST FA Sum</t>
  </si>
  <si>
    <t>POST H Mean</t>
  </si>
  <si>
    <t>POST H SD</t>
  </si>
  <si>
    <t>POST H Sum</t>
  </si>
  <si>
    <t>POST BH Mean</t>
  </si>
  <si>
    <t>POST BH SD</t>
  </si>
  <si>
    <t>POST BH Sum</t>
  </si>
  <si>
    <t>POST A Mean</t>
  </si>
  <si>
    <t>POST A SD</t>
  </si>
  <si>
    <t>POST A Sum</t>
  </si>
  <si>
    <t>POST FR Mean</t>
  </si>
  <si>
    <t>POST FR SD</t>
  </si>
  <si>
    <t>POST FR Sum</t>
  </si>
  <si>
    <t>POST O Mean</t>
  </si>
  <si>
    <t>POST O SD</t>
  </si>
  <si>
    <t>POST O Sum</t>
  </si>
  <si>
    <t>1</t>
  </si>
  <si>
    <t>0</t>
  </si>
  <si>
    <t>HighSkill</t>
  </si>
  <si>
    <t>answer_id</t>
  </si>
  <si>
    <t>state_id</t>
  </si>
  <si>
    <t>Mean Skill A</t>
  </si>
  <si>
    <t>Mean Skill B</t>
  </si>
  <si>
    <t>Mean Skill C</t>
  </si>
  <si>
    <t xml:space="preserve">   </t>
  </si>
  <si>
    <t>Count</t>
  </si>
  <si>
    <t>HighSkillAssignment</t>
  </si>
  <si>
    <t>HighSkillPOSTassigned</t>
  </si>
  <si>
    <t>Completed</t>
  </si>
  <si>
    <t>C Post Ave</t>
  </si>
  <si>
    <t>C Post SD</t>
  </si>
  <si>
    <t>C Post Sum</t>
  </si>
  <si>
    <t>H Post Ave</t>
  </si>
  <si>
    <t>H Post SD</t>
  </si>
  <si>
    <t>H Post Sum</t>
  </si>
  <si>
    <t>BO Post Ave</t>
  </si>
  <si>
    <t>BO Post SD</t>
  </si>
  <si>
    <t>BO Post Sum</t>
  </si>
  <si>
    <t>FR Post Ave</t>
  </si>
  <si>
    <t>FR Post SD</t>
  </si>
  <si>
    <t>FR Post Sum</t>
  </si>
  <si>
    <t>PostAttempt1</t>
  </si>
  <si>
    <t>PostAttempts2</t>
  </si>
  <si>
    <t>PostAttempts3</t>
  </si>
  <si>
    <t>PostAttempts4</t>
  </si>
  <si>
    <t>Skill</t>
  </si>
  <si>
    <t>Int</t>
  </si>
  <si>
    <t>C</t>
  </si>
  <si>
    <t>Better in Grouped</t>
  </si>
  <si>
    <t>H</t>
  </si>
  <si>
    <t>more drop out in interleaved</t>
  </si>
  <si>
    <t>A</t>
  </si>
  <si>
    <t>T</t>
  </si>
  <si>
    <t>A.1.1 id</t>
  </si>
  <si>
    <t>c</t>
  </si>
  <si>
    <t>h</t>
  </si>
  <si>
    <t>a</t>
  </si>
  <si>
    <t>A.1.2 id</t>
  </si>
  <si>
    <t>A.2.1 id</t>
  </si>
  <si>
    <t>A.2.2 id</t>
  </si>
  <si>
    <t>A.3.1 id</t>
  </si>
  <si>
    <t>A.3.2 id</t>
  </si>
  <si>
    <t>A.4.1 id</t>
  </si>
  <si>
    <t>A.4.2 id</t>
  </si>
  <si>
    <t>B1 id</t>
  </si>
  <si>
    <t>B2 id</t>
  </si>
  <si>
    <t>B3 id</t>
  </si>
  <si>
    <t>B4 id</t>
  </si>
  <si>
    <t>C1 id</t>
  </si>
  <si>
    <t>C2 id</t>
  </si>
  <si>
    <t>C3 id</t>
  </si>
  <si>
    <t>C4 id</t>
  </si>
  <si>
    <t>A Post 1.1</t>
  </si>
  <si>
    <t>A Post 1.2</t>
  </si>
  <si>
    <t>B Post</t>
  </si>
  <si>
    <t>C Post</t>
  </si>
  <si>
    <t>SKILL LEVEL</t>
  </si>
  <si>
    <t>A1 C</t>
  </si>
  <si>
    <t>A1 H</t>
  </si>
  <si>
    <t>A1 a</t>
  </si>
  <si>
    <t>A2 C</t>
  </si>
  <si>
    <t>A2 H</t>
  </si>
  <si>
    <t>A2 a</t>
  </si>
  <si>
    <t>A3 C</t>
  </si>
  <si>
    <t>A3 H</t>
  </si>
  <si>
    <t>A3 a</t>
  </si>
  <si>
    <t>A4 C</t>
  </si>
  <si>
    <t>A4 H</t>
  </si>
  <si>
    <t>A4 a</t>
  </si>
  <si>
    <t>B1 C</t>
  </si>
  <si>
    <t>B1 H</t>
  </si>
  <si>
    <t>B1 a</t>
  </si>
  <si>
    <t>B2 C</t>
  </si>
  <si>
    <t>B2 H</t>
  </si>
  <si>
    <t>B2 a</t>
  </si>
  <si>
    <t>B3 C</t>
  </si>
  <si>
    <t>B3 H</t>
  </si>
  <si>
    <t>B3 a</t>
  </si>
  <si>
    <t>B4 C</t>
  </si>
  <si>
    <t>B4 H</t>
  </si>
  <si>
    <t>B4 a</t>
  </si>
  <si>
    <t>C1 C</t>
  </si>
  <si>
    <t>C1 H</t>
  </si>
  <si>
    <t>C1 a</t>
  </si>
  <si>
    <t>C2 C</t>
  </si>
  <si>
    <t>C2 H</t>
  </si>
  <si>
    <t>C2 A</t>
  </si>
  <si>
    <t>C3 C</t>
  </si>
  <si>
    <t>C3 H</t>
  </si>
  <si>
    <t>C3 a</t>
  </si>
  <si>
    <t>C4 C</t>
  </si>
  <si>
    <t>C4 H</t>
  </si>
  <si>
    <t>C4 a</t>
  </si>
  <si>
    <t>A Post C</t>
  </si>
  <si>
    <t>A Post H</t>
  </si>
  <si>
    <t>A Post a</t>
  </si>
  <si>
    <t>B Post C</t>
  </si>
  <si>
    <t>B Post H</t>
  </si>
  <si>
    <t>B Post a</t>
  </si>
  <si>
    <t>C Post C</t>
  </si>
  <si>
    <t>C Post H</t>
  </si>
  <si>
    <t>C Post a</t>
  </si>
  <si>
    <t>Overall Skill</t>
  </si>
  <si>
    <t>A C</t>
  </si>
  <si>
    <t>A H</t>
  </si>
  <si>
    <t>A a</t>
  </si>
  <si>
    <t>B C</t>
  </si>
  <si>
    <t>B H</t>
  </si>
  <si>
    <t>B a</t>
  </si>
  <si>
    <t>C c</t>
  </si>
  <si>
    <t>C H</t>
  </si>
  <si>
    <t>C a</t>
  </si>
  <si>
    <t>Post-First</t>
  </si>
  <si>
    <t>A A</t>
  </si>
  <si>
    <t xml:space="preserve">B C </t>
  </si>
  <si>
    <t xml:space="preserve">C c </t>
  </si>
  <si>
    <t xml:space="preserve">C H </t>
  </si>
  <si>
    <t>Segmented</t>
  </si>
  <si>
    <t>A2-A1c</t>
  </si>
  <si>
    <t>A3-A2c</t>
  </si>
  <si>
    <t>A4-A3c</t>
  </si>
  <si>
    <t>B2-B1c</t>
  </si>
  <si>
    <t>B3-B2c</t>
  </si>
  <si>
    <t>B4-B3c</t>
  </si>
  <si>
    <t>C2-C1c</t>
  </si>
  <si>
    <t>C3-C2c</t>
  </si>
  <si>
    <t>C4-C3c</t>
  </si>
  <si>
    <t>PreTest</t>
  </si>
  <si>
    <t>Score</t>
  </si>
  <si>
    <t>Original Score</t>
  </si>
  <si>
    <t>Average</t>
  </si>
  <si>
    <t>Ttest</t>
  </si>
  <si>
    <t>POST ANALYSIS</t>
  </si>
  <si>
    <t xml:space="preserve">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</si>
</sst>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"/>
  </numFmts>
  <fonts count="8">
    <font>
      <sz val="11.0"/>
      <color theme="1"/>
      <name val="Arial"/>
    </font>
    <font>
      <color theme="1"/>
      <name val="Calibri"/>
    </font>
    <font>
      <b/>
      <sz val="11.0"/>
      <color theme="1"/>
      <name val="Calibri"/>
    </font>
    <font>
      <sz val="11.0"/>
      <color theme="1"/>
      <name val="Calibri"/>
    </font>
    <font>
      <sz val="11.0"/>
      <color rgb="FFE36C09"/>
      <name val="Calibri"/>
    </font>
    <font>
      <sz val="11.0"/>
      <color rgb="FFFF0000"/>
      <name val="Calibri"/>
    </font>
    <font>
      <b/>
      <sz val="11.0"/>
      <color rgb="FFFF0000"/>
      <name val="Calibri"/>
    </font>
    <font>
      <sz val="11.0"/>
      <color theme="0"/>
      <name val="Calibri"/>
    </font>
  </fonts>
  <fills count="6">
    <fill>
      <patternFill patternType="none"/>
    </fill>
    <fill>
      <patternFill patternType="lightGray"/>
    </fill>
    <fill>
      <patternFill patternType="solid">
        <fgColor rgb="FFDAEEF3"/>
        <bgColor rgb="FFDAEEF3"/>
      </patternFill>
    </fill>
    <fill>
      <patternFill patternType="solid">
        <fgColor rgb="FFE5DFEC"/>
        <bgColor rgb="FFE5DFEC"/>
      </patternFill>
    </fill>
    <fill>
      <patternFill patternType="solid">
        <fgColor rgb="FFFFFF00"/>
        <bgColor rgb="FFFFFF00"/>
      </patternFill>
    </fill>
    <fill>
      <patternFill patternType="solid">
        <fgColor rgb="FF0000FF"/>
        <bgColor rgb="FF0000FF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6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1" fillId="2" fontId="3" numFmtId="0" xfId="0" applyBorder="1" applyFill="1" applyFont="1"/>
    <xf borderId="1" fillId="2" fontId="2" numFmtId="0" xfId="0" applyBorder="1" applyFont="1"/>
    <xf borderId="1" fillId="2" fontId="3" numFmtId="47" xfId="0" applyBorder="1" applyFont="1" applyNumberFormat="1"/>
    <xf borderId="1" fillId="2" fontId="3" numFmtId="14" xfId="0" applyBorder="1" applyFont="1" applyNumberFormat="1"/>
    <xf borderId="1" fillId="2" fontId="3" numFmtId="22" xfId="0" applyBorder="1" applyFont="1" applyNumberFormat="1"/>
    <xf borderId="1" fillId="2" fontId="4" numFmtId="0" xfId="0" applyBorder="1" applyFont="1"/>
    <xf borderId="1" fillId="2" fontId="2" numFmtId="164" xfId="0" applyBorder="1" applyFont="1" applyNumberFormat="1"/>
    <xf borderId="1" fillId="2" fontId="3" numFmtId="17" xfId="0" applyBorder="1" applyFont="1" applyNumberFormat="1"/>
    <xf borderId="1" fillId="2" fontId="3" numFmtId="16" xfId="0" applyBorder="1" applyFont="1" applyNumberFormat="1"/>
    <xf borderId="1" fillId="3" fontId="3" numFmtId="0" xfId="0" applyBorder="1" applyFill="1" applyFont="1"/>
    <xf borderId="1" fillId="3" fontId="2" numFmtId="0" xfId="0" applyBorder="1" applyFont="1"/>
    <xf borderId="1" fillId="3" fontId="3" numFmtId="47" xfId="0" applyBorder="1" applyFont="1" applyNumberFormat="1"/>
    <xf borderId="1" fillId="3" fontId="3" numFmtId="14" xfId="0" applyBorder="1" applyFont="1" applyNumberFormat="1"/>
    <xf borderId="1" fillId="3" fontId="3" numFmtId="22" xfId="0" applyBorder="1" applyFont="1" applyNumberFormat="1"/>
    <xf borderId="1" fillId="3" fontId="4" numFmtId="0" xfId="0" applyBorder="1" applyFont="1"/>
    <xf borderId="1" fillId="3" fontId="2" numFmtId="164" xfId="0" applyBorder="1" applyFont="1" applyNumberFormat="1"/>
    <xf borderId="1" fillId="3" fontId="3" numFmtId="16" xfId="0" applyBorder="1" applyFont="1" applyNumberFormat="1"/>
    <xf borderId="1" fillId="3" fontId="3" numFmtId="17" xfId="0" applyBorder="1" applyFont="1" applyNumberFormat="1"/>
    <xf borderId="0" fillId="0" fontId="5" numFmtId="0" xfId="0" applyFont="1"/>
    <xf borderId="0" fillId="0" fontId="6" numFmtId="0" xfId="0" applyFont="1"/>
    <xf borderId="0" fillId="0" fontId="5" numFmtId="47" xfId="0" applyFont="1" applyNumberFormat="1"/>
    <xf borderId="0" fillId="0" fontId="5" numFmtId="14" xfId="0" applyFont="1" applyNumberFormat="1"/>
    <xf borderId="0" fillId="0" fontId="2" numFmtId="164" xfId="0" applyFont="1" applyNumberFormat="1"/>
    <xf borderId="0" fillId="0" fontId="5" numFmtId="22" xfId="0" applyFont="1" applyNumberFormat="1"/>
    <xf borderId="0" fillId="0" fontId="5" numFmtId="16" xfId="0" applyFont="1" applyNumberFormat="1"/>
    <xf borderId="1" fillId="2" fontId="5" numFmtId="0" xfId="0" applyBorder="1" applyFont="1"/>
    <xf borderId="1" fillId="2" fontId="6" numFmtId="164" xfId="0" applyBorder="1" applyFont="1" applyNumberFormat="1"/>
    <xf borderId="1" fillId="2" fontId="6" numFmtId="0" xfId="0" applyBorder="1" applyFont="1"/>
    <xf borderId="1" fillId="3" fontId="5" numFmtId="0" xfId="0" applyBorder="1" applyFont="1"/>
    <xf borderId="1" fillId="3" fontId="6" numFmtId="164" xfId="0" applyBorder="1" applyFont="1" applyNumberFormat="1"/>
    <xf borderId="1" fillId="3" fontId="6" numFmtId="0" xfId="0" applyBorder="1" applyFont="1"/>
    <xf borderId="0" fillId="0" fontId="3" numFmtId="0" xfId="0" applyFont="1"/>
    <xf borderId="0" fillId="0" fontId="2" numFmtId="0" xfId="0" applyAlignment="1" applyFont="1">
      <alignment horizontal="right"/>
    </xf>
    <xf borderId="0" fillId="0" fontId="3" numFmtId="2" xfId="0" applyFont="1" applyNumberFormat="1"/>
    <xf borderId="1" fillId="2" fontId="2" numFmtId="0" xfId="0" applyAlignment="1" applyBorder="1" applyFont="1">
      <alignment horizontal="right"/>
    </xf>
    <xf borderId="1" fillId="2" fontId="3" numFmtId="2" xfId="0" applyBorder="1" applyFont="1" applyNumberFormat="1"/>
    <xf borderId="1" fillId="3" fontId="2" numFmtId="0" xfId="0" applyAlignment="1" applyBorder="1" applyFont="1">
      <alignment horizontal="right"/>
    </xf>
    <xf borderId="1" fillId="3" fontId="3" numFmtId="2" xfId="0" applyBorder="1" applyFont="1" applyNumberFormat="1"/>
    <xf borderId="0" fillId="0" fontId="6" numFmtId="0" xfId="0" applyAlignment="1" applyFont="1">
      <alignment horizontal="right"/>
    </xf>
    <xf borderId="0" fillId="0" fontId="5" numFmtId="2" xfId="0" applyFont="1" applyNumberFormat="1"/>
    <xf borderId="1" fillId="2" fontId="5" numFmtId="47" xfId="0" applyBorder="1" applyFont="1" applyNumberFormat="1"/>
    <xf borderId="1" fillId="2" fontId="5" numFmtId="14" xfId="0" applyBorder="1" applyFont="1" applyNumberFormat="1"/>
    <xf borderId="1" fillId="2" fontId="5" numFmtId="22" xfId="0" applyBorder="1" applyFont="1" applyNumberFormat="1"/>
    <xf borderId="1" fillId="2" fontId="5" numFmtId="16" xfId="0" applyBorder="1" applyFont="1" applyNumberFormat="1"/>
    <xf borderId="1" fillId="2" fontId="5" numFmtId="17" xfId="0" applyBorder="1" applyFont="1" applyNumberFormat="1"/>
    <xf borderId="1" fillId="3" fontId="5" numFmtId="47" xfId="0" applyBorder="1" applyFont="1" applyNumberFormat="1"/>
    <xf borderId="1" fillId="3" fontId="5" numFmtId="14" xfId="0" applyBorder="1" applyFont="1" applyNumberFormat="1"/>
    <xf borderId="1" fillId="3" fontId="5" numFmtId="22" xfId="0" applyBorder="1" applyFont="1" applyNumberFormat="1"/>
    <xf borderId="1" fillId="3" fontId="5" numFmtId="17" xfId="0" applyBorder="1" applyFont="1" applyNumberFormat="1"/>
    <xf borderId="1" fillId="3" fontId="5" numFmtId="16" xfId="0" applyBorder="1" applyFont="1" applyNumberFormat="1"/>
    <xf borderId="1" fillId="4" fontId="3" numFmtId="0" xfId="0" applyBorder="1" applyFill="1" applyFont="1"/>
    <xf borderId="1" fillId="4" fontId="2" numFmtId="0" xfId="0" applyBorder="1" applyFont="1"/>
    <xf borderId="1" fillId="4" fontId="3" numFmtId="47" xfId="0" applyBorder="1" applyFont="1" applyNumberFormat="1"/>
    <xf borderId="1" fillId="4" fontId="4" numFmtId="0" xfId="0" applyBorder="1" applyFont="1"/>
    <xf borderId="1" fillId="4" fontId="2" numFmtId="164" xfId="0" applyBorder="1" applyFont="1" applyNumberFormat="1"/>
    <xf borderId="1" fillId="4" fontId="3" numFmtId="22" xfId="0" applyBorder="1" applyFont="1" applyNumberFormat="1"/>
    <xf borderId="1" fillId="4" fontId="5" numFmtId="0" xfId="0" applyBorder="1" applyFont="1"/>
    <xf borderId="0" fillId="0" fontId="3" numFmtId="164" xfId="0" applyFont="1" applyNumberFormat="1"/>
    <xf borderId="0" fillId="0" fontId="4" numFmtId="164" xfId="0" applyFont="1" applyNumberFormat="1"/>
    <xf borderId="1" fillId="4" fontId="3" numFmtId="164" xfId="0" applyBorder="1" applyFont="1" applyNumberFormat="1"/>
    <xf borderId="1" fillId="5" fontId="7" numFmtId="164" xfId="0" applyBorder="1" applyFill="1" applyFont="1" applyNumberFormat="1"/>
    <xf borderId="1" fillId="4" fontId="4" numFmtId="164" xfId="0" applyBorder="1" applyFont="1" applyNumberFormat="1"/>
    <xf borderId="0" fillId="0" fontId="4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customschemas.google.com/relationships/workbookmetadata" Target="metadata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8" width="8.25"/>
    <col customWidth="1" min="9" max="10" width="7.75"/>
    <col customWidth="1" min="11" max="14" width="8.25"/>
    <col customWidth="1" min="15" max="15" width="8.13"/>
    <col customWidth="1" min="16" max="16" width="8.75"/>
    <col customWidth="1" min="17" max="17" width="7.75"/>
    <col customWidth="1" min="18" max="21" width="8.25"/>
    <col customWidth="1" min="22" max="23" width="13.38"/>
    <col customWidth="1" min="24" max="25" width="8.25"/>
    <col customWidth="1" min="26" max="26" width="7.75"/>
    <col customWidth="1" min="27" max="27" width="8.25"/>
    <col customWidth="1" min="28" max="30" width="7.75"/>
    <col customWidth="1" min="31" max="36" width="8.25"/>
    <col customWidth="1" min="37" max="37" width="7.75"/>
    <col customWidth="1" min="38" max="40" width="8.25"/>
    <col customWidth="1" min="41" max="41" width="7.75"/>
    <col customWidth="1" min="42" max="42" width="9.63"/>
    <col customWidth="1" min="43" max="43" width="12.63"/>
    <col customWidth="1" min="44" max="45" width="8.88"/>
    <col customWidth="1" min="46" max="57" width="7.75"/>
    <col customWidth="1" min="58" max="61" width="8.25"/>
    <col customWidth="1" min="62" max="73" width="7.75"/>
    <col customWidth="1" min="74" max="77" width="8.25"/>
    <col customWidth="1" min="78" max="89" width="7.75"/>
    <col customWidth="1" min="90" max="92" width="8.25"/>
    <col customWidth="1" min="93" max="93" width="8.13"/>
    <col customWidth="1" min="94" max="105" width="7.75"/>
    <col customWidth="1" min="106" max="106" width="11.5"/>
    <col customWidth="1" min="107" max="107" width="12.88"/>
    <col customWidth="1" min="108" max="108" width="11.75"/>
    <col customWidth="1" min="109" max="109" width="7.75"/>
    <col customWidth="1" min="110" max="110" width="8.25"/>
    <col customWidth="1" min="111" max="111" width="7.75"/>
    <col customWidth="1" min="112" max="112" width="8.13"/>
    <col customWidth="1" min="113" max="124" width="7.75"/>
    <col customWidth="1" min="125" max="127" width="8.25"/>
    <col customWidth="1" min="128" max="128" width="8.13"/>
    <col customWidth="1" min="129" max="143" width="7.75"/>
    <col customWidth="1" min="144" max="147" width="8.25"/>
    <col customWidth="1" min="148" max="162" width="7.75"/>
    <col customWidth="1" min="163" max="166" width="8.25"/>
    <col customWidth="1" min="167" max="181" width="7.75"/>
    <col customWidth="1" min="182" max="185" width="8.25"/>
    <col customWidth="1" min="186" max="200" width="7.75"/>
    <col customWidth="1" min="201" max="206" width="25.38"/>
    <col customWidth="1" min="207" max="209" width="21.75"/>
    <col customWidth="1" min="210" max="216" width="22.75"/>
    <col customWidth="1" min="217" max="219" width="8.25"/>
    <col customWidth="1" min="220" max="232" width="7.75"/>
    <col customWidth="1" min="233" max="233" width="16.38"/>
    <col customWidth="1" min="234" max="235" width="8.25"/>
    <col customWidth="1" min="236" max="236" width="8.13"/>
    <col customWidth="1" min="237" max="248" width="7.75"/>
    <col customWidth="1" min="249" max="249" width="12.63"/>
    <col customWidth="1" min="250" max="250" width="13.75"/>
    <col customWidth="1" min="251" max="252" width="10.0"/>
    <col customWidth="1" min="253" max="255" width="8.25"/>
    <col customWidth="1" min="256" max="256" width="8.13"/>
    <col customWidth="1" min="257" max="257" width="10.0"/>
    <col customWidth="1" min="258" max="260" width="8.13"/>
    <col customWidth="1" min="261" max="261" width="9.13"/>
    <col customWidth="1" min="262" max="263" width="8.13"/>
    <col customWidth="1" min="264" max="264" width="9.13"/>
    <col customWidth="1" min="265" max="265" width="8.13"/>
    <col customWidth="1" min="266" max="266" width="9.13"/>
    <col customWidth="1" min="267" max="267" width="8.13"/>
    <col customWidth="1" min="268" max="269" width="9.63"/>
    <col customWidth="1" min="270" max="270" width="8.5"/>
    <col customWidth="1" min="271" max="274" width="8.25"/>
    <col customWidth="1" min="275" max="302" width="7.75"/>
    <col customWidth="1" min="303" max="306" width="8.25"/>
    <col customWidth="1" min="307" max="319" width="7.75"/>
    <col customWidth="1" min="320" max="320" width="8.25"/>
    <col customWidth="1" min="321" max="324" width="8.88"/>
    <col customWidth="1" min="325" max="336" width="8.25"/>
    <col customWidth="1" min="337" max="337" width="7.75"/>
    <col customWidth="1" min="338" max="338" width="8.13"/>
    <col customWidth="1" min="339" max="339" width="8.25"/>
    <col customWidth="1" min="340" max="340" width="8.13"/>
    <col customWidth="1" min="341" max="372" width="8.25"/>
    <col customWidth="1" min="373" max="373" width="7.75"/>
    <col customWidth="1" min="374" max="374" width="8.13"/>
    <col customWidth="1" min="375" max="380" width="8.25"/>
    <col customWidth="1" min="381" max="384" width="7.75"/>
    <col customWidth="1" min="385" max="388" width="8.25"/>
  </cols>
  <sheetData>
    <row r="1" ht="13.5" customHeight="1">
      <c r="A1" s="1" t="s">
        <v>0</v>
      </c>
      <c r="B1" s="1" t="s">
        <v>0</v>
      </c>
      <c r="C1" s="1" t="s">
        <v>1</v>
      </c>
      <c r="D1" s="1" t="s">
        <v>2</v>
      </c>
      <c r="E1" s="2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2" t="s">
        <v>104</v>
      </c>
      <c r="DC1" s="2" t="s">
        <v>105</v>
      </c>
      <c r="DD1" s="2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56</v>
      </c>
      <c r="JL1" s="1" t="s">
        <v>57</v>
      </c>
      <c r="JM1" s="1" t="s">
        <v>58</v>
      </c>
      <c r="JN1" s="1" t="s">
        <v>59</v>
      </c>
      <c r="JO1" s="1" t="s">
        <v>60</v>
      </c>
      <c r="JP1" s="1" t="s">
        <v>61</v>
      </c>
      <c r="JQ1" s="1" t="s">
        <v>62</v>
      </c>
      <c r="JR1" s="1" t="s">
        <v>63</v>
      </c>
      <c r="JS1" s="1" t="s">
        <v>64</v>
      </c>
      <c r="JT1" s="1" t="s">
        <v>65</v>
      </c>
      <c r="JU1" s="1" t="s">
        <v>66</v>
      </c>
      <c r="JV1" s="1" t="s">
        <v>67</v>
      </c>
      <c r="JW1" s="1" t="s">
        <v>68</v>
      </c>
      <c r="JX1" s="1" t="s">
        <v>69</v>
      </c>
      <c r="JY1" s="1" t="s">
        <v>70</v>
      </c>
      <c r="JZ1" s="1" t="s">
        <v>71</v>
      </c>
      <c r="KA1" s="1" t="s">
        <v>269</v>
      </c>
      <c r="KB1" s="1" t="s">
        <v>270</v>
      </c>
      <c r="KC1" s="1" t="s">
        <v>271</v>
      </c>
      <c r="KD1" s="1" t="s">
        <v>272</v>
      </c>
      <c r="KE1" s="1" t="s">
        <v>273</v>
      </c>
      <c r="KF1" s="1" t="s">
        <v>274</v>
      </c>
      <c r="KG1" s="1" t="s">
        <v>275</v>
      </c>
      <c r="KH1" s="1" t="s">
        <v>276</v>
      </c>
      <c r="KI1" s="1" t="s">
        <v>277</v>
      </c>
      <c r="KJ1" s="1" t="s">
        <v>278</v>
      </c>
      <c r="KK1" s="1" t="s">
        <v>279</v>
      </c>
      <c r="KL1" s="1" t="s">
        <v>280</v>
      </c>
      <c r="KM1" s="1" t="s">
        <v>281</v>
      </c>
      <c r="KN1" s="1" t="s">
        <v>282</v>
      </c>
      <c r="KO1" s="1" t="s">
        <v>283</v>
      </c>
      <c r="KP1" s="1" t="s">
        <v>284</v>
      </c>
      <c r="KQ1" s="1" t="s">
        <v>285</v>
      </c>
      <c r="KR1" s="1" t="s">
        <v>286</v>
      </c>
      <c r="KS1" s="1" t="s">
        <v>287</v>
      </c>
      <c r="KT1" s="1" t="s">
        <v>288</v>
      </c>
      <c r="KU1" s="1" t="s">
        <v>289</v>
      </c>
      <c r="KV1" s="1" t="s">
        <v>290</v>
      </c>
      <c r="KW1" s="1" t="s">
        <v>291</v>
      </c>
      <c r="KX1" s="1" t="s">
        <v>292</v>
      </c>
      <c r="KY1" s="1" t="s">
        <v>293</v>
      </c>
      <c r="KZ1" s="1" t="s">
        <v>294</v>
      </c>
      <c r="LA1" s="1" t="s">
        <v>295</v>
      </c>
      <c r="LB1" s="1" t="s">
        <v>296</v>
      </c>
      <c r="LC1" s="1" t="s">
        <v>297</v>
      </c>
      <c r="LD1" s="1" t="s">
        <v>298</v>
      </c>
      <c r="LE1" s="1" t="s">
        <v>299</v>
      </c>
      <c r="LF1" s="1" t="s">
        <v>300</v>
      </c>
      <c r="LG1" s="1" t="s">
        <v>301</v>
      </c>
      <c r="LH1" s="1" t="s">
        <v>0</v>
      </c>
      <c r="LI1" s="1" t="s">
        <v>302</v>
      </c>
      <c r="LJ1" s="1" t="s">
        <v>303</v>
      </c>
      <c r="LK1" s="1" t="s">
        <v>304</v>
      </c>
      <c r="LL1" s="1" t="s">
        <v>305</v>
      </c>
      <c r="LM1" s="1" t="s">
        <v>306</v>
      </c>
      <c r="LN1" s="1" t="s">
        <v>307</v>
      </c>
      <c r="LO1" s="1" t="s">
        <v>308</v>
      </c>
      <c r="LP1" s="1" t="s">
        <v>309</v>
      </c>
      <c r="LQ1" s="1" t="s">
        <v>310</v>
      </c>
      <c r="LR1" s="1" t="s">
        <v>311</v>
      </c>
      <c r="LS1" s="1" t="s">
        <v>312</v>
      </c>
      <c r="LT1" s="1" t="s">
        <v>313</v>
      </c>
      <c r="LU1" s="1" t="s">
        <v>314</v>
      </c>
      <c r="LV1" s="1" t="s">
        <v>315</v>
      </c>
      <c r="LW1" s="1" t="s">
        <v>316</v>
      </c>
      <c r="LX1" s="1" t="s">
        <v>317</v>
      </c>
      <c r="LY1" s="1" t="s">
        <v>318</v>
      </c>
      <c r="LZ1" s="1" t="s">
        <v>319</v>
      </c>
      <c r="MA1" s="1" t="s">
        <v>320</v>
      </c>
      <c r="MB1" s="1" t="s">
        <v>321</v>
      </c>
      <c r="MC1" s="1" t="s">
        <v>322</v>
      </c>
      <c r="MD1" s="1" t="s">
        <v>323</v>
      </c>
      <c r="ME1" s="1" t="s">
        <v>324</v>
      </c>
      <c r="MF1" s="1" t="s">
        <v>325</v>
      </c>
      <c r="MG1" s="1" t="s">
        <v>326</v>
      </c>
      <c r="MH1" s="1" t="s">
        <v>327</v>
      </c>
      <c r="MI1" s="1" t="s">
        <v>328</v>
      </c>
      <c r="MJ1" s="1" t="s">
        <v>329</v>
      </c>
      <c r="MK1" s="1" t="s">
        <v>330</v>
      </c>
      <c r="ML1" s="1" t="s">
        <v>331</v>
      </c>
      <c r="MM1" s="1" t="s">
        <v>332</v>
      </c>
      <c r="MN1" s="1" t="s">
        <v>333</v>
      </c>
      <c r="MO1" s="1" t="s">
        <v>334</v>
      </c>
      <c r="MP1" s="1" t="s">
        <v>335</v>
      </c>
      <c r="MQ1" s="1" t="s">
        <v>336</v>
      </c>
      <c r="MR1" s="1" t="s">
        <v>337</v>
      </c>
      <c r="MS1" s="1" t="s">
        <v>338</v>
      </c>
      <c r="MT1" s="1" t="s">
        <v>339</v>
      </c>
      <c r="MU1" s="1" t="s">
        <v>340</v>
      </c>
      <c r="MV1" s="1" t="s">
        <v>341</v>
      </c>
      <c r="MW1" s="1" t="s">
        <v>342</v>
      </c>
      <c r="MX1" s="1" t="s">
        <v>343</v>
      </c>
      <c r="MY1" s="1" t="s">
        <v>344</v>
      </c>
      <c r="MZ1" s="1" t="s">
        <v>345</v>
      </c>
      <c r="NA1" s="1" t="s">
        <v>346</v>
      </c>
      <c r="NB1" s="1" t="s">
        <v>347</v>
      </c>
      <c r="NC1" s="1" t="s">
        <v>348</v>
      </c>
      <c r="ND1" s="1" t="s">
        <v>349</v>
      </c>
      <c r="NE1" s="1" t="s">
        <v>350</v>
      </c>
      <c r="NF1" s="1" t="s">
        <v>351</v>
      </c>
      <c r="NG1" s="1" t="s">
        <v>352</v>
      </c>
      <c r="NH1" s="1" t="s">
        <v>353</v>
      </c>
      <c r="NI1" s="1" t="s">
        <v>354</v>
      </c>
      <c r="NJ1" s="1" t="s">
        <v>355</v>
      </c>
      <c r="NK1" s="1" t="s">
        <v>356</v>
      </c>
      <c r="NL1" s="1" t="s">
        <v>357</v>
      </c>
      <c r="NM1" s="1" t="s">
        <v>306</v>
      </c>
      <c r="NN1" s="1" t="s">
        <v>307</v>
      </c>
      <c r="NO1" s="1" t="s">
        <v>308</v>
      </c>
      <c r="NP1" s="1" t="s">
        <v>309</v>
      </c>
      <c r="NQ1" s="1" t="s">
        <v>358</v>
      </c>
      <c r="NR1" s="1" t="s">
        <v>359</v>
      </c>
      <c r="NS1" s="1" t="s">
        <v>360</v>
      </c>
      <c r="NT1" s="1" t="s">
        <v>361</v>
      </c>
      <c r="NU1" s="1" t="s">
        <v>362</v>
      </c>
      <c r="NV1" s="1" t="s">
        <v>363</v>
      </c>
      <c r="NW1" s="1" t="s">
        <v>364</v>
      </c>
      <c r="NX1" s="1" t="s">
        <v>365</v>
      </c>
    </row>
    <row r="2" ht="16.5" customHeight="1">
      <c r="A2" s="3">
        <v>229124.0</v>
      </c>
      <c r="B2" s="3">
        <v>229124.0</v>
      </c>
      <c r="C2" s="3">
        <v>948.0</v>
      </c>
      <c r="D2" s="3">
        <v>693.0</v>
      </c>
      <c r="E2" s="4">
        <v>0.731012658</v>
      </c>
      <c r="F2" s="3">
        <v>16.0</v>
      </c>
      <c r="G2" s="3">
        <v>1045931.0</v>
      </c>
      <c r="H2" s="3">
        <v>1.0</v>
      </c>
      <c r="I2" s="3" t="s">
        <v>366</v>
      </c>
      <c r="J2" s="3"/>
      <c r="K2" s="3">
        <v>4188536.0</v>
      </c>
      <c r="L2" s="3">
        <v>1045931.0</v>
      </c>
      <c r="M2" s="3">
        <v>229124.0</v>
      </c>
      <c r="N2" s="5">
        <v>0.023996527777777776</v>
      </c>
      <c r="O2" s="5">
        <v>0.0364537037037037</v>
      </c>
      <c r="P2" s="6">
        <v>41758.0</v>
      </c>
      <c r="Q2" s="3" t="s">
        <v>366</v>
      </c>
      <c r="R2" s="3">
        <v>188247.0</v>
      </c>
      <c r="S2" s="3">
        <v>1045931.0</v>
      </c>
      <c r="T2" s="3">
        <v>323712.0</v>
      </c>
      <c r="U2" s="3">
        <v>26838.0</v>
      </c>
      <c r="V2" s="7">
        <v>41759.5</v>
      </c>
      <c r="W2" s="7">
        <v>41758.75</v>
      </c>
      <c r="X2" s="3">
        <v>1.0</v>
      </c>
      <c r="Y2" s="5">
        <v>0.010137731481481482</v>
      </c>
      <c r="Z2" s="3" t="s">
        <v>367</v>
      </c>
      <c r="AA2" s="3">
        <v>1.0</v>
      </c>
      <c r="AB2" s="3" t="s">
        <v>368</v>
      </c>
      <c r="AC2" s="3" t="s">
        <v>369</v>
      </c>
      <c r="AD2" s="3" t="s">
        <v>368</v>
      </c>
      <c r="AE2" s="3">
        <v>221502.0</v>
      </c>
      <c r="AF2" s="3">
        <v>4.0</v>
      </c>
      <c r="AG2" s="3">
        <v>229124.0</v>
      </c>
      <c r="AH2" s="3">
        <v>1411.0</v>
      </c>
      <c r="AI2" s="3">
        <v>11886.0</v>
      </c>
      <c r="AJ2" s="3">
        <v>11886.0</v>
      </c>
      <c r="AK2" s="3" t="s">
        <v>370</v>
      </c>
      <c r="AL2" s="3">
        <v>323712.0</v>
      </c>
      <c r="AM2" s="3">
        <v>2515665.0</v>
      </c>
      <c r="AN2" s="5">
        <v>0.004268518518518518</v>
      </c>
      <c r="AO2" s="3" t="s">
        <v>39</v>
      </c>
      <c r="AP2" s="3">
        <v>1.55417675E8</v>
      </c>
      <c r="AQ2" s="3">
        <v>1.55417692E8</v>
      </c>
      <c r="AR2" s="3">
        <v>1.55417712E8</v>
      </c>
      <c r="AS2" s="3">
        <v>1.55417727E8</v>
      </c>
      <c r="AT2" s="3">
        <v>1.55417772E8</v>
      </c>
      <c r="AU2" s="3">
        <v>1.554178E8</v>
      </c>
      <c r="AV2" s="3">
        <v>1.55417855E8</v>
      </c>
      <c r="AW2" s="3">
        <v>1.55417878E8</v>
      </c>
      <c r="AX2" s="3">
        <v>1.55417929E8</v>
      </c>
      <c r="AY2" s="3">
        <v>1.55418035E8</v>
      </c>
      <c r="AZ2" s="3">
        <v>1.55418147E8</v>
      </c>
      <c r="BA2" s="3">
        <v>1.55418666E8</v>
      </c>
      <c r="BB2" s="3">
        <v>1.55419094E8</v>
      </c>
      <c r="BC2" s="3">
        <v>1.55419189E8</v>
      </c>
      <c r="BD2" s="3">
        <v>1.55419368E8</v>
      </c>
      <c r="BE2" s="3">
        <v>1.55419465E8</v>
      </c>
      <c r="BF2" s="8">
        <v>622781.0</v>
      </c>
      <c r="BG2" s="8">
        <v>622781.0</v>
      </c>
      <c r="BH2" s="3">
        <v>623092.0</v>
      </c>
      <c r="BI2" s="3">
        <v>623092.0</v>
      </c>
      <c r="BJ2" s="3">
        <v>623136.0</v>
      </c>
      <c r="BK2" s="3">
        <v>623136.0</v>
      </c>
      <c r="BL2" s="3">
        <v>623167.0</v>
      </c>
      <c r="BM2" s="3">
        <v>623167.0</v>
      </c>
      <c r="BN2" s="8">
        <v>624294.0</v>
      </c>
      <c r="BO2" s="3">
        <v>624295.0</v>
      </c>
      <c r="BP2" s="3">
        <v>624301.0</v>
      </c>
      <c r="BQ2" s="3">
        <v>624302.0</v>
      </c>
      <c r="BR2" s="8">
        <v>624311.0</v>
      </c>
      <c r="BS2" s="3">
        <v>624312.0</v>
      </c>
      <c r="BT2" s="3">
        <v>624313.0</v>
      </c>
      <c r="BU2" s="3">
        <v>624314.0</v>
      </c>
      <c r="BV2" s="3">
        <v>942864.0</v>
      </c>
      <c r="BW2" s="3">
        <v>942865.0</v>
      </c>
      <c r="BX2" s="3">
        <v>943281.0</v>
      </c>
      <c r="BY2" s="3">
        <v>943283.0</v>
      </c>
      <c r="BZ2" s="3">
        <v>943385.0</v>
      </c>
      <c r="CA2" s="3">
        <v>943386.0</v>
      </c>
      <c r="CB2" s="3">
        <v>943417.0</v>
      </c>
      <c r="CC2" s="3">
        <v>943418.0</v>
      </c>
      <c r="CD2" s="3">
        <v>944957.0</v>
      </c>
      <c r="CE2" s="3">
        <v>944958.0</v>
      </c>
      <c r="CF2" s="3">
        <v>944966.0</v>
      </c>
      <c r="CG2" s="3">
        <v>944969.0</v>
      </c>
      <c r="CH2" s="3">
        <v>944991.0</v>
      </c>
      <c r="CI2" s="3">
        <v>944992.0</v>
      </c>
      <c r="CJ2" s="3">
        <v>944993.0</v>
      </c>
      <c r="CK2" s="3">
        <v>944994.0</v>
      </c>
      <c r="CL2" s="3">
        <v>1.0</v>
      </c>
      <c r="CM2" s="3">
        <v>1.0</v>
      </c>
      <c r="CN2" s="3">
        <v>1.0</v>
      </c>
      <c r="CO2" s="3">
        <v>1.0</v>
      </c>
      <c r="CP2" s="3">
        <v>1.0</v>
      </c>
      <c r="CQ2" s="3">
        <v>1.0</v>
      </c>
      <c r="CR2" s="3">
        <v>1.0</v>
      </c>
      <c r="CS2" s="3">
        <v>1.0</v>
      </c>
      <c r="CT2" s="8">
        <v>1.0</v>
      </c>
      <c r="CU2" s="3">
        <v>1.0</v>
      </c>
      <c r="CV2" s="3">
        <v>0.0</v>
      </c>
      <c r="CW2" s="3">
        <v>0.0</v>
      </c>
      <c r="CX2" s="8">
        <v>1.0</v>
      </c>
      <c r="CY2" s="3">
        <v>0.0</v>
      </c>
      <c r="CZ2" s="3">
        <v>0.0</v>
      </c>
      <c r="DA2" s="3">
        <v>1.0</v>
      </c>
      <c r="DB2" s="9">
        <f t="shared" ref="DB2:DB223" si="1">AVERAGE(CL2:DA2)</f>
        <v>0.75</v>
      </c>
      <c r="DC2" s="9">
        <f t="shared" ref="DC2:DC223" si="2">STDEV(CL2:DA2)</f>
        <v>0.4472135955</v>
      </c>
      <c r="DD2" s="4">
        <f t="shared" ref="DD2:DD223" si="3">SUM(CL2:DA2)</f>
        <v>12</v>
      </c>
      <c r="DE2" s="3" t="s">
        <v>371</v>
      </c>
      <c r="DF2" s="3">
        <v>15.0</v>
      </c>
      <c r="DG2" s="3" t="s">
        <v>372</v>
      </c>
      <c r="DH2" s="3">
        <v>55.0</v>
      </c>
      <c r="DI2" s="3" t="s">
        <v>373</v>
      </c>
      <c r="DJ2" s="3">
        <v>31.0</v>
      </c>
      <c r="DK2" s="3" t="s">
        <v>373</v>
      </c>
      <c r="DL2" s="3">
        <v>50.0</v>
      </c>
      <c r="DM2" s="3">
        <v>144.0</v>
      </c>
      <c r="DN2" s="3">
        <v>64.0</v>
      </c>
      <c r="DO2" s="3">
        <v>345.0</v>
      </c>
      <c r="DP2" s="3">
        <v>194.75</v>
      </c>
      <c r="DQ2" s="10">
        <v>15342.0</v>
      </c>
      <c r="DR2" s="11">
        <v>41726.0</v>
      </c>
      <c r="DS2" s="11">
        <v>41660.0</v>
      </c>
      <c r="DT2" s="11">
        <v>41811.0</v>
      </c>
      <c r="DU2" s="3">
        <v>0.0</v>
      </c>
      <c r="DV2" s="3">
        <v>0.0</v>
      </c>
      <c r="DW2" s="3">
        <v>0.0</v>
      </c>
      <c r="DX2" s="3">
        <v>0.0</v>
      </c>
      <c r="DY2" s="3">
        <v>0.0</v>
      </c>
      <c r="DZ2" s="3">
        <v>0.0</v>
      </c>
      <c r="EA2" s="3">
        <v>0.0</v>
      </c>
      <c r="EB2" s="3">
        <v>0.0</v>
      </c>
      <c r="EC2" s="3">
        <v>0.0</v>
      </c>
      <c r="ED2" s="3">
        <v>0.0</v>
      </c>
      <c r="EE2" s="3">
        <v>0.0</v>
      </c>
      <c r="EF2" s="3">
        <v>0.0</v>
      </c>
      <c r="EG2" s="3">
        <v>0.0</v>
      </c>
      <c r="EH2" s="3">
        <v>0.0</v>
      </c>
      <c r="EI2" s="3">
        <v>0.0</v>
      </c>
      <c r="EJ2" s="3">
        <v>0.0</v>
      </c>
      <c r="EK2" s="9">
        <f t="shared" ref="EK2:EK223" si="4">AVERAGE(DU2:EJ2)</f>
        <v>0</v>
      </c>
      <c r="EL2" s="9">
        <f t="shared" ref="EL2:EL223" si="5">STDEV(DU2:EJ2)</f>
        <v>0</v>
      </c>
      <c r="EM2" s="4">
        <f t="shared" ref="EM2:EM223" si="6">SUM(DU2:EJ2)</f>
        <v>0</v>
      </c>
      <c r="EN2" s="3">
        <v>0.0</v>
      </c>
      <c r="EO2" s="3">
        <v>0.0</v>
      </c>
      <c r="EP2" s="3">
        <v>0.0</v>
      </c>
      <c r="EQ2" s="3">
        <v>0.0</v>
      </c>
      <c r="ER2" s="3">
        <v>0.0</v>
      </c>
      <c r="ES2" s="3">
        <v>0.0</v>
      </c>
      <c r="ET2" s="3">
        <v>0.0</v>
      </c>
      <c r="EU2" s="3">
        <v>0.0</v>
      </c>
      <c r="EV2" s="3">
        <v>0.0</v>
      </c>
      <c r="EW2" s="3">
        <v>0.0</v>
      </c>
      <c r="EX2" s="3">
        <v>2.0</v>
      </c>
      <c r="EY2" s="3">
        <v>2.0</v>
      </c>
      <c r="EZ2" s="3">
        <v>0.0</v>
      </c>
      <c r="FA2" s="3">
        <v>0.0</v>
      </c>
      <c r="FB2" s="3">
        <v>0.0</v>
      </c>
      <c r="FC2" s="3">
        <v>0.0</v>
      </c>
      <c r="FD2" s="9">
        <f t="shared" ref="FD2:FD225" si="7">AVERAGE(EN2:FC2)</f>
        <v>0.25</v>
      </c>
      <c r="FE2" s="9">
        <f t="shared" ref="FE2:FE225" si="8">STDEV(EN2:FC2)</f>
        <v>0.6831300511</v>
      </c>
      <c r="FF2" s="4">
        <f t="shared" ref="FF2:FF225" si="9">SUM(EN2:FC2)</f>
        <v>4</v>
      </c>
      <c r="FG2" s="3">
        <v>0.0</v>
      </c>
      <c r="FH2" s="3">
        <v>0.0</v>
      </c>
      <c r="FI2" s="3">
        <v>0.0</v>
      </c>
      <c r="FJ2" s="3">
        <v>0.0</v>
      </c>
      <c r="FK2" s="3">
        <v>0.0</v>
      </c>
      <c r="FL2" s="3">
        <v>0.0</v>
      </c>
      <c r="FM2" s="3">
        <v>0.0</v>
      </c>
      <c r="FN2" s="3">
        <v>0.0</v>
      </c>
      <c r="FO2" s="3">
        <v>0.0</v>
      </c>
      <c r="FP2" s="3">
        <v>0.0</v>
      </c>
      <c r="FQ2" s="3">
        <v>0.0</v>
      </c>
      <c r="FR2" s="3">
        <v>0.0</v>
      </c>
      <c r="FS2" s="3">
        <v>0.0</v>
      </c>
      <c r="FT2" s="3">
        <v>0.0</v>
      </c>
      <c r="FU2" s="3">
        <v>0.0</v>
      </c>
      <c r="FV2" s="3">
        <v>0.0</v>
      </c>
      <c r="FW2" s="9">
        <f t="shared" ref="FW2:FW225" si="10">AVERAGE(FG2:FV2)</f>
        <v>0</v>
      </c>
      <c r="FX2" s="9">
        <f t="shared" ref="FX2:FX225" si="11">STDEV(FG2:FV2)</f>
        <v>0</v>
      </c>
      <c r="FY2" s="4">
        <f t="shared" ref="FY2:FY225" si="12">SUM(FG2:FV2)</f>
        <v>0</v>
      </c>
      <c r="FZ2" s="3">
        <v>1.0</v>
      </c>
      <c r="GA2" s="3">
        <v>1.0</v>
      </c>
      <c r="GB2" s="3">
        <v>1.0</v>
      </c>
      <c r="GC2" s="3">
        <v>1.0</v>
      </c>
      <c r="GD2" s="3">
        <v>1.0</v>
      </c>
      <c r="GE2" s="3">
        <v>1.0</v>
      </c>
      <c r="GF2" s="3">
        <v>1.0</v>
      </c>
      <c r="GG2" s="3">
        <v>1.0</v>
      </c>
      <c r="GH2" s="3">
        <v>1.0</v>
      </c>
      <c r="GI2" s="3">
        <v>1.0</v>
      </c>
      <c r="GJ2" s="3">
        <v>4.0</v>
      </c>
      <c r="GK2" s="3">
        <v>2.0</v>
      </c>
      <c r="GL2" s="3">
        <v>1.0</v>
      </c>
      <c r="GM2" s="3">
        <v>4.0</v>
      </c>
      <c r="GN2" s="3">
        <v>3.0</v>
      </c>
      <c r="GO2" s="3">
        <v>1.0</v>
      </c>
      <c r="GP2" s="9">
        <f t="shared" ref="GP2:GP225" si="13">AVERAGE(FZ2:GO2)</f>
        <v>1.5625</v>
      </c>
      <c r="GQ2" s="9">
        <f t="shared" ref="GQ2:GQ225" si="14">STDEV(FZ2:GO2)</f>
        <v>1.093541647</v>
      </c>
      <c r="GR2" s="4">
        <f t="shared" ref="GR2:GR225" si="15">SUM(FZ2:GO2)</f>
        <v>25</v>
      </c>
      <c r="GS2" s="7">
        <v>41758.856944444444</v>
      </c>
      <c r="GT2" s="7">
        <v>41758.856944444444</v>
      </c>
      <c r="GU2" s="7">
        <v>41758.85763888889</v>
      </c>
      <c r="GV2" s="7">
        <v>41758.85763888889</v>
      </c>
      <c r="GW2" s="7">
        <v>41758.85763888889</v>
      </c>
      <c r="GX2" s="7">
        <v>41758.85763888889</v>
      </c>
      <c r="GY2" s="7">
        <v>41758.85833333333</v>
      </c>
      <c r="GZ2" s="7">
        <v>41758.85833333333</v>
      </c>
      <c r="HA2" s="7">
        <v>41758.85833333333</v>
      </c>
      <c r="HB2" s="7">
        <v>41758.85902777778</v>
      </c>
      <c r="HC2" s="7">
        <v>41758.85972222222</v>
      </c>
      <c r="HD2" s="7">
        <v>41758.86319444444</v>
      </c>
      <c r="HE2" s="7">
        <v>41758.86597222222</v>
      </c>
      <c r="HF2" s="7">
        <v>41758.86666666667</v>
      </c>
      <c r="HG2" s="7">
        <v>41758.868055555555</v>
      </c>
      <c r="HH2" s="7">
        <v>41758.86875</v>
      </c>
      <c r="HI2" s="5">
        <v>0.024263888888888887</v>
      </c>
      <c r="HJ2" s="5">
        <v>0.02435763888888889</v>
      </c>
      <c r="HK2" s="5">
        <v>0.024488425925925927</v>
      </c>
      <c r="HL2" s="5">
        <v>0.024675925925925924</v>
      </c>
      <c r="HM2" s="5">
        <v>0.024822916666666667</v>
      </c>
      <c r="HN2" s="5">
        <v>0.024988425925925928</v>
      </c>
      <c r="HO2" s="5">
        <v>0.02519907407407408</v>
      </c>
      <c r="HP2" s="5">
        <v>0.02542361111111111</v>
      </c>
      <c r="HQ2" s="5">
        <v>0.026100694444444447</v>
      </c>
      <c r="HR2" s="5">
        <v>0.026708333333333334</v>
      </c>
      <c r="HS2" s="5">
        <v>0.03000347222222222</v>
      </c>
      <c r="HT2" s="5">
        <v>0.03294560185185185</v>
      </c>
      <c r="HU2" s="5">
        <v>0.03366898148148148</v>
      </c>
      <c r="HV2" s="5">
        <v>0.035172453703703706</v>
      </c>
      <c r="HW2" s="5">
        <v>0.03589467592592593</v>
      </c>
      <c r="HX2" s="5">
        <v>0.036401620370370376</v>
      </c>
      <c r="HY2" s="3">
        <v>7326.0</v>
      </c>
      <c r="HZ2" s="3">
        <v>6423.0</v>
      </c>
      <c r="IA2" s="3">
        <v>7754.0</v>
      </c>
      <c r="IB2" s="3">
        <v>13983.0</v>
      </c>
      <c r="IC2" s="3">
        <v>6665.0</v>
      </c>
      <c r="ID2" s="3">
        <v>10916.0</v>
      </c>
      <c r="IE2" s="3">
        <v>8097.0</v>
      </c>
      <c r="IF2" s="3">
        <v>13568.0</v>
      </c>
      <c r="IG2" s="3">
        <v>52008.0</v>
      </c>
      <c r="IH2" s="3">
        <v>45535.0</v>
      </c>
      <c r="II2" s="3">
        <v>65814.0</v>
      </c>
      <c r="IJ2" s="3">
        <v>208949.0</v>
      </c>
      <c r="IK2" s="3">
        <v>55950.0</v>
      </c>
      <c r="IL2" s="3">
        <v>58294.0</v>
      </c>
      <c r="IM2" s="3">
        <v>27678.0</v>
      </c>
      <c r="IN2" s="3">
        <v>37022.0</v>
      </c>
      <c r="IO2" s="9">
        <f t="shared" ref="IO2:IO225" si="16">AVERAGE(HY2:IN2)</f>
        <v>39123.875</v>
      </c>
      <c r="IP2" s="9">
        <f t="shared" ref="IP2:IP225" si="17">STDEV(HY2:IN2)</f>
        <v>50138.27174</v>
      </c>
      <c r="IQ2" s="4">
        <f t="shared" ref="IQ2:IQ225" si="18">SUM(HY2:IN2)</f>
        <v>625982</v>
      </c>
      <c r="IR2" s="3">
        <v>7326.0</v>
      </c>
      <c r="IS2" s="3">
        <v>6423.0</v>
      </c>
      <c r="IT2" s="3">
        <v>7754.0</v>
      </c>
      <c r="IU2" s="3">
        <v>13983.0</v>
      </c>
      <c r="IV2" s="3">
        <v>6665.0</v>
      </c>
      <c r="IW2" s="3">
        <v>10916.0</v>
      </c>
      <c r="IX2" s="3">
        <v>8097.0</v>
      </c>
      <c r="IY2" s="3">
        <v>13568.0</v>
      </c>
      <c r="IZ2" s="3">
        <v>52008.0</v>
      </c>
      <c r="JA2" s="3">
        <v>45535.0</v>
      </c>
      <c r="JB2" s="3">
        <v>65814.0</v>
      </c>
      <c r="JC2" s="3">
        <v>208949.0</v>
      </c>
      <c r="JD2" s="3">
        <v>55950.0</v>
      </c>
      <c r="JE2" s="3">
        <v>58294.0</v>
      </c>
      <c r="JF2" s="3">
        <v>27678.0</v>
      </c>
      <c r="JG2" s="3">
        <v>37022.0</v>
      </c>
      <c r="JH2" s="9">
        <f t="shared" ref="JH2:JH223" si="19">AVERAGE(IR2:JG2)</f>
        <v>39123.875</v>
      </c>
      <c r="JI2" s="9">
        <f t="shared" ref="JI2:JI223" si="20">STDEV(IR2:JG2)</f>
        <v>50138.27174</v>
      </c>
      <c r="JJ2" s="4">
        <f t="shared" ref="JJ2:JJ223" si="21">SUM(IR2:JG2)</f>
        <v>625982</v>
      </c>
      <c r="JK2" s="3">
        <v>622781.0</v>
      </c>
      <c r="JL2" s="3">
        <v>622781.0</v>
      </c>
      <c r="JM2" s="3">
        <v>623092.0</v>
      </c>
      <c r="JN2" s="3">
        <v>623092.0</v>
      </c>
      <c r="JO2" s="3">
        <v>623136.0</v>
      </c>
      <c r="JP2" s="3">
        <v>623136.0</v>
      </c>
      <c r="JQ2" s="3">
        <v>623167.0</v>
      </c>
      <c r="JR2" s="3">
        <v>623167.0</v>
      </c>
      <c r="JS2" s="3">
        <v>624294.0</v>
      </c>
      <c r="JT2" s="3">
        <v>624295.0</v>
      </c>
      <c r="JU2" s="3">
        <v>624301.0</v>
      </c>
      <c r="JV2" s="3">
        <v>624302.0</v>
      </c>
      <c r="JW2" s="3">
        <v>624311.0</v>
      </c>
      <c r="JX2" s="3">
        <v>624312.0</v>
      </c>
      <c r="JY2" s="3">
        <v>624313.0</v>
      </c>
      <c r="JZ2" s="3">
        <v>624314.0</v>
      </c>
      <c r="KA2" s="3" t="s">
        <v>374</v>
      </c>
      <c r="KB2" s="3" t="s">
        <v>374</v>
      </c>
      <c r="KC2" s="3" t="s">
        <v>374</v>
      </c>
      <c r="KD2" s="3" t="s">
        <v>374</v>
      </c>
      <c r="KE2" s="3" t="s">
        <v>374</v>
      </c>
      <c r="KF2" s="3" t="s">
        <v>374</v>
      </c>
      <c r="KG2" s="3" t="s">
        <v>374</v>
      </c>
      <c r="KH2" s="3" t="s">
        <v>374</v>
      </c>
      <c r="KI2" s="3" t="s">
        <v>375</v>
      </c>
      <c r="KJ2" s="3" t="s">
        <v>375</v>
      </c>
      <c r="KK2" s="3" t="s">
        <v>375</v>
      </c>
      <c r="KL2" s="3" t="s">
        <v>375</v>
      </c>
      <c r="KM2" s="3" t="s">
        <v>376</v>
      </c>
      <c r="KN2" s="3" t="s">
        <v>376</v>
      </c>
      <c r="KO2" s="3" t="s">
        <v>376</v>
      </c>
      <c r="KP2" s="3" t="s">
        <v>376</v>
      </c>
      <c r="KQ2" s="5">
        <v>0.011783564814814816</v>
      </c>
      <c r="KR2" s="5">
        <v>0.011783564814814816</v>
      </c>
      <c r="KS2" s="5">
        <v>0.004675925925925926</v>
      </c>
      <c r="KT2" s="5">
        <v>0.004675925925925926</v>
      </c>
      <c r="KU2" s="5">
        <v>0.03616435185185186</v>
      </c>
      <c r="KV2" s="5">
        <v>0.03616435185185186</v>
      </c>
      <c r="KW2" s="5">
        <v>0.02212037037037037</v>
      </c>
      <c r="KX2" s="5">
        <v>0.02212037037037037</v>
      </c>
      <c r="KY2" s="5">
        <v>0.019765046296296298</v>
      </c>
      <c r="KZ2" s="5">
        <v>0.021814814814814815</v>
      </c>
      <c r="LA2" s="5">
        <v>0.02765162037037037</v>
      </c>
      <c r="LB2" s="5">
        <v>0.029765046296296296</v>
      </c>
      <c r="LC2" s="5">
        <v>2.210648148148148E-4</v>
      </c>
      <c r="LD2" s="5">
        <v>0.0020532407407407405</v>
      </c>
      <c r="LE2" s="5">
        <v>0.003565972222222222</v>
      </c>
      <c r="LF2" s="5">
        <v>0.004526620370370371</v>
      </c>
      <c r="LG2" s="3" t="s">
        <v>377</v>
      </c>
      <c r="LH2" s="3">
        <v>229124.0</v>
      </c>
      <c r="LI2" s="3">
        <v>1.55605447E8</v>
      </c>
      <c r="LJ2" s="3">
        <v>1.55605467E8</v>
      </c>
      <c r="LK2" s="3">
        <v>1.55605619E8</v>
      </c>
      <c r="LL2" s="3">
        <v>1.55605762E8</v>
      </c>
      <c r="LM2" s="8">
        <v>624538.0</v>
      </c>
      <c r="LN2" s="8">
        <v>624538.0</v>
      </c>
      <c r="LO2" s="3">
        <v>624563.0</v>
      </c>
      <c r="LP2" s="3">
        <v>624564.0</v>
      </c>
      <c r="LQ2" s="3">
        <v>945250.0</v>
      </c>
      <c r="LR2" s="3">
        <v>945251.0</v>
      </c>
      <c r="LS2" s="3">
        <v>945303.0</v>
      </c>
      <c r="LT2" s="3">
        <v>945304.0</v>
      </c>
      <c r="LU2" s="3">
        <v>1.0</v>
      </c>
      <c r="LV2" s="3">
        <v>0.0</v>
      </c>
      <c r="LW2" s="3">
        <v>1.0</v>
      </c>
      <c r="LX2" s="3">
        <v>0.0</v>
      </c>
      <c r="LY2" s="3" t="s">
        <v>372</v>
      </c>
      <c r="LZ2" s="3">
        <v>17.0</v>
      </c>
      <c r="MA2" s="3">
        <v>170.1</v>
      </c>
      <c r="MB2" s="11">
        <v>41659.0</v>
      </c>
      <c r="MC2" s="3">
        <v>0.0</v>
      </c>
      <c r="MD2" s="3">
        <v>0.0</v>
      </c>
      <c r="ME2" s="3">
        <v>0.0</v>
      </c>
      <c r="MF2" s="3">
        <v>0.0</v>
      </c>
      <c r="MG2" s="3">
        <v>0.0</v>
      </c>
      <c r="MH2" s="3">
        <v>2.0</v>
      </c>
      <c r="MI2" s="3">
        <v>0.0</v>
      </c>
      <c r="MJ2" s="3">
        <v>2.0</v>
      </c>
      <c r="MK2" s="3">
        <v>0.0</v>
      </c>
      <c r="ML2" s="3">
        <v>0.0</v>
      </c>
      <c r="MM2" s="3">
        <v>0.0</v>
      </c>
      <c r="MN2" s="3">
        <v>0.0</v>
      </c>
      <c r="MO2" s="3">
        <v>1.0</v>
      </c>
      <c r="MP2" s="3">
        <v>2.0</v>
      </c>
      <c r="MQ2" s="3">
        <v>1.0</v>
      </c>
      <c r="MR2" s="3">
        <v>3.0</v>
      </c>
      <c r="MS2" s="5">
        <v>0.013820601851851853</v>
      </c>
      <c r="MT2" s="5">
        <v>0.013822916666666669</v>
      </c>
      <c r="MU2" s="5">
        <v>0.013847222222222224</v>
      </c>
      <c r="MV2" s="5">
        <v>0.01387152777777778</v>
      </c>
      <c r="MW2" s="5">
        <v>0.013822916666666669</v>
      </c>
      <c r="MX2" s="5">
        <v>0.013847222222222224</v>
      </c>
      <c r="MY2" s="5">
        <v>0.01387152777777778</v>
      </c>
      <c r="MZ2" s="5">
        <v>0.01389236111111111</v>
      </c>
      <c r="NA2" s="3">
        <v>13214.0</v>
      </c>
      <c r="NB2" s="3">
        <v>101133.0</v>
      </c>
      <c r="NC2" s="3">
        <v>133258.0</v>
      </c>
      <c r="ND2" s="3">
        <v>27609.0</v>
      </c>
      <c r="NE2" s="3">
        <v>13214.0</v>
      </c>
      <c r="NF2" s="3">
        <v>101133.0</v>
      </c>
      <c r="NG2" s="3">
        <v>133258.0</v>
      </c>
      <c r="NH2" s="3">
        <v>27609.0</v>
      </c>
      <c r="NI2" s="3"/>
      <c r="NJ2" s="3">
        <v>713944.0</v>
      </c>
      <c r="NK2" s="3"/>
      <c r="NL2" s="3">
        <v>713973.0</v>
      </c>
      <c r="NM2" s="3">
        <v>624538.0</v>
      </c>
      <c r="NN2" s="3">
        <v>624538.0</v>
      </c>
      <c r="NO2" s="3">
        <v>624563.0</v>
      </c>
      <c r="NP2" s="3">
        <v>624564.0</v>
      </c>
      <c r="NQ2" s="3" t="s">
        <v>374</v>
      </c>
      <c r="NR2" s="3" t="s">
        <v>374</v>
      </c>
      <c r="NS2" s="3" t="s">
        <v>375</v>
      </c>
      <c r="NT2" s="3" t="s">
        <v>376</v>
      </c>
      <c r="NU2" s="5">
        <v>0.007793981481481482</v>
      </c>
      <c r="NV2" s="5">
        <v>0.007793981481481482</v>
      </c>
      <c r="NW2" s="5">
        <v>0.007929398148148149</v>
      </c>
      <c r="NX2" s="5">
        <v>0.008115740740740741</v>
      </c>
    </row>
    <row r="3" ht="13.5" customHeight="1">
      <c r="A3" s="3">
        <v>229130.0</v>
      </c>
      <c r="B3" s="3">
        <v>229130.0</v>
      </c>
      <c r="C3" s="3">
        <v>1300.0</v>
      </c>
      <c r="D3" s="3">
        <v>804.0</v>
      </c>
      <c r="E3" s="4">
        <v>0.618461538</v>
      </c>
      <c r="F3" s="3">
        <v>16.0</v>
      </c>
      <c r="G3" s="3">
        <v>1045748.0</v>
      </c>
      <c r="H3" s="3">
        <v>1.0</v>
      </c>
      <c r="I3" s="3" t="s">
        <v>366</v>
      </c>
      <c r="J3" s="3"/>
      <c r="K3" s="3">
        <v>4186691.0</v>
      </c>
      <c r="L3" s="3">
        <v>1045748.0</v>
      </c>
      <c r="M3" s="3">
        <v>229130.0</v>
      </c>
      <c r="N3" s="5">
        <v>0.031052083333333338</v>
      </c>
      <c r="O3" s="5">
        <v>0.001347222222222222</v>
      </c>
      <c r="P3" s="6">
        <v>41758.0</v>
      </c>
      <c r="Q3" s="3" t="s">
        <v>366</v>
      </c>
      <c r="R3" s="3">
        <v>188253.0</v>
      </c>
      <c r="S3" s="3">
        <v>1045748.0</v>
      </c>
      <c r="T3" s="3">
        <v>323712.0</v>
      </c>
      <c r="U3" s="3">
        <v>26965.0</v>
      </c>
      <c r="V3" s="7">
        <v>41759.5</v>
      </c>
      <c r="W3" s="7">
        <v>41758.666666666664</v>
      </c>
      <c r="X3" s="3">
        <v>1.0</v>
      </c>
      <c r="Y3" s="5">
        <v>0.019421296296296294</v>
      </c>
      <c r="Z3" s="3" t="s">
        <v>378</v>
      </c>
      <c r="AA3" s="3">
        <v>1.0</v>
      </c>
      <c r="AB3" s="3" t="s">
        <v>368</v>
      </c>
      <c r="AC3" s="3" t="s">
        <v>369</v>
      </c>
      <c r="AD3" s="3" t="s">
        <v>368</v>
      </c>
      <c r="AE3" s="3">
        <v>221508.0</v>
      </c>
      <c r="AF3" s="3">
        <v>4.0</v>
      </c>
      <c r="AG3" s="3">
        <v>229130.0</v>
      </c>
      <c r="AH3" s="3">
        <v>1411.0</v>
      </c>
      <c r="AI3" s="3">
        <v>11886.0</v>
      </c>
      <c r="AJ3" s="3">
        <v>11886.0</v>
      </c>
      <c r="AK3" s="3" t="s">
        <v>370</v>
      </c>
      <c r="AL3" s="3">
        <v>323712.0</v>
      </c>
      <c r="AM3" s="3">
        <v>2515665.0</v>
      </c>
      <c r="AN3" s="5">
        <v>0.004268518518518518</v>
      </c>
      <c r="AO3" s="3" t="s">
        <v>39</v>
      </c>
      <c r="AP3" s="3">
        <v>1.55395312E8</v>
      </c>
      <c r="AQ3" s="3">
        <v>1.55395345E8</v>
      </c>
      <c r="AR3" s="3">
        <v>1.55395509E8</v>
      </c>
      <c r="AS3" s="3">
        <v>1.5539561E8</v>
      </c>
      <c r="AT3" s="3">
        <v>1.55395717E8</v>
      </c>
      <c r="AU3" s="3">
        <v>1.55395736E8</v>
      </c>
      <c r="AV3" s="3">
        <v>1.55395966E8</v>
      </c>
      <c r="AW3" s="3">
        <v>1.55395983E8</v>
      </c>
      <c r="AX3" s="3">
        <v>1.55396001E8</v>
      </c>
      <c r="AY3" s="3">
        <v>1.553961E8</v>
      </c>
      <c r="AZ3" s="3">
        <v>1.5539619E8</v>
      </c>
      <c r="BA3" s="3">
        <v>1.55396373E8</v>
      </c>
      <c r="BB3" s="3">
        <v>1.55396621E8</v>
      </c>
      <c r="BC3" s="3">
        <v>1.55396864E8</v>
      </c>
      <c r="BD3" s="3">
        <v>1.55396919E8</v>
      </c>
      <c r="BE3" s="3">
        <v>1.55396956E8</v>
      </c>
      <c r="BF3" s="8">
        <v>622781.0</v>
      </c>
      <c r="BG3" s="8">
        <v>622781.0</v>
      </c>
      <c r="BH3" s="3">
        <v>623092.0</v>
      </c>
      <c r="BI3" s="3">
        <v>623092.0</v>
      </c>
      <c r="BJ3" s="3">
        <v>623136.0</v>
      </c>
      <c r="BK3" s="3">
        <v>623136.0</v>
      </c>
      <c r="BL3" s="3">
        <v>623167.0</v>
      </c>
      <c r="BM3" s="3">
        <v>623167.0</v>
      </c>
      <c r="BN3" s="8">
        <v>624294.0</v>
      </c>
      <c r="BO3" s="3">
        <v>624295.0</v>
      </c>
      <c r="BP3" s="3">
        <v>624301.0</v>
      </c>
      <c r="BQ3" s="3">
        <v>624302.0</v>
      </c>
      <c r="BR3" s="8">
        <v>624311.0</v>
      </c>
      <c r="BS3" s="3">
        <v>624312.0</v>
      </c>
      <c r="BT3" s="3">
        <v>624313.0</v>
      </c>
      <c r="BU3" s="3">
        <v>624314.0</v>
      </c>
      <c r="BV3" s="3">
        <v>942864.0</v>
      </c>
      <c r="BW3" s="3">
        <v>942865.0</v>
      </c>
      <c r="BX3" s="3">
        <v>943281.0</v>
      </c>
      <c r="BY3" s="3">
        <v>943283.0</v>
      </c>
      <c r="BZ3" s="3">
        <v>943385.0</v>
      </c>
      <c r="CA3" s="3">
        <v>943386.0</v>
      </c>
      <c r="CB3" s="3">
        <v>943417.0</v>
      </c>
      <c r="CC3" s="3">
        <v>943418.0</v>
      </c>
      <c r="CD3" s="3">
        <v>944957.0</v>
      </c>
      <c r="CE3" s="3">
        <v>944958.0</v>
      </c>
      <c r="CF3" s="3">
        <v>944966.0</v>
      </c>
      <c r="CG3" s="3">
        <v>944969.0</v>
      </c>
      <c r="CH3" s="3">
        <v>944991.0</v>
      </c>
      <c r="CI3" s="3">
        <v>944992.0</v>
      </c>
      <c r="CJ3" s="3">
        <v>944993.0</v>
      </c>
      <c r="CK3" s="3">
        <v>944994.0</v>
      </c>
      <c r="CL3" s="3">
        <v>1.0</v>
      </c>
      <c r="CM3" s="3">
        <v>0.0</v>
      </c>
      <c r="CN3" s="3">
        <v>1.0</v>
      </c>
      <c r="CO3" s="3">
        <v>1.0</v>
      </c>
      <c r="CP3" s="3">
        <v>1.0</v>
      </c>
      <c r="CQ3" s="3">
        <v>1.0</v>
      </c>
      <c r="CR3" s="3">
        <v>1.0</v>
      </c>
      <c r="CS3" s="3">
        <v>1.0</v>
      </c>
      <c r="CT3" s="8">
        <v>0.0</v>
      </c>
      <c r="CU3" s="3">
        <v>0.0</v>
      </c>
      <c r="CV3" s="3">
        <v>0.0</v>
      </c>
      <c r="CW3" s="3">
        <v>0.0</v>
      </c>
      <c r="CX3" s="8">
        <v>0.0</v>
      </c>
      <c r="CY3" s="3">
        <v>0.0</v>
      </c>
      <c r="CZ3" s="3">
        <v>0.0</v>
      </c>
      <c r="DA3" s="3">
        <v>0.0</v>
      </c>
      <c r="DB3" s="9">
        <f t="shared" si="1"/>
        <v>0.4375</v>
      </c>
      <c r="DC3" s="9">
        <f t="shared" si="2"/>
        <v>0.5123475383</v>
      </c>
      <c r="DD3" s="4">
        <f t="shared" si="3"/>
        <v>7</v>
      </c>
      <c r="DE3" s="3" t="s">
        <v>371</v>
      </c>
      <c r="DF3" s="3">
        <v>45.0</v>
      </c>
      <c r="DG3" s="3" t="s">
        <v>372</v>
      </c>
      <c r="DH3" s="3">
        <v>55.0</v>
      </c>
      <c r="DI3" s="3" t="s">
        <v>373</v>
      </c>
      <c r="DJ3" s="3">
        <v>31.0</v>
      </c>
      <c r="DK3" s="3" t="s">
        <v>373</v>
      </c>
      <c r="DL3" s="3">
        <v>50.0</v>
      </c>
      <c r="DM3" s="3">
        <v>252.0</v>
      </c>
      <c r="DN3" s="3">
        <v>96.0</v>
      </c>
      <c r="DO3" s="3">
        <v>420.0</v>
      </c>
      <c r="DP3" s="3">
        <v>266.0</v>
      </c>
      <c r="DQ3" s="11">
        <v>41669.0</v>
      </c>
      <c r="DR3" s="11">
        <v>41660.0</v>
      </c>
      <c r="DS3" s="11">
        <v>41645.0</v>
      </c>
      <c r="DT3" s="11">
        <v>41651.0</v>
      </c>
      <c r="DU3" s="3">
        <v>0.0</v>
      </c>
      <c r="DV3" s="3">
        <v>0.0</v>
      </c>
      <c r="DW3" s="3">
        <v>0.0</v>
      </c>
      <c r="DX3" s="3">
        <v>0.0</v>
      </c>
      <c r="DY3" s="3">
        <v>0.0</v>
      </c>
      <c r="DZ3" s="3">
        <v>0.0</v>
      </c>
      <c r="EA3" s="3">
        <v>0.0</v>
      </c>
      <c r="EB3" s="3">
        <v>0.0</v>
      </c>
      <c r="EC3" s="3">
        <v>0.0</v>
      </c>
      <c r="ED3" s="3">
        <v>0.0</v>
      </c>
      <c r="EE3" s="3">
        <v>0.0</v>
      </c>
      <c r="EF3" s="3">
        <v>0.0</v>
      </c>
      <c r="EG3" s="3">
        <v>0.0</v>
      </c>
      <c r="EH3" s="3">
        <v>0.0</v>
      </c>
      <c r="EI3" s="3">
        <v>0.0</v>
      </c>
      <c r="EJ3" s="3">
        <v>0.0</v>
      </c>
      <c r="EK3" s="9">
        <f t="shared" si="4"/>
        <v>0</v>
      </c>
      <c r="EL3" s="9">
        <f t="shared" si="5"/>
        <v>0</v>
      </c>
      <c r="EM3" s="4">
        <f t="shared" si="6"/>
        <v>0</v>
      </c>
      <c r="EN3" s="3">
        <v>0.0</v>
      </c>
      <c r="EO3" s="3">
        <v>3.0</v>
      </c>
      <c r="EP3" s="3">
        <v>0.0</v>
      </c>
      <c r="EQ3" s="3">
        <v>0.0</v>
      </c>
      <c r="ER3" s="3">
        <v>0.0</v>
      </c>
      <c r="ES3" s="3">
        <v>0.0</v>
      </c>
      <c r="ET3" s="3">
        <v>0.0</v>
      </c>
      <c r="EU3" s="3">
        <v>0.0</v>
      </c>
      <c r="EV3" s="3">
        <v>3.0</v>
      </c>
      <c r="EW3" s="3">
        <v>3.0</v>
      </c>
      <c r="EX3" s="3">
        <v>3.0</v>
      </c>
      <c r="EY3" s="3">
        <v>3.0</v>
      </c>
      <c r="EZ3" s="3">
        <v>3.0</v>
      </c>
      <c r="FA3" s="3">
        <v>3.0</v>
      </c>
      <c r="FB3" s="3">
        <v>3.0</v>
      </c>
      <c r="FC3" s="3">
        <v>3.0</v>
      </c>
      <c r="FD3" s="9">
        <f t="shared" si="7"/>
        <v>1.6875</v>
      </c>
      <c r="FE3" s="9">
        <f t="shared" si="8"/>
        <v>1.537042615</v>
      </c>
      <c r="FF3" s="4">
        <f t="shared" si="9"/>
        <v>27</v>
      </c>
      <c r="FG3" s="3">
        <v>0.0</v>
      </c>
      <c r="FH3" s="3">
        <v>1.0</v>
      </c>
      <c r="FI3" s="3">
        <v>0.0</v>
      </c>
      <c r="FJ3" s="3">
        <v>0.0</v>
      </c>
      <c r="FK3" s="3">
        <v>0.0</v>
      </c>
      <c r="FL3" s="3">
        <v>0.0</v>
      </c>
      <c r="FM3" s="3">
        <v>0.0</v>
      </c>
      <c r="FN3" s="3">
        <v>0.0</v>
      </c>
      <c r="FO3" s="3">
        <v>1.0</v>
      </c>
      <c r="FP3" s="3">
        <v>1.0</v>
      </c>
      <c r="FQ3" s="3">
        <v>1.0</v>
      </c>
      <c r="FR3" s="3">
        <v>1.0</v>
      </c>
      <c r="FS3" s="3">
        <v>1.0</v>
      </c>
      <c r="FT3" s="3">
        <v>1.0</v>
      </c>
      <c r="FU3" s="3">
        <v>1.0</v>
      </c>
      <c r="FV3" s="3">
        <v>1.0</v>
      </c>
      <c r="FW3" s="9">
        <f t="shared" si="10"/>
        <v>0.5625</v>
      </c>
      <c r="FX3" s="9">
        <f t="shared" si="11"/>
        <v>0.5123475383</v>
      </c>
      <c r="FY3" s="4">
        <f t="shared" si="12"/>
        <v>9</v>
      </c>
      <c r="FZ3" s="3">
        <v>1.0</v>
      </c>
      <c r="GA3" s="3">
        <v>3.0</v>
      </c>
      <c r="GB3" s="3">
        <v>1.0</v>
      </c>
      <c r="GC3" s="3">
        <v>1.0</v>
      </c>
      <c r="GD3" s="3">
        <v>1.0</v>
      </c>
      <c r="GE3" s="3">
        <v>1.0</v>
      </c>
      <c r="GF3" s="3">
        <v>1.0</v>
      </c>
      <c r="GG3" s="3">
        <v>1.0</v>
      </c>
      <c r="GH3" s="3">
        <v>2.0</v>
      </c>
      <c r="GI3" s="3">
        <v>2.0</v>
      </c>
      <c r="GJ3" s="3">
        <v>2.0</v>
      </c>
      <c r="GK3" s="3">
        <v>3.0</v>
      </c>
      <c r="GL3" s="3">
        <v>2.0</v>
      </c>
      <c r="GM3" s="3">
        <v>2.0</v>
      </c>
      <c r="GN3" s="3">
        <v>3.0</v>
      </c>
      <c r="GO3" s="3">
        <v>3.0</v>
      </c>
      <c r="GP3" s="9">
        <f t="shared" si="13"/>
        <v>1.8125</v>
      </c>
      <c r="GQ3" s="9">
        <f t="shared" si="14"/>
        <v>0.8341662504</v>
      </c>
      <c r="GR3" s="4">
        <f t="shared" si="15"/>
        <v>29</v>
      </c>
      <c r="GS3" s="7">
        <v>41758.697222222225</v>
      </c>
      <c r="GT3" s="7">
        <v>41758.697916666664</v>
      </c>
      <c r="GU3" s="7">
        <v>41758.69861111111</v>
      </c>
      <c r="GV3" s="7">
        <v>41758.69930555556</v>
      </c>
      <c r="GW3" s="7">
        <v>41758.7</v>
      </c>
      <c r="GX3" s="7">
        <v>41758.7</v>
      </c>
      <c r="GY3" s="7">
        <v>41758.70138888889</v>
      </c>
      <c r="GZ3" s="7">
        <v>41758.70138888889</v>
      </c>
      <c r="HA3" s="7">
        <v>41758.70138888889</v>
      </c>
      <c r="HB3" s="7">
        <v>41758.70208333333</v>
      </c>
      <c r="HC3" s="7">
        <v>41758.70277777778</v>
      </c>
      <c r="HD3" s="7">
        <v>41758.70486111111</v>
      </c>
      <c r="HE3" s="7">
        <v>41758.70625</v>
      </c>
      <c r="HF3" s="7">
        <v>41758.708333333336</v>
      </c>
      <c r="HG3" s="7">
        <v>41758.708333333336</v>
      </c>
      <c r="HH3" s="7">
        <v>41758.709027777775</v>
      </c>
      <c r="HI3" s="5">
        <v>0.031274305555555555</v>
      </c>
      <c r="HJ3" s="5">
        <v>0.03219097222222222</v>
      </c>
      <c r="HK3" s="5">
        <v>0.03280902777777778</v>
      </c>
      <c r="HL3" s="5">
        <v>0.033491898148148146</v>
      </c>
      <c r="HM3" s="5">
        <v>0.033612268518518514</v>
      </c>
      <c r="HN3" s="5">
        <v>0.0350625</v>
      </c>
      <c r="HO3" s="5">
        <v>0.03520949074074074</v>
      </c>
      <c r="HP3" s="5">
        <v>0.03534259259259259</v>
      </c>
      <c r="HQ3" s="5">
        <v>0.03593402777777777</v>
      </c>
      <c r="HR3" s="5">
        <v>0.036702546296296296</v>
      </c>
      <c r="HS3" s="5">
        <v>0.03823611111111112</v>
      </c>
      <c r="HT3" s="5">
        <v>0.04017361111111111</v>
      </c>
      <c r="HU3" s="5">
        <v>2.4305555555555552E-4</v>
      </c>
      <c r="HV3" s="5">
        <v>6.296296296296296E-4</v>
      </c>
      <c r="HW3" s="5">
        <v>9.722222222222221E-4</v>
      </c>
      <c r="HX3" s="5">
        <v>0.0013449074074074075</v>
      </c>
      <c r="HY3" s="3">
        <v>19057.0</v>
      </c>
      <c r="HZ3" s="3">
        <v>28701.0</v>
      </c>
      <c r="IA3" s="3">
        <v>52651.0</v>
      </c>
      <c r="IB3" s="3">
        <v>58731.0</v>
      </c>
      <c r="IC3" s="3">
        <v>9096.0</v>
      </c>
      <c r="ID3" s="3">
        <v>124385.0</v>
      </c>
      <c r="IE3" s="3">
        <v>11076.0</v>
      </c>
      <c r="IF3" s="3">
        <v>10591.0</v>
      </c>
      <c r="IG3" s="3">
        <v>40957.0</v>
      </c>
      <c r="IH3" s="3">
        <v>48028.0</v>
      </c>
      <c r="II3" s="3">
        <v>90805.0</v>
      </c>
      <c r="IJ3" s="3">
        <v>135462.0</v>
      </c>
      <c r="IK3" s="3">
        <v>140853.0</v>
      </c>
      <c r="IL3" s="3">
        <v>25153.0</v>
      </c>
      <c r="IM3" s="3">
        <v>21243.0</v>
      </c>
      <c r="IN3" s="3">
        <v>23276.0</v>
      </c>
      <c r="IO3" s="9">
        <f t="shared" si="16"/>
        <v>52504.0625</v>
      </c>
      <c r="IP3" s="9">
        <f t="shared" si="17"/>
        <v>45560.00175</v>
      </c>
      <c r="IQ3" s="4">
        <f t="shared" si="18"/>
        <v>840065</v>
      </c>
      <c r="IR3" s="3">
        <v>19057.0</v>
      </c>
      <c r="IS3" s="3">
        <v>28701.0</v>
      </c>
      <c r="IT3" s="3">
        <v>52651.0</v>
      </c>
      <c r="IU3" s="3">
        <v>58731.0</v>
      </c>
      <c r="IV3" s="3">
        <v>9096.0</v>
      </c>
      <c r="IW3" s="3">
        <v>124385.0</v>
      </c>
      <c r="IX3" s="3">
        <v>11076.0</v>
      </c>
      <c r="IY3" s="3">
        <v>10591.0</v>
      </c>
      <c r="IZ3" s="3">
        <v>40957.0</v>
      </c>
      <c r="JA3" s="3">
        <v>48028.0</v>
      </c>
      <c r="JB3" s="3">
        <v>90805.0</v>
      </c>
      <c r="JC3" s="3">
        <v>135462.0</v>
      </c>
      <c r="JD3" s="3">
        <v>140853.0</v>
      </c>
      <c r="JE3" s="3">
        <v>25153.0</v>
      </c>
      <c r="JF3" s="3">
        <v>21243.0</v>
      </c>
      <c r="JG3" s="3">
        <v>23276.0</v>
      </c>
      <c r="JH3" s="9">
        <f t="shared" si="19"/>
        <v>52504.0625</v>
      </c>
      <c r="JI3" s="9">
        <f t="shared" si="20"/>
        <v>45560.00175</v>
      </c>
      <c r="JJ3" s="4">
        <f t="shared" si="21"/>
        <v>840065</v>
      </c>
      <c r="JK3" s="3">
        <v>622781.0</v>
      </c>
      <c r="JL3" s="3">
        <v>622781.0</v>
      </c>
      <c r="JM3" s="3">
        <v>623092.0</v>
      </c>
      <c r="JN3" s="3">
        <v>623092.0</v>
      </c>
      <c r="JO3" s="3">
        <v>623136.0</v>
      </c>
      <c r="JP3" s="3">
        <v>623136.0</v>
      </c>
      <c r="JQ3" s="3">
        <v>623167.0</v>
      </c>
      <c r="JR3" s="3">
        <v>623167.0</v>
      </c>
      <c r="JS3" s="3">
        <v>624294.0</v>
      </c>
      <c r="JT3" s="3">
        <v>624295.0</v>
      </c>
      <c r="JU3" s="3">
        <v>624301.0</v>
      </c>
      <c r="JV3" s="3">
        <v>624302.0</v>
      </c>
      <c r="JW3" s="3">
        <v>624311.0</v>
      </c>
      <c r="JX3" s="3">
        <v>624312.0</v>
      </c>
      <c r="JY3" s="3">
        <v>624313.0</v>
      </c>
      <c r="JZ3" s="3">
        <v>624314.0</v>
      </c>
      <c r="KA3" s="3" t="s">
        <v>374</v>
      </c>
      <c r="KB3" s="3" t="s">
        <v>374</v>
      </c>
      <c r="KC3" s="3" t="s">
        <v>374</v>
      </c>
      <c r="KD3" s="3" t="s">
        <v>374</v>
      </c>
      <c r="KE3" s="3" t="s">
        <v>374</v>
      </c>
      <c r="KF3" s="3" t="s">
        <v>374</v>
      </c>
      <c r="KG3" s="3" t="s">
        <v>374</v>
      </c>
      <c r="KH3" s="3" t="s">
        <v>374</v>
      </c>
      <c r="KI3" s="3" t="s">
        <v>375</v>
      </c>
      <c r="KJ3" s="3" t="s">
        <v>375</v>
      </c>
      <c r="KK3" s="3" t="s">
        <v>375</v>
      </c>
      <c r="KL3" s="3" t="s">
        <v>375</v>
      </c>
      <c r="KM3" s="3" t="s">
        <v>376</v>
      </c>
      <c r="KN3" s="3" t="s">
        <v>376</v>
      </c>
      <c r="KO3" s="3" t="s">
        <v>376</v>
      </c>
      <c r="KP3" s="3" t="s">
        <v>376</v>
      </c>
      <c r="KQ3" s="5">
        <v>0.011783564814814816</v>
      </c>
      <c r="KR3" s="5">
        <v>0.011783564814814816</v>
      </c>
      <c r="KS3" s="5">
        <v>0.004675925925925926</v>
      </c>
      <c r="KT3" s="5">
        <v>0.004675925925925926</v>
      </c>
      <c r="KU3" s="5">
        <v>0.03616435185185186</v>
      </c>
      <c r="KV3" s="5">
        <v>0.03616435185185186</v>
      </c>
      <c r="KW3" s="5">
        <v>0.02212037037037037</v>
      </c>
      <c r="KX3" s="5">
        <v>0.02212037037037037</v>
      </c>
      <c r="KY3" s="5">
        <v>0.019765046296296298</v>
      </c>
      <c r="KZ3" s="5">
        <v>0.021814814814814815</v>
      </c>
      <c r="LA3" s="5">
        <v>0.02765162037037037</v>
      </c>
      <c r="LB3" s="5">
        <v>0.029765046296296296</v>
      </c>
      <c r="LC3" s="5">
        <v>2.210648148148148E-4</v>
      </c>
      <c r="LD3" s="5">
        <v>0.0020532407407407405</v>
      </c>
      <c r="LE3" s="5">
        <v>0.003565972222222222</v>
      </c>
      <c r="LF3" s="5">
        <v>0.004526620370370371</v>
      </c>
      <c r="LG3" s="3" t="s">
        <v>377</v>
      </c>
      <c r="LH3" s="3">
        <v>229130.0</v>
      </c>
      <c r="LI3" s="3">
        <v>1.55671086E8</v>
      </c>
      <c r="LJ3" s="3">
        <v>1.55671095E8</v>
      </c>
      <c r="LK3" s="3">
        <v>1.55671162E8</v>
      </c>
      <c r="LL3" s="3">
        <v>1.55671243E8</v>
      </c>
      <c r="LM3" s="8">
        <v>624538.0</v>
      </c>
      <c r="LN3" s="8">
        <v>624538.0</v>
      </c>
      <c r="LO3" s="3">
        <v>624563.0</v>
      </c>
      <c r="LP3" s="3">
        <v>624564.0</v>
      </c>
      <c r="LQ3" s="3">
        <v>945250.0</v>
      </c>
      <c r="LR3" s="3">
        <v>945251.0</v>
      </c>
      <c r="LS3" s="3">
        <v>945303.0</v>
      </c>
      <c r="LT3" s="3">
        <v>945304.0</v>
      </c>
      <c r="LU3" s="3">
        <v>1.0</v>
      </c>
      <c r="LV3" s="3">
        <v>0.0</v>
      </c>
      <c r="LW3" s="3">
        <v>1.0</v>
      </c>
      <c r="LX3" s="3">
        <v>0.0</v>
      </c>
      <c r="LY3" s="3" t="s">
        <v>372</v>
      </c>
      <c r="LZ3" s="3">
        <v>22.5</v>
      </c>
      <c r="MA3" s="3">
        <v>170.1</v>
      </c>
      <c r="MB3" s="11">
        <v>41659.0</v>
      </c>
      <c r="MC3" s="3">
        <v>0.0</v>
      </c>
      <c r="MD3" s="3">
        <v>0.0</v>
      </c>
      <c r="ME3" s="3">
        <v>0.0</v>
      </c>
      <c r="MF3" s="3">
        <v>0.0</v>
      </c>
      <c r="MG3" s="3">
        <v>0.0</v>
      </c>
      <c r="MH3" s="3">
        <v>3.0</v>
      </c>
      <c r="MI3" s="3">
        <v>0.0</v>
      </c>
      <c r="MJ3" s="3">
        <v>3.0</v>
      </c>
      <c r="MK3" s="3">
        <v>0.0</v>
      </c>
      <c r="ML3" s="3">
        <v>1.0</v>
      </c>
      <c r="MM3" s="3">
        <v>0.0</v>
      </c>
      <c r="MN3" s="3">
        <v>1.0</v>
      </c>
      <c r="MO3" s="3">
        <v>1.0</v>
      </c>
      <c r="MP3" s="3">
        <v>3.0</v>
      </c>
      <c r="MQ3" s="3">
        <v>1.0</v>
      </c>
      <c r="MR3" s="3">
        <v>5.0</v>
      </c>
      <c r="MS3" s="5">
        <v>0.010188657407407408</v>
      </c>
      <c r="MT3" s="5">
        <v>0.010189814814814815</v>
      </c>
      <c r="MU3" s="5">
        <v>0.010203703703703703</v>
      </c>
      <c r="MV3" s="5">
        <v>0.010224537037037037</v>
      </c>
      <c r="MW3" s="5">
        <v>0.010189814814814815</v>
      </c>
      <c r="MX3" s="5">
        <v>0.010203703703703703</v>
      </c>
      <c r="MY3" s="5">
        <v>0.01022337962962963</v>
      </c>
      <c r="MZ3" s="5">
        <v>0.01023611111111111</v>
      </c>
      <c r="NA3" s="3">
        <v>7748.0</v>
      </c>
      <c r="NB3" s="3">
        <v>62224.0</v>
      </c>
      <c r="NC3" s="3">
        <v>96448.0</v>
      </c>
      <c r="ND3" s="3">
        <v>16552.0</v>
      </c>
      <c r="NE3" s="3">
        <v>7748.0</v>
      </c>
      <c r="NF3" s="3">
        <v>62224.0</v>
      </c>
      <c r="NG3" s="3">
        <v>96448.0</v>
      </c>
      <c r="NH3" s="3">
        <v>16552.0</v>
      </c>
      <c r="NI3" s="3"/>
      <c r="NJ3" s="3">
        <v>713944.0</v>
      </c>
      <c r="NK3" s="3"/>
      <c r="NL3" s="3">
        <v>713973.0</v>
      </c>
      <c r="NM3" s="3">
        <v>624538.0</v>
      </c>
      <c r="NN3" s="3">
        <v>624538.0</v>
      </c>
      <c r="NO3" s="3">
        <v>624563.0</v>
      </c>
      <c r="NP3" s="3">
        <v>624564.0</v>
      </c>
      <c r="NQ3" s="3" t="s">
        <v>374</v>
      </c>
      <c r="NR3" s="3" t="s">
        <v>374</v>
      </c>
      <c r="NS3" s="3" t="s">
        <v>375</v>
      </c>
      <c r="NT3" s="3" t="s">
        <v>376</v>
      </c>
      <c r="NU3" s="5">
        <v>0.007793981481481482</v>
      </c>
      <c r="NV3" s="5">
        <v>0.007793981481481482</v>
      </c>
      <c r="NW3" s="5">
        <v>0.007929398148148149</v>
      </c>
      <c r="NX3" s="5">
        <v>0.008115740740740741</v>
      </c>
    </row>
    <row r="4" ht="13.5" customHeight="1">
      <c r="A4" s="3">
        <v>229139.0</v>
      </c>
      <c r="B4" s="3">
        <v>229139.0</v>
      </c>
      <c r="C4" s="3">
        <v>1123.0</v>
      </c>
      <c r="D4" s="3">
        <v>660.0</v>
      </c>
      <c r="E4" s="4">
        <v>0.587711487</v>
      </c>
      <c r="F4" s="3">
        <v>16.0</v>
      </c>
      <c r="G4" s="3">
        <v>1045931.0</v>
      </c>
      <c r="H4" s="3">
        <v>1.0</v>
      </c>
      <c r="I4" s="3" t="s">
        <v>366</v>
      </c>
      <c r="J4" s="3"/>
      <c r="K4" s="3">
        <v>4185552.0</v>
      </c>
      <c r="L4" s="3">
        <v>1045931.0</v>
      </c>
      <c r="M4" s="3">
        <v>229139.0</v>
      </c>
      <c r="N4" s="5">
        <v>0.0019212962962962962</v>
      </c>
      <c r="O4" s="5">
        <v>0.02896527777777778</v>
      </c>
      <c r="P4" s="6">
        <v>41758.0</v>
      </c>
      <c r="Q4" s="3" t="s">
        <v>366</v>
      </c>
      <c r="R4" s="3">
        <v>188262.0</v>
      </c>
      <c r="S4" s="3">
        <v>1045931.0</v>
      </c>
      <c r="T4" s="3">
        <v>323712.0</v>
      </c>
      <c r="U4" s="3">
        <v>26838.0</v>
      </c>
      <c r="V4" s="7">
        <v>41759.5</v>
      </c>
      <c r="W4" s="7">
        <v>41758.75</v>
      </c>
      <c r="X4" s="3">
        <v>1.0</v>
      </c>
      <c r="Y4" s="5">
        <v>0.010137731481481482</v>
      </c>
      <c r="Z4" s="3" t="s">
        <v>379</v>
      </c>
      <c r="AA4" s="3">
        <v>1.0</v>
      </c>
      <c r="AB4" s="3" t="s">
        <v>368</v>
      </c>
      <c r="AC4" s="3" t="s">
        <v>369</v>
      </c>
      <c r="AD4" s="3" t="s">
        <v>368</v>
      </c>
      <c r="AE4" s="3">
        <v>221517.0</v>
      </c>
      <c r="AF4" s="3">
        <v>4.0</v>
      </c>
      <c r="AG4" s="3">
        <v>229139.0</v>
      </c>
      <c r="AH4" s="3">
        <v>1411.0</v>
      </c>
      <c r="AI4" s="3">
        <v>11886.0</v>
      </c>
      <c r="AJ4" s="3">
        <v>11886.0</v>
      </c>
      <c r="AK4" s="3" t="s">
        <v>370</v>
      </c>
      <c r="AL4" s="3">
        <v>323712.0</v>
      </c>
      <c r="AM4" s="3">
        <v>2515665.0</v>
      </c>
      <c r="AN4" s="5">
        <v>0.004268518518518518</v>
      </c>
      <c r="AO4" s="3" t="s">
        <v>39</v>
      </c>
      <c r="AP4" s="3">
        <v>1.5538277E8</v>
      </c>
      <c r="AQ4" s="3">
        <v>1.55382834E8</v>
      </c>
      <c r="AR4" s="3">
        <v>1.55382845E8</v>
      </c>
      <c r="AS4" s="3">
        <v>1.55382921E8</v>
      </c>
      <c r="AT4" s="3">
        <v>1.55383141E8</v>
      </c>
      <c r="AU4" s="3">
        <v>1.55385878E8</v>
      </c>
      <c r="AV4" s="3">
        <v>1.55386079E8</v>
      </c>
      <c r="AW4" s="3">
        <v>1.55386104E8</v>
      </c>
      <c r="AX4" s="3">
        <v>1.55386236E8</v>
      </c>
      <c r="AY4" s="3">
        <v>1.55386331E8</v>
      </c>
      <c r="AZ4" s="3">
        <v>1.55386465E8</v>
      </c>
      <c r="BA4" s="3">
        <v>1.55386605E8</v>
      </c>
      <c r="BB4" s="3">
        <v>1.55386746E8</v>
      </c>
      <c r="BC4" s="3">
        <v>1.55386798E8</v>
      </c>
      <c r="BD4" s="3">
        <v>1.55386963E8</v>
      </c>
      <c r="BE4" s="3">
        <v>1.55387098E8</v>
      </c>
      <c r="BF4" s="8">
        <v>622781.0</v>
      </c>
      <c r="BG4" s="8">
        <v>622781.0</v>
      </c>
      <c r="BH4" s="3">
        <v>623092.0</v>
      </c>
      <c r="BI4" s="3">
        <v>623092.0</v>
      </c>
      <c r="BJ4" s="3">
        <v>623136.0</v>
      </c>
      <c r="BK4" s="3">
        <v>623136.0</v>
      </c>
      <c r="BL4" s="3">
        <v>623167.0</v>
      </c>
      <c r="BM4" s="3">
        <v>623167.0</v>
      </c>
      <c r="BN4" s="8">
        <v>624294.0</v>
      </c>
      <c r="BO4" s="3">
        <v>624295.0</v>
      </c>
      <c r="BP4" s="3">
        <v>624301.0</v>
      </c>
      <c r="BQ4" s="3">
        <v>624302.0</v>
      </c>
      <c r="BR4" s="8">
        <v>624311.0</v>
      </c>
      <c r="BS4" s="3">
        <v>624312.0</v>
      </c>
      <c r="BT4" s="3">
        <v>624313.0</v>
      </c>
      <c r="BU4" s="3">
        <v>624314.0</v>
      </c>
      <c r="BV4" s="3">
        <v>942864.0</v>
      </c>
      <c r="BW4" s="3">
        <v>942865.0</v>
      </c>
      <c r="BX4" s="3">
        <v>943281.0</v>
      </c>
      <c r="BY4" s="3">
        <v>943283.0</v>
      </c>
      <c r="BZ4" s="3">
        <v>943385.0</v>
      </c>
      <c r="CA4" s="3">
        <v>943386.0</v>
      </c>
      <c r="CB4" s="3">
        <v>943417.0</v>
      </c>
      <c r="CC4" s="3">
        <v>943418.0</v>
      </c>
      <c r="CD4" s="3">
        <v>944957.0</v>
      </c>
      <c r="CE4" s="3">
        <v>944958.0</v>
      </c>
      <c r="CF4" s="3">
        <v>944966.0</v>
      </c>
      <c r="CG4" s="3">
        <v>944969.0</v>
      </c>
      <c r="CH4" s="3">
        <v>944991.0</v>
      </c>
      <c r="CI4" s="3">
        <v>944992.0</v>
      </c>
      <c r="CJ4" s="3">
        <v>944993.0</v>
      </c>
      <c r="CK4" s="3">
        <v>944994.0</v>
      </c>
      <c r="CL4" s="3">
        <v>1.0</v>
      </c>
      <c r="CM4" s="3">
        <v>1.0</v>
      </c>
      <c r="CN4" s="3">
        <v>1.0</v>
      </c>
      <c r="CO4" s="3">
        <v>0.0</v>
      </c>
      <c r="CP4" s="3">
        <v>1.0</v>
      </c>
      <c r="CQ4" s="3">
        <v>0.0</v>
      </c>
      <c r="CR4" s="3">
        <v>1.0</v>
      </c>
      <c r="CS4" s="3">
        <v>0.0</v>
      </c>
      <c r="CT4" s="8">
        <v>1.0</v>
      </c>
      <c r="CU4" s="3">
        <v>0.0</v>
      </c>
      <c r="CV4" s="3">
        <v>0.0</v>
      </c>
      <c r="CW4" s="3">
        <v>0.0</v>
      </c>
      <c r="CX4" s="8">
        <v>1.0</v>
      </c>
      <c r="CY4" s="3">
        <v>0.0</v>
      </c>
      <c r="CZ4" s="3">
        <v>0.0</v>
      </c>
      <c r="DA4" s="3">
        <v>0.0</v>
      </c>
      <c r="DB4" s="9">
        <f t="shared" si="1"/>
        <v>0.4375</v>
      </c>
      <c r="DC4" s="9">
        <f t="shared" si="2"/>
        <v>0.5123475383</v>
      </c>
      <c r="DD4" s="4">
        <f t="shared" si="3"/>
        <v>7</v>
      </c>
      <c r="DE4" s="3" t="s">
        <v>371</v>
      </c>
      <c r="DF4" s="3">
        <v>15.0</v>
      </c>
      <c r="DG4" s="3" t="s">
        <v>372</v>
      </c>
      <c r="DH4" s="3">
        <v>45.0</v>
      </c>
      <c r="DI4" s="3" t="s">
        <v>373</v>
      </c>
      <c r="DJ4" s="3"/>
      <c r="DK4" s="3" t="s">
        <v>373</v>
      </c>
      <c r="DL4" s="3">
        <v>55.0</v>
      </c>
      <c r="DM4" s="3">
        <v>144.0</v>
      </c>
      <c r="DN4" s="3">
        <v>54.0</v>
      </c>
      <c r="DO4" s="3">
        <v>172.5</v>
      </c>
      <c r="DP4" s="3"/>
      <c r="DQ4" s="10">
        <v>15342.0</v>
      </c>
      <c r="DR4" s="11">
        <v>41722.0</v>
      </c>
      <c r="DS4" s="10">
        <v>13241.0</v>
      </c>
      <c r="DT4" s="10">
        <v>15342.0</v>
      </c>
      <c r="DU4" s="3">
        <v>0.0</v>
      </c>
      <c r="DV4" s="3">
        <v>0.0</v>
      </c>
      <c r="DW4" s="3">
        <v>0.0</v>
      </c>
      <c r="DX4" s="3">
        <v>0.0</v>
      </c>
      <c r="DY4" s="3">
        <v>0.0</v>
      </c>
      <c r="DZ4" s="3">
        <v>1.0</v>
      </c>
      <c r="EA4" s="3">
        <v>0.0</v>
      </c>
      <c r="EB4" s="3">
        <v>0.0</v>
      </c>
      <c r="EC4" s="3">
        <v>0.0</v>
      </c>
      <c r="ED4" s="3">
        <v>0.0</v>
      </c>
      <c r="EE4" s="3">
        <v>0.0</v>
      </c>
      <c r="EF4" s="3">
        <v>1.0</v>
      </c>
      <c r="EG4" s="3">
        <v>0.0</v>
      </c>
      <c r="EH4" s="3">
        <v>0.0</v>
      </c>
      <c r="EI4" s="3">
        <v>0.0</v>
      </c>
      <c r="EJ4" s="3">
        <v>0.0</v>
      </c>
      <c r="EK4" s="9">
        <f t="shared" si="4"/>
        <v>0.125</v>
      </c>
      <c r="EL4" s="9">
        <f t="shared" si="5"/>
        <v>0.3415650255</v>
      </c>
      <c r="EM4" s="4">
        <f t="shared" si="6"/>
        <v>2</v>
      </c>
      <c r="EN4" s="3">
        <v>0.0</v>
      </c>
      <c r="EO4" s="3">
        <v>0.0</v>
      </c>
      <c r="EP4" s="3">
        <v>0.0</v>
      </c>
      <c r="EQ4" s="3">
        <v>3.0</v>
      </c>
      <c r="ER4" s="3">
        <v>0.0</v>
      </c>
      <c r="ES4" s="3">
        <v>3.0</v>
      </c>
      <c r="ET4" s="3">
        <v>0.0</v>
      </c>
      <c r="EU4" s="3">
        <v>3.0</v>
      </c>
      <c r="EV4" s="3">
        <v>0.0</v>
      </c>
      <c r="EW4" s="3">
        <v>0.0</v>
      </c>
      <c r="EX4" s="3">
        <v>3.0</v>
      </c>
      <c r="EY4" s="3">
        <v>3.0</v>
      </c>
      <c r="EZ4" s="3">
        <v>0.0</v>
      </c>
      <c r="FA4" s="3">
        <v>3.0</v>
      </c>
      <c r="FB4" s="3">
        <v>3.0</v>
      </c>
      <c r="FC4" s="3">
        <v>3.0</v>
      </c>
      <c r="FD4" s="9">
        <f t="shared" si="7"/>
        <v>1.5</v>
      </c>
      <c r="FE4" s="9">
        <f t="shared" si="8"/>
        <v>1.549193338</v>
      </c>
      <c r="FF4" s="4">
        <f t="shared" si="9"/>
        <v>24</v>
      </c>
      <c r="FG4" s="3">
        <v>0.0</v>
      </c>
      <c r="FH4" s="3">
        <v>0.0</v>
      </c>
      <c r="FI4" s="3">
        <v>0.0</v>
      </c>
      <c r="FJ4" s="3">
        <v>1.0</v>
      </c>
      <c r="FK4" s="3">
        <v>0.0</v>
      </c>
      <c r="FL4" s="3">
        <v>1.0</v>
      </c>
      <c r="FM4" s="3">
        <v>0.0</v>
      </c>
      <c r="FN4" s="3">
        <v>1.0</v>
      </c>
      <c r="FO4" s="3">
        <v>0.0</v>
      </c>
      <c r="FP4" s="3">
        <v>0.0</v>
      </c>
      <c r="FQ4" s="3">
        <v>1.0</v>
      </c>
      <c r="FR4" s="3">
        <v>1.0</v>
      </c>
      <c r="FS4" s="3">
        <v>0.0</v>
      </c>
      <c r="FT4" s="3">
        <v>1.0</v>
      </c>
      <c r="FU4" s="3">
        <v>1.0</v>
      </c>
      <c r="FV4" s="3">
        <v>1.0</v>
      </c>
      <c r="FW4" s="9">
        <f t="shared" si="10"/>
        <v>0.5</v>
      </c>
      <c r="FX4" s="9">
        <f t="shared" si="11"/>
        <v>0.5163977795</v>
      </c>
      <c r="FY4" s="4">
        <f t="shared" si="12"/>
        <v>8</v>
      </c>
      <c r="FZ4" s="3">
        <v>1.0</v>
      </c>
      <c r="GA4" s="3">
        <v>1.0</v>
      </c>
      <c r="GB4" s="3">
        <v>1.0</v>
      </c>
      <c r="GC4" s="3">
        <v>4.0</v>
      </c>
      <c r="GD4" s="3">
        <v>1.0</v>
      </c>
      <c r="GE4" s="3">
        <v>1.0</v>
      </c>
      <c r="GF4" s="3">
        <v>1.0</v>
      </c>
      <c r="GG4" s="3">
        <v>2.0</v>
      </c>
      <c r="GH4" s="3">
        <v>1.0</v>
      </c>
      <c r="GI4" s="3">
        <v>2.0</v>
      </c>
      <c r="GJ4" s="3">
        <v>2.0</v>
      </c>
      <c r="GK4" s="3">
        <v>1.0</v>
      </c>
      <c r="GL4" s="3">
        <v>1.0</v>
      </c>
      <c r="GM4" s="3">
        <v>3.0</v>
      </c>
      <c r="GN4" s="3">
        <v>2.0</v>
      </c>
      <c r="GO4" s="3">
        <v>3.0</v>
      </c>
      <c r="GP4" s="9">
        <f t="shared" si="13"/>
        <v>1.6875</v>
      </c>
      <c r="GQ4" s="9">
        <f t="shared" si="14"/>
        <v>0.9464847243</v>
      </c>
      <c r="GR4" s="4">
        <f t="shared" si="15"/>
        <v>27</v>
      </c>
      <c r="GS4" s="7">
        <v>41758.626388888886</v>
      </c>
      <c r="GT4" s="7">
        <v>41758.62708333333</v>
      </c>
      <c r="GU4" s="7">
        <v>41758.62708333333</v>
      </c>
      <c r="GV4" s="7">
        <v>41758.62777777778</v>
      </c>
      <c r="GW4" s="7">
        <v>41758.629166666666</v>
      </c>
      <c r="GX4" s="7">
        <v>41758.645833333336</v>
      </c>
      <c r="GY4" s="7">
        <v>41758.64722222222</v>
      </c>
      <c r="GZ4" s="7">
        <v>41758.64722222222</v>
      </c>
      <c r="HA4" s="7">
        <v>41758.64791666667</v>
      </c>
      <c r="HB4" s="7">
        <v>41758.64861111111</v>
      </c>
      <c r="HC4" s="7">
        <v>41758.649305555555</v>
      </c>
      <c r="HD4" s="7">
        <v>41758.65</v>
      </c>
      <c r="HE4" s="7">
        <v>41758.65069444444</v>
      </c>
      <c r="HF4" s="7">
        <v>41758.65138888889</v>
      </c>
      <c r="HG4" s="7">
        <v>41758.652083333334</v>
      </c>
      <c r="HH4" s="7">
        <v>41758.65277777778</v>
      </c>
      <c r="HI4" s="5">
        <v>0.0022337962962962967</v>
      </c>
      <c r="HJ4" s="5">
        <v>0.002298611111111111</v>
      </c>
      <c r="HK4" s="5">
        <v>0.0024641203703703704</v>
      </c>
      <c r="HL4" s="5">
        <v>0.00441087962962963</v>
      </c>
      <c r="HM4" s="5">
        <v>0.021138888888888888</v>
      </c>
      <c r="HN4" s="5">
        <v>0.022387731481481484</v>
      </c>
      <c r="HO4" s="5">
        <v>0.02254398148148148</v>
      </c>
      <c r="HP4" s="5">
        <v>0.023221064814814812</v>
      </c>
      <c r="HQ4" s="5">
        <v>0.023847222222222225</v>
      </c>
      <c r="HR4" s="5">
        <v>0.02448148148148148</v>
      </c>
      <c r="HS4" s="5">
        <v>0.02532060185185185</v>
      </c>
      <c r="HT4" s="5">
        <v>0.026043981481481477</v>
      </c>
      <c r="HU4" s="5">
        <v>0.026385416666666665</v>
      </c>
      <c r="HV4" s="5">
        <v>0.027222222222222228</v>
      </c>
      <c r="HW4" s="5">
        <v>0.02797222222222222</v>
      </c>
      <c r="HX4" s="5">
        <v>0.02896527777777778</v>
      </c>
      <c r="HY4" s="3">
        <v>26963.0</v>
      </c>
      <c r="HZ4" s="3">
        <v>4552.0</v>
      </c>
      <c r="IA4" s="3">
        <v>12866.0</v>
      </c>
      <c r="IB4" s="3">
        <v>10919.0</v>
      </c>
      <c r="IC4" s="3">
        <v>1443346.0</v>
      </c>
      <c r="ID4" s="3">
        <v>101608.0</v>
      </c>
      <c r="IE4" s="3">
        <v>11809.0</v>
      </c>
      <c r="IF4" s="3">
        <v>37223.0</v>
      </c>
      <c r="IG4" s="3">
        <v>48372.0</v>
      </c>
      <c r="IH4" s="3">
        <v>18332.0</v>
      </c>
      <c r="II4" s="3">
        <v>49804.0</v>
      </c>
      <c r="IJ4" s="3">
        <v>49737.0</v>
      </c>
      <c r="IK4" s="3">
        <v>23675.0</v>
      </c>
      <c r="IL4" s="3">
        <v>43315.0</v>
      </c>
      <c r="IM4" s="3">
        <v>33566.0</v>
      </c>
      <c r="IN4" s="3">
        <v>70245.0</v>
      </c>
      <c r="IO4" s="9">
        <f t="shared" si="16"/>
        <v>124145.75</v>
      </c>
      <c r="IP4" s="9">
        <f t="shared" si="17"/>
        <v>352671.9461</v>
      </c>
      <c r="IQ4" s="4">
        <f t="shared" si="18"/>
        <v>1986332</v>
      </c>
      <c r="IR4" s="3">
        <v>26963.0</v>
      </c>
      <c r="IS4" s="3">
        <v>4552.0</v>
      </c>
      <c r="IT4" s="3">
        <v>12866.0</v>
      </c>
      <c r="IU4" s="3">
        <v>10919.0</v>
      </c>
      <c r="IV4" s="3">
        <v>1443346.0</v>
      </c>
      <c r="IW4" s="3">
        <v>101608.0</v>
      </c>
      <c r="IX4" s="3">
        <v>11809.0</v>
      </c>
      <c r="IY4" s="3">
        <v>37223.0</v>
      </c>
      <c r="IZ4" s="3">
        <v>48372.0</v>
      </c>
      <c r="JA4" s="3">
        <v>18332.0</v>
      </c>
      <c r="JB4" s="3">
        <v>49804.0</v>
      </c>
      <c r="JC4" s="3">
        <v>49737.0</v>
      </c>
      <c r="JD4" s="3">
        <v>23675.0</v>
      </c>
      <c r="JE4" s="3">
        <v>43315.0</v>
      </c>
      <c r="JF4" s="3">
        <v>33566.0</v>
      </c>
      <c r="JG4" s="3">
        <v>70245.0</v>
      </c>
      <c r="JH4" s="9">
        <f t="shared" si="19"/>
        <v>124145.75</v>
      </c>
      <c r="JI4" s="9">
        <f t="shared" si="20"/>
        <v>352671.9461</v>
      </c>
      <c r="JJ4" s="4">
        <f t="shared" si="21"/>
        <v>1986332</v>
      </c>
      <c r="JK4" s="3">
        <v>622781.0</v>
      </c>
      <c r="JL4" s="3">
        <v>622781.0</v>
      </c>
      <c r="JM4" s="3">
        <v>623092.0</v>
      </c>
      <c r="JN4" s="3">
        <v>623092.0</v>
      </c>
      <c r="JO4" s="3">
        <v>623136.0</v>
      </c>
      <c r="JP4" s="3">
        <v>623136.0</v>
      </c>
      <c r="JQ4" s="3">
        <v>623167.0</v>
      </c>
      <c r="JR4" s="3">
        <v>623167.0</v>
      </c>
      <c r="JS4" s="3">
        <v>624294.0</v>
      </c>
      <c r="JT4" s="3">
        <v>624295.0</v>
      </c>
      <c r="JU4" s="3">
        <v>624301.0</v>
      </c>
      <c r="JV4" s="3">
        <v>624302.0</v>
      </c>
      <c r="JW4" s="3">
        <v>624311.0</v>
      </c>
      <c r="JX4" s="3">
        <v>624312.0</v>
      </c>
      <c r="JY4" s="3">
        <v>624313.0</v>
      </c>
      <c r="JZ4" s="3">
        <v>624314.0</v>
      </c>
      <c r="KA4" s="3" t="s">
        <v>374</v>
      </c>
      <c r="KB4" s="3" t="s">
        <v>374</v>
      </c>
      <c r="KC4" s="3" t="s">
        <v>374</v>
      </c>
      <c r="KD4" s="3" t="s">
        <v>374</v>
      </c>
      <c r="KE4" s="3" t="s">
        <v>374</v>
      </c>
      <c r="KF4" s="3" t="s">
        <v>374</v>
      </c>
      <c r="KG4" s="3" t="s">
        <v>374</v>
      </c>
      <c r="KH4" s="3" t="s">
        <v>374</v>
      </c>
      <c r="KI4" s="3" t="s">
        <v>375</v>
      </c>
      <c r="KJ4" s="3" t="s">
        <v>375</v>
      </c>
      <c r="KK4" s="3" t="s">
        <v>375</v>
      </c>
      <c r="KL4" s="3" t="s">
        <v>375</v>
      </c>
      <c r="KM4" s="3" t="s">
        <v>376</v>
      </c>
      <c r="KN4" s="3" t="s">
        <v>376</v>
      </c>
      <c r="KO4" s="3" t="s">
        <v>376</v>
      </c>
      <c r="KP4" s="3" t="s">
        <v>376</v>
      </c>
      <c r="KQ4" s="5">
        <v>0.011783564814814816</v>
      </c>
      <c r="KR4" s="5">
        <v>0.011783564814814816</v>
      </c>
      <c r="KS4" s="5">
        <v>0.004675925925925926</v>
      </c>
      <c r="KT4" s="5">
        <v>0.004675925925925926</v>
      </c>
      <c r="KU4" s="5">
        <v>0.03616435185185186</v>
      </c>
      <c r="KV4" s="5">
        <v>0.03616435185185186</v>
      </c>
      <c r="KW4" s="5">
        <v>0.02212037037037037</v>
      </c>
      <c r="KX4" s="5">
        <v>0.02212037037037037</v>
      </c>
      <c r="KY4" s="5">
        <v>0.019765046296296298</v>
      </c>
      <c r="KZ4" s="5">
        <v>0.021814814814814815</v>
      </c>
      <c r="LA4" s="5">
        <v>0.02765162037037037</v>
      </c>
      <c r="LB4" s="5">
        <v>0.029765046296296296</v>
      </c>
      <c r="LC4" s="5">
        <v>2.210648148148148E-4</v>
      </c>
      <c r="LD4" s="5">
        <v>0.0020532407407407405</v>
      </c>
      <c r="LE4" s="5">
        <v>0.003565972222222222</v>
      </c>
      <c r="LF4" s="5">
        <v>0.004526620370370371</v>
      </c>
      <c r="LG4" s="3" t="s">
        <v>377</v>
      </c>
      <c r="LH4" s="3">
        <v>229139.0</v>
      </c>
      <c r="LI4" s="3">
        <v>1.55584829E8</v>
      </c>
      <c r="LJ4" s="3">
        <v>1.55584835E8</v>
      </c>
      <c r="LK4" s="3">
        <v>1.55585251E8</v>
      </c>
      <c r="LL4" s="3">
        <v>1.55585261E8</v>
      </c>
      <c r="LM4" s="8">
        <v>624538.0</v>
      </c>
      <c r="LN4" s="8">
        <v>624538.0</v>
      </c>
      <c r="LO4" s="3">
        <v>624563.0</v>
      </c>
      <c r="LP4" s="3">
        <v>624564.0</v>
      </c>
      <c r="LQ4" s="3">
        <v>945250.0</v>
      </c>
      <c r="LR4" s="3">
        <v>945251.0</v>
      </c>
      <c r="LS4" s="3">
        <v>945303.0</v>
      </c>
      <c r="LT4" s="3">
        <v>945304.0</v>
      </c>
      <c r="LU4" s="3">
        <v>1.0</v>
      </c>
      <c r="LV4" s="3">
        <v>0.0</v>
      </c>
      <c r="LW4" s="3">
        <v>0.0</v>
      </c>
      <c r="LX4" s="3">
        <v>0.0</v>
      </c>
      <c r="LY4" s="3" t="s">
        <v>372</v>
      </c>
      <c r="LZ4" s="3">
        <v>17.0</v>
      </c>
      <c r="MA4" s="3"/>
      <c r="MB4" s="11">
        <v>41669.0</v>
      </c>
      <c r="MC4" s="3">
        <v>0.0</v>
      </c>
      <c r="MD4" s="3">
        <v>0.0</v>
      </c>
      <c r="ME4" s="3">
        <v>1.0</v>
      </c>
      <c r="MF4" s="3">
        <v>0.0</v>
      </c>
      <c r="MG4" s="3">
        <v>0.0</v>
      </c>
      <c r="MH4" s="3">
        <v>0.0</v>
      </c>
      <c r="MI4" s="3">
        <v>3.0</v>
      </c>
      <c r="MJ4" s="3">
        <v>3.0</v>
      </c>
      <c r="MK4" s="3">
        <v>0.0</v>
      </c>
      <c r="ML4" s="3">
        <v>0.0</v>
      </c>
      <c r="MM4" s="3">
        <v>1.0</v>
      </c>
      <c r="MN4" s="3">
        <v>1.0</v>
      </c>
      <c r="MO4" s="3">
        <v>1.0</v>
      </c>
      <c r="MP4" s="3">
        <v>2.0</v>
      </c>
      <c r="MQ4" s="3">
        <v>1.0</v>
      </c>
      <c r="MR4" s="3">
        <v>2.0</v>
      </c>
      <c r="MS4" s="5">
        <v>0.010214120370370372</v>
      </c>
      <c r="MT4" s="5">
        <v>0.010215277777777778</v>
      </c>
      <c r="MU4" s="5">
        <v>0.010278935185185184</v>
      </c>
      <c r="MV4" s="5">
        <v>0.01028125</v>
      </c>
      <c r="MW4" s="5">
        <v>0.010215277777777778</v>
      </c>
      <c r="MX4" s="5">
        <v>0.010278935185185184</v>
      </c>
      <c r="MY4" s="5">
        <v>0.01028125</v>
      </c>
      <c r="MZ4" s="5">
        <v>0.010292824074074074</v>
      </c>
      <c r="NA4" s="3">
        <v>7053.0</v>
      </c>
      <c r="NB4" s="3">
        <v>42072.0</v>
      </c>
      <c r="NC4" s="3">
        <v>7866.0</v>
      </c>
      <c r="ND4" s="3">
        <v>22193.0</v>
      </c>
      <c r="NE4" s="3">
        <v>7053.0</v>
      </c>
      <c r="NF4" s="3">
        <v>42072.0</v>
      </c>
      <c r="NG4" s="3">
        <v>7866.0</v>
      </c>
      <c r="NH4" s="3">
        <v>22193.0</v>
      </c>
      <c r="NI4" s="3"/>
      <c r="NJ4" s="3"/>
      <c r="NK4" s="3">
        <v>713972.0</v>
      </c>
      <c r="NL4" s="3">
        <v>713973.0</v>
      </c>
      <c r="NM4" s="3">
        <v>624538.0</v>
      </c>
      <c r="NN4" s="3">
        <v>624538.0</v>
      </c>
      <c r="NO4" s="3">
        <v>624563.0</v>
      </c>
      <c r="NP4" s="3">
        <v>624564.0</v>
      </c>
      <c r="NQ4" s="3" t="s">
        <v>374</v>
      </c>
      <c r="NR4" s="3" t="s">
        <v>374</v>
      </c>
      <c r="NS4" s="3" t="s">
        <v>375</v>
      </c>
      <c r="NT4" s="3" t="s">
        <v>376</v>
      </c>
      <c r="NU4" s="5">
        <v>0.007793981481481482</v>
      </c>
      <c r="NV4" s="5">
        <v>0.007793981481481482</v>
      </c>
      <c r="NW4" s="5">
        <v>0.007929398148148149</v>
      </c>
      <c r="NX4" s="5">
        <v>0.008115740740740741</v>
      </c>
    </row>
    <row r="5" ht="13.5" customHeight="1">
      <c r="A5" s="3">
        <v>229141.0</v>
      </c>
      <c r="B5" s="3">
        <v>229141.0</v>
      </c>
      <c r="C5" s="3">
        <v>1195.0</v>
      </c>
      <c r="D5" s="3">
        <v>893.0</v>
      </c>
      <c r="E5" s="4">
        <v>0.747280335</v>
      </c>
      <c r="F5" s="3">
        <v>16.0</v>
      </c>
      <c r="G5" s="3">
        <v>1045748.0</v>
      </c>
      <c r="H5" s="3">
        <v>1.0</v>
      </c>
      <c r="I5" s="3" t="s">
        <v>366</v>
      </c>
      <c r="J5" s="3"/>
      <c r="K5" s="3">
        <v>4188677.0</v>
      </c>
      <c r="L5" s="3">
        <v>1045748.0</v>
      </c>
      <c r="M5" s="3">
        <v>229141.0</v>
      </c>
      <c r="N5" s="5">
        <v>0.03813194444444444</v>
      </c>
      <c r="O5" s="5">
        <v>0.002637731481481482</v>
      </c>
      <c r="P5" s="6">
        <v>41758.0</v>
      </c>
      <c r="Q5" s="3" t="s">
        <v>366</v>
      </c>
      <c r="R5" s="3">
        <v>188264.0</v>
      </c>
      <c r="S5" s="3">
        <v>1045748.0</v>
      </c>
      <c r="T5" s="3">
        <v>323712.0</v>
      </c>
      <c r="U5" s="3">
        <v>26965.0</v>
      </c>
      <c r="V5" s="7">
        <v>41759.5</v>
      </c>
      <c r="W5" s="7">
        <v>41758.666666666664</v>
      </c>
      <c r="X5" s="3">
        <v>1.0</v>
      </c>
      <c r="Y5" s="5">
        <v>0.019421296296296294</v>
      </c>
      <c r="Z5" s="3" t="s">
        <v>380</v>
      </c>
      <c r="AA5" s="3">
        <v>1.0</v>
      </c>
      <c r="AB5" s="3" t="s">
        <v>368</v>
      </c>
      <c r="AC5" s="3" t="s">
        <v>369</v>
      </c>
      <c r="AD5" s="3" t="s">
        <v>368</v>
      </c>
      <c r="AE5" s="3">
        <v>221519.0</v>
      </c>
      <c r="AF5" s="3">
        <v>4.0</v>
      </c>
      <c r="AG5" s="3">
        <v>229141.0</v>
      </c>
      <c r="AH5" s="3">
        <v>1411.0</v>
      </c>
      <c r="AI5" s="3">
        <v>11886.0</v>
      </c>
      <c r="AJ5" s="3">
        <v>11886.0</v>
      </c>
      <c r="AK5" s="3" t="s">
        <v>370</v>
      </c>
      <c r="AL5" s="3">
        <v>323712.0</v>
      </c>
      <c r="AM5" s="3">
        <v>2515665.0</v>
      </c>
      <c r="AN5" s="5">
        <v>0.004268518518518518</v>
      </c>
      <c r="AO5" s="3" t="s">
        <v>39</v>
      </c>
      <c r="AP5" s="3">
        <v>1.55419759E8</v>
      </c>
      <c r="AQ5" s="3">
        <v>1.55419772E8</v>
      </c>
      <c r="AR5" s="3">
        <v>1.55419779E8</v>
      </c>
      <c r="AS5" s="3">
        <v>1.554198E8</v>
      </c>
      <c r="AT5" s="3">
        <v>1.55419918E8</v>
      </c>
      <c r="AU5" s="3">
        <v>1.55419919E8</v>
      </c>
      <c r="AV5" s="3">
        <v>1.55419973E8</v>
      </c>
      <c r="AW5" s="3">
        <v>1.55419975E8</v>
      </c>
      <c r="AX5" s="3">
        <v>1.5542002E8</v>
      </c>
      <c r="AY5" s="3">
        <v>1.55420113E8</v>
      </c>
      <c r="AZ5" s="3">
        <v>1.55420175E8</v>
      </c>
      <c r="BA5" s="3">
        <v>1.55420306E8</v>
      </c>
      <c r="BB5" s="3">
        <v>1.55420404E8</v>
      </c>
      <c r="BC5" s="3">
        <v>1.55420448E8</v>
      </c>
      <c r="BD5" s="3">
        <v>1.55420517E8</v>
      </c>
      <c r="BE5" s="3">
        <v>1.5542056E8</v>
      </c>
      <c r="BF5" s="8">
        <v>622781.0</v>
      </c>
      <c r="BG5" s="8">
        <v>622781.0</v>
      </c>
      <c r="BH5" s="3">
        <v>623092.0</v>
      </c>
      <c r="BI5" s="3">
        <v>623092.0</v>
      </c>
      <c r="BJ5" s="3">
        <v>623136.0</v>
      </c>
      <c r="BK5" s="3">
        <v>623136.0</v>
      </c>
      <c r="BL5" s="3">
        <v>623167.0</v>
      </c>
      <c r="BM5" s="3">
        <v>623167.0</v>
      </c>
      <c r="BN5" s="8">
        <v>624294.0</v>
      </c>
      <c r="BO5" s="3">
        <v>624295.0</v>
      </c>
      <c r="BP5" s="3">
        <v>624301.0</v>
      </c>
      <c r="BQ5" s="3">
        <v>624302.0</v>
      </c>
      <c r="BR5" s="8">
        <v>624311.0</v>
      </c>
      <c r="BS5" s="3">
        <v>624312.0</v>
      </c>
      <c r="BT5" s="3">
        <v>624313.0</v>
      </c>
      <c r="BU5" s="3">
        <v>624314.0</v>
      </c>
      <c r="BV5" s="3">
        <v>942864.0</v>
      </c>
      <c r="BW5" s="3">
        <v>942865.0</v>
      </c>
      <c r="BX5" s="3">
        <v>943281.0</v>
      </c>
      <c r="BY5" s="3">
        <v>943283.0</v>
      </c>
      <c r="BZ5" s="3">
        <v>943385.0</v>
      </c>
      <c r="CA5" s="3">
        <v>943386.0</v>
      </c>
      <c r="CB5" s="3">
        <v>943417.0</v>
      </c>
      <c r="CC5" s="3">
        <v>943418.0</v>
      </c>
      <c r="CD5" s="3">
        <v>944957.0</v>
      </c>
      <c r="CE5" s="3">
        <v>944958.0</v>
      </c>
      <c r="CF5" s="3">
        <v>944966.0</v>
      </c>
      <c r="CG5" s="3">
        <v>944969.0</v>
      </c>
      <c r="CH5" s="3">
        <v>944991.0</v>
      </c>
      <c r="CI5" s="3">
        <v>944992.0</v>
      </c>
      <c r="CJ5" s="3">
        <v>944993.0</v>
      </c>
      <c r="CK5" s="3">
        <v>944994.0</v>
      </c>
      <c r="CL5" s="3">
        <v>1.0</v>
      </c>
      <c r="CM5" s="3">
        <v>1.0</v>
      </c>
      <c r="CN5" s="3">
        <v>1.0</v>
      </c>
      <c r="CO5" s="3">
        <v>0.0</v>
      </c>
      <c r="CP5" s="3">
        <v>1.0</v>
      </c>
      <c r="CQ5" s="3">
        <v>1.0</v>
      </c>
      <c r="CR5" s="3">
        <v>1.0</v>
      </c>
      <c r="CS5" s="3">
        <v>1.0</v>
      </c>
      <c r="CT5" s="8">
        <v>1.0</v>
      </c>
      <c r="CU5" s="3">
        <v>1.0</v>
      </c>
      <c r="CV5" s="3">
        <v>0.0</v>
      </c>
      <c r="CW5" s="3">
        <v>1.0</v>
      </c>
      <c r="CX5" s="8">
        <v>1.0</v>
      </c>
      <c r="CY5" s="3">
        <v>1.0</v>
      </c>
      <c r="CZ5" s="3">
        <v>1.0</v>
      </c>
      <c r="DA5" s="3">
        <v>1.0</v>
      </c>
      <c r="DB5" s="9">
        <f t="shared" si="1"/>
        <v>0.875</v>
      </c>
      <c r="DC5" s="9">
        <f t="shared" si="2"/>
        <v>0.3415650255</v>
      </c>
      <c r="DD5" s="4">
        <f t="shared" si="3"/>
        <v>14</v>
      </c>
      <c r="DE5" s="3" t="s">
        <v>371</v>
      </c>
      <c r="DF5" s="3">
        <v>15.0</v>
      </c>
      <c r="DG5" s="3" t="s">
        <v>372</v>
      </c>
      <c r="DH5" s="3">
        <v>190.0</v>
      </c>
      <c r="DI5" s="3" t="s">
        <v>373</v>
      </c>
      <c r="DJ5" s="3">
        <v>31.0</v>
      </c>
      <c r="DK5" s="3" t="s">
        <v>373</v>
      </c>
      <c r="DL5" s="3">
        <v>50.0</v>
      </c>
      <c r="DM5" s="3">
        <v>144.0</v>
      </c>
      <c r="DN5" s="3">
        <v>64.0</v>
      </c>
      <c r="DO5" s="3">
        <v>397.5</v>
      </c>
      <c r="DP5" s="3">
        <v>299.75</v>
      </c>
      <c r="DQ5" s="10">
        <v>15342.0</v>
      </c>
      <c r="DR5" s="11">
        <v>41653.0</v>
      </c>
      <c r="DS5" s="10">
        <v>15432.0</v>
      </c>
      <c r="DT5" s="11">
        <v>41811.0</v>
      </c>
      <c r="DU5" s="3">
        <v>0.0</v>
      </c>
      <c r="DV5" s="3">
        <v>0.0</v>
      </c>
      <c r="DW5" s="3">
        <v>0.0</v>
      </c>
      <c r="DX5" s="3">
        <v>0.0</v>
      </c>
      <c r="DY5" s="3">
        <v>0.0</v>
      </c>
      <c r="DZ5" s="3">
        <v>0.0</v>
      </c>
      <c r="EA5" s="3">
        <v>0.0</v>
      </c>
      <c r="EB5" s="3">
        <v>0.0</v>
      </c>
      <c r="EC5" s="3">
        <v>0.0</v>
      </c>
      <c r="ED5" s="3">
        <v>0.0</v>
      </c>
      <c r="EE5" s="3">
        <v>0.0</v>
      </c>
      <c r="EF5" s="3">
        <v>0.0</v>
      </c>
      <c r="EG5" s="3">
        <v>0.0</v>
      </c>
      <c r="EH5" s="3">
        <v>0.0</v>
      </c>
      <c r="EI5" s="3">
        <v>0.0</v>
      </c>
      <c r="EJ5" s="3">
        <v>0.0</v>
      </c>
      <c r="EK5" s="9">
        <f t="shared" si="4"/>
        <v>0</v>
      </c>
      <c r="EL5" s="9">
        <f t="shared" si="5"/>
        <v>0</v>
      </c>
      <c r="EM5" s="4">
        <f t="shared" si="6"/>
        <v>0</v>
      </c>
      <c r="EN5" s="3">
        <v>0.0</v>
      </c>
      <c r="EO5" s="3">
        <v>0.0</v>
      </c>
      <c r="EP5" s="3">
        <v>0.0</v>
      </c>
      <c r="EQ5" s="3">
        <v>0.0</v>
      </c>
      <c r="ER5" s="3">
        <v>0.0</v>
      </c>
      <c r="ES5" s="3">
        <v>0.0</v>
      </c>
      <c r="ET5" s="3">
        <v>0.0</v>
      </c>
      <c r="EU5" s="3">
        <v>0.0</v>
      </c>
      <c r="EV5" s="3">
        <v>0.0</v>
      </c>
      <c r="EW5" s="3">
        <v>0.0</v>
      </c>
      <c r="EX5" s="3">
        <v>0.0</v>
      </c>
      <c r="EY5" s="3">
        <v>0.0</v>
      </c>
      <c r="EZ5" s="3">
        <v>0.0</v>
      </c>
      <c r="FA5" s="3">
        <v>0.0</v>
      </c>
      <c r="FB5" s="3">
        <v>0.0</v>
      </c>
      <c r="FC5" s="3">
        <v>0.0</v>
      </c>
      <c r="FD5" s="9">
        <f t="shared" si="7"/>
        <v>0</v>
      </c>
      <c r="FE5" s="9">
        <f t="shared" si="8"/>
        <v>0</v>
      </c>
      <c r="FF5" s="4">
        <f t="shared" si="9"/>
        <v>0</v>
      </c>
      <c r="FG5" s="3">
        <v>0.0</v>
      </c>
      <c r="FH5" s="3">
        <v>0.0</v>
      </c>
      <c r="FI5" s="3">
        <v>0.0</v>
      </c>
      <c r="FJ5" s="3">
        <v>0.0</v>
      </c>
      <c r="FK5" s="3">
        <v>0.0</v>
      </c>
      <c r="FL5" s="3">
        <v>0.0</v>
      </c>
      <c r="FM5" s="3">
        <v>0.0</v>
      </c>
      <c r="FN5" s="3">
        <v>0.0</v>
      </c>
      <c r="FO5" s="3">
        <v>0.0</v>
      </c>
      <c r="FP5" s="3">
        <v>0.0</v>
      </c>
      <c r="FQ5" s="3">
        <v>0.0</v>
      </c>
      <c r="FR5" s="3">
        <v>0.0</v>
      </c>
      <c r="FS5" s="3">
        <v>0.0</v>
      </c>
      <c r="FT5" s="3">
        <v>0.0</v>
      </c>
      <c r="FU5" s="3">
        <v>0.0</v>
      </c>
      <c r="FV5" s="3">
        <v>0.0</v>
      </c>
      <c r="FW5" s="9">
        <f t="shared" si="10"/>
        <v>0</v>
      </c>
      <c r="FX5" s="9">
        <f t="shared" si="11"/>
        <v>0</v>
      </c>
      <c r="FY5" s="4">
        <f t="shared" si="12"/>
        <v>0</v>
      </c>
      <c r="FZ5" s="3">
        <v>1.0</v>
      </c>
      <c r="GA5" s="3">
        <v>1.0</v>
      </c>
      <c r="GB5" s="3">
        <v>1.0</v>
      </c>
      <c r="GC5" s="3">
        <v>2.0</v>
      </c>
      <c r="GD5" s="3">
        <v>1.0</v>
      </c>
      <c r="GE5" s="3">
        <v>1.0</v>
      </c>
      <c r="GF5" s="3">
        <v>1.0</v>
      </c>
      <c r="GG5" s="3">
        <v>1.0</v>
      </c>
      <c r="GH5" s="3">
        <v>1.0</v>
      </c>
      <c r="GI5" s="3">
        <v>1.0</v>
      </c>
      <c r="GJ5" s="3">
        <v>2.0</v>
      </c>
      <c r="GK5" s="3">
        <v>1.0</v>
      </c>
      <c r="GL5" s="3">
        <v>1.0</v>
      </c>
      <c r="GM5" s="3">
        <v>1.0</v>
      </c>
      <c r="GN5" s="3">
        <v>1.0</v>
      </c>
      <c r="GO5" s="3">
        <v>1.0</v>
      </c>
      <c r="GP5" s="9">
        <f t="shared" si="13"/>
        <v>1.125</v>
      </c>
      <c r="GQ5" s="9">
        <f t="shared" si="14"/>
        <v>0.3415650255</v>
      </c>
      <c r="GR5" s="4">
        <f t="shared" si="15"/>
        <v>18</v>
      </c>
      <c r="GS5" s="7">
        <v>41758.870833333334</v>
      </c>
      <c r="GT5" s="7">
        <v>41758.87152777778</v>
      </c>
      <c r="GU5" s="7">
        <v>41758.87152777778</v>
      </c>
      <c r="GV5" s="7">
        <v>41758.87152777778</v>
      </c>
      <c r="GW5" s="7">
        <v>41758.87222222222</v>
      </c>
      <c r="GX5" s="7">
        <v>41758.87222222222</v>
      </c>
      <c r="GY5" s="7">
        <v>41758.87222222222</v>
      </c>
      <c r="GZ5" s="7">
        <v>41758.87222222222</v>
      </c>
      <c r="HA5" s="7">
        <v>41758.87291666667</v>
      </c>
      <c r="HB5" s="7">
        <v>41758.873611111114</v>
      </c>
      <c r="HC5" s="7">
        <v>41758.873611111114</v>
      </c>
      <c r="HD5" s="7">
        <v>41758.875</v>
      </c>
      <c r="HE5" s="7">
        <v>41758.87569444445</v>
      </c>
      <c r="HF5" s="7">
        <v>41758.876388888886</v>
      </c>
      <c r="HG5" s="7">
        <v>41758.876388888886</v>
      </c>
      <c r="HH5" s="7">
        <v>41758.87708333333</v>
      </c>
      <c r="HI5" s="5">
        <v>0.038232638888888885</v>
      </c>
      <c r="HJ5" s="5">
        <v>0.03827893518518519</v>
      </c>
      <c r="HK5" s="5">
        <v>0.038417824074074076</v>
      </c>
      <c r="HL5" s="5">
        <v>0.03913310185185185</v>
      </c>
      <c r="HM5" s="5">
        <v>0.039217592592592596</v>
      </c>
      <c r="HN5" s="5">
        <v>0.03948263888888889</v>
      </c>
      <c r="HO5" s="5">
        <v>0.03955208333333333</v>
      </c>
      <c r="HP5" s="5">
        <v>0.03986226851851852</v>
      </c>
      <c r="HQ5" s="5">
        <v>0.04058912037037037</v>
      </c>
      <c r="HR5" s="5">
        <v>0.040909722222222215</v>
      </c>
      <c r="HS5" s="5">
        <v>3.6689814814814815E-4</v>
      </c>
      <c r="HT5" s="5">
        <v>0.0010891203703703703</v>
      </c>
      <c r="HU5" s="5">
        <v>0.0013958333333333331</v>
      </c>
      <c r="HV5" s="5">
        <v>0.0018113425925925927</v>
      </c>
      <c r="HW5" s="5">
        <v>0.002211805555555556</v>
      </c>
      <c r="HX5" s="5">
        <v>0.002636574074074074</v>
      </c>
      <c r="HY5" s="3">
        <v>9264.0</v>
      </c>
      <c r="HZ5" s="3">
        <v>3252.0</v>
      </c>
      <c r="IA5" s="3">
        <v>11319.0</v>
      </c>
      <c r="IB5" s="3">
        <v>47845.0</v>
      </c>
      <c r="IC5" s="3">
        <v>6380.0</v>
      </c>
      <c r="ID5" s="3">
        <v>22243.0</v>
      </c>
      <c r="IE5" s="3">
        <v>5260.0</v>
      </c>
      <c r="IF5" s="3">
        <v>26125.0</v>
      </c>
      <c r="IG5" s="3">
        <v>62847.0</v>
      </c>
      <c r="IH5" s="3">
        <v>27638.0</v>
      </c>
      <c r="II5" s="3">
        <v>52096.0</v>
      </c>
      <c r="IJ5" s="3">
        <v>62137.0</v>
      </c>
      <c r="IK5" s="3">
        <v>26602.0</v>
      </c>
      <c r="IL5" s="3">
        <v>35458.0</v>
      </c>
      <c r="IM5" s="3">
        <v>35054.0</v>
      </c>
      <c r="IN5" s="3">
        <v>36772.0</v>
      </c>
      <c r="IO5" s="9">
        <f t="shared" si="16"/>
        <v>29393.25</v>
      </c>
      <c r="IP5" s="9">
        <f t="shared" si="17"/>
        <v>19613.58855</v>
      </c>
      <c r="IQ5" s="4">
        <f t="shared" si="18"/>
        <v>470292</v>
      </c>
      <c r="IR5" s="3">
        <v>9264.0</v>
      </c>
      <c r="IS5" s="3">
        <v>3252.0</v>
      </c>
      <c r="IT5" s="3">
        <v>11319.0</v>
      </c>
      <c r="IU5" s="3">
        <v>47845.0</v>
      </c>
      <c r="IV5" s="3">
        <v>6380.0</v>
      </c>
      <c r="IW5" s="3">
        <v>22243.0</v>
      </c>
      <c r="IX5" s="3">
        <v>5260.0</v>
      </c>
      <c r="IY5" s="3">
        <v>26125.0</v>
      </c>
      <c r="IZ5" s="3">
        <v>62847.0</v>
      </c>
      <c r="JA5" s="3">
        <v>27638.0</v>
      </c>
      <c r="JB5" s="3">
        <v>52096.0</v>
      </c>
      <c r="JC5" s="3">
        <v>62137.0</v>
      </c>
      <c r="JD5" s="3">
        <v>26602.0</v>
      </c>
      <c r="JE5" s="3">
        <v>35458.0</v>
      </c>
      <c r="JF5" s="3">
        <v>35054.0</v>
      </c>
      <c r="JG5" s="3">
        <v>36772.0</v>
      </c>
      <c r="JH5" s="9">
        <f t="shared" si="19"/>
        <v>29393.25</v>
      </c>
      <c r="JI5" s="9">
        <f t="shared" si="20"/>
        <v>19613.58855</v>
      </c>
      <c r="JJ5" s="4">
        <f t="shared" si="21"/>
        <v>470292</v>
      </c>
      <c r="JK5" s="3">
        <v>622781.0</v>
      </c>
      <c r="JL5" s="3">
        <v>622781.0</v>
      </c>
      <c r="JM5" s="3">
        <v>623092.0</v>
      </c>
      <c r="JN5" s="3">
        <v>623092.0</v>
      </c>
      <c r="JO5" s="3">
        <v>623136.0</v>
      </c>
      <c r="JP5" s="3">
        <v>623136.0</v>
      </c>
      <c r="JQ5" s="3">
        <v>623167.0</v>
      </c>
      <c r="JR5" s="3">
        <v>623167.0</v>
      </c>
      <c r="JS5" s="3">
        <v>624294.0</v>
      </c>
      <c r="JT5" s="3">
        <v>624295.0</v>
      </c>
      <c r="JU5" s="3">
        <v>624301.0</v>
      </c>
      <c r="JV5" s="3">
        <v>624302.0</v>
      </c>
      <c r="JW5" s="3">
        <v>624311.0</v>
      </c>
      <c r="JX5" s="3">
        <v>624312.0</v>
      </c>
      <c r="JY5" s="3">
        <v>624313.0</v>
      </c>
      <c r="JZ5" s="3">
        <v>624314.0</v>
      </c>
      <c r="KA5" s="3" t="s">
        <v>374</v>
      </c>
      <c r="KB5" s="3" t="s">
        <v>374</v>
      </c>
      <c r="KC5" s="3" t="s">
        <v>374</v>
      </c>
      <c r="KD5" s="3" t="s">
        <v>374</v>
      </c>
      <c r="KE5" s="3" t="s">
        <v>374</v>
      </c>
      <c r="KF5" s="3" t="s">
        <v>374</v>
      </c>
      <c r="KG5" s="3" t="s">
        <v>374</v>
      </c>
      <c r="KH5" s="3" t="s">
        <v>374</v>
      </c>
      <c r="KI5" s="3" t="s">
        <v>375</v>
      </c>
      <c r="KJ5" s="3" t="s">
        <v>375</v>
      </c>
      <c r="KK5" s="3" t="s">
        <v>375</v>
      </c>
      <c r="KL5" s="3" t="s">
        <v>375</v>
      </c>
      <c r="KM5" s="3" t="s">
        <v>376</v>
      </c>
      <c r="KN5" s="3" t="s">
        <v>376</v>
      </c>
      <c r="KO5" s="3" t="s">
        <v>376</v>
      </c>
      <c r="KP5" s="3" t="s">
        <v>376</v>
      </c>
      <c r="KQ5" s="5">
        <v>0.011783564814814816</v>
      </c>
      <c r="KR5" s="5">
        <v>0.011783564814814816</v>
      </c>
      <c r="KS5" s="5">
        <v>0.004675925925925926</v>
      </c>
      <c r="KT5" s="5">
        <v>0.004675925925925926</v>
      </c>
      <c r="KU5" s="5">
        <v>0.03616435185185186</v>
      </c>
      <c r="KV5" s="5">
        <v>0.03616435185185186</v>
      </c>
      <c r="KW5" s="5">
        <v>0.02212037037037037</v>
      </c>
      <c r="KX5" s="5">
        <v>0.02212037037037037</v>
      </c>
      <c r="KY5" s="5">
        <v>0.019765046296296298</v>
      </c>
      <c r="KZ5" s="5">
        <v>0.021814814814814815</v>
      </c>
      <c r="LA5" s="5">
        <v>0.02765162037037037</v>
      </c>
      <c r="LB5" s="5">
        <v>0.029765046296296296</v>
      </c>
      <c r="LC5" s="5">
        <v>2.210648148148148E-4</v>
      </c>
      <c r="LD5" s="5">
        <v>0.0020532407407407405</v>
      </c>
      <c r="LE5" s="5">
        <v>0.003565972222222222</v>
      </c>
      <c r="LF5" s="5">
        <v>0.004526620370370371</v>
      </c>
      <c r="LG5" s="3" t="s">
        <v>377</v>
      </c>
      <c r="LH5" s="3">
        <v>229141.0</v>
      </c>
      <c r="LI5" s="3">
        <v>1.55699448E8</v>
      </c>
      <c r="LJ5" s="3">
        <v>1.55699453E8</v>
      </c>
      <c r="LK5" s="3">
        <v>1.55699464E8</v>
      </c>
      <c r="LL5" s="3">
        <v>1.5569957E8</v>
      </c>
      <c r="LM5" s="8">
        <v>624538.0</v>
      </c>
      <c r="LN5" s="8">
        <v>624538.0</v>
      </c>
      <c r="LO5" s="3">
        <v>624563.0</v>
      </c>
      <c r="LP5" s="3">
        <v>624564.0</v>
      </c>
      <c r="LQ5" s="3">
        <v>945250.0</v>
      </c>
      <c r="LR5" s="3">
        <v>945251.0</v>
      </c>
      <c r="LS5" s="3">
        <v>945303.0</v>
      </c>
      <c r="LT5" s="3">
        <v>945304.0</v>
      </c>
      <c r="LU5" s="3">
        <v>1.0</v>
      </c>
      <c r="LV5" s="3">
        <v>1.0</v>
      </c>
      <c r="LW5" s="3">
        <v>0.0</v>
      </c>
      <c r="LX5" s="3">
        <v>0.0</v>
      </c>
      <c r="LY5" s="3" t="s">
        <v>372</v>
      </c>
      <c r="LZ5" s="3">
        <v>24.0</v>
      </c>
      <c r="MA5" s="3">
        <v>113.4</v>
      </c>
      <c r="MB5" s="11">
        <v>41659.0</v>
      </c>
      <c r="MC5" s="3">
        <v>0.0</v>
      </c>
      <c r="MD5" s="3">
        <v>0.0</v>
      </c>
      <c r="ME5" s="3">
        <v>0.0</v>
      </c>
      <c r="MF5" s="3">
        <v>0.0</v>
      </c>
      <c r="MG5" s="3">
        <v>0.0</v>
      </c>
      <c r="MH5" s="3">
        <v>0.0</v>
      </c>
      <c r="MI5" s="3">
        <v>1.0</v>
      </c>
      <c r="MJ5" s="3">
        <v>0.0</v>
      </c>
      <c r="MK5" s="3">
        <v>0.0</v>
      </c>
      <c r="ML5" s="3">
        <v>0.0</v>
      </c>
      <c r="MM5" s="3">
        <v>0.0</v>
      </c>
      <c r="MN5" s="3">
        <v>0.0</v>
      </c>
      <c r="MO5" s="3">
        <v>1.0</v>
      </c>
      <c r="MP5" s="3">
        <v>1.0</v>
      </c>
      <c r="MQ5" s="3">
        <v>3.0</v>
      </c>
      <c r="MR5" s="3">
        <v>3.0</v>
      </c>
      <c r="MS5" s="5">
        <v>0.006950231481481481</v>
      </c>
      <c r="MT5" s="5">
        <v>0.006951388888888889</v>
      </c>
      <c r="MU5" s="5">
        <v>0.006957175925925926</v>
      </c>
      <c r="MV5" s="5">
        <v>0.006986111111111112</v>
      </c>
      <c r="MW5" s="5">
        <v>0.006951388888888889</v>
      </c>
      <c r="MX5" s="5">
        <v>0.006957175925925926</v>
      </c>
      <c r="MY5" s="5">
        <v>0.006986111111111112</v>
      </c>
      <c r="MZ5" s="5">
        <v>0.006994212962962963</v>
      </c>
      <c r="NA5" s="3">
        <v>7133.0</v>
      </c>
      <c r="NB5" s="3">
        <v>15422.0</v>
      </c>
      <c r="NC5" s="3">
        <v>59657.0</v>
      </c>
      <c r="ND5" s="3">
        <v>12891.0</v>
      </c>
      <c r="NE5" s="3">
        <v>7133.0</v>
      </c>
      <c r="NF5" s="3">
        <v>15422.0</v>
      </c>
      <c r="NG5" s="3">
        <v>59657.0</v>
      </c>
      <c r="NH5" s="3">
        <v>12891.0</v>
      </c>
      <c r="NI5" s="3"/>
      <c r="NJ5" s="3"/>
      <c r="NK5" s="3">
        <v>713972.0</v>
      </c>
      <c r="NL5" s="3"/>
      <c r="NM5" s="3">
        <v>624538.0</v>
      </c>
      <c r="NN5" s="3">
        <v>624538.0</v>
      </c>
      <c r="NO5" s="3">
        <v>624563.0</v>
      </c>
      <c r="NP5" s="3">
        <v>624564.0</v>
      </c>
      <c r="NQ5" s="3" t="s">
        <v>374</v>
      </c>
      <c r="NR5" s="3" t="s">
        <v>374</v>
      </c>
      <c r="NS5" s="3" t="s">
        <v>375</v>
      </c>
      <c r="NT5" s="3" t="s">
        <v>376</v>
      </c>
      <c r="NU5" s="5">
        <v>0.007793981481481482</v>
      </c>
      <c r="NV5" s="5">
        <v>0.007793981481481482</v>
      </c>
      <c r="NW5" s="5">
        <v>0.007929398148148149</v>
      </c>
      <c r="NX5" s="5">
        <v>0.008115740740740741</v>
      </c>
    </row>
    <row r="6" ht="13.5" customHeight="1">
      <c r="A6" s="3">
        <v>229146.0</v>
      </c>
      <c r="B6" s="3">
        <v>229146.0</v>
      </c>
      <c r="C6" s="3">
        <v>1213.0</v>
      </c>
      <c r="D6" s="3">
        <v>952.0</v>
      </c>
      <c r="E6" s="4">
        <v>0.784830998</v>
      </c>
      <c r="F6" s="3">
        <v>16.0</v>
      </c>
      <c r="G6" s="3">
        <v>1047727.0</v>
      </c>
      <c r="H6" s="3">
        <v>1.0</v>
      </c>
      <c r="I6" s="3" t="s">
        <v>366</v>
      </c>
      <c r="J6" s="3"/>
      <c r="K6" s="3">
        <v>4194032.0</v>
      </c>
      <c r="L6" s="3">
        <v>1047727.0</v>
      </c>
      <c r="M6" s="3">
        <v>229146.0</v>
      </c>
      <c r="N6" s="5">
        <v>0.03760300925925926</v>
      </c>
      <c r="O6" s="5">
        <v>0.003635416666666667</v>
      </c>
      <c r="P6" s="6">
        <v>41759.0</v>
      </c>
      <c r="Q6" s="3" t="s">
        <v>366</v>
      </c>
      <c r="R6" s="3">
        <v>188269.0</v>
      </c>
      <c r="S6" s="3">
        <v>1047727.0</v>
      </c>
      <c r="T6" s="3">
        <v>323712.0</v>
      </c>
      <c r="U6" s="3">
        <v>26971.0</v>
      </c>
      <c r="V6" s="7">
        <v>41760.458333333336</v>
      </c>
      <c r="W6" s="7">
        <v>41759.666666666664</v>
      </c>
      <c r="X6" s="3">
        <v>1.0</v>
      </c>
      <c r="Y6" s="5">
        <v>0.017516203703703704</v>
      </c>
      <c r="Z6" s="3" t="s">
        <v>381</v>
      </c>
      <c r="AA6" s="3">
        <v>1.0</v>
      </c>
      <c r="AB6" s="3" t="s">
        <v>368</v>
      </c>
      <c r="AC6" s="3" t="s">
        <v>369</v>
      </c>
      <c r="AD6" s="3" t="s">
        <v>368</v>
      </c>
      <c r="AE6" s="3">
        <v>221524.0</v>
      </c>
      <c r="AF6" s="3">
        <v>4.0</v>
      </c>
      <c r="AG6" s="3">
        <v>229146.0</v>
      </c>
      <c r="AH6" s="3">
        <v>1411.0</v>
      </c>
      <c r="AI6" s="3">
        <v>11886.0</v>
      </c>
      <c r="AJ6" s="3">
        <v>11886.0</v>
      </c>
      <c r="AK6" s="3" t="s">
        <v>370</v>
      </c>
      <c r="AL6" s="3">
        <v>323712.0</v>
      </c>
      <c r="AM6" s="3">
        <v>2515665.0</v>
      </c>
      <c r="AN6" s="5">
        <v>0.004268518518518518</v>
      </c>
      <c r="AO6" s="3" t="s">
        <v>39</v>
      </c>
      <c r="AP6" s="3">
        <v>1.55475077E8</v>
      </c>
      <c r="AQ6" s="3">
        <v>1.55475117E8</v>
      </c>
      <c r="AR6" s="3">
        <v>1.55475136E8</v>
      </c>
      <c r="AS6" s="3">
        <v>1.5547517E8</v>
      </c>
      <c r="AT6" s="3">
        <v>1.55475266E8</v>
      </c>
      <c r="AU6" s="3">
        <v>1.55475286E8</v>
      </c>
      <c r="AV6" s="3">
        <v>1.55475406E8</v>
      </c>
      <c r="AW6" s="3">
        <v>1.55475419E8</v>
      </c>
      <c r="AX6" s="3">
        <v>1.55475505E8</v>
      </c>
      <c r="AY6" s="3">
        <v>1.55475585E8</v>
      </c>
      <c r="AZ6" s="3">
        <v>1.55475638E8</v>
      </c>
      <c r="BA6" s="3">
        <v>1.55476218E8</v>
      </c>
      <c r="BB6" s="3">
        <v>1.55476459E8</v>
      </c>
      <c r="BC6" s="3">
        <v>1.55476533E8</v>
      </c>
      <c r="BD6" s="3">
        <v>1.55476647E8</v>
      </c>
      <c r="BE6" s="3">
        <v>1.55476766E8</v>
      </c>
      <c r="BF6" s="8">
        <v>622781.0</v>
      </c>
      <c r="BG6" s="8">
        <v>622781.0</v>
      </c>
      <c r="BH6" s="3">
        <v>623092.0</v>
      </c>
      <c r="BI6" s="3">
        <v>623092.0</v>
      </c>
      <c r="BJ6" s="3">
        <v>623136.0</v>
      </c>
      <c r="BK6" s="3">
        <v>623136.0</v>
      </c>
      <c r="BL6" s="3">
        <v>623167.0</v>
      </c>
      <c r="BM6" s="3">
        <v>623167.0</v>
      </c>
      <c r="BN6" s="8">
        <v>624294.0</v>
      </c>
      <c r="BO6" s="3">
        <v>624295.0</v>
      </c>
      <c r="BP6" s="3">
        <v>624301.0</v>
      </c>
      <c r="BQ6" s="3">
        <v>624302.0</v>
      </c>
      <c r="BR6" s="8">
        <v>624311.0</v>
      </c>
      <c r="BS6" s="3">
        <v>624312.0</v>
      </c>
      <c r="BT6" s="3">
        <v>624313.0</v>
      </c>
      <c r="BU6" s="3">
        <v>624314.0</v>
      </c>
      <c r="BV6" s="3">
        <v>942864.0</v>
      </c>
      <c r="BW6" s="3">
        <v>942865.0</v>
      </c>
      <c r="BX6" s="3">
        <v>943281.0</v>
      </c>
      <c r="BY6" s="3">
        <v>943283.0</v>
      </c>
      <c r="BZ6" s="3">
        <v>943385.0</v>
      </c>
      <c r="CA6" s="3">
        <v>943386.0</v>
      </c>
      <c r="CB6" s="3">
        <v>943417.0</v>
      </c>
      <c r="CC6" s="3">
        <v>943418.0</v>
      </c>
      <c r="CD6" s="3">
        <v>944957.0</v>
      </c>
      <c r="CE6" s="3">
        <v>944958.0</v>
      </c>
      <c r="CF6" s="3">
        <v>944966.0</v>
      </c>
      <c r="CG6" s="3">
        <v>944969.0</v>
      </c>
      <c r="CH6" s="3">
        <v>944991.0</v>
      </c>
      <c r="CI6" s="3">
        <v>944992.0</v>
      </c>
      <c r="CJ6" s="3">
        <v>944993.0</v>
      </c>
      <c r="CK6" s="3">
        <v>944994.0</v>
      </c>
      <c r="CL6" s="3">
        <v>1.0</v>
      </c>
      <c r="CM6" s="3">
        <v>1.0</v>
      </c>
      <c r="CN6" s="3">
        <v>1.0</v>
      </c>
      <c r="CO6" s="3">
        <v>1.0</v>
      </c>
      <c r="CP6" s="3">
        <v>1.0</v>
      </c>
      <c r="CQ6" s="3">
        <v>1.0</v>
      </c>
      <c r="CR6" s="3">
        <v>1.0</v>
      </c>
      <c r="CS6" s="3">
        <v>1.0</v>
      </c>
      <c r="CT6" s="8">
        <v>1.0</v>
      </c>
      <c r="CU6" s="3">
        <v>1.0</v>
      </c>
      <c r="CV6" s="3">
        <v>0.0</v>
      </c>
      <c r="CW6" s="3">
        <v>1.0</v>
      </c>
      <c r="CX6" s="8">
        <v>1.0</v>
      </c>
      <c r="CY6" s="3">
        <v>1.0</v>
      </c>
      <c r="CZ6" s="3">
        <v>1.0</v>
      </c>
      <c r="DA6" s="3">
        <v>1.0</v>
      </c>
      <c r="DB6" s="9">
        <f t="shared" si="1"/>
        <v>0.9375</v>
      </c>
      <c r="DC6" s="9">
        <f t="shared" si="2"/>
        <v>0.25</v>
      </c>
      <c r="DD6" s="4">
        <f t="shared" si="3"/>
        <v>15</v>
      </c>
      <c r="DE6" s="3" t="s">
        <v>371</v>
      </c>
      <c r="DF6" s="3">
        <v>15.0</v>
      </c>
      <c r="DG6" s="3" t="s">
        <v>372</v>
      </c>
      <c r="DH6" s="3">
        <v>55.0</v>
      </c>
      <c r="DI6" s="3" t="s">
        <v>373</v>
      </c>
      <c r="DJ6" s="3">
        <v>31.0</v>
      </c>
      <c r="DK6" s="3" t="s">
        <v>373</v>
      </c>
      <c r="DL6" s="3">
        <v>50.0</v>
      </c>
      <c r="DM6" s="3">
        <v>144.0</v>
      </c>
      <c r="DN6" s="3">
        <v>64.0</v>
      </c>
      <c r="DO6" s="3">
        <v>495.0</v>
      </c>
      <c r="DP6" s="3">
        <v>299.75</v>
      </c>
      <c r="DQ6" s="10">
        <v>15342.0</v>
      </c>
      <c r="DR6" s="11">
        <v>41653.0</v>
      </c>
      <c r="DS6" s="11">
        <v>41691.0</v>
      </c>
      <c r="DT6" s="11">
        <v>41677.0</v>
      </c>
      <c r="DU6" s="3">
        <v>0.0</v>
      </c>
      <c r="DV6" s="3">
        <v>0.0</v>
      </c>
      <c r="DW6" s="3">
        <v>0.0</v>
      </c>
      <c r="DX6" s="3">
        <v>0.0</v>
      </c>
      <c r="DY6" s="3">
        <v>0.0</v>
      </c>
      <c r="DZ6" s="3">
        <v>0.0</v>
      </c>
      <c r="EA6" s="3">
        <v>0.0</v>
      </c>
      <c r="EB6" s="3">
        <v>0.0</v>
      </c>
      <c r="EC6" s="3">
        <v>0.0</v>
      </c>
      <c r="ED6" s="3">
        <v>0.0</v>
      </c>
      <c r="EE6" s="3">
        <v>0.0</v>
      </c>
      <c r="EF6" s="3">
        <v>0.0</v>
      </c>
      <c r="EG6" s="3">
        <v>0.0</v>
      </c>
      <c r="EH6" s="3">
        <v>0.0</v>
      </c>
      <c r="EI6" s="3">
        <v>0.0</v>
      </c>
      <c r="EJ6" s="3">
        <v>0.0</v>
      </c>
      <c r="EK6" s="9">
        <f t="shared" si="4"/>
        <v>0</v>
      </c>
      <c r="EL6" s="9">
        <f t="shared" si="5"/>
        <v>0</v>
      </c>
      <c r="EM6" s="4">
        <f t="shared" si="6"/>
        <v>0</v>
      </c>
      <c r="EN6" s="3">
        <v>0.0</v>
      </c>
      <c r="EO6" s="3">
        <v>0.0</v>
      </c>
      <c r="EP6" s="3">
        <v>0.0</v>
      </c>
      <c r="EQ6" s="3">
        <v>0.0</v>
      </c>
      <c r="ER6" s="3">
        <v>0.0</v>
      </c>
      <c r="ES6" s="3">
        <v>0.0</v>
      </c>
      <c r="ET6" s="3">
        <v>0.0</v>
      </c>
      <c r="EU6" s="3">
        <v>0.0</v>
      </c>
      <c r="EV6" s="3">
        <v>0.0</v>
      </c>
      <c r="EW6" s="3">
        <v>0.0</v>
      </c>
      <c r="EX6" s="3">
        <v>1.0</v>
      </c>
      <c r="EY6" s="3">
        <v>0.0</v>
      </c>
      <c r="EZ6" s="3">
        <v>0.0</v>
      </c>
      <c r="FA6" s="3">
        <v>0.0</v>
      </c>
      <c r="FB6" s="3">
        <v>0.0</v>
      </c>
      <c r="FC6" s="3">
        <v>0.0</v>
      </c>
      <c r="FD6" s="9">
        <f t="shared" si="7"/>
        <v>0.0625</v>
      </c>
      <c r="FE6" s="9">
        <f t="shared" si="8"/>
        <v>0.25</v>
      </c>
      <c r="FF6" s="4">
        <f t="shared" si="9"/>
        <v>1</v>
      </c>
      <c r="FG6" s="3">
        <v>0.0</v>
      </c>
      <c r="FH6" s="3">
        <v>0.0</v>
      </c>
      <c r="FI6" s="3">
        <v>0.0</v>
      </c>
      <c r="FJ6" s="3">
        <v>0.0</v>
      </c>
      <c r="FK6" s="3">
        <v>0.0</v>
      </c>
      <c r="FL6" s="3">
        <v>0.0</v>
      </c>
      <c r="FM6" s="3">
        <v>0.0</v>
      </c>
      <c r="FN6" s="3">
        <v>0.0</v>
      </c>
      <c r="FO6" s="3">
        <v>0.0</v>
      </c>
      <c r="FP6" s="3">
        <v>0.0</v>
      </c>
      <c r="FQ6" s="3">
        <v>0.0</v>
      </c>
      <c r="FR6" s="3">
        <v>0.0</v>
      </c>
      <c r="FS6" s="3">
        <v>0.0</v>
      </c>
      <c r="FT6" s="3">
        <v>0.0</v>
      </c>
      <c r="FU6" s="3">
        <v>0.0</v>
      </c>
      <c r="FV6" s="3">
        <v>0.0</v>
      </c>
      <c r="FW6" s="9">
        <f t="shared" si="10"/>
        <v>0</v>
      </c>
      <c r="FX6" s="9">
        <f t="shared" si="11"/>
        <v>0</v>
      </c>
      <c r="FY6" s="4">
        <f t="shared" si="12"/>
        <v>0</v>
      </c>
      <c r="FZ6" s="3">
        <v>1.0</v>
      </c>
      <c r="GA6" s="3">
        <v>1.0</v>
      </c>
      <c r="GB6" s="3">
        <v>1.0</v>
      </c>
      <c r="GC6" s="3">
        <v>1.0</v>
      </c>
      <c r="GD6" s="3">
        <v>1.0</v>
      </c>
      <c r="GE6" s="3">
        <v>1.0</v>
      </c>
      <c r="GF6" s="3">
        <v>1.0</v>
      </c>
      <c r="GG6" s="3">
        <v>1.0</v>
      </c>
      <c r="GH6" s="3">
        <v>1.0</v>
      </c>
      <c r="GI6" s="3">
        <v>1.0</v>
      </c>
      <c r="GJ6" s="3">
        <v>3.0</v>
      </c>
      <c r="GK6" s="3">
        <v>1.0</v>
      </c>
      <c r="GL6" s="3">
        <v>1.0</v>
      </c>
      <c r="GM6" s="3">
        <v>1.0</v>
      </c>
      <c r="GN6" s="3">
        <v>1.0</v>
      </c>
      <c r="GO6" s="3">
        <v>1.0</v>
      </c>
      <c r="GP6" s="9">
        <f t="shared" si="13"/>
        <v>1.125</v>
      </c>
      <c r="GQ6" s="9">
        <f t="shared" si="14"/>
        <v>0.5</v>
      </c>
      <c r="GR6" s="4">
        <f t="shared" si="15"/>
        <v>18</v>
      </c>
      <c r="GS6" s="7">
        <v>41759.57916666667</v>
      </c>
      <c r="GT6" s="7">
        <v>41759.57916666667</v>
      </c>
      <c r="GU6" s="7">
        <v>41759.57916666667</v>
      </c>
      <c r="GV6" s="7">
        <v>41759.57916666667</v>
      </c>
      <c r="GW6" s="7">
        <v>41759.57986111111</v>
      </c>
      <c r="GX6" s="7">
        <v>41759.57986111111</v>
      </c>
      <c r="GY6" s="7">
        <v>41759.580555555556</v>
      </c>
      <c r="GZ6" s="7">
        <v>41759.580555555556</v>
      </c>
      <c r="HA6" s="7">
        <v>41759.580555555556</v>
      </c>
      <c r="HB6" s="7">
        <v>41759.58125</v>
      </c>
      <c r="HC6" s="7">
        <v>41759.58125</v>
      </c>
      <c r="HD6" s="7">
        <v>41759.584027777775</v>
      </c>
      <c r="HE6" s="7">
        <v>41759.58472222222</v>
      </c>
      <c r="HF6" s="7">
        <v>41759.58472222222</v>
      </c>
      <c r="HG6" s="7">
        <v>41759.58541666667</v>
      </c>
      <c r="HH6" s="7">
        <v>41759.58611111111</v>
      </c>
      <c r="HI6" s="5">
        <v>0.03778587962962963</v>
      </c>
      <c r="HJ6" s="5">
        <v>0.03784375</v>
      </c>
      <c r="HK6" s="5">
        <v>0.03797685185185185</v>
      </c>
      <c r="HL6" s="5">
        <v>0.03835416666666667</v>
      </c>
      <c r="HM6" s="5">
        <v>0.038417824074074076</v>
      </c>
      <c r="HN6" s="5">
        <v>0.03897916666666667</v>
      </c>
      <c r="HO6" s="5">
        <v>0.039103009259259254</v>
      </c>
      <c r="HP6" s="5">
        <v>0.03947106481481481</v>
      </c>
      <c r="HQ6" s="5">
        <v>0.03981365740740741</v>
      </c>
      <c r="HR6" s="5">
        <v>0.040065972222222225</v>
      </c>
      <c r="HS6" s="5">
        <v>8.993055555555555E-4</v>
      </c>
      <c r="HT6" s="5">
        <v>0.0017511574074074072</v>
      </c>
      <c r="HU6" s="5">
        <v>0.002017361111111111</v>
      </c>
      <c r="HV6" s="5">
        <v>0.0024641203703703704</v>
      </c>
      <c r="HW6" s="5">
        <v>0.002917824074074074</v>
      </c>
      <c r="HX6" s="5">
        <v>0.0036342592592592594</v>
      </c>
      <c r="HY6" s="3">
        <v>11662.0</v>
      </c>
      <c r="HZ6" s="3">
        <v>4675.0</v>
      </c>
      <c r="IA6" s="3">
        <v>10238.0</v>
      </c>
      <c r="IB6" s="3">
        <v>30750.0</v>
      </c>
      <c r="IC6" s="3">
        <v>4261.0</v>
      </c>
      <c r="ID6" s="3">
        <v>47749.0</v>
      </c>
      <c r="IE6" s="3">
        <v>4474.0</v>
      </c>
      <c r="IF6" s="3">
        <v>31266.0</v>
      </c>
      <c r="IG6" s="3">
        <v>28881.0</v>
      </c>
      <c r="IH6" s="3">
        <v>20730.0</v>
      </c>
      <c r="II6" s="3">
        <v>79143.0</v>
      </c>
      <c r="IJ6" s="3">
        <v>73249.0</v>
      </c>
      <c r="IK6" s="3">
        <v>22279.0</v>
      </c>
      <c r="IL6" s="3">
        <v>37866.0</v>
      </c>
      <c r="IM6" s="3">
        <v>38064.0</v>
      </c>
      <c r="IN6" s="3">
        <v>61019.0</v>
      </c>
      <c r="IO6" s="9">
        <f t="shared" si="16"/>
        <v>31644.125</v>
      </c>
      <c r="IP6" s="9">
        <f t="shared" si="17"/>
        <v>23773.34499</v>
      </c>
      <c r="IQ6" s="4">
        <f t="shared" si="18"/>
        <v>506306</v>
      </c>
      <c r="IR6" s="3">
        <v>11662.0</v>
      </c>
      <c r="IS6" s="3">
        <v>4675.0</v>
      </c>
      <c r="IT6" s="3">
        <v>10238.0</v>
      </c>
      <c r="IU6" s="3">
        <v>30750.0</v>
      </c>
      <c r="IV6" s="3">
        <v>4261.0</v>
      </c>
      <c r="IW6" s="3">
        <v>47749.0</v>
      </c>
      <c r="IX6" s="3">
        <v>4474.0</v>
      </c>
      <c r="IY6" s="3">
        <v>31266.0</v>
      </c>
      <c r="IZ6" s="3">
        <v>28881.0</v>
      </c>
      <c r="JA6" s="3">
        <v>20730.0</v>
      </c>
      <c r="JB6" s="3">
        <v>79143.0</v>
      </c>
      <c r="JC6" s="3">
        <v>73249.0</v>
      </c>
      <c r="JD6" s="3">
        <v>22279.0</v>
      </c>
      <c r="JE6" s="3">
        <v>37866.0</v>
      </c>
      <c r="JF6" s="3">
        <v>38064.0</v>
      </c>
      <c r="JG6" s="3">
        <v>61019.0</v>
      </c>
      <c r="JH6" s="9">
        <f t="shared" si="19"/>
        <v>31644.125</v>
      </c>
      <c r="JI6" s="9">
        <f t="shared" si="20"/>
        <v>23773.34499</v>
      </c>
      <c r="JJ6" s="4">
        <f t="shared" si="21"/>
        <v>506306</v>
      </c>
      <c r="JK6" s="3">
        <v>622781.0</v>
      </c>
      <c r="JL6" s="3">
        <v>622781.0</v>
      </c>
      <c r="JM6" s="3">
        <v>623092.0</v>
      </c>
      <c r="JN6" s="3">
        <v>623092.0</v>
      </c>
      <c r="JO6" s="3">
        <v>623136.0</v>
      </c>
      <c r="JP6" s="3">
        <v>623136.0</v>
      </c>
      <c r="JQ6" s="3">
        <v>623167.0</v>
      </c>
      <c r="JR6" s="3">
        <v>623167.0</v>
      </c>
      <c r="JS6" s="3">
        <v>624294.0</v>
      </c>
      <c r="JT6" s="3">
        <v>624295.0</v>
      </c>
      <c r="JU6" s="3">
        <v>624301.0</v>
      </c>
      <c r="JV6" s="3">
        <v>624302.0</v>
      </c>
      <c r="JW6" s="3">
        <v>624311.0</v>
      </c>
      <c r="JX6" s="3">
        <v>624312.0</v>
      </c>
      <c r="JY6" s="3">
        <v>624313.0</v>
      </c>
      <c r="JZ6" s="3">
        <v>624314.0</v>
      </c>
      <c r="KA6" s="3" t="s">
        <v>374</v>
      </c>
      <c r="KB6" s="3" t="s">
        <v>374</v>
      </c>
      <c r="KC6" s="3" t="s">
        <v>374</v>
      </c>
      <c r="KD6" s="3" t="s">
        <v>374</v>
      </c>
      <c r="KE6" s="3" t="s">
        <v>374</v>
      </c>
      <c r="KF6" s="3" t="s">
        <v>374</v>
      </c>
      <c r="KG6" s="3" t="s">
        <v>374</v>
      </c>
      <c r="KH6" s="3" t="s">
        <v>374</v>
      </c>
      <c r="KI6" s="3" t="s">
        <v>375</v>
      </c>
      <c r="KJ6" s="3" t="s">
        <v>375</v>
      </c>
      <c r="KK6" s="3" t="s">
        <v>375</v>
      </c>
      <c r="KL6" s="3" t="s">
        <v>375</v>
      </c>
      <c r="KM6" s="3" t="s">
        <v>376</v>
      </c>
      <c r="KN6" s="3" t="s">
        <v>376</v>
      </c>
      <c r="KO6" s="3" t="s">
        <v>376</v>
      </c>
      <c r="KP6" s="3" t="s">
        <v>376</v>
      </c>
      <c r="KQ6" s="5">
        <v>0.011783564814814816</v>
      </c>
      <c r="KR6" s="5">
        <v>0.011783564814814816</v>
      </c>
      <c r="KS6" s="5">
        <v>0.004675925925925926</v>
      </c>
      <c r="KT6" s="5">
        <v>0.004675925925925926</v>
      </c>
      <c r="KU6" s="5">
        <v>0.03616435185185186</v>
      </c>
      <c r="KV6" s="5">
        <v>0.03616435185185186</v>
      </c>
      <c r="KW6" s="5">
        <v>0.02212037037037037</v>
      </c>
      <c r="KX6" s="5">
        <v>0.02212037037037037</v>
      </c>
      <c r="KY6" s="5">
        <v>0.019765046296296298</v>
      </c>
      <c r="KZ6" s="5">
        <v>0.021814814814814815</v>
      </c>
      <c r="LA6" s="5">
        <v>0.02765162037037037</v>
      </c>
      <c r="LB6" s="5">
        <v>0.029765046296296296</v>
      </c>
      <c r="LC6" s="5">
        <v>2.210648148148148E-4</v>
      </c>
      <c r="LD6" s="5">
        <v>0.0020532407407407405</v>
      </c>
      <c r="LE6" s="5">
        <v>0.003565972222222222</v>
      </c>
      <c r="LF6" s="5">
        <v>0.004526620370370371</v>
      </c>
      <c r="LG6" s="3" t="s">
        <v>377</v>
      </c>
      <c r="LH6" s="3"/>
      <c r="LI6" s="3"/>
      <c r="LJ6" s="3"/>
      <c r="LK6" s="3"/>
      <c r="LL6" s="3"/>
      <c r="LM6" s="8"/>
      <c r="LN6" s="8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</row>
    <row r="7" ht="13.5" customHeight="1">
      <c r="A7" s="3">
        <v>229147.0</v>
      </c>
      <c r="B7" s="3">
        <v>229147.0</v>
      </c>
      <c r="C7" s="3">
        <v>1177.0</v>
      </c>
      <c r="D7" s="3">
        <v>855.0</v>
      </c>
      <c r="E7" s="4">
        <v>0.72642311</v>
      </c>
      <c r="F7" s="3">
        <v>16.0</v>
      </c>
      <c r="G7" s="3">
        <v>1045748.0</v>
      </c>
      <c r="H7" s="3">
        <v>1.0</v>
      </c>
      <c r="I7" s="3" t="s">
        <v>366</v>
      </c>
      <c r="J7" s="3"/>
      <c r="K7" s="3">
        <v>4188760.0</v>
      </c>
      <c r="L7" s="3">
        <v>1045748.0</v>
      </c>
      <c r="M7" s="3">
        <v>229147.0</v>
      </c>
      <c r="N7" s="5">
        <v>0.0050625</v>
      </c>
      <c r="O7" s="5">
        <v>0.013717592592592594</v>
      </c>
      <c r="P7" s="6">
        <v>41758.0</v>
      </c>
      <c r="Q7" s="3" t="s">
        <v>366</v>
      </c>
      <c r="R7" s="3">
        <v>188270.0</v>
      </c>
      <c r="S7" s="3">
        <v>1045748.0</v>
      </c>
      <c r="T7" s="3">
        <v>323712.0</v>
      </c>
      <c r="U7" s="3">
        <v>26965.0</v>
      </c>
      <c r="V7" s="7">
        <v>41759.5</v>
      </c>
      <c r="W7" s="7">
        <v>41758.666666666664</v>
      </c>
      <c r="X7" s="3">
        <v>1.0</v>
      </c>
      <c r="Y7" s="5">
        <v>0.019421296296296294</v>
      </c>
      <c r="Z7" s="3" t="s">
        <v>382</v>
      </c>
      <c r="AA7" s="3">
        <v>1.0</v>
      </c>
      <c r="AB7" s="3" t="s">
        <v>368</v>
      </c>
      <c r="AC7" s="3" t="s">
        <v>369</v>
      </c>
      <c r="AD7" s="3" t="s">
        <v>368</v>
      </c>
      <c r="AE7" s="3">
        <v>221525.0</v>
      </c>
      <c r="AF7" s="3">
        <v>4.0</v>
      </c>
      <c r="AG7" s="3">
        <v>229147.0</v>
      </c>
      <c r="AH7" s="3">
        <v>1411.0</v>
      </c>
      <c r="AI7" s="3">
        <v>11886.0</v>
      </c>
      <c r="AJ7" s="3">
        <v>11886.0</v>
      </c>
      <c r="AK7" s="3" t="s">
        <v>370</v>
      </c>
      <c r="AL7" s="3">
        <v>323712.0</v>
      </c>
      <c r="AM7" s="3">
        <v>2515665.0</v>
      </c>
      <c r="AN7" s="5">
        <v>0.004268518518518518</v>
      </c>
      <c r="AO7" s="3" t="s">
        <v>39</v>
      </c>
      <c r="AP7" s="3">
        <v>1.5542095E8</v>
      </c>
      <c r="AQ7" s="3">
        <v>1.55420963E8</v>
      </c>
      <c r="AR7" s="3">
        <v>1.55421E8</v>
      </c>
      <c r="AS7" s="3">
        <v>1.55421034E8</v>
      </c>
      <c r="AT7" s="3">
        <v>1.55421097E8</v>
      </c>
      <c r="AU7" s="3">
        <v>1.55421122E8</v>
      </c>
      <c r="AV7" s="3">
        <v>1.55421187E8</v>
      </c>
      <c r="AW7" s="3">
        <v>1.55421192E8</v>
      </c>
      <c r="AX7" s="3">
        <v>1.55421262E8</v>
      </c>
      <c r="AY7" s="3">
        <v>1.55421501E8</v>
      </c>
      <c r="AZ7" s="3">
        <v>1.55421563E8</v>
      </c>
      <c r="BA7" s="3">
        <v>1.5542174E8</v>
      </c>
      <c r="BB7" s="3">
        <v>1.55421864E8</v>
      </c>
      <c r="BC7" s="3">
        <v>1.55421899E8</v>
      </c>
      <c r="BD7" s="3">
        <v>1.55421958E8</v>
      </c>
      <c r="BE7" s="3">
        <v>1.5542212E8</v>
      </c>
      <c r="BF7" s="8">
        <v>622781.0</v>
      </c>
      <c r="BG7" s="8">
        <v>622781.0</v>
      </c>
      <c r="BH7" s="3">
        <v>623092.0</v>
      </c>
      <c r="BI7" s="3">
        <v>623092.0</v>
      </c>
      <c r="BJ7" s="3">
        <v>623136.0</v>
      </c>
      <c r="BK7" s="3">
        <v>623136.0</v>
      </c>
      <c r="BL7" s="3">
        <v>623167.0</v>
      </c>
      <c r="BM7" s="3">
        <v>623167.0</v>
      </c>
      <c r="BN7" s="8">
        <v>624294.0</v>
      </c>
      <c r="BO7" s="3">
        <v>624295.0</v>
      </c>
      <c r="BP7" s="3">
        <v>624301.0</v>
      </c>
      <c r="BQ7" s="3">
        <v>624302.0</v>
      </c>
      <c r="BR7" s="8">
        <v>624311.0</v>
      </c>
      <c r="BS7" s="3">
        <v>624312.0</v>
      </c>
      <c r="BT7" s="3">
        <v>624313.0</v>
      </c>
      <c r="BU7" s="3">
        <v>624314.0</v>
      </c>
      <c r="BV7" s="3">
        <v>942864.0</v>
      </c>
      <c r="BW7" s="3">
        <v>942865.0</v>
      </c>
      <c r="BX7" s="3">
        <v>943281.0</v>
      </c>
      <c r="BY7" s="3">
        <v>943283.0</v>
      </c>
      <c r="BZ7" s="3">
        <v>943385.0</v>
      </c>
      <c r="CA7" s="3">
        <v>943386.0</v>
      </c>
      <c r="CB7" s="3">
        <v>943417.0</v>
      </c>
      <c r="CC7" s="3">
        <v>943418.0</v>
      </c>
      <c r="CD7" s="3">
        <v>944957.0</v>
      </c>
      <c r="CE7" s="3">
        <v>944958.0</v>
      </c>
      <c r="CF7" s="3">
        <v>944966.0</v>
      </c>
      <c r="CG7" s="3">
        <v>944969.0</v>
      </c>
      <c r="CH7" s="3">
        <v>944991.0</v>
      </c>
      <c r="CI7" s="3">
        <v>944992.0</v>
      </c>
      <c r="CJ7" s="3">
        <v>944993.0</v>
      </c>
      <c r="CK7" s="3">
        <v>944994.0</v>
      </c>
      <c r="CL7" s="3">
        <v>1.0</v>
      </c>
      <c r="CM7" s="3">
        <v>1.0</v>
      </c>
      <c r="CN7" s="3">
        <v>1.0</v>
      </c>
      <c r="CO7" s="3">
        <v>0.0</v>
      </c>
      <c r="CP7" s="3">
        <v>1.0</v>
      </c>
      <c r="CQ7" s="3">
        <v>1.0</v>
      </c>
      <c r="CR7" s="3">
        <v>1.0</v>
      </c>
      <c r="CS7" s="3">
        <v>1.0</v>
      </c>
      <c r="CT7" s="8">
        <v>0.0</v>
      </c>
      <c r="CU7" s="3">
        <v>1.0</v>
      </c>
      <c r="CV7" s="3">
        <v>1.0</v>
      </c>
      <c r="CW7" s="3">
        <v>1.0</v>
      </c>
      <c r="CX7" s="8">
        <v>1.0</v>
      </c>
      <c r="CY7" s="3">
        <v>1.0</v>
      </c>
      <c r="CZ7" s="3">
        <v>1.0</v>
      </c>
      <c r="DA7" s="3">
        <v>1.0</v>
      </c>
      <c r="DB7" s="9">
        <f t="shared" si="1"/>
        <v>0.875</v>
      </c>
      <c r="DC7" s="9">
        <f t="shared" si="2"/>
        <v>0.3415650255</v>
      </c>
      <c r="DD7" s="4">
        <f t="shared" si="3"/>
        <v>14</v>
      </c>
      <c r="DE7" s="3" t="s">
        <v>371</v>
      </c>
      <c r="DF7" s="3">
        <v>15.0</v>
      </c>
      <c r="DG7" s="3" t="s">
        <v>372</v>
      </c>
      <c r="DH7" s="3">
        <v>45.0</v>
      </c>
      <c r="DI7" s="3" t="s">
        <v>373</v>
      </c>
      <c r="DJ7" s="3">
        <v>31.0</v>
      </c>
      <c r="DK7" s="3" t="s">
        <v>373</v>
      </c>
      <c r="DL7" s="3">
        <v>50.0</v>
      </c>
      <c r="DM7" s="3">
        <v>142.0</v>
      </c>
      <c r="DN7" s="3">
        <v>64.0</v>
      </c>
      <c r="DO7" s="3">
        <v>322.5</v>
      </c>
      <c r="DP7" s="3">
        <v>299.75</v>
      </c>
      <c r="DQ7" s="10">
        <v>15342.0</v>
      </c>
      <c r="DR7" s="11">
        <v>41653.0</v>
      </c>
      <c r="DS7" s="11">
        <v>41691.0</v>
      </c>
      <c r="DT7" s="11">
        <v>41677.0</v>
      </c>
      <c r="DU7" s="3">
        <v>0.0</v>
      </c>
      <c r="DV7" s="3">
        <v>0.0</v>
      </c>
      <c r="DW7" s="3">
        <v>0.0</v>
      </c>
      <c r="DX7" s="3">
        <v>0.0</v>
      </c>
      <c r="DY7" s="3">
        <v>0.0</v>
      </c>
      <c r="DZ7" s="3">
        <v>0.0</v>
      </c>
      <c r="EA7" s="3">
        <v>0.0</v>
      </c>
      <c r="EB7" s="3">
        <v>0.0</v>
      </c>
      <c r="EC7" s="3">
        <v>0.0</v>
      </c>
      <c r="ED7" s="3">
        <v>0.0</v>
      </c>
      <c r="EE7" s="3">
        <v>0.0</v>
      </c>
      <c r="EF7" s="3">
        <v>0.0</v>
      </c>
      <c r="EG7" s="3">
        <v>0.0</v>
      </c>
      <c r="EH7" s="3">
        <v>0.0</v>
      </c>
      <c r="EI7" s="3">
        <v>0.0</v>
      </c>
      <c r="EJ7" s="3">
        <v>0.0</v>
      </c>
      <c r="EK7" s="9">
        <f t="shared" si="4"/>
        <v>0</v>
      </c>
      <c r="EL7" s="9">
        <f t="shared" si="5"/>
        <v>0</v>
      </c>
      <c r="EM7" s="4">
        <f t="shared" si="6"/>
        <v>0</v>
      </c>
      <c r="EN7" s="3">
        <v>0.0</v>
      </c>
      <c r="EO7" s="3">
        <v>0.0</v>
      </c>
      <c r="EP7" s="3">
        <v>0.0</v>
      </c>
      <c r="EQ7" s="3">
        <v>0.0</v>
      </c>
      <c r="ER7" s="3">
        <v>0.0</v>
      </c>
      <c r="ES7" s="3">
        <v>0.0</v>
      </c>
      <c r="ET7" s="3">
        <v>0.0</v>
      </c>
      <c r="EU7" s="3">
        <v>0.0</v>
      </c>
      <c r="EV7" s="3">
        <v>0.0</v>
      </c>
      <c r="EW7" s="3">
        <v>0.0</v>
      </c>
      <c r="EX7" s="3">
        <v>0.0</v>
      </c>
      <c r="EY7" s="3">
        <v>0.0</v>
      </c>
      <c r="EZ7" s="3">
        <v>0.0</v>
      </c>
      <c r="FA7" s="3">
        <v>0.0</v>
      </c>
      <c r="FB7" s="3">
        <v>0.0</v>
      </c>
      <c r="FC7" s="3">
        <v>0.0</v>
      </c>
      <c r="FD7" s="9">
        <f t="shared" si="7"/>
        <v>0</v>
      </c>
      <c r="FE7" s="9">
        <f t="shared" si="8"/>
        <v>0</v>
      </c>
      <c r="FF7" s="4">
        <f t="shared" si="9"/>
        <v>0</v>
      </c>
      <c r="FG7" s="3">
        <v>0.0</v>
      </c>
      <c r="FH7" s="3">
        <v>0.0</v>
      </c>
      <c r="FI7" s="3">
        <v>0.0</v>
      </c>
      <c r="FJ7" s="3">
        <v>0.0</v>
      </c>
      <c r="FK7" s="3">
        <v>0.0</v>
      </c>
      <c r="FL7" s="3">
        <v>0.0</v>
      </c>
      <c r="FM7" s="3">
        <v>0.0</v>
      </c>
      <c r="FN7" s="3">
        <v>0.0</v>
      </c>
      <c r="FO7" s="3">
        <v>0.0</v>
      </c>
      <c r="FP7" s="3">
        <v>0.0</v>
      </c>
      <c r="FQ7" s="3">
        <v>0.0</v>
      </c>
      <c r="FR7" s="3">
        <v>0.0</v>
      </c>
      <c r="FS7" s="3">
        <v>0.0</v>
      </c>
      <c r="FT7" s="3">
        <v>0.0</v>
      </c>
      <c r="FU7" s="3">
        <v>0.0</v>
      </c>
      <c r="FV7" s="3">
        <v>0.0</v>
      </c>
      <c r="FW7" s="9">
        <f t="shared" si="10"/>
        <v>0</v>
      </c>
      <c r="FX7" s="9">
        <f t="shared" si="11"/>
        <v>0</v>
      </c>
      <c r="FY7" s="4">
        <f t="shared" si="12"/>
        <v>0</v>
      </c>
      <c r="FZ7" s="3">
        <v>1.0</v>
      </c>
      <c r="GA7" s="3">
        <v>1.0</v>
      </c>
      <c r="GB7" s="3">
        <v>1.0</v>
      </c>
      <c r="GC7" s="3">
        <v>3.0</v>
      </c>
      <c r="GD7" s="3">
        <v>1.0</v>
      </c>
      <c r="GE7" s="3">
        <v>1.0</v>
      </c>
      <c r="GF7" s="3">
        <v>1.0</v>
      </c>
      <c r="GG7" s="3">
        <v>1.0</v>
      </c>
      <c r="GH7" s="3">
        <v>3.0</v>
      </c>
      <c r="GI7" s="3">
        <v>1.0</v>
      </c>
      <c r="GJ7" s="3">
        <v>1.0</v>
      </c>
      <c r="GK7" s="3">
        <v>1.0</v>
      </c>
      <c r="GL7" s="3">
        <v>1.0</v>
      </c>
      <c r="GM7" s="3">
        <v>1.0</v>
      </c>
      <c r="GN7" s="3">
        <v>1.0</v>
      </c>
      <c r="GO7" s="3">
        <v>1.0</v>
      </c>
      <c r="GP7" s="9">
        <f t="shared" si="13"/>
        <v>1.25</v>
      </c>
      <c r="GQ7" s="9">
        <f t="shared" si="14"/>
        <v>0.6831300511</v>
      </c>
      <c r="GR7" s="4">
        <f t="shared" si="15"/>
        <v>20</v>
      </c>
      <c r="GS7" s="7">
        <v>41758.87986111111</v>
      </c>
      <c r="GT7" s="7">
        <v>41758.87986111111</v>
      </c>
      <c r="GU7" s="7">
        <v>41758.87986111111</v>
      </c>
      <c r="GV7" s="7">
        <v>41758.88055555556</v>
      </c>
      <c r="GW7" s="7">
        <v>41758.88055555556</v>
      </c>
      <c r="GX7" s="7">
        <v>41758.88055555556</v>
      </c>
      <c r="GY7" s="7">
        <v>41758.88125</v>
      </c>
      <c r="GZ7" s="7">
        <v>41758.88125</v>
      </c>
      <c r="HA7" s="7">
        <v>41758.881944444445</v>
      </c>
      <c r="HB7" s="7">
        <v>41758.88333333333</v>
      </c>
      <c r="HC7" s="7">
        <v>41758.88333333333</v>
      </c>
      <c r="HD7" s="7">
        <v>41758.884722222225</v>
      </c>
      <c r="HE7" s="7">
        <v>41758.88611111111</v>
      </c>
      <c r="HF7" s="7">
        <v>41758.88611111111</v>
      </c>
      <c r="HG7" s="7">
        <v>41758.88680555556</v>
      </c>
      <c r="HH7" s="7">
        <v>41758.888194444444</v>
      </c>
      <c r="HI7" s="5">
        <v>0.005141203703703704</v>
      </c>
      <c r="HJ7" s="5">
        <v>0.00537037037037037</v>
      </c>
      <c r="HK7" s="5">
        <v>0.005600694444444444</v>
      </c>
      <c r="HL7" s="5">
        <v>0.006006944444444444</v>
      </c>
      <c r="HM7" s="5">
        <v>0.006159722222222222</v>
      </c>
      <c r="HN7" s="5">
        <v>0.006509259259259259</v>
      </c>
      <c r="HO7" s="5">
        <v>0.00655787037037037</v>
      </c>
      <c r="HP7" s="5">
        <v>0.007001157407407407</v>
      </c>
      <c r="HQ7" s="5">
        <v>0.008443287037037037</v>
      </c>
      <c r="HR7" s="5">
        <v>0.00899537037037037</v>
      </c>
      <c r="HS7" s="5">
        <v>0.010385416666666666</v>
      </c>
      <c r="HT7" s="5">
        <v>0.011380787037037036</v>
      </c>
      <c r="HU7" s="5">
        <v>0.011736111111111109</v>
      </c>
      <c r="HV7" s="5">
        <v>0.012131944444444443</v>
      </c>
      <c r="HW7" s="5">
        <v>0.013363425925925924</v>
      </c>
      <c r="HX7" s="5">
        <v>0.013716435185185184</v>
      </c>
      <c r="HY7" s="3">
        <v>8188.0</v>
      </c>
      <c r="HZ7" s="3">
        <v>19966.0</v>
      </c>
      <c r="IA7" s="3">
        <v>19920.0</v>
      </c>
      <c r="IB7" s="3">
        <v>5433.0</v>
      </c>
      <c r="IC7" s="3">
        <v>13192.0</v>
      </c>
      <c r="ID7" s="3">
        <v>30378.0</v>
      </c>
      <c r="IE7" s="3">
        <v>3550.0</v>
      </c>
      <c r="IF7" s="3">
        <v>37891.0</v>
      </c>
      <c r="IG7" s="3">
        <v>43272.0</v>
      </c>
      <c r="IH7" s="3">
        <v>47231.0</v>
      </c>
      <c r="II7" s="3">
        <v>120336.0</v>
      </c>
      <c r="IJ7" s="3">
        <v>85266.0</v>
      </c>
      <c r="IK7" s="3">
        <v>31012.0</v>
      </c>
      <c r="IL7" s="3">
        <v>34176.0</v>
      </c>
      <c r="IM7" s="3">
        <v>106546.0</v>
      </c>
      <c r="IN7" s="3">
        <v>30092.0</v>
      </c>
      <c r="IO7" s="9">
        <f t="shared" si="16"/>
        <v>39778.0625</v>
      </c>
      <c r="IP7" s="9">
        <f t="shared" si="17"/>
        <v>34987.69414</v>
      </c>
      <c r="IQ7" s="4">
        <f t="shared" si="18"/>
        <v>636449</v>
      </c>
      <c r="IR7" s="3">
        <v>8188.0</v>
      </c>
      <c r="IS7" s="3">
        <v>19966.0</v>
      </c>
      <c r="IT7" s="3">
        <v>19920.0</v>
      </c>
      <c r="IU7" s="3">
        <v>5433.0</v>
      </c>
      <c r="IV7" s="3">
        <v>13192.0</v>
      </c>
      <c r="IW7" s="3">
        <v>30378.0</v>
      </c>
      <c r="IX7" s="3">
        <v>3550.0</v>
      </c>
      <c r="IY7" s="3">
        <v>37891.0</v>
      </c>
      <c r="IZ7" s="3">
        <v>43272.0</v>
      </c>
      <c r="JA7" s="3">
        <v>47231.0</v>
      </c>
      <c r="JB7" s="3">
        <v>120336.0</v>
      </c>
      <c r="JC7" s="3">
        <v>85266.0</v>
      </c>
      <c r="JD7" s="3">
        <v>31012.0</v>
      </c>
      <c r="JE7" s="3">
        <v>34176.0</v>
      </c>
      <c r="JF7" s="3">
        <v>106546.0</v>
      </c>
      <c r="JG7" s="3">
        <v>30092.0</v>
      </c>
      <c r="JH7" s="9">
        <f t="shared" si="19"/>
        <v>39778.0625</v>
      </c>
      <c r="JI7" s="9">
        <f t="shared" si="20"/>
        <v>34987.69414</v>
      </c>
      <c r="JJ7" s="4">
        <f t="shared" si="21"/>
        <v>636449</v>
      </c>
      <c r="JK7" s="3">
        <v>622781.0</v>
      </c>
      <c r="JL7" s="3">
        <v>622781.0</v>
      </c>
      <c r="JM7" s="3">
        <v>623092.0</v>
      </c>
      <c r="JN7" s="3">
        <v>623092.0</v>
      </c>
      <c r="JO7" s="3">
        <v>623136.0</v>
      </c>
      <c r="JP7" s="3">
        <v>623136.0</v>
      </c>
      <c r="JQ7" s="3">
        <v>623167.0</v>
      </c>
      <c r="JR7" s="3">
        <v>623167.0</v>
      </c>
      <c r="JS7" s="3">
        <v>624294.0</v>
      </c>
      <c r="JT7" s="3">
        <v>624295.0</v>
      </c>
      <c r="JU7" s="3">
        <v>624301.0</v>
      </c>
      <c r="JV7" s="3">
        <v>624302.0</v>
      </c>
      <c r="JW7" s="3">
        <v>624311.0</v>
      </c>
      <c r="JX7" s="3">
        <v>624312.0</v>
      </c>
      <c r="JY7" s="3">
        <v>624313.0</v>
      </c>
      <c r="JZ7" s="3">
        <v>624314.0</v>
      </c>
      <c r="KA7" s="3" t="s">
        <v>374</v>
      </c>
      <c r="KB7" s="3" t="s">
        <v>374</v>
      </c>
      <c r="KC7" s="3" t="s">
        <v>374</v>
      </c>
      <c r="KD7" s="3" t="s">
        <v>374</v>
      </c>
      <c r="KE7" s="3" t="s">
        <v>374</v>
      </c>
      <c r="KF7" s="3" t="s">
        <v>374</v>
      </c>
      <c r="KG7" s="3" t="s">
        <v>374</v>
      </c>
      <c r="KH7" s="3" t="s">
        <v>374</v>
      </c>
      <c r="KI7" s="3" t="s">
        <v>375</v>
      </c>
      <c r="KJ7" s="3" t="s">
        <v>375</v>
      </c>
      <c r="KK7" s="3" t="s">
        <v>375</v>
      </c>
      <c r="KL7" s="3" t="s">
        <v>375</v>
      </c>
      <c r="KM7" s="3" t="s">
        <v>376</v>
      </c>
      <c r="KN7" s="3" t="s">
        <v>376</v>
      </c>
      <c r="KO7" s="3" t="s">
        <v>376</v>
      </c>
      <c r="KP7" s="3" t="s">
        <v>376</v>
      </c>
      <c r="KQ7" s="5">
        <v>0.011783564814814816</v>
      </c>
      <c r="KR7" s="5">
        <v>0.011783564814814816</v>
      </c>
      <c r="KS7" s="5">
        <v>0.004675925925925926</v>
      </c>
      <c r="KT7" s="5">
        <v>0.004675925925925926</v>
      </c>
      <c r="KU7" s="5">
        <v>0.03616435185185186</v>
      </c>
      <c r="KV7" s="5">
        <v>0.03616435185185186</v>
      </c>
      <c r="KW7" s="5">
        <v>0.02212037037037037</v>
      </c>
      <c r="KX7" s="5">
        <v>0.02212037037037037</v>
      </c>
      <c r="KY7" s="5">
        <v>0.019765046296296298</v>
      </c>
      <c r="KZ7" s="5">
        <v>0.021814814814814815</v>
      </c>
      <c r="LA7" s="5">
        <v>0.02765162037037037</v>
      </c>
      <c r="LB7" s="5">
        <v>0.029765046296296296</v>
      </c>
      <c r="LC7" s="5">
        <v>2.210648148148148E-4</v>
      </c>
      <c r="LD7" s="5">
        <v>0.0020532407407407405</v>
      </c>
      <c r="LE7" s="5">
        <v>0.003565972222222222</v>
      </c>
      <c r="LF7" s="5">
        <v>0.004526620370370371</v>
      </c>
      <c r="LG7" s="3" t="s">
        <v>377</v>
      </c>
      <c r="LH7" s="3">
        <v>229147.0</v>
      </c>
      <c r="LI7" s="3">
        <v>1.55710118E8</v>
      </c>
      <c r="LJ7" s="3">
        <v>1.55710125E8</v>
      </c>
      <c r="LK7" s="3">
        <v>1.55710211E8</v>
      </c>
      <c r="LL7" s="3">
        <v>1.55710258E8</v>
      </c>
      <c r="LM7" s="8">
        <v>624538.0</v>
      </c>
      <c r="LN7" s="8">
        <v>624538.0</v>
      </c>
      <c r="LO7" s="3">
        <v>624563.0</v>
      </c>
      <c r="LP7" s="3">
        <v>624564.0</v>
      </c>
      <c r="LQ7" s="3">
        <v>945250.0</v>
      </c>
      <c r="LR7" s="3">
        <v>945251.0</v>
      </c>
      <c r="LS7" s="3">
        <v>945303.0</v>
      </c>
      <c r="LT7" s="3">
        <v>945304.0</v>
      </c>
      <c r="LU7" s="3">
        <v>1.0</v>
      </c>
      <c r="LV7" s="3">
        <v>0.0</v>
      </c>
      <c r="LW7" s="3">
        <v>1.0</v>
      </c>
      <c r="LX7" s="3">
        <v>0.0</v>
      </c>
      <c r="LY7" s="3" t="s">
        <v>372</v>
      </c>
      <c r="LZ7" s="3">
        <v>21.0</v>
      </c>
      <c r="MA7" s="3">
        <v>170.1</v>
      </c>
      <c r="MB7" s="11">
        <v>41659.0</v>
      </c>
      <c r="MC7" s="3">
        <v>0.0</v>
      </c>
      <c r="MD7" s="3">
        <v>0.0</v>
      </c>
      <c r="ME7" s="3">
        <v>0.0</v>
      </c>
      <c r="MF7" s="3">
        <v>0.0</v>
      </c>
      <c r="MG7" s="3">
        <v>0.0</v>
      </c>
      <c r="MH7" s="3">
        <v>0.0</v>
      </c>
      <c r="MI7" s="3">
        <v>0.0</v>
      </c>
      <c r="MJ7" s="3">
        <v>0.0</v>
      </c>
      <c r="MK7" s="3">
        <v>0.0</v>
      </c>
      <c r="ML7" s="3">
        <v>0.0</v>
      </c>
      <c r="MM7" s="3">
        <v>0.0</v>
      </c>
      <c r="MN7" s="3">
        <v>0.0</v>
      </c>
      <c r="MO7" s="3">
        <v>1.0</v>
      </c>
      <c r="MP7" s="3">
        <v>2.0</v>
      </c>
      <c r="MQ7" s="3">
        <v>1.0</v>
      </c>
      <c r="MR7" s="3">
        <v>3.0</v>
      </c>
      <c r="MS7" s="5">
        <v>0.010429398148148148</v>
      </c>
      <c r="MT7" s="5">
        <v>0.010430555555555556</v>
      </c>
      <c r="MU7" s="5">
        <v>0.010458333333333333</v>
      </c>
      <c r="MV7" s="5">
        <v>0.010465277777777776</v>
      </c>
      <c r="MW7" s="5">
        <v>0.010430555555555556</v>
      </c>
      <c r="MX7" s="5">
        <v>0.010458333333333333</v>
      </c>
      <c r="MY7" s="5">
        <v>0.010465277777777776</v>
      </c>
      <c r="MZ7" s="5">
        <v>0.010482638888888889</v>
      </c>
      <c r="NA7" s="3">
        <v>5802.0</v>
      </c>
      <c r="NB7" s="3">
        <v>66810.0</v>
      </c>
      <c r="NC7" s="3">
        <v>56333.0</v>
      </c>
      <c r="ND7" s="3">
        <v>35656.0</v>
      </c>
      <c r="NE7" s="3">
        <v>5802.0</v>
      </c>
      <c r="NF7" s="3">
        <v>66810.0</v>
      </c>
      <c r="NG7" s="3">
        <v>56333.0</v>
      </c>
      <c r="NH7" s="3">
        <v>35656.0</v>
      </c>
      <c r="NI7" s="3"/>
      <c r="NJ7" s="3"/>
      <c r="NK7" s="3"/>
      <c r="NL7" s="3"/>
      <c r="NM7" s="3">
        <v>624538.0</v>
      </c>
      <c r="NN7" s="3">
        <v>624538.0</v>
      </c>
      <c r="NO7" s="3">
        <v>624563.0</v>
      </c>
      <c r="NP7" s="3">
        <v>624564.0</v>
      </c>
      <c r="NQ7" s="3" t="s">
        <v>374</v>
      </c>
      <c r="NR7" s="3" t="s">
        <v>374</v>
      </c>
      <c r="NS7" s="3" t="s">
        <v>375</v>
      </c>
      <c r="NT7" s="3" t="s">
        <v>376</v>
      </c>
      <c r="NU7" s="5">
        <v>0.007793981481481482</v>
      </c>
      <c r="NV7" s="5">
        <v>0.007793981481481482</v>
      </c>
      <c r="NW7" s="5">
        <v>0.007929398148148149</v>
      </c>
      <c r="NX7" s="5">
        <v>0.008115740740740741</v>
      </c>
    </row>
    <row r="8" ht="13.5" customHeight="1">
      <c r="A8" s="3">
        <v>229148.0</v>
      </c>
      <c r="B8" s="3">
        <v>229148.0</v>
      </c>
      <c r="C8" s="3">
        <v>895.0</v>
      </c>
      <c r="D8" s="3">
        <v>641.0</v>
      </c>
      <c r="E8" s="4">
        <v>0.716201117</v>
      </c>
      <c r="F8" s="3">
        <v>16.0</v>
      </c>
      <c r="G8" s="3">
        <v>1045931.0</v>
      </c>
      <c r="H8" s="3">
        <v>1.0</v>
      </c>
      <c r="I8" s="3" t="s">
        <v>366</v>
      </c>
      <c r="J8" s="3"/>
      <c r="K8" s="3">
        <v>4186636.0</v>
      </c>
      <c r="L8" s="3">
        <v>1045931.0</v>
      </c>
      <c r="M8" s="3">
        <v>229148.0</v>
      </c>
      <c r="N8" s="5">
        <v>0.026921296296296294</v>
      </c>
      <c r="O8" s="5">
        <v>0.009881944444444445</v>
      </c>
      <c r="P8" s="6">
        <v>41758.0</v>
      </c>
      <c r="Q8" s="3" t="s">
        <v>366</v>
      </c>
      <c r="R8" s="3">
        <v>188271.0</v>
      </c>
      <c r="S8" s="3">
        <v>1045931.0</v>
      </c>
      <c r="T8" s="3">
        <v>323712.0</v>
      </c>
      <c r="U8" s="3">
        <v>26838.0</v>
      </c>
      <c r="V8" s="7">
        <v>41759.5</v>
      </c>
      <c r="W8" s="7">
        <v>41758.75</v>
      </c>
      <c r="X8" s="3">
        <v>1.0</v>
      </c>
      <c r="Y8" s="5">
        <v>0.010137731481481482</v>
      </c>
      <c r="Z8" s="3" t="s">
        <v>383</v>
      </c>
      <c r="AA8" s="3">
        <v>1.0</v>
      </c>
      <c r="AB8" s="3" t="s">
        <v>368</v>
      </c>
      <c r="AC8" s="3" t="s">
        <v>369</v>
      </c>
      <c r="AD8" s="3" t="s">
        <v>368</v>
      </c>
      <c r="AE8" s="3">
        <v>221526.0</v>
      </c>
      <c r="AF8" s="3">
        <v>4.0</v>
      </c>
      <c r="AG8" s="3">
        <v>229148.0</v>
      </c>
      <c r="AH8" s="3">
        <v>1411.0</v>
      </c>
      <c r="AI8" s="3">
        <v>11886.0</v>
      </c>
      <c r="AJ8" s="3">
        <v>11886.0</v>
      </c>
      <c r="AK8" s="3" t="s">
        <v>370</v>
      </c>
      <c r="AL8" s="3">
        <v>323712.0</v>
      </c>
      <c r="AM8" s="3">
        <v>2515665.0</v>
      </c>
      <c r="AN8" s="5">
        <v>0.004268518518518518</v>
      </c>
      <c r="AO8" s="3" t="s">
        <v>39</v>
      </c>
      <c r="AP8" s="3">
        <v>1.55394598E8</v>
      </c>
      <c r="AQ8" s="3">
        <v>1.553947E8</v>
      </c>
      <c r="AR8" s="3">
        <v>1.55394722E8</v>
      </c>
      <c r="AS8" s="3">
        <v>1.55394742E8</v>
      </c>
      <c r="AT8" s="3">
        <v>1.55395028E8</v>
      </c>
      <c r="AU8" s="3">
        <v>1.55395038E8</v>
      </c>
      <c r="AV8" s="3">
        <v>1.55395162E8</v>
      </c>
      <c r="AW8" s="3">
        <v>1.55395217E8</v>
      </c>
      <c r="AX8" s="3">
        <v>1.55395253E8</v>
      </c>
      <c r="AY8" s="3">
        <v>1.55395432E8</v>
      </c>
      <c r="AZ8" s="3">
        <v>1.55395578E8</v>
      </c>
      <c r="BA8" s="3">
        <v>1.55395722E8</v>
      </c>
      <c r="BB8" s="3">
        <v>1.55395811E8</v>
      </c>
      <c r="BC8" s="3">
        <v>1.55395883E8</v>
      </c>
      <c r="BD8" s="3">
        <v>1.55397954E8</v>
      </c>
      <c r="BE8" s="3">
        <v>1.55398127E8</v>
      </c>
      <c r="BF8" s="8">
        <v>622781.0</v>
      </c>
      <c r="BG8" s="8">
        <v>622781.0</v>
      </c>
      <c r="BH8" s="3">
        <v>623092.0</v>
      </c>
      <c r="BI8" s="3">
        <v>623092.0</v>
      </c>
      <c r="BJ8" s="3">
        <v>623136.0</v>
      </c>
      <c r="BK8" s="3">
        <v>623136.0</v>
      </c>
      <c r="BL8" s="3">
        <v>623167.0</v>
      </c>
      <c r="BM8" s="3">
        <v>623167.0</v>
      </c>
      <c r="BN8" s="8">
        <v>624294.0</v>
      </c>
      <c r="BO8" s="3">
        <v>624295.0</v>
      </c>
      <c r="BP8" s="3">
        <v>624301.0</v>
      </c>
      <c r="BQ8" s="3">
        <v>624302.0</v>
      </c>
      <c r="BR8" s="8">
        <v>624311.0</v>
      </c>
      <c r="BS8" s="3">
        <v>624312.0</v>
      </c>
      <c r="BT8" s="3">
        <v>624313.0</v>
      </c>
      <c r="BU8" s="3">
        <v>624314.0</v>
      </c>
      <c r="BV8" s="3">
        <v>942864.0</v>
      </c>
      <c r="BW8" s="3">
        <v>942865.0</v>
      </c>
      <c r="BX8" s="3">
        <v>943281.0</v>
      </c>
      <c r="BY8" s="3">
        <v>943283.0</v>
      </c>
      <c r="BZ8" s="3">
        <v>943385.0</v>
      </c>
      <c r="CA8" s="3">
        <v>943386.0</v>
      </c>
      <c r="CB8" s="3">
        <v>943417.0</v>
      </c>
      <c r="CC8" s="3">
        <v>943418.0</v>
      </c>
      <c r="CD8" s="3">
        <v>944957.0</v>
      </c>
      <c r="CE8" s="3">
        <v>944958.0</v>
      </c>
      <c r="CF8" s="3">
        <v>944966.0</v>
      </c>
      <c r="CG8" s="3">
        <v>944969.0</v>
      </c>
      <c r="CH8" s="3">
        <v>944991.0</v>
      </c>
      <c r="CI8" s="3">
        <v>944992.0</v>
      </c>
      <c r="CJ8" s="3">
        <v>944993.0</v>
      </c>
      <c r="CK8" s="3">
        <v>944994.0</v>
      </c>
      <c r="CL8" s="3">
        <v>1.0</v>
      </c>
      <c r="CM8" s="3">
        <v>1.0</v>
      </c>
      <c r="CN8" s="3">
        <v>1.0</v>
      </c>
      <c r="CO8" s="3">
        <v>0.0</v>
      </c>
      <c r="CP8" s="3">
        <v>1.0</v>
      </c>
      <c r="CQ8" s="3">
        <v>1.0</v>
      </c>
      <c r="CR8" s="3">
        <v>1.0</v>
      </c>
      <c r="CS8" s="3">
        <v>1.0</v>
      </c>
      <c r="CT8" s="8">
        <v>1.0</v>
      </c>
      <c r="CU8" s="3">
        <v>0.0</v>
      </c>
      <c r="CV8" s="3">
        <v>0.0</v>
      </c>
      <c r="CW8" s="3">
        <v>1.0</v>
      </c>
      <c r="CX8" s="8">
        <v>1.0</v>
      </c>
      <c r="CY8" s="3">
        <v>0.0</v>
      </c>
      <c r="CZ8" s="3">
        <v>0.0</v>
      </c>
      <c r="DA8" s="3">
        <v>0.0</v>
      </c>
      <c r="DB8" s="9">
        <f t="shared" si="1"/>
        <v>0.625</v>
      </c>
      <c r="DC8" s="9">
        <f t="shared" si="2"/>
        <v>0.5</v>
      </c>
      <c r="DD8" s="4">
        <f t="shared" si="3"/>
        <v>10</v>
      </c>
      <c r="DE8" s="3" t="s">
        <v>371</v>
      </c>
      <c r="DF8" s="3">
        <v>15.0</v>
      </c>
      <c r="DG8" s="3" t="s">
        <v>372</v>
      </c>
      <c r="DH8" s="3"/>
      <c r="DI8" s="3" t="s">
        <v>373</v>
      </c>
      <c r="DJ8" s="3">
        <v>31.0</v>
      </c>
      <c r="DK8" s="3" t="s">
        <v>373</v>
      </c>
      <c r="DL8" s="3">
        <v>50.0</v>
      </c>
      <c r="DM8" s="3">
        <v>144.0</v>
      </c>
      <c r="DN8" s="3">
        <v>54.0</v>
      </c>
      <c r="DO8" s="3">
        <v>0.0</v>
      </c>
      <c r="DP8" s="3">
        <v>299.75</v>
      </c>
      <c r="DQ8" s="10">
        <v>15342.0</v>
      </c>
      <c r="DR8" s="11">
        <v>41657.0</v>
      </c>
      <c r="DS8" s="10">
        <v>17989.0</v>
      </c>
      <c r="DT8" s="3"/>
      <c r="DU8" s="3">
        <v>0.0</v>
      </c>
      <c r="DV8" s="3">
        <v>0.0</v>
      </c>
      <c r="DW8" s="3">
        <v>0.0</v>
      </c>
      <c r="DX8" s="3">
        <v>1.0</v>
      </c>
      <c r="DY8" s="3">
        <v>0.0</v>
      </c>
      <c r="DZ8" s="3">
        <v>0.0</v>
      </c>
      <c r="EA8" s="3">
        <v>0.0</v>
      </c>
      <c r="EB8" s="3">
        <v>0.0</v>
      </c>
      <c r="EC8" s="3">
        <v>0.0</v>
      </c>
      <c r="ED8" s="3">
        <v>0.0</v>
      </c>
      <c r="EE8" s="3">
        <v>0.0</v>
      </c>
      <c r="EF8" s="3">
        <v>0.0</v>
      </c>
      <c r="EG8" s="3">
        <v>0.0</v>
      </c>
      <c r="EH8" s="3">
        <v>0.0</v>
      </c>
      <c r="EI8" s="3">
        <v>0.0</v>
      </c>
      <c r="EJ8" s="3">
        <v>1.0</v>
      </c>
      <c r="EK8" s="9">
        <f t="shared" si="4"/>
        <v>0.125</v>
      </c>
      <c r="EL8" s="9">
        <f t="shared" si="5"/>
        <v>0.3415650255</v>
      </c>
      <c r="EM8" s="4">
        <f t="shared" si="6"/>
        <v>2</v>
      </c>
      <c r="EN8" s="3">
        <v>0.0</v>
      </c>
      <c r="EO8" s="3">
        <v>0.0</v>
      </c>
      <c r="EP8" s="3">
        <v>0.0</v>
      </c>
      <c r="EQ8" s="3">
        <v>2.0</v>
      </c>
      <c r="ER8" s="3">
        <v>0.0</v>
      </c>
      <c r="ES8" s="3">
        <v>0.0</v>
      </c>
      <c r="ET8" s="3">
        <v>0.0</v>
      </c>
      <c r="EU8" s="3">
        <v>0.0</v>
      </c>
      <c r="EV8" s="3">
        <v>0.0</v>
      </c>
      <c r="EW8" s="3">
        <v>2.0</v>
      </c>
      <c r="EX8" s="3">
        <v>0.0</v>
      </c>
      <c r="EY8" s="3">
        <v>0.0</v>
      </c>
      <c r="EZ8" s="3">
        <v>0.0</v>
      </c>
      <c r="FA8" s="3">
        <v>2.0</v>
      </c>
      <c r="FB8" s="3">
        <v>2.0</v>
      </c>
      <c r="FC8" s="3">
        <v>2.0</v>
      </c>
      <c r="FD8" s="9">
        <f t="shared" si="7"/>
        <v>0.625</v>
      </c>
      <c r="FE8" s="9">
        <f t="shared" si="8"/>
        <v>0.9574271078</v>
      </c>
      <c r="FF8" s="4">
        <f t="shared" si="9"/>
        <v>10</v>
      </c>
      <c r="FG8" s="3">
        <v>0.0</v>
      </c>
      <c r="FH8" s="3">
        <v>0.0</v>
      </c>
      <c r="FI8" s="3">
        <v>0.0</v>
      </c>
      <c r="FJ8" s="3">
        <v>0.0</v>
      </c>
      <c r="FK8" s="3">
        <v>0.0</v>
      </c>
      <c r="FL8" s="3">
        <v>0.0</v>
      </c>
      <c r="FM8" s="3">
        <v>0.0</v>
      </c>
      <c r="FN8" s="3">
        <v>0.0</v>
      </c>
      <c r="FO8" s="3">
        <v>0.0</v>
      </c>
      <c r="FP8" s="3">
        <v>0.0</v>
      </c>
      <c r="FQ8" s="3">
        <v>0.0</v>
      </c>
      <c r="FR8" s="3">
        <v>0.0</v>
      </c>
      <c r="FS8" s="3">
        <v>0.0</v>
      </c>
      <c r="FT8" s="3">
        <v>0.0</v>
      </c>
      <c r="FU8" s="3">
        <v>0.0</v>
      </c>
      <c r="FV8" s="3">
        <v>0.0</v>
      </c>
      <c r="FW8" s="9">
        <f t="shared" si="10"/>
        <v>0</v>
      </c>
      <c r="FX8" s="9">
        <f t="shared" si="11"/>
        <v>0</v>
      </c>
      <c r="FY8" s="4">
        <f t="shared" si="12"/>
        <v>0</v>
      </c>
      <c r="FZ8" s="3">
        <v>1.0</v>
      </c>
      <c r="GA8" s="3">
        <v>1.0</v>
      </c>
      <c r="GB8" s="3">
        <v>1.0</v>
      </c>
      <c r="GC8" s="3">
        <v>1.0</v>
      </c>
      <c r="GD8" s="3">
        <v>1.0</v>
      </c>
      <c r="GE8" s="3">
        <v>1.0</v>
      </c>
      <c r="GF8" s="3">
        <v>1.0</v>
      </c>
      <c r="GG8" s="3">
        <v>1.0</v>
      </c>
      <c r="GH8" s="3">
        <v>1.0</v>
      </c>
      <c r="GI8" s="3">
        <v>3.0</v>
      </c>
      <c r="GJ8" s="3">
        <v>2.0</v>
      </c>
      <c r="GK8" s="3">
        <v>1.0</v>
      </c>
      <c r="GL8" s="3">
        <v>1.0</v>
      </c>
      <c r="GM8" s="3">
        <v>3.0</v>
      </c>
      <c r="GN8" s="3">
        <v>3.0</v>
      </c>
      <c r="GO8" s="3">
        <v>1.0</v>
      </c>
      <c r="GP8" s="9">
        <f t="shared" si="13"/>
        <v>1.4375</v>
      </c>
      <c r="GQ8" s="9">
        <f t="shared" si="14"/>
        <v>0.8139410298</v>
      </c>
      <c r="GR8" s="4">
        <f t="shared" si="15"/>
        <v>23</v>
      </c>
      <c r="GS8" s="7">
        <v>41758.69305555556</v>
      </c>
      <c r="GT8" s="7">
        <v>41758.69375</v>
      </c>
      <c r="GU8" s="7">
        <v>41758.69375</v>
      </c>
      <c r="GV8" s="7">
        <v>41758.69375</v>
      </c>
      <c r="GW8" s="7">
        <v>41758.69583333333</v>
      </c>
      <c r="GX8" s="7">
        <v>41758.69583333333</v>
      </c>
      <c r="GY8" s="7">
        <v>41758.69652777778</v>
      </c>
      <c r="GZ8" s="7">
        <v>41758.69652777778</v>
      </c>
      <c r="HA8" s="7">
        <v>41758.697222222225</v>
      </c>
      <c r="HB8" s="7">
        <v>41758.697916666664</v>
      </c>
      <c r="HC8" s="7">
        <v>41758.69930555556</v>
      </c>
      <c r="HD8" s="7">
        <v>41758.7</v>
      </c>
      <c r="HE8" s="7">
        <v>41758.700694444444</v>
      </c>
      <c r="HF8" s="7">
        <v>41758.700694444444</v>
      </c>
      <c r="HG8" s="7">
        <v>41758.71597222222</v>
      </c>
      <c r="HH8" s="7">
        <v>41758.717361111114</v>
      </c>
      <c r="HI8" s="5">
        <v>0.027386574074074074</v>
      </c>
      <c r="HJ8" s="5">
        <v>0.02754513888888889</v>
      </c>
      <c r="HK8" s="5">
        <v>0.027672453703703706</v>
      </c>
      <c r="HL8" s="5">
        <v>0.02925115740740741</v>
      </c>
      <c r="HM8" s="5">
        <v>0.029344907407407406</v>
      </c>
      <c r="HN8" s="5">
        <v>0.030074074074074073</v>
      </c>
      <c r="HO8" s="5">
        <v>0.03038773148148148</v>
      </c>
      <c r="HP8" s="5">
        <v>0.030660879629629628</v>
      </c>
      <c r="HQ8" s="5">
        <v>0.031824074074074074</v>
      </c>
      <c r="HR8" s="5">
        <v>0.032644675925925924</v>
      </c>
      <c r="HS8" s="5">
        <v>0.03353703703703704</v>
      </c>
      <c r="HT8" s="5">
        <v>0.03409375</v>
      </c>
      <c r="HU8" s="5">
        <v>0.03459143518518518</v>
      </c>
      <c r="HV8" s="5">
        <v>0.008215277777777778</v>
      </c>
      <c r="HW8" s="5">
        <v>0.009534722222222222</v>
      </c>
      <c r="HX8" s="5">
        <v>0.009880787037037037</v>
      </c>
      <c r="HY8" s="3">
        <v>41231.0</v>
      </c>
      <c r="HZ8" s="3">
        <v>9894.0</v>
      </c>
      <c r="IA8" s="3">
        <v>10923.0</v>
      </c>
      <c r="IB8" s="3">
        <v>71263.0</v>
      </c>
      <c r="IC8" s="3">
        <v>7438.0</v>
      </c>
      <c r="ID8" s="3">
        <v>62352.0</v>
      </c>
      <c r="IE8" s="3">
        <v>27469.0</v>
      </c>
      <c r="IF8" s="3">
        <v>23078.0</v>
      </c>
      <c r="IG8" s="3">
        <v>100599.0</v>
      </c>
      <c r="IH8" s="3">
        <v>32209.0</v>
      </c>
      <c r="II8" s="3">
        <v>18158.0</v>
      </c>
      <c r="IJ8" s="3">
        <v>47684.0</v>
      </c>
      <c r="IK8" s="3">
        <v>42703.0</v>
      </c>
      <c r="IL8" s="3">
        <v>33923.0</v>
      </c>
      <c r="IM8" s="3">
        <v>89352.0</v>
      </c>
      <c r="IN8" s="3">
        <v>6557.0</v>
      </c>
      <c r="IO8" s="9">
        <f t="shared" si="16"/>
        <v>39052.0625</v>
      </c>
      <c r="IP8" s="9">
        <f t="shared" si="17"/>
        <v>28967.77257</v>
      </c>
      <c r="IQ8" s="4">
        <f t="shared" si="18"/>
        <v>624833</v>
      </c>
      <c r="IR8" s="3">
        <v>41231.0</v>
      </c>
      <c r="IS8" s="3">
        <v>9894.0</v>
      </c>
      <c r="IT8" s="3">
        <v>10923.0</v>
      </c>
      <c r="IU8" s="3">
        <v>71263.0</v>
      </c>
      <c r="IV8" s="3">
        <v>7438.0</v>
      </c>
      <c r="IW8" s="3">
        <v>62352.0</v>
      </c>
      <c r="IX8" s="3">
        <v>27469.0</v>
      </c>
      <c r="IY8" s="3">
        <v>23078.0</v>
      </c>
      <c r="IZ8" s="3">
        <v>100599.0</v>
      </c>
      <c r="JA8" s="3">
        <v>32209.0</v>
      </c>
      <c r="JB8" s="3">
        <v>18158.0</v>
      </c>
      <c r="JC8" s="3">
        <v>47684.0</v>
      </c>
      <c r="JD8" s="3">
        <v>42703.0</v>
      </c>
      <c r="JE8" s="3">
        <v>33923.0</v>
      </c>
      <c r="JF8" s="3">
        <v>89352.0</v>
      </c>
      <c r="JG8" s="3">
        <v>6557.0</v>
      </c>
      <c r="JH8" s="9">
        <f t="shared" si="19"/>
        <v>39052.0625</v>
      </c>
      <c r="JI8" s="9">
        <f t="shared" si="20"/>
        <v>28967.77257</v>
      </c>
      <c r="JJ8" s="4">
        <f t="shared" si="21"/>
        <v>624833</v>
      </c>
      <c r="JK8" s="3">
        <v>622781.0</v>
      </c>
      <c r="JL8" s="3">
        <v>622781.0</v>
      </c>
      <c r="JM8" s="3">
        <v>623092.0</v>
      </c>
      <c r="JN8" s="3">
        <v>623092.0</v>
      </c>
      <c r="JO8" s="3">
        <v>623136.0</v>
      </c>
      <c r="JP8" s="3">
        <v>623136.0</v>
      </c>
      <c r="JQ8" s="3">
        <v>623167.0</v>
      </c>
      <c r="JR8" s="3">
        <v>623167.0</v>
      </c>
      <c r="JS8" s="3">
        <v>624294.0</v>
      </c>
      <c r="JT8" s="3">
        <v>624295.0</v>
      </c>
      <c r="JU8" s="3">
        <v>624301.0</v>
      </c>
      <c r="JV8" s="3">
        <v>624302.0</v>
      </c>
      <c r="JW8" s="3">
        <v>624311.0</v>
      </c>
      <c r="JX8" s="3">
        <v>624312.0</v>
      </c>
      <c r="JY8" s="3">
        <v>624313.0</v>
      </c>
      <c r="JZ8" s="3">
        <v>624314.0</v>
      </c>
      <c r="KA8" s="3" t="s">
        <v>374</v>
      </c>
      <c r="KB8" s="3" t="s">
        <v>374</v>
      </c>
      <c r="KC8" s="3" t="s">
        <v>374</v>
      </c>
      <c r="KD8" s="3" t="s">
        <v>374</v>
      </c>
      <c r="KE8" s="3" t="s">
        <v>374</v>
      </c>
      <c r="KF8" s="3" t="s">
        <v>374</v>
      </c>
      <c r="KG8" s="3" t="s">
        <v>374</v>
      </c>
      <c r="KH8" s="3" t="s">
        <v>374</v>
      </c>
      <c r="KI8" s="3" t="s">
        <v>375</v>
      </c>
      <c r="KJ8" s="3" t="s">
        <v>375</v>
      </c>
      <c r="KK8" s="3" t="s">
        <v>375</v>
      </c>
      <c r="KL8" s="3" t="s">
        <v>375</v>
      </c>
      <c r="KM8" s="3" t="s">
        <v>376</v>
      </c>
      <c r="KN8" s="3" t="s">
        <v>376</v>
      </c>
      <c r="KO8" s="3" t="s">
        <v>376</v>
      </c>
      <c r="KP8" s="3" t="s">
        <v>376</v>
      </c>
      <c r="KQ8" s="5">
        <v>0.011783564814814816</v>
      </c>
      <c r="KR8" s="5">
        <v>0.011783564814814816</v>
      </c>
      <c r="KS8" s="5">
        <v>0.004675925925925926</v>
      </c>
      <c r="KT8" s="5">
        <v>0.004675925925925926</v>
      </c>
      <c r="KU8" s="5">
        <v>0.03616435185185186</v>
      </c>
      <c r="KV8" s="5">
        <v>0.03616435185185186</v>
      </c>
      <c r="KW8" s="5">
        <v>0.02212037037037037</v>
      </c>
      <c r="KX8" s="5">
        <v>0.02212037037037037</v>
      </c>
      <c r="KY8" s="5">
        <v>0.019765046296296298</v>
      </c>
      <c r="KZ8" s="5">
        <v>0.021814814814814815</v>
      </c>
      <c r="LA8" s="5">
        <v>0.02765162037037037</v>
      </c>
      <c r="LB8" s="5">
        <v>0.029765046296296296</v>
      </c>
      <c r="LC8" s="5">
        <v>2.210648148148148E-4</v>
      </c>
      <c r="LD8" s="5">
        <v>0.0020532407407407405</v>
      </c>
      <c r="LE8" s="5">
        <v>0.003565972222222222</v>
      </c>
      <c r="LF8" s="5">
        <v>0.004526620370370371</v>
      </c>
      <c r="LG8" s="3" t="s">
        <v>377</v>
      </c>
      <c r="LH8" s="3">
        <v>229148.0</v>
      </c>
      <c r="LI8" s="3">
        <v>1.55600172E8</v>
      </c>
      <c r="LJ8" s="3">
        <v>1.55600184E8</v>
      </c>
      <c r="LK8" s="3">
        <v>1.55600254E8</v>
      </c>
      <c r="LL8" s="3">
        <v>1.5560029E8</v>
      </c>
      <c r="LM8" s="8">
        <v>624538.0</v>
      </c>
      <c r="LN8" s="8">
        <v>624538.0</v>
      </c>
      <c r="LO8" s="3">
        <v>624563.0</v>
      </c>
      <c r="LP8" s="3">
        <v>624564.0</v>
      </c>
      <c r="LQ8" s="3">
        <v>945250.0</v>
      </c>
      <c r="LR8" s="3">
        <v>945251.0</v>
      </c>
      <c r="LS8" s="3">
        <v>945303.0</v>
      </c>
      <c r="LT8" s="3">
        <v>945304.0</v>
      </c>
      <c r="LU8" s="3">
        <v>1.0</v>
      </c>
      <c r="LV8" s="3">
        <v>0.0</v>
      </c>
      <c r="LW8" s="3">
        <v>1.0</v>
      </c>
      <c r="LX8" s="3">
        <v>0.0</v>
      </c>
      <c r="LY8" s="3" t="s">
        <v>372</v>
      </c>
      <c r="LZ8" s="3">
        <v>32.0</v>
      </c>
      <c r="MA8" s="3">
        <v>170.1</v>
      </c>
      <c r="MB8" s="3" t="s">
        <v>384</v>
      </c>
      <c r="MC8" s="3">
        <v>0.0</v>
      </c>
      <c r="MD8" s="3">
        <v>0.0</v>
      </c>
      <c r="ME8" s="3">
        <v>0.0</v>
      </c>
      <c r="MF8" s="3">
        <v>0.0</v>
      </c>
      <c r="MG8" s="3">
        <v>0.0</v>
      </c>
      <c r="MH8" s="3">
        <v>0.0</v>
      </c>
      <c r="MI8" s="3">
        <v>0.0</v>
      </c>
      <c r="MJ8" s="3">
        <v>3.0</v>
      </c>
      <c r="MK8" s="3">
        <v>0.0</v>
      </c>
      <c r="ML8" s="3">
        <v>0.0</v>
      </c>
      <c r="MM8" s="3">
        <v>0.0</v>
      </c>
      <c r="MN8" s="3">
        <v>1.0</v>
      </c>
      <c r="MO8" s="3">
        <v>1.0</v>
      </c>
      <c r="MP8" s="3">
        <v>2.0</v>
      </c>
      <c r="MQ8" s="3">
        <v>1.0</v>
      </c>
      <c r="MR8" s="3">
        <v>2.0</v>
      </c>
      <c r="MS8" s="5">
        <v>0.012664351851851852</v>
      </c>
      <c r="MT8" s="5">
        <v>0.012665509259259258</v>
      </c>
      <c r="MU8" s="5">
        <v>0.012680555555555556</v>
      </c>
      <c r="MV8" s="5">
        <v>0.012690972222222222</v>
      </c>
      <c r="MW8" s="5">
        <v>0.012665509259259258</v>
      </c>
      <c r="MX8" s="5">
        <v>0.012680555555555556</v>
      </c>
      <c r="MY8" s="5">
        <v>0.012690972222222222</v>
      </c>
      <c r="MZ8" s="5">
        <v>0.01271412037037037</v>
      </c>
      <c r="NA8" s="3">
        <v>13511.0</v>
      </c>
      <c r="NB8" s="3">
        <v>63436.0</v>
      </c>
      <c r="NC8" s="3">
        <v>50185.0</v>
      </c>
      <c r="ND8" s="3">
        <v>63502.0</v>
      </c>
      <c r="NE8" s="3">
        <v>13511.0</v>
      </c>
      <c r="NF8" s="3">
        <v>63436.0</v>
      </c>
      <c r="NG8" s="3">
        <v>50185.0</v>
      </c>
      <c r="NH8" s="3">
        <v>63502.0</v>
      </c>
      <c r="NI8" s="3"/>
      <c r="NJ8" s="3"/>
      <c r="NK8" s="3"/>
      <c r="NL8" s="3">
        <v>713973.0</v>
      </c>
      <c r="NM8" s="3">
        <v>624538.0</v>
      </c>
      <c r="NN8" s="3">
        <v>624538.0</v>
      </c>
      <c r="NO8" s="3">
        <v>624563.0</v>
      </c>
      <c r="NP8" s="3">
        <v>624564.0</v>
      </c>
      <c r="NQ8" s="3" t="s">
        <v>374</v>
      </c>
      <c r="NR8" s="3" t="s">
        <v>374</v>
      </c>
      <c r="NS8" s="3" t="s">
        <v>375</v>
      </c>
      <c r="NT8" s="3" t="s">
        <v>376</v>
      </c>
      <c r="NU8" s="5">
        <v>0.007793981481481482</v>
      </c>
      <c r="NV8" s="5">
        <v>0.007793981481481482</v>
      </c>
      <c r="NW8" s="5">
        <v>0.007929398148148149</v>
      </c>
      <c r="NX8" s="5">
        <v>0.008115740740740741</v>
      </c>
    </row>
    <row r="9" ht="13.5" customHeight="1">
      <c r="A9" s="3">
        <v>229163.0</v>
      </c>
      <c r="B9" s="3">
        <v>229163.0</v>
      </c>
      <c r="C9" s="3">
        <v>1048.0</v>
      </c>
      <c r="D9" s="3">
        <v>663.0</v>
      </c>
      <c r="E9" s="4">
        <v>0.632633588</v>
      </c>
      <c r="F9" s="3">
        <v>16.0</v>
      </c>
      <c r="G9" s="3">
        <v>1045931.0</v>
      </c>
      <c r="H9" s="3">
        <v>1.0</v>
      </c>
      <c r="I9" s="3" t="s">
        <v>366</v>
      </c>
      <c r="J9" s="3"/>
      <c r="K9" s="3">
        <v>4185972.0</v>
      </c>
      <c r="L9" s="3">
        <v>1045931.0</v>
      </c>
      <c r="M9" s="3">
        <v>229163.0</v>
      </c>
      <c r="N9" s="5">
        <v>0.024550925925925924</v>
      </c>
      <c r="O9" s="5">
        <v>0.021457175925925928</v>
      </c>
      <c r="P9" s="6">
        <v>41759.0</v>
      </c>
      <c r="Q9" s="3" t="s">
        <v>366</v>
      </c>
      <c r="R9" s="3">
        <v>188286.0</v>
      </c>
      <c r="S9" s="3">
        <v>1045931.0</v>
      </c>
      <c r="T9" s="3">
        <v>323712.0</v>
      </c>
      <c r="U9" s="3">
        <v>26838.0</v>
      </c>
      <c r="V9" s="7">
        <v>41759.5</v>
      </c>
      <c r="W9" s="7">
        <v>41758.75</v>
      </c>
      <c r="X9" s="3">
        <v>1.0</v>
      </c>
      <c r="Y9" s="5">
        <v>0.010137731481481482</v>
      </c>
      <c r="Z9" s="5">
        <v>0.021457175925925928</v>
      </c>
      <c r="AA9" s="3">
        <v>1.0</v>
      </c>
      <c r="AB9" s="3" t="s">
        <v>368</v>
      </c>
      <c r="AC9" s="3" t="s">
        <v>369</v>
      </c>
      <c r="AD9" s="3" t="s">
        <v>368</v>
      </c>
      <c r="AE9" s="3">
        <v>221541.0</v>
      </c>
      <c r="AF9" s="3">
        <v>4.0</v>
      </c>
      <c r="AG9" s="3">
        <v>229163.0</v>
      </c>
      <c r="AH9" s="3">
        <v>1411.0</v>
      </c>
      <c r="AI9" s="3">
        <v>11886.0</v>
      </c>
      <c r="AJ9" s="3">
        <v>11886.0</v>
      </c>
      <c r="AK9" s="3" t="s">
        <v>370</v>
      </c>
      <c r="AL9" s="3">
        <v>323712.0</v>
      </c>
      <c r="AM9" s="3">
        <v>2515665.0</v>
      </c>
      <c r="AN9" s="5">
        <v>0.004268518518518518</v>
      </c>
      <c r="AO9" s="3" t="s">
        <v>39</v>
      </c>
      <c r="AP9" s="3">
        <v>1.55386458E8</v>
      </c>
      <c r="AQ9" s="3">
        <v>1.55386543E8</v>
      </c>
      <c r="AR9" s="3">
        <v>1.55386566E8</v>
      </c>
      <c r="AS9" s="3">
        <v>1.55386598E8</v>
      </c>
      <c r="AT9" s="3">
        <v>1.55386919E8</v>
      </c>
      <c r="AU9" s="3">
        <v>1.55386933E8</v>
      </c>
      <c r="AV9" s="3">
        <v>1.55387116E8</v>
      </c>
      <c r="AW9" s="3">
        <v>1.55387133E8</v>
      </c>
      <c r="AX9" s="3">
        <v>1.55387453E8</v>
      </c>
      <c r="AY9" s="3">
        <v>1.55387872E8</v>
      </c>
      <c r="AZ9" s="3">
        <v>1.55388012E8</v>
      </c>
      <c r="BA9" s="3">
        <v>1.55388581E8</v>
      </c>
      <c r="BB9" s="3">
        <v>1.55411046E8</v>
      </c>
      <c r="BC9" s="3">
        <v>1.55411361E8</v>
      </c>
      <c r="BD9" s="3">
        <v>1.55411788E8</v>
      </c>
      <c r="BE9" s="3">
        <v>1.55504338E8</v>
      </c>
      <c r="BF9" s="8">
        <v>622781.0</v>
      </c>
      <c r="BG9" s="8">
        <v>622781.0</v>
      </c>
      <c r="BH9" s="3">
        <v>623092.0</v>
      </c>
      <c r="BI9" s="3">
        <v>623092.0</v>
      </c>
      <c r="BJ9" s="3">
        <v>623136.0</v>
      </c>
      <c r="BK9" s="3">
        <v>623136.0</v>
      </c>
      <c r="BL9" s="3">
        <v>623167.0</v>
      </c>
      <c r="BM9" s="3">
        <v>623167.0</v>
      </c>
      <c r="BN9" s="8">
        <v>624294.0</v>
      </c>
      <c r="BO9" s="3">
        <v>624295.0</v>
      </c>
      <c r="BP9" s="3">
        <v>624301.0</v>
      </c>
      <c r="BQ9" s="3">
        <v>624302.0</v>
      </c>
      <c r="BR9" s="8">
        <v>624311.0</v>
      </c>
      <c r="BS9" s="3">
        <v>624312.0</v>
      </c>
      <c r="BT9" s="3">
        <v>624313.0</v>
      </c>
      <c r="BU9" s="3">
        <v>624314.0</v>
      </c>
      <c r="BV9" s="3">
        <v>942864.0</v>
      </c>
      <c r="BW9" s="3">
        <v>942865.0</v>
      </c>
      <c r="BX9" s="3">
        <v>943281.0</v>
      </c>
      <c r="BY9" s="3">
        <v>943283.0</v>
      </c>
      <c r="BZ9" s="3">
        <v>943385.0</v>
      </c>
      <c r="CA9" s="3">
        <v>943386.0</v>
      </c>
      <c r="CB9" s="3">
        <v>943417.0</v>
      </c>
      <c r="CC9" s="3">
        <v>943418.0</v>
      </c>
      <c r="CD9" s="3">
        <v>944957.0</v>
      </c>
      <c r="CE9" s="3">
        <v>944958.0</v>
      </c>
      <c r="CF9" s="3">
        <v>944966.0</v>
      </c>
      <c r="CG9" s="3">
        <v>944969.0</v>
      </c>
      <c r="CH9" s="3">
        <v>944991.0</v>
      </c>
      <c r="CI9" s="3">
        <v>944992.0</v>
      </c>
      <c r="CJ9" s="3">
        <v>944993.0</v>
      </c>
      <c r="CK9" s="3">
        <v>944994.0</v>
      </c>
      <c r="CL9" s="3">
        <v>1.0</v>
      </c>
      <c r="CM9" s="3">
        <v>1.0</v>
      </c>
      <c r="CN9" s="3">
        <v>1.0</v>
      </c>
      <c r="CO9" s="3">
        <v>0.0</v>
      </c>
      <c r="CP9" s="3">
        <v>1.0</v>
      </c>
      <c r="CQ9" s="3">
        <v>1.0</v>
      </c>
      <c r="CR9" s="3">
        <v>1.0</v>
      </c>
      <c r="CS9" s="3">
        <v>0.0</v>
      </c>
      <c r="CT9" s="8">
        <v>0.0</v>
      </c>
      <c r="CU9" s="3">
        <v>0.0</v>
      </c>
      <c r="CV9" s="3">
        <v>0.0</v>
      </c>
      <c r="CW9" s="3">
        <v>0.0</v>
      </c>
      <c r="CX9" s="8">
        <v>0.0</v>
      </c>
      <c r="CY9" s="3">
        <v>0.0</v>
      </c>
      <c r="CZ9" s="3">
        <v>1.0</v>
      </c>
      <c r="DA9" s="3">
        <v>1.0</v>
      </c>
      <c r="DB9" s="9">
        <f t="shared" si="1"/>
        <v>0.5</v>
      </c>
      <c r="DC9" s="9">
        <f t="shared" si="2"/>
        <v>0.5163977795</v>
      </c>
      <c r="DD9" s="4">
        <f t="shared" si="3"/>
        <v>8</v>
      </c>
      <c r="DE9" s="3" t="s">
        <v>371</v>
      </c>
      <c r="DF9" s="3">
        <v>15.0</v>
      </c>
      <c r="DG9" s="3" t="s">
        <v>372</v>
      </c>
      <c r="DH9" s="3"/>
      <c r="DI9" s="3" t="s">
        <v>373</v>
      </c>
      <c r="DJ9" s="3">
        <v>31.0</v>
      </c>
      <c r="DK9" s="3" t="s">
        <v>373</v>
      </c>
      <c r="DL9" s="3">
        <v>35.0</v>
      </c>
      <c r="DM9" s="3">
        <v>116.0</v>
      </c>
      <c r="DN9" s="3">
        <v>28.0</v>
      </c>
      <c r="DO9" s="3">
        <v>495.0</v>
      </c>
      <c r="DP9" s="3">
        <v>337.25</v>
      </c>
      <c r="DQ9" s="11">
        <v>41651.0</v>
      </c>
      <c r="DR9" s="3" t="s">
        <v>385</v>
      </c>
      <c r="DS9" s="3" t="s">
        <v>386</v>
      </c>
      <c r="DT9" s="3" t="s">
        <v>387</v>
      </c>
      <c r="DU9" s="3">
        <v>0.0</v>
      </c>
      <c r="DV9" s="3">
        <v>0.0</v>
      </c>
      <c r="DW9" s="3">
        <v>0.0</v>
      </c>
      <c r="DX9" s="3">
        <v>1.0</v>
      </c>
      <c r="DY9" s="3">
        <v>0.0</v>
      </c>
      <c r="DZ9" s="3">
        <v>0.0</v>
      </c>
      <c r="EA9" s="3">
        <v>0.0</v>
      </c>
      <c r="EB9" s="3">
        <v>0.0</v>
      </c>
      <c r="EC9" s="3">
        <v>0.0</v>
      </c>
      <c r="ED9" s="3">
        <v>0.0</v>
      </c>
      <c r="EE9" s="3">
        <v>0.0</v>
      </c>
      <c r="EF9" s="3">
        <v>0.0</v>
      </c>
      <c r="EG9" s="3">
        <v>0.0</v>
      </c>
      <c r="EH9" s="3">
        <v>0.0</v>
      </c>
      <c r="EI9" s="3">
        <v>0.0</v>
      </c>
      <c r="EJ9" s="3">
        <v>0.0</v>
      </c>
      <c r="EK9" s="9">
        <f t="shared" si="4"/>
        <v>0.0625</v>
      </c>
      <c r="EL9" s="9">
        <f t="shared" si="5"/>
        <v>0.25</v>
      </c>
      <c r="EM9" s="4">
        <f t="shared" si="6"/>
        <v>1</v>
      </c>
      <c r="EN9" s="3">
        <v>0.0</v>
      </c>
      <c r="EO9" s="3">
        <v>0.0</v>
      </c>
      <c r="EP9" s="3">
        <v>0.0</v>
      </c>
      <c r="EQ9" s="3">
        <v>2.0</v>
      </c>
      <c r="ER9" s="3">
        <v>0.0</v>
      </c>
      <c r="ES9" s="3">
        <v>0.0</v>
      </c>
      <c r="ET9" s="3">
        <v>0.0</v>
      </c>
      <c r="EU9" s="3">
        <v>1.0</v>
      </c>
      <c r="EV9" s="3">
        <v>2.0</v>
      </c>
      <c r="EW9" s="3">
        <v>0.0</v>
      </c>
      <c r="EX9" s="3">
        <v>3.0</v>
      </c>
      <c r="EY9" s="3">
        <v>2.0</v>
      </c>
      <c r="EZ9" s="3">
        <v>2.0</v>
      </c>
      <c r="FA9" s="3">
        <v>2.0</v>
      </c>
      <c r="FB9" s="3">
        <v>0.0</v>
      </c>
      <c r="FC9" s="3">
        <v>0.0</v>
      </c>
      <c r="FD9" s="9">
        <f t="shared" si="7"/>
        <v>0.875</v>
      </c>
      <c r="FE9" s="9">
        <f t="shared" si="8"/>
        <v>1.087811258</v>
      </c>
      <c r="FF9" s="4">
        <f t="shared" si="9"/>
        <v>14</v>
      </c>
      <c r="FG9" s="3">
        <v>0.0</v>
      </c>
      <c r="FH9" s="3">
        <v>0.0</v>
      </c>
      <c r="FI9" s="3">
        <v>0.0</v>
      </c>
      <c r="FJ9" s="3">
        <v>0.0</v>
      </c>
      <c r="FK9" s="3">
        <v>0.0</v>
      </c>
      <c r="FL9" s="3">
        <v>0.0</v>
      </c>
      <c r="FM9" s="3">
        <v>0.0</v>
      </c>
      <c r="FN9" s="3">
        <v>0.0</v>
      </c>
      <c r="FO9" s="3">
        <v>0.0</v>
      </c>
      <c r="FP9" s="3">
        <v>0.0</v>
      </c>
      <c r="FQ9" s="3">
        <v>1.0</v>
      </c>
      <c r="FR9" s="3">
        <v>0.0</v>
      </c>
      <c r="FS9" s="3">
        <v>0.0</v>
      </c>
      <c r="FT9" s="3">
        <v>0.0</v>
      </c>
      <c r="FU9" s="3">
        <v>0.0</v>
      </c>
      <c r="FV9" s="3">
        <v>0.0</v>
      </c>
      <c r="FW9" s="9">
        <f t="shared" si="10"/>
        <v>0.0625</v>
      </c>
      <c r="FX9" s="9">
        <f t="shared" si="11"/>
        <v>0.25</v>
      </c>
      <c r="FY9" s="4">
        <f t="shared" si="12"/>
        <v>1</v>
      </c>
      <c r="FZ9" s="3">
        <v>1.0</v>
      </c>
      <c r="GA9" s="3">
        <v>1.0</v>
      </c>
      <c r="GB9" s="3">
        <v>1.0</v>
      </c>
      <c r="GC9" s="3">
        <v>1.0</v>
      </c>
      <c r="GD9" s="3">
        <v>1.0</v>
      </c>
      <c r="GE9" s="3">
        <v>1.0</v>
      </c>
      <c r="GF9" s="3">
        <v>1.0</v>
      </c>
      <c r="GG9" s="3">
        <v>5.0</v>
      </c>
      <c r="GH9" s="3">
        <v>13.0</v>
      </c>
      <c r="GI9" s="3">
        <v>4.0</v>
      </c>
      <c r="GJ9" s="3">
        <v>3.0</v>
      </c>
      <c r="GK9" s="3">
        <v>4.0</v>
      </c>
      <c r="GL9" s="3">
        <v>15.0</v>
      </c>
      <c r="GM9" s="3">
        <v>4.0</v>
      </c>
      <c r="GN9" s="3">
        <v>1.0</v>
      </c>
      <c r="GO9" s="3">
        <v>1.0</v>
      </c>
      <c r="GP9" s="9">
        <f t="shared" si="13"/>
        <v>3.5625</v>
      </c>
      <c r="GQ9" s="9">
        <f t="shared" si="14"/>
        <v>4.335416166</v>
      </c>
      <c r="GR9" s="4">
        <f t="shared" si="15"/>
        <v>57</v>
      </c>
      <c r="GS9" s="7">
        <v>41758.649305555555</v>
      </c>
      <c r="GT9" s="7">
        <v>41758.649305555555</v>
      </c>
      <c r="GU9" s="7">
        <v>41758.65</v>
      </c>
      <c r="GV9" s="7">
        <v>41758.65</v>
      </c>
      <c r="GW9" s="7">
        <v>41758.65138888889</v>
      </c>
      <c r="GX9" s="7">
        <v>41758.65138888889</v>
      </c>
      <c r="GY9" s="7">
        <v>41758.65277777778</v>
      </c>
      <c r="GZ9" s="7">
        <v>41758.65277777778</v>
      </c>
      <c r="HA9" s="7">
        <v>41758.65416666667</v>
      </c>
      <c r="HB9" s="7">
        <v>41758.65694444445</v>
      </c>
      <c r="HC9" s="7">
        <v>41758.657638888886</v>
      </c>
      <c r="HD9" s="7">
        <v>41758.65972222222</v>
      </c>
      <c r="HE9" s="7">
        <v>41758.81736111111</v>
      </c>
      <c r="HF9" s="7">
        <v>41758.819444444445</v>
      </c>
      <c r="HG9" s="7">
        <v>41758.822222222225</v>
      </c>
      <c r="HH9" s="7">
        <v>41759.770833333336</v>
      </c>
      <c r="HI9" s="5">
        <v>0.024902777777777777</v>
      </c>
      <c r="HJ9" s="5">
        <v>0.025114583333333333</v>
      </c>
      <c r="HK9" s="5">
        <v>0.02528703703703704</v>
      </c>
      <c r="HL9" s="5">
        <v>0.02689236111111111</v>
      </c>
      <c r="HM9" s="5">
        <v>0.02705439814814815</v>
      </c>
      <c r="HN9" s="5">
        <v>0.02805439814814815</v>
      </c>
      <c r="HO9" s="5">
        <v>0.028130787037037034</v>
      </c>
      <c r="HP9" s="5">
        <v>0.029777777777777778</v>
      </c>
      <c r="HQ9" s="5">
        <v>0.032178240740740736</v>
      </c>
      <c r="HR9" s="5">
        <v>0.033052083333333336</v>
      </c>
      <c r="HS9" s="5">
        <v>0.035124999999999997</v>
      </c>
      <c r="HT9" s="5">
        <v>0.025990740740740745</v>
      </c>
      <c r="HU9" s="5">
        <v>0.02783564814814815</v>
      </c>
      <c r="HV9" s="5">
        <v>0.030560185185185187</v>
      </c>
      <c r="HW9" s="5">
        <v>0.02096643518518518</v>
      </c>
      <c r="HX9" s="5">
        <v>0.021456018518518517</v>
      </c>
      <c r="HY9" s="3">
        <v>31558.0</v>
      </c>
      <c r="HZ9" s="3">
        <v>12918.0</v>
      </c>
      <c r="IA9" s="3">
        <v>14822.0</v>
      </c>
      <c r="IB9" s="3">
        <v>68292.0</v>
      </c>
      <c r="IC9" s="3">
        <v>13473.0</v>
      </c>
      <c r="ID9" s="3">
        <v>85904.0</v>
      </c>
      <c r="IE9" s="3">
        <v>5489.0</v>
      </c>
      <c r="IF9" s="3">
        <v>32969.0</v>
      </c>
      <c r="IG9" s="3">
        <v>22944.0</v>
      </c>
      <c r="IH9" s="3">
        <v>38983.0</v>
      </c>
      <c r="II9" s="3">
        <v>166192.0</v>
      </c>
      <c r="IJ9" s="3">
        <v>63703.0</v>
      </c>
      <c r="IK9" s="3">
        <v>41368.0</v>
      </c>
      <c r="IL9" s="3">
        <v>40696.0</v>
      </c>
      <c r="IM9" s="3">
        <v>8.1971478E7</v>
      </c>
      <c r="IN9" s="3">
        <v>39798.0</v>
      </c>
      <c r="IO9" s="9">
        <f t="shared" si="16"/>
        <v>5165661.688</v>
      </c>
      <c r="IP9" s="9">
        <f t="shared" si="17"/>
        <v>20481587.89</v>
      </c>
      <c r="IQ9" s="4">
        <f t="shared" si="18"/>
        <v>82650587</v>
      </c>
      <c r="IR9" s="3">
        <v>31558.0</v>
      </c>
      <c r="IS9" s="3">
        <v>12918.0</v>
      </c>
      <c r="IT9" s="3">
        <v>14822.0</v>
      </c>
      <c r="IU9" s="3">
        <v>68292.0</v>
      </c>
      <c r="IV9" s="3">
        <v>13473.0</v>
      </c>
      <c r="IW9" s="3">
        <v>85904.0</v>
      </c>
      <c r="IX9" s="3">
        <v>5489.0</v>
      </c>
      <c r="IY9" s="3">
        <v>32969.0</v>
      </c>
      <c r="IZ9" s="3">
        <v>22944.0</v>
      </c>
      <c r="JA9" s="3">
        <v>38983.0</v>
      </c>
      <c r="JB9" s="3">
        <v>166192.0</v>
      </c>
      <c r="JC9" s="3">
        <v>63703.0</v>
      </c>
      <c r="JD9" s="3">
        <v>41368.0</v>
      </c>
      <c r="JE9" s="3">
        <v>40696.0</v>
      </c>
      <c r="JF9" s="3">
        <v>8.1971478E7</v>
      </c>
      <c r="JG9" s="3">
        <v>39798.0</v>
      </c>
      <c r="JH9" s="9">
        <f t="shared" si="19"/>
        <v>5165661.688</v>
      </c>
      <c r="JI9" s="9">
        <f t="shared" si="20"/>
        <v>20481587.89</v>
      </c>
      <c r="JJ9" s="4">
        <f t="shared" si="21"/>
        <v>82650587</v>
      </c>
      <c r="JK9" s="3">
        <v>622781.0</v>
      </c>
      <c r="JL9" s="3">
        <v>622781.0</v>
      </c>
      <c r="JM9" s="3">
        <v>623092.0</v>
      </c>
      <c r="JN9" s="3">
        <v>623092.0</v>
      </c>
      <c r="JO9" s="3">
        <v>623136.0</v>
      </c>
      <c r="JP9" s="3">
        <v>623136.0</v>
      </c>
      <c r="JQ9" s="3">
        <v>623167.0</v>
      </c>
      <c r="JR9" s="3">
        <v>623167.0</v>
      </c>
      <c r="JS9" s="3">
        <v>624294.0</v>
      </c>
      <c r="JT9" s="3">
        <v>624295.0</v>
      </c>
      <c r="JU9" s="3">
        <v>624301.0</v>
      </c>
      <c r="JV9" s="3">
        <v>624302.0</v>
      </c>
      <c r="JW9" s="3">
        <v>624311.0</v>
      </c>
      <c r="JX9" s="3">
        <v>624312.0</v>
      </c>
      <c r="JY9" s="3">
        <v>624313.0</v>
      </c>
      <c r="JZ9" s="3">
        <v>624314.0</v>
      </c>
      <c r="KA9" s="3" t="s">
        <v>374</v>
      </c>
      <c r="KB9" s="3" t="s">
        <v>374</v>
      </c>
      <c r="KC9" s="3" t="s">
        <v>374</v>
      </c>
      <c r="KD9" s="3" t="s">
        <v>374</v>
      </c>
      <c r="KE9" s="3" t="s">
        <v>374</v>
      </c>
      <c r="KF9" s="3" t="s">
        <v>374</v>
      </c>
      <c r="KG9" s="3" t="s">
        <v>374</v>
      </c>
      <c r="KH9" s="3" t="s">
        <v>374</v>
      </c>
      <c r="KI9" s="3" t="s">
        <v>375</v>
      </c>
      <c r="KJ9" s="3" t="s">
        <v>375</v>
      </c>
      <c r="KK9" s="3" t="s">
        <v>375</v>
      </c>
      <c r="KL9" s="3" t="s">
        <v>375</v>
      </c>
      <c r="KM9" s="3" t="s">
        <v>376</v>
      </c>
      <c r="KN9" s="3" t="s">
        <v>376</v>
      </c>
      <c r="KO9" s="3" t="s">
        <v>376</v>
      </c>
      <c r="KP9" s="3" t="s">
        <v>376</v>
      </c>
      <c r="KQ9" s="5">
        <v>0.011783564814814816</v>
      </c>
      <c r="KR9" s="5">
        <v>0.011783564814814816</v>
      </c>
      <c r="KS9" s="5">
        <v>0.004675925925925926</v>
      </c>
      <c r="KT9" s="5">
        <v>0.004675925925925926</v>
      </c>
      <c r="KU9" s="5">
        <v>0.03616435185185186</v>
      </c>
      <c r="KV9" s="5">
        <v>0.03616435185185186</v>
      </c>
      <c r="KW9" s="5">
        <v>0.02212037037037037</v>
      </c>
      <c r="KX9" s="5">
        <v>0.02212037037037037</v>
      </c>
      <c r="KY9" s="5">
        <v>0.019765046296296298</v>
      </c>
      <c r="KZ9" s="5">
        <v>0.021814814814814815</v>
      </c>
      <c r="LA9" s="5">
        <v>0.02765162037037037</v>
      </c>
      <c r="LB9" s="5">
        <v>0.029765046296296296</v>
      </c>
      <c r="LC9" s="5">
        <v>2.210648148148148E-4</v>
      </c>
      <c r="LD9" s="5">
        <v>0.0020532407407407405</v>
      </c>
      <c r="LE9" s="5">
        <v>0.003565972222222222</v>
      </c>
      <c r="LF9" s="5">
        <v>0.004526620370370371</v>
      </c>
      <c r="LG9" s="3" t="s">
        <v>377</v>
      </c>
      <c r="LH9" s="3">
        <v>229163.0</v>
      </c>
      <c r="LI9" s="3">
        <v>1.55587518E8</v>
      </c>
      <c r="LJ9" s="3">
        <v>1.55587572E8</v>
      </c>
      <c r="LK9" s="3">
        <v>1.55587627E8</v>
      </c>
      <c r="LL9" s="3">
        <v>1.55587959E8</v>
      </c>
      <c r="LM9" s="8">
        <v>624538.0</v>
      </c>
      <c r="LN9" s="8">
        <v>624538.0</v>
      </c>
      <c r="LO9" s="3">
        <v>624563.0</v>
      </c>
      <c r="LP9" s="3">
        <v>624564.0</v>
      </c>
      <c r="LQ9" s="3">
        <v>945250.0</v>
      </c>
      <c r="LR9" s="3">
        <v>945251.0</v>
      </c>
      <c r="LS9" s="3">
        <v>945303.0</v>
      </c>
      <c r="LT9" s="3">
        <v>945304.0</v>
      </c>
      <c r="LU9" s="3">
        <v>1.0</v>
      </c>
      <c r="LV9" s="3">
        <v>1.0</v>
      </c>
      <c r="LW9" s="3">
        <v>0.0</v>
      </c>
      <c r="LX9" s="3">
        <v>0.0</v>
      </c>
      <c r="LY9" s="3" t="s">
        <v>372</v>
      </c>
      <c r="LZ9" s="3">
        <v>24.0</v>
      </c>
      <c r="MA9" s="3">
        <v>2103.0</v>
      </c>
      <c r="MB9" s="3" t="s">
        <v>388</v>
      </c>
      <c r="MC9" s="3">
        <v>0.0</v>
      </c>
      <c r="MD9" s="3">
        <v>0.0</v>
      </c>
      <c r="ME9" s="3">
        <v>0.0</v>
      </c>
      <c r="MF9" s="3">
        <v>0.0</v>
      </c>
      <c r="MG9" s="3">
        <v>0.0</v>
      </c>
      <c r="MH9" s="3">
        <v>0.0</v>
      </c>
      <c r="MI9" s="3">
        <v>2.0</v>
      </c>
      <c r="MJ9" s="3">
        <v>0.0</v>
      </c>
      <c r="MK9" s="3">
        <v>0.0</v>
      </c>
      <c r="ML9" s="3">
        <v>0.0</v>
      </c>
      <c r="MM9" s="3">
        <v>0.0</v>
      </c>
      <c r="MN9" s="3">
        <v>0.0</v>
      </c>
      <c r="MO9" s="3">
        <v>1.0</v>
      </c>
      <c r="MP9" s="3">
        <v>1.0</v>
      </c>
      <c r="MQ9" s="3">
        <v>6.0</v>
      </c>
      <c r="MR9" s="3">
        <v>6.0</v>
      </c>
      <c r="MS9" s="5">
        <v>0.010586805555555556</v>
      </c>
      <c r="MT9" s="5">
        <v>0.010582175925925925</v>
      </c>
      <c r="MU9" s="5">
        <v>0.010599537037037038</v>
      </c>
      <c r="MV9" s="5">
        <v>0.01063888888888889</v>
      </c>
      <c r="MW9" s="5">
        <v>0.010582175925925925</v>
      </c>
      <c r="MX9" s="5">
        <v>0.010600694444444446</v>
      </c>
      <c r="MY9" s="5">
        <v>0.01063888888888889</v>
      </c>
      <c r="MZ9" s="5">
        <v>0.010651620370370369</v>
      </c>
      <c r="NA9" s="3">
        <v>27041.0</v>
      </c>
      <c r="NB9" s="3">
        <v>34556.0</v>
      </c>
      <c r="NC9" s="3">
        <v>99313.0</v>
      </c>
      <c r="ND9" s="3">
        <v>39149.0</v>
      </c>
      <c r="NE9" s="3">
        <v>27041.0</v>
      </c>
      <c r="NF9" s="3">
        <v>34556.0</v>
      </c>
      <c r="NG9" s="3">
        <v>99313.0</v>
      </c>
      <c r="NH9" s="3">
        <v>39149.0</v>
      </c>
      <c r="NI9" s="3"/>
      <c r="NJ9" s="3"/>
      <c r="NK9" s="3">
        <v>713972.0</v>
      </c>
      <c r="NL9" s="3"/>
      <c r="NM9" s="3">
        <v>624538.0</v>
      </c>
      <c r="NN9" s="3">
        <v>624538.0</v>
      </c>
      <c r="NO9" s="3">
        <v>624563.0</v>
      </c>
      <c r="NP9" s="3">
        <v>624564.0</v>
      </c>
      <c r="NQ9" s="3" t="s">
        <v>374</v>
      </c>
      <c r="NR9" s="3" t="s">
        <v>374</v>
      </c>
      <c r="NS9" s="3" t="s">
        <v>375</v>
      </c>
      <c r="NT9" s="3" t="s">
        <v>376</v>
      </c>
      <c r="NU9" s="5">
        <v>0.007793981481481482</v>
      </c>
      <c r="NV9" s="5">
        <v>0.007793981481481482</v>
      </c>
      <c r="NW9" s="5">
        <v>0.007929398148148149</v>
      </c>
      <c r="NX9" s="5">
        <v>0.008115740740740741</v>
      </c>
    </row>
    <row r="10" ht="13.5" customHeight="1">
      <c r="A10" s="3">
        <v>229164.0</v>
      </c>
      <c r="B10" s="3">
        <v>229164.0</v>
      </c>
      <c r="C10" s="3">
        <v>1200.0</v>
      </c>
      <c r="D10" s="3">
        <v>643.0</v>
      </c>
      <c r="E10" s="4">
        <v>0.535833333</v>
      </c>
      <c r="F10" s="3">
        <v>16.0</v>
      </c>
      <c r="G10" s="3">
        <v>1045748.0</v>
      </c>
      <c r="H10" s="3">
        <v>1.0</v>
      </c>
      <c r="I10" s="3" t="s">
        <v>366</v>
      </c>
      <c r="J10" s="3"/>
      <c r="K10" s="3">
        <v>4185483.0</v>
      </c>
      <c r="L10" s="3">
        <v>1045748.0</v>
      </c>
      <c r="M10" s="3">
        <v>229164.0</v>
      </c>
      <c r="N10" s="5">
        <v>0.038050925925925926</v>
      </c>
      <c r="O10" s="3"/>
      <c r="P10" s="6">
        <v>41763.0</v>
      </c>
      <c r="Q10" s="3" t="s">
        <v>366</v>
      </c>
      <c r="R10" s="3">
        <v>188287.0</v>
      </c>
      <c r="S10" s="3">
        <v>1045748.0</v>
      </c>
      <c r="T10" s="3">
        <v>323712.0</v>
      </c>
      <c r="U10" s="3">
        <v>26965.0</v>
      </c>
      <c r="V10" s="7">
        <v>41759.5</v>
      </c>
      <c r="W10" s="7">
        <v>41758.666666666664</v>
      </c>
      <c r="X10" s="3">
        <v>1.0</v>
      </c>
      <c r="Y10" s="5">
        <v>0.019421296296296294</v>
      </c>
      <c r="Z10" s="3"/>
      <c r="AA10" s="3">
        <v>1.0</v>
      </c>
      <c r="AB10" s="3" t="s">
        <v>368</v>
      </c>
      <c r="AC10" s="3" t="s">
        <v>369</v>
      </c>
      <c r="AD10" s="3" t="s">
        <v>368</v>
      </c>
      <c r="AE10" s="3">
        <v>221542.0</v>
      </c>
      <c r="AF10" s="3">
        <v>4.0</v>
      </c>
      <c r="AG10" s="3">
        <v>229164.0</v>
      </c>
      <c r="AH10" s="3">
        <v>1411.0</v>
      </c>
      <c r="AI10" s="3">
        <v>11886.0</v>
      </c>
      <c r="AJ10" s="3">
        <v>11886.0</v>
      </c>
      <c r="AK10" s="3" t="s">
        <v>370</v>
      </c>
      <c r="AL10" s="3">
        <v>323712.0</v>
      </c>
      <c r="AM10" s="3">
        <v>2515665.0</v>
      </c>
      <c r="AN10" s="5">
        <v>0.004268518518518518</v>
      </c>
      <c r="AO10" s="3" t="s">
        <v>39</v>
      </c>
      <c r="AP10" s="3">
        <v>1.55381945E8</v>
      </c>
      <c r="AQ10" s="3">
        <v>1.5571645E8</v>
      </c>
      <c r="AR10" s="3">
        <v>1.55716467E8</v>
      </c>
      <c r="AS10" s="3">
        <v>1.55716479E8</v>
      </c>
      <c r="AT10" s="3">
        <v>1.55716531E8</v>
      </c>
      <c r="AU10" s="3">
        <v>1.55716551E8</v>
      </c>
      <c r="AV10" s="3">
        <v>1.55716635E8</v>
      </c>
      <c r="AW10" s="3">
        <v>1.55716649E8</v>
      </c>
      <c r="AX10" s="3">
        <v>1.55716693E8</v>
      </c>
      <c r="AY10" s="3">
        <v>1.55716738E8</v>
      </c>
      <c r="AZ10" s="3">
        <v>1.55716827E8</v>
      </c>
      <c r="BA10" s="3">
        <v>1.55716916E8</v>
      </c>
      <c r="BB10" s="3">
        <v>1.55717037E8</v>
      </c>
      <c r="BC10" s="3">
        <v>1.55717076E8</v>
      </c>
      <c r="BD10" s="3">
        <v>1.55717161E8</v>
      </c>
      <c r="BE10" s="3">
        <v>1.55717266E8</v>
      </c>
      <c r="BF10" s="8">
        <v>622781.0</v>
      </c>
      <c r="BG10" s="8">
        <v>622781.0</v>
      </c>
      <c r="BH10" s="3">
        <v>623092.0</v>
      </c>
      <c r="BI10" s="3">
        <v>623092.0</v>
      </c>
      <c r="BJ10" s="3">
        <v>623136.0</v>
      </c>
      <c r="BK10" s="3">
        <v>623136.0</v>
      </c>
      <c r="BL10" s="3">
        <v>623167.0</v>
      </c>
      <c r="BM10" s="3">
        <v>623167.0</v>
      </c>
      <c r="BN10" s="8">
        <v>624294.0</v>
      </c>
      <c r="BO10" s="3">
        <v>624295.0</v>
      </c>
      <c r="BP10" s="3">
        <v>624301.0</v>
      </c>
      <c r="BQ10" s="3">
        <v>624302.0</v>
      </c>
      <c r="BR10" s="8">
        <v>624311.0</v>
      </c>
      <c r="BS10" s="3">
        <v>624312.0</v>
      </c>
      <c r="BT10" s="3">
        <v>624313.0</v>
      </c>
      <c r="BU10" s="3">
        <v>624314.0</v>
      </c>
      <c r="BV10" s="3">
        <v>942864.0</v>
      </c>
      <c r="BW10" s="3">
        <v>942865.0</v>
      </c>
      <c r="BX10" s="3">
        <v>943281.0</v>
      </c>
      <c r="BY10" s="3">
        <v>943283.0</v>
      </c>
      <c r="BZ10" s="3">
        <v>943385.0</v>
      </c>
      <c r="CA10" s="3">
        <v>943386.0</v>
      </c>
      <c r="CB10" s="3">
        <v>943417.0</v>
      </c>
      <c r="CC10" s="3">
        <v>943418.0</v>
      </c>
      <c r="CD10" s="3">
        <v>944957.0</v>
      </c>
      <c r="CE10" s="3">
        <v>944958.0</v>
      </c>
      <c r="CF10" s="3">
        <v>944966.0</v>
      </c>
      <c r="CG10" s="3">
        <v>944969.0</v>
      </c>
      <c r="CH10" s="3">
        <v>944991.0</v>
      </c>
      <c r="CI10" s="3">
        <v>944992.0</v>
      </c>
      <c r="CJ10" s="3">
        <v>944993.0</v>
      </c>
      <c r="CK10" s="3">
        <v>944994.0</v>
      </c>
      <c r="CL10" s="3">
        <v>1.0</v>
      </c>
      <c r="CM10" s="3">
        <v>1.0</v>
      </c>
      <c r="CN10" s="3">
        <v>1.0</v>
      </c>
      <c r="CO10" s="3">
        <v>0.0</v>
      </c>
      <c r="CP10" s="3">
        <v>1.0</v>
      </c>
      <c r="CQ10" s="3">
        <v>0.0</v>
      </c>
      <c r="CR10" s="3">
        <v>1.0</v>
      </c>
      <c r="CS10" s="3">
        <v>1.0</v>
      </c>
      <c r="CT10" s="8">
        <v>0.0</v>
      </c>
      <c r="CU10" s="3">
        <v>0.0</v>
      </c>
      <c r="CV10" s="3">
        <v>0.0</v>
      </c>
      <c r="CW10" s="3">
        <v>0.0</v>
      </c>
      <c r="CX10" s="8">
        <v>1.0</v>
      </c>
      <c r="CY10" s="3">
        <v>0.0</v>
      </c>
      <c r="CZ10" s="3">
        <v>0.0</v>
      </c>
      <c r="DA10" s="3"/>
      <c r="DB10" s="9">
        <f t="shared" si="1"/>
        <v>0.4666666667</v>
      </c>
      <c r="DC10" s="9">
        <f t="shared" si="2"/>
        <v>0.5163977795</v>
      </c>
      <c r="DD10" s="4">
        <f t="shared" si="3"/>
        <v>7</v>
      </c>
      <c r="DE10" s="3" t="s">
        <v>371</v>
      </c>
      <c r="DF10" s="3">
        <v>15.0</v>
      </c>
      <c r="DG10" s="3" t="s">
        <v>372</v>
      </c>
      <c r="DH10" s="3">
        <v>80.0</v>
      </c>
      <c r="DI10" s="3" t="s">
        <v>373</v>
      </c>
      <c r="DJ10" s="3">
        <v>60.0</v>
      </c>
      <c r="DK10" s="3" t="s">
        <v>373</v>
      </c>
      <c r="DL10" s="3">
        <v>50.0</v>
      </c>
      <c r="DM10" s="3">
        <v>27.0</v>
      </c>
      <c r="DN10" s="3">
        <v>48.0</v>
      </c>
      <c r="DO10" s="3"/>
      <c r="DP10" s="3">
        <v>427.5</v>
      </c>
      <c r="DQ10" s="10">
        <v>15342.0</v>
      </c>
      <c r="DR10" s="11">
        <v>41646.0</v>
      </c>
      <c r="DS10" s="11">
        <v>41653.0</v>
      </c>
      <c r="DT10" s="3"/>
      <c r="DU10" s="3">
        <v>0.0</v>
      </c>
      <c r="DV10" s="3">
        <v>0.0</v>
      </c>
      <c r="DW10" s="3">
        <v>0.0</v>
      </c>
      <c r="DX10" s="3">
        <v>0.0</v>
      </c>
      <c r="DY10" s="3">
        <v>0.0</v>
      </c>
      <c r="DZ10" s="3">
        <v>0.0</v>
      </c>
      <c r="EA10" s="3">
        <v>0.0</v>
      </c>
      <c r="EB10" s="3">
        <v>0.0</v>
      </c>
      <c r="EC10" s="3">
        <v>0.0</v>
      </c>
      <c r="ED10" s="3">
        <v>0.0</v>
      </c>
      <c r="EE10" s="3">
        <v>1.0</v>
      </c>
      <c r="EF10" s="3">
        <v>0.0</v>
      </c>
      <c r="EG10" s="3">
        <v>0.0</v>
      </c>
      <c r="EH10" s="3">
        <v>0.0</v>
      </c>
      <c r="EI10" s="3">
        <v>0.0</v>
      </c>
      <c r="EJ10" s="3"/>
      <c r="EK10" s="9">
        <f t="shared" si="4"/>
        <v>0.06666666667</v>
      </c>
      <c r="EL10" s="9">
        <f t="shared" si="5"/>
        <v>0.2581988897</v>
      </c>
      <c r="EM10" s="4">
        <f t="shared" si="6"/>
        <v>1</v>
      </c>
      <c r="EN10" s="3">
        <v>0.0</v>
      </c>
      <c r="EO10" s="3">
        <v>0.0</v>
      </c>
      <c r="EP10" s="3">
        <v>0.0</v>
      </c>
      <c r="EQ10" s="3">
        <v>2.0</v>
      </c>
      <c r="ER10" s="3">
        <v>0.0</v>
      </c>
      <c r="ES10" s="3">
        <v>2.0</v>
      </c>
      <c r="ET10" s="3">
        <v>0.0</v>
      </c>
      <c r="EU10" s="3">
        <v>0.0</v>
      </c>
      <c r="EV10" s="3">
        <v>3.0</v>
      </c>
      <c r="EW10" s="3">
        <v>3.0</v>
      </c>
      <c r="EX10" s="3">
        <v>3.0</v>
      </c>
      <c r="EY10" s="3">
        <v>3.0</v>
      </c>
      <c r="EZ10" s="3">
        <v>0.0</v>
      </c>
      <c r="FA10" s="3">
        <v>3.0</v>
      </c>
      <c r="FB10" s="3">
        <v>3.0</v>
      </c>
      <c r="FC10" s="3">
        <v>0.0</v>
      </c>
      <c r="FD10" s="9">
        <f t="shared" si="7"/>
        <v>1.375</v>
      </c>
      <c r="FE10" s="9">
        <f t="shared" si="8"/>
        <v>1.454876856</v>
      </c>
      <c r="FF10" s="4">
        <f t="shared" si="9"/>
        <v>22</v>
      </c>
      <c r="FG10" s="3">
        <v>0.0</v>
      </c>
      <c r="FH10" s="3">
        <v>0.0</v>
      </c>
      <c r="FI10" s="3">
        <v>0.0</v>
      </c>
      <c r="FJ10" s="3">
        <v>0.0</v>
      </c>
      <c r="FK10" s="3">
        <v>0.0</v>
      </c>
      <c r="FL10" s="3">
        <v>0.0</v>
      </c>
      <c r="FM10" s="3">
        <v>0.0</v>
      </c>
      <c r="FN10" s="3">
        <v>0.0</v>
      </c>
      <c r="FO10" s="3">
        <v>1.0</v>
      </c>
      <c r="FP10" s="3">
        <v>1.0</v>
      </c>
      <c r="FQ10" s="3">
        <v>1.0</v>
      </c>
      <c r="FR10" s="3">
        <v>1.0</v>
      </c>
      <c r="FS10" s="3">
        <v>0.0</v>
      </c>
      <c r="FT10" s="3">
        <v>1.0</v>
      </c>
      <c r="FU10" s="3">
        <v>1.0</v>
      </c>
      <c r="FV10" s="3">
        <v>0.0</v>
      </c>
      <c r="FW10" s="9">
        <f t="shared" si="10"/>
        <v>0.375</v>
      </c>
      <c r="FX10" s="9">
        <f t="shared" si="11"/>
        <v>0.5</v>
      </c>
      <c r="FY10" s="4">
        <f t="shared" si="12"/>
        <v>6</v>
      </c>
      <c r="FZ10" s="3">
        <v>1.0</v>
      </c>
      <c r="GA10" s="3">
        <v>1.0</v>
      </c>
      <c r="GB10" s="3">
        <v>1.0</v>
      </c>
      <c r="GC10" s="3">
        <v>3.0</v>
      </c>
      <c r="GD10" s="3">
        <v>1.0</v>
      </c>
      <c r="GE10" s="3">
        <v>2.0</v>
      </c>
      <c r="GF10" s="3">
        <v>1.0</v>
      </c>
      <c r="GG10" s="3">
        <v>1.0</v>
      </c>
      <c r="GH10" s="3">
        <v>4.0</v>
      </c>
      <c r="GI10" s="3">
        <v>2.0</v>
      </c>
      <c r="GJ10" s="3">
        <v>2.0</v>
      </c>
      <c r="GK10" s="3">
        <v>2.0</v>
      </c>
      <c r="GL10" s="3">
        <v>1.0</v>
      </c>
      <c r="GM10" s="3">
        <v>2.0</v>
      </c>
      <c r="GN10" s="3">
        <v>3.0</v>
      </c>
      <c r="GO10" s="3">
        <v>0.0</v>
      </c>
      <c r="GP10" s="9">
        <f t="shared" si="13"/>
        <v>1.6875</v>
      </c>
      <c r="GQ10" s="9">
        <f t="shared" si="14"/>
        <v>1.01447852</v>
      </c>
      <c r="GR10" s="4">
        <f t="shared" si="15"/>
        <v>27</v>
      </c>
      <c r="GS10" s="7">
        <v>41758.64375</v>
      </c>
      <c r="GT10" s="7">
        <v>41763.7</v>
      </c>
      <c r="GU10" s="7">
        <v>41763.7</v>
      </c>
      <c r="GV10" s="7">
        <v>41763.700694444444</v>
      </c>
      <c r="GW10" s="7">
        <v>41763.70138888889</v>
      </c>
      <c r="GX10" s="7">
        <v>41763.70138888889</v>
      </c>
      <c r="GY10" s="7">
        <v>41763.70208333333</v>
      </c>
      <c r="GZ10" s="7">
        <v>41763.70277777778</v>
      </c>
      <c r="HA10" s="7">
        <v>41763.70277777778</v>
      </c>
      <c r="HB10" s="7">
        <v>41763.70347222222</v>
      </c>
      <c r="HC10" s="7">
        <v>41763.70416666667</v>
      </c>
      <c r="HD10" s="7">
        <v>41763.70486111111</v>
      </c>
      <c r="HE10" s="7">
        <v>41763.70625</v>
      </c>
      <c r="HF10" s="7">
        <v>41763.70694444444</v>
      </c>
      <c r="HG10" s="7">
        <v>41763.70763888889</v>
      </c>
      <c r="HH10" s="7">
        <v>41763.708333333336</v>
      </c>
      <c r="HI10" s="5">
        <v>0.03385069444444445</v>
      </c>
      <c r="HJ10" s="5">
        <v>0.033949074074074076</v>
      </c>
      <c r="HK10" s="5">
        <v>0.03406481481481482</v>
      </c>
      <c r="HL10" s="5">
        <v>0.03482060185185185</v>
      </c>
      <c r="HM10" s="5">
        <v>0.03496527777777778</v>
      </c>
      <c r="HN10" s="5">
        <v>0.03592824074074074</v>
      </c>
      <c r="HO10" s="5">
        <v>0.03618518518518519</v>
      </c>
      <c r="HP10" s="5">
        <v>0.03660416666666667</v>
      </c>
      <c r="HQ10" s="5">
        <v>0.0372199074074074</v>
      </c>
      <c r="HR10" s="5">
        <v>0.03786689814814815</v>
      </c>
      <c r="HS10" s="5">
        <v>0.03876388888888889</v>
      </c>
      <c r="HT10" s="5">
        <v>0.03984259259259259</v>
      </c>
      <c r="HU10" s="5">
        <v>0.04043865740740741</v>
      </c>
      <c r="HV10" s="5">
        <v>0.04116203703703704</v>
      </c>
      <c r="HW10" s="5">
        <v>5.196759259259259E-4</v>
      </c>
      <c r="HX10" s="3"/>
      <c r="HY10" s="3">
        <v>4.36871666E8</v>
      </c>
      <c r="HZ10" s="3">
        <v>8176.0</v>
      </c>
      <c r="IA10" s="3">
        <v>6202.0</v>
      </c>
      <c r="IB10" s="3">
        <v>38709.0</v>
      </c>
      <c r="IC10" s="3">
        <v>11013.0</v>
      </c>
      <c r="ID10" s="3">
        <v>51758.0</v>
      </c>
      <c r="IE10" s="3">
        <v>18361.0</v>
      </c>
      <c r="IF10" s="3">
        <v>35541.0</v>
      </c>
      <c r="IG10" s="3">
        <v>13940.0</v>
      </c>
      <c r="IH10" s="3">
        <v>12859.0</v>
      </c>
      <c r="II10" s="3">
        <v>18231.0</v>
      </c>
      <c r="IJ10" s="3">
        <v>68851.0</v>
      </c>
      <c r="IK10" s="3">
        <v>46855.0</v>
      </c>
      <c r="IL10" s="3">
        <v>48642.0</v>
      </c>
      <c r="IM10" s="3">
        <v>65673.0</v>
      </c>
      <c r="IN10" s="3"/>
      <c r="IO10" s="9">
        <f t="shared" si="16"/>
        <v>29154431.8</v>
      </c>
      <c r="IP10" s="9">
        <f t="shared" si="17"/>
        <v>112791577.5</v>
      </c>
      <c r="IQ10" s="4">
        <f t="shared" si="18"/>
        <v>437316477</v>
      </c>
      <c r="IR10" s="3">
        <v>4.36871666E8</v>
      </c>
      <c r="IS10" s="3">
        <v>8176.0</v>
      </c>
      <c r="IT10" s="3">
        <v>6202.0</v>
      </c>
      <c r="IU10" s="3">
        <v>38709.0</v>
      </c>
      <c r="IV10" s="3">
        <v>11013.0</v>
      </c>
      <c r="IW10" s="3">
        <v>51758.0</v>
      </c>
      <c r="IX10" s="3">
        <v>18361.0</v>
      </c>
      <c r="IY10" s="3">
        <v>35541.0</v>
      </c>
      <c r="IZ10" s="3">
        <v>13940.0</v>
      </c>
      <c r="JA10" s="3">
        <v>12859.0</v>
      </c>
      <c r="JB10" s="3">
        <v>18231.0</v>
      </c>
      <c r="JC10" s="3">
        <v>68851.0</v>
      </c>
      <c r="JD10" s="3">
        <v>46855.0</v>
      </c>
      <c r="JE10" s="3">
        <v>48642.0</v>
      </c>
      <c r="JF10" s="3">
        <v>65673.0</v>
      </c>
      <c r="JG10" s="3"/>
      <c r="JH10" s="9">
        <f t="shared" si="19"/>
        <v>29154431.8</v>
      </c>
      <c r="JI10" s="9">
        <f t="shared" si="20"/>
        <v>112791577.5</v>
      </c>
      <c r="JJ10" s="4">
        <f t="shared" si="21"/>
        <v>437316477</v>
      </c>
      <c r="JK10" s="3">
        <v>622781.0</v>
      </c>
      <c r="JL10" s="3">
        <v>622781.0</v>
      </c>
      <c r="JM10" s="3">
        <v>623092.0</v>
      </c>
      <c r="JN10" s="3">
        <v>623092.0</v>
      </c>
      <c r="JO10" s="3">
        <v>623136.0</v>
      </c>
      <c r="JP10" s="3">
        <v>623136.0</v>
      </c>
      <c r="JQ10" s="3">
        <v>623167.0</v>
      </c>
      <c r="JR10" s="3">
        <v>623167.0</v>
      </c>
      <c r="JS10" s="3">
        <v>624294.0</v>
      </c>
      <c r="JT10" s="3">
        <v>624295.0</v>
      </c>
      <c r="JU10" s="3">
        <v>624301.0</v>
      </c>
      <c r="JV10" s="3">
        <v>624302.0</v>
      </c>
      <c r="JW10" s="3">
        <v>624311.0</v>
      </c>
      <c r="JX10" s="3">
        <v>624312.0</v>
      </c>
      <c r="JY10" s="3">
        <v>624313.0</v>
      </c>
      <c r="JZ10" s="3">
        <v>624314.0</v>
      </c>
      <c r="KA10" s="3" t="s">
        <v>374</v>
      </c>
      <c r="KB10" s="3" t="s">
        <v>374</v>
      </c>
      <c r="KC10" s="3" t="s">
        <v>374</v>
      </c>
      <c r="KD10" s="3" t="s">
        <v>374</v>
      </c>
      <c r="KE10" s="3" t="s">
        <v>374</v>
      </c>
      <c r="KF10" s="3" t="s">
        <v>374</v>
      </c>
      <c r="KG10" s="3" t="s">
        <v>374</v>
      </c>
      <c r="KH10" s="3" t="s">
        <v>374</v>
      </c>
      <c r="KI10" s="3" t="s">
        <v>375</v>
      </c>
      <c r="KJ10" s="3" t="s">
        <v>375</v>
      </c>
      <c r="KK10" s="3" t="s">
        <v>375</v>
      </c>
      <c r="KL10" s="3" t="s">
        <v>375</v>
      </c>
      <c r="KM10" s="3" t="s">
        <v>376</v>
      </c>
      <c r="KN10" s="3" t="s">
        <v>376</v>
      </c>
      <c r="KO10" s="3" t="s">
        <v>376</v>
      </c>
      <c r="KP10" s="3" t="s">
        <v>376</v>
      </c>
      <c r="KQ10" s="5">
        <v>0.011783564814814816</v>
      </c>
      <c r="KR10" s="5">
        <v>0.011783564814814816</v>
      </c>
      <c r="KS10" s="5">
        <v>0.004675925925925926</v>
      </c>
      <c r="KT10" s="5">
        <v>0.004675925925925926</v>
      </c>
      <c r="KU10" s="5">
        <v>0.03616435185185186</v>
      </c>
      <c r="KV10" s="5">
        <v>0.03616435185185186</v>
      </c>
      <c r="KW10" s="5">
        <v>0.02212037037037037</v>
      </c>
      <c r="KX10" s="5">
        <v>0.02212037037037037</v>
      </c>
      <c r="KY10" s="5">
        <v>0.019765046296296298</v>
      </c>
      <c r="KZ10" s="5">
        <v>0.021814814814814815</v>
      </c>
      <c r="LA10" s="5">
        <v>0.02765162037037037</v>
      </c>
      <c r="LB10" s="5">
        <v>0.029765046296296296</v>
      </c>
      <c r="LC10" s="5">
        <v>2.210648148148148E-4</v>
      </c>
      <c r="LD10" s="5">
        <v>0.0020532407407407405</v>
      </c>
      <c r="LE10" s="5">
        <v>0.003565972222222222</v>
      </c>
      <c r="LF10" s="5">
        <v>0.004526620370370371</v>
      </c>
      <c r="LG10" s="3" t="s">
        <v>377</v>
      </c>
      <c r="LH10" s="3">
        <v>229164.0</v>
      </c>
      <c r="LI10" s="3">
        <v>1.55716003E8</v>
      </c>
      <c r="LJ10" s="3">
        <v>1.5571602E8</v>
      </c>
      <c r="LK10" s="3">
        <v>1.55716085E8</v>
      </c>
      <c r="LL10" s="3">
        <v>1.55716299E8</v>
      </c>
      <c r="LM10" s="8">
        <v>624538.0</v>
      </c>
      <c r="LN10" s="8">
        <v>624538.0</v>
      </c>
      <c r="LO10" s="3">
        <v>624563.0</v>
      </c>
      <c r="LP10" s="3">
        <v>624564.0</v>
      </c>
      <c r="LQ10" s="3">
        <v>945250.0</v>
      </c>
      <c r="LR10" s="3">
        <v>945251.0</v>
      </c>
      <c r="LS10" s="3">
        <v>945303.0</v>
      </c>
      <c r="LT10" s="3">
        <v>945304.0</v>
      </c>
      <c r="LU10" s="3">
        <v>1.0</v>
      </c>
      <c r="LV10" s="3">
        <v>0.0</v>
      </c>
      <c r="LW10" s="3">
        <v>0.0</v>
      </c>
      <c r="LX10" s="3">
        <v>0.0</v>
      </c>
      <c r="LY10" s="3" t="s">
        <v>372</v>
      </c>
      <c r="LZ10" s="3">
        <v>45.0</v>
      </c>
      <c r="MA10" s="3">
        <v>83.0</v>
      </c>
      <c r="MB10" s="11">
        <v>41675.0</v>
      </c>
      <c r="MC10" s="3">
        <v>0.0</v>
      </c>
      <c r="MD10" s="3">
        <v>0.0</v>
      </c>
      <c r="ME10" s="3">
        <v>0.0</v>
      </c>
      <c r="MF10" s="3">
        <v>0.0</v>
      </c>
      <c r="MG10" s="3">
        <v>0.0</v>
      </c>
      <c r="MH10" s="3">
        <v>2.0</v>
      </c>
      <c r="MI10" s="3">
        <v>2.0</v>
      </c>
      <c r="MJ10" s="3">
        <v>3.0</v>
      </c>
      <c r="MK10" s="3">
        <v>0.0</v>
      </c>
      <c r="ML10" s="3">
        <v>0.0</v>
      </c>
      <c r="MM10" s="3">
        <v>0.0</v>
      </c>
      <c r="MN10" s="3">
        <v>1.0</v>
      </c>
      <c r="MO10" s="3">
        <v>1.0</v>
      </c>
      <c r="MP10" s="3">
        <v>2.0</v>
      </c>
      <c r="MQ10" s="3">
        <v>3.0</v>
      </c>
      <c r="MR10" s="3">
        <v>2.0</v>
      </c>
      <c r="MS10" s="5">
        <v>0.011605324074074073</v>
      </c>
      <c r="MT10" s="5">
        <v>0.011599537037037038</v>
      </c>
      <c r="MU10" s="5">
        <v>0.011611111111111112</v>
      </c>
      <c r="MV10" s="5">
        <v>0.011648148148148149</v>
      </c>
      <c r="MW10" s="5">
        <v>0.011599537037037038</v>
      </c>
      <c r="MX10" s="5">
        <v>0.011609953703703704</v>
      </c>
      <c r="MY10" s="5">
        <v>0.011646990740740742</v>
      </c>
      <c r="MZ10" s="5">
        <v>0.011657407407407406</v>
      </c>
      <c r="NA10" s="3">
        <v>12383.0</v>
      </c>
      <c r="NB10" s="3">
        <v>12866.0</v>
      </c>
      <c r="NC10" s="3">
        <v>149504.0</v>
      </c>
      <c r="ND10" s="3">
        <v>18730.0</v>
      </c>
      <c r="NE10" s="3">
        <v>12383.0</v>
      </c>
      <c r="NF10" s="3">
        <v>12866.0</v>
      </c>
      <c r="NG10" s="3">
        <v>149504.0</v>
      </c>
      <c r="NH10" s="3">
        <v>18730.0</v>
      </c>
      <c r="NI10" s="3"/>
      <c r="NJ10" s="3">
        <v>713944.0</v>
      </c>
      <c r="NK10" s="3">
        <v>713972.0</v>
      </c>
      <c r="NL10" s="3">
        <v>713973.0</v>
      </c>
      <c r="NM10" s="3">
        <v>624538.0</v>
      </c>
      <c r="NN10" s="3">
        <v>624538.0</v>
      </c>
      <c r="NO10" s="3">
        <v>624563.0</v>
      </c>
      <c r="NP10" s="3">
        <v>624564.0</v>
      </c>
      <c r="NQ10" s="3" t="s">
        <v>374</v>
      </c>
      <c r="NR10" s="3" t="s">
        <v>374</v>
      </c>
      <c r="NS10" s="3" t="s">
        <v>375</v>
      </c>
      <c r="NT10" s="3" t="s">
        <v>376</v>
      </c>
      <c r="NU10" s="5">
        <v>0.007793981481481482</v>
      </c>
      <c r="NV10" s="5">
        <v>0.007793981481481482</v>
      </c>
      <c r="NW10" s="5">
        <v>0.007929398148148149</v>
      </c>
      <c r="NX10" s="5">
        <v>0.008115740740740741</v>
      </c>
    </row>
    <row r="11" ht="13.5" customHeight="1">
      <c r="A11" s="3">
        <v>229167.0</v>
      </c>
      <c r="B11" s="3">
        <v>229167.0</v>
      </c>
      <c r="C11" s="3">
        <v>1189.0</v>
      </c>
      <c r="D11" s="3">
        <v>845.0</v>
      </c>
      <c r="E11" s="4">
        <v>0.710681245</v>
      </c>
      <c r="F11" s="3">
        <v>16.0</v>
      </c>
      <c r="G11" s="3">
        <v>1045748.0</v>
      </c>
      <c r="H11" s="3">
        <v>1.0</v>
      </c>
      <c r="I11" s="3" t="s">
        <v>366</v>
      </c>
      <c r="J11" s="3"/>
      <c r="K11" s="3">
        <v>4189081.0</v>
      </c>
      <c r="L11" s="3">
        <v>1045748.0</v>
      </c>
      <c r="M11" s="3">
        <v>229167.0</v>
      </c>
      <c r="N11" s="5">
        <v>0.008956018518518518</v>
      </c>
      <c r="O11" s="5">
        <v>0.017300925925925924</v>
      </c>
      <c r="P11" s="6">
        <v>41758.0</v>
      </c>
      <c r="Q11" s="3" t="s">
        <v>366</v>
      </c>
      <c r="R11" s="3">
        <v>188290.0</v>
      </c>
      <c r="S11" s="3">
        <v>1045748.0</v>
      </c>
      <c r="T11" s="3">
        <v>323712.0</v>
      </c>
      <c r="U11" s="3">
        <v>26965.0</v>
      </c>
      <c r="V11" s="7">
        <v>41759.5</v>
      </c>
      <c r="W11" s="7">
        <v>41758.666666666664</v>
      </c>
      <c r="X11" s="3">
        <v>1.0</v>
      </c>
      <c r="Y11" s="5">
        <v>0.019421296296296294</v>
      </c>
      <c r="Z11" s="3" t="s">
        <v>389</v>
      </c>
      <c r="AA11" s="3">
        <v>1.0</v>
      </c>
      <c r="AB11" s="3" t="s">
        <v>368</v>
      </c>
      <c r="AC11" s="3" t="s">
        <v>369</v>
      </c>
      <c r="AD11" s="3" t="s">
        <v>368</v>
      </c>
      <c r="AE11" s="3">
        <v>221545.0</v>
      </c>
      <c r="AF11" s="3">
        <v>4.0</v>
      </c>
      <c r="AG11" s="3">
        <v>229167.0</v>
      </c>
      <c r="AH11" s="3">
        <v>1411.0</v>
      </c>
      <c r="AI11" s="3">
        <v>11886.0</v>
      </c>
      <c r="AJ11" s="3">
        <v>11886.0</v>
      </c>
      <c r="AK11" s="3" t="s">
        <v>370</v>
      </c>
      <c r="AL11" s="3">
        <v>323712.0</v>
      </c>
      <c r="AM11" s="3">
        <v>2515665.0</v>
      </c>
      <c r="AN11" s="5">
        <v>0.004268518518518518</v>
      </c>
      <c r="AO11" s="3" t="s">
        <v>39</v>
      </c>
      <c r="AP11" s="3">
        <v>1.55426695E8</v>
      </c>
      <c r="AQ11" s="3">
        <v>1.55426716E8</v>
      </c>
      <c r="AR11" s="3">
        <v>1.55426748E8</v>
      </c>
      <c r="AS11" s="3">
        <v>1.55426761E8</v>
      </c>
      <c r="AT11" s="3">
        <v>1.55426835E8</v>
      </c>
      <c r="AU11" s="3">
        <v>1.55426858E8</v>
      </c>
      <c r="AV11" s="3">
        <v>1.55426938E8</v>
      </c>
      <c r="AW11" s="3">
        <v>1.55426942E8</v>
      </c>
      <c r="AX11" s="3">
        <v>1.55426964E8</v>
      </c>
      <c r="AY11" s="3">
        <v>1.55427035E8</v>
      </c>
      <c r="AZ11" s="3">
        <v>1.55427058E8</v>
      </c>
      <c r="BA11" s="3">
        <v>1.55427121E8</v>
      </c>
      <c r="BB11" s="3">
        <v>1.55427218E8</v>
      </c>
      <c r="BC11" s="3">
        <v>1.55427356E8</v>
      </c>
      <c r="BD11" s="3">
        <v>1.55427419E8</v>
      </c>
      <c r="BE11" s="3">
        <v>1.55427489E8</v>
      </c>
      <c r="BF11" s="8">
        <v>622781.0</v>
      </c>
      <c r="BG11" s="8">
        <v>622781.0</v>
      </c>
      <c r="BH11" s="3">
        <v>623092.0</v>
      </c>
      <c r="BI11" s="3">
        <v>623092.0</v>
      </c>
      <c r="BJ11" s="3">
        <v>623136.0</v>
      </c>
      <c r="BK11" s="3">
        <v>623136.0</v>
      </c>
      <c r="BL11" s="3">
        <v>623167.0</v>
      </c>
      <c r="BM11" s="3">
        <v>623167.0</v>
      </c>
      <c r="BN11" s="8">
        <v>624294.0</v>
      </c>
      <c r="BO11" s="3">
        <v>624295.0</v>
      </c>
      <c r="BP11" s="3">
        <v>624301.0</v>
      </c>
      <c r="BQ11" s="3">
        <v>624302.0</v>
      </c>
      <c r="BR11" s="8">
        <v>624311.0</v>
      </c>
      <c r="BS11" s="3">
        <v>624312.0</v>
      </c>
      <c r="BT11" s="3">
        <v>624313.0</v>
      </c>
      <c r="BU11" s="3">
        <v>624314.0</v>
      </c>
      <c r="BV11" s="3">
        <v>942864.0</v>
      </c>
      <c r="BW11" s="3">
        <v>942865.0</v>
      </c>
      <c r="BX11" s="3">
        <v>943281.0</v>
      </c>
      <c r="BY11" s="3">
        <v>943283.0</v>
      </c>
      <c r="BZ11" s="3">
        <v>943385.0</v>
      </c>
      <c r="CA11" s="3">
        <v>943386.0</v>
      </c>
      <c r="CB11" s="3">
        <v>943417.0</v>
      </c>
      <c r="CC11" s="3">
        <v>943418.0</v>
      </c>
      <c r="CD11" s="3">
        <v>944957.0</v>
      </c>
      <c r="CE11" s="3">
        <v>944958.0</v>
      </c>
      <c r="CF11" s="3">
        <v>944966.0</v>
      </c>
      <c r="CG11" s="3">
        <v>944969.0</v>
      </c>
      <c r="CH11" s="3">
        <v>944991.0</v>
      </c>
      <c r="CI11" s="3">
        <v>944992.0</v>
      </c>
      <c r="CJ11" s="3">
        <v>944993.0</v>
      </c>
      <c r="CK11" s="3">
        <v>944994.0</v>
      </c>
      <c r="CL11" s="3">
        <v>1.0</v>
      </c>
      <c r="CM11" s="3">
        <v>1.0</v>
      </c>
      <c r="CN11" s="3">
        <v>1.0</v>
      </c>
      <c r="CO11" s="3">
        <v>0.0</v>
      </c>
      <c r="CP11" s="3">
        <v>1.0</v>
      </c>
      <c r="CQ11" s="3">
        <v>1.0</v>
      </c>
      <c r="CR11" s="3">
        <v>1.0</v>
      </c>
      <c r="CS11" s="3">
        <v>1.0</v>
      </c>
      <c r="CT11" s="8">
        <v>0.0</v>
      </c>
      <c r="CU11" s="3">
        <v>1.0</v>
      </c>
      <c r="CV11" s="3">
        <v>1.0</v>
      </c>
      <c r="CW11" s="3">
        <v>0.0</v>
      </c>
      <c r="CX11" s="8">
        <v>0.0</v>
      </c>
      <c r="CY11" s="3">
        <v>1.0</v>
      </c>
      <c r="CZ11" s="3">
        <v>1.0</v>
      </c>
      <c r="DA11" s="3">
        <v>0.0</v>
      </c>
      <c r="DB11" s="9">
        <f t="shared" si="1"/>
        <v>0.6875</v>
      </c>
      <c r="DC11" s="9">
        <f t="shared" si="2"/>
        <v>0.4787135539</v>
      </c>
      <c r="DD11" s="4">
        <f t="shared" si="3"/>
        <v>11</v>
      </c>
      <c r="DE11" s="3" t="s">
        <v>371</v>
      </c>
      <c r="DF11" s="3">
        <v>15.0</v>
      </c>
      <c r="DG11" s="3" t="s">
        <v>372</v>
      </c>
      <c r="DH11" s="3"/>
      <c r="DI11" s="3" t="s">
        <v>373</v>
      </c>
      <c r="DJ11" s="3">
        <v>31.0</v>
      </c>
      <c r="DK11" s="3" t="s">
        <v>373</v>
      </c>
      <c r="DL11" s="3">
        <v>50.0</v>
      </c>
      <c r="DM11" s="3"/>
      <c r="DN11" s="3">
        <v>64.0</v>
      </c>
      <c r="DO11" s="3">
        <v>322.5</v>
      </c>
      <c r="DP11" s="3">
        <v>382.25</v>
      </c>
      <c r="DQ11" s="11">
        <v>41651.0</v>
      </c>
      <c r="DR11" s="3" t="s">
        <v>390</v>
      </c>
      <c r="DS11" s="3" t="s">
        <v>391</v>
      </c>
      <c r="DT11" s="3" t="s">
        <v>392</v>
      </c>
      <c r="DU11" s="3">
        <v>0.0</v>
      </c>
      <c r="DV11" s="3">
        <v>0.0</v>
      </c>
      <c r="DW11" s="3">
        <v>0.0</v>
      </c>
      <c r="DX11" s="3">
        <v>1.0</v>
      </c>
      <c r="DY11" s="3">
        <v>0.0</v>
      </c>
      <c r="DZ11" s="3">
        <v>0.0</v>
      </c>
      <c r="EA11" s="3">
        <v>0.0</v>
      </c>
      <c r="EB11" s="3">
        <v>0.0</v>
      </c>
      <c r="EC11" s="3">
        <v>1.0</v>
      </c>
      <c r="ED11" s="3">
        <v>0.0</v>
      </c>
      <c r="EE11" s="3">
        <v>0.0</v>
      </c>
      <c r="EF11" s="3">
        <v>0.0</v>
      </c>
      <c r="EG11" s="3">
        <v>0.0</v>
      </c>
      <c r="EH11" s="3">
        <v>0.0</v>
      </c>
      <c r="EI11" s="3">
        <v>0.0</v>
      </c>
      <c r="EJ11" s="3">
        <v>0.0</v>
      </c>
      <c r="EK11" s="9">
        <f t="shared" si="4"/>
        <v>0.125</v>
      </c>
      <c r="EL11" s="9">
        <f t="shared" si="5"/>
        <v>0.3415650255</v>
      </c>
      <c r="EM11" s="4">
        <f t="shared" si="6"/>
        <v>2</v>
      </c>
      <c r="EN11" s="3">
        <v>0.0</v>
      </c>
      <c r="EO11" s="3">
        <v>0.0</v>
      </c>
      <c r="EP11" s="3">
        <v>0.0</v>
      </c>
      <c r="EQ11" s="3">
        <v>2.0</v>
      </c>
      <c r="ER11" s="3">
        <v>0.0</v>
      </c>
      <c r="ES11" s="3">
        <v>0.0</v>
      </c>
      <c r="ET11" s="3">
        <v>0.0</v>
      </c>
      <c r="EU11" s="3">
        <v>0.0</v>
      </c>
      <c r="EV11" s="3">
        <v>1.0</v>
      </c>
      <c r="EW11" s="3">
        <v>0.0</v>
      </c>
      <c r="EX11" s="3">
        <v>0.0</v>
      </c>
      <c r="EY11" s="3">
        <v>0.0</v>
      </c>
      <c r="EZ11" s="3">
        <v>2.0</v>
      </c>
      <c r="FA11" s="3">
        <v>0.0</v>
      </c>
      <c r="FB11" s="3">
        <v>0.0</v>
      </c>
      <c r="FC11" s="3">
        <v>0.0</v>
      </c>
      <c r="FD11" s="9">
        <f t="shared" si="7"/>
        <v>0.3125</v>
      </c>
      <c r="FE11" s="9">
        <f t="shared" si="8"/>
        <v>0.7041543391</v>
      </c>
      <c r="FF11" s="4">
        <f t="shared" si="9"/>
        <v>5</v>
      </c>
      <c r="FG11" s="3">
        <v>0.0</v>
      </c>
      <c r="FH11" s="3">
        <v>0.0</v>
      </c>
      <c r="FI11" s="3">
        <v>0.0</v>
      </c>
      <c r="FJ11" s="3">
        <v>0.0</v>
      </c>
      <c r="FK11" s="3">
        <v>0.0</v>
      </c>
      <c r="FL11" s="3">
        <v>0.0</v>
      </c>
      <c r="FM11" s="3">
        <v>0.0</v>
      </c>
      <c r="FN11" s="3">
        <v>0.0</v>
      </c>
      <c r="FO11" s="3">
        <v>0.0</v>
      </c>
      <c r="FP11" s="3">
        <v>0.0</v>
      </c>
      <c r="FQ11" s="3">
        <v>0.0</v>
      </c>
      <c r="FR11" s="3">
        <v>0.0</v>
      </c>
      <c r="FS11" s="3">
        <v>0.0</v>
      </c>
      <c r="FT11" s="3">
        <v>0.0</v>
      </c>
      <c r="FU11" s="3">
        <v>0.0</v>
      </c>
      <c r="FV11" s="3">
        <v>0.0</v>
      </c>
      <c r="FW11" s="9">
        <f t="shared" si="10"/>
        <v>0</v>
      </c>
      <c r="FX11" s="9">
        <f t="shared" si="11"/>
        <v>0</v>
      </c>
      <c r="FY11" s="4">
        <f t="shared" si="12"/>
        <v>0</v>
      </c>
      <c r="FZ11" s="3">
        <v>1.0</v>
      </c>
      <c r="GA11" s="3">
        <v>1.0</v>
      </c>
      <c r="GB11" s="3">
        <v>1.0</v>
      </c>
      <c r="GC11" s="3">
        <v>1.0</v>
      </c>
      <c r="GD11" s="3">
        <v>1.0</v>
      </c>
      <c r="GE11" s="3">
        <v>1.0</v>
      </c>
      <c r="GF11" s="3">
        <v>1.0</v>
      </c>
      <c r="GG11" s="3">
        <v>1.0</v>
      </c>
      <c r="GH11" s="3">
        <v>1.0</v>
      </c>
      <c r="GI11" s="3">
        <v>1.0</v>
      </c>
      <c r="GJ11" s="3">
        <v>1.0</v>
      </c>
      <c r="GK11" s="3">
        <v>2.0</v>
      </c>
      <c r="GL11" s="3">
        <v>4.0</v>
      </c>
      <c r="GM11" s="3">
        <v>1.0</v>
      </c>
      <c r="GN11" s="3">
        <v>1.0</v>
      </c>
      <c r="GO11" s="3">
        <v>3.0</v>
      </c>
      <c r="GP11" s="9">
        <f t="shared" si="13"/>
        <v>1.375</v>
      </c>
      <c r="GQ11" s="9">
        <f t="shared" si="14"/>
        <v>0.8850612032</v>
      </c>
      <c r="GR11" s="4">
        <f t="shared" si="15"/>
        <v>22</v>
      </c>
      <c r="GS11" s="7">
        <v>41758.925</v>
      </c>
      <c r="GT11" s="7">
        <v>41758.92569444444</v>
      </c>
      <c r="GU11" s="7">
        <v>41758.92569444444</v>
      </c>
      <c r="GV11" s="7">
        <v>41758.92569444444</v>
      </c>
      <c r="GW11" s="7">
        <v>41758.92638888889</v>
      </c>
      <c r="GX11" s="7">
        <v>41758.927083333336</v>
      </c>
      <c r="GY11" s="7">
        <v>41758.927777777775</v>
      </c>
      <c r="GZ11" s="7">
        <v>41758.927777777775</v>
      </c>
      <c r="HA11" s="7">
        <v>41758.927777777775</v>
      </c>
      <c r="HB11" s="7">
        <v>41758.92847222222</v>
      </c>
      <c r="HC11" s="7">
        <v>41758.92916666667</v>
      </c>
      <c r="HD11" s="7">
        <v>41758.92986111111</v>
      </c>
      <c r="HE11" s="7">
        <v>41758.930555555555</v>
      </c>
      <c r="HF11" s="7">
        <v>41758.93194444444</v>
      </c>
      <c r="HG11" s="7">
        <v>41758.93263888889</v>
      </c>
      <c r="HH11" s="7">
        <v>41758.93263888889</v>
      </c>
      <c r="HI11" s="5">
        <v>0.009097222222222222</v>
      </c>
      <c r="HJ11" s="5">
        <v>0.009427083333333332</v>
      </c>
      <c r="HK11" s="5">
        <v>0.009578703703703704</v>
      </c>
      <c r="HL11" s="5">
        <v>0.010216435185185184</v>
      </c>
      <c r="HM11" s="5">
        <v>0.010456018518518519</v>
      </c>
      <c r="HN11" s="5">
        <v>0.011298611111111112</v>
      </c>
      <c r="HO11" s="5">
        <v>0.01140625</v>
      </c>
      <c r="HP11" s="5">
        <v>0.01169675925925926</v>
      </c>
      <c r="HQ11" s="5">
        <v>0.01238425925925926</v>
      </c>
      <c r="HR11" s="5">
        <v>0.012630787037037038</v>
      </c>
      <c r="HS11" s="5">
        <v>0.013261574074074073</v>
      </c>
      <c r="HT11" s="5">
        <v>0.014175925925925927</v>
      </c>
      <c r="HU11" s="5">
        <v>0.015347222222222222</v>
      </c>
      <c r="HV11" s="5">
        <v>0.01596064814814815</v>
      </c>
      <c r="HW11" s="5">
        <v>0.0166087962962963</v>
      </c>
      <c r="HX11" s="5">
        <v>0.017299768518518516</v>
      </c>
      <c r="HY11" s="3">
        <v>11006.0</v>
      </c>
      <c r="HZ11" s="3">
        <v>24520.0</v>
      </c>
      <c r="IA11" s="3">
        <v>11606.0</v>
      </c>
      <c r="IB11" s="3">
        <v>42907.0</v>
      </c>
      <c r="IC11" s="3">
        <v>19442.0</v>
      </c>
      <c r="ID11" s="3">
        <v>70183.0</v>
      </c>
      <c r="IE11" s="3">
        <v>7520.0</v>
      </c>
      <c r="IF11" s="3">
        <v>24580.0</v>
      </c>
      <c r="IG11" s="3">
        <v>21792.0</v>
      </c>
      <c r="IH11" s="3">
        <v>20323.0</v>
      </c>
      <c r="II11" s="3">
        <v>52768.0</v>
      </c>
      <c r="IJ11" s="3">
        <v>36819.0</v>
      </c>
      <c r="IK11" s="3">
        <v>32584.0</v>
      </c>
      <c r="IL11" s="3">
        <v>51964.0</v>
      </c>
      <c r="IM11" s="3">
        <v>54985.0</v>
      </c>
      <c r="IN11" s="3">
        <v>28124.0</v>
      </c>
      <c r="IO11" s="9">
        <f t="shared" si="16"/>
        <v>31945.1875</v>
      </c>
      <c r="IP11" s="9">
        <f t="shared" si="17"/>
        <v>18145.38331</v>
      </c>
      <c r="IQ11" s="4">
        <f t="shared" si="18"/>
        <v>511123</v>
      </c>
      <c r="IR11" s="3">
        <v>11006.0</v>
      </c>
      <c r="IS11" s="3">
        <v>24520.0</v>
      </c>
      <c r="IT11" s="3">
        <v>11606.0</v>
      </c>
      <c r="IU11" s="3">
        <v>42907.0</v>
      </c>
      <c r="IV11" s="3">
        <v>19442.0</v>
      </c>
      <c r="IW11" s="3">
        <v>70183.0</v>
      </c>
      <c r="IX11" s="3">
        <v>7520.0</v>
      </c>
      <c r="IY11" s="3">
        <v>24580.0</v>
      </c>
      <c r="IZ11" s="3">
        <v>21792.0</v>
      </c>
      <c r="JA11" s="3">
        <v>20323.0</v>
      </c>
      <c r="JB11" s="3">
        <v>52768.0</v>
      </c>
      <c r="JC11" s="3">
        <v>36819.0</v>
      </c>
      <c r="JD11" s="3">
        <v>32584.0</v>
      </c>
      <c r="JE11" s="3">
        <v>51964.0</v>
      </c>
      <c r="JF11" s="3">
        <v>54985.0</v>
      </c>
      <c r="JG11" s="3">
        <v>28124.0</v>
      </c>
      <c r="JH11" s="9">
        <f t="shared" si="19"/>
        <v>31945.1875</v>
      </c>
      <c r="JI11" s="9">
        <f t="shared" si="20"/>
        <v>18145.38331</v>
      </c>
      <c r="JJ11" s="4">
        <f t="shared" si="21"/>
        <v>511123</v>
      </c>
      <c r="JK11" s="3">
        <v>622781.0</v>
      </c>
      <c r="JL11" s="3">
        <v>622781.0</v>
      </c>
      <c r="JM11" s="3">
        <v>623092.0</v>
      </c>
      <c r="JN11" s="3">
        <v>623092.0</v>
      </c>
      <c r="JO11" s="3">
        <v>623136.0</v>
      </c>
      <c r="JP11" s="3">
        <v>623136.0</v>
      </c>
      <c r="JQ11" s="3">
        <v>623167.0</v>
      </c>
      <c r="JR11" s="3">
        <v>623167.0</v>
      </c>
      <c r="JS11" s="3">
        <v>624294.0</v>
      </c>
      <c r="JT11" s="3">
        <v>624295.0</v>
      </c>
      <c r="JU11" s="3">
        <v>624301.0</v>
      </c>
      <c r="JV11" s="3">
        <v>624302.0</v>
      </c>
      <c r="JW11" s="3">
        <v>624311.0</v>
      </c>
      <c r="JX11" s="3">
        <v>624312.0</v>
      </c>
      <c r="JY11" s="3">
        <v>624313.0</v>
      </c>
      <c r="JZ11" s="3">
        <v>624314.0</v>
      </c>
      <c r="KA11" s="3" t="s">
        <v>374</v>
      </c>
      <c r="KB11" s="3" t="s">
        <v>374</v>
      </c>
      <c r="KC11" s="3" t="s">
        <v>374</v>
      </c>
      <c r="KD11" s="3" t="s">
        <v>374</v>
      </c>
      <c r="KE11" s="3" t="s">
        <v>374</v>
      </c>
      <c r="KF11" s="3" t="s">
        <v>374</v>
      </c>
      <c r="KG11" s="3" t="s">
        <v>374</v>
      </c>
      <c r="KH11" s="3" t="s">
        <v>374</v>
      </c>
      <c r="KI11" s="3" t="s">
        <v>375</v>
      </c>
      <c r="KJ11" s="3" t="s">
        <v>375</v>
      </c>
      <c r="KK11" s="3" t="s">
        <v>375</v>
      </c>
      <c r="KL11" s="3" t="s">
        <v>375</v>
      </c>
      <c r="KM11" s="3" t="s">
        <v>376</v>
      </c>
      <c r="KN11" s="3" t="s">
        <v>376</v>
      </c>
      <c r="KO11" s="3" t="s">
        <v>376</v>
      </c>
      <c r="KP11" s="3" t="s">
        <v>376</v>
      </c>
      <c r="KQ11" s="5">
        <v>0.011783564814814816</v>
      </c>
      <c r="KR11" s="5">
        <v>0.011783564814814816</v>
      </c>
      <c r="KS11" s="5">
        <v>0.004675925925925926</v>
      </c>
      <c r="KT11" s="5">
        <v>0.004675925925925926</v>
      </c>
      <c r="KU11" s="5">
        <v>0.03616435185185186</v>
      </c>
      <c r="KV11" s="5">
        <v>0.03616435185185186</v>
      </c>
      <c r="KW11" s="5">
        <v>0.02212037037037037</v>
      </c>
      <c r="KX11" s="5">
        <v>0.02212037037037037</v>
      </c>
      <c r="KY11" s="5">
        <v>0.019765046296296298</v>
      </c>
      <c r="KZ11" s="5">
        <v>0.021814814814814815</v>
      </c>
      <c r="LA11" s="5">
        <v>0.02765162037037037</v>
      </c>
      <c r="LB11" s="5">
        <v>0.029765046296296296</v>
      </c>
      <c r="LC11" s="5">
        <v>2.210648148148148E-4</v>
      </c>
      <c r="LD11" s="5">
        <v>0.0020532407407407405</v>
      </c>
      <c r="LE11" s="5">
        <v>0.003565972222222222</v>
      </c>
      <c r="LF11" s="5">
        <v>0.004526620370370371</v>
      </c>
      <c r="LG11" s="3" t="s">
        <v>377</v>
      </c>
      <c r="LH11" s="3">
        <v>229167.0</v>
      </c>
      <c r="LI11" s="3">
        <v>1.55740644E8</v>
      </c>
      <c r="LJ11" s="3">
        <v>1.55740667E8</v>
      </c>
      <c r="LK11" s="3">
        <v>1.55740857E8</v>
      </c>
      <c r="LL11" s="3">
        <v>1.55741049E8</v>
      </c>
      <c r="LM11" s="8">
        <v>624538.0</v>
      </c>
      <c r="LN11" s="8">
        <v>624538.0</v>
      </c>
      <c r="LO11" s="3">
        <v>624563.0</v>
      </c>
      <c r="LP11" s="3">
        <v>624564.0</v>
      </c>
      <c r="LQ11" s="3">
        <v>945250.0</v>
      </c>
      <c r="LR11" s="3">
        <v>945251.0</v>
      </c>
      <c r="LS11" s="3">
        <v>945303.0</v>
      </c>
      <c r="LT11" s="3">
        <v>945304.0</v>
      </c>
      <c r="LU11" s="3">
        <v>1.0</v>
      </c>
      <c r="LV11" s="3">
        <v>1.0</v>
      </c>
      <c r="LW11" s="3">
        <v>1.0</v>
      </c>
      <c r="LX11" s="3">
        <v>0.0</v>
      </c>
      <c r="LY11" s="3" t="s">
        <v>372</v>
      </c>
      <c r="LZ11" s="3">
        <v>24.0</v>
      </c>
      <c r="MA11" s="3">
        <v>170.1</v>
      </c>
      <c r="MB11" s="11">
        <v>41659.0</v>
      </c>
      <c r="MC11" s="3">
        <v>0.0</v>
      </c>
      <c r="MD11" s="3">
        <v>0.0</v>
      </c>
      <c r="ME11" s="3">
        <v>0.0</v>
      </c>
      <c r="MF11" s="3">
        <v>0.0</v>
      </c>
      <c r="MG11" s="3">
        <v>0.0</v>
      </c>
      <c r="MH11" s="3">
        <v>0.0</v>
      </c>
      <c r="MI11" s="3">
        <v>0.0</v>
      </c>
      <c r="MJ11" s="3">
        <v>2.0</v>
      </c>
      <c r="MK11" s="3">
        <v>0.0</v>
      </c>
      <c r="ML11" s="3">
        <v>0.0</v>
      </c>
      <c r="MM11" s="3">
        <v>0.0</v>
      </c>
      <c r="MN11" s="3">
        <v>0.0</v>
      </c>
      <c r="MO11" s="3">
        <v>1.0</v>
      </c>
      <c r="MP11" s="3">
        <v>1.0</v>
      </c>
      <c r="MQ11" s="3">
        <v>1.0</v>
      </c>
      <c r="MR11" s="3">
        <v>2.0</v>
      </c>
      <c r="MS11" s="5">
        <v>0.015314814814814816</v>
      </c>
      <c r="MT11" s="5">
        <v>0.015317129629629632</v>
      </c>
      <c r="MU11" s="5">
        <v>0.015350694444444445</v>
      </c>
      <c r="MV11" s="5">
        <v>0.015373842592592592</v>
      </c>
      <c r="MW11" s="5">
        <v>0.015317129629629632</v>
      </c>
      <c r="MX11" s="5">
        <v>0.015342592592592593</v>
      </c>
      <c r="MY11" s="5">
        <v>0.015372685185185185</v>
      </c>
      <c r="MZ11" s="5">
        <v>0.015399305555555555</v>
      </c>
      <c r="NA11" s="3">
        <v>15860.0</v>
      </c>
      <c r="NB11" s="3">
        <v>138683.0</v>
      </c>
      <c r="NC11" s="3">
        <v>140379.0</v>
      </c>
      <c r="ND11" s="3">
        <v>54058.0</v>
      </c>
      <c r="NE11" s="3">
        <v>15860.0</v>
      </c>
      <c r="NF11" s="3">
        <v>138683.0</v>
      </c>
      <c r="NG11" s="3">
        <v>140379.0</v>
      </c>
      <c r="NH11" s="3">
        <v>54058.0</v>
      </c>
      <c r="NI11" s="3"/>
      <c r="NJ11" s="3"/>
      <c r="NK11" s="3"/>
      <c r="NL11" s="3">
        <v>713973.0</v>
      </c>
      <c r="NM11" s="3">
        <v>624538.0</v>
      </c>
      <c r="NN11" s="3">
        <v>624538.0</v>
      </c>
      <c r="NO11" s="3">
        <v>624563.0</v>
      </c>
      <c r="NP11" s="3">
        <v>624564.0</v>
      </c>
      <c r="NQ11" s="3" t="s">
        <v>374</v>
      </c>
      <c r="NR11" s="3" t="s">
        <v>374</v>
      </c>
      <c r="NS11" s="3" t="s">
        <v>375</v>
      </c>
      <c r="NT11" s="3" t="s">
        <v>376</v>
      </c>
      <c r="NU11" s="5">
        <v>0.007793981481481482</v>
      </c>
      <c r="NV11" s="5">
        <v>0.007793981481481482</v>
      </c>
      <c r="NW11" s="5">
        <v>0.007929398148148149</v>
      </c>
      <c r="NX11" s="5">
        <v>0.008115740740740741</v>
      </c>
    </row>
    <row r="12" ht="13.5" customHeight="1">
      <c r="A12" s="3">
        <v>229170.0</v>
      </c>
      <c r="B12" s="3">
        <v>229170.0</v>
      </c>
      <c r="C12" s="3">
        <v>1192.0</v>
      </c>
      <c r="D12" s="3">
        <v>960.0</v>
      </c>
      <c r="E12" s="4">
        <v>0.805369128</v>
      </c>
      <c r="F12" s="3">
        <v>16.0</v>
      </c>
      <c r="G12" s="3">
        <v>1045748.0</v>
      </c>
      <c r="H12" s="3">
        <v>1.0</v>
      </c>
      <c r="I12" s="3" t="s">
        <v>366</v>
      </c>
      <c r="J12" s="3"/>
      <c r="K12" s="3">
        <v>4185459.0</v>
      </c>
      <c r="L12" s="3">
        <v>1045748.0</v>
      </c>
      <c r="M12" s="3">
        <v>229170.0</v>
      </c>
      <c r="N12" s="5">
        <v>0.036486111111111115</v>
      </c>
      <c r="O12" s="5">
        <v>0.0015011574074074074</v>
      </c>
      <c r="P12" s="6">
        <v>41758.0</v>
      </c>
      <c r="Q12" s="3" t="s">
        <v>366</v>
      </c>
      <c r="R12" s="3">
        <v>188293.0</v>
      </c>
      <c r="S12" s="3">
        <v>1045748.0</v>
      </c>
      <c r="T12" s="3">
        <v>323712.0</v>
      </c>
      <c r="U12" s="3">
        <v>26965.0</v>
      </c>
      <c r="V12" s="7">
        <v>41759.5</v>
      </c>
      <c r="W12" s="7">
        <v>41758.666666666664</v>
      </c>
      <c r="X12" s="3">
        <v>1.0</v>
      </c>
      <c r="Y12" s="5">
        <v>0.019421296296296294</v>
      </c>
      <c r="Z12" s="3" t="s">
        <v>393</v>
      </c>
      <c r="AA12" s="3">
        <v>1.0</v>
      </c>
      <c r="AB12" s="3" t="s">
        <v>368</v>
      </c>
      <c r="AC12" s="3" t="s">
        <v>369</v>
      </c>
      <c r="AD12" s="3" t="s">
        <v>368</v>
      </c>
      <c r="AE12" s="3">
        <v>221548.0</v>
      </c>
      <c r="AF12" s="3">
        <v>4.0</v>
      </c>
      <c r="AG12" s="3">
        <v>229170.0</v>
      </c>
      <c r="AH12" s="3">
        <v>1411.0</v>
      </c>
      <c r="AI12" s="3">
        <v>11886.0</v>
      </c>
      <c r="AJ12" s="3">
        <v>11886.0</v>
      </c>
      <c r="AK12" s="3" t="s">
        <v>370</v>
      </c>
      <c r="AL12" s="3">
        <v>323712.0</v>
      </c>
      <c r="AM12" s="3">
        <v>2515665.0</v>
      </c>
      <c r="AN12" s="5">
        <v>0.004268518518518518</v>
      </c>
      <c r="AO12" s="3" t="s">
        <v>39</v>
      </c>
      <c r="AP12" s="3">
        <v>1.55381684E8</v>
      </c>
      <c r="AQ12" s="3">
        <v>1.55381718E8</v>
      </c>
      <c r="AR12" s="3">
        <v>1.55381737E8</v>
      </c>
      <c r="AS12" s="3">
        <v>1.55381771E8</v>
      </c>
      <c r="AT12" s="3">
        <v>1.55381794E8</v>
      </c>
      <c r="AU12" s="3">
        <v>1.55381821E8</v>
      </c>
      <c r="AV12" s="3">
        <v>1.55381977E8</v>
      </c>
      <c r="AW12" s="3">
        <v>1.55382001E8</v>
      </c>
      <c r="AX12" s="3">
        <v>1.55382024E8</v>
      </c>
      <c r="AY12" s="3">
        <v>1.55382058E8</v>
      </c>
      <c r="AZ12" s="3">
        <v>1.55382086E8</v>
      </c>
      <c r="BA12" s="3">
        <v>1.55382252E8</v>
      </c>
      <c r="BB12" s="3">
        <v>1.5538251E8</v>
      </c>
      <c r="BC12" s="3">
        <v>1.55382554E8</v>
      </c>
      <c r="BD12" s="3">
        <v>1.55382625E8</v>
      </c>
      <c r="BE12" s="3">
        <v>1.55382662E8</v>
      </c>
      <c r="BF12" s="8">
        <v>622781.0</v>
      </c>
      <c r="BG12" s="8">
        <v>622781.0</v>
      </c>
      <c r="BH12" s="3">
        <v>623092.0</v>
      </c>
      <c r="BI12" s="3">
        <v>623092.0</v>
      </c>
      <c r="BJ12" s="3">
        <v>623136.0</v>
      </c>
      <c r="BK12" s="3">
        <v>623136.0</v>
      </c>
      <c r="BL12" s="3">
        <v>623167.0</v>
      </c>
      <c r="BM12" s="3">
        <v>623167.0</v>
      </c>
      <c r="BN12" s="8">
        <v>624294.0</v>
      </c>
      <c r="BO12" s="3">
        <v>624295.0</v>
      </c>
      <c r="BP12" s="3">
        <v>624301.0</v>
      </c>
      <c r="BQ12" s="3">
        <v>624302.0</v>
      </c>
      <c r="BR12" s="8">
        <v>624311.0</v>
      </c>
      <c r="BS12" s="3">
        <v>624312.0</v>
      </c>
      <c r="BT12" s="3">
        <v>624313.0</v>
      </c>
      <c r="BU12" s="3">
        <v>624314.0</v>
      </c>
      <c r="BV12" s="3">
        <v>942864.0</v>
      </c>
      <c r="BW12" s="3">
        <v>942865.0</v>
      </c>
      <c r="BX12" s="3">
        <v>943281.0</v>
      </c>
      <c r="BY12" s="3">
        <v>943283.0</v>
      </c>
      <c r="BZ12" s="3">
        <v>943385.0</v>
      </c>
      <c r="CA12" s="3">
        <v>943386.0</v>
      </c>
      <c r="CB12" s="3">
        <v>943417.0</v>
      </c>
      <c r="CC12" s="3">
        <v>943418.0</v>
      </c>
      <c r="CD12" s="3">
        <v>944957.0</v>
      </c>
      <c r="CE12" s="3">
        <v>944958.0</v>
      </c>
      <c r="CF12" s="3">
        <v>944966.0</v>
      </c>
      <c r="CG12" s="3">
        <v>944969.0</v>
      </c>
      <c r="CH12" s="3">
        <v>944991.0</v>
      </c>
      <c r="CI12" s="3">
        <v>944992.0</v>
      </c>
      <c r="CJ12" s="3">
        <v>944993.0</v>
      </c>
      <c r="CK12" s="3">
        <v>944994.0</v>
      </c>
      <c r="CL12" s="3">
        <v>1.0</v>
      </c>
      <c r="CM12" s="3">
        <v>1.0</v>
      </c>
      <c r="CN12" s="3">
        <v>1.0</v>
      </c>
      <c r="CO12" s="3">
        <v>1.0</v>
      </c>
      <c r="CP12" s="3">
        <v>1.0</v>
      </c>
      <c r="CQ12" s="3">
        <v>0.0</v>
      </c>
      <c r="CR12" s="3">
        <v>1.0</v>
      </c>
      <c r="CS12" s="3">
        <v>1.0</v>
      </c>
      <c r="CT12" s="8">
        <v>1.0</v>
      </c>
      <c r="CU12" s="3">
        <v>1.0</v>
      </c>
      <c r="CV12" s="3">
        <v>1.0</v>
      </c>
      <c r="CW12" s="3">
        <v>0.0</v>
      </c>
      <c r="CX12" s="8">
        <v>1.0</v>
      </c>
      <c r="CY12" s="3">
        <v>1.0</v>
      </c>
      <c r="CZ12" s="3">
        <v>1.0</v>
      </c>
      <c r="DA12" s="3">
        <v>1.0</v>
      </c>
      <c r="DB12" s="9">
        <f t="shared" si="1"/>
        <v>0.875</v>
      </c>
      <c r="DC12" s="9">
        <f t="shared" si="2"/>
        <v>0.3415650255</v>
      </c>
      <c r="DD12" s="4">
        <f t="shared" si="3"/>
        <v>14</v>
      </c>
      <c r="DE12" s="3" t="s">
        <v>371</v>
      </c>
      <c r="DF12" s="3">
        <v>15.0</v>
      </c>
      <c r="DG12" s="3" t="s">
        <v>372</v>
      </c>
      <c r="DH12" s="3">
        <v>55.0</v>
      </c>
      <c r="DI12" s="3" t="s">
        <v>373</v>
      </c>
      <c r="DJ12" s="3">
        <v>23.0</v>
      </c>
      <c r="DK12" s="3" t="s">
        <v>373</v>
      </c>
      <c r="DL12" s="3">
        <v>50.0</v>
      </c>
      <c r="DM12" s="3">
        <v>144.0</v>
      </c>
      <c r="DN12" s="3">
        <v>64.0</v>
      </c>
      <c r="DO12" s="3">
        <v>322.5</v>
      </c>
      <c r="DP12" s="3">
        <v>352.0</v>
      </c>
      <c r="DQ12" s="10">
        <v>15342.0</v>
      </c>
      <c r="DR12" s="11">
        <v>41653.0</v>
      </c>
      <c r="DS12" s="11">
        <v>41691.0</v>
      </c>
      <c r="DT12" s="11">
        <v>41677.0</v>
      </c>
      <c r="DU12" s="3">
        <v>0.0</v>
      </c>
      <c r="DV12" s="3">
        <v>0.0</v>
      </c>
      <c r="DW12" s="3">
        <v>0.0</v>
      </c>
      <c r="DX12" s="3">
        <v>0.0</v>
      </c>
      <c r="DY12" s="3">
        <v>0.0</v>
      </c>
      <c r="DZ12" s="3">
        <v>0.0</v>
      </c>
      <c r="EA12" s="3">
        <v>0.0</v>
      </c>
      <c r="EB12" s="3">
        <v>0.0</v>
      </c>
      <c r="EC12" s="3">
        <v>0.0</v>
      </c>
      <c r="ED12" s="3">
        <v>0.0</v>
      </c>
      <c r="EE12" s="3">
        <v>0.0</v>
      </c>
      <c r="EF12" s="3">
        <v>0.0</v>
      </c>
      <c r="EG12" s="3">
        <v>0.0</v>
      </c>
      <c r="EH12" s="3">
        <v>0.0</v>
      </c>
      <c r="EI12" s="3">
        <v>0.0</v>
      </c>
      <c r="EJ12" s="3">
        <v>0.0</v>
      </c>
      <c r="EK12" s="9">
        <f t="shared" si="4"/>
        <v>0</v>
      </c>
      <c r="EL12" s="9">
        <f t="shared" si="5"/>
        <v>0</v>
      </c>
      <c r="EM12" s="4">
        <f t="shared" si="6"/>
        <v>0</v>
      </c>
      <c r="EN12" s="3">
        <v>0.0</v>
      </c>
      <c r="EO12" s="3">
        <v>0.0</v>
      </c>
      <c r="EP12" s="3">
        <v>0.0</v>
      </c>
      <c r="EQ12" s="3">
        <v>0.0</v>
      </c>
      <c r="ER12" s="3">
        <v>0.0</v>
      </c>
      <c r="ES12" s="3">
        <v>0.0</v>
      </c>
      <c r="ET12" s="3">
        <v>0.0</v>
      </c>
      <c r="EU12" s="3">
        <v>0.0</v>
      </c>
      <c r="EV12" s="3">
        <v>0.0</v>
      </c>
      <c r="EW12" s="3">
        <v>0.0</v>
      </c>
      <c r="EX12" s="3">
        <v>0.0</v>
      </c>
      <c r="EY12" s="3">
        <v>0.0</v>
      </c>
      <c r="EZ12" s="3">
        <v>0.0</v>
      </c>
      <c r="FA12" s="3">
        <v>0.0</v>
      </c>
      <c r="FB12" s="3">
        <v>0.0</v>
      </c>
      <c r="FC12" s="3">
        <v>0.0</v>
      </c>
      <c r="FD12" s="9">
        <f t="shared" si="7"/>
        <v>0</v>
      </c>
      <c r="FE12" s="9">
        <f t="shared" si="8"/>
        <v>0</v>
      </c>
      <c r="FF12" s="4">
        <f t="shared" si="9"/>
        <v>0</v>
      </c>
      <c r="FG12" s="3">
        <v>0.0</v>
      </c>
      <c r="FH12" s="3">
        <v>0.0</v>
      </c>
      <c r="FI12" s="3">
        <v>0.0</v>
      </c>
      <c r="FJ12" s="3">
        <v>0.0</v>
      </c>
      <c r="FK12" s="3">
        <v>0.0</v>
      </c>
      <c r="FL12" s="3">
        <v>0.0</v>
      </c>
      <c r="FM12" s="3">
        <v>0.0</v>
      </c>
      <c r="FN12" s="3">
        <v>0.0</v>
      </c>
      <c r="FO12" s="3">
        <v>0.0</v>
      </c>
      <c r="FP12" s="3">
        <v>0.0</v>
      </c>
      <c r="FQ12" s="3">
        <v>0.0</v>
      </c>
      <c r="FR12" s="3">
        <v>0.0</v>
      </c>
      <c r="FS12" s="3">
        <v>0.0</v>
      </c>
      <c r="FT12" s="3">
        <v>0.0</v>
      </c>
      <c r="FU12" s="3">
        <v>0.0</v>
      </c>
      <c r="FV12" s="3">
        <v>0.0</v>
      </c>
      <c r="FW12" s="9">
        <f t="shared" si="10"/>
        <v>0</v>
      </c>
      <c r="FX12" s="9">
        <f t="shared" si="11"/>
        <v>0</v>
      </c>
      <c r="FY12" s="4">
        <f t="shared" si="12"/>
        <v>0</v>
      </c>
      <c r="FZ12" s="3">
        <v>1.0</v>
      </c>
      <c r="GA12" s="3">
        <v>1.0</v>
      </c>
      <c r="GB12" s="3">
        <v>1.0</v>
      </c>
      <c r="GC12" s="3">
        <v>1.0</v>
      </c>
      <c r="GD12" s="3">
        <v>1.0</v>
      </c>
      <c r="GE12" s="3">
        <v>3.0</v>
      </c>
      <c r="GF12" s="3">
        <v>1.0</v>
      </c>
      <c r="GG12" s="3">
        <v>1.0</v>
      </c>
      <c r="GH12" s="3">
        <v>1.0</v>
      </c>
      <c r="GI12" s="3">
        <v>1.0</v>
      </c>
      <c r="GJ12" s="3">
        <v>1.0</v>
      </c>
      <c r="GK12" s="3">
        <v>2.0</v>
      </c>
      <c r="GL12" s="3">
        <v>1.0</v>
      </c>
      <c r="GM12" s="3">
        <v>1.0</v>
      </c>
      <c r="GN12" s="3">
        <v>1.0</v>
      </c>
      <c r="GO12" s="3">
        <v>1.0</v>
      </c>
      <c r="GP12" s="9">
        <f t="shared" si="13"/>
        <v>1.1875</v>
      </c>
      <c r="GQ12" s="9">
        <f t="shared" si="14"/>
        <v>0.5439056291</v>
      </c>
      <c r="GR12" s="4">
        <f t="shared" si="15"/>
        <v>19</v>
      </c>
      <c r="GS12" s="7">
        <v>41758.61944444444</v>
      </c>
      <c r="GT12" s="7">
        <v>41758.61944444444</v>
      </c>
      <c r="GU12" s="7">
        <v>41758.62013888889</v>
      </c>
      <c r="GV12" s="7">
        <v>41758.62013888889</v>
      </c>
      <c r="GW12" s="7">
        <v>41758.62013888889</v>
      </c>
      <c r="GX12" s="7">
        <v>41758.62013888889</v>
      </c>
      <c r="GY12" s="7">
        <v>41758.62152777778</v>
      </c>
      <c r="GZ12" s="7">
        <v>41758.62152777778</v>
      </c>
      <c r="HA12" s="7">
        <v>41758.62152777778</v>
      </c>
      <c r="HB12" s="7">
        <v>41758.62222222222</v>
      </c>
      <c r="HC12" s="7">
        <v>41758.62222222222</v>
      </c>
      <c r="HD12" s="7">
        <v>41758.62291666667</v>
      </c>
      <c r="HE12" s="7">
        <v>41758.625</v>
      </c>
      <c r="HF12" s="7">
        <v>41758.625</v>
      </c>
      <c r="HG12" s="7">
        <v>41758.62569444445</v>
      </c>
      <c r="HH12" s="7">
        <v>41758.62569444445</v>
      </c>
      <c r="HI12" s="5">
        <v>0.036694444444444446</v>
      </c>
      <c r="HJ12" s="5">
        <v>0.036828703703703704</v>
      </c>
      <c r="HK12" s="5">
        <v>0.03697106481481482</v>
      </c>
      <c r="HL12" s="5">
        <v>0.03713194444444445</v>
      </c>
      <c r="HM12" s="5">
        <v>0.03729629629629629</v>
      </c>
      <c r="HN12" s="5">
        <v>0.03830555555555555</v>
      </c>
      <c r="HO12" s="5">
        <v>0.03840972222222223</v>
      </c>
      <c r="HP12" s="5">
        <v>0.038564814814814816</v>
      </c>
      <c r="HQ12" s="5">
        <v>0.03891203703703704</v>
      </c>
      <c r="HR12" s="5">
        <v>0.03908217592592593</v>
      </c>
      <c r="HS12" s="5">
        <v>0.04020023148148148</v>
      </c>
      <c r="HT12" s="5">
        <v>2.685185185185185E-4</v>
      </c>
      <c r="HU12" s="5">
        <v>6.018518518518519E-4</v>
      </c>
      <c r="HV12" s="5">
        <v>9.733796296296296E-4</v>
      </c>
      <c r="HW12" s="5">
        <v>0.001236111111111111</v>
      </c>
      <c r="HX12" s="5">
        <v>0.0015000000000000002</v>
      </c>
      <c r="HY12" s="3">
        <v>16374.0</v>
      </c>
      <c r="HZ12" s="3">
        <v>8954.0</v>
      </c>
      <c r="IA12" s="3">
        <v>11284.0</v>
      </c>
      <c r="IB12" s="3">
        <v>6230.0</v>
      </c>
      <c r="IC12" s="3">
        <v>8342.0</v>
      </c>
      <c r="ID12" s="3">
        <v>23286.0</v>
      </c>
      <c r="IE12" s="3">
        <v>8588.0</v>
      </c>
      <c r="IF12" s="3">
        <v>11036.0</v>
      </c>
      <c r="IG12" s="3">
        <v>30034.0</v>
      </c>
      <c r="IH12" s="3">
        <v>14667.0</v>
      </c>
      <c r="II12" s="3">
        <v>96248.0</v>
      </c>
      <c r="IJ12" s="3">
        <v>87334.0</v>
      </c>
      <c r="IK12" s="3">
        <v>29019.0</v>
      </c>
      <c r="IL12" s="3">
        <v>32083.0</v>
      </c>
      <c r="IM12" s="3">
        <v>22765.0</v>
      </c>
      <c r="IN12" s="3">
        <v>22620.0</v>
      </c>
      <c r="IO12" s="9">
        <f t="shared" si="16"/>
        <v>26804</v>
      </c>
      <c r="IP12" s="9">
        <f t="shared" si="17"/>
        <v>26753.0991</v>
      </c>
      <c r="IQ12" s="4">
        <f t="shared" si="18"/>
        <v>428864</v>
      </c>
      <c r="IR12" s="3">
        <v>16374.0</v>
      </c>
      <c r="IS12" s="3">
        <v>8954.0</v>
      </c>
      <c r="IT12" s="3">
        <v>11284.0</v>
      </c>
      <c r="IU12" s="3">
        <v>6230.0</v>
      </c>
      <c r="IV12" s="3">
        <v>8342.0</v>
      </c>
      <c r="IW12" s="3">
        <v>23286.0</v>
      </c>
      <c r="IX12" s="3">
        <v>8588.0</v>
      </c>
      <c r="IY12" s="3">
        <v>11036.0</v>
      </c>
      <c r="IZ12" s="3">
        <v>30034.0</v>
      </c>
      <c r="JA12" s="3">
        <v>14667.0</v>
      </c>
      <c r="JB12" s="3">
        <v>96248.0</v>
      </c>
      <c r="JC12" s="3">
        <v>87334.0</v>
      </c>
      <c r="JD12" s="3">
        <v>29019.0</v>
      </c>
      <c r="JE12" s="3">
        <v>32083.0</v>
      </c>
      <c r="JF12" s="3">
        <v>22765.0</v>
      </c>
      <c r="JG12" s="3">
        <v>22620.0</v>
      </c>
      <c r="JH12" s="9">
        <f t="shared" si="19"/>
        <v>26804</v>
      </c>
      <c r="JI12" s="9">
        <f t="shared" si="20"/>
        <v>26753.0991</v>
      </c>
      <c r="JJ12" s="4">
        <f t="shared" si="21"/>
        <v>428864</v>
      </c>
      <c r="JK12" s="3">
        <v>622781.0</v>
      </c>
      <c r="JL12" s="3">
        <v>622781.0</v>
      </c>
      <c r="JM12" s="3">
        <v>623092.0</v>
      </c>
      <c r="JN12" s="3">
        <v>623092.0</v>
      </c>
      <c r="JO12" s="3">
        <v>623136.0</v>
      </c>
      <c r="JP12" s="3">
        <v>623136.0</v>
      </c>
      <c r="JQ12" s="3">
        <v>623167.0</v>
      </c>
      <c r="JR12" s="3">
        <v>623167.0</v>
      </c>
      <c r="JS12" s="3">
        <v>624294.0</v>
      </c>
      <c r="JT12" s="3">
        <v>624295.0</v>
      </c>
      <c r="JU12" s="3">
        <v>624301.0</v>
      </c>
      <c r="JV12" s="3">
        <v>624302.0</v>
      </c>
      <c r="JW12" s="3">
        <v>624311.0</v>
      </c>
      <c r="JX12" s="3">
        <v>624312.0</v>
      </c>
      <c r="JY12" s="3">
        <v>624313.0</v>
      </c>
      <c r="JZ12" s="3">
        <v>624314.0</v>
      </c>
      <c r="KA12" s="3" t="s">
        <v>374</v>
      </c>
      <c r="KB12" s="3" t="s">
        <v>374</v>
      </c>
      <c r="KC12" s="3" t="s">
        <v>374</v>
      </c>
      <c r="KD12" s="3" t="s">
        <v>374</v>
      </c>
      <c r="KE12" s="3" t="s">
        <v>374</v>
      </c>
      <c r="KF12" s="3" t="s">
        <v>374</v>
      </c>
      <c r="KG12" s="3" t="s">
        <v>374</v>
      </c>
      <c r="KH12" s="3" t="s">
        <v>374</v>
      </c>
      <c r="KI12" s="3" t="s">
        <v>375</v>
      </c>
      <c r="KJ12" s="3" t="s">
        <v>375</v>
      </c>
      <c r="KK12" s="3" t="s">
        <v>375</v>
      </c>
      <c r="KL12" s="3" t="s">
        <v>375</v>
      </c>
      <c r="KM12" s="3" t="s">
        <v>376</v>
      </c>
      <c r="KN12" s="3" t="s">
        <v>376</v>
      </c>
      <c r="KO12" s="3" t="s">
        <v>376</v>
      </c>
      <c r="KP12" s="3" t="s">
        <v>376</v>
      </c>
      <c r="KQ12" s="5">
        <v>0.011783564814814816</v>
      </c>
      <c r="KR12" s="5">
        <v>0.011783564814814816</v>
      </c>
      <c r="KS12" s="5">
        <v>0.004675925925925926</v>
      </c>
      <c r="KT12" s="5">
        <v>0.004675925925925926</v>
      </c>
      <c r="KU12" s="5">
        <v>0.03616435185185186</v>
      </c>
      <c r="KV12" s="5">
        <v>0.03616435185185186</v>
      </c>
      <c r="KW12" s="5">
        <v>0.02212037037037037</v>
      </c>
      <c r="KX12" s="5">
        <v>0.02212037037037037</v>
      </c>
      <c r="KY12" s="5">
        <v>0.019765046296296298</v>
      </c>
      <c r="KZ12" s="5">
        <v>0.021814814814814815</v>
      </c>
      <c r="LA12" s="5">
        <v>0.02765162037037037</v>
      </c>
      <c r="LB12" s="5">
        <v>0.029765046296296296</v>
      </c>
      <c r="LC12" s="5">
        <v>2.210648148148148E-4</v>
      </c>
      <c r="LD12" s="5">
        <v>0.0020532407407407405</v>
      </c>
      <c r="LE12" s="5">
        <v>0.003565972222222222</v>
      </c>
      <c r="LF12" s="5">
        <v>0.004526620370370371</v>
      </c>
      <c r="LG12" s="3" t="s">
        <v>377</v>
      </c>
      <c r="LH12" s="3">
        <v>229170.0</v>
      </c>
      <c r="LI12" s="3">
        <v>1.55690547E8</v>
      </c>
      <c r="LJ12" s="3">
        <v>1.55690556E8</v>
      </c>
      <c r="LK12" s="3">
        <v>1.55690567E8</v>
      </c>
      <c r="LL12" s="3">
        <v>1.55690707E8</v>
      </c>
      <c r="LM12" s="8">
        <v>624538.0</v>
      </c>
      <c r="LN12" s="8">
        <v>624538.0</v>
      </c>
      <c r="LO12" s="3">
        <v>624563.0</v>
      </c>
      <c r="LP12" s="3">
        <v>624564.0</v>
      </c>
      <c r="LQ12" s="3">
        <v>945250.0</v>
      </c>
      <c r="LR12" s="3">
        <v>945251.0</v>
      </c>
      <c r="LS12" s="3">
        <v>945303.0</v>
      </c>
      <c r="LT12" s="3">
        <v>945304.0</v>
      </c>
      <c r="LU12" s="3">
        <v>1.0</v>
      </c>
      <c r="LV12" s="3">
        <v>1.0</v>
      </c>
      <c r="LW12" s="3">
        <v>1.0</v>
      </c>
      <c r="LX12" s="3">
        <v>1.0</v>
      </c>
      <c r="LY12" s="3" t="s">
        <v>372</v>
      </c>
      <c r="LZ12" s="3">
        <v>24.0</v>
      </c>
      <c r="MA12" s="3">
        <v>170.1</v>
      </c>
      <c r="MB12" s="11">
        <v>41649.0</v>
      </c>
      <c r="MC12" s="3">
        <v>0.0</v>
      </c>
      <c r="MD12" s="3">
        <v>0.0</v>
      </c>
      <c r="ME12" s="3">
        <v>0.0</v>
      </c>
      <c r="MF12" s="3">
        <v>0.0</v>
      </c>
      <c r="MG12" s="3">
        <v>0.0</v>
      </c>
      <c r="MH12" s="3">
        <v>0.0</v>
      </c>
      <c r="MI12" s="3">
        <v>0.0</v>
      </c>
      <c r="MJ12" s="3">
        <v>0.0</v>
      </c>
      <c r="MK12" s="3">
        <v>0.0</v>
      </c>
      <c r="ML12" s="3">
        <v>0.0</v>
      </c>
      <c r="MM12" s="3">
        <v>0.0</v>
      </c>
      <c r="MN12" s="3">
        <v>0.0</v>
      </c>
      <c r="MO12" s="3">
        <v>1.0</v>
      </c>
      <c r="MP12" s="3">
        <v>1.0</v>
      </c>
      <c r="MQ12" s="3">
        <v>1.0</v>
      </c>
      <c r="MR12" s="3">
        <v>1.0</v>
      </c>
      <c r="MS12" s="5">
        <v>0.01148726851851852</v>
      </c>
      <c r="MT12" s="5">
        <v>0.011498842592592593</v>
      </c>
      <c r="MU12" s="5">
        <v>0.011496527777777777</v>
      </c>
      <c r="MV12" s="5">
        <v>0.011567129629629629</v>
      </c>
      <c r="MW12" s="5">
        <v>0.011497685185185185</v>
      </c>
      <c r="MX12" s="5">
        <v>0.011496527777777777</v>
      </c>
      <c r="MY12" s="5">
        <v>0.011567129629629629</v>
      </c>
      <c r="MZ12" s="5">
        <v>0.01158449074074074</v>
      </c>
      <c r="NA12" s="3">
        <v>17324.0</v>
      </c>
      <c r="NB12" s="3">
        <v>22054.0</v>
      </c>
      <c r="NC12" s="3">
        <v>371762.0</v>
      </c>
      <c r="ND12" s="3">
        <v>30215.0</v>
      </c>
      <c r="NE12" s="3">
        <v>17324.0</v>
      </c>
      <c r="NF12" s="3">
        <v>22054.0</v>
      </c>
      <c r="NG12" s="3">
        <v>371762.0</v>
      </c>
      <c r="NH12" s="3">
        <v>30215.0</v>
      </c>
      <c r="NI12" s="3"/>
      <c r="NJ12" s="3"/>
      <c r="NK12" s="3"/>
      <c r="NL12" s="3"/>
      <c r="NM12" s="3">
        <v>624538.0</v>
      </c>
      <c r="NN12" s="3">
        <v>624538.0</v>
      </c>
      <c r="NO12" s="3">
        <v>624563.0</v>
      </c>
      <c r="NP12" s="3">
        <v>624564.0</v>
      </c>
      <c r="NQ12" s="3" t="s">
        <v>374</v>
      </c>
      <c r="NR12" s="3" t="s">
        <v>374</v>
      </c>
      <c r="NS12" s="3" t="s">
        <v>375</v>
      </c>
      <c r="NT12" s="3" t="s">
        <v>376</v>
      </c>
      <c r="NU12" s="5">
        <v>0.007793981481481482</v>
      </c>
      <c r="NV12" s="5">
        <v>0.007793981481481482</v>
      </c>
      <c r="NW12" s="5">
        <v>0.007929398148148149</v>
      </c>
      <c r="NX12" s="5">
        <v>0.008115740740740741</v>
      </c>
    </row>
    <row r="13" ht="13.5" customHeight="1">
      <c r="A13" s="3">
        <v>229178.0</v>
      </c>
      <c r="B13" s="3">
        <v>229178.0</v>
      </c>
      <c r="C13" s="3">
        <v>1012.0</v>
      </c>
      <c r="D13" s="3">
        <v>883.0</v>
      </c>
      <c r="E13" s="4">
        <v>0.872529644</v>
      </c>
      <c r="F13" s="3">
        <v>16.0</v>
      </c>
      <c r="G13" s="3">
        <v>1045928.0</v>
      </c>
      <c r="H13" s="3">
        <v>1.0</v>
      </c>
      <c r="I13" s="3" t="s">
        <v>366</v>
      </c>
      <c r="J13" s="3"/>
      <c r="K13" s="3">
        <v>4186522.0</v>
      </c>
      <c r="L13" s="3">
        <v>1045928.0</v>
      </c>
      <c r="M13" s="3">
        <v>229178.0</v>
      </c>
      <c r="N13" s="5">
        <v>0.017596064814814818</v>
      </c>
      <c r="O13" s="5">
        <v>0.017037037037037038</v>
      </c>
      <c r="P13" s="6">
        <v>41758.0</v>
      </c>
      <c r="Q13" s="3" t="s">
        <v>366</v>
      </c>
      <c r="R13" s="3">
        <v>188301.0</v>
      </c>
      <c r="S13" s="3">
        <v>1045928.0</v>
      </c>
      <c r="T13" s="3">
        <v>323712.0</v>
      </c>
      <c r="U13" s="3">
        <v>26834.0</v>
      </c>
      <c r="V13" s="7">
        <v>41759.5</v>
      </c>
      <c r="W13" s="7">
        <v>41758.625</v>
      </c>
      <c r="X13" s="3">
        <v>1.0</v>
      </c>
      <c r="Y13" s="5">
        <v>0.009637731481481481</v>
      </c>
      <c r="Z13" s="3" t="s">
        <v>394</v>
      </c>
      <c r="AA13" s="3">
        <v>1.0</v>
      </c>
      <c r="AB13" s="3" t="s">
        <v>368</v>
      </c>
      <c r="AC13" s="3" t="s">
        <v>369</v>
      </c>
      <c r="AD13" s="3" t="s">
        <v>368</v>
      </c>
      <c r="AE13" s="3">
        <v>221556.0</v>
      </c>
      <c r="AF13" s="3">
        <v>4.0</v>
      </c>
      <c r="AG13" s="3">
        <v>229178.0</v>
      </c>
      <c r="AH13" s="3">
        <v>1411.0</v>
      </c>
      <c r="AI13" s="3">
        <v>11886.0</v>
      </c>
      <c r="AJ13" s="3">
        <v>11886.0</v>
      </c>
      <c r="AK13" s="3" t="s">
        <v>370</v>
      </c>
      <c r="AL13" s="3">
        <v>323712.0</v>
      </c>
      <c r="AM13" s="3">
        <v>2515665.0</v>
      </c>
      <c r="AN13" s="5">
        <v>0.004268518518518518</v>
      </c>
      <c r="AO13" s="3" t="s">
        <v>39</v>
      </c>
      <c r="AP13" s="3">
        <v>1.55393188E8</v>
      </c>
      <c r="AQ13" s="3">
        <v>1.55393231E8</v>
      </c>
      <c r="AR13" s="3">
        <v>1.55393283E8</v>
      </c>
      <c r="AS13" s="3">
        <v>1.55393311E8</v>
      </c>
      <c r="AT13" s="3">
        <v>1.55393448E8</v>
      </c>
      <c r="AU13" s="3">
        <v>1.55393481E8</v>
      </c>
      <c r="AV13" s="3">
        <v>1.55393603E8</v>
      </c>
      <c r="AW13" s="3">
        <v>1.55393664E8</v>
      </c>
      <c r="AX13" s="3">
        <v>1.55393745E8</v>
      </c>
      <c r="AY13" s="3">
        <v>1.55394336E8</v>
      </c>
      <c r="AZ13" s="3">
        <v>1.55414982E8</v>
      </c>
      <c r="BA13" s="3">
        <v>1.55415427E8</v>
      </c>
      <c r="BB13" s="3">
        <v>1.55415969E8</v>
      </c>
      <c r="BC13" s="3">
        <v>1.55416047E8</v>
      </c>
      <c r="BD13" s="3">
        <v>1.55416173E8</v>
      </c>
      <c r="BE13" s="3">
        <v>1.55416313E8</v>
      </c>
      <c r="BF13" s="8">
        <v>622781.0</v>
      </c>
      <c r="BG13" s="8">
        <v>622781.0</v>
      </c>
      <c r="BH13" s="3">
        <v>623092.0</v>
      </c>
      <c r="BI13" s="3">
        <v>623092.0</v>
      </c>
      <c r="BJ13" s="3">
        <v>623136.0</v>
      </c>
      <c r="BK13" s="3">
        <v>623136.0</v>
      </c>
      <c r="BL13" s="3">
        <v>623167.0</v>
      </c>
      <c r="BM13" s="3">
        <v>623167.0</v>
      </c>
      <c r="BN13" s="8">
        <v>624294.0</v>
      </c>
      <c r="BO13" s="3">
        <v>624295.0</v>
      </c>
      <c r="BP13" s="3">
        <v>624301.0</v>
      </c>
      <c r="BQ13" s="3">
        <v>624302.0</v>
      </c>
      <c r="BR13" s="8">
        <v>624311.0</v>
      </c>
      <c r="BS13" s="3">
        <v>624312.0</v>
      </c>
      <c r="BT13" s="3">
        <v>624313.0</v>
      </c>
      <c r="BU13" s="3">
        <v>624314.0</v>
      </c>
      <c r="BV13" s="3">
        <v>942864.0</v>
      </c>
      <c r="BW13" s="3">
        <v>942865.0</v>
      </c>
      <c r="BX13" s="3">
        <v>943281.0</v>
      </c>
      <c r="BY13" s="3">
        <v>943283.0</v>
      </c>
      <c r="BZ13" s="3">
        <v>943385.0</v>
      </c>
      <c r="CA13" s="3">
        <v>943386.0</v>
      </c>
      <c r="CB13" s="3">
        <v>943417.0</v>
      </c>
      <c r="CC13" s="3">
        <v>943418.0</v>
      </c>
      <c r="CD13" s="3">
        <v>944957.0</v>
      </c>
      <c r="CE13" s="3">
        <v>944958.0</v>
      </c>
      <c r="CF13" s="3">
        <v>944966.0</v>
      </c>
      <c r="CG13" s="3">
        <v>944969.0</v>
      </c>
      <c r="CH13" s="3">
        <v>944991.0</v>
      </c>
      <c r="CI13" s="3">
        <v>944992.0</v>
      </c>
      <c r="CJ13" s="3">
        <v>944993.0</v>
      </c>
      <c r="CK13" s="3">
        <v>944994.0</v>
      </c>
      <c r="CL13" s="3">
        <v>1.0</v>
      </c>
      <c r="CM13" s="3">
        <v>1.0</v>
      </c>
      <c r="CN13" s="3">
        <v>1.0</v>
      </c>
      <c r="CO13" s="3">
        <v>1.0</v>
      </c>
      <c r="CP13" s="3">
        <v>1.0</v>
      </c>
      <c r="CQ13" s="3">
        <v>1.0</v>
      </c>
      <c r="CR13" s="3">
        <v>1.0</v>
      </c>
      <c r="CS13" s="3">
        <v>1.0</v>
      </c>
      <c r="CT13" s="8">
        <v>1.0</v>
      </c>
      <c r="CU13" s="3">
        <v>1.0</v>
      </c>
      <c r="CV13" s="3">
        <v>1.0</v>
      </c>
      <c r="CW13" s="3">
        <v>1.0</v>
      </c>
      <c r="CX13" s="8">
        <v>1.0</v>
      </c>
      <c r="CY13" s="3">
        <v>1.0</v>
      </c>
      <c r="CZ13" s="3">
        <v>1.0</v>
      </c>
      <c r="DA13" s="3">
        <v>1.0</v>
      </c>
      <c r="DB13" s="9">
        <f t="shared" si="1"/>
        <v>1</v>
      </c>
      <c r="DC13" s="9">
        <f t="shared" si="2"/>
        <v>0</v>
      </c>
      <c r="DD13" s="4">
        <f t="shared" si="3"/>
        <v>16</v>
      </c>
      <c r="DE13" s="3" t="s">
        <v>371</v>
      </c>
      <c r="DF13" s="3">
        <v>15.0</v>
      </c>
      <c r="DG13" s="3" t="s">
        <v>372</v>
      </c>
      <c r="DH13" s="3">
        <v>55.0</v>
      </c>
      <c r="DI13" s="3" t="s">
        <v>373</v>
      </c>
      <c r="DJ13" s="3">
        <v>31.0</v>
      </c>
      <c r="DK13" s="3" t="s">
        <v>373</v>
      </c>
      <c r="DL13" s="3">
        <v>50.0</v>
      </c>
      <c r="DM13" s="3">
        <v>144.0</v>
      </c>
      <c r="DN13" s="3">
        <v>64.0</v>
      </c>
      <c r="DO13" s="3">
        <v>322.5</v>
      </c>
      <c r="DP13" s="3">
        <v>299.75</v>
      </c>
      <c r="DQ13" s="10">
        <v>15342.0</v>
      </c>
      <c r="DR13" s="11">
        <v>41653.0</v>
      </c>
      <c r="DS13" s="10">
        <v>15432.0</v>
      </c>
      <c r="DT13" s="10">
        <v>15676.0</v>
      </c>
      <c r="DU13" s="3">
        <v>0.0</v>
      </c>
      <c r="DV13" s="3">
        <v>0.0</v>
      </c>
      <c r="DW13" s="3">
        <v>0.0</v>
      </c>
      <c r="DX13" s="3">
        <v>0.0</v>
      </c>
      <c r="DY13" s="3">
        <v>0.0</v>
      </c>
      <c r="DZ13" s="3">
        <v>0.0</v>
      </c>
      <c r="EA13" s="3">
        <v>0.0</v>
      </c>
      <c r="EB13" s="3">
        <v>0.0</v>
      </c>
      <c r="EC13" s="3">
        <v>0.0</v>
      </c>
      <c r="ED13" s="3">
        <v>0.0</v>
      </c>
      <c r="EE13" s="3">
        <v>0.0</v>
      </c>
      <c r="EF13" s="3">
        <v>0.0</v>
      </c>
      <c r="EG13" s="3">
        <v>0.0</v>
      </c>
      <c r="EH13" s="3">
        <v>0.0</v>
      </c>
      <c r="EI13" s="3">
        <v>0.0</v>
      </c>
      <c r="EJ13" s="3">
        <v>0.0</v>
      </c>
      <c r="EK13" s="9">
        <f t="shared" si="4"/>
        <v>0</v>
      </c>
      <c r="EL13" s="9">
        <f t="shared" si="5"/>
        <v>0</v>
      </c>
      <c r="EM13" s="4">
        <f t="shared" si="6"/>
        <v>0</v>
      </c>
      <c r="EN13" s="3">
        <v>0.0</v>
      </c>
      <c r="EO13" s="3">
        <v>0.0</v>
      </c>
      <c r="EP13" s="3">
        <v>0.0</v>
      </c>
      <c r="EQ13" s="3">
        <v>0.0</v>
      </c>
      <c r="ER13" s="3">
        <v>0.0</v>
      </c>
      <c r="ES13" s="3">
        <v>0.0</v>
      </c>
      <c r="ET13" s="3">
        <v>0.0</v>
      </c>
      <c r="EU13" s="3">
        <v>0.0</v>
      </c>
      <c r="EV13" s="3">
        <v>0.0</v>
      </c>
      <c r="EW13" s="3">
        <v>0.0</v>
      </c>
      <c r="EX13" s="3">
        <v>0.0</v>
      </c>
      <c r="EY13" s="3">
        <v>0.0</v>
      </c>
      <c r="EZ13" s="3">
        <v>0.0</v>
      </c>
      <c r="FA13" s="3">
        <v>0.0</v>
      </c>
      <c r="FB13" s="3">
        <v>0.0</v>
      </c>
      <c r="FC13" s="3">
        <v>0.0</v>
      </c>
      <c r="FD13" s="9">
        <f t="shared" si="7"/>
        <v>0</v>
      </c>
      <c r="FE13" s="9">
        <f t="shared" si="8"/>
        <v>0</v>
      </c>
      <c r="FF13" s="4">
        <f t="shared" si="9"/>
        <v>0</v>
      </c>
      <c r="FG13" s="3">
        <v>0.0</v>
      </c>
      <c r="FH13" s="3">
        <v>0.0</v>
      </c>
      <c r="FI13" s="3">
        <v>0.0</v>
      </c>
      <c r="FJ13" s="3">
        <v>0.0</v>
      </c>
      <c r="FK13" s="3">
        <v>0.0</v>
      </c>
      <c r="FL13" s="3">
        <v>0.0</v>
      </c>
      <c r="FM13" s="3">
        <v>0.0</v>
      </c>
      <c r="FN13" s="3">
        <v>0.0</v>
      </c>
      <c r="FO13" s="3">
        <v>0.0</v>
      </c>
      <c r="FP13" s="3">
        <v>0.0</v>
      </c>
      <c r="FQ13" s="3">
        <v>0.0</v>
      </c>
      <c r="FR13" s="3">
        <v>0.0</v>
      </c>
      <c r="FS13" s="3">
        <v>0.0</v>
      </c>
      <c r="FT13" s="3">
        <v>0.0</v>
      </c>
      <c r="FU13" s="3">
        <v>0.0</v>
      </c>
      <c r="FV13" s="3">
        <v>0.0</v>
      </c>
      <c r="FW13" s="9">
        <f t="shared" si="10"/>
        <v>0</v>
      </c>
      <c r="FX13" s="9">
        <f t="shared" si="11"/>
        <v>0</v>
      </c>
      <c r="FY13" s="4">
        <f t="shared" si="12"/>
        <v>0</v>
      </c>
      <c r="FZ13" s="3">
        <v>1.0</v>
      </c>
      <c r="GA13" s="3">
        <v>1.0</v>
      </c>
      <c r="GB13" s="3">
        <v>1.0</v>
      </c>
      <c r="GC13" s="3">
        <v>1.0</v>
      </c>
      <c r="GD13" s="3">
        <v>1.0</v>
      </c>
      <c r="GE13" s="3">
        <v>1.0</v>
      </c>
      <c r="GF13" s="3">
        <v>1.0</v>
      </c>
      <c r="GG13" s="3">
        <v>1.0</v>
      </c>
      <c r="GH13" s="3">
        <v>1.0</v>
      </c>
      <c r="GI13" s="3">
        <v>1.0</v>
      </c>
      <c r="GJ13" s="3">
        <v>1.0</v>
      </c>
      <c r="GK13" s="3">
        <v>1.0</v>
      </c>
      <c r="GL13" s="3">
        <v>1.0</v>
      </c>
      <c r="GM13" s="3">
        <v>1.0</v>
      </c>
      <c r="GN13" s="3">
        <v>1.0</v>
      </c>
      <c r="GO13" s="3">
        <v>1.0</v>
      </c>
      <c r="GP13" s="9">
        <f t="shared" si="13"/>
        <v>1</v>
      </c>
      <c r="GQ13" s="9">
        <f t="shared" si="14"/>
        <v>0</v>
      </c>
      <c r="GR13" s="4">
        <f t="shared" si="15"/>
        <v>16</v>
      </c>
      <c r="GS13" s="7">
        <v>41758.68402777778</v>
      </c>
      <c r="GT13" s="7">
        <v>41758.68402777778</v>
      </c>
      <c r="GU13" s="7">
        <v>41758.68472222222</v>
      </c>
      <c r="GV13" s="7">
        <v>41758.68472222222</v>
      </c>
      <c r="GW13" s="7">
        <v>41758.68541666667</v>
      </c>
      <c r="GX13" s="7">
        <v>41758.68541666667</v>
      </c>
      <c r="GY13" s="7">
        <v>41758.68680555555</v>
      </c>
      <c r="GZ13" s="7">
        <v>41758.68680555555</v>
      </c>
      <c r="HA13" s="7">
        <v>41758.6875</v>
      </c>
      <c r="HB13" s="7">
        <v>41758.691666666666</v>
      </c>
      <c r="HC13" s="7">
        <v>41758.84305555555</v>
      </c>
      <c r="HD13" s="7">
        <v>41758.845138888886</v>
      </c>
      <c r="HE13" s="7">
        <v>41758.847916666666</v>
      </c>
      <c r="HF13" s="7">
        <v>41758.84861111111</v>
      </c>
      <c r="HG13" s="7">
        <v>41758.84861111111</v>
      </c>
      <c r="HH13" s="7">
        <v>41758.84930555556</v>
      </c>
      <c r="HI13" s="5">
        <v>0.017890046296296296</v>
      </c>
      <c r="HJ13" s="5">
        <v>0.018243055555555557</v>
      </c>
      <c r="HK13" s="5">
        <v>0.018427083333333334</v>
      </c>
      <c r="HL13" s="5">
        <v>0.01918634259259259</v>
      </c>
      <c r="HM13" s="5">
        <v>0.019407407407407404</v>
      </c>
      <c r="HN13" s="5">
        <v>0.020192129629629633</v>
      </c>
      <c r="HO13" s="5">
        <v>0.020523148148148148</v>
      </c>
      <c r="HP13" s="5">
        <v>0.020962962962962964</v>
      </c>
      <c r="HQ13" s="5">
        <v>0.02509027777777778</v>
      </c>
      <c r="HR13" s="5">
        <v>0.00994097222222222</v>
      </c>
      <c r="HS13" s="5">
        <v>0.01220486111111111</v>
      </c>
      <c r="HT13" s="5">
        <v>0.014873842592592591</v>
      </c>
      <c r="HU13" s="5">
        <v>0.015321759259259259</v>
      </c>
      <c r="HV13" s="5">
        <v>0.015930555555555555</v>
      </c>
      <c r="HW13" s="5">
        <v>0.01656712962962963</v>
      </c>
      <c r="HX13" s="5">
        <v>0.01703587962962963</v>
      </c>
      <c r="HY13" s="3">
        <v>25733.0</v>
      </c>
      <c r="HZ13" s="3">
        <v>30208.0</v>
      </c>
      <c r="IA13" s="3">
        <v>15086.0</v>
      </c>
      <c r="IB13" s="3">
        <v>65736.0</v>
      </c>
      <c r="IC13" s="3">
        <v>17769.0</v>
      </c>
      <c r="ID13" s="3">
        <v>67594.0</v>
      </c>
      <c r="IE13" s="3">
        <v>28230.0</v>
      </c>
      <c r="IF13" s="3">
        <v>37171.0</v>
      </c>
      <c r="IG13" s="3">
        <v>355814.0</v>
      </c>
      <c r="IH13" s="3">
        <v>1.3090903E7</v>
      </c>
      <c r="II13" s="3">
        <v>194427.0</v>
      </c>
      <c r="IJ13" s="3">
        <v>230104.0</v>
      </c>
      <c r="IK13" s="3">
        <v>37793.0</v>
      </c>
      <c r="IL13" s="3">
        <v>52435.0</v>
      </c>
      <c r="IM13" s="3">
        <v>54388.0</v>
      </c>
      <c r="IN13" s="3">
        <v>39859.0</v>
      </c>
      <c r="IO13" s="9">
        <f t="shared" si="16"/>
        <v>896453.125</v>
      </c>
      <c r="IP13" s="9">
        <f t="shared" si="17"/>
        <v>3253233.824</v>
      </c>
      <c r="IQ13" s="4">
        <f t="shared" si="18"/>
        <v>14343250</v>
      </c>
      <c r="IR13" s="3">
        <v>25733.0</v>
      </c>
      <c r="IS13" s="3">
        <v>30208.0</v>
      </c>
      <c r="IT13" s="3">
        <v>15086.0</v>
      </c>
      <c r="IU13" s="3">
        <v>65736.0</v>
      </c>
      <c r="IV13" s="3">
        <v>17769.0</v>
      </c>
      <c r="IW13" s="3">
        <v>67594.0</v>
      </c>
      <c r="IX13" s="3">
        <v>28230.0</v>
      </c>
      <c r="IY13" s="3">
        <v>37171.0</v>
      </c>
      <c r="IZ13" s="3">
        <v>355814.0</v>
      </c>
      <c r="JA13" s="3">
        <v>1.3090903E7</v>
      </c>
      <c r="JB13" s="3">
        <v>194427.0</v>
      </c>
      <c r="JC13" s="3">
        <v>230104.0</v>
      </c>
      <c r="JD13" s="3">
        <v>37793.0</v>
      </c>
      <c r="JE13" s="3">
        <v>52435.0</v>
      </c>
      <c r="JF13" s="3">
        <v>54388.0</v>
      </c>
      <c r="JG13" s="3">
        <v>39859.0</v>
      </c>
      <c r="JH13" s="9">
        <f t="shared" si="19"/>
        <v>896453.125</v>
      </c>
      <c r="JI13" s="9">
        <f t="shared" si="20"/>
        <v>3253233.824</v>
      </c>
      <c r="JJ13" s="4">
        <f t="shared" si="21"/>
        <v>14343250</v>
      </c>
      <c r="JK13" s="3">
        <v>622781.0</v>
      </c>
      <c r="JL13" s="3">
        <v>622781.0</v>
      </c>
      <c r="JM13" s="3">
        <v>623092.0</v>
      </c>
      <c r="JN13" s="3">
        <v>623092.0</v>
      </c>
      <c r="JO13" s="3">
        <v>623136.0</v>
      </c>
      <c r="JP13" s="3">
        <v>623136.0</v>
      </c>
      <c r="JQ13" s="3">
        <v>623167.0</v>
      </c>
      <c r="JR13" s="3">
        <v>623167.0</v>
      </c>
      <c r="JS13" s="3">
        <v>624294.0</v>
      </c>
      <c r="JT13" s="3">
        <v>624295.0</v>
      </c>
      <c r="JU13" s="3">
        <v>624301.0</v>
      </c>
      <c r="JV13" s="3">
        <v>624302.0</v>
      </c>
      <c r="JW13" s="3">
        <v>624311.0</v>
      </c>
      <c r="JX13" s="3">
        <v>624312.0</v>
      </c>
      <c r="JY13" s="3">
        <v>624313.0</v>
      </c>
      <c r="JZ13" s="3">
        <v>624314.0</v>
      </c>
      <c r="KA13" s="3" t="s">
        <v>374</v>
      </c>
      <c r="KB13" s="3" t="s">
        <v>374</v>
      </c>
      <c r="KC13" s="3" t="s">
        <v>374</v>
      </c>
      <c r="KD13" s="3" t="s">
        <v>374</v>
      </c>
      <c r="KE13" s="3" t="s">
        <v>374</v>
      </c>
      <c r="KF13" s="3" t="s">
        <v>374</v>
      </c>
      <c r="KG13" s="3" t="s">
        <v>374</v>
      </c>
      <c r="KH13" s="3" t="s">
        <v>374</v>
      </c>
      <c r="KI13" s="3" t="s">
        <v>375</v>
      </c>
      <c r="KJ13" s="3" t="s">
        <v>375</v>
      </c>
      <c r="KK13" s="3" t="s">
        <v>375</v>
      </c>
      <c r="KL13" s="3" t="s">
        <v>375</v>
      </c>
      <c r="KM13" s="3" t="s">
        <v>376</v>
      </c>
      <c r="KN13" s="3" t="s">
        <v>376</v>
      </c>
      <c r="KO13" s="3" t="s">
        <v>376</v>
      </c>
      <c r="KP13" s="3" t="s">
        <v>376</v>
      </c>
      <c r="KQ13" s="5">
        <v>0.011783564814814816</v>
      </c>
      <c r="KR13" s="5">
        <v>0.011783564814814816</v>
      </c>
      <c r="KS13" s="5">
        <v>0.004675925925925926</v>
      </c>
      <c r="KT13" s="5">
        <v>0.004675925925925926</v>
      </c>
      <c r="KU13" s="5">
        <v>0.03616435185185186</v>
      </c>
      <c r="KV13" s="5">
        <v>0.03616435185185186</v>
      </c>
      <c r="KW13" s="5">
        <v>0.02212037037037037</v>
      </c>
      <c r="KX13" s="5">
        <v>0.02212037037037037</v>
      </c>
      <c r="KY13" s="5">
        <v>0.019765046296296298</v>
      </c>
      <c r="KZ13" s="5">
        <v>0.021814814814814815</v>
      </c>
      <c r="LA13" s="5">
        <v>0.02765162037037037</v>
      </c>
      <c r="LB13" s="5">
        <v>0.029765046296296296</v>
      </c>
      <c r="LC13" s="5">
        <v>2.210648148148148E-4</v>
      </c>
      <c r="LD13" s="5">
        <v>0.0020532407407407405</v>
      </c>
      <c r="LE13" s="5">
        <v>0.003565972222222222</v>
      </c>
      <c r="LF13" s="5">
        <v>0.004526620370370371</v>
      </c>
      <c r="LG13" s="3" t="s">
        <v>377</v>
      </c>
      <c r="LH13" s="3">
        <v>229178.0</v>
      </c>
      <c r="LI13" s="3">
        <v>1.55600174E8</v>
      </c>
      <c r="LJ13" s="3">
        <v>1.55600194E8</v>
      </c>
      <c r="LK13" s="3">
        <v>1.55600324E8</v>
      </c>
      <c r="LL13" s="3">
        <v>1.55600501E8</v>
      </c>
      <c r="LM13" s="8">
        <v>624538.0</v>
      </c>
      <c r="LN13" s="8">
        <v>624538.0</v>
      </c>
      <c r="LO13" s="3">
        <v>624563.0</v>
      </c>
      <c r="LP13" s="3">
        <v>624564.0</v>
      </c>
      <c r="LQ13" s="3">
        <v>945250.0</v>
      </c>
      <c r="LR13" s="3">
        <v>945251.0</v>
      </c>
      <c r="LS13" s="3">
        <v>945303.0</v>
      </c>
      <c r="LT13" s="3">
        <v>945304.0</v>
      </c>
      <c r="LU13" s="3">
        <v>1.0</v>
      </c>
      <c r="LV13" s="3">
        <v>1.0</v>
      </c>
      <c r="LW13" s="3">
        <v>1.0</v>
      </c>
      <c r="LX13" s="3">
        <v>1.0</v>
      </c>
      <c r="LY13" s="3" t="s">
        <v>372</v>
      </c>
      <c r="LZ13" s="3">
        <v>24.0</v>
      </c>
      <c r="MA13" s="3">
        <v>170.1</v>
      </c>
      <c r="MB13" s="11">
        <v>41649.0</v>
      </c>
      <c r="MC13" s="3">
        <v>0.0</v>
      </c>
      <c r="MD13" s="3">
        <v>0.0</v>
      </c>
      <c r="ME13" s="3">
        <v>0.0</v>
      </c>
      <c r="MF13" s="3">
        <v>0.0</v>
      </c>
      <c r="MG13" s="3">
        <v>0.0</v>
      </c>
      <c r="MH13" s="3">
        <v>0.0</v>
      </c>
      <c r="MI13" s="3">
        <v>0.0</v>
      </c>
      <c r="MJ13" s="3">
        <v>0.0</v>
      </c>
      <c r="MK13" s="3">
        <v>0.0</v>
      </c>
      <c r="ML13" s="3">
        <v>0.0</v>
      </c>
      <c r="MM13" s="3">
        <v>0.0</v>
      </c>
      <c r="MN13" s="3">
        <v>0.0</v>
      </c>
      <c r="MO13" s="3">
        <v>1.0</v>
      </c>
      <c r="MP13" s="3">
        <v>1.0</v>
      </c>
      <c r="MQ13" s="3">
        <v>1.0</v>
      </c>
      <c r="MR13" s="3">
        <v>1.0</v>
      </c>
      <c r="MS13" s="5">
        <v>0.012664351851851852</v>
      </c>
      <c r="MT13" s="5">
        <v>0.012666666666666666</v>
      </c>
      <c r="MU13" s="5">
        <v>0.01270023148148148</v>
      </c>
      <c r="MV13" s="5">
        <v>0.012738425925925926</v>
      </c>
      <c r="MW13" s="5">
        <v>0.012666666666666666</v>
      </c>
      <c r="MX13" s="5">
        <v>0.01270023148148148</v>
      </c>
      <c r="MY13" s="5">
        <v>0.012737268518518518</v>
      </c>
      <c r="MZ13" s="5">
        <v>0.012748842592592595</v>
      </c>
      <c r="NA13" s="3">
        <v>23746.0</v>
      </c>
      <c r="NB13" s="3">
        <v>163477.0</v>
      </c>
      <c r="NC13" s="3">
        <v>206404.0</v>
      </c>
      <c r="ND13" s="3">
        <v>56841.0</v>
      </c>
      <c r="NE13" s="3">
        <v>23746.0</v>
      </c>
      <c r="NF13" s="3">
        <v>163477.0</v>
      </c>
      <c r="NG13" s="3">
        <v>206404.0</v>
      </c>
      <c r="NH13" s="3">
        <v>56841.0</v>
      </c>
      <c r="NI13" s="3"/>
      <c r="NJ13" s="3"/>
      <c r="NK13" s="3"/>
      <c r="NL13" s="3"/>
      <c r="NM13" s="3">
        <v>624538.0</v>
      </c>
      <c r="NN13" s="3">
        <v>624538.0</v>
      </c>
      <c r="NO13" s="3">
        <v>624563.0</v>
      </c>
      <c r="NP13" s="3">
        <v>624564.0</v>
      </c>
      <c r="NQ13" s="3" t="s">
        <v>374</v>
      </c>
      <c r="NR13" s="3" t="s">
        <v>374</v>
      </c>
      <c r="NS13" s="3" t="s">
        <v>375</v>
      </c>
      <c r="NT13" s="3" t="s">
        <v>376</v>
      </c>
      <c r="NU13" s="5">
        <v>0.007793981481481482</v>
      </c>
      <c r="NV13" s="5">
        <v>0.007793981481481482</v>
      </c>
      <c r="NW13" s="5">
        <v>0.007929398148148149</v>
      </c>
      <c r="NX13" s="5">
        <v>0.008115740740740741</v>
      </c>
    </row>
    <row r="14" ht="13.5" customHeight="1">
      <c r="A14" s="3">
        <v>229181.0</v>
      </c>
      <c r="B14" s="3">
        <v>229181.0</v>
      </c>
      <c r="C14" s="3">
        <v>1401.0</v>
      </c>
      <c r="D14" s="3">
        <v>968.0</v>
      </c>
      <c r="E14" s="4">
        <v>0.690935046</v>
      </c>
      <c r="F14" s="3">
        <v>16.0</v>
      </c>
      <c r="G14" s="3">
        <v>1047726.0</v>
      </c>
      <c r="H14" s="3">
        <v>1.0</v>
      </c>
      <c r="I14" s="3" t="s">
        <v>366</v>
      </c>
      <c r="J14" s="3"/>
      <c r="K14" s="3">
        <v>4196496.0</v>
      </c>
      <c r="L14" s="3">
        <v>1047726.0</v>
      </c>
      <c r="M14" s="3">
        <v>229181.0</v>
      </c>
      <c r="N14" s="5">
        <v>8.159722222222223E-4</v>
      </c>
      <c r="O14" s="5">
        <v>0.004653935185185185</v>
      </c>
      <c r="P14" s="6">
        <v>41759.0</v>
      </c>
      <c r="Q14" s="3" t="s">
        <v>366</v>
      </c>
      <c r="R14" s="3">
        <v>188304.0</v>
      </c>
      <c r="S14" s="3">
        <v>1047726.0</v>
      </c>
      <c r="T14" s="3">
        <v>323712.0</v>
      </c>
      <c r="U14" s="3">
        <v>26970.0</v>
      </c>
      <c r="V14" s="7">
        <v>41760.458333333336</v>
      </c>
      <c r="W14" s="7">
        <v>41759.666666666664</v>
      </c>
      <c r="X14" s="3">
        <v>1.0</v>
      </c>
      <c r="Y14" s="5">
        <v>0.01699537037037037</v>
      </c>
      <c r="Z14" s="3" t="s">
        <v>395</v>
      </c>
      <c r="AA14" s="3">
        <v>1.0</v>
      </c>
      <c r="AB14" s="3" t="s">
        <v>368</v>
      </c>
      <c r="AC14" s="3" t="s">
        <v>369</v>
      </c>
      <c r="AD14" s="3" t="s">
        <v>368</v>
      </c>
      <c r="AE14" s="3">
        <v>221559.0</v>
      </c>
      <c r="AF14" s="3">
        <v>4.0</v>
      </c>
      <c r="AG14" s="3">
        <v>229181.0</v>
      </c>
      <c r="AH14" s="3">
        <v>1411.0</v>
      </c>
      <c r="AI14" s="3">
        <v>11886.0</v>
      </c>
      <c r="AJ14" s="3">
        <v>11886.0</v>
      </c>
      <c r="AK14" s="3" t="s">
        <v>370</v>
      </c>
      <c r="AL14" s="3">
        <v>323712.0</v>
      </c>
      <c r="AM14" s="3">
        <v>2515665.0</v>
      </c>
      <c r="AN14" s="5">
        <v>0.004268518518518518</v>
      </c>
      <c r="AO14" s="3" t="s">
        <v>39</v>
      </c>
      <c r="AP14" s="3">
        <v>1.55502109E8</v>
      </c>
      <c r="AQ14" s="3">
        <v>1.55502116E8</v>
      </c>
      <c r="AR14" s="3">
        <v>1.55502136E8</v>
      </c>
      <c r="AS14" s="3">
        <v>1.55502142E8</v>
      </c>
      <c r="AT14" s="3">
        <v>1.55502158E8</v>
      </c>
      <c r="AU14" s="3">
        <v>1.5550217E8</v>
      </c>
      <c r="AV14" s="3">
        <v>1.55502235E8</v>
      </c>
      <c r="AW14" s="3">
        <v>1.55502244E8</v>
      </c>
      <c r="AX14" s="3">
        <v>1.55502285E8</v>
      </c>
      <c r="AY14" s="3">
        <v>1.5550231E8</v>
      </c>
      <c r="AZ14" s="3">
        <v>1.55502326E8</v>
      </c>
      <c r="BA14" s="3">
        <v>1.555024E8</v>
      </c>
      <c r="BB14" s="3">
        <v>1.55502458E8</v>
      </c>
      <c r="BC14" s="3">
        <v>1.55502482E8</v>
      </c>
      <c r="BD14" s="3">
        <v>1.55502503E8</v>
      </c>
      <c r="BE14" s="3">
        <v>1.55502526E8</v>
      </c>
      <c r="BF14" s="8">
        <v>622781.0</v>
      </c>
      <c r="BG14" s="8">
        <v>622781.0</v>
      </c>
      <c r="BH14" s="3">
        <v>623092.0</v>
      </c>
      <c r="BI14" s="3">
        <v>623092.0</v>
      </c>
      <c r="BJ14" s="3">
        <v>623136.0</v>
      </c>
      <c r="BK14" s="3">
        <v>623136.0</v>
      </c>
      <c r="BL14" s="3">
        <v>623167.0</v>
      </c>
      <c r="BM14" s="3">
        <v>623167.0</v>
      </c>
      <c r="BN14" s="8">
        <v>624294.0</v>
      </c>
      <c r="BO14" s="3">
        <v>624295.0</v>
      </c>
      <c r="BP14" s="3">
        <v>624301.0</v>
      </c>
      <c r="BQ14" s="3">
        <v>624302.0</v>
      </c>
      <c r="BR14" s="8">
        <v>624311.0</v>
      </c>
      <c r="BS14" s="3">
        <v>624312.0</v>
      </c>
      <c r="BT14" s="3">
        <v>624313.0</v>
      </c>
      <c r="BU14" s="3">
        <v>624314.0</v>
      </c>
      <c r="BV14" s="3">
        <v>942864.0</v>
      </c>
      <c r="BW14" s="3">
        <v>942865.0</v>
      </c>
      <c r="BX14" s="3">
        <v>943281.0</v>
      </c>
      <c r="BY14" s="3">
        <v>943283.0</v>
      </c>
      <c r="BZ14" s="3">
        <v>943385.0</v>
      </c>
      <c r="CA14" s="3">
        <v>943386.0</v>
      </c>
      <c r="CB14" s="3">
        <v>943417.0</v>
      </c>
      <c r="CC14" s="3">
        <v>943418.0</v>
      </c>
      <c r="CD14" s="3">
        <v>944957.0</v>
      </c>
      <c r="CE14" s="3">
        <v>944958.0</v>
      </c>
      <c r="CF14" s="3">
        <v>944966.0</v>
      </c>
      <c r="CG14" s="3">
        <v>944969.0</v>
      </c>
      <c r="CH14" s="3">
        <v>944991.0</v>
      </c>
      <c r="CI14" s="3">
        <v>944992.0</v>
      </c>
      <c r="CJ14" s="3">
        <v>944993.0</v>
      </c>
      <c r="CK14" s="3">
        <v>944994.0</v>
      </c>
      <c r="CL14" s="3">
        <v>1.0</v>
      </c>
      <c r="CM14" s="3">
        <v>1.0</v>
      </c>
      <c r="CN14" s="3">
        <v>1.0</v>
      </c>
      <c r="CO14" s="3">
        <v>1.0</v>
      </c>
      <c r="CP14" s="3">
        <v>1.0</v>
      </c>
      <c r="CQ14" s="3">
        <v>0.0</v>
      </c>
      <c r="CR14" s="3">
        <v>1.0</v>
      </c>
      <c r="CS14" s="3">
        <v>0.0</v>
      </c>
      <c r="CT14" s="8">
        <v>1.0</v>
      </c>
      <c r="CU14" s="3">
        <v>1.0</v>
      </c>
      <c r="CV14" s="3">
        <v>0.0</v>
      </c>
      <c r="CW14" s="3">
        <v>0.0</v>
      </c>
      <c r="CX14" s="8">
        <v>1.0</v>
      </c>
      <c r="CY14" s="3">
        <v>1.0</v>
      </c>
      <c r="CZ14" s="3">
        <v>1.0</v>
      </c>
      <c r="DA14" s="3">
        <v>1.0</v>
      </c>
      <c r="DB14" s="9">
        <f t="shared" si="1"/>
        <v>0.75</v>
      </c>
      <c r="DC14" s="9">
        <f t="shared" si="2"/>
        <v>0.4472135955</v>
      </c>
      <c r="DD14" s="4">
        <f t="shared" si="3"/>
        <v>12</v>
      </c>
      <c r="DE14" s="3" t="s">
        <v>371</v>
      </c>
      <c r="DF14" s="3">
        <v>15.0</v>
      </c>
      <c r="DG14" s="3" t="s">
        <v>372</v>
      </c>
      <c r="DH14" s="3">
        <v>55.0</v>
      </c>
      <c r="DI14" s="3" t="s">
        <v>373</v>
      </c>
      <c r="DJ14" s="3">
        <v>41.0</v>
      </c>
      <c r="DK14" s="3" t="s">
        <v>373</v>
      </c>
      <c r="DL14" s="3">
        <v>90.0</v>
      </c>
      <c r="DM14" s="3">
        <v>144.0</v>
      </c>
      <c r="DN14" s="3">
        <v>64.0</v>
      </c>
      <c r="DO14" s="3"/>
      <c r="DP14" s="3">
        <v>390.0</v>
      </c>
      <c r="DQ14" s="10">
        <v>15342.0</v>
      </c>
      <c r="DR14" s="11">
        <v>41653.0</v>
      </c>
      <c r="DS14" s="11">
        <v>41691.0</v>
      </c>
      <c r="DT14" s="11">
        <v>41811.0</v>
      </c>
      <c r="DU14" s="3">
        <v>0.0</v>
      </c>
      <c r="DV14" s="3">
        <v>0.0</v>
      </c>
      <c r="DW14" s="3">
        <v>0.0</v>
      </c>
      <c r="DX14" s="3">
        <v>0.0</v>
      </c>
      <c r="DY14" s="3">
        <v>0.0</v>
      </c>
      <c r="DZ14" s="3">
        <v>0.0</v>
      </c>
      <c r="EA14" s="3">
        <v>0.0</v>
      </c>
      <c r="EB14" s="3">
        <v>0.0</v>
      </c>
      <c r="EC14" s="3">
        <v>0.0</v>
      </c>
      <c r="ED14" s="3">
        <v>0.0</v>
      </c>
      <c r="EE14" s="3">
        <v>1.0</v>
      </c>
      <c r="EF14" s="3">
        <v>0.0</v>
      </c>
      <c r="EG14" s="3">
        <v>0.0</v>
      </c>
      <c r="EH14" s="3">
        <v>0.0</v>
      </c>
      <c r="EI14" s="3">
        <v>0.0</v>
      </c>
      <c r="EJ14" s="3">
        <v>0.0</v>
      </c>
      <c r="EK14" s="9">
        <f t="shared" si="4"/>
        <v>0.0625</v>
      </c>
      <c r="EL14" s="9">
        <f t="shared" si="5"/>
        <v>0.25</v>
      </c>
      <c r="EM14" s="4">
        <f t="shared" si="6"/>
        <v>1</v>
      </c>
      <c r="EN14" s="3">
        <v>0.0</v>
      </c>
      <c r="EO14" s="3">
        <v>0.0</v>
      </c>
      <c r="EP14" s="3">
        <v>0.0</v>
      </c>
      <c r="EQ14" s="3">
        <v>0.0</v>
      </c>
      <c r="ER14" s="3">
        <v>0.0</v>
      </c>
      <c r="ES14" s="3">
        <v>2.0</v>
      </c>
      <c r="ET14" s="3">
        <v>0.0</v>
      </c>
      <c r="EU14" s="3">
        <v>0.0</v>
      </c>
      <c r="EV14" s="3">
        <v>0.0</v>
      </c>
      <c r="EW14" s="3">
        <v>0.0</v>
      </c>
      <c r="EX14" s="3">
        <v>2.0</v>
      </c>
      <c r="EY14" s="3">
        <v>2.0</v>
      </c>
      <c r="EZ14" s="3">
        <v>0.0</v>
      </c>
      <c r="FA14" s="3">
        <v>0.0</v>
      </c>
      <c r="FB14" s="3">
        <v>0.0</v>
      </c>
      <c r="FC14" s="3">
        <v>0.0</v>
      </c>
      <c r="FD14" s="9">
        <f t="shared" si="7"/>
        <v>0.375</v>
      </c>
      <c r="FE14" s="9">
        <f t="shared" si="8"/>
        <v>0.8062257748</v>
      </c>
      <c r="FF14" s="4">
        <f t="shared" si="9"/>
        <v>6</v>
      </c>
      <c r="FG14" s="3">
        <v>0.0</v>
      </c>
      <c r="FH14" s="3">
        <v>0.0</v>
      </c>
      <c r="FI14" s="3">
        <v>0.0</v>
      </c>
      <c r="FJ14" s="3">
        <v>0.0</v>
      </c>
      <c r="FK14" s="3">
        <v>0.0</v>
      </c>
      <c r="FL14" s="3">
        <v>0.0</v>
      </c>
      <c r="FM14" s="3">
        <v>0.0</v>
      </c>
      <c r="FN14" s="3">
        <v>0.0</v>
      </c>
      <c r="FO14" s="3">
        <v>0.0</v>
      </c>
      <c r="FP14" s="3">
        <v>0.0</v>
      </c>
      <c r="FQ14" s="3">
        <v>0.0</v>
      </c>
      <c r="FR14" s="3">
        <v>0.0</v>
      </c>
      <c r="FS14" s="3">
        <v>0.0</v>
      </c>
      <c r="FT14" s="3">
        <v>0.0</v>
      </c>
      <c r="FU14" s="3">
        <v>0.0</v>
      </c>
      <c r="FV14" s="3">
        <v>0.0</v>
      </c>
      <c r="FW14" s="9">
        <f t="shared" si="10"/>
        <v>0</v>
      </c>
      <c r="FX14" s="9">
        <f t="shared" si="11"/>
        <v>0</v>
      </c>
      <c r="FY14" s="4">
        <f t="shared" si="12"/>
        <v>0</v>
      </c>
      <c r="FZ14" s="3">
        <v>1.0</v>
      </c>
      <c r="GA14" s="3">
        <v>1.0</v>
      </c>
      <c r="GB14" s="3">
        <v>1.0</v>
      </c>
      <c r="GC14" s="3">
        <v>1.0</v>
      </c>
      <c r="GD14" s="3">
        <v>1.0</v>
      </c>
      <c r="GE14" s="3">
        <v>2.0</v>
      </c>
      <c r="GF14" s="3">
        <v>1.0</v>
      </c>
      <c r="GG14" s="3">
        <v>4.0</v>
      </c>
      <c r="GH14" s="3">
        <v>1.0</v>
      </c>
      <c r="GI14" s="3">
        <v>1.0</v>
      </c>
      <c r="GJ14" s="3">
        <v>1.0</v>
      </c>
      <c r="GK14" s="3">
        <v>2.0</v>
      </c>
      <c r="GL14" s="3">
        <v>1.0</v>
      </c>
      <c r="GM14" s="3">
        <v>1.0</v>
      </c>
      <c r="GN14" s="3">
        <v>1.0</v>
      </c>
      <c r="GO14" s="3">
        <v>1.0</v>
      </c>
      <c r="GP14" s="9">
        <f t="shared" si="13"/>
        <v>1.3125</v>
      </c>
      <c r="GQ14" s="9">
        <f t="shared" si="14"/>
        <v>0.793200269</v>
      </c>
      <c r="GR14" s="4">
        <f t="shared" si="15"/>
        <v>21</v>
      </c>
      <c r="GS14" s="7">
        <v>41759.75069444445</v>
      </c>
      <c r="GT14" s="7">
        <v>41759.75069444445</v>
      </c>
      <c r="GU14" s="7">
        <v>41759.75069444445</v>
      </c>
      <c r="GV14" s="7">
        <v>41759.75069444445</v>
      </c>
      <c r="GW14" s="7">
        <v>41759.75069444445</v>
      </c>
      <c r="GX14" s="7">
        <v>41759.75069444445</v>
      </c>
      <c r="GY14" s="7">
        <v>41759.751388888886</v>
      </c>
      <c r="GZ14" s="7">
        <v>41759.751388888886</v>
      </c>
      <c r="HA14" s="7">
        <v>41759.75208333333</v>
      </c>
      <c r="HB14" s="7">
        <v>41759.75208333333</v>
      </c>
      <c r="HC14" s="7">
        <v>41759.75208333333</v>
      </c>
      <c r="HD14" s="7">
        <v>41759.75277777778</v>
      </c>
      <c r="HE14" s="7">
        <v>41759.75347222222</v>
      </c>
      <c r="HF14" s="7">
        <v>41759.75347222222</v>
      </c>
      <c r="HG14" s="7">
        <v>41759.75347222222</v>
      </c>
      <c r="HH14" s="7">
        <v>41759.754166666666</v>
      </c>
      <c r="HI14" s="5">
        <v>8.946759259259259E-4</v>
      </c>
      <c r="HJ14" s="5">
        <v>9.652777777777777E-4</v>
      </c>
      <c r="HK14" s="5">
        <v>0.001037037037037037</v>
      </c>
      <c r="HL14" s="5">
        <v>0.0011655092592592591</v>
      </c>
      <c r="HM14" s="5">
        <v>0.0012870370370370373</v>
      </c>
      <c r="HN14" s="5">
        <v>0.0018159722222222223</v>
      </c>
      <c r="HO14" s="5">
        <v>0.0019074074074074074</v>
      </c>
      <c r="HP14" s="5">
        <v>0.0022685185185185182</v>
      </c>
      <c r="HQ14" s="5">
        <v>0.0024189814814814816</v>
      </c>
      <c r="HR14" s="5">
        <v>0.0025497685185185185</v>
      </c>
      <c r="HS14" s="5">
        <v>0.0031111111111111114</v>
      </c>
      <c r="HT14" s="5">
        <v>0.0037025462962962962</v>
      </c>
      <c r="HU14" s="5">
        <v>0.003890046296296296</v>
      </c>
      <c r="HV14" s="5">
        <v>0.004092592592592593</v>
      </c>
      <c r="HW14" s="5">
        <v>0.004356481481481481</v>
      </c>
      <c r="HX14" s="5">
        <v>0.004650462962962963</v>
      </c>
      <c r="HY14" s="3">
        <v>7282.0</v>
      </c>
      <c r="HZ14" s="3">
        <v>4358.0</v>
      </c>
      <c r="IA14" s="3">
        <v>4608.0</v>
      </c>
      <c r="IB14" s="3">
        <v>7678.0</v>
      </c>
      <c r="IC14" s="3">
        <v>9144.0</v>
      </c>
      <c r="ID14" s="3">
        <v>3612.0</v>
      </c>
      <c r="IE14" s="3">
        <v>5739.0</v>
      </c>
      <c r="IF14" s="3">
        <v>6330.0</v>
      </c>
      <c r="IG14" s="3">
        <v>12005.0</v>
      </c>
      <c r="IH14" s="3">
        <v>9289.0</v>
      </c>
      <c r="II14" s="3">
        <v>40243.0</v>
      </c>
      <c r="IJ14" s="3">
        <v>39290.0</v>
      </c>
      <c r="IK14" s="3">
        <v>14099.0</v>
      </c>
      <c r="IL14" s="3">
        <v>15581.0</v>
      </c>
      <c r="IM14" s="3">
        <v>21406.0</v>
      </c>
      <c r="IN14" s="3">
        <v>21796.0</v>
      </c>
      <c r="IO14" s="9">
        <f t="shared" si="16"/>
        <v>13903.75</v>
      </c>
      <c r="IP14" s="9">
        <f t="shared" si="17"/>
        <v>11539.15543</v>
      </c>
      <c r="IQ14" s="4">
        <f t="shared" si="18"/>
        <v>222460</v>
      </c>
      <c r="IR14" s="3">
        <v>7282.0</v>
      </c>
      <c r="IS14" s="3">
        <v>4358.0</v>
      </c>
      <c r="IT14" s="3">
        <v>4608.0</v>
      </c>
      <c r="IU14" s="3">
        <v>7678.0</v>
      </c>
      <c r="IV14" s="3">
        <v>9144.0</v>
      </c>
      <c r="IW14" s="3">
        <v>3612.0</v>
      </c>
      <c r="IX14" s="3">
        <v>5739.0</v>
      </c>
      <c r="IY14" s="3">
        <v>6330.0</v>
      </c>
      <c r="IZ14" s="3">
        <v>12005.0</v>
      </c>
      <c r="JA14" s="3">
        <v>9289.0</v>
      </c>
      <c r="JB14" s="3">
        <v>40243.0</v>
      </c>
      <c r="JC14" s="3">
        <v>39290.0</v>
      </c>
      <c r="JD14" s="3">
        <v>14099.0</v>
      </c>
      <c r="JE14" s="3">
        <v>15581.0</v>
      </c>
      <c r="JF14" s="3">
        <v>21406.0</v>
      </c>
      <c r="JG14" s="3">
        <v>21796.0</v>
      </c>
      <c r="JH14" s="9">
        <f t="shared" si="19"/>
        <v>13903.75</v>
      </c>
      <c r="JI14" s="9">
        <f t="shared" si="20"/>
        <v>11539.15543</v>
      </c>
      <c r="JJ14" s="4">
        <f t="shared" si="21"/>
        <v>222460</v>
      </c>
      <c r="JK14" s="3">
        <v>622781.0</v>
      </c>
      <c r="JL14" s="3">
        <v>622781.0</v>
      </c>
      <c r="JM14" s="3">
        <v>623092.0</v>
      </c>
      <c r="JN14" s="3">
        <v>623092.0</v>
      </c>
      <c r="JO14" s="3">
        <v>623136.0</v>
      </c>
      <c r="JP14" s="3">
        <v>623136.0</v>
      </c>
      <c r="JQ14" s="3">
        <v>623167.0</v>
      </c>
      <c r="JR14" s="3">
        <v>623167.0</v>
      </c>
      <c r="JS14" s="3">
        <v>624294.0</v>
      </c>
      <c r="JT14" s="3">
        <v>624295.0</v>
      </c>
      <c r="JU14" s="3">
        <v>624301.0</v>
      </c>
      <c r="JV14" s="3">
        <v>624302.0</v>
      </c>
      <c r="JW14" s="3">
        <v>624311.0</v>
      </c>
      <c r="JX14" s="3">
        <v>624312.0</v>
      </c>
      <c r="JY14" s="3">
        <v>624313.0</v>
      </c>
      <c r="JZ14" s="3">
        <v>624314.0</v>
      </c>
      <c r="KA14" s="3" t="s">
        <v>374</v>
      </c>
      <c r="KB14" s="3" t="s">
        <v>374</v>
      </c>
      <c r="KC14" s="3" t="s">
        <v>374</v>
      </c>
      <c r="KD14" s="3" t="s">
        <v>374</v>
      </c>
      <c r="KE14" s="3" t="s">
        <v>374</v>
      </c>
      <c r="KF14" s="3" t="s">
        <v>374</v>
      </c>
      <c r="KG14" s="3" t="s">
        <v>374</v>
      </c>
      <c r="KH14" s="3" t="s">
        <v>374</v>
      </c>
      <c r="KI14" s="3" t="s">
        <v>375</v>
      </c>
      <c r="KJ14" s="3" t="s">
        <v>375</v>
      </c>
      <c r="KK14" s="3" t="s">
        <v>375</v>
      </c>
      <c r="KL14" s="3" t="s">
        <v>375</v>
      </c>
      <c r="KM14" s="3" t="s">
        <v>376</v>
      </c>
      <c r="KN14" s="3" t="s">
        <v>376</v>
      </c>
      <c r="KO14" s="3" t="s">
        <v>376</v>
      </c>
      <c r="KP14" s="3" t="s">
        <v>376</v>
      </c>
      <c r="KQ14" s="5">
        <v>0.011783564814814816</v>
      </c>
      <c r="KR14" s="5">
        <v>0.011783564814814816</v>
      </c>
      <c r="KS14" s="5">
        <v>0.004675925925925926</v>
      </c>
      <c r="KT14" s="5">
        <v>0.004675925925925926</v>
      </c>
      <c r="KU14" s="5">
        <v>0.03616435185185186</v>
      </c>
      <c r="KV14" s="5">
        <v>0.03616435185185186</v>
      </c>
      <c r="KW14" s="5">
        <v>0.02212037037037037</v>
      </c>
      <c r="KX14" s="5">
        <v>0.02212037037037037</v>
      </c>
      <c r="KY14" s="5">
        <v>0.019765046296296298</v>
      </c>
      <c r="KZ14" s="5">
        <v>0.021814814814814815</v>
      </c>
      <c r="LA14" s="5">
        <v>0.02765162037037037</v>
      </c>
      <c r="LB14" s="5">
        <v>0.029765046296296296</v>
      </c>
      <c r="LC14" s="5">
        <v>2.210648148148148E-4</v>
      </c>
      <c r="LD14" s="5">
        <v>0.0020532407407407405</v>
      </c>
      <c r="LE14" s="5">
        <v>0.003565972222222222</v>
      </c>
      <c r="LF14" s="5">
        <v>0.004526620370370371</v>
      </c>
      <c r="LG14" s="3" t="s">
        <v>377</v>
      </c>
      <c r="LH14" s="3"/>
      <c r="LI14" s="3"/>
      <c r="LJ14" s="3"/>
      <c r="LK14" s="3"/>
      <c r="LL14" s="3"/>
      <c r="LM14" s="8"/>
      <c r="LN14" s="8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</row>
    <row r="15" ht="13.5" customHeight="1">
      <c r="A15" s="3">
        <v>229183.0</v>
      </c>
      <c r="B15" s="3">
        <v>229183.0</v>
      </c>
      <c r="C15" s="3">
        <v>1463.0</v>
      </c>
      <c r="D15" s="3">
        <v>1046.0</v>
      </c>
      <c r="E15" s="4">
        <v>0.714969241</v>
      </c>
      <c r="F15" s="3">
        <v>16.0</v>
      </c>
      <c r="G15" s="3">
        <v>1047726.0</v>
      </c>
      <c r="H15" s="3">
        <v>1.0</v>
      </c>
      <c r="I15" s="3" t="s">
        <v>366</v>
      </c>
      <c r="J15" s="3"/>
      <c r="K15" s="3">
        <v>4196313.0</v>
      </c>
      <c r="L15" s="3">
        <v>1047726.0</v>
      </c>
      <c r="M15" s="3">
        <v>229183.0</v>
      </c>
      <c r="N15" s="5">
        <v>0.02405439814814815</v>
      </c>
      <c r="O15" s="5">
        <v>0.008054398148148147</v>
      </c>
      <c r="P15" s="6">
        <v>41759.0</v>
      </c>
      <c r="Q15" s="3" t="s">
        <v>366</v>
      </c>
      <c r="R15" s="3">
        <v>188306.0</v>
      </c>
      <c r="S15" s="3">
        <v>1047726.0</v>
      </c>
      <c r="T15" s="3">
        <v>323712.0</v>
      </c>
      <c r="U15" s="3">
        <v>26970.0</v>
      </c>
      <c r="V15" s="7">
        <v>41760.458333333336</v>
      </c>
      <c r="W15" s="7">
        <v>41759.666666666664</v>
      </c>
      <c r="X15" s="3">
        <v>1.0</v>
      </c>
      <c r="Y15" s="5">
        <v>0.01699537037037037</v>
      </c>
      <c r="Z15" s="3" t="s">
        <v>396</v>
      </c>
      <c r="AA15" s="3">
        <v>1.0</v>
      </c>
      <c r="AB15" s="3" t="s">
        <v>368</v>
      </c>
      <c r="AC15" s="3" t="s">
        <v>369</v>
      </c>
      <c r="AD15" s="3" t="s">
        <v>368</v>
      </c>
      <c r="AE15" s="3">
        <v>221561.0</v>
      </c>
      <c r="AF15" s="3">
        <v>4.0</v>
      </c>
      <c r="AG15" s="3">
        <v>229183.0</v>
      </c>
      <c r="AH15" s="3">
        <v>1411.0</v>
      </c>
      <c r="AI15" s="3">
        <v>11886.0</v>
      </c>
      <c r="AJ15" s="3">
        <v>11886.0</v>
      </c>
      <c r="AK15" s="3" t="s">
        <v>370</v>
      </c>
      <c r="AL15" s="3">
        <v>323712.0</v>
      </c>
      <c r="AM15" s="3">
        <v>2515665.0</v>
      </c>
      <c r="AN15" s="5">
        <v>0.004268518518518518</v>
      </c>
      <c r="AO15" s="3" t="s">
        <v>39</v>
      </c>
      <c r="AP15" s="3">
        <v>1.55499987E8</v>
      </c>
      <c r="AQ15" s="3">
        <v>1.55500007E8</v>
      </c>
      <c r="AR15" s="3">
        <v>1.55500017E8</v>
      </c>
      <c r="AS15" s="3">
        <v>1.55500023E8</v>
      </c>
      <c r="AT15" s="3">
        <v>1.55500087E8</v>
      </c>
      <c r="AU15" s="3">
        <v>1.55500097E8</v>
      </c>
      <c r="AV15" s="3">
        <v>1.55500645E8</v>
      </c>
      <c r="AW15" s="3">
        <v>1.55500649E8</v>
      </c>
      <c r="AX15" s="3">
        <v>1.55500666E8</v>
      </c>
      <c r="AY15" s="3">
        <v>1.55502395E8</v>
      </c>
      <c r="AZ15" s="3">
        <v>1.55502484E8</v>
      </c>
      <c r="BA15" s="3">
        <v>1.55502678E8</v>
      </c>
      <c r="BB15" s="3">
        <v>1.55502811E8</v>
      </c>
      <c r="BC15" s="3">
        <v>1.55502848E8</v>
      </c>
      <c r="BD15" s="3">
        <v>1.55502869E8</v>
      </c>
      <c r="BE15" s="3">
        <v>1.55502899E8</v>
      </c>
      <c r="BF15" s="8">
        <v>622781.0</v>
      </c>
      <c r="BG15" s="8">
        <v>622781.0</v>
      </c>
      <c r="BH15" s="3">
        <v>623092.0</v>
      </c>
      <c r="BI15" s="3">
        <v>623092.0</v>
      </c>
      <c r="BJ15" s="3">
        <v>623136.0</v>
      </c>
      <c r="BK15" s="3">
        <v>623136.0</v>
      </c>
      <c r="BL15" s="3">
        <v>623167.0</v>
      </c>
      <c r="BM15" s="3">
        <v>623167.0</v>
      </c>
      <c r="BN15" s="8">
        <v>624294.0</v>
      </c>
      <c r="BO15" s="3">
        <v>624295.0</v>
      </c>
      <c r="BP15" s="3">
        <v>624301.0</v>
      </c>
      <c r="BQ15" s="3">
        <v>624302.0</v>
      </c>
      <c r="BR15" s="8">
        <v>624311.0</v>
      </c>
      <c r="BS15" s="3">
        <v>624312.0</v>
      </c>
      <c r="BT15" s="3">
        <v>624313.0</v>
      </c>
      <c r="BU15" s="3">
        <v>624314.0</v>
      </c>
      <c r="BV15" s="3">
        <v>942864.0</v>
      </c>
      <c r="BW15" s="3">
        <v>942865.0</v>
      </c>
      <c r="BX15" s="3">
        <v>943281.0</v>
      </c>
      <c r="BY15" s="3">
        <v>943283.0</v>
      </c>
      <c r="BZ15" s="3">
        <v>943385.0</v>
      </c>
      <c r="CA15" s="3">
        <v>943386.0</v>
      </c>
      <c r="CB15" s="3">
        <v>943417.0</v>
      </c>
      <c r="CC15" s="3">
        <v>943418.0</v>
      </c>
      <c r="CD15" s="3">
        <v>944957.0</v>
      </c>
      <c r="CE15" s="3">
        <v>944958.0</v>
      </c>
      <c r="CF15" s="3">
        <v>944966.0</v>
      </c>
      <c r="CG15" s="3">
        <v>944969.0</v>
      </c>
      <c r="CH15" s="3">
        <v>944991.0</v>
      </c>
      <c r="CI15" s="3">
        <v>944992.0</v>
      </c>
      <c r="CJ15" s="3">
        <v>944993.0</v>
      </c>
      <c r="CK15" s="3">
        <v>944994.0</v>
      </c>
      <c r="CL15" s="3">
        <v>1.0</v>
      </c>
      <c r="CM15" s="3">
        <v>1.0</v>
      </c>
      <c r="CN15" s="3">
        <v>1.0</v>
      </c>
      <c r="CO15" s="3">
        <v>1.0</v>
      </c>
      <c r="CP15" s="3">
        <v>1.0</v>
      </c>
      <c r="CQ15" s="3">
        <v>1.0</v>
      </c>
      <c r="CR15" s="3">
        <v>1.0</v>
      </c>
      <c r="CS15" s="3">
        <v>1.0</v>
      </c>
      <c r="CT15" s="8">
        <v>0.0</v>
      </c>
      <c r="CU15" s="3">
        <v>0.0</v>
      </c>
      <c r="CV15" s="3">
        <v>0.0</v>
      </c>
      <c r="CW15" s="3">
        <v>0.0</v>
      </c>
      <c r="CX15" s="8">
        <v>1.0</v>
      </c>
      <c r="CY15" s="3">
        <v>1.0</v>
      </c>
      <c r="CZ15" s="3">
        <v>1.0</v>
      </c>
      <c r="DA15" s="3">
        <v>1.0</v>
      </c>
      <c r="DB15" s="9">
        <f t="shared" si="1"/>
        <v>0.75</v>
      </c>
      <c r="DC15" s="9">
        <f t="shared" si="2"/>
        <v>0.4472135955</v>
      </c>
      <c r="DD15" s="4">
        <f t="shared" si="3"/>
        <v>12</v>
      </c>
      <c r="DE15" s="3" t="s">
        <v>371</v>
      </c>
      <c r="DF15" s="3">
        <v>15.0</v>
      </c>
      <c r="DG15" s="3" t="s">
        <v>372</v>
      </c>
      <c r="DH15" s="3">
        <v>55.0</v>
      </c>
      <c r="DI15" s="3" t="s">
        <v>373</v>
      </c>
      <c r="DJ15" s="3">
        <v>31.0</v>
      </c>
      <c r="DK15" s="3" t="s">
        <v>373</v>
      </c>
      <c r="DL15" s="3">
        <v>50.0</v>
      </c>
      <c r="DM15" s="3">
        <v>3888.0</v>
      </c>
      <c r="DN15" s="3">
        <v>768.0</v>
      </c>
      <c r="DO15" s="3">
        <v>420.0</v>
      </c>
      <c r="DP15" s="3"/>
      <c r="DQ15" s="10">
        <v>15342.0</v>
      </c>
      <c r="DR15" s="10">
        <v>15401.0</v>
      </c>
      <c r="DS15" s="10">
        <v>15432.0</v>
      </c>
      <c r="DT15" s="10">
        <v>15676.0</v>
      </c>
      <c r="DU15" s="3">
        <v>0.0</v>
      </c>
      <c r="DV15" s="3">
        <v>0.0</v>
      </c>
      <c r="DW15" s="3">
        <v>0.0</v>
      </c>
      <c r="DX15" s="3">
        <v>0.0</v>
      </c>
      <c r="DY15" s="3">
        <v>0.0</v>
      </c>
      <c r="DZ15" s="3">
        <v>0.0</v>
      </c>
      <c r="EA15" s="3">
        <v>0.0</v>
      </c>
      <c r="EB15" s="3">
        <v>0.0</v>
      </c>
      <c r="EC15" s="3">
        <v>0.0</v>
      </c>
      <c r="ED15" s="3">
        <v>0.0</v>
      </c>
      <c r="EE15" s="3">
        <v>0.0</v>
      </c>
      <c r="EF15" s="3">
        <v>1.0</v>
      </c>
      <c r="EG15" s="3">
        <v>0.0</v>
      </c>
      <c r="EH15" s="3">
        <v>0.0</v>
      </c>
      <c r="EI15" s="3">
        <v>0.0</v>
      </c>
      <c r="EJ15" s="3">
        <v>0.0</v>
      </c>
      <c r="EK15" s="9">
        <f t="shared" si="4"/>
        <v>0.0625</v>
      </c>
      <c r="EL15" s="9">
        <f t="shared" si="5"/>
        <v>0.25</v>
      </c>
      <c r="EM15" s="4">
        <f t="shared" si="6"/>
        <v>1</v>
      </c>
      <c r="EN15" s="3">
        <v>0.0</v>
      </c>
      <c r="EO15" s="3">
        <v>0.0</v>
      </c>
      <c r="EP15" s="3">
        <v>0.0</v>
      </c>
      <c r="EQ15" s="3">
        <v>0.0</v>
      </c>
      <c r="ER15" s="3">
        <v>0.0</v>
      </c>
      <c r="ES15" s="3">
        <v>0.0</v>
      </c>
      <c r="ET15" s="3">
        <v>0.0</v>
      </c>
      <c r="EU15" s="3">
        <v>0.0</v>
      </c>
      <c r="EV15" s="3">
        <v>2.0</v>
      </c>
      <c r="EW15" s="3">
        <v>0.0</v>
      </c>
      <c r="EX15" s="3">
        <v>2.0</v>
      </c>
      <c r="EY15" s="3">
        <v>2.0</v>
      </c>
      <c r="EZ15" s="3">
        <v>0.0</v>
      </c>
      <c r="FA15" s="3">
        <v>0.0</v>
      </c>
      <c r="FB15" s="3">
        <v>0.0</v>
      </c>
      <c r="FC15" s="3">
        <v>0.0</v>
      </c>
      <c r="FD15" s="9">
        <f t="shared" si="7"/>
        <v>0.375</v>
      </c>
      <c r="FE15" s="9">
        <f t="shared" si="8"/>
        <v>0.8062257748</v>
      </c>
      <c r="FF15" s="4">
        <f t="shared" si="9"/>
        <v>6</v>
      </c>
      <c r="FG15" s="3">
        <v>0.0</v>
      </c>
      <c r="FH15" s="3">
        <v>0.0</v>
      </c>
      <c r="FI15" s="3">
        <v>0.0</v>
      </c>
      <c r="FJ15" s="3">
        <v>0.0</v>
      </c>
      <c r="FK15" s="3">
        <v>0.0</v>
      </c>
      <c r="FL15" s="3">
        <v>0.0</v>
      </c>
      <c r="FM15" s="3">
        <v>0.0</v>
      </c>
      <c r="FN15" s="3">
        <v>0.0</v>
      </c>
      <c r="FO15" s="3">
        <v>0.0</v>
      </c>
      <c r="FP15" s="3">
        <v>0.0</v>
      </c>
      <c r="FQ15" s="3">
        <v>0.0</v>
      </c>
      <c r="FR15" s="3">
        <v>0.0</v>
      </c>
      <c r="FS15" s="3">
        <v>0.0</v>
      </c>
      <c r="FT15" s="3">
        <v>0.0</v>
      </c>
      <c r="FU15" s="3">
        <v>0.0</v>
      </c>
      <c r="FV15" s="3">
        <v>0.0</v>
      </c>
      <c r="FW15" s="9">
        <f t="shared" si="10"/>
        <v>0</v>
      </c>
      <c r="FX15" s="9">
        <f t="shared" si="11"/>
        <v>0</v>
      </c>
      <c r="FY15" s="4">
        <f t="shared" si="12"/>
        <v>0</v>
      </c>
      <c r="FZ15" s="3">
        <v>1.0</v>
      </c>
      <c r="GA15" s="3">
        <v>1.0</v>
      </c>
      <c r="GB15" s="3">
        <v>1.0</v>
      </c>
      <c r="GC15" s="3">
        <v>1.0</v>
      </c>
      <c r="GD15" s="3">
        <v>1.0</v>
      </c>
      <c r="GE15" s="3">
        <v>1.0</v>
      </c>
      <c r="GF15" s="3">
        <v>1.0</v>
      </c>
      <c r="GG15" s="3">
        <v>1.0</v>
      </c>
      <c r="GH15" s="3">
        <v>4.0</v>
      </c>
      <c r="GI15" s="3">
        <v>2.0</v>
      </c>
      <c r="GJ15" s="3">
        <v>3.0</v>
      </c>
      <c r="GK15" s="3">
        <v>3.0</v>
      </c>
      <c r="GL15" s="3">
        <v>1.0</v>
      </c>
      <c r="GM15" s="3">
        <v>1.0</v>
      </c>
      <c r="GN15" s="3">
        <v>1.0</v>
      </c>
      <c r="GO15" s="3">
        <v>1.0</v>
      </c>
      <c r="GP15" s="9">
        <f t="shared" si="13"/>
        <v>1.5</v>
      </c>
      <c r="GQ15" s="9">
        <f t="shared" si="14"/>
        <v>0.9660917831</v>
      </c>
      <c r="GR15" s="4">
        <f t="shared" si="15"/>
        <v>24</v>
      </c>
      <c r="GS15" s="7">
        <v>41759.731944444444</v>
      </c>
      <c r="GT15" s="7">
        <v>41759.731944444444</v>
      </c>
      <c r="GU15" s="7">
        <v>41759.731944444444</v>
      </c>
      <c r="GV15" s="7">
        <v>41759.73263888889</v>
      </c>
      <c r="GW15" s="7">
        <v>41759.73263888889</v>
      </c>
      <c r="GX15" s="7">
        <v>41759.73263888889</v>
      </c>
      <c r="GY15" s="7">
        <v>41759.7375</v>
      </c>
      <c r="GZ15" s="7">
        <v>41759.7375</v>
      </c>
      <c r="HA15" s="7">
        <v>41759.7375</v>
      </c>
      <c r="HB15" s="7">
        <v>41759.75277777778</v>
      </c>
      <c r="HC15" s="7">
        <v>41759.75347222222</v>
      </c>
      <c r="HD15" s="7">
        <v>41759.75555555556</v>
      </c>
      <c r="HE15" s="7">
        <v>41759.756944444445</v>
      </c>
      <c r="HF15" s="7">
        <v>41759.756944444445</v>
      </c>
      <c r="HG15" s="7">
        <v>41759.756944444445</v>
      </c>
      <c r="HH15" s="7">
        <v>41759.75763888889</v>
      </c>
      <c r="HI15" s="5">
        <v>0.024209490740740736</v>
      </c>
      <c r="HJ15" s="5">
        <v>0.024245370370370372</v>
      </c>
      <c r="HK15" s="5">
        <v>0.024337962962962964</v>
      </c>
      <c r="HL15" s="5">
        <v>0.02479166666666667</v>
      </c>
      <c r="HM15" s="5">
        <v>0.024870370370370373</v>
      </c>
      <c r="HN15" s="5">
        <v>0.029305555555555557</v>
      </c>
      <c r="HO15" s="5">
        <v>0.02937037037037037</v>
      </c>
      <c r="HP15" s="5">
        <v>0.02949421296296296</v>
      </c>
      <c r="HQ15" s="5">
        <v>0.003097222222222222</v>
      </c>
      <c r="HR15" s="5">
        <v>0.003975694444444444</v>
      </c>
      <c r="HS15" s="5">
        <v>0.005883101851851852</v>
      </c>
      <c r="HT15" s="5">
        <v>0.007116898148148147</v>
      </c>
      <c r="HU15" s="5">
        <v>0.007361111111111111</v>
      </c>
      <c r="HV15" s="5">
        <v>0.007590277777777778</v>
      </c>
      <c r="HW15" s="5">
        <v>0.007894675925925927</v>
      </c>
      <c r="HX15" s="5">
        <v>0.008050925925925927</v>
      </c>
      <c r="HY15" s="3">
        <v>9677.0</v>
      </c>
      <c r="HZ15" s="3">
        <v>2804.0</v>
      </c>
      <c r="IA15" s="3">
        <v>6816.0</v>
      </c>
      <c r="IB15" s="3">
        <v>39018.0</v>
      </c>
      <c r="IC15" s="3">
        <v>4797.0</v>
      </c>
      <c r="ID15" s="3">
        <v>382967.0</v>
      </c>
      <c r="IE15" s="3">
        <v>3634.0</v>
      </c>
      <c r="IF15" s="3">
        <v>10342.0</v>
      </c>
      <c r="IG15" s="3">
        <v>1119403.0</v>
      </c>
      <c r="IH15" s="3">
        <v>49248.0</v>
      </c>
      <c r="II15" s="3">
        <v>80626.0</v>
      </c>
      <c r="IJ15" s="3">
        <v>25679.0</v>
      </c>
      <c r="IK15" s="3">
        <v>20011.0</v>
      </c>
      <c r="IL15" s="3">
        <v>18833.0</v>
      </c>
      <c r="IM15" s="3">
        <v>25045.0</v>
      </c>
      <c r="IN15" s="3">
        <v>12557.0</v>
      </c>
      <c r="IO15" s="9">
        <f t="shared" si="16"/>
        <v>113216.0625</v>
      </c>
      <c r="IP15" s="9">
        <f t="shared" si="17"/>
        <v>283734.5819</v>
      </c>
      <c r="IQ15" s="4">
        <f t="shared" si="18"/>
        <v>1811457</v>
      </c>
      <c r="IR15" s="3">
        <v>9677.0</v>
      </c>
      <c r="IS15" s="3">
        <v>2804.0</v>
      </c>
      <c r="IT15" s="3">
        <v>6816.0</v>
      </c>
      <c r="IU15" s="3">
        <v>39018.0</v>
      </c>
      <c r="IV15" s="3">
        <v>4797.0</v>
      </c>
      <c r="IW15" s="3">
        <v>382967.0</v>
      </c>
      <c r="IX15" s="3">
        <v>3634.0</v>
      </c>
      <c r="IY15" s="3">
        <v>10342.0</v>
      </c>
      <c r="IZ15" s="3">
        <v>1119403.0</v>
      </c>
      <c r="JA15" s="3">
        <v>49248.0</v>
      </c>
      <c r="JB15" s="3">
        <v>80626.0</v>
      </c>
      <c r="JC15" s="3">
        <v>25679.0</v>
      </c>
      <c r="JD15" s="3">
        <v>20011.0</v>
      </c>
      <c r="JE15" s="3">
        <v>18833.0</v>
      </c>
      <c r="JF15" s="3">
        <v>25045.0</v>
      </c>
      <c r="JG15" s="3">
        <v>12557.0</v>
      </c>
      <c r="JH15" s="9">
        <f t="shared" si="19"/>
        <v>113216.0625</v>
      </c>
      <c r="JI15" s="9">
        <f t="shared" si="20"/>
        <v>283734.5819</v>
      </c>
      <c r="JJ15" s="4">
        <f t="shared" si="21"/>
        <v>1811457</v>
      </c>
      <c r="JK15" s="3">
        <v>622781.0</v>
      </c>
      <c r="JL15" s="3">
        <v>622781.0</v>
      </c>
      <c r="JM15" s="3">
        <v>623092.0</v>
      </c>
      <c r="JN15" s="3">
        <v>623092.0</v>
      </c>
      <c r="JO15" s="3">
        <v>623136.0</v>
      </c>
      <c r="JP15" s="3">
        <v>623136.0</v>
      </c>
      <c r="JQ15" s="3">
        <v>623167.0</v>
      </c>
      <c r="JR15" s="3">
        <v>623167.0</v>
      </c>
      <c r="JS15" s="3">
        <v>624294.0</v>
      </c>
      <c r="JT15" s="3">
        <v>624295.0</v>
      </c>
      <c r="JU15" s="3">
        <v>624301.0</v>
      </c>
      <c r="JV15" s="3">
        <v>624302.0</v>
      </c>
      <c r="JW15" s="3">
        <v>624311.0</v>
      </c>
      <c r="JX15" s="3">
        <v>624312.0</v>
      </c>
      <c r="JY15" s="3">
        <v>624313.0</v>
      </c>
      <c r="JZ15" s="3">
        <v>624314.0</v>
      </c>
      <c r="KA15" s="3" t="s">
        <v>374</v>
      </c>
      <c r="KB15" s="3" t="s">
        <v>374</v>
      </c>
      <c r="KC15" s="3" t="s">
        <v>374</v>
      </c>
      <c r="KD15" s="3" t="s">
        <v>374</v>
      </c>
      <c r="KE15" s="3" t="s">
        <v>374</v>
      </c>
      <c r="KF15" s="3" t="s">
        <v>374</v>
      </c>
      <c r="KG15" s="3" t="s">
        <v>374</v>
      </c>
      <c r="KH15" s="3" t="s">
        <v>374</v>
      </c>
      <c r="KI15" s="3" t="s">
        <v>375</v>
      </c>
      <c r="KJ15" s="3" t="s">
        <v>375</v>
      </c>
      <c r="KK15" s="3" t="s">
        <v>375</v>
      </c>
      <c r="KL15" s="3" t="s">
        <v>375</v>
      </c>
      <c r="KM15" s="3" t="s">
        <v>376</v>
      </c>
      <c r="KN15" s="3" t="s">
        <v>376</v>
      </c>
      <c r="KO15" s="3" t="s">
        <v>376</v>
      </c>
      <c r="KP15" s="3" t="s">
        <v>376</v>
      </c>
      <c r="KQ15" s="5">
        <v>0.011783564814814816</v>
      </c>
      <c r="KR15" s="5">
        <v>0.011783564814814816</v>
      </c>
      <c r="KS15" s="5">
        <v>0.004675925925925926</v>
      </c>
      <c r="KT15" s="5">
        <v>0.004675925925925926</v>
      </c>
      <c r="KU15" s="5">
        <v>0.03616435185185186</v>
      </c>
      <c r="KV15" s="5">
        <v>0.03616435185185186</v>
      </c>
      <c r="KW15" s="5">
        <v>0.02212037037037037</v>
      </c>
      <c r="KX15" s="5">
        <v>0.02212037037037037</v>
      </c>
      <c r="KY15" s="5">
        <v>0.019765046296296298</v>
      </c>
      <c r="KZ15" s="5">
        <v>0.021814814814814815</v>
      </c>
      <c r="LA15" s="5">
        <v>0.02765162037037037</v>
      </c>
      <c r="LB15" s="5">
        <v>0.029765046296296296</v>
      </c>
      <c r="LC15" s="5">
        <v>2.210648148148148E-4</v>
      </c>
      <c r="LD15" s="5">
        <v>0.0020532407407407405</v>
      </c>
      <c r="LE15" s="5">
        <v>0.003565972222222222</v>
      </c>
      <c r="LF15" s="5">
        <v>0.004526620370370371</v>
      </c>
      <c r="LG15" s="3" t="s">
        <v>377</v>
      </c>
      <c r="LH15" s="3"/>
      <c r="LI15" s="3"/>
      <c r="LJ15" s="3"/>
      <c r="LK15" s="3"/>
      <c r="LL15" s="3"/>
      <c r="LM15" s="8"/>
      <c r="LN15" s="8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</row>
    <row r="16" ht="13.5" customHeight="1">
      <c r="A16" s="3">
        <v>229186.0</v>
      </c>
      <c r="B16" s="3">
        <v>229186.0</v>
      </c>
      <c r="C16" s="3">
        <v>1168.0</v>
      </c>
      <c r="D16" s="3">
        <v>984.0</v>
      </c>
      <c r="E16" s="4">
        <v>0.842465753</v>
      </c>
      <c r="F16" s="3">
        <v>16.0</v>
      </c>
      <c r="G16" s="3">
        <v>1045748.0</v>
      </c>
      <c r="H16" s="3">
        <v>1.0</v>
      </c>
      <c r="I16" s="3" t="s">
        <v>366</v>
      </c>
      <c r="J16" s="3"/>
      <c r="K16" s="3">
        <v>4187302.0</v>
      </c>
      <c r="L16" s="3">
        <v>1045748.0</v>
      </c>
      <c r="M16" s="3">
        <v>229186.0</v>
      </c>
      <c r="N16" s="5">
        <v>0.040754629629629634</v>
      </c>
      <c r="O16" s="5">
        <v>0.008456018518518517</v>
      </c>
      <c r="P16" s="6">
        <v>41758.0</v>
      </c>
      <c r="Q16" s="3" t="s">
        <v>366</v>
      </c>
      <c r="R16" s="3">
        <v>188309.0</v>
      </c>
      <c r="S16" s="3">
        <v>1045748.0</v>
      </c>
      <c r="T16" s="3">
        <v>323712.0</v>
      </c>
      <c r="U16" s="3">
        <v>26965.0</v>
      </c>
      <c r="V16" s="7">
        <v>41759.5</v>
      </c>
      <c r="W16" s="7">
        <v>41758.666666666664</v>
      </c>
      <c r="X16" s="3">
        <v>1.0</v>
      </c>
      <c r="Y16" s="5">
        <v>0.019421296296296294</v>
      </c>
      <c r="Z16" s="3" t="s">
        <v>397</v>
      </c>
      <c r="AA16" s="3">
        <v>1.0</v>
      </c>
      <c r="AB16" s="3" t="s">
        <v>368</v>
      </c>
      <c r="AC16" s="3" t="s">
        <v>369</v>
      </c>
      <c r="AD16" s="3" t="s">
        <v>368</v>
      </c>
      <c r="AE16" s="3">
        <v>221564.0</v>
      </c>
      <c r="AF16" s="3">
        <v>4.0</v>
      </c>
      <c r="AG16" s="3">
        <v>229186.0</v>
      </c>
      <c r="AH16" s="3">
        <v>1411.0</v>
      </c>
      <c r="AI16" s="3">
        <v>11886.0</v>
      </c>
      <c r="AJ16" s="3">
        <v>11886.0</v>
      </c>
      <c r="AK16" s="3" t="s">
        <v>370</v>
      </c>
      <c r="AL16" s="3">
        <v>323712.0</v>
      </c>
      <c r="AM16" s="3">
        <v>2515665.0</v>
      </c>
      <c r="AN16" s="5">
        <v>0.004268518518518518</v>
      </c>
      <c r="AO16" s="3" t="s">
        <v>39</v>
      </c>
      <c r="AP16" s="3">
        <v>1.55402044E8</v>
      </c>
      <c r="AQ16" s="3">
        <v>1.55402055E8</v>
      </c>
      <c r="AR16" s="3">
        <v>1.55402109E8</v>
      </c>
      <c r="AS16" s="3">
        <v>1.55402114E8</v>
      </c>
      <c r="AT16" s="3">
        <v>1.5540217E8</v>
      </c>
      <c r="AU16" s="3">
        <v>1.55402172E8</v>
      </c>
      <c r="AV16" s="3">
        <v>1.55402221E8</v>
      </c>
      <c r="AW16" s="3">
        <v>1.5540223E8</v>
      </c>
      <c r="AX16" s="3">
        <v>1.55402278E8</v>
      </c>
      <c r="AY16" s="3">
        <v>1.55402415E8</v>
      </c>
      <c r="AZ16" s="3">
        <v>1.55402503E8</v>
      </c>
      <c r="BA16" s="3">
        <v>1.55402612E8</v>
      </c>
      <c r="BB16" s="3">
        <v>1.55403045E8</v>
      </c>
      <c r="BC16" s="3">
        <v>1.55403111E8</v>
      </c>
      <c r="BD16" s="3">
        <v>1.55403145E8</v>
      </c>
      <c r="BE16" s="3">
        <v>1.55403181E8</v>
      </c>
      <c r="BF16" s="8">
        <v>622781.0</v>
      </c>
      <c r="BG16" s="8">
        <v>622781.0</v>
      </c>
      <c r="BH16" s="3">
        <v>623092.0</v>
      </c>
      <c r="BI16" s="3">
        <v>623092.0</v>
      </c>
      <c r="BJ16" s="3">
        <v>623136.0</v>
      </c>
      <c r="BK16" s="3">
        <v>623136.0</v>
      </c>
      <c r="BL16" s="3">
        <v>623167.0</v>
      </c>
      <c r="BM16" s="3">
        <v>623167.0</v>
      </c>
      <c r="BN16" s="8">
        <v>624294.0</v>
      </c>
      <c r="BO16" s="3">
        <v>624295.0</v>
      </c>
      <c r="BP16" s="3">
        <v>624301.0</v>
      </c>
      <c r="BQ16" s="3">
        <v>624302.0</v>
      </c>
      <c r="BR16" s="8">
        <v>624311.0</v>
      </c>
      <c r="BS16" s="3">
        <v>624312.0</v>
      </c>
      <c r="BT16" s="3">
        <v>624313.0</v>
      </c>
      <c r="BU16" s="3">
        <v>624314.0</v>
      </c>
      <c r="BV16" s="3">
        <v>942864.0</v>
      </c>
      <c r="BW16" s="3">
        <v>942865.0</v>
      </c>
      <c r="BX16" s="3">
        <v>943281.0</v>
      </c>
      <c r="BY16" s="3">
        <v>943283.0</v>
      </c>
      <c r="BZ16" s="3">
        <v>943385.0</v>
      </c>
      <c r="CA16" s="3">
        <v>943386.0</v>
      </c>
      <c r="CB16" s="3">
        <v>943417.0</v>
      </c>
      <c r="CC16" s="3">
        <v>943418.0</v>
      </c>
      <c r="CD16" s="3">
        <v>944957.0</v>
      </c>
      <c r="CE16" s="3">
        <v>944958.0</v>
      </c>
      <c r="CF16" s="3">
        <v>944966.0</v>
      </c>
      <c r="CG16" s="3">
        <v>944969.0</v>
      </c>
      <c r="CH16" s="3">
        <v>944991.0</v>
      </c>
      <c r="CI16" s="3">
        <v>944992.0</v>
      </c>
      <c r="CJ16" s="3">
        <v>944993.0</v>
      </c>
      <c r="CK16" s="3">
        <v>944994.0</v>
      </c>
      <c r="CL16" s="3">
        <v>1.0</v>
      </c>
      <c r="CM16" s="3">
        <v>1.0</v>
      </c>
      <c r="CN16" s="3">
        <v>1.0</v>
      </c>
      <c r="CO16" s="3">
        <v>1.0</v>
      </c>
      <c r="CP16" s="3">
        <v>1.0</v>
      </c>
      <c r="CQ16" s="3">
        <v>1.0</v>
      </c>
      <c r="CR16" s="3">
        <v>1.0</v>
      </c>
      <c r="CS16" s="3">
        <v>1.0</v>
      </c>
      <c r="CT16" s="8">
        <v>1.0</v>
      </c>
      <c r="CU16" s="3">
        <v>1.0</v>
      </c>
      <c r="CV16" s="3">
        <v>1.0</v>
      </c>
      <c r="CW16" s="3">
        <v>0.0</v>
      </c>
      <c r="CX16" s="8">
        <v>1.0</v>
      </c>
      <c r="CY16" s="3">
        <v>1.0</v>
      </c>
      <c r="CZ16" s="3">
        <v>1.0</v>
      </c>
      <c r="DA16" s="3">
        <v>1.0</v>
      </c>
      <c r="DB16" s="9">
        <f t="shared" si="1"/>
        <v>0.9375</v>
      </c>
      <c r="DC16" s="9">
        <f t="shared" si="2"/>
        <v>0.25</v>
      </c>
      <c r="DD16" s="4">
        <f t="shared" si="3"/>
        <v>15</v>
      </c>
      <c r="DE16" s="3" t="s">
        <v>371</v>
      </c>
      <c r="DF16" s="3">
        <v>15.0</v>
      </c>
      <c r="DG16" s="3" t="s">
        <v>372</v>
      </c>
      <c r="DH16" s="3">
        <v>55.0</v>
      </c>
      <c r="DI16" s="3" t="s">
        <v>373</v>
      </c>
      <c r="DJ16" s="3">
        <v>31.0</v>
      </c>
      <c r="DK16" s="3" t="s">
        <v>373</v>
      </c>
      <c r="DL16" s="3">
        <v>50.0</v>
      </c>
      <c r="DM16" s="3">
        <v>144.0</v>
      </c>
      <c r="DN16" s="3">
        <v>64.0</v>
      </c>
      <c r="DO16" s="3">
        <v>322.5</v>
      </c>
      <c r="DP16" s="3">
        <v>239.25</v>
      </c>
      <c r="DQ16" s="10">
        <v>15342.0</v>
      </c>
      <c r="DR16" s="11">
        <v>41653.0</v>
      </c>
      <c r="DS16" s="10">
        <v>15432.0</v>
      </c>
      <c r="DT16" s="11">
        <v>41677.0</v>
      </c>
      <c r="DU16" s="3">
        <v>0.0</v>
      </c>
      <c r="DV16" s="3">
        <v>0.0</v>
      </c>
      <c r="DW16" s="3">
        <v>0.0</v>
      </c>
      <c r="DX16" s="3">
        <v>0.0</v>
      </c>
      <c r="DY16" s="3">
        <v>0.0</v>
      </c>
      <c r="DZ16" s="3">
        <v>0.0</v>
      </c>
      <c r="EA16" s="3">
        <v>0.0</v>
      </c>
      <c r="EB16" s="3">
        <v>0.0</v>
      </c>
      <c r="EC16" s="3">
        <v>0.0</v>
      </c>
      <c r="ED16" s="3">
        <v>0.0</v>
      </c>
      <c r="EE16" s="3">
        <v>0.0</v>
      </c>
      <c r="EF16" s="3">
        <v>0.0</v>
      </c>
      <c r="EG16" s="3">
        <v>0.0</v>
      </c>
      <c r="EH16" s="3">
        <v>0.0</v>
      </c>
      <c r="EI16" s="3">
        <v>0.0</v>
      </c>
      <c r="EJ16" s="3">
        <v>0.0</v>
      </c>
      <c r="EK16" s="9">
        <f t="shared" si="4"/>
        <v>0</v>
      </c>
      <c r="EL16" s="9">
        <f t="shared" si="5"/>
        <v>0</v>
      </c>
      <c r="EM16" s="4">
        <f t="shared" si="6"/>
        <v>0</v>
      </c>
      <c r="EN16" s="3">
        <v>0.0</v>
      </c>
      <c r="EO16" s="3">
        <v>0.0</v>
      </c>
      <c r="EP16" s="3">
        <v>0.0</v>
      </c>
      <c r="EQ16" s="3">
        <v>0.0</v>
      </c>
      <c r="ER16" s="3">
        <v>0.0</v>
      </c>
      <c r="ES16" s="3">
        <v>0.0</v>
      </c>
      <c r="ET16" s="3">
        <v>0.0</v>
      </c>
      <c r="EU16" s="3">
        <v>0.0</v>
      </c>
      <c r="EV16" s="3">
        <v>0.0</v>
      </c>
      <c r="EW16" s="3">
        <v>0.0</v>
      </c>
      <c r="EX16" s="3">
        <v>0.0</v>
      </c>
      <c r="EY16" s="3">
        <v>0.0</v>
      </c>
      <c r="EZ16" s="3">
        <v>0.0</v>
      </c>
      <c r="FA16" s="3">
        <v>0.0</v>
      </c>
      <c r="FB16" s="3">
        <v>0.0</v>
      </c>
      <c r="FC16" s="3">
        <v>0.0</v>
      </c>
      <c r="FD16" s="9">
        <f t="shared" si="7"/>
        <v>0</v>
      </c>
      <c r="FE16" s="9">
        <f t="shared" si="8"/>
        <v>0</v>
      </c>
      <c r="FF16" s="4">
        <f t="shared" si="9"/>
        <v>0</v>
      </c>
      <c r="FG16" s="3">
        <v>0.0</v>
      </c>
      <c r="FH16" s="3">
        <v>0.0</v>
      </c>
      <c r="FI16" s="3">
        <v>0.0</v>
      </c>
      <c r="FJ16" s="3">
        <v>0.0</v>
      </c>
      <c r="FK16" s="3">
        <v>0.0</v>
      </c>
      <c r="FL16" s="3">
        <v>0.0</v>
      </c>
      <c r="FM16" s="3">
        <v>0.0</v>
      </c>
      <c r="FN16" s="3">
        <v>0.0</v>
      </c>
      <c r="FO16" s="3">
        <v>0.0</v>
      </c>
      <c r="FP16" s="3">
        <v>0.0</v>
      </c>
      <c r="FQ16" s="3">
        <v>0.0</v>
      </c>
      <c r="FR16" s="3">
        <v>0.0</v>
      </c>
      <c r="FS16" s="3">
        <v>0.0</v>
      </c>
      <c r="FT16" s="3">
        <v>0.0</v>
      </c>
      <c r="FU16" s="3">
        <v>0.0</v>
      </c>
      <c r="FV16" s="3">
        <v>0.0</v>
      </c>
      <c r="FW16" s="9">
        <f t="shared" si="10"/>
        <v>0</v>
      </c>
      <c r="FX16" s="9">
        <f t="shared" si="11"/>
        <v>0</v>
      </c>
      <c r="FY16" s="4">
        <f t="shared" si="12"/>
        <v>0</v>
      </c>
      <c r="FZ16" s="3">
        <v>1.0</v>
      </c>
      <c r="GA16" s="3">
        <v>1.0</v>
      </c>
      <c r="GB16" s="3">
        <v>1.0</v>
      </c>
      <c r="GC16" s="3">
        <v>1.0</v>
      </c>
      <c r="GD16" s="3">
        <v>1.0</v>
      </c>
      <c r="GE16" s="3">
        <v>1.0</v>
      </c>
      <c r="GF16" s="3">
        <v>1.0</v>
      </c>
      <c r="GG16" s="3">
        <v>1.0</v>
      </c>
      <c r="GH16" s="3">
        <v>1.0</v>
      </c>
      <c r="GI16" s="3">
        <v>1.0</v>
      </c>
      <c r="GJ16" s="3">
        <v>1.0</v>
      </c>
      <c r="GK16" s="3">
        <v>2.0</v>
      </c>
      <c r="GL16" s="3">
        <v>1.0</v>
      </c>
      <c r="GM16" s="3">
        <v>1.0</v>
      </c>
      <c r="GN16" s="3">
        <v>1.0</v>
      </c>
      <c r="GO16" s="3">
        <v>1.0</v>
      </c>
      <c r="GP16" s="9">
        <f t="shared" si="13"/>
        <v>1.0625</v>
      </c>
      <c r="GQ16" s="9">
        <f t="shared" si="14"/>
        <v>0.25</v>
      </c>
      <c r="GR16" s="4">
        <f t="shared" si="15"/>
        <v>17</v>
      </c>
      <c r="GS16" s="7">
        <v>41758.748611111114</v>
      </c>
      <c r="GT16" s="7">
        <v>41758.748611111114</v>
      </c>
      <c r="GU16" s="7">
        <v>41758.74930555555</v>
      </c>
      <c r="GV16" s="7">
        <v>41758.74930555555</v>
      </c>
      <c r="GW16" s="7">
        <v>41758.75</v>
      </c>
      <c r="GX16" s="7">
        <v>41758.75</v>
      </c>
      <c r="GY16" s="7">
        <v>41758.75</v>
      </c>
      <c r="GZ16" s="7">
        <v>41758.75</v>
      </c>
      <c r="HA16" s="7">
        <v>41758.75069444445</v>
      </c>
      <c r="HB16" s="7">
        <v>41758.75208333333</v>
      </c>
      <c r="HC16" s="7">
        <v>41758.75277777778</v>
      </c>
      <c r="HD16" s="7">
        <v>41758.75347222222</v>
      </c>
      <c r="HE16" s="7">
        <v>41758.756944444445</v>
      </c>
      <c r="HF16" s="7">
        <v>41758.756944444445</v>
      </c>
      <c r="HG16" s="7">
        <v>41758.75763888889</v>
      </c>
      <c r="HH16" s="7">
        <v>41758.75763888889</v>
      </c>
      <c r="HI16" s="5">
        <v>0.040878472222222226</v>
      </c>
      <c r="HJ16" s="5">
        <v>0.04114583333333333</v>
      </c>
      <c r="HK16" s="5">
        <v>0.04129282407407407</v>
      </c>
      <c r="HL16" s="5">
        <v>3.587962962962963E-5</v>
      </c>
      <c r="HM16" s="5">
        <v>1.585648148148148E-4</v>
      </c>
      <c r="HN16" s="5">
        <v>6.111111111111111E-4</v>
      </c>
      <c r="HO16" s="5">
        <v>6.493055555555556E-4</v>
      </c>
      <c r="HP16" s="5">
        <v>0.0010092592592592592</v>
      </c>
      <c r="HQ16" s="5">
        <v>0.0022280092592592594</v>
      </c>
      <c r="HR16" s="5">
        <v>0.0028136574074074075</v>
      </c>
      <c r="HS16" s="5">
        <v>0.003717592592592593</v>
      </c>
      <c r="HT16" s="5">
        <v>0.007118055555555555</v>
      </c>
      <c r="HU16" s="5">
        <v>0.007502314814814815</v>
      </c>
      <c r="HV16" s="5">
        <v>0.007815972222222222</v>
      </c>
      <c r="HW16" s="5">
        <v>0.008086805555555555</v>
      </c>
      <c r="HX16" s="5">
        <v>0.008454861111111113</v>
      </c>
      <c r="HY16" s="3">
        <v>10900.0</v>
      </c>
      <c r="HZ16" s="3">
        <v>22033.0</v>
      </c>
      <c r="IA16" s="3">
        <v>4655.0</v>
      </c>
      <c r="IB16" s="3">
        <v>35098.0</v>
      </c>
      <c r="IC16" s="3">
        <v>4739.0</v>
      </c>
      <c r="ID16" s="3">
        <v>38789.0</v>
      </c>
      <c r="IE16" s="3">
        <v>3048.0</v>
      </c>
      <c r="IF16" s="3">
        <v>31213.0</v>
      </c>
      <c r="IG16" s="3">
        <v>105489.0</v>
      </c>
      <c r="IH16" s="3">
        <v>50103.0</v>
      </c>
      <c r="II16" s="3">
        <v>78181.0</v>
      </c>
      <c r="IJ16" s="3">
        <v>199767.0</v>
      </c>
      <c r="IK16" s="3">
        <v>33156.0</v>
      </c>
      <c r="IL16" s="3">
        <v>27250.0</v>
      </c>
      <c r="IM16" s="3">
        <v>23690.0</v>
      </c>
      <c r="IN16" s="3">
        <v>31488.0</v>
      </c>
      <c r="IO16" s="9">
        <f t="shared" si="16"/>
        <v>43724.9375</v>
      </c>
      <c r="IP16" s="9">
        <f t="shared" si="17"/>
        <v>49551.60364</v>
      </c>
      <c r="IQ16" s="4">
        <f t="shared" si="18"/>
        <v>699599</v>
      </c>
      <c r="IR16" s="3">
        <v>10900.0</v>
      </c>
      <c r="IS16" s="3">
        <v>22033.0</v>
      </c>
      <c r="IT16" s="3">
        <v>4655.0</v>
      </c>
      <c r="IU16" s="3">
        <v>35098.0</v>
      </c>
      <c r="IV16" s="3">
        <v>4739.0</v>
      </c>
      <c r="IW16" s="3">
        <v>38789.0</v>
      </c>
      <c r="IX16" s="3">
        <v>3048.0</v>
      </c>
      <c r="IY16" s="3">
        <v>31213.0</v>
      </c>
      <c r="IZ16" s="3">
        <v>105489.0</v>
      </c>
      <c r="JA16" s="3">
        <v>50103.0</v>
      </c>
      <c r="JB16" s="3">
        <v>78181.0</v>
      </c>
      <c r="JC16" s="3">
        <v>199767.0</v>
      </c>
      <c r="JD16" s="3">
        <v>33156.0</v>
      </c>
      <c r="JE16" s="3">
        <v>27250.0</v>
      </c>
      <c r="JF16" s="3">
        <v>23690.0</v>
      </c>
      <c r="JG16" s="3">
        <v>31488.0</v>
      </c>
      <c r="JH16" s="9">
        <f t="shared" si="19"/>
        <v>43724.9375</v>
      </c>
      <c r="JI16" s="9">
        <f t="shared" si="20"/>
        <v>49551.60364</v>
      </c>
      <c r="JJ16" s="4">
        <f t="shared" si="21"/>
        <v>699599</v>
      </c>
      <c r="JK16" s="3">
        <v>622781.0</v>
      </c>
      <c r="JL16" s="3">
        <v>622781.0</v>
      </c>
      <c r="JM16" s="3">
        <v>623092.0</v>
      </c>
      <c r="JN16" s="3">
        <v>623092.0</v>
      </c>
      <c r="JO16" s="3">
        <v>623136.0</v>
      </c>
      <c r="JP16" s="3">
        <v>623136.0</v>
      </c>
      <c r="JQ16" s="3">
        <v>623167.0</v>
      </c>
      <c r="JR16" s="3">
        <v>623167.0</v>
      </c>
      <c r="JS16" s="3">
        <v>624294.0</v>
      </c>
      <c r="JT16" s="3">
        <v>624295.0</v>
      </c>
      <c r="JU16" s="3">
        <v>624301.0</v>
      </c>
      <c r="JV16" s="3">
        <v>624302.0</v>
      </c>
      <c r="JW16" s="3">
        <v>624311.0</v>
      </c>
      <c r="JX16" s="3">
        <v>624312.0</v>
      </c>
      <c r="JY16" s="3">
        <v>624313.0</v>
      </c>
      <c r="JZ16" s="3">
        <v>624314.0</v>
      </c>
      <c r="KA16" s="3" t="s">
        <v>374</v>
      </c>
      <c r="KB16" s="3" t="s">
        <v>374</v>
      </c>
      <c r="KC16" s="3" t="s">
        <v>374</v>
      </c>
      <c r="KD16" s="3" t="s">
        <v>374</v>
      </c>
      <c r="KE16" s="3" t="s">
        <v>374</v>
      </c>
      <c r="KF16" s="3" t="s">
        <v>374</v>
      </c>
      <c r="KG16" s="3" t="s">
        <v>374</v>
      </c>
      <c r="KH16" s="3" t="s">
        <v>374</v>
      </c>
      <c r="KI16" s="3" t="s">
        <v>375</v>
      </c>
      <c r="KJ16" s="3" t="s">
        <v>375</v>
      </c>
      <c r="KK16" s="3" t="s">
        <v>375</v>
      </c>
      <c r="KL16" s="3" t="s">
        <v>375</v>
      </c>
      <c r="KM16" s="3" t="s">
        <v>376</v>
      </c>
      <c r="KN16" s="3" t="s">
        <v>376</v>
      </c>
      <c r="KO16" s="3" t="s">
        <v>376</v>
      </c>
      <c r="KP16" s="3" t="s">
        <v>376</v>
      </c>
      <c r="KQ16" s="5">
        <v>0.011783564814814816</v>
      </c>
      <c r="KR16" s="5">
        <v>0.011783564814814816</v>
      </c>
      <c r="KS16" s="5">
        <v>0.004675925925925926</v>
      </c>
      <c r="KT16" s="5">
        <v>0.004675925925925926</v>
      </c>
      <c r="KU16" s="5">
        <v>0.03616435185185186</v>
      </c>
      <c r="KV16" s="5">
        <v>0.03616435185185186</v>
      </c>
      <c r="KW16" s="5">
        <v>0.02212037037037037</v>
      </c>
      <c r="KX16" s="5">
        <v>0.02212037037037037</v>
      </c>
      <c r="KY16" s="5">
        <v>0.019765046296296298</v>
      </c>
      <c r="KZ16" s="5">
        <v>0.021814814814814815</v>
      </c>
      <c r="LA16" s="5">
        <v>0.02765162037037037</v>
      </c>
      <c r="LB16" s="5">
        <v>0.029765046296296296</v>
      </c>
      <c r="LC16" s="5">
        <v>2.210648148148148E-4</v>
      </c>
      <c r="LD16" s="5">
        <v>0.0020532407407407405</v>
      </c>
      <c r="LE16" s="5">
        <v>0.003565972222222222</v>
      </c>
      <c r="LF16" s="5">
        <v>0.004526620370370371</v>
      </c>
      <c r="LG16" s="3" t="s">
        <v>377</v>
      </c>
      <c r="LH16" s="3">
        <v>229186.0</v>
      </c>
      <c r="LI16" s="3">
        <v>1.5567757E8</v>
      </c>
      <c r="LJ16" s="3">
        <v>1.55677572E8</v>
      </c>
      <c r="LK16" s="3">
        <v>1.55677579E8</v>
      </c>
      <c r="LL16" s="3">
        <v>1.55677606E8</v>
      </c>
      <c r="LM16" s="8">
        <v>624538.0</v>
      </c>
      <c r="LN16" s="8">
        <v>624538.0</v>
      </c>
      <c r="LO16" s="3">
        <v>624563.0</v>
      </c>
      <c r="LP16" s="3">
        <v>624564.0</v>
      </c>
      <c r="LQ16" s="3">
        <v>945250.0</v>
      </c>
      <c r="LR16" s="3">
        <v>945251.0</v>
      </c>
      <c r="LS16" s="3">
        <v>945303.0</v>
      </c>
      <c r="LT16" s="3">
        <v>945304.0</v>
      </c>
      <c r="LU16" s="3">
        <v>1.0</v>
      </c>
      <c r="LV16" s="3">
        <v>1.0</v>
      </c>
      <c r="LW16" s="3">
        <v>0.0</v>
      </c>
      <c r="LX16" s="3">
        <v>0.0</v>
      </c>
      <c r="LY16" s="3" t="s">
        <v>372</v>
      </c>
      <c r="LZ16" s="3">
        <v>24.0</v>
      </c>
      <c r="MA16" s="3">
        <v>205.2</v>
      </c>
      <c r="MB16" s="11">
        <v>41659.0</v>
      </c>
      <c r="MC16" s="3">
        <v>0.0</v>
      </c>
      <c r="MD16" s="3">
        <v>0.0</v>
      </c>
      <c r="ME16" s="3">
        <v>0.0</v>
      </c>
      <c r="MF16" s="3">
        <v>0.0</v>
      </c>
      <c r="MG16" s="3">
        <v>0.0</v>
      </c>
      <c r="MH16" s="3">
        <v>0.0</v>
      </c>
      <c r="MI16" s="3">
        <v>0.0</v>
      </c>
      <c r="MJ16" s="3">
        <v>0.0</v>
      </c>
      <c r="MK16" s="3">
        <v>0.0</v>
      </c>
      <c r="ML16" s="3">
        <v>0.0</v>
      </c>
      <c r="MM16" s="3">
        <v>0.0</v>
      </c>
      <c r="MN16" s="3">
        <v>0.0</v>
      </c>
      <c r="MO16" s="3">
        <v>1.0</v>
      </c>
      <c r="MP16" s="3">
        <v>1.0</v>
      </c>
      <c r="MQ16" s="3">
        <v>2.0</v>
      </c>
      <c r="MR16" s="3">
        <v>3.0</v>
      </c>
      <c r="MS16" s="5">
        <v>0.012932870370370372</v>
      </c>
      <c r="MT16" s="5">
        <v>0.012934027777777779</v>
      </c>
      <c r="MU16" s="5">
        <v>0.012943287037037036</v>
      </c>
      <c r="MV16" s="5">
        <v>0.012978009259259259</v>
      </c>
      <c r="MW16" s="5">
        <v>0.012934027777777779</v>
      </c>
      <c r="MX16" s="5">
        <v>0.012943287037037036</v>
      </c>
      <c r="MY16" s="5">
        <v>0.012978009259259259</v>
      </c>
      <c r="MZ16" s="5">
        <v>0.012987268518518518</v>
      </c>
      <c r="NA16" s="3">
        <v>6130.0</v>
      </c>
      <c r="NB16" s="3">
        <v>47721.0</v>
      </c>
      <c r="NC16" s="3">
        <v>130236.0</v>
      </c>
      <c r="ND16" s="3">
        <v>23215.0</v>
      </c>
      <c r="NE16" s="3">
        <v>6130.0</v>
      </c>
      <c r="NF16" s="3">
        <v>47721.0</v>
      </c>
      <c r="NG16" s="3">
        <v>130236.0</v>
      </c>
      <c r="NH16" s="3">
        <v>23215.0</v>
      </c>
      <c r="NI16" s="3"/>
      <c r="NJ16" s="3"/>
      <c r="NK16" s="3"/>
      <c r="NL16" s="3"/>
      <c r="NM16" s="3">
        <v>624538.0</v>
      </c>
      <c r="NN16" s="3">
        <v>624538.0</v>
      </c>
      <c r="NO16" s="3">
        <v>624563.0</v>
      </c>
      <c r="NP16" s="3">
        <v>624564.0</v>
      </c>
      <c r="NQ16" s="3" t="s">
        <v>374</v>
      </c>
      <c r="NR16" s="3" t="s">
        <v>374</v>
      </c>
      <c r="NS16" s="3" t="s">
        <v>375</v>
      </c>
      <c r="NT16" s="3" t="s">
        <v>376</v>
      </c>
      <c r="NU16" s="5">
        <v>0.007793981481481482</v>
      </c>
      <c r="NV16" s="5">
        <v>0.007793981481481482</v>
      </c>
      <c r="NW16" s="5">
        <v>0.007929398148148149</v>
      </c>
      <c r="NX16" s="5">
        <v>0.008115740740740741</v>
      </c>
    </row>
    <row r="17" ht="13.5" customHeight="1">
      <c r="A17" s="3">
        <v>229197.0</v>
      </c>
      <c r="B17" s="3">
        <v>229197.0</v>
      </c>
      <c r="C17" s="3">
        <v>868.0</v>
      </c>
      <c r="D17" s="3">
        <v>627.0</v>
      </c>
      <c r="E17" s="4">
        <v>0.72235023</v>
      </c>
      <c r="F17" s="3">
        <v>16.0</v>
      </c>
      <c r="G17" s="3">
        <v>1047726.0</v>
      </c>
      <c r="H17" s="3">
        <v>1.0</v>
      </c>
      <c r="I17" s="3" t="s">
        <v>366</v>
      </c>
      <c r="J17" s="3"/>
      <c r="K17" s="3">
        <v>4198112.0</v>
      </c>
      <c r="L17" s="3">
        <v>1047726.0</v>
      </c>
      <c r="M17" s="3">
        <v>229197.0</v>
      </c>
      <c r="N17" s="5">
        <v>0.025822916666666668</v>
      </c>
      <c r="O17" s="5">
        <v>0.037883101851851855</v>
      </c>
      <c r="P17" s="6">
        <v>41759.0</v>
      </c>
      <c r="Q17" s="3" t="s">
        <v>366</v>
      </c>
      <c r="R17" s="3">
        <v>188320.0</v>
      </c>
      <c r="S17" s="3">
        <v>1047726.0</v>
      </c>
      <c r="T17" s="3">
        <v>323712.0</v>
      </c>
      <c r="U17" s="3">
        <v>26970.0</v>
      </c>
      <c r="V17" s="7">
        <v>41760.458333333336</v>
      </c>
      <c r="W17" s="7">
        <v>41759.666666666664</v>
      </c>
      <c r="X17" s="3">
        <v>1.0</v>
      </c>
      <c r="Y17" s="5">
        <v>0.01699537037037037</v>
      </c>
      <c r="Z17" s="3" t="s">
        <v>398</v>
      </c>
      <c r="AA17" s="3">
        <v>1.0</v>
      </c>
      <c r="AB17" s="3" t="s">
        <v>368</v>
      </c>
      <c r="AC17" s="3" t="s">
        <v>369</v>
      </c>
      <c r="AD17" s="3" t="s">
        <v>368</v>
      </c>
      <c r="AE17" s="3">
        <v>221578.0</v>
      </c>
      <c r="AF17" s="3">
        <v>4.0</v>
      </c>
      <c r="AG17" s="3">
        <v>229197.0</v>
      </c>
      <c r="AH17" s="3">
        <v>1411.0</v>
      </c>
      <c r="AI17" s="3">
        <v>11886.0</v>
      </c>
      <c r="AJ17" s="3">
        <v>11886.0</v>
      </c>
      <c r="AK17" s="3" t="s">
        <v>370</v>
      </c>
      <c r="AL17" s="3">
        <v>323712.0</v>
      </c>
      <c r="AM17" s="3">
        <v>2515665.0</v>
      </c>
      <c r="AN17" s="5">
        <v>0.004268518518518518</v>
      </c>
      <c r="AO17" s="3" t="s">
        <v>39</v>
      </c>
      <c r="AP17" s="3">
        <v>1.55525542E8</v>
      </c>
      <c r="AQ17" s="3">
        <v>1.55525558E8</v>
      </c>
      <c r="AR17" s="3">
        <v>1.55525575E8</v>
      </c>
      <c r="AS17" s="3">
        <v>1.5552559E8</v>
      </c>
      <c r="AT17" s="3">
        <v>1.55525674E8</v>
      </c>
      <c r="AU17" s="3">
        <v>1.5552568E8</v>
      </c>
      <c r="AV17" s="3">
        <v>1.55526048E8</v>
      </c>
      <c r="AW17" s="3">
        <v>1.55526057E8</v>
      </c>
      <c r="AX17" s="3">
        <v>1.5552609E8</v>
      </c>
      <c r="AY17" s="3">
        <v>1.55526181E8</v>
      </c>
      <c r="AZ17" s="3">
        <v>1.55526223E8</v>
      </c>
      <c r="BA17" s="3">
        <v>1.55526298E8</v>
      </c>
      <c r="BB17" s="3">
        <v>1.55526333E8</v>
      </c>
      <c r="BC17" s="3">
        <v>1.55526374E8</v>
      </c>
      <c r="BD17" s="3">
        <v>1.55526419E8</v>
      </c>
      <c r="BE17" s="3">
        <v>1.55526457E8</v>
      </c>
      <c r="BF17" s="8">
        <v>622781.0</v>
      </c>
      <c r="BG17" s="8">
        <v>622781.0</v>
      </c>
      <c r="BH17" s="3">
        <v>623092.0</v>
      </c>
      <c r="BI17" s="3">
        <v>623092.0</v>
      </c>
      <c r="BJ17" s="3">
        <v>623136.0</v>
      </c>
      <c r="BK17" s="3">
        <v>623136.0</v>
      </c>
      <c r="BL17" s="3">
        <v>623167.0</v>
      </c>
      <c r="BM17" s="3">
        <v>623167.0</v>
      </c>
      <c r="BN17" s="8">
        <v>624294.0</v>
      </c>
      <c r="BO17" s="3">
        <v>624295.0</v>
      </c>
      <c r="BP17" s="3">
        <v>624301.0</v>
      </c>
      <c r="BQ17" s="3">
        <v>624302.0</v>
      </c>
      <c r="BR17" s="8">
        <v>624311.0</v>
      </c>
      <c r="BS17" s="3">
        <v>624312.0</v>
      </c>
      <c r="BT17" s="3">
        <v>624313.0</v>
      </c>
      <c r="BU17" s="3">
        <v>624314.0</v>
      </c>
      <c r="BV17" s="3">
        <v>942864.0</v>
      </c>
      <c r="BW17" s="3">
        <v>942865.0</v>
      </c>
      <c r="BX17" s="3">
        <v>943281.0</v>
      </c>
      <c r="BY17" s="3">
        <v>943283.0</v>
      </c>
      <c r="BZ17" s="3">
        <v>943385.0</v>
      </c>
      <c r="CA17" s="3">
        <v>943386.0</v>
      </c>
      <c r="CB17" s="3">
        <v>943417.0</v>
      </c>
      <c r="CC17" s="3">
        <v>943418.0</v>
      </c>
      <c r="CD17" s="3">
        <v>944957.0</v>
      </c>
      <c r="CE17" s="3">
        <v>944958.0</v>
      </c>
      <c r="CF17" s="3">
        <v>944966.0</v>
      </c>
      <c r="CG17" s="3">
        <v>944969.0</v>
      </c>
      <c r="CH17" s="3">
        <v>944991.0</v>
      </c>
      <c r="CI17" s="3">
        <v>944992.0</v>
      </c>
      <c r="CJ17" s="3">
        <v>944993.0</v>
      </c>
      <c r="CK17" s="3">
        <v>944994.0</v>
      </c>
      <c r="CL17" s="3">
        <v>1.0</v>
      </c>
      <c r="CM17" s="3">
        <v>1.0</v>
      </c>
      <c r="CN17" s="3">
        <v>1.0</v>
      </c>
      <c r="CO17" s="3">
        <v>1.0</v>
      </c>
      <c r="CP17" s="3">
        <v>1.0</v>
      </c>
      <c r="CQ17" s="3">
        <v>0.0</v>
      </c>
      <c r="CR17" s="3">
        <v>1.0</v>
      </c>
      <c r="CS17" s="3">
        <v>1.0</v>
      </c>
      <c r="CT17" s="8">
        <v>0.0</v>
      </c>
      <c r="CU17" s="3">
        <v>1.0</v>
      </c>
      <c r="CV17" s="3">
        <v>0.0</v>
      </c>
      <c r="CW17" s="3">
        <v>1.0</v>
      </c>
      <c r="CX17" s="8">
        <v>0.0</v>
      </c>
      <c r="CY17" s="3">
        <v>1.0</v>
      </c>
      <c r="CZ17" s="3">
        <v>1.0</v>
      </c>
      <c r="DA17" s="3">
        <v>1.0</v>
      </c>
      <c r="DB17" s="9">
        <f t="shared" si="1"/>
        <v>0.75</v>
      </c>
      <c r="DC17" s="9">
        <f t="shared" si="2"/>
        <v>0.4472135955</v>
      </c>
      <c r="DD17" s="4">
        <f t="shared" si="3"/>
        <v>12</v>
      </c>
      <c r="DE17" s="3" t="s">
        <v>371</v>
      </c>
      <c r="DF17" s="3">
        <v>15.0</v>
      </c>
      <c r="DG17" s="3" t="s">
        <v>372</v>
      </c>
      <c r="DH17" s="3">
        <v>55.0</v>
      </c>
      <c r="DI17" s="3" t="s">
        <v>373</v>
      </c>
      <c r="DJ17" s="3"/>
      <c r="DK17" s="3" t="s">
        <v>373</v>
      </c>
      <c r="DL17" s="3">
        <v>50.0</v>
      </c>
      <c r="DM17" s="3"/>
      <c r="DN17" s="3">
        <v>64.0</v>
      </c>
      <c r="DO17" s="3">
        <v>547.5</v>
      </c>
      <c r="DP17" s="3">
        <v>299.75</v>
      </c>
      <c r="DQ17" s="11">
        <v>41660.0</v>
      </c>
      <c r="DR17" s="11">
        <v>41653.0</v>
      </c>
      <c r="DS17" s="11">
        <v>41691.0</v>
      </c>
      <c r="DT17" s="11">
        <v>41677.0</v>
      </c>
      <c r="DU17" s="3">
        <v>0.0</v>
      </c>
      <c r="DV17" s="3">
        <v>0.0</v>
      </c>
      <c r="DW17" s="3">
        <v>0.0</v>
      </c>
      <c r="DX17" s="3">
        <v>0.0</v>
      </c>
      <c r="DY17" s="3">
        <v>0.0</v>
      </c>
      <c r="DZ17" s="3">
        <v>1.0</v>
      </c>
      <c r="EA17" s="3">
        <v>0.0</v>
      </c>
      <c r="EB17" s="3">
        <v>0.0</v>
      </c>
      <c r="EC17" s="3">
        <v>1.0</v>
      </c>
      <c r="ED17" s="3">
        <v>0.0</v>
      </c>
      <c r="EE17" s="3">
        <v>0.0</v>
      </c>
      <c r="EF17" s="3">
        <v>0.0</v>
      </c>
      <c r="EG17" s="3">
        <v>0.0</v>
      </c>
      <c r="EH17" s="3">
        <v>0.0</v>
      </c>
      <c r="EI17" s="3">
        <v>0.0</v>
      </c>
      <c r="EJ17" s="3">
        <v>0.0</v>
      </c>
      <c r="EK17" s="9">
        <f t="shared" si="4"/>
        <v>0.125</v>
      </c>
      <c r="EL17" s="9">
        <f t="shared" si="5"/>
        <v>0.3415650255</v>
      </c>
      <c r="EM17" s="4">
        <f t="shared" si="6"/>
        <v>2</v>
      </c>
      <c r="EN17" s="3">
        <v>0.0</v>
      </c>
      <c r="EO17" s="3">
        <v>0.0</v>
      </c>
      <c r="EP17" s="3">
        <v>0.0</v>
      </c>
      <c r="EQ17" s="3">
        <v>0.0</v>
      </c>
      <c r="ER17" s="3">
        <v>0.0</v>
      </c>
      <c r="ES17" s="3">
        <v>1.0</v>
      </c>
      <c r="ET17" s="3">
        <v>0.0</v>
      </c>
      <c r="EU17" s="3">
        <v>0.0</v>
      </c>
      <c r="EV17" s="3">
        <v>2.0</v>
      </c>
      <c r="EW17" s="3">
        <v>0.0</v>
      </c>
      <c r="EX17" s="3">
        <v>0.0</v>
      </c>
      <c r="EY17" s="3">
        <v>0.0</v>
      </c>
      <c r="EZ17" s="3">
        <v>0.0</v>
      </c>
      <c r="FA17" s="3">
        <v>0.0</v>
      </c>
      <c r="FB17" s="3">
        <v>0.0</v>
      </c>
      <c r="FC17" s="3">
        <v>0.0</v>
      </c>
      <c r="FD17" s="9">
        <f t="shared" si="7"/>
        <v>0.1875</v>
      </c>
      <c r="FE17" s="9">
        <f t="shared" si="8"/>
        <v>0.5439056291</v>
      </c>
      <c r="FF17" s="4">
        <f t="shared" si="9"/>
        <v>3</v>
      </c>
      <c r="FG17" s="3">
        <v>0.0</v>
      </c>
      <c r="FH17" s="3">
        <v>0.0</v>
      </c>
      <c r="FI17" s="3">
        <v>0.0</v>
      </c>
      <c r="FJ17" s="3">
        <v>0.0</v>
      </c>
      <c r="FK17" s="3">
        <v>0.0</v>
      </c>
      <c r="FL17" s="3">
        <v>0.0</v>
      </c>
      <c r="FM17" s="3">
        <v>0.0</v>
      </c>
      <c r="FN17" s="3">
        <v>0.0</v>
      </c>
      <c r="FO17" s="3">
        <v>0.0</v>
      </c>
      <c r="FP17" s="3">
        <v>0.0</v>
      </c>
      <c r="FQ17" s="3">
        <v>0.0</v>
      </c>
      <c r="FR17" s="3">
        <v>0.0</v>
      </c>
      <c r="FS17" s="3">
        <v>0.0</v>
      </c>
      <c r="FT17" s="3">
        <v>0.0</v>
      </c>
      <c r="FU17" s="3">
        <v>0.0</v>
      </c>
      <c r="FV17" s="3">
        <v>0.0</v>
      </c>
      <c r="FW17" s="9">
        <f t="shared" si="10"/>
        <v>0</v>
      </c>
      <c r="FX17" s="9">
        <f t="shared" si="11"/>
        <v>0</v>
      </c>
      <c r="FY17" s="4">
        <f t="shared" si="12"/>
        <v>0</v>
      </c>
      <c r="FZ17" s="3">
        <v>1.0</v>
      </c>
      <c r="GA17" s="3">
        <v>1.0</v>
      </c>
      <c r="GB17" s="3">
        <v>1.0</v>
      </c>
      <c r="GC17" s="3">
        <v>1.0</v>
      </c>
      <c r="GD17" s="3">
        <v>1.0</v>
      </c>
      <c r="GE17" s="3">
        <v>1.0</v>
      </c>
      <c r="GF17" s="3">
        <v>1.0</v>
      </c>
      <c r="GG17" s="3">
        <v>1.0</v>
      </c>
      <c r="GH17" s="3">
        <v>2.0</v>
      </c>
      <c r="GI17" s="3">
        <v>1.0</v>
      </c>
      <c r="GJ17" s="3">
        <v>2.0</v>
      </c>
      <c r="GK17" s="3">
        <v>1.0</v>
      </c>
      <c r="GL17" s="3">
        <v>3.0</v>
      </c>
      <c r="GM17" s="3">
        <v>1.0</v>
      </c>
      <c r="GN17" s="3">
        <v>1.0</v>
      </c>
      <c r="GO17" s="3">
        <v>1.0</v>
      </c>
      <c r="GP17" s="9">
        <f t="shared" si="13"/>
        <v>1.25</v>
      </c>
      <c r="GQ17" s="9">
        <f t="shared" si="14"/>
        <v>0.5773502692</v>
      </c>
      <c r="GR17" s="4">
        <f t="shared" si="15"/>
        <v>20</v>
      </c>
      <c r="GS17" s="7">
        <v>41759.94236111111</v>
      </c>
      <c r="GT17" s="7">
        <v>41759.94236111111</v>
      </c>
      <c r="GU17" s="7">
        <v>41759.94305555556</v>
      </c>
      <c r="GV17" s="7">
        <v>41759.94305555556</v>
      </c>
      <c r="GW17" s="7">
        <v>41759.94375</v>
      </c>
      <c r="GX17" s="7">
        <v>41759.94375</v>
      </c>
      <c r="GY17" s="7">
        <v>41759.947916666664</v>
      </c>
      <c r="GZ17" s="7">
        <v>41759.947916666664</v>
      </c>
      <c r="HA17" s="7">
        <v>41759.947916666664</v>
      </c>
      <c r="HB17" s="7">
        <v>41759.94930555556</v>
      </c>
      <c r="HC17" s="7">
        <v>41759.95</v>
      </c>
      <c r="HD17" s="7">
        <v>41759.95138888889</v>
      </c>
      <c r="HE17" s="7">
        <v>41759.95208333333</v>
      </c>
      <c r="HF17" s="7">
        <v>41759.95277777778</v>
      </c>
      <c r="HG17" s="7">
        <v>41759.95277777778</v>
      </c>
      <c r="HH17" s="7">
        <v>41759.95347222222</v>
      </c>
      <c r="HI17" s="5">
        <v>0.02629050925925926</v>
      </c>
      <c r="HJ17" s="5">
        <v>0.02645949074074074</v>
      </c>
      <c r="HK17" s="5">
        <v>0.026579861111111113</v>
      </c>
      <c r="HL17" s="5">
        <v>0.027302083333333334</v>
      </c>
      <c r="HM17" s="5">
        <v>0.027372685185185184</v>
      </c>
      <c r="HN17" s="5">
        <v>0.031383101851851856</v>
      </c>
      <c r="HO17" s="5">
        <v>0.03144560185185185</v>
      </c>
      <c r="HP17" s="5">
        <v>0.031880787037037034</v>
      </c>
      <c r="HQ17" s="5">
        <v>0.03322685185185185</v>
      </c>
      <c r="HR17" s="5">
        <v>0.03375925925925926</v>
      </c>
      <c r="HS17" s="5">
        <v>0.03487847222222223</v>
      </c>
      <c r="HT17" s="5">
        <v>0.0355</v>
      </c>
      <c r="HU17" s="5">
        <v>0.036333333333333336</v>
      </c>
      <c r="HV17" s="5">
        <v>0.036792824074074075</v>
      </c>
      <c r="HW17" s="5">
        <v>0.03737268518518519</v>
      </c>
      <c r="HX17" s="5">
        <v>0.03788078703703703</v>
      </c>
      <c r="HY17" s="3">
        <v>10476.0</v>
      </c>
      <c r="HZ17" s="3">
        <v>13068.0</v>
      </c>
      <c r="IA17" s="3">
        <v>9490.0</v>
      </c>
      <c r="IB17" s="3">
        <v>61875.0</v>
      </c>
      <c r="IC17" s="3">
        <v>4980.0</v>
      </c>
      <c r="ID17" s="3">
        <v>295576.0</v>
      </c>
      <c r="IE17" s="3">
        <v>4849.0</v>
      </c>
      <c r="IF17" s="3">
        <v>37446.0</v>
      </c>
      <c r="IG17" s="3">
        <v>14369.0</v>
      </c>
      <c r="IH17" s="3">
        <v>45793.0</v>
      </c>
      <c r="II17" s="3">
        <v>77151.0</v>
      </c>
      <c r="IJ17" s="3">
        <v>53219.0</v>
      </c>
      <c r="IK17" s="3">
        <v>40503.0</v>
      </c>
      <c r="IL17" s="3">
        <v>39894.0</v>
      </c>
      <c r="IM17" s="3">
        <v>49953.0</v>
      </c>
      <c r="IN17" s="3">
        <v>43919.0</v>
      </c>
      <c r="IO17" s="9">
        <f t="shared" si="16"/>
        <v>50160.0625</v>
      </c>
      <c r="IP17" s="9">
        <f t="shared" si="17"/>
        <v>69042.24971</v>
      </c>
      <c r="IQ17" s="4">
        <f t="shared" si="18"/>
        <v>802561</v>
      </c>
      <c r="IR17" s="3">
        <v>10476.0</v>
      </c>
      <c r="IS17" s="3">
        <v>13068.0</v>
      </c>
      <c r="IT17" s="3">
        <v>9490.0</v>
      </c>
      <c r="IU17" s="3">
        <v>61875.0</v>
      </c>
      <c r="IV17" s="3">
        <v>4980.0</v>
      </c>
      <c r="IW17" s="3">
        <v>295576.0</v>
      </c>
      <c r="IX17" s="3">
        <v>4849.0</v>
      </c>
      <c r="IY17" s="3">
        <v>37446.0</v>
      </c>
      <c r="IZ17" s="3">
        <v>14369.0</v>
      </c>
      <c r="JA17" s="3">
        <v>45793.0</v>
      </c>
      <c r="JB17" s="3">
        <v>77151.0</v>
      </c>
      <c r="JC17" s="3">
        <v>53219.0</v>
      </c>
      <c r="JD17" s="3">
        <v>40503.0</v>
      </c>
      <c r="JE17" s="3">
        <v>39894.0</v>
      </c>
      <c r="JF17" s="3">
        <v>49953.0</v>
      </c>
      <c r="JG17" s="3">
        <v>43919.0</v>
      </c>
      <c r="JH17" s="9">
        <f t="shared" si="19"/>
        <v>50160.0625</v>
      </c>
      <c r="JI17" s="9">
        <f t="shared" si="20"/>
        <v>69042.24971</v>
      </c>
      <c r="JJ17" s="4">
        <f t="shared" si="21"/>
        <v>802561</v>
      </c>
      <c r="JK17" s="3">
        <v>622781.0</v>
      </c>
      <c r="JL17" s="3">
        <v>622781.0</v>
      </c>
      <c r="JM17" s="3">
        <v>623092.0</v>
      </c>
      <c r="JN17" s="3">
        <v>623092.0</v>
      </c>
      <c r="JO17" s="3">
        <v>623136.0</v>
      </c>
      <c r="JP17" s="3">
        <v>623136.0</v>
      </c>
      <c r="JQ17" s="3">
        <v>623167.0</v>
      </c>
      <c r="JR17" s="3">
        <v>623167.0</v>
      </c>
      <c r="JS17" s="3">
        <v>624294.0</v>
      </c>
      <c r="JT17" s="3">
        <v>624295.0</v>
      </c>
      <c r="JU17" s="3">
        <v>624301.0</v>
      </c>
      <c r="JV17" s="3">
        <v>624302.0</v>
      </c>
      <c r="JW17" s="3">
        <v>624311.0</v>
      </c>
      <c r="JX17" s="3">
        <v>624312.0</v>
      </c>
      <c r="JY17" s="3">
        <v>624313.0</v>
      </c>
      <c r="JZ17" s="3">
        <v>624314.0</v>
      </c>
      <c r="KA17" s="3" t="s">
        <v>374</v>
      </c>
      <c r="KB17" s="3" t="s">
        <v>374</v>
      </c>
      <c r="KC17" s="3" t="s">
        <v>374</v>
      </c>
      <c r="KD17" s="3" t="s">
        <v>374</v>
      </c>
      <c r="KE17" s="3" t="s">
        <v>374</v>
      </c>
      <c r="KF17" s="3" t="s">
        <v>374</v>
      </c>
      <c r="KG17" s="3" t="s">
        <v>374</v>
      </c>
      <c r="KH17" s="3" t="s">
        <v>374</v>
      </c>
      <c r="KI17" s="3" t="s">
        <v>375</v>
      </c>
      <c r="KJ17" s="3" t="s">
        <v>375</v>
      </c>
      <c r="KK17" s="3" t="s">
        <v>375</v>
      </c>
      <c r="KL17" s="3" t="s">
        <v>375</v>
      </c>
      <c r="KM17" s="3" t="s">
        <v>376</v>
      </c>
      <c r="KN17" s="3" t="s">
        <v>376</v>
      </c>
      <c r="KO17" s="3" t="s">
        <v>376</v>
      </c>
      <c r="KP17" s="3" t="s">
        <v>376</v>
      </c>
      <c r="KQ17" s="5">
        <v>0.011783564814814816</v>
      </c>
      <c r="KR17" s="5">
        <v>0.011783564814814816</v>
      </c>
      <c r="KS17" s="5">
        <v>0.004675925925925926</v>
      </c>
      <c r="KT17" s="5">
        <v>0.004675925925925926</v>
      </c>
      <c r="KU17" s="5">
        <v>0.03616435185185186</v>
      </c>
      <c r="KV17" s="5">
        <v>0.03616435185185186</v>
      </c>
      <c r="KW17" s="5">
        <v>0.02212037037037037</v>
      </c>
      <c r="KX17" s="5">
        <v>0.02212037037037037</v>
      </c>
      <c r="KY17" s="5">
        <v>0.019765046296296298</v>
      </c>
      <c r="KZ17" s="5">
        <v>0.021814814814814815</v>
      </c>
      <c r="LA17" s="5">
        <v>0.02765162037037037</v>
      </c>
      <c r="LB17" s="5">
        <v>0.029765046296296296</v>
      </c>
      <c r="LC17" s="5">
        <v>2.210648148148148E-4</v>
      </c>
      <c r="LD17" s="5">
        <v>0.0020532407407407405</v>
      </c>
      <c r="LE17" s="5">
        <v>0.003565972222222222</v>
      </c>
      <c r="LF17" s="5">
        <v>0.004526620370370371</v>
      </c>
      <c r="LG17" s="3" t="s">
        <v>377</v>
      </c>
      <c r="LH17" s="3"/>
      <c r="LI17" s="3"/>
      <c r="LJ17" s="3"/>
      <c r="LK17" s="3"/>
      <c r="LL17" s="3"/>
      <c r="LM17" s="8"/>
      <c r="LN17" s="8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</row>
    <row r="18" ht="13.5" customHeight="1">
      <c r="A18" s="3">
        <v>229206.0</v>
      </c>
      <c r="B18" s="3">
        <v>229206.0</v>
      </c>
      <c r="C18" s="3">
        <v>1016.0</v>
      </c>
      <c r="D18" s="3">
        <v>810.0</v>
      </c>
      <c r="E18" s="4">
        <v>0.797244094</v>
      </c>
      <c r="F18" s="3">
        <v>16.0</v>
      </c>
      <c r="G18" s="3">
        <v>1045928.0</v>
      </c>
      <c r="H18" s="3">
        <v>1.0</v>
      </c>
      <c r="I18" s="3" t="s">
        <v>366</v>
      </c>
      <c r="J18" s="3"/>
      <c r="K18" s="3">
        <v>4183782.0</v>
      </c>
      <c r="L18" s="3">
        <v>1045928.0</v>
      </c>
      <c r="M18" s="3">
        <v>229206.0</v>
      </c>
      <c r="N18" s="5">
        <v>0.029071759259259256</v>
      </c>
      <c r="O18" s="5">
        <v>0.004405092592592593</v>
      </c>
      <c r="P18" s="6">
        <v>41758.0</v>
      </c>
      <c r="Q18" s="3" t="s">
        <v>366</v>
      </c>
      <c r="R18" s="3">
        <v>188329.0</v>
      </c>
      <c r="S18" s="3">
        <v>1045928.0</v>
      </c>
      <c r="T18" s="3">
        <v>323712.0</v>
      </c>
      <c r="U18" s="3">
        <v>26834.0</v>
      </c>
      <c r="V18" s="7">
        <v>41759.5</v>
      </c>
      <c r="W18" s="7">
        <v>41758.625</v>
      </c>
      <c r="X18" s="3">
        <v>1.0</v>
      </c>
      <c r="Y18" s="5">
        <v>0.009637731481481481</v>
      </c>
      <c r="Z18" s="3" t="s">
        <v>399</v>
      </c>
      <c r="AA18" s="3">
        <v>1.0</v>
      </c>
      <c r="AB18" s="3" t="s">
        <v>368</v>
      </c>
      <c r="AC18" s="3" t="s">
        <v>369</v>
      </c>
      <c r="AD18" s="3" t="s">
        <v>368</v>
      </c>
      <c r="AE18" s="3">
        <v>221587.0</v>
      </c>
      <c r="AF18" s="3">
        <v>4.0</v>
      </c>
      <c r="AG18" s="3">
        <v>229206.0</v>
      </c>
      <c r="AH18" s="3">
        <v>1411.0</v>
      </c>
      <c r="AI18" s="3">
        <v>11886.0</v>
      </c>
      <c r="AJ18" s="3">
        <v>11886.0</v>
      </c>
      <c r="AK18" s="3" t="s">
        <v>370</v>
      </c>
      <c r="AL18" s="3">
        <v>323712.0</v>
      </c>
      <c r="AM18" s="3">
        <v>2515665.0</v>
      </c>
      <c r="AN18" s="5">
        <v>0.004268518518518518</v>
      </c>
      <c r="AO18" s="3" t="s">
        <v>39</v>
      </c>
      <c r="AP18" s="3">
        <v>1.55366373E8</v>
      </c>
      <c r="AQ18" s="3">
        <v>1.55366515E8</v>
      </c>
      <c r="AR18" s="3">
        <v>1.55366586E8</v>
      </c>
      <c r="AS18" s="3">
        <v>1.55366616E8</v>
      </c>
      <c r="AT18" s="3">
        <v>1.55366874E8</v>
      </c>
      <c r="AU18" s="3">
        <v>1.55366916E8</v>
      </c>
      <c r="AV18" s="3">
        <v>1.55367126E8</v>
      </c>
      <c r="AW18" s="3">
        <v>1.55367242E8</v>
      </c>
      <c r="AX18" s="3">
        <v>1.55367342E8</v>
      </c>
      <c r="AY18" s="3">
        <v>1.55367581E8</v>
      </c>
      <c r="AZ18" s="3">
        <v>1.55367649E8</v>
      </c>
      <c r="BA18" s="3">
        <v>1.55368087E8</v>
      </c>
      <c r="BB18" s="3">
        <v>1.55368502E8</v>
      </c>
      <c r="BC18" s="3">
        <v>1.55368686E8</v>
      </c>
      <c r="BD18" s="3">
        <v>1.5536873E8</v>
      </c>
      <c r="BE18" s="3">
        <v>1.55368806E8</v>
      </c>
      <c r="BF18" s="8">
        <v>622781.0</v>
      </c>
      <c r="BG18" s="8">
        <v>622781.0</v>
      </c>
      <c r="BH18" s="3">
        <v>623092.0</v>
      </c>
      <c r="BI18" s="3">
        <v>623092.0</v>
      </c>
      <c r="BJ18" s="3">
        <v>623136.0</v>
      </c>
      <c r="BK18" s="3">
        <v>623136.0</v>
      </c>
      <c r="BL18" s="3">
        <v>623167.0</v>
      </c>
      <c r="BM18" s="3">
        <v>623167.0</v>
      </c>
      <c r="BN18" s="8">
        <v>624294.0</v>
      </c>
      <c r="BO18" s="3">
        <v>624295.0</v>
      </c>
      <c r="BP18" s="3">
        <v>624301.0</v>
      </c>
      <c r="BQ18" s="3">
        <v>624302.0</v>
      </c>
      <c r="BR18" s="8">
        <v>624311.0</v>
      </c>
      <c r="BS18" s="3">
        <v>624312.0</v>
      </c>
      <c r="BT18" s="3">
        <v>624313.0</v>
      </c>
      <c r="BU18" s="3">
        <v>624314.0</v>
      </c>
      <c r="BV18" s="3">
        <v>942864.0</v>
      </c>
      <c r="BW18" s="3">
        <v>942865.0</v>
      </c>
      <c r="BX18" s="3">
        <v>943281.0</v>
      </c>
      <c r="BY18" s="3">
        <v>943283.0</v>
      </c>
      <c r="BZ18" s="3">
        <v>943385.0</v>
      </c>
      <c r="CA18" s="3">
        <v>943386.0</v>
      </c>
      <c r="CB18" s="3">
        <v>943417.0</v>
      </c>
      <c r="CC18" s="3">
        <v>943418.0</v>
      </c>
      <c r="CD18" s="3">
        <v>944957.0</v>
      </c>
      <c r="CE18" s="3">
        <v>944958.0</v>
      </c>
      <c r="CF18" s="3">
        <v>944966.0</v>
      </c>
      <c r="CG18" s="3">
        <v>944969.0</v>
      </c>
      <c r="CH18" s="3">
        <v>944991.0</v>
      </c>
      <c r="CI18" s="3">
        <v>944992.0</v>
      </c>
      <c r="CJ18" s="3">
        <v>944993.0</v>
      </c>
      <c r="CK18" s="3">
        <v>944994.0</v>
      </c>
      <c r="CL18" s="3">
        <v>1.0</v>
      </c>
      <c r="CM18" s="3">
        <v>1.0</v>
      </c>
      <c r="CN18" s="3">
        <v>1.0</v>
      </c>
      <c r="CO18" s="3">
        <v>1.0</v>
      </c>
      <c r="CP18" s="3">
        <v>1.0</v>
      </c>
      <c r="CQ18" s="3">
        <v>1.0</v>
      </c>
      <c r="CR18" s="3">
        <v>1.0</v>
      </c>
      <c r="CS18" s="3">
        <v>1.0</v>
      </c>
      <c r="CT18" s="8">
        <v>1.0</v>
      </c>
      <c r="CU18" s="3">
        <v>1.0</v>
      </c>
      <c r="CV18" s="3">
        <v>1.0</v>
      </c>
      <c r="CW18" s="3">
        <v>1.0</v>
      </c>
      <c r="CX18" s="8">
        <v>0.0</v>
      </c>
      <c r="CY18" s="3">
        <v>1.0</v>
      </c>
      <c r="CZ18" s="3">
        <v>1.0</v>
      </c>
      <c r="DA18" s="3">
        <v>1.0</v>
      </c>
      <c r="DB18" s="9">
        <f t="shared" si="1"/>
        <v>0.9375</v>
      </c>
      <c r="DC18" s="9">
        <f t="shared" si="2"/>
        <v>0.25</v>
      </c>
      <c r="DD18" s="4">
        <f t="shared" si="3"/>
        <v>15</v>
      </c>
      <c r="DE18" s="3" t="s">
        <v>371</v>
      </c>
      <c r="DF18" s="3">
        <v>15.0</v>
      </c>
      <c r="DG18" s="3" t="s">
        <v>372</v>
      </c>
      <c r="DH18" s="3">
        <v>55.0</v>
      </c>
      <c r="DI18" s="3" t="s">
        <v>373</v>
      </c>
      <c r="DJ18" s="3">
        <v>31.0</v>
      </c>
      <c r="DK18" s="3" t="s">
        <v>373</v>
      </c>
      <c r="DL18" s="3">
        <v>50.0</v>
      </c>
      <c r="DM18" s="3">
        <v>144.0</v>
      </c>
      <c r="DN18" s="3">
        <v>64.0</v>
      </c>
      <c r="DO18" s="3">
        <v>322.5</v>
      </c>
      <c r="DP18" s="3">
        <v>299.75</v>
      </c>
      <c r="DQ18" s="11">
        <v>41652.0</v>
      </c>
      <c r="DR18" s="10">
        <v>15401.0</v>
      </c>
      <c r="DS18" s="10">
        <v>15432.0</v>
      </c>
      <c r="DT18" s="10">
        <v>15676.0</v>
      </c>
      <c r="DU18" s="3">
        <v>0.0</v>
      </c>
      <c r="DV18" s="3">
        <v>0.0</v>
      </c>
      <c r="DW18" s="3">
        <v>0.0</v>
      </c>
      <c r="DX18" s="3">
        <v>0.0</v>
      </c>
      <c r="DY18" s="3">
        <v>0.0</v>
      </c>
      <c r="DZ18" s="3">
        <v>0.0</v>
      </c>
      <c r="EA18" s="3">
        <v>0.0</v>
      </c>
      <c r="EB18" s="3">
        <v>0.0</v>
      </c>
      <c r="EC18" s="3">
        <v>0.0</v>
      </c>
      <c r="ED18" s="3">
        <v>0.0</v>
      </c>
      <c r="EE18" s="3">
        <v>0.0</v>
      </c>
      <c r="EF18" s="3">
        <v>0.0</v>
      </c>
      <c r="EG18" s="3">
        <v>0.0</v>
      </c>
      <c r="EH18" s="3">
        <v>0.0</v>
      </c>
      <c r="EI18" s="3">
        <v>0.0</v>
      </c>
      <c r="EJ18" s="3">
        <v>0.0</v>
      </c>
      <c r="EK18" s="9">
        <f t="shared" si="4"/>
        <v>0</v>
      </c>
      <c r="EL18" s="9">
        <f t="shared" si="5"/>
        <v>0</v>
      </c>
      <c r="EM18" s="4">
        <f t="shared" si="6"/>
        <v>0</v>
      </c>
      <c r="EN18" s="3">
        <v>0.0</v>
      </c>
      <c r="EO18" s="3">
        <v>0.0</v>
      </c>
      <c r="EP18" s="3">
        <v>0.0</v>
      </c>
      <c r="EQ18" s="3">
        <v>0.0</v>
      </c>
      <c r="ER18" s="3">
        <v>0.0</v>
      </c>
      <c r="ES18" s="3">
        <v>0.0</v>
      </c>
      <c r="ET18" s="3">
        <v>0.0</v>
      </c>
      <c r="EU18" s="3">
        <v>0.0</v>
      </c>
      <c r="EV18" s="3">
        <v>0.0</v>
      </c>
      <c r="EW18" s="3">
        <v>0.0</v>
      </c>
      <c r="EX18" s="3">
        <v>0.0</v>
      </c>
      <c r="EY18" s="3">
        <v>0.0</v>
      </c>
      <c r="EZ18" s="3">
        <v>0.0</v>
      </c>
      <c r="FA18" s="3">
        <v>0.0</v>
      </c>
      <c r="FB18" s="3">
        <v>0.0</v>
      </c>
      <c r="FC18" s="3">
        <v>0.0</v>
      </c>
      <c r="FD18" s="9">
        <f t="shared" si="7"/>
        <v>0</v>
      </c>
      <c r="FE18" s="9">
        <f t="shared" si="8"/>
        <v>0</v>
      </c>
      <c r="FF18" s="4">
        <f t="shared" si="9"/>
        <v>0</v>
      </c>
      <c r="FG18" s="3">
        <v>0.0</v>
      </c>
      <c r="FH18" s="3">
        <v>0.0</v>
      </c>
      <c r="FI18" s="3">
        <v>0.0</v>
      </c>
      <c r="FJ18" s="3">
        <v>0.0</v>
      </c>
      <c r="FK18" s="3">
        <v>0.0</v>
      </c>
      <c r="FL18" s="3">
        <v>0.0</v>
      </c>
      <c r="FM18" s="3">
        <v>0.0</v>
      </c>
      <c r="FN18" s="3">
        <v>0.0</v>
      </c>
      <c r="FO18" s="3">
        <v>0.0</v>
      </c>
      <c r="FP18" s="3">
        <v>0.0</v>
      </c>
      <c r="FQ18" s="3">
        <v>0.0</v>
      </c>
      <c r="FR18" s="3">
        <v>0.0</v>
      </c>
      <c r="FS18" s="3">
        <v>0.0</v>
      </c>
      <c r="FT18" s="3">
        <v>0.0</v>
      </c>
      <c r="FU18" s="3">
        <v>0.0</v>
      </c>
      <c r="FV18" s="3">
        <v>0.0</v>
      </c>
      <c r="FW18" s="9">
        <f t="shared" si="10"/>
        <v>0</v>
      </c>
      <c r="FX18" s="9">
        <f t="shared" si="11"/>
        <v>0</v>
      </c>
      <c r="FY18" s="4">
        <f t="shared" si="12"/>
        <v>0</v>
      </c>
      <c r="FZ18" s="3">
        <v>1.0</v>
      </c>
      <c r="GA18" s="3">
        <v>1.0</v>
      </c>
      <c r="GB18" s="3">
        <v>1.0</v>
      </c>
      <c r="GC18" s="3">
        <v>1.0</v>
      </c>
      <c r="GD18" s="3">
        <v>1.0</v>
      </c>
      <c r="GE18" s="3">
        <v>1.0</v>
      </c>
      <c r="GF18" s="3">
        <v>1.0</v>
      </c>
      <c r="GG18" s="3">
        <v>1.0</v>
      </c>
      <c r="GH18" s="3">
        <v>1.0</v>
      </c>
      <c r="GI18" s="3">
        <v>1.0</v>
      </c>
      <c r="GJ18" s="3">
        <v>1.0</v>
      </c>
      <c r="GK18" s="3">
        <v>1.0</v>
      </c>
      <c r="GL18" s="3">
        <v>3.0</v>
      </c>
      <c r="GM18" s="3">
        <v>1.0</v>
      </c>
      <c r="GN18" s="3">
        <v>1.0</v>
      </c>
      <c r="GO18" s="3">
        <v>1.0</v>
      </c>
      <c r="GP18" s="9">
        <f t="shared" si="13"/>
        <v>1.125</v>
      </c>
      <c r="GQ18" s="9">
        <f t="shared" si="14"/>
        <v>0.5</v>
      </c>
      <c r="GR18" s="4">
        <f t="shared" si="15"/>
        <v>18</v>
      </c>
      <c r="GS18" s="7">
        <v>41758.52847222222</v>
      </c>
      <c r="GT18" s="7">
        <v>41758.529861111114</v>
      </c>
      <c r="GU18" s="7">
        <v>41758.529861111114</v>
      </c>
      <c r="GV18" s="7">
        <v>41758.529861111114</v>
      </c>
      <c r="GW18" s="7">
        <v>41758.53125</v>
      </c>
      <c r="GX18" s="7">
        <v>41758.53194444445</v>
      </c>
      <c r="GY18" s="7">
        <v>41758.53333333333</v>
      </c>
      <c r="GZ18" s="7">
        <v>41758.53333333333</v>
      </c>
      <c r="HA18" s="7">
        <v>41758.53402777778</v>
      </c>
      <c r="HB18" s="7">
        <v>41758.53611111111</v>
      </c>
      <c r="HC18" s="7">
        <v>41758.53680555556</v>
      </c>
      <c r="HD18" s="7">
        <v>41758.53958333333</v>
      </c>
      <c r="HE18" s="7">
        <v>41758.54236111111</v>
      </c>
      <c r="HF18" s="7">
        <v>41758.54375</v>
      </c>
      <c r="HG18" s="7">
        <v>41758.544444444444</v>
      </c>
      <c r="HH18" s="7">
        <v>41758.54513888889</v>
      </c>
      <c r="HI18" s="5">
        <v>0.029913194444444447</v>
      </c>
      <c r="HJ18" s="5">
        <v>0.030244212962962966</v>
      </c>
      <c r="HK18" s="5">
        <v>0.030364583333333334</v>
      </c>
      <c r="HL18" s="5">
        <v>0.03181134259259259</v>
      </c>
      <c r="HM18" s="5">
        <v>0.03212384259259259</v>
      </c>
      <c r="HN18" s="5">
        <v>0.033372685185185186</v>
      </c>
      <c r="HO18" s="5">
        <v>0.03380208333333333</v>
      </c>
      <c r="HP18" s="5">
        <v>0.03440740740740741</v>
      </c>
      <c r="HQ18" s="5">
        <v>0.0362037037037037</v>
      </c>
      <c r="HR18" s="5">
        <v>0.03689351851851851</v>
      </c>
      <c r="HS18" s="5">
        <v>0.04016666666666667</v>
      </c>
      <c r="HT18" s="5">
        <v>0.001207175925925926</v>
      </c>
      <c r="HU18" s="5">
        <v>0.0026099537037037033</v>
      </c>
      <c r="HV18" s="5">
        <v>0.0030462962962962965</v>
      </c>
      <c r="HW18" s="5">
        <v>0.0036678240740740738</v>
      </c>
      <c r="HX18" s="5">
        <v>0.004403935185185185</v>
      </c>
      <c r="HY18" s="3">
        <v>73512.0</v>
      </c>
      <c r="HZ18" s="3">
        <v>24062.0</v>
      </c>
      <c r="IA18" s="3">
        <v>9525.0</v>
      </c>
      <c r="IB18" s="3">
        <v>124461.0</v>
      </c>
      <c r="IC18" s="3">
        <v>25531.0</v>
      </c>
      <c r="ID18" s="3">
        <v>107376.0</v>
      </c>
      <c r="IE18" s="3">
        <v>35480.0</v>
      </c>
      <c r="IF18" s="3">
        <v>51739.0</v>
      </c>
      <c r="IG18" s="3">
        <v>154959.0</v>
      </c>
      <c r="IH18" s="3">
        <v>59549.0</v>
      </c>
      <c r="II18" s="3">
        <v>282403.0</v>
      </c>
      <c r="IJ18" s="3">
        <v>234219.0</v>
      </c>
      <c r="IK18" s="3">
        <v>68012.0</v>
      </c>
      <c r="IL18" s="3">
        <v>32213.0</v>
      </c>
      <c r="IM18" s="3">
        <v>53874.0</v>
      </c>
      <c r="IN18" s="3">
        <v>63472.0</v>
      </c>
      <c r="IO18" s="9">
        <f t="shared" si="16"/>
        <v>87524.1875</v>
      </c>
      <c r="IP18" s="9">
        <f t="shared" si="17"/>
        <v>77406.50242</v>
      </c>
      <c r="IQ18" s="4">
        <f t="shared" si="18"/>
        <v>1400387</v>
      </c>
      <c r="IR18" s="3">
        <v>73512.0</v>
      </c>
      <c r="IS18" s="3">
        <v>24062.0</v>
      </c>
      <c r="IT18" s="3">
        <v>9525.0</v>
      </c>
      <c r="IU18" s="3">
        <v>124461.0</v>
      </c>
      <c r="IV18" s="3">
        <v>25531.0</v>
      </c>
      <c r="IW18" s="3">
        <v>107376.0</v>
      </c>
      <c r="IX18" s="3">
        <v>35480.0</v>
      </c>
      <c r="IY18" s="3">
        <v>51739.0</v>
      </c>
      <c r="IZ18" s="3">
        <v>154959.0</v>
      </c>
      <c r="JA18" s="3">
        <v>59549.0</v>
      </c>
      <c r="JB18" s="3">
        <v>282403.0</v>
      </c>
      <c r="JC18" s="3">
        <v>234219.0</v>
      </c>
      <c r="JD18" s="3">
        <v>68012.0</v>
      </c>
      <c r="JE18" s="3">
        <v>32213.0</v>
      </c>
      <c r="JF18" s="3">
        <v>53874.0</v>
      </c>
      <c r="JG18" s="3">
        <v>63472.0</v>
      </c>
      <c r="JH18" s="9">
        <f t="shared" si="19"/>
        <v>87524.1875</v>
      </c>
      <c r="JI18" s="9">
        <f t="shared" si="20"/>
        <v>77406.50242</v>
      </c>
      <c r="JJ18" s="4">
        <f t="shared" si="21"/>
        <v>1400387</v>
      </c>
      <c r="JK18" s="3">
        <v>622781.0</v>
      </c>
      <c r="JL18" s="3">
        <v>622781.0</v>
      </c>
      <c r="JM18" s="3">
        <v>623092.0</v>
      </c>
      <c r="JN18" s="3">
        <v>623092.0</v>
      </c>
      <c r="JO18" s="3">
        <v>623136.0</v>
      </c>
      <c r="JP18" s="3">
        <v>623136.0</v>
      </c>
      <c r="JQ18" s="3">
        <v>623167.0</v>
      </c>
      <c r="JR18" s="3">
        <v>623167.0</v>
      </c>
      <c r="JS18" s="3">
        <v>624294.0</v>
      </c>
      <c r="JT18" s="3">
        <v>624295.0</v>
      </c>
      <c r="JU18" s="3">
        <v>624301.0</v>
      </c>
      <c r="JV18" s="3">
        <v>624302.0</v>
      </c>
      <c r="JW18" s="3">
        <v>624311.0</v>
      </c>
      <c r="JX18" s="3">
        <v>624312.0</v>
      </c>
      <c r="JY18" s="3">
        <v>624313.0</v>
      </c>
      <c r="JZ18" s="3">
        <v>624314.0</v>
      </c>
      <c r="KA18" s="3" t="s">
        <v>374</v>
      </c>
      <c r="KB18" s="3" t="s">
        <v>374</v>
      </c>
      <c r="KC18" s="3" t="s">
        <v>374</v>
      </c>
      <c r="KD18" s="3" t="s">
        <v>374</v>
      </c>
      <c r="KE18" s="3" t="s">
        <v>374</v>
      </c>
      <c r="KF18" s="3" t="s">
        <v>374</v>
      </c>
      <c r="KG18" s="3" t="s">
        <v>374</v>
      </c>
      <c r="KH18" s="3" t="s">
        <v>374</v>
      </c>
      <c r="KI18" s="3" t="s">
        <v>375</v>
      </c>
      <c r="KJ18" s="3" t="s">
        <v>375</v>
      </c>
      <c r="KK18" s="3" t="s">
        <v>375</v>
      </c>
      <c r="KL18" s="3" t="s">
        <v>375</v>
      </c>
      <c r="KM18" s="3" t="s">
        <v>376</v>
      </c>
      <c r="KN18" s="3" t="s">
        <v>376</v>
      </c>
      <c r="KO18" s="3" t="s">
        <v>376</v>
      </c>
      <c r="KP18" s="3" t="s">
        <v>376</v>
      </c>
      <c r="KQ18" s="5">
        <v>0.011783564814814816</v>
      </c>
      <c r="KR18" s="5">
        <v>0.011783564814814816</v>
      </c>
      <c r="KS18" s="5">
        <v>0.004675925925925926</v>
      </c>
      <c r="KT18" s="5">
        <v>0.004675925925925926</v>
      </c>
      <c r="KU18" s="5">
        <v>0.03616435185185186</v>
      </c>
      <c r="KV18" s="5">
        <v>0.03616435185185186</v>
      </c>
      <c r="KW18" s="5">
        <v>0.02212037037037037</v>
      </c>
      <c r="KX18" s="5">
        <v>0.02212037037037037</v>
      </c>
      <c r="KY18" s="5">
        <v>0.019765046296296298</v>
      </c>
      <c r="KZ18" s="5">
        <v>0.021814814814814815</v>
      </c>
      <c r="LA18" s="5">
        <v>0.02765162037037037</v>
      </c>
      <c r="LB18" s="5">
        <v>0.029765046296296296</v>
      </c>
      <c r="LC18" s="5">
        <v>2.210648148148148E-4</v>
      </c>
      <c r="LD18" s="5">
        <v>0.0020532407407407405</v>
      </c>
      <c r="LE18" s="5">
        <v>0.003565972222222222</v>
      </c>
      <c r="LF18" s="5">
        <v>0.004526620370370371</v>
      </c>
      <c r="LG18" s="3" t="s">
        <v>377</v>
      </c>
      <c r="LH18" s="3">
        <v>229206.0</v>
      </c>
      <c r="LI18" s="3">
        <v>1.5560383E8</v>
      </c>
      <c r="LJ18" s="3">
        <v>1.5560386E8</v>
      </c>
      <c r="LK18" s="3">
        <v>1.55603975E8</v>
      </c>
      <c r="LL18" s="3">
        <v>1.55604204E8</v>
      </c>
      <c r="LM18" s="8">
        <v>624538.0</v>
      </c>
      <c r="LN18" s="8">
        <v>624538.0</v>
      </c>
      <c r="LO18" s="3">
        <v>624563.0</v>
      </c>
      <c r="LP18" s="3">
        <v>624564.0</v>
      </c>
      <c r="LQ18" s="3">
        <v>945250.0</v>
      </c>
      <c r="LR18" s="3">
        <v>945251.0</v>
      </c>
      <c r="LS18" s="3">
        <v>945303.0</v>
      </c>
      <c r="LT18" s="3">
        <v>945304.0</v>
      </c>
      <c r="LU18" s="3">
        <v>1.0</v>
      </c>
      <c r="LV18" s="3">
        <v>0.0</v>
      </c>
      <c r="LW18" s="3">
        <v>1.0</v>
      </c>
      <c r="LX18" s="3">
        <v>1.0</v>
      </c>
      <c r="LY18" s="3" t="s">
        <v>372</v>
      </c>
      <c r="LZ18" s="3">
        <v>14.0</v>
      </c>
      <c r="MA18" s="3">
        <v>170.1</v>
      </c>
      <c r="MB18" s="11">
        <v>41690.0</v>
      </c>
      <c r="MC18" s="3">
        <v>0.0</v>
      </c>
      <c r="MD18" s="3">
        <v>0.0</v>
      </c>
      <c r="ME18" s="3">
        <v>0.0</v>
      </c>
      <c r="MF18" s="3">
        <v>0.0</v>
      </c>
      <c r="MG18" s="3">
        <v>0.0</v>
      </c>
      <c r="MH18" s="3">
        <v>0.0</v>
      </c>
      <c r="MI18" s="3">
        <v>0.0</v>
      </c>
      <c r="MJ18" s="3">
        <v>0.0</v>
      </c>
      <c r="MK18" s="3">
        <v>0.0</v>
      </c>
      <c r="ML18" s="3">
        <v>0.0</v>
      </c>
      <c r="MM18" s="3">
        <v>0.0</v>
      </c>
      <c r="MN18" s="3">
        <v>0.0</v>
      </c>
      <c r="MO18" s="3">
        <v>1.0</v>
      </c>
      <c r="MP18" s="3">
        <v>2.0</v>
      </c>
      <c r="MQ18" s="3">
        <v>1.0</v>
      </c>
      <c r="MR18" s="3">
        <v>1.0</v>
      </c>
      <c r="MS18" s="5">
        <v>0.013520833333333331</v>
      </c>
      <c r="MT18" s="5">
        <v>0.013524305555555555</v>
      </c>
      <c r="MU18" s="5">
        <v>0.013547453703703702</v>
      </c>
      <c r="MV18" s="5">
        <v>0.013591435185185184</v>
      </c>
      <c r="MW18" s="5">
        <v>0.013524305555555555</v>
      </c>
      <c r="MX18" s="5">
        <v>0.013547453703703702</v>
      </c>
      <c r="MY18" s="5">
        <v>0.013591435185185184</v>
      </c>
      <c r="MZ18" s="5">
        <v>0.013609953703703702</v>
      </c>
      <c r="NA18" s="3">
        <v>29082.0</v>
      </c>
      <c r="NB18" s="3">
        <v>79692.0</v>
      </c>
      <c r="NC18" s="3">
        <v>216355.0</v>
      </c>
      <c r="ND18" s="3">
        <v>39401.0</v>
      </c>
      <c r="NE18" s="3">
        <v>29082.0</v>
      </c>
      <c r="NF18" s="3">
        <v>79692.0</v>
      </c>
      <c r="NG18" s="3">
        <v>216355.0</v>
      </c>
      <c r="NH18" s="3">
        <v>39401.0</v>
      </c>
      <c r="NI18" s="3"/>
      <c r="NJ18" s="3"/>
      <c r="NK18" s="3"/>
      <c r="NL18" s="3"/>
      <c r="NM18" s="3">
        <v>624538.0</v>
      </c>
      <c r="NN18" s="3">
        <v>624538.0</v>
      </c>
      <c r="NO18" s="3">
        <v>624563.0</v>
      </c>
      <c r="NP18" s="3">
        <v>624564.0</v>
      </c>
      <c r="NQ18" s="3" t="s">
        <v>374</v>
      </c>
      <c r="NR18" s="3" t="s">
        <v>374</v>
      </c>
      <c r="NS18" s="3" t="s">
        <v>375</v>
      </c>
      <c r="NT18" s="3" t="s">
        <v>376</v>
      </c>
      <c r="NU18" s="5">
        <v>0.007793981481481482</v>
      </c>
      <c r="NV18" s="5">
        <v>0.007793981481481482</v>
      </c>
      <c r="NW18" s="5">
        <v>0.007929398148148149</v>
      </c>
      <c r="NX18" s="5">
        <v>0.008115740740740741</v>
      </c>
    </row>
    <row r="19" ht="13.5" customHeight="1">
      <c r="A19" s="3">
        <v>229208.0</v>
      </c>
      <c r="B19" s="3">
        <v>229208.0</v>
      </c>
      <c r="C19" s="3">
        <v>1039.0</v>
      </c>
      <c r="D19" s="3">
        <v>716.0</v>
      </c>
      <c r="E19" s="4">
        <v>0.689124158</v>
      </c>
      <c r="F19" s="3">
        <v>16.0</v>
      </c>
      <c r="G19" s="3">
        <v>1045931.0</v>
      </c>
      <c r="H19" s="3">
        <v>1.0</v>
      </c>
      <c r="I19" s="3" t="s">
        <v>366</v>
      </c>
      <c r="J19" s="3"/>
      <c r="K19" s="3">
        <v>4186298.0</v>
      </c>
      <c r="L19" s="3">
        <v>1045931.0</v>
      </c>
      <c r="M19" s="3">
        <v>229208.0</v>
      </c>
      <c r="N19" s="5">
        <v>0.003341435185185185</v>
      </c>
      <c r="O19" s="5">
        <v>0.02932986111111111</v>
      </c>
      <c r="P19" s="6">
        <v>41758.0</v>
      </c>
      <c r="Q19" s="3" t="s">
        <v>366</v>
      </c>
      <c r="R19" s="3">
        <v>188331.0</v>
      </c>
      <c r="S19" s="3">
        <v>1045931.0</v>
      </c>
      <c r="T19" s="3">
        <v>323712.0</v>
      </c>
      <c r="U19" s="3">
        <v>26838.0</v>
      </c>
      <c r="V19" s="7">
        <v>41759.5</v>
      </c>
      <c r="W19" s="7">
        <v>41758.75</v>
      </c>
      <c r="X19" s="3">
        <v>1.0</v>
      </c>
      <c r="Y19" s="5">
        <v>0.010137731481481482</v>
      </c>
      <c r="Z19" s="3" t="s">
        <v>400</v>
      </c>
      <c r="AA19" s="3">
        <v>1.0</v>
      </c>
      <c r="AB19" s="3" t="s">
        <v>368</v>
      </c>
      <c r="AC19" s="3" t="s">
        <v>369</v>
      </c>
      <c r="AD19" s="3" t="s">
        <v>368</v>
      </c>
      <c r="AE19" s="3">
        <v>221589.0</v>
      </c>
      <c r="AF19" s="3">
        <v>4.0</v>
      </c>
      <c r="AG19" s="3">
        <v>229208.0</v>
      </c>
      <c r="AH19" s="3">
        <v>1411.0</v>
      </c>
      <c r="AI19" s="3">
        <v>11886.0</v>
      </c>
      <c r="AJ19" s="3">
        <v>11886.0</v>
      </c>
      <c r="AK19" s="3" t="s">
        <v>370</v>
      </c>
      <c r="AL19" s="3">
        <v>323712.0</v>
      </c>
      <c r="AM19" s="3">
        <v>2515665.0</v>
      </c>
      <c r="AN19" s="5">
        <v>0.004268518518518518</v>
      </c>
      <c r="AO19" s="3" t="s">
        <v>39</v>
      </c>
      <c r="AP19" s="3">
        <v>1.55390437E8</v>
      </c>
      <c r="AQ19" s="3">
        <v>1.55390456E8</v>
      </c>
      <c r="AR19" s="3">
        <v>1.55390561E8</v>
      </c>
      <c r="AS19" s="3">
        <v>1.55390631E8</v>
      </c>
      <c r="AT19" s="3">
        <v>1.55390864E8</v>
      </c>
      <c r="AU19" s="3">
        <v>1.5539096E8</v>
      </c>
      <c r="AV19" s="3">
        <v>1.55391489E8</v>
      </c>
      <c r="AW19" s="3">
        <v>1.55391525E8</v>
      </c>
      <c r="AX19" s="3">
        <v>1.5539179E8</v>
      </c>
      <c r="AY19" s="3">
        <v>1.55392253E8</v>
      </c>
      <c r="AZ19" s="3">
        <v>1.55392616E8</v>
      </c>
      <c r="BA19" s="3">
        <v>1.5539322E8</v>
      </c>
      <c r="BB19" s="3">
        <v>1.5539399E8</v>
      </c>
      <c r="BC19" s="3">
        <v>1.55394112E8</v>
      </c>
      <c r="BD19" s="3">
        <v>1.55394362E8</v>
      </c>
      <c r="BE19" s="3">
        <v>1.55394481E8</v>
      </c>
      <c r="BF19" s="8">
        <v>622781.0</v>
      </c>
      <c r="BG19" s="8">
        <v>622781.0</v>
      </c>
      <c r="BH19" s="3">
        <v>623092.0</v>
      </c>
      <c r="BI19" s="3">
        <v>623092.0</v>
      </c>
      <c r="BJ19" s="3">
        <v>623136.0</v>
      </c>
      <c r="BK19" s="3">
        <v>623136.0</v>
      </c>
      <c r="BL19" s="3">
        <v>623167.0</v>
      </c>
      <c r="BM19" s="3">
        <v>623167.0</v>
      </c>
      <c r="BN19" s="8">
        <v>624294.0</v>
      </c>
      <c r="BO19" s="3">
        <v>624295.0</v>
      </c>
      <c r="BP19" s="3">
        <v>624301.0</v>
      </c>
      <c r="BQ19" s="3">
        <v>624302.0</v>
      </c>
      <c r="BR19" s="8">
        <v>624311.0</v>
      </c>
      <c r="BS19" s="3">
        <v>624312.0</v>
      </c>
      <c r="BT19" s="3">
        <v>624313.0</v>
      </c>
      <c r="BU19" s="3">
        <v>624314.0</v>
      </c>
      <c r="BV19" s="3">
        <v>942864.0</v>
      </c>
      <c r="BW19" s="3">
        <v>942865.0</v>
      </c>
      <c r="BX19" s="3">
        <v>943281.0</v>
      </c>
      <c r="BY19" s="3">
        <v>943283.0</v>
      </c>
      <c r="BZ19" s="3">
        <v>943385.0</v>
      </c>
      <c r="CA19" s="3">
        <v>943386.0</v>
      </c>
      <c r="CB19" s="3">
        <v>943417.0</v>
      </c>
      <c r="CC19" s="3">
        <v>943418.0</v>
      </c>
      <c r="CD19" s="3">
        <v>944957.0</v>
      </c>
      <c r="CE19" s="3">
        <v>944958.0</v>
      </c>
      <c r="CF19" s="3">
        <v>944966.0</v>
      </c>
      <c r="CG19" s="3">
        <v>944969.0</v>
      </c>
      <c r="CH19" s="3">
        <v>944991.0</v>
      </c>
      <c r="CI19" s="3">
        <v>944992.0</v>
      </c>
      <c r="CJ19" s="3">
        <v>944993.0</v>
      </c>
      <c r="CK19" s="3">
        <v>944994.0</v>
      </c>
      <c r="CL19" s="3">
        <v>1.0</v>
      </c>
      <c r="CM19" s="3">
        <v>1.0</v>
      </c>
      <c r="CN19" s="3">
        <v>1.0</v>
      </c>
      <c r="CO19" s="3">
        <v>0.0</v>
      </c>
      <c r="CP19" s="3">
        <v>1.0</v>
      </c>
      <c r="CQ19" s="3">
        <v>0.0</v>
      </c>
      <c r="CR19" s="3">
        <v>1.0</v>
      </c>
      <c r="CS19" s="3">
        <v>0.0</v>
      </c>
      <c r="CT19" s="8">
        <v>0.0</v>
      </c>
      <c r="CU19" s="3">
        <v>0.0</v>
      </c>
      <c r="CV19" s="3">
        <v>0.0</v>
      </c>
      <c r="CW19" s="3">
        <v>0.0</v>
      </c>
      <c r="CX19" s="8">
        <v>1.0</v>
      </c>
      <c r="CY19" s="3">
        <v>0.0</v>
      </c>
      <c r="CZ19" s="3">
        <v>0.0</v>
      </c>
      <c r="DA19" s="3">
        <v>0.0</v>
      </c>
      <c r="DB19" s="9">
        <f t="shared" si="1"/>
        <v>0.375</v>
      </c>
      <c r="DC19" s="9">
        <f t="shared" si="2"/>
        <v>0.5</v>
      </c>
      <c r="DD19" s="4">
        <f t="shared" si="3"/>
        <v>6</v>
      </c>
      <c r="DE19" s="3" t="s">
        <v>371</v>
      </c>
      <c r="DF19" s="3">
        <v>15.0</v>
      </c>
      <c r="DG19" s="3" t="s">
        <v>372</v>
      </c>
      <c r="DH19" s="3">
        <v>35.0</v>
      </c>
      <c r="DI19" s="3" t="s">
        <v>373</v>
      </c>
      <c r="DJ19" s="3">
        <v>18.0</v>
      </c>
      <c r="DK19" s="3" t="s">
        <v>373</v>
      </c>
      <c r="DL19" s="3">
        <v>21.0</v>
      </c>
      <c r="DM19" s="3">
        <v>108.0</v>
      </c>
      <c r="DN19" s="3">
        <v>48.0</v>
      </c>
      <c r="DO19" s="3"/>
      <c r="DP19" s="3">
        <v>22.6</v>
      </c>
      <c r="DQ19" s="10">
        <v>15342.0</v>
      </c>
      <c r="DR19" s="10">
        <v>18050.0</v>
      </c>
      <c r="DS19" s="10">
        <v>17989.0</v>
      </c>
      <c r="DT19" s="10">
        <v>18233.0</v>
      </c>
      <c r="DU19" s="3">
        <v>0.0</v>
      </c>
      <c r="DV19" s="3">
        <v>0.0</v>
      </c>
      <c r="DW19" s="3">
        <v>0.0</v>
      </c>
      <c r="DX19" s="3">
        <v>0.0</v>
      </c>
      <c r="DY19" s="3">
        <v>0.0</v>
      </c>
      <c r="DZ19" s="3">
        <v>0.0</v>
      </c>
      <c r="EA19" s="3">
        <v>0.0</v>
      </c>
      <c r="EB19" s="3">
        <v>0.0</v>
      </c>
      <c r="EC19" s="3">
        <v>0.0</v>
      </c>
      <c r="ED19" s="3">
        <v>0.0</v>
      </c>
      <c r="EE19" s="3">
        <v>1.0</v>
      </c>
      <c r="EF19" s="3">
        <v>0.0</v>
      </c>
      <c r="EG19" s="3">
        <v>0.0</v>
      </c>
      <c r="EH19" s="3">
        <v>0.0</v>
      </c>
      <c r="EI19" s="3">
        <v>0.0</v>
      </c>
      <c r="EJ19" s="3">
        <v>0.0</v>
      </c>
      <c r="EK19" s="9">
        <f t="shared" si="4"/>
        <v>0.0625</v>
      </c>
      <c r="EL19" s="9">
        <f t="shared" si="5"/>
        <v>0.25</v>
      </c>
      <c r="EM19" s="4">
        <f t="shared" si="6"/>
        <v>1</v>
      </c>
      <c r="EN19" s="3">
        <v>0.0</v>
      </c>
      <c r="EO19" s="3">
        <v>0.0</v>
      </c>
      <c r="EP19" s="3">
        <v>0.0</v>
      </c>
      <c r="EQ19" s="3">
        <v>2.0</v>
      </c>
      <c r="ER19" s="3">
        <v>0.0</v>
      </c>
      <c r="ES19" s="3">
        <v>2.0</v>
      </c>
      <c r="ET19" s="3">
        <v>0.0</v>
      </c>
      <c r="EU19" s="3">
        <v>2.0</v>
      </c>
      <c r="EV19" s="3">
        <v>2.0</v>
      </c>
      <c r="EW19" s="3">
        <v>2.0</v>
      </c>
      <c r="EX19" s="3">
        <v>2.0</v>
      </c>
      <c r="EY19" s="3">
        <v>2.0</v>
      </c>
      <c r="EZ19" s="3">
        <v>0.0</v>
      </c>
      <c r="FA19" s="3">
        <v>3.0</v>
      </c>
      <c r="FB19" s="3">
        <v>3.0</v>
      </c>
      <c r="FC19" s="3">
        <v>3.0</v>
      </c>
      <c r="FD19" s="9">
        <f t="shared" si="7"/>
        <v>1.4375</v>
      </c>
      <c r="FE19" s="9">
        <f t="shared" si="8"/>
        <v>1.209338662</v>
      </c>
      <c r="FF19" s="4">
        <f t="shared" si="9"/>
        <v>23</v>
      </c>
      <c r="FG19" s="3">
        <v>0.0</v>
      </c>
      <c r="FH19" s="3">
        <v>0.0</v>
      </c>
      <c r="FI19" s="3">
        <v>0.0</v>
      </c>
      <c r="FJ19" s="3">
        <v>0.0</v>
      </c>
      <c r="FK19" s="3">
        <v>0.0</v>
      </c>
      <c r="FL19" s="3">
        <v>0.0</v>
      </c>
      <c r="FM19" s="3">
        <v>0.0</v>
      </c>
      <c r="FN19" s="3">
        <v>0.0</v>
      </c>
      <c r="FO19" s="3">
        <v>0.0</v>
      </c>
      <c r="FP19" s="3">
        <v>0.0</v>
      </c>
      <c r="FQ19" s="3">
        <v>0.0</v>
      </c>
      <c r="FR19" s="3">
        <v>0.0</v>
      </c>
      <c r="FS19" s="3">
        <v>0.0</v>
      </c>
      <c r="FT19" s="3">
        <v>1.0</v>
      </c>
      <c r="FU19" s="3">
        <v>1.0</v>
      </c>
      <c r="FV19" s="3">
        <v>1.0</v>
      </c>
      <c r="FW19" s="9">
        <f t="shared" si="10"/>
        <v>0.1875</v>
      </c>
      <c r="FX19" s="9">
        <f t="shared" si="11"/>
        <v>0.4031128874</v>
      </c>
      <c r="FY19" s="4">
        <f t="shared" si="12"/>
        <v>3</v>
      </c>
      <c r="FZ19" s="3">
        <v>1.0</v>
      </c>
      <c r="GA19" s="3">
        <v>1.0</v>
      </c>
      <c r="GB19" s="3">
        <v>1.0</v>
      </c>
      <c r="GC19" s="3">
        <v>2.0</v>
      </c>
      <c r="GD19" s="3">
        <v>1.0</v>
      </c>
      <c r="GE19" s="3">
        <v>2.0</v>
      </c>
      <c r="GF19" s="3">
        <v>1.0</v>
      </c>
      <c r="GG19" s="3">
        <v>2.0</v>
      </c>
      <c r="GH19" s="3">
        <v>3.0</v>
      </c>
      <c r="GI19" s="3">
        <v>2.0</v>
      </c>
      <c r="GJ19" s="3">
        <v>1.0</v>
      </c>
      <c r="GK19" s="3">
        <v>2.0</v>
      </c>
      <c r="GL19" s="3">
        <v>1.0</v>
      </c>
      <c r="GM19" s="3">
        <v>3.0</v>
      </c>
      <c r="GN19" s="3">
        <v>2.0</v>
      </c>
      <c r="GO19" s="3">
        <v>3.0</v>
      </c>
      <c r="GP19" s="9">
        <f t="shared" si="13"/>
        <v>1.75</v>
      </c>
      <c r="GQ19" s="9">
        <f t="shared" si="14"/>
        <v>0.7745966692</v>
      </c>
      <c r="GR19" s="4">
        <f t="shared" si="15"/>
        <v>28</v>
      </c>
      <c r="GS19" s="7">
        <v>41758.669444444444</v>
      </c>
      <c r="GT19" s="7">
        <v>41758.67013888889</v>
      </c>
      <c r="GU19" s="7">
        <v>41758.67013888889</v>
      </c>
      <c r="GV19" s="7">
        <v>41758.67083333333</v>
      </c>
      <c r="GW19" s="7">
        <v>41758.67152777778</v>
      </c>
      <c r="GX19" s="7">
        <v>41758.67222222222</v>
      </c>
      <c r="GY19" s="7">
        <v>41758.674305555556</v>
      </c>
      <c r="GZ19" s="7">
        <v>41758.675</v>
      </c>
      <c r="HA19" s="7">
        <v>41758.67569444444</v>
      </c>
      <c r="HB19" s="7">
        <v>41758.67847222222</v>
      </c>
      <c r="HC19" s="7">
        <v>41758.680555555555</v>
      </c>
      <c r="HD19" s="7">
        <v>41758.68402777778</v>
      </c>
      <c r="HE19" s="7">
        <v>41758.688888888886</v>
      </c>
      <c r="HF19" s="7">
        <v>41758.68958333333</v>
      </c>
      <c r="HG19" s="7">
        <v>41758.691666666666</v>
      </c>
      <c r="HH19" s="7">
        <v>41758.69236111111</v>
      </c>
      <c r="HI19" s="5">
        <v>0.0035636574074074077</v>
      </c>
      <c r="HJ19" s="5">
        <v>0.003993055555555556</v>
      </c>
      <c r="HK19" s="5">
        <v>0.0043437499999999995</v>
      </c>
      <c r="HL19" s="5">
        <v>0.005368055555555556</v>
      </c>
      <c r="HM19" s="5">
        <v>0.00552662037037037</v>
      </c>
      <c r="HN19" s="5">
        <v>0.008243055555555556</v>
      </c>
      <c r="HO19" s="5">
        <v>0.008376157407407407</v>
      </c>
      <c r="HP19" s="5">
        <v>0.00962962962962963</v>
      </c>
      <c r="HQ19" s="5">
        <v>0.012319444444444444</v>
      </c>
      <c r="HR19" s="5">
        <v>0.014405092592592593</v>
      </c>
      <c r="HS19" s="5">
        <v>0.017831018518518517</v>
      </c>
      <c r="HT19" s="5">
        <v>0.02259027777777778</v>
      </c>
      <c r="HU19" s="5">
        <v>0.02352314814814815</v>
      </c>
      <c r="HV19" s="5">
        <v>0.02531597222222222</v>
      </c>
      <c r="HW19" s="5">
        <v>0.026153935185185186</v>
      </c>
      <c r="HX19" s="5">
        <v>0.029328703703703704</v>
      </c>
      <c r="HY19" s="3">
        <v>19887.0</v>
      </c>
      <c r="HZ19" s="3">
        <v>35991.0</v>
      </c>
      <c r="IA19" s="3">
        <v>27323.0</v>
      </c>
      <c r="IB19" s="3">
        <v>21612.0</v>
      </c>
      <c r="IC19" s="3">
        <v>13449.0</v>
      </c>
      <c r="ID19" s="3">
        <v>204348.0</v>
      </c>
      <c r="IE19" s="3">
        <v>10720.0</v>
      </c>
      <c r="IF19" s="3">
        <v>91309.0</v>
      </c>
      <c r="IG19" s="3">
        <v>191839.0</v>
      </c>
      <c r="IH19" s="3">
        <v>98258.0</v>
      </c>
      <c r="II19" s="3">
        <v>265877.0</v>
      </c>
      <c r="IJ19" s="3">
        <v>368555.0</v>
      </c>
      <c r="IK19" s="3">
        <v>80380.0</v>
      </c>
      <c r="IL19" s="3">
        <v>78956.0</v>
      </c>
      <c r="IM19" s="3">
        <v>58157.0</v>
      </c>
      <c r="IN19" s="3">
        <v>109860.0</v>
      </c>
      <c r="IO19" s="9">
        <f t="shared" si="16"/>
        <v>104782.5625</v>
      </c>
      <c r="IP19" s="9">
        <f t="shared" si="17"/>
        <v>102876.0387</v>
      </c>
      <c r="IQ19" s="4">
        <f t="shared" si="18"/>
        <v>1676521</v>
      </c>
      <c r="IR19" s="3">
        <v>19887.0</v>
      </c>
      <c r="IS19" s="3">
        <v>35991.0</v>
      </c>
      <c r="IT19" s="3">
        <v>27323.0</v>
      </c>
      <c r="IU19" s="3">
        <v>21612.0</v>
      </c>
      <c r="IV19" s="3">
        <v>13449.0</v>
      </c>
      <c r="IW19" s="3">
        <v>204348.0</v>
      </c>
      <c r="IX19" s="3">
        <v>10720.0</v>
      </c>
      <c r="IY19" s="3">
        <v>91309.0</v>
      </c>
      <c r="IZ19" s="3">
        <v>191839.0</v>
      </c>
      <c r="JA19" s="3">
        <v>98258.0</v>
      </c>
      <c r="JB19" s="3">
        <v>265877.0</v>
      </c>
      <c r="JC19" s="3">
        <v>368555.0</v>
      </c>
      <c r="JD19" s="3">
        <v>80380.0</v>
      </c>
      <c r="JE19" s="3">
        <v>78956.0</v>
      </c>
      <c r="JF19" s="3">
        <v>58157.0</v>
      </c>
      <c r="JG19" s="3">
        <v>109860.0</v>
      </c>
      <c r="JH19" s="9">
        <f t="shared" si="19"/>
        <v>104782.5625</v>
      </c>
      <c r="JI19" s="9">
        <f t="shared" si="20"/>
        <v>102876.0387</v>
      </c>
      <c r="JJ19" s="4">
        <f t="shared" si="21"/>
        <v>1676521</v>
      </c>
      <c r="JK19" s="3">
        <v>622781.0</v>
      </c>
      <c r="JL19" s="3">
        <v>622781.0</v>
      </c>
      <c r="JM19" s="3">
        <v>623092.0</v>
      </c>
      <c r="JN19" s="3">
        <v>623092.0</v>
      </c>
      <c r="JO19" s="3">
        <v>623136.0</v>
      </c>
      <c r="JP19" s="3">
        <v>623136.0</v>
      </c>
      <c r="JQ19" s="3">
        <v>623167.0</v>
      </c>
      <c r="JR19" s="3">
        <v>623167.0</v>
      </c>
      <c r="JS19" s="3">
        <v>624294.0</v>
      </c>
      <c r="JT19" s="3">
        <v>624295.0</v>
      </c>
      <c r="JU19" s="3">
        <v>624301.0</v>
      </c>
      <c r="JV19" s="3">
        <v>624302.0</v>
      </c>
      <c r="JW19" s="3">
        <v>624311.0</v>
      </c>
      <c r="JX19" s="3">
        <v>624312.0</v>
      </c>
      <c r="JY19" s="3">
        <v>624313.0</v>
      </c>
      <c r="JZ19" s="3">
        <v>624314.0</v>
      </c>
      <c r="KA19" s="3" t="s">
        <v>374</v>
      </c>
      <c r="KB19" s="3" t="s">
        <v>374</v>
      </c>
      <c r="KC19" s="3" t="s">
        <v>374</v>
      </c>
      <c r="KD19" s="3" t="s">
        <v>374</v>
      </c>
      <c r="KE19" s="3" t="s">
        <v>374</v>
      </c>
      <c r="KF19" s="3" t="s">
        <v>374</v>
      </c>
      <c r="KG19" s="3" t="s">
        <v>374</v>
      </c>
      <c r="KH19" s="3" t="s">
        <v>374</v>
      </c>
      <c r="KI19" s="3" t="s">
        <v>375</v>
      </c>
      <c r="KJ19" s="3" t="s">
        <v>375</v>
      </c>
      <c r="KK19" s="3" t="s">
        <v>375</v>
      </c>
      <c r="KL19" s="3" t="s">
        <v>375</v>
      </c>
      <c r="KM19" s="3" t="s">
        <v>376</v>
      </c>
      <c r="KN19" s="3" t="s">
        <v>376</v>
      </c>
      <c r="KO19" s="3" t="s">
        <v>376</v>
      </c>
      <c r="KP19" s="3" t="s">
        <v>376</v>
      </c>
      <c r="KQ19" s="5">
        <v>0.011783564814814816</v>
      </c>
      <c r="KR19" s="5">
        <v>0.011783564814814816</v>
      </c>
      <c r="KS19" s="5">
        <v>0.004675925925925926</v>
      </c>
      <c r="KT19" s="5">
        <v>0.004675925925925926</v>
      </c>
      <c r="KU19" s="5">
        <v>0.03616435185185186</v>
      </c>
      <c r="KV19" s="5">
        <v>0.03616435185185186</v>
      </c>
      <c r="KW19" s="5">
        <v>0.02212037037037037</v>
      </c>
      <c r="KX19" s="5">
        <v>0.02212037037037037</v>
      </c>
      <c r="KY19" s="5">
        <v>0.019765046296296298</v>
      </c>
      <c r="KZ19" s="5">
        <v>0.021814814814814815</v>
      </c>
      <c r="LA19" s="5">
        <v>0.02765162037037037</v>
      </c>
      <c r="LB19" s="5">
        <v>0.029765046296296296</v>
      </c>
      <c r="LC19" s="5">
        <v>2.210648148148148E-4</v>
      </c>
      <c r="LD19" s="5">
        <v>0.0020532407407407405</v>
      </c>
      <c r="LE19" s="5">
        <v>0.003565972222222222</v>
      </c>
      <c r="LF19" s="5">
        <v>0.004526620370370371</v>
      </c>
      <c r="LG19" s="3" t="s">
        <v>377</v>
      </c>
      <c r="LH19" s="3">
        <v>229208.0</v>
      </c>
      <c r="LI19" s="3">
        <v>1.55608986E8</v>
      </c>
      <c r="LJ19" s="3">
        <v>1.55609037E8</v>
      </c>
      <c r="LK19" s="3">
        <v>1.55609132E8</v>
      </c>
      <c r="LL19" s="3">
        <v>1.55609225E8</v>
      </c>
      <c r="LM19" s="8">
        <v>624538.0</v>
      </c>
      <c r="LN19" s="8">
        <v>624538.0</v>
      </c>
      <c r="LO19" s="3">
        <v>624563.0</v>
      </c>
      <c r="LP19" s="3">
        <v>624564.0</v>
      </c>
      <c r="LQ19" s="3">
        <v>945250.0</v>
      </c>
      <c r="LR19" s="3">
        <v>945251.0</v>
      </c>
      <c r="LS19" s="3">
        <v>945303.0</v>
      </c>
      <c r="LT19" s="3">
        <v>945304.0</v>
      </c>
      <c r="LU19" s="3">
        <v>1.0</v>
      </c>
      <c r="LV19" s="3">
        <v>0.0</v>
      </c>
      <c r="LW19" s="3">
        <v>0.0</v>
      </c>
      <c r="LX19" s="3">
        <v>0.0</v>
      </c>
      <c r="LY19" s="3" t="s">
        <v>372</v>
      </c>
      <c r="LZ19" s="3">
        <v>14.0</v>
      </c>
      <c r="MA19" s="3">
        <v>117.0</v>
      </c>
      <c r="MB19" s="11">
        <v>41675.0</v>
      </c>
      <c r="MC19" s="3">
        <v>0.0</v>
      </c>
      <c r="MD19" s="3">
        <v>0.0</v>
      </c>
      <c r="ME19" s="3">
        <v>0.0</v>
      </c>
      <c r="MF19" s="3">
        <v>0.0</v>
      </c>
      <c r="MG19" s="3">
        <v>0.0</v>
      </c>
      <c r="MH19" s="3">
        <v>2.0</v>
      </c>
      <c r="MI19" s="3">
        <v>2.0</v>
      </c>
      <c r="MJ19" s="3">
        <v>2.0</v>
      </c>
      <c r="MK19" s="3">
        <v>0.0</v>
      </c>
      <c r="ML19" s="3">
        <v>0.0</v>
      </c>
      <c r="MM19" s="3">
        <v>0.0</v>
      </c>
      <c r="MN19" s="3">
        <v>0.0</v>
      </c>
      <c r="MO19" s="3">
        <v>1.0</v>
      </c>
      <c r="MP19" s="3">
        <v>2.0</v>
      </c>
      <c r="MQ19" s="3">
        <v>2.0</v>
      </c>
      <c r="MR19" s="3">
        <v>4.0</v>
      </c>
      <c r="MS19" s="5">
        <v>0.01428587962962963</v>
      </c>
      <c r="MT19" s="5">
        <v>0.014297453703703706</v>
      </c>
      <c r="MU19" s="5">
        <v>0.014306712962962964</v>
      </c>
      <c r="MV19" s="5">
        <v>0.014318287037037037</v>
      </c>
      <c r="MW19" s="5">
        <v>0.014297453703703706</v>
      </c>
      <c r="MX19" s="5">
        <v>0.014306712962962964</v>
      </c>
      <c r="MY19" s="5">
        <v>0.014318287037037037</v>
      </c>
      <c r="MZ19" s="5">
        <v>0.014332175925925924</v>
      </c>
      <c r="NA19" s="3">
        <v>34174.0</v>
      </c>
      <c r="NB19" s="3">
        <v>45101.0</v>
      </c>
      <c r="NC19" s="3">
        <v>41964.0</v>
      </c>
      <c r="ND19" s="3">
        <v>55588.0</v>
      </c>
      <c r="NE19" s="3">
        <v>34174.0</v>
      </c>
      <c r="NF19" s="3">
        <v>45101.0</v>
      </c>
      <c r="NG19" s="3">
        <v>41964.0</v>
      </c>
      <c r="NH19" s="3">
        <v>55588.0</v>
      </c>
      <c r="NI19" s="3"/>
      <c r="NJ19" s="3">
        <v>713944.0</v>
      </c>
      <c r="NK19" s="3">
        <v>713972.0</v>
      </c>
      <c r="NL19" s="3">
        <v>713973.0</v>
      </c>
      <c r="NM19" s="3">
        <v>624538.0</v>
      </c>
      <c r="NN19" s="3">
        <v>624538.0</v>
      </c>
      <c r="NO19" s="3">
        <v>624563.0</v>
      </c>
      <c r="NP19" s="3">
        <v>624564.0</v>
      </c>
      <c r="NQ19" s="3" t="s">
        <v>374</v>
      </c>
      <c r="NR19" s="3" t="s">
        <v>374</v>
      </c>
      <c r="NS19" s="3" t="s">
        <v>375</v>
      </c>
      <c r="NT19" s="3" t="s">
        <v>376</v>
      </c>
      <c r="NU19" s="5">
        <v>0.007793981481481482</v>
      </c>
      <c r="NV19" s="5">
        <v>0.007793981481481482</v>
      </c>
      <c r="NW19" s="5">
        <v>0.007929398148148149</v>
      </c>
      <c r="NX19" s="5">
        <v>0.008115740740740741</v>
      </c>
    </row>
    <row r="20" ht="13.5" customHeight="1">
      <c r="A20" s="3">
        <v>229209.0</v>
      </c>
      <c r="B20" s="3">
        <v>229209.0</v>
      </c>
      <c r="C20" s="3">
        <v>1142.0</v>
      </c>
      <c r="D20" s="3">
        <v>752.0</v>
      </c>
      <c r="E20" s="4">
        <v>0.65849387</v>
      </c>
      <c r="F20" s="3">
        <v>16.0</v>
      </c>
      <c r="G20" s="3">
        <v>1045748.0</v>
      </c>
      <c r="H20" s="3">
        <v>1.0</v>
      </c>
      <c r="I20" s="3" t="s">
        <v>366</v>
      </c>
      <c r="J20" s="3"/>
      <c r="K20" s="3">
        <v>4186767.0</v>
      </c>
      <c r="L20" s="3">
        <v>1045748.0</v>
      </c>
      <c r="M20" s="3">
        <v>229209.0</v>
      </c>
      <c r="N20" s="5">
        <v>0.03806944444444444</v>
      </c>
      <c r="O20" s="5">
        <v>0.004136574074074075</v>
      </c>
      <c r="P20" s="6">
        <v>41758.0</v>
      </c>
      <c r="Q20" s="3" t="s">
        <v>366</v>
      </c>
      <c r="R20" s="3">
        <v>188332.0</v>
      </c>
      <c r="S20" s="3">
        <v>1045748.0</v>
      </c>
      <c r="T20" s="3">
        <v>323712.0</v>
      </c>
      <c r="U20" s="3">
        <v>26965.0</v>
      </c>
      <c r="V20" s="7">
        <v>41759.5</v>
      </c>
      <c r="W20" s="7">
        <v>41758.666666666664</v>
      </c>
      <c r="X20" s="3">
        <v>1.0</v>
      </c>
      <c r="Y20" s="5">
        <v>0.019421296296296294</v>
      </c>
      <c r="Z20" s="3" t="s">
        <v>401</v>
      </c>
      <c r="AA20" s="3">
        <v>1.0</v>
      </c>
      <c r="AB20" s="3" t="s">
        <v>368</v>
      </c>
      <c r="AC20" s="3" t="s">
        <v>369</v>
      </c>
      <c r="AD20" s="3" t="s">
        <v>368</v>
      </c>
      <c r="AE20" s="3">
        <v>221590.0</v>
      </c>
      <c r="AF20" s="3">
        <v>4.0</v>
      </c>
      <c r="AG20" s="3">
        <v>229209.0</v>
      </c>
      <c r="AH20" s="3">
        <v>1411.0</v>
      </c>
      <c r="AI20" s="3">
        <v>11886.0</v>
      </c>
      <c r="AJ20" s="3">
        <v>11886.0</v>
      </c>
      <c r="AK20" s="3" t="s">
        <v>370</v>
      </c>
      <c r="AL20" s="3">
        <v>323712.0</v>
      </c>
      <c r="AM20" s="3">
        <v>2515665.0</v>
      </c>
      <c r="AN20" s="5">
        <v>0.004268518518518518</v>
      </c>
      <c r="AO20" s="3" t="s">
        <v>39</v>
      </c>
      <c r="AP20" s="3">
        <v>1.55396351E8</v>
      </c>
      <c r="AQ20" s="3">
        <v>1.55396366E8</v>
      </c>
      <c r="AR20" s="3">
        <v>1.55396379E8</v>
      </c>
      <c r="AS20" s="3">
        <v>1.55396393E8</v>
      </c>
      <c r="AT20" s="3">
        <v>1.55396491E8</v>
      </c>
      <c r="AU20" s="3">
        <v>1.55396505E8</v>
      </c>
      <c r="AV20" s="3">
        <v>1.55396545E8</v>
      </c>
      <c r="AW20" s="3">
        <v>1.55396552E8</v>
      </c>
      <c r="AX20" s="3">
        <v>1.55396584E8</v>
      </c>
      <c r="AY20" s="3">
        <v>1.55396645E8</v>
      </c>
      <c r="AZ20" s="3">
        <v>1.55396674E8</v>
      </c>
      <c r="BA20" s="3">
        <v>1.55396833E8</v>
      </c>
      <c r="BB20" s="3">
        <v>1.55396928E8</v>
      </c>
      <c r="BC20" s="3">
        <v>1.55396969E8</v>
      </c>
      <c r="BD20" s="3">
        <v>1.55397039E8</v>
      </c>
      <c r="BE20" s="3">
        <v>1.55397128E8</v>
      </c>
      <c r="BF20" s="8">
        <v>622781.0</v>
      </c>
      <c r="BG20" s="8">
        <v>622781.0</v>
      </c>
      <c r="BH20" s="3">
        <v>623092.0</v>
      </c>
      <c r="BI20" s="3">
        <v>623092.0</v>
      </c>
      <c r="BJ20" s="3">
        <v>623136.0</v>
      </c>
      <c r="BK20" s="3">
        <v>623136.0</v>
      </c>
      <c r="BL20" s="3">
        <v>623167.0</v>
      </c>
      <c r="BM20" s="3">
        <v>623167.0</v>
      </c>
      <c r="BN20" s="8">
        <v>624294.0</v>
      </c>
      <c r="BO20" s="3">
        <v>624295.0</v>
      </c>
      <c r="BP20" s="3">
        <v>624301.0</v>
      </c>
      <c r="BQ20" s="3">
        <v>624302.0</v>
      </c>
      <c r="BR20" s="8">
        <v>624311.0</v>
      </c>
      <c r="BS20" s="3">
        <v>624312.0</v>
      </c>
      <c r="BT20" s="3">
        <v>624313.0</v>
      </c>
      <c r="BU20" s="3">
        <v>624314.0</v>
      </c>
      <c r="BV20" s="3">
        <v>942864.0</v>
      </c>
      <c r="BW20" s="3">
        <v>942865.0</v>
      </c>
      <c r="BX20" s="3">
        <v>943281.0</v>
      </c>
      <c r="BY20" s="3">
        <v>943283.0</v>
      </c>
      <c r="BZ20" s="3">
        <v>943385.0</v>
      </c>
      <c r="CA20" s="3">
        <v>943386.0</v>
      </c>
      <c r="CB20" s="3">
        <v>943417.0</v>
      </c>
      <c r="CC20" s="3">
        <v>943418.0</v>
      </c>
      <c r="CD20" s="3">
        <v>944957.0</v>
      </c>
      <c r="CE20" s="3">
        <v>944958.0</v>
      </c>
      <c r="CF20" s="3">
        <v>944966.0</v>
      </c>
      <c r="CG20" s="3">
        <v>944969.0</v>
      </c>
      <c r="CH20" s="3">
        <v>944991.0</v>
      </c>
      <c r="CI20" s="3">
        <v>944992.0</v>
      </c>
      <c r="CJ20" s="3">
        <v>944993.0</v>
      </c>
      <c r="CK20" s="3">
        <v>944994.0</v>
      </c>
      <c r="CL20" s="3">
        <v>1.0</v>
      </c>
      <c r="CM20" s="3">
        <v>1.0</v>
      </c>
      <c r="CN20" s="3">
        <v>1.0</v>
      </c>
      <c r="CO20" s="3">
        <v>0.0</v>
      </c>
      <c r="CP20" s="3">
        <v>1.0</v>
      </c>
      <c r="CQ20" s="3">
        <v>1.0</v>
      </c>
      <c r="CR20" s="3">
        <v>1.0</v>
      </c>
      <c r="CS20" s="3">
        <v>1.0</v>
      </c>
      <c r="CT20" s="8">
        <v>1.0</v>
      </c>
      <c r="CU20" s="3">
        <v>1.0</v>
      </c>
      <c r="CV20" s="3">
        <v>1.0</v>
      </c>
      <c r="CW20" s="3">
        <v>0.0</v>
      </c>
      <c r="CX20" s="8">
        <v>1.0</v>
      </c>
      <c r="CY20" s="3">
        <v>1.0</v>
      </c>
      <c r="CZ20" s="3">
        <v>0.0</v>
      </c>
      <c r="DA20" s="3">
        <v>0.0</v>
      </c>
      <c r="DB20" s="9">
        <f t="shared" si="1"/>
        <v>0.75</v>
      </c>
      <c r="DC20" s="9">
        <f t="shared" si="2"/>
        <v>0.4472135955</v>
      </c>
      <c r="DD20" s="4">
        <f t="shared" si="3"/>
        <v>12</v>
      </c>
      <c r="DE20" s="3" t="s">
        <v>371</v>
      </c>
      <c r="DF20" s="3">
        <v>15.0</v>
      </c>
      <c r="DG20" s="3" t="s">
        <v>372</v>
      </c>
      <c r="DH20" s="3"/>
      <c r="DI20" s="3" t="s">
        <v>373</v>
      </c>
      <c r="DJ20" s="3">
        <v>31.0</v>
      </c>
      <c r="DK20" s="3" t="s">
        <v>373</v>
      </c>
      <c r="DL20" s="3">
        <v>50.0</v>
      </c>
      <c r="DM20" s="3">
        <v>144.0</v>
      </c>
      <c r="DN20" s="3">
        <v>64.0</v>
      </c>
      <c r="DO20" s="3">
        <v>322.5</v>
      </c>
      <c r="DP20" s="3">
        <v>297.0</v>
      </c>
      <c r="DQ20" s="10">
        <v>15342.0</v>
      </c>
      <c r="DR20" s="10">
        <v>15401.0</v>
      </c>
      <c r="DS20" s="10">
        <v>15373.0</v>
      </c>
      <c r="DT20" s="10">
        <v>15342.0</v>
      </c>
      <c r="DU20" s="3">
        <v>0.0</v>
      </c>
      <c r="DV20" s="3">
        <v>0.0</v>
      </c>
      <c r="DW20" s="3">
        <v>0.0</v>
      </c>
      <c r="DX20" s="3">
        <v>1.0</v>
      </c>
      <c r="DY20" s="3">
        <v>0.0</v>
      </c>
      <c r="DZ20" s="3">
        <v>0.0</v>
      </c>
      <c r="EA20" s="3">
        <v>0.0</v>
      </c>
      <c r="EB20" s="3">
        <v>0.0</v>
      </c>
      <c r="EC20" s="3">
        <v>0.0</v>
      </c>
      <c r="ED20" s="3">
        <v>0.0</v>
      </c>
      <c r="EE20" s="3">
        <v>0.0</v>
      </c>
      <c r="EF20" s="3">
        <v>0.0</v>
      </c>
      <c r="EG20" s="3">
        <v>0.0</v>
      </c>
      <c r="EH20" s="3">
        <v>0.0</v>
      </c>
      <c r="EI20" s="3">
        <v>0.0</v>
      </c>
      <c r="EJ20" s="3">
        <v>0.0</v>
      </c>
      <c r="EK20" s="9">
        <f t="shared" si="4"/>
        <v>0.0625</v>
      </c>
      <c r="EL20" s="9">
        <f t="shared" si="5"/>
        <v>0.25</v>
      </c>
      <c r="EM20" s="4">
        <f t="shared" si="6"/>
        <v>1</v>
      </c>
      <c r="EN20" s="3">
        <v>0.0</v>
      </c>
      <c r="EO20" s="3">
        <v>0.0</v>
      </c>
      <c r="EP20" s="3">
        <v>0.0</v>
      </c>
      <c r="EQ20" s="3">
        <v>3.0</v>
      </c>
      <c r="ER20" s="3">
        <v>0.0</v>
      </c>
      <c r="ES20" s="3">
        <v>0.0</v>
      </c>
      <c r="ET20" s="3">
        <v>0.0</v>
      </c>
      <c r="EU20" s="3">
        <v>0.0</v>
      </c>
      <c r="EV20" s="3">
        <v>0.0</v>
      </c>
      <c r="EW20" s="3">
        <v>0.0</v>
      </c>
      <c r="EX20" s="3">
        <v>0.0</v>
      </c>
      <c r="EY20" s="3">
        <v>3.0</v>
      </c>
      <c r="EZ20" s="3">
        <v>0.0</v>
      </c>
      <c r="FA20" s="3">
        <v>0.0</v>
      </c>
      <c r="FB20" s="3">
        <v>3.0</v>
      </c>
      <c r="FC20" s="3">
        <v>3.0</v>
      </c>
      <c r="FD20" s="9">
        <f t="shared" si="7"/>
        <v>0.75</v>
      </c>
      <c r="FE20" s="9">
        <f t="shared" si="8"/>
        <v>1.341640786</v>
      </c>
      <c r="FF20" s="4">
        <f t="shared" si="9"/>
        <v>12</v>
      </c>
      <c r="FG20" s="3">
        <v>0.0</v>
      </c>
      <c r="FH20" s="3">
        <v>0.0</v>
      </c>
      <c r="FI20" s="3">
        <v>0.0</v>
      </c>
      <c r="FJ20" s="3">
        <v>1.0</v>
      </c>
      <c r="FK20" s="3">
        <v>0.0</v>
      </c>
      <c r="FL20" s="3">
        <v>0.0</v>
      </c>
      <c r="FM20" s="3">
        <v>0.0</v>
      </c>
      <c r="FN20" s="3">
        <v>0.0</v>
      </c>
      <c r="FO20" s="3">
        <v>0.0</v>
      </c>
      <c r="FP20" s="3">
        <v>0.0</v>
      </c>
      <c r="FQ20" s="3">
        <v>0.0</v>
      </c>
      <c r="FR20" s="3">
        <v>1.0</v>
      </c>
      <c r="FS20" s="3">
        <v>0.0</v>
      </c>
      <c r="FT20" s="3">
        <v>0.0</v>
      </c>
      <c r="FU20" s="3">
        <v>1.0</v>
      </c>
      <c r="FV20" s="3">
        <v>1.0</v>
      </c>
      <c r="FW20" s="9">
        <f t="shared" si="10"/>
        <v>0.25</v>
      </c>
      <c r="FX20" s="9">
        <f t="shared" si="11"/>
        <v>0.4472135955</v>
      </c>
      <c r="FY20" s="4">
        <f t="shared" si="12"/>
        <v>4</v>
      </c>
      <c r="FZ20" s="3">
        <v>1.0</v>
      </c>
      <c r="GA20" s="3">
        <v>1.0</v>
      </c>
      <c r="GB20" s="3">
        <v>1.0</v>
      </c>
      <c r="GC20" s="3">
        <v>1.0</v>
      </c>
      <c r="GD20" s="3">
        <v>1.0</v>
      </c>
      <c r="GE20" s="3">
        <v>1.0</v>
      </c>
      <c r="GF20" s="3">
        <v>1.0</v>
      </c>
      <c r="GG20" s="3">
        <v>1.0</v>
      </c>
      <c r="GH20" s="3">
        <v>1.0</v>
      </c>
      <c r="GI20" s="3">
        <v>1.0</v>
      </c>
      <c r="GJ20" s="3">
        <v>1.0</v>
      </c>
      <c r="GK20" s="3">
        <v>2.0</v>
      </c>
      <c r="GL20" s="3">
        <v>1.0</v>
      </c>
      <c r="GM20" s="3">
        <v>1.0</v>
      </c>
      <c r="GN20" s="3">
        <v>3.0</v>
      </c>
      <c r="GO20" s="3">
        <v>2.0</v>
      </c>
      <c r="GP20" s="9">
        <f t="shared" si="13"/>
        <v>1.25</v>
      </c>
      <c r="GQ20" s="9">
        <f t="shared" si="14"/>
        <v>0.5773502692</v>
      </c>
      <c r="GR20" s="4">
        <f t="shared" si="15"/>
        <v>20</v>
      </c>
      <c r="GS20" s="7">
        <v>41758.705555555556</v>
      </c>
      <c r="GT20" s="7">
        <v>41758.705555555556</v>
      </c>
      <c r="GU20" s="7">
        <v>41758.705555555556</v>
      </c>
      <c r="GV20" s="7">
        <v>41758.70625</v>
      </c>
      <c r="GW20" s="7">
        <v>41758.70694444444</v>
      </c>
      <c r="GX20" s="7">
        <v>41758.70694444444</v>
      </c>
      <c r="GY20" s="7">
        <v>41758.70694444444</v>
      </c>
      <c r="GZ20" s="7">
        <v>41758.70694444444</v>
      </c>
      <c r="HA20" s="7">
        <v>41758.70763888889</v>
      </c>
      <c r="HB20" s="7">
        <v>41758.70763888889</v>
      </c>
      <c r="HC20" s="7">
        <v>41758.708333333336</v>
      </c>
      <c r="HD20" s="7">
        <v>41758.709027777775</v>
      </c>
      <c r="HE20" s="7">
        <v>41758.71041666667</v>
      </c>
      <c r="HF20" s="7">
        <v>41758.71041666667</v>
      </c>
      <c r="HG20" s="7">
        <v>41758.71111111111</v>
      </c>
      <c r="HH20" s="7">
        <v>41758.711805555555</v>
      </c>
      <c r="HI20" s="5">
        <v>0.03944560185185186</v>
      </c>
      <c r="HJ20" s="5">
        <v>0.03952777777777778</v>
      </c>
      <c r="HK20" s="5">
        <v>0.03962384259259259</v>
      </c>
      <c r="HL20" s="5">
        <v>0.040415509259259255</v>
      </c>
      <c r="HM20" s="5">
        <v>0.04054513888888889</v>
      </c>
      <c r="HN20" s="5">
        <v>0.04089583333333333</v>
      </c>
      <c r="HO20" s="5">
        <v>0.04094444444444444</v>
      </c>
      <c r="HP20" s="5">
        <v>0.04113310185185185</v>
      </c>
      <c r="HQ20" s="5">
        <v>0.04160648148148148</v>
      </c>
      <c r="HR20" s="5">
        <v>2.0949074074074077E-4</v>
      </c>
      <c r="HS20" s="5">
        <v>0.0012523148148148148</v>
      </c>
      <c r="HT20" s="5">
        <v>0.0021145833333333333</v>
      </c>
      <c r="HU20" s="5">
        <v>0.002579861111111111</v>
      </c>
      <c r="HV20" s="5">
        <v>0.0031134259259259257</v>
      </c>
      <c r="HW20" s="5">
        <v>0.003821759259259259</v>
      </c>
      <c r="HX20" s="5">
        <v>0.004136574074074075</v>
      </c>
      <c r="HY20" s="3">
        <v>10069.0</v>
      </c>
      <c r="HZ20" s="3">
        <v>6220.0</v>
      </c>
      <c r="IA20" s="3">
        <v>7506.0</v>
      </c>
      <c r="IB20" s="3">
        <v>50648.0</v>
      </c>
      <c r="IC20" s="3">
        <v>10068.0</v>
      </c>
      <c r="ID20" s="3">
        <v>29399.0</v>
      </c>
      <c r="IE20" s="3">
        <v>3630.0</v>
      </c>
      <c r="IF20" s="3">
        <v>15859.0</v>
      </c>
      <c r="IG20" s="3">
        <v>40812.0</v>
      </c>
      <c r="IH20" s="3">
        <v>23115.0</v>
      </c>
      <c r="II20" s="3">
        <v>90169.0</v>
      </c>
      <c r="IJ20" s="3">
        <v>60962.0</v>
      </c>
      <c r="IK20" s="3">
        <v>39913.0</v>
      </c>
      <c r="IL20" s="3">
        <v>45977.0</v>
      </c>
      <c r="IM20" s="3">
        <v>24890.0</v>
      </c>
      <c r="IN20" s="3">
        <v>15551.0</v>
      </c>
      <c r="IO20" s="9">
        <f t="shared" si="16"/>
        <v>29674.25</v>
      </c>
      <c r="IP20" s="9">
        <f t="shared" si="17"/>
        <v>23829.9815</v>
      </c>
      <c r="IQ20" s="4">
        <f t="shared" si="18"/>
        <v>474788</v>
      </c>
      <c r="IR20" s="3">
        <v>10069.0</v>
      </c>
      <c r="IS20" s="3">
        <v>6220.0</v>
      </c>
      <c r="IT20" s="3">
        <v>7506.0</v>
      </c>
      <c r="IU20" s="3">
        <v>50648.0</v>
      </c>
      <c r="IV20" s="3">
        <v>10068.0</v>
      </c>
      <c r="IW20" s="3">
        <v>29399.0</v>
      </c>
      <c r="IX20" s="3">
        <v>3630.0</v>
      </c>
      <c r="IY20" s="3">
        <v>15859.0</v>
      </c>
      <c r="IZ20" s="3">
        <v>40812.0</v>
      </c>
      <c r="JA20" s="3">
        <v>23115.0</v>
      </c>
      <c r="JB20" s="3">
        <v>90169.0</v>
      </c>
      <c r="JC20" s="3">
        <v>60962.0</v>
      </c>
      <c r="JD20" s="3">
        <v>39913.0</v>
      </c>
      <c r="JE20" s="3">
        <v>45977.0</v>
      </c>
      <c r="JF20" s="3">
        <v>24890.0</v>
      </c>
      <c r="JG20" s="3">
        <v>15551.0</v>
      </c>
      <c r="JH20" s="9">
        <f t="shared" si="19"/>
        <v>29674.25</v>
      </c>
      <c r="JI20" s="9">
        <f t="shared" si="20"/>
        <v>23829.9815</v>
      </c>
      <c r="JJ20" s="4">
        <f t="shared" si="21"/>
        <v>474788</v>
      </c>
      <c r="JK20" s="3">
        <v>622781.0</v>
      </c>
      <c r="JL20" s="3">
        <v>622781.0</v>
      </c>
      <c r="JM20" s="3">
        <v>623092.0</v>
      </c>
      <c r="JN20" s="3">
        <v>623092.0</v>
      </c>
      <c r="JO20" s="3">
        <v>623136.0</v>
      </c>
      <c r="JP20" s="3">
        <v>623136.0</v>
      </c>
      <c r="JQ20" s="3">
        <v>623167.0</v>
      </c>
      <c r="JR20" s="3">
        <v>623167.0</v>
      </c>
      <c r="JS20" s="3">
        <v>624294.0</v>
      </c>
      <c r="JT20" s="3">
        <v>624295.0</v>
      </c>
      <c r="JU20" s="3">
        <v>624301.0</v>
      </c>
      <c r="JV20" s="3">
        <v>624302.0</v>
      </c>
      <c r="JW20" s="3">
        <v>624311.0</v>
      </c>
      <c r="JX20" s="3">
        <v>624312.0</v>
      </c>
      <c r="JY20" s="3">
        <v>624313.0</v>
      </c>
      <c r="JZ20" s="3">
        <v>624314.0</v>
      </c>
      <c r="KA20" s="3" t="s">
        <v>374</v>
      </c>
      <c r="KB20" s="3" t="s">
        <v>374</v>
      </c>
      <c r="KC20" s="3" t="s">
        <v>374</v>
      </c>
      <c r="KD20" s="3" t="s">
        <v>374</v>
      </c>
      <c r="KE20" s="3" t="s">
        <v>374</v>
      </c>
      <c r="KF20" s="3" t="s">
        <v>374</v>
      </c>
      <c r="KG20" s="3" t="s">
        <v>374</v>
      </c>
      <c r="KH20" s="3" t="s">
        <v>374</v>
      </c>
      <c r="KI20" s="3" t="s">
        <v>375</v>
      </c>
      <c r="KJ20" s="3" t="s">
        <v>375</v>
      </c>
      <c r="KK20" s="3" t="s">
        <v>375</v>
      </c>
      <c r="KL20" s="3" t="s">
        <v>375</v>
      </c>
      <c r="KM20" s="3" t="s">
        <v>376</v>
      </c>
      <c r="KN20" s="3" t="s">
        <v>376</v>
      </c>
      <c r="KO20" s="3" t="s">
        <v>376</v>
      </c>
      <c r="KP20" s="3" t="s">
        <v>376</v>
      </c>
      <c r="KQ20" s="5">
        <v>0.011783564814814816</v>
      </c>
      <c r="KR20" s="5">
        <v>0.011783564814814816</v>
      </c>
      <c r="KS20" s="5">
        <v>0.004675925925925926</v>
      </c>
      <c r="KT20" s="5">
        <v>0.004675925925925926</v>
      </c>
      <c r="KU20" s="5">
        <v>0.03616435185185186</v>
      </c>
      <c r="KV20" s="5">
        <v>0.03616435185185186</v>
      </c>
      <c r="KW20" s="5">
        <v>0.02212037037037037</v>
      </c>
      <c r="KX20" s="5">
        <v>0.02212037037037037</v>
      </c>
      <c r="KY20" s="5">
        <v>0.019765046296296298</v>
      </c>
      <c r="KZ20" s="5">
        <v>0.021814814814814815</v>
      </c>
      <c r="LA20" s="5">
        <v>0.02765162037037037</v>
      </c>
      <c r="LB20" s="5">
        <v>0.029765046296296296</v>
      </c>
      <c r="LC20" s="5">
        <v>2.210648148148148E-4</v>
      </c>
      <c r="LD20" s="5">
        <v>0.0020532407407407405</v>
      </c>
      <c r="LE20" s="5">
        <v>0.003565972222222222</v>
      </c>
      <c r="LF20" s="5">
        <v>0.004526620370370371</v>
      </c>
      <c r="LG20" s="3" t="s">
        <v>377</v>
      </c>
      <c r="LH20" s="3"/>
      <c r="LI20" s="3"/>
      <c r="LJ20" s="3"/>
      <c r="LK20" s="3"/>
      <c r="LL20" s="3"/>
      <c r="LM20" s="8"/>
      <c r="LN20" s="8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</row>
    <row r="21" ht="13.5" customHeight="1">
      <c r="A21" s="3">
        <v>229213.0</v>
      </c>
      <c r="B21" s="3">
        <v>229213.0</v>
      </c>
      <c r="C21" s="3">
        <v>1185.0</v>
      </c>
      <c r="D21" s="3">
        <v>901.0</v>
      </c>
      <c r="E21" s="4">
        <v>0.760337553</v>
      </c>
      <c r="F21" s="3">
        <v>16.0</v>
      </c>
      <c r="G21" s="3">
        <v>1045748.0</v>
      </c>
      <c r="H21" s="3">
        <v>1.0</v>
      </c>
      <c r="I21" s="3" t="s">
        <v>366</v>
      </c>
      <c r="J21" s="3"/>
      <c r="K21" s="3">
        <v>4185738.0</v>
      </c>
      <c r="L21" s="3">
        <v>1045748.0</v>
      </c>
      <c r="M21" s="3">
        <v>229213.0</v>
      </c>
      <c r="N21" s="5">
        <v>0.012326388888888888</v>
      </c>
      <c r="O21" s="5">
        <v>0.02733101851851852</v>
      </c>
      <c r="P21" s="6">
        <v>41758.0</v>
      </c>
      <c r="Q21" s="3" t="s">
        <v>366</v>
      </c>
      <c r="R21" s="3">
        <v>188336.0</v>
      </c>
      <c r="S21" s="3">
        <v>1045748.0</v>
      </c>
      <c r="T21" s="3">
        <v>323712.0</v>
      </c>
      <c r="U21" s="3">
        <v>26965.0</v>
      </c>
      <c r="V21" s="7">
        <v>41759.5</v>
      </c>
      <c r="W21" s="7">
        <v>41758.666666666664</v>
      </c>
      <c r="X21" s="3">
        <v>1.0</v>
      </c>
      <c r="Y21" s="5">
        <v>0.019421296296296294</v>
      </c>
      <c r="Z21" s="3" t="s">
        <v>402</v>
      </c>
      <c r="AA21" s="3">
        <v>1.0</v>
      </c>
      <c r="AB21" s="3" t="s">
        <v>368</v>
      </c>
      <c r="AC21" s="3" t="s">
        <v>369</v>
      </c>
      <c r="AD21" s="3" t="s">
        <v>368</v>
      </c>
      <c r="AE21" s="3">
        <v>221594.0</v>
      </c>
      <c r="AF21" s="3">
        <v>4.0</v>
      </c>
      <c r="AG21" s="3">
        <v>229213.0</v>
      </c>
      <c r="AH21" s="3">
        <v>1411.0</v>
      </c>
      <c r="AI21" s="3">
        <v>11886.0</v>
      </c>
      <c r="AJ21" s="3">
        <v>11886.0</v>
      </c>
      <c r="AK21" s="3" t="s">
        <v>370</v>
      </c>
      <c r="AL21" s="3">
        <v>323712.0</v>
      </c>
      <c r="AM21" s="3">
        <v>2515665.0</v>
      </c>
      <c r="AN21" s="5">
        <v>0.004268518518518518</v>
      </c>
      <c r="AO21" s="3" t="s">
        <v>39</v>
      </c>
      <c r="AP21" s="3">
        <v>1.5538441E8</v>
      </c>
      <c r="AQ21" s="3">
        <v>1.55384437E8</v>
      </c>
      <c r="AR21" s="3">
        <v>1.55384449E8</v>
      </c>
      <c r="AS21" s="3">
        <v>1.5538446E8</v>
      </c>
      <c r="AT21" s="3">
        <v>1.5538486E8</v>
      </c>
      <c r="AU21" s="3">
        <v>1.55384869E8</v>
      </c>
      <c r="AV21" s="3">
        <v>1.55385066E8</v>
      </c>
      <c r="AW21" s="3">
        <v>1.55385078E8</v>
      </c>
      <c r="AX21" s="3">
        <v>1.55385168E8</v>
      </c>
      <c r="AY21" s="3">
        <v>1.5538526E8</v>
      </c>
      <c r="AZ21" s="3">
        <v>1.55385303E8</v>
      </c>
      <c r="BA21" s="3">
        <v>1.55386223E8</v>
      </c>
      <c r="BB21" s="3">
        <v>1.55386488E8</v>
      </c>
      <c r="BC21" s="3">
        <v>1.55386571E8</v>
      </c>
      <c r="BD21" s="3">
        <v>1.55386646E8</v>
      </c>
      <c r="BE21" s="3">
        <v>1.55386859E8</v>
      </c>
      <c r="BF21" s="8">
        <v>622781.0</v>
      </c>
      <c r="BG21" s="8">
        <v>622781.0</v>
      </c>
      <c r="BH21" s="3">
        <v>623092.0</v>
      </c>
      <c r="BI21" s="3">
        <v>623092.0</v>
      </c>
      <c r="BJ21" s="3">
        <v>623136.0</v>
      </c>
      <c r="BK21" s="3">
        <v>623136.0</v>
      </c>
      <c r="BL21" s="3">
        <v>623167.0</v>
      </c>
      <c r="BM21" s="3">
        <v>623167.0</v>
      </c>
      <c r="BN21" s="8">
        <v>624294.0</v>
      </c>
      <c r="BO21" s="3">
        <v>624295.0</v>
      </c>
      <c r="BP21" s="3">
        <v>624301.0</v>
      </c>
      <c r="BQ21" s="3">
        <v>624302.0</v>
      </c>
      <c r="BR21" s="8">
        <v>624311.0</v>
      </c>
      <c r="BS21" s="3">
        <v>624312.0</v>
      </c>
      <c r="BT21" s="3">
        <v>624313.0</v>
      </c>
      <c r="BU21" s="3">
        <v>624314.0</v>
      </c>
      <c r="BV21" s="3">
        <v>942864.0</v>
      </c>
      <c r="BW21" s="3">
        <v>942865.0</v>
      </c>
      <c r="BX21" s="3">
        <v>943281.0</v>
      </c>
      <c r="BY21" s="3">
        <v>943283.0</v>
      </c>
      <c r="BZ21" s="3">
        <v>943385.0</v>
      </c>
      <c r="CA21" s="3">
        <v>943386.0</v>
      </c>
      <c r="CB21" s="3">
        <v>943417.0</v>
      </c>
      <c r="CC21" s="3">
        <v>943418.0</v>
      </c>
      <c r="CD21" s="3">
        <v>944957.0</v>
      </c>
      <c r="CE21" s="3">
        <v>944958.0</v>
      </c>
      <c r="CF21" s="3">
        <v>944966.0</v>
      </c>
      <c r="CG21" s="3">
        <v>944969.0</v>
      </c>
      <c r="CH21" s="3">
        <v>944991.0</v>
      </c>
      <c r="CI21" s="3">
        <v>944992.0</v>
      </c>
      <c r="CJ21" s="3">
        <v>944993.0</v>
      </c>
      <c r="CK21" s="3">
        <v>944994.0</v>
      </c>
      <c r="CL21" s="3">
        <v>1.0</v>
      </c>
      <c r="CM21" s="3">
        <v>1.0</v>
      </c>
      <c r="CN21" s="3">
        <v>1.0</v>
      </c>
      <c r="CO21" s="3">
        <v>0.0</v>
      </c>
      <c r="CP21" s="3">
        <v>1.0</v>
      </c>
      <c r="CQ21" s="3">
        <v>1.0</v>
      </c>
      <c r="CR21" s="3">
        <v>1.0</v>
      </c>
      <c r="CS21" s="3">
        <v>1.0</v>
      </c>
      <c r="CT21" s="8">
        <v>1.0</v>
      </c>
      <c r="CU21" s="3">
        <v>1.0</v>
      </c>
      <c r="CV21" s="3">
        <v>0.0</v>
      </c>
      <c r="CW21" s="3">
        <v>0.0</v>
      </c>
      <c r="CX21" s="8">
        <v>1.0</v>
      </c>
      <c r="CY21" s="3">
        <v>1.0</v>
      </c>
      <c r="CZ21" s="3">
        <v>0.0</v>
      </c>
      <c r="DA21" s="3">
        <v>0.0</v>
      </c>
      <c r="DB21" s="9">
        <f t="shared" si="1"/>
        <v>0.6875</v>
      </c>
      <c r="DC21" s="9">
        <f t="shared" si="2"/>
        <v>0.4787135539</v>
      </c>
      <c r="DD21" s="4">
        <f t="shared" si="3"/>
        <v>11</v>
      </c>
      <c r="DE21" s="3" t="s">
        <v>371</v>
      </c>
      <c r="DF21" s="3">
        <v>15.0</v>
      </c>
      <c r="DG21" s="3" t="s">
        <v>372</v>
      </c>
      <c r="DH21" s="3">
        <v>65.0</v>
      </c>
      <c r="DI21" s="3" t="s">
        <v>373</v>
      </c>
      <c r="DJ21" s="3">
        <v>31.0</v>
      </c>
      <c r="DK21" s="3" t="s">
        <v>373</v>
      </c>
      <c r="DL21" s="3">
        <v>50.0</v>
      </c>
      <c r="DM21" s="3">
        <v>144.0</v>
      </c>
      <c r="DN21" s="3">
        <v>64.0</v>
      </c>
      <c r="DO21" s="3">
        <v>247.5</v>
      </c>
      <c r="DP21" s="3">
        <v>352.0</v>
      </c>
      <c r="DQ21" s="10">
        <v>15342.0</v>
      </c>
      <c r="DR21" s="11">
        <v>41653.0</v>
      </c>
      <c r="DS21" s="11">
        <v>41660.0</v>
      </c>
      <c r="DT21" s="11">
        <v>41736.0</v>
      </c>
      <c r="DU21" s="3">
        <v>0.0</v>
      </c>
      <c r="DV21" s="3">
        <v>0.0</v>
      </c>
      <c r="DW21" s="3">
        <v>0.0</v>
      </c>
      <c r="DX21" s="3">
        <v>0.0</v>
      </c>
      <c r="DY21" s="3">
        <v>0.0</v>
      </c>
      <c r="DZ21" s="3">
        <v>0.0</v>
      </c>
      <c r="EA21" s="3">
        <v>0.0</v>
      </c>
      <c r="EB21" s="3">
        <v>0.0</v>
      </c>
      <c r="EC21" s="3">
        <v>0.0</v>
      </c>
      <c r="ED21" s="3">
        <v>0.0</v>
      </c>
      <c r="EE21" s="3">
        <v>0.0</v>
      </c>
      <c r="EF21" s="3">
        <v>0.0</v>
      </c>
      <c r="EG21" s="3">
        <v>0.0</v>
      </c>
      <c r="EH21" s="3">
        <v>0.0</v>
      </c>
      <c r="EI21" s="3">
        <v>0.0</v>
      </c>
      <c r="EJ21" s="3">
        <v>0.0</v>
      </c>
      <c r="EK21" s="9">
        <f t="shared" si="4"/>
        <v>0</v>
      </c>
      <c r="EL21" s="9">
        <f t="shared" si="5"/>
        <v>0</v>
      </c>
      <c r="EM21" s="4">
        <f t="shared" si="6"/>
        <v>0</v>
      </c>
      <c r="EN21" s="3">
        <v>0.0</v>
      </c>
      <c r="EO21" s="3">
        <v>0.0</v>
      </c>
      <c r="EP21" s="3">
        <v>0.0</v>
      </c>
      <c r="EQ21" s="3">
        <v>0.0</v>
      </c>
      <c r="ER21" s="3">
        <v>0.0</v>
      </c>
      <c r="ES21" s="3">
        <v>0.0</v>
      </c>
      <c r="ET21" s="3">
        <v>0.0</v>
      </c>
      <c r="EU21" s="3">
        <v>0.0</v>
      </c>
      <c r="EV21" s="3">
        <v>0.0</v>
      </c>
      <c r="EW21" s="3">
        <v>0.0</v>
      </c>
      <c r="EX21" s="3">
        <v>3.0</v>
      </c>
      <c r="EY21" s="3">
        <v>0.0</v>
      </c>
      <c r="EZ21" s="3">
        <v>0.0</v>
      </c>
      <c r="FA21" s="3">
        <v>0.0</v>
      </c>
      <c r="FB21" s="3">
        <v>0.0</v>
      </c>
      <c r="FC21" s="3">
        <v>0.0</v>
      </c>
      <c r="FD21" s="9">
        <f t="shared" si="7"/>
        <v>0.1875</v>
      </c>
      <c r="FE21" s="9">
        <f t="shared" si="8"/>
        <v>0.75</v>
      </c>
      <c r="FF21" s="4">
        <f t="shared" si="9"/>
        <v>3</v>
      </c>
      <c r="FG21" s="3">
        <v>0.0</v>
      </c>
      <c r="FH21" s="3">
        <v>0.0</v>
      </c>
      <c r="FI21" s="3">
        <v>0.0</v>
      </c>
      <c r="FJ21" s="3">
        <v>0.0</v>
      </c>
      <c r="FK21" s="3">
        <v>0.0</v>
      </c>
      <c r="FL21" s="3">
        <v>0.0</v>
      </c>
      <c r="FM21" s="3">
        <v>0.0</v>
      </c>
      <c r="FN21" s="3">
        <v>0.0</v>
      </c>
      <c r="FO21" s="3">
        <v>0.0</v>
      </c>
      <c r="FP21" s="3">
        <v>0.0</v>
      </c>
      <c r="FQ21" s="3">
        <v>1.0</v>
      </c>
      <c r="FR21" s="3">
        <v>0.0</v>
      </c>
      <c r="FS21" s="3">
        <v>0.0</v>
      </c>
      <c r="FT21" s="3">
        <v>0.0</v>
      </c>
      <c r="FU21" s="3">
        <v>0.0</v>
      </c>
      <c r="FV21" s="3">
        <v>0.0</v>
      </c>
      <c r="FW21" s="9">
        <f t="shared" si="10"/>
        <v>0.0625</v>
      </c>
      <c r="FX21" s="9">
        <f t="shared" si="11"/>
        <v>0.25</v>
      </c>
      <c r="FY21" s="4">
        <f t="shared" si="12"/>
        <v>1</v>
      </c>
      <c r="FZ21" s="3">
        <v>1.0</v>
      </c>
      <c r="GA21" s="3">
        <v>1.0</v>
      </c>
      <c r="GB21" s="3">
        <v>1.0</v>
      </c>
      <c r="GC21" s="3">
        <v>2.0</v>
      </c>
      <c r="GD21" s="3">
        <v>1.0</v>
      </c>
      <c r="GE21" s="3">
        <v>1.0</v>
      </c>
      <c r="GF21" s="3">
        <v>1.0</v>
      </c>
      <c r="GG21" s="3">
        <v>1.0</v>
      </c>
      <c r="GH21" s="3">
        <v>1.0</v>
      </c>
      <c r="GI21" s="3">
        <v>1.0</v>
      </c>
      <c r="GJ21" s="3">
        <v>6.0</v>
      </c>
      <c r="GK21" s="3">
        <v>2.0</v>
      </c>
      <c r="GL21" s="3">
        <v>1.0</v>
      </c>
      <c r="GM21" s="3">
        <v>1.0</v>
      </c>
      <c r="GN21" s="3">
        <v>3.0</v>
      </c>
      <c r="GO21" s="3">
        <v>4.0</v>
      </c>
      <c r="GP21" s="9">
        <f t="shared" si="13"/>
        <v>1.75</v>
      </c>
      <c r="GQ21" s="9">
        <f t="shared" si="14"/>
        <v>1.437590577</v>
      </c>
      <c r="GR21" s="4">
        <f t="shared" si="15"/>
        <v>28</v>
      </c>
      <c r="GS21" s="7">
        <v>41758.6375</v>
      </c>
      <c r="GT21" s="7">
        <v>41758.6375</v>
      </c>
      <c r="GU21" s="7">
        <v>41758.6375</v>
      </c>
      <c r="GV21" s="7">
        <v>41758.6375</v>
      </c>
      <c r="GW21" s="7">
        <v>41758.64027777778</v>
      </c>
      <c r="GX21" s="7">
        <v>41758.64027777778</v>
      </c>
      <c r="GY21" s="7">
        <v>41758.64166666667</v>
      </c>
      <c r="GZ21" s="7">
        <v>41758.64166666667</v>
      </c>
      <c r="HA21" s="7">
        <v>41758.64166666667</v>
      </c>
      <c r="HB21" s="7">
        <v>41758.64236111111</v>
      </c>
      <c r="HC21" s="7">
        <v>41758.64236111111</v>
      </c>
      <c r="HD21" s="7">
        <v>41758.64791666667</v>
      </c>
      <c r="HE21" s="7">
        <v>41758.649305555555</v>
      </c>
      <c r="HF21" s="7">
        <v>41758.65</v>
      </c>
      <c r="HG21" s="7">
        <v>41758.65</v>
      </c>
      <c r="HH21" s="7">
        <v>41758.65138888889</v>
      </c>
      <c r="HI21" s="5">
        <v>0.012907407407407407</v>
      </c>
      <c r="HJ21" s="5">
        <v>0.013012731481481481</v>
      </c>
      <c r="HK21" s="5">
        <v>0.013059027777777779</v>
      </c>
      <c r="HL21" s="5">
        <v>0.015568287037037038</v>
      </c>
      <c r="HM21" s="5">
        <v>0.015618055555555553</v>
      </c>
      <c r="HN21" s="5">
        <v>0.01675925925925926</v>
      </c>
      <c r="HO21" s="5">
        <v>0.016832175925925928</v>
      </c>
      <c r="HP21" s="5">
        <v>0.01721064814814815</v>
      </c>
      <c r="HQ21" s="5">
        <v>0.017766203703703704</v>
      </c>
      <c r="HR21" s="5">
        <v>0.01799074074074074</v>
      </c>
      <c r="HS21" s="5">
        <v>0.02303819444444444</v>
      </c>
      <c r="HT21" s="5">
        <v>0.024696759259259262</v>
      </c>
      <c r="HU21" s="5">
        <v>0.025167824074074075</v>
      </c>
      <c r="HV21" s="5">
        <v>0.025631944444444443</v>
      </c>
      <c r="HW21" s="5">
        <v>0.026741898148148147</v>
      </c>
      <c r="HX21" s="5">
        <v>0.027328703703703702</v>
      </c>
      <c r="HY21" s="3">
        <v>11199.0</v>
      </c>
      <c r="HZ21" s="3">
        <v>9250.0</v>
      </c>
      <c r="IA21" s="3">
        <v>3340.0</v>
      </c>
      <c r="IB21" s="3">
        <v>188354.0</v>
      </c>
      <c r="IC21" s="3">
        <v>3431.0</v>
      </c>
      <c r="ID21" s="3">
        <v>97974.0</v>
      </c>
      <c r="IE21" s="3">
        <v>5319.0</v>
      </c>
      <c r="IF21" s="3">
        <v>31939.0</v>
      </c>
      <c r="IG21" s="3">
        <v>47920.0</v>
      </c>
      <c r="IH21" s="3">
        <v>19355.0</v>
      </c>
      <c r="II21" s="3">
        <v>63092.0</v>
      </c>
      <c r="IJ21" s="3">
        <v>44120.0</v>
      </c>
      <c r="IK21" s="3">
        <v>40494.0</v>
      </c>
      <c r="IL21" s="3">
        <v>39542.0</v>
      </c>
      <c r="IM21" s="3">
        <v>40606.0</v>
      </c>
      <c r="IN21" s="3">
        <v>17251.0</v>
      </c>
      <c r="IO21" s="9">
        <f t="shared" si="16"/>
        <v>41449.125</v>
      </c>
      <c r="IP21" s="9">
        <f t="shared" si="17"/>
        <v>46631.78376</v>
      </c>
      <c r="IQ21" s="4">
        <f t="shared" si="18"/>
        <v>663186</v>
      </c>
      <c r="IR21" s="3">
        <v>11199.0</v>
      </c>
      <c r="IS21" s="3">
        <v>9250.0</v>
      </c>
      <c r="IT21" s="3">
        <v>3340.0</v>
      </c>
      <c r="IU21" s="3">
        <v>188354.0</v>
      </c>
      <c r="IV21" s="3">
        <v>3431.0</v>
      </c>
      <c r="IW21" s="3">
        <v>97974.0</v>
      </c>
      <c r="IX21" s="3">
        <v>5319.0</v>
      </c>
      <c r="IY21" s="3">
        <v>31939.0</v>
      </c>
      <c r="IZ21" s="3">
        <v>47920.0</v>
      </c>
      <c r="JA21" s="3">
        <v>19355.0</v>
      </c>
      <c r="JB21" s="3">
        <v>63092.0</v>
      </c>
      <c r="JC21" s="3">
        <v>44120.0</v>
      </c>
      <c r="JD21" s="3">
        <v>40494.0</v>
      </c>
      <c r="JE21" s="3">
        <v>39542.0</v>
      </c>
      <c r="JF21" s="3">
        <v>40606.0</v>
      </c>
      <c r="JG21" s="3">
        <v>17251.0</v>
      </c>
      <c r="JH21" s="9">
        <f t="shared" si="19"/>
        <v>41449.125</v>
      </c>
      <c r="JI21" s="9">
        <f t="shared" si="20"/>
        <v>46631.78376</v>
      </c>
      <c r="JJ21" s="4">
        <f t="shared" si="21"/>
        <v>663186</v>
      </c>
      <c r="JK21" s="3">
        <v>622781.0</v>
      </c>
      <c r="JL21" s="3">
        <v>622781.0</v>
      </c>
      <c r="JM21" s="3">
        <v>623092.0</v>
      </c>
      <c r="JN21" s="3">
        <v>623092.0</v>
      </c>
      <c r="JO21" s="3">
        <v>623136.0</v>
      </c>
      <c r="JP21" s="3">
        <v>623136.0</v>
      </c>
      <c r="JQ21" s="3">
        <v>623167.0</v>
      </c>
      <c r="JR21" s="3">
        <v>623167.0</v>
      </c>
      <c r="JS21" s="3">
        <v>624294.0</v>
      </c>
      <c r="JT21" s="3">
        <v>624295.0</v>
      </c>
      <c r="JU21" s="3">
        <v>624301.0</v>
      </c>
      <c r="JV21" s="3">
        <v>624302.0</v>
      </c>
      <c r="JW21" s="3">
        <v>624311.0</v>
      </c>
      <c r="JX21" s="3">
        <v>624312.0</v>
      </c>
      <c r="JY21" s="3">
        <v>624313.0</v>
      </c>
      <c r="JZ21" s="3">
        <v>624314.0</v>
      </c>
      <c r="KA21" s="3" t="s">
        <v>374</v>
      </c>
      <c r="KB21" s="3" t="s">
        <v>374</v>
      </c>
      <c r="KC21" s="3" t="s">
        <v>374</v>
      </c>
      <c r="KD21" s="3" t="s">
        <v>374</v>
      </c>
      <c r="KE21" s="3" t="s">
        <v>374</v>
      </c>
      <c r="KF21" s="3" t="s">
        <v>374</v>
      </c>
      <c r="KG21" s="3" t="s">
        <v>374</v>
      </c>
      <c r="KH21" s="3" t="s">
        <v>374</v>
      </c>
      <c r="KI21" s="3" t="s">
        <v>375</v>
      </c>
      <c r="KJ21" s="3" t="s">
        <v>375</v>
      </c>
      <c r="KK21" s="3" t="s">
        <v>375</v>
      </c>
      <c r="KL21" s="3" t="s">
        <v>375</v>
      </c>
      <c r="KM21" s="3" t="s">
        <v>376</v>
      </c>
      <c r="KN21" s="3" t="s">
        <v>376</v>
      </c>
      <c r="KO21" s="3" t="s">
        <v>376</v>
      </c>
      <c r="KP21" s="3" t="s">
        <v>376</v>
      </c>
      <c r="KQ21" s="5">
        <v>0.011783564814814816</v>
      </c>
      <c r="KR21" s="5">
        <v>0.011783564814814816</v>
      </c>
      <c r="KS21" s="5">
        <v>0.004675925925925926</v>
      </c>
      <c r="KT21" s="5">
        <v>0.004675925925925926</v>
      </c>
      <c r="KU21" s="5">
        <v>0.03616435185185186</v>
      </c>
      <c r="KV21" s="5">
        <v>0.03616435185185186</v>
      </c>
      <c r="KW21" s="5">
        <v>0.02212037037037037</v>
      </c>
      <c r="KX21" s="5">
        <v>0.02212037037037037</v>
      </c>
      <c r="KY21" s="5">
        <v>0.019765046296296298</v>
      </c>
      <c r="KZ21" s="5">
        <v>0.021814814814814815</v>
      </c>
      <c r="LA21" s="5">
        <v>0.02765162037037037</v>
      </c>
      <c r="LB21" s="5">
        <v>0.029765046296296296</v>
      </c>
      <c r="LC21" s="5">
        <v>2.210648148148148E-4</v>
      </c>
      <c r="LD21" s="5">
        <v>0.0020532407407407405</v>
      </c>
      <c r="LE21" s="5">
        <v>0.003565972222222222</v>
      </c>
      <c r="LF21" s="5">
        <v>0.004526620370370371</v>
      </c>
      <c r="LG21" s="3" t="s">
        <v>377</v>
      </c>
      <c r="LH21" s="3">
        <v>229213.0</v>
      </c>
      <c r="LI21" s="3">
        <v>1.55714782E8</v>
      </c>
      <c r="LJ21" s="3">
        <v>1.55714805E8</v>
      </c>
      <c r="LK21" s="3">
        <v>1.55715124E8</v>
      </c>
      <c r="LL21" s="3">
        <v>1.5571537E8</v>
      </c>
      <c r="LM21" s="8">
        <v>624538.0</v>
      </c>
      <c r="LN21" s="8">
        <v>624538.0</v>
      </c>
      <c r="LO21" s="3">
        <v>624563.0</v>
      </c>
      <c r="LP21" s="3">
        <v>624564.0</v>
      </c>
      <c r="LQ21" s="3">
        <v>945250.0</v>
      </c>
      <c r="LR21" s="3">
        <v>945251.0</v>
      </c>
      <c r="LS21" s="3">
        <v>945303.0</v>
      </c>
      <c r="LT21" s="3">
        <v>945304.0</v>
      </c>
      <c r="LU21" s="3">
        <v>1.0</v>
      </c>
      <c r="LV21" s="3">
        <v>1.0</v>
      </c>
      <c r="LW21" s="3">
        <v>0.0</v>
      </c>
      <c r="LX21" s="3">
        <v>1.0</v>
      </c>
      <c r="LY21" s="3" t="s">
        <v>372</v>
      </c>
      <c r="LZ21" s="3">
        <v>24.0</v>
      </c>
      <c r="MA21" s="3">
        <v>80.1</v>
      </c>
      <c r="MB21" s="11">
        <v>41649.0</v>
      </c>
      <c r="MC21" s="3">
        <v>0.0</v>
      </c>
      <c r="MD21" s="3">
        <v>0.0</v>
      </c>
      <c r="ME21" s="3">
        <v>0.0</v>
      </c>
      <c r="MF21" s="3">
        <v>0.0</v>
      </c>
      <c r="MG21" s="3">
        <v>0.0</v>
      </c>
      <c r="MH21" s="3">
        <v>0.0</v>
      </c>
      <c r="MI21" s="3">
        <v>0.0</v>
      </c>
      <c r="MJ21" s="3">
        <v>0.0</v>
      </c>
      <c r="MK21" s="3">
        <v>0.0</v>
      </c>
      <c r="ML21" s="3">
        <v>0.0</v>
      </c>
      <c r="MM21" s="3">
        <v>0.0</v>
      </c>
      <c r="MN21" s="3">
        <v>0.0</v>
      </c>
      <c r="MO21" s="3">
        <v>1.0</v>
      </c>
      <c r="MP21" s="3">
        <v>1.0</v>
      </c>
      <c r="MQ21" s="3">
        <v>3.0</v>
      </c>
      <c r="MR21" s="3">
        <v>1.0</v>
      </c>
      <c r="MS21" s="5">
        <v>0.011372685185185185</v>
      </c>
      <c r="MT21" s="5">
        <v>0.011368055555555557</v>
      </c>
      <c r="MU21" s="5">
        <v>0.011425925925925924</v>
      </c>
      <c r="MV21" s="5">
        <v>0.01147337962962963</v>
      </c>
      <c r="MW21" s="5">
        <v>0.011368055555555557</v>
      </c>
      <c r="MX21" s="5">
        <v>0.011425925925925924</v>
      </c>
      <c r="MY21" s="5">
        <v>0.01147337962962963</v>
      </c>
      <c r="MZ21" s="5">
        <v>0.011486111111111112</v>
      </c>
      <c r="NA21" s="3">
        <v>18063.0</v>
      </c>
      <c r="NB21" s="3">
        <v>301228.0</v>
      </c>
      <c r="NC21" s="3">
        <v>66716.0</v>
      </c>
      <c r="ND21" s="3">
        <v>70605.0</v>
      </c>
      <c r="NE21" s="3">
        <v>18063.0</v>
      </c>
      <c r="NF21" s="3">
        <v>301228.0</v>
      </c>
      <c r="NG21" s="3">
        <v>66716.0</v>
      </c>
      <c r="NH21" s="3">
        <v>70605.0</v>
      </c>
      <c r="NI21" s="3"/>
      <c r="NJ21" s="3"/>
      <c r="NK21" s="3"/>
      <c r="NL21" s="3"/>
      <c r="NM21" s="3">
        <v>624538.0</v>
      </c>
      <c r="NN21" s="3">
        <v>624538.0</v>
      </c>
      <c r="NO21" s="3">
        <v>624563.0</v>
      </c>
      <c r="NP21" s="3">
        <v>624564.0</v>
      </c>
      <c r="NQ21" s="3" t="s">
        <v>374</v>
      </c>
      <c r="NR21" s="3" t="s">
        <v>374</v>
      </c>
      <c r="NS21" s="3" t="s">
        <v>375</v>
      </c>
      <c r="NT21" s="3" t="s">
        <v>376</v>
      </c>
      <c r="NU21" s="5">
        <v>0.007793981481481482</v>
      </c>
      <c r="NV21" s="5">
        <v>0.007793981481481482</v>
      </c>
      <c r="NW21" s="5">
        <v>0.007929398148148149</v>
      </c>
      <c r="NX21" s="5">
        <v>0.008115740740740741</v>
      </c>
    </row>
    <row r="22" ht="13.5" customHeight="1">
      <c r="A22" s="3">
        <v>229215.0</v>
      </c>
      <c r="B22" s="3">
        <v>229215.0</v>
      </c>
      <c r="C22" s="3">
        <v>1352.0</v>
      </c>
      <c r="D22" s="3">
        <v>1026.0</v>
      </c>
      <c r="E22" s="4">
        <v>0.75887574</v>
      </c>
      <c r="F22" s="3">
        <v>16.0</v>
      </c>
      <c r="G22" s="3">
        <v>1047726.0</v>
      </c>
      <c r="H22" s="3">
        <v>1.0</v>
      </c>
      <c r="I22" s="3" t="s">
        <v>366</v>
      </c>
      <c r="J22" s="3"/>
      <c r="K22" s="3">
        <v>4193799.0</v>
      </c>
      <c r="L22" s="3">
        <v>1047726.0</v>
      </c>
      <c r="M22" s="3">
        <v>229215.0</v>
      </c>
      <c r="N22" s="5">
        <v>0.026710648148148147</v>
      </c>
      <c r="O22" s="5">
        <v>0.03483449074074074</v>
      </c>
      <c r="P22" s="6">
        <v>41759.0</v>
      </c>
      <c r="Q22" s="3" t="s">
        <v>366</v>
      </c>
      <c r="R22" s="3">
        <v>188338.0</v>
      </c>
      <c r="S22" s="3">
        <v>1047726.0</v>
      </c>
      <c r="T22" s="3">
        <v>323712.0</v>
      </c>
      <c r="U22" s="3">
        <v>26970.0</v>
      </c>
      <c r="V22" s="7">
        <v>41760.458333333336</v>
      </c>
      <c r="W22" s="7">
        <v>41759.666666666664</v>
      </c>
      <c r="X22" s="3">
        <v>1.0</v>
      </c>
      <c r="Y22" s="5">
        <v>0.01699537037037037</v>
      </c>
      <c r="Z22" s="3" t="s">
        <v>403</v>
      </c>
      <c r="AA22" s="3">
        <v>1.0</v>
      </c>
      <c r="AB22" s="3" t="s">
        <v>368</v>
      </c>
      <c r="AC22" s="3" t="s">
        <v>369</v>
      </c>
      <c r="AD22" s="3" t="s">
        <v>368</v>
      </c>
      <c r="AE22" s="3">
        <v>221596.0</v>
      </c>
      <c r="AF22" s="3">
        <v>4.0</v>
      </c>
      <c r="AG22" s="3">
        <v>229215.0</v>
      </c>
      <c r="AH22" s="3">
        <v>1411.0</v>
      </c>
      <c r="AI22" s="3">
        <v>11886.0</v>
      </c>
      <c r="AJ22" s="3">
        <v>11886.0</v>
      </c>
      <c r="AK22" s="3" t="s">
        <v>370</v>
      </c>
      <c r="AL22" s="3">
        <v>323712.0</v>
      </c>
      <c r="AM22" s="3">
        <v>2515665.0</v>
      </c>
      <c r="AN22" s="5">
        <v>0.004268518518518518</v>
      </c>
      <c r="AO22" s="3" t="s">
        <v>39</v>
      </c>
      <c r="AP22" s="3">
        <v>1.5547259E8</v>
      </c>
      <c r="AQ22" s="3">
        <v>1.5547263E8</v>
      </c>
      <c r="AR22" s="3">
        <v>1.55472692E8</v>
      </c>
      <c r="AS22" s="3">
        <v>1.55472718E8</v>
      </c>
      <c r="AT22" s="3">
        <v>1.55472942E8</v>
      </c>
      <c r="AU22" s="3">
        <v>1.55472972E8</v>
      </c>
      <c r="AV22" s="3">
        <v>1.55473143E8</v>
      </c>
      <c r="AW22" s="3">
        <v>1.55473178E8</v>
      </c>
      <c r="AX22" s="3">
        <v>1.55473215E8</v>
      </c>
      <c r="AY22" s="3">
        <v>1.55473587E8</v>
      </c>
      <c r="AZ22" s="3">
        <v>1.55473622E8</v>
      </c>
      <c r="BA22" s="3">
        <v>1.55473809E8</v>
      </c>
      <c r="BB22" s="3">
        <v>1.5547417E8</v>
      </c>
      <c r="BC22" s="3">
        <v>1.55474286E8</v>
      </c>
      <c r="BD22" s="3">
        <v>1.55474349E8</v>
      </c>
      <c r="BE22" s="3">
        <v>1.55474447E8</v>
      </c>
      <c r="BF22" s="8">
        <v>622781.0</v>
      </c>
      <c r="BG22" s="8">
        <v>622781.0</v>
      </c>
      <c r="BH22" s="3">
        <v>623092.0</v>
      </c>
      <c r="BI22" s="3">
        <v>623092.0</v>
      </c>
      <c r="BJ22" s="3">
        <v>623136.0</v>
      </c>
      <c r="BK22" s="3">
        <v>623136.0</v>
      </c>
      <c r="BL22" s="3">
        <v>623167.0</v>
      </c>
      <c r="BM22" s="3">
        <v>623167.0</v>
      </c>
      <c r="BN22" s="8">
        <v>624294.0</v>
      </c>
      <c r="BO22" s="3">
        <v>624295.0</v>
      </c>
      <c r="BP22" s="3">
        <v>624301.0</v>
      </c>
      <c r="BQ22" s="3">
        <v>624302.0</v>
      </c>
      <c r="BR22" s="8">
        <v>624311.0</v>
      </c>
      <c r="BS22" s="3">
        <v>624312.0</v>
      </c>
      <c r="BT22" s="3">
        <v>624313.0</v>
      </c>
      <c r="BU22" s="3">
        <v>624314.0</v>
      </c>
      <c r="BV22" s="3">
        <v>942864.0</v>
      </c>
      <c r="BW22" s="3">
        <v>942865.0</v>
      </c>
      <c r="BX22" s="3">
        <v>943281.0</v>
      </c>
      <c r="BY22" s="3">
        <v>943283.0</v>
      </c>
      <c r="BZ22" s="3">
        <v>943385.0</v>
      </c>
      <c r="CA22" s="3">
        <v>943386.0</v>
      </c>
      <c r="CB22" s="3">
        <v>943417.0</v>
      </c>
      <c r="CC22" s="3">
        <v>943418.0</v>
      </c>
      <c r="CD22" s="3">
        <v>944957.0</v>
      </c>
      <c r="CE22" s="3">
        <v>944958.0</v>
      </c>
      <c r="CF22" s="3">
        <v>944966.0</v>
      </c>
      <c r="CG22" s="3">
        <v>944969.0</v>
      </c>
      <c r="CH22" s="3">
        <v>944991.0</v>
      </c>
      <c r="CI22" s="3">
        <v>944992.0</v>
      </c>
      <c r="CJ22" s="3">
        <v>944993.0</v>
      </c>
      <c r="CK22" s="3">
        <v>944994.0</v>
      </c>
      <c r="CL22" s="3">
        <v>1.0</v>
      </c>
      <c r="CM22" s="3">
        <v>1.0</v>
      </c>
      <c r="CN22" s="3">
        <v>1.0</v>
      </c>
      <c r="CO22" s="3">
        <v>0.0</v>
      </c>
      <c r="CP22" s="3">
        <v>1.0</v>
      </c>
      <c r="CQ22" s="3">
        <v>1.0</v>
      </c>
      <c r="CR22" s="3">
        <v>1.0</v>
      </c>
      <c r="CS22" s="3">
        <v>0.0</v>
      </c>
      <c r="CT22" s="8">
        <v>0.0</v>
      </c>
      <c r="CU22" s="3">
        <v>1.0</v>
      </c>
      <c r="CV22" s="3">
        <v>1.0</v>
      </c>
      <c r="CW22" s="3">
        <v>0.0</v>
      </c>
      <c r="CX22" s="8">
        <v>1.0</v>
      </c>
      <c r="CY22" s="3">
        <v>1.0</v>
      </c>
      <c r="CZ22" s="3">
        <v>1.0</v>
      </c>
      <c r="DA22" s="3">
        <v>1.0</v>
      </c>
      <c r="DB22" s="9">
        <f t="shared" si="1"/>
        <v>0.75</v>
      </c>
      <c r="DC22" s="9">
        <f t="shared" si="2"/>
        <v>0.4472135955</v>
      </c>
      <c r="DD22" s="4">
        <f t="shared" si="3"/>
        <v>12</v>
      </c>
      <c r="DE22" s="3" t="s">
        <v>371</v>
      </c>
      <c r="DF22" s="3">
        <v>15.0</v>
      </c>
      <c r="DG22" s="3" t="s">
        <v>372</v>
      </c>
      <c r="DH22" s="3">
        <v>35.0</v>
      </c>
      <c r="DI22" s="3" t="s">
        <v>373</v>
      </c>
      <c r="DJ22" s="3">
        <v>31.0</v>
      </c>
      <c r="DK22" s="3" t="s">
        <v>373</v>
      </c>
      <c r="DL22" s="3">
        <v>45.0</v>
      </c>
      <c r="DM22" s="3">
        <v>162.0</v>
      </c>
      <c r="DN22" s="3">
        <v>64.0</v>
      </c>
      <c r="DO22" s="3">
        <v>322.5</v>
      </c>
      <c r="DP22" s="3">
        <v>127.4</v>
      </c>
      <c r="DQ22" s="10">
        <v>15342.0</v>
      </c>
      <c r="DR22" s="11">
        <v>41653.0</v>
      </c>
      <c r="DS22" s="11">
        <v>41691.0</v>
      </c>
      <c r="DT22" s="11">
        <v>41677.0</v>
      </c>
      <c r="DU22" s="3">
        <v>0.0</v>
      </c>
      <c r="DV22" s="3">
        <v>0.0</v>
      </c>
      <c r="DW22" s="3">
        <v>0.0</v>
      </c>
      <c r="DX22" s="3">
        <v>0.0</v>
      </c>
      <c r="DY22" s="3">
        <v>0.0</v>
      </c>
      <c r="DZ22" s="3">
        <v>0.0</v>
      </c>
      <c r="EA22" s="3">
        <v>0.0</v>
      </c>
      <c r="EB22" s="3">
        <v>0.0</v>
      </c>
      <c r="EC22" s="3">
        <v>0.0</v>
      </c>
      <c r="ED22" s="3">
        <v>0.0</v>
      </c>
      <c r="EE22" s="3">
        <v>0.0</v>
      </c>
      <c r="EF22" s="3">
        <v>0.0</v>
      </c>
      <c r="EG22" s="3">
        <v>0.0</v>
      </c>
      <c r="EH22" s="3">
        <v>0.0</v>
      </c>
      <c r="EI22" s="3">
        <v>0.0</v>
      </c>
      <c r="EJ22" s="3">
        <v>0.0</v>
      </c>
      <c r="EK22" s="9">
        <f t="shared" si="4"/>
        <v>0</v>
      </c>
      <c r="EL22" s="9">
        <f t="shared" si="5"/>
        <v>0</v>
      </c>
      <c r="EM22" s="4">
        <f t="shared" si="6"/>
        <v>0</v>
      </c>
      <c r="EN22" s="3">
        <v>0.0</v>
      </c>
      <c r="EO22" s="3">
        <v>0.0</v>
      </c>
      <c r="EP22" s="3">
        <v>0.0</v>
      </c>
      <c r="EQ22" s="3">
        <v>0.0</v>
      </c>
      <c r="ER22" s="3">
        <v>0.0</v>
      </c>
      <c r="ES22" s="3">
        <v>0.0</v>
      </c>
      <c r="ET22" s="3">
        <v>0.0</v>
      </c>
      <c r="EU22" s="3">
        <v>0.0</v>
      </c>
      <c r="EV22" s="3">
        <v>0.0</v>
      </c>
      <c r="EW22" s="3">
        <v>0.0</v>
      </c>
      <c r="EX22" s="3">
        <v>0.0</v>
      </c>
      <c r="EY22" s="3">
        <v>0.0</v>
      </c>
      <c r="EZ22" s="3">
        <v>0.0</v>
      </c>
      <c r="FA22" s="3">
        <v>0.0</v>
      </c>
      <c r="FB22" s="3">
        <v>0.0</v>
      </c>
      <c r="FC22" s="3">
        <v>0.0</v>
      </c>
      <c r="FD22" s="9">
        <f t="shared" si="7"/>
        <v>0</v>
      </c>
      <c r="FE22" s="9">
        <f t="shared" si="8"/>
        <v>0</v>
      </c>
      <c r="FF22" s="4">
        <f t="shared" si="9"/>
        <v>0</v>
      </c>
      <c r="FG22" s="3">
        <v>0.0</v>
      </c>
      <c r="FH22" s="3">
        <v>0.0</v>
      </c>
      <c r="FI22" s="3">
        <v>0.0</v>
      </c>
      <c r="FJ22" s="3">
        <v>0.0</v>
      </c>
      <c r="FK22" s="3">
        <v>0.0</v>
      </c>
      <c r="FL22" s="3">
        <v>0.0</v>
      </c>
      <c r="FM22" s="3">
        <v>0.0</v>
      </c>
      <c r="FN22" s="3">
        <v>0.0</v>
      </c>
      <c r="FO22" s="3">
        <v>0.0</v>
      </c>
      <c r="FP22" s="3">
        <v>0.0</v>
      </c>
      <c r="FQ22" s="3">
        <v>0.0</v>
      </c>
      <c r="FR22" s="3">
        <v>0.0</v>
      </c>
      <c r="FS22" s="3">
        <v>0.0</v>
      </c>
      <c r="FT22" s="3">
        <v>0.0</v>
      </c>
      <c r="FU22" s="3">
        <v>0.0</v>
      </c>
      <c r="FV22" s="3">
        <v>0.0</v>
      </c>
      <c r="FW22" s="9">
        <f t="shared" si="10"/>
        <v>0</v>
      </c>
      <c r="FX22" s="9">
        <f t="shared" si="11"/>
        <v>0</v>
      </c>
      <c r="FY22" s="4">
        <f t="shared" si="12"/>
        <v>0</v>
      </c>
      <c r="FZ22" s="3">
        <v>1.0</v>
      </c>
      <c r="GA22" s="3">
        <v>1.0</v>
      </c>
      <c r="GB22" s="3">
        <v>1.0</v>
      </c>
      <c r="GC22" s="3">
        <v>3.0</v>
      </c>
      <c r="GD22" s="3">
        <v>1.0</v>
      </c>
      <c r="GE22" s="3">
        <v>1.0</v>
      </c>
      <c r="GF22" s="3">
        <v>1.0</v>
      </c>
      <c r="GG22" s="3">
        <v>2.0</v>
      </c>
      <c r="GH22" s="3">
        <v>3.0</v>
      </c>
      <c r="GI22" s="3">
        <v>1.0</v>
      </c>
      <c r="GJ22" s="3">
        <v>1.0</v>
      </c>
      <c r="GK22" s="3">
        <v>3.0</v>
      </c>
      <c r="GL22" s="3">
        <v>1.0</v>
      </c>
      <c r="GM22" s="3">
        <v>1.0</v>
      </c>
      <c r="GN22" s="3">
        <v>1.0</v>
      </c>
      <c r="GO22" s="3">
        <v>1.0</v>
      </c>
      <c r="GP22" s="9">
        <f t="shared" si="13"/>
        <v>1.4375</v>
      </c>
      <c r="GQ22" s="9">
        <f t="shared" si="14"/>
        <v>0.8139410298</v>
      </c>
      <c r="GR22" s="4">
        <f t="shared" si="15"/>
        <v>23</v>
      </c>
      <c r="GS22" s="7">
        <v>41759.56805555556</v>
      </c>
      <c r="GT22" s="7">
        <v>41759.56805555556</v>
      </c>
      <c r="GU22" s="7">
        <v>41759.56875</v>
      </c>
      <c r="GV22" s="7">
        <v>41759.56875</v>
      </c>
      <c r="GW22" s="7">
        <v>41759.569444444445</v>
      </c>
      <c r="GX22" s="7">
        <v>41759.569444444445</v>
      </c>
      <c r="GY22" s="7">
        <v>41759.57013888889</v>
      </c>
      <c r="GZ22" s="7">
        <v>41759.57013888889</v>
      </c>
      <c r="HA22" s="7">
        <v>41759.57013888889</v>
      </c>
      <c r="HB22" s="7">
        <v>41759.57152777778</v>
      </c>
      <c r="HC22" s="7">
        <v>41759.572222222225</v>
      </c>
      <c r="HD22" s="7">
        <v>41759.572916666664</v>
      </c>
      <c r="HE22" s="7">
        <v>41759.57430555556</v>
      </c>
      <c r="HF22" s="7">
        <v>41759.575</v>
      </c>
      <c r="HG22" s="7">
        <v>41759.575694444444</v>
      </c>
      <c r="HH22" s="7">
        <v>41759.575694444444</v>
      </c>
      <c r="HI22" s="5">
        <v>0.026995370370370374</v>
      </c>
      <c r="HJ22" s="5">
        <v>0.02704976851851852</v>
      </c>
      <c r="HK22" s="5">
        <v>0.02725578703703704</v>
      </c>
      <c r="HL22" s="5">
        <v>0.027946759259259258</v>
      </c>
      <c r="HM22" s="5">
        <v>0.02803587962962963</v>
      </c>
      <c r="HN22" s="5">
        <v>0.028613425925925928</v>
      </c>
      <c r="HO22" s="5">
        <v>0.028702546296296292</v>
      </c>
      <c r="HP22" s="5">
        <v>0.028949074074074075</v>
      </c>
      <c r="HQ22" s="5">
        <v>0.030547453703703698</v>
      </c>
      <c r="HR22" s="5">
        <v>0.030730324074074073</v>
      </c>
      <c r="HS22" s="5">
        <v>0.03157175925925926</v>
      </c>
      <c r="HT22" s="5">
        <v>0.03314236111111111</v>
      </c>
      <c r="HU22" s="5">
        <v>0.03372222222222222</v>
      </c>
      <c r="HV22" s="5">
        <v>0.034109953703703705</v>
      </c>
      <c r="HW22" s="5">
        <v>0.03455092592592592</v>
      </c>
      <c r="HX22" s="5">
        <v>0.034833333333333334</v>
      </c>
      <c r="HY22" s="3">
        <v>10439.0</v>
      </c>
      <c r="HZ22" s="3">
        <v>4052.0</v>
      </c>
      <c r="IA22" s="3">
        <v>6858.0</v>
      </c>
      <c r="IB22" s="3">
        <v>16481.0</v>
      </c>
      <c r="IC22" s="3">
        <v>7289.0</v>
      </c>
      <c r="ID22" s="3">
        <v>49167.0</v>
      </c>
      <c r="IE22" s="3">
        <v>6852.0</v>
      </c>
      <c r="IF22" s="3">
        <v>8751.0</v>
      </c>
      <c r="IG22" s="3">
        <v>27139.0</v>
      </c>
      <c r="IH22" s="3">
        <v>16060.0</v>
      </c>
      <c r="II22" s="3">
        <v>72751.0</v>
      </c>
      <c r="IJ22" s="3">
        <v>56946.0</v>
      </c>
      <c r="IK22" s="3">
        <v>49633.0</v>
      </c>
      <c r="IL22" s="3">
        <v>33084.0</v>
      </c>
      <c r="IM22" s="3">
        <v>38152.0</v>
      </c>
      <c r="IN22" s="3">
        <v>24626.0</v>
      </c>
      <c r="IO22" s="9">
        <f t="shared" si="16"/>
        <v>26767.5</v>
      </c>
      <c r="IP22" s="9">
        <f t="shared" si="17"/>
        <v>21172.49777</v>
      </c>
      <c r="IQ22" s="4">
        <f t="shared" si="18"/>
        <v>428280</v>
      </c>
      <c r="IR22" s="3">
        <v>10439.0</v>
      </c>
      <c r="IS22" s="3">
        <v>4052.0</v>
      </c>
      <c r="IT22" s="3">
        <v>6858.0</v>
      </c>
      <c r="IU22" s="3">
        <v>16481.0</v>
      </c>
      <c r="IV22" s="3">
        <v>7289.0</v>
      </c>
      <c r="IW22" s="3">
        <v>49167.0</v>
      </c>
      <c r="IX22" s="3">
        <v>6852.0</v>
      </c>
      <c r="IY22" s="3">
        <v>8751.0</v>
      </c>
      <c r="IZ22" s="3">
        <v>27139.0</v>
      </c>
      <c r="JA22" s="3">
        <v>16060.0</v>
      </c>
      <c r="JB22" s="3">
        <v>72751.0</v>
      </c>
      <c r="JC22" s="3">
        <v>56946.0</v>
      </c>
      <c r="JD22" s="3">
        <v>49633.0</v>
      </c>
      <c r="JE22" s="3">
        <v>33084.0</v>
      </c>
      <c r="JF22" s="3">
        <v>38152.0</v>
      </c>
      <c r="JG22" s="3">
        <v>24626.0</v>
      </c>
      <c r="JH22" s="9">
        <f t="shared" si="19"/>
        <v>26767.5</v>
      </c>
      <c r="JI22" s="9">
        <f t="shared" si="20"/>
        <v>21172.49777</v>
      </c>
      <c r="JJ22" s="4">
        <f t="shared" si="21"/>
        <v>428280</v>
      </c>
      <c r="JK22" s="3">
        <v>622781.0</v>
      </c>
      <c r="JL22" s="3">
        <v>622781.0</v>
      </c>
      <c r="JM22" s="3">
        <v>623092.0</v>
      </c>
      <c r="JN22" s="3">
        <v>623092.0</v>
      </c>
      <c r="JO22" s="3">
        <v>623136.0</v>
      </c>
      <c r="JP22" s="3">
        <v>623136.0</v>
      </c>
      <c r="JQ22" s="3">
        <v>623167.0</v>
      </c>
      <c r="JR22" s="3">
        <v>623167.0</v>
      </c>
      <c r="JS22" s="3">
        <v>624294.0</v>
      </c>
      <c r="JT22" s="3">
        <v>624295.0</v>
      </c>
      <c r="JU22" s="3">
        <v>624301.0</v>
      </c>
      <c r="JV22" s="3">
        <v>624302.0</v>
      </c>
      <c r="JW22" s="3">
        <v>624311.0</v>
      </c>
      <c r="JX22" s="3">
        <v>624312.0</v>
      </c>
      <c r="JY22" s="3">
        <v>624313.0</v>
      </c>
      <c r="JZ22" s="3">
        <v>624314.0</v>
      </c>
      <c r="KA22" s="3" t="s">
        <v>374</v>
      </c>
      <c r="KB22" s="3" t="s">
        <v>374</v>
      </c>
      <c r="KC22" s="3" t="s">
        <v>374</v>
      </c>
      <c r="KD22" s="3" t="s">
        <v>374</v>
      </c>
      <c r="KE22" s="3" t="s">
        <v>374</v>
      </c>
      <c r="KF22" s="3" t="s">
        <v>374</v>
      </c>
      <c r="KG22" s="3" t="s">
        <v>374</v>
      </c>
      <c r="KH22" s="3" t="s">
        <v>374</v>
      </c>
      <c r="KI22" s="3" t="s">
        <v>375</v>
      </c>
      <c r="KJ22" s="3" t="s">
        <v>375</v>
      </c>
      <c r="KK22" s="3" t="s">
        <v>375</v>
      </c>
      <c r="KL22" s="3" t="s">
        <v>375</v>
      </c>
      <c r="KM22" s="3" t="s">
        <v>376</v>
      </c>
      <c r="KN22" s="3" t="s">
        <v>376</v>
      </c>
      <c r="KO22" s="3" t="s">
        <v>376</v>
      </c>
      <c r="KP22" s="3" t="s">
        <v>376</v>
      </c>
      <c r="KQ22" s="5">
        <v>0.011783564814814816</v>
      </c>
      <c r="KR22" s="5">
        <v>0.011783564814814816</v>
      </c>
      <c r="KS22" s="5">
        <v>0.004675925925925926</v>
      </c>
      <c r="KT22" s="5">
        <v>0.004675925925925926</v>
      </c>
      <c r="KU22" s="5">
        <v>0.03616435185185186</v>
      </c>
      <c r="KV22" s="5">
        <v>0.03616435185185186</v>
      </c>
      <c r="KW22" s="5">
        <v>0.02212037037037037</v>
      </c>
      <c r="KX22" s="5">
        <v>0.02212037037037037</v>
      </c>
      <c r="KY22" s="5">
        <v>0.019765046296296298</v>
      </c>
      <c r="KZ22" s="5">
        <v>0.021814814814814815</v>
      </c>
      <c r="LA22" s="5">
        <v>0.02765162037037037</v>
      </c>
      <c r="LB22" s="5">
        <v>0.029765046296296296</v>
      </c>
      <c r="LC22" s="5">
        <v>2.210648148148148E-4</v>
      </c>
      <c r="LD22" s="5">
        <v>0.0020532407407407405</v>
      </c>
      <c r="LE22" s="5">
        <v>0.003565972222222222</v>
      </c>
      <c r="LF22" s="5">
        <v>0.004526620370370371</v>
      </c>
      <c r="LG22" s="3" t="s">
        <v>377</v>
      </c>
      <c r="LH22" s="3"/>
      <c r="LI22" s="3"/>
      <c r="LJ22" s="3"/>
      <c r="LK22" s="3"/>
      <c r="LL22" s="3"/>
      <c r="LM22" s="8"/>
      <c r="LN22" s="8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</row>
    <row r="23" ht="13.5" customHeight="1">
      <c r="A23" s="3">
        <v>229235.0</v>
      </c>
      <c r="B23" s="3">
        <v>229235.0</v>
      </c>
      <c r="C23" s="3">
        <v>1312.0</v>
      </c>
      <c r="D23" s="3">
        <v>993.0</v>
      </c>
      <c r="E23" s="4">
        <v>0.756859756</v>
      </c>
      <c r="F23" s="3">
        <v>16.0</v>
      </c>
      <c r="G23" s="3">
        <v>1047726.0</v>
      </c>
      <c r="H23" s="3">
        <v>1.0</v>
      </c>
      <c r="I23" s="3" t="s">
        <v>366</v>
      </c>
      <c r="J23" s="3"/>
      <c r="K23" s="3">
        <v>4197578.0</v>
      </c>
      <c r="L23" s="3">
        <v>1047726.0</v>
      </c>
      <c r="M23" s="3">
        <v>229235.0</v>
      </c>
      <c r="N23" s="5">
        <v>0.029872685185185183</v>
      </c>
      <c r="O23" s="5">
        <v>0.03654050925925926</v>
      </c>
      <c r="P23" s="6">
        <v>41759.0</v>
      </c>
      <c r="Q23" s="3" t="s">
        <v>366</v>
      </c>
      <c r="R23" s="3">
        <v>188358.0</v>
      </c>
      <c r="S23" s="3">
        <v>1047726.0</v>
      </c>
      <c r="T23" s="3">
        <v>323712.0</v>
      </c>
      <c r="U23" s="3">
        <v>26970.0</v>
      </c>
      <c r="V23" s="7">
        <v>41760.458333333336</v>
      </c>
      <c r="W23" s="7">
        <v>41759.666666666664</v>
      </c>
      <c r="X23" s="3">
        <v>1.0</v>
      </c>
      <c r="Y23" s="5">
        <v>0.01699537037037037</v>
      </c>
      <c r="Z23" s="3" t="s">
        <v>404</v>
      </c>
      <c r="AA23" s="3">
        <v>1.0</v>
      </c>
      <c r="AB23" s="3" t="s">
        <v>368</v>
      </c>
      <c r="AC23" s="3" t="s">
        <v>369</v>
      </c>
      <c r="AD23" s="3" t="s">
        <v>368</v>
      </c>
      <c r="AE23" s="3">
        <v>221616.0</v>
      </c>
      <c r="AF23" s="3">
        <v>4.0</v>
      </c>
      <c r="AG23" s="3">
        <v>229235.0</v>
      </c>
      <c r="AH23" s="3">
        <v>1411.0</v>
      </c>
      <c r="AI23" s="3">
        <v>11886.0</v>
      </c>
      <c r="AJ23" s="3">
        <v>11886.0</v>
      </c>
      <c r="AK23" s="3" t="s">
        <v>370</v>
      </c>
      <c r="AL23" s="3">
        <v>323712.0</v>
      </c>
      <c r="AM23" s="3">
        <v>2515665.0</v>
      </c>
      <c r="AN23" s="5">
        <v>0.004268518518518518</v>
      </c>
      <c r="AO23" s="3" t="s">
        <v>39</v>
      </c>
      <c r="AP23" s="3">
        <v>1.55516224E8</v>
      </c>
      <c r="AQ23" s="3">
        <v>1.55516231E8</v>
      </c>
      <c r="AR23" s="3">
        <v>1.55516254E8</v>
      </c>
      <c r="AS23" s="3">
        <v>1.55516262E8</v>
      </c>
      <c r="AT23" s="3">
        <v>1.55516301E8</v>
      </c>
      <c r="AU23" s="3">
        <v>1.55516308E8</v>
      </c>
      <c r="AV23" s="3">
        <v>1.55516482E8</v>
      </c>
      <c r="AW23" s="3">
        <v>1.55516486E8</v>
      </c>
      <c r="AX23" s="3">
        <v>1.55516527E8</v>
      </c>
      <c r="AY23" s="3">
        <v>1.55516653E8</v>
      </c>
      <c r="AZ23" s="3">
        <v>1.55516797E8</v>
      </c>
      <c r="BA23" s="3">
        <v>1.55516953E8</v>
      </c>
      <c r="BB23" s="3">
        <v>1.55517084E8</v>
      </c>
      <c r="BC23" s="3">
        <v>1.55517141E8</v>
      </c>
      <c r="BD23" s="3">
        <v>1.5551716E8</v>
      </c>
      <c r="BE23" s="3">
        <v>1.55517227E8</v>
      </c>
      <c r="BF23" s="8">
        <v>622781.0</v>
      </c>
      <c r="BG23" s="8">
        <v>622781.0</v>
      </c>
      <c r="BH23" s="3">
        <v>623092.0</v>
      </c>
      <c r="BI23" s="3">
        <v>623092.0</v>
      </c>
      <c r="BJ23" s="3">
        <v>623136.0</v>
      </c>
      <c r="BK23" s="3">
        <v>623136.0</v>
      </c>
      <c r="BL23" s="3">
        <v>623167.0</v>
      </c>
      <c r="BM23" s="3">
        <v>623167.0</v>
      </c>
      <c r="BN23" s="8">
        <v>624294.0</v>
      </c>
      <c r="BO23" s="3">
        <v>624295.0</v>
      </c>
      <c r="BP23" s="3">
        <v>624301.0</v>
      </c>
      <c r="BQ23" s="3">
        <v>624302.0</v>
      </c>
      <c r="BR23" s="8">
        <v>624311.0</v>
      </c>
      <c r="BS23" s="3">
        <v>624312.0</v>
      </c>
      <c r="BT23" s="3">
        <v>624313.0</v>
      </c>
      <c r="BU23" s="3">
        <v>624314.0</v>
      </c>
      <c r="BV23" s="3">
        <v>942864.0</v>
      </c>
      <c r="BW23" s="3">
        <v>942865.0</v>
      </c>
      <c r="BX23" s="3">
        <v>943281.0</v>
      </c>
      <c r="BY23" s="3">
        <v>943283.0</v>
      </c>
      <c r="BZ23" s="3">
        <v>943385.0</v>
      </c>
      <c r="CA23" s="3">
        <v>943386.0</v>
      </c>
      <c r="CB23" s="3">
        <v>943417.0</v>
      </c>
      <c r="CC23" s="3">
        <v>943418.0</v>
      </c>
      <c r="CD23" s="3">
        <v>944957.0</v>
      </c>
      <c r="CE23" s="3">
        <v>944958.0</v>
      </c>
      <c r="CF23" s="3">
        <v>944966.0</v>
      </c>
      <c r="CG23" s="3">
        <v>944969.0</v>
      </c>
      <c r="CH23" s="3">
        <v>944991.0</v>
      </c>
      <c r="CI23" s="3">
        <v>944992.0</v>
      </c>
      <c r="CJ23" s="3">
        <v>944993.0</v>
      </c>
      <c r="CK23" s="3">
        <v>944994.0</v>
      </c>
      <c r="CL23" s="3">
        <v>1.0</v>
      </c>
      <c r="CM23" s="3">
        <v>1.0</v>
      </c>
      <c r="CN23" s="3">
        <v>1.0</v>
      </c>
      <c r="CO23" s="3">
        <v>1.0</v>
      </c>
      <c r="CP23" s="3">
        <v>1.0</v>
      </c>
      <c r="CQ23" s="3">
        <v>0.0</v>
      </c>
      <c r="CR23" s="3">
        <v>1.0</v>
      </c>
      <c r="CS23" s="3">
        <v>1.0</v>
      </c>
      <c r="CT23" s="8">
        <v>1.0</v>
      </c>
      <c r="CU23" s="3">
        <v>1.0</v>
      </c>
      <c r="CV23" s="3">
        <v>1.0</v>
      </c>
      <c r="CW23" s="3">
        <v>1.0</v>
      </c>
      <c r="CX23" s="8">
        <v>1.0</v>
      </c>
      <c r="CY23" s="3">
        <v>1.0</v>
      </c>
      <c r="CZ23" s="3">
        <v>0.0</v>
      </c>
      <c r="DA23" s="3">
        <v>1.0</v>
      </c>
      <c r="DB23" s="9">
        <f t="shared" si="1"/>
        <v>0.875</v>
      </c>
      <c r="DC23" s="9">
        <f t="shared" si="2"/>
        <v>0.3415650255</v>
      </c>
      <c r="DD23" s="4">
        <f t="shared" si="3"/>
        <v>14</v>
      </c>
      <c r="DE23" s="3" t="s">
        <v>371</v>
      </c>
      <c r="DF23" s="3">
        <v>15.0</v>
      </c>
      <c r="DG23" s="3" t="s">
        <v>372</v>
      </c>
      <c r="DH23" s="3">
        <v>55.0</v>
      </c>
      <c r="DI23" s="3" t="s">
        <v>373</v>
      </c>
      <c r="DJ23" s="3">
        <v>13.0</v>
      </c>
      <c r="DK23" s="3" t="s">
        <v>373</v>
      </c>
      <c r="DL23" s="3">
        <v>50.0</v>
      </c>
      <c r="DM23" s="3">
        <v>144.0</v>
      </c>
      <c r="DN23" s="3">
        <v>64.0</v>
      </c>
      <c r="DO23" s="3">
        <v>322.5</v>
      </c>
      <c r="DP23" s="3">
        <v>299.75</v>
      </c>
      <c r="DQ23" s="10">
        <v>15342.0</v>
      </c>
      <c r="DR23" s="10">
        <v>15401.0</v>
      </c>
      <c r="DS23" s="3" t="s">
        <v>405</v>
      </c>
      <c r="DT23" s="10">
        <v>15676.0</v>
      </c>
      <c r="DU23" s="3">
        <v>0.0</v>
      </c>
      <c r="DV23" s="3">
        <v>0.0</v>
      </c>
      <c r="DW23" s="3">
        <v>0.0</v>
      </c>
      <c r="DX23" s="3">
        <v>0.0</v>
      </c>
      <c r="DY23" s="3">
        <v>0.0</v>
      </c>
      <c r="DZ23" s="3">
        <v>0.0</v>
      </c>
      <c r="EA23" s="3">
        <v>0.0</v>
      </c>
      <c r="EB23" s="3">
        <v>0.0</v>
      </c>
      <c r="EC23" s="3">
        <v>0.0</v>
      </c>
      <c r="ED23" s="3">
        <v>0.0</v>
      </c>
      <c r="EE23" s="3">
        <v>0.0</v>
      </c>
      <c r="EF23" s="3">
        <v>0.0</v>
      </c>
      <c r="EG23" s="3">
        <v>0.0</v>
      </c>
      <c r="EH23" s="3">
        <v>0.0</v>
      </c>
      <c r="EI23" s="3">
        <v>0.0</v>
      </c>
      <c r="EJ23" s="3">
        <v>0.0</v>
      </c>
      <c r="EK23" s="9">
        <f t="shared" si="4"/>
        <v>0</v>
      </c>
      <c r="EL23" s="9">
        <f t="shared" si="5"/>
        <v>0</v>
      </c>
      <c r="EM23" s="4">
        <f t="shared" si="6"/>
        <v>0</v>
      </c>
      <c r="EN23" s="3">
        <v>0.0</v>
      </c>
      <c r="EO23" s="3">
        <v>0.0</v>
      </c>
      <c r="EP23" s="3">
        <v>0.0</v>
      </c>
      <c r="EQ23" s="3">
        <v>0.0</v>
      </c>
      <c r="ER23" s="3">
        <v>0.0</v>
      </c>
      <c r="ES23" s="3">
        <v>0.0</v>
      </c>
      <c r="ET23" s="3">
        <v>0.0</v>
      </c>
      <c r="EU23" s="3">
        <v>0.0</v>
      </c>
      <c r="EV23" s="3">
        <v>0.0</v>
      </c>
      <c r="EW23" s="3">
        <v>0.0</v>
      </c>
      <c r="EX23" s="3">
        <v>0.0</v>
      </c>
      <c r="EY23" s="3">
        <v>0.0</v>
      </c>
      <c r="EZ23" s="3">
        <v>0.0</v>
      </c>
      <c r="FA23" s="3">
        <v>0.0</v>
      </c>
      <c r="FB23" s="3">
        <v>0.0</v>
      </c>
      <c r="FC23" s="3">
        <v>0.0</v>
      </c>
      <c r="FD23" s="9">
        <f t="shared" si="7"/>
        <v>0</v>
      </c>
      <c r="FE23" s="9">
        <f t="shared" si="8"/>
        <v>0</v>
      </c>
      <c r="FF23" s="4">
        <f t="shared" si="9"/>
        <v>0</v>
      </c>
      <c r="FG23" s="3">
        <v>0.0</v>
      </c>
      <c r="FH23" s="3">
        <v>0.0</v>
      </c>
      <c r="FI23" s="3">
        <v>0.0</v>
      </c>
      <c r="FJ23" s="3">
        <v>0.0</v>
      </c>
      <c r="FK23" s="3">
        <v>0.0</v>
      </c>
      <c r="FL23" s="3">
        <v>0.0</v>
      </c>
      <c r="FM23" s="3">
        <v>0.0</v>
      </c>
      <c r="FN23" s="3">
        <v>0.0</v>
      </c>
      <c r="FO23" s="3">
        <v>0.0</v>
      </c>
      <c r="FP23" s="3">
        <v>0.0</v>
      </c>
      <c r="FQ23" s="3">
        <v>0.0</v>
      </c>
      <c r="FR23" s="3">
        <v>0.0</v>
      </c>
      <c r="FS23" s="3">
        <v>0.0</v>
      </c>
      <c r="FT23" s="3">
        <v>0.0</v>
      </c>
      <c r="FU23" s="3">
        <v>0.0</v>
      </c>
      <c r="FV23" s="3">
        <v>0.0</v>
      </c>
      <c r="FW23" s="9">
        <f t="shared" si="10"/>
        <v>0</v>
      </c>
      <c r="FX23" s="9">
        <f t="shared" si="11"/>
        <v>0</v>
      </c>
      <c r="FY23" s="4">
        <f t="shared" si="12"/>
        <v>0</v>
      </c>
      <c r="FZ23" s="3">
        <v>1.0</v>
      </c>
      <c r="GA23" s="3">
        <v>1.0</v>
      </c>
      <c r="GB23" s="3">
        <v>1.0</v>
      </c>
      <c r="GC23" s="3">
        <v>1.0</v>
      </c>
      <c r="GD23" s="3">
        <v>1.0</v>
      </c>
      <c r="GE23" s="3">
        <v>2.0</v>
      </c>
      <c r="GF23" s="3">
        <v>1.0</v>
      </c>
      <c r="GG23" s="3">
        <v>1.0</v>
      </c>
      <c r="GH23" s="3">
        <v>1.0</v>
      </c>
      <c r="GI23" s="3">
        <v>1.0</v>
      </c>
      <c r="GJ23" s="3">
        <v>1.0</v>
      </c>
      <c r="GK23" s="3">
        <v>1.0</v>
      </c>
      <c r="GL23" s="3">
        <v>1.0</v>
      </c>
      <c r="GM23" s="3">
        <v>1.0</v>
      </c>
      <c r="GN23" s="3">
        <v>2.0</v>
      </c>
      <c r="GO23" s="3">
        <v>1.0</v>
      </c>
      <c r="GP23" s="9">
        <f t="shared" si="13"/>
        <v>1.125</v>
      </c>
      <c r="GQ23" s="9">
        <f t="shared" si="14"/>
        <v>0.3415650255</v>
      </c>
      <c r="GR23" s="4">
        <f t="shared" si="15"/>
        <v>18</v>
      </c>
      <c r="GS23" s="7">
        <v>41759.86319444444</v>
      </c>
      <c r="GT23" s="7">
        <v>41759.86319444444</v>
      </c>
      <c r="GU23" s="7">
        <v>41759.86319444444</v>
      </c>
      <c r="GV23" s="7">
        <v>41759.86319444444</v>
      </c>
      <c r="GW23" s="7">
        <v>41759.86388888889</v>
      </c>
      <c r="GX23" s="7">
        <v>41759.86388888889</v>
      </c>
      <c r="GY23" s="7">
        <v>41759.864583333336</v>
      </c>
      <c r="GZ23" s="7">
        <v>41759.864583333336</v>
      </c>
      <c r="HA23" s="7">
        <v>41759.865277777775</v>
      </c>
      <c r="HB23" s="7">
        <v>41759.86597222222</v>
      </c>
      <c r="HC23" s="7">
        <v>41759.86666666667</v>
      </c>
      <c r="HD23" s="7">
        <v>41759.86736111111</v>
      </c>
      <c r="HE23" s="7">
        <v>41759.86875</v>
      </c>
      <c r="HF23" s="7">
        <v>41759.86875</v>
      </c>
      <c r="HG23" s="7">
        <v>41759.86875</v>
      </c>
      <c r="HH23" s="7">
        <v>41759.86944444444</v>
      </c>
      <c r="HI23" s="5">
        <v>0.0300775462962963</v>
      </c>
      <c r="HJ23" s="5">
        <v>0.030305555555555558</v>
      </c>
      <c r="HK23" s="5">
        <v>0.030359953703703705</v>
      </c>
      <c r="HL23" s="5">
        <v>0.030660879629629628</v>
      </c>
      <c r="HM23" s="5">
        <v>0.030716435185185187</v>
      </c>
      <c r="HN23" s="5">
        <v>0.03185300925925926</v>
      </c>
      <c r="HO23" s="5">
        <v>0.03189699074074074</v>
      </c>
      <c r="HP23" s="5">
        <v>0.032171296296296295</v>
      </c>
      <c r="HQ23" s="5">
        <v>0.03288773148148148</v>
      </c>
      <c r="HR23" s="5">
        <v>0.03376736111111111</v>
      </c>
      <c r="HS23" s="5">
        <v>0.03461574074074074</v>
      </c>
      <c r="HT23" s="5">
        <v>0.035465277777777776</v>
      </c>
      <c r="HU23" s="5">
        <v>0.03573263888888888</v>
      </c>
      <c r="HV23" s="5">
        <v>0.03595486111111111</v>
      </c>
      <c r="HW23" s="5">
        <v>0.03626851851851852</v>
      </c>
      <c r="HX23" s="5">
        <v>0.03653935185185185</v>
      </c>
      <c r="HY23" s="3">
        <v>6698.0</v>
      </c>
      <c r="HZ23" s="3">
        <v>19393.0</v>
      </c>
      <c r="IA23" s="3">
        <v>4057.0</v>
      </c>
      <c r="IB23" s="3">
        <v>26094.0</v>
      </c>
      <c r="IC23" s="3">
        <v>3883.0</v>
      </c>
      <c r="ID23" s="3">
        <v>31187.0</v>
      </c>
      <c r="IE23" s="3">
        <v>2921.0</v>
      </c>
      <c r="IF23" s="3">
        <v>23586.0</v>
      </c>
      <c r="IG23" s="3">
        <v>61482.0</v>
      </c>
      <c r="IH23" s="3">
        <v>76438.0</v>
      </c>
      <c r="II23" s="3">
        <v>73814.0</v>
      </c>
      <c r="IJ23" s="3">
        <v>73164.0</v>
      </c>
      <c r="IK23" s="3">
        <v>23299.0</v>
      </c>
      <c r="IL23" s="3">
        <v>19456.0</v>
      </c>
      <c r="IM23" s="3">
        <v>21741.0</v>
      </c>
      <c r="IN23" s="3">
        <v>22946.0</v>
      </c>
      <c r="IO23" s="9">
        <f t="shared" si="16"/>
        <v>30634.9375</v>
      </c>
      <c r="IP23" s="9">
        <f t="shared" si="17"/>
        <v>25819.51032</v>
      </c>
      <c r="IQ23" s="4">
        <f t="shared" si="18"/>
        <v>490159</v>
      </c>
      <c r="IR23" s="3">
        <v>6698.0</v>
      </c>
      <c r="IS23" s="3">
        <v>19393.0</v>
      </c>
      <c r="IT23" s="3">
        <v>4057.0</v>
      </c>
      <c r="IU23" s="3">
        <v>26094.0</v>
      </c>
      <c r="IV23" s="3">
        <v>3883.0</v>
      </c>
      <c r="IW23" s="3">
        <v>31187.0</v>
      </c>
      <c r="IX23" s="3">
        <v>2921.0</v>
      </c>
      <c r="IY23" s="3">
        <v>23586.0</v>
      </c>
      <c r="IZ23" s="3">
        <v>61482.0</v>
      </c>
      <c r="JA23" s="3">
        <v>76438.0</v>
      </c>
      <c r="JB23" s="3">
        <v>73814.0</v>
      </c>
      <c r="JC23" s="3">
        <v>73164.0</v>
      </c>
      <c r="JD23" s="3">
        <v>23299.0</v>
      </c>
      <c r="JE23" s="3">
        <v>19456.0</v>
      </c>
      <c r="JF23" s="3">
        <v>21741.0</v>
      </c>
      <c r="JG23" s="3">
        <v>22946.0</v>
      </c>
      <c r="JH23" s="9">
        <f t="shared" si="19"/>
        <v>30634.9375</v>
      </c>
      <c r="JI23" s="9">
        <f t="shared" si="20"/>
        <v>25819.51032</v>
      </c>
      <c r="JJ23" s="4">
        <f t="shared" si="21"/>
        <v>490159</v>
      </c>
      <c r="JK23" s="3">
        <v>622781.0</v>
      </c>
      <c r="JL23" s="3">
        <v>622781.0</v>
      </c>
      <c r="JM23" s="3">
        <v>623092.0</v>
      </c>
      <c r="JN23" s="3">
        <v>623092.0</v>
      </c>
      <c r="JO23" s="3">
        <v>623136.0</v>
      </c>
      <c r="JP23" s="3">
        <v>623136.0</v>
      </c>
      <c r="JQ23" s="3">
        <v>623167.0</v>
      </c>
      <c r="JR23" s="3">
        <v>623167.0</v>
      </c>
      <c r="JS23" s="3">
        <v>624294.0</v>
      </c>
      <c r="JT23" s="3">
        <v>624295.0</v>
      </c>
      <c r="JU23" s="3">
        <v>624301.0</v>
      </c>
      <c r="JV23" s="3">
        <v>624302.0</v>
      </c>
      <c r="JW23" s="3">
        <v>624311.0</v>
      </c>
      <c r="JX23" s="3">
        <v>624312.0</v>
      </c>
      <c r="JY23" s="3">
        <v>624313.0</v>
      </c>
      <c r="JZ23" s="3">
        <v>624314.0</v>
      </c>
      <c r="KA23" s="3" t="s">
        <v>374</v>
      </c>
      <c r="KB23" s="3" t="s">
        <v>374</v>
      </c>
      <c r="KC23" s="3" t="s">
        <v>374</v>
      </c>
      <c r="KD23" s="3" t="s">
        <v>374</v>
      </c>
      <c r="KE23" s="3" t="s">
        <v>374</v>
      </c>
      <c r="KF23" s="3" t="s">
        <v>374</v>
      </c>
      <c r="KG23" s="3" t="s">
        <v>374</v>
      </c>
      <c r="KH23" s="3" t="s">
        <v>374</v>
      </c>
      <c r="KI23" s="3" t="s">
        <v>375</v>
      </c>
      <c r="KJ23" s="3" t="s">
        <v>375</v>
      </c>
      <c r="KK23" s="3" t="s">
        <v>375</v>
      </c>
      <c r="KL23" s="3" t="s">
        <v>375</v>
      </c>
      <c r="KM23" s="3" t="s">
        <v>376</v>
      </c>
      <c r="KN23" s="3" t="s">
        <v>376</v>
      </c>
      <c r="KO23" s="3" t="s">
        <v>376</v>
      </c>
      <c r="KP23" s="3" t="s">
        <v>376</v>
      </c>
      <c r="KQ23" s="5">
        <v>0.011783564814814816</v>
      </c>
      <c r="KR23" s="5">
        <v>0.011783564814814816</v>
      </c>
      <c r="KS23" s="5">
        <v>0.004675925925925926</v>
      </c>
      <c r="KT23" s="5">
        <v>0.004675925925925926</v>
      </c>
      <c r="KU23" s="5">
        <v>0.03616435185185186</v>
      </c>
      <c r="KV23" s="5">
        <v>0.03616435185185186</v>
      </c>
      <c r="KW23" s="5">
        <v>0.02212037037037037</v>
      </c>
      <c r="KX23" s="5">
        <v>0.02212037037037037</v>
      </c>
      <c r="KY23" s="5">
        <v>0.019765046296296298</v>
      </c>
      <c r="KZ23" s="5">
        <v>0.021814814814814815</v>
      </c>
      <c r="LA23" s="5">
        <v>0.02765162037037037</v>
      </c>
      <c r="LB23" s="5">
        <v>0.029765046296296296</v>
      </c>
      <c r="LC23" s="5">
        <v>2.210648148148148E-4</v>
      </c>
      <c r="LD23" s="5">
        <v>0.0020532407407407405</v>
      </c>
      <c r="LE23" s="5">
        <v>0.003565972222222222</v>
      </c>
      <c r="LF23" s="5">
        <v>0.004526620370370371</v>
      </c>
      <c r="LG23" s="3" t="s">
        <v>377</v>
      </c>
      <c r="LH23" s="3"/>
      <c r="LI23" s="3"/>
      <c r="LJ23" s="3"/>
      <c r="LK23" s="3"/>
      <c r="LL23" s="3"/>
      <c r="LM23" s="8"/>
      <c r="LN23" s="8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</row>
    <row r="24" ht="13.5" customHeight="1">
      <c r="A24" s="3">
        <v>229240.0</v>
      </c>
      <c r="B24" s="3">
        <v>229240.0</v>
      </c>
      <c r="C24" s="3">
        <v>1354.0</v>
      </c>
      <c r="D24" s="3">
        <v>976.0</v>
      </c>
      <c r="E24" s="4">
        <v>0.720827179</v>
      </c>
      <c r="F24" s="3">
        <v>16.0</v>
      </c>
      <c r="G24" s="3">
        <v>1047726.0</v>
      </c>
      <c r="H24" s="3">
        <v>1.0</v>
      </c>
      <c r="I24" s="3" t="s">
        <v>366</v>
      </c>
      <c r="J24" s="3"/>
      <c r="K24" s="3">
        <v>4196857.0</v>
      </c>
      <c r="L24" s="3">
        <v>1047726.0</v>
      </c>
      <c r="M24" s="3">
        <v>229240.0</v>
      </c>
      <c r="N24" s="5">
        <v>0.03980439814814815</v>
      </c>
      <c r="O24" s="5">
        <v>0.006475694444444444</v>
      </c>
      <c r="P24" s="6">
        <v>41759.0</v>
      </c>
      <c r="Q24" s="3" t="s">
        <v>366</v>
      </c>
      <c r="R24" s="3">
        <v>188363.0</v>
      </c>
      <c r="S24" s="3">
        <v>1047726.0</v>
      </c>
      <c r="T24" s="3">
        <v>323712.0</v>
      </c>
      <c r="U24" s="3">
        <v>26970.0</v>
      </c>
      <c r="V24" s="7">
        <v>41760.458333333336</v>
      </c>
      <c r="W24" s="7">
        <v>41759.666666666664</v>
      </c>
      <c r="X24" s="3">
        <v>1.0</v>
      </c>
      <c r="Y24" s="5">
        <v>0.01699537037037037</v>
      </c>
      <c r="Z24" s="3" t="s">
        <v>406</v>
      </c>
      <c r="AA24" s="3">
        <v>1.0</v>
      </c>
      <c r="AB24" s="3" t="s">
        <v>368</v>
      </c>
      <c r="AC24" s="3" t="s">
        <v>369</v>
      </c>
      <c r="AD24" s="3" t="s">
        <v>368</v>
      </c>
      <c r="AE24" s="3">
        <v>221621.0</v>
      </c>
      <c r="AF24" s="3">
        <v>4.0</v>
      </c>
      <c r="AG24" s="3">
        <v>229240.0</v>
      </c>
      <c r="AH24" s="3">
        <v>1411.0</v>
      </c>
      <c r="AI24" s="3">
        <v>11886.0</v>
      </c>
      <c r="AJ24" s="3">
        <v>11886.0</v>
      </c>
      <c r="AK24" s="3" t="s">
        <v>370</v>
      </c>
      <c r="AL24" s="3">
        <v>323712.0</v>
      </c>
      <c r="AM24" s="3">
        <v>2515665.0</v>
      </c>
      <c r="AN24" s="5">
        <v>0.004268518518518518</v>
      </c>
      <c r="AO24" s="3" t="s">
        <v>39</v>
      </c>
      <c r="AP24" s="3">
        <v>1.55506375E8</v>
      </c>
      <c r="AQ24" s="3">
        <v>1.55506399E8</v>
      </c>
      <c r="AR24" s="3">
        <v>1.55506411E8</v>
      </c>
      <c r="AS24" s="3">
        <v>1.55506432E8</v>
      </c>
      <c r="AT24" s="3">
        <v>1.55506461E8</v>
      </c>
      <c r="AU24" s="3">
        <v>1.55506488E8</v>
      </c>
      <c r="AV24" s="3">
        <v>1.55506547E8</v>
      </c>
      <c r="AW24" s="3">
        <v>1.55506553E8</v>
      </c>
      <c r="AX24" s="3">
        <v>1.55506583E8</v>
      </c>
      <c r="AY24" s="3">
        <v>1.55506688E8</v>
      </c>
      <c r="AZ24" s="3">
        <v>1.55506803E8</v>
      </c>
      <c r="BA24" s="3">
        <v>1.555069E8</v>
      </c>
      <c r="BB24" s="3">
        <v>1.55507089E8</v>
      </c>
      <c r="BC24" s="3">
        <v>1.55507143E8</v>
      </c>
      <c r="BD24" s="3">
        <v>1.55507208E8</v>
      </c>
      <c r="BE24" s="3">
        <v>1.55507261E8</v>
      </c>
      <c r="BF24" s="8">
        <v>622781.0</v>
      </c>
      <c r="BG24" s="8">
        <v>622781.0</v>
      </c>
      <c r="BH24" s="3">
        <v>623092.0</v>
      </c>
      <c r="BI24" s="3">
        <v>623092.0</v>
      </c>
      <c r="BJ24" s="3">
        <v>623136.0</v>
      </c>
      <c r="BK24" s="3">
        <v>623136.0</v>
      </c>
      <c r="BL24" s="3">
        <v>623167.0</v>
      </c>
      <c r="BM24" s="3">
        <v>623167.0</v>
      </c>
      <c r="BN24" s="8">
        <v>624294.0</v>
      </c>
      <c r="BO24" s="3">
        <v>624295.0</v>
      </c>
      <c r="BP24" s="3">
        <v>624301.0</v>
      </c>
      <c r="BQ24" s="3">
        <v>624302.0</v>
      </c>
      <c r="BR24" s="8">
        <v>624311.0</v>
      </c>
      <c r="BS24" s="3">
        <v>624312.0</v>
      </c>
      <c r="BT24" s="3">
        <v>624313.0</v>
      </c>
      <c r="BU24" s="3">
        <v>624314.0</v>
      </c>
      <c r="BV24" s="3">
        <v>942864.0</v>
      </c>
      <c r="BW24" s="3">
        <v>942865.0</v>
      </c>
      <c r="BX24" s="3">
        <v>943281.0</v>
      </c>
      <c r="BY24" s="3">
        <v>943283.0</v>
      </c>
      <c r="BZ24" s="3">
        <v>943385.0</v>
      </c>
      <c r="CA24" s="3">
        <v>943386.0</v>
      </c>
      <c r="CB24" s="3">
        <v>943417.0</v>
      </c>
      <c r="CC24" s="3">
        <v>943418.0</v>
      </c>
      <c r="CD24" s="3">
        <v>944957.0</v>
      </c>
      <c r="CE24" s="3">
        <v>944958.0</v>
      </c>
      <c r="CF24" s="3">
        <v>944966.0</v>
      </c>
      <c r="CG24" s="3">
        <v>944969.0</v>
      </c>
      <c r="CH24" s="3">
        <v>944991.0</v>
      </c>
      <c r="CI24" s="3">
        <v>944992.0</v>
      </c>
      <c r="CJ24" s="3">
        <v>944993.0</v>
      </c>
      <c r="CK24" s="3">
        <v>944994.0</v>
      </c>
      <c r="CL24" s="3">
        <v>1.0</v>
      </c>
      <c r="CM24" s="3">
        <v>1.0</v>
      </c>
      <c r="CN24" s="3">
        <v>1.0</v>
      </c>
      <c r="CO24" s="3">
        <v>1.0</v>
      </c>
      <c r="CP24" s="3">
        <v>1.0</v>
      </c>
      <c r="CQ24" s="3">
        <v>1.0</v>
      </c>
      <c r="CR24" s="3">
        <v>1.0</v>
      </c>
      <c r="CS24" s="3">
        <v>1.0</v>
      </c>
      <c r="CT24" s="8">
        <v>0.0</v>
      </c>
      <c r="CU24" s="3">
        <v>1.0</v>
      </c>
      <c r="CV24" s="3">
        <v>0.0</v>
      </c>
      <c r="CW24" s="3">
        <v>0.0</v>
      </c>
      <c r="CX24" s="8">
        <v>0.0</v>
      </c>
      <c r="CY24" s="3">
        <v>0.0</v>
      </c>
      <c r="CZ24" s="3">
        <v>1.0</v>
      </c>
      <c r="DA24" s="3">
        <v>1.0</v>
      </c>
      <c r="DB24" s="9">
        <f t="shared" si="1"/>
        <v>0.6875</v>
      </c>
      <c r="DC24" s="9">
        <f t="shared" si="2"/>
        <v>0.4787135539</v>
      </c>
      <c r="DD24" s="4">
        <f t="shared" si="3"/>
        <v>11</v>
      </c>
      <c r="DE24" s="3" t="s">
        <v>371</v>
      </c>
      <c r="DF24" s="3">
        <v>15.0</v>
      </c>
      <c r="DG24" s="3" t="s">
        <v>372</v>
      </c>
      <c r="DH24" s="3">
        <v>55.0</v>
      </c>
      <c r="DI24" s="3" t="s">
        <v>373</v>
      </c>
      <c r="DJ24" s="3">
        <v>31.0</v>
      </c>
      <c r="DK24" s="3" t="s">
        <v>373</v>
      </c>
      <c r="DL24" s="3">
        <v>50.0</v>
      </c>
      <c r="DM24" s="3">
        <v>108.0</v>
      </c>
      <c r="DN24" s="3">
        <v>64.0</v>
      </c>
      <c r="DO24" s="3">
        <v>51.5</v>
      </c>
      <c r="DP24" s="3">
        <v>54.75</v>
      </c>
      <c r="DQ24" s="10">
        <v>17899.0</v>
      </c>
      <c r="DR24" s="10">
        <v>15432.0</v>
      </c>
      <c r="DS24" s="10">
        <v>15432.0</v>
      </c>
      <c r="DT24" s="10">
        <v>15676.0</v>
      </c>
      <c r="DU24" s="3">
        <v>0.0</v>
      </c>
      <c r="DV24" s="3">
        <v>0.0</v>
      </c>
      <c r="DW24" s="3">
        <v>0.0</v>
      </c>
      <c r="DX24" s="3">
        <v>0.0</v>
      </c>
      <c r="DY24" s="3">
        <v>0.0</v>
      </c>
      <c r="DZ24" s="3">
        <v>0.0</v>
      </c>
      <c r="EA24" s="3">
        <v>0.0</v>
      </c>
      <c r="EB24" s="3">
        <v>0.0</v>
      </c>
      <c r="EC24" s="3">
        <v>0.0</v>
      </c>
      <c r="ED24" s="3">
        <v>0.0</v>
      </c>
      <c r="EE24" s="3">
        <v>0.0</v>
      </c>
      <c r="EF24" s="3">
        <v>0.0</v>
      </c>
      <c r="EG24" s="3">
        <v>0.0</v>
      </c>
      <c r="EH24" s="3">
        <v>0.0</v>
      </c>
      <c r="EI24" s="3">
        <v>0.0</v>
      </c>
      <c r="EJ24" s="3">
        <v>0.0</v>
      </c>
      <c r="EK24" s="9">
        <f t="shared" si="4"/>
        <v>0</v>
      </c>
      <c r="EL24" s="9">
        <f t="shared" si="5"/>
        <v>0</v>
      </c>
      <c r="EM24" s="4">
        <f t="shared" si="6"/>
        <v>0</v>
      </c>
      <c r="EN24" s="3">
        <v>0.0</v>
      </c>
      <c r="EO24" s="3">
        <v>0.0</v>
      </c>
      <c r="EP24" s="3">
        <v>0.0</v>
      </c>
      <c r="EQ24" s="3">
        <v>0.0</v>
      </c>
      <c r="ER24" s="3">
        <v>0.0</v>
      </c>
      <c r="ES24" s="3">
        <v>0.0</v>
      </c>
      <c r="ET24" s="3">
        <v>0.0</v>
      </c>
      <c r="EU24" s="3">
        <v>0.0</v>
      </c>
      <c r="EV24" s="3">
        <v>3.0</v>
      </c>
      <c r="EW24" s="3">
        <v>0.0</v>
      </c>
      <c r="EX24" s="3">
        <v>3.0</v>
      </c>
      <c r="EY24" s="3">
        <v>3.0</v>
      </c>
      <c r="EZ24" s="3">
        <v>0.0</v>
      </c>
      <c r="FA24" s="3">
        <v>3.0</v>
      </c>
      <c r="FB24" s="3">
        <v>0.0</v>
      </c>
      <c r="FC24" s="3">
        <v>0.0</v>
      </c>
      <c r="FD24" s="9">
        <f t="shared" si="7"/>
        <v>0.75</v>
      </c>
      <c r="FE24" s="9">
        <f t="shared" si="8"/>
        <v>1.341640786</v>
      </c>
      <c r="FF24" s="4">
        <f t="shared" si="9"/>
        <v>12</v>
      </c>
      <c r="FG24" s="3">
        <v>0.0</v>
      </c>
      <c r="FH24" s="3">
        <v>0.0</v>
      </c>
      <c r="FI24" s="3">
        <v>0.0</v>
      </c>
      <c r="FJ24" s="3">
        <v>0.0</v>
      </c>
      <c r="FK24" s="3">
        <v>0.0</v>
      </c>
      <c r="FL24" s="3">
        <v>0.0</v>
      </c>
      <c r="FM24" s="3">
        <v>0.0</v>
      </c>
      <c r="FN24" s="3">
        <v>0.0</v>
      </c>
      <c r="FO24" s="3">
        <v>1.0</v>
      </c>
      <c r="FP24" s="3">
        <v>0.0</v>
      </c>
      <c r="FQ24" s="3">
        <v>1.0</v>
      </c>
      <c r="FR24" s="3">
        <v>1.0</v>
      </c>
      <c r="FS24" s="3">
        <v>0.0</v>
      </c>
      <c r="FT24" s="3">
        <v>1.0</v>
      </c>
      <c r="FU24" s="3">
        <v>0.0</v>
      </c>
      <c r="FV24" s="3">
        <v>0.0</v>
      </c>
      <c r="FW24" s="9">
        <f t="shared" si="10"/>
        <v>0.25</v>
      </c>
      <c r="FX24" s="9">
        <f t="shared" si="11"/>
        <v>0.4472135955</v>
      </c>
      <c r="FY24" s="4">
        <f t="shared" si="12"/>
        <v>4</v>
      </c>
      <c r="FZ24" s="3">
        <v>1.0</v>
      </c>
      <c r="GA24" s="3">
        <v>1.0</v>
      </c>
      <c r="GB24" s="3">
        <v>1.0</v>
      </c>
      <c r="GC24" s="3">
        <v>1.0</v>
      </c>
      <c r="GD24" s="3">
        <v>1.0</v>
      </c>
      <c r="GE24" s="3">
        <v>1.0</v>
      </c>
      <c r="GF24" s="3">
        <v>1.0</v>
      </c>
      <c r="GG24" s="3">
        <v>1.0</v>
      </c>
      <c r="GH24" s="3">
        <v>3.0</v>
      </c>
      <c r="GI24" s="3">
        <v>1.0</v>
      </c>
      <c r="GJ24" s="3">
        <v>2.0</v>
      </c>
      <c r="GK24" s="3">
        <v>3.0</v>
      </c>
      <c r="GL24" s="3">
        <v>3.0</v>
      </c>
      <c r="GM24" s="3">
        <v>3.0</v>
      </c>
      <c r="GN24" s="3">
        <v>1.0</v>
      </c>
      <c r="GO24" s="3">
        <v>1.0</v>
      </c>
      <c r="GP24" s="9">
        <f t="shared" si="13"/>
        <v>1.5625</v>
      </c>
      <c r="GQ24" s="9">
        <f t="shared" si="14"/>
        <v>0.8920949127</v>
      </c>
      <c r="GR24" s="4">
        <f t="shared" si="15"/>
        <v>25</v>
      </c>
      <c r="GS24" s="7">
        <v>41759.78958333333</v>
      </c>
      <c r="GT24" s="7">
        <v>41759.79027777778</v>
      </c>
      <c r="GU24" s="7">
        <v>41759.79027777778</v>
      </c>
      <c r="GV24" s="7">
        <v>41759.79027777778</v>
      </c>
      <c r="GW24" s="7">
        <v>41759.79027777778</v>
      </c>
      <c r="GX24" s="7">
        <v>41759.79027777778</v>
      </c>
      <c r="GY24" s="7">
        <v>41759.790972222225</v>
      </c>
      <c r="GZ24" s="7">
        <v>41759.790972222225</v>
      </c>
      <c r="HA24" s="7">
        <v>41759.791666666664</v>
      </c>
      <c r="HB24" s="7">
        <v>41759.79236111111</v>
      </c>
      <c r="HC24" s="7">
        <v>41759.79305555556</v>
      </c>
      <c r="HD24" s="7">
        <v>41759.794444444444</v>
      </c>
      <c r="HE24" s="7">
        <v>41759.79583333333</v>
      </c>
      <c r="HF24" s="7">
        <v>41759.79652777778</v>
      </c>
      <c r="HG24" s="7">
        <v>41759.79652777778</v>
      </c>
      <c r="HH24" s="7">
        <v>41759.79722222222</v>
      </c>
      <c r="HI24" s="5">
        <v>0.040351851851851854</v>
      </c>
      <c r="HJ24" s="5">
        <v>0.04046412037037037</v>
      </c>
      <c r="HK24" s="5">
        <v>0.04059953703703704</v>
      </c>
      <c r="HL24" s="5">
        <v>0.040807870370370376</v>
      </c>
      <c r="HM24" s="5">
        <v>0.04094212962962963</v>
      </c>
      <c r="HN24" s="5">
        <v>0.04147569444444445</v>
      </c>
      <c r="HO24" s="5">
        <v>0.04153587962962963</v>
      </c>
      <c r="HP24" s="5">
        <v>1.2847222222222223E-4</v>
      </c>
      <c r="HQ24" s="5">
        <v>9.317129629629631E-4</v>
      </c>
      <c r="HR24" s="5">
        <v>0.001880787037037037</v>
      </c>
      <c r="HS24" s="5">
        <v>0.002820601851851852</v>
      </c>
      <c r="HT24" s="5">
        <v>0.004414351851851852</v>
      </c>
      <c r="HU24" s="5">
        <v>0.004859953703703704</v>
      </c>
      <c r="HV24" s="5">
        <v>0.0054918981481481485</v>
      </c>
      <c r="HW24" s="5">
        <v>0.005915509259259259</v>
      </c>
      <c r="HX24" s="5">
        <v>0.006472222222222223</v>
      </c>
      <c r="HY24" s="3">
        <v>18429.0</v>
      </c>
      <c r="HZ24" s="3">
        <v>9084.0</v>
      </c>
      <c r="IA24" s="3">
        <v>11774.0</v>
      </c>
      <c r="IB24" s="3">
        <v>17832.0</v>
      </c>
      <c r="IC24" s="3">
        <v>11427.0</v>
      </c>
      <c r="ID24" s="3">
        <v>45486.0</v>
      </c>
      <c r="IE24" s="3">
        <v>4736.0</v>
      </c>
      <c r="IF24" s="3">
        <v>22125.0</v>
      </c>
      <c r="IG24" s="3">
        <v>44739.0</v>
      </c>
      <c r="IH24" s="3">
        <v>82496.0</v>
      </c>
      <c r="II24" s="3">
        <v>43567.0</v>
      </c>
      <c r="IJ24" s="3">
        <v>99163.0</v>
      </c>
      <c r="IK24" s="3">
        <v>27875.0</v>
      </c>
      <c r="IL24" s="3">
        <v>32161.0</v>
      </c>
      <c r="IM24" s="3">
        <v>37064.0</v>
      </c>
      <c r="IN24" s="3">
        <v>48230.0</v>
      </c>
      <c r="IO24" s="9">
        <f t="shared" si="16"/>
        <v>34761.75</v>
      </c>
      <c r="IP24" s="9">
        <f t="shared" si="17"/>
        <v>26211.89904</v>
      </c>
      <c r="IQ24" s="4">
        <f t="shared" si="18"/>
        <v>556188</v>
      </c>
      <c r="IR24" s="3">
        <v>18429.0</v>
      </c>
      <c r="IS24" s="3">
        <v>9084.0</v>
      </c>
      <c r="IT24" s="3">
        <v>11774.0</v>
      </c>
      <c r="IU24" s="3">
        <v>17832.0</v>
      </c>
      <c r="IV24" s="3">
        <v>11427.0</v>
      </c>
      <c r="IW24" s="3">
        <v>45486.0</v>
      </c>
      <c r="IX24" s="3">
        <v>4736.0</v>
      </c>
      <c r="IY24" s="3">
        <v>22125.0</v>
      </c>
      <c r="IZ24" s="3">
        <v>44739.0</v>
      </c>
      <c r="JA24" s="3">
        <v>82496.0</v>
      </c>
      <c r="JB24" s="3">
        <v>43567.0</v>
      </c>
      <c r="JC24" s="3">
        <v>99163.0</v>
      </c>
      <c r="JD24" s="3">
        <v>27875.0</v>
      </c>
      <c r="JE24" s="3">
        <v>32161.0</v>
      </c>
      <c r="JF24" s="3">
        <v>37064.0</v>
      </c>
      <c r="JG24" s="3">
        <v>48230.0</v>
      </c>
      <c r="JH24" s="9">
        <f t="shared" si="19"/>
        <v>34761.75</v>
      </c>
      <c r="JI24" s="9">
        <f t="shared" si="20"/>
        <v>26211.89904</v>
      </c>
      <c r="JJ24" s="4">
        <f t="shared" si="21"/>
        <v>556188</v>
      </c>
      <c r="JK24" s="3">
        <v>622781.0</v>
      </c>
      <c r="JL24" s="3">
        <v>622781.0</v>
      </c>
      <c r="JM24" s="3">
        <v>623092.0</v>
      </c>
      <c r="JN24" s="3">
        <v>623092.0</v>
      </c>
      <c r="JO24" s="3">
        <v>623136.0</v>
      </c>
      <c r="JP24" s="3">
        <v>623136.0</v>
      </c>
      <c r="JQ24" s="3">
        <v>623167.0</v>
      </c>
      <c r="JR24" s="3">
        <v>623167.0</v>
      </c>
      <c r="JS24" s="3">
        <v>624294.0</v>
      </c>
      <c r="JT24" s="3">
        <v>624295.0</v>
      </c>
      <c r="JU24" s="3">
        <v>624301.0</v>
      </c>
      <c r="JV24" s="3">
        <v>624302.0</v>
      </c>
      <c r="JW24" s="3">
        <v>624311.0</v>
      </c>
      <c r="JX24" s="3">
        <v>624312.0</v>
      </c>
      <c r="JY24" s="3">
        <v>624313.0</v>
      </c>
      <c r="JZ24" s="3">
        <v>624314.0</v>
      </c>
      <c r="KA24" s="3" t="s">
        <v>374</v>
      </c>
      <c r="KB24" s="3" t="s">
        <v>374</v>
      </c>
      <c r="KC24" s="3" t="s">
        <v>374</v>
      </c>
      <c r="KD24" s="3" t="s">
        <v>374</v>
      </c>
      <c r="KE24" s="3" t="s">
        <v>374</v>
      </c>
      <c r="KF24" s="3" t="s">
        <v>374</v>
      </c>
      <c r="KG24" s="3" t="s">
        <v>374</v>
      </c>
      <c r="KH24" s="3" t="s">
        <v>374</v>
      </c>
      <c r="KI24" s="3" t="s">
        <v>375</v>
      </c>
      <c r="KJ24" s="3" t="s">
        <v>375</v>
      </c>
      <c r="KK24" s="3" t="s">
        <v>375</v>
      </c>
      <c r="KL24" s="3" t="s">
        <v>375</v>
      </c>
      <c r="KM24" s="3" t="s">
        <v>376</v>
      </c>
      <c r="KN24" s="3" t="s">
        <v>376</v>
      </c>
      <c r="KO24" s="3" t="s">
        <v>376</v>
      </c>
      <c r="KP24" s="3" t="s">
        <v>376</v>
      </c>
      <c r="KQ24" s="5">
        <v>0.011783564814814816</v>
      </c>
      <c r="KR24" s="5">
        <v>0.011783564814814816</v>
      </c>
      <c r="KS24" s="5">
        <v>0.004675925925925926</v>
      </c>
      <c r="KT24" s="5">
        <v>0.004675925925925926</v>
      </c>
      <c r="KU24" s="5">
        <v>0.03616435185185186</v>
      </c>
      <c r="KV24" s="5">
        <v>0.03616435185185186</v>
      </c>
      <c r="KW24" s="5">
        <v>0.02212037037037037</v>
      </c>
      <c r="KX24" s="5">
        <v>0.02212037037037037</v>
      </c>
      <c r="KY24" s="5">
        <v>0.019765046296296298</v>
      </c>
      <c r="KZ24" s="5">
        <v>0.021814814814814815</v>
      </c>
      <c r="LA24" s="5">
        <v>0.02765162037037037</v>
      </c>
      <c r="LB24" s="5">
        <v>0.029765046296296296</v>
      </c>
      <c r="LC24" s="5">
        <v>2.210648148148148E-4</v>
      </c>
      <c r="LD24" s="5">
        <v>0.0020532407407407405</v>
      </c>
      <c r="LE24" s="5">
        <v>0.003565972222222222</v>
      </c>
      <c r="LF24" s="5">
        <v>0.004526620370370371</v>
      </c>
      <c r="LG24" s="3" t="s">
        <v>377</v>
      </c>
      <c r="LH24" s="3"/>
      <c r="LI24" s="3"/>
      <c r="LJ24" s="3"/>
      <c r="LK24" s="3"/>
      <c r="LL24" s="3"/>
      <c r="LM24" s="8"/>
      <c r="LN24" s="8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</row>
    <row r="25" ht="13.5" customHeight="1">
      <c r="A25" s="3">
        <v>229247.0</v>
      </c>
      <c r="B25" s="3">
        <v>229247.0</v>
      </c>
      <c r="C25" s="3">
        <v>1318.0</v>
      </c>
      <c r="D25" s="3">
        <v>1055.0</v>
      </c>
      <c r="E25" s="4">
        <v>0.800455235</v>
      </c>
      <c r="F25" s="3">
        <v>16.0</v>
      </c>
      <c r="G25" s="3">
        <v>1047726.0</v>
      </c>
      <c r="H25" s="3">
        <v>1.0</v>
      </c>
      <c r="I25" s="3" t="s">
        <v>366</v>
      </c>
      <c r="J25" s="3"/>
      <c r="K25" s="3">
        <v>4193711.0</v>
      </c>
      <c r="L25" s="3">
        <v>1047726.0</v>
      </c>
      <c r="M25" s="3">
        <v>229247.0</v>
      </c>
      <c r="N25" s="5">
        <v>0.02296875</v>
      </c>
      <c r="O25" s="5">
        <v>0.033965277777777775</v>
      </c>
      <c r="P25" s="6">
        <v>41759.0</v>
      </c>
      <c r="Q25" s="3" t="s">
        <v>366</v>
      </c>
      <c r="R25" s="3">
        <v>188370.0</v>
      </c>
      <c r="S25" s="3">
        <v>1047726.0</v>
      </c>
      <c r="T25" s="3">
        <v>323712.0</v>
      </c>
      <c r="U25" s="3">
        <v>26970.0</v>
      </c>
      <c r="V25" s="7">
        <v>41760.458333333336</v>
      </c>
      <c r="W25" s="7">
        <v>41759.666666666664</v>
      </c>
      <c r="X25" s="3">
        <v>1.0</v>
      </c>
      <c r="Y25" s="5">
        <v>0.01699537037037037</v>
      </c>
      <c r="Z25" s="3" t="s">
        <v>407</v>
      </c>
      <c r="AA25" s="3">
        <v>1.0</v>
      </c>
      <c r="AB25" s="3" t="s">
        <v>368</v>
      </c>
      <c r="AC25" s="3" t="s">
        <v>369</v>
      </c>
      <c r="AD25" s="3" t="s">
        <v>368</v>
      </c>
      <c r="AE25" s="3">
        <v>221628.0</v>
      </c>
      <c r="AF25" s="3">
        <v>4.0</v>
      </c>
      <c r="AG25" s="3">
        <v>229247.0</v>
      </c>
      <c r="AH25" s="3">
        <v>1411.0</v>
      </c>
      <c r="AI25" s="3">
        <v>11886.0</v>
      </c>
      <c r="AJ25" s="3">
        <v>11886.0</v>
      </c>
      <c r="AK25" s="3" t="s">
        <v>370</v>
      </c>
      <c r="AL25" s="3">
        <v>323712.0</v>
      </c>
      <c r="AM25" s="3">
        <v>2515665.0</v>
      </c>
      <c r="AN25" s="5">
        <v>0.004268518518518518</v>
      </c>
      <c r="AO25" s="3" t="s">
        <v>39</v>
      </c>
      <c r="AP25" s="3">
        <v>1.55471365E8</v>
      </c>
      <c r="AQ25" s="3">
        <v>1.55471419E8</v>
      </c>
      <c r="AR25" s="3">
        <v>1.5547144E8</v>
      </c>
      <c r="AS25" s="3">
        <v>1.55471492E8</v>
      </c>
      <c r="AT25" s="3">
        <v>1.55471522E8</v>
      </c>
      <c r="AU25" s="3">
        <v>1.55471542E8</v>
      </c>
      <c r="AV25" s="3">
        <v>1.55471691E8</v>
      </c>
      <c r="AW25" s="3">
        <v>1.55471705E8</v>
      </c>
      <c r="AX25" s="3">
        <v>1.55471741E8</v>
      </c>
      <c r="AY25" s="3">
        <v>1.55472055E8</v>
      </c>
      <c r="AZ25" s="3">
        <v>1.55472186E8</v>
      </c>
      <c r="BA25" s="3">
        <v>1.55472842E8</v>
      </c>
      <c r="BB25" s="3">
        <v>1.55474109E8</v>
      </c>
      <c r="BC25" s="3">
        <v>1.55474131E8</v>
      </c>
      <c r="BD25" s="3">
        <v>1.55474186E8</v>
      </c>
      <c r="BE25" s="3">
        <v>1.55474263E8</v>
      </c>
      <c r="BF25" s="8">
        <v>622781.0</v>
      </c>
      <c r="BG25" s="8">
        <v>622781.0</v>
      </c>
      <c r="BH25" s="3">
        <v>623092.0</v>
      </c>
      <c r="BI25" s="3">
        <v>623092.0</v>
      </c>
      <c r="BJ25" s="3">
        <v>623136.0</v>
      </c>
      <c r="BK25" s="3">
        <v>623136.0</v>
      </c>
      <c r="BL25" s="3">
        <v>623167.0</v>
      </c>
      <c r="BM25" s="3">
        <v>623167.0</v>
      </c>
      <c r="BN25" s="8">
        <v>624294.0</v>
      </c>
      <c r="BO25" s="3">
        <v>624295.0</v>
      </c>
      <c r="BP25" s="3">
        <v>624301.0</v>
      </c>
      <c r="BQ25" s="3">
        <v>624302.0</v>
      </c>
      <c r="BR25" s="8">
        <v>624311.0</v>
      </c>
      <c r="BS25" s="3">
        <v>624312.0</v>
      </c>
      <c r="BT25" s="3">
        <v>624313.0</v>
      </c>
      <c r="BU25" s="3">
        <v>624314.0</v>
      </c>
      <c r="BV25" s="3">
        <v>942864.0</v>
      </c>
      <c r="BW25" s="3">
        <v>942865.0</v>
      </c>
      <c r="BX25" s="3">
        <v>943281.0</v>
      </c>
      <c r="BY25" s="3">
        <v>943283.0</v>
      </c>
      <c r="BZ25" s="3">
        <v>943385.0</v>
      </c>
      <c r="CA25" s="3">
        <v>943386.0</v>
      </c>
      <c r="CB25" s="3">
        <v>943417.0</v>
      </c>
      <c r="CC25" s="3">
        <v>943418.0</v>
      </c>
      <c r="CD25" s="3">
        <v>944957.0</v>
      </c>
      <c r="CE25" s="3">
        <v>944958.0</v>
      </c>
      <c r="CF25" s="3">
        <v>944966.0</v>
      </c>
      <c r="CG25" s="3">
        <v>944969.0</v>
      </c>
      <c r="CH25" s="3">
        <v>944991.0</v>
      </c>
      <c r="CI25" s="3">
        <v>944992.0</v>
      </c>
      <c r="CJ25" s="3">
        <v>944993.0</v>
      </c>
      <c r="CK25" s="3">
        <v>944994.0</v>
      </c>
      <c r="CL25" s="3">
        <v>1.0</v>
      </c>
      <c r="CM25" s="3">
        <v>1.0</v>
      </c>
      <c r="CN25" s="3">
        <v>1.0</v>
      </c>
      <c r="CO25" s="3">
        <v>1.0</v>
      </c>
      <c r="CP25" s="3">
        <v>1.0</v>
      </c>
      <c r="CQ25" s="3">
        <v>1.0</v>
      </c>
      <c r="CR25" s="3">
        <v>1.0</v>
      </c>
      <c r="CS25" s="3">
        <v>1.0</v>
      </c>
      <c r="CT25" s="8">
        <v>1.0</v>
      </c>
      <c r="CU25" s="3">
        <v>1.0</v>
      </c>
      <c r="CV25" s="3">
        <v>0.0</v>
      </c>
      <c r="CW25" s="3">
        <v>1.0</v>
      </c>
      <c r="CX25" s="8">
        <v>1.0</v>
      </c>
      <c r="CY25" s="3">
        <v>1.0</v>
      </c>
      <c r="CZ25" s="3">
        <v>1.0</v>
      </c>
      <c r="DA25" s="3">
        <v>0.0</v>
      </c>
      <c r="DB25" s="9">
        <f t="shared" si="1"/>
        <v>0.875</v>
      </c>
      <c r="DC25" s="9">
        <f t="shared" si="2"/>
        <v>0.3415650255</v>
      </c>
      <c r="DD25" s="4">
        <f t="shared" si="3"/>
        <v>14</v>
      </c>
      <c r="DE25" s="3" t="s">
        <v>371</v>
      </c>
      <c r="DF25" s="3">
        <v>15.0</v>
      </c>
      <c r="DG25" s="3" t="s">
        <v>372</v>
      </c>
      <c r="DH25" s="3">
        <v>55.0</v>
      </c>
      <c r="DI25" s="3" t="s">
        <v>373</v>
      </c>
      <c r="DJ25" s="3">
        <v>31.0</v>
      </c>
      <c r="DK25" s="3" t="s">
        <v>373</v>
      </c>
      <c r="DL25" s="3">
        <v>50.0</v>
      </c>
      <c r="DM25" s="3">
        <v>144.0</v>
      </c>
      <c r="DN25" s="3">
        <v>64.0</v>
      </c>
      <c r="DO25" s="3">
        <v>187.5</v>
      </c>
      <c r="DP25" s="3">
        <v>299.75</v>
      </c>
      <c r="DQ25" s="10">
        <v>15342.0</v>
      </c>
      <c r="DR25" s="10">
        <v>15401.0</v>
      </c>
      <c r="DS25" s="11">
        <v>41691.0</v>
      </c>
      <c r="DT25" s="11">
        <v>41865.0</v>
      </c>
      <c r="DU25" s="3">
        <v>0.0</v>
      </c>
      <c r="DV25" s="3">
        <v>0.0</v>
      </c>
      <c r="DW25" s="3">
        <v>0.0</v>
      </c>
      <c r="DX25" s="3">
        <v>0.0</v>
      </c>
      <c r="DY25" s="3">
        <v>0.0</v>
      </c>
      <c r="DZ25" s="3">
        <v>0.0</v>
      </c>
      <c r="EA25" s="3">
        <v>0.0</v>
      </c>
      <c r="EB25" s="3">
        <v>0.0</v>
      </c>
      <c r="EC25" s="3">
        <v>0.0</v>
      </c>
      <c r="ED25" s="3">
        <v>0.0</v>
      </c>
      <c r="EE25" s="3">
        <v>0.0</v>
      </c>
      <c r="EF25" s="3">
        <v>0.0</v>
      </c>
      <c r="EG25" s="3">
        <v>0.0</v>
      </c>
      <c r="EH25" s="3">
        <v>0.0</v>
      </c>
      <c r="EI25" s="3">
        <v>0.0</v>
      </c>
      <c r="EJ25" s="3">
        <v>0.0</v>
      </c>
      <c r="EK25" s="9">
        <f t="shared" si="4"/>
        <v>0</v>
      </c>
      <c r="EL25" s="9">
        <f t="shared" si="5"/>
        <v>0</v>
      </c>
      <c r="EM25" s="4">
        <f t="shared" si="6"/>
        <v>0</v>
      </c>
      <c r="EN25" s="3">
        <v>0.0</v>
      </c>
      <c r="EO25" s="3">
        <v>0.0</v>
      </c>
      <c r="EP25" s="3">
        <v>0.0</v>
      </c>
      <c r="EQ25" s="3">
        <v>0.0</v>
      </c>
      <c r="ER25" s="3">
        <v>0.0</v>
      </c>
      <c r="ES25" s="3">
        <v>0.0</v>
      </c>
      <c r="ET25" s="3">
        <v>0.0</v>
      </c>
      <c r="EU25" s="3">
        <v>0.0</v>
      </c>
      <c r="EV25" s="3">
        <v>0.0</v>
      </c>
      <c r="EW25" s="3">
        <v>0.0</v>
      </c>
      <c r="EX25" s="3">
        <v>0.0</v>
      </c>
      <c r="EY25" s="3">
        <v>0.0</v>
      </c>
      <c r="EZ25" s="3">
        <v>0.0</v>
      </c>
      <c r="FA25" s="3">
        <v>0.0</v>
      </c>
      <c r="FB25" s="3">
        <v>0.0</v>
      </c>
      <c r="FC25" s="3">
        <v>0.0</v>
      </c>
      <c r="FD25" s="9">
        <f t="shared" si="7"/>
        <v>0</v>
      </c>
      <c r="FE25" s="9">
        <f t="shared" si="8"/>
        <v>0</v>
      </c>
      <c r="FF25" s="4">
        <f t="shared" si="9"/>
        <v>0</v>
      </c>
      <c r="FG25" s="3">
        <v>0.0</v>
      </c>
      <c r="FH25" s="3">
        <v>0.0</v>
      </c>
      <c r="FI25" s="3">
        <v>0.0</v>
      </c>
      <c r="FJ25" s="3">
        <v>0.0</v>
      </c>
      <c r="FK25" s="3">
        <v>0.0</v>
      </c>
      <c r="FL25" s="3">
        <v>0.0</v>
      </c>
      <c r="FM25" s="3">
        <v>0.0</v>
      </c>
      <c r="FN25" s="3">
        <v>0.0</v>
      </c>
      <c r="FO25" s="3">
        <v>0.0</v>
      </c>
      <c r="FP25" s="3">
        <v>0.0</v>
      </c>
      <c r="FQ25" s="3">
        <v>0.0</v>
      </c>
      <c r="FR25" s="3">
        <v>0.0</v>
      </c>
      <c r="FS25" s="3">
        <v>0.0</v>
      </c>
      <c r="FT25" s="3">
        <v>0.0</v>
      </c>
      <c r="FU25" s="3">
        <v>0.0</v>
      </c>
      <c r="FV25" s="3">
        <v>0.0</v>
      </c>
      <c r="FW25" s="9">
        <f t="shared" si="10"/>
        <v>0</v>
      </c>
      <c r="FX25" s="9">
        <f t="shared" si="11"/>
        <v>0</v>
      </c>
      <c r="FY25" s="4">
        <f t="shared" si="12"/>
        <v>0</v>
      </c>
      <c r="FZ25" s="3">
        <v>1.0</v>
      </c>
      <c r="GA25" s="3">
        <v>1.0</v>
      </c>
      <c r="GB25" s="3">
        <v>1.0</v>
      </c>
      <c r="GC25" s="3">
        <v>1.0</v>
      </c>
      <c r="GD25" s="3">
        <v>1.0</v>
      </c>
      <c r="GE25" s="3">
        <v>1.0</v>
      </c>
      <c r="GF25" s="3">
        <v>1.0</v>
      </c>
      <c r="GG25" s="3">
        <v>1.0</v>
      </c>
      <c r="GH25" s="3">
        <v>1.0</v>
      </c>
      <c r="GI25" s="3">
        <v>1.0</v>
      </c>
      <c r="GJ25" s="3">
        <v>2.0</v>
      </c>
      <c r="GK25" s="3">
        <v>1.0</v>
      </c>
      <c r="GL25" s="3">
        <v>1.0</v>
      </c>
      <c r="GM25" s="3">
        <v>1.0</v>
      </c>
      <c r="GN25" s="3">
        <v>1.0</v>
      </c>
      <c r="GO25" s="3">
        <v>3.0</v>
      </c>
      <c r="GP25" s="9">
        <f t="shared" si="13"/>
        <v>1.1875</v>
      </c>
      <c r="GQ25" s="9">
        <f t="shared" si="14"/>
        <v>0.5439056291</v>
      </c>
      <c r="GR25" s="4">
        <f t="shared" si="15"/>
        <v>19</v>
      </c>
      <c r="GS25" s="7">
        <v>41759.56458333333</v>
      </c>
      <c r="GT25" s="7">
        <v>41759.56458333333</v>
      </c>
      <c r="GU25" s="7">
        <v>41759.56458333333</v>
      </c>
      <c r="GV25" s="7">
        <v>41759.56458333333</v>
      </c>
      <c r="GW25" s="7">
        <v>41759.56458333333</v>
      </c>
      <c r="GX25" s="7">
        <v>41759.56458333333</v>
      </c>
      <c r="GY25" s="7">
        <v>41759.56527777778</v>
      </c>
      <c r="GZ25" s="7">
        <v>41759.56527777778</v>
      </c>
      <c r="HA25" s="7">
        <v>41759.56527777778</v>
      </c>
      <c r="HB25" s="7">
        <v>41759.566666666666</v>
      </c>
      <c r="HC25" s="7">
        <v>41759.566666666666</v>
      </c>
      <c r="HD25" s="7">
        <v>41759.56875</v>
      </c>
      <c r="HE25" s="7">
        <v>41759.57430555556</v>
      </c>
      <c r="HF25" s="7">
        <v>41759.57430555556</v>
      </c>
      <c r="HG25" s="7">
        <v>41759.57430555556</v>
      </c>
      <c r="HH25" s="7">
        <v>41759.575</v>
      </c>
      <c r="HI25" s="5">
        <v>0.023109953703703705</v>
      </c>
      <c r="HJ25" s="5">
        <v>0.023153935185185187</v>
      </c>
      <c r="HK25" s="5">
        <v>0.023194444444444445</v>
      </c>
      <c r="HL25" s="5">
        <v>0.023333333333333334</v>
      </c>
      <c r="HM25" s="5">
        <v>0.023502314814814813</v>
      </c>
      <c r="HN25" s="5">
        <v>0.023866898148148148</v>
      </c>
      <c r="HO25" s="5">
        <v>0.023908564814814817</v>
      </c>
      <c r="HP25" s="5">
        <v>0.02401736111111111</v>
      </c>
      <c r="HQ25" s="5">
        <v>0.024995370370370373</v>
      </c>
      <c r="HR25" s="5">
        <v>0.025269675925925928</v>
      </c>
      <c r="HS25" s="5">
        <v>0.027608796296296298</v>
      </c>
      <c r="HT25" s="5">
        <v>0.03271180555555555</v>
      </c>
      <c r="HU25" s="5">
        <v>0.03288310185185185</v>
      </c>
      <c r="HV25" s="5">
        <v>0.03309953703703704</v>
      </c>
      <c r="HW25" s="5">
        <v>0.033489583333333336</v>
      </c>
      <c r="HX25" s="5">
        <v>0.033962962962962966</v>
      </c>
      <c r="HY25" s="3">
        <v>10647.0</v>
      </c>
      <c r="HZ25" s="3">
        <v>3427.0</v>
      </c>
      <c r="IA25" s="3">
        <v>3037.0</v>
      </c>
      <c r="IB25" s="3">
        <v>11953.0</v>
      </c>
      <c r="IC25" s="3">
        <v>5587.0</v>
      </c>
      <c r="ID25" s="3">
        <v>31116.0</v>
      </c>
      <c r="IE25" s="3">
        <v>3696.0</v>
      </c>
      <c r="IF25" s="3">
        <v>9106.0</v>
      </c>
      <c r="IG25" s="3">
        <v>84620.0</v>
      </c>
      <c r="IH25" s="3">
        <v>23311.0</v>
      </c>
      <c r="II25" s="3">
        <v>107586.0</v>
      </c>
      <c r="IJ25" s="3">
        <v>439232.0</v>
      </c>
      <c r="IK25" s="3">
        <v>15101.0</v>
      </c>
      <c r="IL25" s="3">
        <v>18825.0</v>
      </c>
      <c r="IM25" s="3">
        <v>33494.0</v>
      </c>
      <c r="IN25" s="3">
        <v>15497.0</v>
      </c>
      <c r="IO25" s="9">
        <f t="shared" si="16"/>
        <v>51014.6875</v>
      </c>
      <c r="IP25" s="9">
        <f t="shared" si="17"/>
        <v>107666.4903</v>
      </c>
      <c r="IQ25" s="4">
        <f t="shared" si="18"/>
        <v>816235</v>
      </c>
      <c r="IR25" s="3">
        <v>10647.0</v>
      </c>
      <c r="IS25" s="3">
        <v>3427.0</v>
      </c>
      <c r="IT25" s="3">
        <v>3037.0</v>
      </c>
      <c r="IU25" s="3">
        <v>11953.0</v>
      </c>
      <c r="IV25" s="3">
        <v>5587.0</v>
      </c>
      <c r="IW25" s="3">
        <v>31116.0</v>
      </c>
      <c r="IX25" s="3">
        <v>3696.0</v>
      </c>
      <c r="IY25" s="3">
        <v>9106.0</v>
      </c>
      <c r="IZ25" s="3">
        <v>84620.0</v>
      </c>
      <c r="JA25" s="3">
        <v>23311.0</v>
      </c>
      <c r="JB25" s="3">
        <v>107586.0</v>
      </c>
      <c r="JC25" s="3">
        <v>439232.0</v>
      </c>
      <c r="JD25" s="3">
        <v>15101.0</v>
      </c>
      <c r="JE25" s="3">
        <v>18825.0</v>
      </c>
      <c r="JF25" s="3">
        <v>33494.0</v>
      </c>
      <c r="JG25" s="3">
        <v>15497.0</v>
      </c>
      <c r="JH25" s="9">
        <f t="shared" si="19"/>
        <v>51014.6875</v>
      </c>
      <c r="JI25" s="9">
        <f t="shared" si="20"/>
        <v>107666.4903</v>
      </c>
      <c r="JJ25" s="4">
        <f t="shared" si="21"/>
        <v>816235</v>
      </c>
      <c r="JK25" s="3">
        <v>622781.0</v>
      </c>
      <c r="JL25" s="3">
        <v>622781.0</v>
      </c>
      <c r="JM25" s="3">
        <v>623092.0</v>
      </c>
      <c r="JN25" s="3">
        <v>623092.0</v>
      </c>
      <c r="JO25" s="3">
        <v>623136.0</v>
      </c>
      <c r="JP25" s="3">
        <v>623136.0</v>
      </c>
      <c r="JQ25" s="3">
        <v>623167.0</v>
      </c>
      <c r="JR25" s="3">
        <v>623167.0</v>
      </c>
      <c r="JS25" s="3">
        <v>624294.0</v>
      </c>
      <c r="JT25" s="3">
        <v>624295.0</v>
      </c>
      <c r="JU25" s="3">
        <v>624301.0</v>
      </c>
      <c r="JV25" s="3">
        <v>624302.0</v>
      </c>
      <c r="JW25" s="3">
        <v>624311.0</v>
      </c>
      <c r="JX25" s="3">
        <v>624312.0</v>
      </c>
      <c r="JY25" s="3">
        <v>624313.0</v>
      </c>
      <c r="JZ25" s="3">
        <v>624314.0</v>
      </c>
      <c r="KA25" s="3" t="s">
        <v>374</v>
      </c>
      <c r="KB25" s="3" t="s">
        <v>374</v>
      </c>
      <c r="KC25" s="3" t="s">
        <v>374</v>
      </c>
      <c r="KD25" s="3" t="s">
        <v>374</v>
      </c>
      <c r="KE25" s="3" t="s">
        <v>374</v>
      </c>
      <c r="KF25" s="3" t="s">
        <v>374</v>
      </c>
      <c r="KG25" s="3" t="s">
        <v>374</v>
      </c>
      <c r="KH25" s="3" t="s">
        <v>374</v>
      </c>
      <c r="KI25" s="3" t="s">
        <v>375</v>
      </c>
      <c r="KJ25" s="3" t="s">
        <v>375</v>
      </c>
      <c r="KK25" s="3" t="s">
        <v>375</v>
      </c>
      <c r="KL25" s="3" t="s">
        <v>375</v>
      </c>
      <c r="KM25" s="3" t="s">
        <v>376</v>
      </c>
      <c r="KN25" s="3" t="s">
        <v>376</v>
      </c>
      <c r="KO25" s="3" t="s">
        <v>376</v>
      </c>
      <c r="KP25" s="3" t="s">
        <v>376</v>
      </c>
      <c r="KQ25" s="5">
        <v>0.011783564814814816</v>
      </c>
      <c r="KR25" s="5">
        <v>0.011783564814814816</v>
      </c>
      <c r="KS25" s="5">
        <v>0.004675925925925926</v>
      </c>
      <c r="KT25" s="5">
        <v>0.004675925925925926</v>
      </c>
      <c r="KU25" s="5">
        <v>0.03616435185185186</v>
      </c>
      <c r="KV25" s="5">
        <v>0.03616435185185186</v>
      </c>
      <c r="KW25" s="5">
        <v>0.02212037037037037</v>
      </c>
      <c r="KX25" s="5">
        <v>0.02212037037037037</v>
      </c>
      <c r="KY25" s="5">
        <v>0.019765046296296298</v>
      </c>
      <c r="KZ25" s="5">
        <v>0.021814814814814815</v>
      </c>
      <c r="LA25" s="5">
        <v>0.02765162037037037</v>
      </c>
      <c r="LB25" s="5">
        <v>0.029765046296296296</v>
      </c>
      <c r="LC25" s="5">
        <v>2.210648148148148E-4</v>
      </c>
      <c r="LD25" s="5">
        <v>0.0020532407407407405</v>
      </c>
      <c r="LE25" s="5">
        <v>0.003565972222222222</v>
      </c>
      <c r="LF25" s="5">
        <v>0.004526620370370371</v>
      </c>
      <c r="LG25" s="3" t="s">
        <v>377</v>
      </c>
      <c r="LH25" s="3"/>
      <c r="LI25" s="3"/>
      <c r="LJ25" s="3"/>
      <c r="LK25" s="3"/>
      <c r="LL25" s="3"/>
      <c r="LM25" s="8"/>
      <c r="LN25" s="8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</row>
    <row r="26" ht="13.5" customHeight="1">
      <c r="A26" s="3">
        <v>229253.0</v>
      </c>
      <c r="B26" s="3">
        <v>229253.0</v>
      </c>
      <c r="C26" s="3">
        <v>1214.0</v>
      </c>
      <c r="D26" s="3">
        <v>772.0</v>
      </c>
      <c r="E26" s="4">
        <v>0.635914333</v>
      </c>
      <c r="F26" s="3">
        <v>16.0</v>
      </c>
      <c r="G26" s="3">
        <v>1047727.0</v>
      </c>
      <c r="H26" s="3">
        <v>1.0</v>
      </c>
      <c r="I26" s="3" t="s">
        <v>366</v>
      </c>
      <c r="J26" s="3"/>
      <c r="K26" s="3">
        <v>4197355.0</v>
      </c>
      <c r="L26" s="3">
        <v>1047727.0</v>
      </c>
      <c r="M26" s="3">
        <v>229253.0</v>
      </c>
      <c r="N26" s="5">
        <v>0.005423611111111112</v>
      </c>
      <c r="O26" s="5">
        <v>0.014721064814814817</v>
      </c>
      <c r="P26" s="6">
        <v>41759.0</v>
      </c>
      <c r="Q26" s="3" t="s">
        <v>366</v>
      </c>
      <c r="R26" s="3">
        <v>188376.0</v>
      </c>
      <c r="S26" s="3">
        <v>1047727.0</v>
      </c>
      <c r="T26" s="3">
        <v>323712.0</v>
      </c>
      <c r="U26" s="3">
        <v>26971.0</v>
      </c>
      <c r="V26" s="7">
        <v>41760.458333333336</v>
      </c>
      <c r="W26" s="7">
        <v>41759.666666666664</v>
      </c>
      <c r="X26" s="3">
        <v>1.0</v>
      </c>
      <c r="Y26" s="5">
        <v>0.017516203703703704</v>
      </c>
      <c r="Z26" s="3" t="s">
        <v>408</v>
      </c>
      <c r="AA26" s="3">
        <v>1.0</v>
      </c>
      <c r="AB26" s="3" t="s">
        <v>368</v>
      </c>
      <c r="AC26" s="3" t="s">
        <v>369</v>
      </c>
      <c r="AD26" s="3" t="s">
        <v>368</v>
      </c>
      <c r="AE26" s="3">
        <v>221634.0</v>
      </c>
      <c r="AF26" s="3">
        <v>4.0</v>
      </c>
      <c r="AG26" s="3">
        <v>229253.0</v>
      </c>
      <c r="AH26" s="3">
        <v>1411.0</v>
      </c>
      <c r="AI26" s="3">
        <v>11886.0</v>
      </c>
      <c r="AJ26" s="3">
        <v>11886.0</v>
      </c>
      <c r="AK26" s="3" t="s">
        <v>370</v>
      </c>
      <c r="AL26" s="3">
        <v>323712.0</v>
      </c>
      <c r="AM26" s="3">
        <v>2515665.0</v>
      </c>
      <c r="AN26" s="5">
        <v>0.004268518518518518</v>
      </c>
      <c r="AO26" s="3" t="s">
        <v>39</v>
      </c>
      <c r="AP26" s="3">
        <v>1.55512481E8</v>
      </c>
      <c r="AQ26" s="3">
        <v>1.55512496E8</v>
      </c>
      <c r="AR26" s="3">
        <v>1.55512514E8</v>
      </c>
      <c r="AS26" s="3">
        <v>1.55512541E8</v>
      </c>
      <c r="AT26" s="3">
        <v>1.55512643E8</v>
      </c>
      <c r="AU26" s="3">
        <v>1.55512662E8</v>
      </c>
      <c r="AV26" s="3">
        <v>1.55512883E8</v>
      </c>
      <c r="AW26" s="3">
        <v>1.55512928E8</v>
      </c>
      <c r="AX26" s="3">
        <v>1.55512977E8</v>
      </c>
      <c r="AY26" s="3">
        <v>1.55513164E8</v>
      </c>
      <c r="AZ26" s="3">
        <v>1.55513207E8</v>
      </c>
      <c r="BA26" s="3">
        <v>1.55513409E8</v>
      </c>
      <c r="BB26" s="3">
        <v>1.55513619E8</v>
      </c>
      <c r="BC26" s="3">
        <v>1.55514504E8</v>
      </c>
      <c r="BD26" s="3">
        <v>1.55514552E8</v>
      </c>
      <c r="BE26" s="3">
        <v>1.55514637E8</v>
      </c>
      <c r="BF26" s="8">
        <v>622781.0</v>
      </c>
      <c r="BG26" s="8">
        <v>622781.0</v>
      </c>
      <c r="BH26" s="3">
        <v>623092.0</v>
      </c>
      <c r="BI26" s="3">
        <v>623092.0</v>
      </c>
      <c r="BJ26" s="3">
        <v>623136.0</v>
      </c>
      <c r="BK26" s="3">
        <v>623136.0</v>
      </c>
      <c r="BL26" s="3">
        <v>623167.0</v>
      </c>
      <c r="BM26" s="3">
        <v>623167.0</v>
      </c>
      <c r="BN26" s="8">
        <v>624294.0</v>
      </c>
      <c r="BO26" s="3">
        <v>624295.0</v>
      </c>
      <c r="BP26" s="3">
        <v>624301.0</v>
      </c>
      <c r="BQ26" s="3">
        <v>624302.0</v>
      </c>
      <c r="BR26" s="8">
        <v>624311.0</v>
      </c>
      <c r="BS26" s="3">
        <v>624312.0</v>
      </c>
      <c r="BT26" s="3">
        <v>624313.0</v>
      </c>
      <c r="BU26" s="3">
        <v>624314.0</v>
      </c>
      <c r="BV26" s="3">
        <v>942864.0</v>
      </c>
      <c r="BW26" s="3">
        <v>942865.0</v>
      </c>
      <c r="BX26" s="3">
        <v>943281.0</v>
      </c>
      <c r="BY26" s="3">
        <v>943283.0</v>
      </c>
      <c r="BZ26" s="3">
        <v>943385.0</v>
      </c>
      <c r="CA26" s="3">
        <v>943386.0</v>
      </c>
      <c r="CB26" s="3">
        <v>943417.0</v>
      </c>
      <c r="CC26" s="3">
        <v>943418.0</v>
      </c>
      <c r="CD26" s="3">
        <v>944957.0</v>
      </c>
      <c r="CE26" s="3">
        <v>944958.0</v>
      </c>
      <c r="CF26" s="3">
        <v>944966.0</v>
      </c>
      <c r="CG26" s="3">
        <v>944969.0</v>
      </c>
      <c r="CH26" s="3">
        <v>944991.0</v>
      </c>
      <c r="CI26" s="3">
        <v>944992.0</v>
      </c>
      <c r="CJ26" s="3">
        <v>944993.0</v>
      </c>
      <c r="CK26" s="3">
        <v>944994.0</v>
      </c>
      <c r="CL26" s="3">
        <v>1.0</v>
      </c>
      <c r="CM26" s="3">
        <v>1.0</v>
      </c>
      <c r="CN26" s="3">
        <v>1.0</v>
      </c>
      <c r="CO26" s="3">
        <v>1.0</v>
      </c>
      <c r="CP26" s="3">
        <v>1.0</v>
      </c>
      <c r="CQ26" s="3">
        <v>0.0</v>
      </c>
      <c r="CR26" s="3">
        <v>1.0</v>
      </c>
      <c r="CS26" s="3">
        <v>1.0</v>
      </c>
      <c r="CT26" s="8">
        <v>0.0</v>
      </c>
      <c r="CU26" s="3">
        <v>1.0</v>
      </c>
      <c r="CV26" s="3">
        <v>0.0</v>
      </c>
      <c r="CW26" s="3">
        <v>0.0</v>
      </c>
      <c r="CX26" s="8">
        <v>1.0</v>
      </c>
      <c r="CY26" s="3">
        <v>1.0</v>
      </c>
      <c r="CZ26" s="3">
        <v>1.0</v>
      </c>
      <c r="DA26" s="3">
        <v>1.0</v>
      </c>
      <c r="DB26" s="9">
        <f t="shared" si="1"/>
        <v>0.75</v>
      </c>
      <c r="DC26" s="9">
        <f t="shared" si="2"/>
        <v>0.4472135955</v>
      </c>
      <c r="DD26" s="4">
        <f t="shared" si="3"/>
        <v>12</v>
      </c>
      <c r="DE26" s="3" t="s">
        <v>371</v>
      </c>
      <c r="DF26" s="3">
        <v>15.0</v>
      </c>
      <c r="DG26" s="3" t="s">
        <v>372</v>
      </c>
      <c r="DH26" s="3">
        <v>55.0</v>
      </c>
      <c r="DI26" s="3" t="s">
        <v>373</v>
      </c>
      <c r="DJ26" s="3">
        <v>13.0</v>
      </c>
      <c r="DK26" s="3" t="s">
        <v>373</v>
      </c>
      <c r="DL26" s="3">
        <v>50.0</v>
      </c>
      <c r="DM26" s="3">
        <v>252.0</v>
      </c>
      <c r="DN26" s="3">
        <v>64.0</v>
      </c>
      <c r="DO26" s="3">
        <v>210.0</v>
      </c>
      <c r="DP26" s="3">
        <v>266.0</v>
      </c>
      <c r="DQ26" s="10">
        <v>15342.0</v>
      </c>
      <c r="DR26" s="11">
        <v>41653.0</v>
      </c>
      <c r="DS26" s="11">
        <v>41691.0</v>
      </c>
      <c r="DT26" s="11">
        <v>41677.0</v>
      </c>
      <c r="DU26" s="3">
        <v>0.0</v>
      </c>
      <c r="DV26" s="3">
        <v>0.0</v>
      </c>
      <c r="DW26" s="3">
        <v>0.0</v>
      </c>
      <c r="DX26" s="3">
        <v>0.0</v>
      </c>
      <c r="DY26" s="3">
        <v>0.0</v>
      </c>
      <c r="DZ26" s="3">
        <v>0.0</v>
      </c>
      <c r="EA26" s="3">
        <v>0.0</v>
      </c>
      <c r="EB26" s="3">
        <v>0.0</v>
      </c>
      <c r="EC26" s="3">
        <v>0.0</v>
      </c>
      <c r="ED26" s="3">
        <v>0.0</v>
      </c>
      <c r="EE26" s="3">
        <v>0.0</v>
      </c>
      <c r="EF26" s="3">
        <v>0.0</v>
      </c>
      <c r="EG26" s="3">
        <v>0.0</v>
      </c>
      <c r="EH26" s="3">
        <v>0.0</v>
      </c>
      <c r="EI26" s="3">
        <v>0.0</v>
      </c>
      <c r="EJ26" s="3">
        <v>0.0</v>
      </c>
      <c r="EK26" s="9">
        <f t="shared" si="4"/>
        <v>0</v>
      </c>
      <c r="EL26" s="9">
        <f t="shared" si="5"/>
        <v>0</v>
      </c>
      <c r="EM26" s="4">
        <f t="shared" si="6"/>
        <v>0</v>
      </c>
      <c r="EN26" s="3">
        <v>0.0</v>
      </c>
      <c r="EO26" s="3">
        <v>0.0</v>
      </c>
      <c r="EP26" s="3">
        <v>0.0</v>
      </c>
      <c r="EQ26" s="3">
        <v>0.0</v>
      </c>
      <c r="ER26" s="3">
        <v>0.0</v>
      </c>
      <c r="ES26" s="3">
        <v>0.0</v>
      </c>
      <c r="ET26" s="3">
        <v>0.0</v>
      </c>
      <c r="EU26" s="3">
        <v>0.0</v>
      </c>
      <c r="EV26" s="3">
        <v>0.0</v>
      </c>
      <c r="EW26" s="3">
        <v>0.0</v>
      </c>
      <c r="EX26" s="3">
        <v>0.0</v>
      </c>
      <c r="EY26" s="3">
        <v>0.0</v>
      </c>
      <c r="EZ26" s="3">
        <v>0.0</v>
      </c>
      <c r="FA26" s="3">
        <v>0.0</v>
      </c>
      <c r="FB26" s="3">
        <v>0.0</v>
      </c>
      <c r="FC26" s="3">
        <v>0.0</v>
      </c>
      <c r="FD26" s="9">
        <f t="shared" si="7"/>
        <v>0</v>
      </c>
      <c r="FE26" s="9">
        <f t="shared" si="8"/>
        <v>0</v>
      </c>
      <c r="FF26" s="4">
        <f t="shared" si="9"/>
        <v>0</v>
      </c>
      <c r="FG26" s="3">
        <v>0.0</v>
      </c>
      <c r="FH26" s="3">
        <v>0.0</v>
      </c>
      <c r="FI26" s="3">
        <v>0.0</v>
      </c>
      <c r="FJ26" s="3">
        <v>0.0</v>
      </c>
      <c r="FK26" s="3">
        <v>0.0</v>
      </c>
      <c r="FL26" s="3">
        <v>0.0</v>
      </c>
      <c r="FM26" s="3">
        <v>0.0</v>
      </c>
      <c r="FN26" s="3">
        <v>0.0</v>
      </c>
      <c r="FO26" s="3">
        <v>0.0</v>
      </c>
      <c r="FP26" s="3">
        <v>0.0</v>
      </c>
      <c r="FQ26" s="3">
        <v>0.0</v>
      </c>
      <c r="FR26" s="3">
        <v>0.0</v>
      </c>
      <c r="FS26" s="3">
        <v>0.0</v>
      </c>
      <c r="FT26" s="3">
        <v>0.0</v>
      </c>
      <c r="FU26" s="3">
        <v>0.0</v>
      </c>
      <c r="FV26" s="3">
        <v>0.0</v>
      </c>
      <c r="FW26" s="9">
        <f t="shared" si="10"/>
        <v>0</v>
      </c>
      <c r="FX26" s="9">
        <f t="shared" si="11"/>
        <v>0</v>
      </c>
      <c r="FY26" s="4">
        <f t="shared" si="12"/>
        <v>0</v>
      </c>
      <c r="FZ26" s="3">
        <v>1.0</v>
      </c>
      <c r="GA26" s="3">
        <v>1.0</v>
      </c>
      <c r="GB26" s="3">
        <v>1.0</v>
      </c>
      <c r="GC26" s="3">
        <v>1.0</v>
      </c>
      <c r="GD26" s="3">
        <v>1.0</v>
      </c>
      <c r="GE26" s="3">
        <v>2.0</v>
      </c>
      <c r="GF26" s="3">
        <v>1.0</v>
      </c>
      <c r="GG26" s="3">
        <v>1.0</v>
      </c>
      <c r="GH26" s="3">
        <v>2.0</v>
      </c>
      <c r="GI26" s="3">
        <v>1.0</v>
      </c>
      <c r="GJ26" s="3">
        <v>2.0</v>
      </c>
      <c r="GK26" s="3">
        <v>2.0</v>
      </c>
      <c r="GL26" s="3">
        <v>1.0</v>
      </c>
      <c r="GM26" s="3">
        <v>1.0</v>
      </c>
      <c r="GN26" s="3">
        <v>1.0</v>
      </c>
      <c r="GO26" s="3">
        <v>1.0</v>
      </c>
      <c r="GP26" s="9">
        <f t="shared" si="13"/>
        <v>1.25</v>
      </c>
      <c r="GQ26" s="9">
        <f t="shared" si="14"/>
        <v>0.4472135955</v>
      </c>
      <c r="GR26" s="4">
        <f t="shared" si="15"/>
        <v>20</v>
      </c>
      <c r="GS26" s="7">
        <v>41759.83819444444</v>
      </c>
      <c r="GT26" s="7">
        <v>41759.83819444444</v>
      </c>
      <c r="GU26" s="7">
        <v>41759.83888888889</v>
      </c>
      <c r="GV26" s="7">
        <v>41759.83888888889</v>
      </c>
      <c r="GW26" s="7">
        <v>41759.839583333334</v>
      </c>
      <c r="GX26" s="7">
        <v>41759.839583333334</v>
      </c>
      <c r="GY26" s="7">
        <v>41759.84097222222</v>
      </c>
      <c r="GZ26" s="7">
        <v>41759.84166666667</v>
      </c>
      <c r="HA26" s="7">
        <v>41759.84166666667</v>
      </c>
      <c r="HB26" s="7">
        <v>41759.84305555555</v>
      </c>
      <c r="HC26" s="7">
        <v>41759.84305555555</v>
      </c>
      <c r="HD26" s="7">
        <v>41759.84444444445</v>
      </c>
      <c r="HE26" s="7">
        <v>41759.84583333333</v>
      </c>
      <c r="HF26" s="7">
        <v>41760.220138888886</v>
      </c>
      <c r="HG26" s="7">
        <v>41760.22083333333</v>
      </c>
      <c r="HH26" s="7">
        <v>41760.22152777778</v>
      </c>
      <c r="HI26" s="5">
        <v>0.005509259259259259</v>
      </c>
      <c r="HJ26" s="5">
        <v>0.005649305555555556</v>
      </c>
      <c r="HK26" s="5">
        <v>0.005916666666666666</v>
      </c>
      <c r="HL26" s="5">
        <v>0.006706018518518518</v>
      </c>
      <c r="HM26" s="5">
        <v>0.006847222222222222</v>
      </c>
      <c r="HN26" s="5">
        <v>0.008199074074074074</v>
      </c>
      <c r="HO26" s="5">
        <v>0.008457175925925925</v>
      </c>
      <c r="HP26" s="5">
        <v>0.00872800925925926</v>
      </c>
      <c r="HQ26" s="5">
        <v>0.009855324074074074</v>
      </c>
      <c r="HR26" s="5">
        <v>0.01014699074074074</v>
      </c>
      <c r="HS26" s="5">
        <v>0.011462962962962965</v>
      </c>
      <c r="HT26" s="5">
        <v>0.012961805555555555</v>
      </c>
      <c r="HU26" s="5">
        <v>0.012475694444444444</v>
      </c>
      <c r="HV26" s="5">
        <v>0.012788194444444444</v>
      </c>
      <c r="HW26" s="5">
        <v>0.013309027777777776</v>
      </c>
      <c r="HX26" s="5">
        <v>0.014719907407407406</v>
      </c>
      <c r="HY26" s="3">
        <v>7959.0</v>
      </c>
      <c r="HZ26" s="3">
        <v>11072.0</v>
      </c>
      <c r="IA26" s="3">
        <v>20206.0</v>
      </c>
      <c r="IB26" s="3">
        <v>67358.0</v>
      </c>
      <c r="IC26" s="3">
        <v>9556.0</v>
      </c>
      <c r="ID26" s="3">
        <v>69842.0</v>
      </c>
      <c r="IE26" s="3">
        <v>18647.0</v>
      </c>
      <c r="IF26" s="3">
        <v>20034.0</v>
      </c>
      <c r="IG26" s="3">
        <v>30528.0</v>
      </c>
      <c r="IH26" s="3">
        <v>23668.0</v>
      </c>
      <c r="II26" s="3">
        <v>45825.0</v>
      </c>
      <c r="IJ26" s="3">
        <v>72223.0</v>
      </c>
      <c r="IK26" s="3">
        <v>3.2355864E7</v>
      </c>
      <c r="IL26" s="3">
        <v>26885.0</v>
      </c>
      <c r="IM26" s="3">
        <v>44897.0</v>
      </c>
      <c r="IN26" s="3">
        <v>120799.0</v>
      </c>
      <c r="IO26" s="9">
        <f t="shared" si="16"/>
        <v>2059085.188</v>
      </c>
      <c r="IP26" s="9">
        <f t="shared" si="17"/>
        <v>8079198.042</v>
      </c>
      <c r="IQ26" s="4">
        <f t="shared" si="18"/>
        <v>32945363</v>
      </c>
      <c r="IR26" s="3">
        <v>7959.0</v>
      </c>
      <c r="IS26" s="3">
        <v>11072.0</v>
      </c>
      <c r="IT26" s="3">
        <v>20206.0</v>
      </c>
      <c r="IU26" s="3">
        <v>67358.0</v>
      </c>
      <c r="IV26" s="3">
        <v>9556.0</v>
      </c>
      <c r="IW26" s="3">
        <v>69842.0</v>
      </c>
      <c r="IX26" s="3">
        <v>18647.0</v>
      </c>
      <c r="IY26" s="3">
        <v>20034.0</v>
      </c>
      <c r="IZ26" s="3">
        <v>30528.0</v>
      </c>
      <c r="JA26" s="3">
        <v>23668.0</v>
      </c>
      <c r="JB26" s="3">
        <v>45825.0</v>
      </c>
      <c r="JC26" s="3">
        <v>72223.0</v>
      </c>
      <c r="JD26" s="3">
        <v>3.2355864E7</v>
      </c>
      <c r="JE26" s="3">
        <v>26885.0</v>
      </c>
      <c r="JF26" s="3">
        <v>44897.0</v>
      </c>
      <c r="JG26" s="3">
        <v>120799.0</v>
      </c>
      <c r="JH26" s="9">
        <f t="shared" si="19"/>
        <v>2059085.188</v>
      </c>
      <c r="JI26" s="9">
        <f t="shared" si="20"/>
        <v>8079198.042</v>
      </c>
      <c r="JJ26" s="4">
        <f t="shared" si="21"/>
        <v>32945363</v>
      </c>
      <c r="JK26" s="3">
        <v>622781.0</v>
      </c>
      <c r="JL26" s="3">
        <v>622781.0</v>
      </c>
      <c r="JM26" s="3">
        <v>623092.0</v>
      </c>
      <c r="JN26" s="3">
        <v>623092.0</v>
      </c>
      <c r="JO26" s="3">
        <v>623136.0</v>
      </c>
      <c r="JP26" s="3">
        <v>623136.0</v>
      </c>
      <c r="JQ26" s="3">
        <v>623167.0</v>
      </c>
      <c r="JR26" s="3">
        <v>623167.0</v>
      </c>
      <c r="JS26" s="3">
        <v>624294.0</v>
      </c>
      <c r="JT26" s="3">
        <v>624295.0</v>
      </c>
      <c r="JU26" s="3">
        <v>624301.0</v>
      </c>
      <c r="JV26" s="3">
        <v>624302.0</v>
      </c>
      <c r="JW26" s="3">
        <v>624311.0</v>
      </c>
      <c r="JX26" s="3">
        <v>624312.0</v>
      </c>
      <c r="JY26" s="3">
        <v>624313.0</v>
      </c>
      <c r="JZ26" s="3">
        <v>624314.0</v>
      </c>
      <c r="KA26" s="3" t="s">
        <v>374</v>
      </c>
      <c r="KB26" s="3" t="s">
        <v>374</v>
      </c>
      <c r="KC26" s="3" t="s">
        <v>374</v>
      </c>
      <c r="KD26" s="3" t="s">
        <v>374</v>
      </c>
      <c r="KE26" s="3" t="s">
        <v>374</v>
      </c>
      <c r="KF26" s="3" t="s">
        <v>374</v>
      </c>
      <c r="KG26" s="3" t="s">
        <v>374</v>
      </c>
      <c r="KH26" s="3" t="s">
        <v>374</v>
      </c>
      <c r="KI26" s="3" t="s">
        <v>375</v>
      </c>
      <c r="KJ26" s="3" t="s">
        <v>375</v>
      </c>
      <c r="KK26" s="3" t="s">
        <v>375</v>
      </c>
      <c r="KL26" s="3" t="s">
        <v>375</v>
      </c>
      <c r="KM26" s="3" t="s">
        <v>376</v>
      </c>
      <c r="KN26" s="3" t="s">
        <v>376</v>
      </c>
      <c r="KO26" s="3" t="s">
        <v>376</v>
      </c>
      <c r="KP26" s="3" t="s">
        <v>376</v>
      </c>
      <c r="KQ26" s="5">
        <v>0.011783564814814816</v>
      </c>
      <c r="KR26" s="5">
        <v>0.011783564814814816</v>
      </c>
      <c r="KS26" s="5">
        <v>0.004675925925925926</v>
      </c>
      <c r="KT26" s="5">
        <v>0.004675925925925926</v>
      </c>
      <c r="KU26" s="5">
        <v>0.03616435185185186</v>
      </c>
      <c r="KV26" s="5">
        <v>0.03616435185185186</v>
      </c>
      <c r="KW26" s="5">
        <v>0.02212037037037037</v>
      </c>
      <c r="KX26" s="5">
        <v>0.02212037037037037</v>
      </c>
      <c r="KY26" s="5">
        <v>0.019765046296296298</v>
      </c>
      <c r="KZ26" s="5">
        <v>0.021814814814814815</v>
      </c>
      <c r="LA26" s="5">
        <v>0.02765162037037037</v>
      </c>
      <c r="LB26" s="5">
        <v>0.029765046296296296</v>
      </c>
      <c r="LC26" s="5">
        <v>2.210648148148148E-4</v>
      </c>
      <c r="LD26" s="5">
        <v>0.0020532407407407405</v>
      </c>
      <c r="LE26" s="5">
        <v>0.003565972222222222</v>
      </c>
      <c r="LF26" s="5">
        <v>0.004526620370370371</v>
      </c>
      <c r="LG26" s="3" t="s">
        <v>377</v>
      </c>
      <c r="LH26" s="3"/>
      <c r="LI26" s="3"/>
      <c r="LJ26" s="3"/>
      <c r="LK26" s="3"/>
      <c r="LL26" s="3"/>
      <c r="LM26" s="8"/>
      <c r="LN26" s="8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</row>
    <row r="27" ht="13.5" customHeight="1">
      <c r="A27" s="3">
        <v>229254.0</v>
      </c>
      <c r="B27" s="3">
        <v>229254.0</v>
      </c>
      <c r="C27" s="3">
        <v>1181.0</v>
      </c>
      <c r="D27" s="3">
        <v>830.0</v>
      </c>
      <c r="E27" s="4">
        <v>0.702794242</v>
      </c>
      <c r="F27" s="3">
        <v>16.0</v>
      </c>
      <c r="G27" s="3">
        <v>1047726.0</v>
      </c>
      <c r="H27" s="3">
        <v>1.0</v>
      </c>
      <c r="I27" s="3" t="s">
        <v>366</v>
      </c>
      <c r="J27" s="3"/>
      <c r="K27" s="3">
        <v>4194224.0</v>
      </c>
      <c r="L27" s="3">
        <v>1047726.0</v>
      </c>
      <c r="M27" s="3">
        <v>229254.0</v>
      </c>
      <c r="N27" s="5">
        <v>0.004702546296296296</v>
      </c>
      <c r="O27" s="5">
        <v>0.011539351851851851</v>
      </c>
      <c r="P27" s="6">
        <v>41759.0</v>
      </c>
      <c r="Q27" s="3" t="s">
        <v>366</v>
      </c>
      <c r="R27" s="3">
        <v>188377.0</v>
      </c>
      <c r="S27" s="3">
        <v>1047726.0</v>
      </c>
      <c r="T27" s="3">
        <v>323712.0</v>
      </c>
      <c r="U27" s="3">
        <v>26970.0</v>
      </c>
      <c r="V27" s="7">
        <v>41760.458333333336</v>
      </c>
      <c r="W27" s="7">
        <v>41759.666666666664</v>
      </c>
      <c r="X27" s="3">
        <v>1.0</v>
      </c>
      <c r="Y27" s="5">
        <v>0.01699537037037037</v>
      </c>
      <c r="Z27" s="3" t="s">
        <v>409</v>
      </c>
      <c r="AA27" s="3">
        <v>1.0</v>
      </c>
      <c r="AB27" s="3" t="s">
        <v>368</v>
      </c>
      <c r="AC27" s="3" t="s">
        <v>369</v>
      </c>
      <c r="AD27" s="3" t="s">
        <v>368</v>
      </c>
      <c r="AE27" s="3">
        <v>221635.0</v>
      </c>
      <c r="AF27" s="3">
        <v>4.0</v>
      </c>
      <c r="AG27" s="3">
        <v>229254.0</v>
      </c>
      <c r="AH27" s="3">
        <v>1411.0</v>
      </c>
      <c r="AI27" s="3">
        <v>11886.0</v>
      </c>
      <c r="AJ27" s="3">
        <v>11886.0</v>
      </c>
      <c r="AK27" s="3" t="s">
        <v>370</v>
      </c>
      <c r="AL27" s="3">
        <v>323712.0</v>
      </c>
      <c r="AM27" s="3">
        <v>2515665.0</v>
      </c>
      <c r="AN27" s="5">
        <v>0.004268518518518518</v>
      </c>
      <c r="AO27" s="3" t="s">
        <v>39</v>
      </c>
      <c r="AP27" s="3">
        <v>1.55477294E8</v>
      </c>
      <c r="AQ27" s="3">
        <v>1.55477324E8</v>
      </c>
      <c r="AR27" s="3">
        <v>1.5547734E8</v>
      </c>
      <c r="AS27" s="3">
        <v>1.5547737E8</v>
      </c>
      <c r="AT27" s="3">
        <v>1.55477518E8</v>
      </c>
      <c r="AU27" s="3">
        <v>1.55477553E8</v>
      </c>
      <c r="AV27" s="3">
        <v>1.55477719E8</v>
      </c>
      <c r="AW27" s="3">
        <v>1.55477735E8</v>
      </c>
      <c r="AX27" s="3">
        <v>1.55477817E8</v>
      </c>
      <c r="AY27" s="3">
        <v>1.55477906E8</v>
      </c>
      <c r="AZ27" s="3">
        <v>1.55477964E8</v>
      </c>
      <c r="BA27" s="3">
        <v>1.55478131E8</v>
      </c>
      <c r="BB27" s="3">
        <v>1.5547832E8</v>
      </c>
      <c r="BC27" s="3">
        <v>1.554784E8</v>
      </c>
      <c r="BD27" s="3">
        <v>1.55478594E8</v>
      </c>
      <c r="BE27" s="3">
        <v>1.55478687E8</v>
      </c>
      <c r="BF27" s="8">
        <v>622781.0</v>
      </c>
      <c r="BG27" s="8">
        <v>622781.0</v>
      </c>
      <c r="BH27" s="3">
        <v>623092.0</v>
      </c>
      <c r="BI27" s="3">
        <v>623092.0</v>
      </c>
      <c r="BJ27" s="3">
        <v>623136.0</v>
      </c>
      <c r="BK27" s="3">
        <v>623136.0</v>
      </c>
      <c r="BL27" s="3">
        <v>623167.0</v>
      </c>
      <c r="BM27" s="3">
        <v>623167.0</v>
      </c>
      <c r="BN27" s="8">
        <v>624294.0</v>
      </c>
      <c r="BO27" s="3">
        <v>624295.0</v>
      </c>
      <c r="BP27" s="3">
        <v>624301.0</v>
      </c>
      <c r="BQ27" s="3">
        <v>624302.0</v>
      </c>
      <c r="BR27" s="8">
        <v>624311.0</v>
      </c>
      <c r="BS27" s="3">
        <v>624312.0</v>
      </c>
      <c r="BT27" s="3">
        <v>624313.0</v>
      </c>
      <c r="BU27" s="3">
        <v>624314.0</v>
      </c>
      <c r="BV27" s="3">
        <v>942864.0</v>
      </c>
      <c r="BW27" s="3">
        <v>942865.0</v>
      </c>
      <c r="BX27" s="3">
        <v>943281.0</v>
      </c>
      <c r="BY27" s="3">
        <v>943283.0</v>
      </c>
      <c r="BZ27" s="3">
        <v>943385.0</v>
      </c>
      <c r="CA27" s="3">
        <v>943386.0</v>
      </c>
      <c r="CB27" s="3">
        <v>943417.0</v>
      </c>
      <c r="CC27" s="3">
        <v>943418.0</v>
      </c>
      <c r="CD27" s="3">
        <v>944957.0</v>
      </c>
      <c r="CE27" s="3">
        <v>944958.0</v>
      </c>
      <c r="CF27" s="3">
        <v>944966.0</v>
      </c>
      <c r="CG27" s="3">
        <v>944969.0</v>
      </c>
      <c r="CH27" s="3">
        <v>944991.0</v>
      </c>
      <c r="CI27" s="3">
        <v>944992.0</v>
      </c>
      <c r="CJ27" s="3">
        <v>944993.0</v>
      </c>
      <c r="CK27" s="3">
        <v>944994.0</v>
      </c>
      <c r="CL27" s="3">
        <v>1.0</v>
      </c>
      <c r="CM27" s="3">
        <v>1.0</v>
      </c>
      <c r="CN27" s="3">
        <v>1.0</v>
      </c>
      <c r="CO27" s="3">
        <v>1.0</v>
      </c>
      <c r="CP27" s="3">
        <v>1.0</v>
      </c>
      <c r="CQ27" s="3">
        <v>0.0</v>
      </c>
      <c r="CR27" s="3">
        <v>1.0</v>
      </c>
      <c r="CS27" s="3">
        <v>1.0</v>
      </c>
      <c r="CT27" s="8">
        <v>1.0</v>
      </c>
      <c r="CU27" s="3">
        <v>1.0</v>
      </c>
      <c r="CV27" s="3">
        <v>1.0</v>
      </c>
      <c r="CW27" s="3">
        <v>0.0</v>
      </c>
      <c r="CX27" s="8">
        <v>1.0</v>
      </c>
      <c r="CY27" s="3">
        <v>1.0</v>
      </c>
      <c r="CZ27" s="3">
        <v>1.0</v>
      </c>
      <c r="DA27" s="3">
        <v>1.0</v>
      </c>
      <c r="DB27" s="9">
        <f t="shared" si="1"/>
        <v>0.875</v>
      </c>
      <c r="DC27" s="9">
        <f t="shared" si="2"/>
        <v>0.3415650255</v>
      </c>
      <c r="DD27" s="4">
        <f t="shared" si="3"/>
        <v>14</v>
      </c>
      <c r="DE27" s="3" t="s">
        <v>371</v>
      </c>
      <c r="DF27" s="3">
        <v>15.0</v>
      </c>
      <c r="DG27" s="3" t="s">
        <v>372</v>
      </c>
      <c r="DH27" s="3">
        <v>55.0</v>
      </c>
      <c r="DI27" s="3" t="s">
        <v>373</v>
      </c>
      <c r="DJ27" s="3">
        <v>13.0</v>
      </c>
      <c r="DK27" s="3" t="s">
        <v>373</v>
      </c>
      <c r="DL27" s="3">
        <v>50.0</v>
      </c>
      <c r="DM27" s="3">
        <v>144.0</v>
      </c>
      <c r="DN27" s="3">
        <v>64.0</v>
      </c>
      <c r="DO27" s="3">
        <v>322.5</v>
      </c>
      <c r="DP27" s="3">
        <v>352.0</v>
      </c>
      <c r="DQ27" s="10">
        <v>15342.0</v>
      </c>
      <c r="DR27" s="11">
        <v>41653.0</v>
      </c>
      <c r="DS27" s="11">
        <v>41691.0</v>
      </c>
      <c r="DT27" s="11">
        <v>41677.0</v>
      </c>
      <c r="DU27" s="3">
        <v>0.0</v>
      </c>
      <c r="DV27" s="3">
        <v>0.0</v>
      </c>
      <c r="DW27" s="3">
        <v>0.0</v>
      </c>
      <c r="DX27" s="3">
        <v>0.0</v>
      </c>
      <c r="DY27" s="3">
        <v>0.0</v>
      </c>
      <c r="DZ27" s="3">
        <v>0.0</v>
      </c>
      <c r="EA27" s="3">
        <v>0.0</v>
      </c>
      <c r="EB27" s="3">
        <v>0.0</v>
      </c>
      <c r="EC27" s="3">
        <v>0.0</v>
      </c>
      <c r="ED27" s="3">
        <v>0.0</v>
      </c>
      <c r="EE27" s="3">
        <v>0.0</v>
      </c>
      <c r="EF27" s="3">
        <v>0.0</v>
      </c>
      <c r="EG27" s="3">
        <v>0.0</v>
      </c>
      <c r="EH27" s="3">
        <v>0.0</v>
      </c>
      <c r="EI27" s="3">
        <v>0.0</v>
      </c>
      <c r="EJ27" s="3">
        <v>0.0</v>
      </c>
      <c r="EK27" s="9">
        <f t="shared" si="4"/>
        <v>0</v>
      </c>
      <c r="EL27" s="9">
        <f t="shared" si="5"/>
        <v>0</v>
      </c>
      <c r="EM27" s="4">
        <f t="shared" si="6"/>
        <v>0</v>
      </c>
      <c r="EN27" s="3">
        <v>0.0</v>
      </c>
      <c r="EO27" s="3">
        <v>0.0</v>
      </c>
      <c r="EP27" s="3">
        <v>0.0</v>
      </c>
      <c r="EQ27" s="3">
        <v>0.0</v>
      </c>
      <c r="ER27" s="3">
        <v>0.0</v>
      </c>
      <c r="ES27" s="3">
        <v>0.0</v>
      </c>
      <c r="ET27" s="3">
        <v>0.0</v>
      </c>
      <c r="EU27" s="3">
        <v>0.0</v>
      </c>
      <c r="EV27" s="3">
        <v>0.0</v>
      </c>
      <c r="EW27" s="3">
        <v>0.0</v>
      </c>
      <c r="EX27" s="3">
        <v>0.0</v>
      </c>
      <c r="EY27" s="3">
        <v>2.0</v>
      </c>
      <c r="EZ27" s="3">
        <v>0.0</v>
      </c>
      <c r="FA27" s="3">
        <v>0.0</v>
      </c>
      <c r="FB27" s="3">
        <v>0.0</v>
      </c>
      <c r="FC27" s="3">
        <v>0.0</v>
      </c>
      <c r="FD27" s="9">
        <f t="shared" si="7"/>
        <v>0.125</v>
      </c>
      <c r="FE27" s="9">
        <f t="shared" si="8"/>
        <v>0.5</v>
      </c>
      <c r="FF27" s="4">
        <f t="shared" si="9"/>
        <v>2</v>
      </c>
      <c r="FG27" s="3">
        <v>0.0</v>
      </c>
      <c r="FH27" s="3">
        <v>0.0</v>
      </c>
      <c r="FI27" s="3">
        <v>0.0</v>
      </c>
      <c r="FJ27" s="3">
        <v>0.0</v>
      </c>
      <c r="FK27" s="3">
        <v>0.0</v>
      </c>
      <c r="FL27" s="3">
        <v>0.0</v>
      </c>
      <c r="FM27" s="3">
        <v>0.0</v>
      </c>
      <c r="FN27" s="3">
        <v>0.0</v>
      </c>
      <c r="FO27" s="3">
        <v>0.0</v>
      </c>
      <c r="FP27" s="3">
        <v>0.0</v>
      </c>
      <c r="FQ27" s="3">
        <v>0.0</v>
      </c>
      <c r="FR27" s="3">
        <v>0.0</v>
      </c>
      <c r="FS27" s="3">
        <v>0.0</v>
      </c>
      <c r="FT27" s="3">
        <v>0.0</v>
      </c>
      <c r="FU27" s="3">
        <v>0.0</v>
      </c>
      <c r="FV27" s="3">
        <v>0.0</v>
      </c>
      <c r="FW27" s="9">
        <f t="shared" si="10"/>
        <v>0</v>
      </c>
      <c r="FX27" s="9">
        <f t="shared" si="11"/>
        <v>0</v>
      </c>
      <c r="FY27" s="4">
        <f t="shared" si="12"/>
        <v>0</v>
      </c>
      <c r="FZ27" s="3">
        <v>1.0</v>
      </c>
      <c r="GA27" s="3">
        <v>1.0</v>
      </c>
      <c r="GB27" s="3">
        <v>1.0</v>
      </c>
      <c r="GC27" s="3">
        <v>1.0</v>
      </c>
      <c r="GD27" s="3">
        <v>1.0</v>
      </c>
      <c r="GE27" s="3">
        <v>2.0</v>
      </c>
      <c r="GF27" s="3">
        <v>1.0</v>
      </c>
      <c r="GG27" s="3">
        <v>1.0</v>
      </c>
      <c r="GH27" s="3">
        <v>1.0</v>
      </c>
      <c r="GI27" s="3">
        <v>1.0</v>
      </c>
      <c r="GJ27" s="3">
        <v>1.0</v>
      </c>
      <c r="GK27" s="3">
        <v>2.0</v>
      </c>
      <c r="GL27" s="3">
        <v>1.0</v>
      </c>
      <c r="GM27" s="3">
        <v>1.0</v>
      </c>
      <c r="GN27" s="3">
        <v>1.0</v>
      </c>
      <c r="GO27" s="3">
        <v>1.0</v>
      </c>
      <c r="GP27" s="9">
        <f t="shared" si="13"/>
        <v>1.125</v>
      </c>
      <c r="GQ27" s="9">
        <f t="shared" si="14"/>
        <v>0.3415650255</v>
      </c>
      <c r="GR27" s="4">
        <f t="shared" si="15"/>
        <v>18</v>
      </c>
      <c r="GS27" s="7">
        <v>41759.5875</v>
      </c>
      <c r="GT27" s="7">
        <v>41759.5875</v>
      </c>
      <c r="GU27" s="7">
        <v>41759.58819444444</v>
      </c>
      <c r="GV27" s="7">
        <v>41759.58819444444</v>
      </c>
      <c r="GW27" s="7">
        <v>41759.58819444444</v>
      </c>
      <c r="GX27" s="7">
        <v>41759.58888888889</v>
      </c>
      <c r="GY27" s="7">
        <v>41759.589583333334</v>
      </c>
      <c r="GZ27" s="7">
        <v>41759.589583333334</v>
      </c>
      <c r="HA27" s="7">
        <v>41759.589583333334</v>
      </c>
      <c r="HB27" s="7">
        <v>41759.59027777778</v>
      </c>
      <c r="HC27" s="7">
        <v>41759.59027777778</v>
      </c>
      <c r="HD27" s="7">
        <v>41759.59097222222</v>
      </c>
      <c r="HE27" s="7">
        <v>41759.592361111114</v>
      </c>
      <c r="HF27" s="7">
        <v>41759.592361111114</v>
      </c>
      <c r="HG27" s="7">
        <v>41759.59305555555</v>
      </c>
      <c r="HH27" s="7">
        <v>41759.59375</v>
      </c>
      <c r="HI27" s="5">
        <v>0.004836805555555555</v>
      </c>
      <c r="HJ27" s="5">
        <v>0.004880787037037037</v>
      </c>
      <c r="HK27" s="5">
        <v>0.004969907407407407</v>
      </c>
      <c r="HL27" s="5">
        <v>0.005538194444444444</v>
      </c>
      <c r="HM27" s="5">
        <v>0.005574074074074075</v>
      </c>
      <c r="HN27" s="5">
        <v>0.006414351851851852</v>
      </c>
      <c r="HO27" s="5">
        <v>0.006474537037037038</v>
      </c>
      <c r="HP27" s="5">
        <v>0.00671875</v>
      </c>
      <c r="HQ27" s="5">
        <v>0.00725925925925926</v>
      </c>
      <c r="HR27" s="5">
        <v>0.007510416666666666</v>
      </c>
      <c r="HS27" s="5">
        <v>0.008243055555555556</v>
      </c>
      <c r="HT27" s="5">
        <v>0.009277777777777777</v>
      </c>
      <c r="HU27" s="5">
        <v>0.00963888888888889</v>
      </c>
      <c r="HV27" s="5">
        <v>0.010275462962962964</v>
      </c>
      <c r="HW27" s="5">
        <v>0.01086574074074074</v>
      </c>
      <c r="HX27" s="5">
        <v>0.011537037037037038</v>
      </c>
      <c r="HY27" s="3">
        <v>10929.0</v>
      </c>
      <c r="HZ27" s="3">
        <v>3682.0</v>
      </c>
      <c r="IA27" s="3">
        <v>7442.0</v>
      </c>
      <c r="IB27" s="3">
        <v>48489.0</v>
      </c>
      <c r="IC27" s="3">
        <v>2578.0</v>
      </c>
      <c r="ID27" s="3">
        <v>22328.0</v>
      </c>
      <c r="IE27" s="3">
        <v>3385.0</v>
      </c>
      <c r="IF27" s="3">
        <v>20511.0</v>
      </c>
      <c r="IG27" s="3">
        <v>47171.0</v>
      </c>
      <c r="IH27" s="3">
        <v>21928.0</v>
      </c>
      <c r="II27" s="3">
        <v>63241.0</v>
      </c>
      <c r="IJ27" s="3">
        <v>55545.0</v>
      </c>
      <c r="IK27" s="3">
        <v>30765.0</v>
      </c>
      <c r="IL27" s="3">
        <v>54765.0</v>
      </c>
      <c r="IM27" s="3">
        <v>50772.0</v>
      </c>
      <c r="IN27" s="3">
        <v>57802.0</v>
      </c>
      <c r="IO27" s="9">
        <f t="shared" si="16"/>
        <v>31333.3125</v>
      </c>
      <c r="IP27" s="9">
        <f t="shared" si="17"/>
        <v>22246.58367</v>
      </c>
      <c r="IQ27" s="4">
        <f t="shared" si="18"/>
        <v>501333</v>
      </c>
      <c r="IR27" s="3">
        <v>10929.0</v>
      </c>
      <c r="IS27" s="3">
        <v>3682.0</v>
      </c>
      <c r="IT27" s="3">
        <v>7442.0</v>
      </c>
      <c r="IU27" s="3">
        <v>48489.0</v>
      </c>
      <c r="IV27" s="3">
        <v>2578.0</v>
      </c>
      <c r="IW27" s="3">
        <v>22328.0</v>
      </c>
      <c r="IX27" s="3">
        <v>3385.0</v>
      </c>
      <c r="IY27" s="3">
        <v>20511.0</v>
      </c>
      <c r="IZ27" s="3">
        <v>47171.0</v>
      </c>
      <c r="JA27" s="3">
        <v>21928.0</v>
      </c>
      <c r="JB27" s="3">
        <v>63241.0</v>
      </c>
      <c r="JC27" s="3">
        <v>55545.0</v>
      </c>
      <c r="JD27" s="3">
        <v>30765.0</v>
      </c>
      <c r="JE27" s="3">
        <v>54765.0</v>
      </c>
      <c r="JF27" s="3">
        <v>50772.0</v>
      </c>
      <c r="JG27" s="3">
        <v>57802.0</v>
      </c>
      <c r="JH27" s="9">
        <f t="shared" si="19"/>
        <v>31333.3125</v>
      </c>
      <c r="JI27" s="9">
        <f t="shared" si="20"/>
        <v>22246.58367</v>
      </c>
      <c r="JJ27" s="4">
        <f t="shared" si="21"/>
        <v>501333</v>
      </c>
      <c r="JK27" s="3">
        <v>622781.0</v>
      </c>
      <c r="JL27" s="3">
        <v>622781.0</v>
      </c>
      <c r="JM27" s="3">
        <v>623092.0</v>
      </c>
      <c r="JN27" s="3">
        <v>623092.0</v>
      </c>
      <c r="JO27" s="3">
        <v>623136.0</v>
      </c>
      <c r="JP27" s="3">
        <v>623136.0</v>
      </c>
      <c r="JQ27" s="3">
        <v>623167.0</v>
      </c>
      <c r="JR27" s="3">
        <v>623167.0</v>
      </c>
      <c r="JS27" s="3">
        <v>624294.0</v>
      </c>
      <c r="JT27" s="3">
        <v>624295.0</v>
      </c>
      <c r="JU27" s="3">
        <v>624301.0</v>
      </c>
      <c r="JV27" s="3">
        <v>624302.0</v>
      </c>
      <c r="JW27" s="3">
        <v>624311.0</v>
      </c>
      <c r="JX27" s="3">
        <v>624312.0</v>
      </c>
      <c r="JY27" s="3">
        <v>624313.0</v>
      </c>
      <c r="JZ27" s="3">
        <v>624314.0</v>
      </c>
      <c r="KA27" s="3" t="s">
        <v>374</v>
      </c>
      <c r="KB27" s="3" t="s">
        <v>374</v>
      </c>
      <c r="KC27" s="3" t="s">
        <v>374</v>
      </c>
      <c r="KD27" s="3" t="s">
        <v>374</v>
      </c>
      <c r="KE27" s="3" t="s">
        <v>374</v>
      </c>
      <c r="KF27" s="3" t="s">
        <v>374</v>
      </c>
      <c r="KG27" s="3" t="s">
        <v>374</v>
      </c>
      <c r="KH27" s="3" t="s">
        <v>374</v>
      </c>
      <c r="KI27" s="3" t="s">
        <v>375</v>
      </c>
      <c r="KJ27" s="3" t="s">
        <v>375</v>
      </c>
      <c r="KK27" s="3" t="s">
        <v>375</v>
      </c>
      <c r="KL27" s="3" t="s">
        <v>375</v>
      </c>
      <c r="KM27" s="3" t="s">
        <v>376</v>
      </c>
      <c r="KN27" s="3" t="s">
        <v>376</v>
      </c>
      <c r="KO27" s="3" t="s">
        <v>376</v>
      </c>
      <c r="KP27" s="3" t="s">
        <v>376</v>
      </c>
      <c r="KQ27" s="5">
        <v>0.011783564814814816</v>
      </c>
      <c r="KR27" s="5">
        <v>0.011783564814814816</v>
      </c>
      <c r="KS27" s="5">
        <v>0.004675925925925926</v>
      </c>
      <c r="KT27" s="5">
        <v>0.004675925925925926</v>
      </c>
      <c r="KU27" s="5">
        <v>0.03616435185185186</v>
      </c>
      <c r="KV27" s="5">
        <v>0.03616435185185186</v>
      </c>
      <c r="KW27" s="5">
        <v>0.02212037037037037</v>
      </c>
      <c r="KX27" s="5">
        <v>0.02212037037037037</v>
      </c>
      <c r="KY27" s="5">
        <v>0.019765046296296298</v>
      </c>
      <c r="KZ27" s="5">
        <v>0.021814814814814815</v>
      </c>
      <c r="LA27" s="5">
        <v>0.02765162037037037</v>
      </c>
      <c r="LB27" s="5">
        <v>0.029765046296296296</v>
      </c>
      <c r="LC27" s="5">
        <v>2.210648148148148E-4</v>
      </c>
      <c r="LD27" s="5">
        <v>0.0020532407407407405</v>
      </c>
      <c r="LE27" s="5">
        <v>0.003565972222222222</v>
      </c>
      <c r="LF27" s="5">
        <v>0.004526620370370371</v>
      </c>
      <c r="LG27" s="3" t="s">
        <v>377</v>
      </c>
      <c r="LH27" s="3"/>
      <c r="LI27" s="3"/>
      <c r="LJ27" s="3"/>
      <c r="LK27" s="3"/>
      <c r="LL27" s="3"/>
      <c r="LM27" s="8"/>
      <c r="LN27" s="8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</row>
    <row r="28" ht="13.5" customHeight="1">
      <c r="A28" s="3">
        <v>229255.0</v>
      </c>
      <c r="B28" s="3">
        <v>229255.0</v>
      </c>
      <c r="C28" s="3">
        <v>1072.0</v>
      </c>
      <c r="D28" s="3">
        <v>715.0</v>
      </c>
      <c r="E28" s="4">
        <v>0.666977612</v>
      </c>
      <c r="F28" s="3">
        <v>16.0</v>
      </c>
      <c r="G28" s="3">
        <v>1045748.0</v>
      </c>
      <c r="H28" s="3">
        <v>1.0</v>
      </c>
      <c r="I28" s="3" t="s">
        <v>366</v>
      </c>
      <c r="J28" s="3"/>
      <c r="K28" s="3">
        <v>4185129.0</v>
      </c>
      <c r="L28" s="3">
        <v>1045748.0</v>
      </c>
      <c r="M28" s="3">
        <v>229255.0</v>
      </c>
      <c r="N28" s="5">
        <v>0.009886574074074074</v>
      </c>
      <c r="O28" s="5">
        <v>0.011947916666666664</v>
      </c>
      <c r="P28" s="6">
        <v>41758.0</v>
      </c>
      <c r="Q28" s="3" t="s">
        <v>366</v>
      </c>
      <c r="R28" s="3">
        <v>188378.0</v>
      </c>
      <c r="S28" s="3">
        <v>1045748.0</v>
      </c>
      <c r="T28" s="3">
        <v>323712.0</v>
      </c>
      <c r="U28" s="3">
        <v>26965.0</v>
      </c>
      <c r="V28" s="7">
        <v>41759.5</v>
      </c>
      <c r="W28" s="7">
        <v>41758.666666666664</v>
      </c>
      <c r="X28" s="3">
        <v>1.0</v>
      </c>
      <c r="Y28" s="5">
        <v>0.019421296296296294</v>
      </c>
      <c r="Z28" s="3" t="s">
        <v>410</v>
      </c>
      <c r="AA28" s="3">
        <v>1.0</v>
      </c>
      <c r="AB28" s="3" t="s">
        <v>368</v>
      </c>
      <c r="AC28" s="3" t="s">
        <v>369</v>
      </c>
      <c r="AD28" s="3" t="s">
        <v>368</v>
      </c>
      <c r="AE28" s="3">
        <v>221636.0</v>
      </c>
      <c r="AF28" s="3">
        <v>4.0</v>
      </c>
      <c r="AG28" s="3">
        <v>229255.0</v>
      </c>
      <c r="AH28" s="3">
        <v>1411.0</v>
      </c>
      <c r="AI28" s="3">
        <v>11886.0</v>
      </c>
      <c r="AJ28" s="3">
        <v>11886.0</v>
      </c>
      <c r="AK28" s="3" t="s">
        <v>370</v>
      </c>
      <c r="AL28" s="3">
        <v>323712.0</v>
      </c>
      <c r="AM28" s="3">
        <v>2515665.0</v>
      </c>
      <c r="AN28" s="5">
        <v>0.004268518518518518</v>
      </c>
      <c r="AO28" s="3" t="s">
        <v>39</v>
      </c>
      <c r="AP28" s="3">
        <v>1.55378698E8</v>
      </c>
      <c r="AQ28" s="3">
        <v>1.55378708E8</v>
      </c>
      <c r="AR28" s="3">
        <v>1.55378724E8</v>
      </c>
      <c r="AS28" s="3">
        <v>1.55378745E8</v>
      </c>
      <c r="AT28" s="3">
        <v>1.55378833E8</v>
      </c>
      <c r="AU28" s="3">
        <v>1.55378839E8</v>
      </c>
      <c r="AV28" s="3">
        <v>1.55379075E8</v>
      </c>
      <c r="AW28" s="3">
        <v>1.55379085E8</v>
      </c>
      <c r="AX28" s="3">
        <v>1.55379117E8</v>
      </c>
      <c r="AY28" s="3">
        <v>1.55379249E8</v>
      </c>
      <c r="AZ28" s="3">
        <v>1.55379362E8</v>
      </c>
      <c r="BA28" s="3">
        <v>1.55379592E8</v>
      </c>
      <c r="BB28" s="3">
        <v>1.55379972E8</v>
      </c>
      <c r="BC28" s="3">
        <v>1.55380059E8</v>
      </c>
      <c r="BD28" s="3">
        <v>1.55383877E8</v>
      </c>
      <c r="BE28" s="3">
        <v>1.55384058E8</v>
      </c>
      <c r="BF28" s="8">
        <v>622781.0</v>
      </c>
      <c r="BG28" s="8">
        <v>622781.0</v>
      </c>
      <c r="BH28" s="3">
        <v>623092.0</v>
      </c>
      <c r="BI28" s="3">
        <v>623092.0</v>
      </c>
      <c r="BJ28" s="3">
        <v>623136.0</v>
      </c>
      <c r="BK28" s="3">
        <v>623136.0</v>
      </c>
      <c r="BL28" s="3">
        <v>623167.0</v>
      </c>
      <c r="BM28" s="3">
        <v>623167.0</v>
      </c>
      <c r="BN28" s="8">
        <v>624294.0</v>
      </c>
      <c r="BO28" s="3">
        <v>624295.0</v>
      </c>
      <c r="BP28" s="3">
        <v>624301.0</v>
      </c>
      <c r="BQ28" s="3">
        <v>624302.0</v>
      </c>
      <c r="BR28" s="8">
        <v>624311.0</v>
      </c>
      <c r="BS28" s="3">
        <v>624312.0</v>
      </c>
      <c r="BT28" s="3">
        <v>624313.0</v>
      </c>
      <c r="BU28" s="3">
        <v>624314.0</v>
      </c>
      <c r="BV28" s="3">
        <v>942864.0</v>
      </c>
      <c r="BW28" s="3">
        <v>942865.0</v>
      </c>
      <c r="BX28" s="3">
        <v>943281.0</v>
      </c>
      <c r="BY28" s="3">
        <v>943283.0</v>
      </c>
      <c r="BZ28" s="3">
        <v>943385.0</v>
      </c>
      <c r="CA28" s="3">
        <v>943386.0</v>
      </c>
      <c r="CB28" s="3">
        <v>943417.0</v>
      </c>
      <c r="CC28" s="3">
        <v>943418.0</v>
      </c>
      <c r="CD28" s="3">
        <v>944957.0</v>
      </c>
      <c r="CE28" s="3">
        <v>944958.0</v>
      </c>
      <c r="CF28" s="3">
        <v>944966.0</v>
      </c>
      <c r="CG28" s="3">
        <v>944969.0</v>
      </c>
      <c r="CH28" s="3">
        <v>944991.0</v>
      </c>
      <c r="CI28" s="3">
        <v>944992.0</v>
      </c>
      <c r="CJ28" s="3">
        <v>944993.0</v>
      </c>
      <c r="CK28" s="3">
        <v>944994.0</v>
      </c>
      <c r="CL28" s="3">
        <v>1.0</v>
      </c>
      <c r="CM28" s="3">
        <v>1.0</v>
      </c>
      <c r="CN28" s="3">
        <v>1.0</v>
      </c>
      <c r="CO28" s="3">
        <v>1.0</v>
      </c>
      <c r="CP28" s="3">
        <v>1.0</v>
      </c>
      <c r="CQ28" s="3">
        <v>0.0</v>
      </c>
      <c r="CR28" s="3">
        <v>1.0</v>
      </c>
      <c r="CS28" s="3">
        <v>1.0</v>
      </c>
      <c r="CT28" s="8">
        <v>1.0</v>
      </c>
      <c r="CU28" s="3">
        <v>1.0</v>
      </c>
      <c r="CV28" s="3">
        <v>0.0</v>
      </c>
      <c r="CW28" s="3">
        <v>0.0</v>
      </c>
      <c r="CX28" s="8">
        <v>1.0</v>
      </c>
      <c r="CY28" s="3">
        <v>0.0</v>
      </c>
      <c r="CZ28" s="3">
        <v>0.0</v>
      </c>
      <c r="DA28" s="3">
        <v>0.0</v>
      </c>
      <c r="DB28" s="9">
        <f t="shared" si="1"/>
        <v>0.625</v>
      </c>
      <c r="DC28" s="9">
        <f t="shared" si="2"/>
        <v>0.5</v>
      </c>
      <c r="DD28" s="4">
        <f t="shared" si="3"/>
        <v>10</v>
      </c>
      <c r="DE28" s="3" t="s">
        <v>371</v>
      </c>
      <c r="DF28" s="3">
        <v>15.0</v>
      </c>
      <c r="DG28" s="3" t="s">
        <v>372</v>
      </c>
      <c r="DH28" s="3">
        <v>55.0</v>
      </c>
      <c r="DI28" s="3" t="s">
        <v>373</v>
      </c>
      <c r="DJ28" s="3">
        <v>21.0</v>
      </c>
      <c r="DK28" s="3" t="s">
        <v>373</v>
      </c>
      <c r="DL28" s="3">
        <v>50.0</v>
      </c>
      <c r="DM28" s="3">
        <v>144.0</v>
      </c>
      <c r="DN28" s="3">
        <v>64.0</v>
      </c>
      <c r="DO28" s="3">
        <v>172.5</v>
      </c>
      <c r="DP28" s="3">
        <v>52.25</v>
      </c>
      <c r="DQ28" s="10">
        <v>15342.0</v>
      </c>
      <c r="DR28" s="11">
        <v>41726.0</v>
      </c>
      <c r="DS28" s="10">
        <v>12875.0</v>
      </c>
      <c r="DT28" s="11">
        <v>41660.0</v>
      </c>
      <c r="DU28" s="3">
        <v>0.0</v>
      </c>
      <c r="DV28" s="3">
        <v>0.0</v>
      </c>
      <c r="DW28" s="3">
        <v>0.0</v>
      </c>
      <c r="DX28" s="3">
        <v>0.0</v>
      </c>
      <c r="DY28" s="3">
        <v>0.0</v>
      </c>
      <c r="DZ28" s="3">
        <v>0.0</v>
      </c>
      <c r="EA28" s="3">
        <v>0.0</v>
      </c>
      <c r="EB28" s="3">
        <v>0.0</v>
      </c>
      <c r="EC28" s="3">
        <v>0.0</v>
      </c>
      <c r="ED28" s="3">
        <v>0.0</v>
      </c>
      <c r="EE28" s="3">
        <v>0.0</v>
      </c>
      <c r="EF28" s="3">
        <v>0.0</v>
      </c>
      <c r="EG28" s="3">
        <v>0.0</v>
      </c>
      <c r="EH28" s="3">
        <v>0.0</v>
      </c>
      <c r="EI28" s="3">
        <v>0.0</v>
      </c>
      <c r="EJ28" s="3">
        <v>0.0</v>
      </c>
      <c r="EK28" s="9">
        <f t="shared" si="4"/>
        <v>0</v>
      </c>
      <c r="EL28" s="9">
        <f t="shared" si="5"/>
        <v>0</v>
      </c>
      <c r="EM28" s="4">
        <f t="shared" si="6"/>
        <v>0</v>
      </c>
      <c r="EN28" s="3">
        <v>0.0</v>
      </c>
      <c r="EO28" s="3">
        <v>0.0</v>
      </c>
      <c r="EP28" s="3">
        <v>0.0</v>
      </c>
      <c r="EQ28" s="3">
        <v>0.0</v>
      </c>
      <c r="ER28" s="3">
        <v>0.0</v>
      </c>
      <c r="ES28" s="3">
        <v>0.0</v>
      </c>
      <c r="ET28" s="3">
        <v>0.0</v>
      </c>
      <c r="EU28" s="3">
        <v>0.0</v>
      </c>
      <c r="EV28" s="3">
        <v>0.0</v>
      </c>
      <c r="EW28" s="3">
        <v>0.0</v>
      </c>
      <c r="EX28" s="3">
        <v>0.0</v>
      </c>
      <c r="EY28" s="3">
        <v>3.0</v>
      </c>
      <c r="EZ28" s="3">
        <v>0.0</v>
      </c>
      <c r="FA28" s="3">
        <v>3.0</v>
      </c>
      <c r="FB28" s="3">
        <v>3.0</v>
      </c>
      <c r="FC28" s="3">
        <v>3.0</v>
      </c>
      <c r="FD28" s="9">
        <f t="shared" si="7"/>
        <v>0.75</v>
      </c>
      <c r="FE28" s="9">
        <f t="shared" si="8"/>
        <v>1.341640786</v>
      </c>
      <c r="FF28" s="4">
        <f t="shared" si="9"/>
        <v>12</v>
      </c>
      <c r="FG28" s="3">
        <v>0.0</v>
      </c>
      <c r="FH28" s="3">
        <v>0.0</v>
      </c>
      <c r="FI28" s="3">
        <v>0.0</v>
      </c>
      <c r="FJ28" s="3">
        <v>0.0</v>
      </c>
      <c r="FK28" s="3">
        <v>0.0</v>
      </c>
      <c r="FL28" s="3">
        <v>0.0</v>
      </c>
      <c r="FM28" s="3">
        <v>0.0</v>
      </c>
      <c r="FN28" s="3">
        <v>0.0</v>
      </c>
      <c r="FO28" s="3">
        <v>0.0</v>
      </c>
      <c r="FP28" s="3">
        <v>0.0</v>
      </c>
      <c r="FQ28" s="3">
        <v>0.0</v>
      </c>
      <c r="FR28" s="3">
        <v>1.0</v>
      </c>
      <c r="FS28" s="3">
        <v>0.0</v>
      </c>
      <c r="FT28" s="3">
        <v>1.0</v>
      </c>
      <c r="FU28" s="3">
        <v>1.0</v>
      </c>
      <c r="FV28" s="3">
        <v>1.0</v>
      </c>
      <c r="FW28" s="9">
        <f t="shared" si="10"/>
        <v>0.25</v>
      </c>
      <c r="FX28" s="9">
        <f t="shared" si="11"/>
        <v>0.4472135955</v>
      </c>
      <c r="FY28" s="4">
        <f t="shared" si="12"/>
        <v>4</v>
      </c>
      <c r="FZ28" s="3">
        <v>1.0</v>
      </c>
      <c r="GA28" s="3">
        <v>1.0</v>
      </c>
      <c r="GB28" s="3">
        <v>1.0</v>
      </c>
      <c r="GC28" s="3">
        <v>1.0</v>
      </c>
      <c r="GD28" s="3">
        <v>1.0</v>
      </c>
      <c r="GE28" s="3">
        <v>3.0</v>
      </c>
      <c r="GF28" s="3">
        <v>1.0</v>
      </c>
      <c r="GG28" s="3">
        <v>1.0</v>
      </c>
      <c r="GH28" s="3">
        <v>1.0</v>
      </c>
      <c r="GI28" s="3">
        <v>1.0</v>
      </c>
      <c r="GJ28" s="3">
        <v>2.0</v>
      </c>
      <c r="GK28" s="3">
        <v>4.0</v>
      </c>
      <c r="GL28" s="3">
        <v>1.0</v>
      </c>
      <c r="GM28" s="3">
        <v>4.0</v>
      </c>
      <c r="GN28" s="3">
        <v>2.0</v>
      </c>
      <c r="GO28" s="3">
        <v>7.0</v>
      </c>
      <c r="GP28" s="9">
        <f t="shared" si="13"/>
        <v>2</v>
      </c>
      <c r="GQ28" s="9">
        <f t="shared" si="14"/>
        <v>1.712697677</v>
      </c>
      <c r="GR28" s="4">
        <f t="shared" si="15"/>
        <v>32</v>
      </c>
      <c r="GS28" s="7">
        <v>41758.59305555555</v>
      </c>
      <c r="GT28" s="7">
        <v>41758.59305555555</v>
      </c>
      <c r="GU28" s="7">
        <v>41758.59305555555</v>
      </c>
      <c r="GV28" s="7">
        <v>41758.59375</v>
      </c>
      <c r="GW28" s="7">
        <v>41758.59444444445</v>
      </c>
      <c r="GX28" s="7">
        <v>41758.59444444445</v>
      </c>
      <c r="GY28" s="7">
        <v>41758.59652777778</v>
      </c>
      <c r="GZ28" s="7">
        <v>41758.59652777778</v>
      </c>
      <c r="HA28" s="7">
        <v>41758.59722222222</v>
      </c>
      <c r="HB28" s="7">
        <v>41758.597916666666</v>
      </c>
      <c r="HC28" s="7">
        <v>41758.59861111111</v>
      </c>
      <c r="HD28" s="7">
        <v>41758.6</v>
      </c>
      <c r="HE28" s="7">
        <v>41758.60208333333</v>
      </c>
      <c r="HF28" s="7">
        <v>41758.60277777778</v>
      </c>
      <c r="HG28" s="7">
        <v>41758.63402777778</v>
      </c>
      <c r="HH28" s="7">
        <v>41758.635416666664</v>
      </c>
      <c r="HI28" s="5">
        <v>0.010224537037037037</v>
      </c>
      <c r="HJ28" s="5">
        <v>0.010368055555555556</v>
      </c>
      <c r="HK28" s="5">
        <v>0.01044212962962963</v>
      </c>
      <c r="HL28" s="5">
        <v>0.011218750000000001</v>
      </c>
      <c r="HM28" s="5">
        <v>0.011434027777777777</v>
      </c>
      <c r="HN28" s="5">
        <v>0.013101851851851852</v>
      </c>
      <c r="HO28" s="5">
        <v>0.01370138888888889</v>
      </c>
      <c r="HP28" s="5">
        <v>0.013908564814814813</v>
      </c>
      <c r="HQ28" s="5">
        <v>0.014715277777777779</v>
      </c>
      <c r="HR28" s="5">
        <v>0.015378472222222222</v>
      </c>
      <c r="HS28" s="5">
        <v>0.016869212962962964</v>
      </c>
      <c r="HT28" s="5">
        <v>0.019152777777777776</v>
      </c>
      <c r="HU28" s="5">
        <v>0.019670138888888886</v>
      </c>
      <c r="HV28" s="5">
        <v>0.009402777777777777</v>
      </c>
      <c r="HW28" s="5">
        <v>0.010483796296296297</v>
      </c>
      <c r="HX28" s="5">
        <v>0.011938657407407407</v>
      </c>
      <c r="HY28" s="3">
        <v>8353.0</v>
      </c>
      <c r="HZ28" s="3">
        <v>11744.0</v>
      </c>
      <c r="IA28" s="3">
        <v>5143.0</v>
      </c>
      <c r="IB28" s="3">
        <v>57311.0</v>
      </c>
      <c r="IC28" s="3">
        <v>4905.0</v>
      </c>
      <c r="ID28" s="3">
        <v>102217.0</v>
      </c>
      <c r="IE28" s="3">
        <v>4772.0</v>
      </c>
      <c r="IF28" s="3">
        <v>17673.0</v>
      </c>
      <c r="IG28" s="3">
        <v>69344.0</v>
      </c>
      <c r="IH28" s="3">
        <v>46735.0</v>
      </c>
      <c r="II28" s="3">
        <v>58513.0</v>
      </c>
      <c r="IJ28" s="3">
        <v>25210.0</v>
      </c>
      <c r="IK28" s="3">
        <v>44524.0</v>
      </c>
      <c r="IL28" s="3">
        <v>56214.0</v>
      </c>
      <c r="IM28" s="3">
        <v>60865.0</v>
      </c>
      <c r="IN28" s="3">
        <v>43427.0</v>
      </c>
      <c r="IO28" s="9">
        <f t="shared" si="16"/>
        <v>38559.375</v>
      </c>
      <c r="IP28" s="9">
        <f t="shared" si="17"/>
        <v>28661.11034</v>
      </c>
      <c r="IQ28" s="4">
        <f t="shared" si="18"/>
        <v>616950</v>
      </c>
      <c r="IR28" s="3">
        <v>8353.0</v>
      </c>
      <c r="IS28" s="3">
        <v>11744.0</v>
      </c>
      <c r="IT28" s="3">
        <v>5143.0</v>
      </c>
      <c r="IU28" s="3">
        <v>57311.0</v>
      </c>
      <c r="IV28" s="3">
        <v>4905.0</v>
      </c>
      <c r="IW28" s="3">
        <v>102217.0</v>
      </c>
      <c r="IX28" s="3">
        <v>4772.0</v>
      </c>
      <c r="IY28" s="3">
        <v>17673.0</v>
      </c>
      <c r="IZ28" s="3">
        <v>69344.0</v>
      </c>
      <c r="JA28" s="3">
        <v>46735.0</v>
      </c>
      <c r="JB28" s="3">
        <v>58513.0</v>
      </c>
      <c r="JC28" s="3">
        <v>25210.0</v>
      </c>
      <c r="JD28" s="3">
        <v>44524.0</v>
      </c>
      <c r="JE28" s="3">
        <v>56214.0</v>
      </c>
      <c r="JF28" s="3">
        <v>60865.0</v>
      </c>
      <c r="JG28" s="3">
        <v>43427.0</v>
      </c>
      <c r="JH28" s="9">
        <f t="shared" si="19"/>
        <v>38559.375</v>
      </c>
      <c r="JI28" s="9">
        <f t="shared" si="20"/>
        <v>28661.11034</v>
      </c>
      <c r="JJ28" s="4">
        <f t="shared" si="21"/>
        <v>616950</v>
      </c>
      <c r="JK28" s="3">
        <v>622781.0</v>
      </c>
      <c r="JL28" s="3">
        <v>622781.0</v>
      </c>
      <c r="JM28" s="3">
        <v>623092.0</v>
      </c>
      <c r="JN28" s="3">
        <v>623092.0</v>
      </c>
      <c r="JO28" s="3">
        <v>623136.0</v>
      </c>
      <c r="JP28" s="3">
        <v>623136.0</v>
      </c>
      <c r="JQ28" s="3">
        <v>623167.0</v>
      </c>
      <c r="JR28" s="3">
        <v>623167.0</v>
      </c>
      <c r="JS28" s="3">
        <v>624294.0</v>
      </c>
      <c r="JT28" s="3">
        <v>624295.0</v>
      </c>
      <c r="JU28" s="3">
        <v>624301.0</v>
      </c>
      <c r="JV28" s="3">
        <v>624302.0</v>
      </c>
      <c r="JW28" s="3">
        <v>624311.0</v>
      </c>
      <c r="JX28" s="3">
        <v>624312.0</v>
      </c>
      <c r="JY28" s="3">
        <v>624313.0</v>
      </c>
      <c r="JZ28" s="3">
        <v>624314.0</v>
      </c>
      <c r="KA28" s="3" t="s">
        <v>374</v>
      </c>
      <c r="KB28" s="3" t="s">
        <v>374</v>
      </c>
      <c r="KC28" s="3" t="s">
        <v>374</v>
      </c>
      <c r="KD28" s="3" t="s">
        <v>374</v>
      </c>
      <c r="KE28" s="3" t="s">
        <v>374</v>
      </c>
      <c r="KF28" s="3" t="s">
        <v>374</v>
      </c>
      <c r="KG28" s="3" t="s">
        <v>374</v>
      </c>
      <c r="KH28" s="3" t="s">
        <v>374</v>
      </c>
      <c r="KI28" s="3" t="s">
        <v>375</v>
      </c>
      <c r="KJ28" s="3" t="s">
        <v>375</v>
      </c>
      <c r="KK28" s="3" t="s">
        <v>375</v>
      </c>
      <c r="KL28" s="3" t="s">
        <v>375</v>
      </c>
      <c r="KM28" s="3" t="s">
        <v>376</v>
      </c>
      <c r="KN28" s="3" t="s">
        <v>376</v>
      </c>
      <c r="KO28" s="3" t="s">
        <v>376</v>
      </c>
      <c r="KP28" s="3" t="s">
        <v>376</v>
      </c>
      <c r="KQ28" s="5">
        <v>0.011783564814814816</v>
      </c>
      <c r="KR28" s="5">
        <v>0.011783564814814816</v>
      </c>
      <c r="KS28" s="5">
        <v>0.004675925925925926</v>
      </c>
      <c r="KT28" s="5">
        <v>0.004675925925925926</v>
      </c>
      <c r="KU28" s="5">
        <v>0.03616435185185186</v>
      </c>
      <c r="KV28" s="5">
        <v>0.03616435185185186</v>
      </c>
      <c r="KW28" s="5">
        <v>0.02212037037037037</v>
      </c>
      <c r="KX28" s="5">
        <v>0.02212037037037037</v>
      </c>
      <c r="KY28" s="5">
        <v>0.019765046296296298</v>
      </c>
      <c r="KZ28" s="5">
        <v>0.021814814814814815</v>
      </c>
      <c r="LA28" s="5">
        <v>0.02765162037037037</v>
      </c>
      <c r="LB28" s="5">
        <v>0.029765046296296296</v>
      </c>
      <c r="LC28" s="5">
        <v>2.210648148148148E-4</v>
      </c>
      <c r="LD28" s="5">
        <v>0.0020532407407407405</v>
      </c>
      <c r="LE28" s="5">
        <v>0.003565972222222222</v>
      </c>
      <c r="LF28" s="5">
        <v>0.004526620370370371</v>
      </c>
      <c r="LG28" s="3" t="s">
        <v>377</v>
      </c>
      <c r="LH28" s="3">
        <v>229255.0</v>
      </c>
      <c r="LI28" s="3">
        <v>1.55672978E8</v>
      </c>
      <c r="LJ28" s="3">
        <v>1.55672986E8</v>
      </c>
      <c r="LK28" s="3">
        <v>1.55673021E8</v>
      </c>
      <c r="LL28" s="3">
        <v>1.55673135E8</v>
      </c>
      <c r="LM28" s="8">
        <v>624538.0</v>
      </c>
      <c r="LN28" s="8">
        <v>624538.0</v>
      </c>
      <c r="LO28" s="3">
        <v>624563.0</v>
      </c>
      <c r="LP28" s="3">
        <v>624564.0</v>
      </c>
      <c r="LQ28" s="3">
        <v>945250.0</v>
      </c>
      <c r="LR28" s="3">
        <v>945251.0</v>
      </c>
      <c r="LS28" s="3">
        <v>945303.0</v>
      </c>
      <c r="LT28" s="3">
        <v>945304.0</v>
      </c>
      <c r="LU28" s="3">
        <v>1.0</v>
      </c>
      <c r="LV28" s="3">
        <v>0.0</v>
      </c>
      <c r="LW28" s="3">
        <v>0.0</v>
      </c>
      <c r="LX28" s="3">
        <v>0.0</v>
      </c>
      <c r="LY28" s="3" t="s">
        <v>372</v>
      </c>
      <c r="LZ28" s="3">
        <v>21.0</v>
      </c>
      <c r="MA28" s="3">
        <v>152.1</v>
      </c>
      <c r="MB28" s="11">
        <v>41641.0</v>
      </c>
      <c r="MC28" s="3">
        <v>0.0</v>
      </c>
      <c r="MD28" s="3">
        <v>0.0</v>
      </c>
      <c r="ME28" s="3">
        <v>0.0</v>
      </c>
      <c r="MF28" s="3">
        <v>0.0</v>
      </c>
      <c r="MG28" s="3">
        <v>0.0</v>
      </c>
      <c r="MH28" s="3">
        <v>0.0</v>
      </c>
      <c r="MI28" s="3">
        <v>3.0</v>
      </c>
      <c r="MJ28" s="3">
        <v>3.0</v>
      </c>
      <c r="MK28" s="3">
        <v>0.0</v>
      </c>
      <c r="ML28" s="3">
        <v>0.0</v>
      </c>
      <c r="MM28" s="3">
        <v>1.0</v>
      </c>
      <c r="MN28" s="3">
        <v>1.0</v>
      </c>
      <c r="MO28" s="3">
        <v>1.0</v>
      </c>
      <c r="MP28" s="3">
        <v>2.0</v>
      </c>
      <c r="MQ28" s="3">
        <v>2.0</v>
      </c>
      <c r="MR28" s="3">
        <v>2.0</v>
      </c>
      <c r="MS28" s="5">
        <v>0.010637731481481482</v>
      </c>
      <c r="MT28" s="5">
        <v>0.010637731481481482</v>
      </c>
      <c r="MU28" s="5">
        <v>0.010642361111111111</v>
      </c>
      <c r="MV28" s="5">
        <v>0.010671296296296297</v>
      </c>
      <c r="MW28" s="5">
        <v>0.010646990740740742</v>
      </c>
      <c r="MX28" s="5">
        <v>0.010642361111111111</v>
      </c>
      <c r="MY28" s="5">
        <v>0.010666666666666666</v>
      </c>
      <c r="MZ28" s="5">
        <v>0.010675925925925927</v>
      </c>
      <c r="NA28" s="3">
        <v>8013.0</v>
      </c>
      <c r="NB28" s="3">
        <v>19740.0</v>
      </c>
      <c r="NC28" s="3">
        <v>73255.0</v>
      </c>
      <c r="ND28" s="3">
        <v>33467.0</v>
      </c>
      <c r="NE28" s="3">
        <v>8013.0</v>
      </c>
      <c r="NF28" s="3">
        <v>19740.0</v>
      </c>
      <c r="NG28" s="3">
        <v>73255.0</v>
      </c>
      <c r="NH28" s="3">
        <v>33467.0</v>
      </c>
      <c r="NI28" s="3"/>
      <c r="NJ28" s="3"/>
      <c r="NK28" s="3">
        <v>713972.0</v>
      </c>
      <c r="NL28" s="3">
        <v>713973.0</v>
      </c>
      <c r="NM28" s="3">
        <v>624538.0</v>
      </c>
      <c r="NN28" s="3">
        <v>624538.0</v>
      </c>
      <c r="NO28" s="3">
        <v>624563.0</v>
      </c>
      <c r="NP28" s="3">
        <v>624564.0</v>
      </c>
      <c r="NQ28" s="3" t="s">
        <v>374</v>
      </c>
      <c r="NR28" s="3" t="s">
        <v>374</v>
      </c>
      <c r="NS28" s="3" t="s">
        <v>375</v>
      </c>
      <c r="NT28" s="3" t="s">
        <v>376</v>
      </c>
      <c r="NU28" s="5">
        <v>0.007793981481481482</v>
      </c>
      <c r="NV28" s="5">
        <v>0.007793981481481482</v>
      </c>
      <c r="NW28" s="5">
        <v>0.007929398148148149</v>
      </c>
      <c r="NX28" s="5">
        <v>0.008115740740740741</v>
      </c>
    </row>
    <row r="29" ht="13.5" customHeight="1">
      <c r="A29" s="3">
        <v>229259.0</v>
      </c>
      <c r="B29" s="3">
        <v>229259.0</v>
      </c>
      <c r="C29" s="3">
        <v>1034.0</v>
      </c>
      <c r="D29" s="3">
        <v>851.0</v>
      </c>
      <c r="E29" s="4">
        <v>0.823017408</v>
      </c>
      <c r="F29" s="3">
        <v>16.0</v>
      </c>
      <c r="G29" s="3">
        <v>1045928.0</v>
      </c>
      <c r="H29" s="3">
        <v>1.0</v>
      </c>
      <c r="I29" s="3" t="s">
        <v>366</v>
      </c>
      <c r="J29" s="3"/>
      <c r="K29" s="3">
        <v>4185426.0</v>
      </c>
      <c r="L29" s="3">
        <v>1045928.0</v>
      </c>
      <c r="M29" s="3">
        <v>229259.0</v>
      </c>
      <c r="N29" s="5">
        <v>0.03360300925925926</v>
      </c>
      <c r="O29" s="5">
        <v>0.0018483796296296295</v>
      </c>
      <c r="P29" s="6">
        <v>41758.0</v>
      </c>
      <c r="Q29" s="3" t="s">
        <v>366</v>
      </c>
      <c r="R29" s="3">
        <v>188382.0</v>
      </c>
      <c r="S29" s="3">
        <v>1045928.0</v>
      </c>
      <c r="T29" s="3">
        <v>323712.0</v>
      </c>
      <c r="U29" s="3">
        <v>26834.0</v>
      </c>
      <c r="V29" s="7">
        <v>41759.5</v>
      </c>
      <c r="W29" s="7">
        <v>41758.625</v>
      </c>
      <c r="X29" s="3">
        <v>1.0</v>
      </c>
      <c r="Y29" s="5">
        <v>0.009637731481481481</v>
      </c>
      <c r="Z29" s="3" t="s">
        <v>411</v>
      </c>
      <c r="AA29" s="3">
        <v>1.0</v>
      </c>
      <c r="AB29" s="3" t="s">
        <v>368</v>
      </c>
      <c r="AC29" s="3" t="s">
        <v>369</v>
      </c>
      <c r="AD29" s="3" t="s">
        <v>368</v>
      </c>
      <c r="AE29" s="3">
        <v>221640.0</v>
      </c>
      <c r="AF29" s="3">
        <v>4.0</v>
      </c>
      <c r="AG29" s="3">
        <v>229259.0</v>
      </c>
      <c r="AH29" s="3">
        <v>1411.0</v>
      </c>
      <c r="AI29" s="3">
        <v>11886.0</v>
      </c>
      <c r="AJ29" s="3">
        <v>11886.0</v>
      </c>
      <c r="AK29" s="3" t="s">
        <v>370</v>
      </c>
      <c r="AL29" s="3">
        <v>323712.0</v>
      </c>
      <c r="AM29" s="3">
        <v>2515665.0</v>
      </c>
      <c r="AN29" s="5">
        <v>0.004268518518518518</v>
      </c>
      <c r="AO29" s="3" t="s">
        <v>39</v>
      </c>
      <c r="AP29" s="3">
        <v>1.55381302E8</v>
      </c>
      <c r="AQ29" s="3">
        <v>1.55381358E8</v>
      </c>
      <c r="AR29" s="3">
        <v>1.55381388E8</v>
      </c>
      <c r="AS29" s="3">
        <v>1.55381396E8</v>
      </c>
      <c r="AT29" s="3">
        <v>1.55381488E8</v>
      </c>
      <c r="AU29" s="3">
        <v>1.55381554E8</v>
      </c>
      <c r="AV29" s="3">
        <v>1.55381561E8</v>
      </c>
      <c r="AW29" s="3">
        <v>1.55381655E8</v>
      </c>
      <c r="AX29" s="3">
        <v>1.55381661E8</v>
      </c>
      <c r="AY29" s="3">
        <v>1.55381744E8</v>
      </c>
      <c r="AZ29" s="3">
        <v>1.55381825E8</v>
      </c>
      <c r="BA29" s="3">
        <v>1.55382212E8</v>
      </c>
      <c r="BB29" s="3">
        <v>1.55382391E8</v>
      </c>
      <c r="BC29" s="3">
        <v>1.55382527E8</v>
      </c>
      <c r="BD29" s="3">
        <v>1.55382588E8</v>
      </c>
      <c r="BE29" s="3">
        <v>1.55382729E8</v>
      </c>
      <c r="BF29" s="8">
        <v>622781.0</v>
      </c>
      <c r="BG29" s="8">
        <v>622781.0</v>
      </c>
      <c r="BH29" s="3">
        <v>623092.0</v>
      </c>
      <c r="BI29" s="3">
        <v>623092.0</v>
      </c>
      <c r="BJ29" s="3">
        <v>623136.0</v>
      </c>
      <c r="BK29" s="3">
        <v>623136.0</v>
      </c>
      <c r="BL29" s="3">
        <v>623167.0</v>
      </c>
      <c r="BM29" s="3">
        <v>623167.0</v>
      </c>
      <c r="BN29" s="8">
        <v>624294.0</v>
      </c>
      <c r="BO29" s="3">
        <v>624295.0</v>
      </c>
      <c r="BP29" s="3">
        <v>624301.0</v>
      </c>
      <c r="BQ29" s="3">
        <v>624302.0</v>
      </c>
      <c r="BR29" s="8">
        <v>624311.0</v>
      </c>
      <c r="BS29" s="3">
        <v>624312.0</v>
      </c>
      <c r="BT29" s="3">
        <v>624313.0</v>
      </c>
      <c r="BU29" s="3">
        <v>624314.0</v>
      </c>
      <c r="BV29" s="3">
        <v>942864.0</v>
      </c>
      <c r="BW29" s="3">
        <v>942865.0</v>
      </c>
      <c r="BX29" s="3">
        <v>943281.0</v>
      </c>
      <c r="BY29" s="3">
        <v>943283.0</v>
      </c>
      <c r="BZ29" s="3">
        <v>943385.0</v>
      </c>
      <c r="CA29" s="3">
        <v>943386.0</v>
      </c>
      <c r="CB29" s="3">
        <v>943417.0</v>
      </c>
      <c r="CC29" s="3">
        <v>943418.0</v>
      </c>
      <c r="CD29" s="3">
        <v>944957.0</v>
      </c>
      <c r="CE29" s="3">
        <v>944958.0</v>
      </c>
      <c r="CF29" s="3">
        <v>944966.0</v>
      </c>
      <c r="CG29" s="3">
        <v>944969.0</v>
      </c>
      <c r="CH29" s="3">
        <v>944991.0</v>
      </c>
      <c r="CI29" s="3">
        <v>944992.0</v>
      </c>
      <c r="CJ29" s="3">
        <v>944993.0</v>
      </c>
      <c r="CK29" s="3">
        <v>944994.0</v>
      </c>
      <c r="CL29" s="3">
        <v>1.0</v>
      </c>
      <c r="CM29" s="3">
        <v>1.0</v>
      </c>
      <c r="CN29" s="3">
        <v>1.0</v>
      </c>
      <c r="CO29" s="3">
        <v>1.0</v>
      </c>
      <c r="CP29" s="3">
        <v>1.0</v>
      </c>
      <c r="CQ29" s="3">
        <v>1.0</v>
      </c>
      <c r="CR29" s="3">
        <v>1.0</v>
      </c>
      <c r="CS29" s="3">
        <v>1.0</v>
      </c>
      <c r="CT29" s="8">
        <v>1.0</v>
      </c>
      <c r="CU29" s="3">
        <v>1.0</v>
      </c>
      <c r="CV29" s="3">
        <v>1.0</v>
      </c>
      <c r="CW29" s="3">
        <v>1.0</v>
      </c>
      <c r="CX29" s="8">
        <v>1.0</v>
      </c>
      <c r="CY29" s="3">
        <v>1.0</v>
      </c>
      <c r="CZ29" s="3">
        <v>1.0</v>
      </c>
      <c r="DA29" s="3">
        <v>1.0</v>
      </c>
      <c r="DB29" s="9">
        <f t="shared" si="1"/>
        <v>1</v>
      </c>
      <c r="DC29" s="9">
        <f t="shared" si="2"/>
        <v>0</v>
      </c>
      <c r="DD29" s="4">
        <f t="shared" si="3"/>
        <v>16</v>
      </c>
      <c r="DE29" s="3" t="s">
        <v>371</v>
      </c>
      <c r="DF29" s="3">
        <v>15.0</v>
      </c>
      <c r="DG29" s="3" t="s">
        <v>372</v>
      </c>
      <c r="DH29" s="3">
        <v>55.0</v>
      </c>
      <c r="DI29" s="3" t="s">
        <v>373</v>
      </c>
      <c r="DJ29" s="3">
        <v>31.0</v>
      </c>
      <c r="DK29" s="3" t="s">
        <v>373</v>
      </c>
      <c r="DL29" s="3">
        <v>50.0</v>
      </c>
      <c r="DM29" s="3">
        <v>144.0</v>
      </c>
      <c r="DN29" s="3">
        <v>64.0</v>
      </c>
      <c r="DO29" s="3">
        <v>322.5</v>
      </c>
      <c r="DP29" s="3">
        <v>299.75</v>
      </c>
      <c r="DQ29" s="10">
        <v>15342.0</v>
      </c>
      <c r="DR29" s="10">
        <v>15401.0</v>
      </c>
      <c r="DS29" s="11">
        <v>41691.0</v>
      </c>
      <c r="DT29" s="11">
        <v>41743.0</v>
      </c>
      <c r="DU29" s="3">
        <v>0.0</v>
      </c>
      <c r="DV29" s="3">
        <v>0.0</v>
      </c>
      <c r="DW29" s="3">
        <v>0.0</v>
      </c>
      <c r="DX29" s="3">
        <v>0.0</v>
      </c>
      <c r="DY29" s="3">
        <v>0.0</v>
      </c>
      <c r="DZ29" s="3">
        <v>0.0</v>
      </c>
      <c r="EA29" s="3">
        <v>0.0</v>
      </c>
      <c r="EB29" s="3">
        <v>0.0</v>
      </c>
      <c r="EC29" s="3">
        <v>0.0</v>
      </c>
      <c r="ED29" s="3">
        <v>0.0</v>
      </c>
      <c r="EE29" s="3">
        <v>0.0</v>
      </c>
      <c r="EF29" s="3">
        <v>0.0</v>
      </c>
      <c r="EG29" s="3">
        <v>0.0</v>
      </c>
      <c r="EH29" s="3">
        <v>0.0</v>
      </c>
      <c r="EI29" s="3">
        <v>0.0</v>
      </c>
      <c r="EJ29" s="3">
        <v>0.0</v>
      </c>
      <c r="EK29" s="9">
        <f t="shared" si="4"/>
        <v>0</v>
      </c>
      <c r="EL29" s="9">
        <f t="shared" si="5"/>
        <v>0</v>
      </c>
      <c r="EM29" s="4">
        <f t="shared" si="6"/>
        <v>0</v>
      </c>
      <c r="EN29" s="3">
        <v>0.0</v>
      </c>
      <c r="EO29" s="3">
        <v>0.0</v>
      </c>
      <c r="EP29" s="3">
        <v>0.0</v>
      </c>
      <c r="EQ29" s="3">
        <v>0.0</v>
      </c>
      <c r="ER29" s="3">
        <v>0.0</v>
      </c>
      <c r="ES29" s="3">
        <v>0.0</v>
      </c>
      <c r="ET29" s="3">
        <v>0.0</v>
      </c>
      <c r="EU29" s="3">
        <v>0.0</v>
      </c>
      <c r="EV29" s="3">
        <v>0.0</v>
      </c>
      <c r="EW29" s="3">
        <v>0.0</v>
      </c>
      <c r="EX29" s="3">
        <v>0.0</v>
      </c>
      <c r="EY29" s="3">
        <v>0.0</v>
      </c>
      <c r="EZ29" s="3">
        <v>0.0</v>
      </c>
      <c r="FA29" s="3">
        <v>0.0</v>
      </c>
      <c r="FB29" s="3">
        <v>0.0</v>
      </c>
      <c r="FC29" s="3">
        <v>0.0</v>
      </c>
      <c r="FD29" s="9">
        <f t="shared" si="7"/>
        <v>0</v>
      </c>
      <c r="FE29" s="9">
        <f t="shared" si="8"/>
        <v>0</v>
      </c>
      <c r="FF29" s="4">
        <f t="shared" si="9"/>
        <v>0</v>
      </c>
      <c r="FG29" s="3">
        <v>0.0</v>
      </c>
      <c r="FH29" s="3">
        <v>0.0</v>
      </c>
      <c r="FI29" s="3">
        <v>0.0</v>
      </c>
      <c r="FJ29" s="3">
        <v>0.0</v>
      </c>
      <c r="FK29" s="3">
        <v>0.0</v>
      </c>
      <c r="FL29" s="3">
        <v>0.0</v>
      </c>
      <c r="FM29" s="3">
        <v>0.0</v>
      </c>
      <c r="FN29" s="3">
        <v>0.0</v>
      </c>
      <c r="FO29" s="3">
        <v>0.0</v>
      </c>
      <c r="FP29" s="3">
        <v>0.0</v>
      </c>
      <c r="FQ29" s="3">
        <v>0.0</v>
      </c>
      <c r="FR29" s="3">
        <v>0.0</v>
      </c>
      <c r="FS29" s="3">
        <v>0.0</v>
      </c>
      <c r="FT29" s="3">
        <v>0.0</v>
      </c>
      <c r="FU29" s="3">
        <v>0.0</v>
      </c>
      <c r="FV29" s="3">
        <v>0.0</v>
      </c>
      <c r="FW29" s="9">
        <f t="shared" si="10"/>
        <v>0</v>
      </c>
      <c r="FX29" s="9">
        <f t="shared" si="11"/>
        <v>0</v>
      </c>
      <c r="FY29" s="4">
        <f t="shared" si="12"/>
        <v>0</v>
      </c>
      <c r="FZ29" s="3">
        <v>1.0</v>
      </c>
      <c r="GA29" s="3">
        <v>1.0</v>
      </c>
      <c r="GB29" s="3">
        <v>1.0</v>
      </c>
      <c r="GC29" s="3">
        <v>1.0</v>
      </c>
      <c r="GD29" s="3">
        <v>1.0</v>
      </c>
      <c r="GE29" s="3">
        <v>1.0</v>
      </c>
      <c r="GF29" s="3">
        <v>1.0</v>
      </c>
      <c r="GG29" s="3">
        <v>1.0</v>
      </c>
      <c r="GH29" s="3">
        <v>1.0</v>
      </c>
      <c r="GI29" s="3">
        <v>1.0</v>
      </c>
      <c r="GJ29" s="3">
        <v>1.0</v>
      </c>
      <c r="GK29" s="3">
        <v>1.0</v>
      </c>
      <c r="GL29" s="3">
        <v>1.0</v>
      </c>
      <c r="GM29" s="3">
        <v>1.0</v>
      </c>
      <c r="GN29" s="3">
        <v>1.0</v>
      </c>
      <c r="GO29" s="3">
        <v>1.0</v>
      </c>
      <c r="GP29" s="9">
        <f t="shared" si="13"/>
        <v>1</v>
      </c>
      <c r="GQ29" s="9">
        <f t="shared" si="14"/>
        <v>0</v>
      </c>
      <c r="GR29" s="4">
        <f t="shared" si="15"/>
        <v>16</v>
      </c>
      <c r="GS29" s="7">
        <v>41758.61666666667</v>
      </c>
      <c r="GT29" s="7">
        <v>41758.61736111111</v>
      </c>
      <c r="GU29" s="7">
        <v>41758.61736111111</v>
      </c>
      <c r="GV29" s="7">
        <v>41758.61736111111</v>
      </c>
      <c r="GW29" s="7">
        <v>41758.618055555555</v>
      </c>
      <c r="GX29" s="7">
        <v>41758.61875</v>
      </c>
      <c r="GY29" s="7">
        <v>41758.61875</v>
      </c>
      <c r="GZ29" s="7">
        <v>41758.61944444444</v>
      </c>
      <c r="HA29" s="7">
        <v>41758.61944444444</v>
      </c>
      <c r="HB29" s="7">
        <v>41758.62013888889</v>
      </c>
      <c r="HC29" s="7">
        <v>41758.62013888889</v>
      </c>
      <c r="HD29" s="7">
        <v>41758.62291666667</v>
      </c>
      <c r="HE29" s="7">
        <v>41758.62430555555</v>
      </c>
      <c r="HF29" s="7">
        <v>41758.625</v>
      </c>
      <c r="HG29" s="7">
        <v>41758.62569444445</v>
      </c>
      <c r="HH29" s="7">
        <v>41758.626388888886</v>
      </c>
      <c r="HI29" s="5">
        <v>0.033693287037037035</v>
      </c>
      <c r="HJ29" s="5">
        <v>0.03421527777777778</v>
      </c>
      <c r="HK29" s="5">
        <v>0.034400462962962966</v>
      </c>
      <c r="HL29" s="5">
        <v>0.03506828703703704</v>
      </c>
      <c r="HM29" s="5">
        <v>0.03558217592592593</v>
      </c>
      <c r="HN29" s="5">
        <v>0.03563425925925926</v>
      </c>
      <c r="HO29" s="5">
        <v>0.03626041666666667</v>
      </c>
      <c r="HP29" s="5">
        <v>0.03630787037037037</v>
      </c>
      <c r="HQ29" s="5">
        <v>0.036829861111111105</v>
      </c>
      <c r="HR29" s="5">
        <v>0.037293981481481484</v>
      </c>
      <c r="HS29" s="5">
        <v>0.039864583333333335</v>
      </c>
      <c r="HT29" s="5">
        <v>0.041108796296296296</v>
      </c>
      <c r="HU29" s="5">
        <v>3.333333333333333E-4</v>
      </c>
      <c r="HV29" s="5">
        <v>7.604166666666666E-4</v>
      </c>
      <c r="HW29" s="5">
        <v>0.0015532407407407407</v>
      </c>
      <c r="HX29" s="5">
        <v>0.0018472222222222223</v>
      </c>
      <c r="HY29" s="3">
        <v>8062.0</v>
      </c>
      <c r="HZ29" s="3">
        <v>14243.0</v>
      </c>
      <c r="IA29" s="3">
        <v>16192.0</v>
      </c>
      <c r="IB29" s="3">
        <v>56940.0</v>
      </c>
      <c r="IC29" s="3">
        <v>44333.0</v>
      </c>
      <c r="ID29" s="3">
        <v>3812.0</v>
      </c>
      <c r="IE29" s="3">
        <v>53858.0</v>
      </c>
      <c r="IF29" s="3">
        <v>3018.0</v>
      </c>
      <c r="IG29" s="3">
        <v>45127.0</v>
      </c>
      <c r="IH29" s="3">
        <v>40206.0</v>
      </c>
      <c r="II29" s="3">
        <v>222312.0</v>
      </c>
      <c r="IJ29" s="3">
        <v>106751.0</v>
      </c>
      <c r="IK29" s="3">
        <v>76759.0</v>
      </c>
      <c r="IL29" s="3">
        <v>36727.0</v>
      </c>
      <c r="IM29" s="3">
        <v>68231.0</v>
      </c>
      <c r="IN29" s="3">
        <v>25586.0</v>
      </c>
      <c r="IO29" s="9">
        <f t="shared" si="16"/>
        <v>51384.8125</v>
      </c>
      <c r="IP29" s="9">
        <f t="shared" si="17"/>
        <v>53813.16943</v>
      </c>
      <c r="IQ29" s="4">
        <f t="shared" si="18"/>
        <v>822157</v>
      </c>
      <c r="IR29" s="3">
        <v>8062.0</v>
      </c>
      <c r="IS29" s="3">
        <v>14243.0</v>
      </c>
      <c r="IT29" s="3">
        <v>16192.0</v>
      </c>
      <c r="IU29" s="3">
        <v>56940.0</v>
      </c>
      <c r="IV29" s="3">
        <v>44333.0</v>
      </c>
      <c r="IW29" s="3">
        <v>3812.0</v>
      </c>
      <c r="IX29" s="3">
        <v>53858.0</v>
      </c>
      <c r="IY29" s="3">
        <v>3018.0</v>
      </c>
      <c r="IZ29" s="3">
        <v>45127.0</v>
      </c>
      <c r="JA29" s="3">
        <v>40206.0</v>
      </c>
      <c r="JB29" s="3">
        <v>222312.0</v>
      </c>
      <c r="JC29" s="3">
        <v>106751.0</v>
      </c>
      <c r="JD29" s="3">
        <v>76759.0</v>
      </c>
      <c r="JE29" s="3">
        <v>36727.0</v>
      </c>
      <c r="JF29" s="3">
        <v>68231.0</v>
      </c>
      <c r="JG29" s="3">
        <v>25586.0</v>
      </c>
      <c r="JH29" s="9">
        <f t="shared" si="19"/>
        <v>51384.8125</v>
      </c>
      <c r="JI29" s="9">
        <f t="shared" si="20"/>
        <v>53813.16943</v>
      </c>
      <c r="JJ29" s="4">
        <f t="shared" si="21"/>
        <v>822157</v>
      </c>
      <c r="JK29" s="3">
        <v>622781.0</v>
      </c>
      <c r="JL29" s="3">
        <v>622781.0</v>
      </c>
      <c r="JM29" s="3">
        <v>623092.0</v>
      </c>
      <c r="JN29" s="3">
        <v>623092.0</v>
      </c>
      <c r="JO29" s="3">
        <v>623136.0</v>
      </c>
      <c r="JP29" s="3">
        <v>623136.0</v>
      </c>
      <c r="JQ29" s="3">
        <v>623167.0</v>
      </c>
      <c r="JR29" s="3">
        <v>623167.0</v>
      </c>
      <c r="JS29" s="3">
        <v>624294.0</v>
      </c>
      <c r="JT29" s="3">
        <v>624295.0</v>
      </c>
      <c r="JU29" s="3">
        <v>624301.0</v>
      </c>
      <c r="JV29" s="3">
        <v>624302.0</v>
      </c>
      <c r="JW29" s="3">
        <v>624311.0</v>
      </c>
      <c r="JX29" s="3">
        <v>624312.0</v>
      </c>
      <c r="JY29" s="3">
        <v>624313.0</v>
      </c>
      <c r="JZ29" s="3">
        <v>624314.0</v>
      </c>
      <c r="KA29" s="3" t="s">
        <v>374</v>
      </c>
      <c r="KB29" s="3" t="s">
        <v>374</v>
      </c>
      <c r="KC29" s="3" t="s">
        <v>374</v>
      </c>
      <c r="KD29" s="3" t="s">
        <v>374</v>
      </c>
      <c r="KE29" s="3" t="s">
        <v>374</v>
      </c>
      <c r="KF29" s="3" t="s">
        <v>374</v>
      </c>
      <c r="KG29" s="3" t="s">
        <v>374</v>
      </c>
      <c r="KH29" s="3" t="s">
        <v>374</v>
      </c>
      <c r="KI29" s="3" t="s">
        <v>375</v>
      </c>
      <c r="KJ29" s="3" t="s">
        <v>375</v>
      </c>
      <c r="KK29" s="3" t="s">
        <v>375</v>
      </c>
      <c r="KL29" s="3" t="s">
        <v>375</v>
      </c>
      <c r="KM29" s="3" t="s">
        <v>376</v>
      </c>
      <c r="KN29" s="3" t="s">
        <v>376</v>
      </c>
      <c r="KO29" s="3" t="s">
        <v>376</v>
      </c>
      <c r="KP29" s="3" t="s">
        <v>376</v>
      </c>
      <c r="KQ29" s="5">
        <v>0.011783564814814816</v>
      </c>
      <c r="KR29" s="5">
        <v>0.011783564814814816</v>
      </c>
      <c r="KS29" s="5">
        <v>0.004675925925925926</v>
      </c>
      <c r="KT29" s="5">
        <v>0.004675925925925926</v>
      </c>
      <c r="KU29" s="5">
        <v>0.03616435185185186</v>
      </c>
      <c r="KV29" s="5">
        <v>0.03616435185185186</v>
      </c>
      <c r="KW29" s="5">
        <v>0.02212037037037037</v>
      </c>
      <c r="KX29" s="5">
        <v>0.02212037037037037</v>
      </c>
      <c r="KY29" s="5">
        <v>0.019765046296296298</v>
      </c>
      <c r="KZ29" s="5">
        <v>0.021814814814814815</v>
      </c>
      <c r="LA29" s="5">
        <v>0.02765162037037037</v>
      </c>
      <c r="LB29" s="5">
        <v>0.029765046296296296</v>
      </c>
      <c r="LC29" s="5">
        <v>2.210648148148148E-4</v>
      </c>
      <c r="LD29" s="5">
        <v>0.0020532407407407405</v>
      </c>
      <c r="LE29" s="5">
        <v>0.003565972222222222</v>
      </c>
      <c r="LF29" s="5">
        <v>0.004526620370370371</v>
      </c>
      <c r="LG29" s="3" t="s">
        <v>377</v>
      </c>
      <c r="LH29" s="3">
        <v>229259.0</v>
      </c>
      <c r="LI29" s="3">
        <v>1.55583963E8</v>
      </c>
      <c r="LJ29" s="3">
        <v>1.55583972E8</v>
      </c>
      <c r="LK29" s="3">
        <v>1.55583982E8</v>
      </c>
      <c r="LL29" s="3">
        <v>1.55584052E8</v>
      </c>
      <c r="LM29" s="8">
        <v>624538.0</v>
      </c>
      <c r="LN29" s="8">
        <v>624538.0</v>
      </c>
      <c r="LO29" s="3">
        <v>624563.0</v>
      </c>
      <c r="LP29" s="3">
        <v>624564.0</v>
      </c>
      <c r="LQ29" s="3">
        <v>945250.0</v>
      </c>
      <c r="LR29" s="3">
        <v>945251.0</v>
      </c>
      <c r="LS29" s="3">
        <v>945303.0</v>
      </c>
      <c r="LT29" s="3">
        <v>945304.0</v>
      </c>
      <c r="LU29" s="3">
        <v>1.0</v>
      </c>
      <c r="LV29" s="3">
        <v>1.0</v>
      </c>
      <c r="LW29" s="3">
        <v>1.0</v>
      </c>
      <c r="LX29" s="3">
        <v>0.0</v>
      </c>
      <c r="LY29" s="3" t="s">
        <v>372</v>
      </c>
      <c r="LZ29" s="3">
        <v>24.0</v>
      </c>
      <c r="MA29" s="3">
        <v>170.1</v>
      </c>
      <c r="MB29" s="11">
        <v>41659.0</v>
      </c>
      <c r="MC29" s="3">
        <v>0.0</v>
      </c>
      <c r="MD29" s="3">
        <v>0.0</v>
      </c>
      <c r="ME29" s="3">
        <v>0.0</v>
      </c>
      <c r="MF29" s="3">
        <v>0.0</v>
      </c>
      <c r="MG29" s="3">
        <v>0.0</v>
      </c>
      <c r="MH29" s="3">
        <v>0.0</v>
      </c>
      <c r="MI29" s="3">
        <v>0.0</v>
      </c>
      <c r="MJ29" s="3">
        <v>0.0</v>
      </c>
      <c r="MK29" s="3">
        <v>0.0</v>
      </c>
      <c r="ML29" s="3">
        <v>0.0</v>
      </c>
      <c r="MM29" s="3">
        <v>0.0</v>
      </c>
      <c r="MN29" s="3">
        <v>0.0</v>
      </c>
      <c r="MO29" s="3">
        <v>1.0</v>
      </c>
      <c r="MP29" s="3">
        <v>1.0</v>
      </c>
      <c r="MQ29" s="3">
        <v>1.0</v>
      </c>
      <c r="MR29" s="3">
        <v>2.0</v>
      </c>
      <c r="MS29" s="5">
        <v>0.010039351851851853</v>
      </c>
      <c r="MT29" s="5">
        <v>0.01004050925925926</v>
      </c>
      <c r="MU29" s="5">
        <v>0.01004861111111111</v>
      </c>
      <c r="MV29" s="5">
        <v>0.010064814814814816</v>
      </c>
      <c r="MW29" s="5">
        <v>0.01004050925925926</v>
      </c>
      <c r="MX29" s="5">
        <v>0.01004861111111111</v>
      </c>
      <c r="MY29" s="5">
        <v>0.010064814814814816</v>
      </c>
      <c r="MZ29" s="5">
        <v>0.010061342592592592</v>
      </c>
      <c r="NA29" s="3">
        <v>4354.0</v>
      </c>
      <c r="NB29" s="3">
        <v>12161.0</v>
      </c>
      <c r="NC29" s="3">
        <v>63607.0</v>
      </c>
      <c r="ND29" s="3">
        <v>18659.0</v>
      </c>
      <c r="NE29" s="3">
        <v>4354.0</v>
      </c>
      <c r="NF29" s="3">
        <v>12161.0</v>
      </c>
      <c r="NG29" s="3">
        <v>63607.0</v>
      </c>
      <c r="NH29" s="3">
        <v>18659.0</v>
      </c>
      <c r="NI29" s="3"/>
      <c r="NJ29" s="3"/>
      <c r="NK29" s="3"/>
      <c r="NL29" s="3"/>
      <c r="NM29" s="3">
        <v>624538.0</v>
      </c>
      <c r="NN29" s="3">
        <v>624538.0</v>
      </c>
      <c r="NO29" s="3">
        <v>624563.0</v>
      </c>
      <c r="NP29" s="3">
        <v>624564.0</v>
      </c>
      <c r="NQ29" s="3" t="s">
        <v>374</v>
      </c>
      <c r="NR29" s="3" t="s">
        <v>374</v>
      </c>
      <c r="NS29" s="3" t="s">
        <v>375</v>
      </c>
      <c r="NT29" s="3" t="s">
        <v>376</v>
      </c>
      <c r="NU29" s="5">
        <v>0.007793981481481482</v>
      </c>
      <c r="NV29" s="5">
        <v>0.007793981481481482</v>
      </c>
      <c r="NW29" s="5">
        <v>0.007929398148148149</v>
      </c>
      <c r="NX29" s="5">
        <v>0.008115740740740741</v>
      </c>
    </row>
    <row r="30" ht="13.5" customHeight="1">
      <c r="A30" s="3">
        <v>229264.0</v>
      </c>
      <c r="B30" s="3">
        <v>229264.0</v>
      </c>
      <c r="C30" s="3">
        <v>1158.0</v>
      </c>
      <c r="D30" s="3">
        <v>842.0</v>
      </c>
      <c r="E30" s="4">
        <v>0.727115717</v>
      </c>
      <c r="F30" s="3">
        <v>16.0</v>
      </c>
      <c r="G30" s="3">
        <v>1047726.0</v>
      </c>
      <c r="H30" s="3">
        <v>1.0</v>
      </c>
      <c r="I30" s="3" t="s">
        <v>366</v>
      </c>
      <c r="J30" s="3"/>
      <c r="K30" s="3">
        <v>4193833.0</v>
      </c>
      <c r="L30" s="3">
        <v>1047726.0</v>
      </c>
      <c r="M30" s="3">
        <v>229264.0</v>
      </c>
      <c r="N30" s="5">
        <v>0.02783101851851852</v>
      </c>
      <c r="O30" s="5">
        <v>0.0011412037037037037</v>
      </c>
      <c r="P30" s="6">
        <v>41759.0</v>
      </c>
      <c r="Q30" s="3" t="s">
        <v>366</v>
      </c>
      <c r="R30" s="3">
        <v>188387.0</v>
      </c>
      <c r="S30" s="3">
        <v>1047726.0</v>
      </c>
      <c r="T30" s="3">
        <v>323712.0</v>
      </c>
      <c r="U30" s="3">
        <v>26970.0</v>
      </c>
      <c r="V30" s="7">
        <v>41760.458333333336</v>
      </c>
      <c r="W30" s="7">
        <v>41759.666666666664</v>
      </c>
      <c r="X30" s="3">
        <v>1.0</v>
      </c>
      <c r="Y30" s="5">
        <v>0.01699537037037037</v>
      </c>
      <c r="Z30" s="3" t="s">
        <v>412</v>
      </c>
      <c r="AA30" s="3">
        <v>1.0</v>
      </c>
      <c r="AB30" s="3" t="s">
        <v>368</v>
      </c>
      <c r="AC30" s="3" t="s">
        <v>369</v>
      </c>
      <c r="AD30" s="3" t="s">
        <v>368</v>
      </c>
      <c r="AE30" s="3">
        <v>221645.0</v>
      </c>
      <c r="AF30" s="3">
        <v>4.0</v>
      </c>
      <c r="AG30" s="3">
        <v>229264.0</v>
      </c>
      <c r="AH30" s="3">
        <v>1411.0</v>
      </c>
      <c r="AI30" s="3">
        <v>11886.0</v>
      </c>
      <c r="AJ30" s="3">
        <v>11886.0</v>
      </c>
      <c r="AK30" s="3" t="s">
        <v>370</v>
      </c>
      <c r="AL30" s="3">
        <v>323712.0</v>
      </c>
      <c r="AM30" s="3">
        <v>2515665.0</v>
      </c>
      <c r="AN30" s="5">
        <v>0.004268518518518518</v>
      </c>
      <c r="AO30" s="3" t="s">
        <v>39</v>
      </c>
      <c r="AP30" s="3">
        <v>1.55472908E8</v>
      </c>
      <c r="AQ30" s="3">
        <v>1.55472949E8</v>
      </c>
      <c r="AR30" s="3">
        <v>1.55473094E8</v>
      </c>
      <c r="AS30" s="3">
        <v>1.55473157E8</v>
      </c>
      <c r="AT30" s="3">
        <v>1.554733E8</v>
      </c>
      <c r="AU30" s="3">
        <v>1.55473345E8</v>
      </c>
      <c r="AV30" s="3">
        <v>1.554735E8</v>
      </c>
      <c r="AW30" s="3">
        <v>1.55473524E8</v>
      </c>
      <c r="AX30" s="3">
        <v>1.55473609E8</v>
      </c>
      <c r="AY30" s="3">
        <v>1.55473892E8</v>
      </c>
      <c r="AZ30" s="3">
        <v>1.55473937E8</v>
      </c>
      <c r="BA30" s="3">
        <v>1.55474456E8</v>
      </c>
      <c r="BB30" s="3">
        <v>1.5547557E8</v>
      </c>
      <c r="BC30" s="3">
        <v>1.55475964E8</v>
      </c>
      <c r="BD30" s="3">
        <v>1.55476049E8</v>
      </c>
      <c r="BE30" s="3">
        <v>1.55476146E8</v>
      </c>
      <c r="BF30" s="8">
        <v>622781.0</v>
      </c>
      <c r="BG30" s="8">
        <v>622781.0</v>
      </c>
      <c r="BH30" s="3">
        <v>623092.0</v>
      </c>
      <c r="BI30" s="3">
        <v>623092.0</v>
      </c>
      <c r="BJ30" s="3">
        <v>623136.0</v>
      </c>
      <c r="BK30" s="3">
        <v>623136.0</v>
      </c>
      <c r="BL30" s="3">
        <v>623167.0</v>
      </c>
      <c r="BM30" s="3">
        <v>623167.0</v>
      </c>
      <c r="BN30" s="8">
        <v>624294.0</v>
      </c>
      <c r="BO30" s="3">
        <v>624295.0</v>
      </c>
      <c r="BP30" s="3">
        <v>624301.0</v>
      </c>
      <c r="BQ30" s="3">
        <v>624302.0</v>
      </c>
      <c r="BR30" s="8">
        <v>624311.0</v>
      </c>
      <c r="BS30" s="3">
        <v>624312.0</v>
      </c>
      <c r="BT30" s="3">
        <v>624313.0</v>
      </c>
      <c r="BU30" s="3">
        <v>624314.0</v>
      </c>
      <c r="BV30" s="3">
        <v>942864.0</v>
      </c>
      <c r="BW30" s="3">
        <v>942865.0</v>
      </c>
      <c r="BX30" s="3">
        <v>943281.0</v>
      </c>
      <c r="BY30" s="3">
        <v>943283.0</v>
      </c>
      <c r="BZ30" s="3">
        <v>943385.0</v>
      </c>
      <c r="CA30" s="3">
        <v>943386.0</v>
      </c>
      <c r="CB30" s="3">
        <v>943417.0</v>
      </c>
      <c r="CC30" s="3">
        <v>943418.0</v>
      </c>
      <c r="CD30" s="3">
        <v>944957.0</v>
      </c>
      <c r="CE30" s="3">
        <v>944958.0</v>
      </c>
      <c r="CF30" s="3">
        <v>944966.0</v>
      </c>
      <c r="CG30" s="3">
        <v>944969.0</v>
      </c>
      <c r="CH30" s="3">
        <v>944991.0</v>
      </c>
      <c r="CI30" s="3">
        <v>944992.0</v>
      </c>
      <c r="CJ30" s="3">
        <v>944993.0</v>
      </c>
      <c r="CK30" s="3">
        <v>944994.0</v>
      </c>
      <c r="CL30" s="3">
        <v>1.0</v>
      </c>
      <c r="CM30" s="3">
        <v>1.0</v>
      </c>
      <c r="CN30" s="3">
        <v>1.0</v>
      </c>
      <c r="CO30" s="3">
        <v>1.0</v>
      </c>
      <c r="CP30" s="3">
        <v>1.0</v>
      </c>
      <c r="CQ30" s="3">
        <v>1.0</v>
      </c>
      <c r="CR30" s="3">
        <v>1.0</v>
      </c>
      <c r="CS30" s="3">
        <v>1.0</v>
      </c>
      <c r="CT30" s="8">
        <v>1.0</v>
      </c>
      <c r="CU30" s="3">
        <v>1.0</v>
      </c>
      <c r="CV30" s="3">
        <v>1.0</v>
      </c>
      <c r="CW30" s="3">
        <v>0.0</v>
      </c>
      <c r="CX30" s="8">
        <v>1.0</v>
      </c>
      <c r="CY30" s="3">
        <v>1.0</v>
      </c>
      <c r="CZ30" s="3">
        <v>1.0</v>
      </c>
      <c r="DA30" s="3">
        <v>1.0</v>
      </c>
      <c r="DB30" s="9">
        <f t="shared" si="1"/>
        <v>0.9375</v>
      </c>
      <c r="DC30" s="9">
        <f t="shared" si="2"/>
        <v>0.25</v>
      </c>
      <c r="DD30" s="4">
        <f t="shared" si="3"/>
        <v>15</v>
      </c>
      <c r="DE30" s="3" t="s">
        <v>371</v>
      </c>
      <c r="DF30" s="3">
        <v>15.0</v>
      </c>
      <c r="DG30" s="3" t="s">
        <v>372</v>
      </c>
      <c r="DH30" s="3">
        <v>55.0</v>
      </c>
      <c r="DI30" s="3" t="s">
        <v>373</v>
      </c>
      <c r="DJ30" s="3">
        <v>31.0</v>
      </c>
      <c r="DK30" s="3" t="s">
        <v>373</v>
      </c>
      <c r="DL30" s="3">
        <v>50.0</v>
      </c>
      <c r="DM30" s="3">
        <v>144.0</v>
      </c>
      <c r="DN30" s="3">
        <v>64.0</v>
      </c>
      <c r="DO30" s="3">
        <v>322.5</v>
      </c>
      <c r="DP30" s="3">
        <v>337.25</v>
      </c>
      <c r="DQ30" s="10">
        <v>15342.0</v>
      </c>
      <c r="DR30" s="10">
        <v>15401.0</v>
      </c>
      <c r="DS30" s="10">
        <v>15432.0</v>
      </c>
      <c r="DT30" s="11">
        <v>41677.0</v>
      </c>
      <c r="DU30" s="3">
        <v>0.0</v>
      </c>
      <c r="DV30" s="3">
        <v>0.0</v>
      </c>
      <c r="DW30" s="3">
        <v>0.0</v>
      </c>
      <c r="DX30" s="3">
        <v>0.0</v>
      </c>
      <c r="DY30" s="3">
        <v>0.0</v>
      </c>
      <c r="DZ30" s="3">
        <v>0.0</v>
      </c>
      <c r="EA30" s="3">
        <v>0.0</v>
      </c>
      <c r="EB30" s="3">
        <v>0.0</v>
      </c>
      <c r="EC30" s="3">
        <v>0.0</v>
      </c>
      <c r="ED30" s="3">
        <v>0.0</v>
      </c>
      <c r="EE30" s="3">
        <v>0.0</v>
      </c>
      <c r="EF30" s="3">
        <v>0.0</v>
      </c>
      <c r="EG30" s="3">
        <v>0.0</v>
      </c>
      <c r="EH30" s="3">
        <v>0.0</v>
      </c>
      <c r="EI30" s="3">
        <v>0.0</v>
      </c>
      <c r="EJ30" s="3">
        <v>0.0</v>
      </c>
      <c r="EK30" s="9">
        <f t="shared" si="4"/>
        <v>0</v>
      </c>
      <c r="EL30" s="9">
        <f t="shared" si="5"/>
        <v>0</v>
      </c>
      <c r="EM30" s="4">
        <f t="shared" si="6"/>
        <v>0</v>
      </c>
      <c r="EN30" s="3">
        <v>0.0</v>
      </c>
      <c r="EO30" s="3">
        <v>0.0</v>
      </c>
      <c r="EP30" s="3">
        <v>0.0</v>
      </c>
      <c r="EQ30" s="3">
        <v>0.0</v>
      </c>
      <c r="ER30" s="3">
        <v>0.0</v>
      </c>
      <c r="ES30" s="3">
        <v>0.0</v>
      </c>
      <c r="ET30" s="3">
        <v>0.0</v>
      </c>
      <c r="EU30" s="3">
        <v>0.0</v>
      </c>
      <c r="EV30" s="3">
        <v>0.0</v>
      </c>
      <c r="EW30" s="3">
        <v>0.0</v>
      </c>
      <c r="EX30" s="3">
        <v>0.0</v>
      </c>
      <c r="EY30" s="3">
        <v>3.0</v>
      </c>
      <c r="EZ30" s="3">
        <v>0.0</v>
      </c>
      <c r="FA30" s="3">
        <v>0.0</v>
      </c>
      <c r="FB30" s="3">
        <v>0.0</v>
      </c>
      <c r="FC30" s="3">
        <v>0.0</v>
      </c>
      <c r="FD30" s="9">
        <f t="shared" si="7"/>
        <v>0.1875</v>
      </c>
      <c r="FE30" s="9">
        <f t="shared" si="8"/>
        <v>0.75</v>
      </c>
      <c r="FF30" s="4">
        <f t="shared" si="9"/>
        <v>3</v>
      </c>
      <c r="FG30" s="3">
        <v>0.0</v>
      </c>
      <c r="FH30" s="3">
        <v>0.0</v>
      </c>
      <c r="FI30" s="3">
        <v>0.0</v>
      </c>
      <c r="FJ30" s="3">
        <v>0.0</v>
      </c>
      <c r="FK30" s="3">
        <v>0.0</v>
      </c>
      <c r="FL30" s="3">
        <v>0.0</v>
      </c>
      <c r="FM30" s="3">
        <v>0.0</v>
      </c>
      <c r="FN30" s="3">
        <v>0.0</v>
      </c>
      <c r="FO30" s="3">
        <v>0.0</v>
      </c>
      <c r="FP30" s="3">
        <v>0.0</v>
      </c>
      <c r="FQ30" s="3">
        <v>0.0</v>
      </c>
      <c r="FR30" s="3">
        <v>1.0</v>
      </c>
      <c r="FS30" s="3">
        <v>0.0</v>
      </c>
      <c r="FT30" s="3">
        <v>0.0</v>
      </c>
      <c r="FU30" s="3">
        <v>0.0</v>
      </c>
      <c r="FV30" s="3">
        <v>0.0</v>
      </c>
      <c r="FW30" s="9">
        <f t="shared" si="10"/>
        <v>0.0625</v>
      </c>
      <c r="FX30" s="9">
        <f t="shared" si="11"/>
        <v>0.25</v>
      </c>
      <c r="FY30" s="4">
        <f t="shared" si="12"/>
        <v>1</v>
      </c>
      <c r="FZ30" s="3">
        <v>1.0</v>
      </c>
      <c r="GA30" s="3">
        <v>1.0</v>
      </c>
      <c r="GB30" s="3">
        <v>1.0</v>
      </c>
      <c r="GC30" s="3">
        <v>1.0</v>
      </c>
      <c r="GD30" s="3">
        <v>1.0</v>
      </c>
      <c r="GE30" s="3">
        <v>1.0</v>
      </c>
      <c r="GF30" s="3">
        <v>1.0</v>
      </c>
      <c r="GG30" s="3">
        <v>1.0</v>
      </c>
      <c r="GH30" s="3">
        <v>1.0</v>
      </c>
      <c r="GI30" s="3">
        <v>1.0</v>
      </c>
      <c r="GJ30" s="3">
        <v>1.0</v>
      </c>
      <c r="GK30" s="3">
        <v>2.0</v>
      </c>
      <c r="GL30" s="3">
        <v>1.0</v>
      </c>
      <c r="GM30" s="3">
        <v>1.0</v>
      </c>
      <c r="GN30" s="3">
        <v>1.0</v>
      </c>
      <c r="GO30" s="3">
        <v>1.0</v>
      </c>
      <c r="GP30" s="9">
        <f t="shared" si="13"/>
        <v>1.0625</v>
      </c>
      <c r="GQ30" s="9">
        <f t="shared" si="14"/>
        <v>0.25</v>
      </c>
      <c r="GR30" s="4">
        <f t="shared" si="15"/>
        <v>17</v>
      </c>
      <c r="GS30" s="7">
        <v>41759.57013888889</v>
      </c>
      <c r="GT30" s="7">
        <v>41759.57013888889</v>
      </c>
      <c r="GU30" s="7">
        <v>41759.57083333333</v>
      </c>
      <c r="GV30" s="7">
        <v>41759.57083333333</v>
      </c>
      <c r="GW30" s="7">
        <v>41759.57152777778</v>
      </c>
      <c r="GX30" s="7">
        <v>41759.57152777778</v>
      </c>
      <c r="GY30" s="7">
        <v>41759.572222222225</v>
      </c>
      <c r="GZ30" s="7">
        <v>41759.572222222225</v>
      </c>
      <c r="HA30" s="7">
        <v>41759.572916666664</v>
      </c>
      <c r="HB30" s="7">
        <v>41759.57361111111</v>
      </c>
      <c r="HC30" s="7">
        <v>41759.57430555556</v>
      </c>
      <c r="HD30" s="7">
        <v>41759.57708333333</v>
      </c>
      <c r="HE30" s="7">
        <v>41759.58125</v>
      </c>
      <c r="HF30" s="7">
        <v>41759.58263888889</v>
      </c>
      <c r="HG30" s="7">
        <v>41759.583333333336</v>
      </c>
      <c r="HH30" s="7">
        <v>41759.583333333336</v>
      </c>
      <c r="HI30" s="5">
        <v>0.02868634259259259</v>
      </c>
      <c r="HJ30" s="5">
        <v>0.029184027777777777</v>
      </c>
      <c r="HK30" s="5">
        <v>0.029291666666666664</v>
      </c>
      <c r="HL30" s="5">
        <v>0.029881944444444447</v>
      </c>
      <c r="HM30" s="5">
        <v>0.030256944444444444</v>
      </c>
      <c r="HN30" s="5">
        <v>0.03095486111111111</v>
      </c>
      <c r="HO30" s="5">
        <v>0.031082175925925926</v>
      </c>
      <c r="HP30" s="5">
        <v>0.03143055555555555</v>
      </c>
      <c r="HQ30" s="5">
        <v>0.03249884259259259</v>
      </c>
      <c r="HR30" s="5">
        <v>0.03288773148148148</v>
      </c>
      <c r="HS30" s="5">
        <v>0.03544675925925926</v>
      </c>
      <c r="HT30" s="5">
        <v>0.03970949074074074</v>
      </c>
      <c r="HU30" s="5">
        <v>0.04036574074074074</v>
      </c>
      <c r="HV30" s="5">
        <v>1.8402777777777778E-4</v>
      </c>
      <c r="HW30" s="5">
        <v>5.821759259259259E-4</v>
      </c>
      <c r="HX30" s="5">
        <v>0.0011377314814814813</v>
      </c>
      <c r="HY30" s="3">
        <v>10523.0</v>
      </c>
      <c r="HZ30" s="3">
        <v>40510.0</v>
      </c>
      <c r="IA30" s="3">
        <v>7819.0</v>
      </c>
      <c r="IB30" s="3">
        <v>50764.0</v>
      </c>
      <c r="IC30" s="3">
        <v>27177.0</v>
      </c>
      <c r="ID30" s="3">
        <v>59511.0</v>
      </c>
      <c r="IE30" s="3">
        <v>9439.0</v>
      </c>
      <c r="IF30" s="3">
        <v>29610.0</v>
      </c>
      <c r="IG30" s="3">
        <v>91891.0</v>
      </c>
      <c r="IH30" s="3">
        <v>33456.0</v>
      </c>
      <c r="II30" s="3">
        <v>220576.0</v>
      </c>
      <c r="IJ30" s="3">
        <v>231396.0</v>
      </c>
      <c r="IK30" s="3">
        <v>55604.0</v>
      </c>
      <c r="IL30" s="3">
        <v>34857.0</v>
      </c>
      <c r="IM30" s="3">
        <v>34259.0</v>
      </c>
      <c r="IN30" s="3">
        <v>47315.0</v>
      </c>
      <c r="IO30" s="9">
        <f t="shared" si="16"/>
        <v>61544.1875</v>
      </c>
      <c r="IP30" s="9">
        <f t="shared" si="17"/>
        <v>67583.65734</v>
      </c>
      <c r="IQ30" s="4">
        <f t="shared" si="18"/>
        <v>984707</v>
      </c>
      <c r="IR30" s="3">
        <v>10523.0</v>
      </c>
      <c r="IS30" s="3">
        <v>40510.0</v>
      </c>
      <c r="IT30" s="3">
        <v>7819.0</v>
      </c>
      <c r="IU30" s="3">
        <v>50764.0</v>
      </c>
      <c r="IV30" s="3">
        <v>27177.0</v>
      </c>
      <c r="IW30" s="3">
        <v>59511.0</v>
      </c>
      <c r="IX30" s="3">
        <v>9439.0</v>
      </c>
      <c r="IY30" s="3">
        <v>29610.0</v>
      </c>
      <c r="IZ30" s="3">
        <v>91891.0</v>
      </c>
      <c r="JA30" s="3">
        <v>33456.0</v>
      </c>
      <c r="JB30" s="3">
        <v>220576.0</v>
      </c>
      <c r="JC30" s="3">
        <v>231396.0</v>
      </c>
      <c r="JD30" s="3">
        <v>55604.0</v>
      </c>
      <c r="JE30" s="3">
        <v>34857.0</v>
      </c>
      <c r="JF30" s="3">
        <v>34259.0</v>
      </c>
      <c r="JG30" s="3">
        <v>47315.0</v>
      </c>
      <c r="JH30" s="9">
        <f t="shared" si="19"/>
        <v>61544.1875</v>
      </c>
      <c r="JI30" s="9">
        <f t="shared" si="20"/>
        <v>67583.65734</v>
      </c>
      <c r="JJ30" s="4">
        <f t="shared" si="21"/>
        <v>984707</v>
      </c>
      <c r="JK30" s="3">
        <v>622781.0</v>
      </c>
      <c r="JL30" s="3">
        <v>622781.0</v>
      </c>
      <c r="JM30" s="3">
        <v>623092.0</v>
      </c>
      <c r="JN30" s="3">
        <v>623092.0</v>
      </c>
      <c r="JO30" s="3">
        <v>623136.0</v>
      </c>
      <c r="JP30" s="3">
        <v>623136.0</v>
      </c>
      <c r="JQ30" s="3">
        <v>623167.0</v>
      </c>
      <c r="JR30" s="3">
        <v>623167.0</v>
      </c>
      <c r="JS30" s="3">
        <v>624294.0</v>
      </c>
      <c r="JT30" s="3">
        <v>624295.0</v>
      </c>
      <c r="JU30" s="3">
        <v>624301.0</v>
      </c>
      <c r="JV30" s="3">
        <v>624302.0</v>
      </c>
      <c r="JW30" s="3">
        <v>624311.0</v>
      </c>
      <c r="JX30" s="3">
        <v>624312.0</v>
      </c>
      <c r="JY30" s="3">
        <v>624313.0</v>
      </c>
      <c r="JZ30" s="3">
        <v>624314.0</v>
      </c>
      <c r="KA30" s="3" t="s">
        <v>374</v>
      </c>
      <c r="KB30" s="3" t="s">
        <v>374</v>
      </c>
      <c r="KC30" s="3" t="s">
        <v>374</v>
      </c>
      <c r="KD30" s="3" t="s">
        <v>374</v>
      </c>
      <c r="KE30" s="3" t="s">
        <v>374</v>
      </c>
      <c r="KF30" s="3" t="s">
        <v>374</v>
      </c>
      <c r="KG30" s="3" t="s">
        <v>374</v>
      </c>
      <c r="KH30" s="3" t="s">
        <v>374</v>
      </c>
      <c r="KI30" s="3" t="s">
        <v>375</v>
      </c>
      <c r="KJ30" s="3" t="s">
        <v>375</v>
      </c>
      <c r="KK30" s="3" t="s">
        <v>375</v>
      </c>
      <c r="KL30" s="3" t="s">
        <v>375</v>
      </c>
      <c r="KM30" s="3" t="s">
        <v>376</v>
      </c>
      <c r="KN30" s="3" t="s">
        <v>376</v>
      </c>
      <c r="KO30" s="3" t="s">
        <v>376</v>
      </c>
      <c r="KP30" s="3" t="s">
        <v>376</v>
      </c>
      <c r="KQ30" s="5">
        <v>0.011783564814814816</v>
      </c>
      <c r="KR30" s="5">
        <v>0.011783564814814816</v>
      </c>
      <c r="KS30" s="5">
        <v>0.004675925925925926</v>
      </c>
      <c r="KT30" s="5">
        <v>0.004675925925925926</v>
      </c>
      <c r="KU30" s="5">
        <v>0.03616435185185186</v>
      </c>
      <c r="KV30" s="5">
        <v>0.03616435185185186</v>
      </c>
      <c r="KW30" s="5">
        <v>0.02212037037037037</v>
      </c>
      <c r="KX30" s="5">
        <v>0.02212037037037037</v>
      </c>
      <c r="KY30" s="5">
        <v>0.019765046296296298</v>
      </c>
      <c r="KZ30" s="5">
        <v>0.021814814814814815</v>
      </c>
      <c r="LA30" s="5">
        <v>0.02765162037037037</v>
      </c>
      <c r="LB30" s="5">
        <v>0.029765046296296296</v>
      </c>
      <c r="LC30" s="5">
        <v>2.210648148148148E-4</v>
      </c>
      <c r="LD30" s="5">
        <v>0.0020532407407407405</v>
      </c>
      <c r="LE30" s="5">
        <v>0.003565972222222222</v>
      </c>
      <c r="LF30" s="5">
        <v>0.004526620370370371</v>
      </c>
      <c r="LG30" s="3" t="s">
        <v>377</v>
      </c>
      <c r="LH30" s="3"/>
      <c r="LI30" s="3"/>
      <c r="LJ30" s="3"/>
      <c r="LK30" s="3"/>
      <c r="LL30" s="3"/>
      <c r="LM30" s="8"/>
      <c r="LN30" s="8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</row>
    <row r="31" ht="13.5" customHeight="1">
      <c r="A31" s="3">
        <v>229265.0</v>
      </c>
      <c r="B31" s="3">
        <v>229265.0</v>
      </c>
      <c r="C31" s="3">
        <v>1270.0</v>
      </c>
      <c r="D31" s="3">
        <v>954.0</v>
      </c>
      <c r="E31" s="4">
        <v>0.751181102</v>
      </c>
      <c r="F31" s="3">
        <v>16.0</v>
      </c>
      <c r="G31" s="3">
        <v>1047726.0</v>
      </c>
      <c r="H31" s="3">
        <v>1.0</v>
      </c>
      <c r="I31" s="3" t="s">
        <v>366</v>
      </c>
      <c r="J31" s="3"/>
      <c r="K31" s="3">
        <v>4194484.0</v>
      </c>
      <c r="L31" s="3">
        <v>1047726.0</v>
      </c>
      <c r="M31" s="3">
        <v>229265.0</v>
      </c>
      <c r="N31" s="5">
        <v>0.02115625</v>
      </c>
      <c r="O31" s="5">
        <v>0.02890393518518519</v>
      </c>
      <c r="P31" s="6">
        <v>41759.0</v>
      </c>
      <c r="Q31" s="3" t="s">
        <v>366</v>
      </c>
      <c r="R31" s="3">
        <v>188388.0</v>
      </c>
      <c r="S31" s="3">
        <v>1047726.0</v>
      </c>
      <c r="T31" s="3">
        <v>323712.0</v>
      </c>
      <c r="U31" s="3">
        <v>26970.0</v>
      </c>
      <c r="V31" s="7">
        <v>41760.458333333336</v>
      </c>
      <c r="W31" s="7">
        <v>41759.666666666664</v>
      </c>
      <c r="X31" s="3">
        <v>1.0</v>
      </c>
      <c r="Y31" s="5">
        <v>0.01699537037037037</v>
      </c>
      <c r="Z31" s="3" t="s">
        <v>413</v>
      </c>
      <c r="AA31" s="3">
        <v>1.0</v>
      </c>
      <c r="AB31" s="3" t="s">
        <v>368</v>
      </c>
      <c r="AC31" s="3" t="s">
        <v>369</v>
      </c>
      <c r="AD31" s="3" t="s">
        <v>368</v>
      </c>
      <c r="AE31" s="3">
        <v>221646.0</v>
      </c>
      <c r="AF31" s="3">
        <v>4.0</v>
      </c>
      <c r="AG31" s="3">
        <v>229265.0</v>
      </c>
      <c r="AH31" s="3">
        <v>1411.0</v>
      </c>
      <c r="AI31" s="3">
        <v>11886.0</v>
      </c>
      <c r="AJ31" s="3">
        <v>11886.0</v>
      </c>
      <c r="AK31" s="3" t="s">
        <v>370</v>
      </c>
      <c r="AL31" s="3">
        <v>323712.0</v>
      </c>
      <c r="AM31" s="3">
        <v>2515665.0</v>
      </c>
      <c r="AN31" s="5">
        <v>0.004268518518518518</v>
      </c>
      <c r="AO31" s="3" t="s">
        <v>39</v>
      </c>
      <c r="AP31" s="3">
        <v>1.55481415E8</v>
      </c>
      <c r="AQ31" s="3">
        <v>1.55481437E8</v>
      </c>
      <c r="AR31" s="3">
        <v>1.55481446E8</v>
      </c>
      <c r="AS31" s="3">
        <v>1.55481461E8</v>
      </c>
      <c r="AT31" s="3">
        <v>1.55481472E8</v>
      </c>
      <c r="AU31" s="3">
        <v>1.55481484E8</v>
      </c>
      <c r="AV31" s="3">
        <v>1.55481536E8</v>
      </c>
      <c r="AW31" s="3">
        <v>1.5548155E8</v>
      </c>
      <c r="AX31" s="3">
        <v>1.55481564E8</v>
      </c>
      <c r="AY31" s="3">
        <v>1.55481623E8</v>
      </c>
      <c r="AZ31" s="3">
        <v>1.5548168E8</v>
      </c>
      <c r="BA31" s="3">
        <v>1.55481827E8</v>
      </c>
      <c r="BB31" s="3">
        <v>1.5548211E8</v>
      </c>
      <c r="BC31" s="3">
        <v>1.5548216E8</v>
      </c>
      <c r="BD31" s="3">
        <v>1.55482251E8</v>
      </c>
      <c r="BE31" s="3">
        <v>1.55482338E8</v>
      </c>
      <c r="BF31" s="8">
        <v>622781.0</v>
      </c>
      <c r="BG31" s="8">
        <v>622781.0</v>
      </c>
      <c r="BH31" s="3">
        <v>623092.0</v>
      </c>
      <c r="BI31" s="3">
        <v>623092.0</v>
      </c>
      <c r="BJ31" s="3">
        <v>623136.0</v>
      </c>
      <c r="BK31" s="3">
        <v>623136.0</v>
      </c>
      <c r="BL31" s="3">
        <v>623167.0</v>
      </c>
      <c r="BM31" s="3">
        <v>623167.0</v>
      </c>
      <c r="BN31" s="8">
        <v>624294.0</v>
      </c>
      <c r="BO31" s="3">
        <v>624295.0</v>
      </c>
      <c r="BP31" s="3">
        <v>624301.0</v>
      </c>
      <c r="BQ31" s="3">
        <v>624302.0</v>
      </c>
      <c r="BR31" s="8">
        <v>624311.0</v>
      </c>
      <c r="BS31" s="3">
        <v>624312.0</v>
      </c>
      <c r="BT31" s="3">
        <v>624313.0</v>
      </c>
      <c r="BU31" s="3">
        <v>624314.0</v>
      </c>
      <c r="BV31" s="3">
        <v>942864.0</v>
      </c>
      <c r="BW31" s="3">
        <v>942865.0</v>
      </c>
      <c r="BX31" s="3">
        <v>943281.0</v>
      </c>
      <c r="BY31" s="3">
        <v>943283.0</v>
      </c>
      <c r="BZ31" s="3">
        <v>943385.0</v>
      </c>
      <c r="CA31" s="3">
        <v>943386.0</v>
      </c>
      <c r="CB31" s="3">
        <v>943417.0</v>
      </c>
      <c r="CC31" s="3">
        <v>943418.0</v>
      </c>
      <c r="CD31" s="3">
        <v>944957.0</v>
      </c>
      <c r="CE31" s="3">
        <v>944958.0</v>
      </c>
      <c r="CF31" s="3">
        <v>944966.0</v>
      </c>
      <c r="CG31" s="3">
        <v>944969.0</v>
      </c>
      <c r="CH31" s="3">
        <v>944991.0</v>
      </c>
      <c r="CI31" s="3">
        <v>944992.0</v>
      </c>
      <c r="CJ31" s="3">
        <v>944993.0</v>
      </c>
      <c r="CK31" s="3">
        <v>944994.0</v>
      </c>
      <c r="CL31" s="3">
        <v>1.0</v>
      </c>
      <c r="CM31" s="3">
        <v>1.0</v>
      </c>
      <c r="CN31" s="3">
        <v>1.0</v>
      </c>
      <c r="CO31" s="3">
        <v>1.0</v>
      </c>
      <c r="CP31" s="3">
        <v>1.0</v>
      </c>
      <c r="CQ31" s="3">
        <v>1.0</v>
      </c>
      <c r="CR31" s="3">
        <v>1.0</v>
      </c>
      <c r="CS31" s="3">
        <v>1.0</v>
      </c>
      <c r="CT31" s="8">
        <v>1.0</v>
      </c>
      <c r="CU31" s="3">
        <v>1.0</v>
      </c>
      <c r="CV31" s="3">
        <v>1.0</v>
      </c>
      <c r="CW31" s="3">
        <v>0.0</v>
      </c>
      <c r="CX31" s="8">
        <v>1.0</v>
      </c>
      <c r="CY31" s="3">
        <v>1.0</v>
      </c>
      <c r="CZ31" s="3">
        <v>1.0</v>
      </c>
      <c r="DA31" s="3">
        <v>1.0</v>
      </c>
      <c r="DB31" s="9">
        <f t="shared" si="1"/>
        <v>0.9375</v>
      </c>
      <c r="DC31" s="9">
        <f t="shared" si="2"/>
        <v>0.25</v>
      </c>
      <c r="DD31" s="4">
        <f t="shared" si="3"/>
        <v>15</v>
      </c>
      <c r="DE31" s="3" t="s">
        <v>371</v>
      </c>
      <c r="DF31" s="3">
        <v>15.0</v>
      </c>
      <c r="DG31" s="3" t="s">
        <v>372</v>
      </c>
      <c r="DH31" s="3">
        <v>55.0</v>
      </c>
      <c r="DI31" s="3" t="s">
        <v>373</v>
      </c>
      <c r="DJ31" s="3">
        <v>31.0</v>
      </c>
      <c r="DK31" s="3" t="s">
        <v>373</v>
      </c>
      <c r="DL31" s="3">
        <v>50.0</v>
      </c>
      <c r="DM31" s="3">
        <v>144.0</v>
      </c>
      <c r="DN31" s="3">
        <v>64.0</v>
      </c>
      <c r="DO31" s="3">
        <v>322.5</v>
      </c>
      <c r="DP31" s="3">
        <v>309.25</v>
      </c>
      <c r="DQ31" s="10">
        <v>15342.0</v>
      </c>
      <c r="DR31" s="11">
        <v>41653.0</v>
      </c>
      <c r="DS31" s="11">
        <v>41691.0</v>
      </c>
      <c r="DT31" s="11">
        <v>41743.0</v>
      </c>
      <c r="DU31" s="3">
        <v>0.0</v>
      </c>
      <c r="DV31" s="3">
        <v>0.0</v>
      </c>
      <c r="DW31" s="3">
        <v>0.0</v>
      </c>
      <c r="DX31" s="3">
        <v>0.0</v>
      </c>
      <c r="DY31" s="3">
        <v>0.0</v>
      </c>
      <c r="DZ31" s="3">
        <v>0.0</v>
      </c>
      <c r="EA31" s="3">
        <v>0.0</v>
      </c>
      <c r="EB31" s="3">
        <v>0.0</v>
      </c>
      <c r="EC31" s="3">
        <v>0.0</v>
      </c>
      <c r="ED31" s="3">
        <v>0.0</v>
      </c>
      <c r="EE31" s="3">
        <v>0.0</v>
      </c>
      <c r="EF31" s="3">
        <v>0.0</v>
      </c>
      <c r="EG31" s="3">
        <v>0.0</v>
      </c>
      <c r="EH31" s="3">
        <v>0.0</v>
      </c>
      <c r="EI31" s="3">
        <v>0.0</v>
      </c>
      <c r="EJ31" s="3">
        <v>0.0</v>
      </c>
      <c r="EK31" s="9">
        <f t="shared" si="4"/>
        <v>0</v>
      </c>
      <c r="EL31" s="9">
        <f t="shared" si="5"/>
        <v>0</v>
      </c>
      <c r="EM31" s="4">
        <f t="shared" si="6"/>
        <v>0</v>
      </c>
      <c r="EN31" s="3">
        <v>0.0</v>
      </c>
      <c r="EO31" s="3">
        <v>0.0</v>
      </c>
      <c r="EP31" s="3">
        <v>0.0</v>
      </c>
      <c r="EQ31" s="3">
        <v>0.0</v>
      </c>
      <c r="ER31" s="3">
        <v>0.0</v>
      </c>
      <c r="ES31" s="3">
        <v>0.0</v>
      </c>
      <c r="ET31" s="3">
        <v>0.0</v>
      </c>
      <c r="EU31" s="3">
        <v>0.0</v>
      </c>
      <c r="EV31" s="3">
        <v>0.0</v>
      </c>
      <c r="EW31" s="3">
        <v>0.0</v>
      </c>
      <c r="EX31" s="3">
        <v>0.0</v>
      </c>
      <c r="EY31" s="3">
        <v>0.0</v>
      </c>
      <c r="EZ31" s="3">
        <v>0.0</v>
      </c>
      <c r="FA31" s="3">
        <v>0.0</v>
      </c>
      <c r="FB31" s="3">
        <v>0.0</v>
      </c>
      <c r="FC31" s="3">
        <v>0.0</v>
      </c>
      <c r="FD31" s="9">
        <f t="shared" si="7"/>
        <v>0</v>
      </c>
      <c r="FE31" s="9">
        <f t="shared" si="8"/>
        <v>0</v>
      </c>
      <c r="FF31" s="4">
        <f t="shared" si="9"/>
        <v>0</v>
      </c>
      <c r="FG31" s="3">
        <v>0.0</v>
      </c>
      <c r="FH31" s="3">
        <v>0.0</v>
      </c>
      <c r="FI31" s="3">
        <v>0.0</v>
      </c>
      <c r="FJ31" s="3">
        <v>0.0</v>
      </c>
      <c r="FK31" s="3">
        <v>0.0</v>
      </c>
      <c r="FL31" s="3">
        <v>0.0</v>
      </c>
      <c r="FM31" s="3">
        <v>0.0</v>
      </c>
      <c r="FN31" s="3">
        <v>0.0</v>
      </c>
      <c r="FO31" s="3">
        <v>0.0</v>
      </c>
      <c r="FP31" s="3">
        <v>0.0</v>
      </c>
      <c r="FQ31" s="3">
        <v>0.0</v>
      </c>
      <c r="FR31" s="3">
        <v>0.0</v>
      </c>
      <c r="FS31" s="3">
        <v>0.0</v>
      </c>
      <c r="FT31" s="3">
        <v>0.0</v>
      </c>
      <c r="FU31" s="3">
        <v>0.0</v>
      </c>
      <c r="FV31" s="3">
        <v>0.0</v>
      </c>
      <c r="FW31" s="9">
        <f t="shared" si="10"/>
        <v>0</v>
      </c>
      <c r="FX31" s="9">
        <f t="shared" si="11"/>
        <v>0</v>
      </c>
      <c r="FY31" s="4">
        <f t="shared" si="12"/>
        <v>0</v>
      </c>
      <c r="FZ31" s="3">
        <v>1.0</v>
      </c>
      <c r="GA31" s="3">
        <v>1.0</v>
      </c>
      <c r="GB31" s="3">
        <v>1.0</v>
      </c>
      <c r="GC31" s="3">
        <v>1.0</v>
      </c>
      <c r="GD31" s="3">
        <v>1.0</v>
      </c>
      <c r="GE31" s="3">
        <v>1.0</v>
      </c>
      <c r="GF31" s="3">
        <v>1.0</v>
      </c>
      <c r="GG31" s="3">
        <v>1.0</v>
      </c>
      <c r="GH31" s="3">
        <v>1.0</v>
      </c>
      <c r="GI31" s="3">
        <v>1.0</v>
      </c>
      <c r="GJ31" s="3">
        <v>1.0</v>
      </c>
      <c r="GK31" s="3">
        <v>2.0</v>
      </c>
      <c r="GL31" s="3">
        <v>1.0</v>
      </c>
      <c r="GM31" s="3">
        <v>1.0</v>
      </c>
      <c r="GN31" s="3">
        <v>1.0</v>
      </c>
      <c r="GO31" s="3">
        <v>1.0</v>
      </c>
      <c r="GP31" s="9">
        <f t="shared" si="13"/>
        <v>1.0625</v>
      </c>
      <c r="GQ31" s="9">
        <f t="shared" si="14"/>
        <v>0.25</v>
      </c>
      <c r="GR31" s="4">
        <f t="shared" si="15"/>
        <v>17</v>
      </c>
      <c r="GS31" s="7">
        <v>41759.604166666664</v>
      </c>
      <c r="GT31" s="7">
        <v>41759.604166666664</v>
      </c>
      <c r="GU31" s="7">
        <v>41759.60486111111</v>
      </c>
      <c r="GV31" s="7">
        <v>41759.60486111111</v>
      </c>
      <c r="GW31" s="7">
        <v>41759.60486111111</v>
      </c>
      <c r="GX31" s="7">
        <v>41759.60486111111</v>
      </c>
      <c r="GY31" s="7">
        <v>41759.60555555556</v>
      </c>
      <c r="GZ31" s="7">
        <v>41759.60555555556</v>
      </c>
      <c r="HA31" s="7">
        <v>41759.60555555556</v>
      </c>
      <c r="HB31" s="7">
        <v>41759.60625</v>
      </c>
      <c r="HC31" s="7">
        <v>41759.60625</v>
      </c>
      <c r="HD31" s="7">
        <v>41759.60833333333</v>
      </c>
      <c r="HE31" s="7">
        <v>41759.61041666667</v>
      </c>
      <c r="HF31" s="7">
        <v>41759.61041666667</v>
      </c>
      <c r="HG31" s="7">
        <v>41759.61111111111</v>
      </c>
      <c r="HH31" s="7">
        <v>41759.61111111111</v>
      </c>
      <c r="HI31" s="5">
        <v>0.021489583333333336</v>
      </c>
      <c r="HJ31" s="5">
        <v>0.021569444444444443</v>
      </c>
      <c r="HK31" s="5">
        <v>0.021693287037037035</v>
      </c>
      <c r="HL31" s="5">
        <v>0.021799768518518517</v>
      </c>
      <c r="HM31" s="5">
        <v>0.021891203703703704</v>
      </c>
      <c r="HN31" s="5">
        <v>0.022152777777777775</v>
      </c>
      <c r="HO31" s="5">
        <v>0.022394675925925926</v>
      </c>
      <c r="HP31" s="5">
        <v>0.02248958333333333</v>
      </c>
      <c r="HQ31" s="5">
        <v>0.02310185185185185</v>
      </c>
      <c r="HR31" s="5">
        <v>0.023533564814814816</v>
      </c>
      <c r="HS31" s="5">
        <v>0.025037037037037038</v>
      </c>
      <c r="HT31" s="5">
        <v>0.027083333333333334</v>
      </c>
      <c r="HU31" s="5">
        <v>0.027365740740740743</v>
      </c>
      <c r="HV31" s="5">
        <v>0.027913194444444445</v>
      </c>
      <c r="HW31" s="5">
        <v>0.028394675925925927</v>
      </c>
      <c r="HX31" s="5">
        <v>0.028899305555555557</v>
      </c>
      <c r="HY31" s="3">
        <v>14680.0</v>
      </c>
      <c r="HZ31" s="3">
        <v>6570.0</v>
      </c>
      <c r="IA31" s="3">
        <v>9295.0</v>
      </c>
      <c r="IB31" s="3">
        <v>8437.0</v>
      </c>
      <c r="IC31" s="3">
        <v>7364.0</v>
      </c>
      <c r="ID31" s="3">
        <v>20967.0</v>
      </c>
      <c r="IE31" s="3">
        <v>4864.0</v>
      </c>
      <c r="IF31" s="3">
        <v>8133.0</v>
      </c>
      <c r="IG31" s="3">
        <v>51954.0</v>
      </c>
      <c r="IH31" s="3">
        <v>37274.0</v>
      </c>
      <c r="II31" s="3">
        <v>129203.0</v>
      </c>
      <c r="IJ31" s="3">
        <v>115427.0</v>
      </c>
      <c r="IK31" s="3">
        <v>24371.0</v>
      </c>
      <c r="IL31" s="3">
        <v>46692.0</v>
      </c>
      <c r="IM31" s="3">
        <v>41264.0</v>
      </c>
      <c r="IN31" s="3">
        <v>42911.0</v>
      </c>
      <c r="IO31" s="9">
        <f t="shared" si="16"/>
        <v>35587.875</v>
      </c>
      <c r="IP31" s="9">
        <f t="shared" si="17"/>
        <v>37558.38332</v>
      </c>
      <c r="IQ31" s="4">
        <f t="shared" si="18"/>
        <v>569406</v>
      </c>
      <c r="IR31" s="3">
        <v>14680.0</v>
      </c>
      <c r="IS31" s="3">
        <v>6570.0</v>
      </c>
      <c r="IT31" s="3">
        <v>9295.0</v>
      </c>
      <c r="IU31" s="3">
        <v>8437.0</v>
      </c>
      <c r="IV31" s="3">
        <v>7364.0</v>
      </c>
      <c r="IW31" s="3">
        <v>20967.0</v>
      </c>
      <c r="IX31" s="3">
        <v>4864.0</v>
      </c>
      <c r="IY31" s="3">
        <v>8133.0</v>
      </c>
      <c r="IZ31" s="3">
        <v>51954.0</v>
      </c>
      <c r="JA31" s="3">
        <v>37274.0</v>
      </c>
      <c r="JB31" s="3">
        <v>129203.0</v>
      </c>
      <c r="JC31" s="3">
        <v>115427.0</v>
      </c>
      <c r="JD31" s="3">
        <v>24371.0</v>
      </c>
      <c r="JE31" s="3">
        <v>46692.0</v>
      </c>
      <c r="JF31" s="3">
        <v>41264.0</v>
      </c>
      <c r="JG31" s="3">
        <v>42911.0</v>
      </c>
      <c r="JH31" s="9">
        <f t="shared" si="19"/>
        <v>35587.875</v>
      </c>
      <c r="JI31" s="9">
        <f t="shared" si="20"/>
        <v>37558.38332</v>
      </c>
      <c r="JJ31" s="4">
        <f t="shared" si="21"/>
        <v>569406</v>
      </c>
      <c r="JK31" s="3">
        <v>622781.0</v>
      </c>
      <c r="JL31" s="3">
        <v>622781.0</v>
      </c>
      <c r="JM31" s="3">
        <v>623092.0</v>
      </c>
      <c r="JN31" s="3">
        <v>623092.0</v>
      </c>
      <c r="JO31" s="3">
        <v>623136.0</v>
      </c>
      <c r="JP31" s="3">
        <v>623136.0</v>
      </c>
      <c r="JQ31" s="3">
        <v>623167.0</v>
      </c>
      <c r="JR31" s="3">
        <v>623167.0</v>
      </c>
      <c r="JS31" s="3">
        <v>624294.0</v>
      </c>
      <c r="JT31" s="3">
        <v>624295.0</v>
      </c>
      <c r="JU31" s="3">
        <v>624301.0</v>
      </c>
      <c r="JV31" s="3">
        <v>624302.0</v>
      </c>
      <c r="JW31" s="3">
        <v>624311.0</v>
      </c>
      <c r="JX31" s="3">
        <v>624312.0</v>
      </c>
      <c r="JY31" s="3">
        <v>624313.0</v>
      </c>
      <c r="JZ31" s="3">
        <v>624314.0</v>
      </c>
      <c r="KA31" s="3" t="s">
        <v>374</v>
      </c>
      <c r="KB31" s="3" t="s">
        <v>374</v>
      </c>
      <c r="KC31" s="3" t="s">
        <v>374</v>
      </c>
      <c r="KD31" s="3" t="s">
        <v>374</v>
      </c>
      <c r="KE31" s="3" t="s">
        <v>374</v>
      </c>
      <c r="KF31" s="3" t="s">
        <v>374</v>
      </c>
      <c r="KG31" s="3" t="s">
        <v>374</v>
      </c>
      <c r="KH31" s="3" t="s">
        <v>374</v>
      </c>
      <c r="KI31" s="3" t="s">
        <v>375</v>
      </c>
      <c r="KJ31" s="3" t="s">
        <v>375</v>
      </c>
      <c r="KK31" s="3" t="s">
        <v>375</v>
      </c>
      <c r="KL31" s="3" t="s">
        <v>375</v>
      </c>
      <c r="KM31" s="3" t="s">
        <v>376</v>
      </c>
      <c r="KN31" s="3" t="s">
        <v>376</v>
      </c>
      <c r="KO31" s="3" t="s">
        <v>376</v>
      </c>
      <c r="KP31" s="3" t="s">
        <v>376</v>
      </c>
      <c r="KQ31" s="5">
        <v>0.011783564814814816</v>
      </c>
      <c r="KR31" s="5">
        <v>0.011783564814814816</v>
      </c>
      <c r="KS31" s="5">
        <v>0.004675925925925926</v>
      </c>
      <c r="KT31" s="5">
        <v>0.004675925925925926</v>
      </c>
      <c r="KU31" s="5">
        <v>0.03616435185185186</v>
      </c>
      <c r="KV31" s="5">
        <v>0.03616435185185186</v>
      </c>
      <c r="KW31" s="5">
        <v>0.02212037037037037</v>
      </c>
      <c r="KX31" s="5">
        <v>0.02212037037037037</v>
      </c>
      <c r="KY31" s="5">
        <v>0.019765046296296298</v>
      </c>
      <c r="KZ31" s="5">
        <v>0.021814814814814815</v>
      </c>
      <c r="LA31" s="5">
        <v>0.02765162037037037</v>
      </c>
      <c r="LB31" s="5">
        <v>0.029765046296296296</v>
      </c>
      <c r="LC31" s="5">
        <v>2.210648148148148E-4</v>
      </c>
      <c r="LD31" s="5">
        <v>0.0020532407407407405</v>
      </c>
      <c r="LE31" s="5">
        <v>0.003565972222222222</v>
      </c>
      <c r="LF31" s="5">
        <v>0.004526620370370371</v>
      </c>
      <c r="LG31" s="3" t="s">
        <v>377</v>
      </c>
      <c r="LH31" s="3"/>
      <c r="LI31" s="3"/>
      <c r="LJ31" s="3"/>
      <c r="LK31" s="3"/>
      <c r="LL31" s="3"/>
      <c r="LM31" s="8"/>
      <c r="LN31" s="8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</row>
    <row r="32" ht="13.5" customHeight="1">
      <c r="A32" s="3">
        <v>229267.0</v>
      </c>
      <c r="B32" s="3">
        <v>229267.0</v>
      </c>
      <c r="C32" s="3">
        <v>961.0</v>
      </c>
      <c r="D32" s="3">
        <v>735.0</v>
      </c>
      <c r="E32" s="4">
        <v>0.764828304</v>
      </c>
      <c r="F32" s="3">
        <v>9.0</v>
      </c>
      <c r="G32" s="3">
        <v>1045931.0</v>
      </c>
      <c r="H32" s="3">
        <v>1.0</v>
      </c>
      <c r="I32" s="3" t="s">
        <v>366</v>
      </c>
      <c r="J32" s="3"/>
      <c r="K32" s="3">
        <v>4187623.0</v>
      </c>
      <c r="L32" s="3">
        <v>1045931.0</v>
      </c>
      <c r="M32" s="3">
        <v>229267.0</v>
      </c>
      <c r="N32" s="5">
        <v>0.030265046296296293</v>
      </c>
      <c r="O32" s="3"/>
      <c r="P32" s="6">
        <v>41778.0</v>
      </c>
      <c r="Q32" s="3" t="s">
        <v>366</v>
      </c>
      <c r="R32" s="3">
        <v>188390.0</v>
      </c>
      <c r="S32" s="3">
        <v>1045931.0</v>
      </c>
      <c r="T32" s="3">
        <v>323712.0</v>
      </c>
      <c r="U32" s="3">
        <v>26838.0</v>
      </c>
      <c r="V32" s="7">
        <v>41759.5</v>
      </c>
      <c r="W32" s="7">
        <v>41758.75</v>
      </c>
      <c r="X32" s="3">
        <v>1.0</v>
      </c>
      <c r="Y32" s="5">
        <v>0.010137731481481482</v>
      </c>
      <c r="Z32" s="3"/>
      <c r="AA32" s="3">
        <v>1.0</v>
      </c>
      <c r="AB32" s="3" t="s">
        <v>368</v>
      </c>
      <c r="AC32" s="3" t="s">
        <v>369</v>
      </c>
      <c r="AD32" s="3" t="s">
        <v>368</v>
      </c>
      <c r="AE32" s="3">
        <v>221648.0</v>
      </c>
      <c r="AF32" s="3">
        <v>4.0</v>
      </c>
      <c r="AG32" s="3">
        <v>229267.0</v>
      </c>
      <c r="AH32" s="3">
        <v>1411.0</v>
      </c>
      <c r="AI32" s="3">
        <v>11886.0</v>
      </c>
      <c r="AJ32" s="3">
        <v>11886.0</v>
      </c>
      <c r="AK32" s="3" t="s">
        <v>370</v>
      </c>
      <c r="AL32" s="3">
        <v>323712.0</v>
      </c>
      <c r="AM32" s="3">
        <v>2515665.0</v>
      </c>
      <c r="AN32" s="5">
        <v>0.004268518518518518</v>
      </c>
      <c r="AO32" s="3" t="s">
        <v>39</v>
      </c>
      <c r="AP32" s="3">
        <v>1.55405933E8</v>
      </c>
      <c r="AQ32" s="3">
        <v>1.55405967E8</v>
      </c>
      <c r="AR32" s="3">
        <v>1.55405994E8</v>
      </c>
      <c r="AS32" s="3">
        <v>1.55406006E8</v>
      </c>
      <c r="AT32" s="3">
        <v>1.55406188E8</v>
      </c>
      <c r="AU32" s="3">
        <v>1.55406205E8</v>
      </c>
      <c r="AV32" s="3">
        <v>1.55601922E8</v>
      </c>
      <c r="AW32" s="3">
        <v>1.55601939E8</v>
      </c>
      <c r="AX32" s="3">
        <v>1.55601984E8</v>
      </c>
      <c r="AY32" s="3"/>
      <c r="AZ32" s="3"/>
      <c r="BA32" s="3"/>
      <c r="BB32" s="3"/>
      <c r="BC32" s="3"/>
      <c r="BD32" s="3"/>
      <c r="BE32" s="3"/>
      <c r="BF32" s="8">
        <v>622781.0</v>
      </c>
      <c r="BG32" s="8">
        <v>622781.0</v>
      </c>
      <c r="BH32" s="3">
        <v>623092.0</v>
      </c>
      <c r="BI32" s="3">
        <v>623092.0</v>
      </c>
      <c r="BJ32" s="3">
        <v>623136.0</v>
      </c>
      <c r="BK32" s="3">
        <v>623136.0</v>
      </c>
      <c r="BL32" s="3">
        <v>623167.0</v>
      </c>
      <c r="BM32" s="3">
        <v>623167.0</v>
      </c>
      <c r="BN32" s="8">
        <v>624294.0</v>
      </c>
      <c r="BO32" s="3"/>
      <c r="BP32" s="3"/>
      <c r="BQ32" s="3"/>
      <c r="BR32" s="8">
        <v>624311.0</v>
      </c>
      <c r="BS32" s="3"/>
      <c r="BT32" s="3"/>
      <c r="BU32" s="3"/>
      <c r="BV32" s="3">
        <v>942864.0</v>
      </c>
      <c r="BW32" s="3">
        <v>942865.0</v>
      </c>
      <c r="BX32" s="3">
        <v>943281.0</v>
      </c>
      <c r="BY32" s="3">
        <v>943283.0</v>
      </c>
      <c r="BZ32" s="3">
        <v>943385.0</v>
      </c>
      <c r="CA32" s="3">
        <v>943386.0</v>
      </c>
      <c r="CB32" s="3">
        <v>943417.0</v>
      </c>
      <c r="CC32" s="3">
        <v>943418.0</v>
      </c>
      <c r="CD32" s="3">
        <v>944957.0</v>
      </c>
      <c r="CE32" s="3"/>
      <c r="CF32" s="3"/>
      <c r="CG32" s="3"/>
      <c r="CH32" s="3"/>
      <c r="CI32" s="3"/>
      <c r="CJ32" s="3"/>
      <c r="CK32" s="3"/>
      <c r="CL32" s="3">
        <v>1.0</v>
      </c>
      <c r="CM32" s="3">
        <v>1.0</v>
      </c>
      <c r="CN32" s="3">
        <v>1.0</v>
      </c>
      <c r="CO32" s="3">
        <v>0.0</v>
      </c>
      <c r="CP32" s="3">
        <v>1.0</v>
      </c>
      <c r="CQ32" s="3">
        <v>1.0</v>
      </c>
      <c r="CR32" s="3">
        <v>1.0</v>
      </c>
      <c r="CS32" s="3">
        <v>0.0</v>
      </c>
      <c r="CT32" s="8">
        <v>0.0</v>
      </c>
      <c r="CU32" s="3"/>
      <c r="CV32" s="3"/>
      <c r="CW32" s="3"/>
      <c r="CX32" s="8"/>
      <c r="CY32" s="3"/>
      <c r="CZ32" s="3"/>
      <c r="DA32" s="3"/>
      <c r="DB32" s="9">
        <f t="shared" si="1"/>
        <v>0.6666666667</v>
      </c>
      <c r="DC32" s="9">
        <f t="shared" si="2"/>
        <v>0.5</v>
      </c>
      <c r="DD32" s="4">
        <f t="shared" si="3"/>
        <v>6</v>
      </c>
      <c r="DE32" s="3" t="s">
        <v>371</v>
      </c>
      <c r="DF32" s="3">
        <v>15.0</v>
      </c>
      <c r="DG32" s="3" t="s">
        <v>372</v>
      </c>
      <c r="DH32" s="3">
        <v>35.0</v>
      </c>
      <c r="DI32" s="3" t="s">
        <v>373</v>
      </c>
      <c r="DJ32" s="3">
        <v>31.0</v>
      </c>
      <c r="DK32" s="3" t="s">
        <v>373</v>
      </c>
      <c r="DL32" s="3">
        <v>35.0</v>
      </c>
      <c r="DM32" s="3">
        <v>126.0</v>
      </c>
      <c r="DN32" s="3"/>
      <c r="DO32" s="3"/>
      <c r="DP32" s="3"/>
      <c r="DQ32" s="3"/>
      <c r="DR32" s="3"/>
      <c r="DS32" s="3"/>
      <c r="DT32" s="3"/>
      <c r="DU32" s="3">
        <v>0.0</v>
      </c>
      <c r="DV32" s="3">
        <v>0.0</v>
      </c>
      <c r="DW32" s="3">
        <v>0.0</v>
      </c>
      <c r="DX32" s="3">
        <v>0.0</v>
      </c>
      <c r="DY32" s="3">
        <v>0.0</v>
      </c>
      <c r="DZ32" s="3">
        <v>0.0</v>
      </c>
      <c r="EA32" s="3">
        <v>0.0</v>
      </c>
      <c r="EB32" s="3">
        <v>0.0</v>
      </c>
      <c r="EC32" s="3">
        <v>0.0</v>
      </c>
      <c r="ED32" s="3"/>
      <c r="EE32" s="3"/>
      <c r="EF32" s="3"/>
      <c r="EG32" s="3"/>
      <c r="EH32" s="3"/>
      <c r="EI32" s="3"/>
      <c r="EJ32" s="3"/>
      <c r="EK32" s="9">
        <f t="shared" si="4"/>
        <v>0</v>
      </c>
      <c r="EL32" s="9">
        <f t="shared" si="5"/>
        <v>0</v>
      </c>
      <c r="EM32" s="4">
        <f t="shared" si="6"/>
        <v>0</v>
      </c>
      <c r="EN32" s="3">
        <v>0.0</v>
      </c>
      <c r="EO32" s="3">
        <v>0.0</v>
      </c>
      <c r="EP32" s="3">
        <v>0.0</v>
      </c>
      <c r="EQ32" s="3">
        <v>0.0</v>
      </c>
      <c r="ER32" s="3">
        <v>0.0</v>
      </c>
      <c r="ES32" s="3">
        <v>0.0</v>
      </c>
      <c r="ET32" s="3">
        <v>0.0</v>
      </c>
      <c r="EU32" s="3">
        <v>0.0</v>
      </c>
      <c r="EV32" s="3">
        <v>0.0</v>
      </c>
      <c r="EW32" s="3"/>
      <c r="EX32" s="3"/>
      <c r="EY32" s="3"/>
      <c r="EZ32" s="3"/>
      <c r="FA32" s="3"/>
      <c r="FB32" s="3"/>
      <c r="FC32" s="3"/>
      <c r="FD32" s="9">
        <f t="shared" si="7"/>
        <v>0</v>
      </c>
      <c r="FE32" s="9">
        <f t="shared" si="8"/>
        <v>0</v>
      </c>
      <c r="FF32" s="4">
        <f t="shared" si="9"/>
        <v>0</v>
      </c>
      <c r="FG32" s="3">
        <v>0.0</v>
      </c>
      <c r="FH32" s="3">
        <v>0.0</v>
      </c>
      <c r="FI32" s="3">
        <v>0.0</v>
      </c>
      <c r="FJ32" s="3">
        <v>0.0</v>
      </c>
      <c r="FK32" s="3">
        <v>0.0</v>
      </c>
      <c r="FL32" s="3">
        <v>0.0</v>
      </c>
      <c r="FM32" s="3">
        <v>0.0</v>
      </c>
      <c r="FN32" s="3">
        <v>0.0</v>
      </c>
      <c r="FO32" s="3">
        <v>0.0</v>
      </c>
      <c r="FP32" s="3"/>
      <c r="FQ32" s="3"/>
      <c r="FR32" s="3"/>
      <c r="FS32" s="3"/>
      <c r="FT32" s="3"/>
      <c r="FU32" s="3"/>
      <c r="FV32" s="3"/>
      <c r="FW32" s="9">
        <f t="shared" si="10"/>
        <v>0</v>
      </c>
      <c r="FX32" s="9">
        <f t="shared" si="11"/>
        <v>0</v>
      </c>
      <c r="FY32" s="4">
        <f t="shared" si="12"/>
        <v>0</v>
      </c>
      <c r="FZ32" s="3">
        <v>1.0</v>
      </c>
      <c r="GA32" s="3">
        <v>1.0</v>
      </c>
      <c r="GB32" s="3">
        <v>1.0</v>
      </c>
      <c r="GC32" s="3">
        <v>2.0</v>
      </c>
      <c r="GD32" s="3">
        <v>1.0</v>
      </c>
      <c r="GE32" s="3">
        <v>1.0</v>
      </c>
      <c r="GF32" s="3">
        <v>1.0</v>
      </c>
      <c r="GG32" s="3">
        <v>2.0</v>
      </c>
      <c r="GH32" s="3">
        <v>4.0</v>
      </c>
      <c r="GI32" s="3"/>
      <c r="GJ32" s="3"/>
      <c r="GK32" s="3"/>
      <c r="GL32" s="3"/>
      <c r="GM32" s="3"/>
      <c r="GN32" s="3"/>
      <c r="GO32" s="3"/>
      <c r="GP32" s="9">
        <f t="shared" si="13"/>
        <v>1.555555556</v>
      </c>
      <c r="GQ32" s="9">
        <f t="shared" si="14"/>
        <v>1.013793755</v>
      </c>
      <c r="GR32" s="4">
        <f t="shared" si="15"/>
        <v>14</v>
      </c>
      <c r="GS32" s="7">
        <v>41758.779861111114</v>
      </c>
      <c r="GT32" s="7">
        <v>41758.78055555555</v>
      </c>
      <c r="GU32" s="7">
        <v>41758.78055555555</v>
      </c>
      <c r="GV32" s="7">
        <v>41758.78055555555</v>
      </c>
      <c r="GW32" s="7">
        <v>41758.78194444445</v>
      </c>
      <c r="GX32" s="7">
        <v>41758.78194444445</v>
      </c>
      <c r="GY32" s="7">
        <v>41760.78402777778</v>
      </c>
      <c r="GZ32" s="7">
        <v>41760.78402777778</v>
      </c>
      <c r="HA32" s="7">
        <v>41760.785416666666</v>
      </c>
      <c r="HB32" s="3"/>
      <c r="HC32" s="3"/>
      <c r="HD32" s="3"/>
      <c r="HE32" s="3"/>
      <c r="HF32" s="3"/>
      <c r="HG32" s="3"/>
      <c r="HH32" s="3"/>
      <c r="HI32" s="5">
        <v>0.03058101851851852</v>
      </c>
      <c r="HJ32" s="5">
        <v>0.030754629629629632</v>
      </c>
      <c r="HK32" s="5">
        <v>0.030866898148148147</v>
      </c>
      <c r="HL32" s="5">
        <v>0.03223495370370371</v>
      </c>
      <c r="HM32" s="5">
        <v>0.03237615740740741</v>
      </c>
      <c r="HN32" s="5">
        <v>0.034525462962962966</v>
      </c>
      <c r="HO32" s="5">
        <v>0.03466782407407407</v>
      </c>
      <c r="HP32" s="5">
        <v>0.03544560185185185</v>
      </c>
      <c r="HQ32" s="3"/>
      <c r="HR32" s="3"/>
      <c r="HS32" s="3"/>
      <c r="HT32" s="3"/>
      <c r="HU32" s="3"/>
      <c r="HV32" s="3"/>
      <c r="HW32" s="3"/>
      <c r="HX32" s="3"/>
      <c r="HY32" s="3">
        <v>28231.0</v>
      </c>
      <c r="HZ32" s="3">
        <v>14209.0</v>
      </c>
      <c r="IA32" s="3">
        <v>5856.0</v>
      </c>
      <c r="IB32" s="3">
        <v>31212.0</v>
      </c>
      <c r="IC32" s="3">
        <v>11305.0</v>
      </c>
      <c r="ID32" s="3">
        <v>1.72984977E8</v>
      </c>
      <c r="IE32" s="3">
        <v>10299.0</v>
      </c>
      <c r="IF32" s="3">
        <v>22044.0</v>
      </c>
      <c r="IG32" s="3">
        <v>49620.0</v>
      </c>
      <c r="IH32" s="3"/>
      <c r="II32" s="3"/>
      <c r="IJ32" s="3"/>
      <c r="IK32" s="3"/>
      <c r="IL32" s="3"/>
      <c r="IM32" s="3"/>
      <c r="IN32" s="3"/>
      <c r="IO32" s="9">
        <f t="shared" si="16"/>
        <v>19239750.33</v>
      </c>
      <c r="IP32" s="9">
        <f t="shared" si="17"/>
        <v>57654461.58</v>
      </c>
      <c r="IQ32" s="4">
        <f t="shared" si="18"/>
        <v>173157753</v>
      </c>
      <c r="IR32" s="3">
        <v>28231.0</v>
      </c>
      <c r="IS32" s="3">
        <v>14209.0</v>
      </c>
      <c r="IT32" s="3">
        <v>5856.0</v>
      </c>
      <c r="IU32" s="3">
        <v>31212.0</v>
      </c>
      <c r="IV32" s="3">
        <v>11305.0</v>
      </c>
      <c r="IW32" s="3">
        <v>1.72984977E8</v>
      </c>
      <c r="IX32" s="3">
        <v>10299.0</v>
      </c>
      <c r="IY32" s="3">
        <v>22044.0</v>
      </c>
      <c r="IZ32" s="3">
        <v>49620.0</v>
      </c>
      <c r="JA32" s="3"/>
      <c r="JB32" s="3"/>
      <c r="JC32" s="3"/>
      <c r="JD32" s="3"/>
      <c r="JE32" s="3"/>
      <c r="JF32" s="3"/>
      <c r="JG32" s="3"/>
      <c r="JH32" s="9">
        <f t="shared" si="19"/>
        <v>19239750.33</v>
      </c>
      <c r="JI32" s="9">
        <f t="shared" si="20"/>
        <v>57654461.58</v>
      </c>
      <c r="JJ32" s="4">
        <f t="shared" si="21"/>
        <v>173157753</v>
      </c>
      <c r="JK32" s="3">
        <v>622781.0</v>
      </c>
      <c r="JL32" s="3">
        <v>622781.0</v>
      </c>
      <c r="JM32" s="3">
        <v>623092.0</v>
      </c>
      <c r="JN32" s="3">
        <v>623092.0</v>
      </c>
      <c r="JO32" s="3">
        <v>623136.0</v>
      </c>
      <c r="JP32" s="3">
        <v>623136.0</v>
      </c>
      <c r="JQ32" s="3">
        <v>623167.0</v>
      </c>
      <c r="JR32" s="3">
        <v>623167.0</v>
      </c>
      <c r="JS32" s="3">
        <v>624294.0</v>
      </c>
      <c r="JT32" s="3"/>
      <c r="JU32" s="3"/>
      <c r="JV32" s="3"/>
      <c r="JW32" s="3"/>
      <c r="JX32" s="3"/>
      <c r="JY32" s="3"/>
      <c r="JZ32" s="3"/>
      <c r="KA32" s="3" t="s">
        <v>374</v>
      </c>
      <c r="KB32" s="3" t="s">
        <v>374</v>
      </c>
      <c r="KC32" s="3" t="s">
        <v>374</v>
      </c>
      <c r="KD32" s="3" t="s">
        <v>374</v>
      </c>
      <c r="KE32" s="3" t="s">
        <v>374</v>
      </c>
      <c r="KF32" s="3" t="s">
        <v>374</v>
      </c>
      <c r="KG32" s="3" t="s">
        <v>374</v>
      </c>
      <c r="KH32" s="3" t="s">
        <v>374</v>
      </c>
      <c r="KI32" s="3" t="s">
        <v>375</v>
      </c>
      <c r="KJ32" s="3"/>
      <c r="KK32" s="3"/>
      <c r="KL32" s="3"/>
      <c r="KM32" s="3"/>
      <c r="KN32" s="3"/>
      <c r="KO32" s="3"/>
      <c r="KP32" s="3"/>
      <c r="KQ32" s="5">
        <v>0.011783564814814816</v>
      </c>
      <c r="KR32" s="5">
        <v>0.011783564814814816</v>
      </c>
      <c r="KS32" s="5">
        <v>0.004675925925925926</v>
      </c>
      <c r="KT32" s="5">
        <v>0.004675925925925926</v>
      </c>
      <c r="KU32" s="5">
        <v>0.03616435185185186</v>
      </c>
      <c r="KV32" s="5">
        <v>0.03616435185185186</v>
      </c>
      <c r="KW32" s="5">
        <v>0.02212037037037037</v>
      </c>
      <c r="KX32" s="5">
        <v>0.02212037037037037</v>
      </c>
      <c r="KY32" s="5">
        <v>0.019765046296296298</v>
      </c>
      <c r="KZ32" s="3"/>
      <c r="LA32" s="3"/>
      <c r="LB32" s="3"/>
      <c r="LC32" s="3"/>
      <c r="LD32" s="3"/>
      <c r="LE32" s="3"/>
      <c r="LF32" s="3"/>
      <c r="LG32" s="3" t="s">
        <v>377</v>
      </c>
      <c r="LH32" s="3">
        <v>229267.0</v>
      </c>
      <c r="LI32" s="3">
        <v>1.55598399E8</v>
      </c>
      <c r="LJ32" s="3">
        <v>1.55598419E8</v>
      </c>
      <c r="LK32" s="3">
        <v>1.55598479E8</v>
      </c>
      <c r="LL32" s="3">
        <v>1.55601742E8</v>
      </c>
      <c r="LM32" s="8">
        <v>624538.0</v>
      </c>
      <c r="LN32" s="8">
        <v>624538.0</v>
      </c>
      <c r="LO32" s="3">
        <v>624563.0</v>
      </c>
      <c r="LP32" s="3">
        <v>624564.0</v>
      </c>
      <c r="LQ32" s="3">
        <v>945250.0</v>
      </c>
      <c r="LR32" s="3">
        <v>945251.0</v>
      </c>
      <c r="LS32" s="3">
        <v>945303.0</v>
      </c>
      <c r="LT32" s="3">
        <v>945304.0</v>
      </c>
      <c r="LU32" s="3">
        <v>1.0</v>
      </c>
      <c r="LV32" s="3">
        <v>1.0</v>
      </c>
      <c r="LW32" s="3">
        <v>0.0</v>
      </c>
      <c r="LX32" s="3">
        <v>0.0</v>
      </c>
      <c r="LY32" s="3" t="s">
        <v>372</v>
      </c>
      <c r="LZ32" s="3">
        <v>24.0</v>
      </c>
      <c r="MA32" s="3">
        <v>252.34</v>
      </c>
      <c r="MB32" s="11">
        <v>41669.0</v>
      </c>
      <c r="MC32" s="3">
        <v>0.0</v>
      </c>
      <c r="MD32" s="3">
        <v>0.0</v>
      </c>
      <c r="ME32" s="3">
        <v>0.0</v>
      </c>
      <c r="MF32" s="3">
        <v>0.0</v>
      </c>
      <c r="MG32" s="3">
        <v>0.0</v>
      </c>
      <c r="MH32" s="3">
        <v>0.0</v>
      </c>
      <c r="MI32" s="3">
        <v>0.0</v>
      </c>
      <c r="MJ32" s="3">
        <v>0.0</v>
      </c>
      <c r="MK32" s="3">
        <v>0.0</v>
      </c>
      <c r="ML32" s="3">
        <v>0.0</v>
      </c>
      <c r="MM32" s="3">
        <v>0.0</v>
      </c>
      <c r="MN32" s="3">
        <v>0.0</v>
      </c>
      <c r="MO32" s="3">
        <v>1.0</v>
      </c>
      <c r="MP32" s="3">
        <v>1.0</v>
      </c>
      <c r="MQ32" s="3">
        <v>4.0</v>
      </c>
      <c r="MR32" s="3">
        <v>3.0</v>
      </c>
      <c r="MS32" s="5">
        <v>0.012305555555555556</v>
      </c>
      <c r="MT32" s="5">
        <v>0.012306712962962964</v>
      </c>
      <c r="MU32" s="5">
        <v>0.012317129629629631</v>
      </c>
      <c r="MV32" s="5">
        <v>0.013038194444444443</v>
      </c>
      <c r="MW32" s="5">
        <v>0.012306712962962964</v>
      </c>
      <c r="MX32" s="5">
        <v>0.012317129629629631</v>
      </c>
      <c r="MY32" s="5">
        <v>0.013027777777777779</v>
      </c>
      <c r="MZ32" s="5">
        <v>0.013059027777777779</v>
      </c>
      <c r="NA32" s="3">
        <v>10345.0</v>
      </c>
      <c r="NB32" s="3">
        <v>45015.0</v>
      </c>
      <c r="NC32" s="3">
        <v>270227.0</v>
      </c>
      <c r="ND32" s="3">
        <v>40191.0</v>
      </c>
      <c r="NE32" s="3">
        <v>10345.0</v>
      </c>
      <c r="NF32" s="3">
        <v>45015.0</v>
      </c>
      <c r="NG32" s="3">
        <v>270227.0</v>
      </c>
      <c r="NH32" s="3">
        <v>40191.0</v>
      </c>
      <c r="NI32" s="3"/>
      <c r="NJ32" s="3"/>
      <c r="NK32" s="3"/>
      <c r="NL32" s="3"/>
      <c r="NM32" s="3">
        <v>624538.0</v>
      </c>
      <c r="NN32" s="3">
        <v>624538.0</v>
      </c>
      <c r="NO32" s="3">
        <v>624563.0</v>
      </c>
      <c r="NP32" s="3">
        <v>624564.0</v>
      </c>
      <c r="NQ32" s="3" t="s">
        <v>374</v>
      </c>
      <c r="NR32" s="3" t="s">
        <v>374</v>
      </c>
      <c r="NS32" s="3" t="s">
        <v>375</v>
      </c>
      <c r="NT32" s="3" t="s">
        <v>376</v>
      </c>
      <c r="NU32" s="5">
        <v>0.007793981481481482</v>
      </c>
      <c r="NV32" s="5">
        <v>0.007793981481481482</v>
      </c>
      <c r="NW32" s="5">
        <v>0.007929398148148149</v>
      </c>
      <c r="NX32" s="5">
        <v>0.008115740740740741</v>
      </c>
    </row>
    <row r="33" ht="13.5" customHeight="1">
      <c r="A33" s="3">
        <v>229272.0</v>
      </c>
      <c r="B33" s="3">
        <v>229272.0</v>
      </c>
      <c r="C33" s="3">
        <v>999.0</v>
      </c>
      <c r="D33" s="3">
        <v>624.0</v>
      </c>
      <c r="E33" s="4">
        <v>0.624624625</v>
      </c>
      <c r="F33" s="3">
        <v>16.0</v>
      </c>
      <c r="G33" s="3">
        <v>1047727.0</v>
      </c>
      <c r="H33" s="3">
        <v>1.0</v>
      </c>
      <c r="I33" s="3" t="s">
        <v>366</v>
      </c>
      <c r="J33" s="3"/>
      <c r="K33" s="3">
        <v>4194643.0</v>
      </c>
      <c r="L33" s="3">
        <v>1047727.0</v>
      </c>
      <c r="M33" s="3">
        <v>229272.0</v>
      </c>
      <c r="N33" s="5">
        <v>0.03070601851851852</v>
      </c>
      <c r="O33" s="5">
        <v>0.0036400462962962957</v>
      </c>
      <c r="P33" s="6">
        <v>41759.0</v>
      </c>
      <c r="Q33" s="3" t="s">
        <v>366</v>
      </c>
      <c r="R33" s="3">
        <v>188395.0</v>
      </c>
      <c r="S33" s="3">
        <v>1047727.0</v>
      </c>
      <c r="T33" s="3">
        <v>323712.0</v>
      </c>
      <c r="U33" s="3">
        <v>26971.0</v>
      </c>
      <c r="V33" s="7">
        <v>41760.458333333336</v>
      </c>
      <c r="W33" s="7">
        <v>41759.666666666664</v>
      </c>
      <c r="X33" s="3">
        <v>1.0</v>
      </c>
      <c r="Y33" s="5">
        <v>0.017516203703703704</v>
      </c>
      <c r="Z33" s="3" t="s">
        <v>414</v>
      </c>
      <c r="AA33" s="3">
        <v>1.0</v>
      </c>
      <c r="AB33" s="3" t="s">
        <v>368</v>
      </c>
      <c r="AC33" s="3" t="s">
        <v>369</v>
      </c>
      <c r="AD33" s="3" t="s">
        <v>368</v>
      </c>
      <c r="AE33" s="3">
        <v>221653.0</v>
      </c>
      <c r="AF33" s="3">
        <v>4.0</v>
      </c>
      <c r="AG33" s="3">
        <v>229272.0</v>
      </c>
      <c r="AH33" s="3">
        <v>1411.0</v>
      </c>
      <c r="AI33" s="3">
        <v>11886.0</v>
      </c>
      <c r="AJ33" s="3">
        <v>11886.0</v>
      </c>
      <c r="AK33" s="3" t="s">
        <v>370</v>
      </c>
      <c r="AL33" s="3">
        <v>323712.0</v>
      </c>
      <c r="AM33" s="3">
        <v>2515665.0</v>
      </c>
      <c r="AN33" s="5">
        <v>0.004268518518518518</v>
      </c>
      <c r="AO33" s="3" t="s">
        <v>39</v>
      </c>
      <c r="AP33" s="3">
        <v>1.55482735E8</v>
      </c>
      <c r="AQ33" s="3">
        <v>1.55483118E8</v>
      </c>
      <c r="AR33" s="3">
        <v>1.55483259E8</v>
      </c>
      <c r="AS33" s="3">
        <v>1.55483308E8</v>
      </c>
      <c r="AT33" s="3">
        <v>1.55483619E8</v>
      </c>
      <c r="AU33" s="3">
        <v>1.55483645E8</v>
      </c>
      <c r="AV33" s="3">
        <v>1.55483778E8</v>
      </c>
      <c r="AW33" s="3">
        <v>1.55483827E8</v>
      </c>
      <c r="AX33" s="3">
        <v>1.55484009E8</v>
      </c>
      <c r="AY33" s="3">
        <v>1.55484318E8</v>
      </c>
      <c r="AZ33" s="3">
        <v>1.55484522E8</v>
      </c>
      <c r="BA33" s="3">
        <v>1.55484738E8</v>
      </c>
      <c r="BB33" s="3">
        <v>1.55484786E8</v>
      </c>
      <c r="BC33" s="3">
        <v>1.55484974E8</v>
      </c>
      <c r="BD33" s="3">
        <v>1.55485139E8</v>
      </c>
      <c r="BE33" s="3">
        <v>1.55485362E8</v>
      </c>
      <c r="BF33" s="8">
        <v>622781.0</v>
      </c>
      <c r="BG33" s="8">
        <v>622781.0</v>
      </c>
      <c r="BH33" s="3">
        <v>623092.0</v>
      </c>
      <c r="BI33" s="3">
        <v>623092.0</v>
      </c>
      <c r="BJ33" s="3">
        <v>623136.0</v>
      </c>
      <c r="BK33" s="3">
        <v>623136.0</v>
      </c>
      <c r="BL33" s="3">
        <v>623167.0</v>
      </c>
      <c r="BM33" s="3">
        <v>623167.0</v>
      </c>
      <c r="BN33" s="8">
        <v>624294.0</v>
      </c>
      <c r="BO33" s="3">
        <v>624295.0</v>
      </c>
      <c r="BP33" s="3">
        <v>624301.0</v>
      </c>
      <c r="BQ33" s="3">
        <v>624302.0</v>
      </c>
      <c r="BR33" s="8">
        <v>624311.0</v>
      </c>
      <c r="BS33" s="3">
        <v>624312.0</v>
      </c>
      <c r="BT33" s="3">
        <v>624313.0</v>
      </c>
      <c r="BU33" s="3">
        <v>624314.0</v>
      </c>
      <c r="BV33" s="3">
        <v>942864.0</v>
      </c>
      <c r="BW33" s="3">
        <v>942865.0</v>
      </c>
      <c r="BX33" s="3">
        <v>943281.0</v>
      </c>
      <c r="BY33" s="3">
        <v>943283.0</v>
      </c>
      <c r="BZ33" s="3">
        <v>943385.0</v>
      </c>
      <c r="CA33" s="3">
        <v>943386.0</v>
      </c>
      <c r="CB33" s="3">
        <v>943417.0</v>
      </c>
      <c r="CC33" s="3">
        <v>943418.0</v>
      </c>
      <c r="CD33" s="3">
        <v>944957.0</v>
      </c>
      <c r="CE33" s="3">
        <v>944958.0</v>
      </c>
      <c r="CF33" s="3">
        <v>944966.0</v>
      </c>
      <c r="CG33" s="3">
        <v>944969.0</v>
      </c>
      <c r="CH33" s="3">
        <v>944991.0</v>
      </c>
      <c r="CI33" s="3">
        <v>944992.0</v>
      </c>
      <c r="CJ33" s="3">
        <v>944993.0</v>
      </c>
      <c r="CK33" s="3">
        <v>944994.0</v>
      </c>
      <c r="CL33" s="3">
        <v>1.0</v>
      </c>
      <c r="CM33" s="3">
        <v>1.0</v>
      </c>
      <c r="CN33" s="3">
        <v>1.0</v>
      </c>
      <c r="CO33" s="3">
        <v>0.0</v>
      </c>
      <c r="CP33" s="3">
        <v>1.0</v>
      </c>
      <c r="CQ33" s="3">
        <v>0.0</v>
      </c>
      <c r="CR33" s="3">
        <v>1.0</v>
      </c>
      <c r="CS33" s="3">
        <v>1.0</v>
      </c>
      <c r="CT33" s="8">
        <v>0.0</v>
      </c>
      <c r="CU33" s="3">
        <v>0.0</v>
      </c>
      <c r="CV33" s="3">
        <v>0.0</v>
      </c>
      <c r="CW33" s="3">
        <v>0.0</v>
      </c>
      <c r="CX33" s="8">
        <v>0.0</v>
      </c>
      <c r="CY33" s="3">
        <v>1.0</v>
      </c>
      <c r="CZ33" s="3">
        <v>1.0</v>
      </c>
      <c r="DA33" s="3">
        <v>0.0</v>
      </c>
      <c r="DB33" s="9">
        <f t="shared" si="1"/>
        <v>0.5</v>
      </c>
      <c r="DC33" s="9">
        <f t="shared" si="2"/>
        <v>0.5163977795</v>
      </c>
      <c r="DD33" s="4">
        <f t="shared" si="3"/>
        <v>8</v>
      </c>
      <c r="DE33" s="3" t="s">
        <v>371</v>
      </c>
      <c r="DF33" s="3">
        <v>15.0</v>
      </c>
      <c r="DG33" s="3" t="s">
        <v>372</v>
      </c>
      <c r="DH33" s="3">
        <v>35.0</v>
      </c>
      <c r="DI33" s="3" t="s">
        <v>373</v>
      </c>
      <c r="DJ33" s="3">
        <v>11.0</v>
      </c>
      <c r="DK33" s="3" t="s">
        <v>373</v>
      </c>
      <c r="DL33" s="3">
        <v>50.0</v>
      </c>
      <c r="DM33" s="3">
        <v>19683.0</v>
      </c>
      <c r="DN33" s="3">
        <v>48.0</v>
      </c>
      <c r="DO33" s="3">
        <v>390.0</v>
      </c>
      <c r="DP33" s="3"/>
      <c r="DQ33" s="11">
        <v>41645.0</v>
      </c>
      <c r="DR33" s="11">
        <v>41653.0</v>
      </c>
      <c r="DS33" s="11">
        <v>41691.0</v>
      </c>
      <c r="DT33" s="11">
        <v>41736.0</v>
      </c>
      <c r="DU33" s="3">
        <v>0.0</v>
      </c>
      <c r="DV33" s="3">
        <v>0.0</v>
      </c>
      <c r="DW33" s="3">
        <v>0.0</v>
      </c>
      <c r="DX33" s="3">
        <v>0.0</v>
      </c>
      <c r="DY33" s="3">
        <v>0.0</v>
      </c>
      <c r="DZ33" s="3">
        <v>0.0</v>
      </c>
      <c r="EA33" s="3">
        <v>0.0</v>
      </c>
      <c r="EB33" s="3">
        <v>0.0</v>
      </c>
      <c r="EC33" s="3">
        <v>0.0</v>
      </c>
      <c r="ED33" s="3">
        <v>0.0</v>
      </c>
      <c r="EE33" s="3">
        <v>0.0</v>
      </c>
      <c r="EF33" s="3">
        <v>1.0</v>
      </c>
      <c r="EG33" s="3">
        <v>0.0</v>
      </c>
      <c r="EH33" s="3">
        <v>0.0</v>
      </c>
      <c r="EI33" s="3">
        <v>0.0</v>
      </c>
      <c r="EJ33" s="3">
        <v>0.0</v>
      </c>
      <c r="EK33" s="9">
        <f t="shared" si="4"/>
        <v>0.0625</v>
      </c>
      <c r="EL33" s="9">
        <f t="shared" si="5"/>
        <v>0.25</v>
      </c>
      <c r="EM33" s="4">
        <f t="shared" si="6"/>
        <v>1</v>
      </c>
      <c r="EN33" s="3">
        <v>0.0</v>
      </c>
      <c r="EO33" s="3">
        <v>0.0</v>
      </c>
      <c r="EP33" s="3">
        <v>0.0</v>
      </c>
      <c r="EQ33" s="3">
        <v>2.0</v>
      </c>
      <c r="ER33" s="3">
        <v>0.0</v>
      </c>
      <c r="ES33" s="3">
        <v>2.0</v>
      </c>
      <c r="ET33" s="3">
        <v>0.0</v>
      </c>
      <c r="EU33" s="3">
        <v>0.0</v>
      </c>
      <c r="EV33" s="3">
        <v>2.0</v>
      </c>
      <c r="EW33" s="3">
        <v>2.0</v>
      </c>
      <c r="EX33" s="3">
        <v>3.0</v>
      </c>
      <c r="EY33" s="3">
        <v>3.0</v>
      </c>
      <c r="EZ33" s="3">
        <v>1.0</v>
      </c>
      <c r="FA33" s="3">
        <v>0.0</v>
      </c>
      <c r="FB33" s="3">
        <v>0.0</v>
      </c>
      <c r="FC33" s="3">
        <v>3.0</v>
      </c>
      <c r="FD33" s="9">
        <f t="shared" si="7"/>
        <v>1.125</v>
      </c>
      <c r="FE33" s="9">
        <f t="shared" si="8"/>
        <v>1.258305739</v>
      </c>
      <c r="FF33" s="4">
        <f t="shared" si="9"/>
        <v>18</v>
      </c>
      <c r="FG33" s="3">
        <v>0.0</v>
      </c>
      <c r="FH33" s="3">
        <v>0.0</v>
      </c>
      <c r="FI33" s="3">
        <v>0.0</v>
      </c>
      <c r="FJ33" s="3">
        <v>0.0</v>
      </c>
      <c r="FK33" s="3">
        <v>0.0</v>
      </c>
      <c r="FL33" s="3">
        <v>0.0</v>
      </c>
      <c r="FM33" s="3">
        <v>0.0</v>
      </c>
      <c r="FN33" s="3">
        <v>0.0</v>
      </c>
      <c r="FO33" s="3">
        <v>0.0</v>
      </c>
      <c r="FP33" s="3">
        <v>0.0</v>
      </c>
      <c r="FQ33" s="3">
        <v>1.0</v>
      </c>
      <c r="FR33" s="3">
        <v>1.0</v>
      </c>
      <c r="FS33" s="3">
        <v>0.0</v>
      </c>
      <c r="FT33" s="3">
        <v>0.0</v>
      </c>
      <c r="FU33" s="3">
        <v>0.0</v>
      </c>
      <c r="FV33" s="3">
        <v>1.0</v>
      </c>
      <c r="FW33" s="9">
        <f t="shared" si="10"/>
        <v>0.1875</v>
      </c>
      <c r="FX33" s="9">
        <f t="shared" si="11"/>
        <v>0.4031128874</v>
      </c>
      <c r="FY33" s="4">
        <f t="shared" si="12"/>
        <v>3</v>
      </c>
      <c r="FZ33" s="3">
        <v>1.0</v>
      </c>
      <c r="GA33" s="3">
        <v>1.0</v>
      </c>
      <c r="GB33" s="3">
        <v>1.0</v>
      </c>
      <c r="GC33" s="3">
        <v>3.0</v>
      </c>
      <c r="GD33" s="3">
        <v>1.0</v>
      </c>
      <c r="GE33" s="3">
        <v>2.0</v>
      </c>
      <c r="GF33" s="3">
        <v>1.0</v>
      </c>
      <c r="GG33" s="3">
        <v>1.0</v>
      </c>
      <c r="GH33" s="3">
        <v>3.0</v>
      </c>
      <c r="GI33" s="3">
        <v>3.0</v>
      </c>
      <c r="GJ33" s="3">
        <v>2.0</v>
      </c>
      <c r="GK33" s="3">
        <v>1.0</v>
      </c>
      <c r="GL33" s="3">
        <v>4.0</v>
      </c>
      <c r="GM33" s="3">
        <v>1.0</v>
      </c>
      <c r="GN33" s="3">
        <v>1.0</v>
      </c>
      <c r="GO33" s="3">
        <v>2.0</v>
      </c>
      <c r="GP33" s="9">
        <f t="shared" si="13"/>
        <v>1.75</v>
      </c>
      <c r="GQ33" s="9">
        <f t="shared" si="14"/>
        <v>1</v>
      </c>
      <c r="GR33" s="4">
        <f t="shared" si="15"/>
        <v>28</v>
      </c>
      <c r="GS33" s="7">
        <v>41759.61388888889</v>
      </c>
      <c r="GT33" s="7">
        <v>41759.61597222222</v>
      </c>
      <c r="GU33" s="7">
        <v>41759.61666666667</v>
      </c>
      <c r="GV33" s="7">
        <v>41759.61666666667</v>
      </c>
      <c r="GW33" s="7">
        <v>41759.61875</v>
      </c>
      <c r="GX33" s="7">
        <v>41759.61875</v>
      </c>
      <c r="GY33" s="7">
        <v>41759.61944444444</v>
      </c>
      <c r="GZ33" s="7">
        <v>41759.61944444444</v>
      </c>
      <c r="HA33" s="7">
        <v>41759.62013888889</v>
      </c>
      <c r="HB33" s="7">
        <v>41759.62222222222</v>
      </c>
      <c r="HC33" s="7">
        <v>41759.62291666667</v>
      </c>
      <c r="HD33" s="7">
        <v>41759.62430555555</v>
      </c>
      <c r="HE33" s="7">
        <v>41759.62430555555</v>
      </c>
      <c r="HF33" s="7">
        <v>41759.62569444445</v>
      </c>
      <c r="HG33" s="7">
        <v>41759.626388888886</v>
      </c>
      <c r="HH33" s="7">
        <v>41759.62777777778</v>
      </c>
      <c r="HI33" s="5">
        <v>0.03290046296296296</v>
      </c>
      <c r="HJ33" s="5">
        <v>0.033623842592592594</v>
      </c>
      <c r="HK33" s="5">
        <v>0.03386921296296296</v>
      </c>
      <c r="HL33" s="5">
        <v>0.03552546296296296</v>
      </c>
      <c r="HM33" s="5">
        <v>0.03573263888888888</v>
      </c>
      <c r="HN33" s="5">
        <v>0.03638888888888889</v>
      </c>
      <c r="HO33" s="5">
        <v>0.03675347222222222</v>
      </c>
      <c r="HP33" s="5">
        <v>0.03740046296296296</v>
      </c>
      <c r="HQ33" s="5">
        <v>0.03900578703703704</v>
      </c>
      <c r="HR33" s="5">
        <v>0.04000925925925926</v>
      </c>
      <c r="HS33" s="5">
        <v>0.0412662037037037</v>
      </c>
      <c r="HT33" s="5">
        <v>0.04156365740740741</v>
      </c>
      <c r="HU33" s="5">
        <v>9.57175925925926E-4</v>
      </c>
      <c r="HV33" s="5">
        <v>0.0018368055555555557</v>
      </c>
      <c r="HW33" s="5">
        <v>0.0029907407407407404</v>
      </c>
      <c r="HX33" s="5">
        <v>0.003619212962962963</v>
      </c>
      <c r="HY33" s="3">
        <v>170577.0</v>
      </c>
      <c r="HZ33" s="3">
        <v>62123.0</v>
      </c>
      <c r="IA33" s="3">
        <v>20334.0</v>
      </c>
      <c r="IB33" s="3">
        <v>118012.0</v>
      </c>
      <c r="IC33" s="3">
        <v>15310.0</v>
      </c>
      <c r="ID33" s="3">
        <v>45556.0</v>
      </c>
      <c r="IE33" s="3">
        <v>26494.0</v>
      </c>
      <c r="IF33" s="3">
        <v>54324.0</v>
      </c>
      <c r="IG33" s="3">
        <v>72148.0</v>
      </c>
      <c r="IH33" s="3">
        <v>46412.0</v>
      </c>
      <c r="II33" s="3">
        <v>84867.0</v>
      </c>
      <c r="IJ33" s="3">
        <v>8699.0</v>
      </c>
      <c r="IK33" s="3">
        <v>36717.0</v>
      </c>
      <c r="IL33" s="3">
        <v>73708.0</v>
      </c>
      <c r="IM33" s="3">
        <v>97324.0</v>
      </c>
      <c r="IN33" s="3">
        <v>39836.0</v>
      </c>
      <c r="IO33" s="9">
        <f t="shared" si="16"/>
        <v>60777.5625</v>
      </c>
      <c r="IP33" s="9">
        <f t="shared" si="17"/>
        <v>42137.5743</v>
      </c>
      <c r="IQ33" s="4">
        <f t="shared" si="18"/>
        <v>972441</v>
      </c>
      <c r="IR33" s="3">
        <v>170577.0</v>
      </c>
      <c r="IS33" s="3">
        <v>62123.0</v>
      </c>
      <c r="IT33" s="3">
        <v>20334.0</v>
      </c>
      <c r="IU33" s="3">
        <v>118012.0</v>
      </c>
      <c r="IV33" s="3">
        <v>15310.0</v>
      </c>
      <c r="IW33" s="3">
        <v>45556.0</v>
      </c>
      <c r="IX33" s="3">
        <v>26494.0</v>
      </c>
      <c r="IY33" s="3">
        <v>54324.0</v>
      </c>
      <c r="IZ33" s="3">
        <v>72148.0</v>
      </c>
      <c r="JA33" s="3">
        <v>46412.0</v>
      </c>
      <c r="JB33" s="3">
        <v>84867.0</v>
      </c>
      <c r="JC33" s="3">
        <v>8699.0</v>
      </c>
      <c r="JD33" s="3">
        <v>36717.0</v>
      </c>
      <c r="JE33" s="3">
        <v>73708.0</v>
      </c>
      <c r="JF33" s="3">
        <v>97324.0</v>
      </c>
      <c r="JG33" s="3">
        <v>39836.0</v>
      </c>
      <c r="JH33" s="9">
        <f t="shared" si="19"/>
        <v>60777.5625</v>
      </c>
      <c r="JI33" s="9">
        <f t="shared" si="20"/>
        <v>42137.5743</v>
      </c>
      <c r="JJ33" s="4">
        <f t="shared" si="21"/>
        <v>972441</v>
      </c>
      <c r="JK33" s="3">
        <v>622781.0</v>
      </c>
      <c r="JL33" s="3">
        <v>622781.0</v>
      </c>
      <c r="JM33" s="3">
        <v>623092.0</v>
      </c>
      <c r="JN33" s="3">
        <v>623092.0</v>
      </c>
      <c r="JO33" s="3">
        <v>623136.0</v>
      </c>
      <c r="JP33" s="3">
        <v>623136.0</v>
      </c>
      <c r="JQ33" s="3">
        <v>623167.0</v>
      </c>
      <c r="JR33" s="3">
        <v>623167.0</v>
      </c>
      <c r="JS33" s="3">
        <v>624294.0</v>
      </c>
      <c r="JT33" s="3">
        <v>624295.0</v>
      </c>
      <c r="JU33" s="3">
        <v>624301.0</v>
      </c>
      <c r="JV33" s="3">
        <v>624302.0</v>
      </c>
      <c r="JW33" s="3">
        <v>624311.0</v>
      </c>
      <c r="JX33" s="3">
        <v>624312.0</v>
      </c>
      <c r="JY33" s="3">
        <v>624313.0</v>
      </c>
      <c r="JZ33" s="3">
        <v>624314.0</v>
      </c>
      <c r="KA33" s="3" t="s">
        <v>374</v>
      </c>
      <c r="KB33" s="3" t="s">
        <v>374</v>
      </c>
      <c r="KC33" s="3" t="s">
        <v>374</v>
      </c>
      <c r="KD33" s="3" t="s">
        <v>374</v>
      </c>
      <c r="KE33" s="3" t="s">
        <v>374</v>
      </c>
      <c r="KF33" s="3" t="s">
        <v>374</v>
      </c>
      <c r="KG33" s="3" t="s">
        <v>374</v>
      </c>
      <c r="KH33" s="3" t="s">
        <v>374</v>
      </c>
      <c r="KI33" s="3" t="s">
        <v>375</v>
      </c>
      <c r="KJ33" s="3" t="s">
        <v>375</v>
      </c>
      <c r="KK33" s="3" t="s">
        <v>375</v>
      </c>
      <c r="KL33" s="3" t="s">
        <v>375</v>
      </c>
      <c r="KM33" s="3" t="s">
        <v>376</v>
      </c>
      <c r="KN33" s="3" t="s">
        <v>376</v>
      </c>
      <c r="KO33" s="3" t="s">
        <v>376</v>
      </c>
      <c r="KP33" s="3" t="s">
        <v>376</v>
      </c>
      <c r="KQ33" s="5">
        <v>0.011783564814814816</v>
      </c>
      <c r="KR33" s="5">
        <v>0.011783564814814816</v>
      </c>
      <c r="KS33" s="5">
        <v>0.004675925925925926</v>
      </c>
      <c r="KT33" s="5">
        <v>0.004675925925925926</v>
      </c>
      <c r="KU33" s="5">
        <v>0.03616435185185186</v>
      </c>
      <c r="KV33" s="5">
        <v>0.03616435185185186</v>
      </c>
      <c r="KW33" s="5">
        <v>0.02212037037037037</v>
      </c>
      <c r="KX33" s="5">
        <v>0.02212037037037037</v>
      </c>
      <c r="KY33" s="5">
        <v>0.019765046296296298</v>
      </c>
      <c r="KZ33" s="5">
        <v>0.021814814814814815</v>
      </c>
      <c r="LA33" s="5">
        <v>0.02765162037037037</v>
      </c>
      <c r="LB33" s="5">
        <v>0.029765046296296296</v>
      </c>
      <c r="LC33" s="5">
        <v>2.210648148148148E-4</v>
      </c>
      <c r="LD33" s="5">
        <v>0.0020532407407407405</v>
      </c>
      <c r="LE33" s="5">
        <v>0.003565972222222222</v>
      </c>
      <c r="LF33" s="5">
        <v>0.004526620370370371</v>
      </c>
      <c r="LG33" s="3" t="s">
        <v>377</v>
      </c>
      <c r="LH33" s="3"/>
      <c r="LI33" s="3"/>
      <c r="LJ33" s="3"/>
      <c r="LK33" s="3"/>
      <c r="LL33" s="3"/>
      <c r="LM33" s="8"/>
      <c r="LN33" s="8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</row>
    <row r="34" ht="13.5" customHeight="1">
      <c r="A34" s="3">
        <v>229278.0</v>
      </c>
      <c r="B34" s="3">
        <v>229278.0</v>
      </c>
      <c r="C34" s="3">
        <v>1119.0</v>
      </c>
      <c r="D34" s="3">
        <v>828.0</v>
      </c>
      <c r="E34" s="4">
        <v>0.739946381</v>
      </c>
      <c r="F34" s="3">
        <v>16.0</v>
      </c>
      <c r="G34" s="3">
        <v>1045931.0</v>
      </c>
      <c r="H34" s="3">
        <v>1.0</v>
      </c>
      <c r="I34" s="3" t="s">
        <v>366</v>
      </c>
      <c r="J34" s="3"/>
      <c r="K34" s="3">
        <v>4187190.0</v>
      </c>
      <c r="L34" s="3">
        <v>1045931.0</v>
      </c>
      <c r="M34" s="3">
        <v>229278.0</v>
      </c>
      <c r="N34" s="5">
        <v>0.031114583333333334</v>
      </c>
      <c r="O34" s="5">
        <v>9.375000000000001E-4</v>
      </c>
      <c r="P34" s="6">
        <v>41758.0</v>
      </c>
      <c r="Q34" s="3" t="s">
        <v>366</v>
      </c>
      <c r="R34" s="3">
        <v>188401.0</v>
      </c>
      <c r="S34" s="3">
        <v>1045931.0</v>
      </c>
      <c r="T34" s="3">
        <v>323712.0</v>
      </c>
      <c r="U34" s="3">
        <v>26838.0</v>
      </c>
      <c r="V34" s="7">
        <v>41759.5</v>
      </c>
      <c r="W34" s="7">
        <v>41758.75</v>
      </c>
      <c r="X34" s="3">
        <v>1.0</v>
      </c>
      <c r="Y34" s="5">
        <v>0.010137731481481482</v>
      </c>
      <c r="Z34" s="3" t="s">
        <v>415</v>
      </c>
      <c r="AA34" s="3">
        <v>1.0</v>
      </c>
      <c r="AB34" s="3" t="s">
        <v>368</v>
      </c>
      <c r="AC34" s="3" t="s">
        <v>369</v>
      </c>
      <c r="AD34" s="3" t="s">
        <v>368</v>
      </c>
      <c r="AE34" s="3">
        <v>221659.0</v>
      </c>
      <c r="AF34" s="3">
        <v>4.0</v>
      </c>
      <c r="AG34" s="3">
        <v>229278.0</v>
      </c>
      <c r="AH34" s="3">
        <v>1411.0</v>
      </c>
      <c r="AI34" s="3">
        <v>11886.0</v>
      </c>
      <c r="AJ34" s="3">
        <v>11886.0</v>
      </c>
      <c r="AK34" s="3" t="s">
        <v>370</v>
      </c>
      <c r="AL34" s="3">
        <v>323712.0</v>
      </c>
      <c r="AM34" s="3">
        <v>2515665.0</v>
      </c>
      <c r="AN34" s="5">
        <v>0.004268518518518518</v>
      </c>
      <c r="AO34" s="3" t="s">
        <v>39</v>
      </c>
      <c r="AP34" s="3">
        <v>1.5540079E8</v>
      </c>
      <c r="AQ34" s="3">
        <v>1.55400829E8</v>
      </c>
      <c r="AR34" s="3">
        <v>1.5540087E8</v>
      </c>
      <c r="AS34" s="3">
        <v>1.55400893E8</v>
      </c>
      <c r="AT34" s="3">
        <v>1.55400957E8</v>
      </c>
      <c r="AU34" s="3">
        <v>1.55400966E8</v>
      </c>
      <c r="AV34" s="3">
        <v>1.55401094E8</v>
      </c>
      <c r="AW34" s="3">
        <v>1.55401157E8</v>
      </c>
      <c r="AX34" s="3">
        <v>1.55401195E8</v>
      </c>
      <c r="AY34" s="3">
        <v>1.55401358E8</v>
      </c>
      <c r="AZ34" s="3">
        <v>1.55401405E8</v>
      </c>
      <c r="BA34" s="3">
        <v>1.5540177E8</v>
      </c>
      <c r="BB34" s="3">
        <v>1.5540192E8</v>
      </c>
      <c r="BC34" s="3">
        <v>1.55402009E8</v>
      </c>
      <c r="BD34" s="3">
        <v>1.55402068E8</v>
      </c>
      <c r="BE34" s="3">
        <v>1.55402145E8</v>
      </c>
      <c r="BF34" s="8">
        <v>622781.0</v>
      </c>
      <c r="BG34" s="8">
        <v>622781.0</v>
      </c>
      <c r="BH34" s="3">
        <v>623092.0</v>
      </c>
      <c r="BI34" s="3">
        <v>623092.0</v>
      </c>
      <c r="BJ34" s="3">
        <v>623136.0</v>
      </c>
      <c r="BK34" s="3">
        <v>623136.0</v>
      </c>
      <c r="BL34" s="3">
        <v>623167.0</v>
      </c>
      <c r="BM34" s="3">
        <v>623167.0</v>
      </c>
      <c r="BN34" s="8">
        <v>624294.0</v>
      </c>
      <c r="BO34" s="3">
        <v>624295.0</v>
      </c>
      <c r="BP34" s="3">
        <v>624301.0</v>
      </c>
      <c r="BQ34" s="3">
        <v>624302.0</v>
      </c>
      <c r="BR34" s="8">
        <v>624311.0</v>
      </c>
      <c r="BS34" s="3">
        <v>624312.0</v>
      </c>
      <c r="BT34" s="3">
        <v>624313.0</v>
      </c>
      <c r="BU34" s="3">
        <v>624314.0</v>
      </c>
      <c r="BV34" s="3">
        <v>942864.0</v>
      </c>
      <c r="BW34" s="3">
        <v>942865.0</v>
      </c>
      <c r="BX34" s="3">
        <v>943281.0</v>
      </c>
      <c r="BY34" s="3">
        <v>943283.0</v>
      </c>
      <c r="BZ34" s="3">
        <v>943385.0</v>
      </c>
      <c r="CA34" s="3">
        <v>943386.0</v>
      </c>
      <c r="CB34" s="3">
        <v>943417.0</v>
      </c>
      <c r="CC34" s="3">
        <v>943418.0</v>
      </c>
      <c r="CD34" s="3">
        <v>944957.0</v>
      </c>
      <c r="CE34" s="3">
        <v>944958.0</v>
      </c>
      <c r="CF34" s="3">
        <v>944966.0</v>
      </c>
      <c r="CG34" s="3">
        <v>944969.0</v>
      </c>
      <c r="CH34" s="3">
        <v>944991.0</v>
      </c>
      <c r="CI34" s="3">
        <v>944992.0</v>
      </c>
      <c r="CJ34" s="3">
        <v>944993.0</v>
      </c>
      <c r="CK34" s="3">
        <v>944994.0</v>
      </c>
      <c r="CL34" s="3">
        <v>1.0</v>
      </c>
      <c r="CM34" s="3">
        <v>1.0</v>
      </c>
      <c r="CN34" s="3">
        <v>1.0</v>
      </c>
      <c r="CO34" s="3">
        <v>1.0</v>
      </c>
      <c r="CP34" s="3">
        <v>1.0</v>
      </c>
      <c r="CQ34" s="3">
        <v>1.0</v>
      </c>
      <c r="CR34" s="3">
        <v>1.0</v>
      </c>
      <c r="CS34" s="3">
        <v>1.0</v>
      </c>
      <c r="CT34" s="8">
        <v>1.0</v>
      </c>
      <c r="CU34" s="3">
        <v>1.0</v>
      </c>
      <c r="CV34" s="3">
        <v>0.0</v>
      </c>
      <c r="CW34" s="3">
        <v>1.0</v>
      </c>
      <c r="CX34" s="8">
        <v>0.0</v>
      </c>
      <c r="CY34" s="3">
        <v>1.0</v>
      </c>
      <c r="CZ34" s="3">
        <v>1.0</v>
      </c>
      <c r="DA34" s="3">
        <v>0.0</v>
      </c>
      <c r="DB34" s="9">
        <f t="shared" si="1"/>
        <v>0.8125</v>
      </c>
      <c r="DC34" s="9">
        <f t="shared" si="2"/>
        <v>0.4031128874</v>
      </c>
      <c r="DD34" s="4">
        <f t="shared" si="3"/>
        <v>13</v>
      </c>
      <c r="DE34" s="3" t="s">
        <v>371</v>
      </c>
      <c r="DF34" s="3">
        <v>15.0</v>
      </c>
      <c r="DG34" s="3" t="s">
        <v>372</v>
      </c>
      <c r="DH34" s="3">
        <v>55.0</v>
      </c>
      <c r="DI34" s="3" t="s">
        <v>373</v>
      </c>
      <c r="DJ34" s="3">
        <v>31.0</v>
      </c>
      <c r="DK34" s="3" t="s">
        <v>373</v>
      </c>
      <c r="DL34" s="3">
        <v>50.0</v>
      </c>
      <c r="DM34" s="3">
        <v>144.0</v>
      </c>
      <c r="DN34" s="3">
        <v>64.0</v>
      </c>
      <c r="DO34" s="3"/>
      <c r="DP34" s="3">
        <v>299.75</v>
      </c>
      <c r="DQ34" s="10">
        <v>17899.0</v>
      </c>
      <c r="DR34" s="11">
        <v>41653.0</v>
      </c>
      <c r="DS34" s="11">
        <v>41691.0</v>
      </c>
      <c r="DT34" s="11">
        <v>41705.0</v>
      </c>
      <c r="DU34" s="3">
        <v>0.0</v>
      </c>
      <c r="DV34" s="3">
        <v>0.0</v>
      </c>
      <c r="DW34" s="3">
        <v>0.0</v>
      </c>
      <c r="DX34" s="3">
        <v>0.0</v>
      </c>
      <c r="DY34" s="3">
        <v>0.0</v>
      </c>
      <c r="DZ34" s="3">
        <v>0.0</v>
      </c>
      <c r="EA34" s="3">
        <v>0.0</v>
      </c>
      <c r="EB34" s="3">
        <v>0.0</v>
      </c>
      <c r="EC34" s="3">
        <v>0.0</v>
      </c>
      <c r="ED34" s="3">
        <v>0.0</v>
      </c>
      <c r="EE34" s="3">
        <v>1.0</v>
      </c>
      <c r="EF34" s="3">
        <v>0.0</v>
      </c>
      <c r="EG34" s="3">
        <v>0.0</v>
      </c>
      <c r="EH34" s="3">
        <v>0.0</v>
      </c>
      <c r="EI34" s="3">
        <v>0.0</v>
      </c>
      <c r="EJ34" s="3">
        <v>0.0</v>
      </c>
      <c r="EK34" s="9">
        <f t="shared" si="4"/>
        <v>0.0625</v>
      </c>
      <c r="EL34" s="9">
        <f t="shared" si="5"/>
        <v>0.25</v>
      </c>
      <c r="EM34" s="4">
        <f t="shared" si="6"/>
        <v>1</v>
      </c>
      <c r="EN34" s="3">
        <v>0.0</v>
      </c>
      <c r="EO34" s="3">
        <v>0.0</v>
      </c>
      <c r="EP34" s="3">
        <v>0.0</v>
      </c>
      <c r="EQ34" s="3">
        <v>0.0</v>
      </c>
      <c r="ER34" s="3">
        <v>0.0</v>
      </c>
      <c r="ES34" s="3">
        <v>0.0</v>
      </c>
      <c r="ET34" s="3">
        <v>0.0</v>
      </c>
      <c r="EU34" s="3">
        <v>0.0</v>
      </c>
      <c r="EV34" s="3">
        <v>0.0</v>
      </c>
      <c r="EW34" s="3">
        <v>0.0</v>
      </c>
      <c r="EX34" s="3">
        <v>1.0</v>
      </c>
      <c r="EY34" s="3">
        <v>0.0</v>
      </c>
      <c r="EZ34" s="3">
        <v>0.0</v>
      </c>
      <c r="FA34" s="3">
        <v>0.0</v>
      </c>
      <c r="FB34" s="3">
        <v>0.0</v>
      </c>
      <c r="FC34" s="3">
        <v>3.0</v>
      </c>
      <c r="FD34" s="9">
        <f t="shared" si="7"/>
        <v>0.25</v>
      </c>
      <c r="FE34" s="9">
        <f t="shared" si="8"/>
        <v>0.7745966692</v>
      </c>
      <c r="FF34" s="4">
        <f t="shared" si="9"/>
        <v>4</v>
      </c>
      <c r="FG34" s="3">
        <v>0.0</v>
      </c>
      <c r="FH34" s="3">
        <v>0.0</v>
      </c>
      <c r="FI34" s="3">
        <v>0.0</v>
      </c>
      <c r="FJ34" s="3">
        <v>0.0</v>
      </c>
      <c r="FK34" s="3">
        <v>0.0</v>
      </c>
      <c r="FL34" s="3">
        <v>0.0</v>
      </c>
      <c r="FM34" s="3">
        <v>0.0</v>
      </c>
      <c r="FN34" s="3">
        <v>0.0</v>
      </c>
      <c r="FO34" s="3">
        <v>0.0</v>
      </c>
      <c r="FP34" s="3">
        <v>0.0</v>
      </c>
      <c r="FQ34" s="3">
        <v>0.0</v>
      </c>
      <c r="FR34" s="3">
        <v>0.0</v>
      </c>
      <c r="FS34" s="3">
        <v>0.0</v>
      </c>
      <c r="FT34" s="3">
        <v>0.0</v>
      </c>
      <c r="FU34" s="3">
        <v>0.0</v>
      </c>
      <c r="FV34" s="3">
        <v>1.0</v>
      </c>
      <c r="FW34" s="9">
        <f t="shared" si="10"/>
        <v>0.0625</v>
      </c>
      <c r="FX34" s="9">
        <f t="shared" si="11"/>
        <v>0.25</v>
      </c>
      <c r="FY34" s="4">
        <f t="shared" si="12"/>
        <v>1</v>
      </c>
      <c r="FZ34" s="3">
        <v>1.0</v>
      </c>
      <c r="GA34" s="3">
        <v>1.0</v>
      </c>
      <c r="GB34" s="3">
        <v>1.0</v>
      </c>
      <c r="GC34" s="3">
        <v>1.0</v>
      </c>
      <c r="GD34" s="3">
        <v>1.0</v>
      </c>
      <c r="GE34" s="3">
        <v>1.0</v>
      </c>
      <c r="GF34" s="3">
        <v>1.0</v>
      </c>
      <c r="GG34" s="3">
        <v>1.0</v>
      </c>
      <c r="GH34" s="3">
        <v>1.0</v>
      </c>
      <c r="GI34" s="3">
        <v>1.0</v>
      </c>
      <c r="GJ34" s="3">
        <v>1.0</v>
      </c>
      <c r="GK34" s="3">
        <v>1.0</v>
      </c>
      <c r="GL34" s="3">
        <v>2.0</v>
      </c>
      <c r="GM34" s="3">
        <v>1.0</v>
      </c>
      <c r="GN34" s="3">
        <v>1.0</v>
      </c>
      <c r="GO34" s="3">
        <v>3.0</v>
      </c>
      <c r="GP34" s="9">
        <f t="shared" si="13"/>
        <v>1.1875</v>
      </c>
      <c r="GQ34" s="9">
        <f t="shared" si="14"/>
        <v>0.5439056291</v>
      </c>
      <c r="GR34" s="4">
        <f t="shared" si="15"/>
        <v>19</v>
      </c>
      <c r="GS34" s="7">
        <v>41758.73888888889</v>
      </c>
      <c r="GT34" s="7">
        <v>41758.739583333336</v>
      </c>
      <c r="GU34" s="7">
        <v>41758.739583333336</v>
      </c>
      <c r="GV34" s="7">
        <v>41758.739583333336</v>
      </c>
      <c r="GW34" s="7">
        <v>41758.740277777775</v>
      </c>
      <c r="GX34" s="7">
        <v>41758.740277777775</v>
      </c>
      <c r="GY34" s="7">
        <v>41758.74166666667</v>
      </c>
      <c r="GZ34" s="7">
        <v>41758.74166666667</v>
      </c>
      <c r="HA34" s="7">
        <v>41758.74236111111</v>
      </c>
      <c r="HB34" s="7">
        <v>41758.743055555555</v>
      </c>
      <c r="HC34" s="7">
        <v>41758.74375</v>
      </c>
      <c r="HD34" s="7">
        <v>41758.74652777778</v>
      </c>
      <c r="HE34" s="7">
        <v>41758.74791666667</v>
      </c>
      <c r="HF34" s="7">
        <v>41758.748611111114</v>
      </c>
      <c r="HG34" s="7">
        <v>41758.748611111114</v>
      </c>
      <c r="HH34" s="7">
        <v>41758.74930555555</v>
      </c>
      <c r="HI34" s="5">
        <v>0.03125578703703704</v>
      </c>
      <c r="HJ34" s="5">
        <v>0.03169328703703704</v>
      </c>
      <c r="HK34" s="5">
        <v>0.031878472222222225</v>
      </c>
      <c r="HL34" s="5">
        <v>0.03237152777777778</v>
      </c>
      <c r="HM34" s="5">
        <v>0.032517361111111115</v>
      </c>
      <c r="HN34" s="5">
        <v>0.03344560185185185</v>
      </c>
      <c r="HO34" s="5">
        <v>0.03364583333333333</v>
      </c>
      <c r="HP34" s="5">
        <v>0.03409490740740741</v>
      </c>
      <c r="HQ34" s="5">
        <v>0.03518981481481481</v>
      </c>
      <c r="HR34" s="5">
        <v>0.035556712962962964</v>
      </c>
      <c r="HS34" s="5">
        <v>0.03838310185185185</v>
      </c>
      <c r="HT34" s="5">
        <v>0.03958912037037037</v>
      </c>
      <c r="HU34" s="5">
        <v>0.04025231481481482</v>
      </c>
      <c r="HV34" s="5">
        <v>0.04089814814814815</v>
      </c>
      <c r="HW34" s="5">
        <v>0.04145486111111111</v>
      </c>
      <c r="HX34" s="5">
        <v>9.120370370370372E-4</v>
      </c>
      <c r="HY34" s="3">
        <v>13464.0</v>
      </c>
      <c r="HZ34" s="3">
        <v>24310.0</v>
      </c>
      <c r="IA34" s="3">
        <v>14254.0</v>
      </c>
      <c r="IB34" s="3">
        <v>41857.0</v>
      </c>
      <c r="IC34" s="3">
        <v>5481.0</v>
      </c>
      <c r="ID34" s="3">
        <v>77650.0</v>
      </c>
      <c r="IE34" s="3">
        <v>9936.0</v>
      </c>
      <c r="IF34" s="3">
        <v>35759.0</v>
      </c>
      <c r="IG34" s="3">
        <v>90365.0</v>
      </c>
      <c r="IH34" s="3">
        <v>28085.0</v>
      </c>
      <c r="II34" s="3">
        <v>163871.0</v>
      </c>
      <c r="IJ34" s="3">
        <v>101421.0</v>
      </c>
      <c r="IK34" s="3">
        <v>21504.0</v>
      </c>
      <c r="IL34" s="3">
        <v>48543.0</v>
      </c>
      <c r="IM34" s="3">
        <v>43693.0</v>
      </c>
      <c r="IN34" s="3">
        <v>45390.0</v>
      </c>
      <c r="IO34" s="9">
        <f t="shared" si="16"/>
        <v>47848.9375</v>
      </c>
      <c r="IP34" s="9">
        <f t="shared" si="17"/>
        <v>41964.11231</v>
      </c>
      <c r="IQ34" s="4">
        <f t="shared" si="18"/>
        <v>765583</v>
      </c>
      <c r="IR34" s="3">
        <v>13464.0</v>
      </c>
      <c r="IS34" s="3">
        <v>24310.0</v>
      </c>
      <c r="IT34" s="3">
        <v>14254.0</v>
      </c>
      <c r="IU34" s="3">
        <v>41857.0</v>
      </c>
      <c r="IV34" s="3">
        <v>5481.0</v>
      </c>
      <c r="IW34" s="3">
        <v>77650.0</v>
      </c>
      <c r="IX34" s="3">
        <v>9936.0</v>
      </c>
      <c r="IY34" s="3">
        <v>35759.0</v>
      </c>
      <c r="IZ34" s="3">
        <v>90365.0</v>
      </c>
      <c r="JA34" s="3">
        <v>28085.0</v>
      </c>
      <c r="JB34" s="3">
        <v>163871.0</v>
      </c>
      <c r="JC34" s="3">
        <v>101421.0</v>
      </c>
      <c r="JD34" s="3">
        <v>21504.0</v>
      </c>
      <c r="JE34" s="3">
        <v>48543.0</v>
      </c>
      <c r="JF34" s="3">
        <v>43693.0</v>
      </c>
      <c r="JG34" s="3">
        <v>45390.0</v>
      </c>
      <c r="JH34" s="9">
        <f t="shared" si="19"/>
        <v>47848.9375</v>
      </c>
      <c r="JI34" s="9">
        <f t="shared" si="20"/>
        <v>41964.11231</v>
      </c>
      <c r="JJ34" s="4">
        <f t="shared" si="21"/>
        <v>765583</v>
      </c>
      <c r="JK34" s="3">
        <v>622781.0</v>
      </c>
      <c r="JL34" s="3">
        <v>622781.0</v>
      </c>
      <c r="JM34" s="3">
        <v>623092.0</v>
      </c>
      <c r="JN34" s="3">
        <v>623092.0</v>
      </c>
      <c r="JO34" s="3">
        <v>623136.0</v>
      </c>
      <c r="JP34" s="3">
        <v>623136.0</v>
      </c>
      <c r="JQ34" s="3">
        <v>623167.0</v>
      </c>
      <c r="JR34" s="3">
        <v>623167.0</v>
      </c>
      <c r="JS34" s="3">
        <v>624294.0</v>
      </c>
      <c r="JT34" s="3">
        <v>624295.0</v>
      </c>
      <c r="JU34" s="3">
        <v>624301.0</v>
      </c>
      <c r="JV34" s="3">
        <v>624302.0</v>
      </c>
      <c r="JW34" s="3">
        <v>624311.0</v>
      </c>
      <c r="JX34" s="3">
        <v>624312.0</v>
      </c>
      <c r="JY34" s="3">
        <v>624313.0</v>
      </c>
      <c r="JZ34" s="3">
        <v>624314.0</v>
      </c>
      <c r="KA34" s="3" t="s">
        <v>374</v>
      </c>
      <c r="KB34" s="3" t="s">
        <v>374</v>
      </c>
      <c r="KC34" s="3" t="s">
        <v>374</v>
      </c>
      <c r="KD34" s="3" t="s">
        <v>374</v>
      </c>
      <c r="KE34" s="3" t="s">
        <v>374</v>
      </c>
      <c r="KF34" s="3" t="s">
        <v>374</v>
      </c>
      <c r="KG34" s="3" t="s">
        <v>374</v>
      </c>
      <c r="KH34" s="3" t="s">
        <v>374</v>
      </c>
      <c r="KI34" s="3" t="s">
        <v>375</v>
      </c>
      <c r="KJ34" s="3" t="s">
        <v>375</v>
      </c>
      <c r="KK34" s="3" t="s">
        <v>375</v>
      </c>
      <c r="KL34" s="3" t="s">
        <v>375</v>
      </c>
      <c r="KM34" s="3" t="s">
        <v>376</v>
      </c>
      <c r="KN34" s="3" t="s">
        <v>376</v>
      </c>
      <c r="KO34" s="3" t="s">
        <v>376</v>
      </c>
      <c r="KP34" s="3" t="s">
        <v>376</v>
      </c>
      <c r="KQ34" s="5">
        <v>0.011783564814814816</v>
      </c>
      <c r="KR34" s="5">
        <v>0.011783564814814816</v>
      </c>
      <c r="KS34" s="5">
        <v>0.004675925925925926</v>
      </c>
      <c r="KT34" s="5">
        <v>0.004675925925925926</v>
      </c>
      <c r="KU34" s="5">
        <v>0.03616435185185186</v>
      </c>
      <c r="KV34" s="5">
        <v>0.03616435185185186</v>
      </c>
      <c r="KW34" s="5">
        <v>0.02212037037037037</v>
      </c>
      <c r="KX34" s="5">
        <v>0.02212037037037037</v>
      </c>
      <c r="KY34" s="5">
        <v>0.019765046296296298</v>
      </c>
      <c r="KZ34" s="5">
        <v>0.021814814814814815</v>
      </c>
      <c r="LA34" s="5">
        <v>0.02765162037037037</v>
      </c>
      <c r="LB34" s="5">
        <v>0.029765046296296296</v>
      </c>
      <c r="LC34" s="5">
        <v>2.210648148148148E-4</v>
      </c>
      <c r="LD34" s="5">
        <v>0.0020532407407407405</v>
      </c>
      <c r="LE34" s="5">
        <v>0.003565972222222222</v>
      </c>
      <c r="LF34" s="5">
        <v>0.004526620370370371</v>
      </c>
      <c r="LG34" s="3" t="s">
        <v>377</v>
      </c>
      <c r="LH34" s="3">
        <v>229278.0</v>
      </c>
      <c r="LI34" s="3">
        <v>1.55592928E8</v>
      </c>
      <c r="LJ34" s="3">
        <v>1.55592951E8</v>
      </c>
      <c r="LK34" s="3">
        <v>1.55593017E8</v>
      </c>
      <c r="LL34" s="3">
        <v>1.55593082E8</v>
      </c>
      <c r="LM34" s="8">
        <v>624538.0</v>
      </c>
      <c r="LN34" s="8">
        <v>624538.0</v>
      </c>
      <c r="LO34" s="3">
        <v>624563.0</v>
      </c>
      <c r="LP34" s="3">
        <v>624564.0</v>
      </c>
      <c r="LQ34" s="3">
        <v>945250.0</v>
      </c>
      <c r="LR34" s="3">
        <v>945251.0</v>
      </c>
      <c r="LS34" s="3">
        <v>945303.0</v>
      </c>
      <c r="LT34" s="3">
        <v>945304.0</v>
      </c>
      <c r="LU34" s="3">
        <v>1.0</v>
      </c>
      <c r="LV34" s="3">
        <v>1.0</v>
      </c>
      <c r="LW34" s="3">
        <v>1.0</v>
      </c>
      <c r="LX34" s="3">
        <v>1.0</v>
      </c>
      <c r="LY34" s="3" t="s">
        <v>372</v>
      </c>
      <c r="LZ34" s="3">
        <v>24.0</v>
      </c>
      <c r="MA34" s="3">
        <v>170.1</v>
      </c>
      <c r="MB34" s="11">
        <v>41649.0</v>
      </c>
      <c r="MC34" s="3">
        <v>0.0</v>
      </c>
      <c r="MD34" s="3">
        <v>0.0</v>
      </c>
      <c r="ME34" s="3">
        <v>0.0</v>
      </c>
      <c r="MF34" s="3">
        <v>0.0</v>
      </c>
      <c r="MG34" s="3">
        <v>0.0</v>
      </c>
      <c r="MH34" s="3">
        <v>0.0</v>
      </c>
      <c r="MI34" s="3">
        <v>0.0</v>
      </c>
      <c r="MJ34" s="3">
        <v>0.0</v>
      </c>
      <c r="MK34" s="3">
        <v>0.0</v>
      </c>
      <c r="ML34" s="3">
        <v>0.0</v>
      </c>
      <c r="MM34" s="3">
        <v>0.0</v>
      </c>
      <c r="MN34" s="3">
        <v>0.0</v>
      </c>
      <c r="MO34" s="3">
        <v>1.0</v>
      </c>
      <c r="MP34" s="3">
        <v>1.0</v>
      </c>
      <c r="MQ34" s="3">
        <v>1.0</v>
      </c>
      <c r="MR34" s="3">
        <v>1.0</v>
      </c>
      <c r="MS34" s="5">
        <v>0.01140625</v>
      </c>
      <c r="MT34" s="5">
        <v>0.011417824074074073</v>
      </c>
      <c r="MU34" s="5">
        <v>0.011418981481481483</v>
      </c>
      <c r="MV34" s="5">
        <v>0.011437499999999998</v>
      </c>
      <c r="MW34" s="5">
        <v>0.011407407407407408</v>
      </c>
      <c r="MX34" s="5">
        <v>0.011418981481481483</v>
      </c>
      <c r="MY34" s="5">
        <v>0.011436342592592593</v>
      </c>
      <c r="MZ34" s="5">
        <v>0.011439814814814814</v>
      </c>
      <c r="NA34" s="3">
        <v>6946.0</v>
      </c>
      <c r="NB34" s="3">
        <v>52015.0</v>
      </c>
      <c r="NC34" s="3">
        <v>62934.0</v>
      </c>
      <c r="ND34" s="3">
        <v>42340.0</v>
      </c>
      <c r="NE34" s="3">
        <v>6946.0</v>
      </c>
      <c r="NF34" s="3">
        <v>52015.0</v>
      </c>
      <c r="NG34" s="3">
        <v>62934.0</v>
      </c>
      <c r="NH34" s="3">
        <v>42340.0</v>
      </c>
      <c r="NI34" s="3"/>
      <c r="NJ34" s="3"/>
      <c r="NK34" s="3"/>
      <c r="NL34" s="3"/>
      <c r="NM34" s="3">
        <v>624538.0</v>
      </c>
      <c r="NN34" s="3">
        <v>624538.0</v>
      </c>
      <c r="NO34" s="3">
        <v>624563.0</v>
      </c>
      <c r="NP34" s="3">
        <v>624564.0</v>
      </c>
      <c r="NQ34" s="3" t="s">
        <v>374</v>
      </c>
      <c r="NR34" s="3" t="s">
        <v>374</v>
      </c>
      <c r="NS34" s="3" t="s">
        <v>375</v>
      </c>
      <c r="NT34" s="3" t="s">
        <v>376</v>
      </c>
      <c r="NU34" s="5">
        <v>0.007793981481481482</v>
      </c>
      <c r="NV34" s="5">
        <v>0.007793981481481482</v>
      </c>
      <c r="NW34" s="5">
        <v>0.007929398148148149</v>
      </c>
      <c r="NX34" s="5">
        <v>0.008115740740740741</v>
      </c>
    </row>
    <row r="35" ht="13.5" customHeight="1">
      <c r="A35" s="3">
        <v>229288.0</v>
      </c>
      <c r="B35" s="3">
        <v>229288.0</v>
      </c>
      <c r="C35" s="3">
        <v>1187.0</v>
      </c>
      <c r="D35" s="3">
        <v>876.0</v>
      </c>
      <c r="E35" s="4">
        <v>0.737994945</v>
      </c>
      <c r="F35" s="3">
        <v>16.0</v>
      </c>
      <c r="G35" s="3">
        <v>1045748.0</v>
      </c>
      <c r="H35" s="3">
        <v>1.0</v>
      </c>
      <c r="I35" s="3" t="s">
        <v>366</v>
      </c>
      <c r="J35" s="3"/>
      <c r="K35" s="3">
        <v>4186297.0</v>
      </c>
      <c r="L35" s="3">
        <v>1045748.0</v>
      </c>
      <c r="M35" s="3">
        <v>229288.0</v>
      </c>
      <c r="N35" s="5">
        <v>0.0033159722222222223</v>
      </c>
      <c r="O35" s="5">
        <v>0.011811342592592594</v>
      </c>
      <c r="P35" s="6">
        <v>41758.0</v>
      </c>
      <c r="Q35" s="3" t="s">
        <v>366</v>
      </c>
      <c r="R35" s="3">
        <v>188411.0</v>
      </c>
      <c r="S35" s="3">
        <v>1045748.0</v>
      </c>
      <c r="T35" s="3">
        <v>323712.0</v>
      </c>
      <c r="U35" s="3">
        <v>26965.0</v>
      </c>
      <c r="V35" s="7">
        <v>41759.5</v>
      </c>
      <c r="W35" s="7">
        <v>41758.666666666664</v>
      </c>
      <c r="X35" s="3">
        <v>1.0</v>
      </c>
      <c r="Y35" s="5">
        <v>0.019421296296296294</v>
      </c>
      <c r="Z35" s="3" t="s">
        <v>416</v>
      </c>
      <c r="AA35" s="3">
        <v>1.0</v>
      </c>
      <c r="AB35" s="3" t="s">
        <v>368</v>
      </c>
      <c r="AC35" s="3" t="s">
        <v>369</v>
      </c>
      <c r="AD35" s="3" t="s">
        <v>368</v>
      </c>
      <c r="AE35" s="3">
        <v>221669.0</v>
      </c>
      <c r="AF35" s="3">
        <v>4.0</v>
      </c>
      <c r="AG35" s="3">
        <v>229288.0</v>
      </c>
      <c r="AH35" s="3">
        <v>1411.0</v>
      </c>
      <c r="AI35" s="3">
        <v>11886.0</v>
      </c>
      <c r="AJ35" s="3">
        <v>11886.0</v>
      </c>
      <c r="AK35" s="3" t="s">
        <v>370</v>
      </c>
      <c r="AL35" s="3">
        <v>323712.0</v>
      </c>
      <c r="AM35" s="3">
        <v>2515665.0</v>
      </c>
      <c r="AN35" s="5">
        <v>0.004268518518518518</v>
      </c>
      <c r="AO35" s="3" t="s">
        <v>39</v>
      </c>
      <c r="AP35" s="3">
        <v>1.55390405E8</v>
      </c>
      <c r="AQ35" s="3">
        <v>1.55390433E8</v>
      </c>
      <c r="AR35" s="3">
        <v>1.55390446E8</v>
      </c>
      <c r="AS35" s="3">
        <v>1.55390455E8</v>
      </c>
      <c r="AT35" s="3">
        <v>1.55390661E8</v>
      </c>
      <c r="AU35" s="3">
        <v>1.55390674E8</v>
      </c>
      <c r="AV35" s="3">
        <v>1.55390827E8</v>
      </c>
      <c r="AW35" s="3">
        <v>1.55390844E8</v>
      </c>
      <c r="AX35" s="3">
        <v>1.55390924E8</v>
      </c>
      <c r="AY35" s="3">
        <v>1.55391186E8</v>
      </c>
      <c r="AZ35" s="3">
        <v>1.55391326E8</v>
      </c>
      <c r="BA35" s="3">
        <v>1.55391671E8</v>
      </c>
      <c r="BB35" s="3">
        <v>1.55391817E8</v>
      </c>
      <c r="BC35" s="3">
        <v>1.55391889E8</v>
      </c>
      <c r="BD35" s="3">
        <v>1.55391999E8</v>
      </c>
      <c r="BE35" s="3">
        <v>1.55392109E8</v>
      </c>
      <c r="BF35" s="8">
        <v>622781.0</v>
      </c>
      <c r="BG35" s="8">
        <v>622781.0</v>
      </c>
      <c r="BH35" s="3">
        <v>623092.0</v>
      </c>
      <c r="BI35" s="3">
        <v>623092.0</v>
      </c>
      <c r="BJ35" s="3">
        <v>623136.0</v>
      </c>
      <c r="BK35" s="3">
        <v>623136.0</v>
      </c>
      <c r="BL35" s="3">
        <v>623167.0</v>
      </c>
      <c r="BM35" s="3">
        <v>623167.0</v>
      </c>
      <c r="BN35" s="8">
        <v>624294.0</v>
      </c>
      <c r="BO35" s="3">
        <v>624295.0</v>
      </c>
      <c r="BP35" s="3">
        <v>624301.0</v>
      </c>
      <c r="BQ35" s="3">
        <v>624302.0</v>
      </c>
      <c r="BR35" s="8">
        <v>624311.0</v>
      </c>
      <c r="BS35" s="3">
        <v>624312.0</v>
      </c>
      <c r="BT35" s="3">
        <v>624313.0</v>
      </c>
      <c r="BU35" s="3">
        <v>624314.0</v>
      </c>
      <c r="BV35" s="3">
        <v>942864.0</v>
      </c>
      <c r="BW35" s="3">
        <v>942865.0</v>
      </c>
      <c r="BX35" s="3">
        <v>943281.0</v>
      </c>
      <c r="BY35" s="3">
        <v>943283.0</v>
      </c>
      <c r="BZ35" s="3">
        <v>943385.0</v>
      </c>
      <c r="CA35" s="3">
        <v>943386.0</v>
      </c>
      <c r="CB35" s="3">
        <v>943417.0</v>
      </c>
      <c r="CC35" s="3">
        <v>943418.0</v>
      </c>
      <c r="CD35" s="3">
        <v>944957.0</v>
      </c>
      <c r="CE35" s="3">
        <v>944958.0</v>
      </c>
      <c r="CF35" s="3">
        <v>944966.0</v>
      </c>
      <c r="CG35" s="3">
        <v>944969.0</v>
      </c>
      <c r="CH35" s="3">
        <v>944991.0</v>
      </c>
      <c r="CI35" s="3">
        <v>944992.0</v>
      </c>
      <c r="CJ35" s="3">
        <v>944993.0</v>
      </c>
      <c r="CK35" s="3">
        <v>944994.0</v>
      </c>
      <c r="CL35" s="3">
        <v>1.0</v>
      </c>
      <c r="CM35" s="3">
        <v>1.0</v>
      </c>
      <c r="CN35" s="3">
        <v>1.0</v>
      </c>
      <c r="CO35" s="3">
        <v>0.0</v>
      </c>
      <c r="CP35" s="3">
        <v>1.0</v>
      </c>
      <c r="CQ35" s="3">
        <v>0.0</v>
      </c>
      <c r="CR35" s="3">
        <v>1.0</v>
      </c>
      <c r="CS35" s="3">
        <v>1.0</v>
      </c>
      <c r="CT35" s="8">
        <v>0.0</v>
      </c>
      <c r="CU35" s="3">
        <v>0.0</v>
      </c>
      <c r="CV35" s="3">
        <v>1.0</v>
      </c>
      <c r="CW35" s="3">
        <v>1.0</v>
      </c>
      <c r="CX35" s="8">
        <v>1.0</v>
      </c>
      <c r="CY35" s="3">
        <v>1.0</v>
      </c>
      <c r="CZ35" s="3">
        <v>1.0</v>
      </c>
      <c r="DA35" s="3">
        <v>1.0</v>
      </c>
      <c r="DB35" s="9">
        <f t="shared" si="1"/>
        <v>0.75</v>
      </c>
      <c r="DC35" s="9">
        <f t="shared" si="2"/>
        <v>0.4472135955</v>
      </c>
      <c r="DD35" s="4">
        <f t="shared" si="3"/>
        <v>12</v>
      </c>
      <c r="DE35" s="3" t="s">
        <v>371</v>
      </c>
      <c r="DF35" s="3">
        <v>15.0</v>
      </c>
      <c r="DG35" s="3" t="s">
        <v>372</v>
      </c>
      <c r="DH35" s="3">
        <v>100.0</v>
      </c>
      <c r="DI35" s="3" t="s">
        <v>373</v>
      </c>
      <c r="DJ35" s="3">
        <v>30.0</v>
      </c>
      <c r="DK35" s="3" t="s">
        <v>373</v>
      </c>
      <c r="DL35" s="3">
        <v>50.0</v>
      </c>
      <c r="DM35" s="3">
        <v>18.0</v>
      </c>
      <c r="DN35" s="3">
        <v>112.0</v>
      </c>
      <c r="DO35" s="3">
        <v>322.5</v>
      </c>
      <c r="DP35" s="3">
        <v>299.75</v>
      </c>
      <c r="DQ35" s="10">
        <v>15342.0</v>
      </c>
      <c r="DR35" s="11">
        <v>41653.0</v>
      </c>
      <c r="DS35" s="11">
        <v>41691.0</v>
      </c>
      <c r="DT35" s="11">
        <v>41677.0</v>
      </c>
      <c r="DU35" s="3">
        <v>0.0</v>
      </c>
      <c r="DV35" s="3">
        <v>0.0</v>
      </c>
      <c r="DW35" s="3">
        <v>0.0</v>
      </c>
      <c r="DX35" s="3">
        <v>0.0</v>
      </c>
      <c r="DY35" s="3">
        <v>0.0</v>
      </c>
      <c r="DZ35" s="3">
        <v>0.0</v>
      </c>
      <c r="EA35" s="3">
        <v>0.0</v>
      </c>
      <c r="EB35" s="3">
        <v>0.0</v>
      </c>
      <c r="EC35" s="3">
        <v>0.0</v>
      </c>
      <c r="ED35" s="3">
        <v>0.0</v>
      </c>
      <c r="EE35" s="3">
        <v>0.0</v>
      </c>
      <c r="EF35" s="3">
        <v>0.0</v>
      </c>
      <c r="EG35" s="3">
        <v>0.0</v>
      </c>
      <c r="EH35" s="3">
        <v>0.0</v>
      </c>
      <c r="EI35" s="3">
        <v>0.0</v>
      </c>
      <c r="EJ35" s="3">
        <v>0.0</v>
      </c>
      <c r="EK35" s="9">
        <f t="shared" si="4"/>
        <v>0</v>
      </c>
      <c r="EL35" s="9">
        <f t="shared" si="5"/>
        <v>0</v>
      </c>
      <c r="EM35" s="4">
        <f t="shared" si="6"/>
        <v>0</v>
      </c>
      <c r="EN35" s="3">
        <v>0.0</v>
      </c>
      <c r="EO35" s="3">
        <v>0.0</v>
      </c>
      <c r="EP35" s="3">
        <v>0.0</v>
      </c>
      <c r="EQ35" s="3">
        <v>0.0</v>
      </c>
      <c r="ER35" s="3">
        <v>0.0</v>
      </c>
      <c r="ES35" s="3">
        <v>0.0</v>
      </c>
      <c r="ET35" s="3">
        <v>0.0</v>
      </c>
      <c r="EU35" s="3">
        <v>0.0</v>
      </c>
      <c r="EV35" s="3">
        <v>1.0</v>
      </c>
      <c r="EW35" s="3">
        <v>0.0</v>
      </c>
      <c r="EX35" s="3">
        <v>0.0</v>
      </c>
      <c r="EY35" s="3">
        <v>0.0</v>
      </c>
      <c r="EZ35" s="3">
        <v>0.0</v>
      </c>
      <c r="FA35" s="3">
        <v>0.0</v>
      </c>
      <c r="FB35" s="3">
        <v>0.0</v>
      </c>
      <c r="FC35" s="3">
        <v>0.0</v>
      </c>
      <c r="FD35" s="9">
        <f t="shared" si="7"/>
        <v>0.0625</v>
      </c>
      <c r="FE35" s="9">
        <f t="shared" si="8"/>
        <v>0.25</v>
      </c>
      <c r="FF35" s="4">
        <f t="shared" si="9"/>
        <v>1</v>
      </c>
      <c r="FG35" s="3">
        <v>0.0</v>
      </c>
      <c r="FH35" s="3">
        <v>0.0</v>
      </c>
      <c r="FI35" s="3">
        <v>0.0</v>
      </c>
      <c r="FJ35" s="3">
        <v>0.0</v>
      </c>
      <c r="FK35" s="3">
        <v>0.0</v>
      </c>
      <c r="FL35" s="3">
        <v>0.0</v>
      </c>
      <c r="FM35" s="3">
        <v>0.0</v>
      </c>
      <c r="FN35" s="3">
        <v>0.0</v>
      </c>
      <c r="FO35" s="3">
        <v>0.0</v>
      </c>
      <c r="FP35" s="3">
        <v>0.0</v>
      </c>
      <c r="FQ35" s="3">
        <v>0.0</v>
      </c>
      <c r="FR35" s="3">
        <v>0.0</v>
      </c>
      <c r="FS35" s="3">
        <v>0.0</v>
      </c>
      <c r="FT35" s="3">
        <v>0.0</v>
      </c>
      <c r="FU35" s="3">
        <v>0.0</v>
      </c>
      <c r="FV35" s="3">
        <v>0.0</v>
      </c>
      <c r="FW35" s="9">
        <f t="shared" si="10"/>
        <v>0</v>
      </c>
      <c r="FX35" s="9">
        <f t="shared" si="11"/>
        <v>0</v>
      </c>
      <c r="FY35" s="4">
        <f t="shared" si="12"/>
        <v>0</v>
      </c>
      <c r="FZ35" s="3">
        <v>1.0</v>
      </c>
      <c r="GA35" s="3">
        <v>1.0</v>
      </c>
      <c r="GB35" s="3">
        <v>1.0</v>
      </c>
      <c r="GC35" s="3">
        <v>2.0</v>
      </c>
      <c r="GD35" s="3">
        <v>1.0</v>
      </c>
      <c r="GE35" s="3">
        <v>2.0</v>
      </c>
      <c r="GF35" s="3">
        <v>1.0</v>
      </c>
      <c r="GG35" s="3">
        <v>1.0</v>
      </c>
      <c r="GH35" s="3">
        <v>4.0</v>
      </c>
      <c r="GI35" s="3">
        <v>2.0</v>
      </c>
      <c r="GJ35" s="3">
        <v>1.0</v>
      </c>
      <c r="GK35" s="3">
        <v>1.0</v>
      </c>
      <c r="GL35" s="3">
        <v>1.0</v>
      </c>
      <c r="GM35" s="3">
        <v>1.0</v>
      </c>
      <c r="GN35" s="3">
        <v>1.0</v>
      </c>
      <c r="GO35" s="3">
        <v>1.0</v>
      </c>
      <c r="GP35" s="9">
        <f t="shared" si="13"/>
        <v>1.375</v>
      </c>
      <c r="GQ35" s="9">
        <f t="shared" si="14"/>
        <v>0.8062257748</v>
      </c>
      <c r="GR35" s="4">
        <f t="shared" si="15"/>
        <v>22</v>
      </c>
      <c r="GS35" s="7">
        <v>41758.669444444444</v>
      </c>
      <c r="GT35" s="7">
        <v>41758.669444444444</v>
      </c>
      <c r="GU35" s="7">
        <v>41758.67013888889</v>
      </c>
      <c r="GV35" s="7">
        <v>41758.67013888889</v>
      </c>
      <c r="GW35" s="7">
        <v>41758.67083333333</v>
      </c>
      <c r="GX35" s="7">
        <v>41758.67083333333</v>
      </c>
      <c r="GY35" s="7">
        <v>41758.67152777778</v>
      </c>
      <c r="GZ35" s="7">
        <v>41758.67152777778</v>
      </c>
      <c r="HA35" s="7">
        <v>41758.67222222222</v>
      </c>
      <c r="HB35" s="7">
        <v>41758.67291666667</v>
      </c>
      <c r="HC35" s="7">
        <v>41758.67361111111</v>
      </c>
      <c r="HD35" s="7">
        <v>41758.67569444444</v>
      </c>
      <c r="HE35" s="7">
        <v>41758.67638888889</v>
      </c>
      <c r="HF35" s="7">
        <v>41758.67638888889</v>
      </c>
      <c r="HG35" s="7">
        <v>41758.677083333336</v>
      </c>
      <c r="HH35" s="7">
        <v>41758.677777777775</v>
      </c>
      <c r="HI35" s="5">
        <v>0.00340625</v>
      </c>
      <c r="HJ35" s="5">
        <v>0.003508101851851852</v>
      </c>
      <c r="HK35" s="5">
        <v>0.0035624999999999997</v>
      </c>
      <c r="HL35" s="5">
        <v>0.004460648148148148</v>
      </c>
      <c r="HM35" s="5">
        <v>0.004542824074074074</v>
      </c>
      <c r="HN35" s="5">
        <v>0.005225694444444445</v>
      </c>
      <c r="HO35" s="5">
        <v>0.005298611111111112</v>
      </c>
      <c r="HP35" s="5">
        <v>0.005618055555555556</v>
      </c>
      <c r="HQ35" s="5">
        <v>0.006876157407407408</v>
      </c>
      <c r="HR35" s="5">
        <v>0.0074976851851851845</v>
      </c>
      <c r="HS35" s="5">
        <v>0.009040509259259259</v>
      </c>
      <c r="HT35" s="5">
        <v>0.00976736111111111</v>
      </c>
      <c r="HU35" s="5">
        <v>0.010168981481481482</v>
      </c>
      <c r="HV35" s="5">
        <v>0.010762731481481482</v>
      </c>
      <c r="HW35" s="5">
        <v>0.011315972222222222</v>
      </c>
      <c r="HX35" s="5">
        <v>0.011810185185185186</v>
      </c>
      <c r="HY35" s="3">
        <v>8291.0</v>
      </c>
      <c r="HZ35" s="3">
        <v>8096.0</v>
      </c>
      <c r="IA35" s="3">
        <v>3816.0</v>
      </c>
      <c r="IB35" s="3">
        <v>24832.0</v>
      </c>
      <c r="IC35" s="3">
        <v>5512.0</v>
      </c>
      <c r="ID35" s="3">
        <v>35311.0</v>
      </c>
      <c r="IE35" s="3">
        <v>5775.0</v>
      </c>
      <c r="IF35" s="3">
        <v>27351.0</v>
      </c>
      <c r="IG35" s="3">
        <v>46237.0</v>
      </c>
      <c r="IH35" s="3">
        <v>30562.0</v>
      </c>
      <c r="II35" s="3">
        <v>133099.0</v>
      </c>
      <c r="IJ35" s="3">
        <v>62922.0</v>
      </c>
      <c r="IK35" s="3">
        <v>34546.0</v>
      </c>
      <c r="IL35" s="3">
        <v>50917.0</v>
      </c>
      <c r="IM35" s="3">
        <v>47714.0</v>
      </c>
      <c r="IN35" s="3">
        <v>42353.0</v>
      </c>
      <c r="IO35" s="9">
        <f t="shared" si="16"/>
        <v>35458.375</v>
      </c>
      <c r="IP35" s="9">
        <f t="shared" si="17"/>
        <v>31948.08106</v>
      </c>
      <c r="IQ35" s="4">
        <f t="shared" si="18"/>
        <v>567334</v>
      </c>
      <c r="IR35" s="3">
        <v>8291.0</v>
      </c>
      <c r="IS35" s="3">
        <v>8096.0</v>
      </c>
      <c r="IT35" s="3">
        <v>3816.0</v>
      </c>
      <c r="IU35" s="3">
        <v>24832.0</v>
      </c>
      <c r="IV35" s="3">
        <v>5512.0</v>
      </c>
      <c r="IW35" s="3">
        <v>35311.0</v>
      </c>
      <c r="IX35" s="3">
        <v>5775.0</v>
      </c>
      <c r="IY35" s="3">
        <v>27351.0</v>
      </c>
      <c r="IZ35" s="3">
        <v>46237.0</v>
      </c>
      <c r="JA35" s="3">
        <v>30562.0</v>
      </c>
      <c r="JB35" s="3">
        <v>133099.0</v>
      </c>
      <c r="JC35" s="3">
        <v>62922.0</v>
      </c>
      <c r="JD35" s="3">
        <v>34546.0</v>
      </c>
      <c r="JE35" s="3">
        <v>50917.0</v>
      </c>
      <c r="JF35" s="3">
        <v>47714.0</v>
      </c>
      <c r="JG35" s="3">
        <v>42353.0</v>
      </c>
      <c r="JH35" s="9">
        <f t="shared" si="19"/>
        <v>35458.375</v>
      </c>
      <c r="JI35" s="9">
        <f t="shared" si="20"/>
        <v>31948.08106</v>
      </c>
      <c r="JJ35" s="4">
        <f t="shared" si="21"/>
        <v>567334</v>
      </c>
      <c r="JK35" s="3">
        <v>622781.0</v>
      </c>
      <c r="JL35" s="3">
        <v>622781.0</v>
      </c>
      <c r="JM35" s="3">
        <v>623092.0</v>
      </c>
      <c r="JN35" s="3">
        <v>623092.0</v>
      </c>
      <c r="JO35" s="3">
        <v>623136.0</v>
      </c>
      <c r="JP35" s="3">
        <v>623136.0</v>
      </c>
      <c r="JQ35" s="3">
        <v>623167.0</v>
      </c>
      <c r="JR35" s="3">
        <v>623167.0</v>
      </c>
      <c r="JS35" s="3">
        <v>624294.0</v>
      </c>
      <c r="JT35" s="3">
        <v>624295.0</v>
      </c>
      <c r="JU35" s="3">
        <v>624301.0</v>
      </c>
      <c r="JV35" s="3">
        <v>624302.0</v>
      </c>
      <c r="JW35" s="3">
        <v>624311.0</v>
      </c>
      <c r="JX35" s="3">
        <v>624312.0</v>
      </c>
      <c r="JY35" s="3">
        <v>624313.0</v>
      </c>
      <c r="JZ35" s="3">
        <v>624314.0</v>
      </c>
      <c r="KA35" s="3" t="s">
        <v>374</v>
      </c>
      <c r="KB35" s="3" t="s">
        <v>374</v>
      </c>
      <c r="KC35" s="3" t="s">
        <v>374</v>
      </c>
      <c r="KD35" s="3" t="s">
        <v>374</v>
      </c>
      <c r="KE35" s="3" t="s">
        <v>374</v>
      </c>
      <c r="KF35" s="3" t="s">
        <v>374</v>
      </c>
      <c r="KG35" s="3" t="s">
        <v>374</v>
      </c>
      <c r="KH35" s="3" t="s">
        <v>374</v>
      </c>
      <c r="KI35" s="3" t="s">
        <v>375</v>
      </c>
      <c r="KJ35" s="3" t="s">
        <v>375</v>
      </c>
      <c r="KK35" s="3" t="s">
        <v>375</v>
      </c>
      <c r="KL35" s="3" t="s">
        <v>375</v>
      </c>
      <c r="KM35" s="3" t="s">
        <v>376</v>
      </c>
      <c r="KN35" s="3" t="s">
        <v>376</v>
      </c>
      <c r="KO35" s="3" t="s">
        <v>376</v>
      </c>
      <c r="KP35" s="3" t="s">
        <v>376</v>
      </c>
      <c r="KQ35" s="5">
        <v>0.011783564814814816</v>
      </c>
      <c r="KR35" s="5">
        <v>0.011783564814814816</v>
      </c>
      <c r="KS35" s="5">
        <v>0.004675925925925926</v>
      </c>
      <c r="KT35" s="5">
        <v>0.004675925925925926</v>
      </c>
      <c r="KU35" s="5">
        <v>0.03616435185185186</v>
      </c>
      <c r="KV35" s="5">
        <v>0.03616435185185186</v>
      </c>
      <c r="KW35" s="5">
        <v>0.02212037037037037</v>
      </c>
      <c r="KX35" s="5">
        <v>0.02212037037037037</v>
      </c>
      <c r="KY35" s="5">
        <v>0.019765046296296298</v>
      </c>
      <c r="KZ35" s="5">
        <v>0.021814814814814815</v>
      </c>
      <c r="LA35" s="5">
        <v>0.02765162037037037</v>
      </c>
      <c r="LB35" s="5">
        <v>0.029765046296296296</v>
      </c>
      <c r="LC35" s="5">
        <v>2.210648148148148E-4</v>
      </c>
      <c r="LD35" s="5">
        <v>0.0020532407407407405</v>
      </c>
      <c r="LE35" s="5">
        <v>0.003565972222222222</v>
      </c>
      <c r="LF35" s="5">
        <v>0.004526620370370371</v>
      </c>
      <c r="LG35" s="3" t="s">
        <v>377</v>
      </c>
      <c r="LH35" s="3">
        <v>229288.0</v>
      </c>
      <c r="LI35" s="3">
        <v>1.55736632E8</v>
      </c>
      <c r="LJ35" s="3">
        <v>1.55736701E8</v>
      </c>
      <c r="LK35" s="3">
        <v>1.55736795E8</v>
      </c>
      <c r="LL35" s="3">
        <v>1.55736898E8</v>
      </c>
      <c r="LM35" s="8">
        <v>624538.0</v>
      </c>
      <c r="LN35" s="8">
        <v>624538.0</v>
      </c>
      <c r="LO35" s="3">
        <v>624563.0</v>
      </c>
      <c r="LP35" s="3">
        <v>624564.0</v>
      </c>
      <c r="LQ35" s="3">
        <v>945250.0</v>
      </c>
      <c r="LR35" s="3">
        <v>945251.0</v>
      </c>
      <c r="LS35" s="3">
        <v>945303.0</v>
      </c>
      <c r="LT35" s="3">
        <v>945304.0</v>
      </c>
      <c r="LU35" s="3">
        <v>1.0</v>
      </c>
      <c r="LV35" s="3">
        <v>1.0</v>
      </c>
      <c r="LW35" s="3">
        <v>1.0</v>
      </c>
      <c r="LX35" s="3">
        <v>0.0</v>
      </c>
      <c r="LY35" s="3" t="s">
        <v>372</v>
      </c>
      <c r="LZ35" s="3">
        <v>24.0</v>
      </c>
      <c r="MA35" s="3">
        <v>170.1</v>
      </c>
      <c r="MB35" s="11">
        <v>41641.0</v>
      </c>
      <c r="MC35" s="3">
        <v>0.0</v>
      </c>
      <c r="MD35" s="3">
        <v>0.0</v>
      </c>
      <c r="ME35" s="3">
        <v>0.0</v>
      </c>
      <c r="MF35" s="3">
        <v>0.0</v>
      </c>
      <c r="MG35" s="3">
        <v>0.0</v>
      </c>
      <c r="MH35" s="3">
        <v>0.0</v>
      </c>
      <c r="MI35" s="3">
        <v>0.0</v>
      </c>
      <c r="MJ35" s="3">
        <v>2.0</v>
      </c>
      <c r="MK35" s="3">
        <v>0.0</v>
      </c>
      <c r="ML35" s="3">
        <v>0.0</v>
      </c>
      <c r="MM35" s="3">
        <v>0.0</v>
      </c>
      <c r="MN35" s="3">
        <v>0.0</v>
      </c>
      <c r="MO35" s="3">
        <v>1.0</v>
      </c>
      <c r="MP35" s="3">
        <v>1.0</v>
      </c>
      <c r="MQ35" s="3">
        <v>1.0</v>
      </c>
      <c r="MR35" s="3">
        <v>5.0</v>
      </c>
      <c r="MS35" s="5">
        <v>0.01475810185185185</v>
      </c>
      <c r="MT35" s="5">
        <v>0.01476273148148148</v>
      </c>
      <c r="MU35" s="5">
        <v>0.014773148148148148</v>
      </c>
      <c r="MV35" s="5">
        <v>0.014784722222222222</v>
      </c>
      <c r="MW35" s="5">
        <v>0.01476273148148148</v>
      </c>
      <c r="MX35" s="5">
        <v>0.014773148148148148</v>
      </c>
      <c r="MY35" s="5">
        <v>0.014784722222222222</v>
      </c>
      <c r="MZ35" s="5">
        <v>0.014805555555555556</v>
      </c>
      <c r="NA35" s="3">
        <v>33529.0</v>
      </c>
      <c r="NB35" s="3">
        <v>55407.0</v>
      </c>
      <c r="NC35" s="3">
        <v>62760.0</v>
      </c>
      <c r="ND35" s="3">
        <v>29170.0</v>
      </c>
      <c r="NE35" s="3">
        <v>33529.0</v>
      </c>
      <c r="NF35" s="3">
        <v>55407.0</v>
      </c>
      <c r="NG35" s="3">
        <v>62760.0</v>
      </c>
      <c r="NH35" s="3">
        <v>29170.0</v>
      </c>
      <c r="NI35" s="3"/>
      <c r="NJ35" s="3"/>
      <c r="NK35" s="3"/>
      <c r="NL35" s="3">
        <v>713973.0</v>
      </c>
      <c r="NM35" s="3">
        <v>624538.0</v>
      </c>
      <c r="NN35" s="3">
        <v>624538.0</v>
      </c>
      <c r="NO35" s="3">
        <v>624563.0</v>
      </c>
      <c r="NP35" s="3">
        <v>624564.0</v>
      </c>
      <c r="NQ35" s="3" t="s">
        <v>374</v>
      </c>
      <c r="NR35" s="3" t="s">
        <v>374</v>
      </c>
      <c r="NS35" s="3" t="s">
        <v>375</v>
      </c>
      <c r="NT35" s="3" t="s">
        <v>376</v>
      </c>
      <c r="NU35" s="5">
        <v>0.007793981481481482</v>
      </c>
      <c r="NV35" s="5">
        <v>0.007793981481481482</v>
      </c>
      <c r="NW35" s="5">
        <v>0.007929398148148149</v>
      </c>
      <c r="NX35" s="5">
        <v>0.008115740740740741</v>
      </c>
    </row>
    <row r="36" ht="13.5" customHeight="1">
      <c r="A36" s="3">
        <v>229289.0</v>
      </c>
      <c r="B36" s="3">
        <v>229289.0</v>
      </c>
      <c r="C36" s="3">
        <v>967.0</v>
      </c>
      <c r="D36" s="3">
        <v>775.0</v>
      </c>
      <c r="E36" s="4">
        <v>0.801447777</v>
      </c>
      <c r="F36" s="3">
        <v>16.0</v>
      </c>
      <c r="G36" s="3">
        <v>1045928.0</v>
      </c>
      <c r="H36" s="3">
        <v>1.0</v>
      </c>
      <c r="I36" s="3" t="s">
        <v>366</v>
      </c>
      <c r="J36" s="3"/>
      <c r="K36" s="3">
        <v>4187942.0</v>
      </c>
      <c r="L36" s="3">
        <v>1045928.0</v>
      </c>
      <c r="M36" s="3">
        <v>229289.0</v>
      </c>
      <c r="N36" s="5">
        <v>0.018983796296296294</v>
      </c>
      <c r="O36" s="5">
        <v>0.04085763888888889</v>
      </c>
      <c r="P36" s="6">
        <v>41758.0</v>
      </c>
      <c r="Q36" s="3" t="s">
        <v>366</v>
      </c>
      <c r="R36" s="3">
        <v>188412.0</v>
      </c>
      <c r="S36" s="3">
        <v>1045928.0</v>
      </c>
      <c r="T36" s="3">
        <v>323712.0</v>
      </c>
      <c r="U36" s="3">
        <v>26834.0</v>
      </c>
      <c r="V36" s="7">
        <v>41759.5</v>
      </c>
      <c r="W36" s="7">
        <v>41758.625</v>
      </c>
      <c r="X36" s="3">
        <v>1.0</v>
      </c>
      <c r="Y36" s="5">
        <v>0.009637731481481481</v>
      </c>
      <c r="Z36" s="3" t="s">
        <v>417</v>
      </c>
      <c r="AA36" s="3">
        <v>1.0</v>
      </c>
      <c r="AB36" s="3" t="s">
        <v>368</v>
      </c>
      <c r="AC36" s="3" t="s">
        <v>369</v>
      </c>
      <c r="AD36" s="3" t="s">
        <v>368</v>
      </c>
      <c r="AE36" s="3">
        <v>221670.0</v>
      </c>
      <c r="AF36" s="3">
        <v>4.0</v>
      </c>
      <c r="AG36" s="3">
        <v>229289.0</v>
      </c>
      <c r="AH36" s="3">
        <v>1411.0</v>
      </c>
      <c r="AI36" s="3">
        <v>11886.0</v>
      </c>
      <c r="AJ36" s="3">
        <v>11886.0</v>
      </c>
      <c r="AK36" s="3" t="s">
        <v>370</v>
      </c>
      <c r="AL36" s="3">
        <v>323712.0</v>
      </c>
      <c r="AM36" s="3">
        <v>2515665.0</v>
      </c>
      <c r="AN36" s="5">
        <v>0.004268518518518518</v>
      </c>
      <c r="AO36" s="3" t="s">
        <v>39</v>
      </c>
      <c r="AP36" s="3">
        <v>1.55410028E8</v>
      </c>
      <c r="AQ36" s="3">
        <v>1.55410629E8</v>
      </c>
      <c r="AR36" s="3">
        <v>1.55410781E8</v>
      </c>
      <c r="AS36" s="3">
        <v>1.5541104E8</v>
      </c>
      <c r="AT36" s="3">
        <v>1.55411049E8</v>
      </c>
      <c r="AU36" s="3">
        <v>1.55411265E8</v>
      </c>
      <c r="AV36" s="3">
        <v>1.55411277E8</v>
      </c>
      <c r="AW36" s="3">
        <v>1.55411648E8</v>
      </c>
      <c r="AX36" s="3">
        <v>1.55411655E8</v>
      </c>
      <c r="AY36" s="3">
        <v>1.55411893E8</v>
      </c>
      <c r="AZ36" s="3">
        <v>1.55411984E8</v>
      </c>
      <c r="BA36" s="3">
        <v>1.55412175E8</v>
      </c>
      <c r="BB36" s="3">
        <v>1.55412545E8</v>
      </c>
      <c r="BC36" s="3">
        <v>1.55412841E8</v>
      </c>
      <c r="BD36" s="3">
        <v>1.55413043E8</v>
      </c>
      <c r="BE36" s="3">
        <v>1.55413142E8</v>
      </c>
      <c r="BF36" s="8">
        <v>622781.0</v>
      </c>
      <c r="BG36" s="8">
        <v>622781.0</v>
      </c>
      <c r="BH36" s="3">
        <v>623092.0</v>
      </c>
      <c r="BI36" s="3">
        <v>623092.0</v>
      </c>
      <c r="BJ36" s="3">
        <v>623136.0</v>
      </c>
      <c r="BK36" s="3">
        <v>623136.0</v>
      </c>
      <c r="BL36" s="3">
        <v>623167.0</v>
      </c>
      <c r="BM36" s="3">
        <v>623167.0</v>
      </c>
      <c r="BN36" s="8">
        <v>624294.0</v>
      </c>
      <c r="BO36" s="3">
        <v>624295.0</v>
      </c>
      <c r="BP36" s="3">
        <v>624301.0</v>
      </c>
      <c r="BQ36" s="3">
        <v>624302.0</v>
      </c>
      <c r="BR36" s="8">
        <v>624311.0</v>
      </c>
      <c r="BS36" s="3">
        <v>624312.0</v>
      </c>
      <c r="BT36" s="3">
        <v>624313.0</v>
      </c>
      <c r="BU36" s="3">
        <v>624314.0</v>
      </c>
      <c r="BV36" s="3">
        <v>942864.0</v>
      </c>
      <c r="BW36" s="3">
        <v>942865.0</v>
      </c>
      <c r="BX36" s="3">
        <v>943281.0</v>
      </c>
      <c r="BY36" s="3">
        <v>943283.0</v>
      </c>
      <c r="BZ36" s="3">
        <v>943385.0</v>
      </c>
      <c r="CA36" s="3">
        <v>943386.0</v>
      </c>
      <c r="CB36" s="3">
        <v>943417.0</v>
      </c>
      <c r="CC36" s="3">
        <v>943418.0</v>
      </c>
      <c r="CD36" s="3">
        <v>944957.0</v>
      </c>
      <c r="CE36" s="3">
        <v>944958.0</v>
      </c>
      <c r="CF36" s="3">
        <v>944966.0</v>
      </c>
      <c r="CG36" s="3">
        <v>944969.0</v>
      </c>
      <c r="CH36" s="3">
        <v>944991.0</v>
      </c>
      <c r="CI36" s="3">
        <v>944992.0</v>
      </c>
      <c r="CJ36" s="3">
        <v>944993.0</v>
      </c>
      <c r="CK36" s="3">
        <v>944994.0</v>
      </c>
      <c r="CL36" s="3">
        <v>1.0</v>
      </c>
      <c r="CM36" s="3">
        <v>1.0</v>
      </c>
      <c r="CN36" s="3">
        <v>1.0</v>
      </c>
      <c r="CO36" s="3">
        <v>1.0</v>
      </c>
      <c r="CP36" s="3">
        <v>1.0</v>
      </c>
      <c r="CQ36" s="3">
        <v>1.0</v>
      </c>
      <c r="CR36" s="3">
        <v>1.0</v>
      </c>
      <c r="CS36" s="3">
        <v>1.0</v>
      </c>
      <c r="CT36" s="8">
        <v>1.0</v>
      </c>
      <c r="CU36" s="3">
        <v>1.0</v>
      </c>
      <c r="CV36" s="3">
        <v>1.0</v>
      </c>
      <c r="CW36" s="3">
        <v>1.0</v>
      </c>
      <c r="CX36" s="8">
        <v>1.0</v>
      </c>
      <c r="CY36" s="3">
        <v>1.0</v>
      </c>
      <c r="CZ36" s="3">
        <v>1.0</v>
      </c>
      <c r="DA36" s="3">
        <v>1.0</v>
      </c>
      <c r="DB36" s="9">
        <f t="shared" si="1"/>
        <v>1</v>
      </c>
      <c r="DC36" s="9">
        <f t="shared" si="2"/>
        <v>0</v>
      </c>
      <c r="DD36" s="4">
        <f t="shared" si="3"/>
        <v>16</v>
      </c>
      <c r="DE36" s="3" t="s">
        <v>371</v>
      </c>
      <c r="DF36" s="3">
        <v>15.0</v>
      </c>
      <c r="DG36" s="3" t="s">
        <v>372</v>
      </c>
      <c r="DH36" s="3">
        <v>55.0</v>
      </c>
      <c r="DI36" s="3" t="s">
        <v>373</v>
      </c>
      <c r="DJ36" s="3">
        <v>31.0</v>
      </c>
      <c r="DK36" s="3" t="s">
        <v>373</v>
      </c>
      <c r="DL36" s="3">
        <v>50.0</v>
      </c>
      <c r="DM36" s="3">
        <v>144.0</v>
      </c>
      <c r="DN36" s="3">
        <v>64.0</v>
      </c>
      <c r="DO36" s="3">
        <v>322.5</v>
      </c>
      <c r="DP36" s="3">
        <v>299.75</v>
      </c>
      <c r="DQ36" s="10">
        <v>15342.0</v>
      </c>
      <c r="DR36" s="11">
        <v>41653.0</v>
      </c>
      <c r="DS36" s="11">
        <v>41691.0</v>
      </c>
      <c r="DT36" s="11">
        <v>41677.0</v>
      </c>
      <c r="DU36" s="3">
        <v>0.0</v>
      </c>
      <c r="DV36" s="3">
        <v>0.0</v>
      </c>
      <c r="DW36" s="3">
        <v>0.0</v>
      </c>
      <c r="DX36" s="3">
        <v>0.0</v>
      </c>
      <c r="DY36" s="3">
        <v>0.0</v>
      </c>
      <c r="DZ36" s="3">
        <v>0.0</v>
      </c>
      <c r="EA36" s="3">
        <v>0.0</v>
      </c>
      <c r="EB36" s="3">
        <v>0.0</v>
      </c>
      <c r="EC36" s="3">
        <v>0.0</v>
      </c>
      <c r="ED36" s="3">
        <v>0.0</v>
      </c>
      <c r="EE36" s="3">
        <v>0.0</v>
      </c>
      <c r="EF36" s="3">
        <v>0.0</v>
      </c>
      <c r="EG36" s="3">
        <v>0.0</v>
      </c>
      <c r="EH36" s="3">
        <v>0.0</v>
      </c>
      <c r="EI36" s="3">
        <v>0.0</v>
      </c>
      <c r="EJ36" s="3">
        <v>0.0</v>
      </c>
      <c r="EK36" s="9">
        <f t="shared" si="4"/>
        <v>0</v>
      </c>
      <c r="EL36" s="9">
        <f t="shared" si="5"/>
        <v>0</v>
      </c>
      <c r="EM36" s="4">
        <f t="shared" si="6"/>
        <v>0</v>
      </c>
      <c r="EN36" s="3">
        <v>0.0</v>
      </c>
      <c r="EO36" s="3">
        <v>0.0</v>
      </c>
      <c r="EP36" s="3">
        <v>0.0</v>
      </c>
      <c r="EQ36" s="3">
        <v>0.0</v>
      </c>
      <c r="ER36" s="3">
        <v>0.0</v>
      </c>
      <c r="ES36" s="3">
        <v>0.0</v>
      </c>
      <c r="ET36" s="3">
        <v>0.0</v>
      </c>
      <c r="EU36" s="3">
        <v>0.0</v>
      </c>
      <c r="EV36" s="3">
        <v>0.0</v>
      </c>
      <c r="EW36" s="3">
        <v>0.0</v>
      </c>
      <c r="EX36" s="3">
        <v>0.0</v>
      </c>
      <c r="EY36" s="3">
        <v>0.0</v>
      </c>
      <c r="EZ36" s="3">
        <v>0.0</v>
      </c>
      <c r="FA36" s="3">
        <v>0.0</v>
      </c>
      <c r="FB36" s="3">
        <v>0.0</v>
      </c>
      <c r="FC36" s="3">
        <v>0.0</v>
      </c>
      <c r="FD36" s="9">
        <f t="shared" si="7"/>
        <v>0</v>
      </c>
      <c r="FE36" s="9">
        <f t="shared" si="8"/>
        <v>0</v>
      </c>
      <c r="FF36" s="4">
        <f t="shared" si="9"/>
        <v>0</v>
      </c>
      <c r="FG36" s="3">
        <v>0.0</v>
      </c>
      <c r="FH36" s="3">
        <v>0.0</v>
      </c>
      <c r="FI36" s="3">
        <v>0.0</v>
      </c>
      <c r="FJ36" s="3">
        <v>0.0</v>
      </c>
      <c r="FK36" s="3">
        <v>0.0</v>
      </c>
      <c r="FL36" s="3">
        <v>0.0</v>
      </c>
      <c r="FM36" s="3">
        <v>0.0</v>
      </c>
      <c r="FN36" s="3">
        <v>0.0</v>
      </c>
      <c r="FO36" s="3">
        <v>0.0</v>
      </c>
      <c r="FP36" s="3">
        <v>0.0</v>
      </c>
      <c r="FQ36" s="3">
        <v>0.0</v>
      </c>
      <c r="FR36" s="3">
        <v>0.0</v>
      </c>
      <c r="FS36" s="3">
        <v>0.0</v>
      </c>
      <c r="FT36" s="3">
        <v>0.0</v>
      </c>
      <c r="FU36" s="3">
        <v>0.0</v>
      </c>
      <c r="FV36" s="3">
        <v>0.0</v>
      </c>
      <c r="FW36" s="9">
        <f t="shared" si="10"/>
        <v>0</v>
      </c>
      <c r="FX36" s="9">
        <f t="shared" si="11"/>
        <v>0</v>
      </c>
      <c r="FY36" s="4">
        <f t="shared" si="12"/>
        <v>0</v>
      </c>
      <c r="FZ36" s="3">
        <v>1.0</v>
      </c>
      <c r="GA36" s="3">
        <v>1.0</v>
      </c>
      <c r="GB36" s="3">
        <v>1.0</v>
      </c>
      <c r="GC36" s="3">
        <v>1.0</v>
      </c>
      <c r="GD36" s="3">
        <v>1.0</v>
      </c>
      <c r="GE36" s="3">
        <v>1.0</v>
      </c>
      <c r="GF36" s="3">
        <v>1.0</v>
      </c>
      <c r="GG36" s="3">
        <v>1.0</v>
      </c>
      <c r="GH36" s="3">
        <v>1.0</v>
      </c>
      <c r="GI36" s="3">
        <v>1.0</v>
      </c>
      <c r="GJ36" s="3">
        <v>1.0</v>
      </c>
      <c r="GK36" s="3">
        <v>1.0</v>
      </c>
      <c r="GL36" s="3">
        <v>1.0</v>
      </c>
      <c r="GM36" s="3">
        <v>1.0</v>
      </c>
      <c r="GN36" s="3">
        <v>1.0</v>
      </c>
      <c r="GO36" s="3">
        <v>1.0</v>
      </c>
      <c r="GP36" s="9">
        <f t="shared" si="13"/>
        <v>1</v>
      </c>
      <c r="GQ36" s="9">
        <f t="shared" si="14"/>
        <v>0</v>
      </c>
      <c r="GR36" s="4">
        <f t="shared" si="15"/>
        <v>16</v>
      </c>
      <c r="GS36" s="7">
        <v>41758.81041666667</v>
      </c>
      <c r="GT36" s="7">
        <v>41758.81458333333</v>
      </c>
      <c r="GU36" s="7">
        <v>41758.81527777778</v>
      </c>
      <c r="GV36" s="7">
        <v>41758.81736111111</v>
      </c>
      <c r="GW36" s="7">
        <v>41758.81736111111</v>
      </c>
      <c r="GX36" s="7">
        <v>41758.81875</v>
      </c>
      <c r="GY36" s="7">
        <v>41758.81875</v>
      </c>
      <c r="GZ36" s="7">
        <v>41758.82083333333</v>
      </c>
      <c r="HA36" s="7">
        <v>41758.82083333333</v>
      </c>
      <c r="HB36" s="7">
        <v>41758.822916666664</v>
      </c>
      <c r="HC36" s="7">
        <v>41758.82361111111</v>
      </c>
      <c r="HD36" s="7">
        <v>41758.825</v>
      </c>
      <c r="HE36" s="7">
        <v>41758.82777777778</v>
      </c>
      <c r="HF36" s="7">
        <v>41758.82916666667</v>
      </c>
      <c r="HG36" s="7">
        <v>41758.83125</v>
      </c>
      <c r="HH36" s="7">
        <v>41758.83194444444</v>
      </c>
      <c r="HI36" s="5">
        <v>0.022931712962962966</v>
      </c>
      <c r="HJ36" s="5">
        <v>0.024216435185185185</v>
      </c>
      <c r="HK36" s="5">
        <v>0.025931712962962965</v>
      </c>
      <c r="HL36" s="5">
        <v>0.025994212962962962</v>
      </c>
      <c r="HM36" s="5">
        <v>0.02726736111111111</v>
      </c>
      <c r="HN36" s="5">
        <v>0.027311342592592592</v>
      </c>
      <c r="HO36" s="5">
        <v>0.029635416666666664</v>
      </c>
      <c r="HP36" s="5">
        <v>0.02968518518518519</v>
      </c>
      <c r="HQ36" s="5">
        <v>0.031439814814814816</v>
      </c>
      <c r="HR36" s="5">
        <v>0.03210300925925926</v>
      </c>
      <c r="HS36" s="5">
        <v>0.03349421296296296</v>
      </c>
      <c r="HT36" s="5">
        <v>0.03618634259259259</v>
      </c>
      <c r="HU36" s="5">
        <v>0.038119212962962966</v>
      </c>
      <c r="HV36" s="5">
        <v>0.03958912037037037</v>
      </c>
      <c r="HW36" s="5">
        <v>0.04027662037037037</v>
      </c>
      <c r="HX36" s="5">
        <v>0.04085532407407407</v>
      </c>
      <c r="HY36" s="3">
        <v>342290.0</v>
      </c>
      <c r="HZ36" s="3">
        <v>97219.0</v>
      </c>
      <c r="IA36" s="3">
        <v>147428.0</v>
      </c>
      <c r="IB36" s="3">
        <v>4899.0</v>
      </c>
      <c r="IC36" s="3">
        <v>108877.0</v>
      </c>
      <c r="ID36" s="3">
        <v>3729.0</v>
      </c>
      <c r="IE36" s="3">
        <v>199419.0</v>
      </c>
      <c r="IF36" s="3">
        <v>3764.0</v>
      </c>
      <c r="IG36" s="3">
        <v>151383.0</v>
      </c>
      <c r="IH36" s="3">
        <v>56661.0</v>
      </c>
      <c r="II36" s="3">
        <v>119882.0</v>
      </c>
      <c r="IJ36" s="3">
        <v>232410.0</v>
      </c>
      <c r="IK36" s="3">
        <v>166453.0</v>
      </c>
      <c r="IL36" s="3">
        <v>127478.0</v>
      </c>
      <c r="IM36" s="3">
        <v>58857.0</v>
      </c>
      <c r="IN36" s="3">
        <v>49855.0</v>
      </c>
      <c r="IO36" s="9">
        <f t="shared" si="16"/>
        <v>116912.75</v>
      </c>
      <c r="IP36" s="9">
        <f t="shared" si="17"/>
        <v>91559.10305</v>
      </c>
      <c r="IQ36" s="4">
        <f t="shared" si="18"/>
        <v>1870604</v>
      </c>
      <c r="IR36" s="3">
        <v>342290.0</v>
      </c>
      <c r="IS36" s="3">
        <v>97219.0</v>
      </c>
      <c r="IT36" s="3">
        <v>147428.0</v>
      </c>
      <c r="IU36" s="3">
        <v>4899.0</v>
      </c>
      <c r="IV36" s="3">
        <v>108877.0</v>
      </c>
      <c r="IW36" s="3">
        <v>3729.0</v>
      </c>
      <c r="IX36" s="3">
        <v>199419.0</v>
      </c>
      <c r="IY36" s="3">
        <v>3764.0</v>
      </c>
      <c r="IZ36" s="3">
        <v>151383.0</v>
      </c>
      <c r="JA36" s="3">
        <v>56661.0</v>
      </c>
      <c r="JB36" s="3">
        <v>119882.0</v>
      </c>
      <c r="JC36" s="3">
        <v>232410.0</v>
      </c>
      <c r="JD36" s="3">
        <v>166453.0</v>
      </c>
      <c r="JE36" s="3">
        <v>127478.0</v>
      </c>
      <c r="JF36" s="3">
        <v>58857.0</v>
      </c>
      <c r="JG36" s="3">
        <v>49855.0</v>
      </c>
      <c r="JH36" s="9">
        <f t="shared" si="19"/>
        <v>116912.75</v>
      </c>
      <c r="JI36" s="9">
        <f t="shared" si="20"/>
        <v>91559.10305</v>
      </c>
      <c r="JJ36" s="4">
        <f t="shared" si="21"/>
        <v>1870604</v>
      </c>
      <c r="JK36" s="3">
        <v>622781.0</v>
      </c>
      <c r="JL36" s="3">
        <v>622781.0</v>
      </c>
      <c r="JM36" s="3">
        <v>623092.0</v>
      </c>
      <c r="JN36" s="3">
        <v>623092.0</v>
      </c>
      <c r="JO36" s="3">
        <v>623136.0</v>
      </c>
      <c r="JP36" s="3">
        <v>623136.0</v>
      </c>
      <c r="JQ36" s="3">
        <v>623167.0</v>
      </c>
      <c r="JR36" s="3">
        <v>623167.0</v>
      </c>
      <c r="JS36" s="3">
        <v>624294.0</v>
      </c>
      <c r="JT36" s="3">
        <v>624295.0</v>
      </c>
      <c r="JU36" s="3">
        <v>624301.0</v>
      </c>
      <c r="JV36" s="3">
        <v>624302.0</v>
      </c>
      <c r="JW36" s="3">
        <v>624311.0</v>
      </c>
      <c r="JX36" s="3">
        <v>624312.0</v>
      </c>
      <c r="JY36" s="3">
        <v>624313.0</v>
      </c>
      <c r="JZ36" s="3">
        <v>624314.0</v>
      </c>
      <c r="KA36" s="3" t="s">
        <v>374</v>
      </c>
      <c r="KB36" s="3" t="s">
        <v>374</v>
      </c>
      <c r="KC36" s="3" t="s">
        <v>374</v>
      </c>
      <c r="KD36" s="3" t="s">
        <v>374</v>
      </c>
      <c r="KE36" s="3" t="s">
        <v>374</v>
      </c>
      <c r="KF36" s="3" t="s">
        <v>374</v>
      </c>
      <c r="KG36" s="3" t="s">
        <v>374</v>
      </c>
      <c r="KH36" s="3" t="s">
        <v>374</v>
      </c>
      <c r="KI36" s="3" t="s">
        <v>375</v>
      </c>
      <c r="KJ36" s="3" t="s">
        <v>375</v>
      </c>
      <c r="KK36" s="3" t="s">
        <v>375</v>
      </c>
      <c r="KL36" s="3" t="s">
        <v>375</v>
      </c>
      <c r="KM36" s="3" t="s">
        <v>376</v>
      </c>
      <c r="KN36" s="3" t="s">
        <v>376</v>
      </c>
      <c r="KO36" s="3" t="s">
        <v>376</v>
      </c>
      <c r="KP36" s="3" t="s">
        <v>376</v>
      </c>
      <c r="KQ36" s="5">
        <v>0.011783564814814816</v>
      </c>
      <c r="KR36" s="5">
        <v>0.011783564814814816</v>
      </c>
      <c r="KS36" s="5">
        <v>0.004675925925925926</v>
      </c>
      <c r="KT36" s="5">
        <v>0.004675925925925926</v>
      </c>
      <c r="KU36" s="5">
        <v>0.03616435185185186</v>
      </c>
      <c r="KV36" s="5">
        <v>0.03616435185185186</v>
      </c>
      <c r="KW36" s="5">
        <v>0.02212037037037037</v>
      </c>
      <c r="KX36" s="5">
        <v>0.02212037037037037</v>
      </c>
      <c r="KY36" s="5">
        <v>0.019765046296296298</v>
      </c>
      <c r="KZ36" s="5">
        <v>0.021814814814814815</v>
      </c>
      <c r="LA36" s="5">
        <v>0.02765162037037037</v>
      </c>
      <c r="LB36" s="5">
        <v>0.029765046296296296</v>
      </c>
      <c r="LC36" s="5">
        <v>2.210648148148148E-4</v>
      </c>
      <c r="LD36" s="5">
        <v>0.0020532407407407405</v>
      </c>
      <c r="LE36" s="5">
        <v>0.003565972222222222</v>
      </c>
      <c r="LF36" s="5">
        <v>0.004526620370370371</v>
      </c>
      <c r="LG36" s="3" t="s">
        <v>377</v>
      </c>
      <c r="LH36" s="3">
        <v>229289.0</v>
      </c>
      <c r="LI36" s="3">
        <v>1.55613315E8</v>
      </c>
      <c r="LJ36" s="3">
        <v>1.55613454E8</v>
      </c>
      <c r="LK36" s="3">
        <v>1.5561349E8</v>
      </c>
      <c r="LL36" s="3">
        <v>1.55613637E8</v>
      </c>
      <c r="LM36" s="8">
        <v>624538.0</v>
      </c>
      <c r="LN36" s="8">
        <v>624538.0</v>
      </c>
      <c r="LO36" s="3">
        <v>624563.0</v>
      </c>
      <c r="LP36" s="3">
        <v>624564.0</v>
      </c>
      <c r="LQ36" s="3">
        <v>945250.0</v>
      </c>
      <c r="LR36" s="3">
        <v>945251.0</v>
      </c>
      <c r="LS36" s="3">
        <v>945303.0</v>
      </c>
      <c r="LT36" s="3">
        <v>945304.0</v>
      </c>
      <c r="LU36" s="3">
        <v>1.0</v>
      </c>
      <c r="LV36" s="3">
        <v>1.0</v>
      </c>
      <c r="LW36" s="3">
        <v>0.0</v>
      </c>
      <c r="LX36" s="3">
        <v>0.0</v>
      </c>
      <c r="LY36" s="3" t="s">
        <v>372</v>
      </c>
      <c r="LZ36" s="3">
        <v>24.0</v>
      </c>
      <c r="MA36" s="3">
        <v>205.2</v>
      </c>
      <c r="MB36" s="11">
        <v>41659.0</v>
      </c>
      <c r="MC36" s="3">
        <v>0.0</v>
      </c>
      <c r="MD36" s="3">
        <v>0.0</v>
      </c>
      <c r="ME36" s="3">
        <v>0.0</v>
      </c>
      <c r="MF36" s="3">
        <v>0.0</v>
      </c>
      <c r="MG36" s="3">
        <v>0.0</v>
      </c>
      <c r="MH36" s="3">
        <v>0.0</v>
      </c>
      <c r="MI36" s="3">
        <v>0.0</v>
      </c>
      <c r="MJ36" s="3">
        <v>0.0</v>
      </c>
      <c r="MK36" s="3">
        <v>0.0</v>
      </c>
      <c r="ML36" s="3">
        <v>0.0</v>
      </c>
      <c r="MM36" s="3">
        <v>0.0</v>
      </c>
      <c r="MN36" s="3">
        <v>0.0</v>
      </c>
      <c r="MO36" s="3">
        <v>1.0</v>
      </c>
      <c r="MP36" s="3">
        <v>1.0</v>
      </c>
      <c r="MQ36" s="3">
        <v>2.0</v>
      </c>
      <c r="MR36" s="3">
        <v>2.0</v>
      </c>
      <c r="MS36" s="5">
        <v>0.015072916666666665</v>
      </c>
      <c r="MT36" s="5">
        <v>0.01509837962962963</v>
      </c>
      <c r="MU36" s="5">
        <v>0.015107638888888887</v>
      </c>
      <c r="MV36" s="5">
        <v>0.01513888888888889</v>
      </c>
      <c r="MW36" s="5">
        <v>0.01509837962962963</v>
      </c>
      <c r="MX36" s="5">
        <v>0.015105324074074071</v>
      </c>
      <c r="MY36" s="5">
        <v>0.01513888888888889</v>
      </c>
      <c r="MZ36" s="5">
        <v>0.015175925925925924</v>
      </c>
      <c r="NA36" s="3">
        <v>145544.0</v>
      </c>
      <c r="NB36" s="3">
        <v>16720.0</v>
      </c>
      <c r="NC36" s="3">
        <v>116836.0</v>
      </c>
      <c r="ND36" s="3">
        <v>187509.0</v>
      </c>
      <c r="NE36" s="3">
        <v>145544.0</v>
      </c>
      <c r="NF36" s="3">
        <v>16720.0</v>
      </c>
      <c r="NG36" s="3">
        <v>116836.0</v>
      </c>
      <c r="NH36" s="3">
        <v>187509.0</v>
      </c>
      <c r="NI36" s="3"/>
      <c r="NJ36" s="3"/>
      <c r="NK36" s="3"/>
      <c r="NL36" s="3"/>
      <c r="NM36" s="3">
        <v>624538.0</v>
      </c>
      <c r="NN36" s="3">
        <v>624538.0</v>
      </c>
      <c r="NO36" s="3">
        <v>624563.0</v>
      </c>
      <c r="NP36" s="3">
        <v>624564.0</v>
      </c>
      <c r="NQ36" s="3" t="s">
        <v>374</v>
      </c>
      <c r="NR36" s="3" t="s">
        <v>374</v>
      </c>
      <c r="NS36" s="3" t="s">
        <v>375</v>
      </c>
      <c r="NT36" s="3" t="s">
        <v>376</v>
      </c>
      <c r="NU36" s="5">
        <v>0.007793981481481482</v>
      </c>
      <c r="NV36" s="5">
        <v>0.007793981481481482</v>
      </c>
      <c r="NW36" s="5">
        <v>0.007929398148148149</v>
      </c>
      <c r="NX36" s="5">
        <v>0.008115740740740741</v>
      </c>
    </row>
    <row r="37" ht="13.5" customHeight="1">
      <c r="A37" s="3">
        <v>229296.0</v>
      </c>
      <c r="B37" s="3">
        <v>229296.0</v>
      </c>
      <c r="C37" s="3">
        <v>1237.0</v>
      </c>
      <c r="D37" s="3">
        <v>955.0</v>
      </c>
      <c r="E37" s="4">
        <v>0.772029103</v>
      </c>
      <c r="F37" s="3">
        <v>16.0</v>
      </c>
      <c r="G37" s="3">
        <v>1047726.0</v>
      </c>
      <c r="H37" s="3">
        <v>1.0</v>
      </c>
      <c r="I37" s="3" t="s">
        <v>366</v>
      </c>
      <c r="J37" s="3"/>
      <c r="K37" s="3">
        <v>4196662.0</v>
      </c>
      <c r="L37" s="3">
        <v>1047726.0</v>
      </c>
      <c r="M37" s="3">
        <v>229296.0</v>
      </c>
      <c r="N37" s="5">
        <v>0.01801273148148148</v>
      </c>
      <c r="O37" s="5">
        <v>0.032913194444444446</v>
      </c>
      <c r="P37" s="6">
        <v>41759.0</v>
      </c>
      <c r="Q37" s="3" t="s">
        <v>366</v>
      </c>
      <c r="R37" s="3">
        <v>188419.0</v>
      </c>
      <c r="S37" s="3">
        <v>1047726.0</v>
      </c>
      <c r="T37" s="3">
        <v>323712.0</v>
      </c>
      <c r="U37" s="3">
        <v>26970.0</v>
      </c>
      <c r="V37" s="7">
        <v>41760.458333333336</v>
      </c>
      <c r="W37" s="7">
        <v>41759.666666666664</v>
      </c>
      <c r="X37" s="3">
        <v>1.0</v>
      </c>
      <c r="Y37" s="5">
        <v>0.01699537037037037</v>
      </c>
      <c r="Z37" s="3" t="s">
        <v>418</v>
      </c>
      <c r="AA37" s="3">
        <v>1.0</v>
      </c>
      <c r="AB37" s="3" t="s">
        <v>368</v>
      </c>
      <c r="AC37" s="3" t="s">
        <v>369</v>
      </c>
      <c r="AD37" s="3" t="s">
        <v>368</v>
      </c>
      <c r="AE37" s="3">
        <v>221677.0</v>
      </c>
      <c r="AF37" s="3">
        <v>4.0</v>
      </c>
      <c r="AG37" s="3">
        <v>229296.0</v>
      </c>
      <c r="AH37" s="3">
        <v>1411.0</v>
      </c>
      <c r="AI37" s="3">
        <v>11886.0</v>
      </c>
      <c r="AJ37" s="3">
        <v>11886.0</v>
      </c>
      <c r="AK37" s="3" t="s">
        <v>370</v>
      </c>
      <c r="AL37" s="3">
        <v>323712.0</v>
      </c>
      <c r="AM37" s="3">
        <v>2515665.0</v>
      </c>
      <c r="AN37" s="5">
        <v>0.004268518518518518</v>
      </c>
      <c r="AO37" s="3" t="s">
        <v>39</v>
      </c>
      <c r="AP37" s="3">
        <v>1.55504031E8</v>
      </c>
      <c r="AQ37" s="3">
        <v>1.55504037E8</v>
      </c>
      <c r="AR37" s="3">
        <v>1.55504042E8</v>
      </c>
      <c r="AS37" s="3">
        <v>1.55504048E8</v>
      </c>
      <c r="AT37" s="3">
        <v>1.55504062E8</v>
      </c>
      <c r="AU37" s="3">
        <v>1.55504084E8</v>
      </c>
      <c r="AV37" s="3">
        <v>1.55504108E8</v>
      </c>
      <c r="AW37" s="3">
        <v>1.55504114E8</v>
      </c>
      <c r="AX37" s="3">
        <v>1.55504132E8</v>
      </c>
      <c r="AY37" s="3">
        <v>1.5550418E8</v>
      </c>
      <c r="AZ37" s="3">
        <v>1.55504205E8</v>
      </c>
      <c r="BA37" s="3">
        <v>1.55504458E8</v>
      </c>
      <c r="BB37" s="3">
        <v>1.55505126E8</v>
      </c>
      <c r="BC37" s="3">
        <v>1.55505346E8</v>
      </c>
      <c r="BD37" s="3">
        <v>1.55505399E8</v>
      </c>
      <c r="BE37" s="3">
        <v>1.55505445E8</v>
      </c>
      <c r="BF37" s="8">
        <v>622781.0</v>
      </c>
      <c r="BG37" s="8">
        <v>622781.0</v>
      </c>
      <c r="BH37" s="3">
        <v>623092.0</v>
      </c>
      <c r="BI37" s="3">
        <v>623092.0</v>
      </c>
      <c r="BJ37" s="3">
        <v>623136.0</v>
      </c>
      <c r="BK37" s="3">
        <v>623136.0</v>
      </c>
      <c r="BL37" s="3">
        <v>623167.0</v>
      </c>
      <c r="BM37" s="3">
        <v>623167.0</v>
      </c>
      <c r="BN37" s="8">
        <v>624294.0</v>
      </c>
      <c r="BO37" s="3">
        <v>624295.0</v>
      </c>
      <c r="BP37" s="3">
        <v>624301.0</v>
      </c>
      <c r="BQ37" s="3">
        <v>624302.0</v>
      </c>
      <c r="BR37" s="8">
        <v>624311.0</v>
      </c>
      <c r="BS37" s="3">
        <v>624312.0</v>
      </c>
      <c r="BT37" s="3">
        <v>624313.0</v>
      </c>
      <c r="BU37" s="3">
        <v>624314.0</v>
      </c>
      <c r="BV37" s="3">
        <v>942864.0</v>
      </c>
      <c r="BW37" s="3">
        <v>942865.0</v>
      </c>
      <c r="BX37" s="3">
        <v>943281.0</v>
      </c>
      <c r="BY37" s="3">
        <v>943283.0</v>
      </c>
      <c r="BZ37" s="3">
        <v>943385.0</v>
      </c>
      <c r="CA37" s="3">
        <v>943386.0</v>
      </c>
      <c r="CB37" s="3">
        <v>943417.0</v>
      </c>
      <c r="CC37" s="3">
        <v>943418.0</v>
      </c>
      <c r="CD37" s="3">
        <v>944957.0</v>
      </c>
      <c r="CE37" s="3">
        <v>944958.0</v>
      </c>
      <c r="CF37" s="3">
        <v>944966.0</v>
      </c>
      <c r="CG37" s="3">
        <v>944969.0</v>
      </c>
      <c r="CH37" s="3">
        <v>944991.0</v>
      </c>
      <c r="CI37" s="3">
        <v>944992.0</v>
      </c>
      <c r="CJ37" s="3">
        <v>944993.0</v>
      </c>
      <c r="CK37" s="3">
        <v>944994.0</v>
      </c>
      <c r="CL37" s="3">
        <v>1.0</v>
      </c>
      <c r="CM37" s="3">
        <v>1.0</v>
      </c>
      <c r="CN37" s="3">
        <v>1.0</v>
      </c>
      <c r="CO37" s="3">
        <v>1.0</v>
      </c>
      <c r="CP37" s="3">
        <v>1.0</v>
      </c>
      <c r="CQ37" s="3">
        <v>1.0</v>
      </c>
      <c r="CR37" s="3">
        <v>1.0</v>
      </c>
      <c r="CS37" s="3">
        <v>1.0</v>
      </c>
      <c r="CT37" s="8">
        <v>1.0</v>
      </c>
      <c r="CU37" s="3">
        <v>1.0</v>
      </c>
      <c r="CV37" s="3">
        <v>1.0</v>
      </c>
      <c r="CW37" s="3">
        <v>0.0</v>
      </c>
      <c r="CX37" s="8">
        <v>1.0</v>
      </c>
      <c r="CY37" s="3">
        <v>1.0</v>
      </c>
      <c r="CZ37" s="3">
        <v>1.0</v>
      </c>
      <c r="DA37" s="3">
        <v>1.0</v>
      </c>
      <c r="DB37" s="9">
        <f t="shared" si="1"/>
        <v>0.9375</v>
      </c>
      <c r="DC37" s="9">
        <f t="shared" si="2"/>
        <v>0.25</v>
      </c>
      <c r="DD37" s="4">
        <f t="shared" si="3"/>
        <v>15</v>
      </c>
      <c r="DE37" s="3" t="s">
        <v>371</v>
      </c>
      <c r="DF37" s="3">
        <v>15.0</v>
      </c>
      <c r="DG37" s="3" t="s">
        <v>372</v>
      </c>
      <c r="DH37" s="3">
        <v>55.0</v>
      </c>
      <c r="DI37" s="3" t="s">
        <v>373</v>
      </c>
      <c r="DJ37" s="3">
        <v>31.0</v>
      </c>
      <c r="DK37" s="3" t="s">
        <v>373</v>
      </c>
      <c r="DL37" s="3">
        <v>50.0</v>
      </c>
      <c r="DM37" s="3">
        <v>144.0</v>
      </c>
      <c r="DN37" s="3">
        <v>64.0</v>
      </c>
      <c r="DO37" s="3">
        <v>322.5</v>
      </c>
      <c r="DP37" s="3">
        <v>266.0</v>
      </c>
      <c r="DQ37" s="10">
        <v>15342.0</v>
      </c>
      <c r="DR37" s="11">
        <v>41653.0</v>
      </c>
      <c r="DS37" s="11">
        <v>41691.0</v>
      </c>
      <c r="DT37" s="11">
        <v>41677.0</v>
      </c>
      <c r="DU37" s="3">
        <v>0.0</v>
      </c>
      <c r="DV37" s="3">
        <v>0.0</v>
      </c>
      <c r="DW37" s="3">
        <v>0.0</v>
      </c>
      <c r="DX37" s="3">
        <v>0.0</v>
      </c>
      <c r="DY37" s="3">
        <v>0.0</v>
      </c>
      <c r="DZ37" s="3">
        <v>0.0</v>
      </c>
      <c r="EA37" s="3">
        <v>0.0</v>
      </c>
      <c r="EB37" s="3">
        <v>0.0</v>
      </c>
      <c r="EC37" s="3">
        <v>0.0</v>
      </c>
      <c r="ED37" s="3">
        <v>0.0</v>
      </c>
      <c r="EE37" s="3">
        <v>0.0</v>
      </c>
      <c r="EF37" s="3">
        <v>0.0</v>
      </c>
      <c r="EG37" s="3">
        <v>0.0</v>
      </c>
      <c r="EH37" s="3">
        <v>0.0</v>
      </c>
      <c r="EI37" s="3">
        <v>0.0</v>
      </c>
      <c r="EJ37" s="3">
        <v>0.0</v>
      </c>
      <c r="EK37" s="9">
        <f t="shared" si="4"/>
        <v>0</v>
      </c>
      <c r="EL37" s="9">
        <f t="shared" si="5"/>
        <v>0</v>
      </c>
      <c r="EM37" s="4">
        <f t="shared" si="6"/>
        <v>0</v>
      </c>
      <c r="EN37" s="3">
        <v>0.0</v>
      </c>
      <c r="EO37" s="3">
        <v>0.0</v>
      </c>
      <c r="EP37" s="3">
        <v>0.0</v>
      </c>
      <c r="EQ37" s="3">
        <v>0.0</v>
      </c>
      <c r="ER37" s="3">
        <v>0.0</v>
      </c>
      <c r="ES37" s="3">
        <v>0.0</v>
      </c>
      <c r="ET37" s="3">
        <v>0.0</v>
      </c>
      <c r="EU37" s="3">
        <v>0.0</v>
      </c>
      <c r="EV37" s="3">
        <v>0.0</v>
      </c>
      <c r="EW37" s="3">
        <v>0.0</v>
      </c>
      <c r="EX37" s="3">
        <v>0.0</v>
      </c>
      <c r="EY37" s="3">
        <v>0.0</v>
      </c>
      <c r="EZ37" s="3">
        <v>0.0</v>
      </c>
      <c r="FA37" s="3">
        <v>0.0</v>
      </c>
      <c r="FB37" s="3">
        <v>0.0</v>
      </c>
      <c r="FC37" s="3">
        <v>0.0</v>
      </c>
      <c r="FD37" s="9">
        <f t="shared" si="7"/>
        <v>0</v>
      </c>
      <c r="FE37" s="9">
        <f t="shared" si="8"/>
        <v>0</v>
      </c>
      <c r="FF37" s="4">
        <f t="shared" si="9"/>
        <v>0</v>
      </c>
      <c r="FG37" s="3">
        <v>0.0</v>
      </c>
      <c r="FH37" s="3">
        <v>0.0</v>
      </c>
      <c r="FI37" s="3">
        <v>0.0</v>
      </c>
      <c r="FJ37" s="3">
        <v>0.0</v>
      </c>
      <c r="FK37" s="3">
        <v>0.0</v>
      </c>
      <c r="FL37" s="3">
        <v>0.0</v>
      </c>
      <c r="FM37" s="3">
        <v>0.0</v>
      </c>
      <c r="FN37" s="3">
        <v>0.0</v>
      </c>
      <c r="FO37" s="3">
        <v>0.0</v>
      </c>
      <c r="FP37" s="3">
        <v>0.0</v>
      </c>
      <c r="FQ37" s="3">
        <v>0.0</v>
      </c>
      <c r="FR37" s="3">
        <v>0.0</v>
      </c>
      <c r="FS37" s="3">
        <v>0.0</v>
      </c>
      <c r="FT37" s="3">
        <v>0.0</v>
      </c>
      <c r="FU37" s="3">
        <v>0.0</v>
      </c>
      <c r="FV37" s="3">
        <v>0.0</v>
      </c>
      <c r="FW37" s="9">
        <f t="shared" si="10"/>
        <v>0</v>
      </c>
      <c r="FX37" s="9">
        <f t="shared" si="11"/>
        <v>0</v>
      </c>
      <c r="FY37" s="4">
        <f t="shared" si="12"/>
        <v>0</v>
      </c>
      <c r="FZ37" s="3">
        <v>1.0</v>
      </c>
      <c r="GA37" s="3">
        <v>1.0</v>
      </c>
      <c r="GB37" s="3">
        <v>1.0</v>
      </c>
      <c r="GC37" s="3">
        <v>1.0</v>
      </c>
      <c r="GD37" s="3">
        <v>1.0</v>
      </c>
      <c r="GE37" s="3">
        <v>1.0</v>
      </c>
      <c r="GF37" s="3">
        <v>1.0</v>
      </c>
      <c r="GG37" s="3">
        <v>1.0</v>
      </c>
      <c r="GH37" s="3">
        <v>1.0</v>
      </c>
      <c r="GI37" s="3">
        <v>1.0</v>
      </c>
      <c r="GJ37" s="3">
        <v>1.0</v>
      </c>
      <c r="GK37" s="3">
        <v>4.0</v>
      </c>
      <c r="GL37" s="3">
        <v>1.0</v>
      </c>
      <c r="GM37" s="3">
        <v>1.0</v>
      </c>
      <c r="GN37" s="3">
        <v>1.0</v>
      </c>
      <c r="GO37" s="3">
        <v>1.0</v>
      </c>
      <c r="GP37" s="9">
        <f t="shared" si="13"/>
        <v>1.1875</v>
      </c>
      <c r="GQ37" s="9">
        <f t="shared" si="14"/>
        <v>0.75</v>
      </c>
      <c r="GR37" s="4">
        <f t="shared" si="15"/>
        <v>19</v>
      </c>
      <c r="GS37" s="7">
        <v>41759.76736111111</v>
      </c>
      <c r="GT37" s="7">
        <v>41759.768055555556</v>
      </c>
      <c r="GU37" s="7">
        <v>41759.768055555556</v>
      </c>
      <c r="GV37" s="7">
        <v>41759.768055555556</v>
      </c>
      <c r="GW37" s="7">
        <v>41759.768055555556</v>
      </c>
      <c r="GX37" s="7">
        <v>41759.768055555556</v>
      </c>
      <c r="GY37" s="7">
        <v>41759.76875</v>
      </c>
      <c r="GZ37" s="7">
        <v>41759.76875</v>
      </c>
      <c r="HA37" s="7">
        <v>41759.76875</v>
      </c>
      <c r="HB37" s="7">
        <v>41759.76944444444</v>
      </c>
      <c r="HC37" s="7">
        <v>41759.76944444444</v>
      </c>
      <c r="HD37" s="7">
        <v>41759.77222222222</v>
      </c>
      <c r="HE37" s="7">
        <v>41759.77916666667</v>
      </c>
      <c r="HF37" s="7">
        <v>41759.78125</v>
      </c>
      <c r="HG37" s="7">
        <v>41759.78194444445</v>
      </c>
      <c r="HH37" s="7">
        <v>41759.78194444445</v>
      </c>
      <c r="HI37" s="5">
        <v>0.01808449074074074</v>
      </c>
      <c r="HJ37" s="5">
        <v>0.01817013888888889</v>
      </c>
      <c r="HK37" s="5">
        <v>0.01829050925925926</v>
      </c>
      <c r="HL37" s="5">
        <v>0.01840277777777778</v>
      </c>
      <c r="HM37" s="5">
        <v>0.018582175925925926</v>
      </c>
      <c r="HN37" s="5">
        <v>0.01876388888888889</v>
      </c>
      <c r="HO37" s="5">
        <v>0.01884027777777778</v>
      </c>
      <c r="HP37" s="5">
        <v>0.01897800925925926</v>
      </c>
      <c r="HQ37" s="5">
        <v>0.01944560185185185</v>
      </c>
      <c r="HR37" s="5">
        <v>0.019729166666666666</v>
      </c>
      <c r="HS37" s="5">
        <v>0.02217013888888889</v>
      </c>
      <c r="HT37" s="5">
        <v>0.029715277777777774</v>
      </c>
      <c r="HU37" s="5">
        <v>0.029966435185185183</v>
      </c>
      <c r="HV37" s="5">
        <v>0.0321724537037037</v>
      </c>
      <c r="HW37" s="5">
        <v>0.03256481481481482</v>
      </c>
      <c r="HX37" s="5">
        <v>0.03289236111111111</v>
      </c>
      <c r="HY37" s="3">
        <v>6496.0</v>
      </c>
      <c r="HZ37" s="3">
        <v>5818.0</v>
      </c>
      <c r="IA37" s="3">
        <v>7275.0</v>
      </c>
      <c r="IB37" s="3">
        <v>8957.0</v>
      </c>
      <c r="IC37" s="3">
        <v>13500.0</v>
      </c>
      <c r="ID37" s="3">
        <v>15191.0</v>
      </c>
      <c r="IE37" s="3">
        <v>4732.0</v>
      </c>
      <c r="IF37" s="3">
        <v>10650.0</v>
      </c>
      <c r="IG37" s="3">
        <v>33075.0</v>
      </c>
      <c r="IH37" s="3">
        <v>17544.0</v>
      </c>
      <c r="II37" s="3">
        <v>209459.0</v>
      </c>
      <c r="IJ37" s="3">
        <v>114877.0</v>
      </c>
      <c r="IK37" s="3">
        <v>19094.0</v>
      </c>
      <c r="IL37" s="3">
        <v>28605.0</v>
      </c>
      <c r="IM37" s="3">
        <v>27486.0</v>
      </c>
      <c r="IN37" s="3">
        <v>25837.0</v>
      </c>
      <c r="IO37" s="9">
        <f t="shared" si="16"/>
        <v>34287.25</v>
      </c>
      <c r="IP37" s="9">
        <f t="shared" si="17"/>
        <v>53557.18826</v>
      </c>
      <c r="IQ37" s="4">
        <f t="shared" si="18"/>
        <v>548596</v>
      </c>
      <c r="IR37" s="3">
        <v>6496.0</v>
      </c>
      <c r="IS37" s="3">
        <v>5818.0</v>
      </c>
      <c r="IT37" s="3">
        <v>7275.0</v>
      </c>
      <c r="IU37" s="3">
        <v>8957.0</v>
      </c>
      <c r="IV37" s="3">
        <v>13500.0</v>
      </c>
      <c r="IW37" s="3">
        <v>15191.0</v>
      </c>
      <c r="IX37" s="3">
        <v>4732.0</v>
      </c>
      <c r="IY37" s="3">
        <v>10650.0</v>
      </c>
      <c r="IZ37" s="3">
        <v>33075.0</v>
      </c>
      <c r="JA37" s="3">
        <v>17544.0</v>
      </c>
      <c r="JB37" s="3">
        <v>209459.0</v>
      </c>
      <c r="JC37" s="3">
        <v>114877.0</v>
      </c>
      <c r="JD37" s="3">
        <v>19094.0</v>
      </c>
      <c r="JE37" s="3">
        <v>28605.0</v>
      </c>
      <c r="JF37" s="3">
        <v>27486.0</v>
      </c>
      <c r="JG37" s="3">
        <v>25837.0</v>
      </c>
      <c r="JH37" s="9">
        <f t="shared" si="19"/>
        <v>34287.25</v>
      </c>
      <c r="JI37" s="9">
        <f t="shared" si="20"/>
        <v>53557.18826</v>
      </c>
      <c r="JJ37" s="4">
        <f t="shared" si="21"/>
        <v>548596</v>
      </c>
      <c r="JK37" s="3">
        <v>622781.0</v>
      </c>
      <c r="JL37" s="3">
        <v>622781.0</v>
      </c>
      <c r="JM37" s="3">
        <v>623092.0</v>
      </c>
      <c r="JN37" s="3">
        <v>623092.0</v>
      </c>
      <c r="JO37" s="3">
        <v>623136.0</v>
      </c>
      <c r="JP37" s="3">
        <v>623136.0</v>
      </c>
      <c r="JQ37" s="3">
        <v>623167.0</v>
      </c>
      <c r="JR37" s="3">
        <v>623167.0</v>
      </c>
      <c r="JS37" s="3">
        <v>624294.0</v>
      </c>
      <c r="JT37" s="3">
        <v>624295.0</v>
      </c>
      <c r="JU37" s="3">
        <v>624301.0</v>
      </c>
      <c r="JV37" s="3">
        <v>624302.0</v>
      </c>
      <c r="JW37" s="3">
        <v>624311.0</v>
      </c>
      <c r="JX37" s="3">
        <v>624312.0</v>
      </c>
      <c r="JY37" s="3">
        <v>624313.0</v>
      </c>
      <c r="JZ37" s="3">
        <v>624314.0</v>
      </c>
      <c r="KA37" s="3" t="s">
        <v>374</v>
      </c>
      <c r="KB37" s="3" t="s">
        <v>374</v>
      </c>
      <c r="KC37" s="3" t="s">
        <v>374</v>
      </c>
      <c r="KD37" s="3" t="s">
        <v>374</v>
      </c>
      <c r="KE37" s="3" t="s">
        <v>374</v>
      </c>
      <c r="KF37" s="3" t="s">
        <v>374</v>
      </c>
      <c r="KG37" s="3" t="s">
        <v>374</v>
      </c>
      <c r="KH37" s="3" t="s">
        <v>374</v>
      </c>
      <c r="KI37" s="3" t="s">
        <v>375</v>
      </c>
      <c r="KJ37" s="3" t="s">
        <v>375</v>
      </c>
      <c r="KK37" s="3" t="s">
        <v>375</v>
      </c>
      <c r="KL37" s="3" t="s">
        <v>375</v>
      </c>
      <c r="KM37" s="3" t="s">
        <v>376</v>
      </c>
      <c r="KN37" s="3" t="s">
        <v>376</v>
      </c>
      <c r="KO37" s="3" t="s">
        <v>376</v>
      </c>
      <c r="KP37" s="3" t="s">
        <v>376</v>
      </c>
      <c r="KQ37" s="5">
        <v>0.011783564814814816</v>
      </c>
      <c r="KR37" s="5">
        <v>0.011783564814814816</v>
      </c>
      <c r="KS37" s="5">
        <v>0.004675925925925926</v>
      </c>
      <c r="KT37" s="5">
        <v>0.004675925925925926</v>
      </c>
      <c r="KU37" s="5">
        <v>0.03616435185185186</v>
      </c>
      <c r="KV37" s="5">
        <v>0.03616435185185186</v>
      </c>
      <c r="KW37" s="5">
        <v>0.02212037037037037</v>
      </c>
      <c r="KX37" s="5">
        <v>0.02212037037037037</v>
      </c>
      <c r="KY37" s="5">
        <v>0.019765046296296298</v>
      </c>
      <c r="KZ37" s="5">
        <v>0.021814814814814815</v>
      </c>
      <c r="LA37" s="5">
        <v>0.02765162037037037</v>
      </c>
      <c r="LB37" s="5">
        <v>0.029765046296296296</v>
      </c>
      <c r="LC37" s="5">
        <v>2.210648148148148E-4</v>
      </c>
      <c r="LD37" s="5">
        <v>0.0020532407407407405</v>
      </c>
      <c r="LE37" s="5">
        <v>0.003565972222222222</v>
      </c>
      <c r="LF37" s="5">
        <v>0.004526620370370371</v>
      </c>
      <c r="LG37" s="3" t="s">
        <v>377</v>
      </c>
      <c r="LH37" s="3"/>
      <c r="LI37" s="3"/>
      <c r="LJ37" s="3"/>
      <c r="LK37" s="3"/>
      <c r="LL37" s="3"/>
      <c r="LM37" s="8"/>
      <c r="LN37" s="8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</row>
    <row r="38" ht="13.5" customHeight="1">
      <c r="A38" s="3">
        <v>229300.0</v>
      </c>
      <c r="B38" s="3">
        <v>229300.0</v>
      </c>
      <c r="C38" s="3">
        <v>1039.0</v>
      </c>
      <c r="D38" s="3">
        <v>796.0</v>
      </c>
      <c r="E38" s="4">
        <v>0.76612127</v>
      </c>
      <c r="F38" s="3">
        <v>16.0</v>
      </c>
      <c r="G38" s="3">
        <v>1045931.0</v>
      </c>
      <c r="H38" s="3">
        <v>1.0</v>
      </c>
      <c r="I38" s="3" t="s">
        <v>366</v>
      </c>
      <c r="J38" s="3"/>
      <c r="K38" s="3">
        <v>4188424.0</v>
      </c>
      <c r="L38" s="3">
        <v>1045931.0</v>
      </c>
      <c r="M38" s="3">
        <v>229300.0</v>
      </c>
      <c r="N38" s="5">
        <v>0.015962962962962964</v>
      </c>
      <c r="O38" s="5">
        <v>0.04043171296296296</v>
      </c>
      <c r="P38" s="6">
        <v>41758.0</v>
      </c>
      <c r="Q38" s="3" t="s">
        <v>366</v>
      </c>
      <c r="R38" s="3">
        <v>188423.0</v>
      </c>
      <c r="S38" s="3">
        <v>1045931.0</v>
      </c>
      <c r="T38" s="3">
        <v>323712.0</v>
      </c>
      <c r="U38" s="3">
        <v>26838.0</v>
      </c>
      <c r="V38" s="7">
        <v>41759.5</v>
      </c>
      <c r="W38" s="7">
        <v>41758.75</v>
      </c>
      <c r="X38" s="3">
        <v>1.0</v>
      </c>
      <c r="Y38" s="5">
        <v>0.010137731481481482</v>
      </c>
      <c r="Z38" s="3" t="s">
        <v>419</v>
      </c>
      <c r="AA38" s="3">
        <v>1.0</v>
      </c>
      <c r="AB38" s="3" t="s">
        <v>368</v>
      </c>
      <c r="AC38" s="3" t="s">
        <v>369</v>
      </c>
      <c r="AD38" s="3" t="s">
        <v>368</v>
      </c>
      <c r="AE38" s="3">
        <v>221681.0</v>
      </c>
      <c r="AF38" s="3">
        <v>4.0</v>
      </c>
      <c r="AG38" s="3">
        <v>229300.0</v>
      </c>
      <c r="AH38" s="3">
        <v>1411.0</v>
      </c>
      <c r="AI38" s="3">
        <v>11886.0</v>
      </c>
      <c r="AJ38" s="3">
        <v>11886.0</v>
      </c>
      <c r="AK38" s="3" t="s">
        <v>370</v>
      </c>
      <c r="AL38" s="3">
        <v>323712.0</v>
      </c>
      <c r="AM38" s="3">
        <v>2515665.0</v>
      </c>
      <c r="AN38" s="5">
        <v>0.004268518518518518</v>
      </c>
      <c r="AO38" s="3" t="s">
        <v>39</v>
      </c>
      <c r="AP38" s="3">
        <v>1.55416178E8</v>
      </c>
      <c r="AQ38" s="3">
        <v>1.55416208E8</v>
      </c>
      <c r="AR38" s="3">
        <v>1.55416226E8</v>
      </c>
      <c r="AS38" s="3">
        <v>1.55416289E8</v>
      </c>
      <c r="AT38" s="3">
        <v>1.55417027E8</v>
      </c>
      <c r="AU38" s="3">
        <v>1.55417043E8</v>
      </c>
      <c r="AV38" s="3">
        <v>1.55418126E8</v>
      </c>
      <c r="AW38" s="3">
        <v>1.5541814E8</v>
      </c>
      <c r="AX38" s="3">
        <v>1.55418239E8</v>
      </c>
      <c r="AY38" s="3">
        <v>1.55418707E8</v>
      </c>
      <c r="AZ38" s="3">
        <v>1.55418739E8</v>
      </c>
      <c r="BA38" s="3">
        <v>1.55419384E8</v>
      </c>
      <c r="BB38" s="3">
        <v>1.55419565E8</v>
      </c>
      <c r="BC38" s="3">
        <v>1.55419615E8</v>
      </c>
      <c r="BD38" s="3">
        <v>1.55419765E8</v>
      </c>
      <c r="BE38" s="3">
        <v>1.55419968E8</v>
      </c>
      <c r="BF38" s="8">
        <v>622781.0</v>
      </c>
      <c r="BG38" s="8">
        <v>622781.0</v>
      </c>
      <c r="BH38" s="3">
        <v>623092.0</v>
      </c>
      <c r="BI38" s="3">
        <v>623092.0</v>
      </c>
      <c r="BJ38" s="3">
        <v>623136.0</v>
      </c>
      <c r="BK38" s="3">
        <v>623136.0</v>
      </c>
      <c r="BL38" s="3">
        <v>623167.0</v>
      </c>
      <c r="BM38" s="3">
        <v>623167.0</v>
      </c>
      <c r="BN38" s="8">
        <v>624294.0</v>
      </c>
      <c r="BO38" s="3">
        <v>624295.0</v>
      </c>
      <c r="BP38" s="3">
        <v>624301.0</v>
      </c>
      <c r="BQ38" s="3">
        <v>624302.0</v>
      </c>
      <c r="BR38" s="8">
        <v>624311.0</v>
      </c>
      <c r="BS38" s="3">
        <v>624312.0</v>
      </c>
      <c r="BT38" s="3">
        <v>624313.0</v>
      </c>
      <c r="BU38" s="3">
        <v>624314.0</v>
      </c>
      <c r="BV38" s="3">
        <v>942864.0</v>
      </c>
      <c r="BW38" s="3">
        <v>942865.0</v>
      </c>
      <c r="BX38" s="3">
        <v>943281.0</v>
      </c>
      <c r="BY38" s="3">
        <v>943283.0</v>
      </c>
      <c r="BZ38" s="3">
        <v>943385.0</v>
      </c>
      <c r="CA38" s="3">
        <v>943386.0</v>
      </c>
      <c r="CB38" s="3">
        <v>943417.0</v>
      </c>
      <c r="CC38" s="3">
        <v>943418.0</v>
      </c>
      <c r="CD38" s="3">
        <v>944957.0</v>
      </c>
      <c r="CE38" s="3">
        <v>944958.0</v>
      </c>
      <c r="CF38" s="3">
        <v>944966.0</v>
      </c>
      <c r="CG38" s="3">
        <v>944969.0</v>
      </c>
      <c r="CH38" s="3">
        <v>944991.0</v>
      </c>
      <c r="CI38" s="3">
        <v>944992.0</v>
      </c>
      <c r="CJ38" s="3">
        <v>944993.0</v>
      </c>
      <c r="CK38" s="3">
        <v>944994.0</v>
      </c>
      <c r="CL38" s="3">
        <v>1.0</v>
      </c>
      <c r="CM38" s="3">
        <v>1.0</v>
      </c>
      <c r="CN38" s="3">
        <v>1.0</v>
      </c>
      <c r="CO38" s="3">
        <v>1.0</v>
      </c>
      <c r="CP38" s="3">
        <v>1.0</v>
      </c>
      <c r="CQ38" s="3">
        <v>1.0</v>
      </c>
      <c r="CR38" s="3">
        <v>1.0</v>
      </c>
      <c r="CS38" s="3">
        <v>1.0</v>
      </c>
      <c r="CT38" s="8">
        <v>1.0</v>
      </c>
      <c r="CU38" s="3">
        <v>1.0</v>
      </c>
      <c r="CV38" s="3">
        <v>0.0</v>
      </c>
      <c r="CW38" s="3">
        <v>1.0</v>
      </c>
      <c r="CX38" s="8">
        <v>0.0</v>
      </c>
      <c r="CY38" s="3">
        <v>0.0</v>
      </c>
      <c r="CZ38" s="3">
        <v>0.0</v>
      </c>
      <c r="DA38" s="3">
        <v>1.0</v>
      </c>
      <c r="DB38" s="9">
        <f t="shared" si="1"/>
        <v>0.75</v>
      </c>
      <c r="DC38" s="9">
        <f t="shared" si="2"/>
        <v>0.4472135955</v>
      </c>
      <c r="DD38" s="4">
        <f t="shared" si="3"/>
        <v>12</v>
      </c>
      <c r="DE38" s="3" t="s">
        <v>371</v>
      </c>
      <c r="DF38" s="3">
        <v>15.0</v>
      </c>
      <c r="DG38" s="3" t="s">
        <v>372</v>
      </c>
      <c r="DH38" s="3">
        <v>55.0</v>
      </c>
      <c r="DI38" s="3" t="s">
        <v>373</v>
      </c>
      <c r="DJ38" s="3">
        <v>31.0</v>
      </c>
      <c r="DK38" s="3" t="s">
        <v>373</v>
      </c>
      <c r="DL38" s="3">
        <v>50.0</v>
      </c>
      <c r="DM38" s="3">
        <v>144.0</v>
      </c>
      <c r="DN38" s="3">
        <v>64.0</v>
      </c>
      <c r="DO38" s="3">
        <v>420.0</v>
      </c>
      <c r="DP38" s="3">
        <v>299.75</v>
      </c>
      <c r="DQ38" s="10">
        <v>20455.0</v>
      </c>
      <c r="DR38" s="11">
        <v>41726.0</v>
      </c>
      <c r="DS38" s="10">
        <v>15493.0</v>
      </c>
      <c r="DT38" s="10">
        <v>15676.0</v>
      </c>
      <c r="DU38" s="3">
        <v>0.0</v>
      </c>
      <c r="DV38" s="3">
        <v>0.0</v>
      </c>
      <c r="DW38" s="3">
        <v>0.0</v>
      </c>
      <c r="DX38" s="3">
        <v>0.0</v>
      </c>
      <c r="DY38" s="3">
        <v>0.0</v>
      </c>
      <c r="DZ38" s="3">
        <v>0.0</v>
      </c>
      <c r="EA38" s="3">
        <v>0.0</v>
      </c>
      <c r="EB38" s="3">
        <v>0.0</v>
      </c>
      <c r="EC38" s="3">
        <v>0.0</v>
      </c>
      <c r="ED38" s="3">
        <v>0.0</v>
      </c>
      <c r="EE38" s="3">
        <v>0.0</v>
      </c>
      <c r="EF38" s="3">
        <v>0.0</v>
      </c>
      <c r="EG38" s="3">
        <v>0.0</v>
      </c>
      <c r="EH38" s="3">
        <v>0.0</v>
      </c>
      <c r="EI38" s="3">
        <v>0.0</v>
      </c>
      <c r="EJ38" s="3">
        <v>0.0</v>
      </c>
      <c r="EK38" s="9">
        <f t="shared" si="4"/>
        <v>0</v>
      </c>
      <c r="EL38" s="9">
        <f t="shared" si="5"/>
        <v>0</v>
      </c>
      <c r="EM38" s="4">
        <f t="shared" si="6"/>
        <v>0</v>
      </c>
      <c r="EN38" s="3">
        <v>0.0</v>
      </c>
      <c r="EO38" s="3">
        <v>0.0</v>
      </c>
      <c r="EP38" s="3">
        <v>0.0</v>
      </c>
      <c r="EQ38" s="3">
        <v>0.0</v>
      </c>
      <c r="ER38" s="3">
        <v>0.0</v>
      </c>
      <c r="ES38" s="3">
        <v>0.0</v>
      </c>
      <c r="ET38" s="3">
        <v>0.0</v>
      </c>
      <c r="EU38" s="3">
        <v>0.0</v>
      </c>
      <c r="EV38" s="3">
        <v>0.0</v>
      </c>
      <c r="EW38" s="3">
        <v>0.0</v>
      </c>
      <c r="EX38" s="3">
        <v>1.0</v>
      </c>
      <c r="EY38" s="3">
        <v>0.0</v>
      </c>
      <c r="EZ38" s="3">
        <v>0.0</v>
      </c>
      <c r="FA38" s="3">
        <v>0.0</v>
      </c>
      <c r="FB38" s="3">
        <v>2.0</v>
      </c>
      <c r="FC38" s="3">
        <v>0.0</v>
      </c>
      <c r="FD38" s="9">
        <f t="shared" si="7"/>
        <v>0.1875</v>
      </c>
      <c r="FE38" s="9">
        <f t="shared" si="8"/>
        <v>0.5439056291</v>
      </c>
      <c r="FF38" s="4">
        <f t="shared" si="9"/>
        <v>3</v>
      </c>
      <c r="FG38" s="3">
        <v>0.0</v>
      </c>
      <c r="FH38" s="3">
        <v>0.0</v>
      </c>
      <c r="FI38" s="3">
        <v>0.0</v>
      </c>
      <c r="FJ38" s="3">
        <v>0.0</v>
      </c>
      <c r="FK38" s="3">
        <v>0.0</v>
      </c>
      <c r="FL38" s="3">
        <v>0.0</v>
      </c>
      <c r="FM38" s="3">
        <v>0.0</v>
      </c>
      <c r="FN38" s="3">
        <v>0.0</v>
      </c>
      <c r="FO38" s="3">
        <v>0.0</v>
      </c>
      <c r="FP38" s="3">
        <v>0.0</v>
      </c>
      <c r="FQ38" s="3">
        <v>0.0</v>
      </c>
      <c r="FR38" s="3">
        <v>0.0</v>
      </c>
      <c r="FS38" s="3">
        <v>0.0</v>
      </c>
      <c r="FT38" s="3">
        <v>0.0</v>
      </c>
      <c r="FU38" s="3">
        <v>0.0</v>
      </c>
      <c r="FV38" s="3">
        <v>0.0</v>
      </c>
      <c r="FW38" s="9">
        <f t="shared" si="10"/>
        <v>0</v>
      </c>
      <c r="FX38" s="9">
        <f t="shared" si="11"/>
        <v>0</v>
      </c>
      <c r="FY38" s="4">
        <f t="shared" si="12"/>
        <v>0</v>
      </c>
      <c r="FZ38" s="3">
        <v>1.0</v>
      </c>
      <c r="GA38" s="3">
        <v>1.0</v>
      </c>
      <c r="GB38" s="3">
        <v>1.0</v>
      </c>
      <c r="GC38" s="3">
        <v>1.0</v>
      </c>
      <c r="GD38" s="3">
        <v>1.0</v>
      </c>
      <c r="GE38" s="3">
        <v>1.0</v>
      </c>
      <c r="GF38" s="3">
        <v>1.0</v>
      </c>
      <c r="GG38" s="3">
        <v>1.0</v>
      </c>
      <c r="GH38" s="3">
        <v>1.0</v>
      </c>
      <c r="GI38" s="3">
        <v>1.0</v>
      </c>
      <c r="GJ38" s="3">
        <v>4.0</v>
      </c>
      <c r="GK38" s="3">
        <v>1.0</v>
      </c>
      <c r="GL38" s="3">
        <v>2.0</v>
      </c>
      <c r="GM38" s="3">
        <v>2.0</v>
      </c>
      <c r="GN38" s="3">
        <v>2.0</v>
      </c>
      <c r="GO38" s="3">
        <v>1.0</v>
      </c>
      <c r="GP38" s="9">
        <f t="shared" si="13"/>
        <v>1.375</v>
      </c>
      <c r="GQ38" s="9">
        <f t="shared" si="14"/>
        <v>0.8062257748</v>
      </c>
      <c r="GR38" s="4">
        <f t="shared" si="15"/>
        <v>22</v>
      </c>
      <c r="GS38" s="7">
        <v>41758.84930555556</v>
      </c>
      <c r="GT38" s="7">
        <v>41758.84930555556</v>
      </c>
      <c r="GU38" s="7">
        <v>41758.84930555556</v>
      </c>
      <c r="GV38" s="7">
        <v>41758.84930555556</v>
      </c>
      <c r="GW38" s="7">
        <v>41758.853472222225</v>
      </c>
      <c r="GX38" s="7">
        <v>41758.853472222225</v>
      </c>
      <c r="GY38" s="7">
        <v>41758.85972222222</v>
      </c>
      <c r="GZ38" s="7">
        <v>41758.85972222222</v>
      </c>
      <c r="HA38" s="7">
        <v>41758.86041666667</v>
      </c>
      <c r="HB38" s="7">
        <v>41758.86319444444</v>
      </c>
      <c r="HC38" s="7">
        <v>41758.86319444444</v>
      </c>
      <c r="HD38" s="7">
        <v>41758.868055555555</v>
      </c>
      <c r="HE38" s="7">
        <v>41758.86944444444</v>
      </c>
      <c r="HF38" s="7">
        <v>41758.87013888889</v>
      </c>
      <c r="HG38" s="7">
        <v>41758.87152777778</v>
      </c>
      <c r="HH38" s="7">
        <v>41758.87222222222</v>
      </c>
      <c r="HI38" s="5">
        <v>0.016101851851851853</v>
      </c>
      <c r="HJ38" s="5">
        <v>0.016217592592592592</v>
      </c>
      <c r="HK38" s="5">
        <v>0.016505787037037038</v>
      </c>
      <c r="HL38" s="5">
        <v>0.020685185185185185</v>
      </c>
      <c r="HM38" s="5">
        <v>0.020741898148148148</v>
      </c>
      <c r="HN38" s="5">
        <v>0.02652777777777778</v>
      </c>
      <c r="HO38" s="5">
        <v>0.02659375</v>
      </c>
      <c r="HP38" s="5">
        <v>0.027290509259259257</v>
      </c>
      <c r="HQ38" s="5">
        <v>0.030046296296296297</v>
      </c>
      <c r="HR38" s="5">
        <v>0.03032638888888889</v>
      </c>
      <c r="HS38" s="5">
        <v>0.03524421296296296</v>
      </c>
      <c r="HT38" s="5">
        <v>0.03667476851851852</v>
      </c>
      <c r="HU38" s="5">
        <v>0.03708101851851852</v>
      </c>
      <c r="HV38" s="5">
        <v>0.03819444444444444</v>
      </c>
      <c r="HW38" s="5">
        <v>0.039567129629629626</v>
      </c>
      <c r="HX38" s="5">
        <v>0.040429398148148145</v>
      </c>
      <c r="HY38" s="3">
        <v>9224.0</v>
      </c>
      <c r="HZ38" s="3">
        <v>9190.0</v>
      </c>
      <c r="IA38" s="3">
        <v>24076.0</v>
      </c>
      <c r="IB38" s="3">
        <v>360165.0</v>
      </c>
      <c r="IC38" s="3">
        <v>4110.0</v>
      </c>
      <c r="ID38" s="3">
        <v>498999.0</v>
      </c>
      <c r="IE38" s="3">
        <v>4696.0</v>
      </c>
      <c r="IF38" s="3">
        <v>57849.0</v>
      </c>
      <c r="IG38" s="3">
        <v>237960.0</v>
      </c>
      <c r="IH38" s="3">
        <v>24146.0</v>
      </c>
      <c r="II38" s="3">
        <v>117359.0</v>
      </c>
      <c r="IJ38" s="3">
        <v>123686.0</v>
      </c>
      <c r="IK38" s="3">
        <v>29930.0</v>
      </c>
      <c r="IL38" s="3">
        <v>32824.0</v>
      </c>
      <c r="IM38" s="3">
        <v>85441.0</v>
      </c>
      <c r="IN38" s="3">
        <v>74019.0</v>
      </c>
      <c r="IO38" s="9">
        <f t="shared" si="16"/>
        <v>105854.625</v>
      </c>
      <c r="IP38" s="9">
        <f t="shared" si="17"/>
        <v>142501.882</v>
      </c>
      <c r="IQ38" s="4">
        <f t="shared" si="18"/>
        <v>1693674</v>
      </c>
      <c r="IR38" s="3">
        <v>9224.0</v>
      </c>
      <c r="IS38" s="3">
        <v>9190.0</v>
      </c>
      <c r="IT38" s="3">
        <v>24076.0</v>
      </c>
      <c r="IU38" s="3">
        <v>360165.0</v>
      </c>
      <c r="IV38" s="3">
        <v>4110.0</v>
      </c>
      <c r="IW38" s="3">
        <v>498999.0</v>
      </c>
      <c r="IX38" s="3">
        <v>4696.0</v>
      </c>
      <c r="IY38" s="3">
        <v>57849.0</v>
      </c>
      <c r="IZ38" s="3">
        <v>237960.0</v>
      </c>
      <c r="JA38" s="3">
        <v>24146.0</v>
      </c>
      <c r="JB38" s="3">
        <v>117359.0</v>
      </c>
      <c r="JC38" s="3">
        <v>123686.0</v>
      </c>
      <c r="JD38" s="3">
        <v>29930.0</v>
      </c>
      <c r="JE38" s="3">
        <v>32824.0</v>
      </c>
      <c r="JF38" s="3">
        <v>85441.0</v>
      </c>
      <c r="JG38" s="3">
        <v>74019.0</v>
      </c>
      <c r="JH38" s="9">
        <f t="shared" si="19"/>
        <v>105854.625</v>
      </c>
      <c r="JI38" s="9">
        <f t="shared" si="20"/>
        <v>142501.882</v>
      </c>
      <c r="JJ38" s="4">
        <f t="shared" si="21"/>
        <v>1693674</v>
      </c>
      <c r="JK38" s="3">
        <v>622781.0</v>
      </c>
      <c r="JL38" s="3">
        <v>622781.0</v>
      </c>
      <c r="JM38" s="3">
        <v>623092.0</v>
      </c>
      <c r="JN38" s="3">
        <v>623092.0</v>
      </c>
      <c r="JO38" s="3">
        <v>623136.0</v>
      </c>
      <c r="JP38" s="3">
        <v>623136.0</v>
      </c>
      <c r="JQ38" s="3">
        <v>623167.0</v>
      </c>
      <c r="JR38" s="3">
        <v>623167.0</v>
      </c>
      <c r="JS38" s="3">
        <v>624294.0</v>
      </c>
      <c r="JT38" s="3">
        <v>624295.0</v>
      </c>
      <c r="JU38" s="3">
        <v>624301.0</v>
      </c>
      <c r="JV38" s="3">
        <v>624302.0</v>
      </c>
      <c r="JW38" s="3">
        <v>624311.0</v>
      </c>
      <c r="JX38" s="3">
        <v>624312.0</v>
      </c>
      <c r="JY38" s="3">
        <v>624313.0</v>
      </c>
      <c r="JZ38" s="3">
        <v>624314.0</v>
      </c>
      <c r="KA38" s="3" t="s">
        <v>374</v>
      </c>
      <c r="KB38" s="3" t="s">
        <v>374</v>
      </c>
      <c r="KC38" s="3" t="s">
        <v>374</v>
      </c>
      <c r="KD38" s="3" t="s">
        <v>374</v>
      </c>
      <c r="KE38" s="3" t="s">
        <v>374</v>
      </c>
      <c r="KF38" s="3" t="s">
        <v>374</v>
      </c>
      <c r="KG38" s="3" t="s">
        <v>374</v>
      </c>
      <c r="KH38" s="3" t="s">
        <v>374</v>
      </c>
      <c r="KI38" s="3" t="s">
        <v>375</v>
      </c>
      <c r="KJ38" s="3" t="s">
        <v>375</v>
      </c>
      <c r="KK38" s="3" t="s">
        <v>375</v>
      </c>
      <c r="KL38" s="3" t="s">
        <v>375</v>
      </c>
      <c r="KM38" s="3" t="s">
        <v>376</v>
      </c>
      <c r="KN38" s="3" t="s">
        <v>376</v>
      </c>
      <c r="KO38" s="3" t="s">
        <v>376</v>
      </c>
      <c r="KP38" s="3" t="s">
        <v>376</v>
      </c>
      <c r="KQ38" s="5">
        <v>0.011783564814814816</v>
      </c>
      <c r="KR38" s="5">
        <v>0.011783564814814816</v>
      </c>
      <c r="KS38" s="5">
        <v>0.004675925925925926</v>
      </c>
      <c r="KT38" s="5">
        <v>0.004675925925925926</v>
      </c>
      <c r="KU38" s="5">
        <v>0.03616435185185186</v>
      </c>
      <c r="KV38" s="5">
        <v>0.03616435185185186</v>
      </c>
      <c r="KW38" s="5">
        <v>0.02212037037037037</v>
      </c>
      <c r="KX38" s="5">
        <v>0.02212037037037037</v>
      </c>
      <c r="KY38" s="5">
        <v>0.019765046296296298</v>
      </c>
      <c r="KZ38" s="5">
        <v>0.021814814814814815</v>
      </c>
      <c r="LA38" s="5">
        <v>0.02765162037037037</v>
      </c>
      <c r="LB38" s="5">
        <v>0.029765046296296296</v>
      </c>
      <c r="LC38" s="5">
        <v>2.210648148148148E-4</v>
      </c>
      <c r="LD38" s="5">
        <v>0.0020532407407407405</v>
      </c>
      <c r="LE38" s="5">
        <v>0.003565972222222222</v>
      </c>
      <c r="LF38" s="5">
        <v>0.004526620370370371</v>
      </c>
      <c r="LG38" s="3" t="s">
        <v>377</v>
      </c>
      <c r="LH38" s="3">
        <v>229300.0</v>
      </c>
      <c r="LI38" s="3">
        <v>1.5559736E8</v>
      </c>
      <c r="LJ38" s="3">
        <v>1.55597374E8</v>
      </c>
      <c r="LK38" s="3">
        <v>1.55597498E8</v>
      </c>
      <c r="LL38" s="3">
        <v>1.55597549E8</v>
      </c>
      <c r="LM38" s="8">
        <v>624538.0</v>
      </c>
      <c r="LN38" s="8">
        <v>624538.0</v>
      </c>
      <c r="LO38" s="3">
        <v>624563.0</v>
      </c>
      <c r="LP38" s="3">
        <v>624564.0</v>
      </c>
      <c r="LQ38" s="3">
        <v>945250.0</v>
      </c>
      <c r="LR38" s="3">
        <v>945251.0</v>
      </c>
      <c r="LS38" s="3">
        <v>945303.0</v>
      </c>
      <c r="LT38" s="3">
        <v>945304.0</v>
      </c>
      <c r="LU38" s="3">
        <v>1.0</v>
      </c>
      <c r="LV38" s="3">
        <v>1.0</v>
      </c>
      <c r="LW38" s="3">
        <v>1.0</v>
      </c>
      <c r="LX38" s="3">
        <v>1.0</v>
      </c>
      <c r="LY38" s="3" t="s">
        <v>372</v>
      </c>
      <c r="LZ38" s="3">
        <v>24.0</v>
      </c>
      <c r="MA38" s="3">
        <v>170.1</v>
      </c>
      <c r="MB38" s="11">
        <v>41649.0</v>
      </c>
      <c r="MC38" s="3">
        <v>0.0</v>
      </c>
      <c r="MD38" s="3">
        <v>0.0</v>
      </c>
      <c r="ME38" s="3">
        <v>0.0</v>
      </c>
      <c r="MF38" s="3">
        <v>0.0</v>
      </c>
      <c r="MG38" s="3">
        <v>0.0</v>
      </c>
      <c r="MH38" s="3">
        <v>0.0</v>
      </c>
      <c r="MI38" s="3">
        <v>0.0</v>
      </c>
      <c r="MJ38" s="3">
        <v>0.0</v>
      </c>
      <c r="MK38" s="3">
        <v>0.0</v>
      </c>
      <c r="ML38" s="3">
        <v>0.0</v>
      </c>
      <c r="MM38" s="3">
        <v>0.0</v>
      </c>
      <c r="MN38" s="3">
        <v>0.0</v>
      </c>
      <c r="MO38" s="3">
        <v>1.0</v>
      </c>
      <c r="MP38" s="3">
        <v>1.0</v>
      </c>
      <c r="MQ38" s="3">
        <v>1.0</v>
      </c>
      <c r="MR38" s="3">
        <v>1.0</v>
      </c>
      <c r="MS38" s="5">
        <v>0.012148148148148146</v>
      </c>
      <c r="MT38" s="5">
        <v>0.012157407407407408</v>
      </c>
      <c r="MU38" s="5">
        <v>0.012166666666666666</v>
      </c>
      <c r="MV38" s="5">
        <v>0.012180555555555556</v>
      </c>
      <c r="MW38" s="5">
        <v>0.012157407407407408</v>
      </c>
      <c r="MX38" s="5">
        <v>0.012166666666666666</v>
      </c>
      <c r="MY38" s="5">
        <v>0.012180555555555556</v>
      </c>
      <c r="MZ38" s="5">
        <v>0.012180555555555556</v>
      </c>
      <c r="NA38" s="3">
        <v>7657.0</v>
      </c>
      <c r="NB38" s="3">
        <v>71852.0</v>
      </c>
      <c r="NC38" s="3">
        <v>47617.0</v>
      </c>
      <c r="ND38" s="3">
        <v>32038.0</v>
      </c>
      <c r="NE38" s="3">
        <v>7657.0</v>
      </c>
      <c r="NF38" s="3">
        <v>71852.0</v>
      </c>
      <c r="NG38" s="3">
        <v>47617.0</v>
      </c>
      <c r="NH38" s="3">
        <v>32038.0</v>
      </c>
      <c r="NI38" s="3"/>
      <c r="NJ38" s="3"/>
      <c r="NK38" s="3"/>
      <c r="NL38" s="3"/>
      <c r="NM38" s="3">
        <v>624538.0</v>
      </c>
      <c r="NN38" s="3">
        <v>624538.0</v>
      </c>
      <c r="NO38" s="3">
        <v>624563.0</v>
      </c>
      <c r="NP38" s="3">
        <v>624564.0</v>
      </c>
      <c r="NQ38" s="3" t="s">
        <v>374</v>
      </c>
      <c r="NR38" s="3" t="s">
        <v>374</v>
      </c>
      <c r="NS38" s="3" t="s">
        <v>375</v>
      </c>
      <c r="NT38" s="3" t="s">
        <v>376</v>
      </c>
      <c r="NU38" s="5">
        <v>0.007793981481481482</v>
      </c>
      <c r="NV38" s="5">
        <v>0.007793981481481482</v>
      </c>
      <c r="NW38" s="5">
        <v>0.007929398148148149</v>
      </c>
      <c r="NX38" s="5">
        <v>0.008115740740740741</v>
      </c>
    </row>
    <row r="39" ht="13.5" customHeight="1">
      <c r="A39" s="3">
        <v>229303.0</v>
      </c>
      <c r="B39" s="3">
        <v>229303.0</v>
      </c>
      <c r="C39" s="3">
        <v>1098.0</v>
      </c>
      <c r="D39" s="3">
        <v>801.0</v>
      </c>
      <c r="E39" s="4">
        <v>0.729508197</v>
      </c>
      <c r="F39" s="3">
        <v>16.0</v>
      </c>
      <c r="G39" s="3">
        <v>1047726.0</v>
      </c>
      <c r="H39" s="3">
        <v>1.0</v>
      </c>
      <c r="I39" s="3" t="s">
        <v>366</v>
      </c>
      <c r="J39" s="3"/>
      <c r="K39" s="3">
        <v>4192957.0</v>
      </c>
      <c r="L39" s="3">
        <v>1047726.0</v>
      </c>
      <c r="M39" s="3">
        <v>229303.0</v>
      </c>
      <c r="N39" s="5">
        <v>0.02405439814814815</v>
      </c>
      <c r="O39" s="5">
        <v>0.03643518518518519</v>
      </c>
      <c r="P39" s="6">
        <v>41759.0</v>
      </c>
      <c r="Q39" s="3" t="s">
        <v>366</v>
      </c>
      <c r="R39" s="3">
        <v>188426.0</v>
      </c>
      <c r="S39" s="3">
        <v>1047726.0</v>
      </c>
      <c r="T39" s="3">
        <v>323712.0</v>
      </c>
      <c r="U39" s="3">
        <v>26970.0</v>
      </c>
      <c r="V39" s="7">
        <v>41760.458333333336</v>
      </c>
      <c r="W39" s="7">
        <v>41759.666666666664</v>
      </c>
      <c r="X39" s="3">
        <v>1.0</v>
      </c>
      <c r="Y39" s="5">
        <v>0.01699537037037037</v>
      </c>
      <c r="Z39" s="3" t="s">
        <v>420</v>
      </c>
      <c r="AA39" s="3">
        <v>1.0</v>
      </c>
      <c r="AB39" s="3" t="s">
        <v>368</v>
      </c>
      <c r="AC39" s="3" t="s">
        <v>369</v>
      </c>
      <c r="AD39" s="3" t="s">
        <v>368</v>
      </c>
      <c r="AE39" s="3">
        <v>221684.0</v>
      </c>
      <c r="AF39" s="3">
        <v>4.0</v>
      </c>
      <c r="AG39" s="3">
        <v>229303.0</v>
      </c>
      <c r="AH39" s="3">
        <v>1411.0</v>
      </c>
      <c r="AI39" s="3">
        <v>11886.0</v>
      </c>
      <c r="AJ39" s="3">
        <v>11886.0</v>
      </c>
      <c r="AK39" s="3" t="s">
        <v>370</v>
      </c>
      <c r="AL39" s="3">
        <v>323712.0</v>
      </c>
      <c r="AM39" s="3">
        <v>2515665.0</v>
      </c>
      <c r="AN39" s="5">
        <v>0.004268518518518518</v>
      </c>
      <c r="AO39" s="3" t="s">
        <v>39</v>
      </c>
      <c r="AP39" s="3">
        <v>1.55464891E8</v>
      </c>
      <c r="AQ39" s="3">
        <v>1.55464937E8</v>
      </c>
      <c r="AR39" s="3">
        <v>1.5546494E8</v>
      </c>
      <c r="AS39" s="3">
        <v>1.5546496E8</v>
      </c>
      <c r="AT39" s="3">
        <v>1.55465162E8</v>
      </c>
      <c r="AU39" s="3">
        <v>1.55465164E8</v>
      </c>
      <c r="AV39" s="3">
        <v>1.55465419E8</v>
      </c>
      <c r="AW39" s="3">
        <v>1.55465453E8</v>
      </c>
      <c r="AX39" s="3">
        <v>1.55465475E8</v>
      </c>
      <c r="AY39" s="3">
        <v>1.55465547E8</v>
      </c>
      <c r="AZ39" s="3">
        <v>1.55465622E8</v>
      </c>
      <c r="BA39" s="3">
        <v>1.55466177E8</v>
      </c>
      <c r="BB39" s="3">
        <v>1.55466924E8</v>
      </c>
      <c r="BC39" s="3">
        <v>1.55466972E8</v>
      </c>
      <c r="BD39" s="3">
        <v>1.55467001E8</v>
      </c>
      <c r="BE39" s="3">
        <v>1.55467046E8</v>
      </c>
      <c r="BF39" s="8">
        <v>622781.0</v>
      </c>
      <c r="BG39" s="8">
        <v>622781.0</v>
      </c>
      <c r="BH39" s="3">
        <v>623092.0</v>
      </c>
      <c r="BI39" s="3">
        <v>623092.0</v>
      </c>
      <c r="BJ39" s="3">
        <v>623136.0</v>
      </c>
      <c r="BK39" s="3">
        <v>623136.0</v>
      </c>
      <c r="BL39" s="3">
        <v>623167.0</v>
      </c>
      <c r="BM39" s="3">
        <v>623167.0</v>
      </c>
      <c r="BN39" s="8">
        <v>624294.0</v>
      </c>
      <c r="BO39" s="3">
        <v>624295.0</v>
      </c>
      <c r="BP39" s="3">
        <v>624301.0</v>
      </c>
      <c r="BQ39" s="3">
        <v>624302.0</v>
      </c>
      <c r="BR39" s="8">
        <v>624311.0</v>
      </c>
      <c r="BS39" s="3">
        <v>624312.0</v>
      </c>
      <c r="BT39" s="3">
        <v>624313.0</v>
      </c>
      <c r="BU39" s="3">
        <v>624314.0</v>
      </c>
      <c r="BV39" s="3">
        <v>942864.0</v>
      </c>
      <c r="BW39" s="3">
        <v>942865.0</v>
      </c>
      <c r="BX39" s="3">
        <v>943281.0</v>
      </c>
      <c r="BY39" s="3">
        <v>943283.0</v>
      </c>
      <c r="BZ39" s="3">
        <v>943385.0</v>
      </c>
      <c r="CA39" s="3">
        <v>943386.0</v>
      </c>
      <c r="CB39" s="3">
        <v>943417.0</v>
      </c>
      <c r="CC39" s="3">
        <v>943418.0</v>
      </c>
      <c r="CD39" s="3">
        <v>944957.0</v>
      </c>
      <c r="CE39" s="3">
        <v>944958.0</v>
      </c>
      <c r="CF39" s="3">
        <v>944966.0</v>
      </c>
      <c r="CG39" s="3">
        <v>944969.0</v>
      </c>
      <c r="CH39" s="3">
        <v>944991.0</v>
      </c>
      <c r="CI39" s="3">
        <v>944992.0</v>
      </c>
      <c r="CJ39" s="3">
        <v>944993.0</v>
      </c>
      <c r="CK39" s="3">
        <v>944994.0</v>
      </c>
      <c r="CL39" s="3">
        <v>1.0</v>
      </c>
      <c r="CM39" s="3">
        <v>1.0</v>
      </c>
      <c r="CN39" s="3">
        <v>1.0</v>
      </c>
      <c r="CO39" s="3">
        <v>1.0</v>
      </c>
      <c r="CP39" s="3">
        <v>1.0</v>
      </c>
      <c r="CQ39" s="3">
        <v>1.0</v>
      </c>
      <c r="CR39" s="3">
        <v>1.0</v>
      </c>
      <c r="CS39" s="3">
        <v>1.0</v>
      </c>
      <c r="CT39" s="8">
        <v>1.0</v>
      </c>
      <c r="CU39" s="3">
        <v>1.0</v>
      </c>
      <c r="CV39" s="3">
        <v>1.0</v>
      </c>
      <c r="CW39" s="3">
        <v>0.0</v>
      </c>
      <c r="CX39" s="8">
        <v>1.0</v>
      </c>
      <c r="CY39" s="3">
        <v>1.0</v>
      </c>
      <c r="CZ39" s="3">
        <v>1.0</v>
      </c>
      <c r="DA39" s="3">
        <v>1.0</v>
      </c>
      <c r="DB39" s="9">
        <f t="shared" si="1"/>
        <v>0.9375</v>
      </c>
      <c r="DC39" s="9">
        <f t="shared" si="2"/>
        <v>0.25</v>
      </c>
      <c r="DD39" s="4">
        <f t="shared" si="3"/>
        <v>15</v>
      </c>
      <c r="DE39" s="3" t="s">
        <v>371</v>
      </c>
      <c r="DF39" s="3">
        <v>15.0</v>
      </c>
      <c r="DG39" s="3" t="s">
        <v>372</v>
      </c>
      <c r="DH39" s="3">
        <v>55.0</v>
      </c>
      <c r="DI39" s="3" t="s">
        <v>373</v>
      </c>
      <c r="DJ39" s="3">
        <v>31.0</v>
      </c>
      <c r="DK39" s="3" t="s">
        <v>373</v>
      </c>
      <c r="DL39" s="3">
        <v>50.0</v>
      </c>
      <c r="DM39" s="3">
        <v>144.0</v>
      </c>
      <c r="DN39" s="3">
        <v>64.0</v>
      </c>
      <c r="DO39" s="3">
        <v>322.5</v>
      </c>
      <c r="DP39" s="3">
        <v>266.0</v>
      </c>
      <c r="DQ39" s="10">
        <v>15342.0</v>
      </c>
      <c r="DR39" s="10">
        <v>15401.0</v>
      </c>
      <c r="DS39" s="11">
        <v>41691.0</v>
      </c>
      <c r="DT39" s="11">
        <v>41677.0</v>
      </c>
      <c r="DU39" s="3">
        <v>0.0</v>
      </c>
      <c r="DV39" s="3">
        <v>0.0</v>
      </c>
      <c r="DW39" s="3">
        <v>0.0</v>
      </c>
      <c r="DX39" s="3">
        <v>0.0</v>
      </c>
      <c r="DY39" s="3">
        <v>0.0</v>
      </c>
      <c r="DZ39" s="3">
        <v>0.0</v>
      </c>
      <c r="EA39" s="3">
        <v>0.0</v>
      </c>
      <c r="EB39" s="3">
        <v>0.0</v>
      </c>
      <c r="EC39" s="3">
        <v>0.0</v>
      </c>
      <c r="ED39" s="3">
        <v>0.0</v>
      </c>
      <c r="EE39" s="3">
        <v>0.0</v>
      </c>
      <c r="EF39" s="3">
        <v>0.0</v>
      </c>
      <c r="EG39" s="3">
        <v>0.0</v>
      </c>
      <c r="EH39" s="3">
        <v>0.0</v>
      </c>
      <c r="EI39" s="3">
        <v>0.0</v>
      </c>
      <c r="EJ39" s="3">
        <v>0.0</v>
      </c>
      <c r="EK39" s="9">
        <f t="shared" si="4"/>
        <v>0</v>
      </c>
      <c r="EL39" s="9">
        <f t="shared" si="5"/>
        <v>0</v>
      </c>
      <c r="EM39" s="4">
        <f t="shared" si="6"/>
        <v>0</v>
      </c>
      <c r="EN39" s="3">
        <v>0.0</v>
      </c>
      <c r="EO39" s="3">
        <v>0.0</v>
      </c>
      <c r="EP39" s="3">
        <v>0.0</v>
      </c>
      <c r="EQ39" s="3">
        <v>0.0</v>
      </c>
      <c r="ER39" s="3">
        <v>0.0</v>
      </c>
      <c r="ES39" s="3">
        <v>0.0</v>
      </c>
      <c r="ET39" s="3">
        <v>0.0</v>
      </c>
      <c r="EU39" s="3">
        <v>0.0</v>
      </c>
      <c r="EV39" s="3">
        <v>0.0</v>
      </c>
      <c r="EW39" s="3">
        <v>0.0</v>
      </c>
      <c r="EX39" s="3">
        <v>0.0</v>
      </c>
      <c r="EY39" s="3">
        <v>2.0</v>
      </c>
      <c r="EZ39" s="3">
        <v>0.0</v>
      </c>
      <c r="FA39" s="3">
        <v>0.0</v>
      </c>
      <c r="FB39" s="3">
        <v>0.0</v>
      </c>
      <c r="FC39" s="3">
        <v>0.0</v>
      </c>
      <c r="FD39" s="9">
        <f t="shared" si="7"/>
        <v>0.125</v>
      </c>
      <c r="FE39" s="9">
        <f t="shared" si="8"/>
        <v>0.5</v>
      </c>
      <c r="FF39" s="4">
        <f t="shared" si="9"/>
        <v>2</v>
      </c>
      <c r="FG39" s="3">
        <v>0.0</v>
      </c>
      <c r="FH39" s="3">
        <v>0.0</v>
      </c>
      <c r="FI39" s="3">
        <v>0.0</v>
      </c>
      <c r="FJ39" s="3">
        <v>0.0</v>
      </c>
      <c r="FK39" s="3">
        <v>0.0</v>
      </c>
      <c r="FL39" s="3">
        <v>0.0</v>
      </c>
      <c r="FM39" s="3">
        <v>0.0</v>
      </c>
      <c r="FN39" s="3">
        <v>0.0</v>
      </c>
      <c r="FO39" s="3">
        <v>0.0</v>
      </c>
      <c r="FP39" s="3">
        <v>0.0</v>
      </c>
      <c r="FQ39" s="3">
        <v>0.0</v>
      </c>
      <c r="FR39" s="3">
        <v>0.0</v>
      </c>
      <c r="FS39" s="3">
        <v>0.0</v>
      </c>
      <c r="FT39" s="3">
        <v>0.0</v>
      </c>
      <c r="FU39" s="3">
        <v>0.0</v>
      </c>
      <c r="FV39" s="3">
        <v>0.0</v>
      </c>
      <c r="FW39" s="9">
        <f t="shared" si="10"/>
        <v>0</v>
      </c>
      <c r="FX39" s="9">
        <f t="shared" si="11"/>
        <v>0</v>
      </c>
      <c r="FY39" s="4">
        <f t="shared" si="12"/>
        <v>0</v>
      </c>
      <c r="FZ39" s="3">
        <v>1.0</v>
      </c>
      <c r="GA39" s="3">
        <v>1.0</v>
      </c>
      <c r="GB39" s="3">
        <v>1.0</v>
      </c>
      <c r="GC39" s="3">
        <v>1.0</v>
      </c>
      <c r="GD39" s="3">
        <v>1.0</v>
      </c>
      <c r="GE39" s="3">
        <v>1.0</v>
      </c>
      <c r="GF39" s="3">
        <v>1.0</v>
      </c>
      <c r="GG39" s="3">
        <v>1.0</v>
      </c>
      <c r="GH39" s="3">
        <v>1.0</v>
      </c>
      <c r="GI39" s="3">
        <v>1.0</v>
      </c>
      <c r="GJ39" s="3">
        <v>1.0</v>
      </c>
      <c r="GK39" s="3">
        <v>3.0</v>
      </c>
      <c r="GL39" s="3">
        <v>1.0</v>
      </c>
      <c r="GM39" s="3">
        <v>1.0</v>
      </c>
      <c r="GN39" s="3">
        <v>1.0</v>
      </c>
      <c r="GO39" s="3">
        <v>1.0</v>
      </c>
      <c r="GP39" s="9">
        <f t="shared" si="13"/>
        <v>1.125</v>
      </c>
      <c r="GQ39" s="9">
        <f t="shared" si="14"/>
        <v>0.5</v>
      </c>
      <c r="GR39" s="4">
        <f t="shared" si="15"/>
        <v>18</v>
      </c>
      <c r="GS39" s="7">
        <v>41759.52361111111</v>
      </c>
      <c r="GT39" s="7">
        <v>41759.52361111111</v>
      </c>
      <c r="GU39" s="7">
        <v>41759.524305555555</v>
      </c>
      <c r="GV39" s="7">
        <v>41759.524305555555</v>
      </c>
      <c r="GW39" s="7">
        <v>41759.524305555555</v>
      </c>
      <c r="GX39" s="7">
        <v>41759.525</v>
      </c>
      <c r="GY39" s="7">
        <v>41759.52569444444</v>
      </c>
      <c r="GZ39" s="7">
        <v>41759.52569444444</v>
      </c>
      <c r="HA39" s="7">
        <v>41759.52569444444</v>
      </c>
      <c r="HB39" s="7">
        <v>41759.52638888889</v>
      </c>
      <c r="HC39" s="7">
        <v>41759.52638888889</v>
      </c>
      <c r="HD39" s="7">
        <v>41759.52916666667</v>
      </c>
      <c r="HE39" s="7">
        <v>41759.53402777778</v>
      </c>
      <c r="HF39" s="7">
        <v>41759.53402777778</v>
      </c>
      <c r="HG39" s="7">
        <v>41759.53472222222</v>
      </c>
      <c r="HH39" s="7">
        <v>41759.53472222222</v>
      </c>
      <c r="HI39" s="5">
        <v>0.024215277777777777</v>
      </c>
      <c r="HJ39" s="5">
        <v>0.024319444444444446</v>
      </c>
      <c r="HK39" s="5">
        <v>0.024430555555555556</v>
      </c>
      <c r="HL39" s="5">
        <v>0.024972222222222226</v>
      </c>
      <c r="HM39" s="5">
        <v>0.02505439814814815</v>
      </c>
      <c r="HN39" s="5">
        <v>0.025876157407407407</v>
      </c>
      <c r="HO39" s="5">
        <v>0.02604513888888889</v>
      </c>
      <c r="HP39" s="5">
        <v>0.026267361111111113</v>
      </c>
      <c r="HQ39" s="5">
        <v>0.026539351851851852</v>
      </c>
      <c r="HR39" s="5">
        <v>0.02680439814814815</v>
      </c>
      <c r="HS39" s="5">
        <v>0.029312500000000002</v>
      </c>
      <c r="HT39" s="5">
        <v>0.03426273148148148</v>
      </c>
      <c r="HU39" s="5">
        <v>0.03457986111111112</v>
      </c>
      <c r="HV39" s="5">
        <v>0.034957175925925926</v>
      </c>
      <c r="HW39" s="5">
        <v>0.03532986111111111</v>
      </c>
      <c r="HX39" s="5">
        <v>0.03643402777777778</v>
      </c>
      <c r="HY39" s="3">
        <v>12201.0</v>
      </c>
      <c r="HZ39" s="3">
        <v>8161.0</v>
      </c>
      <c r="IA39" s="3">
        <v>7802.0</v>
      </c>
      <c r="IB39" s="3">
        <v>46575.0</v>
      </c>
      <c r="IC39" s="3">
        <v>6659.0</v>
      </c>
      <c r="ID39" s="3">
        <v>70668.0</v>
      </c>
      <c r="IE39" s="3">
        <v>4305.0</v>
      </c>
      <c r="IF39" s="3">
        <v>18443.0</v>
      </c>
      <c r="IG39" s="3">
        <v>22942.0</v>
      </c>
      <c r="IH39" s="3">
        <v>21914.0</v>
      </c>
      <c r="II39" s="3">
        <v>215562.0</v>
      </c>
      <c r="IJ39" s="3">
        <v>271904.0</v>
      </c>
      <c r="IK39" s="3">
        <v>26679.0</v>
      </c>
      <c r="IL39" s="3">
        <v>30264.0</v>
      </c>
      <c r="IM39" s="3">
        <v>31501.0</v>
      </c>
      <c r="IN39" s="3">
        <v>93889.0</v>
      </c>
      <c r="IO39" s="9">
        <f t="shared" si="16"/>
        <v>55591.8125</v>
      </c>
      <c r="IP39" s="9">
        <f t="shared" si="17"/>
        <v>77989.66425</v>
      </c>
      <c r="IQ39" s="4">
        <f t="shared" si="18"/>
        <v>889469</v>
      </c>
      <c r="IR39" s="3">
        <v>12201.0</v>
      </c>
      <c r="IS39" s="3">
        <v>8161.0</v>
      </c>
      <c r="IT39" s="3">
        <v>7802.0</v>
      </c>
      <c r="IU39" s="3">
        <v>46575.0</v>
      </c>
      <c r="IV39" s="3">
        <v>6659.0</v>
      </c>
      <c r="IW39" s="3">
        <v>70668.0</v>
      </c>
      <c r="IX39" s="3">
        <v>4305.0</v>
      </c>
      <c r="IY39" s="3">
        <v>18443.0</v>
      </c>
      <c r="IZ39" s="3">
        <v>22942.0</v>
      </c>
      <c r="JA39" s="3">
        <v>21914.0</v>
      </c>
      <c r="JB39" s="3">
        <v>215562.0</v>
      </c>
      <c r="JC39" s="3">
        <v>271904.0</v>
      </c>
      <c r="JD39" s="3">
        <v>26679.0</v>
      </c>
      <c r="JE39" s="3">
        <v>30264.0</v>
      </c>
      <c r="JF39" s="3">
        <v>31501.0</v>
      </c>
      <c r="JG39" s="3">
        <v>93889.0</v>
      </c>
      <c r="JH39" s="9">
        <f t="shared" si="19"/>
        <v>55591.8125</v>
      </c>
      <c r="JI39" s="9">
        <f t="shared" si="20"/>
        <v>77989.66425</v>
      </c>
      <c r="JJ39" s="4">
        <f t="shared" si="21"/>
        <v>889469</v>
      </c>
      <c r="JK39" s="3">
        <v>622781.0</v>
      </c>
      <c r="JL39" s="3">
        <v>622781.0</v>
      </c>
      <c r="JM39" s="3">
        <v>623092.0</v>
      </c>
      <c r="JN39" s="3">
        <v>623092.0</v>
      </c>
      <c r="JO39" s="3">
        <v>623136.0</v>
      </c>
      <c r="JP39" s="3">
        <v>623136.0</v>
      </c>
      <c r="JQ39" s="3">
        <v>623167.0</v>
      </c>
      <c r="JR39" s="3">
        <v>623167.0</v>
      </c>
      <c r="JS39" s="3">
        <v>624294.0</v>
      </c>
      <c r="JT39" s="3">
        <v>624295.0</v>
      </c>
      <c r="JU39" s="3">
        <v>624301.0</v>
      </c>
      <c r="JV39" s="3">
        <v>624302.0</v>
      </c>
      <c r="JW39" s="3">
        <v>624311.0</v>
      </c>
      <c r="JX39" s="3">
        <v>624312.0</v>
      </c>
      <c r="JY39" s="3">
        <v>624313.0</v>
      </c>
      <c r="JZ39" s="3">
        <v>624314.0</v>
      </c>
      <c r="KA39" s="3" t="s">
        <v>374</v>
      </c>
      <c r="KB39" s="3" t="s">
        <v>374</v>
      </c>
      <c r="KC39" s="3" t="s">
        <v>374</v>
      </c>
      <c r="KD39" s="3" t="s">
        <v>374</v>
      </c>
      <c r="KE39" s="3" t="s">
        <v>374</v>
      </c>
      <c r="KF39" s="3" t="s">
        <v>374</v>
      </c>
      <c r="KG39" s="3" t="s">
        <v>374</v>
      </c>
      <c r="KH39" s="3" t="s">
        <v>374</v>
      </c>
      <c r="KI39" s="3" t="s">
        <v>375</v>
      </c>
      <c r="KJ39" s="3" t="s">
        <v>375</v>
      </c>
      <c r="KK39" s="3" t="s">
        <v>375</v>
      </c>
      <c r="KL39" s="3" t="s">
        <v>375</v>
      </c>
      <c r="KM39" s="3" t="s">
        <v>376</v>
      </c>
      <c r="KN39" s="3" t="s">
        <v>376</v>
      </c>
      <c r="KO39" s="3" t="s">
        <v>376</v>
      </c>
      <c r="KP39" s="3" t="s">
        <v>376</v>
      </c>
      <c r="KQ39" s="5">
        <v>0.011783564814814816</v>
      </c>
      <c r="KR39" s="5">
        <v>0.011783564814814816</v>
      </c>
      <c r="KS39" s="5">
        <v>0.004675925925925926</v>
      </c>
      <c r="KT39" s="5">
        <v>0.004675925925925926</v>
      </c>
      <c r="KU39" s="5">
        <v>0.03616435185185186</v>
      </c>
      <c r="KV39" s="5">
        <v>0.03616435185185186</v>
      </c>
      <c r="KW39" s="5">
        <v>0.02212037037037037</v>
      </c>
      <c r="KX39" s="5">
        <v>0.02212037037037037</v>
      </c>
      <c r="KY39" s="5">
        <v>0.019765046296296298</v>
      </c>
      <c r="KZ39" s="5">
        <v>0.021814814814814815</v>
      </c>
      <c r="LA39" s="5">
        <v>0.02765162037037037</v>
      </c>
      <c r="LB39" s="5">
        <v>0.029765046296296296</v>
      </c>
      <c r="LC39" s="5">
        <v>2.210648148148148E-4</v>
      </c>
      <c r="LD39" s="5">
        <v>0.0020532407407407405</v>
      </c>
      <c r="LE39" s="5">
        <v>0.003565972222222222</v>
      </c>
      <c r="LF39" s="5">
        <v>0.004526620370370371</v>
      </c>
      <c r="LG39" s="3" t="s">
        <v>377</v>
      </c>
      <c r="LH39" s="3"/>
      <c r="LI39" s="3"/>
      <c r="LJ39" s="3"/>
      <c r="LK39" s="3"/>
      <c r="LL39" s="3"/>
      <c r="LM39" s="8"/>
      <c r="LN39" s="8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</row>
    <row r="40" ht="13.5" customHeight="1">
      <c r="A40" s="3">
        <v>229304.0</v>
      </c>
      <c r="B40" s="3">
        <v>229304.0</v>
      </c>
      <c r="C40" s="3">
        <v>1234.0</v>
      </c>
      <c r="D40" s="3">
        <v>866.0</v>
      </c>
      <c r="E40" s="4">
        <v>0.70178282</v>
      </c>
      <c r="F40" s="3">
        <v>16.0</v>
      </c>
      <c r="G40" s="3">
        <v>1047726.0</v>
      </c>
      <c r="H40" s="3">
        <v>1.0</v>
      </c>
      <c r="I40" s="3" t="s">
        <v>366</v>
      </c>
      <c r="J40" s="3"/>
      <c r="K40" s="3">
        <v>4196783.0</v>
      </c>
      <c r="L40" s="3">
        <v>1047726.0</v>
      </c>
      <c r="M40" s="3">
        <v>229304.0</v>
      </c>
      <c r="N40" s="5">
        <v>0.03245949074074074</v>
      </c>
      <c r="O40" s="5">
        <v>3.8194444444444446E-4</v>
      </c>
      <c r="P40" s="6">
        <v>41759.0</v>
      </c>
      <c r="Q40" s="3" t="s">
        <v>366</v>
      </c>
      <c r="R40" s="3">
        <v>188427.0</v>
      </c>
      <c r="S40" s="3">
        <v>1047726.0</v>
      </c>
      <c r="T40" s="3">
        <v>323712.0</v>
      </c>
      <c r="U40" s="3">
        <v>26970.0</v>
      </c>
      <c r="V40" s="7">
        <v>41760.458333333336</v>
      </c>
      <c r="W40" s="7">
        <v>41759.666666666664</v>
      </c>
      <c r="X40" s="3">
        <v>1.0</v>
      </c>
      <c r="Y40" s="5">
        <v>0.01699537037037037</v>
      </c>
      <c r="Z40" s="3" t="s">
        <v>421</v>
      </c>
      <c r="AA40" s="3">
        <v>1.0</v>
      </c>
      <c r="AB40" s="3" t="s">
        <v>368</v>
      </c>
      <c r="AC40" s="3" t="s">
        <v>369</v>
      </c>
      <c r="AD40" s="3" t="s">
        <v>368</v>
      </c>
      <c r="AE40" s="3">
        <v>221685.0</v>
      </c>
      <c r="AF40" s="3">
        <v>4.0</v>
      </c>
      <c r="AG40" s="3">
        <v>229304.0</v>
      </c>
      <c r="AH40" s="3">
        <v>1411.0</v>
      </c>
      <c r="AI40" s="3">
        <v>11886.0</v>
      </c>
      <c r="AJ40" s="3">
        <v>11886.0</v>
      </c>
      <c r="AK40" s="3" t="s">
        <v>370</v>
      </c>
      <c r="AL40" s="3">
        <v>323712.0</v>
      </c>
      <c r="AM40" s="3">
        <v>2515665.0</v>
      </c>
      <c r="AN40" s="5">
        <v>0.004268518518518518</v>
      </c>
      <c r="AO40" s="3" t="s">
        <v>39</v>
      </c>
      <c r="AP40" s="3">
        <v>1.5550543E8</v>
      </c>
      <c r="AQ40" s="3">
        <v>1.55505461E8</v>
      </c>
      <c r="AR40" s="3">
        <v>1.5550549E8</v>
      </c>
      <c r="AS40" s="3">
        <v>1.55505499E8</v>
      </c>
      <c r="AT40" s="3">
        <v>1.55505529E8</v>
      </c>
      <c r="AU40" s="3">
        <v>1.55505545E8</v>
      </c>
      <c r="AV40" s="3">
        <v>1.55505574E8</v>
      </c>
      <c r="AW40" s="3">
        <v>1.55505588E8</v>
      </c>
      <c r="AX40" s="3">
        <v>1.55505744E8</v>
      </c>
      <c r="AY40" s="3">
        <v>1.55505882E8</v>
      </c>
      <c r="AZ40" s="3">
        <v>1.55505921E8</v>
      </c>
      <c r="BA40" s="3">
        <v>1.55506077E8</v>
      </c>
      <c r="BB40" s="3">
        <v>1.55506272E8</v>
      </c>
      <c r="BC40" s="3">
        <v>1.55506334E8</v>
      </c>
      <c r="BD40" s="3">
        <v>1.5550638E8</v>
      </c>
      <c r="BE40" s="3">
        <v>1.55506434E8</v>
      </c>
      <c r="BF40" s="8">
        <v>622781.0</v>
      </c>
      <c r="BG40" s="8">
        <v>622781.0</v>
      </c>
      <c r="BH40" s="3">
        <v>623092.0</v>
      </c>
      <c r="BI40" s="3">
        <v>623092.0</v>
      </c>
      <c r="BJ40" s="3">
        <v>623136.0</v>
      </c>
      <c r="BK40" s="3">
        <v>623136.0</v>
      </c>
      <c r="BL40" s="3">
        <v>623167.0</v>
      </c>
      <c r="BM40" s="3">
        <v>623167.0</v>
      </c>
      <c r="BN40" s="8">
        <v>624294.0</v>
      </c>
      <c r="BO40" s="3">
        <v>624295.0</v>
      </c>
      <c r="BP40" s="3">
        <v>624301.0</v>
      </c>
      <c r="BQ40" s="3">
        <v>624302.0</v>
      </c>
      <c r="BR40" s="8">
        <v>624311.0</v>
      </c>
      <c r="BS40" s="3">
        <v>624312.0</v>
      </c>
      <c r="BT40" s="3">
        <v>624313.0</v>
      </c>
      <c r="BU40" s="3">
        <v>624314.0</v>
      </c>
      <c r="BV40" s="3">
        <v>942864.0</v>
      </c>
      <c r="BW40" s="3">
        <v>942865.0</v>
      </c>
      <c r="BX40" s="3">
        <v>943281.0</v>
      </c>
      <c r="BY40" s="3">
        <v>943283.0</v>
      </c>
      <c r="BZ40" s="3">
        <v>943385.0</v>
      </c>
      <c r="CA40" s="3">
        <v>943386.0</v>
      </c>
      <c r="CB40" s="3">
        <v>943417.0</v>
      </c>
      <c r="CC40" s="3">
        <v>943418.0</v>
      </c>
      <c r="CD40" s="3">
        <v>944957.0</v>
      </c>
      <c r="CE40" s="3">
        <v>944958.0</v>
      </c>
      <c r="CF40" s="3">
        <v>944966.0</v>
      </c>
      <c r="CG40" s="3">
        <v>944969.0</v>
      </c>
      <c r="CH40" s="3">
        <v>944991.0</v>
      </c>
      <c r="CI40" s="3">
        <v>944992.0</v>
      </c>
      <c r="CJ40" s="3">
        <v>944993.0</v>
      </c>
      <c r="CK40" s="3">
        <v>944994.0</v>
      </c>
      <c r="CL40" s="3">
        <v>1.0</v>
      </c>
      <c r="CM40" s="3">
        <v>1.0</v>
      </c>
      <c r="CN40" s="3">
        <v>1.0</v>
      </c>
      <c r="CO40" s="3">
        <v>1.0</v>
      </c>
      <c r="CP40" s="3">
        <v>1.0</v>
      </c>
      <c r="CQ40" s="3">
        <v>1.0</v>
      </c>
      <c r="CR40" s="3">
        <v>1.0</v>
      </c>
      <c r="CS40" s="3">
        <v>1.0</v>
      </c>
      <c r="CT40" s="8">
        <v>1.0</v>
      </c>
      <c r="CU40" s="3">
        <v>1.0</v>
      </c>
      <c r="CV40" s="3">
        <v>1.0</v>
      </c>
      <c r="CW40" s="3">
        <v>0.0</v>
      </c>
      <c r="CX40" s="8">
        <v>1.0</v>
      </c>
      <c r="CY40" s="3">
        <v>1.0</v>
      </c>
      <c r="CZ40" s="3">
        <v>0.0</v>
      </c>
      <c r="DA40" s="3">
        <v>1.0</v>
      </c>
      <c r="DB40" s="9">
        <f t="shared" si="1"/>
        <v>0.875</v>
      </c>
      <c r="DC40" s="9">
        <f t="shared" si="2"/>
        <v>0.3415650255</v>
      </c>
      <c r="DD40" s="4">
        <f t="shared" si="3"/>
        <v>14</v>
      </c>
      <c r="DE40" s="3" t="s">
        <v>371</v>
      </c>
      <c r="DF40" s="3">
        <v>15.0</v>
      </c>
      <c r="DG40" s="3" t="s">
        <v>372</v>
      </c>
      <c r="DH40" s="3">
        <v>55.0</v>
      </c>
      <c r="DI40" s="3" t="s">
        <v>373</v>
      </c>
      <c r="DJ40" s="3">
        <v>31.0</v>
      </c>
      <c r="DK40" s="3" t="s">
        <v>373</v>
      </c>
      <c r="DL40" s="3">
        <v>50.0</v>
      </c>
      <c r="DM40" s="3">
        <v>144.0</v>
      </c>
      <c r="DN40" s="3">
        <v>64.0</v>
      </c>
      <c r="DO40" s="3">
        <v>322.5</v>
      </c>
      <c r="DP40" s="3">
        <v>344.75</v>
      </c>
      <c r="DQ40" s="10">
        <v>15342.0</v>
      </c>
      <c r="DR40" s="11">
        <v>41653.0</v>
      </c>
      <c r="DS40" s="11">
        <v>41684.0</v>
      </c>
      <c r="DT40" s="11">
        <v>41677.0</v>
      </c>
      <c r="DU40" s="3">
        <v>0.0</v>
      </c>
      <c r="DV40" s="3">
        <v>0.0</v>
      </c>
      <c r="DW40" s="3">
        <v>0.0</v>
      </c>
      <c r="DX40" s="3">
        <v>0.0</v>
      </c>
      <c r="DY40" s="3">
        <v>0.0</v>
      </c>
      <c r="DZ40" s="3">
        <v>0.0</v>
      </c>
      <c r="EA40" s="3">
        <v>0.0</v>
      </c>
      <c r="EB40" s="3">
        <v>0.0</v>
      </c>
      <c r="EC40" s="3">
        <v>0.0</v>
      </c>
      <c r="ED40" s="3">
        <v>0.0</v>
      </c>
      <c r="EE40" s="3">
        <v>0.0</v>
      </c>
      <c r="EF40" s="3">
        <v>0.0</v>
      </c>
      <c r="EG40" s="3">
        <v>0.0</v>
      </c>
      <c r="EH40" s="3">
        <v>0.0</v>
      </c>
      <c r="EI40" s="3">
        <v>0.0</v>
      </c>
      <c r="EJ40" s="3">
        <v>0.0</v>
      </c>
      <c r="EK40" s="9">
        <f t="shared" si="4"/>
        <v>0</v>
      </c>
      <c r="EL40" s="9">
        <f t="shared" si="5"/>
        <v>0</v>
      </c>
      <c r="EM40" s="4">
        <f t="shared" si="6"/>
        <v>0</v>
      </c>
      <c r="EN40" s="3">
        <v>0.0</v>
      </c>
      <c r="EO40" s="3">
        <v>0.0</v>
      </c>
      <c r="EP40" s="3">
        <v>0.0</v>
      </c>
      <c r="EQ40" s="3">
        <v>0.0</v>
      </c>
      <c r="ER40" s="3">
        <v>0.0</v>
      </c>
      <c r="ES40" s="3">
        <v>0.0</v>
      </c>
      <c r="ET40" s="3">
        <v>0.0</v>
      </c>
      <c r="EU40" s="3">
        <v>0.0</v>
      </c>
      <c r="EV40" s="3">
        <v>0.0</v>
      </c>
      <c r="EW40" s="3">
        <v>0.0</v>
      </c>
      <c r="EX40" s="3">
        <v>0.0</v>
      </c>
      <c r="EY40" s="3">
        <v>0.0</v>
      </c>
      <c r="EZ40" s="3">
        <v>0.0</v>
      </c>
      <c r="FA40" s="3">
        <v>0.0</v>
      </c>
      <c r="FB40" s="3">
        <v>0.0</v>
      </c>
      <c r="FC40" s="3">
        <v>0.0</v>
      </c>
      <c r="FD40" s="9">
        <f t="shared" si="7"/>
        <v>0</v>
      </c>
      <c r="FE40" s="9">
        <f t="shared" si="8"/>
        <v>0</v>
      </c>
      <c r="FF40" s="4">
        <f t="shared" si="9"/>
        <v>0</v>
      </c>
      <c r="FG40" s="3">
        <v>0.0</v>
      </c>
      <c r="FH40" s="3">
        <v>0.0</v>
      </c>
      <c r="FI40" s="3">
        <v>0.0</v>
      </c>
      <c r="FJ40" s="3">
        <v>0.0</v>
      </c>
      <c r="FK40" s="3">
        <v>0.0</v>
      </c>
      <c r="FL40" s="3">
        <v>0.0</v>
      </c>
      <c r="FM40" s="3">
        <v>0.0</v>
      </c>
      <c r="FN40" s="3">
        <v>0.0</v>
      </c>
      <c r="FO40" s="3">
        <v>0.0</v>
      </c>
      <c r="FP40" s="3">
        <v>0.0</v>
      </c>
      <c r="FQ40" s="3">
        <v>0.0</v>
      </c>
      <c r="FR40" s="3">
        <v>0.0</v>
      </c>
      <c r="FS40" s="3">
        <v>0.0</v>
      </c>
      <c r="FT40" s="3">
        <v>0.0</v>
      </c>
      <c r="FU40" s="3">
        <v>0.0</v>
      </c>
      <c r="FV40" s="3">
        <v>0.0</v>
      </c>
      <c r="FW40" s="9">
        <f t="shared" si="10"/>
        <v>0</v>
      </c>
      <c r="FX40" s="9">
        <f t="shared" si="11"/>
        <v>0</v>
      </c>
      <c r="FY40" s="4">
        <f t="shared" si="12"/>
        <v>0</v>
      </c>
      <c r="FZ40" s="3">
        <v>1.0</v>
      </c>
      <c r="GA40" s="3">
        <v>1.0</v>
      </c>
      <c r="GB40" s="3">
        <v>1.0</v>
      </c>
      <c r="GC40" s="3">
        <v>1.0</v>
      </c>
      <c r="GD40" s="3">
        <v>1.0</v>
      </c>
      <c r="GE40" s="3">
        <v>1.0</v>
      </c>
      <c r="GF40" s="3">
        <v>1.0</v>
      </c>
      <c r="GG40" s="3">
        <v>1.0</v>
      </c>
      <c r="GH40" s="3">
        <v>1.0</v>
      </c>
      <c r="GI40" s="3">
        <v>1.0</v>
      </c>
      <c r="GJ40" s="3">
        <v>1.0</v>
      </c>
      <c r="GK40" s="3">
        <v>2.0</v>
      </c>
      <c r="GL40" s="3">
        <v>1.0</v>
      </c>
      <c r="GM40" s="3">
        <v>1.0</v>
      </c>
      <c r="GN40" s="3">
        <v>2.0</v>
      </c>
      <c r="GO40" s="3">
        <v>1.0</v>
      </c>
      <c r="GP40" s="9">
        <f t="shared" si="13"/>
        <v>1.125</v>
      </c>
      <c r="GQ40" s="9">
        <f t="shared" si="14"/>
        <v>0.3415650255</v>
      </c>
      <c r="GR40" s="4">
        <f t="shared" si="15"/>
        <v>18</v>
      </c>
      <c r="GS40" s="7">
        <v>41759.78333333333</v>
      </c>
      <c r="GT40" s="7">
        <v>41759.78333333333</v>
      </c>
      <c r="GU40" s="7">
        <v>41759.78333333333</v>
      </c>
      <c r="GV40" s="7">
        <v>41759.78333333333</v>
      </c>
      <c r="GW40" s="7">
        <v>41759.78402777778</v>
      </c>
      <c r="GX40" s="7">
        <v>41759.78402777778</v>
      </c>
      <c r="GY40" s="7">
        <v>41759.78402777778</v>
      </c>
      <c r="GZ40" s="7">
        <v>41759.78402777778</v>
      </c>
      <c r="HA40" s="7">
        <v>41759.785416666666</v>
      </c>
      <c r="HB40" s="7">
        <v>41759.78680555556</v>
      </c>
      <c r="HC40" s="7">
        <v>41759.78680555556</v>
      </c>
      <c r="HD40" s="7">
        <v>41759.788194444445</v>
      </c>
      <c r="HE40" s="7">
        <v>41759.78958333333</v>
      </c>
      <c r="HF40" s="7">
        <v>41759.79027777778</v>
      </c>
      <c r="HG40" s="7">
        <v>41759.79027777778</v>
      </c>
      <c r="HH40" s="7">
        <v>41759.790972222225</v>
      </c>
      <c r="HI40" s="5">
        <v>0.033665509259259256</v>
      </c>
      <c r="HJ40" s="5">
        <v>0.03388773148148148</v>
      </c>
      <c r="HK40" s="5">
        <v>0.03397453703703703</v>
      </c>
      <c r="HL40" s="5">
        <v>0.03425347222222223</v>
      </c>
      <c r="HM40" s="5">
        <v>0.03430324074074074</v>
      </c>
      <c r="HN40" s="5">
        <v>0.03454513888888889</v>
      </c>
      <c r="HO40" s="5">
        <v>0.03459143518518518</v>
      </c>
      <c r="HP40" s="5">
        <v>0.035687500000000004</v>
      </c>
      <c r="HQ40" s="5">
        <v>0.03688078703703704</v>
      </c>
      <c r="HR40" s="5">
        <v>0.03711226851851852</v>
      </c>
      <c r="HS40" s="5">
        <v>0.0383275462962963</v>
      </c>
      <c r="HT40" s="5">
        <v>0.03993287037037037</v>
      </c>
      <c r="HU40" s="5">
        <v>0.040428240740740744</v>
      </c>
      <c r="HV40" s="5">
        <v>0.04079282407407408</v>
      </c>
      <c r="HW40" s="5">
        <v>0.041157407407407406</v>
      </c>
      <c r="HX40" s="5">
        <v>3.7962962962962956E-4</v>
      </c>
      <c r="HY40" s="3">
        <v>26671.0</v>
      </c>
      <c r="HZ40" s="3">
        <v>18846.0</v>
      </c>
      <c r="IA40" s="3">
        <v>7396.0</v>
      </c>
      <c r="IB40" s="3">
        <v>24535.0</v>
      </c>
      <c r="IC40" s="3">
        <v>3823.0</v>
      </c>
      <c r="ID40" s="3">
        <v>18729.0</v>
      </c>
      <c r="IE40" s="3">
        <v>3657.0</v>
      </c>
      <c r="IF40" s="3">
        <v>94378.0</v>
      </c>
      <c r="IG40" s="3">
        <v>103522.0</v>
      </c>
      <c r="IH40" s="3">
        <v>19476.0</v>
      </c>
      <c r="II40" s="3">
        <v>104469.0</v>
      </c>
      <c r="IJ40" s="3">
        <v>42649.0</v>
      </c>
      <c r="IK40" s="3">
        <v>42982.0</v>
      </c>
      <c r="IL40" s="3">
        <v>31475.0</v>
      </c>
      <c r="IM40" s="3">
        <v>28652.0</v>
      </c>
      <c r="IN40" s="3">
        <v>75836.0</v>
      </c>
      <c r="IO40" s="9">
        <f t="shared" si="16"/>
        <v>40443.5</v>
      </c>
      <c r="IP40" s="9">
        <f t="shared" si="17"/>
        <v>34715.33513</v>
      </c>
      <c r="IQ40" s="4">
        <f t="shared" si="18"/>
        <v>647096</v>
      </c>
      <c r="IR40" s="3">
        <v>26671.0</v>
      </c>
      <c r="IS40" s="3">
        <v>18846.0</v>
      </c>
      <c r="IT40" s="3">
        <v>7396.0</v>
      </c>
      <c r="IU40" s="3">
        <v>24535.0</v>
      </c>
      <c r="IV40" s="3">
        <v>3823.0</v>
      </c>
      <c r="IW40" s="3">
        <v>18729.0</v>
      </c>
      <c r="IX40" s="3">
        <v>3657.0</v>
      </c>
      <c r="IY40" s="3">
        <v>94378.0</v>
      </c>
      <c r="IZ40" s="3">
        <v>103522.0</v>
      </c>
      <c r="JA40" s="3">
        <v>19476.0</v>
      </c>
      <c r="JB40" s="3">
        <v>104469.0</v>
      </c>
      <c r="JC40" s="3">
        <v>42649.0</v>
      </c>
      <c r="JD40" s="3">
        <v>42982.0</v>
      </c>
      <c r="JE40" s="3">
        <v>31475.0</v>
      </c>
      <c r="JF40" s="3">
        <v>28652.0</v>
      </c>
      <c r="JG40" s="3">
        <v>75836.0</v>
      </c>
      <c r="JH40" s="9">
        <f t="shared" si="19"/>
        <v>40443.5</v>
      </c>
      <c r="JI40" s="9">
        <f t="shared" si="20"/>
        <v>34715.33513</v>
      </c>
      <c r="JJ40" s="4">
        <f t="shared" si="21"/>
        <v>647096</v>
      </c>
      <c r="JK40" s="3">
        <v>622781.0</v>
      </c>
      <c r="JL40" s="3">
        <v>622781.0</v>
      </c>
      <c r="JM40" s="3">
        <v>623092.0</v>
      </c>
      <c r="JN40" s="3">
        <v>623092.0</v>
      </c>
      <c r="JO40" s="3">
        <v>623136.0</v>
      </c>
      <c r="JP40" s="3">
        <v>623136.0</v>
      </c>
      <c r="JQ40" s="3">
        <v>623167.0</v>
      </c>
      <c r="JR40" s="3">
        <v>623167.0</v>
      </c>
      <c r="JS40" s="3">
        <v>624294.0</v>
      </c>
      <c r="JT40" s="3">
        <v>624295.0</v>
      </c>
      <c r="JU40" s="3">
        <v>624301.0</v>
      </c>
      <c r="JV40" s="3">
        <v>624302.0</v>
      </c>
      <c r="JW40" s="3">
        <v>624311.0</v>
      </c>
      <c r="JX40" s="3">
        <v>624312.0</v>
      </c>
      <c r="JY40" s="3">
        <v>624313.0</v>
      </c>
      <c r="JZ40" s="3">
        <v>624314.0</v>
      </c>
      <c r="KA40" s="3" t="s">
        <v>374</v>
      </c>
      <c r="KB40" s="3" t="s">
        <v>374</v>
      </c>
      <c r="KC40" s="3" t="s">
        <v>374</v>
      </c>
      <c r="KD40" s="3" t="s">
        <v>374</v>
      </c>
      <c r="KE40" s="3" t="s">
        <v>374</v>
      </c>
      <c r="KF40" s="3" t="s">
        <v>374</v>
      </c>
      <c r="KG40" s="3" t="s">
        <v>374</v>
      </c>
      <c r="KH40" s="3" t="s">
        <v>374</v>
      </c>
      <c r="KI40" s="3" t="s">
        <v>375</v>
      </c>
      <c r="KJ40" s="3" t="s">
        <v>375</v>
      </c>
      <c r="KK40" s="3" t="s">
        <v>375</v>
      </c>
      <c r="KL40" s="3" t="s">
        <v>375</v>
      </c>
      <c r="KM40" s="3" t="s">
        <v>376</v>
      </c>
      <c r="KN40" s="3" t="s">
        <v>376</v>
      </c>
      <c r="KO40" s="3" t="s">
        <v>376</v>
      </c>
      <c r="KP40" s="3" t="s">
        <v>376</v>
      </c>
      <c r="KQ40" s="5">
        <v>0.011783564814814816</v>
      </c>
      <c r="KR40" s="5">
        <v>0.011783564814814816</v>
      </c>
      <c r="KS40" s="5">
        <v>0.004675925925925926</v>
      </c>
      <c r="KT40" s="5">
        <v>0.004675925925925926</v>
      </c>
      <c r="KU40" s="5">
        <v>0.03616435185185186</v>
      </c>
      <c r="KV40" s="5">
        <v>0.03616435185185186</v>
      </c>
      <c r="KW40" s="5">
        <v>0.02212037037037037</v>
      </c>
      <c r="KX40" s="5">
        <v>0.02212037037037037</v>
      </c>
      <c r="KY40" s="5">
        <v>0.019765046296296298</v>
      </c>
      <c r="KZ40" s="5">
        <v>0.021814814814814815</v>
      </c>
      <c r="LA40" s="5">
        <v>0.02765162037037037</v>
      </c>
      <c r="LB40" s="5">
        <v>0.029765046296296296</v>
      </c>
      <c r="LC40" s="5">
        <v>2.210648148148148E-4</v>
      </c>
      <c r="LD40" s="5">
        <v>0.0020532407407407405</v>
      </c>
      <c r="LE40" s="5">
        <v>0.003565972222222222</v>
      </c>
      <c r="LF40" s="5">
        <v>0.004526620370370371</v>
      </c>
      <c r="LG40" s="3" t="s">
        <v>377</v>
      </c>
      <c r="LH40" s="3"/>
      <c r="LI40" s="3"/>
      <c r="LJ40" s="3"/>
      <c r="LK40" s="3"/>
      <c r="LL40" s="3"/>
      <c r="LM40" s="8"/>
      <c r="LN40" s="8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</row>
    <row r="41" ht="13.5" customHeight="1">
      <c r="A41" s="3">
        <v>229306.0</v>
      </c>
      <c r="B41" s="3">
        <v>229306.0</v>
      </c>
      <c r="C41" s="3">
        <v>986.0</v>
      </c>
      <c r="D41" s="3">
        <v>849.0</v>
      </c>
      <c r="E41" s="4">
        <v>0.861054767</v>
      </c>
      <c r="F41" s="3">
        <v>16.0</v>
      </c>
      <c r="G41" s="3">
        <v>1045928.0</v>
      </c>
      <c r="H41" s="3">
        <v>1.0</v>
      </c>
      <c r="I41" s="3" t="s">
        <v>366</v>
      </c>
      <c r="J41" s="3"/>
      <c r="K41" s="3">
        <v>4188724.0</v>
      </c>
      <c r="L41" s="3">
        <v>1045928.0</v>
      </c>
      <c r="M41" s="3">
        <v>229306.0</v>
      </c>
      <c r="N41" s="5">
        <v>0.04157060185185185</v>
      </c>
      <c r="O41" s="5">
        <v>0.006924768518518518</v>
      </c>
      <c r="P41" s="6">
        <v>41758.0</v>
      </c>
      <c r="Q41" s="3" t="s">
        <v>366</v>
      </c>
      <c r="R41" s="3">
        <v>188429.0</v>
      </c>
      <c r="S41" s="3">
        <v>1045928.0</v>
      </c>
      <c r="T41" s="3">
        <v>323712.0</v>
      </c>
      <c r="U41" s="3">
        <v>26834.0</v>
      </c>
      <c r="V41" s="7">
        <v>41759.5</v>
      </c>
      <c r="W41" s="7">
        <v>41758.625</v>
      </c>
      <c r="X41" s="3">
        <v>1.0</v>
      </c>
      <c r="Y41" s="5">
        <v>0.009637731481481481</v>
      </c>
      <c r="Z41" s="3" t="s">
        <v>422</v>
      </c>
      <c r="AA41" s="3">
        <v>1.0</v>
      </c>
      <c r="AB41" s="3" t="s">
        <v>368</v>
      </c>
      <c r="AC41" s="3" t="s">
        <v>369</v>
      </c>
      <c r="AD41" s="3" t="s">
        <v>368</v>
      </c>
      <c r="AE41" s="3">
        <v>221687.0</v>
      </c>
      <c r="AF41" s="3">
        <v>4.0</v>
      </c>
      <c r="AG41" s="3">
        <v>229306.0</v>
      </c>
      <c r="AH41" s="3">
        <v>1411.0</v>
      </c>
      <c r="AI41" s="3">
        <v>11886.0</v>
      </c>
      <c r="AJ41" s="3">
        <v>11886.0</v>
      </c>
      <c r="AK41" s="3" t="s">
        <v>370</v>
      </c>
      <c r="AL41" s="3">
        <v>323712.0</v>
      </c>
      <c r="AM41" s="3">
        <v>2515665.0</v>
      </c>
      <c r="AN41" s="5">
        <v>0.004268518518518518</v>
      </c>
      <c r="AO41" s="3" t="s">
        <v>39</v>
      </c>
      <c r="AP41" s="3">
        <v>1.55420252E8</v>
      </c>
      <c r="AQ41" s="3">
        <v>1.55420279E8</v>
      </c>
      <c r="AR41" s="3">
        <v>1.55420285E8</v>
      </c>
      <c r="AS41" s="3">
        <v>1.55420296E8</v>
      </c>
      <c r="AT41" s="3">
        <v>1.55420316E8</v>
      </c>
      <c r="AU41" s="3">
        <v>1.55420326E8</v>
      </c>
      <c r="AV41" s="3">
        <v>1.55420368E8</v>
      </c>
      <c r="AW41" s="3">
        <v>1.55420379E8</v>
      </c>
      <c r="AX41" s="3">
        <v>1.55420407E8</v>
      </c>
      <c r="AY41" s="3">
        <v>1.5542045E8</v>
      </c>
      <c r="AZ41" s="3">
        <v>1.5542047E8</v>
      </c>
      <c r="BA41" s="3">
        <v>1.55420658E8</v>
      </c>
      <c r="BB41" s="3">
        <v>1.55420716E8</v>
      </c>
      <c r="BC41" s="3">
        <v>1.55420841E8</v>
      </c>
      <c r="BD41" s="3">
        <v>1.55421108E8</v>
      </c>
      <c r="BE41" s="3">
        <v>1.55421202E8</v>
      </c>
      <c r="BF41" s="8">
        <v>622781.0</v>
      </c>
      <c r="BG41" s="8">
        <v>622781.0</v>
      </c>
      <c r="BH41" s="3">
        <v>623092.0</v>
      </c>
      <c r="BI41" s="3">
        <v>623092.0</v>
      </c>
      <c r="BJ41" s="3">
        <v>623136.0</v>
      </c>
      <c r="BK41" s="3">
        <v>623136.0</v>
      </c>
      <c r="BL41" s="3">
        <v>623167.0</v>
      </c>
      <c r="BM41" s="3">
        <v>623167.0</v>
      </c>
      <c r="BN41" s="8">
        <v>624294.0</v>
      </c>
      <c r="BO41" s="3">
        <v>624295.0</v>
      </c>
      <c r="BP41" s="3">
        <v>624301.0</v>
      </c>
      <c r="BQ41" s="3">
        <v>624302.0</v>
      </c>
      <c r="BR41" s="8">
        <v>624311.0</v>
      </c>
      <c r="BS41" s="3">
        <v>624312.0</v>
      </c>
      <c r="BT41" s="3">
        <v>624313.0</v>
      </c>
      <c r="BU41" s="3">
        <v>624314.0</v>
      </c>
      <c r="BV41" s="3">
        <v>942864.0</v>
      </c>
      <c r="BW41" s="3">
        <v>942865.0</v>
      </c>
      <c r="BX41" s="3">
        <v>943281.0</v>
      </c>
      <c r="BY41" s="3">
        <v>943283.0</v>
      </c>
      <c r="BZ41" s="3">
        <v>943385.0</v>
      </c>
      <c r="CA41" s="3">
        <v>943386.0</v>
      </c>
      <c r="CB41" s="3">
        <v>943417.0</v>
      </c>
      <c r="CC41" s="3">
        <v>943418.0</v>
      </c>
      <c r="CD41" s="3">
        <v>944957.0</v>
      </c>
      <c r="CE41" s="3">
        <v>944958.0</v>
      </c>
      <c r="CF41" s="3">
        <v>944966.0</v>
      </c>
      <c r="CG41" s="3">
        <v>944969.0</v>
      </c>
      <c r="CH41" s="3">
        <v>944991.0</v>
      </c>
      <c r="CI41" s="3">
        <v>944992.0</v>
      </c>
      <c r="CJ41" s="3">
        <v>944993.0</v>
      </c>
      <c r="CK41" s="3">
        <v>944994.0</v>
      </c>
      <c r="CL41" s="3">
        <v>1.0</v>
      </c>
      <c r="CM41" s="3">
        <v>1.0</v>
      </c>
      <c r="CN41" s="3">
        <v>1.0</v>
      </c>
      <c r="CO41" s="3">
        <v>1.0</v>
      </c>
      <c r="CP41" s="3">
        <v>1.0</v>
      </c>
      <c r="CQ41" s="3">
        <v>1.0</v>
      </c>
      <c r="CR41" s="3">
        <v>1.0</v>
      </c>
      <c r="CS41" s="3">
        <v>1.0</v>
      </c>
      <c r="CT41" s="8">
        <v>1.0</v>
      </c>
      <c r="CU41" s="3">
        <v>1.0</v>
      </c>
      <c r="CV41" s="3">
        <v>0.0</v>
      </c>
      <c r="CW41" s="3">
        <v>1.0</v>
      </c>
      <c r="CX41" s="8">
        <v>1.0</v>
      </c>
      <c r="CY41" s="3">
        <v>1.0</v>
      </c>
      <c r="CZ41" s="3">
        <v>1.0</v>
      </c>
      <c r="DA41" s="3">
        <v>1.0</v>
      </c>
      <c r="DB41" s="9">
        <f t="shared" si="1"/>
        <v>0.9375</v>
      </c>
      <c r="DC41" s="9">
        <f t="shared" si="2"/>
        <v>0.25</v>
      </c>
      <c r="DD41" s="4">
        <f t="shared" si="3"/>
        <v>15</v>
      </c>
      <c r="DE41" s="3" t="s">
        <v>371</v>
      </c>
      <c r="DF41" s="3">
        <v>15.0</v>
      </c>
      <c r="DG41" s="3" t="s">
        <v>372</v>
      </c>
      <c r="DH41" s="3">
        <v>55.0</v>
      </c>
      <c r="DI41" s="3" t="s">
        <v>373</v>
      </c>
      <c r="DJ41" s="3">
        <v>31.0</v>
      </c>
      <c r="DK41" s="3" t="s">
        <v>373</v>
      </c>
      <c r="DL41" s="3">
        <v>50.0</v>
      </c>
      <c r="DM41" s="3">
        <v>144.0</v>
      </c>
      <c r="DN41" s="3">
        <v>64.0</v>
      </c>
      <c r="DO41" s="3">
        <v>420.0</v>
      </c>
      <c r="DP41" s="3">
        <v>299.75</v>
      </c>
      <c r="DQ41" s="10">
        <v>15342.0</v>
      </c>
      <c r="DR41" s="11">
        <v>41653.0</v>
      </c>
      <c r="DS41" s="11">
        <v>41691.0</v>
      </c>
      <c r="DT41" s="11">
        <v>41677.0</v>
      </c>
      <c r="DU41" s="3">
        <v>0.0</v>
      </c>
      <c r="DV41" s="3">
        <v>0.0</v>
      </c>
      <c r="DW41" s="3">
        <v>0.0</v>
      </c>
      <c r="DX41" s="3">
        <v>0.0</v>
      </c>
      <c r="DY41" s="3">
        <v>0.0</v>
      </c>
      <c r="DZ41" s="3">
        <v>0.0</v>
      </c>
      <c r="EA41" s="3">
        <v>0.0</v>
      </c>
      <c r="EB41" s="3">
        <v>0.0</v>
      </c>
      <c r="EC41" s="3">
        <v>0.0</v>
      </c>
      <c r="ED41" s="3">
        <v>0.0</v>
      </c>
      <c r="EE41" s="3">
        <v>0.0</v>
      </c>
      <c r="EF41" s="3">
        <v>0.0</v>
      </c>
      <c r="EG41" s="3">
        <v>0.0</v>
      </c>
      <c r="EH41" s="3">
        <v>0.0</v>
      </c>
      <c r="EI41" s="3">
        <v>0.0</v>
      </c>
      <c r="EJ41" s="3">
        <v>0.0</v>
      </c>
      <c r="EK41" s="9">
        <f t="shared" si="4"/>
        <v>0</v>
      </c>
      <c r="EL41" s="9">
        <f t="shared" si="5"/>
        <v>0</v>
      </c>
      <c r="EM41" s="4">
        <f t="shared" si="6"/>
        <v>0</v>
      </c>
      <c r="EN41" s="3">
        <v>0.0</v>
      </c>
      <c r="EO41" s="3">
        <v>0.0</v>
      </c>
      <c r="EP41" s="3">
        <v>0.0</v>
      </c>
      <c r="EQ41" s="3">
        <v>0.0</v>
      </c>
      <c r="ER41" s="3">
        <v>0.0</v>
      </c>
      <c r="ES41" s="3">
        <v>0.0</v>
      </c>
      <c r="ET41" s="3">
        <v>0.0</v>
      </c>
      <c r="EU41" s="3">
        <v>0.0</v>
      </c>
      <c r="EV41" s="3">
        <v>0.0</v>
      </c>
      <c r="EW41" s="3">
        <v>0.0</v>
      </c>
      <c r="EX41" s="3">
        <v>0.0</v>
      </c>
      <c r="EY41" s="3">
        <v>0.0</v>
      </c>
      <c r="EZ41" s="3">
        <v>0.0</v>
      </c>
      <c r="FA41" s="3">
        <v>0.0</v>
      </c>
      <c r="FB41" s="3">
        <v>0.0</v>
      </c>
      <c r="FC41" s="3">
        <v>0.0</v>
      </c>
      <c r="FD41" s="9">
        <f t="shared" si="7"/>
        <v>0</v>
      </c>
      <c r="FE41" s="9">
        <f t="shared" si="8"/>
        <v>0</v>
      </c>
      <c r="FF41" s="4">
        <f t="shared" si="9"/>
        <v>0</v>
      </c>
      <c r="FG41" s="3">
        <v>0.0</v>
      </c>
      <c r="FH41" s="3">
        <v>0.0</v>
      </c>
      <c r="FI41" s="3">
        <v>0.0</v>
      </c>
      <c r="FJ41" s="3">
        <v>0.0</v>
      </c>
      <c r="FK41" s="3">
        <v>0.0</v>
      </c>
      <c r="FL41" s="3">
        <v>0.0</v>
      </c>
      <c r="FM41" s="3">
        <v>0.0</v>
      </c>
      <c r="FN41" s="3">
        <v>0.0</v>
      </c>
      <c r="FO41" s="3">
        <v>0.0</v>
      </c>
      <c r="FP41" s="3">
        <v>0.0</v>
      </c>
      <c r="FQ41" s="3">
        <v>0.0</v>
      </c>
      <c r="FR41" s="3">
        <v>0.0</v>
      </c>
      <c r="FS41" s="3">
        <v>0.0</v>
      </c>
      <c r="FT41" s="3">
        <v>0.0</v>
      </c>
      <c r="FU41" s="3">
        <v>0.0</v>
      </c>
      <c r="FV41" s="3">
        <v>0.0</v>
      </c>
      <c r="FW41" s="9">
        <f t="shared" si="10"/>
        <v>0</v>
      </c>
      <c r="FX41" s="9">
        <f t="shared" si="11"/>
        <v>0</v>
      </c>
      <c r="FY41" s="4">
        <f t="shared" si="12"/>
        <v>0</v>
      </c>
      <c r="FZ41" s="3">
        <v>1.0</v>
      </c>
      <c r="GA41" s="3">
        <v>1.0</v>
      </c>
      <c r="GB41" s="3">
        <v>1.0</v>
      </c>
      <c r="GC41" s="3">
        <v>1.0</v>
      </c>
      <c r="GD41" s="3">
        <v>1.0</v>
      </c>
      <c r="GE41" s="3">
        <v>1.0</v>
      </c>
      <c r="GF41" s="3">
        <v>1.0</v>
      </c>
      <c r="GG41" s="3">
        <v>1.0</v>
      </c>
      <c r="GH41" s="3">
        <v>1.0</v>
      </c>
      <c r="GI41" s="3">
        <v>1.0</v>
      </c>
      <c r="GJ41" s="3">
        <v>2.0</v>
      </c>
      <c r="GK41" s="3">
        <v>1.0</v>
      </c>
      <c r="GL41" s="3">
        <v>1.0</v>
      </c>
      <c r="GM41" s="3">
        <v>1.0</v>
      </c>
      <c r="GN41" s="3">
        <v>1.0</v>
      </c>
      <c r="GO41" s="3">
        <v>1.0</v>
      </c>
      <c r="GP41" s="9">
        <f t="shared" si="13"/>
        <v>1.0625</v>
      </c>
      <c r="GQ41" s="9">
        <f t="shared" si="14"/>
        <v>0.25</v>
      </c>
      <c r="GR41" s="4">
        <f t="shared" si="15"/>
        <v>17</v>
      </c>
      <c r="GS41" s="7">
        <v>41758.87430555555</v>
      </c>
      <c r="GT41" s="7">
        <v>41758.875</v>
      </c>
      <c r="GU41" s="7">
        <v>41758.875</v>
      </c>
      <c r="GV41" s="7">
        <v>41758.875</v>
      </c>
      <c r="GW41" s="7">
        <v>41758.875</v>
      </c>
      <c r="GX41" s="7">
        <v>41758.875</v>
      </c>
      <c r="GY41" s="7">
        <v>41758.87569444445</v>
      </c>
      <c r="GZ41" s="7">
        <v>41758.87569444445</v>
      </c>
      <c r="HA41" s="7">
        <v>41758.87569444445</v>
      </c>
      <c r="HB41" s="7">
        <v>41758.876388888886</v>
      </c>
      <c r="HC41" s="7">
        <v>41758.876388888886</v>
      </c>
      <c r="HD41" s="7">
        <v>41758.87777777778</v>
      </c>
      <c r="HE41" s="7">
        <v>41758.87847222222</v>
      </c>
      <c r="HF41" s="7">
        <v>41758.879166666666</v>
      </c>
      <c r="HG41" s="7">
        <v>41758.88055555556</v>
      </c>
      <c r="HH41" s="7">
        <v>41758.88125</v>
      </c>
      <c r="HI41" s="5">
        <v>1.0069444444444443E-4</v>
      </c>
      <c r="HJ41" s="5">
        <v>1.8865740740740743E-4</v>
      </c>
      <c r="HK41" s="5">
        <v>2.5000000000000006E-4</v>
      </c>
      <c r="HL41" s="5">
        <v>4.375E-4</v>
      </c>
      <c r="HM41" s="5">
        <v>4.8726851851851855E-4</v>
      </c>
      <c r="HN41" s="5">
        <v>7.766203703703703E-4</v>
      </c>
      <c r="HO41" s="5">
        <v>8.888888888888888E-4</v>
      </c>
      <c r="HP41" s="5">
        <v>0.0011157407407407407</v>
      </c>
      <c r="HQ41" s="5">
        <v>0.0013993055555555555</v>
      </c>
      <c r="HR41" s="5">
        <v>0.001550925925925926</v>
      </c>
      <c r="HS41" s="5">
        <v>0.0030219907407407405</v>
      </c>
      <c r="HT41" s="5">
        <v>0.0035474537037037037</v>
      </c>
      <c r="HU41" s="5">
        <v>0.004435185185185185</v>
      </c>
      <c r="HV41" s="5">
        <v>0.006034722222222222</v>
      </c>
      <c r="HW41" s="5">
        <v>0.006593749999999999</v>
      </c>
      <c r="HX41" s="5">
        <v>0.006923611111111112</v>
      </c>
      <c r="HY41" s="3">
        <v>17653.0</v>
      </c>
      <c r="HZ41" s="3">
        <v>7275.0</v>
      </c>
      <c r="IA41" s="3">
        <v>4637.0</v>
      </c>
      <c r="IB41" s="3">
        <v>15810.0</v>
      </c>
      <c r="IC41" s="3">
        <v>4095.0</v>
      </c>
      <c r="ID41" s="3">
        <v>24046.0</v>
      </c>
      <c r="IE41" s="3">
        <v>9765.0</v>
      </c>
      <c r="IF41" s="3">
        <v>19436.0</v>
      </c>
      <c r="IG41" s="3">
        <v>24857.0</v>
      </c>
      <c r="IH41" s="3">
        <v>13040.0</v>
      </c>
      <c r="II41" s="3">
        <v>33665.0</v>
      </c>
      <c r="IJ41" s="3">
        <v>45513.0</v>
      </c>
      <c r="IK41" s="3">
        <v>76185.0</v>
      </c>
      <c r="IL41" s="3">
        <v>138411.0</v>
      </c>
      <c r="IM41" s="3">
        <v>47649.0</v>
      </c>
      <c r="IN41" s="3">
        <v>28211.0</v>
      </c>
      <c r="IO41" s="9">
        <f t="shared" si="16"/>
        <v>31890.5</v>
      </c>
      <c r="IP41" s="9">
        <f t="shared" si="17"/>
        <v>34110.3746</v>
      </c>
      <c r="IQ41" s="4">
        <f t="shared" si="18"/>
        <v>510248</v>
      </c>
      <c r="IR41" s="3">
        <v>17653.0</v>
      </c>
      <c r="IS41" s="3">
        <v>7275.0</v>
      </c>
      <c r="IT41" s="3">
        <v>4637.0</v>
      </c>
      <c r="IU41" s="3">
        <v>15810.0</v>
      </c>
      <c r="IV41" s="3">
        <v>4095.0</v>
      </c>
      <c r="IW41" s="3">
        <v>24046.0</v>
      </c>
      <c r="IX41" s="3">
        <v>9765.0</v>
      </c>
      <c r="IY41" s="3">
        <v>19436.0</v>
      </c>
      <c r="IZ41" s="3">
        <v>24857.0</v>
      </c>
      <c r="JA41" s="3">
        <v>13040.0</v>
      </c>
      <c r="JB41" s="3">
        <v>33665.0</v>
      </c>
      <c r="JC41" s="3">
        <v>45513.0</v>
      </c>
      <c r="JD41" s="3">
        <v>76185.0</v>
      </c>
      <c r="JE41" s="3">
        <v>138411.0</v>
      </c>
      <c r="JF41" s="3">
        <v>47649.0</v>
      </c>
      <c r="JG41" s="3">
        <v>28211.0</v>
      </c>
      <c r="JH41" s="9">
        <f t="shared" si="19"/>
        <v>31890.5</v>
      </c>
      <c r="JI41" s="9">
        <f t="shared" si="20"/>
        <v>34110.3746</v>
      </c>
      <c r="JJ41" s="4">
        <f t="shared" si="21"/>
        <v>510248</v>
      </c>
      <c r="JK41" s="3">
        <v>622781.0</v>
      </c>
      <c r="JL41" s="3">
        <v>622781.0</v>
      </c>
      <c r="JM41" s="3">
        <v>623092.0</v>
      </c>
      <c r="JN41" s="3">
        <v>623092.0</v>
      </c>
      <c r="JO41" s="3">
        <v>623136.0</v>
      </c>
      <c r="JP41" s="3">
        <v>623136.0</v>
      </c>
      <c r="JQ41" s="3">
        <v>623167.0</v>
      </c>
      <c r="JR41" s="3">
        <v>623167.0</v>
      </c>
      <c r="JS41" s="3">
        <v>624294.0</v>
      </c>
      <c r="JT41" s="3">
        <v>624295.0</v>
      </c>
      <c r="JU41" s="3">
        <v>624301.0</v>
      </c>
      <c r="JV41" s="3">
        <v>624302.0</v>
      </c>
      <c r="JW41" s="3">
        <v>624311.0</v>
      </c>
      <c r="JX41" s="3">
        <v>624312.0</v>
      </c>
      <c r="JY41" s="3">
        <v>624313.0</v>
      </c>
      <c r="JZ41" s="3">
        <v>624314.0</v>
      </c>
      <c r="KA41" s="3" t="s">
        <v>374</v>
      </c>
      <c r="KB41" s="3" t="s">
        <v>374</v>
      </c>
      <c r="KC41" s="3" t="s">
        <v>374</v>
      </c>
      <c r="KD41" s="3" t="s">
        <v>374</v>
      </c>
      <c r="KE41" s="3" t="s">
        <v>374</v>
      </c>
      <c r="KF41" s="3" t="s">
        <v>374</v>
      </c>
      <c r="KG41" s="3" t="s">
        <v>374</v>
      </c>
      <c r="KH41" s="3" t="s">
        <v>374</v>
      </c>
      <c r="KI41" s="3" t="s">
        <v>375</v>
      </c>
      <c r="KJ41" s="3" t="s">
        <v>375</v>
      </c>
      <c r="KK41" s="3" t="s">
        <v>375</v>
      </c>
      <c r="KL41" s="3" t="s">
        <v>375</v>
      </c>
      <c r="KM41" s="3" t="s">
        <v>376</v>
      </c>
      <c r="KN41" s="3" t="s">
        <v>376</v>
      </c>
      <c r="KO41" s="3" t="s">
        <v>376</v>
      </c>
      <c r="KP41" s="3" t="s">
        <v>376</v>
      </c>
      <c r="KQ41" s="5">
        <v>0.011783564814814816</v>
      </c>
      <c r="KR41" s="5">
        <v>0.011783564814814816</v>
      </c>
      <c r="KS41" s="5">
        <v>0.004675925925925926</v>
      </c>
      <c r="KT41" s="5">
        <v>0.004675925925925926</v>
      </c>
      <c r="KU41" s="5">
        <v>0.03616435185185186</v>
      </c>
      <c r="KV41" s="5">
        <v>0.03616435185185186</v>
      </c>
      <c r="KW41" s="5">
        <v>0.02212037037037037</v>
      </c>
      <c r="KX41" s="5">
        <v>0.02212037037037037</v>
      </c>
      <c r="KY41" s="5">
        <v>0.019765046296296298</v>
      </c>
      <c r="KZ41" s="5">
        <v>0.021814814814814815</v>
      </c>
      <c r="LA41" s="5">
        <v>0.02765162037037037</v>
      </c>
      <c r="LB41" s="5">
        <v>0.029765046296296296</v>
      </c>
      <c r="LC41" s="5">
        <v>2.210648148148148E-4</v>
      </c>
      <c r="LD41" s="5">
        <v>0.0020532407407407405</v>
      </c>
      <c r="LE41" s="5">
        <v>0.003565972222222222</v>
      </c>
      <c r="LF41" s="5">
        <v>0.004526620370370371</v>
      </c>
      <c r="LG41" s="3" t="s">
        <v>377</v>
      </c>
      <c r="LH41" s="3">
        <v>229306.0</v>
      </c>
      <c r="LI41" s="3">
        <v>1.55586782E8</v>
      </c>
      <c r="LJ41" s="3">
        <v>1.5558679E8</v>
      </c>
      <c r="LK41" s="3">
        <v>1.55586809E8</v>
      </c>
      <c r="LL41" s="3">
        <v>1.55587098E8</v>
      </c>
      <c r="LM41" s="8">
        <v>624538.0</v>
      </c>
      <c r="LN41" s="8">
        <v>624538.0</v>
      </c>
      <c r="LO41" s="3">
        <v>624563.0</v>
      </c>
      <c r="LP41" s="3">
        <v>624564.0</v>
      </c>
      <c r="LQ41" s="3">
        <v>945250.0</v>
      </c>
      <c r="LR41" s="3">
        <v>945251.0</v>
      </c>
      <c r="LS41" s="3">
        <v>945303.0</v>
      </c>
      <c r="LT41" s="3">
        <v>945304.0</v>
      </c>
      <c r="LU41" s="3">
        <v>1.0</v>
      </c>
      <c r="LV41" s="3">
        <v>1.0</v>
      </c>
      <c r="LW41" s="3">
        <v>0.0</v>
      </c>
      <c r="LX41" s="3">
        <v>0.0</v>
      </c>
      <c r="LY41" s="3" t="s">
        <v>372</v>
      </c>
      <c r="LZ41" s="3">
        <v>24.0</v>
      </c>
      <c r="MA41" s="3">
        <v>905.2</v>
      </c>
      <c r="MB41" s="11">
        <v>41659.0</v>
      </c>
      <c r="MC41" s="3">
        <v>0.0</v>
      </c>
      <c r="MD41" s="3">
        <v>0.0</v>
      </c>
      <c r="ME41" s="3">
        <v>0.0</v>
      </c>
      <c r="MF41" s="3">
        <v>0.0</v>
      </c>
      <c r="MG41" s="3">
        <v>0.0</v>
      </c>
      <c r="MH41" s="3">
        <v>0.0</v>
      </c>
      <c r="MI41" s="3">
        <v>0.0</v>
      </c>
      <c r="MJ41" s="3">
        <v>0.0</v>
      </c>
      <c r="MK41" s="3">
        <v>0.0</v>
      </c>
      <c r="ML41" s="3">
        <v>0.0</v>
      </c>
      <c r="MM41" s="3">
        <v>0.0</v>
      </c>
      <c r="MN41" s="3">
        <v>0.0</v>
      </c>
      <c r="MO41" s="3">
        <v>1.0</v>
      </c>
      <c r="MP41" s="3">
        <v>1.0</v>
      </c>
      <c r="MQ41" s="3">
        <v>2.0</v>
      </c>
      <c r="MR41" s="3">
        <v>2.0</v>
      </c>
      <c r="MS41" s="5">
        <v>0.010480324074074074</v>
      </c>
      <c r="MT41" s="5">
        <v>0.010481481481481482</v>
      </c>
      <c r="MU41" s="5">
        <v>0.010487268518518519</v>
      </c>
      <c r="MV41" s="5">
        <v>0.010528935185185185</v>
      </c>
      <c r="MW41" s="5">
        <v>0.010480324074074074</v>
      </c>
      <c r="MX41" s="5">
        <v>0.010487268518518519</v>
      </c>
      <c r="MY41" s="5">
        <v>0.010528935185185185</v>
      </c>
      <c r="MZ41" s="5">
        <v>0.010526620370370372</v>
      </c>
      <c r="NA41" s="3">
        <v>7282.0</v>
      </c>
      <c r="NB41" s="3">
        <v>15431.0</v>
      </c>
      <c r="NC41" s="3">
        <v>106569.0</v>
      </c>
      <c r="ND41" s="3">
        <v>23577.0</v>
      </c>
      <c r="NE41" s="3">
        <v>7282.0</v>
      </c>
      <c r="NF41" s="3">
        <v>15431.0</v>
      </c>
      <c r="NG41" s="3">
        <v>106569.0</v>
      </c>
      <c r="NH41" s="3">
        <v>23577.0</v>
      </c>
      <c r="NI41" s="3"/>
      <c r="NJ41" s="3"/>
      <c r="NK41" s="3"/>
      <c r="NL41" s="3"/>
      <c r="NM41" s="3">
        <v>624538.0</v>
      </c>
      <c r="NN41" s="3">
        <v>624538.0</v>
      </c>
      <c r="NO41" s="3">
        <v>624563.0</v>
      </c>
      <c r="NP41" s="3">
        <v>624564.0</v>
      </c>
      <c r="NQ41" s="3" t="s">
        <v>374</v>
      </c>
      <c r="NR41" s="3" t="s">
        <v>374</v>
      </c>
      <c r="NS41" s="3" t="s">
        <v>375</v>
      </c>
      <c r="NT41" s="3" t="s">
        <v>376</v>
      </c>
      <c r="NU41" s="5">
        <v>0.007793981481481482</v>
      </c>
      <c r="NV41" s="5">
        <v>0.007793981481481482</v>
      </c>
      <c r="NW41" s="5">
        <v>0.007929398148148149</v>
      </c>
      <c r="NX41" s="5">
        <v>0.008115740740740741</v>
      </c>
    </row>
    <row r="42" ht="13.5" customHeight="1">
      <c r="A42" s="3">
        <v>229307.0</v>
      </c>
      <c r="B42" s="3">
        <v>229307.0</v>
      </c>
      <c r="C42" s="3">
        <v>1100.0</v>
      </c>
      <c r="D42" s="3">
        <v>575.0</v>
      </c>
      <c r="E42" s="4">
        <v>0.522727273</v>
      </c>
      <c r="F42" s="3">
        <v>16.0</v>
      </c>
      <c r="G42" s="3">
        <v>1045748.0</v>
      </c>
      <c r="H42" s="3">
        <v>1.0</v>
      </c>
      <c r="I42" s="3" t="s">
        <v>366</v>
      </c>
      <c r="J42" s="3"/>
      <c r="K42" s="3">
        <v>4190540.0</v>
      </c>
      <c r="L42" s="3">
        <v>1045748.0</v>
      </c>
      <c r="M42" s="3">
        <v>229307.0</v>
      </c>
      <c r="N42" s="5">
        <v>0.008135416666666668</v>
      </c>
      <c r="O42" s="5">
        <v>0.04048726851851852</v>
      </c>
      <c r="P42" s="6">
        <v>41772.0</v>
      </c>
      <c r="Q42" s="3" t="s">
        <v>366</v>
      </c>
      <c r="R42" s="3">
        <v>188430.0</v>
      </c>
      <c r="S42" s="3">
        <v>1045748.0</v>
      </c>
      <c r="T42" s="3">
        <v>323712.0</v>
      </c>
      <c r="U42" s="3">
        <v>26965.0</v>
      </c>
      <c r="V42" s="7">
        <v>41759.5</v>
      </c>
      <c r="W42" s="7">
        <v>41758.666666666664</v>
      </c>
      <c r="X42" s="3">
        <v>1.0</v>
      </c>
      <c r="Y42" s="5">
        <v>0.019421296296296294</v>
      </c>
      <c r="Z42" s="3" t="s">
        <v>423</v>
      </c>
      <c r="AA42" s="3">
        <v>1.0</v>
      </c>
      <c r="AB42" s="3" t="s">
        <v>368</v>
      </c>
      <c r="AC42" s="3" t="s">
        <v>369</v>
      </c>
      <c r="AD42" s="3" t="s">
        <v>368</v>
      </c>
      <c r="AE42" s="3">
        <v>221688.0</v>
      </c>
      <c r="AF42" s="3">
        <v>4.0</v>
      </c>
      <c r="AG42" s="3">
        <v>229307.0</v>
      </c>
      <c r="AH42" s="3">
        <v>1411.0</v>
      </c>
      <c r="AI42" s="3">
        <v>11886.0</v>
      </c>
      <c r="AJ42" s="3">
        <v>11886.0</v>
      </c>
      <c r="AK42" s="3" t="s">
        <v>370</v>
      </c>
      <c r="AL42" s="3">
        <v>323712.0</v>
      </c>
      <c r="AM42" s="3">
        <v>2515665.0</v>
      </c>
      <c r="AN42" s="5">
        <v>0.004268518518518518</v>
      </c>
      <c r="AO42" s="3" t="s">
        <v>39</v>
      </c>
      <c r="AP42" s="3">
        <v>1.55444029E8</v>
      </c>
      <c r="AQ42" s="3">
        <v>1.55444615E8</v>
      </c>
      <c r="AR42" s="3">
        <v>1.55444857E8</v>
      </c>
      <c r="AS42" s="3">
        <v>1.55444879E8</v>
      </c>
      <c r="AT42" s="3">
        <v>1.554449E8</v>
      </c>
      <c r="AU42" s="3">
        <v>1.55444917E8</v>
      </c>
      <c r="AV42" s="3">
        <v>1.55444975E8</v>
      </c>
      <c r="AW42" s="3">
        <v>1.55445008E8</v>
      </c>
      <c r="AX42" s="3">
        <v>1.55445114E8</v>
      </c>
      <c r="AY42" s="3">
        <v>1.55445186E8</v>
      </c>
      <c r="AZ42" s="3">
        <v>1.55445248E8</v>
      </c>
      <c r="BA42" s="3">
        <v>1.55445458E8</v>
      </c>
      <c r="BB42" s="3">
        <v>1.55445477E8</v>
      </c>
      <c r="BC42" s="3">
        <v>1.55445557E8</v>
      </c>
      <c r="BD42" s="3">
        <v>1.55445648E8</v>
      </c>
      <c r="BE42" s="3">
        <v>1.56258086E8</v>
      </c>
      <c r="BF42" s="8">
        <v>622781.0</v>
      </c>
      <c r="BG42" s="8">
        <v>622781.0</v>
      </c>
      <c r="BH42" s="3">
        <v>623092.0</v>
      </c>
      <c r="BI42" s="3">
        <v>623092.0</v>
      </c>
      <c r="BJ42" s="3">
        <v>623136.0</v>
      </c>
      <c r="BK42" s="3">
        <v>623136.0</v>
      </c>
      <c r="BL42" s="3">
        <v>623167.0</v>
      </c>
      <c r="BM42" s="3">
        <v>623167.0</v>
      </c>
      <c r="BN42" s="8">
        <v>624294.0</v>
      </c>
      <c r="BO42" s="3">
        <v>624295.0</v>
      </c>
      <c r="BP42" s="3">
        <v>624301.0</v>
      </c>
      <c r="BQ42" s="3">
        <v>624302.0</v>
      </c>
      <c r="BR42" s="8">
        <v>624311.0</v>
      </c>
      <c r="BS42" s="3">
        <v>624312.0</v>
      </c>
      <c r="BT42" s="3">
        <v>624313.0</v>
      </c>
      <c r="BU42" s="3">
        <v>624314.0</v>
      </c>
      <c r="BV42" s="3">
        <v>942864.0</v>
      </c>
      <c r="BW42" s="3">
        <v>942865.0</v>
      </c>
      <c r="BX42" s="3">
        <v>943281.0</v>
      </c>
      <c r="BY42" s="3">
        <v>943283.0</v>
      </c>
      <c r="BZ42" s="3">
        <v>943385.0</v>
      </c>
      <c r="CA42" s="3">
        <v>943386.0</v>
      </c>
      <c r="CB42" s="3">
        <v>943417.0</v>
      </c>
      <c r="CC42" s="3">
        <v>943418.0</v>
      </c>
      <c r="CD42" s="3">
        <v>944957.0</v>
      </c>
      <c r="CE42" s="3">
        <v>944958.0</v>
      </c>
      <c r="CF42" s="3">
        <v>944966.0</v>
      </c>
      <c r="CG42" s="3">
        <v>944969.0</v>
      </c>
      <c r="CH42" s="3">
        <v>944991.0</v>
      </c>
      <c r="CI42" s="3">
        <v>944992.0</v>
      </c>
      <c r="CJ42" s="3">
        <v>944993.0</v>
      </c>
      <c r="CK42" s="3">
        <v>944994.0</v>
      </c>
      <c r="CL42" s="3">
        <v>1.0</v>
      </c>
      <c r="CM42" s="3">
        <v>0.0</v>
      </c>
      <c r="CN42" s="3">
        <v>1.0</v>
      </c>
      <c r="CO42" s="3">
        <v>1.0</v>
      </c>
      <c r="CP42" s="3">
        <v>1.0</v>
      </c>
      <c r="CQ42" s="3">
        <v>0.0</v>
      </c>
      <c r="CR42" s="3">
        <v>1.0</v>
      </c>
      <c r="CS42" s="3">
        <v>0.0</v>
      </c>
      <c r="CT42" s="8">
        <v>0.0</v>
      </c>
      <c r="CU42" s="3">
        <v>0.0</v>
      </c>
      <c r="CV42" s="3">
        <v>0.0</v>
      </c>
      <c r="CW42" s="3">
        <v>0.0</v>
      </c>
      <c r="CX42" s="8">
        <v>0.0</v>
      </c>
      <c r="CY42" s="3">
        <v>0.0</v>
      </c>
      <c r="CZ42" s="3">
        <v>0.0</v>
      </c>
      <c r="DA42" s="3">
        <v>0.0</v>
      </c>
      <c r="DB42" s="9">
        <f t="shared" si="1"/>
        <v>0.3125</v>
      </c>
      <c r="DC42" s="9">
        <f t="shared" si="2"/>
        <v>0.4787135539</v>
      </c>
      <c r="DD42" s="4">
        <f t="shared" si="3"/>
        <v>5</v>
      </c>
      <c r="DE42" s="3" t="s">
        <v>371</v>
      </c>
      <c r="DF42" s="3"/>
      <c r="DG42" s="3" t="s">
        <v>372</v>
      </c>
      <c r="DH42" s="3">
        <v>55.0</v>
      </c>
      <c r="DI42" s="3" t="s">
        <v>373</v>
      </c>
      <c r="DJ42" s="3"/>
      <c r="DK42" s="3" t="s">
        <v>373</v>
      </c>
      <c r="DL42" s="3">
        <v>105.0</v>
      </c>
      <c r="DM42" s="3">
        <v>54.0</v>
      </c>
      <c r="DN42" s="3">
        <v>96.0</v>
      </c>
      <c r="DO42" s="3">
        <v>975.0</v>
      </c>
      <c r="DP42" s="3"/>
      <c r="DQ42" s="11">
        <v>41677.0</v>
      </c>
      <c r="DR42" s="11">
        <v>41705.0</v>
      </c>
      <c r="DS42" s="3"/>
      <c r="DT42" s="11">
        <v>41703.0</v>
      </c>
      <c r="DU42" s="3">
        <v>0.0</v>
      </c>
      <c r="DV42" s="3">
        <v>1.0</v>
      </c>
      <c r="DW42" s="3">
        <v>0.0</v>
      </c>
      <c r="DX42" s="3">
        <v>0.0</v>
      </c>
      <c r="DY42" s="3">
        <v>0.0</v>
      </c>
      <c r="DZ42" s="3">
        <v>1.0</v>
      </c>
      <c r="EA42" s="3">
        <v>0.0</v>
      </c>
      <c r="EB42" s="3">
        <v>0.0</v>
      </c>
      <c r="EC42" s="3">
        <v>0.0</v>
      </c>
      <c r="ED42" s="3">
        <v>0.0</v>
      </c>
      <c r="EE42" s="3">
        <v>0.0</v>
      </c>
      <c r="EF42" s="3">
        <v>1.0</v>
      </c>
      <c r="EG42" s="3">
        <v>0.0</v>
      </c>
      <c r="EH42" s="3">
        <v>0.0</v>
      </c>
      <c r="EI42" s="3">
        <v>1.0</v>
      </c>
      <c r="EJ42" s="3">
        <v>0.0</v>
      </c>
      <c r="EK42" s="9">
        <f t="shared" si="4"/>
        <v>0.25</v>
      </c>
      <c r="EL42" s="9">
        <f t="shared" si="5"/>
        <v>0.4472135955</v>
      </c>
      <c r="EM42" s="4">
        <f t="shared" si="6"/>
        <v>4</v>
      </c>
      <c r="EN42" s="3">
        <v>0.0</v>
      </c>
      <c r="EO42" s="3">
        <v>2.0</v>
      </c>
      <c r="EP42" s="3">
        <v>0.0</v>
      </c>
      <c r="EQ42" s="3">
        <v>0.0</v>
      </c>
      <c r="ER42" s="3">
        <v>0.0</v>
      </c>
      <c r="ES42" s="3">
        <v>2.0</v>
      </c>
      <c r="ET42" s="3">
        <v>0.0</v>
      </c>
      <c r="EU42" s="3">
        <v>2.0</v>
      </c>
      <c r="EV42" s="3">
        <v>3.0</v>
      </c>
      <c r="EW42" s="3">
        <v>3.0</v>
      </c>
      <c r="EX42" s="3">
        <v>3.0</v>
      </c>
      <c r="EY42" s="3">
        <v>3.0</v>
      </c>
      <c r="EZ42" s="3">
        <v>3.0</v>
      </c>
      <c r="FA42" s="3">
        <v>3.0</v>
      </c>
      <c r="FB42" s="3">
        <v>3.0</v>
      </c>
      <c r="FC42" s="3">
        <v>3.0</v>
      </c>
      <c r="FD42" s="9">
        <f t="shared" si="7"/>
        <v>1.875</v>
      </c>
      <c r="FE42" s="9">
        <f t="shared" si="8"/>
        <v>1.360147051</v>
      </c>
      <c r="FF42" s="4">
        <f t="shared" si="9"/>
        <v>30</v>
      </c>
      <c r="FG42" s="3">
        <v>0.0</v>
      </c>
      <c r="FH42" s="3">
        <v>0.0</v>
      </c>
      <c r="FI42" s="3">
        <v>0.0</v>
      </c>
      <c r="FJ42" s="3">
        <v>0.0</v>
      </c>
      <c r="FK42" s="3">
        <v>0.0</v>
      </c>
      <c r="FL42" s="3">
        <v>0.0</v>
      </c>
      <c r="FM42" s="3">
        <v>0.0</v>
      </c>
      <c r="FN42" s="3">
        <v>0.0</v>
      </c>
      <c r="FO42" s="3">
        <v>1.0</v>
      </c>
      <c r="FP42" s="3">
        <v>1.0</v>
      </c>
      <c r="FQ42" s="3">
        <v>1.0</v>
      </c>
      <c r="FR42" s="3">
        <v>1.0</v>
      </c>
      <c r="FS42" s="3">
        <v>1.0</v>
      </c>
      <c r="FT42" s="3">
        <v>1.0</v>
      </c>
      <c r="FU42" s="3">
        <v>1.0</v>
      </c>
      <c r="FV42" s="3">
        <v>1.0</v>
      </c>
      <c r="FW42" s="9">
        <f t="shared" si="10"/>
        <v>0.5</v>
      </c>
      <c r="FX42" s="9">
        <f t="shared" si="11"/>
        <v>0.5163977795</v>
      </c>
      <c r="FY42" s="4">
        <f t="shared" si="12"/>
        <v>8</v>
      </c>
      <c r="FZ42" s="3">
        <v>1.0</v>
      </c>
      <c r="GA42" s="3">
        <v>1.0</v>
      </c>
      <c r="GB42" s="3">
        <v>1.0</v>
      </c>
      <c r="GC42" s="3">
        <v>1.0</v>
      </c>
      <c r="GD42" s="3">
        <v>1.0</v>
      </c>
      <c r="GE42" s="3">
        <v>1.0</v>
      </c>
      <c r="GF42" s="3">
        <v>1.0</v>
      </c>
      <c r="GG42" s="3">
        <v>2.0</v>
      </c>
      <c r="GH42" s="3">
        <v>2.0</v>
      </c>
      <c r="GI42" s="3">
        <v>2.0</v>
      </c>
      <c r="GJ42" s="3">
        <v>2.0</v>
      </c>
      <c r="GK42" s="3">
        <v>1.0</v>
      </c>
      <c r="GL42" s="3">
        <v>3.0</v>
      </c>
      <c r="GM42" s="3">
        <v>2.0</v>
      </c>
      <c r="GN42" s="3">
        <v>1.0</v>
      </c>
      <c r="GO42" s="3">
        <v>4.0</v>
      </c>
      <c r="GP42" s="9">
        <f t="shared" si="13"/>
        <v>1.625</v>
      </c>
      <c r="GQ42" s="9">
        <f t="shared" si="14"/>
        <v>0.8850612032</v>
      </c>
      <c r="GR42" s="4">
        <f t="shared" si="15"/>
        <v>26</v>
      </c>
      <c r="GS42" s="7">
        <v>41759.38263888889</v>
      </c>
      <c r="GT42" s="7">
        <v>41759.38611111111</v>
      </c>
      <c r="GU42" s="7">
        <v>41759.38680555556</v>
      </c>
      <c r="GV42" s="7">
        <v>41759.38680555556</v>
      </c>
      <c r="GW42" s="7">
        <v>41759.3875</v>
      </c>
      <c r="GX42" s="7">
        <v>41759.3875</v>
      </c>
      <c r="GY42" s="7">
        <v>41759.3875</v>
      </c>
      <c r="GZ42" s="7">
        <v>41759.388194444444</v>
      </c>
      <c r="HA42" s="7">
        <v>41759.388194444444</v>
      </c>
      <c r="HB42" s="7">
        <v>41759.38888888889</v>
      </c>
      <c r="HC42" s="7">
        <v>41759.38958333333</v>
      </c>
      <c r="HD42" s="7">
        <v>41759.39097222222</v>
      </c>
      <c r="HE42" s="7">
        <v>41759.39097222222</v>
      </c>
      <c r="HF42" s="7">
        <v>41759.39166666667</v>
      </c>
      <c r="HG42" s="7">
        <v>41759.39236111111</v>
      </c>
      <c r="HH42" s="7">
        <v>41772.62291666667</v>
      </c>
      <c r="HI42" s="5">
        <v>0.011204861111111112</v>
      </c>
      <c r="HJ42" s="5">
        <v>0.012236111111111113</v>
      </c>
      <c r="HK42" s="5">
        <v>0.012342592592592593</v>
      </c>
      <c r="HL42" s="5">
        <v>0.01258912037037037</v>
      </c>
      <c r="HM42" s="5">
        <v>0.012702546296296297</v>
      </c>
      <c r="HN42" s="5">
        <v>0.013015046296296297</v>
      </c>
      <c r="HO42" s="5">
        <v>0.013151620370370369</v>
      </c>
      <c r="HP42" s="5">
        <v>0.013651620370370371</v>
      </c>
      <c r="HQ42" s="5">
        <v>0.014195601851851853</v>
      </c>
      <c r="HR42" s="5">
        <v>0.014717592592592593</v>
      </c>
      <c r="HS42" s="5">
        <v>0.016086805555555556</v>
      </c>
      <c r="HT42" s="5">
        <v>0.01634722222222222</v>
      </c>
      <c r="HU42" s="5">
        <v>0.017010416666666667</v>
      </c>
      <c r="HV42" s="5">
        <v>0.017572916666666667</v>
      </c>
      <c r="HW42" s="5">
        <v>0.039935185185185185</v>
      </c>
      <c r="HX42" s="5">
        <v>0.040486111111111105</v>
      </c>
      <c r="HY42" s="3">
        <v>266039.0</v>
      </c>
      <c r="HZ42" s="3">
        <v>79677.0</v>
      </c>
      <c r="IA42" s="3">
        <v>7356.0</v>
      </c>
      <c r="IB42" s="3">
        <v>20724.0</v>
      </c>
      <c r="IC42" s="3">
        <v>7447.0</v>
      </c>
      <c r="ID42" s="3">
        <v>18285.0</v>
      </c>
      <c r="IE42" s="3">
        <v>7291.0</v>
      </c>
      <c r="IF42" s="3">
        <v>31479.0</v>
      </c>
      <c r="IG42" s="3">
        <v>21325.0</v>
      </c>
      <c r="IH42" s="3">
        <v>33541.0</v>
      </c>
      <c r="II42" s="3">
        <v>103127.0</v>
      </c>
      <c r="IJ42" s="3">
        <v>13913.0</v>
      </c>
      <c r="IK42" s="3">
        <v>34083.0</v>
      </c>
      <c r="IL42" s="3">
        <v>38993.0</v>
      </c>
      <c r="IM42" s="3">
        <v>6.048E8</v>
      </c>
      <c r="IN42" s="3">
        <v>28632.0</v>
      </c>
      <c r="IO42" s="9">
        <f t="shared" si="16"/>
        <v>37844494.5</v>
      </c>
      <c r="IP42" s="9">
        <f t="shared" si="17"/>
        <v>151188148.3</v>
      </c>
      <c r="IQ42" s="4">
        <f t="shared" si="18"/>
        <v>605511912</v>
      </c>
      <c r="IR42" s="3">
        <v>266039.0</v>
      </c>
      <c r="IS42" s="3">
        <v>79677.0</v>
      </c>
      <c r="IT42" s="3">
        <v>7356.0</v>
      </c>
      <c r="IU42" s="3">
        <v>20724.0</v>
      </c>
      <c r="IV42" s="3">
        <v>7447.0</v>
      </c>
      <c r="IW42" s="3">
        <v>18285.0</v>
      </c>
      <c r="IX42" s="3">
        <v>7291.0</v>
      </c>
      <c r="IY42" s="3">
        <v>31479.0</v>
      </c>
      <c r="IZ42" s="3">
        <v>21325.0</v>
      </c>
      <c r="JA42" s="3">
        <v>33541.0</v>
      </c>
      <c r="JB42" s="3">
        <v>103127.0</v>
      </c>
      <c r="JC42" s="3">
        <v>13913.0</v>
      </c>
      <c r="JD42" s="3">
        <v>34083.0</v>
      </c>
      <c r="JE42" s="3">
        <v>38993.0</v>
      </c>
      <c r="JF42" s="3">
        <v>6.048E8</v>
      </c>
      <c r="JG42" s="3">
        <v>28632.0</v>
      </c>
      <c r="JH42" s="9">
        <f t="shared" si="19"/>
        <v>37844494.5</v>
      </c>
      <c r="JI42" s="9">
        <f t="shared" si="20"/>
        <v>151188148.3</v>
      </c>
      <c r="JJ42" s="4">
        <f t="shared" si="21"/>
        <v>605511912</v>
      </c>
      <c r="JK42" s="3">
        <v>622781.0</v>
      </c>
      <c r="JL42" s="3">
        <v>622781.0</v>
      </c>
      <c r="JM42" s="3">
        <v>623092.0</v>
      </c>
      <c r="JN42" s="3">
        <v>623092.0</v>
      </c>
      <c r="JO42" s="3">
        <v>623136.0</v>
      </c>
      <c r="JP42" s="3">
        <v>623136.0</v>
      </c>
      <c r="JQ42" s="3">
        <v>623167.0</v>
      </c>
      <c r="JR42" s="3">
        <v>623167.0</v>
      </c>
      <c r="JS42" s="3">
        <v>624294.0</v>
      </c>
      <c r="JT42" s="3">
        <v>624295.0</v>
      </c>
      <c r="JU42" s="3">
        <v>624301.0</v>
      </c>
      <c r="JV42" s="3">
        <v>624302.0</v>
      </c>
      <c r="JW42" s="3">
        <v>624311.0</v>
      </c>
      <c r="JX42" s="3">
        <v>624312.0</v>
      </c>
      <c r="JY42" s="3">
        <v>624313.0</v>
      </c>
      <c r="JZ42" s="3">
        <v>624314.0</v>
      </c>
      <c r="KA42" s="3" t="s">
        <v>374</v>
      </c>
      <c r="KB42" s="3" t="s">
        <v>374</v>
      </c>
      <c r="KC42" s="3" t="s">
        <v>374</v>
      </c>
      <c r="KD42" s="3" t="s">
        <v>374</v>
      </c>
      <c r="KE42" s="3" t="s">
        <v>374</v>
      </c>
      <c r="KF42" s="3" t="s">
        <v>374</v>
      </c>
      <c r="KG42" s="3" t="s">
        <v>374</v>
      </c>
      <c r="KH42" s="3" t="s">
        <v>374</v>
      </c>
      <c r="KI42" s="3" t="s">
        <v>375</v>
      </c>
      <c r="KJ42" s="3" t="s">
        <v>375</v>
      </c>
      <c r="KK42" s="3" t="s">
        <v>375</v>
      </c>
      <c r="KL42" s="3" t="s">
        <v>375</v>
      </c>
      <c r="KM42" s="3" t="s">
        <v>376</v>
      </c>
      <c r="KN42" s="3" t="s">
        <v>376</v>
      </c>
      <c r="KO42" s="3" t="s">
        <v>376</v>
      </c>
      <c r="KP42" s="3" t="s">
        <v>376</v>
      </c>
      <c r="KQ42" s="5">
        <v>0.011783564814814816</v>
      </c>
      <c r="KR42" s="5">
        <v>0.011783564814814816</v>
      </c>
      <c r="KS42" s="5">
        <v>0.004675925925925926</v>
      </c>
      <c r="KT42" s="5">
        <v>0.004675925925925926</v>
      </c>
      <c r="KU42" s="5">
        <v>0.03616435185185186</v>
      </c>
      <c r="KV42" s="5">
        <v>0.03616435185185186</v>
      </c>
      <c r="KW42" s="5">
        <v>0.02212037037037037</v>
      </c>
      <c r="KX42" s="5">
        <v>0.02212037037037037</v>
      </c>
      <c r="KY42" s="5">
        <v>0.019765046296296298</v>
      </c>
      <c r="KZ42" s="5">
        <v>0.021814814814814815</v>
      </c>
      <c r="LA42" s="5">
        <v>0.02765162037037037</v>
      </c>
      <c r="LB42" s="5">
        <v>0.029765046296296296</v>
      </c>
      <c r="LC42" s="5">
        <v>2.210648148148148E-4</v>
      </c>
      <c r="LD42" s="5">
        <v>0.0020532407407407405</v>
      </c>
      <c r="LE42" s="5">
        <v>0.003565972222222222</v>
      </c>
      <c r="LF42" s="5">
        <v>0.004526620370370371</v>
      </c>
      <c r="LG42" s="3" t="s">
        <v>377</v>
      </c>
      <c r="LH42" s="3">
        <v>229307.0</v>
      </c>
      <c r="LI42" s="3">
        <v>1.5572007E8</v>
      </c>
      <c r="LJ42" s="3">
        <v>1.55720086E8</v>
      </c>
      <c r="LK42" s="3">
        <v>1.55720205E8</v>
      </c>
      <c r="LL42" s="3">
        <v>1.55720402E8</v>
      </c>
      <c r="LM42" s="8">
        <v>624538.0</v>
      </c>
      <c r="LN42" s="8">
        <v>624538.0</v>
      </c>
      <c r="LO42" s="3">
        <v>624563.0</v>
      </c>
      <c r="LP42" s="3">
        <v>624564.0</v>
      </c>
      <c r="LQ42" s="3">
        <v>945250.0</v>
      </c>
      <c r="LR42" s="3">
        <v>945251.0</v>
      </c>
      <c r="LS42" s="3">
        <v>945303.0</v>
      </c>
      <c r="LT42" s="3">
        <v>945304.0</v>
      </c>
      <c r="LU42" s="3">
        <v>1.0</v>
      </c>
      <c r="LV42" s="3">
        <v>1.0</v>
      </c>
      <c r="LW42" s="3">
        <v>0.0</v>
      </c>
      <c r="LX42" s="3">
        <v>0.0</v>
      </c>
      <c r="LY42" s="3" t="s">
        <v>372</v>
      </c>
      <c r="LZ42" s="3">
        <v>24.0</v>
      </c>
      <c r="MA42" s="3">
        <v>180.0</v>
      </c>
      <c r="MB42" s="11">
        <v>41675.0</v>
      </c>
      <c r="MC42" s="3">
        <v>0.0</v>
      </c>
      <c r="MD42" s="3">
        <v>0.0</v>
      </c>
      <c r="ME42" s="3">
        <v>0.0</v>
      </c>
      <c r="MF42" s="3">
        <v>0.0</v>
      </c>
      <c r="MG42" s="3">
        <v>0.0</v>
      </c>
      <c r="MH42" s="3">
        <v>0.0</v>
      </c>
      <c r="MI42" s="3">
        <v>0.0</v>
      </c>
      <c r="MJ42" s="3">
        <v>3.0</v>
      </c>
      <c r="MK42" s="3">
        <v>0.0</v>
      </c>
      <c r="ML42" s="3">
        <v>0.0</v>
      </c>
      <c r="MM42" s="3">
        <v>0.0</v>
      </c>
      <c r="MN42" s="3">
        <v>1.0</v>
      </c>
      <c r="MO42" s="3">
        <v>1.0</v>
      </c>
      <c r="MP42" s="3">
        <v>1.0</v>
      </c>
      <c r="MQ42" s="3">
        <v>2.0</v>
      </c>
      <c r="MR42" s="3">
        <v>3.0</v>
      </c>
      <c r="MS42" s="5">
        <v>0.012295138888888888</v>
      </c>
      <c r="MT42" s="5">
        <v>0.012296296296296296</v>
      </c>
      <c r="MU42" s="5">
        <v>0.012319444444444444</v>
      </c>
      <c r="MV42" s="5">
        <v>0.012355324074074074</v>
      </c>
      <c r="MW42" s="5">
        <v>0.012296296296296296</v>
      </c>
      <c r="MX42" s="5">
        <v>0.012319444444444444</v>
      </c>
      <c r="MY42" s="5">
        <v>0.012355324074074074</v>
      </c>
      <c r="MZ42" s="5">
        <v>0.012373842592592594</v>
      </c>
      <c r="NA42" s="3">
        <v>9549.0</v>
      </c>
      <c r="NB42" s="3">
        <v>119209.0</v>
      </c>
      <c r="NC42" s="3">
        <v>62349.0</v>
      </c>
      <c r="ND42" s="3">
        <v>16880.0</v>
      </c>
      <c r="NE42" s="3">
        <v>9549.0</v>
      </c>
      <c r="NF42" s="3">
        <v>119209.0</v>
      </c>
      <c r="NG42" s="3">
        <v>62349.0</v>
      </c>
      <c r="NH42" s="3">
        <v>16880.0</v>
      </c>
      <c r="NI42" s="3"/>
      <c r="NJ42" s="3"/>
      <c r="NK42" s="3"/>
      <c r="NL42" s="3">
        <v>713973.0</v>
      </c>
      <c r="NM42" s="3">
        <v>624538.0</v>
      </c>
      <c r="NN42" s="3">
        <v>624538.0</v>
      </c>
      <c r="NO42" s="3">
        <v>624563.0</v>
      </c>
      <c r="NP42" s="3">
        <v>624564.0</v>
      </c>
      <c r="NQ42" s="3" t="s">
        <v>374</v>
      </c>
      <c r="NR42" s="3" t="s">
        <v>374</v>
      </c>
      <c r="NS42" s="3" t="s">
        <v>375</v>
      </c>
      <c r="NT42" s="3" t="s">
        <v>376</v>
      </c>
      <c r="NU42" s="5">
        <v>0.007793981481481482</v>
      </c>
      <c r="NV42" s="5">
        <v>0.007793981481481482</v>
      </c>
      <c r="NW42" s="5">
        <v>0.007929398148148149</v>
      </c>
      <c r="NX42" s="5">
        <v>0.008115740740740741</v>
      </c>
    </row>
    <row r="43" ht="13.5" customHeight="1">
      <c r="A43" s="3">
        <v>229308.0</v>
      </c>
      <c r="B43" s="3">
        <v>229308.0</v>
      </c>
      <c r="C43" s="3">
        <v>1061.0</v>
      </c>
      <c r="D43" s="3">
        <v>781.0</v>
      </c>
      <c r="E43" s="4">
        <v>0.736098021</v>
      </c>
      <c r="F43" s="3">
        <v>16.0</v>
      </c>
      <c r="G43" s="3">
        <v>1045931.0</v>
      </c>
      <c r="H43" s="3">
        <v>1.0</v>
      </c>
      <c r="I43" s="3" t="s">
        <v>366</v>
      </c>
      <c r="J43" s="3"/>
      <c r="K43" s="3">
        <v>4186713.0</v>
      </c>
      <c r="L43" s="3">
        <v>1045931.0</v>
      </c>
      <c r="M43" s="3">
        <v>229308.0</v>
      </c>
      <c r="N43" s="5">
        <v>0.03273032407407408</v>
      </c>
      <c r="O43" s="5">
        <v>0.005099537037037037</v>
      </c>
      <c r="P43" s="6">
        <v>41758.0</v>
      </c>
      <c r="Q43" s="3" t="s">
        <v>366</v>
      </c>
      <c r="R43" s="3">
        <v>188431.0</v>
      </c>
      <c r="S43" s="3">
        <v>1045931.0</v>
      </c>
      <c r="T43" s="3">
        <v>323712.0</v>
      </c>
      <c r="U43" s="3">
        <v>26838.0</v>
      </c>
      <c r="V43" s="7">
        <v>41759.5</v>
      </c>
      <c r="W43" s="7">
        <v>41758.75</v>
      </c>
      <c r="X43" s="3">
        <v>1.0</v>
      </c>
      <c r="Y43" s="5">
        <v>0.010137731481481482</v>
      </c>
      <c r="Z43" s="3" t="s">
        <v>424</v>
      </c>
      <c r="AA43" s="3">
        <v>1.0</v>
      </c>
      <c r="AB43" s="3" t="s">
        <v>368</v>
      </c>
      <c r="AC43" s="3" t="s">
        <v>369</v>
      </c>
      <c r="AD43" s="3" t="s">
        <v>368</v>
      </c>
      <c r="AE43" s="3">
        <v>221689.0</v>
      </c>
      <c r="AF43" s="3">
        <v>4.0</v>
      </c>
      <c r="AG43" s="3">
        <v>229308.0</v>
      </c>
      <c r="AH43" s="3">
        <v>1411.0</v>
      </c>
      <c r="AI43" s="3">
        <v>11886.0</v>
      </c>
      <c r="AJ43" s="3">
        <v>11886.0</v>
      </c>
      <c r="AK43" s="3" t="s">
        <v>370</v>
      </c>
      <c r="AL43" s="3">
        <v>323712.0</v>
      </c>
      <c r="AM43" s="3">
        <v>2515665.0</v>
      </c>
      <c r="AN43" s="5">
        <v>0.004268518518518518</v>
      </c>
      <c r="AO43" s="3" t="s">
        <v>39</v>
      </c>
      <c r="AP43" s="3">
        <v>1.55395615E8</v>
      </c>
      <c r="AQ43" s="3">
        <v>1.5539564E8</v>
      </c>
      <c r="AR43" s="3">
        <v>1.55395661E8</v>
      </c>
      <c r="AS43" s="3">
        <v>1.55395683E8</v>
      </c>
      <c r="AT43" s="3">
        <v>1.55395844E8</v>
      </c>
      <c r="AU43" s="3">
        <v>1.55395859E8</v>
      </c>
      <c r="AV43" s="3">
        <v>1.55396167E8</v>
      </c>
      <c r="AW43" s="3">
        <v>1.55396186E8</v>
      </c>
      <c r="AX43" s="3">
        <v>1.55396239E8</v>
      </c>
      <c r="AY43" s="3">
        <v>1.55396447E8</v>
      </c>
      <c r="AZ43" s="3">
        <v>1.55396532E8</v>
      </c>
      <c r="BA43" s="3">
        <v>1.55396826E8</v>
      </c>
      <c r="BB43" s="3">
        <v>1.55397043E8</v>
      </c>
      <c r="BC43" s="3">
        <v>1.55397105E8</v>
      </c>
      <c r="BD43" s="3">
        <v>1.55397246E8</v>
      </c>
      <c r="BE43" s="3">
        <v>1.55397439E8</v>
      </c>
      <c r="BF43" s="8">
        <v>622781.0</v>
      </c>
      <c r="BG43" s="8">
        <v>622781.0</v>
      </c>
      <c r="BH43" s="3">
        <v>623092.0</v>
      </c>
      <c r="BI43" s="3">
        <v>623092.0</v>
      </c>
      <c r="BJ43" s="3">
        <v>623136.0</v>
      </c>
      <c r="BK43" s="3">
        <v>623136.0</v>
      </c>
      <c r="BL43" s="3">
        <v>623167.0</v>
      </c>
      <c r="BM43" s="3">
        <v>623167.0</v>
      </c>
      <c r="BN43" s="8">
        <v>624294.0</v>
      </c>
      <c r="BO43" s="3">
        <v>624295.0</v>
      </c>
      <c r="BP43" s="3">
        <v>624301.0</v>
      </c>
      <c r="BQ43" s="3">
        <v>624302.0</v>
      </c>
      <c r="BR43" s="8">
        <v>624311.0</v>
      </c>
      <c r="BS43" s="3">
        <v>624312.0</v>
      </c>
      <c r="BT43" s="3">
        <v>624313.0</v>
      </c>
      <c r="BU43" s="3">
        <v>624314.0</v>
      </c>
      <c r="BV43" s="3">
        <v>942864.0</v>
      </c>
      <c r="BW43" s="3">
        <v>942865.0</v>
      </c>
      <c r="BX43" s="3">
        <v>943281.0</v>
      </c>
      <c r="BY43" s="3">
        <v>943283.0</v>
      </c>
      <c r="BZ43" s="3">
        <v>943385.0</v>
      </c>
      <c r="CA43" s="3">
        <v>943386.0</v>
      </c>
      <c r="CB43" s="3">
        <v>943417.0</v>
      </c>
      <c r="CC43" s="3">
        <v>943418.0</v>
      </c>
      <c r="CD43" s="3">
        <v>944957.0</v>
      </c>
      <c r="CE43" s="3">
        <v>944958.0</v>
      </c>
      <c r="CF43" s="3">
        <v>944966.0</v>
      </c>
      <c r="CG43" s="3">
        <v>944969.0</v>
      </c>
      <c r="CH43" s="3">
        <v>944991.0</v>
      </c>
      <c r="CI43" s="3">
        <v>944992.0</v>
      </c>
      <c r="CJ43" s="3">
        <v>944993.0</v>
      </c>
      <c r="CK43" s="3">
        <v>944994.0</v>
      </c>
      <c r="CL43" s="3">
        <v>1.0</v>
      </c>
      <c r="CM43" s="3">
        <v>1.0</v>
      </c>
      <c r="CN43" s="3">
        <v>1.0</v>
      </c>
      <c r="CO43" s="3">
        <v>0.0</v>
      </c>
      <c r="CP43" s="3">
        <v>1.0</v>
      </c>
      <c r="CQ43" s="3">
        <v>1.0</v>
      </c>
      <c r="CR43" s="3">
        <v>1.0</v>
      </c>
      <c r="CS43" s="3">
        <v>1.0</v>
      </c>
      <c r="CT43" s="8">
        <v>1.0</v>
      </c>
      <c r="CU43" s="3">
        <v>1.0</v>
      </c>
      <c r="CV43" s="3">
        <v>0.0</v>
      </c>
      <c r="CW43" s="3">
        <v>0.0</v>
      </c>
      <c r="CX43" s="8">
        <v>1.0</v>
      </c>
      <c r="CY43" s="3">
        <v>1.0</v>
      </c>
      <c r="CZ43" s="3">
        <v>1.0</v>
      </c>
      <c r="DA43" s="3">
        <v>1.0</v>
      </c>
      <c r="DB43" s="9">
        <f t="shared" si="1"/>
        <v>0.8125</v>
      </c>
      <c r="DC43" s="9">
        <f t="shared" si="2"/>
        <v>0.4031128874</v>
      </c>
      <c r="DD43" s="4">
        <f t="shared" si="3"/>
        <v>13</v>
      </c>
      <c r="DE43" s="3" t="s">
        <v>371</v>
      </c>
      <c r="DF43" s="3">
        <v>15.0</v>
      </c>
      <c r="DG43" s="3" t="s">
        <v>372</v>
      </c>
      <c r="DH43" s="3">
        <v>25.0</v>
      </c>
      <c r="DI43" s="3" t="s">
        <v>373</v>
      </c>
      <c r="DJ43" s="3">
        <v>31.0</v>
      </c>
      <c r="DK43" s="3" t="s">
        <v>373</v>
      </c>
      <c r="DL43" s="3">
        <v>50.0</v>
      </c>
      <c r="DM43" s="3">
        <v>144.0</v>
      </c>
      <c r="DN43" s="3">
        <v>64.0</v>
      </c>
      <c r="DO43" s="3">
        <v>345.0</v>
      </c>
      <c r="DP43" s="3">
        <v>340.75</v>
      </c>
      <c r="DQ43" s="10">
        <v>15342.0</v>
      </c>
      <c r="DR43" s="11">
        <v>41653.0</v>
      </c>
      <c r="DS43" s="11">
        <v>41691.0</v>
      </c>
      <c r="DT43" s="11">
        <v>41743.0</v>
      </c>
      <c r="DU43" s="3">
        <v>0.0</v>
      </c>
      <c r="DV43" s="3">
        <v>0.0</v>
      </c>
      <c r="DW43" s="3">
        <v>0.0</v>
      </c>
      <c r="DX43" s="3">
        <v>0.0</v>
      </c>
      <c r="DY43" s="3">
        <v>0.0</v>
      </c>
      <c r="DZ43" s="3">
        <v>0.0</v>
      </c>
      <c r="EA43" s="3">
        <v>0.0</v>
      </c>
      <c r="EB43" s="3">
        <v>0.0</v>
      </c>
      <c r="EC43" s="3">
        <v>0.0</v>
      </c>
      <c r="ED43" s="3">
        <v>0.0</v>
      </c>
      <c r="EE43" s="3">
        <v>0.0</v>
      </c>
      <c r="EF43" s="3">
        <v>0.0</v>
      </c>
      <c r="EG43" s="3">
        <v>0.0</v>
      </c>
      <c r="EH43" s="3">
        <v>0.0</v>
      </c>
      <c r="EI43" s="3">
        <v>0.0</v>
      </c>
      <c r="EJ43" s="3">
        <v>0.0</v>
      </c>
      <c r="EK43" s="9">
        <f t="shared" si="4"/>
        <v>0</v>
      </c>
      <c r="EL43" s="9">
        <f t="shared" si="5"/>
        <v>0</v>
      </c>
      <c r="EM43" s="4">
        <f t="shared" si="6"/>
        <v>0</v>
      </c>
      <c r="EN43" s="3">
        <v>0.0</v>
      </c>
      <c r="EO43" s="3">
        <v>0.0</v>
      </c>
      <c r="EP43" s="3">
        <v>0.0</v>
      </c>
      <c r="EQ43" s="3">
        <v>1.0</v>
      </c>
      <c r="ER43" s="3">
        <v>0.0</v>
      </c>
      <c r="ES43" s="3">
        <v>0.0</v>
      </c>
      <c r="ET43" s="3">
        <v>0.0</v>
      </c>
      <c r="EU43" s="3">
        <v>0.0</v>
      </c>
      <c r="EV43" s="3">
        <v>0.0</v>
      </c>
      <c r="EW43" s="3">
        <v>0.0</v>
      </c>
      <c r="EX43" s="3">
        <v>2.0</v>
      </c>
      <c r="EY43" s="3">
        <v>2.0</v>
      </c>
      <c r="EZ43" s="3">
        <v>0.0</v>
      </c>
      <c r="FA43" s="3">
        <v>0.0</v>
      </c>
      <c r="FB43" s="3">
        <v>0.0</v>
      </c>
      <c r="FC43" s="3">
        <v>0.0</v>
      </c>
      <c r="FD43" s="9">
        <f t="shared" si="7"/>
        <v>0.3125</v>
      </c>
      <c r="FE43" s="9">
        <f t="shared" si="8"/>
        <v>0.7041543391</v>
      </c>
      <c r="FF43" s="4">
        <f t="shared" si="9"/>
        <v>5</v>
      </c>
      <c r="FG43" s="3">
        <v>0.0</v>
      </c>
      <c r="FH43" s="3">
        <v>0.0</v>
      </c>
      <c r="FI43" s="3">
        <v>0.0</v>
      </c>
      <c r="FJ43" s="3">
        <v>0.0</v>
      </c>
      <c r="FK43" s="3">
        <v>0.0</v>
      </c>
      <c r="FL43" s="3">
        <v>0.0</v>
      </c>
      <c r="FM43" s="3">
        <v>0.0</v>
      </c>
      <c r="FN43" s="3">
        <v>0.0</v>
      </c>
      <c r="FO43" s="3">
        <v>0.0</v>
      </c>
      <c r="FP43" s="3">
        <v>0.0</v>
      </c>
      <c r="FQ43" s="3">
        <v>0.0</v>
      </c>
      <c r="FR43" s="3">
        <v>0.0</v>
      </c>
      <c r="FS43" s="3">
        <v>0.0</v>
      </c>
      <c r="FT43" s="3">
        <v>0.0</v>
      </c>
      <c r="FU43" s="3">
        <v>0.0</v>
      </c>
      <c r="FV43" s="3">
        <v>0.0</v>
      </c>
      <c r="FW43" s="9">
        <f t="shared" si="10"/>
        <v>0</v>
      </c>
      <c r="FX43" s="9">
        <f t="shared" si="11"/>
        <v>0</v>
      </c>
      <c r="FY43" s="4">
        <f t="shared" si="12"/>
        <v>0</v>
      </c>
      <c r="FZ43" s="3">
        <v>1.0</v>
      </c>
      <c r="GA43" s="3">
        <v>1.0</v>
      </c>
      <c r="GB43" s="3">
        <v>1.0</v>
      </c>
      <c r="GC43" s="3">
        <v>4.0</v>
      </c>
      <c r="GD43" s="3">
        <v>1.0</v>
      </c>
      <c r="GE43" s="3">
        <v>1.0</v>
      </c>
      <c r="GF43" s="3">
        <v>1.0</v>
      </c>
      <c r="GG43" s="3">
        <v>1.0</v>
      </c>
      <c r="GH43" s="3">
        <v>1.0</v>
      </c>
      <c r="GI43" s="3">
        <v>1.0</v>
      </c>
      <c r="GJ43" s="3">
        <v>2.0</v>
      </c>
      <c r="GK43" s="3">
        <v>2.0</v>
      </c>
      <c r="GL43" s="3">
        <v>1.0</v>
      </c>
      <c r="GM43" s="3">
        <v>1.0</v>
      </c>
      <c r="GN43" s="3">
        <v>1.0</v>
      </c>
      <c r="GO43" s="3">
        <v>1.0</v>
      </c>
      <c r="GP43" s="9">
        <f t="shared" si="13"/>
        <v>1.3125</v>
      </c>
      <c r="GQ43" s="9">
        <f t="shared" si="14"/>
        <v>0.793200269</v>
      </c>
      <c r="GR43" s="4">
        <f t="shared" si="15"/>
        <v>21</v>
      </c>
      <c r="GS43" s="7">
        <v>41758.69930555556</v>
      </c>
      <c r="GT43" s="7">
        <v>41758.69930555556</v>
      </c>
      <c r="GU43" s="7">
        <v>41758.69930555556</v>
      </c>
      <c r="GV43" s="7">
        <v>41758.69930555556</v>
      </c>
      <c r="GW43" s="7">
        <v>41758.700694444444</v>
      </c>
      <c r="GX43" s="7">
        <v>41758.700694444444</v>
      </c>
      <c r="GY43" s="7">
        <v>41758.70277777778</v>
      </c>
      <c r="GZ43" s="7">
        <v>41758.70277777778</v>
      </c>
      <c r="HA43" s="7">
        <v>41758.70347222222</v>
      </c>
      <c r="HB43" s="7">
        <v>41758.70486111111</v>
      </c>
      <c r="HC43" s="7">
        <v>41758.705555555556</v>
      </c>
      <c r="HD43" s="7">
        <v>41758.708333333336</v>
      </c>
      <c r="HE43" s="7">
        <v>41758.70972222222</v>
      </c>
      <c r="HF43" s="7">
        <v>41758.71041666667</v>
      </c>
      <c r="HG43" s="7">
        <v>41758.71111111111</v>
      </c>
      <c r="HH43" s="7">
        <v>41758.7125</v>
      </c>
      <c r="HI43" s="5">
        <v>0.0330925925925926</v>
      </c>
      <c r="HJ43" s="5">
        <v>0.033177083333333336</v>
      </c>
      <c r="HK43" s="5">
        <v>0.03329861111111111</v>
      </c>
      <c r="HL43" s="5">
        <v>0.03429166666666667</v>
      </c>
      <c r="HM43" s="5">
        <v>0.034430555555555555</v>
      </c>
      <c r="HN43" s="5">
        <v>0.03651736111111111</v>
      </c>
      <c r="HO43" s="5">
        <v>0.036675925925925924</v>
      </c>
      <c r="HP43" s="5">
        <v>0.037148148148148145</v>
      </c>
      <c r="HQ43" s="5">
        <v>0.0388125</v>
      </c>
      <c r="HR43" s="5">
        <v>0.0395</v>
      </c>
      <c r="HS43" s="5">
        <v>6.36574074074074E-5</v>
      </c>
      <c r="HT43" s="5">
        <v>0.001869212962962963</v>
      </c>
      <c r="HU43" s="5">
        <v>0.002436342592592593</v>
      </c>
      <c r="HV43" s="5">
        <v>0.0033692129629629627</v>
      </c>
      <c r="HW43" s="5">
        <v>0.004555555555555556</v>
      </c>
      <c r="HX43" s="5">
        <v>0.005085648148148148</v>
      </c>
      <c r="HY43" s="3">
        <v>29161.0</v>
      </c>
      <c r="HZ43" s="3">
        <v>6478.0</v>
      </c>
      <c r="IA43" s="3">
        <v>7002.0</v>
      </c>
      <c r="IB43" s="3">
        <v>54835.0</v>
      </c>
      <c r="IC43" s="3">
        <v>8756.0</v>
      </c>
      <c r="ID43" s="3">
        <v>178016.0</v>
      </c>
      <c r="IE43" s="3">
        <v>8721.0</v>
      </c>
      <c r="IF43" s="3">
        <v>38545.0</v>
      </c>
      <c r="IG43" s="3">
        <v>141385.0</v>
      </c>
      <c r="IH43" s="3">
        <v>57725.0</v>
      </c>
      <c r="II43" s="3">
        <v>97146.0</v>
      </c>
      <c r="IJ43" s="3">
        <v>107308.0</v>
      </c>
      <c r="IK43" s="3">
        <v>46499.0</v>
      </c>
      <c r="IL43" s="3">
        <v>78050.0</v>
      </c>
      <c r="IM43" s="3">
        <v>100580.0</v>
      </c>
      <c r="IN43" s="3">
        <v>43351.0</v>
      </c>
      <c r="IO43" s="9">
        <f t="shared" si="16"/>
        <v>62722.375</v>
      </c>
      <c r="IP43" s="9">
        <f t="shared" si="17"/>
        <v>50895.10796</v>
      </c>
      <c r="IQ43" s="4">
        <f t="shared" si="18"/>
        <v>1003558</v>
      </c>
      <c r="IR43" s="3">
        <v>29161.0</v>
      </c>
      <c r="IS43" s="3">
        <v>6478.0</v>
      </c>
      <c r="IT43" s="3">
        <v>7002.0</v>
      </c>
      <c r="IU43" s="3">
        <v>54835.0</v>
      </c>
      <c r="IV43" s="3">
        <v>8756.0</v>
      </c>
      <c r="IW43" s="3">
        <v>178016.0</v>
      </c>
      <c r="IX43" s="3">
        <v>8721.0</v>
      </c>
      <c r="IY43" s="3">
        <v>38545.0</v>
      </c>
      <c r="IZ43" s="3">
        <v>141385.0</v>
      </c>
      <c r="JA43" s="3">
        <v>57725.0</v>
      </c>
      <c r="JB43" s="3">
        <v>97146.0</v>
      </c>
      <c r="JC43" s="3">
        <v>107308.0</v>
      </c>
      <c r="JD43" s="3">
        <v>46499.0</v>
      </c>
      <c r="JE43" s="3">
        <v>78050.0</v>
      </c>
      <c r="JF43" s="3">
        <v>100580.0</v>
      </c>
      <c r="JG43" s="3">
        <v>43351.0</v>
      </c>
      <c r="JH43" s="9">
        <f t="shared" si="19"/>
        <v>62722.375</v>
      </c>
      <c r="JI43" s="9">
        <f t="shared" si="20"/>
        <v>50895.10796</v>
      </c>
      <c r="JJ43" s="4">
        <f t="shared" si="21"/>
        <v>1003558</v>
      </c>
      <c r="JK43" s="3">
        <v>622781.0</v>
      </c>
      <c r="JL43" s="3">
        <v>622781.0</v>
      </c>
      <c r="JM43" s="3">
        <v>623092.0</v>
      </c>
      <c r="JN43" s="3">
        <v>623092.0</v>
      </c>
      <c r="JO43" s="3">
        <v>623136.0</v>
      </c>
      <c r="JP43" s="3">
        <v>623136.0</v>
      </c>
      <c r="JQ43" s="3">
        <v>623167.0</v>
      </c>
      <c r="JR43" s="3">
        <v>623167.0</v>
      </c>
      <c r="JS43" s="3">
        <v>624294.0</v>
      </c>
      <c r="JT43" s="3">
        <v>624295.0</v>
      </c>
      <c r="JU43" s="3">
        <v>624301.0</v>
      </c>
      <c r="JV43" s="3">
        <v>624302.0</v>
      </c>
      <c r="JW43" s="3">
        <v>624311.0</v>
      </c>
      <c r="JX43" s="3">
        <v>624312.0</v>
      </c>
      <c r="JY43" s="3">
        <v>624313.0</v>
      </c>
      <c r="JZ43" s="3">
        <v>624314.0</v>
      </c>
      <c r="KA43" s="3" t="s">
        <v>374</v>
      </c>
      <c r="KB43" s="3" t="s">
        <v>374</v>
      </c>
      <c r="KC43" s="3" t="s">
        <v>374</v>
      </c>
      <c r="KD43" s="3" t="s">
        <v>374</v>
      </c>
      <c r="KE43" s="3" t="s">
        <v>374</v>
      </c>
      <c r="KF43" s="3" t="s">
        <v>374</v>
      </c>
      <c r="KG43" s="3" t="s">
        <v>374</v>
      </c>
      <c r="KH43" s="3" t="s">
        <v>374</v>
      </c>
      <c r="KI43" s="3" t="s">
        <v>375</v>
      </c>
      <c r="KJ43" s="3" t="s">
        <v>375</v>
      </c>
      <c r="KK43" s="3" t="s">
        <v>375</v>
      </c>
      <c r="KL43" s="3" t="s">
        <v>375</v>
      </c>
      <c r="KM43" s="3" t="s">
        <v>376</v>
      </c>
      <c r="KN43" s="3" t="s">
        <v>376</v>
      </c>
      <c r="KO43" s="3" t="s">
        <v>376</v>
      </c>
      <c r="KP43" s="3" t="s">
        <v>376</v>
      </c>
      <c r="KQ43" s="5">
        <v>0.011783564814814816</v>
      </c>
      <c r="KR43" s="5">
        <v>0.011783564814814816</v>
      </c>
      <c r="KS43" s="5">
        <v>0.004675925925925926</v>
      </c>
      <c r="KT43" s="5">
        <v>0.004675925925925926</v>
      </c>
      <c r="KU43" s="5">
        <v>0.03616435185185186</v>
      </c>
      <c r="KV43" s="5">
        <v>0.03616435185185186</v>
      </c>
      <c r="KW43" s="5">
        <v>0.02212037037037037</v>
      </c>
      <c r="KX43" s="5">
        <v>0.02212037037037037</v>
      </c>
      <c r="KY43" s="5">
        <v>0.019765046296296298</v>
      </c>
      <c r="KZ43" s="5">
        <v>0.021814814814814815</v>
      </c>
      <c r="LA43" s="5">
        <v>0.02765162037037037</v>
      </c>
      <c r="LB43" s="5">
        <v>0.029765046296296296</v>
      </c>
      <c r="LC43" s="5">
        <v>2.210648148148148E-4</v>
      </c>
      <c r="LD43" s="5">
        <v>0.0020532407407407405</v>
      </c>
      <c r="LE43" s="5">
        <v>0.003565972222222222</v>
      </c>
      <c r="LF43" s="5">
        <v>0.004526620370370371</v>
      </c>
      <c r="LG43" s="3" t="s">
        <v>377</v>
      </c>
      <c r="LH43" s="3">
        <v>229308.0</v>
      </c>
      <c r="LI43" s="3">
        <v>1.55586345E8</v>
      </c>
      <c r="LJ43" s="3">
        <v>1.55586356E8</v>
      </c>
      <c r="LK43" s="3">
        <v>1.55586426E8</v>
      </c>
      <c r="LL43" s="3">
        <v>1.55586659E8</v>
      </c>
      <c r="LM43" s="8">
        <v>624538.0</v>
      </c>
      <c r="LN43" s="8">
        <v>624538.0</v>
      </c>
      <c r="LO43" s="3">
        <v>624563.0</v>
      </c>
      <c r="LP43" s="3">
        <v>624564.0</v>
      </c>
      <c r="LQ43" s="3">
        <v>945250.0</v>
      </c>
      <c r="LR43" s="3">
        <v>945251.0</v>
      </c>
      <c r="LS43" s="3">
        <v>945303.0</v>
      </c>
      <c r="LT43" s="3">
        <v>945304.0</v>
      </c>
      <c r="LU43" s="3">
        <v>1.0</v>
      </c>
      <c r="LV43" s="3">
        <v>0.0</v>
      </c>
      <c r="LW43" s="3">
        <v>1.0</v>
      </c>
      <c r="LX43" s="3">
        <v>0.0</v>
      </c>
      <c r="LY43" s="3" t="s">
        <v>372</v>
      </c>
      <c r="LZ43" s="3">
        <v>32.0</v>
      </c>
      <c r="MA43" s="3">
        <v>170.1</v>
      </c>
      <c r="MB43" s="11">
        <v>41659.0</v>
      </c>
      <c r="MC43" s="3">
        <v>0.0</v>
      </c>
      <c r="MD43" s="3">
        <v>0.0</v>
      </c>
      <c r="ME43" s="3">
        <v>0.0</v>
      </c>
      <c r="MF43" s="3">
        <v>0.0</v>
      </c>
      <c r="MG43" s="3">
        <v>0.0</v>
      </c>
      <c r="MH43" s="3">
        <v>0.0</v>
      </c>
      <c r="MI43" s="3">
        <v>0.0</v>
      </c>
      <c r="MJ43" s="3">
        <v>2.0</v>
      </c>
      <c r="MK43" s="3">
        <v>0.0</v>
      </c>
      <c r="ML43" s="3">
        <v>0.0</v>
      </c>
      <c r="MM43" s="3">
        <v>0.0</v>
      </c>
      <c r="MN43" s="3">
        <v>0.0</v>
      </c>
      <c r="MO43" s="3">
        <v>1.0</v>
      </c>
      <c r="MP43" s="3">
        <v>2.0</v>
      </c>
      <c r="MQ43" s="3">
        <v>1.0</v>
      </c>
      <c r="MR43" s="3">
        <v>2.0</v>
      </c>
      <c r="MS43" s="5">
        <v>0.010422453703703703</v>
      </c>
      <c r="MT43" s="5">
        <v>0.010422453703703703</v>
      </c>
      <c r="MU43" s="5">
        <v>0.01043287037037037</v>
      </c>
      <c r="MV43" s="5">
        <v>0.010464120370370372</v>
      </c>
      <c r="MW43" s="5">
        <v>0.010422453703703703</v>
      </c>
      <c r="MX43" s="5">
        <v>0.01043287037037037</v>
      </c>
      <c r="MY43" s="5">
        <v>0.010464120370370372</v>
      </c>
      <c r="MZ43" s="5">
        <v>0.010478009259259258</v>
      </c>
      <c r="NA43" s="3">
        <v>8972.0</v>
      </c>
      <c r="NB43" s="3">
        <v>21657.0</v>
      </c>
      <c r="NC43" s="3">
        <v>155544.0</v>
      </c>
      <c r="ND43" s="3">
        <v>25821.0</v>
      </c>
      <c r="NE43" s="3">
        <v>8972.0</v>
      </c>
      <c r="NF43" s="3">
        <v>21657.0</v>
      </c>
      <c r="NG43" s="3">
        <v>155544.0</v>
      </c>
      <c r="NH43" s="3">
        <v>25821.0</v>
      </c>
      <c r="NI43" s="3"/>
      <c r="NJ43" s="3"/>
      <c r="NK43" s="3"/>
      <c r="NL43" s="3">
        <v>713973.0</v>
      </c>
      <c r="NM43" s="3">
        <v>624538.0</v>
      </c>
      <c r="NN43" s="3">
        <v>624538.0</v>
      </c>
      <c r="NO43" s="3">
        <v>624563.0</v>
      </c>
      <c r="NP43" s="3">
        <v>624564.0</v>
      </c>
      <c r="NQ43" s="3" t="s">
        <v>374</v>
      </c>
      <c r="NR43" s="3" t="s">
        <v>374</v>
      </c>
      <c r="NS43" s="3" t="s">
        <v>375</v>
      </c>
      <c r="NT43" s="3" t="s">
        <v>376</v>
      </c>
      <c r="NU43" s="5">
        <v>0.007793981481481482</v>
      </c>
      <c r="NV43" s="5">
        <v>0.007793981481481482</v>
      </c>
      <c r="NW43" s="5">
        <v>0.007929398148148149</v>
      </c>
      <c r="NX43" s="5">
        <v>0.008115740740740741</v>
      </c>
    </row>
    <row r="44" ht="13.5" customHeight="1">
      <c r="A44" s="3">
        <v>229316.0</v>
      </c>
      <c r="B44" s="3">
        <v>229316.0</v>
      </c>
      <c r="C44" s="3">
        <v>1244.0</v>
      </c>
      <c r="D44" s="3">
        <v>1024.0</v>
      </c>
      <c r="E44" s="4">
        <v>0.823151125</v>
      </c>
      <c r="F44" s="3">
        <v>16.0</v>
      </c>
      <c r="G44" s="3">
        <v>1047726.0</v>
      </c>
      <c r="H44" s="3">
        <v>1.0</v>
      </c>
      <c r="I44" s="3" t="s">
        <v>366</v>
      </c>
      <c r="J44" s="3"/>
      <c r="K44" s="3">
        <v>4193831.0</v>
      </c>
      <c r="L44" s="3">
        <v>1047726.0</v>
      </c>
      <c r="M44" s="3">
        <v>229316.0</v>
      </c>
      <c r="N44" s="5">
        <v>0.027715277777777773</v>
      </c>
      <c r="O44" s="5">
        <v>4.629629629629629E-4</v>
      </c>
      <c r="P44" s="6">
        <v>41759.0</v>
      </c>
      <c r="Q44" s="3" t="s">
        <v>366</v>
      </c>
      <c r="R44" s="3">
        <v>188439.0</v>
      </c>
      <c r="S44" s="3">
        <v>1047726.0</v>
      </c>
      <c r="T44" s="3">
        <v>323712.0</v>
      </c>
      <c r="U44" s="3">
        <v>26970.0</v>
      </c>
      <c r="V44" s="7">
        <v>41760.458333333336</v>
      </c>
      <c r="W44" s="7">
        <v>41759.666666666664</v>
      </c>
      <c r="X44" s="3">
        <v>1.0</v>
      </c>
      <c r="Y44" s="5">
        <v>0.01699537037037037</v>
      </c>
      <c r="Z44" s="3" t="s">
        <v>425</v>
      </c>
      <c r="AA44" s="3">
        <v>1.0</v>
      </c>
      <c r="AB44" s="3" t="s">
        <v>368</v>
      </c>
      <c r="AC44" s="3" t="s">
        <v>369</v>
      </c>
      <c r="AD44" s="3" t="s">
        <v>368</v>
      </c>
      <c r="AE44" s="3">
        <v>221697.0</v>
      </c>
      <c r="AF44" s="3">
        <v>4.0</v>
      </c>
      <c r="AG44" s="3">
        <v>229316.0</v>
      </c>
      <c r="AH44" s="3">
        <v>1411.0</v>
      </c>
      <c r="AI44" s="3">
        <v>11886.0</v>
      </c>
      <c r="AJ44" s="3">
        <v>11886.0</v>
      </c>
      <c r="AK44" s="3" t="s">
        <v>370</v>
      </c>
      <c r="AL44" s="3">
        <v>323712.0</v>
      </c>
      <c r="AM44" s="3">
        <v>2515665.0</v>
      </c>
      <c r="AN44" s="5">
        <v>0.004268518518518518</v>
      </c>
      <c r="AO44" s="3" t="s">
        <v>39</v>
      </c>
      <c r="AP44" s="3">
        <v>1.55472865E8</v>
      </c>
      <c r="AQ44" s="3">
        <v>1.5547298E8</v>
      </c>
      <c r="AR44" s="3">
        <v>1.55473035E8</v>
      </c>
      <c r="AS44" s="3">
        <v>1.5547308E8</v>
      </c>
      <c r="AT44" s="3">
        <v>1.55473773E8</v>
      </c>
      <c r="AU44" s="3">
        <v>1.55473808E8</v>
      </c>
      <c r="AV44" s="3">
        <v>1.55474107E8</v>
      </c>
      <c r="AW44" s="3">
        <v>1.55474128E8</v>
      </c>
      <c r="AX44" s="3">
        <v>1.55474202E8</v>
      </c>
      <c r="AY44" s="3">
        <v>1.5547443E8</v>
      </c>
      <c r="AZ44" s="3">
        <v>1.554745E8</v>
      </c>
      <c r="BA44" s="3">
        <v>1.55475408E8</v>
      </c>
      <c r="BB44" s="3">
        <v>1.55475687E8</v>
      </c>
      <c r="BC44" s="3">
        <v>1.55475789E8</v>
      </c>
      <c r="BD44" s="3">
        <v>1.55475918E8</v>
      </c>
      <c r="BE44" s="3">
        <v>1.55476004E8</v>
      </c>
      <c r="BF44" s="8">
        <v>622781.0</v>
      </c>
      <c r="BG44" s="8">
        <v>622781.0</v>
      </c>
      <c r="BH44" s="3">
        <v>623092.0</v>
      </c>
      <c r="BI44" s="3">
        <v>623092.0</v>
      </c>
      <c r="BJ44" s="3">
        <v>623136.0</v>
      </c>
      <c r="BK44" s="3">
        <v>623136.0</v>
      </c>
      <c r="BL44" s="3">
        <v>623167.0</v>
      </c>
      <c r="BM44" s="3">
        <v>623167.0</v>
      </c>
      <c r="BN44" s="8">
        <v>624294.0</v>
      </c>
      <c r="BO44" s="3">
        <v>624295.0</v>
      </c>
      <c r="BP44" s="3">
        <v>624301.0</v>
      </c>
      <c r="BQ44" s="3">
        <v>624302.0</v>
      </c>
      <c r="BR44" s="8">
        <v>624311.0</v>
      </c>
      <c r="BS44" s="3">
        <v>624312.0</v>
      </c>
      <c r="BT44" s="3">
        <v>624313.0</v>
      </c>
      <c r="BU44" s="3">
        <v>624314.0</v>
      </c>
      <c r="BV44" s="3">
        <v>942864.0</v>
      </c>
      <c r="BW44" s="3">
        <v>942865.0</v>
      </c>
      <c r="BX44" s="3">
        <v>943281.0</v>
      </c>
      <c r="BY44" s="3">
        <v>943283.0</v>
      </c>
      <c r="BZ44" s="3">
        <v>943385.0</v>
      </c>
      <c r="CA44" s="3">
        <v>943386.0</v>
      </c>
      <c r="CB44" s="3">
        <v>943417.0</v>
      </c>
      <c r="CC44" s="3">
        <v>943418.0</v>
      </c>
      <c r="CD44" s="3">
        <v>944957.0</v>
      </c>
      <c r="CE44" s="3">
        <v>944958.0</v>
      </c>
      <c r="CF44" s="3">
        <v>944966.0</v>
      </c>
      <c r="CG44" s="3">
        <v>944969.0</v>
      </c>
      <c r="CH44" s="3">
        <v>944991.0</v>
      </c>
      <c r="CI44" s="3">
        <v>944992.0</v>
      </c>
      <c r="CJ44" s="3">
        <v>944993.0</v>
      </c>
      <c r="CK44" s="3">
        <v>944994.0</v>
      </c>
      <c r="CL44" s="3">
        <v>1.0</v>
      </c>
      <c r="CM44" s="3">
        <v>1.0</v>
      </c>
      <c r="CN44" s="3">
        <v>1.0</v>
      </c>
      <c r="CO44" s="3">
        <v>1.0</v>
      </c>
      <c r="CP44" s="3">
        <v>1.0</v>
      </c>
      <c r="CQ44" s="3">
        <v>0.0</v>
      </c>
      <c r="CR44" s="3">
        <v>1.0</v>
      </c>
      <c r="CS44" s="3">
        <v>1.0</v>
      </c>
      <c r="CT44" s="8">
        <v>0.0</v>
      </c>
      <c r="CU44" s="3">
        <v>1.0</v>
      </c>
      <c r="CV44" s="3">
        <v>1.0</v>
      </c>
      <c r="CW44" s="3">
        <v>1.0</v>
      </c>
      <c r="CX44" s="8">
        <v>1.0</v>
      </c>
      <c r="CY44" s="3">
        <v>1.0</v>
      </c>
      <c r="CZ44" s="3">
        <v>1.0</v>
      </c>
      <c r="DA44" s="3">
        <v>1.0</v>
      </c>
      <c r="DB44" s="9">
        <f t="shared" si="1"/>
        <v>0.875</v>
      </c>
      <c r="DC44" s="9">
        <f t="shared" si="2"/>
        <v>0.3415650255</v>
      </c>
      <c r="DD44" s="4">
        <f t="shared" si="3"/>
        <v>14</v>
      </c>
      <c r="DE44" s="3" t="s">
        <v>371</v>
      </c>
      <c r="DF44" s="3">
        <v>15.0</v>
      </c>
      <c r="DG44" s="3" t="s">
        <v>372</v>
      </c>
      <c r="DH44" s="3">
        <v>55.0</v>
      </c>
      <c r="DI44" s="3" t="s">
        <v>373</v>
      </c>
      <c r="DJ44" s="3">
        <v>13.0</v>
      </c>
      <c r="DK44" s="3" t="s">
        <v>373</v>
      </c>
      <c r="DL44" s="3">
        <v>50.0</v>
      </c>
      <c r="DM44" s="3">
        <v>117.0</v>
      </c>
      <c r="DN44" s="3">
        <v>64.0</v>
      </c>
      <c r="DO44" s="3">
        <v>322.5</v>
      </c>
      <c r="DP44" s="3">
        <v>299.75</v>
      </c>
      <c r="DQ44" s="10">
        <v>15342.0</v>
      </c>
      <c r="DR44" s="11">
        <v>41653.0</v>
      </c>
      <c r="DS44" s="11">
        <v>41691.0</v>
      </c>
      <c r="DT44" s="11">
        <v>41677.0</v>
      </c>
      <c r="DU44" s="3">
        <v>0.0</v>
      </c>
      <c r="DV44" s="3">
        <v>0.0</v>
      </c>
      <c r="DW44" s="3">
        <v>0.0</v>
      </c>
      <c r="DX44" s="3">
        <v>0.0</v>
      </c>
      <c r="DY44" s="3">
        <v>0.0</v>
      </c>
      <c r="DZ44" s="3">
        <v>0.0</v>
      </c>
      <c r="EA44" s="3">
        <v>0.0</v>
      </c>
      <c r="EB44" s="3">
        <v>0.0</v>
      </c>
      <c r="EC44" s="3">
        <v>0.0</v>
      </c>
      <c r="ED44" s="3">
        <v>0.0</v>
      </c>
      <c r="EE44" s="3">
        <v>0.0</v>
      </c>
      <c r="EF44" s="3">
        <v>0.0</v>
      </c>
      <c r="EG44" s="3">
        <v>0.0</v>
      </c>
      <c r="EH44" s="3">
        <v>0.0</v>
      </c>
      <c r="EI44" s="3">
        <v>0.0</v>
      </c>
      <c r="EJ44" s="3">
        <v>0.0</v>
      </c>
      <c r="EK44" s="9">
        <f t="shared" si="4"/>
        <v>0</v>
      </c>
      <c r="EL44" s="9">
        <f t="shared" si="5"/>
        <v>0</v>
      </c>
      <c r="EM44" s="4">
        <f t="shared" si="6"/>
        <v>0</v>
      </c>
      <c r="EN44" s="3">
        <v>0.0</v>
      </c>
      <c r="EO44" s="3">
        <v>0.0</v>
      </c>
      <c r="EP44" s="3">
        <v>0.0</v>
      </c>
      <c r="EQ44" s="3">
        <v>0.0</v>
      </c>
      <c r="ER44" s="3">
        <v>0.0</v>
      </c>
      <c r="ES44" s="3">
        <v>0.0</v>
      </c>
      <c r="ET44" s="3">
        <v>0.0</v>
      </c>
      <c r="EU44" s="3">
        <v>0.0</v>
      </c>
      <c r="EV44" s="3">
        <v>0.0</v>
      </c>
      <c r="EW44" s="3">
        <v>0.0</v>
      </c>
      <c r="EX44" s="3">
        <v>0.0</v>
      </c>
      <c r="EY44" s="3">
        <v>0.0</v>
      </c>
      <c r="EZ44" s="3">
        <v>0.0</v>
      </c>
      <c r="FA44" s="3">
        <v>0.0</v>
      </c>
      <c r="FB44" s="3">
        <v>0.0</v>
      </c>
      <c r="FC44" s="3">
        <v>0.0</v>
      </c>
      <c r="FD44" s="9">
        <f t="shared" si="7"/>
        <v>0</v>
      </c>
      <c r="FE44" s="9">
        <f t="shared" si="8"/>
        <v>0</v>
      </c>
      <c r="FF44" s="4">
        <f t="shared" si="9"/>
        <v>0</v>
      </c>
      <c r="FG44" s="3">
        <v>0.0</v>
      </c>
      <c r="FH44" s="3">
        <v>0.0</v>
      </c>
      <c r="FI44" s="3">
        <v>0.0</v>
      </c>
      <c r="FJ44" s="3">
        <v>0.0</v>
      </c>
      <c r="FK44" s="3">
        <v>0.0</v>
      </c>
      <c r="FL44" s="3">
        <v>0.0</v>
      </c>
      <c r="FM44" s="3">
        <v>0.0</v>
      </c>
      <c r="FN44" s="3">
        <v>0.0</v>
      </c>
      <c r="FO44" s="3">
        <v>0.0</v>
      </c>
      <c r="FP44" s="3">
        <v>0.0</v>
      </c>
      <c r="FQ44" s="3">
        <v>0.0</v>
      </c>
      <c r="FR44" s="3">
        <v>0.0</v>
      </c>
      <c r="FS44" s="3">
        <v>0.0</v>
      </c>
      <c r="FT44" s="3">
        <v>0.0</v>
      </c>
      <c r="FU44" s="3">
        <v>0.0</v>
      </c>
      <c r="FV44" s="3">
        <v>0.0</v>
      </c>
      <c r="FW44" s="9">
        <f t="shared" si="10"/>
        <v>0</v>
      </c>
      <c r="FX44" s="9">
        <f t="shared" si="11"/>
        <v>0</v>
      </c>
      <c r="FY44" s="4">
        <f t="shared" si="12"/>
        <v>0</v>
      </c>
      <c r="FZ44" s="3">
        <v>1.0</v>
      </c>
      <c r="GA44" s="3">
        <v>1.0</v>
      </c>
      <c r="GB44" s="3">
        <v>1.0</v>
      </c>
      <c r="GC44" s="3">
        <v>1.0</v>
      </c>
      <c r="GD44" s="3">
        <v>1.0</v>
      </c>
      <c r="GE44" s="3">
        <v>3.0</v>
      </c>
      <c r="GF44" s="3">
        <v>1.0</v>
      </c>
      <c r="GG44" s="3">
        <v>1.0</v>
      </c>
      <c r="GH44" s="3">
        <v>2.0</v>
      </c>
      <c r="GI44" s="3">
        <v>1.0</v>
      </c>
      <c r="GJ44" s="3">
        <v>1.0</v>
      </c>
      <c r="GK44" s="3">
        <v>1.0</v>
      </c>
      <c r="GL44" s="3">
        <v>1.0</v>
      </c>
      <c r="GM44" s="3">
        <v>1.0</v>
      </c>
      <c r="GN44" s="3">
        <v>1.0</v>
      </c>
      <c r="GO44" s="3">
        <v>1.0</v>
      </c>
      <c r="GP44" s="9">
        <f t="shared" si="13"/>
        <v>1.1875</v>
      </c>
      <c r="GQ44" s="9">
        <f t="shared" si="14"/>
        <v>0.5439056291</v>
      </c>
      <c r="GR44" s="4">
        <f t="shared" si="15"/>
        <v>19</v>
      </c>
      <c r="GS44" s="7">
        <v>41759.56875</v>
      </c>
      <c r="GT44" s="7">
        <v>41759.569444444445</v>
      </c>
      <c r="GU44" s="7">
        <v>41759.569444444445</v>
      </c>
      <c r="GV44" s="7">
        <v>41759.569444444445</v>
      </c>
      <c r="GW44" s="7">
        <v>41759.572916666664</v>
      </c>
      <c r="GX44" s="7">
        <v>41759.572916666664</v>
      </c>
      <c r="GY44" s="7">
        <v>41759.57430555556</v>
      </c>
      <c r="GZ44" s="7">
        <v>41759.57430555556</v>
      </c>
      <c r="HA44" s="7">
        <v>41759.575</v>
      </c>
      <c r="HB44" s="7">
        <v>41759.575694444444</v>
      </c>
      <c r="HC44" s="7">
        <v>41759.57638888889</v>
      </c>
      <c r="HD44" s="7">
        <v>41759.580555555556</v>
      </c>
      <c r="HE44" s="7">
        <v>41759.58125</v>
      </c>
      <c r="HF44" s="7">
        <v>41759.58194444444</v>
      </c>
      <c r="HG44" s="7">
        <v>41759.58263888889</v>
      </c>
      <c r="HH44" s="7">
        <v>41759.583333333336</v>
      </c>
      <c r="HI44" s="5">
        <v>0.027905092592592592</v>
      </c>
      <c r="HJ44" s="5">
        <v>0.028196759259259258</v>
      </c>
      <c r="HK44" s="5">
        <v>0.028365740740740737</v>
      </c>
      <c r="HL44" s="5">
        <v>0.03138773148148148</v>
      </c>
      <c r="HM44" s="5">
        <v>0.03155555555555555</v>
      </c>
      <c r="HN44" s="5">
        <v>0.03280787037037037</v>
      </c>
      <c r="HO44" s="5">
        <v>0.03293055555555555</v>
      </c>
      <c r="HP44" s="5">
        <v>0.03334375</v>
      </c>
      <c r="HQ44" s="5">
        <v>0.03455324074074074</v>
      </c>
      <c r="HR44" s="5">
        <v>0.03489814814814814</v>
      </c>
      <c r="HS44" s="5">
        <v>0.03903356481481481</v>
      </c>
      <c r="HT44" s="5">
        <v>0.040130787037037034</v>
      </c>
      <c r="HU44" s="5">
        <v>0.04071064814814815</v>
      </c>
      <c r="HV44" s="5">
        <v>0.041150462962962965</v>
      </c>
      <c r="HW44" s="5">
        <v>1.273148148148148E-5</v>
      </c>
      <c r="HX44" s="5">
        <v>4.618055555555555E-4</v>
      </c>
      <c r="HY44" s="3">
        <v>16993.0</v>
      </c>
      <c r="HZ44" s="3">
        <v>10146.0</v>
      </c>
      <c r="IA44" s="3">
        <v>12806.0</v>
      </c>
      <c r="IB44" s="3">
        <v>260874.0</v>
      </c>
      <c r="IC44" s="3">
        <v>12385.0</v>
      </c>
      <c r="ID44" s="3">
        <v>38765.0</v>
      </c>
      <c r="IE44" s="3">
        <v>9146.0</v>
      </c>
      <c r="IF44" s="3">
        <v>34897.0</v>
      </c>
      <c r="IG44" s="3">
        <v>67114.0</v>
      </c>
      <c r="IH44" s="3">
        <v>30202.0</v>
      </c>
      <c r="II44" s="3">
        <v>357446.0</v>
      </c>
      <c r="IJ44" s="3">
        <v>95270.0</v>
      </c>
      <c r="IK44" s="3">
        <v>50389.0</v>
      </c>
      <c r="IL44" s="3">
        <v>38419.0</v>
      </c>
      <c r="IM44" s="3">
        <v>45133.0</v>
      </c>
      <c r="IN44" s="3">
        <v>38916.0</v>
      </c>
      <c r="IO44" s="9">
        <f t="shared" si="16"/>
        <v>69931.3125</v>
      </c>
      <c r="IP44" s="9">
        <f t="shared" si="17"/>
        <v>97689.73607</v>
      </c>
      <c r="IQ44" s="4">
        <f t="shared" si="18"/>
        <v>1118901</v>
      </c>
      <c r="IR44" s="3">
        <v>16993.0</v>
      </c>
      <c r="IS44" s="3">
        <v>10146.0</v>
      </c>
      <c r="IT44" s="3">
        <v>12806.0</v>
      </c>
      <c r="IU44" s="3">
        <v>260874.0</v>
      </c>
      <c r="IV44" s="3">
        <v>12385.0</v>
      </c>
      <c r="IW44" s="3">
        <v>38765.0</v>
      </c>
      <c r="IX44" s="3">
        <v>9146.0</v>
      </c>
      <c r="IY44" s="3">
        <v>34897.0</v>
      </c>
      <c r="IZ44" s="3">
        <v>67114.0</v>
      </c>
      <c r="JA44" s="3">
        <v>30202.0</v>
      </c>
      <c r="JB44" s="3">
        <v>357446.0</v>
      </c>
      <c r="JC44" s="3">
        <v>95270.0</v>
      </c>
      <c r="JD44" s="3">
        <v>50389.0</v>
      </c>
      <c r="JE44" s="3">
        <v>38419.0</v>
      </c>
      <c r="JF44" s="3">
        <v>45133.0</v>
      </c>
      <c r="JG44" s="3">
        <v>38916.0</v>
      </c>
      <c r="JH44" s="9">
        <f t="shared" si="19"/>
        <v>69931.3125</v>
      </c>
      <c r="JI44" s="9">
        <f t="shared" si="20"/>
        <v>97689.73607</v>
      </c>
      <c r="JJ44" s="4">
        <f t="shared" si="21"/>
        <v>1118901</v>
      </c>
      <c r="JK44" s="3">
        <v>622781.0</v>
      </c>
      <c r="JL44" s="3">
        <v>622781.0</v>
      </c>
      <c r="JM44" s="3">
        <v>623092.0</v>
      </c>
      <c r="JN44" s="3">
        <v>623092.0</v>
      </c>
      <c r="JO44" s="3">
        <v>623136.0</v>
      </c>
      <c r="JP44" s="3">
        <v>623136.0</v>
      </c>
      <c r="JQ44" s="3">
        <v>623167.0</v>
      </c>
      <c r="JR44" s="3">
        <v>623167.0</v>
      </c>
      <c r="JS44" s="3">
        <v>624294.0</v>
      </c>
      <c r="JT44" s="3">
        <v>624295.0</v>
      </c>
      <c r="JU44" s="3">
        <v>624301.0</v>
      </c>
      <c r="JV44" s="3">
        <v>624302.0</v>
      </c>
      <c r="JW44" s="3">
        <v>624311.0</v>
      </c>
      <c r="JX44" s="3">
        <v>624312.0</v>
      </c>
      <c r="JY44" s="3">
        <v>624313.0</v>
      </c>
      <c r="JZ44" s="3">
        <v>624314.0</v>
      </c>
      <c r="KA44" s="3" t="s">
        <v>374</v>
      </c>
      <c r="KB44" s="3" t="s">
        <v>374</v>
      </c>
      <c r="KC44" s="3" t="s">
        <v>374</v>
      </c>
      <c r="KD44" s="3" t="s">
        <v>374</v>
      </c>
      <c r="KE44" s="3" t="s">
        <v>374</v>
      </c>
      <c r="KF44" s="3" t="s">
        <v>374</v>
      </c>
      <c r="KG44" s="3" t="s">
        <v>374</v>
      </c>
      <c r="KH44" s="3" t="s">
        <v>374</v>
      </c>
      <c r="KI44" s="3" t="s">
        <v>375</v>
      </c>
      <c r="KJ44" s="3" t="s">
        <v>375</v>
      </c>
      <c r="KK44" s="3" t="s">
        <v>375</v>
      </c>
      <c r="KL44" s="3" t="s">
        <v>375</v>
      </c>
      <c r="KM44" s="3" t="s">
        <v>376</v>
      </c>
      <c r="KN44" s="3" t="s">
        <v>376</v>
      </c>
      <c r="KO44" s="3" t="s">
        <v>376</v>
      </c>
      <c r="KP44" s="3" t="s">
        <v>376</v>
      </c>
      <c r="KQ44" s="5">
        <v>0.011783564814814816</v>
      </c>
      <c r="KR44" s="5">
        <v>0.011783564814814816</v>
      </c>
      <c r="KS44" s="5">
        <v>0.004675925925925926</v>
      </c>
      <c r="KT44" s="5">
        <v>0.004675925925925926</v>
      </c>
      <c r="KU44" s="5">
        <v>0.03616435185185186</v>
      </c>
      <c r="KV44" s="5">
        <v>0.03616435185185186</v>
      </c>
      <c r="KW44" s="5">
        <v>0.02212037037037037</v>
      </c>
      <c r="KX44" s="5">
        <v>0.02212037037037037</v>
      </c>
      <c r="KY44" s="5">
        <v>0.019765046296296298</v>
      </c>
      <c r="KZ44" s="5">
        <v>0.021814814814814815</v>
      </c>
      <c r="LA44" s="5">
        <v>0.02765162037037037</v>
      </c>
      <c r="LB44" s="5">
        <v>0.029765046296296296</v>
      </c>
      <c r="LC44" s="5">
        <v>2.210648148148148E-4</v>
      </c>
      <c r="LD44" s="5">
        <v>0.0020532407407407405</v>
      </c>
      <c r="LE44" s="5">
        <v>0.003565972222222222</v>
      </c>
      <c r="LF44" s="5">
        <v>0.004526620370370371</v>
      </c>
      <c r="LG44" s="3" t="s">
        <v>377</v>
      </c>
      <c r="LH44" s="3"/>
      <c r="LI44" s="3"/>
      <c r="LJ44" s="3"/>
      <c r="LK44" s="3"/>
      <c r="LL44" s="3"/>
      <c r="LM44" s="8"/>
      <c r="LN44" s="8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</row>
    <row r="45" ht="13.5" customHeight="1">
      <c r="A45" s="3">
        <v>229319.0</v>
      </c>
      <c r="B45" s="3">
        <v>229319.0</v>
      </c>
      <c r="C45" s="3">
        <v>1022.0</v>
      </c>
      <c r="D45" s="3">
        <v>584.0</v>
      </c>
      <c r="E45" s="4">
        <v>0.571428571</v>
      </c>
      <c r="F45" s="3">
        <v>14.0</v>
      </c>
      <c r="G45" s="3">
        <v>1045748.0</v>
      </c>
      <c r="H45" s="3">
        <v>1.0</v>
      </c>
      <c r="I45" s="3" t="s">
        <v>366</v>
      </c>
      <c r="J45" s="3"/>
      <c r="K45" s="3">
        <v>4185130.0</v>
      </c>
      <c r="L45" s="3">
        <v>1045748.0</v>
      </c>
      <c r="M45" s="3">
        <v>229319.0</v>
      </c>
      <c r="N45" s="5">
        <v>0.009905092592592592</v>
      </c>
      <c r="O45" s="3"/>
      <c r="P45" s="6">
        <v>41765.0</v>
      </c>
      <c r="Q45" s="3" t="s">
        <v>366</v>
      </c>
      <c r="R45" s="3">
        <v>188442.0</v>
      </c>
      <c r="S45" s="3">
        <v>1045748.0</v>
      </c>
      <c r="T45" s="3">
        <v>323712.0</v>
      </c>
      <c r="U45" s="3">
        <v>26965.0</v>
      </c>
      <c r="V45" s="7">
        <v>41759.5</v>
      </c>
      <c r="W45" s="7">
        <v>41758.666666666664</v>
      </c>
      <c r="X45" s="3">
        <v>1.0</v>
      </c>
      <c r="Y45" s="5">
        <v>0.019421296296296294</v>
      </c>
      <c r="Z45" s="3"/>
      <c r="AA45" s="3">
        <v>1.0</v>
      </c>
      <c r="AB45" s="3" t="s">
        <v>368</v>
      </c>
      <c r="AC45" s="3" t="s">
        <v>369</v>
      </c>
      <c r="AD45" s="3" t="s">
        <v>368</v>
      </c>
      <c r="AE45" s="3">
        <v>221700.0</v>
      </c>
      <c r="AF45" s="3">
        <v>4.0</v>
      </c>
      <c r="AG45" s="3">
        <v>229319.0</v>
      </c>
      <c r="AH45" s="3">
        <v>1411.0</v>
      </c>
      <c r="AI45" s="3">
        <v>11886.0</v>
      </c>
      <c r="AJ45" s="3">
        <v>11886.0</v>
      </c>
      <c r="AK45" s="3" t="s">
        <v>370</v>
      </c>
      <c r="AL45" s="3">
        <v>323712.0</v>
      </c>
      <c r="AM45" s="3">
        <v>2515665.0</v>
      </c>
      <c r="AN45" s="5">
        <v>0.004268518518518518</v>
      </c>
      <c r="AO45" s="3" t="s">
        <v>39</v>
      </c>
      <c r="AP45" s="3">
        <v>1.55378697E8</v>
      </c>
      <c r="AQ45" s="3">
        <v>1.55378704E8</v>
      </c>
      <c r="AR45" s="3">
        <v>1.55378723E8</v>
      </c>
      <c r="AS45" s="3">
        <v>1.55378738E8</v>
      </c>
      <c r="AT45" s="3">
        <v>1.55378831E8</v>
      </c>
      <c r="AU45" s="3">
        <v>1.55378849E8</v>
      </c>
      <c r="AV45" s="3">
        <v>1.5537908E8</v>
      </c>
      <c r="AW45" s="3">
        <v>1.55379095E8</v>
      </c>
      <c r="AX45" s="3">
        <v>1.55379121E8</v>
      </c>
      <c r="AY45" s="3">
        <v>1.5537925E8</v>
      </c>
      <c r="AZ45" s="3">
        <v>1.5537956E8</v>
      </c>
      <c r="BA45" s="3">
        <v>1.55379593E8</v>
      </c>
      <c r="BB45" s="3">
        <v>1.55380001E8</v>
      </c>
      <c r="BC45" s="3">
        <v>1.55380061E8</v>
      </c>
      <c r="BD45" s="3"/>
      <c r="BE45" s="3"/>
      <c r="BF45" s="8">
        <v>622781.0</v>
      </c>
      <c r="BG45" s="8">
        <v>622781.0</v>
      </c>
      <c r="BH45" s="3">
        <v>623092.0</v>
      </c>
      <c r="BI45" s="3">
        <v>623092.0</v>
      </c>
      <c r="BJ45" s="3">
        <v>623136.0</v>
      </c>
      <c r="BK45" s="3">
        <v>623136.0</v>
      </c>
      <c r="BL45" s="3">
        <v>623167.0</v>
      </c>
      <c r="BM45" s="3">
        <v>623167.0</v>
      </c>
      <c r="BN45" s="8">
        <v>624294.0</v>
      </c>
      <c r="BO45" s="3">
        <v>624295.0</v>
      </c>
      <c r="BP45" s="3">
        <v>624301.0</v>
      </c>
      <c r="BQ45" s="3">
        <v>624302.0</v>
      </c>
      <c r="BR45" s="8">
        <v>624311.0</v>
      </c>
      <c r="BS45" s="3">
        <v>624312.0</v>
      </c>
      <c r="BT45" s="3"/>
      <c r="BU45" s="3"/>
      <c r="BV45" s="3">
        <v>942864.0</v>
      </c>
      <c r="BW45" s="3">
        <v>942865.0</v>
      </c>
      <c r="BX45" s="3">
        <v>943281.0</v>
      </c>
      <c r="BY45" s="3">
        <v>943283.0</v>
      </c>
      <c r="BZ45" s="3">
        <v>943385.0</v>
      </c>
      <c r="CA45" s="3">
        <v>943386.0</v>
      </c>
      <c r="CB45" s="3">
        <v>943417.0</v>
      </c>
      <c r="CC45" s="3">
        <v>943418.0</v>
      </c>
      <c r="CD45" s="3">
        <v>944957.0</v>
      </c>
      <c r="CE45" s="3">
        <v>944958.0</v>
      </c>
      <c r="CF45" s="3">
        <v>944966.0</v>
      </c>
      <c r="CG45" s="3">
        <v>944969.0</v>
      </c>
      <c r="CH45" s="3">
        <v>944991.0</v>
      </c>
      <c r="CI45" s="3">
        <v>944992.0</v>
      </c>
      <c r="CJ45" s="3"/>
      <c r="CK45" s="3"/>
      <c r="CL45" s="3">
        <v>1.0</v>
      </c>
      <c r="CM45" s="3">
        <v>1.0</v>
      </c>
      <c r="CN45" s="3">
        <v>1.0</v>
      </c>
      <c r="CO45" s="3">
        <v>0.0</v>
      </c>
      <c r="CP45" s="3">
        <v>1.0</v>
      </c>
      <c r="CQ45" s="3">
        <v>1.0</v>
      </c>
      <c r="CR45" s="3">
        <v>1.0</v>
      </c>
      <c r="CS45" s="3">
        <v>1.0</v>
      </c>
      <c r="CT45" s="8">
        <v>1.0</v>
      </c>
      <c r="CU45" s="3">
        <v>0.0</v>
      </c>
      <c r="CV45" s="3">
        <v>1.0</v>
      </c>
      <c r="CW45" s="3">
        <v>0.0</v>
      </c>
      <c r="CX45" s="8">
        <v>0.0</v>
      </c>
      <c r="CY45" s="3"/>
      <c r="CZ45" s="3"/>
      <c r="DA45" s="3"/>
      <c r="DB45" s="9">
        <f t="shared" si="1"/>
        <v>0.6923076923</v>
      </c>
      <c r="DC45" s="9">
        <f t="shared" si="2"/>
        <v>0.4803844614</v>
      </c>
      <c r="DD45" s="4">
        <f t="shared" si="3"/>
        <v>9</v>
      </c>
      <c r="DE45" s="3" t="s">
        <v>371</v>
      </c>
      <c r="DF45" s="3">
        <v>15.0</v>
      </c>
      <c r="DG45" s="3" t="s">
        <v>372</v>
      </c>
      <c r="DH45" s="3">
        <v>37.5</v>
      </c>
      <c r="DI45" s="3" t="s">
        <v>373</v>
      </c>
      <c r="DJ45" s="3">
        <v>31.0</v>
      </c>
      <c r="DK45" s="3" t="s">
        <v>373</v>
      </c>
      <c r="DL45" s="3">
        <v>50.0</v>
      </c>
      <c r="DM45" s="3">
        <v>144.0</v>
      </c>
      <c r="DN45" s="3"/>
      <c r="DO45" s="3">
        <v>322.5</v>
      </c>
      <c r="DP45" s="3"/>
      <c r="DQ45" s="11">
        <v>41653.0</v>
      </c>
      <c r="DR45" s="3"/>
      <c r="DS45" s="3"/>
      <c r="DT45" s="3"/>
      <c r="DU45" s="3">
        <v>0.0</v>
      </c>
      <c r="DV45" s="3">
        <v>0.0</v>
      </c>
      <c r="DW45" s="3">
        <v>0.0</v>
      </c>
      <c r="DX45" s="3">
        <v>0.0</v>
      </c>
      <c r="DY45" s="3">
        <v>0.0</v>
      </c>
      <c r="DZ45" s="3">
        <v>0.0</v>
      </c>
      <c r="EA45" s="3">
        <v>0.0</v>
      </c>
      <c r="EB45" s="3">
        <v>0.0</v>
      </c>
      <c r="EC45" s="3">
        <v>0.0</v>
      </c>
      <c r="ED45" s="3">
        <v>1.0</v>
      </c>
      <c r="EE45" s="3">
        <v>0.0</v>
      </c>
      <c r="EF45" s="3">
        <v>1.0</v>
      </c>
      <c r="EG45" s="3">
        <v>0.0</v>
      </c>
      <c r="EH45" s="3"/>
      <c r="EI45" s="3"/>
      <c r="EJ45" s="3"/>
      <c r="EK45" s="9">
        <f t="shared" si="4"/>
        <v>0.1538461538</v>
      </c>
      <c r="EL45" s="9">
        <f t="shared" si="5"/>
        <v>0.3755338081</v>
      </c>
      <c r="EM45" s="4">
        <f t="shared" si="6"/>
        <v>2</v>
      </c>
      <c r="EN45" s="3">
        <v>0.0</v>
      </c>
      <c r="EO45" s="3">
        <v>0.0</v>
      </c>
      <c r="EP45" s="3">
        <v>0.0</v>
      </c>
      <c r="EQ45" s="3">
        <v>0.0</v>
      </c>
      <c r="ER45" s="3">
        <v>0.0</v>
      </c>
      <c r="ES45" s="3">
        <v>0.0</v>
      </c>
      <c r="ET45" s="3">
        <v>0.0</v>
      </c>
      <c r="EU45" s="3">
        <v>0.0</v>
      </c>
      <c r="EV45" s="3">
        <v>0.0</v>
      </c>
      <c r="EW45" s="3">
        <v>2.0</v>
      </c>
      <c r="EX45" s="3">
        <v>0.0</v>
      </c>
      <c r="EY45" s="3">
        <v>3.0</v>
      </c>
      <c r="EZ45" s="3">
        <v>0.0</v>
      </c>
      <c r="FA45" s="3">
        <v>0.0</v>
      </c>
      <c r="FB45" s="3"/>
      <c r="FC45" s="3"/>
      <c r="FD45" s="9">
        <f t="shared" si="7"/>
        <v>0.3571428571</v>
      </c>
      <c r="FE45" s="9">
        <f t="shared" si="8"/>
        <v>0.9287827317</v>
      </c>
      <c r="FF45" s="4">
        <f t="shared" si="9"/>
        <v>5</v>
      </c>
      <c r="FG45" s="3">
        <v>0.0</v>
      </c>
      <c r="FH45" s="3">
        <v>0.0</v>
      </c>
      <c r="FI45" s="3">
        <v>0.0</v>
      </c>
      <c r="FJ45" s="3">
        <v>0.0</v>
      </c>
      <c r="FK45" s="3">
        <v>0.0</v>
      </c>
      <c r="FL45" s="3">
        <v>0.0</v>
      </c>
      <c r="FM45" s="3">
        <v>0.0</v>
      </c>
      <c r="FN45" s="3">
        <v>0.0</v>
      </c>
      <c r="FO45" s="3">
        <v>0.0</v>
      </c>
      <c r="FP45" s="3">
        <v>0.0</v>
      </c>
      <c r="FQ45" s="3">
        <v>0.0</v>
      </c>
      <c r="FR45" s="3">
        <v>1.0</v>
      </c>
      <c r="FS45" s="3">
        <v>0.0</v>
      </c>
      <c r="FT45" s="3">
        <v>0.0</v>
      </c>
      <c r="FU45" s="3"/>
      <c r="FV45" s="3"/>
      <c r="FW45" s="9">
        <f t="shared" si="10"/>
        <v>0.07142857143</v>
      </c>
      <c r="FX45" s="9">
        <f t="shared" si="11"/>
        <v>0.2672612419</v>
      </c>
      <c r="FY45" s="4">
        <f t="shared" si="12"/>
        <v>1</v>
      </c>
      <c r="FZ45" s="3">
        <v>1.0</v>
      </c>
      <c r="GA45" s="3">
        <v>1.0</v>
      </c>
      <c r="GB45" s="3">
        <v>1.0</v>
      </c>
      <c r="GC45" s="3">
        <v>2.0</v>
      </c>
      <c r="GD45" s="3">
        <v>1.0</v>
      </c>
      <c r="GE45" s="3">
        <v>1.0</v>
      </c>
      <c r="GF45" s="3">
        <v>1.0</v>
      </c>
      <c r="GG45" s="3">
        <v>1.0</v>
      </c>
      <c r="GH45" s="3">
        <v>1.0</v>
      </c>
      <c r="GI45" s="3">
        <v>2.0</v>
      </c>
      <c r="GJ45" s="3">
        <v>1.0</v>
      </c>
      <c r="GK45" s="3">
        <v>1.0</v>
      </c>
      <c r="GL45" s="3">
        <v>2.0</v>
      </c>
      <c r="GM45" s="3">
        <v>0.0</v>
      </c>
      <c r="GN45" s="3"/>
      <c r="GO45" s="3"/>
      <c r="GP45" s="9">
        <f t="shared" si="13"/>
        <v>1.142857143</v>
      </c>
      <c r="GQ45" s="9">
        <f t="shared" si="14"/>
        <v>0.5345224838</v>
      </c>
      <c r="GR45" s="4">
        <f t="shared" si="15"/>
        <v>16</v>
      </c>
      <c r="GS45" s="7">
        <v>41758.59305555555</v>
      </c>
      <c r="GT45" s="7">
        <v>41758.59305555555</v>
      </c>
      <c r="GU45" s="7">
        <v>41758.59305555555</v>
      </c>
      <c r="GV45" s="7">
        <v>41758.59375</v>
      </c>
      <c r="GW45" s="7">
        <v>41758.59444444445</v>
      </c>
      <c r="GX45" s="7">
        <v>41758.59444444445</v>
      </c>
      <c r="GY45" s="7">
        <v>41758.59652777778</v>
      </c>
      <c r="GZ45" s="7">
        <v>41758.59652777778</v>
      </c>
      <c r="HA45" s="7">
        <v>41758.59722222222</v>
      </c>
      <c r="HB45" s="7">
        <v>41758.597916666666</v>
      </c>
      <c r="HC45" s="7">
        <v>41758.6</v>
      </c>
      <c r="HD45" s="7">
        <v>41758.6</v>
      </c>
      <c r="HE45" s="7">
        <v>41758.60208333333</v>
      </c>
      <c r="HF45" s="7">
        <v>41758.60277777778</v>
      </c>
      <c r="HG45" s="3"/>
      <c r="HH45" s="3"/>
      <c r="HI45" s="5">
        <v>0.010133101851851851</v>
      </c>
      <c r="HJ45" s="5">
        <v>0.010268518518518519</v>
      </c>
      <c r="HK45" s="5">
        <v>0.010447916666666666</v>
      </c>
      <c r="HL45" s="5">
        <v>0.011311342592592593</v>
      </c>
      <c r="HM45" s="5">
        <v>0.011452546296296296</v>
      </c>
      <c r="HN45" s="5">
        <v>0.013582175925925926</v>
      </c>
      <c r="HO45" s="5">
        <v>0.01374074074074074</v>
      </c>
      <c r="HP45" s="5">
        <v>0.013870370370370371</v>
      </c>
      <c r="HQ45" s="5">
        <v>0.01478587962962963</v>
      </c>
      <c r="HR45" s="5">
        <v>0.01671412037037037</v>
      </c>
      <c r="HS45" s="5">
        <v>0.01693287037037037</v>
      </c>
      <c r="HT45" s="5">
        <v>0.01928472222222222</v>
      </c>
      <c r="HU45" s="5">
        <v>0.019699074074074074</v>
      </c>
      <c r="HV45" s="3"/>
      <c r="HW45" s="3"/>
      <c r="HX45" s="3"/>
      <c r="HY45" s="3">
        <v>19442.0</v>
      </c>
      <c r="HZ45" s="3">
        <v>9148.0</v>
      </c>
      <c r="IA45" s="3">
        <v>9648.0</v>
      </c>
      <c r="IB45" s="3">
        <v>48070.0</v>
      </c>
      <c r="IC45" s="3">
        <v>9509.0</v>
      </c>
      <c r="ID45" s="3">
        <v>183475.0</v>
      </c>
      <c r="IE45" s="3">
        <v>8185.0</v>
      </c>
      <c r="IF45" s="3">
        <v>10412.0</v>
      </c>
      <c r="IG45" s="3">
        <v>76523.0</v>
      </c>
      <c r="IH45" s="3">
        <v>26856.0</v>
      </c>
      <c r="II45" s="3">
        <v>17955.0</v>
      </c>
      <c r="IJ45" s="3">
        <v>186689.0</v>
      </c>
      <c r="IK45" s="3">
        <v>19892.0</v>
      </c>
      <c r="IL45" s="3"/>
      <c r="IM45" s="3"/>
      <c r="IN45" s="3"/>
      <c r="IO45" s="9">
        <f t="shared" si="16"/>
        <v>48138.76923</v>
      </c>
      <c r="IP45" s="9">
        <f t="shared" si="17"/>
        <v>63781.41258</v>
      </c>
      <c r="IQ45" s="4">
        <f t="shared" si="18"/>
        <v>625804</v>
      </c>
      <c r="IR45" s="3">
        <v>19442.0</v>
      </c>
      <c r="IS45" s="3">
        <v>9148.0</v>
      </c>
      <c r="IT45" s="3">
        <v>9648.0</v>
      </c>
      <c r="IU45" s="3">
        <v>48070.0</v>
      </c>
      <c r="IV45" s="3">
        <v>9509.0</v>
      </c>
      <c r="IW45" s="3">
        <v>183475.0</v>
      </c>
      <c r="IX45" s="3">
        <v>8185.0</v>
      </c>
      <c r="IY45" s="3">
        <v>10412.0</v>
      </c>
      <c r="IZ45" s="3">
        <v>76523.0</v>
      </c>
      <c r="JA45" s="3">
        <v>26856.0</v>
      </c>
      <c r="JB45" s="3">
        <v>17955.0</v>
      </c>
      <c r="JC45" s="3">
        <v>186689.0</v>
      </c>
      <c r="JD45" s="3">
        <v>19892.0</v>
      </c>
      <c r="JE45" s="3"/>
      <c r="JF45" s="3"/>
      <c r="JG45" s="3"/>
      <c r="JH45" s="9">
        <f t="shared" si="19"/>
        <v>48138.76923</v>
      </c>
      <c r="JI45" s="9">
        <f t="shared" si="20"/>
        <v>63781.41258</v>
      </c>
      <c r="JJ45" s="4">
        <f t="shared" si="21"/>
        <v>625804</v>
      </c>
      <c r="JK45" s="3">
        <v>622781.0</v>
      </c>
      <c r="JL45" s="3">
        <v>622781.0</v>
      </c>
      <c r="JM45" s="3">
        <v>623092.0</v>
      </c>
      <c r="JN45" s="3">
        <v>623092.0</v>
      </c>
      <c r="JO45" s="3">
        <v>623136.0</v>
      </c>
      <c r="JP45" s="3">
        <v>623136.0</v>
      </c>
      <c r="JQ45" s="3">
        <v>623167.0</v>
      </c>
      <c r="JR45" s="3">
        <v>623167.0</v>
      </c>
      <c r="JS45" s="3">
        <v>624294.0</v>
      </c>
      <c r="JT45" s="3">
        <v>624295.0</v>
      </c>
      <c r="JU45" s="3">
        <v>624301.0</v>
      </c>
      <c r="JV45" s="3">
        <v>624302.0</v>
      </c>
      <c r="JW45" s="3">
        <v>624311.0</v>
      </c>
      <c r="JX45" s="3">
        <v>624312.0</v>
      </c>
      <c r="JY45" s="3"/>
      <c r="JZ45" s="3"/>
      <c r="KA45" s="3" t="s">
        <v>374</v>
      </c>
      <c r="KB45" s="3" t="s">
        <v>374</v>
      </c>
      <c r="KC45" s="3" t="s">
        <v>374</v>
      </c>
      <c r="KD45" s="3" t="s">
        <v>374</v>
      </c>
      <c r="KE45" s="3" t="s">
        <v>374</v>
      </c>
      <c r="KF45" s="3" t="s">
        <v>374</v>
      </c>
      <c r="KG45" s="3" t="s">
        <v>374</v>
      </c>
      <c r="KH45" s="3" t="s">
        <v>374</v>
      </c>
      <c r="KI45" s="3" t="s">
        <v>375</v>
      </c>
      <c r="KJ45" s="3" t="s">
        <v>375</v>
      </c>
      <c r="KK45" s="3" t="s">
        <v>375</v>
      </c>
      <c r="KL45" s="3" t="s">
        <v>375</v>
      </c>
      <c r="KM45" s="3" t="s">
        <v>376</v>
      </c>
      <c r="KN45" s="3" t="s">
        <v>376</v>
      </c>
      <c r="KO45" s="3"/>
      <c r="KP45" s="3"/>
      <c r="KQ45" s="5">
        <v>0.011783564814814816</v>
      </c>
      <c r="KR45" s="5">
        <v>0.011783564814814816</v>
      </c>
      <c r="KS45" s="5">
        <v>0.004675925925925926</v>
      </c>
      <c r="KT45" s="5">
        <v>0.004675925925925926</v>
      </c>
      <c r="KU45" s="5">
        <v>0.03616435185185186</v>
      </c>
      <c r="KV45" s="5">
        <v>0.03616435185185186</v>
      </c>
      <c r="KW45" s="5">
        <v>0.02212037037037037</v>
      </c>
      <c r="KX45" s="5">
        <v>0.02212037037037037</v>
      </c>
      <c r="KY45" s="5">
        <v>0.019765046296296298</v>
      </c>
      <c r="KZ45" s="5">
        <v>0.021814814814814815</v>
      </c>
      <c r="LA45" s="5">
        <v>0.02765162037037037</v>
      </c>
      <c r="LB45" s="5">
        <v>0.029765046296296296</v>
      </c>
      <c r="LC45" s="5">
        <v>2.210648148148148E-4</v>
      </c>
      <c r="LD45" s="5">
        <v>0.0020532407407407405</v>
      </c>
      <c r="LE45" s="3"/>
      <c r="LF45" s="3"/>
      <c r="LG45" s="3" t="s">
        <v>377</v>
      </c>
      <c r="LH45" s="3">
        <v>229319.0</v>
      </c>
      <c r="LI45" s="3">
        <v>1.5572174E8</v>
      </c>
      <c r="LJ45" s="3">
        <v>1.55721751E8</v>
      </c>
      <c r="LK45" s="3">
        <v>1.5572181E8</v>
      </c>
      <c r="LL45" s="3">
        <v>1.55721938E8</v>
      </c>
      <c r="LM45" s="8">
        <v>624538.0</v>
      </c>
      <c r="LN45" s="8">
        <v>624538.0</v>
      </c>
      <c r="LO45" s="3">
        <v>624563.0</v>
      </c>
      <c r="LP45" s="3">
        <v>624564.0</v>
      </c>
      <c r="LQ45" s="3">
        <v>945250.0</v>
      </c>
      <c r="LR45" s="3">
        <v>945251.0</v>
      </c>
      <c r="LS45" s="3">
        <v>945303.0</v>
      </c>
      <c r="LT45" s="3">
        <v>945304.0</v>
      </c>
      <c r="LU45" s="3">
        <v>1.0</v>
      </c>
      <c r="LV45" s="3">
        <v>0.0</v>
      </c>
      <c r="LW45" s="3">
        <v>0.0</v>
      </c>
      <c r="LX45" s="3">
        <v>0.0</v>
      </c>
      <c r="LY45" s="3" t="s">
        <v>372</v>
      </c>
      <c r="LZ45" s="3">
        <v>21.0</v>
      </c>
      <c r="MA45" s="3">
        <v>642.6</v>
      </c>
      <c r="MB45" s="11">
        <v>41644.0</v>
      </c>
      <c r="MC45" s="3">
        <v>0.0</v>
      </c>
      <c r="MD45" s="3">
        <v>0.0</v>
      </c>
      <c r="ME45" s="3">
        <v>0.0</v>
      </c>
      <c r="MF45" s="3">
        <v>0.0</v>
      </c>
      <c r="MG45" s="3">
        <v>0.0</v>
      </c>
      <c r="MH45" s="3">
        <v>2.0</v>
      </c>
      <c r="MI45" s="3">
        <v>3.0</v>
      </c>
      <c r="MJ45" s="3">
        <v>0.0</v>
      </c>
      <c r="MK45" s="3">
        <v>0.0</v>
      </c>
      <c r="ML45" s="3">
        <v>0.0</v>
      </c>
      <c r="MM45" s="3">
        <v>1.0</v>
      </c>
      <c r="MN45" s="3">
        <v>0.0</v>
      </c>
      <c r="MO45" s="3">
        <v>1.0</v>
      </c>
      <c r="MP45" s="3">
        <v>2.0</v>
      </c>
      <c r="MQ45" s="3">
        <v>5.0</v>
      </c>
      <c r="MR45" s="3">
        <v>2.0</v>
      </c>
      <c r="MS45" s="5">
        <v>0.01264351851851852</v>
      </c>
      <c r="MT45" s="5">
        <v>0.012644675925925926</v>
      </c>
      <c r="MU45" s="5">
        <v>0.01265625</v>
      </c>
      <c r="MV45" s="5">
        <v>0.012686342592592595</v>
      </c>
      <c r="MW45" s="5">
        <v>0.012644675925925926</v>
      </c>
      <c r="MX45" s="5">
        <v>0.01265625</v>
      </c>
      <c r="MY45" s="5">
        <v>0.012686342592592595</v>
      </c>
      <c r="MZ45" s="5">
        <v>0.012689814814814815</v>
      </c>
      <c r="NA45" s="3">
        <v>11705.0</v>
      </c>
      <c r="NB45" s="3">
        <v>34426.0</v>
      </c>
      <c r="NC45" s="3">
        <v>64716.0</v>
      </c>
      <c r="ND45" s="3">
        <v>15841.0</v>
      </c>
      <c r="NE45" s="3">
        <v>11705.0</v>
      </c>
      <c r="NF45" s="3">
        <v>34426.0</v>
      </c>
      <c r="NG45" s="3">
        <v>64716.0</v>
      </c>
      <c r="NH45" s="3">
        <v>15841.0</v>
      </c>
      <c r="NI45" s="3"/>
      <c r="NJ45" s="3">
        <v>713944.0</v>
      </c>
      <c r="NK45" s="3">
        <v>713972.0</v>
      </c>
      <c r="NL45" s="3"/>
      <c r="NM45" s="3">
        <v>624538.0</v>
      </c>
      <c r="NN45" s="3">
        <v>624538.0</v>
      </c>
      <c r="NO45" s="3">
        <v>624563.0</v>
      </c>
      <c r="NP45" s="3">
        <v>624564.0</v>
      </c>
      <c r="NQ45" s="3" t="s">
        <v>374</v>
      </c>
      <c r="NR45" s="3" t="s">
        <v>374</v>
      </c>
      <c r="NS45" s="3" t="s">
        <v>375</v>
      </c>
      <c r="NT45" s="3" t="s">
        <v>376</v>
      </c>
      <c r="NU45" s="5">
        <v>0.007793981481481482</v>
      </c>
      <c r="NV45" s="5">
        <v>0.007793981481481482</v>
      </c>
      <c r="NW45" s="5">
        <v>0.007929398148148149</v>
      </c>
      <c r="NX45" s="5">
        <v>0.008115740740740741</v>
      </c>
    </row>
    <row r="46" ht="13.5" customHeight="1">
      <c r="A46" s="3">
        <v>229321.0</v>
      </c>
      <c r="B46" s="3">
        <v>229321.0</v>
      </c>
      <c r="C46" s="3">
        <v>1040.0</v>
      </c>
      <c r="D46" s="3">
        <v>624.0</v>
      </c>
      <c r="E46" s="4">
        <v>0.6</v>
      </c>
      <c r="F46" s="3">
        <v>16.0</v>
      </c>
      <c r="G46" s="3">
        <v>1045931.0</v>
      </c>
      <c r="H46" s="3">
        <v>1.0</v>
      </c>
      <c r="I46" s="3" t="s">
        <v>366</v>
      </c>
      <c r="J46" s="3"/>
      <c r="K46" s="3">
        <v>4186485.0</v>
      </c>
      <c r="L46" s="3">
        <v>1045931.0</v>
      </c>
      <c r="M46" s="3">
        <v>229321.0</v>
      </c>
      <c r="N46" s="5">
        <v>0.015361111111111112</v>
      </c>
      <c r="O46" s="5">
        <v>0.03227893518518519</v>
      </c>
      <c r="P46" s="6">
        <v>41758.0</v>
      </c>
      <c r="Q46" s="3" t="s">
        <v>366</v>
      </c>
      <c r="R46" s="3">
        <v>188444.0</v>
      </c>
      <c r="S46" s="3">
        <v>1045931.0</v>
      </c>
      <c r="T46" s="3">
        <v>323712.0</v>
      </c>
      <c r="U46" s="3">
        <v>26838.0</v>
      </c>
      <c r="V46" s="7">
        <v>41759.5</v>
      </c>
      <c r="W46" s="7">
        <v>41758.75</v>
      </c>
      <c r="X46" s="3">
        <v>1.0</v>
      </c>
      <c r="Y46" s="5">
        <v>0.010137731481481482</v>
      </c>
      <c r="Z46" s="3" t="s">
        <v>426</v>
      </c>
      <c r="AA46" s="3">
        <v>1.0</v>
      </c>
      <c r="AB46" s="3" t="s">
        <v>368</v>
      </c>
      <c r="AC46" s="3" t="s">
        <v>369</v>
      </c>
      <c r="AD46" s="3" t="s">
        <v>368</v>
      </c>
      <c r="AE46" s="3">
        <v>221702.0</v>
      </c>
      <c r="AF46" s="3">
        <v>4.0</v>
      </c>
      <c r="AG46" s="3">
        <v>229321.0</v>
      </c>
      <c r="AH46" s="3">
        <v>1411.0</v>
      </c>
      <c r="AI46" s="3">
        <v>11886.0</v>
      </c>
      <c r="AJ46" s="3">
        <v>11886.0</v>
      </c>
      <c r="AK46" s="3" t="s">
        <v>370</v>
      </c>
      <c r="AL46" s="3">
        <v>323712.0</v>
      </c>
      <c r="AM46" s="3">
        <v>2515665.0</v>
      </c>
      <c r="AN46" s="5">
        <v>0.004268518518518518</v>
      </c>
      <c r="AO46" s="3" t="s">
        <v>39</v>
      </c>
      <c r="AP46" s="3">
        <v>1.55392791E8</v>
      </c>
      <c r="AQ46" s="3">
        <v>1.55392854E8</v>
      </c>
      <c r="AR46" s="3">
        <v>1.55392928E8</v>
      </c>
      <c r="AS46" s="3">
        <v>1.55392948E8</v>
      </c>
      <c r="AT46" s="3">
        <v>1.55393068E8</v>
      </c>
      <c r="AU46" s="3">
        <v>1.55393079E8</v>
      </c>
      <c r="AV46" s="3">
        <v>1.55393172E8</v>
      </c>
      <c r="AW46" s="3">
        <v>1.55393183E8</v>
      </c>
      <c r="AX46" s="3">
        <v>1.55393257E8</v>
      </c>
      <c r="AY46" s="3">
        <v>1.55393876E8</v>
      </c>
      <c r="AZ46" s="3">
        <v>1.55393907E8</v>
      </c>
      <c r="BA46" s="3">
        <v>1.55394384E8</v>
      </c>
      <c r="BB46" s="3">
        <v>1.5539514E8</v>
      </c>
      <c r="BC46" s="3">
        <v>1.55395244E8</v>
      </c>
      <c r="BD46" s="3">
        <v>1.55395308E8</v>
      </c>
      <c r="BE46" s="3">
        <v>1.55395449E8</v>
      </c>
      <c r="BF46" s="8">
        <v>622781.0</v>
      </c>
      <c r="BG46" s="8">
        <v>622781.0</v>
      </c>
      <c r="BH46" s="3">
        <v>623092.0</v>
      </c>
      <c r="BI46" s="3">
        <v>623092.0</v>
      </c>
      <c r="BJ46" s="3">
        <v>623136.0</v>
      </c>
      <c r="BK46" s="3">
        <v>623136.0</v>
      </c>
      <c r="BL46" s="3">
        <v>623167.0</v>
      </c>
      <c r="BM46" s="3">
        <v>623167.0</v>
      </c>
      <c r="BN46" s="8">
        <v>624294.0</v>
      </c>
      <c r="BO46" s="3">
        <v>624295.0</v>
      </c>
      <c r="BP46" s="3">
        <v>624301.0</v>
      </c>
      <c r="BQ46" s="3">
        <v>624302.0</v>
      </c>
      <c r="BR46" s="8">
        <v>624311.0</v>
      </c>
      <c r="BS46" s="3">
        <v>624312.0</v>
      </c>
      <c r="BT46" s="3">
        <v>624313.0</v>
      </c>
      <c r="BU46" s="3">
        <v>624314.0</v>
      </c>
      <c r="BV46" s="3">
        <v>942864.0</v>
      </c>
      <c r="BW46" s="3">
        <v>942865.0</v>
      </c>
      <c r="BX46" s="3">
        <v>943281.0</v>
      </c>
      <c r="BY46" s="3">
        <v>943283.0</v>
      </c>
      <c r="BZ46" s="3">
        <v>943385.0</v>
      </c>
      <c r="CA46" s="3">
        <v>943386.0</v>
      </c>
      <c r="CB46" s="3">
        <v>943417.0</v>
      </c>
      <c r="CC46" s="3">
        <v>943418.0</v>
      </c>
      <c r="CD46" s="3">
        <v>944957.0</v>
      </c>
      <c r="CE46" s="3">
        <v>944958.0</v>
      </c>
      <c r="CF46" s="3">
        <v>944966.0</v>
      </c>
      <c r="CG46" s="3">
        <v>944969.0</v>
      </c>
      <c r="CH46" s="3">
        <v>944991.0</v>
      </c>
      <c r="CI46" s="3">
        <v>944992.0</v>
      </c>
      <c r="CJ46" s="3">
        <v>944993.0</v>
      </c>
      <c r="CK46" s="3">
        <v>944994.0</v>
      </c>
      <c r="CL46" s="3">
        <v>1.0</v>
      </c>
      <c r="CM46" s="3">
        <v>1.0</v>
      </c>
      <c r="CN46" s="3">
        <v>0.0</v>
      </c>
      <c r="CO46" s="3">
        <v>1.0</v>
      </c>
      <c r="CP46" s="3">
        <v>1.0</v>
      </c>
      <c r="CQ46" s="3">
        <v>1.0</v>
      </c>
      <c r="CR46" s="3">
        <v>1.0</v>
      </c>
      <c r="CS46" s="3">
        <v>1.0</v>
      </c>
      <c r="CT46" s="8">
        <v>0.0</v>
      </c>
      <c r="CU46" s="3">
        <v>1.0</v>
      </c>
      <c r="CV46" s="3">
        <v>0.0</v>
      </c>
      <c r="CW46" s="3">
        <v>0.0</v>
      </c>
      <c r="CX46" s="8">
        <v>0.0</v>
      </c>
      <c r="CY46" s="3">
        <v>0.0</v>
      </c>
      <c r="CZ46" s="3">
        <v>1.0</v>
      </c>
      <c r="DA46" s="3">
        <v>0.0</v>
      </c>
      <c r="DB46" s="9">
        <f t="shared" si="1"/>
        <v>0.5625</v>
      </c>
      <c r="DC46" s="9">
        <f t="shared" si="2"/>
        <v>0.5123475383</v>
      </c>
      <c r="DD46" s="4">
        <f t="shared" si="3"/>
        <v>9</v>
      </c>
      <c r="DE46" s="3" t="s">
        <v>371</v>
      </c>
      <c r="DF46" s="3">
        <v>15.0</v>
      </c>
      <c r="DG46" s="3" t="s">
        <v>373</v>
      </c>
      <c r="DH46" s="3">
        <v>55.0</v>
      </c>
      <c r="DI46" s="3" t="s">
        <v>373</v>
      </c>
      <c r="DJ46" s="3">
        <v>31.0</v>
      </c>
      <c r="DK46" s="3" t="s">
        <v>373</v>
      </c>
      <c r="DL46" s="3">
        <v>50.0</v>
      </c>
      <c r="DM46" s="3">
        <v>216.0</v>
      </c>
      <c r="DN46" s="3">
        <v>64.0</v>
      </c>
      <c r="DO46" s="3">
        <v>525.0</v>
      </c>
      <c r="DP46" s="3">
        <v>318.25</v>
      </c>
      <c r="DQ46" s="11">
        <v>41683.0</v>
      </c>
      <c r="DR46" s="10">
        <v>15432.0</v>
      </c>
      <c r="DS46" s="10">
        <v>15432.0</v>
      </c>
      <c r="DT46" s="10">
        <v>15523.0</v>
      </c>
      <c r="DU46" s="3">
        <v>0.0</v>
      </c>
      <c r="DV46" s="3">
        <v>0.0</v>
      </c>
      <c r="DW46" s="3">
        <v>0.0</v>
      </c>
      <c r="DX46" s="3">
        <v>0.0</v>
      </c>
      <c r="DY46" s="3">
        <v>0.0</v>
      </c>
      <c r="DZ46" s="3">
        <v>0.0</v>
      </c>
      <c r="EA46" s="3">
        <v>0.0</v>
      </c>
      <c r="EB46" s="3">
        <v>0.0</v>
      </c>
      <c r="EC46" s="3">
        <v>0.0</v>
      </c>
      <c r="ED46" s="3">
        <v>0.0</v>
      </c>
      <c r="EE46" s="3">
        <v>0.0</v>
      </c>
      <c r="EF46" s="3">
        <v>0.0</v>
      </c>
      <c r="EG46" s="3">
        <v>0.0</v>
      </c>
      <c r="EH46" s="3">
        <v>0.0</v>
      </c>
      <c r="EI46" s="3">
        <v>0.0</v>
      </c>
      <c r="EJ46" s="3">
        <v>0.0</v>
      </c>
      <c r="EK46" s="9">
        <f t="shared" si="4"/>
        <v>0</v>
      </c>
      <c r="EL46" s="9">
        <f t="shared" si="5"/>
        <v>0</v>
      </c>
      <c r="EM46" s="4">
        <f t="shared" si="6"/>
        <v>0</v>
      </c>
      <c r="EN46" s="3">
        <v>0.0</v>
      </c>
      <c r="EO46" s="3">
        <v>0.0</v>
      </c>
      <c r="EP46" s="3">
        <v>0.0</v>
      </c>
      <c r="EQ46" s="3">
        <v>0.0</v>
      </c>
      <c r="ER46" s="3">
        <v>0.0</v>
      </c>
      <c r="ES46" s="3">
        <v>0.0</v>
      </c>
      <c r="ET46" s="3">
        <v>0.0</v>
      </c>
      <c r="EU46" s="3">
        <v>0.0</v>
      </c>
      <c r="EV46" s="3">
        <v>2.0</v>
      </c>
      <c r="EW46" s="3">
        <v>0.0</v>
      </c>
      <c r="EX46" s="3">
        <v>3.0</v>
      </c>
      <c r="EY46" s="3">
        <v>3.0</v>
      </c>
      <c r="EZ46" s="3">
        <v>0.0</v>
      </c>
      <c r="FA46" s="3">
        <v>0.0</v>
      </c>
      <c r="FB46" s="3">
        <v>0.0</v>
      </c>
      <c r="FC46" s="3">
        <v>0.0</v>
      </c>
      <c r="FD46" s="9">
        <f t="shared" si="7"/>
        <v>0.5</v>
      </c>
      <c r="FE46" s="9">
        <f t="shared" si="8"/>
        <v>1.095445115</v>
      </c>
      <c r="FF46" s="4">
        <f t="shared" si="9"/>
        <v>8</v>
      </c>
      <c r="FG46" s="3">
        <v>0.0</v>
      </c>
      <c r="FH46" s="3">
        <v>0.0</v>
      </c>
      <c r="FI46" s="3">
        <v>0.0</v>
      </c>
      <c r="FJ46" s="3">
        <v>0.0</v>
      </c>
      <c r="FK46" s="3">
        <v>0.0</v>
      </c>
      <c r="FL46" s="3">
        <v>0.0</v>
      </c>
      <c r="FM46" s="3">
        <v>0.0</v>
      </c>
      <c r="FN46" s="3">
        <v>0.0</v>
      </c>
      <c r="FO46" s="3">
        <v>0.0</v>
      </c>
      <c r="FP46" s="3">
        <v>0.0</v>
      </c>
      <c r="FQ46" s="3">
        <v>1.0</v>
      </c>
      <c r="FR46" s="3">
        <v>1.0</v>
      </c>
      <c r="FS46" s="3">
        <v>0.0</v>
      </c>
      <c r="FT46" s="3">
        <v>0.0</v>
      </c>
      <c r="FU46" s="3">
        <v>0.0</v>
      </c>
      <c r="FV46" s="3">
        <v>0.0</v>
      </c>
      <c r="FW46" s="9">
        <f t="shared" si="10"/>
        <v>0.125</v>
      </c>
      <c r="FX46" s="9">
        <f t="shared" si="11"/>
        <v>0.3415650255</v>
      </c>
      <c r="FY46" s="4">
        <f t="shared" si="12"/>
        <v>2</v>
      </c>
      <c r="FZ46" s="3">
        <v>1.0</v>
      </c>
      <c r="GA46" s="3">
        <v>1.0</v>
      </c>
      <c r="GB46" s="3">
        <v>2.0</v>
      </c>
      <c r="GC46" s="3">
        <v>1.0</v>
      </c>
      <c r="GD46" s="3">
        <v>1.0</v>
      </c>
      <c r="GE46" s="3">
        <v>1.0</v>
      </c>
      <c r="GF46" s="3">
        <v>1.0</v>
      </c>
      <c r="GG46" s="3">
        <v>1.0</v>
      </c>
      <c r="GH46" s="3">
        <v>6.0</v>
      </c>
      <c r="GI46" s="3">
        <v>1.0</v>
      </c>
      <c r="GJ46" s="3">
        <v>3.0</v>
      </c>
      <c r="GK46" s="3">
        <v>2.0</v>
      </c>
      <c r="GL46" s="3">
        <v>4.0</v>
      </c>
      <c r="GM46" s="3">
        <v>2.0</v>
      </c>
      <c r="GN46" s="3">
        <v>1.0</v>
      </c>
      <c r="GO46" s="3">
        <v>2.0</v>
      </c>
      <c r="GP46" s="9">
        <f t="shared" si="13"/>
        <v>1.875</v>
      </c>
      <c r="GQ46" s="9">
        <f t="shared" si="14"/>
        <v>1.408308678</v>
      </c>
      <c r="GR46" s="4">
        <f t="shared" si="15"/>
        <v>30</v>
      </c>
      <c r="GS46" s="7">
        <v>41758.68194444444</v>
      </c>
      <c r="GT46" s="7">
        <v>41758.68194444444</v>
      </c>
      <c r="GU46" s="7">
        <v>41758.68263888889</v>
      </c>
      <c r="GV46" s="7">
        <v>41758.68263888889</v>
      </c>
      <c r="GW46" s="7">
        <v>41758.683333333334</v>
      </c>
      <c r="GX46" s="7">
        <v>41758.683333333334</v>
      </c>
      <c r="GY46" s="7">
        <v>41758.68402777778</v>
      </c>
      <c r="GZ46" s="7">
        <v>41758.68402777778</v>
      </c>
      <c r="HA46" s="7">
        <v>41758.68402777778</v>
      </c>
      <c r="HB46" s="7">
        <v>41758.68819444445</v>
      </c>
      <c r="HC46" s="7">
        <v>41758.68819444445</v>
      </c>
      <c r="HD46" s="7">
        <v>41758.691666666666</v>
      </c>
      <c r="HE46" s="7">
        <v>41758.69652777778</v>
      </c>
      <c r="HF46" s="7">
        <v>41758.697222222225</v>
      </c>
      <c r="HG46" s="7">
        <v>41758.697222222225</v>
      </c>
      <c r="HH46" s="7">
        <v>41758.697916666664</v>
      </c>
      <c r="HI46" s="5">
        <v>0.015640046296296298</v>
      </c>
      <c r="HJ46" s="5">
        <v>0.016</v>
      </c>
      <c r="HK46" s="5">
        <v>0.016068287037037037</v>
      </c>
      <c r="HL46" s="5">
        <v>0.016795138888888887</v>
      </c>
      <c r="HM46" s="5">
        <v>0.01684837962962963</v>
      </c>
      <c r="HN46" s="5">
        <v>0.017506944444444447</v>
      </c>
      <c r="HO46" s="5">
        <v>0.01754976851851852</v>
      </c>
      <c r="HP46" s="5">
        <v>0.01803935185185185</v>
      </c>
      <c r="HQ46" s="5">
        <v>0.021842592592592594</v>
      </c>
      <c r="HR46" s="5">
        <v>0.022068287037037036</v>
      </c>
      <c r="HS46" s="5">
        <v>0.025524305555555557</v>
      </c>
      <c r="HT46" s="5">
        <v>0.02998148148148148</v>
      </c>
      <c r="HU46" s="5">
        <v>0.03056481481481482</v>
      </c>
      <c r="HV46" s="5">
        <v>0.030994212962962963</v>
      </c>
      <c r="HW46" s="5">
        <v>0.03190162037037037</v>
      </c>
      <c r="HX46" s="5">
        <v>0.032275462962962964</v>
      </c>
      <c r="HY46" s="3">
        <v>25258.0</v>
      </c>
      <c r="HZ46" s="3">
        <v>30380.0</v>
      </c>
      <c r="IA46" s="3">
        <v>3377.0</v>
      </c>
      <c r="IB46" s="3">
        <v>61096.0</v>
      </c>
      <c r="IC46" s="3">
        <v>3677.0</v>
      </c>
      <c r="ID46" s="3">
        <v>56561.0</v>
      </c>
      <c r="IE46" s="3">
        <v>3265.0</v>
      </c>
      <c r="IF46" s="3">
        <v>41587.0</v>
      </c>
      <c r="IG46" s="3">
        <v>21255.0</v>
      </c>
      <c r="IH46" s="3">
        <v>18669.0</v>
      </c>
      <c r="II46" s="3">
        <v>71058.0</v>
      </c>
      <c r="IJ46" s="3">
        <v>81203.0</v>
      </c>
      <c r="IK46" s="3">
        <v>25232.0</v>
      </c>
      <c r="IL46" s="3">
        <v>33381.0</v>
      </c>
      <c r="IM46" s="3">
        <v>77309.0</v>
      </c>
      <c r="IN46" s="3">
        <v>27438.0</v>
      </c>
      <c r="IO46" s="9">
        <f t="shared" si="16"/>
        <v>36296.625</v>
      </c>
      <c r="IP46" s="9">
        <f t="shared" si="17"/>
        <v>25952.09155</v>
      </c>
      <c r="IQ46" s="4">
        <f t="shared" si="18"/>
        <v>580746</v>
      </c>
      <c r="IR46" s="3">
        <v>25258.0</v>
      </c>
      <c r="IS46" s="3">
        <v>30380.0</v>
      </c>
      <c r="IT46" s="3">
        <v>3377.0</v>
      </c>
      <c r="IU46" s="3">
        <v>61096.0</v>
      </c>
      <c r="IV46" s="3">
        <v>3677.0</v>
      </c>
      <c r="IW46" s="3">
        <v>56561.0</v>
      </c>
      <c r="IX46" s="3">
        <v>3265.0</v>
      </c>
      <c r="IY46" s="3">
        <v>41587.0</v>
      </c>
      <c r="IZ46" s="3">
        <v>21255.0</v>
      </c>
      <c r="JA46" s="3">
        <v>18669.0</v>
      </c>
      <c r="JB46" s="3">
        <v>71058.0</v>
      </c>
      <c r="JC46" s="3">
        <v>81203.0</v>
      </c>
      <c r="JD46" s="3">
        <v>25232.0</v>
      </c>
      <c r="JE46" s="3">
        <v>33381.0</v>
      </c>
      <c r="JF46" s="3">
        <v>77309.0</v>
      </c>
      <c r="JG46" s="3">
        <v>27438.0</v>
      </c>
      <c r="JH46" s="9">
        <f t="shared" si="19"/>
        <v>36296.625</v>
      </c>
      <c r="JI46" s="9">
        <f t="shared" si="20"/>
        <v>25952.09155</v>
      </c>
      <c r="JJ46" s="4">
        <f t="shared" si="21"/>
        <v>580746</v>
      </c>
      <c r="JK46" s="3">
        <v>622781.0</v>
      </c>
      <c r="JL46" s="3">
        <v>622781.0</v>
      </c>
      <c r="JM46" s="3">
        <v>623092.0</v>
      </c>
      <c r="JN46" s="3">
        <v>623092.0</v>
      </c>
      <c r="JO46" s="3">
        <v>623136.0</v>
      </c>
      <c r="JP46" s="3">
        <v>623136.0</v>
      </c>
      <c r="JQ46" s="3">
        <v>623167.0</v>
      </c>
      <c r="JR46" s="3">
        <v>623167.0</v>
      </c>
      <c r="JS46" s="3">
        <v>624294.0</v>
      </c>
      <c r="JT46" s="3">
        <v>624295.0</v>
      </c>
      <c r="JU46" s="3">
        <v>624301.0</v>
      </c>
      <c r="JV46" s="3">
        <v>624302.0</v>
      </c>
      <c r="JW46" s="3">
        <v>624311.0</v>
      </c>
      <c r="JX46" s="3">
        <v>624312.0</v>
      </c>
      <c r="JY46" s="3">
        <v>624313.0</v>
      </c>
      <c r="JZ46" s="3">
        <v>624314.0</v>
      </c>
      <c r="KA46" s="3" t="s">
        <v>374</v>
      </c>
      <c r="KB46" s="3" t="s">
        <v>374</v>
      </c>
      <c r="KC46" s="3" t="s">
        <v>374</v>
      </c>
      <c r="KD46" s="3" t="s">
        <v>374</v>
      </c>
      <c r="KE46" s="3" t="s">
        <v>374</v>
      </c>
      <c r="KF46" s="3" t="s">
        <v>374</v>
      </c>
      <c r="KG46" s="3" t="s">
        <v>374</v>
      </c>
      <c r="KH46" s="3" t="s">
        <v>374</v>
      </c>
      <c r="KI46" s="3" t="s">
        <v>375</v>
      </c>
      <c r="KJ46" s="3" t="s">
        <v>375</v>
      </c>
      <c r="KK46" s="3" t="s">
        <v>375</v>
      </c>
      <c r="KL46" s="3" t="s">
        <v>375</v>
      </c>
      <c r="KM46" s="3" t="s">
        <v>376</v>
      </c>
      <c r="KN46" s="3" t="s">
        <v>376</v>
      </c>
      <c r="KO46" s="3" t="s">
        <v>376</v>
      </c>
      <c r="KP46" s="3" t="s">
        <v>376</v>
      </c>
      <c r="KQ46" s="5">
        <v>0.011783564814814816</v>
      </c>
      <c r="KR46" s="5">
        <v>0.011783564814814816</v>
      </c>
      <c r="KS46" s="5">
        <v>0.004675925925925926</v>
      </c>
      <c r="KT46" s="5">
        <v>0.004675925925925926</v>
      </c>
      <c r="KU46" s="5">
        <v>0.03616435185185186</v>
      </c>
      <c r="KV46" s="5">
        <v>0.03616435185185186</v>
      </c>
      <c r="KW46" s="5">
        <v>0.02212037037037037</v>
      </c>
      <c r="KX46" s="5">
        <v>0.02212037037037037</v>
      </c>
      <c r="KY46" s="5">
        <v>0.019765046296296298</v>
      </c>
      <c r="KZ46" s="5">
        <v>0.021814814814814815</v>
      </c>
      <c r="LA46" s="5">
        <v>0.02765162037037037</v>
      </c>
      <c r="LB46" s="5">
        <v>0.029765046296296296</v>
      </c>
      <c r="LC46" s="5">
        <v>2.210648148148148E-4</v>
      </c>
      <c r="LD46" s="5">
        <v>0.0020532407407407405</v>
      </c>
      <c r="LE46" s="5">
        <v>0.003565972222222222</v>
      </c>
      <c r="LF46" s="5">
        <v>0.004526620370370371</v>
      </c>
      <c r="LG46" s="3" t="s">
        <v>377</v>
      </c>
      <c r="LH46" s="3">
        <v>229321.0</v>
      </c>
      <c r="LI46" s="3">
        <v>1.55593453E8</v>
      </c>
      <c r="LJ46" s="3">
        <v>1.55593473E8</v>
      </c>
      <c r="LK46" s="3">
        <v>1.55593981E8</v>
      </c>
      <c r="LL46" s="3">
        <v>1.5559468E8</v>
      </c>
      <c r="LM46" s="8">
        <v>624538.0</v>
      </c>
      <c r="LN46" s="8">
        <v>624538.0</v>
      </c>
      <c r="LO46" s="3">
        <v>624563.0</v>
      </c>
      <c r="LP46" s="3">
        <v>624564.0</v>
      </c>
      <c r="LQ46" s="3">
        <v>945250.0</v>
      </c>
      <c r="LR46" s="3">
        <v>945251.0</v>
      </c>
      <c r="LS46" s="3">
        <v>945303.0</v>
      </c>
      <c r="LT46" s="3">
        <v>945304.0</v>
      </c>
      <c r="LU46" s="3">
        <v>1.0</v>
      </c>
      <c r="LV46" s="3">
        <v>0.0</v>
      </c>
      <c r="LW46" s="3">
        <v>0.0</v>
      </c>
      <c r="LX46" s="3">
        <v>1.0</v>
      </c>
      <c r="LY46" s="3" t="s">
        <v>372</v>
      </c>
      <c r="LZ46" s="3">
        <v>48.0</v>
      </c>
      <c r="MA46" s="3">
        <v>100.2</v>
      </c>
      <c r="MB46" s="11">
        <v>41690.0</v>
      </c>
      <c r="MC46" s="3">
        <v>0.0</v>
      </c>
      <c r="MD46" s="3">
        <v>0.0</v>
      </c>
      <c r="ME46" s="3">
        <v>0.0</v>
      </c>
      <c r="MF46" s="3">
        <v>0.0</v>
      </c>
      <c r="MG46" s="3">
        <v>0.0</v>
      </c>
      <c r="MH46" s="3">
        <v>3.0</v>
      </c>
      <c r="MI46" s="3">
        <v>3.0</v>
      </c>
      <c r="MJ46" s="3">
        <v>0.0</v>
      </c>
      <c r="MK46" s="3">
        <v>0.0</v>
      </c>
      <c r="ML46" s="3">
        <v>1.0</v>
      </c>
      <c r="MM46" s="3">
        <v>1.0</v>
      </c>
      <c r="MN46" s="3">
        <v>0.0</v>
      </c>
      <c r="MO46" s="3">
        <v>1.0</v>
      </c>
      <c r="MP46" s="3">
        <v>5.0</v>
      </c>
      <c r="MQ46" s="3">
        <v>2.0</v>
      </c>
      <c r="MR46" s="3">
        <v>1.0</v>
      </c>
      <c r="MS46" s="5">
        <v>0.011495370370370371</v>
      </c>
      <c r="MT46" s="5">
        <v>0.011497685185185185</v>
      </c>
      <c r="MU46" s="5">
        <v>0.011578703703703702</v>
      </c>
      <c r="MV46" s="5">
        <v>0.011695601851851851</v>
      </c>
      <c r="MW46" s="5">
        <v>0.011497685185185185</v>
      </c>
      <c r="MX46" s="5">
        <v>0.011578703703703702</v>
      </c>
      <c r="MY46" s="5">
        <v>0.011695601851851851</v>
      </c>
      <c r="MZ46" s="5">
        <v>0.011703703703703702</v>
      </c>
      <c r="NA46" s="3">
        <v>16974.0</v>
      </c>
      <c r="NB46" s="3">
        <v>118638.0</v>
      </c>
      <c r="NC46" s="3">
        <v>536966.0</v>
      </c>
      <c r="ND46" s="3">
        <v>29001.0</v>
      </c>
      <c r="NE46" s="3">
        <v>16974.0</v>
      </c>
      <c r="NF46" s="3">
        <v>118638.0</v>
      </c>
      <c r="NG46" s="3">
        <v>536966.0</v>
      </c>
      <c r="NH46" s="3">
        <v>29001.0</v>
      </c>
      <c r="NI46" s="3"/>
      <c r="NJ46" s="3">
        <v>713944.0</v>
      </c>
      <c r="NK46" s="3">
        <v>713972.0</v>
      </c>
      <c r="NL46" s="3"/>
      <c r="NM46" s="3">
        <v>624538.0</v>
      </c>
      <c r="NN46" s="3">
        <v>624538.0</v>
      </c>
      <c r="NO46" s="3">
        <v>624563.0</v>
      </c>
      <c r="NP46" s="3">
        <v>624564.0</v>
      </c>
      <c r="NQ46" s="3" t="s">
        <v>374</v>
      </c>
      <c r="NR46" s="3" t="s">
        <v>374</v>
      </c>
      <c r="NS46" s="3" t="s">
        <v>375</v>
      </c>
      <c r="NT46" s="3" t="s">
        <v>376</v>
      </c>
      <c r="NU46" s="5">
        <v>0.007793981481481482</v>
      </c>
      <c r="NV46" s="5">
        <v>0.007793981481481482</v>
      </c>
      <c r="NW46" s="5">
        <v>0.007929398148148149</v>
      </c>
      <c r="NX46" s="5">
        <v>0.008115740740740741</v>
      </c>
    </row>
    <row r="47" ht="13.5" customHeight="1">
      <c r="A47" s="3">
        <v>229325.0</v>
      </c>
      <c r="B47" s="3">
        <v>229325.0</v>
      </c>
      <c r="C47" s="3">
        <v>1076.0</v>
      </c>
      <c r="D47" s="3">
        <v>786.0</v>
      </c>
      <c r="E47" s="4">
        <v>0.730483271</v>
      </c>
      <c r="F47" s="3">
        <v>16.0</v>
      </c>
      <c r="G47" s="3">
        <v>1045931.0</v>
      </c>
      <c r="H47" s="3">
        <v>1.0</v>
      </c>
      <c r="I47" s="3" t="s">
        <v>366</v>
      </c>
      <c r="J47" s="3"/>
      <c r="K47" s="3">
        <v>4188046.0</v>
      </c>
      <c r="L47" s="3">
        <v>1045931.0</v>
      </c>
      <c r="M47" s="3">
        <v>229325.0</v>
      </c>
      <c r="N47" s="5">
        <v>0.027026620370370374</v>
      </c>
      <c r="O47" s="5">
        <v>0.017452546296296296</v>
      </c>
      <c r="P47" s="6">
        <v>41758.0</v>
      </c>
      <c r="Q47" s="3" t="s">
        <v>366</v>
      </c>
      <c r="R47" s="3">
        <v>188448.0</v>
      </c>
      <c r="S47" s="3">
        <v>1045931.0</v>
      </c>
      <c r="T47" s="3">
        <v>323712.0</v>
      </c>
      <c r="U47" s="3">
        <v>26838.0</v>
      </c>
      <c r="V47" s="7">
        <v>41759.5</v>
      </c>
      <c r="W47" s="7">
        <v>41758.75</v>
      </c>
      <c r="X47" s="3">
        <v>1.0</v>
      </c>
      <c r="Y47" s="5">
        <v>0.010137731481481482</v>
      </c>
      <c r="Z47" s="3" t="s">
        <v>427</v>
      </c>
      <c r="AA47" s="3">
        <v>1.0</v>
      </c>
      <c r="AB47" s="3" t="s">
        <v>368</v>
      </c>
      <c r="AC47" s="3" t="s">
        <v>369</v>
      </c>
      <c r="AD47" s="3" t="s">
        <v>368</v>
      </c>
      <c r="AE47" s="3">
        <v>221706.0</v>
      </c>
      <c r="AF47" s="3">
        <v>4.0</v>
      </c>
      <c r="AG47" s="3">
        <v>229325.0</v>
      </c>
      <c r="AH47" s="3">
        <v>1411.0</v>
      </c>
      <c r="AI47" s="3">
        <v>11886.0</v>
      </c>
      <c r="AJ47" s="3">
        <v>11886.0</v>
      </c>
      <c r="AK47" s="3" t="s">
        <v>370</v>
      </c>
      <c r="AL47" s="3">
        <v>323712.0</v>
      </c>
      <c r="AM47" s="3">
        <v>2515665.0</v>
      </c>
      <c r="AN47" s="5">
        <v>0.004268518518518518</v>
      </c>
      <c r="AO47" s="3" t="s">
        <v>39</v>
      </c>
      <c r="AP47" s="3">
        <v>1.55411226E8</v>
      </c>
      <c r="AQ47" s="3">
        <v>1.55413355E8</v>
      </c>
      <c r="AR47" s="3">
        <v>1.5541338E8</v>
      </c>
      <c r="AS47" s="3">
        <v>1.55413636E8</v>
      </c>
      <c r="AT47" s="3">
        <v>1.55413924E8</v>
      </c>
      <c r="AU47" s="3">
        <v>1.55413944E8</v>
      </c>
      <c r="AV47" s="3">
        <v>1.55414026E8</v>
      </c>
      <c r="AW47" s="3">
        <v>1.55414037E8</v>
      </c>
      <c r="AX47" s="3">
        <v>1.55414115E8</v>
      </c>
      <c r="AY47" s="3">
        <v>1.55414268E8</v>
      </c>
      <c r="AZ47" s="3">
        <v>1.55414339E8</v>
      </c>
      <c r="BA47" s="3">
        <v>1.55414509E8</v>
      </c>
      <c r="BB47" s="3">
        <v>1.55414825E8</v>
      </c>
      <c r="BC47" s="3">
        <v>1.55414904E8</v>
      </c>
      <c r="BD47" s="3">
        <v>1.55415016E8</v>
      </c>
      <c r="BE47" s="3">
        <v>1.55415091E8</v>
      </c>
      <c r="BF47" s="8">
        <v>622781.0</v>
      </c>
      <c r="BG47" s="8">
        <v>622781.0</v>
      </c>
      <c r="BH47" s="3">
        <v>623092.0</v>
      </c>
      <c r="BI47" s="3">
        <v>623092.0</v>
      </c>
      <c r="BJ47" s="3">
        <v>623136.0</v>
      </c>
      <c r="BK47" s="3">
        <v>623136.0</v>
      </c>
      <c r="BL47" s="3">
        <v>623167.0</v>
      </c>
      <c r="BM47" s="3">
        <v>623167.0</v>
      </c>
      <c r="BN47" s="8">
        <v>624294.0</v>
      </c>
      <c r="BO47" s="3">
        <v>624295.0</v>
      </c>
      <c r="BP47" s="3">
        <v>624301.0</v>
      </c>
      <c r="BQ47" s="3">
        <v>624302.0</v>
      </c>
      <c r="BR47" s="8">
        <v>624311.0</v>
      </c>
      <c r="BS47" s="3">
        <v>624312.0</v>
      </c>
      <c r="BT47" s="3">
        <v>624313.0</v>
      </c>
      <c r="BU47" s="3">
        <v>624314.0</v>
      </c>
      <c r="BV47" s="3">
        <v>942864.0</v>
      </c>
      <c r="BW47" s="3">
        <v>942865.0</v>
      </c>
      <c r="BX47" s="3">
        <v>943281.0</v>
      </c>
      <c r="BY47" s="3">
        <v>943283.0</v>
      </c>
      <c r="BZ47" s="3">
        <v>943385.0</v>
      </c>
      <c r="CA47" s="3">
        <v>943386.0</v>
      </c>
      <c r="CB47" s="3">
        <v>943417.0</v>
      </c>
      <c r="CC47" s="3">
        <v>943418.0</v>
      </c>
      <c r="CD47" s="3">
        <v>944957.0</v>
      </c>
      <c r="CE47" s="3">
        <v>944958.0</v>
      </c>
      <c r="CF47" s="3">
        <v>944966.0</v>
      </c>
      <c r="CG47" s="3">
        <v>944969.0</v>
      </c>
      <c r="CH47" s="3">
        <v>944991.0</v>
      </c>
      <c r="CI47" s="3">
        <v>944992.0</v>
      </c>
      <c r="CJ47" s="3">
        <v>944993.0</v>
      </c>
      <c r="CK47" s="3">
        <v>944994.0</v>
      </c>
      <c r="CL47" s="3">
        <v>1.0</v>
      </c>
      <c r="CM47" s="3">
        <v>1.0</v>
      </c>
      <c r="CN47" s="3">
        <v>1.0</v>
      </c>
      <c r="CO47" s="3">
        <v>1.0</v>
      </c>
      <c r="CP47" s="3">
        <v>1.0</v>
      </c>
      <c r="CQ47" s="3">
        <v>1.0</v>
      </c>
      <c r="CR47" s="3">
        <v>1.0</v>
      </c>
      <c r="CS47" s="3">
        <v>1.0</v>
      </c>
      <c r="CT47" s="8">
        <v>1.0</v>
      </c>
      <c r="CU47" s="3">
        <v>1.0</v>
      </c>
      <c r="CV47" s="3">
        <v>1.0</v>
      </c>
      <c r="CW47" s="3">
        <v>1.0</v>
      </c>
      <c r="CX47" s="8">
        <v>1.0</v>
      </c>
      <c r="CY47" s="3">
        <v>1.0</v>
      </c>
      <c r="CZ47" s="3">
        <v>1.0</v>
      </c>
      <c r="DA47" s="3">
        <v>1.0</v>
      </c>
      <c r="DB47" s="9">
        <f t="shared" si="1"/>
        <v>1</v>
      </c>
      <c r="DC47" s="9">
        <f t="shared" si="2"/>
        <v>0</v>
      </c>
      <c r="DD47" s="4">
        <f t="shared" si="3"/>
        <v>16</v>
      </c>
      <c r="DE47" s="3" t="s">
        <v>371</v>
      </c>
      <c r="DF47" s="3">
        <v>15.0</v>
      </c>
      <c r="DG47" s="3" t="s">
        <v>372</v>
      </c>
      <c r="DH47" s="3">
        <v>55.0</v>
      </c>
      <c r="DI47" s="3" t="s">
        <v>373</v>
      </c>
      <c r="DJ47" s="3">
        <v>31.0</v>
      </c>
      <c r="DK47" s="3" t="s">
        <v>373</v>
      </c>
      <c r="DL47" s="3">
        <v>50.0</v>
      </c>
      <c r="DM47" s="3">
        <v>144.0</v>
      </c>
      <c r="DN47" s="3">
        <v>64.0</v>
      </c>
      <c r="DO47" s="3">
        <v>322.5</v>
      </c>
      <c r="DP47" s="3">
        <v>299.75</v>
      </c>
      <c r="DQ47" s="10">
        <v>15342.0</v>
      </c>
      <c r="DR47" s="11">
        <v>41653.0</v>
      </c>
      <c r="DS47" s="11">
        <v>41691.0</v>
      </c>
      <c r="DT47" s="11">
        <v>41811.0</v>
      </c>
      <c r="DU47" s="3">
        <v>0.0</v>
      </c>
      <c r="DV47" s="3">
        <v>0.0</v>
      </c>
      <c r="DW47" s="3">
        <v>0.0</v>
      </c>
      <c r="DX47" s="3">
        <v>0.0</v>
      </c>
      <c r="DY47" s="3">
        <v>0.0</v>
      </c>
      <c r="DZ47" s="3">
        <v>0.0</v>
      </c>
      <c r="EA47" s="3">
        <v>0.0</v>
      </c>
      <c r="EB47" s="3">
        <v>0.0</v>
      </c>
      <c r="EC47" s="3">
        <v>0.0</v>
      </c>
      <c r="ED47" s="3">
        <v>0.0</v>
      </c>
      <c r="EE47" s="3">
        <v>0.0</v>
      </c>
      <c r="EF47" s="3">
        <v>0.0</v>
      </c>
      <c r="EG47" s="3">
        <v>0.0</v>
      </c>
      <c r="EH47" s="3">
        <v>0.0</v>
      </c>
      <c r="EI47" s="3">
        <v>0.0</v>
      </c>
      <c r="EJ47" s="3">
        <v>0.0</v>
      </c>
      <c r="EK47" s="9">
        <f t="shared" si="4"/>
        <v>0</v>
      </c>
      <c r="EL47" s="9">
        <f t="shared" si="5"/>
        <v>0</v>
      </c>
      <c r="EM47" s="4">
        <f t="shared" si="6"/>
        <v>0</v>
      </c>
      <c r="EN47" s="3">
        <v>0.0</v>
      </c>
      <c r="EO47" s="3">
        <v>0.0</v>
      </c>
      <c r="EP47" s="3">
        <v>0.0</v>
      </c>
      <c r="EQ47" s="3">
        <v>0.0</v>
      </c>
      <c r="ER47" s="3">
        <v>0.0</v>
      </c>
      <c r="ES47" s="3">
        <v>0.0</v>
      </c>
      <c r="ET47" s="3">
        <v>0.0</v>
      </c>
      <c r="EU47" s="3">
        <v>0.0</v>
      </c>
      <c r="EV47" s="3">
        <v>0.0</v>
      </c>
      <c r="EW47" s="3">
        <v>0.0</v>
      </c>
      <c r="EX47" s="3">
        <v>0.0</v>
      </c>
      <c r="EY47" s="3">
        <v>0.0</v>
      </c>
      <c r="EZ47" s="3">
        <v>0.0</v>
      </c>
      <c r="FA47" s="3">
        <v>0.0</v>
      </c>
      <c r="FB47" s="3">
        <v>0.0</v>
      </c>
      <c r="FC47" s="3">
        <v>0.0</v>
      </c>
      <c r="FD47" s="9">
        <f t="shared" si="7"/>
        <v>0</v>
      </c>
      <c r="FE47" s="9">
        <f t="shared" si="8"/>
        <v>0</v>
      </c>
      <c r="FF47" s="4">
        <f t="shared" si="9"/>
        <v>0</v>
      </c>
      <c r="FG47" s="3">
        <v>0.0</v>
      </c>
      <c r="FH47" s="3">
        <v>0.0</v>
      </c>
      <c r="FI47" s="3">
        <v>0.0</v>
      </c>
      <c r="FJ47" s="3">
        <v>0.0</v>
      </c>
      <c r="FK47" s="3">
        <v>0.0</v>
      </c>
      <c r="FL47" s="3">
        <v>0.0</v>
      </c>
      <c r="FM47" s="3">
        <v>0.0</v>
      </c>
      <c r="FN47" s="3">
        <v>0.0</v>
      </c>
      <c r="FO47" s="3">
        <v>0.0</v>
      </c>
      <c r="FP47" s="3">
        <v>0.0</v>
      </c>
      <c r="FQ47" s="3">
        <v>0.0</v>
      </c>
      <c r="FR47" s="3">
        <v>0.0</v>
      </c>
      <c r="FS47" s="3">
        <v>0.0</v>
      </c>
      <c r="FT47" s="3">
        <v>0.0</v>
      </c>
      <c r="FU47" s="3">
        <v>0.0</v>
      </c>
      <c r="FV47" s="3">
        <v>0.0</v>
      </c>
      <c r="FW47" s="9">
        <f t="shared" si="10"/>
        <v>0</v>
      </c>
      <c r="FX47" s="9">
        <f t="shared" si="11"/>
        <v>0</v>
      </c>
      <c r="FY47" s="4">
        <f t="shared" si="12"/>
        <v>0</v>
      </c>
      <c r="FZ47" s="3">
        <v>1.0</v>
      </c>
      <c r="GA47" s="3">
        <v>1.0</v>
      </c>
      <c r="GB47" s="3">
        <v>1.0</v>
      </c>
      <c r="GC47" s="3">
        <v>1.0</v>
      </c>
      <c r="GD47" s="3">
        <v>1.0</v>
      </c>
      <c r="GE47" s="3">
        <v>1.0</v>
      </c>
      <c r="GF47" s="3">
        <v>1.0</v>
      </c>
      <c r="GG47" s="3">
        <v>1.0</v>
      </c>
      <c r="GH47" s="3">
        <v>1.0</v>
      </c>
      <c r="GI47" s="3">
        <v>1.0</v>
      </c>
      <c r="GJ47" s="3">
        <v>1.0</v>
      </c>
      <c r="GK47" s="3">
        <v>1.0</v>
      </c>
      <c r="GL47" s="3">
        <v>1.0</v>
      </c>
      <c r="GM47" s="3">
        <v>1.0</v>
      </c>
      <c r="GN47" s="3">
        <v>1.0</v>
      </c>
      <c r="GO47" s="3">
        <v>1.0</v>
      </c>
      <c r="GP47" s="9">
        <f t="shared" si="13"/>
        <v>1</v>
      </c>
      <c r="GQ47" s="9">
        <f t="shared" si="14"/>
        <v>0</v>
      </c>
      <c r="GR47" s="4">
        <f t="shared" si="15"/>
        <v>16</v>
      </c>
      <c r="GS47" s="7">
        <v>41758.81805555556</v>
      </c>
      <c r="GT47" s="7">
        <v>41758.833333333336</v>
      </c>
      <c r="GU47" s="7">
        <v>41758.833333333336</v>
      </c>
      <c r="GV47" s="7">
        <v>41758.83541666667</v>
      </c>
      <c r="GW47" s="7">
        <v>41758.8375</v>
      </c>
      <c r="GX47" s="7">
        <v>41758.8375</v>
      </c>
      <c r="GY47" s="7">
        <v>41758.83819444444</v>
      </c>
      <c r="GZ47" s="7">
        <v>41758.83819444444</v>
      </c>
      <c r="HA47" s="7">
        <v>41758.83819444444</v>
      </c>
      <c r="HB47" s="7">
        <v>41758.83888888889</v>
      </c>
      <c r="HC47" s="7">
        <v>41758.839583333334</v>
      </c>
      <c r="HD47" s="7">
        <v>41758.84097222222</v>
      </c>
      <c r="HE47" s="7">
        <v>41758.842361111114</v>
      </c>
      <c r="HF47" s="7">
        <v>41758.842361111114</v>
      </c>
      <c r="HG47" s="7">
        <v>41758.84305555555</v>
      </c>
      <c r="HH47" s="7">
        <v>41758.84375</v>
      </c>
      <c r="HI47" s="5">
        <v>2.3842592592592597E-4</v>
      </c>
      <c r="HJ47" s="5">
        <v>4.224537037037037E-4</v>
      </c>
      <c r="HK47" s="5">
        <v>0.0022743055555555555</v>
      </c>
      <c r="HL47" s="5">
        <v>0.0042199074074074075</v>
      </c>
      <c r="HM47" s="5">
        <v>0.004278935185185185</v>
      </c>
      <c r="HN47" s="5">
        <v>0.004885416666666667</v>
      </c>
      <c r="HO47" s="5">
        <v>0.004974537037037037</v>
      </c>
      <c r="HP47" s="5">
        <v>0.005394675925925927</v>
      </c>
      <c r="HQ47" s="5">
        <v>0.006171296296296296</v>
      </c>
      <c r="HR47" s="5">
        <v>0.0067002314814814815</v>
      </c>
      <c r="HS47" s="5">
        <v>0.007679398148148148</v>
      </c>
      <c r="HT47" s="5">
        <v>0.009208333333333334</v>
      </c>
      <c r="HU47" s="5">
        <v>0.009623842592592592</v>
      </c>
      <c r="HV47" s="5">
        <v>0.01011111111111111</v>
      </c>
      <c r="HW47" s="5">
        <v>0.01050462962962963</v>
      </c>
      <c r="HX47" s="5">
        <v>0.017451388888888888</v>
      </c>
      <c r="HY47" s="3">
        <v>1285606.0</v>
      </c>
      <c r="HZ47" s="3">
        <v>15467.0</v>
      </c>
      <c r="IA47" s="3">
        <v>159510.0</v>
      </c>
      <c r="IB47" s="3">
        <v>167644.0</v>
      </c>
      <c r="IC47" s="3">
        <v>4680.0</v>
      </c>
      <c r="ID47" s="3">
        <v>48106.0</v>
      </c>
      <c r="IE47" s="3">
        <v>6811.0</v>
      </c>
      <c r="IF47" s="3">
        <v>36054.0</v>
      </c>
      <c r="IG47" s="3">
        <v>67172.0</v>
      </c>
      <c r="IH47" s="3">
        <v>45925.0</v>
      </c>
      <c r="II47" s="3">
        <v>84458.0</v>
      </c>
      <c r="IJ47" s="3">
        <v>132624.0</v>
      </c>
      <c r="IK47" s="3">
        <v>35472.0</v>
      </c>
      <c r="IL47" s="3">
        <v>42600.0</v>
      </c>
      <c r="IM47" s="3">
        <v>33612.0</v>
      </c>
      <c r="IN47" s="3">
        <v>599763.0</v>
      </c>
      <c r="IO47" s="9">
        <f t="shared" si="16"/>
        <v>172844</v>
      </c>
      <c r="IP47" s="9">
        <f t="shared" si="17"/>
        <v>329394.745</v>
      </c>
      <c r="IQ47" s="4">
        <f t="shared" si="18"/>
        <v>2765504</v>
      </c>
      <c r="IR47" s="3">
        <v>1285606.0</v>
      </c>
      <c r="IS47" s="3">
        <v>15467.0</v>
      </c>
      <c r="IT47" s="3">
        <v>159510.0</v>
      </c>
      <c r="IU47" s="3">
        <v>167644.0</v>
      </c>
      <c r="IV47" s="3">
        <v>4680.0</v>
      </c>
      <c r="IW47" s="3">
        <v>48106.0</v>
      </c>
      <c r="IX47" s="3">
        <v>6811.0</v>
      </c>
      <c r="IY47" s="3">
        <v>36054.0</v>
      </c>
      <c r="IZ47" s="3">
        <v>67172.0</v>
      </c>
      <c r="JA47" s="3">
        <v>45925.0</v>
      </c>
      <c r="JB47" s="3">
        <v>84458.0</v>
      </c>
      <c r="JC47" s="3">
        <v>132624.0</v>
      </c>
      <c r="JD47" s="3">
        <v>35472.0</v>
      </c>
      <c r="JE47" s="3">
        <v>42600.0</v>
      </c>
      <c r="JF47" s="3">
        <v>33612.0</v>
      </c>
      <c r="JG47" s="3">
        <v>599763.0</v>
      </c>
      <c r="JH47" s="9">
        <f t="shared" si="19"/>
        <v>172844</v>
      </c>
      <c r="JI47" s="9">
        <f t="shared" si="20"/>
        <v>329394.745</v>
      </c>
      <c r="JJ47" s="4">
        <f t="shared" si="21"/>
        <v>2765504</v>
      </c>
      <c r="JK47" s="3">
        <v>622781.0</v>
      </c>
      <c r="JL47" s="3">
        <v>622781.0</v>
      </c>
      <c r="JM47" s="3">
        <v>623092.0</v>
      </c>
      <c r="JN47" s="3">
        <v>623092.0</v>
      </c>
      <c r="JO47" s="3">
        <v>623136.0</v>
      </c>
      <c r="JP47" s="3">
        <v>623136.0</v>
      </c>
      <c r="JQ47" s="3">
        <v>623167.0</v>
      </c>
      <c r="JR47" s="3">
        <v>623167.0</v>
      </c>
      <c r="JS47" s="3">
        <v>624294.0</v>
      </c>
      <c r="JT47" s="3">
        <v>624295.0</v>
      </c>
      <c r="JU47" s="3">
        <v>624301.0</v>
      </c>
      <c r="JV47" s="3">
        <v>624302.0</v>
      </c>
      <c r="JW47" s="3">
        <v>624311.0</v>
      </c>
      <c r="JX47" s="3">
        <v>624312.0</v>
      </c>
      <c r="JY47" s="3">
        <v>624313.0</v>
      </c>
      <c r="JZ47" s="3">
        <v>624314.0</v>
      </c>
      <c r="KA47" s="3" t="s">
        <v>374</v>
      </c>
      <c r="KB47" s="3" t="s">
        <v>374</v>
      </c>
      <c r="KC47" s="3" t="s">
        <v>374</v>
      </c>
      <c r="KD47" s="3" t="s">
        <v>374</v>
      </c>
      <c r="KE47" s="3" t="s">
        <v>374</v>
      </c>
      <c r="KF47" s="3" t="s">
        <v>374</v>
      </c>
      <c r="KG47" s="3" t="s">
        <v>374</v>
      </c>
      <c r="KH47" s="3" t="s">
        <v>374</v>
      </c>
      <c r="KI47" s="3" t="s">
        <v>375</v>
      </c>
      <c r="KJ47" s="3" t="s">
        <v>375</v>
      </c>
      <c r="KK47" s="3" t="s">
        <v>375</v>
      </c>
      <c r="KL47" s="3" t="s">
        <v>375</v>
      </c>
      <c r="KM47" s="3" t="s">
        <v>376</v>
      </c>
      <c r="KN47" s="3" t="s">
        <v>376</v>
      </c>
      <c r="KO47" s="3" t="s">
        <v>376</v>
      </c>
      <c r="KP47" s="3" t="s">
        <v>376</v>
      </c>
      <c r="KQ47" s="5">
        <v>0.011783564814814816</v>
      </c>
      <c r="KR47" s="5">
        <v>0.011783564814814816</v>
      </c>
      <c r="KS47" s="5">
        <v>0.004675925925925926</v>
      </c>
      <c r="KT47" s="5">
        <v>0.004675925925925926</v>
      </c>
      <c r="KU47" s="5">
        <v>0.03616435185185186</v>
      </c>
      <c r="KV47" s="5">
        <v>0.03616435185185186</v>
      </c>
      <c r="KW47" s="5">
        <v>0.02212037037037037</v>
      </c>
      <c r="KX47" s="5">
        <v>0.02212037037037037</v>
      </c>
      <c r="KY47" s="5">
        <v>0.019765046296296298</v>
      </c>
      <c r="KZ47" s="5">
        <v>0.021814814814814815</v>
      </c>
      <c r="LA47" s="5">
        <v>0.02765162037037037</v>
      </c>
      <c r="LB47" s="5">
        <v>0.029765046296296296</v>
      </c>
      <c r="LC47" s="5">
        <v>2.210648148148148E-4</v>
      </c>
      <c r="LD47" s="5">
        <v>0.0020532407407407405</v>
      </c>
      <c r="LE47" s="5">
        <v>0.003565972222222222</v>
      </c>
      <c r="LF47" s="5">
        <v>0.004526620370370371</v>
      </c>
      <c r="LG47" s="3" t="s">
        <v>377</v>
      </c>
      <c r="LH47" s="3">
        <v>229325.0</v>
      </c>
      <c r="LI47" s="3">
        <v>1.55605416E8</v>
      </c>
      <c r="LJ47" s="3">
        <v>1.55605433E8</v>
      </c>
      <c r="LK47" s="3">
        <v>1.55605483E8</v>
      </c>
      <c r="LL47" s="3">
        <v>1.55605559E8</v>
      </c>
      <c r="LM47" s="8">
        <v>624538.0</v>
      </c>
      <c r="LN47" s="8">
        <v>624538.0</v>
      </c>
      <c r="LO47" s="3">
        <v>624563.0</v>
      </c>
      <c r="LP47" s="3">
        <v>624564.0</v>
      </c>
      <c r="LQ47" s="3">
        <v>945250.0</v>
      </c>
      <c r="LR47" s="3">
        <v>945251.0</v>
      </c>
      <c r="LS47" s="3">
        <v>945303.0</v>
      </c>
      <c r="LT47" s="3">
        <v>945304.0</v>
      </c>
      <c r="LU47" s="3">
        <v>1.0</v>
      </c>
      <c r="LV47" s="3">
        <v>1.0</v>
      </c>
      <c r="LW47" s="3">
        <v>1.0</v>
      </c>
      <c r="LX47" s="3">
        <v>1.0</v>
      </c>
      <c r="LY47" s="3" t="s">
        <v>372</v>
      </c>
      <c r="LZ47" s="3">
        <v>24.0</v>
      </c>
      <c r="MA47" s="3">
        <v>170.1</v>
      </c>
      <c r="MB47" s="11">
        <v>41649.0</v>
      </c>
      <c r="MC47" s="3">
        <v>0.0</v>
      </c>
      <c r="MD47" s="3">
        <v>0.0</v>
      </c>
      <c r="ME47" s="3">
        <v>0.0</v>
      </c>
      <c r="MF47" s="3">
        <v>0.0</v>
      </c>
      <c r="MG47" s="3">
        <v>0.0</v>
      </c>
      <c r="MH47" s="3">
        <v>0.0</v>
      </c>
      <c r="MI47" s="3">
        <v>0.0</v>
      </c>
      <c r="MJ47" s="3">
        <v>0.0</v>
      </c>
      <c r="MK47" s="3">
        <v>0.0</v>
      </c>
      <c r="ML47" s="3">
        <v>0.0</v>
      </c>
      <c r="MM47" s="3">
        <v>0.0</v>
      </c>
      <c r="MN47" s="3">
        <v>0.0</v>
      </c>
      <c r="MO47" s="3">
        <v>1.0</v>
      </c>
      <c r="MP47" s="3">
        <v>1.0</v>
      </c>
      <c r="MQ47" s="3">
        <v>1.0</v>
      </c>
      <c r="MR47" s="3">
        <v>1.0</v>
      </c>
      <c r="MS47" s="5">
        <v>0.013811342592592592</v>
      </c>
      <c r="MT47" s="5">
        <v>0.0138125</v>
      </c>
      <c r="MU47" s="5">
        <v>0.013821759259259258</v>
      </c>
      <c r="MV47" s="5">
        <v>0.01383449074074074</v>
      </c>
      <c r="MW47" s="5">
        <v>0.0138125</v>
      </c>
      <c r="MX47" s="5">
        <v>0.013821759259259258</v>
      </c>
      <c r="MY47" s="5">
        <v>0.01383449074074074</v>
      </c>
      <c r="MZ47" s="5">
        <v>0.013836805555555555</v>
      </c>
      <c r="NA47" s="3">
        <v>9110.0</v>
      </c>
      <c r="NB47" s="3">
        <v>41470.0</v>
      </c>
      <c r="NC47" s="3">
        <v>68610.0</v>
      </c>
      <c r="ND47" s="3">
        <v>24219.0</v>
      </c>
      <c r="NE47" s="3">
        <v>9110.0</v>
      </c>
      <c r="NF47" s="3">
        <v>41470.0</v>
      </c>
      <c r="NG47" s="3">
        <v>68610.0</v>
      </c>
      <c r="NH47" s="3">
        <v>24219.0</v>
      </c>
      <c r="NI47" s="3"/>
      <c r="NJ47" s="3"/>
      <c r="NK47" s="3"/>
      <c r="NL47" s="3"/>
      <c r="NM47" s="3">
        <v>624538.0</v>
      </c>
      <c r="NN47" s="3">
        <v>624538.0</v>
      </c>
      <c r="NO47" s="3">
        <v>624563.0</v>
      </c>
      <c r="NP47" s="3">
        <v>624564.0</v>
      </c>
      <c r="NQ47" s="3" t="s">
        <v>374</v>
      </c>
      <c r="NR47" s="3" t="s">
        <v>374</v>
      </c>
      <c r="NS47" s="3" t="s">
        <v>375</v>
      </c>
      <c r="NT47" s="3" t="s">
        <v>376</v>
      </c>
      <c r="NU47" s="5">
        <v>0.007793981481481482</v>
      </c>
      <c r="NV47" s="5">
        <v>0.007793981481481482</v>
      </c>
      <c r="NW47" s="5">
        <v>0.007929398148148149</v>
      </c>
      <c r="NX47" s="5">
        <v>0.008115740740740741</v>
      </c>
    </row>
    <row r="48" ht="13.5" customHeight="1">
      <c r="A48" s="3">
        <v>229329.0</v>
      </c>
      <c r="B48" s="3">
        <v>229329.0</v>
      </c>
      <c r="C48" s="3">
        <v>1168.0</v>
      </c>
      <c r="D48" s="3">
        <v>662.0</v>
      </c>
      <c r="E48" s="4">
        <v>0.566780822</v>
      </c>
      <c r="F48" s="3">
        <v>11.0</v>
      </c>
      <c r="G48" s="3">
        <v>1045748.0</v>
      </c>
      <c r="H48" s="3">
        <v>1.0</v>
      </c>
      <c r="I48" s="3" t="s">
        <v>366</v>
      </c>
      <c r="J48" s="3"/>
      <c r="K48" s="3">
        <v>4188848.0</v>
      </c>
      <c r="L48" s="3">
        <v>1045748.0</v>
      </c>
      <c r="M48" s="3">
        <v>229329.0</v>
      </c>
      <c r="N48" s="5">
        <v>0.015155092592592593</v>
      </c>
      <c r="O48" s="3"/>
      <c r="P48" s="6">
        <v>41758.0</v>
      </c>
      <c r="Q48" s="3" t="s">
        <v>366</v>
      </c>
      <c r="R48" s="3">
        <v>188452.0</v>
      </c>
      <c r="S48" s="3">
        <v>1045748.0</v>
      </c>
      <c r="T48" s="3">
        <v>323712.0</v>
      </c>
      <c r="U48" s="3">
        <v>26965.0</v>
      </c>
      <c r="V48" s="7">
        <v>41759.5</v>
      </c>
      <c r="W48" s="7">
        <v>41758.666666666664</v>
      </c>
      <c r="X48" s="3">
        <v>1.0</v>
      </c>
      <c r="Y48" s="5">
        <v>0.019421296296296294</v>
      </c>
      <c r="Z48" s="3"/>
      <c r="AA48" s="3">
        <v>1.0</v>
      </c>
      <c r="AB48" s="3" t="s">
        <v>368</v>
      </c>
      <c r="AC48" s="3" t="s">
        <v>369</v>
      </c>
      <c r="AD48" s="3" t="s">
        <v>368</v>
      </c>
      <c r="AE48" s="3">
        <v>221710.0</v>
      </c>
      <c r="AF48" s="3">
        <v>4.0</v>
      </c>
      <c r="AG48" s="3">
        <v>229329.0</v>
      </c>
      <c r="AH48" s="3">
        <v>1411.0</v>
      </c>
      <c r="AI48" s="3">
        <v>11886.0</v>
      </c>
      <c r="AJ48" s="3">
        <v>11886.0</v>
      </c>
      <c r="AK48" s="3" t="s">
        <v>370</v>
      </c>
      <c r="AL48" s="3">
        <v>323712.0</v>
      </c>
      <c r="AM48" s="3">
        <v>2515665.0</v>
      </c>
      <c r="AN48" s="5">
        <v>0.004268518518518518</v>
      </c>
      <c r="AO48" s="3" t="s">
        <v>39</v>
      </c>
      <c r="AP48" s="3">
        <v>1.5542236E8</v>
      </c>
      <c r="AQ48" s="3">
        <v>1.55422385E8</v>
      </c>
      <c r="AR48" s="3">
        <v>1.55422413E8</v>
      </c>
      <c r="AS48" s="3">
        <v>1.55422422E8</v>
      </c>
      <c r="AT48" s="3">
        <v>1.55422482E8</v>
      </c>
      <c r="AU48" s="3">
        <v>1.55422492E8</v>
      </c>
      <c r="AV48" s="3">
        <v>1.55422563E8</v>
      </c>
      <c r="AW48" s="3">
        <v>1.55422574E8</v>
      </c>
      <c r="AX48" s="3">
        <v>1.5542267E8</v>
      </c>
      <c r="AY48" s="3">
        <v>1.5542272E8</v>
      </c>
      <c r="AZ48" s="3">
        <v>1.55422858E8</v>
      </c>
      <c r="BA48" s="3"/>
      <c r="BB48" s="3"/>
      <c r="BC48" s="3"/>
      <c r="BD48" s="3"/>
      <c r="BE48" s="3"/>
      <c r="BF48" s="8">
        <v>622781.0</v>
      </c>
      <c r="BG48" s="8">
        <v>622781.0</v>
      </c>
      <c r="BH48" s="3">
        <v>623092.0</v>
      </c>
      <c r="BI48" s="3">
        <v>623092.0</v>
      </c>
      <c r="BJ48" s="3">
        <v>623136.0</v>
      </c>
      <c r="BK48" s="3">
        <v>623136.0</v>
      </c>
      <c r="BL48" s="3">
        <v>623167.0</v>
      </c>
      <c r="BM48" s="3">
        <v>623167.0</v>
      </c>
      <c r="BN48" s="8">
        <v>624294.0</v>
      </c>
      <c r="BO48" s="3">
        <v>624295.0</v>
      </c>
      <c r="BP48" s="3">
        <v>624301.0</v>
      </c>
      <c r="BQ48" s="3"/>
      <c r="BR48" s="8">
        <v>624311.0</v>
      </c>
      <c r="BS48" s="3"/>
      <c r="BT48" s="3"/>
      <c r="BU48" s="3"/>
      <c r="BV48" s="3">
        <v>942864.0</v>
      </c>
      <c r="BW48" s="3">
        <v>942865.0</v>
      </c>
      <c r="BX48" s="3">
        <v>943281.0</v>
      </c>
      <c r="BY48" s="3">
        <v>943283.0</v>
      </c>
      <c r="BZ48" s="3">
        <v>943385.0</v>
      </c>
      <c r="CA48" s="3">
        <v>943386.0</v>
      </c>
      <c r="CB48" s="3">
        <v>943417.0</v>
      </c>
      <c r="CC48" s="3">
        <v>943418.0</v>
      </c>
      <c r="CD48" s="3">
        <v>944957.0</v>
      </c>
      <c r="CE48" s="3">
        <v>944958.0</v>
      </c>
      <c r="CF48" s="3">
        <v>944966.0</v>
      </c>
      <c r="CG48" s="3"/>
      <c r="CH48" s="3"/>
      <c r="CI48" s="3"/>
      <c r="CJ48" s="3"/>
      <c r="CK48" s="3"/>
      <c r="CL48" s="3">
        <v>1.0</v>
      </c>
      <c r="CM48" s="3">
        <v>1.0</v>
      </c>
      <c r="CN48" s="3">
        <v>1.0</v>
      </c>
      <c r="CO48" s="3">
        <v>0.0</v>
      </c>
      <c r="CP48" s="3">
        <v>1.0</v>
      </c>
      <c r="CQ48" s="3">
        <v>1.0</v>
      </c>
      <c r="CR48" s="3">
        <v>1.0</v>
      </c>
      <c r="CS48" s="3">
        <v>0.0</v>
      </c>
      <c r="CT48" s="8">
        <v>0.0</v>
      </c>
      <c r="CU48" s="3">
        <v>0.0</v>
      </c>
      <c r="CV48" s="3"/>
      <c r="CW48" s="3"/>
      <c r="CX48" s="8"/>
      <c r="CY48" s="3"/>
      <c r="CZ48" s="3"/>
      <c r="DA48" s="3"/>
      <c r="DB48" s="9">
        <f t="shared" si="1"/>
        <v>0.6</v>
      </c>
      <c r="DC48" s="9">
        <f t="shared" si="2"/>
        <v>0.5163977795</v>
      </c>
      <c r="DD48" s="4">
        <f t="shared" si="3"/>
        <v>6</v>
      </c>
      <c r="DE48" s="3" t="s">
        <v>371</v>
      </c>
      <c r="DF48" s="3">
        <v>15.0</v>
      </c>
      <c r="DG48" s="3" t="s">
        <v>372</v>
      </c>
      <c r="DH48" s="3">
        <v>45.0</v>
      </c>
      <c r="DI48" s="3" t="s">
        <v>373</v>
      </c>
      <c r="DJ48" s="3">
        <v>31.0</v>
      </c>
      <c r="DK48" s="3" t="s">
        <v>373</v>
      </c>
      <c r="DL48" s="3">
        <v>35.0</v>
      </c>
      <c r="DM48" s="3">
        <v>25.5</v>
      </c>
      <c r="DN48" s="3"/>
      <c r="DO48" s="3"/>
      <c r="DP48" s="3"/>
      <c r="DQ48" s="3"/>
      <c r="DR48" s="3"/>
      <c r="DS48" s="3"/>
      <c r="DT48" s="3"/>
      <c r="DU48" s="3">
        <v>0.0</v>
      </c>
      <c r="DV48" s="3">
        <v>0.0</v>
      </c>
      <c r="DW48" s="3">
        <v>0.0</v>
      </c>
      <c r="DX48" s="3">
        <v>0.0</v>
      </c>
      <c r="DY48" s="3">
        <v>0.0</v>
      </c>
      <c r="DZ48" s="3">
        <v>0.0</v>
      </c>
      <c r="EA48" s="3">
        <v>0.0</v>
      </c>
      <c r="EB48" s="3">
        <v>0.0</v>
      </c>
      <c r="EC48" s="3">
        <v>0.0</v>
      </c>
      <c r="ED48" s="3">
        <v>1.0</v>
      </c>
      <c r="EE48" s="3"/>
      <c r="EF48" s="3"/>
      <c r="EG48" s="3"/>
      <c r="EH48" s="3"/>
      <c r="EI48" s="3"/>
      <c r="EJ48" s="3"/>
      <c r="EK48" s="9">
        <f t="shared" si="4"/>
        <v>0.1</v>
      </c>
      <c r="EL48" s="9">
        <f t="shared" si="5"/>
        <v>0.316227766</v>
      </c>
      <c r="EM48" s="4">
        <f t="shared" si="6"/>
        <v>1</v>
      </c>
      <c r="EN48" s="3">
        <v>0.0</v>
      </c>
      <c r="EO48" s="3">
        <v>0.0</v>
      </c>
      <c r="EP48" s="3">
        <v>0.0</v>
      </c>
      <c r="EQ48" s="3">
        <v>2.0</v>
      </c>
      <c r="ER48" s="3">
        <v>0.0</v>
      </c>
      <c r="ES48" s="3">
        <v>0.0</v>
      </c>
      <c r="ET48" s="3">
        <v>0.0</v>
      </c>
      <c r="EU48" s="3">
        <v>2.0</v>
      </c>
      <c r="EV48" s="3">
        <v>3.0</v>
      </c>
      <c r="EW48" s="3">
        <v>2.0</v>
      </c>
      <c r="EX48" s="3">
        <v>0.0</v>
      </c>
      <c r="EY48" s="3"/>
      <c r="EZ48" s="3"/>
      <c r="FA48" s="3"/>
      <c r="FB48" s="3"/>
      <c r="FC48" s="3"/>
      <c r="FD48" s="9">
        <f t="shared" si="7"/>
        <v>0.8181818182</v>
      </c>
      <c r="FE48" s="9">
        <f t="shared" si="8"/>
        <v>1.167748416</v>
      </c>
      <c r="FF48" s="4">
        <f t="shared" si="9"/>
        <v>9</v>
      </c>
      <c r="FG48" s="3">
        <v>0.0</v>
      </c>
      <c r="FH48" s="3">
        <v>0.0</v>
      </c>
      <c r="FI48" s="3">
        <v>0.0</v>
      </c>
      <c r="FJ48" s="3">
        <v>0.0</v>
      </c>
      <c r="FK48" s="3">
        <v>0.0</v>
      </c>
      <c r="FL48" s="3">
        <v>0.0</v>
      </c>
      <c r="FM48" s="3">
        <v>0.0</v>
      </c>
      <c r="FN48" s="3">
        <v>0.0</v>
      </c>
      <c r="FO48" s="3">
        <v>1.0</v>
      </c>
      <c r="FP48" s="3">
        <v>0.0</v>
      </c>
      <c r="FQ48" s="3">
        <v>0.0</v>
      </c>
      <c r="FR48" s="3"/>
      <c r="FS48" s="3"/>
      <c r="FT48" s="3"/>
      <c r="FU48" s="3"/>
      <c r="FV48" s="3"/>
      <c r="FW48" s="9">
        <f t="shared" si="10"/>
        <v>0.09090909091</v>
      </c>
      <c r="FX48" s="9">
        <f t="shared" si="11"/>
        <v>0.3015113446</v>
      </c>
      <c r="FY48" s="4">
        <f t="shared" si="12"/>
        <v>1</v>
      </c>
      <c r="FZ48" s="3">
        <v>1.0</v>
      </c>
      <c r="GA48" s="3">
        <v>1.0</v>
      </c>
      <c r="GB48" s="3">
        <v>1.0</v>
      </c>
      <c r="GC48" s="3">
        <v>3.0</v>
      </c>
      <c r="GD48" s="3">
        <v>1.0</v>
      </c>
      <c r="GE48" s="3">
        <v>1.0</v>
      </c>
      <c r="GF48" s="3">
        <v>1.0</v>
      </c>
      <c r="GG48" s="3">
        <v>2.0</v>
      </c>
      <c r="GH48" s="3">
        <v>2.0</v>
      </c>
      <c r="GI48" s="3">
        <v>3.0</v>
      </c>
      <c r="GJ48" s="3">
        <v>0.0</v>
      </c>
      <c r="GK48" s="3"/>
      <c r="GL48" s="3"/>
      <c r="GM48" s="3"/>
      <c r="GN48" s="3"/>
      <c r="GO48" s="3"/>
      <c r="GP48" s="9">
        <f t="shared" si="13"/>
        <v>1.454545455</v>
      </c>
      <c r="GQ48" s="9">
        <f t="shared" si="14"/>
        <v>0.934198733</v>
      </c>
      <c r="GR48" s="4">
        <f t="shared" si="15"/>
        <v>16</v>
      </c>
      <c r="GS48" s="7">
        <v>41758.88958333333</v>
      </c>
      <c r="GT48" s="7">
        <v>41758.89027777778</v>
      </c>
      <c r="GU48" s="7">
        <v>41758.89027777778</v>
      </c>
      <c r="GV48" s="7">
        <v>41758.89027777778</v>
      </c>
      <c r="GW48" s="7">
        <v>41758.89097222222</v>
      </c>
      <c r="GX48" s="7">
        <v>41758.89097222222</v>
      </c>
      <c r="GY48" s="7">
        <v>41758.89097222222</v>
      </c>
      <c r="GZ48" s="7">
        <v>41758.89097222222</v>
      </c>
      <c r="HA48" s="7">
        <v>41758.89166666667</v>
      </c>
      <c r="HB48" s="7">
        <v>41758.89236111111</v>
      </c>
      <c r="HC48" s="7">
        <v>41758.893055555556</v>
      </c>
      <c r="HD48" s="3"/>
      <c r="HE48" s="3"/>
      <c r="HF48" s="3"/>
      <c r="HG48" s="3"/>
      <c r="HH48" s="3"/>
      <c r="HI48" s="5">
        <v>0.015349537037037037</v>
      </c>
      <c r="HJ48" s="5">
        <v>0.015530092592592594</v>
      </c>
      <c r="HK48" s="5">
        <v>0.015609953703703702</v>
      </c>
      <c r="HL48" s="5">
        <v>0.015962962962962964</v>
      </c>
      <c r="HM48" s="5">
        <v>0.01609027777777778</v>
      </c>
      <c r="HN48" s="5">
        <v>0.01653472222222222</v>
      </c>
      <c r="HO48" s="5">
        <v>0.016623842592592593</v>
      </c>
      <c r="HP48" s="5">
        <v>0.017252314814814814</v>
      </c>
      <c r="HQ48" s="5">
        <v>0.017694444444444447</v>
      </c>
      <c r="HR48" s="5">
        <v>0.018519675925925926</v>
      </c>
      <c r="HS48" s="3"/>
      <c r="HT48" s="3"/>
      <c r="HU48" s="3"/>
      <c r="HV48" s="3"/>
      <c r="HW48" s="3"/>
      <c r="HX48" s="3"/>
      <c r="HY48" s="3">
        <v>12217.0</v>
      </c>
      <c r="HZ48" s="3">
        <v>14812.0</v>
      </c>
      <c r="IA48" s="3">
        <v>5695.0</v>
      </c>
      <c r="IB48" s="3">
        <v>8634.0</v>
      </c>
      <c r="IC48" s="3">
        <v>5233.0</v>
      </c>
      <c r="ID48" s="3">
        <v>37641.0</v>
      </c>
      <c r="IE48" s="3">
        <v>6254.0</v>
      </c>
      <c r="IF48" s="3">
        <v>46723.0</v>
      </c>
      <c r="IG48" s="3">
        <v>23346.0</v>
      </c>
      <c r="IH48" s="3">
        <v>12874.0</v>
      </c>
      <c r="II48" s="3"/>
      <c r="IJ48" s="3"/>
      <c r="IK48" s="3"/>
      <c r="IL48" s="3"/>
      <c r="IM48" s="3"/>
      <c r="IN48" s="3"/>
      <c r="IO48" s="9">
        <f t="shared" si="16"/>
        <v>17342.9</v>
      </c>
      <c r="IP48" s="9">
        <f t="shared" si="17"/>
        <v>14317.9127</v>
      </c>
      <c r="IQ48" s="4">
        <f t="shared" si="18"/>
        <v>173429</v>
      </c>
      <c r="IR48" s="3">
        <v>12217.0</v>
      </c>
      <c r="IS48" s="3">
        <v>14812.0</v>
      </c>
      <c r="IT48" s="3">
        <v>5695.0</v>
      </c>
      <c r="IU48" s="3">
        <v>8634.0</v>
      </c>
      <c r="IV48" s="3">
        <v>5233.0</v>
      </c>
      <c r="IW48" s="3">
        <v>37641.0</v>
      </c>
      <c r="IX48" s="3">
        <v>6254.0</v>
      </c>
      <c r="IY48" s="3">
        <v>46723.0</v>
      </c>
      <c r="IZ48" s="3">
        <v>23346.0</v>
      </c>
      <c r="JA48" s="3">
        <v>12874.0</v>
      </c>
      <c r="JB48" s="3"/>
      <c r="JC48" s="3"/>
      <c r="JD48" s="3"/>
      <c r="JE48" s="3"/>
      <c r="JF48" s="3"/>
      <c r="JG48" s="3"/>
      <c r="JH48" s="9">
        <f t="shared" si="19"/>
        <v>17342.9</v>
      </c>
      <c r="JI48" s="9">
        <f t="shared" si="20"/>
        <v>14317.9127</v>
      </c>
      <c r="JJ48" s="4">
        <f t="shared" si="21"/>
        <v>173429</v>
      </c>
      <c r="JK48" s="3">
        <v>622781.0</v>
      </c>
      <c r="JL48" s="3">
        <v>622781.0</v>
      </c>
      <c r="JM48" s="3">
        <v>623092.0</v>
      </c>
      <c r="JN48" s="3">
        <v>623092.0</v>
      </c>
      <c r="JO48" s="3">
        <v>623136.0</v>
      </c>
      <c r="JP48" s="3">
        <v>623136.0</v>
      </c>
      <c r="JQ48" s="3">
        <v>623167.0</v>
      </c>
      <c r="JR48" s="3">
        <v>623167.0</v>
      </c>
      <c r="JS48" s="3">
        <v>624294.0</v>
      </c>
      <c r="JT48" s="3">
        <v>624295.0</v>
      </c>
      <c r="JU48" s="3">
        <v>624301.0</v>
      </c>
      <c r="JV48" s="3"/>
      <c r="JW48" s="3"/>
      <c r="JX48" s="3"/>
      <c r="JY48" s="3"/>
      <c r="JZ48" s="3"/>
      <c r="KA48" s="3" t="s">
        <v>374</v>
      </c>
      <c r="KB48" s="3" t="s">
        <v>374</v>
      </c>
      <c r="KC48" s="3" t="s">
        <v>374</v>
      </c>
      <c r="KD48" s="3" t="s">
        <v>374</v>
      </c>
      <c r="KE48" s="3" t="s">
        <v>374</v>
      </c>
      <c r="KF48" s="3" t="s">
        <v>374</v>
      </c>
      <c r="KG48" s="3" t="s">
        <v>374</v>
      </c>
      <c r="KH48" s="3" t="s">
        <v>374</v>
      </c>
      <c r="KI48" s="3" t="s">
        <v>375</v>
      </c>
      <c r="KJ48" s="3" t="s">
        <v>375</v>
      </c>
      <c r="KK48" s="3" t="s">
        <v>375</v>
      </c>
      <c r="KL48" s="3"/>
      <c r="KM48" s="3"/>
      <c r="KN48" s="3"/>
      <c r="KO48" s="3"/>
      <c r="KP48" s="3"/>
      <c r="KQ48" s="5">
        <v>0.011783564814814816</v>
      </c>
      <c r="KR48" s="5">
        <v>0.011783564814814816</v>
      </c>
      <c r="KS48" s="5">
        <v>0.004675925925925926</v>
      </c>
      <c r="KT48" s="5">
        <v>0.004675925925925926</v>
      </c>
      <c r="KU48" s="5">
        <v>0.03616435185185186</v>
      </c>
      <c r="KV48" s="5">
        <v>0.03616435185185186</v>
      </c>
      <c r="KW48" s="5">
        <v>0.02212037037037037</v>
      </c>
      <c r="KX48" s="5">
        <v>0.02212037037037037</v>
      </c>
      <c r="KY48" s="5">
        <v>0.019765046296296298</v>
      </c>
      <c r="KZ48" s="5">
        <v>0.021814814814814815</v>
      </c>
      <c r="LA48" s="5">
        <v>0.02765162037037037</v>
      </c>
      <c r="LB48" s="3"/>
      <c r="LC48" s="3"/>
      <c r="LD48" s="3"/>
      <c r="LE48" s="3"/>
      <c r="LF48" s="3"/>
      <c r="LG48" s="3" t="s">
        <v>377</v>
      </c>
      <c r="LH48" s="3">
        <v>229329.0</v>
      </c>
      <c r="LI48" s="3">
        <v>1.55729245E8</v>
      </c>
      <c r="LJ48" s="3">
        <v>1.55729277E8</v>
      </c>
      <c r="LK48" s="3">
        <v>1.55729415E8</v>
      </c>
      <c r="LL48" s="3">
        <v>1.55729567E8</v>
      </c>
      <c r="LM48" s="8">
        <v>624538.0</v>
      </c>
      <c r="LN48" s="8">
        <v>624538.0</v>
      </c>
      <c r="LO48" s="3">
        <v>624563.0</v>
      </c>
      <c r="LP48" s="3">
        <v>624564.0</v>
      </c>
      <c r="LQ48" s="3">
        <v>945250.0</v>
      </c>
      <c r="LR48" s="3">
        <v>945251.0</v>
      </c>
      <c r="LS48" s="3">
        <v>945303.0</v>
      </c>
      <c r="LT48" s="3">
        <v>945304.0</v>
      </c>
      <c r="LU48" s="3">
        <v>1.0</v>
      </c>
      <c r="LV48" s="3">
        <v>0.0</v>
      </c>
      <c r="LW48" s="3">
        <v>0.0</v>
      </c>
      <c r="LX48" s="3">
        <v>0.0</v>
      </c>
      <c r="LY48" s="3" t="s">
        <v>372</v>
      </c>
      <c r="LZ48" s="3">
        <v>45.0</v>
      </c>
      <c r="MA48" s="3">
        <v>84.0</v>
      </c>
      <c r="MB48" s="11">
        <v>41644.0</v>
      </c>
      <c r="MC48" s="3">
        <v>0.0</v>
      </c>
      <c r="MD48" s="3">
        <v>0.0</v>
      </c>
      <c r="ME48" s="3">
        <v>0.0</v>
      </c>
      <c r="MF48" s="3">
        <v>0.0</v>
      </c>
      <c r="MG48" s="3">
        <v>0.0</v>
      </c>
      <c r="MH48" s="3">
        <v>2.0</v>
      </c>
      <c r="MI48" s="3">
        <v>2.0</v>
      </c>
      <c r="MJ48" s="3">
        <v>0.0</v>
      </c>
      <c r="MK48" s="3">
        <v>0.0</v>
      </c>
      <c r="ML48" s="3">
        <v>0.0</v>
      </c>
      <c r="MM48" s="3">
        <v>0.0</v>
      </c>
      <c r="MN48" s="3">
        <v>0.0</v>
      </c>
      <c r="MO48" s="3">
        <v>1.0</v>
      </c>
      <c r="MP48" s="3">
        <v>2.0</v>
      </c>
      <c r="MQ48" s="3">
        <v>2.0</v>
      </c>
      <c r="MR48" s="3">
        <v>3.0</v>
      </c>
      <c r="MS48" s="5">
        <v>0.013774305555555555</v>
      </c>
      <c r="MT48" s="5">
        <v>0.013776620370370371</v>
      </c>
      <c r="MU48" s="5">
        <v>0.013797453703703702</v>
      </c>
      <c r="MV48" s="5">
        <v>0.013820601851851853</v>
      </c>
      <c r="MW48" s="5">
        <v>0.013776620370370371</v>
      </c>
      <c r="MX48" s="5">
        <v>0.013797453703703702</v>
      </c>
      <c r="MY48" s="5">
        <v>0.013820601851851853</v>
      </c>
      <c r="MZ48" s="5">
        <v>0.013825231481481482</v>
      </c>
      <c r="NA48" s="3">
        <v>21228.0</v>
      </c>
      <c r="NB48" s="3">
        <v>77100.0</v>
      </c>
      <c r="NC48" s="3">
        <v>94647.0</v>
      </c>
      <c r="ND48" s="3">
        <v>26017.0</v>
      </c>
      <c r="NE48" s="3">
        <v>21228.0</v>
      </c>
      <c r="NF48" s="3">
        <v>77100.0</v>
      </c>
      <c r="NG48" s="3">
        <v>94647.0</v>
      </c>
      <c r="NH48" s="3">
        <v>26017.0</v>
      </c>
      <c r="NI48" s="3"/>
      <c r="NJ48" s="3">
        <v>713944.0</v>
      </c>
      <c r="NK48" s="3">
        <v>713972.0</v>
      </c>
      <c r="NL48" s="3"/>
      <c r="NM48" s="3">
        <v>624538.0</v>
      </c>
      <c r="NN48" s="3">
        <v>624538.0</v>
      </c>
      <c r="NO48" s="3">
        <v>624563.0</v>
      </c>
      <c r="NP48" s="3">
        <v>624564.0</v>
      </c>
      <c r="NQ48" s="3" t="s">
        <v>374</v>
      </c>
      <c r="NR48" s="3" t="s">
        <v>374</v>
      </c>
      <c r="NS48" s="3" t="s">
        <v>375</v>
      </c>
      <c r="NT48" s="3" t="s">
        <v>376</v>
      </c>
      <c r="NU48" s="5">
        <v>0.007793981481481482</v>
      </c>
      <c r="NV48" s="5">
        <v>0.007793981481481482</v>
      </c>
      <c r="NW48" s="5">
        <v>0.007929398148148149</v>
      </c>
      <c r="NX48" s="5">
        <v>0.008115740740740741</v>
      </c>
    </row>
    <row r="49" ht="13.5" customHeight="1">
      <c r="A49" s="3">
        <v>229330.0</v>
      </c>
      <c r="B49" s="3">
        <v>229330.0</v>
      </c>
      <c r="C49" s="3">
        <v>1088.0</v>
      </c>
      <c r="D49" s="3">
        <v>728.0</v>
      </c>
      <c r="E49" s="4">
        <v>0.669117647</v>
      </c>
      <c r="F49" s="3">
        <v>16.0</v>
      </c>
      <c r="G49" s="3">
        <v>1047726.0</v>
      </c>
      <c r="H49" s="3">
        <v>1.0</v>
      </c>
      <c r="I49" s="3" t="s">
        <v>366</v>
      </c>
      <c r="J49" s="3"/>
      <c r="K49" s="3">
        <v>4195819.0</v>
      </c>
      <c r="L49" s="3">
        <v>1047726.0</v>
      </c>
      <c r="M49" s="3">
        <v>229330.0</v>
      </c>
      <c r="N49" s="5">
        <v>0.020599537037037038</v>
      </c>
      <c r="O49" s="5">
        <v>0.03323263888888889</v>
      </c>
      <c r="P49" s="6">
        <v>41759.0</v>
      </c>
      <c r="Q49" s="3" t="s">
        <v>366</v>
      </c>
      <c r="R49" s="3">
        <v>188453.0</v>
      </c>
      <c r="S49" s="3">
        <v>1047726.0</v>
      </c>
      <c r="T49" s="3">
        <v>323712.0</v>
      </c>
      <c r="U49" s="3">
        <v>26970.0</v>
      </c>
      <c r="V49" s="7">
        <v>41760.458333333336</v>
      </c>
      <c r="W49" s="7">
        <v>41759.666666666664</v>
      </c>
      <c r="X49" s="3">
        <v>1.0</v>
      </c>
      <c r="Y49" s="5">
        <v>0.01699537037037037</v>
      </c>
      <c r="Z49" s="3" t="s">
        <v>428</v>
      </c>
      <c r="AA49" s="3">
        <v>1.0</v>
      </c>
      <c r="AB49" s="3" t="s">
        <v>368</v>
      </c>
      <c r="AC49" s="3" t="s">
        <v>369</v>
      </c>
      <c r="AD49" s="3" t="s">
        <v>368</v>
      </c>
      <c r="AE49" s="3">
        <v>221711.0</v>
      </c>
      <c r="AF49" s="3">
        <v>4.0</v>
      </c>
      <c r="AG49" s="3">
        <v>229330.0</v>
      </c>
      <c r="AH49" s="3">
        <v>1411.0</v>
      </c>
      <c r="AI49" s="3">
        <v>11886.0</v>
      </c>
      <c r="AJ49" s="3">
        <v>11886.0</v>
      </c>
      <c r="AK49" s="3" t="s">
        <v>370</v>
      </c>
      <c r="AL49" s="3">
        <v>323712.0</v>
      </c>
      <c r="AM49" s="3">
        <v>2515665.0</v>
      </c>
      <c r="AN49" s="5">
        <v>0.004268518518518518</v>
      </c>
      <c r="AO49" s="3" t="s">
        <v>39</v>
      </c>
      <c r="AP49" s="3">
        <v>1.5549444E8</v>
      </c>
      <c r="AQ49" s="3">
        <v>1.55494443E8</v>
      </c>
      <c r="AR49" s="3">
        <v>1.5549446E8</v>
      </c>
      <c r="AS49" s="3">
        <v>1.55494502E8</v>
      </c>
      <c r="AT49" s="3">
        <v>1.5549455E8</v>
      </c>
      <c r="AU49" s="3">
        <v>1.55494597E8</v>
      </c>
      <c r="AV49" s="3">
        <v>1.55494931E8</v>
      </c>
      <c r="AW49" s="3">
        <v>1.5549496E8</v>
      </c>
      <c r="AX49" s="3">
        <v>1.55495011E8</v>
      </c>
      <c r="AY49" s="3">
        <v>1.55495098E8</v>
      </c>
      <c r="AZ49" s="3">
        <v>1.5549514E8</v>
      </c>
      <c r="BA49" s="3">
        <v>1.55495361E8</v>
      </c>
      <c r="BB49" s="3">
        <v>1.55495563E8</v>
      </c>
      <c r="BC49" s="3">
        <v>1.55495616E8</v>
      </c>
      <c r="BD49" s="3">
        <v>1.55495666E8</v>
      </c>
      <c r="BE49" s="3">
        <v>1.55495732E8</v>
      </c>
      <c r="BF49" s="8">
        <v>622781.0</v>
      </c>
      <c r="BG49" s="8">
        <v>622781.0</v>
      </c>
      <c r="BH49" s="3">
        <v>623092.0</v>
      </c>
      <c r="BI49" s="3">
        <v>623092.0</v>
      </c>
      <c r="BJ49" s="3">
        <v>623136.0</v>
      </c>
      <c r="BK49" s="3">
        <v>623136.0</v>
      </c>
      <c r="BL49" s="3">
        <v>623167.0</v>
      </c>
      <c r="BM49" s="3">
        <v>623167.0</v>
      </c>
      <c r="BN49" s="8">
        <v>624294.0</v>
      </c>
      <c r="BO49" s="3">
        <v>624295.0</v>
      </c>
      <c r="BP49" s="3">
        <v>624301.0</v>
      </c>
      <c r="BQ49" s="3">
        <v>624302.0</v>
      </c>
      <c r="BR49" s="8">
        <v>624311.0</v>
      </c>
      <c r="BS49" s="3">
        <v>624312.0</v>
      </c>
      <c r="BT49" s="3">
        <v>624313.0</v>
      </c>
      <c r="BU49" s="3">
        <v>624314.0</v>
      </c>
      <c r="BV49" s="3">
        <v>942864.0</v>
      </c>
      <c r="BW49" s="3">
        <v>942865.0</v>
      </c>
      <c r="BX49" s="3">
        <v>943281.0</v>
      </c>
      <c r="BY49" s="3">
        <v>943283.0</v>
      </c>
      <c r="BZ49" s="3">
        <v>943385.0</v>
      </c>
      <c r="CA49" s="3">
        <v>943386.0</v>
      </c>
      <c r="CB49" s="3">
        <v>943417.0</v>
      </c>
      <c r="CC49" s="3">
        <v>943418.0</v>
      </c>
      <c r="CD49" s="3">
        <v>944957.0</v>
      </c>
      <c r="CE49" s="3">
        <v>944958.0</v>
      </c>
      <c r="CF49" s="3">
        <v>944966.0</v>
      </c>
      <c r="CG49" s="3">
        <v>944969.0</v>
      </c>
      <c r="CH49" s="3">
        <v>944991.0</v>
      </c>
      <c r="CI49" s="3">
        <v>944992.0</v>
      </c>
      <c r="CJ49" s="3">
        <v>944993.0</v>
      </c>
      <c r="CK49" s="3">
        <v>944994.0</v>
      </c>
      <c r="CL49" s="3">
        <v>1.0</v>
      </c>
      <c r="CM49" s="3">
        <v>1.0</v>
      </c>
      <c r="CN49" s="3">
        <v>1.0</v>
      </c>
      <c r="CO49" s="3">
        <v>1.0</v>
      </c>
      <c r="CP49" s="3">
        <v>1.0</v>
      </c>
      <c r="CQ49" s="3">
        <v>0.0</v>
      </c>
      <c r="CR49" s="3">
        <v>1.0</v>
      </c>
      <c r="CS49" s="3">
        <v>1.0</v>
      </c>
      <c r="CT49" s="8">
        <v>1.0</v>
      </c>
      <c r="CU49" s="3">
        <v>1.0</v>
      </c>
      <c r="CV49" s="3">
        <v>0.0</v>
      </c>
      <c r="CW49" s="3">
        <v>0.0</v>
      </c>
      <c r="CX49" s="8">
        <v>1.0</v>
      </c>
      <c r="CY49" s="3">
        <v>1.0</v>
      </c>
      <c r="CZ49" s="3">
        <v>0.0</v>
      </c>
      <c r="DA49" s="3">
        <v>1.0</v>
      </c>
      <c r="DB49" s="9">
        <f t="shared" si="1"/>
        <v>0.75</v>
      </c>
      <c r="DC49" s="9">
        <f t="shared" si="2"/>
        <v>0.4472135955</v>
      </c>
      <c r="DD49" s="4">
        <f t="shared" si="3"/>
        <v>12</v>
      </c>
      <c r="DE49" s="3" t="s">
        <v>371</v>
      </c>
      <c r="DF49" s="3">
        <v>15.0</v>
      </c>
      <c r="DG49" s="3" t="s">
        <v>372</v>
      </c>
      <c r="DH49" s="3">
        <v>55.0</v>
      </c>
      <c r="DI49" s="3" t="s">
        <v>373</v>
      </c>
      <c r="DJ49" s="3">
        <v>41.0</v>
      </c>
      <c r="DK49" s="3" t="s">
        <v>373</v>
      </c>
      <c r="DL49" s="3">
        <v>50.0</v>
      </c>
      <c r="DM49" s="3">
        <v>144.0</v>
      </c>
      <c r="DN49" s="3">
        <v>64.0</v>
      </c>
      <c r="DO49" s="3">
        <v>420.0</v>
      </c>
      <c r="DP49" s="3">
        <v>322.5</v>
      </c>
      <c r="DQ49" s="10">
        <v>15342.0</v>
      </c>
      <c r="DR49" s="10">
        <v>15401.0</v>
      </c>
      <c r="DS49" s="10">
        <v>15373.0</v>
      </c>
      <c r="DT49" s="10">
        <v>15676.0</v>
      </c>
      <c r="DU49" s="3">
        <v>0.0</v>
      </c>
      <c r="DV49" s="3">
        <v>0.0</v>
      </c>
      <c r="DW49" s="3">
        <v>0.0</v>
      </c>
      <c r="DX49" s="3">
        <v>0.0</v>
      </c>
      <c r="DY49" s="3">
        <v>0.0</v>
      </c>
      <c r="DZ49" s="3">
        <v>0.0</v>
      </c>
      <c r="EA49" s="3">
        <v>0.0</v>
      </c>
      <c r="EB49" s="3">
        <v>0.0</v>
      </c>
      <c r="EC49" s="3">
        <v>0.0</v>
      </c>
      <c r="ED49" s="3">
        <v>0.0</v>
      </c>
      <c r="EE49" s="3">
        <v>0.0</v>
      </c>
      <c r="EF49" s="3">
        <v>0.0</v>
      </c>
      <c r="EG49" s="3">
        <v>0.0</v>
      </c>
      <c r="EH49" s="3">
        <v>0.0</v>
      </c>
      <c r="EI49" s="3">
        <v>0.0</v>
      </c>
      <c r="EJ49" s="3">
        <v>0.0</v>
      </c>
      <c r="EK49" s="9">
        <f t="shared" si="4"/>
        <v>0</v>
      </c>
      <c r="EL49" s="9">
        <f t="shared" si="5"/>
        <v>0</v>
      </c>
      <c r="EM49" s="4">
        <f t="shared" si="6"/>
        <v>0</v>
      </c>
      <c r="EN49" s="3">
        <v>0.0</v>
      </c>
      <c r="EO49" s="3">
        <v>0.0</v>
      </c>
      <c r="EP49" s="3">
        <v>0.0</v>
      </c>
      <c r="EQ49" s="3">
        <v>0.0</v>
      </c>
      <c r="ER49" s="3">
        <v>0.0</v>
      </c>
      <c r="ES49" s="3">
        <v>1.0</v>
      </c>
      <c r="ET49" s="3">
        <v>0.0</v>
      </c>
      <c r="EU49" s="3">
        <v>0.0</v>
      </c>
      <c r="EV49" s="3">
        <v>0.0</v>
      </c>
      <c r="EW49" s="3">
        <v>0.0</v>
      </c>
      <c r="EX49" s="3">
        <v>2.0</v>
      </c>
      <c r="EY49" s="3">
        <v>2.0</v>
      </c>
      <c r="EZ49" s="3">
        <v>0.0</v>
      </c>
      <c r="FA49" s="3">
        <v>0.0</v>
      </c>
      <c r="FB49" s="3">
        <v>0.0</v>
      </c>
      <c r="FC49" s="3">
        <v>0.0</v>
      </c>
      <c r="FD49" s="9">
        <f t="shared" si="7"/>
        <v>0.3125</v>
      </c>
      <c r="FE49" s="9">
        <f t="shared" si="8"/>
        <v>0.7041543391</v>
      </c>
      <c r="FF49" s="4">
        <f t="shared" si="9"/>
        <v>5</v>
      </c>
      <c r="FG49" s="3">
        <v>0.0</v>
      </c>
      <c r="FH49" s="3">
        <v>0.0</v>
      </c>
      <c r="FI49" s="3">
        <v>0.0</v>
      </c>
      <c r="FJ49" s="3">
        <v>0.0</v>
      </c>
      <c r="FK49" s="3">
        <v>0.0</v>
      </c>
      <c r="FL49" s="3">
        <v>0.0</v>
      </c>
      <c r="FM49" s="3">
        <v>0.0</v>
      </c>
      <c r="FN49" s="3">
        <v>0.0</v>
      </c>
      <c r="FO49" s="3">
        <v>0.0</v>
      </c>
      <c r="FP49" s="3">
        <v>0.0</v>
      </c>
      <c r="FQ49" s="3">
        <v>0.0</v>
      </c>
      <c r="FR49" s="3">
        <v>0.0</v>
      </c>
      <c r="FS49" s="3">
        <v>0.0</v>
      </c>
      <c r="FT49" s="3">
        <v>0.0</v>
      </c>
      <c r="FU49" s="3">
        <v>0.0</v>
      </c>
      <c r="FV49" s="3">
        <v>0.0</v>
      </c>
      <c r="FW49" s="9">
        <f t="shared" si="10"/>
        <v>0</v>
      </c>
      <c r="FX49" s="9">
        <f t="shared" si="11"/>
        <v>0</v>
      </c>
      <c r="FY49" s="4">
        <f t="shared" si="12"/>
        <v>0</v>
      </c>
      <c r="FZ49" s="3">
        <v>1.0</v>
      </c>
      <c r="GA49" s="3">
        <v>1.0</v>
      </c>
      <c r="GB49" s="3">
        <v>1.0</v>
      </c>
      <c r="GC49" s="3">
        <v>1.0</v>
      </c>
      <c r="GD49" s="3">
        <v>1.0</v>
      </c>
      <c r="GE49" s="3">
        <v>2.0</v>
      </c>
      <c r="GF49" s="3">
        <v>1.0</v>
      </c>
      <c r="GG49" s="3">
        <v>1.0</v>
      </c>
      <c r="GH49" s="3">
        <v>1.0</v>
      </c>
      <c r="GI49" s="3">
        <v>1.0</v>
      </c>
      <c r="GJ49" s="3">
        <v>2.0</v>
      </c>
      <c r="GK49" s="3">
        <v>2.0</v>
      </c>
      <c r="GL49" s="3">
        <v>1.0</v>
      </c>
      <c r="GM49" s="3">
        <v>1.0</v>
      </c>
      <c r="GN49" s="3">
        <v>3.0</v>
      </c>
      <c r="GO49" s="3">
        <v>1.0</v>
      </c>
      <c r="GP49" s="9">
        <f t="shared" si="13"/>
        <v>1.3125</v>
      </c>
      <c r="GQ49" s="9">
        <f t="shared" si="14"/>
        <v>0.6020797289</v>
      </c>
      <c r="GR49" s="4">
        <f t="shared" si="15"/>
        <v>21</v>
      </c>
      <c r="GS49" s="7">
        <v>41759.688888888886</v>
      </c>
      <c r="GT49" s="7">
        <v>41759.688888888886</v>
      </c>
      <c r="GU49" s="7">
        <v>41759.688888888886</v>
      </c>
      <c r="GV49" s="7">
        <v>41759.68958333333</v>
      </c>
      <c r="GW49" s="7">
        <v>41759.68958333333</v>
      </c>
      <c r="GX49" s="7">
        <v>41759.68958333333</v>
      </c>
      <c r="GY49" s="7">
        <v>41759.69236111111</v>
      </c>
      <c r="GZ49" s="7">
        <v>41759.69236111111</v>
      </c>
      <c r="HA49" s="7">
        <v>41759.69305555556</v>
      </c>
      <c r="HB49" s="7">
        <v>41759.69375</v>
      </c>
      <c r="HC49" s="7">
        <v>41759.694444444445</v>
      </c>
      <c r="HD49" s="7">
        <v>41759.69652777778</v>
      </c>
      <c r="HE49" s="7">
        <v>41759.697916666664</v>
      </c>
      <c r="HF49" s="7">
        <v>41759.697916666664</v>
      </c>
      <c r="HG49" s="7">
        <v>41759.69861111111</v>
      </c>
      <c r="HH49" s="7">
        <v>41759.69930555556</v>
      </c>
      <c r="HI49" s="5">
        <v>0.02251851851851852</v>
      </c>
      <c r="HJ49" s="5">
        <v>0.022604166666666665</v>
      </c>
      <c r="HK49" s="5">
        <v>0.022887731481481485</v>
      </c>
      <c r="HL49" s="5">
        <v>0.02315162037037037</v>
      </c>
      <c r="HM49" s="5">
        <v>0.02329976851851852</v>
      </c>
      <c r="HN49" s="5">
        <v>0.0260462962962963</v>
      </c>
      <c r="HO49" s="5">
        <v>0.02628356481481482</v>
      </c>
      <c r="HP49" s="5">
        <v>0.026662037037037036</v>
      </c>
      <c r="HQ49" s="5">
        <v>0.02736805555555555</v>
      </c>
      <c r="HR49" s="5">
        <v>0.027744212962962964</v>
      </c>
      <c r="HS49" s="5">
        <v>0.02987615740740741</v>
      </c>
      <c r="HT49" s="5">
        <v>0.03149768518518519</v>
      </c>
      <c r="HU49" s="5">
        <v>0.031907407407407405</v>
      </c>
      <c r="HV49" s="5">
        <v>0.03234143518518518</v>
      </c>
      <c r="HW49" s="5">
        <v>0.03286805555555555</v>
      </c>
      <c r="HX49" s="5">
        <v>0.03321064814814815</v>
      </c>
      <c r="HY49" s="3">
        <v>9525.0</v>
      </c>
      <c r="HZ49" s="3">
        <v>5996.0</v>
      </c>
      <c r="IA49" s="3">
        <v>20488.0</v>
      </c>
      <c r="IB49" s="3">
        <v>20307.0</v>
      </c>
      <c r="IC49" s="3">
        <v>5094.0</v>
      </c>
      <c r="ID49" s="3">
        <v>9028.0</v>
      </c>
      <c r="IE49" s="3">
        <v>11807.0</v>
      </c>
      <c r="IF49" s="3">
        <v>27565.0</v>
      </c>
      <c r="IG49" s="3">
        <v>56527.0</v>
      </c>
      <c r="IH49" s="3">
        <v>28014.0</v>
      </c>
      <c r="II49" s="3">
        <v>61933.0</v>
      </c>
      <c r="IJ49" s="3">
        <v>76613.0</v>
      </c>
      <c r="IK49" s="3">
        <v>34744.0</v>
      </c>
      <c r="IL49" s="3">
        <v>36260.0</v>
      </c>
      <c r="IM49" s="3">
        <v>20523.0</v>
      </c>
      <c r="IN49" s="3">
        <v>28354.0</v>
      </c>
      <c r="IO49" s="9">
        <f t="shared" si="16"/>
        <v>28298.625</v>
      </c>
      <c r="IP49" s="9">
        <f t="shared" si="17"/>
        <v>20952.18916</v>
      </c>
      <c r="IQ49" s="4">
        <f t="shared" si="18"/>
        <v>452778</v>
      </c>
      <c r="IR49" s="3">
        <v>9525.0</v>
      </c>
      <c r="IS49" s="3">
        <v>5996.0</v>
      </c>
      <c r="IT49" s="3">
        <v>20488.0</v>
      </c>
      <c r="IU49" s="3">
        <v>20307.0</v>
      </c>
      <c r="IV49" s="3">
        <v>5094.0</v>
      </c>
      <c r="IW49" s="3">
        <v>9028.0</v>
      </c>
      <c r="IX49" s="3">
        <v>11807.0</v>
      </c>
      <c r="IY49" s="3">
        <v>27565.0</v>
      </c>
      <c r="IZ49" s="3">
        <v>56527.0</v>
      </c>
      <c r="JA49" s="3">
        <v>28014.0</v>
      </c>
      <c r="JB49" s="3">
        <v>61933.0</v>
      </c>
      <c r="JC49" s="3">
        <v>76613.0</v>
      </c>
      <c r="JD49" s="3">
        <v>34744.0</v>
      </c>
      <c r="JE49" s="3">
        <v>36260.0</v>
      </c>
      <c r="JF49" s="3">
        <v>20523.0</v>
      </c>
      <c r="JG49" s="3">
        <v>28354.0</v>
      </c>
      <c r="JH49" s="9">
        <f t="shared" si="19"/>
        <v>28298.625</v>
      </c>
      <c r="JI49" s="9">
        <f t="shared" si="20"/>
        <v>20952.18916</v>
      </c>
      <c r="JJ49" s="4">
        <f t="shared" si="21"/>
        <v>452778</v>
      </c>
      <c r="JK49" s="3">
        <v>622781.0</v>
      </c>
      <c r="JL49" s="3">
        <v>622781.0</v>
      </c>
      <c r="JM49" s="3">
        <v>623092.0</v>
      </c>
      <c r="JN49" s="3">
        <v>623092.0</v>
      </c>
      <c r="JO49" s="3">
        <v>623136.0</v>
      </c>
      <c r="JP49" s="3">
        <v>623136.0</v>
      </c>
      <c r="JQ49" s="3">
        <v>623167.0</v>
      </c>
      <c r="JR49" s="3">
        <v>623167.0</v>
      </c>
      <c r="JS49" s="3">
        <v>624294.0</v>
      </c>
      <c r="JT49" s="3">
        <v>624295.0</v>
      </c>
      <c r="JU49" s="3">
        <v>624301.0</v>
      </c>
      <c r="JV49" s="3">
        <v>624302.0</v>
      </c>
      <c r="JW49" s="3">
        <v>624311.0</v>
      </c>
      <c r="JX49" s="3">
        <v>624312.0</v>
      </c>
      <c r="JY49" s="3">
        <v>624313.0</v>
      </c>
      <c r="JZ49" s="3">
        <v>624314.0</v>
      </c>
      <c r="KA49" s="3" t="s">
        <v>374</v>
      </c>
      <c r="KB49" s="3" t="s">
        <v>374</v>
      </c>
      <c r="KC49" s="3" t="s">
        <v>374</v>
      </c>
      <c r="KD49" s="3" t="s">
        <v>374</v>
      </c>
      <c r="KE49" s="3" t="s">
        <v>374</v>
      </c>
      <c r="KF49" s="3" t="s">
        <v>374</v>
      </c>
      <c r="KG49" s="3" t="s">
        <v>374</v>
      </c>
      <c r="KH49" s="3" t="s">
        <v>374</v>
      </c>
      <c r="KI49" s="3" t="s">
        <v>375</v>
      </c>
      <c r="KJ49" s="3" t="s">
        <v>375</v>
      </c>
      <c r="KK49" s="3" t="s">
        <v>375</v>
      </c>
      <c r="KL49" s="3" t="s">
        <v>375</v>
      </c>
      <c r="KM49" s="3" t="s">
        <v>376</v>
      </c>
      <c r="KN49" s="3" t="s">
        <v>376</v>
      </c>
      <c r="KO49" s="3" t="s">
        <v>376</v>
      </c>
      <c r="KP49" s="3" t="s">
        <v>376</v>
      </c>
      <c r="KQ49" s="5">
        <v>0.011783564814814816</v>
      </c>
      <c r="KR49" s="5">
        <v>0.011783564814814816</v>
      </c>
      <c r="KS49" s="5">
        <v>0.004675925925925926</v>
      </c>
      <c r="KT49" s="5">
        <v>0.004675925925925926</v>
      </c>
      <c r="KU49" s="5">
        <v>0.03616435185185186</v>
      </c>
      <c r="KV49" s="5">
        <v>0.03616435185185186</v>
      </c>
      <c r="KW49" s="5">
        <v>0.02212037037037037</v>
      </c>
      <c r="KX49" s="5">
        <v>0.02212037037037037</v>
      </c>
      <c r="KY49" s="5">
        <v>0.019765046296296298</v>
      </c>
      <c r="KZ49" s="5">
        <v>0.021814814814814815</v>
      </c>
      <c r="LA49" s="5">
        <v>0.02765162037037037</v>
      </c>
      <c r="LB49" s="5">
        <v>0.029765046296296296</v>
      </c>
      <c r="LC49" s="5">
        <v>2.210648148148148E-4</v>
      </c>
      <c r="LD49" s="5">
        <v>0.0020532407407407405</v>
      </c>
      <c r="LE49" s="5">
        <v>0.003565972222222222</v>
      </c>
      <c r="LF49" s="5">
        <v>0.004526620370370371</v>
      </c>
      <c r="LG49" s="3" t="s">
        <v>377</v>
      </c>
      <c r="LH49" s="3"/>
      <c r="LI49" s="3"/>
      <c r="LJ49" s="3"/>
      <c r="LK49" s="3"/>
      <c r="LL49" s="3"/>
      <c r="LM49" s="8"/>
      <c r="LN49" s="8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</row>
    <row r="50" ht="13.5" customHeight="1">
      <c r="A50" s="3">
        <v>229342.0</v>
      </c>
      <c r="B50" s="3">
        <v>229342.0</v>
      </c>
      <c r="C50" s="3">
        <v>1191.0</v>
      </c>
      <c r="D50" s="3">
        <v>924.0</v>
      </c>
      <c r="E50" s="4">
        <v>0.77581864</v>
      </c>
      <c r="F50" s="3">
        <v>16.0</v>
      </c>
      <c r="G50" s="3">
        <v>1045748.0</v>
      </c>
      <c r="H50" s="3">
        <v>1.0</v>
      </c>
      <c r="I50" s="3" t="s">
        <v>366</v>
      </c>
      <c r="J50" s="3"/>
      <c r="K50" s="3">
        <v>4185969.0</v>
      </c>
      <c r="L50" s="3">
        <v>1045748.0</v>
      </c>
      <c r="M50" s="3">
        <v>229342.0</v>
      </c>
      <c r="N50" s="5">
        <v>0.02440509259259259</v>
      </c>
      <c r="O50" s="5">
        <v>0.002702546296296296</v>
      </c>
      <c r="P50" s="6">
        <v>41758.0</v>
      </c>
      <c r="Q50" s="3" t="s">
        <v>366</v>
      </c>
      <c r="R50" s="3">
        <v>188465.0</v>
      </c>
      <c r="S50" s="3">
        <v>1045748.0</v>
      </c>
      <c r="T50" s="3">
        <v>323712.0</v>
      </c>
      <c r="U50" s="3">
        <v>26965.0</v>
      </c>
      <c r="V50" s="7">
        <v>41759.5</v>
      </c>
      <c r="W50" s="7">
        <v>41758.666666666664</v>
      </c>
      <c r="X50" s="3">
        <v>1.0</v>
      </c>
      <c r="Y50" s="5">
        <v>0.019421296296296294</v>
      </c>
      <c r="Z50" s="3" t="s">
        <v>429</v>
      </c>
      <c r="AA50" s="3">
        <v>1.0</v>
      </c>
      <c r="AB50" s="3" t="s">
        <v>368</v>
      </c>
      <c r="AC50" s="3" t="s">
        <v>369</v>
      </c>
      <c r="AD50" s="3" t="s">
        <v>368</v>
      </c>
      <c r="AE50" s="3">
        <v>221723.0</v>
      </c>
      <c r="AF50" s="3">
        <v>4.0</v>
      </c>
      <c r="AG50" s="3">
        <v>229342.0</v>
      </c>
      <c r="AH50" s="3">
        <v>1411.0</v>
      </c>
      <c r="AI50" s="3">
        <v>11886.0</v>
      </c>
      <c r="AJ50" s="3">
        <v>11886.0</v>
      </c>
      <c r="AK50" s="3" t="s">
        <v>370</v>
      </c>
      <c r="AL50" s="3">
        <v>323712.0</v>
      </c>
      <c r="AM50" s="3">
        <v>2515665.0</v>
      </c>
      <c r="AN50" s="5">
        <v>0.004268518518518518</v>
      </c>
      <c r="AO50" s="3" t="s">
        <v>39</v>
      </c>
      <c r="AP50" s="3">
        <v>1.55386428E8</v>
      </c>
      <c r="AQ50" s="3">
        <v>1.55386457E8</v>
      </c>
      <c r="AR50" s="3">
        <v>1.55386556E8</v>
      </c>
      <c r="AS50" s="3">
        <v>1.55386582E8</v>
      </c>
      <c r="AT50" s="3">
        <v>1.55387003E8</v>
      </c>
      <c r="AU50" s="3">
        <v>1.55387028E8</v>
      </c>
      <c r="AV50" s="3">
        <v>1.55387132E8</v>
      </c>
      <c r="AW50" s="3">
        <v>1.5538716E8</v>
      </c>
      <c r="AX50" s="3">
        <v>1.55387204E8</v>
      </c>
      <c r="AY50" s="3">
        <v>1.55387433E8</v>
      </c>
      <c r="AZ50" s="3">
        <v>1.55387507E8</v>
      </c>
      <c r="BA50" s="3">
        <v>1.55387815E8</v>
      </c>
      <c r="BB50" s="3">
        <v>1.55388732E8</v>
      </c>
      <c r="BC50" s="3">
        <v>1.55389005E8</v>
      </c>
      <c r="BD50" s="3">
        <v>1.55390104E8</v>
      </c>
      <c r="BE50" s="3">
        <v>1.55390212E8</v>
      </c>
      <c r="BF50" s="8">
        <v>622781.0</v>
      </c>
      <c r="BG50" s="8">
        <v>622781.0</v>
      </c>
      <c r="BH50" s="3">
        <v>623092.0</v>
      </c>
      <c r="BI50" s="3">
        <v>623092.0</v>
      </c>
      <c r="BJ50" s="3">
        <v>623136.0</v>
      </c>
      <c r="BK50" s="3">
        <v>623136.0</v>
      </c>
      <c r="BL50" s="3">
        <v>623167.0</v>
      </c>
      <c r="BM50" s="3">
        <v>623167.0</v>
      </c>
      <c r="BN50" s="8">
        <v>624294.0</v>
      </c>
      <c r="BO50" s="3">
        <v>624295.0</v>
      </c>
      <c r="BP50" s="3">
        <v>624301.0</v>
      </c>
      <c r="BQ50" s="3">
        <v>624302.0</v>
      </c>
      <c r="BR50" s="8">
        <v>624311.0</v>
      </c>
      <c r="BS50" s="3">
        <v>624312.0</v>
      </c>
      <c r="BT50" s="3">
        <v>624313.0</v>
      </c>
      <c r="BU50" s="3">
        <v>624314.0</v>
      </c>
      <c r="BV50" s="3">
        <v>942864.0</v>
      </c>
      <c r="BW50" s="3">
        <v>942865.0</v>
      </c>
      <c r="BX50" s="3">
        <v>943281.0</v>
      </c>
      <c r="BY50" s="3">
        <v>943283.0</v>
      </c>
      <c r="BZ50" s="3">
        <v>943385.0</v>
      </c>
      <c r="CA50" s="3">
        <v>943386.0</v>
      </c>
      <c r="CB50" s="3">
        <v>943417.0</v>
      </c>
      <c r="CC50" s="3">
        <v>943418.0</v>
      </c>
      <c r="CD50" s="3">
        <v>944957.0</v>
      </c>
      <c r="CE50" s="3">
        <v>944958.0</v>
      </c>
      <c r="CF50" s="3">
        <v>944966.0</v>
      </c>
      <c r="CG50" s="3">
        <v>944969.0</v>
      </c>
      <c r="CH50" s="3">
        <v>944991.0</v>
      </c>
      <c r="CI50" s="3">
        <v>944992.0</v>
      </c>
      <c r="CJ50" s="3">
        <v>944993.0</v>
      </c>
      <c r="CK50" s="3">
        <v>944994.0</v>
      </c>
      <c r="CL50" s="3">
        <v>1.0</v>
      </c>
      <c r="CM50" s="3">
        <v>1.0</v>
      </c>
      <c r="CN50" s="3">
        <v>1.0</v>
      </c>
      <c r="CO50" s="3">
        <v>1.0</v>
      </c>
      <c r="CP50" s="3">
        <v>1.0</v>
      </c>
      <c r="CQ50" s="3">
        <v>1.0</v>
      </c>
      <c r="CR50" s="3">
        <v>1.0</v>
      </c>
      <c r="CS50" s="3">
        <v>1.0</v>
      </c>
      <c r="CT50" s="8">
        <v>0.0</v>
      </c>
      <c r="CU50" s="3">
        <v>1.0</v>
      </c>
      <c r="CV50" s="3">
        <v>0.0</v>
      </c>
      <c r="CW50" s="3">
        <v>0.0</v>
      </c>
      <c r="CX50" s="8">
        <v>1.0</v>
      </c>
      <c r="CY50" s="3">
        <v>0.0</v>
      </c>
      <c r="CZ50" s="3">
        <v>1.0</v>
      </c>
      <c r="DA50" s="3">
        <v>1.0</v>
      </c>
      <c r="DB50" s="9">
        <f t="shared" si="1"/>
        <v>0.75</v>
      </c>
      <c r="DC50" s="9">
        <f t="shared" si="2"/>
        <v>0.4472135955</v>
      </c>
      <c r="DD50" s="4">
        <f t="shared" si="3"/>
        <v>12</v>
      </c>
      <c r="DE50" s="3" t="s">
        <v>371</v>
      </c>
      <c r="DF50" s="3">
        <v>15.0</v>
      </c>
      <c r="DG50" s="3" t="s">
        <v>372</v>
      </c>
      <c r="DH50" s="3">
        <v>55.0</v>
      </c>
      <c r="DI50" s="3" t="s">
        <v>373</v>
      </c>
      <c r="DJ50" s="3">
        <v>31.0</v>
      </c>
      <c r="DK50" s="3" t="s">
        <v>373</v>
      </c>
      <c r="DL50" s="3">
        <v>50.0</v>
      </c>
      <c r="DM50" s="3">
        <v>288.0</v>
      </c>
      <c r="DN50" s="3">
        <v>64.0</v>
      </c>
      <c r="DO50" s="3">
        <v>345.0</v>
      </c>
      <c r="DP50" s="3">
        <v>266.0</v>
      </c>
      <c r="DQ50" s="10">
        <v>15342.0</v>
      </c>
      <c r="DR50" s="11">
        <v>41726.0</v>
      </c>
      <c r="DS50" s="11">
        <v>41691.0</v>
      </c>
      <c r="DT50" s="11">
        <v>41677.0</v>
      </c>
      <c r="DU50" s="3">
        <v>0.0</v>
      </c>
      <c r="DV50" s="3">
        <v>0.0</v>
      </c>
      <c r="DW50" s="3">
        <v>0.0</v>
      </c>
      <c r="DX50" s="3">
        <v>0.0</v>
      </c>
      <c r="DY50" s="3">
        <v>0.0</v>
      </c>
      <c r="DZ50" s="3">
        <v>0.0</v>
      </c>
      <c r="EA50" s="3">
        <v>0.0</v>
      </c>
      <c r="EB50" s="3">
        <v>0.0</v>
      </c>
      <c r="EC50" s="3">
        <v>0.0</v>
      </c>
      <c r="ED50" s="3">
        <v>0.0</v>
      </c>
      <c r="EE50" s="3">
        <v>0.0</v>
      </c>
      <c r="EF50" s="3">
        <v>0.0</v>
      </c>
      <c r="EG50" s="3">
        <v>0.0</v>
      </c>
      <c r="EH50" s="3">
        <v>0.0</v>
      </c>
      <c r="EI50" s="3">
        <v>0.0</v>
      </c>
      <c r="EJ50" s="3">
        <v>0.0</v>
      </c>
      <c r="EK50" s="9">
        <f t="shared" si="4"/>
        <v>0</v>
      </c>
      <c r="EL50" s="9">
        <f t="shared" si="5"/>
        <v>0</v>
      </c>
      <c r="EM50" s="4">
        <f t="shared" si="6"/>
        <v>0</v>
      </c>
      <c r="EN50" s="3">
        <v>0.0</v>
      </c>
      <c r="EO50" s="3">
        <v>0.0</v>
      </c>
      <c r="EP50" s="3">
        <v>0.0</v>
      </c>
      <c r="EQ50" s="3">
        <v>0.0</v>
      </c>
      <c r="ER50" s="3">
        <v>0.0</v>
      </c>
      <c r="ES50" s="3">
        <v>0.0</v>
      </c>
      <c r="ET50" s="3">
        <v>0.0</v>
      </c>
      <c r="EU50" s="3">
        <v>0.0</v>
      </c>
      <c r="EV50" s="3">
        <v>0.0</v>
      </c>
      <c r="EW50" s="3">
        <v>0.0</v>
      </c>
      <c r="EX50" s="3">
        <v>0.0</v>
      </c>
      <c r="EY50" s="3">
        <v>0.0</v>
      </c>
      <c r="EZ50" s="3">
        <v>0.0</v>
      </c>
      <c r="FA50" s="3">
        <v>3.0</v>
      </c>
      <c r="FB50" s="3">
        <v>0.0</v>
      </c>
      <c r="FC50" s="3">
        <v>0.0</v>
      </c>
      <c r="FD50" s="9">
        <f t="shared" si="7"/>
        <v>0.1875</v>
      </c>
      <c r="FE50" s="9">
        <f t="shared" si="8"/>
        <v>0.75</v>
      </c>
      <c r="FF50" s="4">
        <f t="shared" si="9"/>
        <v>3</v>
      </c>
      <c r="FG50" s="3">
        <v>0.0</v>
      </c>
      <c r="FH50" s="3">
        <v>0.0</v>
      </c>
      <c r="FI50" s="3">
        <v>0.0</v>
      </c>
      <c r="FJ50" s="3">
        <v>0.0</v>
      </c>
      <c r="FK50" s="3">
        <v>0.0</v>
      </c>
      <c r="FL50" s="3">
        <v>0.0</v>
      </c>
      <c r="FM50" s="3">
        <v>0.0</v>
      </c>
      <c r="FN50" s="3">
        <v>0.0</v>
      </c>
      <c r="FO50" s="3">
        <v>0.0</v>
      </c>
      <c r="FP50" s="3">
        <v>0.0</v>
      </c>
      <c r="FQ50" s="3">
        <v>0.0</v>
      </c>
      <c r="FR50" s="3">
        <v>0.0</v>
      </c>
      <c r="FS50" s="3">
        <v>0.0</v>
      </c>
      <c r="FT50" s="3">
        <v>1.0</v>
      </c>
      <c r="FU50" s="3">
        <v>0.0</v>
      </c>
      <c r="FV50" s="3">
        <v>0.0</v>
      </c>
      <c r="FW50" s="9">
        <f t="shared" si="10"/>
        <v>0.0625</v>
      </c>
      <c r="FX50" s="9">
        <f t="shared" si="11"/>
        <v>0.25</v>
      </c>
      <c r="FY50" s="4">
        <f t="shared" si="12"/>
        <v>1</v>
      </c>
      <c r="FZ50" s="3">
        <v>1.0</v>
      </c>
      <c r="GA50" s="3">
        <v>1.0</v>
      </c>
      <c r="GB50" s="3">
        <v>1.0</v>
      </c>
      <c r="GC50" s="3">
        <v>1.0</v>
      </c>
      <c r="GD50" s="3">
        <v>1.0</v>
      </c>
      <c r="GE50" s="3">
        <v>1.0</v>
      </c>
      <c r="GF50" s="3">
        <v>1.0</v>
      </c>
      <c r="GG50" s="3">
        <v>1.0</v>
      </c>
      <c r="GH50" s="3">
        <v>2.0</v>
      </c>
      <c r="GI50" s="3">
        <v>1.0</v>
      </c>
      <c r="GJ50" s="3">
        <v>2.0</v>
      </c>
      <c r="GK50" s="3">
        <v>5.0</v>
      </c>
      <c r="GL50" s="3">
        <v>1.0</v>
      </c>
      <c r="GM50" s="3">
        <v>4.0</v>
      </c>
      <c r="GN50" s="3">
        <v>1.0</v>
      </c>
      <c r="GO50" s="3">
        <v>1.0</v>
      </c>
      <c r="GP50" s="9">
        <f t="shared" si="13"/>
        <v>1.5625</v>
      </c>
      <c r="GQ50" s="9">
        <f t="shared" si="14"/>
        <v>1.209338662</v>
      </c>
      <c r="GR50" s="4">
        <f t="shared" si="15"/>
        <v>25</v>
      </c>
      <c r="GS50" s="7">
        <v>41758.649305555555</v>
      </c>
      <c r="GT50" s="7">
        <v>41758.649305555555</v>
      </c>
      <c r="GU50" s="7">
        <v>41758.65</v>
      </c>
      <c r="GV50" s="7">
        <v>41758.65</v>
      </c>
      <c r="GW50" s="7">
        <v>41758.652083333334</v>
      </c>
      <c r="GX50" s="7">
        <v>41758.652083333334</v>
      </c>
      <c r="GY50" s="7">
        <v>41758.65277777778</v>
      </c>
      <c r="GZ50" s="7">
        <v>41758.65277777778</v>
      </c>
      <c r="HA50" s="7">
        <v>41758.65347222222</v>
      </c>
      <c r="HB50" s="7">
        <v>41758.65416666667</v>
      </c>
      <c r="HC50" s="7">
        <v>41758.654861111114</v>
      </c>
      <c r="HD50" s="7">
        <v>41758.65625</v>
      </c>
      <c r="HE50" s="7">
        <v>41758.66180555556</v>
      </c>
      <c r="HF50" s="7">
        <v>41758.663194444445</v>
      </c>
      <c r="HG50" s="7">
        <v>41758.66805555556</v>
      </c>
      <c r="HH50" s="7">
        <v>41758.66875</v>
      </c>
      <c r="HI50" s="5">
        <v>0.02453125</v>
      </c>
      <c r="HJ50" s="5">
        <v>0.025028935185185185</v>
      </c>
      <c r="HK50" s="5">
        <v>0.02515625</v>
      </c>
      <c r="HL50" s="5">
        <v>0.027395833333333338</v>
      </c>
      <c r="HM50" s="5">
        <v>0.027577546296296298</v>
      </c>
      <c r="HN50" s="5">
        <v>0.028018518518518516</v>
      </c>
      <c r="HO50" s="5">
        <v>0.028244212962962964</v>
      </c>
      <c r="HP50" s="5">
        <v>0.028491898148148148</v>
      </c>
      <c r="HQ50" s="5">
        <v>0.029780092592592594</v>
      </c>
      <c r="HR50" s="5">
        <v>0.030129629629629628</v>
      </c>
      <c r="HS50" s="5">
        <v>0.03180439814814815</v>
      </c>
      <c r="HT50" s="5">
        <v>0.0368125</v>
      </c>
      <c r="HU50" s="5">
        <v>0.0383275462962963</v>
      </c>
      <c r="HV50" s="5">
        <v>0.0017870370370370368</v>
      </c>
      <c r="HW50" s="5">
        <v>0.0023055555555555555</v>
      </c>
      <c r="HX50" s="5">
        <v>0.00268287037037037</v>
      </c>
      <c r="HY50" s="3">
        <v>12447.0</v>
      </c>
      <c r="HZ50" s="3">
        <v>42425.0</v>
      </c>
      <c r="IA50" s="3">
        <v>8464.0</v>
      </c>
      <c r="IB50" s="3">
        <v>192909.0</v>
      </c>
      <c r="IC50" s="3">
        <v>8693.0</v>
      </c>
      <c r="ID50" s="3">
        <v>36712.0</v>
      </c>
      <c r="IE50" s="3">
        <v>10304.0</v>
      </c>
      <c r="IF50" s="3">
        <v>18617.0</v>
      </c>
      <c r="IG50" s="3">
        <v>67984.0</v>
      </c>
      <c r="IH50" s="3">
        <v>27123.0</v>
      </c>
      <c r="II50" s="3">
        <v>72907.0</v>
      </c>
      <c r="IJ50" s="3">
        <v>72245.0</v>
      </c>
      <c r="IK50" s="3">
        <v>126409.0</v>
      </c>
      <c r="IL50" s="3">
        <v>250595.0</v>
      </c>
      <c r="IM50" s="3">
        <v>42156.0</v>
      </c>
      <c r="IN50" s="3">
        <v>29765.0</v>
      </c>
      <c r="IO50" s="9">
        <f t="shared" si="16"/>
        <v>63734.6875</v>
      </c>
      <c r="IP50" s="9">
        <f t="shared" si="17"/>
        <v>69978.61244</v>
      </c>
      <c r="IQ50" s="4">
        <f t="shared" si="18"/>
        <v>1019755</v>
      </c>
      <c r="IR50" s="3">
        <v>12447.0</v>
      </c>
      <c r="IS50" s="3">
        <v>42425.0</v>
      </c>
      <c r="IT50" s="3">
        <v>8464.0</v>
      </c>
      <c r="IU50" s="3">
        <v>192909.0</v>
      </c>
      <c r="IV50" s="3">
        <v>8693.0</v>
      </c>
      <c r="IW50" s="3">
        <v>36712.0</v>
      </c>
      <c r="IX50" s="3">
        <v>10304.0</v>
      </c>
      <c r="IY50" s="3">
        <v>18617.0</v>
      </c>
      <c r="IZ50" s="3">
        <v>67984.0</v>
      </c>
      <c r="JA50" s="3">
        <v>27123.0</v>
      </c>
      <c r="JB50" s="3">
        <v>72907.0</v>
      </c>
      <c r="JC50" s="3">
        <v>72245.0</v>
      </c>
      <c r="JD50" s="3">
        <v>126409.0</v>
      </c>
      <c r="JE50" s="3">
        <v>250595.0</v>
      </c>
      <c r="JF50" s="3">
        <v>42156.0</v>
      </c>
      <c r="JG50" s="3">
        <v>29765.0</v>
      </c>
      <c r="JH50" s="9">
        <f t="shared" si="19"/>
        <v>63734.6875</v>
      </c>
      <c r="JI50" s="9">
        <f t="shared" si="20"/>
        <v>69978.61244</v>
      </c>
      <c r="JJ50" s="4">
        <f t="shared" si="21"/>
        <v>1019755</v>
      </c>
      <c r="JK50" s="3">
        <v>622781.0</v>
      </c>
      <c r="JL50" s="3">
        <v>622781.0</v>
      </c>
      <c r="JM50" s="3">
        <v>623092.0</v>
      </c>
      <c r="JN50" s="3">
        <v>623092.0</v>
      </c>
      <c r="JO50" s="3">
        <v>623136.0</v>
      </c>
      <c r="JP50" s="3">
        <v>623136.0</v>
      </c>
      <c r="JQ50" s="3">
        <v>623167.0</v>
      </c>
      <c r="JR50" s="3">
        <v>623167.0</v>
      </c>
      <c r="JS50" s="3">
        <v>624294.0</v>
      </c>
      <c r="JT50" s="3">
        <v>624295.0</v>
      </c>
      <c r="JU50" s="3">
        <v>624301.0</v>
      </c>
      <c r="JV50" s="3">
        <v>624302.0</v>
      </c>
      <c r="JW50" s="3">
        <v>624311.0</v>
      </c>
      <c r="JX50" s="3">
        <v>624312.0</v>
      </c>
      <c r="JY50" s="3">
        <v>624313.0</v>
      </c>
      <c r="JZ50" s="3">
        <v>624314.0</v>
      </c>
      <c r="KA50" s="3" t="s">
        <v>374</v>
      </c>
      <c r="KB50" s="3" t="s">
        <v>374</v>
      </c>
      <c r="KC50" s="3" t="s">
        <v>374</v>
      </c>
      <c r="KD50" s="3" t="s">
        <v>374</v>
      </c>
      <c r="KE50" s="3" t="s">
        <v>374</v>
      </c>
      <c r="KF50" s="3" t="s">
        <v>374</v>
      </c>
      <c r="KG50" s="3" t="s">
        <v>374</v>
      </c>
      <c r="KH50" s="3" t="s">
        <v>374</v>
      </c>
      <c r="KI50" s="3" t="s">
        <v>375</v>
      </c>
      <c r="KJ50" s="3" t="s">
        <v>375</v>
      </c>
      <c r="KK50" s="3" t="s">
        <v>375</v>
      </c>
      <c r="KL50" s="3" t="s">
        <v>375</v>
      </c>
      <c r="KM50" s="3" t="s">
        <v>376</v>
      </c>
      <c r="KN50" s="3" t="s">
        <v>376</v>
      </c>
      <c r="KO50" s="3" t="s">
        <v>376</v>
      </c>
      <c r="KP50" s="3" t="s">
        <v>376</v>
      </c>
      <c r="KQ50" s="5">
        <v>0.011783564814814816</v>
      </c>
      <c r="KR50" s="5">
        <v>0.011783564814814816</v>
      </c>
      <c r="KS50" s="5">
        <v>0.004675925925925926</v>
      </c>
      <c r="KT50" s="5">
        <v>0.004675925925925926</v>
      </c>
      <c r="KU50" s="5">
        <v>0.03616435185185186</v>
      </c>
      <c r="KV50" s="5">
        <v>0.03616435185185186</v>
      </c>
      <c r="KW50" s="5">
        <v>0.02212037037037037</v>
      </c>
      <c r="KX50" s="5">
        <v>0.02212037037037037</v>
      </c>
      <c r="KY50" s="5">
        <v>0.019765046296296298</v>
      </c>
      <c r="KZ50" s="5">
        <v>0.021814814814814815</v>
      </c>
      <c r="LA50" s="5">
        <v>0.02765162037037037</v>
      </c>
      <c r="LB50" s="5">
        <v>0.029765046296296296</v>
      </c>
      <c r="LC50" s="5">
        <v>2.210648148148148E-4</v>
      </c>
      <c r="LD50" s="5">
        <v>0.0020532407407407405</v>
      </c>
      <c r="LE50" s="5">
        <v>0.003565972222222222</v>
      </c>
      <c r="LF50" s="5">
        <v>0.004526620370370371</v>
      </c>
      <c r="LG50" s="3" t="s">
        <v>377</v>
      </c>
      <c r="LH50" s="3">
        <v>229342.0</v>
      </c>
      <c r="LI50" s="3">
        <v>1.55672931E8</v>
      </c>
      <c r="LJ50" s="3">
        <v>1.55672937E8</v>
      </c>
      <c r="LK50" s="3">
        <v>1.55672967E8</v>
      </c>
      <c r="LL50" s="3">
        <v>1.55673088E8</v>
      </c>
      <c r="LM50" s="8">
        <v>624538.0</v>
      </c>
      <c r="LN50" s="8">
        <v>624538.0</v>
      </c>
      <c r="LO50" s="3">
        <v>624563.0</v>
      </c>
      <c r="LP50" s="3">
        <v>624564.0</v>
      </c>
      <c r="LQ50" s="3">
        <v>945250.0</v>
      </c>
      <c r="LR50" s="3">
        <v>945251.0</v>
      </c>
      <c r="LS50" s="3">
        <v>945303.0</v>
      </c>
      <c r="LT50" s="3">
        <v>945304.0</v>
      </c>
      <c r="LU50" s="3">
        <v>1.0</v>
      </c>
      <c r="LV50" s="3">
        <v>1.0</v>
      </c>
      <c r="LW50" s="3">
        <v>1.0</v>
      </c>
      <c r="LX50" s="3">
        <v>0.0</v>
      </c>
      <c r="LY50" s="3" t="s">
        <v>372</v>
      </c>
      <c r="LZ50" s="3">
        <v>24.0</v>
      </c>
      <c r="MA50" s="3">
        <v>170.1</v>
      </c>
      <c r="MB50" s="11">
        <v>41659.0</v>
      </c>
      <c r="MC50" s="3">
        <v>0.0</v>
      </c>
      <c r="MD50" s="3">
        <v>0.0</v>
      </c>
      <c r="ME50" s="3">
        <v>0.0</v>
      </c>
      <c r="MF50" s="3">
        <v>0.0</v>
      </c>
      <c r="MG50" s="3">
        <v>0.0</v>
      </c>
      <c r="MH50" s="3">
        <v>0.0</v>
      </c>
      <c r="MI50" s="3">
        <v>0.0</v>
      </c>
      <c r="MJ50" s="3">
        <v>0.0</v>
      </c>
      <c r="MK50" s="3">
        <v>0.0</v>
      </c>
      <c r="ML50" s="3">
        <v>0.0</v>
      </c>
      <c r="MM50" s="3">
        <v>0.0</v>
      </c>
      <c r="MN50" s="3">
        <v>0.0</v>
      </c>
      <c r="MO50" s="3">
        <v>1.0</v>
      </c>
      <c r="MP50" s="3">
        <v>1.0</v>
      </c>
      <c r="MQ50" s="3">
        <v>1.0</v>
      </c>
      <c r="MR50" s="3">
        <v>2.0</v>
      </c>
      <c r="MS50" s="5">
        <v>0.01062962962962963</v>
      </c>
      <c r="MT50" s="5">
        <v>0.010626157407407405</v>
      </c>
      <c r="MU50" s="5">
        <v>0.010631944444444444</v>
      </c>
      <c r="MV50" s="5">
        <v>0.01066087962962963</v>
      </c>
      <c r="MW50" s="5">
        <v>0.010626157407407405</v>
      </c>
      <c r="MX50" s="5">
        <v>0.010631944444444444</v>
      </c>
      <c r="MY50" s="5">
        <v>0.01066087962962963</v>
      </c>
      <c r="MZ50" s="5">
        <v>0.010666666666666666</v>
      </c>
      <c r="NA50" s="3">
        <v>10742.0</v>
      </c>
      <c r="NB50" s="3">
        <v>41076.0</v>
      </c>
      <c r="NC50" s="3">
        <v>134404.0</v>
      </c>
      <c r="ND50" s="3">
        <v>15534.0</v>
      </c>
      <c r="NE50" s="3">
        <v>10742.0</v>
      </c>
      <c r="NF50" s="3">
        <v>41076.0</v>
      </c>
      <c r="NG50" s="3">
        <v>134404.0</v>
      </c>
      <c r="NH50" s="3">
        <v>15534.0</v>
      </c>
      <c r="NI50" s="3"/>
      <c r="NJ50" s="3"/>
      <c r="NK50" s="3"/>
      <c r="NL50" s="3"/>
      <c r="NM50" s="3">
        <v>624538.0</v>
      </c>
      <c r="NN50" s="3">
        <v>624538.0</v>
      </c>
      <c r="NO50" s="3">
        <v>624563.0</v>
      </c>
      <c r="NP50" s="3">
        <v>624564.0</v>
      </c>
      <c r="NQ50" s="3" t="s">
        <v>374</v>
      </c>
      <c r="NR50" s="3" t="s">
        <v>374</v>
      </c>
      <c r="NS50" s="3" t="s">
        <v>375</v>
      </c>
      <c r="NT50" s="3" t="s">
        <v>376</v>
      </c>
      <c r="NU50" s="5">
        <v>0.007793981481481482</v>
      </c>
      <c r="NV50" s="5">
        <v>0.007793981481481482</v>
      </c>
      <c r="NW50" s="5">
        <v>0.007929398148148149</v>
      </c>
      <c r="NX50" s="5">
        <v>0.008115740740740741</v>
      </c>
    </row>
    <row r="51" ht="13.5" customHeight="1">
      <c r="A51" s="3">
        <v>229343.0</v>
      </c>
      <c r="B51" s="3">
        <v>229343.0</v>
      </c>
      <c r="C51" s="3">
        <v>953.0</v>
      </c>
      <c r="D51" s="3">
        <v>714.0</v>
      </c>
      <c r="E51" s="4">
        <v>0.749213012</v>
      </c>
      <c r="F51" s="3">
        <v>16.0</v>
      </c>
      <c r="G51" s="3">
        <v>1045928.0</v>
      </c>
      <c r="H51" s="3">
        <v>1.0</v>
      </c>
      <c r="I51" s="3" t="s">
        <v>366</v>
      </c>
      <c r="J51" s="3"/>
      <c r="K51" s="3">
        <v>4187118.0</v>
      </c>
      <c r="L51" s="3">
        <v>1045928.0</v>
      </c>
      <c r="M51" s="3">
        <v>229343.0</v>
      </c>
      <c r="N51" s="5">
        <v>0.024545138888888887</v>
      </c>
      <c r="O51" s="5">
        <v>0.03053009259259259</v>
      </c>
      <c r="P51" s="6">
        <v>41758.0</v>
      </c>
      <c r="Q51" s="3" t="s">
        <v>366</v>
      </c>
      <c r="R51" s="3">
        <v>188466.0</v>
      </c>
      <c r="S51" s="3">
        <v>1045928.0</v>
      </c>
      <c r="T51" s="3">
        <v>323712.0</v>
      </c>
      <c r="U51" s="3">
        <v>26834.0</v>
      </c>
      <c r="V51" s="7">
        <v>41759.5</v>
      </c>
      <c r="W51" s="7">
        <v>41758.625</v>
      </c>
      <c r="X51" s="3">
        <v>1.0</v>
      </c>
      <c r="Y51" s="5">
        <v>0.009637731481481481</v>
      </c>
      <c r="Z51" s="3" t="s">
        <v>430</v>
      </c>
      <c r="AA51" s="3">
        <v>1.0</v>
      </c>
      <c r="AB51" s="3" t="s">
        <v>368</v>
      </c>
      <c r="AC51" s="3" t="s">
        <v>369</v>
      </c>
      <c r="AD51" s="3" t="s">
        <v>368</v>
      </c>
      <c r="AE51" s="3">
        <v>221724.0</v>
      </c>
      <c r="AF51" s="3">
        <v>4.0</v>
      </c>
      <c r="AG51" s="3">
        <v>229343.0</v>
      </c>
      <c r="AH51" s="3">
        <v>1411.0</v>
      </c>
      <c r="AI51" s="3">
        <v>11886.0</v>
      </c>
      <c r="AJ51" s="3">
        <v>11886.0</v>
      </c>
      <c r="AK51" s="3" t="s">
        <v>370</v>
      </c>
      <c r="AL51" s="3">
        <v>323712.0</v>
      </c>
      <c r="AM51" s="3">
        <v>2515665.0</v>
      </c>
      <c r="AN51" s="5">
        <v>0.004268518518518518</v>
      </c>
      <c r="AO51" s="3" t="s">
        <v>39</v>
      </c>
      <c r="AP51" s="3">
        <v>1.55400069E8</v>
      </c>
      <c r="AQ51" s="3">
        <v>1.55400082E8</v>
      </c>
      <c r="AR51" s="3">
        <v>1.55400097E8</v>
      </c>
      <c r="AS51" s="3">
        <v>1.55400104E8</v>
      </c>
      <c r="AT51" s="3">
        <v>1.55400171E8</v>
      </c>
      <c r="AU51" s="3">
        <v>1.55400206E8</v>
      </c>
      <c r="AV51" s="3">
        <v>1.55400255E8</v>
      </c>
      <c r="AW51" s="3">
        <v>1.55400276E8</v>
      </c>
      <c r="AX51" s="3">
        <v>1.55400329E8</v>
      </c>
      <c r="AY51" s="3">
        <v>1.55400488E8</v>
      </c>
      <c r="AZ51" s="3">
        <v>1.55400558E8</v>
      </c>
      <c r="BA51" s="3">
        <v>1.55400725E8</v>
      </c>
      <c r="BB51" s="3">
        <v>1.55400932E8</v>
      </c>
      <c r="BC51" s="3">
        <v>1.55400989E8</v>
      </c>
      <c r="BD51" s="3">
        <v>1.5540114E8</v>
      </c>
      <c r="BE51" s="3">
        <v>1.55401194E8</v>
      </c>
      <c r="BF51" s="8">
        <v>622781.0</v>
      </c>
      <c r="BG51" s="8">
        <v>622781.0</v>
      </c>
      <c r="BH51" s="3">
        <v>623092.0</v>
      </c>
      <c r="BI51" s="3">
        <v>623092.0</v>
      </c>
      <c r="BJ51" s="3">
        <v>623136.0</v>
      </c>
      <c r="BK51" s="3">
        <v>623136.0</v>
      </c>
      <c r="BL51" s="3">
        <v>623167.0</v>
      </c>
      <c r="BM51" s="3">
        <v>623167.0</v>
      </c>
      <c r="BN51" s="8">
        <v>624294.0</v>
      </c>
      <c r="BO51" s="3">
        <v>624295.0</v>
      </c>
      <c r="BP51" s="3">
        <v>624301.0</v>
      </c>
      <c r="BQ51" s="3">
        <v>624302.0</v>
      </c>
      <c r="BR51" s="8">
        <v>624311.0</v>
      </c>
      <c r="BS51" s="3">
        <v>624312.0</v>
      </c>
      <c r="BT51" s="3">
        <v>624313.0</v>
      </c>
      <c r="BU51" s="3">
        <v>624314.0</v>
      </c>
      <c r="BV51" s="3">
        <v>942864.0</v>
      </c>
      <c r="BW51" s="3">
        <v>942865.0</v>
      </c>
      <c r="BX51" s="3">
        <v>943281.0</v>
      </c>
      <c r="BY51" s="3">
        <v>943283.0</v>
      </c>
      <c r="BZ51" s="3">
        <v>943385.0</v>
      </c>
      <c r="CA51" s="3">
        <v>943386.0</v>
      </c>
      <c r="CB51" s="3">
        <v>943417.0</v>
      </c>
      <c r="CC51" s="3">
        <v>943418.0</v>
      </c>
      <c r="CD51" s="3">
        <v>944957.0</v>
      </c>
      <c r="CE51" s="3">
        <v>944958.0</v>
      </c>
      <c r="CF51" s="3">
        <v>944966.0</v>
      </c>
      <c r="CG51" s="3">
        <v>944969.0</v>
      </c>
      <c r="CH51" s="3">
        <v>944991.0</v>
      </c>
      <c r="CI51" s="3">
        <v>944992.0</v>
      </c>
      <c r="CJ51" s="3">
        <v>944993.0</v>
      </c>
      <c r="CK51" s="3">
        <v>944994.0</v>
      </c>
      <c r="CL51" s="3">
        <v>1.0</v>
      </c>
      <c r="CM51" s="3">
        <v>1.0</v>
      </c>
      <c r="CN51" s="3">
        <v>1.0</v>
      </c>
      <c r="CO51" s="3">
        <v>0.0</v>
      </c>
      <c r="CP51" s="3">
        <v>1.0</v>
      </c>
      <c r="CQ51" s="3">
        <v>1.0</v>
      </c>
      <c r="CR51" s="3">
        <v>1.0</v>
      </c>
      <c r="CS51" s="3">
        <v>1.0</v>
      </c>
      <c r="CT51" s="8">
        <v>1.0</v>
      </c>
      <c r="CU51" s="3">
        <v>1.0</v>
      </c>
      <c r="CV51" s="3">
        <v>0.0</v>
      </c>
      <c r="CW51" s="3">
        <v>1.0</v>
      </c>
      <c r="CX51" s="8">
        <v>1.0</v>
      </c>
      <c r="CY51" s="3">
        <v>0.0</v>
      </c>
      <c r="CZ51" s="3">
        <v>1.0</v>
      </c>
      <c r="DA51" s="3">
        <v>1.0</v>
      </c>
      <c r="DB51" s="9">
        <f t="shared" si="1"/>
        <v>0.8125</v>
      </c>
      <c r="DC51" s="9">
        <f t="shared" si="2"/>
        <v>0.4031128874</v>
      </c>
      <c r="DD51" s="4">
        <f t="shared" si="3"/>
        <v>13</v>
      </c>
      <c r="DE51" s="3" t="s">
        <v>371</v>
      </c>
      <c r="DF51" s="3">
        <v>15.0</v>
      </c>
      <c r="DG51" s="3" t="s">
        <v>372</v>
      </c>
      <c r="DH51" s="3">
        <v>100.0</v>
      </c>
      <c r="DI51" s="3" t="s">
        <v>373</v>
      </c>
      <c r="DJ51" s="3">
        <v>31.0</v>
      </c>
      <c r="DK51" s="3" t="s">
        <v>373</v>
      </c>
      <c r="DL51" s="3">
        <v>50.0</v>
      </c>
      <c r="DM51" s="3">
        <v>144.0</v>
      </c>
      <c r="DN51" s="3">
        <v>64.0</v>
      </c>
      <c r="DO51" s="3">
        <v>323.5</v>
      </c>
      <c r="DP51" s="3">
        <v>299.75</v>
      </c>
      <c r="DQ51" s="10">
        <v>15342.0</v>
      </c>
      <c r="DR51" s="11">
        <v>41660.0</v>
      </c>
      <c r="DS51" s="11">
        <v>41691.0</v>
      </c>
      <c r="DT51" s="11">
        <v>41811.0</v>
      </c>
      <c r="DU51" s="3">
        <v>0.0</v>
      </c>
      <c r="DV51" s="3">
        <v>0.0</v>
      </c>
      <c r="DW51" s="3">
        <v>0.0</v>
      </c>
      <c r="DX51" s="3">
        <v>0.0</v>
      </c>
      <c r="DY51" s="3">
        <v>0.0</v>
      </c>
      <c r="DZ51" s="3">
        <v>0.0</v>
      </c>
      <c r="EA51" s="3">
        <v>0.0</v>
      </c>
      <c r="EB51" s="3">
        <v>0.0</v>
      </c>
      <c r="EC51" s="3">
        <v>0.0</v>
      </c>
      <c r="ED51" s="3">
        <v>0.0</v>
      </c>
      <c r="EE51" s="3">
        <v>0.0</v>
      </c>
      <c r="EF51" s="3">
        <v>0.0</v>
      </c>
      <c r="EG51" s="3">
        <v>0.0</v>
      </c>
      <c r="EH51" s="3">
        <v>0.0</v>
      </c>
      <c r="EI51" s="3">
        <v>0.0</v>
      </c>
      <c r="EJ51" s="3">
        <v>0.0</v>
      </c>
      <c r="EK51" s="9">
        <f t="shared" si="4"/>
        <v>0</v>
      </c>
      <c r="EL51" s="9">
        <f t="shared" si="5"/>
        <v>0</v>
      </c>
      <c r="EM51" s="4">
        <f t="shared" si="6"/>
        <v>0</v>
      </c>
      <c r="EN51" s="3">
        <v>0.0</v>
      </c>
      <c r="EO51" s="3">
        <v>0.0</v>
      </c>
      <c r="EP51" s="3">
        <v>0.0</v>
      </c>
      <c r="EQ51" s="3">
        <v>3.0</v>
      </c>
      <c r="ER51" s="3">
        <v>0.0</v>
      </c>
      <c r="ES51" s="3">
        <v>0.0</v>
      </c>
      <c r="ET51" s="3">
        <v>0.0</v>
      </c>
      <c r="EU51" s="3">
        <v>0.0</v>
      </c>
      <c r="EV51" s="3">
        <v>0.0</v>
      </c>
      <c r="EW51" s="3">
        <v>0.0</v>
      </c>
      <c r="EX51" s="3">
        <v>3.0</v>
      </c>
      <c r="EY51" s="3">
        <v>0.0</v>
      </c>
      <c r="EZ51" s="3">
        <v>0.0</v>
      </c>
      <c r="FA51" s="3">
        <v>0.0</v>
      </c>
      <c r="FB51" s="3">
        <v>0.0</v>
      </c>
      <c r="FC51" s="3">
        <v>0.0</v>
      </c>
      <c r="FD51" s="9">
        <f t="shared" si="7"/>
        <v>0.375</v>
      </c>
      <c r="FE51" s="9">
        <f t="shared" si="8"/>
        <v>1.024695077</v>
      </c>
      <c r="FF51" s="4">
        <f t="shared" si="9"/>
        <v>6</v>
      </c>
      <c r="FG51" s="3">
        <v>0.0</v>
      </c>
      <c r="FH51" s="3">
        <v>0.0</v>
      </c>
      <c r="FI51" s="3">
        <v>0.0</v>
      </c>
      <c r="FJ51" s="3">
        <v>1.0</v>
      </c>
      <c r="FK51" s="3">
        <v>0.0</v>
      </c>
      <c r="FL51" s="3">
        <v>0.0</v>
      </c>
      <c r="FM51" s="3">
        <v>0.0</v>
      </c>
      <c r="FN51" s="3">
        <v>0.0</v>
      </c>
      <c r="FO51" s="3">
        <v>0.0</v>
      </c>
      <c r="FP51" s="3">
        <v>0.0</v>
      </c>
      <c r="FQ51" s="3">
        <v>1.0</v>
      </c>
      <c r="FR51" s="3">
        <v>0.0</v>
      </c>
      <c r="FS51" s="3">
        <v>0.0</v>
      </c>
      <c r="FT51" s="3">
        <v>0.0</v>
      </c>
      <c r="FU51" s="3">
        <v>0.0</v>
      </c>
      <c r="FV51" s="3">
        <v>0.0</v>
      </c>
      <c r="FW51" s="9">
        <f t="shared" si="10"/>
        <v>0.125</v>
      </c>
      <c r="FX51" s="9">
        <f t="shared" si="11"/>
        <v>0.3415650255</v>
      </c>
      <c r="FY51" s="4">
        <f t="shared" si="12"/>
        <v>2</v>
      </c>
      <c r="FZ51" s="3">
        <v>1.0</v>
      </c>
      <c r="GA51" s="3">
        <v>1.0</v>
      </c>
      <c r="GB51" s="3">
        <v>1.0</v>
      </c>
      <c r="GC51" s="3">
        <v>4.0</v>
      </c>
      <c r="GD51" s="3">
        <v>1.0</v>
      </c>
      <c r="GE51" s="3">
        <v>1.0</v>
      </c>
      <c r="GF51" s="3">
        <v>1.0</v>
      </c>
      <c r="GG51" s="3">
        <v>1.0</v>
      </c>
      <c r="GH51" s="3">
        <v>1.0</v>
      </c>
      <c r="GI51" s="3">
        <v>1.0</v>
      </c>
      <c r="GJ51" s="3">
        <v>2.0</v>
      </c>
      <c r="GK51" s="3">
        <v>1.0</v>
      </c>
      <c r="GL51" s="3">
        <v>1.0</v>
      </c>
      <c r="GM51" s="3">
        <v>3.0</v>
      </c>
      <c r="GN51" s="3">
        <v>1.0</v>
      </c>
      <c r="GO51" s="3">
        <v>1.0</v>
      </c>
      <c r="GP51" s="9">
        <f t="shared" si="13"/>
        <v>1.375</v>
      </c>
      <c r="GQ51" s="9">
        <f t="shared" si="14"/>
        <v>0.8850612032</v>
      </c>
      <c r="GR51" s="4">
        <f t="shared" si="15"/>
        <v>22</v>
      </c>
      <c r="GS51" s="7">
        <v>41758.73263888889</v>
      </c>
      <c r="GT51" s="7">
        <v>41758.73263888889</v>
      </c>
      <c r="GU51" s="7">
        <v>41758.73263888889</v>
      </c>
      <c r="GV51" s="7">
        <v>41758.73263888889</v>
      </c>
      <c r="GW51" s="7">
        <v>41758.73333333333</v>
      </c>
      <c r="GX51" s="7">
        <v>41758.73402777778</v>
      </c>
      <c r="GY51" s="7">
        <v>41758.73472222222</v>
      </c>
      <c r="GZ51" s="7">
        <v>41758.73472222222</v>
      </c>
      <c r="HA51" s="7">
        <v>41758.73541666667</v>
      </c>
      <c r="HB51" s="7">
        <v>41758.736805555556</v>
      </c>
      <c r="HC51" s="7">
        <v>41758.7375</v>
      </c>
      <c r="HD51" s="7">
        <v>41758.73888888889</v>
      </c>
      <c r="HE51" s="7">
        <v>41758.740277777775</v>
      </c>
      <c r="HF51" s="7">
        <v>41758.74097222222</v>
      </c>
      <c r="HG51" s="7">
        <v>41758.74166666667</v>
      </c>
      <c r="HH51" s="7">
        <v>41758.74236111111</v>
      </c>
      <c r="HI51" s="5">
        <v>0.024648148148148145</v>
      </c>
      <c r="HJ51" s="5">
        <v>0.02477199074074074</v>
      </c>
      <c r="HK51" s="5">
        <v>0.024849537037037035</v>
      </c>
      <c r="HL51" s="5">
        <v>0.02553703703703704</v>
      </c>
      <c r="HM51" s="5">
        <v>0.02599189814814815</v>
      </c>
      <c r="HN51" s="5">
        <v>0.026489583333333334</v>
      </c>
      <c r="HO51" s="5">
        <v>0.026760416666666665</v>
      </c>
      <c r="HP51" s="5">
        <v>0.027204861111111107</v>
      </c>
      <c r="HQ51" s="5">
        <v>0.028649305555555556</v>
      </c>
      <c r="HR51" s="5">
        <v>0.029212962962962965</v>
      </c>
      <c r="HS51" s="5">
        <v>0.030680555555555555</v>
      </c>
      <c r="HT51" s="5">
        <v>0.032261574074074074</v>
      </c>
      <c r="HU51" s="5">
        <v>0.03265972222222222</v>
      </c>
      <c r="HV51" s="5">
        <v>0.03379513888888889</v>
      </c>
      <c r="HW51" s="5">
        <v>0.03412962962962963</v>
      </c>
      <c r="HX51" s="5">
        <v>0.03052777777777778</v>
      </c>
      <c r="HY51" s="3">
        <v>9582.0</v>
      </c>
      <c r="HZ51" s="3">
        <v>10292.0</v>
      </c>
      <c r="IA51" s="3">
        <v>5948.0</v>
      </c>
      <c r="IB51" s="3">
        <v>9603.0</v>
      </c>
      <c r="IC51" s="3">
        <v>37662.0</v>
      </c>
      <c r="ID51" s="3">
        <v>42736.0</v>
      </c>
      <c r="IE51" s="3">
        <v>21080.0</v>
      </c>
      <c r="IF51" s="3">
        <v>37509.0</v>
      </c>
      <c r="IG51" s="3">
        <v>123261.0</v>
      </c>
      <c r="IH51" s="3">
        <v>47999.0</v>
      </c>
      <c r="II51" s="3">
        <v>76081.0</v>
      </c>
      <c r="IJ51" s="3">
        <v>135429.0</v>
      </c>
      <c r="IK51" s="3">
        <v>33803.0</v>
      </c>
      <c r="IL51" s="3">
        <v>39201.0</v>
      </c>
      <c r="IM51" s="3">
        <v>27817.0</v>
      </c>
      <c r="IN51" s="3">
        <v>1.0488562E7</v>
      </c>
      <c r="IO51" s="9">
        <f t="shared" si="16"/>
        <v>696660.3125</v>
      </c>
      <c r="IP51" s="9">
        <f t="shared" si="17"/>
        <v>2611449.973</v>
      </c>
      <c r="IQ51" s="4">
        <f t="shared" si="18"/>
        <v>11146565</v>
      </c>
      <c r="IR51" s="3">
        <v>9582.0</v>
      </c>
      <c r="IS51" s="3">
        <v>10292.0</v>
      </c>
      <c r="IT51" s="3">
        <v>5948.0</v>
      </c>
      <c r="IU51" s="3">
        <v>9603.0</v>
      </c>
      <c r="IV51" s="3">
        <v>37662.0</v>
      </c>
      <c r="IW51" s="3">
        <v>42736.0</v>
      </c>
      <c r="IX51" s="3">
        <v>21080.0</v>
      </c>
      <c r="IY51" s="3">
        <v>37509.0</v>
      </c>
      <c r="IZ51" s="3">
        <v>123261.0</v>
      </c>
      <c r="JA51" s="3">
        <v>47999.0</v>
      </c>
      <c r="JB51" s="3">
        <v>76081.0</v>
      </c>
      <c r="JC51" s="3">
        <v>135429.0</v>
      </c>
      <c r="JD51" s="3">
        <v>33803.0</v>
      </c>
      <c r="JE51" s="3">
        <v>39201.0</v>
      </c>
      <c r="JF51" s="3">
        <v>27817.0</v>
      </c>
      <c r="JG51" s="3">
        <v>1.0488562E7</v>
      </c>
      <c r="JH51" s="9">
        <f t="shared" si="19"/>
        <v>696660.3125</v>
      </c>
      <c r="JI51" s="9">
        <f t="shared" si="20"/>
        <v>2611449.973</v>
      </c>
      <c r="JJ51" s="4">
        <f t="shared" si="21"/>
        <v>11146565</v>
      </c>
      <c r="JK51" s="3">
        <v>622781.0</v>
      </c>
      <c r="JL51" s="3">
        <v>622781.0</v>
      </c>
      <c r="JM51" s="3">
        <v>623092.0</v>
      </c>
      <c r="JN51" s="3">
        <v>623092.0</v>
      </c>
      <c r="JO51" s="3">
        <v>623136.0</v>
      </c>
      <c r="JP51" s="3">
        <v>623136.0</v>
      </c>
      <c r="JQ51" s="3">
        <v>623167.0</v>
      </c>
      <c r="JR51" s="3">
        <v>623167.0</v>
      </c>
      <c r="JS51" s="3">
        <v>624294.0</v>
      </c>
      <c r="JT51" s="3">
        <v>624295.0</v>
      </c>
      <c r="JU51" s="3">
        <v>624301.0</v>
      </c>
      <c r="JV51" s="3">
        <v>624302.0</v>
      </c>
      <c r="JW51" s="3">
        <v>624311.0</v>
      </c>
      <c r="JX51" s="3">
        <v>624312.0</v>
      </c>
      <c r="JY51" s="3">
        <v>624313.0</v>
      </c>
      <c r="JZ51" s="3">
        <v>624314.0</v>
      </c>
      <c r="KA51" s="3" t="s">
        <v>374</v>
      </c>
      <c r="KB51" s="3" t="s">
        <v>374</v>
      </c>
      <c r="KC51" s="3" t="s">
        <v>374</v>
      </c>
      <c r="KD51" s="3" t="s">
        <v>374</v>
      </c>
      <c r="KE51" s="3" t="s">
        <v>374</v>
      </c>
      <c r="KF51" s="3" t="s">
        <v>374</v>
      </c>
      <c r="KG51" s="3" t="s">
        <v>374</v>
      </c>
      <c r="KH51" s="3" t="s">
        <v>374</v>
      </c>
      <c r="KI51" s="3" t="s">
        <v>375</v>
      </c>
      <c r="KJ51" s="3" t="s">
        <v>375</v>
      </c>
      <c r="KK51" s="3" t="s">
        <v>375</v>
      </c>
      <c r="KL51" s="3" t="s">
        <v>375</v>
      </c>
      <c r="KM51" s="3" t="s">
        <v>376</v>
      </c>
      <c r="KN51" s="3" t="s">
        <v>376</v>
      </c>
      <c r="KO51" s="3" t="s">
        <v>376</v>
      </c>
      <c r="KP51" s="3" t="s">
        <v>376</v>
      </c>
      <c r="KQ51" s="5">
        <v>0.011783564814814816</v>
      </c>
      <c r="KR51" s="5">
        <v>0.011783564814814816</v>
      </c>
      <c r="KS51" s="5">
        <v>0.004675925925925926</v>
      </c>
      <c r="KT51" s="5">
        <v>0.004675925925925926</v>
      </c>
      <c r="KU51" s="5">
        <v>0.03616435185185186</v>
      </c>
      <c r="KV51" s="5">
        <v>0.03616435185185186</v>
      </c>
      <c r="KW51" s="5">
        <v>0.02212037037037037</v>
      </c>
      <c r="KX51" s="5">
        <v>0.02212037037037037</v>
      </c>
      <c r="KY51" s="5">
        <v>0.019765046296296298</v>
      </c>
      <c r="KZ51" s="5">
        <v>0.021814814814814815</v>
      </c>
      <c r="LA51" s="5">
        <v>0.02765162037037037</v>
      </c>
      <c r="LB51" s="5">
        <v>0.029765046296296296</v>
      </c>
      <c r="LC51" s="5">
        <v>2.210648148148148E-4</v>
      </c>
      <c r="LD51" s="5">
        <v>0.0020532407407407405</v>
      </c>
      <c r="LE51" s="5">
        <v>0.003565972222222222</v>
      </c>
      <c r="LF51" s="5">
        <v>0.004526620370370371</v>
      </c>
      <c r="LG51" s="3" t="s">
        <v>377</v>
      </c>
      <c r="LH51" s="3">
        <v>229343.0</v>
      </c>
      <c r="LI51" s="3">
        <v>1.5559427E8</v>
      </c>
      <c r="LJ51" s="3">
        <v>1.55594279E8</v>
      </c>
      <c r="LK51" s="3">
        <v>1.55594341E8</v>
      </c>
      <c r="LL51" s="3">
        <v>1.55594434E8</v>
      </c>
      <c r="LM51" s="8">
        <v>624538.0</v>
      </c>
      <c r="LN51" s="8">
        <v>624538.0</v>
      </c>
      <c r="LO51" s="3">
        <v>624563.0</v>
      </c>
      <c r="LP51" s="3">
        <v>624564.0</v>
      </c>
      <c r="LQ51" s="3">
        <v>945250.0</v>
      </c>
      <c r="LR51" s="3">
        <v>945251.0</v>
      </c>
      <c r="LS51" s="3">
        <v>945303.0</v>
      </c>
      <c r="LT51" s="3">
        <v>945304.0</v>
      </c>
      <c r="LU51" s="3">
        <v>1.0</v>
      </c>
      <c r="LV51" s="3">
        <v>0.0</v>
      </c>
      <c r="LW51" s="3">
        <v>0.0</v>
      </c>
      <c r="LX51" s="3">
        <v>0.0</v>
      </c>
      <c r="LY51" s="3" t="s">
        <v>372</v>
      </c>
      <c r="LZ51" s="3">
        <v>46.5</v>
      </c>
      <c r="MA51" s="3">
        <v>205.2</v>
      </c>
      <c r="MB51" s="11">
        <v>41659.0</v>
      </c>
      <c r="MC51" s="3">
        <v>0.0</v>
      </c>
      <c r="MD51" s="3">
        <v>0.0</v>
      </c>
      <c r="ME51" s="3">
        <v>0.0</v>
      </c>
      <c r="MF51" s="3">
        <v>0.0</v>
      </c>
      <c r="MG51" s="3">
        <v>0.0</v>
      </c>
      <c r="MH51" s="3">
        <v>0.0</v>
      </c>
      <c r="MI51" s="3">
        <v>0.0</v>
      </c>
      <c r="MJ51" s="3">
        <v>0.0</v>
      </c>
      <c r="MK51" s="3">
        <v>0.0</v>
      </c>
      <c r="ML51" s="3">
        <v>0.0</v>
      </c>
      <c r="MM51" s="3">
        <v>0.0</v>
      </c>
      <c r="MN51" s="3">
        <v>0.0</v>
      </c>
      <c r="MO51" s="3">
        <v>1.0</v>
      </c>
      <c r="MP51" s="3">
        <v>2.0</v>
      </c>
      <c r="MQ51" s="3">
        <v>2.0</v>
      </c>
      <c r="MR51" s="3">
        <v>3.0</v>
      </c>
      <c r="MS51" s="5">
        <v>0.011633101851851851</v>
      </c>
      <c r="MT51" s="5">
        <v>0.011634259259259259</v>
      </c>
      <c r="MU51" s="5">
        <v>0.011644675925925926</v>
      </c>
      <c r="MV51" s="5">
        <v>0.011658564814814816</v>
      </c>
      <c r="MW51" s="5">
        <v>0.011634259259259259</v>
      </c>
      <c r="MX51" s="5">
        <v>0.011644675925925926</v>
      </c>
      <c r="MY51" s="5">
        <v>0.011658564814814816</v>
      </c>
      <c r="MZ51" s="5">
        <v>0.011667824074074074</v>
      </c>
      <c r="NA51" s="3">
        <v>7249.0</v>
      </c>
      <c r="NB51" s="3">
        <v>31246.0</v>
      </c>
      <c r="NC51" s="3">
        <v>32144.0</v>
      </c>
      <c r="ND51" s="3">
        <v>16735.0</v>
      </c>
      <c r="NE51" s="3">
        <v>7249.0</v>
      </c>
      <c r="NF51" s="3">
        <v>31246.0</v>
      </c>
      <c r="NG51" s="3">
        <v>32144.0</v>
      </c>
      <c r="NH51" s="3">
        <v>16735.0</v>
      </c>
      <c r="NI51" s="3"/>
      <c r="NJ51" s="3"/>
      <c r="NK51" s="3"/>
      <c r="NL51" s="3"/>
      <c r="NM51" s="3">
        <v>624538.0</v>
      </c>
      <c r="NN51" s="3">
        <v>624538.0</v>
      </c>
      <c r="NO51" s="3">
        <v>624563.0</v>
      </c>
      <c r="NP51" s="3">
        <v>624564.0</v>
      </c>
      <c r="NQ51" s="3" t="s">
        <v>374</v>
      </c>
      <c r="NR51" s="3" t="s">
        <v>374</v>
      </c>
      <c r="NS51" s="3" t="s">
        <v>375</v>
      </c>
      <c r="NT51" s="3" t="s">
        <v>376</v>
      </c>
      <c r="NU51" s="5">
        <v>0.007793981481481482</v>
      </c>
      <c r="NV51" s="5">
        <v>0.007793981481481482</v>
      </c>
      <c r="NW51" s="5">
        <v>0.007929398148148149</v>
      </c>
      <c r="NX51" s="5">
        <v>0.008115740740740741</v>
      </c>
    </row>
    <row r="52" ht="13.5" customHeight="1">
      <c r="A52" s="3">
        <v>229347.0</v>
      </c>
      <c r="B52" s="3">
        <v>229347.0</v>
      </c>
      <c r="C52" s="3">
        <v>1304.0</v>
      </c>
      <c r="D52" s="3">
        <v>1045.0</v>
      </c>
      <c r="E52" s="4">
        <v>0.801380368</v>
      </c>
      <c r="F52" s="3">
        <v>16.0</v>
      </c>
      <c r="G52" s="3">
        <v>1047726.0</v>
      </c>
      <c r="H52" s="3">
        <v>1.0</v>
      </c>
      <c r="I52" s="3" t="s">
        <v>366</v>
      </c>
      <c r="J52" s="3"/>
      <c r="K52" s="3">
        <v>4194497.0</v>
      </c>
      <c r="L52" s="3">
        <v>1047726.0</v>
      </c>
      <c r="M52" s="3">
        <v>229347.0</v>
      </c>
      <c r="N52" s="5">
        <v>0.02213310185185185</v>
      </c>
      <c r="O52" s="5">
        <v>0.030812499999999996</v>
      </c>
      <c r="P52" s="6">
        <v>41759.0</v>
      </c>
      <c r="Q52" s="3" t="s">
        <v>366</v>
      </c>
      <c r="R52" s="3">
        <v>188470.0</v>
      </c>
      <c r="S52" s="3">
        <v>1047726.0</v>
      </c>
      <c r="T52" s="3">
        <v>323712.0</v>
      </c>
      <c r="U52" s="3">
        <v>26970.0</v>
      </c>
      <c r="V52" s="7">
        <v>41760.458333333336</v>
      </c>
      <c r="W52" s="7">
        <v>41759.666666666664</v>
      </c>
      <c r="X52" s="3">
        <v>1.0</v>
      </c>
      <c r="Y52" s="5">
        <v>0.01699537037037037</v>
      </c>
      <c r="Z52" s="3" t="s">
        <v>431</v>
      </c>
      <c r="AA52" s="3">
        <v>1.0</v>
      </c>
      <c r="AB52" s="3" t="s">
        <v>368</v>
      </c>
      <c r="AC52" s="3" t="s">
        <v>369</v>
      </c>
      <c r="AD52" s="3" t="s">
        <v>368</v>
      </c>
      <c r="AE52" s="3">
        <v>221728.0</v>
      </c>
      <c r="AF52" s="3">
        <v>4.0</v>
      </c>
      <c r="AG52" s="3">
        <v>229347.0</v>
      </c>
      <c r="AH52" s="3">
        <v>1411.0</v>
      </c>
      <c r="AI52" s="3">
        <v>11886.0</v>
      </c>
      <c r="AJ52" s="3">
        <v>11886.0</v>
      </c>
      <c r="AK52" s="3" t="s">
        <v>370</v>
      </c>
      <c r="AL52" s="3">
        <v>323712.0</v>
      </c>
      <c r="AM52" s="3">
        <v>2515665.0</v>
      </c>
      <c r="AN52" s="5">
        <v>0.004268518518518518</v>
      </c>
      <c r="AO52" s="3" t="s">
        <v>39</v>
      </c>
      <c r="AP52" s="3">
        <v>1.55481537E8</v>
      </c>
      <c r="AQ52" s="3">
        <v>1.55481566E8</v>
      </c>
      <c r="AR52" s="3">
        <v>1.55481577E8</v>
      </c>
      <c r="AS52" s="3">
        <v>1.55481584E8</v>
      </c>
      <c r="AT52" s="3">
        <v>1.55481653E8</v>
      </c>
      <c r="AU52" s="3">
        <v>1.55481667E8</v>
      </c>
      <c r="AV52" s="3">
        <v>1.55481727E8</v>
      </c>
      <c r="AW52" s="3">
        <v>1.55481733E8</v>
      </c>
      <c r="AX52" s="3">
        <v>1.55481746E8</v>
      </c>
      <c r="AY52" s="3">
        <v>1.55481838E8</v>
      </c>
      <c r="AZ52" s="3">
        <v>1.55481871E8</v>
      </c>
      <c r="BA52" s="3">
        <v>1.55482469E8</v>
      </c>
      <c r="BB52" s="3">
        <v>1.55482601E8</v>
      </c>
      <c r="BC52" s="3">
        <v>1.5548266E8</v>
      </c>
      <c r="BD52" s="3">
        <v>1.55482669E8</v>
      </c>
      <c r="BE52" s="3">
        <v>1.55482713E8</v>
      </c>
      <c r="BF52" s="8">
        <v>622781.0</v>
      </c>
      <c r="BG52" s="8">
        <v>622781.0</v>
      </c>
      <c r="BH52" s="3">
        <v>623092.0</v>
      </c>
      <c r="BI52" s="3">
        <v>623092.0</v>
      </c>
      <c r="BJ52" s="3">
        <v>623136.0</v>
      </c>
      <c r="BK52" s="3">
        <v>623136.0</v>
      </c>
      <c r="BL52" s="3">
        <v>623167.0</v>
      </c>
      <c r="BM52" s="3">
        <v>623167.0</v>
      </c>
      <c r="BN52" s="8">
        <v>624294.0</v>
      </c>
      <c r="BO52" s="3">
        <v>624295.0</v>
      </c>
      <c r="BP52" s="3">
        <v>624301.0</v>
      </c>
      <c r="BQ52" s="3">
        <v>624302.0</v>
      </c>
      <c r="BR52" s="8">
        <v>624311.0</v>
      </c>
      <c r="BS52" s="3">
        <v>624312.0</v>
      </c>
      <c r="BT52" s="3">
        <v>624313.0</v>
      </c>
      <c r="BU52" s="3">
        <v>624314.0</v>
      </c>
      <c r="BV52" s="3">
        <v>942864.0</v>
      </c>
      <c r="BW52" s="3">
        <v>942865.0</v>
      </c>
      <c r="BX52" s="3">
        <v>943281.0</v>
      </c>
      <c r="BY52" s="3">
        <v>943283.0</v>
      </c>
      <c r="BZ52" s="3">
        <v>943385.0</v>
      </c>
      <c r="CA52" s="3">
        <v>943386.0</v>
      </c>
      <c r="CB52" s="3">
        <v>943417.0</v>
      </c>
      <c r="CC52" s="3">
        <v>943418.0</v>
      </c>
      <c r="CD52" s="3">
        <v>944957.0</v>
      </c>
      <c r="CE52" s="3">
        <v>944958.0</v>
      </c>
      <c r="CF52" s="3">
        <v>944966.0</v>
      </c>
      <c r="CG52" s="3">
        <v>944969.0</v>
      </c>
      <c r="CH52" s="3">
        <v>944991.0</v>
      </c>
      <c r="CI52" s="3">
        <v>944992.0</v>
      </c>
      <c r="CJ52" s="3">
        <v>944993.0</v>
      </c>
      <c r="CK52" s="3">
        <v>944994.0</v>
      </c>
      <c r="CL52" s="3">
        <v>1.0</v>
      </c>
      <c r="CM52" s="3">
        <v>1.0</v>
      </c>
      <c r="CN52" s="3">
        <v>1.0</v>
      </c>
      <c r="CO52" s="3">
        <v>1.0</v>
      </c>
      <c r="CP52" s="3">
        <v>1.0</v>
      </c>
      <c r="CQ52" s="3">
        <v>1.0</v>
      </c>
      <c r="CR52" s="3">
        <v>1.0</v>
      </c>
      <c r="CS52" s="3">
        <v>1.0</v>
      </c>
      <c r="CT52" s="8">
        <v>1.0</v>
      </c>
      <c r="CU52" s="3">
        <v>1.0</v>
      </c>
      <c r="CV52" s="3">
        <v>0.0</v>
      </c>
      <c r="CW52" s="3">
        <v>1.0</v>
      </c>
      <c r="CX52" s="8">
        <v>1.0</v>
      </c>
      <c r="CY52" s="3">
        <v>1.0</v>
      </c>
      <c r="CZ52" s="3">
        <v>1.0</v>
      </c>
      <c r="DA52" s="3">
        <v>1.0</v>
      </c>
      <c r="DB52" s="9">
        <f t="shared" si="1"/>
        <v>0.9375</v>
      </c>
      <c r="DC52" s="9">
        <f t="shared" si="2"/>
        <v>0.25</v>
      </c>
      <c r="DD52" s="4">
        <f t="shared" si="3"/>
        <v>15</v>
      </c>
      <c r="DE52" s="3" t="s">
        <v>371</v>
      </c>
      <c r="DF52" s="3">
        <v>15.0</v>
      </c>
      <c r="DG52" s="3" t="s">
        <v>372</v>
      </c>
      <c r="DH52" s="3">
        <v>55.0</v>
      </c>
      <c r="DI52" s="3" t="s">
        <v>373</v>
      </c>
      <c r="DJ52" s="3">
        <v>31.0</v>
      </c>
      <c r="DK52" s="3" t="s">
        <v>373</v>
      </c>
      <c r="DL52" s="3">
        <v>50.0</v>
      </c>
      <c r="DM52" s="3">
        <v>144.0</v>
      </c>
      <c r="DN52" s="3">
        <v>64.0</v>
      </c>
      <c r="DO52" s="3">
        <v>237.5</v>
      </c>
      <c r="DP52" s="3">
        <v>299.75</v>
      </c>
      <c r="DQ52" s="10">
        <v>15342.0</v>
      </c>
      <c r="DR52" s="10">
        <v>15401.0</v>
      </c>
      <c r="DS52" s="11">
        <v>41691.0</v>
      </c>
      <c r="DT52" s="11">
        <v>41677.0</v>
      </c>
      <c r="DU52" s="3">
        <v>0.0</v>
      </c>
      <c r="DV52" s="3">
        <v>0.0</v>
      </c>
      <c r="DW52" s="3">
        <v>0.0</v>
      </c>
      <c r="DX52" s="3">
        <v>0.0</v>
      </c>
      <c r="DY52" s="3">
        <v>0.0</v>
      </c>
      <c r="DZ52" s="3">
        <v>0.0</v>
      </c>
      <c r="EA52" s="3">
        <v>0.0</v>
      </c>
      <c r="EB52" s="3">
        <v>0.0</v>
      </c>
      <c r="EC52" s="3">
        <v>0.0</v>
      </c>
      <c r="ED52" s="3">
        <v>0.0</v>
      </c>
      <c r="EE52" s="3">
        <v>0.0</v>
      </c>
      <c r="EF52" s="3">
        <v>0.0</v>
      </c>
      <c r="EG52" s="3">
        <v>0.0</v>
      </c>
      <c r="EH52" s="3">
        <v>0.0</v>
      </c>
      <c r="EI52" s="3">
        <v>0.0</v>
      </c>
      <c r="EJ52" s="3">
        <v>0.0</v>
      </c>
      <c r="EK52" s="9">
        <f t="shared" si="4"/>
        <v>0</v>
      </c>
      <c r="EL52" s="9">
        <f t="shared" si="5"/>
        <v>0</v>
      </c>
      <c r="EM52" s="4">
        <f t="shared" si="6"/>
        <v>0</v>
      </c>
      <c r="EN52" s="3">
        <v>0.0</v>
      </c>
      <c r="EO52" s="3">
        <v>0.0</v>
      </c>
      <c r="EP52" s="3">
        <v>0.0</v>
      </c>
      <c r="EQ52" s="3">
        <v>0.0</v>
      </c>
      <c r="ER52" s="3">
        <v>0.0</v>
      </c>
      <c r="ES52" s="3">
        <v>0.0</v>
      </c>
      <c r="ET52" s="3">
        <v>0.0</v>
      </c>
      <c r="EU52" s="3">
        <v>0.0</v>
      </c>
      <c r="EV52" s="3">
        <v>0.0</v>
      </c>
      <c r="EW52" s="3">
        <v>0.0</v>
      </c>
      <c r="EX52" s="3">
        <v>0.0</v>
      </c>
      <c r="EY52" s="3">
        <v>0.0</v>
      </c>
      <c r="EZ52" s="3">
        <v>0.0</v>
      </c>
      <c r="FA52" s="3">
        <v>0.0</v>
      </c>
      <c r="FB52" s="3">
        <v>0.0</v>
      </c>
      <c r="FC52" s="3">
        <v>0.0</v>
      </c>
      <c r="FD52" s="9">
        <f t="shared" si="7"/>
        <v>0</v>
      </c>
      <c r="FE52" s="9">
        <f t="shared" si="8"/>
        <v>0</v>
      </c>
      <c r="FF52" s="4">
        <f t="shared" si="9"/>
        <v>0</v>
      </c>
      <c r="FG52" s="3">
        <v>0.0</v>
      </c>
      <c r="FH52" s="3">
        <v>0.0</v>
      </c>
      <c r="FI52" s="3">
        <v>0.0</v>
      </c>
      <c r="FJ52" s="3">
        <v>0.0</v>
      </c>
      <c r="FK52" s="3">
        <v>0.0</v>
      </c>
      <c r="FL52" s="3">
        <v>0.0</v>
      </c>
      <c r="FM52" s="3">
        <v>0.0</v>
      </c>
      <c r="FN52" s="3">
        <v>0.0</v>
      </c>
      <c r="FO52" s="3">
        <v>0.0</v>
      </c>
      <c r="FP52" s="3">
        <v>0.0</v>
      </c>
      <c r="FQ52" s="3">
        <v>0.0</v>
      </c>
      <c r="FR52" s="3">
        <v>0.0</v>
      </c>
      <c r="FS52" s="3">
        <v>0.0</v>
      </c>
      <c r="FT52" s="3">
        <v>0.0</v>
      </c>
      <c r="FU52" s="3">
        <v>0.0</v>
      </c>
      <c r="FV52" s="3">
        <v>0.0</v>
      </c>
      <c r="FW52" s="9">
        <f t="shared" si="10"/>
        <v>0</v>
      </c>
      <c r="FX52" s="9">
        <f t="shared" si="11"/>
        <v>0</v>
      </c>
      <c r="FY52" s="4">
        <f t="shared" si="12"/>
        <v>0</v>
      </c>
      <c r="FZ52" s="3">
        <v>1.0</v>
      </c>
      <c r="GA52" s="3">
        <v>1.0</v>
      </c>
      <c r="GB52" s="3">
        <v>1.0</v>
      </c>
      <c r="GC52" s="3">
        <v>1.0</v>
      </c>
      <c r="GD52" s="3">
        <v>1.0</v>
      </c>
      <c r="GE52" s="3">
        <v>1.0</v>
      </c>
      <c r="GF52" s="3">
        <v>1.0</v>
      </c>
      <c r="GG52" s="3">
        <v>1.0</v>
      </c>
      <c r="GH52" s="3">
        <v>1.0</v>
      </c>
      <c r="GI52" s="3">
        <v>1.0</v>
      </c>
      <c r="GJ52" s="3">
        <v>4.0</v>
      </c>
      <c r="GK52" s="3">
        <v>1.0</v>
      </c>
      <c r="GL52" s="3">
        <v>1.0</v>
      </c>
      <c r="GM52" s="3">
        <v>1.0</v>
      </c>
      <c r="GN52" s="3">
        <v>1.0</v>
      </c>
      <c r="GO52" s="3">
        <v>1.0</v>
      </c>
      <c r="GP52" s="9">
        <f t="shared" si="13"/>
        <v>1.1875</v>
      </c>
      <c r="GQ52" s="9">
        <f t="shared" si="14"/>
        <v>0.75</v>
      </c>
      <c r="GR52" s="4">
        <f t="shared" si="15"/>
        <v>19</v>
      </c>
      <c r="GS52" s="7">
        <v>41759.60486111111</v>
      </c>
      <c r="GT52" s="7">
        <v>41759.60555555556</v>
      </c>
      <c r="GU52" s="7">
        <v>41759.60555555556</v>
      </c>
      <c r="GV52" s="7">
        <v>41759.60555555556</v>
      </c>
      <c r="GW52" s="7">
        <v>41759.60625</v>
      </c>
      <c r="GX52" s="7">
        <v>41759.60625</v>
      </c>
      <c r="GY52" s="7">
        <v>41759.606944444444</v>
      </c>
      <c r="GZ52" s="7">
        <v>41759.606944444444</v>
      </c>
      <c r="HA52" s="7">
        <v>41759.606944444444</v>
      </c>
      <c r="HB52" s="7">
        <v>41759.60763888889</v>
      </c>
      <c r="HC52" s="7">
        <v>41759.60833333333</v>
      </c>
      <c r="HD52" s="7">
        <v>41759.611805555556</v>
      </c>
      <c r="HE52" s="7">
        <v>41759.61319444444</v>
      </c>
      <c r="HF52" s="7">
        <v>41759.61319444444</v>
      </c>
      <c r="HG52" s="7">
        <v>41759.61319444444</v>
      </c>
      <c r="HH52" s="7">
        <v>41759.61388888889</v>
      </c>
      <c r="HI52" s="5">
        <v>0.02230439814814815</v>
      </c>
      <c r="HJ52" s="5">
        <v>0.02241898148148148</v>
      </c>
      <c r="HK52" s="5">
        <v>0.022542824074074073</v>
      </c>
      <c r="HL52" s="5">
        <v>0.023124999999999996</v>
      </c>
      <c r="HM52" s="5">
        <v>0.023269675925925926</v>
      </c>
      <c r="HN52" s="5">
        <v>0.023883101851851853</v>
      </c>
      <c r="HO52" s="5">
        <v>0.02399768518518518</v>
      </c>
      <c r="HP52" s="5">
        <v>0.02410300925925926</v>
      </c>
      <c r="HQ52" s="5">
        <v>0.02490509259259259</v>
      </c>
      <c r="HR52" s="5">
        <v>0.025174768518518516</v>
      </c>
      <c r="HS52" s="5">
        <v>0.029083333333333336</v>
      </c>
      <c r="HT52" s="5">
        <v>0.02995486111111111</v>
      </c>
      <c r="HU52" s="5">
        <v>0.03015625</v>
      </c>
      <c r="HV52" s="5">
        <v>0.030358796296296297</v>
      </c>
      <c r="HW52" s="5">
        <v>0.03058101851851852</v>
      </c>
      <c r="HX52" s="5">
        <v>0.03081134259259259</v>
      </c>
      <c r="HY52" s="3">
        <v>15135.0</v>
      </c>
      <c r="HZ52" s="3">
        <v>8958.0</v>
      </c>
      <c r="IA52" s="3">
        <v>10719.0</v>
      </c>
      <c r="IB52" s="3">
        <v>50008.0</v>
      </c>
      <c r="IC52" s="3">
        <v>6509.0</v>
      </c>
      <c r="ID52" s="3">
        <v>52519.0</v>
      </c>
      <c r="IE52" s="3">
        <v>9412.0</v>
      </c>
      <c r="IF52" s="3">
        <v>8524.0</v>
      </c>
      <c r="IG52" s="3">
        <v>68813.0</v>
      </c>
      <c r="IH52" s="3">
        <v>23070.0</v>
      </c>
      <c r="II52" s="3">
        <v>141055.0</v>
      </c>
      <c r="IJ52" s="3">
        <v>75063.0</v>
      </c>
      <c r="IK52" s="3">
        <v>17479.0</v>
      </c>
      <c r="IL52" s="3">
        <v>18009.0</v>
      </c>
      <c r="IM52" s="3">
        <v>19216.0</v>
      </c>
      <c r="IN52" s="3">
        <v>20141.0</v>
      </c>
      <c r="IO52" s="9">
        <f t="shared" si="16"/>
        <v>34039.375</v>
      </c>
      <c r="IP52" s="9">
        <f t="shared" si="17"/>
        <v>36102.79573</v>
      </c>
      <c r="IQ52" s="4">
        <f t="shared" si="18"/>
        <v>544630</v>
      </c>
      <c r="IR52" s="3">
        <v>15135.0</v>
      </c>
      <c r="IS52" s="3">
        <v>8958.0</v>
      </c>
      <c r="IT52" s="3">
        <v>10719.0</v>
      </c>
      <c r="IU52" s="3">
        <v>50008.0</v>
      </c>
      <c r="IV52" s="3">
        <v>6509.0</v>
      </c>
      <c r="IW52" s="3">
        <v>52519.0</v>
      </c>
      <c r="IX52" s="3">
        <v>9412.0</v>
      </c>
      <c r="IY52" s="3">
        <v>8524.0</v>
      </c>
      <c r="IZ52" s="3">
        <v>68813.0</v>
      </c>
      <c r="JA52" s="3">
        <v>23070.0</v>
      </c>
      <c r="JB52" s="3">
        <v>141055.0</v>
      </c>
      <c r="JC52" s="3">
        <v>75063.0</v>
      </c>
      <c r="JD52" s="3">
        <v>17479.0</v>
      </c>
      <c r="JE52" s="3">
        <v>18009.0</v>
      </c>
      <c r="JF52" s="3">
        <v>19216.0</v>
      </c>
      <c r="JG52" s="3">
        <v>20141.0</v>
      </c>
      <c r="JH52" s="9">
        <f t="shared" si="19"/>
        <v>34039.375</v>
      </c>
      <c r="JI52" s="9">
        <f t="shared" si="20"/>
        <v>36102.79573</v>
      </c>
      <c r="JJ52" s="4">
        <f t="shared" si="21"/>
        <v>544630</v>
      </c>
      <c r="JK52" s="3">
        <v>622781.0</v>
      </c>
      <c r="JL52" s="3">
        <v>622781.0</v>
      </c>
      <c r="JM52" s="3">
        <v>623092.0</v>
      </c>
      <c r="JN52" s="3">
        <v>623092.0</v>
      </c>
      <c r="JO52" s="3">
        <v>623136.0</v>
      </c>
      <c r="JP52" s="3">
        <v>623136.0</v>
      </c>
      <c r="JQ52" s="3">
        <v>623167.0</v>
      </c>
      <c r="JR52" s="3">
        <v>623167.0</v>
      </c>
      <c r="JS52" s="3">
        <v>624294.0</v>
      </c>
      <c r="JT52" s="3">
        <v>624295.0</v>
      </c>
      <c r="JU52" s="3">
        <v>624301.0</v>
      </c>
      <c r="JV52" s="3">
        <v>624302.0</v>
      </c>
      <c r="JW52" s="3">
        <v>624311.0</v>
      </c>
      <c r="JX52" s="3">
        <v>624312.0</v>
      </c>
      <c r="JY52" s="3">
        <v>624313.0</v>
      </c>
      <c r="JZ52" s="3">
        <v>624314.0</v>
      </c>
      <c r="KA52" s="3" t="s">
        <v>374</v>
      </c>
      <c r="KB52" s="3" t="s">
        <v>374</v>
      </c>
      <c r="KC52" s="3" t="s">
        <v>374</v>
      </c>
      <c r="KD52" s="3" t="s">
        <v>374</v>
      </c>
      <c r="KE52" s="3" t="s">
        <v>374</v>
      </c>
      <c r="KF52" s="3" t="s">
        <v>374</v>
      </c>
      <c r="KG52" s="3" t="s">
        <v>374</v>
      </c>
      <c r="KH52" s="3" t="s">
        <v>374</v>
      </c>
      <c r="KI52" s="3" t="s">
        <v>375</v>
      </c>
      <c r="KJ52" s="3" t="s">
        <v>375</v>
      </c>
      <c r="KK52" s="3" t="s">
        <v>375</v>
      </c>
      <c r="KL52" s="3" t="s">
        <v>375</v>
      </c>
      <c r="KM52" s="3" t="s">
        <v>376</v>
      </c>
      <c r="KN52" s="3" t="s">
        <v>376</v>
      </c>
      <c r="KO52" s="3" t="s">
        <v>376</v>
      </c>
      <c r="KP52" s="3" t="s">
        <v>376</v>
      </c>
      <c r="KQ52" s="5">
        <v>0.011783564814814816</v>
      </c>
      <c r="KR52" s="5">
        <v>0.011783564814814816</v>
      </c>
      <c r="KS52" s="5">
        <v>0.004675925925925926</v>
      </c>
      <c r="KT52" s="5">
        <v>0.004675925925925926</v>
      </c>
      <c r="KU52" s="5">
        <v>0.03616435185185186</v>
      </c>
      <c r="KV52" s="5">
        <v>0.03616435185185186</v>
      </c>
      <c r="KW52" s="5">
        <v>0.02212037037037037</v>
      </c>
      <c r="KX52" s="5">
        <v>0.02212037037037037</v>
      </c>
      <c r="KY52" s="5">
        <v>0.019765046296296298</v>
      </c>
      <c r="KZ52" s="5">
        <v>0.021814814814814815</v>
      </c>
      <c r="LA52" s="5">
        <v>0.02765162037037037</v>
      </c>
      <c r="LB52" s="5">
        <v>0.029765046296296296</v>
      </c>
      <c r="LC52" s="5">
        <v>2.210648148148148E-4</v>
      </c>
      <c r="LD52" s="5">
        <v>0.0020532407407407405</v>
      </c>
      <c r="LE52" s="5">
        <v>0.003565972222222222</v>
      </c>
      <c r="LF52" s="5">
        <v>0.004526620370370371</v>
      </c>
      <c r="LG52" s="3" t="s">
        <v>377</v>
      </c>
      <c r="LH52" s="3"/>
      <c r="LI52" s="3"/>
      <c r="LJ52" s="3"/>
      <c r="LK52" s="3"/>
      <c r="LL52" s="3"/>
      <c r="LM52" s="8"/>
      <c r="LN52" s="8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</row>
    <row r="53" ht="13.5" customHeight="1">
      <c r="A53" s="3">
        <v>229348.0</v>
      </c>
      <c r="B53" s="3">
        <v>229348.0</v>
      </c>
      <c r="C53" s="3">
        <v>1063.0</v>
      </c>
      <c r="D53" s="3">
        <v>714.0</v>
      </c>
      <c r="E53" s="4">
        <v>0.671683913</v>
      </c>
      <c r="F53" s="3">
        <v>16.0</v>
      </c>
      <c r="G53" s="3">
        <v>1047727.0</v>
      </c>
      <c r="H53" s="3">
        <v>1.0</v>
      </c>
      <c r="I53" s="3" t="s">
        <v>366</v>
      </c>
      <c r="J53" s="3"/>
      <c r="K53" s="3">
        <v>4195167.0</v>
      </c>
      <c r="L53" s="3">
        <v>1047727.0</v>
      </c>
      <c r="M53" s="3">
        <v>229348.0</v>
      </c>
      <c r="N53" s="5">
        <v>0.015890046296296298</v>
      </c>
      <c r="O53" s="5">
        <v>0.04047569444444444</v>
      </c>
      <c r="P53" s="6">
        <v>41759.0</v>
      </c>
      <c r="Q53" s="3" t="s">
        <v>366</v>
      </c>
      <c r="R53" s="3">
        <v>188471.0</v>
      </c>
      <c r="S53" s="3">
        <v>1047727.0</v>
      </c>
      <c r="T53" s="3">
        <v>323712.0</v>
      </c>
      <c r="U53" s="3">
        <v>26971.0</v>
      </c>
      <c r="V53" s="7">
        <v>41760.458333333336</v>
      </c>
      <c r="W53" s="7">
        <v>41759.666666666664</v>
      </c>
      <c r="X53" s="3">
        <v>1.0</v>
      </c>
      <c r="Y53" s="5">
        <v>0.017516203703703704</v>
      </c>
      <c r="Z53" s="3" t="s">
        <v>432</v>
      </c>
      <c r="AA53" s="3">
        <v>1.0</v>
      </c>
      <c r="AB53" s="3" t="s">
        <v>368</v>
      </c>
      <c r="AC53" s="3" t="s">
        <v>369</v>
      </c>
      <c r="AD53" s="3" t="s">
        <v>368</v>
      </c>
      <c r="AE53" s="3">
        <v>221729.0</v>
      </c>
      <c r="AF53" s="3">
        <v>4.0</v>
      </c>
      <c r="AG53" s="3">
        <v>229348.0</v>
      </c>
      <c r="AH53" s="3">
        <v>1411.0</v>
      </c>
      <c r="AI53" s="3">
        <v>11886.0</v>
      </c>
      <c r="AJ53" s="3">
        <v>11886.0</v>
      </c>
      <c r="AK53" s="3" t="s">
        <v>370</v>
      </c>
      <c r="AL53" s="3">
        <v>323712.0</v>
      </c>
      <c r="AM53" s="3">
        <v>2515665.0</v>
      </c>
      <c r="AN53" s="5">
        <v>0.004268518518518518</v>
      </c>
      <c r="AO53" s="3" t="s">
        <v>39</v>
      </c>
      <c r="AP53" s="3">
        <v>1.55487505E8</v>
      </c>
      <c r="AQ53" s="3">
        <v>1.55487522E8</v>
      </c>
      <c r="AR53" s="3">
        <v>1.55487586E8</v>
      </c>
      <c r="AS53" s="3">
        <v>1.5548759E8</v>
      </c>
      <c r="AT53" s="3">
        <v>1.55487718E8</v>
      </c>
      <c r="AU53" s="3">
        <v>1.55487838E8</v>
      </c>
      <c r="AV53" s="3">
        <v>1.5548793E8</v>
      </c>
      <c r="AW53" s="3">
        <v>1.55487943E8</v>
      </c>
      <c r="AX53" s="3">
        <v>1.55487991E8</v>
      </c>
      <c r="AY53" s="3">
        <v>1.554892E8</v>
      </c>
      <c r="AZ53" s="3">
        <v>1.55489315E8</v>
      </c>
      <c r="BA53" s="3">
        <v>1.55489739E8</v>
      </c>
      <c r="BB53" s="3">
        <v>1.55490308E8</v>
      </c>
      <c r="BC53" s="3">
        <v>1.55517415E8</v>
      </c>
      <c r="BD53" s="3">
        <v>1.55517659E8</v>
      </c>
      <c r="BE53" s="3">
        <v>1.55517796E8</v>
      </c>
      <c r="BF53" s="8">
        <v>622781.0</v>
      </c>
      <c r="BG53" s="8">
        <v>622781.0</v>
      </c>
      <c r="BH53" s="3">
        <v>623092.0</v>
      </c>
      <c r="BI53" s="3">
        <v>623092.0</v>
      </c>
      <c r="BJ53" s="3">
        <v>623136.0</v>
      </c>
      <c r="BK53" s="3">
        <v>623136.0</v>
      </c>
      <c r="BL53" s="3">
        <v>623167.0</v>
      </c>
      <c r="BM53" s="3">
        <v>623167.0</v>
      </c>
      <c r="BN53" s="8">
        <v>624294.0</v>
      </c>
      <c r="BO53" s="3">
        <v>624295.0</v>
      </c>
      <c r="BP53" s="3">
        <v>624301.0</v>
      </c>
      <c r="BQ53" s="3">
        <v>624302.0</v>
      </c>
      <c r="BR53" s="8">
        <v>624311.0</v>
      </c>
      <c r="BS53" s="3">
        <v>624312.0</v>
      </c>
      <c r="BT53" s="3">
        <v>624313.0</v>
      </c>
      <c r="BU53" s="3">
        <v>624314.0</v>
      </c>
      <c r="BV53" s="3">
        <v>942864.0</v>
      </c>
      <c r="BW53" s="3">
        <v>942865.0</v>
      </c>
      <c r="BX53" s="3">
        <v>943281.0</v>
      </c>
      <c r="BY53" s="3">
        <v>943283.0</v>
      </c>
      <c r="BZ53" s="3">
        <v>943385.0</v>
      </c>
      <c r="CA53" s="3">
        <v>943386.0</v>
      </c>
      <c r="CB53" s="3">
        <v>943417.0</v>
      </c>
      <c r="CC53" s="3">
        <v>943418.0</v>
      </c>
      <c r="CD53" s="3">
        <v>944957.0</v>
      </c>
      <c r="CE53" s="3">
        <v>944958.0</v>
      </c>
      <c r="CF53" s="3">
        <v>944966.0</v>
      </c>
      <c r="CG53" s="3">
        <v>944969.0</v>
      </c>
      <c r="CH53" s="3">
        <v>944991.0</v>
      </c>
      <c r="CI53" s="3">
        <v>944992.0</v>
      </c>
      <c r="CJ53" s="3">
        <v>944993.0</v>
      </c>
      <c r="CK53" s="3">
        <v>944994.0</v>
      </c>
      <c r="CL53" s="3">
        <v>1.0</v>
      </c>
      <c r="CM53" s="3">
        <v>1.0</v>
      </c>
      <c r="CN53" s="3">
        <v>1.0</v>
      </c>
      <c r="CO53" s="3">
        <v>1.0</v>
      </c>
      <c r="CP53" s="3">
        <v>1.0</v>
      </c>
      <c r="CQ53" s="3">
        <v>1.0</v>
      </c>
      <c r="CR53" s="3">
        <v>1.0</v>
      </c>
      <c r="CS53" s="3">
        <v>1.0</v>
      </c>
      <c r="CT53" s="8">
        <v>0.0</v>
      </c>
      <c r="CU53" s="3">
        <v>1.0</v>
      </c>
      <c r="CV53" s="3">
        <v>0.0</v>
      </c>
      <c r="CW53" s="3">
        <v>0.0</v>
      </c>
      <c r="CX53" s="8">
        <v>0.0</v>
      </c>
      <c r="CY53" s="3">
        <v>1.0</v>
      </c>
      <c r="CZ53" s="3">
        <v>1.0</v>
      </c>
      <c r="DA53" s="3">
        <v>1.0</v>
      </c>
      <c r="DB53" s="9">
        <f t="shared" si="1"/>
        <v>0.75</v>
      </c>
      <c r="DC53" s="9">
        <f t="shared" si="2"/>
        <v>0.4472135955</v>
      </c>
      <c r="DD53" s="4">
        <f t="shared" si="3"/>
        <v>12</v>
      </c>
      <c r="DE53" s="3" t="s">
        <v>371</v>
      </c>
      <c r="DF53" s="3">
        <v>15.0</v>
      </c>
      <c r="DG53" s="3" t="s">
        <v>372</v>
      </c>
      <c r="DH53" s="3">
        <v>55.0</v>
      </c>
      <c r="DI53" s="3" t="s">
        <v>373</v>
      </c>
      <c r="DJ53" s="3">
        <v>31.0</v>
      </c>
      <c r="DK53" s="3" t="s">
        <v>373</v>
      </c>
      <c r="DL53" s="3">
        <v>50.0</v>
      </c>
      <c r="DM53" s="3">
        <v>24.0</v>
      </c>
      <c r="DN53" s="3">
        <v>64.0</v>
      </c>
      <c r="DO53" s="3">
        <v>525.0</v>
      </c>
      <c r="DP53" s="3">
        <v>277.75</v>
      </c>
      <c r="DQ53" s="11">
        <v>41645.0</v>
      </c>
      <c r="DR53" s="10">
        <v>15401.0</v>
      </c>
      <c r="DS53" s="10">
        <v>15432.0</v>
      </c>
      <c r="DT53" s="10">
        <v>15676.0</v>
      </c>
      <c r="DU53" s="3">
        <v>0.0</v>
      </c>
      <c r="DV53" s="3">
        <v>0.0</v>
      </c>
      <c r="DW53" s="3">
        <v>0.0</v>
      </c>
      <c r="DX53" s="3">
        <v>0.0</v>
      </c>
      <c r="DY53" s="3">
        <v>0.0</v>
      </c>
      <c r="DZ53" s="3">
        <v>0.0</v>
      </c>
      <c r="EA53" s="3">
        <v>0.0</v>
      </c>
      <c r="EB53" s="3">
        <v>0.0</v>
      </c>
      <c r="EC53" s="3">
        <v>0.0</v>
      </c>
      <c r="ED53" s="3">
        <v>0.0</v>
      </c>
      <c r="EE53" s="3">
        <v>0.0</v>
      </c>
      <c r="EF53" s="3">
        <v>0.0</v>
      </c>
      <c r="EG53" s="3">
        <v>0.0</v>
      </c>
      <c r="EH53" s="3">
        <v>0.0</v>
      </c>
      <c r="EI53" s="3">
        <v>0.0</v>
      </c>
      <c r="EJ53" s="3">
        <v>0.0</v>
      </c>
      <c r="EK53" s="9">
        <f t="shared" si="4"/>
        <v>0</v>
      </c>
      <c r="EL53" s="9">
        <f t="shared" si="5"/>
        <v>0</v>
      </c>
      <c r="EM53" s="4">
        <f t="shared" si="6"/>
        <v>0</v>
      </c>
      <c r="EN53" s="3">
        <v>0.0</v>
      </c>
      <c r="EO53" s="3">
        <v>0.0</v>
      </c>
      <c r="EP53" s="3">
        <v>0.0</v>
      </c>
      <c r="EQ53" s="3">
        <v>0.0</v>
      </c>
      <c r="ER53" s="3">
        <v>0.0</v>
      </c>
      <c r="ES53" s="3">
        <v>0.0</v>
      </c>
      <c r="ET53" s="3">
        <v>0.0</v>
      </c>
      <c r="EU53" s="3">
        <v>0.0</v>
      </c>
      <c r="EV53" s="3">
        <v>2.0</v>
      </c>
      <c r="EW53" s="3">
        <v>0.0</v>
      </c>
      <c r="EX53" s="3">
        <v>2.0</v>
      </c>
      <c r="EY53" s="3">
        <v>2.0</v>
      </c>
      <c r="EZ53" s="3">
        <v>0.0</v>
      </c>
      <c r="FA53" s="3">
        <v>0.0</v>
      </c>
      <c r="FB53" s="3">
        <v>0.0</v>
      </c>
      <c r="FC53" s="3">
        <v>0.0</v>
      </c>
      <c r="FD53" s="9">
        <f t="shared" si="7"/>
        <v>0.375</v>
      </c>
      <c r="FE53" s="9">
        <f t="shared" si="8"/>
        <v>0.8062257748</v>
      </c>
      <c r="FF53" s="4">
        <f t="shared" si="9"/>
        <v>6</v>
      </c>
      <c r="FG53" s="3">
        <v>0.0</v>
      </c>
      <c r="FH53" s="3">
        <v>0.0</v>
      </c>
      <c r="FI53" s="3">
        <v>0.0</v>
      </c>
      <c r="FJ53" s="3">
        <v>0.0</v>
      </c>
      <c r="FK53" s="3">
        <v>0.0</v>
      </c>
      <c r="FL53" s="3">
        <v>0.0</v>
      </c>
      <c r="FM53" s="3">
        <v>0.0</v>
      </c>
      <c r="FN53" s="3">
        <v>0.0</v>
      </c>
      <c r="FO53" s="3">
        <v>0.0</v>
      </c>
      <c r="FP53" s="3">
        <v>0.0</v>
      </c>
      <c r="FQ53" s="3">
        <v>0.0</v>
      </c>
      <c r="FR53" s="3">
        <v>0.0</v>
      </c>
      <c r="FS53" s="3">
        <v>0.0</v>
      </c>
      <c r="FT53" s="3">
        <v>0.0</v>
      </c>
      <c r="FU53" s="3">
        <v>0.0</v>
      </c>
      <c r="FV53" s="3">
        <v>0.0</v>
      </c>
      <c r="FW53" s="9">
        <f t="shared" si="10"/>
        <v>0</v>
      </c>
      <c r="FX53" s="9">
        <f t="shared" si="11"/>
        <v>0</v>
      </c>
      <c r="FY53" s="4">
        <f t="shared" si="12"/>
        <v>0</v>
      </c>
      <c r="FZ53" s="3">
        <v>1.0</v>
      </c>
      <c r="GA53" s="3">
        <v>1.0</v>
      </c>
      <c r="GB53" s="3">
        <v>1.0</v>
      </c>
      <c r="GC53" s="3">
        <v>1.0</v>
      </c>
      <c r="GD53" s="3">
        <v>1.0</v>
      </c>
      <c r="GE53" s="3">
        <v>1.0</v>
      </c>
      <c r="GF53" s="3">
        <v>1.0</v>
      </c>
      <c r="GG53" s="3">
        <v>1.0</v>
      </c>
      <c r="GH53" s="3">
        <v>8.0</v>
      </c>
      <c r="GI53" s="3">
        <v>1.0</v>
      </c>
      <c r="GJ53" s="3">
        <v>6.0</v>
      </c>
      <c r="GK53" s="3">
        <v>4.0</v>
      </c>
      <c r="GL53" s="3">
        <v>8.0</v>
      </c>
      <c r="GM53" s="3">
        <v>1.0</v>
      </c>
      <c r="GN53" s="3">
        <v>1.0</v>
      </c>
      <c r="GO53" s="3">
        <v>1.0</v>
      </c>
      <c r="GP53" s="9">
        <f t="shared" si="13"/>
        <v>2.375</v>
      </c>
      <c r="GQ53" s="9">
        <f t="shared" si="14"/>
        <v>2.604483314</v>
      </c>
      <c r="GR53" s="4">
        <f t="shared" si="15"/>
        <v>38</v>
      </c>
      <c r="GS53" s="7">
        <v>41759.64027777778</v>
      </c>
      <c r="GT53" s="7">
        <v>41759.64097222222</v>
      </c>
      <c r="GU53" s="7">
        <v>41759.64097222222</v>
      </c>
      <c r="GV53" s="7">
        <v>41759.64097222222</v>
      </c>
      <c r="GW53" s="7">
        <v>41759.64166666667</v>
      </c>
      <c r="GX53" s="7">
        <v>41759.643055555556</v>
      </c>
      <c r="GY53" s="7">
        <v>41759.64375</v>
      </c>
      <c r="GZ53" s="7">
        <v>41759.64375</v>
      </c>
      <c r="HA53" s="7">
        <v>41759.64375</v>
      </c>
      <c r="HB53" s="7">
        <v>41759.652083333334</v>
      </c>
      <c r="HC53" s="7">
        <v>41759.65277777778</v>
      </c>
      <c r="HD53" s="7">
        <v>41759.65555555555</v>
      </c>
      <c r="HE53" s="7">
        <v>41759.65902777778</v>
      </c>
      <c r="HF53" s="7">
        <v>41759.87013888889</v>
      </c>
      <c r="HG53" s="7">
        <v>41759.87152777778</v>
      </c>
      <c r="HH53" s="7">
        <v>41759.87291666667</v>
      </c>
      <c r="HI53" s="5">
        <v>0.016015046296296295</v>
      </c>
      <c r="HJ53" s="5">
        <v>0.01639351851851852</v>
      </c>
      <c r="HK53" s="5">
        <v>0.016466435185185185</v>
      </c>
      <c r="HL53" s="5">
        <v>0.017319444444444446</v>
      </c>
      <c r="HM53" s="5">
        <v>0.018150462962962962</v>
      </c>
      <c r="HN53" s="5">
        <v>0.018913194444444444</v>
      </c>
      <c r="HO53" s="5">
        <v>0.018969907407407408</v>
      </c>
      <c r="HP53" s="5">
        <v>0.019208333333333334</v>
      </c>
      <c r="HQ53" s="5">
        <v>0.027491898148148147</v>
      </c>
      <c r="HR53" s="5">
        <v>0.02816666666666667</v>
      </c>
      <c r="HS53" s="5">
        <v>0.03089930555555555</v>
      </c>
      <c r="HT53" s="5">
        <v>0.0343599537037037</v>
      </c>
      <c r="HU53" s="5">
        <v>0.03737847222222222</v>
      </c>
      <c r="HV53" s="5">
        <v>0.038753472222222224</v>
      </c>
      <c r="HW53" s="5">
        <v>0.03990740740740741</v>
      </c>
      <c r="HX53" s="5">
        <v>0.04047453703703704</v>
      </c>
      <c r="HY53" s="3">
        <v>9689.0</v>
      </c>
      <c r="HZ53" s="3">
        <v>32352.0</v>
      </c>
      <c r="IA53" s="3">
        <v>5703.0</v>
      </c>
      <c r="IB53" s="3">
        <v>73426.0</v>
      </c>
      <c r="IC53" s="3">
        <v>71155.0</v>
      </c>
      <c r="ID53" s="3">
        <v>64107.0</v>
      </c>
      <c r="IE53" s="3">
        <v>4965.0</v>
      </c>
      <c r="IF53" s="3">
        <v>19566.0</v>
      </c>
      <c r="IG53" s="3">
        <v>202182.0</v>
      </c>
      <c r="IH53" s="3">
        <v>58577.0</v>
      </c>
      <c r="II53" s="3">
        <v>90982.0</v>
      </c>
      <c r="IJ53" s="3">
        <v>89758.0</v>
      </c>
      <c r="IK53" s="3">
        <v>286629.0</v>
      </c>
      <c r="IL53" s="3">
        <v>119323.0</v>
      </c>
      <c r="IM53" s="3">
        <v>99984.0</v>
      </c>
      <c r="IN53" s="3">
        <v>49028.0</v>
      </c>
      <c r="IO53" s="9">
        <f t="shared" si="16"/>
        <v>79839.125</v>
      </c>
      <c r="IP53" s="9">
        <f t="shared" si="17"/>
        <v>74652.00744</v>
      </c>
      <c r="IQ53" s="4">
        <f t="shared" si="18"/>
        <v>1277426</v>
      </c>
      <c r="IR53" s="3">
        <v>9689.0</v>
      </c>
      <c r="IS53" s="3">
        <v>32352.0</v>
      </c>
      <c r="IT53" s="3">
        <v>5703.0</v>
      </c>
      <c r="IU53" s="3">
        <v>73426.0</v>
      </c>
      <c r="IV53" s="3">
        <v>71155.0</v>
      </c>
      <c r="IW53" s="3">
        <v>64107.0</v>
      </c>
      <c r="IX53" s="3">
        <v>4965.0</v>
      </c>
      <c r="IY53" s="3">
        <v>19566.0</v>
      </c>
      <c r="IZ53" s="3">
        <v>202182.0</v>
      </c>
      <c r="JA53" s="3">
        <v>58577.0</v>
      </c>
      <c r="JB53" s="3">
        <v>90982.0</v>
      </c>
      <c r="JC53" s="3">
        <v>89758.0</v>
      </c>
      <c r="JD53" s="3">
        <v>286629.0</v>
      </c>
      <c r="JE53" s="3">
        <v>119323.0</v>
      </c>
      <c r="JF53" s="3">
        <v>99984.0</v>
      </c>
      <c r="JG53" s="3">
        <v>49028.0</v>
      </c>
      <c r="JH53" s="9">
        <f t="shared" si="19"/>
        <v>79839.125</v>
      </c>
      <c r="JI53" s="9">
        <f t="shared" si="20"/>
        <v>74652.00744</v>
      </c>
      <c r="JJ53" s="4">
        <f t="shared" si="21"/>
        <v>1277426</v>
      </c>
      <c r="JK53" s="3">
        <v>622781.0</v>
      </c>
      <c r="JL53" s="3">
        <v>622781.0</v>
      </c>
      <c r="JM53" s="3">
        <v>623092.0</v>
      </c>
      <c r="JN53" s="3">
        <v>623092.0</v>
      </c>
      <c r="JO53" s="3">
        <v>623136.0</v>
      </c>
      <c r="JP53" s="3">
        <v>623136.0</v>
      </c>
      <c r="JQ53" s="3">
        <v>623167.0</v>
      </c>
      <c r="JR53" s="3">
        <v>623167.0</v>
      </c>
      <c r="JS53" s="3">
        <v>624294.0</v>
      </c>
      <c r="JT53" s="3">
        <v>624295.0</v>
      </c>
      <c r="JU53" s="3">
        <v>624301.0</v>
      </c>
      <c r="JV53" s="3">
        <v>624302.0</v>
      </c>
      <c r="JW53" s="3">
        <v>624311.0</v>
      </c>
      <c r="JX53" s="3">
        <v>624312.0</v>
      </c>
      <c r="JY53" s="3">
        <v>624313.0</v>
      </c>
      <c r="JZ53" s="3">
        <v>624314.0</v>
      </c>
      <c r="KA53" s="3" t="s">
        <v>374</v>
      </c>
      <c r="KB53" s="3" t="s">
        <v>374</v>
      </c>
      <c r="KC53" s="3" t="s">
        <v>374</v>
      </c>
      <c r="KD53" s="3" t="s">
        <v>374</v>
      </c>
      <c r="KE53" s="3" t="s">
        <v>374</v>
      </c>
      <c r="KF53" s="3" t="s">
        <v>374</v>
      </c>
      <c r="KG53" s="3" t="s">
        <v>374</v>
      </c>
      <c r="KH53" s="3" t="s">
        <v>374</v>
      </c>
      <c r="KI53" s="3" t="s">
        <v>375</v>
      </c>
      <c r="KJ53" s="3" t="s">
        <v>375</v>
      </c>
      <c r="KK53" s="3" t="s">
        <v>375</v>
      </c>
      <c r="KL53" s="3" t="s">
        <v>375</v>
      </c>
      <c r="KM53" s="3" t="s">
        <v>376</v>
      </c>
      <c r="KN53" s="3" t="s">
        <v>376</v>
      </c>
      <c r="KO53" s="3" t="s">
        <v>376</v>
      </c>
      <c r="KP53" s="3" t="s">
        <v>376</v>
      </c>
      <c r="KQ53" s="5">
        <v>0.011783564814814816</v>
      </c>
      <c r="KR53" s="5">
        <v>0.011783564814814816</v>
      </c>
      <c r="KS53" s="5">
        <v>0.004675925925925926</v>
      </c>
      <c r="KT53" s="5">
        <v>0.004675925925925926</v>
      </c>
      <c r="KU53" s="5">
        <v>0.03616435185185186</v>
      </c>
      <c r="KV53" s="5">
        <v>0.03616435185185186</v>
      </c>
      <c r="KW53" s="5">
        <v>0.02212037037037037</v>
      </c>
      <c r="KX53" s="5">
        <v>0.02212037037037037</v>
      </c>
      <c r="KY53" s="5">
        <v>0.019765046296296298</v>
      </c>
      <c r="KZ53" s="5">
        <v>0.021814814814814815</v>
      </c>
      <c r="LA53" s="5">
        <v>0.02765162037037037</v>
      </c>
      <c r="LB53" s="5">
        <v>0.029765046296296296</v>
      </c>
      <c r="LC53" s="5">
        <v>2.210648148148148E-4</v>
      </c>
      <c r="LD53" s="5">
        <v>0.0020532407407407405</v>
      </c>
      <c r="LE53" s="5">
        <v>0.003565972222222222</v>
      </c>
      <c r="LF53" s="5">
        <v>0.004526620370370371</v>
      </c>
      <c r="LG53" s="3" t="s">
        <v>377</v>
      </c>
      <c r="LH53" s="3"/>
      <c r="LI53" s="3"/>
      <c r="LJ53" s="3"/>
      <c r="LK53" s="3"/>
      <c r="LL53" s="3"/>
      <c r="LM53" s="8"/>
      <c r="LN53" s="8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</row>
    <row r="54" ht="13.5" customHeight="1">
      <c r="A54" s="3">
        <v>229349.0</v>
      </c>
      <c r="B54" s="3">
        <v>229349.0</v>
      </c>
      <c r="C54" s="3">
        <v>1331.0</v>
      </c>
      <c r="D54" s="3">
        <v>905.0</v>
      </c>
      <c r="E54" s="4">
        <v>0.679939895</v>
      </c>
      <c r="F54" s="3">
        <v>16.0</v>
      </c>
      <c r="G54" s="3">
        <v>1045748.0</v>
      </c>
      <c r="H54" s="3">
        <v>1.0</v>
      </c>
      <c r="I54" s="3" t="s">
        <v>366</v>
      </c>
      <c r="J54" s="3"/>
      <c r="K54" s="3">
        <v>4185656.0</v>
      </c>
      <c r="L54" s="3">
        <v>1045748.0</v>
      </c>
      <c r="M54" s="3">
        <v>229349.0</v>
      </c>
      <c r="N54" s="5">
        <v>0.007981481481481482</v>
      </c>
      <c r="O54" s="5">
        <v>0.021358796296296296</v>
      </c>
      <c r="P54" s="6">
        <v>41758.0</v>
      </c>
      <c r="Q54" s="3" t="s">
        <v>366</v>
      </c>
      <c r="R54" s="3">
        <v>188472.0</v>
      </c>
      <c r="S54" s="3">
        <v>1045748.0</v>
      </c>
      <c r="T54" s="3">
        <v>323712.0</v>
      </c>
      <c r="U54" s="3">
        <v>26965.0</v>
      </c>
      <c r="V54" s="7">
        <v>41759.5</v>
      </c>
      <c r="W54" s="7">
        <v>41758.666666666664</v>
      </c>
      <c r="X54" s="3">
        <v>1.0</v>
      </c>
      <c r="Y54" s="5">
        <v>0.019421296296296294</v>
      </c>
      <c r="Z54" s="3" t="s">
        <v>433</v>
      </c>
      <c r="AA54" s="3">
        <v>1.0</v>
      </c>
      <c r="AB54" s="3" t="s">
        <v>368</v>
      </c>
      <c r="AC54" s="3" t="s">
        <v>369</v>
      </c>
      <c r="AD54" s="3" t="s">
        <v>368</v>
      </c>
      <c r="AE54" s="3">
        <v>221730.0</v>
      </c>
      <c r="AF54" s="3">
        <v>4.0</v>
      </c>
      <c r="AG54" s="3">
        <v>229349.0</v>
      </c>
      <c r="AH54" s="3">
        <v>1411.0</v>
      </c>
      <c r="AI54" s="3">
        <v>11886.0</v>
      </c>
      <c r="AJ54" s="3">
        <v>11886.0</v>
      </c>
      <c r="AK54" s="3" t="s">
        <v>370</v>
      </c>
      <c r="AL54" s="3">
        <v>323712.0</v>
      </c>
      <c r="AM54" s="3">
        <v>2515665.0</v>
      </c>
      <c r="AN54" s="5">
        <v>0.004268518518518518</v>
      </c>
      <c r="AO54" s="3" t="s">
        <v>39</v>
      </c>
      <c r="AP54" s="3">
        <v>1.55383659E8</v>
      </c>
      <c r="AQ54" s="3">
        <v>1.55383681E8</v>
      </c>
      <c r="AR54" s="3">
        <v>1.55383755E8</v>
      </c>
      <c r="AS54" s="3">
        <v>1.55383773E8</v>
      </c>
      <c r="AT54" s="3">
        <v>1.55383856E8</v>
      </c>
      <c r="AU54" s="3">
        <v>1.55383862E8</v>
      </c>
      <c r="AV54" s="3">
        <v>1.55383949E8</v>
      </c>
      <c r="AW54" s="3">
        <v>1.55383961E8</v>
      </c>
      <c r="AX54" s="3">
        <v>1.5538403E8</v>
      </c>
      <c r="AY54" s="3">
        <v>1.55384196E8</v>
      </c>
      <c r="AZ54" s="3">
        <v>1.5538435E8</v>
      </c>
      <c r="BA54" s="3">
        <v>1.55384561E8</v>
      </c>
      <c r="BB54" s="3">
        <v>1.55385187E8</v>
      </c>
      <c r="BC54" s="3">
        <v>1.55385522E8</v>
      </c>
      <c r="BD54" s="3">
        <v>1.5538567E8</v>
      </c>
      <c r="BE54" s="3">
        <v>1.55385798E8</v>
      </c>
      <c r="BF54" s="8">
        <v>622781.0</v>
      </c>
      <c r="BG54" s="8">
        <v>622781.0</v>
      </c>
      <c r="BH54" s="3">
        <v>623092.0</v>
      </c>
      <c r="BI54" s="3">
        <v>623092.0</v>
      </c>
      <c r="BJ54" s="3">
        <v>623136.0</v>
      </c>
      <c r="BK54" s="3">
        <v>623136.0</v>
      </c>
      <c r="BL54" s="3">
        <v>623167.0</v>
      </c>
      <c r="BM54" s="3">
        <v>623167.0</v>
      </c>
      <c r="BN54" s="8">
        <v>624294.0</v>
      </c>
      <c r="BO54" s="3">
        <v>624295.0</v>
      </c>
      <c r="BP54" s="3">
        <v>624301.0</v>
      </c>
      <c r="BQ54" s="3">
        <v>624302.0</v>
      </c>
      <c r="BR54" s="8">
        <v>624311.0</v>
      </c>
      <c r="BS54" s="3">
        <v>624312.0</v>
      </c>
      <c r="BT54" s="3">
        <v>624313.0</v>
      </c>
      <c r="BU54" s="3">
        <v>624314.0</v>
      </c>
      <c r="BV54" s="3">
        <v>942864.0</v>
      </c>
      <c r="BW54" s="3">
        <v>942865.0</v>
      </c>
      <c r="BX54" s="3">
        <v>943281.0</v>
      </c>
      <c r="BY54" s="3">
        <v>943283.0</v>
      </c>
      <c r="BZ54" s="3">
        <v>943385.0</v>
      </c>
      <c r="CA54" s="3">
        <v>943386.0</v>
      </c>
      <c r="CB54" s="3">
        <v>943417.0</v>
      </c>
      <c r="CC54" s="3">
        <v>943418.0</v>
      </c>
      <c r="CD54" s="3">
        <v>944957.0</v>
      </c>
      <c r="CE54" s="3">
        <v>944958.0</v>
      </c>
      <c r="CF54" s="3">
        <v>944966.0</v>
      </c>
      <c r="CG54" s="3">
        <v>944969.0</v>
      </c>
      <c r="CH54" s="3">
        <v>944991.0</v>
      </c>
      <c r="CI54" s="3">
        <v>944992.0</v>
      </c>
      <c r="CJ54" s="3">
        <v>944993.0</v>
      </c>
      <c r="CK54" s="3">
        <v>944994.0</v>
      </c>
      <c r="CL54" s="3">
        <v>1.0</v>
      </c>
      <c r="CM54" s="3">
        <v>1.0</v>
      </c>
      <c r="CN54" s="3">
        <v>1.0</v>
      </c>
      <c r="CO54" s="3">
        <v>1.0</v>
      </c>
      <c r="CP54" s="3">
        <v>1.0</v>
      </c>
      <c r="CQ54" s="3">
        <v>1.0</v>
      </c>
      <c r="CR54" s="3">
        <v>1.0</v>
      </c>
      <c r="CS54" s="3">
        <v>1.0</v>
      </c>
      <c r="CT54" s="8">
        <v>0.0</v>
      </c>
      <c r="CU54" s="3">
        <v>0.0</v>
      </c>
      <c r="CV54" s="3">
        <v>0.0</v>
      </c>
      <c r="CW54" s="3">
        <v>0.0</v>
      </c>
      <c r="CX54" s="8">
        <v>0.0</v>
      </c>
      <c r="CY54" s="3">
        <v>1.0</v>
      </c>
      <c r="CZ54" s="3">
        <v>1.0</v>
      </c>
      <c r="DA54" s="3">
        <v>1.0</v>
      </c>
      <c r="DB54" s="9">
        <f t="shared" si="1"/>
        <v>0.6875</v>
      </c>
      <c r="DC54" s="9">
        <f t="shared" si="2"/>
        <v>0.4787135539</v>
      </c>
      <c r="DD54" s="4">
        <f t="shared" si="3"/>
        <v>11</v>
      </c>
      <c r="DE54" s="3" t="s">
        <v>371</v>
      </c>
      <c r="DF54" s="3">
        <v>15.0</v>
      </c>
      <c r="DG54" s="3" t="s">
        <v>372</v>
      </c>
      <c r="DH54" s="3">
        <v>55.0</v>
      </c>
      <c r="DI54" s="3" t="s">
        <v>373</v>
      </c>
      <c r="DJ54" s="3">
        <v>31.0</v>
      </c>
      <c r="DK54" s="3" t="s">
        <v>373</v>
      </c>
      <c r="DL54" s="3">
        <v>50.0</v>
      </c>
      <c r="DM54" s="3">
        <v>54.0</v>
      </c>
      <c r="DN54" s="3">
        <v>384.0</v>
      </c>
      <c r="DO54" s="3">
        <v>975.0</v>
      </c>
      <c r="DP54" s="3"/>
      <c r="DQ54" s="11">
        <v>41683.0</v>
      </c>
      <c r="DR54" s="11">
        <v>41653.0</v>
      </c>
      <c r="DS54" s="11">
        <v>41691.0</v>
      </c>
      <c r="DT54" s="11">
        <v>41811.0</v>
      </c>
      <c r="DU54" s="3">
        <v>0.0</v>
      </c>
      <c r="DV54" s="3">
        <v>0.0</v>
      </c>
      <c r="DW54" s="3">
        <v>0.0</v>
      </c>
      <c r="DX54" s="3">
        <v>0.0</v>
      </c>
      <c r="DY54" s="3">
        <v>0.0</v>
      </c>
      <c r="DZ54" s="3">
        <v>0.0</v>
      </c>
      <c r="EA54" s="3">
        <v>0.0</v>
      </c>
      <c r="EB54" s="3">
        <v>0.0</v>
      </c>
      <c r="EC54" s="3">
        <v>0.0</v>
      </c>
      <c r="ED54" s="3">
        <v>0.0</v>
      </c>
      <c r="EE54" s="3">
        <v>0.0</v>
      </c>
      <c r="EF54" s="3">
        <v>1.0</v>
      </c>
      <c r="EG54" s="3">
        <v>0.0</v>
      </c>
      <c r="EH54" s="3">
        <v>0.0</v>
      </c>
      <c r="EI54" s="3">
        <v>0.0</v>
      </c>
      <c r="EJ54" s="3">
        <v>0.0</v>
      </c>
      <c r="EK54" s="9">
        <f t="shared" si="4"/>
        <v>0.0625</v>
      </c>
      <c r="EL54" s="9">
        <f t="shared" si="5"/>
        <v>0.25</v>
      </c>
      <c r="EM54" s="4">
        <f t="shared" si="6"/>
        <v>1</v>
      </c>
      <c r="EN54" s="3">
        <v>0.0</v>
      </c>
      <c r="EO54" s="3">
        <v>0.0</v>
      </c>
      <c r="EP54" s="3">
        <v>0.0</v>
      </c>
      <c r="EQ54" s="3">
        <v>0.0</v>
      </c>
      <c r="ER54" s="3">
        <v>0.0</v>
      </c>
      <c r="ES54" s="3">
        <v>0.0</v>
      </c>
      <c r="ET54" s="3">
        <v>0.0</v>
      </c>
      <c r="EU54" s="3">
        <v>0.0</v>
      </c>
      <c r="EV54" s="3">
        <v>3.0</v>
      </c>
      <c r="EW54" s="3">
        <v>3.0</v>
      </c>
      <c r="EX54" s="3">
        <v>3.0</v>
      </c>
      <c r="EY54" s="3">
        <v>2.0</v>
      </c>
      <c r="EZ54" s="3">
        <v>3.0</v>
      </c>
      <c r="FA54" s="3">
        <v>0.0</v>
      </c>
      <c r="FB54" s="3">
        <v>0.0</v>
      </c>
      <c r="FC54" s="3">
        <v>0.0</v>
      </c>
      <c r="FD54" s="9">
        <f t="shared" si="7"/>
        <v>0.875</v>
      </c>
      <c r="FE54" s="9">
        <f t="shared" si="8"/>
        <v>1.360147051</v>
      </c>
      <c r="FF54" s="4">
        <f t="shared" si="9"/>
        <v>14</v>
      </c>
      <c r="FG54" s="3">
        <v>0.0</v>
      </c>
      <c r="FH54" s="3">
        <v>0.0</v>
      </c>
      <c r="FI54" s="3">
        <v>0.0</v>
      </c>
      <c r="FJ54" s="3">
        <v>0.0</v>
      </c>
      <c r="FK54" s="3">
        <v>0.0</v>
      </c>
      <c r="FL54" s="3">
        <v>0.0</v>
      </c>
      <c r="FM54" s="3">
        <v>0.0</v>
      </c>
      <c r="FN54" s="3">
        <v>0.0</v>
      </c>
      <c r="FO54" s="3">
        <v>1.0</v>
      </c>
      <c r="FP54" s="3">
        <v>1.0</v>
      </c>
      <c r="FQ54" s="3">
        <v>1.0</v>
      </c>
      <c r="FR54" s="3">
        <v>0.0</v>
      </c>
      <c r="FS54" s="3">
        <v>1.0</v>
      </c>
      <c r="FT54" s="3">
        <v>0.0</v>
      </c>
      <c r="FU54" s="3">
        <v>0.0</v>
      </c>
      <c r="FV54" s="3">
        <v>0.0</v>
      </c>
      <c r="FW54" s="9">
        <f t="shared" si="10"/>
        <v>0.25</v>
      </c>
      <c r="FX54" s="9">
        <f t="shared" si="11"/>
        <v>0.4472135955</v>
      </c>
      <c r="FY54" s="4">
        <f t="shared" si="12"/>
        <v>4</v>
      </c>
      <c r="FZ54" s="3">
        <v>1.0</v>
      </c>
      <c r="GA54" s="3">
        <v>1.0</v>
      </c>
      <c r="GB54" s="3">
        <v>1.0</v>
      </c>
      <c r="GC54" s="3">
        <v>1.0</v>
      </c>
      <c r="GD54" s="3">
        <v>1.0</v>
      </c>
      <c r="GE54" s="3">
        <v>1.0</v>
      </c>
      <c r="GF54" s="3">
        <v>1.0</v>
      </c>
      <c r="GG54" s="3">
        <v>1.0</v>
      </c>
      <c r="GH54" s="3">
        <v>3.0</v>
      </c>
      <c r="GI54" s="3">
        <v>3.0</v>
      </c>
      <c r="GJ54" s="3">
        <v>3.0</v>
      </c>
      <c r="GK54" s="3">
        <v>1.0</v>
      </c>
      <c r="GL54" s="3">
        <v>5.0</v>
      </c>
      <c r="GM54" s="3">
        <v>1.0</v>
      </c>
      <c r="GN54" s="3">
        <v>1.0</v>
      </c>
      <c r="GO54" s="3">
        <v>1.0</v>
      </c>
      <c r="GP54" s="9">
        <f t="shared" si="13"/>
        <v>1.625</v>
      </c>
      <c r="GQ54" s="9">
        <f t="shared" si="14"/>
        <v>1.204159458</v>
      </c>
      <c r="GR54" s="4">
        <f t="shared" si="15"/>
        <v>26</v>
      </c>
      <c r="GS54" s="7">
        <v>41758.63263888889</v>
      </c>
      <c r="GT54" s="7">
        <v>41758.63263888889</v>
      </c>
      <c r="GU54" s="7">
        <v>41758.63333333333</v>
      </c>
      <c r="GV54" s="7">
        <v>41758.63333333333</v>
      </c>
      <c r="GW54" s="7">
        <v>41758.63402777778</v>
      </c>
      <c r="GX54" s="7">
        <v>41758.63402777778</v>
      </c>
      <c r="GY54" s="7">
        <v>41758.634722222225</v>
      </c>
      <c r="GZ54" s="7">
        <v>41758.634722222225</v>
      </c>
      <c r="HA54" s="7">
        <v>41758.634722222225</v>
      </c>
      <c r="HB54" s="7">
        <v>41758.63611111111</v>
      </c>
      <c r="HC54" s="7">
        <v>41758.63680555556</v>
      </c>
      <c r="HD54" s="7">
        <v>41758.638194444444</v>
      </c>
      <c r="HE54" s="7">
        <v>41758.64236111111</v>
      </c>
      <c r="HF54" s="7">
        <v>41758.64375</v>
      </c>
      <c r="HG54" s="7">
        <v>41758.64444444444</v>
      </c>
      <c r="HH54" s="7">
        <v>41758.64513888889</v>
      </c>
      <c r="HI54" s="5">
        <v>0.008096064814814815</v>
      </c>
      <c r="HJ54" s="5">
        <v>0.008657407407407407</v>
      </c>
      <c r="HK54" s="5">
        <v>0.008731481481481482</v>
      </c>
      <c r="HL54" s="5">
        <v>0.009253472222222222</v>
      </c>
      <c r="HM54" s="5">
        <v>0.009305555555555555</v>
      </c>
      <c r="HN54" s="5">
        <v>0.00982175925925926</v>
      </c>
      <c r="HO54" s="5">
        <v>0.009880787037037037</v>
      </c>
      <c r="HP54" s="5">
        <v>0.010274305555555556</v>
      </c>
      <c r="HQ54" s="5">
        <v>0.011228009259259259</v>
      </c>
      <c r="HR54" s="5">
        <v>0.012348379629629631</v>
      </c>
      <c r="HS54" s="5">
        <v>0.013535879629629629</v>
      </c>
      <c r="HT54" s="5">
        <v>0.017359953703703704</v>
      </c>
      <c r="HU54" s="5">
        <v>0.019273148148148147</v>
      </c>
      <c r="HV54" s="5">
        <v>0.019946759259259258</v>
      </c>
      <c r="HW54" s="5">
        <v>0.02065625</v>
      </c>
      <c r="HX54" s="5">
        <v>0.021355324074074075</v>
      </c>
      <c r="HY54" s="3">
        <v>10519.0</v>
      </c>
      <c r="HZ54" s="3">
        <v>47959.0</v>
      </c>
      <c r="IA54" s="3">
        <v>4397.0</v>
      </c>
      <c r="IB54" s="3">
        <v>41485.0</v>
      </c>
      <c r="IC54" s="3">
        <v>4021.0</v>
      </c>
      <c r="ID54" s="3">
        <v>43546.0</v>
      </c>
      <c r="IE54" s="3">
        <v>3716.0</v>
      </c>
      <c r="IF54" s="3">
        <v>32698.0</v>
      </c>
      <c r="IG54" s="3">
        <v>21306.0</v>
      </c>
      <c r="IH54" s="3">
        <v>65645.0</v>
      </c>
      <c r="II54" s="3">
        <v>30305.0</v>
      </c>
      <c r="IJ54" s="3">
        <v>139860.0</v>
      </c>
      <c r="IK54" s="3">
        <v>50758.0</v>
      </c>
      <c r="IL54" s="3">
        <v>58407.0</v>
      </c>
      <c r="IM54" s="3">
        <v>60711.0</v>
      </c>
      <c r="IN54" s="3">
        <v>60109.0</v>
      </c>
      <c r="IO54" s="9">
        <f t="shared" si="16"/>
        <v>42215.125</v>
      </c>
      <c r="IP54" s="9">
        <f t="shared" si="17"/>
        <v>33824.71457</v>
      </c>
      <c r="IQ54" s="4">
        <f t="shared" si="18"/>
        <v>675442</v>
      </c>
      <c r="IR54" s="3">
        <v>10519.0</v>
      </c>
      <c r="IS54" s="3">
        <v>47959.0</v>
      </c>
      <c r="IT54" s="3">
        <v>4397.0</v>
      </c>
      <c r="IU54" s="3">
        <v>41485.0</v>
      </c>
      <c r="IV54" s="3">
        <v>4021.0</v>
      </c>
      <c r="IW54" s="3">
        <v>43546.0</v>
      </c>
      <c r="IX54" s="3">
        <v>3716.0</v>
      </c>
      <c r="IY54" s="3">
        <v>32698.0</v>
      </c>
      <c r="IZ54" s="3">
        <v>21306.0</v>
      </c>
      <c r="JA54" s="3">
        <v>65645.0</v>
      </c>
      <c r="JB54" s="3">
        <v>30305.0</v>
      </c>
      <c r="JC54" s="3">
        <v>139860.0</v>
      </c>
      <c r="JD54" s="3">
        <v>50758.0</v>
      </c>
      <c r="JE54" s="3">
        <v>58407.0</v>
      </c>
      <c r="JF54" s="3">
        <v>60711.0</v>
      </c>
      <c r="JG54" s="3">
        <v>60109.0</v>
      </c>
      <c r="JH54" s="9">
        <f t="shared" si="19"/>
        <v>42215.125</v>
      </c>
      <c r="JI54" s="9">
        <f t="shared" si="20"/>
        <v>33824.71457</v>
      </c>
      <c r="JJ54" s="4">
        <f t="shared" si="21"/>
        <v>675442</v>
      </c>
      <c r="JK54" s="3">
        <v>622781.0</v>
      </c>
      <c r="JL54" s="3">
        <v>622781.0</v>
      </c>
      <c r="JM54" s="3">
        <v>623092.0</v>
      </c>
      <c r="JN54" s="3">
        <v>623092.0</v>
      </c>
      <c r="JO54" s="3">
        <v>623136.0</v>
      </c>
      <c r="JP54" s="3">
        <v>623136.0</v>
      </c>
      <c r="JQ54" s="3">
        <v>623167.0</v>
      </c>
      <c r="JR54" s="3">
        <v>623167.0</v>
      </c>
      <c r="JS54" s="3">
        <v>624294.0</v>
      </c>
      <c r="JT54" s="3">
        <v>624295.0</v>
      </c>
      <c r="JU54" s="3">
        <v>624301.0</v>
      </c>
      <c r="JV54" s="3">
        <v>624302.0</v>
      </c>
      <c r="JW54" s="3">
        <v>624311.0</v>
      </c>
      <c r="JX54" s="3">
        <v>624312.0</v>
      </c>
      <c r="JY54" s="3">
        <v>624313.0</v>
      </c>
      <c r="JZ54" s="3">
        <v>624314.0</v>
      </c>
      <c r="KA54" s="3" t="s">
        <v>374</v>
      </c>
      <c r="KB54" s="3" t="s">
        <v>374</v>
      </c>
      <c r="KC54" s="3" t="s">
        <v>374</v>
      </c>
      <c r="KD54" s="3" t="s">
        <v>374</v>
      </c>
      <c r="KE54" s="3" t="s">
        <v>374</v>
      </c>
      <c r="KF54" s="3" t="s">
        <v>374</v>
      </c>
      <c r="KG54" s="3" t="s">
        <v>374</v>
      </c>
      <c r="KH54" s="3" t="s">
        <v>374</v>
      </c>
      <c r="KI54" s="3" t="s">
        <v>375</v>
      </c>
      <c r="KJ54" s="3" t="s">
        <v>375</v>
      </c>
      <c r="KK54" s="3" t="s">
        <v>375</v>
      </c>
      <c r="KL54" s="3" t="s">
        <v>375</v>
      </c>
      <c r="KM54" s="3" t="s">
        <v>376</v>
      </c>
      <c r="KN54" s="3" t="s">
        <v>376</v>
      </c>
      <c r="KO54" s="3" t="s">
        <v>376</v>
      </c>
      <c r="KP54" s="3" t="s">
        <v>376</v>
      </c>
      <c r="KQ54" s="5">
        <v>0.011783564814814816</v>
      </c>
      <c r="KR54" s="5">
        <v>0.011783564814814816</v>
      </c>
      <c r="KS54" s="5">
        <v>0.004675925925925926</v>
      </c>
      <c r="KT54" s="5">
        <v>0.004675925925925926</v>
      </c>
      <c r="KU54" s="5">
        <v>0.03616435185185186</v>
      </c>
      <c r="KV54" s="5">
        <v>0.03616435185185186</v>
      </c>
      <c r="KW54" s="5">
        <v>0.02212037037037037</v>
      </c>
      <c r="KX54" s="5">
        <v>0.02212037037037037</v>
      </c>
      <c r="KY54" s="5">
        <v>0.019765046296296298</v>
      </c>
      <c r="KZ54" s="5">
        <v>0.021814814814814815</v>
      </c>
      <c r="LA54" s="5">
        <v>0.02765162037037037</v>
      </c>
      <c r="LB54" s="5">
        <v>0.029765046296296296</v>
      </c>
      <c r="LC54" s="5">
        <v>2.210648148148148E-4</v>
      </c>
      <c r="LD54" s="5">
        <v>0.0020532407407407405</v>
      </c>
      <c r="LE54" s="5">
        <v>0.003565972222222222</v>
      </c>
      <c r="LF54" s="5">
        <v>0.004526620370370371</v>
      </c>
      <c r="LG54" s="3" t="s">
        <v>377</v>
      </c>
      <c r="LH54" s="3">
        <v>229349.0</v>
      </c>
      <c r="LI54" s="3">
        <v>1.55691941E8</v>
      </c>
      <c r="LJ54" s="3">
        <v>1.55691945E8</v>
      </c>
      <c r="LK54" s="3">
        <v>1.55691961E8</v>
      </c>
      <c r="LL54" s="3">
        <v>1.55691967E8</v>
      </c>
      <c r="LM54" s="8">
        <v>624538.0</v>
      </c>
      <c r="LN54" s="8">
        <v>624538.0</v>
      </c>
      <c r="LO54" s="3">
        <v>624563.0</v>
      </c>
      <c r="LP54" s="3">
        <v>624564.0</v>
      </c>
      <c r="LQ54" s="3">
        <v>945250.0</v>
      </c>
      <c r="LR54" s="3">
        <v>945251.0</v>
      </c>
      <c r="LS54" s="3">
        <v>945303.0</v>
      </c>
      <c r="LT54" s="3">
        <v>945304.0</v>
      </c>
      <c r="LU54" s="3">
        <v>1.0</v>
      </c>
      <c r="LV54" s="3">
        <v>0.0</v>
      </c>
      <c r="LW54" s="3">
        <v>0.0</v>
      </c>
      <c r="LX54" s="3">
        <v>0.0</v>
      </c>
      <c r="LY54" s="3" t="s">
        <v>372</v>
      </c>
      <c r="LZ54" s="3">
        <v>32.0</v>
      </c>
      <c r="MA54" s="3">
        <v>270.0</v>
      </c>
      <c r="MB54" s="3">
        <v>0.05</v>
      </c>
      <c r="MC54" s="3">
        <v>0.0</v>
      </c>
      <c r="MD54" s="3">
        <v>0.0</v>
      </c>
      <c r="ME54" s="3">
        <v>0.0</v>
      </c>
      <c r="MF54" s="3">
        <v>0.0</v>
      </c>
      <c r="MG54" s="3">
        <v>0.0</v>
      </c>
      <c r="MH54" s="3">
        <v>3.0</v>
      </c>
      <c r="MI54" s="3">
        <v>3.0</v>
      </c>
      <c r="MJ54" s="3">
        <v>3.0</v>
      </c>
      <c r="MK54" s="3">
        <v>0.0</v>
      </c>
      <c r="ML54" s="3">
        <v>1.0</v>
      </c>
      <c r="MM54" s="3">
        <v>1.0</v>
      </c>
      <c r="MN54" s="3">
        <v>1.0</v>
      </c>
      <c r="MO54" s="3">
        <v>1.0</v>
      </c>
      <c r="MP54" s="3">
        <v>2.0</v>
      </c>
      <c r="MQ54" s="3">
        <v>2.0</v>
      </c>
      <c r="MR54" s="3">
        <v>3.0</v>
      </c>
      <c r="MS54" s="5">
        <v>0.012354166666666666</v>
      </c>
      <c r="MT54" s="5">
        <v>0.012355324074074074</v>
      </c>
      <c r="MU54" s="5">
        <v>0.012378472222222221</v>
      </c>
      <c r="MV54" s="5">
        <v>0.012387731481481484</v>
      </c>
      <c r="MW54" s="5">
        <v>0.012355324074074074</v>
      </c>
      <c r="MX54" s="5">
        <v>0.012378472222222221</v>
      </c>
      <c r="MY54" s="5">
        <v>0.012387731481481484</v>
      </c>
      <c r="MZ54" s="5">
        <v>0.01240162037037037</v>
      </c>
      <c r="NA54" s="3">
        <v>5267.0</v>
      </c>
      <c r="NB54" s="3">
        <v>63158.0</v>
      </c>
      <c r="NC54" s="3">
        <v>22864.0</v>
      </c>
      <c r="ND54" s="3">
        <v>73440.0</v>
      </c>
      <c r="NE54" s="3">
        <v>5267.0</v>
      </c>
      <c r="NF54" s="3">
        <v>63158.0</v>
      </c>
      <c r="NG54" s="3">
        <v>22864.0</v>
      </c>
      <c r="NH54" s="3">
        <v>73440.0</v>
      </c>
      <c r="NI54" s="3"/>
      <c r="NJ54" s="3">
        <v>713944.0</v>
      </c>
      <c r="NK54" s="3">
        <v>713972.0</v>
      </c>
      <c r="NL54" s="3">
        <v>713973.0</v>
      </c>
      <c r="NM54" s="3">
        <v>624538.0</v>
      </c>
      <c r="NN54" s="3">
        <v>624538.0</v>
      </c>
      <c r="NO54" s="3">
        <v>624563.0</v>
      </c>
      <c r="NP54" s="3">
        <v>624564.0</v>
      </c>
      <c r="NQ54" s="3" t="s">
        <v>374</v>
      </c>
      <c r="NR54" s="3" t="s">
        <v>374</v>
      </c>
      <c r="NS54" s="3" t="s">
        <v>375</v>
      </c>
      <c r="NT54" s="3" t="s">
        <v>376</v>
      </c>
      <c r="NU54" s="5">
        <v>0.007793981481481482</v>
      </c>
      <c r="NV54" s="5">
        <v>0.007793981481481482</v>
      </c>
      <c r="NW54" s="5">
        <v>0.007929398148148149</v>
      </c>
      <c r="NX54" s="5">
        <v>0.008115740740740741</v>
      </c>
    </row>
    <row r="55" ht="13.5" customHeight="1">
      <c r="A55" s="3">
        <v>229350.0</v>
      </c>
      <c r="B55" s="3">
        <v>229350.0</v>
      </c>
      <c r="C55" s="3">
        <v>1200.0</v>
      </c>
      <c r="D55" s="3">
        <v>861.0</v>
      </c>
      <c r="E55" s="4">
        <v>0.7175</v>
      </c>
      <c r="F55" s="3">
        <v>16.0</v>
      </c>
      <c r="G55" s="3">
        <v>1045748.0</v>
      </c>
      <c r="H55" s="3">
        <v>1.0</v>
      </c>
      <c r="I55" s="3" t="s">
        <v>366</v>
      </c>
      <c r="J55" s="3"/>
      <c r="K55" s="3">
        <v>4187802.0</v>
      </c>
      <c r="L55" s="3">
        <v>1045748.0</v>
      </c>
      <c r="M55" s="3">
        <v>229350.0</v>
      </c>
      <c r="N55" s="5">
        <v>0.006233796296296296</v>
      </c>
      <c r="O55" s="5">
        <v>0.018168981481481484</v>
      </c>
      <c r="P55" s="6">
        <v>41758.0</v>
      </c>
      <c r="Q55" s="3" t="s">
        <v>366</v>
      </c>
      <c r="R55" s="3">
        <v>188473.0</v>
      </c>
      <c r="S55" s="3">
        <v>1045748.0</v>
      </c>
      <c r="T55" s="3">
        <v>323712.0</v>
      </c>
      <c r="U55" s="3">
        <v>26965.0</v>
      </c>
      <c r="V55" s="7">
        <v>41759.5</v>
      </c>
      <c r="W55" s="7">
        <v>41758.666666666664</v>
      </c>
      <c r="X55" s="3">
        <v>1.0</v>
      </c>
      <c r="Y55" s="5">
        <v>0.019421296296296294</v>
      </c>
      <c r="Z55" s="3" t="s">
        <v>434</v>
      </c>
      <c r="AA55" s="3">
        <v>1.0</v>
      </c>
      <c r="AB55" s="3" t="s">
        <v>368</v>
      </c>
      <c r="AC55" s="3" t="s">
        <v>369</v>
      </c>
      <c r="AD55" s="3" t="s">
        <v>368</v>
      </c>
      <c r="AE55" s="3">
        <v>221731.0</v>
      </c>
      <c r="AF55" s="3">
        <v>4.0</v>
      </c>
      <c r="AG55" s="3">
        <v>229350.0</v>
      </c>
      <c r="AH55" s="3">
        <v>1411.0</v>
      </c>
      <c r="AI55" s="3">
        <v>11886.0</v>
      </c>
      <c r="AJ55" s="3">
        <v>11886.0</v>
      </c>
      <c r="AK55" s="3" t="s">
        <v>370</v>
      </c>
      <c r="AL55" s="3">
        <v>323712.0</v>
      </c>
      <c r="AM55" s="3">
        <v>2515665.0</v>
      </c>
      <c r="AN55" s="5">
        <v>0.004268518518518518</v>
      </c>
      <c r="AO55" s="3" t="s">
        <v>39</v>
      </c>
      <c r="AP55" s="3">
        <v>1.55408161E8</v>
      </c>
      <c r="AQ55" s="3">
        <v>1.55408286E8</v>
      </c>
      <c r="AR55" s="3">
        <v>1.55408468E8</v>
      </c>
      <c r="AS55" s="3">
        <v>1.55408475E8</v>
      </c>
      <c r="AT55" s="3">
        <v>1.5540853E8</v>
      </c>
      <c r="AU55" s="3">
        <v>1.5540854E8</v>
      </c>
      <c r="AV55" s="3">
        <v>1.55408583E8</v>
      </c>
      <c r="AW55" s="3">
        <v>1.55408617E8</v>
      </c>
      <c r="AX55" s="3">
        <v>1.55408624E8</v>
      </c>
      <c r="AY55" s="3">
        <v>1.55408816E8</v>
      </c>
      <c r="AZ55" s="3">
        <v>1.55408845E8</v>
      </c>
      <c r="BA55" s="3">
        <v>1.55409246E8</v>
      </c>
      <c r="BB55" s="3">
        <v>1.55409534E8</v>
      </c>
      <c r="BC55" s="3">
        <v>1.55409575E8</v>
      </c>
      <c r="BD55" s="3">
        <v>1.55409794E8</v>
      </c>
      <c r="BE55" s="3">
        <v>1.55409849E8</v>
      </c>
      <c r="BF55" s="8">
        <v>622781.0</v>
      </c>
      <c r="BG55" s="8">
        <v>622781.0</v>
      </c>
      <c r="BH55" s="3">
        <v>623092.0</v>
      </c>
      <c r="BI55" s="3">
        <v>623092.0</v>
      </c>
      <c r="BJ55" s="3">
        <v>623136.0</v>
      </c>
      <c r="BK55" s="3">
        <v>623136.0</v>
      </c>
      <c r="BL55" s="3">
        <v>623167.0</v>
      </c>
      <c r="BM55" s="3">
        <v>623167.0</v>
      </c>
      <c r="BN55" s="8">
        <v>624294.0</v>
      </c>
      <c r="BO55" s="3">
        <v>624295.0</v>
      </c>
      <c r="BP55" s="3">
        <v>624301.0</v>
      </c>
      <c r="BQ55" s="3">
        <v>624302.0</v>
      </c>
      <c r="BR55" s="8">
        <v>624311.0</v>
      </c>
      <c r="BS55" s="3">
        <v>624312.0</v>
      </c>
      <c r="BT55" s="3">
        <v>624313.0</v>
      </c>
      <c r="BU55" s="3">
        <v>624314.0</v>
      </c>
      <c r="BV55" s="3">
        <v>942864.0</v>
      </c>
      <c r="BW55" s="3">
        <v>942865.0</v>
      </c>
      <c r="BX55" s="3">
        <v>943281.0</v>
      </c>
      <c r="BY55" s="3">
        <v>943283.0</v>
      </c>
      <c r="BZ55" s="3">
        <v>943385.0</v>
      </c>
      <c r="CA55" s="3">
        <v>943386.0</v>
      </c>
      <c r="CB55" s="3">
        <v>943417.0</v>
      </c>
      <c r="CC55" s="3">
        <v>943418.0</v>
      </c>
      <c r="CD55" s="3">
        <v>944957.0</v>
      </c>
      <c r="CE55" s="3">
        <v>944958.0</v>
      </c>
      <c r="CF55" s="3">
        <v>944966.0</v>
      </c>
      <c r="CG55" s="3">
        <v>944969.0</v>
      </c>
      <c r="CH55" s="3">
        <v>944991.0</v>
      </c>
      <c r="CI55" s="3">
        <v>944992.0</v>
      </c>
      <c r="CJ55" s="3">
        <v>944993.0</v>
      </c>
      <c r="CK55" s="3">
        <v>944994.0</v>
      </c>
      <c r="CL55" s="3">
        <v>1.0</v>
      </c>
      <c r="CM55" s="3">
        <v>0.0</v>
      </c>
      <c r="CN55" s="3">
        <v>1.0</v>
      </c>
      <c r="CO55" s="3">
        <v>1.0</v>
      </c>
      <c r="CP55" s="3">
        <v>1.0</v>
      </c>
      <c r="CQ55" s="3">
        <v>1.0</v>
      </c>
      <c r="CR55" s="3">
        <v>1.0</v>
      </c>
      <c r="CS55" s="3">
        <v>1.0</v>
      </c>
      <c r="CT55" s="8">
        <v>0.0</v>
      </c>
      <c r="CU55" s="3">
        <v>1.0</v>
      </c>
      <c r="CV55" s="3">
        <v>0.0</v>
      </c>
      <c r="CW55" s="3">
        <v>0.0</v>
      </c>
      <c r="CX55" s="8">
        <v>1.0</v>
      </c>
      <c r="CY55" s="3">
        <v>0.0</v>
      </c>
      <c r="CZ55" s="3">
        <v>1.0</v>
      </c>
      <c r="DA55" s="3">
        <v>1.0</v>
      </c>
      <c r="DB55" s="9">
        <f t="shared" si="1"/>
        <v>0.6875</v>
      </c>
      <c r="DC55" s="9">
        <f t="shared" si="2"/>
        <v>0.4787135539</v>
      </c>
      <c r="DD55" s="4">
        <f t="shared" si="3"/>
        <v>11</v>
      </c>
      <c r="DE55" s="3" t="s">
        <v>371</v>
      </c>
      <c r="DF55" s="3">
        <v>45.0</v>
      </c>
      <c r="DG55" s="3" t="s">
        <v>372</v>
      </c>
      <c r="DH55" s="3">
        <v>55.0</v>
      </c>
      <c r="DI55" s="3" t="s">
        <v>373</v>
      </c>
      <c r="DJ55" s="3">
        <v>31.0</v>
      </c>
      <c r="DK55" s="3" t="s">
        <v>373</v>
      </c>
      <c r="DL55" s="3">
        <v>50.0</v>
      </c>
      <c r="DM55" s="3">
        <v>252.0</v>
      </c>
      <c r="DN55" s="3">
        <v>64.0</v>
      </c>
      <c r="DO55" s="3">
        <v>397.5</v>
      </c>
      <c r="DP55" s="3">
        <v>318.25</v>
      </c>
      <c r="DQ55" s="10">
        <v>15342.0</v>
      </c>
      <c r="DR55" s="10">
        <v>15432.0</v>
      </c>
      <c r="DS55" s="11">
        <v>41691.0</v>
      </c>
      <c r="DT55" s="11">
        <v>41677.0</v>
      </c>
      <c r="DU55" s="3">
        <v>0.0</v>
      </c>
      <c r="DV55" s="3">
        <v>0.0</v>
      </c>
      <c r="DW55" s="3">
        <v>0.0</v>
      </c>
      <c r="DX55" s="3">
        <v>0.0</v>
      </c>
      <c r="DY55" s="3">
        <v>0.0</v>
      </c>
      <c r="DZ55" s="3">
        <v>0.0</v>
      </c>
      <c r="EA55" s="3">
        <v>0.0</v>
      </c>
      <c r="EB55" s="3">
        <v>0.0</v>
      </c>
      <c r="EC55" s="3">
        <v>0.0</v>
      </c>
      <c r="ED55" s="3">
        <v>0.0</v>
      </c>
      <c r="EE55" s="3">
        <v>0.0</v>
      </c>
      <c r="EF55" s="3">
        <v>0.0</v>
      </c>
      <c r="EG55" s="3">
        <v>0.0</v>
      </c>
      <c r="EH55" s="3">
        <v>0.0</v>
      </c>
      <c r="EI55" s="3">
        <v>0.0</v>
      </c>
      <c r="EJ55" s="3">
        <v>0.0</v>
      </c>
      <c r="EK55" s="9">
        <f t="shared" si="4"/>
        <v>0</v>
      </c>
      <c r="EL55" s="9">
        <f t="shared" si="5"/>
        <v>0</v>
      </c>
      <c r="EM55" s="4">
        <f t="shared" si="6"/>
        <v>0</v>
      </c>
      <c r="EN55" s="3">
        <v>0.0</v>
      </c>
      <c r="EO55" s="3">
        <v>0.0</v>
      </c>
      <c r="EP55" s="3">
        <v>0.0</v>
      </c>
      <c r="EQ55" s="3">
        <v>0.0</v>
      </c>
      <c r="ER55" s="3">
        <v>0.0</v>
      </c>
      <c r="ES55" s="3">
        <v>0.0</v>
      </c>
      <c r="ET55" s="3">
        <v>0.0</v>
      </c>
      <c r="EU55" s="3">
        <v>0.0</v>
      </c>
      <c r="EV55" s="3">
        <v>0.0</v>
      </c>
      <c r="EW55" s="3">
        <v>0.0</v>
      </c>
      <c r="EX55" s="3">
        <v>0.0</v>
      </c>
      <c r="EY55" s="3">
        <v>2.0</v>
      </c>
      <c r="EZ55" s="3">
        <v>0.0</v>
      </c>
      <c r="FA55" s="3">
        <v>0.0</v>
      </c>
      <c r="FB55" s="3">
        <v>0.0</v>
      </c>
      <c r="FC55" s="3">
        <v>0.0</v>
      </c>
      <c r="FD55" s="9">
        <f t="shared" si="7"/>
        <v>0.125</v>
      </c>
      <c r="FE55" s="9">
        <f t="shared" si="8"/>
        <v>0.5</v>
      </c>
      <c r="FF55" s="4">
        <f t="shared" si="9"/>
        <v>2</v>
      </c>
      <c r="FG55" s="3">
        <v>0.0</v>
      </c>
      <c r="FH55" s="3">
        <v>0.0</v>
      </c>
      <c r="FI55" s="3">
        <v>0.0</v>
      </c>
      <c r="FJ55" s="3">
        <v>0.0</v>
      </c>
      <c r="FK55" s="3">
        <v>0.0</v>
      </c>
      <c r="FL55" s="3">
        <v>0.0</v>
      </c>
      <c r="FM55" s="3">
        <v>0.0</v>
      </c>
      <c r="FN55" s="3">
        <v>0.0</v>
      </c>
      <c r="FO55" s="3">
        <v>0.0</v>
      </c>
      <c r="FP55" s="3">
        <v>0.0</v>
      </c>
      <c r="FQ55" s="3">
        <v>0.0</v>
      </c>
      <c r="FR55" s="3">
        <v>0.0</v>
      </c>
      <c r="FS55" s="3">
        <v>0.0</v>
      </c>
      <c r="FT55" s="3">
        <v>0.0</v>
      </c>
      <c r="FU55" s="3">
        <v>0.0</v>
      </c>
      <c r="FV55" s="3">
        <v>0.0</v>
      </c>
      <c r="FW55" s="9">
        <f t="shared" si="10"/>
        <v>0</v>
      </c>
      <c r="FX55" s="9">
        <f t="shared" si="11"/>
        <v>0</v>
      </c>
      <c r="FY55" s="4">
        <f t="shared" si="12"/>
        <v>0</v>
      </c>
      <c r="FZ55" s="3">
        <v>1.0</v>
      </c>
      <c r="GA55" s="3">
        <v>2.0</v>
      </c>
      <c r="GB55" s="3">
        <v>1.0</v>
      </c>
      <c r="GC55" s="3">
        <v>1.0</v>
      </c>
      <c r="GD55" s="3">
        <v>1.0</v>
      </c>
      <c r="GE55" s="3">
        <v>1.0</v>
      </c>
      <c r="GF55" s="3">
        <v>1.0</v>
      </c>
      <c r="GG55" s="3">
        <v>1.0</v>
      </c>
      <c r="GH55" s="3">
        <v>3.0</v>
      </c>
      <c r="GI55" s="3">
        <v>1.0</v>
      </c>
      <c r="GJ55" s="3">
        <v>2.0</v>
      </c>
      <c r="GK55" s="3">
        <v>3.0</v>
      </c>
      <c r="GL55" s="3">
        <v>1.0</v>
      </c>
      <c r="GM55" s="3">
        <v>5.0</v>
      </c>
      <c r="GN55" s="3">
        <v>1.0</v>
      </c>
      <c r="GO55" s="3">
        <v>1.0</v>
      </c>
      <c r="GP55" s="9">
        <f t="shared" si="13"/>
        <v>1.625</v>
      </c>
      <c r="GQ55" s="9">
        <f t="shared" si="14"/>
        <v>1.147460965</v>
      </c>
      <c r="GR55" s="4">
        <f t="shared" si="15"/>
        <v>26</v>
      </c>
      <c r="GS55" s="7">
        <v>41758.79791666667</v>
      </c>
      <c r="GT55" s="7">
        <v>41758.79861111111</v>
      </c>
      <c r="GU55" s="7">
        <v>41758.8</v>
      </c>
      <c r="GV55" s="7">
        <v>41758.8</v>
      </c>
      <c r="GW55" s="7">
        <v>41758.8</v>
      </c>
      <c r="GX55" s="7">
        <v>41758.8</v>
      </c>
      <c r="GY55" s="7">
        <v>41758.80069444444</v>
      </c>
      <c r="GZ55" s="7">
        <v>41758.80069444444</v>
      </c>
      <c r="HA55" s="7">
        <v>41758.80069444444</v>
      </c>
      <c r="HB55" s="7">
        <v>41758.802083333336</v>
      </c>
      <c r="HC55" s="7">
        <v>41758.802083333336</v>
      </c>
      <c r="HD55" s="7">
        <v>41758.80486111111</v>
      </c>
      <c r="HE55" s="7">
        <v>41758.80694444444</v>
      </c>
      <c r="HF55" s="7">
        <v>41758.80694444444</v>
      </c>
      <c r="HG55" s="7">
        <v>41758.808333333334</v>
      </c>
      <c r="HH55" s="7">
        <v>41758.80902777778</v>
      </c>
      <c r="HI55" s="5">
        <v>0.007067129629629629</v>
      </c>
      <c r="HJ55" s="5">
        <v>0.008465277777777778</v>
      </c>
      <c r="HK55" s="5">
        <v>0.008530092592592593</v>
      </c>
      <c r="HL55" s="5">
        <v>0.008894675925925926</v>
      </c>
      <c r="HM55" s="5">
        <v>0.008957175925925926</v>
      </c>
      <c r="HN55" s="5">
        <v>0.009243055555555556</v>
      </c>
      <c r="HO55" s="5">
        <v>0.009366898148148149</v>
      </c>
      <c r="HP55" s="5">
        <v>0.009539351851851853</v>
      </c>
      <c r="HQ55" s="5">
        <v>0.010842592592592593</v>
      </c>
      <c r="HR55" s="5">
        <v>0.011059027777777779</v>
      </c>
      <c r="HS55" s="5">
        <v>0.013422453703703702</v>
      </c>
      <c r="HT55" s="5">
        <v>0.015413194444444445</v>
      </c>
      <c r="HU55" s="5">
        <v>0.015766203703703702</v>
      </c>
      <c r="HV55" s="5">
        <v>0.01735300925925926</v>
      </c>
      <c r="HW55" s="5">
        <v>0.017670138888888888</v>
      </c>
      <c r="HX55" s="5">
        <v>0.018167824074074072</v>
      </c>
      <c r="HY55" s="3">
        <v>70547.0</v>
      </c>
      <c r="HZ55" s="3">
        <v>26686.0</v>
      </c>
      <c r="IA55" s="3">
        <v>5009.0</v>
      </c>
      <c r="IB55" s="3">
        <v>30432.0</v>
      </c>
      <c r="IC55" s="3">
        <v>4929.0</v>
      </c>
      <c r="ID55" s="3">
        <v>23576.0</v>
      </c>
      <c r="IE55" s="3">
        <v>10241.0</v>
      </c>
      <c r="IF55" s="3">
        <v>14156.0</v>
      </c>
      <c r="IG55" s="3">
        <v>39789.0</v>
      </c>
      <c r="IH55" s="3">
        <v>18483.0</v>
      </c>
      <c r="II55" s="3">
        <v>47437.0</v>
      </c>
      <c r="IJ55" s="3">
        <v>62649.0</v>
      </c>
      <c r="IK55" s="3">
        <v>30213.0</v>
      </c>
      <c r="IL55" s="3">
        <v>29221.0</v>
      </c>
      <c r="IM55" s="3">
        <v>27700.0</v>
      </c>
      <c r="IN55" s="3">
        <v>42647.0</v>
      </c>
      <c r="IO55" s="9">
        <f t="shared" si="16"/>
        <v>30232.1875</v>
      </c>
      <c r="IP55" s="9">
        <f t="shared" si="17"/>
        <v>18893.64967</v>
      </c>
      <c r="IQ55" s="4">
        <f t="shared" si="18"/>
        <v>483715</v>
      </c>
      <c r="IR55" s="3">
        <v>70547.0</v>
      </c>
      <c r="IS55" s="3">
        <v>26686.0</v>
      </c>
      <c r="IT55" s="3">
        <v>5009.0</v>
      </c>
      <c r="IU55" s="3">
        <v>30432.0</v>
      </c>
      <c r="IV55" s="3">
        <v>4929.0</v>
      </c>
      <c r="IW55" s="3">
        <v>23576.0</v>
      </c>
      <c r="IX55" s="3">
        <v>10241.0</v>
      </c>
      <c r="IY55" s="3">
        <v>14156.0</v>
      </c>
      <c r="IZ55" s="3">
        <v>39789.0</v>
      </c>
      <c r="JA55" s="3">
        <v>18483.0</v>
      </c>
      <c r="JB55" s="3">
        <v>47437.0</v>
      </c>
      <c r="JC55" s="3">
        <v>62649.0</v>
      </c>
      <c r="JD55" s="3">
        <v>30213.0</v>
      </c>
      <c r="JE55" s="3">
        <v>29221.0</v>
      </c>
      <c r="JF55" s="3">
        <v>27700.0</v>
      </c>
      <c r="JG55" s="3">
        <v>42647.0</v>
      </c>
      <c r="JH55" s="9">
        <f t="shared" si="19"/>
        <v>30232.1875</v>
      </c>
      <c r="JI55" s="9">
        <f t="shared" si="20"/>
        <v>18893.64967</v>
      </c>
      <c r="JJ55" s="4">
        <f t="shared" si="21"/>
        <v>483715</v>
      </c>
      <c r="JK55" s="3">
        <v>622781.0</v>
      </c>
      <c r="JL55" s="3">
        <v>622781.0</v>
      </c>
      <c r="JM55" s="3">
        <v>623092.0</v>
      </c>
      <c r="JN55" s="3">
        <v>623092.0</v>
      </c>
      <c r="JO55" s="3">
        <v>623136.0</v>
      </c>
      <c r="JP55" s="3">
        <v>623136.0</v>
      </c>
      <c r="JQ55" s="3">
        <v>623167.0</v>
      </c>
      <c r="JR55" s="3">
        <v>623167.0</v>
      </c>
      <c r="JS55" s="3">
        <v>624294.0</v>
      </c>
      <c r="JT55" s="3">
        <v>624295.0</v>
      </c>
      <c r="JU55" s="3">
        <v>624301.0</v>
      </c>
      <c r="JV55" s="3">
        <v>624302.0</v>
      </c>
      <c r="JW55" s="3">
        <v>624311.0</v>
      </c>
      <c r="JX55" s="3">
        <v>624312.0</v>
      </c>
      <c r="JY55" s="3">
        <v>624313.0</v>
      </c>
      <c r="JZ55" s="3">
        <v>624314.0</v>
      </c>
      <c r="KA55" s="3" t="s">
        <v>374</v>
      </c>
      <c r="KB55" s="3" t="s">
        <v>374</v>
      </c>
      <c r="KC55" s="3" t="s">
        <v>374</v>
      </c>
      <c r="KD55" s="3" t="s">
        <v>374</v>
      </c>
      <c r="KE55" s="3" t="s">
        <v>374</v>
      </c>
      <c r="KF55" s="3" t="s">
        <v>374</v>
      </c>
      <c r="KG55" s="3" t="s">
        <v>374</v>
      </c>
      <c r="KH55" s="3" t="s">
        <v>374</v>
      </c>
      <c r="KI55" s="3" t="s">
        <v>375</v>
      </c>
      <c r="KJ55" s="3" t="s">
        <v>375</v>
      </c>
      <c r="KK55" s="3" t="s">
        <v>375</v>
      </c>
      <c r="KL55" s="3" t="s">
        <v>375</v>
      </c>
      <c r="KM55" s="3" t="s">
        <v>376</v>
      </c>
      <c r="KN55" s="3" t="s">
        <v>376</v>
      </c>
      <c r="KO55" s="3" t="s">
        <v>376</v>
      </c>
      <c r="KP55" s="3" t="s">
        <v>376</v>
      </c>
      <c r="KQ55" s="5">
        <v>0.011783564814814816</v>
      </c>
      <c r="KR55" s="5">
        <v>0.011783564814814816</v>
      </c>
      <c r="KS55" s="5">
        <v>0.004675925925925926</v>
      </c>
      <c r="KT55" s="5">
        <v>0.004675925925925926</v>
      </c>
      <c r="KU55" s="5">
        <v>0.03616435185185186</v>
      </c>
      <c r="KV55" s="5">
        <v>0.03616435185185186</v>
      </c>
      <c r="KW55" s="5">
        <v>0.02212037037037037</v>
      </c>
      <c r="KX55" s="5">
        <v>0.02212037037037037</v>
      </c>
      <c r="KY55" s="5">
        <v>0.019765046296296298</v>
      </c>
      <c r="KZ55" s="5">
        <v>0.021814814814814815</v>
      </c>
      <c r="LA55" s="5">
        <v>0.02765162037037037</v>
      </c>
      <c r="LB55" s="5">
        <v>0.029765046296296296</v>
      </c>
      <c r="LC55" s="5">
        <v>2.210648148148148E-4</v>
      </c>
      <c r="LD55" s="5">
        <v>0.0020532407407407405</v>
      </c>
      <c r="LE55" s="5">
        <v>0.003565972222222222</v>
      </c>
      <c r="LF55" s="5">
        <v>0.004526620370370371</v>
      </c>
      <c r="LG55" s="3" t="s">
        <v>377</v>
      </c>
      <c r="LH55" s="3">
        <v>229350.0</v>
      </c>
      <c r="LI55" s="3">
        <v>1.5570673E8</v>
      </c>
      <c r="LJ55" s="3">
        <v>1.55706741E8</v>
      </c>
      <c r="LK55" s="3">
        <v>1.55706772E8</v>
      </c>
      <c r="LL55" s="3">
        <v>1.5570684E8</v>
      </c>
      <c r="LM55" s="8">
        <v>624538.0</v>
      </c>
      <c r="LN55" s="8">
        <v>624538.0</v>
      </c>
      <c r="LO55" s="3">
        <v>624563.0</v>
      </c>
      <c r="LP55" s="3">
        <v>624564.0</v>
      </c>
      <c r="LQ55" s="3">
        <v>945250.0</v>
      </c>
      <c r="LR55" s="3">
        <v>945251.0</v>
      </c>
      <c r="LS55" s="3">
        <v>945303.0</v>
      </c>
      <c r="LT55" s="3">
        <v>945304.0</v>
      </c>
      <c r="LU55" s="3">
        <v>1.0</v>
      </c>
      <c r="LV55" s="3">
        <v>1.0</v>
      </c>
      <c r="LW55" s="3">
        <v>1.0</v>
      </c>
      <c r="LX55" s="3">
        <v>0.0</v>
      </c>
      <c r="LY55" s="3" t="s">
        <v>372</v>
      </c>
      <c r="LZ55" s="3">
        <v>24.0</v>
      </c>
      <c r="MA55" s="3">
        <v>170.1</v>
      </c>
      <c r="MB55" s="11">
        <v>41644.0</v>
      </c>
      <c r="MC55" s="3">
        <v>0.0</v>
      </c>
      <c r="MD55" s="3">
        <v>0.0</v>
      </c>
      <c r="ME55" s="3">
        <v>0.0</v>
      </c>
      <c r="MF55" s="3">
        <v>0.0</v>
      </c>
      <c r="MG55" s="3">
        <v>0.0</v>
      </c>
      <c r="MH55" s="3">
        <v>0.0</v>
      </c>
      <c r="MI55" s="3">
        <v>0.0</v>
      </c>
      <c r="MJ55" s="3">
        <v>0.0</v>
      </c>
      <c r="MK55" s="3">
        <v>0.0</v>
      </c>
      <c r="ML55" s="3">
        <v>0.0</v>
      </c>
      <c r="MM55" s="3">
        <v>0.0</v>
      </c>
      <c r="MN55" s="3">
        <v>0.0</v>
      </c>
      <c r="MO55" s="3">
        <v>1.0</v>
      </c>
      <c r="MP55" s="3">
        <v>1.0</v>
      </c>
      <c r="MQ55" s="3">
        <v>1.0</v>
      </c>
      <c r="MR55" s="3">
        <v>4.0</v>
      </c>
      <c r="MS55" s="5">
        <v>0.009633101851851851</v>
      </c>
      <c r="MT55" s="5">
        <v>0.009635416666666667</v>
      </c>
      <c r="MU55" s="5">
        <v>0.009643518518518518</v>
      </c>
      <c r="MV55" s="5">
        <v>0.009657407407407408</v>
      </c>
      <c r="MW55" s="5">
        <v>0.009634259259259259</v>
      </c>
      <c r="MX55" s="5">
        <v>0.009643518518518518</v>
      </c>
      <c r="MY55" s="5">
        <v>0.009657407407407408</v>
      </c>
      <c r="MZ55" s="5">
        <v>0.009671296296296296</v>
      </c>
      <c r="NA55" s="3">
        <v>8399.0</v>
      </c>
      <c r="NB55" s="3">
        <v>31972.0</v>
      </c>
      <c r="NC55" s="3">
        <v>75800.0</v>
      </c>
      <c r="ND55" s="3">
        <v>43077.0</v>
      </c>
      <c r="NE55" s="3">
        <v>8399.0</v>
      </c>
      <c r="NF55" s="3">
        <v>31972.0</v>
      </c>
      <c r="NG55" s="3">
        <v>75800.0</v>
      </c>
      <c r="NH55" s="3">
        <v>43077.0</v>
      </c>
      <c r="NI55" s="3"/>
      <c r="NJ55" s="3"/>
      <c r="NK55" s="3"/>
      <c r="NL55" s="3"/>
      <c r="NM55" s="3">
        <v>624538.0</v>
      </c>
      <c r="NN55" s="3">
        <v>624538.0</v>
      </c>
      <c r="NO55" s="3">
        <v>624563.0</v>
      </c>
      <c r="NP55" s="3">
        <v>624564.0</v>
      </c>
      <c r="NQ55" s="3" t="s">
        <v>374</v>
      </c>
      <c r="NR55" s="3" t="s">
        <v>374</v>
      </c>
      <c r="NS55" s="3" t="s">
        <v>375</v>
      </c>
      <c r="NT55" s="3" t="s">
        <v>376</v>
      </c>
      <c r="NU55" s="5">
        <v>0.007793981481481482</v>
      </c>
      <c r="NV55" s="5">
        <v>0.007793981481481482</v>
      </c>
      <c r="NW55" s="5">
        <v>0.007929398148148149</v>
      </c>
      <c r="NX55" s="5">
        <v>0.008115740740740741</v>
      </c>
    </row>
    <row r="56" ht="13.5" customHeight="1">
      <c r="A56" s="3">
        <v>229352.0</v>
      </c>
      <c r="B56" s="3">
        <v>229352.0</v>
      </c>
      <c r="C56" s="3">
        <v>1057.0</v>
      </c>
      <c r="D56" s="3">
        <v>792.0</v>
      </c>
      <c r="E56" s="4">
        <v>0.749290445</v>
      </c>
      <c r="F56" s="3">
        <v>16.0</v>
      </c>
      <c r="G56" s="3">
        <v>1045928.0</v>
      </c>
      <c r="H56" s="3">
        <v>1.0</v>
      </c>
      <c r="I56" s="3" t="s">
        <v>366</v>
      </c>
      <c r="J56" s="3"/>
      <c r="K56" s="3">
        <v>4186853.0</v>
      </c>
      <c r="L56" s="3">
        <v>1045928.0</v>
      </c>
      <c r="M56" s="3">
        <v>229352.0</v>
      </c>
      <c r="N56" s="5">
        <v>0.0023344907407407407</v>
      </c>
      <c r="O56" s="5">
        <v>0.011467592592592592</v>
      </c>
      <c r="P56" s="6">
        <v>41758.0</v>
      </c>
      <c r="Q56" s="3" t="s">
        <v>366</v>
      </c>
      <c r="R56" s="3">
        <v>188475.0</v>
      </c>
      <c r="S56" s="3">
        <v>1045928.0</v>
      </c>
      <c r="T56" s="3">
        <v>323712.0</v>
      </c>
      <c r="U56" s="3">
        <v>26834.0</v>
      </c>
      <c r="V56" s="7">
        <v>41759.5</v>
      </c>
      <c r="W56" s="7">
        <v>41758.625</v>
      </c>
      <c r="X56" s="3">
        <v>1.0</v>
      </c>
      <c r="Y56" s="5">
        <v>0.009637731481481481</v>
      </c>
      <c r="Z56" s="3" t="s">
        <v>435</v>
      </c>
      <c r="AA56" s="3">
        <v>1.0</v>
      </c>
      <c r="AB56" s="3" t="s">
        <v>368</v>
      </c>
      <c r="AC56" s="3" t="s">
        <v>369</v>
      </c>
      <c r="AD56" s="3" t="s">
        <v>368</v>
      </c>
      <c r="AE56" s="3">
        <v>221733.0</v>
      </c>
      <c r="AF56" s="3">
        <v>4.0</v>
      </c>
      <c r="AG56" s="3">
        <v>229352.0</v>
      </c>
      <c r="AH56" s="3">
        <v>1411.0</v>
      </c>
      <c r="AI56" s="3">
        <v>11886.0</v>
      </c>
      <c r="AJ56" s="3">
        <v>11886.0</v>
      </c>
      <c r="AK56" s="3" t="s">
        <v>370</v>
      </c>
      <c r="AL56" s="3">
        <v>323712.0</v>
      </c>
      <c r="AM56" s="3">
        <v>2515665.0</v>
      </c>
      <c r="AN56" s="5">
        <v>0.004268518518518518</v>
      </c>
      <c r="AO56" s="3" t="s">
        <v>39</v>
      </c>
      <c r="AP56" s="3">
        <v>1.55397091E8</v>
      </c>
      <c r="AQ56" s="3">
        <v>1.55397138E8</v>
      </c>
      <c r="AR56" s="3">
        <v>1.55397157E8</v>
      </c>
      <c r="AS56" s="3">
        <v>1.55397162E8</v>
      </c>
      <c r="AT56" s="3">
        <v>1.55397253E8</v>
      </c>
      <c r="AU56" s="3">
        <v>1.55397278E8</v>
      </c>
      <c r="AV56" s="3">
        <v>1.55397452E8</v>
      </c>
      <c r="AW56" s="3">
        <v>1.55397467E8</v>
      </c>
      <c r="AX56" s="3">
        <v>1.55397494E8</v>
      </c>
      <c r="AY56" s="3">
        <v>1.55397599E8</v>
      </c>
      <c r="AZ56" s="3">
        <v>1.55397654E8</v>
      </c>
      <c r="BA56" s="3">
        <v>1.55397969E8</v>
      </c>
      <c r="BB56" s="3">
        <v>1.55398065E8</v>
      </c>
      <c r="BC56" s="3">
        <v>1.55398123E8</v>
      </c>
      <c r="BD56" s="3">
        <v>1.5539825E8</v>
      </c>
      <c r="BE56" s="3">
        <v>1.55398351E8</v>
      </c>
      <c r="BF56" s="8">
        <v>622781.0</v>
      </c>
      <c r="BG56" s="8">
        <v>622781.0</v>
      </c>
      <c r="BH56" s="3">
        <v>623092.0</v>
      </c>
      <c r="BI56" s="3">
        <v>623092.0</v>
      </c>
      <c r="BJ56" s="3">
        <v>623136.0</v>
      </c>
      <c r="BK56" s="3">
        <v>623136.0</v>
      </c>
      <c r="BL56" s="3">
        <v>623167.0</v>
      </c>
      <c r="BM56" s="3">
        <v>623167.0</v>
      </c>
      <c r="BN56" s="8">
        <v>624294.0</v>
      </c>
      <c r="BO56" s="3">
        <v>624295.0</v>
      </c>
      <c r="BP56" s="3">
        <v>624301.0</v>
      </c>
      <c r="BQ56" s="3">
        <v>624302.0</v>
      </c>
      <c r="BR56" s="8">
        <v>624311.0</v>
      </c>
      <c r="BS56" s="3">
        <v>624312.0</v>
      </c>
      <c r="BT56" s="3">
        <v>624313.0</v>
      </c>
      <c r="BU56" s="3">
        <v>624314.0</v>
      </c>
      <c r="BV56" s="3">
        <v>942864.0</v>
      </c>
      <c r="BW56" s="3">
        <v>942865.0</v>
      </c>
      <c r="BX56" s="3">
        <v>943281.0</v>
      </c>
      <c r="BY56" s="3">
        <v>943283.0</v>
      </c>
      <c r="BZ56" s="3">
        <v>943385.0</v>
      </c>
      <c r="CA56" s="3">
        <v>943386.0</v>
      </c>
      <c r="CB56" s="3">
        <v>943417.0</v>
      </c>
      <c r="CC56" s="3">
        <v>943418.0</v>
      </c>
      <c r="CD56" s="3">
        <v>944957.0</v>
      </c>
      <c r="CE56" s="3">
        <v>944958.0</v>
      </c>
      <c r="CF56" s="3">
        <v>944966.0</v>
      </c>
      <c r="CG56" s="3">
        <v>944969.0</v>
      </c>
      <c r="CH56" s="3">
        <v>944991.0</v>
      </c>
      <c r="CI56" s="3">
        <v>944992.0</v>
      </c>
      <c r="CJ56" s="3">
        <v>944993.0</v>
      </c>
      <c r="CK56" s="3">
        <v>944994.0</v>
      </c>
      <c r="CL56" s="3">
        <v>0.0</v>
      </c>
      <c r="CM56" s="3">
        <v>1.0</v>
      </c>
      <c r="CN56" s="3">
        <v>1.0</v>
      </c>
      <c r="CO56" s="3">
        <v>1.0</v>
      </c>
      <c r="CP56" s="3">
        <v>1.0</v>
      </c>
      <c r="CQ56" s="3">
        <v>1.0</v>
      </c>
      <c r="CR56" s="3">
        <v>1.0</v>
      </c>
      <c r="CS56" s="3">
        <v>1.0</v>
      </c>
      <c r="CT56" s="8">
        <v>1.0</v>
      </c>
      <c r="CU56" s="3">
        <v>1.0</v>
      </c>
      <c r="CV56" s="3">
        <v>1.0</v>
      </c>
      <c r="CW56" s="3">
        <v>1.0</v>
      </c>
      <c r="CX56" s="8">
        <v>1.0</v>
      </c>
      <c r="CY56" s="3">
        <v>1.0</v>
      </c>
      <c r="CZ56" s="3">
        <v>1.0</v>
      </c>
      <c r="DA56" s="3">
        <v>1.0</v>
      </c>
      <c r="DB56" s="9">
        <f t="shared" si="1"/>
        <v>0.9375</v>
      </c>
      <c r="DC56" s="9">
        <f t="shared" si="2"/>
        <v>0.25</v>
      </c>
      <c r="DD56" s="4">
        <f t="shared" si="3"/>
        <v>15</v>
      </c>
      <c r="DE56" s="3" t="s">
        <v>436</v>
      </c>
      <c r="DF56" s="3">
        <v>15.0</v>
      </c>
      <c r="DG56" s="3" t="s">
        <v>372</v>
      </c>
      <c r="DH56" s="3">
        <v>55.0</v>
      </c>
      <c r="DI56" s="3" t="s">
        <v>373</v>
      </c>
      <c r="DJ56" s="3">
        <v>31.0</v>
      </c>
      <c r="DK56" s="3" t="s">
        <v>373</v>
      </c>
      <c r="DL56" s="3">
        <v>50.0</v>
      </c>
      <c r="DM56" s="3">
        <v>144.0</v>
      </c>
      <c r="DN56" s="3">
        <v>64.0</v>
      </c>
      <c r="DO56" s="3">
        <v>322.5</v>
      </c>
      <c r="DP56" s="3">
        <v>299.75</v>
      </c>
      <c r="DQ56" s="10">
        <v>15342.0</v>
      </c>
      <c r="DR56" s="11">
        <v>41653.0</v>
      </c>
      <c r="DS56" s="11">
        <v>41691.0</v>
      </c>
      <c r="DT56" s="11">
        <v>41743.0</v>
      </c>
      <c r="DU56" s="3">
        <v>0.0</v>
      </c>
      <c r="DV56" s="3">
        <v>0.0</v>
      </c>
      <c r="DW56" s="3">
        <v>0.0</v>
      </c>
      <c r="DX56" s="3">
        <v>0.0</v>
      </c>
      <c r="DY56" s="3">
        <v>0.0</v>
      </c>
      <c r="DZ56" s="3">
        <v>0.0</v>
      </c>
      <c r="EA56" s="3">
        <v>0.0</v>
      </c>
      <c r="EB56" s="3">
        <v>0.0</v>
      </c>
      <c r="EC56" s="3">
        <v>0.0</v>
      </c>
      <c r="ED56" s="3">
        <v>0.0</v>
      </c>
      <c r="EE56" s="3">
        <v>0.0</v>
      </c>
      <c r="EF56" s="3">
        <v>0.0</v>
      </c>
      <c r="EG56" s="3">
        <v>0.0</v>
      </c>
      <c r="EH56" s="3">
        <v>0.0</v>
      </c>
      <c r="EI56" s="3">
        <v>0.0</v>
      </c>
      <c r="EJ56" s="3">
        <v>0.0</v>
      </c>
      <c r="EK56" s="9">
        <f t="shared" si="4"/>
        <v>0</v>
      </c>
      <c r="EL56" s="9">
        <f t="shared" si="5"/>
        <v>0</v>
      </c>
      <c r="EM56" s="4">
        <f t="shared" si="6"/>
        <v>0</v>
      </c>
      <c r="EN56" s="3">
        <v>0.0</v>
      </c>
      <c r="EO56" s="3">
        <v>0.0</v>
      </c>
      <c r="EP56" s="3">
        <v>0.0</v>
      </c>
      <c r="EQ56" s="3">
        <v>0.0</v>
      </c>
      <c r="ER56" s="3">
        <v>0.0</v>
      </c>
      <c r="ES56" s="3">
        <v>0.0</v>
      </c>
      <c r="ET56" s="3">
        <v>0.0</v>
      </c>
      <c r="EU56" s="3">
        <v>0.0</v>
      </c>
      <c r="EV56" s="3">
        <v>0.0</v>
      </c>
      <c r="EW56" s="3">
        <v>0.0</v>
      </c>
      <c r="EX56" s="3">
        <v>0.0</v>
      </c>
      <c r="EY56" s="3">
        <v>0.0</v>
      </c>
      <c r="EZ56" s="3">
        <v>0.0</v>
      </c>
      <c r="FA56" s="3">
        <v>0.0</v>
      </c>
      <c r="FB56" s="3">
        <v>0.0</v>
      </c>
      <c r="FC56" s="3">
        <v>0.0</v>
      </c>
      <c r="FD56" s="9">
        <f t="shared" si="7"/>
        <v>0</v>
      </c>
      <c r="FE56" s="9">
        <f t="shared" si="8"/>
        <v>0</v>
      </c>
      <c r="FF56" s="4">
        <f t="shared" si="9"/>
        <v>0</v>
      </c>
      <c r="FG56" s="3">
        <v>0.0</v>
      </c>
      <c r="FH56" s="3">
        <v>0.0</v>
      </c>
      <c r="FI56" s="3">
        <v>0.0</v>
      </c>
      <c r="FJ56" s="3">
        <v>0.0</v>
      </c>
      <c r="FK56" s="3">
        <v>0.0</v>
      </c>
      <c r="FL56" s="3">
        <v>0.0</v>
      </c>
      <c r="FM56" s="3">
        <v>0.0</v>
      </c>
      <c r="FN56" s="3">
        <v>0.0</v>
      </c>
      <c r="FO56" s="3">
        <v>0.0</v>
      </c>
      <c r="FP56" s="3">
        <v>0.0</v>
      </c>
      <c r="FQ56" s="3">
        <v>0.0</v>
      </c>
      <c r="FR56" s="3">
        <v>0.0</v>
      </c>
      <c r="FS56" s="3">
        <v>0.0</v>
      </c>
      <c r="FT56" s="3">
        <v>0.0</v>
      </c>
      <c r="FU56" s="3">
        <v>0.0</v>
      </c>
      <c r="FV56" s="3">
        <v>0.0</v>
      </c>
      <c r="FW56" s="9">
        <f t="shared" si="10"/>
        <v>0</v>
      </c>
      <c r="FX56" s="9">
        <f t="shared" si="11"/>
        <v>0</v>
      </c>
      <c r="FY56" s="4">
        <f t="shared" si="12"/>
        <v>0</v>
      </c>
      <c r="FZ56" s="3">
        <v>2.0</v>
      </c>
      <c r="GA56" s="3">
        <v>1.0</v>
      </c>
      <c r="GB56" s="3">
        <v>1.0</v>
      </c>
      <c r="GC56" s="3">
        <v>1.0</v>
      </c>
      <c r="GD56" s="3">
        <v>1.0</v>
      </c>
      <c r="GE56" s="3">
        <v>1.0</v>
      </c>
      <c r="GF56" s="3">
        <v>1.0</v>
      </c>
      <c r="GG56" s="3">
        <v>1.0</v>
      </c>
      <c r="GH56" s="3">
        <v>1.0</v>
      </c>
      <c r="GI56" s="3">
        <v>1.0</v>
      </c>
      <c r="GJ56" s="3">
        <v>1.0</v>
      </c>
      <c r="GK56" s="3">
        <v>1.0</v>
      </c>
      <c r="GL56" s="3">
        <v>1.0</v>
      </c>
      <c r="GM56" s="3">
        <v>1.0</v>
      </c>
      <c r="GN56" s="3">
        <v>1.0</v>
      </c>
      <c r="GO56" s="3">
        <v>1.0</v>
      </c>
      <c r="GP56" s="9">
        <f t="shared" si="13"/>
        <v>1.0625</v>
      </c>
      <c r="GQ56" s="9">
        <f t="shared" si="14"/>
        <v>0.25</v>
      </c>
      <c r="GR56" s="4">
        <f t="shared" si="15"/>
        <v>17</v>
      </c>
      <c r="GS56" s="7">
        <v>41758.71041666667</v>
      </c>
      <c r="GT56" s="7">
        <v>41758.71041666667</v>
      </c>
      <c r="GU56" s="7">
        <v>41758.71111111111</v>
      </c>
      <c r="GV56" s="7">
        <v>41758.71111111111</v>
      </c>
      <c r="GW56" s="7">
        <v>41758.71111111111</v>
      </c>
      <c r="GX56" s="7">
        <v>41758.711805555555</v>
      </c>
      <c r="GY56" s="7">
        <v>41758.7125</v>
      </c>
      <c r="GZ56" s="7">
        <v>41758.7125</v>
      </c>
      <c r="HA56" s="7">
        <v>41758.71319444444</v>
      </c>
      <c r="HB56" s="7">
        <v>41758.71388888889</v>
      </c>
      <c r="HC56" s="7">
        <v>41758.71388888889</v>
      </c>
      <c r="HD56" s="7">
        <v>41758.71666666667</v>
      </c>
      <c r="HE56" s="7">
        <v>41758.717361111114</v>
      </c>
      <c r="HF56" s="7">
        <v>41758.717361111114</v>
      </c>
      <c r="HG56" s="7">
        <v>41758.71805555555</v>
      </c>
      <c r="HH56" s="7">
        <v>41758.71875</v>
      </c>
      <c r="HI56" s="5">
        <v>0.002615740740740741</v>
      </c>
      <c r="HJ56" s="5">
        <v>0.002769675925925926</v>
      </c>
      <c r="HK56" s="5">
        <v>0.002847222222222222</v>
      </c>
      <c r="HL56" s="5">
        <v>0.0032349537037037034</v>
      </c>
      <c r="HM56" s="5">
        <v>0.0035</v>
      </c>
      <c r="HN56" s="5">
        <v>0.004572916666666667</v>
      </c>
      <c r="HO56" s="5">
        <v>0.004740740740740741</v>
      </c>
      <c r="HP56" s="5">
        <v>0.004945601851851852</v>
      </c>
      <c r="HQ56" s="5">
        <v>0.00562962962962963</v>
      </c>
      <c r="HR56" s="5">
        <v>0.005966435185185186</v>
      </c>
      <c r="HS56" s="5">
        <v>0.00833912037037037</v>
      </c>
      <c r="HT56" s="5">
        <v>0.009082175925925926</v>
      </c>
      <c r="HU56" s="5">
        <v>0.009493055555555555</v>
      </c>
      <c r="HV56" s="5">
        <v>0.01033912037037037</v>
      </c>
      <c r="HW56" s="5">
        <v>0.010972222222222223</v>
      </c>
      <c r="HX56" s="5">
        <v>0.011465277777777777</v>
      </c>
      <c r="HY56" s="3">
        <v>20735.0</v>
      </c>
      <c r="HZ56" s="3">
        <v>12270.0</v>
      </c>
      <c r="IA56" s="3">
        <v>4948.0</v>
      </c>
      <c r="IB56" s="3">
        <v>32484.0</v>
      </c>
      <c r="IC56" s="3">
        <v>6416.0</v>
      </c>
      <c r="ID56" s="3">
        <v>91102.0</v>
      </c>
      <c r="IE56" s="3">
        <v>7620.0</v>
      </c>
      <c r="IF56" s="3">
        <v>16253.0</v>
      </c>
      <c r="IG56" s="3">
        <v>59402.0</v>
      </c>
      <c r="IH56" s="3">
        <v>29442.0</v>
      </c>
      <c r="II56" s="3">
        <v>204454.0</v>
      </c>
      <c r="IJ56" s="3">
        <v>63669.0</v>
      </c>
      <c r="IK56" s="3">
        <v>35169.0</v>
      </c>
      <c r="IL56" s="3">
        <v>72275.0</v>
      </c>
      <c r="IM56" s="3">
        <v>53959.0</v>
      </c>
      <c r="IN56" s="3">
        <v>42600.0</v>
      </c>
      <c r="IO56" s="9">
        <f t="shared" si="16"/>
        <v>47049.875</v>
      </c>
      <c r="IP56" s="9">
        <f t="shared" si="17"/>
        <v>49221.65829</v>
      </c>
      <c r="IQ56" s="4">
        <f t="shared" si="18"/>
        <v>752798</v>
      </c>
      <c r="IR56" s="3">
        <v>20735.0</v>
      </c>
      <c r="IS56" s="3">
        <v>12270.0</v>
      </c>
      <c r="IT56" s="3">
        <v>4948.0</v>
      </c>
      <c r="IU56" s="3">
        <v>32484.0</v>
      </c>
      <c r="IV56" s="3">
        <v>6416.0</v>
      </c>
      <c r="IW56" s="3">
        <v>91102.0</v>
      </c>
      <c r="IX56" s="3">
        <v>7620.0</v>
      </c>
      <c r="IY56" s="3">
        <v>16253.0</v>
      </c>
      <c r="IZ56" s="3">
        <v>59402.0</v>
      </c>
      <c r="JA56" s="3">
        <v>29442.0</v>
      </c>
      <c r="JB56" s="3">
        <v>204454.0</v>
      </c>
      <c r="JC56" s="3">
        <v>63669.0</v>
      </c>
      <c r="JD56" s="3">
        <v>35169.0</v>
      </c>
      <c r="JE56" s="3">
        <v>72275.0</v>
      </c>
      <c r="JF56" s="3">
        <v>53959.0</v>
      </c>
      <c r="JG56" s="3">
        <v>42600.0</v>
      </c>
      <c r="JH56" s="9">
        <f t="shared" si="19"/>
        <v>47049.875</v>
      </c>
      <c r="JI56" s="9">
        <f t="shared" si="20"/>
        <v>49221.65829</v>
      </c>
      <c r="JJ56" s="4">
        <f t="shared" si="21"/>
        <v>752798</v>
      </c>
      <c r="JK56" s="3">
        <v>622781.0</v>
      </c>
      <c r="JL56" s="3">
        <v>622781.0</v>
      </c>
      <c r="JM56" s="3">
        <v>623092.0</v>
      </c>
      <c r="JN56" s="3">
        <v>623092.0</v>
      </c>
      <c r="JO56" s="3">
        <v>623136.0</v>
      </c>
      <c r="JP56" s="3">
        <v>623136.0</v>
      </c>
      <c r="JQ56" s="3">
        <v>623167.0</v>
      </c>
      <c r="JR56" s="3">
        <v>623167.0</v>
      </c>
      <c r="JS56" s="3">
        <v>624294.0</v>
      </c>
      <c r="JT56" s="3">
        <v>624295.0</v>
      </c>
      <c r="JU56" s="3">
        <v>624301.0</v>
      </c>
      <c r="JV56" s="3">
        <v>624302.0</v>
      </c>
      <c r="JW56" s="3">
        <v>624311.0</v>
      </c>
      <c r="JX56" s="3">
        <v>624312.0</v>
      </c>
      <c r="JY56" s="3">
        <v>624313.0</v>
      </c>
      <c r="JZ56" s="3">
        <v>624314.0</v>
      </c>
      <c r="KA56" s="3" t="s">
        <v>374</v>
      </c>
      <c r="KB56" s="3" t="s">
        <v>374</v>
      </c>
      <c r="KC56" s="3" t="s">
        <v>374</v>
      </c>
      <c r="KD56" s="3" t="s">
        <v>374</v>
      </c>
      <c r="KE56" s="3" t="s">
        <v>374</v>
      </c>
      <c r="KF56" s="3" t="s">
        <v>374</v>
      </c>
      <c r="KG56" s="3" t="s">
        <v>374</v>
      </c>
      <c r="KH56" s="3" t="s">
        <v>374</v>
      </c>
      <c r="KI56" s="3" t="s">
        <v>375</v>
      </c>
      <c r="KJ56" s="3" t="s">
        <v>375</v>
      </c>
      <c r="KK56" s="3" t="s">
        <v>375</v>
      </c>
      <c r="KL56" s="3" t="s">
        <v>375</v>
      </c>
      <c r="KM56" s="3" t="s">
        <v>376</v>
      </c>
      <c r="KN56" s="3" t="s">
        <v>376</v>
      </c>
      <c r="KO56" s="3" t="s">
        <v>376</v>
      </c>
      <c r="KP56" s="3" t="s">
        <v>376</v>
      </c>
      <c r="KQ56" s="5">
        <v>0.011783564814814816</v>
      </c>
      <c r="KR56" s="5">
        <v>0.011783564814814816</v>
      </c>
      <c r="KS56" s="5">
        <v>0.004675925925925926</v>
      </c>
      <c r="KT56" s="5">
        <v>0.004675925925925926</v>
      </c>
      <c r="KU56" s="5">
        <v>0.03616435185185186</v>
      </c>
      <c r="KV56" s="5">
        <v>0.03616435185185186</v>
      </c>
      <c r="KW56" s="5">
        <v>0.02212037037037037</v>
      </c>
      <c r="KX56" s="5">
        <v>0.02212037037037037</v>
      </c>
      <c r="KY56" s="5">
        <v>0.019765046296296298</v>
      </c>
      <c r="KZ56" s="5">
        <v>0.021814814814814815</v>
      </c>
      <c r="LA56" s="5">
        <v>0.02765162037037037</v>
      </c>
      <c r="LB56" s="5">
        <v>0.029765046296296296</v>
      </c>
      <c r="LC56" s="5">
        <v>2.210648148148148E-4</v>
      </c>
      <c r="LD56" s="5">
        <v>0.0020532407407407405</v>
      </c>
      <c r="LE56" s="5">
        <v>0.003565972222222222</v>
      </c>
      <c r="LF56" s="5">
        <v>0.004526620370370371</v>
      </c>
      <c r="LG56" s="3" t="s">
        <v>377</v>
      </c>
      <c r="LH56" s="3">
        <v>229352.0</v>
      </c>
      <c r="LI56" s="3">
        <v>1.55585258E8</v>
      </c>
      <c r="LJ56" s="3">
        <v>1.55585271E8</v>
      </c>
      <c r="LK56" s="3">
        <v>1.5558579E8</v>
      </c>
      <c r="LL56" s="3">
        <v>1.55585904E8</v>
      </c>
      <c r="LM56" s="8">
        <v>624538.0</v>
      </c>
      <c r="LN56" s="8">
        <v>624538.0</v>
      </c>
      <c r="LO56" s="3">
        <v>624563.0</v>
      </c>
      <c r="LP56" s="3">
        <v>624564.0</v>
      </c>
      <c r="LQ56" s="3">
        <v>945250.0</v>
      </c>
      <c r="LR56" s="3">
        <v>945251.0</v>
      </c>
      <c r="LS56" s="3">
        <v>945303.0</v>
      </c>
      <c r="LT56" s="3">
        <v>945304.0</v>
      </c>
      <c r="LU56" s="3">
        <v>1.0</v>
      </c>
      <c r="LV56" s="3">
        <v>1.0</v>
      </c>
      <c r="LW56" s="3">
        <v>1.0</v>
      </c>
      <c r="LX56" s="3">
        <v>1.0</v>
      </c>
      <c r="LY56" s="3" t="s">
        <v>372</v>
      </c>
      <c r="LZ56" s="3">
        <v>24.0</v>
      </c>
      <c r="MA56" s="3">
        <v>170.1</v>
      </c>
      <c r="MB56" s="11">
        <v>41649.0</v>
      </c>
      <c r="MC56" s="3">
        <v>0.0</v>
      </c>
      <c r="MD56" s="3">
        <v>0.0</v>
      </c>
      <c r="ME56" s="3">
        <v>0.0</v>
      </c>
      <c r="MF56" s="3">
        <v>0.0</v>
      </c>
      <c r="MG56" s="3">
        <v>0.0</v>
      </c>
      <c r="MH56" s="3">
        <v>0.0</v>
      </c>
      <c r="MI56" s="3">
        <v>0.0</v>
      </c>
      <c r="MJ56" s="3">
        <v>0.0</v>
      </c>
      <c r="MK56" s="3">
        <v>0.0</v>
      </c>
      <c r="ML56" s="3">
        <v>0.0</v>
      </c>
      <c r="MM56" s="3">
        <v>0.0</v>
      </c>
      <c r="MN56" s="3">
        <v>0.0</v>
      </c>
      <c r="MO56" s="3">
        <v>1.0</v>
      </c>
      <c r="MP56" s="3">
        <v>1.0</v>
      </c>
      <c r="MQ56" s="3">
        <v>1.0</v>
      </c>
      <c r="MR56" s="3">
        <v>1.0</v>
      </c>
      <c r="MS56" s="5">
        <v>0.010283564814814815</v>
      </c>
      <c r="MT56" s="5">
        <v>0.010284722222222223</v>
      </c>
      <c r="MU56" s="5">
        <v>0.010354166666666666</v>
      </c>
      <c r="MV56" s="5">
        <v>0.010371527777777778</v>
      </c>
      <c r="MW56" s="5">
        <v>0.010284722222222223</v>
      </c>
      <c r="MX56" s="5">
        <v>0.010354166666666666</v>
      </c>
      <c r="MY56" s="5">
        <v>0.010371527777777778</v>
      </c>
      <c r="MZ56" s="5">
        <v>0.010377314814814815</v>
      </c>
      <c r="NA56" s="3">
        <v>3818.0</v>
      </c>
      <c r="NB56" s="3">
        <v>359740.0</v>
      </c>
      <c r="NC56" s="3">
        <v>75947.0</v>
      </c>
      <c r="ND56" s="3">
        <v>41329.0</v>
      </c>
      <c r="NE56" s="3">
        <v>3818.0</v>
      </c>
      <c r="NF56" s="3">
        <v>359740.0</v>
      </c>
      <c r="NG56" s="3">
        <v>75947.0</v>
      </c>
      <c r="NH56" s="3">
        <v>41329.0</v>
      </c>
      <c r="NI56" s="3"/>
      <c r="NJ56" s="3"/>
      <c r="NK56" s="3"/>
      <c r="NL56" s="3"/>
      <c r="NM56" s="3">
        <v>624538.0</v>
      </c>
      <c r="NN56" s="3">
        <v>624538.0</v>
      </c>
      <c r="NO56" s="3">
        <v>624563.0</v>
      </c>
      <c r="NP56" s="3">
        <v>624564.0</v>
      </c>
      <c r="NQ56" s="3" t="s">
        <v>374</v>
      </c>
      <c r="NR56" s="3" t="s">
        <v>374</v>
      </c>
      <c r="NS56" s="3" t="s">
        <v>375</v>
      </c>
      <c r="NT56" s="3" t="s">
        <v>376</v>
      </c>
      <c r="NU56" s="5">
        <v>0.007793981481481482</v>
      </c>
      <c r="NV56" s="5">
        <v>0.007793981481481482</v>
      </c>
      <c r="NW56" s="5">
        <v>0.007929398148148149</v>
      </c>
      <c r="NX56" s="5">
        <v>0.008115740740740741</v>
      </c>
    </row>
    <row r="57" ht="13.5" customHeight="1">
      <c r="A57" s="3">
        <v>229362.0</v>
      </c>
      <c r="B57" s="3">
        <v>229362.0</v>
      </c>
      <c r="C57" s="3">
        <v>1036.0</v>
      </c>
      <c r="D57" s="3">
        <v>811.0</v>
      </c>
      <c r="E57" s="4">
        <v>0.782818533</v>
      </c>
      <c r="F57" s="3">
        <v>16.0</v>
      </c>
      <c r="G57" s="3">
        <v>1045928.0</v>
      </c>
      <c r="H57" s="3">
        <v>1.0</v>
      </c>
      <c r="I57" s="3" t="s">
        <v>366</v>
      </c>
      <c r="J57" s="3"/>
      <c r="K57" s="3">
        <v>4185541.0</v>
      </c>
      <c r="L57" s="3">
        <v>1045928.0</v>
      </c>
      <c r="M57" s="3">
        <v>229362.0</v>
      </c>
      <c r="N57" s="5">
        <v>0.001513888888888889</v>
      </c>
      <c r="O57" s="5">
        <v>0.03422222222222222</v>
      </c>
      <c r="P57" s="6">
        <v>41758.0</v>
      </c>
      <c r="Q57" s="3" t="s">
        <v>366</v>
      </c>
      <c r="R57" s="3">
        <v>188485.0</v>
      </c>
      <c r="S57" s="3">
        <v>1045928.0</v>
      </c>
      <c r="T57" s="3">
        <v>323712.0</v>
      </c>
      <c r="U57" s="3">
        <v>26834.0</v>
      </c>
      <c r="V57" s="7">
        <v>41759.5</v>
      </c>
      <c r="W57" s="7">
        <v>41758.625</v>
      </c>
      <c r="X57" s="3">
        <v>1.0</v>
      </c>
      <c r="Y57" s="5">
        <v>0.009637731481481481</v>
      </c>
      <c r="Z57" s="3" t="s">
        <v>437</v>
      </c>
      <c r="AA57" s="3">
        <v>1.0</v>
      </c>
      <c r="AB57" s="3" t="s">
        <v>368</v>
      </c>
      <c r="AC57" s="3" t="s">
        <v>369</v>
      </c>
      <c r="AD57" s="3" t="s">
        <v>368</v>
      </c>
      <c r="AE57" s="3">
        <v>221743.0</v>
      </c>
      <c r="AF57" s="3">
        <v>4.0</v>
      </c>
      <c r="AG57" s="3">
        <v>229362.0</v>
      </c>
      <c r="AH57" s="3">
        <v>1411.0</v>
      </c>
      <c r="AI57" s="3">
        <v>11886.0</v>
      </c>
      <c r="AJ57" s="3">
        <v>11886.0</v>
      </c>
      <c r="AK57" s="3" t="s">
        <v>370</v>
      </c>
      <c r="AL57" s="3">
        <v>323712.0</v>
      </c>
      <c r="AM57" s="3">
        <v>2515665.0</v>
      </c>
      <c r="AN57" s="5">
        <v>0.004268518518518518</v>
      </c>
      <c r="AO57" s="3" t="s">
        <v>39</v>
      </c>
      <c r="AP57" s="3">
        <v>1.55382704E8</v>
      </c>
      <c r="AQ57" s="3">
        <v>1.55382735E8</v>
      </c>
      <c r="AR57" s="3">
        <v>1.55382756E8</v>
      </c>
      <c r="AS57" s="3">
        <v>1.5538279E8</v>
      </c>
      <c r="AT57" s="3">
        <v>1.55382885E8</v>
      </c>
      <c r="AU57" s="3">
        <v>1.55382904E8</v>
      </c>
      <c r="AV57" s="3">
        <v>1.55383169E8</v>
      </c>
      <c r="AW57" s="3">
        <v>1.55383199E8</v>
      </c>
      <c r="AX57" s="3">
        <v>1.55383235E8</v>
      </c>
      <c r="AY57" s="3">
        <v>1.55383663E8</v>
      </c>
      <c r="AZ57" s="3">
        <v>1.55383739E8</v>
      </c>
      <c r="BA57" s="3">
        <v>1.55384014E8</v>
      </c>
      <c r="BB57" s="3">
        <v>1.55387938E8</v>
      </c>
      <c r="BC57" s="3">
        <v>1.55387988E8</v>
      </c>
      <c r="BD57" s="3">
        <v>1.55388075E8</v>
      </c>
      <c r="BE57" s="3">
        <v>1.55388179E8</v>
      </c>
      <c r="BF57" s="8">
        <v>622781.0</v>
      </c>
      <c r="BG57" s="8">
        <v>622781.0</v>
      </c>
      <c r="BH57" s="3">
        <v>623092.0</v>
      </c>
      <c r="BI57" s="3">
        <v>623092.0</v>
      </c>
      <c r="BJ57" s="3">
        <v>623136.0</v>
      </c>
      <c r="BK57" s="3">
        <v>623136.0</v>
      </c>
      <c r="BL57" s="3">
        <v>623167.0</v>
      </c>
      <c r="BM57" s="3">
        <v>623167.0</v>
      </c>
      <c r="BN57" s="8">
        <v>624294.0</v>
      </c>
      <c r="BO57" s="3">
        <v>624295.0</v>
      </c>
      <c r="BP57" s="3">
        <v>624301.0</v>
      </c>
      <c r="BQ57" s="3">
        <v>624302.0</v>
      </c>
      <c r="BR57" s="8">
        <v>624311.0</v>
      </c>
      <c r="BS57" s="3">
        <v>624312.0</v>
      </c>
      <c r="BT57" s="3">
        <v>624313.0</v>
      </c>
      <c r="BU57" s="3">
        <v>624314.0</v>
      </c>
      <c r="BV57" s="3">
        <v>942864.0</v>
      </c>
      <c r="BW57" s="3">
        <v>942865.0</v>
      </c>
      <c r="BX57" s="3">
        <v>943281.0</v>
      </c>
      <c r="BY57" s="3">
        <v>943283.0</v>
      </c>
      <c r="BZ57" s="3">
        <v>943385.0</v>
      </c>
      <c r="CA57" s="3">
        <v>943386.0</v>
      </c>
      <c r="CB57" s="3">
        <v>943417.0</v>
      </c>
      <c r="CC57" s="3">
        <v>943418.0</v>
      </c>
      <c r="CD57" s="3">
        <v>944957.0</v>
      </c>
      <c r="CE57" s="3">
        <v>944958.0</v>
      </c>
      <c r="CF57" s="3">
        <v>944966.0</v>
      </c>
      <c r="CG57" s="3">
        <v>944969.0</v>
      </c>
      <c r="CH57" s="3">
        <v>944991.0</v>
      </c>
      <c r="CI57" s="3">
        <v>944992.0</v>
      </c>
      <c r="CJ57" s="3">
        <v>944993.0</v>
      </c>
      <c r="CK57" s="3">
        <v>944994.0</v>
      </c>
      <c r="CL57" s="3">
        <v>1.0</v>
      </c>
      <c r="CM57" s="3">
        <v>1.0</v>
      </c>
      <c r="CN57" s="3">
        <v>1.0</v>
      </c>
      <c r="CO57" s="3">
        <v>1.0</v>
      </c>
      <c r="CP57" s="3">
        <v>1.0</v>
      </c>
      <c r="CQ57" s="3">
        <v>0.0</v>
      </c>
      <c r="CR57" s="3">
        <v>1.0</v>
      </c>
      <c r="CS57" s="3">
        <v>1.0</v>
      </c>
      <c r="CT57" s="8">
        <v>0.0</v>
      </c>
      <c r="CU57" s="3">
        <v>1.0</v>
      </c>
      <c r="CV57" s="3">
        <v>0.0</v>
      </c>
      <c r="CW57" s="3">
        <v>1.0</v>
      </c>
      <c r="CX57" s="8">
        <v>1.0</v>
      </c>
      <c r="CY57" s="3">
        <v>1.0</v>
      </c>
      <c r="CZ57" s="3">
        <v>0.0</v>
      </c>
      <c r="DA57" s="3">
        <v>1.0</v>
      </c>
      <c r="DB57" s="9">
        <f t="shared" si="1"/>
        <v>0.75</v>
      </c>
      <c r="DC57" s="9">
        <f t="shared" si="2"/>
        <v>0.4472135955</v>
      </c>
      <c r="DD57" s="4">
        <f t="shared" si="3"/>
        <v>12</v>
      </c>
      <c r="DE57" s="3" t="s">
        <v>371</v>
      </c>
      <c r="DF57" s="3">
        <v>15.0</v>
      </c>
      <c r="DG57" s="3" t="s">
        <v>372</v>
      </c>
      <c r="DH57" s="3">
        <v>55.0</v>
      </c>
      <c r="DI57" s="3" t="s">
        <v>373</v>
      </c>
      <c r="DJ57" s="3">
        <v>33.0</v>
      </c>
      <c r="DK57" s="3" t="s">
        <v>373</v>
      </c>
      <c r="DL57" s="3">
        <v>50.0</v>
      </c>
      <c r="DM57" s="3">
        <v>252.0</v>
      </c>
      <c r="DN57" s="3">
        <v>64.0</v>
      </c>
      <c r="DO57" s="3">
        <v>645.0</v>
      </c>
      <c r="DP57" s="3">
        <v>299.75</v>
      </c>
      <c r="DQ57" s="10">
        <v>15342.0</v>
      </c>
      <c r="DR57" s="10">
        <v>15401.0</v>
      </c>
      <c r="DS57" s="10">
        <v>15373.0</v>
      </c>
      <c r="DT57" s="10">
        <v>15676.0</v>
      </c>
      <c r="DU57" s="3">
        <v>0.0</v>
      </c>
      <c r="DV57" s="3">
        <v>0.0</v>
      </c>
      <c r="DW57" s="3">
        <v>0.0</v>
      </c>
      <c r="DX57" s="3">
        <v>0.0</v>
      </c>
      <c r="DY57" s="3">
        <v>0.0</v>
      </c>
      <c r="DZ57" s="3">
        <v>0.0</v>
      </c>
      <c r="EA57" s="3">
        <v>0.0</v>
      </c>
      <c r="EB57" s="3">
        <v>0.0</v>
      </c>
      <c r="EC57" s="3">
        <v>0.0</v>
      </c>
      <c r="ED57" s="3">
        <v>0.0</v>
      </c>
      <c r="EE57" s="3">
        <v>0.0</v>
      </c>
      <c r="EF57" s="3">
        <v>0.0</v>
      </c>
      <c r="EG57" s="3">
        <v>0.0</v>
      </c>
      <c r="EH57" s="3">
        <v>0.0</v>
      </c>
      <c r="EI57" s="3">
        <v>0.0</v>
      </c>
      <c r="EJ57" s="3">
        <v>0.0</v>
      </c>
      <c r="EK57" s="9">
        <f t="shared" si="4"/>
        <v>0</v>
      </c>
      <c r="EL57" s="9">
        <f t="shared" si="5"/>
        <v>0</v>
      </c>
      <c r="EM57" s="4">
        <f t="shared" si="6"/>
        <v>0</v>
      </c>
      <c r="EN57" s="3">
        <v>0.0</v>
      </c>
      <c r="EO57" s="3">
        <v>0.0</v>
      </c>
      <c r="EP57" s="3">
        <v>0.0</v>
      </c>
      <c r="EQ57" s="3">
        <v>0.0</v>
      </c>
      <c r="ER57" s="3">
        <v>0.0</v>
      </c>
      <c r="ES57" s="3">
        <v>0.0</v>
      </c>
      <c r="ET57" s="3">
        <v>0.0</v>
      </c>
      <c r="EU57" s="3">
        <v>0.0</v>
      </c>
      <c r="EV57" s="3">
        <v>0.0</v>
      </c>
      <c r="EW57" s="3">
        <v>0.0</v>
      </c>
      <c r="EX57" s="3">
        <v>0.0</v>
      </c>
      <c r="EY57" s="3">
        <v>0.0</v>
      </c>
      <c r="EZ57" s="3">
        <v>0.0</v>
      </c>
      <c r="FA57" s="3">
        <v>0.0</v>
      </c>
      <c r="FB57" s="3">
        <v>0.0</v>
      </c>
      <c r="FC57" s="3">
        <v>0.0</v>
      </c>
      <c r="FD57" s="9">
        <f t="shared" si="7"/>
        <v>0</v>
      </c>
      <c r="FE57" s="9">
        <f t="shared" si="8"/>
        <v>0</v>
      </c>
      <c r="FF57" s="4">
        <f t="shared" si="9"/>
        <v>0</v>
      </c>
      <c r="FG57" s="3">
        <v>0.0</v>
      </c>
      <c r="FH57" s="3">
        <v>0.0</v>
      </c>
      <c r="FI57" s="3">
        <v>0.0</v>
      </c>
      <c r="FJ57" s="3">
        <v>0.0</v>
      </c>
      <c r="FK57" s="3">
        <v>0.0</v>
      </c>
      <c r="FL57" s="3">
        <v>0.0</v>
      </c>
      <c r="FM57" s="3">
        <v>0.0</v>
      </c>
      <c r="FN57" s="3">
        <v>0.0</v>
      </c>
      <c r="FO57" s="3">
        <v>0.0</v>
      </c>
      <c r="FP57" s="3">
        <v>0.0</v>
      </c>
      <c r="FQ57" s="3">
        <v>0.0</v>
      </c>
      <c r="FR57" s="3">
        <v>0.0</v>
      </c>
      <c r="FS57" s="3">
        <v>0.0</v>
      </c>
      <c r="FT57" s="3">
        <v>0.0</v>
      </c>
      <c r="FU57" s="3">
        <v>0.0</v>
      </c>
      <c r="FV57" s="3">
        <v>0.0</v>
      </c>
      <c r="FW57" s="9">
        <f t="shared" si="10"/>
        <v>0</v>
      </c>
      <c r="FX57" s="9">
        <f t="shared" si="11"/>
        <v>0</v>
      </c>
      <c r="FY57" s="4">
        <f t="shared" si="12"/>
        <v>0</v>
      </c>
      <c r="FZ57" s="3">
        <v>1.0</v>
      </c>
      <c r="GA57" s="3">
        <v>1.0</v>
      </c>
      <c r="GB57" s="3">
        <v>1.0</v>
      </c>
      <c r="GC57" s="3">
        <v>1.0</v>
      </c>
      <c r="GD57" s="3">
        <v>1.0</v>
      </c>
      <c r="GE57" s="3">
        <v>2.0</v>
      </c>
      <c r="GF57" s="3">
        <v>1.0</v>
      </c>
      <c r="GG57" s="3">
        <v>1.0</v>
      </c>
      <c r="GH57" s="3">
        <v>2.0</v>
      </c>
      <c r="GI57" s="3">
        <v>1.0</v>
      </c>
      <c r="GJ57" s="3">
        <v>2.0</v>
      </c>
      <c r="GK57" s="3">
        <v>1.0</v>
      </c>
      <c r="GL57" s="3">
        <v>1.0</v>
      </c>
      <c r="GM57" s="3">
        <v>1.0</v>
      </c>
      <c r="GN57" s="3">
        <v>2.0</v>
      </c>
      <c r="GO57" s="3">
        <v>1.0</v>
      </c>
      <c r="GP57" s="9">
        <f t="shared" si="13"/>
        <v>1.25</v>
      </c>
      <c r="GQ57" s="9">
        <f t="shared" si="14"/>
        <v>0.4472135955</v>
      </c>
      <c r="GR57" s="4">
        <f t="shared" si="15"/>
        <v>20</v>
      </c>
      <c r="GS57" s="7">
        <v>41758.626388888886</v>
      </c>
      <c r="GT57" s="7">
        <v>41758.626388888886</v>
      </c>
      <c r="GU57" s="7">
        <v>41758.626388888886</v>
      </c>
      <c r="GV57" s="7">
        <v>41758.626388888886</v>
      </c>
      <c r="GW57" s="7">
        <v>41758.62708333333</v>
      </c>
      <c r="GX57" s="7">
        <v>41758.62708333333</v>
      </c>
      <c r="GY57" s="7">
        <v>41758.629166666666</v>
      </c>
      <c r="GZ57" s="7">
        <v>41758.62986111111</v>
      </c>
      <c r="HA57" s="7">
        <v>41758.62986111111</v>
      </c>
      <c r="HB57" s="7">
        <v>41758.63263888889</v>
      </c>
      <c r="HC57" s="7">
        <v>41758.63333333333</v>
      </c>
      <c r="HD57" s="7">
        <v>41758.634722222225</v>
      </c>
      <c r="HE57" s="7">
        <v>41758.657638888886</v>
      </c>
      <c r="HF57" s="7">
        <v>41758.657638888886</v>
      </c>
      <c r="HG57" s="7">
        <v>41758.657638888886</v>
      </c>
      <c r="HH57" s="7">
        <v>41758.65833333333</v>
      </c>
      <c r="HI57" s="5">
        <v>0.001681712962962963</v>
      </c>
      <c r="HJ57" s="5">
        <v>0.0018020833333333335</v>
      </c>
      <c r="HK57" s="5">
        <v>0.0020011574074074077</v>
      </c>
      <c r="HL57" s="5">
        <v>0.0025821759259259257</v>
      </c>
      <c r="HM57" s="5">
        <v>0.002715277777777778</v>
      </c>
      <c r="HN57" s="5">
        <v>0.004667824074074074</v>
      </c>
      <c r="HO57" s="5">
        <v>0.004885416666666667</v>
      </c>
      <c r="HP57" s="5">
        <v>0.005199074074074074</v>
      </c>
      <c r="HQ57" s="5">
        <v>0.007979166666666667</v>
      </c>
      <c r="HR57" s="5">
        <v>0.008484953703703705</v>
      </c>
      <c r="HS57" s="5">
        <v>0.01007175925925926</v>
      </c>
      <c r="HT57" s="5">
        <v>0.03264814814814815</v>
      </c>
      <c r="HU57" s="5">
        <v>0.03291203703703704</v>
      </c>
      <c r="HV57" s="5">
        <v>0.03325578703703704</v>
      </c>
      <c r="HW57" s="5">
        <v>0.03396643518518518</v>
      </c>
      <c r="HX57" s="5">
        <v>0.034221064814814815</v>
      </c>
      <c r="HY57" s="3">
        <v>15226.0</v>
      </c>
      <c r="HZ57" s="3">
        <v>8656.0</v>
      </c>
      <c r="IA57" s="3">
        <v>16888.0</v>
      </c>
      <c r="IB57" s="3">
        <v>49013.0</v>
      </c>
      <c r="IC57" s="3">
        <v>11598.0</v>
      </c>
      <c r="ID57" s="3">
        <v>60761.0</v>
      </c>
      <c r="IE57" s="3">
        <v>15044.0</v>
      </c>
      <c r="IF57" s="3">
        <v>26173.0</v>
      </c>
      <c r="IG57" s="3">
        <v>59803.0</v>
      </c>
      <c r="IH57" s="3">
        <v>42062.0</v>
      </c>
      <c r="II57" s="3">
        <v>67574.0</v>
      </c>
      <c r="IJ57" s="3">
        <v>1950737.0</v>
      </c>
      <c r="IK57" s="3">
        <v>22597.0</v>
      </c>
      <c r="IL57" s="3">
        <v>29278.0</v>
      </c>
      <c r="IM57" s="3">
        <v>29774.0</v>
      </c>
      <c r="IN57" s="3">
        <v>21697.0</v>
      </c>
      <c r="IO57" s="9">
        <f t="shared" si="16"/>
        <v>151680.0625</v>
      </c>
      <c r="IP57" s="9">
        <f t="shared" si="17"/>
        <v>480113.4804</v>
      </c>
      <c r="IQ57" s="4">
        <f t="shared" si="18"/>
        <v>2426881</v>
      </c>
      <c r="IR57" s="3">
        <v>15226.0</v>
      </c>
      <c r="IS57" s="3">
        <v>8656.0</v>
      </c>
      <c r="IT57" s="3">
        <v>16888.0</v>
      </c>
      <c r="IU57" s="3">
        <v>49013.0</v>
      </c>
      <c r="IV57" s="3">
        <v>11598.0</v>
      </c>
      <c r="IW57" s="3">
        <v>60761.0</v>
      </c>
      <c r="IX57" s="3">
        <v>15044.0</v>
      </c>
      <c r="IY57" s="3">
        <v>26173.0</v>
      </c>
      <c r="IZ57" s="3">
        <v>59803.0</v>
      </c>
      <c r="JA57" s="3">
        <v>42062.0</v>
      </c>
      <c r="JB57" s="3">
        <v>67574.0</v>
      </c>
      <c r="JC57" s="3">
        <v>1950737.0</v>
      </c>
      <c r="JD57" s="3">
        <v>22597.0</v>
      </c>
      <c r="JE57" s="3">
        <v>29278.0</v>
      </c>
      <c r="JF57" s="3">
        <v>29774.0</v>
      </c>
      <c r="JG57" s="3">
        <v>21697.0</v>
      </c>
      <c r="JH57" s="9">
        <f t="shared" si="19"/>
        <v>151680.0625</v>
      </c>
      <c r="JI57" s="9">
        <f t="shared" si="20"/>
        <v>480113.4804</v>
      </c>
      <c r="JJ57" s="4">
        <f t="shared" si="21"/>
        <v>2426881</v>
      </c>
      <c r="JK57" s="3">
        <v>622781.0</v>
      </c>
      <c r="JL57" s="3">
        <v>622781.0</v>
      </c>
      <c r="JM57" s="3">
        <v>623092.0</v>
      </c>
      <c r="JN57" s="3">
        <v>623092.0</v>
      </c>
      <c r="JO57" s="3">
        <v>623136.0</v>
      </c>
      <c r="JP57" s="3">
        <v>623136.0</v>
      </c>
      <c r="JQ57" s="3">
        <v>623167.0</v>
      </c>
      <c r="JR57" s="3">
        <v>623167.0</v>
      </c>
      <c r="JS57" s="3">
        <v>624294.0</v>
      </c>
      <c r="JT57" s="3">
        <v>624295.0</v>
      </c>
      <c r="JU57" s="3">
        <v>624301.0</v>
      </c>
      <c r="JV57" s="3">
        <v>624302.0</v>
      </c>
      <c r="JW57" s="3">
        <v>624311.0</v>
      </c>
      <c r="JX57" s="3">
        <v>624312.0</v>
      </c>
      <c r="JY57" s="3">
        <v>624313.0</v>
      </c>
      <c r="JZ57" s="3">
        <v>624314.0</v>
      </c>
      <c r="KA57" s="3" t="s">
        <v>374</v>
      </c>
      <c r="KB57" s="3" t="s">
        <v>374</v>
      </c>
      <c r="KC57" s="3" t="s">
        <v>374</v>
      </c>
      <c r="KD57" s="3" t="s">
        <v>374</v>
      </c>
      <c r="KE57" s="3" t="s">
        <v>374</v>
      </c>
      <c r="KF57" s="3" t="s">
        <v>374</v>
      </c>
      <c r="KG57" s="3" t="s">
        <v>374</v>
      </c>
      <c r="KH57" s="3" t="s">
        <v>374</v>
      </c>
      <c r="KI57" s="3" t="s">
        <v>375</v>
      </c>
      <c r="KJ57" s="3" t="s">
        <v>375</v>
      </c>
      <c r="KK57" s="3" t="s">
        <v>375</v>
      </c>
      <c r="KL57" s="3" t="s">
        <v>375</v>
      </c>
      <c r="KM57" s="3" t="s">
        <v>376</v>
      </c>
      <c r="KN57" s="3" t="s">
        <v>376</v>
      </c>
      <c r="KO57" s="3" t="s">
        <v>376</v>
      </c>
      <c r="KP57" s="3" t="s">
        <v>376</v>
      </c>
      <c r="KQ57" s="5">
        <v>0.011783564814814816</v>
      </c>
      <c r="KR57" s="5">
        <v>0.011783564814814816</v>
      </c>
      <c r="KS57" s="5">
        <v>0.004675925925925926</v>
      </c>
      <c r="KT57" s="5">
        <v>0.004675925925925926</v>
      </c>
      <c r="KU57" s="5">
        <v>0.03616435185185186</v>
      </c>
      <c r="KV57" s="5">
        <v>0.03616435185185186</v>
      </c>
      <c r="KW57" s="5">
        <v>0.02212037037037037</v>
      </c>
      <c r="KX57" s="5">
        <v>0.02212037037037037</v>
      </c>
      <c r="KY57" s="5">
        <v>0.019765046296296298</v>
      </c>
      <c r="KZ57" s="5">
        <v>0.021814814814814815</v>
      </c>
      <c r="LA57" s="5">
        <v>0.02765162037037037</v>
      </c>
      <c r="LB57" s="5">
        <v>0.029765046296296296</v>
      </c>
      <c r="LC57" s="5">
        <v>2.210648148148148E-4</v>
      </c>
      <c r="LD57" s="5">
        <v>0.0020532407407407405</v>
      </c>
      <c r="LE57" s="5">
        <v>0.003565972222222222</v>
      </c>
      <c r="LF57" s="5">
        <v>0.004526620370370371</v>
      </c>
      <c r="LG57" s="3" t="s">
        <v>377</v>
      </c>
      <c r="LH57" s="3">
        <v>229362.0</v>
      </c>
      <c r="LI57" s="3">
        <v>1.55688352E8</v>
      </c>
      <c r="LJ57" s="3">
        <v>1.55688359E8</v>
      </c>
      <c r="LK57" s="3">
        <v>1.55688448E8</v>
      </c>
      <c r="LL57" s="3">
        <v>1.55688481E8</v>
      </c>
      <c r="LM57" s="8">
        <v>624538.0</v>
      </c>
      <c r="LN57" s="8">
        <v>624538.0</v>
      </c>
      <c r="LO57" s="3">
        <v>624563.0</v>
      </c>
      <c r="LP57" s="3">
        <v>624564.0</v>
      </c>
      <c r="LQ57" s="3">
        <v>945250.0</v>
      </c>
      <c r="LR57" s="3">
        <v>945251.0</v>
      </c>
      <c r="LS57" s="3">
        <v>945303.0</v>
      </c>
      <c r="LT57" s="3">
        <v>945304.0</v>
      </c>
      <c r="LU57" s="3">
        <v>1.0</v>
      </c>
      <c r="LV57" s="3">
        <v>1.0</v>
      </c>
      <c r="LW57" s="3">
        <v>1.0</v>
      </c>
      <c r="LX57" s="3">
        <v>1.0</v>
      </c>
      <c r="LY57" s="3" t="s">
        <v>372</v>
      </c>
      <c r="LZ57" s="3">
        <v>24.0</v>
      </c>
      <c r="MA57" s="3">
        <v>170.1</v>
      </c>
      <c r="MB57" s="11">
        <v>41649.0</v>
      </c>
      <c r="MC57" s="3">
        <v>0.0</v>
      </c>
      <c r="MD57" s="3">
        <v>0.0</v>
      </c>
      <c r="ME57" s="3">
        <v>0.0</v>
      </c>
      <c r="MF57" s="3">
        <v>0.0</v>
      </c>
      <c r="MG57" s="3">
        <v>0.0</v>
      </c>
      <c r="MH57" s="3">
        <v>0.0</v>
      </c>
      <c r="MI57" s="3">
        <v>0.0</v>
      </c>
      <c r="MJ57" s="3">
        <v>0.0</v>
      </c>
      <c r="MK57" s="3">
        <v>0.0</v>
      </c>
      <c r="ML57" s="3">
        <v>0.0</v>
      </c>
      <c r="MM57" s="3">
        <v>0.0</v>
      </c>
      <c r="MN57" s="3">
        <v>0.0</v>
      </c>
      <c r="MO57" s="3">
        <v>1.0</v>
      </c>
      <c r="MP57" s="3">
        <v>1.0</v>
      </c>
      <c r="MQ57" s="3">
        <v>1.0</v>
      </c>
      <c r="MR57" s="3">
        <v>1.0</v>
      </c>
      <c r="MS57" s="5">
        <v>0.01015625</v>
      </c>
      <c r="MT57" s="5">
        <v>0.010166666666666668</v>
      </c>
      <c r="MU57" s="5">
        <v>0.010200231481481482</v>
      </c>
      <c r="MV57" s="5">
        <v>0.010226851851851852</v>
      </c>
      <c r="MW57" s="5">
        <v>0.010164351851851851</v>
      </c>
      <c r="MX57" s="5">
        <v>0.010200231481481482</v>
      </c>
      <c r="MY57" s="5">
        <v>0.010226851851851852</v>
      </c>
      <c r="MZ57" s="5">
        <v>0.010245370370370372</v>
      </c>
      <c r="NA57" s="3">
        <v>9869.0</v>
      </c>
      <c r="NB57" s="3">
        <v>206655.0</v>
      </c>
      <c r="NC57" s="3">
        <v>95433.0</v>
      </c>
      <c r="ND57" s="3">
        <v>134170.0</v>
      </c>
      <c r="NE57" s="3">
        <v>9869.0</v>
      </c>
      <c r="NF57" s="3">
        <v>206655.0</v>
      </c>
      <c r="NG57" s="3">
        <v>95433.0</v>
      </c>
      <c r="NH57" s="3">
        <v>134170.0</v>
      </c>
      <c r="NI57" s="3"/>
      <c r="NJ57" s="3"/>
      <c r="NK57" s="3"/>
      <c r="NL57" s="3"/>
      <c r="NM57" s="3">
        <v>624538.0</v>
      </c>
      <c r="NN57" s="3">
        <v>624538.0</v>
      </c>
      <c r="NO57" s="3">
        <v>624563.0</v>
      </c>
      <c r="NP57" s="3">
        <v>624564.0</v>
      </c>
      <c r="NQ57" s="3" t="s">
        <v>374</v>
      </c>
      <c r="NR57" s="3" t="s">
        <v>374</v>
      </c>
      <c r="NS57" s="3" t="s">
        <v>375</v>
      </c>
      <c r="NT57" s="3" t="s">
        <v>376</v>
      </c>
      <c r="NU57" s="5">
        <v>0.007793981481481482</v>
      </c>
      <c r="NV57" s="5">
        <v>0.007793981481481482</v>
      </c>
      <c r="NW57" s="5">
        <v>0.007929398148148149</v>
      </c>
      <c r="NX57" s="5">
        <v>0.008115740740740741</v>
      </c>
    </row>
    <row r="58" ht="13.5" customHeight="1">
      <c r="A58" s="3">
        <v>229363.0</v>
      </c>
      <c r="B58" s="3">
        <v>229363.0</v>
      </c>
      <c r="C58" s="3">
        <v>871.0</v>
      </c>
      <c r="D58" s="3">
        <v>537.0</v>
      </c>
      <c r="E58" s="4">
        <v>0.616532721</v>
      </c>
      <c r="F58" s="3">
        <v>9.0</v>
      </c>
      <c r="G58" s="3">
        <v>1047727.0</v>
      </c>
      <c r="H58" s="3">
        <v>1.0</v>
      </c>
      <c r="I58" s="3" t="s">
        <v>366</v>
      </c>
      <c r="J58" s="3"/>
      <c r="K58" s="3">
        <v>4193921.0</v>
      </c>
      <c r="L58" s="3">
        <v>1047727.0</v>
      </c>
      <c r="M58" s="3">
        <v>229363.0</v>
      </c>
      <c r="N58" s="5">
        <v>0.032554398148148145</v>
      </c>
      <c r="O58" s="3"/>
      <c r="P58" s="6">
        <v>41759.0</v>
      </c>
      <c r="Q58" s="3" t="s">
        <v>366</v>
      </c>
      <c r="R58" s="3">
        <v>188486.0</v>
      </c>
      <c r="S58" s="3">
        <v>1047727.0</v>
      </c>
      <c r="T58" s="3">
        <v>323712.0</v>
      </c>
      <c r="U58" s="3">
        <v>26971.0</v>
      </c>
      <c r="V58" s="7">
        <v>41760.458333333336</v>
      </c>
      <c r="W58" s="7">
        <v>41759.666666666664</v>
      </c>
      <c r="X58" s="3">
        <v>1.0</v>
      </c>
      <c r="Y58" s="5">
        <v>0.017516203703703704</v>
      </c>
      <c r="Z58" s="3"/>
      <c r="AA58" s="3">
        <v>1.0</v>
      </c>
      <c r="AB58" s="3" t="s">
        <v>368</v>
      </c>
      <c r="AC58" s="3" t="s">
        <v>369</v>
      </c>
      <c r="AD58" s="3" t="s">
        <v>368</v>
      </c>
      <c r="AE58" s="3">
        <v>221744.0</v>
      </c>
      <c r="AF58" s="3">
        <v>4.0</v>
      </c>
      <c r="AG58" s="3">
        <v>229363.0</v>
      </c>
      <c r="AH58" s="3">
        <v>1411.0</v>
      </c>
      <c r="AI58" s="3">
        <v>11886.0</v>
      </c>
      <c r="AJ58" s="3">
        <v>11886.0</v>
      </c>
      <c r="AK58" s="3" t="s">
        <v>370</v>
      </c>
      <c r="AL58" s="3">
        <v>323712.0</v>
      </c>
      <c r="AM58" s="3">
        <v>2515665.0</v>
      </c>
      <c r="AN58" s="5">
        <v>0.004268518518518518</v>
      </c>
      <c r="AO58" s="3" t="s">
        <v>39</v>
      </c>
      <c r="AP58" s="3">
        <v>1.5547406E8</v>
      </c>
      <c r="AQ58" s="3">
        <v>1.55478069E8</v>
      </c>
      <c r="AR58" s="3">
        <v>1.55500186E8</v>
      </c>
      <c r="AS58" s="3">
        <v>1.55500233E8</v>
      </c>
      <c r="AT58" s="3">
        <v>1.55501049E8</v>
      </c>
      <c r="AU58" s="3">
        <v>1.55501079E8</v>
      </c>
      <c r="AV58" s="3">
        <v>1.55501272E8</v>
      </c>
      <c r="AW58" s="3">
        <v>1.55501277E8</v>
      </c>
      <c r="AX58" s="3">
        <v>1.5550149E8</v>
      </c>
      <c r="AY58" s="3"/>
      <c r="AZ58" s="3"/>
      <c r="BA58" s="3"/>
      <c r="BB58" s="3"/>
      <c r="BC58" s="3"/>
      <c r="BD58" s="3"/>
      <c r="BE58" s="3"/>
      <c r="BF58" s="8">
        <v>622781.0</v>
      </c>
      <c r="BG58" s="8">
        <v>622781.0</v>
      </c>
      <c r="BH58" s="3">
        <v>623092.0</v>
      </c>
      <c r="BI58" s="3">
        <v>623092.0</v>
      </c>
      <c r="BJ58" s="3">
        <v>623136.0</v>
      </c>
      <c r="BK58" s="3">
        <v>623136.0</v>
      </c>
      <c r="BL58" s="3">
        <v>623167.0</v>
      </c>
      <c r="BM58" s="3">
        <v>623167.0</v>
      </c>
      <c r="BN58" s="8">
        <v>624294.0</v>
      </c>
      <c r="BO58" s="3"/>
      <c r="BP58" s="3"/>
      <c r="BQ58" s="3"/>
      <c r="BR58" s="8">
        <v>624311.0</v>
      </c>
      <c r="BS58" s="3"/>
      <c r="BT58" s="3"/>
      <c r="BU58" s="3"/>
      <c r="BV58" s="3">
        <v>942864.0</v>
      </c>
      <c r="BW58" s="3">
        <v>942865.0</v>
      </c>
      <c r="BX58" s="3">
        <v>943281.0</v>
      </c>
      <c r="BY58" s="3">
        <v>943283.0</v>
      </c>
      <c r="BZ58" s="3">
        <v>943385.0</v>
      </c>
      <c r="CA58" s="3">
        <v>943386.0</v>
      </c>
      <c r="CB58" s="3">
        <v>943417.0</v>
      </c>
      <c r="CC58" s="3">
        <v>943418.0</v>
      </c>
      <c r="CD58" s="3">
        <v>944957.0</v>
      </c>
      <c r="CE58" s="3"/>
      <c r="CF58" s="3"/>
      <c r="CG58" s="3"/>
      <c r="CH58" s="3"/>
      <c r="CI58" s="3"/>
      <c r="CJ58" s="3"/>
      <c r="CK58" s="3"/>
      <c r="CL58" s="3">
        <v>1.0</v>
      </c>
      <c r="CM58" s="3">
        <v>1.0</v>
      </c>
      <c r="CN58" s="3">
        <v>1.0</v>
      </c>
      <c r="CO58" s="3">
        <v>0.0</v>
      </c>
      <c r="CP58" s="3">
        <v>1.0</v>
      </c>
      <c r="CQ58" s="3">
        <v>0.0</v>
      </c>
      <c r="CR58" s="3">
        <v>1.0</v>
      </c>
      <c r="CS58" s="3">
        <v>0.0</v>
      </c>
      <c r="CT58" s="8"/>
      <c r="CU58" s="3"/>
      <c r="CV58" s="3"/>
      <c r="CW58" s="3"/>
      <c r="CX58" s="8"/>
      <c r="CY58" s="3"/>
      <c r="CZ58" s="3"/>
      <c r="DA58" s="3"/>
      <c r="DB58" s="9">
        <f t="shared" si="1"/>
        <v>0.625</v>
      </c>
      <c r="DC58" s="9">
        <f t="shared" si="2"/>
        <v>0.5175491695</v>
      </c>
      <c r="DD58" s="4">
        <f t="shared" si="3"/>
        <v>5</v>
      </c>
      <c r="DE58" s="3" t="s">
        <v>371</v>
      </c>
      <c r="DF58" s="3">
        <v>15.0</v>
      </c>
      <c r="DG58" s="3" t="s">
        <v>372</v>
      </c>
      <c r="DH58" s="3"/>
      <c r="DI58" s="3" t="s">
        <v>373</v>
      </c>
      <c r="DJ58" s="3">
        <v>25.8</v>
      </c>
      <c r="DK58" s="3" t="s">
        <v>373</v>
      </c>
      <c r="DL58" s="3"/>
      <c r="DM58" s="3"/>
      <c r="DN58" s="3"/>
      <c r="DO58" s="3"/>
      <c r="DP58" s="3"/>
      <c r="DQ58" s="3"/>
      <c r="DR58" s="3"/>
      <c r="DS58" s="3"/>
      <c r="DT58" s="3"/>
      <c r="DU58" s="3">
        <v>0.0</v>
      </c>
      <c r="DV58" s="3">
        <v>0.0</v>
      </c>
      <c r="DW58" s="3">
        <v>0.0</v>
      </c>
      <c r="DX58" s="3">
        <v>1.0</v>
      </c>
      <c r="DY58" s="3">
        <v>0.0</v>
      </c>
      <c r="DZ58" s="3">
        <v>0.0</v>
      </c>
      <c r="EA58" s="3">
        <v>0.0</v>
      </c>
      <c r="EB58" s="3">
        <v>1.0</v>
      </c>
      <c r="EC58" s="3"/>
      <c r="ED58" s="3"/>
      <c r="EE58" s="3"/>
      <c r="EF58" s="3"/>
      <c r="EG58" s="3"/>
      <c r="EH58" s="3"/>
      <c r="EI58" s="3"/>
      <c r="EJ58" s="3"/>
      <c r="EK58" s="9">
        <f t="shared" si="4"/>
        <v>0.25</v>
      </c>
      <c r="EL58" s="9">
        <f t="shared" si="5"/>
        <v>0.4629100499</v>
      </c>
      <c r="EM58" s="4">
        <f t="shared" si="6"/>
        <v>2</v>
      </c>
      <c r="EN58" s="3">
        <v>0.0</v>
      </c>
      <c r="EO58" s="3">
        <v>0.0</v>
      </c>
      <c r="EP58" s="3">
        <v>0.0</v>
      </c>
      <c r="EQ58" s="3">
        <v>3.0</v>
      </c>
      <c r="ER58" s="3">
        <v>0.0</v>
      </c>
      <c r="ES58" s="3">
        <v>2.0</v>
      </c>
      <c r="ET58" s="3">
        <v>0.0</v>
      </c>
      <c r="EU58" s="3">
        <v>1.0</v>
      </c>
      <c r="EV58" s="3">
        <v>0.0</v>
      </c>
      <c r="EW58" s="3"/>
      <c r="EX58" s="3"/>
      <c r="EY58" s="3"/>
      <c r="EZ58" s="3"/>
      <c r="FA58" s="3"/>
      <c r="FB58" s="3"/>
      <c r="FC58" s="3"/>
      <c r="FD58" s="9">
        <f t="shared" si="7"/>
        <v>0.6666666667</v>
      </c>
      <c r="FE58" s="9">
        <f t="shared" si="8"/>
        <v>1.118033989</v>
      </c>
      <c r="FF58" s="4">
        <f t="shared" si="9"/>
        <v>6</v>
      </c>
      <c r="FG58" s="3">
        <v>0.0</v>
      </c>
      <c r="FH58" s="3">
        <v>0.0</v>
      </c>
      <c r="FI58" s="3">
        <v>0.0</v>
      </c>
      <c r="FJ58" s="3">
        <v>1.0</v>
      </c>
      <c r="FK58" s="3">
        <v>0.0</v>
      </c>
      <c r="FL58" s="3">
        <v>0.0</v>
      </c>
      <c r="FM58" s="3">
        <v>0.0</v>
      </c>
      <c r="FN58" s="3">
        <v>0.0</v>
      </c>
      <c r="FO58" s="3">
        <v>0.0</v>
      </c>
      <c r="FP58" s="3"/>
      <c r="FQ58" s="3"/>
      <c r="FR58" s="3"/>
      <c r="FS58" s="3"/>
      <c r="FT58" s="3"/>
      <c r="FU58" s="3"/>
      <c r="FV58" s="3"/>
      <c r="FW58" s="9">
        <f t="shared" si="10"/>
        <v>0.1111111111</v>
      </c>
      <c r="FX58" s="9">
        <f t="shared" si="11"/>
        <v>0.3333333333</v>
      </c>
      <c r="FY58" s="4">
        <f t="shared" si="12"/>
        <v>1</v>
      </c>
      <c r="FZ58" s="3">
        <v>1.0</v>
      </c>
      <c r="GA58" s="3">
        <v>1.0</v>
      </c>
      <c r="GB58" s="3">
        <v>1.0</v>
      </c>
      <c r="GC58" s="3">
        <v>3.0</v>
      </c>
      <c r="GD58" s="3">
        <v>1.0</v>
      </c>
      <c r="GE58" s="3">
        <v>3.0</v>
      </c>
      <c r="GF58" s="3">
        <v>1.0</v>
      </c>
      <c r="GG58" s="3">
        <v>1.0</v>
      </c>
      <c r="GH58" s="3">
        <v>0.0</v>
      </c>
      <c r="GI58" s="3"/>
      <c r="GJ58" s="3"/>
      <c r="GK58" s="3"/>
      <c r="GL58" s="3"/>
      <c r="GM58" s="3"/>
      <c r="GN58" s="3"/>
      <c r="GO58" s="3"/>
      <c r="GP58" s="9">
        <f t="shared" si="13"/>
        <v>1.333333333</v>
      </c>
      <c r="GQ58" s="9">
        <f t="shared" si="14"/>
        <v>1</v>
      </c>
      <c r="GR58" s="4">
        <f t="shared" si="15"/>
        <v>12</v>
      </c>
      <c r="GS58" s="7">
        <v>41759.57708333333</v>
      </c>
      <c r="GT58" s="7">
        <v>41759.59375</v>
      </c>
      <c r="GU58" s="7">
        <v>41759.73611111111</v>
      </c>
      <c r="GV58" s="7">
        <v>41759.736805555556</v>
      </c>
      <c r="GW58" s="7">
        <v>41759.74375</v>
      </c>
      <c r="GX58" s="7">
        <v>41759.74375</v>
      </c>
      <c r="GY58" s="7">
        <v>41759.745833333334</v>
      </c>
      <c r="GZ58" s="7">
        <v>41759.745833333334</v>
      </c>
      <c r="HA58" s="7">
        <v>41759.74722222222</v>
      </c>
      <c r="HB58" s="3"/>
      <c r="HC58" s="3"/>
      <c r="HD58" s="3"/>
      <c r="HE58" s="3"/>
      <c r="HF58" s="3"/>
      <c r="HG58" s="3"/>
      <c r="HH58" s="3"/>
      <c r="HI58" s="5">
        <v>0.010991898148148148</v>
      </c>
      <c r="HJ58" s="5">
        <v>0.028417824074074075</v>
      </c>
      <c r="HK58" s="5">
        <v>0.028539351851851847</v>
      </c>
      <c r="HL58" s="5">
        <v>0.03556597222222222</v>
      </c>
      <c r="HM58" s="5">
        <v>0.035694444444444445</v>
      </c>
      <c r="HN58" s="5">
        <v>0.0374988425925926</v>
      </c>
      <c r="HO58" s="5">
        <v>0.03755555555555556</v>
      </c>
      <c r="HP58" s="5">
        <v>0.03935185185185185</v>
      </c>
      <c r="HQ58" s="3"/>
      <c r="HR58" s="3"/>
      <c r="HS58" s="3"/>
      <c r="HT58" s="3"/>
      <c r="HU58" s="3"/>
      <c r="HV58" s="3"/>
      <c r="HW58" s="3"/>
      <c r="HX58" s="3"/>
      <c r="HY58" s="3">
        <v>1474715.0</v>
      </c>
      <c r="HZ58" s="3">
        <v>1.2305224E7</v>
      </c>
      <c r="IA58" s="3">
        <v>9807.0</v>
      </c>
      <c r="IB58" s="3">
        <v>412683.0</v>
      </c>
      <c r="IC58" s="3">
        <v>9939.0</v>
      </c>
      <c r="ID58" s="3">
        <v>96309.0</v>
      </c>
      <c r="IE58" s="3">
        <v>4796.0</v>
      </c>
      <c r="IF58" s="3">
        <v>5438.0</v>
      </c>
      <c r="IG58" s="3"/>
      <c r="IH58" s="3"/>
      <c r="II58" s="3"/>
      <c r="IJ58" s="3"/>
      <c r="IK58" s="3"/>
      <c r="IL58" s="3"/>
      <c r="IM58" s="3"/>
      <c r="IN58" s="3"/>
      <c r="IO58" s="9">
        <f t="shared" si="16"/>
        <v>1789863.875</v>
      </c>
      <c r="IP58" s="9">
        <f t="shared" si="17"/>
        <v>4278588.731</v>
      </c>
      <c r="IQ58" s="4">
        <f t="shared" si="18"/>
        <v>14318911</v>
      </c>
      <c r="IR58" s="3">
        <v>1474715.0</v>
      </c>
      <c r="IS58" s="3">
        <v>1.2305224E7</v>
      </c>
      <c r="IT58" s="3">
        <v>9807.0</v>
      </c>
      <c r="IU58" s="3">
        <v>412683.0</v>
      </c>
      <c r="IV58" s="3">
        <v>9939.0</v>
      </c>
      <c r="IW58" s="3">
        <v>96309.0</v>
      </c>
      <c r="IX58" s="3">
        <v>4796.0</v>
      </c>
      <c r="IY58" s="3">
        <v>5438.0</v>
      </c>
      <c r="IZ58" s="3"/>
      <c r="JA58" s="3"/>
      <c r="JB58" s="3"/>
      <c r="JC58" s="3"/>
      <c r="JD58" s="3"/>
      <c r="JE58" s="3"/>
      <c r="JF58" s="3"/>
      <c r="JG58" s="3"/>
      <c r="JH58" s="9">
        <f t="shared" si="19"/>
        <v>1789863.875</v>
      </c>
      <c r="JI58" s="9">
        <f t="shared" si="20"/>
        <v>4278588.731</v>
      </c>
      <c r="JJ58" s="4">
        <f t="shared" si="21"/>
        <v>14318911</v>
      </c>
      <c r="JK58" s="3">
        <v>622781.0</v>
      </c>
      <c r="JL58" s="3">
        <v>622781.0</v>
      </c>
      <c r="JM58" s="3">
        <v>623092.0</v>
      </c>
      <c r="JN58" s="3">
        <v>623092.0</v>
      </c>
      <c r="JO58" s="3">
        <v>623136.0</v>
      </c>
      <c r="JP58" s="3">
        <v>623136.0</v>
      </c>
      <c r="JQ58" s="3">
        <v>623167.0</v>
      </c>
      <c r="JR58" s="3">
        <v>623167.0</v>
      </c>
      <c r="JS58" s="3">
        <v>624294.0</v>
      </c>
      <c r="JT58" s="3"/>
      <c r="JU58" s="3"/>
      <c r="JV58" s="3"/>
      <c r="JW58" s="3"/>
      <c r="JX58" s="3"/>
      <c r="JY58" s="3"/>
      <c r="JZ58" s="3"/>
      <c r="KA58" s="3" t="s">
        <v>374</v>
      </c>
      <c r="KB58" s="3" t="s">
        <v>374</v>
      </c>
      <c r="KC58" s="3" t="s">
        <v>374</v>
      </c>
      <c r="KD58" s="3" t="s">
        <v>374</v>
      </c>
      <c r="KE58" s="3" t="s">
        <v>374</v>
      </c>
      <c r="KF58" s="3" t="s">
        <v>374</v>
      </c>
      <c r="KG58" s="3" t="s">
        <v>374</v>
      </c>
      <c r="KH58" s="3" t="s">
        <v>374</v>
      </c>
      <c r="KI58" s="3" t="s">
        <v>375</v>
      </c>
      <c r="KJ58" s="3"/>
      <c r="KK58" s="3"/>
      <c r="KL58" s="3"/>
      <c r="KM58" s="3"/>
      <c r="KN58" s="3"/>
      <c r="KO58" s="3"/>
      <c r="KP58" s="3"/>
      <c r="KQ58" s="5">
        <v>0.011783564814814816</v>
      </c>
      <c r="KR58" s="5">
        <v>0.011783564814814816</v>
      </c>
      <c r="KS58" s="5">
        <v>0.004675925925925926</v>
      </c>
      <c r="KT58" s="5">
        <v>0.004675925925925926</v>
      </c>
      <c r="KU58" s="5">
        <v>0.03616435185185186</v>
      </c>
      <c r="KV58" s="5">
        <v>0.03616435185185186</v>
      </c>
      <c r="KW58" s="5">
        <v>0.02212037037037037</v>
      </c>
      <c r="KX58" s="5">
        <v>0.02212037037037037</v>
      </c>
      <c r="KY58" s="5">
        <v>0.019765046296296298</v>
      </c>
      <c r="KZ58" s="3"/>
      <c r="LA58" s="3"/>
      <c r="LB58" s="3"/>
      <c r="LC58" s="3"/>
      <c r="LD58" s="3"/>
      <c r="LE58" s="3"/>
      <c r="LF58" s="3"/>
      <c r="LG58" s="3" t="s">
        <v>377</v>
      </c>
      <c r="LH58" s="3"/>
      <c r="LI58" s="3"/>
      <c r="LJ58" s="3"/>
      <c r="LK58" s="3"/>
      <c r="LL58" s="3"/>
      <c r="LM58" s="8"/>
      <c r="LN58" s="8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</row>
    <row r="59" ht="13.5" customHeight="1">
      <c r="A59" s="3">
        <v>229367.0</v>
      </c>
      <c r="B59" s="3">
        <v>229367.0</v>
      </c>
      <c r="C59" s="3">
        <v>1152.0</v>
      </c>
      <c r="D59" s="3">
        <v>870.0</v>
      </c>
      <c r="E59" s="4">
        <v>0.755208333</v>
      </c>
      <c r="F59" s="3">
        <v>16.0</v>
      </c>
      <c r="G59" s="3">
        <v>1047726.0</v>
      </c>
      <c r="H59" s="3">
        <v>1.0</v>
      </c>
      <c r="I59" s="3" t="s">
        <v>366</v>
      </c>
      <c r="J59" s="3"/>
      <c r="K59" s="3">
        <v>4205703.0</v>
      </c>
      <c r="L59" s="3">
        <v>1047726.0</v>
      </c>
      <c r="M59" s="3">
        <v>229367.0</v>
      </c>
      <c r="N59" s="5">
        <v>0.028498842592592593</v>
      </c>
      <c r="O59" s="5">
        <v>0.04054976851851852</v>
      </c>
      <c r="P59" s="6">
        <v>41760.0</v>
      </c>
      <c r="Q59" s="3" t="s">
        <v>366</v>
      </c>
      <c r="R59" s="3">
        <v>188490.0</v>
      </c>
      <c r="S59" s="3">
        <v>1047726.0</v>
      </c>
      <c r="T59" s="3">
        <v>323712.0</v>
      </c>
      <c r="U59" s="3">
        <v>26970.0</v>
      </c>
      <c r="V59" s="7">
        <v>41760.458333333336</v>
      </c>
      <c r="W59" s="7">
        <v>41759.666666666664</v>
      </c>
      <c r="X59" s="3">
        <v>1.0</v>
      </c>
      <c r="Y59" s="5">
        <v>0.01699537037037037</v>
      </c>
      <c r="Z59" s="5">
        <v>0.04054976851851852</v>
      </c>
      <c r="AA59" s="3">
        <v>1.0</v>
      </c>
      <c r="AB59" s="3" t="s">
        <v>368</v>
      </c>
      <c r="AC59" s="3" t="s">
        <v>369</v>
      </c>
      <c r="AD59" s="3" t="s">
        <v>368</v>
      </c>
      <c r="AE59" s="3">
        <v>221748.0</v>
      </c>
      <c r="AF59" s="3">
        <v>4.0</v>
      </c>
      <c r="AG59" s="3">
        <v>229367.0</v>
      </c>
      <c r="AH59" s="3">
        <v>1411.0</v>
      </c>
      <c r="AI59" s="3">
        <v>11886.0</v>
      </c>
      <c r="AJ59" s="3">
        <v>11886.0</v>
      </c>
      <c r="AK59" s="3" t="s">
        <v>370</v>
      </c>
      <c r="AL59" s="3">
        <v>323712.0</v>
      </c>
      <c r="AM59" s="3">
        <v>2515665.0</v>
      </c>
      <c r="AN59" s="5">
        <v>0.004268518518518518</v>
      </c>
      <c r="AO59" s="3" t="s">
        <v>39</v>
      </c>
      <c r="AP59" s="3">
        <v>1.55609546E8</v>
      </c>
      <c r="AQ59" s="3">
        <v>1.55609562E8</v>
      </c>
      <c r="AR59" s="3">
        <v>1.5560966E8</v>
      </c>
      <c r="AS59" s="3">
        <v>1.55609667E8</v>
      </c>
      <c r="AT59" s="3">
        <v>1.5560973E8</v>
      </c>
      <c r="AU59" s="3">
        <v>1.55609738E8</v>
      </c>
      <c r="AV59" s="3">
        <v>1.55609826E8</v>
      </c>
      <c r="AW59" s="3">
        <v>1.55609845E8</v>
      </c>
      <c r="AX59" s="3">
        <v>1.55610026E8</v>
      </c>
      <c r="AY59" s="3">
        <v>1.55610027E8</v>
      </c>
      <c r="AZ59" s="3">
        <v>1.55610078E8</v>
      </c>
      <c r="BA59" s="3">
        <v>1.55610195E8</v>
      </c>
      <c r="BB59" s="3">
        <v>1.55610445E8</v>
      </c>
      <c r="BC59" s="3">
        <v>1.55610447E8</v>
      </c>
      <c r="BD59" s="3">
        <v>1.55610541E8</v>
      </c>
      <c r="BE59" s="3">
        <v>1.55610698E8</v>
      </c>
      <c r="BF59" s="8">
        <v>622781.0</v>
      </c>
      <c r="BG59" s="8">
        <v>622781.0</v>
      </c>
      <c r="BH59" s="3">
        <v>623092.0</v>
      </c>
      <c r="BI59" s="3">
        <v>623092.0</v>
      </c>
      <c r="BJ59" s="3">
        <v>623136.0</v>
      </c>
      <c r="BK59" s="3">
        <v>623136.0</v>
      </c>
      <c r="BL59" s="3">
        <v>623167.0</v>
      </c>
      <c r="BM59" s="3">
        <v>623167.0</v>
      </c>
      <c r="BN59" s="8">
        <v>624294.0</v>
      </c>
      <c r="BO59" s="3">
        <v>624295.0</v>
      </c>
      <c r="BP59" s="3">
        <v>624301.0</v>
      </c>
      <c r="BQ59" s="3">
        <v>624302.0</v>
      </c>
      <c r="BR59" s="8">
        <v>624311.0</v>
      </c>
      <c r="BS59" s="3">
        <v>624312.0</v>
      </c>
      <c r="BT59" s="3">
        <v>624313.0</v>
      </c>
      <c r="BU59" s="3">
        <v>624314.0</v>
      </c>
      <c r="BV59" s="3">
        <v>942864.0</v>
      </c>
      <c r="BW59" s="3">
        <v>942865.0</v>
      </c>
      <c r="BX59" s="3">
        <v>943281.0</v>
      </c>
      <c r="BY59" s="3">
        <v>943283.0</v>
      </c>
      <c r="BZ59" s="3">
        <v>943385.0</v>
      </c>
      <c r="CA59" s="3">
        <v>943386.0</v>
      </c>
      <c r="CB59" s="3">
        <v>943417.0</v>
      </c>
      <c r="CC59" s="3">
        <v>943418.0</v>
      </c>
      <c r="CD59" s="3">
        <v>944957.0</v>
      </c>
      <c r="CE59" s="3">
        <v>944958.0</v>
      </c>
      <c r="CF59" s="3">
        <v>944966.0</v>
      </c>
      <c r="CG59" s="3">
        <v>944969.0</v>
      </c>
      <c r="CH59" s="3">
        <v>944991.0</v>
      </c>
      <c r="CI59" s="3">
        <v>944992.0</v>
      </c>
      <c r="CJ59" s="3">
        <v>944993.0</v>
      </c>
      <c r="CK59" s="3">
        <v>944994.0</v>
      </c>
      <c r="CL59" s="3">
        <v>1.0</v>
      </c>
      <c r="CM59" s="3">
        <v>1.0</v>
      </c>
      <c r="CN59" s="3">
        <v>1.0</v>
      </c>
      <c r="CO59" s="3">
        <v>1.0</v>
      </c>
      <c r="CP59" s="3">
        <v>1.0</v>
      </c>
      <c r="CQ59" s="3">
        <v>1.0</v>
      </c>
      <c r="CR59" s="3">
        <v>1.0</v>
      </c>
      <c r="CS59" s="3">
        <v>1.0</v>
      </c>
      <c r="CT59" s="8">
        <v>1.0</v>
      </c>
      <c r="CU59" s="3">
        <v>1.0</v>
      </c>
      <c r="CV59" s="3">
        <v>1.0</v>
      </c>
      <c r="CW59" s="3">
        <v>1.0</v>
      </c>
      <c r="CX59" s="8">
        <v>1.0</v>
      </c>
      <c r="CY59" s="3">
        <v>0.0</v>
      </c>
      <c r="CZ59" s="3">
        <v>0.0</v>
      </c>
      <c r="DA59" s="3">
        <v>1.0</v>
      </c>
      <c r="DB59" s="9">
        <f t="shared" si="1"/>
        <v>0.875</v>
      </c>
      <c r="DC59" s="9">
        <f t="shared" si="2"/>
        <v>0.3415650255</v>
      </c>
      <c r="DD59" s="4">
        <f t="shared" si="3"/>
        <v>14</v>
      </c>
      <c r="DE59" s="3" t="s">
        <v>371</v>
      </c>
      <c r="DF59" s="3">
        <v>15.0</v>
      </c>
      <c r="DG59" s="3" t="s">
        <v>372</v>
      </c>
      <c r="DH59" s="3">
        <v>55.0</v>
      </c>
      <c r="DI59" s="3" t="s">
        <v>373</v>
      </c>
      <c r="DJ59" s="3">
        <v>31.0</v>
      </c>
      <c r="DK59" s="3" t="s">
        <v>373</v>
      </c>
      <c r="DL59" s="3">
        <v>50.0</v>
      </c>
      <c r="DM59" s="3">
        <v>144.0</v>
      </c>
      <c r="DN59" s="3">
        <v>64.0</v>
      </c>
      <c r="DO59" s="3">
        <v>322.5</v>
      </c>
      <c r="DP59" s="3">
        <v>299.75</v>
      </c>
      <c r="DQ59" s="10">
        <v>15342.0</v>
      </c>
      <c r="DR59" s="11">
        <v>41654.0</v>
      </c>
      <c r="DS59" s="10">
        <v>15373.0</v>
      </c>
      <c r="DT59" s="10">
        <v>15676.0</v>
      </c>
      <c r="DU59" s="3">
        <v>0.0</v>
      </c>
      <c r="DV59" s="3">
        <v>0.0</v>
      </c>
      <c r="DW59" s="3">
        <v>0.0</v>
      </c>
      <c r="DX59" s="3">
        <v>0.0</v>
      </c>
      <c r="DY59" s="3">
        <v>0.0</v>
      </c>
      <c r="DZ59" s="3">
        <v>0.0</v>
      </c>
      <c r="EA59" s="3">
        <v>0.0</v>
      </c>
      <c r="EB59" s="3">
        <v>0.0</v>
      </c>
      <c r="EC59" s="3">
        <v>0.0</v>
      </c>
      <c r="ED59" s="3">
        <v>0.0</v>
      </c>
      <c r="EE59" s="3">
        <v>0.0</v>
      </c>
      <c r="EF59" s="3">
        <v>0.0</v>
      </c>
      <c r="EG59" s="3">
        <v>0.0</v>
      </c>
      <c r="EH59" s="3">
        <v>0.0</v>
      </c>
      <c r="EI59" s="3">
        <v>0.0</v>
      </c>
      <c r="EJ59" s="3">
        <v>0.0</v>
      </c>
      <c r="EK59" s="9">
        <f t="shared" si="4"/>
        <v>0</v>
      </c>
      <c r="EL59" s="9">
        <f t="shared" si="5"/>
        <v>0</v>
      </c>
      <c r="EM59" s="4">
        <f t="shared" si="6"/>
        <v>0</v>
      </c>
      <c r="EN59" s="3">
        <v>0.0</v>
      </c>
      <c r="EO59" s="3">
        <v>0.0</v>
      </c>
      <c r="EP59" s="3">
        <v>0.0</v>
      </c>
      <c r="EQ59" s="3">
        <v>0.0</v>
      </c>
      <c r="ER59" s="3">
        <v>0.0</v>
      </c>
      <c r="ES59" s="3">
        <v>0.0</v>
      </c>
      <c r="ET59" s="3">
        <v>0.0</v>
      </c>
      <c r="EU59" s="3">
        <v>0.0</v>
      </c>
      <c r="EV59" s="3">
        <v>0.0</v>
      </c>
      <c r="EW59" s="3">
        <v>0.0</v>
      </c>
      <c r="EX59" s="3">
        <v>0.0</v>
      </c>
      <c r="EY59" s="3">
        <v>0.0</v>
      </c>
      <c r="EZ59" s="3">
        <v>0.0</v>
      </c>
      <c r="FA59" s="3">
        <v>0.0</v>
      </c>
      <c r="FB59" s="3">
        <v>2.0</v>
      </c>
      <c r="FC59" s="3">
        <v>0.0</v>
      </c>
      <c r="FD59" s="9">
        <f t="shared" si="7"/>
        <v>0.125</v>
      </c>
      <c r="FE59" s="9">
        <f t="shared" si="8"/>
        <v>0.5</v>
      </c>
      <c r="FF59" s="4">
        <f t="shared" si="9"/>
        <v>2</v>
      </c>
      <c r="FG59" s="3">
        <v>0.0</v>
      </c>
      <c r="FH59" s="3">
        <v>0.0</v>
      </c>
      <c r="FI59" s="3">
        <v>0.0</v>
      </c>
      <c r="FJ59" s="3">
        <v>0.0</v>
      </c>
      <c r="FK59" s="3">
        <v>0.0</v>
      </c>
      <c r="FL59" s="3">
        <v>0.0</v>
      </c>
      <c r="FM59" s="3">
        <v>0.0</v>
      </c>
      <c r="FN59" s="3">
        <v>0.0</v>
      </c>
      <c r="FO59" s="3">
        <v>0.0</v>
      </c>
      <c r="FP59" s="3">
        <v>0.0</v>
      </c>
      <c r="FQ59" s="3">
        <v>0.0</v>
      </c>
      <c r="FR59" s="3">
        <v>0.0</v>
      </c>
      <c r="FS59" s="3">
        <v>0.0</v>
      </c>
      <c r="FT59" s="3">
        <v>0.0</v>
      </c>
      <c r="FU59" s="3">
        <v>0.0</v>
      </c>
      <c r="FV59" s="3">
        <v>0.0</v>
      </c>
      <c r="FW59" s="9">
        <f t="shared" si="10"/>
        <v>0</v>
      </c>
      <c r="FX59" s="9">
        <f t="shared" si="11"/>
        <v>0</v>
      </c>
      <c r="FY59" s="4">
        <f t="shared" si="12"/>
        <v>0</v>
      </c>
      <c r="FZ59" s="3">
        <v>1.0</v>
      </c>
      <c r="GA59" s="3">
        <v>1.0</v>
      </c>
      <c r="GB59" s="3">
        <v>1.0</v>
      </c>
      <c r="GC59" s="3">
        <v>1.0</v>
      </c>
      <c r="GD59" s="3">
        <v>1.0</v>
      </c>
      <c r="GE59" s="3">
        <v>1.0</v>
      </c>
      <c r="GF59" s="3">
        <v>1.0</v>
      </c>
      <c r="GG59" s="3">
        <v>1.0</v>
      </c>
      <c r="GH59" s="3">
        <v>1.0</v>
      </c>
      <c r="GI59" s="3">
        <v>1.0</v>
      </c>
      <c r="GJ59" s="3">
        <v>1.0</v>
      </c>
      <c r="GK59" s="3">
        <v>1.0</v>
      </c>
      <c r="GL59" s="3">
        <v>1.0</v>
      </c>
      <c r="GM59" s="3">
        <v>2.0</v>
      </c>
      <c r="GN59" s="3">
        <v>3.0</v>
      </c>
      <c r="GO59" s="3">
        <v>1.0</v>
      </c>
      <c r="GP59" s="9">
        <f t="shared" si="13"/>
        <v>1.1875</v>
      </c>
      <c r="GQ59" s="9">
        <f t="shared" si="14"/>
        <v>0.5439056291</v>
      </c>
      <c r="GR59" s="4">
        <f t="shared" si="15"/>
        <v>19</v>
      </c>
      <c r="GS59" s="7">
        <v>41760.861805555556</v>
      </c>
      <c r="GT59" s="7">
        <v>41760.861805555556</v>
      </c>
      <c r="GU59" s="7">
        <v>41760.8625</v>
      </c>
      <c r="GV59" s="7">
        <v>41760.8625</v>
      </c>
      <c r="GW59" s="7">
        <v>41760.86319444444</v>
      </c>
      <c r="GX59" s="7">
        <v>41760.86319444444</v>
      </c>
      <c r="GY59" s="7">
        <v>41760.86388888889</v>
      </c>
      <c r="GZ59" s="7">
        <v>41760.86388888889</v>
      </c>
      <c r="HA59" s="7">
        <v>41760.864583333336</v>
      </c>
      <c r="HB59" s="7">
        <v>41760.865277777775</v>
      </c>
      <c r="HC59" s="7">
        <v>41760.86597222222</v>
      </c>
      <c r="HD59" s="7">
        <v>41760.86736111111</v>
      </c>
      <c r="HE59" s="7">
        <v>41760.86944444444</v>
      </c>
      <c r="HF59" s="7">
        <v>41760.86944444444</v>
      </c>
      <c r="HG59" s="7">
        <v>41760.870833333334</v>
      </c>
      <c r="HH59" s="7">
        <v>41760.87291666667</v>
      </c>
      <c r="HI59" s="5">
        <v>0.028659722222222225</v>
      </c>
      <c r="HJ59" s="5">
        <v>0.02942361111111111</v>
      </c>
      <c r="HK59" s="5">
        <v>0.029590277777777774</v>
      </c>
      <c r="HL59" s="5">
        <v>0.03005787037037037</v>
      </c>
      <c r="HM59" s="5">
        <v>0.03013425925925926</v>
      </c>
      <c r="HN59" s="5">
        <v>0.03090509259259259</v>
      </c>
      <c r="HO59" s="5">
        <v>0.03104861111111111</v>
      </c>
      <c r="HP59" s="5">
        <v>0.031503472222222224</v>
      </c>
      <c r="HQ59" s="5">
        <v>0.03243634259259259</v>
      </c>
      <c r="HR59" s="5">
        <v>0.033177083333333336</v>
      </c>
      <c r="HS59" s="5">
        <v>0.03443634259259259</v>
      </c>
      <c r="HT59" s="5">
        <v>0.036238425925925924</v>
      </c>
      <c r="HU59" s="5">
        <v>0.036744212962962965</v>
      </c>
      <c r="HV59" s="5">
        <v>0.037927083333333333</v>
      </c>
      <c r="HW59" s="5">
        <v>0.040019675925925924</v>
      </c>
      <c r="HX59" s="5">
        <v>0.040547453703703704</v>
      </c>
      <c r="HY59" s="3">
        <v>11164.0</v>
      </c>
      <c r="HZ59" s="3">
        <v>65139.0</v>
      </c>
      <c r="IA59" s="3">
        <v>6549.0</v>
      </c>
      <c r="IB59" s="3">
        <v>38952.0</v>
      </c>
      <c r="IC59" s="3">
        <v>4569.0</v>
      </c>
      <c r="ID59" s="3">
        <v>64157.0</v>
      </c>
      <c r="IE59" s="3">
        <v>10544.0</v>
      </c>
      <c r="IF59" s="3">
        <v>37845.0</v>
      </c>
      <c r="IG59" s="3">
        <v>79471.0</v>
      </c>
      <c r="IH59" s="3">
        <v>62492.0</v>
      </c>
      <c r="II59" s="3">
        <v>102272.0</v>
      </c>
      <c r="IJ59" s="3">
        <v>154998.0</v>
      </c>
      <c r="IK59" s="3">
        <v>42651.0</v>
      </c>
      <c r="IL59" s="3">
        <v>94762.0</v>
      </c>
      <c r="IM59" s="3">
        <v>56362.0</v>
      </c>
      <c r="IN59" s="3">
        <v>45297.0</v>
      </c>
      <c r="IO59" s="9">
        <f t="shared" si="16"/>
        <v>54826.5</v>
      </c>
      <c r="IP59" s="9">
        <f t="shared" si="17"/>
        <v>40204.00996</v>
      </c>
      <c r="IQ59" s="4">
        <f t="shared" si="18"/>
        <v>877224</v>
      </c>
      <c r="IR59" s="3">
        <v>11164.0</v>
      </c>
      <c r="IS59" s="3">
        <v>65139.0</v>
      </c>
      <c r="IT59" s="3">
        <v>6549.0</v>
      </c>
      <c r="IU59" s="3">
        <v>38952.0</v>
      </c>
      <c r="IV59" s="3">
        <v>4569.0</v>
      </c>
      <c r="IW59" s="3">
        <v>64157.0</v>
      </c>
      <c r="IX59" s="3">
        <v>10544.0</v>
      </c>
      <c r="IY59" s="3">
        <v>37845.0</v>
      </c>
      <c r="IZ59" s="3">
        <v>79471.0</v>
      </c>
      <c r="JA59" s="3">
        <v>62492.0</v>
      </c>
      <c r="JB59" s="3">
        <v>102272.0</v>
      </c>
      <c r="JC59" s="3">
        <v>154998.0</v>
      </c>
      <c r="JD59" s="3">
        <v>42651.0</v>
      </c>
      <c r="JE59" s="3">
        <v>94762.0</v>
      </c>
      <c r="JF59" s="3">
        <v>56362.0</v>
      </c>
      <c r="JG59" s="3">
        <v>45297.0</v>
      </c>
      <c r="JH59" s="9">
        <f t="shared" si="19"/>
        <v>54826.5</v>
      </c>
      <c r="JI59" s="9">
        <f t="shared" si="20"/>
        <v>40204.00996</v>
      </c>
      <c r="JJ59" s="4">
        <f t="shared" si="21"/>
        <v>877224</v>
      </c>
      <c r="JK59" s="3">
        <v>622781.0</v>
      </c>
      <c r="JL59" s="3">
        <v>622781.0</v>
      </c>
      <c r="JM59" s="3">
        <v>623092.0</v>
      </c>
      <c r="JN59" s="3">
        <v>623092.0</v>
      </c>
      <c r="JO59" s="3">
        <v>623136.0</v>
      </c>
      <c r="JP59" s="3">
        <v>623136.0</v>
      </c>
      <c r="JQ59" s="3">
        <v>623167.0</v>
      </c>
      <c r="JR59" s="3">
        <v>623167.0</v>
      </c>
      <c r="JS59" s="3">
        <v>624294.0</v>
      </c>
      <c r="JT59" s="3">
        <v>624295.0</v>
      </c>
      <c r="JU59" s="3">
        <v>624301.0</v>
      </c>
      <c r="JV59" s="3">
        <v>624302.0</v>
      </c>
      <c r="JW59" s="3">
        <v>624311.0</v>
      </c>
      <c r="JX59" s="3">
        <v>624312.0</v>
      </c>
      <c r="JY59" s="3">
        <v>624313.0</v>
      </c>
      <c r="JZ59" s="3">
        <v>624314.0</v>
      </c>
      <c r="KA59" s="3" t="s">
        <v>374</v>
      </c>
      <c r="KB59" s="3" t="s">
        <v>374</v>
      </c>
      <c r="KC59" s="3" t="s">
        <v>374</v>
      </c>
      <c r="KD59" s="3" t="s">
        <v>374</v>
      </c>
      <c r="KE59" s="3" t="s">
        <v>374</v>
      </c>
      <c r="KF59" s="3" t="s">
        <v>374</v>
      </c>
      <c r="KG59" s="3" t="s">
        <v>374</v>
      </c>
      <c r="KH59" s="3" t="s">
        <v>374</v>
      </c>
      <c r="KI59" s="3" t="s">
        <v>375</v>
      </c>
      <c r="KJ59" s="3" t="s">
        <v>375</v>
      </c>
      <c r="KK59" s="3" t="s">
        <v>375</v>
      </c>
      <c r="KL59" s="3" t="s">
        <v>375</v>
      </c>
      <c r="KM59" s="3" t="s">
        <v>376</v>
      </c>
      <c r="KN59" s="3" t="s">
        <v>376</v>
      </c>
      <c r="KO59" s="3" t="s">
        <v>376</v>
      </c>
      <c r="KP59" s="3" t="s">
        <v>376</v>
      </c>
      <c r="KQ59" s="5">
        <v>0.011783564814814816</v>
      </c>
      <c r="KR59" s="5">
        <v>0.011783564814814816</v>
      </c>
      <c r="KS59" s="5">
        <v>0.004675925925925926</v>
      </c>
      <c r="KT59" s="5">
        <v>0.004675925925925926</v>
      </c>
      <c r="KU59" s="5">
        <v>0.03616435185185186</v>
      </c>
      <c r="KV59" s="5">
        <v>0.03616435185185186</v>
      </c>
      <c r="KW59" s="5">
        <v>0.02212037037037037</v>
      </c>
      <c r="KX59" s="5">
        <v>0.02212037037037037</v>
      </c>
      <c r="KY59" s="5">
        <v>0.019765046296296298</v>
      </c>
      <c r="KZ59" s="5">
        <v>0.021814814814814815</v>
      </c>
      <c r="LA59" s="5">
        <v>0.02765162037037037</v>
      </c>
      <c r="LB59" s="5">
        <v>0.029765046296296296</v>
      </c>
      <c r="LC59" s="5">
        <v>2.210648148148148E-4</v>
      </c>
      <c r="LD59" s="5">
        <v>0.0020532407407407405</v>
      </c>
      <c r="LE59" s="5">
        <v>0.003565972222222222</v>
      </c>
      <c r="LF59" s="5">
        <v>0.004526620370370371</v>
      </c>
      <c r="LG59" s="3" t="s">
        <v>377</v>
      </c>
      <c r="LH59" s="3"/>
      <c r="LI59" s="3"/>
      <c r="LJ59" s="3"/>
      <c r="LK59" s="3"/>
      <c r="LL59" s="3"/>
      <c r="LM59" s="8"/>
      <c r="LN59" s="8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</row>
    <row r="60" ht="13.5" customHeight="1">
      <c r="A60" s="3">
        <v>229383.0</v>
      </c>
      <c r="B60" s="3">
        <v>229383.0</v>
      </c>
      <c r="C60" s="3">
        <v>1174.0</v>
      </c>
      <c r="D60" s="3">
        <v>819.0</v>
      </c>
      <c r="E60" s="4">
        <v>0.697614991</v>
      </c>
      <c r="F60" s="3">
        <v>16.0</v>
      </c>
      <c r="G60" s="3">
        <v>1047727.0</v>
      </c>
      <c r="H60" s="3">
        <v>1.0</v>
      </c>
      <c r="I60" s="3" t="s">
        <v>366</v>
      </c>
      <c r="J60" s="3"/>
      <c r="K60" s="3">
        <v>4193675.0</v>
      </c>
      <c r="L60" s="3">
        <v>1047727.0</v>
      </c>
      <c r="M60" s="3">
        <v>229383.0</v>
      </c>
      <c r="N60" s="5">
        <v>0.022092592592592594</v>
      </c>
      <c r="O60" s="5">
        <v>0.03881134259259259</v>
      </c>
      <c r="P60" s="6">
        <v>41759.0</v>
      </c>
      <c r="Q60" s="3" t="s">
        <v>366</v>
      </c>
      <c r="R60" s="3">
        <v>188506.0</v>
      </c>
      <c r="S60" s="3">
        <v>1047727.0</v>
      </c>
      <c r="T60" s="3">
        <v>323712.0</v>
      </c>
      <c r="U60" s="3">
        <v>26971.0</v>
      </c>
      <c r="V60" s="7">
        <v>41760.458333333336</v>
      </c>
      <c r="W60" s="7">
        <v>41759.666666666664</v>
      </c>
      <c r="X60" s="3">
        <v>1.0</v>
      </c>
      <c r="Y60" s="5">
        <v>0.017516203703703704</v>
      </c>
      <c r="Z60" s="3" t="s">
        <v>438</v>
      </c>
      <c r="AA60" s="3">
        <v>1.0</v>
      </c>
      <c r="AB60" s="3" t="s">
        <v>368</v>
      </c>
      <c r="AC60" s="3" t="s">
        <v>369</v>
      </c>
      <c r="AD60" s="3" t="s">
        <v>368</v>
      </c>
      <c r="AE60" s="3">
        <v>221764.0</v>
      </c>
      <c r="AF60" s="3">
        <v>4.0</v>
      </c>
      <c r="AG60" s="3">
        <v>229383.0</v>
      </c>
      <c r="AH60" s="3">
        <v>1411.0</v>
      </c>
      <c r="AI60" s="3">
        <v>11886.0</v>
      </c>
      <c r="AJ60" s="3">
        <v>11886.0</v>
      </c>
      <c r="AK60" s="3" t="s">
        <v>370</v>
      </c>
      <c r="AL60" s="3">
        <v>323712.0</v>
      </c>
      <c r="AM60" s="3">
        <v>2515665.0</v>
      </c>
      <c r="AN60" s="5">
        <v>0.004268518518518518</v>
      </c>
      <c r="AO60" s="3" t="s">
        <v>39</v>
      </c>
      <c r="AP60" s="3">
        <v>1.55471036E8</v>
      </c>
      <c r="AQ60" s="3">
        <v>1.55471085E8</v>
      </c>
      <c r="AR60" s="3">
        <v>1.55471337E8</v>
      </c>
      <c r="AS60" s="3">
        <v>1.55471393E8</v>
      </c>
      <c r="AT60" s="3">
        <v>1.55472257E8</v>
      </c>
      <c r="AU60" s="3">
        <v>1.55472299E8</v>
      </c>
      <c r="AV60" s="3">
        <v>1.55472458E8</v>
      </c>
      <c r="AW60" s="3">
        <v>1.55472494E8</v>
      </c>
      <c r="AX60" s="3">
        <v>1.55472668E8</v>
      </c>
      <c r="AY60" s="3">
        <v>1.55473417E8</v>
      </c>
      <c r="AZ60" s="3">
        <v>1.55473699E8</v>
      </c>
      <c r="BA60" s="3">
        <v>1.55473942E8</v>
      </c>
      <c r="BB60" s="3">
        <v>1.55474405E8</v>
      </c>
      <c r="BC60" s="3">
        <v>1.5547448E8</v>
      </c>
      <c r="BD60" s="3">
        <v>1.55474917E8</v>
      </c>
      <c r="BE60" s="3">
        <v>1.5547525E8</v>
      </c>
      <c r="BF60" s="8">
        <v>622781.0</v>
      </c>
      <c r="BG60" s="8">
        <v>622781.0</v>
      </c>
      <c r="BH60" s="3">
        <v>623092.0</v>
      </c>
      <c r="BI60" s="3">
        <v>623092.0</v>
      </c>
      <c r="BJ60" s="3">
        <v>623136.0</v>
      </c>
      <c r="BK60" s="3">
        <v>623136.0</v>
      </c>
      <c r="BL60" s="3">
        <v>623167.0</v>
      </c>
      <c r="BM60" s="3">
        <v>623167.0</v>
      </c>
      <c r="BN60" s="8">
        <v>624294.0</v>
      </c>
      <c r="BO60" s="3">
        <v>624295.0</v>
      </c>
      <c r="BP60" s="3">
        <v>624301.0</v>
      </c>
      <c r="BQ60" s="3">
        <v>624302.0</v>
      </c>
      <c r="BR60" s="8">
        <v>624311.0</v>
      </c>
      <c r="BS60" s="3">
        <v>624312.0</v>
      </c>
      <c r="BT60" s="3">
        <v>624313.0</v>
      </c>
      <c r="BU60" s="3">
        <v>624314.0</v>
      </c>
      <c r="BV60" s="3">
        <v>942864.0</v>
      </c>
      <c r="BW60" s="3">
        <v>942865.0</v>
      </c>
      <c r="BX60" s="3">
        <v>943281.0</v>
      </c>
      <c r="BY60" s="3">
        <v>943283.0</v>
      </c>
      <c r="BZ60" s="3">
        <v>943385.0</v>
      </c>
      <c r="CA60" s="3">
        <v>943386.0</v>
      </c>
      <c r="CB60" s="3">
        <v>943417.0</v>
      </c>
      <c r="CC60" s="3">
        <v>943418.0</v>
      </c>
      <c r="CD60" s="3">
        <v>944957.0</v>
      </c>
      <c r="CE60" s="3">
        <v>944958.0</v>
      </c>
      <c r="CF60" s="3">
        <v>944966.0</v>
      </c>
      <c r="CG60" s="3">
        <v>944969.0</v>
      </c>
      <c r="CH60" s="3">
        <v>944991.0</v>
      </c>
      <c r="CI60" s="3">
        <v>944992.0</v>
      </c>
      <c r="CJ60" s="3">
        <v>944993.0</v>
      </c>
      <c r="CK60" s="3">
        <v>944994.0</v>
      </c>
      <c r="CL60" s="3">
        <v>1.0</v>
      </c>
      <c r="CM60" s="3">
        <v>1.0</v>
      </c>
      <c r="CN60" s="3">
        <v>0.0</v>
      </c>
      <c r="CO60" s="3">
        <v>1.0</v>
      </c>
      <c r="CP60" s="3">
        <v>1.0</v>
      </c>
      <c r="CQ60" s="3">
        <v>1.0</v>
      </c>
      <c r="CR60" s="3">
        <v>1.0</v>
      </c>
      <c r="CS60" s="3">
        <v>1.0</v>
      </c>
      <c r="CT60" s="8">
        <v>1.0</v>
      </c>
      <c r="CU60" s="3">
        <v>1.0</v>
      </c>
      <c r="CV60" s="3">
        <v>1.0</v>
      </c>
      <c r="CW60" s="3">
        <v>1.0</v>
      </c>
      <c r="CX60" s="8">
        <v>1.0</v>
      </c>
      <c r="CY60" s="3">
        <v>0.0</v>
      </c>
      <c r="CZ60" s="3">
        <v>0.0</v>
      </c>
      <c r="DA60" s="3">
        <v>1.0</v>
      </c>
      <c r="DB60" s="9">
        <f t="shared" si="1"/>
        <v>0.8125</v>
      </c>
      <c r="DC60" s="9">
        <f t="shared" si="2"/>
        <v>0.4031128874</v>
      </c>
      <c r="DD60" s="4">
        <f t="shared" si="3"/>
        <v>13</v>
      </c>
      <c r="DE60" s="3" t="s">
        <v>371</v>
      </c>
      <c r="DF60" s="3">
        <v>15.0</v>
      </c>
      <c r="DG60" s="3" t="s">
        <v>373</v>
      </c>
      <c r="DH60" s="3">
        <v>55.0</v>
      </c>
      <c r="DI60" s="3" t="s">
        <v>373</v>
      </c>
      <c r="DJ60" s="3">
        <v>31.0</v>
      </c>
      <c r="DK60" s="3" t="s">
        <v>373</v>
      </c>
      <c r="DL60" s="3">
        <v>50.0</v>
      </c>
      <c r="DM60" s="3">
        <v>144.0</v>
      </c>
      <c r="DN60" s="3">
        <v>64.0</v>
      </c>
      <c r="DO60" s="3">
        <v>322.5</v>
      </c>
      <c r="DP60" s="3">
        <v>299.75</v>
      </c>
      <c r="DQ60" s="10">
        <v>15342.0</v>
      </c>
      <c r="DR60" s="10">
        <v>15432.0</v>
      </c>
      <c r="DS60" s="10">
        <v>15493.0</v>
      </c>
      <c r="DT60" s="10">
        <v>15676.0</v>
      </c>
      <c r="DU60" s="3">
        <v>0.0</v>
      </c>
      <c r="DV60" s="3">
        <v>0.0</v>
      </c>
      <c r="DW60" s="3">
        <v>0.0</v>
      </c>
      <c r="DX60" s="3">
        <v>0.0</v>
      </c>
      <c r="DY60" s="3">
        <v>0.0</v>
      </c>
      <c r="DZ60" s="3">
        <v>0.0</v>
      </c>
      <c r="EA60" s="3">
        <v>0.0</v>
      </c>
      <c r="EB60" s="3">
        <v>0.0</v>
      </c>
      <c r="EC60" s="3">
        <v>0.0</v>
      </c>
      <c r="ED60" s="3">
        <v>0.0</v>
      </c>
      <c r="EE60" s="3">
        <v>0.0</v>
      </c>
      <c r="EF60" s="3">
        <v>0.0</v>
      </c>
      <c r="EG60" s="3">
        <v>0.0</v>
      </c>
      <c r="EH60" s="3">
        <v>0.0</v>
      </c>
      <c r="EI60" s="3">
        <v>0.0</v>
      </c>
      <c r="EJ60" s="3">
        <v>0.0</v>
      </c>
      <c r="EK60" s="9">
        <f t="shared" si="4"/>
        <v>0</v>
      </c>
      <c r="EL60" s="9">
        <f t="shared" si="5"/>
        <v>0</v>
      </c>
      <c r="EM60" s="4">
        <f t="shared" si="6"/>
        <v>0</v>
      </c>
      <c r="EN60" s="3">
        <v>0.0</v>
      </c>
      <c r="EO60" s="3">
        <v>0.0</v>
      </c>
      <c r="EP60" s="3">
        <v>0.0</v>
      </c>
      <c r="EQ60" s="3">
        <v>0.0</v>
      </c>
      <c r="ER60" s="3">
        <v>0.0</v>
      </c>
      <c r="ES60" s="3">
        <v>0.0</v>
      </c>
      <c r="ET60" s="3">
        <v>0.0</v>
      </c>
      <c r="EU60" s="3">
        <v>0.0</v>
      </c>
      <c r="EV60" s="3">
        <v>0.0</v>
      </c>
      <c r="EW60" s="3">
        <v>0.0</v>
      </c>
      <c r="EX60" s="3">
        <v>0.0</v>
      </c>
      <c r="EY60" s="3">
        <v>0.0</v>
      </c>
      <c r="EZ60" s="3">
        <v>0.0</v>
      </c>
      <c r="FA60" s="3">
        <v>2.0</v>
      </c>
      <c r="FB60" s="3">
        <v>3.0</v>
      </c>
      <c r="FC60" s="3">
        <v>0.0</v>
      </c>
      <c r="FD60" s="9">
        <f t="shared" si="7"/>
        <v>0.3125</v>
      </c>
      <c r="FE60" s="9">
        <f t="shared" si="8"/>
        <v>0.8732124598</v>
      </c>
      <c r="FF60" s="4">
        <f t="shared" si="9"/>
        <v>5</v>
      </c>
      <c r="FG60" s="3">
        <v>0.0</v>
      </c>
      <c r="FH60" s="3">
        <v>0.0</v>
      </c>
      <c r="FI60" s="3">
        <v>0.0</v>
      </c>
      <c r="FJ60" s="3">
        <v>0.0</v>
      </c>
      <c r="FK60" s="3">
        <v>0.0</v>
      </c>
      <c r="FL60" s="3">
        <v>0.0</v>
      </c>
      <c r="FM60" s="3">
        <v>0.0</v>
      </c>
      <c r="FN60" s="3">
        <v>0.0</v>
      </c>
      <c r="FO60" s="3">
        <v>0.0</v>
      </c>
      <c r="FP60" s="3">
        <v>0.0</v>
      </c>
      <c r="FQ60" s="3">
        <v>0.0</v>
      </c>
      <c r="FR60" s="3">
        <v>0.0</v>
      </c>
      <c r="FS60" s="3">
        <v>0.0</v>
      </c>
      <c r="FT60" s="3">
        <v>0.0</v>
      </c>
      <c r="FU60" s="3">
        <v>1.0</v>
      </c>
      <c r="FV60" s="3">
        <v>0.0</v>
      </c>
      <c r="FW60" s="9">
        <f t="shared" si="10"/>
        <v>0.0625</v>
      </c>
      <c r="FX60" s="9">
        <f t="shared" si="11"/>
        <v>0.25</v>
      </c>
      <c r="FY60" s="4">
        <f t="shared" si="12"/>
        <v>1</v>
      </c>
      <c r="FZ60" s="3">
        <v>1.0</v>
      </c>
      <c r="GA60" s="3">
        <v>1.0</v>
      </c>
      <c r="GB60" s="3">
        <v>2.0</v>
      </c>
      <c r="GC60" s="3">
        <v>1.0</v>
      </c>
      <c r="GD60" s="3">
        <v>1.0</v>
      </c>
      <c r="GE60" s="3">
        <v>1.0</v>
      </c>
      <c r="GF60" s="3">
        <v>1.0</v>
      </c>
      <c r="GG60" s="3">
        <v>1.0</v>
      </c>
      <c r="GH60" s="3">
        <v>1.0</v>
      </c>
      <c r="GI60" s="3">
        <v>1.0</v>
      </c>
      <c r="GJ60" s="3">
        <v>1.0</v>
      </c>
      <c r="GK60" s="3">
        <v>1.0</v>
      </c>
      <c r="GL60" s="3">
        <v>1.0</v>
      </c>
      <c r="GM60" s="3">
        <v>4.0</v>
      </c>
      <c r="GN60" s="3">
        <v>2.0</v>
      </c>
      <c r="GO60" s="3">
        <v>1.0</v>
      </c>
      <c r="GP60" s="9">
        <f t="shared" si="13"/>
        <v>1.3125</v>
      </c>
      <c r="GQ60" s="9">
        <f t="shared" si="14"/>
        <v>0.793200269</v>
      </c>
      <c r="GR60" s="4">
        <f t="shared" si="15"/>
        <v>21</v>
      </c>
      <c r="GS60" s="7">
        <v>41759.56319444445</v>
      </c>
      <c r="GT60" s="7">
        <v>41759.563888888886</v>
      </c>
      <c r="GU60" s="7">
        <v>41759.563888888886</v>
      </c>
      <c r="GV60" s="7">
        <v>41759.56458333333</v>
      </c>
      <c r="GW60" s="7">
        <v>41759.566666666666</v>
      </c>
      <c r="GX60" s="7">
        <v>41759.566666666666</v>
      </c>
      <c r="GY60" s="7">
        <v>41759.56736111111</v>
      </c>
      <c r="GZ60" s="7">
        <v>41759.56805555556</v>
      </c>
      <c r="HA60" s="7">
        <v>41759.56805555556</v>
      </c>
      <c r="HB60" s="7">
        <v>41759.57083333333</v>
      </c>
      <c r="HC60" s="7">
        <v>41759.572222222225</v>
      </c>
      <c r="HD60" s="7">
        <v>41759.57361111111</v>
      </c>
      <c r="HE60" s="7">
        <v>41759.575694444444</v>
      </c>
      <c r="HF60" s="7">
        <v>41759.57638888889</v>
      </c>
      <c r="HG60" s="7">
        <v>41759.57847222222</v>
      </c>
      <c r="HH60" s="7">
        <v>41759.57986111111</v>
      </c>
      <c r="HI60" s="5">
        <v>0.022311342592592587</v>
      </c>
      <c r="HJ60" s="5">
        <v>0.022738425925925926</v>
      </c>
      <c r="HK60" s="5">
        <v>0.02299884259259259</v>
      </c>
      <c r="HL60" s="5">
        <v>0.02546064814814815</v>
      </c>
      <c r="HM60" s="5">
        <v>0.025596064814814815</v>
      </c>
      <c r="HN60" s="5">
        <v>0.026284722222222223</v>
      </c>
      <c r="HO60" s="5">
        <v>0.02646875</v>
      </c>
      <c r="HP60" s="5">
        <v>0.02699305555555555</v>
      </c>
      <c r="HQ60" s="5">
        <v>0.029820601851851855</v>
      </c>
      <c r="HR60" s="5">
        <v>0.031042824074074077</v>
      </c>
      <c r="HS60" s="5">
        <v>0.03215972222222222</v>
      </c>
      <c r="HT60" s="5">
        <v>0.03437037037037037</v>
      </c>
      <c r="HU60" s="5">
        <v>0.0348599537037037</v>
      </c>
      <c r="HV60" s="5">
        <v>0.03700462962962963</v>
      </c>
      <c r="HW60" s="5">
        <v>0.03825115740740741</v>
      </c>
      <c r="HX60" s="5">
        <v>0.038809027777777776</v>
      </c>
      <c r="HY60" s="3">
        <v>10672.0</v>
      </c>
      <c r="HZ60" s="3">
        <v>36586.0</v>
      </c>
      <c r="IA60" s="3">
        <v>6319.0</v>
      </c>
      <c r="IB60" s="3">
        <v>211757.0</v>
      </c>
      <c r="IC60" s="3">
        <v>5509.0</v>
      </c>
      <c r="ID60" s="3">
        <v>58928.0</v>
      </c>
      <c r="IE60" s="3">
        <v>13890.0</v>
      </c>
      <c r="IF60" s="3">
        <v>45210.0</v>
      </c>
      <c r="IG60" s="3">
        <v>243414.0</v>
      </c>
      <c r="IH60" s="3">
        <v>105025.0</v>
      </c>
      <c r="II60" s="3">
        <v>93566.0</v>
      </c>
      <c r="IJ60" s="3">
        <v>190565.0</v>
      </c>
      <c r="IK60" s="3">
        <v>41865.0</v>
      </c>
      <c r="IL60" s="3">
        <v>128886.0</v>
      </c>
      <c r="IM60" s="3">
        <v>83601.0</v>
      </c>
      <c r="IN60" s="3">
        <v>47024.0</v>
      </c>
      <c r="IO60" s="9">
        <f t="shared" si="16"/>
        <v>82676.0625</v>
      </c>
      <c r="IP60" s="9">
        <f t="shared" si="17"/>
        <v>75552.50796</v>
      </c>
      <c r="IQ60" s="4">
        <f t="shared" si="18"/>
        <v>1322817</v>
      </c>
      <c r="IR60" s="3">
        <v>10672.0</v>
      </c>
      <c r="IS60" s="3">
        <v>36586.0</v>
      </c>
      <c r="IT60" s="3">
        <v>6319.0</v>
      </c>
      <c r="IU60" s="3">
        <v>211757.0</v>
      </c>
      <c r="IV60" s="3">
        <v>5509.0</v>
      </c>
      <c r="IW60" s="3">
        <v>58928.0</v>
      </c>
      <c r="IX60" s="3">
        <v>13890.0</v>
      </c>
      <c r="IY60" s="3">
        <v>45210.0</v>
      </c>
      <c r="IZ60" s="3">
        <v>243414.0</v>
      </c>
      <c r="JA60" s="3">
        <v>105025.0</v>
      </c>
      <c r="JB60" s="3">
        <v>93566.0</v>
      </c>
      <c r="JC60" s="3">
        <v>190565.0</v>
      </c>
      <c r="JD60" s="3">
        <v>41865.0</v>
      </c>
      <c r="JE60" s="3">
        <v>128886.0</v>
      </c>
      <c r="JF60" s="3">
        <v>83601.0</v>
      </c>
      <c r="JG60" s="3">
        <v>47024.0</v>
      </c>
      <c r="JH60" s="9">
        <f t="shared" si="19"/>
        <v>82676.0625</v>
      </c>
      <c r="JI60" s="9">
        <f t="shared" si="20"/>
        <v>75552.50796</v>
      </c>
      <c r="JJ60" s="4">
        <f t="shared" si="21"/>
        <v>1322817</v>
      </c>
      <c r="JK60" s="3">
        <v>622781.0</v>
      </c>
      <c r="JL60" s="3">
        <v>622781.0</v>
      </c>
      <c r="JM60" s="3">
        <v>623092.0</v>
      </c>
      <c r="JN60" s="3">
        <v>623092.0</v>
      </c>
      <c r="JO60" s="3">
        <v>623136.0</v>
      </c>
      <c r="JP60" s="3">
        <v>623136.0</v>
      </c>
      <c r="JQ60" s="3">
        <v>623167.0</v>
      </c>
      <c r="JR60" s="3">
        <v>623167.0</v>
      </c>
      <c r="JS60" s="3">
        <v>624294.0</v>
      </c>
      <c r="JT60" s="3">
        <v>624295.0</v>
      </c>
      <c r="JU60" s="3">
        <v>624301.0</v>
      </c>
      <c r="JV60" s="3">
        <v>624302.0</v>
      </c>
      <c r="JW60" s="3">
        <v>624311.0</v>
      </c>
      <c r="JX60" s="3">
        <v>624312.0</v>
      </c>
      <c r="JY60" s="3">
        <v>624313.0</v>
      </c>
      <c r="JZ60" s="3">
        <v>624314.0</v>
      </c>
      <c r="KA60" s="3" t="s">
        <v>374</v>
      </c>
      <c r="KB60" s="3" t="s">
        <v>374</v>
      </c>
      <c r="KC60" s="3" t="s">
        <v>374</v>
      </c>
      <c r="KD60" s="3" t="s">
        <v>374</v>
      </c>
      <c r="KE60" s="3" t="s">
        <v>374</v>
      </c>
      <c r="KF60" s="3" t="s">
        <v>374</v>
      </c>
      <c r="KG60" s="3" t="s">
        <v>374</v>
      </c>
      <c r="KH60" s="3" t="s">
        <v>374</v>
      </c>
      <c r="KI60" s="3" t="s">
        <v>375</v>
      </c>
      <c r="KJ60" s="3" t="s">
        <v>375</v>
      </c>
      <c r="KK60" s="3" t="s">
        <v>375</v>
      </c>
      <c r="KL60" s="3" t="s">
        <v>375</v>
      </c>
      <c r="KM60" s="3" t="s">
        <v>376</v>
      </c>
      <c r="KN60" s="3" t="s">
        <v>376</v>
      </c>
      <c r="KO60" s="3" t="s">
        <v>376</v>
      </c>
      <c r="KP60" s="3" t="s">
        <v>376</v>
      </c>
      <c r="KQ60" s="5">
        <v>0.011783564814814816</v>
      </c>
      <c r="KR60" s="5">
        <v>0.011783564814814816</v>
      </c>
      <c r="KS60" s="5">
        <v>0.004675925925925926</v>
      </c>
      <c r="KT60" s="5">
        <v>0.004675925925925926</v>
      </c>
      <c r="KU60" s="5">
        <v>0.03616435185185186</v>
      </c>
      <c r="KV60" s="5">
        <v>0.03616435185185186</v>
      </c>
      <c r="KW60" s="5">
        <v>0.02212037037037037</v>
      </c>
      <c r="KX60" s="5">
        <v>0.02212037037037037</v>
      </c>
      <c r="KY60" s="5">
        <v>0.019765046296296298</v>
      </c>
      <c r="KZ60" s="5">
        <v>0.021814814814814815</v>
      </c>
      <c r="LA60" s="5">
        <v>0.02765162037037037</v>
      </c>
      <c r="LB60" s="5">
        <v>0.029765046296296296</v>
      </c>
      <c r="LC60" s="5">
        <v>2.210648148148148E-4</v>
      </c>
      <c r="LD60" s="5">
        <v>0.0020532407407407405</v>
      </c>
      <c r="LE60" s="5">
        <v>0.003565972222222222</v>
      </c>
      <c r="LF60" s="5">
        <v>0.004526620370370371</v>
      </c>
      <c r="LG60" s="3" t="s">
        <v>377</v>
      </c>
      <c r="LH60" s="3"/>
      <c r="LI60" s="3"/>
      <c r="LJ60" s="3"/>
      <c r="LK60" s="3"/>
      <c r="LL60" s="3"/>
      <c r="LM60" s="8"/>
      <c r="LN60" s="8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</row>
    <row r="61" ht="13.5" customHeight="1">
      <c r="A61" s="3">
        <v>229384.0</v>
      </c>
      <c r="B61" s="3">
        <v>229384.0</v>
      </c>
      <c r="C61" s="3">
        <v>1284.0</v>
      </c>
      <c r="D61" s="3">
        <v>1031.0</v>
      </c>
      <c r="E61" s="4">
        <v>0.802959502</v>
      </c>
      <c r="F61" s="3">
        <v>16.0</v>
      </c>
      <c r="G61" s="3">
        <v>1047726.0</v>
      </c>
      <c r="H61" s="3">
        <v>1.0</v>
      </c>
      <c r="I61" s="3" t="s">
        <v>366</v>
      </c>
      <c r="J61" s="3"/>
      <c r="K61" s="3">
        <v>4192848.0</v>
      </c>
      <c r="L61" s="3">
        <v>1047726.0</v>
      </c>
      <c r="M61" s="3">
        <v>229384.0</v>
      </c>
      <c r="N61" s="5">
        <v>0.019052083333333334</v>
      </c>
      <c r="O61" s="5">
        <v>0.03051041666666667</v>
      </c>
      <c r="P61" s="6">
        <v>41759.0</v>
      </c>
      <c r="Q61" s="3" t="s">
        <v>366</v>
      </c>
      <c r="R61" s="3">
        <v>188507.0</v>
      </c>
      <c r="S61" s="3">
        <v>1047726.0</v>
      </c>
      <c r="T61" s="3">
        <v>323712.0</v>
      </c>
      <c r="U61" s="3">
        <v>26970.0</v>
      </c>
      <c r="V61" s="7">
        <v>41760.458333333336</v>
      </c>
      <c r="W61" s="7">
        <v>41759.666666666664</v>
      </c>
      <c r="X61" s="3">
        <v>1.0</v>
      </c>
      <c r="Y61" s="5">
        <v>0.01699537037037037</v>
      </c>
      <c r="Z61" s="3" t="s">
        <v>439</v>
      </c>
      <c r="AA61" s="3">
        <v>1.0</v>
      </c>
      <c r="AB61" s="3" t="s">
        <v>368</v>
      </c>
      <c r="AC61" s="3" t="s">
        <v>369</v>
      </c>
      <c r="AD61" s="3" t="s">
        <v>368</v>
      </c>
      <c r="AE61" s="3">
        <v>221765.0</v>
      </c>
      <c r="AF61" s="3">
        <v>4.0</v>
      </c>
      <c r="AG61" s="3">
        <v>229384.0</v>
      </c>
      <c r="AH61" s="3">
        <v>1411.0</v>
      </c>
      <c r="AI61" s="3">
        <v>11886.0</v>
      </c>
      <c r="AJ61" s="3">
        <v>11886.0</v>
      </c>
      <c r="AK61" s="3" t="s">
        <v>370</v>
      </c>
      <c r="AL61" s="3">
        <v>323712.0</v>
      </c>
      <c r="AM61" s="3">
        <v>2515665.0</v>
      </c>
      <c r="AN61" s="5">
        <v>0.004268518518518518</v>
      </c>
      <c r="AO61" s="3" t="s">
        <v>39</v>
      </c>
      <c r="AP61" s="3">
        <v>1.55463772E8</v>
      </c>
      <c r="AQ61" s="3">
        <v>1.55463807E8</v>
      </c>
      <c r="AR61" s="3">
        <v>1.55463864E8</v>
      </c>
      <c r="AS61" s="3">
        <v>1.55463878E8</v>
      </c>
      <c r="AT61" s="3">
        <v>1.55464021E8</v>
      </c>
      <c r="AU61" s="3">
        <v>1.55464028E8</v>
      </c>
      <c r="AV61" s="3">
        <v>1.55464111E8</v>
      </c>
      <c r="AW61" s="3">
        <v>1.55464148E8</v>
      </c>
      <c r="AX61" s="3">
        <v>1.55464187E8</v>
      </c>
      <c r="AY61" s="3">
        <v>1.55464671E8</v>
      </c>
      <c r="AZ61" s="3">
        <v>1.55464733E8</v>
      </c>
      <c r="BA61" s="3">
        <v>1.55465548E8</v>
      </c>
      <c r="BB61" s="3">
        <v>1.55472767E8</v>
      </c>
      <c r="BC61" s="3">
        <v>1.55472968E8</v>
      </c>
      <c r="BD61" s="3">
        <v>1.55473214E8</v>
      </c>
      <c r="BE61" s="3">
        <v>1.55473479E8</v>
      </c>
      <c r="BF61" s="8">
        <v>622781.0</v>
      </c>
      <c r="BG61" s="8">
        <v>622781.0</v>
      </c>
      <c r="BH61" s="3">
        <v>623092.0</v>
      </c>
      <c r="BI61" s="3">
        <v>623092.0</v>
      </c>
      <c r="BJ61" s="3">
        <v>623136.0</v>
      </c>
      <c r="BK61" s="3">
        <v>623136.0</v>
      </c>
      <c r="BL61" s="3">
        <v>623167.0</v>
      </c>
      <c r="BM61" s="3">
        <v>623167.0</v>
      </c>
      <c r="BN61" s="8">
        <v>624294.0</v>
      </c>
      <c r="BO61" s="3">
        <v>624295.0</v>
      </c>
      <c r="BP61" s="3">
        <v>624301.0</v>
      </c>
      <c r="BQ61" s="3">
        <v>624302.0</v>
      </c>
      <c r="BR61" s="8">
        <v>624311.0</v>
      </c>
      <c r="BS61" s="3">
        <v>624312.0</v>
      </c>
      <c r="BT61" s="3">
        <v>624313.0</v>
      </c>
      <c r="BU61" s="3">
        <v>624314.0</v>
      </c>
      <c r="BV61" s="3">
        <v>942864.0</v>
      </c>
      <c r="BW61" s="3">
        <v>942865.0</v>
      </c>
      <c r="BX61" s="3">
        <v>943281.0</v>
      </c>
      <c r="BY61" s="3">
        <v>943283.0</v>
      </c>
      <c r="BZ61" s="3">
        <v>943385.0</v>
      </c>
      <c r="CA61" s="3">
        <v>943386.0</v>
      </c>
      <c r="CB61" s="3">
        <v>943417.0</v>
      </c>
      <c r="CC61" s="3">
        <v>943418.0</v>
      </c>
      <c r="CD61" s="3">
        <v>944957.0</v>
      </c>
      <c r="CE61" s="3">
        <v>944958.0</v>
      </c>
      <c r="CF61" s="3">
        <v>944966.0</v>
      </c>
      <c r="CG61" s="3">
        <v>944969.0</v>
      </c>
      <c r="CH61" s="3">
        <v>944991.0</v>
      </c>
      <c r="CI61" s="3">
        <v>944992.0</v>
      </c>
      <c r="CJ61" s="3">
        <v>944993.0</v>
      </c>
      <c r="CK61" s="3">
        <v>944994.0</v>
      </c>
      <c r="CL61" s="3">
        <v>1.0</v>
      </c>
      <c r="CM61" s="3">
        <v>1.0</v>
      </c>
      <c r="CN61" s="3">
        <v>1.0</v>
      </c>
      <c r="CO61" s="3">
        <v>1.0</v>
      </c>
      <c r="CP61" s="3">
        <v>1.0</v>
      </c>
      <c r="CQ61" s="3">
        <v>1.0</v>
      </c>
      <c r="CR61" s="3">
        <v>1.0</v>
      </c>
      <c r="CS61" s="3">
        <v>1.0</v>
      </c>
      <c r="CT61" s="8">
        <v>1.0</v>
      </c>
      <c r="CU61" s="3">
        <v>1.0</v>
      </c>
      <c r="CV61" s="3">
        <v>0.0</v>
      </c>
      <c r="CW61" s="3">
        <v>1.0</v>
      </c>
      <c r="CX61" s="8">
        <v>1.0</v>
      </c>
      <c r="CY61" s="3">
        <v>0.0</v>
      </c>
      <c r="CZ61" s="3">
        <v>1.0</v>
      </c>
      <c r="DA61" s="3">
        <v>1.0</v>
      </c>
      <c r="DB61" s="9">
        <f t="shared" si="1"/>
        <v>0.875</v>
      </c>
      <c r="DC61" s="9">
        <f t="shared" si="2"/>
        <v>0.3415650255</v>
      </c>
      <c r="DD61" s="4">
        <f t="shared" si="3"/>
        <v>14</v>
      </c>
      <c r="DE61" s="3" t="s">
        <v>371</v>
      </c>
      <c r="DF61" s="3">
        <v>15.0</v>
      </c>
      <c r="DG61" s="3" t="s">
        <v>372</v>
      </c>
      <c r="DH61" s="3">
        <v>55.0</v>
      </c>
      <c r="DI61" s="3" t="s">
        <v>373</v>
      </c>
      <c r="DJ61" s="3">
        <v>31.0</v>
      </c>
      <c r="DK61" s="3" t="s">
        <v>373</v>
      </c>
      <c r="DL61" s="3">
        <v>50.0</v>
      </c>
      <c r="DM61" s="3">
        <v>144.0</v>
      </c>
      <c r="DN61" s="3">
        <v>64.0</v>
      </c>
      <c r="DO61" s="3">
        <v>312.5</v>
      </c>
      <c r="DP61" s="3">
        <v>299.75</v>
      </c>
      <c r="DQ61" s="10">
        <v>15342.0</v>
      </c>
      <c r="DR61" s="10">
        <v>17958.0</v>
      </c>
      <c r="DS61" s="11">
        <v>41691.0</v>
      </c>
      <c r="DT61" s="11">
        <v>41677.0</v>
      </c>
      <c r="DU61" s="3">
        <v>0.0</v>
      </c>
      <c r="DV61" s="3">
        <v>0.0</v>
      </c>
      <c r="DW61" s="3">
        <v>0.0</v>
      </c>
      <c r="DX61" s="3">
        <v>0.0</v>
      </c>
      <c r="DY61" s="3">
        <v>0.0</v>
      </c>
      <c r="DZ61" s="3">
        <v>0.0</v>
      </c>
      <c r="EA61" s="3">
        <v>0.0</v>
      </c>
      <c r="EB61" s="3">
        <v>0.0</v>
      </c>
      <c r="EC61" s="3">
        <v>0.0</v>
      </c>
      <c r="ED61" s="3">
        <v>0.0</v>
      </c>
      <c r="EE61" s="3">
        <v>0.0</v>
      </c>
      <c r="EF61" s="3">
        <v>0.0</v>
      </c>
      <c r="EG61" s="3">
        <v>0.0</v>
      </c>
      <c r="EH61" s="3">
        <v>0.0</v>
      </c>
      <c r="EI61" s="3">
        <v>0.0</v>
      </c>
      <c r="EJ61" s="3">
        <v>0.0</v>
      </c>
      <c r="EK61" s="9">
        <f t="shared" si="4"/>
        <v>0</v>
      </c>
      <c r="EL61" s="9">
        <f t="shared" si="5"/>
        <v>0</v>
      </c>
      <c r="EM61" s="4">
        <f t="shared" si="6"/>
        <v>0</v>
      </c>
      <c r="EN61" s="3">
        <v>0.0</v>
      </c>
      <c r="EO61" s="3">
        <v>0.0</v>
      </c>
      <c r="EP61" s="3">
        <v>0.0</v>
      </c>
      <c r="EQ61" s="3">
        <v>0.0</v>
      </c>
      <c r="ER61" s="3">
        <v>0.0</v>
      </c>
      <c r="ES61" s="3">
        <v>0.0</v>
      </c>
      <c r="ET61" s="3">
        <v>0.0</v>
      </c>
      <c r="EU61" s="3">
        <v>0.0</v>
      </c>
      <c r="EV61" s="3">
        <v>0.0</v>
      </c>
      <c r="EW61" s="3">
        <v>0.0</v>
      </c>
      <c r="EX61" s="3">
        <v>1.0</v>
      </c>
      <c r="EY61" s="3">
        <v>0.0</v>
      </c>
      <c r="EZ61" s="3">
        <v>0.0</v>
      </c>
      <c r="FA61" s="3">
        <v>0.0</v>
      </c>
      <c r="FB61" s="3">
        <v>0.0</v>
      </c>
      <c r="FC61" s="3">
        <v>0.0</v>
      </c>
      <c r="FD61" s="9">
        <f t="shared" si="7"/>
        <v>0.0625</v>
      </c>
      <c r="FE61" s="9">
        <f t="shared" si="8"/>
        <v>0.25</v>
      </c>
      <c r="FF61" s="4">
        <f t="shared" si="9"/>
        <v>1</v>
      </c>
      <c r="FG61" s="3">
        <v>0.0</v>
      </c>
      <c r="FH61" s="3">
        <v>0.0</v>
      </c>
      <c r="FI61" s="3">
        <v>0.0</v>
      </c>
      <c r="FJ61" s="3">
        <v>0.0</v>
      </c>
      <c r="FK61" s="3">
        <v>0.0</v>
      </c>
      <c r="FL61" s="3">
        <v>0.0</v>
      </c>
      <c r="FM61" s="3">
        <v>0.0</v>
      </c>
      <c r="FN61" s="3">
        <v>0.0</v>
      </c>
      <c r="FO61" s="3">
        <v>0.0</v>
      </c>
      <c r="FP61" s="3">
        <v>0.0</v>
      </c>
      <c r="FQ61" s="3">
        <v>0.0</v>
      </c>
      <c r="FR61" s="3">
        <v>0.0</v>
      </c>
      <c r="FS61" s="3">
        <v>0.0</v>
      </c>
      <c r="FT61" s="3">
        <v>0.0</v>
      </c>
      <c r="FU61" s="3">
        <v>0.0</v>
      </c>
      <c r="FV61" s="3">
        <v>0.0</v>
      </c>
      <c r="FW61" s="9">
        <f t="shared" si="10"/>
        <v>0</v>
      </c>
      <c r="FX61" s="9">
        <f t="shared" si="11"/>
        <v>0</v>
      </c>
      <c r="FY61" s="4">
        <f t="shared" si="12"/>
        <v>0</v>
      </c>
      <c r="FZ61" s="3">
        <v>1.0</v>
      </c>
      <c r="GA61" s="3">
        <v>1.0</v>
      </c>
      <c r="GB61" s="3">
        <v>1.0</v>
      </c>
      <c r="GC61" s="3">
        <v>1.0</v>
      </c>
      <c r="GD61" s="3">
        <v>1.0</v>
      </c>
      <c r="GE61" s="3">
        <v>1.0</v>
      </c>
      <c r="GF61" s="3">
        <v>1.0</v>
      </c>
      <c r="GG61" s="3">
        <v>1.0</v>
      </c>
      <c r="GH61" s="3">
        <v>1.0</v>
      </c>
      <c r="GI61" s="3">
        <v>1.0</v>
      </c>
      <c r="GJ61" s="3">
        <v>2.0</v>
      </c>
      <c r="GK61" s="3">
        <v>1.0</v>
      </c>
      <c r="GL61" s="3">
        <v>1.0</v>
      </c>
      <c r="GM61" s="3">
        <v>2.0</v>
      </c>
      <c r="GN61" s="3">
        <v>1.0</v>
      </c>
      <c r="GO61" s="3">
        <v>1.0</v>
      </c>
      <c r="GP61" s="9">
        <f t="shared" si="13"/>
        <v>1.125</v>
      </c>
      <c r="GQ61" s="9">
        <f t="shared" si="14"/>
        <v>0.3415650255</v>
      </c>
      <c r="GR61" s="4">
        <f t="shared" si="15"/>
        <v>18</v>
      </c>
      <c r="GS61" s="7">
        <v>41759.51875</v>
      </c>
      <c r="GT61" s="7">
        <v>41759.51875</v>
      </c>
      <c r="GU61" s="7">
        <v>41759.51875</v>
      </c>
      <c r="GV61" s="7">
        <v>41759.51944444444</v>
      </c>
      <c r="GW61" s="7">
        <v>41759.51944444444</v>
      </c>
      <c r="GX61" s="7">
        <v>41759.52013888889</v>
      </c>
      <c r="GY61" s="7">
        <v>41759.52013888889</v>
      </c>
      <c r="GZ61" s="7">
        <v>41759.52013888889</v>
      </c>
      <c r="HA61" s="7">
        <v>41759.520833333336</v>
      </c>
      <c r="HB61" s="7">
        <v>41759.52291666667</v>
      </c>
      <c r="HC61" s="7">
        <v>41759.52291666667</v>
      </c>
      <c r="HD61" s="7">
        <v>41759.52638888889</v>
      </c>
      <c r="HE61" s="7">
        <v>41759.56875</v>
      </c>
      <c r="HF61" s="7">
        <v>41759.569444444445</v>
      </c>
      <c r="HG61" s="7">
        <v>41759.57013888889</v>
      </c>
      <c r="HH61" s="7">
        <v>41759.57152777778</v>
      </c>
      <c r="HI61" s="5">
        <v>0.019190972222222224</v>
      </c>
      <c r="HJ61" s="5">
        <v>0.01939699074074074</v>
      </c>
      <c r="HK61" s="5">
        <v>0.019447916666666665</v>
      </c>
      <c r="HL61" s="5">
        <v>0.020082175925925923</v>
      </c>
      <c r="HM61" s="5">
        <v>0.02014236111111111</v>
      </c>
      <c r="HN61" s="5">
        <v>0.020511574074074074</v>
      </c>
      <c r="HO61" s="5">
        <v>0.020693287037037034</v>
      </c>
      <c r="HP61" s="5">
        <v>0.020858796296296295</v>
      </c>
      <c r="HQ61" s="5">
        <v>0.023180555555555555</v>
      </c>
      <c r="HR61" s="5">
        <v>0.023391203703703702</v>
      </c>
      <c r="HS61" s="5">
        <v>0.02654166666666667</v>
      </c>
      <c r="HT61" s="5">
        <v>0.027274305555555555</v>
      </c>
      <c r="HU61" s="5">
        <v>0.02773611111111111</v>
      </c>
      <c r="HV61" s="5">
        <v>0.028971064814814814</v>
      </c>
      <c r="HW61" s="5">
        <v>0.030075231481481477</v>
      </c>
      <c r="HX61" s="5">
        <v>0.03050925925925926</v>
      </c>
      <c r="HY61" s="3">
        <v>13140.0</v>
      </c>
      <c r="HZ61" s="3">
        <v>17869.0</v>
      </c>
      <c r="IA61" s="3">
        <v>4324.0</v>
      </c>
      <c r="IB61" s="3">
        <v>54133.0</v>
      </c>
      <c r="IC61" s="3">
        <v>4264.0</v>
      </c>
      <c r="ID61" s="3">
        <v>30202.0</v>
      </c>
      <c r="IE61" s="3">
        <v>14883.0</v>
      </c>
      <c r="IF61" s="3">
        <v>14160.0</v>
      </c>
      <c r="IG61" s="3">
        <v>200806.0</v>
      </c>
      <c r="IH61" s="3">
        <v>18019.0</v>
      </c>
      <c r="II61" s="3">
        <v>149476.0</v>
      </c>
      <c r="IJ61" s="3">
        <v>3662492.0</v>
      </c>
      <c r="IK61" s="3">
        <v>39443.0</v>
      </c>
      <c r="IL61" s="3">
        <v>71274.0</v>
      </c>
      <c r="IM61" s="3">
        <v>95491.0</v>
      </c>
      <c r="IN61" s="3">
        <v>37008.0</v>
      </c>
      <c r="IO61" s="9">
        <f t="shared" si="16"/>
        <v>276686.5</v>
      </c>
      <c r="IP61" s="9">
        <f t="shared" si="17"/>
        <v>904576.1069</v>
      </c>
      <c r="IQ61" s="4">
        <f t="shared" si="18"/>
        <v>4426984</v>
      </c>
      <c r="IR61" s="3">
        <v>13140.0</v>
      </c>
      <c r="IS61" s="3">
        <v>17869.0</v>
      </c>
      <c r="IT61" s="3">
        <v>4324.0</v>
      </c>
      <c r="IU61" s="3">
        <v>54133.0</v>
      </c>
      <c r="IV61" s="3">
        <v>4264.0</v>
      </c>
      <c r="IW61" s="3">
        <v>30202.0</v>
      </c>
      <c r="IX61" s="3">
        <v>14883.0</v>
      </c>
      <c r="IY61" s="3">
        <v>14160.0</v>
      </c>
      <c r="IZ61" s="3">
        <v>200806.0</v>
      </c>
      <c r="JA61" s="3">
        <v>18019.0</v>
      </c>
      <c r="JB61" s="3">
        <v>149476.0</v>
      </c>
      <c r="JC61" s="3">
        <v>3662492.0</v>
      </c>
      <c r="JD61" s="3">
        <v>39443.0</v>
      </c>
      <c r="JE61" s="3">
        <v>71274.0</v>
      </c>
      <c r="JF61" s="3">
        <v>95491.0</v>
      </c>
      <c r="JG61" s="3">
        <v>37008.0</v>
      </c>
      <c r="JH61" s="9">
        <f t="shared" si="19"/>
        <v>276686.5</v>
      </c>
      <c r="JI61" s="9">
        <f t="shared" si="20"/>
        <v>904576.1069</v>
      </c>
      <c r="JJ61" s="4">
        <f t="shared" si="21"/>
        <v>4426984</v>
      </c>
      <c r="JK61" s="3">
        <v>622781.0</v>
      </c>
      <c r="JL61" s="3">
        <v>622781.0</v>
      </c>
      <c r="JM61" s="3">
        <v>623092.0</v>
      </c>
      <c r="JN61" s="3">
        <v>623092.0</v>
      </c>
      <c r="JO61" s="3">
        <v>623136.0</v>
      </c>
      <c r="JP61" s="3">
        <v>623136.0</v>
      </c>
      <c r="JQ61" s="3">
        <v>623167.0</v>
      </c>
      <c r="JR61" s="3">
        <v>623167.0</v>
      </c>
      <c r="JS61" s="3">
        <v>624294.0</v>
      </c>
      <c r="JT61" s="3">
        <v>624295.0</v>
      </c>
      <c r="JU61" s="3">
        <v>624301.0</v>
      </c>
      <c r="JV61" s="3">
        <v>624302.0</v>
      </c>
      <c r="JW61" s="3">
        <v>624311.0</v>
      </c>
      <c r="JX61" s="3">
        <v>624312.0</v>
      </c>
      <c r="JY61" s="3">
        <v>624313.0</v>
      </c>
      <c r="JZ61" s="3">
        <v>624314.0</v>
      </c>
      <c r="KA61" s="3" t="s">
        <v>374</v>
      </c>
      <c r="KB61" s="3" t="s">
        <v>374</v>
      </c>
      <c r="KC61" s="3" t="s">
        <v>374</v>
      </c>
      <c r="KD61" s="3" t="s">
        <v>374</v>
      </c>
      <c r="KE61" s="3" t="s">
        <v>374</v>
      </c>
      <c r="KF61" s="3" t="s">
        <v>374</v>
      </c>
      <c r="KG61" s="3" t="s">
        <v>374</v>
      </c>
      <c r="KH61" s="3" t="s">
        <v>374</v>
      </c>
      <c r="KI61" s="3" t="s">
        <v>375</v>
      </c>
      <c r="KJ61" s="3" t="s">
        <v>375</v>
      </c>
      <c r="KK61" s="3" t="s">
        <v>375</v>
      </c>
      <c r="KL61" s="3" t="s">
        <v>375</v>
      </c>
      <c r="KM61" s="3" t="s">
        <v>376</v>
      </c>
      <c r="KN61" s="3" t="s">
        <v>376</v>
      </c>
      <c r="KO61" s="3" t="s">
        <v>376</v>
      </c>
      <c r="KP61" s="3" t="s">
        <v>376</v>
      </c>
      <c r="KQ61" s="5">
        <v>0.011783564814814816</v>
      </c>
      <c r="KR61" s="5">
        <v>0.011783564814814816</v>
      </c>
      <c r="KS61" s="5">
        <v>0.004675925925925926</v>
      </c>
      <c r="KT61" s="5">
        <v>0.004675925925925926</v>
      </c>
      <c r="KU61" s="5">
        <v>0.03616435185185186</v>
      </c>
      <c r="KV61" s="5">
        <v>0.03616435185185186</v>
      </c>
      <c r="KW61" s="5">
        <v>0.02212037037037037</v>
      </c>
      <c r="KX61" s="5">
        <v>0.02212037037037037</v>
      </c>
      <c r="KY61" s="5">
        <v>0.019765046296296298</v>
      </c>
      <c r="KZ61" s="5">
        <v>0.021814814814814815</v>
      </c>
      <c r="LA61" s="5">
        <v>0.02765162037037037</v>
      </c>
      <c r="LB61" s="5">
        <v>0.029765046296296296</v>
      </c>
      <c r="LC61" s="5">
        <v>2.210648148148148E-4</v>
      </c>
      <c r="LD61" s="5">
        <v>0.0020532407407407405</v>
      </c>
      <c r="LE61" s="5">
        <v>0.003565972222222222</v>
      </c>
      <c r="LF61" s="5">
        <v>0.004526620370370371</v>
      </c>
      <c r="LG61" s="3" t="s">
        <v>377</v>
      </c>
      <c r="LH61" s="3"/>
      <c r="LI61" s="3"/>
      <c r="LJ61" s="3"/>
      <c r="LK61" s="3"/>
      <c r="LL61" s="3"/>
      <c r="LM61" s="8"/>
      <c r="LN61" s="8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</row>
    <row r="62" ht="13.5" customHeight="1">
      <c r="A62" s="3">
        <v>229388.0</v>
      </c>
      <c r="B62" s="3">
        <v>229388.0</v>
      </c>
      <c r="C62" s="3">
        <v>936.0</v>
      </c>
      <c r="D62" s="3">
        <v>615.0</v>
      </c>
      <c r="E62" s="4">
        <v>0.657051282</v>
      </c>
      <c r="F62" s="3">
        <v>16.0</v>
      </c>
      <c r="G62" s="3">
        <v>1045931.0</v>
      </c>
      <c r="H62" s="3">
        <v>1.0</v>
      </c>
      <c r="I62" s="3" t="s">
        <v>366</v>
      </c>
      <c r="J62" s="3"/>
      <c r="K62" s="3">
        <v>4188020.0</v>
      </c>
      <c r="L62" s="3">
        <v>1045931.0</v>
      </c>
      <c r="M62" s="3">
        <v>229388.0</v>
      </c>
      <c r="N62" s="5">
        <v>0.02486574074074074</v>
      </c>
      <c r="O62" s="5">
        <v>0.01119097222222222</v>
      </c>
      <c r="P62" s="6">
        <v>41758.0</v>
      </c>
      <c r="Q62" s="3" t="s">
        <v>366</v>
      </c>
      <c r="R62" s="3">
        <v>188511.0</v>
      </c>
      <c r="S62" s="3">
        <v>1045931.0</v>
      </c>
      <c r="T62" s="3">
        <v>323712.0</v>
      </c>
      <c r="U62" s="3">
        <v>26838.0</v>
      </c>
      <c r="V62" s="7">
        <v>41759.5</v>
      </c>
      <c r="W62" s="7">
        <v>41758.75</v>
      </c>
      <c r="X62" s="3">
        <v>1.0</v>
      </c>
      <c r="Y62" s="5">
        <v>0.010137731481481482</v>
      </c>
      <c r="Z62" s="3" t="s">
        <v>440</v>
      </c>
      <c r="AA62" s="3">
        <v>1.0</v>
      </c>
      <c r="AB62" s="3" t="s">
        <v>368</v>
      </c>
      <c r="AC62" s="3" t="s">
        <v>369</v>
      </c>
      <c r="AD62" s="3" t="s">
        <v>368</v>
      </c>
      <c r="AE62" s="3">
        <v>221769.0</v>
      </c>
      <c r="AF62" s="3">
        <v>4.0</v>
      </c>
      <c r="AG62" s="3">
        <v>229388.0</v>
      </c>
      <c r="AH62" s="3">
        <v>1411.0</v>
      </c>
      <c r="AI62" s="3">
        <v>11886.0</v>
      </c>
      <c r="AJ62" s="3">
        <v>11886.0</v>
      </c>
      <c r="AK62" s="3" t="s">
        <v>370</v>
      </c>
      <c r="AL62" s="3">
        <v>323712.0</v>
      </c>
      <c r="AM62" s="3">
        <v>2515665.0</v>
      </c>
      <c r="AN62" s="5">
        <v>0.004268518518518518</v>
      </c>
      <c r="AO62" s="3" t="s">
        <v>39</v>
      </c>
      <c r="AP62" s="3">
        <v>1.55410861E8</v>
      </c>
      <c r="AQ62" s="3">
        <v>1.55412442E8</v>
      </c>
      <c r="AR62" s="3">
        <v>1.55412468E8</v>
      </c>
      <c r="AS62" s="3">
        <v>1.55412488E8</v>
      </c>
      <c r="AT62" s="3">
        <v>1.55412672E8</v>
      </c>
      <c r="AU62" s="3">
        <v>1.55412752E8</v>
      </c>
      <c r="AV62" s="3">
        <v>1.55413042E8</v>
      </c>
      <c r="AW62" s="3">
        <v>1.55413155E8</v>
      </c>
      <c r="AX62" s="3">
        <v>1.55413166E8</v>
      </c>
      <c r="AY62" s="3">
        <v>1.55413349E8</v>
      </c>
      <c r="AZ62" s="3">
        <v>1.55413454E8</v>
      </c>
      <c r="BA62" s="3">
        <v>1.55413598E8</v>
      </c>
      <c r="BB62" s="3">
        <v>1.55413833E8</v>
      </c>
      <c r="BC62" s="3">
        <v>1.5541395E8</v>
      </c>
      <c r="BD62" s="3">
        <v>1.55414501E8</v>
      </c>
      <c r="BE62" s="3">
        <v>1.55415134E8</v>
      </c>
      <c r="BF62" s="8">
        <v>622781.0</v>
      </c>
      <c r="BG62" s="8">
        <v>622781.0</v>
      </c>
      <c r="BH62" s="3">
        <v>623092.0</v>
      </c>
      <c r="BI62" s="3">
        <v>623092.0</v>
      </c>
      <c r="BJ62" s="3">
        <v>623136.0</v>
      </c>
      <c r="BK62" s="3">
        <v>623136.0</v>
      </c>
      <c r="BL62" s="3">
        <v>623167.0</v>
      </c>
      <c r="BM62" s="3">
        <v>623167.0</v>
      </c>
      <c r="BN62" s="8">
        <v>624294.0</v>
      </c>
      <c r="BO62" s="3">
        <v>624295.0</v>
      </c>
      <c r="BP62" s="3">
        <v>624301.0</v>
      </c>
      <c r="BQ62" s="3">
        <v>624302.0</v>
      </c>
      <c r="BR62" s="8">
        <v>624311.0</v>
      </c>
      <c r="BS62" s="3">
        <v>624312.0</v>
      </c>
      <c r="BT62" s="3">
        <v>624313.0</v>
      </c>
      <c r="BU62" s="3">
        <v>624314.0</v>
      </c>
      <c r="BV62" s="3">
        <v>942864.0</v>
      </c>
      <c r="BW62" s="3">
        <v>942865.0</v>
      </c>
      <c r="BX62" s="3">
        <v>943281.0</v>
      </c>
      <c r="BY62" s="3">
        <v>943283.0</v>
      </c>
      <c r="BZ62" s="3">
        <v>943385.0</v>
      </c>
      <c r="CA62" s="3">
        <v>943386.0</v>
      </c>
      <c r="CB62" s="3">
        <v>943417.0</v>
      </c>
      <c r="CC62" s="3">
        <v>943418.0</v>
      </c>
      <c r="CD62" s="3">
        <v>944957.0</v>
      </c>
      <c r="CE62" s="3">
        <v>944958.0</v>
      </c>
      <c r="CF62" s="3">
        <v>944966.0</v>
      </c>
      <c r="CG62" s="3">
        <v>944969.0</v>
      </c>
      <c r="CH62" s="3">
        <v>944991.0</v>
      </c>
      <c r="CI62" s="3">
        <v>944992.0</v>
      </c>
      <c r="CJ62" s="3">
        <v>944993.0</v>
      </c>
      <c r="CK62" s="3">
        <v>944994.0</v>
      </c>
      <c r="CL62" s="3">
        <v>1.0</v>
      </c>
      <c r="CM62" s="3">
        <v>1.0</v>
      </c>
      <c r="CN62" s="3">
        <v>1.0</v>
      </c>
      <c r="CO62" s="3">
        <v>1.0</v>
      </c>
      <c r="CP62" s="3">
        <v>1.0</v>
      </c>
      <c r="CQ62" s="3">
        <v>0.0</v>
      </c>
      <c r="CR62" s="3">
        <v>1.0</v>
      </c>
      <c r="CS62" s="3">
        <v>1.0</v>
      </c>
      <c r="CT62" s="8">
        <v>1.0</v>
      </c>
      <c r="CU62" s="3">
        <v>1.0</v>
      </c>
      <c r="CV62" s="3">
        <v>1.0</v>
      </c>
      <c r="CW62" s="3">
        <v>1.0</v>
      </c>
      <c r="CX62" s="8">
        <v>1.0</v>
      </c>
      <c r="CY62" s="3">
        <v>1.0</v>
      </c>
      <c r="CZ62" s="3">
        <v>1.0</v>
      </c>
      <c r="DA62" s="3">
        <v>1.0</v>
      </c>
      <c r="DB62" s="9">
        <f t="shared" si="1"/>
        <v>0.9375</v>
      </c>
      <c r="DC62" s="9">
        <f t="shared" si="2"/>
        <v>0.25</v>
      </c>
      <c r="DD62" s="4">
        <f t="shared" si="3"/>
        <v>15</v>
      </c>
      <c r="DE62" s="3" t="s">
        <v>371</v>
      </c>
      <c r="DF62" s="3">
        <v>15.0</v>
      </c>
      <c r="DG62" s="3" t="s">
        <v>372</v>
      </c>
      <c r="DH62" s="3">
        <v>55.0</v>
      </c>
      <c r="DI62" s="3" t="s">
        <v>373</v>
      </c>
      <c r="DJ62" s="3">
        <v>11.0</v>
      </c>
      <c r="DK62" s="3" t="s">
        <v>373</v>
      </c>
      <c r="DL62" s="3">
        <v>50.0</v>
      </c>
      <c r="DM62" s="3">
        <v>144.0</v>
      </c>
      <c r="DN62" s="3">
        <v>64.0</v>
      </c>
      <c r="DO62" s="3">
        <v>322.5</v>
      </c>
      <c r="DP62" s="3">
        <v>299.75</v>
      </c>
      <c r="DQ62" s="10">
        <v>15342.0</v>
      </c>
      <c r="DR62" s="10">
        <v>15401.0</v>
      </c>
      <c r="DS62" s="11">
        <v>41691.0</v>
      </c>
      <c r="DT62" s="11">
        <v>41811.0</v>
      </c>
      <c r="DU62" s="3">
        <v>0.0</v>
      </c>
      <c r="DV62" s="3">
        <v>0.0</v>
      </c>
      <c r="DW62" s="3">
        <v>0.0</v>
      </c>
      <c r="DX62" s="3">
        <v>0.0</v>
      </c>
      <c r="DY62" s="3">
        <v>0.0</v>
      </c>
      <c r="DZ62" s="3">
        <v>0.0</v>
      </c>
      <c r="EA62" s="3">
        <v>0.0</v>
      </c>
      <c r="EB62" s="3">
        <v>0.0</v>
      </c>
      <c r="EC62" s="3">
        <v>0.0</v>
      </c>
      <c r="ED62" s="3">
        <v>0.0</v>
      </c>
      <c r="EE62" s="3">
        <v>0.0</v>
      </c>
      <c r="EF62" s="3">
        <v>0.0</v>
      </c>
      <c r="EG62" s="3">
        <v>0.0</v>
      </c>
      <c r="EH62" s="3">
        <v>0.0</v>
      </c>
      <c r="EI62" s="3">
        <v>0.0</v>
      </c>
      <c r="EJ62" s="3">
        <v>0.0</v>
      </c>
      <c r="EK62" s="9">
        <f t="shared" si="4"/>
        <v>0</v>
      </c>
      <c r="EL62" s="9">
        <f t="shared" si="5"/>
        <v>0</v>
      </c>
      <c r="EM62" s="4">
        <f t="shared" si="6"/>
        <v>0</v>
      </c>
      <c r="EN62" s="3">
        <v>0.0</v>
      </c>
      <c r="EO62" s="3">
        <v>0.0</v>
      </c>
      <c r="EP62" s="3">
        <v>0.0</v>
      </c>
      <c r="EQ62" s="3">
        <v>0.0</v>
      </c>
      <c r="ER62" s="3">
        <v>0.0</v>
      </c>
      <c r="ES62" s="3">
        <v>2.0</v>
      </c>
      <c r="ET62" s="3">
        <v>0.0</v>
      </c>
      <c r="EU62" s="3">
        <v>0.0</v>
      </c>
      <c r="EV62" s="3">
        <v>0.0</v>
      </c>
      <c r="EW62" s="3">
        <v>0.0</v>
      </c>
      <c r="EX62" s="3">
        <v>0.0</v>
      </c>
      <c r="EY62" s="3">
        <v>0.0</v>
      </c>
      <c r="EZ62" s="3">
        <v>0.0</v>
      </c>
      <c r="FA62" s="3">
        <v>0.0</v>
      </c>
      <c r="FB62" s="3">
        <v>0.0</v>
      </c>
      <c r="FC62" s="3">
        <v>0.0</v>
      </c>
      <c r="FD62" s="9">
        <f t="shared" si="7"/>
        <v>0.125</v>
      </c>
      <c r="FE62" s="9">
        <f t="shared" si="8"/>
        <v>0.5</v>
      </c>
      <c r="FF62" s="4">
        <f t="shared" si="9"/>
        <v>2</v>
      </c>
      <c r="FG62" s="3">
        <v>0.0</v>
      </c>
      <c r="FH62" s="3">
        <v>0.0</v>
      </c>
      <c r="FI62" s="3">
        <v>0.0</v>
      </c>
      <c r="FJ62" s="3">
        <v>0.0</v>
      </c>
      <c r="FK62" s="3">
        <v>0.0</v>
      </c>
      <c r="FL62" s="3">
        <v>0.0</v>
      </c>
      <c r="FM62" s="3">
        <v>0.0</v>
      </c>
      <c r="FN62" s="3">
        <v>0.0</v>
      </c>
      <c r="FO62" s="3">
        <v>0.0</v>
      </c>
      <c r="FP62" s="3">
        <v>0.0</v>
      </c>
      <c r="FQ62" s="3">
        <v>0.0</v>
      </c>
      <c r="FR62" s="3">
        <v>0.0</v>
      </c>
      <c r="FS62" s="3">
        <v>0.0</v>
      </c>
      <c r="FT62" s="3">
        <v>0.0</v>
      </c>
      <c r="FU62" s="3">
        <v>0.0</v>
      </c>
      <c r="FV62" s="3">
        <v>0.0</v>
      </c>
      <c r="FW62" s="9">
        <f t="shared" si="10"/>
        <v>0</v>
      </c>
      <c r="FX62" s="9">
        <f t="shared" si="11"/>
        <v>0</v>
      </c>
      <c r="FY62" s="4">
        <f t="shared" si="12"/>
        <v>0</v>
      </c>
      <c r="FZ62" s="3">
        <v>1.0</v>
      </c>
      <c r="GA62" s="3">
        <v>1.0</v>
      </c>
      <c r="GB62" s="3">
        <v>1.0</v>
      </c>
      <c r="GC62" s="3">
        <v>1.0</v>
      </c>
      <c r="GD62" s="3">
        <v>1.0</v>
      </c>
      <c r="GE62" s="3">
        <v>2.0</v>
      </c>
      <c r="GF62" s="3">
        <v>1.0</v>
      </c>
      <c r="GG62" s="3">
        <v>1.0</v>
      </c>
      <c r="GH62" s="3">
        <v>1.0</v>
      </c>
      <c r="GI62" s="3">
        <v>1.0</v>
      </c>
      <c r="GJ62" s="3">
        <v>1.0</v>
      </c>
      <c r="GK62" s="3">
        <v>1.0</v>
      </c>
      <c r="GL62" s="3">
        <v>1.0</v>
      </c>
      <c r="GM62" s="3">
        <v>1.0</v>
      </c>
      <c r="GN62" s="3">
        <v>1.0</v>
      </c>
      <c r="GO62" s="3">
        <v>1.0</v>
      </c>
      <c r="GP62" s="9">
        <f t="shared" si="13"/>
        <v>1.0625</v>
      </c>
      <c r="GQ62" s="9">
        <f t="shared" si="14"/>
        <v>0.25</v>
      </c>
      <c r="GR62" s="4">
        <f t="shared" si="15"/>
        <v>17</v>
      </c>
      <c r="GS62" s="7">
        <v>41758.81597222222</v>
      </c>
      <c r="GT62" s="7">
        <v>41758.82708333333</v>
      </c>
      <c r="GU62" s="7">
        <v>41758.82708333333</v>
      </c>
      <c r="GV62" s="7">
        <v>41758.82708333333</v>
      </c>
      <c r="GW62" s="7">
        <v>41758.82847222222</v>
      </c>
      <c r="GX62" s="7">
        <v>41758.82916666667</v>
      </c>
      <c r="GY62" s="7">
        <v>41758.83125</v>
      </c>
      <c r="GZ62" s="7">
        <v>41758.83194444444</v>
      </c>
      <c r="HA62" s="7">
        <v>41758.83194444444</v>
      </c>
      <c r="HB62" s="7">
        <v>41758.833333333336</v>
      </c>
      <c r="HC62" s="7">
        <v>41758.834027777775</v>
      </c>
      <c r="HD62" s="7">
        <v>41758.83472222222</v>
      </c>
      <c r="HE62" s="7">
        <v>41758.836805555555</v>
      </c>
      <c r="HF62" s="7">
        <v>41758.8375</v>
      </c>
      <c r="HG62" s="7">
        <v>41758.84027777778</v>
      </c>
      <c r="HH62" s="7">
        <v>41758.84375</v>
      </c>
      <c r="HI62" s="5">
        <v>0.03530092592592592</v>
      </c>
      <c r="HJ62" s="5">
        <v>0.03556828703703704</v>
      </c>
      <c r="HK62" s="5">
        <v>0.03574652777777778</v>
      </c>
      <c r="HL62" s="5">
        <v>0.03694328703703704</v>
      </c>
      <c r="HM62" s="5">
        <v>0.037370370370370366</v>
      </c>
      <c r="HN62" s="5">
        <v>0.03954976851851852</v>
      </c>
      <c r="HO62" s="5">
        <v>0.0403900462962963</v>
      </c>
      <c r="HP62" s="5">
        <v>0.040484953703703704</v>
      </c>
      <c r="HQ62" s="5">
        <v>1.7476851851851852E-4</v>
      </c>
      <c r="HR62" s="5">
        <v>0.0010277777777777778</v>
      </c>
      <c r="HS62" s="5">
        <v>0.0019409722222222222</v>
      </c>
      <c r="HT62" s="5">
        <v>0.00366087962962963</v>
      </c>
      <c r="HU62" s="5">
        <v>0.00430324074074074</v>
      </c>
      <c r="HV62" s="5">
        <v>0.007601851851851853</v>
      </c>
      <c r="HW62" s="5">
        <v>0.010671296296296297</v>
      </c>
      <c r="HX62" s="5">
        <v>0.011186342592592593</v>
      </c>
      <c r="HY62" s="3">
        <v>901879.0</v>
      </c>
      <c r="HZ62" s="3">
        <v>8081.0</v>
      </c>
      <c r="IA62" s="3">
        <v>12514.0</v>
      </c>
      <c r="IB62" s="3">
        <v>101853.0</v>
      </c>
      <c r="IC62" s="3">
        <v>33766.0</v>
      </c>
      <c r="ID62" s="3">
        <v>129503.0</v>
      </c>
      <c r="IE62" s="3">
        <v>69623.0</v>
      </c>
      <c r="IF62" s="3">
        <v>6888.0</v>
      </c>
      <c r="IG62" s="3">
        <v>115020.0</v>
      </c>
      <c r="IH62" s="3">
        <v>71682.0</v>
      </c>
      <c r="II62" s="3">
        <v>77715.0</v>
      </c>
      <c r="IJ62" s="3">
        <v>147254.0</v>
      </c>
      <c r="IK62" s="3">
        <v>54741.0</v>
      </c>
      <c r="IL62" s="3">
        <v>281702.0</v>
      </c>
      <c r="IM62" s="3">
        <v>263941.0</v>
      </c>
      <c r="IN62" s="3">
        <v>42492.0</v>
      </c>
      <c r="IO62" s="9">
        <f t="shared" si="16"/>
        <v>144915.875</v>
      </c>
      <c r="IP62" s="9">
        <f t="shared" si="17"/>
        <v>217668.2731</v>
      </c>
      <c r="IQ62" s="4">
        <f t="shared" si="18"/>
        <v>2318654</v>
      </c>
      <c r="IR62" s="3">
        <v>901879.0</v>
      </c>
      <c r="IS62" s="3">
        <v>8081.0</v>
      </c>
      <c r="IT62" s="3">
        <v>12514.0</v>
      </c>
      <c r="IU62" s="3">
        <v>101853.0</v>
      </c>
      <c r="IV62" s="3">
        <v>33766.0</v>
      </c>
      <c r="IW62" s="3">
        <v>129503.0</v>
      </c>
      <c r="IX62" s="3">
        <v>69623.0</v>
      </c>
      <c r="IY62" s="3">
        <v>6888.0</v>
      </c>
      <c r="IZ62" s="3">
        <v>115020.0</v>
      </c>
      <c r="JA62" s="3">
        <v>71682.0</v>
      </c>
      <c r="JB62" s="3">
        <v>77715.0</v>
      </c>
      <c r="JC62" s="3">
        <v>147254.0</v>
      </c>
      <c r="JD62" s="3">
        <v>54741.0</v>
      </c>
      <c r="JE62" s="3">
        <v>281702.0</v>
      </c>
      <c r="JF62" s="3">
        <v>263941.0</v>
      </c>
      <c r="JG62" s="3">
        <v>42492.0</v>
      </c>
      <c r="JH62" s="9">
        <f t="shared" si="19"/>
        <v>144915.875</v>
      </c>
      <c r="JI62" s="9">
        <f t="shared" si="20"/>
        <v>217668.2731</v>
      </c>
      <c r="JJ62" s="4">
        <f t="shared" si="21"/>
        <v>2318654</v>
      </c>
      <c r="JK62" s="3">
        <v>622781.0</v>
      </c>
      <c r="JL62" s="3">
        <v>622781.0</v>
      </c>
      <c r="JM62" s="3">
        <v>623092.0</v>
      </c>
      <c r="JN62" s="3">
        <v>623092.0</v>
      </c>
      <c r="JO62" s="3">
        <v>623136.0</v>
      </c>
      <c r="JP62" s="3">
        <v>623136.0</v>
      </c>
      <c r="JQ62" s="3">
        <v>623167.0</v>
      </c>
      <c r="JR62" s="3">
        <v>623167.0</v>
      </c>
      <c r="JS62" s="3">
        <v>624294.0</v>
      </c>
      <c r="JT62" s="3">
        <v>624295.0</v>
      </c>
      <c r="JU62" s="3">
        <v>624301.0</v>
      </c>
      <c r="JV62" s="3">
        <v>624302.0</v>
      </c>
      <c r="JW62" s="3">
        <v>624311.0</v>
      </c>
      <c r="JX62" s="3">
        <v>624312.0</v>
      </c>
      <c r="JY62" s="3">
        <v>624313.0</v>
      </c>
      <c r="JZ62" s="3">
        <v>624314.0</v>
      </c>
      <c r="KA62" s="3" t="s">
        <v>374</v>
      </c>
      <c r="KB62" s="3" t="s">
        <v>374</v>
      </c>
      <c r="KC62" s="3" t="s">
        <v>374</v>
      </c>
      <c r="KD62" s="3" t="s">
        <v>374</v>
      </c>
      <c r="KE62" s="3" t="s">
        <v>374</v>
      </c>
      <c r="KF62" s="3" t="s">
        <v>374</v>
      </c>
      <c r="KG62" s="3" t="s">
        <v>374</v>
      </c>
      <c r="KH62" s="3" t="s">
        <v>374</v>
      </c>
      <c r="KI62" s="3" t="s">
        <v>375</v>
      </c>
      <c r="KJ62" s="3" t="s">
        <v>375</v>
      </c>
      <c r="KK62" s="3" t="s">
        <v>375</v>
      </c>
      <c r="KL62" s="3" t="s">
        <v>375</v>
      </c>
      <c r="KM62" s="3" t="s">
        <v>376</v>
      </c>
      <c r="KN62" s="3" t="s">
        <v>376</v>
      </c>
      <c r="KO62" s="3" t="s">
        <v>376</v>
      </c>
      <c r="KP62" s="3" t="s">
        <v>376</v>
      </c>
      <c r="KQ62" s="5">
        <v>0.011783564814814816</v>
      </c>
      <c r="KR62" s="5">
        <v>0.011783564814814816</v>
      </c>
      <c r="KS62" s="5">
        <v>0.004675925925925926</v>
      </c>
      <c r="KT62" s="5">
        <v>0.004675925925925926</v>
      </c>
      <c r="KU62" s="5">
        <v>0.03616435185185186</v>
      </c>
      <c r="KV62" s="5">
        <v>0.03616435185185186</v>
      </c>
      <c r="KW62" s="5">
        <v>0.02212037037037037</v>
      </c>
      <c r="KX62" s="5">
        <v>0.02212037037037037</v>
      </c>
      <c r="KY62" s="5">
        <v>0.019765046296296298</v>
      </c>
      <c r="KZ62" s="5">
        <v>0.021814814814814815</v>
      </c>
      <c r="LA62" s="5">
        <v>0.02765162037037037</v>
      </c>
      <c r="LB62" s="5">
        <v>0.029765046296296296</v>
      </c>
      <c r="LC62" s="5">
        <v>2.210648148148148E-4</v>
      </c>
      <c r="LD62" s="5">
        <v>0.0020532407407407405</v>
      </c>
      <c r="LE62" s="5">
        <v>0.003565972222222222</v>
      </c>
      <c r="LF62" s="5">
        <v>0.004526620370370371</v>
      </c>
      <c r="LG62" s="3" t="s">
        <v>377</v>
      </c>
      <c r="LH62" s="3">
        <v>229388.0</v>
      </c>
      <c r="LI62" s="3">
        <v>1.55594795E8</v>
      </c>
      <c r="LJ62" s="3">
        <v>1.55594815E8</v>
      </c>
      <c r="LK62" s="3">
        <v>1.55594863E8</v>
      </c>
      <c r="LL62" s="3">
        <v>1.55595064E8</v>
      </c>
      <c r="LM62" s="8">
        <v>624538.0</v>
      </c>
      <c r="LN62" s="8">
        <v>624538.0</v>
      </c>
      <c r="LO62" s="3">
        <v>624563.0</v>
      </c>
      <c r="LP62" s="3">
        <v>624564.0</v>
      </c>
      <c r="LQ62" s="3">
        <v>945250.0</v>
      </c>
      <c r="LR62" s="3">
        <v>945251.0</v>
      </c>
      <c r="LS62" s="3">
        <v>945303.0</v>
      </c>
      <c r="LT62" s="3">
        <v>945304.0</v>
      </c>
      <c r="LU62" s="3">
        <v>1.0</v>
      </c>
      <c r="LV62" s="3">
        <v>0.0</v>
      </c>
      <c r="LW62" s="3">
        <v>1.0</v>
      </c>
      <c r="LX62" s="3">
        <v>0.0</v>
      </c>
      <c r="LY62" s="3" t="s">
        <v>372</v>
      </c>
      <c r="LZ62" s="3">
        <v>8.0</v>
      </c>
      <c r="MA62" s="3">
        <v>170.1</v>
      </c>
      <c r="MB62" s="11">
        <v>41659.0</v>
      </c>
      <c r="MC62" s="3">
        <v>0.0</v>
      </c>
      <c r="MD62" s="3">
        <v>0.0</v>
      </c>
      <c r="ME62" s="3">
        <v>0.0</v>
      </c>
      <c r="MF62" s="3">
        <v>0.0</v>
      </c>
      <c r="MG62" s="3">
        <v>0.0</v>
      </c>
      <c r="MH62" s="3">
        <v>2.0</v>
      </c>
      <c r="MI62" s="3">
        <v>0.0</v>
      </c>
      <c r="MJ62" s="3">
        <v>2.0</v>
      </c>
      <c r="MK62" s="3">
        <v>0.0</v>
      </c>
      <c r="ML62" s="3">
        <v>0.0</v>
      </c>
      <c r="MM62" s="3">
        <v>0.0</v>
      </c>
      <c r="MN62" s="3">
        <v>0.0</v>
      </c>
      <c r="MO62" s="3">
        <v>1.0</v>
      </c>
      <c r="MP62" s="3">
        <v>2.0</v>
      </c>
      <c r="MQ62" s="3">
        <v>1.0</v>
      </c>
      <c r="MR62" s="3">
        <v>3.0</v>
      </c>
      <c r="MS62" s="5">
        <v>0.011716435185185184</v>
      </c>
      <c r="MT62" s="5">
        <v>0.01171875</v>
      </c>
      <c r="MU62" s="5">
        <v>0.011728009259259257</v>
      </c>
      <c r="MV62" s="5">
        <v>0.01176273148148148</v>
      </c>
      <c r="MW62" s="5">
        <v>0.011717592592592594</v>
      </c>
      <c r="MX62" s="5">
        <v>0.011728009259259257</v>
      </c>
      <c r="MY62" s="5">
        <v>0.01176273148148148</v>
      </c>
      <c r="MZ62" s="5">
        <v>0.011783564814814816</v>
      </c>
      <c r="NA62" s="3">
        <v>12300.0</v>
      </c>
      <c r="NB62" s="3">
        <v>36642.0</v>
      </c>
      <c r="NC62" s="3">
        <v>174109.0</v>
      </c>
      <c r="ND62" s="3">
        <v>36777.0</v>
      </c>
      <c r="NE62" s="3">
        <v>12300.0</v>
      </c>
      <c r="NF62" s="3">
        <v>36642.0</v>
      </c>
      <c r="NG62" s="3">
        <v>174109.0</v>
      </c>
      <c r="NH62" s="3">
        <v>36777.0</v>
      </c>
      <c r="NI62" s="3"/>
      <c r="NJ62" s="3">
        <v>713944.0</v>
      </c>
      <c r="NK62" s="3"/>
      <c r="NL62" s="3">
        <v>713973.0</v>
      </c>
      <c r="NM62" s="3">
        <v>624538.0</v>
      </c>
      <c r="NN62" s="3">
        <v>624538.0</v>
      </c>
      <c r="NO62" s="3">
        <v>624563.0</v>
      </c>
      <c r="NP62" s="3">
        <v>624564.0</v>
      </c>
      <c r="NQ62" s="3" t="s">
        <v>374</v>
      </c>
      <c r="NR62" s="3" t="s">
        <v>374</v>
      </c>
      <c r="NS62" s="3" t="s">
        <v>375</v>
      </c>
      <c r="NT62" s="3" t="s">
        <v>376</v>
      </c>
      <c r="NU62" s="5">
        <v>0.007793981481481482</v>
      </c>
      <c r="NV62" s="5">
        <v>0.007793981481481482</v>
      </c>
      <c r="NW62" s="5">
        <v>0.007929398148148149</v>
      </c>
      <c r="NX62" s="5">
        <v>0.008115740740740741</v>
      </c>
    </row>
    <row r="63" ht="13.5" customHeight="1">
      <c r="A63" s="3">
        <v>229390.0</v>
      </c>
      <c r="B63" s="3">
        <v>229390.0</v>
      </c>
      <c r="C63" s="3">
        <v>1002.0</v>
      </c>
      <c r="D63" s="3">
        <v>876.0</v>
      </c>
      <c r="E63" s="4">
        <v>0.874251497</v>
      </c>
      <c r="F63" s="3">
        <v>16.0</v>
      </c>
      <c r="G63" s="3">
        <v>1045928.0</v>
      </c>
      <c r="H63" s="3">
        <v>1.0</v>
      </c>
      <c r="I63" s="3" t="s">
        <v>366</v>
      </c>
      <c r="J63" s="3"/>
      <c r="K63" s="3">
        <v>4188319.0</v>
      </c>
      <c r="L63" s="3">
        <v>1045928.0</v>
      </c>
      <c r="M63" s="3">
        <v>229390.0</v>
      </c>
      <c r="N63" s="5">
        <v>0.00891087962962963</v>
      </c>
      <c r="O63" s="5">
        <v>0.010953703703703703</v>
      </c>
      <c r="P63" s="6">
        <v>41758.0</v>
      </c>
      <c r="Q63" s="3" t="s">
        <v>366</v>
      </c>
      <c r="R63" s="3">
        <v>188513.0</v>
      </c>
      <c r="S63" s="3">
        <v>1045928.0</v>
      </c>
      <c r="T63" s="3">
        <v>323712.0</v>
      </c>
      <c r="U63" s="3">
        <v>26834.0</v>
      </c>
      <c r="V63" s="7">
        <v>41759.5</v>
      </c>
      <c r="W63" s="7">
        <v>41758.625</v>
      </c>
      <c r="X63" s="3">
        <v>1.0</v>
      </c>
      <c r="Y63" s="5">
        <v>0.009637731481481481</v>
      </c>
      <c r="Z63" s="3" t="s">
        <v>441</v>
      </c>
      <c r="AA63" s="3">
        <v>1.0</v>
      </c>
      <c r="AB63" s="3" t="s">
        <v>368</v>
      </c>
      <c r="AC63" s="3" t="s">
        <v>369</v>
      </c>
      <c r="AD63" s="3" t="s">
        <v>368</v>
      </c>
      <c r="AE63" s="3">
        <v>221771.0</v>
      </c>
      <c r="AF63" s="3">
        <v>4.0</v>
      </c>
      <c r="AG63" s="3">
        <v>229390.0</v>
      </c>
      <c r="AH63" s="3">
        <v>1411.0</v>
      </c>
      <c r="AI63" s="3">
        <v>11886.0</v>
      </c>
      <c r="AJ63" s="3">
        <v>11886.0</v>
      </c>
      <c r="AK63" s="3" t="s">
        <v>370</v>
      </c>
      <c r="AL63" s="3">
        <v>323712.0</v>
      </c>
      <c r="AM63" s="3">
        <v>2515665.0</v>
      </c>
      <c r="AN63" s="5">
        <v>0.004268518518518518</v>
      </c>
      <c r="AO63" s="3" t="s">
        <v>39</v>
      </c>
      <c r="AP63" s="3">
        <v>1.55414767E8</v>
      </c>
      <c r="AQ63" s="3">
        <v>1.55414851E8</v>
      </c>
      <c r="AR63" s="3">
        <v>1.5541492E8</v>
      </c>
      <c r="AS63" s="3">
        <v>1.55414966E8</v>
      </c>
      <c r="AT63" s="3">
        <v>1.55415163E8</v>
      </c>
      <c r="AU63" s="3">
        <v>1.5541526E8</v>
      </c>
      <c r="AV63" s="3">
        <v>1.55419746E8</v>
      </c>
      <c r="AW63" s="3">
        <v>1.55419774E8</v>
      </c>
      <c r="AX63" s="3">
        <v>1.5541985E8</v>
      </c>
      <c r="AY63" s="3">
        <v>1.5542011E8</v>
      </c>
      <c r="AZ63" s="3">
        <v>1.55420236E8</v>
      </c>
      <c r="BA63" s="3">
        <v>1.55420747E8</v>
      </c>
      <c r="BB63" s="3">
        <v>1.5542142E8</v>
      </c>
      <c r="BC63" s="3">
        <v>1.55421512E8</v>
      </c>
      <c r="BD63" s="3">
        <v>1.55421592E8</v>
      </c>
      <c r="BE63" s="3">
        <v>1.55421676E8</v>
      </c>
      <c r="BF63" s="8">
        <v>622781.0</v>
      </c>
      <c r="BG63" s="8">
        <v>622781.0</v>
      </c>
      <c r="BH63" s="3">
        <v>623092.0</v>
      </c>
      <c r="BI63" s="3">
        <v>623092.0</v>
      </c>
      <c r="BJ63" s="3">
        <v>623136.0</v>
      </c>
      <c r="BK63" s="3">
        <v>623136.0</v>
      </c>
      <c r="BL63" s="3">
        <v>623167.0</v>
      </c>
      <c r="BM63" s="3">
        <v>623167.0</v>
      </c>
      <c r="BN63" s="8">
        <v>624294.0</v>
      </c>
      <c r="BO63" s="3">
        <v>624295.0</v>
      </c>
      <c r="BP63" s="3">
        <v>624301.0</v>
      </c>
      <c r="BQ63" s="3">
        <v>624302.0</v>
      </c>
      <c r="BR63" s="8">
        <v>624311.0</v>
      </c>
      <c r="BS63" s="3">
        <v>624312.0</v>
      </c>
      <c r="BT63" s="3">
        <v>624313.0</v>
      </c>
      <c r="BU63" s="3">
        <v>624314.0</v>
      </c>
      <c r="BV63" s="3">
        <v>942864.0</v>
      </c>
      <c r="BW63" s="3">
        <v>942865.0</v>
      </c>
      <c r="BX63" s="3">
        <v>943281.0</v>
      </c>
      <c r="BY63" s="3">
        <v>943283.0</v>
      </c>
      <c r="BZ63" s="3">
        <v>943385.0</v>
      </c>
      <c r="CA63" s="3">
        <v>943386.0</v>
      </c>
      <c r="CB63" s="3">
        <v>943417.0</v>
      </c>
      <c r="CC63" s="3">
        <v>943418.0</v>
      </c>
      <c r="CD63" s="3">
        <v>944957.0</v>
      </c>
      <c r="CE63" s="3">
        <v>944958.0</v>
      </c>
      <c r="CF63" s="3">
        <v>944966.0</v>
      </c>
      <c r="CG63" s="3">
        <v>944969.0</v>
      </c>
      <c r="CH63" s="3">
        <v>944991.0</v>
      </c>
      <c r="CI63" s="3">
        <v>944992.0</v>
      </c>
      <c r="CJ63" s="3">
        <v>944993.0</v>
      </c>
      <c r="CK63" s="3">
        <v>944994.0</v>
      </c>
      <c r="CL63" s="3">
        <v>1.0</v>
      </c>
      <c r="CM63" s="3">
        <v>1.0</v>
      </c>
      <c r="CN63" s="3">
        <v>1.0</v>
      </c>
      <c r="CO63" s="3">
        <v>1.0</v>
      </c>
      <c r="CP63" s="3">
        <v>1.0</v>
      </c>
      <c r="CQ63" s="3">
        <v>1.0</v>
      </c>
      <c r="CR63" s="3">
        <v>1.0</v>
      </c>
      <c r="CS63" s="3">
        <v>1.0</v>
      </c>
      <c r="CT63" s="8">
        <v>1.0</v>
      </c>
      <c r="CU63" s="3">
        <v>0.0</v>
      </c>
      <c r="CV63" s="3">
        <v>1.0</v>
      </c>
      <c r="CW63" s="3">
        <v>0.0</v>
      </c>
      <c r="CX63" s="8">
        <v>1.0</v>
      </c>
      <c r="CY63" s="3">
        <v>1.0</v>
      </c>
      <c r="CZ63" s="3">
        <v>1.0</v>
      </c>
      <c r="DA63" s="3">
        <v>1.0</v>
      </c>
      <c r="DB63" s="9">
        <f t="shared" si="1"/>
        <v>0.875</v>
      </c>
      <c r="DC63" s="9">
        <f t="shared" si="2"/>
        <v>0.3415650255</v>
      </c>
      <c r="DD63" s="4">
        <f t="shared" si="3"/>
        <v>14</v>
      </c>
      <c r="DE63" s="3" t="s">
        <v>371</v>
      </c>
      <c r="DF63" s="3">
        <v>15.0</v>
      </c>
      <c r="DG63" s="3" t="s">
        <v>372</v>
      </c>
      <c r="DH63" s="3">
        <v>55.0</v>
      </c>
      <c r="DI63" s="3" t="s">
        <v>373</v>
      </c>
      <c r="DJ63" s="3">
        <v>31.0</v>
      </c>
      <c r="DK63" s="3" t="s">
        <v>373</v>
      </c>
      <c r="DL63" s="3">
        <v>50.0</v>
      </c>
      <c r="DM63" s="3">
        <v>144.0</v>
      </c>
      <c r="DN63" s="3">
        <v>88.0</v>
      </c>
      <c r="DO63" s="3">
        <v>322.5</v>
      </c>
      <c r="DP63" s="3">
        <v>399.75</v>
      </c>
      <c r="DQ63" s="10">
        <v>15342.0</v>
      </c>
      <c r="DR63" s="11">
        <v>41653.0</v>
      </c>
      <c r="DS63" s="11">
        <v>41691.0</v>
      </c>
      <c r="DT63" s="11">
        <v>41677.0</v>
      </c>
      <c r="DU63" s="3">
        <v>0.0</v>
      </c>
      <c r="DV63" s="3">
        <v>0.0</v>
      </c>
      <c r="DW63" s="3">
        <v>0.0</v>
      </c>
      <c r="DX63" s="3">
        <v>0.0</v>
      </c>
      <c r="DY63" s="3">
        <v>0.0</v>
      </c>
      <c r="DZ63" s="3">
        <v>0.0</v>
      </c>
      <c r="EA63" s="3">
        <v>0.0</v>
      </c>
      <c r="EB63" s="3">
        <v>0.0</v>
      </c>
      <c r="EC63" s="3">
        <v>0.0</v>
      </c>
      <c r="ED63" s="3">
        <v>0.0</v>
      </c>
      <c r="EE63" s="3">
        <v>0.0</v>
      </c>
      <c r="EF63" s="3">
        <v>0.0</v>
      </c>
      <c r="EG63" s="3">
        <v>0.0</v>
      </c>
      <c r="EH63" s="3">
        <v>0.0</v>
      </c>
      <c r="EI63" s="3">
        <v>0.0</v>
      </c>
      <c r="EJ63" s="3">
        <v>0.0</v>
      </c>
      <c r="EK63" s="9">
        <f t="shared" si="4"/>
        <v>0</v>
      </c>
      <c r="EL63" s="9">
        <f t="shared" si="5"/>
        <v>0</v>
      </c>
      <c r="EM63" s="4">
        <f t="shared" si="6"/>
        <v>0</v>
      </c>
      <c r="EN63" s="3">
        <v>0.0</v>
      </c>
      <c r="EO63" s="3">
        <v>0.0</v>
      </c>
      <c r="EP63" s="3">
        <v>0.0</v>
      </c>
      <c r="EQ63" s="3">
        <v>0.0</v>
      </c>
      <c r="ER63" s="3">
        <v>0.0</v>
      </c>
      <c r="ES63" s="3">
        <v>0.0</v>
      </c>
      <c r="ET63" s="3">
        <v>0.0</v>
      </c>
      <c r="EU63" s="3">
        <v>0.0</v>
      </c>
      <c r="EV63" s="3">
        <v>0.0</v>
      </c>
      <c r="EW63" s="3">
        <v>0.0</v>
      </c>
      <c r="EX63" s="3">
        <v>0.0</v>
      </c>
      <c r="EY63" s="3">
        <v>0.0</v>
      </c>
      <c r="EZ63" s="3">
        <v>0.0</v>
      </c>
      <c r="FA63" s="3">
        <v>0.0</v>
      </c>
      <c r="FB63" s="3">
        <v>0.0</v>
      </c>
      <c r="FC63" s="3">
        <v>0.0</v>
      </c>
      <c r="FD63" s="9">
        <f t="shared" si="7"/>
        <v>0</v>
      </c>
      <c r="FE63" s="9">
        <f t="shared" si="8"/>
        <v>0</v>
      </c>
      <c r="FF63" s="4">
        <f t="shared" si="9"/>
        <v>0</v>
      </c>
      <c r="FG63" s="3">
        <v>0.0</v>
      </c>
      <c r="FH63" s="3">
        <v>0.0</v>
      </c>
      <c r="FI63" s="3">
        <v>0.0</v>
      </c>
      <c r="FJ63" s="3">
        <v>0.0</v>
      </c>
      <c r="FK63" s="3">
        <v>0.0</v>
      </c>
      <c r="FL63" s="3">
        <v>0.0</v>
      </c>
      <c r="FM63" s="3">
        <v>0.0</v>
      </c>
      <c r="FN63" s="3">
        <v>0.0</v>
      </c>
      <c r="FO63" s="3">
        <v>0.0</v>
      </c>
      <c r="FP63" s="3">
        <v>0.0</v>
      </c>
      <c r="FQ63" s="3">
        <v>0.0</v>
      </c>
      <c r="FR63" s="3">
        <v>0.0</v>
      </c>
      <c r="FS63" s="3">
        <v>0.0</v>
      </c>
      <c r="FT63" s="3">
        <v>0.0</v>
      </c>
      <c r="FU63" s="3">
        <v>0.0</v>
      </c>
      <c r="FV63" s="3">
        <v>0.0</v>
      </c>
      <c r="FW63" s="9">
        <f t="shared" si="10"/>
        <v>0</v>
      </c>
      <c r="FX63" s="9">
        <f t="shared" si="11"/>
        <v>0</v>
      </c>
      <c r="FY63" s="4">
        <f t="shared" si="12"/>
        <v>0</v>
      </c>
      <c r="FZ63" s="3">
        <v>1.0</v>
      </c>
      <c r="GA63" s="3">
        <v>1.0</v>
      </c>
      <c r="GB63" s="3">
        <v>1.0</v>
      </c>
      <c r="GC63" s="3">
        <v>1.0</v>
      </c>
      <c r="GD63" s="3">
        <v>1.0</v>
      </c>
      <c r="GE63" s="3">
        <v>1.0</v>
      </c>
      <c r="GF63" s="3">
        <v>1.0</v>
      </c>
      <c r="GG63" s="3">
        <v>1.0</v>
      </c>
      <c r="GH63" s="3">
        <v>1.0</v>
      </c>
      <c r="GI63" s="3">
        <v>2.0</v>
      </c>
      <c r="GJ63" s="3">
        <v>1.0</v>
      </c>
      <c r="GK63" s="3">
        <v>2.0</v>
      </c>
      <c r="GL63" s="3">
        <v>1.0</v>
      </c>
      <c r="GM63" s="3">
        <v>1.0</v>
      </c>
      <c r="GN63" s="3">
        <v>1.0</v>
      </c>
      <c r="GO63" s="3">
        <v>1.0</v>
      </c>
      <c r="GP63" s="9">
        <f t="shared" si="13"/>
        <v>1.125</v>
      </c>
      <c r="GQ63" s="9">
        <f t="shared" si="14"/>
        <v>0.3415650255</v>
      </c>
      <c r="GR63" s="4">
        <f t="shared" si="15"/>
        <v>18</v>
      </c>
      <c r="GS63" s="7">
        <v>41758.84166666667</v>
      </c>
      <c r="GT63" s="7">
        <v>41758.842361111114</v>
      </c>
      <c r="GU63" s="7">
        <v>41758.842361111114</v>
      </c>
      <c r="GV63" s="7">
        <v>41758.84305555555</v>
      </c>
      <c r="GW63" s="7">
        <v>41758.84375</v>
      </c>
      <c r="GX63" s="7">
        <v>41758.84444444445</v>
      </c>
      <c r="GY63" s="7">
        <v>41758.870833333334</v>
      </c>
      <c r="GZ63" s="7">
        <v>41758.87152777778</v>
      </c>
      <c r="HA63" s="7">
        <v>41758.87152777778</v>
      </c>
      <c r="HB63" s="7">
        <v>41758.873611111114</v>
      </c>
      <c r="HC63" s="7">
        <v>41758.87430555555</v>
      </c>
      <c r="HD63" s="7">
        <v>41758.87847222222</v>
      </c>
      <c r="HE63" s="7">
        <v>41758.88263888889</v>
      </c>
      <c r="HF63" s="7">
        <v>41758.88333333333</v>
      </c>
      <c r="HG63" s="7">
        <v>41758.88402777778</v>
      </c>
      <c r="HH63" s="7">
        <v>41758.884722222225</v>
      </c>
      <c r="HI63" s="5">
        <v>0.00930787037037037</v>
      </c>
      <c r="HJ63" s="5">
        <v>0.00954861111111111</v>
      </c>
      <c r="HK63" s="5">
        <v>0.00985763888888889</v>
      </c>
      <c r="HL63" s="5">
        <v>0.010814814814814817</v>
      </c>
      <c r="HM63" s="5">
        <v>0.011314814814814814</v>
      </c>
      <c r="HN63" s="5">
        <v>0.037974537037037036</v>
      </c>
      <c r="HO63" s="5">
        <v>0.038211805555555554</v>
      </c>
      <c r="HP63" s="5">
        <v>0.038711805555555555</v>
      </c>
      <c r="HQ63" s="5">
        <v>0.040511574074074075</v>
      </c>
      <c r="HR63" s="5">
        <v>0.04136111111111111</v>
      </c>
      <c r="HS63" s="5">
        <v>0.003739583333333333</v>
      </c>
      <c r="HT63" s="5">
        <v>0.007925925925925927</v>
      </c>
      <c r="HU63" s="5">
        <v>0.008469907407407407</v>
      </c>
      <c r="HV63" s="5">
        <v>0.009207175925925926</v>
      </c>
      <c r="HW63" s="5">
        <v>0.009877314814814814</v>
      </c>
      <c r="HX63" s="5">
        <v>0.010940972222222222</v>
      </c>
      <c r="HY63" s="3">
        <v>35209.0</v>
      </c>
      <c r="HZ63" s="3">
        <v>18938.0</v>
      </c>
      <c r="IA63" s="3">
        <v>14637.0</v>
      </c>
      <c r="IB63" s="3">
        <v>81268.0</v>
      </c>
      <c r="IC63" s="3">
        <v>39557.0</v>
      </c>
      <c r="ID63" s="3">
        <v>2299964.0</v>
      </c>
      <c r="IE63" s="3">
        <v>17399.0</v>
      </c>
      <c r="IF63" s="3">
        <v>40642.0</v>
      </c>
      <c r="IG63" s="3">
        <v>153137.0</v>
      </c>
      <c r="IH63" s="3">
        <v>27088.0</v>
      </c>
      <c r="II63" s="3">
        <v>348053.0</v>
      </c>
      <c r="IJ63" s="3">
        <v>193529.0</v>
      </c>
      <c r="IK63" s="3">
        <v>44740.0</v>
      </c>
      <c r="IL63" s="3">
        <v>61395.0</v>
      </c>
      <c r="IM63" s="3">
        <v>55311.0</v>
      </c>
      <c r="IN63" s="3">
        <v>90159.0</v>
      </c>
      <c r="IO63" s="9">
        <f t="shared" si="16"/>
        <v>220064.125</v>
      </c>
      <c r="IP63" s="9">
        <f t="shared" si="17"/>
        <v>561347.0246</v>
      </c>
      <c r="IQ63" s="4">
        <f t="shared" si="18"/>
        <v>3521026</v>
      </c>
      <c r="IR63" s="3">
        <v>35209.0</v>
      </c>
      <c r="IS63" s="3">
        <v>18938.0</v>
      </c>
      <c r="IT63" s="3">
        <v>14637.0</v>
      </c>
      <c r="IU63" s="3">
        <v>81268.0</v>
      </c>
      <c r="IV63" s="3">
        <v>39557.0</v>
      </c>
      <c r="IW63" s="3">
        <v>2299964.0</v>
      </c>
      <c r="IX63" s="3">
        <v>17399.0</v>
      </c>
      <c r="IY63" s="3">
        <v>40642.0</v>
      </c>
      <c r="IZ63" s="3">
        <v>153137.0</v>
      </c>
      <c r="JA63" s="3">
        <v>27088.0</v>
      </c>
      <c r="JB63" s="3">
        <v>348053.0</v>
      </c>
      <c r="JC63" s="3">
        <v>193529.0</v>
      </c>
      <c r="JD63" s="3">
        <v>44740.0</v>
      </c>
      <c r="JE63" s="3">
        <v>61395.0</v>
      </c>
      <c r="JF63" s="3">
        <v>55311.0</v>
      </c>
      <c r="JG63" s="3">
        <v>90159.0</v>
      </c>
      <c r="JH63" s="9">
        <f t="shared" si="19"/>
        <v>220064.125</v>
      </c>
      <c r="JI63" s="9">
        <f t="shared" si="20"/>
        <v>561347.0246</v>
      </c>
      <c r="JJ63" s="4">
        <f t="shared" si="21"/>
        <v>3521026</v>
      </c>
      <c r="JK63" s="3">
        <v>622781.0</v>
      </c>
      <c r="JL63" s="3">
        <v>622781.0</v>
      </c>
      <c r="JM63" s="3">
        <v>623092.0</v>
      </c>
      <c r="JN63" s="3">
        <v>623092.0</v>
      </c>
      <c r="JO63" s="3">
        <v>623136.0</v>
      </c>
      <c r="JP63" s="3">
        <v>623136.0</v>
      </c>
      <c r="JQ63" s="3">
        <v>623167.0</v>
      </c>
      <c r="JR63" s="3">
        <v>623167.0</v>
      </c>
      <c r="JS63" s="3">
        <v>624294.0</v>
      </c>
      <c r="JT63" s="3">
        <v>624295.0</v>
      </c>
      <c r="JU63" s="3">
        <v>624301.0</v>
      </c>
      <c r="JV63" s="3">
        <v>624302.0</v>
      </c>
      <c r="JW63" s="3">
        <v>624311.0</v>
      </c>
      <c r="JX63" s="3">
        <v>624312.0</v>
      </c>
      <c r="JY63" s="3">
        <v>624313.0</v>
      </c>
      <c r="JZ63" s="3">
        <v>624314.0</v>
      </c>
      <c r="KA63" s="3" t="s">
        <v>374</v>
      </c>
      <c r="KB63" s="3" t="s">
        <v>374</v>
      </c>
      <c r="KC63" s="3" t="s">
        <v>374</v>
      </c>
      <c r="KD63" s="3" t="s">
        <v>374</v>
      </c>
      <c r="KE63" s="3" t="s">
        <v>374</v>
      </c>
      <c r="KF63" s="3" t="s">
        <v>374</v>
      </c>
      <c r="KG63" s="3" t="s">
        <v>374</v>
      </c>
      <c r="KH63" s="3" t="s">
        <v>374</v>
      </c>
      <c r="KI63" s="3" t="s">
        <v>375</v>
      </c>
      <c r="KJ63" s="3" t="s">
        <v>375</v>
      </c>
      <c r="KK63" s="3" t="s">
        <v>375</v>
      </c>
      <c r="KL63" s="3" t="s">
        <v>375</v>
      </c>
      <c r="KM63" s="3" t="s">
        <v>376</v>
      </c>
      <c r="KN63" s="3" t="s">
        <v>376</v>
      </c>
      <c r="KO63" s="3" t="s">
        <v>376</v>
      </c>
      <c r="KP63" s="3" t="s">
        <v>376</v>
      </c>
      <c r="KQ63" s="5">
        <v>0.011783564814814816</v>
      </c>
      <c r="KR63" s="5">
        <v>0.011783564814814816</v>
      </c>
      <c r="KS63" s="5">
        <v>0.004675925925925926</v>
      </c>
      <c r="KT63" s="5">
        <v>0.004675925925925926</v>
      </c>
      <c r="KU63" s="5">
        <v>0.03616435185185186</v>
      </c>
      <c r="KV63" s="5">
        <v>0.03616435185185186</v>
      </c>
      <c r="KW63" s="5">
        <v>0.02212037037037037</v>
      </c>
      <c r="KX63" s="5">
        <v>0.02212037037037037</v>
      </c>
      <c r="KY63" s="5">
        <v>0.019765046296296298</v>
      </c>
      <c r="KZ63" s="5">
        <v>0.021814814814814815</v>
      </c>
      <c r="LA63" s="5">
        <v>0.02765162037037037</v>
      </c>
      <c r="LB63" s="5">
        <v>0.029765046296296296</v>
      </c>
      <c r="LC63" s="5">
        <v>2.210648148148148E-4</v>
      </c>
      <c r="LD63" s="5">
        <v>0.0020532407407407405</v>
      </c>
      <c r="LE63" s="5">
        <v>0.003565972222222222</v>
      </c>
      <c r="LF63" s="5">
        <v>0.004526620370370371</v>
      </c>
      <c r="LG63" s="3" t="s">
        <v>377</v>
      </c>
      <c r="LH63" s="3">
        <v>229390.0</v>
      </c>
      <c r="LI63" s="3">
        <v>1.55590374E8</v>
      </c>
      <c r="LJ63" s="3">
        <v>1.55590385E8</v>
      </c>
      <c r="LK63" s="3">
        <v>1.55590574E8</v>
      </c>
      <c r="LL63" s="3">
        <v>1.55590735E8</v>
      </c>
      <c r="LM63" s="8">
        <v>624538.0</v>
      </c>
      <c r="LN63" s="8">
        <v>624538.0</v>
      </c>
      <c r="LO63" s="3">
        <v>624563.0</v>
      </c>
      <c r="LP63" s="3">
        <v>624564.0</v>
      </c>
      <c r="LQ63" s="3">
        <v>945250.0</v>
      </c>
      <c r="LR63" s="3">
        <v>945251.0</v>
      </c>
      <c r="LS63" s="3">
        <v>945303.0</v>
      </c>
      <c r="LT63" s="3">
        <v>945304.0</v>
      </c>
      <c r="LU63" s="3">
        <v>1.0</v>
      </c>
      <c r="LV63" s="3">
        <v>1.0</v>
      </c>
      <c r="LW63" s="3">
        <v>1.0</v>
      </c>
      <c r="LX63" s="3">
        <v>1.0</v>
      </c>
      <c r="LY63" s="3" t="s">
        <v>372</v>
      </c>
      <c r="LZ63" s="3">
        <v>24.0</v>
      </c>
      <c r="MA63" s="3">
        <v>170.1</v>
      </c>
      <c r="MB63" s="11">
        <v>41649.0</v>
      </c>
      <c r="MC63" s="3">
        <v>0.0</v>
      </c>
      <c r="MD63" s="3">
        <v>0.0</v>
      </c>
      <c r="ME63" s="3">
        <v>0.0</v>
      </c>
      <c r="MF63" s="3">
        <v>0.0</v>
      </c>
      <c r="MG63" s="3">
        <v>0.0</v>
      </c>
      <c r="MH63" s="3">
        <v>0.0</v>
      </c>
      <c r="MI63" s="3">
        <v>0.0</v>
      </c>
      <c r="MJ63" s="3">
        <v>0.0</v>
      </c>
      <c r="MK63" s="3">
        <v>0.0</v>
      </c>
      <c r="ML63" s="3">
        <v>0.0</v>
      </c>
      <c r="MM63" s="3">
        <v>0.0</v>
      </c>
      <c r="MN63" s="3">
        <v>0.0</v>
      </c>
      <c r="MO63" s="3">
        <v>1.0</v>
      </c>
      <c r="MP63" s="3">
        <v>1.0</v>
      </c>
      <c r="MQ63" s="3">
        <v>1.0</v>
      </c>
      <c r="MR63" s="3">
        <v>1.0</v>
      </c>
      <c r="MS63" s="5">
        <v>0.010964120370370372</v>
      </c>
      <c r="MT63" s="5">
        <v>0.010965277777777777</v>
      </c>
      <c r="MU63" s="5">
        <v>0.010998842592592593</v>
      </c>
      <c r="MV63" s="5">
        <v>0.011023148148148148</v>
      </c>
      <c r="MW63" s="5">
        <v>0.010965277777777777</v>
      </c>
      <c r="MX63" s="5">
        <v>0.010998842592592593</v>
      </c>
      <c r="MY63" s="5">
        <v>0.011023148148148148</v>
      </c>
      <c r="MZ63" s="5">
        <v>0.011048611111111111</v>
      </c>
      <c r="NA63" s="3">
        <v>9033.0</v>
      </c>
      <c r="NB63" s="3">
        <v>166081.0</v>
      </c>
      <c r="NC63" s="3">
        <v>122696.0</v>
      </c>
      <c r="ND63" s="3">
        <v>89210.0</v>
      </c>
      <c r="NE63" s="3">
        <v>9033.0</v>
      </c>
      <c r="NF63" s="3">
        <v>166081.0</v>
      </c>
      <c r="NG63" s="3">
        <v>122696.0</v>
      </c>
      <c r="NH63" s="3">
        <v>89210.0</v>
      </c>
      <c r="NI63" s="3"/>
      <c r="NJ63" s="3"/>
      <c r="NK63" s="3"/>
      <c r="NL63" s="3"/>
      <c r="NM63" s="3">
        <v>624538.0</v>
      </c>
      <c r="NN63" s="3">
        <v>624538.0</v>
      </c>
      <c r="NO63" s="3">
        <v>624563.0</v>
      </c>
      <c r="NP63" s="3">
        <v>624564.0</v>
      </c>
      <c r="NQ63" s="3" t="s">
        <v>374</v>
      </c>
      <c r="NR63" s="3" t="s">
        <v>374</v>
      </c>
      <c r="NS63" s="3" t="s">
        <v>375</v>
      </c>
      <c r="NT63" s="3" t="s">
        <v>376</v>
      </c>
      <c r="NU63" s="5">
        <v>0.007793981481481482</v>
      </c>
      <c r="NV63" s="5">
        <v>0.007793981481481482</v>
      </c>
      <c r="NW63" s="5">
        <v>0.007929398148148149</v>
      </c>
      <c r="NX63" s="5">
        <v>0.008115740740740741</v>
      </c>
    </row>
    <row r="64" ht="13.5" customHeight="1">
      <c r="A64" s="3">
        <v>229391.0</v>
      </c>
      <c r="B64" s="3">
        <v>229391.0</v>
      </c>
      <c r="C64" s="3">
        <v>1092.0</v>
      </c>
      <c r="D64" s="3">
        <v>790.0</v>
      </c>
      <c r="E64" s="4">
        <v>0.723443223</v>
      </c>
      <c r="F64" s="3">
        <v>16.0</v>
      </c>
      <c r="G64" s="3">
        <v>1045928.0</v>
      </c>
      <c r="H64" s="3">
        <v>1.0</v>
      </c>
      <c r="I64" s="3" t="s">
        <v>366</v>
      </c>
      <c r="J64" s="3"/>
      <c r="K64" s="3">
        <v>4187665.0</v>
      </c>
      <c r="L64" s="3">
        <v>1045928.0</v>
      </c>
      <c r="M64" s="3">
        <v>229391.0</v>
      </c>
      <c r="N64" s="5">
        <v>0.03523263888888889</v>
      </c>
      <c r="O64" s="5">
        <v>0.006190972222222222</v>
      </c>
      <c r="P64" s="6">
        <v>41758.0</v>
      </c>
      <c r="Q64" s="3" t="s">
        <v>366</v>
      </c>
      <c r="R64" s="3">
        <v>188514.0</v>
      </c>
      <c r="S64" s="3">
        <v>1045928.0</v>
      </c>
      <c r="T64" s="3">
        <v>323712.0</v>
      </c>
      <c r="U64" s="3">
        <v>26834.0</v>
      </c>
      <c r="V64" s="7">
        <v>41759.5</v>
      </c>
      <c r="W64" s="7">
        <v>41758.625</v>
      </c>
      <c r="X64" s="3">
        <v>1.0</v>
      </c>
      <c r="Y64" s="5">
        <v>0.009637731481481481</v>
      </c>
      <c r="Z64" s="3" t="s">
        <v>442</v>
      </c>
      <c r="AA64" s="3">
        <v>1.0</v>
      </c>
      <c r="AB64" s="3" t="s">
        <v>368</v>
      </c>
      <c r="AC64" s="3" t="s">
        <v>369</v>
      </c>
      <c r="AD64" s="3" t="s">
        <v>368</v>
      </c>
      <c r="AE64" s="3">
        <v>221772.0</v>
      </c>
      <c r="AF64" s="3">
        <v>4.0</v>
      </c>
      <c r="AG64" s="3">
        <v>229391.0</v>
      </c>
      <c r="AH64" s="3">
        <v>1411.0</v>
      </c>
      <c r="AI64" s="3">
        <v>11886.0</v>
      </c>
      <c r="AJ64" s="3">
        <v>11886.0</v>
      </c>
      <c r="AK64" s="3" t="s">
        <v>370</v>
      </c>
      <c r="AL64" s="3">
        <v>323712.0</v>
      </c>
      <c r="AM64" s="3">
        <v>2515665.0</v>
      </c>
      <c r="AN64" s="5">
        <v>0.004268518518518518</v>
      </c>
      <c r="AO64" s="3" t="s">
        <v>39</v>
      </c>
      <c r="AP64" s="3">
        <v>1.55406566E8</v>
      </c>
      <c r="AQ64" s="3">
        <v>1.55406686E8</v>
      </c>
      <c r="AR64" s="3">
        <v>1.55406696E8</v>
      </c>
      <c r="AS64" s="3">
        <v>1.55406707E8</v>
      </c>
      <c r="AT64" s="3">
        <v>1.55406801E8</v>
      </c>
      <c r="AU64" s="3">
        <v>1.5540688E8</v>
      </c>
      <c r="AV64" s="3">
        <v>1.55406889E8</v>
      </c>
      <c r="AW64" s="3">
        <v>1.55406979E8</v>
      </c>
      <c r="AX64" s="3">
        <v>1.55406985E8</v>
      </c>
      <c r="AY64" s="3">
        <v>1.55407087E8</v>
      </c>
      <c r="AZ64" s="3">
        <v>1.55407167E8</v>
      </c>
      <c r="BA64" s="3">
        <v>1.5540755E8</v>
      </c>
      <c r="BB64" s="3">
        <v>1.55407863E8</v>
      </c>
      <c r="BC64" s="3">
        <v>1.55407929E8</v>
      </c>
      <c r="BD64" s="3">
        <v>1.55407977E8</v>
      </c>
      <c r="BE64" s="3">
        <v>1.55408074E8</v>
      </c>
      <c r="BF64" s="8">
        <v>622781.0</v>
      </c>
      <c r="BG64" s="8">
        <v>622781.0</v>
      </c>
      <c r="BH64" s="3">
        <v>623092.0</v>
      </c>
      <c r="BI64" s="3">
        <v>623092.0</v>
      </c>
      <c r="BJ64" s="3">
        <v>623136.0</v>
      </c>
      <c r="BK64" s="3">
        <v>623136.0</v>
      </c>
      <c r="BL64" s="3">
        <v>623167.0</v>
      </c>
      <c r="BM64" s="3">
        <v>623167.0</v>
      </c>
      <c r="BN64" s="8">
        <v>624294.0</v>
      </c>
      <c r="BO64" s="3">
        <v>624295.0</v>
      </c>
      <c r="BP64" s="3">
        <v>624301.0</v>
      </c>
      <c r="BQ64" s="3">
        <v>624302.0</v>
      </c>
      <c r="BR64" s="8">
        <v>624311.0</v>
      </c>
      <c r="BS64" s="3">
        <v>624312.0</v>
      </c>
      <c r="BT64" s="3">
        <v>624313.0</v>
      </c>
      <c r="BU64" s="3">
        <v>624314.0</v>
      </c>
      <c r="BV64" s="3">
        <v>942864.0</v>
      </c>
      <c r="BW64" s="3">
        <v>942865.0</v>
      </c>
      <c r="BX64" s="3">
        <v>943281.0</v>
      </c>
      <c r="BY64" s="3">
        <v>943283.0</v>
      </c>
      <c r="BZ64" s="3">
        <v>943385.0</v>
      </c>
      <c r="CA64" s="3">
        <v>943386.0</v>
      </c>
      <c r="CB64" s="3">
        <v>943417.0</v>
      </c>
      <c r="CC64" s="3">
        <v>943418.0</v>
      </c>
      <c r="CD64" s="3">
        <v>944957.0</v>
      </c>
      <c r="CE64" s="3">
        <v>944958.0</v>
      </c>
      <c r="CF64" s="3">
        <v>944966.0</v>
      </c>
      <c r="CG64" s="3">
        <v>944969.0</v>
      </c>
      <c r="CH64" s="3">
        <v>944991.0</v>
      </c>
      <c r="CI64" s="3">
        <v>944992.0</v>
      </c>
      <c r="CJ64" s="3">
        <v>944993.0</v>
      </c>
      <c r="CK64" s="3">
        <v>944994.0</v>
      </c>
      <c r="CL64" s="3">
        <v>0.0</v>
      </c>
      <c r="CM64" s="3">
        <v>1.0</v>
      </c>
      <c r="CN64" s="3">
        <v>1.0</v>
      </c>
      <c r="CO64" s="3">
        <v>0.0</v>
      </c>
      <c r="CP64" s="3">
        <v>1.0</v>
      </c>
      <c r="CQ64" s="3">
        <v>1.0</v>
      </c>
      <c r="CR64" s="3">
        <v>1.0</v>
      </c>
      <c r="CS64" s="3">
        <v>1.0</v>
      </c>
      <c r="CT64" s="8">
        <v>1.0</v>
      </c>
      <c r="CU64" s="3">
        <v>1.0</v>
      </c>
      <c r="CV64" s="3">
        <v>0.0</v>
      </c>
      <c r="CW64" s="3">
        <v>0.0</v>
      </c>
      <c r="CX64" s="8">
        <v>0.0</v>
      </c>
      <c r="CY64" s="3">
        <v>1.0</v>
      </c>
      <c r="CZ64" s="3">
        <v>0.0</v>
      </c>
      <c r="DA64" s="3">
        <v>1.0</v>
      </c>
      <c r="DB64" s="9">
        <f t="shared" si="1"/>
        <v>0.625</v>
      </c>
      <c r="DC64" s="9">
        <f t="shared" si="2"/>
        <v>0.5</v>
      </c>
      <c r="DD64" s="4">
        <f t="shared" si="3"/>
        <v>10</v>
      </c>
      <c r="DE64" s="3" t="s">
        <v>436</v>
      </c>
      <c r="DF64" s="3">
        <v>15.0</v>
      </c>
      <c r="DG64" s="3" t="s">
        <v>372</v>
      </c>
      <c r="DH64" s="3">
        <v>35.0</v>
      </c>
      <c r="DI64" s="3" t="s">
        <v>373</v>
      </c>
      <c r="DJ64" s="3">
        <v>31.0</v>
      </c>
      <c r="DK64" s="3" t="s">
        <v>373</v>
      </c>
      <c r="DL64" s="3">
        <v>50.0</v>
      </c>
      <c r="DM64" s="3">
        <v>144.0</v>
      </c>
      <c r="DN64" s="3">
        <v>64.0</v>
      </c>
      <c r="DO64" s="3">
        <v>390.0</v>
      </c>
      <c r="DP64" s="3">
        <v>266.0</v>
      </c>
      <c r="DQ64" s="10">
        <v>13150.0</v>
      </c>
      <c r="DR64" s="11">
        <v>41653.0</v>
      </c>
      <c r="DS64" s="10">
        <v>17989.0</v>
      </c>
      <c r="DT64" s="11">
        <v>41677.0</v>
      </c>
      <c r="DU64" s="3">
        <v>0.0</v>
      </c>
      <c r="DV64" s="3">
        <v>0.0</v>
      </c>
      <c r="DW64" s="3">
        <v>0.0</v>
      </c>
      <c r="DX64" s="3">
        <v>0.0</v>
      </c>
      <c r="DY64" s="3">
        <v>0.0</v>
      </c>
      <c r="DZ64" s="3">
        <v>0.0</v>
      </c>
      <c r="EA64" s="3">
        <v>0.0</v>
      </c>
      <c r="EB64" s="3">
        <v>0.0</v>
      </c>
      <c r="EC64" s="3">
        <v>0.0</v>
      </c>
      <c r="ED64" s="3">
        <v>0.0</v>
      </c>
      <c r="EE64" s="3">
        <v>0.0</v>
      </c>
      <c r="EF64" s="3">
        <v>0.0</v>
      </c>
      <c r="EG64" s="3">
        <v>0.0</v>
      </c>
      <c r="EH64" s="3">
        <v>0.0</v>
      </c>
      <c r="EI64" s="3">
        <v>0.0</v>
      </c>
      <c r="EJ64" s="3">
        <v>0.0</v>
      </c>
      <c r="EK64" s="9">
        <f t="shared" si="4"/>
        <v>0</v>
      </c>
      <c r="EL64" s="9">
        <f t="shared" si="5"/>
        <v>0</v>
      </c>
      <c r="EM64" s="4">
        <f t="shared" si="6"/>
        <v>0</v>
      </c>
      <c r="EN64" s="3">
        <v>0.0</v>
      </c>
      <c r="EO64" s="3">
        <v>0.0</v>
      </c>
      <c r="EP64" s="3">
        <v>0.0</v>
      </c>
      <c r="EQ64" s="3">
        <v>0.0</v>
      </c>
      <c r="ER64" s="3">
        <v>0.0</v>
      </c>
      <c r="ES64" s="3">
        <v>0.0</v>
      </c>
      <c r="ET64" s="3">
        <v>0.0</v>
      </c>
      <c r="EU64" s="3">
        <v>0.0</v>
      </c>
      <c r="EV64" s="3">
        <v>0.0</v>
      </c>
      <c r="EW64" s="3">
        <v>0.0</v>
      </c>
      <c r="EX64" s="3">
        <v>1.0</v>
      </c>
      <c r="EY64" s="3">
        <v>1.0</v>
      </c>
      <c r="EZ64" s="3">
        <v>0.0</v>
      </c>
      <c r="FA64" s="3">
        <v>0.0</v>
      </c>
      <c r="FB64" s="3">
        <v>0.0</v>
      </c>
      <c r="FC64" s="3">
        <v>0.0</v>
      </c>
      <c r="FD64" s="9">
        <f t="shared" si="7"/>
        <v>0.125</v>
      </c>
      <c r="FE64" s="9">
        <f t="shared" si="8"/>
        <v>0.3415650255</v>
      </c>
      <c r="FF64" s="4">
        <f t="shared" si="9"/>
        <v>2</v>
      </c>
      <c r="FG64" s="3">
        <v>0.0</v>
      </c>
      <c r="FH64" s="3">
        <v>0.0</v>
      </c>
      <c r="FI64" s="3">
        <v>0.0</v>
      </c>
      <c r="FJ64" s="3">
        <v>0.0</v>
      </c>
      <c r="FK64" s="3">
        <v>0.0</v>
      </c>
      <c r="FL64" s="3">
        <v>0.0</v>
      </c>
      <c r="FM64" s="3">
        <v>0.0</v>
      </c>
      <c r="FN64" s="3">
        <v>0.0</v>
      </c>
      <c r="FO64" s="3">
        <v>0.0</v>
      </c>
      <c r="FP64" s="3">
        <v>0.0</v>
      </c>
      <c r="FQ64" s="3">
        <v>0.0</v>
      </c>
      <c r="FR64" s="3">
        <v>0.0</v>
      </c>
      <c r="FS64" s="3">
        <v>0.0</v>
      </c>
      <c r="FT64" s="3">
        <v>0.0</v>
      </c>
      <c r="FU64" s="3">
        <v>0.0</v>
      </c>
      <c r="FV64" s="3">
        <v>0.0</v>
      </c>
      <c r="FW64" s="9">
        <f t="shared" si="10"/>
        <v>0</v>
      </c>
      <c r="FX64" s="9">
        <f t="shared" si="11"/>
        <v>0</v>
      </c>
      <c r="FY64" s="4">
        <f t="shared" si="12"/>
        <v>0</v>
      </c>
      <c r="FZ64" s="3">
        <v>2.0</v>
      </c>
      <c r="GA64" s="3">
        <v>1.0</v>
      </c>
      <c r="GB64" s="3">
        <v>1.0</v>
      </c>
      <c r="GC64" s="3">
        <v>2.0</v>
      </c>
      <c r="GD64" s="3">
        <v>1.0</v>
      </c>
      <c r="GE64" s="3">
        <v>1.0</v>
      </c>
      <c r="GF64" s="3">
        <v>1.0</v>
      </c>
      <c r="GG64" s="3">
        <v>1.0</v>
      </c>
      <c r="GH64" s="3">
        <v>1.0</v>
      </c>
      <c r="GI64" s="3">
        <v>1.0</v>
      </c>
      <c r="GJ64" s="3">
        <v>2.0</v>
      </c>
      <c r="GK64" s="3">
        <v>2.0</v>
      </c>
      <c r="GL64" s="3">
        <v>5.0</v>
      </c>
      <c r="GM64" s="3">
        <v>1.0</v>
      </c>
      <c r="GN64" s="3">
        <v>2.0</v>
      </c>
      <c r="GO64" s="3">
        <v>1.0</v>
      </c>
      <c r="GP64" s="9">
        <f t="shared" si="13"/>
        <v>1.5625</v>
      </c>
      <c r="GQ64" s="9">
        <f t="shared" si="14"/>
        <v>1.030776406</v>
      </c>
      <c r="GR64" s="4">
        <f t="shared" si="15"/>
        <v>25</v>
      </c>
      <c r="GS64" s="7">
        <v>41758.785416666666</v>
      </c>
      <c r="GT64" s="7">
        <v>41758.78611111111</v>
      </c>
      <c r="GU64" s="7">
        <v>41758.78611111111</v>
      </c>
      <c r="GV64" s="7">
        <v>41758.78611111111</v>
      </c>
      <c r="GW64" s="7">
        <v>41758.7875</v>
      </c>
      <c r="GX64" s="7">
        <v>41758.788194444445</v>
      </c>
      <c r="GY64" s="7">
        <v>41758.788194444445</v>
      </c>
      <c r="GZ64" s="7">
        <v>41758.78888888889</v>
      </c>
      <c r="HA64" s="7">
        <v>41758.78888888889</v>
      </c>
      <c r="HB64" s="7">
        <v>41758.78958333333</v>
      </c>
      <c r="HC64" s="7">
        <v>41758.79027777778</v>
      </c>
      <c r="HD64" s="7">
        <v>41758.79375</v>
      </c>
      <c r="HE64" s="7">
        <v>41758.79583333333</v>
      </c>
      <c r="HF64" s="7">
        <v>41758.79652777778</v>
      </c>
      <c r="HG64" s="7">
        <v>41758.79652777778</v>
      </c>
      <c r="HH64" s="7">
        <v>41758.79722222222</v>
      </c>
      <c r="HI64" s="5">
        <v>0.03592361111111111</v>
      </c>
      <c r="HJ64" s="5">
        <v>0.036550925925925924</v>
      </c>
      <c r="HK64" s="5">
        <v>0.03663773148148148</v>
      </c>
      <c r="HL64" s="5">
        <v>0.03753472222222222</v>
      </c>
      <c r="HM64" s="5">
        <v>0.038238425925925926</v>
      </c>
      <c r="HN64" s="5">
        <v>0.038289351851851845</v>
      </c>
      <c r="HO64" s="5">
        <v>0.039163194444444445</v>
      </c>
      <c r="HP64" s="5">
        <v>0.039218750000000004</v>
      </c>
      <c r="HQ64" s="5">
        <v>0.040171296296296295</v>
      </c>
      <c r="HR64" s="5">
        <v>0.040851851851851854</v>
      </c>
      <c r="HS64" s="5">
        <v>0.0021828703703703706</v>
      </c>
      <c r="HT64" s="5">
        <v>0.004385416666666667</v>
      </c>
      <c r="HU64" s="5">
        <v>0.0050034722222222225</v>
      </c>
      <c r="HV64" s="5">
        <v>0.0052743055555555555</v>
      </c>
      <c r="HW64" s="5">
        <v>0.005782407407407407</v>
      </c>
      <c r="HX64" s="5">
        <v>0.006186342592592593</v>
      </c>
      <c r="HY64" s="3">
        <v>37602.0</v>
      </c>
      <c r="HZ64" s="3">
        <v>2953.0</v>
      </c>
      <c r="IA64" s="3">
        <v>3451.0</v>
      </c>
      <c r="IB64" s="3">
        <v>52089.0</v>
      </c>
      <c r="IC64" s="3">
        <v>59788.0</v>
      </c>
      <c r="ID64" s="3">
        <v>4177.0</v>
      </c>
      <c r="IE64" s="3">
        <v>73705.0</v>
      </c>
      <c r="IF64" s="3">
        <v>3438.0</v>
      </c>
      <c r="IG64" s="3">
        <v>81759.0</v>
      </c>
      <c r="IH64" s="3">
        <v>58534.0</v>
      </c>
      <c r="II64" s="3">
        <v>169564.0</v>
      </c>
      <c r="IJ64" s="3">
        <v>95102.0</v>
      </c>
      <c r="IK64" s="3">
        <v>15536.0</v>
      </c>
      <c r="IL64" s="3">
        <v>22666.0</v>
      </c>
      <c r="IM64" s="3">
        <v>31986.0</v>
      </c>
      <c r="IN64" s="3">
        <v>22525.0</v>
      </c>
      <c r="IO64" s="9">
        <f t="shared" si="16"/>
        <v>45929.6875</v>
      </c>
      <c r="IP64" s="9">
        <f t="shared" si="17"/>
        <v>44440.38883</v>
      </c>
      <c r="IQ64" s="4">
        <f t="shared" si="18"/>
        <v>734875</v>
      </c>
      <c r="IR64" s="3">
        <v>37602.0</v>
      </c>
      <c r="IS64" s="3">
        <v>2953.0</v>
      </c>
      <c r="IT64" s="3">
        <v>3451.0</v>
      </c>
      <c r="IU64" s="3">
        <v>52089.0</v>
      </c>
      <c r="IV64" s="3">
        <v>59788.0</v>
      </c>
      <c r="IW64" s="3">
        <v>4177.0</v>
      </c>
      <c r="IX64" s="3">
        <v>73705.0</v>
      </c>
      <c r="IY64" s="3">
        <v>3438.0</v>
      </c>
      <c r="IZ64" s="3">
        <v>81759.0</v>
      </c>
      <c r="JA64" s="3">
        <v>58534.0</v>
      </c>
      <c r="JB64" s="3">
        <v>169564.0</v>
      </c>
      <c r="JC64" s="3">
        <v>95102.0</v>
      </c>
      <c r="JD64" s="3">
        <v>15536.0</v>
      </c>
      <c r="JE64" s="3">
        <v>22666.0</v>
      </c>
      <c r="JF64" s="3">
        <v>31986.0</v>
      </c>
      <c r="JG64" s="3">
        <v>22525.0</v>
      </c>
      <c r="JH64" s="9">
        <f t="shared" si="19"/>
        <v>45929.6875</v>
      </c>
      <c r="JI64" s="9">
        <f t="shared" si="20"/>
        <v>44440.38883</v>
      </c>
      <c r="JJ64" s="4">
        <f t="shared" si="21"/>
        <v>734875</v>
      </c>
      <c r="JK64" s="3">
        <v>622781.0</v>
      </c>
      <c r="JL64" s="3">
        <v>622781.0</v>
      </c>
      <c r="JM64" s="3">
        <v>623092.0</v>
      </c>
      <c r="JN64" s="3">
        <v>623092.0</v>
      </c>
      <c r="JO64" s="3">
        <v>623136.0</v>
      </c>
      <c r="JP64" s="3">
        <v>623136.0</v>
      </c>
      <c r="JQ64" s="3">
        <v>623167.0</v>
      </c>
      <c r="JR64" s="3">
        <v>623167.0</v>
      </c>
      <c r="JS64" s="3">
        <v>624294.0</v>
      </c>
      <c r="JT64" s="3">
        <v>624295.0</v>
      </c>
      <c r="JU64" s="3">
        <v>624301.0</v>
      </c>
      <c r="JV64" s="3">
        <v>624302.0</v>
      </c>
      <c r="JW64" s="3">
        <v>624311.0</v>
      </c>
      <c r="JX64" s="3">
        <v>624312.0</v>
      </c>
      <c r="JY64" s="3">
        <v>624313.0</v>
      </c>
      <c r="JZ64" s="3">
        <v>624314.0</v>
      </c>
      <c r="KA64" s="3" t="s">
        <v>374</v>
      </c>
      <c r="KB64" s="3" t="s">
        <v>374</v>
      </c>
      <c r="KC64" s="3" t="s">
        <v>374</v>
      </c>
      <c r="KD64" s="3" t="s">
        <v>374</v>
      </c>
      <c r="KE64" s="3" t="s">
        <v>374</v>
      </c>
      <c r="KF64" s="3" t="s">
        <v>374</v>
      </c>
      <c r="KG64" s="3" t="s">
        <v>374</v>
      </c>
      <c r="KH64" s="3" t="s">
        <v>374</v>
      </c>
      <c r="KI64" s="3" t="s">
        <v>375</v>
      </c>
      <c r="KJ64" s="3" t="s">
        <v>375</v>
      </c>
      <c r="KK64" s="3" t="s">
        <v>375</v>
      </c>
      <c r="KL64" s="3" t="s">
        <v>375</v>
      </c>
      <c r="KM64" s="3" t="s">
        <v>376</v>
      </c>
      <c r="KN64" s="3" t="s">
        <v>376</v>
      </c>
      <c r="KO64" s="3" t="s">
        <v>376</v>
      </c>
      <c r="KP64" s="3" t="s">
        <v>376</v>
      </c>
      <c r="KQ64" s="5">
        <v>0.011783564814814816</v>
      </c>
      <c r="KR64" s="5">
        <v>0.011783564814814816</v>
      </c>
      <c r="KS64" s="5">
        <v>0.004675925925925926</v>
      </c>
      <c r="KT64" s="5">
        <v>0.004675925925925926</v>
      </c>
      <c r="KU64" s="5">
        <v>0.03616435185185186</v>
      </c>
      <c r="KV64" s="5">
        <v>0.03616435185185186</v>
      </c>
      <c r="KW64" s="5">
        <v>0.02212037037037037</v>
      </c>
      <c r="KX64" s="5">
        <v>0.02212037037037037</v>
      </c>
      <c r="KY64" s="5">
        <v>0.019765046296296298</v>
      </c>
      <c r="KZ64" s="5">
        <v>0.021814814814814815</v>
      </c>
      <c r="LA64" s="5">
        <v>0.02765162037037037</v>
      </c>
      <c r="LB64" s="5">
        <v>0.029765046296296296</v>
      </c>
      <c r="LC64" s="5">
        <v>2.210648148148148E-4</v>
      </c>
      <c r="LD64" s="5">
        <v>0.0020532407407407405</v>
      </c>
      <c r="LE64" s="5">
        <v>0.003565972222222222</v>
      </c>
      <c r="LF64" s="5">
        <v>0.004526620370370371</v>
      </c>
      <c r="LG64" s="3" t="s">
        <v>377</v>
      </c>
      <c r="LH64" s="3">
        <v>229391.0</v>
      </c>
      <c r="LI64" s="3">
        <v>1.55595453E8</v>
      </c>
      <c r="LJ64" s="3">
        <v>1.55595473E8</v>
      </c>
      <c r="LK64" s="3">
        <v>1.55595551E8</v>
      </c>
      <c r="LL64" s="3">
        <v>1.55595758E8</v>
      </c>
      <c r="LM64" s="8">
        <v>624538.0</v>
      </c>
      <c r="LN64" s="8">
        <v>624538.0</v>
      </c>
      <c r="LO64" s="3">
        <v>624563.0</v>
      </c>
      <c r="LP64" s="3">
        <v>624564.0</v>
      </c>
      <c r="LQ64" s="3">
        <v>945250.0</v>
      </c>
      <c r="LR64" s="3">
        <v>945251.0</v>
      </c>
      <c r="LS64" s="3">
        <v>945303.0</v>
      </c>
      <c r="LT64" s="3">
        <v>945304.0</v>
      </c>
      <c r="LU64" s="3">
        <v>1.0</v>
      </c>
      <c r="LV64" s="3">
        <v>0.0</v>
      </c>
      <c r="LW64" s="3">
        <v>1.0</v>
      </c>
      <c r="LX64" s="3">
        <v>1.0</v>
      </c>
      <c r="LY64" s="3" t="s">
        <v>372</v>
      </c>
      <c r="LZ64" s="3">
        <v>43.0</v>
      </c>
      <c r="MA64" s="3">
        <v>170.1</v>
      </c>
      <c r="MB64" s="11">
        <v>41649.0</v>
      </c>
      <c r="MC64" s="3">
        <v>0.0</v>
      </c>
      <c r="MD64" s="3">
        <v>0.0</v>
      </c>
      <c r="ME64" s="3">
        <v>0.0</v>
      </c>
      <c r="MF64" s="3">
        <v>0.0</v>
      </c>
      <c r="MG64" s="3">
        <v>0.0</v>
      </c>
      <c r="MH64" s="3">
        <v>0.0</v>
      </c>
      <c r="MI64" s="3">
        <v>0.0</v>
      </c>
      <c r="MJ64" s="3">
        <v>0.0</v>
      </c>
      <c r="MK64" s="3">
        <v>0.0</v>
      </c>
      <c r="ML64" s="3">
        <v>0.0</v>
      </c>
      <c r="MM64" s="3">
        <v>0.0</v>
      </c>
      <c r="MN64" s="3">
        <v>0.0</v>
      </c>
      <c r="MO64" s="3">
        <v>1.0</v>
      </c>
      <c r="MP64" s="3">
        <v>3.0</v>
      </c>
      <c r="MQ64" s="3">
        <v>1.0</v>
      </c>
      <c r="MR64" s="3">
        <v>1.0</v>
      </c>
      <c r="MS64" s="5">
        <v>0.011824074074074075</v>
      </c>
      <c r="MT64" s="5">
        <v>0.01182986111111111</v>
      </c>
      <c r="MU64" s="5">
        <v>0.011842592592592594</v>
      </c>
      <c r="MV64" s="5">
        <v>0.011876157407407406</v>
      </c>
      <c r="MW64" s="5">
        <v>0.01182986111111111</v>
      </c>
      <c r="MX64" s="5">
        <v>0.011842592592592594</v>
      </c>
      <c r="MY64" s="5">
        <v>0.01188425925925926</v>
      </c>
      <c r="MZ64" s="5">
        <v>0.011878472222222223</v>
      </c>
      <c r="NA64" s="3">
        <v>15100.0</v>
      </c>
      <c r="NB64" s="3">
        <v>27793.0</v>
      </c>
      <c r="NC64" s="3">
        <v>166662.0</v>
      </c>
      <c r="ND64" s="3">
        <v>20296.0</v>
      </c>
      <c r="NE64" s="3">
        <v>15100.0</v>
      </c>
      <c r="NF64" s="3">
        <v>27793.0</v>
      </c>
      <c r="NG64" s="3">
        <v>166662.0</v>
      </c>
      <c r="NH64" s="3">
        <v>20296.0</v>
      </c>
      <c r="NI64" s="3"/>
      <c r="NJ64" s="3"/>
      <c r="NK64" s="3"/>
      <c r="NL64" s="3"/>
      <c r="NM64" s="3">
        <v>624538.0</v>
      </c>
      <c r="NN64" s="3">
        <v>624538.0</v>
      </c>
      <c r="NO64" s="3">
        <v>624563.0</v>
      </c>
      <c r="NP64" s="3">
        <v>624564.0</v>
      </c>
      <c r="NQ64" s="3" t="s">
        <v>374</v>
      </c>
      <c r="NR64" s="3" t="s">
        <v>374</v>
      </c>
      <c r="NS64" s="3" t="s">
        <v>375</v>
      </c>
      <c r="NT64" s="3" t="s">
        <v>376</v>
      </c>
      <c r="NU64" s="5">
        <v>0.007793981481481482</v>
      </c>
      <c r="NV64" s="5">
        <v>0.007793981481481482</v>
      </c>
      <c r="NW64" s="5">
        <v>0.007929398148148149</v>
      </c>
      <c r="NX64" s="5">
        <v>0.008115740740740741</v>
      </c>
    </row>
    <row r="65" ht="13.5" customHeight="1">
      <c r="A65" s="3">
        <v>229392.0</v>
      </c>
      <c r="B65" s="3">
        <v>229392.0</v>
      </c>
      <c r="C65" s="3">
        <v>1557.0</v>
      </c>
      <c r="D65" s="3">
        <v>1019.0</v>
      </c>
      <c r="E65" s="4">
        <v>0.654463712</v>
      </c>
      <c r="F65" s="3">
        <v>16.0</v>
      </c>
      <c r="G65" s="3">
        <v>1047727.0</v>
      </c>
      <c r="H65" s="3">
        <v>1.0</v>
      </c>
      <c r="I65" s="3" t="s">
        <v>366</v>
      </c>
      <c r="J65" s="3"/>
      <c r="K65" s="3">
        <v>4194271.0</v>
      </c>
      <c r="L65" s="3">
        <v>1047727.0</v>
      </c>
      <c r="M65" s="3">
        <v>229392.0</v>
      </c>
      <c r="N65" s="5">
        <v>0.007748842592592593</v>
      </c>
      <c r="O65" s="5">
        <v>0.03689467592592593</v>
      </c>
      <c r="P65" s="6">
        <v>41759.0</v>
      </c>
      <c r="Q65" s="3" t="s">
        <v>366</v>
      </c>
      <c r="R65" s="3">
        <v>188515.0</v>
      </c>
      <c r="S65" s="3">
        <v>1047727.0</v>
      </c>
      <c r="T65" s="3">
        <v>323712.0</v>
      </c>
      <c r="U65" s="3">
        <v>26971.0</v>
      </c>
      <c r="V65" s="7">
        <v>41760.458333333336</v>
      </c>
      <c r="W65" s="7">
        <v>41759.666666666664</v>
      </c>
      <c r="X65" s="3">
        <v>1.0</v>
      </c>
      <c r="Y65" s="5">
        <v>0.017516203703703704</v>
      </c>
      <c r="Z65" s="3" t="s">
        <v>443</v>
      </c>
      <c r="AA65" s="3">
        <v>1.0</v>
      </c>
      <c r="AB65" s="3" t="s">
        <v>368</v>
      </c>
      <c r="AC65" s="3" t="s">
        <v>369</v>
      </c>
      <c r="AD65" s="3" t="s">
        <v>368</v>
      </c>
      <c r="AE65" s="3">
        <v>221773.0</v>
      </c>
      <c r="AF65" s="3">
        <v>4.0</v>
      </c>
      <c r="AG65" s="3">
        <v>229392.0</v>
      </c>
      <c r="AH65" s="3">
        <v>1411.0</v>
      </c>
      <c r="AI65" s="3">
        <v>11886.0</v>
      </c>
      <c r="AJ65" s="3">
        <v>11886.0</v>
      </c>
      <c r="AK65" s="3" t="s">
        <v>370</v>
      </c>
      <c r="AL65" s="3">
        <v>323712.0</v>
      </c>
      <c r="AM65" s="3">
        <v>2515665.0</v>
      </c>
      <c r="AN65" s="5">
        <v>0.004268518518518518</v>
      </c>
      <c r="AO65" s="3" t="s">
        <v>39</v>
      </c>
      <c r="AP65" s="3">
        <v>1.55478009E8</v>
      </c>
      <c r="AQ65" s="3">
        <v>1.55478042E8</v>
      </c>
      <c r="AR65" s="3">
        <v>1.5547811E8</v>
      </c>
      <c r="AS65" s="3">
        <v>1.55478118E8</v>
      </c>
      <c r="AT65" s="3">
        <v>1.55478216E8</v>
      </c>
      <c r="AU65" s="3">
        <v>1.55478228E8</v>
      </c>
      <c r="AV65" s="3">
        <v>1.55478329E8</v>
      </c>
      <c r="AW65" s="3">
        <v>1.5547835E8</v>
      </c>
      <c r="AX65" s="3">
        <v>1.55478397E8</v>
      </c>
      <c r="AY65" s="3">
        <v>1.5547871E8</v>
      </c>
      <c r="AZ65" s="3">
        <v>1.55478953E8</v>
      </c>
      <c r="BA65" s="3">
        <v>1.55479137E8</v>
      </c>
      <c r="BB65" s="3">
        <v>1.55496208E8</v>
      </c>
      <c r="BC65" s="3">
        <v>1.55496267E8</v>
      </c>
      <c r="BD65" s="3">
        <v>1.55496308E8</v>
      </c>
      <c r="BE65" s="3">
        <v>1.55496359E8</v>
      </c>
      <c r="BF65" s="8">
        <v>622781.0</v>
      </c>
      <c r="BG65" s="8">
        <v>622781.0</v>
      </c>
      <c r="BH65" s="3">
        <v>623092.0</v>
      </c>
      <c r="BI65" s="3">
        <v>623092.0</v>
      </c>
      <c r="BJ65" s="3">
        <v>623136.0</v>
      </c>
      <c r="BK65" s="3">
        <v>623136.0</v>
      </c>
      <c r="BL65" s="3">
        <v>623167.0</v>
      </c>
      <c r="BM65" s="3">
        <v>623167.0</v>
      </c>
      <c r="BN65" s="8">
        <v>624294.0</v>
      </c>
      <c r="BO65" s="3">
        <v>624295.0</v>
      </c>
      <c r="BP65" s="3">
        <v>624301.0</v>
      </c>
      <c r="BQ65" s="3">
        <v>624302.0</v>
      </c>
      <c r="BR65" s="8">
        <v>624311.0</v>
      </c>
      <c r="BS65" s="3">
        <v>624312.0</v>
      </c>
      <c r="BT65" s="3">
        <v>624313.0</v>
      </c>
      <c r="BU65" s="3">
        <v>624314.0</v>
      </c>
      <c r="BV65" s="3">
        <v>942864.0</v>
      </c>
      <c r="BW65" s="3">
        <v>942865.0</v>
      </c>
      <c r="BX65" s="3">
        <v>943281.0</v>
      </c>
      <c r="BY65" s="3">
        <v>943283.0</v>
      </c>
      <c r="BZ65" s="3">
        <v>943385.0</v>
      </c>
      <c r="CA65" s="3">
        <v>943386.0</v>
      </c>
      <c r="CB65" s="3">
        <v>943417.0</v>
      </c>
      <c r="CC65" s="3">
        <v>943418.0</v>
      </c>
      <c r="CD65" s="3">
        <v>944957.0</v>
      </c>
      <c r="CE65" s="3">
        <v>944958.0</v>
      </c>
      <c r="CF65" s="3">
        <v>944966.0</v>
      </c>
      <c r="CG65" s="3">
        <v>944969.0</v>
      </c>
      <c r="CH65" s="3">
        <v>944991.0</v>
      </c>
      <c r="CI65" s="3">
        <v>944992.0</v>
      </c>
      <c r="CJ65" s="3">
        <v>944993.0</v>
      </c>
      <c r="CK65" s="3">
        <v>944994.0</v>
      </c>
      <c r="CL65" s="3">
        <v>0.0</v>
      </c>
      <c r="CM65" s="3">
        <v>1.0</v>
      </c>
      <c r="CN65" s="3">
        <v>1.0</v>
      </c>
      <c r="CO65" s="3">
        <v>1.0</v>
      </c>
      <c r="CP65" s="3">
        <v>1.0</v>
      </c>
      <c r="CQ65" s="3">
        <v>1.0</v>
      </c>
      <c r="CR65" s="3">
        <v>1.0</v>
      </c>
      <c r="CS65" s="3">
        <v>1.0</v>
      </c>
      <c r="CT65" s="8">
        <v>0.0</v>
      </c>
      <c r="CU65" s="3">
        <v>0.0</v>
      </c>
      <c r="CV65" s="3">
        <v>0.0</v>
      </c>
      <c r="CW65" s="3">
        <v>0.0</v>
      </c>
      <c r="CX65" s="8">
        <v>1.0</v>
      </c>
      <c r="CY65" s="3">
        <v>1.0</v>
      </c>
      <c r="CZ65" s="3">
        <v>1.0</v>
      </c>
      <c r="DA65" s="3">
        <v>1.0</v>
      </c>
      <c r="DB65" s="9">
        <f t="shared" si="1"/>
        <v>0.6875</v>
      </c>
      <c r="DC65" s="9">
        <f t="shared" si="2"/>
        <v>0.4787135539</v>
      </c>
      <c r="DD65" s="4">
        <f t="shared" si="3"/>
        <v>11</v>
      </c>
      <c r="DE65" s="3" t="s">
        <v>436</v>
      </c>
      <c r="DF65" s="3">
        <v>15.0</v>
      </c>
      <c r="DG65" s="3" t="s">
        <v>372</v>
      </c>
      <c r="DH65" s="3">
        <v>55.0</v>
      </c>
      <c r="DI65" s="3" t="s">
        <v>373</v>
      </c>
      <c r="DJ65" s="3">
        <v>31.0</v>
      </c>
      <c r="DK65" s="3" t="s">
        <v>373</v>
      </c>
      <c r="DL65" s="3">
        <v>50.0</v>
      </c>
      <c r="DM65" s="3">
        <v>66.0</v>
      </c>
      <c r="DN65" s="3">
        <v>36.0</v>
      </c>
      <c r="DO65" s="3">
        <v>397.5</v>
      </c>
      <c r="DP65" s="3">
        <v>297.0</v>
      </c>
      <c r="DQ65" s="10">
        <v>15342.0</v>
      </c>
      <c r="DR65" s="11">
        <v>41653.0</v>
      </c>
      <c r="DS65" s="11">
        <v>41691.0</v>
      </c>
      <c r="DT65" s="11">
        <v>41677.0</v>
      </c>
      <c r="DU65" s="3">
        <v>0.0</v>
      </c>
      <c r="DV65" s="3">
        <v>0.0</v>
      </c>
      <c r="DW65" s="3">
        <v>0.0</v>
      </c>
      <c r="DX65" s="3">
        <v>0.0</v>
      </c>
      <c r="DY65" s="3">
        <v>0.0</v>
      </c>
      <c r="DZ65" s="3">
        <v>0.0</v>
      </c>
      <c r="EA65" s="3">
        <v>0.0</v>
      </c>
      <c r="EB65" s="3">
        <v>0.0</v>
      </c>
      <c r="EC65" s="3">
        <v>0.0</v>
      </c>
      <c r="ED65" s="3">
        <v>0.0</v>
      </c>
      <c r="EE65" s="3">
        <v>0.0</v>
      </c>
      <c r="EF65" s="3">
        <v>0.0</v>
      </c>
      <c r="EG65" s="3">
        <v>0.0</v>
      </c>
      <c r="EH65" s="3">
        <v>0.0</v>
      </c>
      <c r="EI65" s="3">
        <v>0.0</v>
      </c>
      <c r="EJ65" s="3">
        <v>0.0</v>
      </c>
      <c r="EK65" s="9">
        <f t="shared" si="4"/>
        <v>0</v>
      </c>
      <c r="EL65" s="9">
        <f t="shared" si="5"/>
        <v>0</v>
      </c>
      <c r="EM65" s="4">
        <f t="shared" si="6"/>
        <v>0</v>
      </c>
      <c r="EN65" s="3">
        <v>0.0</v>
      </c>
      <c r="EO65" s="3">
        <v>0.0</v>
      </c>
      <c r="EP65" s="3">
        <v>0.0</v>
      </c>
      <c r="EQ65" s="3">
        <v>0.0</v>
      </c>
      <c r="ER65" s="3">
        <v>0.0</v>
      </c>
      <c r="ES65" s="3">
        <v>0.0</v>
      </c>
      <c r="ET65" s="3">
        <v>0.0</v>
      </c>
      <c r="EU65" s="3">
        <v>0.0</v>
      </c>
      <c r="EV65" s="3">
        <v>2.0</v>
      </c>
      <c r="EW65" s="3">
        <v>0.0</v>
      </c>
      <c r="EX65" s="3">
        <v>3.0</v>
      </c>
      <c r="EY65" s="3">
        <v>2.0</v>
      </c>
      <c r="EZ65" s="3">
        <v>0.0</v>
      </c>
      <c r="FA65" s="3">
        <v>0.0</v>
      </c>
      <c r="FB65" s="3">
        <v>0.0</v>
      </c>
      <c r="FC65" s="3">
        <v>0.0</v>
      </c>
      <c r="FD65" s="9">
        <f t="shared" si="7"/>
        <v>0.4375</v>
      </c>
      <c r="FE65" s="9">
        <f t="shared" si="8"/>
        <v>0.9639329161</v>
      </c>
      <c r="FF65" s="4">
        <f t="shared" si="9"/>
        <v>7</v>
      </c>
      <c r="FG65" s="3">
        <v>0.0</v>
      </c>
      <c r="FH65" s="3">
        <v>0.0</v>
      </c>
      <c r="FI65" s="3">
        <v>0.0</v>
      </c>
      <c r="FJ65" s="3">
        <v>0.0</v>
      </c>
      <c r="FK65" s="3">
        <v>0.0</v>
      </c>
      <c r="FL65" s="3">
        <v>0.0</v>
      </c>
      <c r="FM65" s="3">
        <v>0.0</v>
      </c>
      <c r="FN65" s="3">
        <v>0.0</v>
      </c>
      <c r="FO65" s="3">
        <v>0.0</v>
      </c>
      <c r="FP65" s="3">
        <v>0.0</v>
      </c>
      <c r="FQ65" s="3">
        <v>1.0</v>
      </c>
      <c r="FR65" s="3">
        <v>0.0</v>
      </c>
      <c r="FS65" s="3">
        <v>0.0</v>
      </c>
      <c r="FT65" s="3">
        <v>0.0</v>
      </c>
      <c r="FU65" s="3">
        <v>0.0</v>
      </c>
      <c r="FV65" s="3">
        <v>0.0</v>
      </c>
      <c r="FW65" s="9">
        <f t="shared" si="10"/>
        <v>0.0625</v>
      </c>
      <c r="FX65" s="9">
        <f t="shared" si="11"/>
        <v>0.25</v>
      </c>
      <c r="FY65" s="4">
        <f t="shared" si="12"/>
        <v>1</v>
      </c>
      <c r="FZ65" s="3">
        <v>2.0</v>
      </c>
      <c r="GA65" s="3">
        <v>1.0</v>
      </c>
      <c r="GB65" s="3">
        <v>1.0</v>
      </c>
      <c r="GC65" s="3">
        <v>1.0</v>
      </c>
      <c r="GD65" s="3">
        <v>1.0</v>
      </c>
      <c r="GE65" s="3">
        <v>1.0</v>
      </c>
      <c r="GF65" s="3">
        <v>1.0</v>
      </c>
      <c r="GG65" s="3">
        <v>1.0</v>
      </c>
      <c r="GH65" s="3">
        <v>3.0</v>
      </c>
      <c r="GI65" s="3">
        <v>2.0</v>
      </c>
      <c r="GJ65" s="3">
        <v>3.0</v>
      </c>
      <c r="GK65" s="3">
        <v>3.0</v>
      </c>
      <c r="GL65" s="3">
        <v>1.0</v>
      </c>
      <c r="GM65" s="3">
        <v>1.0</v>
      </c>
      <c r="GN65" s="3">
        <v>1.0</v>
      </c>
      <c r="GO65" s="3">
        <v>1.0</v>
      </c>
      <c r="GP65" s="9">
        <f t="shared" si="13"/>
        <v>1.5</v>
      </c>
      <c r="GQ65" s="9">
        <f t="shared" si="14"/>
        <v>0.8164965809</v>
      </c>
      <c r="GR65" s="4">
        <f t="shared" si="15"/>
        <v>24</v>
      </c>
      <c r="GS65" s="7">
        <v>41759.59097222222</v>
      </c>
      <c r="GT65" s="7">
        <v>41759.59097222222</v>
      </c>
      <c r="GU65" s="7">
        <v>41759.59097222222</v>
      </c>
      <c r="GV65" s="7">
        <v>41759.59097222222</v>
      </c>
      <c r="GW65" s="7">
        <v>41759.59166666667</v>
      </c>
      <c r="GX65" s="7">
        <v>41759.59166666667</v>
      </c>
      <c r="GY65" s="7">
        <v>41759.592361111114</v>
      </c>
      <c r="GZ65" s="7">
        <v>41759.592361111114</v>
      </c>
      <c r="HA65" s="7">
        <v>41759.592361111114</v>
      </c>
      <c r="HB65" s="7">
        <v>41759.59375</v>
      </c>
      <c r="HC65" s="7">
        <v>41759.59444444445</v>
      </c>
      <c r="HD65" s="7">
        <v>41759.595138888886</v>
      </c>
      <c r="HE65" s="7">
        <v>41759.70138888889</v>
      </c>
      <c r="HF65" s="7">
        <v>41759.70208333333</v>
      </c>
      <c r="HG65" s="7">
        <v>41759.70208333333</v>
      </c>
      <c r="HH65" s="7">
        <v>41759.70277777778</v>
      </c>
      <c r="HI65" s="5">
        <v>0.007891203703703704</v>
      </c>
      <c r="HJ65" s="5">
        <v>0.008211805555555556</v>
      </c>
      <c r="HK65" s="5">
        <v>0.008261574074074074</v>
      </c>
      <c r="HL65" s="5">
        <v>0.008655092592592593</v>
      </c>
      <c r="HM65" s="5">
        <v>0.008766203703703703</v>
      </c>
      <c r="HN65" s="5">
        <v>0.009304398148148148</v>
      </c>
      <c r="HO65" s="5">
        <v>0.009393518518518518</v>
      </c>
      <c r="HP65" s="5">
        <v>0.00961574074074074</v>
      </c>
      <c r="HQ65" s="5">
        <v>0.01092824074074074</v>
      </c>
      <c r="HR65" s="5">
        <v>0.011751157407407406</v>
      </c>
      <c r="HS65" s="5">
        <v>0.01230324074074074</v>
      </c>
      <c r="HT65" s="5">
        <v>0.035069444444444445</v>
      </c>
      <c r="HU65" s="5">
        <v>0.03546064814814815</v>
      </c>
      <c r="HV65" s="5">
        <v>0.03584490740740741</v>
      </c>
      <c r="HW65" s="5">
        <v>0.036362268518518516</v>
      </c>
      <c r="HX65" s="5">
        <v>0.03689467592592593</v>
      </c>
      <c r="HY65" s="3">
        <v>11621.0</v>
      </c>
      <c r="HZ65" s="3">
        <v>27521.0</v>
      </c>
      <c r="IA65" s="3">
        <v>2765.0</v>
      </c>
      <c r="IB65" s="3">
        <v>33742.0</v>
      </c>
      <c r="IC65" s="3">
        <v>8423.0</v>
      </c>
      <c r="ID65" s="3">
        <v>45854.0</v>
      </c>
      <c r="IE65" s="3">
        <v>7581.0</v>
      </c>
      <c r="IF65" s="3">
        <v>17765.0</v>
      </c>
      <c r="IG65" s="3">
        <v>82750.0</v>
      </c>
      <c r="IH65" s="3">
        <v>32309.0</v>
      </c>
      <c r="II65" s="3">
        <v>39171.0</v>
      </c>
      <c r="IJ65" s="3">
        <v>9111485.0</v>
      </c>
      <c r="IK65" s="3">
        <v>33785.0</v>
      </c>
      <c r="IL65" s="3">
        <v>33038.0</v>
      </c>
      <c r="IM65" s="3">
        <v>44728.0</v>
      </c>
      <c r="IN65" s="3">
        <v>45650.0</v>
      </c>
      <c r="IO65" s="9">
        <f t="shared" si="16"/>
        <v>598636.75</v>
      </c>
      <c r="IP65" s="9">
        <f t="shared" si="17"/>
        <v>2270178.143</v>
      </c>
      <c r="IQ65" s="4">
        <f t="shared" si="18"/>
        <v>9578188</v>
      </c>
      <c r="IR65" s="3">
        <v>11621.0</v>
      </c>
      <c r="IS65" s="3">
        <v>27521.0</v>
      </c>
      <c r="IT65" s="3">
        <v>2765.0</v>
      </c>
      <c r="IU65" s="3">
        <v>33742.0</v>
      </c>
      <c r="IV65" s="3">
        <v>8423.0</v>
      </c>
      <c r="IW65" s="3">
        <v>45854.0</v>
      </c>
      <c r="IX65" s="3">
        <v>7581.0</v>
      </c>
      <c r="IY65" s="3">
        <v>17765.0</v>
      </c>
      <c r="IZ65" s="3">
        <v>82750.0</v>
      </c>
      <c r="JA65" s="3">
        <v>32309.0</v>
      </c>
      <c r="JB65" s="3">
        <v>39171.0</v>
      </c>
      <c r="JC65" s="3">
        <v>9111485.0</v>
      </c>
      <c r="JD65" s="3">
        <v>33785.0</v>
      </c>
      <c r="JE65" s="3">
        <v>33038.0</v>
      </c>
      <c r="JF65" s="3">
        <v>44728.0</v>
      </c>
      <c r="JG65" s="3">
        <v>45650.0</v>
      </c>
      <c r="JH65" s="9">
        <f t="shared" si="19"/>
        <v>598636.75</v>
      </c>
      <c r="JI65" s="9">
        <f t="shared" si="20"/>
        <v>2270178.143</v>
      </c>
      <c r="JJ65" s="4">
        <f t="shared" si="21"/>
        <v>9578188</v>
      </c>
      <c r="JK65" s="3">
        <v>622781.0</v>
      </c>
      <c r="JL65" s="3">
        <v>622781.0</v>
      </c>
      <c r="JM65" s="3">
        <v>623092.0</v>
      </c>
      <c r="JN65" s="3">
        <v>623092.0</v>
      </c>
      <c r="JO65" s="3">
        <v>623136.0</v>
      </c>
      <c r="JP65" s="3">
        <v>623136.0</v>
      </c>
      <c r="JQ65" s="3">
        <v>623167.0</v>
      </c>
      <c r="JR65" s="3">
        <v>623167.0</v>
      </c>
      <c r="JS65" s="3">
        <v>624294.0</v>
      </c>
      <c r="JT65" s="3">
        <v>624295.0</v>
      </c>
      <c r="JU65" s="3">
        <v>624301.0</v>
      </c>
      <c r="JV65" s="3">
        <v>624302.0</v>
      </c>
      <c r="JW65" s="3">
        <v>624311.0</v>
      </c>
      <c r="JX65" s="3">
        <v>624312.0</v>
      </c>
      <c r="JY65" s="3">
        <v>624313.0</v>
      </c>
      <c r="JZ65" s="3">
        <v>624314.0</v>
      </c>
      <c r="KA65" s="3" t="s">
        <v>374</v>
      </c>
      <c r="KB65" s="3" t="s">
        <v>374</v>
      </c>
      <c r="KC65" s="3" t="s">
        <v>374</v>
      </c>
      <c r="KD65" s="3" t="s">
        <v>374</v>
      </c>
      <c r="KE65" s="3" t="s">
        <v>374</v>
      </c>
      <c r="KF65" s="3" t="s">
        <v>374</v>
      </c>
      <c r="KG65" s="3" t="s">
        <v>374</v>
      </c>
      <c r="KH65" s="3" t="s">
        <v>374</v>
      </c>
      <c r="KI65" s="3" t="s">
        <v>375</v>
      </c>
      <c r="KJ65" s="3" t="s">
        <v>375</v>
      </c>
      <c r="KK65" s="3" t="s">
        <v>375</v>
      </c>
      <c r="KL65" s="3" t="s">
        <v>375</v>
      </c>
      <c r="KM65" s="3" t="s">
        <v>376</v>
      </c>
      <c r="KN65" s="3" t="s">
        <v>376</v>
      </c>
      <c r="KO65" s="3" t="s">
        <v>376</v>
      </c>
      <c r="KP65" s="3" t="s">
        <v>376</v>
      </c>
      <c r="KQ65" s="5">
        <v>0.011783564814814816</v>
      </c>
      <c r="KR65" s="5">
        <v>0.011783564814814816</v>
      </c>
      <c r="KS65" s="5">
        <v>0.004675925925925926</v>
      </c>
      <c r="KT65" s="5">
        <v>0.004675925925925926</v>
      </c>
      <c r="KU65" s="5">
        <v>0.03616435185185186</v>
      </c>
      <c r="KV65" s="5">
        <v>0.03616435185185186</v>
      </c>
      <c r="KW65" s="5">
        <v>0.02212037037037037</v>
      </c>
      <c r="KX65" s="5">
        <v>0.02212037037037037</v>
      </c>
      <c r="KY65" s="5">
        <v>0.019765046296296298</v>
      </c>
      <c r="KZ65" s="5">
        <v>0.021814814814814815</v>
      </c>
      <c r="LA65" s="5">
        <v>0.02765162037037037</v>
      </c>
      <c r="LB65" s="5">
        <v>0.029765046296296296</v>
      </c>
      <c r="LC65" s="5">
        <v>2.210648148148148E-4</v>
      </c>
      <c r="LD65" s="5">
        <v>0.0020532407407407405</v>
      </c>
      <c r="LE65" s="5">
        <v>0.003565972222222222</v>
      </c>
      <c r="LF65" s="5">
        <v>0.004526620370370371</v>
      </c>
      <c r="LG65" s="3" t="s">
        <v>377</v>
      </c>
      <c r="LH65" s="3"/>
      <c r="LI65" s="3"/>
      <c r="LJ65" s="3"/>
      <c r="LK65" s="3"/>
      <c r="LL65" s="3"/>
      <c r="LM65" s="8"/>
      <c r="LN65" s="8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</row>
    <row r="66" ht="13.5" customHeight="1">
      <c r="A66" s="3">
        <v>229395.0</v>
      </c>
      <c r="B66" s="3">
        <v>229395.0</v>
      </c>
      <c r="C66" s="3">
        <v>709.0</v>
      </c>
      <c r="D66" s="3">
        <v>465.0</v>
      </c>
      <c r="E66" s="4">
        <v>0.655853315</v>
      </c>
      <c r="F66" s="3">
        <v>5.0</v>
      </c>
      <c r="G66" s="3">
        <v>1045931.0</v>
      </c>
      <c r="H66" s="3">
        <v>1.0</v>
      </c>
      <c r="I66" s="3" t="s">
        <v>366</v>
      </c>
      <c r="J66" s="3"/>
      <c r="K66" s="3">
        <v>4185816.0</v>
      </c>
      <c r="L66" s="3">
        <v>1045931.0</v>
      </c>
      <c r="M66" s="3">
        <v>229395.0</v>
      </c>
      <c r="N66" s="5">
        <v>0.015819444444444445</v>
      </c>
      <c r="O66" s="3"/>
      <c r="P66" s="6">
        <v>41758.0</v>
      </c>
      <c r="Q66" s="3" t="s">
        <v>366</v>
      </c>
      <c r="R66" s="3">
        <v>188518.0</v>
      </c>
      <c r="S66" s="3">
        <v>1045931.0</v>
      </c>
      <c r="T66" s="3">
        <v>323712.0</v>
      </c>
      <c r="U66" s="3">
        <v>26838.0</v>
      </c>
      <c r="V66" s="7">
        <v>41759.5</v>
      </c>
      <c r="W66" s="7">
        <v>41758.75</v>
      </c>
      <c r="X66" s="3">
        <v>1.0</v>
      </c>
      <c r="Y66" s="5">
        <v>0.010137731481481482</v>
      </c>
      <c r="Z66" s="3"/>
      <c r="AA66" s="3">
        <v>1.0</v>
      </c>
      <c r="AB66" s="3" t="s">
        <v>368</v>
      </c>
      <c r="AC66" s="3" t="s">
        <v>369</v>
      </c>
      <c r="AD66" s="3" t="s">
        <v>368</v>
      </c>
      <c r="AE66" s="3">
        <v>221776.0</v>
      </c>
      <c r="AF66" s="3">
        <v>4.0</v>
      </c>
      <c r="AG66" s="3">
        <v>229395.0</v>
      </c>
      <c r="AH66" s="3">
        <v>1411.0</v>
      </c>
      <c r="AI66" s="3">
        <v>11886.0</v>
      </c>
      <c r="AJ66" s="3">
        <v>11886.0</v>
      </c>
      <c r="AK66" s="3" t="s">
        <v>370</v>
      </c>
      <c r="AL66" s="3">
        <v>323712.0</v>
      </c>
      <c r="AM66" s="3">
        <v>2515665.0</v>
      </c>
      <c r="AN66" s="5">
        <v>0.004268518518518518</v>
      </c>
      <c r="AO66" s="3" t="s">
        <v>39</v>
      </c>
      <c r="AP66" s="3">
        <v>1.55384904E8</v>
      </c>
      <c r="AQ66" s="3">
        <v>1.5538494E8</v>
      </c>
      <c r="AR66" s="3">
        <v>1.55385058E8</v>
      </c>
      <c r="AS66" s="3">
        <v>1.55385082E8</v>
      </c>
      <c r="AT66" s="3">
        <v>1.55385255E8</v>
      </c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8">
        <v>622781.0</v>
      </c>
      <c r="BG66" s="8">
        <v>622781.0</v>
      </c>
      <c r="BH66" s="3">
        <v>623092.0</v>
      </c>
      <c r="BI66" s="3">
        <v>623092.0</v>
      </c>
      <c r="BJ66" s="3">
        <v>623136.0</v>
      </c>
      <c r="BK66" s="3"/>
      <c r="BL66" s="3"/>
      <c r="BM66" s="3"/>
      <c r="BN66" s="8">
        <v>624294.0</v>
      </c>
      <c r="BO66" s="3"/>
      <c r="BP66" s="3"/>
      <c r="BQ66" s="3"/>
      <c r="BR66" s="8">
        <v>624311.0</v>
      </c>
      <c r="BS66" s="3"/>
      <c r="BT66" s="3"/>
      <c r="BU66" s="3"/>
      <c r="BV66" s="3">
        <v>942864.0</v>
      </c>
      <c r="BW66" s="3">
        <v>942865.0</v>
      </c>
      <c r="BX66" s="3">
        <v>943281.0</v>
      </c>
      <c r="BY66" s="3">
        <v>943283.0</v>
      </c>
      <c r="BZ66" s="3">
        <v>943385.0</v>
      </c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>
        <v>1.0</v>
      </c>
      <c r="CM66" s="3">
        <v>1.0</v>
      </c>
      <c r="CN66" s="3">
        <v>1.0</v>
      </c>
      <c r="CO66" s="3">
        <v>0.0</v>
      </c>
      <c r="CP66" s="3"/>
      <c r="CQ66" s="3"/>
      <c r="CR66" s="3"/>
      <c r="CS66" s="3"/>
      <c r="CT66" s="8"/>
      <c r="CU66" s="3"/>
      <c r="CV66" s="3"/>
      <c r="CW66" s="3"/>
      <c r="CX66" s="8"/>
      <c r="CY66" s="3"/>
      <c r="CZ66" s="3"/>
      <c r="DA66" s="3"/>
      <c r="DB66" s="9">
        <f t="shared" si="1"/>
        <v>0.75</v>
      </c>
      <c r="DC66" s="9">
        <f t="shared" si="2"/>
        <v>0.5</v>
      </c>
      <c r="DD66" s="4">
        <f t="shared" si="3"/>
        <v>3</v>
      </c>
      <c r="DE66" s="3" t="s">
        <v>371</v>
      </c>
      <c r="DF66" s="3">
        <v>15.0</v>
      </c>
      <c r="DG66" s="3" t="s">
        <v>372</v>
      </c>
      <c r="DH66" s="3">
        <v>45.0</v>
      </c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>
        <v>0.0</v>
      </c>
      <c r="DV66" s="3">
        <v>0.0</v>
      </c>
      <c r="DW66" s="3">
        <v>0.0</v>
      </c>
      <c r="DX66" s="3">
        <v>0.0</v>
      </c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9">
        <f t="shared" si="4"/>
        <v>0</v>
      </c>
      <c r="EL66" s="9">
        <f t="shared" si="5"/>
        <v>0</v>
      </c>
      <c r="EM66" s="4">
        <f t="shared" si="6"/>
        <v>0</v>
      </c>
      <c r="EN66" s="3">
        <v>0.0</v>
      </c>
      <c r="EO66" s="3">
        <v>0.0</v>
      </c>
      <c r="EP66" s="3">
        <v>0.0</v>
      </c>
      <c r="EQ66" s="3">
        <v>3.0</v>
      </c>
      <c r="ER66" s="3">
        <v>0.0</v>
      </c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9">
        <f t="shared" si="7"/>
        <v>0.6</v>
      </c>
      <c r="FE66" s="9">
        <f t="shared" si="8"/>
        <v>1.341640786</v>
      </c>
      <c r="FF66" s="4">
        <f t="shared" si="9"/>
        <v>3</v>
      </c>
      <c r="FG66" s="3">
        <v>0.0</v>
      </c>
      <c r="FH66" s="3">
        <v>0.0</v>
      </c>
      <c r="FI66" s="3">
        <v>0.0</v>
      </c>
      <c r="FJ66" s="3">
        <v>1.0</v>
      </c>
      <c r="FK66" s="3">
        <v>0.0</v>
      </c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9">
        <f t="shared" si="10"/>
        <v>0.2</v>
      </c>
      <c r="FX66" s="9">
        <f t="shared" si="11"/>
        <v>0.4472135955</v>
      </c>
      <c r="FY66" s="4">
        <f t="shared" si="12"/>
        <v>1</v>
      </c>
      <c r="FZ66" s="3">
        <v>1.0</v>
      </c>
      <c r="GA66" s="3">
        <v>1.0</v>
      </c>
      <c r="GB66" s="3">
        <v>1.0</v>
      </c>
      <c r="GC66" s="3">
        <v>2.0</v>
      </c>
      <c r="GD66" s="3">
        <v>0.0</v>
      </c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9">
        <f t="shared" si="13"/>
        <v>1</v>
      </c>
      <c r="GQ66" s="9">
        <f t="shared" si="14"/>
        <v>0.7071067812</v>
      </c>
      <c r="GR66" s="4">
        <f t="shared" si="15"/>
        <v>5</v>
      </c>
      <c r="GS66" s="7">
        <v>41758.64027777778</v>
      </c>
      <c r="GT66" s="7">
        <v>41758.64097222222</v>
      </c>
      <c r="GU66" s="7">
        <v>41758.64097222222</v>
      </c>
      <c r="GV66" s="7">
        <v>41758.64166666667</v>
      </c>
      <c r="GW66" s="7">
        <v>41758.64236111111</v>
      </c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5">
        <v>0.01598958333333333</v>
      </c>
      <c r="HJ66" s="5">
        <v>0.016635416666666666</v>
      </c>
      <c r="HK66" s="5">
        <v>0.01681134259259259</v>
      </c>
      <c r="HL66" s="5">
        <v>0.01770601851851852</v>
      </c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>
        <v>14531.0</v>
      </c>
      <c r="HZ66" s="3">
        <v>55236.0</v>
      </c>
      <c r="IA66" s="3">
        <v>14474.0</v>
      </c>
      <c r="IB66" s="3">
        <v>51719.0</v>
      </c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9">
        <f t="shared" si="16"/>
        <v>33990</v>
      </c>
      <c r="IP66" s="9">
        <f t="shared" si="17"/>
        <v>22547.99987</v>
      </c>
      <c r="IQ66" s="4">
        <f t="shared" si="18"/>
        <v>135960</v>
      </c>
      <c r="IR66" s="3">
        <v>14531.0</v>
      </c>
      <c r="IS66" s="3">
        <v>55236.0</v>
      </c>
      <c r="IT66" s="3">
        <v>14474.0</v>
      </c>
      <c r="IU66" s="3">
        <v>51719.0</v>
      </c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9">
        <f t="shared" si="19"/>
        <v>33990</v>
      </c>
      <c r="JI66" s="9">
        <f t="shared" si="20"/>
        <v>22547.99987</v>
      </c>
      <c r="JJ66" s="4">
        <f t="shared" si="21"/>
        <v>135960</v>
      </c>
      <c r="JK66" s="3">
        <v>622781.0</v>
      </c>
      <c r="JL66" s="3">
        <v>622781.0</v>
      </c>
      <c r="JM66" s="3">
        <v>623092.0</v>
      </c>
      <c r="JN66" s="3">
        <v>623092.0</v>
      </c>
      <c r="JO66" s="3">
        <v>623136.0</v>
      </c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 t="s">
        <v>374</v>
      </c>
      <c r="KB66" s="3" t="s">
        <v>374</v>
      </c>
      <c r="KC66" s="3" t="s">
        <v>374</v>
      </c>
      <c r="KD66" s="3" t="s">
        <v>374</v>
      </c>
      <c r="KE66" s="3" t="s">
        <v>374</v>
      </c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5">
        <v>0.011783564814814816</v>
      </c>
      <c r="KR66" s="5">
        <v>0.011783564814814816</v>
      </c>
      <c r="KS66" s="5">
        <v>0.004675925925925926</v>
      </c>
      <c r="KT66" s="5">
        <v>0.004675925925925926</v>
      </c>
      <c r="KU66" s="5">
        <v>0.03616435185185186</v>
      </c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 t="s">
        <v>377</v>
      </c>
      <c r="LH66" s="3"/>
      <c r="LI66" s="3"/>
      <c r="LJ66" s="3"/>
      <c r="LK66" s="3"/>
      <c r="LL66" s="3"/>
      <c r="LM66" s="8"/>
      <c r="LN66" s="8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</row>
    <row r="67" ht="13.5" customHeight="1">
      <c r="A67" s="3">
        <v>229396.0</v>
      </c>
      <c r="B67" s="3">
        <v>229396.0</v>
      </c>
      <c r="C67" s="3">
        <v>1175.0</v>
      </c>
      <c r="D67" s="3">
        <v>942.0</v>
      </c>
      <c r="E67" s="4">
        <v>0.801702128</v>
      </c>
      <c r="F67" s="3">
        <v>16.0</v>
      </c>
      <c r="G67" s="3">
        <v>1045748.0</v>
      </c>
      <c r="H67" s="3">
        <v>1.0</v>
      </c>
      <c r="I67" s="3" t="s">
        <v>366</v>
      </c>
      <c r="J67" s="3"/>
      <c r="K67" s="3">
        <v>4187598.0</v>
      </c>
      <c r="L67" s="3">
        <v>1045748.0</v>
      </c>
      <c r="M67" s="3">
        <v>229396.0</v>
      </c>
      <c r="N67" s="5">
        <v>0.027141203703703706</v>
      </c>
      <c r="O67" s="5">
        <v>0.03599537037037037</v>
      </c>
      <c r="P67" s="6">
        <v>41758.0</v>
      </c>
      <c r="Q67" s="3" t="s">
        <v>366</v>
      </c>
      <c r="R67" s="3">
        <v>188519.0</v>
      </c>
      <c r="S67" s="3">
        <v>1045748.0</v>
      </c>
      <c r="T67" s="3">
        <v>323712.0</v>
      </c>
      <c r="U67" s="3">
        <v>26965.0</v>
      </c>
      <c r="V67" s="7">
        <v>41759.5</v>
      </c>
      <c r="W67" s="7">
        <v>41758.666666666664</v>
      </c>
      <c r="X67" s="3">
        <v>1.0</v>
      </c>
      <c r="Y67" s="5">
        <v>0.019421296296296294</v>
      </c>
      <c r="Z67" s="3" t="s">
        <v>444</v>
      </c>
      <c r="AA67" s="3">
        <v>1.0</v>
      </c>
      <c r="AB67" s="3" t="s">
        <v>368</v>
      </c>
      <c r="AC67" s="3" t="s">
        <v>369</v>
      </c>
      <c r="AD67" s="3" t="s">
        <v>368</v>
      </c>
      <c r="AE67" s="3">
        <v>221777.0</v>
      </c>
      <c r="AF67" s="3">
        <v>4.0</v>
      </c>
      <c r="AG67" s="3">
        <v>229396.0</v>
      </c>
      <c r="AH67" s="3">
        <v>1411.0</v>
      </c>
      <c r="AI67" s="3">
        <v>11886.0</v>
      </c>
      <c r="AJ67" s="3">
        <v>11886.0</v>
      </c>
      <c r="AK67" s="3" t="s">
        <v>370</v>
      </c>
      <c r="AL67" s="3">
        <v>323712.0</v>
      </c>
      <c r="AM67" s="3">
        <v>2515665.0</v>
      </c>
      <c r="AN67" s="5">
        <v>0.004268518518518518</v>
      </c>
      <c r="AO67" s="3" t="s">
        <v>39</v>
      </c>
      <c r="AP67" s="3">
        <v>1.55405537E8</v>
      </c>
      <c r="AQ67" s="3">
        <v>1.5540556E8</v>
      </c>
      <c r="AR67" s="3">
        <v>1.55405589E8</v>
      </c>
      <c r="AS67" s="3">
        <v>1.55405596E8</v>
      </c>
      <c r="AT67" s="3">
        <v>1.55405635E8</v>
      </c>
      <c r="AU67" s="3">
        <v>1.55405645E8</v>
      </c>
      <c r="AV67" s="3">
        <v>1.55405722E8</v>
      </c>
      <c r="AW67" s="3">
        <v>1.55405735E8</v>
      </c>
      <c r="AX67" s="3">
        <v>1.55405808E8</v>
      </c>
      <c r="AY67" s="3">
        <v>1.55405866E8</v>
      </c>
      <c r="AZ67" s="3">
        <v>1.55405899E8</v>
      </c>
      <c r="BA67" s="3">
        <v>1.55406339E8</v>
      </c>
      <c r="BB67" s="3">
        <v>1.55406455E8</v>
      </c>
      <c r="BC67" s="3">
        <v>1.55406493E8</v>
      </c>
      <c r="BD67" s="3">
        <v>1.55406559E8</v>
      </c>
      <c r="BE67" s="3">
        <v>1.55406609E8</v>
      </c>
      <c r="BF67" s="8">
        <v>622781.0</v>
      </c>
      <c r="BG67" s="8">
        <v>622781.0</v>
      </c>
      <c r="BH67" s="3">
        <v>623092.0</v>
      </c>
      <c r="BI67" s="3">
        <v>623092.0</v>
      </c>
      <c r="BJ67" s="3">
        <v>623136.0</v>
      </c>
      <c r="BK67" s="3">
        <v>623136.0</v>
      </c>
      <c r="BL67" s="3">
        <v>623167.0</v>
      </c>
      <c r="BM67" s="3">
        <v>623167.0</v>
      </c>
      <c r="BN67" s="8">
        <v>624294.0</v>
      </c>
      <c r="BO67" s="3">
        <v>624295.0</v>
      </c>
      <c r="BP67" s="3">
        <v>624301.0</v>
      </c>
      <c r="BQ67" s="3">
        <v>624302.0</v>
      </c>
      <c r="BR67" s="8">
        <v>624311.0</v>
      </c>
      <c r="BS67" s="3">
        <v>624312.0</v>
      </c>
      <c r="BT67" s="3">
        <v>624313.0</v>
      </c>
      <c r="BU67" s="3">
        <v>624314.0</v>
      </c>
      <c r="BV67" s="3">
        <v>942864.0</v>
      </c>
      <c r="BW67" s="3">
        <v>942865.0</v>
      </c>
      <c r="BX67" s="3">
        <v>943281.0</v>
      </c>
      <c r="BY67" s="3">
        <v>943283.0</v>
      </c>
      <c r="BZ67" s="3">
        <v>943385.0</v>
      </c>
      <c r="CA67" s="3">
        <v>943386.0</v>
      </c>
      <c r="CB67" s="3">
        <v>943417.0</v>
      </c>
      <c r="CC67" s="3">
        <v>943418.0</v>
      </c>
      <c r="CD67" s="3">
        <v>944957.0</v>
      </c>
      <c r="CE67" s="3">
        <v>944958.0</v>
      </c>
      <c r="CF67" s="3">
        <v>944966.0</v>
      </c>
      <c r="CG67" s="3">
        <v>944969.0</v>
      </c>
      <c r="CH67" s="3">
        <v>944991.0</v>
      </c>
      <c r="CI67" s="3">
        <v>944992.0</v>
      </c>
      <c r="CJ67" s="3">
        <v>944993.0</v>
      </c>
      <c r="CK67" s="3">
        <v>944994.0</v>
      </c>
      <c r="CL67" s="3">
        <v>1.0</v>
      </c>
      <c r="CM67" s="3">
        <v>1.0</v>
      </c>
      <c r="CN67" s="3">
        <v>1.0</v>
      </c>
      <c r="CO67" s="3">
        <v>1.0</v>
      </c>
      <c r="CP67" s="3">
        <v>1.0</v>
      </c>
      <c r="CQ67" s="3">
        <v>1.0</v>
      </c>
      <c r="CR67" s="3">
        <v>1.0</v>
      </c>
      <c r="CS67" s="3">
        <v>0.0</v>
      </c>
      <c r="CT67" s="8">
        <v>1.0</v>
      </c>
      <c r="CU67" s="3">
        <v>1.0</v>
      </c>
      <c r="CV67" s="3">
        <v>0.0</v>
      </c>
      <c r="CW67" s="3">
        <v>1.0</v>
      </c>
      <c r="CX67" s="8">
        <v>1.0</v>
      </c>
      <c r="CY67" s="3">
        <v>1.0</v>
      </c>
      <c r="CZ67" s="3">
        <v>1.0</v>
      </c>
      <c r="DA67" s="3">
        <v>1.0</v>
      </c>
      <c r="DB67" s="9">
        <f t="shared" si="1"/>
        <v>0.875</v>
      </c>
      <c r="DC67" s="9">
        <f t="shared" si="2"/>
        <v>0.3415650255</v>
      </c>
      <c r="DD67" s="4">
        <f t="shared" si="3"/>
        <v>14</v>
      </c>
      <c r="DE67" s="3" t="s">
        <v>371</v>
      </c>
      <c r="DF67" s="3">
        <v>15.0</v>
      </c>
      <c r="DG67" s="3" t="s">
        <v>372</v>
      </c>
      <c r="DH67" s="3">
        <v>55.0</v>
      </c>
      <c r="DI67" s="3" t="s">
        <v>373</v>
      </c>
      <c r="DJ67" s="3">
        <v>31.0</v>
      </c>
      <c r="DK67" s="3" t="s">
        <v>373</v>
      </c>
      <c r="DL67" s="3">
        <v>40.0</v>
      </c>
      <c r="DM67" s="3">
        <v>144.0</v>
      </c>
      <c r="DN67" s="3">
        <v>64.0</v>
      </c>
      <c r="DO67" s="3">
        <v>420.0</v>
      </c>
      <c r="DP67" s="3">
        <v>299.75</v>
      </c>
      <c r="DQ67" s="10">
        <v>15342.0</v>
      </c>
      <c r="DR67" s="11">
        <v>41653.0</v>
      </c>
      <c r="DS67" s="11">
        <v>41691.0</v>
      </c>
      <c r="DT67" s="11">
        <v>41677.0</v>
      </c>
      <c r="DU67" s="3">
        <v>0.0</v>
      </c>
      <c r="DV67" s="3">
        <v>0.0</v>
      </c>
      <c r="DW67" s="3">
        <v>0.0</v>
      </c>
      <c r="DX67" s="3">
        <v>0.0</v>
      </c>
      <c r="DY67" s="3">
        <v>0.0</v>
      </c>
      <c r="DZ67" s="3">
        <v>0.0</v>
      </c>
      <c r="EA67" s="3">
        <v>0.0</v>
      </c>
      <c r="EB67" s="3">
        <v>0.0</v>
      </c>
      <c r="EC67" s="3">
        <v>0.0</v>
      </c>
      <c r="ED67" s="3">
        <v>0.0</v>
      </c>
      <c r="EE67" s="3">
        <v>0.0</v>
      </c>
      <c r="EF67" s="3">
        <v>0.0</v>
      </c>
      <c r="EG67" s="3">
        <v>0.0</v>
      </c>
      <c r="EH67" s="3">
        <v>0.0</v>
      </c>
      <c r="EI67" s="3">
        <v>0.0</v>
      </c>
      <c r="EJ67" s="3">
        <v>0.0</v>
      </c>
      <c r="EK67" s="9">
        <f t="shared" si="4"/>
        <v>0</v>
      </c>
      <c r="EL67" s="9">
        <f t="shared" si="5"/>
        <v>0</v>
      </c>
      <c r="EM67" s="4">
        <f t="shared" si="6"/>
        <v>0</v>
      </c>
      <c r="EN67" s="3">
        <v>0.0</v>
      </c>
      <c r="EO67" s="3">
        <v>0.0</v>
      </c>
      <c r="EP67" s="3">
        <v>0.0</v>
      </c>
      <c r="EQ67" s="3">
        <v>0.0</v>
      </c>
      <c r="ER67" s="3">
        <v>0.0</v>
      </c>
      <c r="ES67" s="3">
        <v>0.0</v>
      </c>
      <c r="ET67" s="3">
        <v>0.0</v>
      </c>
      <c r="EU67" s="3">
        <v>0.0</v>
      </c>
      <c r="EV67" s="3">
        <v>0.0</v>
      </c>
      <c r="EW67" s="3">
        <v>0.0</v>
      </c>
      <c r="EX67" s="3">
        <v>0.0</v>
      </c>
      <c r="EY67" s="3">
        <v>0.0</v>
      </c>
      <c r="EZ67" s="3">
        <v>0.0</v>
      </c>
      <c r="FA67" s="3">
        <v>0.0</v>
      </c>
      <c r="FB67" s="3">
        <v>0.0</v>
      </c>
      <c r="FC67" s="3">
        <v>0.0</v>
      </c>
      <c r="FD67" s="9">
        <f t="shared" si="7"/>
        <v>0</v>
      </c>
      <c r="FE67" s="9">
        <f t="shared" si="8"/>
        <v>0</v>
      </c>
      <c r="FF67" s="4">
        <f t="shared" si="9"/>
        <v>0</v>
      </c>
      <c r="FG67" s="3">
        <v>0.0</v>
      </c>
      <c r="FH67" s="3">
        <v>0.0</v>
      </c>
      <c r="FI67" s="3">
        <v>0.0</v>
      </c>
      <c r="FJ67" s="3">
        <v>0.0</v>
      </c>
      <c r="FK67" s="3">
        <v>0.0</v>
      </c>
      <c r="FL67" s="3">
        <v>0.0</v>
      </c>
      <c r="FM67" s="3">
        <v>0.0</v>
      </c>
      <c r="FN67" s="3">
        <v>0.0</v>
      </c>
      <c r="FO67" s="3">
        <v>0.0</v>
      </c>
      <c r="FP67" s="3">
        <v>0.0</v>
      </c>
      <c r="FQ67" s="3">
        <v>0.0</v>
      </c>
      <c r="FR67" s="3">
        <v>0.0</v>
      </c>
      <c r="FS67" s="3">
        <v>0.0</v>
      </c>
      <c r="FT67" s="3">
        <v>0.0</v>
      </c>
      <c r="FU67" s="3">
        <v>0.0</v>
      </c>
      <c r="FV67" s="3">
        <v>0.0</v>
      </c>
      <c r="FW67" s="9">
        <f t="shared" si="10"/>
        <v>0</v>
      </c>
      <c r="FX67" s="9">
        <f t="shared" si="11"/>
        <v>0</v>
      </c>
      <c r="FY67" s="4">
        <f t="shared" si="12"/>
        <v>0</v>
      </c>
      <c r="FZ67" s="3">
        <v>1.0</v>
      </c>
      <c r="GA67" s="3">
        <v>1.0</v>
      </c>
      <c r="GB67" s="3">
        <v>1.0</v>
      </c>
      <c r="GC67" s="3">
        <v>1.0</v>
      </c>
      <c r="GD67" s="3">
        <v>1.0</v>
      </c>
      <c r="GE67" s="3">
        <v>1.0</v>
      </c>
      <c r="GF67" s="3">
        <v>1.0</v>
      </c>
      <c r="GG67" s="3">
        <v>2.0</v>
      </c>
      <c r="GH67" s="3">
        <v>1.0</v>
      </c>
      <c r="GI67" s="3">
        <v>1.0</v>
      </c>
      <c r="GJ67" s="3">
        <v>4.0</v>
      </c>
      <c r="GK67" s="3">
        <v>1.0</v>
      </c>
      <c r="GL67" s="3">
        <v>1.0</v>
      </c>
      <c r="GM67" s="3">
        <v>1.0</v>
      </c>
      <c r="GN67" s="3">
        <v>1.0</v>
      </c>
      <c r="GO67" s="3">
        <v>1.0</v>
      </c>
      <c r="GP67" s="9">
        <f t="shared" si="13"/>
        <v>1.25</v>
      </c>
      <c r="GQ67" s="9">
        <f t="shared" si="14"/>
        <v>0.7745966692</v>
      </c>
      <c r="GR67" s="4">
        <f t="shared" si="15"/>
        <v>20</v>
      </c>
      <c r="GS67" s="7">
        <v>41758.777083333334</v>
      </c>
      <c r="GT67" s="7">
        <v>41758.777083333334</v>
      </c>
      <c r="GU67" s="7">
        <v>41758.777083333334</v>
      </c>
      <c r="GV67" s="7">
        <v>41758.777083333334</v>
      </c>
      <c r="GW67" s="7">
        <v>41758.77777777778</v>
      </c>
      <c r="GX67" s="7">
        <v>41758.77777777778</v>
      </c>
      <c r="GY67" s="7">
        <v>41758.77847222222</v>
      </c>
      <c r="GZ67" s="7">
        <v>41758.77847222222</v>
      </c>
      <c r="HA67" s="7">
        <v>41758.77916666667</v>
      </c>
      <c r="HB67" s="7">
        <v>41758.77916666667</v>
      </c>
      <c r="HC67" s="7">
        <v>41758.779861111114</v>
      </c>
      <c r="HD67" s="7">
        <v>41758.78333333333</v>
      </c>
      <c r="HE67" s="7">
        <v>41758.78402777778</v>
      </c>
      <c r="HF67" s="7">
        <v>41758.78402777778</v>
      </c>
      <c r="HG67" s="7">
        <v>41758.78472222222</v>
      </c>
      <c r="HH67" s="7">
        <v>41758.785416666666</v>
      </c>
      <c r="HI67" s="5">
        <v>0.02726388888888889</v>
      </c>
      <c r="HJ67" s="5">
        <v>0.027520833333333338</v>
      </c>
      <c r="HK67" s="5">
        <v>0.02759375</v>
      </c>
      <c r="HL67" s="5">
        <v>0.027893518518518515</v>
      </c>
      <c r="HM67" s="5">
        <v>0.027952546296296298</v>
      </c>
      <c r="HN67" s="5">
        <v>0.028623842592592593</v>
      </c>
      <c r="HO67" s="5">
        <v>0.02872685185185185</v>
      </c>
      <c r="HP67" s="5">
        <v>0.029277777777777778</v>
      </c>
      <c r="HQ67" s="5">
        <v>0.02972453703703704</v>
      </c>
      <c r="HR67" s="5">
        <v>0.029971064814814815</v>
      </c>
      <c r="HS67" s="5">
        <v>0.03325810185185185</v>
      </c>
      <c r="HT67" s="5">
        <v>0.034390046296296294</v>
      </c>
      <c r="HU67" s="5">
        <v>0.034696759259259254</v>
      </c>
      <c r="HV67" s="5">
        <v>0.03520601851851852</v>
      </c>
      <c r="HW67" s="5">
        <v>0.03563541666666666</v>
      </c>
      <c r="HX67" s="5">
        <v>0.035993055555555556</v>
      </c>
      <c r="HY67" s="3">
        <v>8564.0</v>
      </c>
      <c r="HZ67" s="3">
        <v>20778.0</v>
      </c>
      <c r="IA67" s="3">
        <v>6052.0</v>
      </c>
      <c r="IB67" s="3">
        <v>24991.0</v>
      </c>
      <c r="IC67" s="3">
        <v>5137.0</v>
      </c>
      <c r="ID67" s="3">
        <v>57078.0</v>
      </c>
      <c r="IE67" s="3">
        <v>7974.0</v>
      </c>
      <c r="IF67" s="3">
        <v>15724.0</v>
      </c>
      <c r="IG67" s="3">
        <v>38163.0</v>
      </c>
      <c r="IH67" s="3">
        <v>21451.0</v>
      </c>
      <c r="II67" s="3">
        <v>109778.0</v>
      </c>
      <c r="IJ67" s="3">
        <v>80286.0</v>
      </c>
      <c r="IK67" s="3">
        <v>26750.0</v>
      </c>
      <c r="IL67" s="3">
        <v>43753.0</v>
      </c>
      <c r="IM67" s="3">
        <v>36877.0</v>
      </c>
      <c r="IN67" s="3">
        <v>30828.0</v>
      </c>
      <c r="IO67" s="9">
        <f t="shared" si="16"/>
        <v>33386.5</v>
      </c>
      <c r="IP67" s="9">
        <f t="shared" si="17"/>
        <v>28613.05416</v>
      </c>
      <c r="IQ67" s="4">
        <f t="shared" si="18"/>
        <v>534184</v>
      </c>
      <c r="IR67" s="3">
        <v>8564.0</v>
      </c>
      <c r="IS67" s="3">
        <v>20778.0</v>
      </c>
      <c r="IT67" s="3">
        <v>6052.0</v>
      </c>
      <c r="IU67" s="3">
        <v>24991.0</v>
      </c>
      <c r="IV67" s="3">
        <v>5137.0</v>
      </c>
      <c r="IW67" s="3">
        <v>57078.0</v>
      </c>
      <c r="IX67" s="3">
        <v>7974.0</v>
      </c>
      <c r="IY67" s="3">
        <v>15724.0</v>
      </c>
      <c r="IZ67" s="3">
        <v>38163.0</v>
      </c>
      <c r="JA67" s="3">
        <v>21451.0</v>
      </c>
      <c r="JB67" s="3">
        <v>109778.0</v>
      </c>
      <c r="JC67" s="3">
        <v>80286.0</v>
      </c>
      <c r="JD67" s="3">
        <v>26750.0</v>
      </c>
      <c r="JE67" s="3">
        <v>43753.0</v>
      </c>
      <c r="JF67" s="3">
        <v>36877.0</v>
      </c>
      <c r="JG67" s="3">
        <v>30828.0</v>
      </c>
      <c r="JH67" s="9">
        <f t="shared" si="19"/>
        <v>33386.5</v>
      </c>
      <c r="JI67" s="9">
        <f t="shared" si="20"/>
        <v>28613.05416</v>
      </c>
      <c r="JJ67" s="4">
        <f t="shared" si="21"/>
        <v>534184</v>
      </c>
      <c r="JK67" s="3">
        <v>622781.0</v>
      </c>
      <c r="JL67" s="3">
        <v>622781.0</v>
      </c>
      <c r="JM67" s="3">
        <v>623092.0</v>
      </c>
      <c r="JN67" s="3">
        <v>623092.0</v>
      </c>
      <c r="JO67" s="3">
        <v>623136.0</v>
      </c>
      <c r="JP67" s="3">
        <v>623136.0</v>
      </c>
      <c r="JQ67" s="3">
        <v>623167.0</v>
      </c>
      <c r="JR67" s="3">
        <v>623167.0</v>
      </c>
      <c r="JS67" s="3">
        <v>624294.0</v>
      </c>
      <c r="JT67" s="3">
        <v>624295.0</v>
      </c>
      <c r="JU67" s="3">
        <v>624301.0</v>
      </c>
      <c r="JV67" s="3">
        <v>624302.0</v>
      </c>
      <c r="JW67" s="3">
        <v>624311.0</v>
      </c>
      <c r="JX67" s="3">
        <v>624312.0</v>
      </c>
      <c r="JY67" s="3">
        <v>624313.0</v>
      </c>
      <c r="JZ67" s="3">
        <v>624314.0</v>
      </c>
      <c r="KA67" s="3" t="s">
        <v>374</v>
      </c>
      <c r="KB67" s="3" t="s">
        <v>374</v>
      </c>
      <c r="KC67" s="3" t="s">
        <v>374</v>
      </c>
      <c r="KD67" s="3" t="s">
        <v>374</v>
      </c>
      <c r="KE67" s="3" t="s">
        <v>374</v>
      </c>
      <c r="KF67" s="3" t="s">
        <v>374</v>
      </c>
      <c r="KG67" s="3" t="s">
        <v>374</v>
      </c>
      <c r="KH67" s="3" t="s">
        <v>374</v>
      </c>
      <c r="KI67" s="3" t="s">
        <v>375</v>
      </c>
      <c r="KJ67" s="3" t="s">
        <v>375</v>
      </c>
      <c r="KK67" s="3" t="s">
        <v>375</v>
      </c>
      <c r="KL67" s="3" t="s">
        <v>375</v>
      </c>
      <c r="KM67" s="3" t="s">
        <v>376</v>
      </c>
      <c r="KN67" s="3" t="s">
        <v>376</v>
      </c>
      <c r="KO67" s="3" t="s">
        <v>376</v>
      </c>
      <c r="KP67" s="3" t="s">
        <v>376</v>
      </c>
      <c r="KQ67" s="5">
        <v>0.011783564814814816</v>
      </c>
      <c r="KR67" s="5">
        <v>0.011783564814814816</v>
      </c>
      <c r="KS67" s="5">
        <v>0.004675925925925926</v>
      </c>
      <c r="KT67" s="5">
        <v>0.004675925925925926</v>
      </c>
      <c r="KU67" s="5">
        <v>0.03616435185185186</v>
      </c>
      <c r="KV67" s="5">
        <v>0.03616435185185186</v>
      </c>
      <c r="KW67" s="5">
        <v>0.02212037037037037</v>
      </c>
      <c r="KX67" s="5">
        <v>0.02212037037037037</v>
      </c>
      <c r="KY67" s="5">
        <v>0.019765046296296298</v>
      </c>
      <c r="KZ67" s="5">
        <v>0.021814814814814815</v>
      </c>
      <c r="LA67" s="5">
        <v>0.02765162037037037</v>
      </c>
      <c r="LB67" s="5">
        <v>0.029765046296296296</v>
      </c>
      <c r="LC67" s="5">
        <v>2.210648148148148E-4</v>
      </c>
      <c r="LD67" s="5">
        <v>0.0020532407407407405</v>
      </c>
      <c r="LE67" s="5">
        <v>0.003565972222222222</v>
      </c>
      <c r="LF67" s="5">
        <v>0.004526620370370371</v>
      </c>
      <c r="LG67" s="3" t="s">
        <v>377</v>
      </c>
      <c r="LH67" s="3">
        <v>229396.0</v>
      </c>
      <c r="LI67" s="3">
        <v>1.5570271E8</v>
      </c>
      <c r="LJ67" s="3">
        <v>1.55702713E8</v>
      </c>
      <c r="LK67" s="3">
        <v>1.55702725E8</v>
      </c>
      <c r="LL67" s="3">
        <v>1.55702769E8</v>
      </c>
      <c r="LM67" s="8">
        <v>624538.0</v>
      </c>
      <c r="LN67" s="8">
        <v>624538.0</v>
      </c>
      <c r="LO67" s="3">
        <v>624563.0</v>
      </c>
      <c r="LP67" s="3">
        <v>624564.0</v>
      </c>
      <c r="LQ67" s="3">
        <v>945250.0</v>
      </c>
      <c r="LR67" s="3">
        <v>945251.0</v>
      </c>
      <c r="LS67" s="3">
        <v>945303.0</v>
      </c>
      <c r="LT67" s="3">
        <v>945304.0</v>
      </c>
      <c r="LU67" s="3">
        <v>1.0</v>
      </c>
      <c r="LV67" s="3">
        <v>1.0</v>
      </c>
      <c r="LW67" s="3">
        <v>1.0</v>
      </c>
      <c r="LX67" s="3">
        <v>1.0</v>
      </c>
      <c r="LY67" s="3" t="s">
        <v>372</v>
      </c>
      <c r="LZ67" s="3">
        <v>24.0</v>
      </c>
      <c r="MA67" s="3">
        <v>170.1</v>
      </c>
      <c r="MB67" s="11">
        <v>41649.0</v>
      </c>
      <c r="MC67" s="3">
        <v>0.0</v>
      </c>
      <c r="MD67" s="3">
        <v>0.0</v>
      </c>
      <c r="ME67" s="3">
        <v>0.0</v>
      </c>
      <c r="MF67" s="3">
        <v>0.0</v>
      </c>
      <c r="MG67" s="3">
        <v>0.0</v>
      </c>
      <c r="MH67" s="3">
        <v>0.0</v>
      </c>
      <c r="MI67" s="3">
        <v>0.0</v>
      </c>
      <c r="MJ67" s="3">
        <v>0.0</v>
      </c>
      <c r="MK67" s="3">
        <v>0.0</v>
      </c>
      <c r="ML67" s="3">
        <v>0.0</v>
      </c>
      <c r="MM67" s="3">
        <v>0.0</v>
      </c>
      <c r="MN67" s="3">
        <v>0.0</v>
      </c>
      <c r="MO67" s="3">
        <v>1.0</v>
      </c>
      <c r="MP67" s="3">
        <v>1.0</v>
      </c>
      <c r="MQ67" s="3">
        <v>1.0</v>
      </c>
      <c r="MR67" s="3">
        <v>1.0</v>
      </c>
      <c r="MS67" s="5">
        <v>0.008277777777777778</v>
      </c>
      <c r="MT67" s="5">
        <v>0.008277777777777778</v>
      </c>
      <c r="MU67" s="5">
        <v>0.00828125</v>
      </c>
      <c r="MV67" s="5">
        <v>0.008305555555555556</v>
      </c>
      <c r="MW67" s="5">
        <v>0.008277777777777778</v>
      </c>
      <c r="MX67" s="5">
        <v>0.00828125</v>
      </c>
      <c r="MY67" s="5">
        <v>0.008305555555555556</v>
      </c>
      <c r="MZ67" s="5">
        <v>0.008303240740740741</v>
      </c>
      <c r="NA67" s="3">
        <v>6053.0</v>
      </c>
      <c r="NB67" s="3">
        <v>27069.0</v>
      </c>
      <c r="NC67" s="3">
        <v>74874.0</v>
      </c>
      <c r="ND67" s="3">
        <v>32326.0</v>
      </c>
      <c r="NE67" s="3">
        <v>6053.0</v>
      </c>
      <c r="NF67" s="3">
        <v>27069.0</v>
      </c>
      <c r="NG67" s="3">
        <v>74874.0</v>
      </c>
      <c r="NH67" s="3">
        <v>32326.0</v>
      </c>
      <c r="NI67" s="3"/>
      <c r="NJ67" s="3"/>
      <c r="NK67" s="3"/>
      <c r="NL67" s="3"/>
      <c r="NM67" s="3">
        <v>624538.0</v>
      </c>
      <c r="NN67" s="3">
        <v>624538.0</v>
      </c>
      <c r="NO67" s="3">
        <v>624563.0</v>
      </c>
      <c r="NP67" s="3">
        <v>624564.0</v>
      </c>
      <c r="NQ67" s="3" t="s">
        <v>374</v>
      </c>
      <c r="NR67" s="3" t="s">
        <v>374</v>
      </c>
      <c r="NS67" s="3" t="s">
        <v>375</v>
      </c>
      <c r="NT67" s="3" t="s">
        <v>376</v>
      </c>
      <c r="NU67" s="5">
        <v>0.007793981481481482</v>
      </c>
      <c r="NV67" s="5">
        <v>0.007793981481481482</v>
      </c>
      <c r="NW67" s="5">
        <v>0.007929398148148149</v>
      </c>
      <c r="NX67" s="5">
        <v>0.008115740740740741</v>
      </c>
    </row>
    <row r="68" ht="13.5" customHeight="1">
      <c r="A68" s="3">
        <v>229399.0</v>
      </c>
      <c r="B68" s="3">
        <v>229399.0</v>
      </c>
      <c r="C68" s="3">
        <v>1060.0</v>
      </c>
      <c r="D68" s="3">
        <v>718.0</v>
      </c>
      <c r="E68" s="4">
        <v>0.677358491</v>
      </c>
      <c r="F68" s="3">
        <v>16.0</v>
      </c>
      <c r="G68" s="3">
        <v>1045931.0</v>
      </c>
      <c r="H68" s="3">
        <v>1.0</v>
      </c>
      <c r="I68" s="3" t="s">
        <v>366</v>
      </c>
      <c r="J68" s="3"/>
      <c r="K68" s="3">
        <v>4187109.0</v>
      </c>
      <c r="L68" s="3">
        <v>1045931.0</v>
      </c>
      <c r="M68" s="3">
        <v>229399.0</v>
      </c>
      <c r="N68" s="5">
        <v>0.02367824074074074</v>
      </c>
      <c r="O68" s="5">
        <v>0.03984143518518519</v>
      </c>
      <c r="P68" s="6">
        <v>41758.0</v>
      </c>
      <c r="Q68" s="3" t="s">
        <v>366</v>
      </c>
      <c r="R68" s="3">
        <v>188522.0</v>
      </c>
      <c r="S68" s="3">
        <v>1045931.0</v>
      </c>
      <c r="T68" s="3">
        <v>323712.0</v>
      </c>
      <c r="U68" s="3">
        <v>26838.0</v>
      </c>
      <c r="V68" s="7">
        <v>41759.5</v>
      </c>
      <c r="W68" s="7">
        <v>41758.75</v>
      </c>
      <c r="X68" s="3">
        <v>1.0</v>
      </c>
      <c r="Y68" s="5">
        <v>0.010137731481481482</v>
      </c>
      <c r="Z68" s="3" t="s">
        <v>445</v>
      </c>
      <c r="AA68" s="3">
        <v>1.0</v>
      </c>
      <c r="AB68" s="3" t="s">
        <v>368</v>
      </c>
      <c r="AC68" s="3" t="s">
        <v>369</v>
      </c>
      <c r="AD68" s="3" t="s">
        <v>368</v>
      </c>
      <c r="AE68" s="3">
        <v>221780.0</v>
      </c>
      <c r="AF68" s="3">
        <v>4.0</v>
      </c>
      <c r="AG68" s="3">
        <v>229399.0</v>
      </c>
      <c r="AH68" s="3">
        <v>1411.0</v>
      </c>
      <c r="AI68" s="3">
        <v>11886.0</v>
      </c>
      <c r="AJ68" s="3">
        <v>11886.0</v>
      </c>
      <c r="AK68" s="3" t="s">
        <v>370</v>
      </c>
      <c r="AL68" s="3">
        <v>323712.0</v>
      </c>
      <c r="AM68" s="3">
        <v>2515665.0</v>
      </c>
      <c r="AN68" s="5">
        <v>0.004268518518518518</v>
      </c>
      <c r="AO68" s="3" t="s">
        <v>39</v>
      </c>
      <c r="AP68" s="3">
        <v>1.55399977E8</v>
      </c>
      <c r="AQ68" s="3">
        <v>1.55399996E8</v>
      </c>
      <c r="AR68" s="3">
        <v>1.55400037E8</v>
      </c>
      <c r="AS68" s="3">
        <v>1.55400044E8</v>
      </c>
      <c r="AT68" s="3">
        <v>1.55400054E8</v>
      </c>
      <c r="AU68" s="3">
        <v>1.55400058E8</v>
      </c>
      <c r="AV68" s="3">
        <v>1.55400084E8</v>
      </c>
      <c r="AW68" s="3">
        <v>1.5540009E8</v>
      </c>
      <c r="AX68" s="3">
        <v>1.55400637E8</v>
      </c>
      <c r="AY68" s="3">
        <v>1.55400837E8</v>
      </c>
      <c r="AZ68" s="3">
        <v>1.5540104E8</v>
      </c>
      <c r="BA68" s="3">
        <v>1.55401245E8</v>
      </c>
      <c r="BB68" s="3">
        <v>1.55401471E8</v>
      </c>
      <c r="BC68" s="3">
        <v>1.55401611E8</v>
      </c>
      <c r="BD68" s="3">
        <v>1.55401665E8</v>
      </c>
      <c r="BE68" s="3">
        <v>1.55401922E8</v>
      </c>
      <c r="BF68" s="8">
        <v>622781.0</v>
      </c>
      <c r="BG68" s="8">
        <v>622781.0</v>
      </c>
      <c r="BH68" s="3">
        <v>623092.0</v>
      </c>
      <c r="BI68" s="3">
        <v>623092.0</v>
      </c>
      <c r="BJ68" s="3">
        <v>623136.0</v>
      </c>
      <c r="BK68" s="3">
        <v>623136.0</v>
      </c>
      <c r="BL68" s="3">
        <v>623167.0</v>
      </c>
      <c r="BM68" s="3">
        <v>623167.0</v>
      </c>
      <c r="BN68" s="8">
        <v>624294.0</v>
      </c>
      <c r="BO68" s="3">
        <v>624295.0</v>
      </c>
      <c r="BP68" s="3">
        <v>624301.0</v>
      </c>
      <c r="BQ68" s="3">
        <v>624302.0</v>
      </c>
      <c r="BR68" s="8">
        <v>624311.0</v>
      </c>
      <c r="BS68" s="3">
        <v>624312.0</v>
      </c>
      <c r="BT68" s="3">
        <v>624313.0</v>
      </c>
      <c r="BU68" s="3">
        <v>624314.0</v>
      </c>
      <c r="BV68" s="3">
        <v>942864.0</v>
      </c>
      <c r="BW68" s="3">
        <v>942865.0</v>
      </c>
      <c r="BX68" s="3">
        <v>943281.0</v>
      </c>
      <c r="BY68" s="3">
        <v>943283.0</v>
      </c>
      <c r="BZ68" s="3">
        <v>943385.0</v>
      </c>
      <c r="CA68" s="3">
        <v>943386.0</v>
      </c>
      <c r="CB68" s="3">
        <v>943417.0</v>
      </c>
      <c r="CC68" s="3">
        <v>943418.0</v>
      </c>
      <c r="CD68" s="3">
        <v>944957.0</v>
      </c>
      <c r="CE68" s="3">
        <v>944958.0</v>
      </c>
      <c r="CF68" s="3">
        <v>944966.0</v>
      </c>
      <c r="CG68" s="3">
        <v>944969.0</v>
      </c>
      <c r="CH68" s="3">
        <v>944991.0</v>
      </c>
      <c r="CI68" s="3">
        <v>944992.0</v>
      </c>
      <c r="CJ68" s="3">
        <v>944993.0</v>
      </c>
      <c r="CK68" s="3">
        <v>944994.0</v>
      </c>
      <c r="CL68" s="3">
        <v>1.0</v>
      </c>
      <c r="CM68" s="3">
        <v>1.0</v>
      </c>
      <c r="CN68" s="3">
        <v>1.0</v>
      </c>
      <c r="CO68" s="3">
        <v>1.0</v>
      </c>
      <c r="CP68" s="3">
        <v>1.0</v>
      </c>
      <c r="CQ68" s="3">
        <v>1.0</v>
      </c>
      <c r="CR68" s="3">
        <v>1.0</v>
      </c>
      <c r="CS68" s="3">
        <v>1.0</v>
      </c>
      <c r="CT68" s="8">
        <v>0.0</v>
      </c>
      <c r="CU68" s="3">
        <v>0.0</v>
      </c>
      <c r="CV68" s="3">
        <v>0.0</v>
      </c>
      <c r="CW68" s="3">
        <v>1.0</v>
      </c>
      <c r="CX68" s="8">
        <v>1.0</v>
      </c>
      <c r="CY68" s="3">
        <v>1.0</v>
      </c>
      <c r="CZ68" s="3">
        <v>0.0</v>
      </c>
      <c r="DA68" s="3">
        <v>1.0</v>
      </c>
      <c r="DB68" s="9">
        <f t="shared" si="1"/>
        <v>0.75</v>
      </c>
      <c r="DC68" s="9">
        <f t="shared" si="2"/>
        <v>0.4472135955</v>
      </c>
      <c r="DD68" s="4">
        <f t="shared" si="3"/>
        <v>12</v>
      </c>
      <c r="DE68" s="3" t="s">
        <v>371</v>
      </c>
      <c r="DF68" s="3">
        <v>15.0</v>
      </c>
      <c r="DG68" s="3" t="s">
        <v>372</v>
      </c>
      <c r="DH68" s="3">
        <v>55.0</v>
      </c>
      <c r="DI68" s="3" t="s">
        <v>373</v>
      </c>
      <c r="DJ68" s="3">
        <v>31.0</v>
      </c>
      <c r="DK68" s="3" t="s">
        <v>373</v>
      </c>
      <c r="DL68" s="3">
        <v>50.0</v>
      </c>
      <c r="DM68" s="3">
        <v>36.0</v>
      </c>
      <c r="DN68" s="3">
        <v>299.75</v>
      </c>
      <c r="DO68" s="3">
        <v>397.5</v>
      </c>
      <c r="DP68" s="3">
        <v>299.75</v>
      </c>
      <c r="DQ68" s="10">
        <v>15342.0</v>
      </c>
      <c r="DR68" s="10">
        <v>15401.0</v>
      </c>
      <c r="DS68" s="10">
        <v>16893.0</v>
      </c>
      <c r="DT68" s="11">
        <v>41743.0</v>
      </c>
      <c r="DU68" s="3">
        <v>0.0</v>
      </c>
      <c r="DV68" s="3">
        <v>0.0</v>
      </c>
      <c r="DW68" s="3">
        <v>0.0</v>
      </c>
      <c r="DX68" s="3">
        <v>0.0</v>
      </c>
      <c r="DY68" s="3">
        <v>0.0</v>
      </c>
      <c r="DZ68" s="3">
        <v>0.0</v>
      </c>
      <c r="EA68" s="3">
        <v>0.0</v>
      </c>
      <c r="EB68" s="3">
        <v>0.0</v>
      </c>
      <c r="EC68" s="3">
        <v>0.0</v>
      </c>
      <c r="ED68" s="3">
        <v>0.0</v>
      </c>
      <c r="EE68" s="3">
        <v>0.0</v>
      </c>
      <c r="EF68" s="3">
        <v>0.0</v>
      </c>
      <c r="EG68" s="3">
        <v>0.0</v>
      </c>
      <c r="EH68" s="3">
        <v>0.0</v>
      </c>
      <c r="EI68" s="3">
        <v>0.0</v>
      </c>
      <c r="EJ68" s="3">
        <v>0.0</v>
      </c>
      <c r="EK68" s="9">
        <f t="shared" si="4"/>
        <v>0</v>
      </c>
      <c r="EL68" s="9">
        <f t="shared" si="5"/>
        <v>0</v>
      </c>
      <c r="EM68" s="4">
        <f t="shared" si="6"/>
        <v>0</v>
      </c>
      <c r="EN68" s="3">
        <v>0.0</v>
      </c>
      <c r="EO68" s="3">
        <v>0.0</v>
      </c>
      <c r="EP68" s="3">
        <v>0.0</v>
      </c>
      <c r="EQ68" s="3">
        <v>0.0</v>
      </c>
      <c r="ER68" s="3">
        <v>0.0</v>
      </c>
      <c r="ES68" s="3">
        <v>0.0</v>
      </c>
      <c r="ET68" s="3">
        <v>0.0</v>
      </c>
      <c r="EU68" s="3">
        <v>0.0</v>
      </c>
      <c r="EV68" s="3">
        <v>0.0</v>
      </c>
      <c r="EW68" s="3">
        <v>0.0</v>
      </c>
      <c r="EX68" s="3">
        <v>3.0</v>
      </c>
      <c r="EY68" s="3">
        <v>0.0</v>
      </c>
      <c r="EZ68" s="3">
        <v>0.0</v>
      </c>
      <c r="FA68" s="3">
        <v>0.0</v>
      </c>
      <c r="FB68" s="3">
        <v>2.0</v>
      </c>
      <c r="FC68" s="3">
        <v>0.0</v>
      </c>
      <c r="FD68" s="9">
        <f t="shared" si="7"/>
        <v>0.3125</v>
      </c>
      <c r="FE68" s="9">
        <f t="shared" si="8"/>
        <v>0.8732124598</v>
      </c>
      <c r="FF68" s="4">
        <f t="shared" si="9"/>
        <v>5</v>
      </c>
      <c r="FG68" s="3">
        <v>0.0</v>
      </c>
      <c r="FH68" s="3">
        <v>0.0</v>
      </c>
      <c r="FI68" s="3">
        <v>0.0</v>
      </c>
      <c r="FJ68" s="3">
        <v>0.0</v>
      </c>
      <c r="FK68" s="3">
        <v>0.0</v>
      </c>
      <c r="FL68" s="3">
        <v>0.0</v>
      </c>
      <c r="FM68" s="3">
        <v>0.0</v>
      </c>
      <c r="FN68" s="3">
        <v>0.0</v>
      </c>
      <c r="FO68" s="3">
        <v>0.0</v>
      </c>
      <c r="FP68" s="3">
        <v>0.0</v>
      </c>
      <c r="FQ68" s="3">
        <v>1.0</v>
      </c>
      <c r="FR68" s="3">
        <v>0.0</v>
      </c>
      <c r="FS68" s="3">
        <v>0.0</v>
      </c>
      <c r="FT68" s="3">
        <v>0.0</v>
      </c>
      <c r="FU68" s="3">
        <v>0.0</v>
      </c>
      <c r="FV68" s="3">
        <v>0.0</v>
      </c>
      <c r="FW68" s="9">
        <f t="shared" si="10"/>
        <v>0.0625</v>
      </c>
      <c r="FX68" s="9">
        <f t="shared" si="11"/>
        <v>0.25</v>
      </c>
      <c r="FY68" s="4">
        <f t="shared" si="12"/>
        <v>1</v>
      </c>
      <c r="FZ68" s="3">
        <v>1.0</v>
      </c>
      <c r="GA68" s="3">
        <v>1.0</v>
      </c>
      <c r="GB68" s="3">
        <v>1.0</v>
      </c>
      <c r="GC68" s="3">
        <v>1.0</v>
      </c>
      <c r="GD68" s="3">
        <v>1.0</v>
      </c>
      <c r="GE68" s="3">
        <v>1.0</v>
      </c>
      <c r="GF68" s="3">
        <v>1.0</v>
      </c>
      <c r="GG68" s="3">
        <v>1.0</v>
      </c>
      <c r="GH68" s="3">
        <v>5.0</v>
      </c>
      <c r="GI68" s="3">
        <v>4.0</v>
      </c>
      <c r="GJ68" s="3">
        <v>2.0</v>
      </c>
      <c r="GK68" s="3">
        <v>1.0</v>
      </c>
      <c r="GL68" s="3">
        <v>1.0</v>
      </c>
      <c r="GM68" s="3">
        <v>1.0</v>
      </c>
      <c r="GN68" s="3">
        <v>5.0</v>
      </c>
      <c r="GO68" s="3">
        <v>1.0</v>
      </c>
      <c r="GP68" s="9">
        <f t="shared" si="13"/>
        <v>1.75</v>
      </c>
      <c r="GQ68" s="9">
        <f t="shared" si="14"/>
        <v>1.483239697</v>
      </c>
      <c r="GR68" s="4">
        <f t="shared" si="15"/>
        <v>28</v>
      </c>
      <c r="GS68" s="7">
        <v>41758.731944444444</v>
      </c>
      <c r="GT68" s="7">
        <v>41758.731944444444</v>
      </c>
      <c r="GU68" s="7">
        <v>41758.731944444444</v>
      </c>
      <c r="GV68" s="7">
        <v>41758.731944444444</v>
      </c>
      <c r="GW68" s="7">
        <v>41758.73263888889</v>
      </c>
      <c r="GX68" s="7">
        <v>41758.73263888889</v>
      </c>
      <c r="GY68" s="7">
        <v>41758.73263888889</v>
      </c>
      <c r="GZ68" s="7">
        <v>41758.73263888889</v>
      </c>
      <c r="HA68" s="7">
        <v>41758.73819444444</v>
      </c>
      <c r="HB68" s="7">
        <v>41758.739583333336</v>
      </c>
      <c r="HC68" s="7">
        <v>41758.74097222222</v>
      </c>
      <c r="HD68" s="7">
        <v>41758.74236111111</v>
      </c>
      <c r="HE68" s="7">
        <v>41758.74375</v>
      </c>
      <c r="HF68" s="7">
        <v>41758.74513888889</v>
      </c>
      <c r="HG68" s="7">
        <v>41758.745833333334</v>
      </c>
      <c r="HH68" s="7">
        <v>41758.74791666667</v>
      </c>
      <c r="HI68" s="5">
        <v>0.02385763888888889</v>
      </c>
      <c r="HJ68" s="5">
        <v>0.02420486111111111</v>
      </c>
      <c r="HK68" s="5">
        <v>0.02426273148148148</v>
      </c>
      <c r="HL68" s="5">
        <v>0.024412037037037038</v>
      </c>
      <c r="HM68" s="5">
        <v>0.024462962962962964</v>
      </c>
      <c r="HN68" s="5">
        <v>0.024663194444444442</v>
      </c>
      <c r="HO68" s="5">
        <v>0.024709490740740737</v>
      </c>
      <c r="HP68" s="5">
        <v>0.02988773148148148</v>
      </c>
      <c r="HQ68" s="5">
        <v>0.03147106481481481</v>
      </c>
      <c r="HR68" s="5">
        <v>0.03308449074074074</v>
      </c>
      <c r="HS68" s="5">
        <v>0.03446527777777778</v>
      </c>
      <c r="HT68" s="5">
        <v>0.035987268518518516</v>
      </c>
      <c r="HU68" s="5">
        <v>0.03703240740740741</v>
      </c>
      <c r="HV68" s="5">
        <v>0.03755787037037037</v>
      </c>
      <c r="HW68" s="5">
        <v>0.039671296296296295</v>
      </c>
      <c r="HX68" s="5">
        <v>0.03983912037037037</v>
      </c>
      <c r="HY68" s="3">
        <v>15279.0</v>
      </c>
      <c r="HZ68" s="3">
        <v>29278.0</v>
      </c>
      <c r="IA68" s="3">
        <v>4307.0</v>
      </c>
      <c r="IB68" s="3">
        <v>12148.0</v>
      </c>
      <c r="IC68" s="3">
        <v>3617.0</v>
      </c>
      <c r="ID68" s="3">
        <v>16874.0</v>
      </c>
      <c r="IE68" s="3">
        <v>3873.0</v>
      </c>
      <c r="IF68" s="3">
        <v>447258.0</v>
      </c>
      <c r="IG68" s="3">
        <v>12497.0</v>
      </c>
      <c r="IH68" s="3">
        <v>44315.0</v>
      </c>
      <c r="II68" s="3">
        <v>83946.0</v>
      </c>
      <c r="IJ68" s="3">
        <v>131273.0</v>
      </c>
      <c r="IK68" s="3">
        <v>90563.0</v>
      </c>
      <c r="IL68" s="3">
        <v>45029.0</v>
      </c>
      <c r="IM68" s="3">
        <v>46820.0</v>
      </c>
      <c r="IN68" s="3">
        <v>14127.0</v>
      </c>
      <c r="IO68" s="9">
        <f t="shared" si="16"/>
        <v>62575.25</v>
      </c>
      <c r="IP68" s="9">
        <f t="shared" si="17"/>
        <v>108927.8642</v>
      </c>
      <c r="IQ68" s="4">
        <f t="shared" si="18"/>
        <v>1001204</v>
      </c>
      <c r="IR68" s="3">
        <v>15279.0</v>
      </c>
      <c r="IS68" s="3">
        <v>29278.0</v>
      </c>
      <c r="IT68" s="3">
        <v>4307.0</v>
      </c>
      <c r="IU68" s="3">
        <v>12148.0</v>
      </c>
      <c r="IV68" s="3">
        <v>3617.0</v>
      </c>
      <c r="IW68" s="3">
        <v>16874.0</v>
      </c>
      <c r="IX68" s="3">
        <v>3873.0</v>
      </c>
      <c r="IY68" s="3">
        <v>447258.0</v>
      </c>
      <c r="IZ68" s="3">
        <v>12497.0</v>
      </c>
      <c r="JA68" s="3">
        <v>44315.0</v>
      </c>
      <c r="JB68" s="3">
        <v>83946.0</v>
      </c>
      <c r="JC68" s="3">
        <v>131273.0</v>
      </c>
      <c r="JD68" s="3">
        <v>90563.0</v>
      </c>
      <c r="JE68" s="3">
        <v>45029.0</v>
      </c>
      <c r="JF68" s="3">
        <v>46820.0</v>
      </c>
      <c r="JG68" s="3">
        <v>14127.0</v>
      </c>
      <c r="JH68" s="9">
        <f t="shared" si="19"/>
        <v>62575.25</v>
      </c>
      <c r="JI68" s="9">
        <f t="shared" si="20"/>
        <v>108927.8642</v>
      </c>
      <c r="JJ68" s="4">
        <f t="shared" si="21"/>
        <v>1001204</v>
      </c>
      <c r="JK68" s="3">
        <v>622781.0</v>
      </c>
      <c r="JL68" s="3">
        <v>622781.0</v>
      </c>
      <c r="JM68" s="3">
        <v>623092.0</v>
      </c>
      <c r="JN68" s="3">
        <v>623092.0</v>
      </c>
      <c r="JO68" s="3">
        <v>623136.0</v>
      </c>
      <c r="JP68" s="3">
        <v>623136.0</v>
      </c>
      <c r="JQ68" s="3">
        <v>623167.0</v>
      </c>
      <c r="JR68" s="3">
        <v>623167.0</v>
      </c>
      <c r="JS68" s="3">
        <v>624294.0</v>
      </c>
      <c r="JT68" s="3">
        <v>624295.0</v>
      </c>
      <c r="JU68" s="3">
        <v>624301.0</v>
      </c>
      <c r="JV68" s="3">
        <v>624302.0</v>
      </c>
      <c r="JW68" s="3">
        <v>624311.0</v>
      </c>
      <c r="JX68" s="3">
        <v>624312.0</v>
      </c>
      <c r="JY68" s="3">
        <v>624313.0</v>
      </c>
      <c r="JZ68" s="3">
        <v>624314.0</v>
      </c>
      <c r="KA68" s="3" t="s">
        <v>374</v>
      </c>
      <c r="KB68" s="3" t="s">
        <v>374</v>
      </c>
      <c r="KC68" s="3" t="s">
        <v>374</v>
      </c>
      <c r="KD68" s="3" t="s">
        <v>374</v>
      </c>
      <c r="KE68" s="3" t="s">
        <v>374</v>
      </c>
      <c r="KF68" s="3" t="s">
        <v>374</v>
      </c>
      <c r="KG68" s="3" t="s">
        <v>374</v>
      </c>
      <c r="KH68" s="3" t="s">
        <v>374</v>
      </c>
      <c r="KI68" s="3" t="s">
        <v>375</v>
      </c>
      <c r="KJ68" s="3" t="s">
        <v>375</v>
      </c>
      <c r="KK68" s="3" t="s">
        <v>375</v>
      </c>
      <c r="KL68" s="3" t="s">
        <v>375</v>
      </c>
      <c r="KM68" s="3" t="s">
        <v>376</v>
      </c>
      <c r="KN68" s="3" t="s">
        <v>376</v>
      </c>
      <c r="KO68" s="3" t="s">
        <v>376</v>
      </c>
      <c r="KP68" s="3" t="s">
        <v>376</v>
      </c>
      <c r="KQ68" s="5">
        <v>0.011783564814814816</v>
      </c>
      <c r="KR68" s="5">
        <v>0.011783564814814816</v>
      </c>
      <c r="KS68" s="5">
        <v>0.004675925925925926</v>
      </c>
      <c r="KT68" s="5">
        <v>0.004675925925925926</v>
      </c>
      <c r="KU68" s="5">
        <v>0.03616435185185186</v>
      </c>
      <c r="KV68" s="5">
        <v>0.03616435185185186</v>
      </c>
      <c r="KW68" s="5">
        <v>0.02212037037037037</v>
      </c>
      <c r="KX68" s="5">
        <v>0.02212037037037037</v>
      </c>
      <c r="KY68" s="5">
        <v>0.019765046296296298</v>
      </c>
      <c r="KZ68" s="5">
        <v>0.021814814814814815</v>
      </c>
      <c r="LA68" s="5">
        <v>0.02765162037037037</v>
      </c>
      <c r="LB68" s="5">
        <v>0.029765046296296296</v>
      </c>
      <c r="LC68" s="5">
        <v>2.210648148148148E-4</v>
      </c>
      <c r="LD68" s="5">
        <v>0.0020532407407407405</v>
      </c>
      <c r="LE68" s="5">
        <v>0.003565972222222222</v>
      </c>
      <c r="LF68" s="5">
        <v>0.004526620370370371</v>
      </c>
      <c r="LG68" s="3" t="s">
        <v>377</v>
      </c>
      <c r="LH68" s="3">
        <v>229399.0</v>
      </c>
      <c r="LI68" s="3">
        <v>1.55587974E8</v>
      </c>
      <c r="LJ68" s="3">
        <v>1.55587987E8</v>
      </c>
      <c r="LK68" s="3">
        <v>1.55588202E8</v>
      </c>
      <c r="LL68" s="3">
        <v>1.55588365E8</v>
      </c>
      <c r="LM68" s="8">
        <v>624538.0</v>
      </c>
      <c r="LN68" s="8">
        <v>624538.0</v>
      </c>
      <c r="LO68" s="3">
        <v>624563.0</v>
      </c>
      <c r="LP68" s="3">
        <v>624564.0</v>
      </c>
      <c r="LQ68" s="3">
        <v>945250.0</v>
      </c>
      <c r="LR68" s="3">
        <v>945251.0</v>
      </c>
      <c r="LS68" s="3">
        <v>945303.0</v>
      </c>
      <c r="LT68" s="3">
        <v>945304.0</v>
      </c>
      <c r="LU68" s="3">
        <v>1.0</v>
      </c>
      <c r="LV68" s="3">
        <v>0.0</v>
      </c>
      <c r="LW68" s="3">
        <v>0.0</v>
      </c>
      <c r="LX68" s="3">
        <v>0.0</v>
      </c>
      <c r="LY68" s="3" t="s">
        <v>372</v>
      </c>
      <c r="LZ68" s="3">
        <v>90.0</v>
      </c>
      <c r="MA68" s="3">
        <v>170.2</v>
      </c>
      <c r="MB68" s="11">
        <v>41675.0</v>
      </c>
      <c r="MC68" s="3">
        <v>0.0</v>
      </c>
      <c r="MD68" s="3">
        <v>0.0</v>
      </c>
      <c r="ME68" s="3">
        <v>0.0</v>
      </c>
      <c r="MF68" s="3">
        <v>0.0</v>
      </c>
      <c r="MG68" s="3">
        <v>0.0</v>
      </c>
      <c r="MH68" s="3">
        <v>1.0</v>
      </c>
      <c r="MI68" s="3">
        <v>0.0</v>
      </c>
      <c r="MJ68" s="3">
        <v>0.0</v>
      </c>
      <c r="MK68" s="3">
        <v>0.0</v>
      </c>
      <c r="ML68" s="3">
        <v>0.0</v>
      </c>
      <c r="MM68" s="3">
        <v>0.0</v>
      </c>
      <c r="MN68" s="3">
        <v>0.0</v>
      </c>
      <c r="MO68" s="3">
        <v>1.0</v>
      </c>
      <c r="MP68" s="3">
        <v>2.0</v>
      </c>
      <c r="MQ68" s="3">
        <v>2.0</v>
      </c>
      <c r="MR68" s="3">
        <v>2.0</v>
      </c>
      <c r="MS68" s="5">
        <v>0.010640046296296295</v>
      </c>
      <c r="MT68" s="5">
        <v>0.010641203703703703</v>
      </c>
      <c r="MU68" s="5">
        <v>0.010673611111111111</v>
      </c>
      <c r="MV68" s="5">
        <v>0.010699074074074074</v>
      </c>
      <c r="MW68" s="5">
        <v>0.010641203703703703</v>
      </c>
      <c r="MX68" s="5">
        <v>0.010673611111111111</v>
      </c>
      <c r="MY68" s="5">
        <v>0.010699074074074074</v>
      </c>
      <c r="MZ68" s="5">
        <v>0.010708333333333334</v>
      </c>
      <c r="NA68" s="3">
        <v>9118.0</v>
      </c>
      <c r="NB68" s="3">
        <v>113144.0</v>
      </c>
      <c r="NC68" s="3">
        <v>135769.0</v>
      </c>
      <c r="ND68" s="3">
        <v>12997.0</v>
      </c>
      <c r="NE68" s="3">
        <v>9118.0</v>
      </c>
      <c r="NF68" s="3">
        <v>113144.0</v>
      </c>
      <c r="NG68" s="3">
        <v>135769.0</v>
      </c>
      <c r="NH68" s="3">
        <v>12997.0</v>
      </c>
      <c r="NI68" s="3"/>
      <c r="NJ68" s="3">
        <v>713944.0</v>
      </c>
      <c r="NK68" s="3"/>
      <c r="NL68" s="3"/>
      <c r="NM68" s="3">
        <v>624538.0</v>
      </c>
      <c r="NN68" s="3">
        <v>624538.0</v>
      </c>
      <c r="NO68" s="3">
        <v>624563.0</v>
      </c>
      <c r="NP68" s="3">
        <v>624564.0</v>
      </c>
      <c r="NQ68" s="3" t="s">
        <v>374</v>
      </c>
      <c r="NR68" s="3" t="s">
        <v>374</v>
      </c>
      <c r="NS68" s="3" t="s">
        <v>375</v>
      </c>
      <c r="NT68" s="3" t="s">
        <v>376</v>
      </c>
      <c r="NU68" s="5">
        <v>0.007793981481481482</v>
      </c>
      <c r="NV68" s="5">
        <v>0.007793981481481482</v>
      </c>
      <c r="NW68" s="5">
        <v>0.007929398148148149</v>
      </c>
      <c r="NX68" s="5">
        <v>0.008115740740740741</v>
      </c>
    </row>
    <row r="69" ht="13.5" customHeight="1">
      <c r="A69" s="3">
        <v>229400.0</v>
      </c>
      <c r="B69" s="3">
        <v>229400.0</v>
      </c>
      <c r="C69" s="3">
        <v>999.0</v>
      </c>
      <c r="D69" s="3">
        <v>750.0</v>
      </c>
      <c r="E69" s="4">
        <v>0.750750751</v>
      </c>
      <c r="F69" s="3">
        <v>16.0</v>
      </c>
      <c r="G69" s="3">
        <v>1045931.0</v>
      </c>
      <c r="H69" s="3">
        <v>1.0</v>
      </c>
      <c r="I69" s="3" t="s">
        <v>366</v>
      </c>
      <c r="J69" s="3"/>
      <c r="K69" s="3">
        <v>4187547.0</v>
      </c>
      <c r="L69" s="3">
        <v>1045931.0</v>
      </c>
      <c r="M69" s="3">
        <v>229400.0</v>
      </c>
      <c r="N69" s="5">
        <v>0.022289351851851852</v>
      </c>
      <c r="O69" s="5">
        <v>0.02588773148148148</v>
      </c>
      <c r="P69" s="6">
        <v>41758.0</v>
      </c>
      <c r="Q69" s="3" t="s">
        <v>366</v>
      </c>
      <c r="R69" s="3">
        <v>188523.0</v>
      </c>
      <c r="S69" s="3">
        <v>1045931.0</v>
      </c>
      <c r="T69" s="3">
        <v>323712.0</v>
      </c>
      <c r="U69" s="3">
        <v>26838.0</v>
      </c>
      <c r="V69" s="7">
        <v>41759.5</v>
      </c>
      <c r="W69" s="7">
        <v>41758.75</v>
      </c>
      <c r="X69" s="3">
        <v>1.0</v>
      </c>
      <c r="Y69" s="5">
        <v>0.010137731481481482</v>
      </c>
      <c r="Z69" s="3" t="s">
        <v>446</v>
      </c>
      <c r="AA69" s="3">
        <v>1.0</v>
      </c>
      <c r="AB69" s="3" t="s">
        <v>368</v>
      </c>
      <c r="AC69" s="3" t="s">
        <v>369</v>
      </c>
      <c r="AD69" s="3" t="s">
        <v>368</v>
      </c>
      <c r="AE69" s="3">
        <v>221781.0</v>
      </c>
      <c r="AF69" s="3">
        <v>4.0</v>
      </c>
      <c r="AG69" s="3">
        <v>229400.0</v>
      </c>
      <c r="AH69" s="3">
        <v>1411.0</v>
      </c>
      <c r="AI69" s="3">
        <v>11886.0</v>
      </c>
      <c r="AJ69" s="3">
        <v>11886.0</v>
      </c>
      <c r="AK69" s="3" t="s">
        <v>370</v>
      </c>
      <c r="AL69" s="3">
        <v>323712.0</v>
      </c>
      <c r="AM69" s="3">
        <v>2515665.0</v>
      </c>
      <c r="AN69" s="5">
        <v>0.004268518518518518</v>
      </c>
      <c r="AO69" s="3" t="s">
        <v>39</v>
      </c>
      <c r="AP69" s="3">
        <v>1.55404956E8</v>
      </c>
      <c r="AQ69" s="3">
        <v>1.55404972E8</v>
      </c>
      <c r="AR69" s="3">
        <v>1.55405056E8</v>
      </c>
      <c r="AS69" s="3">
        <v>1.55405079E8</v>
      </c>
      <c r="AT69" s="3">
        <v>1.55405198E8</v>
      </c>
      <c r="AU69" s="3">
        <v>1.55405224E8</v>
      </c>
      <c r="AV69" s="3">
        <v>1.55405311E8</v>
      </c>
      <c r="AW69" s="3">
        <v>1.55405353E8</v>
      </c>
      <c r="AX69" s="3">
        <v>1.55405498E8</v>
      </c>
      <c r="AY69" s="3">
        <v>1.55406466E8</v>
      </c>
      <c r="AZ69" s="3">
        <v>1.5540868E8</v>
      </c>
      <c r="BA69" s="3">
        <v>1.55409525E8</v>
      </c>
      <c r="BB69" s="3">
        <v>1.55410455E8</v>
      </c>
      <c r="BC69" s="3">
        <v>1.5541056E8</v>
      </c>
      <c r="BD69" s="3">
        <v>1.55410686E8</v>
      </c>
      <c r="BE69" s="3">
        <v>1.55410793E8</v>
      </c>
      <c r="BF69" s="8">
        <v>622781.0</v>
      </c>
      <c r="BG69" s="8">
        <v>622781.0</v>
      </c>
      <c r="BH69" s="3">
        <v>623092.0</v>
      </c>
      <c r="BI69" s="3">
        <v>623092.0</v>
      </c>
      <c r="BJ69" s="3">
        <v>623136.0</v>
      </c>
      <c r="BK69" s="3">
        <v>623136.0</v>
      </c>
      <c r="BL69" s="3">
        <v>623167.0</v>
      </c>
      <c r="BM69" s="3">
        <v>623167.0</v>
      </c>
      <c r="BN69" s="8">
        <v>624294.0</v>
      </c>
      <c r="BO69" s="3">
        <v>624295.0</v>
      </c>
      <c r="BP69" s="3">
        <v>624301.0</v>
      </c>
      <c r="BQ69" s="3">
        <v>624302.0</v>
      </c>
      <c r="BR69" s="8">
        <v>624311.0</v>
      </c>
      <c r="BS69" s="3">
        <v>624312.0</v>
      </c>
      <c r="BT69" s="3">
        <v>624313.0</v>
      </c>
      <c r="BU69" s="3">
        <v>624314.0</v>
      </c>
      <c r="BV69" s="3">
        <v>942864.0</v>
      </c>
      <c r="BW69" s="3">
        <v>942865.0</v>
      </c>
      <c r="BX69" s="3">
        <v>943281.0</v>
      </c>
      <c r="BY69" s="3">
        <v>943283.0</v>
      </c>
      <c r="BZ69" s="3">
        <v>943385.0</v>
      </c>
      <c r="CA69" s="3">
        <v>943386.0</v>
      </c>
      <c r="CB69" s="3">
        <v>943417.0</v>
      </c>
      <c r="CC69" s="3">
        <v>943418.0</v>
      </c>
      <c r="CD69" s="3">
        <v>944957.0</v>
      </c>
      <c r="CE69" s="3">
        <v>944958.0</v>
      </c>
      <c r="CF69" s="3">
        <v>944966.0</v>
      </c>
      <c r="CG69" s="3">
        <v>944969.0</v>
      </c>
      <c r="CH69" s="3">
        <v>944991.0</v>
      </c>
      <c r="CI69" s="3">
        <v>944992.0</v>
      </c>
      <c r="CJ69" s="3">
        <v>944993.0</v>
      </c>
      <c r="CK69" s="3">
        <v>944994.0</v>
      </c>
      <c r="CL69" s="3">
        <v>1.0</v>
      </c>
      <c r="CM69" s="3">
        <v>1.0</v>
      </c>
      <c r="CN69" s="3">
        <v>1.0</v>
      </c>
      <c r="CO69" s="3">
        <v>1.0</v>
      </c>
      <c r="CP69" s="3">
        <v>1.0</v>
      </c>
      <c r="CQ69" s="3">
        <v>1.0</v>
      </c>
      <c r="CR69" s="3">
        <v>1.0</v>
      </c>
      <c r="CS69" s="3">
        <v>1.0</v>
      </c>
      <c r="CT69" s="8">
        <v>0.0</v>
      </c>
      <c r="CU69" s="3">
        <v>0.0</v>
      </c>
      <c r="CV69" s="3">
        <v>0.0</v>
      </c>
      <c r="CW69" s="3">
        <v>0.0</v>
      </c>
      <c r="CX69" s="8">
        <v>1.0</v>
      </c>
      <c r="CY69" s="3">
        <v>1.0</v>
      </c>
      <c r="CZ69" s="3">
        <v>1.0</v>
      </c>
      <c r="DA69" s="3">
        <v>0.0</v>
      </c>
      <c r="DB69" s="9">
        <f t="shared" si="1"/>
        <v>0.6875</v>
      </c>
      <c r="DC69" s="9">
        <f t="shared" si="2"/>
        <v>0.4787135539</v>
      </c>
      <c r="DD69" s="4">
        <f t="shared" si="3"/>
        <v>11</v>
      </c>
      <c r="DE69" s="3" t="s">
        <v>371</v>
      </c>
      <c r="DF69" s="3">
        <v>15.0</v>
      </c>
      <c r="DG69" s="3" t="s">
        <v>372</v>
      </c>
      <c r="DH69" s="3">
        <v>55.0</v>
      </c>
      <c r="DI69" s="3" t="s">
        <v>373</v>
      </c>
      <c r="DJ69" s="3">
        <v>31.0</v>
      </c>
      <c r="DK69" s="3" t="s">
        <v>373</v>
      </c>
      <c r="DL69" s="3">
        <v>50.0</v>
      </c>
      <c r="DM69" s="3">
        <v>54.0</v>
      </c>
      <c r="DN69" s="3"/>
      <c r="DO69" s="3">
        <v>675.0</v>
      </c>
      <c r="DP69" s="3">
        <v>783.75</v>
      </c>
      <c r="DQ69" s="10">
        <v>15342.0</v>
      </c>
      <c r="DR69" s="11">
        <v>41653.0</v>
      </c>
      <c r="DS69" s="11">
        <v>41691.0</v>
      </c>
      <c r="DT69" s="10">
        <v>12875.0</v>
      </c>
      <c r="DU69" s="3">
        <v>0.0</v>
      </c>
      <c r="DV69" s="3">
        <v>0.0</v>
      </c>
      <c r="DW69" s="3">
        <v>0.0</v>
      </c>
      <c r="DX69" s="3">
        <v>0.0</v>
      </c>
      <c r="DY69" s="3">
        <v>0.0</v>
      </c>
      <c r="DZ69" s="3">
        <v>0.0</v>
      </c>
      <c r="EA69" s="3">
        <v>0.0</v>
      </c>
      <c r="EB69" s="3">
        <v>0.0</v>
      </c>
      <c r="EC69" s="3">
        <v>0.0</v>
      </c>
      <c r="ED69" s="3">
        <v>1.0</v>
      </c>
      <c r="EE69" s="3">
        <v>0.0</v>
      </c>
      <c r="EF69" s="3">
        <v>0.0</v>
      </c>
      <c r="EG69" s="3">
        <v>0.0</v>
      </c>
      <c r="EH69" s="3">
        <v>0.0</v>
      </c>
      <c r="EI69" s="3">
        <v>0.0</v>
      </c>
      <c r="EJ69" s="3">
        <v>0.0</v>
      </c>
      <c r="EK69" s="9">
        <f t="shared" si="4"/>
        <v>0.0625</v>
      </c>
      <c r="EL69" s="9">
        <f t="shared" si="5"/>
        <v>0.25</v>
      </c>
      <c r="EM69" s="4">
        <f t="shared" si="6"/>
        <v>1</v>
      </c>
      <c r="EN69" s="3">
        <v>0.0</v>
      </c>
      <c r="EO69" s="3">
        <v>0.0</v>
      </c>
      <c r="EP69" s="3">
        <v>0.0</v>
      </c>
      <c r="EQ69" s="3">
        <v>0.0</v>
      </c>
      <c r="ER69" s="3">
        <v>0.0</v>
      </c>
      <c r="ES69" s="3">
        <v>0.0</v>
      </c>
      <c r="ET69" s="3">
        <v>0.0</v>
      </c>
      <c r="EU69" s="3">
        <v>0.0</v>
      </c>
      <c r="EV69" s="3">
        <v>2.0</v>
      </c>
      <c r="EW69" s="3">
        <v>2.0</v>
      </c>
      <c r="EX69" s="3">
        <v>2.0</v>
      </c>
      <c r="EY69" s="3">
        <v>2.0</v>
      </c>
      <c r="EZ69" s="3">
        <v>0.0</v>
      </c>
      <c r="FA69" s="3">
        <v>0.0</v>
      </c>
      <c r="FB69" s="3">
        <v>0.0</v>
      </c>
      <c r="FC69" s="3">
        <v>0.0</v>
      </c>
      <c r="FD69" s="9">
        <f t="shared" si="7"/>
        <v>0.5</v>
      </c>
      <c r="FE69" s="9">
        <f t="shared" si="8"/>
        <v>0.894427191</v>
      </c>
      <c r="FF69" s="4">
        <f t="shared" si="9"/>
        <v>8</v>
      </c>
      <c r="FG69" s="3">
        <v>0.0</v>
      </c>
      <c r="FH69" s="3">
        <v>0.0</v>
      </c>
      <c r="FI69" s="3">
        <v>0.0</v>
      </c>
      <c r="FJ69" s="3">
        <v>0.0</v>
      </c>
      <c r="FK69" s="3">
        <v>0.0</v>
      </c>
      <c r="FL69" s="3">
        <v>0.0</v>
      </c>
      <c r="FM69" s="3">
        <v>0.0</v>
      </c>
      <c r="FN69" s="3">
        <v>0.0</v>
      </c>
      <c r="FO69" s="3">
        <v>0.0</v>
      </c>
      <c r="FP69" s="3">
        <v>0.0</v>
      </c>
      <c r="FQ69" s="3">
        <v>0.0</v>
      </c>
      <c r="FR69" s="3">
        <v>0.0</v>
      </c>
      <c r="FS69" s="3">
        <v>0.0</v>
      </c>
      <c r="FT69" s="3">
        <v>0.0</v>
      </c>
      <c r="FU69" s="3">
        <v>0.0</v>
      </c>
      <c r="FV69" s="3">
        <v>0.0</v>
      </c>
      <c r="FW69" s="9">
        <f t="shared" si="10"/>
        <v>0</v>
      </c>
      <c r="FX69" s="9">
        <f t="shared" si="11"/>
        <v>0</v>
      </c>
      <c r="FY69" s="4">
        <f t="shared" si="12"/>
        <v>0</v>
      </c>
      <c r="FZ69" s="3">
        <v>1.0</v>
      </c>
      <c r="GA69" s="3">
        <v>1.0</v>
      </c>
      <c r="GB69" s="3">
        <v>1.0</v>
      </c>
      <c r="GC69" s="3">
        <v>1.0</v>
      </c>
      <c r="GD69" s="3">
        <v>1.0</v>
      </c>
      <c r="GE69" s="3">
        <v>1.0</v>
      </c>
      <c r="GF69" s="3">
        <v>1.0</v>
      </c>
      <c r="GG69" s="3">
        <v>1.0</v>
      </c>
      <c r="GH69" s="3">
        <v>5.0</v>
      </c>
      <c r="GI69" s="3">
        <v>1.0</v>
      </c>
      <c r="GJ69" s="3">
        <v>3.0</v>
      </c>
      <c r="GK69" s="3">
        <v>3.0</v>
      </c>
      <c r="GL69" s="3">
        <v>1.0</v>
      </c>
      <c r="GM69" s="3">
        <v>1.0</v>
      </c>
      <c r="GN69" s="3">
        <v>1.0</v>
      </c>
      <c r="GO69" s="3">
        <v>2.0</v>
      </c>
      <c r="GP69" s="9">
        <f t="shared" si="13"/>
        <v>1.5625</v>
      </c>
      <c r="GQ69" s="9">
        <f t="shared" si="14"/>
        <v>1.152894907</v>
      </c>
      <c r="GR69" s="4">
        <f t="shared" si="15"/>
        <v>25</v>
      </c>
      <c r="GS69" s="7">
        <v>41758.77222222222</v>
      </c>
      <c r="GT69" s="7">
        <v>41758.77222222222</v>
      </c>
      <c r="GU69" s="7">
        <v>41758.77291666667</v>
      </c>
      <c r="GV69" s="7">
        <v>41758.77291666667</v>
      </c>
      <c r="GW69" s="7">
        <v>41758.77361111111</v>
      </c>
      <c r="GX69" s="7">
        <v>41758.774305555555</v>
      </c>
      <c r="GY69" s="7">
        <v>41758.775</v>
      </c>
      <c r="GZ69" s="7">
        <v>41758.775</v>
      </c>
      <c r="HA69" s="7">
        <v>41758.77638888889</v>
      </c>
      <c r="HB69" s="7">
        <v>41758.78402777778</v>
      </c>
      <c r="HC69" s="7">
        <v>41758.80138888889</v>
      </c>
      <c r="HD69" s="7">
        <v>41758.80694444444</v>
      </c>
      <c r="HE69" s="7">
        <v>41758.81319444445</v>
      </c>
      <c r="HF69" s="7">
        <v>41758.813888888886</v>
      </c>
      <c r="HG69" s="7">
        <v>41758.81458333333</v>
      </c>
      <c r="HH69" s="7">
        <v>41758.81527777778</v>
      </c>
      <c r="HI69" s="5">
        <v>0.022415509259259263</v>
      </c>
      <c r="HJ69" s="5">
        <v>0.02308217592592593</v>
      </c>
      <c r="HK69" s="5">
        <v>0.023296296296296298</v>
      </c>
      <c r="HL69" s="5">
        <v>0.02427199074074074</v>
      </c>
      <c r="HM69" s="5">
        <v>0.024465277777777777</v>
      </c>
      <c r="HN69" s="5">
        <v>0.025299768518518517</v>
      </c>
      <c r="HO69" s="5">
        <v>0.02565162037037037</v>
      </c>
      <c r="HP69" s="5">
        <v>0.026805555555555555</v>
      </c>
      <c r="HQ69" s="5">
        <v>0.03429861111111111</v>
      </c>
      <c r="HR69" s="5">
        <v>0.009910879629629629</v>
      </c>
      <c r="HS69" s="5">
        <v>0.015346064814814814</v>
      </c>
      <c r="HT69" s="5">
        <v>0.02178703703703704</v>
      </c>
      <c r="HU69" s="5">
        <v>0.02255902777777778</v>
      </c>
      <c r="HV69" s="5">
        <v>0.023396990740740743</v>
      </c>
      <c r="HW69" s="5">
        <v>0.024263888888888887</v>
      </c>
      <c r="HX69" s="5">
        <v>0.025885416666666664</v>
      </c>
      <c r="HY69" s="3">
        <v>11736.0</v>
      </c>
      <c r="HZ69" s="3">
        <v>56260.0</v>
      </c>
      <c r="IA69" s="3">
        <v>17785.0</v>
      </c>
      <c r="IB69" s="3">
        <v>84124.0</v>
      </c>
      <c r="IC69" s="3">
        <v>15827.0</v>
      </c>
      <c r="ID69" s="3">
        <v>70861.0</v>
      </c>
      <c r="IE69" s="3">
        <v>29331.0</v>
      </c>
      <c r="IF69" s="3">
        <v>96949.0</v>
      </c>
      <c r="IG69" s="3">
        <v>419140.0</v>
      </c>
      <c r="IH69" s="3">
        <v>1388169.0</v>
      </c>
      <c r="II69" s="3">
        <v>285241.0</v>
      </c>
      <c r="IJ69" s="3">
        <v>297161.0</v>
      </c>
      <c r="IK69" s="3">
        <v>66113.0</v>
      </c>
      <c r="IL69" s="3">
        <v>68484.0</v>
      </c>
      <c r="IM69" s="3">
        <v>68385.0</v>
      </c>
      <c r="IN69" s="3">
        <v>128581.0</v>
      </c>
      <c r="IO69" s="9">
        <f t="shared" si="16"/>
        <v>194009.1875</v>
      </c>
      <c r="IP69" s="9">
        <f t="shared" si="17"/>
        <v>339276.0329</v>
      </c>
      <c r="IQ69" s="4">
        <f t="shared" si="18"/>
        <v>3104147</v>
      </c>
      <c r="IR69" s="3">
        <v>11736.0</v>
      </c>
      <c r="IS69" s="3">
        <v>56260.0</v>
      </c>
      <c r="IT69" s="3">
        <v>17785.0</v>
      </c>
      <c r="IU69" s="3">
        <v>84124.0</v>
      </c>
      <c r="IV69" s="3">
        <v>15827.0</v>
      </c>
      <c r="IW69" s="3">
        <v>70861.0</v>
      </c>
      <c r="IX69" s="3">
        <v>29331.0</v>
      </c>
      <c r="IY69" s="3">
        <v>96949.0</v>
      </c>
      <c r="IZ69" s="3">
        <v>419140.0</v>
      </c>
      <c r="JA69" s="3">
        <v>1388169.0</v>
      </c>
      <c r="JB69" s="3">
        <v>285241.0</v>
      </c>
      <c r="JC69" s="3">
        <v>297161.0</v>
      </c>
      <c r="JD69" s="3">
        <v>66113.0</v>
      </c>
      <c r="JE69" s="3">
        <v>68484.0</v>
      </c>
      <c r="JF69" s="3">
        <v>68385.0</v>
      </c>
      <c r="JG69" s="3">
        <v>128581.0</v>
      </c>
      <c r="JH69" s="9">
        <f t="shared" si="19"/>
        <v>194009.1875</v>
      </c>
      <c r="JI69" s="9">
        <f t="shared" si="20"/>
        <v>339276.0329</v>
      </c>
      <c r="JJ69" s="4">
        <f t="shared" si="21"/>
        <v>3104147</v>
      </c>
      <c r="JK69" s="3">
        <v>622781.0</v>
      </c>
      <c r="JL69" s="3">
        <v>622781.0</v>
      </c>
      <c r="JM69" s="3">
        <v>623092.0</v>
      </c>
      <c r="JN69" s="3">
        <v>623092.0</v>
      </c>
      <c r="JO69" s="3">
        <v>623136.0</v>
      </c>
      <c r="JP69" s="3">
        <v>623136.0</v>
      </c>
      <c r="JQ69" s="3">
        <v>623167.0</v>
      </c>
      <c r="JR69" s="3">
        <v>623167.0</v>
      </c>
      <c r="JS69" s="3">
        <v>624294.0</v>
      </c>
      <c r="JT69" s="3">
        <v>624295.0</v>
      </c>
      <c r="JU69" s="3">
        <v>624301.0</v>
      </c>
      <c r="JV69" s="3">
        <v>624302.0</v>
      </c>
      <c r="JW69" s="3">
        <v>624311.0</v>
      </c>
      <c r="JX69" s="3">
        <v>624312.0</v>
      </c>
      <c r="JY69" s="3">
        <v>624313.0</v>
      </c>
      <c r="JZ69" s="3">
        <v>624314.0</v>
      </c>
      <c r="KA69" s="3" t="s">
        <v>374</v>
      </c>
      <c r="KB69" s="3" t="s">
        <v>374</v>
      </c>
      <c r="KC69" s="3" t="s">
        <v>374</v>
      </c>
      <c r="KD69" s="3" t="s">
        <v>374</v>
      </c>
      <c r="KE69" s="3" t="s">
        <v>374</v>
      </c>
      <c r="KF69" s="3" t="s">
        <v>374</v>
      </c>
      <c r="KG69" s="3" t="s">
        <v>374</v>
      </c>
      <c r="KH69" s="3" t="s">
        <v>374</v>
      </c>
      <c r="KI69" s="3" t="s">
        <v>375</v>
      </c>
      <c r="KJ69" s="3" t="s">
        <v>375</v>
      </c>
      <c r="KK69" s="3" t="s">
        <v>375</v>
      </c>
      <c r="KL69" s="3" t="s">
        <v>375</v>
      </c>
      <c r="KM69" s="3" t="s">
        <v>376</v>
      </c>
      <c r="KN69" s="3" t="s">
        <v>376</v>
      </c>
      <c r="KO69" s="3" t="s">
        <v>376</v>
      </c>
      <c r="KP69" s="3" t="s">
        <v>376</v>
      </c>
      <c r="KQ69" s="5">
        <v>0.011783564814814816</v>
      </c>
      <c r="KR69" s="5">
        <v>0.011783564814814816</v>
      </c>
      <c r="KS69" s="5">
        <v>0.004675925925925926</v>
      </c>
      <c r="KT69" s="5">
        <v>0.004675925925925926</v>
      </c>
      <c r="KU69" s="5">
        <v>0.03616435185185186</v>
      </c>
      <c r="KV69" s="5">
        <v>0.03616435185185186</v>
      </c>
      <c r="KW69" s="5">
        <v>0.02212037037037037</v>
      </c>
      <c r="KX69" s="5">
        <v>0.02212037037037037</v>
      </c>
      <c r="KY69" s="5">
        <v>0.019765046296296298</v>
      </c>
      <c r="KZ69" s="5">
        <v>0.021814814814814815</v>
      </c>
      <c r="LA69" s="5">
        <v>0.02765162037037037</v>
      </c>
      <c r="LB69" s="5">
        <v>0.029765046296296296</v>
      </c>
      <c r="LC69" s="5">
        <v>2.210648148148148E-4</v>
      </c>
      <c r="LD69" s="5">
        <v>0.0020532407407407405</v>
      </c>
      <c r="LE69" s="5">
        <v>0.003565972222222222</v>
      </c>
      <c r="LF69" s="5">
        <v>0.004526620370370371</v>
      </c>
      <c r="LG69" s="3" t="s">
        <v>377</v>
      </c>
      <c r="LH69" s="3">
        <v>229400.0</v>
      </c>
      <c r="LI69" s="3">
        <v>1.55590628E8</v>
      </c>
      <c r="LJ69" s="3">
        <v>1.55592886E8</v>
      </c>
      <c r="LK69" s="3">
        <v>1.55593001E8</v>
      </c>
      <c r="LL69" s="3">
        <v>1.55593525E8</v>
      </c>
      <c r="LM69" s="8">
        <v>624538.0</v>
      </c>
      <c r="LN69" s="8">
        <v>624538.0</v>
      </c>
      <c r="LO69" s="3">
        <v>624563.0</v>
      </c>
      <c r="LP69" s="3">
        <v>624564.0</v>
      </c>
      <c r="LQ69" s="3">
        <v>945250.0</v>
      </c>
      <c r="LR69" s="3">
        <v>945251.0</v>
      </c>
      <c r="LS69" s="3">
        <v>945303.0</v>
      </c>
      <c r="LT69" s="3">
        <v>945304.0</v>
      </c>
      <c r="LU69" s="3">
        <v>1.0</v>
      </c>
      <c r="LV69" s="3">
        <v>1.0</v>
      </c>
      <c r="LW69" s="3">
        <v>1.0</v>
      </c>
      <c r="LX69" s="3">
        <v>0.0</v>
      </c>
      <c r="LY69" s="3" t="s">
        <v>372</v>
      </c>
      <c r="LZ69" s="3">
        <v>24.0</v>
      </c>
      <c r="MA69" s="3">
        <v>170.1</v>
      </c>
      <c r="MB69" s="11">
        <v>41659.0</v>
      </c>
      <c r="MC69" s="3">
        <v>0.0</v>
      </c>
      <c r="MD69" s="3">
        <v>0.0</v>
      </c>
      <c r="ME69" s="3">
        <v>0.0</v>
      </c>
      <c r="MF69" s="3">
        <v>0.0</v>
      </c>
      <c r="MG69" s="3">
        <v>0.0</v>
      </c>
      <c r="MH69" s="3">
        <v>0.0</v>
      </c>
      <c r="MI69" s="3">
        <v>0.0</v>
      </c>
      <c r="MJ69" s="3">
        <v>2.0</v>
      </c>
      <c r="MK69" s="3">
        <v>0.0</v>
      </c>
      <c r="ML69" s="3">
        <v>0.0</v>
      </c>
      <c r="MM69" s="3">
        <v>0.0</v>
      </c>
      <c r="MN69" s="3">
        <v>0.0</v>
      </c>
      <c r="MO69" s="3">
        <v>1.0</v>
      </c>
      <c r="MP69" s="3">
        <v>1.0</v>
      </c>
      <c r="MQ69" s="3">
        <v>1.0</v>
      </c>
      <c r="MR69" s="3">
        <v>5.0</v>
      </c>
      <c r="MS69" s="5">
        <v>0.01100925925925926</v>
      </c>
      <c r="MT69" s="5">
        <v>0.01140162037037037</v>
      </c>
      <c r="MU69" s="5">
        <v>0.011417824074074073</v>
      </c>
      <c r="MV69" s="5">
        <v>0.011506944444444445</v>
      </c>
      <c r="MW69" s="5">
        <v>0.01140162037037037</v>
      </c>
      <c r="MX69" s="5">
        <v>0.011417824074074073</v>
      </c>
      <c r="MY69" s="5">
        <v>0.011506944444444445</v>
      </c>
      <c r="MZ69" s="5">
        <v>0.01182986111111111</v>
      </c>
      <c r="NA69" s="3">
        <v>2032721.0</v>
      </c>
      <c r="NB69" s="3">
        <v>95415.0</v>
      </c>
      <c r="NC69" s="3">
        <v>449970.0</v>
      </c>
      <c r="ND69" s="3">
        <v>1569583.0</v>
      </c>
      <c r="NE69" s="3">
        <v>2032721.0</v>
      </c>
      <c r="NF69" s="3">
        <v>95415.0</v>
      </c>
      <c r="NG69" s="3">
        <v>449970.0</v>
      </c>
      <c r="NH69" s="3">
        <v>1569583.0</v>
      </c>
      <c r="NI69" s="3"/>
      <c r="NJ69" s="3"/>
      <c r="NK69" s="3"/>
      <c r="NL69" s="3">
        <v>713973.0</v>
      </c>
      <c r="NM69" s="3">
        <v>624538.0</v>
      </c>
      <c r="NN69" s="3">
        <v>624538.0</v>
      </c>
      <c r="NO69" s="3">
        <v>624563.0</v>
      </c>
      <c r="NP69" s="3">
        <v>624564.0</v>
      </c>
      <c r="NQ69" s="3" t="s">
        <v>374</v>
      </c>
      <c r="NR69" s="3" t="s">
        <v>374</v>
      </c>
      <c r="NS69" s="3" t="s">
        <v>375</v>
      </c>
      <c r="NT69" s="3" t="s">
        <v>376</v>
      </c>
      <c r="NU69" s="5">
        <v>0.007793981481481482</v>
      </c>
      <c r="NV69" s="5">
        <v>0.007793981481481482</v>
      </c>
      <c r="NW69" s="5">
        <v>0.007929398148148149</v>
      </c>
      <c r="NX69" s="5">
        <v>0.008115740740740741</v>
      </c>
    </row>
    <row r="70" ht="13.5" customHeight="1">
      <c r="A70" s="3">
        <v>229416.0</v>
      </c>
      <c r="B70" s="3">
        <v>229416.0</v>
      </c>
      <c r="C70" s="3">
        <v>1498.0</v>
      </c>
      <c r="D70" s="3">
        <v>1017.0</v>
      </c>
      <c r="E70" s="4">
        <v>0.678905207</v>
      </c>
      <c r="F70" s="3">
        <v>16.0</v>
      </c>
      <c r="G70" s="3">
        <v>1047727.0</v>
      </c>
      <c r="H70" s="3">
        <v>1.0</v>
      </c>
      <c r="I70" s="3" t="s">
        <v>366</v>
      </c>
      <c r="J70" s="3"/>
      <c r="K70" s="3">
        <v>4196484.0</v>
      </c>
      <c r="L70" s="3">
        <v>1047727.0</v>
      </c>
      <c r="M70" s="3">
        <v>229416.0</v>
      </c>
      <c r="N70" s="5">
        <v>7.175925925925926E-5</v>
      </c>
      <c r="O70" s="5">
        <v>0.014667824074074074</v>
      </c>
      <c r="P70" s="6">
        <v>41759.0</v>
      </c>
      <c r="Q70" s="3" t="s">
        <v>366</v>
      </c>
      <c r="R70" s="3">
        <v>188539.0</v>
      </c>
      <c r="S70" s="3">
        <v>1047727.0</v>
      </c>
      <c r="T70" s="3">
        <v>323712.0</v>
      </c>
      <c r="U70" s="3">
        <v>26971.0</v>
      </c>
      <c r="V70" s="7">
        <v>41760.458333333336</v>
      </c>
      <c r="W70" s="7">
        <v>41759.666666666664</v>
      </c>
      <c r="X70" s="3">
        <v>1.0</v>
      </c>
      <c r="Y70" s="5">
        <v>0.017516203703703704</v>
      </c>
      <c r="Z70" s="3" t="s">
        <v>447</v>
      </c>
      <c r="AA70" s="3">
        <v>1.0</v>
      </c>
      <c r="AB70" s="3" t="s">
        <v>368</v>
      </c>
      <c r="AC70" s="3" t="s">
        <v>369</v>
      </c>
      <c r="AD70" s="3" t="s">
        <v>368</v>
      </c>
      <c r="AE70" s="3">
        <v>221797.0</v>
      </c>
      <c r="AF70" s="3">
        <v>4.0</v>
      </c>
      <c r="AG70" s="3">
        <v>229416.0</v>
      </c>
      <c r="AH70" s="3">
        <v>1411.0</v>
      </c>
      <c r="AI70" s="3">
        <v>11886.0</v>
      </c>
      <c r="AJ70" s="3">
        <v>11886.0</v>
      </c>
      <c r="AK70" s="3" t="s">
        <v>370</v>
      </c>
      <c r="AL70" s="3">
        <v>323712.0</v>
      </c>
      <c r="AM70" s="3">
        <v>2515665.0</v>
      </c>
      <c r="AN70" s="5">
        <v>0.004268518518518518</v>
      </c>
      <c r="AO70" s="3" t="s">
        <v>39</v>
      </c>
      <c r="AP70" s="3">
        <v>1.55502015E8</v>
      </c>
      <c r="AQ70" s="3">
        <v>1.55502048E8</v>
      </c>
      <c r="AR70" s="3">
        <v>1.55502051E8</v>
      </c>
      <c r="AS70" s="3">
        <v>1.55502063E8</v>
      </c>
      <c r="AT70" s="3">
        <v>1.55502129E8</v>
      </c>
      <c r="AU70" s="3">
        <v>1.55502139E8</v>
      </c>
      <c r="AV70" s="3">
        <v>1.55502305E8</v>
      </c>
      <c r="AW70" s="3">
        <v>1.55502306E8</v>
      </c>
      <c r="AX70" s="3">
        <v>1.55502363E8</v>
      </c>
      <c r="AY70" s="3">
        <v>1.5550244E8</v>
      </c>
      <c r="AZ70" s="3">
        <v>1.55502481E8</v>
      </c>
      <c r="BA70" s="3">
        <v>1.55503095E8</v>
      </c>
      <c r="BB70" s="3">
        <v>1.5550318E8</v>
      </c>
      <c r="BC70" s="3">
        <v>1.55503259E8</v>
      </c>
      <c r="BD70" s="3">
        <v>1.55503344E8</v>
      </c>
      <c r="BE70" s="3">
        <v>1.55503534E8</v>
      </c>
      <c r="BF70" s="8">
        <v>622781.0</v>
      </c>
      <c r="BG70" s="8">
        <v>622781.0</v>
      </c>
      <c r="BH70" s="3">
        <v>623092.0</v>
      </c>
      <c r="BI70" s="3">
        <v>623092.0</v>
      </c>
      <c r="BJ70" s="3">
        <v>623136.0</v>
      </c>
      <c r="BK70" s="3">
        <v>623136.0</v>
      </c>
      <c r="BL70" s="3">
        <v>623167.0</v>
      </c>
      <c r="BM70" s="3">
        <v>623167.0</v>
      </c>
      <c r="BN70" s="8">
        <v>624294.0</v>
      </c>
      <c r="BO70" s="3">
        <v>624295.0</v>
      </c>
      <c r="BP70" s="3">
        <v>624301.0</v>
      </c>
      <c r="BQ70" s="3">
        <v>624302.0</v>
      </c>
      <c r="BR70" s="8">
        <v>624311.0</v>
      </c>
      <c r="BS70" s="3">
        <v>624312.0</v>
      </c>
      <c r="BT70" s="3">
        <v>624313.0</v>
      </c>
      <c r="BU70" s="3">
        <v>624314.0</v>
      </c>
      <c r="BV70" s="3">
        <v>942864.0</v>
      </c>
      <c r="BW70" s="3">
        <v>942865.0</v>
      </c>
      <c r="BX70" s="3">
        <v>943281.0</v>
      </c>
      <c r="BY70" s="3">
        <v>943283.0</v>
      </c>
      <c r="BZ70" s="3">
        <v>943385.0</v>
      </c>
      <c r="CA70" s="3">
        <v>943386.0</v>
      </c>
      <c r="CB70" s="3">
        <v>943417.0</v>
      </c>
      <c r="CC70" s="3">
        <v>943418.0</v>
      </c>
      <c r="CD70" s="3">
        <v>944957.0</v>
      </c>
      <c r="CE70" s="3">
        <v>944958.0</v>
      </c>
      <c r="CF70" s="3">
        <v>944966.0</v>
      </c>
      <c r="CG70" s="3">
        <v>944969.0</v>
      </c>
      <c r="CH70" s="3">
        <v>944991.0</v>
      </c>
      <c r="CI70" s="3">
        <v>944992.0</v>
      </c>
      <c r="CJ70" s="3">
        <v>944993.0</v>
      </c>
      <c r="CK70" s="3">
        <v>944994.0</v>
      </c>
      <c r="CL70" s="3">
        <v>1.0</v>
      </c>
      <c r="CM70" s="3">
        <v>1.0</v>
      </c>
      <c r="CN70" s="3">
        <v>1.0</v>
      </c>
      <c r="CO70" s="3">
        <v>1.0</v>
      </c>
      <c r="CP70" s="3">
        <v>1.0</v>
      </c>
      <c r="CQ70" s="3">
        <v>1.0</v>
      </c>
      <c r="CR70" s="3">
        <v>1.0</v>
      </c>
      <c r="CS70" s="3">
        <v>1.0</v>
      </c>
      <c r="CT70" s="8">
        <v>1.0</v>
      </c>
      <c r="CU70" s="3">
        <v>1.0</v>
      </c>
      <c r="CV70" s="3">
        <v>0.0</v>
      </c>
      <c r="CW70" s="3">
        <v>1.0</v>
      </c>
      <c r="CX70" s="8">
        <v>0.0</v>
      </c>
      <c r="CY70" s="3">
        <v>1.0</v>
      </c>
      <c r="CZ70" s="3">
        <v>0.0</v>
      </c>
      <c r="DA70" s="3">
        <v>0.0</v>
      </c>
      <c r="DB70" s="9">
        <f t="shared" si="1"/>
        <v>0.75</v>
      </c>
      <c r="DC70" s="9">
        <f t="shared" si="2"/>
        <v>0.4472135955</v>
      </c>
      <c r="DD70" s="4">
        <f t="shared" si="3"/>
        <v>12</v>
      </c>
      <c r="DE70" s="3" t="s">
        <v>371</v>
      </c>
      <c r="DF70" s="3">
        <v>15.0</v>
      </c>
      <c r="DG70" s="3" t="s">
        <v>372</v>
      </c>
      <c r="DH70" s="3">
        <v>55.0</v>
      </c>
      <c r="DI70" s="3" t="s">
        <v>373</v>
      </c>
      <c r="DJ70" s="3">
        <v>31.0</v>
      </c>
      <c r="DK70" s="3" t="s">
        <v>373</v>
      </c>
      <c r="DL70" s="3">
        <v>50.0</v>
      </c>
      <c r="DM70" s="3">
        <v>144.0</v>
      </c>
      <c r="DN70" s="3">
        <v>64.0</v>
      </c>
      <c r="DO70" s="3">
        <v>262.5</v>
      </c>
      <c r="DP70" s="3">
        <v>299.75</v>
      </c>
      <c r="DQ70" s="11">
        <v>41669.0</v>
      </c>
      <c r="DR70" s="11">
        <v>41653.0</v>
      </c>
      <c r="DS70" s="10">
        <v>17989.0</v>
      </c>
      <c r="DT70" s="11">
        <v>41872.0</v>
      </c>
      <c r="DU70" s="3">
        <v>0.0</v>
      </c>
      <c r="DV70" s="3">
        <v>0.0</v>
      </c>
      <c r="DW70" s="3">
        <v>0.0</v>
      </c>
      <c r="DX70" s="3">
        <v>0.0</v>
      </c>
      <c r="DY70" s="3">
        <v>0.0</v>
      </c>
      <c r="DZ70" s="3">
        <v>0.0</v>
      </c>
      <c r="EA70" s="3">
        <v>0.0</v>
      </c>
      <c r="EB70" s="3">
        <v>0.0</v>
      </c>
      <c r="EC70" s="3">
        <v>0.0</v>
      </c>
      <c r="ED70" s="3">
        <v>0.0</v>
      </c>
      <c r="EE70" s="3">
        <v>0.0</v>
      </c>
      <c r="EF70" s="3">
        <v>0.0</v>
      </c>
      <c r="EG70" s="3">
        <v>0.0</v>
      </c>
      <c r="EH70" s="3">
        <v>0.0</v>
      </c>
      <c r="EI70" s="3">
        <v>0.0</v>
      </c>
      <c r="EJ70" s="3">
        <v>0.0</v>
      </c>
      <c r="EK70" s="9">
        <f t="shared" si="4"/>
        <v>0</v>
      </c>
      <c r="EL70" s="9">
        <f t="shared" si="5"/>
        <v>0</v>
      </c>
      <c r="EM70" s="4">
        <f t="shared" si="6"/>
        <v>0</v>
      </c>
      <c r="EN70" s="3">
        <v>0.0</v>
      </c>
      <c r="EO70" s="3">
        <v>0.0</v>
      </c>
      <c r="EP70" s="3">
        <v>0.0</v>
      </c>
      <c r="EQ70" s="3">
        <v>0.0</v>
      </c>
      <c r="ER70" s="3">
        <v>0.0</v>
      </c>
      <c r="ES70" s="3">
        <v>0.0</v>
      </c>
      <c r="ET70" s="3">
        <v>0.0</v>
      </c>
      <c r="EU70" s="3">
        <v>0.0</v>
      </c>
      <c r="EV70" s="3">
        <v>0.0</v>
      </c>
      <c r="EW70" s="3">
        <v>0.0</v>
      </c>
      <c r="EX70" s="3">
        <v>1.0</v>
      </c>
      <c r="EY70" s="3">
        <v>0.0</v>
      </c>
      <c r="EZ70" s="3">
        <v>0.0</v>
      </c>
      <c r="FA70" s="3">
        <v>0.0</v>
      </c>
      <c r="FB70" s="3">
        <v>0.0</v>
      </c>
      <c r="FC70" s="3">
        <v>0.0</v>
      </c>
      <c r="FD70" s="9">
        <f t="shared" si="7"/>
        <v>0.0625</v>
      </c>
      <c r="FE70" s="9">
        <f t="shared" si="8"/>
        <v>0.25</v>
      </c>
      <c r="FF70" s="4">
        <f t="shared" si="9"/>
        <v>1</v>
      </c>
      <c r="FG70" s="3">
        <v>0.0</v>
      </c>
      <c r="FH70" s="3">
        <v>0.0</v>
      </c>
      <c r="FI70" s="3">
        <v>0.0</v>
      </c>
      <c r="FJ70" s="3">
        <v>0.0</v>
      </c>
      <c r="FK70" s="3">
        <v>0.0</v>
      </c>
      <c r="FL70" s="3">
        <v>0.0</v>
      </c>
      <c r="FM70" s="3">
        <v>0.0</v>
      </c>
      <c r="FN70" s="3">
        <v>0.0</v>
      </c>
      <c r="FO70" s="3">
        <v>0.0</v>
      </c>
      <c r="FP70" s="3">
        <v>0.0</v>
      </c>
      <c r="FQ70" s="3">
        <v>0.0</v>
      </c>
      <c r="FR70" s="3">
        <v>0.0</v>
      </c>
      <c r="FS70" s="3">
        <v>0.0</v>
      </c>
      <c r="FT70" s="3">
        <v>0.0</v>
      </c>
      <c r="FU70" s="3">
        <v>0.0</v>
      </c>
      <c r="FV70" s="3">
        <v>0.0</v>
      </c>
      <c r="FW70" s="9">
        <f t="shared" si="10"/>
        <v>0</v>
      </c>
      <c r="FX70" s="9">
        <f t="shared" si="11"/>
        <v>0</v>
      </c>
      <c r="FY70" s="4">
        <f t="shared" si="12"/>
        <v>0</v>
      </c>
      <c r="FZ70" s="3">
        <v>1.0</v>
      </c>
      <c r="GA70" s="3">
        <v>1.0</v>
      </c>
      <c r="GB70" s="3">
        <v>1.0</v>
      </c>
      <c r="GC70" s="3">
        <v>1.0</v>
      </c>
      <c r="GD70" s="3">
        <v>1.0</v>
      </c>
      <c r="GE70" s="3">
        <v>1.0</v>
      </c>
      <c r="GF70" s="3">
        <v>1.0</v>
      </c>
      <c r="GG70" s="3">
        <v>1.0</v>
      </c>
      <c r="GH70" s="3">
        <v>1.0</v>
      </c>
      <c r="GI70" s="3">
        <v>1.0</v>
      </c>
      <c r="GJ70" s="3">
        <v>6.0</v>
      </c>
      <c r="GK70" s="3">
        <v>1.0</v>
      </c>
      <c r="GL70" s="3">
        <v>2.0</v>
      </c>
      <c r="GM70" s="3">
        <v>1.0</v>
      </c>
      <c r="GN70" s="3">
        <v>2.0</v>
      </c>
      <c r="GO70" s="3">
        <v>2.0</v>
      </c>
      <c r="GP70" s="9">
        <f t="shared" si="13"/>
        <v>1.5</v>
      </c>
      <c r="GQ70" s="9">
        <f t="shared" si="14"/>
        <v>1.264911064</v>
      </c>
      <c r="GR70" s="4">
        <f t="shared" si="15"/>
        <v>24</v>
      </c>
      <c r="GS70" s="7">
        <v>41759.75</v>
      </c>
      <c r="GT70" s="7">
        <v>41759.75</v>
      </c>
      <c r="GU70" s="7">
        <v>41759.75</v>
      </c>
      <c r="GV70" s="7">
        <v>41759.75</v>
      </c>
      <c r="GW70" s="7">
        <v>41759.75069444445</v>
      </c>
      <c r="GX70" s="7">
        <v>41759.75069444445</v>
      </c>
      <c r="GY70" s="7">
        <v>41759.75208333333</v>
      </c>
      <c r="GZ70" s="7">
        <v>41759.75208333333</v>
      </c>
      <c r="HA70" s="7">
        <v>41759.75277777778</v>
      </c>
      <c r="HB70" s="7">
        <v>41759.75347222222</v>
      </c>
      <c r="HC70" s="7">
        <v>41759.75347222222</v>
      </c>
      <c r="HD70" s="7">
        <v>41759.75902777778</v>
      </c>
      <c r="HE70" s="7">
        <v>41759.760416666664</v>
      </c>
      <c r="HF70" s="7">
        <v>41759.76111111111</v>
      </c>
      <c r="HG70" s="7">
        <v>41759.76111111111</v>
      </c>
      <c r="HH70" s="7">
        <v>41759.763194444444</v>
      </c>
      <c r="HI70" s="5">
        <v>2.766203703703704E-4</v>
      </c>
      <c r="HJ70" s="5">
        <v>3.310185185185185E-4</v>
      </c>
      <c r="HK70" s="5">
        <v>4.479166666666667E-4</v>
      </c>
      <c r="HL70" s="5">
        <v>9.97685185185185E-4</v>
      </c>
      <c r="HM70" s="5">
        <v>0.0010694444444444445</v>
      </c>
      <c r="HN70" s="5">
        <v>0.0023680555555555555</v>
      </c>
      <c r="HO70" s="5">
        <v>0.0024224537037037036</v>
      </c>
      <c r="HP70" s="5">
        <v>0.0028831018518518515</v>
      </c>
      <c r="HQ70" s="5">
        <v>0.0035520833333333337</v>
      </c>
      <c r="HR70" s="5">
        <v>0.0037881944444444447</v>
      </c>
      <c r="HS70" s="5">
        <v>0.00953587962962963</v>
      </c>
      <c r="HT70" s="5">
        <v>0.010483796296296297</v>
      </c>
      <c r="HU70" s="5">
        <v>0.011114583333333332</v>
      </c>
      <c r="HV70" s="5">
        <v>0.01177662037037037</v>
      </c>
      <c r="HW70" s="5">
        <v>0.013782407407407408</v>
      </c>
      <c r="HX70" s="5">
        <v>0.014666666666666668</v>
      </c>
      <c r="HY70" s="3">
        <v>16925.0</v>
      </c>
      <c r="HZ70" s="3">
        <v>4628.0</v>
      </c>
      <c r="IA70" s="3">
        <v>9712.0</v>
      </c>
      <c r="IB70" s="3">
        <v>47149.0</v>
      </c>
      <c r="IC70" s="3">
        <v>5437.0</v>
      </c>
      <c r="ID70" s="3">
        <v>111603.0</v>
      </c>
      <c r="IE70" s="3">
        <v>4265.0</v>
      </c>
      <c r="IF70" s="3">
        <v>39123.0</v>
      </c>
      <c r="IG70" s="3">
        <v>57876.0</v>
      </c>
      <c r="IH70" s="3">
        <v>20262.0</v>
      </c>
      <c r="II70" s="3">
        <v>229589.0</v>
      </c>
      <c r="IJ70" s="3">
        <v>68740.0</v>
      </c>
      <c r="IK70" s="3">
        <v>31613.0</v>
      </c>
      <c r="IL70" s="3">
        <v>57518.0</v>
      </c>
      <c r="IM70" s="3">
        <v>38438.0</v>
      </c>
      <c r="IN70" s="3">
        <v>51346.0</v>
      </c>
      <c r="IO70" s="9">
        <f t="shared" si="16"/>
        <v>49639</v>
      </c>
      <c r="IP70" s="9">
        <f t="shared" si="17"/>
        <v>55888.22186</v>
      </c>
      <c r="IQ70" s="4">
        <f t="shared" si="18"/>
        <v>794224</v>
      </c>
      <c r="IR70" s="3">
        <v>16925.0</v>
      </c>
      <c r="IS70" s="3">
        <v>4628.0</v>
      </c>
      <c r="IT70" s="3">
        <v>9712.0</v>
      </c>
      <c r="IU70" s="3">
        <v>47149.0</v>
      </c>
      <c r="IV70" s="3">
        <v>5437.0</v>
      </c>
      <c r="IW70" s="3">
        <v>111603.0</v>
      </c>
      <c r="IX70" s="3">
        <v>4265.0</v>
      </c>
      <c r="IY70" s="3">
        <v>39123.0</v>
      </c>
      <c r="IZ70" s="3">
        <v>57876.0</v>
      </c>
      <c r="JA70" s="3">
        <v>20262.0</v>
      </c>
      <c r="JB70" s="3">
        <v>229589.0</v>
      </c>
      <c r="JC70" s="3">
        <v>68740.0</v>
      </c>
      <c r="JD70" s="3">
        <v>31613.0</v>
      </c>
      <c r="JE70" s="3">
        <v>57518.0</v>
      </c>
      <c r="JF70" s="3">
        <v>38438.0</v>
      </c>
      <c r="JG70" s="3">
        <v>51346.0</v>
      </c>
      <c r="JH70" s="9">
        <f t="shared" si="19"/>
        <v>49639</v>
      </c>
      <c r="JI70" s="9">
        <f t="shared" si="20"/>
        <v>55888.22186</v>
      </c>
      <c r="JJ70" s="4">
        <f t="shared" si="21"/>
        <v>794224</v>
      </c>
      <c r="JK70" s="3">
        <v>622781.0</v>
      </c>
      <c r="JL70" s="3">
        <v>622781.0</v>
      </c>
      <c r="JM70" s="3">
        <v>623092.0</v>
      </c>
      <c r="JN70" s="3">
        <v>623092.0</v>
      </c>
      <c r="JO70" s="3">
        <v>623136.0</v>
      </c>
      <c r="JP70" s="3">
        <v>623136.0</v>
      </c>
      <c r="JQ70" s="3">
        <v>623167.0</v>
      </c>
      <c r="JR70" s="3">
        <v>623167.0</v>
      </c>
      <c r="JS70" s="3">
        <v>624294.0</v>
      </c>
      <c r="JT70" s="3">
        <v>624295.0</v>
      </c>
      <c r="JU70" s="3">
        <v>624301.0</v>
      </c>
      <c r="JV70" s="3">
        <v>624302.0</v>
      </c>
      <c r="JW70" s="3">
        <v>624311.0</v>
      </c>
      <c r="JX70" s="3">
        <v>624312.0</v>
      </c>
      <c r="JY70" s="3">
        <v>624313.0</v>
      </c>
      <c r="JZ70" s="3">
        <v>624314.0</v>
      </c>
      <c r="KA70" s="3" t="s">
        <v>374</v>
      </c>
      <c r="KB70" s="3" t="s">
        <v>374</v>
      </c>
      <c r="KC70" s="3" t="s">
        <v>374</v>
      </c>
      <c r="KD70" s="3" t="s">
        <v>374</v>
      </c>
      <c r="KE70" s="3" t="s">
        <v>374</v>
      </c>
      <c r="KF70" s="3" t="s">
        <v>374</v>
      </c>
      <c r="KG70" s="3" t="s">
        <v>374</v>
      </c>
      <c r="KH70" s="3" t="s">
        <v>374</v>
      </c>
      <c r="KI70" s="3" t="s">
        <v>375</v>
      </c>
      <c r="KJ70" s="3" t="s">
        <v>375</v>
      </c>
      <c r="KK70" s="3" t="s">
        <v>375</v>
      </c>
      <c r="KL70" s="3" t="s">
        <v>375</v>
      </c>
      <c r="KM70" s="3" t="s">
        <v>376</v>
      </c>
      <c r="KN70" s="3" t="s">
        <v>376</v>
      </c>
      <c r="KO70" s="3" t="s">
        <v>376</v>
      </c>
      <c r="KP70" s="3" t="s">
        <v>376</v>
      </c>
      <c r="KQ70" s="5">
        <v>0.011783564814814816</v>
      </c>
      <c r="KR70" s="5">
        <v>0.011783564814814816</v>
      </c>
      <c r="KS70" s="5">
        <v>0.004675925925925926</v>
      </c>
      <c r="KT70" s="5">
        <v>0.004675925925925926</v>
      </c>
      <c r="KU70" s="5">
        <v>0.03616435185185186</v>
      </c>
      <c r="KV70" s="5">
        <v>0.03616435185185186</v>
      </c>
      <c r="KW70" s="5">
        <v>0.02212037037037037</v>
      </c>
      <c r="KX70" s="5">
        <v>0.02212037037037037</v>
      </c>
      <c r="KY70" s="5">
        <v>0.019765046296296298</v>
      </c>
      <c r="KZ70" s="5">
        <v>0.021814814814814815</v>
      </c>
      <c r="LA70" s="5">
        <v>0.02765162037037037</v>
      </c>
      <c r="LB70" s="5">
        <v>0.029765046296296296</v>
      </c>
      <c r="LC70" s="5">
        <v>2.210648148148148E-4</v>
      </c>
      <c r="LD70" s="5">
        <v>0.0020532407407407405</v>
      </c>
      <c r="LE70" s="5">
        <v>0.003565972222222222</v>
      </c>
      <c r="LF70" s="5">
        <v>0.004526620370370371</v>
      </c>
      <c r="LG70" s="3" t="s">
        <v>377</v>
      </c>
      <c r="LH70" s="3"/>
      <c r="LI70" s="3"/>
      <c r="LJ70" s="3"/>
      <c r="LK70" s="3"/>
      <c r="LL70" s="3"/>
      <c r="LM70" s="8"/>
      <c r="LN70" s="8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</row>
    <row r="71" ht="13.5" customHeight="1">
      <c r="A71" s="3">
        <v>229421.0</v>
      </c>
      <c r="B71" s="3">
        <v>229421.0</v>
      </c>
      <c r="C71" s="3">
        <v>1188.0</v>
      </c>
      <c r="D71" s="3">
        <v>854.0</v>
      </c>
      <c r="E71" s="4">
        <v>0.718855219</v>
      </c>
      <c r="F71" s="3">
        <v>16.0</v>
      </c>
      <c r="G71" s="3">
        <v>1045748.0</v>
      </c>
      <c r="H71" s="3">
        <v>1.0</v>
      </c>
      <c r="I71" s="3" t="s">
        <v>366</v>
      </c>
      <c r="J71" s="3"/>
      <c r="K71" s="3">
        <v>4185485.0</v>
      </c>
      <c r="L71" s="3">
        <v>1045748.0</v>
      </c>
      <c r="M71" s="3">
        <v>229421.0</v>
      </c>
      <c r="N71" s="5">
        <v>0.03815277777777778</v>
      </c>
      <c r="O71" s="5">
        <v>4.976851851851852E-5</v>
      </c>
      <c r="P71" s="6">
        <v>41758.0</v>
      </c>
      <c r="Q71" s="3" t="s">
        <v>366</v>
      </c>
      <c r="R71" s="3">
        <v>188544.0</v>
      </c>
      <c r="S71" s="3">
        <v>1045748.0</v>
      </c>
      <c r="T71" s="3">
        <v>323712.0</v>
      </c>
      <c r="U71" s="3">
        <v>26965.0</v>
      </c>
      <c r="V71" s="7">
        <v>41759.5</v>
      </c>
      <c r="W71" s="7">
        <v>41758.666666666664</v>
      </c>
      <c r="X71" s="3">
        <v>1.0</v>
      </c>
      <c r="Y71" s="5">
        <v>0.019421296296296294</v>
      </c>
      <c r="Z71" s="3" t="s">
        <v>448</v>
      </c>
      <c r="AA71" s="3">
        <v>1.0</v>
      </c>
      <c r="AB71" s="3" t="s">
        <v>368</v>
      </c>
      <c r="AC71" s="3" t="s">
        <v>369</v>
      </c>
      <c r="AD71" s="3" t="s">
        <v>368</v>
      </c>
      <c r="AE71" s="3">
        <v>221802.0</v>
      </c>
      <c r="AF71" s="3">
        <v>4.0</v>
      </c>
      <c r="AG71" s="3">
        <v>229421.0</v>
      </c>
      <c r="AH71" s="3">
        <v>1411.0</v>
      </c>
      <c r="AI71" s="3">
        <v>11886.0</v>
      </c>
      <c r="AJ71" s="3">
        <v>11886.0</v>
      </c>
      <c r="AK71" s="3" t="s">
        <v>370</v>
      </c>
      <c r="AL71" s="3">
        <v>323712.0</v>
      </c>
      <c r="AM71" s="3">
        <v>2515665.0</v>
      </c>
      <c r="AN71" s="5">
        <v>0.004268518518518518</v>
      </c>
      <c r="AO71" s="3" t="s">
        <v>39</v>
      </c>
      <c r="AP71" s="3">
        <v>1.55381961E8</v>
      </c>
      <c r="AQ71" s="3">
        <v>1.55381971E8</v>
      </c>
      <c r="AR71" s="3">
        <v>1.5538199E8</v>
      </c>
      <c r="AS71" s="3">
        <v>1.55381997E8</v>
      </c>
      <c r="AT71" s="3">
        <v>1.55382016E8</v>
      </c>
      <c r="AU71" s="3">
        <v>1.55382023E8</v>
      </c>
      <c r="AV71" s="3">
        <v>1.55382072E8</v>
      </c>
      <c r="AW71" s="3">
        <v>1.55382073E8</v>
      </c>
      <c r="AX71" s="3">
        <v>1.55382075E8</v>
      </c>
      <c r="AY71" s="3">
        <v>1.55382109E8</v>
      </c>
      <c r="AZ71" s="3">
        <v>1.55382145E8</v>
      </c>
      <c r="BA71" s="3">
        <v>1.55382219E8</v>
      </c>
      <c r="BB71" s="3">
        <v>1.55382276E8</v>
      </c>
      <c r="BC71" s="3">
        <v>1.55382319E8</v>
      </c>
      <c r="BD71" s="3">
        <v>1.55382358E8</v>
      </c>
      <c r="BE71" s="3">
        <v>1.55382379E8</v>
      </c>
      <c r="BF71" s="8">
        <v>622781.0</v>
      </c>
      <c r="BG71" s="8">
        <v>622781.0</v>
      </c>
      <c r="BH71" s="3">
        <v>623092.0</v>
      </c>
      <c r="BI71" s="3">
        <v>623092.0</v>
      </c>
      <c r="BJ71" s="3">
        <v>623136.0</v>
      </c>
      <c r="BK71" s="3">
        <v>623136.0</v>
      </c>
      <c r="BL71" s="3">
        <v>623167.0</v>
      </c>
      <c r="BM71" s="3">
        <v>623167.0</v>
      </c>
      <c r="BN71" s="8">
        <v>624294.0</v>
      </c>
      <c r="BO71" s="3">
        <v>624295.0</v>
      </c>
      <c r="BP71" s="3">
        <v>624301.0</v>
      </c>
      <c r="BQ71" s="3">
        <v>624302.0</v>
      </c>
      <c r="BR71" s="8">
        <v>624311.0</v>
      </c>
      <c r="BS71" s="3">
        <v>624312.0</v>
      </c>
      <c r="BT71" s="3">
        <v>624313.0</v>
      </c>
      <c r="BU71" s="3">
        <v>624314.0</v>
      </c>
      <c r="BV71" s="3">
        <v>942864.0</v>
      </c>
      <c r="BW71" s="3">
        <v>942865.0</v>
      </c>
      <c r="BX71" s="3">
        <v>943281.0</v>
      </c>
      <c r="BY71" s="3">
        <v>943283.0</v>
      </c>
      <c r="BZ71" s="3">
        <v>943385.0</v>
      </c>
      <c r="CA71" s="3">
        <v>943386.0</v>
      </c>
      <c r="CB71" s="3">
        <v>943417.0</v>
      </c>
      <c r="CC71" s="3">
        <v>943418.0</v>
      </c>
      <c r="CD71" s="3">
        <v>944957.0</v>
      </c>
      <c r="CE71" s="3">
        <v>944958.0</v>
      </c>
      <c r="CF71" s="3">
        <v>944966.0</v>
      </c>
      <c r="CG71" s="3">
        <v>944969.0</v>
      </c>
      <c r="CH71" s="3">
        <v>944991.0</v>
      </c>
      <c r="CI71" s="3">
        <v>944992.0</v>
      </c>
      <c r="CJ71" s="3">
        <v>944993.0</v>
      </c>
      <c r="CK71" s="3">
        <v>944994.0</v>
      </c>
      <c r="CL71" s="3">
        <v>1.0</v>
      </c>
      <c r="CM71" s="3">
        <v>1.0</v>
      </c>
      <c r="CN71" s="3">
        <v>1.0</v>
      </c>
      <c r="CO71" s="3">
        <v>1.0</v>
      </c>
      <c r="CP71" s="3">
        <v>1.0</v>
      </c>
      <c r="CQ71" s="3">
        <v>1.0</v>
      </c>
      <c r="CR71" s="3">
        <v>1.0</v>
      </c>
      <c r="CS71" s="3">
        <v>1.0</v>
      </c>
      <c r="CT71" s="8">
        <v>1.0</v>
      </c>
      <c r="CU71" s="3">
        <v>1.0</v>
      </c>
      <c r="CV71" s="3">
        <v>1.0</v>
      </c>
      <c r="CW71" s="3">
        <v>1.0</v>
      </c>
      <c r="CX71" s="8">
        <v>1.0</v>
      </c>
      <c r="CY71" s="3">
        <v>1.0</v>
      </c>
      <c r="CZ71" s="3">
        <v>1.0</v>
      </c>
      <c r="DA71" s="3">
        <v>0.0</v>
      </c>
      <c r="DB71" s="9">
        <f t="shared" si="1"/>
        <v>0.9375</v>
      </c>
      <c r="DC71" s="9">
        <f t="shared" si="2"/>
        <v>0.25</v>
      </c>
      <c r="DD71" s="4">
        <f t="shared" si="3"/>
        <v>15</v>
      </c>
      <c r="DE71" s="3" t="s">
        <v>371</v>
      </c>
      <c r="DF71" s="3">
        <v>15.0</v>
      </c>
      <c r="DG71" s="3" t="s">
        <v>372</v>
      </c>
      <c r="DH71" s="3">
        <v>55.0</v>
      </c>
      <c r="DI71" s="3" t="s">
        <v>373</v>
      </c>
      <c r="DJ71" s="3">
        <v>31.0</v>
      </c>
      <c r="DK71" s="3" t="s">
        <v>373</v>
      </c>
      <c r="DL71" s="3">
        <v>50.0</v>
      </c>
      <c r="DM71" s="3">
        <v>144.0</v>
      </c>
      <c r="DN71" s="3">
        <v>64.0</v>
      </c>
      <c r="DO71" s="3">
        <v>322.5</v>
      </c>
      <c r="DP71" s="3">
        <v>299.75</v>
      </c>
      <c r="DQ71" s="10">
        <v>15342.0</v>
      </c>
      <c r="DR71" s="10">
        <v>15401.0</v>
      </c>
      <c r="DS71" s="10">
        <v>15432.0</v>
      </c>
      <c r="DT71" s="11">
        <v>41645.0</v>
      </c>
      <c r="DU71" s="3">
        <v>0.0</v>
      </c>
      <c r="DV71" s="3">
        <v>0.0</v>
      </c>
      <c r="DW71" s="3">
        <v>0.0</v>
      </c>
      <c r="DX71" s="3">
        <v>0.0</v>
      </c>
      <c r="DY71" s="3">
        <v>0.0</v>
      </c>
      <c r="DZ71" s="3">
        <v>0.0</v>
      </c>
      <c r="EA71" s="3">
        <v>0.0</v>
      </c>
      <c r="EB71" s="3">
        <v>0.0</v>
      </c>
      <c r="EC71" s="3">
        <v>0.0</v>
      </c>
      <c r="ED71" s="3">
        <v>0.0</v>
      </c>
      <c r="EE71" s="3">
        <v>0.0</v>
      </c>
      <c r="EF71" s="3">
        <v>0.0</v>
      </c>
      <c r="EG71" s="3">
        <v>0.0</v>
      </c>
      <c r="EH71" s="3">
        <v>0.0</v>
      </c>
      <c r="EI71" s="3">
        <v>0.0</v>
      </c>
      <c r="EJ71" s="3">
        <v>0.0</v>
      </c>
      <c r="EK71" s="9">
        <f t="shared" si="4"/>
        <v>0</v>
      </c>
      <c r="EL71" s="9">
        <f t="shared" si="5"/>
        <v>0</v>
      </c>
      <c r="EM71" s="4">
        <f t="shared" si="6"/>
        <v>0</v>
      </c>
      <c r="EN71" s="3">
        <v>0.0</v>
      </c>
      <c r="EO71" s="3">
        <v>0.0</v>
      </c>
      <c r="EP71" s="3">
        <v>0.0</v>
      </c>
      <c r="EQ71" s="3">
        <v>0.0</v>
      </c>
      <c r="ER71" s="3">
        <v>0.0</v>
      </c>
      <c r="ES71" s="3">
        <v>0.0</v>
      </c>
      <c r="ET71" s="3">
        <v>0.0</v>
      </c>
      <c r="EU71" s="3">
        <v>0.0</v>
      </c>
      <c r="EV71" s="3">
        <v>0.0</v>
      </c>
      <c r="EW71" s="3">
        <v>0.0</v>
      </c>
      <c r="EX71" s="3">
        <v>0.0</v>
      </c>
      <c r="EY71" s="3">
        <v>0.0</v>
      </c>
      <c r="EZ71" s="3">
        <v>0.0</v>
      </c>
      <c r="FA71" s="3">
        <v>0.0</v>
      </c>
      <c r="FB71" s="3">
        <v>0.0</v>
      </c>
      <c r="FC71" s="3">
        <v>0.0</v>
      </c>
      <c r="FD71" s="9">
        <f t="shared" si="7"/>
        <v>0</v>
      </c>
      <c r="FE71" s="9">
        <f t="shared" si="8"/>
        <v>0</v>
      </c>
      <c r="FF71" s="4">
        <f t="shared" si="9"/>
        <v>0</v>
      </c>
      <c r="FG71" s="3">
        <v>0.0</v>
      </c>
      <c r="FH71" s="3">
        <v>0.0</v>
      </c>
      <c r="FI71" s="3">
        <v>0.0</v>
      </c>
      <c r="FJ71" s="3">
        <v>0.0</v>
      </c>
      <c r="FK71" s="3">
        <v>0.0</v>
      </c>
      <c r="FL71" s="3">
        <v>0.0</v>
      </c>
      <c r="FM71" s="3">
        <v>0.0</v>
      </c>
      <c r="FN71" s="3">
        <v>0.0</v>
      </c>
      <c r="FO71" s="3">
        <v>0.0</v>
      </c>
      <c r="FP71" s="3">
        <v>0.0</v>
      </c>
      <c r="FQ71" s="3">
        <v>0.0</v>
      </c>
      <c r="FR71" s="3">
        <v>0.0</v>
      </c>
      <c r="FS71" s="3">
        <v>0.0</v>
      </c>
      <c r="FT71" s="3">
        <v>0.0</v>
      </c>
      <c r="FU71" s="3">
        <v>0.0</v>
      </c>
      <c r="FV71" s="3">
        <v>0.0</v>
      </c>
      <c r="FW71" s="9">
        <f t="shared" si="10"/>
        <v>0</v>
      </c>
      <c r="FX71" s="9">
        <f t="shared" si="11"/>
        <v>0</v>
      </c>
      <c r="FY71" s="4">
        <f t="shared" si="12"/>
        <v>0</v>
      </c>
      <c r="FZ71" s="3">
        <v>1.0</v>
      </c>
      <c r="GA71" s="3">
        <v>1.0</v>
      </c>
      <c r="GB71" s="3">
        <v>1.0</v>
      </c>
      <c r="GC71" s="3">
        <v>1.0</v>
      </c>
      <c r="GD71" s="3">
        <v>1.0</v>
      </c>
      <c r="GE71" s="3">
        <v>1.0</v>
      </c>
      <c r="GF71" s="3">
        <v>1.0</v>
      </c>
      <c r="GG71" s="3">
        <v>1.0</v>
      </c>
      <c r="GH71" s="3">
        <v>1.0</v>
      </c>
      <c r="GI71" s="3">
        <v>1.0</v>
      </c>
      <c r="GJ71" s="3">
        <v>1.0</v>
      </c>
      <c r="GK71" s="3">
        <v>1.0</v>
      </c>
      <c r="GL71" s="3">
        <v>1.0</v>
      </c>
      <c r="GM71" s="3">
        <v>1.0</v>
      </c>
      <c r="GN71" s="3">
        <v>1.0</v>
      </c>
      <c r="GO71" s="3">
        <v>6.0</v>
      </c>
      <c r="GP71" s="9">
        <f t="shared" si="13"/>
        <v>1.3125</v>
      </c>
      <c r="GQ71" s="9">
        <f t="shared" si="14"/>
        <v>1.25</v>
      </c>
      <c r="GR71" s="4">
        <f t="shared" si="15"/>
        <v>21</v>
      </c>
      <c r="GS71" s="7">
        <v>41758.62152777778</v>
      </c>
      <c r="GT71" s="7">
        <v>41758.62152777778</v>
      </c>
      <c r="GU71" s="7">
        <v>41758.62152777778</v>
      </c>
      <c r="GV71" s="7">
        <v>41758.62152777778</v>
      </c>
      <c r="GW71" s="7">
        <v>41758.62152777778</v>
      </c>
      <c r="GX71" s="7">
        <v>41758.62152777778</v>
      </c>
      <c r="GY71" s="7">
        <v>41758.62222222222</v>
      </c>
      <c r="GZ71" s="7">
        <v>41758.62222222222</v>
      </c>
      <c r="HA71" s="7">
        <v>41758.62222222222</v>
      </c>
      <c r="HB71" s="7">
        <v>41758.62222222222</v>
      </c>
      <c r="HC71" s="7">
        <v>41758.62291666667</v>
      </c>
      <c r="HD71" s="7">
        <v>41758.62291666667</v>
      </c>
      <c r="HE71" s="7">
        <v>41758.623611111114</v>
      </c>
      <c r="HF71" s="7">
        <v>41758.623611111114</v>
      </c>
      <c r="HG71" s="7">
        <v>41758.62430555555</v>
      </c>
      <c r="HH71" s="7">
        <v>41758.62430555555</v>
      </c>
      <c r="HI71" s="5">
        <v>0.038531249999999996</v>
      </c>
      <c r="HJ71" s="5">
        <v>0.03859722222222222</v>
      </c>
      <c r="HK71" s="5">
        <v>0.03864351851851852</v>
      </c>
      <c r="HL71" s="5">
        <v>0.03877314814814815</v>
      </c>
      <c r="HM71" s="5">
        <v>0.038863425925925926</v>
      </c>
      <c r="HN71" s="5">
        <v>0.03906828703703704</v>
      </c>
      <c r="HO71" s="5">
        <v>0.03911226851851852</v>
      </c>
      <c r="HP71" s="5">
        <v>0.03923032407407407</v>
      </c>
      <c r="HQ71" s="5">
        <v>0.03950347222222222</v>
      </c>
      <c r="HR71" s="5">
        <v>0.03973148148148148</v>
      </c>
      <c r="HS71" s="5">
        <v>0.04010416666666667</v>
      </c>
      <c r="HT71" s="5">
        <v>0.04059606481481482</v>
      </c>
      <c r="HU71" s="5">
        <v>0.040875</v>
      </c>
      <c r="HV71" s="5">
        <v>0.0410300925925926</v>
      </c>
      <c r="HW71" s="5">
        <v>0.04116898148148148</v>
      </c>
      <c r="HX71" s="5">
        <v>4.8611111111111115E-5</v>
      </c>
      <c r="HY71" s="3">
        <v>8054.0</v>
      </c>
      <c r="HZ71" s="3">
        <v>4818.0</v>
      </c>
      <c r="IA71" s="3">
        <v>3811.0</v>
      </c>
      <c r="IB71" s="3">
        <v>10990.0</v>
      </c>
      <c r="IC71" s="3">
        <v>5808.0</v>
      </c>
      <c r="ID71" s="3">
        <v>17501.0</v>
      </c>
      <c r="IE71" s="3">
        <v>3287.0</v>
      </c>
      <c r="IF71" s="3">
        <v>10488.0</v>
      </c>
      <c r="IG71" s="3">
        <v>23086.0</v>
      </c>
      <c r="IH71" s="3">
        <v>19812.0</v>
      </c>
      <c r="II71" s="3">
        <v>31967.0</v>
      </c>
      <c r="IJ71" s="3">
        <v>42532.0</v>
      </c>
      <c r="IK71" s="3">
        <v>24606.0</v>
      </c>
      <c r="IL71" s="3">
        <v>13021.0</v>
      </c>
      <c r="IM71" s="3">
        <v>11965.0</v>
      </c>
      <c r="IN71" s="3">
        <v>20724.0</v>
      </c>
      <c r="IO71" s="9">
        <f t="shared" si="16"/>
        <v>15779.375</v>
      </c>
      <c r="IP71" s="9">
        <f t="shared" si="17"/>
        <v>10967.74472</v>
      </c>
      <c r="IQ71" s="4">
        <f t="shared" si="18"/>
        <v>252470</v>
      </c>
      <c r="IR71" s="3">
        <v>8054.0</v>
      </c>
      <c r="IS71" s="3">
        <v>4818.0</v>
      </c>
      <c r="IT71" s="3">
        <v>3811.0</v>
      </c>
      <c r="IU71" s="3">
        <v>10990.0</v>
      </c>
      <c r="IV71" s="3">
        <v>5808.0</v>
      </c>
      <c r="IW71" s="3">
        <v>17501.0</v>
      </c>
      <c r="IX71" s="3">
        <v>3287.0</v>
      </c>
      <c r="IY71" s="3">
        <v>10488.0</v>
      </c>
      <c r="IZ71" s="3">
        <v>23086.0</v>
      </c>
      <c r="JA71" s="3">
        <v>19812.0</v>
      </c>
      <c r="JB71" s="3">
        <v>31967.0</v>
      </c>
      <c r="JC71" s="3">
        <v>42532.0</v>
      </c>
      <c r="JD71" s="3">
        <v>24606.0</v>
      </c>
      <c r="JE71" s="3">
        <v>13021.0</v>
      </c>
      <c r="JF71" s="3">
        <v>11965.0</v>
      </c>
      <c r="JG71" s="3">
        <v>20724.0</v>
      </c>
      <c r="JH71" s="9">
        <f t="shared" si="19"/>
        <v>15779.375</v>
      </c>
      <c r="JI71" s="9">
        <f t="shared" si="20"/>
        <v>10967.74472</v>
      </c>
      <c r="JJ71" s="4">
        <f t="shared" si="21"/>
        <v>252470</v>
      </c>
      <c r="JK71" s="3">
        <v>622781.0</v>
      </c>
      <c r="JL71" s="3">
        <v>622781.0</v>
      </c>
      <c r="JM71" s="3">
        <v>623092.0</v>
      </c>
      <c r="JN71" s="3">
        <v>623092.0</v>
      </c>
      <c r="JO71" s="3">
        <v>623136.0</v>
      </c>
      <c r="JP71" s="3">
        <v>623136.0</v>
      </c>
      <c r="JQ71" s="3">
        <v>623167.0</v>
      </c>
      <c r="JR71" s="3">
        <v>623167.0</v>
      </c>
      <c r="JS71" s="3">
        <v>624294.0</v>
      </c>
      <c r="JT71" s="3">
        <v>624295.0</v>
      </c>
      <c r="JU71" s="3">
        <v>624301.0</v>
      </c>
      <c r="JV71" s="3">
        <v>624302.0</v>
      </c>
      <c r="JW71" s="3">
        <v>624311.0</v>
      </c>
      <c r="JX71" s="3">
        <v>624312.0</v>
      </c>
      <c r="JY71" s="3">
        <v>624313.0</v>
      </c>
      <c r="JZ71" s="3">
        <v>624314.0</v>
      </c>
      <c r="KA71" s="3" t="s">
        <v>374</v>
      </c>
      <c r="KB71" s="3" t="s">
        <v>374</v>
      </c>
      <c r="KC71" s="3" t="s">
        <v>374</v>
      </c>
      <c r="KD71" s="3" t="s">
        <v>374</v>
      </c>
      <c r="KE71" s="3" t="s">
        <v>374</v>
      </c>
      <c r="KF71" s="3" t="s">
        <v>374</v>
      </c>
      <c r="KG71" s="3" t="s">
        <v>374</v>
      </c>
      <c r="KH71" s="3" t="s">
        <v>374</v>
      </c>
      <c r="KI71" s="3" t="s">
        <v>375</v>
      </c>
      <c r="KJ71" s="3" t="s">
        <v>375</v>
      </c>
      <c r="KK71" s="3" t="s">
        <v>375</v>
      </c>
      <c r="KL71" s="3" t="s">
        <v>375</v>
      </c>
      <c r="KM71" s="3" t="s">
        <v>376</v>
      </c>
      <c r="KN71" s="3" t="s">
        <v>376</v>
      </c>
      <c r="KO71" s="3" t="s">
        <v>376</v>
      </c>
      <c r="KP71" s="3" t="s">
        <v>376</v>
      </c>
      <c r="KQ71" s="5">
        <v>0.011783564814814816</v>
      </c>
      <c r="KR71" s="5">
        <v>0.011783564814814816</v>
      </c>
      <c r="KS71" s="5">
        <v>0.004675925925925926</v>
      </c>
      <c r="KT71" s="5">
        <v>0.004675925925925926</v>
      </c>
      <c r="KU71" s="5">
        <v>0.03616435185185186</v>
      </c>
      <c r="KV71" s="5">
        <v>0.03616435185185186</v>
      </c>
      <c r="KW71" s="5">
        <v>0.02212037037037037</v>
      </c>
      <c r="KX71" s="5">
        <v>0.02212037037037037</v>
      </c>
      <c r="KY71" s="5">
        <v>0.019765046296296298</v>
      </c>
      <c r="KZ71" s="5">
        <v>0.021814814814814815</v>
      </c>
      <c r="LA71" s="5">
        <v>0.02765162037037037</v>
      </c>
      <c r="LB71" s="5">
        <v>0.029765046296296296</v>
      </c>
      <c r="LC71" s="5">
        <v>2.210648148148148E-4</v>
      </c>
      <c r="LD71" s="5">
        <v>0.0020532407407407405</v>
      </c>
      <c r="LE71" s="5">
        <v>0.003565972222222222</v>
      </c>
      <c r="LF71" s="5">
        <v>0.004526620370370371</v>
      </c>
      <c r="LG71" s="3" t="s">
        <v>377</v>
      </c>
      <c r="LH71" s="3">
        <v>229421.0</v>
      </c>
      <c r="LI71" s="3">
        <v>1.55699681E8</v>
      </c>
      <c r="LJ71" s="3">
        <v>1.55699684E8</v>
      </c>
      <c r="LK71" s="3">
        <v>1.55699688E8</v>
      </c>
      <c r="LL71" s="3">
        <v>1.55699703E8</v>
      </c>
      <c r="LM71" s="8">
        <v>624538.0</v>
      </c>
      <c r="LN71" s="8">
        <v>624538.0</v>
      </c>
      <c r="LO71" s="3">
        <v>624563.0</v>
      </c>
      <c r="LP71" s="3">
        <v>624564.0</v>
      </c>
      <c r="LQ71" s="3">
        <v>945250.0</v>
      </c>
      <c r="LR71" s="3">
        <v>945251.0</v>
      </c>
      <c r="LS71" s="3">
        <v>945303.0</v>
      </c>
      <c r="LT71" s="3">
        <v>945304.0</v>
      </c>
      <c r="LU71" s="3">
        <v>1.0</v>
      </c>
      <c r="LV71" s="3">
        <v>1.0</v>
      </c>
      <c r="LW71" s="3">
        <v>1.0</v>
      </c>
      <c r="LX71" s="3">
        <v>0.0</v>
      </c>
      <c r="LY71" s="3" t="s">
        <v>372</v>
      </c>
      <c r="LZ71" s="3">
        <v>24.0</v>
      </c>
      <c r="MA71" s="3">
        <v>170.1</v>
      </c>
      <c r="MB71" s="11">
        <v>41695.0</v>
      </c>
      <c r="MC71" s="3">
        <v>0.0</v>
      </c>
      <c r="MD71" s="3">
        <v>0.0</v>
      </c>
      <c r="ME71" s="3">
        <v>0.0</v>
      </c>
      <c r="MF71" s="3">
        <v>0.0</v>
      </c>
      <c r="MG71" s="3">
        <v>0.0</v>
      </c>
      <c r="MH71" s="3">
        <v>0.0</v>
      </c>
      <c r="MI71" s="3">
        <v>0.0</v>
      </c>
      <c r="MJ71" s="3">
        <v>3.0</v>
      </c>
      <c r="MK71" s="3">
        <v>0.0</v>
      </c>
      <c r="ML71" s="3">
        <v>0.0</v>
      </c>
      <c r="MM71" s="3">
        <v>0.0</v>
      </c>
      <c r="MN71" s="3">
        <v>1.0</v>
      </c>
      <c r="MO71" s="3">
        <v>1.0</v>
      </c>
      <c r="MP71" s="3">
        <v>1.0</v>
      </c>
      <c r="MQ71" s="3">
        <v>1.0</v>
      </c>
      <c r="MR71" s="3">
        <v>6.0</v>
      </c>
      <c r="MS71" s="5">
        <v>0.007037037037037037</v>
      </c>
      <c r="MT71" s="5">
        <v>0.007046296296296296</v>
      </c>
      <c r="MU71" s="5">
        <v>0.007039351851851852</v>
      </c>
      <c r="MV71" s="5">
        <v>0.007052083333333333</v>
      </c>
      <c r="MW71" s="5">
        <v>0.007045138888888889</v>
      </c>
      <c r="MX71" s="5">
        <v>0.007039351851851852</v>
      </c>
      <c r="MY71" s="5">
        <v>0.007052083333333333</v>
      </c>
      <c r="MZ71" s="5">
        <v>0.007063657407407407</v>
      </c>
      <c r="NA71" s="3">
        <v>7375.0</v>
      </c>
      <c r="NB71" s="3">
        <v>15764.0</v>
      </c>
      <c r="NC71" s="3">
        <v>38948.0</v>
      </c>
      <c r="ND71" s="3">
        <v>19165.0</v>
      </c>
      <c r="NE71" s="3">
        <v>7375.0</v>
      </c>
      <c r="NF71" s="3">
        <v>15764.0</v>
      </c>
      <c r="NG71" s="3">
        <v>38948.0</v>
      </c>
      <c r="NH71" s="3">
        <v>19165.0</v>
      </c>
      <c r="NI71" s="3"/>
      <c r="NJ71" s="3"/>
      <c r="NK71" s="3"/>
      <c r="NL71" s="3">
        <v>713973.0</v>
      </c>
      <c r="NM71" s="3">
        <v>624538.0</v>
      </c>
      <c r="NN71" s="3">
        <v>624538.0</v>
      </c>
      <c r="NO71" s="3">
        <v>624563.0</v>
      </c>
      <c r="NP71" s="3">
        <v>624564.0</v>
      </c>
      <c r="NQ71" s="3" t="s">
        <v>374</v>
      </c>
      <c r="NR71" s="3" t="s">
        <v>374</v>
      </c>
      <c r="NS71" s="3" t="s">
        <v>375</v>
      </c>
      <c r="NT71" s="3" t="s">
        <v>376</v>
      </c>
      <c r="NU71" s="5">
        <v>0.007793981481481482</v>
      </c>
      <c r="NV71" s="5">
        <v>0.007793981481481482</v>
      </c>
      <c r="NW71" s="5">
        <v>0.007929398148148149</v>
      </c>
      <c r="NX71" s="5">
        <v>0.008115740740740741</v>
      </c>
    </row>
    <row r="72" ht="13.5" customHeight="1">
      <c r="A72" s="3">
        <v>229424.0</v>
      </c>
      <c r="B72" s="3">
        <v>229424.0</v>
      </c>
      <c r="C72" s="3">
        <v>1287.0</v>
      </c>
      <c r="D72" s="3">
        <v>910.0</v>
      </c>
      <c r="E72" s="4">
        <v>0.707070707</v>
      </c>
      <c r="F72" s="3">
        <v>16.0</v>
      </c>
      <c r="G72" s="3">
        <v>1047727.0</v>
      </c>
      <c r="H72" s="3">
        <v>1.0</v>
      </c>
      <c r="I72" s="3" t="s">
        <v>366</v>
      </c>
      <c r="J72" s="3"/>
      <c r="K72" s="3">
        <v>4197179.0</v>
      </c>
      <c r="L72" s="3">
        <v>1047727.0</v>
      </c>
      <c r="M72" s="3">
        <v>229424.0</v>
      </c>
      <c r="N72" s="5">
        <v>0.028943287037037038</v>
      </c>
      <c r="O72" s="5">
        <v>4.988425925925926E-4</v>
      </c>
      <c r="P72" s="6">
        <v>41759.0</v>
      </c>
      <c r="Q72" s="3" t="s">
        <v>366</v>
      </c>
      <c r="R72" s="3">
        <v>188547.0</v>
      </c>
      <c r="S72" s="3">
        <v>1047727.0</v>
      </c>
      <c r="T72" s="3">
        <v>323712.0</v>
      </c>
      <c r="U72" s="3">
        <v>26971.0</v>
      </c>
      <c r="V72" s="7">
        <v>41760.458333333336</v>
      </c>
      <c r="W72" s="7">
        <v>41759.666666666664</v>
      </c>
      <c r="X72" s="3">
        <v>1.0</v>
      </c>
      <c r="Y72" s="5">
        <v>0.017516203703703704</v>
      </c>
      <c r="Z72" s="3" t="s">
        <v>449</v>
      </c>
      <c r="AA72" s="3">
        <v>1.0</v>
      </c>
      <c r="AB72" s="3" t="s">
        <v>368</v>
      </c>
      <c r="AC72" s="3" t="s">
        <v>369</v>
      </c>
      <c r="AD72" s="3" t="s">
        <v>368</v>
      </c>
      <c r="AE72" s="3">
        <v>221805.0</v>
      </c>
      <c r="AF72" s="3">
        <v>4.0</v>
      </c>
      <c r="AG72" s="3">
        <v>229424.0</v>
      </c>
      <c r="AH72" s="3">
        <v>1411.0</v>
      </c>
      <c r="AI72" s="3">
        <v>11886.0</v>
      </c>
      <c r="AJ72" s="3">
        <v>11886.0</v>
      </c>
      <c r="AK72" s="3" t="s">
        <v>370</v>
      </c>
      <c r="AL72" s="3">
        <v>323712.0</v>
      </c>
      <c r="AM72" s="3">
        <v>2515665.0</v>
      </c>
      <c r="AN72" s="5">
        <v>0.004268518518518518</v>
      </c>
      <c r="AO72" s="3" t="s">
        <v>39</v>
      </c>
      <c r="AP72" s="3">
        <v>1.55509891E8</v>
      </c>
      <c r="AQ72" s="3">
        <v>1.55509931E8</v>
      </c>
      <c r="AR72" s="3">
        <v>1.55509937E8</v>
      </c>
      <c r="AS72" s="3">
        <v>1.55509953E8</v>
      </c>
      <c r="AT72" s="3">
        <v>1.55510026E8</v>
      </c>
      <c r="AU72" s="3">
        <v>1.55510036E8</v>
      </c>
      <c r="AV72" s="3">
        <v>1.55510284E8</v>
      </c>
      <c r="AW72" s="3">
        <v>1.55510289E8</v>
      </c>
      <c r="AX72" s="3">
        <v>1.55510335E8</v>
      </c>
      <c r="AY72" s="3">
        <v>1.55510811E8</v>
      </c>
      <c r="AZ72" s="3">
        <v>1.55510951E8</v>
      </c>
      <c r="BA72" s="3">
        <v>1.55511432E8</v>
      </c>
      <c r="BB72" s="3">
        <v>1.55511474E8</v>
      </c>
      <c r="BC72" s="3">
        <v>1.55511612E8</v>
      </c>
      <c r="BD72" s="3">
        <v>1.55511648E8</v>
      </c>
      <c r="BE72" s="3">
        <v>1.5551172E8</v>
      </c>
      <c r="BF72" s="8">
        <v>622781.0</v>
      </c>
      <c r="BG72" s="8">
        <v>622781.0</v>
      </c>
      <c r="BH72" s="3">
        <v>623092.0</v>
      </c>
      <c r="BI72" s="3">
        <v>623092.0</v>
      </c>
      <c r="BJ72" s="3">
        <v>623136.0</v>
      </c>
      <c r="BK72" s="3">
        <v>623136.0</v>
      </c>
      <c r="BL72" s="3">
        <v>623167.0</v>
      </c>
      <c r="BM72" s="3">
        <v>623167.0</v>
      </c>
      <c r="BN72" s="8">
        <v>624294.0</v>
      </c>
      <c r="BO72" s="3">
        <v>624295.0</v>
      </c>
      <c r="BP72" s="3">
        <v>624301.0</v>
      </c>
      <c r="BQ72" s="3">
        <v>624302.0</v>
      </c>
      <c r="BR72" s="8">
        <v>624311.0</v>
      </c>
      <c r="BS72" s="3">
        <v>624312.0</v>
      </c>
      <c r="BT72" s="3">
        <v>624313.0</v>
      </c>
      <c r="BU72" s="3">
        <v>624314.0</v>
      </c>
      <c r="BV72" s="3">
        <v>942864.0</v>
      </c>
      <c r="BW72" s="3">
        <v>942865.0</v>
      </c>
      <c r="BX72" s="3">
        <v>943281.0</v>
      </c>
      <c r="BY72" s="3">
        <v>943283.0</v>
      </c>
      <c r="BZ72" s="3">
        <v>943385.0</v>
      </c>
      <c r="CA72" s="3">
        <v>943386.0</v>
      </c>
      <c r="CB72" s="3">
        <v>943417.0</v>
      </c>
      <c r="CC72" s="3">
        <v>943418.0</v>
      </c>
      <c r="CD72" s="3">
        <v>944957.0</v>
      </c>
      <c r="CE72" s="3">
        <v>944958.0</v>
      </c>
      <c r="CF72" s="3">
        <v>944966.0</v>
      </c>
      <c r="CG72" s="3">
        <v>944969.0</v>
      </c>
      <c r="CH72" s="3">
        <v>944991.0</v>
      </c>
      <c r="CI72" s="3">
        <v>944992.0</v>
      </c>
      <c r="CJ72" s="3">
        <v>944993.0</v>
      </c>
      <c r="CK72" s="3">
        <v>944994.0</v>
      </c>
      <c r="CL72" s="3">
        <v>1.0</v>
      </c>
      <c r="CM72" s="3">
        <v>1.0</v>
      </c>
      <c r="CN72" s="3">
        <v>1.0</v>
      </c>
      <c r="CO72" s="3">
        <v>1.0</v>
      </c>
      <c r="CP72" s="3">
        <v>1.0</v>
      </c>
      <c r="CQ72" s="3">
        <v>1.0</v>
      </c>
      <c r="CR72" s="3">
        <v>1.0</v>
      </c>
      <c r="CS72" s="3">
        <v>1.0</v>
      </c>
      <c r="CT72" s="8">
        <v>0.0</v>
      </c>
      <c r="CU72" s="3">
        <v>0.0</v>
      </c>
      <c r="CV72" s="3">
        <v>0.0</v>
      </c>
      <c r="CW72" s="3">
        <v>0.0</v>
      </c>
      <c r="CX72" s="8">
        <v>0.0</v>
      </c>
      <c r="CY72" s="3">
        <v>1.0</v>
      </c>
      <c r="CZ72" s="3">
        <v>0.0</v>
      </c>
      <c r="DA72" s="3">
        <v>0.0</v>
      </c>
      <c r="DB72" s="9">
        <f t="shared" si="1"/>
        <v>0.5625</v>
      </c>
      <c r="DC72" s="9">
        <f t="shared" si="2"/>
        <v>0.5123475383</v>
      </c>
      <c r="DD72" s="4">
        <f t="shared" si="3"/>
        <v>9</v>
      </c>
      <c r="DE72" s="3" t="s">
        <v>371</v>
      </c>
      <c r="DF72" s="3">
        <v>15.0</v>
      </c>
      <c r="DG72" s="3" t="s">
        <v>372</v>
      </c>
      <c r="DH72" s="3">
        <v>55.0</v>
      </c>
      <c r="DI72" s="3" t="s">
        <v>373</v>
      </c>
      <c r="DJ72" s="3">
        <v>31.0</v>
      </c>
      <c r="DK72" s="3" t="s">
        <v>373</v>
      </c>
      <c r="DL72" s="3">
        <v>50.0</v>
      </c>
      <c r="DM72" s="3"/>
      <c r="DN72" s="3">
        <v>68.0</v>
      </c>
      <c r="DO72" s="3"/>
      <c r="DP72" s="3"/>
      <c r="DQ72" s="3" t="s">
        <v>450</v>
      </c>
      <c r="DR72" s="10">
        <v>15401.0</v>
      </c>
      <c r="DS72" s="10">
        <v>15373.0</v>
      </c>
      <c r="DT72" s="11">
        <v>41872.0</v>
      </c>
      <c r="DU72" s="3">
        <v>0.0</v>
      </c>
      <c r="DV72" s="3">
        <v>0.0</v>
      </c>
      <c r="DW72" s="3">
        <v>0.0</v>
      </c>
      <c r="DX72" s="3">
        <v>0.0</v>
      </c>
      <c r="DY72" s="3">
        <v>0.0</v>
      </c>
      <c r="DZ72" s="3">
        <v>0.0</v>
      </c>
      <c r="EA72" s="3">
        <v>0.0</v>
      </c>
      <c r="EB72" s="3">
        <v>0.0</v>
      </c>
      <c r="EC72" s="3">
        <v>1.0</v>
      </c>
      <c r="ED72" s="3">
        <v>0.0</v>
      </c>
      <c r="EE72" s="3">
        <v>1.0</v>
      </c>
      <c r="EF72" s="3">
        <v>1.0</v>
      </c>
      <c r="EG72" s="3">
        <v>0.0</v>
      </c>
      <c r="EH72" s="3">
        <v>0.0</v>
      </c>
      <c r="EI72" s="3">
        <v>0.0</v>
      </c>
      <c r="EJ72" s="3">
        <v>0.0</v>
      </c>
      <c r="EK72" s="9">
        <f t="shared" si="4"/>
        <v>0.1875</v>
      </c>
      <c r="EL72" s="9">
        <f t="shared" si="5"/>
        <v>0.4031128874</v>
      </c>
      <c r="EM72" s="4">
        <f t="shared" si="6"/>
        <v>3</v>
      </c>
      <c r="EN72" s="3">
        <v>0.0</v>
      </c>
      <c r="EO72" s="3">
        <v>0.0</v>
      </c>
      <c r="EP72" s="3">
        <v>0.0</v>
      </c>
      <c r="EQ72" s="3">
        <v>0.0</v>
      </c>
      <c r="ER72" s="3">
        <v>0.0</v>
      </c>
      <c r="ES72" s="3">
        <v>0.0</v>
      </c>
      <c r="ET72" s="3">
        <v>0.0</v>
      </c>
      <c r="EU72" s="3">
        <v>0.0</v>
      </c>
      <c r="EV72" s="3">
        <v>2.0</v>
      </c>
      <c r="EW72" s="3">
        <v>2.0</v>
      </c>
      <c r="EX72" s="3">
        <v>2.0</v>
      </c>
      <c r="EY72" s="3">
        <v>2.0</v>
      </c>
      <c r="EZ72" s="3">
        <v>2.0</v>
      </c>
      <c r="FA72" s="3">
        <v>0.0</v>
      </c>
      <c r="FB72" s="3">
        <v>2.0</v>
      </c>
      <c r="FC72" s="3">
        <v>0.0</v>
      </c>
      <c r="FD72" s="9">
        <f t="shared" si="7"/>
        <v>0.75</v>
      </c>
      <c r="FE72" s="9">
        <f t="shared" si="8"/>
        <v>1</v>
      </c>
      <c r="FF72" s="4">
        <f t="shared" si="9"/>
        <v>12</v>
      </c>
      <c r="FG72" s="3">
        <v>0.0</v>
      </c>
      <c r="FH72" s="3">
        <v>0.0</v>
      </c>
      <c r="FI72" s="3">
        <v>0.0</v>
      </c>
      <c r="FJ72" s="3">
        <v>0.0</v>
      </c>
      <c r="FK72" s="3">
        <v>0.0</v>
      </c>
      <c r="FL72" s="3">
        <v>0.0</v>
      </c>
      <c r="FM72" s="3">
        <v>0.0</v>
      </c>
      <c r="FN72" s="3">
        <v>0.0</v>
      </c>
      <c r="FO72" s="3">
        <v>0.0</v>
      </c>
      <c r="FP72" s="3">
        <v>0.0</v>
      </c>
      <c r="FQ72" s="3">
        <v>0.0</v>
      </c>
      <c r="FR72" s="3">
        <v>0.0</v>
      </c>
      <c r="FS72" s="3">
        <v>0.0</v>
      </c>
      <c r="FT72" s="3">
        <v>0.0</v>
      </c>
      <c r="FU72" s="3">
        <v>0.0</v>
      </c>
      <c r="FV72" s="3">
        <v>0.0</v>
      </c>
      <c r="FW72" s="9">
        <f t="shared" si="10"/>
        <v>0</v>
      </c>
      <c r="FX72" s="9">
        <f t="shared" si="11"/>
        <v>0</v>
      </c>
      <c r="FY72" s="4">
        <f t="shared" si="12"/>
        <v>0</v>
      </c>
      <c r="FZ72" s="3">
        <v>1.0</v>
      </c>
      <c r="GA72" s="3">
        <v>1.0</v>
      </c>
      <c r="GB72" s="3">
        <v>1.0</v>
      </c>
      <c r="GC72" s="3">
        <v>1.0</v>
      </c>
      <c r="GD72" s="3">
        <v>1.0</v>
      </c>
      <c r="GE72" s="3">
        <v>1.0</v>
      </c>
      <c r="GF72" s="3">
        <v>1.0</v>
      </c>
      <c r="GG72" s="3">
        <v>1.0</v>
      </c>
      <c r="GH72" s="3">
        <v>2.0</v>
      </c>
      <c r="GI72" s="3">
        <v>2.0</v>
      </c>
      <c r="GJ72" s="3">
        <v>1.0</v>
      </c>
      <c r="GK72" s="3">
        <v>1.0</v>
      </c>
      <c r="GL72" s="3">
        <v>4.0</v>
      </c>
      <c r="GM72" s="3">
        <v>1.0</v>
      </c>
      <c r="GN72" s="3">
        <v>2.0</v>
      </c>
      <c r="GO72" s="3">
        <v>2.0</v>
      </c>
      <c r="GP72" s="9">
        <f t="shared" si="13"/>
        <v>1.4375</v>
      </c>
      <c r="GQ72" s="9">
        <f t="shared" si="14"/>
        <v>0.8139410298</v>
      </c>
      <c r="GR72" s="4">
        <f t="shared" si="15"/>
        <v>23</v>
      </c>
      <c r="GS72" s="7">
        <v>41759.82013888889</v>
      </c>
      <c r="GT72" s="7">
        <v>41759.82013888889</v>
      </c>
      <c r="GU72" s="7">
        <v>41759.82083333333</v>
      </c>
      <c r="GV72" s="7">
        <v>41759.82083333333</v>
      </c>
      <c r="GW72" s="7">
        <v>41759.82152777778</v>
      </c>
      <c r="GX72" s="7">
        <v>41759.82152777778</v>
      </c>
      <c r="GY72" s="7">
        <v>41759.822916666664</v>
      </c>
      <c r="GZ72" s="7">
        <v>41759.82361111111</v>
      </c>
      <c r="HA72" s="7">
        <v>41759.82361111111</v>
      </c>
      <c r="HB72" s="7">
        <v>41759.82638888889</v>
      </c>
      <c r="HC72" s="7">
        <v>41759.82777777778</v>
      </c>
      <c r="HD72" s="7">
        <v>41759.83125</v>
      </c>
      <c r="HE72" s="7">
        <v>41759.83125</v>
      </c>
      <c r="HF72" s="7">
        <v>41759.83194444444</v>
      </c>
      <c r="HG72" s="7">
        <v>41759.83263888889</v>
      </c>
      <c r="HH72" s="7">
        <v>41759.83263888889</v>
      </c>
      <c r="HI72" s="5">
        <v>0.029152777777777777</v>
      </c>
      <c r="HJ72" s="5">
        <v>0.02922453703703704</v>
      </c>
      <c r="HK72" s="5">
        <v>0.029319444444444443</v>
      </c>
      <c r="HL72" s="5">
        <v>0.02989814814814815</v>
      </c>
      <c r="HM72" s="5">
        <v>0.02995486111111111</v>
      </c>
      <c r="HN72" s="5">
        <v>0.031885416666666666</v>
      </c>
      <c r="HO72" s="5">
        <v>0.031935185185185185</v>
      </c>
      <c r="HP72" s="5">
        <v>0.032261574074074074</v>
      </c>
      <c r="HQ72" s="5">
        <v>0.03517013888888889</v>
      </c>
      <c r="HR72" s="5">
        <v>0.03614583333333333</v>
      </c>
      <c r="HS72" s="5">
        <v>0.03959953703703704</v>
      </c>
      <c r="HT72" s="5">
        <v>0.03986226851851852</v>
      </c>
      <c r="HU72" s="5">
        <v>0.04086689814814815</v>
      </c>
      <c r="HV72" s="5">
        <v>0.04118402777777778</v>
      </c>
      <c r="HW72" s="5">
        <v>0.04163310185185185</v>
      </c>
      <c r="HX72" s="5">
        <v>4.965277777777777E-4</v>
      </c>
      <c r="HY72" s="3">
        <v>17822.0</v>
      </c>
      <c r="HZ72" s="3">
        <v>5956.0</v>
      </c>
      <c r="IA72" s="3">
        <v>8190.0</v>
      </c>
      <c r="IB72" s="3">
        <v>49144.0</v>
      </c>
      <c r="IC72" s="3">
        <v>4116.0</v>
      </c>
      <c r="ID72" s="3">
        <v>165909.0</v>
      </c>
      <c r="IE72" s="3">
        <v>4213.0</v>
      </c>
      <c r="IF72" s="3">
        <v>27365.0</v>
      </c>
      <c r="IG72" s="3">
        <v>140562.0</v>
      </c>
      <c r="IH72" s="3">
        <v>54398.0</v>
      </c>
      <c r="II72" s="3">
        <v>280315.0</v>
      </c>
      <c r="IJ72" s="3">
        <v>3731.0</v>
      </c>
      <c r="IK72" s="3">
        <v>60848.0</v>
      </c>
      <c r="IL72" s="3">
        <v>27253.0</v>
      </c>
      <c r="IM72" s="3">
        <v>22602.0</v>
      </c>
      <c r="IN72" s="3">
        <v>31338.0</v>
      </c>
      <c r="IO72" s="9">
        <f t="shared" si="16"/>
        <v>56485.125</v>
      </c>
      <c r="IP72" s="9">
        <f t="shared" si="17"/>
        <v>76306.78906</v>
      </c>
      <c r="IQ72" s="4">
        <f t="shared" si="18"/>
        <v>903762</v>
      </c>
      <c r="IR72" s="3">
        <v>17822.0</v>
      </c>
      <c r="IS72" s="3">
        <v>5956.0</v>
      </c>
      <c r="IT72" s="3">
        <v>8190.0</v>
      </c>
      <c r="IU72" s="3">
        <v>49144.0</v>
      </c>
      <c r="IV72" s="3">
        <v>4116.0</v>
      </c>
      <c r="IW72" s="3">
        <v>165909.0</v>
      </c>
      <c r="IX72" s="3">
        <v>4213.0</v>
      </c>
      <c r="IY72" s="3">
        <v>27365.0</v>
      </c>
      <c r="IZ72" s="3">
        <v>140562.0</v>
      </c>
      <c r="JA72" s="3">
        <v>54398.0</v>
      </c>
      <c r="JB72" s="3">
        <v>280315.0</v>
      </c>
      <c r="JC72" s="3">
        <v>3731.0</v>
      </c>
      <c r="JD72" s="3">
        <v>60848.0</v>
      </c>
      <c r="JE72" s="3">
        <v>27253.0</v>
      </c>
      <c r="JF72" s="3">
        <v>22602.0</v>
      </c>
      <c r="JG72" s="3">
        <v>31338.0</v>
      </c>
      <c r="JH72" s="9">
        <f t="shared" si="19"/>
        <v>56485.125</v>
      </c>
      <c r="JI72" s="9">
        <f t="shared" si="20"/>
        <v>76306.78906</v>
      </c>
      <c r="JJ72" s="4">
        <f t="shared" si="21"/>
        <v>903762</v>
      </c>
      <c r="JK72" s="3">
        <v>622781.0</v>
      </c>
      <c r="JL72" s="3">
        <v>622781.0</v>
      </c>
      <c r="JM72" s="3">
        <v>623092.0</v>
      </c>
      <c r="JN72" s="3">
        <v>623092.0</v>
      </c>
      <c r="JO72" s="3">
        <v>623136.0</v>
      </c>
      <c r="JP72" s="3">
        <v>623136.0</v>
      </c>
      <c r="JQ72" s="3">
        <v>623167.0</v>
      </c>
      <c r="JR72" s="3">
        <v>623167.0</v>
      </c>
      <c r="JS72" s="3">
        <v>624294.0</v>
      </c>
      <c r="JT72" s="3">
        <v>624295.0</v>
      </c>
      <c r="JU72" s="3">
        <v>624301.0</v>
      </c>
      <c r="JV72" s="3">
        <v>624302.0</v>
      </c>
      <c r="JW72" s="3">
        <v>624311.0</v>
      </c>
      <c r="JX72" s="3">
        <v>624312.0</v>
      </c>
      <c r="JY72" s="3">
        <v>624313.0</v>
      </c>
      <c r="JZ72" s="3">
        <v>624314.0</v>
      </c>
      <c r="KA72" s="3" t="s">
        <v>374</v>
      </c>
      <c r="KB72" s="3" t="s">
        <v>374</v>
      </c>
      <c r="KC72" s="3" t="s">
        <v>374</v>
      </c>
      <c r="KD72" s="3" t="s">
        <v>374</v>
      </c>
      <c r="KE72" s="3" t="s">
        <v>374</v>
      </c>
      <c r="KF72" s="3" t="s">
        <v>374</v>
      </c>
      <c r="KG72" s="3" t="s">
        <v>374</v>
      </c>
      <c r="KH72" s="3" t="s">
        <v>374</v>
      </c>
      <c r="KI72" s="3" t="s">
        <v>375</v>
      </c>
      <c r="KJ72" s="3" t="s">
        <v>375</v>
      </c>
      <c r="KK72" s="3" t="s">
        <v>375</v>
      </c>
      <c r="KL72" s="3" t="s">
        <v>375</v>
      </c>
      <c r="KM72" s="3" t="s">
        <v>376</v>
      </c>
      <c r="KN72" s="3" t="s">
        <v>376</v>
      </c>
      <c r="KO72" s="3" t="s">
        <v>376</v>
      </c>
      <c r="KP72" s="3" t="s">
        <v>376</v>
      </c>
      <c r="KQ72" s="5">
        <v>0.011783564814814816</v>
      </c>
      <c r="KR72" s="5">
        <v>0.011783564814814816</v>
      </c>
      <c r="KS72" s="5">
        <v>0.004675925925925926</v>
      </c>
      <c r="KT72" s="5">
        <v>0.004675925925925926</v>
      </c>
      <c r="KU72" s="5">
        <v>0.03616435185185186</v>
      </c>
      <c r="KV72" s="5">
        <v>0.03616435185185186</v>
      </c>
      <c r="KW72" s="5">
        <v>0.02212037037037037</v>
      </c>
      <c r="KX72" s="5">
        <v>0.02212037037037037</v>
      </c>
      <c r="KY72" s="5">
        <v>0.019765046296296298</v>
      </c>
      <c r="KZ72" s="5">
        <v>0.021814814814814815</v>
      </c>
      <c r="LA72" s="5">
        <v>0.02765162037037037</v>
      </c>
      <c r="LB72" s="5">
        <v>0.029765046296296296</v>
      </c>
      <c r="LC72" s="5">
        <v>2.210648148148148E-4</v>
      </c>
      <c r="LD72" s="5">
        <v>0.0020532407407407405</v>
      </c>
      <c r="LE72" s="5">
        <v>0.003565972222222222</v>
      </c>
      <c r="LF72" s="5">
        <v>0.004526620370370371</v>
      </c>
      <c r="LG72" s="3" t="s">
        <v>377</v>
      </c>
      <c r="LH72" s="3"/>
      <c r="LI72" s="3"/>
      <c r="LJ72" s="3"/>
      <c r="LK72" s="3"/>
      <c r="LL72" s="3"/>
      <c r="LM72" s="8"/>
      <c r="LN72" s="8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</row>
    <row r="73" ht="13.5" customHeight="1">
      <c r="A73" s="3">
        <v>229429.0</v>
      </c>
      <c r="B73" s="3">
        <v>229429.0</v>
      </c>
      <c r="C73" s="3">
        <v>1347.0</v>
      </c>
      <c r="D73" s="3">
        <v>1032.0</v>
      </c>
      <c r="E73" s="4">
        <v>0.766146993</v>
      </c>
      <c r="F73" s="3">
        <v>16.0</v>
      </c>
      <c r="G73" s="3">
        <v>1047726.0</v>
      </c>
      <c r="H73" s="3">
        <v>1.0</v>
      </c>
      <c r="I73" s="3" t="s">
        <v>366</v>
      </c>
      <c r="J73" s="3"/>
      <c r="K73" s="3">
        <v>4194863.0</v>
      </c>
      <c r="L73" s="3">
        <v>1047726.0</v>
      </c>
      <c r="M73" s="3">
        <v>229429.0</v>
      </c>
      <c r="N73" s="5">
        <v>9.432870370370371E-4</v>
      </c>
      <c r="O73" s="5">
        <v>0.038953703703703706</v>
      </c>
      <c r="P73" s="6">
        <v>41760.0</v>
      </c>
      <c r="Q73" s="3" t="s">
        <v>366</v>
      </c>
      <c r="R73" s="3">
        <v>188552.0</v>
      </c>
      <c r="S73" s="3">
        <v>1047726.0</v>
      </c>
      <c r="T73" s="3">
        <v>323712.0</v>
      </c>
      <c r="U73" s="3">
        <v>26970.0</v>
      </c>
      <c r="V73" s="7">
        <v>41760.458333333336</v>
      </c>
      <c r="W73" s="7">
        <v>41759.666666666664</v>
      </c>
      <c r="X73" s="3">
        <v>1.0</v>
      </c>
      <c r="Y73" s="5">
        <v>0.01699537037037037</v>
      </c>
      <c r="Z73" s="5">
        <v>0.038953703703703706</v>
      </c>
      <c r="AA73" s="3">
        <v>1.0</v>
      </c>
      <c r="AB73" s="3" t="s">
        <v>368</v>
      </c>
      <c r="AC73" s="3" t="s">
        <v>369</v>
      </c>
      <c r="AD73" s="3" t="s">
        <v>368</v>
      </c>
      <c r="AE73" s="3">
        <v>221810.0</v>
      </c>
      <c r="AF73" s="3">
        <v>4.0</v>
      </c>
      <c r="AG73" s="3">
        <v>229429.0</v>
      </c>
      <c r="AH73" s="3">
        <v>1411.0</v>
      </c>
      <c r="AI73" s="3">
        <v>11886.0</v>
      </c>
      <c r="AJ73" s="3">
        <v>11886.0</v>
      </c>
      <c r="AK73" s="3" t="s">
        <v>370</v>
      </c>
      <c r="AL73" s="3">
        <v>323712.0</v>
      </c>
      <c r="AM73" s="3">
        <v>2515665.0</v>
      </c>
      <c r="AN73" s="5">
        <v>0.004268518518518518</v>
      </c>
      <c r="AO73" s="3" t="s">
        <v>39</v>
      </c>
      <c r="AP73" s="3">
        <v>1.55485E8</v>
      </c>
      <c r="AQ73" s="3">
        <v>1.5548501E8</v>
      </c>
      <c r="AR73" s="3">
        <v>1.55485017E8</v>
      </c>
      <c r="AS73" s="3">
        <v>1.55485029E8</v>
      </c>
      <c r="AT73" s="3">
        <v>1.55485098E8</v>
      </c>
      <c r="AU73" s="3">
        <v>1.55485146E8</v>
      </c>
      <c r="AV73" s="3">
        <v>1.55486431E8</v>
      </c>
      <c r="AW73" s="3">
        <v>1.55486448E8</v>
      </c>
      <c r="AX73" s="3">
        <v>1.55486502E8</v>
      </c>
      <c r="AY73" s="3">
        <v>1.55486694E8</v>
      </c>
      <c r="AZ73" s="3">
        <v>1.55486727E8</v>
      </c>
      <c r="BA73" s="3">
        <v>1.55613236E8</v>
      </c>
      <c r="BB73" s="3">
        <v>1.55613866E8</v>
      </c>
      <c r="BC73" s="3">
        <v>1.55613964E8</v>
      </c>
      <c r="BD73" s="3">
        <v>1.55614026E8</v>
      </c>
      <c r="BE73" s="3">
        <v>1.556141E8</v>
      </c>
      <c r="BF73" s="8">
        <v>622781.0</v>
      </c>
      <c r="BG73" s="8">
        <v>622781.0</v>
      </c>
      <c r="BH73" s="3">
        <v>623092.0</v>
      </c>
      <c r="BI73" s="3">
        <v>623092.0</v>
      </c>
      <c r="BJ73" s="3">
        <v>623136.0</v>
      </c>
      <c r="BK73" s="3">
        <v>623136.0</v>
      </c>
      <c r="BL73" s="3">
        <v>623167.0</v>
      </c>
      <c r="BM73" s="3">
        <v>623167.0</v>
      </c>
      <c r="BN73" s="8">
        <v>624294.0</v>
      </c>
      <c r="BO73" s="3">
        <v>624295.0</v>
      </c>
      <c r="BP73" s="3">
        <v>624301.0</v>
      </c>
      <c r="BQ73" s="3">
        <v>624302.0</v>
      </c>
      <c r="BR73" s="8">
        <v>624311.0</v>
      </c>
      <c r="BS73" s="3">
        <v>624312.0</v>
      </c>
      <c r="BT73" s="3">
        <v>624313.0</v>
      </c>
      <c r="BU73" s="3">
        <v>624314.0</v>
      </c>
      <c r="BV73" s="3">
        <v>942864.0</v>
      </c>
      <c r="BW73" s="3">
        <v>942865.0</v>
      </c>
      <c r="BX73" s="3">
        <v>943281.0</v>
      </c>
      <c r="BY73" s="3">
        <v>943283.0</v>
      </c>
      <c r="BZ73" s="3">
        <v>943385.0</v>
      </c>
      <c r="CA73" s="3">
        <v>943386.0</v>
      </c>
      <c r="CB73" s="3">
        <v>943417.0</v>
      </c>
      <c r="CC73" s="3">
        <v>943418.0</v>
      </c>
      <c r="CD73" s="3">
        <v>944957.0</v>
      </c>
      <c r="CE73" s="3">
        <v>944958.0</v>
      </c>
      <c r="CF73" s="3">
        <v>944966.0</v>
      </c>
      <c r="CG73" s="3">
        <v>944969.0</v>
      </c>
      <c r="CH73" s="3">
        <v>944991.0</v>
      </c>
      <c r="CI73" s="3">
        <v>944992.0</v>
      </c>
      <c r="CJ73" s="3">
        <v>944993.0</v>
      </c>
      <c r="CK73" s="3">
        <v>944994.0</v>
      </c>
      <c r="CL73" s="3">
        <v>1.0</v>
      </c>
      <c r="CM73" s="3">
        <v>1.0</v>
      </c>
      <c r="CN73" s="3">
        <v>1.0</v>
      </c>
      <c r="CO73" s="3">
        <v>1.0</v>
      </c>
      <c r="CP73" s="3">
        <v>1.0</v>
      </c>
      <c r="CQ73" s="3">
        <v>1.0</v>
      </c>
      <c r="CR73" s="3">
        <v>1.0</v>
      </c>
      <c r="CS73" s="3">
        <v>1.0</v>
      </c>
      <c r="CT73" s="8">
        <v>1.0</v>
      </c>
      <c r="CU73" s="3">
        <v>1.0</v>
      </c>
      <c r="CV73" s="3">
        <v>0.0</v>
      </c>
      <c r="CW73" s="3">
        <v>0.0</v>
      </c>
      <c r="CX73" s="8">
        <v>1.0</v>
      </c>
      <c r="CY73" s="3">
        <v>1.0</v>
      </c>
      <c r="CZ73" s="3">
        <v>1.0</v>
      </c>
      <c r="DA73" s="3">
        <v>1.0</v>
      </c>
      <c r="DB73" s="9">
        <f t="shared" si="1"/>
        <v>0.875</v>
      </c>
      <c r="DC73" s="9">
        <f t="shared" si="2"/>
        <v>0.3415650255</v>
      </c>
      <c r="DD73" s="4">
        <f t="shared" si="3"/>
        <v>14</v>
      </c>
      <c r="DE73" s="3" t="s">
        <v>371</v>
      </c>
      <c r="DF73" s="3">
        <v>15.0</v>
      </c>
      <c r="DG73" s="3" t="s">
        <v>372</v>
      </c>
      <c r="DH73" s="3">
        <v>55.0</v>
      </c>
      <c r="DI73" s="3" t="s">
        <v>373</v>
      </c>
      <c r="DJ73" s="3">
        <v>31.0</v>
      </c>
      <c r="DK73" s="3" t="s">
        <v>373</v>
      </c>
      <c r="DL73" s="3">
        <v>50.0</v>
      </c>
      <c r="DM73" s="3">
        <v>144.0</v>
      </c>
      <c r="DN73" s="3">
        <v>64.0</v>
      </c>
      <c r="DO73" s="3">
        <v>325.0</v>
      </c>
      <c r="DP73" s="3">
        <v>547.25</v>
      </c>
      <c r="DQ73" s="10">
        <v>15342.0</v>
      </c>
      <c r="DR73" s="11">
        <v>41653.0</v>
      </c>
      <c r="DS73" s="10">
        <v>15432.0</v>
      </c>
      <c r="DT73" s="11">
        <v>41743.0</v>
      </c>
      <c r="DU73" s="3">
        <v>0.0</v>
      </c>
      <c r="DV73" s="3">
        <v>0.0</v>
      </c>
      <c r="DW73" s="3">
        <v>0.0</v>
      </c>
      <c r="DX73" s="3">
        <v>0.0</v>
      </c>
      <c r="DY73" s="3">
        <v>0.0</v>
      </c>
      <c r="DZ73" s="3">
        <v>0.0</v>
      </c>
      <c r="EA73" s="3">
        <v>0.0</v>
      </c>
      <c r="EB73" s="3">
        <v>0.0</v>
      </c>
      <c r="EC73" s="3">
        <v>0.0</v>
      </c>
      <c r="ED73" s="3">
        <v>0.0</v>
      </c>
      <c r="EE73" s="3">
        <v>0.0</v>
      </c>
      <c r="EF73" s="3">
        <v>0.0</v>
      </c>
      <c r="EG73" s="3">
        <v>0.0</v>
      </c>
      <c r="EH73" s="3">
        <v>0.0</v>
      </c>
      <c r="EI73" s="3">
        <v>0.0</v>
      </c>
      <c r="EJ73" s="3">
        <v>0.0</v>
      </c>
      <c r="EK73" s="9">
        <f t="shared" si="4"/>
        <v>0</v>
      </c>
      <c r="EL73" s="9">
        <f t="shared" si="5"/>
        <v>0</v>
      </c>
      <c r="EM73" s="4">
        <f t="shared" si="6"/>
        <v>0</v>
      </c>
      <c r="EN73" s="3">
        <v>0.0</v>
      </c>
      <c r="EO73" s="3">
        <v>0.0</v>
      </c>
      <c r="EP73" s="3">
        <v>0.0</v>
      </c>
      <c r="EQ73" s="3">
        <v>0.0</v>
      </c>
      <c r="ER73" s="3">
        <v>0.0</v>
      </c>
      <c r="ES73" s="3">
        <v>0.0</v>
      </c>
      <c r="ET73" s="3">
        <v>0.0</v>
      </c>
      <c r="EU73" s="3">
        <v>0.0</v>
      </c>
      <c r="EV73" s="3">
        <v>0.0</v>
      </c>
      <c r="EW73" s="3">
        <v>0.0</v>
      </c>
      <c r="EX73" s="3">
        <v>2.0</v>
      </c>
      <c r="EY73" s="3">
        <v>0.0</v>
      </c>
      <c r="EZ73" s="3">
        <v>0.0</v>
      </c>
      <c r="FA73" s="3">
        <v>0.0</v>
      </c>
      <c r="FB73" s="3">
        <v>0.0</v>
      </c>
      <c r="FC73" s="3">
        <v>0.0</v>
      </c>
      <c r="FD73" s="9">
        <f t="shared" si="7"/>
        <v>0.125</v>
      </c>
      <c r="FE73" s="9">
        <f t="shared" si="8"/>
        <v>0.5</v>
      </c>
      <c r="FF73" s="4">
        <f t="shared" si="9"/>
        <v>2</v>
      </c>
      <c r="FG73" s="3">
        <v>0.0</v>
      </c>
      <c r="FH73" s="3">
        <v>0.0</v>
      </c>
      <c r="FI73" s="3">
        <v>0.0</v>
      </c>
      <c r="FJ73" s="3">
        <v>0.0</v>
      </c>
      <c r="FK73" s="3">
        <v>0.0</v>
      </c>
      <c r="FL73" s="3">
        <v>0.0</v>
      </c>
      <c r="FM73" s="3">
        <v>0.0</v>
      </c>
      <c r="FN73" s="3">
        <v>0.0</v>
      </c>
      <c r="FO73" s="3">
        <v>0.0</v>
      </c>
      <c r="FP73" s="3">
        <v>0.0</v>
      </c>
      <c r="FQ73" s="3">
        <v>0.0</v>
      </c>
      <c r="FR73" s="3">
        <v>0.0</v>
      </c>
      <c r="FS73" s="3">
        <v>0.0</v>
      </c>
      <c r="FT73" s="3">
        <v>0.0</v>
      </c>
      <c r="FU73" s="3">
        <v>0.0</v>
      </c>
      <c r="FV73" s="3">
        <v>0.0</v>
      </c>
      <c r="FW73" s="9">
        <f t="shared" si="10"/>
        <v>0</v>
      </c>
      <c r="FX73" s="9">
        <f t="shared" si="11"/>
        <v>0</v>
      </c>
      <c r="FY73" s="4">
        <f t="shared" si="12"/>
        <v>0</v>
      </c>
      <c r="FZ73" s="3">
        <v>1.0</v>
      </c>
      <c r="GA73" s="3">
        <v>1.0</v>
      </c>
      <c r="GB73" s="3">
        <v>1.0</v>
      </c>
      <c r="GC73" s="3">
        <v>1.0</v>
      </c>
      <c r="GD73" s="3">
        <v>1.0</v>
      </c>
      <c r="GE73" s="3">
        <v>1.0</v>
      </c>
      <c r="GF73" s="3">
        <v>1.0</v>
      </c>
      <c r="GG73" s="3">
        <v>1.0</v>
      </c>
      <c r="GH73" s="3">
        <v>1.0</v>
      </c>
      <c r="GI73" s="3">
        <v>1.0</v>
      </c>
      <c r="GJ73" s="3">
        <v>4.0</v>
      </c>
      <c r="GK73" s="3">
        <v>2.0</v>
      </c>
      <c r="GL73" s="3">
        <v>1.0</v>
      </c>
      <c r="GM73" s="3">
        <v>1.0</v>
      </c>
      <c r="GN73" s="3">
        <v>1.0</v>
      </c>
      <c r="GO73" s="3">
        <v>1.0</v>
      </c>
      <c r="GP73" s="9">
        <f t="shared" si="13"/>
        <v>1.25</v>
      </c>
      <c r="GQ73" s="9">
        <f t="shared" si="14"/>
        <v>0.7745966692</v>
      </c>
      <c r="GR73" s="4">
        <f t="shared" si="15"/>
        <v>20</v>
      </c>
      <c r="GS73" s="7">
        <v>41759.62569444445</v>
      </c>
      <c r="GT73" s="7">
        <v>41759.62569444445</v>
      </c>
      <c r="GU73" s="7">
        <v>41759.62569444445</v>
      </c>
      <c r="GV73" s="7">
        <v>41759.62569444445</v>
      </c>
      <c r="GW73" s="7">
        <v>41759.626388888886</v>
      </c>
      <c r="GX73" s="7">
        <v>41759.626388888886</v>
      </c>
      <c r="GY73" s="7">
        <v>41759.63402777778</v>
      </c>
      <c r="GZ73" s="7">
        <v>41759.63402777778</v>
      </c>
      <c r="HA73" s="7">
        <v>41759.63402777778</v>
      </c>
      <c r="HB73" s="7">
        <v>41759.635416666664</v>
      </c>
      <c r="HC73" s="7">
        <v>41759.635416666664</v>
      </c>
      <c r="HD73" s="7">
        <v>41760.90277777778</v>
      </c>
      <c r="HE73" s="7">
        <v>41760.91111111111</v>
      </c>
      <c r="HF73" s="7">
        <v>41760.91180555556</v>
      </c>
      <c r="HG73" s="7">
        <v>41760.9125</v>
      </c>
      <c r="HH73" s="7">
        <v>41760.913194444445</v>
      </c>
      <c r="HI73" s="5">
        <v>9.467592592592592E-4</v>
      </c>
      <c r="HJ73" s="5">
        <v>0.0010289351851851852</v>
      </c>
      <c r="HK73" s="5">
        <v>0.0011122685185185185</v>
      </c>
      <c r="HL73" s="5">
        <v>0.0014490740740740742</v>
      </c>
      <c r="HM73" s="5">
        <v>0.0016921296296296296</v>
      </c>
      <c r="HN73" s="5">
        <v>0.009055555555555555</v>
      </c>
      <c r="HO73" s="5">
        <v>0.009188657407407408</v>
      </c>
      <c r="HP73" s="5">
        <v>0.00953587962962963</v>
      </c>
      <c r="HQ73" s="5">
        <v>0.010694444444444444</v>
      </c>
      <c r="HR73" s="5">
        <v>0.010912037037037038</v>
      </c>
      <c r="HS73" s="5">
        <v>0.028398148148148145</v>
      </c>
      <c r="HT73" s="5">
        <v>0.03613888888888889</v>
      </c>
      <c r="HU73" s="5">
        <v>0.037146990740740744</v>
      </c>
      <c r="HV73" s="5">
        <v>0.03775925925925926</v>
      </c>
      <c r="HW73" s="5">
        <v>0.0385150462962963</v>
      </c>
      <c r="HX73" s="5">
        <v>0.03895138888888889</v>
      </c>
      <c r="HY73" s="3">
        <v>14767.0</v>
      </c>
      <c r="HZ73" s="3">
        <v>6898.0</v>
      </c>
      <c r="IA73" s="3">
        <v>6046.0</v>
      </c>
      <c r="IB73" s="3">
        <v>28159.0</v>
      </c>
      <c r="IC73" s="3">
        <v>19219.0</v>
      </c>
      <c r="ID73" s="3">
        <v>635346.0</v>
      </c>
      <c r="IE73" s="3">
        <v>8927.0</v>
      </c>
      <c r="IF73" s="3">
        <v>26857.0</v>
      </c>
      <c r="IG73" s="3">
        <v>99003.0</v>
      </c>
      <c r="IH73" s="3">
        <v>16751.0</v>
      </c>
      <c r="II73" s="3">
        <v>453872.0</v>
      </c>
      <c r="IJ73" s="3">
        <v>540007.0</v>
      </c>
      <c r="IK73" s="3">
        <v>84509.0</v>
      </c>
      <c r="IL73" s="3">
        <v>52327.0</v>
      </c>
      <c r="IM73" s="3">
        <v>64716.0</v>
      </c>
      <c r="IN73" s="3">
        <v>35387.0</v>
      </c>
      <c r="IO73" s="9">
        <f t="shared" si="16"/>
        <v>130799.4375</v>
      </c>
      <c r="IP73" s="9">
        <f t="shared" si="17"/>
        <v>208998.2413</v>
      </c>
      <c r="IQ73" s="4">
        <f t="shared" si="18"/>
        <v>2092791</v>
      </c>
      <c r="IR73" s="3">
        <v>14767.0</v>
      </c>
      <c r="IS73" s="3">
        <v>6898.0</v>
      </c>
      <c r="IT73" s="3">
        <v>6046.0</v>
      </c>
      <c r="IU73" s="3">
        <v>28159.0</v>
      </c>
      <c r="IV73" s="3">
        <v>19219.0</v>
      </c>
      <c r="IW73" s="3">
        <v>635346.0</v>
      </c>
      <c r="IX73" s="3">
        <v>8927.0</v>
      </c>
      <c r="IY73" s="3">
        <v>26857.0</v>
      </c>
      <c r="IZ73" s="3">
        <v>99003.0</v>
      </c>
      <c r="JA73" s="3">
        <v>16751.0</v>
      </c>
      <c r="JB73" s="3">
        <v>453872.0</v>
      </c>
      <c r="JC73" s="3">
        <v>540007.0</v>
      </c>
      <c r="JD73" s="3">
        <v>84509.0</v>
      </c>
      <c r="JE73" s="3">
        <v>52327.0</v>
      </c>
      <c r="JF73" s="3">
        <v>64716.0</v>
      </c>
      <c r="JG73" s="3">
        <v>35387.0</v>
      </c>
      <c r="JH73" s="9">
        <f t="shared" si="19"/>
        <v>130799.4375</v>
      </c>
      <c r="JI73" s="9">
        <f t="shared" si="20"/>
        <v>208998.2413</v>
      </c>
      <c r="JJ73" s="4">
        <f t="shared" si="21"/>
        <v>2092791</v>
      </c>
      <c r="JK73" s="3">
        <v>622781.0</v>
      </c>
      <c r="JL73" s="3">
        <v>622781.0</v>
      </c>
      <c r="JM73" s="3">
        <v>623092.0</v>
      </c>
      <c r="JN73" s="3">
        <v>623092.0</v>
      </c>
      <c r="JO73" s="3">
        <v>623136.0</v>
      </c>
      <c r="JP73" s="3">
        <v>623136.0</v>
      </c>
      <c r="JQ73" s="3">
        <v>623167.0</v>
      </c>
      <c r="JR73" s="3">
        <v>623167.0</v>
      </c>
      <c r="JS73" s="3">
        <v>624294.0</v>
      </c>
      <c r="JT73" s="3">
        <v>624295.0</v>
      </c>
      <c r="JU73" s="3">
        <v>624301.0</v>
      </c>
      <c r="JV73" s="3">
        <v>624302.0</v>
      </c>
      <c r="JW73" s="3">
        <v>624311.0</v>
      </c>
      <c r="JX73" s="3">
        <v>624312.0</v>
      </c>
      <c r="JY73" s="3">
        <v>624313.0</v>
      </c>
      <c r="JZ73" s="3">
        <v>624314.0</v>
      </c>
      <c r="KA73" s="3" t="s">
        <v>374</v>
      </c>
      <c r="KB73" s="3" t="s">
        <v>374</v>
      </c>
      <c r="KC73" s="3" t="s">
        <v>374</v>
      </c>
      <c r="KD73" s="3" t="s">
        <v>374</v>
      </c>
      <c r="KE73" s="3" t="s">
        <v>374</v>
      </c>
      <c r="KF73" s="3" t="s">
        <v>374</v>
      </c>
      <c r="KG73" s="3" t="s">
        <v>374</v>
      </c>
      <c r="KH73" s="3" t="s">
        <v>374</v>
      </c>
      <c r="KI73" s="3" t="s">
        <v>375</v>
      </c>
      <c r="KJ73" s="3" t="s">
        <v>375</v>
      </c>
      <c r="KK73" s="3" t="s">
        <v>375</v>
      </c>
      <c r="KL73" s="3" t="s">
        <v>375</v>
      </c>
      <c r="KM73" s="3" t="s">
        <v>376</v>
      </c>
      <c r="KN73" s="3" t="s">
        <v>376</v>
      </c>
      <c r="KO73" s="3" t="s">
        <v>376</v>
      </c>
      <c r="KP73" s="3" t="s">
        <v>376</v>
      </c>
      <c r="KQ73" s="5">
        <v>0.011783564814814816</v>
      </c>
      <c r="KR73" s="5">
        <v>0.011783564814814816</v>
      </c>
      <c r="KS73" s="5">
        <v>0.004675925925925926</v>
      </c>
      <c r="KT73" s="5">
        <v>0.004675925925925926</v>
      </c>
      <c r="KU73" s="5">
        <v>0.03616435185185186</v>
      </c>
      <c r="KV73" s="5">
        <v>0.03616435185185186</v>
      </c>
      <c r="KW73" s="5">
        <v>0.02212037037037037</v>
      </c>
      <c r="KX73" s="5">
        <v>0.02212037037037037</v>
      </c>
      <c r="KY73" s="5">
        <v>0.019765046296296298</v>
      </c>
      <c r="KZ73" s="5">
        <v>0.021814814814814815</v>
      </c>
      <c r="LA73" s="5">
        <v>0.02765162037037037</v>
      </c>
      <c r="LB73" s="5">
        <v>0.029765046296296296</v>
      </c>
      <c r="LC73" s="5">
        <v>2.210648148148148E-4</v>
      </c>
      <c r="LD73" s="5">
        <v>0.0020532407407407405</v>
      </c>
      <c r="LE73" s="5">
        <v>0.003565972222222222</v>
      </c>
      <c r="LF73" s="5">
        <v>0.004526620370370371</v>
      </c>
      <c r="LG73" s="3" t="s">
        <v>377</v>
      </c>
      <c r="LH73" s="3"/>
      <c r="LI73" s="3"/>
      <c r="LJ73" s="3"/>
      <c r="LK73" s="3"/>
      <c r="LL73" s="3"/>
      <c r="LM73" s="8"/>
      <c r="LN73" s="8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</row>
    <row r="74" ht="13.5" customHeight="1">
      <c r="A74" s="3">
        <v>229430.0</v>
      </c>
      <c r="B74" s="3">
        <v>229430.0</v>
      </c>
      <c r="C74" s="3">
        <v>1188.0</v>
      </c>
      <c r="D74" s="3">
        <v>918.0</v>
      </c>
      <c r="E74" s="4">
        <v>0.772727273</v>
      </c>
      <c r="F74" s="3">
        <v>16.0</v>
      </c>
      <c r="G74" s="3">
        <v>1045748.0</v>
      </c>
      <c r="H74" s="3">
        <v>1.0</v>
      </c>
      <c r="I74" s="3" t="s">
        <v>366</v>
      </c>
      <c r="J74" s="3"/>
      <c r="K74" s="3">
        <v>4186967.0</v>
      </c>
      <c r="L74" s="3">
        <v>1045748.0</v>
      </c>
      <c r="M74" s="3">
        <v>229430.0</v>
      </c>
      <c r="N74" s="5">
        <v>0.010810185185185185</v>
      </c>
      <c r="O74" s="5">
        <v>0.0037685185185185187</v>
      </c>
      <c r="P74" s="6">
        <v>41758.0</v>
      </c>
      <c r="Q74" s="3" t="s">
        <v>366</v>
      </c>
      <c r="R74" s="3">
        <v>188553.0</v>
      </c>
      <c r="S74" s="3">
        <v>1045748.0</v>
      </c>
      <c r="T74" s="3">
        <v>323712.0</v>
      </c>
      <c r="U74" s="3">
        <v>26965.0</v>
      </c>
      <c r="V74" s="7">
        <v>41759.5</v>
      </c>
      <c r="W74" s="7">
        <v>41758.666666666664</v>
      </c>
      <c r="X74" s="3">
        <v>1.0</v>
      </c>
      <c r="Y74" s="5">
        <v>0.019421296296296294</v>
      </c>
      <c r="Z74" s="3" t="s">
        <v>451</v>
      </c>
      <c r="AA74" s="3">
        <v>1.0</v>
      </c>
      <c r="AB74" s="3" t="s">
        <v>368</v>
      </c>
      <c r="AC74" s="3" t="s">
        <v>369</v>
      </c>
      <c r="AD74" s="3" t="s">
        <v>368</v>
      </c>
      <c r="AE74" s="3">
        <v>221811.0</v>
      </c>
      <c r="AF74" s="3">
        <v>4.0</v>
      </c>
      <c r="AG74" s="3">
        <v>229430.0</v>
      </c>
      <c r="AH74" s="3">
        <v>1411.0</v>
      </c>
      <c r="AI74" s="3">
        <v>11886.0</v>
      </c>
      <c r="AJ74" s="3">
        <v>11886.0</v>
      </c>
      <c r="AK74" s="3" t="s">
        <v>370</v>
      </c>
      <c r="AL74" s="3">
        <v>323712.0</v>
      </c>
      <c r="AM74" s="3">
        <v>2515665.0</v>
      </c>
      <c r="AN74" s="5">
        <v>0.004268518518518518</v>
      </c>
      <c r="AO74" s="3" t="s">
        <v>39</v>
      </c>
      <c r="AP74" s="3">
        <v>1.55398309E8</v>
      </c>
      <c r="AQ74" s="3">
        <v>1.55398326E8</v>
      </c>
      <c r="AR74" s="3">
        <v>1.55398452E8</v>
      </c>
      <c r="AS74" s="3">
        <v>1.55398462E8</v>
      </c>
      <c r="AT74" s="3">
        <v>1.55398569E8</v>
      </c>
      <c r="AU74" s="3">
        <v>1.55398582E8</v>
      </c>
      <c r="AV74" s="3">
        <v>1.55398707E8</v>
      </c>
      <c r="AW74" s="3">
        <v>1.55398712E8</v>
      </c>
      <c r="AX74" s="3">
        <v>1.55398829E8</v>
      </c>
      <c r="AY74" s="3">
        <v>1.55399083E8</v>
      </c>
      <c r="AZ74" s="3">
        <v>1.55399158E8</v>
      </c>
      <c r="BA74" s="3">
        <v>1.55412478E8</v>
      </c>
      <c r="BB74" s="3">
        <v>1.55412633E8</v>
      </c>
      <c r="BC74" s="3">
        <v>1.55413348E8</v>
      </c>
      <c r="BD74" s="3">
        <v>1.55413519E8</v>
      </c>
      <c r="BE74" s="3">
        <v>1.55413712E8</v>
      </c>
      <c r="BF74" s="8">
        <v>622781.0</v>
      </c>
      <c r="BG74" s="8">
        <v>622781.0</v>
      </c>
      <c r="BH74" s="3">
        <v>623092.0</v>
      </c>
      <c r="BI74" s="3">
        <v>623092.0</v>
      </c>
      <c r="BJ74" s="3">
        <v>623136.0</v>
      </c>
      <c r="BK74" s="3">
        <v>623136.0</v>
      </c>
      <c r="BL74" s="3">
        <v>623167.0</v>
      </c>
      <c r="BM74" s="3">
        <v>623167.0</v>
      </c>
      <c r="BN74" s="8">
        <v>624294.0</v>
      </c>
      <c r="BO74" s="3">
        <v>624295.0</v>
      </c>
      <c r="BP74" s="3">
        <v>624301.0</v>
      </c>
      <c r="BQ74" s="3">
        <v>624302.0</v>
      </c>
      <c r="BR74" s="8">
        <v>624311.0</v>
      </c>
      <c r="BS74" s="3">
        <v>624312.0</v>
      </c>
      <c r="BT74" s="3">
        <v>624313.0</v>
      </c>
      <c r="BU74" s="3">
        <v>624314.0</v>
      </c>
      <c r="BV74" s="3">
        <v>942864.0</v>
      </c>
      <c r="BW74" s="3">
        <v>942865.0</v>
      </c>
      <c r="BX74" s="3">
        <v>943281.0</v>
      </c>
      <c r="BY74" s="3">
        <v>943283.0</v>
      </c>
      <c r="BZ74" s="3">
        <v>943385.0</v>
      </c>
      <c r="CA74" s="3">
        <v>943386.0</v>
      </c>
      <c r="CB74" s="3">
        <v>943417.0</v>
      </c>
      <c r="CC74" s="3">
        <v>943418.0</v>
      </c>
      <c r="CD74" s="3">
        <v>944957.0</v>
      </c>
      <c r="CE74" s="3">
        <v>944958.0</v>
      </c>
      <c r="CF74" s="3">
        <v>944966.0</v>
      </c>
      <c r="CG74" s="3">
        <v>944969.0</v>
      </c>
      <c r="CH74" s="3">
        <v>944991.0</v>
      </c>
      <c r="CI74" s="3">
        <v>944992.0</v>
      </c>
      <c r="CJ74" s="3">
        <v>944993.0</v>
      </c>
      <c r="CK74" s="3">
        <v>944994.0</v>
      </c>
      <c r="CL74" s="3">
        <v>1.0</v>
      </c>
      <c r="CM74" s="3">
        <v>1.0</v>
      </c>
      <c r="CN74" s="3">
        <v>1.0</v>
      </c>
      <c r="CO74" s="3">
        <v>1.0</v>
      </c>
      <c r="CP74" s="3">
        <v>1.0</v>
      </c>
      <c r="CQ74" s="3">
        <v>1.0</v>
      </c>
      <c r="CR74" s="3">
        <v>1.0</v>
      </c>
      <c r="CS74" s="3">
        <v>1.0</v>
      </c>
      <c r="CT74" s="8">
        <v>1.0</v>
      </c>
      <c r="CU74" s="3">
        <v>1.0</v>
      </c>
      <c r="CV74" s="3">
        <v>1.0</v>
      </c>
      <c r="CW74" s="3">
        <v>1.0</v>
      </c>
      <c r="CX74" s="8">
        <v>0.0</v>
      </c>
      <c r="CY74" s="3">
        <v>1.0</v>
      </c>
      <c r="CZ74" s="3">
        <v>1.0</v>
      </c>
      <c r="DA74" s="3">
        <v>1.0</v>
      </c>
      <c r="DB74" s="9">
        <f t="shared" si="1"/>
        <v>0.9375</v>
      </c>
      <c r="DC74" s="9">
        <f t="shared" si="2"/>
        <v>0.25</v>
      </c>
      <c r="DD74" s="4">
        <f t="shared" si="3"/>
        <v>15</v>
      </c>
      <c r="DE74" s="3" t="s">
        <v>371</v>
      </c>
      <c r="DF74" s="3">
        <v>15.0</v>
      </c>
      <c r="DG74" s="3" t="s">
        <v>372</v>
      </c>
      <c r="DH74" s="3">
        <v>55.0</v>
      </c>
      <c r="DI74" s="3" t="s">
        <v>373</v>
      </c>
      <c r="DJ74" s="3">
        <v>31.0</v>
      </c>
      <c r="DK74" s="3" t="s">
        <v>373</v>
      </c>
      <c r="DL74" s="3">
        <v>50.0</v>
      </c>
      <c r="DM74" s="3">
        <v>144.0</v>
      </c>
      <c r="DN74" s="3">
        <v>64.0</v>
      </c>
      <c r="DO74" s="3">
        <v>322.5</v>
      </c>
      <c r="DP74" s="3">
        <v>299.75</v>
      </c>
      <c r="DQ74" s="11">
        <v>41660.0</v>
      </c>
      <c r="DR74" s="11">
        <v>41653.0</v>
      </c>
      <c r="DS74" s="10">
        <v>15432.0</v>
      </c>
      <c r="DT74" s="11">
        <v>41811.0</v>
      </c>
      <c r="DU74" s="3">
        <v>0.0</v>
      </c>
      <c r="DV74" s="3">
        <v>0.0</v>
      </c>
      <c r="DW74" s="3">
        <v>0.0</v>
      </c>
      <c r="DX74" s="3">
        <v>0.0</v>
      </c>
      <c r="DY74" s="3">
        <v>0.0</v>
      </c>
      <c r="DZ74" s="3">
        <v>0.0</v>
      </c>
      <c r="EA74" s="3">
        <v>0.0</v>
      </c>
      <c r="EB74" s="3">
        <v>0.0</v>
      </c>
      <c r="EC74" s="3">
        <v>0.0</v>
      </c>
      <c r="ED74" s="3">
        <v>0.0</v>
      </c>
      <c r="EE74" s="3">
        <v>0.0</v>
      </c>
      <c r="EF74" s="3">
        <v>0.0</v>
      </c>
      <c r="EG74" s="3">
        <v>0.0</v>
      </c>
      <c r="EH74" s="3">
        <v>0.0</v>
      </c>
      <c r="EI74" s="3">
        <v>0.0</v>
      </c>
      <c r="EJ74" s="3">
        <v>0.0</v>
      </c>
      <c r="EK74" s="9">
        <f t="shared" si="4"/>
        <v>0</v>
      </c>
      <c r="EL74" s="9">
        <f t="shared" si="5"/>
        <v>0</v>
      </c>
      <c r="EM74" s="4">
        <f t="shared" si="6"/>
        <v>0</v>
      </c>
      <c r="EN74" s="3">
        <v>0.0</v>
      </c>
      <c r="EO74" s="3">
        <v>0.0</v>
      </c>
      <c r="EP74" s="3">
        <v>0.0</v>
      </c>
      <c r="EQ74" s="3">
        <v>0.0</v>
      </c>
      <c r="ER74" s="3">
        <v>0.0</v>
      </c>
      <c r="ES74" s="3">
        <v>0.0</v>
      </c>
      <c r="ET74" s="3">
        <v>0.0</v>
      </c>
      <c r="EU74" s="3">
        <v>0.0</v>
      </c>
      <c r="EV74" s="3">
        <v>0.0</v>
      </c>
      <c r="EW74" s="3">
        <v>0.0</v>
      </c>
      <c r="EX74" s="3">
        <v>0.0</v>
      </c>
      <c r="EY74" s="3">
        <v>0.0</v>
      </c>
      <c r="EZ74" s="3">
        <v>0.0</v>
      </c>
      <c r="FA74" s="3">
        <v>0.0</v>
      </c>
      <c r="FB74" s="3">
        <v>0.0</v>
      </c>
      <c r="FC74" s="3">
        <v>0.0</v>
      </c>
      <c r="FD74" s="9">
        <f t="shared" si="7"/>
        <v>0</v>
      </c>
      <c r="FE74" s="9">
        <f t="shared" si="8"/>
        <v>0</v>
      </c>
      <c r="FF74" s="4">
        <f t="shared" si="9"/>
        <v>0</v>
      </c>
      <c r="FG74" s="3">
        <v>0.0</v>
      </c>
      <c r="FH74" s="3">
        <v>0.0</v>
      </c>
      <c r="FI74" s="3">
        <v>0.0</v>
      </c>
      <c r="FJ74" s="3">
        <v>0.0</v>
      </c>
      <c r="FK74" s="3">
        <v>0.0</v>
      </c>
      <c r="FL74" s="3">
        <v>0.0</v>
      </c>
      <c r="FM74" s="3">
        <v>0.0</v>
      </c>
      <c r="FN74" s="3">
        <v>0.0</v>
      </c>
      <c r="FO74" s="3">
        <v>0.0</v>
      </c>
      <c r="FP74" s="3">
        <v>0.0</v>
      </c>
      <c r="FQ74" s="3">
        <v>0.0</v>
      </c>
      <c r="FR74" s="3">
        <v>0.0</v>
      </c>
      <c r="FS74" s="3">
        <v>0.0</v>
      </c>
      <c r="FT74" s="3">
        <v>0.0</v>
      </c>
      <c r="FU74" s="3">
        <v>0.0</v>
      </c>
      <c r="FV74" s="3">
        <v>0.0</v>
      </c>
      <c r="FW74" s="9">
        <f t="shared" si="10"/>
        <v>0</v>
      </c>
      <c r="FX74" s="9">
        <f t="shared" si="11"/>
        <v>0</v>
      </c>
      <c r="FY74" s="4">
        <f t="shared" si="12"/>
        <v>0</v>
      </c>
      <c r="FZ74" s="3">
        <v>1.0</v>
      </c>
      <c r="GA74" s="3">
        <v>1.0</v>
      </c>
      <c r="GB74" s="3">
        <v>1.0</v>
      </c>
      <c r="GC74" s="3">
        <v>1.0</v>
      </c>
      <c r="GD74" s="3">
        <v>1.0</v>
      </c>
      <c r="GE74" s="3">
        <v>1.0</v>
      </c>
      <c r="GF74" s="3">
        <v>1.0</v>
      </c>
      <c r="GG74" s="3">
        <v>1.0</v>
      </c>
      <c r="GH74" s="3">
        <v>1.0</v>
      </c>
      <c r="GI74" s="3">
        <v>1.0</v>
      </c>
      <c r="GJ74" s="3">
        <v>1.0</v>
      </c>
      <c r="GK74" s="3">
        <v>1.0</v>
      </c>
      <c r="GL74" s="3">
        <v>2.0</v>
      </c>
      <c r="GM74" s="3">
        <v>1.0</v>
      </c>
      <c r="GN74" s="3">
        <v>1.0</v>
      </c>
      <c r="GO74" s="3">
        <v>1.0</v>
      </c>
      <c r="GP74" s="9">
        <f t="shared" si="13"/>
        <v>1.0625</v>
      </c>
      <c r="GQ74" s="9">
        <f t="shared" si="14"/>
        <v>0.25</v>
      </c>
      <c r="GR74" s="4">
        <f t="shared" si="15"/>
        <v>17</v>
      </c>
      <c r="GS74" s="7">
        <v>41758.71875</v>
      </c>
      <c r="GT74" s="7">
        <v>41758.71875</v>
      </c>
      <c r="GU74" s="7">
        <v>41758.720138888886</v>
      </c>
      <c r="GV74" s="7">
        <v>41758.720138888886</v>
      </c>
      <c r="GW74" s="7">
        <v>41758.72083333333</v>
      </c>
      <c r="GX74" s="7">
        <v>41758.72083333333</v>
      </c>
      <c r="GY74" s="7">
        <v>41758.72152777778</v>
      </c>
      <c r="GZ74" s="7">
        <v>41758.72152777778</v>
      </c>
      <c r="HA74" s="7">
        <v>41758.722916666666</v>
      </c>
      <c r="HB74" s="7">
        <v>41758.725</v>
      </c>
      <c r="HC74" s="7">
        <v>41758.725694444445</v>
      </c>
      <c r="HD74" s="7">
        <v>41758.82708333333</v>
      </c>
      <c r="HE74" s="7">
        <v>41758.82777777778</v>
      </c>
      <c r="HF74" s="7">
        <v>41758.833333333336</v>
      </c>
      <c r="HG74" s="7">
        <v>41758.83472222222</v>
      </c>
      <c r="HH74" s="7">
        <v>41758.83611111111</v>
      </c>
      <c r="HI74" s="5">
        <v>0.010921296296296297</v>
      </c>
      <c r="HJ74" s="5">
        <v>0.011768518518518518</v>
      </c>
      <c r="HK74" s="5">
        <v>0.011895833333333333</v>
      </c>
      <c r="HL74" s="5">
        <v>0.012782407407407407</v>
      </c>
      <c r="HM74" s="5">
        <v>0.012853009259259258</v>
      </c>
      <c r="HN74" s="5">
        <v>0.013748842592592592</v>
      </c>
      <c r="HO74" s="5">
        <v>0.013833333333333335</v>
      </c>
      <c r="HP74" s="5">
        <v>0.014582175925925927</v>
      </c>
      <c r="HQ74" s="5">
        <v>0.016778935185185185</v>
      </c>
      <c r="HR74" s="5">
        <v>0.017488425925925925</v>
      </c>
      <c r="HS74" s="5">
        <v>0.035660879629629626</v>
      </c>
      <c r="HT74" s="5">
        <v>0.03675347222222222</v>
      </c>
      <c r="HU74" s="5">
        <v>1.5046296296296297E-4</v>
      </c>
      <c r="HV74" s="5">
        <v>0.0014722222222222222</v>
      </c>
      <c r="HW74" s="5">
        <v>0.002841435185185185</v>
      </c>
      <c r="HX74" s="5">
        <v>0.0037673611111111107</v>
      </c>
      <c r="HY74" s="3">
        <v>8629.0</v>
      </c>
      <c r="HZ74" s="3">
        <v>72803.0</v>
      </c>
      <c r="IA74" s="3">
        <v>5779.0</v>
      </c>
      <c r="IB74" s="3">
        <v>75313.0</v>
      </c>
      <c r="IC74" s="3">
        <v>4465.0</v>
      </c>
      <c r="ID74" s="3">
        <v>76855.0</v>
      </c>
      <c r="IE74" s="3">
        <v>6237.0</v>
      </c>
      <c r="IF74" s="3">
        <v>63822.0</v>
      </c>
      <c r="IG74" s="3">
        <v>188645.0</v>
      </c>
      <c r="IH74" s="3">
        <v>59989.0</v>
      </c>
      <c r="II74" s="3">
        <v>8769050.0</v>
      </c>
      <c r="IJ74" s="3">
        <v>92441.0</v>
      </c>
      <c r="IK74" s="3">
        <v>251779.0</v>
      </c>
      <c r="IL74" s="3">
        <v>109188.0</v>
      </c>
      <c r="IM74" s="3">
        <v>115434.0</v>
      </c>
      <c r="IN74" s="3">
        <v>74426.0</v>
      </c>
      <c r="IO74" s="9">
        <f t="shared" si="16"/>
        <v>623428.4375</v>
      </c>
      <c r="IP74" s="9">
        <f t="shared" si="17"/>
        <v>2173179.828</v>
      </c>
      <c r="IQ74" s="4">
        <f t="shared" si="18"/>
        <v>9974855</v>
      </c>
      <c r="IR74" s="3">
        <v>8629.0</v>
      </c>
      <c r="IS74" s="3">
        <v>72803.0</v>
      </c>
      <c r="IT74" s="3">
        <v>5779.0</v>
      </c>
      <c r="IU74" s="3">
        <v>75313.0</v>
      </c>
      <c r="IV74" s="3">
        <v>4465.0</v>
      </c>
      <c r="IW74" s="3">
        <v>76855.0</v>
      </c>
      <c r="IX74" s="3">
        <v>6237.0</v>
      </c>
      <c r="IY74" s="3">
        <v>63822.0</v>
      </c>
      <c r="IZ74" s="3">
        <v>188645.0</v>
      </c>
      <c r="JA74" s="3">
        <v>59989.0</v>
      </c>
      <c r="JB74" s="3">
        <v>8769050.0</v>
      </c>
      <c r="JC74" s="3">
        <v>92441.0</v>
      </c>
      <c r="JD74" s="3">
        <v>251779.0</v>
      </c>
      <c r="JE74" s="3">
        <v>109188.0</v>
      </c>
      <c r="JF74" s="3">
        <v>115434.0</v>
      </c>
      <c r="JG74" s="3">
        <v>74426.0</v>
      </c>
      <c r="JH74" s="9">
        <f t="shared" si="19"/>
        <v>623428.4375</v>
      </c>
      <c r="JI74" s="9">
        <f t="shared" si="20"/>
        <v>2173179.828</v>
      </c>
      <c r="JJ74" s="4">
        <f t="shared" si="21"/>
        <v>9974855</v>
      </c>
      <c r="JK74" s="3">
        <v>622781.0</v>
      </c>
      <c r="JL74" s="3">
        <v>622781.0</v>
      </c>
      <c r="JM74" s="3">
        <v>623092.0</v>
      </c>
      <c r="JN74" s="3">
        <v>623092.0</v>
      </c>
      <c r="JO74" s="3">
        <v>623136.0</v>
      </c>
      <c r="JP74" s="3">
        <v>623136.0</v>
      </c>
      <c r="JQ74" s="3">
        <v>623167.0</v>
      </c>
      <c r="JR74" s="3">
        <v>623167.0</v>
      </c>
      <c r="JS74" s="3">
        <v>624294.0</v>
      </c>
      <c r="JT74" s="3">
        <v>624295.0</v>
      </c>
      <c r="JU74" s="3">
        <v>624301.0</v>
      </c>
      <c r="JV74" s="3">
        <v>624302.0</v>
      </c>
      <c r="JW74" s="3">
        <v>624311.0</v>
      </c>
      <c r="JX74" s="3">
        <v>624312.0</v>
      </c>
      <c r="JY74" s="3">
        <v>624313.0</v>
      </c>
      <c r="JZ74" s="3">
        <v>624314.0</v>
      </c>
      <c r="KA74" s="3" t="s">
        <v>374</v>
      </c>
      <c r="KB74" s="3" t="s">
        <v>374</v>
      </c>
      <c r="KC74" s="3" t="s">
        <v>374</v>
      </c>
      <c r="KD74" s="3" t="s">
        <v>374</v>
      </c>
      <c r="KE74" s="3" t="s">
        <v>374</v>
      </c>
      <c r="KF74" s="3" t="s">
        <v>374</v>
      </c>
      <c r="KG74" s="3" t="s">
        <v>374</v>
      </c>
      <c r="KH74" s="3" t="s">
        <v>374</v>
      </c>
      <c r="KI74" s="3" t="s">
        <v>375</v>
      </c>
      <c r="KJ74" s="3" t="s">
        <v>375</v>
      </c>
      <c r="KK74" s="3" t="s">
        <v>375</v>
      </c>
      <c r="KL74" s="3" t="s">
        <v>375</v>
      </c>
      <c r="KM74" s="3" t="s">
        <v>376</v>
      </c>
      <c r="KN74" s="3" t="s">
        <v>376</v>
      </c>
      <c r="KO74" s="3" t="s">
        <v>376</v>
      </c>
      <c r="KP74" s="3" t="s">
        <v>376</v>
      </c>
      <c r="KQ74" s="5">
        <v>0.011783564814814816</v>
      </c>
      <c r="KR74" s="5">
        <v>0.011783564814814816</v>
      </c>
      <c r="KS74" s="5">
        <v>0.004675925925925926</v>
      </c>
      <c r="KT74" s="5">
        <v>0.004675925925925926</v>
      </c>
      <c r="KU74" s="5">
        <v>0.03616435185185186</v>
      </c>
      <c r="KV74" s="5">
        <v>0.03616435185185186</v>
      </c>
      <c r="KW74" s="5">
        <v>0.02212037037037037</v>
      </c>
      <c r="KX74" s="5">
        <v>0.02212037037037037</v>
      </c>
      <c r="KY74" s="5">
        <v>0.019765046296296298</v>
      </c>
      <c r="KZ74" s="5">
        <v>0.021814814814814815</v>
      </c>
      <c r="LA74" s="5">
        <v>0.02765162037037037</v>
      </c>
      <c r="LB74" s="5">
        <v>0.029765046296296296</v>
      </c>
      <c r="LC74" s="5">
        <v>2.210648148148148E-4</v>
      </c>
      <c r="LD74" s="5">
        <v>0.0020532407407407405</v>
      </c>
      <c r="LE74" s="5">
        <v>0.003565972222222222</v>
      </c>
      <c r="LF74" s="5">
        <v>0.004526620370370371</v>
      </c>
      <c r="LG74" s="3" t="s">
        <v>377</v>
      </c>
      <c r="LH74" s="3">
        <v>229430.0</v>
      </c>
      <c r="LI74" s="3">
        <v>1.55714546E8</v>
      </c>
      <c r="LJ74" s="3">
        <v>1.55714558E8</v>
      </c>
      <c r="LK74" s="3">
        <v>1.5571462E8</v>
      </c>
      <c r="LL74" s="3">
        <v>1.55714768E8</v>
      </c>
      <c r="LM74" s="8">
        <v>624538.0</v>
      </c>
      <c r="LN74" s="8">
        <v>624538.0</v>
      </c>
      <c r="LO74" s="3">
        <v>624563.0</v>
      </c>
      <c r="LP74" s="3">
        <v>624564.0</v>
      </c>
      <c r="LQ74" s="3">
        <v>945250.0</v>
      </c>
      <c r="LR74" s="3">
        <v>945251.0</v>
      </c>
      <c r="LS74" s="3">
        <v>945303.0</v>
      </c>
      <c r="LT74" s="3">
        <v>945304.0</v>
      </c>
      <c r="LU74" s="3">
        <v>1.0</v>
      </c>
      <c r="LV74" s="3">
        <v>1.0</v>
      </c>
      <c r="LW74" s="3">
        <v>1.0</v>
      </c>
      <c r="LX74" s="3">
        <v>0.0</v>
      </c>
      <c r="LY74" s="3" t="s">
        <v>372</v>
      </c>
      <c r="LZ74" s="3">
        <v>24.0</v>
      </c>
      <c r="MA74" s="3">
        <v>170.1</v>
      </c>
      <c r="MB74" s="11">
        <v>41695.0</v>
      </c>
      <c r="MC74" s="3">
        <v>0.0</v>
      </c>
      <c r="MD74" s="3">
        <v>0.0</v>
      </c>
      <c r="ME74" s="3">
        <v>0.0</v>
      </c>
      <c r="MF74" s="3">
        <v>0.0</v>
      </c>
      <c r="MG74" s="3">
        <v>0.0</v>
      </c>
      <c r="MH74" s="3">
        <v>0.0</v>
      </c>
      <c r="MI74" s="3">
        <v>0.0</v>
      </c>
      <c r="MJ74" s="3">
        <v>0.0</v>
      </c>
      <c r="MK74" s="3">
        <v>0.0</v>
      </c>
      <c r="ML74" s="3">
        <v>0.0</v>
      </c>
      <c r="MM74" s="3">
        <v>0.0</v>
      </c>
      <c r="MN74" s="3">
        <v>0.0</v>
      </c>
      <c r="MO74" s="3">
        <v>1.0</v>
      </c>
      <c r="MP74" s="3">
        <v>1.0</v>
      </c>
      <c r="MQ74" s="3">
        <v>1.0</v>
      </c>
      <c r="MR74" s="3">
        <v>2.0</v>
      </c>
      <c r="MS74" s="5">
        <v>0.011324074074074071</v>
      </c>
      <c r="MT74" s="5">
        <v>0.011325231481481483</v>
      </c>
      <c r="MU74" s="5">
        <v>0.011335648148148149</v>
      </c>
      <c r="MV74" s="5">
        <v>0.011359953703703705</v>
      </c>
      <c r="MW74" s="5">
        <v>0.011325231481481483</v>
      </c>
      <c r="MX74" s="5">
        <v>0.011335648148148149</v>
      </c>
      <c r="MY74" s="5">
        <v>0.011359953703703705</v>
      </c>
      <c r="MZ74" s="5">
        <v>0.011391203703703702</v>
      </c>
      <c r="NA74" s="3">
        <v>5697.0</v>
      </c>
      <c r="NB74" s="3">
        <v>53021.0</v>
      </c>
      <c r="NC74" s="3">
        <v>125369.0</v>
      </c>
      <c r="ND74" s="3">
        <v>47040.0</v>
      </c>
      <c r="NE74" s="3">
        <v>5697.0</v>
      </c>
      <c r="NF74" s="3">
        <v>53021.0</v>
      </c>
      <c r="NG74" s="3">
        <v>125369.0</v>
      </c>
      <c r="NH74" s="3">
        <v>47040.0</v>
      </c>
      <c r="NI74" s="3"/>
      <c r="NJ74" s="3"/>
      <c r="NK74" s="3"/>
      <c r="NL74" s="3"/>
      <c r="NM74" s="3">
        <v>624538.0</v>
      </c>
      <c r="NN74" s="3">
        <v>624538.0</v>
      </c>
      <c r="NO74" s="3">
        <v>624563.0</v>
      </c>
      <c r="NP74" s="3">
        <v>624564.0</v>
      </c>
      <c r="NQ74" s="3" t="s">
        <v>374</v>
      </c>
      <c r="NR74" s="3" t="s">
        <v>374</v>
      </c>
      <c r="NS74" s="3" t="s">
        <v>375</v>
      </c>
      <c r="NT74" s="3" t="s">
        <v>376</v>
      </c>
      <c r="NU74" s="5">
        <v>0.007793981481481482</v>
      </c>
      <c r="NV74" s="5">
        <v>0.007793981481481482</v>
      </c>
      <c r="NW74" s="5">
        <v>0.007929398148148149</v>
      </c>
      <c r="NX74" s="5">
        <v>0.008115740740740741</v>
      </c>
    </row>
    <row r="75" ht="13.5" customHeight="1">
      <c r="A75" s="3">
        <v>229435.0</v>
      </c>
      <c r="B75" s="3">
        <v>229435.0</v>
      </c>
      <c r="C75" s="3">
        <v>1273.0</v>
      </c>
      <c r="D75" s="3">
        <v>906.0</v>
      </c>
      <c r="E75" s="4">
        <v>0.711704635</v>
      </c>
      <c r="F75" s="3">
        <v>16.0</v>
      </c>
      <c r="G75" s="3">
        <v>1047727.0</v>
      </c>
      <c r="H75" s="3">
        <v>1.0</v>
      </c>
      <c r="I75" s="3" t="s">
        <v>366</v>
      </c>
      <c r="J75" s="3"/>
      <c r="K75" s="3">
        <v>4193209.0</v>
      </c>
      <c r="L75" s="3">
        <v>1047727.0</v>
      </c>
      <c r="M75" s="3">
        <v>229435.0</v>
      </c>
      <c r="N75" s="5">
        <v>0.03501041666666666</v>
      </c>
      <c r="O75" s="5">
        <v>0.007872685185185186</v>
      </c>
      <c r="P75" s="6">
        <v>41759.0</v>
      </c>
      <c r="Q75" s="3" t="s">
        <v>366</v>
      </c>
      <c r="R75" s="3">
        <v>188558.0</v>
      </c>
      <c r="S75" s="3">
        <v>1047727.0</v>
      </c>
      <c r="T75" s="3">
        <v>323712.0</v>
      </c>
      <c r="U75" s="3">
        <v>26971.0</v>
      </c>
      <c r="V75" s="7">
        <v>41760.458333333336</v>
      </c>
      <c r="W75" s="7">
        <v>41759.666666666664</v>
      </c>
      <c r="X75" s="3">
        <v>1.0</v>
      </c>
      <c r="Y75" s="5">
        <v>0.017516203703703704</v>
      </c>
      <c r="Z75" s="3" t="s">
        <v>452</v>
      </c>
      <c r="AA75" s="3">
        <v>1.0</v>
      </c>
      <c r="AB75" s="3" t="s">
        <v>368</v>
      </c>
      <c r="AC75" s="3" t="s">
        <v>369</v>
      </c>
      <c r="AD75" s="3" t="s">
        <v>368</v>
      </c>
      <c r="AE75" s="3">
        <v>221816.0</v>
      </c>
      <c r="AF75" s="3">
        <v>4.0</v>
      </c>
      <c r="AG75" s="3">
        <v>229435.0</v>
      </c>
      <c r="AH75" s="3">
        <v>1411.0</v>
      </c>
      <c r="AI75" s="3">
        <v>11886.0</v>
      </c>
      <c r="AJ75" s="3">
        <v>11886.0</v>
      </c>
      <c r="AK75" s="3" t="s">
        <v>370</v>
      </c>
      <c r="AL75" s="3">
        <v>323712.0</v>
      </c>
      <c r="AM75" s="3">
        <v>2515665.0</v>
      </c>
      <c r="AN75" s="5">
        <v>0.004268518518518518</v>
      </c>
      <c r="AO75" s="3" t="s">
        <v>39</v>
      </c>
      <c r="AP75" s="3">
        <v>1.55467005E8</v>
      </c>
      <c r="AQ75" s="3">
        <v>1.55467047E8</v>
      </c>
      <c r="AR75" s="3">
        <v>1.55467062E8</v>
      </c>
      <c r="AS75" s="3">
        <v>1.55467082E8</v>
      </c>
      <c r="AT75" s="3">
        <v>1.55467145E8</v>
      </c>
      <c r="AU75" s="3">
        <v>1.5546722E8</v>
      </c>
      <c r="AV75" s="3">
        <v>1.55467776E8</v>
      </c>
      <c r="AW75" s="3">
        <v>1.55467777E8</v>
      </c>
      <c r="AX75" s="3">
        <v>1.55467857E8</v>
      </c>
      <c r="AY75" s="3">
        <v>1.55467948E8</v>
      </c>
      <c r="AZ75" s="3">
        <v>1.55467999E8</v>
      </c>
      <c r="BA75" s="3">
        <v>1.55468164E8</v>
      </c>
      <c r="BB75" s="3">
        <v>1.55468187E8</v>
      </c>
      <c r="BC75" s="3">
        <v>1.55468296E8</v>
      </c>
      <c r="BD75" s="3">
        <v>1.55468513E8</v>
      </c>
      <c r="BE75" s="3">
        <v>1.55468519E8</v>
      </c>
      <c r="BF75" s="8">
        <v>622781.0</v>
      </c>
      <c r="BG75" s="8">
        <v>622781.0</v>
      </c>
      <c r="BH75" s="3">
        <v>623092.0</v>
      </c>
      <c r="BI75" s="3">
        <v>623092.0</v>
      </c>
      <c r="BJ75" s="3">
        <v>623136.0</v>
      </c>
      <c r="BK75" s="3">
        <v>623136.0</v>
      </c>
      <c r="BL75" s="3">
        <v>623167.0</v>
      </c>
      <c r="BM75" s="3">
        <v>623167.0</v>
      </c>
      <c r="BN75" s="8">
        <v>624294.0</v>
      </c>
      <c r="BO75" s="3">
        <v>624295.0</v>
      </c>
      <c r="BP75" s="3">
        <v>624301.0</v>
      </c>
      <c r="BQ75" s="3">
        <v>624302.0</v>
      </c>
      <c r="BR75" s="8">
        <v>624311.0</v>
      </c>
      <c r="BS75" s="3">
        <v>624312.0</v>
      </c>
      <c r="BT75" s="3">
        <v>624313.0</v>
      </c>
      <c r="BU75" s="3">
        <v>624314.0</v>
      </c>
      <c r="BV75" s="3">
        <v>942864.0</v>
      </c>
      <c r="BW75" s="3">
        <v>942865.0</v>
      </c>
      <c r="BX75" s="3">
        <v>943281.0</v>
      </c>
      <c r="BY75" s="3">
        <v>943283.0</v>
      </c>
      <c r="BZ75" s="3">
        <v>943385.0</v>
      </c>
      <c r="CA75" s="3">
        <v>943386.0</v>
      </c>
      <c r="CB75" s="3">
        <v>943417.0</v>
      </c>
      <c r="CC75" s="3">
        <v>943418.0</v>
      </c>
      <c r="CD75" s="3">
        <v>944957.0</v>
      </c>
      <c r="CE75" s="3">
        <v>944958.0</v>
      </c>
      <c r="CF75" s="3">
        <v>944966.0</v>
      </c>
      <c r="CG75" s="3">
        <v>944969.0</v>
      </c>
      <c r="CH75" s="3">
        <v>944991.0</v>
      </c>
      <c r="CI75" s="3">
        <v>944992.0</v>
      </c>
      <c r="CJ75" s="3">
        <v>944993.0</v>
      </c>
      <c r="CK75" s="3">
        <v>944994.0</v>
      </c>
      <c r="CL75" s="3">
        <v>1.0</v>
      </c>
      <c r="CM75" s="3">
        <v>1.0</v>
      </c>
      <c r="CN75" s="3">
        <v>1.0</v>
      </c>
      <c r="CO75" s="3">
        <v>1.0</v>
      </c>
      <c r="CP75" s="3">
        <v>1.0</v>
      </c>
      <c r="CQ75" s="3">
        <v>0.0</v>
      </c>
      <c r="CR75" s="3">
        <v>1.0</v>
      </c>
      <c r="CS75" s="3">
        <v>1.0</v>
      </c>
      <c r="CT75" s="8">
        <v>1.0</v>
      </c>
      <c r="CU75" s="3">
        <v>1.0</v>
      </c>
      <c r="CV75" s="3">
        <v>0.0</v>
      </c>
      <c r="CW75" s="3">
        <v>1.0</v>
      </c>
      <c r="CX75" s="8">
        <v>0.0</v>
      </c>
      <c r="CY75" s="3">
        <v>1.0</v>
      </c>
      <c r="CZ75" s="3">
        <v>0.0</v>
      </c>
      <c r="DA75" s="3">
        <v>1.0</v>
      </c>
      <c r="DB75" s="9">
        <f t="shared" si="1"/>
        <v>0.75</v>
      </c>
      <c r="DC75" s="9">
        <f t="shared" si="2"/>
        <v>0.4472135955</v>
      </c>
      <c r="DD75" s="4">
        <f t="shared" si="3"/>
        <v>12</v>
      </c>
      <c r="DE75" s="3" t="s">
        <v>371</v>
      </c>
      <c r="DF75" s="3">
        <v>15.0</v>
      </c>
      <c r="DG75" s="3" t="s">
        <v>372</v>
      </c>
      <c r="DH75" s="3">
        <v>55.0</v>
      </c>
      <c r="DI75" s="3" t="s">
        <v>373</v>
      </c>
      <c r="DJ75" s="3">
        <v>13.0</v>
      </c>
      <c r="DK75" s="3" t="s">
        <v>373</v>
      </c>
      <c r="DL75" s="3">
        <v>50.0</v>
      </c>
      <c r="DM75" s="3">
        <v>144.0</v>
      </c>
      <c r="DN75" s="3">
        <v>64.0</v>
      </c>
      <c r="DO75" s="3">
        <v>172.5</v>
      </c>
      <c r="DP75" s="3">
        <v>299.75</v>
      </c>
      <c r="DQ75" s="11">
        <v>41651.0</v>
      </c>
      <c r="DR75" s="10">
        <v>15401.0</v>
      </c>
      <c r="DS75" s="10">
        <v>15493.0</v>
      </c>
      <c r="DT75" s="10">
        <v>15676.0</v>
      </c>
      <c r="DU75" s="3">
        <v>0.0</v>
      </c>
      <c r="DV75" s="3">
        <v>0.0</v>
      </c>
      <c r="DW75" s="3">
        <v>0.0</v>
      </c>
      <c r="DX75" s="3">
        <v>0.0</v>
      </c>
      <c r="DY75" s="3">
        <v>0.0</v>
      </c>
      <c r="DZ75" s="3">
        <v>0.0</v>
      </c>
      <c r="EA75" s="3">
        <v>0.0</v>
      </c>
      <c r="EB75" s="3">
        <v>0.0</v>
      </c>
      <c r="EC75" s="3">
        <v>0.0</v>
      </c>
      <c r="ED75" s="3">
        <v>0.0</v>
      </c>
      <c r="EE75" s="3">
        <v>0.0</v>
      </c>
      <c r="EF75" s="3">
        <v>0.0</v>
      </c>
      <c r="EG75" s="3">
        <v>0.0</v>
      </c>
      <c r="EH75" s="3">
        <v>0.0</v>
      </c>
      <c r="EI75" s="3">
        <v>0.0</v>
      </c>
      <c r="EJ75" s="3">
        <v>0.0</v>
      </c>
      <c r="EK75" s="9">
        <f t="shared" si="4"/>
        <v>0</v>
      </c>
      <c r="EL75" s="9">
        <f t="shared" si="5"/>
        <v>0</v>
      </c>
      <c r="EM75" s="4">
        <f t="shared" si="6"/>
        <v>0</v>
      </c>
      <c r="EN75" s="3">
        <v>0.0</v>
      </c>
      <c r="EO75" s="3">
        <v>0.0</v>
      </c>
      <c r="EP75" s="3">
        <v>0.0</v>
      </c>
      <c r="EQ75" s="3">
        <v>0.0</v>
      </c>
      <c r="ER75" s="3">
        <v>0.0</v>
      </c>
      <c r="ES75" s="3">
        <v>2.0</v>
      </c>
      <c r="ET75" s="3">
        <v>0.0</v>
      </c>
      <c r="EU75" s="3">
        <v>0.0</v>
      </c>
      <c r="EV75" s="3">
        <v>0.0</v>
      </c>
      <c r="EW75" s="3">
        <v>0.0</v>
      </c>
      <c r="EX75" s="3">
        <v>2.0</v>
      </c>
      <c r="EY75" s="3">
        <v>0.0</v>
      </c>
      <c r="EZ75" s="3">
        <v>3.0</v>
      </c>
      <c r="FA75" s="3">
        <v>0.0</v>
      </c>
      <c r="FB75" s="3">
        <v>0.0</v>
      </c>
      <c r="FC75" s="3">
        <v>0.0</v>
      </c>
      <c r="FD75" s="9">
        <f t="shared" si="7"/>
        <v>0.4375</v>
      </c>
      <c r="FE75" s="9">
        <f t="shared" si="8"/>
        <v>0.9639329161</v>
      </c>
      <c r="FF75" s="4">
        <f t="shared" si="9"/>
        <v>7</v>
      </c>
      <c r="FG75" s="3">
        <v>0.0</v>
      </c>
      <c r="FH75" s="3">
        <v>0.0</v>
      </c>
      <c r="FI75" s="3">
        <v>0.0</v>
      </c>
      <c r="FJ75" s="3">
        <v>0.0</v>
      </c>
      <c r="FK75" s="3">
        <v>0.0</v>
      </c>
      <c r="FL75" s="3">
        <v>0.0</v>
      </c>
      <c r="FM75" s="3">
        <v>0.0</v>
      </c>
      <c r="FN75" s="3">
        <v>0.0</v>
      </c>
      <c r="FO75" s="3">
        <v>0.0</v>
      </c>
      <c r="FP75" s="3">
        <v>0.0</v>
      </c>
      <c r="FQ75" s="3">
        <v>0.0</v>
      </c>
      <c r="FR75" s="3">
        <v>0.0</v>
      </c>
      <c r="FS75" s="3">
        <v>1.0</v>
      </c>
      <c r="FT75" s="3">
        <v>0.0</v>
      </c>
      <c r="FU75" s="3">
        <v>0.0</v>
      </c>
      <c r="FV75" s="3">
        <v>0.0</v>
      </c>
      <c r="FW75" s="9">
        <f t="shared" si="10"/>
        <v>0.0625</v>
      </c>
      <c r="FX75" s="9">
        <f t="shared" si="11"/>
        <v>0.25</v>
      </c>
      <c r="FY75" s="4">
        <f t="shared" si="12"/>
        <v>1</v>
      </c>
      <c r="FZ75" s="3">
        <v>1.0</v>
      </c>
      <c r="GA75" s="3">
        <v>1.0</v>
      </c>
      <c r="GB75" s="3">
        <v>1.0</v>
      </c>
      <c r="GC75" s="3">
        <v>1.0</v>
      </c>
      <c r="GD75" s="3">
        <v>1.0</v>
      </c>
      <c r="GE75" s="3">
        <v>4.0</v>
      </c>
      <c r="GF75" s="3">
        <v>1.0</v>
      </c>
      <c r="GG75" s="3">
        <v>1.0</v>
      </c>
      <c r="GH75" s="3">
        <v>1.0</v>
      </c>
      <c r="GI75" s="3">
        <v>1.0</v>
      </c>
      <c r="GJ75" s="3">
        <v>2.0</v>
      </c>
      <c r="GK75" s="3">
        <v>1.0</v>
      </c>
      <c r="GL75" s="3">
        <v>2.0</v>
      </c>
      <c r="GM75" s="3">
        <v>1.0</v>
      </c>
      <c r="GN75" s="3">
        <v>2.0</v>
      </c>
      <c r="GO75" s="3">
        <v>1.0</v>
      </c>
      <c r="GP75" s="9">
        <f t="shared" si="13"/>
        <v>1.375</v>
      </c>
      <c r="GQ75" s="9">
        <f t="shared" si="14"/>
        <v>0.8062257748</v>
      </c>
      <c r="GR75" s="4">
        <f t="shared" si="15"/>
        <v>22</v>
      </c>
      <c r="GS75" s="7">
        <v>41759.53472222222</v>
      </c>
      <c r="GT75" s="7">
        <v>41759.53472222222</v>
      </c>
      <c r="GU75" s="7">
        <v>41759.535416666666</v>
      </c>
      <c r="GV75" s="7">
        <v>41759.535416666666</v>
      </c>
      <c r="GW75" s="7">
        <v>41759.53611111111</v>
      </c>
      <c r="GX75" s="7">
        <v>41759.53611111111</v>
      </c>
      <c r="GY75" s="7">
        <v>41759.541666666664</v>
      </c>
      <c r="GZ75" s="7">
        <v>41759.541666666664</v>
      </c>
      <c r="HA75" s="7">
        <v>41759.54305555556</v>
      </c>
      <c r="HB75" s="7">
        <v>41759.54375</v>
      </c>
      <c r="HC75" s="7">
        <v>41759.544444444444</v>
      </c>
      <c r="HD75" s="7">
        <v>41759.54583333333</v>
      </c>
      <c r="HE75" s="7">
        <v>41759.54583333333</v>
      </c>
      <c r="HF75" s="7">
        <v>41759.54722222222</v>
      </c>
      <c r="HG75" s="7">
        <v>41759.54722222222</v>
      </c>
      <c r="HH75" s="7">
        <v>41759.54861111111</v>
      </c>
      <c r="HI75" s="5">
        <v>0.03518171296296296</v>
      </c>
      <c r="HJ75" s="5">
        <v>0.035354166666666666</v>
      </c>
      <c r="HK75" s="5">
        <v>0.03554050925925926</v>
      </c>
      <c r="HL75" s="5">
        <v>0.03614467592592593</v>
      </c>
      <c r="HM75" s="5">
        <v>0.036406249999999994</v>
      </c>
      <c r="HN75" s="5">
        <v>0.041233796296296296</v>
      </c>
      <c r="HO75" s="5">
        <v>4.8611111111111104E-4</v>
      </c>
      <c r="HP75" s="5">
        <v>0.001486111111111111</v>
      </c>
      <c r="HQ75" s="5">
        <v>0.002363425925925926</v>
      </c>
      <c r="HR75" s="5">
        <v>0.0027812500000000003</v>
      </c>
      <c r="HS75" s="5">
        <v>0.004293981481481481</v>
      </c>
      <c r="HT75" s="5">
        <v>0.004565972222222222</v>
      </c>
      <c r="HU75" s="5">
        <v>0.005645833333333333</v>
      </c>
      <c r="HV75" s="5">
        <v>0.00612962962962963</v>
      </c>
      <c r="HW75" s="5">
        <v>0.006855324074074074</v>
      </c>
      <c r="HX75" s="5">
        <v>0.007869212962962963</v>
      </c>
      <c r="HY75" s="3">
        <v>14665.0</v>
      </c>
      <c r="HZ75" s="3">
        <v>13528.0</v>
      </c>
      <c r="IA75" s="3">
        <v>10694.0</v>
      </c>
      <c r="IB75" s="3">
        <v>47899.0</v>
      </c>
      <c r="IC75" s="3">
        <v>15490.0</v>
      </c>
      <c r="ID75" s="3">
        <v>234453.0</v>
      </c>
      <c r="IE75" s="3">
        <v>37977.0</v>
      </c>
      <c r="IF75" s="3">
        <v>78357.0</v>
      </c>
      <c r="IG75" s="3">
        <v>75127.0</v>
      </c>
      <c r="IH75" s="3">
        <v>35224.0</v>
      </c>
      <c r="II75" s="3">
        <v>88279.0</v>
      </c>
      <c r="IJ75" s="3">
        <v>22420.0</v>
      </c>
      <c r="IK75" s="3">
        <v>59901.0</v>
      </c>
      <c r="IL75" s="3">
        <v>38517.0</v>
      </c>
      <c r="IM75" s="3">
        <v>35685.0</v>
      </c>
      <c r="IN75" s="3">
        <v>28918.0</v>
      </c>
      <c r="IO75" s="9">
        <f t="shared" si="16"/>
        <v>52320.875</v>
      </c>
      <c r="IP75" s="9">
        <f t="shared" si="17"/>
        <v>54258.25673</v>
      </c>
      <c r="IQ75" s="4">
        <f t="shared" si="18"/>
        <v>837134</v>
      </c>
      <c r="IR75" s="3">
        <v>14665.0</v>
      </c>
      <c r="IS75" s="3">
        <v>13528.0</v>
      </c>
      <c r="IT75" s="3">
        <v>10694.0</v>
      </c>
      <c r="IU75" s="3">
        <v>47899.0</v>
      </c>
      <c r="IV75" s="3">
        <v>15490.0</v>
      </c>
      <c r="IW75" s="3">
        <v>234453.0</v>
      </c>
      <c r="IX75" s="3">
        <v>37977.0</v>
      </c>
      <c r="IY75" s="3">
        <v>78357.0</v>
      </c>
      <c r="IZ75" s="3">
        <v>75127.0</v>
      </c>
      <c r="JA75" s="3">
        <v>35224.0</v>
      </c>
      <c r="JB75" s="3">
        <v>88279.0</v>
      </c>
      <c r="JC75" s="3">
        <v>22420.0</v>
      </c>
      <c r="JD75" s="3">
        <v>59901.0</v>
      </c>
      <c r="JE75" s="3">
        <v>38517.0</v>
      </c>
      <c r="JF75" s="3">
        <v>35685.0</v>
      </c>
      <c r="JG75" s="3">
        <v>28918.0</v>
      </c>
      <c r="JH75" s="9">
        <f t="shared" si="19"/>
        <v>52320.875</v>
      </c>
      <c r="JI75" s="9">
        <f t="shared" si="20"/>
        <v>54258.25673</v>
      </c>
      <c r="JJ75" s="4">
        <f t="shared" si="21"/>
        <v>837134</v>
      </c>
      <c r="JK75" s="3">
        <v>622781.0</v>
      </c>
      <c r="JL75" s="3">
        <v>622781.0</v>
      </c>
      <c r="JM75" s="3">
        <v>623092.0</v>
      </c>
      <c r="JN75" s="3">
        <v>623092.0</v>
      </c>
      <c r="JO75" s="3">
        <v>623136.0</v>
      </c>
      <c r="JP75" s="3">
        <v>623136.0</v>
      </c>
      <c r="JQ75" s="3">
        <v>623167.0</v>
      </c>
      <c r="JR75" s="3">
        <v>623167.0</v>
      </c>
      <c r="JS75" s="3">
        <v>624294.0</v>
      </c>
      <c r="JT75" s="3">
        <v>624295.0</v>
      </c>
      <c r="JU75" s="3">
        <v>624301.0</v>
      </c>
      <c r="JV75" s="3">
        <v>624302.0</v>
      </c>
      <c r="JW75" s="3">
        <v>624311.0</v>
      </c>
      <c r="JX75" s="3">
        <v>624312.0</v>
      </c>
      <c r="JY75" s="3">
        <v>624313.0</v>
      </c>
      <c r="JZ75" s="3">
        <v>624314.0</v>
      </c>
      <c r="KA75" s="3" t="s">
        <v>374</v>
      </c>
      <c r="KB75" s="3" t="s">
        <v>374</v>
      </c>
      <c r="KC75" s="3" t="s">
        <v>374</v>
      </c>
      <c r="KD75" s="3" t="s">
        <v>374</v>
      </c>
      <c r="KE75" s="3" t="s">
        <v>374</v>
      </c>
      <c r="KF75" s="3" t="s">
        <v>374</v>
      </c>
      <c r="KG75" s="3" t="s">
        <v>374</v>
      </c>
      <c r="KH75" s="3" t="s">
        <v>374</v>
      </c>
      <c r="KI75" s="3" t="s">
        <v>375</v>
      </c>
      <c r="KJ75" s="3" t="s">
        <v>375</v>
      </c>
      <c r="KK75" s="3" t="s">
        <v>375</v>
      </c>
      <c r="KL75" s="3" t="s">
        <v>375</v>
      </c>
      <c r="KM75" s="3" t="s">
        <v>376</v>
      </c>
      <c r="KN75" s="3" t="s">
        <v>376</v>
      </c>
      <c r="KO75" s="3" t="s">
        <v>376</v>
      </c>
      <c r="KP75" s="3" t="s">
        <v>376</v>
      </c>
      <c r="KQ75" s="5">
        <v>0.011783564814814816</v>
      </c>
      <c r="KR75" s="5">
        <v>0.011783564814814816</v>
      </c>
      <c r="KS75" s="5">
        <v>0.004675925925925926</v>
      </c>
      <c r="KT75" s="5">
        <v>0.004675925925925926</v>
      </c>
      <c r="KU75" s="5">
        <v>0.03616435185185186</v>
      </c>
      <c r="KV75" s="5">
        <v>0.03616435185185186</v>
      </c>
      <c r="KW75" s="5">
        <v>0.02212037037037037</v>
      </c>
      <c r="KX75" s="5">
        <v>0.02212037037037037</v>
      </c>
      <c r="KY75" s="5">
        <v>0.019765046296296298</v>
      </c>
      <c r="KZ75" s="5">
        <v>0.021814814814814815</v>
      </c>
      <c r="LA75" s="5">
        <v>0.02765162037037037</v>
      </c>
      <c r="LB75" s="5">
        <v>0.029765046296296296</v>
      </c>
      <c r="LC75" s="5">
        <v>2.210648148148148E-4</v>
      </c>
      <c r="LD75" s="5">
        <v>0.0020532407407407405</v>
      </c>
      <c r="LE75" s="5">
        <v>0.003565972222222222</v>
      </c>
      <c r="LF75" s="5">
        <v>0.004526620370370371</v>
      </c>
      <c r="LG75" s="3" t="s">
        <v>377</v>
      </c>
      <c r="LH75" s="3"/>
      <c r="LI75" s="3"/>
      <c r="LJ75" s="3"/>
      <c r="LK75" s="3"/>
      <c r="LL75" s="3"/>
      <c r="LM75" s="8"/>
      <c r="LN75" s="8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</row>
    <row r="76" ht="13.5" customHeight="1">
      <c r="A76" s="3">
        <v>229436.0</v>
      </c>
      <c r="B76" s="3">
        <v>229436.0</v>
      </c>
      <c r="C76" s="3">
        <v>991.0</v>
      </c>
      <c r="D76" s="3">
        <v>640.0</v>
      </c>
      <c r="E76" s="4">
        <v>0.645812311</v>
      </c>
      <c r="F76" s="3">
        <v>16.0</v>
      </c>
      <c r="G76" s="3">
        <v>1045931.0</v>
      </c>
      <c r="H76" s="3">
        <v>1.0</v>
      </c>
      <c r="I76" s="3" t="s">
        <v>366</v>
      </c>
      <c r="J76" s="3"/>
      <c r="K76" s="3">
        <v>4189393.0</v>
      </c>
      <c r="L76" s="3">
        <v>1045931.0</v>
      </c>
      <c r="M76" s="3">
        <v>229436.0</v>
      </c>
      <c r="N76" s="5">
        <v>0.012996527777777779</v>
      </c>
      <c r="O76" s="5">
        <v>0.01254050925925926</v>
      </c>
      <c r="P76" s="6">
        <v>41760.0</v>
      </c>
      <c r="Q76" s="3" t="s">
        <v>366</v>
      </c>
      <c r="R76" s="3">
        <v>188559.0</v>
      </c>
      <c r="S76" s="3">
        <v>1045931.0</v>
      </c>
      <c r="T76" s="3">
        <v>323712.0</v>
      </c>
      <c r="U76" s="3">
        <v>26838.0</v>
      </c>
      <c r="V76" s="7">
        <v>41759.5</v>
      </c>
      <c r="W76" s="7">
        <v>41758.75</v>
      </c>
      <c r="X76" s="3">
        <v>1.0</v>
      </c>
      <c r="Y76" s="5">
        <v>0.010137731481481482</v>
      </c>
      <c r="Z76" s="3" t="s">
        <v>453</v>
      </c>
      <c r="AA76" s="3">
        <v>1.0</v>
      </c>
      <c r="AB76" s="3" t="s">
        <v>368</v>
      </c>
      <c r="AC76" s="3" t="s">
        <v>369</v>
      </c>
      <c r="AD76" s="3" t="s">
        <v>368</v>
      </c>
      <c r="AE76" s="3">
        <v>221817.0</v>
      </c>
      <c r="AF76" s="3">
        <v>4.0</v>
      </c>
      <c r="AG76" s="3">
        <v>229436.0</v>
      </c>
      <c r="AH76" s="3">
        <v>1411.0</v>
      </c>
      <c r="AI76" s="3">
        <v>11886.0</v>
      </c>
      <c r="AJ76" s="3">
        <v>11886.0</v>
      </c>
      <c r="AK76" s="3" t="s">
        <v>370</v>
      </c>
      <c r="AL76" s="3">
        <v>323712.0</v>
      </c>
      <c r="AM76" s="3">
        <v>2515665.0</v>
      </c>
      <c r="AN76" s="5">
        <v>0.004268518518518518</v>
      </c>
      <c r="AO76" s="3" t="s">
        <v>39</v>
      </c>
      <c r="AP76" s="3">
        <v>1.55433927E8</v>
      </c>
      <c r="AQ76" s="3">
        <v>1.5543394E8</v>
      </c>
      <c r="AR76" s="3">
        <v>1.55433948E8</v>
      </c>
      <c r="AS76" s="3">
        <v>1.55433951E8</v>
      </c>
      <c r="AT76" s="3">
        <v>1.55433964E8</v>
      </c>
      <c r="AU76" s="3">
        <v>1.55433967E8</v>
      </c>
      <c r="AV76" s="3">
        <v>1.55434033E8</v>
      </c>
      <c r="AW76" s="3">
        <v>1.55434044E8</v>
      </c>
      <c r="AX76" s="3">
        <v>1.55434061E8</v>
      </c>
      <c r="AY76" s="3">
        <v>1.55434361E8</v>
      </c>
      <c r="AZ76" s="3">
        <v>1.5543439E8</v>
      </c>
      <c r="BA76" s="3">
        <v>1.55434537E8</v>
      </c>
      <c r="BB76" s="3">
        <v>1.55434571E8</v>
      </c>
      <c r="BC76" s="3">
        <v>1.55587526E8</v>
      </c>
      <c r="BD76" s="3">
        <v>1.55587597E8</v>
      </c>
      <c r="BE76" s="3">
        <v>1.55587711E8</v>
      </c>
      <c r="BF76" s="8">
        <v>622781.0</v>
      </c>
      <c r="BG76" s="8">
        <v>622781.0</v>
      </c>
      <c r="BH76" s="3">
        <v>623092.0</v>
      </c>
      <c r="BI76" s="3">
        <v>623092.0</v>
      </c>
      <c r="BJ76" s="3">
        <v>623136.0</v>
      </c>
      <c r="BK76" s="3">
        <v>623136.0</v>
      </c>
      <c r="BL76" s="3">
        <v>623167.0</v>
      </c>
      <c r="BM76" s="3">
        <v>623167.0</v>
      </c>
      <c r="BN76" s="8">
        <v>624294.0</v>
      </c>
      <c r="BO76" s="3">
        <v>624295.0</v>
      </c>
      <c r="BP76" s="3">
        <v>624301.0</v>
      </c>
      <c r="BQ76" s="3">
        <v>624302.0</v>
      </c>
      <c r="BR76" s="8">
        <v>624311.0</v>
      </c>
      <c r="BS76" s="3">
        <v>624312.0</v>
      </c>
      <c r="BT76" s="3">
        <v>624313.0</v>
      </c>
      <c r="BU76" s="3">
        <v>624314.0</v>
      </c>
      <c r="BV76" s="3">
        <v>942864.0</v>
      </c>
      <c r="BW76" s="3">
        <v>942865.0</v>
      </c>
      <c r="BX76" s="3">
        <v>943281.0</v>
      </c>
      <c r="BY76" s="3">
        <v>943283.0</v>
      </c>
      <c r="BZ76" s="3">
        <v>943385.0</v>
      </c>
      <c r="CA76" s="3">
        <v>943386.0</v>
      </c>
      <c r="CB76" s="3">
        <v>943417.0</v>
      </c>
      <c r="CC76" s="3">
        <v>943418.0</v>
      </c>
      <c r="CD76" s="3">
        <v>944957.0</v>
      </c>
      <c r="CE76" s="3">
        <v>944958.0</v>
      </c>
      <c r="CF76" s="3">
        <v>944966.0</v>
      </c>
      <c r="CG76" s="3">
        <v>944969.0</v>
      </c>
      <c r="CH76" s="3">
        <v>944991.0</v>
      </c>
      <c r="CI76" s="3">
        <v>944992.0</v>
      </c>
      <c r="CJ76" s="3">
        <v>944993.0</v>
      </c>
      <c r="CK76" s="3">
        <v>944994.0</v>
      </c>
      <c r="CL76" s="3">
        <v>1.0</v>
      </c>
      <c r="CM76" s="3">
        <v>1.0</v>
      </c>
      <c r="CN76" s="3">
        <v>0.0</v>
      </c>
      <c r="CO76" s="3">
        <v>1.0</v>
      </c>
      <c r="CP76" s="3">
        <v>1.0</v>
      </c>
      <c r="CQ76" s="3">
        <v>0.0</v>
      </c>
      <c r="CR76" s="3">
        <v>1.0</v>
      </c>
      <c r="CS76" s="3">
        <v>1.0</v>
      </c>
      <c r="CT76" s="8">
        <v>0.0</v>
      </c>
      <c r="CU76" s="3">
        <v>1.0</v>
      </c>
      <c r="CV76" s="3">
        <v>0.0</v>
      </c>
      <c r="CW76" s="3">
        <v>0.0</v>
      </c>
      <c r="CX76" s="8">
        <v>0.0</v>
      </c>
      <c r="CY76" s="3">
        <v>1.0</v>
      </c>
      <c r="CZ76" s="3">
        <v>1.0</v>
      </c>
      <c r="DA76" s="3">
        <v>1.0</v>
      </c>
      <c r="DB76" s="9">
        <f t="shared" si="1"/>
        <v>0.625</v>
      </c>
      <c r="DC76" s="9">
        <f t="shared" si="2"/>
        <v>0.5</v>
      </c>
      <c r="DD76" s="4">
        <f t="shared" si="3"/>
        <v>10</v>
      </c>
      <c r="DE76" s="3" t="s">
        <v>371</v>
      </c>
      <c r="DF76" s="3">
        <v>15.0</v>
      </c>
      <c r="DG76" s="3" t="s">
        <v>373</v>
      </c>
      <c r="DH76" s="3">
        <v>55.0</v>
      </c>
      <c r="DI76" s="3" t="s">
        <v>373</v>
      </c>
      <c r="DJ76" s="3">
        <v>33.0</v>
      </c>
      <c r="DK76" s="3" t="s">
        <v>373</v>
      </c>
      <c r="DL76" s="3">
        <v>50.0</v>
      </c>
      <c r="DM76" s="3">
        <v>3888.0</v>
      </c>
      <c r="DN76" s="3">
        <v>64.0</v>
      </c>
      <c r="DO76" s="3">
        <v>225.0</v>
      </c>
      <c r="DP76" s="3">
        <v>266.0</v>
      </c>
      <c r="DQ76" s="3" t="s">
        <v>450</v>
      </c>
      <c r="DR76" s="10">
        <v>15401.0</v>
      </c>
      <c r="DS76" s="10">
        <v>15432.0</v>
      </c>
      <c r="DT76" s="10">
        <v>15676.0</v>
      </c>
      <c r="DU76" s="3">
        <v>0.0</v>
      </c>
      <c r="DV76" s="3">
        <v>0.0</v>
      </c>
      <c r="DW76" s="3">
        <v>0.0</v>
      </c>
      <c r="DX76" s="3">
        <v>0.0</v>
      </c>
      <c r="DY76" s="3">
        <v>0.0</v>
      </c>
      <c r="DZ76" s="3">
        <v>0.0</v>
      </c>
      <c r="EA76" s="3">
        <v>0.0</v>
      </c>
      <c r="EB76" s="3">
        <v>0.0</v>
      </c>
      <c r="EC76" s="3">
        <v>0.0</v>
      </c>
      <c r="ED76" s="3">
        <v>0.0</v>
      </c>
      <c r="EE76" s="3">
        <v>0.0</v>
      </c>
      <c r="EF76" s="3">
        <v>0.0</v>
      </c>
      <c r="EG76" s="3">
        <v>0.0</v>
      </c>
      <c r="EH76" s="3">
        <v>0.0</v>
      </c>
      <c r="EI76" s="3">
        <v>0.0</v>
      </c>
      <c r="EJ76" s="3">
        <v>0.0</v>
      </c>
      <c r="EK76" s="9">
        <f t="shared" si="4"/>
        <v>0</v>
      </c>
      <c r="EL76" s="9">
        <f t="shared" si="5"/>
        <v>0</v>
      </c>
      <c r="EM76" s="4">
        <f t="shared" si="6"/>
        <v>0</v>
      </c>
      <c r="EN76" s="3">
        <v>0.0</v>
      </c>
      <c r="EO76" s="3">
        <v>0.0</v>
      </c>
      <c r="EP76" s="3">
        <v>0.0</v>
      </c>
      <c r="EQ76" s="3">
        <v>0.0</v>
      </c>
      <c r="ER76" s="3">
        <v>0.0</v>
      </c>
      <c r="ES76" s="3">
        <v>0.0</v>
      </c>
      <c r="ET76" s="3">
        <v>0.0</v>
      </c>
      <c r="EU76" s="3">
        <v>0.0</v>
      </c>
      <c r="EV76" s="3">
        <v>2.0</v>
      </c>
      <c r="EW76" s="3">
        <v>0.0</v>
      </c>
      <c r="EX76" s="3">
        <v>0.0</v>
      </c>
      <c r="EY76" s="3">
        <v>0.0</v>
      </c>
      <c r="EZ76" s="3">
        <v>0.0</v>
      </c>
      <c r="FA76" s="3">
        <v>0.0</v>
      </c>
      <c r="FB76" s="3">
        <v>0.0</v>
      </c>
      <c r="FC76" s="3">
        <v>0.0</v>
      </c>
      <c r="FD76" s="9">
        <f t="shared" si="7"/>
        <v>0.125</v>
      </c>
      <c r="FE76" s="9">
        <f t="shared" si="8"/>
        <v>0.5</v>
      </c>
      <c r="FF76" s="4">
        <f t="shared" si="9"/>
        <v>2</v>
      </c>
      <c r="FG76" s="3">
        <v>0.0</v>
      </c>
      <c r="FH76" s="3">
        <v>0.0</v>
      </c>
      <c r="FI76" s="3">
        <v>0.0</v>
      </c>
      <c r="FJ76" s="3">
        <v>0.0</v>
      </c>
      <c r="FK76" s="3">
        <v>0.0</v>
      </c>
      <c r="FL76" s="3">
        <v>0.0</v>
      </c>
      <c r="FM76" s="3">
        <v>0.0</v>
      </c>
      <c r="FN76" s="3">
        <v>0.0</v>
      </c>
      <c r="FO76" s="3">
        <v>0.0</v>
      </c>
      <c r="FP76" s="3">
        <v>0.0</v>
      </c>
      <c r="FQ76" s="3">
        <v>0.0</v>
      </c>
      <c r="FR76" s="3">
        <v>0.0</v>
      </c>
      <c r="FS76" s="3">
        <v>0.0</v>
      </c>
      <c r="FT76" s="3">
        <v>0.0</v>
      </c>
      <c r="FU76" s="3">
        <v>0.0</v>
      </c>
      <c r="FV76" s="3">
        <v>0.0</v>
      </c>
      <c r="FW76" s="9">
        <f t="shared" si="10"/>
        <v>0</v>
      </c>
      <c r="FX76" s="9">
        <f t="shared" si="11"/>
        <v>0</v>
      </c>
      <c r="FY76" s="4">
        <f t="shared" si="12"/>
        <v>0</v>
      </c>
      <c r="FZ76" s="3">
        <v>1.0</v>
      </c>
      <c r="GA76" s="3">
        <v>1.0</v>
      </c>
      <c r="GB76" s="3">
        <v>2.0</v>
      </c>
      <c r="GC76" s="3">
        <v>1.0</v>
      </c>
      <c r="GD76" s="3">
        <v>1.0</v>
      </c>
      <c r="GE76" s="3">
        <v>2.0</v>
      </c>
      <c r="GF76" s="3">
        <v>1.0</v>
      </c>
      <c r="GG76" s="3">
        <v>1.0</v>
      </c>
      <c r="GH76" s="3">
        <v>3.0</v>
      </c>
      <c r="GI76" s="3">
        <v>1.0</v>
      </c>
      <c r="GJ76" s="3">
        <v>2.0</v>
      </c>
      <c r="GK76" s="3">
        <v>2.0</v>
      </c>
      <c r="GL76" s="3">
        <v>2.0</v>
      </c>
      <c r="GM76" s="3">
        <v>1.0</v>
      </c>
      <c r="GN76" s="3">
        <v>1.0</v>
      </c>
      <c r="GO76" s="3">
        <v>1.0</v>
      </c>
      <c r="GP76" s="9">
        <f t="shared" si="13"/>
        <v>1.4375</v>
      </c>
      <c r="GQ76" s="9">
        <f t="shared" si="14"/>
        <v>0.6291528696</v>
      </c>
      <c r="GR76" s="4">
        <f t="shared" si="15"/>
        <v>23</v>
      </c>
      <c r="GS76" s="7">
        <v>41759.2625</v>
      </c>
      <c r="GT76" s="7">
        <v>41759.26388888889</v>
      </c>
      <c r="GU76" s="7">
        <v>41759.26388888889</v>
      </c>
      <c r="GV76" s="7">
        <v>41759.26388888889</v>
      </c>
      <c r="GW76" s="7">
        <v>41759.26527777778</v>
      </c>
      <c r="GX76" s="7">
        <v>41759.26597222222</v>
      </c>
      <c r="GY76" s="7">
        <v>41759.26944444444</v>
      </c>
      <c r="GZ76" s="7">
        <v>41759.27013888889</v>
      </c>
      <c r="HA76" s="7">
        <v>41759.270833333336</v>
      </c>
      <c r="HB76" s="7">
        <v>41759.28333333333</v>
      </c>
      <c r="HC76" s="7">
        <v>41759.28472222222</v>
      </c>
      <c r="HD76" s="7">
        <v>41759.29027777778</v>
      </c>
      <c r="HE76" s="7">
        <v>41759.291666666664</v>
      </c>
      <c r="HF76" s="7">
        <v>41760.634722222225</v>
      </c>
      <c r="HG76" s="7">
        <v>41760.634722222225</v>
      </c>
      <c r="HH76" s="7">
        <v>41760.63611111111</v>
      </c>
      <c r="HI76" s="5">
        <v>0.013863425925925927</v>
      </c>
      <c r="HJ76" s="5">
        <v>0.014174768518518517</v>
      </c>
      <c r="HK76" s="5">
        <v>0.014561342592592593</v>
      </c>
      <c r="HL76" s="5">
        <v>0.015540509259259259</v>
      </c>
      <c r="HM76" s="5">
        <v>0.01596990740740741</v>
      </c>
      <c r="HN76" s="5">
        <v>0.019689814814814813</v>
      </c>
      <c r="HO76" s="5">
        <v>0.020278935185185188</v>
      </c>
      <c r="HP76" s="5">
        <v>0.021155092592592597</v>
      </c>
      <c r="HQ76" s="5">
        <v>0.03347569444444445</v>
      </c>
      <c r="HR76" s="5">
        <v>0.0347962962962963</v>
      </c>
      <c r="HS76" s="5">
        <v>0.04087037037037037</v>
      </c>
      <c r="HT76" s="5">
        <v>5.798611111111112E-4</v>
      </c>
      <c r="HU76" s="5">
        <v>0.009841435185185186</v>
      </c>
      <c r="HV76" s="5">
        <v>0.010306712962962964</v>
      </c>
      <c r="HW76" s="5">
        <v>0.011269675925925924</v>
      </c>
      <c r="HX76" s="5">
        <v>0.012539351851851852</v>
      </c>
      <c r="HY76" s="3">
        <v>76817.0</v>
      </c>
      <c r="HZ76" s="3">
        <v>23658.0</v>
      </c>
      <c r="IA76" s="3">
        <v>24218.0</v>
      </c>
      <c r="IB76" s="3">
        <v>83732.0</v>
      </c>
      <c r="IC76" s="3">
        <v>33831.0</v>
      </c>
      <c r="ID76" s="3">
        <v>11163.0</v>
      </c>
      <c r="IE76" s="3">
        <v>49073.0</v>
      </c>
      <c r="IF76" s="3">
        <v>73828.0</v>
      </c>
      <c r="IG76" s="3">
        <v>284331.0</v>
      </c>
      <c r="IH76" s="3">
        <v>113348.0</v>
      </c>
      <c r="II76" s="3">
        <v>262620.0</v>
      </c>
      <c r="IJ76" s="3">
        <v>56484.0</v>
      </c>
      <c r="IK76" s="3">
        <v>99846.0</v>
      </c>
      <c r="IL76" s="3">
        <v>40529.0</v>
      </c>
      <c r="IM76" s="3">
        <v>82713.0</v>
      </c>
      <c r="IN76" s="3">
        <v>109336.0</v>
      </c>
      <c r="IO76" s="9">
        <f t="shared" si="16"/>
        <v>89095.4375</v>
      </c>
      <c r="IP76" s="9">
        <f t="shared" si="17"/>
        <v>78501.49054</v>
      </c>
      <c r="IQ76" s="4">
        <f t="shared" si="18"/>
        <v>1425527</v>
      </c>
      <c r="IR76" s="3">
        <v>76817.0</v>
      </c>
      <c r="IS76" s="3">
        <v>23658.0</v>
      </c>
      <c r="IT76" s="3">
        <v>24218.0</v>
      </c>
      <c r="IU76" s="3">
        <v>83732.0</v>
      </c>
      <c r="IV76" s="3">
        <v>33831.0</v>
      </c>
      <c r="IW76" s="3">
        <v>11163.0</v>
      </c>
      <c r="IX76" s="3">
        <v>49073.0</v>
      </c>
      <c r="IY76" s="3">
        <v>73828.0</v>
      </c>
      <c r="IZ76" s="3">
        <v>284331.0</v>
      </c>
      <c r="JA76" s="3">
        <v>113348.0</v>
      </c>
      <c r="JB76" s="3">
        <v>262620.0</v>
      </c>
      <c r="JC76" s="3">
        <v>56484.0</v>
      </c>
      <c r="JD76" s="3">
        <v>99846.0</v>
      </c>
      <c r="JE76" s="3">
        <v>40529.0</v>
      </c>
      <c r="JF76" s="3">
        <v>82713.0</v>
      </c>
      <c r="JG76" s="3">
        <v>109336.0</v>
      </c>
      <c r="JH76" s="9">
        <f t="shared" si="19"/>
        <v>89095.4375</v>
      </c>
      <c r="JI76" s="9">
        <f t="shared" si="20"/>
        <v>78501.49054</v>
      </c>
      <c r="JJ76" s="4">
        <f t="shared" si="21"/>
        <v>1425527</v>
      </c>
      <c r="JK76" s="3">
        <v>622781.0</v>
      </c>
      <c r="JL76" s="3">
        <v>622781.0</v>
      </c>
      <c r="JM76" s="3">
        <v>623092.0</v>
      </c>
      <c r="JN76" s="3">
        <v>623092.0</v>
      </c>
      <c r="JO76" s="3">
        <v>623136.0</v>
      </c>
      <c r="JP76" s="3">
        <v>623136.0</v>
      </c>
      <c r="JQ76" s="3">
        <v>623167.0</v>
      </c>
      <c r="JR76" s="3">
        <v>623167.0</v>
      </c>
      <c r="JS76" s="3">
        <v>624294.0</v>
      </c>
      <c r="JT76" s="3">
        <v>624295.0</v>
      </c>
      <c r="JU76" s="3">
        <v>624301.0</v>
      </c>
      <c r="JV76" s="3">
        <v>624302.0</v>
      </c>
      <c r="JW76" s="3">
        <v>624311.0</v>
      </c>
      <c r="JX76" s="3">
        <v>624312.0</v>
      </c>
      <c r="JY76" s="3">
        <v>624313.0</v>
      </c>
      <c r="JZ76" s="3">
        <v>624314.0</v>
      </c>
      <c r="KA76" s="3" t="s">
        <v>374</v>
      </c>
      <c r="KB76" s="3" t="s">
        <v>374</v>
      </c>
      <c r="KC76" s="3" t="s">
        <v>374</v>
      </c>
      <c r="KD76" s="3" t="s">
        <v>374</v>
      </c>
      <c r="KE76" s="3" t="s">
        <v>374</v>
      </c>
      <c r="KF76" s="3" t="s">
        <v>374</v>
      </c>
      <c r="KG76" s="3" t="s">
        <v>374</v>
      </c>
      <c r="KH76" s="3" t="s">
        <v>374</v>
      </c>
      <c r="KI76" s="3" t="s">
        <v>375</v>
      </c>
      <c r="KJ76" s="3" t="s">
        <v>375</v>
      </c>
      <c r="KK76" s="3" t="s">
        <v>375</v>
      </c>
      <c r="KL76" s="3" t="s">
        <v>375</v>
      </c>
      <c r="KM76" s="3" t="s">
        <v>376</v>
      </c>
      <c r="KN76" s="3" t="s">
        <v>376</v>
      </c>
      <c r="KO76" s="3" t="s">
        <v>376</v>
      </c>
      <c r="KP76" s="3" t="s">
        <v>376</v>
      </c>
      <c r="KQ76" s="5">
        <v>0.011783564814814816</v>
      </c>
      <c r="KR76" s="5">
        <v>0.011783564814814816</v>
      </c>
      <c r="KS76" s="5">
        <v>0.004675925925925926</v>
      </c>
      <c r="KT76" s="5">
        <v>0.004675925925925926</v>
      </c>
      <c r="KU76" s="5">
        <v>0.03616435185185186</v>
      </c>
      <c r="KV76" s="5">
        <v>0.03616435185185186</v>
      </c>
      <c r="KW76" s="5">
        <v>0.02212037037037037</v>
      </c>
      <c r="KX76" s="5">
        <v>0.02212037037037037</v>
      </c>
      <c r="KY76" s="5">
        <v>0.019765046296296298</v>
      </c>
      <c r="KZ76" s="5">
        <v>0.021814814814814815</v>
      </c>
      <c r="LA76" s="5">
        <v>0.02765162037037037</v>
      </c>
      <c r="LB76" s="5">
        <v>0.029765046296296296</v>
      </c>
      <c r="LC76" s="5">
        <v>2.210648148148148E-4</v>
      </c>
      <c r="LD76" s="5">
        <v>0.0020532407407407405</v>
      </c>
      <c r="LE76" s="5">
        <v>0.003565972222222222</v>
      </c>
      <c r="LF76" s="5">
        <v>0.004526620370370371</v>
      </c>
      <c r="LG76" s="3" t="s">
        <v>377</v>
      </c>
      <c r="LH76" s="3">
        <v>229436.0</v>
      </c>
      <c r="LI76" s="3">
        <v>1.55587901E8</v>
      </c>
      <c r="LJ76" s="3">
        <v>1.55587919E8</v>
      </c>
      <c r="LK76" s="3">
        <v>1.55587941E8</v>
      </c>
      <c r="LL76" s="3">
        <v>1.55587962E8</v>
      </c>
      <c r="LM76" s="8">
        <v>624538.0</v>
      </c>
      <c r="LN76" s="8">
        <v>624538.0</v>
      </c>
      <c r="LO76" s="3">
        <v>624563.0</v>
      </c>
      <c r="LP76" s="3">
        <v>624564.0</v>
      </c>
      <c r="LQ76" s="3">
        <v>945250.0</v>
      </c>
      <c r="LR76" s="3">
        <v>945251.0</v>
      </c>
      <c r="LS76" s="3">
        <v>945303.0</v>
      </c>
      <c r="LT76" s="3">
        <v>945304.0</v>
      </c>
      <c r="LU76" s="3">
        <v>1.0</v>
      </c>
      <c r="LV76" s="3">
        <v>1.0</v>
      </c>
      <c r="LW76" s="3">
        <v>1.0</v>
      </c>
      <c r="LX76" s="3">
        <v>1.0</v>
      </c>
      <c r="LY76" s="3" t="s">
        <v>372</v>
      </c>
      <c r="LZ76" s="3">
        <v>24.0</v>
      </c>
      <c r="MA76" s="3">
        <v>170.1</v>
      </c>
      <c r="MB76" s="11">
        <v>41690.0</v>
      </c>
      <c r="MC76" s="3">
        <v>0.0</v>
      </c>
      <c r="MD76" s="3">
        <v>0.0</v>
      </c>
      <c r="ME76" s="3">
        <v>0.0</v>
      </c>
      <c r="MF76" s="3">
        <v>0.0</v>
      </c>
      <c r="MG76" s="3">
        <v>0.0</v>
      </c>
      <c r="MH76" s="3">
        <v>0.0</v>
      </c>
      <c r="MI76" s="3">
        <v>0.0</v>
      </c>
      <c r="MJ76" s="3">
        <v>0.0</v>
      </c>
      <c r="MK76" s="3">
        <v>0.0</v>
      </c>
      <c r="ML76" s="3">
        <v>0.0</v>
      </c>
      <c r="MM76" s="3">
        <v>0.0</v>
      </c>
      <c r="MN76" s="3">
        <v>0.0</v>
      </c>
      <c r="MO76" s="3">
        <v>1.0</v>
      </c>
      <c r="MP76" s="3">
        <v>1.0</v>
      </c>
      <c r="MQ76" s="3">
        <v>1.0</v>
      </c>
      <c r="MR76" s="3">
        <v>1.0</v>
      </c>
      <c r="MS76" s="5">
        <v>0.010628472222222221</v>
      </c>
      <c r="MT76" s="5">
        <v>0.01062962962962963</v>
      </c>
      <c r="MU76" s="5">
        <v>0.010631944444444444</v>
      </c>
      <c r="MV76" s="5">
        <v>0.010637731481481482</v>
      </c>
      <c r="MW76" s="5">
        <v>0.01062962962962963</v>
      </c>
      <c r="MX76" s="5">
        <v>0.010631944444444444</v>
      </c>
      <c r="MY76" s="5">
        <v>0.010637731481481482</v>
      </c>
      <c r="MZ76" s="5">
        <v>0.010640046296296295</v>
      </c>
      <c r="NA76" s="3">
        <v>10126.0</v>
      </c>
      <c r="NB76" s="3">
        <v>17376.0</v>
      </c>
      <c r="NC76" s="3">
        <v>12614.0</v>
      </c>
      <c r="ND76" s="3">
        <v>23044.0</v>
      </c>
      <c r="NE76" s="3">
        <v>10126.0</v>
      </c>
      <c r="NF76" s="3">
        <v>17376.0</v>
      </c>
      <c r="NG76" s="3">
        <v>12614.0</v>
      </c>
      <c r="NH76" s="3">
        <v>23044.0</v>
      </c>
      <c r="NI76" s="3"/>
      <c r="NJ76" s="3"/>
      <c r="NK76" s="3"/>
      <c r="NL76" s="3"/>
      <c r="NM76" s="3">
        <v>624538.0</v>
      </c>
      <c r="NN76" s="3">
        <v>624538.0</v>
      </c>
      <c r="NO76" s="3">
        <v>624563.0</v>
      </c>
      <c r="NP76" s="3">
        <v>624564.0</v>
      </c>
      <c r="NQ76" s="3" t="s">
        <v>374</v>
      </c>
      <c r="NR76" s="3" t="s">
        <v>374</v>
      </c>
      <c r="NS76" s="3" t="s">
        <v>375</v>
      </c>
      <c r="NT76" s="3" t="s">
        <v>376</v>
      </c>
      <c r="NU76" s="5">
        <v>0.007793981481481482</v>
      </c>
      <c r="NV76" s="5">
        <v>0.007793981481481482</v>
      </c>
      <c r="NW76" s="5">
        <v>0.007929398148148149</v>
      </c>
      <c r="NX76" s="5">
        <v>0.008115740740740741</v>
      </c>
    </row>
    <row r="77" ht="13.5" customHeight="1">
      <c r="A77" s="3">
        <v>229437.0</v>
      </c>
      <c r="B77" s="3">
        <v>229437.0</v>
      </c>
      <c r="C77" s="3">
        <v>973.0</v>
      </c>
      <c r="D77" s="3">
        <v>791.0</v>
      </c>
      <c r="E77" s="4">
        <v>0.81294964</v>
      </c>
      <c r="F77" s="3">
        <v>16.0</v>
      </c>
      <c r="G77" s="3">
        <v>1045931.0</v>
      </c>
      <c r="H77" s="3">
        <v>1.0</v>
      </c>
      <c r="I77" s="3" t="s">
        <v>366</v>
      </c>
      <c r="J77" s="3"/>
      <c r="K77" s="3">
        <v>4187357.0</v>
      </c>
      <c r="L77" s="3">
        <v>1045931.0</v>
      </c>
      <c r="M77" s="3">
        <v>229437.0</v>
      </c>
      <c r="N77" s="5">
        <v>0.0035115740740740736</v>
      </c>
      <c r="O77" s="5">
        <v>0.0015624999999999999</v>
      </c>
      <c r="P77" s="6">
        <v>41758.0</v>
      </c>
      <c r="Q77" s="3" t="s">
        <v>366</v>
      </c>
      <c r="R77" s="3">
        <v>188560.0</v>
      </c>
      <c r="S77" s="3">
        <v>1045931.0</v>
      </c>
      <c r="T77" s="3">
        <v>323712.0</v>
      </c>
      <c r="U77" s="3">
        <v>26838.0</v>
      </c>
      <c r="V77" s="7">
        <v>41759.5</v>
      </c>
      <c r="W77" s="7">
        <v>41758.75</v>
      </c>
      <c r="X77" s="3">
        <v>1.0</v>
      </c>
      <c r="Y77" s="5">
        <v>0.010137731481481482</v>
      </c>
      <c r="Z77" s="3" t="s">
        <v>454</v>
      </c>
      <c r="AA77" s="3">
        <v>1.0</v>
      </c>
      <c r="AB77" s="3" t="s">
        <v>368</v>
      </c>
      <c r="AC77" s="3" t="s">
        <v>369</v>
      </c>
      <c r="AD77" s="3" t="s">
        <v>368</v>
      </c>
      <c r="AE77" s="3">
        <v>221818.0</v>
      </c>
      <c r="AF77" s="3">
        <v>4.0</v>
      </c>
      <c r="AG77" s="3">
        <v>229437.0</v>
      </c>
      <c r="AH77" s="3">
        <v>1411.0</v>
      </c>
      <c r="AI77" s="3">
        <v>11886.0</v>
      </c>
      <c r="AJ77" s="3">
        <v>11886.0</v>
      </c>
      <c r="AK77" s="3" t="s">
        <v>370</v>
      </c>
      <c r="AL77" s="3">
        <v>323712.0</v>
      </c>
      <c r="AM77" s="3">
        <v>2515665.0</v>
      </c>
      <c r="AN77" s="5">
        <v>0.004268518518518518</v>
      </c>
      <c r="AO77" s="3" t="s">
        <v>39</v>
      </c>
      <c r="AP77" s="3">
        <v>1.55402586E8</v>
      </c>
      <c r="AQ77" s="3">
        <v>1.55402919E8</v>
      </c>
      <c r="AR77" s="3">
        <v>1.55403026E8</v>
      </c>
      <c r="AS77" s="3">
        <v>1.55403071E8</v>
      </c>
      <c r="AT77" s="3">
        <v>1.55403174E8</v>
      </c>
      <c r="AU77" s="3">
        <v>1.55403208E8</v>
      </c>
      <c r="AV77" s="3">
        <v>1.55403579E8</v>
      </c>
      <c r="AW77" s="3">
        <v>1.55403592E8</v>
      </c>
      <c r="AX77" s="3">
        <v>1.55403693E8</v>
      </c>
      <c r="AY77" s="3">
        <v>1.55404308E8</v>
      </c>
      <c r="AZ77" s="3">
        <v>1.55404511E8</v>
      </c>
      <c r="BA77" s="3">
        <v>1.55405611E8</v>
      </c>
      <c r="BB77" s="3">
        <v>1.55406094E8</v>
      </c>
      <c r="BC77" s="3">
        <v>1.55406193E8</v>
      </c>
      <c r="BD77" s="3">
        <v>1.55406331E8</v>
      </c>
      <c r="BE77" s="3">
        <v>1.55406547E8</v>
      </c>
      <c r="BF77" s="8">
        <v>622781.0</v>
      </c>
      <c r="BG77" s="8">
        <v>622781.0</v>
      </c>
      <c r="BH77" s="3">
        <v>623092.0</v>
      </c>
      <c r="BI77" s="3">
        <v>623092.0</v>
      </c>
      <c r="BJ77" s="3">
        <v>623136.0</v>
      </c>
      <c r="BK77" s="3">
        <v>623136.0</v>
      </c>
      <c r="BL77" s="3">
        <v>623167.0</v>
      </c>
      <c r="BM77" s="3">
        <v>623167.0</v>
      </c>
      <c r="BN77" s="8">
        <v>624294.0</v>
      </c>
      <c r="BO77" s="3">
        <v>624295.0</v>
      </c>
      <c r="BP77" s="3">
        <v>624301.0</v>
      </c>
      <c r="BQ77" s="3">
        <v>624302.0</v>
      </c>
      <c r="BR77" s="8">
        <v>624311.0</v>
      </c>
      <c r="BS77" s="3">
        <v>624312.0</v>
      </c>
      <c r="BT77" s="3">
        <v>624313.0</v>
      </c>
      <c r="BU77" s="3">
        <v>624314.0</v>
      </c>
      <c r="BV77" s="3">
        <v>942864.0</v>
      </c>
      <c r="BW77" s="3">
        <v>942865.0</v>
      </c>
      <c r="BX77" s="3">
        <v>943281.0</v>
      </c>
      <c r="BY77" s="3">
        <v>943283.0</v>
      </c>
      <c r="BZ77" s="3">
        <v>943385.0</v>
      </c>
      <c r="CA77" s="3">
        <v>943386.0</v>
      </c>
      <c r="CB77" s="3">
        <v>943417.0</v>
      </c>
      <c r="CC77" s="3">
        <v>943418.0</v>
      </c>
      <c r="CD77" s="3">
        <v>944957.0</v>
      </c>
      <c r="CE77" s="3">
        <v>944958.0</v>
      </c>
      <c r="CF77" s="3">
        <v>944966.0</v>
      </c>
      <c r="CG77" s="3">
        <v>944969.0</v>
      </c>
      <c r="CH77" s="3">
        <v>944991.0</v>
      </c>
      <c r="CI77" s="3">
        <v>944992.0</v>
      </c>
      <c r="CJ77" s="3">
        <v>944993.0</v>
      </c>
      <c r="CK77" s="3">
        <v>944994.0</v>
      </c>
      <c r="CL77" s="3">
        <v>1.0</v>
      </c>
      <c r="CM77" s="3">
        <v>1.0</v>
      </c>
      <c r="CN77" s="3">
        <v>1.0</v>
      </c>
      <c r="CO77" s="3">
        <v>1.0</v>
      </c>
      <c r="CP77" s="3">
        <v>1.0</v>
      </c>
      <c r="CQ77" s="3">
        <v>1.0</v>
      </c>
      <c r="CR77" s="3">
        <v>1.0</v>
      </c>
      <c r="CS77" s="3">
        <v>1.0</v>
      </c>
      <c r="CT77" s="8">
        <v>1.0</v>
      </c>
      <c r="CU77" s="3">
        <v>1.0</v>
      </c>
      <c r="CV77" s="3">
        <v>0.0</v>
      </c>
      <c r="CW77" s="3">
        <v>1.0</v>
      </c>
      <c r="CX77" s="8">
        <v>1.0</v>
      </c>
      <c r="CY77" s="3">
        <v>1.0</v>
      </c>
      <c r="CZ77" s="3">
        <v>0.0</v>
      </c>
      <c r="DA77" s="3">
        <v>1.0</v>
      </c>
      <c r="DB77" s="9">
        <f t="shared" si="1"/>
        <v>0.875</v>
      </c>
      <c r="DC77" s="9">
        <f t="shared" si="2"/>
        <v>0.3415650255</v>
      </c>
      <c r="DD77" s="4">
        <f t="shared" si="3"/>
        <v>14</v>
      </c>
      <c r="DE77" s="3" t="s">
        <v>371</v>
      </c>
      <c r="DF77" s="3">
        <v>15.0</v>
      </c>
      <c r="DG77" s="3" t="s">
        <v>372</v>
      </c>
      <c r="DH77" s="3">
        <v>55.0</v>
      </c>
      <c r="DI77" s="3" t="s">
        <v>373</v>
      </c>
      <c r="DJ77" s="3">
        <v>31.0</v>
      </c>
      <c r="DK77" s="3" t="s">
        <v>373</v>
      </c>
      <c r="DL77" s="3">
        <v>50.0</v>
      </c>
      <c r="DM77" s="3">
        <v>144.0</v>
      </c>
      <c r="DN77" s="3">
        <v>64.0</v>
      </c>
      <c r="DO77" s="3">
        <v>225.0</v>
      </c>
      <c r="DP77" s="3">
        <v>299.75</v>
      </c>
      <c r="DQ77" s="10">
        <v>15342.0</v>
      </c>
      <c r="DR77" s="11">
        <v>41653.0</v>
      </c>
      <c r="DS77" s="11">
        <v>41660.0</v>
      </c>
      <c r="DT77" s="11">
        <v>41677.0</v>
      </c>
      <c r="DU77" s="3">
        <v>0.0</v>
      </c>
      <c r="DV77" s="3">
        <v>0.0</v>
      </c>
      <c r="DW77" s="3">
        <v>0.0</v>
      </c>
      <c r="DX77" s="3">
        <v>0.0</v>
      </c>
      <c r="DY77" s="3">
        <v>0.0</v>
      </c>
      <c r="DZ77" s="3">
        <v>0.0</v>
      </c>
      <c r="EA77" s="3">
        <v>0.0</v>
      </c>
      <c r="EB77" s="3">
        <v>0.0</v>
      </c>
      <c r="EC77" s="3">
        <v>0.0</v>
      </c>
      <c r="ED77" s="3">
        <v>0.0</v>
      </c>
      <c r="EE77" s="3">
        <v>0.0</v>
      </c>
      <c r="EF77" s="3">
        <v>0.0</v>
      </c>
      <c r="EG77" s="3">
        <v>0.0</v>
      </c>
      <c r="EH77" s="3">
        <v>0.0</v>
      </c>
      <c r="EI77" s="3">
        <v>0.0</v>
      </c>
      <c r="EJ77" s="3">
        <v>0.0</v>
      </c>
      <c r="EK77" s="9">
        <f t="shared" si="4"/>
        <v>0</v>
      </c>
      <c r="EL77" s="9">
        <f t="shared" si="5"/>
        <v>0</v>
      </c>
      <c r="EM77" s="4">
        <f t="shared" si="6"/>
        <v>0</v>
      </c>
      <c r="EN77" s="3">
        <v>0.0</v>
      </c>
      <c r="EO77" s="3">
        <v>0.0</v>
      </c>
      <c r="EP77" s="3">
        <v>0.0</v>
      </c>
      <c r="EQ77" s="3">
        <v>0.0</v>
      </c>
      <c r="ER77" s="3">
        <v>0.0</v>
      </c>
      <c r="ES77" s="3">
        <v>0.0</v>
      </c>
      <c r="ET77" s="3">
        <v>0.0</v>
      </c>
      <c r="EU77" s="3">
        <v>0.0</v>
      </c>
      <c r="EV77" s="3">
        <v>0.0</v>
      </c>
      <c r="EW77" s="3">
        <v>0.0</v>
      </c>
      <c r="EX77" s="3">
        <v>1.0</v>
      </c>
      <c r="EY77" s="3">
        <v>0.0</v>
      </c>
      <c r="EZ77" s="3">
        <v>0.0</v>
      </c>
      <c r="FA77" s="3">
        <v>0.0</v>
      </c>
      <c r="FB77" s="3">
        <v>0.0</v>
      </c>
      <c r="FC77" s="3">
        <v>0.0</v>
      </c>
      <c r="FD77" s="9">
        <f t="shared" si="7"/>
        <v>0.0625</v>
      </c>
      <c r="FE77" s="9">
        <f t="shared" si="8"/>
        <v>0.25</v>
      </c>
      <c r="FF77" s="4">
        <f t="shared" si="9"/>
        <v>1</v>
      </c>
      <c r="FG77" s="3">
        <v>0.0</v>
      </c>
      <c r="FH77" s="3">
        <v>0.0</v>
      </c>
      <c r="FI77" s="3">
        <v>0.0</v>
      </c>
      <c r="FJ77" s="3">
        <v>0.0</v>
      </c>
      <c r="FK77" s="3">
        <v>0.0</v>
      </c>
      <c r="FL77" s="3">
        <v>0.0</v>
      </c>
      <c r="FM77" s="3">
        <v>0.0</v>
      </c>
      <c r="FN77" s="3">
        <v>0.0</v>
      </c>
      <c r="FO77" s="3">
        <v>0.0</v>
      </c>
      <c r="FP77" s="3">
        <v>0.0</v>
      </c>
      <c r="FQ77" s="3">
        <v>0.0</v>
      </c>
      <c r="FR77" s="3">
        <v>0.0</v>
      </c>
      <c r="FS77" s="3">
        <v>0.0</v>
      </c>
      <c r="FT77" s="3">
        <v>0.0</v>
      </c>
      <c r="FU77" s="3">
        <v>0.0</v>
      </c>
      <c r="FV77" s="3">
        <v>0.0</v>
      </c>
      <c r="FW77" s="9">
        <f t="shared" si="10"/>
        <v>0</v>
      </c>
      <c r="FX77" s="9">
        <f t="shared" si="11"/>
        <v>0</v>
      </c>
      <c r="FY77" s="4">
        <f t="shared" si="12"/>
        <v>0</v>
      </c>
      <c r="FZ77" s="3">
        <v>1.0</v>
      </c>
      <c r="GA77" s="3">
        <v>1.0</v>
      </c>
      <c r="GB77" s="3">
        <v>1.0</v>
      </c>
      <c r="GC77" s="3">
        <v>1.0</v>
      </c>
      <c r="GD77" s="3">
        <v>1.0</v>
      </c>
      <c r="GE77" s="3">
        <v>1.0</v>
      </c>
      <c r="GF77" s="3">
        <v>1.0</v>
      </c>
      <c r="GG77" s="3">
        <v>1.0</v>
      </c>
      <c r="GH77" s="3">
        <v>1.0</v>
      </c>
      <c r="GI77" s="3">
        <v>1.0</v>
      </c>
      <c r="GJ77" s="3">
        <v>2.0</v>
      </c>
      <c r="GK77" s="3">
        <v>1.0</v>
      </c>
      <c r="GL77" s="3">
        <v>1.0</v>
      </c>
      <c r="GM77" s="3">
        <v>1.0</v>
      </c>
      <c r="GN77" s="3">
        <v>2.0</v>
      </c>
      <c r="GO77" s="3">
        <v>1.0</v>
      </c>
      <c r="GP77" s="9">
        <f t="shared" si="13"/>
        <v>1.125</v>
      </c>
      <c r="GQ77" s="9">
        <f t="shared" si="14"/>
        <v>0.3415650255</v>
      </c>
      <c r="GR77" s="4">
        <f t="shared" si="15"/>
        <v>18</v>
      </c>
      <c r="GS77" s="7">
        <v>41758.75347222222</v>
      </c>
      <c r="GT77" s="7">
        <v>41758.75555555556</v>
      </c>
      <c r="GU77" s="7">
        <v>41758.756944444445</v>
      </c>
      <c r="GV77" s="7">
        <v>41758.756944444445</v>
      </c>
      <c r="GW77" s="7">
        <v>41758.75763888889</v>
      </c>
      <c r="GX77" s="7">
        <v>41758.75763888889</v>
      </c>
      <c r="GY77" s="7">
        <v>41758.76111111111</v>
      </c>
      <c r="GZ77" s="7">
        <v>41758.76111111111</v>
      </c>
      <c r="HA77" s="7">
        <v>41758.76180555556</v>
      </c>
      <c r="HB77" s="7">
        <v>41758.76666666667</v>
      </c>
      <c r="HC77" s="7">
        <v>41758.76875</v>
      </c>
      <c r="HD77" s="7">
        <v>41758.777083333334</v>
      </c>
      <c r="HE77" s="7">
        <v>41758.78125</v>
      </c>
      <c r="HF77" s="7">
        <v>41758.78194444445</v>
      </c>
      <c r="HG77" s="7">
        <v>41758.78333333333</v>
      </c>
      <c r="HH77" s="7">
        <v>41758.78472222222</v>
      </c>
      <c r="HI77" s="5">
        <v>0.004822916666666667</v>
      </c>
      <c r="HJ77" s="5">
        <v>0.006928240740740741</v>
      </c>
      <c r="HK77" s="5">
        <v>0.0070729166666666675</v>
      </c>
      <c r="HL77" s="5">
        <v>0.008013888888888888</v>
      </c>
      <c r="HM77" s="5">
        <v>0.008116898148148147</v>
      </c>
      <c r="HN77" s="5">
        <v>0.011230324074074073</v>
      </c>
      <c r="HO77" s="5">
        <v>0.011337962962962965</v>
      </c>
      <c r="HP77" s="5">
        <v>0.012068287037037037</v>
      </c>
      <c r="HQ77" s="5">
        <v>0.017149305555555557</v>
      </c>
      <c r="HR77" s="5">
        <v>0.018976851851851852</v>
      </c>
      <c r="HS77" s="5">
        <v>0.027663194444444445</v>
      </c>
      <c r="HT77" s="5">
        <v>0.031447916666666666</v>
      </c>
      <c r="HU77" s="5">
        <v>0.03225925925925926</v>
      </c>
      <c r="HV77" s="5">
        <v>0.03333449074074074</v>
      </c>
      <c r="HW77" s="5">
        <v>0.03509027777777778</v>
      </c>
      <c r="HX77" s="5">
        <v>0.0015462962962962963</v>
      </c>
      <c r="HY77" s="3">
        <v>113675.0</v>
      </c>
      <c r="HZ77" s="3">
        <v>64569.0</v>
      </c>
      <c r="IA77" s="3">
        <v>11063.0</v>
      </c>
      <c r="IB77" s="3">
        <v>61336.0</v>
      </c>
      <c r="IC77" s="3">
        <v>7317.0</v>
      </c>
      <c r="ID77" s="3">
        <v>253313.0</v>
      </c>
      <c r="IE77" s="3">
        <v>5530.0</v>
      </c>
      <c r="IF77" s="3">
        <v>60699.0</v>
      </c>
      <c r="IG77" s="3">
        <v>436700.0</v>
      </c>
      <c r="IH77" s="3">
        <v>156568.0</v>
      </c>
      <c r="II77" s="3">
        <v>248554.0</v>
      </c>
      <c r="IJ77" s="3">
        <v>325069.0</v>
      </c>
      <c r="IK77" s="3">
        <v>68165.0</v>
      </c>
      <c r="IL77" s="3">
        <v>91075.0</v>
      </c>
      <c r="IM77" s="3">
        <v>84291.0</v>
      </c>
      <c r="IN77" s="3">
        <v>699603.0</v>
      </c>
      <c r="IO77" s="9">
        <f t="shared" si="16"/>
        <v>167970.4375</v>
      </c>
      <c r="IP77" s="9">
        <f t="shared" si="17"/>
        <v>187908.9073</v>
      </c>
      <c r="IQ77" s="4">
        <f t="shared" si="18"/>
        <v>2687527</v>
      </c>
      <c r="IR77" s="3">
        <v>113675.0</v>
      </c>
      <c r="IS77" s="3">
        <v>64569.0</v>
      </c>
      <c r="IT77" s="3">
        <v>11063.0</v>
      </c>
      <c r="IU77" s="3">
        <v>61336.0</v>
      </c>
      <c r="IV77" s="3">
        <v>7317.0</v>
      </c>
      <c r="IW77" s="3">
        <v>253313.0</v>
      </c>
      <c r="IX77" s="3">
        <v>5530.0</v>
      </c>
      <c r="IY77" s="3">
        <v>60699.0</v>
      </c>
      <c r="IZ77" s="3">
        <v>436700.0</v>
      </c>
      <c r="JA77" s="3">
        <v>156568.0</v>
      </c>
      <c r="JB77" s="3">
        <v>248554.0</v>
      </c>
      <c r="JC77" s="3">
        <v>325069.0</v>
      </c>
      <c r="JD77" s="3">
        <v>68165.0</v>
      </c>
      <c r="JE77" s="3">
        <v>91075.0</v>
      </c>
      <c r="JF77" s="3">
        <v>84291.0</v>
      </c>
      <c r="JG77" s="3">
        <v>699603.0</v>
      </c>
      <c r="JH77" s="9">
        <f t="shared" si="19"/>
        <v>167970.4375</v>
      </c>
      <c r="JI77" s="9">
        <f t="shared" si="20"/>
        <v>187908.9073</v>
      </c>
      <c r="JJ77" s="4">
        <f t="shared" si="21"/>
        <v>2687527</v>
      </c>
      <c r="JK77" s="3">
        <v>622781.0</v>
      </c>
      <c r="JL77" s="3">
        <v>622781.0</v>
      </c>
      <c r="JM77" s="3">
        <v>623092.0</v>
      </c>
      <c r="JN77" s="3">
        <v>623092.0</v>
      </c>
      <c r="JO77" s="3">
        <v>623136.0</v>
      </c>
      <c r="JP77" s="3">
        <v>623136.0</v>
      </c>
      <c r="JQ77" s="3">
        <v>623167.0</v>
      </c>
      <c r="JR77" s="3">
        <v>623167.0</v>
      </c>
      <c r="JS77" s="3">
        <v>624294.0</v>
      </c>
      <c r="JT77" s="3">
        <v>624295.0</v>
      </c>
      <c r="JU77" s="3">
        <v>624301.0</v>
      </c>
      <c r="JV77" s="3">
        <v>624302.0</v>
      </c>
      <c r="JW77" s="3">
        <v>624311.0</v>
      </c>
      <c r="JX77" s="3">
        <v>624312.0</v>
      </c>
      <c r="JY77" s="3">
        <v>624313.0</v>
      </c>
      <c r="JZ77" s="3">
        <v>624314.0</v>
      </c>
      <c r="KA77" s="3" t="s">
        <v>374</v>
      </c>
      <c r="KB77" s="3" t="s">
        <v>374</v>
      </c>
      <c r="KC77" s="3" t="s">
        <v>374</v>
      </c>
      <c r="KD77" s="3" t="s">
        <v>374</v>
      </c>
      <c r="KE77" s="3" t="s">
        <v>374</v>
      </c>
      <c r="KF77" s="3" t="s">
        <v>374</v>
      </c>
      <c r="KG77" s="3" t="s">
        <v>374</v>
      </c>
      <c r="KH77" s="3" t="s">
        <v>374</v>
      </c>
      <c r="KI77" s="3" t="s">
        <v>375</v>
      </c>
      <c r="KJ77" s="3" t="s">
        <v>375</v>
      </c>
      <c r="KK77" s="3" t="s">
        <v>375</v>
      </c>
      <c r="KL77" s="3" t="s">
        <v>375</v>
      </c>
      <c r="KM77" s="3" t="s">
        <v>376</v>
      </c>
      <c r="KN77" s="3" t="s">
        <v>376</v>
      </c>
      <c r="KO77" s="3" t="s">
        <v>376</v>
      </c>
      <c r="KP77" s="3" t="s">
        <v>376</v>
      </c>
      <c r="KQ77" s="5">
        <v>0.011783564814814816</v>
      </c>
      <c r="KR77" s="5">
        <v>0.011783564814814816</v>
      </c>
      <c r="KS77" s="5">
        <v>0.004675925925925926</v>
      </c>
      <c r="KT77" s="5">
        <v>0.004675925925925926</v>
      </c>
      <c r="KU77" s="5">
        <v>0.03616435185185186</v>
      </c>
      <c r="KV77" s="5">
        <v>0.03616435185185186</v>
      </c>
      <c r="KW77" s="5">
        <v>0.02212037037037037</v>
      </c>
      <c r="KX77" s="5">
        <v>0.02212037037037037</v>
      </c>
      <c r="KY77" s="5">
        <v>0.019765046296296298</v>
      </c>
      <c r="KZ77" s="5">
        <v>0.021814814814814815</v>
      </c>
      <c r="LA77" s="5">
        <v>0.02765162037037037</v>
      </c>
      <c r="LB77" s="5">
        <v>0.029765046296296296</v>
      </c>
      <c r="LC77" s="5">
        <v>2.210648148148148E-4</v>
      </c>
      <c r="LD77" s="5">
        <v>0.0020532407407407405</v>
      </c>
      <c r="LE77" s="5">
        <v>0.003565972222222222</v>
      </c>
      <c r="LF77" s="5">
        <v>0.004526620370370371</v>
      </c>
      <c r="LG77" s="3" t="s">
        <v>377</v>
      </c>
      <c r="LH77" s="3">
        <v>229437.0</v>
      </c>
      <c r="LI77" s="3">
        <v>1.55591031E8</v>
      </c>
      <c r="LJ77" s="3">
        <v>1.55591101E8</v>
      </c>
      <c r="LK77" s="3">
        <v>1.55591201E8</v>
      </c>
      <c r="LL77" s="3">
        <v>1.55591437E8</v>
      </c>
      <c r="LM77" s="8">
        <v>624538.0</v>
      </c>
      <c r="LN77" s="8">
        <v>624538.0</v>
      </c>
      <c r="LO77" s="3">
        <v>624563.0</v>
      </c>
      <c r="LP77" s="3">
        <v>624564.0</v>
      </c>
      <c r="LQ77" s="3">
        <v>945250.0</v>
      </c>
      <c r="LR77" s="3">
        <v>945251.0</v>
      </c>
      <c r="LS77" s="3">
        <v>945303.0</v>
      </c>
      <c r="LT77" s="3">
        <v>945304.0</v>
      </c>
      <c r="LU77" s="3">
        <v>0.0</v>
      </c>
      <c r="LV77" s="3">
        <v>1.0</v>
      </c>
      <c r="LW77" s="3">
        <v>1.0</v>
      </c>
      <c r="LX77" s="3">
        <v>1.0</v>
      </c>
      <c r="LY77" s="3" t="s">
        <v>373</v>
      </c>
      <c r="LZ77" s="3">
        <v>24.0</v>
      </c>
      <c r="MA77" s="3">
        <v>170.1</v>
      </c>
      <c r="MB77" s="11">
        <v>41649.0</v>
      </c>
      <c r="MC77" s="3">
        <v>0.0</v>
      </c>
      <c r="MD77" s="3">
        <v>0.0</v>
      </c>
      <c r="ME77" s="3">
        <v>0.0</v>
      </c>
      <c r="MF77" s="3">
        <v>0.0</v>
      </c>
      <c r="MG77" s="3">
        <v>0.0</v>
      </c>
      <c r="MH77" s="3">
        <v>0.0</v>
      </c>
      <c r="MI77" s="3">
        <v>0.0</v>
      </c>
      <c r="MJ77" s="3">
        <v>0.0</v>
      </c>
      <c r="MK77" s="3">
        <v>0.0</v>
      </c>
      <c r="ML77" s="3">
        <v>0.0</v>
      </c>
      <c r="MM77" s="3">
        <v>0.0</v>
      </c>
      <c r="MN77" s="3">
        <v>0.0</v>
      </c>
      <c r="MO77" s="3">
        <v>2.0</v>
      </c>
      <c r="MP77" s="3">
        <v>1.0</v>
      </c>
      <c r="MQ77" s="3">
        <v>1.0</v>
      </c>
      <c r="MR77" s="3">
        <v>1.0</v>
      </c>
      <c r="MS77" s="5">
        <v>0.01106712962962963</v>
      </c>
      <c r="MT77" s="5">
        <v>0.011083333333333334</v>
      </c>
      <c r="MU77" s="5">
        <v>0.011090277777777777</v>
      </c>
      <c r="MV77" s="5">
        <v>0.01112615740740741</v>
      </c>
      <c r="MW77" s="5">
        <v>0.01107175925925926</v>
      </c>
      <c r="MX77" s="5">
        <v>0.011090277777777777</v>
      </c>
      <c r="MY77" s="5">
        <v>0.01112615740740741</v>
      </c>
      <c r="MZ77" s="5">
        <v>0.011136574074074075</v>
      </c>
      <c r="NA77" s="3">
        <v>37611.0</v>
      </c>
      <c r="NB77" s="3">
        <v>69664.0</v>
      </c>
      <c r="NC77" s="3">
        <v>190068.0</v>
      </c>
      <c r="ND77" s="3">
        <v>49758.0</v>
      </c>
      <c r="NE77" s="3">
        <v>37611.0</v>
      </c>
      <c r="NF77" s="3">
        <v>69664.0</v>
      </c>
      <c r="NG77" s="3">
        <v>190068.0</v>
      </c>
      <c r="NH77" s="3">
        <v>49758.0</v>
      </c>
      <c r="NI77" s="3"/>
      <c r="NJ77" s="3"/>
      <c r="NK77" s="3"/>
      <c r="NL77" s="3"/>
      <c r="NM77" s="3">
        <v>624538.0</v>
      </c>
      <c r="NN77" s="3">
        <v>624538.0</v>
      </c>
      <c r="NO77" s="3">
        <v>624563.0</v>
      </c>
      <c r="NP77" s="3">
        <v>624564.0</v>
      </c>
      <c r="NQ77" s="3" t="s">
        <v>374</v>
      </c>
      <c r="NR77" s="3" t="s">
        <v>374</v>
      </c>
      <c r="NS77" s="3" t="s">
        <v>375</v>
      </c>
      <c r="NT77" s="3" t="s">
        <v>376</v>
      </c>
      <c r="NU77" s="5">
        <v>0.007793981481481482</v>
      </c>
      <c r="NV77" s="5">
        <v>0.007793981481481482</v>
      </c>
      <c r="NW77" s="5">
        <v>0.007929398148148149</v>
      </c>
      <c r="NX77" s="5">
        <v>0.008115740740740741</v>
      </c>
    </row>
    <row r="78" ht="13.5" customHeight="1">
      <c r="A78" s="3">
        <v>229438.0</v>
      </c>
      <c r="B78" s="3">
        <v>229438.0</v>
      </c>
      <c r="C78" s="3">
        <v>1249.0</v>
      </c>
      <c r="D78" s="3">
        <v>791.0</v>
      </c>
      <c r="E78" s="4">
        <v>0.633306645</v>
      </c>
      <c r="F78" s="3">
        <v>16.0</v>
      </c>
      <c r="G78" s="3">
        <v>1047726.0</v>
      </c>
      <c r="H78" s="3">
        <v>1.0</v>
      </c>
      <c r="I78" s="3" t="s">
        <v>366</v>
      </c>
      <c r="J78" s="3"/>
      <c r="K78" s="3">
        <v>4197418.0</v>
      </c>
      <c r="L78" s="3">
        <v>1047726.0</v>
      </c>
      <c r="M78" s="3">
        <v>229438.0</v>
      </c>
      <c r="N78" s="5">
        <v>0.012374999999999999</v>
      </c>
      <c r="O78" s="5">
        <v>0.018386574074074073</v>
      </c>
      <c r="P78" s="6">
        <v>41759.0</v>
      </c>
      <c r="Q78" s="3" t="s">
        <v>366</v>
      </c>
      <c r="R78" s="3">
        <v>188561.0</v>
      </c>
      <c r="S78" s="3">
        <v>1047726.0</v>
      </c>
      <c r="T78" s="3">
        <v>323712.0</v>
      </c>
      <c r="U78" s="3">
        <v>26970.0</v>
      </c>
      <c r="V78" s="7">
        <v>41760.458333333336</v>
      </c>
      <c r="W78" s="7">
        <v>41759.666666666664</v>
      </c>
      <c r="X78" s="3">
        <v>1.0</v>
      </c>
      <c r="Y78" s="5">
        <v>0.01699537037037037</v>
      </c>
      <c r="Z78" s="3" t="s">
        <v>455</v>
      </c>
      <c r="AA78" s="3">
        <v>1.0</v>
      </c>
      <c r="AB78" s="3" t="s">
        <v>368</v>
      </c>
      <c r="AC78" s="3" t="s">
        <v>369</v>
      </c>
      <c r="AD78" s="3" t="s">
        <v>368</v>
      </c>
      <c r="AE78" s="3">
        <v>221819.0</v>
      </c>
      <c r="AF78" s="3">
        <v>4.0</v>
      </c>
      <c r="AG78" s="3">
        <v>229438.0</v>
      </c>
      <c r="AH78" s="3">
        <v>1411.0</v>
      </c>
      <c r="AI78" s="3">
        <v>11886.0</v>
      </c>
      <c r="AJ78" s="3">
        <v>11886.0</v>
      </c>
      <c r="AK78" s="3" t="s">
        <v>370</v>
      </c>
      <c r="AL78" s="3">
        <v>323712.0</v>
      </c>
      <c r="AM78" s="3">
        <v>2515665.0</v>
      </c>
      <c r="AN78" s="5">
        <v>0.004268518518518518</v>
      </c>
      <c r="AO78" s="3" t="s">
        <v>39</v>
      </c>
      <c r="AP78" s="3">
        <v>1.55513542E8</v>
      </c>
      <c r="AQ78" s="3">
        <v>1.5551357E8</v>
      </c>
      <c r="AR78" s="3">
        <v>1.5551358E8</v>
      </c>
      <c r="AS78" s="3">
        <v>1.55513589E8</v>
      </c>
      <c r="AT78" s="3">
        <v>1.55513623E8</v>
      </c>
      <c r="AU78" s="3">
        <v>1.55513632E8</v>
      </c>
      <c r="AV78" s="3">
        <v>1.55513709E8</v>
      </c>
      <c r="AW78" s="3">
        <v>1.55513718E8</v>
      </c>
      <c r="AX78" s="3">
        <v>1.55513744E8</v>
      </c>
      <c r="AY78" s="3">
        <v>1.55513816E8</v>
      </c>
      <c r="AZ78" s="3">
        <v>1.55513849E8</v>
      </c>
      <c r="BA78" s="3">
        <v>1.55513961E8</v>
      </c>
      <c r="BB78" s="3">
        <v>1.55514231E8</v>
      </c>
      <c r="BC78" s="3">
        <v>1.5551427E8</v>
      </c>
      <c r="BD78" s="3">
        <v>1.5551431E8</v>
      </c>
      <c r="BE78" s="3">
        <v>1.55514364E8</v>
      </c>
      <c r="BF78" s="8">
        <v>622781.0</v>
      </c>
      <c r="BG78" s="8">
        <v>622781.0</v>
      </c>
      <c r="BH78" s="3">
        <v>623092.0</v>
      </c>
      <c r="BI78" s="3">
        <v>623092.0</v>
      </c>
      <c r="BJ78" s="3">
        <v>623136.0</v>
      </c>
      <c r="BK78" s="3">
        <v>623136.0</v>
      </c>
      <c r="BL78" s="3">
        <v>623167.0</v>
      </c>
      <c r="BM78" s="3">
        <v>623167.0</v>
      </c>
      <c r="BN78" s="8">
        <v>624294.0</v>
      </c>
      <c r="BO78" s="3">
        <v>624295.0</v>
      </c>
      <c r="BP78" s="3">
        <v>624301.0</v>
      </c>
      <c r="BQ78" s="3">
        <v>624302.0</v>
      </c>
      <c r="BR78" s="8">
        <v>624311.0</v>
      </c>
      <c r="BS78" s="3">
        <v>624312.0</v>
      </c>
      <c r="BT78" s="3">
        <v>624313.0</v>
      </c>
      <c r="BU78" s="3">
        <v>624314.0</v>
      </c>
      <c r="BV78" s="3">
        <v>942864.0</v>
      </c>
      <c r="BW78" s="3">
        <v>942865.0</v>
      </c>
      <c r="BX78" s="3">
        <v>943281.0</v>
      </c>
      <c r="BY78" s="3">
        <v>943283.0</v>
      </c>
      <c r="BZ78" s="3">
        <v>943385.0</v>
      </c>
      <c r="CA78" s="3">
        <v>943386.0</v>
      </c>
      <c r="CB78" s="3">
        <v>943417.0</v>
      </c>
      <c r="CC78" s="3">
        <v>943418.0</v>
      </c>
      <c r="CD78" s="3">
        <v>944957.0</v>
      </c>
      <c r="CE78" s="3">
        <v>944958.0</v>
      </c>
      <c r="CF78" s="3">
        <v>944966.0</v>
      </c>
      <c r="CG78" s="3">
        <v>944969.0</v>
      </c>
      <c r="CH78" s="3">
        <v>944991.0</v>
      </c>
      <c r="CI78" s="3">
        <v>944992.0</v>
      </c>
      <c r="CJ78" s="3">
        <v>944993.0</v>
      </c>
      <c r="CK78" s="3">
        <v>944994.0</v>
      </c>
      <c r="CL78" s="3">
        <v>1.0</v>
      </c>
      <c r="CM78" s="3">
        <v>1.0</v>
      </c>
      <c r="CN78" s="3">
        <v>1.0</v>
      </c>
      <c r="CO78" s="3">
        <v>1.0</v>
      </c>
      <c r="CP78" s="3">
        <v>1.0</v>
      </c>
      <c r="CQ78" s="3">
        <v>1.0</v>
      </c>
      <c r="CR78" s="3">
        <v>1.0</v>
      </c>
      <c r="CS78" s="3">
        <v>1.0</v>
      </c>
      <c r="CT78" s="8">
        <v>1.0</v>
      </c>
      <c r="CU78" s="3">
        <v>1.0</v>
      </c>
      <c r="CV78" s="3">
        <v>1.0</v>
      </c>
      <c r="CW78" s="3">
        <v>0.0</v>
      </c>
      <c r="CX78" s="8">
        <v>1.0</v>
      </c>
      <c r="CY78" s="3">
        <v>1.0</v>
      </c>
      <c r="CZ78" s="3">
        <v>1.0</v>
      </c>
      <c r="DA78" s="3">
        <v>1.0</v>
      </c>
      <c r="DB78" s="9">
        <f t="shared" si="1"/>
        <v>0.9375</v>
      </c>
      <c r="DC78" s="9">
        <f t="shared" si="2"/>
        <v>0.25</v>
      </c>
      <c r="DD78" s="4">
        <f t="shared" si="3"/>
        <v>15</v>
      </c>
      <c r="DE78" s="3" t="s">
        <v>371</v>
      </c>
      <c r="DF78" s="3">
        <v>15.0</v>
      </c>
      <c r="DG78" s="3" t="s">
        <v>372</v>
      </c>
      <c r="DH78" s="3">
        <v>55.0</v>
      </c>
      <c r="DI78" s="3" t="s">
        <v>373</v>
      </c>
      <c r="DJ78" s="3">
        <v>31.0</v>
      </c>
      <c r="DK78" s="3" t="s">
        <v>373</v>
      </c>
      <c r="DL78" s="3">
        <v>50.0</v>
      </c>
      <c r="DM78" s="3">
        <v>144.0</v>
      </c>
      <c r="DN78" s="3">
        <v>64.0</v>
      </c>
      <c r="DO78" s="3">
        <v>322.5</v>
      </c>
      <c r="DP78" s="3">
        <v>263.0</v>
      </c>
      <c r="DQ78" s="10">
        <v>15342.0</v>
      </c>
      <c r="DR78" s="11">
        <v>41653.0</v>
      </c>
      <c r="DS78" s="11">
        <v>41691.0</v>
      </c>
      <c r="DT78" s="11">
        <v>41677.0</v>
      </c>
      <c r="DU78" s="3">
        <v>0.0</v>
      </c>
      <c r="DV78" s="3">
        <v>0.0</v>
      </c>
      <c r="DW78" s="3">
        <v>0.0</v>
      </c>
      <c r="DX78" s="3">
        <v>0.0</v>
      </c>
      <c r="DY78" s="3">
        <v>0.0</v>
      </c>
      <c r="DZ78" s="3">
        <v>0.0</v>
      </c>
      <c r="EA78" s="3">
        <v>0.0</v>
      </c>
      <c r="EB78" s="3">
        <v>0.0</v>
      </c>
      <c r="EC78" s="3">
        <v>0.0</v>
      </c>
      <c r="ED78" s="3">
        <v>0.0</v>
      </c>
      <c r="EE78" s="3">
        <v>0.0</v>
      </c>
      <c r="EF78" s="3">
        <v>0.0</v>
      </c>
      <c r="EG78" s="3">
        <v>0.0</v>
      </c>
      <c r="EH78" s="3">
        <v>0.0</v>
      </c>
      <c r="EI78" s="3">
        <v>0.0</v>
      </c>
      <c r="EJ78" s="3">
        <v>0.0</v>
      </c>
      <c r="EK78" s="9">
        <f t="shared" si="4"/>
        <v>0</v>
      </c>
      <c r="EL78" s="9">
        <f t="shared" si="5"/>
        <v>0</v>
      </c>
      <c r="EM78" s="4">
        <f t="shared" si="6"/>
        <v>0</v>
      </c>
      <c r="EN78" s="3">
        <v>0.0</v>
      </c>
      <c r="EO78" s="3">
        <v>0.0</v>
      </c>
      <c r="EP78" s="3">
        <v>0.0</v>
      </c>
      <c r="EQ78" s="3">
        <v>0.0</v>
      </c>
      <c r="ER78" s="3">
        <v>0.0</v>
      </c>
      <c r="ES78" s="3">
        <v>0.0</v>
      </c>
      <c r="ET78" s="3">
        <v>0.0</v>
      </c>
      <c r="EU78" s="3">
        <v>0.0</v>
      </c>
      <c r="EV78" s="3">
        <v>0.0</v>
      </c>
      <c r="EW78" s="3">
        <v>0.0</v>
      </c>
      <c r="EX78" s="3">
        <v>0.0</v>
      </c>
      <c r="EY78" s="3">
        <v>2.0</v>
      </c>
      <c r="EZ78" s="3">
        <v>0.0</v>
      </c>
      <c r="FA78" s="3">
        <v>0.0</v>
      </c>
      <c r="FB78" s="3">
        <v>0.0</v>
      </c>
      <c r="FC78" s="3">
        <v>0.0</v>
      </c>
      <c r="FD78" s="9">
        <f t="shared" si="7"/>
        <v>0.125</v>
      </c>
      <c r="FE78" s="9">
        <f t="shared" si="8"/>
        <v>0.5</v>
      </c>
      <c r="FF78" s="4">
        <f t="shared" si="9"/>
        <v>2</v>
      </c>
      <c r="FG78" s="3">
        <v>0.0</v>
      </c>
      <c r="FH78" s="3">
        <v>0.0</v>
      </c>
      <c r="FI78" s="3">
        <v>0.0</v>
      </c>
      <c r="FJ78" s="3">
        <v>0.0</v>
      </c>
      <c r="FK78" s="3">
        <v>0.0</v>
      </c>
      <c r="FL78" s="3">
        <v>0.0</v>
      </c>
      <c r="FM78" s="3">
        <v>0.0</v>
      </c>
      <c r="FN78" s="3">
        <v>0.0</v>
      </c>
      <c r="FO78" s="3">
        <v>0.0</v>
      </c>
      <c r="FP78" s="3">
        <v>0.0</v>
      </c>
      <c r="FQ78" s="3">
        <v>0.0</v>
      </c>
      <c r="FR78" s="3">
        <v>0.0</v>
      </c>
      <c r="FS78" s="3">
        <v>0.0</v>
      </c>
      <c r="FT78" s="3">
        <v>0.0</v>
      </c>
      <c r="FU78" s="3">
        <v>0.0</v>
      </c>
      <c r="FV78" s="3">
        <v>0.0</v>
      </c>
      <c r="FW78" s="9">
        <f t="shared" si="10"/>
        <v>0</v>
      </c>
      <c r="FX78" s="9">
        <f t="shared" si="11"/>
        <v>0</v>
      </c>
      <c r="FY78" s="4">
        <f t="shared" si="12"/>
        <v>0</v>
      </c>
      <c r="FZ78" s="3">
        <v>1.0</v>
      </c>
      <c r="GA78" s="3">
        <v>1.0</v>
      </c>
      <c r="GB78" s="3">
        <v>1.0</v>
      </c>
      <c r="GC78" s="3">
        <v>1.0</v>
      </c>
      <c r="GD78" s="3">
        <v>1.0</v>
      </c>
      <c r="GE78" s="3">
        <v>1.0</v>
      </c>
      <c r="GF78" s="3">
        <v>1.0</v>
      </c>
      <c r="GG78" s="3">
        <v>1.0</v>
      </c>
      <c r="GH78" s="3">
        <v>1.0</v>
      </c>
      <c r="GI78" s="3">
        <v>1.0</v>
      </c>
      <c r="GJ78" s="3">
        <v>1.0</v>
      </c>
      <c r="GK78" s="3">
        <v>3.0</v>
      </c>
      <c r="GL78" s="3">
        <v>1.0</v>
      </c>
      <c r="GM78" s="3">
        <v>1.0</v>
      </c>
      <c r="GN78" s="3">
        <v>1.0</v>
      </c>
      <c r="GO78" s="3">
        <v>1.0</v>
      </c>
      <c r="GP78" s="9">
        <f t="shared" si="13"/>
        <v>1.125</v>
      </c>
      <c r="GQ78" s="9">
        <f t="shared" si="14"/>
        <v>0.5</v>
      </c>
      <c r="GR78" s="4">
        <f t="shared" si="15"/>
        <v>18</v>
      </c>
      <c r="GS78" s="7">
        <v>41759.845138888886</v>
      </c>
      <c r="GT78" s="7">
        <v>41759.84583333333</v>
      </c>
      <c r="GU78" s="7">
        <v>41759.84583333333</v>
      </c>
      <c r="GV78" s="7">
        <v>41759.84583333333</v>
      </c>
      <c r="GW78" s="7">
        <v>41759.84583333333</v>
      </c>
      <c r="GX78" s="7">
        <v>41759.84583333333</v>
      </c>
      <c r="GY78" s="7">
        <v>41759.84652777778</v>
      </c>
      <c r="GZ78" s="7">
        <v>41759.84652777778</v>
      </c>
      <c r="HA78" s="7">
        <v>41759.84652777778</v>
      </c>
      <c r="HB78" s="7">
        <v>41759.84722222222</v>
      </c>
      <c r="HC78" s="7">
        <v>41759.84722222222</v>
      </c>
      <c r="HD78" s="7">
        <v>41759.84861111111</v>
      </c>
      <c r="HE78" s="7">
        <v>41759.85</v>
      </c>
      <c r="HF78" s="7">
        <v>41759.850694444445</v>
      </c>
      <c r="HG78" s="7">
        <v>41759.850694444445</v>
      </c>
      <c r="HH78" s="7">
        <v>41759.85138888889</v>
      </c>
      <c r="HI78" s="5">
        <v>0.012594907407407407</v>
      </c>
      <c r="HJ78" s="5">
        <v>0.012649305555555554</v>
      </c>
      <c r="HK78" s="5">
        <v>0.012702546296296297</v>
      </c>
      <c r="HL78" s="5">
        <v>0.012983796296296297</v>
      </c>
      <c r="HM78" s="5">
        <v>0.013086805555555555</v>
      </c>
      <c r="HN78" s="5">
        <v>0.013515046296296296</v>
      </c>
      <c r="HO78" s="5">
        <v>0.013564814814814816</v>
      </c>
      <c r="HP78" s="5">
        <v>0.013758101851851853</v>
      </c>
      <c r="HQ78" s="5">
        <v>0.014180555555555557</v>
      </c>
      <c r="HR78" s="5">
        <v>0.014418981481481479</v>
      </c>
      <c r="HS78" s="5">
        <v>0.015295138888888888</v>
      </c>
      <c r="HT78" s="5">
        <v>0.01712037037037037</v>
      </c>
      <c r="HU78" s="5">
        <v>0.01738657407407407</v>
      </c>
      <c r="HV78" s="5">
        <v>0.01772800925925926</v>
      </c>
      <c r="HW78" s="5">
        <v>0.018133101851851855</v>
      </c>
      <c r="HX78" s="5">
        <v>0.018383101851851852</v>
      </c>
      <c r="HY78" s="3">
        <v>20205.0</v>
      </c>
      <c r="HZ78" s="3">
        <v>3866.0</v>
      </c>
      <c r="IA78" s="3">
        <v>4499.0</v>
      </c>
      <c r="IB78" s="3">
        <v>23813.0</v>
      </c>
      <c r="IC78" s="3">
        <v>5641.0</v>
      </c>
      <c r="ID78" s="3">
        <v>36652.0</v>
      </c>
      <c r="IE78" s="3">
        <v>3973.0</v>
      </c>
      <c r="IF78" s="3">
        <v>16715.0</v>
      </c>
      <c r="IG78" s="3">
        <v>36186.0</v>
      </c>
      <c r="IH78" s="3">
        <v>20737.0</v>
      </c>
      <c r="II78" s="3">
        <v>75519.0</v>
      </c>
      <c r="IJ78" s="3">
        <v>97804.0</v>
      </c>
      <c r="IK78" s="3">
        <v>23172.0</v>
      </c>
      <c r="IL78" s="3">
        <v>29675.0</v>
      </c>
      <c r="IM78" s="3">
        <v>34682.0</v>
      </c>
      <c r="IN78" s="3">
        <v>21241.0</v>
      </c>
      <c r="IO78" s="9">
        <f t="shared" si="16"/>
        <v>28398.75</v>
      </c>
      <c r="IP78" s="9">
        <f t="shared" si="17"/>
        <v>25634.33872</v>
      </c>
      <c r="IQ78" s="4">
        <f t="shared" si="18"/>
        <v>454380</v>
      </c>
      <c r="IR78" s="3">
        <v>20205.0</v>
      </c>
      <c r="IS78" s="3">
        <v>3866.0</v>
      </c>
      <c r="IT78" s="3">
        <v>4499.0</v>
      </c>
      <c r="IU78" s="3">
        <v>23813.0</v>
      </c>
      <c r="IV78" s="3">
        <v>5641.0</v>
      </c>
      <c r="IW78" s="3">
        <v>36652.0</v>
      </c>
      <c r="IX78" s="3">
        <v>3973.0</v>
      </c>
      <c r="IY78" s="3">
        <v>16715.0</v>
      </c>
      <c r="IZ78" s="3">
        <v>36186.0</v>
      </c>
      <c r="JA78" s="3">
        <v>20737.0</v>
      </c>
      <c r="JB78" s="3">
        <v>75519.0</v>
      </c>
      <c r="JC78" s="3">
        <v>97804.0</v>
      </c>
      <c r="JD78" s="3">
        <v>23172.0</v>
      </c>
      <c r="JE78" s="3">
        <v>29675.0</v>
      </c>
      <c r="JF78" s="3">
        <v>34682.0</v>
      </c>
      <c r="JG78" s="3">
        <v>21241.0</v>
      </c>
      <c r="JH78" s="9">
        <f t="shared" si="19"/>
        <v>28398.75</v>
      </c>
      <c r="JI78" s="9">
        <f t="shared" si="20"/>
        <v>25634.33872</v>
      </c>
      <c r="JJ78" s="4">
        <f t="shared" si="21"/>
        <v>454380</v>
      </c>
      <c r="JK78" s="3">
        <v>622781.0</v>
      </c>
      <c r="JL78" s="3">
        <v>622781.0</v>
      </c>
      <c r="JM78" s="3">
        <v>623092.0</v>
      </c>
      <c r="JN78" s="3">
        <v>623092.0</v>
      </c>
      <c r="JO78" s="3">
        <v>623136.0</v>
      </c>
      <c r="JP78" s="3">
        <v>623136.0</v>
      </c>
      <c r="JQ78" s="3">
        <v>623167.0</v>
      </c>
      <c r="JR78" s="3">
        <v>623167.0</v>
      </c>
      <c r="JS78" s="3">
        <v>624294.0</v>
      </c>
      <c r="JT78" s="3">
        <v>624295.0</v>
      </c>
      <c r="JU78" s="3">
        <v>624301.0</v>
      </c>
      <c r="JV78" s="3">
        <v>624302.0</v>
      </c>
      <c r="JW78" s="3">
        <v>624311.0</v>
      </c>
      <c r="JX78" s="3">
        <v>624312.0</v>
      </c>
      <c r="JY78" s="3">
        <v>624313.0</v>
      </c>
      <c r="JZ78" s="3">
        <v>624314.0</v>
      </c>
      <c r="KA78" s="3" t="s">
        <v>374</v>
      </c>
      <c r="KB78" s="3" t="s">
        <v>374</v>
      </c>
      <c r="KC78" s="3" t="s">
        <v>374</v>
      </c>
      <c r="KD78" s="3" t="s">
        <v>374</v>
      </c>
      <c r="KE78" s="3" t="s">
        <v>374</v>
      </c>
      <c r="KF78" s="3" t="s">
        <v>374</v>
      </c>
      <c r="KG78" s="3" t="s">
        <v>374</v>
      </c>
      <c r="KH78" s="3" t="s">
        <v>374</v>
      </c>
      <c r="KI78" s="3" t="s">
        <v>375</v>
      </c>
      <c r="KJ78" s="3" t="s">
        <v>375</v>
      </c>
      <c r="KK78" s="3" t="s">
        <v>375</v>
      </c>
      <c r="KL78" s="3" t="s">
        <v>375</v>
      </c>
      <c r="KM78" s="3" t="s">
        <v>376</v>
      </c>
      <c r="KN78" s="3" t="s">
        <v>376</v>
      </c>
      <c r="KO78" s="3" t="s">
        <v>376</v>
      </c>
      <c r="KP78" s="3" t="s">
        <v>376</v>
      </c>
      <c r="KQ78" s="5">
        <v>0.011783564814814816</v>
      </c>
      <c r="KR78" s="5">
        <v>0.011783564814814816</v>
      </c>
      <c r="KS78" s="5">
        <v>0.004675925925925926</v>
      </c>
      <c r="KT78" s="5">
        <v>0.004675925925925926</v>
      </c>
      <c r="KU78" s="5">
        <v>0.03616435185185186</v>
      </c>
      <c r="KV78" s="5">
        <v>0.03616435185185186</v>
      </c>
      <c r="KW78" s="5">
        <v>0.02212037037037037</v>
      </c>
      <c r="KX78" s="5">
        <v>0.02212037037037037</v>
      </c>
      <c r="KY78" s="5">
        <v>0.019765046296296298</v>
      </c>
      <c r="KZ78" s="5">
        <v>0.021814814814814815</v>
      </c>
      <c r="LA78" s="5">
        <v>0.02765162037037037</v>
      </c>
      <c r="LB78" s="5">
        <v>0.029765046296296296</v>
      </c>
      <c r="LC78" s="5">
        <v>2.210648148148148E-4</v>
      </c>
      <c r="LD78" s="5">
        <v>0.0020532407407407405</v>
      </c>
      <c r="LE78" s="5">
        <v>0.003565972222222222</v>
      </c>
      <c r="LF78" s="5">
        <v>0.004526620370370371</v>
      </c>
      <c r="LG78" s="3" t="s">
        <v>377</v>
      </c>
      <c r="LH78" s="3"/>
      <c r="LI78" s="3"/>
      <c r="LJ78" s="3"/>
      <c r="LK78" s="3"/>
      <c r="LL78" s="3"/>
      <c r="LM78" s="8"/>
      <c r="LN78" s="8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</row>
    <row r="79" ht="13.5" customHeight="1">
      <c r="A79" s="3">
        <v>229440.0</v>
      </c>
      <c r="B79" s="3">
        <v>229440.0</v>
      </c>
      <c r="C79" s="3">
        <v>970.0</v>
      </c>
      <c r="D79" s="3">
        <v>577.0</v>
      </c>
      <c r="E79" s="4">
        <v>0.594845361</v>
      </c>
      <c r="F79" s="3">
        <v>16.0</v>
      </c>
      <c r="G79" s="3">
        <v>1047727.0</v>
      </c>
      <c r="H79" s="3">
        <v>1.0</v>
      </c>
      <c r="I79" s="3" t="s">
        <v>366</v>
      </c>
      <c r="J79" s="3"/>
      <c r="K79" s="3">
        <v>4196495.0</v>
      </c>
      <c r="L79" s="3">
        <v>1047727.0</v>
      </c>
      <c r="M79" s="3">
        <v>229440.0</v>
      </c>
      <c r="N79" s="5">
        <v>7.777777777777778E-4</v>
      </c>
      <c r="O79" s="5">
        <v>0.00989236111111111</v>
      </c>
      <c r="P79" s="6">
        <v>41760.0</v>
      </c>
      <c r="Q79" s="3" t="s">
        <v>366</v>
      </c>
      <c r="R79" s="3">
        <v>188563.0</v>
      </c>
      <c r="S79" s="3">
        <v>1047727.0</v>
      </c>
      <c r="T79" s="3">
        <v>323712.0</v>
      </c>
      <c r="U79" s="3">
        <v>26971.0</v>
      </c>
      <c r="V79" s="7">
        <v>41760.458333333336</v>
      </c>
      <c r="W79" s="7">
        <v>41759.666666666664</v>
      </c>
      <c r="X79" s="3">
        <v>1.0</v>
      </c>
      <c r="Y79" s="5">
        <v>0.017516203703703704</v>
      </c>
      <c r="Z79" s="5">
        <v>0.00989236111111111</v>
      </c>
      <c r="AA79" s="3">
        <v>1.0</v>
      </c>
      <c r="AB79" s="3" t="s">
        <v>368</v>
      </c>
      <c r="AC79" s="3" t="s">
        <v>369</v>
      </c>
      <c r="AD79" s="3" t="s">
        <v>368</v>
      </c>
      <c r="AE79" s="3">
        <v>221821.0</v>
      </c>
      <c r="AF79" s="3">
        <v>4.0</v>
      </c>
      <c r="AG79" s="3">
        <v>229440.0</v>
      </c>
      <c r="AH79" s="3">
        <v>1411.0</v>
      </c>
      <c r="AI79" s="3">
        <v>11886.0</v>
      </c>
      <c r="AJ79" s="3">
        <v>11886.0</v>
      </c>
      <c r="AK79" s="3" t="s">
        <v>370</v>
      </c>
      <c r="AL79" s="3">
        <v>323712.0</v>
      </c>
      <c r="AM79" s="3">
        <v>2515665.0</v>
      </c>
      <c r="AN79" s="5">
        <v>0.004268518518518518</v>
      </c>
      <c r="AO79" s="3" t="s">
        <v>39</v>
      </c>
      <c r="AP79" s="3">
        <v>1.55502103E8</v>
      </c>
      <c r="AQ79" s="3">
        <v>1.55502115E8</v>
      </c>
      <c r="AR79" s="3">
        <v>1.55502161E8</v>
      </c>
      <c r="AS79" s="3">
        <v>1.55502166E8</v>
      </c>
      <c r="AT79" s="3">
        <v>1.55502288E8</v>
      </c>
      <c r="AU79" s="3">
        <v>1.55604972E8</v>
      </c>
      <c r="AV79" s="3">
        <v>1.55605626E8</v>
      </c>
      <c r="AW79" s="3">
        <v>1.55605691E8</v>
      </c>
      <c r="AX79" s="3">
        <v>1.55605707E8</v>
      </c>
      <c r="AY79" s="3">
        <v>1.55605988E8</v>
      </c>
      <c r="AZ79" s="3">
        <v>1.55606576E8</v>
      </c>
      <c r="BA79" s="3">
        <v>1.55606727E8</v>
      </c>
      <c r="BB79" s="3">
        <v>1.55606813E8</v>
      </c>
      <c r="BC79" s="3">
        <v>1.55606896E8</v>
      </c>
      <c r="BD79" s="3">
        <v>1.55606955E8</v>
      </c>
      <c r="BE79" s="3">
        <v>1.55607014E8</v>
      </c>
      <c r="BF79" s="8">
        <v>622781.0</v>
      </c>
      <c r="BG79" s="8">
        <v>622781.0</v>
      </c>
      <c r="BH79" s="3">
        <v>623092.0</v>
      </c>
      <c r="BI79" s="3">
        <v>623092.0</v>
      </c>
      <c r="BJ79" s="3">
        <v>623136.0</v>
      </c>
      <c r="BK79" s="3">
        <v>623136.0</v>
      </c>
      <c r="BL79" s="3">
        <v>623167.0</v>
      </c>
      <c r="BM79" s="3">
        <v>623167.0</v>
      </c>
      <c r="BN79" s="8">
        <v>624294.0</v>
      </c>
      <c r="BO79" s="3">
        <v>624295.0</v>
      </c>
      <c r="BP79" s="3">
        <v>624301.0</v>
      </c>
      <c r="BQ79" s="3">
        <v>624302.0</v>
      </c>
      <c r="BR79" s="8">
        <v>624311.0</v>
      </c>
      <c r="BS79" s="3">
        <v>624312.0</v>
      </c>
      <c r="BT79" s="3">
        <v>624313.0</v>
      </c>
      <c r="BU79" s="3">
        <v>624314.0</v>
      </c>
      <c r="BV79" s="3">
        <v>942864.0</v>
      </c>
      <c r="BW79" s="3">
        <v>942865.0</v>
      </c>
      <c r="BX79" s="3">
        <v>943281.0</v>
      </c>
      <c r="BY79" s="3">
        <v>943283.0</v>
      </c>
      <c r="BZ79" s="3">
        <v>943385.0</v>
      </c>
      <c r="CA79" s="3">
        <v>943386.0</v>
      </c>
      <c r="CB79" s="3">
        <v>943417.0</v>
      </c>
      <c r="CC79" s="3">
        <v>943418.0</v>
      </c>
      <c r="CD79" s="3">
        <v>944957.0</v>
      </c>
      <c r="CE79" s="3">
        <v>944958.0</v>
      </c>
      <c r="CF79" s="3">
        <v>944966.0</v>
      </c>
      <c r="CG79" s="3">
        <v>944969.0</v>
      </c>
      <c r="CH79" s="3">
        <v>944991.0</v>
      </c>
      <c r="CI79" s="3">
        <v>944992.0</v>
      </c>
      <c r="CJ79" s="3">
        <v>944993.0</v>
      </c>
      <c r="CK79" s="3">
        <v>944994.0</v>
      </c>
      <c r="CL79" s="3">
        <v>1.0</v>
      </c>
      <c r="CM79" s="3">
        <v>1.0</v>
      </c>
      <c r="CN79" s="3">
        <v>1.0</v>
      </c>
      <c r="CO79" s="3">
        <v>1.0</v>
      </c>
      <c r="CP79" s="3">
        <v>1.0</v>
      </c>
      <c r="CQ79" s="3">
        <v>0.0</v>
      </c>
      <c r="CR79" s="3">
        <v>1.0</v>
      </c>
      <c r="CS79" s="3">
        <v>1.0</v>
      </c>
      <c r="CT79" s="8">
        <v>0.0</v>
      </c>
      <c r="CU79" s="3">
        <v>0.0</v>
      </c>
      <c r="CV79" s="3">
        <v>0.0</v>
      </c>
      <c r="CW79" s="3">
        <v>0.0</v>
      </c>
      <c r="CX79" s="8">
        <v>0.0</v>
      </c>
      <c r="CY79" s="3">
        <v>1.0</v>
      </c>
      <c r="CZ79" s="3">
        <v>1.0</v>
      </c>
      <c r="DA79" s="3">
        <v>1.0</v>
      </c>
      <c r="DB79" s="9">
        <f t="shared" si="1"/>
        <v>0.625</v>
      </c>
      <c r="DC79" s="9">
        <f t="shared" si="2"/>
        <v>0.5</v>
      </c>
      <c r="DD79" s="4">
        <f t="shared" si="3"/>
        <v>10</v>
      </c>
      <c r="DE79" s="3" t="s">
        <v>371</v>
      </c>
      <c r="DF79" s="3">
        <v>15.0</v>
      </c>
      <c r="DG79" s="3" t="s">
        <v>372</v>
      </c>
      <c r="DH79" s="3">
        <v>55.0</v>
      </c>
      <c r="DI79" s="3" t="s">
        <v>373</v>
      </c>
      <c r="DJ79" s="3">
        <v>25.0</v>
      </c>
      <c r="DK79" s="3" t="s">
        <v>373</v>
      </c>
      <c r="DL79" s="3">
        <v>50.0</v>
      </c>
      <c r="DM79" s="3"/>
      <c r="DN79" s="3">
        <v>192.0</v>
      </c>
      <c r="DO79" s="3"/>
      <c r="DP79" s="3"/>
      <c r="DQ79" s="11">
        <v>41648.0</v>
      </c>
      <c r="DR79" s="10">
        <v>15401.0</v>
      </c>
      <c r="DS79" s="10">
        <v>15432.0</v>
      </c>
      <c r="DT79" s="10">
        <v>15676.0</v>
      </c>
      <c r="DU79" s="3">
        <v>0.0</v>
      </c>
      <c r="DV79" s="3">
        <v>0.0</v>
      </c>
      <c r="DW79" s="3">
        <v>0.0</v>
      </c>
      <c r="DX79" s="3">
        <v>0.0</v>
      </c>
      <c r="DY79" s="3">
        <v>0.0</v>
      </c>
      <c r="DZ79" s="3">
        <v>0.0</v>
      </c>
      <c r="EA79" s="3">
        <v>0.0</v>
      </c>
      <c r="EB79" s="3">
        <v>0.0</v>
      </c>
      <c r="EC79" s="3">
        <v>1.0</v>
      </c>
      <c r="ED79" s="3">
        <v>0.0</v>
      </c>
      <c r="EE79" s="3">
        <v>1.0</v>
      </c>
      <c r="EF79" s="3">
        <v>1.0</v>
      </c>
      <c r="EG79" s="3">
        <v>0.0</v>
      </c>
      <c r="EH79" s="3">
        <v>0.0</v>
      </c>
      <c r="EI79" s="3">
        <v>0.0</v>
      </c>
      <c r="EJ79" s="3">
        <v>0.0</v>
      </c>
      <c r="EK79" s="9">
        <f t="shared" si="4"/>
        <v>0.1875</v>
      </c>
      <c r="EL79" s="9">
        <f t="shared" si="5"/>
        <v>0.4031128874</v>
      </c>
      <c r="EM79" s="4">
        <f t="shared" si="6"/>
        <v>3</v>
      </c>
      <c r="EN79" s="3">
        <v>0.0</v>
      </c>
      <c r="EO79" s="3">
        <v>0.0</v>
      </c>
      <c r="EP79" s="3">
        <v>0.0</v>
      </c>
      <c r="EQ79" s="3">
        <v>0.0</v>
      </c>
      <c r="ER79" s="3">
        <v>0.0</v>
      </c>
      <c r="ES79" s="3">
        <v>2.0</v>
      </c>
      <c r="ET79" s="3">
        <v>0.0</v>
      </c>
      <c r="EU79" s="3">
        <v>0.0</v>
      </c>
      <c r="EV79" s="3">
        <v>2.0</v>
      </c>
      <c r="EW79" s="3">
        <v>2.0</v>
      </c>
      <c r="EX79" s="3">
        <v>2.0</v>
      </c>
      <c r="EY79" s="3">
        <v>2.0</v>
      </c>
      <c r="EZ79" s="3">
        <v>3.0</v>
      </c>
      <c r="FA79" s="3">
        <v>0.0</v>
      </c>
      <c r="FB79" s="3">
        <v>0.0</v>
      </c>
      <c r="FC79" s="3">
        <v>0.0</v>
      </c>
      <c r="FD79" s="9">
        <f t="shared" si="7"/>
        <v>0.8125</v>
      </c>
      <c r="FE79" s="9">
        <f t="shared" si="8"/>
        <v>1.108677891</v>
      </c>
      <c r="FF79" s="4">
        <f t="shared" si="9"/>
        <v>13</v>
      </c>
      <c r="FG79" s="3">
        <v>0.0</v>
      </c>
      <c r="FH79" s="3">
        <v>0.0</v>
      </c>
      <c r="FI79" s="3">
        <v>0.0</v>
      </c>
      <c r="FJ79" s="3">
        <v>0.0</v>
      </c>
      <c r="FK79" s="3">
        <v>0.0</v>
      </c>
      <c r="FL79" s="3">
        <v>0.0</v>
      </c>
      <c r="FM79" s="3">
        <v>0.0</v>
      </c>
      <c r="FN79" s="3">
        <v>0.0</v>
      </c>
      <c r="FO79" s="3">
        <v>0.0</v>
      </c>
      <c r="FP79" s="3">
        <v>0.0</v>
      </c>
      <c r="FQ79" s="3">
        <v>0.0</v>
      </c>
      <c r="FR79" s="3">
        <v>0.0</v>
      </c>
      <c r="FS79" s="3">
        <v>1.0</v>
      </c>
      <c r="FT79" s="3">
        <v>0.0</v>
      </c>
      <c r="FU79" s="3">
        <v>0.0</v>
      </c>
      <c r="FV79" s="3">
        <v>0.0</v>
      </c>
      <c r="FW79" s="9">
        <f t="shared" si="10"/>
        <v>0.0625</v>
      </c>
      <c r="FX79" s="9">
        <f t="shared" si="11"/>
        <v>0.25</v>
      </c>
      <c r="FY79" s="4">
        <f t="shared" si="12"/>
        <v>1</v>
      </c>
      <c r="FZ79" s="3">
        <v>1.0</v>
      </c>
      <c r="GA79" s="3">
        <v>1.0</v>
      </c>
      <c r="GB79" s="3">
        <v>1.0</v>
      </c>
      <c r="GC79" s="3">
        <v>1.0</v>
      </c>
      <c r="GD79" s="3">
        <v>1.0</v>
      </c>
      <c r="GE79" s="3">
        <v>2.0</v>
      </c>
      <c r="GF79" s="3">
        <v>1.0</v>
      </c>
      <c r="GG79" s="3">
        <v>1.0</v>
      </c>
      <c r="GH79" s="3">
        <v>1.0</v>
      </c>
      <c r="GI79" s="3">
        <v>2.0</v>
      </c>
      <c r="GJ79" s="3">
        <v>1.0</v>
      </c>
      <c r="GK79" s="3">
        <v>1.0</v>
      </c>
      <c r="GL79" s="3">
        <v>3.0</v>
      </c>
      <c r="GM79" s="3">
        <v>1.0</v>
      </c>
      <c r="GN79" s="3">
        <v>1.0</v>
      </c>
      <c r="GO79" s="3">
        <v>1.0</v>
      </c>
      <c r="GP79" s="9">
        <f t="shared" si="13"/>
        <v>1.25</v>
      </c>
      <c r="GQ79" s="9">
        <f t="shared" si="14"/>
        <v>0.5773502692</v>
      </c>
      <c r="GR79" s="4">
        <f t="shared" si="15"/>
        <v>20</v>
      </c>
      <c r="GS79" s="7">
        <v>41759.75069444445</v>
      </c>
      <c r="GT79" s="7">
        <v>41759.75069444445</v>
      </c>
      <c r="GU79" s="7">
        <v>41759.75069444445</v>
      </c>
      <c r="GV79" s="7">
        <v>41759.75069444445</v>
      </c>
      <c r="GW79" s="7">
        <v>41759.75208333333</v>
      </c>
      <c r="GX79" s="7">
        <v>41760.82430555556</v>
      </c>
      <c r="GY79" s="7">
        <v>41760.830555555556</v>
      </c>
      <c r="GZ79" s="7">
        <v>41760.83125</v>
      </c>
      <c r="HA79" s="7">
        <v>41760.83125</v>
      </c>
      <c r="HB79" s="7">
        <v>41760.834027777775</v>
      </c>
      <c r="HC79" s="7">
        <v>41760.839583333334</v>
      </c>
      <c r="HD79" s="7">
        <v>41760.84097222222</v>
      </c>
      <c r="HE79" s="7">
        <v>41760.84097222222</v>
      </c>
      <c r="HF79" s="7">
        <v>41760.84166666667</v>
      </c>
      <c r="HG79" s="7">
        <v>41760.842361111114</v>
      </c>
      <c r="HH79" s="7">
        <v>41760.842361111114</v>
      </c>
      <c r="HI79" s="5">
        <v>8.831018518518519E-4</v>
      </c>
      <c r="HJ79" s="5">
        <v>0.001195601851851852</v>
      </c>
      <c r="HK79" s="5">
        <v>0.001261574074074074</v>
      </c>
      <c r="HL79" s="5">
        <v>0.0022928240740740743</v>
      </c>
      <c r="HM79" s="5">
        <v>0.032739583333333336</v>
      </c>
      <c r="HN79" s="5">
        <v>0.03920833333333334</v>
      </c>
      <c r="HO79" s="5">
        <v>0.03985069444444444</v>
      </c>
      <c r="HP79" s="5">
        <v>0.040013888888888884</v>
      </c>
      <c r="HQ79" s="5">
        <v>0.001365740740740741</v>
      </c>
      <c r="HR79" s="5">
        <v>0.0066469907407407415</v>
      </c>
      <c r="HS79" s="5">
        <v>0.0077303240740740735</v>
      </c>
      <c r="HT79" s="5">
        <v>0.008265046296296296</v>
      </c>
      <c r="HU79" s="5">
        <v>0.008850694444444444</v>
      </c>
      <c r="HV79" s="5">
        <v>0.009291666666666667</v>
      </c>
      <c r="HW79" s="5">
        <v>0.00967824074074074</v>
      </c>
      <c r="HX79" s="5">
        <v>0.009890046296296296</v>
      </c>
      <c r="HY79" s="3">
        <v>9248.0</v>
      </c>
      <c r="HZ79" s="3">
        <v>26251.0</v>
      </c>
      <c r="IA79" s="3">
        <v>4977.0</v>
      </c>
      <c r="IB79" s="3">
        <v>89133.0</v>
      </c>
      <c r="IC79" s="3">
        <v>9.2629672E7</v>
      </c>
      <c r="ID79" s="3">
        <v>538004.0</v>
      </c>
      <c r="IE79" s="3">
        <v>53080.0</v>
      </c>
      <c r="IF79" s="3">
        <v>14234.0</v>
      </c>
      <c r="IG79" s="3">
        <v>75132.0</v>
      </c>
      <c r="IH79" s="3">
        <v>114209.0</v>
      </c>
      <c r="II79" s="3">
        <v>16833.0</v>
      </c>
      <c r="IJ79" s="3">
        <v>23231.0</v>
      </c>
      <c r="IK79" s="3">
        <v>25159.0</v>
      </c>
      <c r="IL79" s="3">
        <v>37774.0</v>
      </c>
      <c r="IM79" s="3">
        <v>33199.0</v>
      </c>
      <c r="IN79" s="3">
        <v>18445.0</v>
      </c>
      <c r="IO79" s="9">
        <f t="shared" si="16"/>
        <v>5856786.313</v>
      </c>
      <c r="IP79" s="9">
        <f t="shared" si="17"/>
        <v>23139791.45</v>
      </c>
      <c r="IQ79" s="4">
        <f t="shared" si="18"/>
        <v>93708581</v>
      </c>
      <c r="IR79" s="3">
        <v>9248.0</v>
      </c>
      <c r="IS79" s="3">
        <v>26251.0</v>
      </c>
      <c r="IT79" s="3">
        <v>4977.0</v>
      </c>
      <c r="IU79" s="3">
        <v>89133.0</v>
      </c>
      <c r="IV79" s="3">
        <v>9.2629672E7</v>
      </c>
      <c r="IW79" s="3">
        <v>538004.0</v>
      </c>
      <c r="IX79" s="3">
        <v>53080.0</v>
      </c>
      <c r="IY79" s="3">
        <v>14234.0</v>
      </c>
      <c r="IZ79" s="3">
        <v>75132.0</v>
      </c>
      <c r="JA79" s="3">
        <v>114209.0</v>
      </c>
      <c r="JB79" s="3">
        <v>16833.0</v>
      </c>
      <c r="JC79" s="3">
        <v>23231.0</v>
      </c>
      <c r="JD79" s="3">
        <v>25159.0</v>
      </c>
      <c r="JE79" s="3">
        <v>37774.0</v>
      </c>
      <c r="JF79" s="3">
        <v>33199.0</v>
      </c>
      <c r="JG79" s="3">
        <v>18445.0</v>
      </c>
      <c r="JH79" s="9">
        <f t="shared" si="19"/>
        <v>5856786.313</v>
      </c>
      <c r="JI79" s="9">
        <f t="shared" si="20"/>
        <v>23139791.45</v>
      </c>
      <c r="JJ79" s="4">
        <f t="shared" si="21"/>
        <v>93708581</v>
      </c>
      <c r="JK79" s="3">
        <v>622781.0</v>
      </c>
      <c r="JL79" s="3">
        <v>622781.0</v>
      </c>
      <c r="JM79" s="3">
        <v>623092.0</v>
      </c>
      <c r="JN79" s="3">
        <v>623092.0</v>
      </c>
      <c r="JO79" s="3">
        <v>623136.0</v>
      </c>
      <c r="JP79" s="3">
        <v>623136.0</v>
      </c>
      <c r="JQ79" s="3">
        <v>623167.0</v>
      </c>
      <c r="JR79" s="3">
        <v>623167.0</v>
      </c>
      <c r="JS79" s="3">
        <v>624294.0</v>
      </c>
      <c r="JT79" s="3">
        <v>624295.0</v>
      </c>
      <c r="JU79" s="3">
        <v>624301.0</v>
      </c>
      <c r="JV79" s="3">
        <v>624302.0</v>
      </c>
      <c r="JW79" s="3">
        <v>624311.0</v>
      </c>
      <c r="JX79" s="3">
        <v>624312.0</v>
      </c>
      <c r="JY79" s="3">
        <v>624313.0</v>
      </c>
      <c r="JZ79" s="3">
        <v>624314.0</v>
      </c>
      <c r="KA79" s="3" t="s">
        <v>374</v>
      </c>
      <c r="KB79" s="3" t="s">
        <v>374</v>
      </c>
      <c r="KC79" s="3" t="s">
        <v>374</v>
      </c>
      <c r="KD79" s="3" t="s">
        <v>374</v>
      </c>
      <c r="KE79" s="3" t="s">
        <v>374</v>
      </c>
      <c r="KF79" s="3" t="s">
        <v>374</v>
      </c>
      <c r="KG79" s="3" t="s">
        <v>374</v>
      </c>
      <c r="KH79" s="3" t="s">
        <v>374</v>
      </c>
      <c r="KI79" s="3" t="s">
        <v>375</v>
      </c>
      <c r="KJ79" s="3" t="s">
        <v>375</v>
      </c>
      <c r="KK79" s="3" t="s">
        <v>375</v>
      </c>
      <c r="KL79" s="3" t="s">
        <v>375</v>
      </c>
      <c r="KM79" s="3" t="s">
        <v>376</v>
      </c>
      <c r="KN79" s="3" t="s">
        <v>376</v>
      </c>
      <c r="KO79" s="3" t="s">
        <v>376</v>
      </c>
      <c r="KP79" s="3" t="s">
        <v>376</v>
      </c>
      <c r="KQ79" s="5">
        <v>0.011783564814814816</v>
      </c>
      <c r="KR79" s="5">
        <v>0.011783564814814816</v>
      </c>
      <c r="KS79" s="5">
        <v>0.004675925925925926</v>
      </c>
      <c r="KT79" s="5">
        <v>0.004675925925925926</v>
      </c>
      <c r="KU79" s="5">
        <v>0.03616435185185186</v>
      </c>
      <c r="KV79" s="5">
        <v>0.03616435185185186</v>
      </c>
      <c r="KW79" s="5">
        <v>0.02212037037037037</v>
      </c>
      <c r="KX79" s="5">
        <v>0.02212037037037037</v>
      </c>
      <c r="KY79" s="5">
        <v>0.019765046296296298</v>
      </c>
      <c r="KZ79" s="5">
        <v>0.021814814814814815</v>
      </c>
      <c r="LA79" s="5">
        <v>0.02765162037037037</v>
      </c>
      <c r="LB79" s="5">
        <v>0.029765046296296296</v>
      </c>
      <c r="LC79" s="5">
        <v>2.210648148148148E-4</v>
      </c>
      <c r="LD79" s="5">
        <v>0.0020532407407407405</v>
      </c>
      <c r="LE79" s="5">
        <v>0.003565972222222222</v>
      </c>
      <c r="LF79" s="5">
        <v>0.004526620370370371</v>
      </c>
      <c r="LG79" s="3" t="s">
        <v>377</v>
      </c>
      <c r="LH79" s="3"/>
      <c r="LI79" s="3"/>
      <c r="LJ79" s="3"/>
      <c r="LK79" s="3"/>
      <c r="LL79" s="3"/>
      <c r="LM79" s="8"/>
      <c r="LN79" s="8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</row>
    <row r="80" ht="13.5" customHeight="1">
      <c r="A80" s="3">
        <v>229452.0</v>
      </c>
      <c r="B80" s="3">
        <v>229452.0</v>
      </c>
      <c r="C80" s="3">
        <v>1145.0</v>
      </c>
      <c r="D80" s="3">
        <v>779.0</v>
      </c>
      <c r="E80" s="4">
        <v>0.680349345</v>
      </c>
      <c r="F80" s="3">
        <v>15.0</v>
      </c>
      <c r="G80" s="3">
        <v>1045748.0</v>
      </c>
      <c r="H80" s="3">
        <v>1.0</v>
      </c>
      <c r="I80" s="3" t="s">
        <v>366</v>
      </c>
      <c r="J80" s="3"/>
      <c r="K80" s="3">
        <v>4187112.0</v>
      </c>
      <c r="L80" s="3">
        <v>1045748.0</v>
      </c>
      <c r="M80" s="3">
        <v>229452.0</v>
      </c>
      <c r="N80" s="5">
        <v>0.023895833333333328</v>
      </c>
      <c r="O80" s="3"/>
      <c r="P80" s="6">
        <v>41758.0</v>
      </c>
      <c r="Q80" s="3" t="s">
        <v>366</v>
      </c>
      <c r="R80" s="3">
        <v>188575.0</v>
      </c>
      <c r="S80" s="3">
        <v>1045748.0</v>
      </c>
      <c r="T80" s="3">
        <v>323712.0</v>
      </c>
      <c r="U80" s="3">
        <v>26965.0</v>
      </c>
      <c r="V80" s="7">
        <v>41759.5</v>
      </c>
      <c r="W80" s="7">
        <v>41758.666666666664</v>
      </c>
      <c r="X80" s="3">
        <v>1.0</v>
      </c>
      <c r="Y80" s="5">
        <v>0.019421296296296294</v>
      </c>
      <c r="Z80" s="3"/>
      <c r="AA80" s="3">
        <v>1.0</v>
      </c>
      <c r="AB80" s="3" t="s">
        <v>368</v>
      </c>
      <c r="AC80" s="3" t="s">
        <v>369</v>
      </c>
      <c r="AD80" s="3" t="s">
        <v>368</v>
      </c>
      <c r="AE80" s="3">
        <v>221833.0</v>
      </c>
      <c r="AF80" s="3">
        <v>4.0</v>
      </c>
      <c r="AG80" s="3">
        <v>229452.0</v>
      </c>
      <c r="AH80" s="3">
        <v>1411.0</v>
      </c>
      <c r="AI80" s="3">
        <v>11886.0</v>
      </c>
      <c r="AJ80" s="3">
        <v>11886.0</v>
      </c>
      <c r="AK80" s="3" t="s">
        <v>370</v>
      </c>
      <c r="AL80" s="3">
        <v>323712.0</v>
      </c>
      <c r="AM80" s="3">
        <v>2515665.0</v>
      </c>
      <c r="AN80" s="5">
        <v>0.004268518518518518</v>
      </c>
      <c r="AO80" s="3" t="s">
        <v>39</v>
      </c>
      <c r="AP80" s="3">
        <v>1.55400001E8</v>
      </c>
      <c r="AQ80" s="3">
        <v>1.55400026E8</v>
      </c>
      <c r="AR80" s="3">
        <v>1.55400057E8</v>
      </c>
      <c r="AS80" s="3">
        <v>1.55400071E8</v>
      </c>
      <c r="AT80" s="3">
        <v>1.55400175E8</v>
      </c>
      <c r="AU80" s="3">
        <v>1.55400184E8</v>
      </c>
      <c r="AV80" s="3">
        <v>1.55400274E8</v>
      </c>
      <c r="AW80" s="3">
        <v>1.55400295E8</v>
      </c>
      <c r="AX80" s="3">
        <v>1.55412673E8</v>
      </c>
      <c r="AY80" s="3">
        <v>1.5541311E8</v>
      </c>
      <c r="AZ80" s="3">
        <v>1.55413182E8</v>
      </c>
      <c r="BA80" s="3">
        <v>1.55413594E8</v>
      </c>
      <c r="BB80" s="3">
        <v>1.55413925E8</v>
      </c>
      <c r="BC80" s="3">
        <v>1.55414413E8</v>
      </c>
      <c r="BD80" s="3">
        <v>1.55414542E8</v>
      </c>
      <c r="BE80" s="3"/>
      <c r="BF80" s="8">
        <v>622781.0</v>
      </c>
      <c r="BG80" s="8">
        <v>622781.0</v>
      </c>
      <c r="BH80" s="3">
        <v>623092.0</v>
      </c>
      <c r="BI80" s="3">
        <v>623092.0</v>
      </c>
      <c r="BJ80" s="3">
        <v>623136.0</v>
      </c>
      <c r="BK80" s="3">
        <v>623136.0</v>
      </c>
      <c r="BL80" s="3">
        <v>623167.0</v>
      </c>
      <c r="BM80" s="3">
        <v>623167.0</v>
      </c>
      <c r="BN80" s="8">
        <v>624294.0</v>
      </c>
      <c r="BO80" s="3">
        <v>624295.0</v>
      </c>
      <c r="BP80" s="3">
        <v>624301.0</v>
      </c>
      <c r="BQ80" s="3">
        <v>624302.0</v>
      </c>
      <c r="BR80" s="8">
        <v>624311.0</v>
      </c>
      <c r="BS80" s="3">
        <v>624312.0</v>
      </c>
      <c r="BT80" s="3">
        <v>624313.0</v>
      </c>
      <c r="BU80" s="3"/>
      <c r="BV80" s="3">
        <v>942864.0</v>
      </c>
      <c r="BW80" s="3">
        <v>942865.0</v>
      </c>
      <c r="BX80" s="3">
        <v>943281.0</v>
      </c>
      <c r="BY80" s="3">
        <v>943283.0</v>
      </c>
      <c r="BZ80" s="3">
        <v>943385.0</v>
      </c>
      <c r="CA80" s="3">
        <v>943386.0</v>
      </c>
      <c r="CB80" s="3">
        <v>943417.0</v>
      </c>
      <c r="CC80" s="3">
        <v>943418.0</v>
      </c>
      <c r="CD80" s="3">
        <v>944957.0</v>
      </c>
      <c r="CE80" s="3">
        <v>944958.0</v>
      </c>
      <c r="CF80" s="3">
        <v>944966.0</v>
      </c>
      <c r="CG80" s="3">
        <v>944969.0</v>
      </c>
      <c r="CH80" s="3">
        <v>944991.0</v>
      </c>
      <c r="CI80" s="3">
        <v>944992.0</v>
      </c>
      <c r="CJ80" s="3">
        <v>944993.0</v>
      </c>
      <c r="CK80" s="3"/>
      <c r="CL80" s="3">
        <v>1.0</v>
      </c>
      <c r="CM80" s="3">
        <v>1.0</v>
      </c>
      <c r="CN80" s="3">
        <v>1.0</v>
      </c>
      <c r="CO80" s="3">
        <v>1.0</v>
      </c>
      <c r="CP80" s="3">
        <v>1.0</v>
      </c>
      <c r="CQ80" s="3">
        <v>1.0</v>
      </c>
      <c r="CR80" s="3">
        <v>1.0</v>
      </c>
      <c r="CS80" s="3">
        <v>1.0</v>
      </c>
      <c r="CT80" s="8">
        <v>1.0</v>
      </c>
      <c r="CU80" s="3">
        <v>1.0</v>
      </c>
      <c r="CV80" s="3">
        <v>1.0</v>
      </c>
      <c r="CW80" s="3">
        <v>1.0</v>
      </c>
      <c r="CX80" s="8">
        <v>1.0</v>
      </c>
      <c r="CY80" s="3">
        <v>1.0</v>
      </c>
      <c r="CZ80" s="3">
        <v>1.0</v>
      </c>
      <c r="DA80" s="3"/>
      <c r="DB80" s="9">
        <f t="shared" si="1"/>
        <v>1</v>
      </c>
      <c r="DC80" s="9">
        <f t="shared" si="2"/>
        <v>0</v>
      </c>
      <c r="DD80" s="4">
        <f t="shared" si="3"/>
        <v>15</v>
      </c>
      <c r="DE80" s="3" t="s">
        <v>371</v>
      </c>
      <c r="DF80" s="3">
        <v>15.0</v>
      </c>
      <c r="DG80" s="3" t="s">
        <v>372</v>
      </c>
      <c r="DH80" s="3">
        <v>55.0</v>
      </c>
      <c r="DI80" s="3" t="s">
        <v>373</v>
      </c>
      <c r="DJ80" s="3">
        <v>31.0</v>
      </c>
      <c r="DK80" s="3" t="s">
        <v>373</v>
      </c>
      <c r="DL80" s="3">
        <v>50.0</v>
      </c>
      <c r="DM80" s="3">
        <v>144.0</v>
      </c>
      <c r="DN80" s="3">
        <v>64.0</v>
      </c>
      <c r="DO80" s="3">
        <v>322.5</v>
      </c>
      <c r="DP80" s="3">
        <v>299.75</v>
      </c>
      <c r="DQ80" s="10">
        <v>15342.0</v>
      </c>
      <c r="DR80" s="10">
        <v>15401.0</v>
      </c>
      <c r="DS80" s="11">
        <v>41691.0</v>
      </c>
      <c r="DT80" s="3"/>
      <c r="DU80" s="3">
        <v>0.0</v>
      </c>
      <c r="DV80" s="3">
        <v>0.0</v>
      </c>
      <c r="DW80" s="3">
        <v>0.0</v>
      </c>
      <c r="DX80" s="3">
        <v>0.0</v>
      </c>
      <c r="DY80" s="3">
        <v>0.0</v>
      </c>
      <c r="DZ80" s="3">
        <v>0.0</v>
      </c>
      <c r="EA80" s="3">
        <v>0.0</v>
      </c>
      <c r="EB80" s="3">
        <v>0.0</v>
      </c>
      <c r="EC80" s="3">
        <v>0.0</v>
      </c>
      <c r="ED80" s="3">
        <v>0.0</v>
      </c>
      <c r="EE80" s="3">
        <v>0.0</v>
      </c>
      <c r="EF80" s="3">
        <v>0.0</v>
      </c>
      <c r="EG80" s="3">
        <v>0.0</v>
      </c>
      <c r="EH80" s="3">
        <v>0.0</v>
      </c>
      <c r="EI80" s="3">
        <v>0.0</v>
      </c>
      <c r="EJ80" s="3"/>
      <c r="EK80" s="9">
        <f t="shared" si="4"/>
        <v>0</v>
      </c>
      <c r="EL80" s="9">
        <f t="shared" si="5"/>
        <v>0</v>
      </c>
      <c r="EM80" s="4">
        <f t="shared" si="6"/>
        <v>0</v>
      </c>
      <c r="EN80" s="3">
        <v>0.0</v>
      </c>
      <c r="EO80" s="3">
        <v>0.0</v>
      </c>
      <c r="EP80" s="3">
        <v>0.0</v>
      </c>
      <c r="EQ80" s="3">
        <v>0.0</v>
      </c>
      <c r="ER80" s="3">
        <v>0.0</v>
      </c>
      <c r="ES80" s="3">
        <v>0.0</v>
      </c>
      <c r="ET80" s="3">
        <v>0.0</v>
      </c>
      <c r="EU80" s="3">
        <v>0.0</v>
      </c>
      <c r="EV80" s="3">
        <v>0.0</v>
      </c>
      <c r="EW80" s="3">
        <v>0.0</v>
      </c>
      <c r="EX80" s="3">
        <v>0.0</v>
      </c>
      <c r="EY80" s="3">
        <v>0.0</v>
      </c>
      <c r="EZ80" s="3">
        <v>0.0</v>
      </c>
      <c r="FA80" s="3">
        <v>0.0</v>
      </c>
      <c r="FB80" s="3">
        <v>0.0</v>
      </c>
      <c r="FC80" s="3"/>
      <c r="FD80" s="9">
        <f t="shared" si="7"/>
        <v>0</v>
      </c>
      <c r="FE80" s="9">
        <f t="shared" si="8"/>
        <v>0</v>
      </c>
      <c r="FF80" s="4">
        <f t="shared" si="9"/>
        <v>0</v>
      </c>
      <c r="FG80" s="3">
        <v>0.0</v>
      </c>
      <c r="FH80" s="3">
        <v>0.0</v>
      </c>
      <c r="FI80" s="3">
        <v>0.0</v>
      </c>
      <c r="FJ80" s="3">
        <v>0.0</v>
      </c>
      <c r="FK80" s="3">
        <v>0.0</v>
      </c>
      <c r="FL80" s="3">
        <v>0.0</v>
      </c>
      <c r="FM80" s="3">
        <v>0.0</v>
      </c>
      <c r="FN80" s="3">
        <v>0.0</v>
      </c>
      <c r="FO80" s="3">
        <v>0.0</v>
      </c>
      <c r="FP80" s="3">
        <v>0.0</v>
      </c>
      <c r="FQ80" s="3">
        <v>0.0</v>
      </c>
      <c r="FR80" s="3">
        <v>0.0</v>
      </c>
      <c r="FS80" s="3">
        <v>0.0</v>
      </c>
      <c r="FT80" s="3">
        <v>0.0</v>
      </c>
      <c r="FU80" s="3">
        <v>0.0</v>
      </c>
      <c r="FV80" s="3"/>
      <c r="FW80" s="9">
        <f t="shared" si="10"/>
        <v>0</v>
      </c>
      <c r="FX80" s="9">
        <f t="shared" si="11"/>
        <v>0</v>
      </c>
      <c r="FY80" s="4">
        <f t="shared" si="12"/>
        <v>0</v>
      </c>
      <c r="FZ80" s="3">
        <v>1.0</v>
      </c>
      <c r="GA80" s="3">
        <v>1.0</v>
      </c>
      <c r="GB80" s="3">
        <v>1.0</v>
      </c>
      <c r="GC80" s="3">
        <v>1.0</v>
      </c>
      <c r="GD80" s="3">
        <v>1.0</v>
      </c>
      <c r="GE80" s="3">
        <v>1.0</v>
      </c>
      <c r="GF80" s="3">
        <v>1.0</v>
      </c>
      <c r="GG80" s="3">
        <v>1.0</v>
      </c>
      <c r="GH80" s="3">
        <v>1.0</v>
      </c>
      <c r="GI80" s="3">
        <v>1.0</v>
      </c>
      <c r="GJ80" s="3">
        <v>1.0</v>
      </c>
      <c r="GK80" s="3">
        <v>1.0</v>
      </c>
      <c r="GL80" s="3">
        <v>1.0</v>
      </c>
      <c r="GM80" s="3">
        <v>1.0</v>
      </c>
      <c r="GN80" s="3">
        <v>1.0</v>
      </c>
      <c r="GO80" s="3"/>
      <c r="GP80" s="9">
        <f t="shared" si="13"/>
        <v>1</v>
      </c>
      <c r="GQ80" s="9">
        <f t="shared" si="14"/>
        <v>0</v>
      </c>
      <c r="GR80" s="4">
        <f t="shared" si="15"/>
        <v>15</v>
      </c>
      <c r="GS80" s="7">
        <v>41758.731944444444</v>
      </c>
      <c r="GT80" s="7">
        <v>41758.731944444444</v>
      </c>
      <c r="GU80" s="7">
        <v>41758.73263888889</v>
      </c>
      <c r="GV80" s="7">
        <v>41758.73263888889</v>
      </c>
      <c r="GW80" s="7">
        <v>41758.73333333333</v>
      </c>
      <c r="GX80" s="7">
        <v>41758.73402777778</v>
      </c>
      <c r="GY80" s="7">
        <v>41758.73472222222</v>
      </c>
      <c r="GZ80" s="7">
        <v>41758.73472222222</v>
      </c>
      <c r="HA80" s="7">
        <v>41758.82847222222</v>
      </c>
      <c r="HB80" s="7">
        <v>41758.83125</v>
      </c>
      <c r="HC80" s="7">
        <v>41758.83194444444</v>
      </c>
      <c r="HD80" s="7">
        <v>41758.83472222222</v>
      </c>
      <c r="HE80" s="7">
        <v>41758.8375</v>
      </c>
      <c r="HF80" s="7">
        <v>41758.84027777778</v>
      </c>
      <c r="HG80" s="7">
        <v>41758.84097222222</v>
      </c>
      <c r="HH80" s="3"/>
      <c r="HI80" s="5">
        <v>0.02409490740740741</v>
      </c>
      <c r="HJ80" s="5">
        <v>0.024413194444444442</v>
      </c>
      <c r="HK80" s="5">
        <v>0.024528935185185185</v>
      </c>
      <c r="HL80" s="5">
        <v>0.025569444444444447</v>
      </c>
      <c r="HM80" s="5">
        <v>0.025740740740740745</v>
      </c>
      <c r="HN80" s="5">
        <v>0.026744212962962963</v>
      </c>
      <c r="HO80" s="5">
        <v>0.026899305555555555</v>
      </c>
      <c r="HP80" s="5">
        <v>0.0273125</v>
      </c>
      <c r="HQ80" s="5">
        <v>0.04002893518518518</v>
      </c>
      <c r="HR80" s="5">
        <v>0.040628472222222226</v>
      </c>
      <c r="HS80" s="5">
        <v>0.0019155092592592592</v>
      </c>
      <c r="HT80" s="5">
        <v>0.0041875</v>
      </c>
      <c r="HU80" s="5">
        <v>0.007163194444444444</v>
      </c>
      <c r="HV80" s="5">
        <v>0.007829861111111112</v>
      </c>
      <c r="HW80" s="5">
        <v>0.009255787037037036</v>
      </c>
      <c r="HX80" s="3"/>
      <c r="HY80" s="3">
        <v>17823.0</v>
      </c>
      <c r="HZ80" s="3">
        <v>27240.0</v>
      </c>
      <c r="IA80" s="3">
        <v>8287.0</v>
      </c>
      <c r="IB80" s="3">
        <v>89234.0</v>
      </c>
      <c r="IC80" s="3">
        <v>11957.0</v>
      </c>
      <c r="ID80" s="3">
        <v>85670.0</v>
      </c>
      <c r="IE80" s="3">
        <v>11053.0</v>
      </c>
      <c r="IF80" s="3">
        <v>34765.0</v>
      </c>
      <c r="IG80" s="3">
        <v>263440.0</v>
      </c>
      <c r="IH80" s="3">
        <v>49250.0</v>
      </c>
      <c r="II80" s="3">
        <v>252509.0</v>
      </c>
      <c r="IJ80" s="3">
        <v>194738.0</v>
      </c>
      <c r="IK80" s="3">
        <v>253913.0</v>
      </c>
      <c r="IL80" s="3">
        <v>56489.0</v>
      </c>
      <c r="IM80" s="3">
        <v>120728.0</v>
      </c>
      <c r="IN80" s="3"/>
      <c r="IO80" s="9">
        <f t="shared" si="16"/>
        <v>98473.06667</v>
      </c>
      <c r="IP80" s="9">
        <f t="shared" si="17"/>
        <v>95692.18749</v>
      </c>
      <c r="IQ80" s="4">
        <f t="shared" si="18"/>
        <v>1477096</v>
      </c>
      <c r="IR80" s="3">
        <v>17823.0</v>
      </c>
      <c r="IS80" s="3">
        <v>27240.0</v>
      </c>
      <c r="IT80" s="3">
        <v>8287.0</v>
      </c>
      <c r="IU80" s="3">
        <v>89234.0</v>
      </c>
      <c r="IV80" s="3">
        <v>11957.0</v>
      </c>
      <c r="IW80" s="3">
        <v>85670.0</v>
      </c>
      <c r="IX80" s="3">
        <v>11053.0</v>
      </c>
      <c r="IY80" s="3">
        <v>34765.0</v>
      </c>
      <c r="IZ80" s="3">
        <v>263440.0</v>
      </c>
      <c r="JA80" s="3">
        <v>49250.0</v>
      </c>
      <c r="JB80" s="3">
        <v>252509.0</v>
      </c>
      <c r="JC80" s="3">
        <v>194738.0</v>
      </c>
      <c r="JD80" s="3">
        <v>253913.0</v>
      </c>
      <c r="JE80" s="3">
        <v>56489.0</v>
      </c>
      <c r="JF80" s="3">
        <v>120728.0</v>
      </c>
      <c r="JG80" s="3"/>
      <c r="JH80" s="9">
        <f t="shared" si="19"/>
        <v>98473.06667</v>
      </c>
      <c r="JI80" s="9">
        <f t="shared" si="20"/>
        <v>95692.18749</v>
      </c>
      <c r="JJ80" s="4">
        <f t="shared" si="21"/>
        <v>1477096</v>
      </c>
      <c r="JK80" s="3">
        <v>622781.0</v>
      </c>
      <c r="JL80" s="3">
        <v>622781.0</v>
      </c>
      <c r="JM80" s="3">
        <v>623092.0</v>
      </c>
      <c r="JN80" s="3">
        <v>623092.0</v>
      </c>
      <c r="JO80" s="3">
        <v>623136.0</v>
      </c>
      <c r="JP80" s="3">
        <v>623136.0</v>
      </c>
      <c r="JQ80" s="3">
        <v>623167.0</v>
      </c>
      <c r="JR80" s="3">
        <v>623167.0</v>
      </c>
      <c r="JS80" s="3">
        <v>624294.0</v>
      </c>
      <c r="JT80" s="3">
        <v>624295.0</v>
      </c>
      <c r="JU80" s="3">
        <v>624301.0</v>
      </c>
      <c r="JV80" s="3">
        <v>624302.0</v>
      </c>
      <c r="JW80" s="3">
        <v>624311.0</v>
      </c>
      <c r="JX80" s="3">
        <v>624312.0</v>
      </c>
      <c r="JY80" s="3">
        <v>624313.0</v>
      </c>
      <c r="JZ80" s="3"/>
      <c r="KA80" s="3" t="s">
        <v>374</v>
      </c>
      <c r="KB80" s="3" t="s">
        <v>374</v>
      </c>
      <c r="KC80" s="3" t="s">
        <v>374</v>
      </c>
      <c r="KD80" s="3" t="s">
        <v>374</v>
      </c>
      <c r="KE80" s="3" t="s">
        <v>374</v>
      </c>
      <c r="KF80" s="3" t="s">
        <v>374</v>
      </c>
      <c r="KG80" s="3" t="s">
        <v>374</v>
      </c>
      <c r="KH80" s="3" t="s">
        <v>374</v>
      </c>
      <c r="KI80" s="3" t="s">
        <v>375</v>
      </c>
      <c r="KJ80" s="3" t="s">
        <v>375</v>
      </c>
      <c r="KK80" s="3" t="s">
        <v>375</v>
      </c>
      <c r="KL80" s="3" t="s">
        <v>375</v>
      </c>
      <c r="KM80" s="3" t="s">
        <v>376</v>
      </c>
      <c r="KN80" s="3" t="s">
        <v>376</v>
      </c>
      <c r="KO80" s="3" t="s">
        <v>376</v>
      </c>
      <c r="KP80" s="3"/>
      <c r="KQ80" s="5">
        <v>0.011783564814814816</v>
      </c>
      <c r="KR80" s="5">
        <v>0.011783564814814816</v>
      </c>
      <c r="KS80" s="5">
        <v>0.004675925925925926</v>
      </c>
      <c r="KT80" s="5">
        <v>0.004675925925925926</v>
      </c>
      <c r="KU80" s="5">
        <v>0.03616435185185186</v>
      </c>
      <c r="KV80" s="5">
        <v>0.03616435185185186</v>
      </c>
      <c r="KW80" s="5">
        <v>0.02212037037037037</v>
      </c>
      <c r="KX80" s="5">
        <v>0.02212037037037037</v>
      </c>
      <c r="KY80" s="5">
        <v>0.019765046296296298</v>
      </c>
      <c r="KZ80" s="5">
        <v>0.021814814814814815</v>
      </c>
      <c r="LA80" s="5">
        <v>0.02765162037037037</v>
      </c>
      <c r="LB80" s="5">
        <v>0.029765046296296296</v>
      </c>
      <c r="LC80" s="5">
        <v>2.210648148148148E-4</v>
      </c>
      <c r="LD80" s="5">
        <v>0.0020532407407407405</v>
      </c>
      <c r="LE80" s="5">
        <v>0.003565972222222222</v>
      </c>
      <c r="LF80" s="3"/>
      <c r="LG80" s="3" t="s">
        <v>377</v>
      </c>
      <c r="LH80" s="3">
        <v>229452.0</v>
      </c>
      <c r="LI80" s="3">
        <v>1.55734309E8</v>
      </c>
      <c r="LJ80" s="3">
        <v>1.55734327E8</v>
      </c>
      <c r="LK80" s="3">
        <v>1.55734756E8</v>
      </c>
      <c r="LL80" s="3">
        <v>1.55736013E8</v>
      </c>
      <c r="LM80" s="8">
        <v>624538.0</v>
      </c>
      <c r="LN80" s="8">
        <v>624538.0</v>
      </c>
      <c r="LO80" s="3">
        <v>624563.0</v>
      </c>
      <c r="LP80" s="3">
        <v>624564.0</v>
      </c>
      <c r="LQ80" s="3">
        <v>945250.0</v>
      </c>
      <c r="LR80" s="3">
        <v>945251.0</v>
      </c>
      <c r="LS80" s="3">
        <v>945303.0</v>
      </c>
      <c r="LT80" s="3">
        <v>945304.0</v>
      </c>
      <c r="LU80" s="3">
        <v>1.0</v>
      </c>
      <c r="LV80" s="3">
        <v>0.0</v>
      </c>
      <c r="LW80" s="3">
        <v>0.0</v>
      </c>
      <c r="LX80" s="3">
        <v>0.0</v>
      </c>
      <c r="LY80" s="3" t="s">
        <v>372</v>
      </c>
      <c r="LZ80" s="3">
        <v>32.0</v>
      </c>
      <c r="MA80" s="3">
        <v>162.1</v>
      </c>
      <c r="MB80" s="11">
        <v>41659.0</v>
      </c>
      <c r="MC80" s="3">
        <v>0.0</v>
      </c>
      <c r="MD80" s="3">
        <v>0.0</v>
      </c>
      <c r="ME80" s="3">
        <v>0.0</v>
      </c>
      <c r="MF80" s="3">
        <v>0.0</v>
      </c>
      <c r="MG80" s="3">
        <v>0.0</v>
      </c>
      <c r="MH80" s="3">
        <v>0.0</v>
      </c>
      <c r="MI80" s="3">
        <v>0.0</v>
      </c>
      <c r="MJ80" s="3">
        <v>3.0</v>
      </c>
      <c r="MK80" s="3">
        <v>0.0</v>
      </c>
      <c r="ML80" s="3">
        <v>0.0</v>
      </c>
      <c r="MM80" s="3">
        <v>0.0</v>
      </c>
      <c r="MN80" s="3">
        <v>1.0</v>
      </c>
      <c r="MO80" s="3">
        <v>1.0</v>
      </c>
      <c r="MP80" s="3">
        <v>2.0</v>
      </c>
      <c r="MQ80" s="3">
        <v>5.0</v>
      </c>
      <c r="MR80" s="3">
        <v>3.0</v>
      </c>
      <c r="MS80" s="5">
        <v>0.014457175925925927</v>
      </c>
      <c r="MT80" s="5">
        <v>0.014458333333333335</v>
      </c>
      <c r="MU80" s="5">
        <v>0.014515046296296297</v>
      </c>
      <c r="MV80" s="5">
        <v>0.014680555555555556</v>
      </c>
      <c r="MW80" s="5">
        <v>0.014458333333333335</v>
      </c>
      <c r="MX80" s="5">
        <v>0.014524305555555554</v>
      </c>
      <c r="MY80" s="5">
        <v>0.014680555555555556</v>
      </c>
      <c r="MZ80" s="5">
        <v>0.014707175925925927</v>
      </c>
      <c r="NA80" s="3">
        <v>7871.0</v>
      </c>
      <c r="NB80" s="3">
        <v>51194.0</v>
      </c>
      <c r="NC80" s="3">
        <v>360664.0</v>
      </c>
      <c r="ND80" s="3">
        <v>25949.0</v>
      </c>
      <c r="NE80" s="3">
        <v>7871.0</v>
      </c>
      <c r="NF80" s="3">
        <v>51194.0</v>
      </c>
      <c r="NG80" s="3">
        <v>360664.0</v>
      </c>
      <c r="NH80" s="3">
        <v>25949.0</v>
      </c>
      <c r="NI80" s="3"/>
      <c r="NJ80" s="3"/>
      <c r="NK80" s="3"/>
      <c r="NL80" s="3">
        <v>713973.0</v>
      </c>
      <c r="NM80" s="3">
        <v>624538.0</v>
      </c>
      <c r="NN80" s="3">
        <v>624538.0</v>
      </c>
      <c r="NO80" s="3">
        <v>624563.0</v>
      </c>
      <c r="NP80" s="3">
        <v>624564.0</v>
      </c>
      <c r="NQ80" s="3" t="s">
        <v>374</v>
      </c>
      <c r="NR80" s="3" t="s">
        <v>374</v>
      </c>
      <c r="NS80" s="3" t="s">
        <v>375</v>
      </c>
      <c r="NT80" s="3" t="s">
        <v>376</v>
      </c>
      <c r="NU80" s="5">
        <v>0.007793981481481482</v>
      </c>
      <c r="NV80" s="5">
        <v>0.007793981481481482</v>
      </c>
      <c r="NW80" s="5">
        <v>0.007929398148148149</v>
      </c>
      <c r="NX80" s="5">
        <v>0.008115740740740741</v>
      </c>
    </row>
    <row r="81" ht="13.5" customHeight="1">
      <c r="A81" s="3">
        <v>229455.0</v>
      </c>
      <c r="B81" s="3">
        <v>229455.0</v>
      </c>
      <c r="C81" s="3">
        <v>953.0</v>
      </c>
      <c r="D81" s="3">
        <v>672.0</v>
      </c>
      <c r="E81" s="4">
        <v>0.705141658</v>
      </c>
      <c r="F81" s="3">
        <v>8.0</v>
      </c>
      <c r="G81" s="3">
        <v>1045931.0</v>
      </c>
      <c r="H81" s="3">
        <v>1.0</v>
      </c>
      <c r="I81" s="3" t="s">
        <v>366</v>
      </c>
      <c r="J81" s="3"/>
      <c r="K81" s="3">
        <v>4189574.0</v>
      </c>
      <c r="L81" s="3">
        <v>1045931.0</v>
      </c>
      <c r="M81" s="3">
        <v>229455.0</v>
      </c>
      <c r="N81" s="5">
        <v>0.03568402777777777</v>
      </c>
      <c r="O81" s="3"/>
      <c r="P81" s="6">
        <v>41759.0</v>
      </c>
      <c r="Q81" s="3" t="s">
        <v>366</v>
      </c>
      <c r="R81" s="3">
        <v>188578.0</v>
      </c>
      <c r="S81" s="3">
        <v>1045931.0</v>
      </c>
      <c r="T81" s="3">
        <v>323712.0</v>
      </c>
      <c r="U81" s="3">
        <v>26838.0</v>
      </c>
      <c r="V81" s="7">
        <v>41759.5</v>
      </c>
      <c r="W81" s="7">
        <v>41758.75</v>
      </c>
      <c r="X81" s="3">
        <v>1.0</v>
      </c>
      <c r="Y81" s="5">
        <v>0.010137731481481482</v>
      </c>
      <c r="Z81" s="3"/>
      <c r="AA81" s="3">
        <v>1.0</v>
      </c>
      <c r="AB81" s="3" t="s">
        <v>368</v>
      </c>
      <c r="AC81" s="3" t="s">
        <v>369</v>
      </c>
      <c r="AD81" s="3" t="s">
        <v>368</v>
      </c>
      <c r="AE81" s="3">
        <v>221836.0</v>
      </c>
      <c r="AF81" s="3">
        <v>4.0</v>
      </c>
      <c r="AG81" s="3">
        <v>229455.0</v>
      </c>
      <c r="AH81" s="3">
        <v>1411.0</v>
      </c>
      <c r="AI81" s="3">
        <v>11886.0</v>
      </c>
      <c r="AJ81" s="3">
        <v>11886.0</v>
      </c>
      <c r="AK81" s="3" t="s">
        <v>370</v>
      </c>
      <c r="AL81" s="3">
        <v>323712.0</v>
      </c>
      <c r="AM81" s="3">
        <v>2515665.0</v>
      </c>
      <c r="AN81" s="5">
        <v>0.004268518518518518</v>
      </c>
      <c r="AO81" s="3" t="s">
        <v>39</v>
      </c>
      <c r="AP81" s="3">
        <v>1.55436006E8</v>
      </c>
      <c r="AQ81" s="3">
        <v>1.55436011E8</v>
      </c>
      <c r="AR81" s="3">
        <v>1.55436232E8</v>
      </c>
      <c r="AS81" s="3">
        <v>1.55436238E8</v>
      </c>
      <c r="AT81" s="3">
        <v>1.55436274E8</v>
      </c>
      <c r="AU81" s="3">
        <v>1.55436293E8</v>
      </c>
      <c r="AV81" s="3">
        <v>1.55436397E8</v>
      </c>
      <c r="AW81" s="3">
        <v>1.55436407E8</v>
      </c>
      <c r="AX81" s="3"/>
      <c r="AY81" s="3"/>
      <c r="AZ81" s="3"/>
      <c r="BA81" s="3"/>
      <c r="BB81" s="3"/>
      <c r="BC81" s="3"/>
      <c r="BD81" s="3"/>
      <c r="BE81" s="3"/>
      <c r="BF81" s="8">
        <v>622781.0</v>
      </c>
      <c r="BG81" s="8">
        <v>622781.0</v>
      </c>
      <c r="BH81" s="3">
        <v>623092.0</v>
      </c>
      <c r="BI81" s="3">
        <v>623092.0</v>
      </c>
      <c r="BJ81" s="3">
        <v>623136.0</v>
      </c>
      <c r="BK81" s="3">
        <v>623136.0</v>
      </c>
      <c r="BL81" s="3">
        <v>623167.0</v>
      </c>
      <c r="BM81" s="3">
        <v>623167.0</v>
      </c>
      <c r="BN81" s="8">
        <v>624294.0</v>
      </c>
      <c r="BO81" s="3"/>
      <c r="BP81" s="3"/>
      <c r="BQ81" s="3"/>
      <c r="BR81" s="8">
        <v>624311.0</v>
      </c>
      <c r="BS81" s="3"/>
      <c r="BT81" s="3"/>
      <c r="BU81" s="3"/>
      <c r="BV81" s="3">
        <v>942864.0</v>
      </c>
      <c r="BW81" s="3">
        <v>942865.0</v>
      </c>
      <c r="BX81" s="3">
        <v>943281.0</v>
      </c>
      <c r="BY81" s="3">
        <v>943283.0</v>
      </c>
      <c r="BZ81" s="3">
        <v>943385.0</v>
      </c>
      <c r="CA81" s="3">
        <v>943386.0</v>
      </c>
      <c r="CB81" s="3">
        <v>943417.0</v>
      </c>
      <c r="CC81" s="3">
        <v>943418.0</v>
      </c>
      <c r="CD81" s="3"/>
      <c r="CE81" s="3"/>
      <c r="CF81" s="3"/>
      <c r="CG81" s="3"/>
      <c r="CH81" s="3"/>
      <c r="CI81" s="3"/>
      <c r="CJ81" s="3"/>
      <c r="CK81" s="3"/>
      <c r="CL81" s="3">
        <v>1.0</v>
      </c>
      <c r="CM81" s="3">
        <v>1.0</v>
      </c>
      <c r="CN81" s="3">
        <v>1.0</v>
      </c>
      <c r="CO81" s="3">
        <v>1.0</v>
      </c>
      <c r="CP81" s="3">
        <v>1.0</v>
      </c>
      <c r="CQ81" s="3">
        <v>0.0</v>
      </c>
      <c r="CR81" s="3">
        <v>1.0</v>
      </c>
      <c r="CS81" s="3"/>
      <c r="CT81" s="8"/>
      <c r="CU81" s="3"/>
      <c r="CV81" s="3"/>
      <c r="CW81" s="3"/>
      <c r="CX81" s="8"/>
      <c r="CY81" s="3"/>
      <c r="CZ81" s="3"/>
      <c r="DA81" s="3"/>
      <c r="DB81" s="9">
        <f t="shared" si="1"/>
        <v>0.8571428571</v>
      </c>
      <c r="DC81" s="9">
        <f t="shared" si="2"/>
        <v>0.377964473</v>
      </c>
      <c r="DD81" s="4">
        <f t="shared" si="3"/>
        <v>6</v>
      </c>
      <c r="DE81" s="3" t="s">
        <v>371</v>
      </c>
      <c r="DF81" s="3">
        <v>15.0</v>
      </c>
      <c r="DG81" s="3" t="s">
        <v>372</v>
      </c>
      <c r="DH81" s="3">
        <v>55.0</v>
      </c>
      <c r="DI81" s="3" t="s">
        <v>373</v>
      </c>
      <c r="DJ81" s="3">
        <v>12.92</v>
      </c>
      <c r="DK81" s="3" t="s">
        <v>373</v>
      </c>
      <c r="DL81" s="3"/>
      <c r="DM81" s="3"/>
      <c r="DN81" s="3"/>
      <c r="DO81" s="3"/>
      <c r="DP81" s="3"/>
      <c r="DQ81" s="3"/>
      <c r="DR81" s="3"/>
      <c r="DS81" s="3"/>
      <c r="DT81" s="3"/>
      <c r="DU81" s="3">
        <v>0.0</v>
      </c>
      <c r="DV81" s="3">
        <v>0.0</v>
      </c>
      <c r="DW81" s="3">
        <v>0.0</v>
      </c>
      <c r="DX81" s="3">
        <v>0.0</v>
      </c>
      <c r="DY81" s="3">
        <v>0.0</v>
      </c>
      <c r="DZ81" s="3">
        <v>0.0</v>
      </c>
      <c r="EA81" s="3">
        <v>0.0</v>
      </c>
      <c r="EB81" s="3"/>
      <c r="EC81" s="3"/>
      <c r="ED81" s="3"/>
      <c r="EE81" s="3"/>
      <c r="EF81" s="3"/>
      <c r="EG81" s="3"/>
      <c r="EH81" s="3"/>
      <c r="EI81" s="3"/>
      <c r="EJ81" s="3"/>
      <c r="EK81" s="9">
        <f t="shared" si="4"/>
        <v>0</v>
      </c>
      <c r="EL81" s="9">
        <f t="shared" si="5"/>
        <v>0</v>
      </c>
      <c r="EM81" s="4">
        <f t="shared" si="6"/>
        <v>0</v>
      </c>
      <c r="EN81" s="3">
        <v>0.0</v>
      </c>
      <c r="EO81" s="3">
        <v>0.0</v>
      </c>
      <c r="EP81" s="3">
        <v>0.0</v>
      </c>
      <c r="EQ81" s="3">
        <v>0.0</v>
      </c>
      <c r="ER81" s="3">
        <v>0.0</v>
      </c>
      <c r="ES81" s="3">
        <v>2.0</v>
      </c>
      <c r="ET81" s="3">
        <v>0.0</v>
      </c>
      <c r="EU81" s="3">
        <v>0.0</v>
      </c>
      <c r="EV81" s="3"/>
      <c r="EW81" s="3"/>
      <c r="EX81" s="3"/>
      <c r="EY81" s="3"/>
      <c r="EZ81" s="3"/>
      <c r="FA81" s="3"/>
      <c r="FB81" s="3"/>
      <c r="FC81" s="3"/>
      <c r="FD81" s="9">
        <f t="shared" si="7"/>
        <v>0.25</v>
      </c>
      <c r="FE81" s="9">
        <f t="shared" si="8"/>
        <v>0.7071067812</v>
      </c>
      <c r="FF81" s="4">
        <f t="shared" si="9"/>
        <v>2</v>
      </c>
      <c r="FG81" s="3">
        <v>0.0</v>
      </c>
      <c r="FH81" s="3">
        <v>0.0</v>
      </c>
      <c r="FI81" s="3">
        <v>0.0</v>
      </c>
      <c r="FJ81" s="3">
        <v>0.0</v>
      </c>
      <c r="FK81" s="3">
        <v>0.0</v>
      </c>
      <c r="FL81" s="3">
        <v>0.0</v>
      </c>
      <c r="FM81" s="3">
        <v>0.0</v>
      </c>
      <c r="FN81" s="3">
        <v>0.0</v>
      </c>
      <c r="FO81" s="3"/>
      <c r="FP81" s="3"/>
      <c r="FQ81" s="3"/>
      <c r="FR81" s="3"/>
      <c r="FS81" s="3"/>
      <c r="FT81" s="3"/>
      <c r="FU81" s="3"/>
      <c r="FV81" s="3"/>
      <c r="FW81" s="9">
        <f t="shared" si="10"/>
        <v>0</v>
      </c>
      <c r="FX81" s="9">
        <f t="shared" si="11"/>
        <v>0</v>
      </c>
      <c r="FY81" s="4">
        <f t="shared" si="12"/>
        <v>0</v>
      </c>
      <c r="FZ81" s="3">
        <v>1.0</v>
      </c>
      <c r="GA81" s="3">
        <v>1.0</v>
      </c>
      <c r="GB81" s="3">
        <v>1.0</v>
      </c>
      <c r="GC81" s="3">
        <v>1.0</v>
      </c>
      <c r="GD81" s="3">
        <v>1.0</v>
      </c>
      <c r="GE81" s="3">
        <v>2.0</v>
      </c>
      <c r="GF81" s="3">
        <v>1.0</v>
      </c>
      <c r="GG81" s="3">
        <v>0.0</v>
      </c>
      <c r="GH81" s="3"/>
      <c r="GI81" s="3"/>
      <c r="GJ81" s="3"/>
      <c r="GK81" s="3"/>
      <c r="GL81" s="3"/>
      <c r="GM81" s="3"/>
      <c r="GN81" s="3"/>
      <c r="GO81" s="3"/>
      <c r="GP81" s="9">
        <f t="shared" si="13"/>
        <v>1</v>
      </c>
      <c r="GQ81" s="9">
        <f t="shared" si="14"/>
        <v>0.5345224838</v>
      </c>
      <c r="GR81" s="4">
        <f t="shared" si="15"/>
        <v>8</v>
      </c>
      <c r="GS81" s="7">
        <v>41759.32708333333</v>
      </c>
      <c r="GT81" s="7">
        <v>41759.32708333333</v>
      </c>
      <c r="GU81" s="7">
        <v>41759.330555555556</v>
      </c>
      <c r="GV81" s="7">
        <v>41759.330555555556</v>
      </c>
      <c r="GW81" s="7">
        <v>41759.33125</v>
      </c>
      <c r="GX81" s="7">
        <v>41759.33125</v>
      </c>
      <c r="GY81" s="7">
        <v>41759.33263888889</v>
      </c>
      <c r="GZ81" s="7">
        <v>41759.33263888889</v>
      </c>
      <c r="HA81" s="3"/>
      <c r="HB81" s="3"/>
      <c r="HC81" s="3"/>
      <c r="HD81" s="3"/>
      <c r="HE81" s="3"/>
      <c r="HF81" s="3"/>
      <c r="HG81" s="3"/>
      <c r="HH81" s="3"/>
      <c r="HI81" s="5">
        <v>0.035785879629629626</v>
      </c>
      <c r="HJ81" s="5">
        <v>0.03930324074074074</v>
      </c>
      <c r="HK81" s="5">
        <v>0.039393518518518515</v>
      </c>
      <c r="HL81" s="5">
        <v>0.03978472222222222</v>
      </c>
      <c r="HM81" s="5">
        <v>0.039893518518518516</v>
      </c>
      <c r="HN81" s="5">
        <v>0.04139930555555556</v>
      </c>
      <c r="HO81" s="5">
        <v>0.04157060185185185</v>
      </c>
      <c r="HP81" s="3"/>
      <c r="HQ81" s="3"/>
      <c r="HR81" s="3"/>
      <c r="HS81" s="3"/>
      <c r="HT81" s="3"/>
      <c r="HU81" s="3"/>
      <c r="HV81" s="3"/>
      <c r="HW81" s="3"/>
      <c r="HX81" s="3"/>
      <c r="HY81" s="3">
        <v>9888.0</v>
      </c>
      <c r="HZ81" s="3">
        <v>302739.0</v>
      </c>
      <c r="IA81" s="3">
        <v>5552.0</v>
      </c>
      <c r="IB81" s="3">
        <v>31374.0</v>
      </c>
      <c r="IC81" s="3">
        <v>8787.0</v>
      </c>
      <c r="ID81" s="3">
        <v>105142.0</v>
      </c>
      <c r="IE81" s="3">
        <v>8695.0</v>
      </c>
      <c r="IF81" s="3"/>
      <c r="IG81" s="3"/>
      <c r="IH81" s="3"/>
      <c r="II81" s="3"/>
      <c r="IJ81" s="3"/>
      <c r="IK81" s="3"/>
      <c r="IL81" s="3"/>
      <c r="IM81" s="3"/>
      <c r="IN81" s="3"/>
      <c r="IO81" s="9">
        <f t="shared" si="16"/>
        <v>67453.85714</v>
      </c>
      <c r="IP81" s="9">
        <f t="shared" si="17"/>
        <v>109636.7654</v>
      </c>
      <c r="IQ81" s="4">
        <f t="shared" si="18"/>
        <v>472177</v>
      </c>
      <c r="IR81" s="3">
        <v>9888.0</v>
      </c>
      <c r="IS81" s="3">
        <v>302739.0</v>
      </c>
      <c r="IT81" s="3">
        <v>5552.0</v>
      </c>
      <c r="IU81" s="3">
        <v>31374.0</v>
      </c>
      <c r="IV81" s="3">
        <v>8787.0</v>
      </c>
      <c r="IW81" s="3">
        <v>105142.0</v>
      </c>
      <c r="IX81" s="3">
        <v>8695.0</v>
      </c>
      <c r="IY81" s="3"/>
      <c r="IZ81" s="3"/>
      <c r="JA81" s="3"/>
      <c r="JB81" s="3"/>
      <c r="JC81" s="3"/>
      <c r="JD81" s="3"/>
      <c r="JE81" s="3"/>
      <c r="JF81" s="3"/>
      <c r="JG81" s="3"/>
      <c r="JH81" s="9">
        <f t="shared" si="19"/>
        <v>67453.85714</v>
      </c>
      <c r="JI81" s="9">
        <f t="shared" si="20"/>
        <v>109636.7654</v>
      </c>
      <c r="JJ81" s="4">
        <f t="shared" si="21"/>
        <v>472177</v>
      </c>
      <c r="JK81" s="3">
        <v>622781.0</v>
      </c>
      <c r="JL81" s="3">
        <v>622781.0</v>
      </c>
      <c r="JM81" s="3">
        <v>623092.0</v>
      </c>
      <c r="JN81" s="3">
        <v>623092.0</v>
      </c>
      <c r="JO81" s="3">
        <v>623136.0</v>
      </c>
      <c r="JP81" s="3">
        <v>623136.0</v>
      </c>
      <c r="JQ81" s="3">
        <v>623167.0</v>
      </c>
      <c r="JR81" s="3">
        <v>623167.0</v>
      </c>
      <c r="JS81" s="3"/>
      <c r="JT81" s="3"/>
      <c r="JU81" s="3"/>
      <c r="JV81" s="3"/>
      <c r="JW81" s="3"/>
      <c r="JX81" s="3"/>
      <c r="JY81" s="3"/>
      <c r="JZ81" s="3"/>
      <c r="KA81" s="3" t="s">
        <v>374</v>
      </c>
      <c r="KB81" s="3" t="s">
        <v>374</v>
      </c>
      <c r="KC81" s="3" t="s">
        <v>374</v>
      </c>
      <c r="KD81" s="3" t="s">
        <v>374</v>
      </c>
      <c r="KE81" s="3" t="s">
        <v>374</v>
      </c>
      <c r="KF81" s="3" t="s">
        <v>374</v>
      </c>
      <c r="KG81" s="3" t="s">
        <v>374</v>
      </c>
      <c r="KH81" s="3" t="s">
        <v>374</v>
      </c>
      <c r="KI81" s="3"/>
      <c r="KJ81" s="3"/>
      <c r="KK81" s="3"/>
      <c r="KL81" s="3"/>
      <c r="KM81" s="3"/>
      <c r="KN81" s="3"/>
      <c r="KO81" s="3"/>
      <c r="KP81" s="3"/>
      <c r="KQ81" s="5">
        <v>0.011783564814814816</v>
      </c>
      <c r="KR81" s="5">
        <v>0.011783564814814816</v>
      </c>
      <c r="KS81" s="5">
        <v>0.004675925925925926</v>
      </c>
      <c r="KT81" s="5">
        <v>0.004675925925925926</v>
      </c>
      <c r="KU81" s="5">
        <v>0.03616435185185186</v>
      </c>
      <c r="KV81" s="5">
        <v>0.03616435185185186</v>
      </c>
      <c r="KW81" s="5">
        <v>0.02212037037037037</v>
      </c>
      <c r="KX81" s="5">
        <v>0.02212037037037037</v>
      </c>
      <c r="KY81" s="3"/>
      <c r="KZ81" s="3"/>
      <c r="LA81" s="3"/>
      <c r="LB81" s="3"/>
      <c r="LC81" s="3"/>
      <c r="LD81" s="3"/>
      <c r="LE81" s="3"/>
      <c r="LF81" s="3"/>
      <c r="LG81" s="3" t="s">
        <v>377</v>
      </c>
      <c r="LH81" s="3">
        <v>229455.0</v>
      </c>
      <c r="LI81" s="3">
        <v>1.56165694E8</v>
      </c>
      <c r="LJ81" s="3">
        <v>1.56165701E8</v>
      </c>
      <c r="LK81" s="3">
        <v>1.56165721E8</v>
      </c>
      <c r="LL81" s="3">
        <v>1.5616575E8</v>
      </c>
      <c r="LM81" s="8">
        <v>624538.0</v>
      </c>
      <c r="LN81" s="8">
        <v>624538.0</v>
      </c>
      <c r="LO81" s="3">
        <v>624563.0</v>
      </c>
      <c r="LP81" s="3">
        <v>624564.0</v>
      </c>
      <c r="LQ81" s="3">
        <v>945250.0</v>
      </c>
      <c r="LR81" s="3">
        <v>945251.0</v>
      </c>
      <c r="LS81" s="3">
        <v>945303.0</v>
      </c>
      <c r="LT81" s="3">
        <v>945304.0</v>
      </c>
      <c r="LU81" s="3">
        <v>0.0</v>
      </c>
      <c r="LV81" s="3">
        <v>0.0</v>
      </c>
      <c r="LW81" s="3">
        <v>1.0</v>
      </c>
      <c r="LX81" s="3">
        <v>1.0</v>
      </c>
      <c r="LY81" s="3" t="s">
        <v>373</v>
      </c>
      <c r="LZ81" s="3">
        <v>16.0</v>
      </c>
      <c r="MA81" s="3">
        <v>170.1</v>
      </c>
      <c r="MB81" s="11">
        <v>41649.0</v>
      </c>
      <c r="MC81" s="3">
        <v>0.0</v>
      </c>
      <c r="MD81" s="3">
        <v>0.0</v>
      </c>
      <c r="ME81" s="3">
        <v>0.0</v>
      </c>
      <c r="MF81" s="3">
        <v>0.0</v>
      </c>
      <c r="MG81" s="3">
        <v>0.0</v>
      </c>
      <c r="MH81" s="3">
        <v>2.0</v>
      </c>
      <c r="MI81" s="3">
        <v>0.0</v>
      </c>
      <c r="MJ81" s="3">
        <v>0.0</v>
      </c>
      <c r="MK81" s="3">
        <v>0.0</v>
      </c>
      <c r="ML81" s="3">
        <v>0.0</v>
      </c>
      <c r="MM81" s="3">
        <v>0.0</v>
      </c>
      <c r="MN81" s="3">
        <v>0.0</v>
      </c>
      <c r="MO81" s="3">
        <v>2.0</v>
      </c>
      <c r="MP81" s="3">
        <v>3.0</v>
      </c>
      <c r="MQ81" s="3">
        <v>1.0</v>
      </c>
      <c r="MR81" s="3">
        <v>1.0</v>
      </c>
      <c r="MS81" s="5">
        <v>0.007038194444444444</v>
      </c>
      <c r="MT81" s="5">
        <v>0.007040509259259259</v>
      </c>
      <c r="MU81" s="5">
        <v>0.007065972222222223</v>
      </c>
      <c r="MV81" s="5">
        <v>0.007099537037037036</v>
      </c>
      <c r="MW81" s="5">
        <v>0.007040509259259259</v>
      </c>
      <c r="MX81" s="5">
        <v>0.007063657407407407</v>
      </c>
      <c r="MY81" s="5">
        <v>0.007099537037037036</v>
      </c>
      <c r="MZ81" s="5">
        <v>0.007108796296296296</v>
      </c>
      <c r="NA81" s="3">
        <v>12349.0</v>
      </c>
      <c r="NB81" s="3">
        <v>42496.0</v>
      </c>
      <c r="NC81" s="3">
        <v>167308.0</v>
      </c>
      <c r="ND81" s="3">
        <v>40129.0</v>
      </c>
      <c r="NE81" s="3">
        <v>12349.0</v>
      </c>
      <c r="NF81" s="3">
        <v>42496.0</v>
      </c>
      <c r="NG81" s="3">
        <v>167308.0</v>
      </c>
      <c r="NH81" s="3">
        <v>40129.0</v>
      </c>
      <c r="NI81" s="3"/>
      <c r="NJ81" s="3">
        <v>713944.0</v>
      </c>
      <c r="NK81" s="3"/>
      <c r="NL81" s="3"/>
      <c r="NM81" s="3">
        <v>624538.0</v>
      </c>
      <c r="NN81" s="3">
        <v>624538.0</v>
      </c>
      <c r="NO81" s="3">
        <v>624563.0</v>
      </c>
      <c r="NP81" s="3">
        <v>624564.0</v>
      </c>
      <c r="NQ81" s="3" t="s">
        <v>374</v>
      </c>
      <c r="NR81" s="3" t="s">
        <v>374</v>
      </c>
      <c r="NS81" s="3" t="s">
        <v>375</v>
      </c>
      <c r="NT81" s="3" t="s">
        <v>376</v>
      </c>
      <c r="NU81" s="5">
        <v>0.007793981481481482</v>
      </c>
      <c r="NV81" s="5">
        <v>0.007793981481481482</v>
      </c>
      <c r="NW81" s="5">
        <v>0.007929398148148149</v>
      </c>
      <c r="NX81" s="5">
        <v>0.008115740740740741</v>
      </c>
    </row>
    <row r="82" ht="13.5" customHeight="1">
      <c r="A82" s="3">
        <v>229469.0</v>
      </c>
      <c r="B82" s="3">
        <v>229469.0</v>
      </c>
      <c r="C82" s="3">
        <v>1165.0</v>
      </c>
      <c r="D82" s="3">
        <v>878.0</v>
      </c>
      <c r="E82" s="4">
        <v>0.753648069</v>
      </c>
      <c r="F82" s="3">
        <v>16.0</v>
      </c>
      <c r="G82" s="3">
        <v>1045748.0</v>
      </c>
      <c r="H82" s="3">
        <v>1.0</v>
      </c>
      <c r="I82" s="3" t="s">
        <v>366</v>
      </c>
      <c r="J82" s="3"/>
      <c r="K82" s="3">
        <v>4188473.0</v>
      </c>
      <c r="L82" s="3">
        <v>1045748.0</v>
      </c>
      <c r="M82" s="3">
        <v>229469.0</v>
      </c>
      <c r="N82" s="5">
        <v>0.019899305555555555</v>
      </c>
      <c r="O82" s="5">
        <v>0.023709490740740743</v>
      </c>
      <c r="P82" s="6">
        <v>41758.0</v>
      </c>
      <c r="Q82" s="3" t="s">
        <v>366</v>
      </c>
      <c r="R82" s="3">
        <v>188592.0</v>
      </c>
      <c r="S82" s="3">
        <v>1045748.0</v>
      </c>
      <c r="T82" s="3">
        <v>323712.0</v>
      </c>
      <c r="U82" s="3">
        <v>26965.0</v>
      </c>
      <c r="V82" s="7">
        <v>41759.5</v>
      </c>
      <c r="W82" s="7">
        <v>41758.666666666664</v>
      </c>
      <c r="X82" s="3">
        <v>1.0</v>
      </c>
      <c r="Y82" s="5">
        <v>0.019421296296296294</v>
      </c>
      <c r="Z82" s="3" t="s">
        <v>456</v>
      </c>
      <c r="AA82" s="3">
        <v>1.0</v>
      </c>
      <c r="AB82" s="3" t="s">
        <v>368</v>
      </c>
      <c r="AC82" s="3" t="s">
        <v>369</v>
      </c>
      <c r="AD82" s="3" t="s">
        <v>368</v>
      </c>
      <c r="AE82" s="3">
        <v>221850.0</v>
      </c>
      <c r="AF82" s="3">
        <v>4.0</v>
      </c>
      <c r="AG82" s="3">
        <v>229469.0</v>
      </c>
      <c r="AH82" s="3">
        <v>1411.0</v>
      </c>
      <c r="AI82" s="3">
        <v>11886.0</v>
      </c>
      <c r="AJ82" s="3">
        <v>11886.0</v>
      </c>
      <c r="AK82" s="3" t="s">
        <v>370</v>
      </c>
      <c r="AL82" s="3">
        <v>323712.0</v>
      </c>
      <c r="AM82" s="3">
        <v>2515665.0</v>
      </c>
      <c r="AN82" s="5">
        <v>0.004268518518518518</v>
      </c>
      <c r="AO82" s="3" t="s">
        <v>39</v>
      </c>
      <c r="AP82" s="3">
        <v>1.55416897E8</v>
      </c>
      <c r="AQ82" s="3">
        <v>1.55416912E8</v>
      </c>
      <c r="AR82" s="3">
        <v>1.55416919E8</v>
      </c>
      <c r="AS82" s="3">
        <v>1.55416934E8</v>
      </c>
      <c r="AT82" s="3">
        <v>1.55416945E8</v>
      </c>
      <c r="AU82" s="3">
        <v>1.55416969E8</v>
      </c>
      <c r="AV82" s="3">
        <v>1.55417002E8</v>
      </c>
      <c r="AW82" s="3">
        <v>1.55417016E8</v>
      </c>
      <c r="AX82" s="3">
        <v>1.55417032E8</v>
      </c>
      <c r="AY82" s="3">
        <v>1.55417213E8</v>
      </c>
      <c r="AZ82" s="3">
        <v>1.55417232E8</v>
      </c>
      <c r="BA82" s="3">
        <v>1.55417357E8</v>
      </c>
      <c r="BB82" s="3">
        <v>1.55417388E8</v>
      </c>
      <c r="BC82" s="3">
        <v>1.55417442E8</v>
      </c>
      <c r="BD82" s="3">
        <v>1.5541747E8</v>
      </c>
      <c r="BE82" s="3">
        <v>1.55417578E8</v>
      </c>
      <c r="BF82" s="8">
        <v>622781.0</v>
      </c>
      <c r="BG82" s="8">
        <v>622781.0</v>
      </c>
      <c r="BH82" s="3">
        <v>623092.0</v>
      </c>
      <c r="BI82" s="3">
        <v>623092.0</v>
      </c>
      <c r="BJ82" s="3">
        <v>623136.0</v>
      </c>
      <c r="BK82" s="3">
        <v>623136.0</v>
      </c>
      <c r="BL82" s="3">
        <v>623167.0</v>
      </c>
      <c r="BM82" s="3">
        <v>623167.0</v>
      </c>
      <c r="BN82" s="8">
        <v>624294.0</v>
      </c>
      <c r="BO82" s="3">
        <v>624295.0</v>
      </c>
      <c r="BP82" s="3">
        <v>624301.0</v>
      </c>
      <c r="BQ82" s="3">
        <v>624302.0</v>
      </c>
      <c r="BR82" s="8">
        <v>624311.0</v>
      </c>
      <c r="BS82" s="3">
        <v>624312.0</v>
      </c>
      <c r="BT82" s="3">
        <v>624313.0</v>
      </c>
      <c r="BU82" s="3">
        <v>624314.0</v>
      </c>
      <c r="BV82" s="3">
        <v>942864.0</v>
      </c>
      <c r="BW82" s="3">
        <v>942865.0</v>
      </c>
      <c r="BX82" s="3">
        <v>943281.0</v>
      </c>
      <c r="BY82" s="3">
        <v>943283.0</v>
      </c>
      <c r="BZ82" s="3">
        <v>943385.0</v>
      </c>
      <c r="CA82" s="3">
        <v>943386.0</v>
      </c>
      <c r="CB82" s="3">
        <v>943417.0</v>
      </c>
      <c r="CC82" s="3">
        <v>943418.0</v>
      </c>
      <c r="CD82" s="3">
        <v>944957.0</v>
      </c>
      <c r="CE82" s="3">
        <v>944958.0</v>
      </c>
      <c r="CF82" s="3">
        <v>944966.0</v>
      </c>
      <c r="CG82" s="3">
        <v>944969.0</v>
      </c>
      <c r="CH82" s="3">
        <v>944991.0</v>
      </c>
      <c r="CI82" s="3">
        <v>944992.0</v>
      </c>
      <c r="CJ82" s="3">
        <v>944993.0</v>
      </c>
      <c r="CK82" s="3">
        <v>944994.0</v>
      </c>
      <c r="CL82" s="3">
        <v>1.0</v>
      </c>
      <c r="CM82" s="3">
        <v>1.0</v>
      </c>
      <c r="CN82" s="3">
        <v>1.0</v>
      </c>
      <c r="CO82" s="3">
        <v>1.0</v>
      </c>
      <c r="CP82" s="3">
        <v>1.0</v>
      </c>
      <c r="CQ82" s="3">
        <v>1.0</v>
      </c>
      <c r="CR82" s="3">
        <v>1.0</v>
      </c>
      <c r="CS82" s="3">
        <v>1.0</v>
      </c>
      <c r="CT82" s="8">
        <v>0.0</v>
      </c>
      <c r="CU82" s="3">
        <v>1.0</v>
      </c>
      <c r="CV82" s="3">
        <v>0.0</v>
      </c>
      <c r="CW82" s="3">
        <v>0.0</v>
      </c>
      <c r="CX82" s="8">
        <v>1.0</v>
      </c>
      <c r="CY82" s="3">
        <v>1.0</v>
      </c>
      <c r="CZ82" s="3">
        <v>0.0</v>
      </c>
      <c r="DA82" s="3">
        <v>1.0</v>
      </c>
      <c r="DB82" s="9">
        <f t="shared" si="1"/>
        <v>0.75</v>
      </c>
      <c r="DC82" s="9">
        <f t="shared" si="2"/>
        <v>0.4472135955</v>
      </c>
      <c r="DD82" s="4">
        <f t="shared" si="3"/>
        <v>12</v>
      </c>
      <c r="DE82" s="3" t="s">
        <v>371</v>
      </c>
      <c r="DF82" s="3">
        <v>15.0</v>
      </c>
      <c r="DG82" s="3" t="s">
        <v>372</v>
      </c>
      <c r="DH82" s="3">
        <v>55.0</v>
      </c>
      <c r="DI82" s="3" t="s">
        <v>373</v>
      </c>
      <c r="DJ82" s="3">
        <v>31.0</v>
      </c>
      <c r="DK82" s="3" t="s">
        <v>373</v>
      </c>
      <c r="DL82" s="3">
        <v>50.0</v>
      </c>
      <c r="DM82" s="3">
        <v>149.842</v>
      </c>
      <c r="DN82" s="3">
        <v>64.0</v>
      </c>
      <c r="DO82" s="3">
        <v>397.5</v>
      </c>
      <c r="DP82" s="3"/>
      <c r="DQ82" s="10">
        <v>15342.0</v>
      </c>
      <c r="DR82" s="11">
        <v>41653.0</v>
      </c>
      <c r="DS82" s="11">
        <v>41646.0</v>
      </c>
      <c r="DT82" s="11">
        <v>41677.0</v>
      </c>
      <c r="DU82" s="3">
        <v>0.0</v>
      </c>
      <c r="DV82" s="3">
        <v>0.0</v>
      </c>
      <c r="DW82" s="3">
        <v>0.0</v>
      </c>
      <c r="DX82" s="3">
        <v>0.0</v>
      </c>
      <c r="DY82" s="3">
        <v>0.0</v>
      </c>
      <c r="DZ82" s="3">
        <v>0.0</v>
      </c>
      <c r="EA82" s="3">
        <v>0.0</v>
      </c>
      <c r="EB82" s="3">
        <v>0.0</v>
      </c>
      <c r="EC82" s="3">
        <v>0.0</v>
      </c>
      <c r="ED82" s="3">
        <v>0.0</v>
      </c>
      <c r="EE82" s="3">
        <v>0.0</v>
      </c>
      <c r="EF82" s="3">
        <v>1.0</v>
      </c>
      <c r="EG82" s="3">
        <v>0.0</v>
      </c>
      <c r="EH82" s="3">
        <v>0.0</v>
      </c>
      <c r="EI82" s="3">
        <v>0.0</v>
      </c>
      <c r="EJ82" s="3">
        <v>0.0</v>
      </c>
      <c r="EK82" s="9">
        <f t="shared" si="4"/>
        <v>0.0625</v>
      </c>
      <c r="EL82" s="9">
        <f t="shared" si="5"/>
        <v>0.25</v>
      </c>
      <c r="EM82" s="4">
        <f t="shared" si="6"/>
        <v>1</v>
      </c>
      <c r="EN82" s="3">
        <v>0.0</v>
      </c>
      <c r="EO82" s="3">
        <v>0.0</v>
      </c>
      <c r="EP82" s="3">
        <v>0.0</v>
      </c>
      <c r="EQ82" s="3">
        <v>0.0</v>
      </c>
      <c r="ER82" s="3">
        <v>0.0</v>
      </c>
      <c r="ES82" s="3">
        <v>0.0</v>
      </c>
      <c r="ET82" s="3">
        <v>0.0</v>
      </c>
      <c r="EU82" s="3">
        <v>0.0</v>
      </c>
      <c r="EV82" s="3">
        <v>3.0</v>
      </c>
      <c r="EW82" s="3">
        <v>0.0</v>
      </c>
      <c r="EX82" s="3">
        <v>3.0</v>
      </c>
      <c r="EY82" s="3">
        <v>3.0</v>
      </c>
      <c r="EZ82" s="3">
        <v>0.0</v>
      </c>
      <c r="FA82" s="3">
        <v>0.0</v>
      </c>
      <c r="FB82" s="3">
        <v>0.0</v>
      </c>
      <c r="FC82" s="3">
        <v>0.0</v>
      </c>
      <c r="FD82" s="9">
        <f t="shared" si="7"/>
        <v>0.5625</v>
      </c>
      <c r="FE82" s="9">
        <f t="shared" si="8"/>
        <v>1.209338662</v>
      </c>
      <c r="FF82" s="4">
        <f t="shared" si="9"/>
        <v>9</v>
      </c>
      <c r="FG82" s="3">
        <v>0.0</v>
      </c>
      <c r="FH82" s="3">
        <v>0.0</v>
      </c>
      <c r="FI82" s="3">
        <v>0.0</v>
      </c>
      <c r="FJ82" s="3">
        <v>0.0</v>
      </c>
      <c r="FK82" s="3">
        <v>0.0</v>
      </c>
      <c r="FL82" s="3">
        <v>0.0</v>
      </c>
      <c r="FM82" s="3">
        <v>0.0</v>
      </c>
      <c r="FN82" s="3">
        <v>0.0</v>
      </c>
      <c r="FO82" s="3">
        <v>1.0</v>
      </c>
      <c r="FP82" s="3">
        <v>0.0</v>
      </c>
      <c r="FQ82" s="3">
        <v>1.0</v>
      </c>
      <c r="FR82" s="3">
        <v>1.0</v>
      </c>
      <c r="FS82" s="3">
        <v>0.0</v>
      </c>
      <c r="FT82" s="3">
        <v>0.0</v>
      </c>
      <c r="FU82" s="3">
        <v>0.0</v>
      </c>
      <c r="FV82" s="3">
        <v>0.0</v>
      </c>
      <c r="FW82" s="9">
        <f t="shared" si="10"/>
        <v>0.1875</v>
      </c>
      <c r="FX82" s="9">
        <f t="shared" si="11"/>
        <v>0.4031128874</v>
      </c>
      <c r="FY82" s="4">
        <f t="shared" si="12"/>
        <v>3</v>
      </c>
      <c r="FZ82" s="3">
        <v>1.0</v>
      </c>
      <c r="GA82" s="3">
        <v>1.0</v>
      </c>
      <c r="GB82" s="3">
        <v>1.0</v>
      </c>
      <c r="GC82" s="3">
        <v>1.0</v>
      </c>
      <c r="GD82" s="3">
        <v>1.0</v>
      </c>
      <c r="GE82" s="3">
        <v>1.0</v>
      </c>
      <c r="GF82" s="3">
        <v>1.0</v>
      </c>
      <c r="GG82" s="3">
        <v>1.0</v>
      </c>
      <c r="GH82" s="3">
        <v>2.0</v>
      </c>
      <c r="GI82" s="3">
        <v>1.0</v>
      </c>
      <c r="GJ82" s="3">
        <v>3.0</v>
      </c>
      <c r="GK82" s="3">
        <v>1.0</v>
      </c>
      <c r="GL82" s="3">
        <v>1.0</v>
      </c>
      <c r="GM82" s="3">
        <v>1.0</v>
      </c>
      <c r="GN82" s="3">
        <v>5.0</v>
      </c>
      <c r="GO82" s="3">
        <v>1.0</v>
      </c>
      <c r="GP82" s="9">
        <f t="shared" si="13"/>
        <v>1.4375</v>
      </c>
      <c r="GQ82" s="9">
        <f t="shared" si="14"/>
        <v>1.093541647</v>
      </c>
      <c r="GR82" s="4">
        <f t="shared" si="15"/>
        <v>23</v>
      </c>
      <c r="GS82" s="7">
        <v>41758.85277777778</v>
      </c>
      <c r="GT82" s="7">
        <v>41758.85277777778</v>
      </c>
      <c r="GU82" s="7">
        <v>41758.85277777778</v>
      </c>
      <c r="GV82" s="7">
        <v>41758.85277777778</v>
      </c>
      <c r="GW82" s="7">
        <v>41758.853472222225</v>
      </c>
      <c r="GX82" s="7">
        <v>41758.853472222225</v>
      </c>
      <c r="GY82" s="7">
        <v>41758.853472222225</v>
      </c>
      <c r="GZ82" s="7">
        <v>41758.853472222225</v>
      </c>
      <c r="HA82" s="7">
        <v>41758.853472222225</v>
      </c>
      <c r="HB82" s="7">
        <v>41758.85486111111</v>
      </c>
      <c r="HC82" s="7">
        <v>41758.85486111111</v>
      </c>
      <c r="HD82" s="7">
        <v>41758.85555555556</v>
      </c>
      <c r="HE82" s="7">
        <v>41758.85555555556</v>
      </c>
      <c r="HF82" s="7">
        <v>41758.85555555556</v>
      </c>
      <c r="HG82" s="7">
        <v>41758.85625</v>
      </c>
      <c r="HH82" s="7">
        <v>41758.85625</v>
      </c>
      <c r="HI82" s="5">
        <v>0.01997800925925926</v>
      </c>
      <c r="HJ82" s="5">
        <v>0.020015046296296295</v>
      </c>
      <c r="HK82" s="5">
        <v>0.02009027777777778</v>
      </c>
      <c r="HL82" s="5">
        <v>0.020163194444444445</v>
      </c>
      <c r="HM82" s="5">
        <v>0.020310185185185185</v>
      </c>
      <c r="HN82" s="5">
        <v>0.02050347222222222</v>
      </c>
      <c r="HO82" s="5">
        <v>0.020586805555555556</v>
      </c>
      <c r="HP82" s="5">
        <v>0.020675925925925927</v>
      </c>
      <c r="HQ82" s="5">
        <v>0.02155902777777778</v>
      </c>
      <c r="HR82" s="5">
        <v>0.021763888888888888</v>
      </c>
      <c r="HS82" s="5">
        <v>0.022354166666666665</v>
      </c>
      <c r="HT82" s="5">
        <v>0.022593749999999996</v>
      </c>
      <c r="HU82" s="5">
        <v>0.02283680555555555</v>
      </c>
      <c r="HV82" s="5">
        <v>0.023055555555555555</v>
      </c>
      <c r="HW82" s="5">
        <v>0.02350462962962963</v>
      </c>
      <c r="HX82" s="5">
        <v>0.023708333333333335</v>
      </c>
      <c r="HY82" s="3">
        <v>7055.0</v>
      </c>
      <c r="HZ82" s="3">
        <v>2311.0</v>
      </c>
      <c r="IA82" s="3">
        <v>5793.0</v>
      </c>
      <c r="IB82" s="3">
        <v>5110.0</v>
      </c>
      <c r="IC82" s="3">
        <v>12753.0</v>
      </c>
      <c r="ID82" s="3">
        <v>16470.0</v>
      </c>
      <c r="IE82" s="3">
        <v>6699.0</v>
      </c>
      <c r="IF82" s="3">
        <v>6390.0</v>
      </c>
      <c r="IG82" s="3">
        <v>67876.0</v>
      </c>
      <c r="IH82" s="3">
        <v>17399.0</v>
      </c>
      <c r="II82" s="3">
        <v>44156.0</v>
      </c>
      <c r="IJ82" s="3">
        <v>15342.0</v>
      </c>
      <c r="IK82" s="3">
        <v>18059.0</v>
      </c>
      <c r="IL82" s="3">
        <v>18979.0</v>
      </c>
      <c r="IM82" s="3">
        <v>24222.0</v>
      </c>
      <c r="IN82" s="3">
        <v>17364.0</v>
      </c>
      <c r="IO82" s="9">
        <f t="shared" si="16"/>
        <v>17873.625</v>
      </c>
      <c r="IP82" s="9">
        <f t="shared" si="17"/>
        <v>16718.21233</v>
      </c>
      <c r="IQ82" s="4">
        <f t="shared" si="18"/>
        <v>285978</v>
      </c>
      <c r="IR82" s="3">
        <v>7055.0</v>
      </c>
      <c r="IS82" s="3">
        <v>2311.0</v>
      </c>
      <c r="IT82" s="3">
        <v>5793.0</v>
      </c>
      <c r="IU82" s="3">
        <v>5110.0</v>
      </c>
      <c r="IV82" s="3">
        <v>12753.0</v>
      </c>
      <c r="IW82" s="3">
        <v>16470.0</v>
      </c>
      <c r="IX82" s="3">
        <v>6699.0</v>
      </c>
      <c r="IY82" s="3">
        <v>6390.0</v>
      </c>
      <c r="IZ82" s="3">
        <v>67876.0</v>
      </c>
      <c r="JA82" s="3">
        <v>17399.0</v>
      </c>
      <c r="JB82" s="3">
        <v>44156.0</v>
      </c>
      <c r="JC82" s="3">
        <v>15342.0</v>
      </c>
      <c r="JD82" s="3">
        <v>18059.0</v>
      </c>
      <c r="JE82" s="3">
        <v>18979.0</v>
      </c>
      <c r="JF82" s="3">
        <v>24222.0</v>
      </c>
      <c r="JG82" s="3">
        <v>17364.0</v>
      </c>
      <c r="JH82" s="9">
        <f t="shared" si="19"/>
        <v>17873.625</v>
      </c>
      <c r="JI82" s="9">
        <f t="shared" si="20"/>
        <v>16718.21233</v>
      </c>
      <c r="JJ82" s="4">
        <f t="shared" si="21"/>
        <v>285978</v>
      </c>
      <c r="JK82" s="3">
        <v>622781.0</v>
      </c>
      <c r="JL82" s="3">
        <v>622781.0</v>
      </c>
      <c r="JM82" s="3">
        <v>623092.0</v>
      </c>
      <c r="JN82" s="3">
        <v>623092.0</v>
      </c>
      <c r="JO82" s="3">
        <v>623136.0</v>
      </c>
      <c r="JP82" s="3">
        <v>623136.0</v>
      </c>
      <c r="JQ82" s="3">
        <v>623167.0</v>
      </c>
      <c r="JR82" s="3">
        <v>623167.0</v>
      </c>
      <c r="JS82" s="3">
        <v>624294.0</v>
      </c>
      <c r="JT82" s="3">
        <v>624295.0</v>
      </c>
      <c r="JU82" s="3">
        <v>624301.0</v>
      </c>
      <c r="JV82" s="3">
        <v>624302.0</v>
      </c>
      <c r="JW82" s="3">
        <v>624311.0</v>
      </c>
      <c r="JX82" s="3">
        <v>624312.0</v>
      </c>
      <c r="JY82" s="3">
        <v>624313.0</v>
      </c>
      <c r="JZ82" s="3">
        <v>624314.0</v>
      </c>
      <c r="KA82" s="3" t="s">
        <v>374</v>
      </c>
      <c r="KB82" s="3" t="s">
        <v>374</v>
      </c>
      <c r="KC82" s="3" t="s">
        <v>374</v>
      </c>
      <c r="KD82" s="3" t="s">
        <v>374</v>
      </c>
      <c r="KE82" s="3" t="s">
        <v>374</v>
      </c>
      <c r="KF82" s="3" t="s">
        <v>374</v>
      </c>
      <c r="KG82" s="3" t="s">
        <v>374</v>
      </c>
      <c r="KH82" s="3" t="s">
        <v>374</v>
      </c>
      <c r="KI82" s="3" t="s">
        <v>375</v>
      </c>
      <c r="KJ82" s="3" t="s">
        <v>375</v>
      </c>
      <c r="KK82" s="3" t="s">
        <v>375</v>
      </c>
      <c r="KL82" s="3" t="s">
        <v>375</v>
      </c>
      <c r="KM82" s="3" t="s">
        <v>376</v>
      </c>
      <c r="KN82" s="3" t="s">
        <v>376</v>
      </c>
      <c r="KO82" s="3" t="s">
        <v>376</v>
      </c>
      <c r="KP82" s="3" t="s">
        <v>376</v>
      </c>
      <c r="KQ82" s="5">
        <v>0.011783564814814816</v>
      </c>
      <c r="KR82" s="5">
        <v>0.011783564814814816</v>
      </c>
      <c r="KS82" s="5">
        <v>0.004675925925925926</v>
      </c>
      <c r="KT82" s="5">
        <v>0.004675925925925926</v>
      </c>
      <c r="KU82" s="5">
        <v>0.03616435185185186</v>
      </c>
      <c r="KV82" s="5">
        <v>0.03616435185185186</v>
      </c>
      <c r="KW82" s="5">
        <v>0.02212037037037037</v>
      </c>
      <c r="KX82" s="5">
        <v>0.02212037037037037</v>
      </c>
      <c r="KY82" s="5">
        <v>0.019765046296296298</v>
      </c>
      <c r="KZ82" s="5">
        <v>0.021814814814814815</v>
      </c>
      <c r="LA82" s="5">
        <v>0.02765162037037037</v>
      </c>
      <c r="LB82" s="5">
        <v>0.029765046296296296</v>
      </c>
      <c r="LC82" s="5">
        <v>2.210648148148148E-4</v>
      </c>
      <c r="LD82" s="5">
        <v>0.0020532407407407405</v>
      </c>
      <c r="LE82" s="5">
        <v>0.003565972222222222</v>
      </c>
      <c r="LF82" s="5">
        <v>0.004526620370370371</v>
      </c>
      <c r="LG82" s="3" t="s">
        <v>377</v>
      </c>
      <c r="LH82" s="3">
        <v>229469.0</v>
      </c>
      <c r="LI82" s="3">
        <v>1.55710171E8</v>
      </c>
      <c r="LJ82" s="3">
        <v>1.55710181E8</v>
      </c>
      <c r="LK82" s="3">
        <v>1.55710189E8</v>
      </c>
      <c r="LL82" s="3">
        <v>1.55710253E8</v>
      </c>
      <c r="LM82" s="8">
        <v>624538.0</v>
      </c>
      <c r="LN82" s="8">
        <v>624538.0</v>
      </c>
      <c r="LO82" s="3">
        <v>624563.0</v>
      </c>
      <c r="LP82" s="3">
        <v>624564.0</v>
      </c>
      <c r="LQ82" s="3">
        <v>945250.0</v>
      </c>
      <c r="LR82" s="3">
        <v>945251.0</v>
      </c>
      <c r="LS82" s="3">
        <v>945303.0</v>
      </c>
      <c r="LT82" s="3">
        <v>945304.0</v>
      </c>
      <c r="LU82" s="3">
        <v>1.0</v>
      </c>
      <c r="LV82" s="3">
        <v>1.0</v>
      </c>
      <c r="LW82" s="3">
        <v>1.0</v>
      </c>
      <c r="LX82" s="3">
        <v>0.0</v>
      </c>
      <c r="LY82" s="3" t="s">
        <v>372</v>
      </c>
      <c r="LZ82" s="3">
        <v>24.0</v>
      </c>
      <c r="MA82" s="3">
        <v>170.1</v>
      </c>
      <c r="MB82" s="11">
        <v>41659.0</v>
      </c>
      <c r="MC82" s="3">
        <v>0.0</v>
      </c>
      <c r="MD82" s="3">
        <v>0.0</v>
      </c>
      <c r="ME82" s="3">
        <v>0.0</v>
      </c>
      <c r="MF82" s="3">
        <v>0.0</v>
      </c>
      <c r="MG82" s="3">
        <v>0.0</v>
      </c>
      <c r="MH82" s="3">
        <v>0.0</v>
      </c>
      <c r="MI82" s="3">
        <v>0.0</v>
      </c>
      <c r="MJ82" s="3">
        <v>0.0</v>
      </c>
      <c r="MK82" s="3">
        <v>0.0</v>
      </c>
      <c r="ML82" s="3">
        <v>0.0</v>
      </c>
      <c r="MM82" s="3">
        <v>0.0</v>
      </c>
      <c r="MN82" s="3">
        <v>0.0</v>
      </c>
      <c r="MO82" s="3">
        <v>1.0</v>
      </c>
      <c r="MP82" s="3">
        <v>1.0</v>
      </c>
      <c r="MQ82" s="3">
        <v>1.0</v>
      </c>
      <c r="MR82" s="3">
        <v>2.0</v>
      </c>
      <c r="MS82" s="5">
        <v>0.010450231481481482</v>
      </c>
      <c r="MT82" s="5">
        <v>0.01044212962962963</v>
      </c>
      <c r="MU82" s="5">
        <v>0.010444444444444444</v>
      </c>
      <c r="MV82" s="5">
        <v>0.010457175925925925</v>
      </c>
      <c r="MW82" s="5">
        <v>0.01044212962962963</v>
      </c>
      <c r="MX82" s="5">
        <v>0.010444444444444444</v>
      </c>
      <c r="MY82" s="5">
        <v>0.010457175925925925</v>
      </c>
      <c r="MZ82" s="5">
        <v>0.010465277777777776</v>
      </c>
      <c r="NA82" s="3">
        <v>9008.0</v>
      </c>
      <c r="NB82" s="3">
        <v>17907.0</v>
      </c>
      <c r="NC82" s="3">
        <v>75293.0</v>
      </c>
      <c r="ND82" s="3">
        <v>15721.0</v>
      </c>
      <c r="NE82" s="3">
        <v>9008.0</v>
      </c>
      <c r="NF82" s="3">
        <v>17907.0</v>
      </c>
      <c r="NG82" s="3">
        <v>75293.0</v>
      </c>
      <c r="NH82" s="3">
        <v>15721.0</v>
      </c>
      <c r="NI82" s="3"/>
      <c r="NJ82" s="3"/>
      <c r="NK82" s="3"/>
      <c r="NL82" s="3"/>
      <c r="NM82" s="3">
        <v>624538.0</v>
      </c>
      <c r="NN82" s="3">
        <v>624538.0</v>
      </c>
      <c r="NO82" s="3">
        <v>624563.0</v>
      </c>
      <c r="NP82" s="3">
        <v>624564.0</v>
      </c>
      <c r="NQ82" s="3" t="s">
        <v>374</v>
      </c>
      <c r="NR82" s="3" t="s">
        <v>374</v>
      </c>
      <c r="NS82" s="3" t="s">
        <v>375</v>
      </c>
      <c r="NT82" s="3" t="s">
        <v>376</v>
      </c>
      <c r="NU82" s="5">
        <v>0.007793981481481482</v>
      </c>
      <c r="NV82" s="5">
        <v>0.007793981481481482</v>
      </c>
      <c r="NW82" s="5">
        <v>0.007929398148148149</v>
      </c>
      <c r="NX82" s="5">
        <v>0.008115740740740741</v>
      </c>
    </row>
    <row r="83" ht="13.5" customHeight="1">
      <c r="A83" s="3">
        <v>229473.0</v>
      </c>
      <c r="B83" s="3">
        <v>229473.0</v>
      </c>
      <c r="C83" s="3">
        <v>959.0</v>
      </c>
      <c r="D83" s="3">
        <v>689.0</v>
      </c>
      <c r="E83" s="4">
        <v>0.718456726</v>
      </c>
      <c r="F83" s="3">
        <v>16.0</v>
      </c>
      <c r="G83" s="3">
        <v>1045931.0</v>
      </c>
      <c r="H83" s="3">
        <v>1.0</v>
      </c>
      <c r="I83" s="3" t="s">
        <v>366</v>
      </c>
      <c r="J83" s="3"/>
      <c r="K83" s="3">
        <v>4188153.0</v>
      </c>
      <c r="L83" s="3">
        <v>1045931.0</v>
      </c>
      <c r="M83" s="3">
        <v>229473.0</v>
      </c>
      <c r="N83" s="5">
        <v>0.03611689814814815</v>
      </c>
      <c r="O83" s="5">
        <v>0.039405092592592596</v>
      </c>
      <c r="P83" s="6">
        <v>41759.0</v>
      </c>
      <c r="Q83" s="3" t="s">
        <v>366</v>
      </c>
      <c r="R83" s="3">
        <v>188596.0</v>
      </c>
      <c r="S83" s="3">
        <v>1045931.0</v>
      </c>
      <c r="T83" s="3">
        <v>323712.0</v>
      </c>
      <c r="U83" s="3">
        <v>26838.0</v>
      </c>
      <c r="V83" s="7">
        <v>41759.5</v>
      </c>
      <c r="W83" s="7">
        <v>41758.75</v>
      </c>
      <c r="X83" s="3">
        <v>1.0</v>
      </c>
      <c r="Y83" s="5">
        <v>0.010137731481481482</v>
      </c>
      <c r="Z83" s="5">
        <v>0.039405092592592596</v>
      </c>
      <c r="AA83" s="3">
        <v>1.0</v>
      </c>
      <c r="AB83" s="3" t="s">
        <v>368</v>
      </c>
      <c r="AC83" s="3" t="s">
        <v>369</v>
      </c>
      <c r="AD83" s="3" t="s">
        <v>368</v>
      </c>
      <c r="AE83" s="3">
        <v>221854.0</v>
      </c>
      <c r="AF83" s="3">
        <v>4.0</v>
      </c>
      <c r="AG83" s="3">
        <v>229473.0</v>
      </c>
      <c r="AH83" s="3">
        <v>1411.0</v>
      </c>
      <c r="AI83" s="3">
        <v>11886.0</v>
      </c>
      <c r="AJ83" s="3">
        <v>11886.0</v>
      </c>
      <c r="AK83" s="3" t="s">
        <v>370</v>
      </c>
      <c r="AL83" s="3">
        <v>323712.0</v>
      </c>
      <c r="AM83" s="3">
        <v>2515665.0</v>
      </c>
      <c r="AN83" s="5">
        <v>0.004268518518518518</v>
      </c>
      <c r="AO83" s="3" t="s">
        <v>39</v>
      </c>
      <c r="AP83" s="3">
        <v>1.55412537E8</v>
      </c>
      <c r="AQ83" s="3">
        <v>1.55412547E8</v>
      </c>
      <c r="AR83" s="3">
        <v>1.55412559E8</v>
      </c>
      <c r="AS83" s="3">
        <v>1.55412565E8</v>
      </c>
      <c r="AT83" s="3">
        <v>1.55412789E8</v>
      </c>
      <c r="AU83" s="3">
        <v>1.55412813E8</v>
      </c>
      <c r="AV83" s="3">
        <v>1.55412926E8</v>
      </c>
      <c r="AW83" s="3">
        <v>1.55412989E8</v>
      </c>
      <c r="AX83" s="3">
        <v>1.55412999E8</v>
      </c>
      <c r="AY83" s="3">
        <v>1.55413123E8</v>
      </c>
      <c r="AZ83" s="3">
        <v>1.55413148E8</v>
      </c>
      <c r="BA83" s="3">
        <v>1.55413491E8</v>
      </c>
      <c r="BB83" s="3">
        <v>1.55414012E8</v>
      </c>
      <c r="BC83" s="3">
        <v>1.55414064E8</v>
      </c>
      <c r="BD83" s="3">
        <v>1.55414144E8</v>
      </c>
      <c r="BE83" s="3">
        <v>1.55475416E8</v>
      </c>
      <c r="BF83" s="8">
        <v>622781.0</v>
      </c>
      <c r="BG83" s="8">
        <v>622781.0</v>
      </c>
      <c r="BH83" s="3">
        <v>623092.0</v>
      </c>
      <c r="BI83" s="3">
        <v>623092.0</v>
      </c>
      <c r="BJ83" s="3">
        <v>623136.0</v>
      </c>
      <c r="BK83" s="3">
        <v>623136.0</v>
      </c>
      <c r="BL83" s="3">
        <v>623167.0</v>
      </c>
      <c r="BM83" s="3">
        <v>623167.0</v>
      </c>
      <c r="BN83" s="8">
        <v>624294.0</v>
      </c>
      <c r="BO83" s="3">
        <v>624295.0</v>
      </c>
      <c r="BP83" s="3">
        <v>624301.0</v>
      </c>
      <c r="BQ83" s="3">
        <v>624302.0</v>
      </c>
      <c r="BR83" s="8">
        <v>624311.0</v>
      </c>
      <c r="BS83" s="3">
        <v>624312.0</v>
      </c>
      <c r="BT83" s="3">
        <v>624313.0</v>
      </c>
      <c r="BU83" s="3">
        <v>624314.0</v>
      </c>
      <c r="BV83" s="3">
        <v>942864.0</v>
      </c>
      <c r="BW83" s="3">
        <v>942865.0</v>
      </c>
      <c r="BX83" s="3">
        <v>943281.0</v>
      </c>
      <c r="BY83" s="3">
        <v>943283.0</v>
      </c>
      <c r="BZ83" s="3">
        <v>943385.0</v>
      </c>
      <c r="CA83" s="3">
        <v>943386.0</v>
      </c>
      <c r="CB83" s="3">
        <v>943417.0</v>
      </c>
      <c r="CC83" s="3">
        <v>943418.0</v>
      </c>
      <c r="CD83" s="3">
        <v>944957.0</v>
      </c>
      <c r="CE83" s="3">
        <v>944958.0</v>
      </c>
      <c r="CF83" s="3">
        <v>944966.0</v>
      </c>
      <c r="CG83" s="3">
        <v>944969.0</v>
      </c>
      <c r="CH83" s="3">
        <v>944991.0</v>
      </c>
      <c r="CI83" s="3">
        <v>944992.0</v>
      </c>
      <c r="CJ83" s="3">
        <v>944993.0</v>
      </c>
      <c r="CK83" s="3">
        <v>944994.0</v>
      </c>
      <c r="CL83" s="3">
        <v>1.0</v>
      </c>
      <c r="CM83" s="3">
        <v>1.0</v>
      </c>
      <c r="CN83" s="3">
        <v>1.0</v>
      </c>
      <c r="CO83" s="3">
        <v>0.0</v>
      </c>
      <c r="CP83" s="3">
        <v>1.0</v>
      </c>
      <c r="CQ83" s="3">
        <v>1.0</v>
      </c>
      <c r="CR83" s="3">
        <v>1.0</v>
      </c>
      <c r="CS83" s="3">
        <v>1.0</v>
      </c>
      <c r="CT83" s="8">
        <v>1.0</v>
      </c>
      <c r="CU83" s="3">
        <v>1.0</v>
      </c>
      <c r="CV83" s="3">
        <v>1.0</v>
      </c>
      <c r="CW83" s="3">
        <v>1.0</v>
      </c>
      <c r="CX83" s="8">
        <v>1.0</v>
      </c>
      <c r="CY83" s="3">
        <v>1.0</v>
      </c>
      <c r="CZ83" s="3">
        <v>1.0</v>
      </c>
      <c r="DA83" s="3">
        <v>1.0</v>
      </c>
      <c r="DB83" s="9">
        <f t="shared" si="1"/>
        <v>0.9375</v>
      </c>
      <c r="DC83" s="9">
        <f t="shared" si="2"/>
        <v>0.25</v>
      </c>
      <c r="DD83" s="4">
        <f t="shared" si="3"/>
        <v>15</v>
      </c>
      <c r="DE83" s="3" t="s">
        <v>371</v>
      </c>
      <c r="DF83" s="3">
        <v>15.0</v>
      </c>
      <c r="DG83" s="3" t="s">
        <v>372</v>
      </c>
      <c r="DH83" s="3">
        <v>45.0</v>
      </c>
      <c r="DI83" s="3" t="s">
        <v>373</v>
      </c>
      <c r="DJ83" s="3">
        <v>31.0</v>
      </c>
      <c r="DK83" s="3" t="s">
        <v>373</v>
      </c>
      <c r="DL83" s="3">
        <v>50.0</v>
      </c>
      <c r="DM83" s="3">
        <v>144.0</v>
      </c>
      <c r="DN83" s="3">
        <v>64.0</v>
      </c>
      <c r="DO83" s="3">
        <v>322.5</v>
      </c>
      <c r="DP83" s="3">
        <v>299.75</v>
      </c>
      <c r="DQ83" s="10">
        <v>15342.0</v>
      </c>
      <c r="DR83" s="10">
        <v>15401.0</v>
      </c>
      <c r="DS83" s="10">
        <v>15432.0</v>
      </c>
      <c r="DT83" s="10">
        <v>15676.0</v>
      </c>
      <c r="DU83" s="3">
        <v>0.0</v>
      </c>
      <c r="DV83" s="3">
        <v>0.0</v>
      </c>
      <c r="DW83" s="3">
        <v>0.0</v>
      </c>
      <c r="DX83" s="3">
        <v>0.0</v>
      </c>
      <c r="DY83" s="3">
        <v>0.0</v>
      </c>
      <c r="DZ83" s="3">
        <v>0.0</v>
      </c>
      <c r="EA83" s="3">
        <v>0.0</v>
      </c>
      <c r="EB83" s="3">
        <v>0.0</v>
      </c>
      <c r="EC83" s="3">
        <v>0.0</v>
      </c>
      <c r="ED83" s="3">
        <v>0.0</v>
      </c>
      <c r="EE83" s="3">
        <v>0.0</v>
      </c>
      <c r="EF83" s="3">
        <v>0.0</v>
      </c>
      <c r="EG83" s="3">
        <v>0.0</v>
      </c>
      <c r="EH83" s="3">
        <v>0.0</v>
      </c>
      <c r="EI83" s="3">
        <v>0.0</v>
      </c>
      <c r="EJ83" s="3">
        <v>0.0</v>
      </c>
      <c r="EK83" s="9">
        <f t="shared" si="4"/>
        <v>0</v>
      </c>
      <c r="EL83" s="9">
        <f t="shared" si="5"/>
        <v>0</v>
      </c>
      <c r="EM83" s="4">
        <f t="shared" si="6"/>
        <v>0</v>
      </c>
      <c r="EN83" s="3">
        <v>0.0</v>
      </c>
      <c r="EO83" s="3">
        <v>0.0</v>
      </c>
      <c r="EP83" s="3">
        <v>0.0</v>
      </c>
      <c r="EQ83" s="3">
        <v>0.0</v>
      </c>
      <c r="ER83" s="3">
        <v>0.0</v>
      </c>
      <c r="ES83" s="3">
        <v>0.0</v>
      </c>
      <c r="ET83" s="3">
        <v>0.0</v>
      </c>
      <c r="EU83" s="3">
        <v>0.0</v>
      </c>
      <c r="EV83" s="3">
        <v>0.0</v>
      </c>
      <c r="EW83" s="3">
        <v>0.0</v>
      </c>
      <c r="EX83" s="3">
        <v>0.0</v>
      </c>
      <c r="EY83" s="3">
        <v>0.0</v>
      </c>
      <c r="EZ83" s="3">
        <v>0.0</v>
      </c>
      <c r="FA83" s="3">
        <v>0.0</v>
      </c>
      <c r="FB83" s="3">
        <v>0.0</v>
      </c>
      <c r="FC83" s="3">
        <v>0.0</v>
      </c>
      <c r="FD83" s="9">
        <f t="shared" si="7"/>
        <v>0</v>
      </c>
      <c r="FE83" s="9">
        <f t="shared" si="8"/>
        <v>0</v>
      </c>
      <c r="FF83" s="4">
        <f t="shared" si="9"/>
        <v>0</v>
      </c>
      <c r="FG83" s="3">
        <v>0.0</v>
      </c>
      <c r="FH83" s="3">
        <v>0.0</v>
      </c>
      <c r="FI83" s="3">
        <v>0.0</v>
      </c>
      <c r="FJ83" s="3">
        <v>0.0</v>
      </c>
      <c r="FK83" s="3">
        <v>0.0</v>
      </c>
      <c r="FL83" s="3">
        <v>0.0</v>
      </c>
      <c r="FM83" s="3">
        <v>0.0</v>
      </c>
      <c r="FN83" s="3">
        <v>0.0</v>
      </c>
      <c r="FO83" s="3">
        <v>0.0</v>
      </c>
      <c r="FP83" s="3">
        <v>0.0</v>
      </c>
      <c r="FQ83" s="3">
        <v>0.0</v>
      </c>
      <c r="FR83" s="3">
        <v>0.0</v>
      </c>
      <c r="FS83" s="3">
        <v>0.0</v>
      </c>
      <c r="FT83" s="3">
        <v>0.0</v>
      </c>
      <c r="FU83" s="3">
        <v>0.0</v>
      </c>
      <c r="FV83" s="3">
        <v>0.0</v>
      </c>
      <c r="FW83" s="9">
        <f t="shared" si="10"/>
        <v>0</v>
      </c>
      <c r="FX83" s="9">
        <f t="shared" si="11"/>
        <v>0</v>
      </c>
      <c r="FY83" s="4">
        <f t="shared" si="12"/>
        <v>0</v>
      </c>
      <c r="FZ83" s="3">
        <v>1.0</v>
      </c>
      <c r="GA83" s="3">
        <v>1.0</v>
      </c>
      <c r="GB83" s="3">
        <v>1.0</v>
      </c>
      <c r="GC83" s="3">
        <v>5.0</v>
      </c>
      <c r="GD83" s="3">
        <v>1.0</v>
      </c>
      <c r="GE83" s="3">
        <v>1.0</v>
      </c>
      <c r="GF83" s="3">
        <v>1.0</v>
      </c>
      <c r="GG83" s="3">
        <v>1.0</v>
      </c>
      <c r="GH83" s="3">
        <v>1.0</v>
      </c>
      <c r="GI83" s="3">
        <v>1.0</v>
      </c>
      <c r="GJ83" s="3">
        <v>1.0</v>
      </c>
      <c r="GK83" s="3">
        <v>1.0</v>
      </c>
      <c r="GL83" s="3">
        <v>1.0</v>
      </c>
      <c r="GM83" s="3">
        <v>1.0</v>
      </c>
      <c r="GN83" s="3">
        <v>1.0</v>
      </c>
      <c r="GO83" s="3">
        <v>1.0</v>
      </c>
      <c r="GP83" s="9">
        <f t="shared" si="13"/>
        <v>1.25</v>
      </c>
      <c r="GQ83" s="9">
        <f t="shared" si="14"/>
        <v>1</v>
      </c>
      <c r="GR83" s="4">
        <f t="shared" si="15"/>
        <v>20</v>
      </c>
      <c r="GS83" s="7">
        <v>41758.82777777778</v>
      </c>
      <c r="GT83" s="7">
        <v>41758.82777777778</v>
      </c>
      <c r="GU83" s="7">
        <v>41758.82777777778</v>
      </c>
      <c r="GV83" s="7">
        <v>41758.82777777778</v>
      </c>
      <c r="GW83" s="7">
        <v>41758.82916666667</v>
      </c>
      <c r="GX83" s="7">
        <v>41758.82916666667</v>
      </c>
      <c r="GY83" s="7">
        <v>41758.82986111111</v>
      </c>
      <c r="GZ83" s="7">
        <v>41758.830555555556</v>
      </c>
      <c r="HA83" s="7">
        <v>41758.830555555556</v>
      </c>
      <c r="HB83" s="7">
        <v>41758.83125</v>
      </c>
      <c r="HC83" s="7">
        <v>41758.83194444444</v>
      </c>
      <c r="HD83" s="7">
        <v>41758.834027777775</v>
      </c>
      <c r="HE83" s="7">
        <v>41758.8375</v>
      </c>
      <c r="HF83" s="7">
        <v>41758.83819444444</v>
      </c>
      <c r="HG83" s="7">
        <v>41758.83888888889</v>
      </c>
      <c r="HH83" s="7">
        <v>41759.580555555556</v>
      </c>
      <c r="HI83" s="5">
        <v>0.03619444444444444</v>
      </c>
      <c r="HJ83" s="5">
        <v>0.03627546296296296</v>
      </c>
      <c r="HK83" s="5">
        <v>0.03631481481481482</v>
      </c>
      <c r="HL83" s="5">
        <v>0.037792824074074076</v>
      </c>
      <c r="HM83" s="5">
        <v>0.03792245370370371</v>
      </c>
      <c r="HN83" s="5">
        <v>0.03865046296296296</v>
      </c>
      <c r="HO83" s="5">
        <v>0.039074074074074074</v>
      </c>
      <c r="HP83" s="5">
        <v>0.039206018518518515</v>
      </c>
      <c r="HQ83" s="5">
        <v>0.04012615740740741</v>
      </c>
      <c r="HR83" s="5">
        <v>0.0403287037037037</v>
      </c>
      <c r="HS83" s="5">
        <v>0.0013148148148148147</v>
      </c>
      <c r="HT83" s="5">
        <v>0.00471412037037037</v>
      </c>
      <c r="HU83" s="5">
        <v>0.005122685185185186</v>
      </c>
      <c r="HV83" s="5">
        <v>0.005572916666666667</v>
      </c>
      <c r="HW83" s="5">
        <v>0.03908333333333334</v>
      </c>
      <c r="HX83" s="5">
        <v>0.03940393518518519</v>
      </c>
      <c r="HY83" s="3">
        <v>7225.0</v>
      </c>
      <c r="HZ83" s="3">
        <v>6214.0</v>
      </c>
      <c r="IA83" s="3">
        <v>3616.0</v>
      </c>
      <c r="IB83" s="3">
        <v>13297.0</v>
      </c>
      <c r="IC83" s="3">
        <v>10449.0</v>
      </c>
      <c r="ID83" s="3">
        <v>62367.0</v>
      </c>
      <c r="IE83" s="3">
        <v>35970.0</v>
      </c>
      <c r="IF83" s="3">
        <v>10403.0</v>
      </c>
      <c r="IG83" s="3">
        <v>78871.0</v>
      </c>
      <c r="IH83" s="3">
        <v>17348.0</v>
      </c>
      <c r="II83" s="3">
        <v>229532.0</v>
      </c>
      <c r="IJ83" s="3">
        <v>293251.0</v>
      </c>
      <c r="IK83" s="3">
        <v>35544.0</v>
      </c>
      <c r="IL83" s="3">
        <v>38462.0</v>
      </c>
      <c r="IM83" s="3">
        <v>6.4094782E7</v>
      </c>
      <c r="IN83" s="3">
        <v>27487.0</v>
      </c>
      <c r="IO83" s="9">
        <f t="shared" si="16"/>
        <v>4060301.125</v>
      </c>
      <c r="IP83" s="9">
        <f t="shared" si="17"/>
        <v>16009411.27</v>
      </c>
      <c r="IQ83" s="4">
        <f t="shared" si="18"/>
        <v>64964818</v>
      </c>
      <c r="IR83" s="3">
        <v>7225.0</v>
      </c>
      <c r="IS83" s="3">
        <v>6214.0</v>
      </c>
      <c r="IT83" s="3">
        <v>3616.0</v>
      </c>
      <c r="IU83" s="3">
        <v>13297.0</v>
      </c>
      <c r="IV83" s="3">
        <v>10449.0</v>
      </c>
      <c r="IW83" s="3">
        <v>62367.0</v>
      </c>
      <c r="IX83" s="3">
        <v>35970.0</v>
      </c>
      <c r="IY83" s="3">
        <v>10403.0</v>
      </c>
      <c r="IZ83" s="3">
        <v>78871.0</v>
      </c>
      <c r="JA83" s="3">
        <v>17348.0</v>
      </c>
      <c r="JB83" s="3">
        <v>229532.0</v>
      </c>
      <c r="JC83" s="3">
        <v>293251.0</v>
      </c>
      <c r="JD83" s="3">
        <v>35544.0</v>
      </c>
      <c r="JE83" s="3">
        <v>38462.0</v>
      </c>
      <c r="JF83" s="3">
        <v>6.4094782E7</v>
      </c>
      <c r="JG83" s="3">
        <v>27487.0</v>
      </c>
      <c r="JH83" s="9">
        <f t="shared" si="19"/>
        <v>4060301.125</v>
      </c>
      <c r="JI83" s="9">
        <f t="shared" si="20"/>
        <v>16009411.27</v>
      </c>
      <c r="JJ83" s="4">
        <f t="shared" si="21"/>
        <v>64964818</v>
      </c>
      <c r="JK83" s="3">
        <v>622781.0</v>
      </c>
      <c r="JL83" s="3">
        <v>622781.0</v>
      </c>
      <c r="JM83" s="3">
        <v>623092.0</v>
      </c>
      <c r="JN83" s="3">
        <v>623092.0</v>
      </c>
      <c r="JO83" s="3">
        <v>623136.0</v>
      </c>
      <c r="JP83" s="3">
        <v>623136.0</v>
      </c>
      <c r="JQ83" s="3">
        <v>623167.0</v>
      </c>
      <c r="JR83" s="3">
        <v>623167.0</v>
      </c>
      <c r="JS83" s="3">
        <v>624294.0</v>
      </c>
      <c r="JT83" s="3">
        <v>624295.0</v>
      </c>
      <c r="JU83" s="3">
        <v>624301.0</v>
      </c>
      <c r="JV83" s="3">
        <v>624302.0</v>
      </c>
      <c r="JW83" s="3">
        <v>624311.0</v>
      </c>
      <c r="JX83" s="3">
        <v>624312.0</v>
      </c>
      <c r="JY83" s="3">
        <v>624313.0</v>
      </c>
      <c r="JZ83" s="3">
        <v>624314.0</v>
      </c>
      <c r="KA83" s="3" t="s">
        <v>374</v>
      </c>
      <c r="KB83" s="3" t="s">
        <v>374</v>
      </c>
      <c r="KC83" s="3" t="s">
        <v>374</v>
      </c>
      <c r="KD83" s="3" t="s">
        <v>374</v>
      </c>
      <c r="KE83" s="3" t="s">
        <v>374</v>
      </c>
      <c r="KF83" s="3" t="s">
        <v>374</v>
      </c>
      <c r="KG83" s="3" t="s">
        <v>374</v>
      </c>
      <c r="KH83" s="3" t="s">
        <v>374</v>
      </c>
      <c r="KI83" s="3" t="s">
        <v>375</v>
      </c>
      <c r="KJ83" s="3" t="s">
        <v>375</v>
      </c>
      <c r="KK83" s="3" t="s">
        <v>375</v>
      </c>
      <c r="KL83" s="3" t="s">
        <v>375</v>
      </c>
      <c r="KM83" s="3" t="s">
        <v>376</v>
      </c>
      <c r="KN83" s="3" t="s">
        <v>376</v>
      </c>
      <c r="KO83" s="3" t="s">
        <v>376</v>
      </c>
      <c r="KP83" s="3" t="s">
        <v>376</v>
      </c>
      <c r="KQ83" s="5">
        <v>0.011783564814814816</v>
      </c>
      <c r="KR83" s="5">
        <v>0.011783564814814816</v>
      </c>
      <c r="KS83" s="5">
        <v>0.004675925925925926</v>
      </c>
      <c r="KT83" s="5">
        <v>0.004675925925925926</v>
      </c>
      <c r="KU83" s="5">
        <v>0.03616435185185186</v>
      </c>
      <c r="KV83" s="5">
        <v>0.03616435185185186</v>
      </c>
      <c r="KW83" s="5">
        <v>0.02212037037037037</v>
      </c>
      <c r="KX83" s="5">
        <v>0.02212037037037037</v>
      </c>
      <c r="KY83" s="5">
        <v>0.019765046296296298</v>
      </c>
      <c r="KZ83" s="5">
        <v>0.021814814814814815</v>
      </c>
      <c r="LA83" s="5">
        <v>0.02765162037037037</v>
      </c>
      <c r="LB83" s="5">
        <v>0.029765046296296296</v>
      </c>
      <c r="LC83" s="5">
        <v>2.210648148148148E-4</v>
      </c>
      <c r="LD83" s="5">
        <v>0.0020532407407407405</v>
      </c>
      <c r="LE83" s="5">
        <v>0.003565972222222222</v>
      </c>
      <c r="LF83" s="5">
        <v>0.004526620370370371</v>
      </c>
      <c r="LG83" s="3" t="s">
        <v>377</v>
      </c>
      <c r="LH83" s="3">
        <v>229473.0</v>
      </c>
      <c r="LI83" s="3">
        <v>1.55611528E8</v>
      </c>
      <c r="LJ83" s="3">
        <v>1.55611533E8</v>
      </c>
      <c r="LK83" s="3">
        <v>1.55611581E8</v>
      </c>
      <c r="LL83" s="3">
        <v>1.55611645E8</v>
      </c>
      <c r="LM83" s="8">
        <v>624538.0</v>
      </c>
      <c r="LN83" s="8">
        <v>624538.0</v>
      </c>
      <c r="LO83" s="3">
        <v>624563.0</v>
      </c>
      <c r="LP83" s="3">
        <v>624564.0</v>
      </c>
      <c r="LQ83" s="3">
        <v>945250.0</v>
      </c>
      <c r="LR83" s="3">
        <v>945251.0</v>
      </c>
      <c r="LS83" s="3">
        <v>945303.0</v>
      </c>
      <c r="LT83" s="3">
        <v>945304.0</v>
      </c>
      <c r="LU83" s="3">
        <v>1.0</v>
      </c>
      <c r="LV83" s="3">
        <v>1.0</v>
      </c>
      <c r="LW83" s="3">
        <v>1.0</v>
      </c>
      <c r="LX83" s="3">
        <v>1.0</v>
      </c>
      <c r="LY83" s="3" t="s">
        <v>372</v>
      </c>
      <c r="LZ83" s="3">
        <v>24.0</v>
      </c>
      <c r="MA83" s="3">
        <v>170.1</v>
      </c>
      <c r="MB83" s="11">
        <v>41649.0</v>
      </c>
      <c r="MC83" s="3">
        <v>0.0</v>
      </c>
      <c r="MD83" s="3">
        <v>0.0</v>
      </c>
      <c r="ME83" s="3">
        <v>0.0</v>
      </c>
      <c r="MF83" s="3">
        <v>0.0</v>
      </c>
      <c r="MG83" s="3">
        <v>0.0</v>
      </c>
      <c r="MH83" s="3">
        <v>0.0</v>
      </c>
      <c r="MI83" s="3">
        <v>0.0</v>
      </c>
      <c r="MJ83" s="3">
        <v>0.0</v>
      </c>
      <c r="MK83" s="3">
        <v>0.0</v>
      </c>
      <c r="ML83" s="3">
        <v>0.0</v>
      </c>
      <c r="MM83" s="3">
        <v>0.0</v>
      </c>
      <c r="MN83" s="3">
        <v>0.0</v>
      </c>
      <c r="MO83" s="3">
        <v>1.0</v>
      </c>
      <c r="MP83" s="3">
        <v>1.0</v>
      </c>
      <c r="MQ83" s="3">
        <v>1.0</v>
      </c>
      <c r="MR83" s="3">
        <v>1.0</v>
      </c>
      <c r="MS83" s="5">
        <v>0.014711805555555554</v>
      </c>
      <c r="MT83" s="5">
        <v>0.014712962962962962</v>
      </c>
      <c r="MU83" s="5">
        <v>0.014717592592592593</v>
      </c>
      <c r="MV83" s="5">
        <v>0.014726851851851852</v>
      </c>
      <c r="MW83" s="5">
        <v>0.014711805555555554</v>
      </c>
      <c r="MX83" s="5">
        <v>0.014717592592592593</v>
      </c>
      <c r="MY83" s="5">
        <v>0.014726851851851852</v>
      </c>
      <c r="MZ83" s="5">
        <v>0.01473611111111111</v>
      </c>
      <c r="NA83" s="3">
        <v>5169.0</v>
      </c>
      <c r="NB83" s="3">
        <v>41602.0</v>
      </c>
      <c r="NC83" s="3">
        <v>46709.0</v>
      </c>
      <c r="ND83" s="3">
        <v>16898.0</v>
      </c>
      <c r="NE83" s="3">
        <v>5169.0</v>
      </c>
      <c r="NF83" s="3">
        <v>41602.0</v>
      </c>
      <c r="NG83" s="3">
        <v>46709.0</v>
      </c>
      <c r="NH83" s="3">
        <v>16898.0</v>
      </c>
      <c r="NI83" s="3"/>
      <c r="NJ83" s="3"/>
      <c r="NK83" s="3"/>
      <c r="NL83" s="3"/>
      <c r="NM83" s="3">
        <v>624538.0</v>
      </c>
      <c r="NN83" s="3">
        <v>624538.0</v>
      </c>
      <c r="NO83" s="3">
        <v>624563.0</v>
      </c>
      <c r="NP83" s="3">
        <v>624564.0</v>
      </c>
      <c r="NQ83" s="3" t="s">
        <v>374</v>
      </c>
      <c r="NR83" s="3" t="s">
        <v>374</v>
      </c>
      <c r="NS83" s="3" t="s">
        <v>375</v>
      </c>
      <c r="NT83" s="3" t="s">
        <v>376</v>
      </c>
      <c r="NU83" s="5">
        <v>0.007793981481481482</v>
      </c>
      <c r="NV83" s="5">
        <v>0.007793981481481482</v>
      </c>
      <c r="NW83" s="5">
        <v>0.007929398148148149</v>
      </c>
      <c r="NX83" s="5">
        <v>0.008115740740740741</v>
      </c>
    </row>
    <row r="84" ht="13.5" customHeight="1">
      <c r="A84" s="3">
        <v>229476.0</v>
      </c>
      <c r="B84" s="3">
        <v>229476.0</v>
      </c>
      <c r="C84" s="3">
        <v>1218.0</v>
      </c>
      <c r="D84" s="3">
        <v>839.0</v>
      </c>
      <c r="E84" s="4">
        <v>0.688834154</v>
      </c>
      <c r="F84" s="3">
        <v>16.0</v>
      </c>
      <c r="G84" s="3">
        <v>1045748.0</v>
      </c>
      <c r="H84" s="3">
        <v>1.0</v>
      </c>
      <c r="I84" s="3" t="s">
        <v>366</v>
      </c>
      <c r="J84" s="3"/>
      <c r="K84" s="3">
        <v>4188449.0</v>
      </c>
      <c r="L84" s="3">
        <v>1045748.0</v>
      </c>
      <c r="M84" s="3">
        <v>229476.0</v>
      </c>
      <c r="N84" s="5">
        <v>0.017836805555555554</v>
      </c>
      <c r="O84" s="5">
        <v>0.03307986111111111</v>
      </c>
      <c r="P84" s="6">
        <v>41758.0</v>
      </c>
      <c r="Q84" s="3" t="s">
        <v>366</v>
      </c>
      <c r="R84" s="3">
        <v>188599.0</v>
      </c>
      <c r="S84" s="3">
        <v>1045748.0</v>
      </c>
      <c r="T84" s="3">
        <v>323712.0</v>
      </c>
      <c r="U84" s="3">
        <v>26965.0</v>
      </c>
      <c r="V84" s="7">
        <v>41759.5</v>
      </c>
      <c r="W84" s="7">
        <v>41758.666666666664</v>
      </c>
      <c r="X84" s="3">
        <v>1.0</v>
      </c>
      <c r="Y84" s="5">
        <v>0.019421296296296294</v>
      </c>
      <c r="Z84" s="3" t="s">
        <v>457</v>
      </c>
      <c r="AA84" s="3">
        <v>1.0</v>
      </c>
      <c r="AB84" s="3" t="s">
        <v>368</v>
      </c>
      <c r="AC84" s="3" t="s">
        <v>369</v>
      </c>
      <c r="AD84" s="3" t="s">
        <v>368</v>
      </c>
      <c r="AE84" s="3">
        <v>221857.0</v>
      </c>
      <c r="AF84" s="3">
        <v>4.0</v>
      </c>
      <c r="AG84" s="3">
        <v>229476.0</v>
      </c>
      <c r="AH84" s="3">
        <v>1411.0</v>
      </c>
      <c r="AI84" s="3">
        <v>11886.0</v>
      </c>
      <c r="AJ84" s="3">
        <v>11886.0</v>
      </c>
      <c r="AK84" s="3" t="s">
        <v>370</v>
      </c>
      <c r="AL84" s="3">
        <v>323712.0</v>
      </c>
      <c r="AM84" s="3">
        <v>2515665.0</v>
      </c>
      <c r="AN84" s="5">
        <v>0.004268518518518518</v>
      </c>
      <c r="AO84" s="3" t="s">
        <v>39</v>
      </c>
      <c r="AP84" s="3">
        <v>1.55416529E8</v>
      </c>
      <c r="AQ84" s="3">
        <v>1.55416567E8</v>
      </c>
      <c r="AR84" s="3">
        <v>1.55416604E8</v>
      </c>
      <c r="AS84" s="3">
        <v>1.5541664E8</v>
      </c>
      <c r="AT84" s="3">
        <v>1.55416758E8</v>
      </c>
      <c r="AU84" s="3">
        <v>1.55416775E8</v>
      </c>
      <c r="AV84" s="3">
        <v>1.55416988E8</v>
      </c>
      <c r="AW84" s="3">
        <v>1.55417022E8</v>
      </c>
      <c r="AX84" s="3">
        <v>1.5541718E8</v>
      </c>
      <c r="AY84" s="3">
        <v>1.55417713E8</v>
      </c>
      <c r="AZ84" s="3">
        <v>1.55418003E8</v>
      </c>
      <c r="BA84" s="3">
        <v>1.55418251E8</v>
      </c>
      <c r="BB84" s="3">
        <v>1.55418461E8</v>
      </c>
      <c r="BC84" s="3">
        <v>1.55418755E8</v>
      </c>
      <c r="BD84" s="3">
        <v>1.55418959E8</v>
      </c>
      <c r="BE84" s="3">
        <v>1.55419102E8</v>
      </c>
      <c r="BF84" s="8">
        <v>622781.0</v>
      </c>
      <c r="BG84" s="8">
        <v>622781.0</v>
      </c>
      <c r="BH84" s="3">
        <v>623092.0</v>
      </c>
      <c r="BI84" s="3">
        <v>623092.0</v>
      </c>
      <c r="BJ84" s="3">
        <v>623136.0</v>
      </c>
      <c r="BK84" s="3">
        <v>623136.0</v>
      </c>
      <c r="BL84" s="3">
        <v>623167.0</v>
      </c>
      <c r="BM84" s="3">
        <v>623167.0</v>
      </c>
      <c r="BN84" s="8">
        <v>624294.0</v>
      </c>
      <c r="BO84" s="3">
        <v>624295.0</v>
      </c>
      <c r="BP84" s="3">
        <v>624301.0</v>
      </c>
      <c r="BQ84" s="3">
        <v>624302.0</v>
      </c>
      <c r="BR84" s="8">
        <v>624311.0</v>
      </c>
      <c r="BS84" s="3">
        <v>624312.0</v>
      </c>
      <c r="BT84" s="3">
        <v>624313.0</v>
      </c>
      <c r="BU84" s="3">
        <v>624314.0</v>
      </c>
      <c r="BV84" s="3">
        <v>942864.0</v>
      </c>
      <c r="BW84" s="3">
        <v>942865.0</v>
      </c>
      <c r="BX84" s="3">
        <v>943281.0</v>
      </c>
      <c r="BY84" s="3">
        <v>943283.0</v>
      </c>
      <c r="BZ84" s="3">
        <v>943385.0</v>
      </c>
      <c r="CA84" s="3">
        <v>943386.0</v>
      </c>
      <c r="CB84" s="3">
        <v>943417.0</v>
      </c>
      <c r="CC84" s="3">
        <v>943418.0</v>
      </c>
      <c r="CD84" s="3">
        <v>944957.0</v>
      </c>
      <c r="CE84" s="3">
        <v>944958.0</v>
      </c>
      <c r="CF84" s="3">
        <v>944966.0</v>
      </c>
      <c r="CG84" s="3">
        <v>944969.0</v>
      </c>
      <c r="CH84" s="3">
        <v>944991.0</v>
      </c>
      <c r="CI84" s="3">
        <v>944992.0</v>
      </c>
      <c r="CJ84" s="3">
        <v>944993.0</v>
      </c>
      <c r="CK84" s="3">
        <v>944994.0</v>
      </c>
      <c r="CL84" s="3">
        <v>1.0</v>
      </c>
      <c r="CM84" s="3">
        <v>1.0</v>
      </c>
      <c r="CN84" s="3">
        <v>1.0</v>
      </c>
      <c r="CO84" s="3">
        <v>1.0</v>
      </c>
      <c r="CP84" s="3">
        <v>1.0</v>
      </c>
      <c r="CQ84" s="3">
        <v>0.0</v>
      </c>
      <c r="CR84" s="3">
        <v>1.0</v>
      </c>
      <c r="CS84" s="3">
        <v>1.0</v>
      </c>
      <c r="CT84" s="8">
        <v>0.0</v>
      </c>
      <c r="CU84" s="3">
        <v>0.0</v>
      </c>
      <c r="CV84" s="3">
        <v>0.0</v>
      </c>
      <c r="CW84" s="3">
        <v>0.0</v>
      </c>
      <c r="CX84" s="8">
        <v>0.0</v>
      </c>
      <c r="CY84" s="3">
        <v>0.0</v>
      </c>
      <c r="CZ84" s="3">
        <v>0.0</v>
      </c>
      <c r="DA84" s="3">
        <v>1.0</v>
      </c>
      <c r="DB84" s="9">
        <f t="shared" si="1"/>
        <v>0.5</v>
      </c>
      <c r="DC84" s="9">
        <f t="shared" si="2"/>
        <v>0.5163977795</v>
      </c>
      <c r="DD84" s="4">
        <f t="shared" si="3"/>
        <v>8</v>
      </c>
      <c r="DE84" s="3" t="s">
        <v>371</v>
      </c>
      <c r="DF84" s="3">
        <v>15.0</v>
      </c>
      <c r="DG84" s="3" t="s">
        <v>372</v>
      </c>
      <c r="DH84" s="3">
        <v>55.0</v>
      </c>
      <c r="DI84" s="3" t="s">
        <v>373</v>
      </c>
      <c r="DJ84" s="3">
        <v>35.0</v>
      </c>
      <c r="DK84" s="3" t="s">
        <v>373</v>
      </c>
      <c r="DL84" s="3">
        <v>50.0</v>
      </c>
      <c r="DM84" s="3">
        <v>324.0</v>
      </c>
      <c r="DN84" s="3">
        <v>48.0</v>
      </c>
      <c r="DO84" s="3">
        <v>975.0</v>
      </c>
      <c r="DP84" s="3">
        <v>80.25</v>
      </c>
      <c r="DQ84" s="11">
        <v>41677.0</v>
      </c>
      <c r="DR84" s="11">
        <v>41726.0</v>
      </c>
      <c r="DS84" s="10">
        <v>12875.0</v>
      </c>
      <c r="DT84" s="11">
        <v>41677.0</v>
      </c>
      <c r="DU84" s="3">
        <v>0.0</v>
      </c>
      <c r="DV84" s="3">
        <v>0.0</v>
      </c>
      <c r="DW84" s="3">
        <v>0.0</v>
      </c>
      <c r="DX84" s="3">
        <v>0.0</v>
      </c>
      <c r="DY84" s="3">
        <v>0.0</v>
      </c>
      <c r="DZ84" s="3">
        <v>0.0</v>
      </c>
      <c r="EA84" s="3">
        <v>0.0</v>
      </c>
      <c r="EB84" s="3">
        <v>0.0</v>
      </c>
      <c r="EC84" s="3">
        <v>0.0</v>
      </c>
      <c r="ED84" s="3">
        <v>0.0</v>
      </c>
      <c r="EE84" s="3">
        <v>0.0</v>
      </c>
      <c r="EF84" s="3">
        <v>0.0</v>
      </c>
      <c r="EG84" s="3">
        <v>0.0</v>
      </c>
      <c r="EH84" s="3">
        <v>0.0</v>
      </c>
      <c r="EI84" s="3">
        <v>0.0</v>
      </c>
      <c r="EJ84" s="3">
        <v>0.0</v>
      </c>
      <c r="EK84" s="9">
        <f t="shared" si="4"/>
        <v>0</v>
      </c>
      <c r="EL84" s="9">
        <f t="shared" si="5"/>
        <v>0</v>
      </c>
      <c r="EM84" s="4">
        <f t="shared" si="6"/>
        <v>0</v>
      </c>
      <c r="EN84" s="3">
        <v>0.0</v>
      </c>
      <c r="EO84" s="3">
        <v>0.0</v>
      </c>
      <c r="EP84" s="3">
        <v>0.0</v>
      </c>
      <c r="EQ84" s="3">
        <v>0.0</v>
      </c>
      <c r="ER84" s="3">
        <v>0.0</v>
      </c>
      <c r="ES84" s="3">
        <v>2.0</v>
      </c>
      <c r="ET84" s="3">
        <v>0.0</v>
      </c>
      <c r="EU84" s="3">
        <v>0.0</v>
      </c>
      <c r="EV84" s="3">
        <v>2.0</v>
      </c>
      <c r="EW84" s="3">
        <v>2.0</v>
      </c>
      <c r="EX84" s="3">
        <v>2.0</v>
      </c>
      <c r="EY84" s="3">
        <v>3.0</v>
      </c>
      <c r="EZ84" s="3">
        <v>3.0</v>
      </c>
      <c r="FA84" s="3">
        <v>2.0</v>
      </c>
      <c r="FB84" s="3">
        <v>2.0</v>
      </c>
      <c r="FC84" s="3">
        <v>0.0</v>
      </c>
      <c r="FD84" s="9">
        <f t="shared" si="7"/>
        <v>1.125</v>
      </c>
      <c r="FE84" s="9">
        <f t="shared" si="8"/>
        <v>1.204159458</v>
      </c>
      <c r="FF84" s="4">
        <f t="shared" si="9"/>
        <v>18</v>
      </c>
      <c r="FG84" s="3">
        <v>0.0</v>
      </c>
      <c r="FH84" s="3">
        <v>0.0</v>
      </c>
      <c r="FI84" s="3">
        <v>0.0</v>
      </c>
      <c r="FJ84" s="3">
        <v>0.0</v>
      </c>
      <c r="FK84" s="3">
        <v>0.0</v>
      </c>
      <c r="FL84" s="3">
        <v>0.0</v>
      </c>
      <c r="FM84" s="3">
        <v>0.0</v>
      </c>
      <c r="FN84" s="3">
        <v>0.0</v>
      </c>
      <c r="FO84" s="3">
        <v>0.0</v>
      </c>
      <c r="FP84" s="3">
        <v>0.0</v>
      </c>
      <c r="FQ84" s="3">
        <v>0.0</v>
      </c>
      <c r="FR84" s="3">
        <v>1.0</v>
      </c>
      <c r="FS84" s="3">
        <v>1.0</v>
      </c>
      <c r="FT84" s="3">
        <v>0.0</v>
      </c>
      <c r="FU84" s="3">
        <v>0.0</v>
      </c>
      <c r="FV84" s="3">
        <v>0.0</v>
      </c>
      <c r="FW84" s="9">
        <f t="shared" si="10"/>
        <v>0.125</v>
      </c>
      <c r="FX84" s="9">
        <f t="shared" si="11"/>
        <v>0.3415650255</v>
      </c>
      <c r="FY84" s="4">
        <f t="shared" si="12"/>
        <v>2</v>
      </c>
      <c r="FZ84" s="3">
        <v>1.0</v>
      </c>
      <c r="GA84" s="3">
        <v>1.0</v>
      </c>
      <c r="GB84" s="3">
        <v>1.0</v>
      </c>
      <c r="GC84" s="3">
        <v>1.0</v>
      </c>
      <c r="GD84" s="3">
        <v>1.0</v>
      </c>
      <c r="GE84" s="3">
        <v>2.0</v>
      </c>
      <c r="GF84" s="3">
        <v>1.0</v>
      </c>
      <c r="GG84" s="3">
        <v>1.0</v>
      </c>
      <c r="GH84" s="3">
        <v>2.0</v>
      </c>
      <c r="GI84" s="3">
        <v>3.0</v>
      </c>
      <c r="GJ84" s="3">
        <v>4.0</v>
      </c>
      <c r="GK84" s="3">
        <v>2.0</v>
      </c>
      <c r="GL84" s="3">
        <v>5.0</v>
      </c>
      <c r="GM84" s="3">
        <v>3.0</v>
      </c>
      <c r="GN84" s="3">
        <v>2.0</v>
      </c>
      <c r="GO84" s="3">
        <v>1.0</v>
      </c>
      <c r="GP84" s="9">
        <f t="shared" si="13"/>
        <v>1.9375</v>
      </c>
      <c r="GQ84" s="9">
        <f t="shared" si="14"/>
        <v>1.236594787</v>
      </c>
      <c r="GR84" s="4">
        <f t="shared" si="15"/>
        <v>31</v>
      </c>
      <c r="GS84" s="7">
        <v>41758.850694444445</v>
      </c>
      <c r="GT84" s="7">
        <v>41758.850694444445</v>
      </c>
      <c r="GU84" s="7">
        <v>41758.85138888889</v>
      </c>
      <c r="GV84" s="7">
        <v>41758.85138888889</v>
      </c>
      <c r="GW84" s="7">
        <v>41758.85208333333</v>
      </c>
      <c r="GX84" s="7">
        <v>41758.85208333333</v>
      </c>
      <c r="GY84" s="7">
        <v>41758.853472222225</v>
      </c>
      <c r="GZ84" s="7">
        <v>41758.853472222225</v>
      </c>
      <c r="HA84" s="7">
        <v>41758.854166666664</v>
      </c>
      <c r="HB84" s="7">
        <v>41758.856944444444</v>
      </c>
      <c r="HC84" s="7">
        <v>41758.85902777778</v>
      </c>
      <c r="HD84" s="7">
        <v>41758.86041666667</v>
      </c>
      <c r="HE84" s="7">
        <v>41758.861805555556</v>
      </c>
      <c r="HF84" s="7">
        <v>41758.86319444444</v>
      </c>
      <c r="HG84" s="7">
        <v>41758.864583333336</v>
      </c>
      <c r="HH84" s="7">
        <v>41758.86597222222</v>
      </c>
      <c r="HI84" s="5">
        <v>0.018028935185185186</v>
      </c>
      <c r="HJ84" s="5">
        <v>0.01815972222222222</v>
      </c>
      <c r="HK84" s="5">
        <v>0.018336805555555554</v>
      </c>
      <c r="HL84" s="5">
        <v>0.018947916666666665</v>
      </c>
      <c r="HM84" s="5">
        <v>0.019091435185185187</v>
      </c>
      <c r="HN84" s="5">
        <v>0.020354166666666666</v>
      </c>
      <c r="HO84" s="5">
        <v>0.02056712962962963</v>
      </c>
      <c r="HP84" s="5">
        <v>0.02134490740740741</v>
      </c>
      <c r="HQ84" s="5">
        <v>0.02417708333333333</v>
      </c>
      <c r="HR84" s="5">
        <v>0.025721064814814815</v>
      </c>
      <c r="HS84" s="5">
        <v>0.027265046296296294</v>
      </c>
      <c r="HT84" s="5">
        <v>0.028582175925925924</v>
      </c>
      <c r="HU84" s="5">
        <v>0.030131944444444444</v>
      </c>
      <c r="HV84" s="5">
        <v>0.03184027777777778</v>
      </c>
      <c r="HW84" s="5">
        <v>0.03270949074074074</v>
      </c>
      <c r="HX84" s="5">
        <v>0.033068287037037035</v>
      </c>
      <c r="HY84" s="3">
        <v>17619.0</v>
      </c>
      <c r="HZ84" s="3">
        <v>9984.0</v>
      </c>
      <c r="IA84" s="3">
        <v>11246.0</v>
      </c>
      <c r="IB84" s="3">
        <v>50048.0</v>
      </c>
      <c r="IC84" s="3">
        <v>8484.0</v>
      </c>
      <c r="ID84" s="3">
        <v>65770.0</v>
      </c>
      <c r="IE84" s="3">
        <v>14007.0</v>
      </c>
      <c r="IF84" s="3">
        <v>61084.0</v>
      </c>
      <c r="IG84" s="3">
        <v>183940.0</v>
      </c>
      <c r="IH84" s="3">
        <v>16052.0</v>
      </c>
      <c r="II84" s="3">
        <v>57435.0</v>
      </c>
      <c r="IJ84" s="3">
        <v>67994.0</v>
      </c>
      <c r="IK84" s="3">
        <v>25662.0</v>
      </c>
      <c r="IL84" s="3">
        <v>92535.0</v>
      </c>
      <c r="IM84" s="3">
        <v>43347.0</v>
      </c>
      <c r="IN84" s="3">
        <v>29001.0</v>
      </c>
      <c r="IO84" s="9">
        <f t="shared" si="16"/>
        <v>47138</v>
      </c>
      <c r="IP84" s="9">
        <f t="shared" si="17"/>
        <v>44549.21491</v>
      </c>
      <c r="IQ84" s="4">
        <f t="shared" si="18"/>
        <v>754208</v>
      </c>
      <c r="IR84" s="3">
        <v>17619.0</v>
      </c>
      <c r="IS84" s="3">
        <v>9984.0</v>
      </c>
      <c r="IT84" s="3">
        <v>11246.0</v>
      </c>
      <c r="IU84" s="3">
        <v>50048.0</v>
      </c>
      <c r="IV84" s="3">
        <v>8484.0</v>
      </c>
      <c r="IW84" s="3">
        <v>65770.0</v>
      </c>
      <c r="IX84" s="3">
        <v>14007.0</v>
      </c>
      <c r="IY84" s="3">
        <v>61084.0</v>
      </c>
      <c r="IZ84" s="3">
        <v>183940.0</v>
      </c>
      <c r="JA84" s="3">
        <v>16052.0</v>
      </c>
      <c r="JB84" s="3">
        <v>57435.0</v>
      </c>
      <c r="JC84" s="3">
        <v>67994.0</v>
      </c>
      <c r="JD84" s="3">
        <v>25662.0</v>
      </c>
      <c r="JE84" s="3">
        <v>92535.0</v>
      </c>
      <c r="JF84" s="3">
        <v>43347.0</v>
      </c>
      <c r="JG84" s="3">
        <v>29001.0</v>
      </c>
      <c r="JH84" s="9">
        <f t="shared" si="19"/>
        <v>47138</v>
      </c>
      <c r="JI84" s="9">
        <f t="shared" si="20"/>
        <v>44549.21491</v>
      </c>
      <c r="JJ84" s="4">
        <f t="shared" si="21"/>
        <v>754208</v>
      </c>
      <c r="JK84" s="3">
        <v>622781.0</v>
      </c>
      <c r="JL84" s="3">
        <v>622781.0</v>
      </c>
      <c r="JM84" s="3">
        <v>623092.0</v>
      </c>
      <c r="JN84" s="3">
        <v>623092.0</v>
      </c>
      <c r="JO84" s="3">
        <v>623136.0</v>
      </c>
      <c r="JP84" s="3">
        <v>623136.0</v>
      </c>
      <c r="JQ84" s="3">
        <v>623167.0</v>
      </c>
      <c r="JR84" s="3">
        <v>623167.0</v>
      </c>
      <c r="JS84" s="3">
        <v>624294.0</v>
      </c>
      <c r="JT84" s="3">
        <v>624295.0</v>
      </c>
      <c r="JU84" s="3">
        <v>624301.0</v>
      </c>
      <c r="JV84" s="3">
        <v>624302.0</v>
      </c>
      <c r="JW84" s="3">
        <v>624311.0</v>
      </c>
      <c r="JX84" s="3">
        <v>624312.0</v>
      </c>
      <c r="JY84" s="3">
        <v>624313.0</v>
      </c>
      <c r="JZ84" s="3">
        <v>624314.0</v>
      </c>
      <c r="KA84" s="3" t="s">
        <v>374</v>
      </c>
      <c r="KB84" s="3" t="s">
        <v>374</v>
      </c>
      <c r="KC84" s="3" t="s">
        <v>374</v>
      </c>
      <c r="KD84" s="3" t="s">
        <v>374</v>
      </c>
      <c r="KE84" s="3" t="s">
        <v>374</v>
      </c>
      <c r="KF84" s="3" t="s">
        <v>374</v>
      </c>
      <c r="KG84" s="3" t="s">
        <v>374</v>
      </c>
      <c r="KH84" s="3" t="s">
        <v>374</v>
      </c>
      <c r="KI84" s="3" t="s">
        <v>375</v>
      </c>
      <c r="KJ84" s="3" t="s">
        <v>375</v>
      </c>
      <c r="KK84" s="3" t="s">
        <v>375</v>
      </c>
      <c r="KL84" s="3" t="s">
        <v>375</v>
      </c>
      <c r="KM84" s="3" t="s">
        <v>376</v>
      </c>
      <c r="KN84" s="3" t="s">
        <v>376</v>
      </c>
      <c r="KO84" s="3" t="s">
        <v>376</v>
      </c>
      <c r="KP84" s="3" t="s">
        <v>376</v>
      </c>
      <c r="KQ84" s="5">
        <v>0.011783564814814816</v>
      </c>
      <c r="KR84" s="5">
        <v>0.011783564814814816</v>
      </c>
      <c r="KS84" s="5">
        <v>0.004675925925925926</v>
      </c>
      <c r="KT84" s="5">
        <v>0.004675925925925926</v>
      </c>
      <c r="KU84" s="5">
        <v>0.03616435185185186</v>
      </c>
      <c r="KV84" s="5">
        <v>0.03616435185185186</v>
      </c>
      <c r="KW84" s="5">
        <v>0.02212037037037037</v>
      </c>
      <c r="KX84" s="5">
        <v>0.02212037037037037</v>
      </c>
      <c r="KY84" s="5">
        <v>0.019765046296296298</v>
      </c>
      <c r="KZ84" s="5">
        <v>0.021814814814814815</v>
      </c>
      <c r="LA84" s="5">
        <v>0.02765162037037037</v>
      </c>
      <c r="LB84" s="5">
        <v>0.029765046296296296</v>
      </c>
      <c r="LC84" s="5">
        <v>2.210648148148148E-4</v>
      </c>
      <c r="LD84" s="5">
        <v>0.0020532407407407405</v>
      </c>
      <c r="LE84" s="5">
        <v>0.003565972222222222</v>
      </c>
      <c r="LF84" s="5">
        <v>0.004526620370370371</v>
      </c>
      <c r="LG84" s="3" t="s">
        <v>377</v>
      </c>
      <c r="LH84" s="3">
        <v>229476.0</v>
      </c>
      <c r="LI84" s="3">
        <v>1.55827077E8</v>
      </c>
      <c r="LJ84" s="3">
        <v>1.55827091E8</v>
      </c>
      <c r="LK84" s="3">
        <v>1.55827581E8</v>
      </c>
      <c r="LL84" s="3">
        <v>1.55827665E8</v>
      </c>
      <c r="LM84" s="8">
        <v>624538.0</v>
      </c>
      <c r="LN84" s="8">
        <v>624538.0</v>
      </c>
      <c r="LO84" s="3">
        <v>624563.0</v>
      </c>
      <c r="LP84" s="3">
        <v>624564.0</v>
      </c>
      <c r="LQ84" s="3">
        <v>945250.0</v>
      </c>
      <c r="LR84" s="3">
        <v>945251.0</v>
      </c>
      <c r="LS84" s="3">
        <v>945303.0</v>
      </c>
      <c r="LT84" s="3">
        <v>945304.0</v>
      </c>
      <c r="LU84" s="3">
        <v>1.0</v>
      </c>
      <c r="LV84" s="3">
        <v>0.0</v>
      </c>
      <c r="LW84" s="3">
        <v>0.0</v>
      </c>
      <c r="LX84" s="3">
        <v>0.0</v>
      </c>
      <c r="LY84" s="3" t="s">
        <v>372</v>
      </c>
      <c r="LZ84" s="3">
        <v>16.0</v>
      </c>
      <c r="MA84" s="3">
        <v>702.0</v>
      </c>
      <c r="MB84" s="11">
        <v>41641.0</v>
      </c>
      <c r="MC84" s="3">
        <v>0.0</v>
      </c>
      <c r="MD84" s="3">
        <v>0.0</v>
      </c>
      <c r="ME84" s="3">
        <v>0.0</v>
      </c>
      <c r="MF84" s="3">
        <v>0.0</v>
      </c>
      <c r="MG84" s="3">
        <v>0.0</v>
      </c>
      <c r="MH84" s="3">
        <v>0.0</v>
      </c>
      <c r="MI84" s="3">
        <v>3.0</v>
      </c>
      <c r="MJ84" s="3">
        <v>3.0</v>
      </c>
      <c r="MK84" s="3">
        <v>0.0</v>
      </c>
      <c r="ML84" s="3">
        <v>0.0</v>
      </c>
      <c r="MM84" s="3">
        <v>1.0</v>
      </c>
      <c r="MN84" s="3">
        <v>1.0</v>
      </c>
      <c r="MO84" s="3">
        <v>1.0</v>
      </c>
      <c r="MP84" s="3">
        <v>4.0</v>
      </c>
      <c r="MQ84" s="3">
        <v>2.0</v>
      </c>
      <c r="MR84" s="3">
        <v>3.0</v>
      </c>
      <c r="MS84" s="5">
        <v>0.014677083333333334</v>
      </c>
      <c r="MT84" s="5">
        <v>0.014678240740740742</v>
      </c>
      <c r="MU84" s="5">
        <v>0.014726851851851852</v>
      </c>
      <c r="MV84" s="5">
        <v>0.01473611111111111</v>
      </c>
      <c r="MW84" s="5">
        <v>0.014678240740740742</v>
      </c>
      <c r="MX84" s="5">
        <v>0.014726851851851852</v>
      </c>
      <c r="MY84" s="5">
        <v>0.01473611111111111</v>
      </c>
      <c r="MZ84" s="5">
        <v>0.014747685185185185</v>
      </c>
      <c r="NA84" s="3">
        <v>7124.0</v>
      </c>
      <c r="NB84" s="3">
        <v>111348.0</v>
      </c>
      <c r="NC84" s="3">
        <v>26881.0</v>
      </c>
      <c r="ND84" s="3">
        <v>23238.0</v>
      </c>
      <c r="NE84" s="3">
        <v>7124.0</v>
      </c>
      <c r="NF84" s="3">
        <v>111348.0</v>
      </c>
      <c r="NG84" s="3">
        <v>26881.0</v>
      </c>
      <c r="NH84" s="3">
        <v>23238.0</v>
      </c>
      <c r="NI84" s="3"/>
      <c r="NJ84" s="3"/>
      <c r="NK84" s="3">
        <v>713972.0</v>
      </c>
      <c r="NL84" s="3">
        <v>713973.0</v>
      </c>
      <c r="NM84" s="3">
        <v>624538.0</v>
      </c>
      <c r="NN84" s="3">
        <v>624538.0</v>
      </c>
      <c r="NO84" s="3">
        <v>624563.0</v>
      </c>
      <c r="NP84" s="3">
        <v>624564.0</v>
      </c>
      <c r="NQ84" s="3" t="s">
        <v>374</v>
      </c>
      <c r="NR84" s="3" t="s">
        <v>374</v>
      </c>
      <c r="NS84" s="3" t="s">
        <v>375</v>
      </c>
      <c r="NT84" s="3" t="s">
        <v>376</v>
      </c>
      <c r="NU84" s="5">
        <v>0.007793981481481482</v>
      </c>
      <c r="NV84" s="5">
        <v>0.007793981481481482</v>
      </c>
      <c r="NW84" s="5">
        <v>0.007929398148148149</v>
      </c>
      <c r="NX84" s="5">
        <v>0.008115740740740741</v>
      </c>
    </row>
    <row r="85" ht="13.5" customHeight="1">
      <c r="A85" s="3">
        <v>229481.0</v>
      </c>
      <c r="B85" s="3">
        <v>229481.0</v>
      </c>
      <c r="C85" s="3">
        <v>963.0</v>
      </c>
      <c r="D85" s="3">
        <v>772.0</v>
      </c>
      <c r="E85" s="4">
        <v>0.801661475</v>
      </c>
      <c r="F85" s="3">
        <v>16.0</v>
      </c>
      <c r="G85" s="3">
        <v>1045928.0</v>
      </c>
      <c r="H85" s="3">
        <v>1.0</v>
      </c>
      <c r="I85" s="3" t="s">
        <v>366</v>
      </c>
      <c r="J85" s="3"/>
      <c r="K85" s="3">
        <v>4187579.0</v>
      </c>
      <c r="L85" s="3">
        <v>1045928.0</v>
      </c>
      <c r="M85" s="3">
        <v>229481.0</v>
      </c>
      <c r="N85" s="5">
        <v>0.025701388888888888</v>
      </c>
      <c r="O85" s="5">
        <v>0.008434027777777778</v>
      </c>
      <c r="P85" s="6">
        <v>41758.0</v>
      </c>
      <c r="Q85" s="3" t="s">
        <v>366</v>
      </c>
      <c r="R85" s="3">
        <v>188604.0</v>
      </c>
      <c r="S85" s="3">
        <v>1045928.0</v>
      </c>
      <c r="T85" s="3">
        <v>323712.0</v>
      </c>
      <c r="U85" s="3">
        <v>26834.0</v>
      </c>
      <c r="V85" s="7">
        <v>41759.5</v>
      </c>
      <c r="W85" s="7">
        <v>41758.625</v>
      </c>
      <c r="X85" s="3">
        <v>1.0</v>
      </c>
      <c r="Y85" s="5">
        <v>0.009637731481481481</v>
      </c>
      <c r="Z85" s="3" t="s">
        <v>458</v>
      </c>
      <c r="AA85" s="3">
        <v>1.0</v>
      </c>
      <c r="AB85" s="3" t="s">
        <v>368</v>
      </c>
      <c r="AC85" s="3" t="s">
        <v>369</v>
      </c>
      <c r="AD85" s="3" t="s">
        <v>368</v>
      </c>
      <c r="AE85" s="3">
        <v>221865.0</v>
      </c>
      <c r="AF85" s="3">
        <v>4.0</v>
      </c>
      <c r="AG85" s="3">
        <v>229481.0</v>
      </c>
      <c r="AH85" s="3">
        <v>1411.0</v>
      </c>
      <c r="AI85" s="3">
        <v>11886.0</v>
      </c>
      <c r="AJ85" s="3">
        <v>11886.0</v>
      </c>
      <c r="AK85" s="3" t="s">
        <v>370</v>
      </c>
      <c r="AL85" s="3">
        <v>323712.0</v>
      </c>
      <c r="AM85" s="3">
        <v>2515665.0</v>
      </c>
      <c r="AN85" s="5">
        <v>0.004268518518518518</v>
      </c>
      <c r="AO85" s="3" t="s">
        <v>39</v>
      </c>
      <c r="AP85" s="3">
        <v>1.55405355E8</v>
      </c>
      <c r="AQ85" s="3">
        <v>1.55405374E8</v>
      </c>
      <c r="AR85" s="3">
        <v>1.55405489E8</v>
      </c>
      <c r="AS85" s="3">
        <v>1.5540551E8</v>
      </c>
      <c r="AT85" s="3">
        <v>1.55405629E8</v>
      </c>
      <c r="AU85" s="3">
        <v>1.55405676E8</v>
      </c>
      <c r="AV85" s="3">
        <v>1.55406153E8</v>
      </c>
      <c r="AW85" s="3">
        <v>1.55406176E8</v>
      </c>
      <c r="AX85" s="3">
        <v>1.55406223E8</v>
      </c>
      <c r="AY85" s="3">
        <v>1.5540637E8</v>
      </c>
      <c r="AZ85" s="3">
        <v>1.55406461E8</v>
      </c>
      <c r="BA85" s="3">
        <v>1.55413647E8</v>
      </c>
      <c r="BB85" s="3">
        <v>1.55414113E8</v>
      </c>
      <c r="BC85" s="3">
        <v>1.55414157E8</v>
      </c>
      <c r="BD85" s="3">
        <v>1.55414314E8</v>
      </c>
      <c r="BE85" s="3">
        <v>1.55414584E8</v>
      </c>
      <c r="BF85" s="8">
        <v>622781.0</v>
      </c>
      <c r="BG85" s="8">
        <v>622781.0</v>
      </c>
      <c r="BH85" s="3">
        <v>623092.0</v>
      </c>
      <c r="BI85" s="3">
        <v>623092.0</v>
      </c>
      <c r="BJ85" s="3">
        <v>623136.0</v>
      </c>
      <c r="BK85" s="3">
        <v>623136.0</v>
      </c>
      <c r="BL85" s="3">
        <v>623167.0</v>
      </c>
      <c r="BM85" s="3">
        <v>623167.0</v>
      </c>
      <c r="BN85" s="8">
        <v>624294.0</v>
      </c>
      <c r="BO85" s="3">
        <v>624295.0</v>
      </c>
      <c r="BP85" s="3">
        <v>624301.0</v>
      </c>
      <c r="BQ85" s="3">
        <v>624302.0</v>
      </c>
      <c r="BR85" s="8">
        <v>624311.0</v>
      </c>
      <c r="BS85" s="3">
        <v>624312.0</v>
      </c>
      <c r="BT85" s="3">
        <v>624313.0</v>
      </c>
      <c r="BU85" s="3">
        <v>624314.0</v>
      </c>
      <c r="BV85" s="3">
        <v>942864.0</v>
      </c>
      <c r="BW85" s="3">
        <v>942865.0</v>
      </c>
      <c r="BX85" s="3">
        <v>943281.0</v>
      </c>
      <c r="BY85" s="3">
        <v>943283.0</v>
      </c>
      <c r="BZ85" s="3">
        <v>943385.0</v>
      </c>
      <c r="CA85" s="3">
        <v>943386.0</v>
      </c>
      <c r="CB85" s="3">
        <v>943417.0</v>
      </c>
      <c r="CC85" s="3">
        <v>943418.0</v>
      </c>
      <c r="CD85" s="3">
        <v>944957.0</v>
      </c>
      <c r="CE85" s="3">
        <v>944958.0</v>
      </c>
      <c r="CF85" s="3">
        <v>944966.0</v>
      </c>
      <c r="CG85" s="3">
        <v>944969.0</v>
      </c>
      <c r="CH85" s="3">
        <v>944991.0</v>
      </c>
      <c r="CI85" s="3">
        <v>944992.0</v>
      </c>
      <c r="CJ85" s="3">
        <v>944993.0</v>
      </c>
      <c r="CK85" s="3">
        <v>944994.0</v>
      </c>
      <c r="CL85" s="3">
        <v>1.0</v>
      </c>
      <c r="CM85" s="3">
        <v>1.0</v>
      </c>
      <c r="CN85" s="3">
        <v>1.0</v>
      </c>
      <c r="CO85" s="3">
        <v>1.0</v>
      </c>
      <c r="CP85" s="3">
        <v>1.0</v>
      </c>
      <c r="CQ85" s="3">
        <v>1.0</v>
      </c>
      <c r="CR85" s="3">
        <v>1.0</v>
      </c>
      <c r="CS85" s="3">
        <v>1.0</v>
      </c>
      <c r="CT85" s="8">
        <v>0.0</v>
      </c>
      <c r="CU85" s="3">
        <v>1.0</v>
      </c>
      <c r="CV85" s="3">
        <v>1.0</v>
      </c>
      <c r="CW85" s="3">
        <v>0.0</v>
      </c>
      <c r="CX85" s="8">
        <v>1.0</v>
      </c>
      <c r="CY85" s="3">
        <v>0.0</v>
      </c>
      <c r="CZ85" s="3">
        <v>0.0</v>
      </c>
      <c r="DA85" s="3">
        <v>1.0</v>
      </c>
      <c r="DB85" s="9">
        <f t="shared" si="1"/>
        <v>0.75</v>
      </c>
      <c r="DC85" s="9">
        <f t="shared" si="2"/>
        <v>0.4472135955</v>
      </c>
      <c r="DD85" s="4">
        <f t="shared" si="3"/>
        <v>12</v>
      </c>
      <c r="DE85" s="3" t="s">
        <v>371</v>
      </c>
      <c r="DF85" s="3">
        <v>15.0</v>
      </c>
      <c r="DG85" s="3" t="s">
        <v>372</v>
      </c>
      <c r="DH85" s="3">
        <v>55.0</v>
      </c>
      <c r="DI85" s="3" t="s">
        <v>373</v>
      </c>
      <c r="DJ85" s="3">
        <v>31.0</v>
      </c>
      <c r="DK85" s="3" t="s">
        <v>373</v>
      </c>
      <c r="DL85" s="3">
        <v>50.0</v>
      </c>
      <c r="DM85" s="3">
        <v>117.0</v>
      </c>
      <c r="DN85" s="3">
        <v>64.0</v>
      </c>
      <c r="DO85" s="3">
        <v>322.5</v>
      </c>
      <c r="DP85" s="3">
        <v>307.5</v>
      </c>
      <c r="DQ85" s="10">
        <v>15342.0</v>
      </c>
      <c r="DR85" s="10">
        <v>17958.0</v>
      </c>
      <c r="DS85" s="10">
        <v>17989.0</v>
      </c>
      <c r="DT85" s="10">
        <v>15676.0</v>
      </c>
      <c r="DU85" s="3">
        <v>0.0</v>
      </c>
      <c r="DV85" s="3">
        <v>0.0</v>
      </c>
      <c r="DW85" s="3">
        <v>0.0</v>
      </c>
      <c r="DX85" s="3">
        <v>0.0</v>
      </c>
      <c r="DY85" s="3">
        <v>0.0</v>
      </c>
      <c r="DZ85" s="3">
        <v>0.0</v>
      </c>
      <c r="EA85" s="3">
        <v>0.0</v>
      </c>
      <c r="EB85" s="3">
        <v>0.0</v>
      </c>
      <c r="EC85" s="3">
        <v>0.0</v>
      </c>
      <c r="ED85" s="3">
        <v>0.0</v>
      </c>
      <c r="EE85" s="3">
        <v>0.0</v>
      </c>
      <c r="EF85" s="3">
        <v>0.0</v>
      </c>
      <c r="EG85" s="3">
        <v>0.0</v>
      </c>
      <c r="EH85" s="3">
        <v>0.0</v>
      </c>
      <c r="EI85" s="3">
        <v>0.0</v>
      </c>
      <c r="EJ85" s="3">
        <v>0.0</v>
      </c>
      <c r="EK85" s="9">
        <f t="shared" si="4"/>
        <v>0</v>
      </c>
      <c r="EL85" s="9">
        <f t="shared" si="5"/>
        <v>0</v>
      </c>
      <c r="EM85" s="4">
        <f t="shared" si="6"/>
        <v>0</v>
      </c>
      <c r="EN85" s="3">
        <v>0.0</v>
      </c>
      <c r="EO85" s="3">
        <v>0.0</v>
      </c>
      <c r="EP85" s="3">
        <v>0.0</v>
      </c>
      <c r="EQ85" s="3">
        <v>0.0</v>
      </c>
      <c r="ER85" s="3">
        <v>0.0</v>
      </c>
      <c r="ES85" s="3">
        <v>0.0</v>
      </c>
      <c r="ET85" s="3">
        <v>0.0</v>
      </c>
      <c r="EU85" s="3">
        <v>0.0</v>
      </c>
      <c r="EV85" s="3">
        <v>0.0</v>
      </c>
      <c r="EW85" s="3">
        <v>0.0</v>
      </c>
      <c r="EX85" s="3">
        <v>0.0</v>
      </c>
      <c r="EY85" s="3">
        <v>0.0</v>
      </c>
      <c r="EZ85" s="3">
        <v>0.0</v>
      </c>
      <c r="FA85" s="3">
        <v>0.0</v>
      </c>
      <c r="FB85" s="3">
        <v>0.0</v>
      </c>
      <c r="FC85" s="3">
        <v>0.0</v>
      </c>
      <c r="FD85" s="9">
        <f t="shared" si="7"/>
        <v>0</v>
      </c>
      <c r="FE85" s="9">
        <f t="shared" si="8"/>
        <v>0</v>
      </c>
      <c r="FF85" s="4">
        <f t="shared" si="9"/>
        <v>0</v>
      </c>
      <c r="FG85" s="3">
        <v>0.0</v>
      </c>
      <c r="FH85" s="3">
        <v>0.0</v>
      </c>
      <c r="FI85" s="3">
        <v>0.0</v>
      </c>
      <c r="FJ85" s="3">
        <v>0.0</v>
      </c>
      <c r="FK85" s="3">
        <v>0.0</v>
      </c>
      <c r="FL85" s="3">
        <v>0.0</v>
      </c>
      <c r="FM85" s="3">
        <v>0.0</v>
      </c>
      <c r="FN85" s="3">
        <v>0.0</v>
      </c>
      <c r="FO85" s="3">
        <v>0.0</v>
      </c>
      <c r="FP85" s="3">
        <v>0.0</v>
      </c>
      <c r="FQ85" s="3">
        <v>0.0</v>
      </c>
      <c r="FR85" s="3">
        <v>0.0</v>
      </c>
      <c r="FS85" s="3">
        <v>0.0</v>
      </c>
      <c r="FT85" s="3">
        <v>0.0</v>
      </c>
      <c r="FU85" s="3">
        <v>0.0</v>
      </c>
      <c r="FV85" s="3">
        <v>0.0</v>
      </c>
      <c r="FW85" s="9">
        <f t="shared" si="10"/>
        <v>0</v>
      </c>
      <c r="FX85" s="9">
        <f t="shared" si="11"/>
        <v>0</v>
      </c>
      <c r="FY85" s="4">
        <f t="shared" si="12"/>
        <v>0</v>
      </c>
      <c r="FZ85" s="3">
        <v>1.0</v>
      </c>
      <c r="GA85" s="3">
        <v>1.0</v>
      </c>
      <c r="GB85" s="3">
        <v>1.0</v>
      </c>
      <c r="GC85" s="3">
        <v>1.0</v>
      </c>
      <c r="GD85" s="3">
        <v>1.0</v>
      </c>
      <c r="GE85" s="3">
        <v>1.0</v>
      </c>
      <c r="GF85" s="3">
        <v>1.0</v>
      </c>
      <c r="GG85" s="3">
        <v>1.0</v>
      </c>
      <c r="GH85" s="3">
        <v>2.0</v>
      </c>
      <c r="GI85" s="3">
        <v>1.0</v>
      </c>
      <c r="GJ85" s="3">
        <v>1.0</v>
      </c>
      <c r="GK85" s="3">
        <v>3.0</v>
      </c>
      <c r="GL85" s="3">
        <v>1.0</v>
      </c>
      <c r="GM85" s="3">
        <v>6.0</v>
      </c>
      <c r="GN85" s="3">
        <v>11.0</v>
      </c>
      <c r="GO85" s="3">
        <v>1.0</v>
      </c>
      <c r="GP85" s="9">
        <f t="shared" si="13"/>
        <v>2.125</v>
      </c>
      <c r="GQ85" s="9">
        <f t="shared" si="14"/>
        <v>2.704933764</v>
      </c>
      <c r="GR85" s="4">
        <f t="shared" si="15"/>
        <v>34</v>
      </c>
      <c r="GS85" s="7">
        <v>41758.77569444444</v>
      </c>
      <c r="GT85" s="7">
        <v>41758.77569444444</v>
      </c>
      <c r="GU85" s="7">
        <v>41758.77638888889</v>
      </c>
      <c r="GV85" s="7">
        <v>41758.77638888889</v>
      </c>
      <c r="GW85" s="7">
        <v>41758.77777777778</v>
      </c>
      <c r="GX85" s="7">
        <v>41758.77777777778</v>
      </c>
      <c r="GY85" s="7">
        <v>41758.78194444445</v>
      </c>
      <c r="GZ85" s="7">
        <v>41758.78194444445</v>
      </c>
      <c r="HA85" s="7">
        <v>41758.78194444445</v>
      </c>
      <c r="HB85" s="7">
        <v>41758.78333333333</v>
      </c>
      <c r="HC85" s="7">
        <v>41758.78402777778</v>
      </c>
      <c r="HD85" s="7">
        <v>41758.83541666667</v>
      </c>
      <c r="HE85" s="7">
        <v>41758.83819444444</v>
      </c>
      <c r="HF85" s="7">
        <v>41758.83888888889</v>
      </c>
      <c r="HG85" s="7">
        <v>41758.839583333334</v>
      </c>
      <c r="HH85" s="7">
        <v>41758.84097222222</v>
      </c>
      <c r="HI85" s="5">
        <v>0.02590856481481481</v>
      </c>
      <c r="HJ85" s="5">
        <v>0.026025462962962962</v>
      </c>
      <c r="HK85" s="5">
        <v>0.026885416666666672</v>
      </c>
      <c r="HL85" s="5">
        <v>0.027714120370370368</v>
      </c>
      <c r="HM85" s="5">
        <v>0.028273148148148144</v>
      </c>
      <c r="HN85" s="5">
        <v>0.031899305555555556</v>
      </c>
      <c r="HO85" s="5">
        <v>0.03214120370370371</v>
      </c>
      <c r="HP85" s="5">
        <v>0.032372685185185185</v>
      </c>
      <c r="HQ85" s="5">
        <v>0.033732638888888895</v>
      </c>
      <c r="HR85" s="5">
        <v>0.03439930555555555</v>
      </c>
      <c r="HS85" s="5">
        <v>0.0021469907407407405</v>
      </c>
      <c r="HT85" s="5">
        <v>0.005299768518518519</v>
      </c>
      <c r="HU85" s="5">
        <v>0.005641203703703704</v>
      </c>
      <c r="HV85" s="5">
        <v>0.006476851851851852</v>
      </c>
      <c r="HW85" s="5">
        <v>0.00807638888888889</v>
      </c>
      <c r="HX85" s="5">
        <v>0.00843287037037037</v>
      </c>
      <c r="HY85" s="3">
        <v>18476.0</v>
      </c>
      <c r="HZ85" s="3">
        <v>9579.0</v>
      </c>
      <c r="IA85" s="3">
        <v>12931.0</v>
      </c>
      <c r="IB85" s="3">
        <v>69533.0</v>
      </c>
      <c r="IC85" s="3">
        <v>39754.0</v>
      </c>
      <c r="ID85" s="3">
        <v>312055.0</v>
      </c>
      <c r="IE85" s="3">
        <v>15984.0</v>
      </c>
      <c r="IF85" s="3">
        <v>19010.0</v>
      </c>
      <c r="IG85" s="3">
        <v>72508.0</v>
      </c>
      <c r="IH85" s="3">
        <v>52059.0</v>
      </c>
      <c r="II85" s="3">
        <v>4413499.0</v>
      </c>
      <c r="IJ85" s="3">
        <v>113735.0</v>
      </c>
      <c r="IK85" s="3">
        <v>22394.0</v>
      </c>
      <c r="IL85" s="3">
        <v>25579.0</v>
      </c>
      <c r="IM85" s="3">
        <v>51686.0</v>
      </c>
      <c r="IN85" s="3">
        <v>29610.0</v>
      </c>
      <c r="IO85" s="9">
        <f t="shared" si="16"/>
        <v>329899.5</v>
      </c>
      <c r="IP85" s="9">
        <f t="shared" si="17"/>
        <v>1091428.802</v>
      </c>
      <c r="IQ85" s="4">
        <f t="shared" si="18"/>
        <v>5278392</v>
      </c>
      <c r="IR85" s="3">
        <v>18476.0</v>
      </c>
      <c r="IS85" s="3">
        <v>9579.0</v>
      </c>
      <c r="IT85" s="3">
        <v>12931.0</v>
      </c>
      <c r="IU85" s="3">
        <v>69533.0</v>
      </c>
      <c r="IV85" s="3">
        <v>39754.0</v>
      </c>
      <c r="IW85" s="3">
        <v>312055.0</v>
      </c>
      <c r="IX85" s="3">
        <v>15984.0</v>
      </c>
      <c r="IY85" s="3">
        <v>19010.0</v>
      </c>
      <c r="IZ85" s="3">
        <v>72508.0</v>
      </c>
      <c r="JA85" s="3">
        <v>52059.0</v>
      </c>
      <c r="JB85" s="3">
        <v>4413499.0</v>
      </c>
      <c r="JC85" s="3">
        <v>113735.0</v>
      </c>
      <c r="JD85" s="3">
        <v>22394.0</v>
      </c>
      <c r="JE85" s="3">
        <v>25579.0</v>
      </c>
      <c r="JF85" s="3">
        <v>51686.0</v>
      </c>
      <c r="JG85" s="3">
        <v>29610.0</v>
      </c>
      <c r="JH85" s="9">
        <f t="shared" si="19"/>
        <v>329899.5</v>
      </c>
      <c r="JI85" s="9">
        <f t="shared" si="20"/>
        <v>1091428.802</v>
      </c>
      <c r="JJ85" s="4">
        <f t="shared" si="21"/>
        <v>5278392</v>
      </c>
      <c r="JK85" s="3">
        <v>622781.0</v>
      </c>
      <c r="JL85" s="3">
        <v>622781.0</v>
      </c>
      <c r="JM85" s="3">
        <v>623092.0</v>
      </c>
      <c r="JN85" s="3">
        <v>623092.0</v>
      </c>
      <c r="JO85" s="3">
        <v>623136.0</v>
      </c>
      <c r="JP85" s="3">
        <v>623136.0</v>
      </c>
      <c r="JQ85" s="3">
        <v>623167.0</v>
      </c>
      <c r="JR85" s="3">
        <v>623167.0</v>
      </c>
      <c r="JS85" s="3">
        <v>624294.0</v>
      </c>
      <c r="JT85" s="3">
        <v>624295.0</v>
      </c>
      <c r="JU85" s="3">
        <v>624301.0</v>
      </c>
      <c r="JV85" s="3">
        <v>624302.0</v>
      </c>
      <c r="JW85" s="3">
        <v>624311.0</v>
      </c>
      <c r="JX85" s="3">
        <v>624312.0</v>
      </c>
      <c r="JY85" s="3">
        <v>624313.0</v>
      </c>
      <c r="JZ85" s="3">
        <v>624314.0</v>
      </c>
      <c r="KA85" s="3" t="s">
        <v>374</v>
      </c>
      <c r="KB85" s="3" t="s">
        <v>374</v>
      </c>
      <c r="KC85" s="3" t="s">
        <v>374</v>
      </c>
      <c r="KD85" s="3" t="s">
        <v>374</v>
      </c>
      <c r="KE85" s="3" t="s">
        <v>374</v>
      </c>
      <c r="KF85" s="3" t="s">
        <v>374</v>
      </c>
      <c r="KG85" s="3" t="s">
        <v>374</v>
      </c>
      <c r="KH85" s="3" t="s">
        <v>374</v>
      </c>
      <c r="KI85" s="3" t="s">
        <v>375</v>
      </c>
      <c r="KJ85" s="3" t="s">
        <v>375</v>
      </c>
      <c r="KK85" s="3" t="s">
        <v>375</v>
      </c>
      <c r="KL85" s="3" t="s">
        <v>375</v>
      </c>
      <c r="KM85" s="3" t="s">
        <v>376</v>
      </c>
      <c r="KN85" s="3" t="s">
        <v>376</v>
      </c>
      <c r="KO85" s="3" t="s">
        <v>376</v>
      </c>
      <c r="KP85" s="3" t="s">
        <v>376</v>
      </c>
      <c r="KQ85" s="5">
        <v>0.011783564814814816</v>
      </c>
      <c r="KR85" s="5">
        <v>0.011783564814814816</v>
      </c>
      <c r="KS85" s="5">
        <v>0.004675925925925926</v>
      </c>
      <c r="KT85" s="5">
        <v>0.004675925925925926</v>
      </c>
      <c r="KU85" s="5">
        <v>0.03616435185185186</v>
      </c>
      <c r="KV85" s="5">
        <v>0.03616435185185186</v>
      </c>
      <c r="KW85" s="5">
        <v>0.02212037037037037</v>
      </c>
      <c r="KX85" s="5">
        <v>0.02212037037037037</v>
      </c>
      <c r="KY85" s="5">
        <v>0.019765046296296298</v>
      </c>
      <c r="KZ85" s="5">
        <v>0.021814814814814815</v>
      </c>
      <c r="LA85" s="5">
        <v>0.02765162037037037</v>
      </c>
      <c r="LB85" s="5">
        <v>0.029765046296296296</v>
      </c>
      <c r="LC85" s="5">
        <v>2.210648148148148E-4</v>
      </c>
      <c r="LD85" s="5">
        <v>0.0020532407407407405</v>
      </c>
      <c r="LE85" s="5">
        <v>0.003565972222222222</v>
      </c>
      <c r="LF85" s="5">
        <v>0.004526620370370371</v>
      </c>
      <c r="LG85" s="3" t="s">
        <v>377</v>
      </c>
      <c r="LH85" s="3">
        <v>229481.0</v>
      </c>
      <c r="LI85" s="3">
        <v>1.55612721E8</v>
      </c>
      <c r="LJ85" s="3">
        <v>1.55612778E8</v>
      </c>
      <c r="LK85" s="3">
        <v>1.55613246E8</v>
      </c>
      <c r="LL85" s="3">
        <v>1.55613468E8</v>
      </c>
      <c r="LM85" s="8">
        <v>624538.0</v>
      </c>
      <c r="LN85" s="8">
        <v>624538.0</v>
      </c>
      <c r="LO85" s="3">
        <v>624563.0</v>
      </c>
      <c r="LP85" s="3">
        <v>624564.0</v>
      </c>
      <c r="LQ85" s="3">
        <v>945250.0</v>
      </c>
      <c r="LR85" s="3">
        <v>945251.0</v>
      </c>
      <c r="LS85" s="3">
        <v>945303.0</v>
      </c>
      <c r="LT85" s="3">
        <v>945304.0</v>
      </c>
      <c r="LU85" s="3">
        <v>1.0</v>
      </c>
      <c r="LV85" s="3">
        <v>1.0</v>
      </c>
      <c r="LW85" s="3">
        <v>0.0</v>
      </c>
      <c r="LX85" s="3">
        <v>0.0</v>
      </c>
      <c r="LY85" s="3" t="s">
        <v>372</v>
      </c>
      <c r="LZ85" s="3">
        <v>24.0</v>
      </c>
      <c r="MA85" s="3">
        <v>36.45</v>
      </c>
      <c r="MB85" s="11">
        <v>41675.0</v>
      </c>
      <c r="MC85" s="3">
        <v>0.0</v>
      </c>
      <c r="MD85" s="3">
        <v>0.0</v>
      </c>
      <c r="ME85" s="3">
        <v>0.0</v>
      </c>
      <c r="MF85" s="3">
        <v>0.0</v>
      </c>
      <c r="MG85" s="3">
        <v>0.0</v>
      </c>
      <c r="MH85" s="3">
        <v>0.0</v>
      </c>
      <c r="MI85" s="3">
        <v>0.0</v>
      </c>
      <c r="MJ85" s="3">
        <v>0.0</v>
      </c>
      <c r="MK85" s="3">
        <v>0.0</v>
      </c>
      <c r="ML85" s="3">
        <v>0.0</v>
      </c>
      <c r="MM85" s="3">
        <v>0.0</v>
      </c>
      <c r="MN85" s="3">
        <v>0.0</v>
      </c>
      <c r="MO85" s="3">
        <v>1.0</v>
      </c>
      <c r="MP85" s="3">
        <v>1.0</v>
      </c>
      <c r="MQ85" s="3">
        <v>2.0</v>
      </c>
      <c r="MR85" s="3">
        <v>2.0</v>
      </c>
      <c r="MS85" s="5">
        <v>0.014935185185185185</v>
      </c>
      <c r="MT85" s="5">
        <v>0.014946759259259259</v>
      </c>
      <c r="MU85" s="5">
        <v>0.015068287037037038</v>
      </c>
      <c r="MV85" s="5">
        <v>0.015113425925925926</v>
      </c>
      <c r="MW85" s="5">
        <v>0.014936342592592591</v>
      </c>
      <c r="MX85" s="5">
        <v>0.01506712962962963</v>
      </c>
      <c r="MY85" s="5">
        <v>0.015111111111111112</v>
      </c>
      <c r="MZ85" s="5">
        <v>0.015118055555555556</v>
      </c>
      <c r="NA85" s="3">
        <v>9285.0</v>
      </c>
      <c r="NB85" s="3">
        <v>569797.0</v>
      </c>
      <c r="NC85" s="3">
        <v>115291.0</v>
      </c>
      <c r="ND85" s="3">
        <v>60265.0</v>
      </c>
      <c r="NE85" s="3">
        <v>9285.0</v>
      </c>
      <c r="NF85" s="3">
        <v>569797.0</v>
      </c>
      <c r="NG85" s="3">
        <v>115291.0</v>
      </c>
      <c r="NH85" s="3">
        <v>60265.0</v>
      </c>
      <c r="NI85" s="3"/>
      <c r="NJ85" s="3"/>
      <c r="NK85" s="3"/>
      <c r="NL85" s="3"/>
      <c r="NM85" s="3">
        <v>624538.0</v>
      </c>
      <c r="NN85" s="3">
        <v>624538.0</v>
      </c>
      <c r="NO85" s="3">
        <v>624563.0</v>
      </c>
      <c r="NP85" s="3">
        <v>624564.0</v>
      </c>
      <c r="NQ85" s="3" t="s">
        <v>374</v>
      </c>
      <c r="NR85" s="3" t="s">
        <v>374</v>
      </c>
      <c r="NS85" s="3" t="s">
        <v>375</v>
      </c>
      <c r="NT85" s="3" t="s">
        <v>376</v>
      </c>
      <c r="NU85" s="5">
        <v>0.007793981481481482</v>
      </c>
      <c r="NV85" s="5">
        <v>0.007793981481481482</v>
      </c>
      <c r="NW85" s="5">
        <v>0.007929398148148149</v>
      </c>
      <c r="NX85" s="5">
        <v>0.008115740740740741</v>
      </c>
    </row>
    <row r="86" ht="13.5" customHeight="1">
      <c r="A86" s="3">
        <v>229485.0</v>
      </c>
      <c r="B86" s="3">
        <v>229485.0</v>
      </c>
      <c r="C86" s="3">
        <v>1074.0</v>
      </c>
      <c r="D86" s="3">
        <v>615.0</v>
      </c>
      <c r="E86" s="4">
        <v>0.572625698</v>
      </c>
      <c r="F86" s="3">
        <v>16.0</v>
      </c>
      <c r="G86" s="3">
        <v>1045748.0</v>
      </c>
      <c r="H86" s="3">
        <v>1.0</v>
      </c>
      <c r="I86" s="3" t="s">
        <v>366</v>
      </c>
      <c r="J86" s="3"/>
      <c r="K86" s="3">
        <v>4189025.0</v>
      </c>
      <c r="L86" s="3">
        <v>1045748.0</v>
      </c>
      <c r="M86" s="3">
        <v>229485.0</v>
      </c>
      <c r="N86" s="5">
        <v>0.03950462962962963</v>
      </c>
      <c r="O86" s="5">
        <v>0.0050173611111111105</v>
      </c>
      <c r="P86" s="6">
        <v>41758.0</v>
      </c>
      <c r="Q86" s="3" t="s">
        <v>366</v>
      </c>
      <c r="R86" s="3">
        <v>188608.0</v>
      </c>
      <c r="S86" s="3">
        <v>1045748.0</v>
      </c>
      <c r="T86" s="3">
        <v>323712.0</v>
      </c>
      <c r="U86" s="3">
        <v>26965.0</v>
      </c>
      <c r="V86" s="7">
        <v>41759.5</v>
      </c>
      <c r="W86" s="7">
        <v>41758.666666666664</v>
      </c>
      <c r="X86" s="3">
        <v>1.0</v>
      </c>
      <c r="Y86" s="5">
        <v>0.019421296296296294</v>
      </c>
      <c r="Z86" s="3" t="s">
        <v>459</v>
      </c>
      <c r="AA86" s="3">
        <v>1.0</v>
      </c>
      <c r="AB86" s="3" t="s">
        <v>368</v>
      </c>
      <c r="AC86" s="3" t="s">
        <v>369</v>
      </c>
      <c r="AD86" s="3" t="s">
        <v>368</v>
      </c>
      <c r="AE86" s="3">
        <v>221869.0</v>
      </c>
      <c r="AF86" s="3">
        <v>4.0</v>
      </c>
      <c r="AG86" s="3">
        <v>229485.0</v>
      </c>
      <c r="AH86" s="3">
        <v>1411.0</v>
      </c>
      <c r="AI86" s="3">
        <v>11886.0</v>
      </c>
      <c r="AJ86" s="3">
        <v>11886.0</v>
      </c>
      <c r="AK86" s="3" t="s">
        <v>370</v>
      </c>
      <c r="AL86" s="3">
        <v>323712.0</v>
      </c>
      <c r="AM86" s="3">
        <v>2515665.0</v>
      </c>
      <c r="AN86" s="5">
        <v>0.004268518518518518</v>
      </c>
      <c r="AO86" s="3" t="s">
        <v>39</v>
      </c>
      <c r="AP86" s="3">
        <v>1.5542543E8</v>
      </c>
      <c r="AQ86" s="3">
        <v>1.55425468E8</v>
      </c>
      <c r="AR86" s="3">
        <v>1.55425484E8</v>
      </c>
      <c r="AS86" s="3">
        <v>1.55425498E8</v>
      </c>
      <c r="AT86" s="3">
        <v>1.5542554E8</v>
      </c>
      <c r="AU86" s="3">
        <v>1.55425546E8</v>
      </c>
      <c r="AV86" s="3">
        <v>1.55425617E8</v>
      </c>
      <c r="AW86" s="3">
        <v>1.55425622E8</v>
      </c>
      <c r="AX86" s="3">
        <v>1.55425651E8</v>
      </c>
      <c r="AY86" s="3">
        <v>1.55425736E8</v>
      </c>
      <c r="AZ86" s="3">
        <v>1.55425807E8</v>
      </c>
      <c r="BA86" s="3">
        <v>1.55425905E8</v>
      </c>
      <c r="BB86" s="3">
        <v>1.55426034E8</v>
      </c>
      <c r="BC86" s="3">
        <v>1.55426095E8</v>
      </c>
      <c r="BD86" s="3">
        <v>1.55426148E8</v>
      </c>
      <c r="BE86" s="3">
        <v>1.55426188E8</v>
      </c>
      <c r="BF86" s="8">
        <v>622781.0</v>
      </c>
      <c r="BG86" s="8">
        <v>622781.0</v>
      </c>
      <c r="BH86" s="3">
        <v>623092.0</v>
      </c>
      <c r="BI86" s="3">
        <v>623092.0</v>
      </c>
      <c r="BJ86" s="3">
        <v>623136.0</v>
      </c>
      <c r="BK86" s="3">
        <v>623136.0</v>
      </c>
      <c r="BL86" s="3">
        <v>623167.0</v>
      </c>
      <c r="BM86" s="3">
        <v>623167.0</v>
      </c>
      <c r="BN86" s="8">
        <v>624294.0</v>
      </c>
      <c r="BO86" s="3">
        <v>624295.0</v>
      </c>
      <c r="BP86" s="3">
        <v>624301.0</v>
      </c>
      <c r="BQ86" s="3">
        <v>624302.0</v>
      </c>
      <c r="BR86" s="8">
        <v>624311.0</v>
      </c>
      <c r="BS86" s="3">
        <v>624312.0</v>
      </c>
      <c r="BT86" s="3">
        <v>624313.0</v>
      </c>
      <c r="BU86" s="3">
        <v>624314.0</v>
      </c>
      <c r="BV86" s="3">
        <v>942864.0</v>
      </c>
      <c r="BW86" s="3">
        <v>942865.0</v>
      </c>
      <c r="BX86" s="3">
        <v>943281.0</v>
      </c>
      <c r="BY86" s="3">
        <v>943283.0</v>
      </c>
      <c r="BZ86" s="3">
        <v>943385.0</v>
      </c>
      <c r="CA86" s="3">
        <v>943386.0</v>
      </c>
      <c r="CB86" s="3">
        <v>943417.0</v>
      </c>
      <c r="CC86" s="3">
        <v>943418.0</v>
      </c>
      <c r="CD86" s="3">
        <v>944957.0</v>
      </c>
      <c r="CE86" s="3">
        <v>944958.0</v>
      </c>
      <c r="CF86" s="3">
        <v>944966.0</v>
      </c>
      <c r="CG86" s="3">
        <v>944969.0</v>
      </c>
      <c r="CH86" s="3">
        <v>944991.0</v>
      </c>
      <c r="CI86" s="3">
        <v>944992.0</v>
      </c>
      <c r="CJ86" s="3">
        <v>944993.0</v>
      </c>
      <c r="CK86" s="3">
        <v>944994.0</v>
      </c>
      <c r="CL86" s="3">
        <v>1.0</v>
      </c>
      <c r="CM86" s="3">
        <v>1.0</v>
      </c>
      <c r="CN86" s="3">
        <v>1.0</v>
      </c>
      <c r="CO86" s="3">
        <v>0.0</v>
      </c>
      <c r="CP86" s="3">
        <v>1.0</v>
      </c>
      <c r="CQ86" s="3">
        <v>0.0</v>
      </c>
      <c r="CR86" s="3">
        <v>1.0</v>
      </c>
      <c r="CS86" s="3">
        <v>1.0</v>
      </c>
      <c r="CT86" s="8">
        <v>1.0</v>
      </c>
      <c r="CU86" s="3">
        <v>1.0</v>
      </c>
      <c r="CV86" s="3">
        <v>1.0</v>
      </c>
      <c r="CW86" s="3">
        <v>1.0</v>
      </c>
      <c r="CX86" s="8">
        <v>1.0</v>
      </c>
      <c r="CY86" s="3">
        <v>1.0</v>
      </c>
      <c r="CZ86" s="3">
        <v>1.0</v>
      </c>
      <c r="DA86" s="3">
        <v>1.0</v>
      </c>
      <c r="DB86" s="9">
        <f t="shared" si="1"/>
        <v>0.875</v>
      </c>
      <c r="DC86" s="9">
        <f t="shared" si="2"/>
        <v>0.3415650255</v>
      </c>
      <c r="DD86" s="4">
        <f t="shared" si="3"/>
        <v>14</v>
      </c>
      <c r="DE86" s="3" t="s">
        <v>371</v>
      </c>
      <c r="DF86" s="3">
        <v>15.0</v>
      </c>
      <c r="DG86" s="3" t="s">
        <v>372</v>
      </c>
      <c r="DH86" s="3">
        <v>45.0</v>
      </c>
      <c r="DI86" s="3" t="s">
        <v>373</v>
      </c>
      <c r="DJ86" s="3">
        <v>36.0</v>
      </c>
      <c r="DK86" s="3" t="s">
        <v>373</v>
      </c>
      <c r="DL86" s="3">
        <v>50.0</v>
      </c>
      <c r="DM86" s="3">
        <v>144.0</v>
      </c>
      <c r="DN86" s="3">
        <v>64.0</v>
      </c>
      <c r="DO86" s="3">
        <v>322.5</v>
      </c>
      <c r="DP86" s="3">
        <v>299.75</v>
      </c>
      <c r="DQ86" s="10">
        <v>15342.0</v>
      </c>
      <c r="DR86" s="10">
        <v>15401.0</v>
      </c>
      <c r="DS86" s="10">
        <v>15432.0</v>
      </c>
      <c r="DT86" s="10">
        <v>15676.0</v>
      </c>
      <c r="DU86" s="3">
        <v>0.0</v>
      </c>
      <c r="DV86" s="3">
        <v>0.0</v>
      </c>
      <c r="DW86" s="3">
        <v>0.0</v>
      </c>
      <c r="DX86" s="3">
        <v>0.0</v>
      </c>
      <c r="DY86" s="3">
        <v>0.0</v>
      </c>
      <c r="DZ86" s="3">
        <v>0.0</v>
      </c>
      <c r="EA86" s="3">
        <v>0.0</v>
      </c>
      <c r="EB86" s="3">
        <v>0.0</v>
      </c>
      <c r="EC86" s="3">
        <v>0.0</v>
      </c>
      <c r="ED86" s="3">
        <v>0.0</v>
      </c>
      <c r="EE86" s="3">
        <v>0.0</v>
      </c>
      <c r="EF86" s="3">
        <v>0.0</v>
      </c>
      <c r="EG86" s="3">
        <v>0.0</v>
      </c>
      <c r="EH86" s="3">
        <v>0.0</v>
      </c>
      <c r="EI86" s="3">
        <v>0.0</v>
      </c>
      <c r="EJ86" s="3">
        <v>0.0</v>
      </c>
      <c r="EK86" s="9">
        <f t="shared" si="4"/>
        <v>0</v>
      </c>
      <c r="EL86" s="9">
        <f t="shared" si="5"/>
        <v>0</v>
      </c>
      <c r="EM86" s="4">
        <f t="shared" si="6"/>
        <v>0</v>
      </c>
      <c r="EN86" s="3">
        <v>0.0</v>
      </c>
      <c r="EO86" s="3">
        <v>0.0</v>
      </c>
      <c r="EP86" s="3">
        <v>0.0</v>
      </c>
      <c r="EQ86" s="3">
        <v>3.0</v>
      </c>
      <c r="ER86" s="3">
        <v>0.0</v>
      </c>
      <c r="ES86" s="3">
        <v>3.0</v>
      </c>
      <c r="ET86" s="3">
        <v>0.0</v>
      </c>
      <c r="EU86" s="3">
        <v>0.0</v>
      </c>
      <c r="EV86" s="3">
        <v>0.0</v>
      </c>
      <c r="EW86" s="3">
        <v>0.0</v>
      </c>
      <c r="EX86" s="3">
        <v>0.0</v>
      </c>
      <c r="EY86" s="3">
        <v>0.0</v>
      </c>
      <c r="EZ86" s="3">
        <v>0.0</v>
      </c>
      <c r="FA86" s="3">
        <v>0.0</v>
      </c>
      <c r="FB86" s="3">
        <v>0.0</v>
      </c>
      <c r="FC86" s="3">
        <v>0.0</v>
      </c>
      <c r="FD86" s="9">
        <f t="shared" si="7"/>
        <v>0.375</v>
      </c>
      <c r="FE86" s="9">
        <f t="shared" si="8"/>
        <v>1.024695077</v>
      </c>
      <c r="FF86" s="4">
        <f t="shared" si="9"/>
        <v>6</v>
      </c>
      <c r="FG86" s="3">
        <v>0.0</v>
      </c>
      <c r="FH86" s="3">
        <v>0.0</v>
      </c>
      <c r="FI86" s="3">
        <v>0.0</v>
      </c>
      <c r="FJ86" s="3">
        <v>1.0</v>
      </c>
      <c r="FK86" s="3">
        <v>0.0</v>
      </c>
      <c r="FL86" s="3">
        <v>1.0</v>
      </c>
      <c r="FM86" s="3">
        <v>0.0</v>
      </c>
      <c r="FN86" s="3">
        <v>0.0</v>
      </c>
      <c r="FO86" s="3">
        <v>0.0</v>
      </c>
      <c r="FP86" s="3">
        <v>0.0</v>
      </c>
      <c r="FQ86" s="3">
        <v>0.0</v>
      </c>
      <c r="FR86" s="3">
        <v>0.0</v>
      </c>
      <c r="FS86" s="3">
        <v>0.0</v>
      </c>
      <c r="FT86" s="3">
        <v>0.0</v>
      </c>
      <c r="FU86" s="3">
        <v>0.0</v>
      </c>
      <c r="FV86" s="3">
        <v>0.0</v>
      </c>
      <c r="FW86" s="9">
        <f t="shared" si="10"/>
        <v>0.125</v>
      </c>
      <c r="FX86" s="9">
        <f t="shared" si="11"/>
        <v>0.3415650255</v>
      </c>
      <c r="FY86" s="4">
        <f t="shared" si="12"/>
        <v>2</v>
      </c>
      <c r="FZ86" s="3">
        <v>1.0</v>
      </c>
      <c r="GA86" s="3">
        <v>1.0</v>
      </c>
      <c r="GB86" s="3">
        <v>1.0</v>
      </c>
      <c r="GC86" s="3">
        <v>2.0</v>
      </c>
      <c r="GD86" s="3">
        <v>1.0</v>
      </c>
      <c r="GE86" s="3">
        <v>2.0</v>
      </c>
      <c r="GF86" s="3">
        <v>1.0</v>
      </c>
      <c r="GG86" s="3">
        <v>1.0</v>
      </c>
      <c r="GH86" s="3">
        <v>1.0</v>
      </c>
      <c r="GI86" s="3">
        <v>1.0</v>
      </c>
      <c r="GJ86" s="3">
        <v>1.0</v>
      </c>
      <c r="GK86" s="3">
        <v>1.0</v>
      </c>
      <c r="GL86" s="3">
        <v>1.0</v>
      </c>
      <c r="GM86" s="3">
        <v>1.0</v>
      </c>
      <c r="GN86" s="3">
        <v>1.0</v>
      </c>
      <c r="GO86" s="3">
        <v>1.0</v>
      </c>
      <c r="GP86" s="9">
        <f t="shared" si="13"/>
        <v>1.125</v>
      </c>
      <c r="GQ86" s="9">
        <f t="shared" si="14"/>
        <v>0.3415650255</v>
      </c>
      <c r="GR86" s="4">
        <f t="shared" si="15"/>
        <v>18</v>
      </c>
      <c r="GS86" s="7">
        <v>41758.91388888889</v>
      </c>
      <c r="GT86" s="7">
        <v>41758.91458333333</v>
      </c>
      <c r="GU86" s="7">
        <v>41758.91458333333</v>
      </c>
      <c r="GV86" s="7">
        <v>41758.91458333333</v>
      </c>
      <c r="GW86" s="7">
        <v>41758.91527777778</v>
      </c>
      <c r="GX86" s="7">
        <v>41758.91527777778</v>
      </c>
      <c r="GY86" s="7">
        <v>41758.915972222225</v>
      </c>
      <c r="GZ86" s="7">
        <v>41758.915972222225</v>
      </c>
      <c r="HA86" s="7">
        <v>41758.915972222225</v>
      </c>
      <c r="HB86" s="7">
        <v>41758.916666666664</v>
      </c>
      <c r="HC86" s="7">
        <v>41758.91736111111</v>
      </c>
      <c r="HD86" s="7">
        <v>41758.91805555556</v>
      </c>
      <c r="HE86" s="7">
        <v>41758.919444444444</v>
      </c>
      <c r="HF86" s="7">
        <v>41758.92013888889</v>
      </c>
      <c r="HG86" s="7">
        <v>41758.92083333333</v>
      </c>
      <c r="HH86" s="7">
        <v>41758.92083333333</v>
      </c>
      <c r="HI86" s="5">
        <v>0.03979976851851852</v>
      </c>
      <c r="HJ86" s="5">
        <v>0.03987731481481482</v>
      </c>
      <c r="HK86" s="5">
        <v>0.03996412037037037</v>
      </c>
      <c r="HL86" s="5">
        <v>0.040332175925925924</v>
      </c>
      <c r="HM86" s="5">
        <v>0.04041087962962963</v>
      </c>
      <c r="HN86" s="5">
        <v>0.0410011574074074</v>
      </c>
      <c r="HO86" s="5">
        <v>0.0410625</v>
      </c>
      <c r="HP86" s="5">
        <v>0.04125810185185185</v>
      </c>
      <c r="HQ86" s="5">
        <v>3.5069444444444444E-4</v>
      </c>
      <c r="HR86" s="5">
        <v>9.340277777777777E-4</v>
      </c>
      <c r="HS86" s="5">
        <v>0.002041666666666667</v>
      </c>
      <c r="HT86" s="5">
        <v>0.003247685185185185</v>
      </c>
      <c r="HU86" s="5">
        <v>0.0038460648148148147</v>
      </c>
      <c r="HV86" s="5">
        <v>0.004306712962962963</v>
      </c>
      <c r="HW86" s="5">
        <v>0.0045694444444444446</v>
      </c>
      <c r="HX86" s="5">
        <v>0.005016203703703704</v>
      </c>
      <c r="HY86" s="3">
        <v>25680.0</v>
      </c>
      <c r="HZ86" s="3">
        <v>5356.0</v>
      </c>
      <c r="IA86" s="3">
        <v>6942.0</v>
      </c>
      <c r="IB86" s="3">
        <v>17170.0</v>
      </c>
      <c r="IC86" s="3">
        <v>5452.0</v>
      </c>
      <c r="ID86" s="3">
        <v>38972.0</v>
      </c>
      <c r="IE86" s="3">
        <v>3787.0</v>
      </c>
      <c r="IF86" s="3">
        <v>16725.0</v>
      </c>
      <c r="IG86" s="3">
        <v>64298.0</v>
      </c>
      <c r="IH86" s="3">
        <v>49650.0</v>
      </c>
      <c r="II86" s="3">
        <v>95345.0</v>
      </c>
      <c r="IJ86" s="3">
        <v>103560.0</v>
      </c>
      <c r="IK86" s="3">
        <v>51330.0</v>
      </c>
      <c r="IL86" s="3">
        <v>39084.0</v>
      </c>
      <c r="IM86" s="3">
        <v>20762.0</v>
      </c>
      <c r="IN86" s="3">
        <v>38370.0</v>
      </c>
      <c r="IO86" s="9">
        <f t="shared" si="16"/>
        <v>36405.1875</v>
      </c>
      <c r="IP86" s="9">
        <f t="shared" si="17"/>
        <v>30712.31901</v>
      </c>
      <c r="IQ86" s="4">
        <f t="shared" si="18"/>
        <v>582483</v>
      </c>
      <c r="IR86" s="3">
        <v>25680.0</v>
      </c>
      <c r="IS86" s="3">
        <v>5356.0</v>
      </c>
      <c r="IT86" s="3">
        <v>6942.0</v>
      </c>
      <c r="IU86" s="3">
        <v>17170.0</v>
      </c>
      <c r="IV86" s="3">
        <v>5452.0</v>
      </c>
      <c r="IW86" s="3">
        <v>38972.0</v>
      </c>
      <c r="IX86" s="3">
        <v>3787.0</v>
      </c>
      <c r="IY86" s="3">
        <v>16725.0</v>
      </c>
      <c r="IZ86" s="3">
        <v>64298.0</v>
      </c>
      <c r="JA86" s="3">
        <v>49650.0</v>
      </c>
      <c r="JB86" s="3">
        <v>95345.0</v>
      </c>
      <c r="JC86" s="3">
        <v>103560.0</v>
      </c>
      <c r="JD86" s="3">
        <v>51330.0</v>
      </c>
      <c r="JE86" s="3">
        <v>39084.0</v>
      </c>
      <c r="JF86" s="3">
        <v>20762.0</v>
      </c>
      <c r="JG86" s="3">
        <v>38370.0</v>
      </c>
      <c r="JH86" s="9">
        <f t="shared" si="19"/>
        <v>36405.1875</v>
      </c>
      <c r="JI86" s="9">
        <f t="shared" si="20"/>
        <v>30712.31901</v>
      </c>
      <c r="JJ86" s="4">
        <f t="shared" si="21"/>
        <v>582483</v>
      </c>
      <c r="JK86" s="3">
        <v>622781.0</v>
      </c>
      <c r="JL86" s="3">
        <v>622781.0</v>
      </c>
      <c r="JM86" s="3">
        <v>623092.0</v>
      </c>
      <c r="JN86" s="3">
        <v>623092.0</v>
      </c>
      <c r="JO86" s="3">
        <v>623136.0</v>
      </c>
      <c r="JP86" s="3">
        <v>623136.0</v>
      </c>
      <c r="JQ86" s="3">
        <v>623167.0</v>
      </c>
      <c r="JR86" s="3">
        <v>623167.0</v>
      </c>
      <c r="JS86" s="3">
        <v>624294.0</v>
      </c>
      <c r="JT86" s="3">
        <v>624295.0</v>
      </c>
      <c r="JU86" s="3">
        <v>624301.0</v>
      </c>
      <c r="JV86" s="3">
        <v>624302.0</v>
      </c>
      <c r="JW86" s="3">
        <v>624311.0</v>
      </c>
      <c r="JX86" s="3">
        <v>624312.0</v>
      </c>
      <c r="JY86" s="3">
        <v>624313.0</v>
      </c>
      <c r="JZ86" s="3">
        <v>624314.0</v>
      </c>
      <c r="KA86" s="3" t="s">
        <v>374</v>
      </c>
      <c r="KB86" s="3" t="s">
        <v>374</v>
      </c>
      <c r="KC86" s="3" t="s">
        <v>374</v>
      </c>
      <c r="KD86" s="3" t="s">
        <v>374</v>
      </c>
      <c r="KE86" s="3" t="s">
        <v>374</v>
      </c>
      <c r="KF86" s="3" t="s">
        <v>374</v>
      </c>
      <c r="KG86" s="3" t="s">
        <v>374</v>
      </c>
      <c r="KH86" s="3" t="s">
        <v>374</v>
      </c>
      <c r="KI86" s="3" t="s">
        <v>375</v>
      </c>
      <c r="KJ86" s="3" t="s">
        <v>375</v>
      </c>
      <c r="KK86" s="3" t="s">
        <v>375</v>
      </c>
      <c r="KL86" s="3" t="s">
        <v>375</v>
      </c>
      <c r="KM86" s="3" t="s">
        <v>376</v>
      </c>
      <c r="KN86" s="3" t="s">
        <v>376</v>
      </c>
      <c r="KO86" s="3" t="s">
        <v>376</v>
      </c>
      <c r="KP86" s="3" t="s">
        <v>376</v>
      </c>
      <c r="KQ86" s="5">
        <v>0.011783564814814816</v>
      </c>
      <c r="KR86" s="5">
        <v>0.011783564814814816</v>
      </c>
      <c r="KS86" s="5">
        <v>0.004675925925925926</v>
      </c>
      <c r="KT86" s="5">
        <v>0.004675925925925926</v>
      </c>
      <c r="KU86" s="5">
        <v>0.03616435185185186</v>
      </c>
      <c r="KV86" s="5">
        <v>0.03616435185185186</v>
      </c>
      <c r="KW86" s="5">
        <v>0.02212037037037037</v>
      </c>
      <c r="KX86" s="5">
        <v>0.02212037037037037</v>
      </c>
      <c r="KY86" s="5">
        <v>0.019765046296296298</v>
      </c>
      <c r="KZ86" s="5">
        <v>0.021814814814814815</v>
      </c>
      <c r="LA86" s="5">
        <v>0.02765162037037037</v>
      </c>
      <c r="LB86" s="5">
        <v>0.029765046296296296</v>
      </c>
      <c r="LC86" s="5">
        <v>2.210648148148148E-4</v>
      </c>
      <c r="LD86" s="5">
        <v>0.0020532407407407405</v>
      </c>
      <c r="LE86" s="5">
        <v>0.003565972222222222</v>
      </c>
      <c r="LF86" s="5">
        <v>0.004526620370370371</v>
      </c>
      <c r="LG86" s="3" t="s">
        <v>377</v>
      </c>
      <c r="LH86" s="3">
        <v>229485.0</v>
      </c>
      <c r="LI86" s="3">
        <v>1.55734914E8</v>
      </c>
      <c r="LJ86" s="3">
        <v>1.55735225E8</v>
      </c>
      <c r="LK86" s="3">
        <v>1.55735437E8</v>
      </c>
      <c r="LL86" s="3">
        <v>1.55735572E8</v>
      </c>
      <c r="LM86" s="8">
        <v>624538.0</v>
      </c>
      <c r="LN86" s="8">
        <v>624538.0</v>
      </c>
      <c r="LO86" s="3">
        <v>624563.0</v>
      </c>
      <c r="LP86" s="3">
        <v>624564.0</v>
      </c>
      <c r="LQ86" s="3">
        <v>945250.0</v>
      </c>
      <c r="LR86" s="3">
        <v>945251.0</v>
      </c>
      <c r="LS86" s="3">
        <v>945303.0</v>
      </c>
      <c r="LT86" s="3">
        <v>945304.0</v>
      </c>
      <c r="LU86" s="3">
        <v>1.0</v>
      </c>
      <c r="LV86" s="3">
        <v>0.0</v>
      </c>
      <c r="LW86" s="3">
        <v>0.0</v>
      </c>
      <c r="LX86" s="3">
        <v>0.0</v>
      </c>
      <c r="LY86" s="3" t="s">
        <v>372</v>
      </c>
      <c r="LZ86" s="3">
        <v>21.0</v>
      </c>
      <c r="MA86" s="3">
        <v>166.1</v>
      </c>
      <c r="MB86" s="11">
        <v>41659.0</v>
      </c>
      <c r="MC86" s="3">
        <v>0.0</v>
      </c>
      <c r="MD86" s="3">
        <v>0.0</v>
      </c>
      <c r="ME86" s="3">
        <v>0.0</v>
      </c>
      <c r="MF86" s="3">
        <v>0.0</v>
      </c>
      <c r="MG86" s="3">
        <v>0.0</v>
      </c>
      <c r="MH86" s="3">
        <v>0.0</v>
      </c>
      <c r="MI86" s="3">
        <v>3.0</v>
      </c>
      <c r="MJ86" s="3">
        <v>0.0</v>
      </c>
      <c r="MK86" s="3">
        <v>0.0</v>
      </c>
      <c r="ML86" s="3">
        <v>0.0</v>
      </c>
      <c r="MM86" s="3">
        <v>1.0</v>
      </c>
      <c r="MN86" s="3">
        <v>0.0</v>
      </c>
      <c r="MO86" s="3">
        <v>1.0</v>
      </c>
      <c r="MP86" s="3">
        <v>3.0</v>
      </c>
      <c r="MQ86" s="3">
        <v>2.0</v>
      </c>
      <c r="MR86" s="3">
        <v>2.0</v>
      </c>
      <c r="MS86" s="5">
        <v>0.014539351851851852</v>
      </c>
      <c r="MT86" s="5">
        <v>0.014585648148148148</v>
      </c>
      <c r="MU86" s="5">
        <v>0.014608796296296295</v>
      </c>
      <c r="MV86" s="5">
        <v>0.014624999999999999</v>
      </c>
      <c r="MW86" s="5">
        <v>0.014585648148148148</v>
      </c>
      <c r="MX86" s="5">
        <v>0.014608796296296295</v>
      </c>
      <c r="MY86" s="5">
        <v>0.014623842592592593</v>
      </c>
      <c r="MZ86" s="5">
        <v>0.014630787037037034</v>
      </c>
      <c r="NA86" s="3">
        <v>241711.0</v>
      </c>
      <c r="NB86" s="3">
        <v>36107.0</v>
      </c>
      <c r="NC86" s="3">
        <v>77692.0</v>
      </c>
      <c r="ND86" s="3">
        <v>14494.0</v>
      </c>
      <c r="NE86" s="3">
        <v>241711.0</v>
      </c>
      <c r="NF86" s="3">
        <v>36107.0</v>
      </c>
      <c r="NG86" s="3">
        <v>77692.0</v>
      </c>
      <c r="NH86" s="3">
        <v>14494.0</v>
      </c>
      <c r="NI86" s="3"/>
      <c r="NJ86" s="3"/>
      <c r="NK86" s="3">
        <v>713972.0</v>
      </c>
      <c r="NL86" s="3"/>
      <c r="NM86" s="3">
        <v>624538.0</v>
      </c>
      <c r="NN86" s="3">
        <v>624538.0</v>
      </c>
      <c r="NO86" s="3">
        <v>624563.0</v>
      </c>
      <c r="NP86" s="3">
        <v>624564.0</v>
      </c>
      <c r="NQ86" s="3" t="s">
        <v>374</v>
      </c>
      <c r="NR86" s="3" t="s">
        <v>374</v>
      </c>
      <c r="NS86" s="3" t="s">
        <v>375</v>
      </c>
      <c r="NT86" s="3" t="s">
        <v>376</v>
      </c>
      <c r="NU86" s="5">
        <v>0.007793981481481482</v>
      </c>
      <c r="NV86" s="5">
        <v>0.007793981481481482</v>
      </c>
      <c r="NW86" s="5">
        <v>0.007929398148148149</v>
      </c>
      <c r="NX86" s="5">
        <v>0.008115740740740741</v>
      </c>
    </row>
    <row r="87" ht="13.5" customHeight="1">
      <c r="A87" s="3">
        <v>229499.0</v>
      </c>
      <c r="B87" s="3">
        <v>229499.0</v>
      </c>
      <c r="C87" s="3">
        <v>1018.0</v>
      </c>
      <c r="D87" s="3">
        <v>654.0</v>
      </c>
      <c r="E87" s="4">
        <v>0.642436149</v>
      </c>
      <c r="F87" s="3">
        <v>16.0</v>
      </c>
      <c r="G87" s="3">
        <v>1045748.0</v>
      </c>
      <c r="H87" s="3">
        <v>1.0</v>
      </c>
      <c r="I87" s="3" t="s">
        <v>366</v>
      </c>
      <c r="J87" s="3"/>
      <c r="K87" s="3">
        <v>4185507.0</v>
      </c>
      <c r="L87" s="3">
        <v>1045748.0</v>
      </c>
      <c r="M87" s="3">
        <v>229499.0</v>
      </c>
      <c r="N87" s="5">
        <v>0.040197916666666667</v>
      </c>
      <c r="O87" s="5">
        <v>0.007276620370370371</v>
      </c>
      <c r="P87" s="6">
        <v>41758.0</v>
      </c>
      <c r="Q87" s="3" t="s">
        <v>366</v>
      </c>
      <c r="R87" s="3">
        <v>188622.0</v>
      </c>
      <c r="S87" s="3">
        <v>1045748.0</v>
      </c>
      <c r="T87" s="3">
        <v>323712.0</v>
      </c>
      <c r="U87" s="3">
        <v>26965.0</v>
      </c>
      <c r="V87" s="7">
        <v>41759.5</v>
      </c>
      <c r="W87" s="7">
        <v>41758.666666666664</v>
      </c>
      <c r="X87" s="3">
        <v>1.0</v>
      </c>
      <c r="Y87" s="5">
        <v>0.019421296296296294</v>
      </c>
      <c r="Z87" s="3" t="s">
        <v>460</v>
      </c>
      <c r="AA87" s="3">
        <v>1.0</v>
      </c>
      <c r="AB87" s="3" t="s">
        <v>368</v>
      </c>
      <c r="AC87" s="3" t="s">
        <v>369</v>
      </c>
      <c r="AD87" s="3" t="s">
        <v>368</v>
      </c>
      <c r="AE87" s="3">
        <v>221883.0</v>
      </c>
      <c r="AF87" s="3">
        <v>4.0</v>
      </c>
      <c r="AG87" s="3">
        <v>229499.0</v>
      </c>
      <c r="AH87" s="3">
        <v>1411.0</v>
      </c>
      <c r="AI87" s="3">
        <v>11886.0</v>
      </c>
      <c r="AJ87" s="3">
        <v>11886.0</v>
      </c>
      <c r="AK87" s="3" t="s">
        <v>370</v>
      </c>
      <c r="AL87" s="3">
        <v>323712.0</v>
      </c>
      <c r="AM87" s="3">
        <v>2515665.0</v>
      </c>
      <c r="AN87" s="5">
        <v>0.004268518518518518</v>
      </c>
      <c r="AO87" s="3" t="s">
        <v>39</v>
      </c>
      <c r="AP87" s="3">
        <v>1.5538226E8</v>
      </c>
      <c r="AQ87" s="3">
        <v>1.55382279E8</v>
      </c>
      <c r="AR87" s="3">
        <v>1.5538231E8</v>
      </c>
      <c r="AS87" s="3">
        <v>1.55382322E8</v>
      </c>
      <c r="AT87" s="3">
        <v>1.55382388E8</v>
      </c>
      <c r="AU87" s="3">
        <v>1.55382426E8</v>
      </c>
      <c r="AV87" s="3">
        <v>1.55382499E8</v>
      </c>
      <c r="AW87" s="3">
        <v>1.55382512E8</v>
      </c>
      <c r="AX87" s="3">
        <v>1.55382535E8</v>
      </c>
      <c r="AY87" s="3">
        <v>1.55382629E8</v>
      </c>
      <c r="AZ87" s="3">
        <v>1.55382719E8</v>
      </c>
      <c r="BA87" s="3">
        <v>1.55382898E8</v>
      </c>
      <c r="BB87" s="3">
        <v>1.55383127E8</v>
      </c>
      <c r="BC87" s="3">
        <v>1.55383208E8</v>
      </c>
      <c r="BD87" s="3">
        <v>1.55383354E8</v>
      </c>
      <c r="BE87" s="3">
        <v>1.55383446E8</v>
      </c>
      <c r="BF87" s="8">
        <v>622781.0</v>
      </c>
      <c r="BG87" s="8">
        <v>622781.0</v>
      </c>
      <c r="BH87" s="3">
        <v>623092.0</v>
      </c>
      <c r="BI87" s="3">
        <v>623092.0</v>
      </c>
      <c r="BJ87" s="3">
        <v>623136.0</v>
      </c>
      <c r="BK87" s="3">
        <v>623136.0</v>
      </c>
      <c r="BL87" s="3">
        <v>623167.0</v>
      </c>
      <c r="BM87" s="3">
        <v>623167.0</v>
      </c>
      <c r="BN87" s="8">
        <v>624294.0</v>
      </c>
      <c r="BO87" s="3">
        <v>624295.0</v>
      </c>
      <c r="BP87" s="3">
        <v>624301.0</v>
      </c>
      <c r="BQ87" s="3">
        <v>624302.0</v>
      </c>
      <c r="BR87" s="8">
        <v>624311.0</v>
      </c>
      <c r="BS87" s="3">
        <v>624312.0</v>
      </c>
      <c r="BT87" s="3">
        <v>624313.0</v>
      </c>
      <c r="BU87" s="3">
        <v>624314.0</v>
      </c>
      <c r="BV87" s="3">
        <v>942864.0</v>
      </c>
      <c r="BW87" s="3">
        <v>942865.0</v>
      </c>
      <c r="BX87" s="3">
        <v>943281.0</v>
      </c>
      <c r="BY87" s="3">
        <v>943283.0</v>
      </c>
      <c r="BZ87" s="3">
        <v>943385.0</v>
      </c>
      <c r="CA87" s="3">
        <v>943386.0</v>
      </c>
      <c r="CB87" s="3">
        <v>943417.0</v>
      </c>
      <c r="CC87" s="3">
        <v>943418.0</v>
      </c>
      <c r="CD87" s="3">
        <v>944957.0</v>
      </c>
      <c r="CE87" s="3">
        <v>944958.0</v>
      </c>
      <c r="CF87" s="3">
        <v>944966.0</v>
      </c>
      <c r="CG87" s="3">
        <v>944969.0</v>
      </c>
      <c r="CH87" s="3">
        <v>944991.0</v>
      </c>
      <c r="CI87" s="3">
        <v>944992.0</v>
      </c>
      <c r="CJ87" s="3">
        <v>944993.0</v>
      </c>
      <c r="CK87" s="3">
        <v>944994.0</v>
      </c>
      <c r="CL87" s="3">
        <v>1.0</v>
      </c>
      <c r="CM87" s="3">
        <v>1.0</v>
      </c>
      <c r="CN87" s="3">
        <v>1.0</v>
      </c>
      <c r="CO87" s="3">
        <v>0.0</v>
      </c>
      <c r="CP87" s="3">
        <v>1.0</v>
      </c>
      <c r="CQ87" s="3">
        <v>1.0</v>
      </c>
      <c r="CR87" s="3">
        <v>1.0</v>
      </c>
      <c r="CS87" s="3">
        <v>1.0</v>
      </c>
      <c r="CT87" s="8">
        <v>0.0</v>
      </c>
      <c r="CU87" s="3">
        <v>0.0</v>
      </c>
      <c r="CV87" s="3">
        <v>0.0</v>
      </c>
      <c r="CW87" s="3">
        <v>0.0</v>
      </c>
      <c r="CX87" s="8">
        <v>1.0</v>
      </c>
      <c r="CY87" s="3">
        <v>1.0</v>
      </c>
      <c r="CZ87" s="3">
        <v>0.0</v>
      </c>
      <c r="DA87" s="3">
        <v>0.0</v>
      </c>
      <c r="DB87" s="9">
        <f t="shared" si="1"/>
        <v>0.5625</v>
      </c>
      <c r="DC87" s="9">
        <f t="shared" si="2"/>
        <v>0.5123475383</v>
      </c>
      <c r="DD87" s="4">
        <f t="shared" si="3"/>
        <v>9</v>
      </c>
      <c r="DE87" s="3" t="s">
        <v>371</v>
      </c>
      <c r="DF87" s="3">
        <v>15.0</v>
      </c>
      <c r="DG87" s="3" t="s">
        <v>372</v>
      </c>
      <c r="DH87" s="3">
        <v>80.0</v>
      </c>
      <c r="DI87" s="3" t="s">
        <v>373</v>
      </c>
      <c r="DJ87" s="3">
        <v>31.0</v>
      </c>
      <c r="DK87" s="3" t="s">
        <v>373</v>
      </c>
      <c r="DL87" s="3">
        <v>50.0</v>
      </c>
      <c r="DM87" s="3">
        <v>18.0</v>
      </c>
      <c r="DN87" s="3">
        <v>32.0</v>
      </c>
      <c r="DO87" s="3">
        <v>750.0</v>
      </c>
      <c r="DP87" s="3">
        <v>783.75</v>
      </c>
      <c r="DQ87" s="10">
        <v>15342.0</v>
      </c>
      <c r="DR87" s="11">
        <v>41653.0</v>
      </c>
      <c r="DS87" s="11">
        <v>41712.0</v>
      </c>
      <c r="DT87" s="10">
        <v>15342.0</v>
      </c>
      <c r="DU87" s="3">
        <v>0.0</v>
      </c>
      <c r="DV87" s="3">
        <v>0.0</v>
      </c>
      <c r="DW87" s="3">
        <v>0.0</v>
      </c>
      <c r="DX87" s="3">
        <v>0.0</v>
      </c>
      <c r="DY87" s="3">
        <v>0.0</v>
      </c>
      <c r="DZ87" s="3">
        <v>0.0</v>
      </c>
      <c r="EA87" s="3">
        <v>0.0</v>
      </c>
      <c r="EB87" s="3">
        <v>0.0</v>
      </c>
      <c r="EC87" s="3">
        <v>0.0</v>
      </c>
      <c r="ED87" s="3">
        <v>0.0</v>
      </c>
      <c r="EE87" s="3">
        <v>0.0</v>
      </c>
      <c r="EF87" s="3">
        <v>0.0</v>
      </c>
      <c r="EG87" s="3">
        <v>0.0</v>
      </c>
      <c r="EH87" s="3">
        <v>0.0</v>
      </c>
      <c r="EI87" s="3">
        <v>0.0</v>
      </c>
      <c r="EJ87" s="3">
        <v>0.0</v>
      </c>
      <c r="EK87" s="9">
        <f t="shared" si="4"/>
        <v>0</v>
      </c>
      <c r="EL87" s="9">
        <f t="shared" si="5"/>
        <v>0</v>
      </c>
      <c r="EM87" s="4">
        <f t="shared" si="6"/>
        <v>0</v>
      </c>
      <c r="EN87" s="3">
        <v>0.0</v>
      </c>
      <c r="EO87" s="3">
        <v>0.0</v>
      </c>
      <c r="EP87" s="3">
        <v>0.0</v>
      </c>
      <c r="EQ87" s="3">
        <v>0.0</v>
      </c>
      <c r="ER87" s="3">
        <v>0.0</v>
      </c>
      <c r="ES87" s="3">
        <v>0.0</v>
      </c>
      <c r="ET87" s="3">
        <v>0.0</v>
      </c>
      <c r="EU87" s="3">
        <v>0.0</v>
      </c>
      <c r="EV87" s="3">
        <v>3.0</v>
      </c>
      <c r="EW87" s="3">
        <v>2.0</v>
      </c>
      <c r="EX87" s="3">
        <v>2.0</v>
      </c>
      <c r="EY87" s="3">
        <v>2.0</v>
      </c>
      <c r="EZ87" s="3">
        <v>0.0</v>
      </c>
      <c r="FA87" s="3">
        <v>0.0</v>
      </c>
      <c r="FB87" s="3">
        <v>3.0</v>
      </c>
      <c r="FC87" s="3">
        <v>3.0</v>
      </c>
      <c r="FD87" s="9">
        <f t="shared" si="7"/>
        <v>0.9375</v>
      </c>
      <c r="FE87" s="9">
        <f t="shared" si="8"/>
        <v>1.289379696</v>
      </c>
      <c r="FF87" s="4">
        <f t="shared" si="9"/>
        <v>15</v>
      </c>
      <c r="FG87" s="3">
        <v>0.0</v>
      </c>
      <c r="FH87" s="3">
        <v>0.0</v>
      </c>
      <c r="FI87" s="3">
        <v>0.0</v>
      </c>
      <c r="FJ87" s="3">
        <v>0.0</v>
      </c>
      <c r="FK87" s="3">
        <v>0.0</v>
      </c>
      <c r="FL87" s="3">
        <v>0.0</v>
      </c>
      <c r="FM87" s="3">
        <v>0.0</v>
      </c>
      <c r="FN87" s="3">
        <v>0.0</v>
      </c>
      <c r="FO87" s="3">
        <v>1.0</v>
      </c>
      <c r="FP87" s="3">
        <v>0.0</v>
      </c>
      <c r="FQ87" s="3">
        <v>0.0</v>
      </c>
      <c r="FR87" s="3">
        <v>0.0</v>
      </c>
      <c r="FS87" s="3">
        <v>0.0</v>
      </c>
      <c r="FT87" s="3">
        <v>0.0</v>
      </c>
      <c r="FU87" s="3">
        <v>1.0</v>
      </c>
      <c r="FV87" s="3">
        <v>1.0</v>
      </c>
      <c r="FW87" s="9">
        <f t="shared" si="10"/>
        <v>0.1875</v>
      </c>
      <c r="FX87" s="9">
        <f t="shared" si="11"/>
        <v>0.4031128874</v>
      </c>
      <c r="FY87" s="4">
        <f t="shared" si="12"/>
        <v>3</v>
      </c>
      <c r="FZ87" s="3">
        <v>1.0</v>
      </c>
      <c r="GA87" s="3">
        <v>1.0</v>
      </c>
      <c r="GB87" s="3">
        <v>1.0</v>
      </c>
      <c r="GC87" s="3">
        <v>3.0</v>
      </c>
      <c r="GD87" s="3">
        <v>1.0</v>
      </c>
      <c r="GE87" s="3">
        <v>1.0</v>
      </c>
      <c r="GF87" s="3">
        <v>1.0</v>
      </c>
      <c r="GG87" s="3">
        <v>1.0</v>
      </c>
      <c r="GH87" s="3">
        <v>3.0</v>
      </c>
      <c r="GI87" s="3">
        <v>3.0</v>
      </c>
      <c r="GJ87" s="3">
        <v>2.0</v>
      </c>
      <c r="GK87" s="3">
        <v>2.0</v>
      </c>
      <c r="GL87" s="3">
        <v>1.0</v>
      </c>
      <c r="GM87" s="3">
        <v>1.0</v>
      </c>
      <c r="GN87" s="3">
        <v>2.0</v>
      </c>
      <c r="GO87" s="3">
        <v>2.0</v>
      </c>
      <c r="GP87" s="9">
        <f t="shared" si="13"/>
        <v>1.625</v>
      </c>
      <c r="GQ87" s="9">
        <f t="shared" si="14"/>
        <v>0.8062257748</v>
      </c>
      <c r="GR87" s="4">
        <f t="shared" si="15"/>
        <v>26</v>
      </c>
      <c r="GS87" s="7">
        <v>41758.62291666667</v>
      </c>
      <c r="GT87" s="7">
        <v>41758.623611111114</v>
      </c>
      <c r="GU87" s="7">
        <v>41758.623611111114</v>
      </c>
      <c r="GV87" s="7">
        <v>41758.623611111114</v>
      </c>
      <c r="GW87" s="7">
        <v>41758.62430555555</v>
      </c>
      <c r="GX87" s="7">
        <v>41758.62430555555</v>
      </c>
      <c r="GY87" s="7">
        <v>41758.625</v>
      </c>
      <c r="GZ87" s="7">
        <v>41758.625</v>
      </c>
      <c r="HA87" s="7">
        <v>41758.625</v>
      </c>
      <c r="HB87" s="7">
        <v>41758.62569444445</v>
      </c>
      <c r="HC87" s="7">
        <v>41758.626388888886</v>
      </c>
      <c r="HD87" s="7">
        <v>41758.62708333333</v>
      </c>
      <c r="HE87" s="7">
        <v>41758.629166666666</v>
      </c>
      <c r="HF87" s="7">
        <v>41758.62986111111</v>
      </c>
      <c r="HG87" s="7">
        <v>41758.63055555556</v>
      </c>
      <c r="HH87" s="7">
        <v>41758.63125</v>
      </c>
      <c r="HI87" s="5">
        <v>0.040312499999999994</v>
      </c>
      <c r="HJ87" s="5">
        <v>0.04047222222222222</v>
      </c>
      <c r="HK87" s="5">
        <v>0.04057523148148148</v>
      </c>
      <c r="HL87" s="5">
        <v>0.041053240740740744</v>
      </c>
      <c r="HM87" s="5">
        <v>0.04117592592592593</v>
      </c>
      <c r="HN87" s="5">
        <v>1.1574074074074074E-6</v>
      </c>
      <c r="HO87" s="5">
        <v>2.037037037037037E-4</v>
      </c>
      <c r="HP87" s="5">
        <v>3.7268518518518526E-4</v>
      </c>
      <c r="HQ87" s="5">
        <v>9.212962962962964E-4</v>
      </c>
      <c r="HR87" s="5">
        <v>0.0014467592592592594</v>
      </c>
      <c r="HS87" s="5">
        <v>0.002648148148148148</v>
      </c>
      <c r="HT87" s="5">
        <v>0.004295138888888889</v>
      </c>
      <c r="HU87" s="5">
        <v>0.004892361111111111</v>
      </c>
      <c r="HV87" s="5">
        <v>0.005958333333333333</v>
      </c>
      <c r="HW87" s="5">
        <v>0.0066863425925925936</v>
      </c>
      <c r="HX87" s="5">
        <v>0.007266203703703703</v>
      </c>
      <c r="HY87" s="3">
        <v>10981.0</v>
      </c>
      <c r="HZ87" s="3">
        <v>12778.0</v>
      </c>
      <c r="IA87" s="3">
        <v>6717.0</v>
      </c>
      <c r="IB87" s="3">
        <v>14096.0</v>
      </c>
      <c r="IC87" s="3">
        <v>6623.0</v>
      </c>
      <c r="ID87" s="3">
        <v>31012.0</v>
      </c>
      <c r="IE87" s="3">
        <v>5571.0</v>
      </c>
      <c r="IF87" s="3">
        <v>12114.0</v>
      </c>
      <c r="IG87" s="3">
        <v>17692.0</v>
      </c>
      <c r="IH87" s="3">
        <v>19836.0</v>
      </c>
      <c r="II87" s="3">
        <v>48800.0</v>
      </c>
      <c r="IJ87" s="3">
        <v>94097.0</v>
      </c>
      <c r="IK87" s="3">
        <v>49602.0</v>
      </c>
      <c r="IL87" s="3">
        <v>88669.0</v>
      </c>
      <c r="IM87" s="3">
        <v>40355.0</v>
      </c>
      <c r="IN87" s="3">
        <v>33654.0</v>
      </c>
      <c r="IO87" s="9">
        <f t="shared" si="16"/>
        <v>30787.3125</v>
      </c>
      <c r="IP87" s="9">
        <f t="shared" si="17"/>
        <v>27774.2775</v>
      </c>
      <c r="IQ87" s="4">
        <f t="shared" si="18"/>
        <v>492597</v>
      </c>
      <c r="IR87" s="3">
        <v>10981.0</v>
      </c>
      <c r="IS87" s="3">
        <v>12778.0</v>
      </c>
      <c r="IT87" s="3">
        <v>6717.0</v>
      </c>
      <c r="IU87" s="3">
        <v>14096.0</v>
      </c>
      <c r="IV87" s="3">
        <v>6623.0</v>
      </c>
      <c r="IW87" s="3">
        <v>31012.0</v>
      </c>
      <c r="IX87" s="3">
        <v>5571.0</v>
      </c>
      <c r="IY87" s="3">
        <v>12114.0</v>
      </c>
      <c r="IZ87" s="3">
        <v>17692.0</v>
      </c>
      <c r="JA87" s="3">
        <v>19836.0</v>
      </c>
      <c r="JB87" s="3">
        <v>48800.0</v>
      </c>
      <c r="JC87" s="3">
        <v>94097.0</v>
      </c>
      <c r="JD87" s="3">
        <v>49602.0</v>
      </c>
      <c r="JE87" s="3">
        <v>88669.0</v>
      </c>
      <c r="JF87" s="3">
        <v>40355.0</v>
      </c>
      <c r="JG87" s="3">
        <v>33654.0</v>
      </c>
      <c r="JH87" s="9">
        <f t="shared" si="19"/>
        <v>30787.3125</v>
      </c>
      <c r="JI87" s="9">
        <f t="shared" si="20"/>
        <v>27774.2775</v>
      </c>
      <c r="JJ87" s="4">
        <f t="shared" si="21"/>
        <v>492597</v>
      </c>
      <c r="JK87" s="3">
        <v>622781.0</v>
      </c>
      <c r="JL87" s="3">
        <v>622781.0</v>
      </c>
      <c r="JM87" s="3">
        <v>623092.0</v>
      </c>
      <c r="JN87" s="3">
        <v>623092.0</v>
      </c>
      <c r="JO87" s="3">
        <v>623136.0</v>
      </c>
      <c r="JP87" s="3">
        <v>623136.0</v>
      </c>
      <c r="JQ87" s="3">
        <v>623167.0</v>
      </c>
      <c r="JR87" s="3">
        <v>623167.0</v>
      </c>
      <c r="JS87" s="3">
        <v>624294.0</v>
      </c>
      <c r="JT87" s="3">
        <v>624295.0</v>
      </c>
      <c r="JU87" s="3">
        <v>624301.0</v>
      </c>
      <c r="JV87" s="3">
        <v>624302.0</v>
      </c>
      <c r="JW87" s="3">
        <v>624311.0</v>
      </c>
      <c r="JX87" s="3">
        <v>624312.0</v>
      </c>
      <c r="JY87" s="3">
        <v>624313.0</v>
      </c>
      <c r="JZ87" s="3">
        <v>624314.0</v>
      </c>
      <c r="KA87" s="3" t="s">
        <v>374</v>
      </c>
      <c r="KB87" s="3" t="s">
        <v>374</v>
      </c>
      <c r="KC87" s="3" t="s">
        <v>374</v>
      </c>
      <c r="KD87" s="3" t="s">
        <v>374</v>
      </c>
      <c r="KE87" s="3" t="s">
        <v>374</v>
      </c>
      <c r="KF87" s="3" t="s">
        <v>374</v>
      </c>
      <c r="KG87" s="3" t="s">
        <v>374</v>
      </c>
      <c r="KH87" s="3" t="s">
        <v>374</v>
      </c>
      <c r="KI87" s="3" t="s">
        <v>375</v>
      </c>
      <c r="KJ87" s="3" t="s">
        <v>375</v>
      </c>
      <c r="KK87" s="3" t="s">
        <v>375</v>
      </c>
      <c r="KL87" s="3" t="s">
        <v>375</v>
      </c>
      <c r="KM87" s="3" t="s">
        <v>376</v>
      </c>
      <c r="KN87" s="3" t="s">
        <v>376</v>
      </c>
      <c r="KO87" s="3" t="s">
        <v>376</v>
      </c>
      <c r="KP87" s="3" t="s">
        <v>376</v>
      </c>
      <c r="KQ87" s="5">
        <v>0.011783564814814816</v>
      </c>
      <c r="KR87" s="5">
        <v>0.011783564814814816</v>
      </c>
      <c r="KS87" s="5">
        <v>0.004675925925925926</v>
      </c>
      <c r="KT87" s="5">
        <v>0.004675925925925926</v>
      </c>
      <c r="KU87" s="5">
        <v>0.03616435185185186</v>
      </c>
      <c r="KV87" s="5">
        <v>0.03616435185185186</v>
      </c>
      <c r="KW87" s="5">
        <v>0.02212037037037037</v>
      </c>
      <c r="KX87" s="5">
        <v>0.02212037037037037</v>
      </c>
      <c r="KY87" s="5">
        <v>0.019765046296296298</v>
      </c>
      <c r="KZ87" s="5">
        <v>0.021814814814814815</v>
      </c>
      <c r="LA87" s="5">
        <v>0.02765162037037037</v>
      </c>
      <c r="LB87" s="5">
        <v>0.029765046296296296</v>
      </c>
      <c r="LC87" s="5">
        <v>2.210648148148148E-4</v>
      </c>
      <c r="LD87" s="5">
        <v>0.0020532407407407405</v>
      </c>
      <c r="LE87" s="5">
        <v>0.003565972222222222</v>
      </c>
      <c r="LF87" s="5">
        <v>0.004526620370370371</v>
      </c>
      <c r="LG87" s="3" t="s">
        <v>377</v>
      </c>
      <c r="LH87" s="3"/>
      <c r="LI87" s="3"/>
      <c r="LJ87" s="3"/>
      <c r="LK87" s="3"/>
      <c r="LL87" s="3"/>
      <c r="LM87" s="8"/>
      <c r="LN87" s="8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</row>
    <row r="88" ht="13.5" customHeight="1">
      <c r="A88" s="3">
        <v>229530.0</v>
      </c>
      <c r="B88" s="3">
        <v>229530.0</v>
      </c>
      <c r="C88" s="3">
        <v>993.0</v>
      </c>
      <c r="D88" s="3">
        <v>626.0</v>
      </c>
      <c r="E88" s="4">
        <v>0.63041289</v>
      </c>
      <c r="F88" s="3">
        <v>11.0</v>
      </c>
      <c r="G88" s="3">
        <v>1045931.0</v>
      </c>
      <c r="H88" s="3">
        <v>1.0</v>
      </c>
      <c r="I88" s="3" t="s">
        <v>366</v>
      </c>
      <c r="J88" s="3"/>
      <c r="K88" s="3">
        <v>4185813.0</v>
      </c>
      <c r="L88" s="3">
        <v>1045931.0</v>
      </c>
      <c r="M88" s="3">
        <v>229530.0</v>
      </c>
      <c r="N88" s="5">
        <v>0.015671296296296298</v>
      </c>
      <c r="O88" s="3"/>
      <c r="P88" s="6">
        <v>41758.0</v>
      </c>
      <c r="Q88" s="3" t="s">
        <v>366</v>
      </c>
      <c r="R88" s="3">
        <v>188653.0</v>
      </c>
      <c r="S88" s="3">
        <v>1045931.0</v>
      </c>
      <c r="T88" s="3">
        <v>323712.0</v>
      </c>
      <c r="U88" s="3">
        <v>26838.0</v>
      </c>
      <c r="V88" s="7">
        <v>41759.5</v>
      </c>
      <c r="W88" s="7">
        <v>41758.75</v>
      </c>
      <c r="X88" s="3">
        <v>1.0</v>
      </c>
      <c r="Y88" s="5">
        <v>0.010137731481481482</v>
      </c>
      <c r="Z88" s="3"/>
      <c r="AA88" s="3">
        <v>1.0</v>
      </c>
      <c r="AB88" s="3" t="s">
        <v>368</v>
      </c>
      <c r="AC88" s="3" t="s">
        <v>369</v>
      </c>
      <c r="AD88" s="3" t="s">
        <v>368</v>
      </c>
      <c r="AE88" s="3">
        <v>221914.0</v>
      </c>
      <c r="AF88" s="3">
        <v>4.0</v>
      </c>
      <c r="AG88" s="3">
        <v>229530.0</v>
      </c>
      <c r="AH88" s="3">
        <v>1411.0</v>
      </c>
      <c r="AI88" s="3">
        <v>11886.0</v>
      </c>
      <c r="AJ88" s="3">
        <v>11886.0</v>
      </c>
      <c r="AK88" s="3" t="s">
        <v>370</v>
      </c>
      <c r="AL88" s="3">
        <v>323712.0</v>
      </c>
      <c r="AM88" s="3">
        <v>2515665.0</v>
      </c>
      <c r="AN88" s="5">
        <v>0.004268518518518518</v>
      </c>
      <c r="AO88" s="3" t="s">
        <v>39</v>
      </c>
      <c r="AP88" s="3">
        <v>1.55384884E8</v>
      </c>
      <c r="AQ88" s="3">
        <v>1.55384928E8</v>
      </c>
      <c r="AR88" s="3">
        <v>1.55384963E8</v>
      </c>
      <c r="AS88" s="3">
        <v>1.5538499E8</v>
      </c>
      <c r="AT88" s="3">
        <v>1.55386065E8</v>
      </c>
      <c r="AU88" s="3">
        <v>1.55386098E8</v>
      </c>
      <c r="AV88" s="3">
        <v>1.55387008E8</v>
      </c>
      <c r="AW88" s="3">
        <v>1.55387046E8</v>
      </c>
      <c r="AX88" s="3">
        <v>1.55387104E8</v>
      </c>
      <c r="AY88" s="3">
        <v>1.55387842E8</v>
      </c>
      <c r="AZ88" s="3">
        <v>1.55388082E8</v>
      </c>
      <c r="BA88" s="3"/>
      <c r="BB88" s="3"/>
      <c r="BC88" s="3"/>
      <c r="BD88" s="3"/>
      <c r="BE88" s="3"/>
      <c r="BF88" s="8">
        <v>622781.0</v>
      </c>
      <c r="BG88" s="8">
        <v>622781.0</v>
      </c>
      <c r="BH88" s="3">
        <v>623092.0</v>
      </c>
      <c r="BI88" s="3">
        <v>623092.0</v>
      </c>
      <c r="BJ88" s="3">
        <v>623136.0</v>
      </c>
      <c r="BK88" s="3">
        <v>623136.0</v>
      </c>
      <c r="BL88" s="3">
        <v>623167.0</v>
      </c>
      <c r="BM88" s="3">
        <v>623167.0</v>
      </c>
      <c r="BN88" s="8">
        <v>624294.0</v>
      </c>
      <c r="BO88" s="3">
        <v>624295.0</v>
      </c>
      <c r="BP88" s="3">
        <v>624301.0</v>
      </c>
      <c r="BQ88" s="3"/>
      <c r="BR88" s="8">
        <v>624311.0</v>
      </c>
      <c r="BS88" s="3"/>
      <c r="BT88" s="3"/>
      <c r="BU88" s="3"/>
      <c r="BV88" s="3">
        <v>942864.0</v>
      </c>
      <c r="BW88" s="3">
        <v>942865.0</v>
      </c>
      <c r="BX88" s="3">
        <v>943281.0</v>
      </c>
      <c r="BY88" s="3">
        <v>943283.0</v>
      </c>
      <c r="BZ88" s="3">
        <v>943385.0</v>
      </c>
      <c r="CA88" s="3">
        <v>943386.0</v>
      </c>
      <c r="CB88" s="3">
        <v>943417.0</v>
      </c>
      <c r="CC88" s="3">
        <v>943418.0</v>
      </c>
      <c r="CD88" s="3">
        <v>944957.0</v>
      </c>
      <c r="CE88" s="3">
        <v>944958.0</v>
      </c>
      <c r="CF88" s="3">
        <v>944966.0</v>
      </c>
      <c r="CG88" s="3"/>
      <c r="CH88" s="3"/>
      <c r="CI88" s="3"/>
      <c r="CJ88" s="3"/>
      <c r="CK88" s="3"/>
      <c r="CL88" s="3">
        <v>0.0</v>
      </c>
      <c r="CM88" s="3">
        <v>1.0</v>
      </c>
      <c r="CN88" s="3">
        <v>1.0</v>
      </c>
      <c r="CO88" s="3">
        <v>1.0</v>
      </c>
      <c r="CP88" s="3">
        <v>1.0</v>
      </c>
      <c r="CQ88" s="3">
        <v>1.0</v>
      </c>
      <c r="CR88" s="3">
        <v>1.0</v>
      </c>
      <c r="CS88" s="3">
        <v>1.0</v>
      </c>
      <c r="CT88" s="8">
        <v>0.0</v>
      </c>
      <c r="CU88" s="3">
        <v>1.0</v>
      </c>
      <c r="CV88" s="3"/>
      <c r="CW88" s="3"/>
      <c r="CX88" s="8"/>
      <c r="CY88" s="3"/>
      <c r="CZ88" s="3"/>
      <c r="DA88" s="3"/>
      <c r="DB88" s="9">
        <f t="shared" si="1"/>
        <v>0.8</v>
      </c>
      <c r="DC88" s="9">
        <f t="shared" si="2"/>
        <v>0.4216370214</v>
      </c>
      <c r="DD88" s="4">
        <f t="shared" si="3"/>
        <v>8</v>
      </c>
      <c r="DE88" s="3" t="s">
        <v>436</v>
      </c>
      <c r="DF88" s="3">
        <v>15.0</v>
      </c>
      <c r="DG88" s="3" t="s">
        <v>372</v>
      </c>
      <c r="DH88" s="3">
        <v>55.0</v>
      </c>
      <c r="DI88" s="3" t="s">
        <v>373</v>
      </c>
      <c r="DJ88" s="3">
        <v>31.0</v>
      </c>
      <c r="DK88" s="3" t="s">
        <v>373</v>
      </c>
      <c r="DL88" s="3">
        <v>50.0</v>
      </c>
      <c r="DM88" s="3">
        <v>3888.0</v>
      </c>
      <c r="DN88" s="3">
        <v>64.0</v>
      </c>
      <c r="DO88" s="3"/>
      <c r="DP88" s="3"/>
      <c r="DQ88" s="3"/>
      <c r="DR88" s="3"/>
      <c r="DS88" s="3"/>
      <c r="DT88" s="3"/>
      <c r="DU88" s="3">
        <v>0.0</v>
      </c>
      <c r="DV88" s="3">
        <v>0.0</v>
      </c>
      <c r="DW88" s="3">
        <v>0.0</v>
      </c>
      <c r="DX88" s="3">
        <v>0.0</v>
      </c>
      <c r="DY88" s="3">
        <v>0.0</v>
      </c>
      <c r="DZ88" s="3">
        <v>0.0</v>
      </c>
      <c r="EA88" s="3">
        <v>0.0</v>
      </c>
      <c r="EB88" s="3">
        <v>0.0</v>
      </c>
      <c r="EC88" s="3">
        <v>0.0</v>
      </c>
      <c r="ED88" s="3">
        <v>0.0</v>
      </c>
      <c r="EE88" s="3"/>
      <c r="EF88" s="3"/>
      <c r="EG88" s="3"/>
      <c r="EH88" s="3"/>
      <c r="EI88" s="3"/>
      <c r="EJ88" s="3"/>
      <c r="EK88" s="9">
        <f t="shared" si="4"/>
        <v>0</v>
      </c>
      <c r="EL88" s="9">
        <f t="shared" si="5"/>
        <v>0</v>
      </c>
      <c r="EM88" s="4">
        <f t="shared" si="6"/>
        <v>0</v>
      </c>
      <c r="EN88" s="3">
        <v>0.0</v>
      </c>
      <c r="EO88" s="3">
        <v>0.0</v>
      </c>
      <c r="EP88" s="3">
        <v>0.0</v>
      </c>
      <c r="EQ88" s="3">
        <v>0.0</v>
      </c>
      <c r="ER88" s="3">
        <v>0.0</v>
      </c>
      <c r="ES88" s="3">
        <v>0.0</v>
      </c>
      <c r="ET88" s="3">
        <v>0.0</v>
      </c>
      <c r="EU88" s="3">
        <v>0.0</v>
      </c>
      <c r="EV88" s="3">
        <v>2.0</v>
      </c>
      <c r="EW88" s="3">
        <v>0.0</v>
      </c>
      <c r="EX88" s="3">
        <v>0.0</v>
      </c>
      <c r="EY88" s="3"/>
      <c r="EZ88" s="3"/>
      <c r="FA88" s="3"/>
      <c r="FB88" s="3"/>
      <c r="FC88" s="3"/>
      <c r="FD88" s="9">
        <f t="shared" si="7"/>
        <v>0.1818181818</v>
      </c>
      <c r="FE88" s="9">
        <f t="shared" si="8"/>
        <v>0.6030226892</v>
      </c>
      <c r="FF88" s="4">
        <f t="shared" si="9"/>
        <v>2</v>
      </c>
      <c r="FG88" s="3">
        <v>0.0</v>
      </c>
      <c r="FH88" s="3">
        <v>0.0</v>
      </c>
      <c r="FI88" s="3">
        <v>0.0</v>
      </c>
      <c r="FJ88" s="3">
        <v>0.0</v>
      </c>
      <c r="FK88" s="3">
        <v>0.0</v>
      </c>
      <c r="FL88" s="3">
        <v>0.0</v>
      </c>
      <c r="FM88" s="3">
        <v>0.0</v>
      </c>
      <c r="FN88" s="3">
        <v>0.0</v>
      </c>
      <c r="FO88" s="3">
        <v>0.0</v>
      </c>
      <c r="FP88" s="3">
        <v>0.0</v>
      </c>
      <c r="FQ88" s="3">
        <v>0.0</v>
      </c>
      <c r="FR88" s="3"/>
      <c r="FS88" s="3"/>
      <c r="FT88" s="3"/>
      <c r="FU88" s="3"/>
      <c r="FV88" s="3"/>
      <c r="FW88" s="9">
        <f t="shared" si="10"/>
        <v>0</v>
      </c>
      <c r="FX88" s="9">
        <f t="shared" si="11"/>
        <v>0</v>
      </c>
      <c r="FY88" s="4">
        <f t="shared" si="12"/>
        <v>0</v>
      </c>
      <c r="FZ88" s="3">
        <v>2.0</v>
      </c>
      <c r="GA88" s="3">
        <v>1.0</v>
      </c>
      <c r="GB88" s="3">
        <v>1.0</v>
      </c>
      <c r="GC88" s="3">
        <v>1.0</v>
      </c>
      <c r="GD88" s="3">
        <v>1.0</v>
      </c>
      <c r="GE88" s="3">
        <v>1.0</v>
      </c>
      <c r="GF88" s="3">
        <v>1.0</v>
      </c>
      <c r="GG88" s="3">
        <v>1.0</v>
      </c>
      <c r="GH88" s="3">
        <v>5.0</v>
      </c>
      <c r="GI88" s="3">
        <v>1.0</v>
      </c>
      <c r="GJ88" s="3">
        <v>0.0</v>
      </c>
      <c r="GK88" s="3"/>
      <c r="GL88" s="3"/>
      <c r="GM88" s="3"/>
      <c r="GN88" s="3"/>
      <c r="GO88" s="3"/>
      <c r="GP88" s="9">
        <f t="shared" si="13"/>
        <v>1.363636364</v>
      </c>
      <c r="GQ88" s="9">
        <f t="shared" si="14"/>
        <v>1.286291357</v>
      </c>
      <c r="GR88" s="4">
        <f t="shared" si="15"/>
        <v>15</v>
      </c>
      <c r="GS88" s="7">
        <v>41758.64027777778</v>
      </c>
      <c r="GT88" s="7">
        <v>41758.64097222222</v>
      </c>
      <c r="GU88" s="7">
        <v>41758.64097222222</v>
      </c>
      <c r="GV88" s="7">
        <v>41758.64097222222</v>
      </c>
      <c r="GW88" s="7">
        <v>41758.64722222222</v>
      </c>
      <c r="GX88" s="7">
        <v>41758.64722222222</v>
      </c>
      <c r="GY88" s="7">
        <v>41758.652083333334</v>
      </c>
      <c r="GZ88" s="7">
        <v>41758.65277777778</v>
      </c>
      <c r="HA88" s="7">
        <v>41758.65277777778</v>
      </c>
      <c r="HB88" s="7">
        <v>41758.65694444445</v>
      </c>
      <c r="HC88" s="7">
        <v>41758.65833333333</v>
      </c>
      <c r="HD88" s="3"/>
      <c r="HE88" s="3"/>
      <c r="HF88" s="3"/>
      <c r="HG88" s="3"/>
      <c r="HH88" s="3"/>
      <c r="HI88" s="5">
        <v>0.016074074074074077</v>
      </c>
      <c r="HJ88" s="5">
        <v>0.016177083333333335</v>
      </c>
      <c r="HK88" s="5">
        <v>0.016377314814814813</v>
      </c>
      <c r="HL88" s="5">
        <v>0.021761574074074072</v>
      </c>
      <c r="HM88" s="5">
        <v>0.02260648148148148</v>
      </c>
      <c r="HN88" s="5">
        <v>0.027408564814814813</v>
      </c>
      <c r="HO88" s="5">
        <v>0.027773148148148148</v>
      </c>
      <c r="HP88" s="5">
        <v>0.02806365740740741</v>
      </c>
      <c r="HQ88" s="5">
        <v>0.03211805555555556</v>
      </c>
      <c r="HR88" s="5">
        <v>0.03350347222222222</v>
      </c>
      <c r="HS88" s="3"/>
      <c r="HT88" s="3"/>
      <c r="HU88" s="3"/>
      <c r="HV88" s="3"/>
      <c r="HW88" s="3"/>
      <c r="HX88" s="3"/>
      <c r="HY88" s="3">
        <v>18989.0</v>
      </c>
      <c r="HZ88" s="3">
        <v>7682.0</v>
      </c>
      <c r="IA88" s="3">
        <v>9935.0</v>
      </c>
      <c r="IB88" s="3">
        <v>460137.0</v>
      </c>
      <c r="IC88" s="3">
        <v>10128.0</v>
      </c>
      <c r="ID88" s="3">
        <v>408980.0</v>
      </c>
      <c r="IE88" s="3">
        <v>18514.0</v>
      </c>
      <c r="IF88" s="3">
        <v>18620.0</v>
      </c>
      <c r="IG88" s="3">
        <v>205166.0</v>
      </c>
      <c r="IH88" s="3">
        <v>112614.0</v>
      </c>
      <c r="II88" s="3"/>
      <c r="IJ88" s="3"/>
      <c r="IK88" s="3"/>
      <c r="IL88" s="3"/>
      <c r="IM88" s="3"/>
      <c r="IN88" s="3"/>
      <c r="IO88" s="9">
        <f t="shared" si="16"/>
        <v>127076.5</v>
      </c>
      <c r="IP88" s="9">
        <f t="shared" si="17"/>
        <v>174353.3066</v>
      </c>
      <c r="IQ88" s="4">
        <f t="shared" si="18"/>
        <v>1270765</v>
      </c>
      <c r="IR88" s="3">
        <v>18989.0</v>
      </c>
      <c r="IS88" s="3">
        <v>7682.0</v>
      </c>
      <c r="IT88" s="3">
        <v>9935.0</v>
      </c>
      <c r="IU88" s="3">
        <v>460137.0</v>
      </c>
      <c r="IV88" s="3">
        <v>10128.0</v>
      </c>
      <c r="IW88" s="3">
        <v>408980.0</v>
      </c>
      <c r="IX88" s="3">
        <v>18514.0</v>
      </c>
      <c r="IY88" s="3">
        <v>18620.0</v>
      </c>
      <c r="IZ88" s="3">
        <v>205166.0</v>
      </c>
      <c r="JA88" s="3">
        <v>112614.0</v>
      </c>
      <c r="JB88" s="3"/>
      <c r="JC88" s="3"/>
      <c r="JD88" s="3"/>
      <c r="JE88" s="3"/>
      <c r="JF88" s="3"/>
      <c r="JG88" s="3"/>
      <c r="JH88" s="9">
        <f t="shared" si="19"/>
        <v>127076.5</v>
      </c>
      <c r="JI88" s="9">
        <f t="shared" si="20"/>
        <v>174353.3066</v>
      </c>
      <c r="JJ88" s="4">
        <f t="shared" si="21"/>
        <v>1270765</v>
      </c>
      <c r="JK88" s="3">
        <v>622781.0</v>
      </c>
      <c r="JL88" s="3">
        <v>622781.0</v>
      </c>
      <c r="JM88" s="3">
        <v>623092.0</v>
      </c>
      <c r="JN88" s="3">
        <v>623092.0</v>
      </c>
      <c r="JO88" s="3">
        <v>623136.0</v>
      </c>
      <c r="JP88" s="3">
        <v>623136.0</v>
      </c>
      <c r="JQ88" s="3">
        <v>623167.0</v>
      </c>
      <c r="JR88" s="3">
        <v>623167.0</v>
      </c>
      <c r="JS88" s="3">
        <v>624294.0</v>
      </c>
      <c r="JT88" s="3">
        <v>624295.0</v>
      </c>
      <c r="JU88" s="3">
        <v>624301.0</v>
      </c>
      <c r="JV88" s="3"/>
      <c r="JW88" s="3"/>
      <c r="JX88" s="3"/>
      <c r="JY88" s="3"/>
      <c r="JZ88" s="3"/>
      <c r="KA88" s="3" t="s">
        <v>374</v>
      </c>
      <c r="KB88" s="3" t="s">
        <v>374</v>
      </c>
      <c r="KC88" s="3" t="s">
        <v>374</v>
      </c>
      <c r="KD88" s="3" t="s">
        <v>374</v>
      </c>
      <c r="KE88" s="3" t="s">
        <v>374</v>
      </c>
      <c r="KF88" s="3" t="s">
        <v>374</v>
      </c>
      <c r="KG88" s="3" t="s">
        <v>374</v>
      </c>
      <c r="KH88" s="3" t="s">
        <v>374</v>
      </c>
      <c r="KI88" s="3" t="s">
        <v>375</v>
      </c>
      <c r="KJ88" s="3" t="s">
        <v>375</v>
      </c>
      <c r="KK88" s="3" t="s">
        <v>375</v>
      </c>
      <c r="KL88" s="3"/>
      <c r="KM88" s="3"/>
      <c r="KN88" s="3"/>
      <c r="KO88" s="3"/>
      <c r="KP88" s="3"/>
      <c r="KQ88" s="5">
        <v>0.011783564814814816</v>
      </c>
      <c r="KR88" s="5">
        <v>0.011783564814814816</v>
      </c>
      <c r="KS88" s="5">
        <v>0.004675925925925926</v>
      </c>
      <c r="KT88" s="5">
        <v>0.004675925925925926</v>
      </c>
      <c r="KU88" s="5">
        <v>0.03616435185185186</v>
      </c>
      <c r="KV88" s="5">
        <v>0.03616435185185186</v>
      </c>
      <c r="KW88" s="5">
        <v>0.02212037037037037</v>
      </c>
      <c r="KX88" s="5">
        <v>0.02212037037037037</v>
      </c>
      <c r="KY88" s="5">
        <v>0.019765046296296298</v>
      </c>
      <c r="KZ88" s="5">
        <v>0.021814814814814815</v>
      </c>
      <c r="LA88" s="5">
        <v>0.02765162037037037</v>
      </c>
      <c r="LB88" s="3"/>
      <c r="LC88" s="3"/>
      <c r="LD88" s="3"/>
      <c r="LE88" s="3"/>
      <c r="LF88" s="3"/>
      <c r="LG88" s="3" t="s">
        <v>377</v>
      </c>
      <c r="LH88" s="3">
        <v>229530.0</v>
      </c>
      <c r="LI88" s="3">
        <v>1.55589097E8</v>
      </c>
      <c r="LJ88" s="3">
        <v>1.55589126E8</v>
      </c>
      <c r="LK88" s="3">
        <v>1.55589226E8</v>
      </c>
      <c r="LL88" s="3">
        <v>1.55589717E8</v>
      </c>
      <c r="LM88" s="8">
        <v>624538.0</v>
      </c>
      <c r="LN88" s="8">
        <v>624538.0</v>
      </c>
      <c r="LO88" s="3">
        <v>624563.0</v>
      </c>
      <c r="LP88" s="3">
        <v>624564.0</v>
      </c>
      <c r="LQ88" s="3">
        <v>945250.0</v>
      </c>
      <c r="LR88" s="3">
        <v>945251.0</v>
      </c>
      <c r="LS88" s="3">
        <v>945303.0</v>
      </c>
      <c r="LT88" s="3">
        <v>945304.0</v>
      </c>
      <c r="LU88" s="3">
        <v>1.0</v>
      </c>
      <c r="LV88" s="3">
        <v>1.0</v>
      </c>
      <c r="LW88" s="3">
        <v>1.0</v>
      </c>
      <c r="LX88" s="3">
        <v>1.0</v>
      </c>
      <c r="LY88" s="3" t="s">
        <v>372</v>
      </c>
      <c r="LZ88" s="3">
        <v>24.0</v>
      </c>
      <c r="MA88" s="3">
        <v>170.1</v>
      </c>
      <c r="MB88" s="11">
        <v>41690.0</v>
      </c>
      <c r="MC88" s="3">
        <v>0.0</v>
      </c>
      <c r="MD88" s="3">
        <v>0.0</v>
      </c>
      <c r="ME88" s="3">
        <v>0.0</v>
      </c>
      <c r="MF88" s="3">
        <v>0.0</v>
      </c>
      <c r="MG88" s="3">
        <v>0.0</v>
      </c>
      <c r="MH88" s="3">
        <v>0.0</v>
      </c>
      <c r="MI88" s="3">
        <v>0.0</v>
      </c>
      <c r="MJ88" s="3">
        <v>0.0</v>
      </c>
      <c r="MK88" s="3">
        <v>0.0</v>
      </c>
      <c r="ML88" s="3">
        <v>0.0</v>
      </c>
      <c r="MM88" s="3">
        <v>0.0</v>
      </c>
      <c r="MN88" s="3">
        <v>0.0</v>
      </c>
      <c r="MO88" s="3">
        <v>1.0</v>
      </c>
      <c r="MP88" s="3">
        <v>1.0</v>
      </c>
      <c r="MQ88" s="3">
        <v>1.0</v>
      </c>
      <c r="MR88" s="3">
        <v>1.0</v>
      </c>
      <c r="MS88" s="5">
        <v>0.010789351851851854</v>
      </c>
      <c r="MT88" s="5">
        <v>0.010791666666666666</v>
      </c>
      <c r="MU88" s="5">
        <v>0.010804398148148148</v>
      </c>
      <c r="MV88" s="5">
        <v>0.010871527777777777</v>
      </c>
      <c r="MW88" s="5">
        <v>0.010791666666666666</v>
      </c>
      <c r="MX88" s="5">
        <v>0.010804398148148148</v>
      </c>
      <c r="MY88" s="5">
        <v>0.01087037037037037</v>
      </c>
      <c r="MZ88" s="5">
        <v>0.010908564814814815</v>
      </c>
      <c r="NA88" s="3">
        <v>16157.0</v>
      </c>
      <c r="NB88" s="3">
        <v>72555.0</v>
      </c>
      <c r="NC88" s="3">
        <v>329404.0</v>
      </c>
      <c r="ND88" s="3">
        <v>204264.0</v>
      </c>
      <c r="NE88" s="3">
        <v>16157.0</v>
      </c>
      <c r="NF88" s="3">
        <v>72555.0</v>
      </c>
      <c r="NG88" s="3">
        <v>329404.0</v>
      </c>
      <c r="NH88" s="3">
        <v>204264.0</v>
      </c>
      <c r="NI88" s="3"/>
      <c r="NJ88" s="3"/>
      <c r="NK88" s="3"/>
      <c r="NL88" s="3"/>
      <c r="NM88" s="3">
        <v>624538.0</v>
      </c>
      <c r="NN88" s="3">
        <v>624538.0</v>
      </c>
      <c r="NO88" s="3">
        <v>624563.0</v>
      </c>
      <c r="NP88" s="3">
        <v>624564.0</v>
      </c>
      <c r="NQ88" s="3" t="s">
        <v>374</v>
      </c>
      <c r="NR88" s="3" t="s">
        <v>374</v>
      </c>
      <c r="NS88" s="3" t="s">
        <v>375</v>
      </c>
      <c r="NT88" s="3" t="s">
        <v>376</v>
      </c>
      <c r="NU88" s="5">
        <v>0.007793981481481482</v>
      </c>
      <c r="NV88" s="5">
        <v>0.007793981481481482</v>
      </c>
      <c r="NW88" s="5">
        <v>0.007929398148148149</v>
      </c>
      <c r="NX88" s="5">
        <v>0.008115740740740741</v>
      </c>
    </row>
    <row r="89" ht="13.5" customHeight="1">
      <c r="A89" s="3">
        <v>229536.0</v>
      </c>
      <c r="B89" s="3">
        <v>229536.0</v>
      </c>
      <c r="C89" s="3">
        <v>1126.0</v>
      </c>
      <c r="D89" s="3">
        <v>603.0</v>
      </c>
      <c r="E89" s="4">
        <v>0.535523979</v>
      </c>
      <c r="F89" s="3">
        <v>16.0</v>
      </c>
      <c r="G89" s="3">
        <v>1045931.0</v>
      </c>
      <c r="H89" s="3">
        <v>1.0</v>
      </c>
      <c r="I89" s="3" t="s">
        <v>366</v>
      </c>
      <c r="J89" s="3"/>
      <c r="K89" s="3">
        <v>4188232.0</v>
      </c>
      <c r="L89" s="3">
        <v>1045931.0</v>
      </c>
      <c r="M89" s="3">
        <v>229536.0</v>
      </c>
      <c r="N89" s="5">
        <v>0.0021018518518518517</v>
      </c>
      <c r="O89" s="5">
        <v>0.01934722222222222</v>
      </c>
      <c r="P89" s="6">
        <v>41758.0</v>
      </c>
      <c r="Q89" s="3" t="s">
        <v>366</v>
      </c>
      <c r="R89" s="3">
        <v>188659.0</v>
      </c>
      <c r="S89" s="3">
        <v>1045931.0</v>
      </c>
      <c r="T89" s="3">
        <v>323712.0</v>
      </c>
      <c r="U89" s="3">
        <v>26838.0</v>
      </c>
      <c r="V89" s="7">
        <v>41759.5</v>
      </c>
      <c r="W89" s="7">
        <v>41758.75</v>
      </c>
      <c r="X89" s="3">
        <v>1.0</v>
      </c>
      <c r="Y89" s="5">
        <v>0.010137731481481482</v>
      </c>
      <c r="Z89" s="3" t="s">
        <v>461</v>
      </c>
      <c r="AA89" s="3">
        <v>1.0</v>
      </c>
      <c r="AB89" s="3" t="s">
        <v>368</v>
      </c>
      <c r="AC89" s="3" t="s">
        <v>369</v>
      </c>
      <c r="AD89" s="3" t="s">
        <v>368</v>
      </c>
      <c r="AE89" s="3">
        <v>221920.0</v>
      </c>
      <c r="AF89" s="3">
        <v>4.0</v>
      </c>
      <c r="AG89" s="3">
        <v>229536.0</v>
      </c>
      <c r="AH89" s="3">
        <v>1411.0</v>
      </c>
      <c r="AI89" s="3">
        <v>11886.0</v>
      </c>
      <c r="AJ89" s="3">
        <v>11886.0</v>
      </c>
      <c r="AK89" s="3" t="s">
        <v>370</v>
      </c>
      <c r="AL89" s="3">
        <v>323712.0</v>
      </c>
      <c r="AM89" s="3">
        <v>2515665.0</v>
      </c>
      <c r="AN89" s="5">
        <v>0.004268518518518518</v>
      </c>
      <c r="AO89" s="3" t="s">
        <v>39</v>
      </c>
      <c r="AP89" s="3">
        <v>1.55413612E8</v>
      </c>
      <c r="AQ89" s="3">
        <v>1.55413629E8</v>
      </c>
      <c r="AR89" s="3">
        <v>1.55413651E8</v>
      </c>
      <c r="AS89" s="3">
        <v>1.55413664E8</v>
      </c>
      <c r="AT89" s="3">
        <v>1.55413823E8</v>
      </c>
      <c r="AU89" s="3">
        <v>1.55413856E8</v>
      </c>
      <c r="AV89" s="3">
        <v>1.55414428E8</v>
      </c>
      <c r="AW89" s="3">
        <v>1.55414456E8</v>
      </c>
      <c r="AX89" s="3">
        <v>1.5541461E8</v>
      </c>
      <c r="AY89" s="3">
        <v>1.55414745E8</v>
      </c>
      <c r="AZ89" s="3">
        <v>1.55414866E8</v>
      </c>
      <c r="BA89" s="3">
        <v>1.55415228E8</v>
      </c>
      <c r="BB89" s="3">
        <v>1.55415709E8</v>
      </c>
      <c r="BC89" s="3">
        <v>1.55416133E8</v>
      </c>
      <c r="BD89" s="3">
        <v>1.5541632E8</v>
      </c>
      <c r="BE89" s="3">
        <v>1.5541659E8</v>
      </c>
      <c r="BF89" s="8">
        <v>622781.0</v>
      </c>
      <c r="BG89" s="8">
        <v>622781.0</v>
      </c>
      <c r="BH89" s="3">
        <v>623092.0</v>
      </c>
      <c r="BI89" s="3">
        <v>623092.0</v>
      </c>
      <c r="BJ89" s="3">
        <v>623136.0</v>
      </c>
      <c r="BK89" s="3">
        <v>623136.0</v>
      </c>
      <c r="BL89" s="3">
        <v>623167.0</v>
      </c>
      <c r="BM89" s="3">
        <v>623167.0</v>
      </c>
      <c r="BN89" s="8">
        <v>624294.0</v>
      </c>
      <c r="BO89" s="3">
        <v>624295.0</v>
      </c>
      <c r="BP89" s="3">
        <v>624301.0</v>
      </c>
      <c r="BQ89" s="3">
        <v>624302.0</v>
      </c>
      <c r="BR89" s="8">
        <v>624311.0</v>
      </c>
      <c r="BS89" s="3">
        <v>624312.0</v>
      </c>
      <c r="BT89" s="3">
        <v>624313.0</v>
      </c>
      <c r="BU89" s="3">
        <v>624314.0</v>
      </c>
      <c r="BV89" s="3">
        <v>942864.0</v>
      </c>
      <c r="BW89" s="3">
        <v>942865.0</v>
      </c>
      <c r="BX89" s="3">
        <v>943281.0</v>
      </c>
      <c r="BY89" s="3">
        <v>943283.0</v>
      </c>
      <c r="BZ89" s="3">
        <v>943385.0</v>
      </c>
      <c r="CA89" s="3">
        <v>943386.0</v>
      </c>
      <c r="CB89" s="3">
        <v>943417.0</v>
      </c>
      <c r="CC89" s="3">
        <v>943418.0</v>
      </c>
      <c r="CD89" s="3">
        <v>944957.0</v>
      </c>
      <c r="CE89" s="3">
        <v>944958.0</v>
      </c>
      <c r="CF89" s="3">
        <v>944966.0</v>
      </c>
      <c r="CG89" s="3">
        <v>944969.0</v>
      </c>
      <c r="CH89" s="3">
        <v>944991.0</v>
      </c>
      <c r="CI89" s="3">
        <v>944992.0</v>
      </c>
      <c r="CJ89" s="3">
        <v>944993.0</v>
      </c>
      <c r="CK89" s="3">
        <v>944994.0</v>
      </c>
      <c r="CL89" s="3">
        <v>1.0</v>
      </c>
      <c r="CM89" s="3">
        <v>1.0</v>
      </c>
      <c r="CN89" s="3">
        <v>1.0</v>
      </c>
      <c r="CO89" s="3">
        <v>0.0</v>
      </c>
      <c r="CP89" s="3">
        <v>1.0</v>
      </c>
      <c r="CQ89" s="3">
        <v>0.0</v>
      </c>
      <c r="CR89" s="3">
        <v>1.0</v>
      </c>
      <c r="CS89" s="3">
        <v>0.0</v>
      </c>
      <c r="CT89" s="8">
        <v>1.0</v>
      </c>
      <c r="CU89" s="3">
        <v>0.0</v>
      </c>
      <c r="CV89" s="3">
        <v>0.0</v>
      </c>
      <c r="CW89" s="3">
        <v>0.0</v>
      </c>
      <c r="CX89" s="8">
        <v>0.0</v>
      </c>
      <c r="CY89" s="3">
        <v>1.0</v>
      </c>
      <c r="CZ89" s="3">
        <v>0.0</v>
      </c>
      <c r="DA89" s="3">
        <v>0.0</v>
      </c>
      <c r="DB89" s="9">
        <f t="shared" si="1"/>
        <v>0.4375</v>
      </c>
      <c r="DC89" s="9">
        <f t="shared" si="2"/>
        <v>0.5123475383</v>
      </c>
      <c r="DD89" s="4">
        <f t="shared" si="3"/>
        <v>7</v>
      </c>
      <c r="DE89" s="3" t="s">
        <v>371</v>
      </c>
      <c r="DF89" s="3">
        <v>15.0</v>
      </c>
      <c r="DG89" s="3" t="s">
        <v>372</v>
      </c>
      <c r="DH89" s="3"/>
      <c r="DI89" s="3" t="s">
        <v>373</v>
      </c>
      <c r="DJ89" s="3"/>
      <c r="DK89" s="3" t="s">
        <v>373</v>
      </c>
      <c r="DL89" s="3">
        <v>35.0</v>
      </c>
      <c r="DM89" s="3">
        <v>144.0</v>
      </c>
      <c r="DN89" s="3">
        <v>40.0</v>
      </c>
      <c r="DO89" s="3">
        <v>300.0</v>
      </c>
      <c r="DP89" s="3">
        <v>356.75</v>
      </c>
      <c r="DQ89" s="11">
        <v>41652.0</v>
      </c>
      <c r="DR89" s="11">
        <v>41653.0</v>
      </c>
      <c r="DS89" s="11">
        <v>41660.0</v>
      </c>
      <c r="DT89" s="3"/>
      <c r="DU89" s="3">
        <v>0.0</v>
      </c>
      <c r="DV89" s="3">
        <v>0.0</v>
      </c>
      <c r="DW89" s="3">
        <v>0.0</v>
      </c>
      <c r="DX89" s="3">
        <v>1.0</v>
      </c>
      <c r="DY89" s="3">
        <v>0.0</v>
      </c>
      <c r="DZ89" s="3">
        <v>1.0</v>
      </c>
      <c r="EA89" s="3">
        <v>0.0</v>
      </c>
      <c r="EB89" s="3">
        <v>0.0</v>
      </c>
      <c r="EC89" s="3">
        <v>0.0</v>
      </c>
      <c r="ED89" s="3">
        <v>0.0</v>
      </c>
      <c r="EE89" s="3">
        <v>0.0</v>
      </c>
      <c r="EF89" s="3">
        <v>0.0</v>
      </c>
      <c r="EG89" s="3">
        <v>0.0</v>
      </c>
      <c r="EH89" s="3">
        <v>0.0</v>
      </c>
      <c r="EI89" s="3">
        <v>0.0</v>
      </c>
      <c r="EJ89" s="3">
        <v>1.0</v>
      </c>
      <c r="EK89" s="9">
        <f t="shared" si="4"/>
        <v>0.1875</v>
      </c>
      <c r="EL89" s="9">
        <f t="shared" si="5"/>
        <v>0.4031128874</v>
      </c>
      <c r="EM89" s="4">
        <f t="shared" si="6"/>
        <v>3</v>
      </c>
      <c r="EN89" s="3">
        <v>0.0</v>
      </c>
      <c r="EO89" s="3">
        <v>0.0</v>
      </c>
      <c r="EP89" s="3">
        <v>0.0</v>
      </c>
      <c r="EQ89" s="3">
        <v>2.0</v>
      </c>
      <c r="ER89" s="3">
        <v>0.0</v>
      </c>
      <c r="ES89" s="3">
        <v>2.0</v>
      </c>
      <c r="ET89" s="3">
        <v>0.0</v>
      </c>
      <c r="EU89" s="3">
        <v>2.0</v>
      </c>
      <c r="EV89" s="3">
        <v>0.0</v>
      </c>
      <c r="EW89" s="3">
        <v>0.0</v>
      </c>
      <c r="EX89" s="3">
        <v>3.0</v>
      </c>
      <c r="EY89" s="3">
        <v>2.0</v>
      </c>
      <c r="EZ89" s="3">
        <v>3.0</v>
      </c>
      <c r="FA89" s="3">
        <v>0.0</v>
      </c>
      <c r="FB89" s="3">
        <v>3.0</v>
      </c>
      <c r="FC89" s="3">
        <v>3.0</v>
      </c>
      <c r="FD89" s="9">
        <f t="shared" si="7"/>
        <v>1.25</v>
      </c>
      <c r="FE89" s="9">
        <f t="shared" si="8"/>
        <v>1.341640786</v>
      </c>
      <c r="FF89" s="4">
        <f t="shared" si="9"/>
        <v>20</v>
      </c>
      <c r="FG89" s="3">
        <v>0.0</v>
      </c>
      <c r="FH89" s="3">
        <v>0.0</v>
      </c>
      <c r="FI89" s="3">
        <v>0.0</v>
      </c>
      <c r="FJ89" s="3">
        <v>0.0</v>
      </c>
      <c r="FK89" s="3">
        <v>0.0</v>
      </c>
      <c r="FL89" s="3">
        <v>0.0</v>
      </c>
      <c r="FM89" s="3">
        <v>0.0</v>
      </c>
      <c r="FN89" s="3">
        <v>0.0</v>
      </c>
      <c r="FO89" s="3">
        <v>0.0</v>
      </c>
      <c r="FP89" s="3">
        <v>0.0</v>
      </c>
      <c r="FQ89" s="3">
        <v>1.0</v>
      </c>
      <c r="FR89" s="3">
        <v>0.0</v>
      </c>
      <c r="FS89" s="3">
        <v>1.0</v>
      </c>
      <c r="FT89" s="3">
        <v>0.0</v>
      </c>
      <c r="FU89" s="3">
        <v>1.0</v>
      </c>
      <c r="FV89" s="3">
        <v>1.0</v>
      </c>
      <c r="FW89" s="9">
        <f t="shared" si="10"/>
        <v>0.25</v>
      </c>
      <c r="FX89" s="9">
        <f t="shared" si="11"/>
        <v>0.4472135955</v>
      </c>
      <c r="FY89" s="4">
        <f t="shared" si="12"/>
        <v>4</v>
      </c>
      <c r="FZ89" s="3">
        <v>1.0</v>
      </c>
      <c r="GA89" s="3">
        <v>1.0</v>
      </c>
      <c r="GB89" s="3">
        <v>1.0</v>
      </c>
      <c r="GC89" s="3">
        <v>1.0</v>
      </c>
      <c r="GD89" s="3">
        <v>1.0</v>
      </c>
      <c r="GE89" s="3">
        <v>1.0</v>
      </c>
      <c r="GF89" s="3">
        <v>1.0</v>
      </c>
      <c r="GG89" s="3">
        <v>2.0</v>
      </c>
      <c r="GH89" s="3">
        <v>1.0</v>
      </c>
      <c r="GI89" s="3">
        <v>3.0</v>
      </c>
      <c r="GJ89" s="3">
        <v>2.0</v>
      </c>
      <c r="GK89" s="3">
        <v>2.0</v>
      </c>
      <c r="GL89" s="3">
        <v>2.0</v>
      </c>
      <c r="GM89" s="3">
        <v>1.0</v>
      </c>
      <c r="GN89" s="3">
        <v>7.0</v>
      </c>
      <c r="GO89" s="3">
        <v>1.0</v>
      </c>
      <c r="GP89" s="9">
        <f t="shared" si="13"/>
        <v>1.75</v>
      </c>
      <c r="GQ89" s="9">
        <f t="shared" si="14"/>
        <v>1.527525232</v>
      </c>
      <c r="GR89" s="4">
        <f t="shared" si="15"/>
        <v>28</v>
      </c>
      <c r="GS89" s="7">
        <v>41758.83541666667</v>
      </c>
      <c r="GT89" s="7">
        <v>41758.83541666667</v>
      </c>
      <c r="GU89" s="7">
        <v>41758.83541666667</v>
      </c>
      <c r="GV89" s="7">
        <v>41758.83541666667</v>
      </c>
      <c r="GW89" s="7">
        <v>41758.836805555555</v>
      </c>
      <c r="GX89" s="7">
        <v>41758.836805555555</v>
      </c>
      <c r="GY89" s="7">
        <v>41758.84027777778</v>
      </c>
      <c r="GZ89" s="7">
        <v>41758.84027777778</v>
      </c>
      <c r="HA89" s="7">
        <v>41758.84097222222</v>
      </c>
      <c r="HB89" s="7">
        <v>41758.84166666667</v>
      </c>
      <c r="HC89" s="7">
        <v>41758.842361111114</v>
      </c>
      <c r="HD89" s="7">
        <v>41758.84444444445</v>
      </c>
      <c r="HE89" s="7">
        <v>41758.84652777778</v>
      </c>
      <c r="HF89" s="7">
        <v>41758.84861111111</v>
      </c>
      <c r="HG89" s="7">
        <v>41758.84930555556</v>
      </c>
      <c r="HH89" s="7">
        <v>41758.85138888889</v>
      </c>
      <c r="HI89" s="5">
        <v>0.0022060185185185186</v>
      </c>
      <c r="HJ89" s="5">
        <v>0.0024074074074074076</v>
      </c>
      <c r="HK89" s="5">
        <v>0.0024976851851851853</v>
      </c>
      <c r="HL89" s="5">
        <v>0.003584490740740741</v>
      </c>
      <c r="HM89" s="5">
        <v>0.0037719907407407407</v>
      </c>
      <c r="HN89" s="5">
        <v>0.0072187499999999995</v>
      </c>
      <c r="HO89" s="5">
        <v>0.007337962962962963</v>
      </c>
      <c r="HP89" s="5">
        <v>0.008207175925925925</v>
      </c>
      <c r="HQ89" s="5">
        <v>0.008806712962962962</v>
      </c>
      <c r="HR89" s="5">
        <v>0.009415509259259259</v>
      </c>
      <c r="HS89" s="5">
        <v>0.011181712962962963</v>
      </c>
      <c r="HT89" s="5">
        <v>0.013600694444444445</v>
      </c>
      <c r="HU89" s="5">
        <v>0.015716435185185184</v>
      </c>
      <c r="HV89" s="5">
        <v>0.01659375</v>
      </c>
      <c r="HW89" s="5">
        <v>0.018125</v>
      </c>
      <c r="HX89" s="5">
        <v>0.019342592592592592</v>
      </c>
      <c r="HY89" s="3">
        <v>9554.0</v>
      </c>
      <c r="HZ89" s="3">
        <v>17025.0</v>
      </c>
      <c r="IA89" s="3">
        <v>6775.0</v>
      </c>
      <c r="IB89" s="3">
        <v>75056.0</v>
      </c>
      <c r="IC89" s="3">
        <v>15875.0</v>
      </c>
      <c r="ID89" s="3">
        <v>55993.0</v>
      </c>
      <c r="IE89" s="3">
        <v>7941.0</v>
      </c>
      <c r="IF89" s="3">
        <v>40756.0</v>
      </c>
      <c r="IG89" s="3">
        <v>50906.0</v>
      </c>
      <c r="IH89" s="3">
        <v>18514.0</v>
      </c>
      <c r="II89" s="3">
        <v>101269.0</v>
      </c>
      <c r="IJ89" s="3">
        <v>154561.0</v>
      </c>
      <c r="IK89" s="3">
        <v>65838.0</v>
      </c>
      <c r="IL89" s="3">
        <v>75716.0</v>
      </c>
      <c r="IM89" s="3">
        <v>36618.0</v>
      </c>
      <c r="IN89" s="3">
        <v>84502.0</v>
      </c>
      <c r="IO89" s="9">
        <f t="shared" si="16"/>
        <v>51056.1875</v>
      </c>
      <c r="IP89" s="9">
        <f t="shared" si="17"/>
        <v>40899.67434</v>
      </c>
      <c r="IQ89" s="4">
        <f t="shared" si="18"/>
        <v>816899</v>
      </c>
      <c r="IR89" s="3">
        <v>9554.0</v>
      </c>
      <c r="IS89" s="3">
        <v>17025.0</v>
      </c>
      <c r="IT89" s="3">
        <v>6775.0</v>
      </c>
      <c r="IU89" s="3">
        <v>75056.0</v>
      </c>
      <c r="IV89" s="3">
        <v>15875.0</v>
      </c>
      <c r="IW89" s="3">
        <v>55993.0</v>
      </c>
      <c r="IX89" s="3">
        <v>7941.0</v>
      </c>
      <c r="IY89" s="3">
        <v>40756.0</v>
      </c>
      <c r="IZ89" s="3">
        <v>50906.0</v>
      </c>
      <c r="JA89" s="3">
        <v>18514.0</v>
      </c>
      <c r="JB89" s="3">
        <v>101269.0</v>
      </c>
      <c r="JC89" s="3">
        <v>154561.0</v>
      </c>
      <c r="JD89" s="3">
        <v>65838.0</v>
      </c>
      <c r="JE89" s="3">
        <v>75716.0</v>
      </c>
      <c r="JF89" s="3">
        <v>36618.0</v>
      </c>
      <c r="JG89" s="3">
        <v>84502.0</v>
      </c>
      <c r="JH89" s="9">
        <f t="shared" si="19"/>
        <v>51056.1875</v>
      </c>
      <c r="JI89" s="9">
        <f t="shared" si="20"/>
        <v>40899.67434</v>
      </c>
      <c r="JJ89" s="4">
        <f t="shared" si="21"/>
        <v>816899</v>
      </c>
      <c r="JK89" s="3">
        <v>622781.0</v>
      </c>
      <c r="JL89" s="3">
        <v>622781.0</v>
      </c>
      <c r="JM89" s="3">
        <v>623092.0</v>
      </c>
      <c r="JN89" s="3">
        <v>623092.0</v>
      </c>
      <c r="JO89" s="3">
        <v>623136.0</v>
      </c>
      <c r="JP89" s="3">
        <v>623136.0</v>
      </c>
      <c r="JQ89" s="3">
        <v>623167.0</v>
      </c>
      <c r="JR89" s="3">
        <v>623167.0</v>
      </c>
      <c r="JS89" s="3">
        <v>624294.0</v>
      </c>
      <c r="JT89" s="3">
        <v>624295.0</v>
      </c>
      <c r="JU89" s="3">
        <v>624301.0</v>
      </c>
      <c r="JV89" s="3">
        <v>624302.0</v>
      </c>
      <c r="JW89" s="3">
        <v>624311.0</v>
      </c>
      <c r="JX89" s="3">
        <v>624312.0</v>
      </c>
      <c r="JY89" s="3">
        <v>624313.0</v>
      </c>
      <c r="JZ89" s="3">
        <v>624314.0</v>
      </c>
      <c r="KA89" s="3" t="s">
        <v>374</v>
      </c>
      <c r="KB89" s="3" t="s">
        <v>374</v>
      </c>
      <c r="KC89" s="3" t="s">
        <v>374</v>
      </c>
      <c r="KD89" s="3" t="s">
        <v>374</v>
      </c>
      <c r="KE89" s="3" t="s">
        <v>374</v>
      </c>
      <c r="KF89" s="3" t="s">
        <v>374</v>
      </c>
      <c r="KG89" s="3" t="s">
        <v>374</v>
      </c>
      <c r="KH89" s="3" t="s">
        <v>374</v>
      </c>
      <c r="KI89" s="3" t="s">
        <v>375</v>
      </c>
      <c r="KJ89" s="3" t="s">
        <v>375</v>
      </c>
      <c r="KK89" s="3" t="s">
        <v>375</v>
      </c>
      <c r="KL89" s="3" t="s">
        <v>375</v>
      </c>
      <c r="KM89" s="3" t="s">
        <v>376</v>
      </c>
      <c r="KN89" s="3" t="s">
        <v>376</v>
      </c>
      <c r="KO89" s="3" t="s">
        <v>376</v>
      </c>
      <c r="KP89" s="3" t="s">
        <v>376</v>
      </c>
      <c r="KQ89" s="5">
        <v>0.011783564814814816</v>
      </c>
      <c r="KR89" s="5">
        <v>0.011783564814814816</v>
      </c>
      <c r="KS89" s="5">
        <v>0.004675925925925926</v>
      </c>
      <c r="KT89" s="5">
        <v>0.004675925925925926</v>
      </c>
      <c r="KU89" s="5">
        <v>0.03616435185185186</v>
      </c>
      <c r="KV89" s="5">
        <v>0.03616435185185186</v>
      </c>
      <c r="KW89" s="5">
        <v>0.02212037037037037</v>
      </c>
      <c r="KX89" s="5">
        <v>0.02212037037037037</v>
      </c>
      <c r="KY89" s="5">
        <v>0.019765046296296298</v>
      </c>
      <c r="KZ89" s="5">
        <v>0.021814814814814815</v>
      </c>
      <c r="LA89" s="5">
        <v>0.02765162037037037</v>
      </c>
      <c r="LB89" s="5">
        <v>0.029765046296296296</v>
      </c>
      <c r="LC89" s="5">
        <v>2.210648148148148E-4</v>
      </c>
      <c r="LD89" s="5">
        <v>0.0020532407407407405</v>
      </c>
      <c r="LE89" s="5">
        <v>0.003565972222222222</v>
      </c>
      <c r="LF89" s="5">
        <v>0.004526620370370371</v>
      </c>
      <c r="LG89" s="3" t="s">
        <v>377</v>
      </c>
      <c r="LH89" s="3">
        <v>229536.0</v>
      </c>
      <c r="LI89" s="3">
        <v>1.55605161E8</v>
      </c>
      <c r="LJ89" s="3">
        <v>1.55605211E8</v>
      </c>
      <c r="LK89" s="3">
        <v>1.55605243E8</v>
      </c>
      <c r="LL89" s="3">
        <v>1.55605531E8</v>
      </c>
      <c r="LM89" s="8">
        <v>624538.0</v>
      </c>
      <c r="LN89" s="8">
        <v>624538.0</v>
      </c>
      <c r="LO89" s="3">
        <v>624563.0</v>
      </c>
      <c r="LP89" s="3">
        <v>624564.0</v>
      </c>
      <c r="LQ89" s="3">
        <v>945250.0</v>
      </c>
      <c r="LR89" s="3">
        <v>945251.0</v>
      </c>
      <c r="LS89" s="3">
        <v>945303.0</v>
      </c>
      <c r="LT89" s="3">
        <v>945304.0</v>
      </c>
      <c r="LU89" s="3">
        <v>1.0</v>
      </c>
      <c r="LV89" s="3">
        <v>1.0</v>
      </c>
      <c r="LW89" s="3">
        <v>0.0</v>
      </c>
      <c r="LX89" s="3">
        <v>0.0</v>
      </c>
      <c r="LY89" s="3" t="s">
        <v>372</v>
      </c>
      <c r="LZ89" s="3">
        <v>24.0</v>
      </c>
      <c r="MA89" s="3">
        <v>193.3</v>
      </c>
      <c r="MB89" s="3" t="s">
        <v>462</v>
      </c>
      <c r="MC89" s="3">
        <v>0.0</v>
      </c>
      <c r="MD89" s="3">
        <v>0.0</v>
      </c>
      <c r="ME89" s="3">
        <v>0.0</v>
      </c>
      <c r="MF89" s="3">
        <v>0.0</v>
      </c>
      <c r="MG89" s="3">
        <v>0.0</v>
      </c>
      <c r="MH89" s="3">
        <v>0.0</v>
      </c>
      <c r="MI89" s="3">
        <v>3.0</v>
      </c>
      <c r="MJ89" s="3">
        <v>0.0</v>
      </c>
      <c r="MK89" s="3">
        <v>0.0</v>
      </c>
      <c r="ML89" s="3">
        <v>0.0</v>
      </c>
      <c r="MM89" s="3">
        <v>1.0</v>
      </c>
      <c r="MN89" s="3">
        <v>0.0</v>
      </c>
      <c r="MO89" s="3">
        <v>1.0</v>
      </c>
      <c r="MP89" s="3">
        <v>1.0</v>
      </c>
      <c r="MQ89" s="3">
        <v>2.0</v>
      </c>
      <c r="MR89" s="3">
        <v>7.0</v>
      </c>
      <c r="MS89" s="5">
        <v>0.013766203703703704</v>
      </c>
      <c r="MT89" s="5">
        <v>0.013775462962962962</v>
      </c>
      <c r="MU89" s="5">
        <v>0.013778935185185184</v>
      </c>
      <c r="MV89" s="5">
        <v>0.013825231481481482</v>
      </c>
      <c r="MW89" s="5">
        <v>0.013775462962962962</v>
      </c>
      <c r="MX89" s="5">
        <v>0.013778935185185184</v>
      </c>
      <c r="MY89" s="5">
        <v>0.013825231481481482</v>
      </c>
      <c r="MZ89" s="5">
        <v>0.01386111111111111</v>
      </c>
      <c r="NA89" s="3">
        <v>41556.0</v>
      </c>
      <c r="NB89" s="3">
        <v>30954.0</v>
      </c>
      <c r="NC89" s="3">
        <v>193019.0</v>
      </c>
      <c r="ND89" s="3">
        <v>135019.0</v>
      </c>
      <c r="NE89" s="3">
        <v>41556.0</v>
      </c>
      <c r="NF89" s="3">
        <v>30954.0</v>
      </c>
      <c r="NG89" s="3">
        <v>193019.0</v>
      </c>
      <c r="NH89" s="3">
        <v>135019.0</v>
      </c>
      <c r="NI89" s="3"/>
      <c r="NJ89" s="3"/>
      <c r="NK89" s="3">
        <v>713972.0</v>
      </c>
      <c r="NL89" s="3"/>
      <c r="NM89" s="3">
        <v>624538.0</v>
      </c>
      <c r="NN89" s="3">
        <v>624538.0</v>
      </c>
      <c r="NO89" s="3">
        <v>624563.0</v>
      </c>
      <c r="NP89" s="3">
        <v>624564.0</v>
      </c>
      <c r="NQ89" s="3" t="s">
        <v>374</v>
      </c>
      <c r="NR89" s="3" t="s">
        <v>374</v>
      </c>
      <c r="NS89" s="3" t="s">
        <v>375</v>
      </c>
      <c r="NT89" s="3" t="s">
        <v>376</v>
      </c>
      <c r="NU89" s="5">
        <v>0.007793981481481482</v>
      </c>
      <c r="NV89" s="5">
        <v>0.007793981481481482</v>
      </c>
      <c r="NW89" s="5">
        <v>0.007929398148148149</v>
      </c>
      <c r="NX89" s="5">
        <v>0.008115740740740741</v>
      </c>
    </row>
    <row r="90" ht="13.5" customHeight="1">
      <c r="A90" s="3">
        <v>229541.0</v>
      </c>
      <c r="B90" s="3">
        <v>229541.0</v>
      </c>
      <c r="C90" s="3">
        <v>815.0</v>
      </c>
      <c r="D90" s="3">
        <v>510.0</v>
      </c>
      <c r="E90" s="4">
        <v>0.625766871</v>
      </c>
      <c r="F90" s="3">
        <v>16.0</v>
      </c>
      <c r="G90" s="3">
        <v>1047727.0</v>
      </c>
      <c r="H90" s="3">
        <v>1.0</v>
      </c>
      <c r="I90" s="3" t="s">
        <v>366</v>
      </c>
      <c r="J90" s="3"/>
      <c r="K90" s="3">
        <v>4198594.0</v>
      </c>
      <c r="L90" s="3">
        <v>1047727.0</v>
      </c>
      <c r="M90" s="3">
        <v>229541.0</v>
      </c>
      <c r="N90" s="5">
        <v>0.04102893518518518</v>
      </c>
      <c r="O90" s="5">
        <v>0.021457175925925928</v>
      </c>
      <c r="P90" s="6">
        <v>41760.0</v>
      </c>
      <c r="Q90" s="3" t="s">
        <v>366</v>
      </c>
      <c r="R90" s="3">
        <v>188664.0</v>
      </c>
      <c r="S90" s="3">
        <v>1047727.0</v>
      </c>
      <c r="T90" s="3">
        <v>323712.0</v>
      </c>
      <c r="U90" s="3">
        <v>26971.0</v>
      </c>
      <c r="V90" s="7">
        <v>41760.458333333336</v>
      </c>
      <c r="W90" s="7">
        <v>41759.666666666664</v>
      </c>
      <c r="X90" s="3">
        <v>1.0</v>
      </c>
      <c r="Y90" s="5">
        <v>0.017516203703703704</v>
      </c>
      <c r="Z90" s="3" t="s">
        <v>463</v>
      </c>
      <c r="AA90" s="3">
        <v>1.0</v>
      </c>
      <c r="AB90" s="3" t="s">
        <v>368</v>
      </c>
      <c r="AC90" s="3" t="s">
        <v>369</v>
      </c>
      <c r="AD90" s="3" t="s">
        <v>368</v>
      </c>
      <c r="AE90" s="3">
        <v>221925.0</v>
      </c>
      <c r="AF90" s="3">
        <v>4.0</v>
      </c>
      <c r="AG90" s="3">
        <v>229541.0</v>
      </c>
      <c r="AH90" s="3">
        <v>1411.0</v>
      </c>
      <c r="AI90" s="3">
        <v>11886.0</v>
      </c>
      <c r="AJ90" s="3">
        <v>11886.0</v>
      </c>
      <c r="AK90" s="3" t="s">
        <v>370</v>
      </c>
      <c r="AL90" s="3">
        <v>323712.0</v>
      </c>
      <c r="AM90" s="3">
        <v>2515665.0</v>
      </c>
      <c r="AN90" s="5">
        <v>0.004268518518518518</v>
      </c>
      <c r="AO90" s="3" t="s">
        <v>39</v>
      </c>
      <c r="AP90" s="3">
        <v>1.55533373E8</v>
      </c>
      <c r="AQ90" s="3">
        <v>1.55533483E8</v>
      </c>
      <c r="AR90" s="3">
        <v>1.55533503E8</v>
      </c>
      <c r="AS90" s="3">
        <v>1.55533507E8</v>
      </c>
      <c r="AT90" s="3">
        <v>1.55533795E8</v>
      </c>
      <c r="AU90" s="3">
        <v>1.5553382E8</v>
      </c>
      <c r="AV90" s="3">
        <v>1.55534841E8</v>
      </c>
      <c r="AW90" s="3">
        <v>1.55534857E8</v>
      </c>
      <c r="AX90" s="3">
        <v>1.55534908E8</v>
      </c>
      <c r="AY90" s="3">
        <v>1.55535421E8</v>
      </c>
      <c r="AZ90" s="3">
        <v>1.55535703E8</v>
      </c>
      <c r="BA90" s="3">
        <v>1.5553628E8</v>
      </c>
      <c r="BB90" s="3">
        <v>1.55536598E8</v>
      </c>
      <c r="BC90" s="3">
        <v>1.55536847E8</v>
      </c>
      <c r="BD90" s="3">
        <v>1.55537003E8</v>
      </c>
      <c r="BE90" s="3">
        <v>1.55537147E8</v>
      </c>
      <c r="BF90" s="8">
        <v>622781.0</v>
      </c>
      <c r="BG90" s="8">
        <v>622781.0</v>
      </c>
      <c r="BH90" s="3">
        <v>623092.0</v>
      </c>
      <c r="BI90" s="3">
        <v>623092.0</v>
      </c>
      <c r="BJ90" s="3">
        <v>623136.0</v>
      </c>
      <c r="BK90" s="3">
        <v>623136.0</v>
      </c>
      <c r="BL90" s="3">
        <v>623167.0</v>
      </c>
      <c r="BM90" s="3">
        <v>623167.0</v>
      </c>
      <c r="BN90" s="8">
        <v>624294.0</v>
      </c>
      <c r="BO90" s="3">
        <v>624295.0</v>
      </c>
      <c r="BP90" s="3">
        <v>624301.0</v>
      </c>
      <c r="BQ90" s="3">
        <v>624302.0</v>
      </c>
      <c r="BR90" s="8">
        <v>624311.0</v>
      </c>
      <c r="BS90" s="3">
        <v>624312.0</v>
      </c>
      <c r="BT90" s="3">
        <v>624313.0</v>
      </c>
      <c r="BU90" s="3">
        <v>624314.0</v>
      </c>
      <c r="BV90" s="3">
        <v>942864.0</v>
      </c>
      <c r="BW90" s="3">
        <v>942865.0</v>
      </c>
      <c r="BX90" s="3">
        <v>943281.0</v>
      </c>
      <c r="BY90" s="3">
        <v>943283.0</v>
      </c>
      <c r="BZ90" s="3">
        <v>943385.0</v>
      </c>
      <c r="CA90" s="3">
        <v>943386.0</v>
      </c>
      <c r="CB90" s="3">
        <v>943417.0</v>
      </c>
      <c r="CC90" s="3">
        <v>943418.0</v>
      </c>
      <c r="CD90" s="3">
        <v>944957.0</v>
      </c>
      <c r="CE90" s="3">
        <v>944958.0</v>
      </c>
      <c r="CF90" s="3">
        <v>944966.0</v>
      </c>
      <c r="CG90" s="3">
        <v>944969.0</v>
      </c>
      <c r="CH90" s="3">
        <v>944991.0</v>
      </c>
      <c r="CI90" s="3">
        <v>944992.0</v>
      </c>
      <c r="CJ90" s="3">
        <v>944993.0</v>
      </c>
      <c r="CK90" s="3">
        <v>944994.0</v>
      </c>
      <c r="CL90" s="3">
        <v>1.0</v>
      </c>
      <c r="CM90" s="3">
        <v>1.0</v>
      </c>
      <c r="CN90" s="3">
        <v>1.0</v>
      </c>
      <c r="CO90" s="3">
        <v>1.0</v>
      </c>
      <c r="CP90" s="3">
        <v>1.0</v>
      </c>
      <c r="CQ90" s="3">
        <v>1.0</v>
      </c>
      <c r="CR90" s="3">
        <v>1.0</v>
      </c>
      <c r="CS90" s="3">
        <v>1.0</v>
      </c>
      <c r="CT90" s="8">
        <v>0.0</v>
      </c>
      <c r="CU90" s="3">
        <v>0.0</v>
      </c>
      <c r="CV90" s="3">
        <v>0.0</v>
      </c>
      <c r="CW90" s="3">
        <v>0.0</v>
      </c>
      <c r="CX90" s="8">
        <v>0.0</v>
      </c>
      <c r="CY90" s="3">
        <v>1.0</v>
      </c>
      <c r="CZ90" s="3">
        <v>1.0</v>
      </c>
      <c r="DA90" s="3">
        <v>1.0</v>
      </c>
      <c r="DB90" s="9">
        <f t="shared" si="1"/>
        <v>0.6875</v>
      </c>
      <c r="DC90" s="9">
        <f t="shared" si="2"/>
        <v>0.4787135539</v>
      </c>
      <c r="DD90" s="4">
        <f t="shared" si="3"/>
        <v>11</v>
      </c>
      <c r="DE90" s="3" t="s">
        <v>371</v>
      </c>
      <c r="DF90" s="3">
        <v>15.0</v>
      </c>
      <c r="DG90" s="3" t="s">
        <v>372</v>
      </c>
      <c r="DH90" s="3">
        <v>55.0</v>
      </c>
      <c r="DI90" s="3" t="s">
        <v>373</v>
      </c>
      <c r="DJ90" s="3">
        <v>31.0</v>
      </c>
      <c r="DK90" s="3" t="s">
        <v>373</v>
      </c>
      <c r="DL90" s="3">
        <v>50.0</v>
      </c>
      <c r="DM90" s="3">
        <v>54.0</v>
      </c>
      <c r="DN90" s="3">
        <v>96.0</v>
      </c>
      <c r="DO90" s="3">
        <v>75.0</v>
      </c>
      <c r="DP90" s="3">
        <v>290.0</v>
      </c>
      <c r="DQ90" s="11">
        <v>41645.0</v>
      </c>
      <c r="DR90" s="10">
        <v>15401.0</v>
      </c>
      <c r="DS90" s="10">
        <v>15432.0</v>
      </c>
      <c r="DT90" s="10">
        <v>15676.0</v>
      </c>
      <c r="DU90" s="3">
        <v>0.0</v>
      </c>
      <c r="DV90" s="3">
        <v>0.0</v>
      </c>
      <c r="DW90" s="3">
        <v>0.0</v>
      </c>
      <c r="DX90" s="3">
        <v>0.0</v>
      </c>
      <c r="DY90" s="3">
        <v>0.0</v>
      </c>
      <c r="DZ90" s="3">
        <v>0.0</v>
      </c>
      <c r="EA90" s="3">
        <v>0.0</v>
      </c>
      <c r="EB90" s="3">
        <v>0.0</v>
      </c>
      <c r="EC90" s="3">
        <v>0.0</v>
      </c>
      <c r="ED90" s="3">
        <v>0.0</v>
      </c>
      <c r="EE90" s="3">
        <v>0.0</v>
      </c>
      <c r="EF90" s="3">
        <v>0.0</v>
      </c>
      <c r="EG90" s="3">
        <v>0.0</v>
      </c>
      <c r="EH90" s="3">
        <v>0.0</v>
      </c>
      <c r="EI90" s="3">
        <v>0.0</v>
      </c>
      <c r="EJ90" s="3">
        <v>0.0</v>
      </c>
      <c r="EK90" s="9">
        <f t="shared" si="4"/>
        <v>0</v>
      </c>
      <c r="EL90" s="9">
        <f t="shared" si="5"/>
        <v>0</v>
      </c>
      <c r="EM90" s="4">
        <f t="shared" si="6"/>
        <v>0</v>
      </c>
      <c r="EN90" s="3">
        <v>0.0</v>
      </c>
      <c r="EO90" s="3">
        <v>0.0</v>
      </c>
      <c r="EP90" s="3">
        <v>0.0</v>
      </c>
      <c r="EQ90" s="3">
        <v>0.0</v>
      </c>
      <c r="ER90" s="3">
        <v>0.0</v>
      </c>
      <c r="ES90" s="3">
        <v>0.0</v>
      </c>
      <c r="ET90" s="3">
        <v>0.0</v>
      </c>
      <c r="EU90" s="3">
        <v>0.0</v>
      </c>
      <c r="EV90" s="3">
        <v>3.0</v>
      </c>
      <c r="EW90" s="3">
        <v>3.0</v>
      </c>
      <c r="EX90" s="3">
        <v>3.0</v>
      </c>
      <c r="EY90" s="3">
        <v>3.0</v>
      </c>
      <c r="EZ90" s="3">
        <v>0.0</v>
      </c>
      <c r="FA90" s="3">
        <v>0.0</v>
      </c>
      <c r="FB90" s="3">
        <v>0.0</v>
      </c>
      <c r="FC90" s="3">
        <v>0.0</v>
      </c>
      <c r="FD90" s="9">
        <f t="shared" si="7"/>
        <v>0.75</v>
      </c>
      <c r="FE90" s="9">
        <f t="shared" si="8"/>
        <v>1.341640786</v>
      </c>
      <c r="FF90" s="4">
        <f t="shared" si="9"/>
        <v>12</v>
      </c>
      <c r="FG90" s="3">
        <v>0.0</v>
      </c>
      <c r="FH90" s="3">
        <v>0.0</v>
      </c>
      <c r="FI90" s="3">
        <v>0.0</v>
      </c>
      <c r="FJ90" s="3">
        <v>0.0</v>
      </c>
      <c r="FK90" s="3">
        <v>0.0</v>
      </c>
      <c r="FL90" s="3">
        <v>0.0</v>
      </c>
      <c r="FM90" s="3">
        <v>0.0</v>
      </c>
      <c r="FN90" s="3">
        <v>0.0</v>
      </c>
      <c r="FO90" s="3">
        <v>1.0</v>
      </c>
      <c r="FP90" s="3">
        <v>1.0</v>
      </c>
      <c r="FQ90" s="3">
        <v>1.0</v>
      </c>
      <c r="FR90" s="3">
        <v>1.0</v>
      </c>
      <c r="FS90" s="3">
        <v>0.0</v>
      </c>
      <c r="FT90" s="3">
        <v>0.0</v>
      </c>
      <c r="FU90" s="3">
        <v>0.0</v>
      </c>
      <c r="FV90" s="3">
        <v>0.0</v>
      </c>
      <c r="FW90" s="9">
        <f t="shared" si="10"/>
        <v>0.25</v>
      </c>
      <c r="FX90" s="9">
        <f t="shared" si="11"/>
        <v>0.4472135955</v>
      </c>
      <c r="FY90" s="4">
        <f t="shared" si="12"/>
        <v>4</v>
      </c>
      <c r="FZ90" s="3">
        <v>1.0</v>
      </c>
      <c r="GA90" s="3">
        <v>1.0</v>
      </c>
      <c r="GB90" s="3">
        <v>1.0</v>
      </c>
      <c r="GC90" s="3">
        <v>1.0</v>
      </c>
      <c r="GD90" s="3">
        <v>1.0</v>
      </c>
      <c r="GE90" s="3">
        <v>1.0</v>
      </c>
      <c r="GF90" s="3">
        <v>1.0</v>
      </c>
      <c r="GG90" s="3">
        <v>1.0</v>
      </c>
      <c r="GH90" s="3">
        <v>5.0</v>
      </c>
      <c r="GI90" s="3">
        <v>4.0</v>
      </c>
      <c r="GJ90" s="3">
        <v>4.0</v>
      </c>
      <c r="GK90" s="3">
        <v>3.0</v>
      </c>
      <c r="GL90" s="3">
        <v>3.0</v>
      </c>
      <c r="GM90" s="3">
        <v>1.0</v>
      </c>
      <c r="GN90" s="3">
        <v>1.0</v>
      </c>
      <c r="GO90" s="3">
        <v>1.0</v>
      </c>
      <c r="GP90" s="9">
        <f t="shared" si="13"/>
        <v>1.875</v>
      </c>
      <c r="GQ90" s="9">
        <f t="shared" si="14"/>
        <v>1.408308678</v>
      </c>
      <c r="GR90" s="4">
        <f t="shared" si="15"/>
        <v>30</v>
      </c>
      <c r="GS90" s="7">
        <v>41760.33263888889</v>
      </c>
      <c r="GT90" s="7">
        <v>41760.33263888889</v>
      </c>
      <c r="GU90" s="7">
        <v>41760.33263888889</v>
      </c>
      <c r="GV90" s="7">
        <v>41760.333333333336</v>
      </c>
      <c r="GW90" s="7">
        <v>41760.33472222222</v>
      </c>
      <c r="GX90" s="7">
        <v>41760.33541666667</v>
      </c>
      <c r="GY90" s="7">
        <v>41760.34097222222</v>
      </c>
      <c r="GZ90" s="7">
        <v>41760.34166666667</v>
      </c>
      <c r="HA90" s="7">
        <v>41760.34166666667</v>
      </c>
      <c r="HB90" s="7">
        <v>41760.34444444445</v>
      </c>
      <c r="HC90" s="7">
        <v>41760.34583333333</v>
      </c>
      <c r="HD90" s="7">
        <v>41760.34861111111</v>
      </c>
      <c r="HE90" s="7">
        <v>41760.350694444445</v>
      </c>
      <c r="HF90" s="7">
        <v>41760.35208333333</v>
      </c>
      <c r="HG90" s="7">
        <v>41760.35277777778</v>
      </c>
      <c r="HH90" s="7">
        <v>41760.354166666664</v>
      </c>
      <c r="HI90" s="5">
        <v>0.041348379629629624</v>
      </c>
      <c r="HJ90" s="5">
        <v>0.04154282407407407</v>
      </c>
      <c r="HK90" s="5">
        <v>1.8518518518518518E-5</v>
      </c>
      <c r="HL90" s="5">
        <v>0.001920138888888889</v>
      </c>
      <c r="HM90" s="5">
        <v>0.0021041666666666665</v>
      </c>
      <c r="HN90" s="5">
        <v>0.008258101851851852</v>
      </c>
      <c r="HO90" s="5">
        <v>0.008314814814814815</v>
      </c>
      <c r="HP90" s="5">
        <v>0.008630787037037036</v>
      </c>
      <c r="HQ90" s="5">
        <v>0.011234953703703705</v>
      </c>
      <c r="HR90" s="5">
        <v>0.012559027777777778</v>
      </c>
      <c r="HS90" s="5">
        <v>0.015501157407407406</v>
      </c>
      <c r="HT90" s="5">
        <v>0.017438657407407406</v>
      </c>
      <c r="HU90" s="5">
        <v>0.01910300925925926</v>
      </c>
      <c r="HV90" s="5">
        <v>0.020064814814814817</v>
      </c>
      <c r="HW90" s="5">
        <v>0.02084837962962963</v>
      </c>
      <c r="HX90" s="5">
        <v>0.021456018518518517</v>
      </c>
      <c r="HY90" s="3">
        <v>28462.0</v>
      </c>
      <c r="HZ90" s="3">
        <v>15260.0</v>
      </c>
      <c r="IA90" s="3">
        <v>11607.0</v>
      </c>
      <c r="IB90" s="3">
        <v>163852.0</v>
      </c>
      <c r="IC90" s="3">
        <v>13804.0</v>
      </c>
      <c r="ID90" s="3">
        <v>531490.0</v>
      </c>
      <c r="IE90" s="3">
        <v>3380.0</v>
      </c>
      <c r="IF90" s="3">
        <v>22733.0</v>
      </c>
      <c r="IG90" s="3">
        <v>60652.0</v>
      </c>
      <c r="IH90" s="3">
        <v>62925.0</v>
      </c>
      <c r="II90" s="3">
        <v>227697.0</v>
      </c>
      <c r="IJ90" s="3">
        <v>157220.0</v>
      </c>
      <c r="IK90" s="3">
        <v>82913.0</v>
      </c>
      <c r="IL90" s="3">
        <v>82592.0</v>
      </c>
      <c r="IM90" s="3">
        <v>67300.0</v>
      </c>
      <c r="IN90" s="3">
        <v>52729.0</v>
      </c>
      <c r="IO90" s="9">
        <f t="shared" si="16"/>
        <v>99038.5</v>
      </c>
      <c r="IP90" s="9">
        <f t="shared" si="17"/>
        <v>131528.3139</v>
      </c>
      <c r="IQ90" s="4">
        <f t="shared" si="18"/>
        <v>1584616</v>
      </c>
      <c r="IR90" s="3">
        <v>28462.0</v>
      </c>
      <c r="IS90" s="3">
        <v>15260.0</v>
      </c>
      <c r="IT90" s="3">
        <v>11607.0</v>
      </c>
      <c r="IU90" s="3">
        <v>163852.0</v>
      </c>
      <c r="IV90" s="3">
        <v>13804.0</v>
      </c>
      <c r="IW90" s="3">
        <v>531490.0</v>
      </c>
      <c r="IX90" s="3">
        <v>3380.0</v>
      </c>
      <c r="IY90" s="3">
        <v>22733.0</v>
      </c>
      <c r="IZ90" s="3">
        <v>60652.0</v>
      </c>
      <c r="JA90" s="3">
        <v>62925.0</v>
      </c>
      <c r="JB90" s="3">
        <v>227697.0</v>
      </c>
      <c r="JC90" s="3">
        <v>157220.0</v>
      </c>
      <c r="JD90" s="3">
        <v>82913.0</v>
      </c>
      <c r="JE90" s="3">
        <v>82592.0</v>
      </c>
      <c r="JF90" s="3">
        <v>67300.0</v>
      </c>
      <c r="JG90" s="3">
        <v>52729.0</v>
      </c>
      <c r="JH90" s="9">
        <f t="shared" si="19"/>
        <v>99038.5</v>
      </c>
      <c r="JI90" s="9">
        <f t="shared" si="20"/>
        <v>131528.3139</v>
      </c>
      <c r="JJ90" s="4">
        <f t="shared" si="21"/>
        <v>1584616</v>
      </c>
      <c r="JK90" s="3">
        <v>622781.0</v>
      </c>
      <c r="JL90" s="3">
        <v>622781.0</v>
      </c>
      <c r="JM90" s="3">
        <v>623092.0</v>
      </c>
      <c r="JN90" s="3">
        <v>623092.0</v>
      </c>
      <c r="JO90" s="3">
        <v>623136.0</v>
      </c>
      <c r="JP90" s="3">
        <v>623136.0</v>
      </c>
      <c r="JQ90" s="3">
        <v>623167.0</v>
      </c>
      <c r="JR90" s="3">
        <v>623167.0</v>
      </c>
      <c r="JS90" s="3">
        <v>624294.0</v>
      </c>
      <c r="JT90" s="3">
        <v>624295.0</v>
      </c>
      <c r="JU90" s="3">
        <v>624301.0</v>
      </c>
      <c r="JV90" s="3">
        <v>624302.0</v>
      </c>
      <c r="JW90" s="3">
        <v>624311.0</v>
      </c>
      <c r="JX90" s="3">
        <v>624312.0</v>
      </c>
      <c r="JY90" s="3">
        <v>624313.0</v>
      </c>
      <c r="JZ90" s="3">
        <v>624314.0</v>
      </c>
      <c r="KA90" s="3" t="s">
        <v>374</v>
      </c>
      <c r="KB90" s="3" t="s">
        <v>374</v>
      </c>
      <c r="KC90" s="3" t="s">
        <v>374</v>
      </c>
      <c r="KD90" s="3" t="s">
        <v>374</v>
      </c>
      <c r="KE90" s="3" t="s">
        <v>374</v>
      </c>
      <c r="KF90" s="3" t="s">
        <v>374</v>
      </c>
      <c r="KG90" s="3" t="s">
        <v>374</v>
      </c>
      <c r="KH90" s="3" t="s">
        <v>374</v>
      </c>
      <c r="KI90" s="3" t="s">
        <v>375</v>
      </c>
      <c r="KJ90" s="3" t="s">
        <v>375</v>
      </c>
      <c r="KK90" s="3" t="s">
        <v>375</v>
      </c>
      <c r="KL90" s="3" t="s">
        <v>375</v>
      </c>
      <c r="KM90" s="3" t="s">
        <v>376</v>
      </c>
      <c r="KN90" s="3" t="s">
        <v>376</v>
      </c>
      <c r="KO90" s="3" t="s">
        <v>376</v>
      </c>
      <c r="KP90" s="3" t="s">
        <v>376</v>
      </c>
      <c r="KQ90" s="5">
        <v>0.011783564814814816</v>
      </c>
      <c r="KR90" s="5">
        <v>0.011783564814814816</v>
      </c>
      <c r="KS90" s="5">
        <v>0.004675925925925926</v>
      </c>
      <c r="KT90" s="5">
        <v>0.004675925925925926</v>
      </c>
      <c r="KU90" s="5">
        <v>0.03616435185185186</v>
      </c>
      <c r="KV90" s="5">
        <v>0.03616435185185186</v>
      </c>
      <c r="KW90" s="5">
        <v>0.02212037037037037</v>
      </c>
      <c r="KX90" s="5">
        <v>0.02212037037037037</v>
      </c>
      <c r="KY90" s="5">
        <v>0.019765046296296298</v>
      </c>
      <c r="KZ90" s="5">
        <v>0.021814814814814815</v>
      </c>
      <c r="LA90" s="5">
        <v>0.02765162037037037</v>
      </c>
      <c r="LB90" s="5">
        <v>0.029765046296296296</v>
      </c>
      <c r="LC90" s="5">
        <v>2.210648148148148E-4</v>
      </c>
      <c r="LD90" s="5">
        <v>0.0020532407407407405</v>
      </c>
      <c r="LE90" s="5">
        <v>0.003565972222222222</v>
      </c>
      <c r="LF90" s="5">
        <v>0.004526620370370371</v>
      </c>
      <c r="LG90" s="3" t="s">
        <v>377</v>
      </c>
      <c r="LH90" s="3"/>
      <c r="LI90" s="3"/>
      <c r="LJ90" s="3"/>
      <c r="LK90" s="3"/>
      <c r="LL90" s="3"/>
      <c r="LM90" s="8"/>
      <c r="LN90" s="8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</row>
    <row r="91" ht="13.5" customHeight="1">
      <c r="A91" s="3">
        <v>229559.0</v>
      </c>
      <c r="B91" s="3">
        <v>229559.0</v>
      </c>
      <c r="C91" s="3">
        <v>859.0</v>
      </c>
      <c r="D91" s="3">
        <v>553.0</v>
      </c>
      <c r="E91" s="4">
        <v>0.643771828</v>
      </c>
      <c r="F91" s="3">
        <v>6.0</v>
      </c>
      <c r="G91" s="3">
        <v>1045931.0</v>
      </c>
      <c r="H91" s="3">
        <v>1.0</v>
      </c>
      <c r="I91" s="3" t="s">
        <v>366</v>
      </c>
      <c r="J91" s="3"/>
      <c r="K91" s="3">
        <v>4187262.0</v>
      </c>
      <c r="L91" s="3">
        <v>1045931.0</v>
      </c>
      <c r="M91" s="3">
        <v>229559.0</v>
      </c>
      <c r="N91" s="5">
        <v>0.0374988425925926</v>
      </c>
      <c r="O91" s="3"/>
      <c r="P91" s="6">
        <v>41758.0</v>
      </c>
      <c r="Q91" s="3" t="s">
        <v>366</v>
      </c>
      <c r="R91" s="3">
        <v>188682.0</v>
      </c>
      <c r="S91" s="3">
        <v>1045931.0</v>
      </c>
      <c r="T91" s="3">
        <v>323712.0</v>
      </c>
      <c r="U91" s="3">
        <v>26838.0</v>
      </c>
      <c r="V91" s="7">
        <v>41759.5</v>
      </c>
      <c r="W91" s="7">
        <v>41758.75</v>
      </c>
      <c r="X91" s="3">
        <v>1.0</v>
      </c>
      <c r="Y91" s="5">
        <v>0.010137731481481482</v>
      </c>
      <c r="Z91" s="3"/>
      <c r="AA91" s="3">
        <v>1.0</v>
      </c>
      <c r="AB91" s="3" t="s">
        <v>368</v>
      </c>
      <c r="AC91" s="3" t="s">
        <v>369</v>
      </c>
      <c r="AD91" s="3" t="s">
        <v>368</v>
      </c>
      <c r="AE91" s="3">
        <v>221943.0</v>
      </c>
      <c r="AF91" s="3">
        <v>4.0</v>
      </c>
      <c r="AG91" s="3">
        <v>229559.0</v>
      </c>
      <c r="AH91" s="3">
        <v>1411.0</v>
      </c>
      <c r="AI91" s="3">
        <v>11886.0</v>
      </c>
      <c r="AJ91" s="3">
        <v>11886.0</v>
      </c>
      <c r="AK91" s="3" t="s">
        <v>370</v>
      </c>
      <c r="AL91" s="3">
        <v>323712.0</v>
      </c>
      <c r="AM91" s="3">
        <v>2515665.0</v>
      </c>
      <c r="AN91" s="5">
        <v>0.004268518518518518</v>
      </c>
      <c r="AO91" s="3" t="s">
        <v>39</v>
      </c>
      <c r="AP91" s="3">
        <v>1.55401657E8</v>
      </c>
      <c r="AQ91" s="3">
        <v>1.55401775E8</v>
      </c>
      <c r="AR91" s="3">
        <v>1.55402482E8</v>
      </c>
      <c r="AS91" s="3">
        <v>1.55402496E8</v>
      </c>
      <c r="AT91" s="3">
        <v>1.55402837E8</v>
      </c>
      <c r="AU91" s="3">
        <v>1.55402847E8</v>
      </c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8">
        <v>622781.0</v>
      </c>
      <c r="BG91" s="8">
        <v>622781.0</v>
      </c>
      <c r="BH91" s="3">
        <v>623092.0</v>
      </c>
      <c r="BI91" s="3">
        <v>623092.0</v>
      </c>
      <c r="BJ91" s="3">
        <v>623136.0</v>
      </c>
      <c r="BK91" s="3">
        <v>623136.0</v>
      </c>
      <c r="BL91" s="3"/>
      <c r="BM91" s="3"/>
      <c r="BN91" s="8">
        <v>624294.0</v>
      </c>
      <c r="BO91" s="3"/>
      <c r="BP91" s="3"/>
      <c r="BQ91" s="3"/>
      <c r="BR91" s="8">
        <v>624311.0</v>
      </c>
      <c r="BS91" s="3"/>
      <c r="BT91" s="3"/>
      <c r="BU91" s="3"/>
      <c r="BV91" s="3">
        <v>942864.0</v>
      </c>
      <c r="BW91" s="3">
        <v>942865.0</v>
      </c>
      <c r="BX91" s="3">
        <v>943281.0</v>
      </c>
      <c r="BY91" s="3">
        <v>943283.0</v>
      </c>
      <c r="BZ91" s="3">
        <v>943385.0</v>
      </c>
      <c r="CA91" s="3">
        <v>943386.0</v>
      </c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>
        <v>1.0</v>
      </c>
      <c r="CM91" s="3">
        <v>0.0</v>
      </c>
      <c r="CN91" s="3">
        <v>1.0</v>
      </c>
      <c r="CO91" s="3">
        <v>0.0</v>
      </c>
      <c r="CP91" s="3">
        <v>1.0</v>
      </c>
      <c r="CQ91" s="3"/>
      <c r="CR91" s="3"/>
      <c r="CS91" s="3"/>
      <c r="CT91" s="8"/>
      <c r="CU91" s="3"/>
      <c r="CV91" s="3"/>
      <c r="CW91" s="3"/>
      <c r="CX91" s="8"/>
      <c r="CY91" s="3"/>
      <c r="CZ91" s="3"/>
      <c r="DA91" s="3"/>
      <c r="DB91" s="9">
        <f t="shared" si="1"/>
        <v>0.6</v>
      </c>
      <c r="DC91" s="9">
        <f t="shared" si="2"/>
        <v>0.5477225575</v>
      </c>
      <c r="DD91" s="4">
        <f t="shared" si="3"/>
        <v>3</v>
      </c>
      <c r="DE91" s="3" t="s">
        <v>371</v>
      </c>
      <c r="DF91" s="3">
        <v>45.0</v>
      </c>
      <c r="DG91" s="3" t="s">
        <v>372</v>
      </c>
      <c r="DH91" s="3">
        <v>25.0</v>
      </c>
      <c r="DI91" s="3" t="s">
        <v>373</v>
      </c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>
        <v>0.0</v>
      </c>
      <c r="DV91" s="3">
        <v>0.0</v>
      </c>
      <c r="DW91" s="3">
        <v>0.0</v>
      </c>
      <c r="DX91" s="3">
        <v>0.0</v>
      </c>
      <c r="DY91" s="3">
        <v>0.0</v>
      </c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9">
        <f t="shared" si="4"/>
        <v>0</v>
      </c>
      <c r="EL91" s="9">
        <f t="shared" si="5"/>
        <v>0</v>
      </c>
      <c r="EM91" s="4">
        <f t="shared" si="6"/>
        <v>0</v>
      </c>
      <c r="EN91" s="3">
        <v>0.0</v>
      </c>
      <c r="EO91" s="3">
        <v>3.0</v>
      </c>
      <c r="EP91" s="3">
        <v>0.0</v>
      </c>
      <c r="EQ91" s="3">
        <v>3.0</v>
      </c>
      <c r="ER91" s="3">
        <v>0.0</v>
      </c>
      <c r="ES91" s="3">
        <v>0.0</v>
      </c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9">
        <f t="shared" si="7"/>
        <v>1</v>
      </c>
      <c r="FE91" s="9">
        <f t="shared" si="8"/>
        <v>1.549193338</v>
      </c>
      <c r="FF91" s="4">
        <f t="shared" si="9"/>
        <v>6</v>
      </c>
      <c r="FG91" s="3">
        <v>0.0</v>
      </c>
      <c r="FH91" s="3">
        <v>1.0</v>
      </c>
      <c r="FI91" s="3">
        <v>0.0</v>
      </c>
      <c r="FJ91" s="3">
        <v>1.0</v>
      </c>
      <c r="FK91" s="3">
        <v>0.0</v>
      </c>
      <c r="FL91" s="3">
        <v>0.0</v>
      </c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9">
        <f t="shared" si="10"/>
        <v>0.3333333333</v>
      </c>
      <c r="FX91" s="9">
        <f t="shared" si="11"/>
        <v>0.5163977795</v>
      </c>
      <c r="FY91" s="4">
        <f t="shared" si="12"/>
        <v>2</v>
      </c>
      <c r="FZ91" s="3">
        <v>1.0</v>
      </c>
      <c r="GA91" s="3">
        <v>3.0</v>
      </c>
      <c r="GB91" s="3">
        <v>1.0</v>
      </c>
      <c r="GC91" s="3">
        <v>2.0</v>
      </c>
      <c r="GD91" s="3">
        <v>1.0</v>
      </c>
      <c r="GE91" s="3">
        <v>0.0</v>
      </c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9">
        <f t="shared" si="13"/>
        <v>1.333333333</v>
      </c>
      <c r="GQ91" s="9">
        <f t="shared" si="14"/>
        <v>1.032795559</v>
      </c>
      <c r="GR91" s="4">
        <f t="shared" si="15"/>
        <v>8</v>
      </c>
      <c r="GS91" s="7">
        <v>41758.745833333334</v>
      </c>
      <c r="GT91" s="7">
        <v>41758.74652777778</v>
      </c>
      <c r="GU91" s="7">
        <v>41758.75208333333</v>
      </c>
      <c r="GV91" s="7">
        <v>41758.75208333333</v>
      </c>
      <c r="GW91" s="7">
        <v>41758.75486111111</v>
      </c>
      <c r="GX91" s="7">
        <v>41758.75555555556</v>
      </c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5">
        <v>0.03846412037037037</v>
      </c>
      <c r="HJ91" s="5">
        <v>0.002652777777777778</v>
      </c>
      <c r="HK91" s="5">
        <v>0.0027453703703703702</v>
      </c>
      <c r="HL91" s="5">
        <v>0.005450231481481482</v>
      </c>
      <c r="HM91" s="5">
        <v>0.005619212962962964</v>
      </c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>
        <v>82251.0</v>
      </c>
      <c r="HZ91" s="3">
        <v>118010.0</v>
      </c>
      <c r="IA91" s="3">
        <v>6209.0</v>
      </c>
      <c r="IB91" s="3">
        <v>73210.0</v>
      </c>
      <c r="IC91" s="3">
        <v>11492.0</v>
      </c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9">
        <f t="shared" si="16"/>
        <v>58234.4</v>
      </c>
      <c r="IP91" s="9">
        <f t="shared" si="17"/>
        <v>48129.2069</v>
      </c>
      <c r="IQ91" s="4">
        <f t="shared" si="18"/>
        <v>291172</v>
      </c>
      <c r="IR91" s="3">
        <v>82251.0</v>
      </c>
      <c r="IS91" s="3">
        <v>118010.0</v>
      </c>
      <c r="IT91" s="3">
        <v>6209.0</v>
      </c>
      <c r="IU91" s="3">
        <v>73210.0</v>
      </c>
      <c r="IV91" s="3">
        <v>11492.0</v>
      </c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9">
        <f t="shared" si="19"/>
        <v>58234.4</v>
      </c>
      <c r="JI91" s="9">
        <f t="shared" si="20"/>
        <v>48129.2069</v>
      </c>
      <c r="JJ91" s="4">
        <f t="shared" si="21"/>
        <v>291172</v>
      </c>
      <c r="JK91" s="3">
        <v>622781.0</v>
      </c>
      <c r="JL91" s="3">
        <v>622781.0</v>
      </c>
      <c r="JM91" s="3">
        <v>623092.0</v>
      </c>
      <c r="JN91" s="3">
        <v>623092.0</v>
      </c>
      <c r="JO91" s="3">
        <v>623136.0</v>
      </c>
      <c r="JP91" s="3">
        <v>623136.0</v>
      </c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 t="s">
        <v>374</v>
      </c>
      <c r="KB91" s="3" t="s">
        <v>374</v>
      </c>
      <c r="KC91" s="3" t="s">
        <v>374</v>
      </c>
      <c r="KD91" s="3" t="s">
        <v>374</v>
      </c>
      <c r="KE91" s="3" t="s">
        <v>374</v>
      </c>
      <c r="KF91" s="3" t="s">
        <v>374</v>
      </c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5">
        <v>0.011783564814814816</v>
      </c>
      <c r="KR91" s="5">
        <v>0.011783564814814816</v>
      </c>
      <c r="KS91" s="5">
        <v>0.004675925925925926</v>
      </c>
      <c r="KT91" s="5">
        <v>0.004675925925925926</v>
      </c>
      <c r="KU91" s="5">
        <v>0.03616435185185186</v>
      </c>
      <c r="KV91" s="5">
        <v>0.03616435185185186</v>
      </c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 t="s">
        <v>377</v>
      </c>
      <c r="LH91" s="3">
        <v>229559.0</v>
      </c>
      <c r="LI91" s="3">
        <v>1.55594239E8</v>
      </c>
      <c r="LJ91" s="3">
        <v>1.55594272E8</v>
      </c>
      <c r="LK91" s="3">
        <v>1.55595014E8</v>
      </c>
      <c r="LL91" s="3">
        <v>1.55595155E8</v>
      </c>
      <c r="LM91" s="8">
        <v>624538.0</v>
      </c>
      <c r="LN91" s="8">
        <v>624538.0</v>
      </c>
      <c r="LO91" s="3">
        <v>624563.0</v>
      </c>
      <c r="LP91" s="3">
        <v>624564.0</v>
      </c>
      <c r="LQ91" s="3">
        <v>945250.0</v>
      </c>
      <c r="LR91" s="3">
        <v>945251.0</v>
      </c>
      <c r="LS91" s="3">
        <v>945303.0</v>
      </c>
      <c r="LT91" s="3">
        <v>945304.0</v>
      </c>
      <c r="LU91" s="3">
        <v>0.0</v>
      </c>
      <c r="LV91" s="3">
        <v>0.0</v>
      </c>
      <c r="LW91" s="3">
        <v>0.0</v>
      </c>
      <c r="LX91" s="3">
        <v>1.0</v>
      </c>
      <c r="LY91" s="3" t="s">
        <v>373</v>
      </c>
      <c r="LZ91" s="3">
        <v>30.0</v>
      </c>
      <c r="MA91" s="3">
        <v>702.0</v>
      </c>
      <c r="MB91" s="11">
        <v>41649.0</v>
      </c>
      <c r="MC91" s="3">
        <v>0.0</v>
      </c>
      <c r="MD91" s="3">
        <v>0.0</v>
      </c>
      <c r="ME91" s="3">
        <v>0.0</v>
      </c>
      <c r="MF91" s="3">
        <v>0.0</v>
      </c>
      <c r="MG91" s="3">
        <v>0.0</v>
      </c>
      <c r="MH91" s="3">
        <v>3.0</v>
      </c>
      <c r="MI91" s="3">
        <v>3.0</v>
      </c>
      <c r="MJ91" s="3">
        <v>0.0</v>
      </c>
      <c r="MK91" s="3">
        <v>0.0</v>
      </c>
      <c r="ML91" s="3">
        <v>1.0</v>
      </c>
      <c r="MM91" s="3">
        <v>1.0</v>
      </c>
      <c r="MN91" s="3">
        <v>0.0</v>
      </c>
      <c r="MO91" s="3">
        <v>2.0</v>
      </c>
      <c r="MP91" s="3">
        <v>6.0</v>
      </c>
      <c r="MQ91" s="3">
        <v>2.0</v>
      </c>
      <c r="MR91" s="3">
        <v>1.0</v>
      </c>
      <c r="MS91" s="5">
        <v>0.011626157407407406</v>
      </c>
      <c r="MT91" s="5">
        <v>0.011633101851851851</v>
      </c>
      <c r="MU91" s="5">
        <v>0.011753472222222222</v>
      </c>
      <c r="MV91" s="5">
        <v>0.011775462962962962</v>
      </c>
      <c r="MW91" s="5">
        <v>0.011633101851851851</v>
      </c>
      <c r="MX91" s="5">
        <v>0.011748842592592594</v>
      </c>
      <c r="MY91" s="5">
        <v>0.011775462962962962</v>
      </c>
      <c r="MZ91" s="5">
        <v>0.011787037037037035</v>
      </c>
      <c r="NA91" s="3">
        <v>19528.0</v>
      </c>
      <c r="NB91" s="3">
        <v>56535.0</v>
      </c>
      <c r="NC91" s="3">
        <v>45914.0</v>
      </c>
      <c r="ND91" s="3">
        <v>58370.0</v>
      </c>
      <c r="NE91" s="3">
        <v>19528.0</v>
      </c>
      <c r="NF91" s="3">
        <v>56535.0</v>
      </c>
      <c r="NG91" s="3">
        <v>45914.0</v>
      </c>
      <c r="NH91" s="3">
        <v>58370.0</v>
      </c>
      <c r="NI91" s="3"/>
      <c r="NJ91" s="3">
        <v>713944.0</v>
      </c>
      <c r="NK91" s="3">
        <v>713972.0</v>
      </c>
      <c r="NL91" s="3"/>
      <c r="NM91" s="3">
        <v>624538.0</v>
      </c>
      <c r="NN91" s="3">
        <v>624538.0</v>
      </c>
      <c r="NO91" s="3">
        <v>624563.0</v>
      </c>
      <c r="NP91" s="3">
        <v>624564.0</v>
      </c>
      <c r="NQ91" s="3" t="s">
        <v>374</v>
      </c>
      <c r="NR91" s="3" t="s">
        <v>374</v>
      </c>
      <c r="NS91" s="3" t="s">
        <v>375</v>
      </c>
      <c r="NT91" s="3" t="s">
        <v>376</v>
      </c>
      <c r="NU91" s="5">
        <v>0.007793981481481482</v>
      </c>
      <c r="NV91" s="5">
        <v>0.007793981481481482</v>
      </c>
      <c r="NW91" s="5">
        <v>0.007929398148148149</v>
      </c>
      <c r="NX91" s="5">
        <v>0.008115740740740741</v>
      </c>
    </row>
    <row r="92" ht="13.5" customHeight="1">
      <c r="A92" s="3">
        <v>229586.0</v>
      </c>
      <c r="B92" s="3">
        <v>229586.0</v>
      </c>
      <c r="C92" s="3">
        <v>930.0</v>
      </c>
      <c r="D92" s="3">
        <v>609.0</v>
      </c>
      <c r="E92" s="4">
        <v>0.65483871</v>
      </c>
      <c r="F92" s="3">
        <v>16.0</v>
      </c>
      <c r="G92" s="3">
        <v>1047727.0</v>
      </c>
      <c r="H92" s="3">
        <v>1.0</v>
      </c>
      <c r="I92" s="3" t="s">
        <v>366</v>
      </c>
      <c r="J92" s="3"/>
      <c r="K92" s="3">
        <v>4195049.0</v>
      </c>
      <c r="L92" s="3">
        <v>1047727.0</v>
      </c>
      <c r="M92" s="3">
        <v>229586.0</v>
      </c>
      <c r="N92" s="5">
        <v>0.010443287037037037</v>
      </c>
      <c r="O92" s="5">
        <v>0.028364583333333332</v>
      </c>
      <c r="P92" s="6">
        <v>41759.0</v>
      </c>
      <c r="Q92" s="3" t="s">
        <v>366</v>
      </c>
      <c r="R92" s="3">
        <v>188709.0</v>
      </c>
      <c r="S92" s="3">
        <v>1047727.0</v>
      </c>
      <c r="T92" s="3">
        <v>323712.0</v>
      </c>
      <c r="U92" s="3">
        <v>26971.0</v>
      </c>
      <c r="V92" s="7">
        <v>41760.458333333336</v>
      </c>
      <c r="W92" s="7">
        <v>41759.666666666664</v>
      </c>
      <c r="X92" s="3">
        <v>1.0</v>
      </c>
      <c r="Y92" s="5">
        <v>0.017516203703703704</v>
      </c>
      <c r="Z92" s="3" t="s">
        <v>464</v>
      </c>
      <c r="AA92" s="3">
        <v>1.0</v>
      </c>
      <c r="AB92" s="3" t="s">
        <v>368</v>
      </c>
      <c r="AC92" s="3" t="s">
        <v>369</v>
      </c>
      <c r="AD92" s="3" t="s">
        <v>368</v>
      </c>
      <c r="AE92" s="3">
        <v>221973.0</v>
      </c>
      <c r="AF92" s="3">
        <v>4.0</v>
      </c>
      <c r="AG92" s="3">
        <v>229586.0</v>
      </c>
      <c r="AH92" s="3">
        <v>1411.0</v>
      </c>
      <c r="AI92" s="3">
        <v>11886.0</v>
      </c>
      <c r="AJ92" s="3">
        <v>11886.0</v>
      </c>
      <c r="AK92" s="3" t="s">
        <v>370</v>
      </c>
      <c r="AL92" s="3">
        <v>323712.0</v>
      </c>
      <c r="AM92" s="3">
        <v>2515665.0</v>
      </c>
      <c r="AN92" s="5">
        <v>0.004268518518518518</v>
      </c>
      <c r="AO92" s="3" t="s">
        <v>39</v>
      </c>
      <c r="AP92" s="3">
        <v>1.55486651E8</v>
      </c>
      <c r="AQ92" s="3">
        <v>1.55486716E8</v>
      </c>
      <c r="AR92" s="3">
        <v>1.5548687E8</v>
      </c>
      <c r="AS92" s="3">
        <v>1.55487058E8</v>
      </c>
      <c r="AT92" s="3">
        <v>1.55487614E8</v>
      </c>
      <c r="AU92" s="3">
        <v>1.55487645E8</v>
      </c>
      <c r="AV92" s="3">
        <v>1.5548839E8</v>
      </c>
      <c r="AW92" s="3">
        <v>1.55488394E8</v>
      </c>
      <c r="AX92" s="3">
        <v>1.55488418E8</v>
      </c>
      <c r="AY92" s="3">
        <v>1.55488695E8</v>
      </c>
      <c r="AZ92" s="3">
        <v>1.55488742E8</v>
      </c>
      <c r="BA92" s="3">
        <v>1.55488937E8</v>
      </c>
      <c r="BB92" s="3">
        <v>1.55489053E8</v>
      </c>
      <c r="BC92" s="3">
        <v>1.55489113E8</v>
      </c>
      <c r="BD92" s="3">
        <v>1.55489183E8</v>
      </c>
      <c r="BE92" s="3">
        <v>1.55489232E8</v>
      </c>
      <c r="BF92" s="8">
        <v>622781.0</v>
      </c>
      <c r="BG92" s="8">
        <v>622781.0</v>
      </c>
      <c r="BH92" s="3">
        <v>623092.0</v>
      </c>
      <c r="BI92" s="3">
        <v>623092.0</v>
      </c>
      <c r="BJ92" s="3">
        <v>623136.0</v>
      </c>
      <c r="BK92" s="3">
        <v>623136.0</v>
      </c>
      <c r="BL92" s="3">
        <v>623167.0</v>
      </c>
      <c r="BM92" s="3">
        <v>623167.0</v>
      </c>
      <c r="BN92" s="8">
        <v>624294.0</v>
      </c>
      <c r="BO92" s="3">
        <v>624295.0</v>
      </c>
      <c r="BP92" s="3">
        <v>624301.0</v>
      </c>
      <c r="BQ92" s="3">
        <v>624302.0</v>
      </c>
      <c r="BR92" s="8">
        <v>624311.0</v>
      </c>
      <c r="BS92" s="3">
        <v>624312.0</v>
      </c>
      <c r="BT92" s="3">
        <v>624313.0</v>
      </c>
      <c r="BU92" s="3">
        <v>624314.0</v>
      </c>
      <c r="BV92" s="3">
        <v>942864.0</v>
      </c>
      <c r="BW92" s="3">
        <v>942865.0</v>
      </c>
      <c r="BX92" s="3">
        <v>943281.0</v>
      </c>
      <c r="BY92" s="3">
        <v>943283.0</v>
      </c>
      <c r="BZ92" s="3">
        <v>943385.0</v>
      </c>
      <c r="CA92" s="3">
        <v>943386.0</v>
      </c>
      <c r="CB92" s="3">
        <v>943417.0</v>
      </c>
      <c r="CC92" s="3">
        <v>943418.0</v>
      </c>
      <c r="CD92" s="3">
        <v>944957.0</v>
      </c>
      <c r="CE92" s="3">
        <v>944958.0</v>
      </c>
      <c r="CF92" s="3">
        <v>944966.0</v>
      </c>
      <c r="CG92" s="3">
        <v>944969.0</v>
      </c>
      <c r="CH92" s="3">
        <v>944991.0</v>
      </c>
      <c r="CI92" s="3">
        <v>944992.0</v>
      </c>
      <c r="CJ92" s="3">
        <v>944993.0</v>
      </c>
      <c r="CK92" s="3">
        <v>944994.0</v>
      </c>
      <c r="CL92" s="3">
        <v>1.0</v>
      </c>
      <c r="CM92" s="3">
        <v>1.0</v>
      </c>
      <c r="CN92" s="3">
        <v>1.0</v>
      </c>
      <c r="CO92" s="3">
        <v>0.0</v>
      </c>
      <c r="CP92" s="3">
        <v>1.0</v>
      </c>
      <c r="CQ92" s="3">
        <v>0.0</v>
      </c>
      <c r="CR92" s="3">
        <v>1.0</v>
      </c>
      <c r="CS92" s="3">
        <v>1.0</v>
      </c>
      <c r="CT92" s="8">
        <v>0.0</v>
      </c>
      <c r="CU92" s="3">
        <v>1.0</v>
      </c>
      <c r="CV92" s="3">
        <v>0.0</v>
      </c>
      <c r="CW92" s="3">
        <v>1.0</v>
      </c>
      <c r="CX92" s="8">
        <v>1.0</v>
      </c>
      <c r="CY92" s="3">
        <v>1.0</v>
      </c>
      <c r="CZ92" s="3">
        <v>1.0</v>
      </c>
      <c r="DA92" s="3">
        <v>0.0</v>
      </c>
      <c r="DB92" s="9">
        <f t="shared" si="1"/>
        <v>0.6875</v>
      </c>
      <c r="DC92" s="9">
        <f t="shared" si="2"/>
        <v>0.4787135539</v>
      </c>
      <c r="DD92" s="4">
        <f t="shared" si="3"/>
        <v>11</v>
      </c>
      <c r="DE92" s="3" t="s">
        <v>371</v>
      </c>
      <c r="DF92" s="3">
        <v>15.0</v>
      </c>
      <c r="DG92" s="3" t="s">
        <v>372</v>
      </c>
      <c r="DH92" s="3">
        <v>100.0</v>
      </c>
      <c r="DI92" s="3" t="s">
        <v>373</v>
      </c>
      <c r="DJ92" s="3"/>
      <c r="DK92" s="3" t="s">
        <v>373</v>
      </c>
      <c r="DL92" s="3">
        <v>50.0</v>
      </c>
      <c r="DM92" s="3">
        <v>149.0</v>
      </c>
      <c r="DN92" s="3">
        <v>64.0</v>
      </c>
      <c r="DO92" s="3">
        <v>397.0</v>
      </c>
      <c r="DP92" s="3">
        <v>299.75</v>
      </c>
      <c r="DQ92" s="10">
        <v>15342.0</v>
      </c>
      <c r="DR92" s="10">
        <v>15401.0</v>
      </c>
      <c r="DS92" s="10">
        <v>15432.0</v>
      </c>
      <c r="DT92" s="3" t="s">
        <v>465</v>
      </c>
      <c r="DU92" s="3">
        <v>0.0</v>
      </c>
      <c r="DV92" s="3">
        <v>0.0</v>
      </c>
      <c r="DW92" s="3">
        <v>0.0</v>
      </c>
      <c r="DX92" s="3">
        <v>0.0</v>
      </c>
      <c r="DY92" s="3">
        <v>0.0</v>
      </c>
      <c r="DZ92" s="3">
        <v>1.0</v>
      </c>
      <c r="EA92" s="3">
        <v>0.0</v>
      </c>
      <c r="EB92" s="3">
        <v>0.0</v>
      </c>
      <c r="EC92" s="3">
        <v>0.0</v>
      </c>
      <c r="ED92" s="3">
        <v>0.0</v>
      </c>
      <c r="EE92" s="3">
        <v>0.0</v>
      </c>
      <c r="EF92" s="3">
        <v>0.0</v>
      </c>
      <c r="EG92" s="3">
        <v>0.0</v>
      </c>
      <c r="EH92" s="3">
        <v>0.0</v>
      </c>
      <c r="EI92" s="3">
        <v>0.0</v>
      </c>
      <c r="EJ92" s="3">
        <v>0.0</v>
      </c>
      <c r="EK92" s="9">
        <f t="shared" si="4"/>
        <v>0.0625</v>
      </c>
      <c r="EL92" s="9">
        <f t="shared" si="5"/>
        <v>0.25</v>
      </c>
      <c r="EM92" s="4">
        <f t="shared" si="6"/>
        <v>1</v>
      </c>
      <c r="EN92" s="3">
        <v>0.0</v>
      </c>
      <c r="EO92" s="3">
        <v>0.0</v>
      </c>
      <c r="EP92" s="3">
        <v>0.0</v>
      </c>
      <c r="EQ92" s="3">
        <v>0.0</v>
      </c>
      <c r="ER92" s="3">
        <v>0.0</v>
      </c>
      <c r="ES92" s="3">
        <v>2.0</v>
      </c>
      <c r="ET92" s="3">
        <v>0.0</v>
      </c>
      <c r="EU92" s="3">
        <v>0.0</v>
      </c>
      <c r="EV92" s="3">
        <v>1.0</v>
      </c>
      <c r="EW92" s="3">
        <v>0.0</v>
      </c>
      <c r="EX92" s="3">
        <v>1.0</v>
      </c>
      <c r="EY92" s="3">
        <v>0.0</v>
      </c>
      <c r="EZ92" s="3">
        <v>0.0</v>
      </c>
      <c r="FA92" s="3">
        <v>0.0</v>
      </c>
      <c r="FB92" s="3">
        <v>0.0</v>
      </c>
      <c r="FC92" s="3">
        <v>0.0</v>
      </c>
      <c r="FD92" s="9">
        <f t="shared" si="7"/>
        <v>0.25</v>
      </c>
      <c r="FE92" s="9">
        <f t="shared" si="8"/>
        <v>0.5773502692</v>
      </c>
      <c r="FF92" s="4">
        <f t="shared" si="9"/>
        <v>4</v>
      </c>
      <c r="FG92" s="3">
        <v>0.0</v>
      </c>
      <c r="FH92" s="3">
        <v>0.0</v>
      </c>
      <c r="FI92" s="3">
        <v>0.0</v>
      </c>
      <c r="FJ92" s="3">
        <v>0.0</v>
      </c>
      <c r="FK92" s="3">
        <v>0.0</v>
      </c>
      <c r="FL92" s="3">
        <v>0.0</v>
      </c>
      <c r="FM92" s="3">
        <v>0.0</v>
      </c>
      <c r="FN92" s="3">
        <v>0.0</v>
      </c>
      <c r="FO92" s="3">
        <v>0.0</v>
      </c>
      <c r="FP92" s="3">
        <v>0.0</v>
      </c>
      <c r="FQ92" s="3">
        <v>0.0</v>
      </c>
      <c r="FR92" s="3">
        <v>0.0</v>
      </c>
      <c r="FS92" s="3">
        <v>0.0</v>
      </c>
      <c r="FT92" s="3">
        <v>0.0</v>
      </c>
      <c r="FU92" s="3">
        <v>0.0</v>
      </c>
      <c r="FV92" s="3">
        <v>0.0</v>
      </c>
      <c r="FW92" s="9">
        <f t="shared" si="10"/>
        <v>0</v>
      </c>
      <c r="FX92" s="9">
        <f t="shared" si="11"/>
        <v>0</v>
      </c>
      <c r="FY92" s="4">
        <f t="shared" si="12"/>
        <v>0</v>
      </c>
      <c r="FZ92" s="3">
        <v>1.0</v>
      </c>
      <c r="GA92" s="3">
        <v>1.0</v>
      </c>
      <c r="GB92" s="3">
        <v>1.0</v>
      </c>
      <c r="GC92" s="3">
        <v>5.0</v>
      </c>
      <c r="GD92" s="3">
        <v>1.0</v>
      </c>
      <c r="GE92" s="3">
        <v>1.0</v>
      </c>
      <c r="GF92" s="3">
        <v>1.0</v>
      </c>
      <c r="GG92" s="3">
        <v>1.0</v>
      </c>
      <c r="GH92" s="3">
        <v>2.0</v>
      </c>
      <c r="GI92" s="3">
        <v>1.0</v>
      </c>
      <c r="GJ92" s="3">
        <v>3.0</v>
      </c>
      <c r="GK92" s="3">
        <v>1.0</v>
      </c>
      <c r="GL92" s="3">
        <v>1.0</v>
      </c>
      <c r="GM92" s="3">
        <v>1.0</v>
      </c>
      <c r="GN92" s="3">
        <v>1.0</v>
      </c>
      <c r="GO92" s="3">
        <v>2.0</v>
      </c>
      <c r="GP92" s="9">
        <f t="shared" si="13"/>
        <v>1.5</v>
      </c>
      <c r="GQ92" s="9">
        <f t="shared" si="14"/>
        <v>1.095445115</v>
      </c>
      <c r="GR92" s="4">
        <f t="shared" si="15"/>
        <v>24</v>
      </c>
      <c r="GS92" s="7">
        <v>41759.635416666664</v>
      </c>
      <c r="GT92" s="7">
        <v>41759.635416666664</v>
      </c>
      <c r="GU92" s="7">
        <v>41759.63680555556</v>
      </c>
      <c r="GV92" s="7">
        <v>41759.6375</v>
      </c>
      <c r="GW92" s="7">
        <v>41759.64166666667</v>
      </c>
      <c r="GX92" s="7">
        <v>41759.64166666667</v>
      </c>
      <c r="GY92" s="7">
        <v>41759.64722222222</v>
      </c>
      <c r="GZ92" s="7">
        <v>41759.64722222222</v>
      </c>
      <c r="HA92" s="7">
        <v>41759.64722222222</v>
      </c>
      <c r="HB92" s="7">
        <v>41759.649305555555</v>
      </c>
      <c r="HC92" s="7">
        <v>41759.649305555555</v>
      </c>
      <c r="HD92" s="7">
        <v>41759.65069444444</v>
      </c>
      <c r="HE92" s="7">
        <v>41759.65138888889</v>
      </c>
      <c r="HF92" s="7">
        <v>41759.652083333334</v>
      </c>
      <c r="HG92" s="7">
        <v>41759.652083333334</v>
      </c>
      <c r="HH92" s="7">
        <v>41759.65277777778</v>
      </c>
      <c r="HI92" s="5">
        <v>0.011032407407407407</v>
      </c>
      <c r="HJ92" s="5">
        <v>0.011895833333333333</v>
      </c>
      <c r="HK92" s="5">
        <v>0.013136574074074077</v>
      </c>
      <c r="HL92" s="5">
        <v>0.016866898148148148</v>
      </c>
      <c r="HM92" s="5">
        <v>0.017023148148148145</v>
      </c>
      <c r="HN92" s="5">
        <v>0.022497685185185187</v>
      </c>
      <c r="HO92" s="5">
        <v>0.02253935185185185</v>
      </c>
      <c r="HP92" s="5">
        <v>0.022730324074074076</v>
      </c>
      <c r="HQ92" s="5">
        <v>0.024447916666666666</v>
      </c>
      <c r="HR92" s="5">
        <v>0.024700231481481483</v>
      </c>
      <c r="HS92" s="5">
        <v>0.025899305555555557</v>
      </c>
      <c r="HT92" s="5">
        <v>0.02676388888888889</v>
      </c>
      <c r="HU92" s="5">
        <v>0.02711805555555555</v>
      </c>
      <c r="HV92" s="5">
        <v>0.0275</v>
      </c>
      <c r="HW92" s="5">
        <v>0.0280150462962963</v>
      </c>
      <c r="HX92" s="5">
        <v>0.028363425925925927</v>
      </c>
      <c r="HY92" s="3">
        <v>32219.0</v>
      </c>
      <c r="HZ92" s="3">
        <v>74797.0</v>
      </c>
      <c r="IA92" s="3">
        <v>99950.0</v>
      </c>
      <c r="IB92" s="3">
        <v>169451.0</v>
      </c>
      <c r="IC92" s="3">
        <v>12772.0</v>
      </c>
      <c r="ID92" s="3">
        <v>455563.0</v>
      </c>
      <c r="IE92" s="3">
        <v>3369.0</v>
      </c>
      <c r="IF92" s="3">
        <v>15843.0</v>
      </c>
      <c r="IG92" s="3">
        <v>47574.0</v>
      </c>
      <c r="IH92" s="3">
        <v>22057.0</v>
      </c>
      <c r="II92" s="3">
        <v>76297.0</v>
      </c>
      <c r="IJ92" s="3">
        <v>74391.0</v>
      </c>
      <c r="IK92" s="3">
        <v>29946.0</v>
      </c>
      <c r="IL92" s="3">
        <v>33039.0</v>
      </c>
      <c r="IM92" s="3">
        <v>44494.0</v>
      </c>
      <c r="IN92" s="3">
        <v>16224.0</v>
      </c>
      <c r="IO92" s="9">
        <f t="shared" si="16"/>
        <v>75499.125</v>
      </c>
      <c r="IP92" s="9">
        <f t="shared" si="17"/>
        <v>109676.4506</v>
      </c>
      <c r="IQ92" s="4">
        <f t="shared" si="18"/>
        <v>1207986</v>
      </c>
      <c r="IR92" s="3">
        <v>32219.0</v>
      </c>
      <c r="IS92" s="3">
        <v>74797.0</v>
      </c>
      <c r="IT92" s="3">
        <v>99950.0</v>
      </c>
      <c r="IU92" s="3">
        <v>169451.0</v>
      </c>
      <c r="IV92" s="3">
        <v>12772.0</v>
      </c>
      <c r="IW92" s="3">
        <v>455563.0</v>
      </c>
      <c r="IX92" s="3">
        <v>3369.0</v>
      </c>
      <c r="IY92" s="3">
        <v>15843.0</v>
      </c>
      <c r="IZ92" s="3">
        <v>47574.0</v>
      </c>
      <c r="JA92" s="3">
        <v>22057.0</v>
      </c>
      <c r="JB92" s="3">
        <v>76297.0</v>
      </c>
      <c r="JC92" s="3">
        <v>74391.0</v>
      </c>
      <c r="JD92" s="3">
        <v>29946.0</v>
      </c>
      <c r="JE92" s="3">
        <v>33039.0</v>
      </c>
      <c r="JF92" s="3">
        <v>44494.0</v>
      </c>
      <c r="JG92" s="3">
        <v>16224.0</v>
      </c>
      <c r="JH92" s="9">
        <f t="shared" si="19"/>
        <v>75499.125</v>
      </c>
      <c r="JI92" s="9">
        <f t="shared" si="20"/>
        <v>109676.4506</v>
      </c>
      <c r="JJ92" s="4">
        <f t="shared" si="21"/>
        <v>1207986</v>
      </c>
      <c r="JK92" s="3">
        <v>622781.0</v>
      </c>
      <c r="JL92" s="3">
        <v>622781.0</v>
      </c>
      <c r="JM92" s="3">
        <v>623092.0</v>
      </c>
      <c r="JN92" s="3">
        <v>623092.0</v>
      </c>
      <c r="JO92" s="3">
        <v>623136.0</v>
      </c>
      <c r="JP92" s="3">
        <v>623136.0</v>
      </c>
      <c r="JQ92" s="3">
        <v>623167.0</v>
      </c>
      <c r="JR92" s="3">
        <v>623167.0</v>
      </c>
      <c r="JS92" s="3">
        <v>624294.0</v>
      </c>
      <c r="JT92" s="3">
        <v>624295.0</v>
      </c>
      <c r="JU92" s="3">
        <v>624301.0</v>
      </c>
      <c r="JV92" s="3">
        <v>624302.0</v>
      </c>
      <c r="JW92" s="3">
        <v>624311.0</v>
      </c>
      <c r="JX92" s="3">
        <v>624312.0</v>
      </c>
      <c r="JY92" s="3">
        <v>624313.0</v>
      </c>
      <c r="JZ92" s="3">
        <v>624314.0</v>
      </c>
      <c r="KA92" s="3" t="s">
        <v>374</v>
      </c>
      <c r="KB92" s="3" t="s">
        <v>374</v>
      </c>
      <c r="KC92" s="3" t="s">
        <v>374</v>
      </c>
      <c r="KD92" s="3" t="s">
        <v>374</v>
      </c>
      <c r="KE92" s="3" t="s">
        <v>374</v>
      </c>
      <c r="KF92" s="3" t="s">
        <v>374</v>
      </c>
      <c r="KG92" s="3" t="s">
        <v>374</v>
      </c>
      <c r="KH92" s="3" t="s">
        <v>374</v>
      </c>
      <c r="KI92" s="3" t="s">
        <v>375</v>
      </c>
      <c r="KJ92" s="3" t="s">
        <v>375</v>
      </c>
      <c r="KK92" s="3" t="s">
        <v>375</v>
      </c>
      <c r="KL92" s="3" t="s">
        <v>375</v>
      </c>
      <c r="KM92" s="3" t="s">
        <v>376</v>
      </c>
      <c r="KN92" s="3" t="s">
        <v>376</v>
      </c>
      <c r="KO92" s="3" t="s">
        <v>376</v>
      </c>
      <c r="KP92" s="3" t="s">
        <v>376</v>
      </c>
      <c r="KQ92" s="5">
        <v>0.011783564814814816</v>
      </c>
      <c r="KR92" s="5">
        <v>0.011783564814814816</v>
      </c>
      <c r="KS92" s="5">
        <v>0.004675925925925926</v>
      </c>
      <c r="KT92" s="5">
        <v>0.004675925925925926</v>
      </c>
      <c r="KU92" s="5">
        <v>0.03616435185185186</v>
      </c>
      <c r="KV92" s="5">
        <v>0.03616435185185186</v>
      </c>
      <c r="KW92" s="5">
        <v>0.02212037037037037</v>
      </c>
      <c r="KX92" s="5">
        <v>0.02212037037037037</v>
      </c>
      <c r="KY92" s="5">
        <v>0.019765046296296298</v>
      </c>
      <c r="KZ92" s="5">
        <v>0.021814814814814815</v>
      </c>
      <c r="LA92" s="5">
        <v>0.02765162037037037</v>
      </c>
      <c r="LB92" s="5">
        <v>0.029765046296296296</v>
      </c>
      <c r="LC92" s="5">
        <v>2.210648148148148E-4</v>
      </c>
      <c r="LD92" s="5">
        <v>0.0020532407407407405</v>
      </c>
      <c r="LE92" s="5">
        <v>0.003565972222222222</v>
      </c>
      <c r="LF92" s="5">
        <v>0.004526620370370371</v>
      </c>
      <c r="LG92" s="3" t="s">
        <v>377</v>
      </c>
      <c r="LH92" s="3"/>
      <c r="LI92" s="3"/>
      <c r="LJ92" s="3"/>
      <c r="LK92" s="3"/>
      <c r="LL92" s="3"/>
      <c r="LM92" s="8"/>
      <c r="LN92" s="8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</row>
    <row r="93" ht="13.5" customHeight="1">
      <c r="A93" s="3">
        <v>229592.0</v>
      </c>
      <c r="B93" s="3">
        <v>229592.0</v>
      </c>
      <c r="C93" s="3">
        <v>1173.0</v>
      </c>
      <c r="D93" s="3">
        <v>733.0</v>
      </c>
      <c r="E93" s="4">
        <v>0.624893436</v>
      </c>
      <c r="F93" s="3">
        <v>16.0</v>
      </c>
      <c r="G93" s="3">
        <v>1045748.0</v>
      </c>
      <c r="H93" s="3">
        <v>1.0</v>
      </c>
      <c r="I93" s="3" t="s">
        <v>366</v>
      </c>
      <c r="J93" s="3"/>
      <c r="K93" s="3">
        <v>4188019.0</v>
      </c>
      <c r="L93" s="3">
        <v>1045748.0</v>
      </c>
      <c r="M93" s="3">
        <v>229592.0</v>
      </c>
      <c r="N93" s="5">
        <v>0.024787037037037038</v>
      </c>
      <c r="O93" s="5">
        <v>0.031177083333333338</v>
      </c>
      <c r="P93" s="6">
        <v>41758.0</v>
      </c>
      <c r="Q93" s="3" t="s">
        <v>366</v>
      </c>
      <c r="R93" s="3">
        <v>188715.0</v>
      </c>
      <c r="S93" s="3">
        <v>1045748.0</v>
      </c>
      <c r="T93" s="3">
        <v>323712.0</v>
      </c>
      <c r="U93" s="3">
        <v>26965.0</v>
      </c>
      <c r="V93" s="7">
        <v>41759.5</v>
      </c>
      <c r="W93" s="7">
        <v>41758.666666666664</v>
      </c>
      <c r="X93" s="3">
        <v>1.0</v>
      </c>
      <c r="Y93" s="5">
        <v>0.019421296296296294</v>
      </c>
      <c r="Z93" s="3" t="s">
        <v>466</v>
      </c>
      <c r="AA93" s="3">
        <v>1.0</v>
      </c>
      <c r="AB93" s="3" t="s">
        <v>368</v>
      </c>
      <c r="AC93" s="3" t="s">
        <v>369</v>
      </c>
      <c r="AD93" s="3" t="s">
        <v>368</v>
      </c>
      <c r="AE93" s="3">
        <v>221979.0</v>
      </c>
      <c r="AF93" s="3">
        <v>4.0</v>
      </c>
      <c r="AG93" s="3">
        <v>229592.0</v>
      </c>
      <c r="AH93" s="3">
        <v>1411.0</v>
      </c>
      <c r="AI93" s="3">
        <v>11886.0</v>
      </c>
      <c r="AJ93" s="3">
        <v>11886.0</v>
      </c>
      <c r="AK93" s="3" t="s">
        <v>370</v>
      </c>
      <c r="AL93" s="3">
        <v>323712.0</v>
      </c>
      <c r="AM93" s="3">
        <v>2515665.0</v>
      </c>
      <c r="AN93" s="5">
        <v>0.004268518518518518</v>
      </c>
      <c r="AO93" s="3" t="s">
        <v>39</v>
      </c>
      <c r="AP93" s="3">
        <v>1.55410851E8</v>
      </c>
      <c r="AQ93" s="3">
        <v>1.5541087E8</v>
      </c>
      <c r="AR93" s="3">
        <v>1.55410904E8</v>
      </c>
      <c r="AS93" s="3">
        <v>1.55410923E8</v>
      </c>
      <c r="AT93" s="3">
        <v>1.55410933E8</v>
      </c>
      <c r="AU93" s="3">
        <v>1.55410939E8</v>
      </c>
      <c r="AV93" s="3">
        <v>1.55410967E8</v>
      </c>
      <c r="AW93" s="3">
        <v>1.55410991E8</v>
      </c>
      <c r="AX93" s="3">
        <v>1.55410993E8</v>
      </c>
      <c r="AY93" s="3">
        <v>1.55411053E8</v>
      </c>
      <c r="AZ93" s="3">
        <v>1.5541112E8</v>
      </c>
      <c r="BA93" s="3">
        <v>1.55411318E8</v>
      </c>
      <c r="BB93" s="3">
        <v>1.55411473E8</v>
      </c>
      <c r="BC93" s="3">
        <v>1.55411545E8</v>
      </c>
      <c r="BD93" s="3">
        <v>1.55411712E8</v>
      </c>
      <c r="BE93" s="3">
        <v>1.55411813E8</v>
      </c>
      <c r="BF93" s="8">
        <v>622781.0</v>
      </c>
      <c r="BG93" s="8">
        <v>622781.0</v>
      </c>
      <c r="BH93" s="3">
        <v>623092.0</v>
      </c>
      <c r="BI93" s="3">
        <v>623092.0</v>
      </c>
      <c r="BJ93" s="3">
        <v>623136.0</v>
      </c>
      <c r="BK93" s="3">
        <v>623136.0</v>
      </c>
      <c r="BL93" s="3">
        <v>623167.0</v>
      </c>
      <c r="BM93" s="3">
        <v>623167.0</v>
      </c>
      <c r="BN93" s="8">
        <v>624294.0</v>
      </c>
      <c r="BO93" s="3">
        <v>624295.0</v>
      </c>
      <c r="BP93" s="3">
        <v>624301.0</v>
      </c>
      <c r="BQ93" s="3">
        <v>624302.0</v>
      </c>
      <c r="BR93" s="8">
        <v>624311.0</v>
      </c>
      <c r="BS93" s="3">
        <v>624312.0</v>
      </c>
      <c r="BT93" s="3">
        <v>624313.0</v>
      </c>
      <c r="BU93" s="3">
        <v>624314.0</v>
      </c>
      <c r="BV93" s="3">
        <v>942864.0</v>
      </c>
      <c r="BW93" s="3">
        <v>942865.0</v>
      </c>
      <c r="BX93" s="3">
        <v>943281.0</v>
      </c>
      <c r="BY93" s="3">
        <v>943283.0</v>
      </c>
      <c r="BZ93" s="3">
        <v>943385.0</v>
      </c>
      <c r="CA93" s="3">
        <v>943386.0</v>
      </c>
      <c r="CB93" s="3">
        <v>943417.0</v>
      </c>
      <c r="CC93" s="3">
        <v>943418.0</v>
      </c>
      <c r="CD93" s="3">
        <v>944957.0</v>
      </c>
      <c r="CE93" s="3">
        <v>944958.0</v>
      </c>
      <c r="CF93" s="3">
        <v>944966.0</v>
      </c>
      <c r="CG93" s="3">
        <v>944969.0</v>
      </c>
      <c r="CH93" s="3">
        <v>944991.0</v>
      </c>
      <c r="CI93" s="3">
        <v>944992.0</v>
      </c>
      <c r="CJ93" s="3">
        <v>944993.0</v>
      </c>
      <c r="CK93" s="3">
        <v>944994.0</v>
      </c>
      <c r="CL93" s="3">
        <v>0.0</v>
      </c>
      <c r="CM93" s="3">
        <v>1.0</v>
      </c>
      <c r="CN93" s="3">
        <v>1.0</v>
      </c>
      <c r="CO93" s="3">
        <v>1.0</v>
      </c>
      <c r="CP93" s="3">
        <v>1.0</v>
      </c>
      <c r="CQ93" s="3">
        <v>1.0</v>
      </c>
      <c r="CR93" s="3">
        <v>1.0</v>
      </c>
      <c r="CS93" s="3">
        <v>1.0</v>
      </c>
      <c r="CT93" s="8">
        <v>1.0</v>
      </c>
      <c r="CU93" s="3">
        <v>1.0</v>
      </c>
      <c r="CV93" s="3">
        <v>0.0</v>
      </c>
      <c r="CW93" s="3">
        <v>0.0</v>
      </c>
      <c r="CX93" s="8">
        <v>1.0</v>
      </c>
      <c r="CY93" s="3">
        <v>1.0</v>
      </c>
      <c r="CZ93" s="3">
        <v>0.0</v>
      </c>
      <c r="DA93" s="3">
        <v>1.0</v>
      </c>
      <c r="DB93" s="9">
        <f t="shared" si="1"/>
        <v>0.75</v>
      </c>
      <c r="DC93" s="9">
        <f t="shared" si="2"/>
        <v>0.4472135955</v>
      </c>
      <c r="DD93" s="4">
        <f t="shared" si="3"/>
        <v>12</v>
      </c>
      <c r="DE93" s="3" t="s">
        <v>436</v>
      </c>
      <c r="DF93" s="3">
        <v>15.0</v>
      </c>
      <c r="DG93" s="3" t="s">
        <v>372</v>
      </c>
      <c r="DH93" s="3">
        <v>55.0</v>
      </c>
      <c r="DI93" s="3" t="s">
        <v>373</v>
      </c>
      <c r="DJ93" s="3">
        <v>31.0</v>
      </c>
      <c r="DK93" s="3" t="s">
        <v>373</v>
      </c>
      <c r="DL93" s="3">
        <v>50.0</v>
      </c>
      <c r="DM93" s="3">
        <v>144.0</v>
      </c>
      <c r="DN93" s="3">
        <v>64.0</v>
      </c>
      <c r="DO93" s="3">
        <v>547.5</v>
      </c>
      <c r="DP93" s="3">
        <v>427.5</v>
      </c>
      <c r="DQ93" s="10">
        <v>15342.0</v>
      </c>
      <c r="DR93" s="10">
        <v>15401.0</v>
      </c>
      <c r="DS93" s="11">
        <v>41660.0</v>
      </c>
      <c r="DT93" s="11">
        <v>41677.0</v>
      </c>
      <c r="DU93" s="3">
        <v>0.0</v>
      </c>
      <c r="DV93" s="3">
        <v>0.0</v>
      </c>
      <c r="DW93" s="3">
        <v>0.0</v>
      </c>
      <c r="DX93" s="3">
        <v>0.0</v>
      </c>
      <c r="DY93" s="3">
        <v>0.0</v>
      </c>
      <c r="DZ93" s="3">
        <v>0.0</v>
      </c>
      <c r="EA93" s="3">
        <v>0.0</v>
      </c>
      <c r="EB93" s="3">
        <v>0.0</v>
      </c>
      <c r="EC93" s="3">
        <v>0.0</v>
      </c>
      <c r="ED93" s="3">
        <v>0.0</v>
      </c>
      <c r="EE93" s="3">
        <v>0.0</v>
      </c>
      <c r="EF93" s="3">
        <v>0.0</v>
      </c>
      <c r="EG93" s="3">
        <v>0.0</v>
      </c>
      <c r="EH93" s="3">
        <v>0.0</v>
      </c>
      <c r="EI93" s="3">
        <v>0.0</v>
      </c>
      <c r="EJ93" s="3">
        <v>0.0</v>
      </c>
      <c r="EK93" s="9">
        <f t="shared" si="4"/>
        <v>0</v>
      </c>
      <c r="EL93" s="9">
        <f t="shared" si="5"/>
        <v>0</v>
      </c>
      <c r="EM93" s="4">
        <f t="shared" si="6"/>
        <v>0</v>
      </c>
      <c r="EN93" s="3">
        <v>0.0</v>
      </c>
      <c r="EO93" s="3">
        <v>0.0</v>
      </c>
      <c r="EP93" s="3">
        <v>0.0</v>
      </c>
      <c r="EQ93" s="3">
        <v>0.0</v>
      </c>
      <c r="ER93" s="3">
        <v>0.0</v>
      </c>
      <c r="ES93" s="3">
        <v>0.0</v>
      </c>
      <c r="ET93" s="3">
        <v>0.0</v>
      </c>
      <c r="EU93" s="3">
        <v>0.0</v>
      </c>
      <c r="EV93" s="3">
        <v>0.0</v>
      </c>
      <c r="EW93" s="3">
        <v>0.0</v>
      </c>
      <c r="EX93" s="3">
        <v>3.0</v>
      </c>
      <c r="EY93" s="3">
        <v>2.0</v>
      </c>
      <c r="EZ93" s="3">
        <v>0.0</v>
      </c>
      <c r="FA93" s="3">
        <v>0.0</v>
      </c>
      <c r="FB93" s="3">
        <v>2.0</v>
      </c>
      <c r="FC93" s="3">
        <v>0.0</v>
      </c>
      <c r="FD93" s="9">
        <f t="shared" si="7"/>
        <v>0.4375</v>
      </c>
      <c r="FE93" s="9">
        <f t="shared" si="8"/>
        <v>0.9639329161</v>
      </c>
      <c r="FF93" s="4">
        <f t="shared" si="9"/>
        <v>7</v>
      </c>
      <c r="FG93" s="3">
        <v>0.0</v>
      </c>
      <c r="FH93" s="3">
        <v>0.0</v>
      </c>
      <c r="FI93" s="3">
        <v>0.0</v>
      </c>
      <c r="FJ93" s="3">
        <v>0.0</v>
      </c>
      <c r="FK93" s="3">
        <v>0.0</v>
      </c>
      <c r="FL93" s="3">
        <v>0.0</v>
      </c>
      <c r="FM93" s="3">
        <v>0.0</v>
      </c>
      <c r="FN93" s="3">
        <v>0.0</v>
      </c>
      <c r="FO93" s="3">
        <v>0.0</v>
      </c>
      <c r="FP93" s="3">
        <v>0.0</v>
      </c>
      <c r="FQ93" s="3">
        <v>1.0</v>
      </c>
      <c r="FR93" s="3">
        <v>0.0</v>
      </c>
      <c r="FS93" s="3">
        <v>0.0</v>
      </c>
      <c r="FT93" s="3">
        <v>0.0</v>
      </c>
      <c r="FU93" s="3">
        <v>0.0</v>
      </c>
      <c r="FV93" s="3">
        <v>0.0</v>
      </c>
      <c r="FW93" s="9">
        <f t="shared" si="10"/>
        <v>0.0625</v>
      </c>
      <c r="FX93" s="9">
        <f t="shared" si="11"/>
        <v>0.25</v>
      </c>
      <c r="FY93" s="4">
        <f t="shared" si="12"/>
        <v>1</v>
      </c>
      <c r="FZ93" s="3">
        <v>2.0</v>
      </c>
      <c r="GA93" s="3">
        <v>1.0</v>
      </c>
      <c r="GB93" s="3">
        <v>1.0</v>
      </c>
      <c r="GC93" s="3">
        <v>1.0</v>
      </c>
      <c r="GD93" s="3">
        <v>1.0</v>
      </c>
      <c r="GE93" s="3">
        <v>1.0</v>
      </c>
      <c r="GF93" s="3">
        <v>1.0</v>
      </c>
      <c r="GG93" s="3">
        <v>1.0</v>
      </c>
      <c r="GH93" s="3">
        <v>1.0</v>
      </c>
      <c r="GI93" s="3">
        <v>1.0</v>
      </c>
      <c r="GJ93" s="3">
        <v>2.0</v>
      </c>
      <c r="GK93" s="3">
        <v>3.0</v>
      </c>
      <c r="GL93" s="3">
        <v>1.0</v>
      </c>
      <c r="GM93" s="3">
        <v>1.0</v>
      </c>
      <c r="GN93" s="3">
        <v>3.0</v>
      </c>
      <c r="GO93" s="3">
        <v>1.0</v>
      </c>
      <c r="GP93" s="9">
        <f t="shared" si="13"/>
        <v>1.375</v>
      </c>
      <c r="GQ93" s="9">
        <f t="shared" si="14"/>
        <v>0.7187952884</v>
      </c>
      <c r="GR93" s="4">
        <f t="shared" si="15"/>
        <v>22</v>
      </c>
      <c r="GS93" s="7">
        <v>41758.81597222222</v>
      </c>
      <c r="GT93" s="7">
        <v>41758.81597222222</v>
      </c>
      <c r="GU93" s="7">
        <v>41758.816666666666</v>
      </c>
      <c r="GV93" s="7">
        <v>41758.816666666666</v>
      </c>
      <c r="GW93" s="7">
        <v>41758.816666666666</v>
      </c>
      <c r="GX93" s="7">
        <v>41758.816666666666</v>
      </c>
      <c r="GY93" s="7">
        <v>41758.816666666666</v>
      </c>
      <c r="GZ93" s="7">
        <v>41758.816666666666</v>
      </c>
      <c r="HA93" s="7">
        <v>41758.81736111111</v>
      </c>
      <c r="HB93" s="7">
        <v>41758.81736111111</v>
      </c>
      <c r="HC93" s="7">
        <v>41758.81805555556</v>
      </c>
      <c r="HD93" s="7">
        <v>41758.81875</v>
      </c>
      <c r="HE93" s="7">
        <v>41758.82013888889</v>
      </c>
      <c r="HF93" s="7">
        <v>41758.82013888889</v>
      </c>
      <c r="HG93" s="7">
        <v>41758.82152777778</v>
      </c>
      <c r="HH93" s="7">
        <v>41758.822222222225</v>
      </c>
      <c r="HI93" s="5">
        <v>0.024900462962962968</v>
      </c>
      <c r="HJ93" s="5">
        <v>0.02501851851851852</v>
      </c>
      <c r="HK93" s="5">
        <v>0.02517824074074074</v>
      </c>
      <c r="HL93" s="5">
        <v>0.02530902777777778</v>
      </c>
      <c r="HM93" s="5">
        <v>0.025364583333333333</v>
      </c>
      <c r="HN93" s="5">
        <v>0.025560185185185186</v>
      </c>
      <c r="HO93" s="5">
        <v>0.025598379629629627</v>
      </c>
      <c r="HP93" s="5">
        <v>0.025721064814814815</v>
      </c>
      <c r="HQ93" s="5">
        <v>0.026032407407407407</v>
      </c>
      <c r="HR93" s="5">
        <v>0.026392361111111113</v>
      </c>
      <c r="HS93" s="5">
        <v>0.027552083333333335</v>
      </c>
      <c r="HT93" s="5">
        <v>0.0285625</v>
      </c>
      <c r="HU93" s="5">
        <v>0.02902546296296296</v>
      </c>
      <c r="HV93" s="5">
        <v>0.0299837962962963</v>
      </c>
      <c r="HW93" s="5">
        <v>0.03076736111111111</v>
      </c>
      <c r="HX93" s="5">
        <v>0.031175925925925926</v>
      </c>
      <c r="HY93" s="3">
        <v>7246.0</v>
      </c>
      <c r="HZ93" s="3">
        <v>9586.0</v>
      </c>
      <c r="IA93" s="3">
        <v>9353.0</v>
      </c>
      <c r="IB93" s="3">
        <v>11715.0</v>
      </c>
      <c r="IC93" s="3">
        <v>4530.0</v>
      </c>
      <c r="ID93" s="3">
        <v>16363.0</v>
      </c>
      <c r="IE93" s="3">
        <v>2668.0</v>
      </c>
      <c r="IF93" s="3">
        <v>10266.0</v>
      </c>
      <c r="IG93" s="3">
        <v>27225.0</v>
      </c>
      <c r="IH93" s="3">
        <v>31306.0</v>
      </c>
      <c r="II93" s="3">
        <v>87879.0</v>
      </c>
      <c r="IJ93" s="3">
        <v>53648.0</v>
      </c>
      <c r="IK93" s="3">
        <v>39780.0</v>
      </c>
      <c r="IL93" s="3">
        <v>82602.0</v>
      </c>
      <c r="IM93" s="3">
        <v>33260.0</v>
      </c>
      <c r="IN93" s="3">
        <v>35564.0</v>
      </c>
      <c r="IO93" s="9">
        <f t="shared" si="16"/>
        <v>28936.9375</v>
      </c>
      <c r="IP93" s="9">
        <f t="shared" si="17"/>
        <v>26420.96273</v>
      </c>
      <c r="IQ93" s="4">
        <f t="shared" si="18"/>
        <v>462991</v>
      </c>
      <c r="IR93" s="3">
        <v>7246.0</v>
      </c>
      <c r="IS93" s="3">
        <v>9586.0</v>
      </c>
      <c r="IT93" s="3">
        <v>9353.0</v>
      </c>
      <c r="IU93" s="3">
        <v>11715.0</v>
      </c>
      <c r="IV93" s="3">
        <v>4530.0</v>
      </c>
      <c r="IW93" s="3">
        <v>16363.0</v>
      </c>
      <c r="IX93" s="3">
        <v>2668.0</v>
      </c>
      <c r="IY93" s="3">
        <v>10266.0</v>
      </c>
      <c r="IZ93" s="3">
        <v>27225.0</v>
      </c>
      <c r="JA93" s="3">
        <v>31306.0</v>
      </c>
      <c r="JB93" s="3">
        <v>87879.0</v>
      </c>
      <c r="JC93" s="3">
        <v>53648.0</v>
      </c>
      <c r="JD93" s="3">
        <v>39780.0</v>
      </c>
      <c r="JE93" s="3">
        <v>82602.0</v>
      </c>
      <c r="JF93" s="3">
        <v>33260.0</v>
      </c>
      <c r="JG93" s="3">
        <v>35564.0</v>
      </c>
      <c r="JH93" s="9">
        <f t="shared" si="19"/>
        <v>28936.9375</v>
      </c>
      <c r="JI93" s="9">
        <f t="shared" si="20"/>
        <v>26420.96273</v>
      </c>
      <c r="JJ93" s="4">
        <f t="shared" si="21"/>
        <v>462991</v>
      </c>
      <c r="JK93" s="3">
        <v>622781.0</v>
      </c>
      <c r="JL93" s="3">
        <v>622781.0</v>
      </c>
      <c r="JM93" s="3">
        <v>623092.0</v>
      </c>
      <c r="JN93" s="3">
        <v>623092.0</v>
      </c>
      <c r="JO93" s="3">
        <v>623136.0</v>
      </c>
      <c r="JP93" s="3">
        <v>623136.0</v>
      </c>
      <c r="JQ93" s="3">
        <v>623167.0</v>
      </c>
      <c r="JR93" s="3">
        <v>623167.0</v>
      </c>
      <c r="JS93" s="3">
        <v>624294.0</v>
      </c>
      <c r="JT93" s="3">
        <v>624295.0</v>
      </c>
      <c r="JU93" s="3">
        <v>624301.0</v>
      </c>
      <c r="JV93" s="3">
        <v>624302.0</v>
      </c>
      <c r="JW93" s="3">
        <v>624311.0</v>
      </c>
      <c r="JX93" s="3">
        <v>624312.0</v>
      </c>
      <c r="JY93" s="3">
        <v>624313.0</v>
      </c>
      <c r="JZ93" s="3">
        <v>624314.0</v>
      </c>
      <c r="KA93" s="3" t="s">
        <v>374</v>
      </c>
      <c r="KB93" s="3" t="s">
        <v>374</v>
      </c>
      <c r="KC93" s="3" t="s">
        <v>374</v>
      </c>
      <c r="KD93" s="3" t="s">
        <v>374</v>
      </c>
      <c r="KE93" s="3" t="s">
        <v>374</v>
      </c>
      <c r="KF93" s="3" t="s">
        <v>374</v>
      </c>
      <c r="KG93" s="3" t="s">
        <v>374</v>
      </c>
      <c r="KH93" s="3" t="s">
        <v>374</v>
      </c>
      <c r="KI93" s="3" t="s">
        <v>375</v>
      </c>
      <c r="KJ93" s="3" t="s">
        <v>375</v>
      </c>
      <c r="KK93" s="3" t="s">
        <v>375</v>
      </c>
      <c r="KL93" s="3" t="s">
        <v>375</v>
      </c>
      <c r="KM93" s="3" t="s">
        <v>376</v>
      </c>
      <c r="KN93" s="3" t="s">
        <v>376</v>
      </c>
      <c r="KO93" s="3" t="s">
        <v>376</v>
      </c>
      <c r="KP93" s="3" t="s">
        <v>376</v>
      </c>
      <c r="KQ93" s="5">
        <v>0.011783564814814816</v>
      </c>
      <c r="KR93" s="5">
        <v>0.011783564814814816</v>
      </c>
      <c r="KS93" s="5">
        <v>0.004675925925925926</v>
      </c>
      <c r="KT93" s="5">
        <v>0.004675925925925926</v>
      </c>
      <c r="KU93" s="5">
        <v>0.03616435185185186</v>
      </c>
      <c r="KV93" s="5">
        <v>0.03616435185185186</v>
      </c>
      <c r="KW93" s="5">
        <v>0.02212037037037037</v>
      </c>
      <c r="KX93" s="5">
        <v>0.02212037037037037</v>
      </c>
      <c r="KY93" s="5">
        <v>0.019765046296296298</v>
      </c>
      <c r="KZ93" s="5">
        <v>0.021814814814814815</v>
      </c>
      <c r="LA93" s="5">
        <v>0.02765162037037037</v>
      </c>
      <c r="LB93" s="5">
        <v>0.029765046296296296</v>
      </c>
      <c r="LC93" s="5">
        <v>2.210648148148148E-4</v>
      </c>
      <c r="LD93" s="5">
        <v>0.0020532407407407405</v>
      </c>
      <c r="LE93" s="5">
        <v>0.003565972222222222</v>
      </c>
      <c r="LF93" s="5">
        <v>0.004526620370370371</v>
      </c>
      <c r="LG93" s="3" t="s">
        <v>377</v>
      </c>
      <c r="LH93" s="3">
        <v>229592.0</v>
      </c>
      <c r="LI93" s="3">
        <v>1.55721535E8</v>
      </c>
      <c r="LJ93" s="3">
        <v>1.55721541E8</v>
      </c>
      <c r="LK93" s="3">
        <v>1.55721568E8</v>
      </c>
      <c r="LL93" s="3">
        <v>1.55721695E8</v>
      </c>
      <c r="LM93" s="8">
        <v>624538.0</v>
      </c>
      <c r="LN93" s="8">
        <v>624538.0</v>
      </c>
      <c r="LO93" s="3">
        <v>624563.0</v>
      </c>
      <c r="LP93" s="3">
        <v>624564.0</v>
      </c>
      <c r="LQ93" s="3">
        <v>945250.0</v>
      </c>
      <c r="LR93" s="3">
        <v>945251.0</v>
      </c>
      <c r="LS93" s="3">
        <v>945303.0</v>
      </c>
      <c r="LT93" s="3">
        <v>945304.0</v>
      </c>
      <c r="LU93" s="3">
        <v>1.0</v>
      </c>
      <c r="LV93" s="3">
        <v>1.0</v>
      </c>
      <c r="LW93" s="3">
        <v>0.0</v>
      </c>
      <c r="LX93" s="3">
        <v>0.0</v>
      </c>
      <c r="LY93" s="3" t="s">
        <v>372</v>
      </c>
      <c r="LZ93" s="3">
        <v>24.0</v>
      </c>
      <c r="MA93" s="3">
        <v>305.1</v>
      </c>
      <c r="MB93" s="11">
        <v>41644.0</v>
      </c>
      <c r="MC93" s="3">
        <v>0.0</v>
      </c>
      <c r="MD93" s="3">
        <v>0.0</v>
      </c>
      <c r="ME93" s="3">
        <v>0.0</v>
      </c>
      <c r="MF93" s="3">
        <v>0.0</v>
      </c>
      <c r="MG93" s="3">
        <v>0.0</v>
      </c>
      <c r="MH93" s="3">
        <v>0.0</v>
      </c>
      <c r="MI93" s="3">
        <v>2.0</v>
      </c>
      <c r="MJ93" s="3">
        <v>0.0</v>
      </c>
      <c r="MK93" s="3">
        <v>0.0</v>
      </c>
      <c r="ML93" s="3">
        <v>0.0</v>
      </c>
      <c r="MM93" s="3">
        <v>0.0</v>
      </c>
      <c r="MN93" s="3">
        <v>0.0</v>
      </c>
      <c r="MO93" s="3">
        <v>1.0</v>
      </c>
      <c r="MP93" s="3">
        <v>1.0</v>
      </c>
      <c r="MQ93" s="3">
        <v>3.0</v>
      </c>
      <c r="MR93" s="3">
        <v>3.0</v>
      </c>
      <c r="MS93" s="5">
        <v>0.012605324074074074</v>
      </c>
      <c r="MT93" s="5">
        <v>0.01260648148148148</v>
      </c>
      <c r="MU93" s="5">
        <v>0.012609953703703705</v>
      </c>
      <c r="MV93" s="5">
        <v>0.012633101851851852</v>
      </c>
      <c r="MW93" s="5">
        <v>0.01260648148148148</v>
      </c>
      <c r="MX93" s="5">
        <v>0.012609953703703705</v>
      </c>
      <c r="MY93" s="5">
        <v>0.012633101851851852</v>
      </c>
      <c r="MZ93" s="5">
        <v>0.01264351851851852</v>
      </c>
      <c r="NA93" s="3">
        <v>8807.0</v>
      </c>
      <c r="NB93" s="3">
        <v>26761.0</v>
      </c>
      <c r="NC93" s="3">
        <v>52718.0</v>
      </c>
      <c r="ND93" s="3">
        <v>23820.0</v>
      </c>
      <c r="NE93" s="3">
        <v>8807.0</v>
      </c>
      <c r="NF93" s="3">
        <v>26761.0</v>
      </c>
      <c r="NG93" s="3">
        <v>52718.0</v>
      </c>
      <c r="NH93" s="3">
        <v>23820.0</v>
      </c>
      <c r="NI93" s="3"/>
      <c r="NJ93" s="3"/>
      <c r="NK93" s="3">
        <v>713972.0</v>
      </c>
      <c r="NL93" s="3"/>
      <c r="NM93" s="3">
        <v>624538.0</v>
      </c>
      <c r="NN93" s="3">
        <v>624538.0</v>
      </c>
      <c r="NO93" s="3">
        <v>624563.0</v>
      </c>
      <c r="NP93" s="3">
        <v>624564.0</v>
      </c>
      <c r="NQ93" s="3" t="s">
        <v>374</v>
      </c>
      <c r="NR93" s="3" t="s">
        <v>374</v>
      </c>
      <c r="NS93" s="3" t="s">
        <v>375</v>
      </c>
      <c r="NT93" s="3" t="s">
        <v>376</v>
      </c>
      <c r="NU93" s="5">
        <v>0.007793981481481482</v>
      </c>
      <c r="NV93" s="5">
        <v>0.007793981481481482</v>
      </c>
      <c r="NW93" s="5">
        <v>0.007929398148148149</v>
      </c>
      <c r="NX93" s="5">
        <v>0.008115740740740741</v>
      </c>
    </row>
    <row r="94" ht="13.5" customHeight="1">
      <c r="A94" s="3">
        <v>231249.0</v>
      </c>
      <c r="B94" s="3">
        <v>231249.0</v>
      </c>
      <c r="C94" s="3">
        <v>744.0</v>
      </c>
      <c r="D94" s="3">
        <v>418.0</v>
      </c>
      <c r="E94" s="4">
        <v>0.561827957</v>
      </c>
      <c r="F94" s="3">
        <v>6.0</v>
      </c>
      <c r="G94" s="3">
        <v>1045748.0</v>
      </c>
      <c r="H94" s="3">
        <v>1.0</v>
      </c>
      <c r="I94" s="3" t="s">
        <v>366</v>
      </c>
      <c r="J94" s="3"/>
      <c r="K94" s="3">
        <v>4204395.0</v>
      </c>
      <c r="L94" s="3">
        <v>1045748.0</v>
      </c>
      <c r="M94" s="3">
        <v>231249.0</v>
      </c>
      <c r="N94" s="5">
        <v>0.023557870370370368</v>
      </c>
      <c r="O94" s="3"/>
      <c r="P94" s="6">
        <v>41760.0</v>
      </c>
      <c r="Q94" s="3" t="s">
        <v>366</v>
      </c>
      <c r="R94" s="3">
        <v>190372.0</v>
      </c>
      <c r="S94" s="3">
        <v>1045748.0</v>
      </c>
      <c r="T94" s="3">
        <v>323712.0</v>
      </c>
      <c r="U94" s="3">
        <v>26965.0</v>
      </c>
      <c r="V94" s="7">
        <v>41759.5</v>
      </c>
      <c r="W94" s="7">
        <v>41758.666666666664</v>
      </c>
      <c r="X94" s="3">
        <v>1.0</v>
      </c>
      <c r="Y94" s="5">
        <v>0.019421296296296294</v>
      </c>
      <c r="Z94" s="3"/>
      <c r="AA94" s="3">
        <v>1.0</v>
      </c>
      <c r="AB94" s="3" t="s">
        <v>368</v>
      </c>
      <c r="AC94" s="3" t="s">
        <v>369</v>
      </c>
      <c r="AD94" s="3" t="s">
        <v>368</v>
      </c>
      <c r="AE94" s="3">
        <v>223685.0</v>
      </c>
      <c r="AF94" s="3">
        <v>4.0</v>
      </c>
      <c r="AG94" s="3">
        <v>231249.0</v>
      </c>
      <c r="AH94" s="3">
        <v>1411.0</v>
      </c>
      <c r="AI94" s="3">
        <v>11886.0</v>
      </c>
      <c r="AJ94" s="3">
        <v>11886.0</v>
      </c>
      <c r="AK94" s="3" t="s">
        <v>370</v>
      </c>
      <c r="AL94" s="3">
        <v>323712.0</v>
      </c>
      <c r="AM94" s="3">
        <v>2515665.0</v>
      </c>
      <c r="AN94" s="5">
        <v>0.004268518518518518</v>
      </c>
      <c r="AO94" s="3" t="s">
        <v>39</v>
      </c>
      <c r="AP94" s="3">
        <v>1.55593489E8</v>
      </c>
      <c r="AQ94" s="3">
        <v>1.55593505E8</v>
      </c>
      <c r="AR94" s="3">
        <v>1.55593524E8</v>
      </c>
      <c r="AS94" s="3">
        <v>1.55593531E8</v>
      </c>
      <c r="AT94" s="3">
        <v>1.55593629E8</v>
      </c>
      <c r="AU94" s="3">
        <v>1.55593645E8</v>
      </c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8">
        <v>622781.0</v>
      </c>
      <c r="BG94" s="8">
        <v>622781.0</v>
      </c>
      <c r="BH94" s="3">
        <v>623092.0</v>
      </c>
      <c r="BI94" s="3">
        <v>623092.0</v>
      </c>
      <c r="BJ94" s="3">
        <v>623136.0</v>
      </c>
      <c r="BK94" s="3">
        <v>623136.0</v>
      </c>
      <c r="BL94" s="3"/>
      <c r="BM94" s="3"/>
      <c r="BN94" s="8">
        <v>624294.0</v>
      </c>
      <c r="BO94" s="3"/>
      <c r="BP94" s="3"/>
      <c r="BQ94" s="3"/>
      <c r="BR94" s="8">
        <v>624311.0</v>
      </c>
      <c r="BS94" s="3"/>
      <c r="BT94" s="3"/>
      <c r="BU94" s="3"/>
      <c r="BV94" s="3">
        <v>942864.0</v>
      </c>
      <c r="BW94" s="3">
        <v>942865.0</v>
      </c>
      <c r="BX94" s="3">
        <v>943281.0</v>
      </c>
      <c r="BY94" s="3">
        <v>943283.0</v>
      </c>
      <c r="BZ94" s="3">
        <v>943385.0</v>
      </c>
      <c r="CA94" s="3">
        <v>943386.0</v>
      </c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>
        <v>1.0</v>
      </c>
      <c r="CM94" s="3">
        <v>1.0</v>
      </c>
      <c r="CN94" s="3">
        <v>1.0</v>
      </c>
      <c r="CO94" s="3">
        <v>0.0</v>
      </c>
      <c r="CP94" s="3">
        <v>1.0</v>
      </c>
      <c r="CQ94" s="3"/>
      <c r="CR94" s="3"/>
      <c r="CS94" s="3"/>
      <c r="CT94" s="8"/>
      <c r="CU94" s="3"/>
      <c r="CV94" s="3"/>
      <c r="CW94" s="3"/>
      <c r="CX94" s="8"/>
      <c r="CY94" s="3"/>
      <c r="CZ94" s="3"/>
      <c r="DA94" s="3"/>
      <c r="DB94" s="9">
        <f t="shared" si="1"/>
        <v>0.8</v>
      </c>
      <c r="DC94" s="9">
        <f t="shared" si="2"/>
        <v>0.4472135955</v>
      </c>
      <c r="DD94" s="4">
        <f t="shared" si="3"/>
        <v>4</v>
      </c>
      <c r="DE94" s="3" t="s">
        <v>371</v>
      </c>
      <c r="DF94" s="3">
        <v>15.0</v>
      </c>
      <c r="DG94" s="3" t="s">
        <v>372</v>
      </c>
      <c r="DH94" s="3">
        <v>35.0</v>
      </c>
      <c r="DI94" s="3" t="s">
        <v>373</v>
      </c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>
        <v>0.0</v>
      </c>
      <c r="DV94" s="3">
        <v>0.0</v>
      </c>
      <c r="DW94" s="3">
        <v>0.0</v>
      </c>
      <c r="DX94" s="3">
        <v>0.0</v>
      </c>
      <c r="DY94" s="3">
        <v>0.0</v>
      </c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9">
        <f t="shared" si="4"/>
        <v>0</v>
      </c>
      <c r="EL94" s="9">
        <f t="shared" si="5"/>
        <v>0</v>
      </c>
      <c r="EM94" s="4">
        <f t="shared" si="6"/>
        <v>0</v>
      </c>
      <c r="EN94" s="3">
        <v>0.0</v>
      </c>
      <c r="EO94" s="3">
        <v>0.0</v>
      </c>
      <c r="EP94" s="3">
        <v>0.0</v>
      </c>
      <c r="EQ94" s="3">
        <v>2.0</v>
      </c>
      <c r="ER94" s="3">
        <v>0.0</v>
      </c>
      <c r="ES94" s="3">
        <v>0.0</v>
      </c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9">
        <f t="shared" si="7"/>
        <v>0.3333333333</v>
      </c>
      <c r="FE94" s="9">
        <f t="shared" si="8"/>
        <v>0.8164965809</v>
      </c>
      <c r="FF94" s="4">
        <f t="shared" si="9"/>
        <v>2</v>
      </c>
      <c r="FG94" s="3">
        <v>0.0</v>
      </c>
      <c r="FH94" s="3">
        <v>0.0</v>
      </c>
      <c r="FI94" s="3">
        <v>0.0</v>
      </c>
      <c r="FJ94" s="3">
        <v>0.0</v>
      </c>
      <c r="FK94" s="3">
        <v>0.0</v>
      </c>
      <c r="FL94" s="3">
        <v>0.0</v>
      </c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9">
        <f t="shared" si="10"/>
        <v>0</v>
      </c>
      <c r="FX94" s="9">
        <f t="shared" si="11"/>
        <v>0</v>
      </c>
      <c r="FY94" s="4">
        <f t="shared" si="12"/>
        <v>0</v>
      </c>
      <c r="FZ94" s="3">
        <v>1.0</v>
      </c>
      <c r="GA94" s="3">
        <v>1.0</v>
      </c>
      <c r="GB94" s="3">
        <v>1.0</v>
      </c>
      <c r="GC94" s="3">
        <v>2.0</v>
      </c>
      <c r="GD94" s="3">
        <v>1.0</v>
      </c>
      <c r="GE94" s="3">
        <v>0.0</v>
      </c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9">
        <f t="shared" si="13"/>
        <v>1</v>
      </c>
      <c r="GQ94" s="9">
        <f t="shared" si="14"/>
        <v>0.632455532</v>
      </c>
      <c r="GR94" s="4">
        <f t="shared" si="15"/>
        <v>6</v>
      </c>
      <c r="GS94" s="7">
        <v>41761.02291666667</v>
      </c>
      <c r="GT94" s="7">
        <v>41761.02361111111</v>
      </c>
      <c r="GU94" s="7">
        <v>41761.02361111111</v>
      </c>
      <c r="GV94" s="7">
        <v>41761.02361111111</v>
      </c>
      <c r="GW94" s="7">
        <v>41761.024305555555</v>
      </c>
      <c r="GX94" s="7">
        <v>41761.025</v>
      </c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5">
        <v>0.023657407407407408</v>
      </c>
      <c r="HJ94" s="5">
        <v>0.023820601851851853</v>
      </c>
      <c r="HK94" s="5">
        <v>0.02392824074074074</v>
      </c>
      <c r="HL94" s="5">
        <v>0.02479976851851852</v>
      </c>
      <c r="HM94" s="5">
        <v>0.02499074074074074</v>
      </c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>
        <v>16941.0</v>
      </c>
      <c r="HZ94" s="3">
        <v>12013.0</v>
      </c>
      <c r="IA94" s="3">
        <v>6386.0</v>
      </c>
      <c r="IB94" s="3">
        <v>13209.0</v>
      </c>
      <c r="IC94" s="3">
        <v>15154.0</v>
      </c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9">
        <f t="shared" si="16"/>
        <v>12740.6</v>
      </c>
      <c r="IP94" s="9">
        <f t="shared" si="17"/>
        <v>4018.631645</v>
      </c>
      <c r="IQ94" s="4">
        <f t="shared" si="18"/>
        <v>63703</v>
      </c>
      <c r="IR94" s="3">
        <v>16941.0</v>
      </c>
      <c r="IS94" s="3">
        <v>12013.0</v>
      </c>
      <c r="IT94" s="3">
        <v>6386.0</v>
      </c>
      <c r="IU94" s="3">
        <v>13209.0</v>
      </c>
      <c r="IV94" s="3">
        <v>15154.0</v>
      </c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9">
        <f t="shared" si="19"/>
        <v>12740.6</v>
      </c>
      <c r="JI94" s="9">
        <f t="shared" si="20"/>
        <v>4018.631645</v>
      </c>
      <c r="JJ94" s="4">
        <f t="shared" si="21"/>
        <v>63703</v>
      </c>
      <c r="JK94" s="3">
        <v>622781.0</v>
      </c>
      <c r="JL94" s="3">
        <v>622781.0</v>
      </c>
      <c r="JM94" s="3">
        <v>623092.0</v>
      </c>
      <c r="JN94" s="3">
        <v>623092.0</v>
      </c>
      <c r="JO94" s="3">
        <v>623136.0</v>
      </c>
      <c r="JP94" s="3">
        <v>623136.0</v>
      </c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 t="s">
        <v>374</v>
      </c>
      <c r="KB94" s="3" t="s">
        <v>374</v>
      </c>
      <c r="KC94" s="3" t="s">
        <v>374</v>
      </c>
      <c r="KD94" s="3" t="s">
        <v>374</v>
      </c>
      <c r="KE94" s="3" t="s">
        <v>374</v>
      </c>
      <c r="KF94" s="3" t="s">
        <v>374</v>
      </c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5">
        <v>0.011783564814814816</v>
      </c>
      <c r="KR94" s="5">
        <v>0.011783564814814816</v>
      </c>
      <c r="KS94" s="5">
        <v>0.004675925925925926</v>
      </c>
      <c r="KT94" s="5">
        <v>0.004675925925925926</v>
      </c>
      <c r="KU94" s="5">
        <v>0.03616435185185186</v>
      </c>
      <c r="KV94" s="5">
        <v>0.03616435185185186</v>
      </c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 t="s">
        <v>377</v>
      </c>
      <c r="LH94" s="3"/>
      <c r="LI94" s="3"/>
      <c r="LJ94" s="3"/>
      <c r="LK94" s="3"/>
      <c r="LL94" s="3"/>
      <c r="LM94" s="8"/>
      <c r="LN94" s="8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</row>
    <row r="95" ht="13.5" customHeight="1">
      <c r="A95" s="3">
        <v>232036.0</v>
      </c>
      <c r="B95" s="3">
        <v>232036.0</v>
      </c>
      <c r="C95" s="3">
        <v>1163.0</v>
      </c>
      <c r="D95" s="3">
        <v>862.0</v>
      </c>
      <c r="E95" s="4">
        <v>0.741186586</v>
      </c>
      <c r="F95" s="3">
        <v>11.0</v>
      </c>
      <c r="G95" s="3">
        <v>1045748.0</v>
      </c>
      <c r="H95" s="3">
        <v>1.0</v>
      </c>
      <c r="I95" s="3" t="s">
        <v>366</v>
      </c>
      <c r="J95" s="3"/>
      <c r="K95" s="3">
        <v>4185256.0</v>
      </c>
      <c r="L95" s="3">
        <v>1045748.0</v>
      </c>
      <c r="M95" s="3">
        <v>232036.0</v>
      </c>
      <c r="N95" s="5">
        <v>0.017771990740740738</v>
      </c>
      <c r="O95" s="3"/>
      <c r="P95" s="6">
        <v>41763.0</v>
      </c>
      <c r="Q95" s="3" t="s">
        <v>366</v>
      </c>
      <c r="R95" s="3">
        <v>191159.0</v>
      </c>
      <c r="S95" s="3">
        <v>1045748.0</v>
      </c>
      <c r="T95" s="3">
        <v>323712.0</v>
      </c>
      <c r="U95" s="3">
        <v>26965.0</v>
      </c>
      <c r="V95" s="7">
        <v>41759.5</v>
      </c>
      <c r="W95" s="7">
        <v>41758.666666666664</v>
      </c>
      <c r="X95" s="3">
        <v>1.0</v>
      </c>
      <c r="Y95" s="5">
        <v>0.019421296296296294</v>
      </c>
      <c r="Z95" s="3"/>
      <c r="AA95" s="3">
        <v>1.0</v>
      </c>
      <c r="AB95" s="3" t="s">
        <v>368</v>
      </c>
      <c r="AC95" s="3" t="s">
        <v>369</v>
      </c>
      <c r="AD95" s="3" t="s">
        <v>368</v>
      </c>
      <c r="AE95" s="3">
        <v>224478.0</v>
      </c>
      <c r="AF95" s="3">
        <v>4.0</v>
      </c>
      <c r="AG95" s="3">
        <v>232036.0</v>
      </c>
      <c r="AH95" s="3">
        <v>1411.0</v>
      </c>
      <c r="AI95" s="3">
        <v>11886.0</v>
      </c>
      <c r="AJ95" s="3">
        <v>11886.0</v>
      </c>
      <c r="AK95" s="3" t="s">
        <v>370</v>
      </c>
      <c r="AL95" s="3">
        <v>323712.0</v>
      </c>
      <c r="AM95" s="3">
        <v>2515665.0</v>
      </c>
      <c r="AN95" s="5">
        <v>0.004268518518518518</v>
      </c>
      <c r="AO95" s="3" t="s">
        <v>39</v>
      </c>
      <c r="AP95" s="3">
        <v>1.55379726E8</v>
      </c>
      <c r="AQ95" s="3">
        <v>1.55379749E8</v>
      </c>
      <c r="AR95" s="3">
        <v>1.5537978E8</v>
      </c>
      <c r="AS95" s="3">
        <v>1.55379843E8</v>
      </c>
      <c r="AT95" s="3">
        <v>1.55379917E8</v>
      </c>
      <c r="AU95" s="3">
        <v>1.55379928E8</v>
      </c>
      <c r="AV95" s="3">
        <v>1.55380082E8</v>
      </c>
      <c r="AW95" s="3">
        <v>1.55380109E8</v>
      </c>
      <c r="AX95" s="3">
        <v>1.55380134E8</v>
      </c>
      <c r="AY95" s="3">
        <v>1.55380245E8</v>
      </c>
      <c r="AZ95" s="3">
        <v>1.55380262E8</v>
      </c>
      <c r="BA95" s="3"/>
      <c r="BB95" s="3"/>
      <c r="BC95" s="3"/>
      <c r="BD95" s="3"/>
      <c r="BE95" s="3"/>
      <c r="BF95" s="8">
        <v>622781.0</v>
      </c>
      <c r="BG95" s="8">
        <v>622781.0</v>
      </c>
      <c r="BH95" s="3">
        <v>623092.0</v>
      </c>
      <c r="BI95" s="3">
        <v>623092.0</v>
      </c>
      <c r="BJ95" s="3">
        <v>623136.0</v>
      </c>
      <c r="BK95" s="3">
        <v>623136.0</v>
      </c>
      <c r="BL95" s="3">
        <v>623167.0</v>
      </c>
      <c r="BM95" s="3">
        <v>623167.0</v>
      </c>
      <c r="BN95" s="8">
        <v>624294.0</v>
      </c>
      <c r="BO95" s="3">
        <v>624295.0</v>
      </c>
      <c r="BP95" s="3">
        <v>624301.0</v>
      </c>
      <c r="BQ95" s="3"/>
      <c r="BR95" s="8">
        <v>624311.0</v>
      </c>
      <c r="BS95" s="3"/>
      <c r="BT95" s="3"/>
      <c r="BU95" s="3"/>
      <c r="BV95" s="3">
        <v>942864.0</v>
      </c>
      <c r="BW95" s="3">
        <v>942865.0</v>
      </c>
      <c r="BX95" s="3">
        <v>943281.0</v>
      </c>
      <c r="BY95" s="3">
        <v>943283.0</v>
      </c>
      <c r="BZ95" s="3">
        <v>943385.0</v>
      </c>
      <c r="CA95" s="3">
        <v>943386.0</v>
      </c>
      <c r="CB95" s="3">
        <v>943417.0</v>
      </c>
      <c r="CC95" s="3">
        <v>943418.0</v>
      </c>
      <c r="CD95" s="3">
        <v>944957.0</v>
      </c>
      <c r="CE95" s="3">
        <v>944958.0</v>
      </c>
      <c r="CF95" s="3">
        <v>944966.0</v>
      </c>
      <c r="CG95" s="3"/>
      <c r="CH95" s="3"/>
      <c r="CI95" s="3"/>
      <c r="CJ95" s="3"/>
      <c r="CK95" s="3"/>
      <c r="CL95" s="3">
        <v>1.0</v>
      </c>
      <c r="CM95" s="3">
        <v>1.0</v>
      </c>
      <c r="CN95" s="3">
        <v>1.0</v>
      </c>
      <c r="CO95" s="3">
        <v>1.0</v>
      </c>
      <c r="CP95" s="3">
        <v>1.0</v>
      </c>
      <c r="CQ95" s="3">
        <v>1.0</v>
      </c>
      <c r="CR95" s="3">
        <v>1.0</v>
      </c>
      <c r="CS95" s="3">
        <v>1.0</v>
      </c>
      <c r="CT95" s="8">
        <v>0.0</v>
      </c>
      <c r="CU95" s="3">
        <v>0.0</v>
      </c>
      <c r="CV95" s="3"/>
      <c r="CW95" s="3"/>
      <c r="CX95" s="8"/>
      <c r="CY95" s="3"/>
      <c r="CZ95" s="3"/>
      <c r="DA95" s="3"/>
      <c r="DB95" s="9">
        <f t="shared" si="1"/>
        <v>0.8</v>
      </c>
      <c r="DC95" s="9">
        <f t="shared" si="2"/>
        <v>0.4216370214</v>
      </c>
      <c r="DD95" s="4">
        <f t="shared" si="3"/>
        <v>8</v>
      </c>
      <c r="DE95" s="3" t="s">
        <v>371</v>
      </c>
      <c r="DF95" s="3">
        <v>15.0</v>
      </c>
      <c r="DG95" s="3" t="s">
        <v>372</v>
      </c>
      <c r="DH95" s="3">
        <v>55.0</v>
      </c>
      <c r="DI95" s="3" t="s">
        <v>373</v>
      </c>
      <c r="DJ95" s="3">
        <v>31.0</v>
      </c>
      <c r="DK95" s="3" t="s">
        <v>373</v>
      </c>
      <c r="DL95" s="3">
        <v>50.0</v>
      </c>
      <c r="DM95" s="3">
        <v>252.0</v>
      </c>
      <c r="DN95" s="3"/>
      <c r="DO95" s="3"/>
      <c r="DP95" s="3"/>
      <c r="DQ95" s="3"/>
      <c r="DR95" s="3"/>
      <c r="DS95" s="3"/>
      <c r="DT95" s="3"/>
      <c r="DU95" s="3">
        <v>0.0</v>
      </c>
      <c r="DV95" s="3">
        <v>0.0</v>
      </c>
      <c r="DW95" s="3">
        <v>0.0</v>
      </c>
      <c r="DX95" s="3">
        <v>0.0</v>
      </c>
      <c r="DY95" s="3">
        <v>0.0</v>
      </c>
      <c r="DZ95" s="3">
        <v>0.0</v>
      </c>
      <c r="EA95" s="3">
        <v>0.0</v>
      </c>
      <c r="EB95" s="3">
        <v>0.0</v>
      </c>
      <c r="EC95" s="3">
        <v>0.0</v>
      </c>
      <c r="ED95" s="3">
        <v>1.0</v>
      </c>
      <c r="EE95" s="3"/>
      <c r="EF95" s="3"/>
      <c r="EG95" s="3"/>
      <c r="EH95" s="3"/>
      <c r="EI95" s="3"/>
      <c r="EJ95" s="3"/>
      <c r="EK95" s="9">
        <f t="shared" si="4"/>
        <v>0.1</v>
      </c>
      <c r="EL95" s="9">
        <f t="shared" si="5"/>
        <v>0.316227766</v>
      </c>
      <c r="EM95" s="4">
        <f t="shared" si="6"/>
        <v>1</v>
      </c>
      <c r="EN95" s="3">
        <v>0.0</v>
      </c>
      <c r="EO95" s="3">
        <v>0.0</v>
      </c>
      <c r="EP95" s="3">
        <v>0.0</v>
      </c>
      <c r="EQ95" s="3">
        <v>0.0</v>
      </c>
      <c r="ER95" s="3">
        <v>0.0</v>
      </c>
      <c r="ES95" s="3">
        <v>0.0</v>
      </c>
      <c r="ET95" s="3">
        <v>0.0</v>
      </c>
      <c r="EU95" s="3">
        <v>0.0</v>
      </c>
      <c r="EV95" s="3">
        <v>3.0</v>
      </c>
      <c r="EW95" s="3">
        <v>3.0</v>
      </c>
      <c r="EX95" s="3">
        <v>0.0</v>
      </c>
      <c r="EY95" s="3"/>
      <c r="EZ95" s="3"/>
      <c r="FA95" s="3"/>
      <c r="FB95" s="3"/>
      <c r="FC95" s="3"/>
      <c r="FD95" s="9">
        <f t="shared" si="7"/>
        <v>0.5454545455</v>
      </c>
      <c r="FE95" s="9">
        <f t="shared" si="8"/>
        <v>1.213559752</v>
      </c>
      <c r="FF95" s="4">
        <f t="shared" si="9"/>
        <v>6</v>
      </c>
      <c r="FG95" s="3">
        <v>0.0</v>
      </c>
      <c r="FH95" s="3">
        <v>0.0</v>
      </c>
      <c r="FI95" s="3">
        <v>0.0</v>
      </c>
      <c r="FJ95" s="3">
        <v>0.0</v>
      </c>
      <c r="FK95" s="3">
        <v>0.0</v>
      </c>
      <c r="FL95" s="3">
        <v>0.0</v>
      </c>
      <c r="FM95" s="3">
        <v>0.0</v>
      </c>
      <c r="FN95" s="3">
        <v>0.0</v>
      </c>
      <c r="FO95" s="3">
        <v>1.0</v>
      </c>
      <c r="FP95" s="3">
        <v>1.0</v>
      </c>
      <c r="FQ95" s="3">
        <v>0.0</v>
      </c>
      <c r="FR95" s="3"/>
      <c r="FS95" s="3"/>
      <c r="FT95" s="3"/>
      <c r="FU95" s="3"/>
      <c r="FV95" s="3"/>
      <c r="FW95" s="9">
        <f t="shared" si="10"/>
        <v>0.1818181818</v>
      </c>
      <c r="FX95" s="9">
        <f t="shared" si="11"/>
        <v>0.4045199175</v>
      </c>
      <c r="FY95" s="4">
        <f t="shared" si="12"/>
        <v>2</v>
      </c>
      <c r="FZ95" s="3">
        <v>1.0</v>
      </c>
      <c r="GA95" s="3">
        <v>1.0</v>
      </c>
      <c r="GB95" s="3">
        <v>1.0</v>
      </c>
      <c r="GC95" s="3">
        <v>1.0</v>
      </c>
      <c r="GD95" s="3">
        <v>1.0</v>
      </c>
      <c r="GE95" s="3">
        <v>1.0</v>
      </c>
      <c r="GF95" s="3">
        <v>1.0</v>
      </c>
      <c r="GG95" s="3">
        <v>1.0</v>
      </c>
      <c r="GH95" s="3">
        <v>3.0</v>
      </c>
      <c r="GI95" s="3">
        <v>1.0</v>
      </c>
      <c r="GJ95" s="3">
        <v>0.0</v>
      </c>
      <c r="GK95" s="3"/>
      <c r="GL95" s="3"/>
      <c r="GM95" s="3"/>
      <c r="GN95" s="3"/>
      <c r="GO95" s="3"/>
      <c r="GP95" s="9">
        <f t="shared" si="13"/>
        <v>1.090909091</v>
      </c>
      <c r="GQ95" s="9">
        <f t="shared" si="14"/>
        <v>0.7006490497</v>
      </c>
      <c r="GR95" s="4">
        <f t="shared" si="15"/>
        <v>12</v>
      </c>
      <c r="GS95" s="7">
        <v>41758.600694444445</v>
      </c>
      <c r="GT95" s="7">
        <v>41758.600694444445</v>
      </c>
      <c r="GU95" s="7">
        <v>41758.600694444445</v>
      </c>
      <c r="GV95" s="7">
        <v>41758.60138888889</v>
      </c>
      <c r="GW95" s="7">
        <v>41758.60208333333</v>
      </c>
      <c r="GX95" s="7">
        <v>41758.60208333333</v>
      </c>
      <c r="GY95" s="7">
        <v>41758.60277777778</v>
      </c>
      <c r="GZ95" s="7">
        <v>41758.60277777778</v>
      </c>
      <c r="HA95" s="7">
        <v>41758.603472222225</v>
      </c>
      <c r="HB95" s="7">
        <v>41758.60486111111</v>
      </c>
      <c r="HC95" s="7">
        <v>41758.60486111111</v>
      </c>
      <c r="HD95" s="3"/>
      <c r="HE95" s="3"/>
      <c r="HF95" s="3"/>
      <c r="HG95" s="3"/>
      <c r="HH95" s="3"/>
      <c r="HI95" s="5">
        <v>0.017855324074074076</v>
      </c>
      <c r="HJ95" s="5">
        <v>0.018033564814814815</v>
      </c>
      <c r="HK95" s="5">
        <v>0.018285879629629628</v>
      </c>
      <c r="HL95" s="5">
        <v>0.01883449074074074</v>
      </c>
      <c r="HM95" s="5">
        <v>0.018909722222222224</v>
      </c>
      <c r="HN95" s="5">
        <v>0.019899305555555555</v>
      </c>
      <c r="HO95" s="5">
        <v>0.020024305555555556</v>
      </c>
      <c r="HP95" s="5">
        <v>0.02050925925925926</v>
      </c>
      <c r="HQ95" s="5">
        <v>0.02177662037037037</v>
      </c>
      <c r="HR95" s="5">
        <v>0.02191898148148148</v>
      </c>
      <c r="HS95" s="3"/>
      <c r="HT95" s="3"/>
      <c r="HU95" s="3"/>
      <c r="HV95" s="3"/>
      <c r="HW95" s="3"/>
      <c r="HX95" s="3"/>
      <c r="HY95" s="3">
        <v>7713.0</v>
      </c>
      <c r="HZ95" s="3">
        <v>15105.0</v>
      </c>
      <c r="IA95" s="3">
        <v>20883.0</v>
      </c>
      <c r="IB95" s="3">
        <v>47306.0</v>
      </c>
      <c r="IC95" s="3">
        <v>5751.0</v>
      </c>
      <c r="ID95" s="3">
        <v>85312.0</v>
      </c>
      <c r="IE95" s="3">
        <v>8047.0</v>
      </c>
      <c r="IF95" s="3">
        <v>41024.0</v>
      </c>
      <c r="IG95" s="3">
        <v>98480.0</v>
      </c>
      <c r="IH95" s="3">
        <v>5988.0</v>
      </c>
      <c r="II95" s="3"/>
      <c r="IJ95" s="3"/>
      <c r="IK95" s="3"/>
      <c r="IL95" s="3"/>
      <c r="IM95" s="3"/>
      <c r="IN95" s="3"/>
      <c r="IO95" s="9">
        <f t="shared" si="16"/>
        <v>33560.9</v>
      </c>
      <c r="IP95" s="9">
        <f t="shared" si="17"/>
        <v>34142.46184</v>
      </c>
      <c r="IQ95" s="4">
        <f t="shared" si="18"/>
        <v>335609</v>
      </c>
      <c r="IR95" s="3">
        <v>7713.0</v>
      </c>
      <c r="IS95" s="3">
        <v>15105.0</v>
      </c>
      <c r="IT95" s="3">
        <v>20883.0</v>
      </c>
      <c r="IU95" s="3">
        <v>47306.0</v>
      </c>
      <c r="IV95" s="3">
        <v>5751.0</v>
      </c>
      <c r="IW95" s="3">
        <v>85312.0</v>
      </c>
      <c r="IX95" s="3">
        <v>8047.0</v>
      </c>
      <c r="IY95" s="3">
        <v>41024.0</v>
      </c>
      <c r="IZ95" s="3">
        <v>98480.0</v>
      </c>
      <c r="JA95" s="3">
        <v>5988.0</v>
      </c>
      <c r="JB95" s="3"/>
      <c r="JC95" s="3"/>
      <c r="JD95" s="3"/>
      <c r="JE95" s="3"/>
      <c r="JF95" s="3"/>
      <c r="JG95" s="3"/>
      <c r="JH95" s="9">
        <f t="shared" si="19"/>
        <v>33560.9</v>
      </c>
      <c r="JI95" s="9">
        <f t="shared" si="20"/>
        <v>34142.46184</v>
      </c>
      <c r="JJ95" s="4">
        <f t="shared" si="21"/>
        <v>335609</v>
      </c>
      <c r="JK95" s="3">
        <v>622781.0</v>
      </c>
      <c r="JL95" s="3">
        <v>622781.0</v>
      </c>
      <c r="JM95" s="3">
        <v>623092.0</v>
      </c>
      <c r="JN95" s="3">
        <v>623092.0</v>
      </c>
      <c r="JO95" s="3">
        <v>623136.0</v>
      </c>
      <c r="JP95" s="3">
        <v>623136.0</v>
      </c>
      <c r="JQ95" s="3">
        <v>623167.0</v>
      </c>
      <c r="JR95" s="3">
        <v>623167.0</v>
      </c>
      <c r="JS95" s="3">
        <v>624294.0</v>
      </c>
      <c r="JT95" s="3">
        <v>624295.0</v>
      </c>
      <c r="JU95" s="3">
        <v>624301.0</v>
      </c>
      <c r="JV95" s="3"/>
      <c r="JW95" s="3"/>
      <c r="JX95" s="3"/>
      <c r="JY95" s="3"/>
      <c r="JZ95" s="3"/>
      <c r="KA95" s="3" t="s">
        <v>374</v>
      </c>
      <c r="KB95" s="3" t="s">
        <v>374</v>
      </c>
      <c r="KC95" s="3" t="s">
        <v>374</v>
      </c>
      <c r="KD95" s="3" t="s">
        <v>374</v>
      </c>
      <c r="KE95" s="3" t="s">
        <v>374</v>
      </c>
      <c r="KF95" s="3" t="s">
        <v>374</v>
      </c>
      <c r="KG95" s="3" t="s">
        <v>374</v>
      </c>
      <c r="KH95" s="3" t="s">
        <v>374</v>
      </c>
      <c r="KI95" s="3" t="s">
        <v>375</v>
      </c>
      <c r="KJ95" s="3" t="s">
        <v>375</v>
      </c>
      <c r="KK95" s="3" t="s">
        <v>375</v>
      </c>
      <c r="KL95" s="3"/>
      <c r="KM95" s="3"/>
      <c r="KN95" s="3"/>
      <c r="KO95" s="3"/>
      <c r="KP95" s="3"/>
      <c r="KQ95" s="5">
        <v>0.011783564814814816</v>
      </c>
      <c r="KR95" s="5">
        <v>0.011783564814814816</v>
      </c>
      <c r="KS95" s="5">
        <v>0.004675925925925926</v>
      </c>
      <c r="KT95" s="5">
        <v>0.004675925925925926</v>
      </c>
      <c r="KU95" s="5">
        <v>0.03616435185185186</v>
      </c>
      <c r="KV95" s="5">
        <v>0.03616435185185186</v>
      </c>
      <c r="KW95" s="5">
        <v>0.02212037037037037</v>
      </c>
      <c r="KX95" s="5">
        <v>0.02212037037037037</v>
      </c>
      <c r="KY95" s="5">
        <v>0.019765046296296298</v>
      </c>
      <c r="KZ95" s="5">
        <v>0.021814814814814815</v>
      </c>
      <c r="LA95" s="5">
        <v>0.02765162037037037</v>
      </c>
      <c r="LB95" s="3"/>
      <c r="LC95" s="3"/>
      <c r="LD95" s="3"/>
      <c r="LE95" s="3"/>
      <c r="LF95" s="3"/>
      <c r="LG95" s="3" t="s">
        <v>377</v>
      </c>
      <c r="LH95" s="3">
        <v>232036.0</v>
      </c>
      <c r="LI95" s="3">
        <v>1.55732127E8</v>
      </c>
      <c r="LJ95" s="3">
        <v>1.55732163E8</v>
      </c>
      <c r="LK95" s="3">
        <v>1.55732252E8</v>
      </c>
      <c r="LL95" s="3">
        <v>1.55732621E8</v>
      </c>
      <c r="LM95" s="8">
        <v>624538.0</v>
      </c>
      <c r="LN95" s="8">
        <v>624538.0</v>
      </c>
      <c r="LO95" s="3">
        <v>624563.0</v>
      </c>
      <c r="LP95" s="3">
        <v>624564.0</v>
      </c>
      <c r="LQ95" s="3">
        <v>945250.0</v>
      </c>
      <c r="LR95" s="3">
        <v>945251.0</v>
      </c>
      <c r="LS95" s="3">
        <v>945303.0</v>
      </c>
      <c r="LT95" s="3">
        <v>945304.0</v>
      </c>
      <c r="LU95" s="3">
        <v>1.0</v>
      </c>
      <c r="LV95" s="3">
        <v>1.0</v>
      </c>
      <c r="LW95" s="3">
        <v>1.0</v>
      </c>
      <c r="LX95" s="3">
        <v>0.0</v>
      </c>
      <c r="LY95" s="3" t="s">
        <v>372</v>
      </c>
      <c r="LZ95" s="3">
        <v>24.0</v>
      </c>
      <c r="MA95" s="3">
        <v>170.1</v>
      </c>
      <c r="MB95" s="11">
        <v>41675.0</v>
      </c>
      <c r="MC95" s="3">
        <v>0.0</v>
      </c>
      <c r="MD95" s="3">
        <v>0.0</v>
      </c>
      <c r="ME95" s="3">
        <v>0.0</v>
      </c>
      <c r="MF95" s="3">
        <v>0.0</v>
      </c>
      <c r="MG95" s="3">
        <v>0.0</v>
      </c>
      <c r="MH95" s="3">
        <v>0.0</v>
      </c>
      <c r="MI95" s="3">
        <v>0.0</v>
      </c>
      <c r="MJ95" s="3">
        <v>3.0</v>
      </c>
      <c r="MK95" s="3">
        <v>0.0</v>
      </c>
      <c r="ML95" s="3">
        <v>0.0</v>
      </c>
      <c r="MM95" s="3">
        <v>0.0</v>
      </c>
      <c r="MN95" s="3">
        <v>1.0</v>
      </c>
      <c r="MO95" s="3">
        <v>1.0</v>
      </c>
      <c r="MP95" s="3">
        <v>1.0</v>
      </c>
      <c r="MQ95" s="3">
        <v>1.0</v>
      </c>
      <c r="MR95" s="3">
        <v>3.0</v>
      </c>
      <c r="MS95" s="5">
        <v>0.014172453703703706</v>
      </c>
      <c r="MT95" s="5">
        <v>0.014179398148148148</v>
      </c>
      <c r="MU95" s="5">
        <v>0.014195601851851853</v>
      </c>
      <c r="MV95" s="5">
        <v>0.014237268518518517</v>
      </c>
      <c r="MW95" s="5">
        <v>0.014179398148148148</v>
      </c>
      <c r="MX95" s="5">
        <v>0.014195601851851853</v>
      </c>
      <c r="MY95" s="5">
        <v>0.01424652777777778</v>
      </c>
      <c r="MZ95" s="5">
        <v>0.014269675925925924</v>
      </c>
      <c r="NA95" s="3">
        <v>18555.0</v>
      </c>
      <c r="NB95" s="3">
        <v>53091.0</v>
      </c>
      <c r="NC95" s="3">
        <v>244338.0</v>
      </c>
      <c r="ND95" s="3">
        <v>21094.0</v>
      </c>
      <c r="NE95" s="3">
        <v>18555.0</v>
      </c>
      <c r="NF95" s="3">
        <v>53091.0</v>
      </c>
      <c r="NG95" s="3">
        <v>244338.0</v>
      </c>
      <c r="NH95" s="3">
        <v>21094.0</v>
      </c>
      <c r="NI95" s="3"/>
      <c r="NJ95" s="3"/>
      <c r="NK95" s="3"/>
      <c r="NL95" s="3">
        <v>713973.0</v>
      </c>
      <c r="NM95" s="3">
        <v>624538.0</v>
      </c>
      <c r="NN95" s="3">
        <v>624538.0</v>
      </c>
      <c r="NO95" s="3">
        <v>624563.0</v>
      </c>
      <c r="NP95" s="3">
        <v>624564.0</v>
      </c>
      <c r="NQ95" s="3" t="s">
        <v>374</v>
      </c>
      <c r="NR95" s="3" t="s">
        <v>374</v>
      </c>
      <c r="NS95" s="3" t="s">
        <v>375</v>
      </c>
      <c r="NT95" s="3" t="s">
        <v>376</v>
      </c>
      <c r="NU95" s="5">
        <v>0.007793981481481482</v>
      </c>
      <c r="NV95" s="5">
        <v>0.007793981481481482</v>
      </c>
      <c r="NW95" s="5">
        <v>0.007929398148148149</v>
      </c>
      <c r="NX95" s="5">
        <v>0.008115740740740741</v>
      </c>
    </row>
    <row r="96" ht="13.5" customHeight="1">
      <c r="A96" s="3">
        <v>232103.0</v>
      </c>
      <c r="B96" s="3">
        <v>232103.0</v>
      </c>
      <c r="C96" s="3">
        <v>1188.0</v>
      </c>
      <c r="D96" s="3">
        <v>933.0</v>
      </c>
      <c r="E96" s="4">
        <v>0.785353535</v>
      </c>
      <c r="F96" s="3">
        <v>16.0</v>
      </c>
      <c r="G96" s="3">
        <v>1045748.0</v>
      </c>
      <c r="H96" s="3">
        <v>1.0</v>
      </c>
      <c r="I96" s="3" t="s">
        <v>366</v>
      </c>
      <c r="J96" s="3"/>
      <c r="K96" s="3">
        <v>4185484.0</v>
      </c>
      <c r="L96" s="3">
        <v>1045748.0</v>
      </c>
      <c r="M96" s="3">
        <v>232103.0</v>
      </c>
      <c r="N96" s="5">
        <v>0.038050925925925926</v>
      </c>
      <c r="O96" s="5">
        <v>0.03749189814814815</v>
      </c>
      <c r="P96" s="6">
        <v>41760.0</v>
      </c>
      <c r="Q96" s="3" t="s">
        <v>366</v>
      </c>
      <c r="R96" s="3">
        <v>191226.0</v>
      </c>
      <c r="S96" s="3">
        <v>1045748.0</v>
      </c>
      <c r="T96" s="3">
        <v>323712.0</v>
      </c>
      <c r="U96" s="3">
        <v>26965.0</v>
      </c>
      <c r="V96" s="7">
        <v>41759.5</v>
      </c>
      <c r="W96" s="7">
        <v>41758.666666666664</v>
      </c>
      <c r="X96" s="3">
        <v>1.0</v>
      </c>
      <c r="Y96" s="5">
        <v>0.019421296296296294</v>
      </c>
      <c r="Z96" s="3" t="s">
        <v>467</v>
      </c>
      <c r="AA96" s="3">
        <v>1.0</v>
      </c>
      <c r="AB96" s="3" t="s">
        <v>368</v>
      </c>
      <c r="AC96" s="3" t="s">
        <v>369</v>
      </c>
      <c r="AD96" s="3" t="s">
        <v>368</v>
      </c>
      <c r="AE96" s="3">
        <v>224545.0</v>
      </c>
      <c r="AF96" s="3">
        <v>4.0</v>
      </c>
      <c r="AG96" s="3">
        <v>232103.0</v>
      </c>
      <c r="AH96" s="3">
        <v>1411.0</v>
      </c>
      <c r="AI96" s="3">
        <v>11886.0</v>
      </c>
      <c r="AJ96" s="3">
        <v>11886.0</v>
      </c>
      <c r="AK96" s="3" t="s">
        <v>370</v>
      </c>
      <c r="AL96" s="3">
        <v>323712.0</v>
      </c>
      <c r="AM96" s="3">
        <v>2515665.0</v>
      </c>
      <c r="AN96" s="5">
        <v>0.004268518518518518</v>
      </c>
      <c r="AO96" s="3" t="s">
        <v>39</v>
      </c>
      <c r="AP96" s="3">
        <v>1.55381946E8</v>
      </c>
      <c r="AQ96" s="3">
        <v>1.55381972E8</v>
      </c>
      <c r="AR96" s="3">
        <v>1.55381995E8</v>
      </c>
      <c r="AS96" s="3">
        <v>1.55382005E8</v>
      </c>
      <c r="AT96" s="3">
        <v>1.55382067E8</v>
      </c>
      <c r="AU96" s="3">
        <v>1.55382085E8</v>
      </c>
      <c r="AV96" s="3">
        <v>1.55382188E8</v>
      </c>
      <c r="AW96" s="3">
        <v>1.55382208E8</v>
      </c>
      <c r="AX96" s="3">
        <v>1.5538228E8</v>
      </c>
      <c r="AY96" s="3">
        <v>1.55382355E8</v>
      </c>
      <c r="AZ96" s="3">
        <v>1.55382394E8</v>
      </c>
      <c r="BA96" s="3">
        <v>1.55382522E8</v>
      </c>
      <c r="BB96" s="3">
        <v>1.5559893E8</v>
      </c>
      <c r="BC96" s="3">
        <v>1.55598975E8</v>
      </c>
      <c r="BD96" s="3">
        <v>1.55599031E8</v>
      </c>
      <c r="BE96" s="3">
        <v>1.55599077E8</v>
      </c>
      <c r="BF96" s="8">
        <v>622781.0</v>
      </c>
      <c r="BG96" s="8">
        <v>622781.0</v>
      </c>
      <c r="BH96" s="3">
        <v>623092.0</v>
      </c>
      <c r="BI96" s="3">
        <v>623092.0</v>
      </c>
      <c r="BJ96" s="3">
        <v>623136.0</v>
      </c>
      <c r="BK96" s="3">
        <v>623136.0</v>
      </c>
      <c r="BL96" s="3">
        <v>623167.0</v>
      </c>
      <c r="BM96" s="3">
        <v>623167.0</v>
      </c>
      <c r="BN96" s="8">
        <v>624294.0</v>
      </c>
      <c r="BO96" s="3">
        <v>624295.0</v>
      </c>
      <c r="BP96" s="3">
        <v>624301.0</v>
      </c>
      <c r="BQ96" s="3">
        <v>624302.0</v>
      </c>
      <c r="BR96" s="8">
        <v>624311.0</v>
      </c>
      <c r="BS96" s="3">
        <v>624312.0</v>
      </c>
      <c r="BT96" s="3">
        <v>624313.0</v>
      </c>
      <c r="BU96" s="3">
        <v>624314.0</v>
      </c>
      <c r="BV96" s="3">
        <v>942864.0</v>
      </c>
      <c r="BW96" s="3">
        <v>942865.0</v>
      </c>
      <c r="BX96" s="3">
        <v>943281.0</v>
      </c>
      <c r="BY96" s="3">
        <v>943283.0</v>
      </c>
      <c r="BZ96" s="3">
        <v>943385.0</v>
      </c>
      <c r="CA96" s="3">
        <v>943386.0</v>
      </c>
      <c r="CB96" s="3">
        <v>943417.0</v>
      </c>
      <c r="CC96" s="3">
        <v>943418.0</v>
      </c>
      <c r="CD96" s="3">
        <v>944957.0</v>
      </c>
      <c r="CE96" s="3">
        <v>944958.0</v>
      </c>
      <c r="CF96" s="3">
        <v>944966.0</v>
      </c>
      <c r="CG96" s="3">
        <v>944969.0</v>
      </c>
      <c r="CH96" s="3">
        <v>944991.0</v>
      </c>
      <c r="CI96" s="3">
        <v>944992.0</v>
      </c>
      <c r="CJ96" s="3">
        <v>944993.0</v>
      </c>
      <c r="CK96" s="3">
        <v>944994.0</v>
      </c>
      <c r="CL96" s="3">
        <v>1.0</v>
      </c>
      <c r="CM96" s="3">
        <v>1.0</v>
      </c>
      <c r="CN96" s="3">
        <v>1.0</v>
      </c>
      <c r="CO96" s="3">
        <v>1.0</v>
      </c>
      <c r="CP96" s="3">
        <v>1.0</v>
      </c>
      <c r="CQ96" s="3">
        <v>1.0</v>
      </c>
      <c r="CR96" s="3">
        <v>1.0</v>
      </c>
      <c r="CS96" s="3">
        <v>1.0</v>
      </c>
      <c r="CT96" s="8">
        <v>1.0</v>
      </c>
      <c r="CU96" s="3">
        <v>1.0</v>
      </c>
      <c r="CV96" s="3">
        <v>1.0</v>
      </c>
      <c r="CW96" s="3">
        <v>0.0</v>
      </c>
      <c r="CX96" s="8">
        <v>1.0</v>
      </c>
      <c r="CY96" s="3">
        <v>1.0</v>
      </c>
      <c r="CZ96" s="3">
        <v>1.0</v>
      </c>
      <c r="DA96" s="3">
        <v>0.0</v>
      </c>
      <c r="DB96" s="9">
        <f t="shared" si="1"/>
        <v>0.875</v>
      </c>
      <c r="DC96" s="9">
        <f t="shared" si="2"/>
        <v>0.3415650255</v>
      </c>
      <c r="DD96" s="4">
        <f t="shared" si="3"/>
        <v>14</v>
      </c>
      <c r="DE96" s="3" t="s">
        <v>371</v>
      </c>
      <c r="DF96" s="3">
        <v>15.0</v>
      </c>
      <c r="DG96" s="3" t="s">
        <v>372</v>
      </c>
      <c r="DH96" s="3">
        <v>55.0</v>
      </c>
      <c r="DI96" s="3" t="s">
        <v>373</v>
      </c>
      <c r="DJ96" s="3">
        <v>31.0</v>
      </c>
      <c r="DK96" s="3" t="s">
        <v>373</v>
      </c>
      <c r="DL96" s="3">
        <v>50.0</v>
      </c>
      <c r="DM96" s="3">
        <v>144.0</v>
      </c>
      <c r="DN96" s="3">
        <v>64.0</v>
      </c>
      <c r="DO96" s="3">
        <v>322.5</v>
      </c>
      <c r="DP96" s="3">
        <v>108.625</v>
      </c>
      <c r="DQ96" s="10">
        <v>15342.0</v>
      </c>
      <c r="DR96" s="11">
        <v>41653.0</v>
      </c>
      <c r="DS96" s="11">
        <v>41691.0</v>
      </c>
      <c r="DT96" s="11">
        <v>41646.0</v>
      </c>
      <c r="DU96" s="3">
        <v>0.0</v>
      </c>
      <c r="DV96" s="3">
        <v>0.0</v>
      </c>
      <c r="DW96" s="3">
        <v>0.0</v>
      </c>
      <c r="DX96" s="3">
        <v>0.0</v>
      </c>
      <c r="DY96" s="3">
        <v>0.0</v>
      </c>
      <c r="DZ96" s="3">
        <v>0.0</v>
      </c>
      <c r="EA96" s="3">
        <v>0.0</v>
      </c>
      <c r="EB96" s="3">
        <v>0.0</v>
      </c>
      <c r="EC96" s="3">
        <v>0.0</v>
      </c>
      <c r="ED96" s="3">
        <v>0.0</v>
      </c>
      <c r="EE96" s="3">
        <v>0.0</v>
      </c>
      <c r="EF96" s="3">
        <v>0.0</v>
      </c>
      <c r="EG96" s="3">
        <v>0.0</v>
      </c>
      <c r="EH96" s="3">
        <v>0.0</v>
      </c>
      <c r="EI96" s="3">
        <v>0.0</v>
      </c>
      <c r="EJ96" s="3">
        <v>0.0</v>
      </c>
      <c r="EK96" s="9">
        <f t="shared" si="4"/>
        <v>0</v>
      </c>
      <c r="EL96" s="9">
        <f t="shared" si="5"/>
        <v>0</v>
      </c>
      <c r="EM96" s="4">
        <f t="shared" si="6"/>
        <v>0</v>
      </c>
      <c r="EN96" s="3">
        <v>0.0</v>
      </c>
      <c r="EO96" s="3">
        <v>0.0</v>
      </c>
      <c r="EP96" s="3">
        <v>0.0</v>
      </c>
      <c r="EQ96" s="3">
        <v>0.0</v>
      </c>
      <c r="ER96" s="3">
        <v>0.0</v>
      </c>
      <c r="ES96" s="3">
        <v>0.0</v>
      </c>
      <c r="ET96" s="3">
        <v>0.0</v>
      </c>
      <c r="EU96" s="3">
        <v>0.0</v>
      </c>
      <c r="EV96" s="3">
        <v>0.0</v>
      </c>
      <c r="EW96" s="3">
        <v>0.0</v>
      </c>
      <c r="EX96" s="3">
        <v>0.0</v>
      </c>
      <c r="EY96" s="3">
        <v>2.0</v>
      </c>
      <c r="EZ96" s="3">
        <v>0.0</v>
      </c>
      <c r="FA96" s="3">
        <v>0.0</v>
      </c>
      <c r="FB96" s="3">
        <v>0.0</v>
      </c>
      <c r="FC96" s="3">
        <v>0.0</v>
      </c>
      <c r="FD96" s="9">
        <f t="shared" si="7"/>
        <v>0.125</v>
      </c>
      <c r="FE96" s="9">
        <f t="shared" si="8"/>
        <v>0.5</v>
      </c>
      <c r="FF96" s="4">
        <f t="shared" si="9"/>
        <v>2</v>
      </c>
      <c r="FG96" s="3">
        <v>0.0</v>
      </c>
      <c r="FH96" s="3">
        <v>0.0</v>
      </c>
      <c r="FI96" s="3">
        <v>0.0</v>
      </c>
      <c r="FJ96" s="3">
        <v>0.0</v>
      </c>
      <c r="FK96" s="3">
        <v>0.0</v>
      </c>
      <c r="FL96" s="3">
        <v>0.0</v>
      </c>
      <c r="FM96" s="3">
        <v>0.0</v>
      </c>
      <c r="FN96" s="3">
        <v>0.0</v>
      </c>
      <c r="FO96" s="3">
        <v>0.0</v>
      </c>
      <c r="FP96" s="3">
        <v>0.0</v>
      </c>
      <c r="FQ96" s="3">
        <v>0.0</v>
      </c>
      <c r="FR96" s="3">
        <v>0.0</v>
      </c>
      <c r="FS96" s="3">
        <v>0.0</v>
      </c>
      <c r="FT96" s="3">
        <v>0.0</v>
      </c>
      <c r="FU96" s="3">
        <v>0.0</v>
      </c>
      <c r="FV96" s="3">
        <v>0.0</v>
      </c>
      <c r="FW96" s="9">
        <f t="shared" si="10"/>
        <v>0</v>
      </c>
      <c r="FX96" s="9">
        <f t="shared" si="11"/>
        <v>0</v>
      </c>
      <c r="FY96" s="4">
        <f t="shared" si="12"/>
        <v>0</v>
      </c>
      <c r="FZ96" s="3">
        <v>1.0</v>
      </c>
      <c r="GA96" s="3">
        <v>1.0</v>
      </c>
      <c r="GB96" s="3">
        <v>1.0</v>
      </c>
      <c r="GC96" s="3">
        <v>1.0</v>
      </c>
      <c r="GD96" s="3">
        <v>1.0</v>
      </c>
      <c r="GE96" s="3">
        <v>1.0</v>
      </c>
      <c r="GF96" s="3">
        <v>1.0</v>
      </c>
      <c r="GG96" s="3">
        <v>1.0</v>
      </c>
      <c r="GH96" s="3">
        <v>1.0</v>
      </c>
      <c r="GI96" s="3">
        <v>1.0</v>
      </c>
      <c r="GJ96" s="3">
        <v>1.0</v>
      </c>
      <c r="GK96" s="3">
        <v>8.0</v>
      </c>
      <c r="GL96" s="3">
        <v>1.0</v>
      </c>
      <c r="GM96" s="3">
        <v>1.0</v>
      </c>
      <c r="GN96" s="3">
        <v>1.0</v>
      </c>
      <c r="GO96" s="3">
        <v>2.0</v>
      </c>
      <c r="GP96" s="9">
        <f t="shared" si="13"/>
        <v>1.5</v>
      </c>
      <c r="GQ96" s="9">
        <f t="shared" si="14"/>
        <v>1.751190072</v>
      </c>
      <c r="GR96" s="4">
        <f t="shared" si="15"/>
        <v>24</v>
      </c>
      <c r="GS96" s="7">
        <v>41758.620833333334</v>
      </c>
      <c r="GT96" s="7">
        <v>41758.62152777778</v>
      </c>
      <c r="GU96" s="7">
        <v>41758.62152777778</v>
      </c>
      <c r="GV96" s="7">
        <v>41758.62152777778</v>
      </c>
      <c r="GW96" s="7">
        <v>41758.62222222222</v>
      </c>
      <c r="GX96" s="7">
        <v>41758.62222222222</v>
      </c>
      <c r="GY96" s="7">
        <v>41758.62291666667</v>
      </c>
      <c r="GZ96" s="7">
        <v>41758.62291666667</v>
      </c>
      <c r="HA96" s="7">
        <v>41758.623611111114</v>
      </c>
      <c r="HB96" s="7">
        <v>41758.623611111114</v>
      </c>
      <c r="HC96" s="7">
        <v>41758.62430555555</v>
      </c>
      <c r="HD96" s="7">
        <v>41758.625</v>
      </c>
      <c r="HE96" s="7">
        <v>41760.743055555555</v>
      </c>
      <c r="HF96" s="7">
        <v>41760.74375</v>
      </c>
      <c r="HG96" s="7">
        <v>41760.74375</v>
      </c>
      <c r="HH96" s="7">
        <v>41760.74444444444</v>
      </c>
      <c r="HI96" s="5">
        <v>0.03824305555555556</v>
      </c>
      <c r="HJ96" s="5">
        <v>0.03832175925925926</v>
      </c>
      <c r="HK96" s="5">
        <v>0.03841666666666667</v>
      </c>
      <c r="HL96" s="5">
        <v>0.038913194444444445</v>
      </c>
      <c r="HM96" s="5">
        <v>0.03902083333333333</v>
      </c>
      <c r="HN96" s="5">
        <v>0.039712962962962964</v>
      </c>
      <c r="HO96" s="5">
        <v>0.039843750000000004</v>
      </c>
      <c r="HP96" s="5">
        <v>0.04032754629629629</v>
      </c>
      <c r="HQ96" s="5">
        <v>0.040839120370370366</v>
      </c>
      <c r="HR96" s="5">
        <v>0.0411412037037037</v>
      </c>
      <c r="HS96" s="5">
        <v>2.962962962962963E-4</v>
      </c>
      <c r="HT96" s="5">
        <v>0.035082175925925926</v>
      </c>
      <c r="HU96" s="5">
        <v>0.035494212962962964</v>
      </c>
      <c r="HV96" s="5">
        <v>0.03604050925925926</v>
      </c>
      <c r="HW96" s="5">
        <v>0.0365474537037037</v>
      </c>
      <c r="HX96" s="5">
        <v>0.03748611111111111</v>
      </c>
      <c r="HY96" s="3">
        <v>17210.0</v>
      </c>
      <c r="HZ96" s="3">
        <v>6021.0</v>
      </c>
      <c r="IA96" s="3">
        <v>7144.0</v>
      </c>
      <c r="IB96" s="3">
        <v>42112.0</v>
      </c>
      <c r="IC96" s="3">
        <v>9353.0</v>
      </c>
      <c r="ID96" s="3">
        <v>59135.0</v>
      </c>
      <c r="IE96" s="3">
        <v>10481.0</v>
      </c>
      <c r="IF96" s="3">
        <v>41308.0</v>
      </c>
      <c r="IG96" s="3">
        <v>44447.0</v>
      </c>
      <c r="IH96" s="3">
        <v>26589.0</v>
      </c>
      <c r="II96" s="3">
        <v>70618.0</v>
      </c>
      <c r="IJ96" s="3">
        <v>165523.0</v>
      </c>
      <c r="IK96" s="3">
        <v>34581.0</v>
      </c>
      <c r="IL96" s="3">
        <v>45818.0</v>
      </c>
      <c r="IM96" s="3">
        <v>42559.0</v>
      </c>
      <c r="IN96" s="3">
        <v>21171.0</v>
      </c>
      <c r="IO96" s="9">
        <f t="shared" si="16"/>
        <v>40254.375</v>
      </c>
      <c r="IP96" s="9">
        <f t="shared" si="17"/>
        <v>38516.47108</v>
      </c>
      <c r="IQ96" s="4">
        <f t="shared" si="18"/>
        <v>644070</v>
      </c>
      <c r="IR96" s="3">
        <v>17210.0</v>
      </c>
      <c r="IS96" s="3">
        <v>6021.0</v>
      </c>
      <c r="IT96" s="3">
        <v>7144.0</v>
      </c>
      <c r="IU96" s="3">
        <v>42112.0</v>
      </c>
      <c r="IV96" s="3">
        <v>9353.0</v>
      </c>
      <c r="IW96" s="3">
        <v>59135.0</v>
      </c>
      <c r="IX96" s="3">
        <v>10481.0</v>
      </c>
      <c r="IY96" s="3">
        <v>41308.0</v>
      </c>
      <c r="IZ96" s="3">
        <v>44447.0</v>
      </c>
      <c r="JA96" s="3">
        <v>26589.0</v>
      </c>
      <c r="JB96" s="3">
        <v>70618.0</v>
      </c>
      <c r="JC96" s="3">
        <v>165523.0</v>
      </c>
      <c r="JD96" s="3">
        <v>34581.0</v>
      </c>
      <c r="JE96" s="3">
        <v>45818.0</v>
      </c>
      <c r="JF96" s="3">
        <v>42559.0</v>
      </c>
      <c r="JG96" s="3">
        <v>21171.0</v>
      </c>
      <c r="JH96" s="9">
        <f t="shared" si="19"/>
        <v>40254.375</v>
      </c>
      <c r="JI96" s="9">
        <f t="shared" si="20"/>
        <v>38516.47108</v>
      </c>
      <c r="JJ96" s="4">
        <f t="shared" si="21"/>
        <v>644070</v>
      </c>
      <c r="JK96" s="3">
        <v>622781.0</v>
      </c>
      <c r="JL96" s="3">
        <v>622781.0</v>
      </c>
      <c r="JM96" s="3">
        <v>623092.0</v>
      </c>
      <c r="JN96" s="3">
        <v>623092.0</v>
      </c>
      <c r="JO96" s="3">
        <v>623136.0</v>
      </c>
      <c r="JP96" s="3">
        <v>623136.0</v>
      </c>
      <c r="JQ96" s="3">
        <v>623167.0</v>
      </c>
      <c r="JR96" s="3">
        <v>623167.0</v>
      </c>
      <c r="JS96" s="3">
        <v>624294.0</v>
      </c>
      <c r="JT96" s="3">
        <v>624295.0</v>
      </c>
      <c r="JU96" s="3">
        <v>624301.0</v>
      </c>
      <c r="JV96" s="3">
        <v>624302.0</v>
      </c>
      <c r="JW96" s="3">
        <v>624311.0</v>
      </c>
      <c r="JX96" s="3">
        <v>624312.0</v>
      </c>
      <c r="JY96" s="3">
        <v>624313.0</v>
      </c>
      <c r="JZ96" s="3">
        <v>624314.0</v>
      </c>
      <c r="KA96" s="3" t="s">
        <v>374</v>
      </c>
      <c r="KB96" s="3" t="s">
        <v>374</v>
      </c>
      <c r="KC96" s="3" t="s">
        <v>374</v>
      </c>
      <c r="KD96" s="3" t="s">
        <v>374</v>
      </c>
      <c r="KE96" s="3" t="s">
        <v>374</v>
      </c>
      <c r="KF96" s="3" t="s">
        <v>374</v>
      </c>
      <c r="KG96" s="3" t="s">
        <v>374</v>
      </c>
      <c r="KH96" s="3" t="s">
        <v>374</v>
      </c>
      <c r="KI96" s="3" t="s">
        <v>375</v>
      </c>
      <c r="KJ96" s="3" t="s">
        <v>375</v>
      </c>
      <c r="KK96" s="3" t="s">
        <v>375</v>
      </c>
      <c r="KL96" s="3" t="s">
        <v>375</v>
      </c>
      <c r="KM96" s="3" t="s">
        <v>376</v>
      </c>
      <c r="KN96" s="3" t="s">
        <v>376</v>
      </c>
      <c r="KO96" s="3" t="s">
        <v>376</v>
      </c>
      <c r="KP96" s="3" t="s">
        <v>376</v>
      </c>
      <c r="KQ96" s="5">
        <v>0.011783564814814816</v>
      </c>
      <c r="KR96" s="5">
        <v>0.011783564814814816</v>
      </c>
      <c r="KS96" s="5">
        <v>0.004675925925925926</v>
      </c>
      <c r="KT96" s="5">
        <v>0.004675925925925926</v>
      </c>
      <c r="KU96" s="5">
        <v>0.03616435185185186</v>
      </c>
      <c r="KV96" s="5">
        <v>0.03616435185185186</v>
      </c>
      <c r="KW96" s="5">
        <v>0.02212037037037037</v>
      </c>
      <c r="KX96" s="5">
        <v>0.02212037037037037</v>
      </c>
      <c r="KY96" s="5">
        <v>0.019765046296296298</v>
      </c>
      <c r="KZ96" s="5">
        <v>0.021814814814814815</v>
      </c>
      <c r="LA96" s="5">
        <v>0.02765162037037037</v>
      </c>
      <c r="LB96" s="5">
        <v>0.029765046296296296</v>
      </c>
      <c r="LC96" s="5">
        <v>2.210648148148148E-4</v>
      </c>
      <c r="LD96" s="5">
        <v>0.0020532407407407405</v>
      </c>
      <c r="LE96" s="5">
        <v>0.003565972222222222</v>
      </c>
      <c r="LF96" s="5">
        <v>0.004526620370370371</v>
      </c>
      <c r="LG96" s="3" t="s">
        <v>377</v>
      </c>
      <c r="LH96" s="3">
        <v>232103.0</v>
      </c>
      <c r="LI96" s="3">
        <v>1.55671482E8</v>
      </c>
      <c r="LJ96" s="3">
        <v>1.5567149E8</v>
      </c>
      <c r="LK96" s="3">
        <v>1.55671551E8</v>
      </c>
      <c r="LL96" s="3">
        <v>1.55671628E8</v>
      </c>
      <c r="LM96" s="8">
        <v>624538.0</v>
      </c>
      <c r="LN96" s="8">
        <v>624538.0</v>
      </c>
      <c r="LO96" s="3">
        <v>624563.0</v>
      </c>
      <c r="LP96" s="3">
        <v>624564.0</v>
      </c>
      <c r="LQ96" s="3">
        <v>945250.0</v>
      </c>
      <c r="LR96" s="3">
        <v>945251.0</v>
      </c>
      <c r="LS96" s="3">
        <v>945303.0</v>
      </c>
      <c r="LT96" s="3">
        <v>945304.0</v>
      </c>
      <c r="LU96" s="3">
        <v>1.0</v>
      </c>
      <c r="LV96" s="3">
        <v>0.0</v>
      </c>
      <c r="LW96" s="3">
        <v>1.0</v>
      </c>
      <c r="LX96" s="3">
        <v>0.0</v>
      </c>
      <c r="LY96" s="3" t="s">
        <v>372</v>
      </c>
      <c r="LZ96" s="3">
        <v>21.0</v>
      </c>
      <c r="MA96" s="3">
        <v>170.1</v>
      </c>
      <c r="MB96" s="11">
        <v>41695.0</v>
      </c>
      <c r="MC96" s="3">
        <v>0.0</v>
      </c>
      <c r="MD96" s="3">
        <v>0.0</v>
      </c>
      <c r="ME96" s="3">
        <v>0.0</v>
      </c>
      <c r="MF96" s="3">
        <v>0.0</v>
      </c>
      <c r="MG96" s="3">
        <v>0.0</v>
      </c>
      <c r="MH96" s="3">
        <v>0.0</v>
      </c>
      <c r="MI96" s="3">
        <v>0.0</v>
      </c>
      <c r="MJ96" s="3">
        <v>0.0</v>
      </c>
      <c r="MK96" s="3">
        <v>0.0</v>
      </c>
      <c r="ML96" s="3">
        <v>0.0</v>
      </c>
      <c r="MM96" s="3">
        <v>0.0</v>
      </c>
      <c r="MN96" s="3">
        <v>0.0</v>
      </c>
      <c r="MO96" s="3">
        <v>1.0</v>
      </c>
      <c r="MP96" s="3">
        <v>2.0</v>
      </c>
      <c r="MQ96" s="3">
        <v>1.0</v>
      </c>
      <c r="MR96" s="3">
        <v>2.0</v>
      </c>
      <c r="MS96" s="5">
        <v>0.010280092592592592</v>
      </c>
      <c r="MT96" s="5">
        <v>0.01028125</v>
      </c>
      <c r="MU96" s="5">
        <v>0.010293981481481482</v>
      </c>
      <c r="MV96" s="5">
        <v>0.010314814814814815</v>
      </c>
      <c r="MW96" s="5">
        <v>0.01028125</v>
      </c>
      <c r="MX96" s="5">
        <v>0.010292824074074074</v>
      </c>
      <c r="MY96" s="5">
        <v>0.010314814814814815</v>
      </c>
      <c r="MZ96" s="5">
        <v>0.010319444444444444</v>
      </c>
      <c r="NA96" s="3">
        <v>8815.0</v>
      </c>
      <c r="NB96" s="3">
        <v>29598.0</v>
      </c>
      <c r="NC96" s="3">
        <v>104558.0</v>
      </c>
      <c r="ND96" s="3">
        <v>23740.0</v>
      </c>
      <c r="NE96" s="3">
        <v>8815.0</v>
      </c>
      <c r="NF96" s="3">
        <v>29598.0</v>
      </c>
      <c r="NG96" s="3">
        <v>104558.0</v>
      </c>
      <c r="NH96" s="3">
        <v>23740.0</v>
      </c>
      <c r="NI96" s="3"/>
      <c r="NJ96" s="3"/>
      <c r="NK96" s="3"/>
      <c r="NL96" s="3"/>
      <c r="NM96" s="3">
        <v>624538.0</v>
      </c>
      <c r="NN96" s="3">
        <v>624538.0</v>
      </c>
      <c r="NO96" s="3">
        <v>624563.0</v>
      </c>
      <c r="NP96" s="3">
        <v>624564.0</v>
      </c>
      <c r="NQ96" s="3" t="s">
        <v>374</v>
      </c>
      <c r="NR96" s="3" t="s">
        <v>374</v>
      </c>
      <c r="NS96" s="3" t="s">
        <v>375</v>
      </c>
      <c r="NT96" s="3" t="s">
        <v>376</v>
      </c>
      <c r="NU96" s="5">
        <v>0.007793981481481482</v>
      </c>
      <c r="NV96" s="5">
        <v>0.007793981481481482</v>
      </c>
      <c r="NW96" s="5">
        <v>0.007929398148148149</v>
      </c>
      <c r="NX96" s="5">
        <v>0.008115740740740741</v>
      </c>
    </row>
    <row r="97" ht="13.5" customHeight="1">
      <c r="A97" s="3">
        <v>232195.0</v>
      </c>
      <c r="B97" s="3">
        <v>232195.0</v>
      </c>
      <c r="C97" s="3">
        <v>1219.0</v>
      </c>
      <c r="D97" s="3">
        <v>758.0</v>
      </c>
      <c r="E97" s="4">
        <v>0.621821165</v>
      </c>
      <c r="F97" s="3">
        <v>16.0</v>
      </c>
      <c r="G97" s="3">
        <v>1045748.0</v>
      </c>
      <c r="H97" s="3">
        <v>1.0</v>
      </c>
      <c r="I97" s="3" t="s">
        <v>366</v>
      </c>
      <c r="J97" s="3"/>
      <c r="K97" s="3">
        <v>4185291.0</v>
      </c>
      <c r="L97" s="3">
        <v>1045748.0</v>
      </c>
      <c r="M97" s="3">
        <v>232195.0</v>
      </c>
      <c r="N97" s="5">
        <v>0.02019560185185185</v>
      </c>
      <c r="O97" s="5">
        <v>0.027092592592592595</v>
      </c>
      <c r="P97" s="6">
        <v>41758.0</v>
      </c>
      <c r="Q97" s="3" t="s">
        <v>366</v>
      </c>
      <c r="R97" s="3">
        <v>191318.0</v>
      </c>
      <c r="S97" s="3">
        <v>1045748.0</v>
      </c>
      <c r="T97" s="3">
        <v>323712.0</v>
      </c>
      <c r="U97" s="3">
        <v>26965.0</v>
      </c>
      <c r="V97" s="7">
        <v>41759.5</v>
      </c>
      <c r="W97" s="7">
        <v>41758.666666666664</v>
      </c>
      <c r="X97" s="3">
        <v>1.0</v>
      </c>
      <c r="Y97" s="5">
        <v>0.019421296296296294</v>
      </c>
      <c r="Z97" s="3" t="s">
        <v>468</v>
      </c>
      <c r="AA97" s="3">
        <v>1.0</v>
      </c>
      <c r="AB97" s="3" t="s">
        <v>368</v>
      </c>
      <c r="AC97" s="3" t="s">
        <v>369</v>
      </c>
      <c r="AD97" s="3" t="s">
        <v>368</v>
      </c>
      <c r="AE97" s="3">
        <v>224643.0</v>
      </c>
      <c r="AF97" s="3">
        <v>4.0</v>
      </c>
      <c r="AG97" s="3">
        <v>232195.0</v>
      </c>
      <c r="AH97" s="3">
        <v>1411.0</v>
      </c>
      <c r="AI97" s="3">
        <v>11886.0</v>
      </c>
      <c r="AJ97" s="3">
        <v>11886.0</v>
      </c>
      <c r="AK97" s="3" t="s">
        <v>370</v>
      </c>
      <c r="AL97" s="3">
        <v>323712.0</v>
      </c>
      <c r="AM97" s="3">
        <v>2515665.0</v>
      </c>
      <c r="AN97" s="5">
        <v>0.004268518518518518</v>
      </c>
      <c r="AO97" s="3" t="s">
        <v>39</v>
      </c>
      <c r="AP97" s="3">
        <v>1.55380112E8</v>
      </c>
      <c r="AQ97" s="3">
        <v>1.55380118E8</v>
      </c>
      <c r="AR97" s="3">
        <v>1.55380124E8</v>
      </c>
      <c r="AS97" s="3">
        <v>1.55380149E8</v>
      </c>
      <c r="AT97" s="3">
        <v>1.5538016E8</v>
      </c>
      <c r="AU97" s="3">
        <v>1.55380175E8</v>
      </c>
      <c r="AV97" s="3">
        <v>1.55380188E8</v>
      </c>
      <c r="AW97" s="3">
        <v>1.55380197E8</v>
      </c>
      <c r="AX97" s="3">
        <v>1.55380208E8</v>
      </c>
      <c r="AY97" s="3">
        <v>1.55380269E8</v>
      </c>
      <c r="AZ97" s="3">
        <v>1.55380278E8</v>
      </c>
      <c r="BA97" s="3">
        <v>1.55380404E8</v>
      </c>
      <c r="BB97" s="3">
        <v>1.55380499E8</v>
      </c>
      <c r="BC97" s="3">
        <v>1.55380512E8</v>
      </c>
      <c r="BD97" s="3">
        <v>1.55380555E8</v>
      </c>
      <c r="BE97" s="3">
        <v>1.553806E8</v>
      </c>
      <c r="BF97" s="8">
        <v>622781.0</v>
      </c>
      <c r="BG97" s="8">
        <v>622781.0</v>
      </c>
      <c r="BH97" s="3">
        <v>623092.0</v>
      </c>
      <c r="BI97" s="3">
        <v>623092.0</v>
      </c>
      <c r="BJ97" s="3">
        <v>623136.0</v>
      </c>
      <c r="BK97" s="3">
        <v>623136.0</v>
      </c>
      <c r="BL97" s="3">
        <v>623167.0</v>
      </c>
      <c r="BM97" s="3">
        <v>623167.0</v>
      </c>
      <c r="BN97" s="8">
        <v>624294.0</v>
      </c>
      <c r="BO97" s="3">
        <v>624295.0</v>
      </c>
      <c r="BP97" s="3">
        <v>624301.0</v>
      </c>
      <c r="BQ97" s="3">
        <v>624302.0</v>
      </c>
      <c r="BR97" s="8">
        <v>624311.0</v>
      </c>
      <c r="BS97" s="3">
        <v>624312.0</v>
      </c>
      <c r="BT97" s="3">
        <v>624313.0</v>
      </c>
      <c r="BU97" s="3">
        <v>624314.0</v>
      </c>
      <c r="BV97" s="3">
        <v>942864.0</v>
      </c>
      <c r="BW97" s="3">
        <v>942865.0</v>
      </c>
      <c r="BX97" s="3">
        <v>943281.0</v>
      </c>
      <c r="BY97" s="3">
        <v>943283.0</v>
      </c>
      <c r="BZ97" s="3">
        <v>943385.0</v>
      </c>
      <c r="CA97" s="3">
        <v>943386.0</v>
      </c>
      <c r="CB97" s="3">
        <v>943417.0</v>
      </c>
      <c r="CC97" s="3">
        <v>943418.0</v>
      </c>
      <c r="CD97" s="3">
        <v>944957.0</v>
      </c>
      <c r="CE97" s="3">
        <v>944958.0</v>
      </c>
      <c r="CF97" s="3">
        <v>944966.0</v>
      </c>
      <c r="CG97" s="3">
        <v>944969.0</v>
      </c>
      <c r="CH97" s="3">
        <v>944991.0</v>
      </c>
      <c r="CI97" s="3">
        <v>944992.0</v>
      </c>
      <c r="CJ97" s="3">
        <v>944993.0</v>
      </c>
      <c r="CK97" s="3">
        <v>944994.0</v>
      </c>
      <c r="CL97" s="3">
        <v>1.0</v>
      </c>
      <c r="CM97" s="3">
        <v>1.0</v>
      </c>
      <c r="CN97" s="3">
        <v>1.0</v>
      </c>
      <c r="CO97" s="3">
        <v>1.0</v>
      </c>
      <c r="CP97" s="3">
        <v>1.0</v>
      </c>
      <c r="CQ97" s="3">
        <v>1.0</v>
      </c>
      <c r="CR97" s="3">
        <v>1.0</v>
      </c>
      <c r="CS97" s="3">
        <v>1.0</v>
      </c>
      <c r="CT97" s="8">
        <v>1.0</v>
      </c>
      <c r="CU97" s="3">
        <v>1.0</v>
      </c>
      <c r="CV97" s="3">
        <v>0.0</v>
      </c>
      <c r="CW97" s="3">
        <v>0.0</v>
      </c>
      <c r="CX97" s="8">
        <v>1.0</v>
      </c>
      <c r="CY97" s="3">
        <v>1.0</v>
      </c>
      <c r="CZ97" s="3">
        <v>1.0</v>
      </c>
      <c r="DA97" s="3">
        <v>1.0</v>
      </c>
      <c r="DB97" s="9">
        <f t="shared" si="1"/>
        <v>0.875</v>
      </c>
      <c r="DC97" s="9">
        <f t="shared" si="2"/>
        <v>0.3415650255</v>
      </c>
      <c r="DD97" s="4">
        <f t="shared" si="3"/>
        <v>14</v>
      </c>
      <c r="DE97" s="3" t="s">
        <v>371</v>
      </c>
      <c r="DF97" s="3">
        <v>15.0</v>
      </c>
      <c r="DG97" s="3" t="s">
        <v>372</v>
      </c>
      <c r="DH97" s="3">
        <v>55.0</v>
      </c>
      <c r="DI97" s="3" t="s">
        <v>373</v>
      </c>
      <c r="DJ97" s="3">
        <v>31.0</v>
      </c>
      <c r="DK97" s="3" t="s">
        <v>373</v>
      </c>
      <c r="DL97" s="3">
        <v>50.0</v>
      </c>
      <c r="DM97" s="3">
        <v>144.0</v>
      </c>
      <c r="DN97" s="3">
        <v>64.0</v>
      </c>
      <c r="DO97" s="3">
        <v>150.0</v>
      </c>
      <c r="DP97" s="3"/>
      <c r="DQ97" s="10">
        <v>15342.0</v>
      </c>
      <c r="DR97" s="11">
        <v>41653.0</v>
      </c>
      <c r="DS97" s="10">
        <v>15432.0</v>
      </c>
      <c r="DT97" s="10">
        <v>15676.0</v>
      </c>
      <c r="DU97" s="3">
        <v>0.0</v>
      </c>
      <c r="DV97" s="3">
        <v>0.0</v>
      </c>
      <c r="DW97" s="3">
        <v>0.0</v>
      </c>
      <c r="DX97" s="3">
        <v>0.0</v>
      </c>
      <c r="DY97" s="3">
        <v>0.0</v>
      </c>
      <c r="DZ97" s="3">
        <v>0.0</v>
      </c>
      <c r="EA97" s="3">
        <v>0.0</v>
      </c>
      <c r="EB97" s="3">
        <v>0.0</v>
      </c>
      <c r="EC97" s="3">
        <v>0.0</v>
      </c>
      <c r="ED97" s="3">
        <v>0.0</v>
      </c>
      <c r="EE97" s="3">
        <v>0.0</v>
      </c>
      <c r="EF97" s="3">
        <v>1.0</v>
      </c>
      <c r="EG97" s="3">
        <v>0.0</v>
      </c>
      <c r="EH97" s="3">
        <v>0.0</v>
      </c>
      <c r="EI97" s="3">
        <v>0.0</v>
      </c>
      <c r="EJ97" s="3">
        <v>0.0</v>
      </c>
      <c r="EK97" s="9">
        <f t="shared" si="4"/>
        <v>0.0625</v>
      </c>
      <c r="EL97" s="9">
        <f t="shared" si="5"/>
        <v>0.25</v>
      </c>
      <c r="EM97" s="4">
        <f t="shared" si="6"/>
        <v>1</v>
      </c>
      <c r="EN97" s="3">
        <v>0.0</v>
      </c>
      <c r="EO97" s="3">
        <v>0.0</v>
      </c>
      <c r="EP97" s="3">
        <v>0.0</v>
      </c>
      <c r="EQ97" s="3">
        <v>0.0</v>
      </c>
      <c r="ER97" s="3">
        <v>0.0</v>
      </c>
      <c r="ES97" s="3">
        <v>0.0</v>
      </c>
      <c r="ET97" s="3">
        <v>0.0</v>
      </c>
      <c r="EU97" s="3">
        <v>0.0</v>
      </c>
      <c r="EV97" s="3">
        <v>0.0</v>
      </c>
      <c r="EW97" s="3">
        <v>0.0</v>
      </c>
      <c r="EX97" s="3">
        <v>0.0</v>
      </c>
      <c r="EY97" s="3">
        <v>3.0</v>
      </c>
      <c r="EZ97" s="3">
        <v>0.0</v>
      </c>
      <c r="FA97" s="3">
        <v>0.0</v>
      </c>
      <c r="FB97" s="3">
        <v>0.0</v>
      </c>
      <c r="FC97" s="3">
        <v>0.0</v>
      </c>
      <c r="FD97" s="9">
        <f t="shared" si="7"/>
        <v>0.1875</v>
      </c>
      <c r="FE97" s="9">
        <f t="shared" si="8"/>
        <v>0.75</v>
      </c>
      <c r="FF97" s="4">
        <f t="shared" si="9"/>
        <v>3</v>
      </c>
      <c r="FG97" s="3">
        <v>0.0</v>
      </c>
      <c r="FH97" s="3">
        <v>0.0</v>
      </c>
      <c r="FI97" s="3">
        <v>0.0</v>
      </c>
      <c r="FJ97" s="3">
        <v>0.0</v>
      </c>
      <c r="FK97" s="3">
        <v>0.0</v>
      </c>
      <c r="FL97" s="3">
        <v>0.0</v>
      </c>
      <c r="FM97" s="3">
        <v>0.0</v>
      </c>
      <c r="FN97" s="3">
        <v>0.0</v>
      </c>
      <c r="FO97" s="3">
        <v>0.0</v>
      </c>
      <c r="FP97" s="3">
        <v>0.0</v>
      </c>
      <c r="FQ97" s="3">
        <v>0.0</v>
      </c>
      <c r="FR97" s="3">
        <v>1.0</v>
      </c>
      <c r="FS97" s="3">
        <v>0.0</v>
      </c>
      <c r="FT97" s="3">
        <v>0.0</v>
      </c>
      <c r="FU97" s="3">
        <v>0.0</v>
      </c>
      <c r="FV97" s="3">
        <v>0.0</v>
      </c>
      <c r="FW97" s="9">
        <f t="shared" si="10"/>
        <v>0.0625</v>
      </c>
      <c r="FX97" s="9">
        <f t="shared" si="11"/>
        <v>0.25</v>
      </c>
      <c r="FY97" s="4">
        <f t="shared" si="12"/>
        <v>1</v>
      </c>
      <c r="FZ97" s="3">
        <v>1.0</v>
      </c>
      <c r="GA97" s="3">
        <v>1.0</v>
      </c>
      <c r="GB97" s="3">
        <v>1.0</v>
      </c>
      <c r="GC97" s="3">
        <v>1.0</v>
      </c>
      <c r="GD97" s="3">
        <v>1.0</v>
      </c>
      <c r="GE97" s="3">
        <v>1.0</v>
      </c>
      <c r="GF97" s="3">
        <v>1.0</v>
      </c>
      <c r="GG97" s="3">
        <v>1.0</v>
      </c>
      <c r="GH97" s="3">
        <v>1.0</v>
      </c>
      <c r="GI97" s="3">
        <v>1.0</v>
      </c>
      <c r="GJ97" s="3">
        <v>5.0</v>
      </c>
      <c r="GK97" s="3">
        <v>1.0</v>
      </c>
      <c r="GL97" s="3">
        <v>1.0</v>
      </c>
      <c r="GM97" s="3">
        <v>1.0</v>
      </c>
      <c r="GN97" s="3">
        <v>1.0</v>
      </c>
      <c r="GO97" s="3">
        <v>1.0</v>
      </c>
      <c r="GP97" s="9">
        <f t="shared" si="13"/>
        <v>1.25</v>
      </c>
      <c r="GQ97" s="9">
        <f t="shared" si="14"/>
        <v>1</v>
      </c>
      <c r="GR97" s="4">
        <f t="shared" si="15"/>
        <v>20</v>
      </c>
      <c r="GS97" s="7">
        <v>41758.603472222225</v>
      </c>
      <c r="GT97" s="7">
        <v>41758.603472222225</v>
      </c>
      <c r="GU97" s="7">
        <v>41758.603472222225</v>
      </c>
      <c r="GV97" s="7">
        <v>41758.603472222225</v>
      </c>
      <c r="GW97" s="7">
        <v>41758.603472222225</v>
      </c>
      <c r="GX97" s="7">
        <v>41758.604166666664</v>
      </c>
      <c r="GY97" s="7">
        <v>41758.604166666664</v>
      </c>
      <c r="GZ97" s="7">
        <v>41758.604166666664</v>
      </c>
      <c r="HA97" s="7">
        <v>41758.604166666664</v>
      </c>
      <c r="HB97" s="7">
        <v>41758.60486111111</v>
      </c>
      <c r="HC97" s="7">
        <v>41758.60486111111</v>
      </c>
      <c r="HD97" s="7">
        <v>41758.606944444444</v>
      </c>
      <c r="HE97" s="7">
        <v>41758.60833333333</v>
      </c>
      <c r="HF97" s="7">
        <v>41758.60833333333</v>
      </c>
      <c r="HG97" s="7">
        <v>41758.60902777778</v>
      </c>
      <c r="HH97" s="7">
        <v>41758.60902777778</v>
      </c>
      <c r="HI97" s="5">
        <v>0.020225694444444445</v>
      </c>
      <c r="HJ97" s="5">
        <v>0.02029976851851852</v>
      </c>
      <c r="HK97" s="5">
        <v>0.02066087962962963</v>
      </c>
      <c r="HL97" s="5">
        <v>0.020788194444444442</v>
      </c>
      <c r="HM97" s="5">
        <v>0.020984953703703704</v>
      </c>
      <c r="HN97" s="5">
        <v>0.02110416666666667</v>
      </c>
      <c r="HO97" s="5">
        <v>0.021251157407407406</v>
      </c>
      <c r="HP97" s="5">
        <v>0.02135648148148148</v>
      </c>
      <c r="HQ97" s="5">
        <v>0.021859953703703704</v>
      </c>
      <c r="HR97" s="5">
        <v>0.02211458333333333</v>
      </c>
      <c r="HS97" s="5">
        <v>0.02392824074074074</v>
      </c>
      <c r="HT97" s="5">
        <v>0.02513888888888889</v>
      </c>
      <c r="HU97" s="5">
        <v>0.025332175925925928</v>
      </c>
      <c r="HV97" s="5">
        <v>0.025792824074074072</v>
      </c>
      <c r="HW97" s="5">
        <v>0.026254629629629628</v>
      </c>
      <c r="HX97" s="5">
        <v>0.027091435185185184</v>
      </c>
      <c r="HY97" s="3">
        <v>3538.0</v>
      </c>
      <c r="HZ97" s="3">
        <v>4865.0</v>
      </c>
      <c r="IA97" s="3">
        <v>27093.0</v>
      </c>
      <c r="IB97" s="3">
        <v>11141.0</v>
      </c>
      <c r="IC97" s="3">
        <v>16094.0</v>
      </c>
      <c r="ID97" s="3">
        <v>10374.0</v>
      </c>
      <c r="IE97" s="3">
        <v>11083.0</v>
      </c>
      <c r="IF97" s="3">
        <v>8223.0</v>
      </c>
      <c r="IG97" s="3">
        <v>42738.0</v>
      </c>
      <c r="IH97" s="3">
        <v>21742.0</v>
      </c>
      <c r="II97" s="3">
        <v>39629.0</v>
      </c>
      <c r="IJ97" s="3">
        <v>91454.0</v>
      </c>
      <c r="IK97" s="3">
        <v>16652.0</v>
      </c>
      <c r="IL97" s="3">
        <v>38516.0</v>
      </c>
      <c r="IM97" s="3">
        <v>39357.0</v>
      </c>
      <c r="IN97" s="3">
        <v>72644.0</v>
      </c>
      <c r="IO97" s="9">
        <f t="shared" si="16"/>
        <v>28446.4375</v>
      </c>
      <c r="IP97" s="9">
        <f t="shared" si="17"/>
        <v>24932.7992</v>
      </c>
      <c r="IQ97" s="4">
        <f t="shared" si="18"/>
        <v>455143</v>
      </c>
      <c r="IR97" s="3">
        <v>3538.0</v>
      </c>
      <c r="IS97" s="3">
        <v>4865.0</v>
      </c>
      <c r="IT97" s="3">
        <v>27093.0</v>
      </c>
      <c r="IU97" s="3">
        <v>11141.0</v>
      </c>
      <c r="IV97" s="3">
        <v>16094.0</v>
      </c>
      <c r="IW97" s="3">
        <v>10374.0</v>
      </c>
      <c r="IX97" s="3">
        <v>11083.0</v>
      </c>
      <c r="IY97" s="3">
        <v>8223.0</v>
      </c>
      <c r="IZ97" s="3">
        <v>42738.0</v>
      </c>
      <c r="JA97" s="3">
        <v>21742.0</v>
      </c>
      <c r="JB97" s="3">
        <v>39629.0</v>
      </c>
      <c r="JC97" s="3">
        <v>91454.0</v>
      </c>
      <c r="JD97" s="3">
        <v>16652.0</v>
      </c>
      <c r="JE97" s="3">
        <v>38516.0</v>
      </c>
      <c r="JF97" s="3">
        <v>39357.0</v>
      </c>
      <c r="JG97" s="3">
        <v>72644.0</v>
      </c>
      <c r="JH97" s="9">
        <f t="shared" si="19"/>
        <v>28446.4375</v>
      </c>
      <c r="JI97" s="9">
        <f t="shared" si="20"/>
        <v>24932.7992</v>
      </c>
      <c r="JJ97" s="4">
        <f t="shared" si="21"/>
        <v>455143</v>
      </c>
      <c r="JK97" s="3">
        <v>622781.0</v>
      </c>
      <c r="JL97" s="3">
        <v>622781.0</v>
      </c>
      <c r="JM97" s="3">
        <v>623092.0</v>
      </c>
      <c r="JN97" s="3">
        <v>623092.0</v>
      </c>
      <c r="JO97" s="3">
        <v>623136.0</v>
      </c>
      <c r="JP97" s="3">
        <v>623136.0</v>
      </c>
      <c r="JQ97" s="3">
        <v>623167.0</v>
      </c>
      <c r="JR97" s="3">
        <v>623167.0</v>
      </c>
      <c r="JS97" s="3">
        <v>624294.0</v>
      </c>
      <c r="JT97" s="3">
        <v>624295.0</v>
      </c>
      <c r="JU97" s="3">
        <v>624301.0</v>
      </c>
      <c r="JV97" s="3">
        <v>624302.0</v>
      </c>
      <c r="JW97" s="3">
        <v>624311.0</v>
      </c>
      <c r="JX97" s="3">
        <v>624312.0</v>
      </c>
      <c r="JY97" s="3">
        <v>624313.0</v>
      </c>
      <c r="JZ97" s="3">
        <v>624314.0</v>
      </c>
      <c r="KA97" s="3" t="s">
        <v>374</v>
      </c>
      <c r="KB97" s="3" t="s">
        <v>374</v>
      </c>
      <c r="KC97" s="3" t="s">
        <v>374</v>
      </c>
      <c r="KD97" s="3" t="s">
        <v>374</v>
      </c>
      <c r="KE97" s="3" t="s">
        <v>374</v>
      </c>
      <c r="KF97" s="3" t="s">
        <v>374</v>
      </c>
      <c r="KG97" s="3" t="s">
        <v>374</v>
      </c>
      <c r="KH97" s="3" t="s">
        <v>374</v>
      </c>
      <c r="KI97" s="3" t="s">
        <v>375</v>
      </c>
      <c r="KJ97" s="3" t="s">
        <v>375</v>
      </c>
      <c r="KK97" s="3" t="s">
        <v>375</v>
      </c>
      <c r="KL97" s="3" t="s">
        <v>375</v>
      </c>
      <c r="KM97" s="3" t="s">
        <v>376</v>
      </c>
      <c r="KN97" s="3" t="s">
        <v>376</v>
      </c>
      <c r="KO97" s="3" t="s">
        <v>376</v>
      </c>
      <c r="KP97" s="3" t="s">
        <v>376</v>
      </c>
      <c r="KQ97" s="5">
        <v>0.011783564814814816</v>
      </c>
      <c r="KR97" s="5">
        <v>0.011783564814814816</v>
      </c>
      <c r="KS97" s="5">
        <v>0.004675925925925926</v>
      </c>
      <c r="KT97" s="5">
        <v>0.004675925925925926</v>
      </c>
      <c r="KU97" s="5">
        <v>0.03616435185185186</v>
      </c>
      <c r="KV97" s="5">
        <v>0.03616435185185186</v>
      </c>
      <c r="KW97" s="5">
        <v>0.02212037037037037</v>
      </c>
      <c r="KX97" s="5">
        <v>0.02212037037037037</v>
      </c>
      <c r="KY97" s="5">
        <v>0.019765046296296298</v>
      </c>
      <c r="KZ97" s="5">
        <v>0.021814814814814815</v>
      </c>
      <c r="LA97" s="5">
        <v>0.02765162037037037</v>
      </c>
      <c r="LB97" s="5">
        <v>0.029765046296296296</v>
      </c>
      <c r="LC97" s="5">
        <v>2.210648148148148E-4</v>
      </c>
      <c r="LD97" s="5">
        <v>0.0020532407407407405</v>
      </c>
      <c r="LE97" s="5">
        <v>0.003565972222222222</v>
      </c>
      <c r="LF97" s="5">
        <v>0.004526620370370371</v>
      </c>
      <c r="LG97" s="3" t="s">
        <v>377</v>
      </c>
      <c r="LH97" s="3">
        <v>232195.0</v>
      </c>
      <c r="LI97" s="3">
        <v>1.55753727E8</v>
      </c>
      <c r="LJ97" s="3">
        <v>1.55753761E8</v>
      </c>
      <c r="LK97" s="3">
        <v>1.55753806E8</v>
      </c>
      <c r="LL97" s="3">
        <v>1.55753834E8</v>
      </c>
      <c r="LM97" s="8">
        <v>624538.0</v>
      </c>
      <c r="LN97" s="8">
        <v>624538.0</v>
      </c>
      <c r="LO97" s="3">
        <v>624563.0</v>
      </c>
      <c r="LP97" s="3">
        <v>624564.0</v>
      </c>
      <c r="LQ97" s="3">
        <v>945250.0</v>
      </c>
      <c r="LR97" s="3">
        <v>945251.0</v>
      </c>
      <c r="LS97" s="3">
        <v>945303.0</v>
      </c>
      <c r="LT97" s="3">
        <v>945304.0</v>
      </c>
      <c r="LU97" s="3">
        <v>1.0</v>
      </c>
      <c r="LV97" s="3">
        <v>0.0</v>
      </c>
      <c r="LW97" s="3">
        <v>0.0</v>
      </c>
      <c r="LX97" s="3">
        <v>0.0</v>
      </c>
      <c r="LY97" s="3" t="s">
        <v>372</v>
      </c>
      <c r="LZ97" s="3">
        <v>65.0</v>
      </c>
      <c r="MA97" s="3">
        <v>45.0</v>
      </c>
      <c r="MB97" s="3">
        <v>10.0</v>
      </c>
      <c r="MC97" s="3">
        <v>0.0</v>
      </c>
      <c r="MD97" s="3">
        <v>0.0</v>
      </c>
      <c r="ME97" s="3">
        <v>0.0</v>
      </c>
      <c r="MF97" s="3">
        <v>0.0</v>
      </c>
      <c r="MG97" s="3">
        <v>0.0</v>
      </c>
      <c r="MH97" s="3">
        <v>3.0</v>
      </c>
      <c r="MI97" s="3">
        <v>3.0</v>
      </c>
      <c r="MJ97" s="3">
        <v>3.0</v>
      </c>
      <c r="MK97" s="3">
        <v>0.0</v>
      </c>
      <c r="ML97" s="3">
        <v>1.0</v>
      </c>
      <c r="MM97" s="3">
        <v>1.0</v>
      </c>
      <c r="MN97" s="3">
        <v>1.0</v>
      </c>
      <c r="MO97" s="3">
        <v>1.0</v>
      </c>
      <c r="MP97" s="3">
        <v>3.0</v>
      </c>
      <c r="MQ97" s="3">
        <v>2.0</v>
      </c>
      <c r="MR97" s="3">
        <v>3.0</v>
      </c>
      <c r="MS97" s="5">
        <v>0.005538194444444444</v>
      </c>
      <c r="MT97" s="5">
        <v>0.005546296296296296</v>
      </c>
      <c r="MU97" s="5">
        <v>0.005548611111111112</v>
      </c>
      <c r="MV97" s="5">
        <v>0.00555787037037037</v>
      </c>
      <c r="MW97" s="5">
        <v>0.005546296296296296</v>
      </c>
      <c r="MX97" s="5">
        <v>0.005548611111111112</v>
      </c>
      <c r="MY97" s="5">
        <v>0.005559027777777778</v>
      </c>
      <c r="MZ97" s="5">
        <v>0.005559027777777778</v>
      </c>
      <c r="NA97" s="3">
        <v>25278.0</v>
      </c>
      <c r="NB97" s="3">
        <v>15868.0</v>
      </c>
      <c r="NC97" s="3">
        <v>8443.0</v>
      </c>
      <c r="ND97" s="3">
        <v>10114.0</v>
      </c>
      <c r="NE97" s="3">
        <v>25278.0</v>
      </c>
      <c r="NF97" s="3">
        <v>15868.0</v>
      </c>
      <c r="NG97" s="3">
        <v>8443.0</v>
      </c>
      <c r="NH97" s="3">
        <v>10114.0</v>
      </c>
      <c r="NI97" s="3"/>
      <c r="NJ97" s="3">
        <v>713944.0</v>
      </c>
      <c r="NK97" s="3">
        <v>713972.0</v>
      </c>
      <c r="NL97" s="3">
        <v>713973.0</v>
      </c>
      <c r="NM97" s="3">
        <v>624538.0</v>
      </c>
      <c r="NN97" s="3">
        <v>624538.0</v>
      </c>
      <c r="NO97" s="3">
        <v>624563.0</v>
      </c>
      <c r="NP97" s="3">
        <v>624564.0</v>
      </c>
      <c r="NQ97" s="3" t="s">
        <v>374</v>
      </c>
      <c r="NR97" s="3" t="s">
        <v>374</v>
      </c>
      <c r="NS97" s="3" t="s">
        <v>375</v>
      </c>
      <c r="NT97" s="3" t="s">
        <v>376</v>
      </c>
      <c r="NU97" s="5">
        <v>0.007793981481481482</v>
      </c>
      <c r="NV97" s="5">
        <v>0.007793981481481482</v>
      </c>
      <c r="NW97" s="5">
        <v>0.007929398148148149</v>
      </c>
      <c r="NX97" s="5">
        <v>0.008115740740740741</v>
      </c>
    </row>
    <row r="98" ht="13.5" customHeight="1">
      <c r="A98" s="3">
        <v>232317.0</v>
      </c>
      <c r="B98" s="3">
        <v>232317.0</v>
      </c>
      <c r="C98" s="3">
        <v>1169.0</v>
      </c>
      <c r="D98" s="3">
        <v>903.0</v>
      </c>
      <c r="E98" s="4">
        <v>0.77245509</v>
      </c>
      <c r="F98" s="3">
        <v>16.0</v>
      </c>
      <c r="G98" s="3">
        <v>1045748.0</v>
      </c>
      <c r="H98" s="3">
        <v>1.0</v>
      </c>
      <c r="I98" s="3" t="s">
        <v>366</v>
      </c>
      <c r="J98" s="3"/>
      <c r="K98" s="3">
        <v>4186065.0</v>
      </c>
      <c r="L98" s="3">
        <v>1045748.0</v>
      </c>
      <c r="M98" s="3">
        <v>232317.0</v>
      </c>
      <c r="N98" s="5">
        <v>0.030538194444444444</v>
      </c>
      <c r="O98" s="5">
        <v>0.0011296296296296295</v>
      </c>
      <c r="P98" s="6">
        <v>41758.0</v>
      </c>
      <c r="Q98" s="3" t="s">
        <v>366</v>
      </c>
      <c r="R98" s="3">
        <v>191440.0</v>
      </c>
      <c r="S98" s="3">
        <v>1045748.0</v>
      </c>
      <c r="T98" s="3">
        <v>323712.0</v>
      </c>
      <c r="U98" s="3">
        <v>26965.0</v>
      </c>
      <c r="V98" s="7">
        <v>41759.5</v>
      </c>
      <c r="W98" s="7">
        <v>41758.666666666664</v>
      </c>
      <c r="X98" s="3">
        <v>1.0</v>
      </c>
      <c r="Y98" s="5">
        <v>0.019421296296296294</v>
      </c>
      <c r="Z98" s="3" t="s">
        <v>469</v>
      </c>
      <c r="AA98" s="3">
        <v>1.0</v>
      </c>
      <c r="AB98" s="3" t="s">
        <v>368</v>
      </c>
      <c r="AC98" s="3" t="s">
        <v>369</v>
      </c>
      <c r="AD98" s="3" t="s">
        <v>368</v>
      </c>
      <c r="AE98" s="3">
        <v>224765.0</v>
      </c>
      <c r="AF98" s="3">
        <v>4.0</v>
      </c>
      <c r="AG98" s="3">
        <v>232317.0</v>
      </c>
      <c r="AH98" s="3">
        <v>1411.0</v>
      </c>
      <c r="AI98" s="3">
        <v>11886.0</v>
      </c>
      <c r="AJ98" s="3">
        <v>11886.0</v>
      </c>
      <c r="AK98" s="3" t="s">
        <v>370</v>
      </c>
      <c r="AL98" s="3">
        <v>323712.0</v>
      </c>
      <c r="AM98" s="3">
        <v>2515665.0</v>
      </c>
      <c r="AN98" s="5">
        <v>0.004268518518518518</v>
      </c>
      <c r="AO98" s="3" t="s">
        <v>39</v>
      </c>
      <c r="AP98" s="3">
        <v>1.55387578E8</v>
      </c>
      <c r="AQ98" s="3">
        <v>1.55387601E8</v>
      </c>
      <c r="AR98" s="3">
        <v>1.55387622E8</v>
      </c>
      <c r="AS98" s="3">
        <v>1.55387638E8</v>
      </c>
      <c r="AT98" s="3">
        <v>1.55387723E8</v>
      </c>
      <c r="AU98" s="3">
        <v>1.55387737E8</v>
      </c>
      <c r="AV98" s="3">
        <v>1.55388066E8</v>
      </c>
      <c r="AW98" s="3">
        <v>1.55388087E8</v>
      </c>
      <c r="AX98" s="3">
        <v>1.55388185E8</v>
      </c>
      <c r="AY98" s="3">
        <v>1.55388239E8</v>
      </c>
      <c r="AZ98" s="3">
        <v>1.55388286E8</v>
      </c>
      <c r="BA98" s="3">
        <v>1.55388406E8</v>
      </c>
      <c r="BB98" s="3">
        <v>1.55388784E8</v>
      </c>
      <c r="BC98" s="3">
        <v>1.55389424E8</v>
      </c>
      <c r="BD98" s="3">
        <v>1.55389506E8</v>
      </c>
      <c r="BE98" s="3">
        <v>1.55389841E8</v>
      </c>
      <c r="BF98" s="8">
        <v>622781.0</v>
      </c>
      <c r="BG98" s="8">
        <v>622781.0</v>
      </c>
      <c r="BH98" s="3">
        <v>623092.0</v>
      </c>
      <c r="BI98" s="3">
        <v>623092.0</v>
      </c>
      <c r="BJ98" s="3">
        <v>623136.0</v>
      </c>
      <c r="BK98" s="3">
        <v>623136.0</v>
      </c>
      <c r="BL98" s="3">
        <v>623167.0</v>
      </c>
      <c r="BM98" s="3">
        <v>623167.0</v>
      </c>
      <c r="BN98" s="8">
        <v>624294.0</v>
      </c>
      <c r="BO98" s="3">
        <v>624295.0</v>
      </c>
      <c r="BP98" s="3">
        <v>624301.0</v>
      </c>
      <c r="BQ98" s="3">
        <v>624302.0</v>
      </c>
      <c r="BR98" s="8">
        <v>624311.0</v>
      </c>
      <c r="BS98" s="3">
        <v>624312.0</v>
      </c>
      <c r="BT98" s="3">
        <v>624313.0</v>
      </c>
      <c r="BU98" s="3">
        <v>624314.0</v>
      </c>
      <c r="BV98" s="3">
        <v>942864.0</v>
      </c>
      <c r="BW98" s="3">
        <v>942865.0</v>
      </c>
      <c r="BX98" s="3">
        <v>943281.0</v>
      </c>
      <c r="BY98" s="3">
        <v>943283.0</v>
      </c>
      <c r="BZ98" s="3">
        <v>943385.0</v>
      </c>
      <c r="CA98" s="3">
        <v>943386.0</v>
      </c>
      <c r="CB98" s="3">
        <v>943417.0</v>
      </c>
      <c r="CC98" s="3">
        <v>943418.0</v>
      </c>
      <c r="CD98" s="3">
        <v>944957.0</v>
      </c>
      <c r="CE98" s="3">
        <v>944958.0</v>
      </c>
      <c r="CF98" s="3">
        <v>944966.0</v>
      </c>
      <c r="CG98" s="3">
        <v>944969.0</v>
      </c>
      <c r="CH98" s="3">
        <v>944991.0</v>
      </c>
      <c r="CI98" s="3">
        <v>944992.0</v>
      </c>
      <c r="CJ98" s="3">
        <v>944993.0</v>
      </c>
      <c r="CK98" s="3">
        <v>944994.0</v>
      </c>
      <c r="CL98" s="3">
        <v>1.0</v>
      </c>
      <c r="CM98" s="3">
        <v>1.0</v>
      </c>
      <c r="CN98" s="3">
        <v>1.0</v>
      </c>
      <c r="CO98" s="3">
        <v>1.0</v>
      </c>
      <c r="CP98" s="3">
        <v>1.0</v>
      </c>
      <c r="CQ98" s="3">
        <v>1.0</v>
      </c>
      <c r="CR98" s="3">
        <v>1.0</v>
      </c>
      <c r="CS98" s="3">
        <v>1.0</v>
      </c>
      <c r="CT98" s="8">
        <v>1.0</v>
      </c>
      <c r="CU98" s="3">
        <v>1.0</v>
      </c>
      <c r="CV98" s="3">
        <v>1.0</v>
      </c>
      <c r="CW98" s="3">
        <v>1.0</v>
      </c>
      <c r="CX98" s="8">
        <v>0.0</v>
      </c>
      <c r="CY98" s="3">
        <v>1.0</v>
      </c>
      <c r="CZ98" s="3">
        <v>0.0</v>
      </c>
      <c r="DA98" s="3">
        <v>1.0</v>
      </c>
      <c r="DB98" s="9">
        <f t="shared" si="1"/>
        <v>0.875</v>
      </c>
      <c r="DC98" s="9">
        <f t="shared" si="2"/>
        <v>0.3415650255</v>
      </c>
      <c r="DD98" s="4">
        <f t="shared" si="3"/>
        <v>14</v>
      </c>
      <c r="DE98" s="3" t="s">
        <v>371</v>
      </c>
      <c r="DF98" s="3">
        <v>15.0</v>
      </c>
      <c r="DG98" s="3" t="s">
        <v>372</v>
      </c>
      <c r="DH98" s="3">
        <v>55.0</v>
      </c>
      <c r="DI98" s="3" t="s">
        <v>373</v>
      </c>
      <c r="DJ98" s="3">
        <v>31.0</v>
      </c>
      <c r="DK98" s="3" t="s">
        <v>373</v>
      </c>
      <c r="DL98" s="3">
        <v>50.0</v>
      </c>
      <c r="DM98" s="3">
        <v>144.0</v>
      </c>
      <c r="DN98" s="3">
        <v>64.0</v>
      </c>
      <c r="DO98" s="3">
        <v>322.5</v>
      </c>
      <c r="DP98" s="3">
        <v>299.75</v>
      </c>
      <c r="DQ98" s="11">
        <v>41652.0</v>
      </c>
      <c r="DR98" s="11">
        <v>41653.0</v>
      </c>
      <c r="DS98" s="11">
        <v>41660.0</v>
      </c>
      <c r="DT98" s="10">
        <v>15676.0</v>
      </c>
      <c r="DU98" s="3">
        <v>0.0</v>
      </c>
      <c r="DV98" s="3">
        <v>0.0</v>
      </c>
      <c r="DW98" s="3">
        <v>0.0</v>
      </c>
      <c r="DX98" s="3">
        <v>0.0</v>
      </c>
      <c r="DY98" s="3">
        <v>0.0</v>
      </c>
      <c r="DZ98" s="3">
        <v>0.0</v>
      </c>
      <c r="EA98" s="3">
        <v>0.0</v>
      </c>
      <c r="EB98" s="3">
        <v>0.0</v>
      </c>
      <c r="EC98" s="3">
        <v>0.0</v>
      </c>
      <c r="ED98" s="3">
        <v>0.0</v>
      </c>
      <c r="EE98" s="3">
        <v>0.0</v>
      </c>
      <c r="EF98" s="3">
        <v>0.0</v>
      </c>
      <c r="EG98" s="3">
        <v>0.0</v>
      </c>
      <c r="EH98" s="3">
        <v>0.0</v>
      </c>
      <c r="EI98" s="3">
        <v>0.0</v>
      </c>
      <c r="EJ98" s="3">
        <v>0.0</v>
      </c>
      <c r="EK98" s="9">
        <f t="shared" si="4"/>
        <v>0</v>
      </c>
      <c r="EL98" s="9">
        <f t="shared" si="5"/>
        <v>0</v>
      </c>
      <c r="EM98" s="4">
        <f t="shared" si="6"/>
        <v>0</v>
      </c>
      <c r="EN98" s="3">
        <v>0.0</v>
      </c>
      <c r="EO98" s="3">
        <v>0.0</v>
      </c>
      <c r="EP98" s="3">
        <v>0.0</v>
      </c>
      <c r="EQ98" s="3">
        <v>0.0</v>
      </c>
      <c r="ER98" s="3">
        <v>0.0</v>
      </c>
      <c r="ES98" s="3">
        <v>0.0</v>
      </c>
      <c r="ET98" s="3">
        <v>0.0</v>
      </c>
      <c r="EU98" s="3">
        <v>0.0</v>
      </c>
      <c r="EV98" s="3">
        <v>0.0</v>
      </c>
      <c r="EW98" s="3">
        <v>0.0</v>
      </c>
      <c r="EX98" s="3">
        <v>0.0</v>
      </c>
      <c r="EY98" s="3">
        <v>0.0</v>
      </c>
      <c r="EZ98" s="3">
        <v>0.0</v>
      </c>
      <c r="FA98" s="3">
        <v>0.0</v>
      </c>
      <c r="FB98" s="3">
        <v>0.0</v>
      </c>
      <c r="FC98" s="3">
        <v>0.0</v>
      </c>
      <c r="FD98" s="9">
        <f t="shared" si="7"/>
        <v>0</v>
      </c>
      <c r="FE98" s="9">
        <f t="shared" si="8"/>
        <v>0</v>
      </c>
      <c r="FF98" s="4">
        <f t="shared" si="9"/>
        <v>0</v>
      </c>
      <c r="FG98" s="3">
        <v>0.0</v>
      </c>
      <c r="FH98" s="3">
        <v>0.0</v>
      </c>
      <c r="FI98" s="3">
        <v>0.0</v>
      </c>
      <c r="FJ98" s="3">
        <v>0.0</v>
      </c>
      <c r="FK98" s="3">
        <v>0.0</v>
      </c>
      <c r="FL98" s="3">
        <v>0.0</v>
      </c>
      <c r="FM98" s="3">
        <v>0.0</v>
      </c>
      <c r="FN98" s="3">
        <v>0.0</v>
      </c>
      <c r="FO98" s="3">
        <v>0.0</v>
      </c>
      <c r="FP98" s="3">
        <v>0.0</v>
      </c>
      <c r="FQ98" s="3">
        <v>0.0</v>
      </c>
      <c r="FR98" s="3">
        <v>0.0</v>
      </c>
      <c r="FS98" s="3">
        <v>0.0</v>
      </c>
      <c r="FT98" s="3">
        <v>0.0</v>
      </c>
      <c r="FU98" s="3">
        <v>0.0</v>
      </c>
      <c r="FV98" s="3">
        <v>0.0</v>
      </c>
      <c r="FW98" s="9">
        <f t="shared" si="10"/>
        <v>0</v>
      </c>
      <c r="FX98" s="9">
        <f t="shared" si="11"/>
        <v>0</v>
      </c>
      <c r="FY98" s="4">
        <f t="shared" si="12"/>
        <v>0</v>
      </c>
      <c r="FZ98" s="3">
        <v>1.0</v>
      </c>
      <c r="GA98" s="3">
        <v>1.0</v>
      </c>
      <c r="GB98" s="3">
        <v>1.0</v>
      </c>
      <c r="GC98" s="3">
        <v>1.0</v>
      </c>
      <c r="GD98" s="3">
        <v>1.0</v>
      </c>
      <c r="GE98" s="3">
        <v>1.0</v>
      </c>
      <c r="GF98" s="3">
        <v>1.0</v>
      </c>
      <c r="GG98" s="3">
        <v>1.0</v>
      </c>
      <c r="GH98" s="3">
        <v>1.0</v>
      </c>
      <c r="GI98" s="3">
        <v>1.0</v>
      </c>
      <c r="GJ98" s="3">
        <v>1.0</v>
      </c>
      <c r="GK98" s="3">
        <v>1.0</v>
      </c>
      <c r="GL98" s="3">
        <v>2.0</v>
      </c>
      <c r="GM98" s="3">
        <v>1.0</v>
      </c>
      <c r="GN98" s="3">
        <v>2.0</v>
      </c>
      <c r="GO98" s="3">
        <v>1.0</v>
      </c>
      <c r="GP98" s="9">
        <f t="shared" si="13"/>
        <v>1.125</v>
      </c>
      <c r="GQ98" s="9">
        <f t="shared" si="14"/>
        <v>0.3415650255</v>
      </c>
      <c r="GR98" s="4">
        <f t="shared" si="15"/>
        <v>18</v>
      </c>
      <c r="GS98" s="7">
        <v>41758.654861111114</v>
      </c>
      <c r="GT98" s="7">
        <v>41758.65555555555</v>
      </c>
      <c r="GU98" s="7">
        <v>41758.65555555555</v>
      </c>
      <c r="GV98" s="7">
        <v>41758.65555555555</v>
      </c>
      <c r="GW98" s="7">
        <v>41758.65625</v>
      </c>
      <c r="GX98" s="7">
        <v>41758.65625</v>
      </c>
      <c r="GY98" s="7">
        <v>41758.65833333333</v>
      </c>
      <c r="GZ98" s="7">
        <v>41758.65833333333</v>
      </c>
      <c r="HA98" s="7">
        <v>41758.65833333333</v>
      </c>
      <c r="HB98" s="7">
        <v>41758.65902777778</v>
      </c>
      <c r="HC98" s="7">
        <v>41758.65902777778</v>
      </c>
      <c r="HD98" s="7">
        <v>41758.65972222222</v>
      </c>
      <c r="HE98" s="7">
        <v>41758.66180555556</v>
      </c>
      <c r="HF98" s="7">
        <v>41758.66527777778</v>
      </c>
      <c r="HG98" s="7">
        <v>41758.665972222225</v>
      </c>
      <c r="HH98" s="7">
        <v>41758.66736111111</v>
      </c>
      <c r="HI98" s="5">
        <v>0.030612268518518518</v>
      </c>
      <c r="HJ98" s="5">
        <v>0.030737268518518518</v>
      </c>
      <c r="HK98" s="5">
        <v>0.03083796296296296</v>
      </c>
      <c r="HL98" s="5">
        <v>0.03134953703703704</v>
      </c>
      <c r="HM98" s="5">
        <v>0.03141550925925926</v>
      </c>
      <c r="HN98" s="5">
        <v>0.03332523148148148</v>
      </c>
      <c r="HO98" s="5">
        <v>0.03343171296296296</v>
      </c>
      <c r="HP98" s="5">
        <v>0.033979166666666664</v>
      </c>
      <c r="HQ98" s="5">
        <v>0.034346064814814815</v>
      </c>
      <c r="HR98" s="5">
        <v>0.03461226851851852</v>
      </c>
      <c r="HS98" s="5">
        <v>0.03519907407407407</v>
      </c>
      <c r="HT98" s="5">
        <v>0.03706712962962963</v>
      </c>
      <c r="HU98" s="5">
        <v>0.04063888888888889</v>
      </c>
      <c r="HV98" s="5">
        <v>0.04102083333333333</v>
      </c>
      <c r="HW98" s="5">
        <v>7.083333333333334E-4</v>
      </c>
      <c r="HX98" s="5">
        <v>0.0011284722222222223</v>
      </c>
      <c r="HY98" s="3">
        <v>6944.0</v>
      </c>
      <c r="HZ98" s="3">
        <v>9699.0</v>
      </c>
      <c r="IA98" s="3">
        <v>8440.0</v>
      </c>
      <c r="IB98" s="3">
        <v>43630.0</v>
      </c>
      <c r="IC98" s="3">
        <v>5308.0</v>
      </c>
      <c r="ID98" s="3">
        <v>164282.0</v>
      </c>
      <c r="IE98" s="3">
        <v>8532.0</v>
      </c>
      <c r="IF98" s="3">
        <v>45817.0</v>
      </c>
      <c r="IG98" s="3">
        <v>31505.0</v>
      </c>
      <c r="IH98" s="3">
        <v>22465.0</v>
      </c>
      <c r="II98" s="3">
        <v>51170.0</v>
      </c>
      <c r="IJ98" s="3">
        <v>161536.0</v>
      </c>
      <c r="IK98" s="3">
        <v>35340.0</v>
      </c>
      <c r="IL98" s="3">
        <v>33226.0</v>
      </c>
      <c r="IM98" s="3">
        <v>39179.0</v>
      </c>
      <c r="IN98" s="3">
        <v>36488.0</v>
      </c>
      <c r="IO98" s="9">
        <f t="shared" si="16"/>
        <v>43972.5625</v>
      </c>
      <c r="IP98" s="9">
        <f t="shared" si="17"/>
        <v>48851.61437</v>
      </c>
      <c r="IQ98" s="4">
        <f t="shared" si="18"/>
        <v>703561</v>
      </c>
      <c r="IR98" s="3">
        <v>6944.0</v>
      </c>
      <c r="IS98" s="3">
        <v>9699.0</v>
      </c>
      <c r="IT98" s="3">
        <v>8440.0</v>
      </c>
      <c r="IU98" s="3">
        <v>43630.0</v>
      </c>
      <c r="IV98" s="3">
        <v>5308.0</v>
      </c>
      <c r="IW98" s="3">
        <v>164282.0</v>
      </c>
      <c r="IX98" s="3">
        <v>8532.0</v>
      </c>
      <c r="IY98" s="3">
        <v>45817.0</v>
      </c>
      <c r="IZ98" s="3">
        <v>31505.0</v>
      </c>
      <c r="JA98" s="3">
        <v>22465.0</v>
      </c>
      <c r="JB98" s="3">
        <v>51170.0</v>
      </c>
      <c r="JC98" s="3">
        <v>161536.0</v>
      </c>
      <c r="JD98" s="3">
        <v>35340.0</v>
      </c>
      <c r="JE98" s="3">
        <v>33226.0</v>
      </c>
      <c r="JF98" s="3">
        <v>39179.0</v>
      </c>
      <c r="JG98" s="3">
        <v>36488.0</v>
      </c>
      <c r="JH98" s="9">
        <f t="shared" si="19"/>
        <v>43972.5625</v>
      </c>
      <c r="JI98" s="9">
        <f t="shared" si="20"/>
        <v>48851.61437</v>
      </c>
      <c r="JJ98" s="4">
        <f t="shared" si="21"/>
        <v>703561</v>
      </c>
      <c r="JK98" s="3">
        <v>622781.0</v>
      </c>
      <c r="JL98" s="3">
        <v>622781.0</v>
      </c>
      <c r="JM98" s="3">
        <v>623092.0</v>
      </c>
      <c r="JN98" s="3">
        <v>623092.0</v>
      </c>
      <c r="JO98" s="3">
        <v>623136.0</v>
      </c>
      <c r="JP98" s="3">
        <v>623136.0</v>
      </c>
      <c r="JQ98" s="3">
        <v>623167.0</v>
      </c>
      <c r="JR98" s="3">
        <v>623167.0</v>
      </c>
      <c r="JS98" s="3">
        <v>624294.0</v>
      </c>
      <c r="JT98" s="3">
        <v>624295.0</v>
      </c>
      <c r="JU98" s="3">
        <v>624301.0</v>
      </c>
      <c r="JV98" s="3">
        <v>624302.0</v>
      </c>
      <c r="JW98" s="3">
        <v>624311.0</v>
      </c>
      <c r="JX98" s="3">
        <v>624312.0</v>
      </c>
      <c r="JY98" s="3">
        <v>624313.0</v>
      </c>
      <c r="JZ98" s="3">
        <v>624314.0</v>
      </c>
      <c r="KA98" s="3" t="s">
        <v>374</v>
      </c>
      <c r="KB98" s="3" t="s">
        <v>374</v>
      </c>
      <c r="KC98" s="3" t="s">
        <v>374</v>
      </c>
      <c r="KD98" s="3" t="s">
        <v>374</v>
      </c>
      <c r="KE98" s="3" t="s">
        <v>374</v>
      </c>
      <c r="KF98" s="3" t="s">
        <v>374</v>
      </c>
      <c r="KG98" s="3" t="s">
        <v>374</v>
      </c>
      <c r="KH98" s="3" t="s">
        <v>374</v>
      </c>
      <c r="KI98" s="3" t="s">
        <v>375</v>
      </c>
      <c r="KJ98" s="3" t="s">
        <v>375</v>
      </c>
      <c r="KK98" s="3" t="s">
        <v>375</v>
      </c>
      <c r="KL98" s="3" t="s">
        <v>375</v>
      </c>
      <c r="KM98" s="3" t="s">
        <v>376</v>
      </c>
      <c r="KN98" s="3" t="s">
        <v>376</v>
      </c>
      <c r="KO98" s="3" t="s">
        <v>376</v>
      </c>
      <c r="KP98" s="3" t="s">
        <v>376</v>
      </c>
      <c r="KQ98" s="5">
        <v>0.011783564814814816</v>
      </c>
      <c r="KR98" s="5">
        <v>0.011783564814814816</v>
      </c>
      <c r="KS98" s="5">
        <v>0.004675925925925926</v>
      </c>
      <c r="KT98" s="5">
        <v>0.004675925925925926</v>
      </c>
      <c r="KU98" s="5">
        <v>0.03616435185185186</v>
      </c>
      <c r="KV98" s="5">
        <v>0.03616435185185186</v>
      </c>
      <c r="KW98" s="5">
        <v>0.02212037037037037</v>
      </c>
      <c r="KX98" s="5">
        <v>0.02212037037037037</v>
      </c>
      <c r="KY98" s="5">
        <v>0.019765046296296298</v>
      </c>
      <c r="KZ98" s="5">
        <v>0.021814814814814815</v>
      </c>
      <c r="LA98" s="5">
        <v>0.02765162037037037</v>
      </c>
      <c r="LB98" s="5">
        <v>0.029765046296296296</v>
      </c>
      <c r="LC98" s="5">
        <v>2.210648148148148E-4</v>
      </c>
      <c r="LD98" s="5">
        <v>0.0020532407407407405</v>
      </c>
      <c r="LE98" s="5">
        <v>0.003565972222222222</v>
      </c>
      <c r="LF98" s="5">
        <v>0.004526620370370371</v>
      </c>
      <c r="LG98" s="3" t="s">
        <v>377</v>
      </c>
      <c r="LH98" s="3">
        <v>232317.0</v>
      </c>
      <c r="LI98" s="3">
        <v>1.55702975E8</v>
      </c>
      <c r="LJ98" s="3">
        <v>1.55702979E8</v>
      </c>
      <c r="LK98" s="3">
        <v>1.55703025E8</v>
      </c>
      <c r="LL98" s="3">
        <v>1.55703048E8</v>
      </c>
      <c r="LM98" s="8">
        <v>624538.0</v>
      </c>
      <c r="LN98" s="8">
        <v>624538.0</v>
      </c>
      <c r="LO98" s="3">
        <v>624563.0</v>
      </c>
      <c r="LP98" s="3">
        <v>624564.0</v>
      </c>
      <c r="LQ98" s="3">
        <v>945250.0</v>
      </c>
      <c r="LR98" s="3">
        <v>945251.0</v>
      </c>
      <c r="LS98" s="3">
        <v>945303.0</v>
      </c>
      <c r="LT98" s="3">
        <v>945304.0</v>
      </c>
      <c r="LU98" s="3">
        <v>1.0</v>
      </c>
      <c r="LV98" s="3">
        <v>1.0</v>
      </c>
      <c r="LW98" s="3">
        <v>1.0</v>
      </c>
      <c r="LX98" s="3">
        <v>1.0</v>
      </c>
      <c r="LY98" s="3" t="s">
        <v>372</v>
      </c>
      <c r="LZ98" s="3">
        <v>24.0</v>
      </c>
      <c r="MA98" s="3">
        <v>170.1</v>
      </c>
      <c r="MB98" s="11">
        <v>41649.0</v>
      </c>
      <c r="MC98" s="3">
        <v>0.0</v>
      </c>
      <c r="MD98" s="3">
        <v>0.0</v>
      </c>
      <c r="ME98" s="3">
        <v>0.0</v>
      </c>
      <c r="MF98" s="3">
        <v>0.0</v>
      </c>
      <c r="MG98" s="3">
        <v>0.0</v>
      </c>
      <c r="MH98" s="3">
        <v>0.0</v>
      </c>
      <c r="MI98" s="3">
        <v>0.0</v>
      </c>
      <c r="MJ98" s="3">
        <v>0.0</v>
      </c>
      <c r="MK98" s="3">
        <v>0.0</v>
      </c>
      <c r="ML98" s="3">
        <v>0.0</v>
      </c>
      <c r="MM98" s="3">
        <v>0.0</v>
      </c>
      <c r="MN98" s="3">
        <v>0.0</v>
      </c>
      <c r="MO98" s="3">
        <v>1.0</v>
      </c>
      <c r="MP98" s="3">
        <v>1.0</v>
      </c>
      <c r="MQ98" s="3">
        <v>1.0</v>
      </c>
      <c r="MR98" s="3">
        <v>1.0</v>
      </c>
      <c r="MS98" s="5">
        <v>0.008371527777777778</v>
      </c>
      <c r="MT98" s="5">
        <v>0.008371527777777778</v>
      </c>
      <c r="MU98" s="5">
        <v>0.008385416666666666</v>
      </c>
      <c r="MV98" s="5">
        <v>0.008396990740740741</v>
      </c>
      <c r="MW98" s="5">
        <v>0.008371527777777778</v>
      </c>
      <c r="MX98" s="5">
        <v>0.008385416666666666</v>
      </c>
      <c r="MY98" s="5">
        <v>0.008396990740740741</v>
      </c>
      <c r="MZ98" s="5">
        <v>0.008462962962962964</v>
      </c>
      <c r="NA98" s="3">
        <v>6286.0</v>
      </c>
      <c r="NB98" s="3">
        <v>73941.0</v>
      </c>
      <c r="NC98" s="3">
        <v>59761.0</v>
      </c>
      <c r="ND98" s="3">
        <v>314605.0</v>
      </c>
      <c r="NE98" s="3">
        <v>6286.0</v>
      </c>
      <c r="NF98" s="3">
        <v>73941.0</v>
      </c>
      <c r="NG98" s="3">
        <v>59761.0</v>
      </c>
      <c r="NH98" s="3">
        <v>314605.0</v>
      </c>
      <c r="NI98" s="3"/>
      <c r="NJ98" s="3"/>
      <c r="NK98" s="3"/>
      <c r="NL98" s="3"/>
      <c r="NM98" s="3">
        <v>624538.0</v>
      </c>
      <c r="NN98" s="3">
        <v>624538.0</v>
      </c>
      <c r="NO98" s="3">
        <v>624563.0</v>
      </c>
      <c r="NP98" s="3">
        <v>624564.0</v>
      </c>
      <c r="NQ98" s="3" t="s">
        <v>374</v>
      </c>
      <c r="NR98" s="3" t="s">
        <v>374</v>
      </c>
      <c r="NS98" s="3" t="s">
        <v>375</v>
      </c>
      <c r="NT98" s="3" t="s">
        <v>376</v>
      </c>
      <c r="NU98" s="5">
        <v>0.007793981481481482</v>
      </c>
      <c r="NV98" s="5">
        <v>0.007793981481481482</v>
      </c>
      <c r="NW98" s="5">
        <v>0.007929398148148149</v>
      </c>
      <c r="NX98" s="5">
        <v>0.008115740740740741</v>
      </c>
    </row>
    <row r="99" ht="13.5" customHeight="1">
      <c r="A99" s="3">
        <v>232358.0</v>
      </c>
      <c r="B99" s="3">
        <v>232358.0</v>
      </c>
      <c r="C99" s="3">
        <v>1313.0</v>
      </c>
      <c r="D99" s="3">
        <v>1000.0</v>
      </c>
      <c r="E99" s="4">
        <v>0.761614623</v>
      </c>
      <c r="F99" s="3">
        <v>16.0</v>
      </c>
      <c r="G99" s="3">
        <v>1047726.0</v>
      </c>
      <c r="H99" s="3">
        <v>1.0</v>
      </c>
      <c r="I99" s="3" t="s">
        <v>366</v>
      </c>
      <c r="J99" s="3"/>
      <c r="K99" s="3">
        <v>4193669.0</v>
      </c>
      <c r="L99" s="3">
        <v>1047726.0</v>
      </c>
      <c r="M99" s="3">
        <v>232358.0</v>
      </c>
      <c r="N99" s="5">
        <v>0.021956018518518517</v>
      </c>
      <c r="O99" s="5">
        <v>0.03540162037037037</v>
      </c>
      <c r="P99" s="6">
        <v>41759.0</v>
      </c>
      <c r="Q99" s="3" t="s">
        <v>366</v>
      </c>
      <c r="R99" s="3">
        <v>191481.0</v>
      </c>
      <c r="S99" s="3">
        <v>1047726.0</v>
      </c>
      <c r="T99" s="3">
        <v>323712.0</v>
      </c>
      <c r="U99" s="3">
        <v>26970.0</v>
      </c>
      <c r="V99" s="7">
        <v>41760.458333333336</v>
      </c>
      <c r="W99" s="7">
        <v>41759.666666666664</v>
      </c>
      <c r="X99" s="3">
        <v>1.0</v>
      </c>
      <c r="Y99" s="5">
        <v>0.01699537037037037</v>
      </c>
      <c r="Z99" s="3" t="s">
        <v>470</v>
      </c>
      <c r="AA99" s="3">
        <v>1.0</v>
      </c>
      <c r="AB99" s="3" t="s">
        <v>368</v>
      </c>
      <c r="AC99" s="3" t="s">
        <v>369</v>
      </c>
      <c r="AD99" s="3" t="s">
        <v>368</v>
      </c>
      <c r="AE99" s="3">
        <v>224809.0</v>
      </c>
      <c r="AF99" s="3">
        <v>4.0</v>
      </c>
      <c r="AG99" s="3">
        <v>232358.0</v>
      </c>
      <c r="AH99" s="3">
        <v>1411.0</v>
      </c>
      <c r="AI99" s="3">
        <v>11886.0</v>
      </c>
      <c r="AJ99" s="3">
        <v>11886.0</v>
      </c>
      <c r="AK99" s="3" t="s">
        <v>370</v>
      </c>
      <c r="AL99" s="3">
        <v>323712.0</v>
      </c>
      <c r="AM99" s="3">
        <v>2515665.0</v>
      </c>
      <c r="AN99" s="5">
        <v>0.004268518518518518</v>
      </c>
      <c r="AO99" s="3" t="s">
        <v>39</v>
      </c>
      <c r="AP99" s="3">
        <v>1.55470997E8</v>
      </c>
      <c r="AQ99" s="3">
        <v>1.55471125E8</v>
      </c>
      <c r="AR99" s="3">
        <v>1.55471159E8</v>
      </c>
      <c r="AS99" s="3">
        <v>1.55471424E8</v>
      </c>
      <c r="AT99" s="3">
        <v>1.55471765E8</v>
      </c>
      <c r="AU99" s="3">
        <v>1.55471799E8</v>
      </c>
      <c r="AV99" s="3">
        <v>1.55472018E8</v>
      </c>
      <c r="AW99" s="3">
        <v>1.5547205E8</v>
      </c>
      <c r="AX99" s="3">
        <v>1.55472102E8</v>
      </c>
      <c r="AY99" s="3">
        <v>1.55472224E8</v>
      </c>
      <c r="AZ99" s="3">
        <v>1.55472366E8</v>
      </c>
      <c r="BA99" s="3">
        <v>1.55472937E8</v>
      </c>
      <c r="BB99" s="3">
        <v>1.55473562E8</v>
      </c>
      <c r="BC99" s="3">
        <v>1.55473679E8</v>
      </c>
      <c r="BD99" s="3">
        <v>1.55473967E8</v>
      </c>
      <c r="BE99" s="3">
        <v>1.5547452E8</v>
      </c>
      <c r="BF99" s="8">
        <v>622781.0</v>
      </c>
      <c r="BG99" s="8">
        <v>622781.0</v>
      </c>
      <c r="BH99" s="3">
        <v>623092.0</v>
      </c>
      <c r="BI99" s="3">
        <v>623092.0</v>
      </c>
      <c r="BJ99" s="3">
        <v>623136.0</v>
      </c>
      <c r="BK99" s="3">
        <v>623136.0</v>
      </c>
      <c r="BL99" s="3">
        <v>623167.0</v>
      </c>
      <c r="BM99" s="3">
        <v>623167.0</v>
      </c>
      <c r="BN99" s="8">
        <v>624294.0</v>
      </c>
      <c r="BO99" s="3">
        <v>624295.0</v>
      </c>
      <c r="BP99" s="3">
        <v>624301.0</v>
      </c>
      <c r="BQ99" s="3">
        <v>624302.0</v>
      </c>
      <c r="BR99" s="8">
        <v>624311.0</v>
      </c>
      <c r="BS99" s="3">
        <v>624312.0</v>
      </c>
      <c r="BT99" s="3">
        <v>624313.0</v>
      </c>
      <c r="BU99" s="3">
        <v>624314.0</v>
      </c>
      <c r="BV99" s="3">
        <v>942864.0</v>
      </c>
      <c r="BW99" s="3">
        <v>942865.0</v>
      </c>
      <c r="BX99" s="3">
        <v>943281.0</v>
      </c>
      <c r="BY99" s="3">
        <v>943283.0</v>
      </c>
      <c r="BZ99" s="3">
        <v>943385.0</v>
      </c>
      <c r="CA99" s="3">
        <v>943386.0</v>
      </c>
      <c r="CB99" s="3">
        <v>943417.0</v>
      </c>
      <c r="CC99" s="3">
        <v>943418.0</v>
      </c>
      <c r="CD99" s="3">
        <v>944957.0</v>
      </c>
      <c r="CE99" s="3">
        <v>944958.0</v>
      </c>
      <c r="CF99" s="3">
        <v>944966.0</v>
      </c>
      <c r="CG99" s="3">
        <v>944969.0</v>
      </c>
      <c r="CH99" s="3">
        <v>944991.0</v>
      </c>
      <c r="CI99" s="3">
        <v>944992.0</v>
      </c>
      <c r="CJ99" s="3">
        <v>944993.0</v>
      </c>
      <c r="CK99" s="3">
        <v>944994.0</v>
      </c>
      <c r="CL99" s="3">
        <v>0.0</v>
      </c>
      <c r="CM99" s="3">
        <v>0.0</v>
      </c>
      <c r="CN99" s="3">
        <v>1.0</v>
      </c>
      <c r="CO99" s="3">
        <v>0.0</v>
      </c>
      <c r="CP99" s="3">
        <v>1.0</v>
      </c>
      <c r="CQ99" s="3">
        <v>0.0</v>
      </c>
      <c r="CR99" s="3">
        <v>1.0</v>
      </c>
      <c r="CS99" s="3">
        <v>1.0</v>
      </c>
      <c r="CT99" s="8">
        <v>1.0</v>
      </c>
      <c r="CU99" s="3">
        <v>1.0</v>
      </c>
      <c r="CV99" s="3">
        <v>1.0</v>
      </c>
      <c r="CW99" s="3">
        <v>0.0</v>
      </c>
      <c r="CX99" s="8">
        <v>1.0</v>
      </c>
      <c r="CY99" s="3">
        <v>0.0</v>
      </c>
      <c r="CZ99" s="3">
        <v>0.0</v>
      </c>
      <c r="DA99" s="3">
        <v>1.0</v>
      </c>
      <c r="DB99" s="9">
        <f t="shared" si="1"/>
        <v>0.5625</v>
      </c>
      <c r="DC99" s="9">
        <f t="shared" si="2"/>
        <v>0.5123475383</v>
      </c>
      <c r="DD99" s="4">
        <f t="shared" si="3"/>
        <v>9</v>
      </c>
      <c r="DE99" s="3" t="s">
        <v>436</v>
      </c>
      <c r="DF99" s="3">
        <v>25.0</v>
      </c>
      <c r="DG99" s="3" t="s">
        <v>372</v>
      </c>
      <c r="DH99" s="3">
        <v>70.0</v>
      </c>
      <c r="DI99" s="3" t="s">
        <v>373</v>
      </c>
      <c r="DJ99" s="3">
        <v>33.0</v>
      </c>
      <c r="DK99" s="3" t="s">
        <v>373</v>
      </c>
      <c r="DL99" s="3">
        <v>50.0</v>
      </c>
      <c r="DM99" s="3">
        <v>144.0</v>
      </c>
      <c r="DN99" s="3">
        <v>64.0</v>
      </c>
      <c r="DO99" s="3">
        <v>322.5</v>
      </c>
      <c r="DP99" s="3">
        <v>266.0</v>
      </c>
      <c r="DQ99" s="10">
        <v>15342.0</v>
      </c>
      <c r="DR99" s="11">
        <v>41655.0</v>
      </c>
      <c r="DS99" s="11">
        <v>41660.0</v>
      </c>
      <c r="DT99" s="11">
        <v>41677.0</v>
      </c>
      <c r="DU99" s="3">
        <v>0.0</v>
      </c>
      <c r="DV99" s="3">
        <v>0.0</v>
      </c>
      <c r="DW99" s="3">
        <v>0.0</v>
      </c>
      <c r="DX99" s="3">
        <v>0.0</v>
      </c>
      <c r="DY99" s="3">
        <v>0.0</v>
      </c>
      <c r="DZ99" s="3">
        <v>0.0</v>
      </c>
      <c r="EA99" s="3">
        <v>0.0</v>
      </c>
      <c r="EB99" s="3">
        <v>0.0</v>
      </c>
      <c r="EC99" s="3">
        <v>0.0</v>
      </c>
      <c r="ED99" s="3">
        <v>0.0</v>
      </c>
      <c r="EE99" s="3">
        <v>0.0</v>
      </c>
      <c r="EF99" s="3">
        <v>0.0</v>
      </c>
      <c r="EG99" s="3">
        <v>0.0</v>
      </c>
      <c r="EH99" s="3">
        <v>0.0</v>
      </c>
      <c r="EI99" s="3">
        <v>0.0</v>
      </c>
      <c r="EJ99" s="3">
        <v>0.0</v>
      </c>
      <c r="EK99" s="9">
        <f t="shared" si="4"/>
        <v>0</v>
      </c>
      <c r="EL99" s="9">
        <f t="shared" si="5"/>
        <v>0</v>
      </c>
      <c r="EM99" s="4">
        <f t="shared" si="6"/>
        <v>0</v>
      </c>
      <c r="EN99" s="3">
        <v>0.0</v>
      </c>
      <c r="EO99" s="3">
        <v>0.0</v>
      </c>
      <c r="EP99" s="3">
        <v>0.0</v>
      </c>
      <c r="EQ99" s="3">
        <v>0.0</v>
      </c>
      <c r="ER99" s="3">
        <v>0.0</v>
      </c>
      <c r="ES99" s="3">
        <v>0.0</v>
      </c>
      <c r="ET99" s="3">
        <v>0.0</v>
      </c>
      <c r="EU99" s="3">
        <v>0.0</v>
      </c>
      <c r="EV99" s="3">
        <v>0.0</v>
      </c>
      <c r="EW99" s="3">
        <v>0.0</v>
      </c>
      <c r="EX99" s="3">
        <v>0.0</v>
      </c>
      <c r="EY99" s="3">
        <v>0.0</v>
      </c>
      <c r="EZ99" s="3">
        <v>0.0</v>
      </c>
      <c r="FA99" s="3">
        <v>0.0</v>
      </c>
      <c r="FB99" s="3">
        <v>0.0</v>
      </c>
      <c r="FC99" s="3">
        <v>0.0</v>
      </c>
      <c r="FD99" s="9">
        <f t="shared" si="7"/>
        <v>0</v>
      </c>
      <c r="FE99" s="9">
        <f t="shared" si="8"/>
        <v>0</v>
      </c>
      <c r="FF99" s="4">
        <f t="shared" si="9"/>
        <v>0</v>
      </c>
      <c r="FG99" s="3">
        <v>0.0</v>
      </c>
      <c r="FH99" s="3">
        <v>0.0</v>
      </c>
      <c r="FI99" s="3">
        <v>0.0</v>
      </c>
      <c r="FJ99" s="3">
        <v>0.0</v>
      </c>
      <c r="FK99" s="3">
        <v>0.0</v>
      </c>
      <c r="FL99" s="3">
        <v>0.0</v>
      </c>
      <c r="FM99" s="3">
        <v>0.0</v>
      </c>
      <c r="FN99" s="3">
        <v>0.0</v>
      </c>
      <c r="FO99" s="3">
        <v>0.0</v>
      </c>
      <c r="FP99" s="3">
        <v>0.0</v>
      </c>
      <c r="FQ99" s="3">
        <v>0.0</v>
      </c>
      <c r="FR99" s="3">
        <v>0.0</v>
      </c>
      <c r="FS99" s="3">
        <v>0.0</v>
      </c>
      <c r="FT99" s="3">
        <v>0.0</v>
      </c>
      <c r="FU99" s="3">
        <v>0.0</v>
      </c>
      <c r="FV99" s="3">
        <v>0.0</v>
      </c>
      <c r="FW99" s="9">
        <f t="shared" si="10"/>
        <v>0</v>
      </c>
      <c r="FX99" s="9">
        <f t="shared" si="11"/>
        <v>0</v>
      </c>
      <c r="FY99" s="4">
        <f t="shared" si="12"/>
        <v>0</v>
      </c>
      <c r="FZ99" s="3">
        <v>2.0</v>
      </c>
      <c r="GA99" s="3">
        <v>2.0</v>
      </c>
      <c r="GB99" s="3">
        <v>1.0</v>
      </c>
      <c r="GC99" s="3">
        <v>8.0</v>
      </c>
      <c r="GD99" s="3">
        <v>1.0</v>
      </c>
      <c r="GE99" s="3">
        <v>2.0</v>
      </c>
      <c r="GF99" s="3">
        <v>1.0</v>
      </c>
      <c r="GG99" s="3">
        <v>1.0</v>
      </c>
      <c r="GH99" s="3">
        <v>1.0</v>
      </c>
      <c r="GI99" s="3">
        <v>1.0</v>
      </c>
      <c r="GJ99" s="3">
        <v>1.0</v>
      </c>
      <c r="GK99" s="3">
        <v>2.0</v>
      </c>
      <c r="GL99" s="3">
        <v>1.0</v>
      </c>
      <c r="GM99" s="3">
        <v>3.0</v>
      </c>
      <c r="GN99" s="3">
        <v>2.0</v>
      </c>
      <c r="GO99" s="3">
        <v>1.0</v>
      </c>
      <c r="GP99" s="9">
        <f t="shared" si="13"/>
        <v>1.875</v>
      </c>
      <c r="GQ99" s="9">
        <f t="shared" si="14"/>
        <v>1.74642492</v>
      </c>
      <c r="GR99" s="4">
        <f t="shared" si="15"/>
        <v>30</v>
      </c>
      <c r="GS99" s="7">
        <v>41759.56319444445</v>
      </c>
      <c r="GT99" s="7">
        <v>41759.563888888886</v>
      </c>
      <c r="GU99" s="7">
        <v>41759.563888888886</v>
      </c>
      <c r="GV99" s="7">
        <v>41759.56458333333</v>
      </c>
      <c r="GW99" s="7">
        <v>41759.56527777778</v>
      </c>
      <c r="GX99" s="7">
        <v>41759.56527777778</v>
      </c>
      <c r="GY99" s="7">
        <v>41759.56597222222</v>
      </c>
      <c r="GZ99" s="7">
        <v>41759.56597222222</v>
      </c>
      <c r="HA99" s="7">
        <v>41759.566666666666</v>
      </c>
      <c r="HB99" s="7">
        <v>41759.566666666666</v>
      </c>
      <c r="HC99" s="7">
        <v>41759.56736111111</v>
      </c>
      <c r="HD99" s="7">
        <v>41759.569444444445</v>
      </c>
      <c r="HE99" s="7">
        <v>41759.57152777778</v>
      </c>
      <c r="HF99" s="7">
        <v>41759.572222222225</v>
      </c>
      <c r="HG99" s="7">
        <v>41759.57361111111</v>
      </c>
      <c r="HH99" s="7">
        <v>41759.57638888889</v>
      </c>
      <c r="HI99" s="5">
        <v>0.022292824074074073</v>
      </c>
      <c r="HJ99" s="5">
        <v>0.022427083333333334</v>
      </c>
      <c r="HK99" s="5">
        <v>0.02308217592592593</v>
      </c>
      <c r="HL99" s="5">
        <v>0.024024305555555556</v>
      </c>
      <c r="HM99" s="5">
        <v>0.02415046296296296</v>
      </c>
      <c r="HN99" s="5">
        <v>0.02481134259259259</v>
      </c>
      <c r="HO99" s="5">
        <v>0.02493634259259259</v>
      </c>
      <c r="HP99" s="5">
        <v>0.02508796296296296</v>
      </c>
      <c r="HQ99" s="5">
        <v>0.02546412037037037</v>
      </c>
      <c r="HR99" s="5">
        <v>0.025990740740740745</v>
      </c>
      <c r="HS99" s="5">
        <v>0.027922453703703706</v>
      </c>
      <c r="HT99" s="5">
        <v>0.03047337962962963</v>
      </c>
      <c r="HU99" s="5">
        <v>0.030980324074074073</v>
      </c>
      <c r="HV99" s="5">
        <v>0.032260416666666666</v>
      </c>
      <c r="HW99" s="5">
        <v>0.03500347222222223</v>
      </c>
      <c r="HX99" s="5">
        <v>0.03539467592592593</v>
      </c>
      <c r="HY99" s="3">
        <v>27291.0</v>
      </c>
      <c r="HZ99" s="3">
        <v>6804.0</v>
      </c>
      <c r="IA99" s="3">
        <v>53312.0</v>
      </c>
      <c r="IB99" s="3">
        <v>27180.0</v>
      </c>
      <c r="IC99" s="3">
        <v>7573.0</v>
      </c>
      <c r="ID99" s="3">
        <v>27800.0</v>
      </c>
      <c r="IE99" s="3">
        <v>5484.0</v>
      </c>
      <c r="IF99" s="3">
        <v>10536.0</v>
      </c>
      <c r="IG99" s="3">
        <v>31025.0</v>
      </c>
      <c r="IH99" s="3">
        <v>44620.0</v>
      </c>
      <c r="II99" s="3">
        <v>165484.0</v>
      </c>
      <c r="IJ99" s="3">
        <v>127561.0</v>
      </c>
      <c r="IK99" s="3">
        <v>42592.0</v>
      </c>
      <c r="IL99" s="3">
        <v>29427.0</v>
      </c>
      <c r="IM99" s="3">
        <v>26663.0</v>
      </c>
      <c r="IN99" s="3">
        <v>33098.0</v>
      </c>
      <c r="IO99" s="9">
        <f t="shared" si="16"/>
        <v>41653.125</v>
      </c>
      <c r="IP99" s="9">
        <f t="shared" si="17"/>
        <v>43726.60482</v>
      </c>
      <c r="IQ99" s="4">
        <f t="shared" si="18"/>
        <v>666450</v>
      </c>
      <c r="IR99" s="3">
        <v>27291.0</v>
      </c>
      <c r="IS99" s="3">
        <v>6804.0</v>
      </c>
      <c r="IT99" s="3">
        <v>53312.0</v>
      </c>
      <c r="IU99" s="3">
        <v>27180.0</v>
      </c>
      <c r="IV99" s="3">
        <v>7573.0</v>
      </c>
      <c r="IW99" s="3">
        <v>27800.0</v>
      </c>
      <c r="IX99" s="3">
        <v>5484.0</v>
      </c>
      <c r="IY99" s="3">
        <v>10536.0</v>
      </c>
      <c r="IZ99" s="3">
        <v>31025.0</v>
      </c>
      <c r="JA99" s="3">
        <v>44620.0</v>
      </c>
      <c r="JB99" s="3">
        <v>165484.0</v>
      </c>
      <c r="JC99" s="3">
        <v>127561.0</v>
      </c>
      <c r="JD99" s="3">
        <v>42592.0</v>
      </c>
      <c r="JE99" s="3">
        <v>29427.0</v>
      </c>
      <c r="JF99" s="3">
        <v>26663.0</v>
      </c>
      <c r="JG99" s="3">
        <v>33098.0</v>
      </c>
      <c r="JH99" s="9">
        <f t="shared" si="19"/>
        <v>41653.125</v>
      </c>
      <c r="JI99" s="9">
        <f t="shared" si="20"/>
        <v>43726.60482</v>
      </c>
      <c r="JJ99" s="4">
        <f t="shared" si="21"/>
        <v>666450</v>
      </c>
      <c r="JK99" s="3">
        <v>622781.0</v>
      </c>
      <c r="JL99" s="3">
        <v>622781.0</v>
      </c>
      <c r="JM99" s="3">
        <v>623092.0</v>
      </c>
      <c r="JN99" s="3">
        <v>623092.0</v>
      </c>
      <c r="JO99" s="3">
        <v>623136.0</v>
      </c>
      <c r="JP99" s="3">
        <v>623136.0</v>
      </c>
      <c r="JQ99" s="3">
        <v>623167.0</v>
      </c>
      <c r="JR99" s="3">
        <v>623167.0</v>
      </c>
      <c r="JS99" s="3">
        <v>624294.0</v>
      </c>
      <c r="JT99" s="3">
        <v>624295.0</v>
      </c>
      <c r="JU99" s="3">
        <v>624301.0</v>
      </c>
      <c r="JV99" s="3">
        <v>624302.0</v>
      </c>
      <c r="JW99" s="3">
        <v>624311.0</v>
      </c>
      <c r="JX99" s="3">
        <v>624312.0</v>
      </c>
      <c r="JY99" s="3">
        <v>624313.0</v>
      </c>
      <c r="JZ99" s="3">
        <v>624314.0</v>
      </c>
      <c r="KA99" s="3" t="s">
        <v>374</v>
      </c>
      <c r="KB99" s="3" t="s">
        <v>374</v>
      </c>
      <c r="KC99" s="3" t="s">
        <v>374</v>
      </c>
      <c r="KD99" s="3" t="s">
        <v>374</v>
      </c>
      <c r="KE99" s="3" t="s">
        <v>374</v>
      </c>
      <c r="KF99" s="3" t="s">
        <v>374</v>
      </c>
      <c r="KG99" s="3" t="s">
        <v>374</v>
      </c>
      <c r="KH99" s="3" t="s">
        <v>374</v>
      </c>
      <c r="KI99" s="3" t="s">
        <v>375</v>
      </c>
      <c r="KJ99" s="3" t="s">
        <v>375</v>
      </c>
      <c r="KK99" s="3" t="s">
        <v>375</v>
      </c>
      <c r="KL99" s="3" t="s">
        <v>375</v>
      </c>
      <c r="KM99" s="3" t="s">
        <v>376</v>
      </c>
      <c r="KN99" s="3" t="s">
        <v>376</v>
      </c>
      <c r="KO99" s="3" t="s">
        <v>376</v>
      </c>
      <c r="KP99" s="3" t="s">
        <v>376</v>
      </c>
      <c r="KQ99" s="5">
        <v>0.011783564814814816</v>
      </c>
      <c r="KR99" s="5">
        <v>0.011783564814814816</v>
      </c>
      <c r="KS99" s="5">
        <v>0.004675925925925926</v>
      </c>
      <c r="KT99" s="5">
        <v>0.004675925925925926</v>
      </c>
      <c r="KU99" s="5">
        <v>0.03616435185185186</v>
      </c>
      <c r="KV99" s="5">
        <v>0.03616435185185186</v>
      </c>
      <c r="KW99" s="5">
        <v>0.02212037037037037</v>
      </c>
      <c r="KX99" s="5">
        <v>0.02212037037037037</v>
      </c>
      <c r="KY99" s="5">
        <v>0.019765046296296298</v>
      </c>
      <c r="KZ99" s="5">
        <v>0.021814814814814815</v>
      </c>
      <c r="LA99" s="5">
        <v>0.02765162037037037</v>
      </c>
      <c r="LB99" s="5">
        <v>0.029765046296296296</v>
      </c>
      <c r="LC99" s="5">
        <v>2.210648148148148E-4</v>
      </c>
      <c r="LD99" s="5">
        <v>0.0020532407407407405</v>
      </c>
      <c r="LE99" s="5">
        <v>0.003565972222222222</v>
      </c>
      <c r="LF99" s="5">
        <v>0.004526620370370371</v>
      </c>
      <c r="LG99" s="3" t="s">
        <v>377</v>
      </c>
      <c r="LH99" s="3"/>
      <c r="LI99" s="3"/>
      <c r="LJ99" s="3"/>
      <c r="LK99" s="3"/>
      <c r="LL99" s="3"/>
      <c r="LM99" s="8"/>
      <c r="LN99" s="8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</row>
    <row r="100" ht="13.5" customHeight="1">
      <c r="A100" s="3">
        <v>233120.0</v>
      </c>
      <c r="B100" s="3">
        <v>233120.0</v>
      </c>
      <c r="C100" s="3">
        <v>1539.0</v>
      </c>
      <c r="D100" s="3">
        <v>951.0</v>
      </c>
      <c r="E100" s="4">
        <v>0.617933723</v>
      </c>
      <c r="F100" s="3">
        <v>16.0</v>
      </c>
      <c r="G100" s="3">
        <v>1047727.0</v>
      </c>
      <c r="H100" s="3">
        <v>1.0</v>
      </c>
      <c r="I100" s="3" t="s">
        <v>366</v>
      </c>
      <c r="J100" s="3"/>
      <c r="K100" s="3">
        <v>4194875.0</v>
      </c>
      <c r="L100" s="3">
        <v>1047727.0</v>
      </c>
      <c r="M100" s="3">
        <v>233120.0</v>
      </c>
      <c r="N100" s="5">
        <v>0.0014548611111111114</v>
      </c>
      <c r="O100" s="5">
        <v>0.027869212962962964</v>
      </c>
      <c r="P100" s="6">
        <v>41759.0</v>
      </c>
      <c r="Q100" s="3" t="s">
        <v>366</v>
      </c>
      <c r="R100" s="3">
        <v>192243.0</v>
      </c>
      <c r="S100" s="3">
        <v>1047727.0</v>
      </c>
      <c r="T100" s="3">
        <v>323712.0</v>
      </c>
      <c r="U100" s="3">
        <v>26971.0</v>
      </c>
      <c r="V100" s="7">
        <v>41760.458333333336</v>
      </c>
      <c r="W100" s="7">
        <v>41759.666666666664</v>
      </c>
      <c r="X100" s="3">
        <v>1.0</v>
      </c>
      <c r="Y100" s="5">
        <v>0.017516203703703704</v>
      </c>
      <c r="Z100" s="3" t="s">
        <v>471</v>
      </c>
      <c r="AA100" s="3">
        <v>1.0</v>
      </c>
      <c r="AB100" s="3" t="s">
        <v>368</v>
      </c>
      <c r="AC100" s="3" t="s">
        <v>369</v>
      </c>
      <c r="AD100" s="3" t="s">
        <v>368</v>
      </c>
      <c r="AE100" s="3">
        <v>225593.0</v>
      </c>
      <c r="AF100" s="3">
        <v>4.0</v>
      </c>
      <c r="AG100" s="3">
        <v>233120.0</v>
      </c>
      <c r="AH100" s="3">
        <v>1411.0</v>
      </c>
      <c r="AI100" s="3">
        <v>11886.0</v>
      </c>
      <c r="AJ100" s="3">
        <v>11886.0</v>
      </c>
      <c r="AK100" s="3" t="s">
        <v>370</v>
      </c>
      <c r="AL100" s="3">
        <v>323712.0</v>
      </c>
      <c r="AM100" s="3">
        <v>2515665.0</v>
      </c>
      <c r="AN100" s="5">
        <v>0.004268518518518518</v>
      </c>
      <c r="AO100" s="3" t="s">
        <v>39</v>
      </c>
      <c r="AP100" s="3">
        <v>1.55485106E8</v>
      </c>
      <c r="AQ100" s="3">
        <v>1.5548512E8</v>
      </c>
      <c r="AR100" s="3">
        <v>1.55485155E8</v>
      </c>
      <c r="AS100" s="3">
        <v>1.55485167E8</v>
      </c>
      <c r="AT100" s="3">
        <v>1.55485308E8</v>
      </c>
      <c r="AU100" s="3">
        <v>1.5548532E8</v>
      </c>
      <c r="AV100" s="3">
        <v>1.55485502E8</v>
      </c>
      <c r="AW100" s="3">
        <v>1.55485514E8</v>
      </c>
      <c r="AX100" s="3">
        <v>1.55485545E8</v>
      </c>
      <c r="AY100" s="3">
        <v>1.55486585E8</v>
      </c>
      <c r="AZ100" s="3">
        <v>1.55487285E8</v>
      </c>
      <c r="BA100" s="3">
        <v>1.55487554E8</v>
      </c>
      <c r="BB100" s="3">
        <v>1.55487798E8</v>
      </c>
      <c r="BC100" s="3">
        <v>1.5548795E8</v>
      </c>
      <c r="BD100" s="3">
        <v>1.55488045E8</v>
      </c>
      <c r="BE100" s="3">
        <v>1.55488411E8</v>
      </c>
      <c r="BF100" s="8">
        <v>622781.0</v>
      </c>
      <c r="BG100" s="8">
        <v>622781.0</v>
      </c>
      <c r="BH100" s="3">
        <v>623092.0</v>
      </c>
      <c r="BI100" s="3">
        <v>623092.0</v>
      </c>
      <c r="BJ100" s="3">
        <v>623136.0</v>
      </c>
      <c r="BK100" s="3">
        <v>623136.0</v>
      </c>
      <c r="BL100" s="3">
        <v>623167.0</v>
      </c>
      <c r="BM100" s="3">
        <v>623167.0</v>
      </c>
      <c r="BN100" s="8">
        <v>624294.0</v>
      </c>
      <c r="BO100" s="3">
        <v>624295.0</v>
      </c>
      <c r="BP100" s="3">
        <v>624301.0</v>
      </c>
      <c r="BQ100" s="3">
        <v>624302.0</v>
      </c>
      <c r="BR100" s="8">
        <v>624311.0</v>
      </c>
      <c r="BS100" s="3">
        <v>624312.0</v>
      </c>
      <c r="BT100" s="3">
        <v>624313.0</v>
      </c>
      <c r="BU100" s="3">
        <v>624314.0</v>
      </c>
      <c r="BV100" s="3">
        <v>942864.0</v>
      </c>
      <c r="BW100" s="3">
        <v>942865.0</v>
      </c>
      <c r="BX100" s="3">
        <v>943281.0</v>
      </c>
      <c r="BY100" s="3">
        <v>943283.0</v>
      </c>
      <c r="BZ100" s="3">
        <v>943385.0</v>
      </c>
      <c r="CA100" s="3">
        <v>943386.0</v>
      </c>
      <c r="CB100" s="3">
        <v>943417.0</v>
      </c>
      <c r="CC100" s="3">
        <v>943418.0</v>
      </c>
      <c r="CD100" s="3">
        <v>944957.0</v>
      </c>
      <c r="CE100" s="3">
        <v>944958.0</v>
      </c>
      <c r="CF100" s="3">
        <v>944966.0</v>
      </c>
      <c r="CG100" s="3">
        <v>944969.0</v>
      </c>
      <c r="CH100" s="3">
        <v>944991.0</v>
      </c>
      <c r="CI100" s="3">
        <v>944992.0</v>
      </c>
      <c r="CJ100" s="3">
        <v>944993.0</v>
      </c>
      <c r="CK100" s="3">
        <v>944994.0</v>
      </c>
      <c r="CL100" s="3">
        <v>1.0</v>
      </c>
      <c r="CM100" s="3">
        <v>1.0</v>
      </c>
      <c r="CN100" s="3">
        <v>1.0</v>
      </c>
      <c r="CO100" s="3">
        <v>0.0</v>
      </c>
      <c r="CP100" s="3">
        <v>0.0</v>
      </c>
      <c r="CQ100" s="3">
        <v>1.0</v>
      </c>
      <c r="CR100" s="3">
        <v>1.0</v>
      </c>
      <c r="CS100" s="3">
        <v>1.0</v>
      </c>
      <c r="CT100" s="8">
        <v>0.0</v>
      </c>
      <c r="CU100" s="3">
        <v>1.0</v>
      </c>
      <c r="CV100" s="3">
        <v>1.0</v>
      </c>
      <c r="CW100" s="3">
        <v>1.0</v>
      </c>
      <c r="CX100" s="8">
        <v>1.0</v>
      </c>
      <c r="CY100" s="3">
        <v>1.0</v>
      </c>
      <c r="CZ100" s="3">
        <v>0.0</v>
      </c>
      <c r="DA100" s="3">
        <v>0.0</v>
      </c>
      <c r="DB100" s="9">
        <f t="shared" si="1"/>
        <v>0.6875</v>
      </c>
      <c r="DC100" s="9">
        <f t="shared" si="2"/>
        <v>0.4787135539</v>
      </c>
      <c r="DD100" s="4">
        <f t="shared" si="3"/>
        <v>11</v>
      </c>
      <c r="DE100" s="3" t="s">
        <v>371</v>
      </c>
      <c r="DF100" s="3">
        <v>15.0</v>
      </c>
      <c r="DG100" s="3" t="s">
        <v>372</v>
      </c>
      <c r="DH100" s="3">
        <v>35.0</v>
      </c>
      <c r="DI100" s="3" t="s">
        <v>372</v>
      </c>
      <c r="DJ100" s="3">
        <v>31.0</v>
      </c>
      <c r="DK100" s="3" t="s">
        <v>373</v>
      </c>
      <c r="DL100" s="3">
        <v>50.0</v>
      </c>
      <c r="DM100" s="3">
        <v>216.0</v>
      </c>
      <c r="DN100" s="3">
        <v>64.0</v>
      </c>
      <c r="DO100" s="3">
        <v>322.5</v>
      </c>
      <c r="DP100" s="3">
        <v>299.75</v>
      </c>
      <c r="DQ100" s="10">
        <v>15342.0</v>
      </c>
      <c r="DR100" s="10">
        <v>15401.0</v>
      </c>
      <c r="DS100" s="10">
        <v>12875.0</v>
      </c>
      <c r="DT100" s="11">
        <v>41736.0</v>
      </c>
      <c r="DU100" s="3">
        <v>0.0</v>
      </c>
      <c r="DV100" s="3">
        <v>0.0</v>
      </c>
      <c r="DW100" s="3">
        <v>0.0</v>
      </c>
      <c r="DX100" s="3">
        <v>0.0</v>
      </c>
      <c r="DY100" s="3">
        <v>0.0</v>
      </c>
      <c r="DZ100" s="3">
        <v>0.0</v>
      </c>
      <c r="EA100" s="3">
        <v>0.0</v>
      </c>
      <c r="EB100" s="3">
        <v>0.0</v>
      </c>
      <c r="EC100" s="3">
        <v>0.0</v>
      </c>
      <c r="ED100" s="3">
        <v>0.0</v>
      </c>
      <c r="EE100" s="3">
        <v>0.0</v>
      </c>
      <c r="EF100" s="3">
        <v>0.0</v>
      </c>
      <c r="EG100" s="3">
        <v>0.0</v>
      </c>
      <c r="EH100" s="3">
        <v>0.0</v>
      </c>
      <c r="EI100" s="3">
        <v>0.0</v>
      </c>
      <c r="EJ100" s="3">
        <v>0.0</v>
      </c>
      <c r="EK100" s="9">
        <f t="shared" si="4"/>
        <v>0</v>
      </c>
      <c r="EL100" s="9">
        <f t="shared" si="5"/>
        <v>0</v>
      </c>
      <c r="EM100" s="4">
        <f t="shared" si="6"/>
        <v>0</v>
      </c>
      <c r="EN100" s="3">
        <v>0.0</v>
      </c>
      <c r="EO100" s="3">
        <v>0.0</v>
      </c>
      <c r="EP100" s="3">
        <v>0.0</v>
      </c>
      <c r="EQ100" s="3">
        <v>2.0</v>
      </c>
      <c r="ER100" s="3">
        <v>0.0</v>
      </c>
      <c r="ES100" s="3">
        <v>0.0</v>
      </c>
      <c r="ET100" s="3">
        <v>0.0</v>
      </c>
      <c r="EU100" s="3">
        <v>0.0</v>
      </c>
      <c r="EV100" s="3">
        <v>3.0</v>
      </c>
      <c r="EW100" s="3">
        <v>0.0</v>
      </c>
      <c r="EX100" s="3">
        <v>0.0</v>
      </c>
      <c r="EY100" s="3">
        <v>0.0</v>
      </c>
      <c r="EZ100" s="3">
        <v>0.0</v>
      </c>
      <c r="FA100" s="3">
        <v>0.0</v>
      </c>
      <c r="FB100" s="3">
        <v>0.0</v>
      </c>
      <c r="FC100" s="3">
        <v>3.0</v>
      </c>
      <c r="FD100" s="9">
        <f t="shared" si="7"/>
        <v>0.5</v>
      </c>
      <c r="FE100" s="9">
        <f t="shared" si="8"/>
        <v>1.095445115</v>
      </c>
      <c r="FF100" s="4">
        <f t="shared" si="9"/>
        <v>8</v>
      </c>
      <c r="FG100" s="3">
        <v>0.0</v>
      </c>
      <c r="FH100" s="3">
        <v>0.0</v>
      </c>
      <c r="FI100" s="3">
        <v>0.0</v>
      </c>
      <c r="FJ100" s="3">
        <v>0.0</v>
      </c>
      <c r="FK100" s="3">
        <v>0.0</v>
      </c>
      <c r="FL100" s="3">
        <v>0.0</v>
      </c>
      <c r="FM100" s="3">
        <v>0.0</v>
      </c>
      <c r="FN100" s="3">
        <v>0.0</v>
      </c>
      <c r="FO100" s="3">
        <v>1.0</v>
      </c>
      <c r="FP100" s="3">
        <v>0.0</v>
      </c>
      <c r="FQ100" s="3">
        <v>0.0</v>
      </c>
      <c r="FR100" s="3">
        <v>0.0</v>
      </c>
      <c r="FS100" s="3">
        <v>0.0</v>
      </c>
      <c r="FT100" s="3">
        <v>0.0</v>
      </c>
      <c r="FU100" s="3">
        <v>0.0</v>
      </c>
      <c r="FV100" s="3">
        <v>1.0</v>
      </c>
      <c r="FW100" s="9">
        <f t="shared" si="10"/>
        <v>0.125</v>
      </c>
      <c r="FX100" s="9">
        <f t="shared" si="11"/>
        <v>0.3415650255</v>
      </c>
      <c r="FY100" s="4">
        <f t="shared" si="12"/>
        <v>2</v>
      </c>
      <c r="FZ100" s="3">
        <v>1.0</v>
      </c>
      <c r="GA100" s="3">
        <v>1.0</v>
      </c>
      <c r="GB100" s="3">
        <v>1.0</v>
      </c>
      <c r="GC100" s="3">
        <v>3.0</v>
      </c>
      <c r="GD100" s="3">
        <v>2.0</v>
      </c>
      <c r="GE100" s="3">
        <v>1.0</v>
      </c>
      <c r="GF100" s="3">
        <v>1.0</v>
      </c>
      <c r="GG100" s="3">
        <v>1.0</v>
      </c>
      <c r="GH100" s="3">
        <v>2.0</v>
      </c>
      <c r="GI100" s="3">
        <v>1.0</v>
      </c>
      <c r="GJ100" s="3">
        <v>1.0</v>
      </c>
      <c r="GK100" s="3">
        <v>1.0</v>
      </c>
      <c r="GL100" s="3">
        <v>1.0</v>
      </c>
      <c r="GM100" s="3">
        <v>1.0</v>
      </c>
      <c r="GN100" s="3">
        <v>6.0</v>
      </c>
      <c r="GO100" s="3">
        <v>2.0</v>
      </c>
      <c r="GP100" s="9">
        <f t="shared" si="13"/>
        <v>1.625</v>
      </c>
      <c r="GQ100" s="9">
        <f t="shared" si="14"/>
        <v>1.310216267</v>
      </c>
      <c r="GR100" s="4">
        <f t="shared" si="15"/>
        <v>26</v>
      </c>
      <c r="GS100" s="7">
        <v>41759.626388888886</v>
      </c>
      <c r="GT100" s="7">
        <v>41759.626388888886</v>
      </c>
      <c r="GU100" s="7">
        <v>41759.626388888886</v>
      </c>
      <c r="GV100" s="7">
        <v>41759.626388888886</v>
      </c>
      <c r="GW100" s="7">
        <v>41759.62708333333</v>
      </c>
      <c r="GX100" s="7">
        <v>41759.62708333333</v>
      </c>
      <c r="GY100" s="7">
        <v>41759.62777777778</v>
      </c>
      <c r="GZ100" s="7">
        <v>41759.62847222222</v>
      </c>
      <c r="HA100" s="7">
        <v>41759.62847222222</v>
      </c>
      <c r="HB100" s="7">
        <v>41759.634722222225</v>
      </c>
      <c r="HC100" s="7">
        <v>41759.63888888889</v>
      </c>
      <c r="HD100" s="7">
        <v>41759.64097222222</v>
      </c>
      <c r="HE100" s="7">
        <v>41759.64236111111</v>
      </c>
      <c r="HF100" s="7">
        <v>41759.64375</v>
      </c>
      <c r="HG100" s="7">
        <v>41759.64444444444</v>
      </c>
      <c r="HH100" s="7">
        <v>41759.64722222222</v>
      </c>
      <c r="HI100" s="5">
        <v>0.001540509259259259</v>
      </c>
      <c r="HJ100" s="5">
        <v>0.0017094907407407408</v>
      </c>
      <c r="HK100" s="5">
        <v>0.0017638888888888888</v>
      </c>
      <c r="HL100" s="5">
        <v>0.0025289351851851853</v>
      </c>
      <c r="HM100" s="5">
        <v>0.002607638888888889</v>
      </c>
      <c r="HN100" s="5">
        <v>0.002878472222222222</v>
      </c>
      <c r="HO100" s="5">
        <v>0.0034872685185185185</v>
      </c>
      <c r="HP100" s="5">
        <v>0.0036273148148148154</v>
      </c>
      <c r="HQ100" s="5">
        <v>0.00982638888888889</v>
      </c>
      <c r="HR100" s="5">
        <v>0.014371527777777776</v>
      </c>
      <c r="HS100" s="5">
        <v>0.016224537037037037</v>
      </c>
      <c r="HT100" s="5">
        <v>0.017899305555555554</v>
      </c>
      <c r="HU100" s="5">
        <v>0.019005787037037036</v>
      </c>
      <c r="HV100" s="5">
        <v>0.019688657407407408</v>
      </c>
      <c r="HW100" s="5">
        <v>0.02240509259259259</v>
      </c>
      <c r="HX100" s="5">
        <v>0.02786805555555556</v>
      </c>
      <c r="HY100" s="3">
        <v>8066.0</v>
      </c>
      <c r="HZ100" s="3">
        <v>14737.0</v>
      </c>
      <c r="IA100" s="3">
        <v>3427.0</v>
      </c>
      <c r="IB100" s="3">
        <v>17949.0</v>
      </c>
      <c r="IC100" s="3">
        <v>3284.0</v>
      </c>
      <c r="ID100" s="3">
        <v>23675.0</v>
      </c>
      <c r="IE100" s="3">
        <v>7326.0</v>
      </c>
      <c r="IF100" s="3">
        <v>11347.0</v>
      </c>
      <c r="IG100" s="3">
        <v>275783.0</v>
      </c>
      <c r="IH100" s="3">
        <v>392663.0</v>
      </c>
      <c r="II100" s="3">
        <v>159771.0</v>
      </c>
      <c r="IJ100" s="3">
        <v>143524.0</v>
      </c>
      <c r="IK100" s="3">
        <v>95067.0</v>
      </c>
      <c r="IL100" s="3">
        <v>59060.0</v>
      </c>
      <c r="IM100" s="3">
        <v>42138.0</v>
      </c>
      <c r="IN100" s="3">
        <v>17329.0</v>
      </c>
      <c r="IO100" s="9">
        <f t="shared" si="16"/>
        <v>79696.625</v>
      </c>
      <c r="IP100" s="9">
        <f t="shared" si="17"/>
        <v>112757.3093</v>
      </c>
      <c r="IQ100" s="4">
        <f t="shared" si="18"/>
        <v>1275146</v>
      </c>
      <c r="IR100" s="3">
        <v>8066.0</v>
      </c>
      <c r="IS100" s="3">
        <v>14737.0</v>
      </c>
      <c r="IT100" s="3">
        <v>3427.0</v>
      </c>
      <c r="IU100" s="3">
        <v>17949.0</v>
      </c>
      <c r="IV100" s="3">
        <v>3284.0</v>
      </c>
      <c r="IW100" s="3">
        <v>23675.0</v>
      </c>
      <c r="IX100" s="3">
        <v>7326.0</v>
      </c>
      <c r="IY100" s="3">
        <v>11347.0</v>
      </c>
      <c r="IZ100" s="3">
        <v>275783.0</v>
      </c>
      <c r="JA100" s="3">
        <v>392663.0</v>
      </c>
      <c r="JB100" s="3">
        <v>159771.0</v>
      </c>
      <c r="JC100" s="3">
        <v>143524.0</v>
      </c>
      <c r="JD100" s="3">
        <v>95067.0</v>
      </c>
      <c r="JE100" s="3">
        <v>59060.0</v>
      </c>
      <c r="JF100" s="3">
        <v>42138.0</v>
      </c>
      <c r="JG100" s="3">
        <v>17329.0</v>
      </c>
      <c r="JH100" s="9">
        <f t="shared" si="19"/>
        <v>79696.625</v>
      </c>
      <c r="JI100" s="9">
        <f t="shared" si="20"/>
        <v>112757.3093</v>
      </c>
      <c r="JJ100" s="4">
        <f t="shared" si="21"/>
        <v>1275146</v>
      </c>
      <c r="JK100" s="3">
        <v>622781.0</v>
      </c>
      <c r="JL100" s="3">
        <v>622781.0</v>
      </c>
      <c r="JM100" s="3">
        <v>623092.0</v>
      </c>
      <c r="JN100" s="3">
        <v>623092.0</v>
      </c>
      <c r="JO100" s="3">
        <v>623136.0</v>
      </c>
      <c r="JP100" s="3">
        <v>623136.0</v>
      </c>
      <c r="JQ100" s="3">
        <v>623167.0</v>
      </c>
      <c r="JR100" s="3">
        <v>623167.0</v>
      </c>
      <c r="JS100" s="3">
        <v>624294.0</v>
      </c>
      <c r="JT100" s="3">
        <v>624295.0</v>
      </c>
      <c r="JU100" s="3">
        <v>624301.0</v>
      </c>
      <c r="JV100" s="3">
        <v>624302.0</v>
      </c>
      <c r="JW100" s="3">
        <v>624311.0</v>
      </c>
      <c r="JX100" s="3">
        <v>624312.0</v>
      </c>
      <c r="JY100" s="3">
        <v>624313.0</v>
      </c>
      <c r="JZ100" s="3">
        <v>624314.0</v>
      </c>
      <c r="KA100" s="3" t="s">
        <v>374</v>
      </c>
      <c r="KB100" s="3" t="s">
        <v>374</v>
      </c>
      <c r="KC100" s="3" t="s">
        <v>374</v>
      </c>
      <c r="KD100" s="3" t="s">
        <v>374</v>
      </c>
      <c r="KE100" s="3" t="s">
        <v>374</v>
      </c>
      <c r="KF100" s="3" t="s">
        <v>374</v>
      </c>
      <c r="KG100" s="3" t="s">
        <v>374</v>
      </c>
      <c r="KH100" s="3" t="s">
        <v>374</v>
      </c>
      <c r="KI100" s="3" t="s">
        <v>375</v>
      </c>
      <c r="KJ100" s="3" t="s">
        <v>375</v>
      </c>
      <c r="KK100" s="3" t="s">
        <v>375</v>
      </c>
      <c r="KL100" s="3" t="s">
        <v>375</v>
      </c>
      <c r="KM100" s="3" t="s">
        <v>376</v>
      </c>
      <c r="KN100" s="3" t="s">
        <v>376</v>
      </c>
      <c r="KO100" s="3" t="s">
        <v>376</v>
      </c>
      <c r="KP100" s="3" t="s">
        <v>376</v>
      </c>
      <c r="KQ100" s="5">
        <v>0.011783564814814816</v>
      </c>
      <c r="KR100" s="5">
        <v>0.011783564814814816</v>
      </c>
      <c r="KS100" s="5">
        <v>0.004675925925925926</v>
      </c>
      <c r="KT100" s="5">
        <v>0.004675925925925926</v>
      </c>
      <c r="KU100" s="5">
        <v>0.03616435185185186</v>
      </c>
      <c r="KV100" s="5">
        <v>0.03616435185185186</v>
      </c>
      <c r="KW100" s="5">
        <v>0.02212037037037037</v>
      </c>
      <c r="KX100" s="5">
        <v>0.02212037037037037</v>
      </c>
      <c r="KY100" s="5">
        <v>0.019765046296296298</v>
      </c>
      <c r="KZ100" s="5">
        <v>0.021814814814814815</v>
      </c>
      <c r="LA100" s="5">
        <v>0.02765162037037037</v>
      </c>
      <c r="LB100" s="5">
        <v>0.029765046296296296</v>
      </c>
      <c r="LC100" s="5">
        <v>2.210648148148148E-4</v>
      </c>
      <c r="LD100" s="5">
        <v>0.0020532407407407405</v>
      </c>
      <c r="LE100" s="5">
        <v>0.003565972222222222</v>
      </c>
      <c r="LF100" s="5">
        <v>0.004526620370370371</v>
      </c>
      <c r="LG100" s="3" t="s">
        <v>377</v>
      </c>
      <c r="LH100" s="3"/>
      <c r="LI100" s="3"/>
      <c r="LJ100" s="3"/>
      <c r="LK100" s="3"/>
      <c r="LL100" s="3"/>
      <c r="LM100" s="8"/>
      <c r="LN100" s="8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</row>
    <row r="101" ht="13.5" customHeight="1">
      <c r="A101" s="3">
        <v>233942.0</v>
      </c>
      <c r="B101" s="3">
        <v>233942.0</v>
      </c>
      <c r="C101" s="3">
        <v>1219.0</v>
      </c>
      <c r="D101" s="3">
        <v>609.0</v>
      </c>
      <c r="E101" s="4">
        <v>0.499589828</v>
      </c>
      <c r="F101" s="3">
        <v>16.0</v>
      </c>
      <c r="G101" s="3">
        <v>1045748.0</v>
      </c>
      <c r="H101" s="3">
        <v>1.0</v>
      </c>
      <c r="I101" s="3" t="s">
        <v>366</v>
      </c>
      <c r="J101" s="3"/>
      <c r="K101" s="3">
        <v>4186733.0</v>
      </c>
      <c r="L101" s="3">
        <v>1045748.0</v>
      </c>
      <c r="M101" s="3">
        <v>233942.0</v>
      </c>
      <c r="N101" s="5">
        <v>0.03493518518518519</v>
      </c>
      <c r="O101" s="5">
        <v>0.014958333333333332</v>
      </c>
      <c r="P101" s="6">
        <v>41758.0</v>
      </c>
      <c r="Q101" s="3" t="s">
        <v>366</v>
      </c>
      <c r="R101" s="3">
        <v>193065.0</v>
      </c>
      <c r="S101" s="3">
        <v>1045748.0</v>
      </c>
      <c r="T101" s="3">
        <v>323712.0</v>
      </c>
      <c r="U101" s="3">
        <v>26965.0</v>
      </c>
      <c r="V101" s="7">
        <v>41759.5</v>
      </c>
      <c r="W101" s="7">
        <v>41758.666666666664</v>
      </c>
      <c r="X101" s="3">
        <v>1.0</v>
      </c>
      <c r="Y101" s="5">
        <v>0.019421296296296294</v>
      </c>
      <c r="Z101" s="3" t="s">
        <v>472</v>
      </c>
      <c r="AA101" s="3">
        <v>1.0</v>
      </c>
      <c r="AB101" s="3" t="s">
        <v>368</v>
      </c>
      <c r="AC101" s="3" t="s">
        <v>369</v>
      </c>
      <c r="AD101" s="3" t="s">
        <v>368</v>
      </c>
      <c r="AE101" s="3">
        <v>226442.0</v>
      </c>
      <c r="AF101" s="3">
        <v>4.0</v>
      </c>
      <c r="AG101" s="3">
        <v>233942.0</v>
      </c>
      <c r="AH101" s="3">
        <v>1411.0</v>
      </c>
      <c r="AI101" s="3">
        <v>11886.0</v>
      </c>
      <c r="AJ101" s="3">
        <v>11886.0</v>
      </c>
      <c r="AK101" s="3" t="s">
        <v>370</v>
      </c>
      <c r="AL101" s="3">
        <v>323712.0</v>
      </c>
      <c r="AM101" s="3">
        <v>2515665.0</v>
      </c>
      <c r="AN101" s="5">
        <v>0.004268518518518518</v>
      </c>
      <c r="AO101" s="3" t="s">
        <v>39</v>
      </c>
      <c r="AP101" s="3">
        <v>1.55395944E8</v>
      </c>
      <c r="AQ101" s="3">
        <v>1.55395986E8</v>
      </c>
      <c r="AR101" s="3">
        <v>1.55396029E8</v>
      </c>
      <c r="AS101" s="3">
        <v>1.55396068E8</v>
      </c>
      <c r="AT101" s="3">
        <v>1.55396178E8</v>
      </c>
      <c r="AU101" s="3">
        <v>1.55396215E8</v>
      </c>
      <c r="AV101" s="3">
        <v>1.55396318E8</v>
      </c>
      <c r="AW101" s="3">
        <v>1.55396329E8</v>
      </c>
      <c r="AX101" s="3">
        <v>1.55396457E8</v>
      </c>
      <c r="AY101" s="3">
        <v>1.55396712E8</v>
      </c>
      <c r="AZ101" s="3">
        <v>1.55396882E8</v>
      </c>
      <c r="BA101" s="3">
        <v>1.55397607E8</v>
      </c>
      <c r="BB101" s="3">
        <v>1.55397675E8</v>
      </c>
      <c r="BC101" s="3">
        <v>1.55398442E8</v>
      </c>
      <c r="BD101" s="3">
        <v>1.55398495E8</v>
      </c>
      <c r="BE101" s="3">
        <v>1.55398787E8</v>
      </c>
      <c r="BF101" s="8">
        <v>622781.0</v>
      </c>
      <c r="BG101" s="8">
        <v>622781.0</v>
      </c>
      <c r="BH101" s="3">
        <v>623092.0</v>
      </c>
      <c r="BI101" s="3">
        <v>623092.0</v>
      </c>
      <c r="BJ101" s="3">
        <v>623136.0</v>
      </c>
      <c r="BK101" s="3">
        <v>623136.0</v>
      </c>
      <c r="BL101" s="3">
        <v>623167.0</v>
      </c>
      <c r="BM101" s="3">
        <v>623167.0</v>
      </c>
      <c r="BN101" s="8">
        <v>624294.0</v>
      </c>
      <c r="BO101" s="3">
        <v>624295.0</v>
      </c>
      <c r="BP101" s="3">
        <v>624301.0</v>
      </c>
      <c r="BQ101" s="3">
        <v>624302.0</v>
      </c>
      <c r="BR101" s="8">
        <v>624311.0</v>
      </c>
      <c r="BS101" s="3">
        <v>624312.0</v>
      </c>
      <c r="BT101" s="3">
        <v>624313.0</v>
      </c>
      <c r="BU101" s="3">
        <v>624314.0</v>
      </c>
      <c r="BV101" s="3">
        <v>942864.0</v>
      </c>
      <c r="BW101" s="3">
        <v>942865.0</v>
      </c>
      <c r="BX101" s="3">
        <v>943281.0</v>
      </c>
      <c r="BY101" s="3">
        <v>943283.0</v>
      </c>
      <c r="BZ101" s="3">
        <v>943385.0</v>
      </c>
      <c r="CA101" s="3">
        <v>943386.0</v>
      </c>
      <c r="CB101" s="3">
        <v>943417.0</v>
      </c>
      <c r="CC101" s="3">
        <v>943418.0</v>
      </c>
      <c r="CD101" s="3">
        <v>944957.0</v>
      </c>
      <c r="CE101" s="3">
        <v>944958.0</v>
      </c>
      <c r="CF101" s="3">
        <v>944966.0</v>
      </c>
      <c r="CG101" s="3">
        <v>944969.0</v>
      </c>
      <c r="CH101" s="3">
        <v>944991.0</v>
      </c>
      <c r="CI101" s="3">
        <v>944992.0</v>
      </c>
      <c r="CJ101" s="3">
        <v>944993.0</v>
      </c>
      <c r="CK101" s="3">
        <v>944994.0</v>
      </c>
      <c r="CL101" s="3">
        <v>1.0</v>
      </c>
      <c r="CM101" s="3">
        <v>0.0</v>
      </c>
      <c r="CN101" s="3">
        <v>1.0</v>
      </c>
      <c r="CO101" s="3">
        <v>1.0</v>
      </c>
      <c r="CP101" s="3">
        <v>1.0</v>
      </c>
      <c r="CQ101" s="3">
        <v>0.0</v>
      </c>
      <c r="CR101" s="3">
        <v>1.0</v>
      </c>
      <c r="CS101" s="3">
        <v>0.0</v>
      </c>
      <c r="CT101" s="8">
        <v>1.0</v>
      </c>
      <c r="CU101" s="3">
        <v>1.0</v>
      </c>
      <c r="CV101" s="3">
        <v>0.0</v>
      </c>
      <c r="CW101" s="3">
        <v>0.0</v>
      </c>
      <c r="CX101" s="8">
        <v>1.0</v>
      </c>
      <c r="CY101" s="3">
        <v>1.0</v>
      </c>
      <c r="CZ101" s="3">
        <v>0.0</v>
      </c>
      <c r="DA101" s="3">
        <v>0.0</v>
      </c>
      <c r="DB101" s="9">
        <f t="shared" si="1"/>
        <v>0.5625</v>
      </c>
      <c r="DC101" s="9">
        <f t="shared" si="2"/>
        <v>0.5123475383</v>
      </c>
      <c r="DD101" s="4">
        <f t="shared" si="3"/>
        <v>9</v>
      </c>
      <c r="DE101" s="3" t="s">
        <v>371</v>
      </c>
      <c r="DF101" s="3">
        <v>45.0</v>
      </c>
      <c r="DG101" s="3" t="s">
        <v>372</v>
      </c>
      <c r="DH101" s="3">
        <v>55.0</v>
      </c>
      <c r="DI101" s="3" t="s">
        <v>373</v>
      </c>
      <c r="DJ101" s="3">
        <v>41.0</v>
      </c>
      <c r="DK101" s="3" t="s">
        <v>373</v>
      </c>
      <c r="DL101" s="3">
        <v>55.0</v>
      </c>
      <c r="DM101" s="3">
        <v>144.0</v>
      </c>
      <c r="DN101" s="3">
        <v>64.0</v>
      </c>
      <c r="DO101" s="3"/>
      <c r="DP101" s="3"/>
      <c r="DQ101" s="10">
        <v>15342.0</v>
      </c>
      <c r="DR101" s="10">
        <v>15401.0</v>
      </c>
      <c r="DS101" s="11">
        <v>41660.0</v>
      </c>
      <c r="DT101" s="3" t="s">
        <v>465</v>
      </c>
      <c r="DU101" s="3">
        <v>0.0</v>
      </c>
      <c r="DV101" s="3">
        <v>0.0</v>
      </c>
      <c r="DW101" s="3">
        <v>0.0</v>
      </c>
      <c r="DX101" s="3">
        <v>0.0</v>
      </c>
      <c r="DY101" s="3">
        <v>0.0</v>
      </c>
      <c r="DZ101" s="3">
        <v>0.0</v>
      </c>
      <c r="EA101" s="3">
        <v>0.0</v>
      </c>
      <c r="EB101" s="3">
        <v>0.0</v>
      </c>
      <c r="EC101" s="3">
        <v>0.0</v>
      </c>
      <c r="ED101" s="3">
        <v>0.0</v>
      </c>
      <c r="EE101" s="3">
        <v>1.0</v>
      </c>
      <c r="EF101" s="3">
        <v>1.0</v>
      </c>
      <c r="EG101" s="3">
        <v>0.0</v>
      </c>
      <c r="EH101" s="3">
        <v>0.0</v>
      </c>
      <c r="EI101" s="3">
        <v>0.0</v>
      </c>
      <c r="EJ101" s="3">
        <v>0.0</v>
      </c>
      <c r="EK101" s="9">
        <f t="shared" si="4"/>
        <v>0.125</v>
      </c>
      <c r="EL101" s="9">
        <f t="shared" si="5"/>
        <v>0.3415650255</v>
      </c>
      <c r="EM101" s="4">
        <f t="shared" si="6"/>
        <v>2</v>
      </c>
      <c r="EN101" s="3">
        <v>0.0</v>
      </c>
      <c r="EO101" s="3">
        <v>0.0</v>
      </c>
      <c r="EP101" s="3">
        <v>0.0</v>
      </c>
      <c r="EQ101" s="3">
        <v>0.0</v>
      </c>
      <c r="ER101" s="3">
        <v>0.0</v>
      </c>
      <c r="ES101" s="3">
        <v>0.0</v>
      </c>
      <c r="ET101" s="3">
        <v>0.0</v>
      </c>
      <c r="EU101" s="3">
        <v>0.0</v>
      </c>
      <c r="EV101" s="3">
        <v>0.0</v>
      </c>
      <c r="EW101" s="3">
        <v>0.0</v>
      </c>
      <c r="EX101" s="3">
        <v>2.0</v>
      </c>
      <c r="EY101" s="3">
        <v>2.0</v>
      </c>
      <c r="EZ101" s="3">
        <v>0.0</v>
      </c>
      <c r="FA101" s="3">
        <v>0.0</v>
      </c>
      <c r="FB101" s="3">
        <v>0.0</v>
      </c>
      <c r="FC101" s="3">
        <v>0.0</v>
      </c>
      <c r="FD101" s="9">
        <f t="shared" si="7"/>
        <v>0.25</v>
      </c>
      <c r="FE101" s="9">
        <f t="shared" si="8"/>
        <v>0.6831300511</v>
      </c>
      <c r="FF101" s="4">
        <f t="shared" si="9"/>
        <v>4</v>
      </c>
      <c r="FG101" s="3">
        <v>0.0</v>
      </c>
      <c r="FH101" s="3">
        <v>0.0</v>
      </c>
      <c r="FI101" s="3">
        <v>0.0</v>
      </c>
      <c r="FJ101" s="3">
        <v>0.0</v>
      </c>
      <c r="FK101" s="3">
        <v>0.0</v>
      </c>
      <c r="FL101" s="3">
        <v>0.0</v>
      </c>
      <c r="FM101" s="3">
        <v>0.0</v>
      </c>
      <c r="FN101" s="3">
        <v>0.0</v>
      </c>
      <c r="FO101" s="3">
        <v>0.0</v>
      </c>
      <c r="FP101" s="3">
        <v>0.0</v>
      </c>
      <c r="FQ101" s="3">
        <v>0.0</v>
      </c>
      <c r="FR101" s="3">
        <v>0.0</v>
      </c>
      <c r="FS101" s="3">
        <v>0.0</v>
      </c>
      <c r="FT101" s="3">
        <v>0.0</v>
      </c>
      <c r="FU101" s="3">
        <v>0.0</v>
      </c>
      <c r="FV101" s="3">
        <v>0.0</v>
      </c>
      <c r="FW101" s="9">
        <f t="shared" si="10"/>
        <v>0</v>
      </c>
      <c r="FX101" s="9">
        <f t="shared" si="11"/>
        <v>0</v>
      </c>
      <c r="FY101" s="4">
        <f t="shared" si="12"/>
        <v>0</v>
      </c>
      <c r="FZ101" s="3">
        <v>1.0</v>
      </c>
      <c r="GA101" s="3">
        <v>2.0</v>
      </c>
      <c r="GB101" s="3">
        <v>1.0</v>
      </c>
      <c r="GC101" s="3">
        <v>1.0</v>
      </c>
      <c r="GD101" s="3">
        <v>1.0</v>
      </c>
      <c r="GE101" s="3">
        <v>2.0</v>
      </c>
      <c r="GF101" s="3">
        <v>1.0</v>
      </c>
      <c r="GG101" s="3">
        <v>2.0</v>
      </c>
      <c r="GH101" s="3">
        <v>1.0</v>
      </c>
      <c r="GI101" s="3">
        <v>1.0</v>
      </c>
      <c r="GJ101" s="3">
        <v>1.0</v>
      </c>
      <c r="GK101" s="3">
        <v>1.0</v>
      </c>
      <c r="GL101" s="3">
        <v>1.0</v>
      </c>
      <c r="GM101" s="3">
        <v>1.0</v>
      </c>
      <c r="GN101" s="3">
        <v>4.0</v>
      </c>
      <c r="GO101" s="3">
        <v>3.0</v>
      </c>
      <c r="GP101" s="9">
        <f t="shared" si="13"/>
        <v>1.5</v>
      </c>
      <c r="GQ101" s="9">
        <f t="shared" si="14"/>
        <v>0.894427191</v>
      </c>
      <c r="GR101" s="4">
        <f t="shared" si="15"/>
        <v>24</v>
      </c>
      <c r="GS101" s="7">
        <v>41758.70138888889</v>
      </c>
      <c r="GT101" s="7">
        <v>41758.70138888889</v>
      </c>
      <c r="GU101" s="7">
        <v>41758.70208333333</v>
      </c>
      <c r="GV101" s="7">
        <v>41758.70208333333</v>
      </c>
      <c r="GW101" s="7">
        <v>41758.70277777778</v>
      </c>
      <c r="GX101" s="7">
        <v>41758.70347222222</v>
      </c>
      <c r="GY101" s="7">
        <v>41758.70416666667</v>
      </c>
      <c r="GZ101" s="7">
        <v>41758.70416666667</v>
      </c>
      <c r="HA101" s="7">
        <v>41758.705555555556</v>
      </c>
      <c r="HB101" s="7">
        <v>41758.70694444444</v>
      </c>
      <c r="HC101" s="7">
        <v>41758.708333333336</v>
      </c>
      <c r="HD101" s="7">
        <v>41758.71388888889</v>
      </c>
      <c r="HE101" s="7">
        <v>41758.714583333334</v>
      </c>
      <c r="HF101" s="7">
        <v>41758.71944444445</v>
      </c>
      <c r="HG101" s="7">
        <v>41758.720138888886</v>
      </c>
      <c r="HH101" s="7">
        <v>41758.72222222222</v>
      </c>
      <c r="HI101" s="5">
        <v>0.03525925925925926</v>
      </c>
      <c r="HJ101" s="5">
        <v>0.03552430555555556</v>
      </c>
      <c r="HK101" s="5">
        <v>0.03580324074074074</v>
      </c>
      <c r="HL101" s="5">
        <v>0.03651273148148148</v>
      </c>
      <c r="HM101" s="5">
        <v>0.03696064814814815</v>
      </c>
      <c r="HN101" s="5">
        <v>0.03775578703703703</v>
      </c>
      <c r="HO101" s="5">
        <v>0.03791898148148148</v>
      </c>
      <c r="HP101" s="5">
        <v>0.03892476851851852</v>
      </c>
      <c r="HQ101" s="5">
        <v>0.04093287037037037</v>
      </c>
      <c r="HR101" s="5">
        <v>5.000000000000001E-4</v>
      </c>
      <c r="HS101" s="5">
        <v>0.005749999999999999</v>
      </c>
      <c r="HT101" s="5">
        <v>0.006278935185185185</v>
      </c>
      <c r="HU101" s="5">
        <v>0.011752314814814814</v>
      </c>
      <c r="HV101" s="5">
        <v>0.012188657407407407</v>
      </c>
      <c r="HW101" s="5">
        <v>0.014365740740740741</v>
      </c>
      <c r="HX101" s="5">
        <v>0.014957175925925928</v>
      </c>
      <c r="HY101" s="3">
        <v>24408.0</v>
      </c>
      <c r="HZ101" s="3">
        <v>6039.0</v>
      </c>
      <c r="IA101" s="3">
        <v>22386.0</v>
      </c>
      <c r="IB101" s="3">
        <v>60638.0</v>
      </c>
      <c r="IC101" s="3">
        <v>24405.0</v>
      </c>
      <c r="ID101" s="3">
        <v>64641.0</v>
      </c>
      <c r="IE101" s="3">
        <v>3158.0</v>
      </c>
      <c r="IF101" s="3">
        <v>57231.0</v>
      </c>
      <c r="IG101" s="3">
        <v>172555.0</v>
      </c>
      <c r="IH101" s="3">
        <v>105157.0</v>
      </c>
      <c r="II101" s="3">
        <v>330406.0</v>
      </c>
      <c r="IJ101" s="3">
        <v>6518.0</v>
      </c>
      <c r="IK101" s="3">
        <v>471321.0</v>
      </c>
      <c r="IL101" s="3">
        <v>35109.0</v>
      </c>
      <c r="IM101" s="3">
        <v>166988.0</v>
      </c>
      <c r="IN101" s="3">
        <v>30650.0</v>
      </c>
      <c r="IO101" s="9">
        <f t="shared" si="16"/>
        <v>98850.625</v>
      </c>
      <c r="IP101" s="9">
        <f t="shared" si="17"/>
        <v>131344.5798</v>
      </c>
      <c r="IQ101" s="4">
        <f t="shared" si="18"/>
        <v>1581610</v>
      </c>
      <c r="IR101" s="3">
        <v>24408.0</v>
      </c>
      <c r="IS101" s="3">
        <v>6039.0</v>
      </c>
      <c r="IT101" s="3">
        <v>22386.0</v>
      </c>
      <c r="IU101" s="3">
        <v>60638.0</v>
      </c>
      <c r="IV101" s="3">
        <v>24405.0</v>
      </c>
      <c r="IW101" s="3">
        <v>64641.0</v>
      </c>
      <c r="IX101" s="3">
        <v>3158.0</v>
      </c>
      <c r="IY101" s="3">
        <v>57231.0</v>
      </c>
      <c r="IZ101" s="3">
        <v>172555.0</v>
      </c>
      <c r="JA101" s="3">
        <v>105157.0</v>
      </c>
      <c r="JB101" s="3">
        <v>330406.0</v>
      </c>
      <c r="JC101" s="3">
        <v>6518.0</v>
      </c>
      <c r="JD101" s="3">
        <v>471321.0</v>
      </c>
      <c r="JE101" s="3">
        <v>35109.0</v>
      </c>
      <c r="JF101" s="3">
        <v>166988.0</v>
      </c>
      <c r="JG101" s="3">
        <v>30650.0</v>
      </c>
      <c r="JH101" s="9">
        <f t="shared" si="19"/>
        <v>98850.625</v>
      </c>
      <c r="JI101" s="9">
        <f t="shared" si="20"/>
        <v>131344.5798</v>
      </c>
      <c r="JJ101" s="4">
        <f t="shared" si="21"/>
        <v>1581610</v>
      </c>
      <c r="JK101" s="3">
        <v>622781.0</v>
      </c>
      <c r="JL101" s="3">
        <v>622781.0</v>
      </c>
      <c r="JM101" s="3">
        <v>623092.0</v>
      </c>
      <c r="JN101" s="3">
        <v>623092.0</v>
      </c>
      <c r="JO101" s="3">
        <v>623136.0</v>
      </c>
      <c r="JP101" s="3">
        <v>623136.0</v>
      </c>
      <c r="JQ101" s="3">
        <v>623167.0</v>
      </c>
      <c r="JR101" s="3">
        <v>623167.0</v>
      </c>
      <c r="JS101" s="3">
        <v>624294.0</v>
      </c>
      <c r="JT101" s="3">
        <v>624295.0</v>
      </c>
      <c r="JU101" s="3">
        <v>624301.0</v>
      </c>
      <c r="JV101" s="3">
        <v>624302.0</v>
      </c>
      <c r="JW101" s="3">
        <v>624311.0</v>
      </c>
      <c r="JX101" s="3">
        <v>624312.0</v>
      </c>
      <c r="JY101" s="3">
        <v>624313.0</v>
      </c>
      <c r="JZ101" s="3">
        <v>624314.0</v>
      </c>
      <c r="KA101" s="3" t="s">
        <v>374</v>
      </c>
      <c r="KB101" s="3" t="s">
        <v>374</v>
      </c>
      <c r="KC101" s="3" t="s">
        <v>374</v>
      </c>
      <c r="KD101" s="3" t="s">
        <v>374</v>
      </c>
      <c r="KE101" s="3" t="s">
        <v>374</v>
      </c>
      <c r="KF101" s="3" t="s">
        <v>374</v>
      </c>
      <c r="KG101" s="3" t="s">
        <v>374</v>
      </c>
      <c r="KH101" s="3" t="s">
        <v>374</v>
      </c>
      <c r="KI101" s="3" t="s">
        <v>375</v>
      </c>
      <c r="KJ101" s="3" t="s">
        <v>375</v>
      </c>
      <c r="KK101" s="3" t="s">
        <v>375</v>
      </c>
      <c r="KL101" s="3" t="s">
        <v>375</v>
      </c>
      <c r="KM101" s="3" t="s">
        <v>376</v>
      </c>
      <c r="KN101" s="3" t="s">
        <v>376</v>
      </c>
      <c r="KO101" s="3" t="s">
        <v>376</v>
      </c>
      <c r="KP101" s="3" t="s">
        <v>376</v>
      </c>
      <c r="KQ101" s="5">
        <v>0.011783564814814816</v>
      </c>
      <c r="KR101" s="5">
        <v>0.011783564814814816</v>
      </c>
      <c r="KS101" s="5">
        <v>0.004675925925925926</v>
      </c>
      <c r="KT101" s="5">
        <v>0.004675925925925926</v>
      </c>
      <c r="KU101" s="5">
        <v>0.03616435185185186</v>
      </c>
      <c r="KV101" s="5">
        <v>0.03616435185185186</v>
      </c>
      <c r="KW101" s="5">
        <v>0.02212037037037037</v>
      </c>
      <c r="KX101" s="5">
        <v>0.02212037037037037</v>
      </c>
      <c r="KY101" s="5">
        <v>0.019765046296296298</v>
      </c>
      <c r="KZ101" s="5">
        <v>0.021814814814814815</v>
      </c>
      <c r="LA101" s="5">
        <v>0.02765162037037037</v>
      </c>
      <c r="LB101" s="5">
        <v>0.029765046296296296</v>
      </c>
      <c r="LC101" s="5">
        <v>2.210648148148148E-4</v>
      </c>
      <c r="LD101" s="5">
        <v>0.0020532407407407405</v>
      </c>
      <c r="LE101" s="5">
        <v>0.003565972222222222</v>
      </c>
      <c r="LF101" s="5">
        <v>0.004526620370370371</v>
      </c>
      <c r="LG101" s="3" t="s">
        <v>377</v>
      </c>
      <c r="LH101" s="3"/>
      <c r="LI101" s="3"/>
      <c r="LJ101" s="3"/>
      <c r="LK101" s="3"/>
      <c r="LL101" s="3"/>
      <c r="LM101" s="8"/>
      <c r="LN101" s="8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</row>
    <row r="102" ht="13.5" customHeight="1">
      <c r="A102" s="3">
        <v>247457.0</v>
      </c>
      <c r="B102" s="3">
        <v>247457.0</v>
      </c>
      <c r="C102" s="3">
        <v>848.0</v>
      </c>
      <c r="D102" s="3">
        <v>460.0</v>
      </c>
      <c r="E102" s="4">
        <v>0.54245283</v>
      </c>
      <c r="F102" s="3">
        <v>16.0</v>
      </c>
      <c r="G102" s="3">
        <v>1045748.0</v>
      </c>
      <c r="H102" s="3">
        <v>1.0</v>
      </c>
      <c r="I102" s="3" t="s">
        <v>366</v>
      </c>
      <c r="J102" s="3"/>
      <c r="K102" s="3">
        <v>4185227.0</v>
      </c>
      <c r="L102" s="3">
        <v>1045748.0</v>
      </c>
      <c r="M102" s="3">
        <v>247457.0</v>
      </c>
      <c r="N102" s="5">
        <v>0.01610763888888889</v>
      </c>
      <c r="O102" s="5">
        <v>0.027043981481481485</v>
      </c>
      <c r="P102" s="6">
        <v>41758.0</v>
      </c>
      <c r="Q102" s="3" t="s">
        <v>366</v>
      </c>
      <c r="R102" s="3">
        <v>206580.0</v>
      </c>
      <c r="S102" s="3">
        <v>1045748.0</v>
      </c>
      <c r="T102" s="3">
        <v>323712.0</v>
      </c>
      <c r="U102" s="3">
        <v>26965.0</v>
      </c>
      <c r="V102" s="7">
        <v>41759.5</v>
      </c>
      <c r="W102" s="7">
        <v>41758.666666666664</v>
      </c>
      <c r="X102" s="3">
        <v>1.0</v>
      </c>
      <c r="Y102" s="5">
        <v>0.019421296296296294</v>
      </c>
      <c r="Z102" s="3" t="s">
        <v>473</v>
      </c>
      <c r="AA102" s="3">
        <v>1.0</v>
      </c>
      <c r="AB102" s="3" t="s">
        <v>368</v>
      </c>
      <c r="AC102" s="3" t="s">
        <v>369</v>
      </c>
      <c r="AD102" s="3" t="s">
        <v>368</v>
      </c>
      <c r="AE102" s="3">
        <v>240914.0</v>
      </c>
      <c r="AF102" s="3">
        <v>4.0</v>
      </c>
      <c r="AG102" s="3">
        <v>247457.0</v>
      </c>
      <c r="AH102" s="3">
        <v>1411.0</v>
      </c>
      <c r="AI102" s="3">
        <v>11886.0</v>
      </c>
      <c r="AJ102" s="3">
        <v>11886.0</v>
      </c>
      <c r="AK102" s="3" t="s">
        <v>370</v>
      </c>
      <c r="AL102" s="3">
        <v>323712.0</v>
      </c>
      <c r="AM102" s="3">
        <v>2515665.0</v>
      </c>
      <c r="AN102" s="5">
        <v>0.004268518518518518</v>
      </c>
      <c r="AO102" s="3" t="s">
        <v>39</v>
      </c>
      <c r="AP102" s="3">
        <v>1.55379444E8</v>
      </c>
      <c r="AQ102" s="3">
        <v>1.55379471E8</v>
      </c>
      <c r="AR102" s="3">
        <v>1.55379509E8</v>
      </c>
      <c r="AS102" s="3">
        <v>1.55379525E8</v>
      </c>
      <c r="AT102" s="3">
        <v>1.55379762E8</v>
      </c>
      <c r="AU102" s="3">
        <v>1.55379796E8</v>
      </c>
      <c r="AV102" s="3">
        <v>1.55379853E8</v>
      </c>
      <c r="AW102" s="3">
        <v>1.55379865E8</v>
      </c>
      <c r="AX102" s="3">
        <v>1.55379905E8</v>
      </c>
      <c r="AY102" s="3">
        <v>1.55380148E8</v>
      </c>
      <c r="AZ102" s="3">
        <v>1.55380193E8</v>
      </c>
      <c r="BA102" s="3">
        <v>1.55380407E8</v>
      </c>
      <c r="BB102" s="3">
        <v>1.55380503E8</v>
      </c>
      <c r="BC102" s="3">
        <v>1.55380518E8</v>
      </c>
      <c r="BD102" s="3">
        <v>1.55380561E8</v>
      </c>
      <c r="BE102" s="3">
        <v>1.55380587E8</v>
      </c>
      <c r="BF102" s="8">
        <v>622781.0</v>
      </c>
      <c r="BG102" s="8">
        <v>622781.0</v>
      </c>
      <c r="BH102" s="3">
        <v>623092.0</v>
      </c>
      <c r="BI102" s="3">
        <v>623092.0</v>
      </c>
      <c r="BJ102" s="3">
        <v>623136.0</v>
      </c>
      <c r="BK102" s="3">
        <v>623136.0</v>
      </c>
      <c r="BL102" s="3">
        <v>623167.0</v>
      </c>
      <c r="BM102" s="3">
        <v>623167.0</v>
      </c>
      <c r="BN102" s="8">
        <v>624294.0</v>
      </c>
      <c r="BO102" s="3">
        <v>624295.0</v>
      </c>
      <c r="BP102" s="3">
        <v>624301.0</v>
      </c>
      <c r="BQ102" s="3">
        <v>624302.0</v>
      </c>
      <c r="BR102" s="8">
        <v>624311.0</v>
      </c>
      <c r="BS102" s="3">
        <v>624312.0</v>
      </c>
      <c r="BT102" s="3">
        <v>624313.0</v>
      </c>
      <c r="BU102" s="3">
        <v>624314.0</v>
      </c>
      <c r="BV102" s="3">
        <v>942864.0</v>
      </c>
      <c r="BW102" s="3">
        <v>942865.0</v>
      </c>
      <c r="BX102" s="3">
        <v>943281.0</v>
      </c>
      <c r="BY102" s="3">
        <v>943283.0</v>
      </c>
      <c r="BZ102" s="3">
        <v>943385.0</v>
      </c>
      <c r="CA102" s="3">
        <v>943386.0</v>
      </c>
      <c r="CB102" s="3">
        <v>943417.0</v>
      </c>
      <c r="CC102" s="3">
        <v>943418.0</v>
      </c>
      <c r="CD102" s="3">
        <v>944957.0</v>
      </c>
      <c r="CE102" s="3">
        <v>944958.0</v>
      </c>
      <c r="CF102" s="3">
        <v>944966.0</v>
      </c>
      <c r="CG102" s="3">
        <v>944969.0</v>
      </c>
      <c r="CH102" s="3">
        <v>944991.0</v>
      </c>
      <c r="CI102" s="3">
        <v>944992.0</v>
      </c>
      <c r="CJ102" s="3">
        <v>944993.0</v>
      </c>
      <c r="CK102" s="3">
        <v>944994.0</v>
      </c>
      <c r="CL102" s="3">
        <v>1.0</v>
      </c>
      <c r="CM102" s="3">
        <v>0.0</v>
      </c>
      <c r="CN102" s="3">
        <v>1.0</v>
      </c>
      <c r="CO102" s="3">
        <v>0.0</v>
      </c>
      <c r="CP102" s="3">
        <v>1.0</v>
      </c>
      <c r="CQ102" s="3">
        <v>1.0</v>
      </c>
      <c r="CR102" s="3">
        <v>1.0</v>
      </c>
      <c r="CS102" s="3">
        <v>1.0</v>
      </c>
      <c r="CT102" s="8">
        <v>1.0</v>
      </c>
      <c r="CU102" s="3">
        <v>1.0</v>
      </c>
      <c r="CV102" s="3">
        <v>0.0</v>
      </c>
      <c r="CW102" s="3">
        <v>0.0</v>
      </c>
      <c r="CX102" s="8">
        <v>1.0</v>
      </c>
      <c r="CY102" s="3">
        <v>0.0</v>
      </c>
      <c r="CZ102" s="3">
        <v>1.0</v>
      </c>
      <c r="DA102" s="3">
        <v>1.0</v>
      </c>
      <c r="DB102" s="9">
        <f t="shared" si="1"/>
        <v>0.6875</v>
      </c>
      <c r="DC102" s="9">
        <f t="shared" si="2"/>
        <v>0.4787135539</v>
      </c>
      <c r="DD102" s="4">
        <f t="shared" si="3"/>
        <v>11</v>
      </c>
      <c r="DE102" s="3" t="s">
        <v>371</v>
      </c>
      <c r="DF102" s="3">
        <v>45.0</v>
      </c>
      <c r="DG102" s="3" t="s">
        <v>372</v>
      </c>
      <c r="DH102" s="3">
        <v>65.0</v>
      </c>
      <c r="DI102" s="3" t="s">
        <v>373</v>
      </c>
      <c r="DJ102" s="3">
        <v>31.0</v>
      </c>
      <c r="DK102" s="3" t="s">
        <v>373</v>
      </c>
      <c r="DL102" s="3">
        <v>50.0</v>
      </c>
      <c r="DM102" s="3">
        <v>144.0</v>
      </c>
      <c r="DN102" s="3">
        <v>64.0</v>
      </c>
      <c r="DO102" s="3">
        <v>420.0</v>
      </c>
      <c r="DP102" s="3">
        <v>337.25</v>
      </c>
      <c r="DQ102" s="10">
        <v>15342.0</v>
      </c>
      <c r="DR102" s="11">
        <v>41657.0</v>
      </c>
      <c r="DS102" s="10">
        <v>15432.0</v>
      </c>
      <c r="DT102" s="10">
        <v>15676.0</v>
      </c>
      <c r="DU102" s="3">
        <v>0.0</v>
      </c>
      <c r="DV102" s="3">
        <v>0.0</v>
      </c>
      <c r="DW102" s="3">
        <v>0.0</v>
      </c>
      <c r="DX102" s="3">
        <v>0.0</v>
      </c>
      <c r="DY102" s="3">
        <v>0.0</v>
      </c>
      <c r="DZ102" s="3">
        <v>0.0</v>
      </c>
      <c r="EA102" s="3">
        <v>0.0</v>
      </c>
      <c r="EB102" s="3">
        <v>0.0</v>
      </c>
      <c r="EC102" s="3">
        <v>0.0</v>
      </c>
      <c r="ED102" s="3">
        <v>0.0</v>
      </c>
      <c r="EE102" s="3">
        <v>0.0</v>
      </c>
      <c r="EF102" s="3">
        <v>0.0</v>
      </c>
      <c r="EG102" s="3">
        <v>0.0</v>
      </c>
      <c r="EH102" s="3">
        <v>0.0</v>
      </c>
      <c r="EI102" s="3">
        <v>0.0</v>
      </c>
      <c r="EJ102" s="3">
        <v>0.0</v>
      </c>
      <c r="EK102" s="9">
        <f t="shared" si="4"/>
        <v>0</v>
      </c>
      <c r="EL102" s="9">
        <f t="shared" si="5"/>
        <v>0</v>
      </c>
      <c r="EM102" s="4">
        <f t="shared" si="6"/>
        <v>0</v>
      </c>
      <c r="EN102" s="3">
        <v>0.0</v>
      </c>
      <c r="EO102" s="3">
        <v>0.0</v>
      </c>
      <c r="EP102" s="3">
        <v>0.0</v>
      </c>
      <c r="EQ102" s="3">
        <v>2.0</v>
      </c>
      <c r="ER102" s="3">
        <v>0.0</v>
      </c>
      <c r="ES102" s="3">
        <v>0.0</v>
      </c>
      <c r="ET102" s="3">
        <v>0.0</v>
      </c>
      <c r="EU102" s="3">
        <v>0.0</v>
      </c>
      <c r="EV102" s="3">
        <v>0.0</v>
      </c>
      <c r="EW102" s="3">
        <v>0.0</v>
      </c>
      <c r="EX102" s="3">
        <v>1.0</v>
      </c>
      <c r="EY102" s="3">
        <v>0.0</v>
      </c>
      <c r="EZ102" s="3">
        <v>0.0</v>
      </c>
      <c r="FA102" s="3">
        <v>0.0</v>
      </c>
      <c r="FB102" s="3">
        <v>0.0</v>
      </c>
      <c r="FC102" s="3">
        <v>0.0</v>
      </c>
      <c r="FD102" s="9">
        <f t="shared" si="7"/>
        <v>0.1875</v>
      </c>
      <c r="FE102" s="9">
        <f t="shared" si="8"/>
        <v>0.5439056291</v>
      </c>
      <c r="FF102" s="4">
        <f t="shared" si="9"/>
        <v>3</v>
      </c>
      <c r="FG102" s="3">
        <v>0.0</v>
      </c>
      <c r="FH102" s="3">
        <v>0.0</v>
      </c>
      <c r="FI102" s="3">
        <v>0.0</v>
      </c>
      <c r="FJ102" s="3">
        <v>0.0</v>
      </c>
      <c r="FK102" s="3">
        <v>0.0</v>
      </c>
      <c r="FL102" s="3">
        <v>0.0</v>
      </c>
      <c r="FM102" s="3">
        <v>0.0</v>
      </c>
      <c r="FN102" s="3">
        <v>0.0</v>
      </c>
      <c r="FO102" s="3">
        <v>0.0</v>
      </c>
      <c r="FP102" s="3">
        <v>0.0</v>
      </c>
      <c r="FQ102" s="3">
        <v>0.0</v>
      </c>
      <c r="FR102" s="3">
        <v>0.0</v>
      </c>
      <c r="FS102" s="3">
        <v>0.0</v>
      </c>
      <c r="FT102" s="3">
        <v>0.0</v>
      </c>
      <c r="FU102" s="3">
        <v>0.0</v>
      </c>
      <c r="FV102" s="3">
        <v>0.0</v>
      </c>
      <c r="FW102" s="9">
        <f t="shared" si="10"/>
        <v>0</v>
      </c>
      <c r="FX102" s="9">
        <f t="shared" si="11"/>
        <v>0</v>
      </c>
      <c r="FY102" s="4">
        <f t="shared" si="12"/>
        <v>0</v>
      </c>
      <c r="FZ102" s="3">
        <v>1.0</v>
      </c>
      <c r="GA102" s="3">
        <v>3.0</v>
      </c>
      <c r="GB102" s="3">
        <v>1.0</v>
      </c>
      <c r="GC102" s="3">
        <v>3.0</v>
      </c>
      <c r="GD102" s="3">
        <v>1.0</v>
      </c>
      <c r="GE102" s="3">
        <v>1.0</v>
      </c>
      <c r="GF102" s="3">
        <v>1.0</v>
      </c>
      <c r="GG102" s="3">
        <v>1.0</v>
      </c>
      <c r="GH102" s="3">
        <v>1.0</v>
      </c>
      <c r="GI102" s="3">
        <v>1.0</v>
      </c>
      <c r="GJ102" s="3">
        <v>2.0</v>
      </c>
      <c r="GK102" s="3">
        <v>2.0</v>
      </c>
      <c r="GL102" s="3">
        <v>1.0</v>
      </c>
      <c r="GM102" s="3">
        <v>2.0</v>
      </c>
      <c r="GN102" s="3">
        <v>1.0</v>
      </c>
      <c r="GO102" s="3">
        <v>1.0</v>
      </c>
      <c r="GP102" s="9">
        <f t="shared" si="13"/>
        <v>1.4375</v>
      </c>
      <c r="GQ102" s="9">
        <f t="shared" si="14"/>
        <v>0.7274384281</v>
      </c>
      <c r="GR102" s="4">
        <f t="shared" si="15"/>
        <v>23</v>
      </c>
      <c r="GS102" s="7">
        <v>41758.59930555556</v>
      </c>
      <c r="GT102" s="7">
        <v>41758.59930555556</v>
      </c>
      <c r="GU102" s="7">
        <v>41758.59930555556</v>
      </c>
      <c r="GV102" s="7">
        <v>41758.59930555556</v>
      </c>
      <c r="GW102" s="7">
        <v>41758.600694444445</v>
      </c>
      <c r="GX102" s="7">
        <v>41758.600694444445</v>
      </c>
      <c r="GY102" s="7">
        <v>41758.60138888889</v>
      </c>
      <c r="GZ102" s="7">
        <v>41758.60138888889</v>
      </c>
      <c r="HA102" s="7">
        <v>41758.60208333333</v>
      </c>
      <c r="HB102" s="7">
        <v>41758.603472222225</v>
      </c>
      <c r="HC102" s="7">
        <v>41758.604166666664</v>
      </c>
      <c r="HD102" s="7">
        <v>41758.606944444444</v>
      </c>
      <c r="HE102" s="7">
        <v>41758.60833333333</v>
      </c>
      <c r="HF102" s="7">
        <v>41758.60833333333</v>
      </c>
      <c r="HG102" s="7">
        <v>41758.60902777778</v>
      </c>
      <c r="HH102" s="7">
        <v>41758.60902777778</v>
      </c>
      <c r="HI102" s="5">
        <v>0.01620486111111111</v>
      </c>
      <c r="HJ102" s="5">
        <v>0.01644212962962963</v>
      </c>
      <c r="HK102" s="5">
        <v>0.016523148148148148</v>
      </c>
      <c r="HL102" s="5">
        <v>0.01791087962962963</v>
      </c>
      <c r="HM102" s="5">
        <v>0.017994212962962962</v>
      </c>
      <c r="HN102" s="5">
        <v>0.01846527777777778</v>
      </c>
      <c r="HO102" s="5">
        <v>0.01855787037037037</v>
      </c>
      <c r="HP102" s="5">
        <v>0.01876851851851852</v>
      </c>
      <c r="HQ102" s="5">
        <v>0.020609953703703703</v>
      </c>
      <c r="HR102" s="5">
        <v>0.02115162037037037</v>
      </c>
      <c r="HS102" s="5">
        <v>0.023914351851851853</v>
      </c>
      <c r="HT102" s="5">
        <v>0.025207175925925928</v>
      </c>
      <c r="HU102" s="5">
        <v>0.02537268518518519</v>
      </c>
      <c r="HV102" s="5">
        <v>0.025857638888888892</v>
      </c>
      <c r="HW102" s="5">
        <v>0.026175925925925925</v>
      </c>
      <c r="HX102" s="5">
        <v>0.027042824074074077</v>
      </c>
      <c r="HY102" s="3">
        <v>12059.0</v>
      </c>
      <c r="HZ102" s="3">
        <v>9855.0</v>
      </c>
      <c r="IA102" s="3">
        <v>4606.0</v>
      </c>
      <c r="IB102" s="3">
        <v>53108.0</v>
      </c>
      <c r="IC102" s="3">
        <v>4728.0</v>
      </c>
      <c r="ID102" s="3">
        <v>40357.0</v>
      </c>
      <c r="IE102" s="3">
        <v>4397.0</v>
      </c>
      <c r="IF102" s="3">
        <v>17566.0</v>
      </c>
      <c r="IG102" s="3">
        <v>157702.0</v>
      </c>
      <c r="IH102" s="3">
        <v>42506.0</v>
      </c>
      <c r="II102" s="3">
        <v>201835.0</v>
      </c>
      <c r="IJ102" s="3">
        <v>80409.0</v>
      </c>
      <c r="IK102" s="3">
        <v>13153.0</v>
      </c>
      <c r="IL102" s="3">
        <v>11624.0</v>
      </c>
      <c r="IM102" s="3">
        <v>25632.0</v>
      </c>
      <c r="IN102" s="3">
        <v>72511.0</v>
      </c>
      <c r="IO102" s="9">
        <f t="shared" si="16"/>
        <v>47003</v>
      </c>
      <c r="IP102" s="9">
        <f t="shared" si="17"/>
        <v>57629.42613</v>
      </c>
      <c r="IQ102" s="4">
        <f t="shared" si="18"/>
        <v>752048</v>
      </c>
      <c r="IR102" s="3">
        <v>12059.0</v>
      </c>
      <c r="IS102" s="3">
        <v>9855.0</v>
      </c>
      <c r="IT102" s="3">
        <v>4606.0</v>
      </c>
      <c r="IU102" s="3">
        <v>53108.0</v>
      </c>
      <c r="IV102" s="3">
        <v>4728.0</v>
      </c>
      <c r="IW102" s="3">
        <v>40357.0</v>
      </c>
      <c r="IX102" s="3">
        <v>4397.0</v>
      </c>
      <c r="IY102" s="3">
        <v>17566.0</v>
      </c>
      <c r="IZ102" s="3">
        <v>157702.0</v>
      </c>
      <c r="JA102" s="3">
        <v>42506.0</v>
      </c>
      <c r="JB102" s="3">
        <v>201835.0</v>
      </c>
      <c r="JC102" s="3">
        <v>80409.0</v>
      </c>
      <c r="JD102" s="3">
        <v>13153.0</v>
      </c>
      <c r="JE102" s="3">
        <v>11624.0</v>
      </c>
      <c r="JF102" s="3">
        <v>25632.0</v>
      </c>
      <c r="JG102" s="3">
        <v>72511.0</v>
      </c>
      <c r="JH102" s="9">
        <f t="shared" si="19"/>
        <v>47003</v>
      </c>
      <c r="JI102" s="9">
        <f t="shared" si="20"/>
        <v>57629.42613</v>
      </c>
      <c r="JJ102" s="4">
        <f t="shared" si="21"/>
        <v>752048</v>
      </c>
      <c r="JK102" s="3">
        <v>622781.0</v>
      </c>
      <c r="JL102" s="3">
        <v>622781.0</v>
      </c>
      <c r="JM102" s="3">
        <v>623092.0</v>
      </c>
      <c r="JN102" s="3">
        <v>623092.0</v>
      </c>
      <c r="JO102" s="3">
        <v>623136.0</v>
      </c>
      <c r="JP102" s="3">
        <v>623136.0</v>
      </c>
      <c r="JQ102" s="3">
        <v>623167.0</v>
      </c>
      <c r="JR102" s="3">
        <v>623167.0</v>
      </c>
      <c r="JS102" s="3">
        <v>624294.0</v>
      </c>
      <c r="JT102" s="3">
        <v>624295.0</v>
      </c>
      <c r="JU102" s="3">
        <v>624301.0</v>
      </c>
      <c r="JV102" s="3">
        <v>624302.0</v>
      </c>
      <c r="JW102" s="3">
        <v>624311.0</v>
      </c>
      <c r="JX102" s="3">
        <v>624312.0</v>
      </c>
      <c r="JY102" s="3">
        <v>624313.0</v>
      </c>
      <c r="JZ102" s="3">
        <v>624314.0</v>
      </c>
      <c r="KA102" s="3" t="s">
        <v>374</v>
      </c>
      <c r="KB102" s="3" t="s">
        <v>374</v>
      </c>
      <c r="KC102" s="3" t="s">
        <v>374</v>
      </c>
      <c r="KD102" s="3" t="s">
        <v>374</v>
      </c>
      <c r="KE102" s="3" t="s">
        <v>374</v>
      </c>
      <c r="KF102" s="3" t="s">
        <v>374</v>
      </c>
      <c r="KG102" s="3" t="s">
        <v>374</v>
      </c>
      <c r="KH102" s="3" t="s">
        <v>374</v>
      </c>
      <c r="KI102" s="3" t="s">
        <v>375</v>
      </c>
      <c r="KJ102" s="3" t="s">
        <v>375</v>
      </c>
      <c r="KK102" s="3" t="s">
        <v>375</v>
      </c>
      <c r="KL102" s="3" t="s">
        <v>375</v>
      </c>
      <c r="KM102" s="3" t="s">
        <v>376</v>
      </c>
      <c r="KN102" s="3" t="s">
        <v>376</v>
      </c>
      <c r="KO102" s="3" t="s">
        <v>376</v>
      </c>
      <c r="KP102" s="3" t="s">
        <v>376</v>
      </c>
      <c r="KQ102" s="5">
        <v>0.011783564814814816</v>
      </c>
      <c r="KR102" s="5">
        <v>0.011783564814814816</v>
      </c>
      <c r="KS102" s="5">
        <v>0.004675925925925926</v>
      </c>
      <c r="KT102" s="5">
        <v>0.004675925925925926</v>
      </c>
      <c r="KU102" s="5">
        <v>0.03616435185185186</v>
      </c>
      <c r="KV102" s="5">
        <v>0.03616435185185186</v>
      </c>
      <c r="KW102" s="5">
        <v>0.02212037037037037</v>
      </c>
      <c r="KX102" s="5">
        <v>0.02212037037037037</v>
      </c>
      <c r="KY102" s="5">
        <v>0.019765046296296298</v>
      </c>
      <c r="KZ102" s="5">
        <v>0.021814814814814815</v>
      </c>
      <c r="LA102" s="5">
        <v>0.02765162037037037</v>
      </c>
      <c r="LB102" s="5">
        <v>0.029765046296296296</v>
      </c>
      <c r="LC102" s="5">
        <v>2.210648148148148E-4</v>
      </c>
      <c r="LD102" s="5">
        <v>0.0020532407407407405</v>
      </c>
      <c r="LE102" s="5">
        <v>0.003565972222222222</v>
      </c>
      <c r="LF102" s="5">
        <v>0.004526620370370371</v>
      </c>
      <c r="LG102" s="3" t="s">
        <v>377</v>
      </c>
      <c r="LH102" s="3"/>
      <c r="LI102" s="3"/>
      <c r="LJ102" s="3"/>
      <c r="LK102" s="3"/>
      <c r="LL102" s="3"/>
      <c r="LM102" s="8"/>
      <c r="LN102" s="8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</row>
    <row r="103" ht="16.5" customHeight="1">
      <c r="A103" s="12">
        <v>228900.0</v>
      </c>
      <c r="B103" s="12">
        <v>228900.0</v>
      </c>
      <c r="C103" s="12">
        <v>801.0</v>
      </c>
      <c r="D103" s="12">
        <v>483.0</v>
      </c>
      <c r="E103" s="13">
        <v>0.602996255</v>
      </c>
      <c r="F103" s="12">
        <v>11.0</v>
      </c>
      <c r="G103" s="12">
        <v>1045931.0</v>
      </c>
      <c r="H103" s="12">
        <v>1.0</v>
      </c>
      <c r="I103" s="12" t="s">
        <v>366</v>
      </c>
      <c r="J103" s="12"/>
      <c r="K103" s="12">
        <v>4185978.0</v>
      </c>
      <c r="L103" s="12">
        <v>1045931.0</v>
      </c>
      <c r="M103" s="12">
        <v>228900.0</v>
      </c>
      <c r="N103" s="14">
        <v>0.02465625</v>
      </c>
      <c r="O103" s="12"/>
      <c r="P103" s="15">
        <v>41759.0</v>
      </c>
      <c r="Q103" s="12" t="s">
        <v>366</v>
      </c>
      <c r="R103" s="12">
        <v>188023.0</v>
      </c>
      <c r="S103" s="12">
        <v>1045931.0</v>
      </c>
      <c r="T103" s="12">
        <v>323712.0</v>
      </c>
      <c r="U103" s="12">
        <v>26838.0</v>
      </c>
      <c r="V103" s="16">
        <v>41759.5</v>
      </c>
      <c r="W103" s="16">
        <v>41758.75</v>
      </c>
      <c r="X103" s="12">
        <v>1.0</v>
      </c>
      <c r="Y103" s="14">
        <v>0.010137731481481482</v>
      </c>
      <c r="Z103" s="12"/>
      <c r="AA103" s="12">
        <v>1.0</v>
      </c>
      <c r="AB103" s="12" t="s">
        <v>368</v>
      </c>
      <c r="AC103" s="12" t="s">
        <v>369</v>
      </c>
      <c r="AD103" s="12" t="s">
        <v>368</v>
      </c>
      <c r="AE103" s="12">
        <v>221275.0</v>
      </c>
      <c r="AF103" s="12">
        <v>4.0</v>
      </c>
      <c r="AG103" s="12">
        <v>228900.0</v>
      </c>
      <c r="AH103" s="12">
        <v>1411.0</v>
      </c>
      <c r="AI103" s="12">
        <v>11886.0</v>
      </c>
      <c r="AJ103" s="12">
        <v>11886.0</v>
      </c>
      <c r="AK103" s="12" t="s">
        <v>370</v>
      </c>
      <c r="AL103" s="12">
        <v>323712.0</v>
      </c>
      <c r="AM103" s="12">
        <v>2515665.0</v>
      </c>
      <c r="AN103" s="14">
        <v>0.004268518518518518</v>
      </c>
      <c r="AO103" s="12" t="s">
        <v>39</v>
      </c>
      <c r="AP103" s="12">
        <v>1.55386485E8</v>
      </c>
      <c r="AQ103" s="12">
        <v>1.55386516E8</v>
      </c>
      <c r="AR103" s="12">
        <v>1.55386587E8</v>
      </c>
      <c r="AS103" s="12">
        <v>1.55386606E8</v>
      </c>
      <c r="AT103" s="12">
        <v>1.55387871E8</v>
      </c>
      <c r="AU103" s="12">
        <v>1.55395282E8</v>
      </c>
      <c r="AV103" s="12">
        <v>1.55395749E8</v>
      </c>
      <c r="AW103" s="12">
        <v>1.55396188E8</v>
      </c>
      <c r="AX103" s="12">
        <v>1.55396322E8</v>
      </c>
      <c r="AY103" s="12">
        <v>1.5539635E8</v>
      </c>
      <c r="AZ103" s="12">
        <v>1.55396539E8</v>
      </c>
      <c r="BA103" s="12"/>
      <c r="BB103" s="12"/>
      <c r="BC103" s="12"/>
      <c r="BD103" s="12"/>
      <c r="BE103" s="12"/>
      <c r="BF103" s="17">
        <v>622781.0</v>
      </c>
      <c r="BG103" s="17">
        <v>622781.0</v>
      </c>
      <c r="BH103" s="12">
        <v>623092.0</v>
      </c>
      <c r="BI103" s="12">
        <v>623092.0</v>
      </c>
      <c r="BJ103" s="17">
        <v>624294.0</v>
      </c>
      <c r="BK103" s="12">
        <v>624295.0</v>
      </c>
      <c r="BL103" s="17">
        <v>624311.0</v>
      </c>
      <c r="BM103" s="12">
        <v>624312.0</v>
      </c>
      <c r="BN103" s="12">
        <v>623136.0</v>
      </c>
      <c r="BO103" s="12">
        <v>623136.0</v>
      </c>
      <c r="BP103" s="12">
        <v>624301.0</v>
      </c>
      <c r="BQ103" s="12"/>
      <c r="BR103" s="12"/>
      <c r="BS103" s="12"/>
      <c r="BT103" s="12"/>
      <c r="BU103" s="12"/>
      <c r="BV103" s="12">
        <v>942864.0</v>
      </c>
      <c r="BW103" s="12">
        <v>942865.0</v>
      </c>
      <c r="BX103" s="12">
        <v>943281.0</v>
      </c>
      <c r="BY103" s="12">
        <v>943283.0</v>
      </c>
      <c r="BZ103" s="12">
        <v>944957.0</v>
      </c>
      <c r="CA103" s="12">
        <v>944958.0</v>
      </c>
      <c r="CB103" s="12">
        <v>944991.0</v>
      </c>
      <c r="CC103" s="12">
        <v>944992.0</v>
      </c>
      <c r="CD103" s="12">
        <v>943385.0</v>
      </c>
      <c r="CE103" s="12">
        <v>943386.0</v>
      </c>
      <c r="CF103" s="12">
        <v>944966.0</v>
      </c>
      <c r="CG103" s="12"/>
      <c r="CH103" s="12"/>
      <c r="CI103" s="12"/>
      <c r="CJ103" s="12"/>
      <c r="CK103" s="12"/>
      <c r="CL103" s="17">
        <v>1.0</v>
      </c>
      <c r="CM103" s="17">
        <v>1.0</v>
      </c>
      <c r="CN103" s="12">
        <v>0.0</v>
      </c>
      <c r="CO103" s="12">
        <v>0.0</v>
      </c>
      <c r="CP103" s="17">
        <v>0.0</v>
      </c>
      <c r="CQ103" s="12">
        <v>0.0</v>
      </c>
      <c r="CR103" s="17">
        <v>0.0</v>
      </c>
      <c r="CS103" s="12">
        <v>0.0</v>
      </c>
      <c r="CT103" s="12">
        <v>1.0</v>
      </c>
      <c r="CU103" s="12">
        <v>0.0</v>
      </c>
      <c r="CV103" s="12"/>
      <c r="CW103" s="12"/>
      <c r="CX103" s="12"/>
      <c r="CY103" s="12"/>
      <c r="CZ103" s="12"/>
      <c r="DA103" s="12"/>
      <c r="DB103" s="18">
        <f t="shared" si="1"/>
        <v>0.3</v>
      </c>
      <c r="DC103" s="18">
        <f t="shared" si="2"/>
        <v>0.4830458915</v>
      </c>
      <c r="DD103" s="13">
        <f t="shared" si="3"/>
        <v>3</v>
      </c>
      <c r="DE103" s="12" t="s">
        <v>371</v>
      </c>
      <c r="DF103" s="12">
        <v>15.0</v>
      </c>
      <c r="DG103" s="12" t="s">
        <v>373</v>
      </c>
      <c r="DH103" s="12">
        <v>45.0</v>
      </c>
      <c r="DI103" s="12" t="s">
        <v>474</v>
      </c>
      <c r="DJ103" s="12">
        <v>18.0</v>
      </c>
      <c r="DK103" s="19">
        <v>41677.0</v>
      </c>
      <c r="DL103" s="12" t="s">
        <v>475</v>
      </c>
      <c r="DM103" s="12" t="s">
        <v>373</v>
      </c>
      <c r="DN103" s="12">
        <v>33.3</v>
      </c>
      <c r="DO103" s="12"/>
      <c r="DP103" s="12"/>
      <c r="DQ103" s="12"/>
      <c r="DR103" s="12"/>
      <c r="DS103" s="12"/>
      <c r="DT103" s="12"/>
      <c r="DU103" s="12">
        <v>0.0</v>
      </c>
      <c r="DV103" s="12">
        <v>0.0</v>
      </c>
      <c r="DW103" s="12">
        <v>0.0</v>
      </c>
      <c r="DX103" s="12">
        <v>0.0</v>
      </c>
      <c r="DY103" s="12">
        <v>0.0</v>
      </c>
      <c r="DZ103" s="12">
        <v>0.0</v>
      </c>
      <c r="EA103" s="12">
        <v>0.0</v>
      </c>
      <c r="EB103" s="12">
        <v>0.0</v>
      </c>
      <c r="EC103" s="12">
        <v>0.0</v>
      </c>
      <c r="ED103" s="12">
        <v>0.0</v>
      </c>
      <c r="EE103" s="12"/>
      <c r="EF103" s="12"/>
      <c r="EG103" s="12"/>
      <c r="EH103" s="12"/>
      <c r="EI103" s="12"/>
      <c r="EJ103" s="12"/>
      <c r="EK103" s="18">
        <f t="shared" si="4"/>
        <v>0</v>
      </c>
      <c r="EL103" s="18">
        <f t="shared" si="5"/>
        <v>0</v>
      </c>
      <c r="EM103" s="13">
        <f t="shared" si="6"/>
        <v>0</v>
      </c>
      <c r="EN103" s="12">
        <v>0.0</v>
      </c>
      <c r="EO103" s="12">
        <v>0.0</v>
      </c>
      <c r="EP103" s="12">
        <v>0.0</v>
      </c>
      <c r="EQ103" s="12">
        <v>2.0</v>
      </c>
      <c r="ER103" s="12">
        <v>2.0</v>
      </c>
      <c r="ES103" s="12">
        <v>2.0</v>
      </c>
      <c r="ET103" s="12">
        <v>2.0</v>
      </c>
      <c r="EU103" s="12">
        <v>2.0</v>
      </c>
      <c r="EV103" s="12">
        <v>0.0</v>
      </c>
      <c r="EW103" s="12">
        <v>2.0</v>
      </c>
      <c r="EX103" s="12">
        <v>0.0</v>
      </c>
      <c r="EY103" s="12"/>
      <c r="EZ103" s="12"/>
      <c r="FA103" s="12"/>
      <c r="FB103" s="12"/>
      <c r="FC103" s="12"/>
      <c r="FD103" s="9">
        <f t="shared" si="7"/>
        <v>1.090909091</v>
      </c>
      <c r="FE103" s="9">
        <f t="shared" si="8"/>
        <v>1.044465936</v>
      </c>
      <c r="FF103" s="4">
        <f t="shared" si="9"/>
        <v>12</v>
      </c>
      <c r="FG103" s="12">
        <v>0.0</v>
      </c>
      <c r="FH103" s="12">
        <v>0.0</v>
      </c>
      <c r="FI103" s="12">
        <v>0.0</v>
      </c>
      <c r="FJ103" s="12">
        <v>0.0</v>
      </c>
      <c r="FK103" s="12">
        <v>0.0</v>
      </c>
      <c r="FL103" s="12">
        <v>0.0</v>
      </c>
      <c r="FM103" s="12">
        <v>0.0</v>
      </c>
      <c r="FN103" s="12">
        <v>0.0</v>
      </c>
      <c r="FO103" s="12">
        <v>0.0</v>
      </c>
      <c r="FP103" s="12">
        <v>0.0</v>
      </c>
      <c r="FQ103" s="12">
        <v>0.0</v>
      </c>
      <c r="FR103" s="12"/>
      <c r="FS103" s="12"/>
      <c r="FT103" s="12"/>
      <c r="FU103" s="12"/>
      <c r="FV103" s="12"/>
      <c r="FW103" s="9">
        <f t="shared" si="10"/>
        <v>0</v>
      </c>
      <c r="FX103" s="9">
        <f t="shared" si="11"/>
        <v>0</v>
      </c>
      <c r="FY103" s="4">
        <f t="shared" si="12"/>
        <v>0</v>
      </c>
      <c r="FZ103" s="12">
        <v>1.0</v>
      </c>
      <c r="GA103" s="12">
        <v>1.0</v>
      </c>
      <c r="GB103" s="12">
        <v>2.0</v>
      </c>
      <c r="GC103" s="12">
        <v>4.0</v>
      </c>
      <c r="GD103" s="12">
        <v>4.0</v>
      </c>
      <c r="GE103" s="12">
        <v>4.0</v>
      </c>
      <c r="GF103" s="12">
        <v>6.0</v>
      </c>
      <c r="GG103" s="12">
        <v>3.0</v>
      </c>
      <c r="GH103" s="12">
        <v>1.0</v>
      </c>
      <c r="GI103" s="12">
        <v>2.0</v>
      </c>
      <c r="GJ103" s="12">
        <v>0.0</v>
      </c>
      <c r="GK103" s="12"/>
      <c r="GL103" s="12"/>
      <c r="GM103" s="12"/>
      <c r="GN103" s="12"/>
      <c r="GO103" s="12"/>
      <c r="GP103" s="9">
        <f t="shared" si="13"/>
        <v>2.545454545</v>
      </c>
      <c r="GQ103" s="9">
        <f t="shared" si="14"/>
        <v>1.809068067</v>
      </c>
      <c r="GR103" s="4">
        <f t="shared" si="15"/>
        <v>28</v>
      </c>
      <c r="GS103" s="16">
        <v>41758.649305555555</v>
      </c>
      <c r="GT103" s="16">
        <v>41758.649305555555</v>
      </c>
      <c r="GU103" s="16">
        <v>41758.65</v>
      </c>
      <c r="GV103" s="16">
        <v>41758.65</v>
      </c>
      <c r="GW103" s="16">
        <v>41758.65694444445</v>
      </c>
      <c r="GX103" s="16">
        <v>41758.697222222225</v>
      </c>
      <c r="GY103" s="16">
        <v>41758.7</v>
      </c>
      <c r="GZ103" s="16">
        <v>41758.70277777778</v>
      </c>
      <c r="HA103" s="16">
        <v>41758.70416666667</v>
      </c>
      <c r="HB103" s="16">
        <v>41758.70416666667</v>
      </c>
      <c r="HC103" s="16">
        <v>41758.70625</v>
      </c>
      <c r="HD103" s="12"/>
      <c r="HE103" s="12"/>
      <c r="HF103" s="12"/>
      <c r="HG103" s="12"/>
      <c r="HH103" s="12"/>
      <c r="HI103" s="14">
        <v>0.024810185185185185</v>
      </c>
      <c r="HJ103" s="14">
        <v>0.02519212962962963</v>
      </c>
      <c r="HK103" s="14">
        <v>0.02534837962962963</v>
      </c>
      <c r="HL103" s="14">
        <v>0.03216782407407407</v>
      </c>
      <c r="HM103" s="14">
        <v>0.030805555555555555</v>
      </c>
      <c r="HN103" s="14">
        <v>0.033685185185185186</v>
      </c>
      <c r="HO103" s="14">
        <v>0.03668402777777778</v>
      </c>
      <c r="HP103" s="14">
        <v>0.03783449074074074</v>
      </c>
      <c r="HQ103" s="14">
        <v>0.037917824074074076</v>
      </c>
      <c r="HR103" s="14">
        <v>0.039568287037037034</v>
      </c>
      <c r="HS103" s="12"/>
      <c r="HT103" s="12"/>
      <c r="HU103" s="12"/>
      <c r="HV103" s="12"/>
      <c r="HW103" s="12"/>
      <c r="HX103" s="12"/>
      <c r="HY103" s="12">
        <v>13624.0</v>
      </c>
      <c r="HZ103" s="12">
        <v>32565.0</v>
      </c>
      <c r="IA103" s="12">
        <v>10780.0</v>
      </c>
      <c r="IB103" s="12">
        <v>114973.0</v>
      </c>
      <c r="IC103" s="12">
        <v>116015.0</v>
      </c>
      <c r="ID103" s="12">
        <v>196296.0</v>
      </c>
      <c r="IE103" s="12">
        <v>38585.0</v>
      </c>
      <c r="IF103" s="12">
        <v>28444.0</v>
      </c>
      <c r="IG103" s="12">
        <v>6105.0</v>
      </c>
      <c r="IH103" s="12">
        <v>125320.0</v>
      </c>
      <c r="II103" s="12"/>
      <c r="IJ103" s="12"/>
      <c r="IK103" s="12"/>
      <c r="IL103" s="12"/>
      <c r="IM103" s="12"/>
      <c r="IN103" s="12"/>
      <c r="IO103" s="9">
        <f t="shared" si="16"/>
        <v>68270.7</v>
      </c>
      <c r="IP103" s="9">
        <f t="shared" si="17"/>
        <v>64982.08605</v>
      </c>
      <c r="IQ103" s="4">
        <f t="shared" si="18"/>
        <v>682707</v>
      </c>
      <c r="IR103" s="12">
        <v>13624.0</v>
      </c>
      <c r="IS103" s="12">
        <v>32565.0</v>
      </c>
      <c r="IT103" s="12">
        <v>10780.0</v>
      </c>
      <c r="IU103" s="12">
        <v>114973.0</v>
      </c>
      <c r="IV103" s="12">
        <v>116015.0</v>
      </c>
      <c r="IW103" s="12">
        <v>196296.0</v>
      </c>
      <c r="IX103" s="12">
        <v>38585.0</v>
      </c>
      <c r="IY103" s="12">
        <v>28444.0</v>
      </c>
      <c r="IZ103" s="12">
        <v>6105.0</v>
      </c>
      <c r="JA103" s="12">
        <v>125320.0</v>
      </c>
      <c r="JB103" s="12"/>
      <c r="JC103" s="12"/>
      <c r="JD103" s="12"/>
      <c r="JE103" s="12"/>
      <c r="JF103" s="12"/>
      <c r="JG103" s="12"/>
      <c r="JH103" s="9">
        <f t="shared" si="19"/>
        <v>68270.7</v>
      </c>
      <c r="JI103" s="9">
        <f t="shared" si="20"/>
        <v>64982.08605</v>
      </c>
      <c r="JJ103" s="4">
        <f t="shared" si="21"/>
        <v>682707</v>
      </c>
      <c r="JK103" s="12">
        <v>622781.0</v>
      </c>
      <c r="JL103" s="12">
        <v>622781.0</v>
      </c>
      <c r="JM103" s="12">
        <v>623092.0</v>
      </c>
      <c r="JN103" s="12">
        <v>623092.0</v>
      </c>
      <c r="JO103" s="12">
        <v>624294.0</v>
      </c>
      <c r="JP103" s="12">
        <v>624295.0</v>
      </c>
      <c r="JQ103" s="12">
        <v>624311.0</v>
      </c>
      <c r="JR103" s="12">
        <v>624312.0</v>
      </c>
      <c r="JS103" s="12">
        <v>623136.0</v>
      </c>
      <c r="JT103" s="12">
        <v>623136.0</v>
      </c>
      <c r="JU103" s="12">
        <v>624301.0</v>
      </c>
      <c r="JV103" s="12"/>
      <c r="JW103" s="12"/>
      <c r="JX103" s="12"/>
      <c r="JY103" s="12"/>
      <c r="JZ103" s="12"/>
      <c r="KA103" s="12" t="s">
        <v>374</v>
      </c>
      <c r="KB103" s="12" t="s">
        <v>374</v>
      </c>
      <c r="KC103" s="12" t="s">
        <v>374</v>
      </c>
      <c r="KD103" s="12" t="s">
        <v>374</v>
      </c>
      <c r="KE103" s="12" t="s">
        <v>375</v>
      </c>
      <c r="KF103" s="12" t="s">
        <v>375</v>
      </c>
      <c r="KG103" s="12" t="s">
        <v>376</v>
      </c>
      <c r="KH103" s="12" t="s">
        <v>376</v>
      </c>
      <c r="KI103" s="12" t="s">
        <v>374</v>
      </c>
      <c r="KJ103" s="12" t="s">
        <v>374</v>
      </c>
      <c r="KK103" s="12" t="s">
        <v>375</v>
      </c>
      <c r="KL103" s="12"/>
      <c r="KM103" s="12"/>
      <c r="KN103" s="12"/>
      <c r="KO103" s="12"/>
      <c r="KP103" s="12"/>
      <c r="KQ103" s="14">
        <v>0.011783564814814816</v>
      </c>
      <c r="KR103" s="14">
        <v>0.011783564814814816</v>
      </c>
      <c r="KS103" s="14">
        <v>0.004675925925925926</v>
      </c>
      <c r="KT103" s="14">
        <v>0.004675925925925926</v>
      </c>
      <c r="KU103" s="14">
        <v>0.019765046296296298</v>
      </c>
      <c r="KV103" s="14">
        <v>0.021814814814814815</v>
      </c>
      <c r="KW103" s="14">
        <v>2.210648148148148E-4</v>
      </c>
      <c r="KX103" s="14">
        <v>0.0020532407407407405</v>
      </c>
      <c r="KY103" s="14">
        <v>0.03616435185185186</v>
      </c>
      <c r="KZ103" s="14">
        <v>0.03616435185185186</v>
      </c>
      <c r="LA103" s="14">
        <v>0.02765162037037037</v>
      </c>
      <c r="LB103" s="12"/>
      <c r="LC103" s="12"/>
      <c r="LD103" s="12"/>
      <c r="LE103" s="12"/>
      <c r="LF103" s="12"/>
      <c r="LG103" s="12" t="s">
        <v>476</v>
      </c>
      <c r="LH103" s="12"/>
      <c r="LI103" s="12"/>
      <c r="LJ103" s="12"/>
      <c r="LK103" s="12"/>
      <c r="LL103" s="12"/>
      <c r="LM103" s="17"/>
      <c r="LN103" s="17"/>
      <c r="LO103" s="12"/>
      <c r="LP103" s="12"/>
      <c r="LQ103" s="12"/>
      <c r="LR103" s="12"/>
      <c r="LS103" s="12"/>
      <c r="LT103" s="12"/>
      <c r="LU103" s="12"/>
      <c r="LV103" s="12"/>
      <c r="LW103" s="12"/>
      <c r="LX103" s="12"/>
      <c r="LY103" s="12"/>
      <c r="LZ103" s="12"/>
      <c r="MA103" s="12"/>
      <c r="MB103" s="12"/>
      <c r="MC103" s="12"/>
      <c r="MD103" s="12"/>
      <c r="ME103" s="12"/>
      <c r="MF103" s="12"/>
      <c r="MG103" s="12"/>
      <c r="MH103" s="12"/>
      <c r="MI103" s="12"/>
      <c r="MJ103" s="12"/>
      <c r="MK103" s="12"/>
      <c r="ML103" s="12"/>
      <c r="MM103" s="12"/>
      <c r="MN103" s="12"/>
      <c r="MO103" s="12"/>
      <c r="MP103" s="12"/>
      <c r="MQ103" s="12"/>
      <c r="MR103" s="12"/>
      <c r="MS103" s="12"/>
      <c r="MT103" s="12"/>
      <c r="MU103" s="12"/>
      <c r="MV103" s="12"/>
      <c r="MW103" s="12"/>
      <c r="MX103" s="12"/>
      <c r="MY103" s="12"/>
      <c r="MZ103" s="12"/>
      <c r="NA103" s="12"/>
      <c r="NB103" s="12"/>
      <c r="NC103" s="12"/>
      <c r="ND103" s="12"/>
      <c r="NE103" s="12"/>
      <c r="NF103" s="12"/>
      <c r="NG103" s="12"/>
      <c r="NH103" s="12"/>
      <c r="NI103" s="12"/>
      <c r="NJ103" s="12"/>
      <c r="NK103" s="12"/>
      <c r="NL103" s="12"/>
      <c r="NM103" s="12"/>
      <c r="NN103" s="12"/>
      <c r="NO103" s="12"/>
      <c r="NP103" s="12"/>
      <c r="NQ103" s="12"/>
      <c r="NR103" s="12"/>
      <c r="NS103" s="12"/>
      <c r="NT103" s="12"/>
      <c r="NU103" s="12"/>
      <c r="NV103" s="12"/>
      <c r="NW103" s="12"/>
      <c r="NX103" s="12"/>
    </row>
    <row r="104" ht="13.5" customHeight="1">
      <c r="A104" s="12">
        <v>229126.0</v>
      </c>
      <c r="B104" s="12">
        <v>229126.0</v>
      </c>
      <c r="C104" s="12">
        <v>1173.0</v>
      </c>
      <c r="D104" s="12">
        <v>946.0</v>
      </c>
      <c r="E104" s="13">
        <v>0.806479113</v>
      </c>
      <c r="F104" s="12">
        <v>16.0</v>
      </c>
      <c r="G104" s="12">
        <v>1045748.0</v>
      </c>
      <c r="H104" s="12">
        <v>1.0</v>
      </c>
      <c r="I104" s="12" t="s">
        <v>366</v>
      </c>
      <c r="J104" s="12"/>
      <c r="K104" s="12">
        <v>4187795.0</v>
      </c>
      <c r="L104" s="12">
        <v>1045748.0</v>
      </c>
      <c r="M104" s="12">
        <v>229126.0</v>
      </c>
      <c r="N104" s="14">
        <v>0.005534722222222222</v>
      </c>
      <c r="O104" s="14">
        <v>0.012059027777777778</v>
      </c>
      <c r="P104" s="15">
        <v>41758.0</v>
      </c>
      <c r="Q104" s="12" t="s">
        <v>366</v>
      </c>
      <c r="R104" s="12">
        <v>188249.0</v>
      </c>
      <c r="S104" s="12">
        <v>1045748.0</v>
      </c>
      <c r="T104" s="12">
        <v>323712.0</v>
      </c>
      <c r="U104" s="12">
        <v>26965.0</v>
      </c>
      <c r="V104" s="16">
        <v>41759.5</v>
      </c>
      <c r="W104" s="16">
        <v>41758.666666666664</v>
      </c>
      <c r="X104" s="12">
        <v>1.0</v>
      </c>
      <c r="Y104" s="14">
        <v>0.019421296296296294</v>
      </c>
      <c r="Z104" s="12" t="s">
        <v>477</v>
      </c>
      <c r="AA104" s="12">
        <v>1.0</v>
      </c>
      <c r="AB104" s="12" t="s">
        <v>368</v>
      </c>
      <c r="AC104" s="12" t="s">
        <v>369</v>
      </c>
      <c r="AD104" s="12" t="s">
        <v>368</v>
      </c>
      <c r="AE104" s="12">
        <v>221504.0</v>
      </c>
      <c r="AF104" s="12">
        <v>4.0</v>
      </c>
      <c r="AG104" s="12">
        <v>229126.0</v>
      </c>
      <c r="AH104" s="12">
        <v>1411.0</v>
      </c>
      <c r="AI104" s="12">
        <v>11886.0</v>
      </c>
      <c r="AJ104" s="12">
        <v>11886.0</v>
      </c>
      <c r="AK104" s="12" t="s">
        <v>370</v>
      </c>
      <c r="AL104" s="12">
        <v>323712.0</v>
      </c>
      <c r="AM104" s="12">
        <v>2515665.0</v>
      </c>
      <c r="AN104" s="14">
        <v>0.004268518518518518</v>
      </c>
      <c r="AO104" s="12" t="s">
        <v>39</v>
      </c>
      <c r="AP104" s="12">
        <v>1.55408051E8</v>
      </c>
      <c r="AQ104" s="12">
        <v>1.55408066E8</v>
      </c>
      <c r="AR104" s="12">
        <v>1.55408078E8</v>
      </c>
      <c r="AS104" s="12">
        <v>1.55408095E8</v>
      </c>
      <c r="AT104" s="12">
        <v>1.55408115E8</v>
      </c>
      <c r="AU104" s="12">
        <v>1.55408167E8</v>
      </c>
      <c r="AV104" s="12">
        <v>1.55408173E8</v>
      </c>
      <c r="AW104" s="12">
        <v>1.55408242E8</v>
      </c>
      <c r="AX104" s="12">
        <v>1.55408313E8</v>
      </c>
      <c r="AY104" s="12">
        <v>1.55408342E8</v>
      </c>
      <c r="AZ104" s="12">
        <v>1.55408372E8</v>
      </c>
      <c r="BA104" s="12">
        <v>1.55408532E8</v>
      </c>
      <c r="BB104" s="12">
        <v>1.55408725E8</v>
      </c>
      <c r="BC104" s="12">
        <v>1.55408894E8</v>
      </c>
      <c r="BD104" s="12">
        <v>1.55408962E8</v>
      </c>
      <c r="BE104" s="12">
        <v>1.55409019E8</v>
      </c>
      <c r="BF104" s="17">
        <v>622781.0</v>
      </c>
      <c r="BG104" s="17">
        <v>622781.0</v>
      </c>
      <c r="BH104" s="12">
        <v>623092.0</v>
      </c>
      <c r="BI104" s="12">
        <v>623092.0</v>
      </c>
      <c r="BJ104" s="17">
        <v>624294.0</v>
      </c>
      <c r="BK104" s="12">
        <v>624295.0</v>
      </c>
      <c r="BL104" s="17">
        <v>624311.0</v>
      </c>
      <c r="BM104" s="12">
        <v>624312.0</v>
      </c>
      <c r="BN104" s="12">
        <v>623136.0</v>
      </c>
      <c r="BO104" s="12">
        <v>623136.0</v>
      </c>
      <c r="BP104" s="12">
        <v>624301.0</v>
      </c>
      <c r="BQ104" s="12">
        <v>624313.0</v>
      </c>
      <c r="BR104" s="12">
        <v>624302.0</v>
      </c>
      <c r="BS104" s="12">
        <v>624314.0</v>
      </c>
      <c r="BT104" s="12">
        <v>623167.0</v>
      </c>
      <c r="BU104" s="12">
        <v>623167.0</v>
      </c>
      <c r="BV104" s="12">
        <v>942864.0</v>
      </c>
      <c r="BW104" s="12">
        <v>942865.0</v>
      </c>
      <c r="BX104" s="12">
        <v>943281.0</v>
      </c>
      <c r="BY104" s="12">
        <v>943283.0</v>
      </c>
      <c r="BZ104" s="12">
        <v>944957.0</v>
      </c>
      <c r="CA104" s="12">
        <v>944958.0</v>
      </c>
      <c r="CB104" s="12">
        <v>944991.0</v>
      </c>
      <c r="CC104" s="12">
        <v>944992.0</v>
      </c>
      <c r="CD104" s="12">
        <v>943385.0</v>
      </c>
      <c r="CE104" s="12">
        <v>943386.0</v>
      </c>
      <c r="CF104" s="12">
        <v>944966.0</v>
      </c>
      <c r="CG104" s="12">
        <v>944993.0</v>
      </c>
      <c r="CH104" s="12">
        <v>944969.0</v>
      </c>
      <c r="CI104" s="12">
        <v>944994.0</v>
      </c>
      <c r="CJ104" s="12">
        <v>943417.0</v>
      </c>
      <c r="CK104" s="12">
        <v>943418.0</v>
      </c>
      <c r="CL104" s="17">
        <v>1.0</v>
      </c>
      <c r="CM104" s="17">
        <v>1.0</v>
      </c>
      <c r="CN104" s="12">
        <v>1.0</v>
      </c>
      <c r="CO104" s="12">
        <v>1.0</v>
      </c>
      <c r="CP104" s="17">
        <v>1.0</v>
      </c>
      <c r="CQ104" s="12">
        <v>1.0</v>
      </c>
      <c r="CR104" s="17">
        <v>0.0</v>
      </c>
      <c r="CS104" s="12">
        <v>0.0</v>
      </c>
      <c r="CT104" s="12">
        <v>1.0</v>
      </c>
      <c r="CU104" s="12">
        <v>1.0</v>
      </c>
      <c r="CV104" s="12">
        <v>0.0</v>
      </c>
      <c r="CW104" s="12">
        <v>0.0</v>
      </c>
      <c r="CX104" s="12">
        <v>1.0</v>
      </c>
      <c r="CY104" s="12">
        <v>1.0</v>
      </c>
      <c r="CZ104" s="12">
        <v>1.0</v>
      </c>
      <c r="DA104" s="12">
        <v>1.0</v>
      </c>
      <c r="DB104" s="18">
        <f t="shared" si="1"/>
        <v>0.75</v>
      </c>
      <c r="DC104" s="18">
        <f t="shared" si="2"/>
        <v>0.4472135955</v>
      </c>
      <c r="DD104" s="13">
        <f t="shared" si="3"/>
        <v>12</v>
      </c>
      <c r="DE104" s="12" t="s">
        <v>371</v>
      </c>
      <c r="DF104" s="12">
        <v>15.0</v>
      </c>
      <c r="DG104" s="12" t="s">
        <v>372</v>
      </c>
      <c r="DH104" s="12">
        <v>55.0</v>
      </c>
      <c r="DI104" s="12">
        <v>144.0</v>
      </c>
      <c r="DJ104" s="12">
        <v>64.0</v>
      </c>
      <c r="DK104" s="20">
        <v>17930.0</v>
      </c>
      <c r="DL104" s="20">
        <v>17958.0</v>
      </c>
      <c r="DM104" s="12" t="s">
        <v>373</v>
      </c>
      <c r="DN104" s="12">
        <v>31.0</v>
      </c>
      <c r="DO104" s="12">
        <v>420.0</v>
      </c>
      <c r="DP104" s="20">
        <v>15373.0</v>
      </c>
      <c r="DQ104" s="12">
        <v>299.75</v>
      </c>
      <c r="DR104" s="19">
        <v>41677.0</v>
      </c>
      <c r="DS104" s="12" t="s">
        <v>373</v>
      </c>
      <c r="DT104" s="12">
        <v>50.0</v>
      </c>
      <c r="DU104" s="12">
        <v>0.0</v>
      </c>
      <c r="DV104" s="12">
        <v>0.0</v>
      </c>
      <c r="DW104" s="12">
        <v>0.0</v>
      </c>
      <c r="DX104" s="12">
        <v>0.0</v>
      </c>
      <c r="DY104" s="12">
        <v>0.0</v>
      </c>
      <c r="DZ104" s="12">
        <v>0.0</v>
      </c>
      <c r="EA104" s="12">
        <v>0.0</v>
      </c>
      <c r="EB104" s="12">
        <v>0.0</v>
      </c>
      <c r="EC104" s="12">
        <v>0.0</v>
      </c>
      <c r="ED104" s="12">
        <v>0.0</v>
      </c>
      <c r="EE104" s="12">
        <v>0.0</v>
      </c>
      <c r="EF104" s="12">
        <v>0.0</v>
      </c>
      <c r="EG104" s="12">
        <v>0.0</v>
      </c>
      <c r="EH104" s="12">
        <v>0.0</v>
      </c>
      <c r="EI104" s="12">
        <v>0.0</v>
      </c>
      <c r="EJ104" s="12">
        <v>0.0</v>
      </c>
      <c r="EK104" s="18">
        <f t="shared" si="4"/>
        <v>0</v>
      </c>
      <c r="EL104" s="18">
        <f t="shared" si="5"/>
        <v>0</v>
      </c>
      <c r="EM104" s="13">
        <f t="shared" si="6"/>
        <v>0</v>
      </c>
      <c r="EN104" s="12">
        <v>0.0</v>
      </c>
      <c r="EO104" s="12">
        <v>0.0</v>
      </c>
      <c r="EP104" s="12">
        <v>0.0</v>
      </c>
      <c r="EQ104" s="12">
        <v>0.0</v>
      </c>
      <c r="ER104" s="12">
        <v>0.0</v>
      </c>
      <c r="ES104" s="12">
        <v>0.0</v>
      </c>
      <c r="ET104" s="12">
        <v>0.0</v>
      </c>
      <c r="EU104" s="12">
        <v>0.0</v>
      </c>
      <c r="EV104" s="12">
        <v>0.0</v>
      </c>
      <c r="EW104" s="12">
        <v>0.0</v>
      </c>
      <c r="EX104" s="12">
        <v>0.0</v>
      </c>
      <c r="EY104" s="12">
        <v>0.0</v>
      </c>
      <c r="EZ104" s="12">
        <v>0.0</v>
      </c>
      <c r="FA104" s="12">
        <v>0.0</v>
      </c>
      <c r="FB104" s="12">
        <v>0.0</v>
      </c>
      <c r="FC104" s="12">
        <v>0.0</v>
      </c>
      <c r="FD104" s="9">
        <f t="shared" si="7"/>
        <v>0</v>
      </c>
      <c r="FE104" s="9">
        <f t="shared" si="8"/>
        <v>0</v>
      </c>
      <c r="FF104" s="4">
        <f t="shared" si="9"/>
        <v>0</v>
      </c>
      <c r="FG104" s="12">
        <v>0.0</v>
      </c>
      <c r="FH104" s="12">
        <v>0.0</v>
      </c>
      <c r="FI104" s="12">
        <v>0.0</v>
      </c>
      <c r="FJ104" s="12">
        <v>0.0</v>
      </c>
      <c r="FK104" s="12">
        <v>0.0</v>
      </c>
      <c r="FL104" s="12">
        <v>0.0</v>
      </c>
      <c r="FM104" s="12">
        <v>0.0</v>
      </c>
      <c r="FN104" s="12">
        <v>0.0</v>
      </c>
      <c r="FO104" s="12">
        <v>0.0</v>
      </c>
      <c r="FP104" s="12">
        <v>0.0</v>
      </c>
      <c r="FQ104" s="12">
        <v>0.0</v>
      </c>
      <c r="FR104" s="12">
        <v>0.0</v>
      </c>
      <c r="FS104" s="12">
        <v>0.0</v>
      </c>
      <c r="FT104" s="12">
        <v>0.0</v>
      </c>
      <c r="FU104" s="12">
        <v>0.0</v>
      </c>
      <c r="FV104" s="12">
        <v>0.0</v>
      </c>
      <c r="FW104" s="9">
        <f t="shared" si="10"/>
        <v>0</v>
      </c>
      <c r="FX104" s="9">
        <f t="shared" si="11"/>
        <v>0</v>
      </c>
      <c r="FY104" s="4">
        <f t="shared" si="12"/>
        <v>0</v>
      </c>
      <c r="FZ104" s="12">
        <v>1.0</v>
      </c>
      <c r="GA104" s="12">
        <v>1.0</v>
      </c>
      <c r="GB104" s="12">
        <v>1.0</v>
      </c>
      <c r="GC104" s="12">
        <v>1.0</v>
      </c>
      <c r="GD104" s="12">
        <v>1.0</v>
      </c>
      <c r="GE104" s="12">
        <v>1.0</v>
      </c>
      <c r="GF104" s="12">
        <v>2.0</v>
      </c>
      <c r="GG104" s="12">
        <v>2.0</v>
      </c>
      <c r="GH104" s="12">
        <v>1.0</v>
      </c>
      <c r="GI104" s="12">
        <v>1.0</v>
      </c>
      <c r="GJ104" s="12">
        <v>2.0</v>
      </c>
      <c r="GK104" s="12">
        <v>4.0</v>
      </c>
      <c r="GL104" s="12">
        <v>1.0</v>
      </c>
      <c r="GM104" s="12">
        <v>1.0</v>
      </c>
      <c r="GN104" s="12">
        <v>1.0</v>
      </c>
      <c r="GO104" s="12">
        <v>1.0</v>
      </c>
      <c r="GP104" s="9">
        <f t="shared" si="13"/>
        <v>1.375</v>
      </c>
      <c r="GQ104" s="9">
        <f t="shared" si="14"/>
        <v>0.8062257748</v>
      </c>
      <c r="GR104" s="4">
        <f t="shared" si="15"/>
        <v>22</v>
      </c>
      <c r="GS104" s="16">
        <v>41758.79652777778</v>
      </c>
      <c r="GT104" s="16">
        <v>41758.79722222222</v>
      </c>
      <c r="GU104" s="16">
        <v>41758.79722222222</v>
      </c>
      <c r="GV104" s="16">
        <v>41758.79722222222</v>
      </c>
      <c r="GW104" s="16">
        <v>41758.79722222222</v>
      </c>
      <c r="GX104" s="16">
        <v>41758.79722222222</v>
      </c>
      <c r="GY104" s="16">
        <v>41758.79791666667</v>
      </c>
      <c r="GZ104" s="16">
        <v>41758.79791666667</v>
      </c>
      <c r="HA104" s="16">
        <v>41758.79861111111</v>
      </c>
      <c r="HB104" s="16">
        <v>41758.79861111111</v>
      </c>
      <c r="HC104" s="16">
        <v>41758.799305555556</v>
      </c>
      <c r="HD104" s="16">
        <v>41758.8</v>
      </c>
      <c r="HE104" s="16">
        <v>41758.80138888889</v>
      </c>
      <c r="HF104" s="16">
        <v>41758.802777777775</v>
      </c>
      <c r="HG104" s="16">
        <v>41758.802777777775</v>
      </c>
      <c r="HH104" s="16">
        <v>41758.80347222222</v>
      </c>
      <c r="HI104" s="14">
        <v>0.005633101851851852</v>
      </c>
      <c r="HJ104" s="14">
        <v>0.005712962962962962</v>
      </c>
      <c r="HK104" s="14">
        <v>0.005763888888888889</v>
      </c>
      <c r="HL104" s="14">
        <v>0.005915509259259259</v>
      </c>
      <c r="HM104" s="14">
        <v>0.0061886574074074075</v>
      </c>
      <c r="HN104" s="14">
        <v>0.006325231481481481</v>
      </c>
      <c r="HO104" s="14">
        <v>0.00679861111111111</v>
      </c>
      <c r="HP104" s="14">
        <v>0.007245370370370371</v>
      </c>
      <c r="HQ104" s="14">
        <v>0.007479166666666666</v>
      </c>
      <c r="HR104" s="14">
        <v>0.007703703703703705</v>
      </c>
      <c r="HS104" s="14">
        <v>0.008917824074074075</v>
      </c>
      <c r="HT104" s="14">
        <v>0.010283564814814815</v>
      </c>
      <c r="HU104" s="14">
        <v>0.011350694444444443</v>
      </c>
      <c r="HV104" s="14">
        <v>0.011662037037037038</v>
      </c>
      <c r="HW104" s="14">
        <v>0.01173726851851852</v>
      </c>
      <c r="HX104" s="14">
        <v>0.012055555555555555</v>
      </c>
      <c r="HY104" s="12">
        <v>7638.0</v>
      </c>
      <c r="HZ104" s="12">
        <v>6540.0</v>
      </c>
      <c r="IA104" s="12">
        <v>4037.0</v>
      </c>
      <c r="IB104" s="12">
        <v>13068.0</v>
      </c>
      <c r="IC104" s="12">
        <v>23646.0</v>
      </c>
      <c r="ID104" s="12">
        <v>11488.0</v>
      </c>
      <c r="IE104" s="12">
        <v>25111.0</v>
      </c>
      <c r="IF104" s="12">
        <v>34850.0</v>
      </c>
      <c r="IG104" s="12">
        <v>17191.0</v>
      </c>
      <c r="IH104" s="12">
        <v>18603.0</v>
      </c>
      <c r="II104" s="12">
        <v>74359.0</v>
      </c>
      <c r="IJ104" s="12">
        <v>48043.0</v>
      </c>
      <c r="IK104" s="12">
        <v>91695.0</v>
      </c>
      <c r="IL104" s="12">
        <v>26591.0</v>
      </c>
      <c r="IM104" s="12">
        <v>6063.0</v>
      </c>
      <c r="IN104" s="12">
        <v>15550.0</v>
      </c>
      <c r="IO104" s="9">
        <f t="shared" si="16"/>
        <v>26529.5625</v>
      </c>
      <c r="IP104" s="9">
        <f t="shared" si="17"/>
        <v>25081.06793</v>
      </c>
      <c r="IQ104" s="4">
        <f t="shared" si="18"/>
        <v>424473</v>
      </c>
      <c r="IR104" s="12">
        <v>7638.0</v>
      </c>
      <c r="IS104" s="12">
        <v>6540.0</v>
      </c>
      <c r="IT104" s="12">
        <v>4037.0</v>
      </c>
      <c r="IU104" s="12">
        <v>13068.0</v>
      </c>
      <c r="IV104" s="12">
        <v>23646.0</v>
      </c>
      <c r="IW104" s="12">
        <v>11488.0</v>
      </c>
      <c r="IX104" s="12">
        <v>25111.0</v>
      </c>
      <c r="IY104" s="12">
        <v>34850.0</v>
      </c>
      <c r="IZ104" s="12">
        <v>17191.0</v>
      </c>
      <c r="JA104" s="12">
        <v>18603.0</v>
      </c>
      <c r="JB104" s="12">
        <v>74359.0</v>
      </c>
      <c r="JC104" s="12">
        <v>48043.0</v>
      </c>
      <c r="JD104" s="12">
        <v>91695.0</v>
      </c>
      <c r="JE104" s="12">
        <v>26591.0</v>
      </c>
      <c r="JF104" s="12">
        <v>6063.0</v>
      </c>
      <c r="JG104" s="12">
        <v>15550.0</v>
      </c>
      <c r="JH104" s="9">
        <f t="shared" si="19"/>
        <v>26529.5625</v>
      </c>
      <c r="JI104" s="9">
        <f t="shared" si="20"/>
        <v>25081.06793</v>
      </c>
      <c r="JJ104" s="4">
        <f t="shared" si="21"/>
        <v>424473</v>
      </c>
      <c r="JK104" s="12">
        <v>622781.0</v>
      </c>
      <c r="JL104" s="12">
        <v>622781.0</v>
      </c>
      <c r="JM104" s="12">
        <v>623092.0</v>
      </c>
      <c r="JN104" s="12">
        <v>623092.0</v>
      </c>
      <c r="JO104" s="12">
        <v>624294.0</v>
      </c>
      <c r="JP104" s="12">
        <v>624295.0</v>
      </c>
      <c r="JQ104" s="12">
        <v>624311.0</v>
      </c>
      <c r="JR104" s="12">
        <v>624312.0</v>
      </c>
      <c r="JS104" s="12">
        <v>623136.0</v>
      </c>
      <c r="JT104" s="12">
        <v>623136.0</v>
      </c>
      <c r="JU104" s="12">
        <v>624301.0</v>
      </c>
      <c r="JV104" s="12">
        <v>624313.0</v>
      </c>
      <c r="JW104" s="12">
        <v>624302.0</v>
      </c>
      <c r="JX104" s="12">
        <v>624314.0</v>
      </c>
      <c r="JY104" s="12">
        <v>623167.0</v>
      </c>
      <c r="JZ104" s="12">
        <v>623167.0</v>
      </c>
      <c r="KA104" s="12" t="s">
        <v>374</v>
      </c>
      <c r="KB104" s="12" t="s">
        <v>374</v>
      </c>
      <c r="KC104" s="12" t="s">
        <v>374</v>
      </c>
      <c r="KD104" s="12" t="s">
        <v>374</v>
      </c>
      <c r="KE104" s="12" t="s">
        <v>375</v>
      </c>
      <c r="KF104" s="12" t="s">
        <v>375</v>
      </c>
      <c r="KG104" s="12" t="s">
        <v>376</v>
      </c>
      <c r="KH104" s="12" t="s">
        <v>376</v>
      </c>
      <c r="KI104" s="12" t="s">
        <v>374</v>
      </c>
      <c r="KJ104" s="12" t="s">
        <v>374</v>
      </c>
      <c r="KK104" s="12" t="s">
        <v>375</v>
      </c>
      <c r="KL104" s="12" t="s">
        <v>376</v>
      </c>
      <c r="KM104" s="12" t="s">
        <v>375</v>
      </c>
      <c r="KN104" s="12" t="s">
        <v>376</v>
      </c>
      <c r="KO104" s="12" t="s">
        <v>374</v>
      </c>
      <c r="KP104" s="12" t="s">
        <v>374</v>
      </c>
      <c r="KQ104" s="14">
        <v>0.011783564814814816</v>
      </c>
      <c r="KR104" s="14">
        <v>0.011783564814814816</v>
      </c>
      <c r="KS104" s="14">
        <v>0.004675925925925926</v>
      </c>
      <c r="KT104" s="14">
        <v>0.004675925925925926</v>
      </c>
      <c r="KU104" s="14">
        <v>0.019765046296296298</v>
      </c>
      <c r="KV104" s="14">
        <v>0.021814814814814815</v>
      </c>
      <c r="KW104" s="14">
        <v>2.210648148148148E-4</v>
      </c>
      <c r="KX104" s="14">
        <v>0.0020532407407407405</v>
      </c>
      <c r="KY104" s="14">
        <v>0.03616435185185186</v>
      </c>
      <c r="KZ104" s="14">
        <v>0.03616435185185186</v>
      </c>
      <c r="LA104" s="14">
        <v>0.02765162037037037</v>
      </c>
      <c r="LB104" s="14">
        <v>0.003565972222222222</v>
      </c>
      <c r="LC104" s="14">
        <v>0.029765046296296296</v>
      </c>
      <c r="LD104" s="14">
        <v>0.004526620370370371</v>
      </c>
      <c r="LE104" s="14">
        <v>0.02212037037037037</v>
      </c>
      <c r="LF104" s="14">
        <v>0.02212037037037037</v>
      </c>
      <c r="LG104" s="12" t="s">
        <v>476</v>
      </c>
      <c r="LH104" s="12">
        <v>229126.0</v>
      </c>
      <c r="LI104" s="12">
        <v>1.55714055E8</v>
      </c>
      <c r="LJ104" s="12">
        <v>1.55714059E8</v>
      </c>
      <c r="LK104" s="12">
        <v>1.55714088E8</v>
      </c>
      <c r="LL104" s="12">
        <v>1.55714133E8</v>
      </c>
      <c r="LM104" s="17">
        <v>624538.0</v>
      </c>
      <c r="LN104" s="17">
        <v>624538.0</v>
      </c>
      <c r="LO104" s="12">
        <v>624563.0</v>
      </c>
      <c r="LP104" s="12">
        <v>624564.0</v>
      </c>
      <c r="LQ104" s="12">
        <v>945250.0</v>
      </c>
      <c r="LR104" s="12">
        <v>945251.0</v>
      </c>
      <c r="LS104" s="12">
        <v>945303.0</v>
      </c>
      <c r="LT104" s="12">
        <v>945304.0</v>
      </c>
      <c r="LU104" s="12">
        <v>1.0</v>
      </c>
      <c r="LV104" s="12">
        <v>1.0</v>
      </c>
      <c r="LW104" s="12">
        <v>1.0</v>
      </c>
      <c r="LX104" s="12">
        <v>1.0</v>
      </c>
      <c r="LY104" s="12" t="s">
        <v>372</v>
      </c>
      <c r="LZ104" s="12">
        <v>24.0</v>
      </c>
      <c r="MA104" s="12">
        <v>170.1</v>
      </c>
      <c r="MB104" s="19">
        <v>41649.0</v>
      </c>
      <c r="MC104" s="12">
        <v>0.0</v>
      </c>
      <c r="MD104" s="12">
        <v>0.0</v>
      </c>
      <c r="ME104" s="12">
        <v>0.0</v>
      </c>
      <c r="MF104" s="12">
        <v>0.0</v>
      </c>
      <c r="MG104" s="12">
        <v>0.0</v>
      </c>
      <c r="MH104" s="12">
        <v>0.0</v>
      </c>
      <c r="MI104" s="12">
        <v>0.0</v>
      </c>
      <c r="MJ104" s="12">
        <v>0.0</v>
      </c>
      <c r="MK104" s="12">
        <v>0.0</v>
      </c>
      <c r="ML104" s="12">
        <v>0.0</v>
      </c>
      <c r="MM104" s="12">
        <v>0.0</v>
      </c>
      <c r="MN104" s="12">
        <v>0.0</v>
      </c>
      <c r="MO104" s="12">
        <v>1.0</v>
      </c>
      <c r="MP104" s="12">
        <v>1.0</v>
      </c>
      <c r="MQ104" s="12">
        <v>1.0</v>
      </c>
      <c r="MR104" s="12">
        <v>1.0</v>
      </c>
      <c r="MS104" s="14">
        <v>0.01124074074074074</v>
      </c>
      <c r="MT104" s="14">
        <v>0.01124074074074074</v>
      </c>
      <c r="MU104" s="14">
        <v>0.011244212962962963</v>
      </c>
      <c r="MV104" s="14">
        <v>0.01125347222222222</v>
      </c>
      <c r="MW104" s="14">
        <v>0.01124074074074074</v>
      </c>
      <c r="MX104" s="14">
        <v>0.011244212962962963</v>
      </c>
      <c r="MY104" s="14">
        <v>0.01125347222222222</v>
      </c>
      <c r="MZ104" s="14">
        <v>0.011262731481481483</v>
      </c>
      <c r="NA104" s="12">
        <v>5511.0</v>
      </c>
      <c r="NB104" s="12">
        <v>26246.0</v>
      </c>
      <c r="NC104" s="12">
        <v>42185.0</v>
      </c>
      <c r="ND104" s="12">
        <v>44578.0</v>
      </c>
      <c r="NE104" s="12">
        <v>5511.0</v>
      </c>
      <c r="NF104" s="12">
        <v>26246.0</v>
      </c>
      <c r="NG104" s="12">
        <v>42185.0</v>
      </c>
      <c r="NH104" s="12">
        <v>44578.0</v>
      </c>
      <c r="NI104" s="12"/>
      <c r="NJ104" s="12"/>
      <c r="NK104" s="12"/>
      <c r="NL104" s="12"/>
      <c r="NM104" s="12">
        <v>624538.0</v>
      </c>
      <c r="NN104" s="12">
        <v>624538.0</v>
      </c>
      <c r="NO104" s="12">
        <v>624563.0</v>
      </c>
      <c r="NP104" s="12">
        <v>624564.0</v>
      </c>
      <c r="NQ104" s="12" t="s">
        <v>374</v>
      </c>
      <c r="NR104" s="12" t="s">
        <v>374</v>
      </c>
      <c r="NS104" s="12" t="s">
        <v>375</v>
      </c>
      <c r="NT104" s="12" t="s">
        <v>376</v>
      </c>
      <c r="NU104" s="14">
        <v>0.007793981481481482</v>
      </c>
      <c r="NV104" s="14">
        <v>0.007793981481481482</v>
      </c>
      <c r="NW104" s="14">
        <v>0.007929398148148149</v>
      </c>
      <c r="NX104" s="14">
        <v>0.008115740740740741</v>
      </c>
    </row>
    <row r="105" ht="13.5" customHeight="1">
      <c r="A105" s="12">
        <v>229127.0</v>
      </c>
      <c r="B105" s="12">
        <v>229127.0</v>
      </c>
      <c r="C105" s="12">
        <v>1204.0</v>
      </c>
      <c r="D105" s="12">
        <v>803.0</v>
      </c>
      <c r="E105" s="13">
        <v>0.666943522</v>
      </c>
      <c r="F105" s="12">
        <v>16.0</v>
      </c>
      <c r="G105" s="12">
        <v>1045748.0</v>
      </c>
      <c r="H105" s="12">
        <v>1.0</v>
      </c>
      <c r="I105" s="12" t="s">
        <v>366</v>
      </c>
      <c r="J105" s="12"/>
      <c r="K105" s="12">
        <v>4185418.0</v>
      </c>
      <c r="L105" s="12">
        <v>1045748.0</v>
      </c>
      <c r="M105" s="12">
        <v>229127.0</v>
      </c>
      <c r="N105" s="14">
        <v>0.03309837962962963</v>
      </c>
      <c r="O105" s="14">
        <v>0.04040625</v>
      </c>
      <c r="P105" s="15">
        <v>41758.0</v>
      </c>
      <c r="Q105" s="12" t="s">
        <v>366</v>
      </c>
      <c r="R105" s="12">
        <v>188250.0</v>
      </c>
      <c r="S105" s="12">
        <v>1045748.0</v>
      </c>
      <c r="T105" s="12">
        <v>323712.0</v>
      </c>
      <c r="U105" s="12">
        <v>26965.0</v>
      </c>
      <c r="V105" s="16">
        <v>41759.5</v>
      </c>
      <c r="W105" s="16">
        <v>41758.666666666664</v>
      </c>
      <c r="X105" s="12">
        <v>1.0</v>
      </c>
      <c r="Y105" s="14">
        <v>0.019421296296296294</v>
      </c>
      <c r="Z105" s="12" t="s">
        <v>478</v>
      </c>
      <c r="AA105" s="12">
        <v>1.0</v>
      </c>
      <c r="AB105" s="12" t="s">
        <v>368</v>
      </c>
      <c r="AC105" s="12" t="s">
        <v>369</v>
      </c>
      <c r="AD105" s="12" t="s">
        <v>368</v>
      </c>
      <c r="AE105" s="12">
        <v>221505.0</v>
      </c>
      <c r="AF105" s="12">
        <v>4.0</v>
      </c>
      <c r="AG105" s="12">
        <v>229127.0</v>
      </c>
      <c r="AH105" s="12">
        <v>1411.0</v>
      </c>
      <c r="AI105" s="12">
        <v>11886.0</v>
      </c>
      <c r="AJ105" s="12">
        <v>11886.0</v>
      </c>
      <c r="AK105" s="12" t="s">
        <v>370</v>
      </c>
      <c r="AL105" s="12">
        <v>323712.0</v>
      </c>
      <c r="AM105" s="12">
        <v>2515665.0</v>
      </c>
      <c r="AN105" s="14">
        <v>0.004268518518518518</v>
      </c>
      <c r="AO105" s="12" t="s">
        <v>39</v>
      </c>
      <c r="AP105" s="12">
        <v>1.55381236E8</v>
      </c>
      <c r="AQ105" s="12">
        <v>1.55381248E8</v>
      </c>
      <c r="AR105" s="12">
        <v>1.55381253E8</v>
      </c>
      <c r="AS105" s="12">
        <v>1.55381311E8</v>
      </c>
      <c r="AT105" s="12">
        <v>1.55381318E8</v>
      </c>
      <c r="AU105" s="12">
        <v>1.55381376E8</v>
      </c>
      <c r="AV105" s="12">
        <v>1.5538138E8</v>
      </c>
      <c r="AW105" s="12">
        <v>1.55381597E8</v>
      </c>
      <c r="AX105" s="12">
        <v>1.55381657E8</v>
      </c>
      <c r="AY105" s="12">
        <v>1.55381743E8</v>
      </c>
      <c r="AZ105" s="12">
        <v>1.5538175E8</v>
      </c>
      <c r="BA105" s="12">
        <v>1.5538185E8</v>
      </c>
      <c r="BB105" s="12">
        <v>1.55382E8</v>
      </c>
      <c r="BC105" s="12">
        <v>1.55382123E8</v>
      </c>
      <c r="BD105" s="12">
        <v>1.55382244E8</v>
      </c>
      <c r="BE105" s="12">
        <v>1.5538227E8</v>
      </c>
      <c r="BF105" s="17">
        <v>622781.0</v>
      </c>
      <c r="BG105" s="17">
        <v>622781.0</v>
      </c>
      <c r="BH105" s="12">
        <v>623092.0</v>
      </c>
      <c r="BI105" s="12">
        <v>623092.0</v>
      </c>
      <c r="BJ105" s="17">
        <v>624294.0</v>
      </c>
      <c r="BK105" s="12">
        <v>624295.0</v>
      </c>
      <c r="BL105" s="17">
        <v>624311.0</v>
      </c>
      <c r="BM105" s="12">
        <v>624312.0</v>
      </c>
      <c r="BN105" s="12">
        <v>623136.0</v>
      </c>
      <c r="BO105" s="12">
        <v>623136.0</v>
      </c>
      <c r="BP105" s="12">
        <v>624301.0</v>
      </c>
      <c r="BQ105" s="12">
        <v>624313.0</v>
      </c>
      <c r="BR105" s="12">
        <v>624302.0</v>
      </c>
      <c r="BS105" s="12">
        <v>624314.0</v>
      </c>
      <c r="BT105" s="12">
        <v>623167.0</v>
      </c>
      <c r="BU105" s="12">
        <v>623167.0</v>
      </c>
      <c r="BV105" s="12">
        <v>942864.0</v>
      </c>
      <c r="BW105" s="12">
        <v>942865.0</v>
      </c>
      <c r="BX105" s="12">
        <v>943281.0</v>
      </c>
      <c r="BY105" s="12">
        <v>943283.0</v>
      </c>
      <c r="BZ105" s="12">
        <v>944957.0</v>
      </c>
      <c r="CA105" s="12">
        <v>944958.0</v>
      </c>
      <c r="CB105" s="12">
        <v>944991.0</v>
      </c>
      <c r="CC105" s="12">
        <v>944992.0</v>
      </c>
      <c r="CD105" s="12">
        <v>943385.0</v>
      </c>
      <c r="CE105" s="12">
        <v>943386.0</v>
      </c>
      <c r="CF105" s="12">
        <v>944966.0</v>
      </c>
      <c r="CG105" s="12">
        <v>944993.0</v>
      </c>
      <c r="CH105" s="12">
        <v>944969.0</v>
      </c>
      <c r="CI105" s="12">
        <v>944994.0</v>
      </c>
      <c r="CJ105" s="12">
        <v>943417.0</v>
      </c>
      <c r="CK105" s="12">
        <v>943418.0</v>
      </c>
      <c r="CL105" s="17">
        <v>1.0</v>
      </c>
      <c r="CM105" s="17">
        <v>1.0</v>
      </c>
      <c r="CN105" s="12">
        <v>1.0</v>
      </c>
      <c r="CO105" s="12">
        <v>1.0</v>
      </c>
      <c r="CP105" s="17">
        <v>1.0</v>
      </c>
      <c r="CQ105" s="12">
        <v>1.0</v>
      </c>
      <c r="CR105" s="17">
        <v>0.0</v>
      </c>
      <c r="CS105" s="12">
        <v>1.0</v>
      </c>
      <c r="CT105" s="12">
        <v>1.0</v>
      </c>
      <c r="CU105" s="12">
        <v>1.0</v>
      </c>
      <c r="CV105" s="12">
        <v>0.0</v>
      </c>
      <c r="CW105" s="12">
        <v>0.0</v>
      </c>
      <c r="CX105" s="12">
        <v>0.0</v>
      </c>
      <c r="CY105" s="12">
        <v>1.0</v>
      </c>
      <c r="CZ105" s="12">
        <v>1.0</v>
      </c>
      <c r="DA105" s="12">
        <v>1.0</v>
      </c>
      <c r="DB105" s="18">
        <f t="shared" si="1"/>
        <v>0.75</v>
      </c>
      <c r="DC105" s="18">
        <f t="shared" si="2"/>
        <v>0.4472135955</v>
      </c>
      <c r="DD105" s="13">
        <f t="shared" si="3"/>
        <v>12</v>
      </c>
      <c r="DE105" s="12" t="s">
        <v>371</v>
      </c>
      <c r="DF105" s="12">
        <v>15.0</v>
      </c>
      <c r="DG105" s="12" t="s">
        <v>372</v>
      </c>
      <c r="DH105" s="12">
        <v>55.0</v>
      </c>
      <c r="DI105" s="12">
        <v>144.0</v>
      </c>
      <c r="DJ105" s="12">
        <v>64.0</v>
      </c>
      <c r="DK105" s="19">
        <v>41669.0</v>
      </c>
      <c r="DL105" s="20">
        <v>15401.0</v>
      </c>
      <c r="DM105" s="12" t="s">
        <v>373</v>
      </c>
      <c r="DN105" s="12">
        <v>31.0</v>
      </c>
      <c r="DO105" s="12" t="s">
        <v>479</v>
      </c>
      <c r="DP105" s="19">
        <v>41660.0</v>
      </c>
      <c r="DQ105" s="12">
        <v>206.0</v>
      </c>
      <c r="DR105" s="19">
        <v>41811.0</v>
      </c>
      <c r="DS105" s="12" t="s">
        <v>373</v>
      </c>
      <c r="DT105" s="12">
        <v>50.0</v>
      </c>
      <c r="DU105" s="12">
        <v>0.0</v>
      </c>
      <c r="DV105" s="12">
        <v>0.0</v>
      </c>
      <c r="DW105" s="12">
        <v>0.0</v>
      </c>
      <c r="DX105" s="12">
        <v>0.0</v>
      </c>
      <c r="DY105" s="12">
        <v>0.0</v>
      </c>
      <c r="DZ105" s="12">
        <v>0.0</v>
      </c>
      <c r="EA105" s="12">
        <v>0.0</v>
      </c>
      <c r="EB105" s="12">
        <v>0.0</v>
      </c>
      <c r="EC105" s="12">
        <v>0.0</v>
      </c>
      <c r="ED105" s="12">
        <v>0.0</v>
      </c>
      <c r="EE105" s="12">
        <v>0.0</v>
      </c>
      <c r="EF105" s="12">
        <v>0.0</v>
      </c>
      <c r="EG105" s="12">
        <v>0.0</v>
      </c>
      <c r="EH105" s="12">
        <v>0.0</v>
      </c>
      <c r="EI105" s="12">
        <v>0.0</v>
      </c>
      <c r="EJ105" s="12">
        <v>0.0</v>
      </c>
      <c r="EK105" s="18">
        <f t="shared" si="4"/>
        <v>0</v>
      </c>
      <c r="EL105" s="18">
        <f t="shared" si="5"/>
        <v>0</v>
      </c>
      <c r="EM105" s="13">
        <f t="shared" si="6"/>
        <v>0</v>
      </c>
      <c r="EN105" s="12">
        <v>0.0</v>
      </c>
      <c r="EO105" s="12">
        <v>0.0</v>
      </c>
      <c r="EP105" s="12">
        <v>0.0</v>
      </c>
      <c r="EQ105" s="12">
        <v>0.0</v>
      </c>
      <c r="ER105" s="12">
        <v>0.0</v>
      </c>
      <c r="ES105" s="12">
        <v>0.0</v>
      </c>
      <c r="ET105" s="12">
        <v>3.0</v>
      </c>
      <c r="EU105" s="12">
        <v>0.0</v>
      </c>
      <c r="EV105" s="12">
        <v>0.0</v>
      </c>
      <c r="EW105" s="12">
        <v>0.0</v>
      </c>
      <c r="EX105" s="12">
        <v>3.0</v>
      </c>
      <c r="EY105" s="12">
        <v>3.0</v>
      </c>
      <c r="EZ105" s="12">
        <v>3.0</v>
      </c>
      <c r="FA105" s="12">
        <v>0.0</v>
      </c>
      <c r="FB105" s="12">
        <v>0.0</v>
      </c>
      <c r="FC105" s="12">
        <v>0.0</v>
      </c>
      <c r="FD105" s="9">
        <f t="shared" si="7"/>
        <v>0.75</v>
      </c>
      <c r="FE105" s="9">
        <f t="shared" si="8"/>
        <v>1.341640786</v>
      </c>
      <c r="FF105" s="4">
        <f t="shared" si="9"/>
        <v>12</v>
      </c>
      <c r="FG105" s="12">
        <v>0.0</v>
      </c>
      <c r="FH105" s="12">
        <v>0.0</v>
      </c>
      <c r="FI105" s="12">
        <v>0.0</v>
      </c>
      <c r="FJ105" s="12">
        <v>0.0</v>
      </c>
      <c r="FK105" s="12">
        <v>0.0</v>
      </c>
      <c r="FL105" s="12">
        <v>0.0</v>
      </c>
      <c r="FM105" s="12">
        <v>1.0</v>
      </c>
      <c r="FN105" s="12">
        <v>0.0</v>
      </c>
      <c r="FO105" s="12">
        <v>0.0</v>
      </c>
      <c r="FP105" s="12">
        <v>0.0</v>
      </c>
      <c r="FQ105" s="12">
        <v>1.0</v>
      </c>
      <c r="FR105" s="12">
        <v>1.0</v>
      </c>
      <c r="FS105" s="12">
        <v>1.0</v>
      </c>
      <c r="FT105" s="12">
        <v>0.0</v>
      </c>
      <c r="FU105" s="12">
        <v>0.0</v>
      </c>
      <c r="FV105" s="12">
        <v>0.0</v>
      </c>
      <c r="FW105" s="9">
        <f t="shared" si="10"/>
        <v>0.25</v>
      </c>
      <c r="FX105" s="9">
        <f t="shared" si="11"/>
        <v>0.4472135955</v>
      </c>
      <c r="FY105" s="4">
        <f t="shared" si="12"/>
        <v>4</v>
      </c>
      <c r="FZ105" s="12">
        <v>1.0</v>
      </c>
      <c r="GA105" s="12">
        <v>1.0</v>
      </c>
      <c r="GB105" s="12">
        <v>1.0</v>
      </c>
      <c r="GC105" s="12">
        <v>1.0</v>
      </c>
      <c r="GD105" s="12">
        <v>1.0</v>
      </c>
      <c r="GE105" s="12">
        <v>1.0</v>
      </c>
      <c r="GF105" s="12">
        <v>12.0</v>
      </c>
      <c r="GG105" s="12">
        <v>1.0</v>
      </c>
      <c r="GH105" s="12">
        <v>1.0</v>
      </c>
      <c r="GI105" s="12">
        <v>1.0</v>
      </c>
      <c r="GJ105" s="12">
        <v>3.0</v>
      </c>
      <c r="GK105" s="12">
        <v>5.0</v>
      </c>
      <c r="GL105" s="12">
        <v>3.0</v>
      </c>
      <c r="GM105" s="12">
        <v>1.0</v>
      </c>
      <c r="GN105" s="12">
        <v>1.0</v>
      </c>
      <c r="GO105" s="12">
        <v>1.0</v>
      </c>
      <c r="GP105" s="9">
        <f t="shared" si="13"/>
        <v>2.1875</v>
      </c>
      <c r="GQ105" s="9">
        <f t="shared" si="14"/>
        <v>2.857008925</v>
      </c>
      <c r="GR105" s="4">
        <f t="shared" si="15"/>
        <v>35</v>
      </c>
      <c r="GS105" s="16">
        <v>41758.61597222222</v>
      </c>
      <c r="GT105" s="16">
        <v>41758.61597222222</v>
      </c>
      <c r="GU105" s="16">
        <v>41758.61597222222</v>
      </c>
      <c r="GV105" s="16">
        <v>41758.61666666667</v>
      </c>
      <c r="GW105" s="16">
        <v>41758.61666666667</v>
      </c>
      <c r="GX105" s="16">
        <v>41758.61736111111</v>
      </c>
      <c r="GY105" s="16">
        <v>41758.61736111111</v>
      </c>
      <c r="GZ105" s="16">
        <v>41758.61875</v>
      </c>
      <c r="HA105" s="16">
        <v>41758.61944444444</v>
      </c>
      <c r="HB105" s="16">
        <v>41758.62013888889</v>
      </c>
      <c r="HC105" s="16">
        <v>41758.62013888889</v>
      </c>
      <c r="HD105" s="16">
        <v>41758.62013888889</v>
      </c>
      <c r="HE105" s="16">
        <v>41758.62152777778</v>
      </c>
      <c r="HF105" s="16">
        <v>41758.62222222222</v>
      </c>
      <c r="HG105" s="16">
        <v>41758.62291666667</v>
      </c>
      <c r="HH105" s="16">
        <v>41758.62291666667</v>
      </c>
      <c r="HI105" s="14">
        <v>0.03318055555555555</v>
      </c>
      <c r="HJ105" s="14">
        <v>0.03324421296296296</v>
      </c>
      <c r="HK105" s="14">
        <v>0.033305555555555554</v>
      </c>
      <c r="HL105" s="14">
        <v>0.033712962962962965</v>
      </c>
      <c r="HM105" s="14">
        <v>0.0340787037037037</v>
      </c>
      <c r="HN105" s="14">
        <v>0.03424421296296296</v>
      </c>
      <c r="HO105" s="14">
        <v>0.03587152777777778</v>
      </c>
      <c r="HP105" s="14">
        <v>0.03626620370370371</v>
      </c>
      <c r="HQ105" s="14">
        <v>0.03681828703703704</v>
      </c>
      <c r="HR105" s="14">
        <v>0.036855324074074075</v>
      </c>
      <c r="HS105" s="14">
        <v>0.03748032407407407</v>
      </c>
      <c r="HT105" s="14">
        <v>0.03838657407407407</v>
      </c>
      <c r="HU105" s="14">
        <v>0.03931365740740741</v>
      </c>
      <c r="HV105" s="14">
        <v>0.04010763888888889</v>
      </c>
      <c r="HW105" s="14">
        <v>0.040241898148148145</v>
      </c>
      <c r="HX105" s="14">
        <v>0.04040393518518518</v>
      </c>
      <c r="HY105" s="12">
        <v>7784.0</v>
      </c>
      <c r="HZ105" s="12">
        <v>5324.0</v>
      </c>
      <c r="IA105" s="12">
        <v>5613.0</v>
      </c>
      <c r="IB105" s="12">
        <v>2750.0</v>
      </c>
      <c r="IC105" s="12">
        <v>31364.0</v>
      </c>
      <c r="ID105" s="12">
        <v>14661.0</v>
      </c>
      <c r="IE105" s="12">
        <v>13879.0</v>
      </c>
      <c r="IF105" s="12">
        <v>34346.0</v>
      </c>
      <c r="IG105" s="12">
        <v>47131.0</v>
      </c>
      <c r="IH105" s="12">
        <v>2274.0</v>
      </c>
      <c r="II105" s="12">
        <v>41317.0</v>
      </c>
      <c r="IJ105" s="12">
        <v>24325.0</v>
      </c>
      <c r="IK105" s="12">
        <v>69338.0</v>
      </c>
      <c r="IL105" s="12">
        <v>68264.0</v>
      </c>
      <c r="IM105" s="12">
        <v>10878.0</v>
      </c>
      <c r="IN105" s="12">
        <v>12895.0</v>
      </c>
      <c r="IO105" s="9">
        <f t="shared" si="16"/>
        <v>24508.9375</v>
      </c>
      <c r="IP105" s="9">
        <f t="shared" si="17"/>
        <v>22159.36461</v>
      </c>
      <c r="IQ105" s="4">
        <f t="shared" si="18"/>
        <v>392143</v>
      </c>
      <c r="IR105" s="12">
        <v>7784.0</v>
      </c>
      <c r="IS105" s="12">
        <v>5324.0</v>
      </c>
      <c r="IT105" s="12">
        <v>5613.0</v>
      </c>
      <c r="IU105" s="12">
        <v>2750.0</v>
      </c>
      <c r="IV105" s="12">
        <v>31364.0</v>
      </c>
      <c r="IW105" s="12">
        <v>14661.0</v>
      </c>
      <c r="IX105" s="12">
        <v>13879.0</v>
      </c>
      <c r="IY105" s="12">
        <v>34346.0</v>
      </c>
      <c r="IZ105" s="12">
        <v>47131.0</v>
      </c>
      <c r="JA105" s="12">
        <v>2274.0</v>
      </c>
      <c r="JB105" s="12">
        <v>41317.0</v>
      </c>
      <c r="JC105" s="12">
        <v>24325.0</v>
      </c>
      <c r="JD105" s="12">
        <v>69338.0</v>
      </c>
      <c r="JE105" s="12">
        <v>68264.0</v>
      </c>
      <c r="JF105" s="12">
        <v>10878.0</v>
      </c>
      <c r="JG105" s="12">
        <v>12895.0</v>
      </c>
      <c r="JH105" s="9">
        <f t="shared" si="19"/>
        <v>24508.9375</v>
      </c>
      <c r="JI105" s="9">
        <f t="shared" si="20"/>
        <v>22159.36461</v>
      </c>
      <c r="JJ105" s="4">
        <f t="shared" si="21"/>
        <v>392143</v>
      </c>
      <c r="JK105" s="12">
        <v>622781.0</v>
      </c>
      <c r="JL105" s="12">
        <v>622781.0</v>
      </c>
      <c r="JM105" s="12">
        <v>623092.0</v>
      </c>
      <c r="JN105" s="12">
        <v>623092.0</v>
      </c>
      <c r="JO105" s="12">
        <v>624294.0</v>
      </c>
      <c r="JP105" s="12">
        <v>624295.0</v>
      </c>
      <c r="JQ105" s="12">
        <v>624311.0</v>
      </c>
      <c r="JR105" s="12">
        <v>624312.0</v>
      </c>
      <c r="JS105" s="12">
        <v>623136.0</v>
      </c>
      <c r="JT105" s="12">
        <v>623136.0</v>
      </c>
      <c r="JU105" s="12">
        <v>624301.0</v>
      </c>
      <c r="JV105" s="12">
        <v>624313.0</v>
      </c>
      <c r="JW105" s="12">
        <v>624302.0</v>
      </c>
      <c r="JX105" s="12">
        <v>624314.0</v>
      </c>
      <c r="JY105" s="12">
        <v>623167.0</v>
      </c>
      <c r="JZ105" s="12">
        <v>623167.0</v>
      </c>
      <c r="KA105" s="12" t="s">
        <v>374</v>
      </c>
      <c r="KB105" s="12" t="s">
        <v>374</v>
      </c>
      <c r="KC105" s="12" t="s">
        <v>374</v>
      </c>
      <c r="KD105" s="12" t="s">
        <v>374</v>
      </c>
      <c r="KE105" s="12" t="s">
        <v>375</v>
      </c>
      <c r="KF105" s="12" t="s">
        <v>375</v>
      </c>
      <c r="KG105" s="12" t="s">
        <v>376</v>
      </c>
      <c r="KH105" s="12" t="s">
        <v>376</v>
      </c>
      <c r="KI105" s="12" t="s">
        <v>374</v>
      </c>
      <c r="KJ105" s="12" t="s">
        <v>374</v>
      </c>
      <c r="KK105" s="12" t="s">
        <v>375</v>
      </c>
      <c r="KL105" s="12" t="s">
        <v>376</v>
      </c>
      <c r="KM105" s="12" t="s">
        <v>375</v>
      </c>
      <c r="KN105" s="12" t="s">
        <v>376</v>
      </c>
      <c r="KO105" s="12" t="s">
        <v>374</v>
      </c>
      <c r="KP105" s="12" t="s">
        <v>374</v>
      </c>
      <c r="KQ105" s="14">
        <v>0.011783564814814816</v>
      </c>
      <c r="KR105" s="14">
        <v>0.011783564814814816</v>
      </c>
      <c r="KS105" s="14">
        <v>0.004675925925925926</v>
      </c>
      <c r="KT105" s="14">
        <v>0.004675925925925926</v>
      </c>
      <c r="KU105" s="14">
        <v>0.019765046296296298</v>
      </c>
      <c r="KV105" s="14">
        <v>0.021814814814814815</v>
      </c>
      <c r="KW105" s="14">
        <v>2.210648148148148E-4</v>
      </c>
      <c r="KX105" s="14">
        <v>0.0020532407407407405</v>
      </c>
      <c r="KY105" s="14">
        <v>0.03616435185185186</v>
      </c>
      <c r="KZ105" s="14">
        <v>0.03616435185185186</v>
      </c>
      <c r="LA105" s="14">
        <v>0.02765162037037037</v>
      </c>
      <c r="LB105" s="14">
        <v>0.003565972222222222</v>
      </c>
      <c r="LC105" s="14">
        <v>0.029765046296296296</v>
      </c>
      <c r="LD105" s="14">
        <v>0.004526620370370371</v>
      </c>
      <c r="LE105" s="14">
        <v>0.02212037037037037</v>
      </c>
      <c r="LF105" s="14">
        <v>0.02212037037037037</v>
      </c>
      <c r="LG105" s="12" t="s">
        <v>476</v>
      </c>
      <c r="LH105" s="12">
        <v>229127.0</v>
      </c>
      <c r="LI105" s="12">
        <v>1.55686699E8</v>
      </c>
      <c r="LJ105" s="12">
        <v>1.55686703E8</v>
      </c>
      <c r="LK105" s="12">
        <v>1.55686705E8</v>
      </c>
      <c r="LL105" s="12">
        <v>1.55686722E8</v>
      </c>
      <c r="LM105" s="17">
        <v>624538.0</v>
      </c>
      <c r="LN105" s="17">
        <v>624538.0</v>
      </c>
      <c r="LO105" s="12">
        <v>624563.0</v>
      </c>
      <c r="LP105" s="12">
        <v>624564.0</v>
      </c>
      <c r="LQ105" s="12">
        <v>945250.0</v>
      </c>
      <c r="LR105" s="12">
        <v>945251.0</v>
      </c>
      <c r="LS105" s="12">
        <v>945303.0</v>
      </c>
      <c r="LT105" s="12">
        <v>945304.0</v>
      </c>
      <c r="LU105" s="12">
        <v>1.0</v>
      </c>
      <c r="LV105" s="12">
        <v>1.0</v>
      </c>
      <c r="LW105" s="12">
        <v>0.0</v>
      </c>
      <c r="LX105" s="12">
        <v>1.0</v>
      </c>
      <c r="LY105" s="12" t="s">
        <v>372</v>
      </c>
      <c r="LZ105" s="12">
        <v>24.0</v>
      </c>
      <c r="MA105" s="12"/>
      <c r="MB105" s="19">
        <v>41649.0</v>
      </c>
      <c r="MC105" s="12">
        <v>0.0</v>
      </c>
      <c r="MD105" s="12">
        <v>0.0</v>
      </c>
      <c r="ME105" s="12">
        <v>1.0</v>
      </c>
      <c r="MF105" s="12">
        <v>0.0</v>
      </c>
      <c r="MG105" s="12">
        <v>0.0</v>
      </c>
      <c r="MH105" s="12">
        <v>0.0</v>
      </c>
      <c r="MI105" s="12">
        <v>3.0</v>
      </c>
      <c r="MJ105" s="12">
        <v>0.0</v>
      </c>
      <c r="MK105" s="12">
        <v>0.0</v>
      </c>
      <c r="ML105" s="12">
        <v>0.0</v>
      </c>
      <c r="MM105" s="12">
        <v>1.0</v>
      </c>
      <c r="MN105" s="12">
        <v>0.0</v>
      </c>
      <c r="MO105" s="12">
        <v>1.0</v>
      </c>
      <c r="MP105" s="12">
        <v>1.0</v>
      </c>
      <c r="MQ105" s="12">
        <v>1.0</v>
      </c>
      <c r="MR105" s="12">
        <v>1.0</v>
      </c>
      <c r="MS105" s="14">
        <v>0.009186342592592593</v>
      </c>
      <c r="MT105" s="14">
        <v>0.009181712962962963</v>
      </c>
      <c r="MU105" s="14">
        <v>0.00918287037037037</v>
      </c>
      <c r="MV105" s="14">
        <v>0.009193287037037036</v>
      </c>
      <c r="MW105" s="14">
        <v>0.009181712962962963</v>
      </c>
      <c r="MX105" s="14">
        <v>0.00918287037037037</v>
      </c>
      <c r="MY105" s="14">
        <v>0.00919212962962963</v>
      </c>
      <c r="MZ105" s="14">
        <v>0.009195601851851852</v>
      </c>
      <c r="NA105" s="12">
        <v>19019.0</v>
      </c>
      <c r="NB105" s="12">
        <v>13002.0</v>
      </c>
      <c r="NC105" s="12">
        <v>37259.0</v>
      </c>
      <c r="ND105" s="12">
        <v>21589.0</v>
      </c>
      <c r="NE105" s="12">
        <v>19019.0</v>
      </c>
      <c r="NF105" s="12">
        <v>13002.0</v>
      </c>
      <c r="NG105" s="12">
        <v>37259.0</v>
      </c>
      <c r="NH105" s="12">
        <v>21589.0</v>
      </c>
      <c r="NI105" s="12"/>
      <c r="NJ105" s="12"/>
      <c r="NK105" s="12">
        <v>713972.0</v>
      </c>
      <c r="NL105" s="12"/>
      <c r="NM105" s="12">
        <v>624538.0</v>
      </c>
      <c r="NN105" s="12">
        <v>624538.0</v>
      </c>
      <c r="NO105" s="12">
        <v>624563.0</v>
      </c>
      <c r="NP105" s="12">
        <v>624564.0</v>
      </c>
      <c r="NQ105" s="12" t="s">
        <v>374</v>
      </c>
      <c r="NR105" s="12" t="s">
        <v>374</v>
      </c>
      <c r="NS105" s="12" t="s">
        <v>375</v>
      </c>
      <c r="NT105" s="12" t="s">
        <v>376</v>
      </c>
      <c r="NU105" s="14">
        <v>0.007793981481481482</v>
      </c>
      <c r="NV105" s="14">
        <v>0.007793981481481482</v>
      </c>
      <c r="NW105" s="14">
        <v>0.007929398148148149</v>
      </c>
      <c r="NX105" s="14">
        <v>0.008115740740740741</v>
      </c>
    </row>
    <row r="106" ht="13.5" customHeight="1">
      <c r="A106" s="12">
        <v>229142.0</v>
      </c>
      <c r="B106" s="12">
        <v>229142.0</v>
      </c>
      <c r="C106" s="12">
        <v>1042.0</v>
      </c>
      <c r="D106" s="12">
        <v>725.0</v>
      </c>
      <c r="E106" s="13">
        <v>0.695777351</v>
      </c>
      <c r="F106" s="12">
        <v>16.0</v>
      </c>
      <c r="G106" s="12">
        <v>1045931.0</v>
      </c>
      <c r="H106" s="12">
        <v>1.0</v>
      </c>
      <c r="I106" s="12" t="s">
        <v>366</v>
      </c>
      <c r="J106" s="12"/>
      <c r="K106" s="12">
        <v>4186488.0</v>
      </c>
      <c r="L106" s="12">
        <v>1045931.0</v>
      </c>
      <c r="M106" s="12">
        <v>229142.0</v>
      </c>
      <c r="N106" s="14">
        <v>0.015501157407407406</v>
      </c>
      <c r="O106" s="14">
        <v>0.024506944444444442</v>
      </c>
      <c r="P106" s="15">
        <v>41758.0</v>
      </c>
      <c r="Q106" s="12" t="s">
        <v>366</v>
      </c>
      <c r="R106" s="12">
        <v>188265.0</v>
      </c>
      <c r="S106" s="12">
        <v>1045931.0</v>
      </c>
      <c r="T106" s="12">
        <v>323712.0</v>
      </c>
      <c r="U106" s="12">
        <v>26838.0</v>
      </c>
      <c r="V106" s="16">
        <v>41759.5</v>
      </c>
      <c r="W106" s="16">
        <v>41758.75</v>
      </c>
      <c r="X106" s="12">
        <v>1.0</v>
      </c>
      <c r="Y106" s="14">
        <v>0.010137731481481482</v>
      </c>
      <c r="Z106" s="12" t="s">
        <v>480</v>
      </c>
      <c r="AA106" s="12">
        <v>1.0</v>
      </c>
      <c r="AB106" s="12" t="s">
        <v>368</v>
      </c>
      <c r="AC106" s="12" t="s">
        <v>369</v>
      </c>
      <c r="AD106" s="12" t="s">
        <v>368</v>
      </c>
      <c r="AE106" s="12">
        <v>221520.0</v>
      </c>
      <c r="AF106" s="12">
        <v>4.0</v>
      </c>
      <c r="AG106" s="12">
        <v>229142.0</v>
      </c>
      <c r="AH106" s="12">
        <v>1411.0</v>
      </c>
      <c r="AI106" s="12">
        <v>11886.0</v>
      </c>
      <c r="AJ106" s="12">
        <v>11886.0</v>
      </c>
      <c r="AK106" s="12" t="s">
        <v>370</v>
      </c>
      <c r="AL106" s="12">
        <v>323712.0</v>
      </c>
      <c r="AM106" s="12">
        <v>2515665.0</v>
      </c>
      <c r="AN106" s="14">
        <v>0.004268518518518518</v>
      </c>
      <c r="AO106" s="12" t="s">
        <v>39</v>
      </c>
      <c r="AP106" s="12">
        <v>1.55392818E8</v>
      </c>
      <c r="AQ106" s="12">
        <v>1.55392862E8</v>
      </c>
      <c r="AR106" s="12">
        <v>1.55392917E8</v>
      </c>
      <c r="AS106" s="12">
        <v>1.55392939E8</v>
      </c>
      <c r="AT106" s="12">
        <v>1.55393051E8</v>
      </c>
      <c r="AU106" s="12">
        <v>1.55393148E8</v>
      </c>
      <c r="AV106" s="12">
        <v>1.55393224E8</v>
      </c>
      <c r="AW106" s="12">
        <v>1.5539333E8</v>
      </c>
      <c r="AX106" s="12">
        <v>1.55393446E8</v>
      </c>
      <c r="AY106" s="12">
        <v>1.55393479E8</v>
      </c>
      <c r="AZ106" s="12">
        <v>1.5539372E8</v>
      </c>
      <c r="BA106" s="12">
        <v>1.5539388E8</v>
      </c>
      <c r="BB106" s="12">
        <v>1.55393947E8</v>
      </c>
      <c r="BC106" s="12">
        <v>1.5539412E8</v>
      </c>
      <c r="BD106" s="12">
        <v>1.55394166E8</v>
      </c>
      <c r="BE106" s="12">
        <v>1.55394187E8</v>
      </c>
      <c r="BF106" s="17">
        <v>622781.0</v>
      </c>
      <c r="BG106" s="17">
        <v>622781.0</v>
      </c>
      <c r="BH106" s="12">
        <v>623092.0</v>
      </c>
      <c r="BI106" s="12">
        <v>623092.0</v>
      </c>
      <c r="BJ106" s="17">
        <v>624294.0</v>
      </c>
      <c r="BK106" s="12">
        <v>624295.0</v>
      </c>
      <c r="BL106" s="17">
        <v>624311.0</v>
      </c>
      <c r="BM106" s="12">
        <v>624312.0</v>
      </c>
      <c r="BN106" s="12">
        <v>623136.0</v>
      </c>
      <c r="BO106" s="12">
        <v>623136.0</v>
      </c>
      <c r="BP106" s="12">
        <v>624301.0</v>
      </c>
      <c r="BQ106" s="12">
        <v>624313.0</v>
      </c>
      <c r="BR106" s="12">
        <v>624302.0</v>
      </c>
      <c r="BS106" s="12">
        <v>624314.0</v>
      </c>
      <c r="BT106" s="12">
        <v>623167.0</v>
      </c>
      <c r="BU106" s="12">
        <v>623167.0</v>
      </c>
      <c r="BV106" s="12">
        <v>942864.0</v>
      </c>
      <c r="BW106" s="12">
        <v>942865.0</v>
      </c>
      <c r="BX106" s="12">
        <v>943281.0</v>
      </c>
      <c r="BY106" s="12">
        <v>943283.0</v>
      </c>
      <c r="BZ106" s="12">
        <v>944957.0</v>
      </c>
      <c r="CA106" s="12">
        <v>944958.0</v>
      </c>
      <c r="CB106" s="12">
        <v>944991.0</v>
      </c>
      <c r="CC106" s="12">
        <v>944992.0</v>
      </c>
      <c r="CD106" s="12">
        <v>943385.0</v>
      </c>
      <c r="CE106" s="12">
        <v>943386.0</v>
      </c>
      <c r="CF106" s="12">
        <v>944966.0</v>
      </c>
      <c r="CG106" s="12">
        <v>944993.0</v>
      </c>
      <c r="CH106" s="12">
        <v>944969.0</v>
      </c>
      <c r="CI106" s="12">
        <v>944994.0</v>
      </c>
      <c r="CJ106" s="12">
        <v>943417.0</v>
      </c>
      <c r="CK106" s="12">
        <v>943418.0</v>
      </c>
      <c r="CL106" s="17">
        <v>1.0</v>
      </c>
      <c r="CM106" s="17">
        <v>1.0</v>
      </c>
      <c r="CN106" s="12">
        <v>1.0</v>
      </c>
      <c r="CO106" s="12">
        <v>1.0</v>
      </c>
      <c r="CP106" s="17">
        <v>1.0</v>
      </c>
      <c r="CQ106" s="12">
        <v>1.0</v>
      </c>
      <c r="CR106" s="17">
        <v>1.0</v>
      </c>
      <c r="CS106" s="12">
        <v>1.0</v>
      </c>
      <c r="CT106" s="12">
        <v>1.0</v>
      </c>
      <c r="CU106" s="12">
        <v>0.0</v>
      </c>
      <c r="CV106" s="12">
        <v>1.0</v>
      </c>
      <c r="CW106" s="12">
        <v>1.0</v>
      </c>
      <c r="CX106" s="12">
        <v>1.0</v>
      </c>
      <c r="CY106" s="12">
        <v>1.0</v>
      </c>
      <c r="CZ106" s="12">
        <v>1.0</v>
      </c>
      <c r="DA106" s="12">
        <v>1.0</v>
      </c>
      <c r="DB106" s="18">
        <f t="shared" si="1"/>
        <v>0.9375</v>
      </c>
      <c r="DC106" s="18">
        <f t="shared" si="2"/>
        <v>0.25</v>
      </c>
      <c r="DD106" s="13">
        <f t="shared" si="3"/>
        <v>15</v>
      </c>
      <c r="DE106" s="12" t="s">
        <v>371</v>
      </c>
      <c r="DF106" s="12">
        <v>15.0</v>
      </c>
      <c r="DG106" s="12" t="s">
        <v>372</v>
      </c>
      <c r="DH106" s="12">
        <v>55.0</v>
      </c>
      <c r="DI106" s="12">
        <v>144.0</v>
      </c>
      <c r="DJ106" s="12">
        <v>64.0</v>
      </c>
      <c r="DK106" s="20">
        <v>15342.0</v>
      </c>
      <c r="DL106" s="20">
        <v>15401.0</v>
      </c>
      <c r="DM106" s="12" t="s">
        <v>373</v>
      </c>
      <c r="DN106" s="12">
        <v>41.0</v>
      </c>
      <c r="DO106" s="12">
        <v>322.5</v>
      </c>
      <c r="DP106" s="20">
        <v>15432.0</v>
      </c>
      <c r="DQ106" s="12">
        <v>299.75</v>
      </c>
      <c r="DR106" s="20">
        <v>15676.0</v>
      </c>
      <c r="DS106" s="12" t="s">
        <v>373</v>
      </c>
      <c r="DT106" s="12">
        <v>50.0</v>
      </c>
      <c r="DU106" s="12">
        <v>0.0</v>
      </c>
      <c r="DV106" s="12">
        <v>0.0</v>
      </c>
      <c r="DW106" s="12">
        <v>0.0</v>
      </c>
      <c r="DX106" s="12">
        <v>0.0</v>
      </c>
      <c r="DY106" s="12">
        <v>0.0</v>
      </c>
      <c r="DZ106" s="12">
        <v>0.0</v>
      </c>
      <c r="EA106" s="12">
        <v>0.0</v>
      </c>
      <c r="EB106" s="12">
        <v>0.0</v>
      </c>
      <c r="EC106" s="12">
        <v>0.0</v>
      </c>
      <c r="ED106" s="12">
        <v>0.0</v>
      </c>
      <c r="EE106" s="12">
        <v>0.0</v>
      </c>
      <c r="EF106" s="12">
        <v>0.0</v>
      </c>
      <c r="EG106" s="12">
        <v>0.0</v>
      </c>
      <c r="EH106" s="12">
        <v>0.0</v>
      </c>
      <c r="EI106" s="12">
        <v>0.0</v>
      </c>
      <c r="EJ106" s="12">
        <v>0.0</v>
      </c>
      <c r="EK106" s="18">
        <f t="shared" si="4"/>
        <v>0</v>
      </c>
      <c r="EL106" s="18">
        <f t="shared" si="5"/>
        <v>0</v>
      </c>
      <c r="EM106" s="13">
        <f t="shared" si="6"/>
        <v>0</v>
      </c>
      <c r="EN106" s="12">
        <v>0.0</v>
      </c>
      <c r="EO106" s="12">
        <v>0.0</v>
      </c>
      <c r="EP106" s="12">
        <v>0.0</v>
      </c>
      <c r="EQ106" s="12">
        <v>0.0</v>
      </c>
      <c r="ER106" s="12">
        <v>0.0</v>
      </c>
      <c r="ES106" s="12">
        <v>0.0</v>
      </c>
      <c r="ET106" s="12">
        <v>0.0</v>
      </c>
      <c r="EU106" s="12">
        <v>0.0</v>
      </c>
      <c r="EV106" s="12">
        <v>0.0</v>
      </c>
      <c r="EW106" s="12">
        <v>0.0</v>
      </c>
      <c r="EX106" s="12">
        <v>0.0</v>
      </c>
      <c r="EY106" s="12">
        <v>0.0</v>
      </c>
      <c r="EZ106" s="12">
        <v>0.0</v>
      </c>
      <c r="FA106" s="12">
        <v>0.0</v>
      </c>
      <c r="FB106" s="12">
        <v>0.0</v>
      </c>
      <c r="FC106" s="12">
        <v>0.0</v>
      </c>
      <c r="FD106" s="9">
        <f t="shared" si="7"/>
        <v>0</v>
      </c>
      <c r="FE106" s="9">
        <f t="shared" si="8"/>
        <v>0</v>
      </c>
      <c r="FF106" s="4">
        <f t="shared" si="9"/>
        <v>0</v>
      </c>
      <c r="FG106" s="12">
        <v>0.0</v>
      </c>
      <c r="FH106" s="12">
        <v>0.0</v>
      </c>
      <c r="FI106" s="12">
        <v>0.0</v>
      </c>
      <c r="FJ106" s="12">
        <v>0.0</v>
      </c>
      <c r="FK106" s="12">
        <v>0.0</v>
      </c>
      <c r="FL106" s="12">
        <v>0.0</v>
      </c>
      <c r="FM106" s="12">
        <v>0.0</v>
      </c>
      <c r="FN106" s="12">
        <v>0.0</v>
      </c>
      <c r="FO106" s="12">
        <v>0.0</v>
      </c>
      <c r="FP106" s="12">
        <v>0.0</v>
      </c>
      <c r="FQ106" s="12">
        <v>0.0</v>
      </c>
      <c r="FR106" s="12">
        <v>0.0</v>
      </c>
      <c r="FS106" s="12">
        <v>0.0</v>
      </c>
      <c r="FT106" s="12">
        <v>0.0</v>
      </c>
      <c r="FU106" s="12">
        <v>0.0</v>
      </c>
      <c r="FV106" s="12">
        <v>0.0</v>
      </c>
      <c r="FW106" s="9">
        <f t="shared" si="10"/>
        <v>0</v>
      </c>
      <c r="FX106" s="9">
        <f t="shared" si="11"/>
        <v>0</v>
      </c>
      <c r="FY106" s="4">
        <f t="shared" si="12"/>
        <v>0</v>
      </c>
      <c r="FZ106" s="12">
        <v>1.0</v>
      </c>
      <c r="GA106" s="12">
        <v>1.0</v>
      </c>
      <c r="GB106" s="12">
        <v>1.0</v>
      </c>
      <c r="GC106" s="12">
        <v>1.0</v>
      </c>
      <c r="GD106" s="12">
        <v>1.0</v>
      </c>
      <c r="GE106" s="12">
        <v>1.0</v>
      </c>
      <c r="GF106" s="12">
        <v>1.0</v>
      </c>
      <c r="GG106" s="12">
        <v>1.0</v>
      </c>
      <c r="GH106" s="12">
        <v>1.0</v>
      </c>
      <c r="GI106" s="12">
        <v>2.0</v>
      </c>
      <c r="GJ106" s="12">
        <v>1.0</v>
      </c>
      <c r="GK106" s="12">
        <v>1.0</v>
      </c>
      <c r="GL106" s="12">
        <v>1.0</v>
      </c>
      <c r="GM106" s="12">
        <v>1.0</v>
      </c>
      <c r="GN106" s="12">
        <v>1.0</v>
      </c>
      <c r="GO106" s="12">
        <v>1.0</v>
      </c>
      <c r="GP106" s="9">
        <f t="shared" si="13"/>
        <v>1.0625</v>
      </c>
      <c r="GQ106" s="9">
        <f t="shared" si="14"/>
        <v>0.25</v>
      </c>
      <c r="GR106" s="4">
        <f t="shared" si="15"/>
        <v>17</v>
      </c>
      <c r="GS106" s="16">
        <v>41758.68194444444</v>
      </c>
      <c r="GT106" s="16">
        <v>41758.68194444444</v>
      </c>
      <c r="GU106" s="16">
        <v>41758.68263888889</v>
      </c>
      <c r="GV106" s="16">
        <v>41758.68263888889</v>
      </c>
      <c r="GW106" s="16">
        <v>41758.683333333334</v>
      </c>
      <c r="GX106" s="16">
        <v>41758.68402777778</v>
      </c>
      <c r="GY106" s="16">
        <v>41758.68402777778</v>
      </c>
      <c r="GZ106" s="16">
        <v>41758.68472222222</v>
      </c>
      <c r="HA106" s="16">
        <v>41758.68541666667</v>
      </c>
      <c r="HB106" s="16">
        <v>41758.68541666667</v>
      </c>
      <c r="HC106" s="16">
        <v>41758.68680555555</v>
      </c>
      <c r="HD106" s="16">
        <v>41758.68819444445</v>
      </c>
      <c r="HE106" s="16">
        <v>41758.688888888886</v>
      </c>
      <c r="HF106" s="16">
        <v>41758.68958333333</v>
      </c>
      <c r="HG106" s="16">
        <v>41758.69027777778</v>
      </c>
      <c r="HH106" s="16">
        <v>41758.69027777778</v>
      </c>
      <c r="HI106" s="14">
        <v>0.015672453703703706</v>
      </c>
      <c r="HJ106" s="14">
        <v>0.015943287037037037</v>
      </c>
      <c r="HK106" s="14">
        <v>0.016042824074074074</v>
      </c>
      <c r="HL106" s="14">
        <v>0.01666550925925926</v>
      </c>
      <c r="HM106" s="14">
        <v>0.01741203703703704</v>
      </c>
      <c r="HN106" s="14">
        <v>0.017862268518518517</v>
      </c>
      <c r="HO106" s="14">
        <v>0.018587962962962962</v>
      </c>
      <c r="HP106" s="14">
        <v>0.019181712962962963</v>
      </c>
      <c r="HQ106" s="14">
        <v>0.019283564814814816</v>
      </c>
      <c r="HR106" s="14">
        <v>0.020752314814814814</v>
      </c>
      <c r="HS106" s="14">
        <v>0.02185300925925926</v>
      </c>
      <c r="HT106" s="14">
        <v>0.022314814814814815</v>
      </c>
      <c r="HU106" s="14">
        <v>0.023458333333333335</v>
      </c>
      <c r="HV106" s="14">
        <v>0.023866898148148148</v>
      </c>
      <c r="HW106" s="14">
        <v>0.02398148148148148</v>
      </c>
      <c r="HX106" s="14">
        <v>0.024499999999999997</v>
      </c>
      <c r="HY106" s="12">
        <v>16115.0</v>
      </c>
      <c r="HZ106" s="12">
        <v>21451.0</v>
      </c>
      <c r="IA106" s="12">
        <v>5062.0</v>
      </c>
      <c r="IB106" s="12">
        <v>52870.0</v>
      </c>
      <c r="IC106" s="12">
        <v>63352.0</v>
      </c>
      <c r="ID106" s="12">
        <v>38257.0</v>
      </c>
      <c r="IE106" s="12">
        <v>62947.0</v>
      </c>
      <c r="IF106" s="12">
        <v>50308.0</v>
      </c>
      <c r="IG106" s="12">
        <v>6050.0</v>
      </c>
      <c r="IH106" s="12">
        <v>93722.0</v>
      </c>
      <c r="II106" s="12">
        <v>95114.0</v>
      </c>
      <c r="IJ106" s="12">
        <v>38995.0</v>
      </c>
      <c r="IK106" s="12">
        <v>98743.0</v>
      </c>
      <c r="IL106" s="12">
        <v>35077.0</v>
      </c>
      <c r="IM106" s="12">
        <v>8963.0</v>
      </c>
      <c r="IN106" s="12">
        <v>43802.0</v>
      </c>
      <c r="IO106" s="9">
        <f t="shared" si="16"/>
        <v>45676.75</v>
      </c>
      <c r="IP106" s="9">
        <f t="shared" si="17"/>
        <v>31087.37204</v>
      </c>
      <c r="IQ106" s="4">
        <f t="shared" si="18"/>
        <v>730828</v>
      </c>
      <c r="IR106" s="12">
        <v>16115.0</v>
      </c>
      <c r="IS106" s="12">
        <v>21451.0</v>
      </c>
      <c r="IT106" s="12">
        <v>5062.0</v>
      </c>
      <c r="IU106" s="12">
        <v>52870.0</v>
      </c>
      <c r="IV106" s="12">
        <v>63352.0</v>
      </c>
      <c r="IW106" s="12">
        <v>38257.0</v>
      </c>
      <c r="IX106" s="12">
        <v>62947.0</v>
      </c>
      <c r="IY106" s="12">
        <v>50308.0</v>
      </c>
      <c r="IZ106" s="12">
        <v>6050.0</v>
      </c>
      <c r="JA106" s="12">
        <v>93722.0</v>
      </c>
      <c r="JB106" s="12">
        <v>95114.0</v>
      </c>
      <c r="JC106" s="12">
        <v>38995.0</v>
      </c>
      <c r="JD106" s="12">
        <v>98743.0</v>
      </c>
      <c r="JE106" s="12">
        <v>35077.0</v>
      </c>
      <c r="JF106" s="12">
        <v>8963.0</v>
      </c>
      <c r="JG106" s="12">
        <v>43802.0</v>
      </c>
      <c r="JH106" s="9">
        <f t="shared" si="19"/>
        <v>45676.75</v>
      </c>
      <c r="JI106" s="9">
        <f t="shared" si="20"/>
        <v>31087.37204</v>
      </c>
      <c r="JJ106" s="4">
        <f t="shared" si="21"/>
        <v>730828</v>
      </c>
      <c r="JK106" s="12">
        <v>622781.0</v>
      </c>
      <c r="JL106" s="12">
        <v>622781.0</v>
      </c>
      <c r="JM106" s="12">
        <v>623092.0</v>
      </c>
      <c r="JN106" s="12">
        <v>623092.0</v>
      </c>
      <c r="JO106" s="12">
        <v>624294.0</v>
      </c>
      <c r="JP106" s="12">
        <v>624295.0</v>
      </c>
      <c r="JQ106" s="12">
        <v>624311.0</v>
      </c>
      <c r="JR106" s="12">
        <v>624312.0</v>
      </c>
      <c r="JS106" s="12">
        <v>623136.0</v>
      </c>
      <c r="JT106" s="12">
        <v>623136.0</v>
      </c>
      <c r="JU106" s="12">
        <v>624301.0</v>
      </c>
      <c r="JV106" s="12">
        <v>624313.0</v>
      </c>
      <c r="JW106" s="12">
        <v>624302.0</v>
      </c>
      <c r="JX106" s="12">
        <v>624314.0</v>
      </c>
      <c r="JY106" s="12">
        <v>623167.0</v>
      </c>
      <c r="JZ106" s="12">
        <v>623167.0</v>
      </c>
      <c r="KA106" s="12" t="s">
        <v>374</v>
      </c>
      <c r="KB106" s="12" t="s">
        <v>374</v>
      </c>
      <c r="KC106" s="12" t="s">
        <v>374</v>
      </c>
      <c r="KD106" s="12" t="s">
        <v>374</v>
      </c>
      <c r="KE106" s="12" t="s">
        <v>375</v>
      </c>
      <c r="KF106" s="12" t="s">
        <v>375</v>
      </c>
      <c r="KG106" s="12" t="s">
        <v>376</v>
      </c>
      <c r="KH106" s="12" t="s">
        <v>376</v>
      </c>
      <c r="KI106" s="12" t="s">
        <v>374</v>
      </c>
      <c r="KJ106" s="12" t="s">
        <v>374</v>
      </c>
      <c r="KK106" s="12" t="s">
        <v>375</v>
      </c>
      <c r="KL106" s="12" t="s">
        <v>376</v>
      </c>
      <c r="KM106" s="12" t="s">
        <v>375</v>
      </c>
      <c r="KN106" s="12" t="s">
        <v>376</v>
      </c>
      <c r="KO106" s="12" t="s">
        <v>374</v>
      </c>
      <c r="KP106" s="12" t="s">
        <v>374</v>
      </c>
      <c r="KQ106" s="14">
        <v>0.011783564814814816</v>
      </c>
      <c r="KR106" s="14">
        <v>0.011783564814814816</v>
      </c>
      <c r="KS106" s="14">
        <v>0.004675925925925926</v>
      </c>
      <c r="KT106" s="14">
        <v>0.004675925925925926</v>
      </c>
      <c r="KU106" s="14">
        <v>0.019765046296296298</v>
      </c>
      <c r="KV106" s="14">
        <v>0.021814814814814815</v>
      </c>
      <c r="KW106" s="14">
        <v>2.210648148148148E-4</v>
      </c>
      <c r="KX106" s="14">
        <v>0.0020532407407407405</v>
      </c>
      <c r="KY106" s="14">
        <v>0.03616435185185186</v>
      </c>
      <c r="KZ106" s="14">
        <v>0.03616435185185186</v>
      </c>
      <c r="LA106" s="14">
        <v>0.02765162037037037</v>
      </c>
      <c r="LB106" s="14">
        <v>0.003565972222222222</v>
      </c>
      <c r="LC106" s="14">
        <v>0.029765046296296296</v>
      </c>
      <c r="LD106" s="14">
        <v>0.004526620370370371</v>
      </c>
      <c r="LE106" s="14">
        <v>0.02212037037037037</v>
      </c>
      <c r="LF106" s="14">
        <v>0.02212037037037037</v>
      </c>
      <c r="LG106" s="12" t="s">
        <v>476</v>
      </c>
      <c r="LH106" s="12">
        <v>229142.0</v>
      </c>
      <c r="LI106" s="12">
        <v>1.55586546E8</v>
      </c>
      <c r="LJ106" s="12">
        <v>1.55586755E8</v>
      </c>
      <c r="LK106" s="12">
        <v>1.55586942E8</v>
      </c>
      <c r="LL106" s="12">
        <v>1.55587058E8</v>
      </c>
      <c r="LM106" s="17">
        <v>624538.0</v>
      </c>
      <c r="LN106" s="17">
        <v>624538.0</v>
      </c>
      <c r="LO106" s="12">
        <v>624563.0</v>
      </c>
      <c r="LP106" s="12">
        <v>624564.0</v>
      </c>
      <c r="LQ106" s="12">
        <v>945250.0</v>
      </c>
      <c r="LR106" s="12">
        <v>945251.0</v>
      </c>
      <c r="LS106" s="12">
        <v>945303.0</v>
      </c>
      <c r="LT106" s="12">
        <v>945304.0</v>
      </c>
      <c r="LU106" s="12">
        <v>1.0</v>
      </c>
      <c r="LV106" s="12">
        <v>0.0</v>
      </c>
      <c r="LW106" s="12">
        <v>1.0</v>
      </c>
      <c r="LX106" s="12">
        <v>0.0</v>
      </c>
      <c r="LY106" s="12" t="s">
        <v>372</v>
      </c>
      <c r="LZ106" s="12">
        <v>31.0</v>
      </c>
      <c r="MA106" s="12">
        <v>170.1</v>
      </c>
      <c r="MB106" s="19">
        <v>41675.0</v>
      </c>
      <c r="MC106" s="12">
        <v>0.0</v>
      </c>
      <c r="MD106" s="12">
        <v>0.0</v>
      </c>
      <c r="ME106" s="12">
        <v>0.0</v>
      </c>
      <c r="MF106" s="12">
        <v>0.0</v>
      </c>
      <c r="MG106" s="12">
        <v>0.0</v>
      </c>
      <c r="MH106" s="12">
        <v>0.0</v>
      </c>
      <c r="MI106" s="12">
        <v>0.0</v>
      </c>
      <c r="MJ106" s="12">
        <v>0.0</v>
      </c>
      <c r="MK106" s="12">
        <v>0.0</v>
      </c>
      <c r="ML106" s="12">
        <v>0.0</v>
      </c>
      <c r="MM106" s="12">
        <v>0.0</v>
      </c>
      <c r="MN106" s="12">
        <v>0.0</v>
      </c>
      <c r="MO106" s="12">
        <v>1.0</v>
      </c>
      <c r="MP106" s="12">
        <v>5.0</v>
      </c>
      <c r="MQ106" s="12">
        <v>1.0</v>
      </c>
      <c r="MR106" s="12">
        <v>5.0</v>
      </c>
      <c r="MS106" s="14">
        <v>0.010460648148148148</v>
      </c>
      <c r="MT106" s="14">
        <v>0.010467592592592593</v>
      </c>
      <c r="MU106" s="14">
        <v>0.0105</v>
      </c>
      <c r="MV106" s="14">
        <v>0.010515046296296298</v>
      </c>
      <c r="MW106" s="14">
        <v>0.010467592592592593</v>
      </c>
      <c r="MX106" s="14">
        <v>0.0105</v>
      </c>
      <c r="MY106" s="14">
        <v>0.01051388888888889</v>
      </c>
      <c r="MZ106" s="14">
        <v>0.0105625</v>
      </c>
      <c r="NA106" s="12">
        <v>93415.0</v>
      </c>
      <c r="NB106" s="12">
        <v>14497.0</v>
      </c>
      <c r="NC106" s="12">
        <v>78408.0</v>
      </c>
      <c r="ND106" s="12">
        <v>115411.0</v>
      </c>
      <c r="NE106" s="12">
        <v>93415.0</v>
      </c>
      <c r="NF106" s="12">
        <v>14497.0</v>
      </c>
      <c r="NG106" s="12">
        <v>78408.0</v>
      </c>
      <c r="NH106" s="12">
        <v>115411.0</v>
      </c>
      <c r="NI106" s="12"/>
      <c r="NJ106" s="12"/>
      <c r="NK106" s="12"/>
      <c r="NL106" s="12"/>
      <c r="NM106" s="12">
        <v>624538.0</v>
      </c>
      <c r="NN106" s="12">
        <v>624538.0</v>
      </c>
      <c r="NO106" s="12">
        <v>624563.0</v>
      </c>
      <c r="NP106" s="12">
        <v>624564.0</v>
      </c>
      <c r="NQ106" s="12" t="s">
        <v>374</v>
      </c>
      <c r="NR106" s="12" t="s">
        <v>374</v>
      </c>
      <c r="NS106" s="12" t="s">
        <v>375</v>
      </c>
      <c r="NT106" s="12" t="s">
        <v>376</v>
      </c>
      <c r="NU106" s="14">
        <v>0.007793981481481482</v>
      </c>
      <c r="NV106" s="14">
        <v>0.007793981481481482</v>
      </c>
      <c r="NW106" s="14">
        <v>0.007929398148148149</v>
      </c>
      <c r="NX106" s="14">
        <v>0.008115740740740741</v>
      </c>
    </row>
    <row r="107" ht="13.5" customHeight="1">
      <c r="A107" s="12">
        <v>229143.0</v>
      </c>
      <c r="B107" s="12">
        <v>229143.0</v>
      </c>
      <c r="C107" s="12">
        <v>967.0</v>
      </c>
      <c r="D107" s="12">
        <v>640.0</v>
      </c>
      <c r="E107" s="13">
        <v>0.661840745</v>
      </c>
      <c r="F107" s="12">
        <v>16.0</v>
      </c>
      <c r="G107" s="12">
        <v>1045931.0</v>
      </c>
      <c r="H107" s="12">
        <v>1.0</v>
      </c>
      <c r="I107" s="12" t="s">
        <v>366</v>
      </c>
      <c r="J107" s="12"/>
      <c r="K107" s="12">
        <v>4187978.0</v>
      </c>
      <c r="L107" s="12">
        <v>1045931.0</v>
      </c>
      <c r="M107" s="12">
        <v>229143.0</v>
      </c>
      <c r="N107" s="14">
        <v>0.021958333333333333</v>
      </c>
      <c r="O107" s="14">
        <v>4.8379629629629624E-4</v>
      </c>
      <c r="P107" s="15">
        <v>41758.0</v>
      </c>
      <c r="Q107" s="12" t="s">
        <v>366</v>
      </c>
      <c r="R107" s="12">
        <v>188266.0</v>
      </c>
      <c r="S107" s="12">
        <v>1045931.0</v>
      </c>
      <c r="T107" s="12">
        <v>323712.0</v>
      </c>
      <c r="U107" s="12">
        <v>26838.0</v>
      </c>
      <c r="V107" s="16">
        <v>41759.5</v>
      </c>
      <c r="W107" s="16">
        <v>41758.75</v>
      </c>
      <c r="X107" s="12">
        <v>1.0</v>
      </c>
      <c r="Y107" s="14">
        <v>0.010137731481481482</v>
      </c>
      <c r="Z107" s="12" t="s">
        <v>481</v>
      </c>
      <c r="AA107" s="12">
        <v>1.0</v>
      </c>
      <c r="AB107" s="12" t="s">
        <v>368</v>
      </c>
      <c r="AC107" s="12" t="s">
        <v>369</v>
      </c>
      <c r="AD107" s="12" t="s">
        <v>368</v>
      </c>
      <c r="AE107" s="12">
        <v>221521.0</v>
      </c>
      <c r="AF107" s="12">
        <v>4.0</v>
      </c>
      <c r="AG107" s="12">
        <v>229143.0</v>
      </c>
      <c r="AH107" s="12">
        <v>1411.0</v>
      </c>
      <c r="AI107" s="12">
        <v>11886.0</v>
      </c>
      <c r="AJ107" s="12">
        <v>11886.0</v>
      </c>
      <c r="AK107" s="12" t="s">
        <v>370</v>
      </c>
      <c r="AL107" s="12">
        <v>323712.0</v>
      </c>
      <c r="AM107" s="12">
        <v>2515665.0</v>
      </c>
      <c r="AN107" s="14">
        <v>0.004268518518518518</v>
      </c>
      <c r="AO107" s="12" t="s">
        <v>39</v>
      </c>
      <c r="AP107" s="12">
        <v>1.55410478E8</v>
      </c>
      <c r="AQ107" s="12">
        <v>1.55410501E8</v>
      </c>
      <c r="AR107" s="12">
        <v>1.55410604E8</v>
      </c>
      <c r="AS107" s="12">
        <v>1.5541065E8</v>
      </c>
      <c r="AT107" s="12">
        <v>1.55411009E8</v>
      </c>
      <c r="AU107" s="12">
        <v>1.55411659E8</v>
      </c>
      <c r="AV107" s="12">
        <v>1.55411872E8</v>
      </c>
      <c r="AW107" s="12">
        <v>1.55411982E8</v>
      </c>
      <c r="AX107" s="12">
        <v>1.55412059E8</v>
      </c>
      <c r="AY107" s="12">
        <v>1.55412094E8</v>
      </c>
      <c r="AZ107" s="12">
        <v>1.55412329E8</v>
      </c>
      <c r="BA107" s="12">
        <v>1.55412775E8</v>
      </c>
      <c r="BB107" s="12">
        <v>1.55413012E8</v>
      </c>
      <c r="BC107" s="12">
        <v>1.55413228E8</v>
      </c>
      <c r="BD107" s="12">
        <v>1.55413309E8</v>
      </c>
      <c r="BE107" s="12">
        <v>1.55413335E8</v>
      </c>
      <c r="BF107" s="17">
        <v>622781.0</v>
      </c>
      <c r="BG107" s="17">
        <v>622781.0</v>
      </c>
      <c r="BH107" s="12">
        <v>623092.0</v>
      </c>
      <c r="BI107" s="12">
        <v>623092.0</v>
      </c>
      <c r="BJ107" s="17">
        <v>624294.0</v>
      </c>
      <c r="BK107" s="12">
        <v>624295.0</v>
      </c>
      <c r="BL107" s="17">
        <v>624311.0</v>
      </c>
      <c r="BM107" s="12">
        <v>624312.0</v>
      </c>
      <c r="BN107" s="12">
        <v>623136.0</v>
      </c>
      <c r="BO107" s="12">
        <v>623136.0</v>
      </c>
      <c r="BP107" s="12">
        <v>624301.0</v>
      </c>
      <c r="BQ107" s="12">
        <v>624313.0</v>
      </c>
      <c r="BR107" s="12">
        <v>624302.0</v>
      </c>
      <c r="BS107" s="12">
        <v>624314.0</v>
      </c>
      <c r="BT107" s="12">
        <v>623167.0</v>
      </c>
      <c r="BU107" s="12">
        <v>623167.0</v>
      </c>
      <c r="BV107" s="12">
        <v>942864.0</v>
      </c>
      <c r="BW107" s="12">
        <v>942865.0</v>
      </c>
      <c r="BX107" s="12">
        <v>943281.0</v>
      </c>
      <c r="BY107" s="12">
        <v>943283.0</v>
      </c>
      <c r="BZ107" s="12">
        <v>944957.0</v>
      </c>
      <c r="CA107" s="12">
        <v>944958.0</v>
      </c>
      <c r="CB107" s="12">
        <v>944991.0</v>
      </c>
      <c r="CC107" s="12">
        <v>944992.0</v>
      </c>
      <c r="CD107" s="12">
        <v>943385.0</v>
      </c>
      <c r="CE107" s="12">
        <v>943386.0</v>
      </c>
      <c r="CF107" s="12">
        <v>944966.0</v>
      </c>
      <c r="CG107" s="12">
        <v>944993.0</v>
      </c>
      <c r="CH107" s="12">
        <v>944969.0</v>
      </c>
      <c r="CI107" s="12">
        <v>944994.0</v>
      </c>
      <c r="CJ107" s="12">
        <v>943417.0</v>
      </c>
      <c r="CK107" s="12">
        <v>943418.0</v>
      </c>
      <c r="CL107" s="17">
        <v>1.0</v>
      </c>
      <c r="CM107" s="17">
        <v>1.0</v>
      </c>
      <c r="CN107" s="12">
        <v>1.0</v>
      </c>
      <c r="CO107" s="12">
        <v>0.0</v>
      </c>
      <c r="CP107" s="17">
        <v>0.0</v>
      </c>
      <c r="CQ107" s="12">
        <v>0.0</v>
      </c>
      <c r="CR107" s="17">
        <v>0.0</v>
      </c>
      <c r="CS107" s="12">
        <v>1.0</v>
      </c>
      <c r="CT107" s="12">
        <v>1.0</v>
      </c>
      <c r="CU107" s="12">
        <v>1.0</v>
      </c>
      <c r="CV107" s="12">
        <v>0.0</v>
      </c>
      <c r="CW107" s="12">
        <v>0.0</v>
      </c>
      <c r="CX107" s="12">
        <v>1.0</v>
      </c>
      <c r="CY107" s="12">
        <v>1.0</v>
      </c>
      <c r="CZ107" s="12">
        <v>1.0</v>
      </c>
      <c r="DA107" s="12">
        <v>1.0</v>
      </c>
      <c r="DB107" s="18">
        <f t="shared" si="1"/>
        <v>0.625</v>
      </c>
      <c r="DC107" s="18">
        <f t="shared" si="2"/>
        <v>0.5</v>
      </c>
      <c r="DD107" s="13">
        <f t="shared" si="3"/>
        <v>10</v>
      </c>
      <c r="DE107" s="12" t="s">
        <v>371</v>
      </c>
      <c r="DF107" s="12">
        <v>15.0</v>
      </c>
      <c r="DG107" s="12" t="s">
        <v>372</v>
      </c>
      <c r="DH107" s="12">
        <v>45.0</v>
      </c>
      <c r="DI107" s="12">
        <v>108.0</v>
      </c>
      <c r="DJ107" s="12">
        <v>112.0</v>
      </c>
      <c r="DK107" s="20">
        <v>17899.0</v>
      </c>
      <c r="DL107" s="20">
        <v>15401.0</v>
      </c>
      <c r="DM107" s="12" t="s">
        <v>373</v>
      </c>
      <c r="DN107" s="12">
        <v>31.0</v>
      </c>
      <c r="DO107" s="12"/>
      <c r="DP107" s="20">
        <v>15373.0</v>
      </c>
      <c r="DQ107" s="12">
        <v>299.75</v>
      </c>
      <c r="DR107" s="20">
        <v>15676.0</v>
      </c>
      <c r="DS107" s="12" t="s">
        <v>373</v>
      </c>
      <c r="DT107" s="12">
        <v>50.0</v>
      </c>
      <c r="DU107" s="12">
        <v>0.0</v>
      </c>
      <c r="DV107" s="12">
        <v>0.0</v>
      </c>
      <c r="DW107" s="12">
        <v>0.0</v>
      </c>
      <c r="DX107" s="12">
        <v>0.0</v>
      </c>
      <c r="DY107" s="12">
        <v>0.0</v>
      </c>
      <c r="DZ107" s="12">
        <v>0.0</v>
      </c>
      <c r="EA107" s="12">
        <v>0.0</v>
      </c>
      <c r="EB107" s="12">
        <v>0.0</v>
      </c>
      <c r="EC107" s="12">
        <v>0.0</v>
      </c>
      <c r="ED107" s="12">
        <v>0.0</v>
      </c>
      <c r="EE107" s="12">
        <v>1.0</v>
      </c>
      <c r="EF107" s="12">
        <v>0.0</v>
      </c>
      <c r="EG107" s="12">
        <v>0.0</v>
      </c>
      <c r="EH107" s="12">
        <v>0.0</v>
      </c>
      <c r="EI107" s="12">
        <v>0.0</v>
      </c>
      <c r="EJ107" s="12">
        <v>0.0</v>
      </c>
      <c r="EK107" s="18">
        <f t="shared" si="4"/>
        <v>0.0625</v>
      </c>
      <c r="EL107" s="18">
        <f t="shared" si="5"/>
        <v>0.25</v>
      </c>
      <c r="EM107" s="13">
        <f t="shared" si="6"/>
        <v>1</v>
      </c>
      <c r="EN107" s="12">
        <v>0.0</v>
      </c>
      <c r="EO107" s="12">
        <v>0.0</v>
      </c>
      <c r="EP107" s="12">
        <v>0.0</v>
      </c>
      <c r="EQ107" s="12">
        <v>2.0</v>
      </c>
      <c r="ER107" s="12">
        <v>1.0</v>
      </c>
      <c r="ES107" s="12">
        <v>1.0</v>
      </c>
      <c r="ET107" s="12">
        <v>0.0</v>
      </c>
      <c r="EU107" s="12">
        <v>0.0</v>
      </c>
      <c r="EV107" s="12">
        <v>0.0</v>
      </c>
      <c r="EW107" s="12">
        <v>0.0</v>
      </c>
      <c r="EX107" s="12">
        <v>1.0</v>
      </c>
      <c r="EY107" s="12">
        <v>2.0</v>
      </c>
      <c r="EZ107" s="12">
        <v>0.0</v>
      </c>
      <c r="FA107" s="12">
        <v>0.0</v>
      </c>
      <c r="FB107" s="12">
        <v>0.0</v>
      </c>
      <c r="FC107" s="12">
        <v>0.0</v>
      </c>
      <c r="FD107" s="9">
        <f t="shared" si="7"/>
        <v>0.4375</v>
      </c>
      <c r="FE107" s="9">
        <f t="shared" si="8"/>
        <v>0.7274384281</v>
      </c>
      <c r="FF107" s="4">
        <f t="shared" si="9"/>
        <v>7</v>
      </c>
      <c r="FG107" s="12">
        <v>0.0</v>
      </c>
      <c r="FH107" s="12">
        <v>0.0</v>
      </c>
      <c r="FI107" s="12">
        <v>0.0</v>
      </c>
      <c r="FJ107" s="12">
        <v>0.0</v>
      </c>
      <c r="FK107" s="12">
        <v>0.0</v>
      </c>
      <c r="FL107" s="12">
        <v>0.0</v>
      </c>
      <c r="FM107" s="12">
        <v>0.0</v>
      </c>
      <c r="FN107" s="12">
        <v>0.0</v>
      </c>
      <c r="FO107" s="12">
        <v>0.0</v>
      </c>
      <c r="FP107" s="12">
        <v>0.0</v>
      </c>
      <c r="FQ107" s="12">
        <v>0.0</v>
      </c>
      <c r="FR107" s="12">
        <v>0.0</v>
      </c>
      <c r="FS107" s="12">
        <v>0.0</v>
      </c>
      <c r="FT107" s="12">
        <v>0.0</v>
      </c>
      <c r="FU107" s="12">
        <v>0.0</v>
      </c>
      <c r="FV107" s="12">
        <v>0.0</v>
      </c>
      <c r="FW107" s="9">
        <f t="shared" si="10"/>
        <v>0</v>
      </c>
      <c r="FX107" s="9">
        <f t="shared" si="11"/>
        <v>0</v>
      </c>
      <c r="FY107" s="4">
        <f t="shared" si="12"/>
        <v>0</v>
      </c>
      <c r="FZ107" s="12">
        <v>1.0</v>
      </c>
      <c r="GA107" s="12">
        <v>1.0</v>
      </c>
      <c r="GB107" s="12">
        <v>1.0</v>
      </c>
      <c r="GC107" s="12">
        <v>2.0</v>
      </c>
      <c r="GD107" s="12">
        <v>2.0</v>
      </c>
      <c r="GE107" s="12">
        <v>2.0</v>
      </c>
      <c r="GF107" s="12">
        <v>2.0</v>
      </c>
      <c r="GG107" s="12">
        <v>1.0</v>
      </c>
      <c r="GH107" s="12">
        <v>1.0</v>
      </c>
      <c r="GI107" s="12">
        <v>1.0</v>
      </c>
      <c r="GJ107" s="12">
        <v>1.0</v>
      </c>
      <c r="GK107" s="12">
        <v>3.0</v>
      </c>
      <c r="GL107" s="12">
        <v>1.0</v>
      </c>
      <c r="GM107" s="12">
        <v>1.0</v>
      </c>
      <c r="GN107" s="12">
        <v>1.0</v>
      </c>
      <c r="GO107" s="12">
        <v>1.0</v>
      </c>
      <c r="GP107" s="9">
        <f t="shared" si="13"/>
        <v>1.375</v>
      </c>
      <c r="GQ107" s="9">
        <f t="shared" si="14"/>
        <v>0.6191391874</v>
      </c>
      <c r="GR107" s="4">
        <f t="shared" si="15"/>
        <v>22</v>
      </c>
      <c r="GS107" s="16">
        <v>41758.81319444445</v>
      </c>
      <c r="GT107" s="16">
        <v>41758.81319444445</v>
      </c>
      <c r="GU107" s="16">
        <v>41758.813888888886</v>
      </c>
      <c r="GV107" s="16">
        <v>41758.81458333333</v>
      </c>
      <c r="GW107" s="16">
        <v>41758.81736111111</v>
      </c>
      <c r="GX107" s="16">
        <v>41758.82083333333</v>
      </c>
      <c r="GY107" s="16">
        <v>41758.822916666664</v>
      </c>
      <c r="GZ107" s="16">
        <v>41758.82361111111</v>
      </c>
      <c r="HA107" s="16">
        <v>41758.82430555556</v>
      </c>
      <c r="HB107" s="16">
        <v>41758.82430555556</v>
      </c>
      <c r="HC107" s="16">
        <v>41758.82638888889</v>
      </c>
      <c r="HD107" s="16">
        <v>41758.82916666667</v>
      </c>
      <c r="HE107" s="16">
        <v>41758.830555555556</v>
      </c>
      <c r="HF107" s="16">
        <v>41758.83263888889</v>
      </c>
      <c r="HG107" s="16">
        <v>41758.83263888889</v>
      </c>
      <c r="HH107" s="16">
        <v>41758.833333333336</v>
      </c>
      <c r="HI107" s="14">
        <v>0.022181712962962962</v>
      </c>
      <c r="HJ107" s="14">
        <v>0.022834490740740742</v>
      </c>
      <c r="HK107" s="14">
        <v>0.02311226851851852</v>
      </c>
      <c r="HL107" s="14">
        <v>0.025752314814814815</v>
      </c>
      <c r="HM107" s="14">
        <v>0.029686342592592594</v>
      </c>
      <c r="HN107" s="14">
        <v>0.03129282407407407</v>
      </c>
      <c r="HO107" s="14">
        <v>0.032068287037037034</v>
      </c>
      <c r="HP107" s="14">
        <v>0.03263425925925926</v>
      </c>
      <c r="HQ107" s="14">
        <v>0.03291898148148149</v>
      </c>
      <c r="HR107" s="14">
        <v>0.03468634259259259</v>
      </c>
      <c r="HS107" s="14">
        <v>0.03765625</v>
      </c>
      <c r="HT107" s="14">
        <v>0.03929282407407407</v>
      </c>
      <c r="HU107" s="14">
        <v>0.040978009259259256</v>
      </c>
      <c r="HV107" s="14">
        <v>0.04152199074074074</v>
      </c>
      <c r="HW107" s="14">
        <v>3.935185185185185E-5</v>
      </c>
      <c r="HX107" s="14">
        <v>4.675925925925926E-4</v>
      </c>
      <c r="HY107" s="12">
        <v>20422.0</v>
      </c>
      <c r="HZ107" s="12">
        <v>55726.0</v>
      </c>
      <c r="IA107" s="12">
        <v>19831.0</v>
      </c>
      <c r="IB107" s="12">
        <v>127624.0</v>
      </c>
      <c r="IC107" s="12">
        <v>221389.0</v>
      </c>
      <c r="ID107" s="12">
        <v>47679.0</v>
      </c>
      <c r="IE107" s="12">
        <v>48441.0</v>
      </c>
      <c r="IF107" s="12">
        <v>47384.0</v>
      </c>
      <c r="IG107" s="12">
        <v>22155.0</v>
      </c>
      <c r="IH107" s="12">
        <v>151699.0</v>
      </c>
      <c r="II107" s="12">
        <v>158223.0</v>
      </c>
      <c r="IJ107" s="12">
        <v>44275.0</v>
      </c>
      <c r="IK107" s="12">
        <v>144377.0</v>
      </c>
      <c r="IL107" s="12">
        <v>44281.0</v>
      </c>
      <c r="IM107" s="12">
        <v>11363.0</v>
      </c>
      <c r="IN107" s="12">
        <v>35272.0</v>
      </c>
      <c r="IO107" s="9">
        <f t="shared" si="16"/>
        <v>75008.8125</v>
      </c>
      <c r="IP107" s="9">
        <f t="shared" si="17"/>
        <v>63633.10406</v>
      </c>
      <c r="IQ107" s="4">
        <f t="shared" si="18"/>
        <v>1200141</v>
      </c>
      <c r="IR107" s="12">
        <v>20422.0</v>
      </c>
      <c r="IS107" s="12">
        <v>55726.0</v>
      </c>
      <c r="IT107" s="12">
        <v>19831.0</v>
      </c>
      <c r="IU107" s="12">
        <v>127624.0</v>
      </c>
      <c r="IV107" s="12">
        <v>221389.0</v>
      </c>
      <c r="IW107" s="12">
        <v>47679.0</v>
      </c>
      <c r="IX107" s="12">
        <v>48441.0</v>
      </c>
      <c r="IY107" s="12">
        <v>47384.0</v>
      </c>
      <c r="IZ107" s="12">
        <v>22155.0</v>
      </c>
      <c r="JA107" s="12">
        <v>151699.0</v>
      </c>
      <c r="JB107" s="12">
        <v>158223.0</v>
      </c>
      <c r="JC107" s="12">
        <v>44275.0</v>
      </c>
      <c r="JD107" s="12">
        <v>144377.0</v>
      </c>
      <c r="JE107" s="12">
        <v>44281.0</v>
      </c>
      <c r="JF107" s="12">
        <v>11363.0</v>
      </c>
      <c r="JG107" s="12">
        <v>35272.0</v>
      </c>
      <c r="JH107" s="9">
        <f t="shared" si="19"/>
        <v>75008.8125</v>
      </c>
      <c r="JI107" s="9">
        <f t="shared" si="20"/>
        <v>63633.10406</v>
      </c>
      <c r="JJ107" s="4">
        <f t="shared" si="21"/>
        <v>1200141</v>
      </c>
      <c r="JK107" s="12">
        <v>622781.0</v>
      </c>
      <c r="JL107" s="12">
        <v>622781.0</v>
      </c>
      <c r="JM107" s="12">
        <v>623092.0</v>
      </c>
      <c r="JN107" s="12">
        <v>623092.0</v>
      </c>
      <c r="JO107" s="12">
        <v>624294.0</v>
      </c>
      <c r="JP107" s="12">
        <v>624295.0</v>
      </c>
      <c r="JQ107" s="12">
        <v>624311.0</v>
      </c>
      <c r="JR107" s="12">
        <v>624312.0</v>
      </c>
      <c r="JS107" s="12">
        <v>623136.0</v>
      </c>
      <c r="JT107" s="12">
        <v>623136.0</v>
      </c>
      <c r="JU107" s="12">
        <v>624301.0</v>
      </c>
      <c r="JV107" s="12">
        <v>624313.0</v>
      </c>
      <c r="JW107" s="12">
        <v>624302.0</v>
      </c>
      <c r="JX107" s="12">
        <v>624314.0</v>
      </c>
      <c r="JY107" s="12">
        <v>623167.0</v>
      </c>
      <c r="JZ107" s="12">
        <v>623167.0</v>
      </c>
      <c r="KA107" s="12" t="s">
        <v>374</v>
      </c>
      <c r="KB107" s="12" t="s">
        <v>374</v>
      </c>
      <c r="KC107" s="12" t="s">
        <v>374</v>
      </c>
      <c r="KD107" s="12" t="s">
        <v>374</v>
      </c>
      <c r="KE107" s="12" t="s">
        <v>375</v>
      </c>
      <c r="KF107" s="12" t="s">
        <v>375</v>
      </c>
      <c r="KG107" s="12" t="s">
        <v>376</v>
      </c>
      <c r="KH107" s="12" t="s">
        <v>376</v>
      </c>
      <c r="KI107" s="12" t="s">
        <v>374</v>
      </c>
      <c r="KJ107" s="12" t="s">
        <v>374</v>
      </c>
      <c r="KK107" s="12" t="s">
        <v>375</v>
      </c>
      <c r="KL107" s="12" t="s">
        <v>376</v>
      </c>
      <c r="KM107" s="12" t="s">
        <v>375</v>
      </c>
      <c r="KN107" s="12" t="s">
        <v>376</v>
      </c>
      <c r="KO107" s="12" t="s">
        <v>374</v>
      </c>
      <c r="KP107" s="12" t="s">
        <v>374</v>
      </c>
      <c r="KQ107" s="14">
        <v>0.011783564814814816</v>
      </c>
      <c r="KR107" s="14">
        <v>0.011783564814814816</v>
      </c>
      <c r="KS107" s="14">
        <v>0.004675925925925926</v>
      </c>
      <c r="KT107" s="14">
        <v>0.004675925925925926</v>
      </c>
      <c r="KU107" s="14">
        <v>0.019765046296296298</v>
      </c>
      <c r="KV107" s="14">
        <v>0.021814814814814815</v>
      </c>
      <c r="KW107" s="14">
        <v>2.210648148148148E-4</v>
      </c>
      <c r="KX107" s="14">
        <v>0.0020532407407407405</v>
      </c>
      <c r="KY107" s="14">
        <v>0.03616435185185186</v>
      </c>
      <c r="KZ107" s="14">
        <v>0.03616435185185186</v>
      </c>
      <c r="LA107" s="14">
        <v>0.02765162037037037</v>
      </c>
      <c r="LB107" s="14">
        <v>0.003565972222222222</v>
      </c>
      <c r="LC107" s="14">
        <v>0.029765046296296296</v>
      </c>
      <c r="LD107" s="14">
        <v>0.004526620370370371</v>
      </c>
      <c r="LE107" s="14">
        <v>0.02212037037037037</v>
      </c>
      <c r="LF107" s="14">
        <v>0.02212037037037037</v>
      </c>
      <c r="LG107" s="12" t="s">
        <v>476</v>
      </c>
      <c r="LH107" s="12">
        <v>229143.0</v>
      </c>
      <c r="LI107" s="12">
        <v>1.55593883E8</v>
      </c>
      <c r="LJ107" s="12">
        <v>1.55593903E8</v>
      </c>
      <c r="LK107" s="12">
        <v>1.55594135E8</v>
      </c>
      <c r="LL107" s="12">
        <v>1.55594515E8</v>
      </c>
      <c r="LM107" s="17">
        <v>624538.0</v>
      </c>
      <c r="LN107" s="17">
        <v>624538.0</v>
      </c>
      <c r="LO107" s="12">
        <v>624563.0</v>
      </c>
      <c r="LP107" s="12">
        <v>624564.0</v>
      </c>
      <c r="LQ107" s="12">
        <v>945250.0</v>
      </c>
      <c r="LR107" s="12">
        <v>945251.0</v>
      </c>
      <c r="LS107" s="12">
        <v>945303.0</v>
      </c>
      <c r="LT107" s="12">
        <v>945304.0</v>
      </c>
      <c r="LU107" s="12">
        <v>1.0</v>
      </c>
      <c r="LV107" s="12">
        <v>1.0</v>
      </c>
      <c r="LW107" s="12">
        <v>0.0</v>
      </c>
      <c r="LX107" s="12">
        <v>0.0</v>
      </c>
      <c r="LY107" s="12" t="s">
        <v>372</v>
      </c>
      <c r="LZ107" s="12">
        <v>24.0</v>
      </c>
      <c r="MA107" s="12">
        <v>205.2</v>
      </c>
      <c r="MB107" s="19">
        <v>41675.0</v>
      </c>
      <c r="MC107" s="12">
        <v>0.0</v>
      </c>
      <c r="MD107" s="12">
        <v>0.0</v>
      </c>
      <c r="ME107" s="12">
        <v>0.0</v>
      </c>
      <c r="MF107" s="12">
        <v>0.0</v>
      </c>
      <c r="MG107" s="12">
        <v>0.0</v>
      </c>
      <c r="MH107" s="12">
        <v>0.0</v>
      </c>
      <c r="MI107" s="12">
        <v>1.0</v>
      </c>
      <c r="MJ107" s="12">
        <v>0.0</v>
      </c>
      <c r="MK107" s="12">
        <v>0.0</v>
      </c>
      <c r="ML107" s="12">
        <v>0.0</v>
      </c>
      <c r="MM107" s="12">
        <v>0.0</v>
      </c>
      <c r="MN107" s="12">
        <v>0.0</v>
      </c>
      <c r="MO107" s="12">
        <v>1.0</v>
      </c>
      <c r="MP107" s="12">
        <v>1.0</v>
      </c>
      <c r="MQ107" s="12">
        <v>2.0</v>
      </c>
      <c r="MR107" s="12">
        <v>2.0</v>
      </c>
      <c r="MS107" s="14">
        <v>0.011564814814814814</v>
      </c>
      <c r="MT107" s="14">
        <v>0.011567129629629629</v>
      </c>
      <c r="MU107" s="14">
        <v>0.011611111111111112</v>
      </c>
      <c r="MV107" s="14">
        <v>0.01167013888888889</v>
      </c>
      <c r="MW107" s="14">
        <v>0.011567129629629629</v>
      </c>
      <c r="MX107" s="14">
        <v>0.011611111111111112</v>
      </c>
      <c r="MY107" s="14">
        <v>0.01167013888888889</v>
      </c>
      <c r="MZ107" s="14">
        <v>0.011681712962962963</v>
      </c>
      <c r="NA107" s="12">
        <v>10993.0</v>
      </c>
      <c r="NB107" s="12">
        <v>221618.0</v>
      </c>
      <c r="NC107" s="12">
        <v>229076.0</v>
      </c>
      <c r="ND107" s="12">
        <v>53422.0</v>
      </c>
      <c r="NE107" s="12">
        <v>10993.0</v>
      </c>
      <c r="NF107" s="12">
        <v>221618.0</v>
      </c>
      <c r="NG107" s="12">
        <v>229076.0</v>
      </c>
      <c r="NH107" s="12">
        <v>53422.0</v>
      </c>
      <c r="NI107" s="12"/>
      <c r="NJ107" s="12"/>
      <c r="NK107" s="12">
        <v>713972.0</v>
      </c>
      <c r="NL107" s="12"/>
      <c r="NM107" s="12">
        <v>624538.0</v>
      </c>
      <c r="NN107" s="12">
        <v>624538.0</v>
      </c>
      <c r="NO107" s="12">
        <v>624563.0</v>
      </c>
      <c r="NP107" s="12">
        <v>624564.0</v>
      </c>
      <c r="NQ107" s="12" t="s">
        <v>374</v>
      </c>
      <c r="NR107" s="12" t="s">
        <v>374</v>
      </c>
      <c r="NS107" s="12" t="s">
        <v>375</v>
      </c>
      <c r="NT107" s="12" t="s">
        <v>376</v>
      </c>
      <c r="NU107" s="14">
        <v>0.007793981481481482</v>
      </c>
      <c r="NV107" s="14">
        <v>0.007793981481481482</v>
      </c>
      <c r="NW107" s="14">
        <v>0.007929398148148149</v>
      </c>
      <c r="NX107" s="14">
        <v>0.008115740740740741</v>
      </c>
    </row>
    <row r="108" ht="13.5" customHeight="1">
      <c r="A108" s="12">
        <v>229150.0</v>
      </c>
      <c r="B108" s="12">
        <v>229150.0</v>
      </c>
      <c r="C108" s="12">
        <v>991.0</v>
      </c>
      <c r="D108" s="12">
        <v>793.0</v>
      </c>
      <c r="E108" s="13">
        <v>0.800201816</v>
      </c>
      <c r="F108" s="12">
        <v>6.0</v>
      </c>
      <c r="G108" s="12">
        <v>1045931.0</v>
      </c>
      <c r="H108" s="12">
        <v>1.0</v>
      </c>
      <c r="I108" s="12" t="s">
        <v>366</v>
      </c>
      <c r="J108" s="12"/>
      <c r="K108" s="12">
        <v>4187276.0</v>
      </c>
      <c r="L108" s="12">
        <v>1045931.0</v>
      </c>
      <c r="M108" s="12">
        <v>229150.0</v>
      </c>
      <c r="N108" s="14">
        <v>0.038406249999999996</v>
      </c>
      <c r="O108" s="12"/>
      <c r="P108" s="15">
        <v>41758.0</v>
      </c>
      <c r="Q108" s="12" t="s">
        <v>366</v>
      </c>
      <c r="R108" s="12">
        <v>188273.0</v>
      </c>
      <c r="S108" s="12">
        <v>1045931.0</v>
      </c>
      <c r="T108" s="12">
        <v>323712.0</v>
      </c>
      <c r="U108" s="12">
        <v>26838.0</v>
      </c>
      <c r="V108" s="16">
        <v>41759.5</v>
      </c>
      <c r="W108" s="16">
        <v>41758.75</v>
      </c>
      <c r="X108" s="12">
        <v>1.0</v>
      </c>
      <c r="Y108" s="14">
        <v>0.010137731481481482</v>
      </c>
      <c r="Z108" s="12"/>
      <c r="AA108" s="12">
        <v>1.0</v>
      </c>
      <c r="AB108" s="12" t="s">
        <v>368</v>
      </c>
      <c r="AC108" s="12" t="s">
        <v>369</v>
      </c>
      <c r="AD108" s="12" t="s">
        <v>368</v>
      </c>
      <c r="AE108" s="12">
        <v>221528.0</v>
      </c>
      <c r="AF108" s="12">
        <v>4.0</v>
      </c>
      <c r="AG108" s="12">
        <v>229150.0</v>
      </c>
      <c r="AH108" s="12">
        <v>1411.0</v>
      </c>
      <c r="AI108" s="12">
        <v>11886.0</v>
      </c>
      <c r="AJ108" s="12">
        <v>11886.0</v>
      </c>
      <c r="AK108" s="12" t="s">
        <v>370</v>
      </c>
      <c r="AL108" s="12">
        <v>323712.0</v>
      </c>
      <c r="AM108" s="12">
        <v>2515665.0</v>
      </c>
      <c r="AN108" s="14">
        <v>0.004268518518518518</v>
      </c>
      <c r="AO108" s="12" t="s">
        <v>39</v>
      </c>
      <c r="AP108" s="12">
        <v>1.55401768E8</v>
      </c>
      <c r="AQ108" s="12">
        <v>1.55401827E8</v>
      </c>
      <c r="AR108" s="12">
        <v>1.5540188E8</v>
      </c>
      <c r="AS108" s="12">
        <v>1.55401904E8</v>
      </c>
      <c r="AT108" s="12">
        <v>1.55402018E8</v>
      </c>
      <c r="AU108" s="12">
        <v>1.55403634E8</v>
      </c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7">
        <v>622781.0</v>
      </c>
      <c r="BG108" s="17">
        <v>622781.0</v>
      </c>
      <c r="BH108" s="12">
        <v>623092.0</v>
      </c>
      <c r="BI108" s="12">
        <v>623092.0</v>
      </c>
      <c r="BJ108" s="17">
        <v>624294.0</v>
      </c>
      <c r="BK108" s="12">
        <v>624295.0</v>
      </c>
      <c r="BL108" s="17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>
        <v>942864.0</v>
      </c>
      <c r="BW108" s="12">
        <v>942865.0</v>
      </c>
      <c r="BX108" s="12">
        <v>943281.0</v>
      </c>
      <c r="BY108" s="12">
        <v>943283.0</v>
      </c>
      <c r="BZ108" s="12">
        <v>944957.0</v>
      </c>
      <c r="CA108" s="12">
        <v>944958.0</v>
      </c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7">
        <v>1.0</v>
      </c>
      <c r="CM108" s="17">
        <v>1.0</v>
      </c>
      <c r="CN108" s="12">
        <v>1.0</v>
      </c>
      <c r="CO108" s="12">
        <v>0.0</v>
      </c>
      <c r="CP108" s="17">
        <v>0.0</v>
      </c>
      <c r="CQ108" s="12"/>
      <c r="CR108" s="17"/>
      <c r="CS108" s="12"/>
      <c r="CT108" s="12"/>
      <c r="CU108" s="12"/>
      <c r="CV108" s="12"/>
      <c r="CW108" s="12"/>
      <c r="CX108" s="12"/>
      <c r="CY108" s="12"/>
      <c r="CZ108" s="12"/>
      <c r="DA108" s="12"/>
      <c r="DB108" s="18">
        <f t="shared" si="1"/>
        <v>0.6</v>
      </c>
      <c r="DC108" s="18">
        <f t="shared" si="2"/>
        <v>0.5477225575</v>
      </c>
      <c r="DD108" s="13">
        <f t="shared" si="3"/>
        <v>3</v>
      </c>
      <c r="DE108" s="12" t="s">
        <v>371</v>
      </c>
      <c r="DF108" s="12">
        <v>15.0</v>
      </c>
      <c r="DG108" s="12" t="s">
        <v>372</v>
      </c>
      <c r="DH108" s="12">
        <v>50.0</v>
      </c>
      <c r="DI108" s="12">
        <v>324.0</v>
      </c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>
        <v>0.0</v>
      </c>
      <c r="DV108" s="12">
        <v>0.0</v>
      </c>
      <c r="DW108" s="12">
        <v>0.0</v>
      </c>
      <c r="DX108" s="12">
        <v>0.0</v>
      </c>
      <c r="DY108" s="12">
        <v>0.0</v>
      </c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8">
        <f t="shared" si="4"/>
        <v>0</v>
      </c>
      <c r="EL108" s="18">
        <f t="shared" si="5"/>
        <v>0</v>
      </c>
      <c r="EM108" s="13">
        <f t="shared" si="6"/>
        <v>0</v>
      </c>
      <c r="EN108" s="12">
        <v>0.0</v>
      </c>
      <c r="EO108" s="12">
        <v>0.0</v>
      </c>
      <c r="EP108" s="12">
        <v>0.0</v>
      </c>
      <c r="EQ108" s="12">
        <v>0.0</v>
      </c>
      <c r="ER108" s="12">
        <v>2.0</v>
      </c>
      <c r="ES108" s="12">
        <v>0.0</v>
      </c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9">
        <f t="shared" si="7"/>
        <v>0.3333333333</v>
      </c>
      <c r="FE108" s="9">
        <f t="shared" si="8"/>
        <v>0.8164965809</v>
      </c>
      <c r="FF108" s="4">
        <f t="shared" si="9"/>
        <v>2</v>
      </c>
      <c r="FG108" s="12">
        <v>0.0</v>
      </c>
      <c r="FH108" s="12">
        <v>0.0</v>
      </c>
      <c r="FI108" s="12">
        <v>0.0</v>
      </c>
      <c r="FJ108" s="12">
        <v>0.0</v>
      </c>
      <c r="FK108" s="12">
        <v>0.0</v>
      </c>
      <c r="FL108" s="12">
        <v>0.0</v>
      </c>
      <c r="FM108" s="12"/>
      <c r="FN108" s="12"/>
      <c r="FO108" s="12"/>
      <c r="FP108" s="12"/>
      <c r="FQ108" s="12"/>
      <c r="FR108" s="12"/>
      <c r="FS108" s="12"/>
      <c r="FT108" s="12"/>
      <c r="FU108" s="12"/>
      <c r="FV108" s="12"/>
      <c r="FW108" s="9">
        <f t="shared" si="10"/>
        <v>0</v>
      </c>
      <c r="FX108" s="9">
        <f t="shared" si="11"/>
        <v>0</v>
      </c>
      <c r="FY108" s="4">
        <f t="shared" si="12"/>
        <v>0</v>
      </c>
      <c r="FZ108" s="12">
        <v>1.0</v>
      </c>
      <c r="GA108" s="12">
        <v>1.0</v>
      </c>
      <c r="GB108" s="12">
        <v>1.0</v>
      </c>
      <c r="GC108" s="12">
        <v>2.0</v>
      </c>
      <c r="GD108" s="12">
        <v>5.0</v>
      </c>
      <c r="GE108" s="12">
        <v>0.0</v>
      </c>
      <c r="GF108" s="12"/>
      <c r="GG108" s="12"/>
      <c r="GH108" s="12"/>
      <c r="GI108" s="12"/>
      <c r="GJ108" s="12"/>
      <c r="GK108" s="12"/>
      <c r="GL108" s="12"/>
      <c r="GM108" s="12"/>
      <c r="GN108" s="12"/>
      <c r="GO108" s="12"/>
      <c r="GP108" s="9">
        <f t="shared" si="13"/>
        <v>1.666666667</v>
      </c>
      <c r="GQ108" s="9">
        <f t="shared" si="14"/>
        <v>1.751190072</v>
      </c>
      <c r="GR108" s="4">
        <f t="shared" si="15"/>
        <v>10</v>
      </c>
      <c r="GS108" s="16">
        <v>41758.74652777778</v>
      </c>
      <c r="GT108" s="16">
        <v>41758.74652777778</v>
      </c>
      <c r="GU108" s="16">
        <v>41758.74722222222</v>
      </c>
      <c r="GV108" s="16">
        <v>41758.74722222222</v>
      </c>
      <c r="GW108" s="16">
        <v>41758.748611111114</v>
      </c>
      <c r="GX108" s="16">
        <v>41758.76111111111</v>
      </c>
      <c r="GY108" s="12"/>
      <c r="GZ108" s="12"/>
      <c r="HA108" s="12"/>
      <c r="HB108" s="12"/>
      <c r="HC108" s="12"/>
      <c r="HD108" s="12"/>
      <c r="HE108" s="12"/>
      <c r="HF108" s="12"/>
      <c r="HG108" s="12"/>
      <c r="HH108" s="12"/>
      <c r="HI108" s="14">
        <v>0.03886689814814815</v>
      </c>
      <c r="HJ108" s="14">
        <v>0.039211805555555555</v>
      </c>
      <c r="HK108" s="14">
        <v>0.039469907407407405</v>
      </c>
      <c r="HL108" s="14">
        <v>0.040408564814814814</v>
      </c>
      <c r="HM108" s="14">
        <v>0.011667824074074074</v>
      </c>
      <c r="HN108" s="12"/>
      <c r="HO108" s="12"/>
      <c r="HP108" s="12"/>
      <c r="HQ108" s="12"/>
      <c r="HR108" s="12"/>
      <c r="HS108" s="12"/>
      <c r="HT108" s="12"/>
      <c r="HU108" s="12"/>
      <c r="HV108" s="12"/>
      <c r="HW108" s="12"/>
      <c r="HX108" s="12"/>
      <c r="HY108" s="12">
        <v>41111.0</v>
      </c>
      <c r="HZ108" s="12">
        <v>28837.0</v>
      </c>
      <c r="IA108" s="12">
        <v>20156.0</v>
      </c>
      <c r="IB108" s="12">
        <v>49153.0</v>
      </c>
      <c r="IC108" s="12">
        <v>661274.0</v>
      </c>
      <c r="ID108" s="12"/>
      <c r="IE108" s="12"/>
      <c r="IF108" s="12"/>
      <c r="IG108" s="12"/>
      <c r="IH108" s="12"/>
      <c r="II108" s="12"/>
      <c r="IJ108" s="12"/>
      <c r="IK108" s="12"/>
      <c r="IL108" s="12"/>
      <c r="IM108" s="12"/>
      <c r="IN108" s="12"/>
      <c r="IO108" s="9">
        <f t="shared" si="16"/>
        <v>160106.2</v>
      </c>
      <c r="IP108" s="9">
        <f t="shared" si="17"/>
        <v>280382.4599</v>
      </c>
      <c r="IQ108" s="4">
        <f t="shared" si="18"/>
        <v>800531</v>
      </c>
      <c r="IR108" s="12">
        <v>41111.0</v>
      </c>
      <c r="IS108" s="12">
        <v>28837.0</v>
      </c>
      <c r="IT108" s="12">
        <v>20156.0</v>
      </c>
      <c r="IU108" s="12">
        <v>49153.0</v>
      </c>
      <c r="IV108" s="12">
        <v>661274.0</v>
      </c>
      <c r="IW108" s="12"/>
      <c r="IX108" s="12"/>
      <c r="IY108" s="12"/>
      <c r="IZ108" s="12"/>
      <c r="JA108" s="12"/>
      <c r="JB108" s="12"/>
      <c r="JC108" s="12"/>
      <c r="JD108" s="12"/>
      <c r="JE108" s="12"/>
      <c r="JF108" s="12"/>
      <c r="JG108" s="12"/>
      <c r="JH108" s="9">
        <f t="shared" si="19"/>
        <v>160106.2</v>
      </c>
      <c r="JI108" s="9">
        <f t="shared" si="20"/>
        <v>280382.4599</v>
      </c>
      <c r="JJ108" s="4">
        <f t="shared" si="21"/>
        <v>800531</v>
      </c>
      <c r="JK108" s="12">
        <v>622781.0</v>
      </c>
      <c r="JL108" s="12">
        <v>622781.0</v>
      </c>
      <c r="JM108" s="12">
        <v>623092.0</v>
      </c>
      <c r="JN108" s="12">
        <v>623092.0</v>
      </c>
      <c r="JO108" s="12">
        <v>624294.0</v>
      </c>
      <c r="JP108" s="12">
        <v>624295.0</v>
      </c>
      <c r="JQ108" s="12"/>
      <c r="JR108" s="12"/>
      <c r="JS108" s="12"/>
      <c r="JT108" s="12"/>
      <c r="JU108" s="12"/>
      <c r="JV108" s="12"/>
      <c r="JW108" s="12"/>
      <c r="JX108" s="12"/>
      <c r="JY108" s="12"/>
      <c r="JZ108" s="12"/>
      <c r="KA108" s="12" t="s">
        <v>374</v>
      </c>
      <c r="KB108" s="12" t="s">
        <v>374</v>
      </c>
      <c r="KC108" s="12" t="s">
        <v>374</v>
      </c>
      <c r="KD108" s="12" t="s">
        <v>374</v>
      </c>
      <c r="KE108" s="12" t="s">
        <v>375</v>
      </c>
      <c r="KF108" s="12" t="s">
        <v>375</v>
      </c>
      <c r="KG108" s="12"/>
      <c r="KH108" s="12"/>
      <c r="KI108" s="12"/>
      <c r="KJ108" s="12"/>
      <c r="KK108" s="12"/>
      <c r="KL108" s="12"/>
      <c r="KM108" s="12"/>
      <c r="KN108" s="12"/>
      <c r="KO108" s="12"/>
      <c r="KP108" s="12"/>
      <c r="KQ108" s="14">
        <v>0.011783564814814816</v>
      </c>
      <c r="KR108" s="14">
        <v>0.011783564814814816</v>
      </c>
      <c r="KS108" s="14">
        <v>0.004675925925925926</v>
      </c>
      <c r="KT108" s="14">
        <v>0.004675925925925926</v>
      </c>
      <c r="KU108" s="14">
        <v>0.019765046296296298</v>
      </c>
      <c r="KV108" s="14">
        <v>0.021814814814814815</v>
      </c>
      <c r="KW108" s="12"/>
      <c r="KX108" s="12"/>
      <c r="KY108" s="12"/>
      <c r="KZ108" s="12"/>
      <c r="LA108" s="12"/>
      <c r="LB108" s="12"/>
      <c r="LC108" s="12"/>
      <c r="LD108" s="12"/>
      <c r="LE108" s="12"/>
      <c r="LF108" s="12"/>
      <c r="LG108" s="12" t="s">
        <v>476</v>
      </c>
      <c r="LH108" s="12">
        <v>229150.0</v>
      </c>
      <c r="LI108" s="12">
        <v>1.55601474E8</v>
      </c>
      <c r="LJ108" s="12">
        <v>1.55601522E8</v>
      </c>
      <c r="LK108" s="12">
        <v>1.55601623E8</v>
      </c>
      <c r="LL108" s="12">
        <v>1.55601757E8</v>
      </c>
      <c r="LM108" s="17">
        <v>624538.0</v>
      </c>
      <c r="LN108" s="17">
        <v>624538.0</v>
      </c>
      <c r="LO108" s="12">
        <v>624563.0</v>
      </c>
      <c r="LP108" s="12">
        <v>624564.0</v>
      </c>
      <c r="LQ108" s="12">
        <v>945250.0</v>
      </c>
      <c r="LR108" s="12">
        <v>945251.0</v>
      </c>
      <c r="LS108" s="12">
        <v>945303.0</v>
      </c>
      <c r="LT108" s="12">
        <v>945304.0</v>
      </c>
      <c r="LU108" s="12">
        <v>1.0</v>
      </c>
      <c r="LV108" s="12">
        <v>1.0</v>
      </c>
      <c r="LW108" s="12">
        <v>1.0</v>
      </c>
      <c r="LX108" s="12">
        <v>0.0</v>
      </c>
      <c r="LY108" s="12" t="s">
        <v>372</v>
      </c>
      <c r="LZ108" s="12">
        <v>24.0</v>
      </c>
      <c r="MA108" s="12">
        <v>170.1</v>
      </c>
      <c r="MB108" s="19">
        <v>41664.0</v>
      </c>
      <c r="MC108" s="12">
        <v>0.0</v>
      </c>
      <c r="MD108" s="12">
        <v>0.0</v>
      </c>
      <c r="ME108" s="12">
        <v>0.0</v>
      </c>
      <c r="MF108" s="12">
        <v>0.0</v>
      </c>
      <c r="MG108" s="12">
        <v>0.0</v>
      </c>
      <c r="MH108" s="12">
        <v>0.0</v>
      </c>
      <c r="MI108" s="12">
        <v>0.0</v>
      </c>
      <c r="MJ108" s="12">
        <v>0.0</v>
      </c>
      <c r="MK108" s="12">
        <v>0.0</v>
      </c>
      <c r="ML108" s="12">
        <v>0.0</v>
      </c>
      <c r="MM108" s="12">
        <v>0.0</v>
      </c>
      <c r="MN108" s="12">
        <v>0.0</v>
      </c>
      <c r="MO108" s="12">
        <v>1.0</v>
      </c>
      <c r="MP108" s="12">
        <v>1.0</v>
      </c>
      <c r="MQ108" s="12">
        <v>1.0</v>
      </c>
      <c r="MR108" s="12">
        <v>3.0</v>
      </c>
      <c r="MS108" s="14">
        <v>0.012978009259259259</v>
      </c>
      <c r="MT108" s="14">
        <v>0.012989583333333332</v>
      </c>
      <c r="MU108" s="14">
        <v>0.013011574074074076</v>
      </c>
      <c r="MV108" s="14">
        <v>0.013046296296296294</v>
      </c>
      <c r="MW108" s="14">
        <v>0.012979166666666667</v>
      </c>
      <c r="MX108" s="14">
        <v>0.013010416666666665</v>
      </c>
      <c r="MY108" s="14">
        <v>0.013035879629629632</v>
      </c>
      <c r="MZ108" s="14">
        <v>0.01305787037037037</v>
      </c>
      <c r="NA108" s="12">
        <v>6081.0</v>
      </c>
      <c r="NB108" s="12">
        <v>95162.0</v>
      </c>
      <c r="NC108" s="12">
        <v>144115.0</v>
      </c>
      <c r="ND108" s="12">
        <v>28628.0</v>
      </c>
      <c r="NE108" s="12">
        <v>6081.0</v>
      </c>
      <c r="NF108" s="12">
        <v>95162.0</v>
      </c>
      <c r="NG108" s="12">
        <v>144115.0</v>
      </c>
      <c r="NH108" s="12">
        <v>28628.0</v>
      </c>
      <c r="NI108" s="12"/>
      <c r="NJ108" s="12"/>
      <c r="NK108" s="12"/>
      <c r="NL108" s="12"/>
      <c r="NM108" s="12">
        <v>624538.0</v>
      </c>
      <c r="NN108" s="12">
        <v>624538.0</v>
      </c>
      <c r="NO108" s="12">
        <v>624563.0</v>
      </c>
      <c r="NP108" s="12">
        <v>624564.0</v>
      </c>
      <c r="NQ108" s="12" t="s">
        <v>374</v>
      </c>
      <c r="NR108" s="12" t="s">
        <v>374</v>
      </c>
      <c r="NS108" s="12" t="s">
        <v>375</v>
      </c>
      <c r="NT108" s="12" t="s">
        <v>376</v>
      </c>
      <c r="NU108" s="14">
        <v>0.007793981481481482</v>
      </c>
      <c r="NV108" s="14">
        <v>0.007793981481481482</v>
      </c>
      <c r="NW108" s="14">
        <v>0.007929398148148149</v>
      </c>
      <c r="NX108" s="14">
        <v>0.008115740740740741</v>
      </c>
    </row>
    <row r="109" ht="13.5" customHeight="1">
      <c r="A109" s="12">
        <v>229152.0</v>
      </c>
      <c r="B109" s="12">
        <v>229152.0</v>
      </c>
      <c r="C109" s="12">
        <v>1204.0</v>
      </c>
      <c r="D109" s="12">
        <v>904.0</v>
      </c>
      <c r="E109" s="13">
        <v>0.750830565</v>
      </c>
      <c r="F109" s="12">
        <v>16.0</v>
      </c>
      <c r="G109" s="12">
        <v>1045748.0</v>
      </c>
      <c r="H109" s="12">
        <v>1.0</v>
      </c>
      <c r="I109" s="12" t="s">
        <v>366</v>
      </c>
      <c r="J109" s="12"/>
      <c r="K109" s="12">
        <v>4188589.0</v>
      </c>
      <c r="L109" s="12">
        <v>1045748.0</v>
      </c>
      <c r="M109" s="12">
        <v>229152.0</v>
      </c>
      <c r="N109" s="14">
        <v>0.030164351851851855</v>
      </c>
      <c r="O109" s="14">
        <v>0.038350694444444444</v>
      </c>
      <c r="P109" s="15">
        <v>41758.0</v>
      </c>
      <c r="Q109" s="12" t="s">
        <v>366</v>
      </c>
      <c r="R109" s="12">
        <v>188275.0</v>
      </c>
      <c r="S109" s="12">
        <v>1045748.0</v>
      </c>
      <c r="T109" s="12">
        <v>323712.0</v>
      </c>
      <c r="U109" s="12">
        <v>26965.0</v>
      </c>
      <c r="V109" s="16">
        <v>41759.5</v>
      </c>
      <c r="W109" s="16">
        <v>41758.666666666664</v>
      </c>
      <c r="X109" s="12">
        <v>1.0</v>
      </c>
      <c r="Y109" s="14">
        <v>0.019421296296296294</v>
      </c>
      <c r="Z109" s="12" t="s">
        <v>482</v>
      </c>
      <c r="AA109" s="12">
        <v>1.0</v>
      </c>
      <c r="AB109" s="12" t="s">
        <v>368</v>
      </c>
      <c r="AC109" s="12" t="s">
        <v>369</v>
      </c>
      <c r="AD109" s="12" t="s">
        <v>368</v>
      </c>
      <c r="AE109" s="12">
        <v>221530.0</v>
      </c>
      <c r="AF109" s="12">
        <v>4.0</v>
      </c>
      <c r="AG109" s="12">
        <v>229152.0</v>
      </c>
      <c r="AH109" s="12">
        <v>1411.0</v>
      </c>
      <c r="AI109" s="12">
        <v>11886.0</v>
      </c>
      <c r="AJ109" s="12">
        <v>11886.0</v>
      </c>
      <c r="AK109" s="12" t="s">
        <v>370</v>
      </c>
      <c r="AL109" s="12">
        <v>323712.0</v>
      </c>
      <c r="AM109" s="12">
        <v>2515665.0</v>
      </c>
      <c r="AN109" s="14">
        <v>0.004268518518518518</v>
      </c>
      <c r="AO109" s="12" t="s">
        <v>39</v>
      </c>
      <c r="AP109" s="12">
        <v>1.55418714E8</v>
      </c>
      <c r="AQ109" s="12">
        <v>1.55418753E8</v>
      </c>
      <c r="AR109" s="12">
        <v>1.55418781E8</v>
      </c>
      <c r="AS109" s="12">
        <v>1.55418792E8</v>
      </c>
      <c r="AT109" s="12">
        <v>1.55418839E8</v>
      </c>
      <c r="AU109" s="12">
        <v>1.55418888E8</v>
      </c>
      <c r="AV109" s="12">
        <v>1.55418924E8</v>
      </c>
      <c r="AW109" s="12">
        <v>1.55418953E8</v>
      </c>
      <c r="AX109" s="12">
        <v>1.55419187E8</v>
      </c>
      <c r="AY109" s="12">
        <v>1.55419194E8</v>
      </c>
      <c r="AZ109" s="12">
        <v>1.5541924E8</v>
      </c>
      <c r="BA109" s="12">
        <v>1.55419376E8</v>
      </c>
      <c r="BB109" s="12">
        <v>1.55419472E8</v>
      </c>
      <c r="BC109" s="12">
        <v>1.55419597E8</v>
      </c>
      <c r="BD109" s="12">
        <v>1.55419745E8</v>
      </c>
      <c r="BE109" s="12">
        <v>1.5541975E8</v>
      </c>
      <c r="BF109" s="17">
        <v>622781.0</v>
      </c>
      <c r="BG109" s="17">
        <v>622781.0</v>
      </c>
      <c r="BH109" s="12">
        <v>623092.0</v>
      </c>
      <c r="BI109" s="12">
        <v>623092.0</v>
      </c>
      <c r="BJ109" s="17">
        <v>624294.0</v>
      </c>
      <c r="BK109" s="12">
        <v>624295.0</v>
      </c>
      <c r="BL109" s="17">
        <v>624311.0</v>
      </c>
      <c r="BM109" s="12">
        <v>624312.0</v>
      </c>
      <c r="BN109" s="12">
        <v>623136.0</v>
      </c>
      <c r="BO109" s="12">
        <v>623136.0</v>
      </c>
      <c r="BP109" s="12">
        <v>624301.0</v>
      </c>
      <c r="BQ109" s="12">
        <v>624313.0</v>
      </c>
      <c r="BR109" s="12">
        <v>624302.0</v>
      </c>
      <c r="BS109" s="12">
        <v>624314.0</v>
      </c>
      <c r="BT109" s="12">
        <v>623167.0</v>
      </c>
      <c r="BU109" s="12">
        <v>623167.0</v>
      </c>
      <c r="BV109" s="12">
        <v>942864.0</v>
      </c>
      <c r="BW109" s="12">
        <v>942865.0</v>
      </c>
      <c r="BX109" s="12">
        <v>943281.0</v>
      </c>
      <c r="BY109" s="12">
        <v>943283.0</v>
      </c>
      <c r="BZ109" s="12">
        <v>944957.0</v>
      </c>
      <c r="CA109" s="12">
        <v>944958.0</v>
      </c>
      <c r="CB109" s="12">
        <v>944991.0</v>
      </c>
      <c r="CC109" s="12">
        <v>944992.0</v>
      </c>
      <c r="CD109" s="12">
        <v>943385.0</v>
      </c>
      <c r="CE109" s="12">
        <v>943386.0</v>
      </c>
      <c r="CF109" s="12">
        <v>944966.0</v>
      </c>
      <c r="CG109" s="12">
        <v>944993.0</v>
      </c>
      <c r="CH109" s="12">
        <v>944969.0</v>
      </c>
      <c r="CI109" s="12">
        <v>944994.0</v>
      </c>
      <c r="CJ109" s="12">
        <v>943417.0</v>
      </c>
      <c r="CK109" s="12">
        <v>943418.0</v>
      </c>
      <c r="CL109" s="17">
        <v>1.0</v>
      </c>
      <c r="CM109" s="17">
        <v>1.0</v>
      </c>
      <c r="CN109" s="12">
        <v>1.0</v>
      </c>
      <c r="CO109" s="12">
        <v>1.0</v>
      </c>
      <c r="CP109" s="17">
        <v>1.0</v>
      </c>
      <c r="CQ109" s="12">
        <v>1.0</v>
      </c>
      <c r="CR109" s="17">
        <v>1.0</v>
      </c>
      <c r="CS109" s="12">
        <v>0.0</v>
      </c>
      <c r="CT109" s="12">
        <v>1.0</v>
      </c>
      <c r="CU109" s="12">
        <v>1.0</v>
      </c>
      <c r="CV109" s="12">
        <v>0.0</v>
      </c>
      <c r="CW109" s="12">
        <v>0.0</v>
      </c>
      <c r="CX109" s="12">
        <v>0.0</v>
      </c>
      <c r="CY109" s="12">
        <v>0.0</v>
      </c>
      <c r="CZ109" s="12">
        <v>1.0</v>
      </c>
      <c r="DA109" s="12">
        <v>1.0</v>
      </c>
      <c r="DB109" s="18">
        <f t="shared" si="1"/>
        <v>0.6875</v>
      </c>
      <c r="DC109" s="18">
        <f t="shared" si="2"/>
        <v>0.4787135539</v>
      </c>
      <c r="DD109" s="13">
        <f t="shared" si="3"/>
        <v>11</v>
      </c>
      <c r="DE109" s="12" t="s">
        <v>371</v>
      </c>
      <c r="DF109" s="12">
        <v>15.0</v>
      </c>
      <c r="DG109" s="12" t="s">
        <v>372</v>
      </c>
      <c r="DH109" s="12">
        <v>55.0</v>
      </c>
      <c r="DI109" s="12">
        <v>144.0</v>
      </c>
      <c r="DJ109" s="12">
        <v>64.0</v>
      </c>
      <c r="DK109" s="20">
        <v>15342.0</v>
      </c>
      <c r="DL109" s="19">
        <v>41649.0</v>
      </c>
      <c r="DM109" s="12" t="s">
        <v>373</v>
      </c>
      <c r="DN109" s="12">
        <v>31.0</v>
      </c>
      <c r="DO109" s="12">
        <v>420.0</v>
      </c>
      <c r="DP109" s="19">
        <v>41646.0</v>
      </c>
      <c r="DQ109" s="12">
        <v>134.75</v>
      </c>
      <c r="DR109" s="12" t="s">
        <v>465</v>
      </c>
      <c r="DS109" s="12" t="s">
        <v>373</v>
      </c>
      <c r="DT109" s="12">
        <v>50.0</v>
      </c>
      <c r="DU109" s="12">
        <v>0.0</v>
      </c>
      <c r="DV109" s="12">
        <v>0.0</v>
      </c>
      <c r="DW109" s="12">
        <v>0.0</v>
      </c>
      <c r="DX109" s="12">
        <v>0.0</v>
      </c>
      <c r="DY109" s="12">
        <v>0.0</v>
      </c>
      <c r="DZ109" s="12">
        <v>0.0</v>
      </c>
      <c r="EA109" s="12">
        <v>0.0</v>
      </c>
      <c r="EB109" s="12">
        <v>0.0</v>
      </c>
      <c r="EC109" s="12">
        <v>0.0</v>
      </c>
      <c r="ED109" s="12">
        <v>0.0</v>
      </c>
      <c r="EE109" s="12">
        <v>0.0</v>
      </c>
      <c r="EF109" s="12">
        <v>0.0</v>
      </c>
      <c r="EG109" s="12">
        <v>0.0</v>
      </c>
      <c r="EH109" s="12">
        <v>0.0</v>
      </c>
      <c r="EI109" s="12">
        <v>0.0</v>
      </c>
      <c r="EJ109" s="12">
        <v>0.0</v>
      </c>
      <c r="EK109" s="18">
        <f t="shared" si="4"/>
        <v>0</v>
      </c>
      <c r="EL109" s="18">
        <f t="shared" si="5"/>
        <v>0</v>
      </c>
      <c r="EM109" s="13">
        <f t="shared" si="6"/>
        <v>0</v>
      </c>
      <c r="EN109" s="12">
        <v>0.0</v>
      </c>
      <c r="EO109" s="12">
        <v>0.0</v>
      </c>
      <c r="EP109" s="12">
        <v>0.0</v>
      </c>
      <c r="EQ109" s="12">
        <v>0.0</v>
      </c>
      <c r="ER109" s="12">
        <v>0.0</v>
      </c>
      <c r="ES109" s="12">
        <v>0.0</v>
      </c>
      <c r="ET109" s="12">
        <v>0.0</v>
      </c>
      <c r="EU109" s="12">
        <v>1.0</v>
      </c>
      <c r="EV109" s="12">
        <v>0.0</v>
      </c>
      <c r="EW109" s="12">
        <v>0.0</v>
      </c>
      <c r="EX109" s="12">
        <v>0.0</v>
      </c>
      <c r="EY109" s="12">
        <v>0.0</v>
      </c>
      <c r="EZ109" s="12">
        <v>0.0</v>
      </c>
      <c r="FA109" s="12">
        <v>0.0</v>
      </c>
      <c r="FB109" s="12">
        <v>0.0</v>
      </c>
      <c r="FC109" s="12">
        <v>0.0</v>
      </c>
      <c r="FD109" s="9">
        <f t="shared" si="7"/>
        <v>0.0625</v>
      </c>
      <c r="FE109" s="9">
        <f t="shared" si="8"/>
        <v>0.25</v>
      </c>
      <c r="FF109" s="4">
        <f t="shared" si="9"/>
        <v>1</v>
      </c>
      <c r="FG109" s="12">
        <v>0.0</v>
      </c>
      <c r="FH109" s="12">
        <v>0.0</v>
      </c>
      <c r="FI109" s="12">
        <v>0.0</v>
      </c>
      <c r="FJ109" s="12">
        <v>0.0</v>
      </c>
      <c r="FK109" s="12">
        <v>0.0</v>
      </c>
      <c r="FL109" s="12">
        <v>0.0</v>
      </c>
      <c r="FM109" s="12">
        <v>0.0</v>
      </c>
      <c r="FN109" s="12">
        <v>0.0</v>
      </c>
      <c r="FO109" s="12">
        <v>0.0</v>
      </c>
      <c r="FP109" s="12">
        <v>0.0</v>
      </c>
      <c r="FQ109" s="12">
        <v>0.0</v>
      </c>
      <c r="FR109" s="12">
        <v>0.0</v>
      </c>
      <c r="FS109" s="12">
        <v>0.0</v>
      </c>
      <c r="FT109" s="12">
        <v>0.0</v>
      </c>
      <c r="FU109" s="12">
        <v>0.0</v>
      </c>
      <c r="FV109" s="12">
        <v>0.0</v>
      </c>
      <c r="FW109" s="9">
        <f t="shared" si="10"/>
        <v>0</v>
      </c>
      <c r="FX109" s="9">
        <f t="shared" si="11"/>
        <v>0</v>
      </c>
      <c r="FY109" s="4">
        <f t="shared" si="12"/>
        <v>0</v>
      </c>
      <c r="FZ109" s="12">
        <v>1.0</v>
      </c>
      <c r="GA109" s="12">
        <v>1.0</v>
      </c>
      <c r="GB109" s="12">
        <v>1.0</v>
      </c>
      <c r="GC109" s="12">
        <v>1.0</v>
      </c>
      <c r="GD109" s="12">
        <v>1.0</v>
      </c>
      <c r="GE109" s="12">
        <v>1.0</v>
      </c>
      <c r="GF109" s="12">
        <v>1.0</v>
      </c>
      <c r="GG109" s="12">
        <v>6.0</v>
      </c>
      <c r="GH109" s="12">
        <v>1.0</v>
      </c>
      <c r="GI109" s="12">
        <v>1.0</v>
      </c>
      <c r="GJ109" s="12">
        <v>2.0</v>
      </c>
      <c r="GK109" s="12">
        <v>2.0</v>
      </c>
      <c r="GL109" s="12">
        <v>2.0</v>
      </c>
      <c r="GM109" s="12">
        <v>2.0</v>
      </c>
      <c r="GN109" s="12">
        <v>1.0</v>
      </c>
      <c r="GO109" s="12">
        <v>1.0</v>
      </c>
      <c r="GP109" s="9">
        <f t="shared" si="13"/>
        <v>1.5625</v>
      </c>
      <c r="GQ109" s="9">
        <f t="shared" si="14"/>
        <v>1.263262971</v>
      </c>
      <c r="GR109" s="4">
        <f t="shared" si="15"/>
        <v>25</v>
      </c>
      <c r="GS109" s="16">
        <v>41758.86319444444</v>
      </c>
      <c r="GT109" s="16">
        <v>41758.86319444444</v>
      </c>
      <c r="GU109" s="16">
        <v>41758.86388888889</v>
      </c>
      <c r="GV109" s="16">
        <v>41758.86388888889</v>
      </c>
      <c r="GW109" s="16">
        <v>41758.86388888889</v>
      </c>
      <c r="GX109" s="16">
        <v>41758.864583333336</v>
      </c>
      <c r="GY109" s="16">
        <v>41758.864583333336</v>
      </c>
      <c r="GZ109" s="16">
        <v>41758.864583333336</v>
      </c>
      <c r="HA109" s="16">
        <v>41758.86666666667</v>
      </c>
      <c r="HB109" s="16">
        <v>41758.86666666667</v>
      </c>
      <c r="HC109" s="16">
        <v>41758.86736111111</v>
      </c>
      <c r="HD109" s="16">
        <v>41758.868055555555</v>
      </c>
      <c r="HE109" s="16">
        <v>41758.86875</v>
      </c>
      <c r="HF109" s="16">
        <v>41758.87013888889</v>
      </c>
      <c r="HG109" s="16">
        <v>41758.870833333334</v>
      </c>
      <c r="HH109" s="16">
        <v>41758.870833333334</v>
      </c>
      <c r="HI109" s="14">
        <v>0.030359953703703705</v>
      </c>
      <c r="HJ109" s="14">
        <v>0.03054513888888889</v>
      </c>
      <c r="HK109" s="14">
        <v>0.030619212962962966</v>
      </c>
      <c r="HL109" s="14">
        <v>0.03080671296296296</v>
      </c>
      <c r="HM109" s="14">
        <v>0.031282407407407405</v>
      </c>
      <c r="HN109" s="14">
        <v>0.031483796296296294</v>
      </c>
      <c r="HO109" s="14">
        <v>0.03181712962962963</v>
      </c>
      <c r="HP109" s="14">
        <v>0.03352662037037037</v>
      </c>
      <c r="HQ109" s="14">
        <v>0.0335925925925926</v>
      </c>
      <c r="HR109" s="14">
        <v>0.03404629629629629</v>
      </c>
      <c r="HS109" s="14">
        <v>0.035123842592592595</v>
      </c>
      <c r="HT109" s="14">
        <v>0.03585069444444445</v>
      </c>
      <c r="HU109" s="14">
        <v>0.03693402777777778</v>
      </c>
      <c r="HV109" s="14">
        <v>0.03795717592592592</v>
      </c>
      <c r="HW109" s="14">
        <v>0.038050925925925926</v>
      </c>
      <c r="HX109" s="14">
        <v>0.03834375</v>
      </c>
      <c r="HY109" s="12">
        <v>18074.0</v>
      </c>
      <c r="HZ109" s="12">
        <v>15099.0</v>
      </c>
      <c r="IA109" s="12">
        <v>5496.0</v>
      </c>
      <c r="IB109" s="12">
        <v>15685.0</v>
      </c>
      <c r="IC109" s="12">
        <v>33827.0</v>
      </c>
      <c r="ID109" s="12">
        <v>17215.0</v>
      </c>
      <c r="IE109" s="12">
        <v>27912.0</v>
      </c>
      <c r="IF109" s="12">
        <v>32540.0</v>
      </c>
      <c r="IG109" s="12">
        <v>3329.0</v>
      </c>
      <c r="IH109" s="12">
        <v>38613.0</v>
      </c>
      <c r="II109" s="12">
        <v>45426.0</v>
      </c>
      <c r="IJ109" s="12">
        <v>44906.0</v>
      </c>
      <c r="IK109" s="12">
        <v>48406.0</v>
      </c>
      <c r="IL109" s="12">
        <v>59738.0</v>
      </c>
      <c r="IM109" s="12">
        <v>4609.0</v>
      </c>
      <c r="IN109" s="12">
        <v>23852.0</v>
      </c>
      <c r="IO109" s="9">
        <f t="shared" si="16"/>
        <v>27170.4375</v>
      </c>
      <c r="IP109" s="9">
        <f t="shared" si="17"/>
        <v>17091.4244</v>
      </c>
      <c r="IQ109" s="4">
        <f t="shared" si="18"/>
        <v>434727</v>
      </c>
      <c r="IR109" s="12">
        <v>18074.0</v>
      </c>
      <c r="IS109" s="12">
        <v>15099.0</v>
      </c>
      <c r="IT109" s="12">
        <v>5496.0</v>
      </c>
      <c r="IU109" s="12">
        <v>15685.0</v>
      </c>
      <c r="IV109" s="12">
        <v>33827.0</v>
      </c>
      <c r="IW109" s="12">
        <v>17215.0</v>
      </c>
      <c r="IX109" s="12">
        <v>27912.0</v>
      </c>
      <c r="IY109" s="12">
        <v>32540.0</v>
      </c>
      <c r="IZ109" s="12">
        <v>3329.0</v>
      </c>
      <c r="JA109" s="12">
        <v>38613.0</v>
      </c>
      <c r="JB109" s="12">
        <v>45426.0</v>
      </c>
      <c r="JC109" s="12">
        <v>44906.0</v>
      </c>
      <c r="JD109" s="12">
        <v>48406.0</v>
      </c>
      <c r="JE109" s="12">
        <v>59738.0</v>
      </c>
      <c r="JF109" s="12">
        <v>4609.0</v>
      </c>
      <c r="JG109" s="12">
        <v>23852.0</v>
      </c>
      <c r="JH109" s="9">
        <f t="shared" si="19"/>
        <v>27170.4375</v>
      </c>
      <c r="JI109" s="9">
        <f t="shared" si="20"/>
        <v>17091.4244</v>
      </c>
      <c r="JJ109" s="4">
        <f t="shared" si="21"/>
        <v>434727</v>
      </c>
      <c r="JK109" s="12">
        <v>622781.0</v>
      </c>
      <c r="JL109" s="12">
        <v>622781.0</v>
      </c>
      <c r="JM109" s="12">
        <v>623092.0</v>
      </c>
      <c r="JN109" s="12">
        <v>623092.0</v>
      </c>
      <c r="JO109" s="12">
        <v>624294.0</v>
      </c>
      <c r="JP109" s="12">
        <v>624295.0</v>
      </c>
      <c r="JQ109" s="12">
        <v>624311.0</v>
      </c>
      <c r="JR109" s="12">
        <v>624312.0</v>
      </c>
      <c r="JS109" s="12">
        <v>623136.0</v>
      </c>
      <c r="JT109" s="12">
        <v>623136.0</v>
      </c>
      <c r="JU109" s="12">
        <v>624301.0</v>
      </c>
      <c r="JV109" s="12">
        <v>624313.0</v>
      </c>
      <c r="JW109" s="12">
        <v>624302.0</v>
      </c>
      <c r="JX109" s="12">
        <v>624314.0</v>
      </c>
      <c r="JY109" s="12">
        <v>623167.0</v>
      </c>
      <c r="JZ109" s="12">
        <v>623167.0</v>
      </c>
      <c r="KA109" s="12" t="s">
        <v>374</v>
      </c>
      <c r="KB109" s="12" t="s">
        <v>374</v>
      </c>
      <c r="KC109" s="12" t="s">
        <v>374</v>
      </c>
      <c r="KD109" s="12" t="s">
        <v>374</v>
      </c>
      <c r="KE109" s="12" t="s">
        <v>375</v>
      </c>
      <c r="KF109" s="12" t="s">
        <v>375</v>
      </c>
      <c r="KG109" s="12" t="s">
        <v>376</v>
      </c>
      <c r="KH109" s="12" t="s">
        <v>376</v>
      </c>
      <c r="KI109" s="12" t="s">
        <v>374</v>
      </c>
      <c r="KJ109" s="12" t="s">
        <v>374</v>
      </c>
      <c r="KK109" s="12" t="s">
        <v>375</v>
      </c>
      <c r="KL109" s="12" t="s">
        <v>376</v>
      </c>
      <c r="KM109" s="12" t="s">
        <v>375</v>
      </c>
      <c r="KN109" s="12" t="s">
        <v>376</v>
      </c>
      <c r="KO109" s="12" t="s">
        <v>374</v>
      </c>
      <c r="KP109" s="12" t="s">
        <v>374</v>
      </c>
      <c r="KQ109" s="14">
        <v>0.011783564814814816</v>
      </c>
      <c r="KR109" s="14">
        <v>0.011783564814814816</v>
      </c>
      <c r="KS109" s="14">
        <v>0.004675925925925926</v>
      </c>
      <c r="KT109" s="14">
        <v>0.004675925925925926</v>
      </c>
      <c r="KU109" s="14">
        <v>0.019765046296296298</v>
      </c>
      <c r="KV109" s="14">
        <v>0.021814814814814815</v>
      </c>
      <c r="KW109" s="14">
        <v>2.210648148148148E-4</v>
      </c>
      <c r="KX109" s="14">
        <v>0.0020532407407407405</v>
      </c>
      <c r="KY109" s="14">
        <v>0.03616435185185186</v>
      </c>
      <c r="KZ109" s="14">
        <v>0.03616435185185186</v>
      </c>
      <c r="LA109" s="14">
        <v>0.02765162037037037</v>
      </c>
      <c r="LB109" s="14">
        <v>0.003565972222222222</v>
      </c>
      <c r="LC109" s="14">
        <v>0.029765046296296296</v>
      </c>
      <c r="LD109" s="14">
        <v>0.004526620370370371</v>
      </c>
      <c r="LE109" s="14">
        <v>0.02212037037037037</v>
      </c>
      <c r="LF109" s="14">
        <v>0.02212037037037037</v>
      </c>
      <c r="LG109" s="12" t="s">
        <v>476</v>
      </c>
      <c r="LH109" s="12">
        <v>229152.0</v>
      </c>
      <c r="LI109" s="12">
        <v>1.55720912E8</v>
      </c>
      <c r="LJ109" s="12">
        <v>1.55720919E8</v>
      </c>
      <c r="LK109" s="12">
        <v>1.55720942E8</v>
      </c>
      <c r="LL109" s="12">
        <v>1.55721154E8</v>
      </c>
      <c r="LM109" s="17">
        <v>624538.0</v>
      </c>
      <c r="LN109" s="17">
        <v>624538.0</v>
      </c>
      <c r="LO109" s="12">
        <v>624563.0</v>
      </c>
      <c r="LP109" s="12">
        <v>624564.0</v>
      </c>
      <c r="LQ109" s="12">
        <v>945250.0</v>
      </c>
      <c r="LR109" s="12">
        <v>945251.0</v>
      </c>
      <c r="LS109" s="12">
        <v>945303.0</v>
      </c>
      <c r="LT109" s="12">
        <v>945304.0</v>
      </c>
      <c r="LU109" s="12">
        <v>1.0</v>
      </c>
      <c r="LV109" s="12">
        <v>1.0</v>
      </c>
      <c r="LW109" s="12">
        <v>0.0</v>
      </c>
      <c r="LX109" s="12">
        <v>0.0</v>
      </c>
      <c r="LY109" s="12" t="s">
        <v>372</v>
      </c>
      <c r="LZ109" s="12">
        <v>24.0</v>
      </c>
      <c r="MA109" s="12">
        <v>205.2</v>
      </c>
      <c r="MB109" s="19">
        <v>41659.0</v>
      </c>
      <c r="MC109" s="12">
        <v>0.0</v>
      </c>
      <c r="MD109" s="12">
        <v>0.0</v>
      </c>
      <c r="ME109" s="12">
        <v>0.0</v>
      </c>
      <c r="MF109" s="12">
        <v>0.0</v>
      </c>
      <c r="MG109" s="12">
        <v>0.0</v>
      </c>
      <c r="MH109" s="12">
        <v>0.0</v>
      </c>
      <c r="MI109" s="12">
        <v>0.0</v>
      </c>
      <c r="MJ109" s="12">
        <v>1.0</v>
      </c>
      <c r="MK109" s="12">
        <v>0.0</v>
      </c>
      <c r="ML109" s="12">
        <v>0.0</v>
      </c>
      <c r="MM109" s="12">
        <v>0.0</v>
      </c>
      <c r="MN109" s="12">
        <v>0.0</v>
      </c>
      <c r="MO109" s="12">
        <v>1.0</v>
      </c>
      <c r="MP109" s="12">
        <v>1.0</v>
      </c>
      <c r="MQ109" s="12">
        <v>3.0</v>
      </c>
      <c r="MR109" s="12">
        <v>5.0</v>
      </c>
      <c r="MS109" s="14">
        <v>0.012469907407407409</v>
      </c>
      <c r="MT109" s="14">
        <v>0.012471064814814815</v>
      </c>
      <c r="MU109" s="14">
        <v>0.01247800925925926</v>
      </c>
      <c r="MV109" s="14">
        <v>0.012525462962962962</v>
      </c>
      <c r="MW109" s="14">
        <v>0.012469907407407409</v>
      </c>
      <c r="MX109" s="14">
        <v>0.01247800925925926</v>
      </c>
      <c r="MY109" s="14">
        <v>0.01252314814814815</v>
      </c>
      <c r="MZ109" s="14">
        <v>0.012553240740740742</v>
      </c>
      <c r="NA109" s="12">
        <v>6512.0</v>
      </c>
      <c r="NB109" s="12">
        <v>23994.0</v>
      </c>
      <c r="NC109" s="12">
        <v>48979.0</v>
      </c>
      <c r="ND109" s="12">
        <v>16061.0</v>
      </c>
      <c r="NE109" s="12">
        <v>6512.0</v>
      </c>
      <c r="NF109" s="12">
        <v>23994.0</v>
      </c>
      <c r="NG109" s="12">
        <v>48979.0</v>
      </c>
      <c r="NH109" s="12">
        <v>16061.0</v>
      </c>
      <c r="NI109" s="12"/>
      <c r="NJ109" s="12"/>
      <c r="NK109" s="12"/>
      <c r="NL109" s="12">
        <v>713973.0</v>
      </c>
      <c r="NM109" s="12">
        <v>624538.0</v>
      </c>
      <c r="NN109" s="12">
        <v>624538.0</v>
      </c>
      <c r="NO109" s="12">
        <v>624563.0</v>
      </c>
      <c r="NP109" s="12">
        <v>624564.0</v>
      </c>
      <c r="NQ109" s="12" t="s">
        <v>374</v>
      </c>
      <c r="NR109" s="12" t="s">
        <v>374</v>
      </c>
      <c r="NS109" s="12" t="s">
        <v>375</v>
      </c>
      <c r="NT109" s="12" t="s">
        <v>376</v>
      </c>
      <c r="NU109" s="14">
        <v>0.007793981481481482</v>
      </c>
      <c r="NV109" s="14">
        <v>0.007793981481481482</v>
      </c>
      <c r="NW109" s="14">
        <v>0.007929398148148149</v>
      </c>
      <c r="NX109" s="14">
        <v>0.008115740740740741</v>
      </c>
    </row>
    <row r="110" ht="13.5" customHeight="1">
      <c r="A110" s="12">
        <v>229153.0</v>
      </c>
      <c r="B110" s="12">
        <v>229153.0</v>
      </c>
      <c r="C110" s="12">
        <v>1159.0</v>
      </c>
      <c r="D110" s="12">
        <v>901.0</v>
      </c>
      <c r="E110" s="13">
        <v>0.777394305</v>
      </c>
      <c r="F110" s="12">
        <v>16.0</v>
      </c>
      <c r="G110" s="12">
        <v>1045748.0</v>
      </c>
      <c r="H110" s="12">
        <v>1.0</v>
      </c>
      <c r="I110" s="12" t="s">
        <v>366</v>
      </c>
      <c r="J110" s="12"/>
      <c r="K110" s="12">
        <v>4185982.0</v>
      </c>
      <c r="L110" s="12">
        <v>1045748.0</v>
      </c>
      <c r="M110" s="12">
        <v>229153.0</v>
      </c>
      <c r="N110" s="14">
        <v>0.024843749999999998</v>
      </c>
      <c r="O110" s="14">
        <v>0.03947222222222222</v>
      </c>
      <c r="P110" s="15">
        <v>41758.0</v>
      </c>
      <c r="Q110" s="12" t="s">
        <v>366</v>
      </c>
      <c r="R110" s="12">
        <v>188276.0</v>
      </c>
      <c r="S110" s="12">
        <v>1045748.0</v>
      </c>
      <c r="T110" s="12">
        <v>323712.0</v>
      </c>
      <c r="U110" s="12">
        <v>26965.0</v>
      </c>
      <c r="V110" s="16">
        <v>41759.5</v>
      </c>
      <c r="W110" s="16">
        <v>41758.666666666664</v>
      </c>
      <c r="X110" s="12">
        <v>1.0</v>
      </c>
      <c r="Y110" s="14">
        <v>0.019421296296296294</v>
      </c>
      <c r="Z110" s="12" t="s">
        <v>483</v>
      </c>
      <c r="AA110" s="12">
        <v>1.0</v>
      </c>
      <c r="AB110" s="12" t="s">
        <v>368</v>
      </c>
      <c r="AC110" s="12" t="s">
        <v>369</v>
      </c>
      <c r="AD110" s="12" t="s">
        <v>368</v>
      </c>
      <c r="AE110" s="12">
        <v>221531.0</v>
      </c>
      <c r="AF110" s="12">
        <v>4.0</v>
      </c>
      <c r="AG110" s="12">
        <v>229153.0</v>
      </c>
      <c r="AH110" s="12">
        <v>1411.0</v>
      </c>
      <c r="AI110" s="12">
        <v>11886.0</v>
      </c>
      <c r="AJ110" s="12">
        <v>11886.0</v>
      </c>
      <c r="AK110" s="12" t="s">
        <v>370</v>
      </c>
      <c r="AL110" s="12">
        <v>323712.0</v>
      </c>
      <c r="AM110" s="12">
        <v>2515665.0</v>
      </c>
      <c r="AN110" s="14">
        <v>0.004268518518518518</v>
      </c>
      <c r="AO110" s="12" t="s">
        <v>39</v>
      </c>
      <c r="AP110" s="12">
        <v>1.55386522E8</v>
      </c>
      <c r="AQ110" s="12">
        <v>1.55386546E8</v>
      </c>
      <c r="AR110" s="12">
        <v>1.55386552E8</v>
      </c>
      <c r="AS110" s="12">
        <v>1.55386567E8</v>
      </c>
      <c r="AT110" s="12">
        <v>1.55386616E8</v>
      </c>
      <c r="AU110" s="12">
        <v>1.5538701E8</v>
      </c>
      <c r="AV110" s="12">
        <v>1.55387042E8</v>
      </c>
      <c r="AW110" s="12">
        <v>1.55387078E8</v>
      </c>
      <c r="AX110" s="12">
        <v>1.55387148E8</v>
      </c>
      <c r="AY110" s="12">
        <v>1.55387169E8</v>
      </c>
      <c r="AZ110" s="12">
        <v>1.55387223E8</v>
      </c>
      <c r="BA110" s="12">
        <v>1.55387372E8</v>
      </c>
      <c r="BB110" s="12">
        <v>1.55387577E8</v>
      </c>
      <c r="BC110" s="12">
        <v>1.55389076E8</v>
      </c>
      <c r="BD110" s="12">
        <v>1.55389142E8</v>
      </c>
      <c r="BE110" s="12">
        <v>1.55389183E8</v>
      </c>
      <c r="BF110" s="17">
        <v>622781.0</v>
      </c>
      <c r="BG110" s="17">
        <v>622781.0</v>
      </c>
      <c r="BH110" s="12">
        <v>623092.0</v>
      </c>
      <c r="BI110" s="12">
        <v>623092.0</v>
      </c>
      <c r="BJ110" s="17">
        <v>624294.0</v>
      </c>
      <c r="BK110" s="12">
        <v>624295.0</v>
      </c>
      <c r="BL110" s="17">
        <v>624311.0</v>
      </c>
      <c r="BM110" s="12">
        <v>624312.0</v>
      </c>
      <c r="BN110" s="12">
        <v>623136.0</v>
      </c>
      <c r="BO110" s="12">
        <v>623136.0</v>
      </c>
      <c r="BP110" s="12">
        <v>624301.0</v>
      </c>
      <c r="BQ110" s="12">
        <v>624313.0</v>
      </c>
      <c r="BR110" s="12">
        <v>624302.0</v>
      </c>
      <c r="BS110" s="12">
        <v>624314.0</v>
      </c>
      <c r="BT110" s="12">
        <v>623167.0</v>
      </c>
      <c r="BU110" s="12">
        <v>623167.0</v>
      </c>
      <c r="BV110" s="12">
        <v>942864.0</v>
      </c>
      <c r="BW110" s="12">
        <v>942865.0</v>
      </c>
      <c r="BX110" s="12">
        <v>943281.0</v>
      </c>
      <c r="BY110" s="12">
        <v>943283.0</v>
      </c>
      <c r="BZ110" s="12">
        <v>944957.0</v>
      </c>
      <c r="CA110" s="12">
        <v>944958.0</v>
      </c>
      <c r="CB110" s="12">
        <v>944991.0</v>
      </c>
      <c r="CC110" s="12">
        <v>944992.0</v>
      </c>
      <c r="CD110" s="12">
        <v>943385.0</v>
      </c>
      <c r="CE110" s="12">
        <v>943386.0</v>
      </c>
      <c r="CF110" s="12">
        <v>944966.0</v>
      </c>
      <c r="CG110" s="12">
        <v>944993.0</v>
      </c>
      <c r="CH110" s="12">
        <v>944969.0</v>
      </c>
      <c r="CI110" s="12">
        <v>944994.0</v>
      </c>
      <c r="CJ110" s="12">
        <v>943417.0</v>
      </c>
      <c r="CK110" s="12">
        <v>943418.0</v>
      </c>
      <c r="CL110" s="17">
        <v>1.0</v>
      </c>
      <c r="CM110" s="17">
        <v>1.0</v>
      </c>
      <c r="CN110" s="12">
        <v>1.0</v>
      </c>
      <c r="CO110" s="12">
        <v>1.0</v>
      </c>
      <c r="CP110" s="17">
        <v>0.0</v>
      </c>
      <c r="CQ110" s="12">
        <v>1.0</v>
      </c>
      <c r="CR110" s="17">
        <v>1.0</v>
      </c>
      <c r="CS110" s="12">
        <v>1.0</v>
      </c>
      <c r="CT110" s="12">
        <v>1.0</v>
      </c>
      <c r="CU110" s="12">
        <v>1.0</v>
      </c>
      <c r="CV110" s="12">
        <v>1.0</v>
      </c>
      <c r="CW110" s="12">
        <v>0.0</v>
      </c>
      <c r="CX110" s="12">
        <v>0.0</v>
      </c>
      <c r="CY110" s="12">
        <v>1.0</v>
      </c>
      <c r="CZ110" s="12">
        <v>1.0</v>
      </c>
      <c r="DA110" s="12">
        <v>1.0</v>
      </c>
      <c r="DB110" s="18">
        <f t="shared" si="1"/>
        <v>0.8125</v>
      </c>
      <c r="DC110" s="18">
        <f t="shared" si="2"/>
        <v>0.4031128874</v>
      </c>
      <c r="DD110" s="13">
        <f t="shared" si="3"/>
        <v>13</v>
      </c>
      <c r="DE110" s="12" t="s">
        <v>371</v>
      </c>
      <c r="DF110" s="12">
        <v>15.0</v>
      </c>
      <c r="DG110" s="12" t="s">
        <v>372</v>
      </c>
      <c r="DH110" s="12">
        <v>55.0</v>
      </c>
      <c r="DI110" s="12">
        <v>148.84</v>
      </c>
      <c r="DJ110" s="12">
        <v>64.0</v>
      </c>
      <c r="DK110" s="20">
        <v>15342.0</v>
      </c>
      <c r="DL110" s="19">
        <v>41653.0</v>
      </c>
      <c r="DM110" s="12" t="s">
        <v>373</v>
      </c>
      <c r="DN110" s="12">
        <v>31.0</v>
      </c>
      <c r="DO110" s="12">
        <v>322.5</v>
      </c>
      <c r="DP110" s="20">
        <v>17989.0</v>
      </c>
      <c r="DQ110" s="12">
        <v>266.0</v>
      </c>
      <c r="DR110" s="19">
        <v>41677.0</v>
      </c>
      <c r="DS110" s="12" t="s">
        <v>373</v>
      </c>
      <c r="DT110" s="12">
        <v>50.0</v>
      </c>
      <c r="DU110" s="12">
        <v>0.0</v>
      </c>
      <c r="DV110" s="12">
        <v>0.0</v>
      </c>
      <c r="DW110" s="12">
        <v>0.0</v>
      </c>
      <c r="DX110" s="12">
        <v>0.0</v>
      </c>
      <c r="DY110" s="12">
        <v>0.0</v>
      </c>
      <c r="DZ110" s="12">
        <v>0.0</v>
      </c>
      <c r="EA110" s="12">
        <v>0.0</v>
      </c>
      <c r="EB110" s="12">
        <v>0.0</v>
      </c>
      <c r="EC110" s="12">
        <v>0.0</v>
      </c>
      <c r="ED110" s="12">
        <v>0.0</v>
      </c>
      <c r="EE110" s="12">
        <v>0.0</v>
      </c>
      <c r="EF110" s="12">
        <v>0.0</v>
      </c>
      <c r="EG110" s="12">
        <v>0.0</v>
      </c>
      <c r="EH110" s="12">
        <v>0.0</v>
      </c>
      <c r="EI110" s="12">
        <v>0.0</v>
      </c>
      <c r="EJ110" s="12">
        <v>0.0</v>
      </c>
      <c r="EK110" s="18">
        <f t="shared" si="4"/>
        <v>0</v>
      </c>
      <c r="EL110" s="18">
        <f t="shared" si="5"/>
        <v>0</v>
      </c>
      <c r="EM110" s="13">
        <f t="shared" si="6"/>
        <v>0</v>
      </c>
      <c r="EN110" s="12">
        <v>0.0</v>
      </c>
      <c r="EO110" s="12">
        <v>0.0</v>
      </c>
      <c r="EP110" s="12">
        <v>0.0</v>
      </c>
      <c r="EQ110" s="12">
        <v>0.0</v>
      </c>
      <c r="ER110" s="12">
        <v>1.0</v>
      </c>
      <c r="ES110" s="12">
        <v>0.0</v>
      </c>
      <c r="ET110" s="12">
        <v>0.0</v>
      </c>
      <c r="EU110" s="12">
        <v>0.0</v>
      </c>
      <c r="EV110" s="12">
        <v>0.0</v>
      </c>
      <c r="EW110" s="12">
        <v>0.0</v>
      </c>
      <c r="EX110" s="12">
        <v>0.0</v>
      </c>
      <c r="EY110" s="12">
        <v>0.0</v>
      </c>
      <c r="EZ110" s="12">
        <v>2.0</v>
      </c>
      <c r="FA110" s="12">
        <v>0.0</v>
      </c>
      <c r="FB110" s="12">
        <v>0.0</v>
      </c>
      <c r="FC110" s="12">
        <v>0.0</v>
      </c>
      <c r="FD110" s="9">
        <f t="shared" si="7"/>
        <v>0.1875</v>
      </c>
      <c r="FE110" s="9">
        <f t="shared" si="8"/>
        <v>0.5439056291</v>
      </c>
      <c r="FF110" s="4">
        <f t="shared" si="9"/>
        <v>3</v>
      </c>
      <c r="FG110" s="12">
        <v>0.0</v>
      </c>
      <c r="FH110" s="12">
        <v>0.0</v>
      </c>
      <c r="FI110" s="12">
        <v>0.0</v>
      </c>
      <c r="FJ110" s="12">
        <v>0.0</v>
      </c>
      <c r="FK110" s="12">
        <v>0.0</v>
      </c>
      <c r="FL110" s="12">
        <v>0.0</v>
      </c>
      <c r="FM110" s="12">
        <v>0.0</v>
      </c>
      <c r="FN110" s="12">
        <v>0.0</v>
      </c>
      <c r="FO110" s="12">
        <v>0.0</v>
      </c>
      <c r="FP110" s="12">
        <v>0.0</v>
      </c>
      <c r="FQ110" s="12">
        <v>0.0</v>
      </c>
      <c r="FR110" s="12">
        <v>0.0</v>
      </c>
      <c r="FS110" s="12">
        <v>0.0</v>
      </c>
      <c r="FT110" s="12">
        <v>0.0</v>
      </c>
      <c r="FU110" s="12">
        <v>0.0</v>
      </c>
      <c r="FV110" s="12">
        <v>0.0</v>
      </c>
      <c r="FW110" s="9">
        <f t="shared" si="10"/>
        <v>0</v>
      </c>
      <c r="FX110" s="9">
        <f t="shared" si="11"/>
        <v>0</v>
      </c>
      <c r="FY110" s="4">
        <f t="shared" si="12"/>
        <v>0</v>
      </c>
      <c r="FZ110" s="12">
        <v>1.0</v>
      </c>
      <c r="GA110" s="12">
        <v>1.0</v>
      </c>
      <c r="GB110" s="12">
        <v>1.0</v>
      </c>
      <c r="GC110" s="12">
        <v>1.0</v>
      </c>
      <c r="GD110" s="12">
        <v>6.0</v>
      </c>
      <c r="GE110" s="12">
        <v>1.0</v>
      </c>
      <c r="GF110" s="12">
        <v>1.0</v>
      </c>
      <c r="GG110" s="12">
        <v>1.0</v>
      </c>
      <c r="GH110" s="12">
        <v>1.0</v>
      </c>
      <c r="GI110" s="12">
        <v>1.0</v>
      </c>
      <c r="GJ110" s="12">
        <v>1.0</v>
      </c>
      <c r="GK110" s="12">
        <v>4.0</v>
      </c>
      <c r="GL110" s="12">
        <v>12.0</v>
      </c>
      <c r="GM110" s="12">
        <v>1.0</v>
      </c>
      <c r="GN110" s="12">
        <v>1.0</v>
      </c>
      <c r="GO110" s="12">
        <v>1.0</v>
      </c>
      <c r="GP110" s="9">
        <f t="shared" si="13"/>
        <v>2.1875</v>
      </c>
      <c r="GQ110" s="9">
        <f t="shared" si="14"/>
        <v>2.971391369</v>
      </c>
      <c r="GR110" s="4">
        <f t="shared" si="15"/>
        <v>35</v>
      </c>
      <c r="GS110" s="16">
        <v>41758.649305555555</v>
      </c>
      <c r="GT110" s="16">
        <v>41758.649305555555</v>
      </c>
      <c r="GU110" s="16">
        <v>41758.65</v>
      </c>
      <c r="GV110" s="16">
        <v>41758.65</v>
      </c>
      <c r="GW110" s="16">
        <v>41758.65</v>
      </c>
      <c r="GX110" s="16">
        <v>41758.652083333334</v>
      </c>
      <c r="GY110" s="16">
        <v>41758.652083333334</v>
      </c>
      <c r="GZ110" s="16">
        <v>41758.65277777778</v>
      </c>
      <c r="HA110" s="16">
        <v>41758.65277777778</v>
      </c>
      <c r="HB110" s="16">
        <v>41758.65277777778</v>
      </c>
      <c r="HC110" s="16">
        <v>41758.65347222222</v>
      </c>
      <c r="HD110" s="16">
        <v>41758.65416666667</v>
      </c>
      <c r="HE110" s="16">
        <v>41758.654861111114</v>
      </c>
      <c r="HF110" s="16">
        <v>41758.663194444445</v>
      </c>
      <c r="HG110" s="16">
        <v>41758.66388888889</v>
      </c>
      <c r="HH110" s="16">
        <v>41758.66388888889</v>
      </c>
      <c r="HI110" s="14">
        <v>0.02496064814814815</v>
      </c>
      <c r="HJ110" s="14">
        <v>0.025020833333333336</v>
      </c>
      <c r="HK110" s="14">
        <v>0.025112268518518523</v>
      </c>
      <c r="HL110" s="14">
        <v>0.025260416666666664</v>
      </c>
      <c r="HM110" s="14">
        <v>0.027487268518518515</v>
      </c>
      <c r="HN110" s="14">
        <v>0.027667824074074074</v>
      </c>
      <c r="HO110" s="14">
        <v>0.027859953703703703</v>
      </c>
      <c r="HP110" s="14">
        <v>0.02821875</v>
      </c>
      <c r="HQ110" s="14">
        <v>0.028283564814814813</v>
      </c>
      <c r="HR110" s="14">
        <v>0.028605324074074078</v>
      </c>
      <c r="HS110" s="14">
        <v>0.029489583333333336</v>
      </c>
      <c r="HT110" s="14">
        <v>0.030515046296296297</v>
      </c>
      <c r="HU110" s="14">
        <v>0.038800925925925926</v>
      </c>
      <c r="HV110" s="14">
        <v>0.03903356481481481</v>
      </c>
      <c r="HW110" s="14">
        <v>0.039342592592592596</v>
      </c>
      <c r="HX110" s="14">
        <v>0.03946643518518518</v>
      </c>
      <c r="HY110" s="12">
        <v>10535.0</v>
      </c>
      <c r="HZ110" s="12">
        <v>2801.0</v>
      </c>
      <c r="IA110" s="12">
        <v>6670.0</v>
      </c>
      <c r="IB110" s="12">
        <v>12485.0</v>
      </c>
      <c r="IC110" s="12">
        <v>57810.0</v>
      </c>
      <c r="ID110" s="12">
        <v>13533.0</v>
      </c>
      <c r="IE110" s="12">
        <v>16106.0</v>
      </c>
      <c r="IF110" s="12">
        <v>31041.0</v>
      </c>
      <c r="IG110" s="12">
        <v>4725.0</v>
      </c>
      <c r="IH110" s="12">
        <v>24472.0</v>
      </c>
      <c r="II110" s="12">
        <v>75775.0</v>
      </c>
      <c r="IJ110" s="12">
        <v>36180.0</v>
      </c>
      <c r="IK110" s="12">
        <v>451453.0</v>
      </c>
      <c r="IL110" s="12">
        <v>19503.0</v>
      </c>
      <c r="IM110" s="12">
        <v>18154.0</v>
      </c>
      <c r="IN110" s="12">
        <v>9904.0</v>
      </c>
      <c r="IO110" s="9">
        <f t="shared" si="16"/>
        <v>49446.6875</v>
      </c>
      <c r="IP110" s="9">
        <f t="shared" si="17"/>
        <v>109006.9004</v>
      </c>
      <c r="IQ110" s="4">
        <f t="shared" si="18"/>
        <v>791147</v>
      </c>
      <c r="IR110" s="12">
        <v>10535.0</v>
      </c>
      <c r="IS110" s="12">
        <v>2801.0</v>
      </c>
      <c r="IT110" s="12">
        <v>6670.0</v>
      </c>
      <c r="IU110" s="12">
        <v>12485.0</v>
      </c>
      <c r="IV110" s="12">
        <v>57810.0</v>
      </c>
      <c r="IW110" s="12">
        <v>13533.0</v>
      </c>
      <c r="IX110" s="12">
        <v>16106.0</v>
      </c>
      <c r="IY110" s="12">
        <v>31041.0</v>
      </c>
      <c r="IZ110" s="12">
        <v>4725.0</v>
      </c>
      <c r="JA110" s="12">
        <v>24472.0</v>
      </c>
      <c r="JB110" s="12">
        <v>75775.0</v>
      </c>
      <c r="JC110" s="12">
        <v>36180.0</v>
      </c>
      <c r="JD110" s="12">
        <v>451453.0</v>
      </c>
      <c r="JE110" s="12">
        <v>19503.0</v>
      </c>
      <c r="JF110" s="12">
        <v>18154.0</v>
      </c>
      <c r="JG110" s="12">
        <v>9904.0</v>
      </c>
      <c r="JH110" s="9">
        <f t="shared" si="19"/>
        <v>49446.6875</v>
      </c>
      <c r="JI110" s="9">
        <f t="shared" si="20"/>
        <v>109006.9004</v>
      </c>
      <c r="JJ110" s="4">
        <f t="shared" si="21"/>
        <v>791147</v>
      </c>
      <c r="JK110" s="12">
        <v>622781.0</v>
      </c>
      <c r="JL110" s="12">
        <v>622781.0</v>
      </c>
      <c r="JM110" s="12">
        <v>623092.0</v>
      </c>
      <c r="JN110" s="12">
        <v>623092.0</v>
      </c>
      <c r="JO110" s="12">
        <v>624294.0</v>
      </c>
      <c r="JP110" s="12">
        <v>624295.0</v>
      </c>
      <c r="JQ110" s="12">
        <v>624311.0</v>
      </c>
      <c r="JR110" s="12">
        <v>624312.0</v>
      </c>
      <c r="JS110" s="12">
        <v>623136.0</v>
      </c>
      <c r="JT110" s="12">
        <v>623136.0</v>
      </c>
      <c r="JU110" s="12">
        <v>624301.0</v>
      </c>
      <c r="JV110" s="12">
        <v>624313.0</v>
      </c>
      <c r="JW110" s="12">
        <v>624302.0</v>
      </c>
      <c r="JX110" s="12">
        <v>624314.0</v>
      </c>
      <c r="JY110" s="12">
        <v>623167.0</v>
      </c>
      <c r="JZ110" s="12">
        <v>623167.0</v>
      </c>
      <c r="KA110" s="12" t="s">
        <v>374</v>
      </c>
      <c r="KB110" s="12" t="s">
        <v>374</v>
      </c>
      <c r="KC110" s="12" t="s">
        <v>374</v>
      </c>
      <c r="KD110" s="12" t="s">
        <v>374</v>
      </c>
      <c r="KE110" s="12" t="s">
        <v>375</v>
      </c>
      <c r="KF110" s="12" t="s">
        <v>375</v>
      </c>
      <c r="KG110" s="12" t="s">
        <v>376</v>
      </c>
      <c r="KH110" s="12" t="s">
        <v>376</v>
      </c>
      <c r="KI110" s="12" t="s">
        <v>374</v>
      </c>
      <c r="KJ110" s="12" t="s">
        <v>374</v>
      </c>
      <c r="KK110" s="12" t="s">
        <v>375</v>
      </c>
      <c r="KL110" s="12" t="s">
        <v>376</v>
      </c>
      <c r="KM110" s="12" t="s">
        <v>375</v>
      </c>
      <c r="KN110" s="12" t="s">
        <v>376</v>
      </c>
      <c r="KO110" s="12" t="s">
        <v>374</v>
      </c>
      <c r="KP110" s="12" t="s">
        <v>374</v>
      </c>
      <c r="KQ110" s="14">
        <v>0.011783564814814816</v>
      </c>
      <c r="KR110" s="14">
        <v>0.011783564814814816</v>
      </c>
      <c r="KS110" s="14">
        <v>0.004675925925925926</v>
      </c>
      <c r="KT110" s="14">
        <v>0.004675925925925926</v>
      </c>
      <c r="KU110" s="14">
        <v>0.019765046296296298</v>
      </c>
      <c r="KV110" s="14">
        <v>0.021814814814814815</v>
      </c>
      <c r="KW110" s="14">
        <v>2.210648148148148E-4</v>
      </c>
      <c r="KX110" s="14">
        <v>0.0020532407407407405</v>
      </c>
      <c r="KY110" s="14">
        <v>0.03616435185185186</v>
      </c>
      <c r="KZ110" s="14">
        <v>0.03616435185185186</v>
      </c>
      <c r="LA110" s="14">
        <v>0.02765162037037037</v>
      </c>
      <c r="LB110" s="14">
        <v>0.003565972222222222</v>
      </c>
      <c r="LC110" s="14">
        <v>0.029765046296296296</v>
      </c>
      <c r="LD110" s="14">
        <v>0.004526620370370371</v>
      </c>
      <c r="LE110" s="14">
        <v>0.02212037037037037</v>
      </c>
      <c r="LF110" s="14">
        <v>0.02212037037037037</v>
      </c>
      <c r="LG110" s="12" t="s">
        <v>476</v>
      </c>
      <c r="LH110" s="12">
        <v>229153.0</v>
      </c>
      <c r="LI110" s="12">
        <v>1.55677429E8</v>
      </c>
      <c r="LJ110" s="12">
        <v>1.55677435E8</v>
      </c>
      <c r="LK110" s="12">
        <v>1.55677442E8</v>
      </c>
      <c r="LL110" s="12">
        <v>1.55677485E8</v>
      </c>
      <c r="LM110" s="17">
        <v>624538.0</v>
      </c>
      <c r="LN110" s="17">
        <v>624538.0</v>
      </c>
      <c r="LO110" s="12">
        <v>624563.0</v>
      </c>
      <c r="LP110" s="12">
        <v>624564.0</v>
      </c>
      <c r="LQ110" s="12">
        <v>945250.0</v>
      </c>
      <c r="LR110" s="12">
        <v>945251.0</v>
      </c>
      <c r="LS110" s="12">
        <v>945303.0</v>
      </c>
      <c r="LT110" s="12">
        <v>945304.0</v>
      </c>
      <c r="LU110" s="12">
        <v>1.0</v>
      </c>
      <c r="LV110" s="12">
        <v>0.0</v>
      </c>
      <c r="LW110" s="12">
        <v>1.0</v>
      </c>
      <c r="LX110" s="12">
        <v>0.0</v>
      </c>
      <c r="LY110" s="12" t="s">
        <v>372</v>
      </c>
      <c r="LZ110" s="12">
        <v>21.0</v>
      </c>
      <c r="MA110" s="12">
        <v>170.1</v>
      </c>
      <c r="MB110" s="19">
        <v>41659.0</v>
      </c>
      <c r="MC110" s="12">
        <v>0.0</v>
      </c>
      <c r="MD110" s="12">
        <v>0.0</v>
      </c>
      <c r="ME110" s="12">
        <v>0.0</v>
      </c>
      <c r="MF110" s="12">
        <v>0.0</v>
      </c>
      <c r="MG110" s="12">
        <v>0.0</v>
      </c>
      <c r="MH110" s="12">
        <v>0.0</v>
      </c>
      <c r="MI110" s="12">
        <v>0.0</v>
      </c>
      <c r="MJ110" s="12">
        <v>0.0</v>
      </c>
      <c r="MK110" s="12">
        <v>0.0</v>
      </c>
      <c r="ML110" s="12">
        <v>0.0</v>
      </c>
      <c r="MM110" s="12">
        <v>0.0</v>
      </c>
      <c r="MN110" s="12">
        <v>0.0</v>
      </c>
      <c r="MO110" s="12">
        <v>1.0</v>
      </c>
      <c r="MP110" s="12">
        <v>2.0</v>
      </c>
      <c r="MQ110" s="12">
        <v>1.0</v>
      </c>
      <c r="MR110" s="12">
        <v>3.0</v>
      </c>
      <c r="MS110" s="14">
        <v>0.012815972222222222</v>
      </c>
      <c r="MT110" s="14">
        <v>0.012818287037037036</v>
      </c>
      <c r="MU110" s="14">
        <v>0.012827546296296297</v>
      </c>
      <c r="MV110" s="14">
        <v>0.012868055555555556</v>
      </c>
      <c r="MW110" s="14">
        <v>0.012818287037037036</v>
      </c>
      <c r="MX110" s="14">
        <v>0.012827546296296297</v>
      </c>
      <c r="MY110" s="14">
        <v>0.012866898148148148</v>
      </c>
      <c r="MZ110" s="14">
        <v>0.01286574074074074</v>
      </c>
      <c r="NA110" s="12">
        <v>17736.0</v>
      </c>
      <c r="NB110" s="12">
        <v>14049.0</v>
      </c>
      <c r="NC110" s="12">
        <v>154709.0</v>
      </c>
      <c r="ND110" s="12">
        <v>22191.0</v>
      </c>
      <c r="NE110" s="12">
        <v>17736.0</v>
      </c>
      <c r="NF110" s="12">
        <v>14049.0</v>
      </c>
      <c r="NG110" s="12">
        <v>154709.0</v>
      </c>
      <c r="NH110" s="12">
        <v>22191.0</v>
      </c>
      <c r="NI110" s="12"/>
      <c r="NJ110" s="12"/>
      <c r="NK110" s="12"/>
      <c r="NL110" s="12"/>
      <c r="NM110" s="12">
        <v>624538.0</v>
      </c>
      <c r="NN110" s="12">
        <v>624538.0</v>
      </c>
      <c r="NO110" s="12">
        <v>624563.0</v>
      </c>
      <c r="NP110" s="12">
        <v>624564.0</v>
      </c>
      <c r="NQ110" s="12" t="s">
        <v>374</v>
      </c>
      <c r="NR110" s="12" t="s">
        <v>374</v>
      </c>
      <c r="NS110" s="12" t="s">
        <v>375</v>
      </c>
      <c r="NT110" s="12" t="s">
        <v>376</v>
      </c>
      <c r="NU110" s="14">
        <v>0.007793981481481482</v>
      </c>
      <c r="NV110" s="14">
        <v>0.007793981481481482</v>
      </c>
      <c r="NW110" s="14">
        <v>0.007929398148148149</v>
      </c>
      <c r="NX110" s="14">
        <v>0.008115740740740741</v>
      </c>
    </row>
    <row r="111" ht="13.5" customHeight="1">
      <c r="A111" s="12">
        <v>229154.0</v>
      </c>
      <c r="B111" s="12">
        <v>229154.0</v>
      </c>
      <c r="C111" s="12">
        <v>821.0</v>
      </c>
      <c r="D111" s="12">
        <v>497.0</v>
      </c>
      <c r="E111" s="13">
        <v>0.605359318</v>
      </c>
      <c r="F111" s="12">
        <v>10.0</v>
      </c>
      <c r="G111" s="12">
        <v>1045931.0</v>
      </c>
      <c r="H111" s="12">
        <v>1.0</v>
      </c>
      <c r="I111" s="12" t="s">
        <v>366</v>
      </c>
      <c r="J111" s="12"/>
      <c r="K111" s="12">
        <v>4188764.0</v>
      </c>
      <c r="L111" s="12">
        <v>1045931.0</v>
      </c>
      <c r="M111" s="12">
        <v>229154.0</v>
      </c>
      <c r="N111" s="14">
        <v>0.0051967592592592595</v>
      </c>
      <c r="O111" s="12"/>
      <c r="P111" s="15">
        <v>41758.0</v>
      </c>
      <c r="Q111" s="12" t="s">
        <v>366</v>
      </c>
      <c r="R111" s="12">
        <v>188277.0</v>
      </c>
      <c r="S111" s="12">
        <v>1045931.0</v>
      </c>
      <c r="T111" s="12">
        <v>323712.0</v>
      </c>
      <c r="U111" s="12">
        <v>26838.0</v>
      </c>
      <c r="V111" s="16">
        <v>41759.5</v>
      </c>
      <c r="W111" s="16">
        <v>41758.75</v>
      </c>
      <c r="X111" s="12">
        <v>1.0</v>
      </c>
      <c r="Y111" s="14">
        <v>0.010137731481481482</v>
      </c>
      <c r="Z111" s="12"/>
      <c r="AA111" s="12">
        <v>1.0</v>
      </c>
      <c r="AB111" s="12" t="s">
        <v>368</v>
      </c>
      <c r="AC111" s="12" t="s">
        <v>369</v>
      </c>
      <c r="AD111" s="12" t="s">
        <v>368</v>
      </c>
      <c r="AE111" s="12">
        <v>221532.0</v>
      </c>
      <c r="AF111" s="12">
        <v>4.0</v>
      </c>
      <c r="AG111" s="12">
        <v>229154.0</v>
      </c>
      <c r="AH111" s="12">
        <v>1411.0</v>
      </c>
      <c r="AI111" s="12">
        <v>11886.0</v>
      </c>
      <c r="AJ111" s="12">
        <v>11886.0</v>
      </c>
      <c r="AK111" s="12" t="s">
        <v>370</v>
      </c>
      <c r="AL111" s="12">
        <v>323712.0</v>
      </c>
      <c r="AM111" s="12">
        <v>2515665.0</v>
      </c>
      <c r="AN111" s="14">
        <v>0.004268518518518518</v>
      </c>
      <c r="AO111" s="12" t="s">
        <v>39</v>
      </c>
      <c r="AP111" s="12">
        <v>1.55420976E8</v>
      </c>
      <c r="AQ111" s="12">
        <v>1.55421016E8</v>
      </c>
      <c r="AR111" s="12">
        <v>1.55421057E8</v>
      </c>
      <c r="AS111" s="12">
        <v>1.55421082E8</v>
      </c>
      <c r="AT111" s="12">
        <v>1.55421209E8</v>
      </c>
      <c r="AU111" s="12">
        <v>1.55421489E8</v>
      </c>
      <c r="AV111" s="12">
        <v>1.55421625E8</v>
      </c>
      <c r="AW111" s="12">
        <v>1.55421805E8</v>
      </c>
      <c r="AX111" s="12">
        <v>1.55421884E8</v>
      </c>
      <c r="AY111" s="12">
        <v>1.5542189E8</v>
      </c>
      <c r="AZ111" s="12"/>
      <c r="BA111" s="12"/>
      <c r="BB111" s="12"/>
      <c r="BC111" s="12"/>
      <c r="BD111" s="12"/>
      <c r="BE111" s="12"/>
      <c r="BF111" s="17">
        <v>622781.0</v>
      </c>
      <c r="BG111" s="17">
        <v>622781.0</v>
      </c>
      <c r="BH111" s="12">
        <v>623092.0</v>
      </c>
      <c r="BI111" s="12">
        <v>623092.0</v>
      </c>
      <c r="BJ111" s="17">
        <v>624294.0</v>
      </c>
      <c r="BK111" s="12">
        <v>624295.0</v>
      </c>
      <c r="BL111" s="17">
        <v>624311.0</v>
      </c>
      <c r="BM111" s="12">
        <v>624312.0</v>
      </c>
      <c r="BN111" s="12">
        <v>623136.0</v>
      </c>
      <c r="BO111" s="12">
        <v>623136.0</v>
      </c>
      <c r="BP111" s="12"/>
      <c r="BQ111" s="12"/>
      <c r="BR111" s="12"/>
      <c r="BS111" s="12"/>
      <c r="BT111" s="12"/>
      <c r="BU111" s="12"/>
      <c r="BV111" s="12">
        <v>942864.0</v>
      </c>
      <c r="BW111" s="12">
        <v>942865.0</v>
      </c>
      <c r="BX111" s="12">
        <v>943281.0</v>
      </c>
      <c r="BY111" s="12">
        <v>943283.0</v>
      </c>
      <c r="BZ111" s="12">
        <v>944957.0</v>
      </c>
      <c r="CA111" s="12">
        <v>944958.0</v>
      </c>
      <c r="CB111" s="12">
        <v>944991.0</v>
      </c>
      <c r="CC111" s="12">
        <v>944992.0</v>
      </c>
      <c r="CD111" s="12">
        <v>943385.0</v>
      </c>
      <c r="CE111" s="12">
        <v>943386.0</v>
      </c>
      <c r="CF111" s="12"/>
      <c r="CG111" s="12"/>
      <c r="CH111" s="12"/>
      <c r="CI111" s="12"/>
      <c r="CJ111" s="12"/>
      <c r="CK111" s="12"/>
      <c r="CL111" s="17">
        <v>1.0</v>
      </c>
      <c r="CM111" s="17">
        <v>1.0</v>
      </c>
      <c r="CN111" s="12">
        <v>0.0</v>
      </c>
      <c r="CO111" s="12">
        <v>0.0</v>
      </c>
      <c r="CP111" s="17">
        <v>0.0</v>
      </c>
      <c r="CQ111" s="12">
        <v>0.0</v>
      </c>
      <c r="CR111" s="17">
        <v>0.0</v>
      </c>
      <c r="CS111" s="12">
        <v>0.0</v>
      </c>
      <c r="CT111" s="12">
        <v>1.0</v>
      </c>
      <c r="CU111" s="12"/>
      <c r="CV111" s="12"/>
      <c r="CW111" s="12"/>
      <c r="CX111" s="12"/>
      <c r="CY111" s="12"/>
      <c r="CZ111" s="12"/>
      <c r="DA111" s="12"/>
      <c r="DB111" s="18">
        <f t="shared" si="1"/>
        <v>0.3333333333</v>
      </c>
      <c r="DC111" s="18">
        <f t="shared" si="2"/>
        <v>0.5</v>
      </c>
      <c r="DD111" s="13">
        <f t="shared" si="3"/>
        <v>3</v>
      </c>
      <c r="DE111" s="12" t="s">
        <v>371</v>
      </c>
      <c r="DF111" s="12">
        <v>15.0</v>
      </c>
      <c r="DG111" s="12" t="s">
        <v>373</v>
      </c>
      <c r="DH111" s="12"/>
      <c r="DI111" s="12"/>
      <c r="DJ111" s="12">
        <v>24.0</v>
      </c>
      <c r="DK111" s="20">
        <v>17899.0</v>
      </c>
      <c r="DL111" s="20">
        <v>16862.0</v>
      </c>
      <c r="DM111" s="12" t="s">
        <v>373</v>
      </c>
      <c r="DN111" s="12"/>
      <c r="DO111" s="12"/>
      <c r="DP111" s="12"/>
      <c r="DQ111" s="12"/>
      <c r="DR111" s="12"/>
      <c r="DS111" s="12"/>
      <c r="DT111" s="12"/>
      <c r="DU111" s="12">
        <v>0.0</v>
      </c>
      <c r="DV111" s="12">
        <v>0.0</v>
      </c>
      <c r="DW111" s="12">
        <v>0.0</v>
      </c>
      <c r="DX111" s="12">
        <v>1.0</v>
      </c>
      <c r="DY111" s="12">
        <v>1.0</v>
      </c>
      <c r="DZ111" s="12">
        <v>0.0</v>
      </c>
      <c r="EA111" s="12">
        <v>0.0</v>
      </c>
      <c r="EB111" s="12">
        <v>0.0</v>
      </c>
      <c r="EC111" s="12">
        <v>0.0</v>
      </c>
      <c r="ED111" s="12"/>
      <c r="EE111" s="12"/>
      <c r="EF111" s="12"/>
      <c r="EG111" s="12"/>
      <c r="EH111" s="12"/>
      <c r="EI111" s="12"/>
      <c r="EJ111" s="12"/>
      <c r="EK111" s="18">
        <f t="shared" si="4"/>
        <v>0.2222222222</v>
      </c>
      <c r="EL111" s="18">
        <f t="shared" si="5"/>
        <v>0.4409585518</v>
      </c>
      <c r="EM111" s="13">
        <f t="shared" si="6"/>
        <v>2</v>
      </c>
      <c r="EN111" s="12">
        <v>0.0</v>
      </c>
      <c r="EO111" s="12">
        <v>0.0</v>
      </c>
      <c r="EP111" s="12">
        <v>0.0</v>
      </c>
      <c r="EQ111" s="12">
        <v>3.0</v>
      </c>
      <c r="ER111" s="12">
        <v>3.0</v>
      </c>
      <c r="ES111" s="12">
        <v>3.0</v>
      </c>
      <c r="ET111" s="12">
        <v>3.0</v>
      </c>
      <c r="EU111" s="12">
        <v>3.0</v>
      </c>
      <c r="EV111" s="12">
        <v>0.0</v>
      </c>
      <c r="EW111" s="12">
        <v>0.0</v>
      </c>
      <c r="EX111" s="12"/>
      <c r="EY111" s="12"/>
      <c r="EZ111" s="12"/>
      <c r="FA111" s="12"/>
      <c r="FB111" s="12"/>
      <c r="FC111" s="12"/>
      <c r="FD111" s="9">
        <f t="shared" si="7"/>
        <v>1.5</v>
      </c>
      <c r="FE111" s="9">
        <f t="shared" si="8"/>
        <v>1.58113883</v>
      </c>
      <c r="FF111" s="4">
        <f t="shared" si="9"/>
        <v>15</v>
      </c>
      <c r="FG111" s="12">
        <v>0.0</v>
      </c>
      <c r="FH111" s="12">
        <v>0.0</v>
      </c>
      <c r="FI111" s="12">
        <v>0.0</v>
      </c>
      <c r="FJ111" s="12">
        <v>1.0</v>
      </c>
      <c r="FK111" s="12">
        <v>1.0</v>
      </c>
      <c r="FL111" s="12">
        <v>1.0</v>
      </c>
      <c r="FM111" s="12">
        <v>1.0</v>
      </c>
      <c r="FN111" s="12">
        <v>1.0</v>
      </c>
      <c r="FO111" s="12">
        <v>0.0</v>
      </c>
      <c r="FP111" s="12">
        <v>0.0</v>
      </c>
      <c r="FQ111" s="12"/>
      <c r="FR111" s="12"/>
      <c r="FS111" s="12"/>
      <c r="FT111" s="12"/>
      <c r="FU111" s="12"/>
      <c r="FV111" s="12"/>
      <c r="FW111" s="9">
        <f t="shared" si="10"/>
        <v>0.5</v>
      </c>
      <c r="FX111" s="9">
        <f t="shared" si="11"/>
        <v>0.5270462767</v>
      </c>
      <c r="FY111" s="4">
        <f t="shared" si="12"/>
        <v>5</v>
      </c>
      <c r="FZ111" s="12">
        <v>1.0</v>
      </c>
      <c r="GA111" s="12">
        <v>1.0</v>
      </c>
      <c r="GB111" s="12">
        <v>2.0</v>
      </c>
      <c r="GC111" s="12">
        <v>1.0</v>
      </c>
      <c r="GD111" s="12">
        <v>1.0</v>
      </c>
      <c r="GE111" s="12">
        <v>4.0</v>
      </c>
      <c r="GF111" s="12">
        <v>4.0</v>
      </c>
      <c r="GG111" s="12">
        <v>4.0</v>
      </c>
      <c r="GH111" s="12">
        <v>1.0</v>
      </c>
      <c r="GI111" s="12">
        <v>0.0</v>
      </c>
      <c r="GJ111" s="12"/>
      <c r="GK111" s="12"/>
      <c r="GL111" s="12"/>
      <c r="GM111" s="12"/>
      <c r="GN111" s="12"/>
      <c r="GO111" s="12"/>
      <c r="GP111" s="9">
        <f t="shared" si="13"/>
        <v>1.9</v>
      </c>
      <c r="GQ111" s="9">
        <f t="shared" si="14"/>
        <v>1.523883927</v>
      </c>
      <c r="GR111" s="4">
        <f t="shared" si="15"/>
        <v>19</v>
      </c>
      <c r="GS111" s="16">
        <v>41758.87986111111</v>
      </c>
      <c r="GT111" s="16">
        <v>41758.87986111111</v>
      </c>
      <c r="GU111" s="16">
        <v>41758.88055555556</v>
      </c>
      <c r="GV111" s="16">
        <v>41758.88055555556</v>
      </c>
      <c r="GW111" s="16">
        <v>41758.88125</v>
      </c>
      <c r="GX111" s="16">
        <v>41758.88333333333</v>
      </c>
      <c r="GY111" s="16">
        <v>41758.88402777778</v>
      </c>
      <c r="GZ111" s="16">
        <v>41758.885416666664</v>
      </c>
      <c r="HA111" s="16">
        <v>41758.88611111111</v>
      </c>
      <c r="HB111" s="16">
        <v>41758.88611111111</v>
      </c>
      <c r="HC111" s="12"/>
      <c r="HD111" s="12"/>
      <c r="HE111" s="12"/>
      <c r="HF111" s="12"/>
      <c r="HG111" s="12"/>
      <c r="HH111" s="12"/>
      <c r="HI111" s="14">
        <v>0.005445601851851852</v>
      </c>
      <c r="HJ111" s="14">
        <v>0.005712962962962962</v>
      </c>
      <c r="HK111" s="14">
        <v>0.005891203703703703</v>
      </c>
      <c r="HL111" s="14">
        <v>0.006640046296296297</v>
      </c>
      <c r="HM111" s="14">
        <v>0.008275462962962962</v>
      </c>
      <c r="HN111" s="14">
        <v>0.009510416666666667</v>
      </c>
      <c r="HO111" s="14">
        <v>0.010917824074074073</v>
      </c>
      <c r="HP111" s="14">
        <v>0.011582175925925926</v>
      </c>
      <c r="HQ111" s="14">
        <v>0.01165162037037037</v>
      </c>
      <c r="HR111" s="12"/>
      <c r="HS111" s="12"/>
      <c r="HT111" s="12"/>
      <c r="HU111" s="12"/>
      <c r="HV111" s="12"/>
      <c r="HW111" s="12"/>
      <c r="HX111" s="12"/>
      <c r="HY111" s="12">
        <v>22489.0</v>
      </c>
      <c r="HZ111" s="12">
        <v>22568.0</v>
      </c>
      <c r="IA111" s="12">
        <v>13162.0</v>
      </c>
      <c r="IB111" s="12">
        <v>40790.0</v>
      </c>
      <c r="IC111" s="12">
        <v>135552.0</v>
      </c>
      <c r="ID111" s="12">
        <v>69612.0</v>
      </c>
      <c r="IE111" s="12">
        <v>91614.0</v>
      </c>
      <c r="IF111" s="12">
        <v>29926.0</v>
      </c>
      <c r="IG111" s="12">
        <v>5714.0</v>
      </c>
      <c r="IH111" s="12"/>
      <c r="II111" s="12"/>
      <c r="IJ111" s="12"/>
      <c r="IK111" s="12"/>
      <c r="IL111" s="12"/>
      <c r="IM111" s="12"/>
      <c r="IN111" s="12"/>
      <c r="IO111" s="9">
        <f t="shared" si="16"/>
        <v>47936.33333</v>
      </c>
      <c r="IP111" s="9">
        <f t="shared" si="17"/>
        <v>42884.46561</v>
      </c>
      <c r="IQ111" s="4">
        <f t="shared" si="18"/>
        <v>431427</v>
      </c>
      <c r="IR111" s="12">
        <v>22489.0</v>
      </c>
      <c r="IS111" s="12">
        <v>22568.0</v>
      </c>
      <c r="IT111" s="12">
        <v>13162.0</v>
      </c>
      <c r="IU111" s="12">
        <v>40790.0</v>
      </c>
      <c r="IV111" s="12">
        <v>135552.0</v>
      </c>
      <c r="IW111" s="12">
        <v>69612.0</v>
      </c>
      <c r="IX111" s="12">
        <v>91614.0</v>
      </c>
      <c r="IY111" s="12">
        <v>29926.0</v>
      </c>
      <c r="IZ111" s="12">
        <v>5714.0</v>
      </c>
      <c r="JA111" s="12"/>
      <c r="JB111" s="12"/>
      <c r="JC111" s="12"/>
      <c r="JD111" s="12"/>
      <c r="JE111" s="12"/>
      <c r="JF111" s="12"/>
      <c r="JG111" s="12"/>
      <c r="JH111" s="9">
        <f t="shared" si="19"/>
        <v>47936.33333</v>
      </c>
      <c r="JI111" s="9">
        <f t="shared" si="20"/>
        <v>42884.46561</v>
      </c>
      <c r="JJ111" s="4">
        <f t="shared" si="21"/>
        <v>431427</v>
      </c>
      <c r="JK111" s="12">
        <v>622781.0</v>
      </c>
      <c r="JL111" s="12">
        <v>622781.0</v>
      </c>
      <c r="JM111" s="12">
        <v>623092.0</v>
      </c>
      <c r="JN111" s="12">
        <v>623092.0</v>
      </c>
      <c r="JO111" s="12">
        <v>624294.0</v>
      </c>
      <c r="JP111" s="12">
        <v>624295.0</v>
      </c>
      <c r="JQ111" s="12">
        <v>624311.0</v>
      </c>
      <c r="JR111" s="12">
        <v>624312.0</v>
      </c>
      <c r="JS111" s="12">
        <v>623136.0</v>
      </c>
      <c r="JT111" s="12">
        <v>623136.0</v>
      </c>
      <c r="JU111" s="12"/>
      <c r="JV111" s="12"/>
      <c r="JW111" s="12"/>
      <c r="JX111" s="12"/>
      <c r="JY111" s="12"/>
      <c r="JZ111" s="12"/>
      <c r="KA111" s="12" t="s">
        <v>374</v>
      </c>
      <c r="KB111" s="12" t="s">
        <v>374</v>
      </c>
      <c r="KC111" s="12" t="s">
        <v>374</v>
      </c>
      <c r="KD111" s="12" t="s">
        <v>374</v>
      </c>
      <c r="KE111" s="12" t="s">
        <v>375</v>
      </c>
      <c r="KF111" s="12" t="s">
        <v>375</v>
      </c>
      <c r="KG111" s="12" t="s">
        <v>376</v>
      </c>
      <c r="KH111" s="12" t="s">
        <v>376</v>
      </c>
      <c r="KI111" s="12" t="s">
        <v>374</v>
      </c>
      <c r="KJ111" s="12" t="s">
        <v>374</v>
      </c>
      <c r="KK111" s="12"/>
      <c r="KL111" s="12"/>
      <c r="KM111" s="12"/>
      <c r="KN111" s="12"/>
      <c r="KO111" s="12"/>
      <c r="KP111" s="12"/>
      <c r="KQ111" s="14">
        <v>0.011783564814814816</v>
      </c>
      <c r="KR111" s="14">
        <v>0.011783564814814816</v>
      </c>
      <c r="KS111" s="14">
        <v>0.004675925925925926</v>
      </c>
      <c r="KT111" s="14">
        <v>0.004675925925925926</v>
      </c>
      <c r="KU111" s="14">
        <v>0.019765046296296298</v>
      </c>
      <c r="KV111" s="14">
        <v>0.021814814814814815</v>
      </c>
      <c r="KW111" s="14">
        <v>2.210648148148148E-4</v>
      </c>
      <c r="KX111" s="14">
        <v>0.0020532407407407405</v>
      </c>
      <c r="KY111" s="14">
        <v>0.03616435185185186</v>
      </c>
      <c r="KZ111" s="14">
        <v>0.03616435185185186</v>
      </c>
      <c r="LA111" s="12"/>
      <c r="LB111" s="12"/>
      <c r="LC111" s="12"/>
      <c r="LD111" s="12"/>
      <c r="LE111" s="12"/>
      <c r="LF111" s="12"/>
      <c r="LG111" s="12" t="s">
        <v>476</v>
      </c>
      <c r="LH111" s="12"/>
      <c r="LI111" s="12"/>
      <c r="LJ111" s="12"/>
      <c r="LK111" s="12"/>
      <c r="LL111" s="12"/>
      <c r="LM111" s="17"/>
      <c r="LN111" s="17"/>
      <c r="LO111" s="12"/>
      <c r="LP111" s="12"/>
      <c r="LQ111" s="12"/>
      <c r="LR111" s="12"/>
      <c r="LS111" s="12"/>
      <c r="LT111" s="12"/>
      <c r="LU111" s="12"/>
      <c r="LV111" s="12"/>
      <c r="LW111" s="12"/>
      <c r="LX111" s="12"/>
      <c r="LY111" s="12"/>
      <c r="LZ111" s="12"/>
      <c r="MA111" s="12"/>
      <c r="MB111" s="12"/>
      <c r="MC111" s="12"/>
      <c r="MD111" s="12"/>
      <c r="ME111" s="12"/>
      <c r="MF111" s="12"/>
      <c r="MG111" s="12"/>
      <c r="MH111" s="12"/>
      <c r="MI111" s="12"/>
      <c r="MJ111" s="12"/>
      <c r="MK111" s="12"/>
      <c r="ML111" s="12"/>
      <c r="MM111" s="12"/>
      <c r="MN111" s="12"/>
      <c r="MO111" s="12"/>
      <c r="MP111" s="12"/>
      <c r="MQ111" s="12"/>
      <c r="MR111" s="12"/>
      <c r="MS111" s="12"/>
      <c r="MT111" s="12"/>
      <c r="MU111" s="12"/>
      <c r="MV111" s="12"/>
      <c r="MW111" s="12"/>
      <c r="MX111" s="12"/>
      <c r="MY111" s="12"/>
      <c r="MZ111" s="12"/>
      <c r="NA111" s="12"/>
      <c r="NB111" s="12"/>
      <c r="NC111" s="12"/>
      <c r="ND111" s="12"/>
      <c r="NE111" s="12"/>
      <c r="NF111" s="12"/>
      <c r="NG111" s="12"/>
      <c r="NH111" s="12"/>
      <c r="NI111" s="12"/>
      <c r="NJ111" s="12"/>
      <c r="NK111" s="12"/>
      <c r="NL111" s="12"/>
      <c r="NM111" s="12"/>
      <c r="NN111" s="12"/>
      <c r="NO111" s="12"/>
      <c r="NP111" s="12"/>
      <c r="NQ111" s="12"/>
      <c r="NR111" s="12"/>
      <c r="NS111" s="12"/>
      <c r="NT111" s="12"/>
      <c r="NU111" s="12"/>
      <c r="NV111" s="12"/>
      <c r="NW111" s="12"/>
      <c r="NX111" s="12"/>
    </row>
    <row r="112" ht="13.5" customHeight="1">
      <c r="A112" s="12">
        <v>229156.0</v>
      </c>
      <c r="B112" s="12">
        <v>229156.0</v>
      </c>
      <c r="C112" s="12">
        <v>1180.0</v>
      </c>
      <c r="D112" s="12">
        <v>974.0</v>
      </c>
      <c r="E112" s="13">
        <v>0.825423729</v>
      </c>
      <c r="F112" s="12">
        <v>16.0</v>
      </c>
      <c r="G112" s="12">
        <v>1045748.0</v>
      </c>
      <c r="H112" s="12">
        <v>1.0</v>
      </c>
      <c r="I112" s="12" t="s">
        <v>366</v>
      </c>
      <c r="J112" s="12"/>
      <c r="K112" s="12">
        <v>4185390.0</v>
      </c>
      <c r="L112" s="12">
        <v>1045748.0</v>
      </c>
      <c r="M112" s="12">
        <v>229156.0</v>
      </c>
      <c r="N112" s="14">
        <v>0.030127314814814815</v>
      </c>
      <c r="O112" s="14">
        <v>0.03546180555555555</v>
      </c>
      <c r="P112" s="15">
        <v>41758.0</v>
      </c>
      <c r="Q112" s="12" t="s">
        <v>366</v>
      </c>
      <c r="R112" s="12">
        <v>188279.0</v>
      </c>
      <c r="S112" s="12">
        <v>1045748.0</v>
      </c>
      <c r="T112" s="12">
        <v>323712.0</v>
      </c>
      <c r="U112" s="12">
        <v>26965.0</v>
      </c>
      <c r="V112" s="16">
        <v>41759.5</v>
      </c>
      <c r="W112" s="16">
        <v>41758.666666666664</v>
      </c>
      <c r="X112" s="12">
        <v>1.0</v>
      </c>
      <c r="Y112" s="14">
        <v>0.019421296296296294</v>
      </c>
      <c r="Z112" s="12" t="s">
        <v>484</v>
      </c>
      <c r="AA112" s="12">
        <v>1.0</v>
      </c>
      <c r="AB112" s="12" t="s">
        <v>368</v>
      </c>
      <c r="AC112" s="12" t="s">
        <v>369</v>
      </c>
      <c r="AD112" s="12" t="s">
        <v>368</v>
      </c>
      <c r="AE112" s="12">
        <v>221534.0</v>
      </c>
      <c r="AF112" s="12">
        <v>4.0</v>
      </c>
      <c r="AG112" s="12">
        <v>229156.0</v>
      </c>
      <c r="AH112" s="12">
        <v>1411.0</v>
      </c>
      <c r="AI112" s="12">
        <v>11886.0</v>
      </c>
      <c r="AJ112" s="12">
        <v>11886.0</v>
      </c>
      <c r="AK112" s="12" t="s">
        <v>370</v>
      </c>
      <c r="AL112" s="12">
        <v>323712.0</v>
      </c>
      <c r="AM112" s="12">
        <v>2515665.0</v>
      </c>
      <c r="AN112" s="14">
        <v>0.004268518518518518</v>
      </c>
      <c r="AO112" s="12" t="s">
        <v>39</v>
      </c>
      <c r="AP112" s="12">
        <v>1.55380949E8</v>
      </c>
      <c r="AQ112" s="12">
        <v>1.55380965E8</v>
      </c>
      <c r="AR112" s="12">
        <v>1.55380978E8</v>
      </c>
      <c r="AS112" s="12">
        <v>1.55380983E8</v>
      </c>
      <c r="AT112" s="12">
        <v>1.55381025E8</v>
      </c>
      <c r="AU112" s="12">
        <v>1.55381058E8</v>
      </c>
      <c r="AV112" s="12">
        <v>1.55381089E8</v>
      </c>
      <c r="AW112" s="12">
        <v>1.55381104E8</v>
      </c>
      <c r="AX112" s="12">
        <v>1.55381151E8</v>
      </c>
      <c r="AY112" s="12">
        <v>1.55381162E8</v>
      </c>
      <c r="AZ112" s="12">
        <v>1.55381185E8</v>
      </c>
      <c r="BA112" s="12">
        <v>1.55381237E8</v>
      </c>
      <c r="BB112" s="12">
        <v>1.55381299E8</v>
      </c>
      <c r="BC112" s="12">
        <v>1.55381481E8</v>
      </c>
      <c r="BD112" s="12">
        <v>1.55381517E8</v>
      </c>
      <c r="BE112" s="12">
        <v>1.5538153E8</v>
      </c>
      <c r="BF112" s="17">
        <v>622781.0</v>
      </c>
      <c r="BG112" s="17">
        <v>622781.0</v>
      </c>
      <c r="BH112" s="12">
        <v>623092.0</v>
      </c>
      <c r="BI112" s="12">
        <v>623092.0</v>
      </c>
      <c r="BJ112" s="17">
        <v>624294.0</v>
      </c>
      <c r="BK112" s="12">
        <v>624295.0</v>
      </c>
      <c r="BL112" s="17">
        <v>624311.0</v>
      </c>
      <c r="BM112" s="12">
        <v>624312.0</v>
      </c>
      <c r="BN112" s="12">
        <v>623136.0</v>
      </c>
      <c r="BO112" s="12">
        <v>623136.0</v>
      </c>
      <c r="BP112" s="12">
        <v>624301.0</v>
      </c>
      <c r="BQ112" s="12">
        <v>624313.0</v>
      </c>
      <c r="BR112" s="12">
        <v>624302.0</v>
      </c>
      <c r="BS112" s="12">
        <v>624314.0</v>
      </c>
      <c r="BT112" s="12">
        <v>623167.0</v>
      </c>
      <c r="BU112" s="12">
        <v>623167.0</v>
      </c>
      <c r="BV112" s="12">
        <v>942864.0</v>
      </c>
      <c r="BW112" s="12">
        <v>942865.0</v>
      </c>
      <c r="BX112" s="12">
        <v>943281.0</v>
      </c>
      <c r="BY112" s="12">
        <v>943283.0</v>
      </c>
      <c r="BZ112" s="12">
        <v>944957.0</v>
      </c>
      <c r="CA112" s="12">
        <v>944958.0</v>
      </c>
      <c r="CB112" s="12">
        <v>944991.0</v>
      </c>
      <c r="CC112" s="12">
        <v>944992.0</v>
      </c>
      <c r="CD112" s="12">
        <v>943385.0</v>
      </c>
      <c r="CE112" s="12">
        <v>943386.0</v>
      </c>
      <c r="CF112" s="12">
        <v>944966.0</v>
      </c>
      <c r="CG112" s="12">
        <v>944993.0</v>
      </c>
      <c r="CH112" s="12">
        <v>944969.0</v>
      </c>
      <c r="CI112" s="12">
        <v>944994.0</v>
      </c>
      <c r="CJ112" s="12">
        <v>943417.0</v>
      </c>
      <c r="CK112" s="12">
        <v>943418.0</v>
      </c>
      <c r="CL112" s="17">
        <v>1.0</v>
      </c>
      <c r="CM112" s="17">
        <v>1.0</v>
      </c>
      <c r="CN112" s="12">
        <v>1.0</v>
      </c>
      <c r="CO112" s="12">
        <v>0.0</v>
      </c>
      <c r="CP112" s="17">
        <v>1.0</v>
      </c>
      <c r="CQ112" s="12">
        <v>1.0</v>
      </c>
      <c r="CR112" s="17">
        <v>1.0</v>
      </c>
      <c r="CS112" s="12">
        <v>1.0</v>
      </c>
      <c r="CT112" s="12">
        <v>1.0</v>
      </c>
      <c r="CU112" s="12">
        <v>1.0</v>
      </c>
      <c r="CV112" s="12">
        <v>1.0</v>
      </c>
      <c r="CW112" s="12">
        <v>0.0</v>
      </c>
      <c r="CX112" s="12">
        <v>0.0</v>
      </c>
      <c r="CY112" s="12">
        <v>1.0</v>
      </c>
      <c r="CZ112" s="12">
        <v>1.0</v>
      </c>
      <c r="DA112" s="12">
        <v>1.0</v>
      </c>
      <c r="DB112" s="18">
        <f t="shared" si="1"/>
        <v>0.8125</v>
      </c>
      <c r="DC112" s="18">
        <f t="shared" si="2"/>
        <v>0.4031128874</v>
      </c>
      <c r="DD112" s="13">
        <f t="shared" si="3"/>
        <v>13</v>
      </c>
      <c r="DE112" s="12" t="s">
        <v>371</v>
      </c>
      <c r="DF112" s="12">
        <v>15.0</v>
      </c>
      <c r="DG112" s="12" t="s">
        <v>372</v>
      </c>
      <c r="DH112" s="12">
        <v>105.0</v>
      </c>
      <c r="DI112" s="12">
        <v>144.0</v>
      </c>
      <c r="DJ112" s="12">
        <v>64.0</v>
      </c>
      <c r="DK112" s="20">
        <v>15342.0</v>
      </c>
      <c r="DL112" s="19">
        <v>41653.0</v>
      </c>
      <c r="DM112" s="12" t="s">
        <v>373</v>
      </c>
      <c r="DN112" s="12">
        <v>31.0</v>
      </c>
      <c r="DO112" s="12">
        <v>322.5</v>
      </c>
      <c r="DP112" s="19">
        <v>41660.0</v>
      </c>
      <c r="DQ112" s="12">
        <v>266.0</v>
      </c>
      <c r="DR112" s="19">
        <v>41677.0</v>
      </c>
      <c r="DS112" s="12" t="s">
        <v>373</v>
      </c>
      <c r="DT112" s="12">
        <v>50.0</v>
      </c>
      <c r="DU112" s="12">
        <v>0.0</v>
      </c>
      <c r="DV112" s="12">
        <v>0.0</v>
      </c>
      <c r="DW112" s="12">
        <v>0.0</v>
      </c>
      <c r="DX112" s="12">
        <v>0.0</v>
      </c>
      <c r="DY112" s="12">
        <v>0.0</v>
      </c>
      <c r="DZ112" s="12">
        <v>0.0</v>
      </c>
      <c r="EA112" s="12">
        <v>0.0</v>
      </c>
      <c r="EB112" s="12">
        <v>0.0</v>
      </c>
      <c r="EC112" s="12">
        <v>0.0</v>
      </c>
      <c r="ED112" s="12">
        <v>0.0</v>
      </c>
      <c r="EE112" s="12">
        <v>0.0</v>
      </c>
      <c r="EF112" s="12">
        <v>0.0</v>
      </c>
      <c r="EG112" s="12">
        <v>0.0</v>
      </c>
      <c r="EH112" s="12">
        <v>0.0</v>
      </c>
      <c r="EI112" s="12">
        <v>0.0</v>
      </c>
      <c r="EJ112" s="12">
        <v>0.0</v>
      </c>
      <c r="EK112" s="18">
        <f t="shared" si="4"/>
        <v>0</v>
      </c>
      <c r="EL112" s="18">
        <f t="shared" si="5"/>
        <v>0</v>
      </c>
      <c r="EM112" s="13">
        <f t="shared" si="6"/>
        <v>0</v>
      </c>
      <c r="EN112" s="12">
        <v>0.0</v>
      </c>
      <c r="EO112" s="12">
        <v>0.0</v>
      </c>
      <c r="EP112" s="12">
        <v>0.0</v>
      </c>
      <c r="EQ112" s="12">
        <v>0.0</v>
      </c>
      <c r="ER112" s="12">
        <v>0.0</v>
      </c>
      <c r="ES112" s="12">
        <v>0.0</v>
      </c>
      <c r="ET112" s="12">
        <v>0.0</v>
      </c>
      <c r="EU112" s="12">
        <v>0.0</v>
      </c>
      <c r="EV112" s="12">
        <v>0.0</v>
      </c>
      <c r="EW112" s="12">
        <v>0.0</v>
      </c>
      <c r="EX112" s="12">
        <v>0.0</v>
      </c>
      <c r="EY112" s="12">
        <v>0.0</v>
      </c>
      <c r="EZ112" s="12">
        <v>0.0</v>
      </c>
      <c r="FA112" s="12">
        <v>0.0</v>
      </c>
      <c r="FB112" s="12">
        <v>0.0</v>
      </c>
      <c r="FC112" s="12">
        <v>0.0</v>
      </c>
      <c r="FD112" s="9">
        <f t="shared" si="7"/>
        <v>0</v>
      </c>
      <c r="FE112" s="9">
        <f t="shared" si="8"/>
        <v>0</v>
      </c>
      <c r="FF112" s="4">
        <f t="shared" si="9"/>
        <v>0</v>
      </c>
      <c r="FG112" s="12">
        <v>0.0</v>
      </c>
      <c r="FH112" s="12">
        <v>0.0</v>
      </c>
      <c r="FI112" s="12">
        <v>0.0</v>
      </c>
      <c r="FJ112" s="12">
        <v>0.0</v>
      </c>
      <c r="FK112" s="12">
        <v>0.0</v>
      </c>
      <c r="FL112" s="12">
        <v>0.0</v>
      </c>
      <c r="FM112" s="12">
        <v>0.0</v>
      </c>
      <c r="FN112" s="12">
        <v>0.0</v>
      </c>
      <c r="FO112" s="12">
        <v>0.0</v>
      </c>
      <c r="FP112" s="12">
        <v>0.0</v>
      </c>
      <c r="FQ112" s="12">
        <v>0.0</v>
      </c>
      <c r="FR112" s="12">
        <v>0.0</v>
      </c>
      <c r="FS112" s="12">
        <v>0.0</v>
      </c>
      <c r="FT112" s="12">
        <v>0.0</v>
      </c>
      <c r="FU112" s="12">
        <v>0.0</v>
      </c>
      <c r="FV112" s="12">
        <v>0.0</v>
      </c>
      <c r="FW112" s="9">
        <f t="shared" si="10"/>
        <v>0</v>
      </c>
      <c r="FX112" s="9">
        <f t="shared" si="11"/>
        <v>0</v>
      </c>
      <c r="FY112" s="4">
        <f t="shared" si="12"/>
        <v>0</v>
      </c>
      <c r="FZ112" s="12">
        <v>1.0</v>
      </c>
      <c r="GA112" s="12">
        <v>1.0</v>
      </c>
      <c r="GB112" s="12">
        <v>1.0</v>
      </c>
      <c r="GC112" s="12">
        <v>2.0</v>
      </c>
      <c r="GD112" s="12">
        <v>1.0</v>
      </c>
      <c r="GE112" s="12">
        <v>1.0</v>
      </c>
      <c r="GF112" s="12">
        <v>1.0</v>
      </c>
      <c r="GG112" s="12">
        <v>1.0</v>
      </c>
      <c r="GH112" s="12">
        <v>1.0</v>
      </c>
      <c r="GI112" s="12">
        <v>1.0</v>
      </c>
      <c r="GJ112" s="12">
        <v>1.0</v>
      </c>
      <c r="GK112" s="12">
        <v>2.0</v>
      </c>
      <c r="GL112" s="12">
        <v>2.0</v>
      </c>
      <c r="GM112" s="12">
        <v>1.0</v>
      </c>
      <c r="GN112" s="12">
        <v>1.0</v>
      </c>
      <c r="GO112" s="12">
        <v>1.0</v>
      </c>
      <c r="GP112" s="9">
        <f t="shared" si="13"/>
        <v>1.1875</v>
      </c>
      <c r="GQ112" s="9">
        <f t="shared" si="14"/>
        <v>0.4031128874</v>
      </c>
      <c r="GR112" s="4">
        <f t="shared" si="15"/>
        <v>19</v>
      </c>
      <c r="GS112" s="16">
        <v>41758.61319444444</v>
      </c>
      <c r="GT112" s="16">
        <v>41758.61319444444</v>
      </c>
      <c r="GU112" s="16">
        <v>41758.61319444444</v>
      </c>
      <c r="GV112" s="16">
        <v>41758.61319444444</v>
      </c>
      <c r="GW112" s="16">
        <v>41758.61388888889</v>
      </c>
      <c r="GX112" s="16">
        <v>41758.614583333336</v>
      </c>
      <c r="GY112" s="16">
        <v>41758.614583333336</v>
      </c>
      <c r="GZ112" s="16">
        <v>41758.614583333336</v>
      </c>
      <c r="HA112" s="16">
        <v>41758.615277777775</v>
      </c>
      <c r="HB112" s="16">
        <v>41758.615277777775</v>
      </c>
      <c r="HC112" s="16">
        <v>41758.615277777775</v>
      </c>
      <c r="HD112" s="16">
        <v>41758.61597222222</v>
      </c>
      <c r="HE112" s="16">
        <v>41758.61666666667</v>
      </c>
      <c r="HF112" s="16">
        <v>41758.618055555555</v>
      </c>
      <c r="HG112" s="16">
        <v>41758.618055555555</v>
      </c>
      <c r="HH112" s="16">
        <v>41758.618055555555</v>
      </c>
      <c r="HI112" s="14">
        <v>0.030255787037037036</v>
      </c>
      <c r="HJ112" s="14">
        <v>0.030364583333333334</v>
      </c>
      <c r="HK112" s="14">
        <v>0.030429398148148146</v>
      </c>
      <c r="HL112" s="14">
        <v>0.03088310185185185</v>
      </c>
      <c r="HM112" s="14">
        <v>0.03129282407407407</v>
      </c>
      <c r="HN112" s="14">
        <v>0.03160763888888889</v>
      </c>
      <c r="HO112" s="14">
        <v>0.03179976851851852</v>
      </c>
      <c r="HP112" s="14">
        <v>0.03228703703703704</v>
      </c>
      <c r="HQ112" s="14">
        <v>0.03235532407407408</v>
      </c>
      <c r="HR112" s="14">
        <v>0.03259259259259259</v>
      </c>
      <c r="HS112" s="14">
        <v>0.03308680555555556</v>
      </c>
      <c r="HT112" s="14">
        <v>0.03356481481481482</v>
      </c>
      <c r="HU112" s="14">
        <v>0.035001157407407404</v>
      </c>
      <c r="HV112" s="14">
        <v>0.03521759259259259</v>
      </c>
      <c r="HW112" s="14">
        <v>0.0352962962962963</v>
      </c>
      <c r="HX112" s="14">
        <v>0.035458333333333335</v>
      </c>
      <c r="HY112" s="12">
        <v>12067.0</v>
      </c>
      <c r="HZ112" s="12">
        <v>8463.0</v>
      </c>
      <c r="IA112" s="12">
        <v>5111.0</v>
      </c>
      <c r="IB112" s="12">
        <v>13238.0</v>
      </c>
      <c r="IC112" s="12">
        <v>35699.0</v>
      </c>
      <c r="ID112" s="12">
        <v>26875.0</v>
      </c>
      <c r="IE112" s="12">
        <v>16469.0</v>
      </c>
      <c r="IF112" s="12">
        <v>41627.0</v>
      </c>
      <c r="IG112" s="12">
        <v>4522.0</v>
      </c>
      <c r="IH112" s="12">
        <v>18943.0</v>
      </c>
      <c r="II112" s="12">
        <v>42710.0</v>
      </c>
      <c r="IJ112" s="12">
        <v>21248.0</v>
      </c>
      <c r="IK112" s="12">
        <v>36740.0</v>
      </c>
      <c r="IL112" s="12">
        <v>18803.0</v>
      </c>
      <c r="IM112" s="12">
        <v>5548.0</v>
      </c>
      <c r="IN112" s="12">
        <v>12574.0</v>
      </c>
      <c r="IO112" s="9">
        <f t="shared" si="16"/>
        <v>20039.8125</v>
      </c>
      <c r="IP112" s="9">
        <f t="shared" si="17"/>
        <v>13015.34813</v>
      </c>
      <c r="IQ112" s="4">
        <f t="shared" si="18"/>
        <v>320637</v>
      </c>
      <c r="IR112" s="12">
        <v>12067.0</v>
      </c>
      <c r="IS112" s="12">
        <v>8463.0</v>
      </c>
      <c r="IT112" s="12">
        <v>5111.0</v>
      </c>
      <c r="IU112" s="12">
        <v>13238.0</v>
      </c>
      <c r="IV112" s="12">
        <v>35699.0</v>
      </c>
      <c r="IW112" s="12">
        <v>26875.0</v>
      </c>
      <c r="IX112" s="12">
        <v>16469.0</v>
      </c>
      <c r="IY112" s="12">
        <v>41627.0</v>
      </c>
      <c r="IZ112" s="12">
        <v>4522.0</v>
      </c>
      <c r="JA112" s="12">
        <v>18943.0</v>
      </c>
      <c r="JB112" s="12">
        <v>42710.0</v>
      </c>
      <c r="JC112" s="12">
        <v>21248.0</v>
      </c>
      <c r="JD112" s="12">
        <v>36740.0</v>
      </c>
      <c r="JE112" s="12">
        <v>18803.0</v>
      </c>
      <c r="JF112" s="12">
        <v>5548.0</v>
      </c>
      <c r="JG112" s="12">
        <v>12574.0</v>
      </c>
      <c r="JH112" s="9">
        <f t="shared" si="19"/>
        <v>20039.8125</v>
      </c>
      <c r="JI112" s="9">
        <f t="shared" si="20"/>
        <v>13015.34813</v>
      </c>
      <c r="JJ112" s="4">
        <f t="shared" si="21"/>
        <v>320637</v>
      </c>
      <c r="JK112" s="12">
        <v>622781.0</v>
      </c>
      <c r="JL112" s="12">
        <v>622781.0</v>
      </c>
      <c r="JM112" s="12">
        <v>623092.0</v>
      </c>
      <c r="JN112" s="12">
        <v>623092.0</v>
      </c>
      <c r="JO112" s="12">
        <v>624294.0</v>
      </c>
      <c r="JP112" s="12">
        <v>624295.0</v>
      </c>
      <c r="JQ112" s="12">
        <v>624311.0</v>
      </c>
      <c r="JR112" s="12">
        <v>624312.0</v>
      </c>
      <c r="JS112" s="12">
        <v>623136.0</v>
      </c>
      <c r="JT112" s="12">
        <v>623136.0</v>
      </c>
      <c r="JU112" s="12">
        <v>624301.0</v>
      </c>
      <c r="JV112" s="12">
        <v>624313.0</v>
      </c>
      <c r="JW112" s="12">
        <v>624302.0</v>
      </c>
      <c r="JX112" s="12">
        <v>624314.0</v>
      </c>
      <c r="JY112" s="12">
        <v>623167.0</v>
      </c>
      <c r="JZ112" s="12">
        <v>623167.0</v>
      </c>
      <c r="KA112" s="12" t="s">
        <v>374</v>
      </c>
      <c r="KB112" s="12" t="s">
        <v>374</v>
      </c>
      <c r="KC112" s="12" t="s">
        <v>374</v>
      </c>
      <c r="KD112" s="12" t="s">
        <v>374</v>
      </c>
      <c r="KE112" s="12" t="s">
        <v>375</v>
      </c>
      <c r="KF112" s="12" t="s">
        <v>375</v>
      </c>
      <c r="KG112" s="12" t="s">
        <v>376</v>
      </c>
      <c r="KH112" s="12" t="s">
        <v>376</v>
      </c>
      <c r="KI112" s="12" t="s">
        <v>374</v>
      </c>
      <c r="KJ112" s="12" t="s">
        <v>374</v>
      </c>
      <c r="KK112" s="12" t="s">
        <v>375</v>
      </c>
      <c r="KL112" s="12" t="s">
        <v>376</v>
      </c>
      <c r="KM112" s="12" t="s">
        <v>375</v>
      </c>
      <c r="KN112" s="12" t="s">
        <v>376</v>
      </c>
      <c r="KO112" s="12" t="s">
        <v>374</v>
      </c>
      <c r="KP112" s="12" t="s">
        <v>374</v>
      </c>
      <c r="KQ112" s="14">
        <v>0.011783564814814816</v>
      </c>
      <c r="KR112" s="14">
        <v>0.011783564814814816</v>
      </c>
      <c r="KS112" s="14">
        <v>0.004675925925925926</v>
      </c>
      <c r="KT112" s="14">
        <v>0.004675925925925926</v>
      </c>
      <c r="KU112" s="14">
        <v>0.019765046296296298</v>
      </c>
      <c r="KV112" s="14">
        <v>0.021814814814814815</v>
      </c>
      <c r="KW112" s="14">
        <v>2.210648148148148E-4</v>
      </c>
      <c r="KX112" s="14">
        <v>0.0020532407407407405</v>
      </c>
      <c r="KY112" s="14">
        <v>0.03616435185185186</v>
      </c>
      <c r="KZ112" s="14">
        <v>0.03616435185185186</v>
      </c>
      <c r="LA112" s="14">
        <v>0.02765162037037037</v>
      </c>
      <c r="LB112" s="14">
        <v>0.003565972222222222</v>
      </c>
      <c r="LC112" s="14">
        <v>0.029765046296296296</v>
      </c>
      <c r="LD112" s="14">
        <v>0.004526620370370371</v>
      </c>
      <c r="LE112" s="14">
        <v>0.02212037037037037</v>
      </c>
      <c r="LF112" s="14">
        <v>0.02212037037037037</v>
      </c>
      <c r="LG112" s="12" t="s">
        <v>476</v>
      </c>
      <c r="LH112" s="12">
        <v>229156.0</v>
      </c>
      <c r="LI112" s="12">
        <v>1.55672284E8</v>
      </c>
      <c r="LJ112" s="12">
        <v>1.55672298E8</v>
      </c>
      <c r="LK112" s="12">
        <v>1.55672314E8</v>
      </c>
      <c r="LL112" s="12">
        <v>1.55672368E8</v>
      </c>
      <c r="LM112" s="17">
        <v>624538.0</v>
      </c>
      <c r="LN112" s="17">
        <v>624538.0</v>
      </c>
      <c r="LO112" s="12">
        <v>624563.0</v>
      </c>
      <c r="LP112" s="12">
        <v>624564.0</v>
      </c>
      <c r="LQ112" s="12">
        <v>945250.0</v>
      </c>
      <c r="LR112" s="12">
        <v>945251.0</v>
      </c>
      <c r="LS112" s="12">
        <v>945303.0</v>
      </c>
      <c r="LT112" s="12">
        <v>945304.0</v>
      </c>
      <c r="LU112" s="12">
        <v>1.0</v>
      </c>
      <c r="LV112" s="12">
        <v>1.0</v>
      </c>
      <c r="LW112" s="12">
        <v>1.0</v>
      </c>
      <c r="LX112" s="12">
        <v>1.0</v>
      </c>
      <c r="LY112" s="12" t="s">
        <v>372</v>
      </c>
      <c r="LZ112" s="12">
        <v>24.0</v>
      </c>
      <c r="MA112" s="12">
        <v>170.1</v>
      </c>
      <c r="MB112" s="19">
        <v>41649.0</v>
      </c>
      <c r="MC112" s="12">
        <v>0.0</v>
      </c>
      <c r="MD112" s="12">
        <v>0.0</v>
      </c>
      <c r="ME112" s="12">
        <v>0.0</v>
      </c>
      <c r="MF112" s="12">
        <v>0.0</v>
      </c>
      <c r="MG112" s="12">
        <v>0.0</v>
      </c>
      <c r="MH112" s="12">
        <v>0.0</v>
      </c>
      <c r="MI112" s="12">
        <v>0.0</v>
      </c>
      <c r="MJ112" s="12">
        <v>0.0</v>
      </c>
      <c r="MK112" s="12">
        <v>0.0</v>
      </c>
      <c r="ML112" s="12">
        <v>0.0</v>
      </c>
      <c r="MM112" s="12">
        <v>0.0</v>
      </c>
      <c r="MN112" s="12">
        <v>0.0</v>
      </c>
      <c r="MO112" s="12">
        <v>1.0</v>
      </c>
      <c r="MP112" s="12">
        <v>1.0</v>
      </c>
      <c r="MQ112" s="12">
        <v>1.0</v>
      </c>
      <c r="MR112" s="12">
        <v>1.0</v>
      </c>
      <c r="MS112" s="14">
        <v>0.010487268518518519</v>
      </c>
      <c r="MT112" s="14">
        <v>0.010488425925925927</v>
      </c>
      <c r="MU112" s="14">
        <v>0.01049074074074074</v>
      </c>
      <c r="MV112" s="14">
        <v>0.010502314814814813</v>
      </c>
      <c r="MW112" s="14">
        <v>0.010488425925925927</v>
      </c>
      <c r="MX112" s="14">
        <v>0.01049074074074074</v>
      </c>
      <c r="MY112" s="14">
        <v>0.010502314814814813</v>
      </c>
      <c r="MZ112" s="14">
        <v>0.010516203703703703</v>
      </c>
      <c r="NA112" s="12">
        <v>7317.0</v>
      </c>
      <c r="NB112" s="12">
        <v>23014.0</v>
      </c>
      <c r="NC112" s="12">
        <v>55200.0</v>
      </c>
      <c r="ND112" s="12">
        <v>25872.0</v>
      </c>
      <c r="NE112" s="12">
        <v>7317.0</v>
      </c>
      <c r="NF112" s="12">
        <v>23014.0</v>
      </c>
      <c r="NG112" s="12">
        <v>55200.0</v>
      </c>
      <c r="NH112" s="12">
        <v>25872.0</v>
      </c>
      <c r="NI112" s="12"/>
      <c r="NJ112" s="12"/>
      <c r="NK112" s="12"/>
      <c r="NL112" s="12"/>
      <c r="NM112" s="12">
        <v>624538.0</v>
      </c>
      <c r="NN112" s="12">
        <v>624538.0</v>
      </c>
      <c r="NO112" s="12">
        <v>624563.0</v>
      </c>
      <c r="NP112" s="12">
        <v>624564.0</v>
      </c>
      <c r="NQ112" s="12" t="s">
        <v>374</v>
      </c>
      <c r="NR112" s="12" t="s">
        <v>374</v>
      </c>
      <c r="NS112" s="12" t="s">
        <v>375</v>
      </c>
      <c r="NT112" s="12" t="s">
        <v>376</v>
      </c>
      <c r="NU112" s="14">
        <v>0.007793981481481482</v>
      </c>
      <c r="NV112" s="14">
        <v>0.007793981481481482</v>
      </c>
      <c r="NW112" s="14">
        <v>0.007929398148148149</v>
      </c>
      <c r="NX112" s="14">
        <v>0.008115740740740741</v>
      </c>
    </row>
    <row r="113" ht="13.5" customHeight="1">
      <c r="A113" s="12">
        <v>229157.0</v>
      </c>
      <c r="B113" s="12">
        <v>229157.0</v>
      </c>
      <c r="C113" s="12">
        <v>1176.0</v>
      </c>
      <c r="D113" s="12">
        <v>934.0</v>
      </c>
      <c r="E113" s="13">
        <v>0.794217687</v>
      </c>
      <c r="F113" s="12">
        <v>16.0</v>
      </c>
      <c r="G113" s="12">
        <v>1045748.0</v>
      </c>
      <c r="H113" s="12">
        <v>1.0</v>
      </c>
      <c r="I113" s="12" t="s">
        <v>366</v>
      </c>
      <c r="J113" s="12"/>
      <c r="K113" s="12">
        <v>4188763.0</v>
      </c>
      <c r="L113" s="12">
        <v>1045748.0</v>
      </c>
      <c r="M113" s="12">
        <v>229157.0</v>
      </c>
      <c r="N113" s="14">
        <v>0.0051875</v>
      </c>
      <c r="O113" s="14">
        <v>0.01610763888888889</v>
      </c>
      <c r="P113" s="15">
        <v>41758.0</v>
      </c>
      <c r="Q113" s="12" t="s">
        <v>366</v>
      </c>
      <c r="R113" s="12">
        <v>188280.0</v>
      </c>
      <c r="S113" s="12">
        <v>1045748.0</v>
      </c>
      <c r="T113" s="12">
        <v>323712.0</v>
      </c>
      <c r="U113" s="12">
        <v>26965.0</v>
      </c>
      <c r="V113" s="16">
        <v>41759.5</v>
      </c>
      <c r="W113" s="16">
        <v>41758.666666666664</v>
      </c>
      <c r="X113" s="12">
        <v>1.0</v>
      </c>
      <c r="Y113" s="14">
        <v>0.019421296296296294</v>
      </c>
      <c r="Z113" s="12" t="s">
        <v>485</v>
      </c>
      <c r="AA113" s="12">
        <v>1.0</v>
      </c>
      <c r="AB113" s="12" t="s">
        <v>368</v>
      </c>
      <c r="AC113" s="12" t="s">
        <v>369</v>
      </c>
      <c r="AD113" s="12" t="s">
        <v>368</v>
      </c>
      <c r="AE113" s="12">
        <v>221535.0</v>
      </c>
      <c r="AF113" s="12">
        <v>4.0</v>
      </c>
      <c r="AG113" s="12">
        <v>229157.0</v>
      </c>
      <c r="AH113" s="12">
        <v>1411.0</v>
      </c>
      <c r="AI113" s="12">
        <v>11886.0</v>
      </c>
      <c r="AJ113" s="12">
        <v>11886.0</v>
      </c>
      <c r="AK113" s="12" t="s">
        <v>370</v>
      </c>
      <c r="AL113" s="12">
        <v>323712.0</v>
      </c>
      <c r="AM113" s="12">
        <v>2515665.0</v>
      </c>
      <c r="AN113" s="14">
        <v>0.004268518518518518</v>
      </c>
      <c r="AO113" s="12" t="s">
        <v>39</v>
      </c>
      <c r="AP113" s="12">
        <v>1.55421004E8</v>
      </c>
      <c r="AQ113" s="12">
        <v>1.55421023E8</v>
      </c>
      <c r="AR113" s="12">
        <v>1.55421035E8</v>
      </c>
      <c r="AS113" s="12">
        <v>1.55421047E8</v>
      </c>
      <c r="AT113" s="12">
        <v>1.55421129E8</v>
      </c>
      <c r="AU113" s="12">
        <v>1.55421228E8</v>
      </c>
      <c r="AV113" s="12">
        <v>1.55421322E8</v>
      </c>
      <c r="AW113" s="12">
        <v>1.55421384E8</v>
      </c>
      <c r="AX113" s="12">
        <v>1.55421459E8</v>
      </c>
      <c r="AY113" s="12">
        <v>1.55421464E8</v>
      </c>
      <c r="AZ113" s="12">
        <v>1.55421576E8</v>
      </c>
      <c r="BA113" s="12">
        <v>1.55421979E8</v>
      </c>
      <c r="BB113" s="12">
        <v>1.55422042E8</v>
      </c>
      <c r="BC113" s="12">
        <v>1.55422133E8</v>
      </c>
      <c r="BD113" s="12">
        <v>1.55422204E8</v>
      </c>
      <c r="BE113" s="12">
        <v>1.55422495E8</v>
      </c>
      <c r="BF113" s="17">
        <v>622781.0</v>
      </c>
      <c r="BG113" s="17">
        <v>622781.0</v>
      </c>
      <c r="BH113" s="12">
        <v>623092.0</v>
      </c>
      <c r="BI113" s="12">
        <v>623092.0</v>
      </c>
      <c r="BJ113" s="17">
        <v>624294.0</v>
      </c>
      <c r="BK113" s="12">
        <v>624295.0</v>
      </c>
      <c r="BL113" s="17">
        <v>624311.0</v>
      </c>
      <c r="BM113" s="12">
        <v>624312.0</v>
      </c>
      <c r="BN113" s="12">
        <v>623136.0</v>
      </c>
      <c r="BO113" s="12">
        <v>623136.0</v>
      </c>
      <c r="BP113" s="12">
        <v>624301.0</v>
      </c>
      <c r="BQ113" s="12">
        <v>624313.0</v>
      </c>
      <c r="BR113" s="12">
        <v>624302.0</v>
      </c>
      <c r="BS113" s="12">
        <v>624314.0</v>
      </c>
      <c r="BT113" s="12">
        <v>623167.0</v>
      </c>
      <c r="BU113" s="12">
        <v>623167.0</v>
      </c>
      <c r="BV113" s="12">
        <v>942864.0</v>
      </c>
      <c r="BW113" s="12">
        <v>942865.0</v>
      </c>
      <c r="BX113" s="12">
        <v>943281.0</v>
      </c>
      <c r="BY113" s="12">
        <v>943283.0</v>
      </c>
      <c r="BZ113" s="12">
        <v>944957.0</v>
      </c>
      <c r="CA113" s="12">
        <v>944958.0</v>
      </c>
      <c r="CB113" s="12">
        <v>944991.0</v>
      </c>
      <c r="CC113" s="12">
        <v>944992.0</v>
      </c>
      <c r="CD113" s="12">
        <v>943385.0</v>
      </c>
      <c r="CE113" s="12">
        <v>943386.0</v>
      </c>
      <c r="CF113" s="12">
        <v>944966.0</v>
      </c>
      <c r="CG113" s="12">
        <v>944993.0</v>
      </c>
      <c r="CH113" s="12">
        <v>944969.0</v>
      </c>
      <c r="CI113" s="12">
        <v>944994.0</v>
      </c>
      <c r="CJ113" s="12">
        <v>943417.0</v>
      </c>
      <c r="CK113" s="12">
        <v>943418.0</v>
      </c>
      <c r="CL113" s="17">
        <v>1.0</v>
      </c>
      <c r="CM113" s="17">
        <v>1.0</v>
      </c>
      <c r="CN113" s="12">
        <v>1.0</v>
      </c>
      <c r="CO113" s="12">
        <v>1.0</v>
      </c>
      <c r="CP113" s="17">
        <v>0.0</v>
      </c>
      <c r="CQ113" s="12">
        <v>1.0</v>
      </c>
      <c r="CR113" s="17">
        <v>1.0</v>
      </c>
      <c r="CS113" s="12">
        <v>1.0</v>
      </c>
      <c r="CT113" s="12">
        <v>1.0</v>
      </c>
      <c r="CU113" s="12">
        <v>1.0</v>
      </c>
      <c r="CV113" s="12">
        <v>1.0</v>
      </c>
      <c r="CW113" s="12">
        <v>1.0</v>
      </c>
      <c r="CX113" s="12">
        <v>1.0</v>
      </c>
      <c r="CY113" s="12">
        <v>1.0</v>
      </c>
      <c r="CZ113" s="12">
        <v>1.0</v>
      </c>
      <c r="DA113" s="12">
        <v>1.0</v>
      </c>
      <c r="DB113" s="18">
        <f t="shared" si="1"/>
        <v>0.9375</v>
      </c>
      <c r="DC113" s="18">
        <f t="shared" si="2"/>
        <v>0.25</v>
      </c>
      <c r="DD113" s="13">
        <f t="shared" si="3"/>
        <v>15</v>
      </c>
      <c r="DE113" s="12" t="s">
        <v>371</v>
      </c>
      <c r="DF113" s="12">
        <v>15.0</v>
      </c>
      <c r="DG113" s="12" t="s">
        <v>372</v>
      </c>
      <c r="DH113" s="12">
        <v>55.0</v>
      </c>
      <c r="DI113" s="12">
        <v>27.0</v>
      </c>
      <c r="DJ113" s="12">
        <v>64.0</v>
      </c>
      <c r="DK113" s="20">
        <v>15342.0</v>
      </c>
      <c r="DL113" s="19">
        <v>41653.0</v>
      </c>
      <c r="DM113" s="12" t="s">
        <v>373</v>
      </c>
      <c r="DN113" s="12">
        <v>31.0</v>
      </c>
      <c r="DO113" s="12">
        <v>322.5</v>
      </c>
      <c r="DP113" s="19">
        <v>41691.0</v>
      </c>
      <c r="DQ113" s="12">
        <v>299.75</v>
      </c>
      <c r="DR113" s="19">
        <v>41677.0</v>
      </c>
      <c r="DS113" s="12" t="s">
        <v>373</v>
      </c>
      <c r="DT113" s="12">
        <v>50.0</v>
      </c>
      <c r="DU113" s="12">
        <v>0.0</v>
      </c>
      <c r="DV113" s="12">
        <v>0.0</v>
      </c>
      <c r="DW113" s="12">
        <v>0.0</v>
      </c>
      <c r="DX113" s="12">
        <v>0.0</v>
      </c>
      <c r="DY113" s="12">
        <v>0.0</v>
      </c>
      <c r="DZ113" s="12">
        <v>0.0</v>
      </c>
      <c r="EA113" s="12">
        <v>0.0</v>
      </c>
      <c r="EB113" s="12">
        <v>0.0</v>
      </c>
      <c r="EC113" s="12">
        <v>0.0</v>
      </c>
      <c r="ED113" s="12">
        <v>0.0</v>
      </c>
      <c r="EE113" s="12">
        <v>0.0</v>
      </c>
      <c r="EF113" s="12">
        <v>0.0</v>
      </c>
      <c r="EG113" s="12">
        <v>0.0</v>
      </c>
      <c r="EH113" s="12">
        <v>0.0</v>
      </c>
      <c r="EI113" s="12">
        <v>0.0</v>
      </c>
      <c r="EJ113" s="12">
        <v>0.0</v>
      </c>
      <c r="EK113" s="18">
        <f t="shared" si="4"/>
        <v>0</v>
      </c>
      <c r="EL113" s="18">
        <f t="shared" si="5"/>
        <v>0</v>
      </c>
      <c r="EM113" s="13">
        <f t="shared" si="6"/>
        <v>0</v>
      </c>
      <c r="EN113" s="12">
        <v>0.0</v>
      </c>
      <c r="EO113" s="12">
        <v>0.0</v>
      </c>
      <c r="EP113" s="12">
        <v>0.0</v>
      </c>
      <c r="EQ113" s="12">
        <v>0.0</v>
      </c>
      <c r="ER113" s="12">
        <v>0.0</v>
      </c>
      <c r="ES113" s="12">
        <v>0.0</v>
      </c>
      <c r="ET113" s="12">
        <v>0.0</v>
      </c>
      <c r="EU113" s="12">
        <v>0.0</v>
      </c>
      <c r="EV113" s="12">
        <v>0.0</v>
      </c>
      <c r="EW113" s="12">
        <v>0.0</v>
      </c>
      <c r="EX113" s="12">
        <v>0.0</v>
      </c>
      <c r="EY113" s="12">
        <v>0.0</v>
      </c>
      <c r="EZ113" s="12">
        <v>0.0</v>
      </c>
      <c r="FA113" s="12">
        <v>0.0</v>
      </c>
      <c r="FB113" s="12">
        <v>0.0</v>
      </c>
      <c r="FC113" s="12">
        <v>0.0</v>
      </c>
      <c r="FD113" s="9">
        <f t="shared" si="7"/>
        <v>0</v>
      </c>
      <c r="FE113" s="9">
        <f t="shared" si="8"/>
        <v>0</v>
      </c>
      <c r="FF113" s="4">
        <f t="shared" si="9"/>
        <v>0</v>
      </c>
      <c r="FG113" s="12">
        <v>0.0</v>
      </c>
      <c r="FH113" s="12">
        <v>0.0</v>
      </c>
      <c r="FI113" s="12">
        <v>0.0</v>
      </c>
      <c r="FJ113" s="12">
        <v>0.0</v>
      </c>
      <c r="FK113" s="12">
        <v>0.0</v>
      </c>
      <c r="FL113" s="12">
        <v>0.0</v>
      </c>
      <c r="FM113" s="12">
        <v>0.0</v>
      </c>
      <c r="FN113" s="12">
        <v>0.0</v>
      </c>
      <c r="FO113" s="12">
        <v>0.0</v>
      </c>
      <c r="FP113" s="12">
        <v>0.0</v>
      </c>
      <c r="FQ113" s="12">
        <v>0.0</v>
      </c>
      <c r="FR113" s="12">
        <v>0.0</v>
      </c>
      <c r="FS113" s="12">
        <v>0.0</v>
      </c>
      <c r="FT113" s="12">
        <v>0.0</v>
      </c>
      <c r="FU113" s="12">
        <v>0.0</v>
      </c>
      <c r="FV113" s="12">
        <v>0.0</v>
      </c>
      <c r="FW113" s="9">
        <f t="shared" si="10"/>
        <v>0</v>
      </c>
      <c r="FX113" s="9">
        <f t="shared" si="11"/>
        <v>0</v>
      </c>
      <c r="FY113" s="4">
        <f t="shared" si="12"/>
        <v>0</v>
      </c>
      <c r="FZ113" s="12">
        <v>1.0</v>
      </c>
      <c r="GA113" s="12">
        <v>1.0</v>
      </c>
      <c r="GB113" s="12">
        <v>1.0</v>
      </c>
      <c r="GC113" s="12">
        <v>1.0</v>
      </c>
      <c r="GD113" s="12">
        <v>2.0</v>
      </c>
      <c r="GE113" s="12">
        <v>1.0</v>
      </c>
      <c r="GF113" s="12">
        <v>1.0</v>
      </c>
      <c r="GG113" s="12">
        <v>1.0</v>
      </c>
      <c r="GH113" s="12">
        <v>1.0</v>
      </c>
      <c r="GI113" s="12">
        <v>1.0</v>
      </c>
      <c r="GJ113" s="12">
        <v>1.0</v>
      </c>
      <c r="GK113" s="12">
        <v>1.0</v>
      </c>
      <c r="GL113" s="12">
        <v>1.0</v>
      </c>
      <c r="GM113" s="12">
        <v>1.0</v>
      </c>
      <c r="GN113" s="12">
        <v>1.0</v>
      </c>
      <c r="GO113" s="12">
        <v>1.0</v>
      </c>
      <c r="GP113" s="9">
        <f t="shared" si="13"/>
        <v>1.0625</v>
      </c>
      <c r="GQ113" s="9">
        <f t="shared" si="14"/>
        <v>0.25</v>
      </c>
      <c r="GR113" s="4">
        <f t="shared" si="15"/>
        <v>17</v>
      </c>
      <c r="GS113" s="16">
        <v>41758.87986111111</v>
      </c>
      <c r="GT113" s="16">
        <v>41758.87986111111</v>
      </c>
      <c r="GU113" s="16">
        <v>41758.88055555556</v>
      </c>
      <c r="GV113" s="16">
        <v>41758.88055555556</v>
      </c>
      <c r="GW113" s="16">
        <v>41758.88055555556</v>
      </c>
      <c r="GX113" s="16">
        <v>41758.88125</v>
      </c>
      <c r="GY113" s="16">
        <v>41758.881944444445</v>
      </c>
      <c r="GZ113" s="16">
        <v>41758.88263888889</v>
      </c>
      <c r="HA113" s="16">
        <v>41758.88263888889</v>
      </c>
      <c r="HB113" s="16">
        <v>41758.88263888889</v>
      </c>
      <c r="HC113" s="16">
        <v>41758.88402777778</v>
      </c>
      <c r="HD113" s="16">
        <v>41758.88680555556</v>
      </c>
      <c r="HE113" s="16">
        <v>41758.8875</v>
      </c>
      <c r="HF113" s="16">
        <v>41758.888194444444</v>
      </c>
      <c r="HG113" s="16">
        <v>41758.88888888889</v>
      </c>
      <c r="HH113" s="16">
        <v>41758.89097222222</v>
      </c>
      <c r="HI113" s="14">
        <v>0.00549537037037037</v>
      </c>
      <c r="HJ113" s="14">
        <v>0.005572916666666667</v>
      </c>
      <c r="HK113" s="14">
        <v>0.00562962962962963</v>
      </c>
      <c r="HL113" s="14">
        <v>0.0061736111111111115</v>
      </c>
      <c r="HM113" s="14">
        <v>0.00675</v>
      </c>
      <c r="HN113" s="14">
        <v>0.007295138888888889</v>
      </c>
      <c r="HO113" s="14">
        <v>0.0076377314814814815</v>
      </c>
      <c r="HP113" s="14">
        <v>0.008124999999999999</v>
      </c>
      <c r="HQ113" s="14">
        <v>0.008194444444444445</v>
      </c>
      <c r="HR113" s="14">
        <v>0.009074074074074073</v>
      </c>
      <c r="HS113" s="14">
        <v>0.012270833333333335</v>
      </c>
      <c r="HT113" s="14">
        <v>0.01279861111111111</v>
      </c>
      <c r="HU113" s="14">
        <v>0.01347222222222222</v>
      </c>
      <c r="HV113" s="14">
        <v>0.014039351851851851</v>
      </c>
      <c r="HW113" s="14">
        <v>0.016061342592592592</v>
      </c>
      <c r="HX113" s="14">
        <v>0.016106481481481482</v>
      </c>
      <c r="HY113" s="12">
        <v>9793.0</v>
      </c>
      <c r="HZ113" s="12">
        <v>6526.0</v>
      </c>
      <c r="IA113" s="12">
        <v>4351.0</v>
      </c>
      <c r="IB113" s="12">
        <v>42378.0</v>
      </c>
      <c r="IC113" s="12">
        <v>27983.0</v>
      </c>
      <c r="ID113" s="12">
        <v>47297.0</v>
      </c>
      <c r="IE113" s="12">
        <v>29919.0</v>
      </c>
      <c r="IF113" s="12">
        <v>42003.0</v>
      </c>
      <c r="IG113" s="12">
        <v>5011.0</v>
      </c>
      <c r="IH113" s="12">
        <v>74043.0</v>
      </c>
      <c r="II113" s="12">
        <v>276189.0</v>
      </c>
      <c r="IJ113" s="12">
        <v>45782.0</v>
      </c>
      <c r="IK113" s="12">
        <v>57984.0</v>
      </c>
      <c r="IL113" s="12">
        <v>49007.0</v>
      </c>
      <c r="IM113" s="12">
        <v>174686.0</v>
      </c>
      <c r="IN113" s="12">
        <v>3605.0</v>
      </c>
      <c r="IO113" s="9">
        <f t="shared" si="16"/>
        <v>56034.8125</v>
      </c>
      <c r="IP113" s="9">
        <f t="shared" si="17"/>
        <v>71912.0868</v>
      </c>
      <c r="IQ113" s="4">
        <f t="shared" si="18"/>
        <v>896557</v>
      </c>
      <c r="IR113" s="12">
        <v>9793.0</v>
      </c>
      <c r="IS113" s="12">
        <v>6526.0</v>
      </c>
      <c r="IT113" s="12">
        <v>4351.0</v>
      </c>
      <c r="IU113" s="12">
        <v>42378.0</v>
      </c>
      <c r="IV113" s="12">
        <v>27983.0</v>
      </c>
      <c r="IW113" s="12">
        <v>47297.0</v>
      </c>
      <c r="IX113" s="12">
        <v>29919.0</v>
      </c>
      <c r="IY113" s="12">
        <v>42003.0</v>
      </c>
      <c r="IZ113" s="12">
        <v>5011.0</v>
      </c>
      <c r="JA113" s="12">
        <v>74043.0</v>
      </c>
      <c r="JB113" s="12">
        <v>276189.0</v>
      </c>
      <c r="JC113" s="12">
        <v>45782.0</v>
      </c>
      <c r="JD113" s="12">
        <v>57984.0</v>
      </c>
      <c r="JE113" s="12">
        <v>49007.0</v>
      </c>
      <c r="JF113" s="12">
        <v>174686.0</v>
      </c>
      <c r="JG113" s="12">
        <v>3605.0</v>
      </c>
      <c r="JH113" s="9">
        <f t="shared" si="19"/>
        <v>56034.8125</v>
      </c>
      <c r="JI113" s="9">
        <f t="shared" si="20"/>
        <v>71912.0868</v>
      </c>
      <c r="JJ113" s="4">
        <f t="shared" si="21"/>
        <v>896557</v>
      </c>
      <c r="JK113" s="12">
        <v>622781.0</v>
      </c>
      <c r="JL113" s="12">
        <v>622781.0</v>
      </c>
      <c r="JM113" s="12">
        <v>623092.0</v>
      </c>
      <c r="JN113" s="12">
        <v>623092.0</v>
      </c>
      <c r="JO113" s="12">
        <v>624294.0</v>
      </c>
      <c r="JP113" s="12">
        <v>624295.0</v>
      </c>
      <c r="JQ113" s="12">
        <v>624311.0</v>
      </c>
      <c r="JR113" s="12">
        <v>624312.0</v>
      </c>
      <c r="JS113" s="12">
        <v>623136.0</v>
      </c>
      <c r="JT113" s="12">
        <v>623136.0</v>
      </c>
      <c r="JU113" s="12">
        <v>624301.0</v>
      </c>
      <c r="JV113" s="12">
        <v>624313.0</v>
      </c>
      <c r="JW113" s="12">
        <v>624302.0</v>
      </c>
      <c r="JX113" s="12">
        <v>624314.0</v>
      </c>
      <c r="JY113" s="12">
        <v>623167.0</v>
      </c>
      <c r="JZ113" s="12">
        <v>623167.0</v>
      </c>
      <c r="KA113" s="12" t="s">
        <v>374</v>
      </c>
      <c r="KB113" s="12" t="s">
        <v>374</v>
      </c>
      <c r="KC113" s="12" t="s">
        <v>374</v>
      </c>
      <c r="KD113" s="12" t="s">
        <v>374</v>
      </c>
      <c r="KE113" s="12" t="s">
        <v>375</v>
      </c>
      <c r="KF113" s="12" t="s">
        <v>375</v>
      </c>
      <c r="KG113" s="12" t="s">
        <v>376</v>
      </c>
      <c r="KH113" s="12" t="s">
        <v>376</v>
      </c>
      <c r="KI113" s="12" t="s">
        <v>374</v>
      </c>
      <c r="KJ113" s="12" t="s">
        <v>374</v>
      </c>
      <c r="KK113" s="12" t="s">
        <v>375</v>
      </c>
      <c r="KL113" s="12" t="s">
        <v>376</v>
      </c>
      <c r="KM113" s="12" t="s">
        <v>375</v>
      </c>
      <c r="KN113" s="12" t="s">
        <v>376</v>
      </c>
      <c r="KO113" s="12" t="s">
        <v>374</v>
      </c>
      <c r="KP113" s="12" t="s">
        <v>374</v>
      </c>
      <c r="KQ113" s="14">
        <v>0.011783564814814816</v>
      </c>
      <c r="KR113" s="14">
        <v>0.011783564814814816</v>
      </c>
      <c r="KS113" s="14">
        <v>0.004675925925925926</v>
      </c>
      <c r="KT113" s="14">
        <v>0.004675925925925926</v>
      </c>
      <c r="KU113" s="14">
        <v>0.019765046296296298</v>
      </c>
      <c r="KV113" s="14">
        <v>0.021814814814814815</v>
      </c>
      <c r="KW113" s="14">
        <v>2.210648148148148E-4</v>
      </c>
      <c r="KX113" s="14">
        <v>0.0020532407407407405</v>
      </c>
      <c r="KY113" s="14">
        <v>0.03616435185185186</v>
      </c>
      <c r="KZ113" s="14">
        <v>0.03616435185185186</v>
      </c>
      <c r="LA113" s="14">
        <v>0.02765162037037037</v>
      </c>
      <c r="LB113" s="14">
        <v>0.003565972222222222</v>
      </c>
      <c r="LC113" s="14">
        <v>0.029765046296296296</v>
      </c>
      <c r="LD113" s="14">
        <v>0.004526620370370371</v>
      </c>
      <c r="LE113" s="14">
        <v>0.02212037037037037</v>
      </c>
      <c r="LF113" s="14">
        <v>0.02212037037037037</v>
      </c>
      <c r="LG113" s="12" t="s">
        <v>476</v>
      </c>
      <c r="LH113" s="12">
        <v>229157.0</v>
      </c>
      <c r="LI113" s="12">
        <v>1.55725547E8</v>
      </c>
      <c r="LJ113" s="12">
        <v>1.55725554E8</v>
      </c>
      <c r="LK113" s="12">
        <v>1.55725736E8</v>
      </c>
      <c r="LL113" s="12">
        <v>1.55725995E8</v>
      </c>
      <c r="LM113" s="17">
        <v>624538.0</v>
      </c>
      <c r="LN113" s="17">
        <v>624538.0</v>
      </c>
      <c r="LO113" s="12">
        <v>624563.0</v>
      </c>
      <c r="LP113" s="12">
        <v>624564.0</v>
      </c>
      <c r="LQ113" s="12">
        <v>945250.0</v>
      </c>
      <c r="LR113" s="12">
        <v>945251.0</v>
      </c>
      <c r="LS113" s="12">
        <v>945303.0</v>
      </c>
      <c r="LT113" s="12">
        <v>945304.0</v>
      </c>
      <c r="LU113" s="12">
        <v>1.0</v>
      </c>
      <c r="LV113" s="12">
        <v>0.0</v>
      </c>
      <c r="LW113" s="12">
        <v>1.0</v>
      </c>
      <c r="LX113" s="12">
        <v>1.0</v>
      </c>
      <c r="LY113" s="12" t="s">
        <v>372</v>
      </c>
      <c r="LZ113" s="12">
        <v>21.0</v>
      </c>
      <c r="MA113" s="12">
        <v>170.1</v>
      </c>
      <c r="MB113" s="19">
        <v>41649.0</v>
      </c>
      <c r="MC113" s="12">
        <v>0.0</v>
      </c>
      <c r="MD113" s="12">
        <v>0.0</v>
      </c>
      <c r="ME113" s="12">
        <v>0.0</v>
      </c>
      <c r="MF113" s="12">
        <v>0.0</v>
      </c>
      <c r="MG113" s="12">
        <v>0.0</v>
      </c>
      <c r="MH113" s="12">
        <v>0.0</v>
      </c>
      <c r="MI113" s="12">
        <v>0.0</v>
      </c>
      <c r="MJ113" s="12">
        <v>0.0</v>
      </c>
      <c r="MK113" s="12">
        <v>0.0</v>
      </c>
      <c r="ML113" s="12">
        <v>0.0</v>
      </c>
      <c r="MM113" s="12">
        <v>0.0</v>
      </c>
      <c r="MN113" s="12">
        <v>0.0</v>
      </c>
      <c r="MO113" s="12">
        <v>1.0</v>
      </c>
      <c r="MP113" s="12">
        <v>2.0</v>
      </c>
      <c r="MQ113" s="12">
        <v>1.0</v>
      </c>
      <c r="MR113" s="12">
        <v>1.0</v>
      </c>
      <c r="MS113" s="14">
        <v>0.013224537037037036</v>
      </c>
      <c r="MT113" s="14">
        <v>0.01323263888888889</v>
      </c>
      <c r="MU113" s="14">
        <v>0.013255787037037038</v>
      </c>
      <c r="MV113" s="14">
        <v>0.013291666666666667</v>
      </c>
      <c r="MW113" s="14">
        <v>0.01323263888888889</v>
      </c>
      <c r="MX113" s="14">
        <v>0.013255787037037038</v>
      </c>
      <c r="MY113" s="14">
        <v>0.013291666666666667</v>
      </c>
      <c r="MZ113" s="14">
        <v>0.013299768518518518</v>
      </c>
      <c r="NA113" s="12">
        <v>4809.0</v>
      </c>
      <c r="NB113" s="12">
        <v>62641.0</v>
      </c>
      <c r="NC113" s="12">
        <v>191905.0</v>
      </c>
      <c r="ND113" s="12">
        <v>31661.0</v>
      </c>
      <c r="NE113" s="12">
        <v>4809.0</v>
      </c>
      <c r="NF113" s="12">
        <v>62641.0</v>
      </c>
      <c r="NG113" s="12">
        <v>191905.0</v>
      </c>
      <c r="NH113" s="12">
        <v>31661.0</v>
      </c>
      <c r="NI113" s="12"/>
      <c r="NJ113" s="12"/>
      <c r="NK113" s="12"/>
      <c r="NL113" s="12"/>
      <c r="NM113" s="12">
        <v>624538.0</v>
      </c>
      <c r="NN113" s="12">
        <v>624538.0</v>
      </c>
      <c r="NO113" s="12">
        <v>624563.0</v>
      </c>
      <c r="NP113" s="12">
        <v>624564.0</v>
      </c>
      <c r="NQ113" s="12" t="s">
        <v>374</v>
      </c>
      <c r="NR113" s="12" t="s">
        <v>374</v>
      </c>
      <c r="NS113" s="12" t="s">
        <v>375</v>
      </c>
      <c r="NT113" s="12" t="s">
        <v>376</v>
      </c>
      <c r="NU113" s="14">
        <v>0.007793981481481482</v>
      </c>
      <c r="NV113" s="14">
        <v>0.007793981481481482</v>
      </c>
      <c r="NW113" s="14">
        <v>0.007929398148148149</v>
      </c>
      <c r="NX113" s="14">
        <v>0.008115740740740741</v>
      </c>
    </row>
    <row r="114" ht="13.5" customHeight="1">
      <c r="A114" s="12">
        <v>229160.0</v>
      </c>
      <c r="B114" s="12">
        <v>229160.0</v>
      </c>
      <c r="C114" s="12">
        <v>1005.0</v>
      </c>
      <c r="D114" s="12">
        <v>606.0</v>
      </c>
      <c r="E114" s="13">
        <v>0.602985075</v>
      </c>
      <c r="F114" s="12">
        <v>16.0</v>
      </c>
      <c r="G114" s="12">
        <v>1045931.0</v>
      </c>
      <c r="H114" s="12">
        <v>1.0</v>
      </c>
      <c r="I114" s="12" t="s">
        <v>366</v>
      </c>
      <c r="J114" s="12"/>
      <c r="K114" s="12">
        <v>4185511.0</v>
      </c>
      <c r="L114" s="12">
        <v>1045931.0</v>
      </c>
      <c r="M114" s="12">
        <v>229160.0</v>
      </c>
      <c r="N114" s="14">
        <v>0.040384259259259266</v>
      </c>
      <c r="O114" s="14">
        <v>0.01023611111111111</v>
      </c>
      <c r="P114" s="15">
        <v>41758.0</v>
      </c>
      <c r="Q114" s="12" t="s">
        <v>366</v>
      </c>
      <c r="R114" s="12">
        <v>188283.0</v>
      </c>
      <c r="S114" s="12">
        <v>1045931.0</v>
      </c>
      <c r="T114" s="12">
        <v>323712.0</v>
      </c>
      <c r="U114" s="12">
        <v>26838.0</v>
      </c>
      <c r="V114" s="16">
        <v>41759.5</v>
      </c>
      <c r="W114" s="16">
        <v>41758.75</v>
      </c>
      <c r="X114" s="12">
        <v>1.0</v>
      </c>
      <c r="Y114" s="14">
        <v>0.010137731481481482</v>
      </c>
      <c r="Z114" s="12" t="s">
        <v>486</v>
      </c>
      <c r="AA114" s="12">
        <v>1.0</v>
      </c>
      <c r="AB114" s="12" t="s">
        <v>368</v>
      </c>
      <c r="AC114" s="12" t="s">
        <v>369</v>
      </c>
      <c r="AD114" s="12" t="s">
        <v>368</v>
      </c>
      <c r="AE114" s="12">
        <v>221538.0</v>
      </c>
      <c r="AF114" s="12">
        <v>4.0</v>
      </c>
      <c r="AG114" s="12">
        <v>229160.0</v>
      </c>
      <c r="AH114" s="12">
        <v>1411.0</v>
      </c>
      <c r="AI114" s="12">
        <v>11886.0</v>
      </c>
      <c r="AJ114" s="12">
        <v>11886.0</v>
      </c>
      <c r="AK114" s="12" t="s">
        <v>370</v>
      </c>
      <c r="AL114" s="12">
        <v>323712.0</v>
      </c>
      <c r="AM114" s="12">
        <v>2515665.0</v>
      </c>
      <c r="AN114" s="14">
        <v>0.004268518518518518</v>
      </c>
      <c r="AO114" s="12" t="s">
        <v>39</v>
      </c>
      <c r="AP114" s="12">
        <v>1.55382288E8</v>
      </c>
      <c r="AQ114" s="12">
        <v>1.55382328E8</v>
      </c>
      <c r="AR114" s="12">
        <v>1.55382349E8</v>
      </c>
      <c r="AS114" s="12">
        <v>1.55382363E8</v>
      </c>
      <c r="AT114" s="12">
        <v>1.55382566E8</v>
      </c>
      <c r="AU114" s="12">
        <v>1.55383004E8</v>
      </c>
      <c r="AV114" s="12">
        <v>1.55383155E8</v>
      </c>
      <c r="AW114" s="12">
        <v>1.5538331E8</v>
      </c>
      <c r="AX114" s="12">
        <v>1.55383493E8</v>
      </c>
      <c r="AY114" s="12">
        <v>1.55383545E8</v>
      </c>
      <c r="AZ114" s="12">
        <v>1.55383639E8</v>
      </c>
      <c r="BA114" s="12">
        <v>1.5538368E8</v>
      </c>
      <c r="BB114" s="12">
        <v>1.55383764E8</v>
      </c>
      <c r="BC114" s="12">
        <v>1.55383812E8</v>
      </c>
      <c r="BD114" s="12">
        <v>1.5538386E8</v>
      </c>
      <c r="BE114" s="12">
        <v>1.55383883E8</v>
      </c>
      <c r="BF114" s="17">
        <v>622781.0</v>
      </c>
      <c r="BG114" s="17">
        <v>622781.0</v>
      </c>
      <c r="BH114" s="12">
        <v>623092.0</v>
      </c>
      <c r="BI114" s="12">
        <v>623092.0</v>
      </c>
      <c r="BJ114" s="17">
        <v>624294.0</v>
      </c>
      <c r="BK114" s="12">
        <v>624295.0</v>
      </c>
      <c r="BL114" s="17">
        <v>624311.0</v>
      </c>
      <c r="BM114" s="12">
        <v>624312.0</v>
      </c>
      <c r="BN114" s="12">
        <v>623136.0</v>
      </c>
      <c r="BO114" s="12">
        <v>623136.0</v>
      </c>
      <c r="BP114" s="12">
        <v>624301.0</v>
      </c>
      <c r="BQ114" s="12">
        <v>624313.0</v>
      </c>
      <c r="BR114" s="12">
        <v>624302.0</v>
      </c>
      <c r="BS114" s="12">
        <v>624314.0</v>
      </c>
      <c r="BT114" s="12">
        <v>623167.0</v>
      </c>
      <c r="BU114" s="12">
        <v>623167.0</v>
      </c>
      <c r="BV114" s="12">
        <v>942864.0</v>
      </c>
      <c r="BW114" s="12">
        <v>942865.0</v>
      </c>
      <c r="BX114" s="12">
        <v>943281.0</v>
      </c>
      <c r="BY114" s="12">
        <v>943283.0</v>
      </c>
      <c r="BZ114" s="12">
        <v>944957.0</v>
      </c>
      <c r="CA114" s="12">
        <v>944958.0</v>
      </c>
      <c r="CB114" s="12">
        <v>944991.0</v>
      </c>
      <c r="CC114" s="12">
        <v>944992.0</v>
      </c>
      <c r="CD114" s="12">
        <v>943385.0</v>
      </c>
      <c r="CE114" s="12">
        <v>943386.0</v>
      </c>
      <c r="CF114" s="12">
        <v>944966.0</v>
      </c>
      <c r="CG114" s="12">
        <v>944993.0</v>
      </c>
      <c r="CH114" s="12">
        <v>944969.0</v>
      </c>
      <c r="CI114" s="12">
        <v>944994.0</v>
      </c>
      <c r="CJ114" s="12">
        <v>943417.0</v>
      </c>
      <c r="CK114" s="12">
        <v>943418.0</v>
      </c>
      <c r="CL114" s="17">
        <v>1.0</v>
      </c>
      <c r="CM114" s="17">
        <v>1.0</v>
      </c>
      <c r="CN114" s="12">
        <v>0.0</v>
      </c>
      <c r="CO114" s="12">
        <v>0.0</v>
      </c>
      <c r="CP114" s="17">
        <v>0.0</v>
      </c>
      <c r="CQ114" s="12">
        <v>0.0</v>
      </c>
      <c r="CR114" s="17">
        <v>0.0</v>
      </c>
      <c r="CS114" s="12">
        <v>0.0</v>
      </c>
      <c r="CT114" s="12">
        <v>1.0</v>
      </c>
      <c r="CU114" s="12">
        <v>0.0</v>
      </c>
      <c r="CV114" s="12">
        <v>0.0</v>
      </c>
      <c r="CW114" s="12">
        <v>0.0</v>
      </c>
      <c r="CX114" s="12">
        <v>0.0</v>
      </c>
      <c r="CY114" s="12">
        <v>0.0</v>
      </c>
      <c r="CZ114" s="12">
        <v>0.0</v>
      </c>
      <c r="DA114" s="12">
        <v>1.0</v>
      </c>
      <c r="DB114" s="18">
        <f t="shared" si="1"/>
        <v>0.25</v>
      </c>
      <c r="DC114" s="18">
        <f t="shared" si="2"/>
        <v>0.4472135955</v>
      </c>
      <c r="DD114" s="13">
        <f t="shared" si="3"/>
        <v>4</v>
      </c>
      <c r="DE114" s="12" t="s">
        <v>371</v>
      </c>
      <c r="DF114" s="12">
        <v>15.0</v>
      </c>
      <c r="DG114" s="12" t="s">
        <v>373</v>
      </c>
      <c r="DH114" s="12">
        <v>45.0</v>
      </c>
      <c r="DI114" s="12">
        <v>108.0</v>
      </c>
      <c r="DJ114" s="12">
        <v>12.0</v>
      </c>
      <c r="DK114" s="19">
        <v>41669.0</v>
      </c>
      <c r="DL114" s="20">
        <v>12785.0</v>
      </c>
      <c r="DM114" s="12" t="s">
        <v>373</v>
      </c>
      <c r="DN114" s="12"/>
      <c r="DO114" s="12"/>
      <c r="DP114" s="12">
        <v>4.0</v>
      </c>
      <c r="DQ114" s="12"/>
      <c r="DR114" s="20">
        <v>18233.0</v>
      </c>
      <c r="DS114" s="12" t="s">
        <v>372</v>
      </c>
      <c r="DT114" s="12">
        <v>50.0</v>
      </c>
      <c r="DU114" s="12">
        <v>0.0</v>
      </c>
      <c r="DV114" s="12">
        <v>0.0</v>
      </c>
      <c r="DW114" s="12">
        <v>0.0</v>
      </c>
      <c r="DX114" s="12">
        <v>0.0</v>
      </c>
      <c r="DY114" s="12">
        <v>0.0</v>
      </c>
      <c r="DZ114" s="12">
        <v>0.0</v>
      </c>
      <c r="EA114" s="12">
        <v>0.0</v>
      </c>
      <c r="EB114" s="12">
        <v>0.0</v>
      </c>
      <c r="EC114" s="12">
        <v>0.0</v>
      </c>
      <c r="ED114" s="12">
        <v>1.0</v>
      </c>
      <c r="EE114" s="12">
        <v>1.0</v>
      </c>
      <c r="EF114" s="12">
        <v>0.0</v>
      </c>
      <c r="EG114" s="12">
        <v>1.0</v>
      </c>
      <c r="EH114" s="12">
        <v>0.0</v>
      </c>
      <c r="EI114" s="12">
        <v>0.0</v>
      </c>
      <c r="EJ114" s="12">
        <v>0.0</v>
      </c>
      <c r="EK114" s="18">
        <f t="shared" si="4"/>
        <v>0.1875</v>
      </c>
      <c r="EL114" s="18">
        <f t="shared" si="5"/>
        <v>0.4031128874</v>
      </c>
      <c r="EM114" s="13">
        <f t="shared" si="6"/>
        <v>3</v>
      </c>
      <c r="EN114" s="12">
        <v>0.0</v>
      </c>
      <c r="EO114" s="12">
        <v>0.0</v>
      </c>
      <c r="EP114" s="12">
        <v>0.0</v>
      </c>
      <c r="EQ114" s="12">
        <v>3.0</v>
      </c>
      <c r="ER114" s="12">
        <v>3.0</v>
      </c>
      <c r="ES114" s="12">
        <v>2.0</v>
      </c>
      <c r="ET114" s="12">
        <v>2.0</v>
      </c>
      <c r="EU114" s="12">
        <v>0.0</v>
      </c>
      <c r="EV114" s="12">
        <v>0.0</v>
      </c>
      <c r="EW114" s="12">
        <v>3.0</v>
      </c>
      <c r="EX114" s="12">
        <v>3.0</v>
      </c>
      <c r="EY114" s="12">
        <v>0.0</v>
      </c>
      <c r="EZ114" s="12">
        <v>3.0</v>
      </c>
      <c r="FA114" s="12">
        <v>0.0</v>
      </c>
      <c r="FB114" s="12">
        <v>0.0</v>
      </c>
      <c r="FC114" s="12">
        <v>0.0</v>
      </c>
      <c r="FD114" s="9">
        <f t="shared" si="7"/>
        <v>1.1875</v>
      </c>
      <c r="FE114" s="9">
        <f t="shared" si="8"/>
        <v>1.424488212</v>
      </c>
      <c r="FF114" s="4">
        <f t="shared" si="9"/>
        <v>19</v>
      </c>
      <c r="FG114" s="12">
        <v>0.0</v>
      </c>
      <c r="FH114" s="12">
        <v>0.0</v>
      </c>
      <c r="FI114" s="12">
        <v>0.0</v>
      </c>
      <c r="FJ114" s="12">
        <v>1.0</v>
      </c>
      <c r="FK114" s="12">
        <v>1.0</v>
      </c>
      <c r="FL114" s="12">
        <v>0.0</v>
      </c>
      <c r="FM114" s="12">
        <v>0.0</v>
      </c>
      <c r="FN114" s="12">
        <v>0.0</v>
      </c>
      <c r="FO114" s="12">
        <v>0.0</v>
      </c>
      <c r="FP114" s="12">
        <v>1.0</v>
      </c>
      <c r="FQ114" s="12">
        <v>1.0</v>
      </c>
      <c r="FR114" s="12">
        <v>0.0</v>
      </c>
      <c r="FS114" s="12">
        <v>1.0</v>
      </c>
      <c r="FT114" s="12">
        <v>0.0</v>
      </c>
      <c r="FU114" s="12">
        <v>0.0</v>
      </c>
      <c r="FV114" s="12">
        <v>0.0</v>
      </c>
      <c r="FW114" s="9">
        <f t="shared" si="10"/>
        <v>0.3125</v>
      </c>
      <c r="FX114" s="9">
        <f t="shared" si="11"/>
        <v>0.4787135539</v>
      </c>
      <c r="FY114" s="4">
        <f t="shared" si="12"/>
        <v>5</v>
      </c>
      <c r="FZ114" s="12">
        <v>1.0</v>
      </c>
      <c r="GA114" s="12">
        <v>1.0</v>
      </c>
      <c r="GB114" s="12">
        <v>2.0</v>
      </c>
      <c r="GC114" s="12">
        <v>7.0</v>
      </c>
      <c r="GD114" s="12">
        <v>2.0</v>
      </c>
      <c r="GE114" s="12">
        <v>4.0</v>
      </c>
      <c r="GF114" s="12">
        <v>2.0</v>
      </c>
      <c r="GG114" s="12">
        <v>3.0</v>
      </c>
      <c r="GH114" s="12">
        <v>1.0</v>
      </c>
      <c r="GI114" s="12">
        <v>1.0</v>
      </c>
      <c r="GJ114" s="12">
        <v>1.0</v>
      </c>
      <c r="GK114" s="12">
        <v>6.0</v>
      </c>
      <c r="GL114" s="12">
        <v>1.0</v>
      </c>
      <c r="GM114" s="12">
        <v>3.0</v>
      </c>
      <c r="GN114" s="12">
        <v>2.0</v>
      </c>
      <c r="GO114" s="12">
        <v>1.0</v>
      </c>
      <c r="GP114" s="9">
        <f t="shared" si="13"/>
        <v>2.375</v>
      </c>
      <c r="GQ114" s="9">
        <f t="shared" si="14"/>
        <v>1.857417562</v>
      </c>
      <c r="GR114" s="4">
        <f t="shared" si="15"/>
        <v>38</v>
      </c>
      <c r="GS114" s="16">
        <v>41758.623611111114</v>
      </c>
      <c r="GT114" s="16">
        <v>41758.623611111114</v>
      </c>
      <c r="GU114" s="16">
        <v>41758.623611111114</v>
      </c>
      <c r="GV114" s="16">
        <v>41758.623611111114</v>
      </c>
      <c r="GW114" s="16">
        <v>41758.625</v>
      </c>
      <c r="GX114" s="16">
        <v>41758.62777777778</v>
      </c>
      <c r="GY114" s="16">
        <v>41758.629166666666</v>
      </c>
      <c r="GZ114" s="16">
        <v>41758.63055555556</v>
      </c>
      <c r="HA114" s="16">
        <v>41758.631944444445</v>
      </c>
      <c r="HB114" s="16">
        <v>41758.631944444445</v>
      </c>
      <c r="HC114" s="16">
        <v>41758.63263888889</v>
      </c>
      <c r="HD114" s="16">
        <v>41758.63263888889</v>
      </c>
      <c r="HE114" s="16">
        <v>41758.63333333333</v>
      </c>
      <c r="HF114" s="16">
        <v>41758.63333333333</v>
      </c>
      <c r="HG114" s="16">
        <v>41758.63402777778</v>
      </c>
      <c r="HH114" s="16">
        <v>41758.63402777778</v>
      </c>
      <c r="HI114" s="14">
        <v>0.040609953703703704</v>
      </c>
      <c r="HJ114" s="14">
        <v>0.040775462962962965</v>
      </c>
      <c r="HK114" s="14">
        <v>0.04088310185185185</v>
      </c>
      <c r="HL114" s="14">
        <v>5.45138888888889E-4</v>
      </c>
      <c r="HM114" s="14">
        <v>0.003383101851851851</v>
      </c>
      <c r="HN114" s="14">
        <v>0.004585648148148149</v>
      </c>
      <c r="HO114" s="14">
        <v>0.00566087962962963</v>
      </c>
      <c r="HP114" s="14">
        <v>0.006872685185185186</v>
      </c>
      <c r="HQ114" s="14">
        <v>0.007113425925925927</v>
      </c>
      <c r="HR114" s="14">
        <v>0.00775</v>
      </c>
      <c r="HS114" s="14">
        <v>0.008100694444444443</v>
      </c>
      <c r="HT114" s="14">
        <v>0.008715277777777778</v>
      </c>
      <c r="HU114" s="14">
        <v>0.00896064814814815</v>
      </c>
      <c r="HV114" s="14">
        <v>0.009299768518518518</v>
      </c>
      <c r="HW114" s="14">
        <v>0.009387731481481481</v>
      </c>
      <c r="HX114" s="14">
        <v>0.010234953703703703</v>
      </c>
      <c r="HY114" s="12">
        <v>19742.0</v>
      </c>
      <c r="HZ114" s="12">
        <v>12985.0</v>
      </c>
      <c r="IA114" s="12">
        <v>6179.0</v>
      </c>
      <c r="IB114" s="12">
        <v>69467.0</v>
      </c>
      <c r="IC114" s="12">
        <v>207986.0</v>
      </c>
      <c r="ID114" s="12">
        <v>21536.0</v>
      </c>
      <c r="IE114" s="12">
        <v>34790.0</v>
      </c>
      <c r="IF114" s="12">
        <v>38482.0</v>
      </c>
      <c r="IG114" s="12">
        <v>5624.0</v>
      </c>
      <c r="IH114" s="12">
        <v>26319.0</v>
      </c>
      <c r="II114" s="12">
        <v>22943.0</v>
      </c>
      <c r="IJ114" s="12">
        <v>34385.0</v>
      </c>
      <c r="IK114" s="12">
        <v>12709.0</v>
      </c>
      <c r="IL114" s="12">
        <v>27108.0</v>
      </c>
      <c r="IM114" s="12">
        <v>5295.0</v>
      </c>
      <c r="IN114" s="12">
        <v>71265.0</v>
      </c>
      <c r="IO114" s="9">
        <f t="shared" si="16"/>
        <v>38550.9375</v>
      </c>
      <c r="IP114" s="9">
        <f t="shared" si="17"/>
        <v>49323.90666</v>
      </c>
      <c r="IQ114" s="4">
        <f t="shared" si="18"/>
        <v>616815</v>
      </c>
      <c r="IR114" s="12">
        <v>19742.0</v>
      </c>
      <c r="IS114" s="12">
        <v>12985.0</v>
      </c>
      <c r="IT114" s="12">
        <v>6179.0</v>
      </c>
      <c r="IU114" s="12">
        <v>69467.0</v>
      </c>
      <c r="IV114" s="12">
        <v>207986.0</v>
      </c>
      <c r="IW114" s="12">
        <v>21536.0</v>
      </c>
      <c r="IX114" s="12">
        <v>34790.0</v>
      </c>
      <c r="IY114" s="12">
        <v>38482.0</v>
      </c>
      <c r="IZ114" s="12">
        <v>5624.0</v>
      </c>
      <c r="JA114" s="12">
        <v>26319.0</v>
      </c>
      <c r="JB114" s="12">
        <v>22943.0</v>
      </c>
      <c r="JC114" s="12">
        <v>34385.0</v>
      </c>
      <c r="JD114" s="12">
        <v>12709.0</v>
      </c>
      <c r="JE114" s="12">
        <v>27108.0</v>
      </c>
      <c r="JF114" s="12">
        <v>5295.0</v>
      </c>
      <c r="JG114" s="12">
        <v>71265.0</v>
      </c>
      <c r="JH114" s="9">
        <f t="shared" si="19"/>
        <v>38550.9375</v>
      </c>
      <c r="JI114" s="9">
        <f t="shared" si="20"/>
        <v>49323.90666</v>
      </c>
      <c r="JJ114" s="4">
        <f t="shared" si="21"/>
        <v>616815</v>
      </c>
      <c r="JK114" s="12">
        <v>622781.0</v>
      </c>
      <c r="JL114" s="12">
        <v>622781.0</v>
      </c>
      <c r="JM114" s="12">
        <v>623092.0</v>
      </c>
      <c r="JN114" s="12">
        <v>623092.0</v>
      </c>
      <c r="JO114" s="12">
        <v>624294.0</v>
      </c>
      <c r="JP114" s="12">
        <v>624295.0</v>
      </c>
      <c r="JQ114" s="12">
        <v>624311.0</v>
      </c>
      <c r="JR114" s="12">
        <v>624312.0</v>
      </c>
      <c r="JS114" s="12">
        <v>623136.0</v>
      </c>
      <c r="JT114" s="12">
        <v>623136.0</v>
      </c>
      <c r="JU114" s="12">
        <v>624301.0</v>
      </c>
      <c r="JV114" s="12">
        <v>624313.0</v>
      </c>
      <c r="JW114" s="12">
        <v>624302.0</v>
      </c>
      <c r="JX114" s="12">
        <v>624314.0</v>
      </c>
      <c r="JY114" s="12">
        <v>623167.0</v>
      </c>
      <c r="JZ114" s="12">
        <v>623167.0</v>
      </c>
      <c r="KA114" s="12" t="s">
        <v>374</v>
      </c>
      <c r="KB114" s="12" t="s">
        <v>374</v>
      </c>
      <c r="KC114" s="12" t="s">
        <v>374</v>
      </c>
      <c r="KD114" s="12" t="s">
        <v>374</v>
      </c>
      <c r="KE114" s="12" t="s">
        <v>375</v>
      </c>
      <c r="KF114" s="12" t="s">
        <v>375</v>
      </c>
      <c r="KG114" s="12" t="s">
        <v>376</v>
      </c>
      <c r="KH114" s="12" t="s">
        <v>376</v>
      </c>
      <c r="KI114" s="12" t="s">
        <v>374</v>
      </c>
      <c r="KJ114" s="12" t="s">
        <v>374</v>
      </c>
      <c r="KK114" s="12" t="s">
        <v>375</v>
      </c>
      <c r="KL114" s="12" t="s">
        <v>376</v>
      </c>
      <c r="KM114" s="12" t="s">
        <v>375</v>
      </c>
      <c r="KN114" s="12" t="s">
        <v>376</v>
      </c>
      <c r="KO114" s="12" t="s">
        <v>374</v>
      </c>
      <c r="KP114" s="12" t="s">
        <v>374</v>
      </c>
      <c r="KQ114" s="14">
        <v>0.011783564814814816</v>
      </c>
      <c r="KR114" s="14">
        <v>0.011783564814814816</v>
      </c>
      <c r="KS114" s="14">
        <v>0.004675925925925926</v>
      </c>
      <c r="KT114" s="14">
        <v>0.004675925925925926</v>
      </c>
      <c r="KU114" s="14">
        <v>0.019765046296296298</v>
      </c>
      <c r="KV114" s="14">
        <v>0.021814814814814815</v>
      </c>
      <c r="KW114" s="14">
        <v>2.210648148148148E-4</v>
      </c>
      <c r="KX114" s="14">
        <v>0.0020532407407407405</v>
      </c>
      <c r="KY114" s="14">
        <v>0.03616435185185186</v>
      </c>
      <c r="KZ114" s="14">
        <v>0.03616435185185186</v>
      </c>
      <c r="LA114" s="14">
        <v>0.02765162037037037</v>
      </c>
      <c r="LB114" s="14">
        <v>0.003565972222222222</v>
      </c>
      <c r="LC114" s="14">
        <v>0.029765046296296296</v>
      </c>
      <c r="LD114" s="14">
        <v>0.004526620370370371</v>
      </c>
      <c r="LE114" s="14">
        <v>0.02212037037037037</v>
      </c>
      <c r="LF114" s="14">
        <v>0.02212037037037037</v>
      </c>
      <c r="LG114" s="12" t="s">
        <v>476</v>
      </c>
      <c r="LH114" s="12">
        <v>229160.0</v>
      </c>
      <c r="LI114" s="12">
        <v>1.55584386E8</v>
      </c>
      <c r="LJ114" s="12">
        <v>1.5558446E8</v>
      </c>
      <c r="LK114" s="12">
        <v>1.55584502E8</v>
      </c>
      <c r="LL114" s="12">
        <v>1.55584591E8</v>
      </c>
      <c r="LM114" s="17">
        <v>624538.0</v>
      </c>
      <c r="LN114" s="17">
        <v>624538.0</v>
      </c>
      <c r="LO114" s="12">
        <v>624563.0</v>
      </c>
      <c r="LP114" s="12">
        <v>624564.0</v>
      </c>
      <c r="LQ114" s="12">
        <v>945250.0</v>
      </c>
      <c r="LR114" s="12">
        <v>945251.0</v>
      </c>
      <c r="LS114" s="12">
        <v>945303.0</v>
      </c>
      <c r="LT114" s="12">
        <v>945304.0</v>
      </c>
      <c r="LU114" s="12">
        <v>1.0</v>
      </c>
      <c r="LV114" s="12">
        <v>0.0</v>
      </c>
      <c r="LW114" s="12">
        <v>0.0</v>
      </c>
      <c r="LX114" s="12">
        <v>0.0</v>
      </c>
      <c r="LY114" s="12" t="s">
        <v>372</v>
      </c>
      <c r="LZ114" s="12"/>
      <c r="MA114" s="12"/>
      <c r="MB114" s="19">
        <v>41644.0</v>
      </c>
      <c r="MC114" s="12">
        <v>0.0</v>
      </c>
      <c r="MD114" s="12">
        <v>1.0</v>
      </c>
      <c r="ME114" s="12">
        <v>1.0</v>
      </c>
      <c r="MF114" s="12">
        <v>0.0</v>
      </c>
      <c r="MG114" s="12">
        <v>0.0</v>
      </c>
      <c r="MH114" s="12">
        <v>2.0</v>
      </c>
      <c r="MI114" s="12">
        <v>2.0</v>
      </c>
      <c r="MJ114" s="12">
        <v>0.0</v>
      </c>
      <c r="MK114" s="12">
        <v>0.0</v>
      </c>
      <c r="ML114" s="12">
        <v>0.0</v>
      </c>
      <c r="MM114" s="12">
        <v>0.0</v>
      </c>
      <c r="MN114" s="12">
        <v>0.0</v>
      </c>
      <c r="MO114" s="12">
        <v>1.0</v>
      </c>
      <c r="MP114" s="12">
        <v>1.0</v>
      </c>
      <c r="MQ114" s="12">
        <v>3.0</v>
      </c>
      <c r="MR114" s="12">
        <v>8.0</v>
      </c>
      <c r="MS114" s="14">
        <v>0.01013425925925926</v>
      </c>
      <c r="MT114" s="14">
        <v>0.010144675925925925</v>
      </c>
      <c r="MU114" s="14">
        <v>0.010155092592592592</v>
      </c>
      <c r="MV114" s="14">
        <v>0.01017361111111111</v>
      </c>
      <c r="MW114" s="14">
        <v>0.010144675925925925</v>
      </c>
      <c r="MX114" s="14">
        <v>0.010155092592592592</v>
      </c>
      <c r="MY114" s="14">
        <v>0.01017361111111111</v>
      </c>
      <c r="MZ114" s="14">
        <v>0.0101875</v>
      </c>
      <c r="NA114" s="12">
        <v>8735.0</v>
      </c>
      <c r="NB114" s="12">
        <v>57325.0</v>
      </c>
      <c r="NC114" s="12">
        <v>17644.0</v>
      </c>
      <c r="ND114" s="12">
        <v>20214.0</v>
      </c>
      <c r="NE114" s="12">
        <v>8735.0</v>
      </c>
      <c r="NF114" s="12">
        <v>57325.0</v>
      </c>
      <c r="NG114" s="12">
        <v>17644.0</v>
      </c>
      <c r="NH114" s="12">
        <v>20214.0</v>
      </c>
      <c r="NI114" s="12"/>
      <c r="NJ114" s="12">
        <v>713944.0</v>
      </c>
      <c r="NK114" s="12">
        <v>713972.0</v>
      </c>
      <c r="NL114" s="12"/>
      <c r="NM114" s="12">
        <v>624538.0</v>
      </c>
      <c r="NN114" s="12">
        <v>624538.0</v>
      </c>
      <c r="NO114" s="12">
        <v>624563.0</v>
      </c>
      <c r="NP114" s="12">
        <v>624564.0</v>
      </c>
      <c r="NQ114" s="12" t="s">
        <v>374</v>
      </c>
      <c r="NR114" s="12" t="s">
        <v>374</v>
      </c>
      <c r="NS114" s="12" t="s">
        <v>375</v>
      </c>
      <c r="NT114" s="12" t="s">
        <v>376</v>
      </c>
      <c r="NU114" s="14">
        <v>0.007793981481481482</v>
      </c>
      <c r="NV114" s="14">
        <v>0.007793981481481482</v>
      </c>
      <c r="NW114" s="14">
        <v>0.007929398148148149</v>
      </c>
      <c r="NX114" s="14">
        <v>0.008115740740740741</v>
      </c>
    </row>
    <row r="115" ht="13.5" customHeight="1">
      <c r="A115" s="12">
        <v>229165.0</v>
      </c>
      <c r="B115" s="12">
        <v>229165.0</v>
      </c>
      <c r="C115" s="12">
        <v>1254.0</v>
      </c>
      <c r="D115" s="12">
        <v>733.0</v>
      </c>
      <c r="E115" s="13">
        <v>0.584529506</v>
      </c>
      <c r="F115" s="12">
        <v>16.0</v>
      </c>
      <c r="G115" s="12">
        <v>1045748.0</v>
      </c>
      <c r="H115" s="12">
        <v>1.0</v>
      </c>
      <c r="I115" s="12" t="s">
        <v>366</v>
      </c>
      <c r="J115" s="12"/>
      <c r="K115" s="12">
        <v>4186886.0</v>
      </c>
      <c r="L115" s="12">
        <v>1045748.0</v>
      </c>
      <c r="M115" s="12">
        <v>229165.0</v>
      </c>
      <c r="N115" s="14">
        <v>0.004771990740740741</v>
      </c>
      <c r="O115" s="14">
        <v>0.02746875</v>
      </c>
      <c r="P115" s="15">
        <v>41758.0</v>
      </c>
      <c r="Q115" s="12" t="s">
        <v>366</v>
      </c>
      <c r="R115" s="12">
        <v>188288.0</v>
      </c>
      <c r="S115" s="12">
        <v>1045748.0</v>
      </c>
      <c r="T115" s="12">
        <v>323712.0</v>
      </c>
      <c r="U115" s="12">
        <v>26965.0</v>
      </c>
      <c r="V115" s="16">
        <v>41759.5</v>
      </c>
      <c r="W115" s="16">
        <v>41758.666666666664</v>
      </c>
      <c r="X115" s="12">
        <v>1.0</v>
      </c>
      <c r="Y115" s="14">
        <v>0.019421296296296294</v>
      </c>
      <c r="Z115" s="12" t="s">
        <v>487</v>
      </c>
      <c r="AA115" s="12">
        <v>1.0</v>
      </c>
      <c r="AB115" s="12" t="s">
        <v>368</v>
      </c>
      <c r="AC115" s="12" t="s">
        <v>369</v>
      </c>
      <c r="AD115" s="12" t="s">
        <v>368</v>
      </c>
      <c r="AE115" s="12">
        <v>221543.0</v>
      </c>
      <c r="AF115" s="12">
        <v>4.0</v>
      </c>
      <c r="AG115" s="12">
        <v>229165.0</v>
      </c>
      <c r="AH115" s="12">
        <v>1411.0</v>
      </c>
      <c r="AI115" s="12">
        <v>11886.0</v>
      </c>
      <c r="AJ115" s="12">
        <v>11886.0</v>
      </c>
      <c r="AK115" s="12" t="s">
        <v>370</v>
      </c>
      <c r="AL115" s="12">
        <v>323712.0</v>
      </c>
      <c r="AM115" s="12">
        <v>2515665.0</v>
      </c>
      <c r="AN115" s="14">
        <v>0.004268518518518518</v>
      </c>
      <c r="AO115" s="12" t="s">
        <v>39</v>
      </c>
      <c r="AP115" s="12">
        <v>1.55397469E8</v>
      </c>
      <c r="AQ115" s="12">
        <v>1.55397523E8</v>
      </c>
      <c r="AR115" s="12">
        <v>1.55397531E8</v>
      </c>
      <c r="AS115" s="12">
        <v>1.55397756E8</v>
      </c>
      <c r="AT115" s="12">
        <v>1.55397923E8</v>
      </c>
      <c r="AU115" s="12">
        <v>1.55398072E8</v>
      </c>
      <c r="AV115" s="12">
        <v>1.55398467E8</v>
      </c>
      <c r="AW115" s="12">
        <v>1.55398658E8</v>
      </c>
      <c r="AX115" s="12">
        <v>1.55398922E8</v>
      </c>
      <c r="AY115" s="12">
        <v>1.55398932E8</v>
      </c>
      <c r="AZ115" s="12">
        <v>1.55399027E8</v>
      </c>
      <c r="BA115" s="12">
        <v>1.55399239E8</v>
      </c>
      <c r="BB115" s="12">
        <v>1.55400162E8</v>
      </c>
      <c r="BC115" s="12">
        <v>1.55400259E8</v>
      </c>
      <c r="BD115" s="12">
        <v>1.55400312E8</v>
      </c>
      <c r="BE115" s="12">
        <v>1.55400327E8</v>
      </c>
      <c r="BF115" s="17">
        <v>622781.0</v>
      </c>
      <c r="BG115" s="17">
        <v>622781.0</v>
      </c>
      <c r="BH115" s="12">
        <v>623092.0</v>
      </c>
      <c r="BI115" s="12">
        <v>623092.0</v>
      </c>
      <c r="BJ115" s="17">
        <v>624294.0</v>
      </c>
      <c r="BK115" s="12">
        <v>624295.0</v>
      </c>
      <c r="BL115" s="17">
        <v>624311.0</v>
      </c>
      <c r="BM115" s="12">
        <v>624312.0</v>
      </c>
      <c r="BN115" s="12">
        <v>623136.0</v>
      </c>
      <c r="BO115" s="12">
        <v>623136.0</v>
      </c>
      <c r="BP115" s="12">
        <v>624301.0</v>
      </c>
      <c r="BQ115" s="12">
        <v>624313.0</v>
      </c>
      <c r="BR115" s="12">
        <v>624302.0</v>
      </c>
      <c r="BS115" s="12">
        <v>624314.0</v>
      </c>
      <c r="BT115" s="12">
        <v>623167.0</v>
      </c>
      <c r="BU115" s="12">
        <v>623167.0</v>
      </c>
      <c r="BV115" s="12">
        <v>942864.0</v>
      </c>
      <c r="BW115" s="12">
        <v>942865.0</v>
      </c>
      <c r="BX115" s="12">
        <v>943281.0</v>
      </c>
      <c r="BY115" s="12">
        <v>943283.0</v>
      </c>
      <c r="BZ115" s="12">
        <v>944957.0</v>
      </c>
      <c r="CA115" s="12">
        <v>944958.0</v>
      </c>
      <c r="CB115" s="12">
        <v>944991.0</v>
      </c>
      <c r="CC115" s="12">
        <v>944992.0</v>
      </c>
      <c r="CD115" s="12">
        <v>943385.0</v>
      </c>
      <c r="CE115" s="12">
        <v>943386.0</v>
      </c>
      <c r="CF115" s="12">
        <v>944966.0</v>
      </c>
      <c r="CG115" s="12">
        <v>944993.0</v>
      </c>
      <c r="CH115" s="12">
        <v>944969.0</v>
      </c>
      <c r="CI115" s="12">
        <v>944994.0</v>
      </c>
      <c r="CJ115" s="12">
        <v>943417.0</v>
      </c>
      <c r="CK115" s="12">
        <v>943418.0</v>
      </c>
      <c r="CL115" s="17">
        <v>1.0</v>
      </c>
      <c r="CM115" s="17">
        <v>1.0</v>
      </c>
      <c r="CN115" s="12">
        <v>1.0</v>
      </c>
      <c r="CO115" s="12">
        <v>0.0</v>
      </c>
      <c r="CP115" s="17">
        <v>0.0</v>
      </c>
      <c r="CQ115" s="12">
        <v>0.0</v>
      </c>
      <c r="CR115" s="17">
        <v>1.0</v>
      </c>
      <c r="CS115" s="12">
        <v>0.0</v>
      </c>
      <c r="CT115" s="12">
        <v>1.0</v>
      </c>
      <c r="CU115" s="12">
        <v>0.0</v>
      </c>
      <c r="CV115" s="12">
        <v>0.0</v>
      </c>
      <c r="CW115" s="12">
        <v>0.0</v>
      </c>
      <c r="CX115" s="12">
        <v>0.0</v>
      </c>
      <c r="CY115" s="12">
        <v>0.0</v>
      </c>
      <c r="CZ115" s="12">
        <v>1.0</v>
      </c>
      <c r="DA115" s="12">
        <v>1.0</v>
      </c>
      <c r="DB115" s="18">
        <f t="shared" si="1"/>
        <v>0.4375</v>
      </c>
      <c r="DC115" s="18">
        <f t="shared" si="2"/>
        <v>0.5123475383</v>
      </c>
      <c r="DD115" s="13">
        <f t="shared" si="3"/>
        <v>7</v>
      </c>
      <c r="DE115" s="12" t="s">
        <v>371</v>
      </c>
      <c r="DF115" s="12">
        <v>15.0</v>
      </c>
      <c r="DG115" s="12" t="s">
        <v>372</v>
      </c>
      <c r="DH115" s="12">
        <v>35.0</v>
      </c>
      <c r="DI115" s="12">
        <v>54.0</v>
      </c>
      <c r="DJ115" s="12">
        <v>52.0</v>
      </c>
      <c r="DK115" s="20">
        <v>15342.0</v>
      </c>
      <c r="DL115" s="20">
        <v>17958.0</v>
      </c>
      <c r="DM115" s="12" t="s">
        <v>373</v>
      </c>
      <c r="DN115" s="12">
        <v>5.0</v>
      </c>
      <c r="DO115" s="12">
        <v>325.0</v>
      </c>
      <c r="DP115" s="20">
        <v>12816.0</v>
      </c>
      <c r="DQ115" s="12">
        <v>285.0</v>
      </c>
      <c r="DR115" s="19">
        <v>41651.0</v>
      </c>
      <c r="DS115" s="12" t="s">
        <v>373</v>
      </c>
      <c r="DT115" s="12">
        <v>50.0</v>
      </c>
      <c r="DU115" s="12">
        <v>0.0</v>
      </c>
      <c r="DV115" s="12">
        <v>0.0</v>
      </c>
      <c r="DW115" s="12">
        <v>0.0</v>
      </c>
      <c r="DX115" s="12">
        <v>0.0</v>
      </c>
      <c r="DY115" s="12">
        <v>0.0</v>
      </c>
      <c r="DZ115" s="12">
        <v>0.0</v>
      </c>
      <c r="EA115" s="12">
        <v>0.0</v>
      </c>
      <c r="EB115" s="12">
        <v>0.0</v>
      </c>
      <c r="EC115" s="12">
        <v>0.0</v>
      </c>
      <c r="ED115" s="12">
        <v>0.0</v>
      </c>
      <c r="EE115" s="12">
        <v>0.0</v>
      </c>
      <c r="EF115" s="12">
        <v>0.0</v>
      </c>
      <c r="EG115" s="12">
        <v>0.0</v>
      </c>
      <c r="EH115" s="12">
        <v>0.0</v>
      </c>
      <c r="EI115" s="12">
        <v>0.0</v>
      </c>
      <c r="EJ115" s="12">
        <v>0.0</v>
      </c>
      <c r="EK115" s="18">
        <f t="shared" si="4"/>
        <v>0</v>
      </c>
      <c r="EL115" s="18">
        <f t="shared" si="5"/>
        <v>0</v>
      </c>
      <c r="EM115" s="13">
        <f t="shared" si="6"/>
        <v>0</v>
      </c>
      <c r="EN115" s="12">
        <v>0.0</v>
      </c>
      <c r="EO115" s="12">
        <v>0.0</v>
      </c>
      <c r="EP115" s="12">
        <v>0.0</v>
      </c>
      <c r="EQ115" s="12">
        <v>0.0</v>
      </c>
      <c r="ER115" s="12">
        <v>3.0</v>
      </c>
      <c r="ES115" s="12">
        <v>2.0</v>
      </c>
      <c r="ET115" s="12">
        <v>0.0</v>
      </c>
      <c r="EU115" s="12">
        <v>1.0</v>
      </c>
      <c r="EV115" s="12">
        <v>0.0</v>
      </c>
      <c r="EW115" s="12">
        <v>2.0</v>
      </c>
      <c r="EX115" s="12">
        <v>0.0</v>
      </c>
      <c r="EY115" s="12">
        <v>0.0</v>
      </c>
      <c r="EZ115" s="12">
        <v>3.0</v>
      </c>
      <c r="FA115" s="12">
        <v>3.0</v>
      </c>
      <c r="FB115" s="12">
        <v>0.0</v>
      </c>
      <c r="FC115" s="12">
        <v>0.0</v>
      </c>
      <c r="FD115" s="9">
        <f t="shared" si="7"/>
        <v>0.875</v>
      </c>
      <c r="FE115" s="9">
        <f t="shared" si="8"/>
        <v>1.258305739</v>
      </c>
      <c r="FF115" s="4">
        <f t="shared" si="9"/>
        <v>14</v>
      </c>
      <c r="FG115" s="12">
        <v>0.0</v>
      </c>
      <c r="FH115" s="12">
        <v>0.0</v>
      </c>
      <c r="FI115" s="12">
        <v>0.0</v>
      </c>
      <c r="FJ115" s="12">
        <v>0.0</v>
      </c>
      <c r="FK115" s="12">
        <v>1.0</v>
      </c>
      <c r="FL115" s="12">
        <v>0.0</v>
      </c>
      <c r="FM115" s="12">
        <v>0.0</v>
      </c>
      <c r="FN115" s="12">
        <v>0.0</v>
      </c>
      <c r="FO115" s="12">
        <v>0.0</v>
      </c>
      <c r="FP115" s="12">
        <v>0.0</v>
      </c>
      <c r="FQ115" s="12">
        <v>0.0</v>
      </c>
      <c r="FR115" s="12">
        <v>0.0</v>
      </c>
      <c r="FS115" s="12">
        <v>1.0</v>
      </c>
      <c r="FT115" s="12">
        <v>1.0</v>
      </c>
      <c r="FU115" s="12">
        <v>0.0</v>
      </c>
      <c r="FV115" s="12">
        <v>0.0</v>
      </c>
      <c r="FW115" s="9">
        <f t="shared" si="10"/>
        <v>0.1875</v>
      </c>
      <c r="FX115" s="9">
        <f t="shared" si="11"/>
        <v>0.4031128874</v>
      </c>
      <c r="FY115" s="4">
        <f t="shared" si="12"/>
        <v>3</v>
      </c>
      <c r="FZ115" s="12">
        <v>1.0</v>
      </c>
      <c r="GA115" s="12">
        <v>1.0</v>
      </c>
      <c r="GB115" s="12">
        <v>1.0</v>
      </c>
      <c r="GC115" s="12">
        <v>2.0</v>
      </c>
      <c r="GD115" s="12">
        <v>2.0</v>
      </c>
      <c r="GE115" s="12">
        <v>2.0</v>
      </c>
      <c r="GF115" s="12">
        <v>1.0</v>
      </c>
      <c r="GG115" s="12">
        <v>2.0</v>
      </c>
      <c r="GH115" s="12">
        <v>1.0</v>
      </c>
      <c r="GI115" s="12">
        <v>3.0</v>
      </c>
      <c r="GJ115" s="12">
        <v>3.0</v>
      </c>
      <c r="GK115" s="12">
        <v>2.0</v>
      </c>
      <c r="GL115" s="12">
        <v>2.0</v>
      </c>
      <c r="GM115" s="12">
        <v>2.0</v>
      </c>
      <c r="GN115" s="12">
        <v>1.0</v>
      </c>
      <c r="GO115" s="12">
        <v>1.0</v>
      </c>
      <c r="GP115" s="9">
        <f t="shared" si="13"/>
        <v>1.6875</v>
      </c>
      <c r="GQ115" s="9">
        <f t="shared" si="14"/>
        <v>0.7041543391</v>
      </c>
      <c r="GR115" s="4">
        <f t="shared" si="15"/>
        <v>27</v>
      </c>
      <c r="GS115" s="16">
        <v>41758.7125</v>
      </c>
      <c r="GT115" s="16">
        <v>41758.71319444444</v>
      </c>
      <c r="GU115" s="16">
        <v>41758.71319444444</v>
      </c>
      <c r="GV115" s="16">
        <v>41758.714583333334</v>
      </c>
      <c r="GW115" s="16">
        <v>41758.71597222222</v>
      </c>
      <c r="GX115" s="16">
        <v>41758.717361111114</v>
      </c>
      <c r="GY115" s="16">
        <v>41758.720138888886</v>
      </c>
      <c r="GZ115" s="16">
        <v>41758.72152777778</v>
      </c>
      <c r="HA115" s="16">
        <v>41758.72361111111</v>
      </c>
      <c r="HB115" s="16">
        <v>41758.72361111111</v>
      </c>
      <c r="HC115" s="16">
        <v>41758.72430555556</v>
      </c>
      <c r="HD115" s="16">
        <v>41758.72638888889</v>
      </c>
      <c r="HE115" s="16">
        <v>41758.73333333333</v>
      </c>
      <c r="HF115" s="16">
        <v>41758.73472222222</v>
      </c>
      <c r="HG115" s="16">
        <v>41758.73541666667</v>
      </c>
      <c r="HH115" s="16">
        <v>41758.73541666667</v>
      </c>
      <c r="HI115" s="14">
        <v>0.005137731481481482</v>
      </c>
      <c r="HJ115" s="14">
        <v>0.005222222222222222</v>
      </c>
      <c r="HK115" s="14">
        <v>0.006858796296296297</v>
      </c>
      <c r="HL115" s="14">
        <v>0.007872685185185186</v>
      </c>
      <c r="HM115" s="14">
        <v>0.00912962962962963</v>
      </c>
      <c r="HN115" s="14">
        <v>0.01195486111111111</v>
      </c>
      <c r="HO115" s="14">
        <v>0.013364583333333334</v>
      </c>
      <c r="HP115" s="14">
        <v>0.01538888888888889</v>
      </c>
      <c r="HQ115" s="14">
        <v>0.015528935185185187</v>
      </c>
      <c r="HR115" s="14">
        <v>0.016358796296296295</v>
      </c>
      <c r="HS115" s="14">
        <v>0.018015046296296296</v>
      </c>
      <c r="HT115" s="14">
        <v>0.025439814814814814</v>
      </c>
      <c r="HU115" s="14">
        <v>0.026537037037037036</v>
      </c>
      <c r="HV115" s="14">
        <v>0.02710648148148148</v>
      </c>
      <c r="HW115" s="14">
        <v>0.027192129629629632</v>
      </c>
      <c r="HX115" s="14">
        <v>0.027452546296296298</v>
      </c>
      <c r="HY115" s="12">
        <v>31843.0</v>
      </c>
      <c r="HZ115" s="12">
        <v>6161.0</v>
      </c>
      <c r="IA115" s="12">
        <v>139577.0</v>
      </c>
      <c r="IB115" s="12">
        <v>77171.0</v>
      </c>
      <c r="IC115" s="12">
        <v>69366.0</v>
      </c>
      <c r="ID115" s="12">
        <v>174013.0</v>
      </c>
      <c r="IE115" s="12">
        <v>121709.0</v>
      </c>
      <c r="IF115" s="12">
        <v>121919.0</v>
      </c>
      <c r="IG115" s="12">
        <v>8668.0</v>
      </c>
      <c r="IH115" s="12">
        <v>33905.0</v>
      </c>
      <c r="II115" s="12">
        <v>109287.0</v>
      </c>
      <c r="IJ115" s="12">
        <v>412083.0</v>
      </c>
      <c r="IK115" s="12">
        <v>81128.0</v>
      </c>
      <c r="IL115" s="12">
        <v>30072.0</v>
      </c>
      <c r="IM115" s="12">
        <v>6344.0</v>
      </c>
      <c r="IN115" s="12">
        <v>19890.0</v>
      </c>
      <c r="IO115" s="9">
        <f t="shared" si="16"/>
        <v>90196</v>
      </c>
      <c r="IP115" s="9">
        <f t="shared" si="17"/>
        <v>100663.167</v>
      </c>
      <c r="IQ115" s="4">
        <f t="shared" si="18"/>
        <v>1443136</v>
      </c>
      <c r="IR115" s="12">
        <v>31843.0</v>
      </c>
      <c r="IS115" s="12">
        <v>6161.0</v>
      </c>
      <c r="IT115" s="12">
        <v>139577.0</v>
      </c>
      <c r="IU115" s="12">
        <v>77171.0</v>
      </c>
      <c r="IV115" s="12">
        <v>69366.0</v>
      </c>
      <c r="IW115" s="12">
        <v>174013.0</v>
      </c>
      <c r="IX115" s="12">
        <v>121709.0</v>
      </c>
      <c r="IY115" s="12">
        <v>121919.0</v>
      </c>
      <c r="IZ115" s="12">
        <v>8668.0</v>
      </c>
      <c r="JA115" s="12">
        <v>33905.0</v>
      </c>
      <c r="JB115" s="12">
        <v>109287.0</v>
      </c>
      <c r="JC115" s="12">
        <v>412083.0</v>
      </c>
      <c r="JD115" s="12">
        <v>81128.0</v>
      </c>
      <c r="JE115" s="12">
        <v>30072.0</v>
      </c>
      <c r="JF115" s="12">
        <v>6344.0</v>
      </c>
      <c r="JG115" s="12">
        <v>19890.0</v>
      </c>
      <c r="JH115" s="9">
        <f t="shared" si="19"/>
        <v>90196</v>
      </c>
      <c r="JI115" s="9">
        <f t="shared" si="20"/>
        <v>100663.167</v>
      </c>
      <c r="JJ115" s="4">
        <f t="shared" si="21"/>
        <v>1443136</v>
      </c>
      <c r="JK115" s="12">
        <v>622781.0</v>
      </c>
      <c r="JL115" s="12">
        <v>622781.0</v>
      </c>
      <c r="JM115" s="12">
        <v>623092.0</v>
      </c>
      <c r="JN115" s="12">
        <v>623092.0</v>
      </c>
      <c r="JO115" s="12">
        <v>624294.0</v>
      </c>
      <c r="JP115" s="12">
        <v>624295.0</v>
      </c>
      <c r="JQ115" s="12">
        <v>624311.0</v>
      </c>
      <c r="JR115" s="12">
        <v>624312.0</v>
      </c>
      <c r="JS115" s="12">
        <v>623136.0</v>
      </c>
      <c r="JT115" s="12">
        <v>623136.0</v>
      </c>
      <c r="JU115" s="12">
        <v>624301.0</v>
      </c>
      <c r="JV115" s="12">
        <v>624313.0</v>
      </c>
      <c r="JW115" s="12">
        <v>624302.0</v>
      </c>
      <c r="JX115" s="12">
        <v>624314.0</v>
      </c>
      <c r="JY115" s="12">
        <v>623167.0</v>
      </c>
      <c r="JZ115" s="12">
        <v>623167.0</v>
      </c>
      <c r="KA115" s="12" t="s">
        <v>374</v>
      </c>
      <c r="KB115" s="12" t="s">
        <v>374</v>
      </c>
      <c r="KC115" s="12" t="s">
        <v>374</v>
      </c>
      <c r="KD115" s="12" t="s">
        <v>374</v>
      </c>
      <c r="KE115" s="12" t="s">
        <v>375</v>
      </c>
      <c r="KF115" s="12" t="s">
        <v>375</v>
      </c>
      <c r="KG115" s="12" t="s">
        <v>376</v>
      </c>
      <c r="KH115" s="12" t="s">
        <v>376</v>
      </c>
      <c r="KI115" s="12" t="s">
        <v>374</v>
      </c>
      <c r="KJ115" s="12" t="s">
        <v>374</v>
      </c>
      <c r="KK115" s="12" t="s">
        <v>375</v>
      </c>
      <c r="KL115" s="12" t="s">
        <v>376</v>
      </c>
      <c r="KM115" s="12" t="s">
        <v>375</v>
      </c>
      <c r="KN115" s="12" t="s">
        <v>376</v>
      </c>
      <c r="KO115" s="12" t="s">
        <v>374</v>
      </c>
      <c r="KP115" s="12" t="s">
        <v>374</v>
      </c>
      <c r="KQ115" s="14">
        <v>0.011783564814814816</v>
      </c>
      <c r="KR115" s="14">
        <v>0.011783564814814816</v>
      </c>
      <c r="KS115" s="14">
        <v>0.004675925925925926</v>
      </c>
      <c r="KT115" s="14">
        <v>0.004675925925925926</v>
      </c>
      <c r="KU115" s="14">
        <v>0.019765046296296298</v>
      </c>
      <c r="KV115" s="14">
        <v>0.021814814814814815</v>
      </c>
      <c r="KW115" s="14">
        <v>2.210648148148148E-4</v>
      </c>
      <c r="KX115" s="14">
        <v>0.0020532407407407405</v>
      </c>
      <c r="KY115" s="14">
        <v>0.03616435185185186</v>
      </c>
      <c r="KZ115" s="14">
        <v>0.03616435185185186</v>
      </c>
      <c r="LA115" s="14">
        <v>0.02765162037037037</v>
      </c>
      <c r="LB115" s="14">
        <v>0.003565972222222222</v>
      </c>
      <c r="LC115" s="14">
        <v>0.029765046296296296</v>
      </c>
      <c r="LD115" s="14">
        <v>0.004526620370370371</v>
      </c>
      <c r="LE115" s="14">
        <v>0.02212037037037037</v>
      </c>
      <c r="LF115" s="14">
        <v>0.02212037037037037</v>
      </c>
      <c r="LG115" s="12" t="s">
        <v>476</v>
      </c>
      <c r="LH115" s="12">
        <v>229165.0</v>
      </c>
      <c r="LI115" s="12">
        <v>1.55702132E8</v>
      </c>
      <c r="LJ115" s="12">
        <v>1.55702141E8</v>
      </c>
      <c r="LK115" s="12">
        <v>1.55702223E8</v>
      </c>
      <c r="LL115" s="12">
        <v>1.55702293E8</v>
      </c>
      <c r="LM115" s="17">
        <v>624538.0</v>
      </c>
      <c r="LN115" s="17">
        <v>624538.0</v>
      </c>
      <c r="LO115" s="12">
        <v>624563.0</v>
      </c>
      <c r="LP115" s="12">
        <v>624564.0</v>
      </c>
      <c r="LQ115" s="12">
        <v>945250.0</v>
      </c>
      <c r="LR115" s="12">
        <v>945251.0</v>
      </c>
      <c r="LS115" s="12">
        <v>945303.0</v>
      </c>
      <c r="LT115" s="12">
        <v>945304.0</v>
      </c>
      <c r="LU115" s="12">
        <v>1.0</v>
      </c>
      <c r="LV115" s="12">
        <v>0.0</v>
      </c>
      <c r="LW115" s="12">
        <v>0.0</v>
      </c>
      <c r="LX115" s="12">
        <v>0.0</v>
      </c>
      <c r="LY115" s="12" t="s">
        <v>372</v>
      </c>
      <c r="LZ115" s="12">
        <v>3.0</v>
      </c>
      <c r="MA115" s="12">
        <v>53.6</v>
      </c>
      <c r="MB115" s="19">
        <v>41675.0</v>
      </c>
      <c r="MC115" s="12">
        <v>0.0</v>
      </c>
      <c r="MD115" s="12">
        <v>0.0</v>
      </c>
      <c r="ME115" s="12">
        <v>0.0</v>
      </c>
      <c r="MF115" s="12">
        <v>0.0</v>
      </c>
      <c r="MG115" s="12">
        <v>0.0</v>
      </c>
      <c r="MH115" s="12">
        <v>2.0</v>
      </c>
      <c r="MI115" s="12">
        <v>2.0</v>
      </c>
      <c r="MJ115" s="12">
        <v>3.0</v>
      </c>
      <c r="MK115" s="12">
        <v>0.0</v>
      </c>
      <c r="ML115" s="12">
        <v>0.0</v>
      </c>
      <c r="MM115" s="12">
        <v>0.0</v>
      </c>
      <c r="MN115" s="12">
        <v>1.0</v>
      </c>
      <c r="MO115" s="12">
        <v>1.0</v>
      </c>
      <c r="MP115" s="12">
        <v>3.0</v>
      </c>
      <c r="MQ115" s="12">
        <v>2.0</v>
      </c>
      <c r="MR115" s="12">
        <v>7.0</v>
      </c>
      <c r="MS115" s="14">
        <v>0.009483796296296296</v>
      </c>
      <c r="MT115" s="14">
        <v>0.009493055555555555</v>
      </c>
      <c r="MU115" s="14">
        <v>0.009515046296296296</v>
      </c>
      <c r="MV115" s="14">
        <v>0.009540509259259259</v>
      </c>
      <c r="MW115" s="14">
        <v>0.00949074074074074</v>
      </c>
      <c r="MX115" s="14">
        <v>0.009515046296296296</v>
      </c>
      <c r="MY115" s="14">
        <v>0.009540509259259259</v>
      </c>
      <c r="MZ115" s="14">
        <v>0.0095625</v>
      </c>
      <c r="NA115" s="12">
        <v>16883.0</v>
      </c>
      <c r="NB115" s="12">
        <v>27675.0</v>
      </c>
      <c r="NC115" s="12">
        <v>79209.0</v>
      </c>
      <c r="ND115" s="12">
        <v>20842.0</v>
      </c>
      <c r="NE115" s="12">
        <v>16883.0</v>
      </c>
      <c r="NF115" s="12">
        <v>27675.0</v>
      </c>
      <c r="NG115" s="12">
        <v>79209.0</v>
      </c>
      <c r="NH115" s="12">
        <v>20842.0</v>
      </c>
      <c r="NI115" s="12"/>
      <c r="NJ115" s="12">
        <v>713944.0</v>
      </c>
      <c r="NK115" s="12">
        <v>713972.0</v>
      </c>
      <c r="NL115" s="12">
        <v>713973.0</v>
      </c>
      <c r="NM115" s="12">
        <v>624538.0</v>
      </c>
      <c r="NN115" s="12">
        <v>624538.0</v>
      </c>
      <c r="NO115" s="12">
        <v>624563.0</v>
      </c>
      <c r="NP115" s="12">
        <v>624564.0</v>
      </c>
      <c r="NQ115" s="12" t="s">
        <v>374</v>
      </c>
      <c r="NR115" s="12" t="s">
        <v>374</v>
      </c>
      <c r="NS115" s="12" t="s">
        <v>375</v>
      </c>
      <c r="NT115" s="12" t="s">
        <v>376</v>
      </c>
      <c r="NU115" s="14">
        <v>0.007793981481481482</v>
      </c>
      <c r="NV115" s="14">
        <v>0.007793981481481482</v>
      </c>
      <c r="NW115" s="14">
        <v>0.007929398148148149</v>
      </c>
      <c r="NX115" s="14">
        <v>0.008115740740740741</v>
      </c>
    </row>
    <row r="116" ht="13.5" customHeight="1">
      <c r="A116" s="12">
        <v>229166.0</v>
      </c>
      <c r="B116" s="12">
        <v>229166.0</v>
      </c>
      <c r="C116" s="12">
        <v>1212.0</v>
      </c>
      <c r="D116" s="12">
        <v>776.0</v>
      </c>
      <c r="E116" s="13">
        <v>0.640264026</v>
      </c>
      <c r="F116" s="12">
        <v>16.0</v>
      </c>
      <c r="G116" s="12">
        <v>1045748.0</v>
      </c>
      <c r="H116" s="12">
        <v>1.0</v>
      </c>
      <c r="I116" s="12" t="s">
        <v>366</v>
      </c>
      <c r="J116" s="12"/>
      <c r="K116" s="12">
        <v>4185689.0</v>
      </c>
      <c r="L116" s="12">
        <v>1045748.0</v>
      </c>
      <c r="M116" s="12">
        <v>229166.0</v>
      </c>
      <c r="N116" s="14">
        <v>0.009569444444444445</v>
      </c>
      <c r="O116" s="14">
        <v>0.012849537037037036</v>
      </c>
      <c r="P116" s="15">
        <v>41758.0</v>
      </c>
      <c r="Q116" s="12" t="s">
        <v>366</v>
      </c>
      <c r="R116" s="12">
        <v>188289.0</v>
      </c>
      <c r="S116" s="12">
        <v>1045748.0</v>
      </c>
      <c r="T116" s="12">
        <v>323712.0</v>
      </c>
      <c r="U116" s="12">
        <v>26965.0</v>
      </c>
      <c r="V116" s="16">
        <v>41759.5</v>
      </c>
      <c r="W116" s="16">
        <v>41758.666666666664</v>
      </c>
      <c r="X116" s="12">
        <v>1.0</v>
      </c>
      <c r="Y116" s="14">
        <v>0.019421296296296294</v>
      </c>
      <c r="Z116" s="12" t="s">
        <v>488</v>
      </c>
      <c r="AA116" s="12">
        <v>1.0</v>
      </c>
      <c r="AB116" s="12" t="s">
        <v>368</v>
      </c>
      <c r="AC116" s="12" t="s">
        <v>369</v>
      </c>
      <c r="AD116" s="12" t="s">
        <v>368</v>
      </c>
      <c r="AE116" s="12">
        <v>221544.0</v>
      </c>
      <c r="AF116" s="12">
        <v>4.0</v>
      </c>
      <c r="AG116" s="12">
        <v>229166.0</v>
      </c>
      <c r="AH116" s="12">
        <v>1411.0</v>
      </c>
      <c r="AI116" s="12">
        <v>11886.0</v>
      </c>
      <c r="AJ116" s="12">
        <v>11886.0</v>
      </c>
      <c r="AK116" s="12" t="s">
        <v>370</v>
      </c>
      <c r="AL116" s="12">
        <v>323712.0</v>
      </c>
      <c r="AM116" s="12">
        <v>2515665.0</v>
      </c>
      <c r="AN116" s="14">
        <v>0.004268518518518518</v>
      </c>
      <c r="AO116" s="12" t="s">
        <v>39</v>
      </c>
      <c r="AP116" s="12">
        <v>1.55383905E8</v>
      </c>
      <c r="AQ116" s="12">
        <v>1.55383932E8</v>
      </c>
      <c r="AR116" s="12">
        <v>1.55383933E8</v>
      </c>
      <c r="AS116" s="12">
        <v>1.55383942E8</v>
      </c>
      <c r="AT116" s="12">
        <v>1.55383969E8</v>
      </c>
      <c r="AU116" s="12">
        <v>1.55383974E8</v>
      </c>
      <c r="AV116" s="12">
        <v>1.55383981E8</v>
      </c>
      <c r="AW116" s="12">
        <v>1.55383989E8</v>
      </c>
      <c r="AX116" s="12">
        <v>1.55384E8</v>
      </c>
      <c r="AY116" s="12">
        <v>1.55384011E8</v>
      </c>
      <c r="AZ116" s="12">
        <v>1.55384027E8</v>
      </c>
      <c r="BA116" s="12">
        <v>1.55384134E8</v>
      </c>
      <c r="BB116" s="12">
        <v>1.55384138E8</v>
      </c>
      <c r="BC116" s="12">
        <v>1.5538415E8</v>
      </c>
      <c r="BD116" s="12">
        <v>1.55384261E8</v>
      </c>
      <c r="BE116" s="12">
        <v>1.55384421E8</v>
      </c>
      <c r="BF116" s="17">
        <v>622781.0</v>
      </c>
      <c r="BG116" s="17">
        <v>622781.0</v>
      </c>
      <c r="BH116" s="12">
        <v>623092.0</v>
      </c>
      <c r="BI116" s="12">
        <v>623092.0</v>
      </c>
      <c r="BJ116" s="17">
        <v>624294.0</v>
      </c>
      <c r="BK116" s="12">
        <v>624295.0</v>
      </c>
      <c r="BL116" s="17">
        <v>624311.0</v>
      </c>
      <c r="BM116" s="12">
        <v>624312.0</v>
      </c>
      <c r="BN116" s="12">
        <v>623136.0</v>
      </c>
      <c r="BO116" s="12">
        <v>623136.0</v>
      </c>
      <c r="BP116" s="12">
        <v>624301.0</v>
      </c>
      <c r="BQ116" s="12">
        <v>624313.0</v>
      </c>
      <c r="BR116" s="12">
        <v>624302.0</v>
      </c>
      <c r="BS116" s="12">
        <v>624314.0</v>
      </c>
      <c r="BT116" s="12">
        <v>623167.0</v>
      </c>
      <c r="BU116" s="12">
        <v>623167.0</v>
      </c>
      <c r="BV116" s="12">
        <v>942864.0</v>
      </c>
      <c r="BW116" s="12">
        <v>942865.0</v>
      </c>
      <c r="BX116" s="12">
        <v>943281.0</v>
      </c>
      <c r="BY116" s="12">
        <v>943283.0</v>
      </c>
      <c r="BZ116" s="12">
        <v>944957.0</v>
      </c>
      <c r="CA116" s="12">
        <v>944958.0</v>
      </c>
      <c r="CB116" s="12">
        <v>944991.0</v>
      </c>
      <c r="CC116" s="12">
        <v>944992.0</v>
      </c>
      <c r="CD116" s="12">
        <v>943385.0</v>
      </c>
      <c r="CE116" s="12">
        <v>943386.0</v>
      </c>
      <c r="CF116" s="12">
        <v>944966.0</v>
      </c>
      <c r="CG116" s="12">
        <v>944993.0</v>
      </c>
      <c r="CH116" s="12">
        <v>944969.0</v>
      </c>
      <c r="CI116" s="12">
        <v>944994.0</v>
      </c>
      <c r="CJ116" s="12">
        <v>943417.0</v>
      </c>
      <c r="CK116" s="12">
        <v>943418.0</v>
      </c>
      <c r="CL116" s="17">
        <v>1.0</v>
      </c>
      <c r="CM116" s="17">
        <v>1.0</v>
      </c>
      <c r="CN116" s="12">
        <v>1.0</v>
      </c>
      <c r="CO116" s="12">
        <v>1.0</v>
      </c>
      <c r="CP116" s="17">
        <v>1.0</v>
      </c>
      <c r="CQ116" s="12">
        <v>1.0</v>
      </c>
      <c r="CR116" s="17">
        <v>1.0</v>
      </c>
      <c r="CS116" s="12">
        <v>1.0</v>
      </c>
      <c r="CT116" s="12">
        <v>1.0</v>
      </c>
      <c r="CU116" s="12">
        <v>1.0</v>
      </c>
      <c r="CV116" s="12">
        <v>0.0</v>
      </c>
      <c r="CW116" s="12">
        <v>1.0</v>
      </c>
      <c r="CX116" s="12">
        <v>1.0</v>
      </c>
      <c r="CY116" s="12">
        <v>0.0</v>
      </c>
      <c r="CZ116" s="12">
        <v>1.0</v>
      </c>
      <c r="DA116" s="12">
        <v>1.0</v>
      </c>
      <c r="DB116" s="18">
        <f t="shared" si="1"/>
        <v>0.875</v>
      </c>
      <c r="DC116" s="18">
        <f t="shared" si="2"/>
        <v>0.3415650255</v>
      </c>
      <c r="DD116" s="13">
        <f t="shared" si="3"/>
        <v>14</v>
      </c>
      <c r="DE116" s="12" t="s">
        <v>371</v>
      </c>
      <c r="DF116" s="12">
        <v>15.0</v>
      </c>
      <c r="DG116" s="12" t="s">
        <v>372</v>
      </c>
      <c r="DH116" s="12">
        <v>55.0</v>
      </c>
      <c r="DI116" s="12">
        <v>144.0</v>
      </c>
      <c r="DJ116" s="12">
        <v>64.0</v>
      </c>
      <c r="DK116" s="20">
        <v>15342.0</v>
      </c>
      <c r="DL116" s="19">
        <v>41653.0</v>
      </c>
      <c r="DM116" s="12" t="s">
        <v>373</v>
      </c>
      <c r="DN116" s="12">
        <v>31.0</v>
      </c>
      <c r="DO116" s="19">
        <v>41691.0</v>
      </c>
      <c r="DP116" s="19">
        <v>41691.0</v>
      </c>
      <c r="DQ116" s="12">
        <v>299.75</v>
      </c>
      <c r="DR116" s="19">
        <v>41646.0</v>
      </c>
      <c r="DS116" s="12" t="s">
        <v>373</v>
      </c>
      <c r="DT116" s="12">
        <v>50.0</v>
      </c>
      <c r="DU116" s="12">
        <v>0.0</v>
      </c>
      <c r="DV116" s="12">
        <v>0.0</v>
      </c>
      <c r="DW116" s="12">
        <v>0.0</v>
      </c>
      <c r="DX116" s="12">
        <v>0.0</v>
      </c>
      <c r="DY116" s="12">
        <v>0.0</v>
      </c>
      <c r="DZ116" s="12">
        <v>0.0</v>
      </c>
      <c r="EA116" s="12">
        <v>0.0</v>
      </c>
      <c r="EB116" s="12">
        <v>0.0</v>
      </c>
      <c r="EC116" s="12">
        <v>0.0</v>
      </c>
      <c r="ED116" s="12">
        <v>0.0</v>
      </c>
      <c r="EE116" s="12">
        <v>0.0</v>
      </c>
      <c r="EF116" s="12">
        <v>0.0</v>
      </c>
      <c r="EG116" s="12">
        <v>0.0</v>
      </c>
      <c r="EH116" s="12">
        <v>0.0</v>
      </c>
      <c r="EI116" s="12">
        <v>0.0</v>
      </c>
      <c r="EJ116" s="12">
        <v>0.0</v>
      </c>
      <c r="EK116" s="18">
        <f t="shared" si="4"/>
        <v>0</v>
      </c>
      <c r="EL116" s="18">
        <f t="shared" si="5"/>
        <v>0</v>
      </c>
      <c r="EM116" s="13">
        <f t="shared" si="6"/>
        <v>0</v>
      </c>
      <c r="EN116" s="12">
        <v>0.0</v>
      </c>
      <c r="EO116" s="12">
        <v>0.0</v>
      </c>
      <c r="EP116" s="12">
        <v>0.0</v>
      </c>
      <c r="EQ116" s="12">
        <v>0.0</v>
      </c>
      <c r="ER116" s="12">
        <v>0.0</v>
      </c>
      <c r="ES116" s="12">
        <v>0.0</v>
      </c>
      <c r="ET116" s="12">
        <v>0.0</v>
      </c>
      <c r="EU116" s="12">
        <v>0.0</v>
      </c>
      <c r="EV116" s="12">
        <v>0.0</v>
      </c>
      <c r="EW116" s="12">
        <v>0.0</v>
      </c>
      <c r="EX116" s="12">
        <v>3.0</v>
      </c>
      <c r="EY116" s="12">
        <v>0.0</v>
      </c>
      <c r="EZ116" s="12">
        <v>0.0</v>
      </c>
      <c r="FA116" s="12">
        <v>3.0</v>
      </c>
      <c r="FB116" s="12">
        <v>0.0</v>
      </c>
      <c r="FC116" s="12">
        <v>0.0</v>
      </c>
      <c r="FD116" s="9">
        <f t="shared" si="7"/>
        <v>0.375</v>
      </c>
      <c r="FE116" s="9">
        <f t="shared" si="8"/>
        <v>1.024695077</v>
      </c>
      <c r="FF116" s="4">
        <f t="shared" si="9"/>
        <v>6</v>
      </c>
      <c r="FG116" s="12">
        <v>0.0</v>
      </c>
      <c r="FH116" s="12">
        <v>0.0</v>
      </c>
      <c r="FI116" s="12">
        <v>0.0</v>
      </c>
      <c r="FJ116" s="12">
        <v>0.0</v>
      </c>
      <c r="FK116" s="12">
        <v>0.0</v>
      </c>
      <c r="FL116" s="12">
        <v>0.0</v>
      </c>
      <c r="FM116" s="12">
        <v>0.0</v>
      </c>
      <c r="FN116" s="12">
        <v>0.0</v>
      </c>
      <c r="FO116" s="12">
        <v>0.0</v>
      </c>
      <c r="FP116" s="12">
        <v>0.0</v>
      </c>
      <c r="FQ116" s="12">
        <v>1.0</v>
      </c>
      <c r="FR116" s="12">
        <v>0.0</v>
      </c>
      <c r="FS116" s="12">
        <v>0.0</v>
      </c>
      <c r="FT116" s="12">
        <v>1.0</v>
      </c>
      <c r="FU116" s="12">
        <v>0.0</v>
      </c>
      <c r="FV116" s="12">
        <v>0.0</v>
      </c>
      <c r="FW116" s="9">
        <f t="shared" si="10"/>
        <v>0.125</v>
      </c>
      <c r="FX116" s="9">
        <f t="shared" si="11"/>
        <v>0.3415650255</v>
      </c>
      <c r="FY116" s="4">
        <f t="shared" si="12"/>
        <v>2</v>
      </c>
      <c r="FZ116" s="12">
        <v>1.0</v>
      </c>
      <c r="GA116" s="12">
        <v>1.0</v>
      </c>
      <c r="GB116" s="12">
        <v>1.0</v>
      </c>
      <c r="GC116" s="12">
        <v>1.0</v>
      </c>
      <c r="GD116" s="12">
        <v>1.0</v>
      </c>
      <c r="GE116" s="12">
        <v>1.0</v>
      </c>
      <c r="GF116" s="12">
        <v>1.0</v>
      </c>
      <c r="GG116" s="12">
        <v>1.0</v>
      </c>
      <c r="GH116" s="12">
        <v>1.0</v>
      </c>
      <c r="GI116" s="12">
        <v>1.0</v>
      </c>
      <c r="GJ116" s="12">
        <v>4.0</v>
      </c>
      <c r="GK116" s="12">
        <v>1.0</v>
      </c>
      <c r="GL116" s="12">
        <v>1.0</v>
      </c>
      <c r="GM116" s="12">
        <v>3.0</v>
      </c>
      <c r="GN116" s="12">
        <v>1.0</v>
      </c>
      <c r="GO116" s="12">
        <v>1.0</v>
      </c>
      <c r="GP116" s="9">
        <f t="shared" si="13"/>
        <v>1.3125</v>
      </c>
      <c r="GQ116" s="9">
        <f t="shared" si="14"/>
        <v>0.8732124598</v>
      </c>
      <c r="GR116" s="4">
        <f t="shared" si="15"/>
        <v>21</v>
      </c>
      <c r="GS116" s="16">
        <v>41758.63402777778</v>
      </c>
      <c r="GT116" s="16">
        <v>41758.63402777778</v>
      </c>
      <c r="GU116" s="16">
        <v>41758.634722222225</v>
      </c>
      <c r="GV116" s="16">
        <v>41758.634722222225</v>
      </c>
      <c r="GW116" s="16">
        <v>41758.634722222225</v>
      </c>
      <c r="GX116" s="16">
        <v>41758.634722222225</v>
      </c>
      <c r="GY116" s="16">
        <v>41758.634722222225</v>
      </c>
      <c r="GZ116" s="16">
        <v>41758.634722222225</v>
      </c>
      <c r="HA116" s="16">
        <v>41758.634722222225</v>
      </c>
      <c r="HB116" s="16">
        <v>41758.634722222225</v>
      </c>
      <c r="HC116" s="16">
        <v>41758.634722222225</v>
      </c>
      <c r="HD116" s="16">
        <v>41758.635416666664</v>
      </c>
      <c r="HE116" s="16">
        <v>41758.635416666664</v>
      </c>
      <c r="HF116" s="16">
        <v>41758.635416666664</v>
      </c>
      <c r="HG116" s="16">
        <v>41758.63611111111</v>
      </c>
      <c r="HH116" s="16">
        <v>41758.6375</v>
      </c>
      <c r="HI116" s="14">
        <v>0.009623842592592592</v>
      </c>
      <c r="HJ116" s="14">
        <v>0.009729166666666665</v>
      </c>
      <c r="HK116" s="14">
        <v>0.009782407407407408</v>
      </c>
      <c r="HL116" s="14">
        <v>0.009876157407407408</v>
      </c>
      <c r="HM116" s="14">
        <v>0.009957175925925927</v>
      </c>
      <c r="HN116" s="14">
        <v>0.009988425925925927</v>
      </c>
      <c r="HO116" s="14">
        <v>0.010053240740740741</v>
      </c>
      <c r="HP116" s="14">
        <v>0.010098379629629629</v>
      </c>
      <c r="HQ116" s="14">
        <v>0.010159722222222223</v>
      </c>
      <c r="HR116" s="14">
        <v>0.010265046296296296</v>
      </c>
      <c r="HS116" s="14">
        <v>0.01085648148148148</v>
      </c>
      <c r="HT116" s="14">
        <v>0.010903935185185185</v>
      </c>
      <c r="HU116" s="14">
        <v>0.010981481481481481</v>
      </c>
      <c r="HV116" s="14">
        <v>0.011677083333333333</v>
      </c>
      <c r="HW116" s="14">
        <v>0.012760416666666668</v>
      </c>
      <c r="HX116" s="14">
        <v>0.012848379629629628</v>
      </c>
      <c r="HY116" s="12">
        <v>5481.0</v>
      </c>
      <c r="HZ116" s="12">
        <v>8568.0</v>
      </c>
      <c r="IA116" s="12">
        <v>4178.0</v>
      </c>
      <c r="IB116" s="12">
        <v>8330.0</v>
      </c>
      <c r="IC116" s="12">
        <v>3254.0</v>
      </c>
      <c r="ID116" s="12">
        <v>2982.0</v>
      </c>
      <c r="IE116" s="12">
        <v>5559.0</v>
      </c>
      <c r="IF116" s="12">
        <v>4503.0</v>
      </c>
      <c r="IG116" s="12">
        <v>4755.0</v>
      </c>
      <c r="IH116" s="12">
        <v>7893.0</v>
      </c>
      <c r="II116" s="12">
        <v>9827.0</v>
      </c>
      <c r="IJ116" s="12">
        <v>4069.0</v>
      </c>
      <c r="IK116" s="12">
        <v>6748.0</v>
      </c>
      <c r="IL116" s="12">
        <v>3628.0</v>
      </c>
      <c r="IM116" s="12">
        <v>93501.0</v>
      </c>
      <c r="IN116" s="12">
        <v>5065.0</v>
      </c>
      <c r="IO116" s="9">
        <f t="shared" si="16"/>
        <v>11146.3125</v>
      </c>
      <c r="IP116" s="9">
        <f t="shared" si="17"/>
        <v>22057.4064</v>
      </c>
      <c r="IQ116" s="4">
        <f t="shared" si="18"/>
        <v>178341</v>
      </c>
      <c r="IR116" s="12">
        <v>5481.0</v>
      </c>
      <c r="IS116" s="12">
        <v>8568.0</v>
      </c>
      <c r="IT116" s="12">
        <v>4178.0</v>
      </c>
      <c r="IU116" s="12">
        <v>8330.0</v>
      </c>
      <c r="IV116" s="12">
        <v>3254.0</v>
      </c>
      <c r="IW116" s="12">
        <v>2982.0</v>
      </c>
      <c r="IX116" s="12">
        <v>5559.0</v>
      </c>
      <c r="IY116" s="12">
        <v>4503.0</v>
      </c>
      <c r="IZ116" s="12">
        <v>4755.0</v>
      </c>
      <c r="JA116" s="12">
        <v>7893.0</v>
      </c>
      <c r="JB116" s="12">
        <v>9827.0</v>
      </c>
      <c r="JC116" s="12">
        <v>4069.0</v>
      </c>
      <c r="JD116" s="12">
        <v>6748.0</v>
      </c>
      <c r="JE116" s="12">
        <v>3628.0</v>
      </c>
      <c r="JF116" s="12">
        <v>93501.0</v>
      </c>
      <c r="JG116" s="12">
        <v>5065.0</v>
      </c>
      <c r="JH116" s="9">
        <f t="shared" si="19"/>
        <v>11146.3125</v>
      </c>
      <c r="JI116" s="9">
        <f t="shared" si="20"/>
        <v>22057.4064</v>
      </c>
      <c r="JJ116" s="4">
        <f t="shared" si="21"/>
        <v>178341</v>
      </c>
      <c r="JK116" s="12">
        <v>622781.0</v>
      </c>
      <c r="JL116" s="12">
        <v>622781.0</v>
      </c>
      <c r="JM116" s="12">
        <v>623092.0</v>
      </c>
      <c r="JN116" s="12">
        <v>623092.0</v>
      </c>
      <c r="JO116" s="12">
        <v>624294.0</v>
      </c>
      <c r="JP116" s="12">
        <v>624295.0</v>
      </c>
      <c r="JQ116" s="12">
        <v>624311.0</v>
      </c>
      <c r="JR116" s="12">
        <v>624312.0</v>
      </c>
      <c r="JS116" s="12">
        <v>623136.0</v>
      </c>
      <c r="JT116" s="12">
        <v>623136.0</v>
      </c>
      <c r="JU116" s="12">
        <v>624301.0</v>
      </c>
      <c r="JV116" s="12">
        <v>624313.0</v>
      </c>
      <c r="JW116" s="12">
        <v>624302.0</v>
      </c>
      <c r="JX116" s="12">
        <v>624314.0</v>
      </c>
      <c r="JY116" s="12">
        <v>623167.0</v>
      </c>
      <c r="JZ116" s="12">
        <v>623167.0</v>
      </c>
      <c r="KA116" s="12" t="s">
        <v>374</v>
      </c>
      <c r="KB116" s="12" t="s">
        <v>374</v>
      </c>
      <c r="KC116" s="12" t="s">
        <v>374</v>
      </c>
      <c r="KD116" s="12" t="s">
        <v>374</v>
      </c>
      <c r="KE116" s="12" t="s">
        <v>375</v>
      </c>
      <c r="KF116" s="12" t="s">
        <v>375</v>
      </c>
      <c r="KG116" s="12" t="s">
        <v>376</v>
      </c>
      <c r="KH116" s="12" t="s">
        <v>376</v>
      </c>
      <c r="KI116" s="12" t="s">
        <v>374</v>
      </c>
      <c r="KJ116" s="12" t="s">
        <v>374</v>
      </c>
      <c r="KK116" s="12" t="s">
        <v>375</v>
      </c>
      <c r="KL116" s="12" t="s">
        <v>376</v>
      </c>
      <c r="KM116" s="12" t="s">
        <v>375</v>
      </c>
      <c r="KN116" s="12" t="s">
        <v>376</v>
      </c>
      <c r="KO116" s="12" t="s">
        <v>374</v>
      </c>
      <c r="KP116" s="12" t="s">
        <v>374</v>
      </c>
      <c r="KQ116" s="14">
        <v>0.011783564814814816</v>
      </c>
      <c r="KR116" s="14">
        <v>0.011783564814814816</v>
      </c>
      <c r="KS116" s="14">
        <v>0.004675925925925926</v>
      </c>
      <c r="KT116" s="14">
        <v>0.004675925925925926</v>
      </c>
      <c r="KU116" s="14">
        <v>0.019765046296296298</v>
      </c>
      <c r="KV116" s="14">
        <v>0.021814814814814815</v>
      </c>
      <c r="KW116" s="14">
        <v>2.210648148148148E-4</v>
      </c>
      <c r="KX116" s="14">
        <v>0.0020532407407407405</v>
      </c>
      <c r="KY116" s="14">
        <v>0.03616435185185186</v>
      </c>
      <c r="KZ116" s="14">
        <v>0.03616435185185186</v>
      </c>
      <c r="LA116" s="14">
        <v>0.02765162037037037</v>
      </c>
      <c r="LB116" s="14">
        <v>0.003565972222222222</v>
      </c>
      <c r="LC116" s="14">
        <v>0.029765046296296296</v>
      </c>
      <c r="LD116" s="14">
        <v>0.004526620370370371</v>
      </c>
      <c r="LE116" s="14">
        <v>0.02212037037037037</v>
      </c>
      <c r="LF116" s="14">
        <v>0.02212037037037037</v>
      </c>
      <c r="LG116" s="12" t="s">
        <v>476</v>
      </c>
      <c r="LH116" s="12">
        <v>229166.0</v>
      </c>
      <c r="LI116" s="12">
        <v>1.55701519E8</v>
      </c>
      <c r="LJ116" s="12">
        <v>1.55701523E8</v>
      </c>
      <c r="LK116" s="12">
        <v>1.55701563E8</v>
      </c>
      <c r="LL116" s="12">
        <v>1.55701634E8</v>
      </c>
      <c r="LM116" s="17">
        <v>624538.0</v>
      </c>
      <c r="LN116" s="17">
        <v>624538.0</v>
      </c>
      <c r="LO116" s="12">
        <v>624563.0</v>
      </c>
      <c r="LP116" s="12">
        <v>624564.0</v>
      </c>
      <c r="LQ116" s="12">
        <v>945250.0</v>
      </c>
      <c r="LR116" s="12">
        <v>945251.0</v>
      </c>
      <c r="LS116" s="12">
        <v>945303.0</v>
      </c>
      <c r="LT116" s="12">
        <v>945304.0</v>
      </c>
      <c r="LU116" s="12">
        <v>1.0</v>
      </c>
      <c r="LV116" s="12">
        <v>1.0</v>
      </c>
      <c r="LW116" s="12">
        <v>1.0</v>
      </c>
      <c r="LX116" s="12">
        <v>0.0</v>
      </c>
      <c r="LY116" s="12" t="s">
        <v>372</v>
      </c>
      <c r="LZ116" s="12">
        <v>24.0</v>
      </c>
      <c r="MA116" s="12">
        <v>170.1</v>
      </c>
      <c r="MB116" s="19">
        <v>41659.0</v>
      </c>
      <c r="MC116" s="12">
        <v>0.0</v>
      </c>
      <c r="MD116" s="12">
        <v>0.0</v>
      </c>
      <c r="ME116" s="12">
        <v>0.0</v>
      </c>
      <c r="MF116" s="12">
        <v>0.0</v>
      </c>
      <c r="MG116" s="12">
        <v>0.0</v>
      </c>
      <c r="MH116" s="12">
        <v>0.0</v>
      </c>
      <c r="MI116" s="12">
        <v>0.0</v>
      </c>
      <c r="MJ116" s="12">
        <v>0.0</v>
      </c>
      <c r="MK116" s="12">
        <v>0.0</v>
      </c>
      <c r="ML116" s="12">
        <v>0.0</v>
      </c>
      <c r="MM116" s="12">
        <v>0.0</v>
      </c>
      <c r="MN116" s="12">
        <v>0.0</v>
      </c>
      <c r="MO116" s="12">
        <v>1.0</v>
      </c>
      <c r="MP116" s="12">
        <v>1.0</v>
      </c>
      <c r="MQ116" s="12">
        <v>1.0</v>
      </c>
      <c r="MR116" s="12">
        <v>2.0</v>
      </c>
      <c r="MS116" s="14">
        <v>0.007849537037037037</v>
      </c>
      <c r="MT116" s="14">
        <v>0.007850694444444443</v>
      </c>
      <c r="MU116" s="14">
        <v>0.007864583333333333</v>
      </c>
      <c r="MV116" s="14">
        <v>0.007909722222222223</v>
      </c>
      <c r="MW116" s="14">
        <v>0.007850694444444443</v>
      </c>
      <c r="MX116" s="14">
        <v>0.007864583333333333</v>
      </c>
      <c r="MY116" s="14">
        <v>0.007909722222222223</v>
      </c>
      <c r="MZ116" s="14">
        <v>0.00791087962962963</v>
      </c>
      <c r="NA116" s="12">
        <v>7373.0</v>
      </c>
      <c r="NB116" s="12">
        <v>82940.0</v>
      </c>
      <c r="NC116" s="12">
        <v>191400.0</v>
      </c>
      <c r="ND116" s="12">
        <v>23795.0</v>
      </c>
      <c r="NE116" s="12">
        <v>7373.0</v>
      </c>
      <c r="NF116" s="12">
        <v>82940.0</v>
      </c>
      <c r="NG116" s="12">
        <v>191400.0</v>
      </c>
      <c r="NH116" s="12">
        <v>23795.0</v>
      </c>
      <c r="NI116" s="12"/>
      <c r="NJ116" s="12"/>
      <c r="NK116" s="12"/>
      <c r="NL116" s="12"/>
      <c r="NM116" s="12">
        <v>624538.0</v>
      </c>
      <c r="NN116" s="12">
        <v>624538.0</v>
      </c>
      <c r="NO116" s="12">
        <v>624563.0</v>
      </c>
      <c r="NP116" s="12">
        <v>624564.0</v>
      </c>
      <c r="NQ116" s="12" t="s">
        <v>374</v>
      </c>
      <c r="NR116" s="12" t="s">
        <v>374</v>
      </c>
      <c r="NS116" s="12" t="s">
        <v>375</v>
      </c>
      <c r="NT116" s="12" t="s">
        <v>376</v>
      </c>
      <c r="NU116" s="14">
        <v>0.007793981481481482</v>
      </c>
      <c r="NV116" s="14">
        <v>0.007793981481481482</v>
      </c>
      <c r="NW116" s="14">
        <v>0.007929398148148149</v>
      </c>
      <c r="NX116" s="14">
        <v>0.008115740740740741</v>
      </c>
    </row>
    <row r="117" ht="13.5" customHeight="1">
      <c r="A117" s="12">
        <v>229172.0</v>
      </c>
      <c r="B117" s="12">
        <v>229172.0</v>
      </c>
      <c r="C117" s="12">
        <v>1021.0</v>
      </c>
      <c r="D117" s="12">
        <v>710.0</v>
      </c>
      <c r="E117" s="13">
        <v>0.69539667</v>
      </c>
      <c r="F117" s="12">
        <v>13.0</v>
      </c>
      <c r="G117" s="12">
        <v>1045931.0</v>
      </c>
      <c r="H117" s="12">
        <v>1.0</v>
      </c>
      <c r="I117" s="12" t="s">
        <v>366</v>
      </c>
      <c r="J117" s="12"/>
      <c r="K117" s="12">
        <v>4187222.0</v>
      </c>
      <c r="L117" s="12">
        <v>1045931.0</v>
      </c>
      <c r="M117" s="12">
        <v>229172.0</v>
      </c>
      <c r="N117" s="14">
        <v>0.03362152777777778</v>
      </c>
      <c r="O117" s="12"/>
      <c r="P117" s="15">
        <v>41758.0</v>
      </c>
      <c r="Q117" s="12" t="s">
        <v>366</v>
      </c>
      <c r="R117" s="12">
        <v>188295.0</v>
      </c>
      <c r="S117" s="12">
        <v>1045931.0</v>
      </c>
      <c r="T117" s="12">
        <v>323712.0</v>
      </c>
      <c r="U117" s="12">
        <v>26838.0</v>
      </c>
      <c r="V117" s="16">
        <v>41759.5</v>
      </c>
      <c r="W117" s="16">
        <v>41758.75</v>
      </c>
      <c r="X117" s="12">
        <v>1.0</v>
      </c>
      <c r="Y117" s="14">
        <v>0.010137731481481482</v>
      </c>
      <c r="Z117" s="12"/>
      <c r="AA117" s="12">
        <v>1.0</v>
      </c>
      <c r="AB117" s="12" t="s">
        <v>368</v>
      </c>
      <c r="AC117" s="12" t="s">
        <v>369</v>
      </c>
      <c r="AD117" s="12" t="s">
        <v>368</v>
      </c>
      <c r="AE117" s="12">
        <v>221550.0</v>
      </c>
      <c r="AF117" s="12">
        <v>4.0</v>
      </c>
      <c r="AG117" s="12">
        <v>229172.0</v>
      </c>
      <c r="AH117" s="12">
        <v>1411.0</v>
      </c>
      <c r="AI117" s="12">
        <v>11886.0</v>
      </c>
      <c r="AJ117" s="12">
        <v>11886.0</v>
      </c>
      <c r="AK117" s="12" t="s">
        <v>370</v>
      </c>
      <c r="AL117" s="12">
        <v>323712.0</v>
      </c>
      <c r="AM117" s="12">
        <v>2515665.0</v>
      </c>
      <c r="AN117" s="14">
        <v>0.004268518518518518</v>
      </c>
      <c r="AO117" s="12" t="s">
        <v>39</v>
      </c>
      <c r="AP117" s="12">
        <v>1.55401106E8</v>
      </c>
      <c r="AQ117" s="12">
        <v>1.55408486E8</v>
      </c>
      <c r="AR117" s="12">
        <v>1.55408536E8</v>
      </c>
      <c r="AS117" s="12">
        <v>1.55408545E8</v>
      </c>
      <c r="AT117" s="12">
        <v>1.55408593E8</v>
      </c>
      <c r="AU117" s="12">
        <v>1.55408647E8</v>
      </c>
      <c r="AV117" s="12">
        <v>1.55408706E8</v>
      </c>
      <c r="AW117" s="12">
        <v>1.55408744E8</v>
      </c>
      <c r="AX117" s="12">
        <v>1.55408821E8</v>
      </c>
      <c r="AY117" s="12">
        <v>1.55408834E8</v>
      </c>
      <c r="AZ117" s="12">
        <v>1.55408946E8</v>
      </c>
      <c r="BA117" s="12">
        <v>1.55409006E8</v>
      </c>
      <c r="BB117" s="12">
        <v>1.55409116E8</v>
      </c>
      <c r="BC117" s="12"/>
      <c r="BD117" s="12"/>
      <c r="BE117" s="12"/>
      <c r="BF117" s="17">
        <v>622781.0</v>
      </c>
      <c r="BG117" s="17">
        <v>622781.0</v>
      </c>
      <c r="BH117" s="12">
        <v>623092.0</v>
      </c>
      <c r="BI117" s="12">
        <v>623092.0</v>
      </c>
      <c r="BJ117" s="17">
        <v>624294.0</v>
      </c>
      <c r="BK117" s="12">
        <v>624295.0</v>
      </c>
      <c r="BL117" s="17">
        <v>624311.0</v>
      </c>
      <c r="BM117" s="12">
        <v>624312.0</v>
      </c>
      <c r="BN117" s="12">
        <v>623136.0</v>
      </c>
      <c r="BO117" s="12">
        <v>623136.0</v>
      </c>
      <c r="BP117" s="12">
        <v>624301.0</v>
      </c>
      <c r="BQ117" s="12">
        <v>624313.0</v>
      </c>
      <c r="BR117" s="12">
        <v>624302.0</v>
      </c>
      <c r="BS117" s="12"/>
      <c r="BT117" s="12"/>
      <c r="BU117" s="12"/>
      <c r="BV117" s="12">
        <v>942864.0</v>
      </c>
      <c r="BW117" s="12">
        <v>942865.0</v>
      </c>
      <c r="BX117" s="12">
        <v>943281.0</v>
      </c>
      <c r="BY117" s="12">
        <v>943283.0</v>
      </c>
      <c r="BZ117" s="12">
        <v>944957.0</v>
      </c>
      <c r="CA117" s="12">
        <v>944958.0</v>
      </c>
      <c r="CB117" s="12">
        <v>944991.0</v>
      </c>
      <c r="CC117" s="12">
        <v>944992.0</v>
      </c>
      <c r="CD117" s="12">
        <v>943385.0</v>
      </c>
      <c r="CE117" s="12">
        <v>943386.0</v>
      </c>
      <c r="CF117" s="12">
        <v>944966.0</v>
      </c>
      <c r="CG117" s="12">
        <v>944993.0</v>
      </c>
      <c r="CH117" s="12">
        <v>944969.0</v>
      </c>
      <c r="CI117" s="12"/>
      <c r="CJ117" s="12"/>
      <c r="CK117" s="12"/>
      <c r="CL117" s="17">
        <v>1.0</v>
      </c>
      <c r="CM117" s="17">
        <v>1.0</v>
      </c>
      <c r="CN117" s="12">
        <v>1.0</v>
      </c>
      <c r="CO117" s="12">
        <v>1.0</v>
      </c>
      <c r="CP117" s="17">
        <v>0.0</v>
      </c>
      <c r="CQ117" s="12">
        <v>0.0</v>
      </c>
      <c r="CR117" s="17">
        <v>1.0</v>
      </c>
      <c r="CS117" s="12">
        <v>0.0</v>
      </c>
      <c r="CT117" s="12">
        <v>1.0</v>
      </c>
      <c r="CU117" s="12">
        <v>1.0</v>
      </c>
      <c r="CV117" s="12">
        <v>0.0</v>
      </c>
      <c r="CW117" s="12">
        <v>1.0</v>
      </c>
      <c r="CX117" s="12"/>
      <c r="CY117" s="12"/>
      <c r="CZ117" s="12"/>
      <c r="DA117" s="12"/>
      <c r="DB117" s="18">
        <f t="shared" si="1"/>
        <v>0.6666666667</v>
      </c>
      <c r="DC117" s="18">
        <f t="shared" si="2"/>
        <v>0.4923659639</v>
      </c>
      <c r="DD117" s="13">
        <f t="shared" si="3"/>
        <v>8</v>
      </c>
      <c r="DE117" s="12" t="s">
        <v>371</v>
      </c>
      <c r="DF117" s="12">
        <v>15.0</v>
      </c>
      <c r="DG117" s="12" t="s">
        <v>372</v>
      </c>
      <c r="DH117" s="12">
        <v>55.0</v>
      </c>
      <c r="DI117" s="12"/>
      <c r="DJ117" s="12"/>
      <c r="DK117" s="20">
        <v>15342.0</v>
      </c>
      <c r="DL117" s="20">
        <v>17958.0</v>
      </c>
      <c r="DM117" s="12" t="s">
        <v>373</v>
      </c>
      <c r="DN117" s="12">
        <v>31.0</v>
      </c>
      <c r="DO117" s="12"/>
      <c r="DP117" s="19">
        <v>41691.0</v>
      </c>
      <c r="DQ117" s="12"/>
      <c r="DR117" s="12"/>
      <c r="DS117" s="12"/>
      <c r="DT117" s="12"/>
      <c r="DU117" s="12">
        <v>0.0</v>
      </c>
      <c r="DV117" s="12">
        <v>0.0</v>
      </c>
      <c r="DW117" s="12">
        <v>0.0</v>
      </c>
      <c r="DX117" s="12">
        <v>0.0</v>
      </c>
      <c r="DY117" s="12">
        <v>1.0</v>
      </c>
      <c r="DZ117" s="12">
        <v>1.0</v>
      </c>
      <c r="EA117" s="12">
        <v>0.0</v>
      </c>
      <c r="EB117" s="12">
        <v>0.0</v>
      </c>
      <c r="EC117" s="12">
        <v>0.0</v>
      </c>
      <c r="ED117" s="12">
        <v>0.0</v>
      </c>
      <c r="EE117" s="12">
        <v>1.0</v>
      </c>
      <c r="EF117" s="12">
        <v>0.0</v>
      </c>
      <c r="EG117" s="12"/>
      <c r="EH117" s="12"/>
      <c r="EI117" s="12"/>
      <c r="EJ117" s="12"/>
      <c r="EK117" s="18">
        <f t="shared" si="4"/>
        <v>0.25</v>
      </c>
      <c r="EL117" s="18">
        <f t="shared" si="5"/>
        <v>0.4522670169</v>
      </c>
      <c r="EM117" s="13">
        <f t="shared" si="6"/>
        <v>3</v>
      </c>
      <c r="EN117" s="12">
        <v>0.0</v>
      </c>
      <c r="EO117" s="12">
        <v>0.0</v>
      </c>
      <c r="EP117" s="12">
        <v>0.0</v>
      </c>
      <c r="EQ117" s="12">
        <v>0.0</v>
      </c>
      <c r="ER117" s="12">
        <v>2.0</v>
      </c>
      <c r="ES117" s="12">
        <v>2.0</v>
      </c>
      <c r="ET117" s="12">
        <v>0.0</v>
      </c>
      <c r="EU117" s="12">
        <v>0.0</v>
      </c>
      <c r="EV117" s="12">
        <v>0.0</v>
      </c>
      <c r="EW117" s="12">
        <v>0.0</v>
      </c>
      <c r="EX117" s="12">
        <v>2.0</v>
      </c>
      <c r="EY117" s="12">
        <v>0.0</v>
      </c>
      <c r="EZ117" s="12">
        <v>0.0</v>
      </c>
      <c r="FA117" s="12"/>
      <c r="FB117" s="12"/>
      <c r="FC117" s="12"/>
      <c r="FD117" s="9">
        <f t="shared" si="7"/>
        <v>0.4615384615</v>
      </c>
      <c r="FE117" s="9">
        <f t="shared" si="8"/>
        <v>0.8770580193</v>
      </c>
      <c r="FF117" s="4">
        <f t="shared" si="9"/>
        <v>6</v>
      </c>
      <c r="FG117" s="12">
        <v>0.0</v>
      </c>
      <c r="FH117" s="12">
        <v>0.0</v>
      </c>
      <c r="FI117" s="12">
        <v>0.0</v>
      </c>
      <c r="FJ117" s="12">
        <v>0.0</v>
      </c>
      <c r="FK117" s="12">
        <v>0.0</v>
      </c>
      <c r="FL117" s="12">
        <v>0.0</v>
      </c>
      <c r="FM117" s="12">
        <v>0.0</v>
      </c>
      <c r="FN117" s="12">
        <v>0.0</v>
      </c>
      <c r="FO117" s="12">
        <v>0.0</v>
      </c>
      <c r="FP117" s="12">
        <v>0.0</v>
      </c>
      <c r="FQ117" s="12">
        <v>0.0</v>
      </c>
      <c r="FR117" s="12">
        <v>0.0</v>
      </c>
      <c r="FS117" s="12">
        <v>0.0</v>
      </c>
      <c r="FT117" s="12"/>
      <c r="FU117" s="12"/>
      <c r="FV117" s="12"/>
      <c r="FW117" s="9">
        <f t="shared" si="10"/>
        <v>0</v>
      </c>
      <c r="FX117" s="9">
        <f t="shared" si="11"/>
        <v>0</v>
      </c>
      <c r="FY117" s="4">
        <f t="shared" si="12"/>
        <v>0</v>
      </c>
      <c r="FZ117" s="12">
        <v>1.0</v>
      </c>
      <c r="GA117" s="12">
        <v>1.0</v>
      </c>
      <c r="GB117" s="12">
        <v>1.0</v>
      </c>
      <c r="GC117" s="12">
        <v>1.0</v>
      </c>
      <c r="GD117" s="12">
        <v>1.0</v>
      </c>
      <c r="GE117" s="12">
        <v>2.0</v>
      </c>
      <c r="GF117" s="12">
        <v>1.0</v>
      </c>
      <c r="GG117" s="12">
        <v>2.0</v>
      </c>
      <c r="GH117" s="12">
        <v>1.0</v>
      </c>
      <c r="GI117" s="12">
        <v>1.0</v>
      </c>
      <c r="GJ117" s="12">
        <v>1.0</v>
      </c>
      <c r="GK117" s="12">
        <v>1.0</v>
      </c>
      <c r="GL117" s="12">
        <v>0.0</v>
      </c>
      <c r="GM117" s="12"/>
      <c r="GN117" s="12"/>
      <c r="GO117" s="12"/>
      <c r="GP117" s="9">
        <f t="shared" si="13"/>
        <v>1.076923077</v>
      </c>
      <c r="GQ117" s="9">
        <f t="shared" si="14"/>
        <v>0.4935481168</v>
      </c>
      <c r="GR117" s="4">
        <f t="shared" si="15"/>
        <v>14</v>
      </c>
      <c r="GS117" s="16">
        <v>41758.74166666667</v>
      </c>
      <c r="GT117" s="16">
        <v>41758.8</v>
      </c>
      <c r="GU117" s="16">
        <v>41758.8</v>
      </c>
      <c r="GV117" s="16">
        <v>41758.8</v>
      </c>
      <c r="GW117" s="16">
        <v>41758.80069444444</v>
      </c>
      <c r="GX117" s="16">
        <v>41758.80069444444</v>
      </c>
      <c r="GY117" s="16">
        <v>41758.80138888889</v>
      </c>
      <c r="GZ117" s="16">
        <v>41758.802083333336</v>
      </c>
      <c r="HA117" s="16">
        <v>41758.802083333336</v>
      </c>
      <c r="HB117" s="16">
        <v>41758.802083333336</v>
      </c>
      <c r="HC117" s="16">
        <v>41758.802777777775</v>
      </c>
      <c r="HD117" s="16">
        <v>41758.80347222222</v>
      </c>
      <c r="HE117" s="16">
        <v>41758.80416666667</v>
      </c>
      <c r="HF117" s="12"/>
      <c r="HG117" s="12"/>
      <c r="HH117" s="12"/>
      <c r="HI117" s="14">
        <v>0.008607638888888889</v>
      </c>
      <c r="HJ117" s="14">
        <v>0.008928240740740742</v>
      </c>
      <c r="HK117" s="14">
        <v>0.008980324074074075</v>
      </c>
      <c r="HL117" s="14">
        <v>0.009297453703703704</v>
      </c>
      <c r="HM117" s="14">
        <v>0.009703703703703702</v>
      </c>
      <c r="HN117" s="14">
        <v>0.010133101851851851</v>
      </c>
      <c r="HO117" s="14">
        <v>0.010412037037037037</v>
      </c>
      <c r="HP117" s="14">
        <v>0.010876157407407409</v>
      </c>
      <c r="HQ117" s="14">
        <v>0.010954861111111111</v>
      </c>
      <c r="HR117" s="14">
        <v>0.011555555555555555</v>
      </c>
      <c r="HS117" s="14">
        <v>0.011868055555555555</v>
      </c>
      <c r="HT117" s="14">
        <v>0.012561342592592594</v>
      </c>
      <c r="HU117" s="12"/>
      <c r="HV117" s="12"/>
      <c r="HW117" s="12"/>
      <c r="HX117" s="12"/>
      <c r="HY117" s="12">
        <v>5039712.0</v>
      </c>
      <c r="HZ117" s="12">
        <v>27388.0</v>
      </c>
      <c r="IA117" s="12">
        <v>3923.0</v>
      </c>
      <c r="IB117" s="12">
        <v>26287.0</v>
      </c>
      <c r="IC117" s="12">
        <v>8899.0</v>
      </c>
      <c r="ID117" s="12">
        <v>9702.0</v>
      </c>
      <c r="IE117" s="12">
        <v>23591.0</v>
      </c>
      <c r="IF117" s="12">
        <v>26828.0</v>
      </c>
      <c r="IG117" s="12">
        <v>6524.0</v>
      </c>
      <c r="IH117" s="12">
        <v>51376.0</v>
      </c>
      <c r="II117" s="12">
        <v>4622.0</v>
      </c>
      <c r="IJ117" s="12">
        <v>59328.0</v>
      </c>
      <c r="IK117" s="12"/>
      <c r="IL117" s="12"/>
      <c r="IM117" s="12"/>
      <c r="IN117" s="12"/>
      <c r="IO117" s="9">
        <f t="shared" si="16"/>
        <v>440681.6667</v>
      </c>
      <c r="IP117" s="9">
        <f t="shared" si="17"/>
        <v>1448429.318</v>
      </c>
      <c r="IQ117" s="4">
        <f t="shared" si="18"/>
        <v>5288180</v>
      </c>
      <c r="IR117" s="12">
        <v>5039712.0</v>
      </c>
      <c r="IS117" s="12">
        <v>27388.0</v>
      </c>
      <c r="IT117" s="12">
        <v>3923.0</v>
      </c>
      <c r="IU117" s="12">
        <v>26287.0</v>
      </c>
      <c r="IV117" s="12">
        <v>8899.0</v>
      </c>
      <c r="IW117" s="12">
        <v>9702.0</v>
      </c>
      <c r="IX117" s="12">
        <v>23591.0</v>
      </c>
      <c r="IY117" s="12">
        <v>26828.0</v>
      </c>
      <c r="IZ117" s="12">
        <v>6524.0</v>
      </c>
      <c r="JA117" s="12">
        <v>51376.0</v>
      </c>
      <c r="JB117" s="12">
        <v>4622.0</v>
      </c>
      <c r="JC117" s="12">
        <v>59328.0</v>
      </c>
      <c r="JD117" s="12"/>
      <c r="JE117" s="12"/>
      <c r="JF117" s="12"/>
      <c r="JG117" s="12"/>
      <c r="JH117" s="9">
        <f t="shared" si="19"/>
        <v>440681.6667</v>
      </c>
      <c r="JI117" s="9">
        <f t="shared" si="20"/>
        <v>1448429.318</v>
      </c>
      <c r="JJ117" s="4">
        <f t="shared" si="21"/>
        <v>5288180</v>
      </c>
      <c r="JK117" s="12">
        <v>622781.0</v>
      </c>
      <c r="JL117" s="12">
        <v>622781.0</v>
      </c>
      <c r="JM117" s="12">
        <v>623092.0</v>
      </c>
      <c r="JN117" s="12">
        <v>623092.0</v>
      </c>
      <c r="JO117" s="12">
        <v>624294.0</v>
      </c>
      <c r="JP117" s="12">
        <v>624295.0</v>
      </c>
      <c r="JQ117" s="12">
        <v>624311.0</v>
      </c>
      <c r="JR117" s="12">
        <v>624312.0</v>
      </c>
      <c r="JS117" s="12">
        <v>623136.0</v>
      </c>
      <c r="JT117" s="12">
        <v>623136.0</v>
      </c>
      <c r="JU117" s="12">
        <v>624301.0</v>
      </c>
      <c r="JV117" s="12">
        <v>624313.0</v>
      </c>
      <c r="JW117" s="12">
        <v>624302.0</v>
      </c>
      <c r="JX117" s="12"/>
      <c r="JY117" s="12"/>
      <c r="JZ117" s="12"/>
      <c r="KA117" s="12" t="s">
        <v>374</v>
      </c>
      <c r="KB117" s="12" t="s">
        <v>374</v>
      </c>
      <c r="KC117" s="12" t="s">
        <v>374</v>
      </c>
      <c r="KD117" s="12" t="s">
        <v>374</v>
      </c>
      <c r="KE117" s="12" t="s">
        <v>375</v>
      </c>
      <c r="KF117" s="12" t="s">
        <v>375</v>
      </c>
      <c r="KG117" s="12" t="s">
        <v>376</v>
      </c>
      <c r="KH117" s="12" t="s">
        <v>376</v>
      </c>
      <c r="KI117" s="12" t="s">
        <v>374</v>
      </c>
      <c r="KJ117" s="12" t="s">
        <v>374</v>
      </c>
      <c r="KK117" s="12" t="s">
        <v>375</v>
      </c>
      <c r="KL117" s="12" t="s">
        <v>376</v>
      </c>
      <c r="KM117" s="12" t="s">
        <v>375</v>
      </c>
      <c r="KN117" s="12"/>
      <c r="KO117" s="12"/>
      <c r="KP117" s="12"/>
      <c r="KQ117" s="14">
        <v>0.011783564814814816</v>
      </c>
      <c r="KR117" s="14">
        <v>0.011783564814814816</v>
      </c>
      <c r="KS117" s="14">
        <v>0.004675925925925926</v>
      </c>
      <c r="KT117" s="14">
        <v>0.004675925925925926</v>
      </c>
      <c r="KU117" s="14">
        <v>0.019765046296296298</v>
      </c>
      <c r="KV117" s="14">
        <v>0.021814814814814815</v>
      </c>
      <c r="KW117" s="14">
        <v>2.210648148148148E-4</v>
      </c>
      <c r="KX117" s="14">
        <v>0.0020532407407407405</v>
      </c>
      <c r="KY117" s="14">
        <v>0.03616435185185186</v>
      </c>
      <c r="KZ117" s="14">
        <v>0.03616435185185186</v>
      </c>
      <c r="LA117" s="14">
        <v>0.02765162037037037</v>
      </c>
      <c r="LB117" s="14">
        <v>0.003565972222222222</v>
      </c>
      <c r="LC117" s="14">
        <v>0.029765046296296296</v>
      </c>
      <c r="LD117" s="12"/>
      <c r="LE117" s="12"/>
      <c r="LF117" s="12"/>
      <c r="LG117" s="12" t="s">
        <v>476</v>
      </c>
      <c r="LH117" s="12">
        <v>229172.0</v>
      </c>
      <c r="LI117" s="12">
        <v>1.55600403E8</v>
      </c>
      <c r="LJ117" s="12">
        <v>1.55600415E8</v>
      </c>
      <c r="LK117" s="12">
        <v>1.55600464E8</v>
      </c>
      <c r="LL117" s="12">
        <v>1.55600567E8</v>
      </c>
      <c r="LM117" s="17">
        <v>624538.0</v>
      </c>
      <c r="LN117" s="17">
        <v>624538.0</v>
      </c>
      <c r="LO117" s="12">
        <v>624563.0</v>
      </c>
      <c r="LP117" s="12">
        <v>624564.0</v>
      </c>
      <c r="LQ117" s="12">
        <v>945250.0</v>
      </c>
      <c r="LR117" s="12">
        <v>945251.0</v>
      </c>
      <c r="LS117" s="12">
        <v>945303.0</v>
      </c>
      <c r="LT117" s="12">
        <v>945304.0</v>
      </c>
      <c r="LU117" s="12">
        <v>1.0</v>
      </c>
      <c r="LV117" s="12">
        <v>1.0</v>
      </c>
      <c r="LW117" s="12">
        <v>0.0</v>
      </c>
      <c r="LX117" s="12">
        <v>0.0</v>
      </c>
      <c r="LY117" s="12" t="s">
        <v>372</v>
      </c>
      <c r="LZ117" s="12">
        <v>24.0</v>
      </c>
      <c r="MA117" s="12"/>
      <c r="MB117" s="19">
        <v>41644.0</v>
      </c>
      <c r="MC117" s="12">
        <v>0.0</v>
      </c>
      <c r="MD117" s="12">
        <v>0.0</v>
      </c>
      <c r="ME117" s="12">
        <v>1.0</v>
      </c>
      <c r="MF117" s="12">
        <v>0.0</v>
      </c>
      <c r="MG117" s="12">
        <v>0.0</v>
      </c>
      <c r="MH117" s="12">
        <v>0.0</v>
      </c>
      <c r="MI117" s="12">
        <v>2.0</v>
      </c>
      <c r="MJ117" s="12">
        <v>0.0</v>
      </c>
      <c r="MK117" s="12">
        <v>0.0</v>
      </c>
      <c r="ML117" s="12">
        <v>0.0</v>
      </c>
      <c r="MM117" s="12">
        <v>0.0</v>
      </c>
      <c r="MN117" s="12">
        <v>0.0</v>
      </c>
      <c r="MO117" s="12">
        <v>1.0</v>
      </c>
      <c r="MP117" s="12">
        <v>1.0</v>
      </c>
      <c r="MQ117" s="12">
        <v>1.0</v>
      </c>
      <c r="MR117" s="12">
        <v>3.0</v>
      </c>
      <c r="MS117" s="14">
        <v>0.012721064814814817</v>
      </c>
      <c r="MT117" s="14">
        <v>0.012722222222222223</v>
      </c>
      <c r="MU117" s="14">
        <v>0.012737268518518518</v>
      </c>
      <c r="MV117" s="14">
        <v>0.012756944444444446</v>
      </c>
      <c r="MW117" s="14">
        <v>0.012722222222222223</v>
      </c>
      <c r="MX117" s="14">
        <v>0.012737268518518518</v>
      </c>
      <c r="MY117" s="14">
        <v>0.012756944444444446</v>
      </c>
      <c r="MZ117" s="14">
        <v>0.012769675925925926</v>
      </c>
      <c r="NA117" s="12">
        <v>8075.0</v>
      </c>
      <c r="NB117" s="12">
        <v>41332.0</v>
      </c>
      <c r="NC117" s="12">
        <v>26719.0</v>
      </c>
      <c r="ND117" s="12">
        <v>39559.0</v>
      </c>
      <c r="NE117" s="12">
        <v>8075.0</v>
      </c>
      <c r="NF117" s="12">
        <v>41332.0</v>
      </c>
      <c r="NG117" s="12">
        <v>26719.0</v>
      </c>
      <c r="NH117" s="12">
        <v>39559.0</v>
      </c>
      <c r="NI117" s="12"/>
      <c r="NJ117" s="12"/>
      <c r="NK117" s="12">
        <v>713972.0</v>
      </c>
      <c r="NL117" s="12"/>
      <c r="NM117" s="12">
        <v>624538.0</v>
      </c>
      <c r="NN117" s="12">
        <v>624538.0</v>
      </c>
      <c r="NO117" s="12">
        <v>624563.0</v>
      </c>
      <c r="NP117" s="12">
        <v>624564.0</v>
      </c>
      <c r="NQ117" s="12" t="s">
        <v>374</v>
      </c>
      <c r="NR117" s="12" t="s">
        <v>374</v>
      </c>
      <c r="NS117" s="12" t="s">
        <v>375</v>
      </c>
      <c r="NT117" s="12" t="s">
        <v>376</v>
      </c>
      <c r="NU117" s="14">
        <v>0.007793981481481482</v>
      </c>
      <c r="NV117" s="14">
        <v>0.007793981481481482</v>
      </c>
      <c r="NW117" s="14">
        <v>0.007929398148148149</v>
      </c>
      <c r="NX117" s="14">
        <v>0.008115740740740741</v>
      </c>
    </row>
    <row r="118" ht="13.5" customHeight="1">
      <c r="A118" s="12">
        <v>229173.0</v>
      </c>
      <c r="B118" s="12">
        <v>229173.0</v>
      </c>
      <c r="C118" s="12">
        <v>998.0</v>
      </c>
      <c r="D118" s="12">
        <v>853.0</v>
      </c>
      <c r="E118" s="13">
        <v>0.854709419</v>
      </c>
      <c r="F118" s="12">
        <v>16.0</v>
      </c>
      <c r="G118" s="12">
        <v>1045928.0</v>
      </c>
      <c r="H118" s="12">
        <v>1.0</v>
      </c>
      <c r="I118" s="12" t="s">
        <v>366</v>
      </c>
      <c r="J118" s="12"/>
      <c r="K118" s="12">
        <v>4185408.0</v>
      </c>
      <c r="L118" s="12">
        <v>1045928.0</v>
      </c>
      <c r="M118" s="12">
        <v>229173.0</v>
      </c>
      <c r="N118" s="14">
        <v>0.03205671296296297</v>
      </c>
      <c r="O118" s="14">
        <v>0.026032407407407407</v>
      </c>
      <c r="P118" s="15">
        <v>41758.0</v>
      </c>
      <c r="Q118" s="12" t="s">
        <v>366</v>
      </c>
      <c r="R118" s="12">
        <v>188296.0</v>
      </c>
      <c r="S118" s="12">
        <v>1045928.0</v>
      </c>
      <c r="T118" s="12">
        <v>323712.0</v>
      </c>
      <c r="U118" s="12">
        <v>26834.0</v>
      </c>
      <c r="V118" s="16">
        <v>41759.5</v>
      </c>
      <c r="W118" s="16">
        <v>41758.625</v>
      </c>
      <c r="X118" s="12">
        <v>1.0</v>
      </c>
      <c r="Y118" s="14">
        <v>0.009637731481481481</v>
      </c>
      <c r="Z118" s="12" t="s">
        <v>489</v>
      </c>
      <c r="AA118" s="12">
        <v>1.0</v>
      </c>
      <c r="AB118" s="12" t="s">
        <v>368</v>
      </c>
      <c r="AC118" s="12" t="s">
        <v>369</v>
      </c>
      <c r="AD118" s="12" t="s">
        <v>368</v>
      </c>
      <c r="AE118" s="12">
        <v>221551.0</v>
      </c>
      <c r="AF118" s="12">
        <v>4.0</v>
      </c>
      <c r="AG118" s="12">
        <v>229173.0</v>
      </c>
      <c r="AH118" s="12">
        <v>1411.0</v>
      </c>
      <c r="AI118" s="12">
        <v>11886.0</v>
      </c>
      <c r="AJ118" s="12">
        <v>11886.0</v>
      </c>
      <c r="AK118" s="12" t="s">
        <v>370</v>
      </c>
      <c r="AL118" s="12">
        <v>323712.0</v>
      </c>
      <c r="AM118" s="12">
        <v>2515665.0</v>
      </c>
      <c r="AN118" s="14">
        <v>0.004268518518518518</v>
      </c>
      <c r="AO118" s="12" t="s">
        <v>39</v>
      </c>
      <c r="AP118" s="12">
        <v>1.55381128E8</v>
      </c>
      <c r="AQ118" s="12">
        <v>1.55381197E8</v>
      </c>
      <c r="AR118" s="12">
        <v>1.55381292E8</v>
      </c>
      <c r="AS118" s="12">
        <v>1.55381332E8</v>
      </c>
      <c r="AT118" s="12">
        <v>1.55381448E8</v>
      </c>
      <c r="AU118" s="12">
        <v>1.55381619E8</v>
      </c>
      <c r="AV118" s="12">
        <v>1.5539209E8</v>
      </c>
      <c r="AW118" s="12">
        <v>1.55392238E8</v>
      </c>
      <c r="AX118" s="12">
        <v>1.55392555E8</v>
      </c>
      <c r="AY118" s="12">
        <v>1.5539304E8</v>
      </c>
      <c r="AZ118" s="12">
        <v>1.55393198E8</v>
      </c>
      <c r="BA118" s="12">
        <v>1.55393532E8</v>
      </c>
      <c r="BB118" s="12">
        <v>1.55393722E8</v>
      </c>
      <c r="BC118" s="12">
        <v>1.55394098E8</v>
      </c>
      <c r="BD118" s="12">
        <v>1.55394319E8</v>
      </c>
      <c r="BE118" s="12">
        <v>1.55394337E8</v>
      </c>
      <c r="BF118" s="17">
        <v>622781.0</v>
      </c>
      <c r="BG118" s="17">
        <v>622781.0</v>
      </c>
      <c r="BH118" s="12">
        <v>623092.0</v>
      </c>
      <c r="BI118" s="12">
        <v>623092.0</v>
      </c>
      <c r="BJ118" s="17">
        <v>624294.0</v>
      </c>
      <c r="BK118" s="12">
        <v>624295.0</v>
      </c>
      <c r="BL118" s="17">
        <v>624311.0</v>
      </c>
      <c r="BM118" s="12">
        <v>624312.0</v>
      </c>
      <c r="BN118" s="12">
        <v>623136.0</v>
      </c>
      <c r="BO118" s="12">
        <v>623136.0</v>
      </c>
      <c r="BP118" s="12">
        <v>624301.0</v>
      </c>
      <c r="BQ118" s="12">
        <v>624313.0</v>
      </c>
      <c r="BR118" s="12">
        <v>624302.0</v>
      </c>
      <c r="BS118" s="12">
        <v>624314.0</v>
      </c>
      <c r="BT118" s="12">
        <v>623167.0</v>
      </c>
      <c r="BU118" s="12">
        <v>623167.0</v>
      </c>
      <c r="BV118" s="12">
        <v>942864.0</v>
      </c>
      <c r="BW118" s="12">
        <v>942865.0</v>
      </c>
      <c r="BX118" s="12">
        <v>943281.0</v>
      </c>
      <c r="BY118" s="12">
        <v>943283.0</v>
      </c>
      <c r="BZ118" s="12">
        <v>944957.0</v>
      </c>
      <c r="CA118" s="12">
        <v>944958.0</v>
      </c>
      <c r="CB118" s="12">
        <v>944991.0</v>
      </c>
      <c r="CC118" s="12">
        <v>944992.0</v>
      </c>
      <c r="CD118" s="12">
        <v>943385.0</v>
      </c>
      <c r="CE118" s="12">
        <v>943386.0</v>
      </c>
      <c r="CF118" s="12">
        <v>944966.0</v>
      </c>
      <c r="CG118" s="12">
        <v>944993.0</v>
      </c>
      <c r="CH118" s="12">
        <v>944969.0</v>
      </c>
      <c r="CI118" s="12">
        <v>944994.0</v>
      </c>
      <c r="CJ118" s="12">
        <v>943417.0</v>
      </c>
      <c r="CK118" s="12">
        <v>943418.0</v>
      </c>
      <c r="CL118" s="17">
        <v>1.0</v>
      </c>
      <c r="CM118" s="17">
        <v>1.0</v>
      </c>
      <c r="CN118" s="12">
        <v>1.0</v>
      </c>
      <c r="CO118" s="12">
        <v>1.0</v>
      </c>
      <c r="CP118" s="17">
        <v>1.0</v>
      </c>
      <c r="CQ118" s="12">
        <v>1.0</v>
      </c>
      <c r="CR118" s="17">
        <v>1.0</v>
      </c>
      <c r="CS118" s="12">
        <v>1.0</v>
      </c>
      <c r="CT118" s="12">
        <v>1.0</v>
      </c>
      <c r="CU118" s="12">
        <v>1.0</v>
      </c>
      <c r="CV118" s="12">
        <v>1.0</v>
      </c>
      <c r="CW118" s="12">
        <v>1.0</v>
      </c>
      <c r="CX118" s="12">
        <v>1.0</v>
      </c>
      <c r="CY118" s="12">
        <v>1.0</v>
      </c>
      <c r="CZ118" s="12">
        <v>1.0</v>
      </c>
      <c r="DA118" s="12">
        <v>1.0</v>
      </c>
      <c r="DB118" s="18">
        <f t="shared" si="1"/>
        <v>1</v>
      </c>
      <c r="DC118" s="18">
        <f t="shared" si="2"/>
        <v>0</v>
      </c>
      <c r="DD118" s="13">
        <f t="shared" si="3"/>
        <v>16</v>
      </c>
      <c r="DE118" s="12" t="s">
        <v>371</v>
      </c>
      <c r="DF118" s="12">
        <v>15.0</v>
      </c>
      <c r="DG118" s="12" t="s">
        <v>372</v>
      </c>
      <c r="DH118" s="12">
        <v>55.0</v>
      </c>
      <c r="DI118" s="12">
        <v>144.0</v>
      </c>
      <c r="DJ118" s="12">
        <v>64.0</v>
      </c>
      <c r="DK118" s="20">
        <v>15342.0</v>
      </c>
      <c r="DL118" s="19">
        <v>41653.0</v>
      </c>
      <c r="DM118" s="12" t="s">
        <v>373</v>
      </c>
      <c r="DN118" s="12">
        <v>31.0</v>
      </c>
      <c r="DO118" s="12">
        <v>322.5</v>
      </c>
      <c r="DP118" s="19">
        <v>41691.0</v>
      </c>
      <c r="DQ118" s="12">
        <v>299.75</v>
      </c>
      <c r="DR118" s="19">
        <v>41677.0</v>
      </c>
      <c r="DS118" s="12" t="s">
        <v>373</v>
      </c>
      <c r="DT118" s="12">
        <v>50.0</v>
      </c>
      <c r="DU118" s="12">
        <v>0.0</v>
      </c>
      <c r="DV118" s="12">
        <v>0.0</v>
      </c>
      <c r="DW118" s="12">
        <v>0.0</v>
      </c>
      <c r="DX118" s="12">
        <v>0.0</v>
      </c>
      <c r="DY118" s="12">
        <v>0.0</v>
      </c>
      <c r="DZ118" s="12">
        <v>0.0</v>
      </c>
      <c r="EA118" s="12">
        <v>0.0</v>
      </c>
      <c r="EB118" s="12">
        <v>0.0</v>
      </c>
      <c r="EC118" s="12">
        <v>0.0</v>
      </c>
      <c r="ED118" s="12">
        <v>0.0</v>
      </c>
      <c r="EE118" s="12">
        <v>0.0</v>
      </c>
      <c r="EF118" s="12">
        <v>0.0</v>
      </c>
      <c r="EG118" s="12">
        <v>0.0</v>
      </c>
      <c r="EH118" s="12">
        <v>0.0</v>
      </c>
      <c r="EI118" s="12">
        <v>0.0</v>
      </c>
      <c r="EJ118" s="12">
        <v>0.0</v>
      </c>
      <c r="EK118" s="18">
        <f t="shared" si="4"/>
        <v>0</v>
      </c>
      <c r="EL118" s="18">
        <f t="shared" si="5"/>
        <v>0</v>
      </c>
      <c r="EM118" s="13">
        <f t="shared" si="6"/>
        <v>0</v>
      </c>
      <c r="EN118" s="12">
        <v>0.0</v>
      </c>
      <c r="EO118" s="12">
        <v>0.0</v>
      </c>
      <c r="EP118" s="12">
        <v>0.0</v>
      </c>
      <c r="EQ118" s="12">
        <v>0.0</v>
      </c>
      <c r="ER118" s="12">
        <v>0.0</v>
      </c>
      <c r="ES118" s="12">
        <v>0.0</v>
      </c>
      <c r="ET118" s="12">
        <v>0.0</v>
      </c>
      <c r="EU118" s="12">
        <v>0.0</v>
      </c>
      <c r="EV118" s="12">
        <v>0.0</v>
      </c>
      <c r="EW118" s="12">
        <v>0.0</v>
      </c>
      <c r="EX118" s="12">
        <v>0.0</v>
      </c>
      <c r="EY118" s="12">
        <v>0.0</v>
      </c>
      <c r="EZ118" s="12">
        <v>0.0</v>
      </c>
      <c r="FA118" s="12">
        <v>0.0</v>
      </c>
      <c r="FB118" s="12">
        <v>0.0</v>
      </c>
      <c r="FC118" s="12">
        <v>0.0</v>
      </c>
      <c r="FD118" s="9">
        <f t="shared" si="7"/>
        <v>0</v>
      </c>
      <c r="FE118" s="9">
        <f t="shared" si="8"/>
        <v>0</v>
      </c>
      <c r="FF118" s="4">
        <f t="shared" si="9"/>
        <v>0</v>
      </c>
      <c r="FG118" s="12">
        <v>0.0</v>
      </c>
      <c r="FH118" s="12">
        <v>0.0</v>
      </c>
      <c r="FI118" s="12">
        <v>0.0</v>
      </c>
      <c r="FJ118" s="12">
        <v>0.0</v>
      </c>
      <c r="FK118" s="12">
        <v>0.0</v>
      </c>
      <c r="FL118" s="12">
        <v>0.0</v>
      </c>
      <c r="FM118" s="12">
        <v>0.0</v>
      </c>
      <c r="FN118" s="12">
        <v>0.0</v>
      </c>
      <c r="FO118" s="12">
        <v>0.0</v>
      </c>
      <c r="FP118" s="12">
        <v>0.0</v>
      </c>
      <c r="FQ118" s="12">
        <v>0.0</v>
      </c>
      <c r="FR118" s="12">
        <v>0.0</v>
      </c>
      <c r="FS118" s="12">
        <v>0.0</v>
      </c>
      <c r="FT118" s="12">
        <v>0.0</v>
      </c>
      <c r="FU118" s="12">
        <v>0.0</v>
      </c>
      <c r="FV118" s="12">
        <v>0.0</v>
      </c>
      <c r="FW118" s="9">
        <f t="shared" si="10"/>
        <v>0</v>
      </c>
      <c r="FX118" s="9">
        <f t="shared" si="11"/>
        <v>0</v>
      </c>
      <c r="FY118" s="4">
        <f t="shared" si="12"/>
        <v>0</v>
      </c>
      <c r="FZ118" s="12">
        <v>1.0</v>
      </c>
      <c r="GA118" s="12">
        <v>1.0</v>
      </c>
      <c r="GB118" s="12">
        <v>1.0</v>
      </c>
      <c r="GC118" s="12">
        <v>1.0</v>
      </c>
      <c r="GD118" s="12">
        <v>1.0</v>
      </c>
      <c r="GE118" s="12">
        <v>1.0</v>
      </c>
      <c r="GF118" s="12">
        <v>1.0</v>
      </c>
      <c r="GG118" s="12">
        <v>1.0</v>
      </c>
      <c r="GH118" s="12">
        <v>1.0</v>
      </c>
      <c r="GI118" s="12">
        <v>1.0</v>
      </c>
      <c r="GJ118" s="12">
        <v>1.0</v>
      </c>
      <c r="GK118" s="12">
        <v>1.0</v>
      </c>
      <c r="GL118" s="12">
        <v>1.0</v>
      </c>
      <c r="GM118" s="12">
        <v>1.0</v>
      </c>
      <c r="GN118" s="12">
        <v>1.0</v>
      </c>
      <c r="GO118" s="12">
        <v>1.0</v>
      </c>
      <c r="GP118" s="9">
        <f t="shared" si="13"/>
        <v>1</v>
      </c>
      <c r="GQ118" s="9">
        <f t="shared" si="14"/>
        <v>0</v>
      </c>
      <c r="GR118" s="4">
        <f t="shared" si="15"/>
        <v>16</v>
      </c>
      <c r="GS118" s="16">
        <v>41758.615277777775</v>
      </c>
      <c r="GT118" s="16">
        <v>41758.61597222222</v>
      </c>
      <c r="GU118" s="16">
        <v>41758.61666666667</v>
      </c>
      <c r="GV118" s="16">
        <v>41758.61666666667</v>
      </c>
      <c r="GW118" s="16">
        <v>41758.618055555555</v>
      </c>
      <c r="GX118" s="16">
        <v>41758.61875</v>
      </c>
      <c r="GY118" s="16">
        <v>41758.677777777775</v>
      </c>
      <c r="GZ118" s="16">
        <v>41758.67847222222</v>
      </c>
      <c r="HA118" s="16">
        <v>41758.680555555555</v>
      </c>
      <c r="HB118" s="16">
        <v>41758.68263888889</v>
      </c>
      <c r="HC118" s="16">
        <v>41758.68402777778</v>
      </c>
      <c r="HD118" s="16">
        <v>41758.686111111114</v>
      </c>
      <c r="HE118" s="16">
        <v>41758.6875</v>
      </c>
      <c r="HF118" s="16">
        <v>41758.68958333333</v>
      </c>
      <c r="HG118" s="16">
        <v>41758.69097222222</v>
      </c>
      <c r="HH118" s="16">
        <v>41758.691666666666</v>
      </c>
      <c r="HI118" s="14">
        <v>0.032668981481481486</v>
      </c>
      <c r="HJ118" s="14">
        <v>0.03330324074074074</v>
      </c>
      <c r="HK118" s="14">
        <v>0.033769675925925925</v>
      </c>
      <c r="HL118" s="14">
        <v>0.03473842592592593</v>
      </c>
      <c r="HM118" s="14">
        <v>0.03589814814814815</v>
      </c>
      <c r="HN118" s="14">
        <v>0.011131944444444444</v>
      </c>
      <c r="HO118" s="14">
        <v>0.01213773148148148</v>
      </c>
      <c r="HP118" s="14">
        <v>0.01324074074074074</v>
      </c>
      <c r="HQ118" s="14">
        <v>0.015017361111111112</v>
      </c>
      <c r="HR118" s="14">
        <v>0.01754050925925926</v>
      </c>
      <c r="HS118" s="14">
        <v>0.01964583333333333</v>
      </c>
      <c r="HT118" s="14">
        <v>0.020778935185185185</v>
      </c>
      <c r="HU118" s="14">
        <v>0.02329976851851852</v>
      </c>
      <c r="HV118" s="14">
        <v>0.02480439814814815</v>
      </c>
      <c r="HW118" s="14">
        <v>0.02506134259259259</v>
      </c>
      <c r="HX118" s="14">
        <v>0.02600115740740741</v>
      </c>
      <c r="HY118" s="12">
        <v>51554.0</v>
      </c>
      <c r="HZ118" s="12">
        <v>53230.0</v>
      </c>
      <c r="IA118" s="12">
        <v>20659.0</v>
      </c>
      <c r="IB118" s="12">
        <v>82247.0</v>
      </c>
      <c r="IC118" s="12">
        <v>93463.0</v>
      </c>
      <c r="ID118" s="12">
        <v>5050698.0</v>
      </c>
      <c r="IE118" s="12">
        <v>72585.0</v>
      </c>
      <c r="IF118" s="12">
        <v>87859.0</v>
      </c>
      <c r="IG118" s="12">
        <v>74464.0</v>
      </c>
      <c r="IH118" s="12">
        <v>79429.0</v>
      </c>
      <c r="II118" s="12">
        <v>173279.0</v>
      </c>
      <c r="IJ118" s="12">
        <v>92201.0</v>
      </c>
      <c r="IK118" s="12">
        <v>209927.0</v>
      </c>
      <c r="IL118" s="12">
        <v>122941.0</v>
      </c>
      <c r="IM118" s="12">
        <v>10277.0</v>
      </c>
      <c r="IN118" s="12">
        <v>78399.0</v>
      </c>
      <c r="IO118" s="9">
        <f t="shared" si="16"/>
        <v>397075.75</v>
      </c>
      <c r="IP118" s="9">
        <f t="shared" si="17"/>
        <v>1241962.585</v>
      </c>
      <c r="IQ118" s="4">
        <f t="shared" si="18"/>
        <v>6353212</v>
      </c>
      <c r="IR118" s="12">
        <v>51554.0</v>
      </c>
      <c r="IS118" s="12">
        <v>53230.0</v>
      </c>
      <c r="IT118" s="12">
        <v>20659.0</v>
      </c>
      <c r="IU118" s="12">
        <v>82247.0</v>
      </c>
      <c r="IV118" s="12">
        <v>93463.0</v>
      </c>
      <c r="IW118" s="12">
        <v>5050698.0</v>
      </c>
      <c r="IX118" s="12">
        <v>72585.0</v>
      </c>
      <c r="IY118" s="12">
        <v>87859.0</v>
      </c>
      <c r="IZ118" s="12">
        <v>74464.0</v>
      </c>
      <c r="JA118" s="12">
        <v>79429.0</v>
      </c>
      <c r="JB118" s="12">
        <v>173279.0</v>
      </c>
      <c r="JC118" s="12">
        <v>92201.0</v>
      </c>
      <c r="JD118" s="12">
        <v>209927.0</v>
      </c>
      <c r="JE118" s="12">
        <v>122941.0</v>
      </c>
      <c r="JF118" s="12">
        <v>10277.0</v>
      </c>
      <c r="JG118" s="12">
        <v>78399.0</v>
      </c>
      <c r="JH118" s="9">
        <f t="shared" si="19"/>
        <v>397075.75</v>
      </c>
      <c r="JI118" s="9">
        <f t="shared" si="20"/>
        <v>1241962.585</v>
      </c>
      <c r="JJ118" s="4">
        <f t="shared" si="21"/>
        <v>6353212</v>
      </c>
      <c r="JK118" s="12">
        <v>622781.0</v>
      </c>
      <c r="JL118" s="12">
        <v>622781.0</v>
      </c>
      <c r="JM118" s="12">
        <v>623092.0</v>
      </c>
      <c r="JN118" s="12">
        <v>623092.0</v>
      </c>
      <c r="JO118" s="12">
        <v>624294.0</v>
      </c>
      <c r="JP118" s="12">
        <v>624295.0</v>
      </c>
      <c r="JQ118" s="12">
        <v>624311.0</v>
      </c>
      <c r="JR118" s="12">
        <v>624312.0</v>
      </c>
      <c r="JS118" s="12">
        <v>623136.0</v>
      </c>
      <c r="JT118" s="12">
        <v>623136.0</v>
      </c>
      <c r="JU118" s="12">
        <v>624301.0</v>
      </c>
      <c r="JV118" s="12">
        <v>624313.0</v>
      </c>
      <c r="JW118" s="12">
        <v>624302.0</v>
      </c>
      <c r="JX118" s="12">
        <v>624314.0</v>
      </c>
      <c r="JY118" s="12">
        <v>623167.0</v>
      </c>
      <c r="JZ118" s="12">
        <v>623167.0</v>
      </c>
      <c r="KA118" s="12" t="s">
        <v>374</v>
      </c>
      <c r="KB118" s="12" t="s">
        <v>374</v>
      </c>
      <c r="KC118" s="12" t="s">
        <v>374</v>
      </c>
      <c r="KD118" s="12" t="s">
        <v>374</v>
      </c>
      <c r="KE118" s="12" t="s">
        <v>375</v>
      </c>
      <c r="KF118" s="12" t="s">
        <v>375</v>
      </c>
      <c r="KG118" s="12" t="s">
        <v>376</v>
      </c>
      <c r="KH118" s="12" t="s">
        <v>376</v>
      </c>
      <c r="KI118" s="12" t="s">
        <v>374</v>
      </c>
      <c r="KJ118" s="12" t="s">
        <v>374</v>
      </c>
      <c r="KK118" s="12" t="s">
        <v>375</v>
      </c>
      <c r="KL118" s="12" t="s">
        <v>376</v>
      </c>
      <c r="KM118" s="12" t="s">
        <v>375</v>
      </c>
      <c r="KN118" s="12" t="s">
        <v>376</v>
      </c>
      <c r="KO118" s="12" t="s">
        <v>374</v>
      </c>
      <c r="KP118" s="12" t="s">
        <v>374</v>
      </c>
      <c r="KQ118" s="14">
        <v>0.011783564814814816</v>
      </c>
      <c r="KR118" s="14">
        <v>0.011783564814814816</v>
      </c>
      <c r="KS118" s="14">
        <v>0.004675925925925926</v>
      </c>
      <c r="KT118" s="14">
        <v>0.004675925925925926</v>
      </c>
      <c r="KU118" s="14">
        <v>0.019765046296296298</v>
      </c>
      <c r="KV118" s="14">
        <v>0.021814814814814815</v>
      </c>
      <c r="KW118" s="14">
        <v>2.210648148148148E-4</v>
      </c>
      <c r="KX118" s="14">
        <v>0.0020532407407407405</v>
      </c>
      <c r="KY118" s="14">
        <v>0.03616435185185186</v>
      </c>
      <c r="KZ118" s="14">
        <v>0.03616435185185186</v>
      </c>
      <c r="LA118" s="14">
        <v>0.02765162037037037</v>
      </c>
      <c r="LB118" s="14">
        <v>0.003565972222222222</v>
      </c>
      <c r="LC118" s="14">
        <v>0.029765046296296296</v>
      </c>
      <c r="LD118" s="14">
        <v>0.004526620370370371</v>
      </c>
      <c r="LE118" s="14">
        <v>0.02212037037037037</v>
      </c>
      <c r="LF118" s="14">
        <v>0.02212037037037037</v>
      </c>
      <c r="LG118" s="12" t="s">
        <v>476</v>
      </c>
      <c r="LH118" s="12">
        <v>229173.0</v>
      </c>
      <c r="LI118" s="12">
        <v>1.55588456E8</v>
      </c>
      <c r="LJ118" s="12">
        <v>1.55588527E8</v>
      </c>
      <c r="LK118" s="12">
        <v>1.55588683E8</v>
      </c>
      <c r="LL118" s="12">
        <v>1.55588965E8</v>
      </c>
      <c r="LM118" s="17">
        <v>624538.0</v>
      </c>
      <c r="LN118" s="17">
        <v>624538.0</v>
      </c>
      <c r="LO118" s="12">
        <v>624563.0</v>
      </c>
      <c r="LP118" s="12">
        <v>624564.0</v>
      </c>
      <c r="LQ118" s="12">
        <v>945250.0</v>
      </c>
      <c r="LR118" s="12">
        <v>945251.0</v>
      </c>
      <c r="LS118" s="12">
        <v>945303.0</v>
      </c>
      <c r="LT118" s="12">
        <v>945304.0</v>
      </c>
      <c r="LU118" s="12">
        <v>1.0</v>
      </c>
      <c r="LV118" s="12">
        <v>1.0</v>
      </c>
      <c r="LW118" s="12">
        <v>1.0</v>
      </c>
      <c r="LX118" s="12">
        <v>1.0</v>
      </c>
      <c r="LY118" s="12" t="s">
        <v>372</v>
      </c>
      <c r="LZ118" s="12">
        <v>24.0</v>
      </c>
      <c r="MA118" s="12">
        <v>170.1</v>
      </c>
      <c r="MB118" s="19">
        <v>41649.0</v>
      </c>
      <c r="MC118" s="12">
        <v>0.0</v>
      </c>
      <c r="MD118" s="12">
        <v>0.0</v>
      </c>
      <c r="ME118" s="12">
        <v>0.0</v>
      </c>
      <c r="MF118" s="12">
        <v>0.0</v>
      </c>
      <c r="MG118" s="12">
        <v>0.0</v>
      </c>
      <c r="MH118" s="12">
        <v>0.0</v>
      </c>
      <c r="MI118" s="12">
        <v>0.0</v>
      </c>
      <c r="MJ118" s="12">
        <v>0.0</v>
      </c>
      <c r="MK118" s="12">
        <v>0.0</v>
      </c>
      <c r="ML118" s="12">
        <v>0.0</v>
      </c>
      <c r="MM118" s="12">
        <v>0.0</v>
      </c>
      <c r="MN118" s="12">
        <v>0.0</v>
      </c>
      <c r="MO118" s="12">
        <v>1.0</v>
      </c>
      <c r="MP118" s="12">
        <v>1.0</v>
      </c>
      <c r="MQ118" s="12">
        <v>1.0</v>
      </c>
      <c r="MR118" s="12">
        <v>1.0</v>
      </c>
      <c r="MS118" s="14">
        <v>0.010711805555555556</v>
      </c>
      <c r="MT118" s="14">
        <v>0.010721064814814815</v>
      </c>
      <c r="MU118" s="14">
        <v>0.010741898148148148</v>
      </c>
      <c r="MV118" s="14">
        <v>0.010769675925925926</v>
      </c>
      <c r="MW118" s="14">
        <v>0.010721064814814815</v>
      </c>
      <c r="MX118" s="14">
        <v>0.010751157407407409</v>
      </c>
      <c r="MY118" s="14">
        <v>0.010769675925925926</v>
      </c>
      <c r="MZ118" s="14">
        <v>0.010778935185185185</v>
      </c>
      <c r="NA118" s="12">
        <v>43026.0</v>
      </c>
      <c r="NB118" s="12">
        <v>93550.0</v>
      </c>
      <c r="NC118" s="12">
        <v>152650.0</v>
      </c>
      <c r="ND118" s="12">
        <v>46787.0</v>
      </c>
      <c r="NE118" s="12">
        <v>43026.0</v>
      </c>
      <c r="NF118" s="12">
        <v>93550.0</v>
      </c>
      <c r="NG118" s="12">
        <v>152650.0</v>
      </c>
      <c r="NH118" s="12">
        <v>46787.0</v>
      </c>
      <c r="NI118" s="12"/>
      <c r="NJ118" s="12"/>
      <c r="NK118" s="12"/>
      <c r="NL118" s="12"/>
      <c r="NM118" s="12">
        <v>624538.0</v>
      </c>
      <c r="NN118" s="12">
        <v>624538.0</v>
      </c>
      <c r="NO118" s="12">
        <v>624563.0</v>
      </c>
      <c r="NP118" s="12">
        <v>624564.0</v>
      </c>
      <c r="NQ118" s="12" t="s">
        <v>374</v>
      </c>
      <c r="NR118" s="12" t="s">
        <v>374</v>
      </c>
      <c r="NS118" s="12" t="s">
        <v>375</v>
      </c>
      <c r="NT118" s="12" t="s">
        <v>376</v>
      </c>
      <c r="NU118" s="14">
        <v>0.007793981481481482</v>
      </c>
      <c r="NV118" s="14">
        <v>0.007793981481481482</v>
      </c>
      <c r="NW118" s="14">
        <v>0.007929398148148149</v>
      </c>
      <c r="NX118" s="14">
        <v>0.008115740740740741</v>
      </c>
    </row>
    <row r="119" ht="13.5" customHeight="1">
      <c r="A119" s="12">
        <v>229175.0</v>
      </c>
      <c r="B119" s="12">
        <v>229175.0</v>
      </c>
      <c r="C119" s="12">
        <v>1054.0</v>
      </c>
      <c r="D119" s="12">
        <v>912.0</v>
      </c>
      <c r="E119" s="13">
        <v>0.865275142</v>
      </c>
      <c r="F119" s="12">
        <v>16.0</v>
      </c>
      <c r="G119" s="12">
        <v>1045928.0</v>
      </c>
      <c r="H119" s="12">
        <v>1.0</v>
      </c>
      <c r="I119" s="12" t="s">
        <v>366</v>
      </c>
      <c r="J119" s="12"/>
      <c r="K119" s="12">
        <v>4185776.0</v>
      </c>
      <c r="L119" s="12">
        <v>1045928.0</v>
      </c>
      <c r="M119" s="12">
        <v>229175.0</v>
      </c>
      <c r="N119" s="14">
        <v>0.014083333333333335</v>
      </c>
      <c r="O119" s="14">
        <v>0.02073726851851852</v>
      </c>
      <c r="P119" s="15">
        <v>41758.0</v>
      </c>
      <c r="Q119" s="12" t="s">
        <v>366</v>
      </c>
      <c r="R119" s="12">
        <v>188298.0</v>
      </c>
      <c r="S119" s="12">
        <v>1045928.0</v>
      </c>
      <c r="T119" s="12">
        <v>323712.0</v>
      </c>
      <c r="U119" s="12">
        <v>26834.0</v>
      </c>
      <c r="V119" s="16">
        <v>41759.5</v>
      </c>
      <c r="W119" s="16">
        <v>41758.625</v>
      </c>
      <c r="X119" s="12">
        <v>1.0</v>
      </c>
      <c r="Y119" s="14">
        <v>0.009637731481481481</v>
      </c>
      <c r="Z119" s="12" t="s">
        <v>490</v>
      </c>
      <c r="AA119" s="12">
        <v>1.0</v>
      </c>
      <c r="AB119" s="12" t="s">
        <v>368</v>
      </c>
      <c r="AC119" s="12" t="s">
        <v>369</v>
      </c>
      <c r="AD119" s="12" t="s">
        <v>368</v>
      </c>
      <c r="AE119" s="12">
        <v>221553.0</v>
      </c>
      <c r="AF119" s="12">
        <v>4.0</v>
      </c>
      <c r="AG119" s="12">
        <v>229175.0</v>
      </c>
      <c r="AH119" s="12">
        <v>1411.0</v>
      </c>
      <c r="AI119" s="12">
        <v>11886.0</v>
      </c>
      <c r="AJ119" s="12">
        <v>11886.0</v>
      </c>
      <c r="AK119" s="12" t="s">
        <v>370</v>
      </c>
      <c r="AL119" s="12">
        <v>323712.0</v>
      </c>
      <c r="AM119" s="12">
        <v>2515665.0</v>
      </c>
      <c r="AN119" s="14">
        <v>0.004268518518518518</v>
      </c>
      <c r="AO119" s="12" t="s">
        <v>39</v>
      </c>
      <c r="AP119" s="12">
        <v>1.55384617E8</v>
      </c>
      <c r="AQ119" s="12">
        <v>1.55384757E8</v>
      </c>
      <c r="AR119" s="12">
        <v>1.55384817E8</v>
      </c>
      <c r="AS119" s="12">
        <v>1.5538483E8</v>
      </c>
      <c r="AT119" s="12">
        <v>1.55384922E8</v>
      </c>
      <c r="AU119" s="12">
        <v>1.55385E8</v>
      </c>
      <c r="AV119" s="12">
        <v>1.55385033E8</v>
      </c>
      <c r="AW119" s="12">
        <v>1.55385128E8</v>
      </c>
      <c r="AX119" s="12">
        <v>1.55385153E8</v>
      </c>
      <c r="AY119" s="12">
        <v>1.55385175E8</v>
      </c>
      <c r="AZ119" s="12">
        <v>1.55385253E8</v>
      </c>
      <c r="BA119" s="12">
        <v>1.55385412E8</v>
      </c>
      <c r="BB119" s="12">
        <v>1.55385497E8</v>
      </c>
      <c r="BC119" s="12">
        <v>1.55385623E8</v>
      </c>
      <c r="BD119" s="12">
        <v>1.55385765E8</v>
      </c>
      <c r="BE119" s="12">
        <v>1.55385785E8</v>
      </c>
      <c r="BF119" s="17">
        <v>622781.0</v>
      </c>
      <c r="BG119" s="17">
        <v>622781.0</v>
      </c>
      <c r="BH119" s="12">
        <v>623092.0</v>
      </c>
      <c r="BI119" s="12">
        <v>623092.0</v>
      </c>
      <c r="BJ119" s="17">
        <v>624294.0</v>
      </c>
      <c r="BK119" s="12">
        <v>624295.0</v>
      </c>
      <c r="BL119" s="17">
        <v>624311.0</v>
      </c>
      <c r="BM119" s="12">
        <v>624312.0</v>
      </c>
      <c r="BN119" s="12">
        <v>623136.0</v>
      </c>
      <c r="BO119" s="12">
        <v>623136.0</v>
      </c>
      <c r="BP119" s="12">
        <v>624301.0</v>
      </c>
      <c r="BQ119" s="12">
        <v>624313.0</v>
      </c>
      <c r="BR119" s="12">
        <v>624302.0</v>
      </c>
      <c r="BS119" s="12">
        <v>624314.0</v>
      </c>
      <c r="BT119" s="12">
        <v>623167.0</v>
      </c>
      <c r="BU119" s="12">
        <v>623167.0</v>
      </c>
      <c r="BV119" s="12">
        <v>942864.0</v>
      </c>
      <c r="BW119" s="12">
        <v>942865.0</v>
      </c>
      <c r="BX119" s="12">
        <v>943281.0</v>
      </c>
      <c r="BY119" s="12">
        <v>943283.0</v>
      </c>
      <c r="BZ119" s="12">
        <v>944957.0</v>
      </c>
      <c r="CA119" s="12">
        <v>944958.0</v>
      </c>
      <c r="CB119" s="12">
        <v>944991.0</v>
      </c>
      <c r="CC119" s="12">
        <v>944992.0</v>
      </c>
      <c r="CD119" s="12">
        <v>943385.0</v>
      </c>
      <c r="CE119" s="12">
        <v>943386.0</v>
      </c>
      <c r="CF119" s="12">
        <v>944966.0</v>
      </c>
      <c r="CG119" s="12">
        <v>944993.0</v>
      </c>
      <c r="CH119" s="12">
        <v>944969.0</v>
      </c>
      <c r="CI119" s="12">
        <v>944994.0</v>
      </c>
      <c r="CJ119" s="12">
        <v>943417.0</v>
      </c>
      <c r="CK119" s="12">
        <v>943418.0</v>
      </c>
      <c r="CL119" s="17">
        <v>1.0</v>
      </c>
      <c r="CM119" s="17">
        <v>1.0</v>
      </c>
      <c r="CN119" s="12">
        <v>1.0</v>
      </c>
      <c r="CO119" s="12">
        <v>1.0</v>
      </c>
      <c r="CP119" s="17">
        <v>1.0</v>
      </c>
      <c r="CQ119" s="12">
        <v>1.0</v>
      </c>
      <c r="CR119" s="17">
        <v>1.0</v>
      </c>
      <c r="CS119" s="12">
        <v>1.0</v>
      </c>
      <c r="CT119" s="12">
        <v>1.0</v>
      </c>
      <c r="CU119" s="12">
        <v>1.0</v>
      </c>
      <c r="CV119" s="12">
        <v>1.0</v>
      </c>
      <c r="CW119" s="12">
        <v>1.0</v>
      </c>
      <c r="CX119" s="12">
        <v>1.0</v>
      </c>
      <c r="CY119" s="12">
        <v>1.0</v>
      </c>
      <c r="CZ119" s="12">
        <v>1.0</v>
      </c>
      <c r="DA119" s="12">
        <v>1.0</v>
      </c>
      <c r="DB119" s="18">
        <f t="shared" si="1"/>
        <v>1</v>
      </c>
      <c r="DC119" s="18">
        <f t="shared" si="2"/>
        <v>0</v>
      </c>
      <c r="DD119" s="13">
        <f t="shared" si="3"/>
        <v>16</v>
      </c>
      <c r="DE119" s="12" t="s">
        <v>371</v>
      </c>
      <c r="DF119" s="12">
        <v>15.0</v>
      </c>
      <c r="DG119" s="12" t="s">
        <v>372</v>
      </c>
      <c r="DH119" s="12">
        <v>55.0</v>
      </c>
      <c r="DI119" s="12">
        <v>144.0</v>
      </c>
      <c r="DJ119" s="12">
        <v>64.0</v>
      </c>
      <c r="DK119" s="20">
        <v>15342.0</v>
      </c>
      <c r="DL119" s="20">
        <v>15401.0</v>
      </c>
      <c r="DM119" s="12" t="s">
        <v>373</v>
      </c>
      <c r="DN119" s="12">
        <v>31.0</v>
      </c>
      <c r="DO119" s="12">
        <v>322.5</v>
      </c>
      <c r="DP119" s="19">
        <v>41691.0</v>
      </c>
      <c r="DQ119" s="12">
        <v>299.75</v>
      </c>
      <c r="DR119" s="19">
        <v>41677.0</v>
      </c>
      <c r="DS119" s="12" t="s">
        <v>373</v>
      </c>
      <c r="DT119" s="12">
        <v>50.0</v>
      </c>
      <c r="DU119" s="12">
        <v>0.0</v>
      </c>
      <c r="DV119" s="12">
        <v>0.0</v>
      </c>
      <c r="DW119" s="12">
        <v>0.0</v>
      </c>
      <c r="DX119" s="12">
        <v>0.0</v>
      </c>
      <c r="DY119" s="12">
        <v>0.0</v>
      </c>
      <c r="DZ119" s="12">
        <v>0.0</v>
      </c>
      <c r="EA119" s="12">
        <v>0.0</v>
      </c>
      <c r="EB119" s="12">
        <v>0.0</v>
      </c>
      <c r="EC119" s="12">
        <v>0.0</v>
      </c>
      <c r="ED119" s="12">
        <v>0.0</v>
      </c>
      <c r="EE119" s="12">
        <v>0.0</v>
      </c>
      <c r="EF119" s="12">
        <v>0.0</v>
      </c>
      <c r="EG119" s="12">
        <v>0.0</v>
      </c>
      <c r="EH119" s="12">
        <v>0.0</v>
      </c>
      <c r="EI119" s="12">
        <v>0.0</v>
      </c>
      <c r="EJ119" s="12">
        <v>0.0</v>
      </c>
      <c r="EK119" s="18">
        <f t="shared" si="4"/>
        <v>0</v>
      </c>
      <c r="EL119" s="18">
        <f t="shared" si="5"/>
        <v>0</v>
      </c>
      <c r="EM119" s="13">
        <f t="shared" si="6"/>
        <v>0</v>
      </c>
      <c r="EN119" s="12">
        <v>0.0</v>
      </c>
      <c r="EO119" s="12">
        <v>0.0</v>
      </c>
      <c r="EP119" s="12">
        <v>0.0</v>
      </c>
      <c r="EQ119" s="12">
        <v>0.0</v>
      </c>
      <c r="ER119" s="12">
        <v>0.0</v>
      </c>
      <c r="ES119" s="12">
        <v>0.0</v>
      </c>
      <c r="ET119" s="12">
        <v>0.0</v>
      </c>
      <c r="EU119" s="12">
        <v>0.0</v>
      </c>
      <c r="EV119" s="12">
        <v>0.0</v>
      </c>
      <c r="EW119" s="12">
        <v>0.0</v>
      </c>
      <c r="EX119" s="12">
        <v>0.0</v>
      </c>
      <c r="EY119" s="12">
        <v>0.0</v>
      </c>
      <c r="EZ119" s="12">
        <v>0.0</v>
      </c>
      <c r="FA119" s="12">
        <v>0.0</v>
      </c>
      <c r="FB119" s="12">
        <v>0.0</v>
      </c>
      <c r="FC119" s="12">
        <v>0.0</v>
      </c>
      <c r="FD119" s="9">
        <f t="shared" si="7"/>
        <v>0</v>
      </c>
      <c r="FE119" s="9">
        <f t="shared" si="8"/>
        <v>0</v>
      </c>
      <c r="FF119" s="4">
        <f t="shared" si="9"/>
        <v>0</v>
      </c>
      <c r="FG119" s="12">
        <v>0.0</v>
      </c>
      <c r="FH119" s="12">
        <v>0.0</v>
      </c>
      <c r="FI119" s="12">
        <v>0.0</v>
      </c>
      <c r="FJ119" s="12">
        <v>0.0</v>
      </c>
      <c r="FK119" s="12">
        <v>0.0</v>
      </c>
      <c r="FL119" s="12">
        <v>0.0</v>
      </c>
      <c r="FM119" s="12">
        <v>0.0</v>
      </c>
      <c r="FN119" s="12">
        <v>0.0</v>
      </c>
      <c r="FO119" s="12">
        <v>0.0</v>
      </c>
      <c r="FP119" s="12">
        <v>0.0</v>
      </c>
      <c r="FQ119" s="12">
        <v>0.0</v>
      </c>
      <c r="FR119" s="12">
        <v>0.0</v>
      </c>
      <c r="FS119" s="12">
        <v>0.0</v>
      </c>
      <c r="FT119" s="12">
        <v>0.0</v>
      </c>
      <c r="FU119" s="12">
        <v>0.0</v>
      </c>
      <c r="FV119" s="12">
        <v>0.0</v>
      </c>
      <c r="FW119" s="9">
        <f t="shared" si="10"/>
        <v>0</v>
      </c>
      <c r="FX119" s="9">
        <f t="shared" si="11"/>
        <v>0</v>
      </c>
      <c r="FY119" s="4">
        <f t="shared" si="12"/>
        <v>0</v>
      </c>
      <c r="FZ119" s="12">
        <v>1.0</v>
      </c>
      <c r="GA119" s="12">
        <v>1.0</v>
      </c>
      <c r="GB119" s="12">
        <v>1.0</v>
      </c>
      <c r="GC119" s="12">
        <v>1.0</v>
      </c>
      <c r="GD119" s="12">
        <v>1.0</v>
      </c>
      <c r="GE119" s="12">
        <v>1.0</v>
      </c>
      <c r="GF119" s="12">
        <v>1.0</v>
      </c>
      <c r="GG119" s="12">
        <v>1.0</v>
      </c>
      <c r="GH119" s="12">
        <v>1.0</v>
      </c>
      <c r="GI119" s="12">
        <v>1.0</v>
      </c>
      <c r="GJ119" s="12">
        <v>1.0</v>
      </c>
      <c r="GK119" s="12">
        <v>1.0</v>
      </c>
      <c r="GL119" s="12">
        <v>1.0</v>
      </c>
      <c r="GM119" s="12">
        <v>1.0</v>
      </c>
      <c r="GN119" s="12">
        <v>1.0</v>
      </c>
      <c r="GO119" s="12">
        <v>1.0</v>
      </c>
      <c r="GP119" s="9">
        <f t="shared" si="13"/>
        <v>1</v>
      </c>
      <c r="GQ119" s="9">
        <f t="shared" si="14"/>
        <v>0</v>
      </c>
      <c r="GR119" s="4">
        <f t="shared" si="15"/>
        <v>16</v>
      </c>
      <c r="GS119" s="16">
        <v>41758.63888888889</v>
      </c>
      <c r="GT119" s="16">
        <v>41758.63958333333</v>
      </c>
      <c r="GU119" s="16">
        <v>41758.63958333333</v>
      </c>
      <c r="GV119" s="16">
        <v>41758.64027777778</v>
      </c>
      <c r="GW119" s="16">
        <v>41758.64027777778</v>
      </c>
      <c r="GX119" s="16">
        <v>41758.64097222222</v>
      </c>
      <c r="GY119" s="16">
        <v>41758.64097222222</v>
      </c>
      <c r="GZ119" s="16">
        <v>41758.64166666667</v>
      </c>
      <c r="HA119" s="16">
        <v>41758.64166666667</v>
      </c>
      <c r="HB119" s="16">
        <v>41758.64166666667</v>
      </c>
      <c r="HC119" s="16">
        <v>41758.64236111111</v>
      </c>
      <c r="HD119" s="16">
        <v>41758.643055555556</v>
      </c>
      <c r="HE119" s="16">
        <v>41758.64375</v>
      </c>
      <c r="HF119" s="16">
        <v>41758.64444444444</v>
      </c>
      <c r="HG119" s="16">
        <v>41758.64513888889</v>
      </c>
      <c r="HH119" s="16">
        <v>41758.64513888889</v>
      </c>
      <c r="HI119" s="14">
        <v>0.014903935185185185</v>
      </c>
      <c r="HJ119" s="14">
        <v>0.01522685185185185</v>
      </c>
      <c r="HK119" s="14">
        <v>0.015318287037037038</v>
      </c>
      <c r="HL119" s="14">
        <v>0.015888888888888886</v>
      </c>
      <c r="HM119" s="14">
        <v>0.016297453703703703</v>
      </c>
      <c r="HN119" s="14">
        <v>0.016471064814814817</v>
      </c>
      <c r="HO119" s="14">
        <v>0.016939814814814814</v>
      </c>
      <c r="HP119" s="14">
        <v>0.01717824074074074</v>
      </c>
      <c r="HQ119" s="14">
        <v>0.017297453703703704</v>
      </c>
      <c r="HR119" s="14">
        <v>0.01767476851851852</v>
      </c>
      <c r="HS119" s="14">
        <v>0.018601851851851852</v>
      </c>
      <c r="HT119" s="14">
        <v>0.019174768518518518</v>
      </c>
      <c r="HU119" s="14">
        <v>0.019756944444444445</v>
      </c>
      <c r="HV119" s="14">
        <v>0.02047800925925926</v>
      </c>
      <c r="HW119" s="14">
        <v>0.02060300925925926</v>
      </c>
      <c r="HX119" s="14">
        <v>0.020725694444444446</v>
      </c>
      <c r="HY119" s="12">
        <v>71708.0</v>
      </c>
      <c r="HZ119" s="12">
        <v>27570.0</v>
      </c>
      <c r="IA119" s="12">
        <v>5543.0</v>
      </c>
      <c r="IB119" s="12">
        <v>48784.0</v>
      </c>
      <c r="IC119" s="12">
        <v>35040.0</v>
      </c>
      <c r="ID119" s="12">
        <v>15120.0</v>
      </c>
      <c r="IE119" s="12">
        <v>40568.0</v>
      </c>
      <c r="IF119" s="12">
        <v>20160.0</v>
      </c>
      <c r="IG119" s="12">
        <v>8519.0</v>
      </c>
      <c r="IH119" s="12">
        <v>31104.0</v>
      </c>
      <c r="II119" s="12">
        <v>79192.0</v>
      </c>
      <c r="IJ119" s="12">
        <v>48656.0</v>
      </c>
      <c r="IK119" s="12">
        <v>49943.0</v>
      </c>
      <c r="IL119" s="12">
        <v>61264.0</v>
      </c>
      <c r="IM119" s="12">
        <v>8046.0</v>
      </c>
      <c r="IN119" s="12">
        <v>9663.0</v>
      </c>
      <c r="IO119" s="9">
        <f t="shared" si="16"/>
        <v>35055</v>
      </c>
      <c r="IP119" s="9">
        <f t="shared" si="17"/>
        <v>23443.84141</v>
      </c>
      <c r="IQ119" s="4">
        <f t="shared" si="18"/>
        <v>560880</v>
      </c>
      <c r="IR119" s="12">
        <v>71708.0</v>
      </c>
      <c r="IS119" s="12">
        <v>27570.0</v>
      </c>
      <c r="IT119" s="12">
        <v>5543.0</v>
      </c>
      <c r="IU119" s="12">
        <v>48784.0</v>
      </c>
      <c r="IV119" s="12">
        <v>35040.0</v>
      </c>
      <c r="IW119" s="12">
        <v>15120.0</v>
      </c>
      <c r="IX119" s="12">
        <v>40568.0</v>
      </c>
      <c r="IY119" s="12">
        <v>20160.0</v>
      </c>
      <c r="IZ119" s="12">
        <v>8519.0</v>
      </c>
      <c r="JA119" s="12">
        <v>31104.0</v>
      </c>
      <c r="JB119" s="12">
        <v>79192.0</v>
      </c>
      <c r="JC119" s="12">
        <v>48656.0</v>
      </c>
      <c r="JD119" s="12">
        <v>49943.0</v>
      </c>
      <c r="JE119" s="12">
        <v>61264.0</v>
      </c>
      <c r="JF119" s="12">
        <v>8046.0</v>
      </c>
      <c r="JG119" s="12">
        <v>9663.0</v>
      </c>
      <c r="JH119" s="9">
        <f t="shared" si="19"/>
        <v>35055</v>
      </c>
      <c r="JI119" s="9">
        <f t="shared" si="20"/>
        <v>23443.84141</v>
      </c>
      <c r="JJ119" s="4">
        <f t="shared" si="21"/>
        <v>560880</v>
      </c>
      <c r="JK119" s="12">
        <v>622781.0</v>
      </c>
      <c r="JL119" s="12">
        <v>622781.0</v>
      </c>
      <c r="JM119" s="12">
        <v>623092.0</v>
      </c>
      <c r="JN119" s="12">
        <v>623092.0</v>
      </c>
      <c r="JO119" s="12">
        <v>624294.0</v>
      </c>
      <c r="JP119" s="12">
        <v>624295.0</v>
      </c>
      <c r="JQ119" s="12">
        <v>624311.0</v>
      </c>
      <c r="JR119" s="12">
        <v>624312.0</v>
      </c>
      <c r="JS119" s="12">
        <v>623136.0</v>
      </c>
      <c r="JT119" s="12">
        <v>623136.0</v>
      </c>
      <c r="JU119" s="12">
        <v>624301.0</v>
      </c>
      <c r="JV119" s="12">
        <v>624313.0</v>
      </c>
      <c r="JW119" s="12">
        <v>624302.0</v>
      </c>
      <c r="JX119" s="12">
        <v>624314.0</v>
      </c>
      <c r="JY119" s="12">
        <v>623167.0</v>
      </c>
      <c r="JZ119" s="12">
        <v>623167.0</v>
      </c>
      <c r="KA119" s="12" t="s">
        <v>374</v>
      </c>
      <c r="KB119" s="12" t="s">
        <v>374</v>
      </c>
      <c r="KC119" s="12" t="s">
        <v>374</v>
      </c>
      <c r="KD119" s="12" t="s">
        <v>374</v>
      </c>
      <c r="KE119" s="12" t="s">
        <v>375</v>
      </c>
      <c r="KF119" s="12" t="s">
        <v>375</v>
      </c>
      <c r="KG119" s="12" t="s">
        <v>376</v>
      </c>
      <c r="KH119" s="12" t="s">
        <v>376</v>
      </c>
      <c r="KI119" s="12" t="s">
        <v>374</v>
      </c>
      <c r="KJ119" s="12" t="s">
        <v>374</v>
      </c>
      <c r="KK119" s="12" t="s">
        <v>375</v>
      </c>
      <c r="KL119" s="12" t="s">
        <v>376</v>
      </c>
      <c r="KM119" s="12" t="s">
        <v>375</v>
      </c>
      <c r="KN119" s="12" t="s">
        <v>376</v>
      </c>
      <c r="KO119" s="12" t="s">
        <v>374</v>
      </c>
      <c r="KP119" s="12" t="s">
        <v>374</v>
      </c>
      <c r="KQ119" s="14">
        <v>0.011783564814814816</v>
      </c>
      <c r="KR119" s="14">
        <v>0.011783564814814816</v>
      </c>
      <c r="KS119" s="14">
        <v>0.004675925925925926</v>
      </c>
      <c r="KT119" s="14">
        <v>0.004675925925925926</v>
      </c>
      <c r="KU119" s="14">
        <v>0.019765046296296298</v>
      </c>
      <c r="KV119" s="14">
        <v>0.021814814814814815</v>
      </c>
      <c r="KW119" s="14">
        <v>2.210648148148148E-4</v>
      </c>
      <c r="KX119" s="14">
        <v>0.0020532407407407405</v>
      </c>
      <c r="KY119" s="14">
        <v>0.03616435185185186</v>
      </c>
      <c r="KZ119" s="14">
        <v>0.03616435185185186</v>
      </c>
      <c r="LA119" s="14">
        <v>0.02765162037037037</v>
      </c>
      <c r="LB119" s="14">
        <v>0.003565972222222222</v>
      </c>
      <c r="LC119" s="14">
        <v>0.029765046296296296</v>
      </c>
      <c r="LD119" s="14">
        <v>0.004526620370370371</v>
      </c>
      <c r="LE119" s="14">
        <v>0.02212037037037037</v>
      </c>
      <c r="LF119" s="14">
        <v>0.02212037037037037</v>
      </c>
      <c r="LG119" s="12" t="s">
        <v>476</v>
      </c>
      <c r="LH119" s="12">
        <v>229175.0</v>
      </c>
      <c r="LI119" s="12">
        <v>1.55586949E8</v>
      </c>
      <c r="LJ119" s="12">
        <v>1.55586958E8</v>
      </c>
      <c r="LK119" s="12">
        <v>1.55587216E8</v>
      </c>
      <c r="LL119" s="12">
        <v>1.55587302E8</v>
      </c>
      <c r="LM119" s="17">
        <v>624538.0</v>
      </c>
      <c r="LN119" s="17">
        <v>624538.0</v>
      </c>
      <c r="LO119" s="12">
        <v>624563.0</v>
      </c>
      <c r="LP119" s="12">
        <v>624564.0</v>
      </c>
      <c r="LQ119" s="12">
        <v>945250.0</v>
      </c>
      <c r="LR119" s="12">
        <v>945251.0</v>
      </c>
      <c r="LS119" s="12">
        <v>945303.0</v>
      </c>
      <c r="LT119" s="12">
        <v>945304.0</v>
      </c>
      <c r="LU119" s="12">
        <v>1.0</v>
      </c>
      <c r="LV119" s="12">
        <v>0.0</v>
      </c>
      <c r="LW119" s="12">
        <v>1.0</v>
      </c>
      <c r="LX119" s="12">
        <v>0.0</v>
      </c>
      <c r="LY119" s="12" t="s">
        <v>372</v>
      </c>
      <c r="LZ119" s="12">
        <v>16.0</v>
      </c>
      <c r="MA119" s="12">
        <v>170.1</v>
      </c>
      <c r="MB119" s="19">
        <v>41659.0</v>
      </c>
      <c r="MC119" s="12">
        <v>0.0</v>
      </c>
      <c r="MD119" s="12">
        <v>0.0</v>
      </c>
      <c r="ME119" s="12">
        <v>0.0</v>
      </c>
      <c r="MF119" s="12">
        <v>0.0</v>
      </c>
      <c r="MG119" s="12">
        <v>0.0</v>
      </c>
      <c r="MH119" s="12">
        <v>0.0</v>
      </c>
      <c r="MI119" s="12">
        <v>0.0</v>
      </c>
      <c r="MJ119" s="12">
        <v>0.0</v>
      </c>
      <c r="MK119" s="12">
        <v>0.0</v>
      </c>
      <c r="ML119" s="12">
        <v>0.0</v>
      </c>
      <c r="MM119" s="12">
        <v>0.0</v>
      </c>
      <c r="MN119" s="12">
        <v>0.0</v>
      </c>
      <c r="MO119" s="12">
        <v>1.0</v>
      </c>
      <c r="MP119" s="12">
        <v>2.0</v>
      </c>
      <c r="MQ119" s="12">
        <v>1.0</v>
      </c>
      <c r="MR119" s="12">
        <v>2.0</v>
      </c>
      <c r="MS119" s="14">
        <v>0.010502314814814813</v>
      </c>
      <c r="MT119" s="14">
        <v>0.010503472222222221</v>
      </c>
      <c r="MU119" s="14">
        <v>0.010537037037037037</v>
      </c>
      <c r="MV119" s="14">
        <v>0.010547453703703703</v>
      </c>
      <c r="MW119" s="14">
        <v>0.010503472222222221</v>
      </c>
      <c r="MX119" s="14">
        <v>0.010537037037037037</v>
      </c>
      <c r="MY119" s="14">
        <v>0.010547453703703703</v>
      </c>
      <c r="MZ119" s="14">
        <v>0.010561342592592593</v>
      </c>
      <c r="NA119" s="12">
        <v>6581.0</v>
      </c>
      <c r="NB119" s="12">
        <v>51480.0</v>
      </c>
      <c r="NC119" s="12">
        <v>51867.0</v>
      </c>
      <c r="ND119" s="12">
        <v>18172.0</v>
      </c>
      <c r="NE119" s="12">
        <v>6581.0</v>
      </c>
      <c r="NF119" s="12">
        <v>51480.0</v>
      </c>
      <c r="NG119" s="12">
        <v>51867.0</v>
      </c>
      <c r="NH119" s="12">
        <v>18172.0</v>
      </c>
      <c r="NI119" s="12"/>
      <c r="NJ119" s="12"/>
      <c r="NK119" s="12"/>
      <c r="NL119" s="12"/>
      <c r="NM119" s="12">
        <v>624538.0</v>
      </c>
      <c r="NN119" s="12">
        <v>624538.0</v>
      </c>
      <c r="NO119" s="12">
        <v>624563.0</v>
      </c>
      <c r="NP119" s="12">
        <v>624564.0</v>
      </c>
      <c r="NQ119" s="12" t="s">
        <v>374</v>
      </c>
      <c r="NR119" s="12" t="s">
        <v>374</v>
      </c>
      <c r="NS119" s="12" t="s">
        <v>375</v>
      </c>
      <c r="NT119" s="12" t="s">
        <v>376</v>
      </c>
      <c r="NU119" s="14">
        <v>0.007793981481481482</v>
      </c>
      <c r="NV119" s="14">
        <v>0.007793981481481482</v>
      </c>
      <c r="NW119" s="14">
        <v>0.007929398148148149</v>
      </c>
      <c r="NX119" s="14">
        <v>0.008115740740740741</v>
      </c>
    </row>
    <row r="120" ht="13.5" customHeight="1">
      <c r="A120" s="12">
        <v>229179.0</v>
      </c>
      <c r="B120" s="12">
        <v>229179.0</v>
      </c>
      <c r="C120" s="12">
        <v>1214.0</v>
      </c>
      <c r="D120" s="12">
        <v>975.0</v>
      </c>
      <c r="E120" s="13">
        <v>0.803130148</v>
      </c>
      <c r="F120" s="12">
        <v>16.0</v>
      </c>
      <c r="G120" s="12">
        <v>1045748.0</v>
      </c>
      <c r="H120" s="12">
        <v>1.0</v>
      </c>
      <c r="I120" s="12" t="s">
        <v>366</v>
      </c>
      <c r="J120" s="12"/>
      <c r="K120" s="12">
        <v>4186976.0</v>
      </c>
      <c r="L120" s="12">
        <v>1045748.0</v>
      </c>
      <c r="M120" s="12">
        <v>229179.0</v>
      </c>
      <c r="N120" s="14">
        <v>0.011686342592592594</v>
      </c>
      <c r="O120" s="14">
        <v>0.017777777777777778</v>
      </c>
      <c r="P120" s="15">
        <v>41758.0</v>
      </c>
      <c r="Q120" s="12" t="s">
        <v>366</v>
      </c>
      <c r="R120" s="12">
        <v>188302.0</v>
      </c>
      <c r="S120" s="12">
        <v>1045748.0</v>
      </c>
      <c r="T120" s="12">
        <v>323712.0</v>
      </c>
      <c r="U120" s="12">
        <v>26965.0</v>
      </c>
      <c r="V120" s="16">
        <v>41759.5</v>
      </c>
      <c r="W120" s="16">
        <v>41758.666666666664</v>
      </c>
      <c r="X120" s="12">
        <v>1.0</v>
      </c>
      <c r="Y120" s="14">
        <v>0.019421296296296294</v>
      </c>
      <c r="Z120" s="12" t="s">
        <v>491</v>
      </c>
      <c r="AA120" s="12">
        <v>1.0</v>
      </c>
      <c r="AB120" s="12" t="s">
        <v>368</v>
      </c>
      <c r="AC120" s="12" t="s">
        <v>369</v>
      </c>
      <c r="AD120" s="12" t="s">
        <v>368</v>
      </c>
      <c r="AE120" s="12">
        <v>221557.0</v>
      </c>
      <c r="AF120" s="12">
        <v>4.0</v>
      </c>
      <c r="AG120" s="12">
        <v>229179.0</v>
      </c>
      <c r="AH120" s="12">
        <v>1411.0</v>
      </c>
      <c r="AI120" s="12">
        <v>11886.0</v>
      </c>
      <c r="AJ120" s="12">
        <v>11886.0</v>
      </c>
      <c r="AK120" s="12" t="s">
        <v>370</v>
      </c>
      <c r="AL120" s="12">
        <v>323712.0</v>
      </c>
      <c r="AM120" s="12">
        <v>2515665.0</v>
      </c>
      <c r="AN120" s="14">
        <v>0.004268518518518518</v>
      </c>
      <c r="AO120" s="12" t="s">
        <v>39</v>
      </c>
      <c r="AP120" s="12">
        <v>1.55398431E8</v>
      </c>
      <c r="AQ120" s="12">
        <v>1.55398454E8</v>
      </c>
      <c r="AR120" s="12">
        <v>1.55398464E8</v>
      </c>
      <c r="AS120" s="12">
        <v>1.55398485E8</v>
      </c>
      <c r="AT120" s="12">
        <v>1.55398494E8</v>
      </c>
      <c r="AU120" s="12">
        <v>1.55398545E8</v>
      </c>
      <c r="AV120" s="12">
        <v>1.55398581E8</v>
      </c>
      <c r="AW120" s="12">
        <v>1.55398657E8</v>
      </c>
      <c r="AX120" s="12">
        <v>1.55398708E8</v>
      </c>
      <c r="AY120" s="12">
        <v>1.55398739E8</v>
      </c>
      <c r="AZ120" s="12">
        <v>1.55398746E8</v>
      </c>
      <c r="BA120" s="12">
        <v>1.55398866E8</v>
      </c>
      <c r="BB120" s="12">
        <v>1.5539893E8</v>
      </c>
      <c r="BC120" s="12">
        <v>1.55399041E8</v>
      </c>
      <c r="BD120" s="12">
        <v>1.5539917E8</v>
      </c>
      <c r="BE120" s="12">
        <v>1.55399197E8</v>
      </c>
      <c r="BF120" s="17">
        <v>622781.0</v>
      </c>
      <c r="BG120" s="17">
        <v>622781.0</v>
      </c>
      <c r="BH120" s="12">
        <v>623092.0</v>
      </c>
      <c r="BI120" s="12">
        <v>623092.0</v>
      </c>
      <c r="BJ120" s="17">
        <v>624294.0</v>
      </c>
      <c r="BK120" s="12">
        <v>624295.0</v>
      </c>
      <c r="BL120" s="17">
        <v>624311.0</v>
      </c>
      <c r="BM120" s="12">
        <v>624312.0</v>
      </c>
      <c r="BN120" s="12">
        <v>623136.0</v>
      </c>
      <c r="BO120" s="12">
        <v>623136.0</v>
      </c>
      <c r="BP120" s="12">
        <v>624301.0</v>
      </c>
      <c r="BQ120" s="12">
        <v>624313.0</v>
      </c>
      <c r="BR120" s="12">
        <v>624302.0</v>
      </c>
      <c r="BS120" s="12">
        <v>624314.0</v>
      </c>
      <c r="BT120" s="12">
        <v>623167.0</v>
      </c>
      <c r="BU120" s="12">
        <v>623167.0</v>
      </c>
      <c r="BV120" s="12">
        <v>942864.0</v>
      </c>
      <c r="BW120" s="12">
        <v>942865.0</v>
      </c>
      <c r="BX120" s="12">
        <v>943281.0</v>
      </c>
      <c r="BY120" s="12">
        <v>943283.0</v>
      </c>
      <c r="BZ120" s="12">
        <v>944957.0</v>
      </c>
      <c r="CA120" s="12">
        <v>944958.0</v>
      </c>
      <c r="CB120" s="12">
        <v>944991.0</v>
      </c>
      <c r="CC120" s="12">
        <v>944992.0</v>
      </c>
      <c r="CD120" s="12">
        <v>943385.0</v>
      </c>
      <c r="CE120" s="12">
        <v>943386.0</v>
      </c>
      <c r="CF120" s="12">
        <v>944966.0</v>
      </c>
      <c r="CG120" s="12">
        <v>944993.0</v>
      </c>
      <c r="CH120" s="12">
        <v>944969.0</v>
      </c>
      <c r="CI120" s="12">
        <v>944994.0</v>
      </c>
      <c r="CJ120" s="12">
        <v>943417.0</v>
      </c>
      <c r="CK120" s="12">
        <v>943418.0</v>
      </c>
      <c r="CL120" s="17">
        <v>1.0</v>
      </c>
      <c r="CM120" s="17">
        <v>1.0</v>
      </c>
      <c r="CN120" s="12">
        <v>1.0</v>
      </c>
      <c r="CO120" s="12">
        <v>1.0</v>
      </c>
      <c r="CP120" s="17">
        <v>0.0</v>
      </c>
      <c r="CQ120" s="12">
        <v>1.0</v>
      </c>
      <c r="CR120" s="17">
        <v>1.0</v>
      </c>
      <c r="CS120" s="12">
        <v>1.0</v>
      </c>
      <c r="CT120" s="12">
        <v>1.0</v>
      </c>
      <c r="CU120" s="12">
        <v>1.0</v>
      </c>
      <c r="CV120" s="12">
        <v>1.0</v>
      </c>
      <c r="CW120" s="12">
        <v>1.0</v>
      </c>
      <c r="CX120" s="12">
        <v>1.0</v>
      </c>
      <c r="CY120" s="12">
        <v>0.0</v>
      </c>
      <c r="CZ120" s="12">
        <v>1.0</v>
      </c>
      <c r="DA120" s="12">
        <v>1.0</v>
      </c>
      <c r="DB120" s="18">
        <f t="shared" si="1"/>
        <v>0.875</v>
      </c>
      <c r="DC120" s="18">
        <f t="shared" si="2"/>
        <v>0.3415650255</v>
      </c>
      <c r="DD120" s="13">
        <f t="shared" si="3"/>
        <v>14</v>
      </c>
      <c r="DE120" s="12" t="s">
        <v>371</v>
      </c>
      <c r="DF120" s="12">
        <v>15.0</v>
      </c>
      <c r="DG120" s="12" t="s">
        <v>372</v>
      </c>
      <c r="DH120" s="12">
        <v>55.0</v>
      </c>
      <c r="DI120" s="12">
        <v>108.0</v>
      </c>
      <c r="DJ120" s="12">
        <v>64.0</v>
      </c>
      <c r="DK120" s="20">
        <v>15342.0</v>
      </c>
      <c r="DL120" s="19">
        <v>41653.0</v>
      </c>
      <c r="DM120" s="12" t="s">
        <v>373</v>
      </c>
      <c r="DN120" s="12">
        <v>31.0</v>
      </c>
      <c r="DO120" s="12">
        <v>322.5</v>
      </c>
      <c r="DP120" s="19">
        <v>41691.0</v>
      </c>
      <c r="DQ120" s="12">
        <v>299.75</v>
      </c>
      <c r="DR120" s="19">
        <v>41705.0</v>
      </c>
      <c r="DS120" s="12" t="s">
        <v>373</v>
      </c>
      <c r="DT120" s="12">
        <v>50.0</v>
      </c>
      <c r="DU120" s="12">
        <v>0.0</v>
      </c>
      <c r="DV120" s="12">
        <v>0.0</v>
      </c>
      <c r="DW120" s="12">
        <v>0.0</v>
      </c>
      <c r="DX120" s="12">
        <v>0.0</v>
      </c>
      <c r="DY120" s="12">
        <v>0.0</v>
      </c>
      <c r="DZ120" s="12">
        <v>0.0</v>
      </c>
      <c r="EA120" s="12">
        <v>0.0</v>
      </c>
      <c r="EB120" s="12">
        <v>0.0</v>
      </c>
      <c r="EC120" s="12">
        <v>0.0</v>
      </c>
      <c r="ED120" s="12">
        <v>0.0</v>
      </c>
      <c r="EE120" s="12">
        <v>0.0</v>
      </c>
      <c r="EF120" s="12">
        <v>0.0</v>
      </c>
      <c r="EG120" s="12">
        <v>0.0</v>
      </c>
      <c r="EH120" s="12">
        <v>0.0</v>
      </c>
      <c r="EI120" s="12">
        <v>0.0</v>
      </c>
      <c r="EJ120" s="12">
        <v>0.0</v>
      </c>
      <c r="EK120" s="18">
        <f t="shared" si="4"/>
        <v>0</v>
      </c>
      <c r="EL120" s="18">
        <f t="shared" si="5"/>
        <v>0</v>
      </c>
      <c r="EM120" s="13">
        <f t="shared" si="6"/>
        <v>0</v>
      </c>
      <c r="EN120" s="12">
        <v>0.0</v>
      </c>
      <c r="EO120" s="12">
        <v>0.0</v>
      </c>
      <c r="EP120" s="12">
        <v>0.0</v>
      </c>
      <c r="EQ120" s="12">
        <v>0.0</v>
      </c>
      <c r="ER120" s="12">
        <v>0.0</v>
      </c>
      <c r="ES120" s="12">
        <v>0.0</v>
      </c>
      <c r="ET120" s="12">
        <v>0.0</v>
      </c>
      <c r="EU120" s="12">
        <v>0.0</v>
      </c>
      <c r="EV120" s="12">
        <v>0.0</v>
      </c>
      <c r="EW120" s="12">
        <v>0.0</v>
      </c>
      <c r="EX120" s="12">
        <v>0.0</v>
      </c>
      <c r="EY120" s="12">
        <v>0.0</v>
      </c>
      <c r="EZ120" s="12">
        <v>0.0</v>
      </c>
      <c r="FA120" s="12">
        <v>0.0</v>
      </c>
      <c r="FB120" s="12">
        <v>0.0</v>
      </c>
      <c r="FC120" s="12">
        <v>0.0</v>
      </c>
      <c r="FD120" s="9">
        <f t="shared" si="7"/>
        <v>0</v>
      </c>
      <c r="FE120" s="9">
        <f t="shared" si="8"/>
        <v>0</v>
      </c>
      <c r="FF120" s="4">
        <f t="shared" si="9"/>
        <v>0</v>
      </c>
      <c r="FG120" s="12">
        <v>0.0</v>
      </c>
      <c r="FH120" s="12">
        <v>0.0</v>
      </c>
      <c r="FI120" s="12">
        <v>0.0</v>
      </c>
      <c r="FJ120" s="12">
        <v>0.0</v>
      </c>
      <c r="FK120" s="12">
        <v>0.0</v>
      </c>
      <c r="FL120" s="12">
        <v>0.0</v>
      </c>
      <c r="FM120" s="12">
        <v>0.0</v>
      </c>
      <c r="FN120" s="12">
        <v>0.0</v>
      </c>
      <c r="FO120" s="12">
        <v>0.0</v>
      </c>
      <c r="FP120" s="12">
        <v>0.0</v>
      </c>
      <c r="FQ120" s="12">
        <v>0.0</v>
      </c>
      <c r="FR120" s="12">
        <v>0.0</v>
      </c>
      <c r="FS120" s="12">
        <v>0.0</v>
      </c>
      <c r="FT120" s="12">
        <v>0.0</v>
      </c>
      <c r="FU120" s="12">
        <v>0.0</v>
      </c>
      <c r="FV120" s="12">
        <v>0.0</v>
      </c>
      <c r="FW120" s="9">
        <f t="shared" si="10"/>
        <v>0</v>
      </c>
      <c r="FX120" s="9">
        <f t="shared" si="11"/>
        <v>0</v>
      </c>
      <c r="FY120" s="4">
        <f t="shared" si="12"/>
        <v>0</v>
      </c>
      <c r="FZ120" s="12">
        <v>1.0</v>
      </c>
      <c r="GA120" s="12">
        <v>1.0</v>
      </c>
      <c r="GB120" s="12">
        <v>1.0</v>
      </c>
      <c r="GC120" s="12">
        <v>1.0</v>
      </c>
      <c r="GD120" s="12">
        <v>2.0</v>
      </c>
      <c r="GE120" s="12">
        <v>1.0</v>
      </c>
      <c r="GF120" s="12">
        <v>1.0</v>
      </c>
      <c r="GG120" s="12">
        <v>1.0</v>
      </c>
      <c r="GH120" s="12">
        <v>1.0</v>
      </c>
      <c r="GI120" s="12">
        <v>1.0</v>
      </c>
      <c r="GJ120" s="12">
        <v>1.0</v>
      </c>
      <c r="GK120" s="12">
        <v>1.0</v>
      </c>
      <c r="GL120" s="12">
        <v>1.0</v>
      </c>
      <c r="GM120" s="12">
        <v>2.0</v>
      </c>
      <c r="GN120" s="12">
        <v>1.0</v>
      </c>
      <c r="GO120" s="12">
        <v>1.0</v>
      </c>
      <c r="GP120" s="9">
        <f t="shared" si="13"/>
        <v>1.125</v>
      </c>
      <c r="GQ120" s="9">
        <f t="shared" si="14"/>
        <v>0.3415650255</v>
      </c>
      <c r="GR120" s="4">
        <f t="shared" si="15"/>
        <v>18</v>
      </c>
      <c r="GS120" s="16">
        <v>41758.71944444445</v>
      </c>
      <c r="GT120" s="16">
        <v>41758.720138888886</v>
      </c>
      <c r="GU120" s="16">
        <v>41758.720138888886</v>
      </c>
      <c r="GV120" s="16">
        <v>41758.720138888886</v>
      </c>
      <c r="GW120" s="16">
        <v>41758.720138888886</v>
      </c>
      <c r="GX120" s="16">
        <v>41758.72083333333</v>
      </c>
      <c r="GY120" s="16">
        <v>41758.72083333333</v>
      </c>
      <c r="GZ120" s="16">
        <v>41758.72152777778</v>
      </c>
      <c r="HA120" s="16">
        <v>41758.72152777778</v>
      </c>
      <c r="HB120" s="16">
        <v>41758.72222222222</v>
      </c>
      <c r="HC120" s="16">
        <v>41758.72222222222</v>
      </c>
      <c r="HD120" s="16">
        <v>41758.722916666666</v>
      </c>
      <c r="HE120" s="16">
        <v>41758.72361111111</v>
      </c>
      <c r="HF120" s="16">
        <v>41758.72430555556</v>
      </c>
      <c r="HG120" s="16">
        <v>41758.725694444445</v>
      </c>
      <c r="HH120" s="16">
        <v>41758.725694444445</v>
      </c>
      <c r="HI120" s="14">
        <v>0.01182523148148148</v>
      </c>
      <c r="HJ120" s="14">
        <v>0.011876157407407406</v>
      </c>
      <c r="HK120" s="14">
        <v>0.012106481481481482</v>
      </c>
      <c r="HL120" s="14">
        <v>0.012148148148148146</v>
      </c>
      <c r="HM120" s="14">
        <v>0.012541666666666666</v>
      </c>
      <c r="HN120" s="14">
        <v>0.012829861111111111</v>
      </c>
      <c r="HO120" s="14">
        <v>0.013273148148148147</v>
      </c>
      <c r="HP120" s="14">
        <v>0.013789351851851851</v>
      </c>
      <c r="HQ120" s="14">
        <v>0.014020833333333335</v>
      </c>
      <c r="HR120" s="14">
        <v>0.014057870370370368</v>
      </c>
      <c r="HS120" s="14">
        <v>0.014888888888888889</v>
      </c>
      <c r="HT120" s="14">
        <v>0.015509259259259257</v>
      </c>
      <c r="HU120" s="14">
        <v>0.01646875</v>
      </c>
      <c r="HV120" s="14">
        <v>0.01755439814814815</v>
      </c>
      <c r="HW120" s="14">
        <v>0.017722222222222223</v>
      </c>
      <c r="HX120" s="14">
        <v>0.017774305555555554</v>
      </c>
      <c r="HY120" s="12">
        <v>12735.0</v>
      </c>
      <c r="HZ120" s="12">
        <v>4069.0</v>
      </c>
      <c r="IA120" s="12">
        <v>19004.0</v>
      </c>
      <c r="IB120" s="12">
        <v>2627.0</v>
      </c>
      <c r="IC120" s="12">
        <v>14585.0</v>
      </c>
      <c r="ID120" s="12">
        <v>24432.0</v>
      </c>
      <c r="IE120" s="12">
        <v>37771.0</v>
      </c>
      <c r="IF120" s="12">
        <v>44363.0</v>
      </c>
      <c r="IG120" s="12">
        <v>19366.0</v>
      </c>
      <c r="IH120" s="12">
        <v>2589.0</v>
      </c>
      <c r="II120" s="12">
        <v>71431.0</v>
      </c>
      <c r="IJ120" s="12">
        <v>52938.0</v>
      </c>
      <c r="IK120" s="12">
        <v>82894.0</v>
      </c>
      <c r="IL120" s="12">
        <v>49867.0</v>
      </c>
      <c r="IM120" s="12">
        <v>13238.0</v>
      </c>
      <c r="IN120" s="12">
        <v>3680.0</v>
      </c>
      <c r="IO120" s="9">
        <f t="shared" si="16"/>
        <v>28474.3125</v>
      </c>
      <c r="IP120" s="9">
        <f t="shared" si="17"/>
        <v>25314.10685</v>
      </c>
      <c r="IQ120" s="4">
        <f t="shared" si="18"/>
        <v>455589</v>
      </c>
      <c r="IR120" s="12">
        <v>12735.0</v>
      </c>
      <c r="IS120" s="12">
        <v>4069.0</v>
      </c>
      <c r="IT120" s="12">
        <v>19004.0</v>
      </c>
      <c r="IU120" s="12">
        <v>2627.0</v>
      </c>
      <c r="IV120" s="12">
        <v>14585.0</v>
      </c>
      <c r="IW120" s="12">
        <v>24432.0</v>
      </c>
      <c r="IX120" s="12">
        <v>37771.0</v>
      </c>
      <c r="IY120" s="12">
        <v>44363.0</v>
      </c>
      <c r="IZ120" s="12">
        <v>19366.0</v>
      </c>
      <c r="JA120" s="12">
        <v>2589.0</v>
      </c>
      <c r="JB120" s="12">
        <v>71431.0</v>
      </c>
      <c r="JC120" s="12">
        <v>52938.0</v>
      </c>
      <c r="JD120" s="12">
        <v>82894.0</v>
      </c>
      <c r="JE120" s="12">
        <v>49867.0</v>
      </c>
      <c r="JF120" s="12">
        <v>13238.0</v>
      </c>
      <c r="JG120" s="12">
        <v>3680.0</v>
      </c>
      <c r="JH120" s="9">
        <f t="shared" si="19"/>
        <v>28474.3125</v>
      </c>
      <c r="JI120" s="9">
        <f t="shared" si="20"/>
        <v>25314.10685</v>
      </c>
      <c r="JJ120" s="4">
        <f t="shared" si="21"/>
        <v>455589</v>
      </c>
      <c r="JK120" s="12">
        <v>622781.0</v>
      </c>
      <c r="JL120" s="12">
        <v>622781.0</v>
      </c>
      <c r="JM120" s="12">
        <v>623092.0</v>
      </c>
      <c r="JN120" s="12">
        <v>623092.0</v>
      </c>
      <c r="JO120" s="12">
        <v>624294.0</v>
      </c>
      <c r="JP120" s="12">
        <v>624295.0</v>
      </c>
      <c r="JQ120" s="12">
        <v>624311.0</v>
      </c>
      <c r="JR120" s="12">
        <v>624312.0</v>
      </c>
      <c r="JS120" s="12">
        <v>623136.0</v>
      </c>
      <c r="JT120" s="12">
        <v>623136.0</v>
      </c>
      <c r="JU120" s="12">
        <v>624301.0</v>
      </c>
      <c r="JV120" s="12">
        <v>624313.0</v>
      </c>
      <c r="JW120" s="12">
        <v>624302.0</v>
      </c>
      <c r="JX120" s="12">
        <v>624314.0</v>
      </c>
      <c r="JY120" s="12">
        <v>623167.0</v>
      </c>
      <c r="JZ120" s="12">
        <v>623167.0</v>
      </c>
      <c r="KA120" s="12" t="s">
        <v>374</v>
      </c>
      <c r="KB120" s="12" t="s">
        <v>374</v>
      </c>
      <c r="KC120" s="12" t="s">
        <v>374</v>
      </c>
      <c r="KD120" s="12" t="s">
        <v>374</v>
      </c>
      <c r="KE120" s="12" t="s">
        <v>375</v>
      </c>
      <c r="KF120" s="12" t="s">
        <v>375</v>
      </c>
      <c r="KG120" s="12" t="s">
        <v>376</v>
      </c>
      <c r="KH120" s="12" t="s">
        <v>376</v>
      </c>
      <c r="KI120" s="12" t="s">
        <v>374</v>
      </c>
      <c r="KJ120" s="12" t="s">
        <v>374</v>
      </c>
      <c r="KK120" s="12" t="s">
        <v>375</v>
      </c>
      <c r="KL120" s="12" t="s">
        <v>376</v>
      </c>
      <c r="KM120" s="12" t="s">
        <v>375</v>
      </c>
      <c r="KN120" s="12" t="s">
        <v>376</v>
      </c>
      <c r="KO120" s="12" t="s">
        <v>374</v>
      </c>
      <c r="KP120" s="12" t="s">
        <v>374</v>
      </c>
      <c r="KQ120" s="14">
        <v>0.011783564814814816</v>
      </c>
      <c r="KR120" s="14">
        <v>0.011783564814814816</v>
      </c>
      <c r="KS120" s="14">
        <v>0.004675925925925926</v>
      </c>
      <c r="KT120" s="14">
        <v>0.004675925925925926</v>
      </c>
      <c r="KU120" s="14">
        <v>0.019765046296296298</v>
      </c>
      <c r="KV120" s="14">
        <v>0.021814814814814815</v>
      </c>
      <c r="KW120" s="14">
        <v>2.210648148148148E-4</v>
      </c>
      <c r="KX120" s="14">
        <v>0.0020532407407407405</v>
      </c>
      <c r="KY120" s="14">
        <v>0.03616435185185186</v>
      </c>
      <c r="KZ120" s="14">
        <v>0.03616435185185186</v>
      </c>
      <c r="LA120" s="14">
        <v>0.02765162037037037</v>
      </c>
      <c r="LB120" s="14">
        <v>0.003565972222222222</v>
      </c>
      <c r="LC120" s="14">
        <v>0.029765046296296296</v>
      </c>
      <c r="LD120" s="14">
        <v>0.004526620370370371</v>
      </c>
      <c r="LE120" s="14">
        <v>0.02212037037037037</v>
      </c>
      <c r="LF120" s="14">
        <v>0.02212037037037037</v>
      </c>
      <c r="LG120" s="12" t="s">
        <v>476</v>
      </c>
      <c r="LH120" s="12">
        <v>229179.0</v>
      </c>
      <c r="LI120" s="12">
        <v>1.55672152E8</v>
      </c>
      <c r="LJ120" s="12">
        <v>1.55672188E8</v>
      </c>
      <c r="LK120" s="12">
        <v>1.55672211E8</v>
      </c>
      <c r="LL120" s="12">
        <v>1.55672315E8</v>
      </c>
      <c r="LM120" s="17">
        <v>624538.0</v>
      </c>
      <c r="LN120" s="17">
        <v>624538.0</v>
      </c>
      <c r="LO120" s="12">
        <v>624563.0</v>
      </c>
      <c r="LP120" s="12">
        <v>624564.0</v>
      </c>
      <c r="LQ120" s="12">
        <v>945250.0</v>
      </c>
      <c r="LR120" s="12">
        <v>945251.0</v>
      </c>
      <c r="LS120" s="12">
        <v>945303.0</v>
      </c>
      <c r="LT120" s="12">
        <v>945304.0</v>
      </c>
      <c r="LU120" s="12">
        <v>1.0</v>
      </c>
      <c r="LV120" s="12">
        <v>0.0</v>
      </c>
      <c r="LW120" s="12">
        <v>1.0</v>
      </c>
      <c r="LX120" s="12">
        <v>1.0</v>
      </c>
      <c r="LY120" s="12" t="s">
        <v>372</v>
      </c>
      <c r="LZ120" s="12">
        <v>21.0</v>
      </c>
      <c r="MA120" s="12">
        <v>170.1</v>
      </c>
      <c r="MB120" s="19">
        <v>41649.0</v>
      </c>
      <c r="MC120" s="12">
        <v>0.0</v>
      </c>
      <c r="MD120" s="12">
        <v>0.0</v>
      </c>
      <c r="ME120" s="12">
        <v>0.0</v>
      </c>
      <c r="MF120" s="12">
        <v>0.0</v>
      </c>
      <c r="MG120" s="12">
        <v>0.0</v>
      </c>
      <c r="MH120" s="12">
        <v>0.0</v>
      </c>
      <c r="MI120" s="12">
        <v>0.0</v>
      </c>
      <c r="MJ120" s="12">
        <v>0.0</v>
      </c>
      <c r="MK120" s="12">
        <v>0.0</v>
      </c>
      <c r="ML120" s="12">
        <v>0.0</v>
      </c>
      <c r="MM120" s="12">
        <v>0.0</v>
      </c>
      <c r="MN120" s="12">
        <v>0.0</v>
      </c>
      <c r="MO120" s="12">
        <v>1.0</v>
      </c>
      <c r="MP120" s="12">
        <v>2.0</v>
      </c>
      <c r="MQ120" s="12">
        <v>1.0</v>
      </c>
      <c r="MR120" s="12">
        <v>1.0</v>
      </c>
      <c r="MS120" s="14">
        <v>0.010456018518518519</v>
      </c>
      <c r="MT120" s="14">
        <v>0.010465277777777776</v>
      </c>
      <c r="MU120" s="14">
        <v>0.010468749999999999</v>
      </c>
      <c r="MV120" s="14">
        <v>0.010489583333333335</v>
      </c>
      <c r="MW120" s="14">
        <v>0.010465277777777776</v>
      </c>
      <c r="MX120" s="14">
        <v>0.010468749999999999</v>
      </c>
      <c r="MY120" s="14">
        <v>0.010489583333333335</v>
      </c>
      <c r="MZ120" s="14">
        <v>0.010506944444444445</v>
      </c>
      <c r="NA120" s="12">
        <v>38071.0</v>
      </c>
      <c r="NB120" s="12">
        <v>4745.0</v>
      </c>
      <c r="NC120" s="12">
        <v>102032.0</v>
      </c>
      <c r="ND120" s="12">
        <v>32581.0</v>
      </c>
      <c r="NE120" s="12">
        <v>38071.0</v>
      </c>
      <c r="NF120" s="12">
        <v>4745.0</v>
      </c>
      <c r="NG120" s="12">
        <v>102032.0</v>
      </c>
      <c r="NH120" s="12">
        <v>32581.0</v>
      </c>
      <c r="NI120" s="12"/>
      <c r="NJ120" s="12"/>
      <c r="NK120" s="12"/>
      <c r="NL120" s="12"/>
      <c r="NM120" s="12">
        <v>624538.0</v>
      </c>
      <c r="NN120" s="12">
        <v>624538.0</v>
      </c>
      <c r="NO120" s="12">
        <v>624563.0</v>
      </c>
      <c r="NP120" s="12">
        <v>624564.0</v>
      </c>
      <c r="NQ120" s="12" t="s">
        <v>374</v>
      </c>
      <c r="NR120" s="12" t="s">
        <v>374</v>
      </c>
      <c r="NS120" s="12" t="s">
        <v>375</v>
      </c>
      <c r="NT120" s="12" t="s">
        <v>376</v>
      </c>
      <c r="NU120" s="14">
        <v>0.007793981481481482</v>
      </c>
      <c r="NV120" s="14">
        <v>0.007793981481481482</v>
      </c>
      <c r="NW120" s="14">
        <v>0.007929398148148149</v>
      </c>
      <c r="NX120" s="14">
        <v>0.008115740740740741</v>
      </c>
    </row>
    <row r="121" ht="13.5" customHeight="1">
      <c r="A121" s="12">
        <v>229180.0</v>
      </c>
      <c r="B121" s="12">
        <v>229180.0</v>
      </c>
      <c r="C121" s="12">
        <v>1262.0</v>
      </c>
      <c r="D121" s="12">
        <v>696.0</v>
      </c>
      <c r="E121" s="13">
        <v>0.551505547</v>
      </c>
      <c r="F121" s="12">
        <v>14.0</v>
      </c>
      <c r="G121" s="12">
        <v>1045748.0</v>
      </c>
      <c r="H121" s="12">
        <v>1.0</v>
      </c>
      <c r="I121" s="12" t="s">
        <v>366</v>
      </c>
      <c r="J121" s="12"/>
      <c r="K121" s="12">
        <v>4187758.0</v>
      </c>
      <c r="L121" s="12">
        <v>1045748.0</v>
      </c>
      <c r="M121" s="12">
        <v>229180.0</v>
      </c>
      <c r="N121" s="14">
        <v>0.0025729166666666665</v>
      </c>
      <c r="O121" s="12"/>
      <c r="P121" s="15">
        <v>41758.0</v>
      </c>
      <c r="Q121" s="12" t="s">
        <v>366</v>
      </c>
      <c r="R121" s="12">
        <v>188303.0</v>
      </c>
      <c r="S121" s="12">
        <v>1045748.0</v>
      </c>
      <c r="T121" s="12">
        <v>323712.0</v>
      </c>
      <c r="U121" s="12">
        <v>26965.0</v>
      </c>
      <c r="V121" s="16">
        <v>41759.5</v>
      </c>
      <c r="W121" s="16">
        <v>41758.666666666664</v>
      </c>
      <c r="X121" s="12">
        <v>1.0</v>
      </c>
      <c r="Y121" s="14">
        <v>0.019421296296296294</v>
      </c>
      <c r="Z121" s="12"/>
      <c r="AA121" s="12">
        <v>1.0</v>
      </c>
      <c r="AB121" s="12" t="s">
        <v>368</v>
      </c>
      <c r="AC121" s="12" t="s">
        <v>369</v>
      </c>
      <c r="AD121" s="12" t="s">
        <v>368</v>
      </c>
      <c r="AE121" s="12">
        <v>221558.0</v>
      </c>
      <c r="AF121" s="12">
        <v>4.0</v>
      </c>
      <c r="AG121" s="12">
        <v>229180.0</v>
      </c>
      <c r="AH121" s="12">
        <v>1411.0</v>
      </c>
      <c r="AI121" s="12">
        <v>11886.0</v>
      </c>
      <c r="AJ121" s="12">
        <v>11886.0</v>
      </c>
      <c r="AK121" s="12" t="s">
        <v>370</v>
      </c>
      <c r="AL121" s="12">
        <v>323712.0</v>
      </c>
      <c r="AM121" s="12">
        <v>2515665.0</v>
      </c>
      <c r="AN121" s="14">
        <v>0.004268518518518518</v>
      </c>
      <c r="AO121" s="12" t="s">
        <v>39</v>
      </c>
      <c r="AP121" s="12">
        <v>1.55407627E8</v>
      </c>
      <c r="AQ121" s="12">
        <v>1.55407658E8</v>
      </c>
      <c r="AR121" s="12">
        <v>1.55407716E8</v>
      </c>
      <c r="AS121" s="12">
        <v>1.55407741E8</v>
      </c>
      <c r="AT121" s="12">
        <v>1.55407815E8</v>
      </c>
      <c r="AU121" s="12">
        <v>1.55407867E8</v>
      </c>
      <c r="AV121" s="12">
        <v>1.55407895E8</v>
      </c>
      <c r="AW121" s="12">
        <v>1.55407955E8</v>
      </c>
      <c r="AX121" s="12">
        <v>1.55408022E8</v>
      </c>
      <c r="AY121" s="12">
        <v>1.55410653E8</v>
      </c>
      <c r="AZ121" s="12">
        <v>1.55410767E8</v>
      </c>
      <c r="BA121" s="12">
        <v>1.55410787E8</v>
      </c>
      <c r="BB121" s="12">
        <v>1.55410987E8</v>
      </c>
      <c r="BC121" s="12">
        <v>1.55411038E8</v>
      </c>
      <c r="BD121" s="12"/>
      <c r="BE121" s="12"/>
      <c r="BF121" s="17">
        <v>622781.0</v>
      </c>
      <c r="BG121" s="17">
        <v>622781.0</v>
      </c>
      <c r="BH121" s="12">
        <v>623092.0</v>
      </c>
      <c r="BI121" s="12">
        <v>623092.0</v>
      </c>
      <c r="BJ121" s="17">
        <v>624294.0</v>
      </c>
      <c r="BK121" s="12">
        <v>624295.0</v>
      </c>
      <c r="BL121" s="17">
        <v>624311.0</v>
      </c>
      <c r="BM121" s="12">
        <v>624312.0</v>
      </c>
      <c r="BN121" s="12">
        <v>623136.0</v>
      </c>
      <c r="BO121" s="12">
        <v>623136.0</v>
      </c>
      <c r="BP121" s="12">
        <v>624301.0</v>
      </c>
      <c r="BQ121" s="12">
        <v>624313.0</v>
      </c>
      <c r="BR121" s="12">
        <v>624302.0</v>
      </c>
      <c r="BS121" s="12">
        <v>624314.0</v>
      </c>
      <c r="BT121" s="12"/>
      <c r="BU121" s="12"/>
      <c r="BV121" s="12">
        <v>942864.0</v>
      </c>
      <c r="BW121" s="12">
        <v>942865.0</v>
      </c>
      <c r="BX121" s="12">
        <v>943281.0</v>
      </c>
      <c r="BY121" s="12">
        <v>943283.0</v>
      </c>
      <c r="BZ121" s="12">
        <v>944957.0</v>
      </c>
      <c r="CA121" s="12">
        <v>944958.0</v>
      </c>
      <c r="CB121" s="12">
        <v>944991.0</v>
      </c>
      <c r="CC121" s="12">
        <v>944992.0</v>
      </c>
      <c r="CD121" s="12">
        <v>943385.0</v>
      </c>
      <c r="CE121" s="12">
        <v>943386.0</v>
      </c>
      <c r="CF121" s="12">
        <v>944966.0</v>
      </c>
      <c r="CG121" s="12">
        <v>944993.0</v>
      </c>
      <c r="CH121" s="12">
        <v>944969.0</v>
      </c>
      <c r="CI121" s="12">
        <v>944994.0</v>
      </c>
      <c r="CJ121" s="12"/>
      <c r="CK121" s="12"/>
      <c r="CL121" s="17">
        <v>0.0</v>
      </c>
      <c r="CM121" s="17">
        <v>1.0</v>
      </c>
      <c r="CN121" s="12">
        <v>1.0</v>
      </c>
      <c r="CO121" s="12">
        <v>1.0</v>
      </c>
      <c r="CP121" s="17">
        <v>1.0</v>
      </c>
      <c r="CQ121" s="12">
        <v>0.0</v>
      </c>
      <c r="CR121" s="17">
        <v>1.0</v>
      </c>
      <c r="CS121" s="12">
        <v>1.0</v>
      </c>
      <c r="CT121" s="12">
        <v>1.0</v>
      </c>
      <c r="CU121" s="12">
        <v>1.0</v>
      </c>
      <c r="CV121" s="12">
        <v>0.0</v>
      </c>
      <c r="CW121" s="12">
        <v>0.0</v>
      </c>
      <c r="CX121" s="12">
        <v>0.0</v>
      </c>
      <c r="CY121" s="12"/>
      <c r="CZ121" s="12"/>
      <c r="DA121" s="12"/>
      <c r="DB121" s="18">
        <f t="shared" si="1"/>
        <v>0.6153846154</v>
      </c>
      <c r="DC121" s="18">
        <f t="shared" si="2"/>
        <v>0.5063696835</v>
      </c>
      <c r="DD121" s="13">
        <f t="shared" si="3"/>
        <v>8</v>
      </c>
      <c r="DE121" s="12" t="s">
        <v>436</v>
      </c>
      <c r="DF121" s="12">
        <v>15.0</v>
      </c>
      <c r="DG121" s="12" t="s">
        <v>372</v>
      </c>
      <c r="DH121" s="12">
        <v>55.0</v>
      </c>
      <c r="DI121" s="12">
        <v>144.0</v>
      </c>
      <c r="DJ121" s="12">
        <v>62.0</v>
      </c>
      <c r="DK121" s="20">
        <v>15342.0</v>
      </c>
      <c r="DL121" s="20">
        <v>15401.0</v>
      </c>
      <c r="DM121" s="12" t="s">
        <v>373</v>
      </c>
      <c r="DN121" s="12">
        <v>31.0</v>
      </c>
      <c r="DO121" s="12"/>
      <c r="DP121" s="19">
        <v>41651.0</v>
      </c>
      <c r="DQ121" s="12"/>
      <c r="DR121" s="12"/>
      <c r="DS121" s="12"/>
      <c r="DT121" s="12"/>
      <c r="DU121" s="12">
        <v>0.0</v>
      </c>
      <c r="DV121" s="12">
        <v>0.0</v>
      </c>
      <c r="DW121" s="12">
        <v>0.0</v>
      </c>
      <c r="DX121" s="12">
        <v>0.0</v>
      </c>
      <c r="DY121" s="12">
        <v>0.0</v>
      </c>
      <c r="DZ121" s="12">
        <v>0.0</v>
      </c>
      <c r="EA121" s="12">
        <v>0.0</v>
      </c>
      <c r="EB121" s="12">
        <v>0.0</v>
      </c>
      <c r="EC121" s="12">
        <v>0.0</v>
      </c>
      <c r="ED121" s="12">
        <v>0.0</v>
      </c>
      <c r="EE121" s="12">
        <v>1.0</v>
      </c>
      <c r="EF121" s="12">
        <v>0.0</v>
      </c>
      <c r="EG121" s="12">
        <v>1.0</v>
      </c>
      <c r="EH121" s="12"/>
      <c r="EI121" s="12"/>
      <c r="EJ121" s="12"/>
      <c r="EK121" s="18">
        <f t="shared" si="4"/>
        <v>0.1538461538</v>
      </c>
      <c r="EL121" s="18">
        <f t="shared" si="5"/>
        <v>0.3755338081</v>
      </c>
      <c r="EM121" s="13">
        <f t="shared" si="6"/>
        <v>2</v>
      </c>
      <c r="EN121" s="12">
        <v>0.0</v>
      </c>
      <c r="EO121" s="12">
        <v>0.0</v>
      </c>
      <c r="EP121" s="12">
        <v>0.0</v>
      </c>
      <c r="EQ121" s="12">
        <v>0.0</v>
      </c>
      <c r="ER121" s="12">
        <v>0.0</v>
      </c>
      <c r="ES121" s="12">
        <v>0.0</v>
      </c>
      <c r="ET121" s="12">
        <v>0.0</v>
      </c>
      <c r="EU121" s="12">
        <v>0.0</v>
      </c>
      <c r="EV121" s="12">
        <v>0.0</v>
      </c>
      <c r="EW121" s="12">
        <v>0.0</v>
      </c>
      <c r="EX121" s="12">
        <v>3.0</v>
      </c>
      <c r="EY121" s="12">
        <v>3.0</v>
      </c>
      <c r="EZ121" s="12">
        <v>3.0</v>
      </c>
      <c r="FA121" s="12">
        <v>0.0</v>
      </c>
      <c r="FB121" s="12"/>
      <c r="FC121" s="12"/>
      <c r="FD121" s="9">
        <f t="shared" si="7"/>
        <v>0.6428571429</v>
      </c>
      <c r="FE121" s="9">
        <f t="shared" si="8"/>
        <v>1.277445941</v>
      </c>
      <c r="FF121" s="4">
        <f t="shared" si="9"/>
        <v>9</v>
      </c>
      <c r="FG121" s="12">
        <v>0.0</v>
      </c>
      <c r="FH121" s="12">
        <v>0.0</v>
      </c>
      <c r="FI121" s="12">
        <v>0.0</v>
      </c>
      <c r="FJ121" s="12">
        <v>0.0</v>
      </c>
      <c r="FK121" s="12">
        <v>0.0</v>
      </c>
      <c r="FL121" s="12">
        <v>0.0</v>
      </c>
      <c r="FM121" s="12">
        <v>0.0</v>
      </c>
      <c r="FN121" s="12">
        <v>0.0</v>
      </c>
      <c r="FO121" s="12">
        <v>0.0</v>
      </c>
      <c r="FP121" s="12">
        <v>0.0</v>
      </c>
      <c r="FQ121" s="12">
        <v>1.0</v>
      </c>
      <c r="FR121" s="12">
        <v>1.0</v>
      </c>
      <c r="FS121" s="12">
        <v>1.0</v>
      </c>
      <c r="FT121" s="12">
        <v>0.0</v>
      </c>
      <c r="FU121" s="12"/>
      <c r="FV121" s="12"/>
      <c r="FW121" s="9">
        <f t="shared" si="10"/>
        <v>0.2142857143</v>
      </c>
      <c r="FX121" s="9">
        <f t="shared" si="11"/>
        <v>0.4258153136</v>
      </c>
      <c r="FY121" s="4">
        <f t="shared" si="12"/>
        <v>3</v>
      </c>
      <c r="FZ121" s="12">
        <v>2.0</v>
      </c>
      <c r="GA121" s="12">
        <v>1.0</v>
      </c>
      <c r="GB121" s="12">
        <v>1.0</v>
      </c>
      <c r="GC121" s="12">
        <v>1.0</v>
      </c>
      <c r="GD121" s="12">
        <v>1.0</v>
      </c>
      <c r="GE121" s="12">
        <v>2.0</v>
      </c>
      <c r="GF121" s="12">
        <v>1.0</v>
      </c>
      <c r="GG121" s="12">
        <v>1.0</v>
      </c>
      <c r="GH121" s="12">
        <v>1.0</v>
      </c>
      <c r="GI121" s="12">
        <v>1.0</v>
      </c>
      <c r="GJ121" s="12">
        <v>1.0</v>
      </c>
      <c r="GK121" s="12">
        <v>2.0</v>
      </c>
      <c r="GL121" s="12">
        <v>1.0</v>
      </c>
      <c r="GM121" s="12">
        <v>0.0</v>
      </c>
      <c r="GN121" s="12"/>
      <c r="GO121" s="12"/>
      <c r="GP121" s="9">
        <f t="shared" si="13"/>
        <v>1.142857143</v>
      </c>
      <c r="GQ121" s="9">
        <f t="shared" si="14"/>
        <v>0.5345224838</v>
      </c>
      <c r="GR121" s="4">
        <f t="shared" si="15"/>
        <v>16</v>
      </c>
      <c r="GS121" s="16">
        <v>41758.79375</v>
      </c>
      <c r="GT121" s="16">
        <v>41758.79375</v>
      </c>
      <c r="GU121" s="16">
        <v>41758.794444444444</v>
      </c>
      <c r="GV121" s="16">
        <v>41758.794444444444</v>
      </c>
      <c r="GW121" s="16">
        <v>41758.79513888889</v>
      </c>
      <c r="GX121" s="16">
        <v>41758.79583333333</v>
      </c>
      <c r="GY121" s="16">
        <v>41758.79583333333</v>
      </c>
      <c r="GZ121" s="16">
        <v>41758.79652777778</v>
      </c>
      <c r="HA121" s="16">
        <v>41758.79652777778</v>
      </c>
      <c r="HB121" s="16">
        <v>41758.81458333333</v>
      </c>
      <c r="HC121" s="16">
        <v>41758.81527777778</v>
      </c>
      <c r="HD121" s="16">
        <v>41758.81527777778</v>
      </c>
      <c r="HE121" s="16">
        <v>41758.81736111111</v>
      </c>
      <c r="HF121" s="16">
        <v>41758.81736111111</v>
      </c>
      <c r="HG121" s="12"/>
      <c r="HH121" s="12"/>
      <c r="HI121" s="14">
        <v>0.002746527777777778</v>
      </c>
      <c r="HJ121" s="14">
        <v>0.003167824074074074</v>
      </c>
      <c r="HK121" s="14">
        <v>0.0032708333333333335</v>
      </c>
      <c r="HL121" s="14">
        <v>0.00384837962962963</v>
      </c>
      <c r="HM121" s="14">
        <v>0.004208333333333333</v>
      </c>
      <c r="HN121" s="14">
        <v>0.004525462962962963</v>
      </c>
      <c r="HO121" s="14">
        <v>0.0049097222222222224</v>
      </c>
      <c r="HP121" s="14">
        <v>0.005325231481481482</v>
      </c>
      <c r="HQ121" s="14">
        <v>0.023269675925925926</v>
      </c>
      <c r="HR121" s="14">
        <v>0.024099537037037034</v>
      </c>
      <c r="HS121" s="14">
        <v>0.02427199074074074</v>
      </c>
      <c r="HT121" s="14">
        <v>0.02569560185185185</v>
      </c>
      <c r="HU121" s="14">
        <v>0.025902777777777775</v>
      </c>
      <c r="HV121" s="12"/>
      <c r="HW121" s="12"/>
      <c r="HX121" s="12"/>
      <c r="HY121" s="12">
        <v>14071.0</v>
      </c>
      <c r="HZ121" s="12">
        <v>35664.0</v>
      </c>
      <c r="IA121" s="12">
        <v>8573.0</v>
      </c>
      <c r="IB121" s="12">
        <v>48508.0</v>
      </c>
      <c r="IC121" s="12">
        <v>30570.0</v>
      </c>
      <c r="ID121" s="12">
        <v>25958.0</v>
      </c>
      <c r="IE121" s="12">
        <v>33235.0</v>
      </c>
      <c r="IF121" s="12">
        <v>36049.0</v>
      </c>
      <c r="IG121" s="12">
        <v>1548473.0</v>
      </c>
      <c r="IH121" s="12">
        <v>71167.0</v>
      </c>
      <c r="II121" s="12">
        <v>6952.0</v>
      </c>
      <c r="IJ121" s="12">
        <v>111959.0</v>
      </c>
      <c r="IK121" s="12">
        <v>10133.0</v>
      </c>
      <c r="IL121" s="12"/>
      <c r="IM121" s="12"/>
      <c r="IN121" s="12"/>
      <c r="IO121" s="9">
        <f t="shared" si="16"/>
        <v>152408.6154</v>
      </c>
      <c r="IP121" s="9">
        <f t="shared" si="17"/>
        <v>420461.9538</v>
      </c>
      <c r="IQ121" s="4">
        <f t="shared" si="18"/>
        <v>1981312</v>
      </c>
      <c r="IR121" s="12">
        <v>14071.0</v>
      </c>
      <c r="IS121" s="12">
        <v>35664.0</v>
      </c>
      <c r="IT121" s="12">
        <v>8573.0</v>
      </c>
      <c r="IU121" s="12">
        <v>48508.0</v>
      </c>
      <c r="IV121" s="12">
        <v>30570.0</v>
      </c>
      <c r="IW121" s="12">
        <v>25958.0</v>
      </c>
      <c r="IX121" s="12">
        <v>33235.0</v>
      </c>
      <c r="IY121" s="12">
        <v>36049.0</v>
      </c>
      <c r="IZ121" s="12">
        <v>1548473.0</v>
      </c>
      <c r="JA121" s="12">
        <v>71167.0</v>
      </c>
      <c r="JB121" s="12">
        <v>6952.0</v>
      </c>
      <c r="JC121" s="12">
        <v>111959.0</v>
      </c>
      <c r="JD121" s="12">
        <v>10133.0</v>
      </c>
      <c r="JE121" s="12"/>
      <c r="JF121" s="12"/>
      <c r="JG121" s="12"/>
      <c r="JH121" s="9">
        <f t="shared" si="19"/>
        <v>152408.6154</v>
      </c>
      <c r="JI121" s="9">
        <f t="shared" si="20"/>
        <v>420461.9538</v>
      </c>
      <c r="JJ121" s="4">
        <f t="shared" si="21"/>
        <v>1981312</v>
      </c>
      <c r="JK121" s="12">
        <v>622781.0</v>
      </c>
      <c r="JL121" s="12">
        <v>622781.0</v>
      </c>
      <c r="JM121" s="12">
        <v>623092.0</v>
      </c>
      <c r="JN121" s="12">
        <v>623092.0</v>
      </c>
      <c r="JO121" s="12">
        <v>624294.0</v>
      </c>
      <c r="JP121" s="12">
        <v>624295.0</v>
      </c>
      <c r="JQ121" s="12">
        <v>624311.0</v>
      </c>
      <c r="JR121" s="12">
        <v>624312.0</v>
      </c>
      <c r="JS121" s="12">
        <v>623136.0</v>
      </c>
      <c r="JT121" s="12">
        <v>623136.0</v>
      </c>
      <c r="JU121" s="12">
        <v>624301.0</v>
      </c>
      <c r="JV121" s="12">
        <v>624313.0</v>
      </c>
      <c r="JW121" s="12">
        <v>624302.0</v>
      </c>
      <c r="JX121" s="12">
        <v>624314.0</v>
      </c>
      <c r="JY121" s="12"/>
      <c r="JZ121" s="12"/>
      <c r="KA121" s="12" t="s">
        <v>374</v>
      </c>
      <c r="KB121" s="12" t="s">
        <v>374</v>
      </c>
      <c r="KC121" s="12" t="s">
        <v>374</v>
      </c>
      <c r="KD121" s="12" t="s">
        <v>374</v>
      </c>
      <c r="KE121" s="12" t="s">
        <v>375</v>
      </c>
      <c r="KF121" s="12" t="s">
        <v>375</v>
      </c>
      <c r="KG121" s="12" t="s">
        <v>376</v>
      </c>
      <c r="KH121" s="12" t="s">
        <v>376</v>
      </c>
      <c r="KI121" s="12" t="s">
        <v>374</v>
      </c>
      <c r="KJ121" s="12" t="s">
        <v>374</v>
      </c>
      <c r="KK121" s="12" t="s">
        <v>375</v>
      </c>
      <c r="KL121" s="12" t="s">
        <v>376</v>
      </c>
      <c r="KM121" s="12" t="s">
        <v>375</v>
      </c>
      <c r="KN121" s="12" t="s">
        <v>376</v>
      </c>
      <c r="KO121" s="12"/>
      <c r="KP121" s="12"/>
      <c r="KQ121" s="14">
        <v>0.011783564814814816</v>
      </c>
      <c r="KR121" s="14">
        <v>0.011783564814814816</v>
      </c>
      <c r="KS121" s="14">
        <v>0.004675925925925926</v>
      </c>
      <c r="KT121" s="14">
        <v>0.004675925925925926</v>
      </c>
      <c r="KU121" s="14">
        <v>0.019765046296296298</v>
      </c>
      <c r="KV121" s="14">
        <v>0.021814814814814815</v>
      </c>
      <c r="KW121" s="14">
        <v>2.210648148148148E-4</v>
      </c>
      <c r="KX121" s="14">
        <v>0.0020532407407407405</v>
      </c>
      <c r="KY121" s="14">
        <v>0.03616435185185186</v>
      </c>
      <c r="KZ121" s="14">
        <v>0.03616435185185186</v>
      </c>
      <c r="LA121" s="14">
        <v>0.02765162037037037</v>
      </c>
      <c r="LB121" s="14">
        <v>0.003565972222222222</v>
      </c>
      <c r="LC121" s="14">
        <v>0.029765046296296296</v>
      </c>
      <c r="LD121" s="14">
        <v>0.004526620370370371</v>
      </c>
      <c r="LE121" s="12"/>
      <c r="LF121" s="12"/>
      <c r="LG121" s="12" t="s">
        <v>476</v>
      </c>
      <c r="LH121" s="12">
        <v>229180.0</v>
      </c>
      <c r="LI121" s="12">
        <v>1.55718612E8</v>
      </c>
      <c r="LJ121" s="12">
        <v>1.55718625E8</v>
      </c>
      <c r="LK121" s="12">
        <v>1.55718708E8</v>
      </c>
      <c r="LL121" s="12">
        <v>1.55718803E8</v>
      </c>
      <c r="LM121" s="17">
        <v>624538.0</v>
      </c>
      <c r="LN121" s="17">
        <v>624538.0</v>
      </c>
      <c r="LO121" s="12">
        <v>624563.0</v>
      </c>
      <c r="LP121" s="12">
        <v>624564.0</v>
      </c>
      <c r="LQ121" s="12">
        <v>945250.0</v>
      </c>
      <c r="LR121" s="12">
        <v>945251.0</v>
      </c>
      <c r="LS121" s="12">
        <v>945303.0</v>
      </c>
      <c r="LT121" s="12">
        <v>945304.0</v>
      </c>
      <c r="LU121" s="12">
        <v>1.0</v>
      </c>
      <c r="LV121" s="12">
        <v>1.0</v>
      </c>
      <c r="LW121" s="12">
        <v>1.0</v>
      </c>
      <c r="LX121" s="12">
        <v>0.0</v>
      </c>
      <c r="LY121" s="12" t="s">
        <v>372</v>
      </c>
      <c r="LZ121" s="12">
        <v>24.0</v>
      </c>
      <c r="MA121" s="12">
        <v>170.1</v>
      </c>
      <c r="MB121" s="19">
        <v>41723.0</v>
      </c>
      <c r="MC121" s="12">
        <v>0.0</v>
      </c>
      <c r="MD121" s="12">
        <v>0.0</v>
      </c>
      <c r="ME121" s="12">
        <v>0.0</v>
      </c>
      <c r="MF121" s="12">
        <v>0.0</v>
      </c>
      <c r="MG121" s="12">
        <v>0.0</v>
      </c>
      <c r="MH121" s="12">
        <v>0.0</v>
      </c>
      <c r="MI121" s="12">
        <v>0.0</v>
      </c>
      <c r="MJ121" s="12">
        <v>3.0</v>
      </c>
      <c r="MK121" s="12">
        <v>0.0</v>
      </c>
      <c r="ML121" s="12">
        <v>0.0</v>
      </c>
      <c r="MM121" s="12">
        <v>0.0</v>
      </c>
      <c r="MN121" s="12">
        <v>1.0</v>
      </c>
      <c r="MO121" s="12">
        <v>1.0</v>
      </c>
      <c r="MP121" s="12">
        <v>1.0</v>
      </c>
      <c r="MQ121" s="12">
        <v>1.0</v>
      </c>
      <c r="MR121" s="12">
        <v>6.0</v>
      </c>
      <c r="MS121" s="14">
        <v>0.012050925925925925</v>
      </c>
      <c r="MT121" s="14">
        <v>0.012052083333333333</v>
      </c>
      <c r="MU121" s="14">
        <v>0.012063657407407407</v>
      </c>
      <c r="MV121" s="14">
        <v>0.01207523148148148</v>
      </c>
      <c r="MW121" s="14">
        <v>0.012052083333333333</v>
      </c>
      <c r="MX121" s="14">
        <v>0.012063657407407407</v>
      </c>
      <c r="MY121" s="14">
        <v>0.01207523148148148</v>
      </c>
      <c r="MZ121" s="14">
        <v>0.01208912037037037</v>
      </c>
      <c r="NA121" s="12">
        <v>6198.0</v>
      </c>
      <c r="NB121" s="12">
        <v>58540.0</v>
      </c>
      <c r="NC121" s="12">
        <v>59131.0</v>
      </c>
      <c r="ND121" s="12">
        <v>29832.0</v>
      </c>
      <c r="NE121" s="12">
        <v>6198.0</v>
      </c>
      <c r="NF121" s="12">
        <v>58540.0</v>
      </c>
      <c r="NG121" s="12">
        <v>59131.0</v>
      </c>
      <c r="NH121" s="12">
        <v>29832.0</v>
      </c>
      <c r="NI121" s="12"/>
      <c r="NJ121" s="12"/>
      <c r="NK121" s="12"/>
      <c r="NL121" s="12">
        <v>713973.0</v>
      </c>
      <c r="NM121" s="12">
        <v>624538.0</v>
      </c>
      <c r="NN121" s="12">
        <v>624538.0</v>
      </c>
      <c r="NO121" s="12">
        <v>624563.0</v>
      </c>
      <c r="NP121" s="12">
        <v>624564.0</v>
      </c>
      <c r="NQ121" s="12" t="s">
        <v>374</v>
      </c>
      <c r="NR121" s="12" t="s">
        <v>374</v>
      </c>
      <c r="NS121" s="12" t="s">
        <v>375</v>
      </c>
      <c r="NT121" s="12" t="s">
        <v>376</v>
      </c>
      <c r="NU121" s="14">
        <v>0.007793981481481482</v>
      </c>
      <c r="NV121" s="14">
        <v>0.007793981481481482</v>
      </c>
      <c r="NW121" s="14">
        <v>0.007929398148148149</v>
      </c>
      <c r="NX121" s="14">
        <v>0.008115740740740741</v>
      </c>
    </row>
    <row r="122" ht="13.5" customHeight="1">
      <c r="A122" s="12">
        <v>229184.0</v>
      </c>
      <c r="B122" s="12">
        <v>229184.0</v>
      </c>
      <c r="C122" s="12">
        <v>1427.0</v>
      </c>
      <c r="D122" s="12">
        <v>958.0</v>
      </c>
      <c r="E122" s="13">
        <v>0.671338472</v>
      </c>
      <c r="F122" s="12">
        <v>16.0</v>
      </c>
      <c r="G122" s="12">
        <v>1047727.0</v>
      </c>
      <c r="H122" s="12">
        <v>1.0</v>
      </c>
      <c r="I122" s="12" t="s">
        <v>366</v>
      </c>
      <c r="J122" s="12"/>
      <c r="K122" s="12">
        <v>4194510.0</v>
      </c>
      <c r="L122" s="12">
        <v>1047727.0</v>
      </c>
      <c r="M122" s="12">
        <v>229184.0</v>
      </c>
      <c r="N122" s="14">
        <v>0.022988425925925926</v>
      </c>
      <c r="O122" s="14">
        <v>0.03626620370370371</v>
      </c>
      <c r="P122" s="15">
        <v>41759.0</v>
      </c>
      <c r="Q122" s="12" t="s">
        <v>366</v>
      </c>
      <c r="R122" s="12">
        <v>188307.0</v>
      </c>
      <c r="S122" s="12">
        <v>1047727.0</v>
      </c>
      <c r="T122" s="12">
        <v>323712.0</v>
      </c>
      <c r="U122" s="12">
        <v>26971.0</v>
      </c>
      <c r="V122" s="16">
        <v>41760.458333333336</v>
      </c>
      <c r="W122" s="16">
        <v>41759.666666666664</v>
      </c>
      <c r="X122" s="12">
        <v>1.0</v>
      </c>
      <c r="Y122" s="14">
        <v>0.017516203703703704</v>
      </c>
      <c r="Z122" s="12" t="s">
        <v>492</v>
      </c>
      <c r="AA122" s="12">
        <v>1.0</v>
      </c>
      <c r="AB122" s="12" t="s">
        <v>368</v>
      </c>
      <c r="AC122" s="12" t="s">
        <v>369</v>
      </c>
      <c r="AD122" s="12" t="s">
        <v>368</v>
      </c>
      <c r="AE122" s="12">
        <v>221562.0</v>
      </c>
      <c r="AF122" s="12">
        <v>4.0</v>
      </c>
      <c r="AG122" s="12">
        <v>229184.0</v>
      </c>
      <c r="AH122" s="12">
        <v>1411.0</v>
      </c>
      <c r="AI122" s="12">
        <v>11886.0</v>
      </c>
      <c r="AJ122" s="12">
        <v>11886.0</v>
      </c>
      <c r="AK122" s="12" t="s">
        <v>370</v>
      </c>
      <c r="AL122" s="12">
        <v>323712.0</v>
      </c>
      <c r="AM122" s="12">
        <v>2515665.0</v>
      </c>
      <c r="AN122" s="14">
        <v>0.004268518518518518</v>
      </c>
      <c r="AO122" s="12" t="s">
        <v>39</v>
      </c>
      <c r="AP122" s="12">
        <v>1.55481634E8</v>
      </c>
      <c r="AQ122" s="12">
        <v>1.55481646E8</v>
      </c>
      <c r="AR122" s="12">
        <v>1.55481656E8</v>
      </c>
      <c r="AS122" s="12">
        <v>1.55481674E8</v>
      </c>
      <c r="AT122" s="12">
        <v>1.55481728E8</v>
      </c>
      <c r="AU122" s="12">
        <v>1.55482179E8</v>
      </c>
      <c r="AV122" s="12">
        <v>1.55482304E8</v>
      </c>
      <c r="AW122" s="12">
        <v>1.55482344E8</v>
      </c>
      <c r="AX122" s="12">
        <v>1.55482464E8</v>
      </c>
      <c r="AY122" s="12">
        <v>1.55482477E8</v>
      </c>
      <c r="AZ122" s="12">
        <v>1.55482634E8</v>
      </c>
      <c r="BA122" s="12">
        <v>1.5548279E8</v>
      </c>
      <c r="BB122" s="12">
        <v>1.55483236E8</v>
      </c>
      <c r="BC122" s="12">
        <v>1.55483541E8</v>
      </c>
      <c r="BD122" s="12">
        <v>1.55483686E8</v>
      </c>
      <c r="BE122" s="12">
        <v>1.55483692E8</v>
      </c>
      <c r="BF122" s="17">
        <v>622781.0</v>
      </c>
      <c r="BG122" s="17">
        <v>622781.0</v>
      </c>
      <c r="BH122" s="12">
        <v>623092.0</v>
      </c>
      <c r="BI122" s="12">
        <v>623092.0</v>
      </c>
      <c r="BJ122" s="17">
        <v>624294.0</v>
      </c>
      <c r="BK122" s="12">
        <v>624295.0</v>
      </c>
      <c r="BL122" s="17">
        <v>624311.0</v>
      </c>
      <c r="BM122" s="12">
        <v>624312.0</v>
      </c>
      <c r="BN122" s="12">
        <v>623136.0</v>
      </c>
      <c r="BO122" s="12">
        <v>623136.0</v>
      </c>
      <c r="BP122" s="12">
        <v>624301.0</v>
      </c>
      <c r="BQ122" s="12">
        <v>624313.0</v>
      </c>
      <c r="BR122" s="12">
        <v>624302.0</v>
      </c>
      <c r="BS122" s="12">
        <v>624314.0</v>
      </c>
      <c r="BT122" s="12">
        <v>623167.0</v>
      </c>
      <c r="BU122" s="12">
        <v>623167.0</v>
      </c>
      <c r="BV122" s="12">
        <v>942864.0</v>
      </c>
      <c r="BW122" s="12">
        <v>942865.0</v>
      </c>
      <c r="BX122" s="12">
        <v>943281.0</v>
      </c>
      <c r="BY122" s="12">
        <v>943283.0</v>
      </c>
      <c r="BZ122" s="12">
        <v>944957.0</v>
      </c>
      <c r="CA122" s="12">
        <v>944958.0</v>
      </c>
      <c r="CB122" s="12">
        <v>944991.0</v>
      </c>
      <c r="CC122" s="12">
        <v>944992.0</v>
      </c>
      <c r="CD122" s="12">
        <v>943385.0</v>
      </c>
      <c r="CE122" s="12">
        <v>943386.0</v>
      </c>
      <c r="CF122" s="12">
        <v>944966.0</v>
      </c>
      <c r="CG122" s="12">
        <v>944993.0</v>
      </c>
      <c r="CH122" s="12">
        <v>944969.0</v>
      </c>
      <c r="CI122" s="12">
        <v>944994.0</v>
      </c>
      <c r="CJ122" s="12">
        <v>943417.0</v>
      </c>
      <c r="CK122" s="12">
        <v>943418.0</v>
      </c>
      <c r="CL122" s="17">
        <v>1.0</v>
      </c>
      <c r="CM122" s="17">
        <v>1.0</v>
      </c>
      <c r="CN122" s="12">
        <v>1.0</v>
      </c>
      <c r="CO122" s="12">
        <v>0.0</v>
      </c>
      <c r="CP122" s="17">
        <v>0.0</v>
      </c>
      <c r="CQ122" s="12">
        <v>1.0</v>
      </c>
      <c r="CR122" s="17">
        <v>1.0</v>
      </c>
      <c r="CS122" s="12">
        <v>1.0</v>
      </c>
      <c r="CT122" s="12">
        <v>1.0</v>
      </c>
      <c r="CU122" s="12">
        <v>1.0</v>
      </c>
      <c r="CV122" s="12">
        <v>1.0</v>
      </c>
      <c r="CW122" s="12">
        <v>0.0</v>
      </c>
      <c r="CX122" s="12">
        <v>1.0</v>
      </c>
      <c r="CY122" s="12">
        <v>1.0</v>
      </c>
      <c r="CZ122" s="12">
        <v>1.0</v>
      </c>
      <c r="DA122" s="12">
        <v>1.0</v>
      </c>
      <c r="DB122" s="18">
        <f t="shared" si="1"/>
        <v>0.8125</v>
      </c>
      <c r="DC122" s="18">
        <f t="shared" si="2"/>
        <v>0.4031128874</v>
      </c>
      <c r="DD122" s="13">
        <f t="shared" si="3"/>
        <v>13</v>
      </c>
      <c r="DE122" s="12" t="s">
        <v>371</v>
      </c>
      <c r="DF122" s="12">
        <v>15.0</v>
      </c>
      <c r="DG122" s="12" t="s">
        <v>372</v>
      </c>
      <c r="DH122" s="12">
        <v>35.0</v>
      </c>
      <c r="DI122" s="12">
        <v>117.0</v>
      </c>
      <c r="DJ122" s="12">
        <v>64.0</v>
      </c>
      <c r="DK122" s="20">
        <v>15342.0</v>
      </c>
      <c r="DL122" s="20">
        <v>15401.0</v>
      </c>
      <c r="DM122" s="12" t="s">
        <v>373</v>
      </c>
      <c r="DN122" s="12">
        <v>31.0</v>
      </c>
      <c r="DO122" s="12">
        <v>322.5</v>
      </c>
      <c r="DP122" s="20">
        <v>17989.0</v>
      </c>
      <c r="DQ122" s="12">
        <v>299.75</v>
      </c>
      <c r="DR122" s="19">
        <v>41677.0</v>
      </c>
      <c r="DS122" s="12" t="s">
        <v>373</v>
      </c>
      <c r="DT122" s="12">
        <v>50.0</v>
      </c>
      <c r="DU122" s="12">
        <v>0.0</v>
      </c>
      <c r="DV122" s="12">
        <v>0.0</v>
      </c>
      <c r="DW122" s="12">
        <v>0.0</v>
      </c>
      <c r="DX122" s="12">
        <v>0.0</v>
      </c>
      <c r="DY122" s="12">
        <v>0.0</v>
      </c>
      <c r="DZ122" s="12">
        <v>0.0</v>
      </c>
      <c r="EA122" s="12">
        <v>0.0</v>
      </c>
      <c r="EB122" s="12">
        <v>0.0</v>
      </c>
      <c r="EC122" s="12">
        <v>0.0</v>
      </c>
      <c r="ED122" s="12">
        <v>0.0</v>
      </c>
      <c r="EE122" s="12">
        <v>0.0</v>
      </c>
      <c r="EF122" s="12">
        <v>0.0</v>
      </c>
      <c r="EG122" s="12">
        <v>0.0</v>
      </c>
      <c r="EH122" s="12">
        <v>0.0</v>
      </c>
      <c r="EI122" s="12">
        <v>0.0</v>
      </c>
      <c r="EJ122" s="12">
        <v>0.0</v>
      </c>
      <c r="EK122" s="18">
        <f t="shared" si="4"/>
        <v>0</v>
      </c>
      <c r="EL122" s="18">
        <f t="shared" si="5"/>
        <v>0</v>
      </c>
      <c r="EM122" s="13">
        <f t="shared" si="6"/>
        <v>0</v>
      </c>
      <c r="EN122" s="12">
        <v>0.0</v>
      </c>
      <c r="EO122" s="12">
        <v>0.0</v>
      </c>
      <c r="EP122" s="12">
        <v>0.0</v>
      </c>
      <c r="EQ122" s="12">
        <v>0.0</v>
      </c>
      <c r="ER122" s="12">
        <v>0.0</v>
      </c>
      <c r="ES122" s="12">
        <v>0.0</v>
      </c>
      <c r="ET122" s="12">
        <v>0.0</v>
      </c>
      <c r="EU122" s="12">
        <v>0.0</v>
      </c>
      <c r="EV122" s="12">
        <v>0.0</v>
      </c>
      <c r="EW122" s="12">
        <v>0.0</v>
      </c>
      <c r="EX122" s="12">
        <v>0.0</v>
      </c>
      <c r="EY122" s="12">
        <v>0.0</v>
      </c>
      <c r="EZ122" s="12">
        <v>0.0</v>
      </c>
      <c r="FA122" s="12">
        <v>0.0</v>
      </c>
      <c r="FB122" s="12">
        <v>0.0</v>
      </c>
      <c r="FC122" s="12">
        <v>0.0</v>
      </c>
      <c r="FD122" s="9">
        <f t="shared" si="7"/>
        <v>0</v>
      </c>
      <c r="FE122" s="9">
        <f t="shared" si="8"/>
        <v>0</v>
      </c>
      <c r="FF122" s="4">
        <f t="shared" si="9"/>
        <v>0</v>
      </c>
      <c r="FG122" s="12">
        <v>0.0</v>
      </c>
      <c r="FH122" s="12">
        <v>0.0</v>
      </c>
      <c r="FI122" s="12">
        <v>0.0</v>
      </c>
      <c r="FJ122" s="12">
        <v>0.0</v>
      </c>
      <c r="FK122" s="12">
        <v>0.0</v>
      </c>
      <c r="FL122" s="12">
        <v>0.0</v>
      </c>
      <c r="FM122" s="12">
        <v>0.0</v>
      </c>
      <c r="FN122" s="12">
        <v>0.0</v>
      </c>
      <c r="FO122" s="12">
        <v>0.0</v>
      </c>
      <c r="FP122" s="12">
        <v>0.0</v>
      </c>
      <c r="FQ122" s="12">
        <v>0.0</v>
      </c>
      <c r="FR122" s="12">
        <v>0.0</v>
      </c>
      <c r="FS122" s="12">
        <v>0.0</v>
      </c>
      <c r="FT122" s="12">
        <v>0.0</v>
      </c>
      <c r="FU122" s="12">
        <v>0.0</v>
      </c>
      <c r="FV122" s="12">
        <v>0.0</v>
      </c>
      <c r="FW122" s="9">
        <f t="shared" si="10"/>
        <v>0</v>
      </c>
      <c r="FX122" s="9">
        <f t="shared" si="11"/>
        <v>0</v>
      </c>
      <c r="FY122" s="4">
        <f t="shared" si="12"/>
        <v>0</v>
      </c>
      <c r="FZ122" s="12">
        <v>1.0</v>
      </c>
      <c r="GA122" s="12">
        <v>1.0</v>
      </c>
      <c r="GB122" s="12">
        <v>1.0</v>
      </c>
      <c r="GC122" s="12">
        <v>4.0</v>
      </c>
      <c r="GD122" s="12">
        <v>3.0</v>
      </c>
      <c r="GE122" s="12">
        <v>1.0</v>
      </c>
      <c r="GF122" s="12">
        <v>1.0</v>
      </c>
      <c r="GG122" s="12">
        <v>1.0</v>
      </c>
      <c r="GH122" s="12">
        <v>1.0</v>
      </c>
      <c r="GI122" s="12">
        <v>1.0</v>
      </c>
      <c r="GJ122" s="12">
        <v>1.0</v>
      </c>
      <c r="GK122" s="12">
        <v>2.0</v>
      </c>
      <c r="GL122" s="12">
        <v>1.0</v>
      </c>
      <c r="GM122" s="12">
        <v>1.0</v>
      </c>
      <c r="GN122" s="12">
        <v>1.0</v>
      </c>
      <c r="GO122" s="12">
        <v>1.0</v>
      </c>
      <c r="GP122" s="9">
        <f t="shared" si="13"/>
        <v>1.375</v>
      </c>
      <c r="GQ122" s="9">
        <f t="shared" si="14"/>
        <v>0.8850612032</v>
      </c>
      <c r="GR122" s="4">
        <f t="shared" si="15"/>
        <v>22</v>
      </c>
      <c r="GS122" s="16">
        <v>41759.60625</v>
      </c>
      <c r="GT122" s="16">
        <v>41759.60625</v>
      </c>
      <c r="GU122" s="16">
        <v>41759.60625</v>
      </c>
      <c r="GV122" s="16">
        <v>41759.60625</v>
      </c>
      <c r="GW122" s="16">
        <v>41759.606944444444</v>
      </c>
      <c r="GX122" s="16">
        <v>41759.61041666667</v>
      </c>
      <c r="GY122" s="16">
        <v>41759.61111111111</v>
      </c>
      <c r="GZ122" s="16">
        <v>41759.61111111111</v>
      </c>
      <c r="HA122" s="16">
        <v>41759.611805555556</v>
      </c>
      <c r="HB122" s="16">
        <v>41759.6125</v>
      </c>
      <c r="HC122" s="16">
        <v>41759.61319444444</v>
      </c>
      <c r="HD122" s="16">
        <v>41759.61388888889</v>
      </c>
      <c r="HE122" s="16">
        <v>41759.61666666667</v>
      </c>
      <c r="HF122" s="16">
        <v>41759.618055555555</v>
      </c>
      <c r="HG122" s="16">
        <v>41759.61875</v>
      </c>
      <c r="HH122" s="16">
        <v>41759.61875</v>
      </c>
      <c r="HI122" s="14">
        <v>0.02314351851851852</v>
      </c>
      <c r="HJ122" s="14">
        <v>0.023217592592592592</v>
      </c>
      <c r="HK122" s="14">
        <v>0.023311342592592595</v>
      </c>
      <c r="HL122" s="14">
        <v>0.023850694444444445</v>
      </c>
      <c r="HM122" s="14">
        <v>0.027237268518518515</v>
      </c>
      <c r="HN122" s="14">
        <v>0.027936342592592592</v>
      </c>
      <c r="HO122" s="14">
        <v>0.02827199074074074</v>
      </c>
      <c r="HP122" s="14">
        <v>0.029078703703703704</v>
      </c>
      <c r="HQ122" s="14">
        <v>0.02916898148148148</v>
      </c>
      <c r="HR122" s="14">
        <v>0.030129629629629628</v>
      </c>
      <c r="HS122" s="14">
        <v>0.03100810185185185</v>
      </c>
      <c r="HT122" s="14">
        <v>0.033344907407407406</v>
      </c>
      <c r="HU122" s="14">
        <v>0.03484953703703703</v>
      </c>
      <c r="HV122" s="14">
        <v>0.03578009259259259</v>
      </c>
      <c r="HW122" s="14">
        <v>0.0358275462962963</v>
      </c>
      <c r="HX122" s="14">
        <v>0.03626388888888889</v>
      </c>
      <c r="HY122" s="12">
        <v>11610.0</v>
      </c>
      <c r="HZ122" s="12">
        <v>5980.0</v>
      </c>
      <c r="IA122" s="12">
        <v>7070.0</v>
      </c>
      <c r="IB122" s="12">
        <v>20805.0</v>
      </c>
      <c r="IC122" s="12">
        <v>148115.0</v>
      </c>
      <c r="ID122" s="12">
        <v>59693.0</v>
      </c>
      <c r="IE122" s="12">
        <v>29644.0</v>
      </c>
      <c r="IF122" s="12">
        <v>69347.0</v>
      </c>
      <c r="IG122" s="12">
        <v>7197.0</v>
      </c>
      <c r="IH122" s="12">
        <v>83154.0</v>
      </c>
      <c r="II122" s="12">
        <v>75112.0</v>
      </c>
      <c r="IJ122" s="12">
        <v>148881.0</v>
      </c>
      <c r="IK122" s="12">
        <v>129945.0</v>
      </c>
      <c r="IL122" s="12">
        <v>80411.0</v>
      </c>
      <c r="IM122" s="12">
        <v>3506.0</v>
      </c>
      <c r="IN122" s="12">
        <v>37215.0</v>
      </c>
      <c r="IO122" s="9">
        <f t="shared" si="16"/>
        <v>57355.3125</v>
      </c>
      <c r="IP122" s="9">
        <f t="shared" si="17"/>
        <v>50814.03056</v>
      </c>
      <c r="IQ122" s="4">
        <f t="shared" si="18"/>
        <v>917685</v>
      </c>
      <c r="IR122" s="12">
        <v>11610.0</v>
      </c>
      <c r="IS122" s="12">
        <v>5980.0</v>
      </c>
      <c r="IT122" s="12">
        <v>7070.0</v>
      </c>
      <c r="IU122" s="12">
        <v>20805.0</v>
      </c>
      <c r="IV122" s="12">
        <v>148115.0</v>
      </c>
      <c r="IW122" s="12">
        <v>59693.0</v>
      </c>
      <c r="IX122" s="12">
        <v>29644.0</v>
      </c>
      <c r="IY122" s="12">
        <v>69347.0</v>
      </c>
      <c r="IZ122" s="12">
        <v>7197.0</v>
      </c>
      <c r="JA122" s="12">
        <v>83154.0</v>
      </c>
      <c r="JB122" s="12">
        <v>75112.0</v>
      </c>
      <c r="JC122" s="12">
        <v>148881.0</v>
      </c>
      <c r="JD122" s="12">
        <v>129945.0</v>
      </c>
      <c r="JE122" s="12">
        <v>80411.0</v>
      </c>
      <c r="JF122" s="12">
        <v>3506.0</v>
      </c>
      <c r="JG122" s="12">
        <v>37215.0</v>
      </c>
      <c r="JH122" s="9">
        <f t="shared" si="19"/>
        <v>57355.3125</v>
      </c>
      <c r="JI122" s="9">
        <f t="shared" si="20"/>
        <v>50814.03056</v>
      </c>
      <c r="JJ122" s="4">
        <f t="shared" si="21"/>
        <v>917685</v>
      </c>
      <c r="JK122" s="12">
        <v>622781.0</v>
      </c>
      <c r="JL122" s="12">
        <v>622781.0</v>
      </c>
      <c r="JM122" s="12">
        <v>623092.0</v>
      </c>
      <c r="JN122" s="12">
        <v>623092.0</v>
      </c>
      <c r="JO122" s="12">
        <v>624294.0</v>
      </c>
      <c r="JP122" s="12">
        <v>624295.0</v>
      </c>
      <c r="JQ122" s="12">
        <v>624311.0</v>
      </c>
      <c r="JR122" s="12">
        <v>624312.0</v>
      </c>
      <c r="JS122" s="12">
        <v>623136.0</v>
      </c>
      <c r="JT122" s="12">
        <v>623136.0</v>
      </c>
      <c r="JU122" s="12">
        <v>624301.0</v>
      </c>
      <c r="JV122" s="12">
        <v>624313.0</v>
      </c>
      <c r="JW122" s="12">
        <v>624302.0</v>
      </c>
      <c r="JX122" s="12">
        <v>624314.0</v>
      </c>
      <c r="JY122" s="12">
        <v>623167.0</v>
      </c>
      <c r="JZ122" s="12">
        <v>623167.0</v>
      </c>
      <c r="KA122" s="12" t="s">
        <v>374</v>
      </c>
      <c r="KB122" s="12" t="s">
        <v>374</v>
      </c>
      <c r="KC122" s="12" t="s">
        <v>374</v>
      </c>
      <c r="KD122" s="12" t="s">
        <v>374</v>
      </c>
      <c r="KE122" s="12" t="s">
        <v>375</v>
      </c>
      <c r="KF122" s="12" t="s">
        <v>375</v>
      </c>
      <c r="KG122" s="12" t="s">
        <v>376</v>
      </c>
      <c r="KH122" s="12" t="s">
        <v>376</v>
      </c>
      <c r="KI122" s="12" t="s">
        <v>374</v>
      </c>
      <c r="KJ122" s="12" t="s">
        <v>374</v>
      </c>
      <c r="KK122" s="12" t="s">
        <v>375</v>
      </c>
      <c r="KL122" s="12" t="s">
        <v>376</v>
      </c>
      <c r="KM122" s="12" t="s">
        <v>375</v>
      </c>
      <c r="KN122" s="12" t="s">
        <v>376</v>
      </c>
      <c r="KO122" s="12" t="s">
        <v>374</v>
      </c>
      <c r="KP122" s="12" t="s">
        <v>374</v>
      </c>
      <c r="KQ122" s="14">
        <v>0.011783564814814816</v>
      </c>
      <c r="KR122" s="14">
        <v>0.011783564814814816</v>
      </c>
      <c r="KS122" s="14">
        <v>0.004675925925925926</v>
      </c>
      <c r="KT122" s="14">
        <v>0.004675925925925926</v>
      </c>
      <c r="KU122" s="14">
        <v>0.019765046296296298</v>
      </c>
      <c r="KV122" s="14">
        <v>0.021814814814814815</v>
      </c>
      <c r="KW122" s="14">
        <v>2.210648148148148E-4</v>
      </c>
      <c r="KX122" s="14">
        <v>0.0020532407407407405</v>
      </c>
      <c r="KY122" s="14">
        <v>0.03616435185185186</v>
      </c>
      <c r="KZ122" s="14">
        <v>0.03616435185185186</v>
      </c>
      <c r="LA122" s="14">
        <v>0.02765162037037037</v>
      </c>
      <c r="LB122" s="14">
        <v>0.003565972222222222</v>
      </c>
      <c r="LC122" s="14">
        <v>0.029765046296296296</v>
      </c>
      <c r="LD122" s="14">
        <v>0.004526620370370371</v>
      </c>
      <c r="LE122" s="14">
        <v>0.02212037037037037</v>
      </c>
      <c r="LF122" s="14">
        <v>0.02212037037037037</v>
      </c>
      <c r="LG122" s="12" t="s">
        <v>476</v>
      </c>
      <c r="LH122" s="12"/>
      <c r="LI122" s="12"/>
      <c r="LJ122" s="12"/>
      <c r="LK122" s="12"/>
      <c r="LL122" s="12"/>
      <c r="LM122" s="17"/>
      <c r="LN122" s="17"/>
      <c r="LO122" s="12"/>
      <c r="LP122" s="12"/>
      <c r="LQ122" s="12"/>
      <c r="LR122" s="12"/>
      <c r="LS122" s="12"/>
      <c r="LT122" s="12"/>
      <c r="LU122" s="12"/>
      <c r="LV122" s="12"/>
      <c r="LW122" s="12"/>
      <c r="LX122" s="12"/>
      <c r="LY122" s="12"/>
      <c r="LZ122" s="12"/>
      <c r="MA122" s="12"/>
      <c r="MB122" s="12"/>
      <c r="MC122" s="12"/>
      <c r="MD122" s="12"/>
      <c r="ME122" s="12"/>
      <c r="MF122" s="12"/>
      <c r="MG122" s="12"/>
      <c r="MH122" s="12"/>
      <c r="MI122" s="12"/>
      <c r="MJ122" s="12"/>
      <c r="MK122" s="12"/>
      <c r="ML122" s="12"/>
      <c r="MM122" s="12"/>
      <c r="MN122" s="12"/>
      <c r="MO122" s="12"/>
      <c r="MP122" s="12"/>
      <c r="MQ122" s="12"/>
      <c r="MR122" s="12"/>
      <c r="MS122" s="12"/>
      <c r="MT122" s="12"/>
      <c r="MU122" s="12"/>
      <c r="MV122" s="12"/>
      <c r="MW122" s="12"/>
      <c r="MX122" s="12"/>
      <c r="MY122" s="12"/>
      <c r="MZ122" s="12"/>
      <c r="NA122" s="12"/>
      <c r="NB122" s="12"/>
      <c r="NC122" s="12"/>
      <c r="ND122" s="12"/>
      <c r="NE122" s="12"/>
      <c r="NF122" s="12"/>
      <c r="NG122" s="12"/>
      <c r="NH122" s="12"/>
      <c r="NI122" s="12"/>
      <c r="NJ122" s="12"/>
      <c r="NK122" s="12"/>
      <c r="NL122" s="12"/>
      <c r="NM122" s="12"/>
      <c r="NN122" s="12"/>
      <c r="NO122" s="12"/>
      <c r="NP122" s="12"/>
      <c r="NQ122" s="12"/>
      <c r="NR122" s="12"/>
      <c r="NS122" s="12"/>
      <c r="NT122" s="12"/>
      <c r="NU122" s="12"/>
      <c r="NV122" s="12"/>
      <c r="NW122" s="12"/>
      <c r="NX122" s="12"/>
    </row>
    <row r="123" ht="13.5" customHeight="1">
      <c r="A123" s="12">
        <v>229185.0</v>
      </c>
      <c r="B123" s="12">
        <v>229185.0</v>
      </c>
      <c r="C123" s="12">
        <v>1183.0</v>
      </c>
      <c r="D123" s="12">
        <v>909.0</v>
      </c>
      <c r="E123" s="13">
        <v>0.768385461</v>
      </c>
      <c r="F123" s="12">
        <v>16.0</v>
      </c>
      <c r="G123" s="12">
        <v>1045748.0</v>
      </c>
      <c r="H123" s="12">
        <v>1.0</v>
      </c>
      <c r="I123" s="12" t="s">
        <v>366</v>
      </c>
      <c r="J123" s="12"/>
      <c r="K123" s="12">
        <v>4186831.0</v>
      </c>
      <c r="L123" s="12">
        <v>1045748.0</v>
      </c>
      <c r="M123" s="12">
        <v>229185.0</v>
      </c>
      <c r="N123" s="14">
        <v>4.085648148148148E-4</v>
      </c>
      <c r="O123" s="14">
        <v>0.013994212962962964</v>
      </c>
      <c r="P123" s="15">
        <v>41761.0</v>
      </c>
      <c r="Q123" s="12" t="s">
        <v>366</v>
      </c>
      <c r="R123" s="12">
        <v>188308.0</v>
      </c>
      <c r="S123" s="12">
        <v>1045748.0</v>
      </c>
      <c r="T123" s="12">
        <v>323712.0</v>
      </c>
      <c r="U123" s="12">
        <v>26965.0</v>
      </c>
      <c r="V123" s="16">
        <v>41759.5</v>
      </c>
      <c r="W123" s="16">
        <v>41758.666666666664</v>
      </c>
      <c r="X123" s="12">
        <v>1.0</v>
      </c>
      <c r="Y123" s="14">
        <v>0.019421296296296294</v>
      </c>
      <c r="Z123" s="12" t="s">
        <v>493</v>
      </c>
      <c r="AA123" s="12">
        <v>1.0</v>
      </c>
      <c r="AB123" s="12" t="s">
        <v>368</v>
      </c>
      <c r="AC123" s="12" t="s">
        <v>369</v>
      </c>
      <c r="AD123" s="12" t="s">
        <v>368</v>
      </c>
      <c r="AE123" s="12">
        <v>221563.0</v>
      </c>
      <c r="AF123" s="12">
        <v>4.0</v>
      </c>
      <c r="AG123" s="12">
        <v>229185.0</v>
      </c>
      <c r="AH123" s="12">
        <v>1411.0</v>
      </c>
      <c r="AI123" s="12">
        <v>11886.0</v>
      </c>
      <c r="AJ123" s="12">
        <v>11886.0</v>
      </c>
      <c r="AK123" s="12" t="s">
        <v>370</v>
      </c>
      <c r="AL123" s="12">
        <v>323712.0</v>
      </c>
      <c r="AM123" s="12">
        <v>2515665.0</v>
      </c>
      <c r="AN123" s="14">
        <v>0.004268518518518518</v>
      </c>
      <c r="AO123" s="12" t="s">
        <v>39</v>
      </c>
      <c r="AP123" s="12">
        <v>1.55396869E8</v>
      </c>
      <c r="AQ123" s="12">
        <v>1.5539688E8</v>
      </c>
      <c r="AR123" s="12">
        <v>1.55396889E8</v>
      </c>
      <c r="AS123" s="12">
        <v>1.55396904E8</v>
      </c>
      <c r="AT123" s="12">
        <v>1.55396995E8</v>
      </c>
      <c r="AU123" s="12">
        <v>1.55397151E8</v>
      </c>
      <c r="AV123" s="12">
        <v>1.55397197E8</v>
      </c>
      <c r="AW123" s="12">
        <v>1.5539728E8</v>
      </c>
      <c r="AX123" s="12">
        <v>1.55397318E8</v>
      </c>
      <c r="AY123" s="12">
        <v>1.55397329E8</v>
      </c>
      <c r="AZ123" s="12">
        <v>1.55397524E8</v>
      </c>
      <c r="BA123" s="12">
        <v>1.55397816E8</v>
      </c>
      <c r="BB123" s="12">
        <v>1.5539795E8</v>
      </c>
      <c r="BC123" s="12">
        <v>1.55399014E8</v>
      </c>
      <c r="BD123" s="12">
        <v>1.55478968E8</v>
      </c>
      <c r="BE123" s="12">
        <v>1.55478999E8</v>
      </c>
      <c r="BF123" s="17">
        <v>622781.0</v>
      </c>
      <c r="BG123" s="17">
        <v>622781.0</v>
      </c>
      <c r="BH123" s="12">
        <v>623092.0</v>
      </c>
      <c r="BI123" s="12">
        <v>623092.0</v>
      </c>
      <c r="BJ123" s="17">
        <v>624294.0</v>
      </c>
      <c r="BK123" s="12">
        <v>624295.0</v>
      </c>
      <c r="BL123" s="17">
        <v>624311.0</v>
      </c>
      <c r="BM123" s="12">
        <v>624312.0</v>
      </c>
      <c r="BN123" s="12">
        <v>623136.0</v>
      </c>
      <c r="BO123" s="12">
        <v>623136.0</v>
      </c>
      <c r="BP123" s="12">
        <v>624301.0</v>
      </c>
      <c r="BQ123" s="12">
        <v>624313.0</v>
      </c>
      <c r="BR123" s="12">
        <v>624302.0</v>
      </c>
      <c r="BS123" s="12">
        <v>624314.0</v>
      </c>
      <c r="BT123" s="12">
        <v>623167.0</v>
      </c>
      <c r="BU123" s="12">
        <v>623167.0</v>
      </c>
      <c r="BV123" s="12">
        <v>942864.0</v>
      </c>
      <c r="BW123" s="12">
        <v>942865.0</v>
      </c>
      <c r="BX123" s="12">
        <v>943281.0</v>
      </c>
      <c r="BY123" s="12">
        <v>943283.0</v>
      </c>
      <c r="BZ123" s="12">
        <v>944957.0</v>
      </c>
      <c r="CA123" s="12">
        <v>944958.0</v>
      </c>
      <c r="CB123" s="12">
        <v>944991.0</v>
      </c>
      <c r="CC123" s="12">
        <v>944992.0</v>
      </c>
      <c r="CD123" s="12">
        <v>943385.0</v>
      </c>
      <c r="CE123" s="12">
        <v>943386.0</v>
      </c>
      <c r="CF123" s="12">
        <v>944966.0</v>
      </c>
      <c r="CG123" s="12">
        <v>944993.0</v>
      </c>
      <c r="CH123" s="12">
        <v>944969.0</v>
      </c>
      <c r="CI123" s="12">
        <v>944994.0</v>
      </c>
      <c r="CJ123" s="12">
        <v>943417.0</v>
      </c>
      <c r="CK123" s="12">
        <v>943418.0</v>
      </c>
      <c r="CL123" s="17">
        <v>1.0</v>
      </c>
      <c r="CM123" s="17">
        <v>1.0</v>
      </c>
      <c r="CN123" s="12">
        <v>1.0</v>
      </c>
      <c r="CO123" s="12">
        <v>0.0</v>
      </c>
      <c r="CP123" s="17">
        <v>0.0</v>
      </c>
      <c r="CQ123" s="12">
        <v>1.0</v>
      </c>
      <c r="CR123" s="17">
        <v>1.0</v>
      </c>
      <c r="CS123" s="12">
        <v>1.0</v>
      </c>
      <c r="CT123" s="12">
        <v>1.0</v>
      </c>
      <c r="CU123" s="12">
        <v>1.0</v>
      </c>
      <c r="CV123" s="12">
        <v>1.0</v>
      </c>
      <c r="CW123" s="12">
        <v>1.0</v>
      </c>
      <c r="CX123" s="12">
        <v>0.0</v>
      </c>
      <c r="CY123" s="12">
        <v>1.0</v>
      </c>
      <c r="CZ123" s="12">
        <v>1.0</v>
      </c>
      <c r="DA123" s="12">
        <v>1.0</v>
      </c>
      <c r="DB123" s="18">
        <f t="shared" si="1"/>
        <v>0.8125</v>
      </c>
      <c r="DC123" s="18">
        <f t="shared" si="2"/>
        <v>0.4031128874</v>
      </c>
      <c r="DD123" s="13">
        <f t="shared" si="3"/>
        <v>13</v>
      </c>
      <c r="DE123" s="12" t="s">
        <v>371</v>
      </c>
      <c r="DF123" s="12">
        <v>15.0</v>
      </c>
      <c r="DG123" s="12" t="s">
        <v>372</v>
      </c>
      <c r="DH123" s="12">
        <v>25.0</v>
      </c>
      <c r="DI123" s="12">
        <v>108.0</v>
      </c>
      <c r="DJ123" s="12">
        <v>64.0</v>
      </c>
      <c r="DK123" s="20">
        <v>15342.0</v>
      </c>
      <c r="DL123" s="20">
        <v>15401.0</v>
      </c>
      <c r="DM123" s="12" t="s">
        <v>373</v>
      </c>
      <c r="DN123" s="12">
        <v>31.0</v>
      </c>
      <c r="DO123" s="12">
        <v>322.5</v>
      </c>
      <c r="DP123" s="19">
        <v>41691.0</v>
      </c>
      <c r="DQ123" s="12">
        <v>266.0</v>
      </c>
      <c r="DR123" s="19">
        <v>41677.0</v>
      </c>
      <c r="DS123" s="12" t="s">
        <v>373</v>
      </c>
      <c r="DT123" s="12">
        <v>50.0</v>
      </c>
      <c r="DU123" s="12">
        <v>0.0</v>
      </c>
      <c r="DV123" s="12">
        <v>0.0</v>
      </c>
      <c r="DW123" s="12">
        <v>0.0</v>
      </c>
      <c r="DX123" s="12">
        <v>0.0</v>
      </c>
      <c r="DY123" s="12">
        <v>0.0</v>
      </c>
      <c r="DZ123" s="12">
        <v>0.0</v>
      </c>
      <c r="EA123" s="12">
        <v>0.0</v>
      </c>
      <c r="EB123" s="12">
        <v>0.0</v>
      </c>
      <c r="EC123" s="12">
        <v>0.0</v>
      </c>
      <c r="ED123" s="12">
        <v>0.0</v>
      </c>
      <c r="EE123" s="12">
        <v>0.0</v>
      </c>
      <c r="EF123" s="12">
        <v>0.0</v>
      </c>
      <c r="EG123" s="12">
        <v>0.0</v>
      </c>
      <c r="EH123" s="12">
        <v>0.0</v>
      </c>
      <c r="EI123" s="12">
        <v>0.0</v>
      </c>
      <c r="EJ123" s="12">
        <v>0.0</v>
      </c>
      <c r="EK123" s="18">
        <f t="shared" si="4"/>
        <v>0</v>
      </c>
      <c r="EL123" s="18">
        <f t="shared" si="5"/>
        <v>0</v>
      </c>
      <c r="EM123" s="13">
        <f t="shared" si="6"/>
        <v>0</v>
      </c>
      <c r="EN123" s="12">
        <v>0.0</v>
      </c>
      <c r="EO123" s="12">
        <v>0.0</v>
      </c>
      <c r="EP123" s="12">
        <v>0.0</v>
      </c>
      <c r="EQ123" s="12">
        <v>0.0</v>
      </c>
      <c r="ER123" s="12">
        <v>0.0</v>
      </c>
      <c r="ES123" s="12">
        <v>0.0</v>
      </c>
      <c r="ET123" s="12">
        <v>0.0</v>
      </c>
      <c r="EU123" s="12">
        <v>0.0</v>
      </c>
      <c r="EV123" s="12">
        <v>0.0</v>
      </c>
      <c r="EW123" s="12">
        <v>0.0</v>
      </c>
      <c r="EX123" s="12">
        <v>0.0</v>
      </c>
      <c r="EY123" s="12">
        <v>0.0</v>
      </c>
      <c r="EZ123" s="12">
        <v>0.0</v>
      </c>
      <c r="FA123" s="12">
        <v>0.0</v>
      </c>
      <c r="FB123" s="12">
        <v>0.0</v>
      </c>
      <c r="FC123" s="12">
        <v>0.0</v>
      </c>
      <c r="FD123" s="9">
        <f t="shared" si="7"/>
        <v>0</v>
      </c>
      <c r="FE123" s="9">
        <f t="shared" si="8"/>
        <v>0</v>
      </c>
      <c r="FF123" s="4">
        <f t="shared" si="9"/>
        <v>0</v>
      </c>
      <c r="FG123" s="12">
        <v>0.0</v>
      </c>
      <c r="FH123" s="12">
        <v>0.0</v>
      </c>
      <c r="FI123" s="12">
        <v>0.0</v>
      </c>
      <c r="FJ123" s="12">
        <v>0.0</v>
      </c>
      <c r="FK123" s="12">
        <v>0.0</v>
      </c>
      <c r="FL123" s="12">
        <v>0.0</v>
      </c>
      <c r="FM123" s="12">
        <v>0.0</v>
      </c>
      <c r="FN123" s="12">
        <v>0.0</v>
      </c>
      <c r="FO123" s="12">
        <v>0.0</v>
      </c>
      <c r="FP123" s="12">
        <v>0.0</v>
      </c>
      <c r="FQ123" s="12">
        <v>0.0</v>
      </c>
      <c r="FR123" s="12">
        <v>0.0</v>
      </c>
      <c r="FS123" s="12">
        <v>0.0</v>
      </c>
      <c r="FT123" s="12">
        <v>0.0</v>
      </c>
      <c r="FU123" s="12">
        <v>0.0</v>
      </c>
      <c r="FV123" s="12">
        <v>0.0</v>
      </c>
      <c r="FW123" s="9">
        <f t="shared" si="10"/>
        <v>0</v>
      </c>
      <c r="FX123" s="9">
        <f t="shared" si="11"/>
        <v>0</v>
      </c>
      <c r="FY123" s="4">
        <f t="shared" si="12"/>
        <v>0</v>
      </c>
      <c r="FZ123" s="12">
        <v>1.0</v>
      </c>
      <c r="GA123" s="12">
        <v>1.0</v>
      </c>
      <c r="GB123" s="12">
        <v>1.0</v>
      </c>
      <c r="GC123" s="12">
        <v>3.0</v>
      </c>
      <c r="GD123" s="12">
        <v>2.0</v>
      </c>
      <c r="GE123" s="12">
        <v>1.0</v>
      </c>
      <c r="GF123" s="12">
        <v>1.0</v>
      </c>
      <c r="GG123" s="12">
        <v>1.0</v>
      </c>
      <c r="GH123" s="12">
        <v>1.0</v>
      </c>
      <c r="GI123" s="12">
        <v>1.0</v>
      </c>
      <c r="GJ123" s="12">
        <v>1.0</v>
      </c>
      <c r="GK123" s="12">
        <v>1.0</v>
      </c>
      <c r="GL123" s="12">
        <v>2.0</v>
      </c>
      <c r="GM123" s="12">
        <v>1.0</v>
      </c>
      <c r="GN123" s="12">
        <v>1.0</v>
      </c>
      <c r="GO123" s="12">
        <v>1.0</v>
      </c>
      <c r="GP123" s="9">
        <f t="shared" si="13"/>
        <v>1.25</v>
      </c>
      <c r="GQ123" s="9">
        <f t="shared" si="14"/>
        <v>0.5773502692</v>
      </c>
      <c r="GR123" s="4">
        <f t="shared" si="15"/>
        <v>20</v>
      </c>
      <c r="GS123" s="16">
        <v>41758.708333333336</v>
      </c>
      <c r="GT123" s="16">
        <v>41758.708333333336</v>
      </c>
      <c r="GU123" s="16">
        <v>41758.708333333336</v>
      </c>
      <c r="GV123" s="16">
        <v>41758.708333333336</v>
      </c>
      <c r="GW123" s="16">
        <v>41758.70972222222</v>
      </c>
      <c r="GX123" s="16">
        <v>41758.71041666667</v>
      </c>
      <c r="GY123" s="16">
        <v>41758.71111111111</v>
      </c>
      <c r="GZ123" s="16">
        <v>41758.711805555555</v>
      </c>
      <c r="HA123" s="16">
        <v>41758.711805555555</v>
      </c>
      <c r="HB123" s="16">
        <v>41758.711805555555</v>
      </c>
      <c r="HC123" s="16">
        <v>41758.71319444444</v>
      </c>
      <c r="HD123" s="16">
        <v>41758.71527777778</v>
      </c>
      <c r="HE123" s="16">
        <v>41758.71597222222</v>
      </c>
      <c r="HF123" s="16">
        <v>41758.72430555556</v>
      </c>
      <c r="HG123" s="16">
        <v>41759.595138888886</v>
      </c>
      <c r="HH123" s="16">
        <v>41759.595138888886</v>
      </c>
      <c r="HI123" s="14">
        <v>4.7685185185185195E-4</v>
      </c>
      <c r="HJ123" s="14">
        <v>5.775462962962963E-4</v>
      </c>
      <c r="HK123" s="14">
        <v>6.527777777777777E-4</v>
      </c>
      <c r="HL123" s="14">
        <v>0.001513888888888889</v>
      </c>
      <c r="HM123" s="14">
        <v>0.002747685185185185</v>
      </c>
      <c r="HN123" s="14">
        <v>0.0030995370370370365</v>
      </c>
      <c r="HO123" s="14">
        <v>0.0035416666666666665</v>
      </c>
      <c r="HP123" s="14">
        <v>0.0037696759259259263</v>
      </c>
      <c r="HQ123" s="14">
        <v>0.0038275462962962963</v>
      </c>
      <c r="HR123" s="14">
        <v>0.005159722222222222</v>
      </c>
      <c r="HS123" s="14">
        <v>0.007177083333333334</v>
      </c>
      <c r="HT123" s="14">
        <v>0.008177083333333333</v>
      </c>
      <c r="HU123" s="14">
        <v>0.016243055555555556</v>
      </c>
      <c r="HV123" s="14">
        <v>0.011810185185185186</v>
      </c>
      <c r="HW123" s="14">
        <v>0.011880787037037037</v>
      </c>
      <c r="HX123" s="14">
        <v>0.013990740740740741</v>
      </c>
      <c r="HY123" s="12">
        <v>8221.0</v>
      </c>
      <c r="HZ123" s="12">
        <v>7854.0</v>
      </c>
      <c r="IA123" s="12">
        <v>5374.0</v>
      </c>
      <c r="IB123" s="12">
        <v>16426.0</v>
      </c>
      <c r="IC123" s="12">
        <v>48881.0</v>
      </c>
      <c r="ID123" s="12">
        <v>30743.0</v>
      </c>
      <c r="IE123" s="12">
        <v>38039.0</v>
      </c>
      <c r="IF123" s="12">
        <v>19719.0</v>
      </c>
      <c r="IG123" s="12">
        <v>4687.0</v>
      </c>
      <c r="IH123" s="12">
        <v>114749.0</v>
      </c>
      <c r="II123" s="12">
        <v>174055.0</v>
      </c>
      <c r="IJ123" s="12">
        <v>86476.0</v>
      </c>
      <c r="IK123" s="12">
        <v>635231.0</v>
      </c>
      <c r="IL123" s="12">
        <v>7.5216425E7</v>
      </c>
      <c r="IM123" s="12">
        <v>5537.0</v>
      </c>
      <c r="IN123" s="12">
        <v>1.80181825E8</v>
      </c>
      <c r="IO123" s="9">
        <f t="shared" si="16"/>
        <v>16037140.13</v>
      </c>
      <c r="IP123" s="9">
        <f t="shared" si="17"/>
        <v>47615419.73</v>
      </c>
      <c r="IQ123" s="4">
        <f t="shared" si="18"/>
        <v>256594242</v>
      </c>
      <c r="IR123" s="12">
        <v>8221.0</v>
      </c>
      <c r="IS123" s="12">
        <v>7854.0</v>
      </c>
      <c r="IT123" s="12">
        <v>5374.0</v>
      </c>
      <c r="IU123" s="12">
        <v>16426.0</v>
      </c>
      <c r="IV123" s="12">
        <v>48881.0</v>
      </c>
      <c r="IW123" s="12">
        <v>30743.0</v>
      </c>
      <c r="IX123" s="12">
        <v>38039.0</v>
      </c>
      <c r="IY123" s="12">
        <v>19719.0</v>
      </c>
      <c r="IZ123" s="12">
        <v>4687.0</v>
      </c>
      <c r="JA123" s="12">
        <v>114749.0</v>
      </c>
      <c r="JB123" s="12">
        <v>174055.0</v>
      </c>
      <c r="JC123" s="12">
        <v>86476.0</v>
      </c>
      <c r="JD123" s="12">
        <v>635231.0</v>
      </c>
      <c r="JE123" s="12">
        <v>7.5216425E7</v>
      </c>
      <c r="JF123" s="12">
        <v>5537.0</v>
      </c>
      <c r="JG123" s="12">
        <v>1.80181825E8</v>
      </c>
      <c r="JH123" s="9">
        <f t="shared" si="19"/>
        <v>16037140.13</v>
      </c>
      <c r="JI123" s="9">
        <f t="shared" si="20"/>
        <v>47615419.73</v>
      </c>
      <c r="JJ123" s="4">
        <f t="shared" si="21"/>
        <v>256594242</v>
      </c>
      <c r="JK123" s="12">
        <v>622781.0</v>
      </c>
      <c r="JL123" s="12">
        <v>622781.0</v>
      </c>
      <c r="JM123" s="12">
        <v>623092.0</v>
      </c>
      <c r="JN123" s="12">
        <v>623092.0</v>
      </c>
      <c r="JO123" s="12">
        <v>624294.0</v>
      </c>
      <c r="JP123" s="12">
        <v>624295.0</v>
      </c>
      <c r="JQ123" s="12">
        <v>624311.0</v>
      </c>
      <c r="JR123" s="12">
        <v>624312.0</v>
      </c>
      <c r="JS123" s="12">
        <v>623136.0</v>
      </c>
      <c r="JT123" s="12">
        <v>623136.0</v>
      </c>
      <c r="JU123" s="12">
        <v>624301.0</v>
      </c>
      <c r="JV123" s="12">
        <v>624313.0</v>
      </c>
      <c r="JW123" s="12">
        <v>624302.0</v>
      </c>
      <c r="JX123" s="12">
        <v>624314.0</v>
      </c>
      <c r="JY123" s="12">
        <v>623167.0</v>
      </c>
      <c r="JZ123" s="12">
        <v>623167.0</v>
      </c>
      <c r="KA123" s="12" t="s">
        <v>374</v>
      </c>
      <c r="KB123" s="12" t="s">
        <v>374</v>
      </c>
      <c r="KC123" s="12" t="s">
        <v>374</v>
      </c>
      <c r="KD123" s="12" t="s">
        <v>374</v>
      </c>
      <c r="KE123" s="12" t="s">
        <v>375</v>
      </c>
      <c r="KF123" s="12" t="s">
        <v>375</v>
      </c>
      <c r="KG123" s="12" t="s">
        <v>376</v>
      </c>
      <c r="KH123" s="12" t="s">
        <v>376</v>
      </c>
      <c r="KI123" s="12" t="s">
        <v>374</v>
      </c>
      <c r="KJ123" s="12" t="s">
        <v>374</v>
      </c>
      <c r="KK123" s="12" t="s">
        <v>375</v>
      </c>
      <c r="KL123" s="12" t="s">
        <v>376</v>
      </c>
      <c r="KM123" s="12" t="s">
        <v>375</v>
      </c>
      <c r="KN123" s="12" t="s">
        <v>376</v>
      </c>
      <c r="KO123" s="12" t="s">
        <v>374</v>
      </c>
      <c r="KP123" s="12" t="s">
        <v>374</v>
      </c>
      <c r="KQ123" s="14">
        <v>0.011783564814814816</v>
      </c>
      <c r="KR123" s="14">
        <v>0.011783564814814816</v>
      </c>
      <c r="KS123" s="14">
        <v>0.004675925925925926</v>
      </c>
      <c r="KT123" s="14">
        <v>0.004675925925925926</v>
      </c>
      <c r="KU123" s="14">
        <v>0.019765046296296298</v>
      </c>
      <c r="KV123" s="14">
        <v>0.021814814814814815</v>
      </c>
      <c r="KW123" s="14">
        <v>2.210648148148148E-4</v>
      </c>
      <c r="KX123" s="14">
        <v>0.0020532407407407405</v>
      </c>
      <c r="KY123" s="14">
        <v>0.03616435185185186</v>
      </c>
      <c r="KZ123" s="14">
        <v>0.03616435185185186</v>
      </c>
      <c r="LA123" s="14">
        <v>0.02765162037037037</v>
      </c>
      <c r="LB123" s="14">
        <v>0.003565972222222222</v>
      </c>
      <c r="LC123" s="14">
        <v>0.029765046296296296</v>
      </c>
      <c r="LD123" s="14">
        <v>0.004526620370370371</v>
      </c>
      <c r="LE123" s="14">
        <v>0.02212037037037037</v>
      </c>
      <c r="LF123" s="14">
        <v>0.02212037037037037</v>
      </c>
      <c r="LG123" s="12" t="s">
        <v>476</v>
      </c>
      <c r="LH123" s="12">
        <v>229185.0</v>
      </c>
      <c r="LI123" s="12">
        <v>1.55674777E8</v>
      </c>
      <c r="LJ123" s="12">
        <v>1.55674784E8</v>
      </c>
      <c r="LK123" s="12">
        <v>1.55674896E8</v>
      </c>
      <c r="LL123" s="12">
        <v>1.55674966E8</v>
      </c>
      <c r="LM123" s="17">
        <v>624538.0</v>
      </c>
      <c r="LN123" s="17">
        <v>624538.0</v>
      </c>
      <c r="LO123" s="12">
        <v>624563.0</v>
      </c>
      <c r="LP123" s="12">
        <v>624564.0</v>
      </c>
      <c r="LQ123" s="12">
        <v>945250.0</v>
      </c>
      <c r="LR123" s="12">
        <v>945251.0</v>
      </c>
      <c r="LS123" s="12">
        <v>945303.0</v>
      </c>
      <c r="LT123" s="12">
        <v>945304.0</v>
      </c>
      <c r="LU123" s="12">
        <v>1.0</v>
      </c>
      <c r="LV123" s="12">
        <v>0.0</v>
      </c>
      <c r="LW123" s="12">
        <v>1.0</v>
      </c>
      <c r="LX123" s="12">
        <v>1.0</v>
      </c>
      <c r="LY123" s="12" t="s">
        <v>372</v>
      </c>
      <c r="LZ123" s="12">
        <v>46.5</v>
      </c>
      <c r="MA123" s="12">
        <v>170.1</v>
      </c>
      <c r="MB123" s="19">
        <v>41649.0</v>
      </c>
      <c r="MC123" s="12">
        <v>0.0</v>
      </c>
      <c r="MD123" s="12">
        <v>0.0</v>
      </c>
      <c r="ME123" s="12">
        <v>0.0</v>
      </c>
      <c r="MF123" s="12">
        <v>0.0</v>
      </c>
      <c r="MG123" s="12">
        <v>0.0</v>
      </c>
      <c r="MH123" s="12">
        <v>0.0</v>
      </c>
      <c r="MI123" s="12">
        <v>0.0</v>
      </c>
      <c r="MJ123" s="12">
        <v>0.0</v>
      </c>
      <c r="MK123" s="12">
        <v>0.0</v>
      </c>
      <c r="ML123" s="12">
        <v>0.0</v>
      </c>
      <c r="MM123" s="12">
        <v>0.0</v>
      </c>
      <c r="MN123" s="12">
        <v>0.0</v>
      </c>
      <c r="MO123" s="12">
        <v>1.0</v>
      </c>
      <c r="MP123" s="12">
        <v>2.0</v>
      </c>
      <c r="MQ123" s="12">
        <v>1.0</v>
      </c>
      <c r="MR123" s="12">
        <v>1.0</v>
      </c>
      <c r="MS123" s="14">
        <v>0.011032407407407407</v>
      </c>
      <c r="MT123" s="14">
        <v>0.011032407407407407</v>
      </c>
      <c r="MU123" s="14">
        <v>0.01106712962962963</v>
      </c>
      <c r="MV123" s="14">
        <v>0.011100694444444443</v>
      </c>
      <c r="MW123" s="14">
        <v>0.011032407407407407</v>
      </c>
      <c r="MX123" s="14">
        <v>0.01106712962962963</v>
      </c>
      <c r="MY123" s="14">
        <v>0.011100694444444443</v>
      </c>
      <c r="MZ123" s="14">
        <v>0.011332175925925926</v>
      </c>
      <c r="NA123" s="12">
        <v>6560.0</v>
      </c>
      <c r="NB123" s="12">
        <v>104110.0</v>
      </c>
      <c r="NC123" s="12">
        <v>171598.0</v>
      </c>
      <c r="ND123" s="12">
        <v>1202807.0</v>
      </c>
      <c r="NE123" s="12">
        <v>6560.0</v>
      </c>
      <c r="NF123" s="12">
        <v>104110.0</v>
      </c>
      <c r="NG123" s="12">
        <v>171598.0</v>
      </c>
      <c r="NH123" s="12">
        <v>1202807.0</v>
      </c>
      <c r="NI123" s="12"/>
      <c r="NJ123" s="12"/>
      <c r="NK123" s="12"/>
      <c r="NL123" s="12"/>
      <c r="NM123" s="12">
        <v>624538.0</v>
      </c>
      <c r="NN123" s="12">
        <v>624538.0</v>
      </c>
      <c r="NO123" s="12">
        <v>624563.0</v>
      </c>
      <c r="NP123" s="12">
        <v>624564.0</v>
      </c>
      <c r="NQ123" s="12" t="s">
        <v>374</v>
      </c>
      <c r="NR123" s="12" t="s">
        <v>374</v>
      </c>
      <c r="NS123" s="12" t="s">
        <v>375</v>
      </c>
      <c r="NT123" s="12" t="s">
        <v>376</v>
      </c>
      <c r="NU123" s="14">
        <v>0.007793981481481482</v>
      </c>
      <c r="NV123" s="14">
        <v>0.007793981481481482</v>
      </c>
      <c r="NW123" s="14">
        <v>0.007929398148148149</v>
      </c>
      <c r="NX123" s="14">
        <v>0.008115740740740741</v>
      </c>
    </row>
    <row r="124" ht="13.5" customHeight="1">
      <c r="A124" s="12">
        <v>229190.0</v>
      </c>
      <c r="B124" s="12">
        <v>229190.0</v>
      </c>
      <c r="C124" s="12">
        <v>642.0</v>
      </c>
      <c r="D124" s="12">
        <v>439.0</v>
      </c>
      <c r="E124" s="13">
        <v>0.683800623</v>
      </c>
      <c r="F124" s="12">
        <v>16.0</v>
      </c>
      <c r="G124" s="12">
        <v>1045931.0</v>
      </c>
      <c r="H124" s="12">
        <v>1.0</v>
      </c>
      <c r="I124" s="12" t="s">
        <v>366</v>
      </c>
      <c r="J124" s="12"/>
      <c r="K124" s="12">
        <v>4189122.0</v>
      </c>
      <c r="L124" s="12">
        <v>1045931.0</v>
      </c>
      <c r="M124" s="12">
        <v>229190.0</v>
      </c>
      <c r="N124" s="14">
        <v>0.02070601851851852</v>
      </c>
      <c r="O124" s="14">
        <v>0.0017025462962962964</v>
      </c>
      <c r="P124" s="15">
        <v>41758.0</v>
      </c>
      <c r="Q124" s="12" t="s">
        <v>366</v>
      </c>
      <c r="R124" s="12">
        <v>188313.0</v>
      </c>
      <c r="S124" s="12">
        <v>1045931.0</v>
      </c>
      <c r="T124" s="12">
        <v>323712.0</v>
      </c>
      <c r="U124" s="12">
        <v>26838.0</v>
      </c>
      <c r="V124" s="16">
        <v>41759.5</v>
      </c>
      <c r="W124" s="16">
        <v>41758.75</v>
      </c>
      <c r="X124" s="12">
        <v>1.0</v>
      </c>
      <c r="Y124" s="14">
        <v>0.010137731481481482</v>
      </c>
      <c r="Z124" s="12" t="s">
        <v>494</v>
      </c>
      <c r="AA124" s="12">
        <v>1.0</v>
      </c>
      <c r="AB124" s="12" t="s">
        <v>368</v>
      </c>
      <c r="AC124" s="12" t="s">
        <v>369</v>
      </c>
      <c r="AD124" s="12" t="s">
        <v>368</v>
      </c>
      <c r="AE124" s="12">
        <v>221568.0</v>
      </c>
      <c r="AF124" s="12">
        <v>4.0</v>
      </c>
      <c r="AG124" s="12">
        <v>229190.0</v>
      </c>
      <c r="AH124" s="12">
        <v>1411.0</v>
      </c>
      <c r="AI124" s="12">
        <v>11886.0</v>
      </c>
      <c r="AJ124" s="12">
        <v>11886.0</v>
      </c>
      <c r="AK124" s="12" t="s">
        <v>370</v>
      </c>
      <c r="AL124" s="12">
        <v>323712.0</v>
      </c>
      <c r="AM124" s="12">
        <v>2515665.0</v>
      </c>
      <c r="AN124" s="14">
        <v>0.004268518518518518</v>
      </c>
      <c r="AO124" s="12" t="s">
        <v>39</v>
      </c>
      <c r="AP124" s="12">
        <v>1.55427825E8</v>
      </c>
      <c r="AQ124" s="12">
        <v>1.55427835E8</v>
      </c>
      <c r="AR124" s="12">
        <v>1.55427848E8</v>
      </c>
      <c r="AS124" s="12">
        <v>1.55427872E8</v>
      </c>
      <c r="AT124" s="12">
        <v>1.55428034E8</v>
      </c>
      <c r="AU124" s="12">
        <v>1.5542844E8</v>
      </c>
      <c r="AV124" s="12">
        <v>1.55428771E8</v>
      </c>
      <c r="AW124" s="12">
        <v>1.55428959E8</v>
      </c>
      <c r="AX124" s="12">
        <v>1.55429134E8</v>
      </c>
      <c r="AY124" s="12">
        <v>1.55429152E8</v>
      </c>
      <c r="AZ124" s="12">
        <v>1.55429212E8</v>
      </c>
      <c r="BA124" s="12">
        <v>1.55429381E8</v>
      </c>
      <c r="BB124" s="12">
        <v>1.55429476E8</v>
      </c>
      <c r="BC124" s="12">
        <v>1.55429538E8</v>
      </c>
      <c r="BD124" s="12">
        <v>1.55429632E8</v>
      </c>
      <c r="BE124" s="12">
        <v>1.55429646E8</v>
      </c>
      <c r="BF124" s="17">
        <v>622781.0</v>
      </c>
      <c r="BG124" s="17">
        <v>622781.0</v>
      </c>
      <c r="BH124" s="12">
        <v>623092.0</v>
      </c>
      <c r="BI124" s="12">
        <v>623092.0</v>
      </c>
      <c r="BJ124" s="17">
        <v>624294.0</v>
      </c>
      <c r="BK124" s="12">
        <v>624295.0</v>
      </c>
      <c r="BL124" s="17">
        <v>624311.0</v>
      </c>
      <c r="BM124" s="12">
        <v>624312.0</v>
      </c>
      <c r="BN124" s="12">
        <v>623136.0</v>
      </c>
      <c r="BO124" s="12">
        <v>623136.0</v>
      </c>
      <c r="BP124" s="12">
        <v>624301.0</v>
      </c>
      <c r="BQ124" s="12">
        <v>624313.0</v>
      </c>
      <c r="BR124" s="12">
        <v>624302.0</v>
      </c>
      <c r="BS124" s="12">
        <v>624314.0</v>
      </c>
      <c r="BT124" s="12">
        <v>623167.0</v>
      </c>
      <c r="BU124" s="12">
        <v>623167.0</v>
      </c>
      <c r="BV124" s="12">
        <v>942864.0</v>
      </c>
      <c r="BW124" s="12">
        <v>942865.0</v>
      </c>
      <c r="BX124" s="12">
        <v>943281.0</v>
      </c>
      <c r="BY124" s="12">
        <v>943283.0</v>
      </c>
      <c r="BZ124" s="12">
        <v>944957.0</v>
      </c>
      <c r="CA124" s="12">
        <v>944958.0</v>
      </c>
      <c r="CB124" s="12">
        <v>944991.0</v>
      </c>
      <c r="CC124" s="12">
        <v>944992.0</v>
      </c>
      <c r="CD124" s="12">
        <v>943385.0</v>
      </c>
      <c r="CE124" s="12">
        <v>943386.0</v>
      </c>
      <c r="CF124" s="12">
        <v>944966.0</v>
      </c>
      <c r="CG124" s="12">
        <v>944993.0</v>
      </c>
      <c r="CH124" s="12">
        <v>944969.0</v>
      </c>
      <c r="CI124" s="12">
        <v>944994.0</v>
      </c>
      <c r="CJ124" s="12">
        <v>943417.0</v>
      </c>
      <c r="CK124" s="12">
        <v>943418.0</v>
      </c>
      <c r="CL124" s="17">
        <v>1.0</v>
      </c>
      <c r="CM124" s="17">
        <v>1.0</v>
      </c>
      <c r="CN124" s="12">
        <v>1.0</v>
      </c>
      <c r="CO124" s="12">
        <v>0.0</v>
      </c>
      <c r="CP124" s="17">
        <v>0.0</v>
      </c>
      <c r="CQ124" s="12">
        <v>0.0</v>
      </c>
      <c r="CR124" s="17">
        <v>0.0</v>
      </c>
      <c r="CS124" s="12">
        <v>0.0</v>
      </c>
      <c r="CT124" s="12">
        <v>1.0</v>
      </c>
      <c r="CU124" s="12">
        <v>1.0</v>
      </c>
      <c r="CV124" s="12">
        <v>0.0</v>
      </c>
      <c r="CW124" s="12">
        <v>0.0</v>
      </c>
      <c r="CX124" s="12">
        <v>0.0</v>
      </c>
      <c r="CY124" s="12">
        <v>0.0</v>
      </c>
      <c r="CZ124" s="12">
        <v>1.0</v>
      </c>
      <c r="DA124" s="12">
        <v>0.0</v>
      </c>
      <c r="DB124" s="18">
        <f t="shared" si="1"/>
        <v>0.375</v>
      </c>
      <c r="DC124" s="18">
        <f t="shared" si="2"/>
        <v>0.5</v>
      </c>
      <c r="DD124" s="13">
        <f t="shared" si="3"/>
        <v>6</v>
      </c>
      <c r="DE124" s="12" t="s">
        <v>371</v>
      </c>
      <c r="DF124" s="12">
        <v>15.0</v>
      </c>
      <c r="DG124" s="12" t="s">
        <v>372</v>
      </c>
      <c r="DH124" s="12">
        <v>25.0</v>
      </c>
      <c r="DI124" s="12">
        <v>180.0</v>
      </c>
      <c r="DJ124" s="12">
        <v>192.0</v>
      </c>
      <c r="DK124" s="19">
        <v>41653.0</v>
      </c>
      <c r="DL124" s="12" t="s">
        <v>495</v>
      </c>
      <c r="DM124" s="12" t="s">
        <v>373</v>
      </c>
      <c r="DN124" s="12">
        <v>31.0</v>
      </c>
      <c r="DO124" s="12"/>
      <c r="DP124" s="12" t="s">
        <v>496</v>
      </c>
      <c r="DQ124" s="12"/>
      <c r="DR124" s="12" t="s">
        <v>497</v>
      </c>
      <c r="DS124" s="12" t="s">
        <v>373</v>
      </c>
      <c r="DT124" s="12">
        <v>55.0</v>
      </c>
      <c r="DU124" s="12">
        <v>0.0</v>
      </c>
      <c r="DV124" s="12">
        <v>0.0</v>
      </c>
      <c r="DW124" s="12">
        <v>0.0</v>
      </c>
      <c r="DX124" s="12">
        <v>0.0</v>
      </c>
      <c r="DY124" s="12">
        <v>0.0</v>
      </c>
      <c r="DZ124" s="12">
        <v>0.0</v>
      </c>
      <c r="EA124" s="12">
        <v>0.0</v>
      </c>
      <c r="EB124" s="12">
        <v>0.0</v>
      </c>
      <c r="EC124" s="12">
        <v>0.0</v>
      </c>
      <c r="ED124" s="12">
        <v>0.0</v>
      </c>
      <c r="EE124" s="12">
        <v>1.0</v>
      </c>
      <c r="EF124" s="12">
        <v>0.0</v>
      </c>
      <c r="EG124" s="12">
        <v>1.0</v>
      </c>
      <c r="EH124" s="12">
        <v>0.0</v>
      </c>
      <c r="EI124" s="12">
        <v>0.0</v>
      </c>
      <c r="EJ124" s="12">
        <v>0.0</v>
      </c>
      <c r="EK124" s="18">
        <f t="shared" si="4"/>
        <v>0.125</v>
      </c>
      <c r="EL124" s="18">
        <f t="shared" si="5"/>
        <v>0.3415650255</v>
      </c>
      <c r="EM124" s="13">
        <f t="shared" si="6"/>
        <v>2</v>
      </c>
      <c r="EN124" s="12">
        <v>0.0</v>
      </c>
      <c r="EO124" s="12">
        <v>0.0</v>
      </c>
      <c r="EP124" s="12">
        <v>0.0</v>
      </c>
      <c r="EQ124" s="12">
        <v>2.0</v>
      </c>
      <c r="ER124" s="12">
        <v>2.0</v>
      </c>
      <c r="ES124" s="12">
        <v>2.0</v>
      </c>
      <c r="ET124" s="12">
        <v>2.0</v>
      </c>
      <c r="EU124" s="12">
        <v>1.0</v>
      </c>
      <c r="EV124" s="12">
        <v>0.0</v>
      </c>
      <c r="EW124" s="12">
        <v>0.0</v>
      </c>
      <c r="EX124" s="12">
        <v>2.0</v>
      </c>
      <c r="EY124" s="12">
        <v>1.0</v>
      </c>
      <c r="EZ124" s="12">
        <v>2.0</v>
      </c>
      <c r="FA124" s="12">
        <v>1.0</v>
      </c>
      <c r="FB124" s="12">
        <v>0.0</v>
      </c>
      <c r="FC124" s="12">
        <v>2.0</v>
      </c>
      <c r="FD124" s="9">
        <f t="shared" si="7"/>
        <v>1.0625</v>
      </c>
      <c r="FE124" s="9">
        <f t="shared" si="8"/>
        <v>0.9287087811</v>
      </c>
      <c r="FF124" s="4">
        <f t="shared" si="9"/>
        <v>17</v>
      </c>
      <c r="FG124" s="12">
        <v>0.0</v>
      </c>
      <c r="FH124" s="12">
        <v>0.0</v>
      </c>
      <c r="FI124" s="12">
        <v>0.0</v>
      </c>
      <c r="FJ124" s="12">
        <v>0.0</v>
      </c>
      <c r="FK124" s="12">
        <v>0.0</v>
      </c>
      <c r="FL124" s="12">
        <v>0.0</v>
      </c>
      <c r="FM124" s="12">
        <v>0.0</v>
      </c>
      <c r="FN124" s="12">
        <v>0.0</v>
      </c>
      <c r="FO124" s="12">
        <v>0.0</v>
      </c>
      <c r="FP124" s="12">
        <v>0.0</v>
      </c>
      <c r="FQ124" s="12">
        <v>0.0</v>
      </c>
      <c r="FR124" s="12">
        <v>0.0</v>
      </c>
      <c r="FS124" s="12">
        <v>0.0</v>
      </c>
      <c r="FT124" s="12">
        <v>0.0</v>
      </c>
      <c r="FU124" s="12">
        <v>0.0</v>
      </c>
      <c r="FV124" s="12">
        <v>0.0</v>
      </c>
      <c r="FW124" s="9">
        <f t="shared" si="10"/>
        <v>0</v>
      </c>
      <c r="FX124" s="9">
        <f t="shared" si="11"/>
        <v>0</v>
      </c>
      <c r="FY124" s="4">
        <f t="shared" si="12"/>
        <v>0</v>
      </c>
      <c r="FZ124" s="12">
        <v>1.0</v>
      </c>
      <c r="GA124" s="12">
        <v>1.0</v>
      </c>
      <c r="GB124" s="12">
        <v>1.0</v>
      </c>
      <c r="GC124" s="12">
        <v>9.0</v>
      </c>
      <c r="GD124" s="12">
        <v>3.0</v>
      </c>
      <c r="GE124" s="12">
        <v>3.0</v>
      </c>
      <c r="GF124" s="12">
        <v>3.0</v>
      </c>
      <c r="GG124" s="12">
        <v>2.0</v>
      </c>
      <c r="GH124" s="12">
        <v>1.0</v>
      </c>
      <c r="GI124" s="12">
        <v>1.0</v>
      </c>
      <c r="GJ124" s="12">
        <v>2.0</v>
      </c>
      <c r="GK124" s="12">
        <v>3.0</v>
      </c>
      <c r="GL124" s="12">
        <v>1.0</v>
      </c>
      <c r="GM124" s="12">
        <v>2.0</v>
      </c>
      <c r="GN124" s="12">
        <v>1.0</v>
      </c>
      <c r="GO124" s="12">
        <v>5.0</v>
      </c>
      <c r="GP124" s="9">
        <f t="shared" si="13"/>
        <v>2.4375</v>
      </c>
      <c r="GQ124" s="9">
        <f t="shared" si="14"/>
        <v>2.096624271</v>
      </c>
      <c r="GR124" s="4">
        <f t="shared" si="15"/>
        <v>39</v>
      </c>
      <c r="GS124" s="16">
        <v>41758.93680555555</v>
      </c>
      <c r="GT124" s="16">
        <v>41758.9375</v>
      </c>
      <c r="GU124" s="16">
        <v>41758.9375</v>
      </c>
      <c r="GV124" s="16">
        <v>41758.9375</v>
      </c>
      <c r="GW124" s="16">
        <v>41758.93958333333</v>
      </c>
      <c r="GX124" s="16">
        <v>41758.94305555556</v>
      </c>
      <c r="GY124" s="16">
        <v>41758.94583333333</v>
      </c>
      <c r="GZ124" s="16">
        <v>41758.94930555556</v>
      </c>
      <c r="HA124" s="16">
        <v>41758.95138888889</v>
      </c>
      <c r="HB124" s="16">
        <v>41758.95208333333</v>
      </c>
      <c r="HC124" s="16">
        <v>41758.95277777778</v>
      </c>
      <c r="HD124" s="16">
        <v>41758.95486111111</v>
      </c>
      <c r="HE124" s="16">
        <v>41758.95625</v>
      </c>
      <c r="HF124" s="16">
        <v>41758.95694444444</v>
      </c>
      <c r="HG124" s="16">
        <v>41758.958333333336</v>
      </c>
      <c r="HH124" s="16">
        <v>41758.959027777775</v>
      </c>
      <c r="HI124" s="14">
        <v>0.020864583333333336</v>
      </c>
      <c r="HJ124" s="14">
        <v>0.021017361111111108</v>
      </c>
      <c r="HK124" s="14">
        <v>0.021305555555555553</v>
      </c>
      <c r="HL124" s="14">
        <v>0.02311226851851852</v>
      </c>
      <c r="HM124" s="14">
        <v>0.02691666666666667</v>
      </c>
      <c r="HN124" s="14">
        <v>0.029730324074074072</v>
      </c>
      <c r="HO124" s="14">
        <v>0.03316898148148149</v>
      </c>
      <c r="HP124" s="14">
        <v>0.034673611111111106</v>
      </c>
      <c r="HQ124" s="14">
        <v>0.035535879629629626</v>
      </c>
      <c r="HR124" s="14">
        <v>0.03599652777777778</v>
      </c>
      <c r="HS124" s="14">
        <v>0.0383900462962963</v>
      </c>
      <c r="HT124" s="14">
        <v>0.03968981481481482</v>
      </c>
      <c r="HU124" s="14">
        <v>0.04083796296296296</v>
      </c>
      <c r="HV124" s="14">
        <v>5.115740740740741E-4</v>
      </c>
      <c r="HW124" s="14">
        <v>6.944444444444445E-4</v>
      </c>
      <c r="HX124" s="14">
        <v>0.0016782407407407406</v>
      </c>
      <c r="HY124" s="12">
        <v>14690.0</v>
      </c>
      <c r="HZ124" s="12">
        <v>11824.0</v>
      </c>
      <c r="IA124" s="12">
        <v>18760.0</v>
      </c>
      <c r="IB124" s="12">
        <v>14638.0</v>
      </c>
      <c r="IC124" s="12">
        <v>137689.0</v>
      </c>
      <c r="ID124" s="12">
        <v>83350.0</v>
      </c>
      <c r="IE124" s="12">
        <v>63602.0</v>
      </c>
      <c r="IF124" s="12">
        <v>46501.0</v>
      </c>
      <c r="IG124" s="12">
        <v>16284.0</v>
      </c>
      <c r="IH124" s="12">
        <v>37033.0</v>
      </c>
      <c r="II124" s="12">
        <v>21354.0</v>
      </c>
      <c r="IJ124" s="12">
        <v>24320.0</v>
      </c>
      <c r="IK124" s="12">
        <v>23819.0</v>
      </c>
      <c r="IL124" s="12">
        <v>60419.0</v>
      </c>
      <c r="IM124" s="12">
        <v>11949.0</v>
      </c>
      <c r="IN124" s="12">
        <v>29542.0</v>
      </c>
      <c r="IO124" s="9">
        <f t="shared" si="16"/>
        <v>38485.875</v>
      </c>
      <c r="IP124" s="9">
        <f t="shared" si="17"/>
        <v>33915.21517</v>
      </c>
      <c r="IQ124" s="4">
        <f t="shared" si="18"/>
        <v>615774</v>
      </c>
      <c r="IR124" s="12">
        <v>14690.0</v>
      </c>
      <c r="IS124" s="12">
        <v>11824.0</v>
      </c>
      <c r="IT124" s="12">
        <v>18760.0</v>
      </c>
      <c r="IU124" s="12">
        <v>14638.0</v>
      </c>
      <c r="IV124" s="12">
        <v>137689.0</v>
      </c>
      <c r="IW124" s="12">
        <v>83350.0</v>
      </c>
      <c r="IX124" s="12">
        <v>63602.0</v>
      </c>
      <c r="IY124" s="12">
        <v>46501.0</v>
      </c>
      <c r="IZ124" s="12">
        <v>16284.0</v>
      </c>
      <c r="JA124" s="12">
        <v>37033.0</v>
      </c>
      <c r="JB124" s="12">
        <v>21354.0</v>
      </c>
      <c r="JC124" s="12">
        <v>24320.0</v>
      </c>
      <c r="JD124" s="12">
        <v>23819.0</v>
      </c>
      <c r="JE124" s="12">
        <v>60419.0</v>
      </c>
      <c r="JF124" s="12">
        <v>11949.0</v>
      </c>
      <c r="JG124" s="12">
        <v>29542.0</v>
      </c>
      <c r="JH124" s="9">
        <f t="shared" si="19"/>
        <v>38485.875</v>
      </c>
      <c r="JI124" s="9">
        <f t="shared" si="20"/>
        <v>33915.21517</v>
      </c>
      <c r="JJ124" s="4">
        <f t="shared" si="21"/>
        <v>615774</v>
      </c>
      <c r="JK124" s="12">
        <v>622781.0</v>
      </c>
      <c r="JL124" s="12">
        <v>622781.0</v>
      </c>
      <c r="JM124" s="12">
        <v>623092.0</v>
      </c>
      <c r="JN124" s="12">
        <v>623092.0</v>
      </c>
      <c r="JO124" s="12">
        <v>624294.0</v>
      </c>
      <c r="JP124" s="12">
        <v>624295.0</v>
      </c>
      <c r="JQ124" s="12">
        <v>624311.0</v>
      </c>
      <c r="JR124" s="12">
        <v>624312.0</v>
      </c>
      <c r="JS124" s="12">
        <v>623136.0</v>
      </c>
      <c r="JT124" s="12">
        <v>623136.0</v>
      </c>
      <c r="JU124" s="12">
        <v>624301.0</v>
      </c>
      <c r="JV124" s="12">
        <v>624313.0</v>
      </c>
      <c r="JW124" s="12">
        <v>624302.0</v>
      </c>
      <c r="JX124" s="12">
        <v>624314.0</v>
      </c>
      <c r="JY124" s="12">
        <v>623167.0</v>
      </c>
      <c r="JZ124" s="12">
        <v>623167.0</v>
      </c>
      <c r="KA124" s="12" t="s">
        <v>374</v>
      </c>
      <c r="KB124" s="12" t="s">
        <v>374</v>
      </c>
      <c r="KC124" s="12" t="s">
        <v>374</v>
      </c>
      <c r="KD124" s="12" t="s">
        <v>374</v>
      </c>
      <c r="KE124" s="12" t="s">
        <v>375</v>
      </c>
      <c r="KF124" s="12" t="s">
        <v>375</v>
      </c>
      <c r="KG124" s="12" t="s">
        <v>376</v>
      </c>
      <c r="KH124" s="12" t="s">
        <v>376</v>
      </c>
      <c r="KI124" s="12" t="s">
        <v>374</v>
      </c>
      <c r="KJ124" s="12" t="s">
        <v>374</v>
      </c>
      <c r="KK124" s="12" t="s">
        <v>375</v>
      </c>
      <c r="KL124" s="12" t="s">
        <v>376</v>
      </c>
      <c r="KM124" s="12" t="s">
        <v>375</v>
      </c>
      <c r="KN124" s="12" t="s">
        <v>376</v>
      </c>
      <c r="KO124" s="12" t="s">
        <v>374</v>
      </c>
      <c r="KP124" s="12" t="s">
        <v>374</v>
      </c>
      <c r="KQ124" s="14">
        <v>0.011783564814814816</v>
      </c>
      <c r="KR124" s="14">
        <v>0.011783564814814816</v>
      </c>
      <c r="KS124" s="14">
        <v>0.004675925925925926</v>
      </c>
      <c r="KT124" s="14">
        <v>0.004675925925925926</v>
      </c>
      <c r="KU124" s="14">
        <v>0.019765046296296298</v>
      </c>
      <c r="KV124" s="14">
        <v>0.021814814814814815</v>
      </c>
      <c r="KW124" s="14">
        <v>2.210648148148148E-4</v>
      </c>
      <c r="KX124" s="14">
        <v>0.0020532407407407405</v>
      </c>
      <c r="KY124" s="14">
        <v>0.03616435185185186</v>
      </c>
      <c r="KZ124" s="14">
        <v>0.03616435185185186</v>
      </c>
      <c r="LA124" s="14">
        <v>0.02765162037037037</v>
      </c>
      <c r="LB124" s="14">
        <v>0.003565972222222222</v>
      </c>
      <c r="LC124" s="14">
        <v>0.029765046296296296</v>
      </c>
      <c r="LD124" s="14">
        <v>0.004526620370370371</v>
      </c>
      <c r="LE124" s="14">
        <v>0.02212037037037037</v>
      </c>
      <c r="LF124" s="14">
        <v>0.02212037037037037</v>
      </c>
      <c r="LG124" s="12" t="s">
        <v>476</v>
      </c>
      <c r="LH124" s="12">
        <v>229190.0</v>
      </c>
      <c r="LI124" s="12">
        <v>1.5559564E8</v>
      </c>
      <c r="LJ124" s="12">
        <v>1.5559565E8</v>
      </c>
      <c r="LK124" s="12">
        <v>1.55595765E8</v>
      </c>
      <c r="LL124" s="12">
        <v>1.55595811E8</v>
      </c>
      <c r="LM124" s="17">
        <v>624538.0</v>
      </c>
      <c r="LN124" s="17">
        <v>624538.0</v>
      </c>
      <c r="LO124" s="12">
        <v>624563.0</v>
      </c>
      <c r="LP124" s="12">
        <v>624564.0</v>
      </c>
      <c r="LQ124" s="12">
        <v>945250.0</v>
      </c>
      <c r="LR124" s="12">
        <v>945251.0</v>
      </c>
      <c r="LS124" s="12">
        <v>945303.0</v>
      </c>
      <c r="LT124" s="12">
        <v>945304.0</v>
      </c>
      <c r="LU124" s="12">
        <v>1.0</v>
      </c>
      <c r="LV124" s="12">
        <v>0.0</v>
      </c>
      <c r="LW124" s="12">
        <v>0.0</v>
      </c>
      <c r="LX124" s="12">
        <v>0.0</v>
      </c>
      <c r="LY124" s="12" t="s">
        <v>372</v>
      </c>
      <c r="LZ124" s="12">
        <v>22.5</v>
      </c>
      <c r="MA124" s="12">
        <v>400.0</v>
      </c>
      <c r="MB124" s="12" t="s">
        <v>498</v>
      </c>
      <c r="MC124" s="12">
        <v>0.0</v>
      </c>
      <c r="MD124" s="12">
        <v>0.0</v>
      </c>
      <c r="ME124" s="12">
        <v>0.0</v>
      </c>
      <c r="MF124" s="12">
        <v>0.0</v>
      </c>
      <c r="MG124" s="12">
        <v>0.0</v>
      </c>
      <c r="MH124" s="12">
        <v>2.0</v>
      </c>
      <c r="MI124" s="12">
        <v>2.0</v>
      </c>
      <c r="MJ124" s="12">
        <v>0.0</v>
      </c>
      <c r="MK124" s="12">
        <v>0.0</v>
      </c>
      <c r="ML124" s="12">
        <v>0.0</v>
      </c>
      <c r="MM124" s="12">
        <v>0.0</v>
      </c>
      <c r="MN124" s="12">
        <v>0.0</v>
      </c>
      <c r="MO124" s="12">
        <v>1.0</v>
      </c>
      <c r="MP124" s="12">
        <v>5.0</v>
      </c>
      <c r="MQ124" s="12">
        <v>2.0</v>
      </c>
      <c r="MR124" s="12">
        <v>2.0</v>
      </c>
      <c r="MS124" s="14">
        <v>0.011855324074074074</v>
      </c>
      <c r="MT124" s="14">
        <v>0.011856481481481482</v>
      </c>
      <c r="MU124" s="14">
        <v>0.011877314814814813</v>
      </c>
      <c r="MV124" s="14">
        <v>0.011880787037037037</v>
      </c>
      <c r="MW124" s="14">
        <v>0.011856481481481482</v>
      </c>
      <c r="MX124" s="14">
        <v>0.011877314814814813</v>
      </c>
      <c r="MY124" s="14">
        <v>0.011880787037037037</v>
      </c>
      <c r="MZ124" s="14">
        <v>0.011891203703703704</v>
      </c>
      <c r="NA124" s="12">
        <v>5686.0</v>
      </c>
      <c r="NB124" s="12">
        <v>57811.0</v>
      </c>
      <c r="NC124" s="12">
        <v>12744.0</v>
      </c>
      <c r="ND124" s="12">
        <v>32284.0</v>
      </c>
      <c r="NE124" s="12">
        <v>5686.0</v>
      </c>
      <c r="NF124" s="12">
        <v>57811.0</v>
      </c>
      <c r="NG124" s="12">
        <v>12744.0</v>
      </c>
      <c r="NH124" s="12">
        <v>32284.0</v>
      </c>
      <c r="NI124" s="12"/>
      <c r="NJ124" s="12">
        <v>713944.0</v>
      </c>
      <c r="NK124" s="12">
        <v>713972.0</v>
      </c>
      <c r="NL124" s="12"/>
      <c r="NM124" s="12">
        <v>624538.0</v>
      </c>
      <c r="NN124" s="12">
        <v>624538.0</v>
      </c>
      <c r="NO124" s="12">
        <v>624563.0</v>
      </c>
      <c r="NP124" s="12">
        <v>624564.0</v>
      </c>
      <c r="NQ124" s="12" t="s">
        <v>374</v>
      </c>
      <c r="NR124" s="12" t="s">
        <v>374</v>
      </c>
      <c r="NS124" s="12" t="s">
        <v>375</v>
      </c>
      <c r="NT124" s="12" t="s">
        <v>376</v>
      </c>
      <c r="NU124" s="14">
        <v>0.007793981481481482</v>
      </c>
      <c r="NV124" s="14">
        <v>0.007793981481481482</v>
      </c>
      <c r="NW124" s="14">
        <v>0.007929398148148149</v>
      </c>
      <c r="NX124" s="14">
        <v>0.008115740740740741</v>
      </c>
    </row>
    <row r="125" ht="13.5" customHeight="1">
      <c r="A125" s="12">
        <v>229193.0</v>
      </c>
      <c r="B125" s="12">
        <v>229193.0</v>
      </c>
      <c r="C125" s="12">
        <v>966.0</v>
      </c>
      <c r="D125" s="12">
        <v>659.0</v>
      </c>
      <c r="E125" s="13">
        <v>0.682194617</v>
      </c>
      <c r="F125" s="12">
        <v>16.0</v>
      </c>
      <c r="G125" s="12">
        <v>1045931.0</v>
      </c>
      <c r="H125" s="12">
        <v>1.0</v>
      </c>
      <c r="I125" s="12" t="s">
        <v>366</v>
      </c>
      <c r="J125" s="12"/>
      <c r="K125" s="12">
        <v>4188506.0</v>
      </c>
      <c r="L125" s="12">
        <v>1045931.0</v>
      </c>
      <c r="M125" s="12">
        <v>229193.0</v>
      </c>
      <c r="N125" s="14">
        <v>0.022162037037037036</v>
      </c>
      <c r="O125" s="14">
        <v>0.001579861111111111</v>
      </c>
      <c r="P125" s="15">
        <v>41758.0</v>
      </c>
      <c r="Q125" s="12" t="s">
        <v>366</v>
      </c>
      <c r="R125" s="12">
        <v>188316.0</v>
      </c>
      <c r="S125" s="12">
        <v>1045931.0</v>
      </c>
      <c r="T125" s="12">
        <v>323712.0</v>
      </c>
      <c r="U125" s="12">
        <v>26838.0</v>
      </c>
      <c r="V125" s="16">
        <v>41759.5</v>
      </c>
      <c r="W125" s="16">
        <v>41758.75</v>
      </c>
      <c r="X125" s="12">
        <v>1.0</v>
      </c>
      <c r="Y125" s="14">
        <v>0.010137731481481482</v>
      </c>
      <c r="Z125" s="12" t="s">
        <v>499</v>
      </c>
      <c r="AA125" s="12">
        <v>1.0</v>
      </c>
      <c r="AB125" s="12" t="s">
        <v>368</v>
      </c>
      <c r="AC125" s="12" t="s">
        <v>369</v>
      </c>
      <c r="AD125" s="12" t="s">
        <v>368</v>
      </c>
      <c r="AE125" s="12">
        <v>221574.0</v>
      </c>
      <c r="AF125" s="12">
        <v>4.0</v>
      </c>
      <c r="AG125" s="12">
        <v>229193.0</v>
      </c>
      <c r="AH125" s="12">
        <v>1411.0</v>
      </c>
      <c r="AI125" s="12">
        <v>11886.0</v>
      </c>
      <c r="AJ125" s="12">
        <v>11886.0</v>
      </c>
      <c r="AK125" s="12" t="s">
        <v>370</v>
      </c>
      <c r="AL125" s="12">
        <v>323712.0</v>
      </c>
      <c r="AM125" s="12">
        <v>2515665.0</v>
      </c>
      <c r="AN125" s="14">
        <v>0.004268518518518518</v>
      </c>
      <c r="AO125" s="12" t="s">
        <v>39</v>
      </c>
      <c r="AP125" s="12">
        <v>1.55417296E8</v>
      </c>
      <c r="AQ125" s="12">
        <v>1.55417333E8</v>
      </c>
      <c r="AR125" s="12">
        <v>1.554175E8</v>
      </c>
      <c r="AS125" s="12">
        <v>1.55417539E8</v>
      </c>
      <c r="AT125" s="12">
        <v>1.55417828E8</v>
      </c>
      <c r="AU125" s="12">
        <v>1.55418245E8</v>
      </c>
      <c r="AV125" s="12">
        <v>1.55418374E8</v>
      </c>
      <c r="AW125" s="12">
        <v>1.55418531E8</v>
      </c>
      <c r="AX125" s="12">
        <v>1.55418752E8</v>
      </c>
      <c r="AY125" s="12">
        <v>1.55418783E8</v>
      </c>
      <c r="AZ125" s="12">
        <v>1.55419091E8</v>
      </c>
      <c r="BA125" s="12">
        <v>1.55419415E8</v>
      </c>
      <c r="BB125" s="12">
        <v>1.55419566E8</v>
      </c>
      <c r="BC125" s="12">
        <v>1.55420098E8</v>
      </c>
      <c r="BD125" s="12">
        <v>1.5542027E8</v>
      </c>
      <c r="BE125" s="12">
        <v>1.55420332E8</v>
      </c>
      <c r="BF125" s="17">
        <v>622781.0</v>
      </c>
      <c r="BG125" s="17">
        <v>622781.0</v>
      </c>
      <c r="BH125" s="12">
        <v>623092.0</v>
      </c>
      <c r="BI125" s="12">
        <v>623092.0</v>
      </c>
      <c r="BJ125" s="17">
        <v>624294.0</v>
      </c>
      <c r="BK125" s="12">
        <v>624295.0</v>
      </c>
      <c r="BL125" s="17">
        <v>624311.0</v>
      </c>
      <c r="BM125" s="12">
        <v>624312.0</v>
      </c>
      <c r="BN125" s="12">
        <v>623136.0</v>
      </c>
      <c r="BO125" s="12">
        <v>623136.0</v>
      </c>
      <c r="BP125" s="12">
        <v>624301.0</v>
      </c>
      <c r="BQ125" s="12">
        <v>624313.0</v>
      </c>
      <c r="BR125" s="12">
        <v>624302.0</v>
      </c>
      <c r="BS125" s="12">
        <v>624314.0</v>
      </c>
      <c r="BT125" s="12">
        <v>623167.0</v>
      </c>
      <c r="BU125" s="12">
        <v>623167.0</v>
      </c>
      <c r="BV125" s="12">
        <v>942864.0</v>
      </c>
      <c r="BW125" s="12">
        <v>942865.0</v>
      </c>
      <c r="BX125" s="12">
        <v>943281.0</v>
      </c>
      <c r="BY125" s="12">
        <v>943283.0</v>
      </c>
      <c r="BZ125" s="12">
        <v>944957.0</v>
      </c>
      <c r="CA125" s="12">
        <v>944958.0</v>
      </c>
      <c r="CB125" s="12">
        <v>944991.0</v>
      </c>
      <c r="CC125" s="12">
        <v>944992.0</v>
      </c>
      <c r="CD125" s="12">
        <v>943385.0</v>
      </c>
      <c r="CE125" s="12">
        <v>943386.0</v>
      </c>
      <c r="CF125" s="12">
        <v>944966.0</v>
      </c>
      <c r="CG125" s="12">
        <v>944993.0</v>
      </c>
      <c r="CH125" s="12">
        <v>944969.0</v>
      </c>
      <c r="CI125" s="12">
        <v>944994.0</v>
      </c>
      <c r="CJ125" s="12">
        <v>943417.0</v>
      </c>
      <c r="CK125" s="12">
        <v>943418.0</v>
      </c>
      <c r="CL125" s="17">
        <v>1.0</v>
      </c>
      <c r="CM125" s="17">
        <v>1.0</v>
      </c>
      <c r="CN125" s="12">
        <v>1.0</v>
      </c>
      <c r="CO125" s="12">
        <v>1.0</v>
      </c>
      <c r="CP125" s="17">
        <v>0.0</v>
      </c>
      <c r="CQ125" s="12">
        <v>1.0</v>
      </c>
      <c r="CR125" s="17">
        <v>1.0</v>
      </c>
      <c r="CS125" s="12">
        <v>0.0</v>
      </c>
      <c r="CT125" s="12">
        <v>1.0</v>
      </c>
      <c r="CU125" s="12">
        <v>0.0</v>
      </c>
      <c r="CV125" s="12">
        <v>0.0</v>
      </c>
      <c r="CW125" s="12">
        <v>1.0</v>
      </c>
      <c r="CX125" s="12">
        <v>0.0</v>
      </c>
      <c r="CY125" s="12">
        <v>0.0</v>
      </c>
      <c r="CZ125" s="12">
        <v>1.0</v>
      </c>
      <c r="DA125" s="12">
        <v>1.0</v>
      </c>
      <c r="DB125" s="18">
        <f t="shared" si="1"/>
        <v>0.625</v>
      </c>
      <c r="DC125" s="18">
        <f t="shared" si="2"/>
        <v>0.5</v>
      </c>
      <c r="DD125" s="13">
        <f t="shared" si="3"/>
        <v>10</v>
      </c>
      <c r="DE125" s="12" t="s">
        <v>371</v>
      </c>
      <c r="DF125" s="12">
        <v>15.0</v>
      </c>
      <c r="DG125" s="12" t="s">
        <v>372</v>
      </c>
      <c r="DH125" s="12">
        <v>55.0</v>
      </c>
      <c r="DI125" s="12">
        <v>162.0</v>
      </c>
      <c r="DJ125" s="12">
        <v>64.0</v>
      </c>
      <c r="DK125" s="20">
        <v>15342.0</v>
      </c>
      <c r="DL125" s="19">
        <v>41726.0</v>
      </c>
      <c r="DM125" s="12" t="s">
        <v>373</v>
      </c>
      <c r="DN125" s="12">
        <v>7.0</v>
      </c>
      <c r="DO125" s="12">
        <v>1950.0</v>
      </c>
      <c r="DP125" s="20">
        <v>15432.0</v>
      </c>
      <c r="DQ125" s="12">
        <v>547.25</v>
      </c>
      <c r="DR125" s="12" t="s">
        <v>465</v>
      </c>
      <c r="DS125" s="12" t="s">
        <v>373</v>
      </c>
      <c r="DT125" s="12">
        <v>50.0</v>
      </c>
      <c r="DU125" s="12">
        <v>0.0</v>
      </c>
      <c r="DV125" s="12">
        <v>0.0</v>
      </c>
      <c r="DW125" s="12">
        <v>0.0</v>
      </c>
      <c r="DX125" s="12">
        <v>0.0</v>
      </c>
      <c r="DY125" s="12">
        <v>0.0</v>
      </c>
      <c r="DZ125" s="12">
        <v>0.0</v>
      </c>
      <c r="EA125" s="12">
        <v>0.0</v>
      </c>
      <c r="EB125" s="12">
        <v>0.0</v>
      </c>
      <c r="EC125" s="12">
        <v>0.0</v>
      </c>
      <c r="ED125" s="12">
        <v>0.0</v>
      </c>
      <c r="EE125" s="12">
        <v>0.0</v>
      </c>
      <c r="EF125" s="12">
        <v>0.0</v>
      </c>
      <c r="EG125" s="12">
        <v>0.0</v>
      </c>
      <c r="EH125" s="12">
        <v>0.0</v>
      </c>
      <c r="EI125" s="12">
        <v>0.0</v>
      </c>
      <c r="EJ125" s="12">
        <v>0.0</v>
      </c>
      <c r="EK125" s="18">
        <f t="shared" si="4"/>
        <v>0</v>
      </c>
      <c r="EL125" s="18">
        <f t="shared" si="5"/>
        <v>0</v>
      </c>
      <c r="EM125" s="13">
        <f t="shared" si="6"/>
        <v>0</v>
      </c>
      <c r="EN125" s="12">
        <v>0.0</v>
      </c>
      <c r="EO125" s="12">
        <v>0.0</v>
      </c>
      <c r="EP125" s="12">
        <v>0.0</v>
      </c>
      <c r="EQ125" s="12">
        <v>0.0</v>
      </c>
      <c r="ER125" s="12">
        <v>2.0</v>
      </c>
      <c r="ES125" s="12">
        <v>0.0</v>
      </c>
      <c r="ET125" s="12">
        <v>0.0</v>
      </c>
      <c r="EU125" s="12">
        <v>0.0</v>
      </c>
      <c r="EV125" s="12">
        <v>0.0</v>
      </c>
      <c r="EW125" s="12">
        <v>0.0</v>
      </c>
      <c r="EX125" s="12">
        <v>2.0</v>
      </c>
      <c r="EY125" s="12">
        <v>0.0</v>
      </c>
      <c r="EZ125" s="12">
        <v>2.0</v>
      </c>
      <c r="FA125" s="12">
        <v>0.0</v>
      </c>
      <c r="FB125" s="12">
        <v>0.0</v>
      </c>
      <c r="FC125" s="12">
        <v>0.0</v>
      </c>
      <c r="FD125" s="9">
        <f t="shared" si="7"/>
        <v>0.375</v>
      </c>
      <c r="FE125" s="9">
        <f t="shared" si="8"/>
        <v>0.8062257748</v>
      </c>
      <c r="FF125" s="4">
        <f t="shared" si="9"/>
        <v>6</v>
      </c>
      <c r="FG125" s="12">
        <v>0.0</v>
      </c>
      <c r="FH125" s="12">
        <v>0.0</v>
      </c>
      <c r="FI125" s="12">
        <v>0.0</v>
      </c>
      <c r="FJ125" s="12">
        <v>0.0</v>
      </c>
      <c r="FK125" s="12">
        <v>0.0</v>
      </c>
      <c r="FL125" s="12">
        <v>0.0</v>
      </c>
      <c r="FM125" s="12">
        <v>0.0</v>
      </c>
      <c r="FN125" s="12">
        <v>0.0</v>
      </c>
      <c r="FO125" s="12">
        <v>0.0</v>
      </c>
      <c r="FP125" s="12">
        <v>0.0</v>
      </c>
      <c r="FQ125" s="12">
        <v>0.0</v>
      </c>
      <c r="FR125" s="12">
        <v>0.0</v>
      </c>
      <c r="FS125" s="12">
        <v>0.0</v>
      </c>
      <c r="FT125" s="12">
        <v>0.0</v>
      </c>
      <c r="FU125" s="12">
        <v>0.0</v>
      </c>
      <c r="FV125" s="12">
        <v>0.0</v>
      </c>
      <c r="FW125" s="9">
        <f t="shared" si="10"/>
        <v>0</v>
      </c>
      <c r="FX125" s="9">
        <f t="shared" si="11"/>
        <v>0</v>
      </c>
      <c r="FY125" s="4">
        <f t="shared" si="12"/>
        <v>0</v>
      </c>
      <c r="FZ125" s="12">
        <v>1.0</v>
      </c>
      <c r="GA125" s="12">
        <v>1.0</v>
      </c>
      <c r="GB125" s="12">
        <v>1.0</v>
      </c>
      <c r="GC125" s="12">
        <v>1.0</v>
      </c>
      <c r="GD125" s="12">
        <v>4.0</v>
      </c>
      <c r="GE125" s="12">
        <v>1.0</v>
      </c>
      <c r="GF125" s="12">
        <v>1.0</v>
      </c>
      <c r="GG125" s="12">
        <v>2.0</v>
      </c>
      <c r="GH125" s="12">
        <v>1.0</v>
      </c>
      <c r="GI125" s="12">
        <v>3.0</v>
      </c>
      <c r="GJ125" s="12">
        <v>5.0</v>
      </c>
      <c r="GK125" s="12">
        <v>1.0</v>
      </c>
      <c r="GL125" s="12">
        <v>3.0</v>
      </c>
      <c r="GM125" s="12">
        <v>2.0</v>
      </c>
      <c r="GN125" s="12">
        <v>1.0</v>
      </c>
      <c r="GO125" s="12">
        <v>1.0</v>
      </c>
      <c r="GP125" s="9">
        <f t="shared" si="13"/>
        <v>1.8125</v>
      </c>
      <c r="GQ125" s="9">
        <f t="shared" si="14"/>
        <v>1.276388133</v>
      </c>
      <c r="GR125" s="4">
        <f t="shared" si="15"/>
        <v>29</v>
      </c>
      <c r="GS125" s="16">
        <v>41758.85555555556</v>
      </c>
      <c r="GT125" s="16">
        <v>41758.85555555556</v>
      </c>
      <c r="GU125" s="16">
        <v>41758.85625</v>
      </c>
      <c r="GV125" s="16">
        <v>41758.856944444444</v>
      </c>
      <c r="GW125" s="16">
        <v>41758.85833333333</v>
      </c>
      <c r="GX125" s="16">
        <v>41758.86041666667</v>
      </c>
      <c r="GY125" s="16">
        <v>41758.86111111111</v>
      </c>
      <c r="GZ125" s="16">
        <v>41758.8625</v>
      </c>
      <c r="HA125" s="16">
        <v>41758.86388888889</v>
      </c>
      <c r="HB125" s="16">
        <v>41758.86388888889</v>
      </c>
      <c r="HC125" s="16">
        <v>41758.86597222222</v>
      </c>
      <c r="HD125" s="16">
        <v>41758.86875</v>
      </c>
      <c r="HE125" s="16">
        <v>41758.87013888889</v>
      </c>
      <c r="HF125" s="16">
        <v>41758.873611111114</v>
      </c>
      <c r="HG125" s="16">
        <v>41758.875</v>
      </c>
      <c r="HH125" s="16">
        <v>41758.87569444445</v>
      </c>
      <c r="HI125" s="14">
        <v>0.02265509259259259</v>
      </c>
      <c r="HJ125" s="14">
        <v>0.02353819444444445</v>
      </c>
      <c r="HK125" s="14">
        <v>0.023662037037037037</v>
      </c>
      <c r="HL125" s="14">
        <v>0.0251099537037037</v>
      </c>
      <c r="HM125" s="14">
        <v>0.027587962962962963</v>
      </c>
      <c r="HN125" s="14">
        <v>0.02840393518518518</v>
      </c>
      <c r="HO125" s="14">
        <v>0.02934722222222222</v>
      </c>
      <c r="HP125" s="14">
        <v>0.03064930555555555</v>
      </c>
      <c r="HQ125" s="14">
        <v>0.030875</v>
      </c>
      <c r="HR125" s="14">
        <v>0.033157407407407406</v>
      </c>
      <c r="HS125" s="14">
        <v>0.03577662037037037</v>
      </c>
      <c r="HT125" s="14">
        <v>0.036967592592592594</v>
      </c>
      <c r="HU125" s="14">
        <v>0.04081365740740741</v>
      </c>
      <c r="HV125" s="14">
        <v>3.2870370370370367E-4</v>
      </c>
      <c r="HW125" s="14">
        <v>8.784722222222223E-4</v>
      </c>
      <c r="HX125" s="14">
        <v>0.0015775462962962963</v>
      </c>
      <c r="HY125" s="12">
        <v>15368.0</v>
      </c>
      <c r="HZ125" s="12">
        <v>74656.0</v>
      </c>
      <c r="IA125" s="12">
        <v>10433.0</v>
      </c>
      <c r="IB125" s="12">
        <v>124475.0</v>
      </c>
      <c r="IC125" s="12">
        <v>70214.0</v>
      </c>
      <c r="ID125" s="12">
        <v>70049.0</v>
      </c>
      <c r="IE125" s="12">
        <v>80595.0</v>
      </c>
      <c r="IF125" s="12">
        <v>62327.0</v>
      </c>
      <c r="IG125" s="12">
        <v>15644.0</v>
      </c>
      <c r="IH125" s="12">
        <v>69577.0</v>
      </c>
      <c r="II125" s="12">
        <v>43627.0</v>
      </c>
      <c r="IJ125" s="12">
        <v>102948.0</v>
      </c>
      <c r="IK125" s="12">
        <v>280598.0</v>
      </c>
      <c r="IL125" s="12">
        <v>61656.0</v>
      </c>
      <c r="IM125" s="12">
        <v>46890.0</v>
      </c>
      <c r="IN125" s="12">
        <v>60317.0</v>
      </c>
      <c r="IO125" s="9">
        <f t="shared" si="16"/>
        <v>74335.875</v>
      </c>
      <c r="IP125" s="9">
        <f t="shared" si="17"/>
        <v>62810.45511</v>
      </c>
      <c r="IQ125" s="4">
        <f t="shared" si="18"/>
        <v>1189374</v>
      </c>
      <c r="IR125" s="12">
        <v>15368.0</v>
      </c>
      <c r="IS125" s="12">
        <v>74656.0</v>
      </c>
      <c r="IT125" s="12">
        <v>10433.0</v>
      </c>
      <c r="IU125" s="12">
        <v>124475.0</v>
      </c>
      <c r="IV125" s="12">
        <v>70214.0</v>
      </c>
      <c r="IW125" s="12">
        <v>70049.0</v>
      </c>
      <c r="IX125" s="12">
        <v>80595.0</v>
      </c>
      <c r="IY125" s="12">
        <v>62327.0</v>
      </c>
      <c r="IZ125" s="12">
        <v>15644.0</v>
      </c>
      <c r="JA125" s="12">
        <v>69577.0</v>
      </c>
      <c r="JB125" s="12">
        <v>43627.0</v>
      </c>
      <c r="JC125" s="12">
        <v>102948.0</v>
      </c>
      <c r="JD125" s="12">
        <v>280598.0</v>
      </c>
      <c r="JE125" s="12">
        <v>61656.0</v>
      </c>
      <c r="JF125" s="12">
        <v>46890.0</v>
      </c>
      <c r="JG125" s="12">
        <v>60317.0</v>
      </c>
      <c r="JH125" s="9">
        <f t="shared" si="19"/>
        <v>74335.875</v>
      </c>
      <c r="JI125" s="9">
        <f t="shared" si="20"/>
        <v>62810.45511</v>
      </c>
      <c r="JJ125" s="4">
        <f t="shared" si="21"/>
        <v>1189374</v>
      </c>
      <c r="JK125" s="12">
        <v>622781.0</v>
      </c>
      <c r="JL125" s="12">
        <v>622781.0</v>
      </c>
      <c r="JM125" s="12">
        <v>623092.0</v>
      </c>
      <c r="JN125" s="12">
        <v>623092.0</v>
      </c>
      <c r="JO125" s="12">
        <v>624294.0</v>
      </c>
      <c r="JP125" s="12">
        <v>624295.0</v>
      </c>
      <c r="JQ125" s="12">
        <v>624311.0</v>
      </c>
      <c r="JR125" s="12">
        <v>624312.0</v>
      </c>
      <c r="JS125" s="12">
        <v>623136.0</v>
      </c>
      <c r="JT125" s="12">
        <v>623136.0</v>
      </c>
      <c r="JU125" s="12">
        <v>624301.0</v>
      </c>
      <c r="JV125" s="12">
        <v>624313.0</v>
      </c>
      <c r="JW125" s="12">
        <v>624302.0</v>
      </c>
      <c r="JX125" s="12">
        <v>624314.0</v>
      </c>
      <c r="JY125" s="12">
        <v>623167.0</v>
      </c>
      <c r="JZ125" s="12">
        <v>623167.0</v>
      </c>
      <c r="KA125" s="12" t="s">
        <v>374</v>
      </c>
      <c r="KB125" s="12" t="s">
        <v>374</v>
      </c>
      <c r="KC125" s="12" t="s">
        <v>374</v>
      </c>
      <c r="KD125" s="12" t="s">
        <v>374</v>
      </c>
      <c r="KE125" s="12" t="s">
        <v>375</v>
      </c>
      <c r="KF125" s="12" t="s">
        <v>375</v>
      </c>
      <c r="KG125" s="12" t="s">
        <v>376</v>
      </c>
      <c r="KH125" s="12" t="s">
        <v>376</v>
      </c>
      <c r="KI125" s="12" t="s">
        <v>374</v>
      </c>
      <c r="KJ125" s="12" t="s">
        <v>374</v>
      </c>
      <c r="KK125" s="12" t="s">
        <v>375</v>
      </c>
      <c r="KL125" s="12" t="s">
        <v>376</v>
      </c>
      <c r="KM125" s="12" t="s">
        <v>375</v>
      </c>
      <c r="KN125" s="12" t="s">
        <v>376</v>
      </c>
      <c r="KO125" s="12" t="s">
        <v>374</v>
      </c>
      <c r="KP125" s="12" t="s">
        <v>374</v>
      </c>
      <c r="KQ125" s="14">
        <v>0.011783564814814816</v>
      </c>
      <c r="KR125" s="14">
        <v>0.011783564814814816</v>
      </c>
      <c r="KS125" s="14">
        <v>0.004675925925925926</v>
      </c>
      <c r="KT125" s="14">
        <v>0.004675925925925926</v>
      </c>
      <c r="KU125" s="14">
        <v>0.019765046296296298</v>
      </c>
      <c r="KV125" s="14">
        <v>0.021814814814814815</v>
      </c>
      <c r="KW125" s="14">
        <v>2.210648148148148E-4</v>
      </c>
      <c r="KX125" s="14">
        <v>0.0020532407407407405</v>
      </c>
      <c r="KY125" s="14">
        <v>0.03616435185185186</v>
      </c>
      <c r="KZ125" s="14">
        <v>0.03616435185185186</v>
      </c>
      <c r="LA125" s="14">
        <v>0.02765162037037037</v>
      </c>
      <c r="LB125" s="14">
        <v>0.003565972222222222</v>
      </c>
      <c r="LC125" s="14">
        <v>0.029765046296296296</v>
      </c>
      <c r="LD125" s="14">
        <v>0.004526620370370371</v>
      </c>
      <c r="LE125" s="14">
        <v>0.02212037037037037</v>
      </c>
      <c r="LF125" s="14">
        <v>0.02212037037037037</v>
      </c>
      <c r="LG125" s="12" t="s">
        <v>476</v>
      </c>
      <c r="LH125" s="12">
        <v>229193.0</v>
      </c>
      <c r="LI125" s="12">
        <v>1.5559785E8</v>
      </c>
      <c r="LJ125" s="12">
        <v>1.55597873E8</v>
      </c>
      <c r="LK125" s="12">
        <v>1.55598298E8</v>
      </c>
      <c r="LL125" s="12">
        <v>1.55598523E8</v>
      </c>
      <c r="LM125" s="17">
        <v>624538.0</v>
      </c>
      <c r="LN125" s="17">
        <v>624538.0</v>
      </c>
      <c r="LO125" s="12">
        <v>624563.0</v>
      </c>
      <c r="LP125" s="12">
        <v>624564.0</v>
      </c>
      <c r="LQ125" s="12">
        <v>945250.0</v>
      </c>
      <c r="LR125" s="12">
        <v>945251.0</v>
      </c>
      <c r="LS125" s="12">
        <v>945303.0</v>
      </c>
      <c r="LT125" s="12">
        <v>945304.0</v>
      </c>
      <c r="LU125" s="12">
        <v>1.0</v>
      </c>
      <c r="LV125" s="12">
        <v>1.0</v>
      </c>
      <c r="LW125" s="12">
        <v>0.0</v>
      </c>
      <c r="LX125" s="12">
        <v>0.0</v>
      </c>
      <c r="LY125" s="12" t="s">
        <v>372</v>
      </c>
      <c r="LZ125" s="12">
        <v>24.0</v>
      </c>
      <c r="MA125" s="12">
        <v>305.1</v>
      </c>
      <c r="MB125" s="19">
        <v>41754.0</v>
      </c>
      <c r="MC125" s="12">
        <v>0.0</v>
      </c>
      <c r="MD125" s="12">
        <v>0.0</v>
      </c>
      <c r="ME125" s="12">
        <v>0.0</v>
      </c>
      <c r="MF125" s="12">
        <v>0.0</v>
      </c>
      <c r="MG125" s="12">
        <v>0.0</v>
      </c>
      <c r="MH125" s="12">
        <v>0.0</v>
      </c>
      <c r="MI125" s="12">
        <v>3.0</v>
      </c>
      <c r="MJ125" s="12">
        <v>0.0</v>
      </c>
      <c r="MK125" s="12">
        <v>0.0</v>
      </c>
      <c r="ML125" s="12">
        <v>0.0</v>
      </c>
      <c r="MM125" s="12">
        <v>1.0</v>
      </c>
      <c r="MN125" s="12">
        <v>0.0</v>
      </c>
      <c r="MO125" s="12">
        <v>1.0</v>
      </c>
      <c r="MP125" s="12">
        <v>1.0</v>
      </c>
      <c r="MQ125" s="12">
        <v>5.0</v>
      </c>
      <c r="MR125" s="12">
        <v>5.0</v>
      </c>
      <c r="MS125" s="14">
        <v>0.012216435185185184</v>
      </c>
      <c r="MT125" s="14">
        <v>0.012225694444444444</v>
      </c>
      <c r="MU125" s="14">
        <v>0.012287037037037039</v>
      </c>
      <c r="MV125" s="14">
        <v>0.012320601851851852</v>
      </c>
      <c r="MW125" s="14">
        <v>0.012224537037037035</v>
      </c>
      <c r="MX125" s="14">
        <v>0.012287037037037039</v>
      </c>
      <c r="MY125" s="14">
        <v>0.012320601851851852</v>
      </c>
      <c r="MZ125" s="14">
        <v>0.012333333333333335</v>
      </c>
      <c r="NA125" s="12">
        <v>10603.0</v>
      </c>
      <c r="NB125" s="12">
        <v>355686.0</v>
      </c>
      <c r="NC125" s="12">
        <v>135516.0</v>
      </c>
      <c r="ND125" s="12">
        <v>37925.0</v>
      </c>
      <c r="NE125" s="12">
        <v>10603.0</v>
      </c>
      <c r="NF125" s="12">
        <v>355686.0</v>
      </c>
      <c r="NG125" s="12">
        <v>135516.0</v>
      </c>
      <c r="NH125" s="12">
        <v>37925.0</v>
      </c>
      <c r="NI125" s="12"/>
      <c r="NJ125" s="12"/>
      <c r="NK125" s="12">
        <v>713972.0</v>
      </c>
      <c r="NL125" s="12"/>
      <c r="NM125" s="12">
        <v>624538.0</v>
      </c>
      <c r="NN125" s="12">
        <v>624538.0</v>
      </c>
      <c r="NO125" s="12">
        <v>624563.0</v>
      </c>
      <c r="NP125" s="12">
        <v>624564.0</v>
      </c>
      <c r="NQ125" s="12" t="s">
        <v>374</v>
      </c>
      <c r="NR125" s="12" t="s">
        <v>374</v>
      </c>
      <c r="NS125" s="12" t="s">
        <v>375</v>
      </c>
      <c r="NT125" s="12" t="s">
        <v>376</v>
      </c>
      <c r="NU125" s="14">
        <v>0.007793981481481482</v>
      </c>
      <c r="NV125" s="14">
        <v>0.007793981481481482</v>
      </c>
      <c r="NW125" s="14">
        <v>0.007929398148148149</v>
      </c>
      <c r="NX125" s="14">
        <v>0.008115740740740741</v>
      </c>
    </row>
    <row r="126" ht="13.5" customHeight="1">
      <c r="A126" s="12">
        <v>229198.0</v>
      </c>
      <c r="B126" s="12">
        <v>229198.0</v>
      </c>
      <c r="C126" s="12">
        <v>1438.0</v>
      </c>
      <c r="D126" s="12">
        <v>1026.0</v>
      </c>
      <c r="E126" s="13">
        <v>0.71349096</v>
      </c>
      <c r="F126" s="12">
        <v>16.0</v>
      </c>
      <c r="G126" s="12">
        <v>1047726.0</v>
      </c>
      <c r="H126" s="12">
        <v>1.0</v>
      </c>
      <c r="I126" s="12" t="s">
        <v>366</v>
      </c>
      <c r="J126" s="12"/>
      <c r="K126" s="12">
        <v>4222737.0</v>
      </c>
      <c r="L126" s="12">
        <v>1047726.0</v>
      </c>
      <c r="M126" s="12">
        <v>229198.0</v>
      </c>
      <c r="N126" s="14">
        <v>0.011332175925925926</v>
      </c>
      <c r="O126" s="14">
        <v>0.03870023148148148</v>
      </c>
      <c r="P126" s="15">
        <v>41764.0</v>
      </c>
      <c r="Q126" s="12" t="s">
        <v>366</v>
      </c>
      <c r="R126" s="12">
        <v>188321.0</v>
      </c>
      <c r="S126" s="12">
        <v>1047726.0</v>
      </c>
      <c r="T126" s="12">
        <v>323712.0</v>
      </c>
      <c r="U126" s="12">
        <v>26970.0</v>
      </c>
      <c r="V126" s="16">
        <v>41760.458333333336</v>
      </c>
      <c r="W126" s="16">
        <v>41759.666666666664</v>
      </c>
      <c r="X126" s="12">
        <v>1.0</v>
      </c>
      <c r="Y126" s="14">
        <v>0.01699537037037037</v>
      </c>
      <c r="Z126" s="12" t="s">
        <v>500</v>
      </c>
      <c r="AA126" s="12">
        <v>1.0</v>
      </c>
      <c r="AB126" s="12" t="s">
        <v>368</v>
      </c>
      <c r="AC126" s="12" t="s">
        <v>369</v>
      </c>
      <c r="AD126" s="12" t="s">
        <v>368</v>
      </c>
      <c r="AE126" s="12">
        <v>221579.0</v>
      </c>
      <c r="AF126" s="12">
        <v>4.0</v>
      </c>
      <c r="AG126" s="12">
        <v>229198.0</v>
      </c>
      <c r="AH126" s="12">
        <v>1411.0</v>
      </c>
      <c r="AI126" s="12">
        <v>11886.0</v>
      </c>
      <c r="AJ126" s="12">
        <v>11886.0</v>
      </c>
      <c r="AK126" s="12" t="s">
        <v>370</v>
      </c>
      <c r="AL126" s="12">
        <v>323712.0</v>
      </c>
      <c r="AM126" s="12">
        <v>2515665.0</v>
      </c>
      <c r="AN126" s="14">
        <v>0.004268518518518518</v>
      </c>
      <c r="AO126" s="12" t="s">
        <v>39</v>
      </c>
      <c r="AP126" s="12">
        <v>1.55805403E8</v>
      </c>
      <c r="AQ126" s="12">
        <v>1.55805414E8</v>
      </c>
      <c r="AR126" s="12">
        <v>1.55805425E8</v>
      </c>
      <c r="AS126" s="12">
        <v>1.55805431E8</v>
      </c>
      <c r="AT126" s="12">
        <v>1.55805459E8</v>
      </c>
      <c r="AU126" s="12">
        <v>1.55805497E8</v>
      </c>
      <c r="AV126" s="12">
        <v>1.55805526E8</v>
      </c>
      <c r="AW126" s="12">
        <v>1.55805572E8</v>
      </c>
      <c r="AX126" s="12">
        <v>1.55805624E8</v>
      </c>
      <c r="AY126" s="12">
        <v>1.55805631E8</v>
      </c>
      <c r="AZ126" s="12">
        <v>1.5580567E8</v>
      </c>
      <c r="BA126" s="12">
        <v>1.5580741E8</v>
      </c>
      <c r="BB126" s="12">
        <v>1.55807456E8</v>
      </c>
      <c r="BC126" s="12">
        <v>1.55807589E8</v>
      </c>
      <c r="BD126" s="12">
        <v>1.55807697E8</v>
      </c>
      <c r="BE126" s="12">
        <v>1.55807702E8</v>
      </c>
      <c r="BF126" s="17">
        <v>622781.0</v>
      </c>
      <c r="BG126" s="17">
        <v>622781.0</v>
      </c>
      <c r="BH126" s="12">
        <v>623092.0</v>
      </c>
      <c r="BI126" s="12">
        <v>623092.0</v>
      </c>
      <c r="BJ126" s="17">
        <v>624294.0</v>
      </c>
      <c r="BK126" s="12">
        <v>624295.0</v>
      </c>
      <c r="BL126" s="17">
        <v>624311.0</v>
      </c>
      <c r="BM126" s="12">
        <v>624312.0</v>
      </c>
      <c r="BN126" s="12">
        <v>623136.0</v>
      </c>
      <c r="BO126" s="12">
        <v>623136.0</v>
      </c>
      <c r="BP126" s="12">
        <v>624301.0</v>
      </c>
      <c r="BQ126" s="12">
        <v>624313.0</v>
      </c>
      <c r="BR126" s="12">
        <v>624302.0</v>
      </c>
      <c r="BS126" s="12">
        <v>624314.0</v>
      </c>
      <c r="BT126" s="12">
        <v>623167.0</v>
      </c>
      <c r="BU126" s="12">
        <v>623167.0</v>
      </c>
      <c r="BV126" s="12">
        <v>942864.0</v>
      </c>
      <c r="BW126" s="12">
        <v>942865.0</v>
      </c>
      <c r="BX126" s="12">
        <v>943281.0</v>
      </c>
      <c r="BY126" s="12">
        <v>943283.0</v>
      </c>
      <c r="BZ126" s="12">
        <v>944957.0</v>
      </c>
      <c r="CA126" s="12">
        <v>944958.0</v>
      </c>
      <c r="CB126" s="12">
        <v>944991.0</v>
      </c>
      <c r="CC126" s="12">
        <v>944992.0</v>
      </c>
      <c r="CD126" s="12">
        <v>943385.0</v>
      </c>
      <c r="CE126" s="12">
        <v>943386.0</v>
      </c>
      <c r="CF126" s="12">
        <v>944966.0</v>
      </c>
      <c r="CG126" s="12">
        <v>944993.0</v>
      </c>
      <c r="CH126" s="12">
        <v>944969.0</v>
      </c>
      <c r="CI126" s="12">
        <v>944994.0</v>
      </c>
      <c r="CJ126" s="12">
        <v>943417.0</v>
      </c>
      <c r="CK126" s="12">
        <v>943418.0</v>
      </c>
      <c r="CL126" s="17">
        <v>1.0</v>
      </c>
      <c r="CM126" s="17">
        <v>1.0</v>
      </c>
      <c r="CN126" s="12">
        <v>1.0</v>
      </c>
      <c r="CO126" s="12">
        <v>1.0</v>
      </c>
      <c r="CP126" s="17">
        <v>1.0</v>
      </c>
      <c r="CQ126" s="12">
        <v>1.0</v>
      </c>
      <c r="CR126" s="17">
        <v>1.0</v>
      </c>
      <c r="CS126" s="12">
        <v>1.0</v>
      </c>
      <c r="CT126" s="12">
        <v>1.0</v>
      </c>
      <c r="CU126" s="12">
        <v>1.0</v>
      </c>
      <c r="CV126" s="12">
        <v>1.0</v>
      </c>
      <c r="CW126" s="12">
        <v>1.0</v>
      </c>
      <c r="CX126" s="12">
        <v>1.0</v>
      </c>
      <c r="CY126" s="12">
        <v>1.0</v>
      </c>
      <c r="CZ126" s="12">
        <v>1.0</v>
      </c>
      <c r="DA126" s="12">
        <v>1.0</v>
      </c>
      <c r="DB126" s="18">
        <f t="shared" si="1"/>
        <v>1</v>
      </c>
      <c r="DC126" s="18">
        <f t="shared" si="2"/>
        <v>0</v>
      </c>
      <c r="DD126" s="13">
        <f t="shared" si="3"/>
        <v>16</v>
      </c>
      <c r="DE126" s="12" t="s">
        <v>371</v>
      </c>
      <c r="DF126" s="12">
        <v>15.0</v>
      </c>
      <c r="DG126" s="12" t="s">
        <v>372</v>
      </c>
      <c r="DH126" s="12">
        <v>55.0</v>
      </c>
      <c r="DI126" s="12">
        <v>144.0</v>
      </c>
      <c r="DJ126" s="12">
        <v>64.0</v>
      </c>
      <c r="DK126" s="20">
        <v>15342.0</v>
      </c>
      <c r="DL126" s="19">
        <v>41653.0</v>
      </c>
      <c r="DM126" s="12" t="s">
        <v>373</v>
      </c>
      <c r="DN126" s="12">
        <v>31.0</v>
      </c>
      <c r="DO126" s="12">
        <v>322.5</v>
      </c>
      <c r="DP126" s="19">
        <v>41691.0</v>
      </c>
      <c r="DQ126" s="12">
        <v>299.75</v>
      </c>
      <c r="DR126" s="19">
        <v>41677.0</v>
      </c>
      <c r="DS126" s="12" t="s">
        <v>373</v>
      </c>
      <c r="DT126" s="12">
        <v>50.0</v>
      </c>
      <c r="DU126" s="12">
        <v>0.0</v>
      </c>
      <c r="DV126" s="12">
        <v>0.0</v>
      </c>
      <c r="DW126" s="12">
        <v>0.0</v>
      </c>
      <c r="DX126" s="12">
        <v>0.0</v>
      </c>
      <c r="DY126" s="12">
        <v>0.0</v>
      </c>
      <c r="DZ126" s="12">
        <v>0.0</v>
      </c>
      <c r="EA126" s="12">
        <v>0.0</v>
      </c>
      <c r="EB126" s="12">
        <v>0.0</v>
      </c>
      <c r="EC126" s="12">
        <v>0.0</v>
      </c>
      <c r="ED126" s="12">
        <v>0.0</v>
      </c>
      <c r="EE126" s="12">
        <v>0.0</v>
      </c>
      <c r="EF126" s="12">
        <v>0.0</v>
      </c>
      <c r="EG126" s="12">
        <v>0.0</v>
      </c>
      <c r="EH126" s="12">
        <v>0.0</v>
      </c>
      <c r="EI126" s="12">
        <v>0.0</v>
      </c>
      <c r="EJ126" s="12">
        <v>0.0</v>
      </c>
      <c r="EK126" s="18">
        <f t="shared" si="4"/>
        <v>0</v>
      </c>
      <c r="EL126" s="18">
        <f t="shared" si="5"/>
        <v>0</v>
      </c>
      <c r="EM126" s="13">
        <f t="shared" si="6"/>
        <v>0</v>
      </c>
      <c r="EN126" s="12">
        <v>0.0</v>
      </c>
      <c r="EO126" s="12">
        <v>0.0</v>
      </c>
      <c r="EP126" s="12">
        <v>0.0</v>
      </c>
      <c r="EQ126" s="12">
        <v>0.0</v>
      </c>
      <c r="ER126" s="12">
        <v>0.0</v>
      </c>
      <c r="ES126" s="12">
        <v>0.0</v>
      </c>
      <c r="ET126" s="12">
        <v>0.0</v>
      </c>
      <c r="EU126" s="12">
        <v>0.0</v>
      </c>
      <c r="EV126" s="12">
        <v>0.0</v>
      </c>
      <c r="EW126" s="12">
        <v>0.0</v>
      </c>
      <c r="EX126" s="12">
        <v>0.0</v>
      </c>
      <c r="EY126" s="12">
        <v>0.0</v>
      </c>
      <c r="EZ126" s="12">
        <v>0.0</v>
      </c>
      <c r="FA126" s="12">
        <v>0.0</v>
      </c>
      <c r="FB126" s="12">
        <v>0.0</v>
      </c>
      <c r="FC126" s="12">
        <v>0.0</v>
      </c>
      <c r="FD126" s="9">
        <f t="shared" si="7"/>
        <v>0</v>
      </c>
      <c r="FE126" s="9">
        <f t="shared" si="8"/>
        <v>0</v>
      </c>
      <c r="FF126" s="4">
        <f t="shared" si="9"/>
        <v>0</v>
      </c>
      <c r="FG126" s="12">
        <v>0.0</v>
      </c>
      <c r="FH126" s="12">
        <v>0.0</v>
      </c>
      <c r="FI126" s="12">
        <v>0.0</v>
      </c>
      <c r="FJ126" s="12">
        <v>0.0</v>
      </c>
      <c r="FK126" s="12">
        <v>0.0</v>
      </c>
      <c r="FL126" s="12">
        <v>0.0</v>
      </c>
      <c r="FM126" s="12">
        <v>0.0</v>
      </c>
      <c r="FN126" s="12">
        <v>0.0</v>
      </c>
      <c r="FO126" s="12">
        <v>0.0</v>
      </c>
      <c r="FP126" s="12">
        <v>0.0</v>
      </c>
      <c r="FQ126" s="12">
        <v>0.0</v>
      </c>
      <c r="FR126" s="12">
        <v>0.0</v>
      </c>
      <c r="FS126" s="12">
        <v>0.0</v>
      </c>
      <c r="FT126" s="12">
        <v>0.0</v>
      </c>
      <c r="FU126" s="12">
        <v>0.0</v>
      </c>
      <c r="FV126" s="12">
        <v>0.0</v>
      </c>
      <c r="FW126" s="9">
        <f t="shared" si="10"/>
        <v>0</v>
      </c>
      <c r="FX126" s="9">
        <f t="shared" si="11"/>
        <v>0</v>
      </c>
      <c r="FY126" s="4">
        <f t="shared" si="12"/>
        <v>0</v>
      </c>
      <c r="FZ126" s="12">
        <v>1.0</v>
      </c>
      <c r="GA126" s="12">
        <v>1.0</v>
      </c>
      <c r="GB126" s="12">
        <v>1.0</v>
      </c>
      <c r="GC126" s="12">
        <v>1.0</v>
      </c>
      <c r="GD126" s="12">
        <v>1.0</v>
      </c>
      <c r="GE126" s="12">
        <v>1.0</v>
      </c>
      <c r="GF126" s="12">
        <v>1.0</v>
      </c>
      <c r="GG126" s="12">
        <v>1.0</v>
      </c>
      <c r="GH126" s="12">
        <v>1.0</v>
      </c>
      <c r="GI126" s="12">
        <v>1.0</v>
      </c>
      <c r="GJ126" s="12">
        <v>1.0</v>
      </c>
      <c r="GK126" s="12">
        <v>1.0</v>
      </c>
      <c r="GL126" s="12">
        <v>1.0</v>
      </c>
      <c r="GM126" s="12">
        <v>1.0</v>
      </c>
      <c r="GN126" s="12">
        <v>1.0</v>
      </c>
      <c r="GO126" s="12">
        <v>1.0</v>
      </c>
      <c r="GP126" s="9">
        <f t="shared" si="13"/>
        <v>1</v>
      </c>
      <c r="GQ126" s="9">
        <f t="shared" si="14"/>
        <v>0</v>
      </c>
      <c r="GR126" s="4">
        <f t="shared" si="15"/>
        <v>16</v>
      </c>
      <c r="GS126" s="16">
        <v>41764.71944444445</v>
      </c>
      <c r="GT126" s="16">
        <v>41764.71944444445</v>
      </c>
      <c r="GU126" s="16">
        <v>41764.71944444445</v>
      </c>
      <c r="GV126" s="16">
        <v>41764.71944444445</v>
      </c>
      <c r="GW126" s="16">
        <v>41764.720138888886</v>
      </c>
      <c r="GX126" s="16">
        <v>41764.72083333333</v>
      </c>
      <c r="GY126" s="16">
        <v>41764.72083333333</v>
      </c>
      <c r="GZ126" s="16">
        <v>41764.72152777778</v>
      </c>
      <c r="HA126" s="16">
        <v>41764.72222222222</v>
      </c>
      <c r="HB126" s="16">
        <v>41764.72222222222</v>
      </c>
      <c r="HC126" s="16">
        <v>41764.722916666666</v>
      </c>
      <c r="HD126" s="16">
        <v>41764.74375</v>
      </c>
      <c r="HE126" s="16">
        <v>41764.74444444444</v>
      </c>
      <c r="HF126" s="16">
        <v>41764.74513888889</v>
      </c>
      <c r="HG126" s="16">
        <v>41764.74652777778</v>
      </c>
      <c r="HH126" s="16">
        <v>41764.74652777778</v>
      </c>
      <c r="HI126" s="14">
        <v>0.011415509259259259</v>
      </c>
      <c r="HJ126" s="14">
        <v>0.011565972222222222</v>
      </c>
      <c r="HK126" s="14">
        <v>0.011658564814814816</v>
      </c>
      <c r="HL126" s="14">
        <v>0.012037037037037035</v>
      </c>
      <c r="HM126" s="14">
        <v>0.012574074074074073</v>
      </c>
      <c r="HN126" s="14">
        <v>0.012994212962962963</v>
      </c>
      <c r="HO126" s="14">
        <v>0.013520833333333331</v>
      </c>
      <c r="HP126" s="14">
        <v>0.014313657407407409</v>
      </c>
      <c r="HQ126" s="14">
        <v>0.014370370370370372</v>
      </c>
      <c r="HR126" s="14">
        <v>0.014841435185185185</v>
      </c>
      <c r="HS126" s="14">
        <v>0.035591435185185184</v>
      </c>
      <c r="HT126" s="14">
        <v>0.03613888888888889</v>
      </c>
      <c r="HU126" s="14">
        <v>0.0372199074074074</v>
      </c>
      <c r="HV126" s="14">
        <v>0.03821990740740741</v>
      </c>
      <c r="HW126" s="14">
        <v>0.038280092592592595</v>
      </c>
      <c r="HX126" s="14">
        <v>0.03869444444444444</v>
      </c>
      <c r="HY126" s="12">
        <v>8298.0</v>
      </c>
      <c r="HZ126" s="12">
        <v>12311.0</v>
      </c>
      <c r="IA126" s="12">
        <v>7244.0</v>
      </c>
      <c r="IB126" s="12">
        <v>32042.0</v>
      </c>
      <c r="IC126" s="12">
        <v>46362.0</v>
      </c>
      <c r="ID126" s="12">
        <v>35646.0</v>
      </c>
      <c r="IE126" s="12">
        <v>45237.0</v>
      </c>
      <c r="IF126" s="12">
        <v>67625.0</v>
      </c>
      <c r="IG126" s="12">
        <v>3552.0</v>
      </c>
      <c r="IH126" s="12">
        <v>39251.0</v>
      </c>
      <c r="II126" s="12">
        <v>1792046.0</v>
      </c>
      <c r="IJ126" s="12">
        <v>47397.0</v>
      </c>
      <c r="IK126" s="12">
        <v>92734.0</v>
      </c>
      <c r="IL126" s="12">
        <v>85175.0</v>
      </c>
      <c r="IM126" s="12">
        <v>4423.0</v>
      </c>
      <c r="IN126" s="12">
        <v>35178.0</v>
      </c>
      <c r="IO126" s="9">
        <f t="shared" si="16"/>
        <v>147157.5625</v>
      </c>
      <c r="IP126" s="9">
        <f t="shared" si="17"/>
        <v>439484.0642</v>
      </c>
      <c r="IQ126" s="4">
        <f t="shared" si="18"/>
        <v>2354521</v>
      </c>
      <c r="IR126" s="12">
        <v>8298.0</v>
      </c>
      <c r="IS126" s="12">
        <v>12311.0</v>
      </c>
      <c r="IT126" s="12">
        <v>7244.0</v>
      </c>
      <c r="IU126" s="12">
        <v>32042.0</v>
      </c>
      <c r="IV126" s="12">
        <v>46362.0</v>
      </c>
      <c r="IW126" s="12">
        <v>35646.0</v>
      </c>
      <c r="IX126" s="12">
        <v>45237.0</v>
      </c>
      <c r="IY126" s="12">
        <v>67625.0</v>
      </c>
      <c r="IZ126" s="12">
        <v>3552.0</v>
      </c>
      <c r="JA126" s="12">
        <v>39251.0</v>
      </c>
      <c r="JB126" s="12">
        <v>1792046.0</v>
      </c>
      <c r="JC126" s="12">
        <v>47397.0</v>
      </c>
      <c r="JD126" s="12">
        <v>92734.0</v>
      </c>
      <c r="JE126" s="12">
        <v>85175.0</v>
      </c>
      <c r="JF126" s="12">
        <v>4423.0</v>
      </c>
      <c r="JG126" s="12">
        <v>35178.0</v>
      </c>
      <c r="JH126" s="9">
        <f t="shared" si="19"/>
        <v>147157.5625</v>
      </c>
      <c r="JI126" s="9">
        <f t="shared" si="20"/>
        <v>439484.0642</v>
      </c>
      <c r="JJ126" s="4">
        <f t="shared" si="21"/>
        <v>2354521</v>
      </c>
      <c r="JK126" s="12">
        <v>622781.0</v>
      </c>
      <c r="JL126" s="12">
        <v>622781.0</v>
      </c>
      <c r="JM126" s="12">
        <v>623092.0</v>
      </c>
      <c r="JN126" s="12">
        <v>623092.0</v>
      </c>
      <c r="JO126" s="12">
        <v>624294.0</v>
      </c>
      <c r="JP126" s="12">
        <v>624295.0</v>
      </c>
      <c r="JQ126" s="12">
        <v>624311.0</v>
      </c>
      <c r="JR126" s="12">
        <v>624312.0</v>
      </c>
      <c r="JS126" s="12">
        <v>623136.0</v>
      </c>
      <c r="JT126" s="12">
        <v>623136.0</v>
      </c>
      <c r="JU126" s="12">
        <v>624301.0</v>
      </c>
      <c r="JV126" s="12">
        <v>624313.0</v>
      </c>
      <c r="JW126" s="12">
        <v>624302.0</v>
      </c>
      <c r="JX126" s="12">
        <v>624314.0</v>
      </c>
      <c r="JY126" s="12">
        <v>623167.0</v>
      </c>
      <c r="JZ126" s="12">
        <v>623167.0</v>
      </c>
      <c r="KA126" s="12" t="s">
        <v>374</v>
      </c>
      <c r="KB126" s="12" t="s">
        <v>374</v>
      </c>
      <c r="KC126" s="12" t="s">
        <v>374</v>
      </c>
      <c r="KD126" s="12" t="s">
        <v>374</v>
      </c>
      <c r="KE126" s="12" t="s">
        <v>375</v>
      </c>
      <c r="KF126" s="12" t="s">
        <v>375</v>
      </c>
      <c r="KG126" s="12" t="s">
        <v>376</v>
      </c>
      <c r="KH126" s="12" t="s">
        <v>376</v>
      </c>
      <c r="KI126" s="12" t="s">
        <v>374</v>
      </c>
      <c r="KJ126" s="12" t="s">
        <v>374</v>
      </c>
      <c r="KK126" s="12" t="s">
        <v>375</v>
      </c>
      <c r="KL126" s="12" t="s">
        <v>376</v>
      </c>
      <c r="KM126" s="12" t="s">
        <v>375</v>
      </c>
      <c r="KN126" s="12" t="s">
        <v>376</v>
      </c>
      <c r="KO126" s="12" t="s">
        <v>374</v>
      </c>
      <c r="KP126" s="12" t="s">
        <v>374</v>
      </c>
      <c r="KQ126" s="14">
        <v>0.011783564814814816</v>
      </c>
      <c r="KR126" s="14">
        <v>0.011783564814814816</v>
      </c>
      <c r="KS126" s="14">
        <v>0.004675925925925926</v>
      </c>
      <c r="KT126" s="14">
        <v>0.004675925925925926</v>
      </c>
      <c r="KU126" s="14">
        <v>0.019765046296296298</v>
      </c>
      <c r="KV126" s="14">
        <v>0.021814814814814815</v>
      </c>
      <c r="KW126" s="14">
        <v>2.210648148148148E-4</v>
      </c>
      <c r="KX126" s="14">
        <v>0.0020532407407407405</v>
      </c>
      <c r="KY126" s="14">
        <v>0.03616435185185186</v>
      </c>
      <c r="KZ126" s="14">
        <v>0.03616435185185186</v>
      </c>
      <c r="LA126" s="14">
        <v>0.02765162037037037</v>
      </c>
      <c r="LB126" s="14">
        <v>0.003565972222222222</v>
      </c>
      <c r="LC126" s="14">
        <v>0.029765046296296296</v>
      </c>
      <c r="LD126" s="14">
        <v>0.004526620370370371</v>
      </c>
      <c r="LE126" s="14">
        <v>0.02212037037037037</v>
      </c>
      <c r="LF126" s="14">
        <v>0.02212037037037037</v>
      </c>
      <c r="LG126" s="12" t="s">
        <v>476</v>
      </c>
      <c r="LH126" s="12"/>
      <c r="LI126" s="12"/>
      <c r="LJ126" s="12"/>
      <c r="LK126" s="12"/>
      <c r="LL126" s="12"/>
      <c r="LM126" s="17"/>
      <c r="LN126" s="17"/>
      <c r="LO126" s="12"/>
      <c r="LP126" s="12"/>
      <c r="LQ126" s="12"/>
      <c r="LR126" s="12"/>
      <c r="LS126" s="12"/>
      <c r="LT126" s="12"/>
      <c r="LU126" s="12"/>
      <c r="LV126" s="12"/>
      <c r="LW126" s="12"/>
      <c r="LX126" s="12"/>
      <c r="LY126" s="12"/>
      <c r="LZ126" s="12"/>
      <c r="MA126" s="12"/>
      <c r="MB126" s="12"/>
      <c r="MC126" s="12"/>
      <c r="MD126" s="12"/>
      <c r="ME126" s="12"/>
      <c r="MF126" s="12"/>
      <c r="MG126" s="12"/>
      <c r="MH126" s="12"/>
      <c r="MI126" s="12"/>
      <c r="MJ126" s="12"/>
      <c r="MK126" s="12"/>
      <c r="ML126" s="12"/>
      <c r="MM126" s="12"/>
      <c r="MN126" s="12"/>
      <c r="MO126" s="12"/>
      <c r="MP126" s="12"/>
      <c r="MQ126" s="12"/>
      <c r="MR126" s="12"/>
      <c r="MS126" s="12"/>
      <c r="MT126" s="12"/>
      <c r="MU126" s="12"/>
      <c r="MV126" s="12"/>
      <c r="MW126" s="12"/>
      <c r="MX126" s="12"/>
      <c r="MY126" s="12"/>
      <c r="MZ126" s="12"/>
      <c r="NA126" s="12"/>
      <c r="NB126" s="12"/>
      <c r="NC126" s="12"/>
      <c r="ND126" s="12"/>
      <c r="NE126" s="12"/>
      <c r="NF126" s="12"/>
      <c r="NG126" s="12"/>
      <c r="NH126" s="12"/>
      <c r="NI126" s="12"/>
      <c r="NJ126" s="12"/>
      <c r="NK126" s="12"/>
      <c r="NL126" s="12"/>
      <c r="NM126" s="12"/>
      <c r="NN126" s="12"/>
      <c r="NO126" s="12"/>
      <c r="NP126" s="12"/>
      <c r="NQ126" s="12"/>
      <c r="NR126" s="12"/>
      <c r="NS126" s="12"/>
      <c r="NT126" s="12"/>
      <c r="NU126" s="12"/>
      <c r="NV126" s="12"/>
      <c r="NW126" s="12"/>
      <c r="NX126" s="12"/>
    </row>
    <row r="127" ht="13.5" customHeight="1">
      <c r="A127" s="12">
        <v>229204.0</v>
      </c>
      <c r="B127" s="12">
        <v>229204.0</v>
      </c>
      <c r="C127" s="12">
        <v>1248.0</v>
      </c>
      <c r="D127" s="12">
        <v>1057.0</v>
      </c>
      <c r="E127" s="13">
        <v>0.846955128</v>
      </c>
      <c r="F127" s="12">
        <v>16.0</v>
      </c>
      <c r="G127" s="12">
        <v>1047726.0</v>
      </c>
      <c r="H127" s="12">
        <v>1.0</v>
      </c>
      <c r="I127" s="12" t="s">
        <v>366</v>
      </c>
      <c r="J127" s="12"/>
      <c r="K127" s="12">
        <v>4192991.0</v>
      </c>
      <c r="L127" s="12">
        <v>1047726.0</v>
      </c>
      <c r="M127" s="12">
        <v>229204.0</v>
      </c>
      <c r="N127" s="14">
        <v>0.025300925925925925</v>
      </c>
      <c r="O127" s="14">
        <v>0.033394675925925925</v>
      </c>
      <c r="P127" s="15">
        <v>41759.0</v>
      </c>
      <c r="Q127" s="12" t="s">
        <v>366</v>
      </c>
      <c r="R127" s="12">
        <v>188327.0</v>
      </c>
      <c r="S127" s="12">
        <v>1047726.0</v>
      </c>
      <c r="T127" s="12">
        <v>323712.0</v>
      </c>
      <c r="U127" s="12">
        <v>26970.0</v>
      </c>
      <c r="V127" s="16">
        <v>41760.458333333336</v>
      </c>
      <c r="W127" s="16">
        <v>41759.666666666664</v>
      </c>
      <c r="X127" s="12">
        <v>1.0</v>
      </c>
      <c r="Y127" s="14">
        <v>0.01699537037037037</v>
      </c>
      <c r="Z127" s="12" t="s">
        <v>501</v>
      </c>
      <c r="AA127" s="12">
        <v>1.0</v>
      </c>
      <c r="AB127" s="12" t="s">
        <v>368</v>
      </c>
      <c r="AC127" s="12" t="s">
        <v>369</v>
      </c>
      <c r="AD127" s="12" t="s">
        <v>368</v>
      </c>
      <c r="AE127" s="12">
        <v>221585.0</v>
      </c>
      <c r="AF127" s="12">
        <v>4.0</v>
      </c>
      <c r="AG127" s="12">
        <v>229204.0</v>
      </c>
      <c r="AH127" s="12">
        <v>1411.0</v>
      </c>
      <c r="AI127" s="12">
        <v>11886.0</v>
      </c>
      <c r="AJ127" s="12">
        <v>11886.0</v>
      </c>
      <c r="AK127" s="12" t="s">
        <v>370</v>
      </c>
      <c r="AL127" s="12">
        <v>323712.0</v>
      </c>
      <c r="AM127" s="12">
        <v>2515665.0</v>
      </c>
      <c r="AN127" s="14">
        <v>0.004268518518518518</v>
      </c>
      <c r="AO127" s="12" t="s">
        <v>39</v>
      </c>
      <c r="AP127" s="12">
        <v>1.55465261E8</v>
      </c>
      <c r="AQ127" s="12">
        <v>1.55465296E8</v>
      </c>
      <c r="AR127" s="12">
        <v>1.55465359E8</v>
      </c>
      <c r="AS127" s="12">
        <v>1.55465443E8</v>
      </c>
      <c r="AT127" s="12">
        <v>1.55465494E8</v>
      </c>
      <c r="AU127" s="12">
        <v>1.55465637E8</v>
      </c>
      <c r="AV127" s="12">
        <v>1.55465717E8</v>
      </c>
      <c r="AW127" s="12">
        <v>1.55465884E8</v>
      </c>
      <c r="AX127" s="12">
        <v>1.55466033E8</v>
      </c>
      <c r="AY127" s="12">
        <v>1.55466055E8</v>
      </c>
      <c r="AZ127" s="12">
        <v>1.55466162E8</v>
      </c>
      <c r="BA127" s="12">
        <v>1.55466369E8</v>
      </c>
      <c r="BB127" s="12">
        <v>1.55466548E8</v>
      </c>
      <c r="BC127" s="12">
        <v>1.55466634E8</v>
      </c>
      <c r="BD127" s="12">
        <v>1.55466735E8</v>
      </c>
      <c r="BE127" s="12">
        <v>1.55466742E8</v>
      </c>
      <c r="BF127" s="17">
        <v>622781.0</v>
      </c>
      <c r="BG127" s="17">
        <v>622781.0</v>
      </c>
      <c r="BH127" s="12">
        <v>623092.0</v>
      </c>
      <c r="BI127" s="12">
        <v>623092.0</v>
      </c>
      <c r="BJ127" s="17">
        <v>624294.0</v>
      </c>
      <c r="BK127" s="12">
        <v>624295.0</v>
      </c>
      <c r="BL127" s="17">
        <v>624311.0</v>
      </c>
      <c r="BM127" s="12">
        <v>624312.0</v>
      </c>
      <c r="BN127" s="12">
        <v>623136.0</v>
      </c>
      <c r="BO127" s="12">
        <v>623136.0</v>
      </c>
      <c r="BP127" s="12">
        <v>624301.0</v>
      </c>
      <c r="BQ127" s="12">
        <v>624313.0</v>
      </c>
      <c r="BR127" s="12">
        <v>624302.0</v>
      </c>
      <c r="BS127" s="12">
        <v>624314.0</v>
      </c>
      <c r="BT127" s="12">
        <v>623167.0</v>
      </c>
      <c r="BU127" s="12">
        <v>623167.0</v>
      </c>
      <c r="BV127" s="12">
        <v>942864.0</v>
      </c>
      <c r="BW127" s="12">
        <v>942865.0</v>
      </c>
      <c r="BX127" s="12">
        <v>943281.0</v>
      </c>
      <c r="BY127" s="12">
        <v>943283.0</v>
      </c>
      <c r="BZ127" s="12">
        <v>944957.0</v>
      </c>
      <c r="CA127" s="12">
        <v>944958.0</v>
      </c>
      <c r="CB127" s="12">
        <v>944991.0</v>
      </c>
      <c r="CC127" s="12">
        <v>944992.0</v>
      </c>
      <c r="CD127" s="12">
        <v>943385.0</v>
      </c>
      <c r="CE127" s="12">
        <v>943386.0</v>
      </c>
      <c r="CF127" s="12">
        <v>944966.0</v>
      </c>
      <c r="CG127" s="12">
        <v>944993.0</v>
      </c>
      <c r="CH127" s="12">
        <v>944969.0</v>
      </c>
      <c r="CI127" s="12">
        <v>944994.0</v>
      </c>
      <c r="CJ127" s="12">
        <v>943417.0</v>
      </c>
      <c r="CK127" s="12">
        <v>943418.0</v>
      </c>
      <c r="CL127" s="17">
        <v>1.0</v>
      </c>
      <c r="CM127" s="17">
        <v>1.0</v>
      </c>
      <c r="CN127" s="12">
        <v>1.0</v>
      </c>
      <c r="CO127" s="12">
        <v>1.0</v>
      </c>
      <c r="CP127" s="17">
        <v>1.0</v>
      </c>
      <c r="CQ127" s="12">
        <v>1.0</v>
      </c>
      <c r="CR127" s="17">
        <v>1.0</v>
      </c>
      <c r="CS127" s="12">
        <v>1.0</v>
      </c>
      <c r="CT127" s="12">
        <v>1.0</v>
      </c>
      <c r="CU127" s="12">
        <v>1.0</v>
      </c>
      <c r="CV127" s="12">
        <v>1.0</v>
      </c>
      <c r="CW127" s="12">
        <v>1.0</v>
      </c>
      <c r="CX127" s="12">
        <v>1.0</v>
      </c>
      <c r="CY127" s="12">
        <v>1.0</v>
      </c>
      <c r="CZ127" s="12">
        <v>1.0</v>
      </c>
      <c r="DA127" s="12">
        <v>1.0</v>
      </c>
      <c r="DB127" s="18">
        <f t="shared" si="1"/>
        <v>1</v>
      </c>
      <c r="DC127" s="18">
        <f t="shared" si="2"/>
        <v>0</v>
      </c>
      <c r="DD127" s="13">
        <f t="shared" si="3"/>
        <v>16</v>
      </c>
      <c r="DE127" s="12" t="s">
        <v>371</v>
      </c>
      <c r="DF127" s="12">
        <v>15.0</v>
      </c>
      <c r="DG127" s="12" t="s">
        <v>372</v>
      </c>
      <c r="DH127" s="12">
        <v>55.0</v>
      </c>
      <c r="DI127" s="12">
        <v>144.0</v>
      </c>
      <c r="DJ127" s="12">
        <v>64.0</v>
      </c>
      <c r="DK127" s="20">
        <v>15342.0</v>
      </c>
      <c r="DL127" s="19">
        <v>41653.0</v>
      </c>
      <c r="DM127" s="12" t="s">
        <v>373</v>
      </c>
      <c r="DN127" s="12">
        <v>31.0</v>
      </c>
      <c r="DO127" s="12">
        <v>322.5</v>
      </c>
      <c r="DP127" s="19">
        <v>41691.0</v>
      </c>
      <c r="DQ127" s="12">
        <v>299.75</v>
      </c>
      <c r="DR127" s="19">
        <v>41677.0</v>
      </c>
      <c r="DS127" s="12" t="s">
        <v>373</v>
      </c>
      <c r="DT127" s="12">
        <v>50.0</v>
      </c>
      <c r="DU127" s="12">
        <v>0.0</v>
      </c>
      <c r="DV127" s="12">
        <v>0.0</v>
      </c>
      <c r="DW127" s="12">
        <v>0.0</v>
      </c>
      <c r="DX127" s="12">
        <v>0.0</v>
      </c>
      <c r="DY127" s="12">
        <v>0.0</v>
      </c>
      <c r="DZ127" s="12">
        <v>0.0</v>
      </c>
      <c r="EA127" s="12">
        <v>0.0</v>
      </c>
      <c r="EB127" s="12">
        <v>0.0</v>
      </c>
      <c r="EC127" s="12">
        <v>0.0</v>
      </c>
      <c r="ED127" s="12">
        <v>0.0</v>
      </c>
      <c r="EE127" s="12">
        <v>0.0</v>
      </c>
      <c r="EF127" s="12">
        <v>0.0</v>
      </c>
      <c r="EG127" s="12">
        <v>0.0</v>
      </c>
      <c r="EH127" s="12">
        <v>0.0</v>
      </c>
      <c r="EI127" s="12">
        <v>0.0</v>
      </c>
      <c r="EJ127" s="12">
        <v>0.0</v>
      </c>
      <c r="EK127" s="18">
        <f t="shared" si="4"/>
        <v>0</v>
      </c>
      <c r="EL127" s="18">
        <f t="shared" si="5"/>
        <v>0</v>
      </c>
      <c r="EM127" s="13">
        <f t="shared" si="6"/>
        <v>0</v>
      </c>
      <c r="EN127" s="12">
        <v>0.0</v>
      </c>
      <c r="EO127" s="12">
        <v>0.0</v>
      </c>
      <c r="EP127" s="12">
        <v>0.0</v>
      </c>
      <c r="EQ127" s="12">
        <v>0.0</v>
      </c>
      <c r="ER127" s="12">
        <v>0.0</v>
      </c>
      <c r="ES127" s="12">
        <v>0.0</v>
      </c>
      <c r="ET127" s="12">
        <v>0.0</v>
      </c>
      <c r="EU127" s="12">
        <v>0.0</v>
      </c>
      <c r="EV127" s="12">
        <v>0.0</v>
      </c>
      <c r="EW127" s="12">
        <v>0.0</v>
      </c>
      <c r="EX127" s="12">
        <v>0.0</v>
      </c>
      <c r="EY127" s="12">
        <v>0.0</v>
      </c>
      <c r="EZ127" s="12">
        <v>0.0</v>
      </c>
      <c r="FA127" s="12">
        <v>0.0</v>
      </c>
      <c r="FB127" s="12">
        <v>0.0</v>
      </c>
      <c r="FC127" s="12">
        <v>0.0</v>
      </c>
      <c r="FD127" s="9">
        <f t="shared" si="7"/>
        <v>0</v>
      </c>
      <c r="FE127" s="9">
        <f t="shared" si="8"/>
        <v>0</v>
      </c>
      <c r="FF127" s="4">
        <f t="shared" si="9"/>
        <v>0</v>
      </c>
      <c r="FG127" s="12">
        <v>0.0</v>
      </c>
      <c r="FH127" s="12">
        <v>0.0</v>
      </c>
      <c r="FI127" s="12">
        <v>0.0</v>
      </c>
      <c r="FJ127" s="12">
        <v>0.0</v>
      </c>
      <c r="FK127" s="12">
        <v>0.0</v>
      </c>
      <c r="FL127" s="12">
        <v>0.0</v>
      </c>
      <c r="FM127" s="12">
        <v>0.0</v>
      </c>
      <c r="FN127" s="12">
        <v>0.0</v>
      </c>
      <c r="FO127" s="12">
        <v>0.0</v>
      </c>
      <c r="FP127" s="12">
        <v>0.0</v>
      </c>
      <c r="FQ127" s="12">
        <v>0.0</v>
      </c>
      <c r="FR127" s="12">
        <v>0.0</v>
      </c>
      <c r="FS127" s="12">
        <v>0.0</v>
      </c>
      <c r="FT127" s="12">
        <v>0.0</v>
      </c>
      <c r="FU127" s="12">
        <v>0.0</v>
      </c>
      <c r="FV127" s="12">
        <v>0.0</v>
      </c>
      <c r="FW127" s="9">
        <f t="shared" si="10"/>
        <v>0</v>
      </c>
      <c r="FX127" s="9">
        <f t="shared" si="11"/>
        <v>0</v>
      </c>
      <c r="FY127" s="4">
        <f t="shared" si="12"/>
        <v>0</v>
      </c>
      <c r="FZ127" s="12">
        <v>1.0</v>
      </c>
      <c r="GA127" s="12">
        <v>1.0</v>
      </c>
      <c r="GB127" s="12">
        <v>1.0</v>
      </c>
      <c r="GC127" s="12">
        <v>1.0</v>
      </c>
      <c r="GD127" s="12">
        <v>1.0</v>
      </c>
      <c r="GE127" s="12">
        <v>1.0</v>
      </c>
      <c r="GF127" s="12">
        <v>1.0</v>
      </c>
      <c r="GG127" s="12">
        <v>1.0</v>
      </c>
      <c r="GH127" s="12">
        <v>1.0</v>
      </c>
      <c r="GI127" s="12">
        <v>1.0</v>
      </c>
      <c r="GJ127" s="12">
        <v>1.0</v>
      </c>
      <c r="GK127" s="12">
        <v>1.0</v>
      </c>
      <c r="GL127" s="12">
        <v>1.0</v>
      </c>
      <c r="GM127" s="12">
        <v>1.0</v>
      </c>
      <c r="GN127" s="12">
        <v>1.0</v>
      </c>
      <c r="GO127" s="12">
        <v>1.0</v>
      </c>
      <c r="GP127" s="9">
        <f t="shared" si="13"/>
        <v>1</v>
      </c>
      <c r="GQ127" s="9">
        <f t="shared" si="14"/>
        <v>0</v>
      </c>
      <c r="GR127" s="4">
        <f t="shared" si="15"/>
        <v>16</v>
      </c>
      <c r="GS127" s="16">
        <v>41759.525</v>
      </c>
      <c r="GT127" s="16">
        <v>41759.52569444444</v>
      </c>
      <c r="GU127" s="16">
        <v>41759.52569444444</v>
      </c>
      <c r="GV127" s="16">
        <v>41759.52569444444</v>
      </c>
      <c r="GW127" s="16">
        <v>41759.52569444444</v>
      </c>
      <c r="GX127" s="16">
        <v>41759.52638888889</v>
      </c>
      <c r="GY127" s="16">
        <v>41759.527083333334</v>
      </c>
      <c r="GZ127" s="16">
        <v>41759.52777777778</v>
      </c>
      <c r="HA127" s="16">
        <v>41759.52847222222</v>
      </c>
      <c r="HB127" s="16">
        <v>41759.52847222222</v>
      </c>
      <c r="HC127" s="16">
        <v>41759.52916666667</v>
      </c>
      <c r="HD127" s="16">
        <v>41759.529861111114</v>
      </c>
      <c r="HE127" s="16">
        <v>41759.53125</v>
      </c>
      <c r="HF127" s="16">
        <v>41759.53194444445</v>
      </c>
      <c r="HG127" s="16">
        <v>41759.532638888886</v>
      </c>
      <c r="HH127" s="16">
        <v>41759.532638888886</v>
      </c>
      <c r="HI127" s="14">
        <v>0.025680555555555554</v>
      </c>
      <c r="HJ127" s="14">
        <v>0.025799768518518517</v>
      </c>
      <c r="HK127" s="14">
        <v>0.025996527777777778</v>
      </c>
      <c r="HL127" s="14">
        <v>0.02629861111111111</v>
      </c>
      <c r="HM127" s="14">
        <v>0.026898148148148147</v>
      </c>
      <c r="HN127" s="14">
        <v>0.02727662037037037</v>
      </c>
      <c r="HO127" s="14">
        <v>0.02795601851851852</v>
      </c>
      <c r="HP127" s="14">
        <v>0.02848726851851852</v>
      </c>
      <c r="HQ127" s="14">
        <v>0.02862152777777778</v>
      </c>
      <c r="HR127" s="14">
        <v>0.02919560185185185</v>
      </c>
      <c r="HS127" s="14">
        <v>0.03046759259259259</v>
      </c>
      <c r="HT127" s="14">
        <v>0.03177662037037037</v>
      </c>
      <c r="HU127" s="14">
        <v>0.03246412037037037</v>
      </c>
      <c r="HV127" s="14">
        <v>0.033011574074074075</v>
      </c>
      <c r="HW127" s="14">
        <v>0.03312037037037037</v>
      </c>
      <c r="HX127" s="14">
        <v>0.03338541666666667</v>
      </c>
      <c r="HY127" s="12">
        <v>12809.0</v>
      </c>
      <c r="HZ127" s="12">
        <v>9029.0</v>
      </c>
      <c r="IA127" s="12">
        <v>10069.0</v>
      </c>
      <c r="IB127" s="12">
        <v>25129.0</v>
      </c>
      <c r="IC127" s="12">
        <v>48953.0</v>
      </c>
      <c r="ID127" s="12">
        <v>31632.0</v>
      </c>
      <c r="IE127" s="12">
        <v>57379.0</v>
      </c>
      <c r="IF127" s="12">
        <v>43237.0</v>
      </c>
      <c r="IG127" s="12">
        <v>5903.0</v>
      </c>
      <c r="IH127" s="12">
        <v>47426.0</v>
      </c>
      <c r="II127" s="12">
        <v>104386.0</v>
      </c>
      <c r="IJ127" s="12">
        <v>110473.0</v>
      </c>
      <c r="IK127" s="12">
        <v>58806.0</v>
      </c>
      <c r="IL127" s="12">
        <v>46196.0</v>
      </c>
      <c r="IM127" s="12">
        <v>7616.0</v>
      </c>
      <c r="IN127" s="12">
        <v>21458.0</v>
      </c>
      <c r="IO127" s="9">
        <f t="shared" si="16"/>
        <v>40031.3125</v>
      </c>
      <c r="IP127" s="9">
        <f t="shared" si="17"/>
        <v>32033.91262</v>
      </c>
      <c r="IQ127" s="4">
        <f t="shared" si="18"/>
        <v>640501</v>
      </c>
      <c r="IR127" s="12">
        <v>12809.0</v>
      </c>
      <c r="IS127" s="12">
        <v>9029.0</v>
      </c>
      <c r="IT127" s="12">
        <v>10069.0</v>
      </c>
      <c r="IU127" s="12">
        <v>25129.0</v>
      </c>
      <c r="IV127" s="12">
        <v>48953.0</v>
      </c>
      <c r="IW127" s="12">
        <v>31632.0</v>
      </c>
      <c r="IX127" s="12">
        <v>57379.0</v>
      </c>
      <c r="IY127" s="12">
        <v>43237.0</v>
      </c>
      <c r="IZ127" s="12">
        <v>5903.0</v>
      </c>
      <c r="JA127" s="12">
        <v>47426.0</v>
      </c>
      <c r="JB127" s="12">
        <v>104386.0</v>
      </c>
      <c r="JC127" s="12">
        <v>110473.0</v>
      </c>
      <c r="JD127" s="12">
        <v>58806.0</v>
      </c>
      <c r="JE127" s="12">
        <v>46196.0</v>
      </c>
      <c r="JF127" s="12">
        <v>7616.0</v>
      </c>
      <c r="JG127" s="12">
        <v>21458.0</v>
      </c>
      <c r="JH127" s="9">
        <f t="shared" si="19"/>
        <v>40031.3125</v>
      </c>
      <c r="JI127" s="9">
        <f t="shared" si="20"/>
        <v>32033.91262</v>
      </c>
      <c r="JJ127" s="4">
        <f t="shared" si="21"/>
        <v>640501</v>
      </c>
      <c r="JK127" s="12">
        <v>622781.0</v>
      </c>
      <c r="JL127" s="12">
        <v>622781.0</v>
      </c>
      <c r="JM127" s="12">
        <v>623092.0</v>
      </c>
      <c r="JN127" s="12">
        <v>623092.0</v>
      </c>
      <c r="JO127" s="12">
        <v>624294.0</v>
      </c>
      <c r="JP127" s="12">
        <v>624295.0</v>
      </c>
      <c r="JQ127" s="12">
        <v>624311.0</v>
      </c>
      <c r="JR127" s="12">
        <v>624312.0</v>
      </c>
      <c r="JS127" s="12">
        <v>623136.0</v>
      </c>
      <c r="JT127" s="12">
        <v>623136.0</v>
      </c>
      <c r="JU127" s="12">
        <v>624301.0</v>
      </c>
      <c r="JV127" s="12">
        <v>624313.0</v>
      </c>
      <c r="JW127" s="12">
        <v>624302.0</v>
      </c>
      <c r="JX127" s="12">
        <v>624314.0</v>
      </c>
      <c r="JY127" s="12">
        <v>623167.0</v>
      </c>
      <c r="JZ127" s="12">
        <v>623167.0</v>
      </c>
      <c r="KA127" s="12" t="s">
        <v>374</v>
      </c>
      <c r="KB127" s="12" t="s">
        <v>374</v>
      </c>
      <c r="KC127" s="12" t="s">
        <v>374</v>
      </c>
      <c r="KD127" s="12" t="s">
        <v>374</v>
      </c>
      <c r="KE127" s="12" t="s">
        <v>375</v>
      </c>
      <c r="KF127" s="12" t="s">
        <v>375</v>
      </c>
      <c r="KG127" s="12" t="s">
        <v>376</v>
      </c>
      <c r="KH127" s="12" t="s">
        <v>376</v>
      </c>
      <c r="KI127" s="12" t="s">
        <v>374</v>
      </c>
      <c r="KJ127" s="12" t="s">
        <v>374</v>
      </c>
      <c r="KK127" s="12" t="s">
        <v>375</v>
      </c>
      <c r="KL127" s="12" t="s">
        <v>376</v>
      </c>
      <c r="KM127" s="12" t="s">
        <v>375</v>
      </c>
      <c r="KN127" s="12" t="s">
        <v>376</v>
      </c>
      <c r="KO127" s="12" t="s">
        <v>374</v>
      </c>
      <c r="KP127" s="12" t="s">
        <v>374</v>
      </c>
      <c r="KQ127" s="14">
        <v>0.011783564814814816</v>
      </c>
      <c r="KR127" s="14">
        <v>0.011783564814814816</v>
      </c>
      <c r="KS127" s="14">
        <v>0.004675925925925926</v>
      </c>
      <c r="KT127" s="14">
        <v>0.004675925925925926</v>
      </c>
      <c r="KU127" s="14">
        <v>0.019765046296296298</v>
      </c>
      <c r="KV127" s="14">
        <v>0.021814814814814815</v>
      </c>
      <c r="KW127" s="14">
        <v>2.210648148148148E-4</v>
      </c>
      <c r="KX127" s="14">
        <v>0.0020532407407407405</v>
      </c>
      <c r="KY127" s="14">
        <v>0.03616435185185186</v>
      </c>
      <c r="KZ127" s="14">
        <v>0.03616435185185186</v>
      </c>
      <c r="LA127" s="14">
        <v>0.02765162037037037</v>
      </c>
      <c r="LB127" s="14">
        <v>0.003565972222222222</v>
      </c>
      <c r="LC127" s="14">
        <v>0.029765046296296296</v>
      </c>
      <c r="LD127" s="14">
        <v>0.004526620370370371</v>
      </c>
      <c r="LE127" s="14">
        <v>0.02212037037037037</v>
      </c>
      <c r="LF127" s="14">
        <v>0.02212037037037037</v>
      </c>
      <c r="LG127" s="12" t="s">
        <v>476</v>
      </c>
      <c r="LH127" s="12"/>
      <c r="LI127" s="12"/>
      <c r="LJ127" s="12"/>
      <c r="LK127" s="12"/>
      <c r="LL127" s="12"/>
      <c r="LM127" s="17"/>
      <c r="LN127" s="17"/>
      <c r="LO127" s="12"/>
      <c r="LP127" s="12"/>
      <c r="LQ127" s="12"/>
      <c r="LR127" s="12"/>
      <c r="LS127" s="12"/>
      <c r="LT127" s="12"/>
      <c r="LU127" s="12"/>
      <c r="LV127" s="12"/>
      <c r="LW127" s="12"/>
      <c r="LX127" s="12"/>
      <c r="LY127" s="12"/>
      <c r="LZ127" s="12"/>
      <c r="MA127" s="12"/>
      <c r="MB127" s="12"/>
      <c r="MC127" s="12"/>
      <c r="MD127" s="12"/>
      <c r="ME127" s="12"/>
      <c r="MF127" s="12"/>
      <c r="MG127" s="12"/>
      <c r="MH127" s="12"/>
      <c r="MI127" s="12"/>
      <c r="MJ127" s="12"/>
      <c r="MK127" s="12"/>
      <c r="ML127" s="12"/>
      <c r="MM127" s="12"/>
      <c r="MN127" s="12"/>
      <c r="MO127" s="12"/>
      <c r="MP127" s="12"/>
      <c r="MQ127" s="12"/>
      <c r="MR127" s="12"/>
      <c r="MS127" s="12"/>
      <c r="MT127" s="12"/>
      <c r="MU127" s="12"/>
      <c r="MV127" s="12"/>
      <c r="MW127" s="12"/>
      <c r="MX127" s="12"/>
      <c r="MY127" s="12"/>
      <c r="MZ127" s="12"/>
      <c r="NA127" s="12"/>
      <c r="NB127" s="12"/>
      <c r="NC127" s="12"/>
      <c r="ND127" s="12"/>
      <c r="NE127" s="12"/>
      <c r="NF127" s="12"/>
      <c r="NG127" s="12"/>
      <c r="NH127" s="12"/>
      <c r="NI127" s="12"/>
      <c r="NJ127" s="12"/>
      <c r="NK127" s="12"/>
      <c r="NL127" s="12"/>
      <c r="NM127" s="12"/>
      <c r="NN127" s="12"/>
      <c r="NO127" s="12"/>
      <c r="NP127" s="12"/>
      <c r="NQ127" s="12"/>
      <c r="NR127" s="12"/>
      <c r="NS127" s="12"/>
      <c r="NT127" s="12"/>
      <c r="NU127" s="12"/>
      <c r="NV127" s="12"/>
      <c r="NW127" s="12"/>
      <c r="NX127" s="12"/>
    </row>
    <row r="128" ht="13.5" customHeight="1">
      <c r="A128" s="12">
        <v>229205.0</v>
      </c>
      <c r="B128" s="12">
        <v>229205.0</v>
      </c>
      <c r="C128" s="12">
        <v>1081.0</v>
      </c>
      <c r="D128" s="12">
        <v>736.0</v>
      </c>
      <c r="E128" s="13">
        <v>0.680851064</v>
      </c>
      <c r="F128" s="12">
        <v>16.0</v>
      </c>
      <c r="G128" s="12">
        <v>1047727.0</v>
      </c>
      <c r="H128" s="12">
        <v>1.0</v>
      </c>
      <c r="I128" s="12" t="s">
        <v>366</v>
      </c>
      <c r="J128" s="12"/>
      <c r="K128" s="12">
        <v>4195950.0</v>
      </c>
      <c r="L128" s="12">
        <v>1047727.0</v>
      </c>
      <c r="M128" s="12">
        <v>229205.0</v>
      </c>
      <c r="N128" s="14">
        <v>0.031427083333333335</v>
      </c>
      <c r="O128" s="14">
        <v>0.039851851851851854</v>
      </c>
      <c r="P128" s="15">
        <v>41759.0</v>
      </c>
      <c r="Q128" s="12" t="s">
        <v>366</v>
      </c>
      <c r="R128" s="12">
        <v>188328.0</v>
      </c>
      <c r="S128" s="12">
        <v>1047727.0</v>
      </c>
      <c r="T128" s="12">
        <v>323712.0</v>
      </c>
      <c r="U128" s="12">
        <v>26971.0</v>
      </c>
      <c r="V128" s="16">
        <v>41760.458333333336</v>
      </c>
      <c r="W128" s="16">
        <v>41759.666666666664</v>
      </c>
      <c r="X128" s="12">
        <v>1.0</v>
      </c>
      <c r="Y128" s="14">
        <v>0.017516203703703704</v>
      </c>
      <c r="Z128" s="12" t="s">
        <v>502</v>
      </c>
      <c r="AA128" s="12">
        <v>1.0</v>
      </c>
      <c r="AB128" s="12" t="s">
        <v>368</v>
      </c>
      <c r="AC128" s="12" t="s">
        <v>369</v>
      </c>
      <c r="AD128" s="12" t="s">
        <v>368</v>
      </c>
      <c r="AE128" s="12">
        <v>221586.0</v>
      </c>
      <c r="AF128" s="12">
        <v>4.0</v>
      </c>
      <c r="AG128" s="12">
        <v>229205.0</v>
      </c>
      <c r="AH128" s="12">
        <v>1411.0</v>
      </c>
      <c r="AI128" s="12">
        <v>11886.0</v>
      </c>
      <c r="AJ128" s="12">
        <v>11886.0</v>
      </c>
      <c r="AK128" s="12" t="s">
        <v>370</v>
      </c>
      <c r="AL128" s="12">
        <v>323712.0</v>
      </c>
      <c r="AM128" s="12">
        <v>2515665.0</v>
      </c>
      <c r="AN128" s="14">
        <v>0.004268518518518518</v>
      </c>
      <c r="AO128" s="12" t="s">
        <v>39</v>
      </c>
      <c r="AP128" s="12">
        <v>1.55495784E8</v>
      </c>
      <c r="AQ128" s="12">
        <v>1.55495838E8</v>
      </c>
      <c r="AR128" s="12">
        <v>1.55495963E8</v>
      </c>
      <c r="AS128" s="12">
        <v>1.55495976E8</v>
      </c>
      <c r="AT128" s="12">
        <v>1.55496241E8</v>
      </c>
      <c r="AU128" s="12">
        <v>1.55496492E8</v>
      </c>
      <c r="AV128" s="12">
        <v>1.55498769E8</v>
      </c>
      <c r="AW128" s="12">
        <v>1.55498961E8</v>
      </c>
      <c r="AX128" s="12">
        <v>1.55499083E8</v>
      </c>
      <c r="AY128" s="12">
        <v>1.55499153E8</v>
      </c>
      <c r="AZ128" s="12">
        <v>1.55499255E8</v>
      </c>
      <c r="BA128" s="12">
        <v>1.55502417E8</v>
      </c>
      <c r="BB128" s="12">
        <v>1.55505961E8</v>
      </c>
      <c r="BC128" s="12">
        <v>1.55506193E8</v>
      </c>
      <c r="BD128" s="12">
        <v>1.55506293E8</v>
      </c>
      <c r="BE128" s="12">
        <v>1.55506309E8</v>
      </c>
      <c r="BF128" s="17">
        <v>622781.0</v>
      </c>
      <c r="BG128" s="17">
        <v>622781.0</v>
      </c>
      <c r="BH128" s="12">
        <v>623092.0</v>
      </c>
      <c r="BI128" s="12">
        <v>623092.0</v>
      </c>
      <c r="BJ128" s="17">
        <v>624294.0</v>
      </c>
      <c r="BK128" s="12">
        <v>624295.0</v>
      </c>
      <c r="BL128" s="17">
        <v>624311.0</v>
      </c>
      <c r="BM128" s="12">
        <v>624312.0</v>
      </c>
      <c r="BN128" s="12">
        <v>623136.0</v>
      </c>
      <c r="BO128" s="12">
        <v>623136.0</v>
      </c>
      <c r="BP128" s="12">
        <v>624301.0</v>
      </c>
      <c r="BQ128" s="12">
        <v>624313.0</v>
      </c>
      <c r="BR128" s="12">
        <v>624302.0</v>
      </c>
      <c r="BS128" s="12">
        <v>624314.0</v>
      </c>
      <c r="BT128" s="12">
        <v>623167.0</v>
      </c>
      <c r="BU128" s="12">
        <v>623167.0</v>
      </c>
      <c r="BV128" s="12">
        <v>942864.0</v>
      </c>
      <c r="BW128" s="12">
        <v>942865.0</v>
      </c>
      <c r="BX128" s="12">
        <v>943281.0</v>
      </c>
      <c r="BY128" s="12">
        <v>943283.0</v>
      </c>
      <c r="BZ128" s="12">
        <v>944957.0</v>
      </c>
      <c r="CA128" s="12">
        <v>944958.0</v>
      </c>
      <c r="CB128" s="12">
        <v>944991.0</v>
      </c>
      <c r="CC128" s="12">
        <v>944992.0</v>
      </c>
      <c r="CD128" s="12">
        <v>943385.0</v>
      </c>
      <c r="CE128" s="12">
        <v>943386.0</v>
      </c>
      <c r="CF128" s="12">
        <v>944966.0</v>
      </c>
      <c r="CG128" s="12">
        <v>944993.0</v>
      </c>
      <c r="CH128" s="12">
        <v>944969.0</v>
      </c>
      <c r="CI128" s="12">
        <v>944994.0</v>
      </c>
      <c r="CJ128" s="12">
        <v>943417.0</v>
      </c>
      <c r="CK128" s="12">
        <v>943418.0</v>
      </c>
      <c r="CL128" s="17">
        <v>1.0</v>
      </c>
      <c r="CM128" s="17">
        <v>1.0</v>
      </c>
      <c r="CN128" s="12">
        <v>1.0</v>
      </c>
      <c r="CO128" s="12">
        <v>1.0</v>
      </c>
      <c r="CP128" s="17">
        <v>1.0</v>
      </c>
      <c r="CQ128" s="12">
        <v>1.0</v>
      </c>
      <c r="CR128" s="17">
        <v>1.0</v>
      </c>
      <c r="CS128" s="12">
        <v>1.0</v>
      </c>
      <c r="CT128" s="12">
        <v>1.0</v>
      </c>
      <c r="CU128" s="12">
        <v>1.0</v>
      </c>
      <c r="CV128" s="12">
        <v>1.0</v>
      </c>
      <c r="CW128" s="12">
        <v>0.0</v>
      </c>
      <c r="CX128" s="12">
        <v>1.0</v>
      </c>
      <c r="CY128" s="12">
        <v>1.0</v>
      </c>
      <c r="CZ128" s="12">
        <v>1.0</v>
      </c>
      <c r="DA128" s="12">
        <v>1.0</v>
      </c>
      <c r="DB128" s="18">
        <f t="shared" si="1"/>
        <v>0.9375</v>
      </c>
      <c r="DC128" s="18">
        <f t="shared" si="2"/>
        <v>0.25</v>
      </c>
      <c r="DD128" s="13">
        <f t="shared" si="3"/>
        <v>15</v>
      </c>
      <c r="DE128" s="12" t="s">
        <v>371</v>
      </c>
      <c r="DF128" s="12">
        <v>15.0</v>
      </c>
      <c r="DG128" s="12" t="s">
        <v>372</v>
      </c>
      <c r="DH128" s="12">
        <v>55.0</v>
      </c>
      <c r="DI128" s="12">
        <v>144.0</v>
      </c>
      <c r="DJ128" s="12">
        <v>64.0</v>
      </c>
      <c r="DK128" s="20">
        <v>15342.0</v>
      </c>
      <c r="DL128" s="19">
        <v>41653.0</v>
      </c>
      <c r="DM128" s="12" t="s">
        <v>373</v>
      </c>
      <c r="DN128" s="12">
        <v>31.0</v>
      </c>
      <c r="DO128" s="12">
        <v>322.5</v>
      </c>
      <c r="DP128" s="20">
        <v>17989.0</v>
      </c>
      <c r="DQ128" s="12">
        <v>299.75</v>
      </c>
      <c r="DR128" s="19">
        <v>41677.0</v>
      </c>
      <c r="DS128" s="12" t="s">
        <v>373</v>
      </c>
      <c r="DT128" s="12">
        <v>50.0</v>
      </c>
      <c r="DU128" s="12">
        <v>0.0</v>
      </c>
      <c r="DV128" s="12">
        <v>0.0</v>
      </c>
      <c r="DW128" s="12">
        <v>0.0</v>
      </c>
      <c r="DX128" s="12">
        <v>0.0</v>
      </c>
      <c r="DY128" s="12">
        <v>0.0</v>
      </c>
      <c r="DZ128" s="12">
        <v>0.0</v>
      </c>
      <c r="EA128" s="12">
        <v>0.0</v>
      </c>
      <c r="EB128" s="12">
        <v>0.0</v>
      </c>
      <c r="EC128" s="12">
        <v>0.0</v>
      </c>
      <c r="ED128" s="12">
        <v>0.0</v>
      </c>
      <c r="EE128" s="12">
        <v>0.0</v>
      </c>
      <c r="EF128" s="12">
        <v>0.0</v>
      </c>
      <c r="EG128" s="12">
        <v>0.0</v>
      </c>
      <c r="EH128" s="12">
        <v>0.0</v>
      </c>
      <c r="EI128" s="12">
        <v>0.0</v>
      </c>
      <c r="EJ128" s="12">
        <v>0.0</v>
      </c>
      <c r="EK128" s="18">
        <f t="shared" si="4"/>
        <v>0</v>
      </c>
      <c r="EL128" s="18">
        <f t="shared" si="5"/>
        <v>0</v>
      </c>
      <c r="EM128" s="13">
        <f t="shared" si="6"/>
        <v>0</v>
      </c>
      <c r="EN128" s="12">
        <v>0.0</v>
      </c>
      <c r="EO128" s="12">
        <v>0.0</v>
      </c>
      <c r="EP128" s="12">
        <v>0.0</v>
      </c>
      <c r="EQ128" s="12">
        <v>0.0</v>
      </c>
      <c r="ER128" s="12">
        <v>0.0</v>
      </c>
      <c r="ES128" s="12">
        <v>0.0</v>
      </c>
      <c r="ET128" s="12">
        <v>0.0</v>
      </c>
      <c r="EU128" s="12">
        <v>0.0</v>
      </c>
      <c r="EV128" s="12">
        <v>0.0</v>
      </c>
      <c r="EW128" s="12">
        <v>0.0</v>
      </c>
      <c r="EX128" s="12">
        <v>0.0</v>
      </c>
      <c r="EY128" s="12">
        <v>0.0</v>
      </c>
      <c r="EZ128" s="12">
        <v>0.0</v>
      </c>
      <c r="FA128" s="12">
        <v>0.0</v>
      </c>
      <c r="FB128" s="12">
        <v>0.0</v>
      </c>
      <c r="FC128" s="12">
        <v>0.0</v>
      </c>
      <c r="FD128" s="9">
        <f t="shared" si="7"/>
        <v>0</v>
      </c>
      <c r="FE128" s="9">
        <f t="shared" si="8"/>
        <v>0</v>
      </c>
      <c r="FF128" s="4">
        <f t="shared" si="9"/>
        <v>0</v>
      </c>
      <c r="FG128" s="12">
        <v>0.0</v>
      </c>
      <c r="FH128" s="12">
        <v>0.0</v>
      </c>
      <c r="FI128" s="12">
        <v>0.0</v>
      </c>
      <c r="FJ128" s="12">
        <v>0.0</v>
      </c>
      <c r="FK128" s="12">
        <v>0.0</v>
      </c>
      <c r="FL128" s="12">
        <v>0.0</v>
      </c>
      <c r="FM128" s="12">
        <v>0.0</v>
      </c>
      <c r="FN128" s="12">
        <v>0.0</v>
      </c>
      <c r="FO128" s="12">
        <v>0.0</v>
      </c>
      <c r="FP128" s="12">
        <v>0.0</v>
      </c>
      <c r="FQ128" s="12">
        <v>0.0</v>
      </c>
      <c r="FR128" s="12">
        <v>0.0</v>
      </c>
      <c r="FS128" s="12">
        <v>0.0</v>
      </c>
      <c r="FT128" s="12">
        <v>0.0</v>
      </c>
      <c r="FU128" s="12">
        <v>0.0</v>
      </c>
      <c r="FV128" s="12">
        <v>0.0</v>
      </c>
      <c r="FW128" s="9">
        <f t="shared" si="10"/>
        <v>0</v>
      </c>
      <c r="FX128" s="9">
        <f t="shared" si="11"/>
        <v>0</v>
      </c>
      <c r="FY128" s="4">
        <f t="shared" si="12"/>
        <v>0</v>
      </c>
      <c r="FZ128" s="12">
        <v>1.0</v>
      </c>
      <c r="GA128" s="12">
        <v>1.0</v>
      </c>
      <c r="GB128" s="12">
        <v>1.0</v>
      </c>
      <c r="GC128" s="12">
        <v>1.0</v>
      </c>
      <c r="GD128" s="12">
        <v>1.0</v>
      </c>
      <c r="GE128" s="12">
        <v>1.0</v>
      </c>
      <c r="GF128" s="12">
        <v>1.0</v>
      </c>
      <c r="GG128" s="12">
        <v>1.0</v>
      </c>
      <c r="GH128" s="12">
        <v>1.0</v>
      </c>
      <c r="GI128" s="12">
        <v>1.0</v>
      </c>
      <c r="GJ128" s="12">
        <v>1.0</v>
      </c>
      <c r="GK128" s="12">
        <v>2.0</v>
      </c>
      <c r="GL128" s="12">
        <v>1.0</v>
      </c>
      <c r="GM128" s="12">
        <v>1.0</v>
      </c>
      <c r="GN128" s="12">
        <v>1.0</v>
      </c>
      <c r="GO128" s="12">
        <v>1.0</v>
      </c>
      <c r="GP128" s="9">
        <f t="shared" si="13"/>
        <v>1.0625</v>
      </c>
      <c r="GQ128" s="9">
        <f t="shared" si="14"/>
        <v>0.25</v>
      </c>
      <c r="GR128" s="4">
        <f t="shared" si="15"/>
        <v>17</v>
      </c>
      <c r="GS128" s="16">
        <v>41759.697916666664</v>
      </c>
      <c r="GT128" s="16">
        <v>41759.697916666664</v>
      </c>
      <c r="GU128" s="16">
        <v>41759.69930555556</v>
      </c>
      <c r="GV128" s="16">
        <v>41759.69930555556</v>
      </c>
      <c r="GW128" s="16">
        <v>41759.70138888889</v>
      </c>
      <c r="GX128" s="16">
        <v>41759.70347222222</v>
      </c>
      <c r="GY128" s="16">
        <v>41759.72152777778</v>
      </c>
      <c r="GZ128" s="16">
        <v>41759.722916666666</v>
      </c>
      <c r="HA128" s="16">
        <v>41759.72430555556</v>
      </c>
      <c r="HB128" s="16">
        <v>41759.72430555556</v>
      </c>
      <c r="HC128" s="16">
        <v>41759.725</v>
      </c>
      <c r="HD128" s="16">
        <v>41759.75277777778</v>
      </c>
      <c r="HE128" s="16">
        <v>41759.78611111111</v>
      </c>
      <c r="HF128" s="16">
        <v>41759.788194444445</v>
      </c>
      <c r="HG128" s="16">
        <v>41759.78888888889</v>
      </c>
      <c r="HH128" s="16">
        <v>41759.78888888889</v>
      </c>
      <c r="HI128" s="14">
        <v>0.03178356481481481</v>
      </c>
      <c r="HJ128" s="14">
        <v>0.032511574074074075</v>
      </c>
      <c r="HK128" s="14">
        <v>0.032810185185185185</v>
      </c>
      <c r="HL128" s="14">
        <v>0.0351099537037037</v>
      </c>
      <c r="HM128" s="14">
        <v>0.03736574074074074</v>
      </c>
      <c r="HN128" s="14">
        <v>0.01357638888888889</v>
      </c>
      <c r="HO128" s="14">
        <v>0.014635416666666666</v>
      </c>
      <c r="HP128" s="14">
        <v>0.01593865740740741</v>
      </c>
      <c r="HQ128" s="14">
        <v>0.01644212962962963</v>
      </c>
      <c r="HR128" s="14">
        <v>0.017207175925925924</v>
      </c>
      <c r="HS128" s="14">
        <v>0.0033020833333333335</v>
      </c>
      <c r="HT128" s="14">
        <v>0.03645949074074074</v>
      </c>
      <c r="HU128" s="14">
        <v>0.03837268518518518</v>
      </c>
      <c r="HV128" s="14">
        <v>0.03919328703703704</v>
      </c>
      <c r="HW128" s="14">
        <v>0.0392650462962963</v>
      </c>
      <c r="HX128" s="14">
        <v>0.03985069444444444</v>
      </c>
      <c r="HY128" s="12">
        <v>27098.0</v>
      </c>
      <c r="HZ128" s="12">
        <v>60989.0</v>
      </c>
      <c r="IA128" s="12">
        <v>12774.0</v>
      </c>
      <c r="IB128" s="12">
        <v>191398.0</v>
      </c>
      <c r="IC128" s="12">
        <v>191337.0</v>
      </c>
      <c r="ID128" s="12">
        <v>1540918.0</v>
      </c>
      <c r="IE128" s="12">
        <v>89480.0</v>
      </c>
      <c r="IF128" s="12">
        <v>88050.0</v>
      </c>
      <c r="IG128" s="12">
        <v>37571.0</v>
      </c>
      <c r="IH128" s="12">
        <v>63593.0</v>
      </c>
      <c r="II128" s="12">
        <v>2394268.0</v>
      </c>
      <c r="IJ128" s="12">
        <v>2745212.0</v>
      </c>
      <c r="IK128" s="12">
        <v>164375.0</v>
      </c>
      <c r="IL128" s="12">
        <v>69296.0</v>
      </c>
      <c r="IM128" s="12">
        <v>4529.0</v>
      </c>
      <c r="IN128" s="12">
        <v>46115.0</v>
      </c>
      <c r="IO128" s="9">
        <f t="shared" si="16"/>
        <v>482937.6875</v>
      </c>
      <c r="IP128" s="9">
        <f t="shared" si="17"/>
        <v>896084.7796</v>
      </c>
      <c r="IQ128" s="4">
        <f t="shared" si="18"/>
        <v>7727003</v>
      </c>
      <c r="IR128" s="12">
        <v>27098.0</v>
      </c>
      <c r="IS128" s="12">
        <v>60989.0</v>
      </c>
      <c r="IT128" s="12">
        <v>12774.0</v>
      </c>
      <c r="IU128" s="12">
        <v>191398.0</v>
      </c>
      <c r="IV128" s="12">
        <v>191337.0</v>
      </c>
      <c r="IW128" s="12">
        <v>1540918.0</v>
      </c>
      <c r="IX128" s="12">
        <v>89480.0</v>
      </c>
      <c r="IY128" s="12">
        <v>88050.0</v>
      </c>
      <c r="IZ128" s="12">
        <v>37571.0</v>
      </c>
      <c r="JA128" s="12">
        <v>63593.0</v>
      </c>
      <c r="JB128" s="12">
        <v>2394268.0</v>
      </c>
      <c r="JC128" s="12">
        <v>2745212.0</v>
      </c>
      <c r="JD128" s="12">
        <v>164375.0</v>
      </c>
      <c r="JE128" s="12">
        <v>69296.0</v>
      </c>
      <c r="JF128" s="12">
        <v>4529.0</v>
      </c>
      <c r="JG128" s="12">
        <v>46115.0</v>
      </c>
      <c r="JH128" s="9">
        <f t="shared" si="19"/>
        <v>482937.6875</v>
      </c>
      <c r="JI128" s="9">
        <f t="shared" si="20"/>
        <v>896084.7796</v>
      </c>
      <c r="JJ128" s="4">
        <f t="shared" si="21"/>
        <v>7727003</v>
      </c>
      <c r="JK128" s="12">
        <v>622781.0</v>
      </c>
      <c r="JL128" s="12">
        <v>622781.0</v>
      </c>
      <c r="JM128" s="12">
        <v>623092.0</v>
      </c>
      <c r="JN128" s="12">
        <v>623092.0</v>
      </c>
      <c r="JO128" s="12">
        <v>624294.0</v>
      </c>
      <c r="JP128" s="12">
        <v>624295.0</v>
      </c>
      <c r="JQ128" s="12">
        <v>624311.0</v>
      </c>
      <c r="JR128" s="12">
        <v>624312.0</v>
      </c>
      <c r="JS128" s="12">
        <v>623136.0</v>
      </c>
      <c r="JT128" s="12">
        <v>623136.0</v>
      </c>
      <c r="JU128" s="12">
        <v>624301.0</v>
      </c>
      <c r="JV128" s="12">
        <v>624313.0</v>
      </c>
      <c r="JW128" s="12">
        <v>624302.0</v>
      </c>
      <c r="JX128" s="12">
        <v>624314.0</v>
      </c>
      <c r="JY128" s="12">
        <v>623167.0</v>
      </c>
      <c r="JZ128" s="12">
        <v>623167.0</v>
      </c>
      <c r="KA128" s="12" t="s">
        <v>374</v>
      </c>
      <c r="KB128" s="12" t="s">
        <v>374</v>
      </c>
      <c r="KC128" s="12" t="s">
        <v>374</v>
      </c>
      <c r="KD128" s="12" t="s">
        <v>374</v>
      </c>
      <c r="KE128" s="12" t="s">
        <v>375</v>
      </c>
      <c r="KF128" s="12" t="s">
        <v>375</v>
      </c>
      <c r="KG128" s="12" t="s">
        <v>376</v>
      </c>
      <c r="KH128" s="12" t="s">
        <v>376</v>
      </c>
      <c r="KI128" s="12" t="s">
        <v>374</v>
      </c>
      <c r="KJ128" s="12" t="s">
        <v>374</v>
      </c>
      <c r="KK128" s="12" t="s">
        <v>375</v>
      </c>
      <c r="KL128" s="12" t="s">
        <v>376</v>
      </c>
      <c r="KM128" s="12" t="s">
        <v>375</v>
      </c>
      <c r="KN128" s="12" t="s">
        <v>376</v>
      </c>
      <c r="KO128" s="12" t="s">
        <v>374</v>
      </c>
      <c r="KP128" s="12" t="s">
        <v>374</v>
      </c>
      <c r="KQ128" s="14">
        <v>0.011783564814814816</v>
      </c>
      <c r="KR128" s="14">
        <v>0.011783564814814816</v>
      </c>
      <c r="KS128" s="14">
        <v>0.004675925925925926</v>
      </c>
      <c r="KT128" s="14">
        <v>0.004675925925925926</v>
      </c>
      <c r="KU128" s="14">
        <v>0.019765046296296298</v>
      </c>
      <c r="KV128" s="14">
        <v>0.021814814814814815</v>
      </c>
      <c r="KW128" s="14">
        <v>2.210648148148148E-4</v>
      </c>
      <c r="KX128" s="14">
        <v>0.0020532407407407405</v>
      </c>
      <c r="KY128" s="14">
        <v>0.03616435185185186</v>
      </c>
      <c r="KZ128" s="14">
        <v>0.03616435185185186</v>
      </c>
      <c r="LA128" s="14">
        <v>0.02765162037037037</v>
      </c>
      <c r="LB128" s="14">
        <v>0.003565972222222222</v>
      </c>
      <c r="LC128" s="14">
        <v>0.029765046296296296</v>
      </c>
      <c r="LD128" s="14">
        <v>0.004526620370370371</v>
      </c>
      <c r="LE128" s="14">
        <v>0.02212037037037037</v>
      </c>
      <c r="LF128" s="14">
        <v>0.02212037037037037</v>
      </c>
      <c r="LG128" s="12" t="s">
        <v>476</v>
      </c>
      <c r="LH128" s="12"/>
      <c r="LI128" s="12"/>
      <c r="LJ128" s="12"/>
      <c r="LK128" s="12"/>
      <c r="LL128" s="12"/>
      <c r="LM128" s="17"/>
      <c r="LN128" s="17"/>
      <c r="LO128" s="12"/>
      <c r="LP128" s="12"/>
      <c r="LQ128" s="12"/>
      <c r="LR128" s="12"/>
      <c r="LS128" s="12"/>
      <c r="LT128" s="12"/>
      <c r="LU128" s="12"/>
      <c r="LV128" s="12"/>
      <c r="LW128" s="12"/>
      <c r="LX128" s="12"/>
      <c r="LY128" s="12"/>
      <c r="LZ128" s="12"/>
      <c r="MA128" s="12"/>
      <c r="MB128" s="12"/>
      <c r="MC128" s="12"/>
      <c r="MD128" s="12"/>
      <c r="ME128" s="12"/>
      <c r="MF128" s="12"/>
      <c r="MG128" s="12"/>
      <c r="MH128" s="12"/>
      <c r="MI128" s="12"/>
      <c r="MJ128" s="12"/>
      <c r="MK128" s="12"/>
      <c r="ML128" s="12"/>
      <c r="MM128" s="12"/>
      <c r="MN128" s="12"/>
      <c r="MO128" s="12"/>
      <c r="MP128" s="12"/>
      <c r="MQ128" s="12"/>
      <c r="MR128" s="12"/>
      <c r="MS128" s="12"/>
      <c r="MT128" s="12"/>
      <c r="MU128" s="12"/>
      <c r="MV128" s="12"/>
      <c r="MW128" s="12"/>
      <c r="MX128" s="12"/>
      <c r="MY128" s="12"/>
      <c r="MZ128" s="12"/>
      <c r="NA128" s="12"/>
      <c r="NB128" s="12"/>
      <c r="NC128" s="12"/>
      <c r="ND128" s="12"/>
      <c r="NE128" s="12"/>
      <c r="NF128" s="12"/>
      <c r="NG128" s="12"/>
      <c r="NH128" s="12"/>
      <c r="NI128" s="12"/>
      <c r="NJ128" s="12"/>
      <c r="NK128" s="12"/>
      <c r="NL128" s="12"/>
      <c r="NM128" s="12"/>
      <c r="NN128" s="12"/>
      <c r="NO128" s="12"/>
      <c r="NP128" s="12"/>
      <c r="NQ128" s="12"/>
      <c r="NR128" s="12"/>
      <c r="NS128" s="12"/>
      <c r="NT128" s="12"/>
      <c r="NU128" s="12"/>
      <c r="NV128" s="12"/>
      <c r="NW128" s="12"/>
      <c r="NX128" s="12"/>
    </row>
    <row r="129" ht="13.5" customHeight="1">
      <c r="A129" s="12">
        <v>229210.0</v>
      </c>
      <c r="B129" s="12">
        <v>229210.0</v>
      </c>
      <c r="C129" s="12">
        <v>1308.0</v>
      </c>
      <c r="D129" s="12">
        <v>1022.0</v>
      </c>
      <c r="E129" s="13">
        <v>0.781345566</v>
      </c>
      <c r="F129" s="12">
        <v>16.0</v>
      </c>
      <c r="G129" s="12">
        <v>1047726.0</v>
      </c>
      <c r="H129" s="12">
        <v>1.0</v>
      </c>
      <c r="I129" s="12" t="s">
        <v>366</v>
      </c>
      <c r="J129" s="12"/>
      <c r="K129" s="12">
        <v>4193905.0</v>
      </c>
      <c r="L129" s="12">
        <v>1047726.0</v>
      </c>
      <c r="M129" s="12">
        <v>229210.0</v>
      </c>
      <c r="N129" s="14">
        <v>0.03173032407407408</v>
      </c>
      <c r="O129" s="14">
        <v>0.038956018518518515</v>
      </c>
      <c r="P129" s="15">
        <v>41759.0</v>
      </c>
      <c r="Q129" s="12" t="s">
        <v>366</v>
      </c>
      <c r="R129" s="12">
        <v>188333.0</v>
      </c>
      <c r="S129" s="12">
        <v>1047726.0</v>
      </c>
      <c r="T129" s="12">
        <v>323712.0</v>
      </c>
      <c r="U129" s="12">
        <v>26970.0</v>
      </c>
      <c r="V129" s="16">
        <v>41760.458333333336</v>
      </c>
      <c r="W129" s="16">
        <v>41759.666666666664</v>
      </c>
      <c r="X129" s="12">
        <v>1.0</v>
      </c>
      <c r="Y129" s="14">
        <v>0.01699537037037037</v>
      </c>
      <c r="Z129" s="12" t="s">
        <v>503</v>
      </c>
      <c r="AA129" s="12">
        <v>1.0</v>
      </c>
      <c r="AB129" s="12" t="s">
        <v>368</v>
      </c>
      <c r="AC129" s="12" t="s">
        <v>369</v>
      </c>
      <c r="AD129" s="12" t="s">
        <v>368</v>
      </c>
      <c r="AE129" s="12">
        <v>221591.0</v>
      </c>
      <c r="AF129" s="12">
        <v>4.0</v>
      </c>
      <c r="AG129" s="12">
        <v>229210.0</v>
      </c>
      <c r="AH129" s="12">
        <v>1411.0</v>
      </c>
      <c r="AI129" s="12">
        <v>11886.0</v>
      </c>
      <c r="AJ129" s="12">
        <v>11886.0</v>
      </c>
      <c r="AK129" s="12" t="s">
        <v>370</v>
      </c>
      <c r="AL129" s="12">
        <v>323712.0</v>
      </c>
      <c r="AM129" s="12">
        <v>2515665.0</v>
      </c>
      <c r="AN129" s="14">
        <v>0.004268518518518518</v>
      </c>
      <c r="AO129" s="12" t="s">
        <v>39</v>
      </c>
      <c r="AP129" s="12">
        <v>1.55473854E8</v>
      </c>
      <c r="AQ129" s="12">
        <v>1.55473888E8</v>
      </c>
      <c r="AR129" s="12">
        <v>1.55473923E8</v>
      </c>
      <c r="AS129" s="12">
        <v>1.55473952E8</v>
      </c>
      <c r="AT129" s="12">
        <v>1.55473971E8</v>
      </c>
      <c r="AU129" s="12">
        <v>1.55474045E8</v>
      </c>
      <c r="AV129" s="12">
        <v>1.5547409E8</v>
      </c>
      <c r="AW129" s="12">
        <v>1.55474164E8</v>
      </c>
      <c r="AX129" s="12">
        <v>1.55474199E8</v>
      </c>
      <c r="AY129" s="12">
        <v>1.55474221E8</v>
      </c>
      <c r="AZ129" s="12">
        <v>1.55474329E8</v>
      </c>
      <c r="BA129" s="12">
        <v>1.55474639E8</v>
      </c>
      <c r="BB129" s="12">
        <v>1.55474705E8</v>
      </c>
      <c r="BC129" s="12">
        <v>1.55475293E8</v>
      </c>
      <c r="BD129" s="12">
        <v>1.55475341E8</v>
      </c>
      <c r="BE129" s="12">
        <v>1.55475368E8</v>
      </c>
      <c r="BF129" s="17">
        <v>622781.0</v>
      </c>
      <c r="BG129" s="17">
        <v>622781.0</v>
      </c>
      <c r="BH129" s="12">
        <v>623092.0</v>
      </c>
      <c r="BI129" s="12">
        <v>623092.0</v>
      </c>
      <c r="BJ129" s="17">
        <v>624294.0</v>
      </c>
      <c r="BK129" s="12">
        <v>624295.0</v>
      </c>
      <c r="BL129" s="17">
        <v>624311.0</v>
      </c>
      <c r="BM129" s="12">
        <v>624312.0</v>
      </c>
      <c r="BN129" s="12">
        <v>623136.0</v>
      </c>
      <c r="BO129" s="12">
        <v>623136.0</v>
      </c>
      <c r="BP129" s="12">
        <v>624301.0</v>
      </c>
      <c r="BQ129" s="12">
        <v>624313.0</v>
      </c>
      <c r="BR129" s="12">
        <v>624302.0</v>
      </c>
      <c r="BS129" s="12">
        <v>624314.0</v>
      </c>
      <c r="BT129" s="12">
        <v>623167.0</v>
      </c>
      <c r="BU129" s="12">
        <v>623167.0</v>
      </c>
      <c r="BV129" s="12">
        <v>942864.0</v>
      </c>
      <c r="BW129" s="12">
        <v>942865.0</v>
      </c>
      <c r="BX129" s="12">
        <v>943281.0</v>
      </c>
      <c r="BY129" s="12">
        <v>943283.0</v>
      </c>
      <c r="BZ129" s="12">
        <v>944957.0</v>
      </c>
      <c r="CA129" s="12">
        <v>944958.0</v>
      </c>
      <c r="CB129" s="12">
        <v>944991.0</v>
      </c>
      <c r="CC129" s="12">
        <v>944992.0</v>
      </c>
      <c r="CD129" s="12">
        <v>943385.0</v>
      </c>
      <c r="CE129" s="12">
        <v>943386.0</v>
      </c>
      <c r="CF129" s="12">
        <v>944966.0</v>
      </c>
      <c r="CG129" s="12">
        <v>944993.0</v>
      </c>
      <c r="CH129" s="12">
        <v>944969.0</v>
      </c>
      <c r="CI129" s="12">
        <v>944994.0</v>
      </c>
      <c r="CJ129" s="12">
        <v>943417.0</v>
      </c>
      <c r="CK129" s="12">
        <v>943418.0</v>
      </c>
      <c r="CL129" s="17">
        <v>1.0</v>
      </c>
      <c r="CM129" s="17">
        <v>1.0</v>
      </c>
      <c r="CN129" s="12">
        <v>1.0</v>
      </c>
      <c r="CO129" s="12">
        <v>1.0</v>
      </c>
      <c r="CP129" s="17">
        <v>1.0</v>
      </c>
      <c r="CQ129" s="12">
        <v>1.0</v>
      </c>
      <c r="CR129" s="17">
        <v>1.0</v>
      </c>
      <c r="CS129" s="12">
        <v>1.0</v>
      </c>
      <c r="CT129" s="12">
        <v>1.0</v>
      </c>
      <c r="CU129" s="12">
        <v>1.0</v>
      </c>
      <c r="CV129" s="12">
        <v>0.0</v>
      </c>
      <c r="CW129" s="12">
        <v>1.0</v>
      </c>
      <c r="CX129" s="12">
        <v>0.0</v>
      </c>
      <c r="CY129" s="12">
        <v>1.0</v>
      </c>
      <c r="CZ129" s="12">
        <v>1.0</v>
      </c>
      <c r="DA129" s="12">
        <v>1.0</v>
      </c>
      <c r="DB129" s="18">
        <f t="shared" si="1"/>
        <v>0.875</v>
      </c>
      <c r="DC129" s="18">
        <f t="shared" si="2"/>
        <v>0.3415650255</v>
      </c>
      <c r="DD129" s="13">
        <f t="shared" si="3"/>
        <v>14</v>
      </c>
      <c r="DE129" s="12" t="s">
        <v>371</v>
      </c>
      <c r="DF129" s="12">
        <v>15.0</v>
      </c>
      <c r="DG129" s="12" t="s">
        <v>372</v>
      </c>
      <c r="DH129" s="12">
        <v>55.0</v>
      </c>
      <c r="DI129" s="12">
        <v>144.0</v>
      </c>
      <c r="DJ129" s="12">
        <v>64.0</v>
      </c>
      <c r="DK129" s="20">
        <v>15342.0</v>
      </c>
      <c r="DL129" s="19">
        <v>41653.0</v>
      </c>
      <c r="DM129" s="12" t="s">
        <v>373</v>
      </c>
      <c r="DN129" s="12">
        <v>31.0</v>
      </c>
      <c r="DO129" s="12">
        <v>324.75</v>
      </c>
      <c r="DP129" s="19">
        <v>41691.0</v>
      </c>
      <c r="DQ129" s="12">
        <v>352.0</v>
      </c>
      <c r="DR129" s="19">
        <v>41677.0</v>
      </c>
      <c r="DS129" s="12" t="s">
        <v>373</v>
      </c>
      <c r="DT129" s="12">
        <v>50.0</v>
      </c>
      <c r="DU129" s="12">
        <v>0.0</v>
      </c>
      <c r="DV129" s="12">
        <v>0.0</v>
      </c>
      <c r="DW129" s="12">
        <v>0.0</v>
      </c>
      <c r="DX129" s="12">
        <v>0.0</v>
      </c>
      <c r="DY129" s="12">
        <v>0.0</v>
      </c>
      <c r="DZ129" s="12">
        <v>0.0</v>
      </c>
      <c r="EA129" s="12">
        <v>0.0</v>
      </c>
      <c r="EB129" s="12">
        <v>0.0</v>
      </c>
      <c r="EC129" s="12">
        <v>0.0</v>
      </c>
      <c r="ED129" s="12">
        <v>0.0</v>
      </c>
      <c r="EE129" s="12">
        <v>0.0</v>
      </c>
      <c r="EF129" s="12">
        <v>0.0</v>
      </c>
      <c r="EG129" s="12">
        <v>0.0</v>
      </c>
      <c r="EH129" s="12">
        <v>0.0</v>
      </c>
      <c r="EI129" s="12">
        <v>0.0</v>
      </c>
      <c r="EJ129" s="12">
        <v>0.0</v>
      </c>
      <c r="EK129" s="18">
        <f t="shared" si="4"/>
        <v>0</v>
      </c>
      <c r="EL129" s="18">
        <f t="shared" si="5"/>
        <v>0</v>
      </c>
      <c r="EM129" s="13">
        <f t="shared" si="6"/>
        <v>0</v>
      </c>
      <c r="EN129" s="12">
        <v>0.0</v>
      </c>
      <c r="EO129" s="12">
        <v>0.0</v>
      </c>
      <c r="EP129" s="12">
        <v>0.0</v>
      </c>
      <c r="EQ129" s="12">
        <v>0.0</v>
      </c>
      <c r="ER129" s="12">
        <v>0.0</v>
      </c>
      <c r="ES129" s="12">
        <v>0.0</v>
      </c>
      <c r="ET129" s="12">
        <v>0.0</v>
      </c>
      <c r="EU129" s="12">
        <v>0.0</v>
      </c>
      <c r="EV129" s="12">
        <v>0.0</v>
      </c>
      <c r="EW129" s="12">
        <v>0.0</v>
      </c>
      <c r="EX129" s="12">
        <v>0.0</v>
      </c>
      <c r="EY129" s="12">
        <v>0.0</v>
      </c>
      <c r="EZ129" s="12">
        <v>0.0</v>
      </c>
      <c r="FA129" s="12">
        <v>0.0</v>
      </c>
      <c r="FB129" s="12">
        <v>0.0</v>
      </c>
      <c r="FC129" s="12">
        <v>0.0</v>
      </c>
      <c r="FD129" s="9">
        <f t="shared" si="7"/>
        <v>0</v>
      </c>
      <c r="FE129" s="9">
        <f t="shared" si="8"/>
        <v>0</v>
      </c>
      <c r="FF129" s="4">
        <f t="shared" si="9"/>
        <v>0</v>
      </c>
      <c r="FG129" s="12">
        <v>0.0</v>
      </c>
      <c r="FH129" s="12">
        <v>0.0</v>
      </c>
      <c r="FI129" s="12">
        <v>0.0</v>
      </c>
      <c r="FJ129" s="12">
        <v>0.0</v>
      </c>
      <c r="FK129" s="12">
        <v>0.0</v>
      </c>
      <c r="FL129" s="12">
        <v>0.0</v>
      </c>
      <c r="FM129" s="12">
        <v>0.0</v>
      </c>
      <c r="FN129" s="12">
        <v>0.0</v>
      </c>
      <c r="FO129" s="12">
        <v>0.0</v>
      </c>
      <c r="FP129" s="12">
        <v>0.0</v>
      </c>
      <c r="FQ129" s="12">
        <v>0.0</v>
      </c>
      <c r="FR129" s="12">
        <v>0.0</v>
      </c>
      <c r="FS129" s="12">
        <v>0.0</v>
      </c>
      <c r="FT129" s="12">
        <v>0.0</v>
      </c>
      <c r="FU129" s="12">
        <v>0.0</v>
      </c>
      <c r="FV129" s="12">
        <v>0.0</v>
      </c>
      <c r="FW129" s="9">
        <f t="shared" si="10"/>
        <v>0</v>
      </c>
      <c r="FX129" s="9">
        <f t="shared" si="11"/>
        <v>0</v>
      </c>
      <c r="FY129" s="4">
        <f t="shared" si="12"/>
        <v>0</v>
      </c>
      <c r="FZ129" s="12">
        <v>1.0</v>
      </c>
      <c r="GA129" s="12">
        <v>1.0</v>
      </c>
      <c r="GB129" s="12">
        <v>1.0</v>
      </c>
      <c r="GC129" s="12">
        <v>1.0</v>
      </c>
      <c r="GD129" s="12">
        <v>1.0</v>
      </c>
      <c r="GE129" s="12">
        <v>1.0</v>
      </c>
      <c r="GF129" s="12">
        <v>1.0</v>
      </c>
      <c r="GG129" s="12">
        <v>1.0</v>
      </c>
      <c r="GH129" s="12">
        <v>1.0</v>
      </c>
      <c r="GI129" s="12">
        <v>1.0</v>
      </c>
      <c r="GJ129" s="12">
        <v>3.0</v>
      </c>
      <c r="GK129" s="12">
        <v>1.0</v>
      </c>
      <c r="GL129" s="12">
        <v>2.0</v>
      </c>
      <c r="GM129" s="12">
        <v>1.0</v>
      </c>
      <c r="GN129" s="12">
        <v>1.0</v>
      </c>
      <c r="GO129" s="12">
        <v>1.0</v>
      </c>
      <c r="GP129" s="9">
        <f t="shared" si="13"/>
        <v>1.1875</v>
      </c>
      <c r="GQ129" s="9">
        <f t="shared" si="14"/>
        <v>0.5439056291</v>
      </c>
      <c r="GR129" s="4">
        <f t="shared" si="15"/>
        <v>19</v>
      </c>
      <c r="GS129" s="16">
        <v>41759.572916666664</v>
      </c>
      <c r="GT129" s="16">
        <v>41759.572916666664</v>
      </c>
      <c r="GU129" s="16">
        <v>41759.57361111111</v>
      </c>
      <c r="GV129" s="16">
        <v>41759.57361111111</v>
      </c>
      <c r="GW129" s="16">
        <v>41759.57361111111</v>
      </c>
      <c r="GX129" s="16">
        <v>41759.57361111111</v>
      </c>
      <c r="GY129" s="16">
        <v>41759.57430555556</v>
      </c>
      <c r="GZ129" s="16">
        <v>41759.57430555556</v>
      </c>
      <c r="HA129" s="16">
        <v>41759.575</v>
      </c>
      <c r="HB129" s="16">
        <v>41759.575</v>
      </c>
      <c r="HC129" s="16">
        <v>41759.575</v>
      </c>
      <c r="HD129" s="16">
        <v>41759.57708333333</v>
      </c>
      <c r="HE129" s="16">
        <v>41759.57708333333</v>
      </c>
      <c r="HF129" s="16">
        <v>41759.57986111111</v>
      </c>
      <c r="HG129" s="16">
        <v>41759.57986111111</v>
      </c>
      <c r="HH129" s="16">
        <v>41759.57986111111</v>
      </c>
      <c r="HI129" s="14">
        <v>0.03189814814814815</v>
      </c>
      <c r="HJ129" s="14">
        <v>0.031975694444444445</v>
      </c>
      <c r="HK129" s="14">
        <v>0.032060185185185185</v>
      </c>
      <c r="HL129" s="14">
        <v>0.03228819444444444</v>
      </c>
      <c r="HM129" s="14">
        <v>0.0325787037037037</v>
      </c>
      <c r="HN129" s="14">
        <v>0.03275810185185185</v>
      </c>
      <c r="HO129" s="14">
        <v>0.033125</v>
      </c>
      <c r="HP129" s="14">
        <v>0.033332175925925925</v>
      </c>
      <c r="HQ129" s="14">
        <v>0.03343171296296296</v>
      </c>
      <c r="HR129" s="14">
        <v>0.03387268518518518</v>
      </c>
      <c r="HS129" s="14">
        <v>0.035724537037037034</v>
      </c>
      <c r="HT129" s="14">
        <v>0.03605787037037037</v>
      </c>
      <c r="HU129" s="14">
        <v>0.03842361111111111</v>
      </c>
      <c r="HV129" s="14">
        <v>0.03868055555555556</v>
      </c>
      <c r="HW129" s="14">
        <v>0.038828703703703706</v>
      </c>
      <c r="HX129" s="14">
        <v>0.03895486111111111</v>
      </c>
      <c r="HY129" s="12">
        <v>7966.0</v>
      </c>
      <c r="HZ129" s="12">
        <v>5680.0</v>
      </c>
      <c r="IA129" s="12">
        <v>6954.0</v>
      </c>
      <c r="IB129" s="12">
        <v>17667.0</v>
      </c>
      <c r="IC129" s="12">
        <v>23802.0</v>
      </c>
      <c r="ID129" s="12">
        <v>15280.0</v>
      </c>
      <c r="IE129" s="12">
        <v>31956.0</v>
      </c>
      <c r="IF129" s="12">
        <v>17916.0</v>
      </c>
      <c r="IG129" s="12">
        <v>8516.0</v>
      </c>
      <c r="IH129" s="12">
        <v>37582.0</v>
      </c>
      <c r="II129" s="12">
        <v>93308.0</v>
      </c>
      <c r="IJ129" s="12">
        <v>28391.0</v>
      </c>
      <c r="IK129" s="12">
        <v>71761.0</v>
      </c>
      <c r="IL129" s="12">
        <v>22039.0</v>
      </c>
      <c r="IM129" s="12">
        <v>11750.0</v>
      </c>
      <c r="IN129" s="12">
        <v>9647.0</v>
      </c>
      <c r="IO129" s="9">
        <f t="shared" si="16"/>
        <v>25638.4375</v>
      </c>
      <c r="IP129" s="9">
        <f t="shared" si="17"/>
        <v>24419.87987</v>
      </c>
      <c r="IQ129" s="4">
        <f t="shared" si="18"/>
        <v>410215</v>
      </c>
      <c r="IR129" s="12">
        <v>7966.0</v>
      </c>
      <c r="IS129" s="12">
        <v>5680.0</v>
      </c>
      <c r="IT129" s="12">
        <v>6954.0</v>
      </c>
      <c r="IU129" s="12">
        <v>17667.0</v>
      </c>
      <c r="IV129" s="12">
        <v>23802.0</v>
      </c>
      <c r="IW129" s="12">
        <v>15280.0</v>
      </c>
      <c r="IX129" s="12">
        <v>31956.0</v>
      </c>
      <c r="IY129" s="12">
        <v>17916.0</v>
      </c>
      <c r="IZ129" s="12">
        <v>8516.0</v>
      </c>
      <c r="JA129" s="12">
        <v>37582.0</v>
      </c>
      <c r="JB129" s="12">
        <v>93308.0</v>
      </c>
      <c r="JC129" s="12">
        <v>28391.0</v>
      </c>
      <c r="JD129" s="12">
        <v>71761.0</v>
      </c>
      <c r="JE129" s="12">
        <v>22039.0</v>
      </c>
      <c r="JF129" s="12">
        <v>11750.0</v>
      </c>
      <c r="JG129" s="12">
        <v>9647.0</v>
      </c>
      <c r="JH129" s="9">
        <f t="shared" si="19"/>
        <v>25638.4375</v>
      </c>
      <c r="JI129" s="9">
        <f t="shared" si="20"/>
        <v>24419.87987</v>
      </c>
      <c r="JJ129" s="4">
        <f t="shared" si="21"/>
        <v>410215</v>
      </c>
      <c r="JK129" s="12">
        <v>622781.0</v>
      </c>
      <c r="JL129" s="12">
        <v>622781.0</v>
      </c>
      <c r="JM129" s="12">
        <v>623092.0</v>
      </c>
      <c r="JN129" s="12">
        <v>623092.0</v>
      </c>
      <c r="JO129" s="12">
        <v>624294.0</v>
      </c>
      <c r="JP129" s="12">
        <v>624295.0</v>
      </c>
      <c r="JQ129" s="12">
        <v>624311.0</v>
      </c>
      <c r="JR129" s="12">
        <v>624312.0</v>
      </c>
      <c r="JS129" s="12">
        <v>623136.0</v>
      </c>
      <c r="JT129" s="12">
        <v>623136.0</v>
      </c>
      <c r="JU129" s="12">
        <v>624301.0</v>
      </c>
      <c r="JV129" s="12">
        <v>624313.0</v>
      </c>
      <c r="JW129" s="12">
        <v>624302.0</v>
      </c>
      <c r="JX129" s="12">
        <v>624314.0</v>
      </c>
      <c r="JY129" s="12">
        <v>623167.0</v>
      </c>
      <c r="JZ129" s="12">
        <v>623167.0</v>
      </c>
      <c r="KA129" s="12" t="s">
        <v>374</v>
      </c>
      <c r="KB129" s="12" t="s">
        <v>374</v>
      </c>
      <c r="KC129" s="12" t="s">
        <v>374</v>
      </c>
      <c r="KD129" s="12" t="s">
        <v>374</v>
      </c>
      <c r="KE129" s="12" t="s">
        <v>375</v>
      </c>
      <c r="KF129" s="12" t="s">
        <v>375</v>
      </c>
      <c r="KG129" s="12" t="s">
        <v>376</v>
      </c>
      <c r="KH129" s="12" t="s">
        <v>376</v>
      </c>
      <c r="KI129" s="12" t="s">
        <v>374</v>
      </c>
      <c r="KJ129" s="12" t="s">
        <v>374</v>
      </c>
      <c r="KK129" s="12" t="s">
        <v>375</v>
      </c>
      <c r="KL129" s="12" t="s">
        <v>376</v>
      </c>
      <c r="KM129" s="12" t="s">
        <v>375</v>
      </c>
      <c r="KN129" s="12" t="s">
        <v>376</v>
      </c>
      <c r="KO129" s="12" t="s">
        <v>374</v>
      </c>
      <c r="KP129" s="12" t="s">
        <v>374</v>
      </c>
      <c r="KQ129" s="14">
        <v>0.011783564814814816</v>
      </c>
      <c r="KR129" s="14">
        <v>0.011783564814814816</v>
      </c>
      <c r="KS129" s="14">
        <v>0.004675925925925926</v>
      </c>
      <c r="KT129" s="14">
        <v>0.004675925925925926</v>
      </c>
      <c r="KU129" s="14">
        <v>0.019765046296296298</v>
      </c>
      <c r="KV129" s="14">
        <v>0.021814814814814815</v>
      </c>
      <c r="KW129" s="14">
        <v>2.210648148148148E-4</v>
      </c>
      <c r="KX129" s="14">
        <v>0.0020532407407407405</v>
      </c>
      <c r="KY129" s="14">
        <v>0.03616435185185186</v>
      </c>
      <c r="KZ129" s="14">
        <v>0.03616435185185186</v>
      </c>
      <c r="LA129" s="14">
        <v>0.02765162037037037</v>
      </c>
      <c r="LB129" s="14">
        <v>0.003565972222222222</v>
      </c>
      <c r="LC129" s="14">
        <v>0.029765046296296296</v>
      </c>
      <c r="LD129" s="14">
        <v>0.004526620370370371</v>
      </c>
      <c r="LE129" s="14">
        <v>0.02212037037037037</v>
      </c>
      <c r="LF129" s="14">
        <v>0.02212037037037037</v>
      </c>
      <c r="LG129" s="12" t="s">
        <v>476</v>
      </c>
      <c r="LH129" s="12"/>
      <c r="LI129" s="12"/>
      <c r="LJ129" s="12"/>
      <c r="LK129" s="12"/>
      <c r="LL129" s="12"/>
      <c r="LM129" s="17"/>
      <c r="LN129" s="17"/>
      <c r="LO129" s="12"/>
      <c r="LP129" s="12"/>
      <c r="LQ129" s="12"/>
      <c r="LR129" s="12"/>
      <c r="LS129" s="12"/>
      <c r="LT129" s="12"/>
      <c r="LU129" s="12"/>
      <c r="LV129" s="12"/>
      <c r="LW129" s="12"/>
      <c r="LX129" s="12"/>
      <c r="LY129" s="12"/>
      <c r="LZ129" s="12"/>
      <c r="MA129" s="12"/>
      <c r="MB129" s="12"/>
      <c r="MC129" s="12"/>
      <c r="MD129" s="12"/>
      <c r="ME129" s="12"/>
      <c r="MF129" s="12"/>
      <c r="MG129" s="12"/>
      <c r="MH129" s="12"/>
      <c r="MI129" s="12"/>
      <c r="MJ129" s="12"/>
      <c r="MK129" s="12"/>
      <c r="ML129" s="12"/>
      <c r="MM129" s="12"/>
      <c r="MN129" s="12"/>
      <c r="MO129" s="12"/>
      <c r="MP129" s="12"/>
      <c r="MQ129" s="12"/>
      <c r="MR129" s="12"/>
      <c r="MS129" s="12"/>
      <c r="MT129" s="12"/>
      <c r="MU129" s="12"/>
      <c r="MV129" s="12"/>
      <c r="MW129" s="12"/>
      <c r="MX129" s="12"/>
      <c r="MY129" s="12"/>
      <c r="MZ129" s="12"/>
      <c r="NA129" s="12"/>
      <c r="NB129" s="12"/>
      <c r="NC129" s="12"/>
      <c r="ND129" s="12"/>
      <c r="NE129" s="12"/>
      <c r="NF129" s="12"/>
      <c r="NG129" s="12"/>
      <c r="NH129" s="12"/>
      <c r="NI129" s="12"/>
      <c r="NJ129" s="12"/>
      <c r="NK129" s="12"/>
      <c r="NL129" s="12"/>
      <c r="NM129" s="12"/>
      <c r="NN129" s="12"/>
      <c r="NO129" s="12"/>
      <c r="NP129" s="12"/>
      <c r="NQ129" s="12"/>
      <c r="NR129" s="12"/>
      <c r="NS129" s="12"/>
      <c r="NT129" s="12"/>
      <c r="NU129" s="12"/>
      <c r="NV129" s="12"/>
      <c r="NW129" s="12"/>
      <c r="NX129" s="12"/>
    </row>
    <row r="130" ht="13.5" customHeight="1">
      <c r="A130" s="12">
        <v>229211.0</v>
      </c>
      <c r="B130" s="12">
        <v>229211.0</v>
      </c>
      <c r="C130" s="12">
        <v>1075.0</v>
      </c>
      <c r="D130" s="12">
        <v>764.0</v>
      </c>
      <c r="E130" s="13">
        <v>0.710697674</v>
      </c>
      <c r="F130" s="12">
        <v>16.0</v>
      </c>
      <c r="G130" s="12">
        <v>1045931.0</v>
      </c>
      <c r="H130" s="12">
        <v>1.0</v>
      </c>
      <c r="I130" s="12" t="s">
        <v>366</v>
      </c>
      <c r="J130" s="12"/>
      <c r="K130" s="12">
        <v>4185387.0</v>
      </c>
      <c r="L130" s="12">
        <v>1045931.0</v>
      </c>
      <c r="M130" s="12">
        <v>229211.0</v>
      </c>
      <c r="N130" s="14">
        <v>0.029958333333333333</v>
      </c>
      <c r="O130" s="14">
        <v>0.003396990740740741</v>
      </c>
      <c r="P130" s="15">
        <v>41758.0</v>
      </c>
      <c r="Q130" s="12" t="s">
        <v>366</v>
      </c>
      <c r="R130" s="12">
        <v>188334.0</v>
      </c>
      <c r="S130" s="12">
        <v>1045931.0</v>
      </c>
      <c r="T130" s="12">
        <v>323712.0</v>
      </c>
      <c r="U130" s="12">
        <v>26838.0</v>
      </c>
      <c r="V130" s="16">
        <v>41759.5</v>
      </c>
      <c r="W130" s="16">
        <v>41758.75</v>
      </c>
      <c r="X130" s="12">
        <v>1.0</v>
      </c>
      <c r="Y130" s="14">
        <v>0.010137731481481482</v>
      </c>
      <c r="Z130" s="12" t="s">
        <v>504</v>
      </c>
      <c r="AA130" s="12">
        <v>1.0</v>
      </c>
      <c r="AB130" s="12" t="s">
        <v>368</v>
      </c>
      <c r="AC130" s="12" t="s">
        <v>369</v>
      </c>
      <c r="AD130" s="12" t="s">
        <v>368</v>
      </c>
      <c r="AE130" s="12">
        <v>221592.0</v>
      </c>
      <c r="AF130" s="12">
        <v>4.0</v>
      </c>
      <c r="AG130" s="12">
        <v>229211.0</v>
      </c>
      <c r="AH130" s="12">
        <v>1411.0</v>
      </c>
      <c r="AI130" s="12">
        <v>11886.0</v>
      </c>
      <c r="AJ130" s="12">
        <v>11886.0</v>
      </c>
      <c r="AK130" s="12" t="s">
        <v>370</v>
      </c>
      <c r="AL130" s="12">
        <v>323712.0</v>
      </c>
      <c r="AM130" s="12">
        <v>2515665.0</v>
      </c>
      <c r="AN130" s="14">
        <v>0.004268518518518518</v>
      </c>
      <c r="AO130" s="12" t="s">
        <v>39</v>
      </c>
      <c r="AP130" s="12">
        <v>1.55380935E8</v>
      </c>
      <c r="AQ130" s="12">
        <v>1.55380951E8</v>
      </c>
      <c r="AR130" s="12">
        <v>1.55381013E8</v>
      </c>
      <c r="AS130" s="12">
        <v>1.55381015E8</v>
      </c>
      <c r="AT130" s="12">
        <v>1.5538106E8</v>
      </c>
      <c r="AU130" s="12">
        <v>1.55381381E8</v>
      </c>
      <c r="AV130" s="12">
        <v>1.55381483E8</v>
      </c>
      <c r="AW130" s="12">
        <v>1.55381544E8</v>
      </c>
      <c r="AX130" s="12">
        <v>1.55381605E8</v>
      </c>
      <c r="AY130" s="12">
        <v>1.5538163E8</v>
      </c>
      <c r="AZ130" s="12">
        <v>1.55381715E8</v>
      </c>
      <c r="BA130" s="12">
        <v>1.55382132E8</v>
      </c>
      <c r="BB130" s="12">
        <v>1.55382271E8</v>
      </c>
      <c r="BC130" s="12">
        <v>1.55382811E8</v>
      </c>
      <c r="BD130" s="12">
        <v>1.55382896E8</v>
      </c>
      <c r="BE130" s="12">
        <v>1.55382943E8</v>
      </c>
      <c r="BF130" s="17">
        <v>622781.0</v>
      </c>
      <c r="BG130" s="17">
        <v>622781.0</v>
      </c>
      <c r="BH130" s="12">
        <v>623092.0</v>
      </c>
      <c r="BI130" s="12">
        <v>623092.0</v>
      </c>
      <c r="BJ130" s="17">
        <v>624294.0</v>
      </c>
      <c r="BK130" s="12">
        <v>624295.0</v>
      </c>
      <c r="BL130" s="17">
        <v>624311.0</v>
      </c>
      <c r="BM130" s="12">
        <v>624312.0</v>
      </c>
      <c r="BN130" s="12">
        <v>623136.0</v>
      </c>
      <c r="BO130" s="12">
        <v>623136.0</v>
      </c>
      <c r="BP130" s="12">
        <v>624301.0</v>
      </c>
      <c r="BQ130" s="12">
        <v>624313.0</v>
      </c>
      <c r="BR130" s="12">
        <v>624302.0</v>
      </c>
      <c r="BS130" s="12">
        <v>624314.0</v>
      </c>
      <c r="BT130" s="12">
        <v>623167.0</v>
      </c>
      <c r="BU130" s="12">
        <v>623167.0</v>
      </c>
      <c r="BV130" s="12">
        <v>942864.0</v>
      </c>
      <c r="BW130" s="12">
        <v>942865.0</v>
      </c>
      <c r="BX130" s="12">
        <v>943281.0</v>
      </c>
      <c r="BY130" s="12">
        <v>943283.0</v>
      </c>
      <c r="BZ130" s="12">
        <v>944957.0</v>
      </c>
      <c r="CA130" s="12">
        <v>944958.0</v>
      </c>
      <c r="CB130" s="12">
        <v>944991.0</v>
      </c>
      <c r="CC130" s="12">
        <v>944992.0</v>
      </c>
      <c r="CD130" s="12">
        <v>943385.0</v>
      </c>
      <c r="CE130" s="12">
        <v>943386.0</v>
      </c>
      <c r="CF130" s="12">
        <v>944966.0</v>
      </c>
      <c r="CG130" s="12">
        <v>944993.0</v>
      </c>
      <c r="CH130" s="12">
        <v>944969.0</v>
      </c>
      <c r="CI130" s="12">
        <v>944994.0</v>
      </c>
      <c r="CJ130" s="12">
        <v>943417.0</v>
      </c>
      <c r="CK130" s="12">
        <v>943418.0</v>
      </c>
      <c r="CL130" s="17">
        <v>1.0</v>
      </c>
      <c r="CM130" s="17">
        <v>1.0</v>
      </c>
      <c r="CN130" s="12">
        <v>1.0</v>
      </c>
      <c r="CO130" s="12">
        <v>1.0</v>
      </c>
      <c r="CP130" s="17">
        <v>0.0</v>
      </c>
      <c r="CQ130" s="12">
        <v>1.0</v>
      </c>
      <c r="CR130" s="17">
        <v>1.0</v>
      </c>
      <c r="CS130" s="12">
        <v>1.0</v>
      </c>
      <c r="CT130" s="12">
        <v>1.0</v>
      </c>
      <c r="CU130" s="12">
        <v>1.0</v>
      </c>
      <c r="CV130" s="12">
        <v>0.0</v>
      </c>
      <c r="CW130" s="12">
        <v>1.0</v>
      </c>
      <c r="CX130" s="12">
        <v>0.0</v>
      </c>
      <c r="CY130" s="12">
        <v>1.0</v>
      </c>
      <c r="CZ130" s="12">
        <v>1.0</v>
      </c>
      <c r="DA130" s="12">
        <v>1.0</v>
      </c>
      <c r="DB130" s="18">
        <f t="shared" si="1"/>
        <v>0.8125</v>
      </c>
      <c r="DC130" s="18">
        <f t="shared" si="2"/>
        <v>0.4031128874</v>
      </c>
      <c r="DD130" s="13">
        <f t="shared" si="3"/>
        <v>13</v>
      </c>
      <c r="DE130" s="12" t="s">
        <v>371</v>
      </c>
      <c r="DF130" s="12">
        <v>15.0</v>
      </c>
      <c r="DG130" s="12" t="s">
        <v>372</v>
      </c>
      <c r="DH130" s="12">
        <v>55.0</v>
      </c>
      <c r="DI130" s="12">
        <v>252.0</v>
      </c>
      <c r="DJ130" s="12">
        <v>64.0</v>
      </c>
      <c r="DK130" s="20">
        <v>15342.0</v>
      </c>
      <c r="DL130" s="20">
        <v>15401.0</v>
      </c>
      <c r="DM130" s="12" t="s">
        <v>373</v>
      </c>
      <c r="DN130" s="12">
        <v>31.0</v>
      </c>
      <c r="DO130" s="12">
        <v>397.5</v>
      </c>
      <c r="DP130" s="19">
        <v>41691.0</v>
      </c>
      <c r="DQ130" s="12">
        <v>305.9</v>
      </c>
      <c r="DR130" s="19">
        <v>41811.0</v>
      </c>
      <c r="DS130" s="12" t="s">
        <v>373</v>
      </c>
      <c r="DT130" s="12">
        <v>50.0</v>
      </c>
      <c r="DU130" s="12">
        <v>0.0</v>
      </c>
      <c r="DV130" s="12">
        <v>0.0</v>
      </c>
      <c r="DW130" s="12">
        <v>0.0</v>
      </c>
      <c r="DX130" s="12">
        <v>0.0</v>
      </c>
      <c r="DY130" s="12">
        <v>0.0</v>
      </c>
      <c r="DZ130" s="12">
        <v>0.0</v>
      </c>
      <c r="EA130" s="12">
        <v>0.0</v>
      </c>
      <c r="EB130" s="12">
        <v>0.0</v>
      </c>
      <c r="EC130" s="12">
        <v>0.0</v>
      </c>
      <c r="ED130" s="12">
        <v>0.0</v>
      </c>
      <c r="EE130" s="12">
        <v>0.0</v>
      </c>
      <c r="EF130" s="12">
        <v>0.0</v>
      </c>
      <c r="EG130" s="12">
        <v>0.0</v>
      </c>
      <c r="EH130" s="12">
        <v>0.0</v>
      </c>
      <c r="EI130" s="12">
        <v>0.0</v>
      </c>
      <c r="EJ130" s="12">
        <v>0.0</v>
      </c>
      <c r="EK130" s="18">
        <f t="shared" si="4"/>
        <v>0</v>
      </c>
      <c r="EL130" s="18">
        <f t="shared" si="5"/>
        <v>0</v>
      </c>
      <c r="EM130" s="13">
        <f t="shared" si="6"/>
        <v>0</v>
      </c>
      <c r="EN130" s="12">
        <v>0.0</v>
      </c>
      <c r="EO130" s="12">
        <v>0.0</v>
      </c>
      <c r="EP130" s="12">
        <v>0.0</v>
      </c>
      <c r="EQ130" s="12">
        <v>0.0</v>
      </c>
      <c r="ER130" s="12">
        <v>0.0</v>
      </c>
      <c r="ES130" s="12">
        <v>0.0</v>
      </c>
      <c r="ET130" s="12">
        <v>0.0</v>
      </c>
      <c r="EU130" s="12">
        <v>0.0</v>
      </c>
      <c r="EV130" s="12">
        <v>0.0</v>
      </c>
      <c r="EW130" s="12">
        <v>0.0</v>
      </c>
      <c r="EX130" s="12">
        <v>2.0</v>
      </c>
      <c r="EY130" s="12">
        <v>0.0</v>
      </c>
      <c r="EZ130" s="12">
        <v>2.0</v>
      </c>
      <c r="FA130" s="12">
        <v>0.0</v>
      </c>
      <c r="FB130" s="12">
        <v>0.0</v>
      </c>
      <c r="FC130" s="12">
        <v>0.0</v>
      </c>
      <c r="FD130" s="9">
        <f t="shared" si="7"/>
        <v>0.25</v>
      </c>
      <c r="FE130" s="9">
        <f t="shared" si="8"/>
        <v>0.6831300511</v>
      </c>
      <c r="FF130" s="4">
        <f t="shared" si="9"/>
        <v>4</v>
      </c>
      <c r="FG130" s="12">
        <v>0.0</v>
      </c>
      <c r="FH130" s="12">
        <v>0.0</v>
      </c>
      <c r="FI130" s="12">
        <v>0.0</v>
      </c>
      <c r="FJ130" s="12">
        <v>0.0</v>
      </c>
      <c r="FK130" s="12">
        <v>0.0</v>
      </c>
      <c r="FL130" s="12">
        <v>0.0</v>
      </c>
      <c r="FM130" s="12">
        <v>0.0</v>
      </c>
      <c r="FN130" s="12">
        <v>0.0</v>
      </c>
      <c r="FO130" s="12">
        <v>0.0</v>
      </c>
      <c r="FP130" s="12">
        <v>0.0</v>
      </c>
      <c r="FQ130" s="12">
        <v>0.0</v>
      </c>
      <c r="FR130" s="12">
        <v>0.0</v>
      </c>
      <c r="FS130" s="12">
        <v>0.0</v>
      </c>
      <c r="FT130" s="12">
        <v>0.0</v>
      </c>
      <c r="FU130" s="12">
        <v>0.0</v>
      </c>
      <c r="FV130" s="12">
        <v>0.0</v>
      </c>
      <c r="FW130" s="9">
        <f t="shared" si="10"/>
        <v>0</v>
      </c>
      <c r="FX130" s="9">
        <f t="shared" si="11"/>
        <v>0</v>
      </c>
      <c r="FY130" s="4">
        <f t="shared" si="12"/>
        <v>0</v>
      </c>
      <c r="FZ130" s="12">
        <v>1.0</v>
      </c>
      <c r="GA130" s="12">
        <v>1.0</v>
      </c>
      <c r="GB130" s="12">
        <v>1.0</v>
      </c>
      <c r="GC130" s="12">
        <v>1.0</v>
      </c>
      <c r="GD130" s="12">
        <v>2.0</v>
      </c>
      <c r="GE130" s="12">
        <v>1.0</v>
      </c>
      <c r="GF130" s="12">
        <v>1.0</v>
      </c>
      <c r="GG130" s="12">
        <v>1.0</v>
      </c>
      <c r="GH130" s="12">
        <v>1.0</v>
      </c>
      <c r="GI130" s="12">
        <v>1.0</v>
      </c>
      <c r="GJ130" s="12">
        <v>2.0</v>
      </c>
      <c r="GK130" s="12">
        <v>1.0</v>
      </c>
      <c r="GL130" s="12">
        <v>2.0</v>
      </c>
      <c r="GM130" s="12">
        <v>1.0</v>
      </c>
      <c r="GN130" s="12">
        <v>1.0</v>
      </c>
      <c r="GO130" s="12">
        <v>1.0</v>
      </c>
      <c r="GP130" s="9">
        <f t="shared" si="13"/>
        <v>1.1875</v>
      </c>
      <c r="GQ130" s="9">
        <f t="shared" si="14"/>
        <v>0.4031128874</v>
      </c>
      <c r="GR130" s="4">
        <f t="shared" si="15"/>
        <v>19</v>
      </c>
      <c r="GS130" s="16">
        <v>41758.61319444444</v>
      </c>
      <c r="GT130" s="16">
        <v>41758.61319444444</v>
      </c>
      <c r="GU130" s="16">
        <v>41758.61319444444</v>
      </c>
      <c r="GV130" s="16">
        <v>41758.61388888889</v>
      </c>
      <c r="GW130" s="16">
        <v>41758.614583333336</v>
      </c>
      <c r="GX130" s="16">
        <v>41758.61736111111</v>
      </c>
      <c r="GY130" s="16">
        <v>41758.618055555555</v>
      </c>
      <c r="GZ130" s="16">
        <v>41758.61875</v>
      </c>
      <c r="HA130" s="16">
        <v>41758.61875</v>
      </c>
      <c r="HB130" s="16">
        <v>41758.61875</v>
      </c>
      <c r="HC130" s="16">
        <v>41758.61944444444</v>
      </c>
      <c r="HD130" s="16">
        <v>41758.62222222222</v>
      </c>
      <c r="HE130" s="16">
        <v>41758.62291666667</v>
      </c>
      <c r="HF130" s="16">
        <v>41758.62708333333</v>
      </c>
      <c r="HG130" s="16">
        <v>41758.62708333333</v>
      </c>
      <c r="HH130" s="16">
        <v>41758.62777777778</v>
      </c>
      <c r="HI130" s="14">
        <v>0.030114583333333333</v>
      </c>
      <c r="HJ130" s="14">
        <v>0.03048148148148148</v>
      </c>
      <c r="HK130" s="14">
        <v>0.030751157407407404</v>
      </c>
      <c r="HL130" s="14">
        <v>0.03128356481481481</v>
      </c>
      <c r="HM130" s="14">
        <v>0.03423842592592593</v>
      </c>
      <c r="HN130" s="14">
        <v>0.03499768518518519</v>
      </c>
      <c r="HO130" s="14">
        <v>0.03553009259259259</v>
      </c>
      <c r="HP130" s="14">
        <v>0.03588541666666666</v>
      </c>
      <c r="HQ130" s="14">
        <v>0.036015046296296295</v>
      </c>
      <c r="HR130" s="14">
        <v>0.036626157407407406</v>
      </c>
      <c r="HS130" s="14">
        <v>0.03934837962962963</v>
      </c>
      <c r="HT130" s="14">
        <v>0.04023726851851852</v>
      </c>
      <c r="HU130" s="14">
        <v>0.0020868055555555557</v>
      </c>
      <c r="HV130" s="14">
        <v>0.0026215277777777777</v>
      </c>
      <c r="HW130" s="14">
        <v>0.0029444444444444444</v>
      </c>
      <c r="HX130" s="14">
        <v>0.003375</v>
      </c>
      <c r="HY130" s="12">
        <v>13845.0</v>
      </c>
      <c r="HZ130" s="12">
        <v>30534.0</v>
      </c>
      <c r="IA130" s="12">
        <v>21871.0</v>
      </c>
      <c r="IB130" s="12">
        <v>44867.0</v>
      </c>
      <c r="IC130" s="12">
        <v>87720.0</v>
      </c>
      <c r="ID130" s="12">
        <v>64765.0</v>
      </c>
      <c r="IE130" s="12">
        <v>45797.0</v>
      </c>
      <c r="IF130" s="12">
        <v>29499.0</v>
      </c>
      <c r="IG130" s="12">
        <v>7647.0</v>
      </c>
      <c r="IH130" s="12">
        <v>51513.0</v>
      </c>
      <c r="II130" s="12">
        <v>132879.0</v>
      </c>
      <c r="IJ130" s="12">
        <v>75524.0</v>
      </c>
      <c r="IK130" s="12">
        <v>145289.0</v>
      </c>
      <c r="IL130" s="12">
        <v>44458.0</v>
      </c>
      <c r="IM130" s="12">
        <v>24377.0</v>
      </c>
      <c r="IN130" s="12">
        <v>35622.0</v>
      </c>
      <c r="IO130" s="9">
        <f t="shared" si="16"/>
        <v>53512.9375</v>
      </c>
      <c r="IP130" s="9">
        <f t="shared" si="17"/>
        <v>39728.61854</v>
      </c>
      <c r="IQ130" s="4">
        <f t="shared" si="18"/>
        <v>856207</v>
      </c>
      <c r="IR130" s="12">
        <v>13845.0</v>
      </c>
      <c r="IS130" s="12">
        <v>30534.0</v>
      </c>
      <c r="IT130" s="12">
        <v>21871.0</v>
      </c>
      <c r="IU130" s="12">
        <v>44867.0</v>
      </c>
      <c r="IV130" s="12">
        <v>87720.0</v>
      </c>
      <c r="IW130" s="12">
        <v>64765.0</v>
      </c>
      <c r="IX130" s="12">
        <v>45797.0</v>
      </c>
      <c r="IY130" s="12">
        <v>29499.0</v>
      </c>
      <c r="IZ130" s="12">
        <v>7647.0</v>
      </c>
      <c r="JA130" s="12">
        <v>51513.0</v>
      </c>
      <c r="JB130" s="12">
        <v>132879.0</v>
      </c>
      <c r="JC130" s="12">
        <v>75524.0</v>
      </c>
      <c r="JD130" s="12">
        <v>145289.0</v>
      </c>
      <c r="JE130" s="12">
        <v>44458.0</v>
      </c>
      <c r="JF130" s="12">
        <v>24377.0</v>
      </c>
      <c r="JG130" s="12">
        <v>35622.0</v>
      </c>
      <c r="JH130" s="9">
        <f t="shared" si="19"/>
        <v>53512.9375</v>
      </c>
      <c r="JI130" s="9">
        <f t="shared" si="20"/>
        <v>39728.61854</v>
      </c>
      <c r="JJ130" s="4">
        <f t="shared" si="21"/>
        <v>856207</v>
      </c>
      <c r="JK130" s="12">
        <v>622781.0</v>
      </c>
      <c r="JL130" s="12">
        <v>622781.0</v>
      </c>
      <c r="JM130" s="12">
        <v>623092.0</v>
      </c>
      <c r="JN130" s="12">
        <v>623092.0</v>
      </c>
      <c r="JO130" s="12">
        <v>624294.0</v>
      </c>
      <c r="JP130" s="12">
        <v>624295.0</v>
      </c>
      <c r="JQ130" s="12">
        <v>624311.0</v>
      </c>
      <c r="JR130" s="12">
        <v>624312.0</v>
      </c>
      <c r="JS130" s="12">
        <v>623136.0</v>
      </c>
      <c r="JT130" s="12">
        <v>623136.0</v>
      </c>
      <c r="JU130" s="12">
        <v>624301.0</v>
      </c>
      <c r="JV130" s="12">
        <v>624313.0</v>
      </c>
      <c r="JW130" s="12">
        <v>624302.0</v>
      </c>
      <c r="JX130" s="12">
        <v>624314.0</v>
      </c>
      <c r="JY130" s="12">
        <v>623167.0</v>
      </c>
      <c r="JZ130" s="12">
        <v>623167.0</v>
      </c>
      <c r="KA130" s="12" t="s">
        <v>374</v>
      </c>
      <c r="KB130" s="12" t="s">
        <v>374</v>
      </c>
      <c r="KC130" s="12" t="s">
        <v>374</v>
      </c>
      <c r="KD130" s="12" t="s">
        <v>374</v>
      </c>
      <c r="KE130" s="12" t="s">
        <v>375</v>
      </c>
      <c r="KF130" s="12" t="s">
        <v>375</v>
      </c>
      <c r="KG130" s="12" t="s">
        <v>376</v>
      </c>
      <c r="KH130" s="12" t="s">
        <v>376</v>
      </c>
      <c r="KI130" s="12" t="s">
        <v>374</v>
      </c>
      <c r="KJ130" s="12" t="s">
        <v>374</v>
      </c>
      <c r="KK130" s="12" t="s">
        <v>375</v>
      </c>
      <c r="KL130" s="12" t="s">
        <v>376</v>
      </c>
      <c r="KM130" s="12" t="s">
        <v>375</v>
      </c>
      <c r="KN130" s="12" t="s">
        <v>376</v>
      </c>
      <c r="KO130" s="12" t="s">
        <v>374</v>
      </c>
      <c r="KP130" s="12" t="s">
        <v>374</v>
      </c>
      <c r="KQ130" s="14">
        <v>0.011783564814814816</v>
      </c>
      <c r="KR130" s="14">
        <v>0.011783564814814816</v>
      </c>
      <c r="KS130" s="14">
        <v>0.004675925925925926</v>
      </c>
      <c r="KT130" s="14">
        <v>0.004675925925925926</v>
      </c>
      <c r="KU130" s="14">
        <v>0.019765046296296298</v>
      </c>
      <c r="KV130" s="14">
        <v>0.021814814814814815</v>
      </c>
      <c r="KW130" s="14">
        <v>2.210648148148148E-4</v>
      </c>
      <c r="KX130" s="14">
        <v>0.0020532407407407405</v>
      </c>
      <c r="KY130" s="14">
        <v>0.03616435185185186</v>
      </c>
      <c r="KZ130" s="14">
        <v>0.03616435185185186</v>
      </c>
      <c r="LA130" s="14">
        <v>0.02765162037037037</v>
      </c>
      <c r="LB130" s="14">
        <v>0.003565972222222222</v>
      </c>
      <c r="LC130" s="14">
        <v>0.029765046296296296</v>
      </c>
      <c r="LD130" s="14">
        <v>0.004526620370370371</v>
      </c>
      <c r="LE130" s="14">
        <v>0.02212037037037037</v>
      </c>
      <c r="LF130" s="14">
        <v>0.02212037037037037</v>
      </c>
      <c r="LG130" s="12" t="s">
        <v>476</v>
      </c>
      <c r="LH130" s="12">
        <v>229211.0</v>
      </c>
      <c r="LI130" s="12">
        <v>1.55583693E8</v>
      </c>
      <c r="LJ130" s="12">
        <v>1.55583706E8</v>
      </c>
      <c r="LK130" s="12">
        <v>1.55583771E8</v>
      </c>
      <c r="LL130" s="12">
        <v>1.55583938E8</v>
      </c>
      <c r="LM130" s="17">
        <v>624538.0</v>
      </c>
      <c r="LN130" s="17">
        <v>624538.0</v>
      </c>
      <c r="LO130" s="12">
        <v>624563.0</v>
      </c>
      <c r="LP130" s="12">
        <v>624564.0</v>
      </c>
      <c r="LQ130" s="12">
        <v>945250.0</v>
      </c>
      <c r="LR130" s="12">
        <v>945251.0</v>
      </c>
      <c r="LS130" s="12">
        <v>945303.0</v>
      </c>
      <c r="LT130" s="12">
        <v>945304.0</v>
      </c>
      <c r="LU130" s="12">
        <v>1.0</v>
      </c>
      <c r="LV130" s="12">
        <v>1.0</v>
      </c>
      <c r="LW130" s="12">
        <v>0.0</v>
      </c>
      <c r="LX130" s="12">
        <v>0.0</v>
      </c>
      <c r="LY130" s="12" t="s">
        <v>372</v>
      </c>
      <c r="LZ130" s="12">
        <v>24.0</v>
      </c>
      <c r="MA130" s="12">
        <v>158.2</v>
      </c>
      <c r="MB130" s="19">
        <v>41664.0</v>
      </c>
      <c r="MC130" s="12">
        <v>0.0</v>
      </c>
      <c r="MD130" s="12">
        <v>0.0</v>
      </c>
      <c r="ME130" s="12">
        <v>0.0</v>
      </c>
      <c r="MF130" s="12">
        <v>0.0</v>
      </c>
      <c r="MG130" s="12">
        <v>0.0</v>
      </c>
      <c r="MH130" s="12">
        <v>0.0</v>
      </c>
      <c r="MI130" s="12">
        <v>0.0</v>
      </c>
      <c r="MJ130" s="12">
        <v>2.0</v>
      </c>
      <c r="MK130" s="12">
        <v>0.0</v>
      </c>
      <c r="ML130" s="12">
        <v>0.0</v>
      </c>
      <c r="MM130" s="12">
        <v>0.0</v>
      </c>
      <c r="MN130" s="12">
        <v>0.0</v>
      </c>
      <c r="MO130" s="12">
        <v>1.0</v>
      </c>
      <c r="MP130" s="12">
        <v>1.0</v>
      </c>
      <c r="MQ130" s="12">
        <v>2.0</v>
      </c>
      <c r="MR130" s="12">
        <v>3.0</v>
      </c>
      <c r="MS130" s="14">
        <v>0.009989583333333333</v>
      </c>
      <c r="MT130" s="14">
        <v>0.009991898148148147</v>
      </c>
      <c r="MU130" s="14">
        <v>0.010002314814814815</v>
      </c>
      <c r="MV130" s="14">
        <v>0.010037037037037037</v>
      </c>
      <c r="MW130" s="14">
        <v>0.009990740740740741</v>
      </c>
      <c r="MX130" s="14">
        <v>0.010002314814814815</v>
      </c>
      <c r="MY130" s="14">
        <v>0.010037037037037037</v>
      </c>
      <c r="MZ130" s="14">
        <v>0.010052083333333333</v>
      </c>
      <c r="NA130" s="12">
        <v>15406.0</v>
      </c>
      <c r="NB130" s="12">
        <v>54449.0</v>
      </c>
      <c r="NC130" s="12">
        <v>141163.0</v>
      </c>
      <c r="ND130" s="12">
        <v>48225.0</v>
      </c>
      <c r="NE130" s="12">
        <v>15406.0</v>
      </c>
      <c r="NF130" s="12">
        <v>54449.0</v>
      </c>
      <c r="NG130" s="12">
        <v>141163.0</v>
      </c>
      <c r="NH130" s="12">
        <v>48225.0</v>
      </c>
      <c r="NI130" s="12"/>
      <c r="NJ130" s="12"/>
      <c r="NK130" s="12"/>
      <c r="NL130" s="12">
        <v>713973.0</v>
      </c>
      <c r="NM130" s="12">
        <v>624538.0</v>
      </c>
      <c r="NN130" s="12">
        <v>624538.0</v>
      </c>
      <c r="NO130" s="12">
        <v>624563.0</v>
      </c>
      <c r="NP130" s="12">
        <v>624564.0</v>
      </c>
      <c r="NQ130" s="12" t="s">
        <v>374</v>
      </c>
      <c r="NR130" s="12" t="s">
        <v>374</v>
      </c>
      <c r="NS130" s="12" t="s">
        <v>375</v>
      </c>
      <c r="NT130" s="12" t="s">
        <v>376</v>
      </c>
      <c r="NU130" s="14">
        <v>0.007793981481481482</v>
      </c>
      <c r="NV130" s="14">
        <v>0.007793981481481482</v>
      </c>
      <c r="NW130" s="14">
        <v>0.007929398148148149</v>
      </c>
      <c r="NX130" s="14">
        <v>0.008115740740740741</v>
      </c>
    </row>
    <row r="131" ht="13.5" customHeight="1">
      <c r="A131" s="12">
        <v>229216.0</v>
      </c>
      <c r="B131" s="12">
        <v>229216.0</v>
      </c>
      <c r="C131" s="12">
        <v>1143.0</v>
      </c>
      <c r="D131" s="12">
        <v>808.0</v>
      </c>
      <c r="E131" s="13">
        <v>0.706911636</v>
      </c>
      <c r="F131" s="12">
        <v>12.0</v>
      </c>
      <c r="G131" s="12">
        <v>1047727.0</v>
      </c>
      <c r="H131" s="12">
        <v>1.0</v>
      </c>
      <c r="I131" s="12" t="s">
        <v>366</v>
      </c>
      <c r="J131" s="12"/>
      <c r="K131" s="12">
        <v>4195237.0</v>
      </c>
      <c r="L131" s="12">
        <v>1047727.0</v>
      </c>
      <c r="M131" s="12">
        <v>229216.0</v>
      </c>
      <c r="N131" s="14">
        <v>0.02134837962962963</v>
      </c>
      <c r="O131" s="12"/>
      <c r="P131" s="15">
        <v>41760.0</v>
      </c>
      <c r="Q131" s="12" t="s">
        <v>366</v>
      </c>
      <c r="R131" s="12">
        <v>188339.0</v>
      </c>
      <c r="S131" s="12">
        <v>1047727.0</v>
      </c>
      <c r="T131" s="12">
        <v>323712.0</v>
      </c>
      <c r="U131" s="12">
        <v>26971.0</v>
      </c>
      <c r="V131" s="16">
        <v>41760.458333333336</v>
      </c>
      <c r="W131" s="16">
        <v>41759.666666666664</v>
      </c>
      <c r="X131" s="12">
        <v>1.0</v>
      </c>
      <c r="Y131" s="14">
        <v>0.017516203703703704</v>
      </c>
      <c r="Z131" s="12"/>
      <c r="AA131" s="12">
        <v>1.0</v>
      </c>
      <c r="AB131" s="12" t="s">
        <v>368</v>
      </c>
      <c r="AC131" s="12" t="s">
        <v>369</v>
      </c>
      <c r="AD131" s="12" t="s">
        <v>368</v>
      </c>
      <c r="AE131" s="12">
        <v>221597.0</v>
      </c>
      <c r="AF131" s="12">
        <v>4.0</v>
      </c>
      <c r="AG131" s="12">
        <v>229216.0</v>
      </c>
      <c r="AH131" s="12">
        <v>1411.0</v>
      </c>
      <c r="AI131" s="12">
        <v>11886.0</v>
      </c>
      <c r="AJ131" s="12">
        <v>11886.0</v>
      </c>
      <c r="AK131" s="12" t="s">
        <v>370</v>
      </c>
      <c r="AL131" s="12">
        <v>323712.0</v>
      </c>
      <c r="AM131" s="12">
        <v>2515665.0</v>
      </c>
      <c r="AN131" s="14">
        <v>0.004268518518518518</v>
      </c>
      <c r="AO131" s="12" t="s">
        <v>39</v>
      </c>
      <c r="AP131" s="12">
        <v>1.55488278E8</v>
      </c>
      <c r="AQ131" s="12">
        <v>1.55488314E8</v>
      </c>
      <c r="AR131" s="12">
        <v>1.55488336E8</v>
      </c>
      <c r="AS131" s="12">
        <v>1.55488461E8</v>
      </c>
      <c r="AT131" s="12">
        <v>1.55488504E8</v>
      </c>
      <c r="AU131" s="12">
        <v>1.55488625E8</v>
      </c>
      <c r="AV131" s="12">
        <v>1.55488772E8</v>
      </c>
      <c r="AW131" s="12">
        <v>1.55489007E8</v>
      </c>
      <c r="AX131" s="12">
        <v>1.55489121E8</v>
      </c>
      <c r="AY131" s="12">
        <v>1.55489125E8</v>
      </c>
      <c r="AZ131" s="12">
        <v>1.55489298E8</v>
      </c>
      <c r="BA131" s="12">
        <v>1.55489586E8</v>
      </c>
      <c r="BB131" s="12"/>
      <c r="BC131" s="12"/>
      <c r="BD131" s="12"/>
      <c r="BE131" s="12"/>
      <c r="BF131" s="17">
        <v>622781.0</v>
      </c>
      <c r="BG131" s="17">
        <v>622781.0</v>
      </c>
      <c r="BH131" s="12">
        <v>623092.0</v>
      </c>
      <c r="BI131" s="12">
        <v>623092.0</v>
      </c>
      <c r="BJ131" s="17">
        <v>624294.0</v>
      </c>
      <c r="BK131" s="12">
        <v>624295.0</v>
      </c>
      <c r="BL131" s="17">
        <v>624311.0</v>
      </c>
      <c r="BM131" s="12">
        <v>624312.0</v>
      </c>
      <c r="BN131" s="12">
        <v>623136.0</v>
      </c>
      <c r="BO131" s="12">
        <v>623136.0</v>
      </c>
      <c r="BP131" s="12">
        <v>624301.0</v>
      </c>
      <c r="BQ131" s="12">
        <v>624313.0</v>
      </c>
      <c r="BR131" s="12"/>
      <c r="BS131" s="12"/>
      <c r="BT131" s="12"/>
      <c r="BU131" s="12"/>
      <c r="BV131" s="12">
        <v>942864.0</v>
      </c>
      <c r="BW131" s="12">
        <v>942865.0</v>
      </c>
      <c r="BX131" s="12">
        <v>943281.0</v>
      </c>
      <c r="BY131" s="12">
        <v>943283.0</v>
      </c>
      <c r="BZ131" s="12">
        <v>944957.0</v>
      </c>
      <c r="CA131" s="12">
        <v>944958.0</v>
      </c>
      <c r="CB131" s="12">
        <v>944991.0</v>
      </c>
      <c r="CC131" s="12">
        <v>944992.0</v>
      </c>
      <c r="CD131" s="12">
        <v>943385.0</v>
      </c>
      <c r="CE131" s="12">
        <v>943386.0</v>
      </c>
      <c r="CF131" s="12">
        <v>944966.0</v>
      </c>
      <c r="CG131" s="12">
        <v>944993.0</v>
      </c>
      <c r="CH131" s="12"/>
      <c r="CI131" s="12"/>
      <c r="CJ131" s="12"/>
      <c r="CK131" s="12"/>
      <c r="CL131" s="17">
        <v>1.0</v>
      </c>
      <c r="CM131" s="17">
        <v>1.0</v>
      </c>
      <c r="CN131" s="12">
        <v>1.0</v>
      </c>
      <c r="CO131" s="12">
        <v>1.0</v>
      </c>
      <c r="CP131" s="17">
        <v>1.0</v>
      </c>
      <c r="CQ131" s="12">
        <v>1.0</v>
      </c>
      <c r="CR131" s="17">
        <v>0.0</v>
      </c>
      <c r="CS131" s="12">
        <v>1.0</v>
      </c>
      <c r="CT131" s="12">
        <v>1.0</v>
      </c>
      <c r="CU131" s="12">
        <v>0.0</v>
      </c>
      <c r="CV131" s="12">
        <v>0.0</v>
      </c>
      <c r="CW131" s="12"/>
      <c r="CX131" s="12"/>
      <c r="CY131" s="12"/>
      <c r="CZ131" s="12"/>
      <c r="DA131" s="12"/>
      <c r="DB131" s="18">
        <f t="shared" si="1"/>
        <v>0.7272727273</v>
      </c>
      <c r="DC131" s="18">
        <f t="shared" si="2"/>
        <v>0.4670993665</v>
      </c>
      <c r="DD131" s="13">
        <f t="shared" si="3"/>
        <v>8</v>
      </c>
      <c r="DE131" s="12" t="s">
        <v>371</v>
      </c>
      <c r="DF131" s="12">
        <v>15.0</v>
      </c>
      <c r="DG131" s="12" t="s">
        <v>372</v>
      </c>
      <c r="DH131" s="12">
        <v>55.0</v>
      </c>
      <c r="DI131" s="12">
        <v>144.0</v>
      </c>
      <c r="DJ131" s="12">
        <v>64.0</v>
      </c>
      <c r="DK131" s="20">
        <v>12785.0</v>
      </c>
      <c r="DL131" s="20">
        <v>15401.0</v>
      </c>
      <c r="DM131" s="12" t="s">
        <v>373</v>
      </c>
      <c r="DN131" s="12">
        <v>11.0</v>
      </c>
      <c r="DO131" s="12">
        <v>397.5</v>
      </c>
      <c r="DP131" s="12"/>
      <c r="DQ131" s="12"/>
      <c r="DR131" s="12"/>
      <c r="DS131" s="12"/>
      <c r="DT131" s="12"/>
      <c r="DU131" s="12">
        <v>0.0</v>
      </c>
      <c r="DV131" s="12">
        <v>0.0</v>
      </c>
      <c r="DW131" s="12">
        <v>0.0</v>
      </c>
      <c r="DX131" s="12">
        <v>0.0</v>
      </c>
      <c r="DY131" s="12">
        <v>0.0</v>
      </c>
      <c r="DZ131" s="12">
        <v>0.0</v>
      </c>
      <c r="EA131" s="12">
        <v>0.0</v>
      </c>
      <c r="EB131" s="12">
        <v>0.0</v>
      </c>
      <c r="EC131" s="12">
        <v>0.0</v>
      </c>
      <c r="ED131" s="12">
        <v>0.0</v>
      </c>
      <c r="EE131" s="12">
        <v>0.0</v>
      </c>
      <c r="EF131" s="12"/>
      <c r="EG131" s="12"/>
      <c r="EH131" s="12"/>
      <c r="EI131" s="12"/>
      <c r="EJ131" s="12"/>
      <c r="EK131" s="18">
        <f t="shared" si="4"/>
        <v>0</v>
      </c>
      <c r="EL131" s="18">
        <f t="shared" si="5"/>
        <v>0</v>
      </c>
      <c r="EM131" s="13">
        <f t="shared" si="6"/>
        <v>0</v>
      </c>
      <c r="EN131" s="12">
        <v>0.0</v>
      </c>
      <c r="EO131" s="12">
        <v>0.0</v>
      </c>
      <c r="EP131" s="12">
        <v>0.0</v>
      </c>
      <c r="EQ131" s="12">
        <v>0.0</v>
      </c>
      <c r="ER131" s="12">
        <v>0.0</v>
      </c>
      <c r="ES131" s="12">
        <v>0.0</v>
      </c>
      <c r="ET131" s="12">
        <v>2.0</v>
      </c>
      <c r="EU131" s="12">
        <v>0.0</v>
      </c>
      <c r="EV131" s="12">
        <v>0.0</v>
      </c>
      <c r="EW131" s="12">
        <v>0.0</v>
      </c>
      <c r="EX131" s="12">
        <v>2.0</v>
      </c>
      <c r="EY131" s="12">
        <v>0.0</v>
      </c>
      <c r="EZ131" s="12"/>
      <c r="FA131" s="12"/>
      <c r="FB131" s="12"/>
      <c r="FC131" s="12"/>
      <c r="FD131" s="9">
        <f t="shared" si="7"/>
        <v>0.3333333333</v>
      </c>
      <c r="FE131" s="9">
        <f t="shared" si="8"/>
        <v>0.7784989442</v>
      </c>
      <c r="FF131" s="4">
        <f t="shared" si="9"/>
        <v>4</v>
      </c>
      <c r="FG131" s="12">
        <v>0.0</v>
      </c>
      <c r="FH131" s="12">
        <v>0.0</v>
      </c>
      <c r="FI131" s="12">
        <v>0.0</v>
      </c>
      <c r="FJ131" s="12">
        <v>0.0</v>
      </c>
      <c r="FK131" s="12">
        <v>0.0</v>
      </c>
      <c r="FL131" s="12">
        <v>0.0</v>
      </c>
      <c r="FM131" s="12">
        <v>0.0</v>
      </c>
      <c r="FN131" s="12">
        <v>0.0</v>
      </c>
      <c r="FO131" s="12">
        <v>0.0</v>
      </c>
      <c r="FP131" s="12">
        <v>0.0</v>
      </c>
      <c r="FQ131" s="12">
        <v>0.0</v>
      </c>
      <c r="FR131" s="12">
        <v>0.0</v>
      </c>
      <c r="FS131" s="12"/>
      <c r="FT131" s="12"/>
      <c r="FU131" s="12"/>
      <c r="FV131" s="12"/>
      <c r="FW131" s="9">
        <f t="shared" si="10"/>
        <v>0</v>
      </c>
      <c r="FX131" s="9">
        <f t="shared" si="11"/>
        <v>0</v>
      </c>
      <c r="FY131" s="4">
        <f t="shared" si="12"/>
        <v>0</v>
      </c>
      <c r="FZ131" s="12">
        <v>1.0</v>
      </c>
      <c r="GA131" s="12">
        <v>1.0</v>
      </c>
      <c r="GB131" s="12">
        <v>1.0</v>
      </c>
      <c r="GC131" s="12">
        <v>1.0</v>
      </c>
      <c r="GD131" s="12">
        <v>1.0</v>
      </c>
      <c r="GE131" s="12">
        <v>1.0</v>
      </c>
      <c r="GF131" s="12">
        <v>2.0</v>
      </c>
      <c r="GG131" s="12">
        <v>1.0</v>
      </c>
      <c r="GH131" s="12">
        <v>1.0</v>
      </c>
      <c r="GI131" s="12">
        <v>3.0</v>
      </c>
      <c r="GJ131" s="12">
        <v>2.0</v>
      </c>
      <c r="GK131" s="12">
        <v>0.0</v>
      </c>
      <c r="GL131" s="12"/>
      <c r="GM131" s="12"/>
      <c r="GN131" s="12"/>
      <c r="GO131" s="12"/>
      <c r="GP131" s="9">
        <f t="shared" si="13"/>
        <v>1.25</v>
      </c>
      <c r="GQ131" s="9">
        <f t="shared" si="14"/>
        <v>0.7537783614</v>
      </c>
      <c r="GR131" s="4">
        <f t="shared" si="15"/>
        <v>15</v>
      </c>
      <c r="GS131" s="16">
        <v>41759.645833333336</v>
      </c>
      <c r="GT131" s="16">
        <v>41759.645833333336</v>
      </c>
      <c r="GU131" s="16">
        <v>41759.646527777775</v>
      </c>
      <c r="GV131" s="16">
        <v>41759.64722222222</v>
      </c>
      <c r="GW131" s="16">
        <v>41759.64722222222</v>
      </c>
      <c r="GX131" s="16">
        <v>41759.64861111111</v>
      </c>
      <c r="GY131" s="16">
        <v>41759.649305555555</v>
      </c>
      <c r="GZ131" s="16">
        <v>41759.65069444444</v>
      </c>
      <c r="HA131" s="16">
        <v>41759.65138888889</v>
      </c>
      <c r="HB131" s="16">
        <v>41759.65138888889</v>
      </c>
      <c r="HC131" s="16">
        <v>41759.65277777778</v>
      </c>
      <c r="HD131" s="16">
        <v>41759.65416666667</v>
      </c>
      <c r="HE131" s="12"/>
      <c r="HF131" s="12"/>
      <c r="HG131" s="12"/>
      <c r="HH131" s="12"/>
      <c r="HI131" s="14">
        <v>0.021422453703703704</v>
      </c>
      <c r="HJ131" s="14">
        <v>0.021762731481481484</v>
      </c>
      <c r="HK131" s="14">
        <v>0.022681712962962966</v>
      </c>
      <c r="HL131" s="14">
        <v>0.02287037037037037</v>
      </c>
      <c r="HM131" s="14">
        <v>0.023778935185185188</v>
      </c>
      <c r="HN131" s="14">
        <v>0.02467824074074074</v>
      </c>
      <c r="HO131" s="14">
        <v>0.026140046296296297</v>
      </c>
      <c r="HP131" s="14">
        <v>0.026881944444444444</v>
      </c>
      <c r="HQ131" s="14">
        <v>0.026953703703703702</v>
      </c>
      <c r="HR131" s="14">
        <v>0.02816087962962963</v>
      </c>
      <c r="HS131" s="14">
        <v>0.02979976851851852</v>
      </c>
      <c r="HT131" s="12"/>
      <c r="HU131" s="12"/>
      <c r="HV131" s="12"/>
      <c r="HW131" s="12"/>
      <c r="HX131" s="12"/>
      <c r="HY131" s="12">
        <v>6917.0</v>
      </c>
      <c r="HZ131" s="12">
        <v>26226.0</v>
      </c>
      <c r="IA131" s="12">
        <v>78726.0</v>
      </c>
      <c r="IB131" s="12">
        <v>15034.0</v>
      </c>
      <c r="IC131" s="12">
        <v>78518.0</v>
      </c>
      <c r="ID131" s="12">
        <v>77182.0</v>
      </c>
      <c r="IE131" s="12">
        <v>61864.0</v>
      </c>
      <c r="IF131" s="12">
        <v>63611.0</v>
      </c>
      <c r="IG131" s="12">
        <v>5797.0</v>
      </c>
      <c r="IH131" s="12">
        <v>44740.0</v>
      </c>
      <c r="II131" s="12">
        <v>88803.0</v>
      </c>
      <c r="IJ131" s="12"/>
      <c r="IK131" s="12"/>
      <c r="IL131" s="12"/>
      <c r="IM131" s="12"/>
      <c r="IN131" s="12"/>
      <c r="IO131" s="9">
        <f t="shared" si="16"/>
        <v>49765.27273</v>
      </c>
      <c r="IP131" s="9">
        <f t="shared" si="17"/>
        <v>31359.11831</v>
      </c>
      <c r="IQ131" s="4">
        <f t="shared" si="18"/>
        <v>547418</v>
      </c>
      <c r="IR131" s="12">
        <v>6917.0</v>
      </c>
      <c r="IS131" s="12">
        <v>26226.0</v>
      </c>
      <c r="IT131" s="12">
        <v>78726.0</v>
      </c>
      <c r="IU131" s="12">
        <v>15034.0</v>
      </c>
      <c r="IV131" s="12">
        <v>78518.0</v>
      </c>
      <c r="IW131" s="12">
        <v>77182.0</v>
      </c>
      <c r="IX131" s="12">
        <v>61864.0</v>
      </c>
      <c r="IY131" s="12">
        <v>63611.0</v>
      </c>
      <c r="IZ131" s="12">
        <v>5797.0</v>
      </c>
      <c r="JA131" s="12">
        <v>44740.0</v>
      </c>
      <c r="JB131" s="12">
        <v>88803.0</v>
      </c>
      <c r="JC131" s="12"/>
      <c r="JD131" s="12"/>
      <c r="JE131" s="12"/>
      <c r="JF131" s="12"/>
      <c r="JG131" s="12"/>
      <c r="JH131" s="9">
        <f t="shared" si="19"/>
        <v>49765.27273</v>
      </c>
      <c r="JI131" s="9">
        <f t="shared" si="20"/>
        <v>31359.11831</v>
      </c>
      <c r="JJ131" s="4">
        <f t="shared" si="21"/>
        <v>547418</v>
      </c>
      <c r="JK131" s="12">
        <v>622781.0</v>
      </c>
      <c r="JL131" s="12">
        <v>622781.0</v>
      </c>
      <c r="JM131" s="12">
        <v>623092.0</v>
      </c>
      <c r="JN131" s="12">
        <v>623092.0</v>
      </c>
      <c r="JO131" s="12">
        <v>624294.0</v>
      </c>
      <c r="JP131" s="12">
        <v>624295.0</v>
      </c>
      <c r="JQ131" s="12">
        <v>624311.0</v>
      </c>
      <c r="JR131" s="12">
        <v>624312.0</v>
      </c>
      <c r="JS131" s="12">
        <v>623136.0</v>
      </c>
      <c r="JT131" s="12">
        <v>623136.0</v>
      </c>
      <c r="JU131" s="12">
        <v>624301.0</v>
      </c>
      <c r="JV131" s="12">
        <v>624313.0</v>
      </c>
      <c r="JW131" s="12"/>
      <c r="JX131" s="12"/>
      <c r="JY131" s="12"/>
      <c r="JZ131" s="12"/>
      <c r="KA131" s="12" t="s">
        <v>374</v>
      </c>
      <c r="KB131" s="12" t="s">
        <v>374</v>
      </c>
      <c r="KC131" s="12" t="s">
        <v>374</v>
      </c>
      <c r="KD131" s="12" t="s">
        <v>374</v>
      </c>
      <c r="KE131" s="12" t="s">
        <v>375</v>
      </c>
      <c r="KF131" s="12" t="s">
        <v>375</v>
      </c>
      <c r="KG131" s="12" t="s">
        <v>376</v>
      </c>
      <c r="KH131" s="12" t="s">
        <v>376</v>
      </c>
      <c r="KI131" s="12" t="s">
        <v>374</v>
      </c>
      <c r="KJ131" s="12" t="s">
        <v>374</v>
      </c>
      <c r="KK131" s="12" t="s">
        <v>375</v>
      </c>
      <c r="KL131" s="12" t="s">
        <v>376</v>
      </c>
      <c r="KM131" s="12"/>
      <c r="KN131" s="12"/>
      <c r="KO131" s="12"/>
      <c r="KP131" s="12"/>
      <c r="KQ131" s="14">
        <v>0.011783564814814816</v>
      </c>
      <c r="KR131" s="14">
        <v>0.011783564814814816</v>
      </c>
      <c r="KS131" s="14">
        <v>0.004675925925925926</v>
      </c>
      <c r="KT131" s="14">
        <v>0.004675925925925926</v>
      </c>
      <c r="KU131" s="14">
        <v>0.019765046296296298</v>
      </c>
      <c r="KV131" s="14">
        <v>0.021814814814814815</v>
      </c>
      <c r="KW131" s="14">
        <v>2.210648148148148E-4</v>
      </c>
      <c r="KX131" s="14">
        <v>0.0020532407407407405</v>
      </c>
      <c r="KY131" s="14">
        <v>0.03616435185185186</v>
      </c>
      <c r="KZ131" s="14">
        <v>0.03616435185185186</v>
      </c>
      <c r="LA131" s="14">
        <v>0.02765162037037037</v>
      </c>
      <c r="LB131" s="14">
        <v>0.003565972222222222</v>
      </c>
      <c r="LC131" s="12"/>
      <c r="LD131" s="12"/>
      <c r="LE131" s="12"/>
      <c r="LF131" s="12"/>
      <c r="LG131" s="12" t="s">
        <v>476</v>
      </c>
      <c r="LH131" s="12"/>
      <c r="LI131" s="12"/>
      <c r="LJ131" s="12"/>
      <c r="LK131" s="12"/>
      <c r="LL131" s="12"/>
      <c r="LM131" s="17"/>
      <c r="LN131" s="17"/>
      <c r="LO131" s="12"/>
      <c r="LP131" s="12"/>
      <c r="LQ131" s="12"/>
      <c r="LR131" s="12"/>
      <c r="LS131" s="12"/>
      <c r="LT131" s="12"/>
      <c r="LU131" s="12"/>
      <c r="LV131" s="12"/>
      <c r="LW131" s="12"/>
      <c r="LX131" s="12"/>
      <c r="LY131" s="12"/>
      <c r="LZ131" s="12"/>
      <c r="MA131" s="12"/>
      <c r="MB131" s="12"/>
      <c r="MC131" s="12"/>
      <c r="MD131" s="12"/>
      <c r="ME131" s="12"/>
      <c r="MF131" s="12"/>
      <c r="MG131" s="12"/>
      <c r="MH131" s="12"/>
      <c r="MI131" s="12"/>
      <c r="MJ131" s="12"/>
      <c r="MK131" s="12"/>
      <c r="ML131" s="12"/>
      <c r="MM131" s="12"/>
      <c r="MN131" s="12"/>
      <c r="MO131" s="12"/>
      <c r="MP131" s="12"/>
      <c r="MQ131" s="12"/>
      <c r="MR131" s="12"/>
      <c r="MS131" s="12"/>
      <c r="MT131" s="12"/>
      <c r="MU131" s="12"/>
      <c r="MV131" s="12"/>
      <c r="MW131" s="12"/>
      <c r="MX131" s="12"/>
      <c r="MY131" s="12"/>
      <c r="MZ131" s="12"/>
      <c r="NA131" s="12"/>
      <c r="NB131" s="12"/>
      <c r="NC131" s="12"/>
      <c r="ND131" s="12"/>
      <c r="NE131" s="12"/>
      <c r="NF131" s="12"/>
      <c r="NG131" s="12"/>
      <c r="NH131" s="12"/>
      <c r="NI131" s="12"/>
      <c r="NJ131" s="12"/>
      <c r="NK131" s="12"/>
      <c r="NL131" s="12"/>
      <c r="NM131" s="12"/>
      <c r="NN131" s="12"/>
      <c r="NO131" s="12"/>
      <c r="NP131" s="12"/>
      <c r="NQ131" s="12"/>
      <c r="NR131" s="12"/>
      <c r="NS131" s="12"/>
      <c r="NT131" s="12"/>
      <c r="NU131" s="12"/>
      <c r="NV131" s="12"/>
      <c r="NW131" s="12"/>
      <c r="NX131" s="12"/>
    </row>
    <row r="132" ht="13.5" customHeight="1">
      <c r="A132" s="12">
        <v>229223.0</v>
      </c>
      <c r="B132" s="12">
        <v>229223.0</v>
      </c>
      <c r="C132" s="12">
        <v>1171.0</v>
      </c>
      <c r="D132" s="12">
        <v>833.0</v>
      </c>
      <c r="E132" s="13">
        <v>0.711357814</v>
      </c>
      <c r="F132" s="12">
        <v>16.0</v>
      </c>
      <c r="G132" s="12">
        <v>1045748.0</v>
      </c>
      <c r="H132" s="12">
        <v>1.0</v>
      </c>
      <c r="I132" s="12" t="s">
        <v>366</v>
      </c>
      <c r="J132" s="12"/>
      <c r="K132" s="12">
        <v>4185834.0</v>
      </c>
      <c r="L132" s="12">
        <v>1045748.0</v>
      </c>
      <c r="M132" s="12">
        <v>229223.0</v>
      </c>
      <c r="N132" s="14">
        <v>0.01676273148148148</v>
      </c>
      <c r="O132" s="14">
        <v>0.02518402777777778</v>
      </c>
      <c r="P132" s="15">
        <v>41758.0</v>
      </c>
      <c r="Q132" s="12" t="s">
        <v>366</v>
      </c>
      <c r="R132" s="12">
        <v>188346.0</v>
      </c>
      <c r="S132" s="12">
        <v>1045748.0</v>
      </c>
      <c r="T132" s="12">
        <v>323712.0</v>
      </c>
      <c r="U132" s="12">
        <v>26965.0</v>
      </c>
      <c r="V132" s="16">
        <v>41759.5</v>
      </c>
      <c r="W132" s="16">
        <v>41758.666666666664</v>
      </c>
      <c r="X132" s="12">
        <v>1.0</v>
      </c>
      <c r="Y132" s="14">
        <v>0.019421296296296294</v>
      </c>
      <c r="Z132" s="12" t="s">
        <v>505</v>
      </c>
      <c r="AA132" s="12">
        <v>1.0</v>
      </c>
      <c r="AB132" s="12" t="s">
        <v>368</v>
      </c>
      <c r="AC132" s="12" t="s">
        <v>369</v>
      </c>
      <c r="AD132" s="12" t="s">
        <v>368</v>
      </c>
      <c r="AE132" s="12">
        <v>221604.0</v>
      </c>
      <c r="AF132" s="12">
        <v>4.0</v>
      </c>
      <c r="AG132" s="12">
        <v>229223.0</v>
      </c>
      <c r="AH132" s="12">
        <v>1411.0</v>
      </c>
      <c r="AI132" s="12">
        <v>11886.0</v>
      </c>
      <c r="AJ132" s="12">
        <v>11886.0</v>
      </c>
      <c r="AK132" s="12" t="s">
        <v>370</v>
      </c>
      <c r="AL132" s="12">
        <v>323712.0</v>
      </c>
      <c r="AM132" s="12">
        <v>2515665.0</v>
      </c>
      <c r="AN132" s="14">
        <v>0.004268518518518518</v>
      </c>
      <c r="AO132" s="12" t="s">
        <v>39</v>
      </c>
      <c r="AP132" s="12">
        <v>1.55385072E8</v>
      </c>
      <c r="AQ132" s="12">
        <v>1.5538509E8</v>
      </c>
      <c r="AR132" s="12">
        <v>1.55385109E8</v>
      </c>
      <c r="AS132" s="12">
        <v>1.5538512E8</v>
      </c>
      <c r="AT132" s="12">
        <v>1.55385233E8</v>
      </c>
      <c r="AU132" s="12">
        <v>1.55385275E8</v>
      </c>
      <c r="AV132" s="12">
        <v>1.55385304E8</v>
      </c>
      <c r="AW132" s="12">
        <v>1.55385335E8</v>
      </c>
      <c r="AX132" s="12">
        <v>1.55385367E8</v>
      </c>
      <c r="AY132" s="12">
        <v>1.55385379E8</v>
      </c>
      <c r="AZ132" s="12">
        <v>1.55385439E8</v>
      </c>
      <c r="BA132" s="12">
        <v>1.5538565E8</v>
      </c>
      <c r="BB132" s="12">
        <v>1.55385689E8</v>
      </c>
      <c r="BC132" s="12">
        <v>1.5538641E8</v>
      </c>
      <c r="BD132" s="12">
        <v>1.55386475E8</v>
      </c>
      <c r="BE132" s="12">
        <v>1.55386491E8</v>
      </c>
      <c r="BF132" s="17">
        <v>622781.0</v>
      </c>
      <c r="BG132" s="17">
        <v>622781.0</v>
      </c>
      <c r="BH132" s="12">
        <v>623092.0</v>
      </c>
      <c r="BI132" s="12">
        <v>623092.0</v>
      </c>
      <c r="BJ132" s="17">
        <v>624294.0</v>
      </c>
      <c r="BK132" s="12">
        <v>624295.0</v>
      </c>
      <c r="BL132" s="17">
        <v>624311.0</v>
      </c>
      <c r="BM132" s="12">
        <v>624312.0</v>
      </c>
      <c r="BN132" s="12">
        <v>623136.0</v>
      </c>
      <c r="BO132" s="12">
        <v>623136.0</v>
      </c>
      <c r="BP132" s="12">
        <v>624301.0</v>
      </c>
      <c r="BQ132" s="12">
        <v>624313.0</v>
      </c>
      <c r="BR132" s="12">
        <v>624302.0</v>
      </c>
      <c r="BS132" s="12">
        <v>624314.0</v>
      </c>
      <c r="BT132" s="12">
        <v>623167.0</v>
      </c>
      <c r="BU132" s="12">
        <v>623167.0</v>
      </c>
      <c r="BV132" s="12">
        <v>942864.0</v>
      </c>
      <c r="BW132" s="12">
        <v>942865.0</v>
      </c>
      <c r="BX132" s="12">
        <v>943281.0</v>
      </c>
      <c r="BY132" s="12">
        <v>943283.0</v>
      </c>
      <c r="BZ132" s="12">
        <v>944957.0</v>
      </c>
      <c r="CA132" s="12">
        <v>944958.0</v>
      </c>
      <c r="CB132" s="12">
        <v>944991.0</v>
      </c>
      <c r="CC132" s="12">
        <v>944992.0</v>
      </c>
      <c r="CD132" s="12">
        <v>943385.0</v>
      </c>
      <c r="CE132" s="12">
        <v>943386.0</v>
      </c>
      <c r="CF132" s="12">
        <v>944966.0</v>
      </c>
      <c r="CG132" s="12">
        <v>944993.0</v>
      </c>
      <c r="CH132" s="12">
        <v>944969.0</v>
      </c>
      <c r="CI132" s="12">
        <v>944994.0</v>
      </c>
      <c r="CJ132" s="12">
        <v>943417.0</v>
      </c>
      <c r="CK132" s="12">
        <v>943418.0</v>
      </c>
      <c r="CL132" s="17">
        <v>1.0</v>
      </c>
      <c r="CM132" s="17">
        <v>1.0</v>
      </c>
      <c r="CN132" s="12">
        <v>1.0</v>
      </c>
      <c r="CO132" s="12">
        <v>1.0</v>
      </c>
      <c r="CP132" s="17">
        <v>1.0</v>
      </c>
      <c r="CQ132" s="12">
        <v>1.0</v>
      </c>
      <c r="CR132" s="17">
        <v>1.0</v>
      </c>
      <c r="CS132" s="12">
        <v>1.0</v>
      </c>
      <c r="CT132" s="12">
        <v>1.0</v>
      </c>
      <c r="CU132" s="12">
        <v>1.0</v>
      </c>
      <c r="CV132" s="12">
        <v>1.0</v>
      </c>
      <c r="CW132" s="12">
        <v>1.0</v>
      </c>
      <c r="CX132" s="12">
        <v>0.0</v>
      </c>
      <c r="CY132" s="12">
        <v>1.0</v>
      </c>
      <c r="CZ132" s="12">
        <v>1.0</v>
      </c>
      <c r="DA132" s="12">
        <v>0.0</v>
      </c>
      <c r="DB132" s="18">
        <f t="shared" si="1"/>
        <v>0.875</v>
      </c>
      <c r="DC132" s="18">
        <f t="shared" si="2"/>
        <v>0.3415650255</v>
      </c>
      <c r="DD132" s="13">
        <f t="shared" si="3"/>
        <v>14</v>
      </c>
      <c r="DE132" s="12" t="s">
        <v>371</v>
      </c>
      <c r="DF132" s="12">
        <v>15.0</v>
      </c>
      <c r="DG132" s="12" t="s">
        <v>372</v>
      </c>
      <c r="DH132" s="12">
        <v>55.0</v>
      </c>
      <c r="DI132" s="12">
        <v>144.0</v>
      </c>
      <c r="DJ132" s="12">
        <v>64.0</v>
      </c>
      <c r="DK132" s="20">
        <v>15342.0</v>
      </c>
      <c r="DL132" s="19">
        <v>41653.0</v>
      </c>
      <c r="DM132" s="12" t="s">
        <v>373</v>
      </c>
      <c r="DN132" s="12">
        <v>31.0</v>
      </c>
      <c r="DO132" s="12">
        <v>322.5</v>
      </c>
      <c r="DP132" s="20">
        <v>15432.0</v>
      </c>
      <c r="DQ132" s="12">
        <v>165.0</v>
      </c>
      <c r="DR132" s="19">
        <v>41677.0</v>
      </c>
      <c r="DS132" s="12" t="s">
        <v>373</v>
      </c>
      <c r="DT132" s="12">
        <v>40.0</v>
      </c>
      <c r="DU132" s="12">
        <v>0.0</v>
      </c>
      <c r="DV132" s="12">
        <v>0.0</v>
      </c>
      <c r="DW132" s="12">
        <v>0.0</v>
      </c>
      <c r="DX132" s="12">
        <v>0.0</v>
      </c>
      <c r="DY132" s="12">
        <v>0.0</v>
      </c>
      <c r="DZ132" s="12">
        <v>0.0</v>
      </c>
      <c r="EA132" s="12">
        <v>0.0</v>
      </c>
      <c r="EB132" s="12">
        <v>0.0</v>
      </c>
      <c r="EC132" s="12">
        <v>0.0</v>
      </c>
      <c r="ED132" s="12">
        <v>0.0</v>
      </c>
      <c r="EE132" s="12">
        <v>0.0</v>
      </c>
      <c r="EF132" s="12">
        <v>0.0</v>
      </c>
      <c r="EG132" s="12">
        <v>0.0</v>
      </c>
      <c r="EH132" s="12">
        <v>0.0</v>
      </c>
      <c r="EI132" s="12">
        <v>0.0</v>
      </c>
      <c r="EJ132" s="12">
        <v>0.0</v>
      </c>
      <c r="EK132" s="18">
        <f t="shared" si="4"/>
        <v>0</v>
      </c>
      <c r="EL132" s="18">
        <f t="shared" si="5"/>
        <v>0</v>
      </c>
      <c r="EM132" s="13">
        <f t="shared" si="6"/>
        <v>0</v>
      </c>
      <c r="EN132" s="12">
        <v>0.0</v>
      </c>
      <c r="EO132" s="12">
        <v>0.0</v>
      </c>
      <c r="EP132" s="12">
        <v>0.0</v>
      </c>
      <c r="EQ132" s="12">
        <v>0.0</v>
      </c>
      <c r="ER132" s="12">
        <v>0.0</v>
      </c>
      <c r="ES132" s="12">
        <v>0.0</v>
      </c>
      <c r="ET132" s="12">
        <v>0.0</v>
      </c>
      <c r="EU132" s="12">
        <v>0.0</v>
      </c>
      <c r="EV132" s="12">
        <v>0.0</v>
      </c>
      <c r="EW132" s="12">
        <v>0.0</v>
      </c>
      <c r="EX132" s="12">
        <v>0.0</v>
      </c>
      <c r="EY132" s="12">
        <v>0.0</v>
      </c>
      <c r="EZ132" s="12">
        <v>1.0</v>
      </c>
      <c r="FA132" s="12">
        <v>0.0</v>
      </c>
      <c r="FB132" s="12">
        <v>0.0</v>
      </c>
      <c r="FC132" s="12">
        <v>0.0</v>
      </c>
      <c r="FD132" s="9">
        <f t="shared" si="7"/>
        <v>0.0625</v>
      </c>
      <c r="FE132" s="9">
        <f t="shared" si="8"/>
        <v>0.25</v>
      </c>
      <c r="FF132" s="4">
        <f t="shared" si="9"/>
        <v>1</v>
      </c>
      <c r="FG132" s="12">
        <v>0.0</v>
      </c>
      <c r="FH132" s="12">
        <v>0.0</v>
      </c>
      <c r="FI132" s="12">
        <v>0.0</v>
      </c>
      <c r="FJ132" s="12">
        <v>0.0</v>
      </c>
      <c r="FK132" s="12">
        <v>0.0</v>
      </c>
      <c r="FL132" s="12">
        <v>0.0</v>
      </c>
      <c r="FM132" s="12">
        <v>0.0</v>
      </c>
      <c r="FN132" s="12">
        <v>0.0</v>
      </c>
      <c r="FO132" s="12">
        <v>0.0</v>
      </c>
      <c r="FP132" s="12">
        <v>0.0</v>
      </c>
      <c r="FQ132" s="12">
        <v>0.0</v>
      </c>
      <c r="FR132" s="12">
        <v>0.0</v>
      </c>
      <c r="FS132" s="12">
        <v>0.0</v>
      </c>
      <c r="FT132" s="12">
        <v>0.0</v>
      </c>
      <c r="FU132" s="12">
        <v>0.0</v>
      </c>
      <c r="FV132" s="12">
        <v>0.0</v>
      </c>
      <c r="FW132" s="9">
        <f t="shared" si="10"/>
        <v>0</v>
      </c>
      <c r="FX132" s="9">
        <f t="shared" si="11"/>
        <v>0</v>
      </c>
      <c r="FY132" s="4">
        <f t="shared" si="12"/>
        <v>0</v>
      </c>
      <c r="FZ132" s="12">
        <v>1.0</v>
      </c>
      <c r="GA132" s="12">
        <v>1.0</v>
      </c>
      <c r="GB132" s="12">
        <v>1.0</v>
      </c>
      <c r="GC132" s="12">
        <v>1.0</v>
      </c>
      <c r="GD132" s="12">
        <v>1.0</v>
      </c>
      <c r="GE132" s="12">
        <v>1.0</v>
      </c>
      <c r="GF132" s="12">
        <v>1.0</v>
      </c>
      <c r="GG132" s="12">
        <v>1.0</v>
      </c>
      <c r="GH132" s="12">
        <v>1.0</v>
      </c>
      <c r="GI132" s="12">
        <v>1.0</v>
      </c>
      <c r="GJ132" s="12">
        <v>1.0</v>
      </c>
      <c r="GK132" s="12">
        <v>1.0</v>
      </c>
      <c r="GL132" s="12">
        <v>4.0</v>
      </c>
      <c r="GM132" s="12">
        <v>1.0</v>
      </c>
      <c r="GN132" s="12">
        <v>1.0</v>
      </c>
      <c r="GO132" s="12">
        <v>4.0</v>
      </c>
      <c r="GP132" s="9">
        <f t="shared" si="13"/>
        <v>1.375</v>
      </c>
      <c r="GQ132" s="9">
        <f t="shared" si="14"/>
        <v>1.024695077</v>
      </c>
      <c r="GR132" s="4">
        <f t="shared" si="15"/>
        <v>22</v>
      </c>
      <c r="GS132" s="16">
        <v>41758.64166666667</v>
      </c>
      <c r="GT132" s="16">
        <v>41758.64166666667</v>
      </c>
      <c r="GU132" s="16">
        <v>41758.64166666667</v>
      </c>
      <c r="GV132" s="16">
        <v>41758.64166666667</v>
      </c>
      <c r="GW132" s="16">
        <v>41758.64236111111</v>
      </c>
      <c r="GX132" s="16">
        <v>41758.64236111111</v>
      </c>
      <c r="GY132" s="16">
        <v>41758.643055555556</v>
      </c>
      <c r="GZ132" s="16">
        <v>41758.643055555556</v>
      </c>
      <c r="HA132" s="16">
        <v>41758.643055555556</v>
      </c>
      <c r="HB132" s="16">
        <v>41758.643055555556</v>
      </c>
      <c r="HC132" s="16">
        <v>41758.64375</v>
      </c>
      <c r="HD132" s="16">
        <v>41758.64444444444</v>
      </c>
      <c r="HE132" s="16">
        <v>41758.64513888889</v>
      </c>
      <c r="HF132" s="16">
        <v>41758.649305555555</v>
      </c>
      <c r="HG132" s="16">
        <v>41758.649305555555</v>
      </c>
      <c r="HH132" s="16">
        <v>41758.649305555555</v>
      </c>
      <c r="HI132" s="14">
        <v>0.017012731481481483</v>
      </c>
      <c r="HJ132" s="14">
        <v>0.017097222222222222</v>
      </c>
      <c r="HK132" s="14">
        <v>0.017171296296296296</v>
      </c>
      <c r="HL132" s="14">
        <v>0.017579861111111112</v>
      </c>
      <c r="HM132" s="14">
        <v>0.01796064814814815</v>
      </c>
      <c r="HN132" s="14">
        <v>0.018099537037037036</v>
      </c>
      <c r="HO132" s="14">
        <v>0.018275462962962962</v>
      </c>
      <c r="HP132" s="14">
        <v>0.01845949074074074</v>
      </c>
      <c r="HQ132" s="14">
        <v>0.018539351851851852</v>
      </c>
      <c r="HR132" s="14">
        <v>0.018932870370370367</v>
      </c>
      <c r="HS132" s="14">
        <v>0.020046296296296295</v>
      </c>
      <c r="HT132" s="14">
        <v>0.020276620370370372</v>
      </c>
      <c r="HU132" s="14">
        <v>0.024394675925925924</v>
      </c>
      <c r="HV132" s="14">
        <v>0.02474074074074074</v>
      </c>
      <c r="HW132" s="14">
        <v>0.024814814814814817</v>
      </c>
      <c r="HX132" s="14">
        <v>0.02517939814814815</v>
      </c>
      <c r="HY132" s="12">
        <v>7863.0</v>
      </c>
      <c r="HZ132" s="12">
        <v>6229.0</v>
      </c>
      <c r="IA132" s="12">
        <v>4619.0</v>
      </c>
      <c r="IB132" s="12">
        <v>34922.0</v>
      </c>
      <c r="IC132" s="12">
        <v>18775.0</v>
      </c>
      <c r="ID132" s="12">
        <v>10836.0</v>
      </c>
      <c r="IE132" s="12">
        <v>13945.0</v>
      </c>
      <c r="IF132" s="12">
        <v>14862.0</v>
      </c>
      <c r="IG132" s="12">
        <v>4802.0</v>
      </c>
      <c r="IH132" s="12">
        <v>31784.0</v>
      </c>
      <c r="II132" s="12">
        <v>92983.0</v>
      </c>
      <c r="IJ132" s="12">
        <v>17835.0</v>
      </c>
      <c r="IK132" s="12">
        <v>103464.0</v>
      </c>
      <c r="IL132" s="12">
        <v>25607.0</v>
      </c>
      <c r="IM132" s="12">
        <v>3991.0</v>
      </c>
      <c r="IN132" s="12">
        <v>13606.0</v>
      </c>
      <c r="IO132" s="9">
        <f t="shared" si="16"/>
        <v>25382.6875</v>
      </c>
      <c r="IP132" s="9">
        <f t="shared" si="17"/>
        <v>29974.49281</v>
      </c>
      <c r="IQ132" s="4">
        <f t="shared" si="18"/>
        <v>406123</v>
      </c>
      <c r="IR132" s="12">
        <v>7863.0</v>
      </c>
      <c r="IS132" s="12">
        <v>6229.0</v>
      </c>
      <c r="IT132" s="12">
        <v>4619.0</v>
      </c>
      <c r="IU132" s="12">
        <v>34922.0</v>
      </c>
      <c r="IV132" s="12">
        <v>18775.0</v>
      </c>
      <c r="IW132" s="12">
        <v>10836.0</v>
      </c>
      <c r="IX132" s="12">
        <v>13945.0</v>
      </c>
      <c r="IY132" s="12">
        <v>14862.0</v>
      </c>
      <c r="IZ132" s="12">
        <v>4802.0</v>
      </c>
      <c r="JA132" s="12">
        <v>31784.0</v>
      </c>
      <c r="JB132" s="12">
        <v>92983.0</v>
      </c>
      <c r="JC132" s="12">
        <v>17835.0</v>
      </c>
      <c r="JD132" s="12">
        <v>103464.0</v>
      </c>
      <c r="JE132" s="12">
        <v>25607.0</v>
      </c>
      <c r="JF132" s="12">
        <v>3991.0</v>
      </c>
      <c r="JG132" s="12">
        <v>13606.0</v>
      </c>
      <c r="JH132" s="9">
        <f t="shared" si="19"/>
        <v>25382.6875</v>
      </c>
      <c r="JI132" s="9">
        <f t="shared" si="20"/>
        <v>29974.49281</v>
      </c>
      <c r="JJ132" s="4">
        <f t="shared" si="21"/>
        <v>406123</v>
      </c>
      <c r="JK132" s="12">
        <v>622781.0</v>
      </c>
      <c r="JL132" s="12">
        <v>622781.0</v>
      </c>
      <c r="JM132" s="12">
        <v>623092.0</v>
      </c>
      <c r="JN132" s="12">
        <v>623092.0</v>
      </c>
      <c r="JO132" s="12">
        <v>624294.0</v>
      </c>
      <c r="JP132" s="12">
        <v>624295.0</v>
      </c>
      <c r="JQ132" s="12">
        <v>624311.0</v>
      </c>
      <c r="JR132" s="12">
        <v>624312.0</v>
      </c>
      <c r="JS132" s="12">
        <v>623136.0</v>
      </c>
      <c r="JT132" s="12">
        <v>623136.0</v>
      </c>
      <c r="JU132" s="12">
        <v>624301.0</v>
      </c>
      <c r="JV132" s="12">
        <v>624313.0</v>
      </c>
      <c r="JW132" s="12">
        <v>624302.0</v>
      </c>
      <c r="JX132" s="12">
        <v>624314.0</v>
      </c>
      <c r="JY132" s="12">
        <v>623167.0</v>
      </c>
      <c r="JZ132" s="12">
        <v>623167.0</v>
      </c>
      <c r="KA132" s="12" t="s">
        <v>374</v>
      </c>
      <c r="KB132" s="12" t="s">
        <v>374</v>
      </c>
      <c r="KC132" s="12" t="s">
        <v>374</v>
      </c>
      <c r="KD132" s="12" t="s">
        <v>374</v>
      </c>
      <c r="KE132" s="12" t="s">
        <v>375</v>
      </c>
      <c r="KF132" s="12" t="s">
        <v>375</v>
      </c>
      <c r="KG132" s="12" t="s">
        <v>376</v>
      </c>
      <c r="KH132" s="12" t="s">
        <v>376</v>
      </c>
      <c r="KI132" s="12" t="s">
        <v>374</v>
      </c>
      <c r="KJ132" s="12" t="s">
        <v>374</v>
      </c>
      <c r="KK132" s="12" t="s">
        <v>375</v>
      </c>
      <c r="KL132" s="12" t="s">
        <v>376</v>
      </c>
      <c r="KM132" s="12" t="s">
        <v>375</v>
      </c>
      <c r="KN132" s="12" t="s">
        <v>376</v>
      </c>
      <c r="KO132" s="12" t="s">
        <v>374</v>
      </c>
      <c r="KP132" s="12" t="s">
        <v>374</v>
      </c>
      <c r="KQ132" s="14">
        <v>0.011783564814814816</v>
      </c>
      <c r="KR132" s="14">
        <v>0.011783564814814816</v>
      </c>
      <c r="KS132" s="14">
        <v>0.004675925925925926</v>
      </c>
      <c r="KT132" s="14">
        <v>0.004675925925925926</v>
      </c>
      <c r="KU132" s="14">
        <v>0.019765046296296298</v>
      </c>
      <c r="KV132" s="14">
        <v>0.021814814814814815</v>
      </c>
      <c r="KW132" s="14">
        <v>2.210648148148148E-4</v>
      </c>
      <c r="KX132" s="14">
        <v>0.0020532407407407405</v>
      </c>
      <c r="KY132" s="14">
        <v>0.03616435185185186</v>
      </c>
      <c r="KZ132" s="14">
        <v>0.03616435185185186</v>
      </c>
      <c r="LA132" s="14">
        <v>0.02765162037037037</v>
      </c>
      <c r="LB132" s="14">
        <v>0.003565972222222222</v>
      </c>
      <c r="LC132" s="14">
        <v>0.029765046296296296</v>
      </c>
      <c r="LD132" s="14">
        <v>0.004526620370370371</v>
      </c>
      <c r="LE132" s="14">
        <v>0.02212037037037037</v>
      </c>
      <c r="LF132" s="14">
        <v>0.02212037037037037</v>
      </c>
      <c r="LG132" s="12" t="s">
        <v>476</v>
      </c>
      <c r="LH132" s="12">
        <v>229223.0</v>
      </c>
      <c r="LI132" s="12">
        <v>1.55670198E8</v>
      </c>
      <c r="LJ132" s="12">
        <v>1.55670215E8</v>
      </c>
      <c r="LK132" s="12">
        <v>1.55670304E8</v>
      </c>
      <c r="LL132" s="12">
        <v>1.55670351E8</v>
      </c>
      <c r="LM132" s="17">
        <v>624538.0</v>
      </c>
      <c r="LN132" s="17">
        <v>624538.0</v>
      </c>
      <c r="LO132" s="12">
        <v>624563.0</v>
      </c>
      <c r="LP132" s="12">
        <v>624564.0</v>
      </c>
      <c r="LQ132" s="12">
        <v>945250.0</v>
      </c>
      <c r="LR132" s="12">
        <v>945251.0</v>
      </c>
      <c r="LS132" s="12">
        <v>945303.0</v>
      </c>
      <c r="LT132" s="12">
        <v>945304.0</v>
      </c>
      <c r="LU132" s="12">
        <v>1.0</v>
      </c>
      <c r="LV132" s="12">
        <v>0.0</v>
      </c>
      <c r="LW132" s="12">
        <v>1.0</v>
      </c>
      <c r="LX132" s="12">
        <v>1.0</v>
      </c>
      <c r="LY132" s="12" t="s">
        <v>372</v>
      </c>
      <c r="LZ132" s="12">
        <v>43.5</v>
      </c>
      <c r="MA132" s="12">
        <v>170.1</v>
      </c>
      <c r="MB132" s="19">
        <v>41649.0</v>
      </c>
      <c r="MC132" s="12">
        <v>0.0</v>
      </c>
      <c r="MD132" s="12">
        <v>0.0</v>
      </c>
      <c r="ME132" s="12">
        <v>0.0</v>
      </c>
      <c r="MF132" s="12">
        <v>0.0</v>
      </c>
      <c r="MG132" s="12">
        <v>0.0</v>
      </c>
      <c r="MH132" s="12">
        <v>0.0</v>
      </c>
      <c r="MI132" s="12">
        <v>0.0</v>
      </c>
      <c r="MJ132" s="12">
        <v>0.0</v>
      </c>
      <c r="MK132" s="12">
        <v>0.0</v>
      </c>
      <c r="ML132" s="12">
        <v>0.0</v>
      </c>
      <c r="MM132" s="12">
        <v>0.0</v>
      </c>
      <c r="MN132" s="12">
        <v>0.0</v>
      </c>
      <c r="MO132" s="12">
        <v>1.0</v>
      </c>
      <c r="MP132" s="12">
        <v>3.0</v>
      </c>
      <c r="MQ132" s="12">
        <v>1.0</v>
      </c>
      <c r="MR132" s="12">
        <v>1.0</v>
      </c>
      <c r="MS132" s="14">
        <v>0.009989583333333333</v>
      </c>
      <c r="MT132" s="14">
        <v>0.009993055555555555</v>
      </c>
      <c r="MU132" s="14">
        <v>0.01001388888888889</v>
      </c>
      <c r="MV132" s="14">
        <v>0.010025462962962963</v>
      </c>
      <c r="MW132" s="14">
        <v>0.009990740740740741</v>
      </c>
      <c r="MX132" s="14">
        <v>0.01001388888888889</v>
      </c>
      <c r="MY132" s="14">
        <v>0.010025462962962963</v>
      </c>
      <c r="MZ132" s="14">
        <v>0.010027777777777778</v>
      </c>
      <c r="NA132" s="12">
        <v>6826.0</v>
      </c>
      <c r="NB132" s="12">
        <v>56445.0</v>
      </c>
      <c r="NC132" s="12">
        <v>53320.0</v>
      </c>
      <c r="ND132" s="12">
        <v>21717.0</v>
      </c>
      <c r="NE132" s="12">
        <v>6826.0</v>
      </c>
      <c r="NF132" s="12">
        <v>56445.0</v>
      </c>
      <c r="NG132" s="12">
        <v>53320.0</v>
      </c>
      <c r="NH132" s="12">
        <v>21717.0</v>
      </c>
      <c r="NI132" s="12"/>
      <c r="NJ132" s="12"/>
      <c r="NK132" s="12"/>
      <c r="NL132" s="12"/>
      <c r="NM132" s="12">
        <v>624538.0</v>
      </c>
      <c r="NN132" s="12">
        <v>624538.0</v>
      </c>
      <c r="NO132" s="12">
        <v>624563.0</v>
      </c>
      <c r="NP132" s="12">
        <v>624564.0</v>
      </c>
      <c r="NQ132" s="12" t="s">
        <v>374</v>
      </c>
      <c r="NR132" s="12" t="s">
        <v>374</v>
      </c>
      <c r="NS132" s="12" t="s">
        <v>375</v>
      </c>
      <c r="NT132" s="12" t="s">
        <v>376</v>
      </c>
      <c r="NU132" s="14">
        <v>0.007793981481481482</v>
      </c>
      <c r="NV132" s="14">
        <v>0.007793981481481482</v>
      </c>
      <c r="NW132" s="14">
        <v>0.007929398148148149</v>
      </c>
      <c r="NX132" s="14">
        <v>0.008115740740740741</v>
      </c>
    </row>
    <row r="133" ht="13.5" customHeight="1">
      <c r="A133" s="12">
        <v>229227.0</v>
      </c>
      <c r="B133" s="12">
        <v>229227.0</v>
      </c>
      <c r="C133" s="12">
        <v>1280.0</v>
      </c>
      <c r="D133" s="12">
        <v>825.0</v>
      </c>
      <c r="E133" s="13">
        <v>0.64453125</v>
      </c>
      <c r="F133" s="12">
        <v>16.0</v>
      </c>
      <c r="G133" s="12">
        <v>1045748.0</v>
      </c>
      <c r="H133" s="12">
        <v>1.0</v>
      </c>
      <c r="I133" s="12" t="s">
        <v>366</v>
      </c>
      <c r="J133" s="12"/>
      <c r="K133" s="12">
        <v>4189005.0</v>
      </c>
      <c r="L133" s="12">
        <v>1045748.0</v>
      </c>
      <c r="M133" s="12">
        <v>229227.0</v>
      </c>
      <c r="N133" s="14">
        <v>0.03552662037037037</v>
      </c>
      <c r="O133" s="14">
        <v>0.002892361111111111</v>
      </c>
      <c r="P133" s="15">
        <v>41758.0</v>
      </c>
      <c r="Q133" s="12" t="s">
        <v>366</v>
      </c>
      <c r="R133" s="12">
        <v>188350.0</v>
      </c>
      <c r="S133" s="12">
        <v>1045748.0</v>
      </c>
      <c r="T133" s="12">
        <v>323712.0</v>
      </c>
      <c r="U133" s="12">
        <v>26965.0</v>
      </c>
      <c r="V133" s="16">
        <v>41759.5</v>
      </c>
      <c r="W133" s="16">
        <v>41758.666666666664</v>
      </c>
      <c r="X133" s="12">
        <v>1.0</v>
      </c>
      <c r="Y133" s="14">
        <v>0.019421296296296294</v>
      </c>
      <c r="Z133" s="12" t="s">
        <v>506</v>
      </c>
      <c r="AA133" s="12">
        <v>1.0</v>
      </c>
      <c r="AB133" s="12" t="s">
        <v>368</v>
      </c>
      <c r="AC133" s="12" t="s">
        <v>369</v>
      </c>
      <c r="AD133" s="12" t="s">
        <v>368</v>
      </c>
      <c r="AE133" s="12">
        <v>221608.0</v>
      </c>
      <c r="AF133" s="12">
        <v>4.0</v>
      </c>
      <c r="AG133" s="12">
        <v>229227.0</v>
      </c>
      <c r="AH133" s="12">
        <v>1411.0</v>
      </c>
      <c r="AI133" s="12">
        <v>11886.0</v>
      </c>
      <c r="AJ133" s="12">
        <v>11886.0</v>
      </c>
      <c r="AK133" s="12" t="s">
        <v>370</v>
      </c>
      <c r="AL133" s="12">
        <v>323712.0</v>
      </c>
      <c r="AM133" s="12">
        <v>2515665.0</v>
      </c>
      <c r="AN133" s="14">
        <v>0.004268518518518518</v>
      </c>
      <c r="AO133" s="12" t="s">
        <v>39</v>
      </c>
      <c r="AP133" s="12">
        <v>1.55425009E8</v>
      </c>
      <c r="AQ133" s="12">
        <v>1.55425078E8</v>
      </c>
      <c r="AR133" s="12">
        <v>1.55425091E8</v>
      </c>
      <c r="AS133" s="12">
        <v>1.55425096E8</v>
      </c>
      <c r="AT133" s="12">
        <v>1.55425151E8</v>
      </c>
      <c r="AU133" s="12">
        <v>1.55425205E8</v>
      </c>
      <c r="AV133" s="12">
        <v>1.55425245E8</v>
      </c>
      <c r="AW133" s="12">
        <v>1.55425291E8</v>
      </c>
      <c r="AX133" s="12">
        <v>1.55425366E8</v>
      </c>
      <c r="AY133" s="12">
        <v>1.55425377E8</v>
      </c>
      <c r="AZ133" s="12">
        <v>1.5542542E8</v>
      </c>
      <c r="BA133" s="12">
        <v>1.55425679E8</v>
      </c>
      <c r="BB133" s="12">
        <v>1.55425828E8</v>
      </c>
      <c r="BC133" s="12">
        <v>1.55425893E8</v>
      </c>
      <c r="BD133" s="12">
        <v>1.55425959E8</v>
      </c>
      <c r="BE133" s="12">
        <v>1.55425964E8</v>
      </c>
      <c r="BF133" s="17">
        <v>622781.0</v>
      </c>
      <c r="BG133" s="17">
        <v>622781.0</v>
      </c>
      <c r="BH133" s="12">
        <v>623092.0</v>
      </c>
      <c r="BI133" s="12">
        <v>623092.0</v>
      </c>
      <c r="BJ133" s="17">
        <v>624294.0</v>
      </c>
      <c r="BK133" s="12">
        <v>624295.0</v>
      </c>
      <c r="BL133" s="17">
        <v>624311.0</v>
      </c>
      <c r="BM133" s="12">
        <v>624312.0</v>
      </c>
      <c r="BN133" s="12">
        <v>623136.0</v>
      </c>
      <c r="BO133" s="12">
        <v>623136.0</v>
      </c>
      <c r="BP133" s="12">
        <v>624301.0</v>
      </c>
      <c r="BQ133" s="12">
        <v>624313.0</v>
      </c>
      <c r="BR133" s="12">
        <v>624302.0</v>
      </c>
      <c r="BS133" s="12">
        <v>624314.0</v>
      </c>
      <c r="BT133" s="12">
        <v>623167.0</v>
      </c>
      <c r="BU133" s="12">
        <v>623167.0</v>
      </c>
      <c r="BV133" s="12">
        <v>942864.0</v>
      </c>
      <c r="BW133" s="12">
        <v>942865.0</v>
      </c>
      <c r="BX133" s="12">
        <v>943281.0</v>
      </c>
      <c r="BY133" s="12">
        <v>943283.0</v>
      </c>
      <c r="BZ133" s="12">
        <v>944957.0</v>
      </c>
      <c r="CA133" s="12">
        <v>944958.0</v>
      </c>
      <c r="CB133" s="12">
        <v>944991.0</v>
      </c>
      <c r="CC133" s="12">
        <v>944992.0</v>
      </c>
      <c r="CD133" s="12">
        <v>943385.0</v>
      </c>
      <c r="CE133" s="12">
        <v>943386.0</v>
      </c>
      <c r="CF133" s="12">
        <v>944966.0</v>
      </c>
      <c r="CG133" s="12">
        <v>944993.0</v>
      </c>
      <c r="CH133" s="12">
        <v>944969.0</v>
      </c>
      <c r="CI133" s="12">
        <v>944994.0</v>
      </c>
      <c r="CJ133" s="12">
        <v>943417.0</v>
      </c>
      <c r="CK133" s="12">
        <v>943418.0</v>
      </c>
      <c r="CL133" s="17">
        <v>1.0</v>
      </c>
      <c r="CM133" s="17">
        <v>1.0</v>
      </c>
      <c r="CN133" s="12">
        <v>1.0</v>
      </c>
      <c r="CO133" s="12">
        <v>0.0</v>
      </c>
      <c r="CP133" s="17">
        <v>0.0</v>
      </c>
      <c r="CQ133" s="12">
        <v>1.0</v>
      </c>
      <c r="CR133" s="17">
        <v>1.0</v>
      </c>
      <c r="CS133" s="12">
        <v>1.0</v>
      </c>
      <c r="CT133" s="12">
        <v>1.0</v>
      </c>
      <c r="CU133" s="12">
        <v>1.0</v>
      </c>
      <c r="CV133" s="12">
        <v>1.0</v>
      </c>
      <c r="CW133" s="12">
        <v>0.0</v>
      </c>
      <c r="CX133" s="12">
        <v>0.0</v>
      </c>
      <c r="CY133" s="12">
        <v>1.0</v>
      </c>
      <c r="CZ133" s="12">
        <v>1.0</v>
      </c>
      <c r="DA133" s="12">
        <v>1.0</v>
      </c>
      <c r="DB133" s="18">
        <f t="shared" si="1"/>
        <v>0.75</v>
      </c>
      <c r="DC133" s="18">
        <f t="shared" si="2"/>
        <v>0.4472135955</v>
      </c>
      <c r="DD133" s="13">
        <f t="shared" si="3"/>
        <v>12</v>
      </c>
      <c r="DE133" s="12" t="s">
        <v>371</v>
      </c>
      <c r="DF133" s="12">
        <v>15.0</v>
      </c>
      <c r="DG133" s="12" t="s">
        <v>372</v>
      </c>
      <c r="DH133" s="12">
        <v>25.0</v>
      </c>
      <c r="DI133" s="12">
        <v>324.0</v>
      </c>
      <c r="DJ133" s="12">
        <v>64.0</v>
      </c>
      <c r="DK133" s="20">
        <v>15342.0</v>
      </c>
      <c r="DL133" s="19">
        <v>41653.0</v>
      </c>
      <c r="DM133" s="12" t="s">
        <v>373</v>
      </c>
      <c r="DN133" s="12">
        <v>31.0</v>
      </c>
      <c r="DO133" s="12">
        <v>322.5</v>
      </c>
      <c r="DP133" s="19">
        <v>41660.0</v>
      </c>
      <c r="DQ133" s="12"/>
      <c r="DR133" s="19">
        <v>41811.0</v>
      </c>
      <c r="DS133" s="12" t="s">
        <v>373</v>
      </c>
      <c r="DT133" s="12">
        <v>50.0</v>
      </c>
      <c r="DU133" s="12">
        <v>0.0</v>
      </c>
      <c r="DV133" s="12">
        <v>0.0</v>
      </c>
      <c r="DW133" s="12">
        <v>0.0</v>
      </c>
      <c r="DX133" s="12">
        <v>0.0</v>
      </c>
      <c r="DY133" s="12">
        <v>0.0</v>
      </c>
      <c r="DZ133" s="12">
        <v>0.0</v>
      </c>
      <c r="EA133" s="12">
        <v>0.0</v>
      </c>
      <c r="EB133" s="12">
        <v>0.0</v>
      </c>
      <c r="EC133" s="12">
        <v>0.0</v>
      </c>
      <c r="ED133" s="12">
        <v>0.0</v>
      </c>
      <c r="EE133" s="12">
        <v>0.0</v>
      </c>
      <c r="EF133" s="12">
        <v>0.0</v>
      </c>
      <c r="EG133" s="12">
        <v>1.0</v>
      </c>
      <c r="EH133" s="12">
        <v>0.0</v>
      </c>
      <c r="EI133" s="12">
        <v>0.0</v>
      </c>
      <c r="EJ133" s="12">
        <v>0.0</v>
      </c>
      <c r="EK133" s="18">
        <f t="shared" si="4"/>
        <v>0.0625</v>
      </c>
      <c r="EL133" s="18">
        <f t="shared" si="5"/>
        <v>0.25</v>
      </c>
      <c r="EM133" s="13">
        <f t="shared" si="6"/>
        <v>1</v>
      </c>
      <c r="EN133" s="12">
        <v>0.0</v>
      </c>
      <c r="EO133" s="12">
        <v>0.0</v>
      </c>
      <c r="EP133" s="12">
        <v>0.0</v>
      </c>
      <c r="EQ133" s="12">
        <v>3.0</v>
      </c>
      <c r="ER133" s="12">
        <v>3.0</v>
      </c>
      <c r="ES133" s="12">
        <v>0.0</v>
      </c>
      <c r="ET133" s="12">
        <v>0.0</v>
      </c>
      <c r="EU133" s="12">
        <v>0.0</v>
      </c>
      <c r="EV133" s="12">
        <v>0.0</v>
      </c>
      <c r="EW133" s="12">
        <v>0.0</v>
      </c>
      <c r="EX133" s="12">
        <v>0.0</v>
      </c>
      <c r="EY133" s="12">
        <v>0.0</v>
      </c>
      <c r="EZ133" s="12">
        <v>3.0</v>
      </c>
      <c r="FA133" s="12">
        <v>0.0</v>
      </c>
      <c r="FB133" s="12">
        <v>0.0</v>
      </c>
      <c r="FC133" s="12">
        <v>0.0</v>
      </c>
      <c r="FD133" s="9">
        <f t="shared" si="7"/>
        <v>0.5625</v>
      </c>
      <c r="FE133" s="9">
        <f t="shared" si="8"/>
        <v>1.209338662</v>
      </c>
      <c r="FF133" s="4">
        <f t="shared" si="9"/>
        <v>9</v>
      </c>
      <c r="FG133" s="12">
        <v>0.0</v>
      </c>
      <c r="FH133" s="12">
        <v>0.0</v>
      </c>
      <c r="FI133" s="12">
        <v>0.0</v>
      </c>
      <c r="FJ133" s="12">
        <v>1.0</v>
      </c>
      <c r="FK133" s="12">
        <v>1.0</v>
      </c>
      <c r="FL133" s="12">
        <v>0.0</v>
      </c>
      <c r="FM133" s="12">
        <v>0.0</v>
      </c>
      <c r="FN133" s="12">
        <v>0.0</v>
      </c>
      <c r="FO133" s="12">
        <v>0.0</v>
      </c>
      <c r="FP133" s="12">
        <v>0.0</v>
      </c>
      <c r="FQ133" s="12">
        <v>0.0</v>
      </c>
      <c r="FR133" s="12">
        <v>0.0</v>
      </c>
      <c r="FS133" s="12">
        <v>1.0</v>
      </c>
      <c r="FT133" s="12">
        <v>0.0</v>
      </c>
      <c r="FU133" s="12">
        <v>0.0</v>
      </c>
      <c r="FV133" s="12">
        <v>0.0</v>
      </c>
      <c r="FW133" s="9">
        <f t="shared" si="10"/>
        <v>0.1875</v>
      </c>
      <c r="FX133" s="9">
        <f t="shared" si="11"/>
        <v>0.4031128874</v>
      </c>
      <c r="FY133" s="4">
        <f t="shared" si="12"/>
        <v>3</v>
      </c>
      <c r="FZ133" s="12">
        <v>1.0</v>
      </c>
      <c r="GA133" s="12">
        <v>1.0</v>
      </c>
      <c r="GB133" s="12">
        <v>1.0</v>
      </c>
      <c r="GC133" s="12">
        <v>2.0</v>
      </c>
      <c r="GD133" s="12">
        <v>3.0</v>
      </c>
      <c r="GE133" s="12">
        <v>1.0</v>
      </c>
      <c r="GF133" s="12">
        <v>1.0</v>
      </c>
      <c r="GG133" s="12">
        <v>1.0</v>
      </c>
      <c r="GH133" s="12">
        <v>1.0</v>
      </c>
      <c r="GI133" s="12">
        <v>1.0</v>
      </c>
      <c r="GJ133" s="12">
        <v>1.0</v>
      </c>
      <c r="GK133" s="12">
        <v>2.0</v>
      </c>
      <c r="GL133" s="12">
        <v>1.0</v>
      </c>
      <c r="GM133" s="12">
        <v>1.0</v>
      </c>
      <c r="GN133" s="12">
        <v>1.0</v>
      </c>
      <c r="GO133" s="12">
        <v>1.0</v>
      </c>
      <c r="GP133" s="9">
        <f t="shared" si="13"/>
        <v>1.25</v>
      </c>
      <c r="GQ133" s="9">
        <f t="shared" si="14"/>
        <v>0.5773502692</v>
      </c>
      <c r="GR133" s="4">
        <f t="shared" si="15"/>
        <v>20</v>
      </c>
      <c r="GS133" s="16">
        <v>41758.910416666666</v>
      </c>
      <c r="GT133" s="16">
        <v>41758.910416666666</v>
      </c>
      <c r="GU133" s="16">
        <v>41758.91111111111</v>
      </c>
      <c r="GV133" s="16">
        <v>41758.91111111111</v>
      </c>
      <c r="GW133" s="16">
        <v>41758.91111111111</v>
      </c>
      <c r="GX133" s="16">
        <v>41758.91180555556</v>
      </c>
      <c r="GY133" s="16">
        <v>41758.9125</v>
      </c>
      <c r="GZ133" s="16">
        <v>41758.9125</v>
      </c>
      <c r="HA133" s="16">
        <v>41758.913194444445</v>
      </c>
      <c r="HB133" s="16">
        <v>41758.91388888889</v>
      </c>
      <c r="HC133" s="16">
        <v>41758.91388888889</v>
      </c>
      <c r="HD133" s="16">
        <v>41758.915972222225</v>
      </c>
      <c r="HE133" s="16">
        <v>41758.91736111111</v>
      </c>
      <c r="HF133" s="16">
        <v>41758.91805555556</v>
      </c>
      <c r="HG133" s="16">
        <v>41758.91875</v>
      </c>
      <c r="HH133" s="16">
        <v>41758.91875</v>
      </c>
      <c r="HI133" s="14">
        <v>0.03609837962962963</v>
      </c>
      <c r="HJ133" s="14">
        <v>0.03620023148148148</v>
      </c>
      <c r="HK133" s="14">
        <v>0.03624884259259259</v>
      </c>
      <c r="HL133" s="14">
        <v>0.03662037037037037</v>
      </c>
      <c r="HM133" s="14">
        <v>0.03716319444444444</v>
      </c>
      <c r="HN133" s="14">
        <v>0.03761574074074074</v>
      </c>
      <c r="HO133" s="14">
        <v>0.038135416666666665</v>
      </c>
      <c r="HP133" s="14">
        <v>0.03877083333333333</v>
      </c>
      <c r="HQ133" s="14">
        <v>0.03888078703703703</v>
      </c>
      <c r="HR133" s="14">
        <v>0.039385416666666666</v>
      </c>
      <c r="HS133" s="14">
        <v>0.04151157407407407</v>
      </c>
      <c r="HT133" s="14">
        <v>0.0011203703703703703</v>
      </c>
      <c r="HU133" s="14">
        <v>0.0019131944444444446</v>
      </c>
      <c r="HV133" s="14">
        <v>0.002584490740740741</v>
      </c>
      <c r="HW133" s="14">
        <v>0.0026354166666666665</v>
      </c>
      <c r="HX133" s="14">
        <v>0.002890046296296297</v>
      </c>
      <c r="HY133" s="12">
        <v>49860.0</v>
      </c>
      <c r="HZ133" s="12">
        <v>8736.0</v>
      </c>
      <c r="IA133" s="12">
        <v>3918.0</v>
      </c>
      <c r="IB133" s="12">
        <v>21178.0</v>
      </c>
      <c r="IC133" s="12">
        <v>32108.0</v>
      </c>
      <c r="ID133" s="12">
        <v>37942.0</v>
      </c>
      <c r="IE133" s="12">
        <v>44895.0</v>
      </c>
      <c r="IF133" s="12">
        <v>54762.0</v>
      </c>
      <c r="IG133" s="12">
        <v>9312.0</v>
      </c>
      <c r="IH133" s="12">
        <v>42907.0</v>
      </c>
      <c r="II133" s="12">
        <v>183568.0</v>
      </c>
      <c r="IJ133" s="12">
        <v>39695.0</v>
      </c>
      <c r="IK133" s="12">
        <v>58938.0</v>
      </c>
      <c r="IL133" s="12">
        <v>58266.0</v>
      </c>
      <c r="IM133" s="12">
        <v>3664.0</v>
      </c>
      <c r="IN133" s="12">
        <v>21690.0</v>
      </c>
      <c r="IO133" s="9">
        <f t="shared" si="16"/>
        <v>41964.9375</v>
      </c>
      <c r="IP133" s="9">
        <f t="shared" si="17"/>
        <v>42337.83176</v>
      </c>
      <c r="IQ133" s="4">
        <f t="shared" si="18"/>
        <v>671439</v>
      </c>
      <c r="IR133" s="12">
        <v>49860.0</v>
      </c>
      <c r="IS133" s="12">
        <v>8736.0</v>
      </c>
      <c r="IT133" s="12">
        <v>3918.0</v>
      </c>
      <c r="IU133" s="12">
        <v>21178.0</v>
      </c>
      <c r="IV133" s="12">
        <v>32108.0</v>
      </c>
      <c r="IW133" s="12">
        <v>37942.0</v>
      </c>
      <c r="IX133" s="12">
        <v>44895.0</v>
      </c>
      <c r="IY133" s="12">
        <v>54762.0</v>
      </c>
      <c r="IZ133" s="12">
        <v>9312.0</v>
      </c>
      <c r="JA133" s="12">
        <v>42907.0</v>
      </c>
      <c r="JB133" s="12">
        <v>183568.0</v>
      </c>
      <c r="JC133" s="12">
        <v>39695.0</v>
      </c>
      <c r="JD133" s="12">
        <v>58938.0</v>
      </c>
      <c r="JE133" s="12">
        <v>58266.0</v>
      </c>
      <c r="JF133" s="12">
        <v>3664.0</v>
      </c>
      <c r="JG133" s="12">
        <v>21690.0</v>
      </c>
      <c r="JH133" s="9">
        <f t="shared" si="19"/>
        <v>41964.9375</v>
      </c>
      <c r="JI133" s="9">
        <f t="shared" si="20"/>
        <v>42337.83176</v>
      </c>
      <c r="JJ133" s="4">
        <f t="shared" si="21"/>
        <v>671439</v>
      </c>
      <c r="JK133" s="12">
        <v>622781.0</v>
      </c>
      <c r="JL133" s="12">
        <v>622781.0</v>
      </c>
      <c r="JM133" s="12">
        <v>623092.0</v>
      </c>
      <c r="JN133" s="12">
        <v>623092.0</v>
      </c>
      <c r="JO133" s="12">
        <v>624294.0</v>
      </c>
      <c r="JP133" s="12">
        <v>624295.0</v>
      </c>
      <c r="JQ133" s="12">
        <v>624311.0</v>
      </c>
      <c r="JR133" s="12">
        <v>624312.0</v>
      </c>
      <c r="JS133" s="12">
        <v>623136.0</v>
      </c>
      <c r="JT133" s="12">
        <v>623136.0</v>
      </c>
      <c r="JU133" s="12">
        <v>624301.0</v>
      </c>
      <c r="JV133" s="12">
        <v>624313.0</v>
      </c>
      <c r="JW133" s="12">
        <v>624302.0</v>
      </c>
      <c r="JX133" s="12">
        <v>624314.0</v>
      </c>
      <c r="JY133" s="12">
        <v>623167.0</v>
      </c>
      <c r="JZ133" s="12">
        <v>623167.0</v>
      </c>
      <c r="KA133" s="12" t="s">
        <v>374</v>
      </c>
      <c r="KB133" s="12" t="s">
        <v>374</v>
      </c>
      <c r="KC133" s="12" t="s">
        <v>374</v>
      </c>
      <c r="KD133" s="12" t="s">
        <v>374</v>
      </c>
      <c r="KE133" s="12" t="s">
        <v>375</v>
      </c>
      <c r="KF133" s="12" t="s">
        <v>375</v>
      </c>
      <c r="KG133" s="12" t="s">
        <v>376</v>
      </c>
      <c r="KH133" s="12" t="s">
        <v>376</v>
      </c>
      <c r="KI133" s="12" t="s">
        <v>374</v>
      </c>
      <c r="KJ133" s="12" t="s">
        <v>374</v>
      </c>
      <c r="KK133" s="12" t="s">
        <v>375</v>
      </c>
      <c r="KL133" s="12" t="s">
        <v>376</v>
      </c>
      <c r="KM133" s="12" t="s">
        <v>375</v>
      </c>
      <c r="KN133" s="12" t="s">
        <v>376</v>
      </c>
      <c r="KO133" s="12" t="s">
        <v>374</v>
      </c>
      <c r="KP133" s="12" t="s">
        <v>374</v>
      </c>
      <c r="KQ133" s="14">
        <v>0.011783564814814816</v>
      </c>
      <c r="KR133" s="14">
        <v>0.011783564814814816</v>
      </c>
      <c r="KS133" s="14">
        <v>0.004675925925925926</v>
      </c>
      <c r="KT133" s="14">
        <v>0.004675925925925926</v>
      </c>
      <c r="KU133" s="14">
        <v>0.019765046296296298</v>
      </c>
      <c r="KV133" s="14">
        <v>0.021814814814814815</v>
      </c>
      <c r="KW133" s="14">
        <v>2.210648148148148E-4</v>
      </c>
      <c r="KX133" s="14">
        <v>0.0020532407407407405</v>
      </c>
      <c r="KY133" s="14">
        <v>0.03616435185185186</v>
      </c>
      <c r="KZ133" s="14">
        <v>0.03616435185185186</v>
      </c>
      <c r="LA133" s="14">
        <v>0.02765162037037037</v>
      </c>
      <c r="LB133" s="14">
        <v>0.003565972222222222</v>
      </c>
      <c r="LC133" s="14">
        <v>0.029765046296296296</v>
      </c>
      <c r="LD133" s="14">
        <v>0.004526620370370371</v>
      </c>
      <c r="LE133" s="14">
        <v>0.02212037037037037</v>
      </c>
      <c r="LF133" s="14">
        <v>0.02212037037037037</v>
      </c>
      <c r="LG133" s="12" t="s">
        <v>476</v>
      </c>
      <c r="LH133" s="12">
        <v>229227.0</v>
      </c>
      <c r="LI133" s="12">
        <v>1.55729971E8</v>
      </c>
      <c r="LJ133" s="12">
        <v>1.55729983E8</v>
      </c>
      <c r="LK133" s="12">
        <v>1.55730089E8</v>
      </c>
      <c r="LL133" s="12">
        <v>1.55730302E8</v>
      </c>
      <c r="LM133" s="17">
        <v>624538.0</v>
      </c>
      <c r="LN133" s="17">
        <v>624538.0</v>
      </c>
      <c r="LO133" s="12">
        <v>624563.0</v>
      </c>
      <c r="LP133" s="12">
        <v>624564.0</v>
      </c>
      <c r="LQ133" s="12">
        <v>945250.0</v>
      </c>
      <c r="LR133" s="12">
        <v>945251.0</v>
      </c>
      <c r="LS133" s="12">
        <v>945303.0</v>
      </c>
      <c r="LT133" s="12">
        <v>945304.0</v>
      </c>
      <c r="LU133" s="12">
        <v>1.0</v>
      </c>
      <c r="LV133" s="12">
        <v>1.0</v>
      </c>
      <c r="LW133" s="12">
        <v>1.0</v>
      </c>
      <c r="LX133" s="12">
        <v>1.0</v>
      </c>
      <c r="LY133" s="12" t="s">
        <v>372</v>
      </c>
      <c r="LZ133" s="12">
        <v>24.0</v>
      </c>
      <c r="MA133" s="12">
        <v>170.1</v>
      </c>
      <c r="MB133" s="19">
        <v>41649.0</v>
      </c>
      <c r="MC133" s="12">
        <v>0.0</v>
      </c>
      <c r="MD133" s="12">
        <v>0.0</v>
      </c>
      <c r="ME133" s="12">
        <v>0.0</v>
      </c>
      <c r="MF133" s="12">
        <v>0.0</v>
      </c>
      <c r="MG133" s="12">
        <v>0.0</v>
      </c>
      <c r="MH133" s="12">
        <v>0.0</v>
      </c>
      <c r="MI133" s="12">
        <v>0.0</v>
      </c>
      <c r="MJ133" s="12">
        <v>0.0</v>
      </c>
      <c r="MK133" s="12">
        <v>0.0</v>
      </c>
      <c r="ML133" s="12">
        <v>0.0</v>
      </c>
      <c r="MM133" s="12">
        <v>0.0</v>
      </c>
      <c r="MN133" s="12">
        <v>0.0</v>
      </c>
      <c r="MO133" s="12">
        <v>1.0</v>
      </c>
      <c r="MP133" s="12">
        <v>1.0</v>
      </c>
      <c r="MQ133" s="12">
        <v>1.0</v>
      </c>
      <c r="MR133" s="12">
        <v>1.0</v>
      </c>
      <c r="MS133" s="14">
        <v>0.013880787037037037</v>
      </c>
      <c r="MT133" s="14">
        <v>0.013881944444444445</v>
      </c>
      <c r="MU133" s="14">
        <v>0.01389351851851852</v>
      </c>
      <c r="MV133" s="14">
        <v>0.013931712962962963</v>
      </c>
      <c r="MW133" s="14">
        <v>0.013880787037037037</v>
      </c>
      <c r="MX133" s="14">
        <v>0.01389351851851852</v>
      </c>
      <c r="MY133" s="14">
        <v>0.013931712962962963</v>
      </c>
      <c r="MZ133" s="14">
        <v>0.013929398148148149</v>
      </c>
      <c r="NA133" s="12">
        <v>7424.0</v>
      </c>
      <c r="NB133" s="12">
        <v>66810.0</v>
      </c>
      <c r="NC133" s="12">
        <v>144369.0</v>
      </c>
      <c r="ND133" s="12">
        <v>42342.0</v>
      </c>
      <c r="NE133" s="12">
        <v>7424.0</v>
      </c>
      <c r="NF133" s="12">
        <v>66810.0</v>
      </c>
      <c r="NG133" s="12">
        <v>144369.0</v>
      </c>
      <c r="NH133" s="12">
        <v>42342.0</v>
      </c>
      <c r="NI133" s="12"/>
      <c r="NJ133" s="12"/>
      <c r="NK133" s="12"/>
      <c r="NL133" s="12"/>
      <c r="NM133" s="12">
        <v>624538.0</v>
      </c>
      <c r="NN133" s="12">
        <v>624538.0</v>
      </c>
      <c r="NO133" s="12">
        <v>624563.0</v>
      </c>
      <c r="NP133" s="12">
        <v>624564.0</v>
      </c>
      <c r="NQ133" s="12" t="s">
        <v>374</v>
      </c>
      <c r="NR133" s="12" t="s">
        <v>374</v>
      </c>
      <c r="NS133" s="12" t="s">
        <v>375</v>
      </c>
      <c r="NT133" s="12" t="s">
        <v>376</v>
      </c>
      <c r="NU133" s="14">
        <v>0.007793981481481482</v>
      </c>
      <c r="NV133" s="14">
        <v>0.007793981481481482</v>
      </c>
      <c r="NW133" s="14">
        <v>0.007929398148148149</v>
      </c>
      <c r="NX133" s="14">
        <v>0.008115740740740741</v>
      </c>
    </row>
    <row r="134" ht="13.5" customHeight="1">
      <c r="A134" s="12">
        <v>229230.0</v>
      </c>
      <c r="B134" s="12">
        <v>229230.0</v>
      </c>
      <c r="C134" s="12">
        <v>1011.0</v>
      </c>
      <c r="D134" s="12">
        <v>747.0</v>
      </c>
      <c r="E134" s="13">
        <v>0.738872404</v>
      </c>
      <c r="F134" s="12">
        <v>10.0</v>
      </c>
      <c r="G134" s="12">
        <v>1045928.0</v>
      </c>
      <c r="H134" s="12">
        <v>1.0</v>
      </c>
      <c r="I134" s="12" t="s">
        <v>366</v>
      </c>
      <c r="J134" s="12"/>
      <c r="K134" s="12">
        <v>4185496.0</v>
      </c>
      <c r="L134" s="12">
        <v>1045928.0</v>
      </c>
      <c r="M134" s="12">
        <v>229230.0</v>
      </c>
      <c r="N134" s="14">
        <v>0.0391400462962963</v>
      </c>
      <c r="O134" s="12"/>
      <c r="P134" s="15">
        <v>41759.0</v>
      </c>
      <c r="Q134" s="12" t="s">
        <v>366</v>
      </c>
      <c r="R134" s="12">
        <v>188353.0</v>
      </c>
      <c r="S134" s="12">
        <v>1045928.0</v>
      </c>
      <c r="T134" s="12">
        <v>323712.0</v>
      </c>
      <c r="U134" s="12">
        <v>26834.0</v>
      </c>
      <c r="V134" s="16">
        <v>41759.5</v>
      </c>
      <c r="W134" s="16">
        <v>41758.625</v>
      </c>
      <c r="X134" s="12">
        <v>1.0</v>
      </c>
      <c r="Y134" s="14">
        <v>0.009637731481481481</v>
      </c>
      <c r="Z134" s="12"/>
      <c r="AA134" s="12">
        <v>1.0</v>
      </c>
      <c r="AB134" s="12" t="s">
        <v>368</v>
      </c>
      <c r="AC134" s="12" t="s">
        <v>369</v>
      </c>
      <c r="AD134" s="12" t="s">
        <v>368</v>
      </c>
      <c r="AE134" s="12">
        <v>221611.0</v>
      </c>
      <c r="AF134" s="12">
        <v>4.0</v>
      </c>
      <c r="AG134" s="12">
        <v>229230.0</v>
      </c>
      <c r="AH134" s="12">
        <v>1411.0</v>
      </c>
      <c r="AI134" s="12">
        <v>11886.0</v>
      </c>
      <c r="AJ134" s="12">
        <v>11886.0</v>
      </c>
      <c r="AK134" s="12" t="s">
        <v>370</v>
      </c>
      <c r="AL134" s="12">
        <v>323712.0</v>
      </c>
      <c r="AM134" s="12">
        <v>2515665.0</v>
      </c>
      <c r="AN134" s="14">
        <v>0.004268518518518518</v>
      </c>
      <c r="AO134" s="12" t="s">
        <v>39</v>
      </c>
      <c r="AP134" s="12">
        <v>1.553821E8</v>
      </c>
      <c r="AQ134" s="12">
        <v>1.55384469E8</v>
      </c>
      <c r="AR134" s="12">
        <v>1.553845E8</v>
      </c>
      <c r="AS134" s="12">
        <v>1.55384537E8</v>
      </c>
      <c r="AT134" s="12">
        <v>1.55384674E8</v>
      </c>
      <c r="AU134" s="12">
        <v>1.55384735E8</v>
      </c>
      <c r="AV134" s="12">
        <v>1.55384792E8</v>
      </c>
      <c r="AW134" s="12">
        <v>1.55384862E8</v>
      </c>
      <c r="AX134" s="12">
        <v>1.55384924E8</v>
      </c>
      <c r="AY134" s="12">
        <v>1.55384971E8</v>
      </c>
      <c r="AZ134" s="12"/>
      <c r="BA134" s="12"/>
      <c r="BB134" s="12"/>
      <c r="BC134" s="12"/>
      <c r="BD134" s="12"/>
      <c r="BE134" s="12"/>
      <c r="BF134" s="17">
        <v>622781.0</v>
      </c>
      <c r="BG134" s="17">
        <v>622781.0</v>
      </c>
      <c r="BH134" s="12">
        <v>623092.0</v>
      </c>
      <c r="BI134" s="12">
        <v>623092.0</v>
      </c>
      <c r="BJ134" s="17">
        <v>624294.0</v>
      </c>
      <c r="BK134" s="12">
        <v>624295.0</v>
      </c>
      <c r="BL134" s="17">
        <v>624311.0</v>
      </c>
      <c r="BM134" s="12">
        <v>624312.0</v>
      </c>
      <c r="BN134" s="12">
        <v>623136.0</v>
      </c>
      <c r="BO134" s="12">
        <v>623136.0</v>
      </c>
      <c r="BP134" s="12"/>
      <c r="BQ134" s="12"/>
      <c r="BR134" s="12"/>
      <c r="BS134" s="12"/>
      <c r="BT134" s="12"/>
      <c r="BU134" s="12"/>
      <c r="BV134" s="12">
        <v>942864.0</v>
      </c>
      <c r="BW134" s="12">
        <v>942865.0</v>
      </c>
      <c r="BX134" s="12">
        <v>943281.0</v>
      </c>
      <c r="BY134" s="12">
        <v>943283.0</v>
      </c>
      <c r="BZ134" s="12">
        <v>944957.0</v>
      </c>
      <c r="CA134" s="12">
        <v>944958.0</v>
      </c>
      <c r="CB134" s="12">
        <v>944991.0</v>
      </c>
      <c r="CC134" s="12">
        <v>944992.0</v>
      </c>
      <c r="CD134" s="12">
        <v>943385.0</v>
      </c>
      <c r="CE134" s="12">
        <v>943386.0</v>
      </c>
      <c r="CF134" s="12"/>
      <c r="CG134" s="12"/>
      <c r="CH134" s="12"/>
      <c r="CI134" s="12"/>
      <c r="CJ134" s="12"/>
      <c r="CK134" s="12"/>
      <c r="CL134" s="17">
        <v>1.0</v>
      </c>
      <c r="CM134" s="17">
        <v>1.0</v>
      </c>
      <c r="CN134" s="12">
        <v>1.0</v>
      </c>
      <c r="CO134" s="12">
        <v>1.0</v>
      </c>
      <c r="CP134" s="17">
        <v>1.0</v>
      </c>
      <c r="CQ134" s="12">
        <v>1.0</v>
      </c>
      <c r="CR134" s="17">
        <v>0.0</v>
      </c>
      <c r="CS134" s="12">
        <v>1.0</v>
      </c>
      <c r="CT134" s="12">
        <v>1.0</v>
      </c>
      <c r="CU134" s="12"/>
      <c r="CV134" s="12"/>
      <c r="CW134" s="12"/>
      <c r="CX134" s="12"/>
      <c r="CY134" s="12"/>
      <c r="CZ134" s="12"/>
      <c r="DA134" s="12"/>
      <c r="DB134" s="18">
        <f t="shared" si="1"/>
        <v>0.8888888889</v>
      </c>
      <c r="DC134" s="18">
        <f t="shared" si="2"/>
        <v>0.3333333333</v>
      </c>
      <c r="DD134" s="13">
        <f t="shared" si="3"/>
        <v>8</v>
      </c>
      <c r="DE134" s="12" t="s">
        <v>371</v>
      </c>
      <c r="DF134" s="12">
        <v>15.0</v>
      </c>
      <c r="DG134" s="12" t="s">
        <v>372</v>
      </c>
      <c r="DH134" s="12">
        <v>55.0</v>
      </c>
      <c r="DI134" s="12">
        <v>144.0</v>
      </c>
      <c r="DJ134" s="12">
        <v>64.0</v>
      </c>
      <c r="DK134" s="20">
        <v>17899.0</v>
      </c>
      <c r="DL134" s="20">
        <v>15401.0</v>
      </c>
      <c r="DM134" s="12" t="s">
        <v>373</v>
      </c>
      <c r="DN134" s="12"/>
      <c r="DO134" s="12"/>
      <c r="DP134" s="12"/>
      <c r="DQ134" s="12"/>
      <c r="DR134" s="12"/>
      <c r="DS134" s="12"/>
      <c r="DT134" s="12"/>
      <c r="DU134" s="12">
        <v>0.0</v>
      </c>
      <c r="DV134" s="12">
        <v>0.0</v>
      </c>
      <c r="DW134" s="12">
        <v>0.0</v>
      </c>
      <c r="DX134" s="12">
        <v>0.0</v>
      </c>
      <c r="DY134" s="12">
        <v>0.0</v>
      </c>
      <c r="DZ134" s="12">
        <v>0.0</v>
      </c>
      <c r="EA134" s="12">
        <v>0.0</v>
      </c>
      <c r="EB134" s="12">
        <v>0.0</v>
      </c>
      <c r="EC134" s="12">
        <v>0.0</v>
      </c>
      <c r="ED134" s="12"/>
      <c r="EE134" s="12"/>
      <c r="EF134" s="12"/>
      <c r="EG134" s="12"/>
      <c r="EH134" s="12"/>
      <c r="EI134" s="12"/>
      <c r="EJ134" s="12"/>
      <c r="EK134" s="18">
        <f t="shared" si="4"/>
        <v>0</v>
      </c>
      <c r="EL134" s="18">
        <f t="shared" si="5"/>
        <v>0</v>
      </c>
      <c r="EM134" s="13">
        <f t="shared" si="6"/>
        <v>0</v>
      </c>
      <c r="EN134" s="12">
        <v>0.0</v>
      </c>
      <c r="EO134" s="12">
        <v>0.0</v>
      </c>
      <c r="EP134" s="12">
        <v>0.0</v>
      </c>
      <c r="EQ134" s="12">
        <v>0.0</v>
      </c>
      <c r="ER134" s="12">
        <v>0.0</v>
      </c>
      <c r="ES134" s="12">
        <v>0.0</v>
      </c>
      <c r="ET134" s="12">
        <v>0.0</v>
      </c>
      <c r="EU134" s="12">
        <v>0.0</v>
      </c>
      <c r="EV134" s="12">
        <v>0.0</v>
      </c>
      <c r="EW134" s="12">
        <v>0.0</v>
      </c>
      <c r="EX134" s="12"/>
      <c r="EY134" s="12"/>
      <c r="EZ134" s="12"/>
      <c r="FA134" s="12"/>
      <c r="FB134" s="12"/>
      <c r="FC134" s="12"/>
      <c r="FD134" s="9">
        <f t="shared" si="7"/>
        <v>0</v>
      </c>
      <c r="FE134" s="9">
        <f t="shared" si="8"/>
        <v>0</v>
      </c>
      <c r="FF134" s="4">
        <f t="shared" si="9"/>
        <v>0</v>
      </c>
      <c r="FG134" s="12">
        <v>0.0</v>
      </c>
      <c r="FH134" s="12">
        <v>0.0</v>
      </c>
      <c r="FI134" s="12">
        <v>0.0</v>
      </c>
      <c r="FJ134" s="12">
        <v>0.0</v>
      </c>
      <c r="FK134" s="12">
        <v>0.0</v>
      </c>
      <c r="FL134" s="12">
        <v>0.0</v>
      </c>
      <c r="FM134" s="12">
        <v>0.0</v>
      </c>
      <c r="FN134" s="12">
        <v>0.0</v>
      </c>
      <c r="FO134" s="12">
        <v>0.0</v>
      </c>
      <c r="FP134" s="12">
        <v>0.0</v>
      </c>
      <c r="FQ134" s="12"/>
      <c r="FR134" s="12"/>
      <c r="FS134" s="12"/>
      <c r="FT134" s="12"/>
      <c r="FU134" s="12"/>
      <c r="FV134" s="12"/>
      <c r="FW134" s="9">
        <f t="shared" si="10"/>
        <v>0</v>
      </c>
      <c r="FX134" s="9">
        <f t="shared" si="11"/>
        <v>0</v>
      </c>
      <c r="FY134" s="4">
        <f t="shared" si="12"/>
        <v>0</v>
      </c>
      <c r="FZ134" s="12">
        <v>1.0</v>
      </c>
      <c r="GA134" s="12">
        <v>1.0</v>
      </c>
      <c r="GB134" s="12">
        <v>1.0</v>
      </c>
      <c r="GC134" s="12">
        <v>1.0</v>
      </c>
      <c r="GD134" s="12">
        <v>1.0</v>
      </c>
      <c r="GE134" s="12">
        <v>1.0</v>
      </c>
      <c r="GF134" s="12">
        <v>4.0</v>
      </c>
      <c r="GG134" s="12">
        <v>1.0</v>
      </c>
      <c r="GH134" s="12">
        <v>1.0</v>
      </c>
      <c r="GI134" s="12">
        <v>0.0</v>
      </c>
      <c r="GJ134" s="12"/>
      <c r="GK134" s="12"/>
      <c r="GL134" s="12"/>
      <c r="GM134" s="12"/>
      <c r="GN134" s="12"/>
      <c r="GO134" s="12"/>
      <c r="GP134" s="9">
        <f t="shared" si="13"/>
        <v>1.2</v>
      </c>
      <c r="GQ134" s="9">
        <f t="shared" si="14"/>
        <v>1.032795559</v>
      </c>
      <c r="GR134" s="4">
        <f t="shared" si="15"/>
        <v>12</v>
      </c>
      <c r="GS134" s="16">
        <v>41758.62222222222</v>
      </c>
      <c r="GT134" s="16">
        <v>41758.6375</v>
      </c>
      <c r="GU134" s="16">
        <v>41758.638194444444</v>
      </c>
      <c r="GV134" s="16">
        <v>41758.638194444444</v>
      </c>
      <c r="GW134" s="16">
        <v>41758.63888888889</v>
      </c>
      <c r="GX134" s="16">
        <v>41758.63958333333</v>
      </c>
      <c r="GY134" s="16">
        <v>41758.63958333333</v>
      </c>
      <c r="GZ134" s="16">
        <v>41758.64027777778</v>
      </c>
      <c r="HA134" s="16">
        <v>41758.64027777778</v>
      </c>
      <c r="HB134" s="16">
        <v>41758.64097222222</v>
      </c>
      <c r="HC134" s="12"/>
      <c r="HD134" s="12"/>
      <c r="HE134" s="12"/>
      <c r="HF134" s="12"/>
      <c r="HG134" s="12"/>
      <c r="HH134" s="12"/>
      <c r="HI134" s="14">
        <v>0.013033564814814816</v>
      </c>
      <c r="HJ134" s="14">
        <v>0.013199074074074073</v>
      </c>
      <c r="HK134" s="14">
        <v>0.013358796296296297</v>
      </c>
      <c r="HL134" s="14">
        <v>0.014255787037037037</v>
      </c>
      <c r="HM134" s="14">
        <v>0.014741898148148148</v>
      </c>
      <c r="HN134" s="14">
        <v>0.014961805555555556</v>
      </c>
      <c r="HO134" s="14">
        <v>0.015538194444444445</v>
      </c>
      <c r="HP134" s="14">
        <v>0.015854166666666666</v>
      </c>
      <c r="HQ134" s="14">
        <v>0.01600925925925926</v>
      </c>
      <c r="HR134" s="12"/>
      <c r="HS134" s="12"/>
      <c r="HT134" s="12"/>
      <c r="HU134" s="12"/>
      <c r="HV134" s="12"/>
      <c r="HW134" s="12"/>
      <c r="HX134" s="12"/>
      <c r="HY134" s="12">
        <v>1346096.0</v>
      </c>
      <c r="HZ134" s="12">
        <v>10438.0</v>
      </c>
      <c r="IA134" s="12">
        <v>9147.0</v>
      </c>
      <c r="IB134" s="12">
        <v>76630.0</v>
      </c>
      <c r="IC134" s="12">
        <v>41695.0</v>
      </c>
      <c r="ID134" s="12">
        <v>17649.0</v>
      </c>
      <c r="IE134" s="12">
        <v>21949.0</v>
      </c>
      <c r="IF134" s="12">
        <v>27789.0</v>
      </c>
      <c r="IG134" s="12">
        <v>10156.0</v>
      </c>
      <c r="IH134" s="12"/>
      <c r="II134" s="12"/>
      <c r="IJ134" s="12"/>
      <c r="IK134" s="12"/>
      <c r="IL134" s="12"/>
      <c r="IM134" s="12"/>
      <c r="IN134" s="12"/>
      <c r="IO134" s="9">
        <f t="shared" si="16"/>
        <v>173505.4444</v>
      </c>
      <c r="IP134" s="9">
        <f t="shared" si="17"/>
        <v>440242.6967</v>
      </c>
      <c r="IQ134" s="4">
        <f t="shared" si="18"/>
        <v>1561549</v>
      </c>
      <c r="IR134" s="12">
        <v>1346096.0</v>
      </c>
      <c r="IS134" s="12">
        <v>10438.0</v>
      </c>
      <c r="IT134" s="12">
        <v>9147.0</v>
      </c>
      <c r="IU134" s="12">
        <v>76630.0</v>
      </c>
      <c r="IV134" s="12">
        <v>41695.0</v>
      </c>
      <c r="IW134" s="12">
        <v>17649.0</v>
      </c>
      <c r="IX134" s="12">
        <v>21949.0</v>
      </c>
      <c r="IY134" s="12">
        <v>27789.0</v>
      </c>
      <c r="IZ134" s="12">
        <v>10156.0</v>
      </c>
      <c r="JA134" s="12"/>
      <c r="JB134" s="12"/>
      <c r="JC134" s="12"/>
      <c r="JD134" s="12"/>
      <c r="JE134" s="12"/>
      <c r="JF134" s="12"/>
      <c r="JG134" s="12"/>
      <c r="JH134" s="9">
        <f t="shared" si="19"/>
        <v>173505.4444</v>
      </c>
      <c r="JI134" s="9">
        <f t="shared" si="20"/>
        <v>440242.6967</v>
      </c>
      <c r="JJ134" s="4">
        <f t="shared" si="21"/>
        <v>1561549</v>
      </c>
      <c r="JK134" s="12">
        <v>622781.0</v>
      </c>
      <c r="JL134" s="12">
        <v>622781.0</v>
      </c>
      <c r="JM134" s="12">
        <v>623092.0</v>
      </c>
      <c r="JN134" s="12">
        <v>623092.0</v>
      </c>
      <c r="JO134" s="12">
        <v>624294.0</v>
      </c>
      <c r="JP134" s="12">
        <v>624295.0</v>
      </c>
      <c r="JQ134" s="12">
        <v>624311.0</v>
      </c>
      <c r="JR134" s="12">
        <v>624312.0</v>
      </c>
      <c r="JS134" s="12">
        <v>623136.0</v>
      </c>
      <c r="JT134" s="12">
        <v>623136.0</v>
      </c>
      <c r="JU134" s="12"/>
      <c r="JV134" s="12"/>
      <c r="JW134" s="12"/>
      <c r="JX134" s="12"/>
      <c r="JY134" s="12"/>
      <c r="JZ134" s="12"/>
      <c r="KA134" s="12" t="s">
        <v>374</v>
      </c>
      <c r="KB134" s="12" t="s">
        <v>374</v>
      </c>
      <c r="KC134" s="12" t="s">
        <v>374</v>
      </c>
      <c r="KD134" s="12" t="s">
        <v>374</v>
      </c>
      <c r="KE134" s="12" t="s">
        <v>375</v>
      </c>
      <c r="KF134" s="12" t="s">
        <v>375</v>
      </c>
      <c r="KG134" s="12" t="s">
        <v>376</v>
      </c>
      <c r="KH134" s="12" t="s">
        <v>376</v>
      </c>
      <c r="KI134" s="12" t="s">
        <v>374</v>
      </c>
      <c r="KJ134" s="12" t="s">
        <v>374</v>
      </c>
      <c r="KK134" s="12"/>
      <c r="KL134" s="12"/>
      <c r="KM134" s="12"/>
      <c r="KN134" s="12"/>
      <c r="KO134" s="12"/>
      <c r="KP134" s="12"/>
      <c r="KQ134" s="14">
        <v>0.011783564814814816</v>
      </c>
      <c r="KR134" s="14">
        <v>0.011783564814814816</v>
      </c>
      <c r="KS134" s="14">
        <v>0.004675925925925926</v>
      </c>
      <c r="KT134" s="14">
        <v>0.004675925925925926</v>
      </c>
      <c r="KU134" s="14">
        <v>0.019765046296296298</v>
      </c>
      <c r="KV134" s="14">
        <v>0.021814814814814815</v>
      </c>
      <c r="KW134" s="14">
        <v>2.210648148148148E-4</v>
      </c>
      <c r="KX134" s="14">
        <v>0.0020532407407407405</v>
      </c>
      <c r="KY134" s="14">
        <v>0.03616435185185186</v>
      </c>
      <c r="KZ134" s="14">
        <v>0.03616435185185186</v>
      </c>
      <c r="LA134" s="12"/>
      <c r="LB134" s="12"/>
      <c r="LC134" s="12"/>
      <c r="LD134" s="12"/>
      <c r="LE134" s="12"/>
      <c r="LF134" s="12"/>
      <c r="LG134" s="12" t="s">
        <v>476</v>
      </c>
      <c r="LH134" s="12">
        <v>229230.0</v>
      </c>
      <c r="LI134" s="12">
        <v>1.55600663E8</v>
      </c>
      <c r="LJ134" s="12">
        <v>1.55600685E8</v>
      </c>
      <c r="LK134" s="12">
        <v>1.55600743E8</v>
      </c>
      <c r="LL134" s="12">
        <v>1.55600784E8</v>
      </c>
      <c r="LM134" s="17">
        <v>624538.0</v>
      </c>
      <c r="LN134" s="17">
        <v>624538.0</v>
      </c>
      <c r="LO134" s="12">
        <v>624563.0</v>
      </c>
      <c r="LP134" s="12">
        <v>624564.0</v>
      </c>
      <c r="LQ134" s="12">
        <v>945250.0</v>
      </c>
      <c r="LR134" s="12">
        <v>945251.0</v>
      </c>
      <c r="LS134" s="12">
        <v>945303.0</v>
      </c>
      <c r="LT134" s="12">
        <v>945304.0</v>
      </c>
      <c r="LU134" s="12">
        <v>1.0</v>
      </c>
      <c r="LV134" s="12">
        <v>0.0</v>
      </c>
      <c r="LW134" s="12">
        <v>1.0</v>
      </c>
      <c r="LX134" s="12">
        <v>1.0</v>
      </c>
      <c r="LY134" s="12" t="s">
        <v>372</v>
      </c>
      <c r="LZ134" s="12">
        <v>21.0</v>
      </c>
      <c r="MA134" s="12">
        <v>170.1</v>
      </c>
      <c r="MB134" s="19">
        <v>41649.0</v>
      </c>
      <c r="MC134" s="12">
        <v>0.0</v>
      </c>
      <c r="MD134" s="12">
        <v>0.0</v>
      </c>
      <c r="ME134" s="12">
        <v>0.0</v>
      </c>
      <c r="MF134" s="12">
        <v>0.0</v>
      </c>
      <c r="MG134" s="12">
        <v>0.0</v>
      </c>
      <c r="MH134" s="12">
        <v>0.0</v>
      </c>
      <c r="MI134" s="12">
        <v>0.0</v>
      </c>
      <c r="MJ134" s="12">
        <v>0.0</v>
      </c>
      <c r="MK134" s="12">
        <v>0.0</v>
      </c>
      <c r="ML134" s="12">
        <v>0.0</v>
      </c>
      <c r="MM134" s="12">
        <v>0.0</v>
      </c>
      <c r="MN134" s="12">
        <v>0.0</v>
      </c>
      <c r="MO134" s="12">
        <v>1.0</v>
      </c>
      <c r="MP134" s="12">
        <v>3.0</v>
      </c>
      <c r="MQ134" s="12">
        <v>1.0</v>
      </c>
      <c r="MR134" s="12">
        <v>1.0</v>
      </c>
      <c r="MS134" s="14">
        <v>0.012780092592592593</v>
      </c>
      <c r="MT134" s="14">
        <v>0.012781250000000001</v>
      </c>
      <c r="MU134" s="14">
        <v>0.012792824074074075</v>
      </c>
      <c r="MV134" s="14">
        <v>0.012804398148148148</v>
      </c>
      <c r="MW134" s="14">
        <v>0.012781250000000001</v>
      </c>
      <c r="MX134" s="14">
        <v>0.012792824074074075</v>
      </c>
      <c r="MY134" s="14">
        <v>0.012804398148148148</v>
      </c>
      <c r="MZ134" s="14">
        <v>0.012807870370370372</v>
      </c>
      <c r="NA134" s="12">
        <v>7725.0</v>
      </c>
      <c r="NB134" s="12">
        <v>39108.0</v>
      </c>
      <c r="NC134" s="12">
        <v>56489.0</v>
      </c>
      <c r="ND134" s="12">
        <v>32025.0</v>
      </c>
      <c r="NE134" s="12">
        <v>7725.0</v>
      </c>
      <c r="NF134" s="12">
        <v>39108.0</v>
      </c>
      <c r="NG134" s="12">
        <v>56489.0</v>
      </c>
      <c r="NH134" s="12">
        <v>32025.0</v>
      </c>
      <c r="NI134" s="12"/>
      <c r="NJ134" s="12"/>
      <c r="NK134" s="12"/>
      <c r="NL134" s="12"/>
      <c r="NM134" s="12">
        <v>624538.0</v>
      </c>
      <c r="NN134" s="12">
        <v>624538.0</v>
      </c>
      <c r="NO134" s="12">
        <v>624563.0</v>
      </c>
      <c r="NP134" s="12">
        <v>624564.0</v>
      </c>
      <c r="NQ134" s="12" t="s">
        <v>374</v>
      </c>
      <c r="NR134" s="12" t="s">
        <v>374</v>
      </c>
      <c r="NS134" s="12" t="s">
        <v>375</v>
      </c>
      <c r="NT134" s="12" t="s">
        <v>376</v>
      </c>
      <c r="NU134" s="14">
        <v>0.007793981481481482</v>
      </c>
      <c r="NV134" s="14">
        <v>0.007793981481481482</v>
      </c>
      <c r="NW134" s="14">
        <v>0.007929398148148149</v>
      </c>
      <c r="NX134" s="14">
        <v>0.008115740740740741</v>
      </c>
    </row>
    <row r="135" ht="13.5" customHeight="1">
      <c r="A135" s="12">
        <v>229239.0</v>
      </c>
      <c r="B135" s="12">
        <v>229239.0</v>
      </c>
      <c r="C135" s="12">
        <v>1069.0</v>
      </c>
      <c r="D135" s="12">
        <v>741.0</v>
      </c>
      <c r="E135" s="13">
        <v>0.693171188</v>
      </c>
      <c r="F135" s="12">
        <v>16.0</v>
      </c>
      <c r="G135" s="12">
        <v>1047726.0</v>
      </c>
      <c r="H135" s="12">
        <v>1.0</v>
      </c>
      <c r="I135" s="12" t="s">
        <v>366</v>
      </c>
      <c r="J135" s="12"/>
      <c r="K135" s="12">
        <v>4196520.0</v>
      </c>
      <c r="L135" s="12">
        <v>1047726.0</v>
      </c>
      <c r="M135" s="12">
        <v>229239.0</v>
      </c>
      <c r="N135" s="14">
        <v>0.003666666666666667</v>
      </c>
      <c r="O135" s="14">
        <v>0.023269675925925926</v>
      </c>
      <c r="P135" s="15">
        <v>41759.0</v>
      </c>
      <c r="Q135" s="12" t="s">
        <v>366</v>
      </c>
      <c r="R135" s="12">
        <v>188362.0</v>
      </c>
      <c r="S135" s="12">
        <v>1047726.0</v>
      </c>
      <c r="T135" s="12">
        <v>323712.0</v>
      </c>
      <c r="U135" s="12">
        <v>26970.0</v>
      </c>
      <c r="V135" s="16">
        <v>41760.458333333336</v>
      </c>
      <c r="W135" s="16">
        <v>41759.666666666664</v>
      </c>
      <c r="X135" s="12">
        <v>1.0</v>
      </c>
      <c r="Y135" s="14">
        <v>0.01699537037037037</v>
      </c>
      <c r="Z135" s="12" t="s">
        <v>507</v>
      </c>
      <c r="AA135" s="12">
        <v>1.0</v>
      </c>
      <c r="AB135" s="12" t="s">
        <v>368</v>
      </c>
      <c r="AC135" s="12" t="s">
        <v>369</v>
      </c>
      <c r="AD135" s="12" t="s">
        <v>368</v>
      </c>
      <c r="AE135" s="12">
        <v>221620.0</v>
      </c>
      <c r="AF135" s="12">
        <v>4.0</v>
      </c>
      <c r="AG135" s="12">
        <v>229239.0</v>
      </c>
      <c r="AH135" s="12">
        <v>1411.0</v>
      </c>
      <c r="AI135" s="12">
        <v>11886.0</v>
      </c>
      <c r="AJ135" s="12">
        <v>11886.0</v>
      </c>
      <c r="AK135" s="12" t="s">
        <v>370</v>
      </c>
      <c r="AL135" s="12">
        <v>323712.0</v>
      </c>
      <c r="AM135" s="12">
        <v>2515665.0</v>
      </c>
      <c r="AN135" s="14">
        <v>0.004268518518518518</v>
      </c>
      <c r="AO135" s="12" t="s">
        <v>39</v>
      </c>
      <c r="AP135" s="12">
        <v>1.55502453E8</v>
      </c>
      <c r="AQ135" s="12">
        <v>1.55502477E8</v>
      </c>
      <c r="AR135" s="12">
        <v>1.55502492E8</v>
      </c>
      <c r="AS135" s="12">
        <v>1.55502512E8</v>
      </c>
      <c r="AT135" s="12">
        <v>1.55502645E8</v>
      </c>
      <c r="AU135" s="12">
        <v>1.55502871E8</v>
      </c>
      <c r="AV135" s="12">
        <v>1.55502981E8</v>
      </c>
      <c r="AW135" s="12">
        <v>1.55503046E8</v>
      </c>
      <c r="AX135" s="12">
        <v>1.55503121E8</v>
      </c>
      <c r="AY135" s="12">
        <v>1.55503126E8</v>
      </c>
      <c r="AZ135" s="12">
        <v>1.55503236E8</v>
      </c>
      <c r="BA135" s="12">
        <v>1.5550372E8</v>
      </c>
      <c r="BB135" s="12">
        <v>1.55503874E8</v>
      </c>
      <c r="BC135" s="12">
        <v>1.5550444E8</v>
      </c>
      <c r="BD135" s="12">
        <v>1.555045E8</v>
      </c>
      <c r="BE135" s="12">
        <v>1.55504524E8</v>
      </c>
      <c r="BF135" s="17">
        <v>622781.0</v>
      </c>
      <c r="BG135" s="17">
        <v>622781.0</v>
      </c>
      <c r="BH135" s="12">
        <v>623092.0</v>
      </c>
      <c r="BI135" s="12">
        <v>623092.0</v>
      </c>
      <c r="BJ135" s="17">
        <v>624294.0</v>
      </c>
      <c r="BK135" s="12">
        <v>624295.0</v>
      </c>
      <c r="BL135" s="17">
        <v>624311.0</v>
      </c>
      <c r="BM135" s="12">
        <v>624312.0</v>
      </c>
      <c r="BN135" s="12">
        <v>623136.0</v>
      </c>
      <c r="BO135" s="12">
        <v>623136.0</v>
      </c>
      <c r="BP135" s="12">
        <v>624301.0</v>
      </c>
      <c r="BQ135" s="12">
        <v>624313.0</v>
      </c>
      <c r="BR135" s="12">
        <v>624302.0</v>
      </c>
      <c r="BS135" s="12">
        <v>624314.0</v>
      </c>
      <c r="BT135" s="12">
        <v>623167.0</v>
      </c>
      <c r="BU135" s="12">
        <v>623167.0</v>
      </c>
      <c r="BV135" s="12">
        <v>942864.0</v>
      </c>
      <c r="BW135" s="12">
        <v>942865.0</v>
      </c>
      <c r="BX135" s="12">
        <v>943281.0</v>
      </c>
      <c r="BY135" s="12">
        <v>943283.0</v>
      </c>
      <c r="BZ135" s="12">
        <v>944957.0</v>
      </c>
      <c r="CA135" s="12">
        <v>944958.0</v>
      </c>
      <c r="CB135" s="12">
        <v>944991.0</v>
      </c>
      <c r="CC135" s="12">
        <v>944992.0</v>
      </c>
      <c r="CD135" s="12">
        <v>943385.0</v>
      </c>
      <c r="CE135" s="12">
        <v>943386.0</v>
      </c>
      <c r="CF135" s="12">
        <v>944966.0</v>
      </c>
      <c r="CG135" s="12">
        <v>944993.0</v>
      </c>
      <c r="CH135" s="12">
        <v>944969.0</v>
      </c>
      <c r="CI135" s="12">
        <v>944994.0</v>
      </c>
      <c r="CJ135" s="12">
        <v>943417.0</v>
      </c>
      <c r="CK135" s="12">
        <v>943418.0</v>
      </c>
      <c r="CL135" s="17">
        <v>1.0</v>
      </c>
      <c r="CM135" s="17">
        <v>1.0</v>
      </c>
      <c r="CN135" s="12">
        <v>1.0</v>
      </c>
      <c r="CO135" s="12">
        <v>0.0</v>
      </c>
      <c r="CP135" s="17">
        <v>0.0</v>
      </c>
      <c r="CQ135" s="12">
        <v>0.0</v>
      </c>
      <c r="CR135" s="17">
        <v>1.0</v>
      </c>
      <c r="CS135" s="12">
        <v>1.0</v>
      </c>
      <c r="CT135" s="12">
        <v>1.0</v>
      </c>
      <c r="CU135" s="12">
        <v>1.0</v>
      </c>
      <c r="CV135" s="12">
        <v>0.0</v>
      </c>
      <c r="CW135" s="12">
        <v>0.0</v>
      </c>
      <c r="CX135" s="12">
        <v>0.0</v>
      </c>
      <c r="CY135" s="12">
        <v>1.0</v>
      </c>
      <c r="CZ135" s="12">
        <v>1.0</v>
      </c>
      <c r="DA135" s="12">
        <v>1.0</v>
      </c>
      <c r="DB135" s="18">
        <f t="shared" si="1"/>
        <v>0.625</v>
      </c>
      <c r="DC135" s="18">
        <f t="shared" si="2"/>
        <v>0.5</v>
      </c>
      <c r="DD135" s="13">
        <f t="shared" si="3"/>
        <v>10</v>
      </c>
      <c r="DE135" s="12" t="s">
        <v>371</v>
      </c>
      <c r="DF135" s="12">
        <v>15.0</v>
      </c>
      <c r="DG135" s="12" t="s">
        <v>372</v>
      </c>
      <c r="DH135" s="12">
        <v>35.0</v>
      </c>
      <c r="DI135" s="12">
        <v>154.0</v>
      </c>
      <c r="DJ135" s="12">
        <v>40.0</v>
      </c>
      <c r="DK135" s="20">
        <v>15342.0</v>
      </c>
      <c r="DL135" s="20">
        <v>15401.0</v>
      </c>
      <c r="DM135" s="12" t="s">
        <v>373</v>
      </c>
      <c r="DN135" s="12">
        <v>31.0</v>
      </c>
      <c r="DO135" s="12">
        <v>645.0</v>
      </c>
      <c r="DP135" s="19">
        <v>41646.0</v>
      </c>
      <c r="DQ135" s="12">
        <v>599.5</v>
      </c>
      <c r="DR135" s="19">
        <v>41677.0</v>
      </c>
      <c r="DS135" s="12" t="s">
        <v>373</v>
      </c>
      <c r="DT135" s="12">
        <v>50.0</v>
      </c>
      <c r="DU135" s="12">
        <v>0.0</v>
      </c>
      <c r="DV135" s="12">
        <v>0.0</v>
      </c>
      <c r="DW135" s="12">
        <v>0.0</v>
      </c>
      <c r="DX135" s="12">
        <v>0.0</v>
      </c>
      <c r="DY135" s="12">
        <v>0.0</v>
      </c>
      <c r="DZ135" s="12">
        <v>0.0</v>
      </c>
      <c r="EA135" s="12">
        <v>0.0</v>
      </c>
      <c r="EB135" s="12">
        <v>0.0</v>
      </c>
      <c r="EC135" s="12">
        <v>0.0</v>
      </c>
      <c r="ED135" s="12">
        <v>0.0</v>
      </c>
      <c r="EE135" s="12">
        <v>0.0</v>
      </c>
      <c r="EF135" s="12">
        <v>0.0</v>
      </c>
      <c r="EG135" s="12">
        <v>0.0</v>
      </c>
      <c r="EH135" s="12">
        <v>0.0</v>
      </c>
      <c r="EI135" s="12">
        <v>0.0</v>
      </c>
      <c r="EJ135" s="12">
        <v>0.0</v>
      </c>
      <c r="EK135" s="18">
        <f t="shared" si="4"/>
        <v>0</v>
      </c>
      <c r="EL135" s="18">
        <f t="shared" si="5"/>
        <v>0</v>
      </c>
      <c r="EM135" s="13">
        <f t="shared" si="6"/>
        <v>0</v>
      </c>
      <c r="EN135" s="12">
        <v>0.0</v>
      </c>
      <c r="EO135" s="12">
        <v>0.0</v>
      </c>
      <c r="EP135" s="12">
        <v>0.0</v>
      </c>
      <c r="EQ135" s="12">
        <v>0.0</v>
      </c>
      <c r="ER135" s="12">
        <v>0.0</v>
      </c>
      <c r="ES135" s="12">
        <v>0.0</v>
      </c>
      <c r="ET135" s="12">
        <v>0.0</v>
      </c>
      <c r="EU135" s="12">
        <v>0.0</v>
      </c>
      <c r="EV135" s="12">
        <v>0.0</v>
      </c>
      <c r="EW135" s="12">
        <v>0.0</v>
      </c>
      <c r="EX135" s="12">
        <v>2.0</v>
      </c>
      <c r="EY135" s="12">
        <v>0.0</v>
      </c>
      <c r="EZ135" s="12">
        <v>2.0</v>
      </c>
      <c r="FA135" s="12">
        <v>0.0</v>
      </c>
      <c r="FB135" s="12">
        <v>0.0</v>
      </c>
      <c r="FC135" s="12">
        <v>0.0</v>
      </c>
      <c r="FD135" s="9">
        <f t="shared" si="7"/>
        <v>0.25</v>
      </c>
      <c r="FE135" s="9">
        <f t="shared" si="8"/>
        <v>0.6831300511</v>
      </c>
      <c r="FF135" s="4">
        <f t="shared" si="9"/>
        <v>4</v>
      </c>
      <c r="FG135" s="12">
        <v>0.0</v>
      </c>
      <c r="FH135" s="12">
        <v>0.0</v>
      </c>
      <c r="FI135" s="12">
        <v>0.0</v>
      </c>
      <c r="FJ135" s="12">
        <v>0.0</v>
      </c>
      <c r="FK135" s="12">
        <v>0.0</v>
      </c>
      <c r="FL135" s="12">
        <v>0.0</v>
      </c>
      <c r="FM135" s="12">
        <v>0.0</v>
      </c>
      <c r="FN135" s="12">
        <v>0.0</v>
      </c>
      <c r="FO135" s="12">
        <v>0.0</v>
      </c>
      <c r="FP135" s="12">
        <v>0.0</v>
      </c>
      <c r="FQ135" s="12">
        <v>0.0</v>
      </c>
      <c r="FR135" s="12">
        <v>0.0</v>
      </c>
      <c r="FS135" s="12">
        <v>0.0</v>
      </c>
      <c r="FT135" s="12">
        <v>0.0</v>
      </c>
      <c r="FU135" s="12">
        <v>0.0</v>
      </c>
      <c r="FV135" s="12">
        <v>0.0</v>
      </c>
      <c r="FW135" s="9">
        <f t="shared" si="10"/>
        <v>0</v>
      </c>
      <c r="FX135" s="9">
        <f t="shared" si="11"/>
        <v>0</v>
      </c>
      <c r="FY135" s="4">
        <f t="shared" si="12"/>
        <v>0</v>
      </c>
      <c r="FZ135" s="12">
        <v>1.0</v>
      </c>
      <c r="GA135" s="12">
        <v>1.0</v>
      </c>
      <c r="GB135" s="12">
        <v>1.0</v>
      </c>
      <c r="GC135" s="12">
        <v>2.0</v>
      </c>
      <c r="GD135" s="12">
        <v>3.0</v>
      </c>
      <c r="GE135" s="12">
        <v>2.0</v>
      </c>
      <c r="GF135" s="12">
        <v>1.0</v>
      </c>
      <c r="GG135" s="12">
        <v>1.0</v>
      </c>
      <c r="GH135" s="12">
        <v>1.0</v>
      </c>
      <c r="GI135" s="12">
        <v>1.0</v>
      </c>
      <c r="GJ135" s="12">
        <v>5.0</v>
      </c>
      <c r="GK135" s="12">
        <v>2.0</v>
      </c>
      <c r="GL135" s="12">
        <v>4.0</v>
      </c>
      <c r="GM135" s="12">
        <v>1.0</v>
      </c>
      <c r="GN135" s="12">
        <v>1.0</v>
      </c>
      <c r="GO135" s="12">
        <v>1.0</v>
      </c>
      <c r="GP135" s="9">
        <f t="shared" si="13"/>
        <v>1.75</v>
      </c>
      <c r="GQ135" s="9">
        <f t="shared" si="14"/>
        <v>1.238278375</v>
      </c>
      <c r="GR135" s="4">
        <f t="shared" si="15"/>
        <v>28</v>
      </c>
      <c r="GS135" s="16">
        <v>41759.75347222222</v>
      </c>
      <c r="GT135" s="16">
        <v>41759.75347222222</v>
      </c>
      <c r="GU135" s="16">
        <v>41759.75347222222</v>
      </c>
      <c r="GV135" s="16">
        <v>41759.754166666666</v>
      </c>
      <c r="GW135" s="16">
        <v>41759.75555555556</v>
      </c>
      <c r="GX135" s="16">
        <v>41759.756944444445</v>
      </c>
      <c r="GY135" s="16">
        <v>41759.75833333333</v>
      </c>
      <c r="GZ135" s="16">
        <v>41759.75902777778</v>
      </c>
      <c r="HA135" s="16">
        <v>41759.759722222225</v>
      </c>
      <c r="HB135" s="16">
        <v>41759.759722222225</v>
      </c>
      <c r="HC135" s="16">
        <v>41759.760416666664</v>
      </c>
      <c r="HD135" s="16">
        <v>41759.76527777778</v>
      </c>
      <c r="HE135" s="16">
        <v>41759.76597222222</v>
      </c>
      <c r="HF135" s="16">
        <v>41759.771527777775</v>
      </c>
      <c r="HG135" s="16">
        <v>41759.77222222222</v>
      </c>
      <c r="HH135" s="16">
        <v>41759.77222222222</v>
      </c>
      <c r="HI135" s="14">
        <v>0.003840277777777778</v>
      </c>
      <c r="HJ135" s="14">
        <v>0.0040416666666666665</v>
      </c>
      <c r="HK135" s="14">
        <v>0.004172453703703704</v>
      </c>
      <c r="HL135" s="14">
        <v>0.005604166666666667</v>
      </c>
      <c r="HM135" s="14">
        <v>0.007611111111111111</v>
      </c>
      <c r="HN135" s="14">
        <v>0.008685185185185185</v>
      </c>
      <c r="HO135" s="14">
        <v>0.009253472222222222</v>
      </c>
      <c r="HP135" s="14">
        <v>0.00993287037037037</v>
      </c>
      <c r="HQ135" s="14">
        <v>0.010025462962962963</v>
      </c>
      <c r="HR135" s="14">
        <v>0.010811342592592593</v>
      </c>
      <c r="HS135" s="14">
        <v>0.015358796296296296</v>
      </c>
      <c r="HT135" s="14">
        <v>0.016644675925925927</v>
      </c>
      <c r="HU135" s="14">
        <v>0.022081018518518517</v>
      </c>
      <c r="HV135" s="14">
        <v>0.022674768518518518</v>
      </c>
      <c r="HW135" s="14">
        <v>0.022872685185185187</v>
      </c>
      <c r="HX135" s="14">
        <v>0.023266203703703702</v>
      </c>
      <c r="HY135" s="12">
        <v>14822.0</v>
      </c>
      <c r="HZ135" s="12">
        <v>16183.0</v>
      </c>
      <c r="IA135" s="12">
        <v>10511.0</v>
      </c>
      <c r="IB135" s="12">
        <v>84352.0</v>
      </c>
      <c r="IC135" s="12">
        <v>59586.0</v>
      </c>
      <c r="ID135" s="12">
        <v>50196.0</v>
      </c>
      <c r="IE135" s="12">
        <v>48460.0</v>
      </c>
      <c r="IF135" s="12">
        <v>58152.0</v>
      </c>
      <c r="IG135" s="12">
        <v>7231.0</v>
      </c>
      <c r="IH135" s="12">
        <v>67135.0</v>
      </c>
      <c r="II135" s="12">
        <v>99683.0</v>
      </c>
      <c r="IJ135" s="12">
        <v>67525.0</v>
      </c>
      <c r="IK135" s="12">
        <v>174620.0</v>
      </c>
      <c r="IL135" s="12">
        <v>51120.0</v>
      </c>
      <c r="IM135" s="12">
        <v>16166.0</v>
      </c>
      <c r="IN135" s="12">
        <v>33192.0</v>
      </c>
      <c r="IO135" s="9">
        <f t="shared" si="16"/>
        <v>53683.375</v>
      </c>
      <c r="IP135" s="9">
        <f t="shared" si="17"/>
        <v>42364.42817</v>
      </c>
      <c r="IQ135" s="4">
        <f t="shared" si="18"/>
        <v>858934</v>
      </c>
      <c r="IR135" s="12">
        <v>14822.0</v>
      </c>
      <c r="IS135" s="12">
        <v>16183.0</v>
      </c>
      <c r="IT135" s="12">
        <v>10511.0</v>
      </c>
      <c r="IU135" s="12">
        <v>84352.0</v>
      </c>
      <c r="IV135" s="12">
        <v>59586.0</v>
      </c>
      <c r="IW135" s="12">
        <v>50196.0</v>
      </c>
      <c r="IX135" s="12">
        <v>48460.0</v>
      </c>
      <c r="IY135" s="12">
        <v>58152.0</v>
      </c>
      <c r="IZ135" s="12">
        <v>7231.0</v>
      </c>
      <c r="JA135" s="12">
        <v>67135.0</v>
      </c>
      <c r="JB135" s="12">
        <v>99683.0</v>
      </c>
      <c r="JC135" s="12">
        <v>67525.0</v>
      </c>
      <c r="JD135" s="12">
        <v>174620.0</v>
      </c>
      <c r="JE135" s="12">
        <v>51120.0</v>
      </c>
      <c r="JF135" s="12">
        <v>16166.0</v>
      </c>
      <c r="JG135" s="12">
        <v>33192.0</v>
      </c>
      <c r="JH135" s="9">
        <f t="shared" si="19"/>
        <v>53683.375</v>
      </c>
      <c r="JI135" s="9">
        <f t="shared" si="20"/>
        <v>42364.42817</v>
      </c>
      <c r="JJ135" s="4">
        <f t="shared" si="21"/>
        <v>858934</v>
      </c>
      <c r="JK135" s="12">
        <v>622781.0</v>
      </c>
      <c r="JL135" s="12">
        <v>622781.0</v>
      </c>
      <c r="JM135" s="12">
        <v>623092.0</v>
      </c>
      <c r="JN135" s="12">
        <v>623092.0</v>
      </c>
      <c r="JO135" s="12">
        <v>624294.0</v>
      </c>
      <c r="JP135" s="12">
        <v>624295.0</v>
      </c>
      <c r="JQ135" s="12">
        <v>624311.0</v>
      </c>
      <c r="JR135" s="12">
        <v>624312.0</v>
      </c>
      <c r="JS135" s="12">
        <v>623136.0</v>
      </c>
      <c r="JT135" s="12">
        <v>623136.0</v>
      </c>
      <c r="JU135" s="12">
        <v>624301.0</v>
      </c>
      <c r="JV135" s="12">
        <v>624313.0</v>
      </c>
      <c r="JW135" s="12">
        <v>624302.0</v>
      </c>
      <c r="JX135" s="12">
        <v>624314.0</v>
      </c>
      <c r="JY135" s="12">
        <v>623167.0</v>
      </c>
      <c r="JZ135" s="12">
        <v>623167.0</v>
      </c>
      <c r="KA135" s="12" t="s">
        <v>374</v>
      </c>
      <c r="KB135" s="12" t="s">
        <v>374</v>
      </c>
      <c r="KC135" s="12" t="s">
        <v>374</v>
      </c>
      <c r="KD135" s="12" t="s">
        <v>374</v>
      </c>
      <c r="KE135" s="12" t="s">
        <v>375</v>
      </c>
      <c r="KF135" s="12" t="s">
        <v>375</v>
      </c>
      <c r="KG135" s="12" t="s">
        <v>376</v>
      </c>
      <c r="KH135" s="12" t="s">
        <v>376</v>
      </c>
      <c r="KI135" s="12" t="s">
        <v>374</v>
      </c>
      <c r="KJ135" s="12" t="s">
        <v>374</v>
      </c>
      <c r="KK135" s="12" t="s">
        <v>375</v>
      </c>
      <c r="KL135" s="12" t="s">
        <v>376</v>
      </c>
      <c r="KM135" s="12" t="s">
        <v>375</v>
      </c>
      <c r="KN135" s="12" t="s">
        <v>376</v>
      </c>
      <c r="KO135" s="12" t="s">
        <v>374</v>
      </c>
      <c r="KP135" s="12" t="s">
        <v>374</v>
      </c>
      <c r="KQ135" s="14">
        <v>0.011783564814814816</v>
      </c>
      <c r="KR135" s="14">
        <v>0.011783564814814816</v>
      </c>
      <c r="KS135" s="14">
        <v>0.004675925925925926</v>
      </c>
      <c r="KT135" s="14">
        <v>0.004675925925925926</v>
      </c>
      <c r="KU135" s="14">
        <v>0.019765046296296298</v>
      </c>
      <c r="KV135" s="14">
        <v>0.021814814814814815</v>
      </c>
      <c r="KW135" s="14">
        <v>2.210648148148148E-4</v>
      </c>
      <c r="KX135" s="14">
        <v>0.0020532407407407405</v>
      </c>
      <c r="KY135" s="14">
        <v>0.03616435185185186</v>
      </c>
      <c r="KZ135" s="14">
        <v>0.03616435185185186</v>
      </c>
      <c r="LA135" s="14">
        <v>0.02765162037037037</v>
      </c>
      <c r="LB135" s="14">
        <v>0.003565972222222222</v>
      </c>
      <c r="LC135" s="14">
        <v>0.029765046296296296</v>
      </c>
      <c r="LD135" s="14">
        <v>0.004526620370370371</v>
      </c>
      <c r="LE135" s="14">
        <v>0.02212037037037037</v>
      </c>
      <c r="LF135" s="14">
        <v>0.02212037037037037</v>
      </c>
      <c r="LG135" s="12" t="s">
        <v>476</v>
      </c>
      <c r="LH135" s="12"/>
      <c r="LI135" s="12"/>
      <c r="LJ135" s="12"/>
      <c r="LK135" s="12"/>
      <c r="LL135" s="12"/>
      <c r="LM135" s="17"/>
      <c r="LN135" s="17"/>
      <c r="LO135" s="12"/>
      <c r="LP135" s="12"/>
      <c r="LQ135" s="12"/>
      <c r="LR135" s="12"/>
      <c r="LS135" s="12"/>
      <c r="LT135" s="12"/>
      <c r="LU135" s="12"/>
      <c r="LV135" s="12"/>
      <c r="LW135" s="12"/>
      <c r="LX135" s="12"/>
      <c r="LY135" s="12"/>
      <c r="LZ135" s="12"/>
      <c r="MA135" s="12"/>
      <c r="MB135" s="12"/>
      <c r="MC135" s="12"/>
      <c r="MD135" s="12"/>
      <c r="ME135" s="12"/>
      <c r="MF135" s="12"/>
      <c r="MG135" s="12"/>
      <c r="MH135" s="12"/>
      <c r="MI135" s="12"/>
      <c r="MJ135" s="12"/>
      <c r="MK135" s="12"/>
      <c r="ML135" s="12"/>
      <c r="MM135" s="12"/>
      <c r="MN135" s="12"/>
      <c r="MO135" s="12"/>
      <c r="MP135" s="12"/>
      <c r="MQ135" s="12"/>
      <c r="MR135" s="12"/>
      <c r="MS135" s="12"/>
      <c r="MT135" s="12"/>
      <c r="MU135" s="12"/>
      <c r="MV135" s="12"/>
      <c r="MW135" s="12"/>
      <c r="MX135" s="12"/>
      <c r="MY135" s="12"/>
      <c r="MZ135" s="12"/>
      <c r="NA135" s="12"/>
      <c r="NB135" s="12"/>
      <c r="NC135" s="12"/>
      <c r="ND135" s="12"/>
      <c r="NE135" s="12"/>
      <c r="NF135" s="12"/>
      <c r="NG135" s="12"/>
      <c r="NH135" s="12"/>
      <c r="NI135" s="12"/>
      <c r="NJ135" s="12"/>
      <c r="NK135" s="12"/>
      <c r="NL135" s="12"/>
      <c r="NM135" s="12"/>
      <c r="NN135" s="12"/>
      <c r="NO135" s="12"/>
      <c r="NP135" s="12"/>
      <c r="NQ135" s="12"/>
      <c r="NR135" s="12"/>
      <c r="NS135" s="12"/>
      <c r="NT135" s="12"/>
      <c r="NU135" s="12"/>
      <c r="NV135" s="12"/>
      <c r="NW135" s="12"/>
      <c r="NX135" s="12"/>
    </row>
    <row r="136" ht="13.5" customHeight="1">
      <c r="A136" s="12">
        <v>229244.0</v>
      </c>
      <c r="B136" s="12">
        <v>229244.0</v>
      </c>
      <c r="C136" s="12">
        <v>1187.0</v>
      </c>
      <c r="D136" s="12">
        <v>964.0</v>
      </c>
      <c r="E136" s="13">
        <v>0.812131424</v>
      </c>
      <c r="F136" s="12">
        <v>16.0</v>
      </c>
      <c r="G136" s="12">
        <v>1045748.0</v>
      </c>
      <c r="H136" s="12">
        <v>1.0</v>
      </c>
      <c r="I136" s="12" t="s">
        <v>366</v>
      </c>
      <c r="J136" s="12"/>
      <c r="K136" s="12">
        <v>4186698.0</v>
      </c>
      <c r="L136" s="12">
        <v>1045748.0</v>
      </c>
      <c r="M136" s="12">
        <v>229244.0</v>
      </c>
      <c r="N136" s="14">
        <v>0.031627314814814816</v>
      </c>
      <c r="O136" s="14">
        <v>0.040755787037037035</v>
      </c>
      <c r="P136" s="15">
        <v>41758.0</v>
      </c>
      <c r="Q136" s="12" t="s">
        <v>366</v>
      </c>
      <c r="R136" s="12">
        <v>188367.0</v>
      </c>
      <c r="S136" s="12">
        <v>1045748.0</v>
      </c>
      <c r="T136" s="12">
        <v>323712.0</v>
      </c>
      <c r="U136" s="12">
        <v>26965.0</v>
      </c>
      <c r="V136" s="16">
        <v>41759.5</v>
      </c>
      <c r="W136" s="16">
        <v>41758.666666666664</v>
      </c>
      <c r="X136" s="12">
        <v>1.0</v>
      </c>
      <c r="Y136" s="14">
        <v>0.019421296296296294</v>
      </c>
      <c r="Z136" s="12" t="s">
        <v>508</v>
      </c>
      <c r="AA136" s="12">
        <v>1.0</v>
      </c>
      <c r="AB136" s="12" t="s">
        <v>368</v>
      </c>
      <c r="AC136" s="12" t="s">
        <v>369</v>
      </c>
      <c r="AD136" s="12" t="s">
        <v>368</v>
      </c>
      <c r="AE136" s="12">
        <v>221625.0</v>
      </c>
      <c r="AF136" s="12">
        <v>4.0</v>
      </c>
      <c r="AG136" s="12">
        <v>229244.0</v>
      </c>
      <c r="AH136" s="12">
        <v>1411.0</v>
      </c>
      <c r="AI136" s="12">
        <v>11886.0</v>
      </c>
      <c r="AJ136" s="12">
        <v>11886.0</v>
      </c>
      <c r="AK136" s="12" t="s">
        <v>370</v>
      </c>
      <c r="AL136" s="12">
        <v>323712.0</v>
      </c>
      <c r="AM136" s="12">
        <v>2515665.0</v>
      </c>
      <c r="AN136" s="14">
        <v>0.004268518518518518</v>
      </c>
      <c r="AO136" s="12" t="s">
        <v>39</v>
      </c>
      <c r="AP136" s="12">
        <v>1.55395403E8</v>
      </c>
      <c r="AQ136" s="12">
        <v>1.55395417E8</v>
      </c>
      <c r="AR136" s="12">
        <v>1.55395429E8</v>
      </c>
      <c r="AS136" s="12">
        <v>1.55395446E8</v>
      </c>
      <c r="AT136" s="12">
        <v>1.55395484E8</v>
      </c>
      <c r="AU136" s="12">
        <v>1.5539558E8</v>
      </c>
      <c r="AV136" s="12">
        <v>1.55395624E8</v>
      </c>
      <c r="AW136" s="12">
        <v>1.5539568E8</v>
      </c>
      <c r="AX136" s="12">
        <v>1.55395814E8</v>
      </c>
      <c r="AY136" s="12">
        <v>1.55395823E8</v>
      </c>
      <c r="AZ136" s="12">
        <v>1.55395887E8</v>
      </c>
      <c r="BA136" s="12">
        <v>1.55396034E8</v>
      </c>
      <c r="BB136" s="12">
        <v>1.55396123E8</v>
      </c>
      <c r="BC136" s="12">
        <v>1.55396548E8</v>
      </c>
      <c r="BD136" s="12">
        <v>1.55396633E8</v>
      </c>
      <c r="BE136" s="12">
        <v>1.55396654E8</v>
      </c>
      <c r="BF136" s="17">
        <v>622781.0</v>
      </c>
      <c r="BG136" s="17">
        <v>622781.0</v>
      </c>
      <c r="BH136" s="12">
        <v>623092.0</v>
      </c>
      <c r="BI136" s="12">
        <v>623092.0</v>
      </c>
      <c r="BJ136" s="17">
        <v>624294.0</v>
      </c>
      <c r="BK136" s="12">
        <v>624295.0</v>
      </c>
      <c r="BL136" s="17">
        <v>624311.0</v>
      </c>
      <c r="BM136" s="12">
        <v>624312.0</v>
      </c>
      <c r="BN136" s="12">
        <v>623136.0</v>
      </c>
      <c r="BO136" s="12">
        <v>623136.0</v>
      </c>
      <c r="BP136" s="12">
        <v>624301.0</v>
      </c>
      <c r="BQ136" s="12">
        <v>624313.0</v>
      </c>
      <c r="BR136" s="12">
        <v>624302.0</v>
      </c>
      <c r="BS136" s="12">
        <v>624314.0</v>
      </c>
      <c r="BT136" s="12">
        <v>623167.0</v>
      </c>
      <c r="BU136" s="12">
        <v>623167.0</v>
      </c>
      <c r="BV136" s="12">
        <v>942864.0</v>
      </c>
      <c r="BW136" s="12">
        <v>942865.0</v>
      </c>
      <c r="BX136" s="12">
        <v>943281.0</v>
      </c>
      <c r="BY136" s="12">
        <v>943283.0</v>
      </c>
      <c r="BZ136" s="12">
        <v>944957.0</v>
      </c>
      <c r="CA136" s="12">
        <v>944958.0</v>
      </c>
      <c r="CB136" s="12">
        <v>944991.0</v>
      </c>
      <c r="CC136" s="12">
        <v>944992.0</v>
      </c>
      <c r="CD136" s="12">
        <v>943385.0</v>
      </c>
      <c r="CE136" s="12">
        <v>943386.0</v>
      </c>
      <c r="CF136" s="12">
        <v>944966.0</v>
      </c>
      <c r="CG136" s="12">
        <v>944993.0</v>
      </c>
      <c r="CH136" s="12">
        <v>944969.0</v>
      </c>
      <c r="CI136" s="12">
        <v>944994.0</v>
      </c>
      <c r="CJ136" s="12">
        <v>943417.0</v>
      </c>
      <c r="CK136" s="12">
        <v>943418.0</v>
      </c>
      <c r="CL136" s="17">
        <v>1.0</v>
      </c>
      <c r="CM136" s="17">
        <v>1.0</v>
      </c>
      <c r="CN136" s="12">
        <v>1.0</v>
      </c>
      <c r="CO136" s="12">
        <v>1.0</v>
      </c>
      <c r="CP136" s="17">
        <v>1.0</v>
      </c>
      <c r="CQ136" s="12">
        <v>1.0</v>
      </c>
      <c r="CR136" s="17">
        <v>1.0</v>
      </c>
      <c r="CS136" s="12">
        <v>1.0</v>
      </c>
      <c r="CT136" s="12">
        <v>1.0</v>
      </c>
      <c r="CU136" s="12">
        <v>1.0</v>
      </c>
      <c r="CV136" s="12">
        <v>1.0</v>
      </c>
      <c r="CW136" s="12">
        <v>1.0</v>
      </c>
      <c r="CX136" s="12">
        <v>0.0</v>
      </c>
      <c r="CY136" s="12">
        <v>1.0</v>
      </c>
      <c r="CZ136" s="12">
        <v>1.0</v>
      </c>
      <c r="DA136" s="12">
        <v>1.0</v>
      </c>
      <c r="DB136" s="18">
        <f t="shared" si="1"/>
        <v>0.9375</v>
      </c>
      <c r="DC136" s="18">
        <f t="shared" si="2"/>
        <v>0.25</v>
      </c>
      <c r="DD136" s="13">
        <f t="shared" si="3"/>
        <v>15</v>
      </c>
      <c r="DE136" s="12" t="s">
        <v>371</v>
      </c>
      <c r="DF136" s="12">
        <v>15.0</v>
      </c>
      <c r="DG136" s="12" t="s">
        <v>372</v>
      </c>
      <c r="DH136" s="12">
        <v>55.0</v>
      </c>
      <c r="DI136" s="12">
        <v>144.0</v>
      </c>
      <c r="DJ136" s="12">
        <v>64.0</v>
      </c>
      <c r="DK136" s="20">
        <v>15342.0</v>
      </c>
      <c r="DL136" s="20">
        <v>15401.0</v>
      </c>
      <c r="DM136" s="12" t="s">
        <v>373</v>
      </c>
      <c r="DN136" s="12">
        <v>31.0</v>
      </c>
      <c r="DO136" s="12">
        <v>322.5</v>
      </c>
      <c r="DP136" s="19">
        <v>41691.0</v>
      </c>
      <c r="DQ136" s="12">
        <v>266.0</v>
      </c>
      <c r="DR136" s="19">
        <v>41677.0</v>
      </c>
      <c r="DS136" s="12" t="s">
        <v>373</v>
      </c>
      <c r="DT136" s="12">
        <v>50.0</v>
      </c>
      <c r="DU136" s="12">
        <v>0.0</v>
      </c>
      <c r="DV136" s="12">
        <v>0.0</v>
      </c>
      <c r="DW136" s="12">
        <v>0.0</v>
      </c>
      <c r="DX136" s="12">
        <v>0.0</v>
      </c>
      <c r="DY136" s="12">
        <v>0.0</v>
      </c>
      <c r="DZ136" s="12">
        <v>0.0</v>
      </c>
      <c r="EA136" s="12">
        <v>0.0</v>
      </c>
      <c r="EB136" s="12">
        <v>0.0</v>
      </c>
      <c r="EC136" s="12">
        <v>0.0</v>
      </c>
      <c r="ED136" s="12">
        <v>0.0</v>
      </c>
      <c r="EE136" s="12">
        <v>0.0</v>
      </c>
      <c r="EF136" s="12">
        <v>0.0</v>
      </c>
      <c r="EG136" s="12">
        <v>0.0</v>
      </c>
      <c r="EH136" s="12">
        <v>0.0</v>
      </c>
      <c r="EI136" s="12">
        <v>0.0</v>
      </c>
      <c r="EJ136" s="12">
        <v>0.0</v>
      </c>
      <c r="EK136" s="18">
        <f t="shared" si="4"/>
        <v>0</v>
      </c>
      <c r="EL136" s="18">
        <f t="shared" si="5"/>
        <v>0</v>
      </c>
      <c r="EM136" s="13">
        <f t="shared" si="6"/>
        <v>0</v>
      </c>
      <c r="EN136" s="12">
        <v>0.0</v>
      </c>
      <c r="EO136" s="12">
        <v>0.0</v>
      </c>
      <c r="EP136" s="12">
        <v>0.0</v>
      </c>
      <c r="EQ136" s="12">
        <v>0.0</v>
      </c>
      <c r="ER136" s="12">
        <v>0.0</v>
      </c>
      <c r="ES136" s="12">
        <v>0.0</v>
      </c>
      <c r="ET136" s="12">
        <v>0.0</v>
      </c>
      <c r="EU136" s="12">
        <v>0.0</v>
      </c>
      <c r="EV136" s="12">
        <v>0.0</v>
      </c>
      <c r="EW136" s="12">
        <v>0.0</v>
      </c>
      <c r="EX136" s="12">
        <v>0.0</v>
      </c>
      <c r="EY136" s="12">
        <v>0.0</v>
      </c>
      <c r="EZ136" s="12">
        <v>0.0</v>
      </c>
      <c r="FA136" s="12">
        <v>0.0</v>
      </c>
      <c r="FB136" s="12">
        <v>0.0</v>
      </c>
      <c r="FC136" s="12">
        <v>0.0</v>
      </c>
      <c r="FD136" s="9">
        <f t="shared" si="7"/>
        <v>0</v>
      </c>
      <c r="FE136" s="9">
        <f t="shared" si="8"/>
        <v>0</v>
      </c>
      <c r="FF136" s="4">
        <f t="shared" si="9"/>
        <v>0</v>
      </c>
      <c r="FG136" s="12">
        <v>0.0</v>
      </c>
      <c r="FH136" s="12">
        <v>0.0</v>
      </c>
      <c r="FI136" s="12">
        <v>0.0</v>
      </c>
      <c r="FJ136" s="12">
        <v>0.0</v>
      </c>
      <c r="FK136" s="12">
        <v>0.0</v>
      </c>
      <c r="FL136" s="12">
        <v>0.0</v>
      </c>
      <c r="FM136" s="12">
        <v>0.0</v>
      </c>
      <c r="FN136" s="12">
        <v>0.0</v>
      </c>
      <c r="FO136" s="12">
        <v>0.0</v>
      </c>
      <c r="FP136" s="12">
        <v>0.0</v>
      </c>
      <c r="FQ136" s="12">
        <v>0.0</v>
      </c>
      <c r="FR136" s="12">
        <v>0.0</v>
      </c>
      <c r="FS136" s="12">
        <v>0.0</v>
      </c>
      <c r="FT136" s="12">
        <v>0.0</v>
      </c>
      <c r="FU136" s="12">
        <v>0.0</v>
      </c>
      <c r="FV136" s="12">
        <v>0.0</v>
      </c>
      <c r="FW136" s="9">
        <f t="shared" si="10"/>
        <v>0</v>
      </c>
      <c r="FX136" s="9">
        <f t="shared" si="11"/>
        <v>0</v>
      </c>
      <c r="FY136" s="4">
        <f t="shared" si="12"/>
        <v>0</v>
      </c>
      <c r="FZ136" s="12">
        <v>1.0</v>
      </c>
      <c r="GA136" s="12">
        <v>1.0</v>
      </c>
      <c r="GB136" s="12">
        <v>1.0</v>
      </c>
      <c r="GC136" s="12">
        <v>1.0</v>
      </c>
      <c r="GD136" s="12">
        <v>1.0</v>
      </c>
      <c r="GE136" s="12">
        <v>1.0</v>
      </c>
      <c r="GF136" s="12">
        <v>1.0</v>
      </c>
      <c r="GG136" s="12">
        <v>1.0</v>
      </c>
      <c r="GH136" s="12">
        <v>1.0</v>
      </c>
      <c r="GI136" s="12">
        <v>1.0</v>
      </c>
      <c r="GJ136" s="12">
        <v>1.0</v>
      </c>
      <c r="GK136" s="12">
        <v>1.0</v>
      </c>
      <c r="GL136" s="12">
        <v>2.0</v>
      </c>
      <c r="GM136" s="12">
        <v>1.0</v>
      </c>
      <c r="GN136" s="12">
        <v>1.0</v>
      </c>
      <c r="GO136" s="12">
        <v>1.0</v>
      </c>
      <c r="GP136" s="9">
        <f t="shared" si="13"/>
        <v>1.0625</v>
      </c>
      <c r="GQ136" s="9">
        <f t="shared" si="14"/>
        <v>0.25</v>
      </c>
      <c r="GR136" s="4">
        <f t="shared" si="15"/>
        <v>17</v>
      </c>
      <c r="GS136" s="16">
        <v>41758.697916666664</v>
      </c>
      <c r="GT136" s="16">
        <v>41758.697916666664</v>
      </c>
      <c r="GU136" s="16">
        <v>41758.697916666664</v>
      </c>
      <c r="GV136" s="16">
        <v>41758.697916666664</v>
      </c>
      <c r="GW136" s="16">
        <v>41758.69861111111</v>
      </c>
      <c r="GX136" s="16">
        <v>41758.69930555556</v>
      </c>
      <c r="GY136" s="16">
        <v>41758.69930555556</v>
      </c>
      <c r="GZ136" s="16">
        <v>41758.69930555556</v>
      </c>
      <c r="HA136" s="16">
        <v>41758.700694444444</v>
      </c>
      <c r="HB136" s="16">
        <v>41758.700694444444</v>
      </c>
      <c r="HC136" s="16">
        <v>41758.700694444444</v>
      </c>
      <c r="HD136" s="16">
        <v>41758.70208333333</v>
      </c>
      <c r="HE136" s="16">
        <v>41758.70277777778</v>
      </c>
      <c r="HF136" s="16">
        <v>41758.70625</v>
      </c>
      <c r="HG136" s="16">
        <v>41758.70694444444</v>
      </c>
      <c r="HH136" s="16">
        <v>41758.70694444444</v>
      </c>
      <c r="HI136" s="14">
        <v>0.031717592592592596</v>
      </c>
      <c r="HJ136" s="14">
        <v>0.031802083333333335</v>
      </c>
      <c r="HK136" s="14">
        <v>0.03190856481481481</v>
      </c>
      <c r="HL136" s="14">
        <v>0.03208912037037037</v>
      </c>
      <c r="HM136" s="14">
        <v>0.03268055555555555</v>
      </c>
      <c r="HN136" s="14">
        <v>0.0329537037037037</v>
      </c>
      <c r="HO136" s="14">
        <v>0.03327893518518519</v>
      </c>
      <c r="HP136" s="14">
        <v>0.034116898148148146</v>
      </c>
      <c r="HQ136" s="14">
        <v>0.03418865740740741</v>
      </c>
      <c r="HR136" s="14">
        <v>0.03450925925925926</v>
      </c>
      <c r="HS136" s="14">
        <v>0.03557986111111111</v>
      </c>
      <c r="HT136" s="14">
        <v>0.036181712962962964</v>
      </c>
      <c r="HU136" s="14">
        <v>0.03968171296296296</v>
      </c>
      <c r="HV136" s="14">
        <v>0.04027314814814815</v>
      </c>
      <c r="HW136" s="14">
        <v>0.040449074074074075</v>
      </c>
      <c r="HX136" s="14">
        <v>0.040753472222222226</v>
      </c>
      <c r="HY136" s="12">
        <v>7424.0</v>
      </c>
      <c r="HZ136" s="12">
        <v>6675.0</v>
      </c>
      <c r="IA136" s="12">
        <v>8858.0</v>
      </c>
      <c r="IB136" s="12">
        <v>15504.0</v>
      </c>
      <c r="IC136" s="12">
        <v>50602.0</v>
      </c>
      <c r="ID136" s="12">
        <v>23175.0</v>
      </c>
      <c r="IE136" s="12">
        <v>28261.0</v>
      </c>
      <c r="IF136" s="12">
        <v>71640.0</v>
      </c>
      <c r="IG136" s="12">
        <v>5847.0</v>
      </c>
      <c r="IH136" s="12">
        <v>27574.0</v>
      </c>
      <c r="II136" s="12">
        <v>92096.0</v>
      </c>
      <c r="IJ136" s="12">
        <v>52070.0</v>
      </c>
      <c r="IK136" s="12">
        <v>187509.0</v>
      </c>
      <c r="IL136" s="12">
        <v>50567.0</v>
      </c>
      <c r="IM136" s="12">
        <v>14777.0</v>
      </c>
      <c r="IN136" s="12">
        <v>24049.0</v>
      </c>
      <c r="IO136" s="9">
        <f t="shared" si="16"/>
        <v>41664.25</v>
      </c>
      <c r="IP136" s="9">
        <f t="shared" si="17"/>
        <v>46312.99485</v>
      </c>
      <c r="IQ136" s="4">
        <f t="shared" si="18"/>
        <v>666628</v>
      </c>
      <c r="IR136" s="12">
        <v>7424.0</v>
      </c>
      <c r="IS136" s="12">
        <v>6675.0</v>
      </c>
      <c r="IT136" s="12">
        <v>8858.0</v>
      </c>
      <c r="IU136" s="12">
        <v>15504.0</v>
      </c>
      <c r="IV136" s="12">
        <v>50602.0</v>
      </c>
      <c r="IW136" s="12">
        <v>23175.0</v>
      </c>
      <c r="IX136" s="12">
        <v>28261.0</v>
      </c>
      <c r="IY136" s="12">
        <v>71640.0</v>
      </c>
      <c r="IZ136" s="12">
        <v>5847.0</v>
      </c>
      <c r="JA136" s="12">
        <v>27574.0</v>
      </c>
      <c r="JB136" s="12">
        <v>92096.0</v>
      </c>
      <c r="JC136" s="12">
        <v>52070.0</v>
      </c>
      <c r="JD136" s="12">
        <v>187509.0</v>
      </c>
      <c r="JE136" s="12">
        <v>50567.0</v>
      </c>
      <c r="JF136" s="12">
        <v>14777.0</v>
      </c>
      <c r="JG136" s="12">
        <v>24049.0</v>
      </c>
      <c r="JH136" s="9">
        <f t="shared" si="19"/>
        <v>41664.25</v>
      </c>
      <c r="JI136" s="9">
        <f t="shared" si="20"/>
        <v>46312.99485</v>
      </c>
      <c r="JJ136" s="4">
        <f t="shared" si="21"/>
        <v>666628</v>
      </c>
      <c r="JK136" s="12">
        <v>622781.0</v>
      </c>
      <c r="JL136" s="12">
        <v>622781.0</v>
      </c>
      <c r="JM136" s="12">
        <v>623092.0</v>
      </c>
      <c r="JN136" s="12">
        <v>623092.0</v>
      </c>
      <c r="JO136" s="12">
        <v>624294.0</v>
      </c>
      <c r="JP136" s="12">
        <v>624295.0</v>
      </c>
      <c r="JQ136" s="12">
        <v>624311.0</v>
      </c>
      <c r="JR136" s="12">
        <v>624312.0</v>
      </c>
      <c r="JS136" s="12">
        <v>623136.0</v>
      </c>
      <c r="JT136" s="12">
        <v>623136.0</v>
      </c>
      <c r="JU136" s="12">
        <v>624301.0</v>
      </c>
      <c r="JV136" s="12">
        <v>624313.0</v>
      </c>
      <c r="JW136" s="12">
        <v>624302.0</v>
      </c>
      <c r="JX136" s="12">
        <v>624314.0</v>
      </c>
      <c r="JY136" s="12">
        <v>623167.0</v>
      </c>
      <c r="JZ136" s="12">
        <v>623167.0</v>
      </c>
      <c r="KA136" s="12" t="s">
        <v>374</v>
      </c>
      <c r="KB136" s="12" t="s">
        <v>374</v>
      </c>
      <c r="KC136" s="12" t="s">
        <v>374</v>
      </c>
      <c r="KD136" s="12" t="s">
        <v>374</v>
      </c>
      <c r="KE136" s="12" t="s">
        <v>375</v>
      </c>
      <c r="KF136" s="12" t="s">
        <v>375</v>
      </c>
      <c r="KG136" s="12" t="s">
        <v>376</v>
      </c>
      <c r="KH136" s="12" t="s">
        <v>376</v>
      </c>
      <c r="KI136" s="12" t="s">
        <v>374</v>
      </c>
      <c r="KJ136" s="12" t="s">
        <v>374</v>
      </c>
      <c r="KK136" s="12" t="s">
        <v>375</v>
      </c>
      <c r="KL136" s="12" t="s">
        <v>376</v>
      </c>
      <c r="KM136" s="12" t="s">
        <v>375</v>
      </c>
      <c r="KN136" s="12" t="s">
        <v>376</v>
      </c>
      <c r="KO136" s="12" t="s">
        <v>374</v>
      </c>
      <c r="KP136" s="12" t="s">
        <v>374</v>
      </c>
      <c r="KQ136" s="14">
        <v>0.011783564814814816</v>
      </c>
      <c r="KR136" s="14">
        <v>0.011783564814814816</v>
      </c>
      <c r="KS136" s="14">
        <v>0.004675925925925926</v>
      </c>
      <c r="KT136" s="14">
        <v>0.004675925925925926</v>
      </c>
      <c r="KU136" s="14">
        <v>0.019765046296296298</v>
      </c>
      <c r="KV136" s="14">
        <v>0.021814814814814815</v>
      </c>
      <c r="KW136" s="14">
        <v>2.210648148148148E-4</v>
      </c>
      <c r="KX136" s="14">
        <v>0.0020532407407407405</v>
      </c>
      <c r="KY136" s="14">
        <v>0.03616435185185186</v>
      </c>
      <c r="KZ136" s="14">
        <v>0.03616435185185186</v>
      </c>
      <c r="LA136" s="14">
        <v>0.02765162037037037</v>
      </c>
      <c r="LB136" s="14">
        <v>0.003565972222222222</v>
      </c>
      <c r="LC136" s="14">
        <v>0.029765046296296296</v>
      </c>
      <c r="LD136" s="14">
        <v>0.004526620370370371</v>
      </c>
      <c r="LE136" s="14">
        <v>0.02212037037037037</v>
      </c>
      <c r="LF136" s="14">
        <v>0.02212037037037037</v>
      </c>
      <c r="LG136" s="12" t="s">
        <v>476</v>
      </c>
      <c r="LH136" s="12">
        <v>229244.0</v>
      </c>
      <c r="LI136" s="12">
        <v>1.5570309E8</v>
      </c>
      <c r="LJ136" s="12">
        <v>1.55703095E8</v>
      </c>
      <c r="LK136" s="12">
        <v>1.55703103E8</v>
      </c>
      <c r="LL136" s="12">
        <v>1.55703169E8</v>
      </c>
      <c r="LM136" s="17">
        <v>624538.0</v>
      </c>
      <c r="LN136" s="17">
        <v>624538.0</v>
      </c>
      <c r="LO136" s="12">
        <v>624563.0</v>
      </c>
      <c r="LP136" s="12">
        <v>624564.0</v>
      </c>
      <c r="LQ136" s="12">
        <v>945250.0</v>
      </c>
      <c r="LR136" s="12">
        <v>945251.0</v>
      </c>
      <c r="LS136" s="12">
        <v>945303.0</v>
      </c>
      <c r="LT136" s="12">
        <v>945304.0</v>
      </c>
      <c r="LU136" s="12">
        <v>1.0</v>
      </c>
      <c r="LV136" s="12">
        <v>1.0</v>
      </c>
      <c r="LW136" s="12">
        <v>1.0</v>
      </c>
      <c r="LX136" s="12">
        <v>1.0</v>
      </c>
      <c r="LY136" s="12" t="s">
        <v>372</v>
      </c>
      <c r="LZ136" s="12">
        <v>24.0</v>
      </c>
      <c r="MA136" s="12">
        <v>170.1</v>
      </c>
      <c r="MB136" s="19">
        <v>41649.0</v>
      </c>
      <c r="MC136" s="12">
        <v>0.0</v>
      </c>
      <c r="MD136" s="12">
        <v>0.0</v>
      </c>
      <c r="ME136" s="12">
        <v>0.0</v>
      </c>
      <c r="MF136" s="12">
        <v>0.0</v>
      </c>
      <c r="MG136" s="12">
        <v>0.0</v>
      </c>
      <c r="MH136" s="12">
        <v>0.0</v>
      </c>
      <c r="MI136" s="12">
        <v>0.0</v>
      </c>
      <c r="MJ136" s="12">
        <v>0.0</v>
      </c>
      <c r="MK136" s="12">
        <v>0.0</v>
      </c>
      <c r="ML136" s="12">
        <v>0.0</v>
      </c>
      <c r="MM136" s="12">
        <v>0.0</v>
      </c>
      <c r="MN136" s="12">
        <v>0.0</v>
      </c>
      <c r="MO136" s="12">
        <v>1.0</v>
      </c>
      <c r="MP136" s="12">
        <v>1.0</v>
      </c>
      <c r="MQ136" s="12">
        <v>1.0</v>
      </c>
      <c r="MR136" s="12">
        <v>1.0</v>
      </c>
      <c r="MS136" s="14">
        <v>0.008416666666666666</v>
      </c>
      <c r="MT136" s="14">
        <v>0.00841550925925926</v>
      </c>
      <c r="MU136" s="14">
        <v>0.008416666666666666</v>
      </c>
      <c r="MV136" s="14">
        <v>0.008439814814814815</v>
      </c>
      <c r="MW136" s="14">
        <v>0.008424768518518517</v>
      </c>
      <c r="MX136" s="14">
        <v>0.008416666666666666</v>
      </c>
      <c r="MY136" s="14">
        <v>0.008439814814814815</v>
      </c>
      <c r="MZ136" s="14">
        <v>0.008444444444444444</v>
      </c>
      <c r="NA136" s="12">
        <v>6926.0</v>
      </c>
      <c r="NB136" s="12">
        <v>9957.0</v>
      </c>
      <c r="NC136" s="12">
        <v>119027.0</v>
      </c>
      <c r="ND136" s="12">
        <v>33605.0</v>
      </c>
      <c r="NE136" s="12">
        <v>6926.0</v>
      </c>
      <c r="NF136" s="12">
        <v>9957.0</v>
      </c>
      <c r="NG136" s="12">
        <v>119027.0</v>
      </c>
      <c r="NH136" s="12">
        <v>33605.0</v>
      </c>
      <c r="NI136" s="12"/>
      <c r="NJ136" s="12"/>
      <c r="NK136" s="12"/>
      <c r="NL136" s="12"/>
      <c r="NM136" s="12">
        <v>624538.0</v>
      </c>
      <c r="NN136" s="12">
        <v>624538.0</v>
      </c>
      <c r="NO136" s="12">
        <v>624563.0</v>
      </c>
      <c r="NP136" s="12">
        <v>624564.0</v>
      </c>
      <c r="NQ136" s="12" t="s">
        <v>374</v>
      </c>
      <c r="NR136" s="12" t="s">
        <v>374</v>
      </c>
      <c r="NS136" s="12" t="s">
        <v>375</v>
      </c>
      <c r="NT136" s="12" t="s">
        <v>376</v>
      </c>
      <c r="NU136" s="14">
        <v>0.007793981481481482</v>
      </c>
      <c r="NV136" s="14">
        <v>0.007793981481481482</v>
      </c>
      <c r="NW136" s="14">
        <v>0.007929398148148149</v>
      </c>
      <c r="NX136" s="14">
        <v>0.008115740740740741</v>
      </c>
    </row>
    <row r="137" ht="13.5" customHeight="1">
      <c r="A137" s="12">
        <v>229246.0</v>
      </c>
      <c r="B137" s="12">
        <v>229246.0</v>
      </c>
      <c r="C137" s="12">
        <v>1196.0</v>
      </c>
      <c r="D137" s="12">
        <v>842.0</v>
      </c>
      <c r="E137" s="13">
        <v>0.704013378</v>
      </c>
      <c r="F137" s="12">
        <v>13.0</v>
      </c>
      <c r="G137" s="12">
        <v>1047726.0</v>
      </c>
      <c r="H137" s="12">
        <v>1.0</v>
      </c>
      <c r="I137" s="12" t="s">
        <v>366</v>
      </c>
      <c r="J137" s="12"/>
      <c r="K137" s="12">
        <v>4193044.0</v>
      </c>
      <c r="L137" s="12">
        <v>1047726.0</v>
      </c>
      <c r="M137" s="12">
        <v>229246.0</v>
      </c>
      <c r="N137" s="14">
        <v>0.027703703703703703</v>
      </c>
      <c r="O137" s="12"/>
      <c r="P137" s="15">
        <v>41763.0</v>
      </c>
      <c r="Q137" s="12" t="s">
        <v>366</v>
      </c>
      <c r="R137" s="12">
        <v>188369.0</v>
      </c>
      <c r="S137" s="12">
        <v>1047726.0</v>
      </c>
      <c r="T137" s="12">
        <v>323712.0</v>
      </c>
      <c r="U137" s="12">
        <v>26970.0</v>
      </c>
      <c r="V137" s="16">
        <v>41760.458333333336</v>
      </c>
      <c r="W137" s="16">
        <v>41759.666666666664</v>
      </c>
      <c r="X137" s="12">
        <v>1.0</v>
      </c>
      <c r="Y137" s="14">
        <v>0.01699537037037037</v>
      </c>
      <c r="Z137" s="12"/>
      <c r="AA137" s="12">
        <v>1.0</v>
      </c>
      <c r="AB137" s="12" t="s">
        <v>368</v>
      </c>
      <c r="AC137" s="12" t="s">
        <v>369</v>
      </c>
      <c r="AD137" s="12" t="s">
        <v>368</v>
      </c>
      <c r="AE137" s="12">
        <v>221627.0</v>
      </c>
      <c r="AF137" s="12">
        <v>4.0</v>
      </c>
      <c r="AG137" s="12">
        <v>229246.0</v>
      </c>
      <c r="AH137" s="12">
        <v>1411.0</v>
      </c>
      <c r="AI137" s="12">
        <v>11886.0</v>
      </c>
      <c r="AJ137" s="12">
        <v>11886.0</v>
      </c>
      <c r="AK137" s="12" t="s">
        <v>370</v>
      </c>
      <c r="AL137" s="12">
        <v>323712.0</v>
      </c>
      <c r="AM137" s="12">
        <v>2515665.0</v>
      </c>
      <c r="AN137" s="14">
        <v>0.004268518518518518</v>
      </c>
      <c r="AO137" s="12" t="s">
        <v>39</v>
      </c>
      <c r="AP137" s="12">
        <v>1.554658E8</v>
      </c>
      <c r="AQ137" s="12">
        <v>1.55465846E8</v>
      </c>
      <c r="AR137" s="12">
        <v>1.55465922E8</v>
      </c>
      <c r="AS137" s="12">
        <v>1.55465981E8</v>
      </c>
      <c r="AT137" s="12">
        <v>1.5546622E8</v>
      </c>
      <c r="AU137" s="12">
        <v>1.55703567E8</v>
      </c>
      <c r="AV137" s="12">
        <v>1.55703579E8</v>
      </c>
      <c r="AW137" s="12">
        <v>1.55703596E8</v>
      </c>
      <c r="AX137" s="12">
        <v>1.5570364E8</v>
      </c>
      <c r="AY137" s="12">
        <v>1.55703645E8</v>
      </c>
      <c r="AZ137" s="12">
        <v>1.55703666E8</v>
      </c>
      <c r="BA137" s="12">
        <v>1.55703925E8</v>
      </c>
      <c r="BB137" s="12">
        <v>1.55703942E8</v>
      </c>
      <c r="BC137" s="12"/>
      <c r="BD137" s="12"/>
      <c r="BE137" s="12"/>
      <c r="BF137" s="17">
        <v>622781.0</v>
      </c>
      <c r="BG137" s="17">
        <v>622781.0</v>
      </c>
      <c r="BH137" s="12">
        <v>623092.0</v>
      </c>
      <c r="BI137" s="12">
        <v>623092.0</v>
      </c>
      <c r="BJ137" s="17">
        <v>624294.0</v>
      </c>
      <c r="BK137" s="12">
        <v>624295.0</v>
      </c>
      <c r="BL137" s="17">
        <v>624311.0</v>
      </c>
      <c r="BM137" s="12">
        <v>624312.0</v>
      </c>
      <c r="BN137" s="12">
        <v>623136.0</v>
      </c>
      <c r="BO137" s="12">
        <v>623136.0</v>
      </c>
      <c r="BP137" s="12">
        <v>624301.0</v>
      </c>
      <c r="BQ137" s="12">
        <v>624313.0</v>
      </c>
      <c r="BR137" s="12">
        <v>624302.0</v>
      </c>
      <c r="BS137" s="12"/>
      <c r="BT137" s="12"/>
      <c r="BU137" s="12"/>
      <c r="BV137" s="12">
        <v>942864.0</v>
      </c>
      <c r="BW137" s="12">
        <v>942865.0</v>
      </c>
      <c r="BX137" s="12">
        <v>943281.0</v>
      </c>
      <c r="BY137" s="12">
        <v>943283.0</v>
      </c>
      <c r="BZ137" s="12">
        <v>944957.0</v>
      </c>
      <c r="CA137" s="12">
        <v>944958.0</v>
      </c>
      <c r="CB137" s="12">
        <v>944991.0</v>
      </c>
      <c r="CC137" s="12">
        <v>944992.0</v>
      </c>
      <c r="CD137" s="12">
        <v>943385.0</v>
      </c>
      <c r="CE137" s="12">
        <v>943386.0</v>
      </c>
      <c r="CF137" s="12">
        <v>944966.0</v>
      </c>
      <c r="CG137" s="12">
        <v>944993.0</v>
      </c>
      <c r="CH137" s="12">
        <v>944969.0</v>
      </c>
      <c r="CI137" s="12"/>
      <c r="CJ137" s="12"/>
      <c r="CK137" s="12"/>
      <c r="CL137" s="17">
        <v>1.0</v>
      </c>
      <c r="CM137" s="17">
        <v>1.0</v>
      </c>
      <c r="CN137" s="12">
        <v>1.0</v>
      </c>
      <c r="CO137" s="12">
        <v>0.0</v>
      </c>
      <c r="CP137" s="17">
        <v>1.0</v>
      </c>
      <c r="CQ137" s="12">
        <v>1.0</v>
      </c>
      <c r="CR137" s="17">
        <v>1.0</v>
      </c>
      <c r="CS137" s="12">
        <v>1.0</v>
      </c>
      <c r="CT137" s="12">
        <v>0.0</v>
      </c>
      <c r="CU137" s="12">
        <v>1.0</v>
      </c>
      <c r="CV137" s="12">
        <v>0.0</v>
      </c>
      <c r="CW137" s="12">
        <v>1.0</v>
      </c>
      <c r="CX137" s="12"/>
      <c r="CY137" s="12"/>
      <c r="CZ137" s="12"/>
      <c r="DA137" s="12"/>
      <c r="DB137" s="18">
        <f t="shared" si="1"/>
        <v>0.75</v>
      </c>
      <c r="DC137" s="18">
        <f t="shared" si="2"/>
        <v>0.4522670169</v>
      </c>
      <c r="DD137" s="13">
        <f t="shared" si="3"/>
        <v>9</v>
      </c>
      <c r="DE137" s="12" t="s">
        <v>371</v>
      </c>
      <c r="DF137" s="12">
        <v>15.0</v>
      </c>
      <c r="DG137" s="12" t="s">
        <v>372</v>
      </c>
      <c r="DH137" s="12">
        <v>35.0</v>
      </c>
      <c r="DI137" s="12">
        <v>144.0</v>
      </c>
      <c r="DJ137" s="12">
        <v>64.0</v>
      </c>
      <c r="DK137" s="20">
        <v>15342.0</v>
      </c>
      <c r="DL137" s="19">
        <v>41653.0</v>
      </c>
      <c r="DM137" s="12" t="s">
        <v>372</v>
      </c>
      <c r="DN137" s="12">
        <v>31.0</v>
      </c>
      <c r="DO137" s="12">
        <v>262.5</v>
      </c>
      <c r="DP137" s="19">
        <v>41691.0</v>
      </c>
      <c r="DQ137" s="12"/>
      <c r="DR137" s="12"/>
      <c r="DS137" s="12"/>
      <c r="DT137" s="12"/>
      <c r="DU137" s="12">
        <v>0.0</v>
      </c>
      <c r="DV137" s="12">
        <v>0.0</v>
      </c>
      <c r="DW137" s="12">
        <v>0.0</v>
      </c>
      <c r="DX137" s="12">
        <v>0.0</v>
      </c>
      <c r="DY137" s="12">
        <v>0.0</v>
      </c>
      <c r="DZ137" s="12">
        <v>0.0</v>
      </c>
      <c r="EA137" s="12">
        <v>0.0</v>
      </c>
      <c r="EB137" s="12">
        <v>0.0</v>
      </c>
      <c r="EC137" s="12">
        <v>0.0</v>
      </c>
      <c r="ED137" s="12">
        <v>0.0</v>
      </c>
      <c r="EE137" s="12">
        <v>0.0</v>
      </c>
      <c r="EF137" s="12">
        <v>0.0</v>
      </c>
      <c r="EG137" s="12"/>
      <c r="EH137" s="12"/>
      <c r="EI137" s="12"/>
      <c r="EJ137" s="12"/>
      <c r="EK137" s="18">
        <f t="shared" si="4"/>
        <v>0</v>
      </c>
      <c r="EL137" s="18">
        <f t="shared" si="5"/>
        <v>0</v>
      </c>
      <c r="EM137" s="13">
        <f t="shared" si="6"/>
        <v>0</v>
      </c>
      <c r="EN137" s="12">
        <v>0.0</v>
      </c>
      <c r="EO137" s="12">
        <v>0.0</v>
      </c>
      <c r="EP137" s="12">
        <v>0.0</v>
      </c>
      <c r="EQ137" s="12">
        <v>0.0</v>
      </c>
      <c r="ER137" s="12">
        <v>0.0</v>
      </c>
      <c r="ES137" s="12">
        <v>0.0</v>
      </c>
      <c r="ET137" s="12">
        <v>0.0</v>
      </c>
      <c r="EU137" s="12">
        <v>0.0</v>
      </c>
      <c r="EV137" s="12">
        <v>0.0</v>
      </c>
      <c r="EW137" s="12">
        <v>0.0</v>
      </c>
      <c r="EX137" s="12">
        <v>0.0</v>
      </c>
      <c r="EY137" s="12">
        <v>0.0</v>
      </c>
      <c r="EZ137" s="12">
        <v>0.0</v>
      </c>
      <c r="FA137" s="12"/>
      <c r="FB137" s="12"/>
      <c r="FC137" s="12"/>
      <c r="FD137" s="9">
        <f t="shared" si="7"/>
        <v>0</v>
      </c>
      <c r="FE137" s="9">
        <f t="shared" si="8"/>
        <v>0</v>
      </c>
      <c r="FF137" s="4">
        <f t="shared" si="9"/>
        <v>0</v>
      </c>
      <c r="FG137" s="12">
        <v>0.0</v>
      </c>
      <c r="FH137" s="12">
        <v>0.0</v>
      </c>
      <c r="FI137" s="12">
        <v>0.0</v>
      </c>
      <c r="FJ137" s="12">
        <v>0.0</v>
      </c>
      <c r="FK137" s="12">
        <v>0.0</v>
      </c>
      <c r="FL137" s="12">
        <v>0.0</v>
      </c>
      <c r="FM137" s="12">
        <v>0.0</v>
      </c>
      <c r="FN137" s="12">
        <v>0.0</v>
      </c>
      <c r="FO137" s="12">
        <v>0.0</v>
      </c>
      <c r="FP137" s="12">
        <v>0.0</v>
      </c>
      <c r="FQ137" s="12">
        <v>0.0</v>
      </c>
      <c r="FR137" s="12">
        <v>0.0</v>
      </c>
      <c r="FS137" s="12">
        <v>0.0</v>
      </c>
      <c r="FT137" s="12"/>
      <c r="FU137" s="12"/>
      <c r="FV137" s="12"/>
      <c r="FW137" s="9">
        <f t="shared" si="10"/>
        <v>0</v>
      </c>
      <c r="FX137" s="9">
        <f t="shared" si="11"/>
        <v>0</v>
      </c>
      <c r="FY137" s="4">
        <f t="shared" si="12"/>
        <v>0</v>
      </c>
      <c r="FZ137" s="12">
        <v>1.0</v>
      </c>
      <c r="GA137" s="12">
        <v>1.0</v>
      </c>
      <c r="GB137" s="12">
        <v>1.0</v>
      </c>
      <c r="GC137" s="12">
        <v>2.0</v>
      </c>
      <c r="GD137" s="12">
        <v>1.0</v>
      </c>
      <c r="GE137" s="12">
        <v>1.0</v>
      </c>
      <c r="GF137" s="12">
        <v>1.0</v>
      </c>
      <c r="GG137" s="12">
        <v>1.0</v>
      </c>
      <c r="GH137" s="12">
        <v>2.0</v>
      </c>
      <c r="GI137" s="12">
        <v>1.0</v>
      </c>
      <c r="GJ137" s="12">
        <v>2.0</v>
      </c>
      <c r="GK137" s="12">
        <v>1.0</v>
      </c>
      <c r="GL137" s="12">
        <v>0.0</v>
      </c>
      <c r="GM137" s="12"/>
      <c r="GN137" s="12"/>
      <c r="GO137" s="12"/>
      <c r="GP137" s="9">
        <f t="shared" si="13"/>
        <v>1.153846154</v>
      </c>
      <c r="GQ137" s="9">
        <f t="shared" si="14"/>
        <v>0.5547001962</v>
      </c>
      <c r="GR137" s="4">
        <f t="shared" si="15"/>
        <v>15</v>
      </c>
      <c r="GS137" s="16">
        <v>41759.527083333334</v>
      </c>
      <c r="GT137" s="16">
        <v>41759.52777777778</v>
      </c>
      <c r="GU137" s="16">
        <v>41759.52777777778</v>
      </c>
      <c r="GV137" s="16">
        <v>41759.52777777778</v>
      </c>
      <c r="GW137" s="16">
        <v>41759.52916666667</v>
      </c>
      <c r="GX137" s="16">
        <v>41763.51527777778</v>
      </c>
      <c r="GY137" s="16">
        <v>41763.51527777778</v>
      </c>
      <c r="GZ137" s="16">
        <v>41763.51597222222</v>
      </c>
      <c r="HA137" s="16">
        <v>41763.51666666667</v>
      </c>
      <c r="HB137" s="16">
        <v>41763.51666666667</v>
      </c>
      <c r="HC137" s="16">
        <v>41763.51736111111</v>
      </c>
      <c r="HD137" s="16">
        <v>41763.52291666667</v>
      </c>
      <c r="HE137" s="16">
        <v>41763.52361111111</v>
      </c>
      <c r="HF137" s="12"/>
      <c r="HG137" s="12"/>
      <c r="HH137" s="12"/>
      <c r="HI137" s="14">
        <v>0.027915509259259258</v>
      </c>
      <c r="HJ137" s="14">
        <v>0.028208333333333332</v>
      </c>
      <c r="HK137" s="14">
        <v>0.02838888888888889</v>
      </c>
      <c r="HL137" s="14">
        <v>0.029605324074074072</v>
      </c>
      <c r="HM137" s="14">
        <v>0.015436342592592592</v>
      </c>
      <c r="HN137" s="14">
        <v>0.015721064814814813</v>
      </c>
      <c r="HO137" s="14">
        <v>0.016149305555555556</v>
      </c>
      <c r="HP137" s="14">
        <v>0.017030092592592593</v>
      </c>
      <c r="HQ137" s="14">
        <v>0.017133101851851854</v>
      </c>
      <c r="HR137" s="14">
        <v>0.017546296296296296</v>
      </c>
      <c r="HS137" s="14">
        <v>0.023509259259259258</v>
      </c>
      <c r="HT137" s="14">
        <v>0.02415046296296296</v>
      </c>
      <c r="HU137" s="12"/>
      <c r="HV137" s="12"/>
      <c r="HW137" s="12"/>
      <c r="HX137" s="12"/>
      <c r="HY137" s="12">
        <v>12866.0</v>
      </c>
      <c r="HZ137" s="12">
        <v>25183.0</v>
      </c>
      <c r="IA137" s="12">
        <v>14780.0</v>
      </c>
      <c r="IB137" s="12">
        <v>18866.0</v>
      </c>
      <c r="IC137" s="12">
        <v>3.44375633E8</v>
      </c>
      <c r="ID137" s="12">
        <v>24305.0</v>
      </c>
      <c r="IE137" s="12">
        <v>37245.0</v>
      </c>
      <c r="IF137" s="12">
        <v>76310.0</v>
      </c>
      <c r="IG137" s="12">
        <v>4631.0</v>
      </c>
      <c r="IH137" s="12">
        <v>34984.0</v>
      </c>
      <c r="II137" s="12">
        <v>80491.0</v>
      </c>
      <c r="IJ137" s="12">
        <v>55583.0</v>
      </c>
      <c r="IK137" s="12"/>
      <c r="IL137" s="12"/>
      <c r="IM137" s="12"/>
      <c r="IN137" s="12"/>
      <c r="IO137" s="9">
        <f t="shared" si="16"/>
        <v>28730073.08</v>
      </c>
      <c r="IP137" s="9">
        <f t="shared" si="17"/>
        <v>99402575.15</v>
      </c>
      <c r="IQ137" s="4">
        <f t="shared" si="18"/>
        <v>344760877</v>
      </c>
      <c r="IR137" s="12">
        <v>12866.0</v>
      </c>
      <c r="IS137" s="12">
        <v>25183.0</v>
      </c>
      <c r="IT137" s="12">
        <v>14780.0</v>
      </c>
      <c r="IU137" s="12">
        <v>18866.0</v>
      </c>
      <c r="IV137" s="12">
        <v>3.44375633E8</v>
      </c>
      <c r="IW137" s="12">
        <v>24305.0</v>
      </c>
      <c r="IX137" s="12">
        <v>37245.0</v>
      </c>
      <c r="IY137" s="12">
        <v>76310.0</v>
      </c>
      <c r="IZ137" s="12">
        <v>4631.0</v>
      </c>
      <c r="JA137" s="12">
        <v>34984.0</v>
      </c>
      <c r="JB137" s="12">
        <v>80491.0</v>
      </c>
      <c r="JC137" s="12">
        <v>55583.0</v>
      </c>
      <c r="JD137" s="12"/>
      <c r="JE137" s="12"/>
      <c r="JF137" s="12"/>
      <c r="JG137" s="12"/>
      <c r="JH137" s="9">
        <f t="shared" si="19"/>
        <v>28730073.08</v>
      </c>
      <c r="JI137" s="9">
        <f t="shared" si="20"/>
        <v>99402575.15</v>
      </c>
      <c r="JJ137" s="4">
        <f t="shared" si="21"/>
        <v>344760877</v>
      </c>
      <c r="JK137" s="12">
        <v>622781.0</v>
      </c>
      <c r="JL137" s="12">
        <v>622781.0</v>
      </c>
      <c r="JM137" s="12">
        <v>623092.0</v>
      </c>
      <c r="JN137" s="12">
        <v>623092.0</v>
      </c>
      <c r="JO137" s="12">
        <v>624294.0</v>
      </c>
      <c r="JP137" s="12">
        <v>624295.0</v>
      </c>
      <c r="JQ137" s="12">
        <v>624311.0</v>
      </c>
      <c r="JR137" s="12">
        <v>624312.0</v>
      </c>
      <c r="JS137" s="12">
        <v>623136.0</v>
      </c>
      <c r="JT137" s="12">
        <v>623136.0</v>
      </c>
      <c r="JU137" s="12">
        <v>624301.0</v>
      </c>
      <c r="JV137" s="12">
        <v>624313.0</v>
      </c>
      <c r="JW137" s="12">
        <v>624302.0</v>
      </c>
      <c r="JX137" s="12"/>
      <c r="JY137" s="12"/>
      <c r="JZ137" s="12"/>
      <c r="KA137" s="12" t="s">
        <v>374</v>
      </c>
      <c r="KB137" s="12" t="s">
        <v>374</v>
      </c>
      <c r="KC137" s="12" t="s">
        <v>374</v>
      </c>
      <c r="KD137" s="12" t="s">
        <v>374</v>
      </c>
      <c r="KE137" s="12" t="s">
        <v>375</v>
      </c>
      <c r="KF137" s="12" t="s">
        <v>375</v>
      </c>
      <c r="KG137" s="12" t="s">
        <v>376</v>
      </c>
      <c r="KH137" s="12" t="s">
        <v>376</v>
      </c>
      <c r="KI137" s="12" t="s">
        <v>374</v>
      </c>
      <c r="KJ137" s="12" t="s">
        <v>374</v>
      </c>
      <c r="KK137" s="12" t="s">
        <v>375</v>
      </c>
      <c r="KL137" s="12" t="s">
        <v>376</v>
      </c>
      <c r="KM137" s="12" t="s">
        <v>375</v>
      </c>
      <c r="KN137" s="12"/>
      <c r="KO137" s="12"/>
      <c r="KP137" s="12"/>
      <c r="KQ137" s="14">
        <v>0.011783564814814816</v>
      </c>
      <c r="KR137" s="14">
        <v>0.011783564814814816</v>
      </c>
      <c r="KS137" s="14">
        <v>0.004675925925925926</v>
      </c>
      <c r="KT137" s="14">
        <v>0.004675925925925926</v>
      </c>
      <c r="KU137" s="14">
        <v>0.019765046296296298</v>
      </c>
      <c r="KV137" s="14">
        <v>0.021814814814814815</v>
      </c>
      <c r="KW137" s="14">
        <v>2.210648148148148E-4</v>
      </c>
      <c r="KX137" s="14">
        <v>0.0020532407407407405</v>
      </c>
      <c r="KY137" s="14">
        <v>0.03616435185185186</v>
      </c>
      <c r="KZ137" s="14">
        <v>0.03616435185185186</v>
      </c>
      <c r="LA137" s="14">
        <v>0.02765162037037037</v>
      </c>
      <c r="LB137" s="14">
        <v>0.003565972222222222</v>
      </c>
      <c r="LC137" s="14">
        <v>0.029765046296296296</v>
      </c>
      <c r="LD137" s="12"/>
      <c r="LE137" s="12"/>
      <c r="LF137" s="12"/>
      <c r="LG137" s="12" t="s">
        <v>476</v>
      </c>
      <c r="LH137" s="12"/>
      <c r="LI137" s="12"/>
      <c r="LJ137" s="12"/>
      <c r="LK137" s="12"/>
      <c r="LL137" s="12"/>
      <c r="LM137" s="17"/>
      <c r="LN137" s="17"/>
      <c r="LO137" s="12"/>
      <c r="LP137" s="12"/>
      <c r="LQ137" s="12"/>
      <c r="LR137" s="12"/>
      <c r="LS137" s="12"/>
      <c r="LT137" s="12"/>
      <c r="LU137" s="12"/>
      <c r="LV137" s="12"/>
      <c r="LW137" s="12"/>
      <c r="LX137" s="12"/>
      <c r="LY137" s="12"/>
      <c r="LZ137" s="12"/>
      <c r="MA137" s="12"/>
      <c r="MB137" s="12"/>
      <c r="MC137" s="12"/>
      <c r="MD137" s="12"/>
      <c r="ME137" s="12"/>
      <c r="MF137" s="12"/>
      <c r="MG137" s="12"/>
      <c r="MH137" s="12"/>
      <c r="MI137" s="12"/>
      <c r="MJ137" s="12"/>
      <c r="MK137" s="12"/>
      <c r="ML137" s="12"/>
      <c r="MM137" s="12"/>
      <c r="MN137" s="12"/>
      <c r="MO137" s="12"/>
      <c r="MP137" s="12"/>
      <c r="MQ137" s="12"/>
      <c r="MR137" s="12"/>
      <c r="MS137" s="12"/>
      <c r="MT137" s="12"/>
      <c r="MU137" s="12"/>
      <c r="MV137" s="12"/>
      <c r="MW137" s="12"/>
      <c r="MX137" s="12"/>
      <c r="MY137" s="12"/>
      <c r="MZ137" s="12"/>
      <c r="NA137" s="12"/>
      <c r="NB137" s="12"/>
      <c r="NC137" s="12"/>
      <c r="ND137" s="12"/>
      <c r="NE137" s="12"/>
      <c r="NF137" s="12"/>
      <c r="NG137" s="12"/>
      <c r="NH137" s="12"/>
      <c r="NI137" s="12"/>
      <c r="NJ137" s="12"/>
      <c r="NK137" s="12"/>
      <c r="NL137" s="12"/>
      <c r="NM137" s="12"/>
      <c r="NN137" s="12"/>
      <c r="NO137" s="12"/>
      <c r="NP137" s="12"/>
      <c r="NQ137" s="12"/>
      <c r="NR137" s="12"/>
      <c r="NS137" s="12"/>
      <c r="NT137" s="12"/>
      <c r="NU137" s="12"/>
      <c r="NV137" s="12"/>
      <c r="NW137" s="12"/>
      <c r="NX137" s="12"/>
    </row>
    <row r="138" ht="13.5" customHeight="1">
      <c r="A138" s="12">
        <v>229249.0</v>
      </c>
      <c r="B138" s="12">
        <v>229249.0</v>
      </c>
      <c r="C138" s="12">
        <v>1006.0</v>
      </c>
      <c r="D138" s="12">
        <v>798.0</v>
      </c>
      <c r="E138" s="13">
        <v>0.793240557</v>
      </c>
      <c r="F138" s="12">
        <v>16.0</v>
      </c>
      <c r="G138" s="12">
        <v>1045928.0</v>
      </c>
      <c r="H138" s="12">
        <v>1.0</v>
      </c>
      <c r="I138" s="12" t="s">
        <v>366</v>
      </c>
      <c r="J138" s="12"/>
      <c r="K138" s="12">
        <v>4188775.0</v>
      </c>
      <c r="L138" s="12">
        <v>1045928.0</v>
      </c>
      <c r="M138" s="12">
        <v>229249.0</v>
      </c>
      <c r="N138" s="14">
        <v>0.006211805555555556</v>
      </c>
      <c r="O138" s="14">
        <v>0.01574537037037037</v>
      </c>
      <c r="P138" s="15">
        <v>41758.0</v>
      </c>
      <c r="Q138" s="12" t="s">
        <v>366</v>
      </c>
      <c r="R138" s="12">
        <v>188372.0</v>
      </c>
      <c r="S138" s="12">
        <v>1045928.0</v>
      </c>
      <c r="T138" s="12">
        <v>323712.0</v>
      </c>
      <c r="U138" s="12">
        <v>26834.0</v>
      </c>
      <c r="V138" s="16">
        <v>41759.5</v>
      </c>
      <c r="W138" s="16">
        <v>41758.625</v>
      </c>
      <c r="X138" s="12">
        <v>1.0</v>
      </c>
      <c r="Y138" s="14">
        <v>0.009637731481481481</v>
      </c>
      <c r="Z138" s="12" t="s">
        <v>509</v>
      </c>
      <c r="AA138" s="12">
        <v>1.0</v>
      </c>
      <c r="AB138" s="12" t="s">
        <v>368</v>
      </c>
      <c r="AC138" s="12" t="s">
        <v>369</v>
      </c>
      <c r="AD138" s="12" t="s">
        <v>368</v>
      </c>
      <c r="AE138" s="12">
        <v>221630.0</v>
      </c>
      <c r="AF138" s="12">
        <v>4.0</v>
      </c>
      <c r="AG138" s="12">
        <v>229249.0</v>
      </c>
      <c r="AH138" s="12">
        <v>1411.0</v>
      </c>
      <c r="AI138" s="12">
        <v>11886.0</v>
      </c>
      <c r="AJ138" s="12">
        <v>11886.0</v>
      </c>
      <c r="AK138" s="12" t="s">
        <v>370</v>
      </c>
      <c r="AL138" s="12">
        <v>323712.0</v>
      </c>
      <c r="AM138" s="12">
        <v>2515665.0</v>
      </c>
      <c r="AN138" s="14">
        <v>0.004268518518518518</v>
      </c>
      <c r="AO138" s="12" t="s">
        <v>39</v>
      </c>
      <c r="AP138" s="12">
        <v>1.55421133E8</v>
      </c>
      <c r="AQ138" s="12">
        <v>1.55421167E8</v>
      </c>
      <c r="AR138" s="12">
        <v>1.55421226E8</v>
      </c>
      <c r="AS138" s="12">
        <v>1.55421258E8</v>
      </c>
      <c r="AT138" s="12">
        <v>1.55421327E8</v>
      </c>
      <c r="AU138" s="12">
        <v>1.55421496E8</v>
      </c>
      <c r="AV138" s="12">
        <v>1.55421538E8</v>
      </c>
      <c r="AW138" s="12">
        <v>1.55421597E8</v>
      </c>
      <c r="AX138" s="12">
        <v>1.55421657E8</v>
      </c>
      <c r="AY138" s="12">
        <v>1.55421748E8</v>
      </c>
      <c r="AZ138" s="12">
        <v>1.55421765E8</v>
      </c>
      <c r="BA138" s="12">
        <v>1.55421913E8</v>
      </c>
      <c r="BB138" s="12">
        <v>1.55422184E8</v>
      </c>
      <c r="BC138" s="12">
        <v>1.55422321E8</v>
      </c>
      <c r="BD138" s="12">
        <v>1.55422379E8</v>
      </c>
      <c r="BE138" s="12">
        <v>1.55422435E8</v>
      </c>
      <c r="BF138" s="17">
        <v>622781.0</v>
      </c>
      <c r="BG138" s="17">
        <v>622781.0</v>
      </c>
      <c r="BH138" s="12">
        <v>623092.0</v>
      </c>
      <c r="BI138" s="12">
        <v>623092.0</v>
      </c>
      <c r="BJ138" s="17">
        <v>624294.0</v>
      </c>
      <c r="BK138" s="12">
        <v>624295.0</v>
      </c>
      <c r="BL138" s="17">
        <v>624311.0</v>
      </c>
      <c r="BM138" s="12">
        <v>624312.0</v>
      </c>
      <c r="BN138" s="12">
        <v>623136.0</v>
      </c>
      <c r="BO138" s="12">
        <v>623136.0</v>
      </c>
      <c r="BP138" s="12">
        <v>624301.0</v>
      </c>
      <c r="BQ138" s="12">
        <v>624313.0</v>
      </c>
      <c r="BR138" s="12">
        <v>624302.0</v>
      </c>
      <c r="BS138" s="12">
        <v>624314.0</v>
      </c>
      <c r="BT138" s="12">
        <v>623167.0</v>
      </c>
      <c r="BU138" s="12">
        <v>623167.0</v>
      </c>
      <c r="BV138" s="12">
        <v>942864.0</v>
      </c>
      <c r="BW138" s="12">
        <v>942865.0</v>
      </c>
      <c r="BX138" s="12">
        <v>943281.0</v>
      </c>
      <c r="BY138" s="12">
        <v>943283.0</v>
      </c>
      <c r="BZ138" s="12">
        <v>944957.0</v>
      </c>
      <c r="CA138" s="12">
        <v>944958.0</v>
      </c>
      <c r="CB138" s="12">
        <v>944991.0</v>
      </c>
      <c r="CC138" s="12">
        <v>944992.0</v>
      </c>
      <c r="CD138" s="12">
        <v>943385.0</v>
      </c>
      <c r="CE138" s="12">
        <v>943386.0</v>
      </c>
      <c r="CF138" s="12">
        <v>944966.0</v>
      </c>
      <c r="CG138" s="12">
        <v>944993.0</v>
      </c>
      <c r="CH138" s="12">
        <v>944969.0</v>
      </c>
      <c r="CI138" s="12">
        <v>944994.0</v>
      </c>
      <c r="CJ138" s="12">
        <v>943417.0</v>
      </c>
      <c r="CK138" s="12">
        <v>943418.0</v>
      </c>
      <c r="CL138" s="17">
        <v>1.0</v>
      </c>
      <c r="CM138" s="17">
        <v>1.0</v>
      </c>
      <c r="CN138" s="12">
        <v>1.0</v>
      </c>
      <c r="CO138" s="12">
        <v>1.0</v>
      </c>
      <c r="CP138" s="17">
        <v>1.0</v>
      </c>
      <c r="CQ138" s="12">
        <v>1.0</v>
      </c>
      <c r="CR138" s="17">
        <v>1.0</v>
      </c>
      <c r="CS138" s="12">
        <v>1.0</v>
      </c>
      <c r="CT138" s="12">
        <v>1.0</v>
      </c>
      <c r="CU138" s="12">
        <v>1.0</v>
      </c>
      <c r="CV138" s="12">
        <v>1.0</v>
      </c>
      <c r="CW138" s="12">
        <v>1.0</v>
      </c>
      <c r="CX138" s="12">
        <v>1.0</v>
      </c>
      <c r="CY138" s="12">
        <v>1.0</v>
      </c>
      <c r="CZ138" s="12">
        <v>1.0</v>
      </c>
      <c r="DA138" s="12">
        <v>1.0</v>
      </c>
      <c r="DB138" s="18">
        <f t="shared" si="1"/>
        <v>1</v>
      </c>
      <c r="DC138" s="18">
        <f t="shared" si="2"/>
        <v>0</v>
      </c>
      <c r="DD138" s="13">
        <f t="shared" si="3"/>
        <v>16</v>
      </c>
      <c r="DE138" s="12" t="s">
        <v>371</v>
      </c>
      <c r="DF138" s="12">
        <v>15.0</v>
      </c>
      <c r="DG138" s="12" t="s">
        <v>372</v>
      </c>
      <c r="DH138" s="12">
        <v>55.0</v>
      </c>
      <c r="DI138" s="12">
        <v>144.0</v>
      </c>
      <c r="DJ138" s="12">
        <v>64.0</v>
      </c>
      <c r="DK138" s="20">
        <v>15342.0</v>
      </c>
      <c r="DL138" s="19">
        <v>41653.0</v>
      </c>
      <c r="DM138" s="12" t="s">
        <v>373</v>
      </c>
      <c r="DN138" s="12">
        <v>31.0</v>
      </c>
      <c r="DO138" s="12">
        <v>322.5</v>
      </c>
      <c r="DP138" s="20">
        <v>15432.0</v>
      </c>
      <c r="DQ138" s="12">
        <v>299.75</v>
      </c>
      <c r="DR138" s="19">
        <v>41743.0</v>
      </c>
      <c r="DS138" s="12" t="s">
        <v>373</v>
      </c>
      <c r="DT138" s="12">
        <v>50.0</v>
      </c>
      <c r="DU138" s="12">
        <v>0.0</v>
      </c>
      <c r="DV138" s="12">
        <v>0.0</v>
      </c>
      <c r="DW138" s="12">
        <v>0.0</v>
      </c>
      <c r="DX138" s="12">
        <v>0.0</v>
      </c>
      <c r="DY138" s="12">
        <v>0.0</v>
      </c>
      <c r="DZ138" s="12">
        <v>0.0</v>
      </c>
      <c r="EA138" s="12">
        <v>0.0</v>
      </c>
      <c r="EB138" s="12">
        <v>0.0</v>
      </c>
      <c r="EC138" s="12">
        <v>0.0</v>
      </c>
      <c r="ED138" s="12">
        <v>0.0</v>
      </c>
      <c r="EE138" s="12">
        <v>0.0</v>
      </c>
      <c r="EF138" s="12">
        <v>0.0</v>
      </c>
      <c r="EG138" s="12">
        <v>0.0</v>
      </c>
      <c r="EH138" s="12">
        <v>0.0</v>
      </c>
      <c r="EI138" s="12">
        <v>0.0</v>
      </c>
      <c r="EJ138" s="12">
        <v>0.0</v>
      </c>
      <c r="EK138" s="18">
        <f t="shared" si="4"/>
        <v>0</v>
      </c>
      <c r="EL138" s="18">
        <f t="shared" si="5"/>
        <v>0</v>
      </c>
      <c r="EM138" s="13">
        <f t="shared" si="6"/>
        <v>0</v>
      </c>
      <c r="EN138" s="12">
        <v>0.0</v>
      </c>
      <c r="EO138" s="12">
        <v>0.0</v>
      </c>
      <c r="EP138" s="12">
        <v>0.0</v>
      </c>
      <c r="EQ138" s="12">
        <v>0.0</v>
      </c>
      <c r="ER138" s="12">
        <v>0.0</v>
      </c>
      <c r="ES138" s="12">
        <v>0.0</v>
      </c>
      <c r="ET138" s="12">
        <v>0.0</v>
      </c>
      <c r="EU138" s="12">
        <v>0.0</v>
      </c>
      <c r="EV138" s="12">
        <v>0.0</v>
      </c>
      <c r="EW138" s="12">
        <v>0.0</v>
      </c>
      <c r="EX138" s="12">
        <v>0.0</v>
      </c>
      <c r="EY138" s="12">
        <v>0.0</v>
      </c>
      <c r="EZ138" s="12">
        <v>0.0</v>
      </c>
      <c r="FA138" s="12">
        <v>0.0</v>
      </c>
      <c r="FB138" s="12">
        <v>0.0</v>
      </c>
      <c r="FC138" s="12">
        <v>0.0</v>
      </c>
      <c r="FD138" s="9">
        <f t="shared" si="7"/>
        <v>0</v>
      </c>
      <c r="FE138" s="9">
        <f t="shared" si="8"/>
        <v>0</v>
      </c>
      <c r="FF138" s="4">
        <f t="shared" si="9"/>
        <v>0</v>
      </c>
      <c r="FG138" s="12">
        <v>0.0</v>
      </c>
      <c r="FH138" s="12">
        <v>0.0</v>
      </c>
      <c r="FI138" s="12">
        <v>0.0</v>
      </c>
      <c r="FJ138" s="12">
        <v>0.0</v>
      </c>
      <c r="FK138" s="12">
        <v>0.0</v>
      </c>
      <c r="FL138" s="12">
        <v>0.0</v>
      </c>
      <c r="FM138" s="12">
        <v>0.0</v>
      </c>
      <c r="FN138" s="12">
        <v>0.0</v>
      </c>
      <c r="FO138" s="12">
        <v>0.0</v>
      </c>
      <c r="FP138" s="12">
        <v>0.0</v>
      </c>
      <c r="FQ138" s="12">
        <v>0.0</v>
      </c>
      <c r="FR138" s="12">
        <v>0.0</v>
      </c>
      <c r="FS138" s="12">
        <v>0.0</v>
      </c>
      <c r="FT138" s="12">
        <v>0.0</v>
      </c>
      <c r="FU138" s="12">
        <v>0.0</v>
      </c>
      <c r="FV138" s="12">
        <v>0.0</v>
      </c>
      <c r="FW138" s="9">
        <f t="shared" si="10"/>
        <v>0</v>
      </c>
      <c r="FX138" s="9">
        <f t="shared" si="11"/>
        <v>0</v>
      </c>
      <c r="FY138" s="4">
        <f t="shared" si="12"/>
        <v>0</v>
      </c>
      <c r="FZ138" s="12">
        <v>1.0</v>
      </c>
      <c r="GA138" s="12">
        <v>1.0</v>
      </c>
      <c r="GB138" s="12">
        <v>1.0</v>
      </c>
      <c r="GC138" s="12">
        <v>1.0</v>
      </c>
      <c r="GD138" s="12">
        <v>1.0</v>
      </c>
      <c r="GE138" s="12">
        <v>1.0</v>
      </c>
      <c r="GF138" s="12">
        <v>1.0</v>
      </c>
      <c r="GG138" s="12">
        <v>1.0</v>
      </c>
      <c r="GH138" s="12">
        <v>1.0</v>
      </c>
      <c r="GI138" s="12">
        <v>1.0</v>
      </c>
      <c r="GJ138" s="12">
        <v>1.0</v>
      </c>
      <c r="GK138" s="12">
        <v>1.0</v>
      </c>
      <c r="GL138" s="12">
        <v>1.0</v>
      </c>
      <c r="GM138" s="12">
        <v>1.0</v>
      </c>
      <c r="GN138" s="12">
        <v>1.0</v>
      </c>
      <c r="GO138" s="12">
        <v>1.0</v>
      </c>
      <c r="GP138" s="9">
        <f t="shared" si="13"/>
        <v>1</v>
      </c>
      <c r="GQ138" s="9">
        <f t="shared" si="14"/>
        <v>0</v>
      </c>
      <c r="GR138" s="4">
        <f t="shared" si="15"/>
        <v>16</v>
      </c>
      <c r="GS138" s="16">
        <v>41758.88055555556</v>
      </c>
      <c r="GT138" s="16">
        <v>41758.88125</v>
      </c>
      <c r="GU138" s="16">
        <v>41758.88125</v>
      </c>
      <c r="GV138" s="16">
        <v>41758.88125</v>
      </c>
      <c r="GW138" s="16">
        <v>41758.881944444445</v>
      </c>
      <c r="GX138" s="16">
        <v>41758.88333333333</v>
      </c>
      <c r="GY138" s="16">
        <v>41758.88333333333</v>
      </c>
      <c r="GZ138" s="16">
        <v>41758.88402777778</v>
      </c>
      <c r="HA138" s="16">
        <v>41758.884722222225</v>
      </c>
      <c r="HB138" s="16">
        <v>41758.885416666664</v>
      </c>
      <c r="HC138" s="16">
        <v>41758.885416666664</v>
      </c>
      <c r="HD138" s="16">
        <v>41758.88680555556</v>
      </c>
      <c r="HE138" s="16">
        <v>41758.888194444444</v>
      </c>
      <c r="HF138" s="16">
        <v>41758.88958333333</v>
      </c>
      <c r="HG138" s="16">
        <v>41758.88958333333</v>
      </c>
      <c r="HH138" s="16">
        <v>41758.89027777778</v>
      </c>
      <c r="HI138" s="14">
        <v>0.006372685185185185</v>
      </c>
      <c r="HJ138" s="14">
        <v>0.0067395833333333335</v>
      </c>
      <c r="HK138" s="14">
        <v>0.00680787037037037</v>
      </c>
      <c r="HL138" s="14">
        <v>0.007319444444444444</v>
      </c>
      <c r="HM138" s="14">
        <v>0.00840162037037037</v>
      </c>
      <c r="HN138" s="14">
        <v>0.008699074074074074</v>
      </c>
      <c r="HO138" s="14">
        <v>0.009302083333333334</v>
      </c>
      <c r="HP138" s="14">
        <v>0.009753472222222222</v>
      </c>
      <c r="HQ138" s="14">
        <v>0.009825231481481482</v>
      </c>
      <c r="HR138" s="14">
        <v>0.010496527777777778</v>
      </c>
      <c r="HS138" s="14">
        <v>0.011831018518518518</v>
      </c>
      <c r="HT138" s="14">
        <v>0.013783564814814813</v>
      </c>
      <c r="HU138" s="14">
        <v>0.014915509259259259</v>
      </c>
      <c r="HV138" s="14">
        <v>0.015253472222222222</v>
      </c>
      <c r="HW138" s="14">
        <v>0.015395833333333336</v>
      </c>
      <c r="HX138" s="14">
        <v>0.015744212962962963</v>
      </c>
      <c r="HY138" s="12">
        <v>15546.0</v>
      </c>
      <c r="HZ138" s="12">
        <v>31316.0</v>
      </c>
      <c r="IA138" s="12">
        <v>6228.0</v>
      </c>
      <c r="IB138" s="12">
        <v>44410.0</v>
      </c>
      <c r="IC138" s="12">
        <v>91877.0</v>
      </c>
      <c r="ID138" s="12">
        <v>25629.0</v>
      </c>
      <c r="IE138" s="12">
        <v>51651.0</v>
      </c>
      <c r="IF138" s="12">
        <v>38665.0</v>
      </c>
      <c r="IG138" s="12">
        <v>5899.0</v>
      </c>
      <c r="IH138" s="12">
        <v>5927.0</v>
      </c>
      <c r="II138" s="12">
        <v>115149.0</v>
      </c>
      <c r="IJ138" s="12">
        <v>168835.0</v>
      </c>
      <c r="IK138" s="12">
        <v>97719.0</v>
      </c>
      <c r="IL138" s="12">
        <v>28936.0</v>
      </c>
      <c r="IM138" s="12">
        <v>12152.0</v>
      </c>
      <c r="IN138" s="12">
        <v>5294.0</v>
      </c>
      <c r="IO138" s="9">
        <f t="shared" si="16"/>
        <v>46577.0625</v>
      </c>
      <c r="IP138" s="9">
        <f t="shared" si="17"/>
        <v>47735.48532</v>
      </c>
      <c r="IQ138" s="4">
        <f t="shared" si="18"/>
        <v>745233</v>
      </c>
      <c r="IR138" s="12">
        <v>15546.0</v>
      </c>
      <c r="IS138" s="12">
        <v>31316.0</v>
      </c>
      <c r="IT138" s="12">
        <v>6228.0</v>
      </c>
      <c r="IU138" s="12">
        <v>44410.0</v>
      </c>
      <c r="IV138" s="12">
        <v>91877.0</v>
      </c>
      <c r="IW138" s="12">
        <v>25629.0</v>
      </c>
      <c r="IX138" s="12">
        <v>51651.0</v>
      </c>
      <c r="IY138" s="12">
        <v>38665.0</v>
      </c>
      <c r="IZ138" s="12">
        <v>5899.0</v>
      </c>
      <c r="JA138" s="12">
        <v>5927.0</v>
      </c>
      <c r="JB138" s="12">
        <v>115149.0</v>
      </c>
      <c r="JC138" s="12">
        <v>168835.0</v>
      </c>
      <c r="JD138" s="12">
        <v>97719.0</v>
      </c>
      <c r="JE138" s="12">
        <v>28936.0</v>
      </c>
      <c r="JF138" s="12">
        <v>12152.0</v>
      </c>
      <c r="JG138" s="12">
        <v>5294.0</v>
      </c>
      <c r="JH138" s="9">
        <f t="shared" si="19"/>
        <v>46577.0625</v>
      </c>
      <c r="JI138" s="9">
        <f t="shared" si="20"/>
        <v>47735.48532</v>
      </c>
      <c r="JJ138" s="4">
        <f t="shared" si="21"/>
        <v>745233</v>
      </c>
      <c r="JK138" s="12">
        <v>622781.0</v>
      </c>
      <c r="JL138" s="12">
        <v>622781.0</v>
      </c>
      <c r="JM138" s="12">
        <v>623092.0</v>
      </c>
      <c r="JN138" s="12">
        <v>623092.0</v>
      </c>
      <c r="JO138" s="12">
        <v>624294.0</v>
      </c>
      <c r="JP138" s="12">
        <v>624295.0</v>
      </c>
      <c r="JQ138" s="12">
        <v>624311.0</v>
      </c>
      <c r="JR138" s="12">
        <v>624312.0</v>
      </c>
      <c r="JS138" s="12">
        <v>623136.0</v>
      </c>
      <c r="JT138" s="12">
        <v>623136.0</v>
      </c>
      <c r="JU138" s="12">
        <v>624301.0</v>
      </c>
      <c r="JV138" s="12">
        <v>624313.0</v>
      </c>
      <c r="JW138" s="12">
        <v>624302.0</v>
      </c>
      <c r="JX138" s="12">
        <v>624314.0</v>
      </c>
      <c r="JY138" s="12">
        <v>623167.0</v>
      </c>
      <c r="JZ138" s="12">
        <v>623167.0</v>
      </c>
      <c r="KA138" s="12" t="s">
        <v>374</v>
      </c>
      <c r="KB138" s="12" t="s">
        <v>374</v>
      </c>
      <c r="KC138" s="12" t="s">
        <v>374</v>
      </c>
      <c r="KD138" s="12" t="s">
        <v>374</v>
      </c>
      <c r="KE138" s="12" t="s">
        <v>375</v>
      </c>
      <c r="KF138" s="12" t="s">
        <v>375</v>
      </c>
      <c r="KG138" s="12" t="s">
        <v>376</v>
      </c>
      <c r="KH138" s="12" t="s">
        <v>376</v>
      </c>
      <c r="KI138" s="12" t="s">
        <v>374</v>
      </c>
      <c r="KJ138" s="12" t="s">
        <v>374</v>
      </c>
      <c r="KK138" s="12" t="s">
        <v>375</v>
      </c>
      <c r="KL138" s="12" t="s">
        <v>376</v>
      </c>
      <c r="KM138" s="12" t="s">
        <v>375</v>
      </c>
      <c r="KN138" s="12" t="s">
        <v>376</v>
      </c>
      <c r="KO138" s="12" t="s">
        <v>374</v>
      </c>
      <c r="KP138" s="12" t="s">
        <v>374</v>
      </c>
      <c r="KQ138" s="14">
        <v>0.011783564814814816</v>
      </c>
      <c r="KR138" s="14">
        <v>0.011783564814814816</v>
      </c>
      <c r="KS138" s="14">
        <v>0.004675925925925926</v>
      </c>
      <c r="KT138" s="14">
        <v>0.004675925925925926</v>
      </c>
      <c r="KU138" s="14">
        <v>0.019765046296296298</v>
      </c>
      <c r="KV138" s="14">
        <v>0.021814814814814815</v>
      </c>
      <c r="KW138" s="14">
        <v>2.210648148148148E-4</v>
      </c>
      <c r="KX138" s="14">
        <v>0.0020532407407407405</v>
      </c>
      <c r="KY138" s="14">
        <v>0.03616435185185186</v>
      </c>
      <c r="KZ138" s="14">
        <v>0.03616435185185186</v>
      </c>
      <c r="LA138" s="14">
        <v>0.02765162037037037</v>
      </c>
      <c r="LB138" s="14">
        <v>0.003565972222222222</v>
      </c>
      <c r="LC138" s="14">
        <v>0.029765046296296296</v>
      </c>
      <c r="LD138" s="14">
        <v>0.004526620370370371</v>
      </c>
      <c r="LE138" s="14">
        <v>0.02212037037037037</v>
      </c>
      <c r="LF138" s="14">
        <v>0.02212037037037037</v>
      </c>
      <c r="LG138" s="12" t="s">
        <v>476</v>
      </c>
      <c r="LH138" s="12">
        <v>229249.0</v>
      </c>
      <c r="LI138" s="12">
        <v>1.55592781E8</v>
      </c>
      <c r="LJ138" s="12">
        <v>1.55592796E8</v>
      </c>
      <c r="LK138" s="12">
        <v>1.55592927E8</v>
      </c>
      <c r="LL138" s="12">
        <v>1.55593049E8</v>
      </c>
      <c r="LM138" s="17">
        <v>624538.0</v>
      </c>
      <c r="LN138" s="17">
        <v>624538.0</v>
      </c>
      <c r="LO138" s="12">
        <v>624563.0</v>
      </c>
      <c r="LP138" s="12">
        <v>624564.0</v>
      </c>
      <c r="LQ138" s="12">
        <v>945250.0</v>
      </c>
      <c r="LR138" s="12">
        <v>945251.0</v>
      </c>
      <c r="LS138" s="12">
        <v>945303.0</v>
      </c>
      <c r="LT138" s="12">
        <v>945304.0</v>
      </c>
      <c r="LU138" s="12">
        <v>1.0</v>
      </c>
      <c r="LV138" s="12">
        <v>1.0</v>
      </c>
      <c r="LW138" s="12">
        <v>1.0</v>
      </c>
      <c r="LX138" s="12">
        <v>0.0</v>
      </c>
      <c r="LY138" s="12" t="s">
        <v>372</v>
      </c>
      <c r="LZ138" s="12">
        <v>24.0</v>
      </c>
      <c r="MA138" s="12">
        <v>170.1</v>
      </c>
      <c r="MB138" s="19">
        <v>41695.0</v>
      </c>
      <c r="MC138" s="12">
        <v>0.0</v>
      </c>
      <c r="MD138" s="12">
        <v>0.0</v>
      </c>
      <c r="ME138" s="12">
        <v>0.0</v>
      </c>
      <c r="MF138" s="12">
        <v>0.0</v>
      </c>
      <c r="MG138" s="12">
        <v>0.0</v>
      </c>
      <c r="MH138" s="12">
        <v>0.0</v>
      </c>
      <c r="MI138" s="12">
        <v>0.0</v>
      </c>
      <c r="MJ138" s="12">
        <v>0.0</v>
      </c>
      <c r="MK138" s="12">
        <v>0.0</v>
      </c>
      <c r="ML138" s="12">
        <v>0.0</v>
      </c>
      <c r="MM138" s="12">
        <v>0.0</v>
      </c>
      <c r="MN138" s="12">
        <v>0.0</v>
      </c>
      <c r="MO138" s="12">
        <v>1.0</v>
      </c>
      <c r="MP138" s="12">
        <v>1.0</v>
      </c>
      <c r="MQ138" s="12">
        <v>1.0</v>
      </c>
      <c r="MR138" s="12">
        <v>3.0</v>
      </c>
      <c r="MS138" s="14">
        <v>0.01138310185185185</v>
      </c>
      <c r="MT138" s="14">
        <v>0.01138310185185185</v>
      </c>
      <c r="MU138" s="14">
        <v>0.011405092592592592</v>
      </c>
      <c r="MV138" s="14">
        <v>0.011427083333333332</v>
      </c>
      <c r="MW138" s="14">
        <v>0.01138310185185185</v>
      </c>
      <c r="MX138" s="14">
        <v>0.011405092592592592</v>
      </c>
      <c r="MY138" s="14">
        <v>0.011427083333333332</v>
      </c>
      <c r="MZ138" s="14">
        <v>0.011440972222222222</v>
      </c>
      <c r="NA138" s="12">
        <v>6532.0</v>
      </c>
      <c r="NB138" s="12">
        <v>104556.0</v>
      </c>
      <c r="NC138" s="12">
        <v>108051.0</v>
      </c>
      <c r="ND138" s="12">
        <v>58663.0</v>
      </c>
      <c r="NE138" s="12">
        <v>6532.0</v>
      </c>
      <c r="NF138" s="12">
        <v>104556.0</v>
      </c>
      <c r="NG138" s="12">
        <v>108051.0</v>
      </c>
      <c r="NH138" s="12">
        <v>58663.0</v>
      </c>
      <c r="NI138" s="12"/>
      <c r="NJ138" s="12"/>
      <c r="NK138" s="12"/>
      <c r="NL138" s="12"/>
      <c r="NM138" s="12">
        <v>624538.0</v>
      </c>
      <c r="NN138" s="12">
        <v>624538.0</v>
      </c>
      <c r="NO138" s="12">
        <v>624563.0</v>
      </c>
      <c r="NP138" s="12">
        <v>624564.0</v>
      </c>
      <c r="NQ138" s="12" t="s">
        <v>374</v>
      </c>
      <c r="NR138" s="12" t="s">
        <v>374</v>
      </c>
      <c r="NS138" s="12" t="s">
        <v>375</v>
      </c>
      <c r="NT138" s="12" t="s">
        <v>376</v>
      </c>
      <c r="NU138" s="14">
        <v>0.007793981481481482</v>
      </c>
      <c r="NV138" s="14">
        <v>0.007793981481481482</v>
      </c>
      <c r="NW138" s="14">
        <v>0.007929398148148149</v>
      </c>
      <c r="NX138" s="14">
        <v>0.008115740740740741</v>
      </c>
    </row>
    <row r="139" ht="13.5" customHeight="1">
      <c r="A139" s="12">
        <v>229260.0</v>
      </c>
      <c r="B139" s="12">
        <v>229260.0</v>
      </c>
      <c r="C139" s="12">
        <v>705.0</v>
      </c>
      <c r="D139" s="12">
        <v>438.0</v>
      </c>
      <c r="E139" s="13">
        <v>0.621276596</v>
      </c>
      <c r="F139" s="12">
        <v>15.0</v>
      </c>
      <c r="G139" s="12">
        <v>1045931.0</v>
      </c>
      <c r="H139" s="12">
        <v>1.0</v>
      </c>
      <c r="I139" s="12" t="s">
        <v>366</v>
      </c>
      <c r="J139" s="12"/>
      <c r="K139" s="12">
        <v>4186512.0</v>
      </c>
      <c r="L139" s="12">
        <v>1045931.0</v>
      </c>
      <c r="M139" s="12">
        <v>229260.0</v>
      </c>
      <c r="N139" s="14">
        <v>0.01710300925925926</v>
      </c>
      <c r="O139" s="12"/>
      <c r="P139" s="15">
        <v>41758.0</v>
      </c>
      <c r="Q139" s="12" t="s">
        <v>366</v>
      </c>
      <c r="R139" s="12">
        <v>188383.0</v>
      </c>
      <c r="S139" s="12">
        <v>1045931.0</v>
      </c>
      <c r="T139" s="12">
        <v>323712.0</v>
      </c>
      <c r="U139" s="12">
        <v>26838.0</v>
      </c>
      <c r="V139" s="16">
        <v>41759.5</v>
      </c>
      <c r="W139" s="16">
        <v>41758.75</v>
      </c>
      <c r="X139" s="12">
        <v>1.0</v>
      </c>
      <c r="Y139" s="14">
        <v>0.010137731481481482</v>
      </c>
      <c r="Z139" s="12"/>
      <c r="AA139" s="12">
        <v>1.0</v>
      </c>
      <c r="AB139" s="12" t="s">
        <v>368</v>
      </c>
      <c r="AC139" s="12" t="s">
        <v>369</v>
      </c>
      <c r="AD139" s="12" t="s">
        <v>368</v>
      </c>
      <c r="AE139" s="12">
        <v>221641.0</v>
      </c>
      <c r="AF139" s="12">
        <v>4.0</v>
      </c>
      <c r="AG139" s="12">
        <v>229260.0</v>
      </c>
      <c r="AH139" s="12">
        <v>1411.0</v>
      </c>
      <c r="AI139" s="12">
        <v>11886.0</v>
      </c>
      <c r="AJ139" s="12">
        <v>11886.0</v>
      </c>
      <c r="AK139" s="12" t="s">
        <v>370</v>
      </c>
      <c r="AL139" s="12">
        <v>323712.0</v>
      </c>
      <c r="AM139" s="12">
        <v>2515665.0</v>
      </c>
      <c r="AN139" s="14">
        <v>0.004268518518518518</v>
      </c>
      <c r="AO139" s="12" t="s">
        <v>39</v>
      </c>
      <c r="AP139" s="12">
        <v>1.55393106E8</v>
      </c>
      <c r="AQ139" s="12">
        <v>1.55393178E8</v>
      </c>
      <c r="AR139" s="12">
        <v>1.55393424E8</v>
      </c>
      <c r="AS139" s="12">
        <v>1.55393482E8</v>
      </c>
      <c r="AT139" s="12">
        <v>1.55393674E8</v>
      </c>
      <c r="AU139" s="12">
        <v>1.55394055E8</v>
      </c>
      <c r="AV139" s="12">
        <v>1.55394126E8</v>
      </c>
      <c r="AW139" s="12">
        <v>1.55394299E8</v>
      </c>
      <c r="AX139" s="12">
        <v>1.55394391E8</v>
      </c>
      <c r="AY139" s="12">
        <v>1.55394418E8</v>
      </c>
      <c r="AZ139" s="12">
        <v>1.55394721E8</v>
      </c>
      <c r="BA139" s="12">
        <v>1.55395159E8</v>
      </c>
      <c r="BB139" s="12">
        <v>1.5539567E8</v>
      </c>
      <c r="BC139" s="12">
        <v>1.55395783E8</v>
      </c>
      <c r="BD139" s="12">
        <v>1.55396084E8</v>
      </c>
      <c r="BE139" s="12"/>
      <c r="BF139" s="17">
        <v>622781.0</v>
      </c>
      <c r="BG139" s="17">
        <v>622781.0</v>
      </c>
      <c r="BH139" s="12">
        <v>623092.0</v>
      </c>
      <c r="BI139" s="12">
        <v>623092.0</v>
      </c>
      <c r="BJ139" s="17">
        <v>624294.0</v>
      </c>
      <c r="BK139" s="12">
        <v>624295.0</v>
      </c>
      <c r="BL139" s="17">
        <v>624311.0</v>
      </c>
      <c r="BM139" s="12">
        <v>624312.0</v>
      </c>
      <c r="BN139" s="12">
        <v>623136.0</v>
      </c>
      <c r="BO139" s="12">
        <v>623136.0</v>
      </c>
      <c r="BP139" s="12">
        <v>624301.0</v>
      </c>
      <c r="BQ139" s="12">
        <v>624313.0</v>
      </c>
      <c r="BR139" s="12">
        <v>624302.0</v>
      </c>
      <c r="BS139" s="12">
        <v>624314.0</v>
      </c>
      <c r="BT139" s="12">
        <v>623167.0</v>
      </c>
      <c r="BU139" s="12"/>
      <c r="BV139" s="12">
        <v>942864.0</v>
      </c>
      <c r="BW139" s="12">
        <v>942865.0</v>
      </c>
      <c r="BX139" s="12">
        <v>943281.0</v>
      </c>
      <c r="BY139" s="12">
        <v>943283.0</v>
      </c>
      <c r="BZ139" s="12">
        <v>944957.0</v>
      </c>
      <c r="CA139" s="12">
        <v>944958.0</v>
      </c>
      <c r="CB139" s="12">
        <v>944991.0</v>
      </c>
      <c r="CC139" s="12">
        <v>944992.0</v>
      </c>
      <c r="CD139" s="12">
        <v>943385.0</v>
      </c>
      <c r="CE139" s="12">
        <v>943386.0</v>
      </c>
      <c r="CF139" s="12">
        <v>944966.0</v>
      </c>
      <c r="CG139" s="12">
        <v>944993.0</v>
      </c>
      <c r="CH139" s="12">
        <v>944969.0</v>
      </c>
      <c r="CI139" s="12">
        <v>944994.0</v>
      </c>
      <c r="CJ139" s="12">
        <v>943417.0</v>
      </c>
      <c r="CK139" s="12"/>
      <c r="CL139" s="17">
        <v>1.0</v>
      </c>
      <c r="CM139" s="17">
        <v>0.0</v>
      </c>
      <c r="CN139" s="12">
        <v>1.0</v>
      </c>
      <c r="CO139" s="12">
        <v>0.0</v>
      </c>
      <c r="CP139" s="17">
        <v>0.0</v>
      </c>
      <c r="CQ139" s="12">
        <v>1.0</v>
      </c>
      <c r="CR139" s="17">
        <v>0.0</v>
      </c>
      <c r="CS139" s="12">
        <v>1.0</v>
      </c>
      <c r="CT139" s="12">
        <v>1.0</v>
      </c>
      <c r="CU139" s="12">
        <v>0.0</v>
      </c>
      <c r="CV139" s="12">
        <v>0.0</v>
      </c>
      <c r="CW139" s="12">
        <v>0.0</v>
      </c>
      <c r="CX139" s="12">
        <v>0.0</v>
      </c>
      <c r="CY139" s="12">
        <v>0.0</v>
      </c>
      <c r="CZ139" s="12"/>
      <c r="DA139" s="12"/>
      <c r="DB139" s="18">
        <f t="shared" si="1"/>
        <v>0.3571428571</v>
      </c>
      <c r="DC139" s="18">
        <f t="shared" si="2"/>
        <v>0.4972451581</v>
      </c>
      <c r="DD139" s="13">
        <f t="shared" si="3"/>
        <v>5</v>
      </c>
      <c r="DE139" s="12" t="s">
        <v>371</v>
      </c>
      <c r="DF139" s="12">
        <v>42.0</v>
      </c>
      <c r="DG139" s="12" t="s">
        <v>372</v>
      </c>
      <c r="DH139" s="12">
        <v>10.0</v>
      </c>
      <c r="DI139" s="12">
        <v>1296.0</v>
      </c>
      <c r="DJ139" s="12">
        <v>64.0</v>
      </c>
      <c r="DK139" s="19">
        <v>41676.0</v>
      </c>
      <c r="DL139" s="19">
        <v>41653.0</v>
      </c>
      <c r="DM139" s="12" t="s">
        <v>373</v>
      </c>
      <c r="DN139" s="12"/>
      <c r="DO139" s="12">
        <v>900.0</v>
      </c>
      <c r="DP139" s="20">
        <v>15342.0</v>
      </c>
      <c r="DQ139" s="12"/>
      <c r="DR139" s="19">
        <v>41736.0</v>
      </c>
      <c r="DS139" s="12"/>
      <c r="DT139" s="12"/>
      <c r="DU139" s="12">
        <v>0.0</v>
      </c>
      <c r="DV139" s="12">
        <v>0.0</v>
      </c>
      <c r="DW139" s="12">
        <v>0.0</v>
      </c>
      <c r="DX139" s="12">
        <v>0.0</v>
      </c>
      <c r="DY139" s="12">
        <v>0.0</v>
      </c>
      <c r="DZ139" s="12">
        <v>0.0</v>
      </c>
      <c r="EA139" s="12">
        <v>0.0</v>
      </c>
      <c r="EB139" s="12">
        <v>0.0</v>
      </c>
      <c r="EC139" s="12">
        <v>0.0</v>
      </c>
      <c r="ED139" s="12">
        <v>1.0</v>
      </c>
      <c r="EE139" s="12">
        <v>0.0</v>
      </c>
      <c r="EF139" s="12">
        <v>0.0</v>
      </c>
      <c r="EG139" s="12">
        <v>1.0</v>
      </c>
      <c r="EH139" s="12">
        <v>0.0</v>
      </c>
      <c r="EI139" s="12"/>
      <c r="EJ139" s="12"/>
      <c r="EK139" s="18">
        <f t="shared" si="4"/>
        <v>0.1428571429</v>
      </c>
      <c r="EL139" s="18">
        <f t="shared" si="5"/>
        <v>0.3631365196</v>
      </c>
      <c r="EM139" s="13">
        <f t="shared" si="6"/>
        <v>2</v>
      </c>
      <c r="EN139" s="12">
        <v>0.0</v>
      </c>
      <c r="EO139" s="12">
        <v>2.0</v>
      </c>
      <c r="EP139" s="12">
        <v>0.0</v>
      </c>
      <c r="EQ139" s="12">
        <v>2.0</v>
      </c>
      <c r="ER139" s="12">
        <v>3.0</v>
      </c>
      <c r="ES139" s="12">
        <v>0.0</v>
      </c>
      <c r="ET139" s="12">
        <v>2.0</v>
      </c>
      <c r="EU139" s="12">
        <v>0.0</v>
      </c>
      <c r="EV139" s="12">
        <v>0.0</v>
      </c>
      <c r="EW139" s="12">
        <v>2.0</v>
      </c>
      <c r="EX139" s="12">
        <v>2.0</v>
      </c>
      <c r="EY139" s="12">
        <v>0.0</v>
      </c>
      <c r="EZ139" s="12">
        <v>2.0</v>
      </c>
      <c r="FA139" s="12">
        <v>3.0</v>
      </c>
      <c r="FB139" s="12">
        <v>0.0</v>
      </c>
      <c r="FC139" s="12"/>
      <c r="FD139" s="9">
        <f t="shared" si="7"/>
        <v>1.2</v>
      </c>
      <c r="FE139" s="9">
        <f t="shared" si="8"/>
        <v>1.207121724</v>
      </c>
      <c r="FF139" s="4">
        <f t="shared" si="9"/>
        <v>18</v>
      </c>
      <c r="FG139" s="12">
        <v>0.0</v>
      </c>
      <c r="FH139" s="12">
        <v>0.0</v>
      </c>
      <c r="FI139" s="12">
        <v>0.0</v>
      </c>
      <c r="FJ139" s="12">
        <v>0.0</v>
      </c>
      <c r="FK139" s="12">
        <v>1.0</v>
      </c>
      <c r="FL139" s="12">
        <v>0.0</v>
      </c>
      <c r="FM139" s="12">
        <v>0.0</v>
      </c>
      <c r="FN139" s="12">
        <v>0.0</v>
      </c>
      <c r="FO139" s="12">
        <v>0.0</v>
      </c>
      <c r="FP139" s="12">
        <v>0.0</v>
      </c>
      <c r="FQ139" s="12">
        <v>0.0</v>
      </c>
      <c r="FR139" s="12">
        <v>0.0</v>
      </c>
      <c r="FS139" s="12">
        <v>0.0</v>
      </c>
      <c r="FT139" s="12">
        <v>1.0</v>
      </c>
      <c r="FU139" s="12">
        <v>0.0</v>
      </c>
      <c r="FV139" s="12"/>
      <c r="FW139" s="9">
        <f t="shared" si="10"/>
        <v>0.1333333333</v>
      </c>
      <c r="FX139" s="9">
        <f t="shared" si="11"/>
        <v>0.3518657753</v>
      </c>
      <c r="FY139" s="4">
        <f t="shared" si="12"/>
        <v>2</v>
      </c>
      <c r="FZ139" s="12">
        <v>1.0</v>
      </c>
      <c r="GA139" s="12">
        <v>3.0</v>
      </c>
      <c r="GB139" s="12">
        <v>1.0</v>
      </c>
      <c r="GC139" s="12">
        <v>2.0</v>
      </c>
      <c r="GD139" s="12">
        <v>3.0</v>
      </c>
      <c r="GE139" s="12">
        <v>1.0</v>
      </c>
      <c r="GF139" s="12">
        <v>5.0</v>
      </c>
      <c r="GG139" s="12">
        <v>1.0</v>
      </c>
      <c r="GH139" s="12">
        <v>1.0</v>
      </c>
      <c r="GI139" s="12">
        <v>1.0</v>
      </c>
      <c r="GJ139" s="12">
        <v>4.0</v>
      </c>
      <c r="GK139" s="12">
        <v>7.0</v>
      </c>
      <c r="GL139" s="12">
        <v>1.0</v>
      </c>
      <c r="GM139" s="12">
        <v>6.0</v>
      </c>
      <c r="GN139" s="12">
        <v>0.0</v>
      </c>
      <c r="GO139" s="12"/>
      <c r="GP139" s="9">
        <f t="shared" si="13"/>
        <v>2.466666667</v>
      </c>
      <c r="GQ139" s="9">
        <f t="shared" si="14"/>
        <v>2.133630932</v>
      </c>
      <c r="GR139" s="4">
        <f t="shared" si="15"/>
        <v>37</v>
      </c>
      <c r="GS139" s="16">
        <v>41758.683333333334</v>
      </c>
      <c r="GT139" s="16">
        <v>41758.68402777778</v>
      </c>
      <c r="GU139" s="16">
        <v>41758.68541666667</v>
      </c>
      <c r="GV139" s="16">
        <v>41758.68541666667</v>
      </c>
      <c r="GW139" s="16">
        <v>41758.68680555555</v>
      </c>
      <c r="GX139" s="16">
        <v>41758.68958333333</v>
      </c>
      <c r="GY139" s="16">
        <v>41758.69027777778</v>
      </c>
      <c r="GZ139" s="16">
        <v>41758.69097222222</v>
      </c>
      <c r="HA139" s="16">
        <v>41758.691666666666</v>
      </c>
      <c r="HB139" s="16">
        <v>41758.69236111111</v>
      </c>
      <c r="HC139" s="16">
        <v>41758.69375</v>
      </c>
      <c r="HD139" s="16">
        <v>41758.69652777778</v>
      </c>
      <c r="HE139" s="16">
        <v>41758.69930555556</v>
      </c>
      <c r="HF139" s="16">
        <v>41758.7</v>
      </c>
      <c r="HG139" s="16">
        <v>41758.70208333333</v>
      </c>
      <c r="HH139" s="12"/>
      <c r="HI139" s="14">
        <v>0.017305555555555557</v>
      </c>
      <c r="HJ139" s="14">
        <v>0.01907175925925926</v>
      </c>
      <c r="HK139" s="14">
        <v>0.01934722222222222</v>
      </c>
      <c r="HL139" s="14">
        <v>0.020484953703703703</v>
      </c>
      <c r="HM139" s="14">
        <v>0.023012731481481485</v>
      </c>
      <c r="HN139" s="14">
        <v>0.023555555555555555</v>
      </c>
      <c r="HO139" s="14">
        <v>0.024774305555555553</v>
      </c>
      <c r="HP139" s="14">
        <v>0.02550578703703704</v>
      </c>
      <c r="HQ139" s="14">
        <v>0.025677083333333336</v>
      </c>
      <c r="HR139" s="14">
        <v>0.027462962962962963</v>
      </c>
      <c r="HS139" s="14">
        <v>0.029930555555555557</v>
      </c>
      <c r="HT139" s="14">
        <v>0.0332037037037037</v>
      </c>
      <c r="HU139" s="14">
        <v>0.033910879629629624</v>
      </c>
      <c r="HV139" s="14">
        <v>0.035765046296296295</v>
      </c>
      <c r="HW139" s="12"/>
      <c r="HX139" s="12"/>
      <c r="HY139" s="12">
        <v>19152.0</v>
      </c>
      <c r="HZ139" s="12">
        <v>18165.0</v>
      </c>
      <c r="IA139" s="12">
        <v>21567.0</v>
      </c>
      <c r="IB139" s="12">
        <v>68286.0</v>
      </c>
      <c r="IC139" s="12">
        <v>161166.0</v>
      </c>
      <c r="ID139" s="12">
        <v>44146.0</v>
      </c>
      <c r="IE139" s="12">
        <v>38764.0</v>
      </c>
      <c r="IF139" s="12">
        <v>62594.0</v>
      </c>
      <c r="IG139" s="12">
        <v>12511.0</v>
      </c>
      <c r="IH139" s="12">
        <v>138628.0</v>
      </c>
      <c r="II139" s="12">
        <v>147265.0</v>
      </c>
      <c r="IJ139" s="12">
        <v>74495.0</v>
      </c>
      <c r="IK139" s="12">
        <v>25585.0</v>
      </c>
      <c r="IL139" s="12">
        <v>40172.0</v>
      </c>
      <c r="IM139" s="12"/>
      <c r="IN139" s="12"/>
      <c r="IO139" s="9">
        <f t="shared" si="16"/>
        <v>62321.14286</v>
      </c>
      <c r="IP139" s="9">
        <f t="shared" si="17"/>
        <v>50894.34888</v>
      </c>
      <c r="IQ139" s="4">
        <f t="shared" si="18"/>
        <v>872496</v>
      </c>
      <c r="IR139" s="12">
        <v>19152.0</v>
      </c>
      <c r="IS139" s="12">
        <v>18165.0</v>
      </c>
      <c r="IT139" s="12">
        <v>21567.0</v>
      </c>
      <c r="IU139" s="12">
        <v>68286.0</v>
      </c>
      <c r="IV139" s="12">
        <v>161166.0</v>
      </c>
      <c r="IW139" s="12">
        <v>44146.0</v>
      </c>
      <c r="IX139" s="12">
        <v>38764.0</v>
      </c>
      <c r="IY139" s="12">
        <v>62594.0</v>
      </c>
      <c r="IZ139" s="12">
        <v>12511.0</v>
      </c>
      <c r="JA139" s="12">
        <v>138628.0</v>
      </c>
      <c r="JB139" s="12">
        <v>147265.0</v>
      </c>
      <c r="JC139" s="12">
        <v>74495.0</v>
      </c>
      <c r="JD139" s="12">
        <v>25585.0</v>
      </c>
      <c r="JE139" s="12">
        <v>40172.0</v>
      </c>
      <c r="JF139" s="12"/>
      <c r="JG139" s="12"/>
      <c r="JH139" s="9">
        <f t="shared" si="19"/>
        <v>62321.14286</v>
      </c>
      <c r="JI139" s="9">
        <f t="shared" si="20"/>
        <v>50894.34888</v>
      </c>
      <c r="JJ139" s="4">
        <f t="shared" si="21"/>
        <v>872496</v>
      </c>
      <c r="JK139" s="12">
        <v>622781.0</v>
      </c>
      <c r="JL139" s="12">
        <v>622781.0</v>
      </c>
      <c r="JM139" s="12">
        <v>623092.0</v>
      </c>
      <c r="JN139" s="12">
        <v>623092.0</v>
      </c>
      <c r="JO139" s="12">
        <v>624294.0</v>
      </c>
      <c r="JP139" s="12">
        <v>624295.0</v>
      </c>
      <c r="JQ139" s="12">
        <v>624311.0</v>
      </c>
      <c r="JR139" s="12">
        <v>624312.0</v>
      </c>
      <c r="JS139" s="12">
        <v>623136.0</v>
      </c>
      <c r="JT139" s="12">
        <v>623136.0</v>
      </c>
      <c r="JU139" s="12">
        <v>624301.0</v>
      </c>
      <c r="JV139" s="12">
        <v>624313.0</v>
      </c>
      <c r="JW139" s="12">
        <v>624302.0</v>
      </c>
      <c r="JX139" s="12">
        <v>624314.0</v>
      </c>
      <c r="JY139" s="12">
        <v>623167.0</v>
      </c>
      <c r="JZ139" s="12"/>
      <c r="KA139" s="12" t="s">
        <v>374</v>
      </c>
      <c r="KB139" s="12" t="s">
        <v>374</v>
      </c>
      <c r="KC139" s="12" t="s">
        <v>374</v>
      </c>
      <c r="KD139" s="12" t="s">
        <v>374</v>
      </c>
      <c r="KE139" s="12" t="s">
        <v>375</v>
      </c>
      <c r="KF139" s="12" t="s">
        <v>375</v>
      </c>
      <c r="KG139" s="12" t="s">
        <v>376</v>
      </c>
      <c r="KH139" s="12" t="s">
        <v>376</v>
      </c>
      <c r="KI139" s="12" t="s">
        <v>374</v>
      </c>
      <c r="KJ139" s="12" t="s">
        <v>374</v>
      </c>
      <c r="KK139" s="12" t="s">
        <v>375</v>
      </c>
      <c r="KL139" s="12" t="s">
        <v>376</v>
      </c>
      <c r="KM139" s="12" t="s">
        <v>375</v>
      </c>
      <c r="KN139" s="12" t="s">
        <v>376</v>
      </c>
      <c r="KO139" s="12" t="s">
        <v>374</v>
      </c>
      <c r="KP139" s="12"/>
      <c r="KQ139" s="14">
        <v>0.011783564814814816</v>
      </c>
      <c r="KR139" s="14">
        <v>0.011783564814814816</v>
      </c>
      <c r="KS139" s="14">
        <v>0.004675925925925926</v>
      </c>
      <c r="KT139" s="14">
        <v>0.004675925925925926</v>
      </c>
      <c r="KU139" s="14">
        <v>0.019765046296296298</v>
      </c>
      <c r="KV139" s="14">
        <v>0.021814814814814815</v>
      </c>
      <c r="KW139" s="14">
        <v>2.210648148148148E-4</v>
      </c>
      <c r="KX139" s="14">
        <v>0.0020532407407407405</v>
      </c>
      <c r="KY139" s="14">
        <v>0.03616435185185186</v>
      </c>
      <c r="KZ139" s="14">
        <v>0.03616435185185186</v>
      </c>
      <c r="LA139" s="14">
        <v>0.02765162037037037</v>
      </c>
      <c r="LB139" s="14">
        <v>0.003565972222222222</v>
      </c>
      <c r="LC139" s="14">
        <v>0.029765046296296296</v>
      </c>
      <c r="LD139" s="14">
        <v>0.004526620370370371</v>
      </c>
      <c r="LE139" s="14">
        <v>0.02212037037037037</v>
      </c>
      <c r="LF139" s="12"/>
      <c r="LG139" s="12" t="s">
        <v>476</v>
      </c>
      <c r="LH139" s="12">
        <v>229260.0</v>
      </c>
      <c r="LI139" s="12">
        <v>1.55593893E8</v>
      </c>
      <c r="LJ139" s="12">
        <v>1.55593937E8</v>
      </c>
      <c r="LK139" s="12">
        <v>1.55594096E8</v>
      </c>
      <c r="LL139" s="12">
        <v>1.55594147E8</v>
      </c>
      <c r="LM139" s="17">
        <v>624538.0</v>
      </c>
      <c r="LN139" s="17">
        <v>624538.0</v>
      </c>
      <c r="LO139" s="12">
        <v>624563.0</v>
      </c>
      <c r="LP139" s="12">
        <v>624564.0</v>
      </c>
      <c r="LQ139" s="12">
        <v>945250.0</v>
      </c>
      <c r="LR139" s="12">
        <v>945251.0</v>
      </c>
      <c r="LS139" s="12">
        <v>945303.0</v>
      </c>
      <c r="LT139" s="12">
        <v>945304.0</v>
      </c>
      <c r="LU139" s="12">
        <v>1.0</v>
      </c>
      <c r="LV139" s="12">
        <v>0.0</v>
      </c>
      <c r="LW139" s="12">
        <v>0.0</v>
      </c>
      <c r="LX139" s="12">
        <v>0.0</v>
      </c>
      <c r="LY139" s="12" t="s">
        <v>372</v>
      </c>
      <c r="LZ139" s="12">
        <v>48.0</v>
      </c>
      <c r="MA139" s="12"/>
      <c r="MB139" s="19">
        <v>41675.0</v>
      </c>
      <c r="MC139" s="12">
        <v>0.0</v>
      </c>
      <c r="MD139" s="12">
        <v>0.0</v>
      </c>
      <c r="ME139" s="12">
        <v>1.0</v>
      </c>
      <c r="MF139" s="12">
        <v>0.0</v>
      </c>
      <c r="MG139" s="12">
        <v>0.0</v>
      </c>
      <c r="MH139" s="12">
        <v>0.0</v>
      </c>
      <c r="MI139" s="12">
        <v>2.0</v>
      </c>
      <c r="MJ139" s="12">
        <v>3.0</v>
      </c>
      <c r="MK139" s="12">
        <v>0.0</v>
      </c>
      <c r="ML139" s="12">
        <v>0.0</v>
      </c>
      <c r="MM139" s="12">
        <v>0.0</v>
      </c>
      <c r="MN139" s="12">
        <v>1.0</v>
      </c>
      <c r="MO139" s="12">
        <v>1.0</v>
      </c>
      <c r="MP139" s="12">
        <v>2.0</v>
      </c>
      <c r="MQ139" s="12">
        <v>1.0</v>
      </c>
      <c r="MR139" s="12">
        <v>5.0</v>
      </c>
      <c r="MS139" s="14">
        <v>0.011565972222222222</v>
      </c>
      <c r="MT139" s="14">
        <v>0.011579861111111112</v>
      </c>
      <c r="MU139" s="14">
        <v>0.011601851851851851</v>
      </c>
      <c r="MV139" s="14">
        <v>0.01161226851851852</v>
      </c>
      <c r="MW139" s="14">
        <v>0.011576388888888891</v>
      </c>
      <c r="MX139" s="14">
        <v>0.011601851851851851</v>
      </c>
      <c r="MY139" s="14">
        <v>0.01161226851851852</v>
      </c>
      <c r="MZ139" s="14">
        <v>0.011624999999999998</v>
      </c>
      <c r="NA139" s="12">
        <v>35228.0</v>
      </c>
      <c r="NB139" s="12">
        <v>126960.0</v>
      </c>
      <c r="NC139" s="12">
        <v>19562.0</v>
      </c>
      <c r="ND139" s="12">
        <v>35846.0</v>
      </c>
      <c r="NE139" s="12">
        <v>35228.0</v>
      </c>
      <c r="NF139" s="12">
        <v>126960.0</v>
      </c>
      <c r="NG139" s="12">
        <v>19562.0</v>
      </c>
      <c r="NH139" s="12">
        <v>35846.0</v>
      </c>
      <c r="NI139" s="12"/>
      <c r="NJ139" s="12"/>
      <c r="NK139" s="12">
        <v>713972.0</v>
      </c>
      <c r="NL139" s="12">
        <v>713973.0</v>
      </c>
      <c r="NM139" s="12">
        <v>624538.0</v>
      </c>
      <c r="NN139" s="12">
        <v>624538.0</v>
      </c>
      <c r="NO139" s="12">
        <v>624563.0</v>
      </c>
      <c r="NP139" s="12">
        <v>624564.0</v>
      </c>
      <c r="NQ139" s="12" t="s">
        <v>374</v>
      </c>
      <c r="NR139" s="12" t="s">
        <v>374</v>
      </c>
      <c r="NS139" s="12" t="s">
        <v>375</v>
      </c>
      <c r="NT139" s="12" t="s">
        <v>376</v>
      </c>
      <c r="NU139" s="14">
        <v>0.007793981481481482</v>
      </c>
      <c r="NV139" s="14">
        <v>0.007793981481481482</v>
      </c>
      <c r="NW139" s="14">
        <v>0.007929398148148149</v>
      </c>
      <c r="NX139" s="14">
        <v>0.008115740740740741</v>
      </c>
    </row>
    <row r="140" ht="13.5" customHeight="1">
      <c r="A140" s="12">
        <v>229266.0</v>
      </c>
      <c r="B140" s="12">
        <v>229266.0</v>
      </c>
      <c r="C140" s="12">
        <v>1433.0</v>
      </c>
      <c r="D140" s="12">
        <v>1002.0</v>
      </c>
      <c r="E140" s="13">
        <v>0.69923238</v>
      </c>
      <c r="F140" s="12">
        <v>16.0</v>
      </c>
      <c r="G140" s="12">
        <v>1047726.0</v>
      </c>
      <c r="H140" s="12">
        <v>1.0</v>
      </c>
      <c r="I140" s="12" t="s">
        <v>366</v>
      </c>
      <c r="J140" s="12"/>
      <c r="K140" s="12">
        <v>4197552.0</v>
      </c>
      <c r="L140" s="12">
        <v>1047726.0</v>
      </c>
      <c r="M140" s="12">
        <v>229266.0</v>
      </c>
      <c r="N140" s="14">
        <v>0.02711111111111111</v>
      </c>
      <c r="O140" s="14">
        <v>0.03727777777777778</v>
      </c>
      <c r="P140" s="15">
        <v>41759.0</v>
      </c>
      <c r="Q140" s="12" t="s">
        <v>366</v>
      </c>
      <c r="R140" s="12">
        <v>188389.0</v>
      </c>
      <c r="S140" s="12">
        <v>1047726.0</v>
      </c>
      <c r="T140" s="12">
        <v>323712.0</v>
      </c>
      <c r="U140" s="12">
        <v>26970.0</v>
      </c>
      <c r="V140" s="16">
        <v>41760.458333333336</v>
      </c>
      <c r="W140" s="16">
        <v>41759.666666666664</v>
      </c>
      <c r="X140" s="12">
        <v>1.0</v>
      </c>
      <c r="Y140" s="14">
        <v>0.01699537037037037</v>
      </c>
      <c r="Z140" s="12" t="s">
        <v>510</v>
      </c>
      <c r="AA140" s="12">
        <v>1.0</v>
      </c>
      <c r="AB140" s="12" t="s">
        <v>368</v>
      </c>
      <c r="AC140" s="12" t="s">
        <v>369</v>
      </c>
      <c r="AD140" s="12" t="s">
        <v>368</v>
      </c>
      <c r="AE140" s="12">
        <v>221647.0</v>
      </c>
      <c r="AF140" s="12">
        <v>4.0</v>
      </c>
      <c r="AG140" s="12">
        <v>229266.0</v>
      </c>
      <c r="AH140" s="12">
        <v>1411.0</v>
      </c>
      <c r="AI140" s="12">
        <v>11886.0</v>
      </c>
      <c r="AJ140" s="12">
        <v>11886.0</v>
      </c>
      <c r="AK140" s="12" t="s">
        <v>370</v>
      </c>
      <c r="AL140" s="12">
        <v>323712.0</v>
      </c>
      <c r="AM140" s="12">
        <v>2515665.0</v>
      </c>
      <c r="AN140" s="14">
        <v>0.004268518518518518</v>
      </c>
      <c r="AO140" s="12" t="s">
        <v>39</v>
      </c>
      <c r="AP140" s="12">
        <v>1.55515805E8</v>
      </c>
      <c r="AQ140" s="12">
        <v>1.55515855E8</v>
      </c>
      <c r="AR140" s="12">
        <v>1.55515883E8</v>
      </c>
      <c r="AS140" s="12">
        <v>1.55515967E8</v>
      </c>
      <c r="AT140" s="12">
        <v>1.55515987E8</v>
      </c>
      <c r="AU140" s="12">
        <v>1.555162E8</v>
      </c>
      <c r="AV140" s="12">
        <v>1.5551625E8</v>
      </c>
      <c r="AW140" s="12">
        <v>1.55516328E8</v>
      </c>
      <c r="AX140" s="12">
        <v>1.55516432E8</v>
      </c>
      <c r="AY140" s="12">
        <v>1.55516507E8</v>
      </c>
      <c r="AZ140" s="12">
        <v>1.55516559E8</v>
      </c>
      <c r="BA140" s="12">
        <v>1.55516714E8</v>
      </c>
      <c r="BB140" s="12">
        <v>1.55516822E8</v>
      </c>
      <c r="BC140" s="12">
        <v>1.55516975E8</v>
      </c>
      <c r="BD140" s="12">
        <v>1.55517135E8</v>
      </c>
      <c r="BE140" s="12">
        <v>1.55517263E8</v>
      </c>
      <c r="BF140" s="17">
        <v>622781.0</v>
      </c>
      <c r="BG140" s="17">
        <v>622781.0</v>
      </c>
      <c r="BH140" s="12">
        <v>623092.0</v>
      </c>
      <c r="BI140" s="12">
        <v>623092.0</v>
      </c>
      <c r="BJ140" s="17">
        <v>624294.0</v>
      </c>
      <c r="BK140" s="12">
        <v>624295.0</v>
      </c>
      <c r="BL140" s="17">
        <v>624311.0</v>
      </c>
      <c r="BM140" s="12">
        <v>624312.0</v>
      </c>
      <c r="BN140" s="12">
        <v>623136.0</v>
      </c>
      <c r="BO140" s="12">
        <v>623136.0</v>
      </c>
      <c r="BP140" s="12">
        <v>624301.0</v>
      </c>
      <c r="BQ140" s="12">
        <v>624313.0</v>
      </c>
      <c r="BR140" s="12">
        <v>624302.0</v>
      </c>
      <c r="BS140" s="12">
        <v>624314.0</v>
      </c>
      <c r="BT140" s="12">
        <v>623167.0</v>
      </c>
      <c r="BU140" s="12">
        <v>623167.0</v>
      </c>
      <c r="BV140" s="12">
        <v>942864.0</v>
      </c>
      <c r="BW140" s="12">
        <v>942865.0</v>
      </c>
      <c r="BX140" s="12">
        <v>943281.0</v>
      </c>
      <c r="BY140" s="12">
        <v>943283.0</v>
      </c>
      <c r="BZ140" s="12">
        <v>944957.0</v>
      </c>
      <c r="CA140" s="12">
        <v>944958.0</v>
      </c>
      <c r="CB140" s="12">
        <v>944991.0</v>
      </c>
      <c r="CC140" s="12">
        <v>944992.0</v>
      </c>
      <c r="CD140" s="12">
        <v>943385.0</v>
      </c>
      <c r="CE140" s="12">
        <v>943386.0</v>
      </c>
      <c r="CF140" s="12">
        <v>944966.0</v>
      </c>
      <c r="CG140" s="12">
        <v>944993.0</v>
      </c>
      <c r="CH140" s="12">
        <v>944969.0</v>
      </c>
      <c r="CI140" s="12">
        <v>944994.0</v>
      </c>
      <c r="CJ140" s="12">
        <v>943417.0</v>
      </c>
      <c r="CK140" s="12">
        <v>943418.0</v>
      </c>
      <c r="CL140" s="17">
        <v>1.0</v>
      </c>
      <c r="CM140" s="17">
        <v>1.0</v>
      </c>
      <c r="CN140" s="12">
        <v>1.0</v>
      </c>
      <c r="CO140" s="12">
        <v>1.0</v>
      </c>
      <c r="CP140" s="17">
        <v>0.0</v>
      </c>
      <c r="CQ140" s="12">
        <v>1.0</v>
      </c>
      <c r="CR140" s="17">
        <v>1.0</v>
      </c>
      <c r="CS140" s="12">
        <v>1.0</v>
      </c>
      <c r="CT140" s="12">
        <v>0.0</v>
      </c>
      <c r="CU140" s="12">
        <v>1.0</v>
      </c>
      <c r="CV140" s="12">
        <v>0.0</v>
      </c>
      <c r="CW140" s="12">
        <v>1.0</v>
      </c>
      <c r="CX140" s="12">
        <v>1.0</v>
      </c>
      <c r="CY140" s="12">
        <v>1.0</v>
      </c>
      <c r="CZ140" s="12">
        <v>1.0</v>
      </c>
      <c r="DA140" s="12">
        <v>1.0</v>
      </c>
      <c r="DB140" s="18">
        <f t="shared" si="1"/>
        <v>0.8125</v>
      </c>
      <c r="DC140" s="18">
        <f t="shared" si="2"/>
        <v>0.4031128874</v>
      </c>
      <c r="DD140" s="13">
        <f t="shared" si="3"/>
        <v>13</v>
      </c>
      <c r="DE140" s="12" t="s">
        <v>371</v>
      </c>
      <c r="DF140" s="12">
        <v>15.0</v>
      </c>
      <c r="DG140" s="12" t="s">
        <v>372</v>
      </c>
      <c r="DH140" s="12">
        <v>55.0</v>
      </c>
      <c r="DI140" s="12">
        <v>142.0</v>
      </c>
      <c r="DJ140" s="12">
        <v>64.0</v>
      </c>
      <c r="DK140" s="20">
        <v>15342.0</v>
      </c>
      <c r="DL140" s="20">
        <v>15401.0</v>
      </c>
      <c r="DM140" s="12" t="s">
        <v>372</v>
      </c>
      <c r="DN140" s="12">
        <v>31.0</v>
      </c>
      <c r="DO140" s="12">
        <v>332.5</v>
      </c>
      <c r="DP140" s="20">
        <v>15432.0</v>
      </c>
      <c r="DQ140" s="12">
        <v>299.75</v>
      </c>
      <c r="DR140" s="20">
        <v>15676.0</v>
      </c>
      <c r="DS140" s="12" t="s">
        <v>373</v>
      </c>
      <c r="DT140" s="12">
        <v>50.0</v>
      </c>
      <c r="DU140" s="12">
        <v>0.0</v>
      </c>
      <c r="DV140" s="12">
        <v>0.0</v>
      </c>
      <c r="DW140" s="12">
        <v>0.0</v>
      </c>
      <c r="DX140" s="12">
        <v>0.0</v>
      </c>
      <c r="DY140" s="12">
        <v>0.0</v>
      </c>
      <c r="DZ140" s="12">
        <v>0.0</v>
      </c>
      <c r="EA140" s="12">
        <v>0.0</v>
      </c>
      <c r="EB140" s="12">
        <v>0.0</v>
      </c>
      <c r="EC140" s="12">
        <v>0.0</v>
      </c>
      <c r="ED140" s="12">
        <v>0.0</v>
      </c>
      <c r="EE140" s="12">
        <v>0.0</v>
      </c>
      <c r="EF140" s="12">
        <v>0.0</v>
      </c>
      <c r="EG140" s="12">
        <v>0.0</v>
      </c>
      <c r="EH140" s="12">
        <v>0.0</v>
      </c>
      <c r="EI140" s="12">
        <v>0.0</v>
      </c>
      <c r="EJ140" s="12">
        <v>0.0</v>
      </c>
      <c r="EK140" s="18">
        <f t="shared" si="4"/>
        <v>0</v>
      </c>
      <c r="EL140" s="18">
        <f t="shared" si="5"/>
        <v>0</v>
      </c>
      <c r="EM140" s="13">
        <f t="shared" si="6"/>
        <v>0</v>
      </c>
      <c r="EN140" s="12">
        <v>0.0</v>
      </c>
      <c r="EO140" s="12">
        <v>0.0</v>
      </c>
      <c r="EP140" s="12">
        <v>0.0</v>
      </c>
      <c r="EQ140" s="12">
        <v>0.0</v>
      </c>
      <c r="ER140" s="12">
        <v>1.0</v>
      </c>
      <c r="ES140" s="12">
        <v>0.0</v>
      </c>
      <c r="ET140" s="12">
        <v>0.0</v>
      </c>
      <c r="EU140" s="12">
        <v>0.0</v>
      </c>
      <c r="EV140" s="12">
        <v>0.0</v>
      </c>
      <c r="EW140" s="12">
        <v>0.0</v>
      </c>
      <c r="EX140" s="12">
        <v>0.0</v>
      </c>
      <c r="EY140" s="12">
        <v>0.0</v>
      </c>
      <c r="EZ140" s="12">
        <v>0.0</v>
      </c>
      <c r="FA140" s="12">
        <v>0.0</v>
      </c>
      <c r="FB140" s="12">
        <v>0.0</v>
      </c>
      <c r="FC140" s="12">
        <v>0.0</v>
      </c>
      <c r="FD140" s="9">
        <f t="shared" si="7"/>
        <v>0.0625</v>
      </c>
      <c r="FE140" s="9">
        <f t="shared" si="8"/>
        <v>0.25</v>
      </c>
      <c r="FF140" s="4">
        <f t="shared" si="9"/>
        <v>1</v>
      </c>
      <c r="FG140" s="12">
        <v>0.0</v>
      </c>
      <c r="FH140" s="12">
        <v>0.0</v>
      </c>
      <c r="FI140" s="12">
        <v>0.0</v>
      </c>
      <c r="FJ140" s="12">
        <v>0.0</v>
      </c>
      <c r="FK140" s="12">
        <v>0.0</v>
      </c>
      <c r="FL140" s="12">
        <v>0.0</v>
      </c>
      <c r="FM140" s="12">
        <v>0.0</v>
      </c>
      <c r="FN140" s="12">
        <v>0.0</v>
      </c>
      <c r="FO140" s="12">
        <v>0.0</v>
      </c>
      <c r="FP140" s="12">
        <v>0.0</v>
      </c>
      <c r="FQ140" s="12">
        <v>0.0</v>
      </c>
      <c r="FR140" s="12">
        <v>0.0</v>
      </c>
      <c r="FS140" s="12">
        <v>0.0</v>
      </c>
      <c r="FT140" s="12">
        <v>0.0</v>
      </c>
      <c r="FU140" s="12">
        <v>0.0</v>
      </c>
      <c r="FV140" s="12">
        <v>0.0</v>
      </c>
      <c r="FW140" s="9">
        <f t="shared" si="10"/>
        <v>0</v>
      </c>
      <c r="FX140" s="9">
        <f t="shared" si="11"/>
        <v>0</v>
      </c>
      <c r="FY140" s="4">
        <f t="shared" si="12"/>
        <v>0</v>
      </c>
      <c r="FZ140" s="12">
        <v>1.0</v>
      </c>
      <c r="GA140" s="12">
        <v>1.0</v>
      </c>
      <c r="GB140" s="12">
        <v>1.0</v>
      </c>
      <c r="GC140" s="12">
        <v>1.0</v>
      </c>
      <c r="GD140" s="12">
        <v>2.0</v>
      </c>
      <c r="GE140" s="12">
        <v>1.0</v>
      </c>
      <c r="GF140" s="12">
        <v>1.0</v>
      </c>
      <c r="GG140" s="12">
        <v>1.0</v>
      </c>
      <c r="GH140" s="12">
        <v>2.0</v>
      </c>
      <c r="GI140" s="12">
        <v>1.0</v>
      </c>
      <c r="GJ140" s="12">
        <v>2.0</v>
      </c>
      <c r="GK140" s="12">
        <v>1.0</v>
      </c>
      <c r="GL140" s="12">
        <v>1.0</v>
      </c>
      <c r="GM140" s="12">
        <v>1.0</v>
      </c>
      <c r="GN140" s="12">
        <v>1.0</v>
      </c>
      <c r="GO140" s="12">
        <v>1.0</v>
      </c>
      <c r="GP140" s="9">
        <f t="shared" si="13"/>
        <v>1.1875</v>
      </c>
      <c r="GQ140" s="9">
        <f t="shared" si="14"/>
        <v>0.4031128874</v>
      </c>
      <c r="GR140" s="4">
        <f t="shared" si="15"/>
        <v>19</v>
      </c>
      <c r="GS140" s="16">
        <v>41759.86041666667</v>
      </c>
      <c r="GT140" s="16">
        <v>41759.86041666667</v>
      </c>
      <c r="GU140" s="16">
        <v>41759.86041666667</v>
      </c>
      <c r="GV140" s="16">
        <v>41759.86111111111</v>
      </c>
      <c r="GW140" s="16">
        <v>41759.86111111111</v>
      </c>
      <c r="GX140" s="16">
        <v>41759.8625</v>
      </c>
      <c r="GY140" s="16">
        <v>41759.86319444444</v>
      </c>
      <c r="GZ140" s="16">
        <v>41759.86388888889</v>
      </c>
      <c r="HA140" s="16">
        <v>41759.864583333336</v>
      </c>
      <c r="HB140" s="16">
        <v>41759.865277777775</v>
      </c>
      <c r="HC140" s="16">
        <v>41759.865277777775</v>
      </c>
      <c r="HD140" s="16">
        <v>41759.86597222222</v>
      </c>
      <c r="HE140" s="16">
        <v>41759.86666666667</v>
      </c>
      <c r="HF140" s="16">
        <v>41759.868055555555</v>
      </c>
      <c r="HG140" s="16">
        <v>41759.86875</v>
      </c>
      <c r="HH140" s="16">
        <v>41759.86944444444</v>
      </c>
      <c r="HI140" s="14">
        <v>0.027394675925925923</v>
      </c>
      <c r="HJ140" s="14">
        <v>0.02754976851851852</v>
      </c>
      <c r="HK140" s="14">
        <v>0.02777662037037037</v>
      </c>
      <c r="HL140" s="14">
        <v>0.028324074074074074</v>
      </c>
      <c r="HM140" s="14">
        <v>0.029671296296296296</v>
      </c>
      <c r="HN140" s="14">
        <v>0.030131944444444444</v>
      </c>
      <c r="HO140" s="14">
        <v>0.03064930555555555</v>
      </c>
      <c r="HP140" s="14">
        <v>0.03118287037037037</v>
      </c>
      <c r="HQ140" s="14">
        <v>0.0316400462962963</v>
      </c>
      <c r="HR140" s="14">
        <v>0.03210300925925926</v>
      </c>
      <c r="HS140" s="14">
        <v>0.03303009259259259</v>
      </c>
      <c r="HT140" s="14">
        <v>0.03369560185185185</v>
      </c>
      <c r="HU140" s="14">
        <v>0.03451041666666667</v>
      </c>
      <c r="HV140" s="14">
        <v>0.03538425925925926</v>
      </c>
      <c r="HW140" s="14">
        <v>0.036160879629629626</v>
      </c>
      <c r="HX140" s="14">
        <v>0.037078703703703704</v>
      </c>
      <c r="HY140" s="12">
        <v>25809.0</v>
      </c>
      <c r="HZ140" s="12">
        <v>6201.0</v>
      </c>
      <c r="IA140" s="12">
        <v>9826.0</v>
      </c>
      <c r="IB140" s="12">
        <v>5126.0</v>
      </c>
      <c r="IC140" s="12">
        <v>71670.0</v>
      </c>
      <c r="ID140" s="12">
        <v>32265.0</v>
      </c>
      <c r="IE140" s="12">
        <v>34944.0</v>
      </c>
      <c r="IF140" s="12">
        <v>36075.0</v>
      </c>
      <c r="IG140" s="12">
        <v>9090.0</v>
      </c>
      <c r="IH140" s="12">
        <v>9564.0</v>
      </c>
      <c r="II140" s="12">
        <v>50958.0</v>
      </c>
      <c r="IJ140" s="12">
        <v>40103.0</v>
      </c>
      <c r="IK140" s="12">
        <v>55506.0</v>
      </c>
      <c r="IL140" s="12">
        <v>56013.0</v>
      </c>
      <c r="IM140" s="12">
        <v>34119.0</v>
      </c>
      <c r="IN140" s="12">
        <v>56458.0</v>
      </c>
      <c r="IO140" s="9">
        <f t="shared" si="16"/>
        <v>33357.9375</v>
      </c>
      <c r="IP140" s="9">
        <f t="shared" si="17"/>
        <v>21091.08771</v>
      </c>
      <c r="IQ140" s="4">
        <f t="shared" si="18"/>
        <v>533727</v>
      </c>
      <c r="IR140" s="12">
        <v>25809.0</v>
      </c>
      <c r="IS140" s="12">
        <v>6201.0</v>
      </c>
      <c r="IT140" s="12">
        <v>9826.0</v>
      </c>
      <c r="IU140" s="12">
        <v>5126.0</v>
      </c>
      <c r="IV140" s="12">
        <v>71670.0</v>
      </c>
      <c r="IW140" s="12">
        <v>32265.0</v>
      </c>
      <c r="IX140" s="12">
        <v>34944.0</v>
      </c>
      <c r="IY140" s="12">
        <v>36075.0</v>
      </c>
      <c r="IZ140" s="12">
        <v>9090.0</v>
      </c>
      <c r="JA140" s="12">
        <v>9564.0</v>
      </c>
      <c r="JB140" s="12">
        <v>50958.0</v>
      </c>
      <c r="JC140" s="12">
        <v>40103.0</v>
      </c>
      <c r="JD140" s="12">
        <v>55506.0</v>
      </c>
      <c r="JE140" s="12">
        <v>56013.0</v>
      </c>
      <c r="JF140" s="12">
        <v>34119.0</v>
      </c>
      <c r="JG140" s="12">
        <v>56458.0</v>
      </c>
      <c r="JH140" s="9">
        <f t="shared" si="19"/>
        <v>33357.9375</v>
      </c>
      <c r="JI140" s="9">
        <f t="shared" si="20"/>
        <v>21091.08771</v>
      </c>
      <c r="JJ140" s="4">
        <f t="shared" si="21"/>
        <v>533727</v>
      </c>
      <c r="JK140" s="12">
        <v>622781.0</v>
      </c>
      <c r="JL140" s="12">
        <v>622781.0</v>
      </c>
      <c r="JM140" s="12">
        <v>623092.0</v>
      </c>
      <c r="JN140" s="12">
        <v>623092.0</v>
      </c>
      <c r="JO140" s="12">
        <v>624294.0</v>
      </c>
      <c r="JP140" s="12">
        <v>624295.0</v>
      </c>
      <c r="JQ140" s="12">
        <v>624311.0</v>
      </c>
      <c r="JR140" s="12">
        <v>624312.0</v>
      </c>
      <c r="JS140" s="12">
        <v>623136.0</v>
      </c>
      <c r="JT140" s="12">
        <v>623136.0</v>
      </c>
      <c r="JU140" s="12">
        <v>624301.0</v>
      </c>
      <c r="JV140" s="12">
        <v>624313.0</v>
      </c>
      <c r="JW140" s="12">
        <v>624302.0</v>
      </c>
      <c r="JX140" s="12">
        <v>624314.0</v>
      </c>
      <c r="JY140" s="12">
        <v>623167.0</v>
      </c>
      <c r="JZ140" s="12">
        <v>623167.0</v>
      </c>
      <c r="KA140" s="12" t="s">
        <v>374</v>
      </c>
      <c r="KB140" s="12" t="s">
        <v>374</v>
      </c>
      <c r="KC140" s="12" t="s">
        <v>374</v>
      </c>
      <c r="KD140" s="12" t="s">
        <v>374</v>
      </c>
      <c r="KE140" s="12" t="s">
        <v>375</v>
      </c>
      <c r="KF140" s="12" t="s">
        <v>375</v>
      </c>
      <c r="KG140" s="12" t="s">
        <v>376</v>
      </c>
      <c r="KH140" s="12" t="s">
        <v>376</v>
      </c>
      <c r="KI140" s="12" t="s">
        <v>374</v>
      </c>
      <c r="KJ140" s="12" t="s">
        <v>374</v>
      </c>
      <c r="KK140" s="12" t="s">
        <v>375</v>
      </c>
      <c r="KL140" s="12" t="s">
        <v>376</v>
      </c>
      <c r="KM140" s="12" t="s">
        <v>375</v>
      </c>
      <c r="KN140" s="12" t="s">
        <v>376</v>
      </c>
      <c r="KO140" s="12" t="s">
        <v>374</v>
      </c>
      <c r="KP140" s="12" t="s">
        <v>374</v>
      </c>
      <c r="KQ140" s="14">
        <v>0.011783564814814816</v>
      </c>
      <c r="KR140" s="14">
        <v>0.011783564814814816</v>
      </c>
      <c r="KS140" s="14">
        <v>0.004675925925925926</v>
      </c>
      <c r="KT140" s="14">
        <v>0.004675925925925926</v>
      </c>
      <c r="KU140" s="14">
        <v>0.019765046296296298</v>
      </c>
      <c r="KV140" s="14">
        <v>0.021814814814814815</v>
      </c>
      <c r="KW140" s="14">
        <v>2.210648148148148E-4</v>
      </c>
      <c r="KX140" s="14">
        <v>0.0020532407407407405</v>
      </c>
      <c r="KY140" s="14">
        <v>0.03616435185185186</v>
      </c>
      <c r="KZ140" s="14">
        <v>0.03616435185185186</v>
      </c>
      <c r="LA140" s="14">
        <v>0.02765162037037037</v>
      </c>
      <c r="LB140" s="14">
        <v>0.003565972222222222</v>
      </c>
      <c r="LC140" s="14">
        <v>0.029765046296296296</v>
      </c>
      <c r="LD140" s="14">
        <v>0.004526620370370371</v>
      </c>
      <c r="LE140" s="14">
        <v>0.02212037037037037</v>
      </c>
      <c r="LF140" s="14">
        <v>0.02212037037037037</v>
      </c>
      <c r="LG140" s="12" t="s">
        <v>476</v>
      </c>
      <c r="LH140" s="12"/>
      <c r="LI140" s="12"/>
      <c r="LJ140" s="12"/>
      <c r="LK140" s="12"/>
      <c r="LL140" s="12"/>
      <c r="LM140" s="17"/>
      <c r="LN140" s="17"/>
      <c r="LO140" s="12"/>
      <c r="LP140" s="12"/>
      <c r="LQ140" s="12"/>
      <c r="LR140" s="12"/>
      <c r="LS140" s="12"/>
      <c r="LT140" s="12"/>
      <c r="LU140" s="12"/>
      <c r="LV140" s="12"/>
      <c r="LW140" s="12"/>
      <c r="LX140" s="12"/>
      <c r="LY140" s="12"/>
      <c r="LZ140" s="12"/>
      <c r="MA140" s="12"/>
      <c r="MB140" s="12"/>
      <c r="MC140" s="12"/>
      <c r="MD140" s="12"/>
      <c r="ME140" s="12"/>
      <c r="MF140" s="12"/>
      <c r="MG140" s="12"/>
      <c r="MH140" s="12"/>
      <c r="MI140" s="12"/>
      <c r="MJ140" s="12"/>
      <c r="MK140" s="12"/>
      <c r="ML140" s="12"/>
      <c r="MM140" s="12"/>
      <c r="MN140" s="12"/>
      <c r="MO140" s="12"/>
      <c r="MP140" s="12"/>
      <c r="MQ140" s="12"/>
      <c r="MR140" s="12"/>
      <c r="MS140" s="12"/>
      <c r="MT140" s="12"/>
      <c r="MU140" s="12"/>
      <c r="MV140" s="12"/>
      <c r="MW140" s="12"/>
      <c r="MX140" s="12"/>
      <c r="MY140" s="12"/>
      <c r="MZ140" s="12"/>
      <c r="NA140" s="12"/>
      <c r="NB140" s="12"/>
      <c r="NC140" s="12"/>
      <c r="ND140" s="12"/>
      <c r="NE140" s="12"/>
      <c r="NF140" s="12"/>
      <c r="NG140" s="12"/>
      <c r="NH140" s="12"/>
      <c r="NI140" s="12"/>
      <c r="NJ140" s="12"/>
      <c r="NK140" s="12"/>
      <c r="NL140" s="12"/>
      <c r="NM140" s="12"/>
      <c r="NN140" s="12"/>
      <c r="NO140" s="12"/>
      <c r="NP140" s="12"/>
      <c r="NQ140" s="12"/>
      <c r="NR140" s="12"/>
      <c r="NS140" s="12"/>
      <c r="NT140" s="12"/>
      <c r="NU140" s="12"/>
      <c r="NV140" s="12"/>
      <c r="NW140" s="12"/>
      <c r="NX140" s="12"/>
    </row>
    <row r="141" ht="13.5" customHeight="1">
      <c r="A141" s="12">
        <v>229270.0</v>
      </c>
      <c r="B141" s="12">
        <v>229270.0</v>
      </c>
      <c r="C141" s="12">
        <v>1191.0</v>
      </c>
      <c r="D141" s="12">
        <v>893.0</v>
      </c>
      <c r="E141" s="13">
        <v>0.749790092</v>
      </c>
      <c r="F141" s="12">
        <v>16.0</v>
      </c>
      <c r="G141" s="12">
        <v>1045748.0</v>
      </c>
      <c r="H141" s="12">
        <v>1.0</v>
      </c>
      <c r="I141" s="12" t="s">
        <v>366</v>
      </c>
      <c r="J141" s="12"/>
      <c r="K141" s="12">
        <v>4185454.0</v>
      </c>
      <c r="L141" s="12">
        <v>1045748.0</v>
      </c>
      <c r="M141" s="12">
        <v>229270.0</v>
      </c>
      <c r="N141" s="14">
        <v>0.03622337962962963</v>
      </c>
      <c r="O141" s="14">
        <v>0.0033668981481481484</v>
      </c>
      <c r="P141" s="15">
        <v>41758.0</v>
      </c>
      <c r="Q141" s="12" t="s">
        <v>366</v>
      </c>
      <c r="R141" s="12">
        <v>188393.0</v>
      </c>
      <c r="S141" s="12">
        <v>1045748.0</v>
      </c>
      <c r="T141" s="12">
        <v>323712.0</v>
      </c>
      <c r="U141" s="12">
        <v>26965.0</v>
      </c>
      <c r="V141" s="16">
        <v>41759.5</v>
      </c>
      <c r="W141" s="16">
        <v>41758.666666666664</v>
      </c>
      <c r="X141" s="12">
        <v>1.0</v>
      </c>
      <c r="Y141" s="14">
        <v>0.019421296296296294</v>
      </c>
      <c r="Z141" s="12" t="s">
        <v>511</v>
      </c>
      <c r="AA141" s="12">
        <v>1.0</v>
      </c>
      <c r="AB141" s="12" t="s">
        <v>368</v>
      </c>
      <c r="AC141" s="12" t="s">
        <v>369</v>
      </c>
      <c r="AD141" s="12" t="s">
        <v>368</v>
      </c>
      <c r="AE141" s="12">
        <v>221651.0</v>
      </c>
      <c r="AF141" s="12">
        <v>4.0</v>
      </c>
      <c r="AG141" s="12">
        <v>229270.0</v>
      </c>
      <c r="AH141" s="12">
        <v>1411.0</v>
      </c>
      <c r="AI141" s="12">
        <v>11886.0</v>
      </c>
      <c r="AJ141" s="12">
        <v>11886.0</v>
      </c>
      <c r="AK141" s="12" t="s">
        <v>370</v>
      </c>
      <c r="AL141" s="12">
        <v>323712.0</v>
      </c>
      <c r="AM141" s="12">
        <v>2515665.0</v>
      </c>
      <c r="AN141" s="14">
        <v>0.004268518518518518</v>
      </c>
      <c r="AO141" s="12" t="s">
        <v>39</v>
      </c>
      <c r="AP141" s="12">
        <v>1.55381644E8</v>
      </c>
      <c r="AQ141" s="12">
        <v>1.55381686E8</v>
      </c>
      <c r="AR141" s="12">
        <v>1.55381721E8</v>
      </c>
      <c r="AS141" s="12">
        <v>1.55381723E8</v>
      </c>
      <c r="AT141" s="12">
        <v>1.55381783E8</v>
      </c>
      <c r="AU141" s="12">
        <v>1.55382028E8</v>
      </c>
      <c r="AV141" s="12">
        <v>1.55382049E8</v>
      </c>
      <c r="AW141" s="12">
        <v>1.55382137E8</v>
      </c>
      <c r="AX141" s="12">
        <v>1.55382237E8</v>
      </c>
      <c r="AY141" s="12">
        <v>1.55382253E8</v>
      </c>
      <c r="AZ141" s="12">
        <v>1.55382321E8</v>
      </c>
      <c r="BA141" s="12">
        <v>1.55382418E8</v>
      </c>
      <c r="BB141" s="12">
        <v>1.55382521E8</v>
      </c>
      <c r="BC141" s="12">
        <v>1.55382832E8</v>
      </c>
      <c r="BD141" s="12">
        <v>1.55382923E8</v>
      </c>
      <c r="BE141" s="12">
        <v>1.55382941E8</v>
      </c>
      <c r="BF141" s="17">
        <v>622781.0</v>
      </c>
      <c r="BG141" s="17">
        <v>622781.0</v>
      </c>
      <c r="BH141" s="12">
        <v>623092.0</v>
      </c>
      <c r="BI141" s="12">
        <v>623092.0</v>
      </c>
      <c r="BJ141" s="17">
        <v>624294.0</v>
      </c>
      <c r="BK141" s="12">
        <v>624295.0</v>
      </c>
      <c r="BL141" s="17">
        <v>624311.0</v>
      </c>
      <c r="BM141" s="12">
        <v>624312.0</v>
      </c>
      <c r="BN141" s="12">
        <v>623136.0</v>
      </c>
      <c r="BO141" s="12">
        <v>623136.0</v>
      </c>
      <c r="BP141" s="12">
        <v>624301.0</v>
      </c>
      <c r="BQ141" s="12">
        <v>624313.0</v>
      </c>
      <c r="BR141" s="12">
        <v>624302.0</v>
      </c>
      <c r="BS141" s="12">
        <v>624314.0</v>
      </c>
      <c r="BT141" s="12">
        <v>623167.0</v>
      </c>
      <c r="BU141" s="12">
        <v>623167.0</v>
      </c>
      <c r="BV141" s="12">
        <v>942864.0</v>
      </c>
      <c r="BW141" s="12">
        <v>942865.0</v>
      </c>
      <c r="BX141" s="12">
        <v>943281.0</v>
      </c>
      <c r="BY141" s="12">
        <v>943283.0</v>
      </c>
      <c r="BZ141" s="12">
        <v>944957.0</v>
      </c>
      <c r="CA141" s="12">
        <v>944958.0</v>
      </c>
      <c r="CB141" s="12">
        <v>944991.0</v>
      </c>
      <c r="CC141" s="12">
        <v>944992.0</v>
      </c>
      <c r="CD141" s="12">
        <v>943385.0</v>
      </c>
      <c r="CE141" s="12">
        <v>943386.0</v>
      </c>
      <c r="CF141" s="12">
        <v>944966.0</v>
      </c>
      <c r="CG141" s="12">
        <v>944993.0</v>
      </c>
      <c r="CH141" s="12">
        <v>944969.0</v>
      </c>
      <c r="CI141" s="12">
        <v>944994.0</v>
      </c>
      <c r="CJ141" s="12">
        <v>943417.0</v>
      </c>
      <c r="CK141" s="12">
        <v>943418.0</v>
      </c>
      <c r="CL141" s="17">
        <v>0.0</v>
      </c>
      <c r="CM141" s="17">
        <v>1.0</v>
      </c>
      <c r="CN141" s="12">
        <v>1.0</v>
      </c>
      <c r="CO141" s="12">
        <v>1.0</v>
      </c>
      <c r="CP141" s="17">
        <v>0.0</v>
      </c>
      <c r="CQ141" s="12">
        <v>1.0</v>
      </c>
      <c r="CR141" s="17">
        <v>1.0</v>
      </c>
      <c r="CS141" s="12">
        <v>1.0</v>
      </c>
      <c r="CT141" s="12">
        <v>1.0</v>
      </c>
      <c r="CU141" s="12">
        <v>1.0</v>
      </c>
      <c r="CV141" s="12">
        <v>1.0</v>
      </c>
      <c r="CW141" s="12">
        <v>1.0</v>
      </c>
      <c r="CX141" s="12">
        <v>0.0</v>
      </c>
      <c r="CY141" s="12">
        <v>1.0</v>
      </c>
      <c r="CZ141" s="12">
        <v>1.0</v>
      </c>
      <c r="DA141" s="12">
        <v>1.0</v>
      </c>
      <c r="DB141" s="18">
        <f t="shared" si="1"/>
        <v>0.8125</v>
      </c>
      <c r="DC141" s="18">
        <f t="shared" si="2"/>
        <v>0.4031128874</v>
      </c>
      <c r="DD141" s="13">
        <f t="shared" si="3"/>
        <v>13</v>
      </c>
      <c r="DE141" s="12" t="s">
        <v>436</v>
      </c>
      <c r="DF141" s="12">
        <v>15.0</v>
      </c>
      <c r="DG141" s="12" t="s">
        <v>372</v>
      </c>
      <c r="DH141" s="12">
        <v>55.0</v>
      </c>
      <c r="DI141" s="12">
        <v>27.0</v>
      </c>
      <c r="DJ141" s="12">
        <v>64.0</v>
      </c>
      <c r="DK141" s="20">
        <v>15342.0</v>
      </c>
      <c r="DL141" s="19">
        <v>41653.0</v>
      </c>
      <c r="DM141" s="12" t="s">
        <v>373</v>
      </c>
      <c r="DN141" s="12">
        <v>31.0</v>
      </c>
      <c r="DO141" s="12">
        <v>322.5</v>
      </c>
      <c r="DP141" s="19">
        <v>41691.0</v>
      </c>
      <c r="DQ141" s="12">
        <v>266.0</v>
      </c>
      <c r="DR141" s="19">
        <v>41677.0</v>
      </c>
      <c r="DS141" s="12" t="s">
        <v>373</v>
      </c>
      <c r="DT141" s="12">
        <v>50.0</v>
      </c>
      <c r="DU141" s="12">
        <v>0.0</v>
      </c>
      <c r="DV141" s="12">
        <v>0.0</v>
      </c>
      <c r="DW141" s="12">
        <v>0.0</v>
      </c>
      <c r="DX141" s="12">
        <v>0.0</v>
      </c>
      <c r="DY141" s="12">
        <v>0.0</v>
      </c>
      <c r="DZ141" s="12">
        <v>0.0</v>
      </c>
      <c r="EA141" s="12">
        <v>0.0</v>
      </c>
      <c r="EB141" s="12">
        <v>0.0</v>
      </c>
      <c r="EC141" s="12">
        <v>0.0</v>
      </c>
      <c r="ED141" s="12">
        <v>0.0</v>
      </c>
      <c r="EE141" s="12">
        <v>0.0</v>
      </c>
      <c r="EF141" s="12">
        <v>0.0</v>
      </c>
      <c r="EG141" s="12">
        <v>0.0</v>
      </c>
      <c r="EH141" s="12">
        <v>0.0</v>
      </c>
      <c r="EI141" s="12">
        <v>0.0</v>
      </c>
      <c r="EJ141" s="12">
        <v>0.0</v>
      </c>
      <c r="EK141" s="18">
        <f t="shared" si="4"/>
        <v>0</v>
      </c>
      <c r="EL141" s="18">
        <f t="shared" si="5"/>
        <v>0</v>
      </c>
      <c r="EM141" s="13">
        <f t="shared" si="6"/>
        <v>0</v>
      </c>
      <c r="EN141" s="12">
        <v>0.0</v>
      </c>
      <c r="EO141" s="12">
        <v>0.0</v>
      </c>
      <c r="EP141" s="12">
        <v>0.0</v>
      </c>
      <c r="EQ141" s="12">
        <v>0.0</v>
      </c>
      <c r="ER141" s="12">
        <v>0.0</v>
      </c>
      <c r="ES141" s="12">
        <v>0.0</v>
      </c>
      <c r="ET141" s="12">
        <v>0.0</v>
      </c>
      <c r="EU141" s="12">
        <v>0.0</v>
      </c>
      <c r="EV141" s="12">
        <v>0.0</v>
      </c>
      <c r="EW141" s="12">
        <v>0.0</v>
      </c>
      <c r="EX141" s="12">
        <v>0.0</v>
      </c>
      <c r="EY141" s="12">
        <v>0.0</v>
      </c>
      <c r="EZ141" s="12">
        <v>0.0</v>
      </c>
      <c r="FA141" s="12">
        <v>0.0</v>
      </c>
      <c r="FB141" s="12">
        <v>0.0</v>
      </c>
      <c r="FC141" s="12">
        <v>0.0</v>
      </c>
      <c r="FD141" s="9">
        <f t="shared" si="7"/>
        <v>0</v>
      </c>
      <c r="FE141" s="9">
        <f t="shared" si="8"/>
        <v>0</v>
      </c>
      <c r="FF141" s="4">
        <f t="shared" si="9"/>
        <v>0</v>
      </c>
      <c r="FG141" s="12">
        <v>0.0</v>
      </c>
      <c r="FH141" s="12">
        <v>0.0</v>
      </c>
      <c r="FI141" s="12">
        <v>0.0</v>
      </c>
      <c r="FJ141" s="12">
        <v>0.0</v>
      </c>
      <c r="FK141" s="12">
        <v>0.0</v>
      </c>
      <c r="FL141" s="12">
        <v>0.0</v>
      </c>
      <c r="FM141" s="12">
        <v>0.0</v>
      </c>
      <c r="FN141" s="12">
        <v>0.0</v>
      </c>
      <c r="FO141" s="12">
        <v>0.0</v>
      </c>
      <c r="FP141" s="12">
        <v>0.0</v>
      </c>
      <c r="FQ141" s="12">
        <v>0.0</v>
      </c>
      <c r="FR141" s="12">
        <v>0.0</v>
      </c>
      <c r="FS141" s="12">
        <v>0.0</v>
      </c>
      <c r="FT141" s="12">
        <v>0.0</v>
      </c>
      <c r="FU141" s="12">
        <v>0.0</v>
      </c>
      <c r="FV141" s="12">
        <v>0.0</v>
      </c>
      <c r="FW141" s="9">
        <f t="shared" si="10"/>
        <v>0</v>
      </c>
      <c r="FX141" s="9">
        <f t="shared" si="11"/>
        <v>0</v>
      </c>
      <c r="FY141" s="4">
        <f t="shared" si="12"/>
        <v>0</v>
      </c>
      <c r="FZ141" s="12">
        <v>2.0</v>
      </c>
      <c r="GA141" s="12">
        <v>1.0</v>
      </c>
      <c r="GB141" s="12">
        <v>1.0</v>
      </c>
      <c r="GC141" s="12">
        <v>1.0</v>
      </c>
      <c r="GD141" s="12">
        <v>6.0</v>
      </c>
      <c r="GE141" s="12">
        <v>1.0</v>
      </c>
      <c r="GF141" s="12">
        <v>1.0</v>
      </c>
      <c r="GG141" s="12">
        <v>1.0</v>
      </c>
      <c r="GH141" s="12">
        <v>1.0</v>
      </c>
      <c r="GI141" s="12">
        <v>1.0</v>
      </c>
      <c r="GJ141" s="12">
        <v>1.0</v>
      </c>
      <c r="GK141" s="12">
        <v>1.0</v>
      </c>
      <c r="GL141" s="12">
        <v>2.0</v>
      </c>
      <c r="GM141" s="12">
        <v>1.0</v>
      </c>
      <c r="GN141" s="12">
        <v>1.0</v>
      </c>
      <c r="GO141" s="12">
        <v>1.0</v>
      </c>
      <c r="GP141" s="9">
        <f t="shared" si="13"/>
        <v>1.4375</v>
      </c>
      <c r="GQ141" s="9">
        <f t="shared" si="14"/>
        <v>1.263262971</v>
      </c>
      <c r="GR141" s="4">
        <f t="shared" si="15"/>
        <v>23</v>
      </c>
      <c r="GS141" s="16">
        <v>41758.61944444444</v>
      </c>
      <c r="GT141" s="16">
        <v>41758.61944444444</v>
      </c>
      <c r="GU141" s="16">
        <v>41758.61944444444</v>
      </c>
      <c r="GV141" s="16">
        <v>41758.61944444444</v>
      </c>
      <c r="GW141" s="16">
        <v>41758.62013888889</v>
      </c>
      <c r="GX141" s="16">
        <v>41758.62152777778</v>
      </c>
      <c r="GY141" s="16">
        <v>41758.62152777778</v>
      </c>
      <c r="GZ141" s="16">
        <v>41758.62222222222</v>
      </c>
      <c r="HA141" s="16">
        <v>41758.62291666667</v>
      </c>
      <c r="HB141" s="16">
        <v>41758.62291666667</v>
      </c>
      <c r="HC141" s="16">
        <v>41758.623611111114</v>
      </c>
      <c r="HD141" s="16">
        <v>41758.62430555555</v>
      </c>
      <c r="HE141" s="16">
        <v>41758.625</v>
      </c>
      <c r="HF141" s="16">
        <v>41758.62708333333</v>
      </c>
      <c r="HG141" s="16">
        <v>41758.62777777778</v>
      </c>
      <c r="HH141" s="16">
        <v>41758.62777777778</v>
      </c>
      <c r="HI141" s="14">
        <v>0.036450231481481486</v>
      </c>
      <c r="HJ141" s="14">
        <v>0.03663657407407408</v>
      </c>
      <c r="HK141" s="14">
        <v>0.03672916666666667</v>
      </c>
      <c r="HL141" s="14">
        <v>0.03701273148148148</v>
      </c>
      <c r="HM141" s="14">
        <v>0.038607638888888886</v>
      </c>
      <c r="HN141" s="14">
        <v>0.03881365740740741</v>
      </c>
      <c r="HO141" s="14">
        <v>0.03931018518518519</v>
      </c>
      <c r="HP141" s="14">
        <v>0.039892361111111115</v>
      </c>
      <c r="HQ141" s="14">
        <v>0.04017592592592593</v>
      </c>
      <c r="HR141" s="14">
        <v>0.040608796296296296</v>
      </c>
      <c r="HS141" s="14">
        <v>0.041171296296296296</v>
      </c>
      <c r="HT141" s="14">
        <v>3.078703703703704E-4</v>
      </c>
      <c r="HU141" s="14">
        <v>0.001837962962962963</v>
      </c>
      <c r="HV141" s="14">
        <v>0.002815972222222222</v>
      </c>
      <c r="HW141" s="14">
        <v>0.002890046296296297</v>
      </c>
      <c r="HX141" s="14">
        <v>0.0033645833333333336</v>
      </c>
      <c r="HY141" s="12">
        <v>15729.0</v>
      </c>
      <c r="HZ141" s="12">
        <v>11375.0</v>
      </c>
      <c r="IA141" s="12">
        <v>7435.0</v>
      </c>
      <c r="IB141" s="12">
        <v>23904.0</v>
      </c>
      <c r="IC141" s="12">
        <v>11520.0</v>
      </c>
      <c r="ID141" s="12">
        <v>17522.0</v>
      </c>
      <c r="IE141" s="12">
        <v>43423.0</v>
      </c>
      <c r="IF141" s="12">
        <v>50681.0</v>
      </c>
      <c r="IG141" s="12">
        <v>6241.0</v>
      </c>
      <c r="IH141" s="12">
        <v>36624.0</v>
      </c>
      <c r="II141" s="12">
        <v>48235.0</v>
      </c>
      <c r="IJ141" s="12">
        <v>68578.0</v>
      </c>
      <c r="IK141" s="12">
        <v>59333.0</v>
      </c>
      <c r="IL141" s="12">
        <v>49339.0</v>
      </c>
      <c r="IM141" s="12">
        <v>5700.0</v>
      </c>
      <c r="IN141" s="12">
        <v>32716.0</v>
      </c>
      <c r="IO141" s="9">
        <f t="shared" si="16"/>
        <v>30522.1875</v>
      </c>
      <c r="IP141" s="9">
        <f t="shared" si="17"/>
        <v>20750.99104</v>
      </c>
      <c r="IQ141" s="4">
        <f t="shared" si="18"/>
        <v>488355</v>
      </c>
      <c r="IR141" s="12">
        <v>15729.0</v>
      </c>
      <c r="IS141" s="12">
        <v>11375.0</v>
      </c>
      <c r="IT141" s="12">
        <v>7435.0</v>
      </c>
      <c r="IU141" s="12">
        <v>23904.0</v>
      </c>
      <c r="IV141" s="12">
        <v>11520.0</v>
      </c>
      <c r="IW141" s="12">
        <v>17522.0</v>
      </c>
      <c r="IX141" s="12">
        <v>43423.0</v>
      </c>
      <c r="IY141" s="12">
        <v>50681.0</v>
      </c>
      <c r="IZ141" s="12">
        <v>6241.0</v>
      </c>
      <c r="JA141" s="12">
        <v>36624.0</v>
      </c>
      <c r="JB141" s="12">
        <v>48235.0</v>
      </c>
      <c r="JC141" s="12">
        <v>68578.0</v>
      </c>
      <c r="JD141" s="12">
        <v>59333.0</v>
      </c>
      <c r="JE141" s="12">
        <v>49339.0</v>
      </c>
      <c r="JF141" s="12">
        <v>5700.0</v>
      </c>
      <c r="JG141" s="12">
        <v>32716.0</v>
      </c>
      <c r="JH141" s="9">
        <f t="shared" si="19"/>
        <v>30522.1875</v>
      </c>
      <c r="JI141" s="9">
        <f t="shared" si="20"/>
        <v>20750.99104</v>
      </c>
      <c r="JJ141" s="4">
        <f t="shared" si="21"/>
        <v>488355</v>
      </c>
      <c r="JK141" s="12">
        <v>622781.0</v>
      </c>
      <c r="JL141" s="12">
        <v>622781.0</v>
      </c>
      <c r="JM141" s="12">
        <v>623092.0</v>
      </c>
      <c r="JN141" s="12">
        <v>623092.0</v>
      </c>
      <c r="JO141" s="12">
        <v>624294.0</v>
      </c>
      <c r="JP141" s="12">
        <v>624295.0</v>
      </c>
      <c r="JQ141" s="12">
        <v>624311.0</v>
      </c>
      <c r="JR141" s="12">
        <v>624312.0</v>
      </c>
      <c r="JS141" s="12">
        <v>623136.0</v>
      </c>
      <c r="JT141" s="12">
        <v>623136.0</v>
      </c>
      <c r="JU141" s="12">
        <v>624301.0</v>
      </c>
      <c r="JV141" s="12">
        <v>624313.0</v>
      </c>
      <c r="JW141" s="12">
        <v>624302.0</v>
      </c>
      <c r="JX141" s="12">
        <v>624314.0</v>
      </c>
      <c r="JY141" s="12">
        <v>623167.0</v>
      </c>
      <c r="JZ141" s="12">
        <v>623167.0</v>
      </c>
      <c r="KA141" s="12" t="s">
        <v>374</v>
      </c>
      <c r="KB141" s="12" t="s">
        <v>374</v>
      </c>
      <c r="KC141" s="12" t="s">
        <v>374</v>
      </c>
      <c r="KD141" s="12" t="s">
        <v>374</v>
      </c>
      <c r="KE141" s="12" t="s">
        <v>375</v>
      </c>
      <c r="KF141" s="12" t="s">
        <v>375</v>
      </c>
      <c r="KG141" s="12" t="s">
        <v>376</v>
      </c>
      <c r="KH141" s="12" t="s">
        <v>376</v>
      </c>
      <c r="KI141" s="12" t="s">
        <v>374</v>
      </c>
      <c r="KJ141" s="12" t="s">
        <v>374</v>
      </c>
      <c r="KK141" s="12" t="s">
        <v>375</v>
      </c>
      <c r="KL141" s="12" t="s">
        <v>376</v>
      </c>
      <c r="KM141" s="12" t="s">
        <v>375</v>
      </c>
      <c r="KN141" s="12" t="s">
        <v>376</v>
      </c>
      <c r="KO141" s="12" t="s">
        <v>374</v>
      </c>
      <c r="KP141" s="12" t="s">
        <v>374</v>
      </c>
      <c r="KQ141" s="14">
        <v>0.011783564814814816</v>
      </c>
      <c r="KR141" s="14">
        <v>0.011783564814814816</v>
      </c>
      <c r="KS141" s="14">
        <v>0.004675925925925926</v>
      </c>
      <c r="KT141" s="14">
        <v>0.004675925925925926</v>
      </c>
      <c r="KU141" s="14">
        <v>0.019765046296296298</v>
      </c>
      <c r="KV141" s="14">
        <v>0.021814814814814815</v>
      </c>
      <c r="KW141" s="14">
        <v>2.210648148148148E-4</v>
      </c>
      <c r="KX141" s="14">
        <v>0.0020532407407407405</v>
      </c>
      <c r="KY141" s="14">
        <v>0.03616435185185186</v>
      </c>
      <c r="KZ141" s="14">
        <v>0.03616435185185186</v>
      </c>
      <c r="LA141" s="14">
        <v>0.02765162037037037</v>
      </c>
      <c r="LB141" s="14">
        <v>0.003565972222222222</v>
      </c>
      <c r="LC141" s="14">
        <v>0.029765046296296296</v>
      </c>
      <c r="LD141" s="14">
        <v>0.004526620370370371</v>
      </c>
      <c r="LE141" s="14">
        <v>0.02212037037037037</v>
      </c>
      <c r="LF141" s="14">
        <v>0.02212037037037037</v>
      </c>
      <c r="LG141" s="12" t="s">
        <v>476</v>
      </c>
      <c r="LH141" s="12">
        <v>229270.0</v>
      </c>
      <c r="LI141" s="12">
        <v>1.55698511E8</v>
      </c>
      <c r="LJ141" s="12">
        <v>1.55698512E8</v>
      </c>
      <c r="LK141" s="12">
        <v>1.55698535E8</v>
      </c>
      <c r="LL141" s="12">
        <v>1.55698548E8</v>
      </c>
      <c r="LM141" s="17">
        <v>624538.0</v>
      </c>
      <c r="LN141" s="17">
        <v>624538.0</v>
      </c>
      <c r="LO141" s="12">
        <v>624563.0</v>
      </c>
      <c r="LP141" s="12">
        <v>624564.0</v>
      </c>
      <c r="LQ141" s="12">
        <v>945250.0</v>
      </c>
      <c r="LR141" s="12">
        <v>945251.0</v>
      </c>
      <c r="LS141" s="12">
        <v>945303.0</v>
      </c>
      <c r="LT141" s="12">
        <v>945304.0</v>
      </c>
      <c r="LU141" s="12">
        <v>1.0</v>
      </c>
      <c r="LV141" s="12">
        <v>1.0</v>
      </c>
      <c r="LW141" s="12">
        <v>1.0</v>
      </c>
      <c r="LX141" s="12">
        <v>1.0</v>
      </c>
      <c r="LY141" s="12" t="s">
        <v>372</v>
      </c>
      <c r="LZ141" s="12">
        <v>24.0</v>
      </c>
      <c r="MA141" s="12">
        <v>170.1</v>
      </c>
      <c r="MB141" s="19">
        <v>41649.0</v>
      </c>
      <c r="MC141" s="12">
        <v>0.0</v>
      </c>
      <c r="MD141" s="12">
        <v>0.0</v>
      </c>
      <c r="ME141" s="12">
        <v>0.0</v>
      </c>
      <c r="MF141" s="12">
        <v>0.0</v>
      </c>
      <c r="MG141" s="12">
        <v>0.0</v>
      </c>
      <c r="MH141" s="12">
        <v>0.0</v>
      </c>
      <c r="MI141" s="12">
        <v>0.0</v>
      </c>
      <c r="MJ141" s="12">
        <v>0.0</v>
      </c>
      <c r="MK141" s="12">
        <v>0.0</v>
      </c>
      <c r="ML141" s="12">
        <v>0.0</v>
      </c>
      <c r="MM141" s="12">
        <v>0.0</v>
      </c>
      <c r="MN141" s="12">
        <v>0.0</v>
      </c>
      <c r="MO141" s="12">
        <v>1.0</v>
      </c>
      <c r="MP141" s="12">
        <v>1.0</v>
      </c>
      <c r="MQ141" s="12">
        <v>1.0</v>
      </c>
      <c r="MR141" s="12">
        <v>1.0</v>
      </c>
      <c r="MS141" s="14">
        <v>0.00635648148148148</v>
      </c>
      <c r="MT141" s="14">
        <v>0.006357638888888888</v>
      </c>
      <c r="MU141" s="14">
        <v>0.0063819444444444436</v>
      </c>
      <c r="MV141" s="14">
        <v>0.006395833333333334</v>
      </c>
      <c r="MW141" s="14">
        <v>0.006357638888888888</v>
      </c>
      <c r="MX141" s="14">
        <v>0.0063819444444444436</v>
      </c>
      <c r="MY141" s="14">
        <v>0.006395833333333334</v>
      </c>
      <c r="MZ141" s="14">
        <v>0.006403935185185186</v>
      </c>
      <c r="NA141" s="12">
        <v>12773.0</v>
      </c>
      <c r="NB141" s="12">
        <v>133504.0</v>
      </c>
      <c r="NC141" s="12">
        <v>73754.0</v>
      </c>
      <c r="ND141" s="12">
        <v>31291.0</v>
      </c>
      <c r="NE141" s="12">
        <v>12773.0</v>
      </c>
      <c r="NF141" s="12">
        <v>133504.0</v>
      </c>
      <c r="NG141" s="12">
        <v>73754.0</v>
      </c>
      <c r="NH141" s="12">
        <v>31291.0</v>
      </c>
      <c r="NI141" s="12"/>
      <c r="NJ141" s="12"/>
      <c r="NK141" s="12"/>
      <c r="NL141" s="12"/>
      <c r="NM141" s="12">
        <v>624538.0</v>
      </c>
      <c r="NN141" s="12">
        <v>624538.0</v>
      </c>
      <c r="NO141" s="12">
        <v>624563.0</v>
      </c>
      <c r="NP141" s="12">
        <v>624564.0</v>
      </c>
      <c r="NQ141" s="12" t="s">
        <v>374</v>
      </c>
      <c r="NR141" s="12" t="s">
        <v>374</v>
      </c>
      <c r="NS141" s="12" t="s">
        <v>375</v>
      </c>
      <c r="NT141" s="12" t="s">
        <v>376</v>
      </c>
      <c r="NU141" s="14">
        <v>0.007793981481481482</v>
      </c>
      <c r="NV141" s="14">
        <v>0.007793981481481482</v>
      </c>
      <c r="NW141" s="14">
        <v>0.007929398148148149</v>
      </c>
      <c r="NX141" s="14">
        <v>0.008115740740740741</v>
      </c>
    </row>
    <row r="142" ht="13.5" customHeight="1">
      <c r="A142" s="12">
        <v>229271.0</v>
      </c>
      <c r="B142" s="12">
        <v>229271.0</v>
      </c>
      <c r="C142" s="12">
        <v>1027.0</v>
      </c>
      <c r="D142" s="12">
        <v>773.0</v>
      </c>
      <c r="E142" s="13">
        <v>0.752677702</v>
      </c>
      <c r="F142" s="12">
        <v>16.0</v>
      </c>
      <c r="G142" s="12">
        <v>1045931.0</v>
      </c>
      <c r="H142" s="12">
        <v>1.0</v>
      </c>
      <c r="I142" s="12" t="s">
        <v>366</v>
      </c>
      <c r="J142" s="12"/>
      <c r="K142" s="12">
        <v>4185992.0</v>
      </c>
      <c r="L142" s="12">
        <v>1045931.0</v>
      </c>
      <c r="M142" s="12">
        <v>229271.0</v>
      </c>
      <c r="N142" s="14">
        <v>0.025855324074074076</v>
      </c>
      <c r="O142" s="14">
        <v>0.005208333333333333</v>
      </c>
      <c r="P142" s="15">
        <v>41758.0</v>
      </c>
      <c r="Q142" s="12" t="s">
        <v>366</v>
      </c>
      <c r="R142" s="12">
        <v>188394.0</v>
      </c>
      <c r="S142" s="12">
        <v>1045931.0</v>
      </c>
      <c r="T142" s="12">
        <v>323712.0</v>
      </c>
      <c r="U142" s="12">
        <v>26838.0</v>
      </c>
      <c r="V142" s="16">
        <v>41759.5</v>
      </c>
      <c r="W142" s="16">
        <v>41758.75</v>
      </c>
      <c r="X142" s="12">
        <v>1.0</v>
      </c>
      <c r="Y142" s="14">
        <v>0.010137731481481482</v>
      </c>
      <c r="Z142" s="12" t="s">
        <v>512</v>
      </c>
      <c r="AA142" s="12">
        <v>1.0</v>
      </c>
      <c r="AB142" s="12" t="s">
        <v>368</v>
      </c>
      <c r="AC142" s="12" t="s">
        <v>369</v>
      </c>
      <c r="AD142" s="12" t="s">
        <v>368</v>
      </c>
      <c r="AE142" s="12">
        <v>221652.0</v>
      </c>
      <c r="AF142" s="12">
        <v>4.0</v>
      </c>
      <c r="AG142" s="12">
        <v>229271.0</v>
      </c>
      <c r="AH142" s="12">
        <v>1411.0</v>
      </c>
      <c r="AI142" s="12">
        <v>11886.0</v>
      </c>
      <c r="AJ142" s="12">
        <v>11886.0</v>
      </c>
      <c r="AK142" s="12" t="s">
        <v>370</v>
      </c>
      <c r="AL142" s="12">
        <v>323712.0</v>
      </c>
      <c r="AM142" s="12">
        <v>2515665.0</v>
      </c>
      <c r="AN142" s="14">
        <v>0.004268518518518518</v>
      </c>
      <c r="AO142" s="12" t="s">
        <v>39</v>
      </c>
      <c r="AP142" s="12">
        <v>1.55386708E8</v>
      </c>
      <c r="AQ142" s="12">
        <v>1.55386801E8</v>
      </c>
      <c r="AR142" s="12">
        <v>1.55386813E8</v>
      </c>
      <c r="AS142" s="12">
        <v>1.55386988E8</v>
      </c>
      <c r="AT142" s="12">
        <v>1.5538702E8</v>
      </c>
      <c r="AU142" s="12">
        <v>1.55387715E8</v>
      </c>
      <c r="AV142" s="12">
        <v>1.55387806E8</v>
      </c>
      <c r="AW142" s="12">
        <v>1.55387922E8</v>
      </c>
      <c r="AX142" s="12">
        <v>1.55388021E8</v>
      </c>
      <c r="AY142" s="12">
        <v>1.55388146E8</v>
      </c>
      <c r="AZ142" s="12">
        <v>1.55388173E8</v>
      </c>
      <c r="BA142" s="12">
        <v>1.55390123E8</v>
      </c>
      <c r="BB142" s="12">
        <v>1.55390266E8</v>
      </c>
      <c r="BC142" s="12">
        <v>1.55390467E8</v>
      </c>
      <c r="BD142" s="12">
        <v>1.5539067E8</v>
      </c>
      <c r="BE142" s="12">
        <v>1.55390805E8</v>
      </c>
      <c r="BF142" s="17">
        <v>622781.0</v>
      </c>
      <c r="BG142" s="17">
        <v>622781.0</v>
      </c>
      <c r="BH142" s="12">
        <v>623092.0</v>
      </c>
      <c r="BI142" s="12">
        <v>623092.0</v>
      </c>
      <c r="BJ142" s="17">
        <v>624294.0</v>
      </c>
      <c r="BK142" s="12">
        <v>624295.0</v>
      </c>
      <c r="BL142" s="17">
        <v>624311.0</v>
      </c>
      <c r="BM142" s="12">
        <v>624312.0</v>
      </c>
      <c r="BN142" s="12">
        <v>623136.0</v>
      </c>
      <c r="BO142" s="12">
        <v>623136.0</v>
      </c>
      <c r="BP142" s="12">
        <v>624301.0</v>
      </c>
      <c r="BQ142" s="12">
        <v>624313.0</v>
      </c>
      <c r="BR142" s="12">
        <v>624302.0</v>
      </c>
      <c r="BS142" s="12">
        <v>624314.0</v>
      </c>
      <c r="BT142" s="12">
        <v>623167.0</v>
      </c>
      <c r="BU142" s="12">
        <v>623167.0</v>
      </c>
      <c r="BV142" s="12">
        <v>942864.0</v>
      </c>
      <c r="BW142" s="12">
        <v>942865.0</v>
      </c>
      <c r="BX142" s="12">
        <v>943281.0</v>
      </c>
      <c r="BY142" s="12">
        <v>943283.0</v>
      </c>
      <c r="BZ142" s="12">
        <v>944957.0</v>
      </c>
      <c r="CA142" s="12">
        <v>944958.0</v>
      </c>
      <c r="CB142" s="12">
        <v>944991.0</v>
      </c>
      <c r="CC142" s="12">
        <v>944992.0</v>
      </c>
      <c r="CD142" s="12">
        <v>943385.0</v>
      </c>
      <c r="CE142" s="12">
        <v>943386.0</v>
      </c>
      <c r="CF142" s="12">
        <v>944966.0</v>
      </c>
      <c r="CG142" s="12">
        <v>944993.0</v>
      </c>
      <c r="CH142" s="12">
        <v>944969.0</v>
      </c>
      <c r="CI142" s="12">
        <v>944994.0</v>
      </c>
      <c r="CJ142" s="12">
        <v>943417.0</v>
      </c>
      <c r="CK142" s="12">
        <v>943418.0</v>
      </c>
      <c r="CL142" s="17">
        <v>1.0</v>
      </c>
      <c r="CM142" s="17">
        <v>1.0</v>
      </c>
      <c r="CN142" s="12">
        <v>1.0</v>
      </c>
      <c r="CO142" s="12">
        <v>1.0</v>
      </c>
      <c r="CP142" s="17">
        <v>0.0</v>
      </c>
      <c r="CQ142" s="12">
        <v>1.0</v>
      </c>
      <c r="CR142" s="17">
        <v>1.0</v>
      </c>
      <c r="CS142" s="12">
        <v>1.0</v>
      </c>
      <c r="CT142" s="12">
        <v>1.0</v>
      </c>
      <c r="CU142" s="12">
        <v>1.0</v>
      </c>
      <c r="CV142" s="12">
        <v>0.0</v>
      </c>
      <c r="CW142" s="12">
        <v>1.0</v>
      </c>
      <c r="CX142" s="12">
        <v>1.0</v>
      </c>
      <c r="CY142" s="12">
        <v>1.0</v>
      </c>
      <c r="CZ142" s="12">
        <v>1.0</v>
      </c>
      <c r="DA142" s="12">
        <v>1.0</v>
      </c>
      <c r="DB142" s="18">
        <f t="shared" si="1"/>
        <v>0.875</v>
      </c>
      <c r="DC142" s="18">
        <f t="shared" si="2"/>
        <v>0.3415650255</v>
      </c>
      <c r="DD142" s="13">
        <f t="shared" si="3"/>
        <v>14</v>
      </c>
      <c r="DE142" s="12" t="s">
        <v>371</v>
      </c>
      <c r="DF142" s="12">
        <v>15.0</v>
      </c>
      <c r="DG142" s="12" t="s">
        <v>372</v>
      </c>
      <c r="DH142" s="12">
        <v>55.0</v>
      </c>
      <c r="DI142" s="12">
        <v>324.0</v>
      </c>
      <c r="DJ142" s="12">
        <v>64.0</v>
      </c>
      <c r="DK142" s="20">
        <v>15342.0</v>
      </c>
      <c r="DL142" s="19">
        <v>41653.0</v>
      </c>
      <c r="DM142" s="12" t="s">
        <v>373</v>
      </c>
      <c r="DN142" s="12">
        <v>31.0</v>
      </c>
      <c r="DO142" s="12">
        <v>300.0</v>
      </c>
      <c r="DP142" s="20">
        <v>15432.0</v>
      </c>
      <c r="DQ142" s="12">
        <v>299.75</v>
      </c>
      <c r="DR142" s="19">
        <v>41677.0</v>
      </c>
      <c r="DS142" s="12" t="s">
        <v>373</v>
      </c>
      <c r="DT142" s="12">
        <v>50.0</v>
      </c>
      <c r="DU142" s="12">
        <v>0.0</v>
      </c>
      <c r="DV142" s="12">
        <v>0.0</v>
      </c>
      <c r="DW142" s="12">
        <v>0.0</v>
      </c>
      <c r="DX142" s="12">
        <v>0.0</v>
      </c>
      <c r="DY142" s="12">
        <v>0.0</v>
      </c>
      <c r="DZ142" s="12">
        <v>0.0</v>
      </c>
      <c r="EA142" s="12">
        <v>0.0</v>
      </c>
      <c r="EB142" s="12">
        <v>0.0</v>
      </c>
      <c r="EC142" s="12">
        <v>0.0</v>
      </c>
      <c r="ED142" s="12">
        <v>0.0</v>
      </c>
      <c r="EE142" s="12">
        <v>0.0</v>
      </c>
      <c r="EF142" s="12">
        <v>0.0</v>
      </c>
      <c r="EG142" s="12">
        <v>0.0</v>
      </c>
      <c r="EH142" s="12">
        <v>0.0</v>
      </c>
      <c r="EI142" s="12">
        <v>0.0</v>
      </c>
      <c r="EJ142" s="12">
        <v>0.0</v>
      </c>
      <c r="EK142" s="18">
        <f t="shared" si="4"/>
        <v>0</v>
      </c>
      <c r="EL142" s="18">
        <f t="shared" si="5"/>
        <v>0</v>
      </c>
      <c r="EM142" s="13">
        <f t="shared" si="6"/>
        <v>0</v>
      </c>
      <c r="EN142" s="12">
        <v>0.0</v>
      </c>
      <c r="EO142" s="12">
        <v>0.0</v>
      </c>
      <c r="EP142" s="12">
        <v>0.0</v>
      </c>
      <c r="EQ142" s="12">
        <v>0.0</v>
      </c>
      <c r="ER142" s="12">
        <v>0.0</v>
      </c>
      <c r="ES142" s="12">
        <v>0.0</v>
      </c>
      <c r="ET142" s="12">
        <v>0.0</v>
      </c>
      <c r="EU142" s="12">
        <v>0.0</v>
      </c>
      <c r="EV142" s="12">
        <v>0.0</v>
      </c>
      <c r="EW142" s="12">
        <v>0.0</v>
      </c>
      <c r="EX142" s="12">
        <v>0.0</v>
      </c>
      <c r="EY142" s="12">
        <v>0.0</v>
      </c>
      <c r="EZ142" s="12">
        <v>0.0</v>
      </c>
      <c r="FA142" s="12">
        <v>0.0</v>
      </c>
      <c r="FB142" s="12">
        <v>0.0</v>
      </c>
      <c r="FC142" s="12">
        <v>0.0</v>
      </c>
      <c r="FD142" s="9">
        <f t="shared" si="7"/>
        <v>0</v>
      </c>
      <c r="FE142" s="9">
        <f t="shared" si="8"/>
        <v>0</v>
      </c>
      <c r="FF142" s="4">
        <f t="shared" si="9"/>
        <v>0</v>
      </c>
      <c r="FG142" s="12">
        <v>0.0</v>
      </c>
      <c r="FH142" s="12">
        <v>0.0</v>
      </c>
      <c r="FI142" s="12">
        <v>0.0</v>
      </c>
      <c r="FJ142" s="12">
        <v>0.0</v>
      </c>
      <c r="FK142" s="12">
        <v>0.0</v>
      </c>
      <c r="FL142" s="12">
        <v>0.0</v>
      </c>
      <c r="FM142" s="12">
        <v>0.0</v>
      </c>
      <c r="FN142" s="12">
        <v>0.0</v>
      </c>
      <c r="FO142" s="12">
        <v>0.0</v>
      </c>
      <c r="FP142" s="12">
        <v>0.0</v>
      </c>
      <c r="FQ142" s="12">
        <v>0.0</v>
      </c>
      <c r="FR142" s="12">
        <v>0.0</v>
      </c>
      <c r="FS142" s="12">
        <v>0.0</v>
      </c>
      <c r="FT142" s="12">
        <v>0.0</v>
      </c>
      <c r="FU142" s="12">
        <v>0.0</v>
      </c>
      <c r="FV142" s="12">
        <v>0.0</v>
      </c>
      <c r="FW142" s="9">
        <f t="shared" si="10"/>
        <v>0</v>
      </c>
      <c r="FX142" s="9">
        <f t="shared" si="11"/>
        <v>0</v>
      </c>
      <c r="FY142" s="4">
        <f t="shared" si="12"/>
        <v>0</v>
      </c>
      <c r="FZ142" s="12">
        <v>1.0</v>
      </c>
      <c r="GA142" s="12">
        <v>1.0</v>
      </c>
      <c r="GB142" s="12">
        <v>1.0</v>
      </c>
      <c r="GC142" s="12">
        <v>1.0</v>
      </c>
      <c r="GD142" s="12">
        <v>3.0</v>
      </c>
      <c r="GE142" s="12">
        <v>1.0</v>
      </c>
      <c r="GF142" s="12">
        <v>1.0</v>
      </c>
      <c r="GG142" s="12">
        <v>1.0</v>
      </c>
      <c r="GH142" s="12">
        <v>1.0</v>
      </c>
      <c r="GI142" s="12">
        <v>1.0</v>
      </c>
      <c r="GJ142" s="12">
        <v>6.0</v>
      </c>
      <c r="GK142" s="12">
        <v>1.0</v>
      </c>
      <c r="GL142" s="12">
        <v>1.0</v>
      </c>
      <c r="GM142" s="12">
        <v>1.0</v>
      </c>
      <c r="GN142" s="12">
        <v>1.0</v>
      </c>
      <c r="GO142" s="12">
        <v>1.0</v>
      </c>
      <c r="GP142" s="9">
        <f t="shared" si="13"/>
        <v>1.4375</v>
      </c>
      <c r="GQ142" s="9">
        <f t="shared" si="14"/>
        <v>1.31497782</v>
      </c>
      <c r="GR142" s="4">
        <f t="shared" si="15"/>
        <v>23</v>
      </c>
      <c r="GS142" s="16">
        <v>41758.65069444444</v>
      </c>
      <c r="GT142" s="16">
        <v>41758.65138888889</v>
      </c>
      <c r="GU142" s="16">
        <v>41758.65138888889</v>
      </c>
      <c r="GV142" s="16">
        <v>41758.652083333334</v>
      </c>
      <c r="GW142" s="16">
        <v>41758.652083333334</v>
      </c>
      <c r="GX142" s="16">
        <v>41758.65625</v>
      </c>
      <c r="GY142" s="16">
        <v>41758.65625</v>
      </c>
      <c r="GZ142" s="16">
        <v>41758.65694444445</v>
      </c>
      <c r="HA142" s="16">
        <v>41758.657638888886</v>
      </c>
      <c r="HB142" s="16">
        <v>41758.65833333333</v>
      </c>
      <c r="HC142" s="16">
        <v>41758.65833333333</v>
      </c>
      <c r="HD142" s="16">
        <v>41758.66805555556</v>
      </c>
      <c r="HE142" s="16">
        <v>41758.66875</v>
      </c>
      <c r="HF142" s="16">
        <v>41758.67013888889</v>
      </c>
      <c r="HG142" s="16">
        <v>41758.67083333333</v>
      </c>
      <c r="HH142" s="16">
        <v>41758.67152777778</v>
      </c>
      <c r="HI142" s="14">
        <v>0.026406249999999996</v>
      </c>
      <c r="HJ142" s="14">
        <v>0.026474537037037036</v>
      </c>
      <c r="HK142" s="14">
        <v>0.02738888888888889</v>
      </c>
      <c r="HL142" s="14">
        <v>0.027435185185185187</v>
      </c>
      <c r="HM142" s="14">
        <v>0.03132638888888889</v>
      </c>
      <c r="HN142" s="14">
        <v>0.03180324074074074</v>
      </c>
      <c r="HO142" s="14">
        <v>0.032446759259259265</v>
      </c>
      <c r="HP142" s="14">
        <v>0.033116898148148145</v>
      </c>
      <c r="HQ142" s="14">
        <v>0.033775462962962965</v>
      </c>
      <c r="HR142" s="14">
        <v>0.033832175925925925</v>
      </c>
      <c r="HS142" s="14">
        <v>0.0018842592592592594</v>
      </c>
      <c r="HT142" s="14">
        <v>0.0025972222222222226</v>
      </c>
      <c r="HU142" s="14">
        <v>0.0035914351851851854</v>
      </c>
      <c r="HV142" s="14">
        <v>0.0045069444444444445</v>
      </c>
      <c r="HW142" s="14">
        <v>0.005148148148148148</v>
      </c>
      <c r="HX142" s="14">
        <v>0.005201388888888889</v>
      </c>
      <c r="HY142" s="12">
        <v>46444.0</v>
      </c>
      <c r="HZ142" s="12">
        <v>5378.0</v>
      </c>
      <c r="IA142" s="12">
        <v>77386.0</v>
      </c>
      <c r="IB142" s="12">
        <v>3359.0</v>
      </c>
      <c r="IC142" s="12">
        <v>91597.0</v>
      </c>
      <c r="ID142" s="12">
        <v>40810.0</v>
      </c>
      <c r="IE142" s="12">
        <v>55372.0</v>
      </c>
      <c r="IF142" s="12">
        <v>57231.0</v>
      </c>
      <c r="IG142" s="12">
        <v>56212.0</v>
      </c>
      <c r="IH142" s="12">
        <v>4081.0</v>
      </c>
      <c r="II142" s="12">
        <v>249061.0</v>
      </c>
      <c r="IJ142" s="12">
        <v>61357.0</v>
      </c>
      <c r="IK142" s="12">
        <v>86307.0</v>
      </c>
      <c r="IL142" s="12">
        <v>79375.0</v>
      </c>
      <c r="IM142" s="12">
        <v>54727.0</v>
      </c>
      <c r="IN142" s="12">
        <v>4332.0</v>
      </c>
      <c r="IO142" s="9">
        <f t="shared" si="16"/>
        <v>60814.3125</v>
      </c>
      <c r="IP142" s="9">
        <f t="shared" si="17"/>
        <v>58391.93596</v>
      </c>
      <c r="IQ142" s="4">
        <f t="shared" si="18"/>
        <v>973029</v>
      </c>
      <c r="IR142" s="12">
        <v>46444.0</v>
      </c>
      <c r="IS142" s="12">
        <v>5378.0</v>
      </c>
      <c r="IT142" s="12">
        <v>77386.0</v>
      </c>
      <c r="IU142" s="12">
        <v>3359.0</v>
      </c>
      <c r="IV142" s="12">
        <v>91597.0</v>
      </c>
      <c r="IW142" s="12">
        <v>40810.0</v>
      </c>
      <c r="IX142" s="12">
        <v>55372.0</v>
      </c>
      <c r="IY142" s="12">
        <v>57231.0</v>
      </c>
      <c r="IZ142" s="12">
        <v>56212.0</v>
      </c>
      <c r="JA142" s="12">
        <v>4081.0</v>
      </c>
      <c r="JB142" s="12">
        <v>249061.0</v>
      </c>
      <c r="JC142" s="12">
        <v>61357.0</v>
      </c>
      <c r="JD142" s="12">
        <v>86307.0</v>
      </c>
      <c r="JE142" s="12">
        <v>79375.0</v>
      </c>
      <c r="JF142" s="12">
        <v>54727.0</v>
      </c>
      <c r="JG142" s="12">
        <v>4332.0</v>
      </c>
      <c r="JH142" s="9">
        <f t="shared" si="19"/>
        <v>60814.3125</v>
      </c>
      <c r="JI142" s="9">
        <f t="shared" si="20"/>
        <v>58391.93596</v>
      </c>
      <c r="JJ142" s="4">
        <f t="shared" si="21"/>
        <v>973029</v>
      </c>
      <c r="JK142" s="12">
        <v>622781.0</v>
      </c>
      <c r="JL142" s="12">
        <v>622781.0</v>
      </c>
      <c r="JM142" s="12">
        <v>623092.0</v>
      </c>
      <c r="JN142" s="12">
        <v>623092.0</v>
      </c>
      <c r="JO142" s="12">
        <v>624294.0</v>
      </c>
      <c r="JP142" s="12">
        <v>624295.0</v>
      </c>
      <c r="JQ142" s="12">
        <v>624311.0</v>
      </c>
      <c r="JR142" s="12">
        <v>624312.0</v>
      </c>
      <c r="JS142" s="12">
        <v>623136.0</v>
      </c>
      <c r="JT142" s="12">
        <v>623136.0</v>
      </c>
      <c r="JU142" s="12">
        <v>624301.0</v>
      </c>
      <c r="JV142" s="12">
        <v>624313.0</v>
      </c>
      <c r="JW142" s="12">
        <v>624302.0</v>
      </c>
      <c r="JX142" s="12">
        <v>624314.0</v>
      </c>
      <c r="JY142" s="12">
        <v>623167.0</v>
      </c>
      <c r="JZ142" s="12">
        <v>623167.0</v>
      </c>
      <c r="KA142" s="12" t="s">
        <v>374</v>
      </c>
      <c r="KB142" s="12" t="s">
        <v>374</v>
      </c>
      <c r="KC142" s="12" t="s">
        <v>374</v>
      </c>
      <c r="KD142" s="12" t="s">
        <v>374</v>
      </c>
      <c r="KE142" s="12" t="s">
        <v>375</v>
      </c>
      <c r="KF142" s="12" t="s">
        <v>375</v>
      </c>
      <c r="KG142" s="12" t="s">
        <v>376</v>
      </c>
      <c r="KH142" s="12" t="s">
        <v>376</v>
      </c>
      <c r="KI142" s="12" t="s">
        <v>374</v>
      </c>
      <c r="KJ142" s="12" t="s">
        <v>374</v>
      </c>
      <c r="KK142" s="12" t="s">
        <v>375</v>
      </c>
      <c r="KL142" s="12" t="s">
        <v>376</v>
      </c>
      <c r="KM142" s="12" t="s">
        <v>375</v>
      </c>
      <c r="KN142" s="12" t="s">
        <v>376</v>
      </c>
      <c r="KO142" s="12" t="s">
        <v>374</v>
      </c>
      <c r="KP142" s="12" t="s">
        <v>374</v>
      </c>
      <c r="KQ142" s="14">
        <v>0.011783564814814816</v>
      </c>
      <c r="KR142" s="14">
        <v>0.011783564814814816</v>
      </c>
      <c r="KS142" s="14">
        <v>0.004675925925925926</v>
      </c>
      <c r="KT142" s="14">
        <v>0.004675925925925926</v>
      </c>
      <c r="KU142" s="14">
        <v>0.019765046296296298</v>
      </c>
      <c r="KV142" s="14">
        <v>0.021814814814814815</v>
      </c>
      <c r="KW142" s="14">
        <v>2.210648148148148E-4</v>
      </c>
      <c r="KX142" s="14">
        <v>0.0020532407407407405</v>
      </c>
      <c r="KY142" s="14">
        <v>0.03616435185185186</v>
      </c>
      <c r="KZ142" s="14">
        <v>0.03616435185185186</v>
      </c>
      <c r="LA142" s="14">
        <v>0.02765162037037037</v>
      </c>
      <c r="LB142" s="14">
        <v>0.003565972222222222</v>
      </c>
      <c r="LC142" s="14">
        <v>0.029765046296296296</v>
      </c>
      <c r="LD142" s="14">
        <v>0.004526620370370371</v>
      </c>
      <c r="LE142" s="14">
        <v>0.02212037037037037</v>
      </c>
      <c r="LF142" s="14">
        <v>0.02212037037037037</v>
      </c>
      <c r="LG142" s="12" t="s">
        <v>476</v>
      </c>
      <c r="LH142" s="12">
        <v>229271.0</v>
      </c>
      <c r="LI142" s="12">
        <v>1.55592245E8</v>
      </c>
      <c r="LJ142" s="12">
        <v>1.55592299E8</v>
      </c>
      <c r="LK142" s="12">
        <v>1.55592302E8</v>
      </c>
      <c r="LL142" s="12">
        <v>1.55592506E8</v>
      </c>
      <c r="LM142" s="17">
        <v>624538.0</v>
      </c>
      <c r="LN142" s="17">
        <v>624538.0</v>
      </c>
      <c r="LO142" s="12">
        <v>624563.0</v>
      </c>
      <c r="LP142" s="12">
        <v>624564.0</v>
      </c>
      <c r="LQ142" s="12">
        <v>945250.0</v>
      </c>
      <c r="LR142" s="12">
        <v>945251.0</v>
      </c>
      <c r="LS142" s="12">
        <v>945303.0</v>
      </c>
      <c r="LT142" s="12">
        <v>945304.0</v>
      </c>
      <c r="LU142" s="12">
        <v>1.0</v>
      </c>
      <c r="LV142" s="12">
        <v>1.0</v>
      </c>
      <c r="LW142" s="12">
        <v>0.0</v>
      </c>
      <c r="LX142" s="12">
        <v>1.0</v>
      </c>
      <c r="LY142" s="12" t="s">
        <v>372</v>
      </c>
      <c r="LZ142" s="12">
        <v>24.0</v>
      </c>
      <c r="MA142" s="12">
        <v>340.2</v>
      </c>
      <c r="MB142" s="19">
        <v>41649.0</v>
      </c>
      <c r="MC142" s="12">
        <v>0.0</v>
      </c>
      <c r="MD142" s="12">
        <v>0.0</v>
      </c>
      <c r="ME142" s="12">
        <v>0.0</v>
      </c>
      <c r="MF142" s="12">
        <v>0.0</v>
      </c>
      <c r="MG142" s="12">
        <v>0.0</v>
      </c>
      <c r="MH142" s="12">
        <v>0.0</v>
      </c>
      <c r="MI142" s="12">
        <v>0.0</v>
      </c>
      <c r="MJ142" s="12">
        <v>0.0</v>
      </c>
      <c r="MK142" s="12">
        <v>0.0</v>
      </c>
      <c r="ML142" s="12">
        <v>0.0</v>
      </c>
      <c r="MM142" s="12">
        <v>0.0</v>
      </c>
      <c r="MN142" s="12">
        <v>0.0</v>
      </c>
      <c r="MO142" s="12">
        <v>1.0</v>
      </c>
      <c r="MP142" s="12">
        <v>1.0</v>
      </c>
      <c r="MQ142" s="12">
        <v>3.0</v>
      </c>
      <c r="MR142" s="12">
        <v>1.0</v>
      </c>
      <c r="MS142" s="14">
        <v>0.011268518518518518</v>
      </c>
      <c r="MT142" s="14">
        <v>0.011280092592592592</v>
      </c>
      <c r="MU142" s="14">
        <v>0.011284722222222222</v>
      </c>
      <c r="MV142" s="14">
        <v>0.011325231481481483</v>
      </c>
      <c r="MW142" s="14">
        <v>0.011280092592592592</v>
      </c>
      <c r="MX142" s="14">
        <v>0.011284722222222222</v>
      </c>
      <c r="MY142" s="14">
        <v>0.011325231481481483</v>
      </c>
      <c r="MZ142" s="14">
        <v>0.011372685185185185</v>
      </c>
      <c r="NA142" s="12">
        <v>56551.0</v>
      </c>
      <c r="NB142" s="12">
        <v>4660.0</v>
      </c>
      <c r="NC142" s="12">
        <v>102246.0</v>
      </c>
      <c r="ND142" s="12">
        <v>251470.0</v>
      </c>
      <c r="NE142" s="12">
        <v>56551.0</v>
      </c>
      <c r="NF142" s="12">
        <v>4660.0</v>
      </c>
      <c r="NG142" s="12">
        <v>102246.0</v>
      </c>
      <c r="NH142" s="12">
        <v>251470.0</v>
      </c>
      <c r="NI142" s="12"/>
      <c r="NJ142" s="12"/>
      <c r="NK142" s="12"/>
      <c r="NL142" s="12"/>
      <c r="NM142" s="12">
        <v>624538.0</v>
      </c>
      <c r="NN142" s="12">
        <v>624538.0</v>
      </c>
      <c r="NO142" s="12">
        <v>624563.0</v>
      </c>
      <c r="NP142" s="12">
        <v>624564.0</v>
      </c>
      <c r="NQ142" s="12" t="s">
        <v>374</v>
      </c>
      <c r="NR142" s="12" t="s">
        <v>374</v>
      </c>
      <c r="NS142" s="12" t="s">
        <v>375</v>
      </c>
      <c r="NT142" s="12" t="s">
        <v>376</v>
      </c>
      <c r="NU142" s="14">
        <v>0.007793981481481482</v>
      </c>
      <c r="NV142" s="14">
        <v>0.007793981481481482</v>
      </c>
      <c r="NW142" s="14">
        <v>0.007929398148148149</v>
      </c>
      <c r="NX142" s="14">
        <v>0.008115740740740741</v>
      </c>
    </row>
    <row r="143" ht="13.5" customHeight="1">
      <c r="A143" s="12">
        <v>229276.0</v>
      </c>
      <c r="B143" s="12">
        <v>229276.0</v>
      </c>
      <c r="C143" s="12">
        <v>895.0</v>
      </c>
      <c r="D143" s="12">
        <v>534.0</v>
      </c>
      <c r="E143" s="13">
        <v>0.596648045</v>
      </c>
      <c r="F143" s="12">
        <v>13.0</v>
      </c>
      <c r="G143" s="12">
        <v>1045748.0</v>
      </c>
      <c r="H143" s="12">
        <v>1.0</v>
      </c>
      <c r="I143" s="12" t="s">
        <v>366</v>
      </c>
      <c r="J143" s="12"/>
      <c r="K143" s="12">
        <v>4185184.0</v>
      </c>
      <c r="L143" s="12">
        <v>1045748.0</v>
      </c>
      <c r="M143" s="12">
        <v>229276.0</v>
      </c>
      <c r="N143" s="14">
        <v>0.01360763888888889</v>
      </c>
      <c r="O143" s="12"/>
      <c r="P143" s="15">
        <v>41789.0</v>
      </c>
      <c r="Q143" s="12" t="s">
        <v>366</v>
      </c>
      <c r="R143" s="12">
        <v>188399.0</v>
      </c>
      <c r="S143" s="12">
        <v>1045748.0</v>
      </c>
      <c r="T143" s="12">
        <v>323712.0</v>
      </c>
      <c r="U143" s="12">
        <v>26965.0</v>
      </c>
      <c r="V143" s="16">
        <v>41759.5</v>
      </c>
      <c r="W143" s="16">
        <v>41758.666666666664</v>
      </c>
      <c r="X143" s="12">
        <v>1.0</v>
      </c>
      <c r="Y143" s="14">
        <v>0.019421296296296294</v>
      </c>
      <c r="Z143" s="12"/>
      <c r="AA143" s="12">
        <v>1.0</v>
      </c>
      <c r="AB143" s="12" t="s">
        <v>368</v>
      </c>
      <c r="AC143" s="12" t="s">
        <v>369</v>
      </c>
      <c r="AD143" s="12" t="s">
        <v>368</v>
      </c>
      <c r="AE143" s="12">
        <v>221657.0</v>
      </c>
      <c r="AF143" s="12">
        <v>4.0</v>
      </c>
      <c r="AG143" s="12">
        <v>229276.0</v>
      </c>
      <c r="AH143" s="12">
        <v>1411.0</v>
      </c>
      <c r="AI143" s="12">
        <v>11886.0</v>
      </c>
      <c r="AJ143" s="12">
        <v>11886.0</v>
      </c>
      <c r="AK143" s="12" t="s">
        <v>370</v>
      </c>
      <c r="AL143" s="12">
        <v>323712.0</v>
      </c>
      <c r="AM143" s="12">
        <v>2515665.0</v>
      </c>
      <c r="AN143" s="14">
        <v>0.004268518518518518</v>
      </c>
      <c r="AO143" s="12" t="s">
        <v>39</v>
      </c>
      <c r="AP143" s="12">
        <v>1.55379072E8</v>
      </c>
      <c r="AQ143" s="12">
        <v>1.55379134E8</v>
      </c>
      <c r="AR143" s="12">
        <v>1.55379163E8</v>
      </c>
      <c r="AS143" s="12">
        <v>1.55379172E8</v>
      </c>
      <c r="AT143" s="12">
        <v>1.55379336E8</v>
      </c>
      <c r="AU143" s="12">
        <v>1.55415308E8</v>
      </c>
      <c r="AV143" s="12">
        <v>1.55415366E8</v>
      </c>
      <c r="AW143" s="12">
        <v>1.55415556E8</v>
      </c>
      <c r="AX143" s="12">
        <v>1.55415741E8</v>
      </c>
      <c r="AY143" s="12">
        <v>1.5541576E8</v>
      </c>
      <c r="AZ143" s="12">
        <v>1.55416261E8</v>
      </c>
      <c r="BA143" s="12">
        <v>1.55416703E8</v>
      </c>
      <c r="BB143" s="12">
        <v>1.56744868E8</v>
      </c>
      <c r="BC143" s="12"/>
      <c r="BD143" s="12"/>
      <c r="BE143" s="12"/>
      <c r="BF143" s="17">
        <v>622781.0</v>
      </c>
      <c r="BG143" s="17">
        <v>622781.0</v>
      </c>
      <c r="BH143" s="12">
        <v>623092.0</v>
      </c>
      <c r="BI143" s="12">
        <v>623092.0</v>
      </c>
      <c r="BJ143" s="17">
        <v>624294.0</v>
      </c>
      <c r="BK143" s="12">
        <v>624295.0</v>
      </c>
      <c r="BL143" s="17">
        <v>624311.0</v>
      </c>
      <c r="BM143" s="12">
        <v>624312.0</v>
      </c>
      <c r="BN143" s="12">
        <v>623136.0</v>
      </c>
      <c r="BO143" s="12">
        <v>623136.0</v>
      </c>
      <c r="BP143" s="12">
        <v>624301.0</v>
      </c>
      <c r="BQ143" s="12">
        <v>624313.0</v>
      </c>
      <c r="BR143" s="12">
        <v>624302.0</v>
      </c>
      <c r="BS143" s="12"/>
      <c r="BT143" s="12"/>
      <c r="BU143" s="12"/>
      <c r="BV143" s="12">
        <v>942864.0</v>
      </c>
      <c r="BW143" s="12">
        <v>942865.0</v>
      </c>
      <c r="BX143" s="12">
        <v>943281.0</v>
      </c>
      <c r="BY143" s="12">
        <v>943283.0</v>
      </c>
      <c r="BZ143" s="12">
        <v>944957.0</v>
      </c>
      <c r="CA143" s="12">
        <v>944958.0</v>
      </c>
      <c r="CB143" s="12">
        <v>944991.0</v>
      </c>
      <c r="CC143" s="12">
        <v>944992.0</v>
      </c>
      <c r="CD143" s="12">
        <v>943385.0</v>
      </c>
      <c r="CE143" s="12">
        <v>943386.0</v>
      </c>
      <c r="CF143" s="12">
        <v>944966.0</v>
      </c>
      <c r="CG143" s="12">
        <v>944993.0</v>
      </c>
      <c r="CH143" s="12">
        <v>944969.0</v>
      </c>
      <c r="CI143" s="12"/>
      <c r="CJ143" s="12"/>
      <c r="CK143" s="12"/>
      <c r="CL143" s="17">
        <v>1.0</v>
      </c>
      <c r="CM143" s="17">
        <v>1.0</v>
      </c>
      <c r="CN143" s="12">
        <v>1.0</v>
      </c>
      <c r="CO143" s="12">
        <v>1.0</v>
      </c>
      <c r="CP143" s="17">
        <v>0.0</v>
      </c>
      <c r="CQ143" s="12">
        <v>1.0</v>
      </c>
      <c r="CR143" s="17">
        <v>0.0</v>
      </c>
      <c r="CS143" s="12">
        <v>0.0</v>
      </c>
      <c r="CT143" s="12">
        <v>1.0</v>
      </c>
      <c r="CU143" s="12">
        <v>0.0</v>
      </c>
      <c r="CV143" s="12">
        <v>0.0</v>
      </c>
      <c r="CW143" s="12">
        <v>0.0</v>
      </c>
      <c r="CX143" s="12"/>
      <c r="CY143" s="12"/>
      <c r="CZ143" s="12"/>
      <c r="DA143" s="12"/>
      <c r="DB143" s="18">
        <f t="shared" si="1"/>
        <v>0.5</v>
      </c>
      <c r="DC143" s="18">
        <f t="shared" si="2"/>
        <v>0.5222329679</v>
      </c>
      <c r="DD143" s="13">
        <f t="shared" si="3"/>
        <v>6</v>
      </c>
      <c r="DE143" s="12" t="s">
        <v>371</v>
      </c>
      <c r="DF143" s="12">
        <v>15.0</v>
      </c>
      <c r="DG143" s="12" t="s">
        <v>372</v>
      </c>
      <c r="DH143" s="12">
        <v>55.0</v>
      </c>
      <c r="DI143" s="12">
        <v>54.0</v>
      </c>
      <c r="DJ143" s="12">
        <v>64.0</v>
      </c>
      <c r="DK143" s="19">
        <v>41646.0</v>
      </c>
      <c r="DL143" s="19">
        <v>41736.0</v>
      </c>
      <c r="DM143" s="12" t="s">
        <v>373</v>
      </c>
      <c r="DN143" s="12">
        <v>45.0</v>
      </c>
      <c r="DO143" s="12">
        <v>150.0</v>
      </c>
      <c r="DP143" s="12" t="s">
        <v>513</v>
      </c>
      <c r="DQ143" s="12"/>
      <c r="DR143" s="12"/>
      <c r="DS143" s="12"/>
      <c r="DT143" s="12"/>
      <c r="DU143" s="12">
        <v>0.0</v>
      </c>
      <c r="DV143" s="12">
        <v>0.0</v>
      </c>
      <c r="DW143" s="12">
        <v>0.0</v>
      </c>
      <c r="DX143" s="12">
        <v>0.0</v>
      </c>
      <c r="DY143" s="12">
        <v>0.0</v>
      </c>
      <c r="DZ143" s="12">
        <v>0.0</v>
      </c>
      <c r="EA143" s="12">
        <v>0.0</v>
      </c>
      <c r="EB143" s="12">
        <v>0.0</v>
      </c>
      <c r="EC143" s="12">
        <v>0.0</v>
      </c>
      <c r="ED143" s="12">
        <v>0.0</v>
      </c>
      <c r="EE143" s="12">
        <v>0.0</v>
      </c>
      <c r="EF143" s="12">
        <v>0.0</v>
      </c>
      <c r="EG143" s="12"/>
      <c r="EH143" s="12"/>
      <c r="EI143" s="12"/>
      <c r="EJ143" s="12"/>
      <c r="EK143" s="18">
        <f t="shared" si="4"/>
        <v>0</v>
      </c>
      <c r="EL143" s="18">
        <f t="shared" si="5"/>
        <v>0</v>
      </c>
      <c r="EM143" s="13">
        <f t="shared" si="6"/>
        <v>0</v>
      </c>
      <c r="EN143" s="12">
        <v>0.0</v>
      </c>
      <c r="EO143" s="12">
        <v>0.0</v>
      </c>
      <c r="EP143" s="12">
        <v>0.0</v>
      </c>
      <c r="EQ143" s="12">
        <v>0.0</v>
      </c>
      <c r="ER143" s="12">
        <v>2.0</v>
      </c>
      <c r="ES143" s="12">
        <v>0.0</v>
      </c>
      <c r="ET143" s="12">
        <v>2.0</v>
      </c>
      <c r="EU143" s="12">
        <v>3.0</v>
      </c>
      <c r="EV143" s="12">
        <v>0.0</v>
      </c>
      <c r="EW143" s="12">
        <v>1.0</v>
      </c>
      <c r="EX143" s="12">
        <v>2.0</v>
      </c>
      <c r="EY143" s="12">
        <v>3.0</v>
      </c>
      <c r="EZ143" s="12">
        <v>0.0</v>
      </c>
      <c r="FA143" s="12"/>
      <c r="FB143" s="12"/>
      <c r="FC143" s="12"/>
      <c r="FD143" s="9">
        <f t="shared" si="7"/>
        <v>1</v>
      </c>
      <c r="FE143" s="9">
        <f t="shared" si="8"/>
        <v>1.224744871</v>
      </c>
      <c r="FF143" s="4">
        <f t="shared" si="9"/>
        <v>13</v>
      </c>
      <c r="FG143" s="12">
        <v>0.0</v>
      </c>
      <c r="FH143" s="12">
        <v>0.0</v>
      </c>
      <c r="FI143" s="12">
        <v>0.0</v>
      </c>
      <c r="FJ143" s="12">
        <v>0.0</v>
      </c>
      <c r="FK143" s="12">
        <v>0.0</v>
      </c>
      <c r="FL143" s="12">
        <v>0.0</v>
      </c>
      <c r="FM143" s="12">
        <v>0.0</v>
      </c>
      <c r="FN143" s="12">
        <v>1.0</v>
      </c>
      <c r="FO143" s="12">
        <v>0.0</v>
      </c>
      <c r="FP143" s="12">
        <v>0.0</v>
      </c>
      <c r="FQ143" s="12">
        <v>0.0</v>
      </c>
      <c r="FR143" s="12">
        <v>1.0</v>
      </c>
      <c r="FS143" s="12">
        <v>0.0</v>
      </c>
      <c r="FT143" s="12"/>
      <c r="FU143" s="12"/>
      <c r="FV143" s="12"/>
      <c r="FW143" s="9">
        <f t="shared" si="10"/>
        <v>0.1538461538</v>
      </c>
      <c r="FX143" s="9">
        <f t="shared" si="11"/>
        <v>0.3755338081</v>
      </c>
      <c r="FY143" s="4">
        <f t="shared" si="12"/>
        <v>2</v>
      </c>
      <c r="FZ143" s="12">
        <v>1.0</v>
      </c>
      <c r="GA143" s="12">
        <v>1.0</v>
      </c>
      <c r="GB143" s="12">
        <v>1.0</v>
      </c>
      <c r="GC143" s="12">
        <v>1.0</v>
      </c>
      <c r="GD143" s="12">
        <v>3.0</v>
      </c>
      <c r="GE143" s="12">
        <v>1.0</v>
      </c>
      <c r="GF143" s="12">
        <v>5.0</v>
      </c>
      <c r="GG143" s="12">
        <v>4.0</v>
      </c>
      <c r="GH143" s="12">
        <v>1.0</v>
      </c>
      <c r="GI143" s="12">
        <v>2.0</v>
      </c>
      <c r="GJ143" s="12">
        <v>5.0</v>
      </c>
      <c r="GK143" s="12">
        <v>3.0</v>
      </c>
      <c r="GL143" s="12">
        <v>0.0</v>
      </c>
      <c r="GM143" s="12"/>
      <c r="GN143" s="12"/>
      <c r="GO143" s="12"/>
      <c r="GP143" s="9">
        <f t="shared" si="13"/>
        <v>2.153846154</v>
      </c>
      <c r="GQ143" s="9">
        <f t="shared" si="14"/>
        <v>1.675616993</v>
      </c>
      <c r="GR143" s="4">
        <f t="shared" si="15"/>
        <v>28</v>
      </c>
      <c r="GS143" s="16">
        <v>41758.59652777778</v>
      </c>
      <c r="GT143" s="16">
        <v>41758.59722222222</v>
      </c>
      <c r="GU143" s="16">
        <v>41758.59722222222</v>
      </c>
      <c r="GV143" s="16">
        <v>41758.59722222222</v>
      </c>
      <c r="GW143" s="16">
        <v>41758.59861111111</v>
      </c>
      <c r="GX143" s="16">
        <v>41758.84444444445</v>
      </c>
      <c r="GY143" s="16">
        <v>41758.845138888886</v>
      </c>
      <c r="GZ143" s="16">
        <v>41758.84583333333</v>
      </c>
      <c r="HA143" s="16">
        <v>41758.84652777778</v>
      </c>
      <c r="HB143" s="16">
        <v>41758.84652777778</v>
      </c>
      <c r="HC143" s="16">
        <v>41758.84930555556</v>
      </c>
      <c r="HD143" s="16">
        <v>41758.85138888889</v>
      </c>
      <c r="HE143" s="16">
        <v>41789.34375</v>
      </c>
      <c r="HF143" s="12"/>
      <c r="HG143" s="12"/>
      <c r="HH143" s="12"/>
      <c r="HI143" s="14">
        <v>0.013988425925925927</v>
      </c>
      <c r="HJ143" s="14">
        <v>0.014190972222222221</v>
      </c>
      <c r="HK143" s="14">
        <v>0.01429050925925926</v>
      </c>
      <c r="HL143" s="14">
        <v>0.015318287037037038</v>
      </c>
      <c r="HM143" s="14">
        <v>0.011572916666666667</v>
      </c>
      <c r="HN143" s="14">
        <v>0.011877314814814813</v>
      </c>
      <c r="HO143" s="14">
        <v>0.012850694444444444</v>
      </c>
      <c r="HP143" s="14">
        <v>0.013762731481481482</v>
      </c>
      <c r="HQ143" s="14">
        <v>0.013868055555555555</v>
      </c>
      <c r="HR143" s="14">
        <v>0.016322916666666666</v>
      </c>
      <c r="HS143" s="14">
        <v>0.01867013888888889</v>
      </c>
      <c r="HT143" s="14">
        <v>0.010677083333333332</v>
      </c>
      <c r="HU143" s="12"/>
      <c r="HV143" s="12"/>
      <c r="HW143" s="12"/>
      <c r="HX143" s="12"/>
      <c r="HY143" s="12">
        <v>31570.0</v>
      </c>
      <c r="HZ143" s="12">
        <v>12041.0</v>
      </c>
      <c r="IA143" s="12">
        <v>6721.0</v>
      </c>
      <c r="IB143" s="12">
        <v>87431.0</v>
      </c>
      <c r="IC143" s="12">
        <v>29415.0</v>
      </c>
      <c r="ID143" s="12">
        <v>25194.0</v>
      </c>
      <c r="IE143" s="12">
        <v>16606.0</v>
      </c>
      <c r="IF143" s="12">
        <v>27075.0</v>
      </c>
      <c r="IG143" s="12">
        <v>8184.0</v>
      </c>
      <c r="IH143" s="12">
        <v>17592.0</v>
      </c>
      <c r="II143" s="12">
        <v>40650.0</v>
      </c>
      <c r="IJ143" s="12">
        <v>6.048E8</v>
      </c>
      <c r="IK143" s="12"/>
      <c r="IL143" s="12"/>
      <c r="IM143" s="12"/>
      <c r="IN143" s="12"/>
      <c r="IO143" s="9">
        <f t="shared" si="16"/>
        <v>50425206.58</v>
      </c>
      <c r="IP143" s="9">
        <f t="shared" si="17"/>
        <v>174582784.7</v>
      </c>
      <c r="IQ143" s="4">
        <f t="shared" si="18"/>
        <v>605102479</v>
      </c>
      <c r="IR143" s="12">
        <v>31570.0</v>
      </c>
      <c r="IS143" s="12">
        <v>12041.0</v>
      </c>
      <c r="IT143" s="12">
        <v>6721.0</v>
      </c>
      <c r="IU143" s="12">
        <v>87431.0</v>
      </c>
      <c r="IV143" s="12">
        <v>29415.0</v>
      </c>
      <c r="IW143" s="12">
        <v>25194.0</v>
      </c>
      <c r="IX143" s="12">
        <v>16606.0</v>
      </c>
      <c r="IY143" s="12">
        <v>27075.0</v>
      </c>
      <c r="IZ143" s="12">
        <v>8184.0</v>
      </c>
      <c r="JA143" s="12">
        <v>17592.0</v>
      </c>
      <c r="JB143" s="12">
        <v>40650.0</v>
      </c>
      <c r="JC143" s="12">
        <v>6.048E8</v>
      </c>
      <c r="JD143" s="12"/>
      <c r="JE143" s="12"/>
      <c r="JF143" s="12"/>
      <c r="JG143" s="12"/>
      <c r="JH143" s="9">
        <f t="shared" si="19"/>
        <v>50425206.58</v>
      </c>
      <c r="JI143" s="9">
        <f t="shared" si="20"/>
        <v>174582784.7</v>
      </c>
      <c r="JJ143" s="4">
        <f t="shared" si="21"/>
        <v>605102479</v>
      </c>
      <c r="JK143" s="12">
        <v>622781.0</v>
      </c>
      <c r="JL143" s="12">
        <v>622781.0</v>
      </c>
      <c r="JM143" s="12">
        <v>623092.0</v>
      </c>
      <c r="JN143" s="12">
        <v>623092.0</v>
      </c>
      <c r="JO143" s="12">
        <v>624294.0</v>
      </c>
      <c r="JP143" s="12">
        <v>624295.0</v>
      </c>
      <c r="JQ143" s="12">
        <v>624311.0</v>
      </c>
      <c r="JR143" s="12">
        <v>624312.0</v>
      </c>
      <c r="JS143" s="12">
        <v>623136.0</v>
      </c>
      <c r="JT143" s="12">
        <v>623136.0</v>
      </c>
      <c r="JU143" s="12">
        <v>624301.0</v>
      </c>
      <c r="JV143" s="12">
        <v>624313.0</v>
      </c>
      <c r="JW143" s="12">
        <v>624302.0</v>
      </c>
      <c r="JX143" s="12"/>
      <c r="JY143" s="12"/>
      <c r="JZ143" s="12"/>
      <c r="KA143" s="12" t="s">
        <v>374</v>
      </c>
      <c r="KB143" s="12" t="s">
        <v>374</v>
      </c>
      <c r="KC143" s="12" t="s">
        <v>374</v>
      </c>
      <c r="KD143" s="12" t="s">
        <v>374</v>
      </c>
      <c r="KE143" s="12" t="s">
        <v>375</v>
      </c>
      <c r="KF143" s="12" t="s">
        <v>375</v>
      </c>
      <c r="KG143" s="12" t="s">
        <v>376</v>
      </c>
      <c r="KH143" s="12" t="s">
        <v>376</v>
      </c>
      <c r="KI143" s="12" t="s">
        <v>374</v>
      </c>
      <c r="KJ143" s="12" t="s">
        <v>374</v>
      </c>
      <c r="KK143" s="12" t="s">
        <v>375</v>
      </c>
      <c r="KL143" s="12" t="s">
        <v>376</v>
      </c>
      <c r="KM143" s="12" t="s">
        <v>375</v>
      </c>
      <c r="KN143" s="12"/>
      <c r="KO143" s="12"/>
      <c r="KP143" s="12"/>
      <c r="KQ143" s="14">
        <v>0.011783564814814816</v>
      </c>
      <c r="KR143" s="14">
        <v>0.011783564814814816</v>
      </c>
      <c r="KS143" s="14">
        <v>0.004675925925925926</v>
      </c>
      <c r="KT143" s="14">
        <v>0.004675925925925926</v>
      </c>
      <c r="KU143" s="14">
        <v>0.019765046296296298</v>
      </c>
      <c r="KV143" s="14">
        <v>0.021814814814814815</v>
      </c>
      <c r="KW143" s="14">
        <v>2.210648148148148E-4</v>
      </c>
      <c r="KX143" s="14">
        <v>0.0020532407407407405</v>
      </c>
      <c r="KY143" s="14">
        <v>0.03616435185185186</v>
      </c>
      <c r="KZ143" s="14">
        <v>0.03616435185185186</v>
      </c>
      <c r="LA143" s="14">
        <v>0.02765162037037037</v>
      </c>
      <c r="LB143" s="14">
        <v>0.003565972222222222</v>
      </c>
      <c r="LC143" s="14">
        <v>0.029765046296296296</v>
      </c>
      <c r="LD143" s="12"/>
      <c r="LE143" s="12"/>
      <c r="LF143" s="12"/>
      <c r="LG143" s="12" t="s">
        <v>476</v>
      </c>
      <c r="LH143" s="12">
        <v>229276.0</v>
      </c>
      <c r="LI143" s="12">
        <v>1.56744306E8</v>
      </c>
      <c r="LJ143" s="12">
        <v>1.56744313E8</v>
      </c>
      <c r="LK143" s="12">
        <v>1.56744375E8</v>
      </c>
      <c r="LL143" s="12">
        <v>1.56744543E8</v>
      </c>
      <c r="LM143" s="17">
        <v>624538.0</v>
      </c>
      <c r="LN143" s="17">
        <v>624538.0</v>
      </c>
      <c r="LO143" s="12">
        <v>624563.0</v>
      </c>
      <c r="LP143" s="12">
        <v>624564.0</v>
      </c>
      <c r="LQ143" s="12">
        <v>945250.0</v>
      </c>
      <c r="LR143" s="12">
        <v>945251.0</v>
      </c>
      <c r="LS143" s="12">
        <v>945303.0</v>
      </c>
      <c r="LT143" s="12">
        <v>945304.0</v>
      </c>
      <c r="LU143" s="12">
        <v>1.0</v>
      </c>
      <c r="LV143" s="12">
        <v>0.0</v>
      </c>
      <c r="LW143" s="12">
        <v>0.0</v>
      </c>
      <c r="LX143" s="12">
        <v>0.0</v>
      </c>
      <c r="LY143" s="12" t="s">
        <v>372</v>
      </c>
      <c r="LZ143" s="12">
        <v>22.5</v>
      </c>
      <c r="MA143" s="12">
        <v>234.0</v>
      </c>
      <c r="MB143" s="19">
        <v>41644.0</v>
      </c>
      <c r="MC143" s="12">
        <v>0.0</v>
      </c>
      <c r="MD143" s="12">
        <v>0.0</v>
      </c>
      <c r="ME143" s="12">
        <v>0.0</v>
      </c>
      <c r="MF143" s="12">
        <v>0.0</v>
      </c>
      <c r="MG143" s="12">
        <v>0.0</v>
      </c>
      <c r="MH143" s="12">
        <v>1.0</v>
      </c>
      <c r="MI143" s="12">
        <v>2.0</v>
      </c>
      <c r="MJ143" s="12">
        <v>3.0</v>
      </c>
      <c r="MK143" s="12">
        <v>0.0</v>
      </c>
      <c r="ML143" s="12">
        <v>0.0</v>
      </c>
      <c r="MM143" s="12">
        <v>0.0</v>
      </c>
      <c r="MN143" s="12">
        <v>1.0</v>
      </c>
      <c r="MO143" s="12">
        <v>1.0</v>
      </c>
      <c r="MP143" s="12">
        <v>2.0</v>
      </c>
      <c r="MQ143" s="12">
        <v>3.0</v>
      </c>
      <c r="MR143" s="12">
        <v>4.0</v>
      </c>
      <c r="MS143" s="14">
        <v>0.005593750000000001</v>
      </c>
      <c r="MT143" s="14">
        <v>0.005594907407407407</v>
      </c>
      <c r="MU143" s="14">
        <v>0.005618055555555556</v>
      </c>
      <c r="MV143" s="14">
        <v>0.005664351851851852</v>
      </c>
      <c r="MW143" s="14">
        <v>0.005594907407407407</v>
      </c>
      <c r="MX143" s="14">
        <v>0.005618055555555556</v>
      </c>
      <c r="MY143" s="14">
        <v>0.005664351851851852</v>
      </c>
      <c r="MZ143" s="14">
        <v>0.005684027777777778</v>
      </c>
      <c r="NA143" s="12">
        <v>7789.0</v>
      </c>
      <c r="NB143" s="12">
        <v>67343.0</v>
      </c>
      <c r="NC143" s="12">
        <v>148730.0</v>
      </c>
      <c r="ND143" s="12">
        <v>19322.0</v>
      </c>
      <c r="NE143" s="12">
        <v>7789.0</v>
      </c>
      <c r="NF143" s="12">
        <v>67343.0</v>
      </c>
      <c r="NG143" s="12">
        <v>148730.0</v>
      </c>
      <c r="NH143" s="12">
        <v>19322.0</v>
      </c>
      <c r="NI143" s="12"/>
      <c r="NJ143" s="12">
        <v>713944.0</v>
      </c>
      <c r="NK143" s="12">
        <v>713972.0</v>
      </c>
      <c r="NL143" s="12">
        <v>713973.0</v>
      </c>
      <c r="NM143" s="12">
        <v>624538.0</v>
      </c>
      <c r="NN143" s="12">
        <v>624538.0</v>
      </c>
      <c r="NO143" s="12">
        <v>624563.0</v>
      </c>
      <c r="NP143" s="12">
        <v>624564.0</v>
      </c>
      <c r="NQ143" s="12" t="s">
        <v>374</v>
      </c>
      <c r="NR143" s="12" t="s">
        <v>374</v>
      </c>
      <c r="NS143" s="12" t="s">
        <v>375</v>
      </c>
      <c r="NT143" s="12" t="s">
        <v>376</v>
      </c>
      <c r="NU143" s="14">
        <v>0.007793981481481482</v>
      </c>
      <c r="NV143" s="14">
        <v>0.007793981481481482</v>
      </c>
      <c r="NW143" s="14">
        <v>0.007929398148148149</v>
      </c>
      <c r="NX143" s="14">
        <v>0.008115740740740741</v>
      </c>
    </row>
    <row r="144" ht="13.5" customHeight="1">
      <c r="A144" s="12">
        <v>229277.0</v>
      </c>
      <c r="B144" s="12">
        <v>229277.0</v>
      </c>
      <c r="C144" s="12">
        <v>1400.0</v>
      </c>
      <c r="D144" s="12">
        <v>950.0</v>
      </c>
      <c r="E144" s="13">
        <v>0.678571429</v>
      </c>
      <c r="F144" s="12">
        <v>16.0</v>
      </c>
      <c r="G144" s="12">
        <v>1047726.0</v>
      </c>
      <c r="H144" s="12">
        <v>1.0</v>
      </c>
      <c r="I144" s="12" t="s">
        <v>366</v>
      </c>
      <c r="J144" s="12"/>
      <c r="K144" s="12">
        <v>4195329.0</v>
      </c>
      <c r="L144" s="12">
        <v>1047726.0</v>
      </c>
      <c r="M144" s="12">
        <v>229277.0</v>
      </c>
      <c r="N144" s="14">
        <v>0.027945601851851853</v>
      </c>
      <c r="O144" s="14">
        <v>0.02500462962962963</v>
      </c>
      <c r="P144" s="15">
        <v>41759.0</v>
      </c>
      <c r="Q144" s="12" t="s">
        <v>366</v>
      </c>
      <c r="R144" s="12">
        <v>188400.0</v>
      </c>
      <c r="S144" s="12">
        <v>1047726.0</v>
      </c>
      <c r="T144" s="12">
        <v>323712.0</v>
      </c>
      <c r="U144" s="12">
        <v>26970.0</v>
      </c>
      <c r="V144" s="16">
        <v>41760.458333333336</v>
      </c>
      <c r="W144" s="16">
        <v>41759.666666666664</v>
      </c>
      <c r="X144" s="12">
        <v>1.0</v>
      </c>
      <c r="Y144" s="14">
        <v>0.01699537037037037</v>
      </c>
      <c r="Z144" s="12" t="s">
        <v>514</v>
      </c>
      <c r="AA144" s="12">
        <v>1.0</v>
      </c>
      <c r="AB144" s="12" t="s">
        <v>368</v>
      </c>
      <c r="AC144" s="12" t="s">
        <v>369</v>
      </c>
      <c r="AD144" s="12" t="s">
        <v>368</v>
      </c>
      <c r="AE144" s="12">
        <v>221658.0</v>
      </c>
      <c r="AF144" s="12">
        <v>4.0</v>
      </c>
      <c r="AG144" s="12">
        <v>229277.0</v>
      </c>
      <c r="AH144" s="12">
        <v>1411.0</v>
      </c>
      <c r="AI144" s="12">
        <v>11886.0</v>
      </c>
      <c r="AJ144" s="12">
        <v>11886.0</v>
      </c>
      <c r="AK144" s="12" t="s">
        <v>370</v>
      </c>
      <c r="AL144" s="12">
        <v>323712.0</v>
      </c>
      <c r="AM144" s="12">
        <v>2515665.0</v>
      </c>
      <c r="AN144" s="14">
        <v>0.004268518518518518</v>
      </c>
      <c r="AO144" s="12" t="s">
        <v>39</v>
      </c>
      <c r="AP144" s="12">
        <v>1.55489252E8</v>
      </c>
      <c r="AQ144" s="12">
        <v>1.55489284E8</v>
      </c>
      <c r="AR144" s="12">
        <v>1.554893E8</v>
      </c>
      <c r="AS144" s="12">
        <v>1.55489316E8</v>
      </c>
      <c r="AT144" s="12">
        <v>1.55489676E8</v>
      </c>
      <c r="AU144" s="12">
        <v>1.55489767E8</v>
      </c>
      <c r="AV144" s="12">
        <v>1.55489854E8</v>
      </c>
      <c r="AW144" s="12">
        <v>1.55489916E8</v>
      </c>
      <c r="AX144" s="12">
        <v>1.55492984E8</v>
      </c>
      <c r="AY144" s="12">
        <v>1.55493003E8</v>
      </c>
      <c r="AZ144" s="12">
        <v>1.55493126E8</v>
      </c>
      <c r="BA144" s="12">
        <v>1.55493453E8</v>
      </c>
      <c r="BB144" s="12">
        <v>1.55493626E8</v>
      </c>
      <c r="BC144" s="12">
        <v>1.55494871E8</v>
      </c>
      <c r="BD144" s="12">
        <v>1.55494952E8</v>
      </c>
      <c r="BE144" s="12">
        <v>1.55494958E8</v>
      </c>
      <c r="BF144" s="17">
        <v>622781.0</v>
      </c>
      <c r="BG144" s="17">
        <v>622781.0</v>
      </c>
      <c r="BH144" s="12">
        <v>623092.0</v>
      </c>
      <c r="BI144" s="12">
        <v>623092.0</v>
      </c>
      <c r="BJ144" s="17">
        <v>624294.0</v>
      </c>
      <c r="BK144" s="12">
        <v>624295.0</v>
      </c>
      <c r="BL144" s="17">
        <v>624311.0</v>
      </c>
      <c r="BM144" s="12">
        <v>624312.0</v>
      </c>
      <c r="BN144" s="12">
        <v>623136.0</v>
      </c>
      <c r="BO144" s="12">
        <v>623136.0</v>
      </c>
      <c r="BP144" s="12">
        <v>624301.0</v>
      </c>
      <c r="BQ144" s="12">
        <v>624313.0</v>
      </c>
      <c r="BR144" s="12">
        <v>624302.0</v>
      </c>
      <c r="BS144" s="12">
        <v>624314.0</v>
      </c>
      <c r="BT144" s="12">
        <v>623167.0</v>
      </c>
      <c r="BU144" s="12">
        <v>623167.0</v>
      </c>
      <c r="BV144" s="12">
        <v>942864.0</v>
      </c>
      <c r="BW144" s="12">
        <v>942865.0</v>
      </c>
      <c r="BX144" s="12">
        <v>943281.0</v>
      </c>
      <c r="BY144" s="12">
        <v>943283.0</v>
      </c>
      <c r="BZ144" s="12">
        <v>944957.0</v>
      </c>
      <c r="CA144" s="12">
        <v>944958.0</v>
      </c>
      <c r="CB144" s="12">
        <v>944991.0</v>
      </c>
      <c r="CC144" s="12">
        <v>944992.0</v>
      </c>
      <c r="CD144" s="12">
        <v>943385.0</v>
      </c>
      <c r="CE144" s="12">
        <v>943386.0</v>
      </c>
      <c r="CF144" s="12">
        <v>944966.0</v>
      </c>
      <c r="CG144" s="12">
        <v>944993.0</v>
      </c>
      <c r="CH144" s="12">
        <v>944969.0</v>
      </c>
      <c r="CI144" s="12">
        <v>944994.0</v>
      </c>
      <c r="CJ144" s="12">
        <v>943417.0</v>
      </c>
      <c r="CK144" s="12">
        <v>943418.0</v>
      </c>
      <c r="CL144" s="17">
        <v>1.0</v>
      </c>
      <c r="CM144" s="17">
        <v>1.0</v>
      </c>
      <c r="CN144" s="12">
        <v>1.0</v>
      </c>
      <c r="CO144" s="12">
        <v>0.0</v>
      </c>
      <c r="CP144" s="17">
        <v>1.0</v>
      </c>
      <c r="CQ144" s="12">
        <v>1.0</v>
      </c>
      <c r="CR144" s="17">
        <v>1.0</v>
      </c>
      <c r="CS144" s="12">
        <v>0.0</v>
      </c>
      <c r="CT144" s="12">
        <v>1.0</v>
      </c>
      <c r="CU144" s="12">
        <v>0.0</v>
      </c>
      <c r="CV144" s="12">
        <v>1.0</v>
      </c>
      <c r="CW144" s="12">
        <v>0.0</v>
      </c>
      <c r="CX144" s="12">
        <v>0.0</v>
      </c>
      <c r="CY144" s="12">
        <v>1.0</v>
      </c>
      <c r="CZ144" s="12">
        <v>1.0</v>
      </c>
      <c r="DA144" s="12">
        <v>1.0</v>
      </c>
      <c r="DB144" s="18">
        <f t="shared" si="1"/>
        <v>0.6875</v>
      </c>
      <c r="DC144" s="18">
        <f t="shared" si="2"/>
        <v>0.4787135539</v>
      </c>
      <c r="DD144" s="13">
        <f t="shared" si="3"/>
        <v>11</v>
      </c>
      <c r="DE144" s="12" t="s">
        <v>371</v>
      </c>
      <c r="DF144" s="12">
        <v>15.0</v>
      </c>
      <c r="DG144" s="12" t="s">
        <v>372</v>
      </c>
      <c r="DH144" s="12">
        <v>45.0</v>
      </c>
      <c r="DI144" s="12">
        <v>144.0</v>
      </c>
      <c r="DJ144" s="12">
        <v>64.0</v>
      </c>
      <c r="DK144" s="20">
        <v>15342.0</v>
      </c>
      <c r="DL144" s="19">
        <v>41726.0</v>
      </c>
      <c r="DM144" s="12" t="s">
        <v>373</v>
      </c>
      <c r="DN144" s="12">
        <v>41.0</v>
      </c>
      <c r="DO144" s="12">
        <v>322.5</v>
      </c>
      <c r="DP144" s="20">
        <v>12875.0</v>
      </c>
      <c r="DQ144" s="12">
        <v>607.5</v>
      </c>
      <c r="DR144" s="19">
        <v>41677.0</v>
      </c>
      <c r="DS144" s="12" t="s">
        <v>373</v>
      </c>
      <c r="DT144" s="12">
        <v>50.0</v>
      </c>
      <c r="DU144" s="12">
        <v>0.0</v>
      </c>
      <c r="DV144" s="12">
        <v>0.0</v>
      </c>
      <c r="DW144" s="12">
        <v>0.0</v>
      </c>
      <c r="DX144" s="12">
        <v>0.0</v>
      </c>
      <c r="DY144" s="12">
        <v>0.0</v>
      </c>
      <c r="DZ144" s="12">
        <v>0.0</v>
      </c>
      <c r="EA144" s="12">
        <v>0.0</v>
      </c>
      <c r="EB144" s="12">
        <v>0.0</v>
      </c>
      <c r="EC144" s="12">
        <v>0.0</v>
      </c>
      <c r="ED144" s="12">
        <v>0.0</v>
      </c>
      <c r="EE144" s="12">
        <v>0.0</v>
      </c>
      <c r="EF144" s="12">
        <v>0.0</v>
      </c>
      <c r="EG144" s="12">
        <v>0.0</v>
      </c>
      <c r="EH144" s="12">
        <v>0.0</v>
      </c>
      <c r="EI144" s="12">
        <v>0.0</v>
      </c>
      <c r="EJ144" s="12">
        <v>0.0</v>
      </c>
      <c r="EK144" s="18">
        <f t="shared" si="4"/>
        <v>0</v>
      </c>
      <c r="EL144" s="18">
        <f t="shared" si="5"/>
        <v>0</v>
      </c>
      <c r="EM144" s="13">
        <f t="shared" si="6"/>
        <v>0</v>
      </c>
      <c r="EN144" s="12">
        <v>0.0</v>
      </c>
      <c r="EO144" s="12">
        <v>0.0</v>
      </c>
      <c r="EP144" s="12">
        <v>0.0</v>
      </c>
      <c r="EQ144" s="12">
        <v>0.0</v>
      </c>
      <c r="ER144" s="12">
        <v>0.0</v>
      </c>
      <c r="ES144" s="12">
        <v>0.0</v>
      </c>
      <c r="ET144" s="12">
        <v>0.0</v>
      </c>
      <c r="EU144" s="12">
        <v>3.0</v>
      </c>
      <c r="EV144" s="12">
        <v>0.0</v>
      </c>
      <c r="EW144" s="12">
        <v>0.0</v>
      </c>
      <c r="EX144" s="12">
        <v>0.0</v>
      </c>
      <c r="EY144" s="12">
        <v>3.0</v>
      </c>
      <c r="EZ144" s="12">
        <v>3.0</v>
      </c>
      <c r="FA144" s="12">
        <v>0.0</v>
      </c>
      <c r="FB144" s="12">
        <v>0.0</v>
      </c>
      <c r="FC144" s="12">
        <v>0.0</v>
      </c>
      <c r="FD144" s="9">
        <f t="shared" si="7"/>
        <v>0.5625</v>
      </c>
      <c r="FE144" s="9">
        <f t="shared" si="8"/>
        <v>1.209338662</v>
      </c>
      <c r="FF144" s="4">
        <f t="shared" si="9"/>
        <v>9</v>
      </c>
      <c r="FG144" s="12">
        <v>0.0</v>
      </c>
      <c r="FH144" s="12">
        <v>0.0</v>
      </c>
      <c r="FI144" s="12">
        <v>0.0</v>
      </c>
      <c r="FJ144" s="12">
        <v>0.0</v>
      </c>
      <c r="FK144" s="12">
        <v>0.0</v>
      </c>
      <c r="FL144" s="12">
        <v>0.0</v>
      </c>
      <c r="FM144" s="12">
        <v>0.0</v>
      </c>
      <c r="FN144" s="12">
        <v>1.0</v>
      </c>
      <c r="FO144" s="12">
        <v>0.0</v>
      </c>
      <c r="FP144" s="12">
        <v>0.0</v>
      </c>
      <c r="FQ144" s="12">
        <v>0.0</v>
      </c>
      <c r="FR144" s="12">
        <v>1.0</v>
      </c>
      <c r="FS144" s="12">
        <v>1.0</v>
      </c>
      <c r="FT144" s="12">
        <v>0.0</v>
      </c>
      <c r="FU144" s="12">
        <v>0.0</v>
      </c>
      <c r="FV144" s="12">
        <v>0.0</v>
      </c>
      <c r="FW144" s="9">
        <f t="shared" si="10"/>
        <v>0.1875</v>
      </c>
      <c r="FX144" s="9">
        <f t="shared" si="11"/>
        <v>0.4031128874</v>
      </c>
      <c r="FY144" s="4">
        <f t="shared" si="12"/>
        <v>3</v>
      </c>
      <c r="FZ144" s="12">
        <v>1.0</v>
      </c>
      <c r="GA144" s="12">
        <v>1.0</v>
      </c>
      <c r="GB144" s="12">
        <v>1.0</v>
      </c>
      <c r="GC144" s="12">
        <v>9.0</v>
      </c>
      <c r="GD144" s="12">
        <v>1.0</v>
      </c>
      <c r="GE144" s="12">
        <v>1.0</v>
      </c>
      <c r="GF144" s="12">
        <v>1.0</v>
      </c>
      <c r="GG144" s="12">
        <v>9.0</v>
      </c>
      <c r="GH144" s="12">
        <v>1.0</v>
      </c>
      <c r="GI144" s="12">
        <v>2.0</v>
      </c>
      <c r="GJ144" s="12">
        <v>1.0</v>
      </c>
      <c r="GK144" s="12">
        <v>3.0</v>
      </c>
      <c r="GL144" s="12">
        <v>4.0</v>
      </c>
      <c r="GM144" s="12">
        <v>1.0</v>
      </c>
      <c r="GN144" s="12">
        <v>1.0</v>
      </c>
      <c r="GO144" s="12">
        <v>1.0</v>
      </c>
      <c r="GP144" s="9">
        <f t="shared" si="13"/>
        <v>2.375</v>
      </c>
      <c r="GQ144" s="9">
        <f t="shared" si="14"/>
        <v>2.729468813</v>
      </c>
      <c r="GR144" s="4">
        <f t="shared" si="15"/>
        <v>38</v>
      </c>
      <c r="GS144" s="16">
        <v>41759.65277777778</v>
      </c>
      <c r="GT144" s="16">
        <v>41759.65277777778</v>
      </c>
      <c r="GU144" s="16">
        <v>41759.65277777778</v>
      </c>
      <c r="GV144" s="16">
        <v>41759.65277777778</v>
      </c>
      <c r="GW144" s="16">
        <v>41759.654861111114</v>
      </c>
      <c r="GX144" s="16">
        <v>41759.65555555555</v>
      </c>
      <c r="GY144" s="16">
        <v>41759.65625</v>
      </c>
      <c r="GZ144" s="16">
        <v>41759.65694444445</v>
      </c>
      <c r="HA144" s="16">
        <v>41759.6625</v>
      </c>
      <c r="HB144" s="16">
        <v>41759.67569444444</v>
      </c>
      <c r="HC144" s="16">
        <v>41759.67638888889</v>
      </c>
      <c r="HD144" s="16">
        <v>41759.67916666667</v>
      </c>
      <c r="HE144" s="16">
        <v>41759.680555555555</v>
      </c>
      <c r="HF144" s="16">
        <v>41759.69027777778</v>
      </c>
      <c r="HG144" s="16">
        <v>41759.69097222222</v>
      </c>
      <c r="HH144" s="16">
        <v>41759.69097222222</v>
      </c>
      <c r="HI144" s="14">
        <v>0.02808564814814815</v>
      </c>
      <c r="HJ144" s="14">
        <v>0.028165509259259258</v>
      </c>
      <c r="HK144" s="14">
        <v>0.028252314814814813</v>
      </c>
      <c r="HL144" s="14">
        <v>0.030422453703703698</v>
      </c>
      <c r="HM144" s="14">
        <v>0.031053240740740742</v>
      </c>
      <c r="HN144" s="14">
        <v>0.031567129629629626</v>
      </c>
      <c r="HO144" s="14">
        <v>0.03201851851851852</v>
      </c>
      <c r="HP144" s="14">
        <v>0.03775578703703703</v>
      </c>
      <c r="HQ144" s="14">
        <v>0.009472222222222222</v>
      </c>
      <c r="HR144" s="14">
        <v>0.010392361111111111</v>
      </c>
      <c r="HS144" s="14">
        <v>0.012723379629629628</v>
      </c>
      <c r="HT144" s="14">
        <v>0.013952546296296296</v>
      </c>
      <c r="HU144" s="14">
        <v>0.023819444444444445</v>
      </c>
      <c r="HV144" s="14">
        <v>0.024488425925925927</v>
      </c>
      <c r="HW144" s="14">
        <v>0.02456712962962963</v>
      </c>
      <c r="HX144" s="14">
        <v>0.025003472222222226</v>
      </c>
      <c r="HY144" s="12">
        <v>12637.0</v>
      </c>
      <c r="HZ144" s="12">
        <v>6531.0</v>
      </c>
      <c r="IA144" s="12">
        <v>7039.0</v>
      </c>
      <c r="IB144" s="12">
        <v>38358.0</v>
      </c>
      <c r="IC144" s="12">
        <v>53011.0</v>
      </c>
      <c r="ID144" s="12">
        <v>42400.0</v>
      </c>
      <c r="IE144" s="12">
        <v>38429.0</v>
      </c>
      <c r="IF144" s="12">
        <v>167733.0</v>
      </c>
      <c r="IG144" s="12">
        <v>1141399.0</v>
      </c>
      <c r="IH144" s="12">
        <v>28981.0</v>
      </c>
      <c r="II144" s="12">
        <v>201232.0</v>
      </c>
      <c r="IJ144" s="12">
        <v>43949.0</v>
      </c>
      <c r="IK144" s="12">
        <v>164666.0</v>
      </c>
      <c r="IL144" s="12">
        <v>53798.0</v>
      </c>
      <c r="IM144" s="12">
        <v>5617.0</v>
      </c>
      <c r="IN144" s="12">
        <v>37301.0</v>
      </c>
      <c r="IO144" s="9">
        <f t="shared" si="16"/>
        <v>127692.5625</v>
      </c>
      <c r="IP144" s="9">
        <f t="shared" si="17"/>
        <v>277193.7344</v>
      </c>
      <c r="IQ144" s="4">
        <f t="shared" si="18"/>
        <v>2043081</v>
      </c>
      <c r="IR144" s="12">
        <v>12637.0</v>
      </c>
      <c r="IS144" s="12">
        <v>6531.0</v>
      </c>
      <c r="IT144" s="12">
        <v>7039.0</v>
      </c>
      <c r="IU144" s="12">
        <v>38358.0</v>
      </c>
      <c r="IV144" s="12">
        <v>53011.0</v>
      </c>
      <c r="IW144" s="12">
        <v>42400.0</v>
      </c>
      <c r="IX144" s="12">
        <v>38429.0</v>
      </c>
      <c r="IY144" s="12">
        <v>167733.0</v>
      </c>
      <c r="IZ144" s="12">
        <v>1141399.0</v>
      </c>
      <c r="JA144" s="12">
        <v>28981.0</v>
      </c>
      <c r="JB144" s="12">
        <v>201232.0</v>
      </c>
      <c r="JC144" s="12">
        <v>43949.0</v>
      </c>
      <c r="JD144" s="12">
        <v>164666.0</v>
      </c>
      <c r="JE144" s="12">
        <v>53798.0</v>
      </c>
      <c r="JF144" s="12">
        <v>5617.0</v>
      </c>
      <c r="JG144" s="12">
        <v>37301.0</v>
      </c>
      <c r="JH144" s="9">
        <f t="shared" si="19"/>
        <v>127692.5625</v>
      </c>
      <c r="JI144" s="9">
        <f t="shared" si="20"/>
        <v>277193.7344</v>
      </c>
      <c r="JJ144" s="4">
        <f t="shared" si="21"/>
        <v>2043081</v>
      </c>
      <c r="JK144" s="12">
        <v>622781.0</v>
      </c>
      <c r="JL144" s="12">
        <v>622781.0</v>
      </c>
      <c r="JM144" s="12">
        <v>623092.0</v>
      </c>
      <c r="JN144" s="12">
        <v>623092.0</v>
      </c>
      <c r="JO144" s="12">
        <v>624294.0</v>
      </c>
      <c r="JP144" s="12">
        <v>624295.0</v>
      </c>
      <c r="JQ144" s="12">
        <v>624311.0</v>
      </c>
      <c r="JR144" s="12">
        <v>624312.0</v>
      </c>
      <c r="JS144" s="12">
        <v>623136.0</v>
      </c>
      <c r="JT144" s="12">
        <v>623136.0</v>
      </c>
      <c r="JU144" s="12">
        <v>624301.0</v>
      </c>
      <c r="JV144" s="12">
        <v>624313.0</v>
      </c>
      <c r="JW144" s="12">
        <v>624302.0</v>
      </c>
      <c r="JX144" s="12">
        <v>624314.0</v>
      </c>
      <c r="JY144" s="12">
        <v>623167.0</v>
      </c>
      <c r="JZ144" s="12">
        <v>623167.0</v>
      </c>
      <c r="KA144" s="12" t="s">
        <v>374</v>
      </c>
      <c r="KB144" s="12" t="s">
        <v>374</v>
      </c>
      <c r="KC144" s="12" t="s">
        <v>374</v>
      </c>
      <c r="KD144" s="12" t="s">
        <v>374</v>
      </c>
      <c r="KE144" s="12" t="s">
        <v>375</v>
      </c>
      <c r="KF144" s="12" t="s">
        <v>375</v>
      </c>
      <c r="KG144" s="12" t="s">
        <v>376</v>
      </c>
      <c r="KH144" s="12" t="s">
        <v>376</v>
      </c>
      <c r="KI144" s="12" t="s">
        <v>374</v>
      </c>
      <c r="KJ144" s="12" t="s">
        <v>374</v>
      </c>
      <c r="KK144" s="12" t="s">
        <v>375</v>
      </c>
      <c r="KL144" s="12" t="s">
        <v>376</v>
      </c>
      <c r="KM144" s="12" t="s">
        <v>375</v>
      </c>
      <c r="KN144" s="12" t="s">
        <v>376</v>
      </c>
      <c r="KO144" s="12" t="s">
        <v>374</v>
      </c>
      <c r="KP144" s="12" t="s">
        <v>374</v>
      </c>
      <c r="KQ144" s="14">
        <v>0.011783564814814816</v>
      </c>
      <c r="KR144" s="14">
        <v>0.011783564814814816</v>
      </c>
      <c r="KS144" s="14">
        <v>0.004675925925925926</v>
      </c>
      <c r="KT144" s="14">
        <v>0.004675925925925926</v>
      </c>
      <c r="KU144" s="14">
        <v>0.019765046296296298</v>
      </c>
      <c r="KV144" s="14">
        <v>0.021814814814814815</v>
      </c>
      <c r="KW144" s="14">
        <v>2.210648148148148E-4</v>
      </c>
      <c r="KX144" s="14">
        <v>0.0020532407407407405</v>
      </c>
      <c r="KY144" s="14">
        <v>0.03616435185185186</v>
      </c>
      <c r="KZ144" s="14">
        <v>0.03616435185185186</v>
      </c>
      <c r="LA144" s="14">
        <v>0.02765162037037037</v>
      </c>
      <c r="LB144" s="14">
        <v>0.003565972222222222</v>
      </c>
      <c r="LC144" s="14">
        <v>0.029765046296296296</v>
      </c>
      <c r="LD144" s="14">
        <v>0.004526620370370371</v>
      </c>
      <c r="LE144" s="14">
        <v>0.02212037037037037</v>
      </c>
      <c r="LF144" s="14">
        <v>0.02212037037037037</v>
      </c>
      <c r="LG144" s="12" t="s">
        <v>476</v>
      </c>
      <c r="LH144" s="12"/>
      <c r="LI144" s="12"/>
      <c r="LJ144" s="12"/>
      <c r="LK144" s="12"/>
      <c r="LL144" s="12"/>
      <c r="LM144" s="17"/>
      <c r="LN144" s="17"/>
      <c r="LO144" s="12"/>
      <c r="LP144" s="12"/>
      <c r="LQ144" s="12"/>
      <c r="LR144" s="12"/>
      <c r="LS144" s="12"/>
      <c r="LT144" s="12"/>
      <c r="LU144" s="12"/>
      <c r="LV144" s="12"/>
      <c r="LW144" s="12"/>
      <c r="LX144" s="12"/>
      <c r="LY144" s="12"/>
      <c r="LZ144" s="12"/>
      <c r="MA144" s="12"/>
      <c r="MB144" s="12"/>
      <c r="MC144" s="12"/>
      <c r="MD144" s="12"/>
      <c r="ME144" s="12"/>
      <c r="MF144" s="12"/>
      <c r="MG144" s="12"/>
      <c r="MH144" s="12"/>
      <c r="MI144" s="12"/>
      <c r="MJ144" s="12"/>
      <c r="MK144" s="12"/>
      <c r="ML144" s="12"/>
      <c r="MM144" s="12"/>
      <c r="MN144" s="12"/>
      <c r="MO144" s="12"/>
      <c r="MP144" s="12"/>
      <c r="MQ144" s="12"/>
      <c r="MR144" s="12"/>
      <c r="MS144" s="12"/>
      <c r="MT144" s="12"/>
      <c r="MU144" s="12"/>
      <c r="MV144" s="12"/>
      <c r="MW144" s="12"/>
      <c r="MX144" s="12"/>
      <c r="MY144" s="12"/>
      <c r="MZ144" s="12"/>
      <c r="NA144" s="12"/>
      <c r="NB144" s="12"/>
      <c r="NC144" s="12"/>
      <c r="ND144" s="12"/>
      <c r="NE144" s="12"/>
      <c r="NF144" s="12"/>
      <c r="NG144" s="12"/>
      <c r="NH144" s="12"/>
      <c r="NI144" s="12"/>
      <c r="NJ144" s="12"/>
      <c r="NK144" s="12"/>
      <c r="NL144" s="12"/>
      <c r="NM144" s="12"/>
      <c r="NN144" s="12"/>
      <c r="NO144" s="12"/>
      <c r="NP144" s="12"/>
      <c r="NQ144" s="12"/>
      <c r="NR144" s="12"/>
      <c r="NS144" s="12"/>
      <c r="NT144" s="12"/>
      <c r="NU144" s="12"/>
      <c r="NV144" s="12"/>
      <c r="NW144" s="12"/>
      <c r="NX144" s="12"/>
    </row>
    <row r="145" ht="13.5" customHeight="1">
      <c r="A145" s="12">
        <v>229280.0</v>
      </c>
      <c r="B145" s="12">
        <v>229280.0</v>
      </c>
      <c r="C145" s="12">
        <v>975.0</v>
      </c>
      <c r="D145" s="12">
        <v>594.0</v>
      </c>
      <c r="E145" s="13">
        <v>0.609230769</v>
      </c>
      <c r="F145" s="12">
        <v>16.0</v>
      </c>
      <c r="G145" s="12">
        <v>1045931.0</v>
      </c>
      <c r="H145" s="12">
        <v>1.0</v>
      </c>
      <c r="I145" s="12" t="s">
        <v>366</v>
      </c>
      <c r="J145" s="12"/>
      <c r="K145" s="12">
        <v>4186382.0</v>
      </c>
      <c r="L145" s="12">
        <v>1045931.0</v>
      </c>
      <c r="M145" s="12">
        <v>229280.0</v>
      </c>
      <c r="N145" s="14">
        <v>0.008498842592592593</v>
      </c>
      <c r="O145" s="14">
        <v>0.02975925925925926</v>
      </c>
      <c r="P145" s="15">
        <v>41758.0</v>
      </c>
      <c r="Q145" s="12" t="s">
        <v>366</v>
      </c>
      <c r="R145" s="12">
        <v>188403.0</v>
      </c>
      <c r="S145" s="12">
        <v>1045931.0</v>
      </c>
      <c r="T145" s="12">
        <v>323712.0</v>
      </c>
      <c r="U145" s="12">
        <v>26838.0</v>
      </c>
      <c r="V145" s="16">
        <v>41759.5</v>
      </c>
      <c r="W145" s="16">
        <v>41758.75</v>
      </c>
      <c r="X145" s="12">
        <v>1.0</v>
      </c>
      <c r="Y145" s="14">
        <v>0.010137731481481482</v>
      </c>
      <c r="Z145" s="12" t="s">
        <v>515</v>
      </c>
      <c r="AA145" s="12">
        <v>1.0</v>
      </c>
      <c r="AB145" s="12" t="s">
        <v>368</v>
      </c>
      <c r="AC145" s="12" t="s">
        <v>369</v>
      </c>
      <c r="AD145" s="12" t="s">
        <v>368</v>
      </c>
      <c r="AE145" s="12">
        <v>221661.0</v>
      </c>
      <c r="AF145" s="12">
        <v>4.0</v>
      </c>
      <c r="AG145" s="12">
        <v>229280.0</v>
      </c>
      <c r="AH145" s="12">
        <v>1411.0</v>
      </c>
      <c r="AI145" s="12">
        <v>11886.0</v>
      </c>
      <c r="AJ145" s="12">
        <v>11886.0</v>
      </c>
      <c r="AK145" s="12" t="s">
        <v>370</v>
      </c>
      <c r="AL145" s="12">
        <v>323712.0</v>
      </c>
      <c r="AM145" s="12">
        <v>2515665.0</v>
      </c>
      <c r="AN145" s="14">
        <v>0.004268518518518518</v>
      </c>
      <c r="AO145" s="12" t="s">
        <v>39</v>
      </c>
      <c r="AP145" s="12">
        <v>1.55391551E8</v>
      </c>
      <c r="AQ145" s="12">
        <v>1.55391616E8</v>
      </c>
      <c r="AR145" s="12">
        <v>1.55391628E8</v>
      </c>
      <c r="AS145" s="12">
        <v>1.55391668E8</v>
      </c>
      <c r="AT145" s="12">
        <v>1.55394375E8</v>
      </c>
      <c r="AU145" s="12">
        <v>1.55395974E8</v>
      </c>
      <c r="AV145" s="12">
        <v>1.55396024E8</v>
      </c>
      <c r="AW145" s="12">
        <v>1.55396271E8</v>
      </c>
      <c r="AX145" s="12">
        <v>1.55396337E8</v>
      </c>
      <c r="AY145" s="12">
        <v>1.55396498E8</v>
      </c>
      <c r="AZ145" s="12">
        <v>1.55397257E8</v>
      </c>
      <c r="BA145" s="12">
        <v>1.55405496E8</v>
      </c>
      <c r="BB145" s="12">
        <v>1.55408451E8</v>
      </c>
      <c r="BC145" s="12">
        <v>1.55410038E8</v>
      </c>
      <c r="BD145" s="12">
        <v>1.55410105E8</v>
      </c>
      <c r="BE145" s="12">
        <v>1.55410109E8</v>
      </c>
      <c r="BF145" s="17">
        <v>622781.0</v>
      </c>
      <c r="BG145" s="17">
        <v>622781.0</v>
      </c>
      <c r="BH145" s="12">
        <v>623092.0</v>
      </c>
      <c r="BI145" s="12">
        <v>623092.0</v>
      </c>
      <c r="BJ145" s="17">
        <v>624294.0</v>
      </c>
      <c r="BK145" s="12">
        <v>624295.0</v>
      </c>
      <c r="BL145" s="17">
        <v>624311.0</v>
      </c>
      <c r="BM145" s="12">
        <v>624312.0</v>
      </c>
      <c r="BN145" s="12">
        <v>623136.0</v>
      </c>
      <c r="BO145" s="12">
        <v>623136.0</v>
      </c>
      <c r="BP145" s="12">
        <v>624301.0</v>
      </c>
      <c r="BQ145" s="12">
        <v>624313.0</v>
      </c>
      <c r="BR145" s="12">
        <v>624302.0</v>
      </c>
      <c r="BS145" s="12">
        <v>624314.0</v>
      </c>
      <c r="BT145" s="12">
        <v>623167.0</v>
      </c>
      <c r="BU145" s="12">
        <v>623167.0</v>
      </c>
      <c r="BV145" s="12">
        <v>942864.0</v>
      </c>
      <c r="BW145" s="12">
        <v>942865.0</v>
      </c>
      <c r="BX145" s="12">
        <v>943281.0</v>
      </c>
      <c r="BY145" s="12">
        <v>943283.0</v>
      </c>
      <c r="BZ145" s="12">
        <v>944957.0</v>
      </c>
      <c r="CA145" s="12">
        <v>944958.0</v>
      </c>
      <c r="CB145" s="12">
        <v>944991.0</v>
      </c>
      <c r="CC145" s="12">
        <v>944992.0</v>
      </c>
      <c r="CD145" s="12">
        <v>943385.0</v>
      </c>
      <c r="CE145" s="12">
        <v>943386.0</v>
      </c>
      <c r="CF145" s="12">
        <v>944966.0</v>
      </c>
      <c r="CG145" s="12">
        <v>944993.0</v>
      </c>
      <c r="CH145" s="12">
        <v>944969.0</v>
      </c>
      <c r="CI145" s="12">
        <v>944994.0</v>
      </c>
      <c r="CJ145" s="12">
        <v>943417.0</v>
      </c>
      <c r="CK145" s="12">
        <v>943418.0</v>
      </c>
      <c r="CL145" s="17">
        <v>1.0</v>
      </c>
      <c r="CM145" s="17">
        <v>1.0</v>
      </c>
      <c r="CN145" s="12">
        <v>1.0</v>
      </c>
      <c r="CO145" s="12">
        <v>0.0</v>
      </c>
      <c r="CP145" s="17">
        <v>1.0</v>
      </c>
      <c r="CQ145" s="12">
        <v>1.0</v>
      </c>
      <c r="CR145" s="17">
        <v>1.0</v>
      </c>
      <c r="CS145" s="12">
        <v>1.0</v>
      </c>
      <c r="CT145" s="12">
        <v>1.0</v>
      </c>
      <c r="CU145" s="12">
        <v>0.0</v>
      </c>
      <c r="CV145" s="12">
        <v>0.0</v>
      </c>
      <c r="CW145" s="12">
        <v>1.0</v>
      </c>
      <c r="CX145" s="12">
        <v>0.0</v>
      </c>
      <c r="CY145" s="12">
        <v>1.0</v>
      </c>
      <c r="CZ145" s="12">
        <v>1.0</v>
      </c>
      <c r="DA145" s="12">
        <v>0.0</v>
      </c>
      <c r="DB145" s="18">
        <f t="shared" si="1"/>
        <v>0.6875</v>
      </c>
      <c r="DC145" s="18">
        <f t="shared" si="2"/>
        <v>0.4787135539</v>
      </c>
      <c r="DD145" s="13">
        <f t="shared" si="3"/>
        <v>11</v>
      </c>
      <c r="DE145" s="12" t="s">
        <v>371</v>
      </c>
      <c r="DF145" s="12">
        <v>15.0</v>
      </c>
      <c r="DG145" s="12" t="s">
        <v>372</v>
      </c>
      <c r="DH145" s="12">
        <v>35.0</v>
      </c>
      <c r="DI145" s="12">
        <v>144.0</v>
      </c>
      <c r="DJ145" s="12">
        <v>64.0</v>
      </c>
      <c r="DK145" s="20">
        <v>15342.0</v>
      </c>
      <c r="DL145" s="20">
        <v>15401.0</v>
      </c>
      <c r="DM145" s="12" t="s">
        <v>373</v>
      </c>
      <c r="DN145" s="12"/>
      <c r="DO145" s="12">
        <v>1200.0</v>
      </c>
      <c r="DP145" s="20">
        <v>15432.0</v>
      </c>
      <c r="DQ145" s="12">
        <v>352.0</v>
      </c>
      <c r="DR145" s="20">
        <v>15676.0</v>
      </c>
      <c r="DS145" s="12" t="s">
        <v>373</v>
      </c>
      <c r="DT145" s="12"/>
      <c r="DU145" s="12">
        <v>0.0</v>
      </c>
      <c r="DV145" s="12">
        <v>0.0</v>
      </c>
      <c r="DW145" s="12">
        <v>0.0</v>
      </c>
      <c r="DX145" s="12">
        <v>0.0</v>
      </c>
      <c r="DY145" s="12">
        <v>0.0</v>
      </c>
      <c r="DZ145" s="12">
        <v>0.0</v>
      </c>
      <c r="EA145" s="12">
        <v>0.0</v>
      </c>
      <c r="EB145" s="12">
        <v>0.0</v>
      </c>
      <c r="EC145" s="12">
        <v>0.0</v>
      </c>
      <c r="ED145" s="12">
        <v>1.0</v>
      </c>
      <c r="EE145" s="12">
        <v>0.0</v>
      </c>
      <c r="EF145" s="12">
        <v>0.0</v>
      </c>
      <c r="EG145" s="12">
        <v>0.0</v>
      </c>
      <c r="EH145" s="12">
        <v>0.0</v>
      </c>
      <c r="EI145" s="12">
        <v>0.0</v>
      </c>
      <c r="EJ145" s="12">
        <v>1.0</v>
      </c>
      <c r="EK145" s="18">
        <f t="shared" si="4"/>
        <v>0.125</v>
      </c>
      <c r="EL145" s="18">
        <f t="shared" si="5"/>
        <v>0.3415650255</v>
      </c>
      <c r="EM145" s="13">
        <f t="shared" si="6"/>
        <v>2</v>
      </c>
      <c r="EN145" s="12">
        <v>0.0</v>
      </c>
      <c r="EO145" s="12">
        <v>0.0</v>
      </c>
      <c r="EP145" s="12">
        <v>0.0</v>
      </c>
      <c r="EQ145" s="12">
        <v>2.0</v>
      </c>
      <c r="ER145" s="12">
        <v>0.0</v>
      </c>
      <c r="ES145" s="12">
        <v>0.0</v>
      </c>
      <c r="ET145" s="12">
        <v>0.0</v>
      </c>
      <c r="EU145" s="12">
        <v>0.0</v>
      </c>
      <c r="EV145" s="12">
        <v>0.0</v>
      </c>
      <c r="EW145" s="12">
        <v>2.0</v>
      </c>
      <c r="EX145" s="12">
        <v>3.0</v>
      </c>
      <c r="EY145" s="12">
        <v>0.0</v>
      </c>
      <c r="EZ145" s="12">
        <v>3.0</v>
      </c>
      <c r="FA145" s="12">
        <v>0.0</v>
      </c>
      <c r="FB145" s="12">
        <v>0.0</v>
      </c>
      <c r="FC145" s="12">
        <v>3.0</v>
      </c>
      <c r="FD145" s="9">
        <f t="shared" si="7"/>
        <v>0.8125</v>
      </c>
      <c r="FE145" s="9">
        <f t="shared" si="8"/>
        <v>1.276388133</v>
      </c>
      <c r="FF145" s="4">
        <f t="shared" si="9"/>
        <v>13</v>
      </c>
      <c r="FG145" s="12">
        <v>0.0</v>
      </c>
      <c r="FH145" s="12">
        <v>0.0</v>
      </c>
      <c r="FI145" s="12">
        <v>0.0</v>
      </c>
      <c r="FJ145" s="12">
        <v>0.0</v>
      </c>
      <c r="FK145" s="12">
        <v>0.0</v>
      </c>
      <c r="FL145" s="12">
        <v>0.0</v>
      </c>
      <c r="FM145" s="12">
        <v>0.0</v>
      </c>
      <c r="FN145" s="12">
        <v>0.0</v>
      </c>
      <c r="FO145" s="12">
        <v>0.0</v>
      </c>
      <c r="FP145" s="12">
        <v>0.0</v>
      </c>
      <c r="FQ145" s="12">
        <v>1.0</v>
      </c>
      <c r="FR145" s="12">
        <v>0.0</v>
      </c>
      <c r="FS145" s="12">
        <v>1.0</v>
      </c>
      <c r="FT145" s="12">
        <v>0.0</v>
      </c>
      <c r="FU145" s="12">
        <v>0.0</v>
      </c>
      <c r="FV145" s="12">
        <v>1.0</v>
      </c>
      <c r="FW145" s="9">
        <f t="shared" si="10"/>
        <v>0.1875</v>
      </c>
      <c r="FX145" s="9">
        <f t="shared" si="11"/>
        <v>0.4031128874</v>
      </c>
      <c r="FY145" s="4">
        <f t="shared" si="12"/>
        <v>3</v>
      </c>
      <c r="FZ145" s="12">
        <v>1.0</v>
      </c>
      <c r="GA145" s="12">
        <v>1.0</v>
      </c>
      <c r="GB145" s="12">
        <v>1.0</v>
      </c>
      <c r="GC145" s="12">
        <v>2.0</v>
      </c>
      <c r="GD145" s="12">
        <v>1.0</v>
      </c>
      <c r="GE145" s="12">
        <v>1.0</v>
      </c>
      <c r="GF145" s="12">
        <v>1.0</v>
      </c>
      <c r="GG145" s="12">
        <v>1.0</v>
      </c>
      <c r="GH145" s="12">
        <v>1.0</v>
      </c>
      <c r="GI145" s="12">
        <v>1.0</v>
      </c>
      <c r="GJ145" s="12">
        <v>2.0</v>
      </c>
      <c r="GK145" s="12">
        <v>1.0</v>
      </c>
      <c r="GL145" s="12">
        <v>3.0</v>
      </c>
      <c r="GM145" s="12">
        <v>1.0</v>
      </c>
      <c r="GN145" s="12">
        <v>1.0</v>
      </c>
      <c r="GO145" s="12">
        <v>1.0</v>
      </c>
      <c r="GP145" s="9">
        <f t="shared" si="13"/>
        <v>1.25</v>
      </c>
      <c r="GQ145" s="9">
        <f t="shared" si="14"/>
        <v>0.5773502692</v>
      </c>
      <c r="GR145" s="4">
        <f t="shared" si="15"/>
        <v>20</v>
      </c>
      <c r="GS145" s="16">
        <v>41758.675</v>
      </c>
      <c r="GT145" s="16">
        <v>41758.675</v>
      </c>
      <c r="GU145" s="16">
        <v>41758.675</v>
      </c>
      <c r="GV145" s="16">
        <v>41758.675</v>
      </c>
      <c r="GW145" s="16">
        <v>41758.691666666666</v>
      </c>
      <c r="GX145" s="16">
        <v>41758.70138888889</v>
      </c>
      <c r="GY145" s="16">
        <v>41758.70208333333</v>
      </c>
      <c r="GZ145" s="16">
        <v>41758.70347222222</v>
      </c>
      <c r="HA145" s="16">
        <v>41758.70416666667</v>
      </c>
      <c r="HB145" s="16">
        <v>41758.705555555556</v>
      </c>
      <c r="HC145" s="16">
        <v>41758.71111111111</v>
      </c>
      <c r="HD145" s="16">
        <v>41758.77638888889</v>
      </c>
      <c r="HE145" s="16">
        <v>41758.799305555556</v>
      </c>
      <c r="HF145" s="16">
        <v>41758.81041666667</v>
      </c>
      <c r="HG145" s="16">
        <v>41758.811111111114</v>
      </c>
      <c r="HH145" s="16">
        <v>41758.811111111114</v>
      </c>
      <c r="HI145" s="14">
        <v>0.008658564814814815</v>
      </c>
      <c r="HJ145" s="14">
        <v>0.00877199074074074</v>
      </c>
      <c r="HK145" s="14">
        <v>0.008909722222222223</v>
      </c>
      <c r="HL145" s="14">
        <v>0.025361111111111112</v>
      </c>
      <c r="HM145" s="14">
        <v>0.03514236111111111</v>
      </c>
      <c r="HN145" s="14">
        <v>0.03549537037037037</v>
      </c>
      <c r="HO145" s="14">
        <v>0.037375</v>
      </c>
      <c r="HP145" s="14">
        <v>0.03789583333333333</v>
      </c>
      <c r="HQ145" s="14">
        <v>0.039197916666666666</v>
      </c>
      <c r="HR145" s="14">
        <v>0.0032719907407407407</v>
      </c>
      <c r="HS145" s="14">
        <v>0.026784722222222224</v>
      </c>
      <c r="HT145" s="14">
        <v>0.008256944444444445</v>
      </c>
      <c r="HU145" s="14">
        <v>0.01901388888888889</v>
      </c>
      <c r="HV145" s="14">
        <v>0.019471064814814816</v>
      </c>
      <c r="HW145" s="14">
        <v>0.01951736111111111</v>
      </c>
      <c r="HX145" s="14">
        <v>0.029756944444444447</v>
      </c>
      <c r="HY145" s="12">
        <v>14052.0</v>
      </c>
      <c r="HZ145" s="12">
        <v>9873.0</v>
      </c>
      <c r="IA145" s="12">
        <v>7776.0</v>
      </c>
      <c r="IB145" s="12">
        <v>1409034.0</v>
      </c>
      <c r="IC145" s="12">
        <v>845282.0</v>
      </c>
      <c r="ID145" s="12">
        <v>29796.0</v>
      </c>
      <c r="IE145" s="12">
        <v>162188.0</v>
      </c>
      <c r="IF145" s="12">
        <v>45192.0</v>
      </c>
      <c r="IG145" s="12">
        <v>111642.0</v>
      </c>
      <c r="IH145" s="12">
        <v>489319.0</v>
      </c>
      <c r="II145" s="12">
        <v>5611163.0</v>
      </c>
      <c r="IJ145" s="12">
        <v>1999400.0</v>
      </c>
      <c r="IK145" s="12">
        <v>915284.0</v>
      </c>
      <c r="IL145" s="12">
        <v>39302.0</v>
      </c>
      <c r="IM145" s="12">
        <v>3249.0</v>
      </c>
      <c r="IN145" s="12">
        <v>878172.0</v>
      </c>
      <c r="IO145" s="9">
        <f t="shared" si="16"/>
        <v>785670.25</v>
      </c>
      <c r="IP145" s="9">
        <f t="shared" si="17"/>
        <v>1418876.521</v>
      </c>
      <c r="IQ145" s="4">
        <f t="shared" si="18"/>
        <v>12570724</v>
      </c>
      <c r="IR145" s="12">
        <v>14052.0</v>
      </c>
      <c r="IS145" s="12">
        <v>9873.0</v>
      </c>
      <c r="IT145" s="12">
        <v>7776.0</v>
      </c>
      <c r="IU145" s="12">
        <v>1409034.0</v>
      </c>
      <c r="IV145" s="12">
        <v>845282.0</v>
      </c>
      <c r="IW145" s="12">
        <v>29796.0</v>
      </c>
      <c r="IX145" s="12">
        <v>162188.0</v>
      </c>
      <c r="IY145" s="12">
        <v>45192.0</v>
      </c>
      <c r="IZ145" s="12">
        <v>111642.0</v>
      </c>
      <c r="JA145" s="12">
        <v>489319.0</v>
      </c>
      <c r="JB145" s="12">
        <v>5611163.0</v>
      </c>
      <c r="JC145" s="12">
        <v>1999400.0</v>
      </c>
      <c r="JD145" s="12">
        <v>915284.0</v>
      </c>
      <c r="JE145" s="12">
        <v>39302.0</v>
      </c>
      <c r="JF145" s="12">
        <v>3249.0</v>
      </c>
      <c r="JG145" s="12">
        <v>878172.0</v>
      </c>
      <c r="JH145" s="9">
        <f t="shared" si="19"/>
        <v>785670.25</v>
      </c>
      <c r="JI145" s="9">
        <f t="shared" si="20"/>
        <v>1418876.521</v>
      </c>
      <c r="JJ145" s="4">
        <f t="shared" si="21"/>
        <v>12570724</v>
      </c>
      <c r="JK145" s="12">
        <v>622781.0</v>
      </c>
      <c r="JL145" s="12">
        <v>622781.0</v>
      </c>
      <c r="JM145" s="12">
        <v>623092.0</v>
      </c>
      <c r="JN145" s="12">
        <v>623092.0</v>
      </c>
      <c r="JO145" s="12">
        <v>624294.0</v>
      </c>
      <c r="JP145" s="12">
        <v>624295.0</v>
      </c>
      <c r="JQ145" s="12">
        <v>624311.0</v>
      </c>
      <c r="JR145" s="12">
        <v>624312.0</v>
      </c>
      <c r="JS145" s="12">
        <v>623136.0</v>
      </c>
      <c r="JT145" s="12">
        <v>623136.0</v>
      </c>
      <c r="JU145" s="12">
        <v>624301.0</v>
      </c>
      <c r="JV145" s="12">
        <v>624313.0</v>
      </c>
      <c r="JW145" s="12">
        <v>624302.0</v>
      </c>
      <c r="JX145" s="12">
        <v>624314.0</v>
      </c>
      <c r="JY145" s="12">
        <v>623167.0</v>
      </c>
      <c r="JZ145" s="12">
        <v>623167.0</v>
      </c>
      <c r="KA145" s="12" t="s">
        <v>374</v>
      </c>
      <c r="KB145" s="12" t="s">
        <v>374</v>
      </c>
      <c r="KC145" s="12" t="s">
        <v>374</v>
      </c>
      <c r="KD145" s="12" t="s">
        <v>374</v>
      </c>
      <c r="KE145" s="12" t="s">
        <v>375</v>
      </c>
      <c r="KF145" s="12" t="s">
        <v>375</v>
      </c>
      <c r="KG145" s="12" t="s">
        <v>376</v>
      </c>
      <c r="KH145" s="12" t="s">
        <v>376</v>
      </c>
      <c r="KI145" s="12" t="s">
        <v>374</v>
      </c>
      <c r="KJ145" s="12" t="s">
        <v>374</v>
      </c>
      <c r="KK145" s="12" t="s">
        <v>375</v>
      </c>
      <c r="KL145" s="12" t="s">
        <v>376</v>
      </c>
      <c r="KM145" s="12" t="s">
        <v>375</v>
      </c>
      <c r="KN145" s="12" t="s">
        <v>376</v>
      </c>
      <c r="KO145" s="12" t="s">
        <v>374</v>
      </c>
      <c r="KP145" s="12" t="s">
        <v>374</v>
      </c>
      <c r="KQ145" s="14">
        <v>0.011783564814814816</v>
      </c>
      <c r="KR145" s="14">
        <v>0.011783564814814816</v>
      </c>
      <c r="KS145" s="14">
        <v>0.004675925925925926</v>
      </c>
      <c r="KT145" s="14">
        <v>0.004675925925925926</v>
      </c>
      <c r="KU145" s="14">
        <v>0.019765046296296298</v>
      </c>
      <c r="KV145" s="14">
        <v>0.021814814814814815</v>
      </c>
      <c r="KW145" s="14">
        <v>2.210648148148148E-4</v>
      </c>
      <c r="KX145" s="14">
        <v>0.0020532407407407405</v>
      </c>
      <c r="KY145" s="14">
        <v>0.03616435185185186</v>
      </c>
      <c r="KZ145" s="14">
        <v>0.03616435185185186</v>
      </c>
      <c r="LA145" s="14">
        <v>0.02765162037037037</v>
      </c>
      <c r="LB145" s="14">
        <v>0.003565972222222222</v>
      </c>
      <c r="LC145" s="14">
        <v>0.029765046296296296</v>
      </c>
      <c r="LD145" s="14">
        <v>0.004526620370370371</v>
      </c>
      <c r="LE145" s="14">
        <v>0.02212037037037037</v>
      </c>
      <c r="LF145" s="14">
        <v>0.02212037037037037</v>
      </c>
      <c r="LG145" s="12" t="s">
        <v>476</v>
      </c>
      <c r="LH145" s="12">
        <v>229280.0</v>
      </c>
      <c r="LI145" s="12">
        <v>1.55589655E8</v>
      </c>
      <c r="LJ145" s="12">
        <v>1.55589677E8</v>
      </c>
      <c r="LK145" s="12">
        <v>1.5559026E8</v>
      </c>
      <c r="LL145" s="12">
        <v>1.55590582E8</v>
      </c>
      <c r="LM145" s="17">
        <v>624538.0</v>
      </c>
      <c r="LN145" s="17">
        <v>624538.0</v>
      </c>
      <c r="LO145" s="12">
        <v>624563.0</v>
      </c>
      <c r="LP145" s="12">
        <v>624564.0</v>
      </c>
      <c r="LQ145" s="12">
        <v>945250.0</v>
      </c>
      <c r="LR145" s="12">
        <v>945251.0</v>
      </c>
      <c r="LS145" s="12">
        <v>945303.0</v>
      </c>
      <c r="LT145" s="12">
        <v>945304.0</v>
      </c>
      <c r="LU145" s="12">
        <v>1.0</v>
      </c>
      <c r="LV145" s="12">
        <v>0.0</v>
      </c>
      <c r="LW145" s="12">
        <v>0.0</v>
      </c>
      <c r="LX145" s="12">
        <v>0.0</v>
      </c>
      <c r="LY145" s="12" t="s">
        <v>372</v>
      </c>
      <c r="LZ145" s="12">
        <v>48.0</v>
      </c>
      <c r="MA145" s="12">
        <v>972.0</v>
      </c>
      <c r="MB145" s="19">
        <v>41659.0</v>
      </c>
      <c r="MC145" s="12">
        <v>0.0</v>
      </c>
      <c r="MD145" s="12">
        <v>0.0</v>
      </c>
      <c r="ME145" s="12">
        <v>0.0</v>
      </c>
      <c r="MF145" s="12">
        <v>0.0</v>
      </c>
      <c r="MG145" s="12">
        <v>0.0</v>
      </c>
      <c r="MH145" s="12">
        <v>0.0</v>
      </c>
      <c r="MI145" s="12">
        <v>3.0</v>
      </c>
      <c r="MJ145" s="12">
        <v>0.0</v>
      </c>
      <c r="MK145" s="12">
        <v>0.0</v>
      </c>
      <c r="ML145" s="12">
        <v>0.0</v>
      </c>
      <c r="MM145" s="12">
        <v>1.0</v>
      </c>
      <c r="MN145" s="12">
        <v>0.0</v>
      </c>
      <c r="MO145" s="12">
        <v>1.0</v>
      </c>
      <c r="MP145" s="12">
        <v>2.0</v>
      </c>
      <c r="MQ145" s="12">
        <v>4.0</v>
      </c>
      <c r="MR145" s="12">
        <v>4.0</v>
      </c>
      <c r="MS145" s="14">
        <v>0.01086226851851852</v>
      </c>
      <c r="MT145" s="14">
        <v>0.010871527777777777</v>
      </c>
      <c r="MU145" s="14">
        <v>0.010950231481481483</v>
      </c>
      <c r="MV145" s="14">
        <v>0.011000000000000001</v>
      </c>
      <c r="MW145" s="14">
        <v>0.010869212962962962</v>
      </c>
      <c r="MX145" s="14">
        <v>0.010950231481481483</v>
      </c>
      <c r="MY145" s="14">
        <v>0.011000000000000001</v>
      </c>
      <c r="MZ145" s="14">
        <v>0.01103125</v>
      </c>
      <c r="NA145" s="12">
        <v>13618.0</v>
      </c>
      <c r="NB145" s="12">
        <v>381650.0</v>
      </c>
      <c r="NC145" s="12">
        <v>207786.0</v>
      </c>
      <c r="ND145" s="12">
        <v>123489.0</v>
      </c>
      <c r="NE145" s="12">
        <v>13618.0</v>
      </c>
      <c r="NF145" s="12">
        <v>381650.0</v>
      </c>
      <c r="NG145" s="12">
        <v>207786.0</v>
      </c>
      <c r="NH145" s="12">
        <v>123489.0</v>
      </c>
      <c r="NI145" s="12"/>
      <c r="NJ145" s="12"/>
      <c r="NK145" s="12">
        <v>713972.0</v>
      </c>
      <c r="NL145" s="12"/>
      <c r="NM145" s="12">
        <v>624538.0</v>
      </c>
      <c r="NN145" s="12">
        <v>624538.0</v>
      </c>
      <c r="NO145" s="12">
        <v>624563.0</v>
      </c>
      <c r="NP145" s="12">
        <v>624564.0</v>
      </c>
      <c r="NQ145" s="12" t="s">
        <v>374</v>
      </c>
      <c r="NR145" s="12" t="s">
        <v>374</v>
      </c>
      <c r="NS145" s="12" t="s">
        <v>375</v>
      </c>
      <c r="NT145" s="12" t="s">
        <v>376</v>
      </c>
      <c r="NU145" s="14">
        <v>0.007793981481481482</v>
      </c>
      <c r="NV145" s="14">
        <v>0.007793981481481482</v>
      </c>
      <c r="NW145" s="14">
        <v>0.007929398148148149</v>
      </c>
      <c r="NX145" s="14">
        <v>0.008115740740740741</v>
      </c>
    </row>
    <row r="146" ht="13.5" customHeight="1">
      <c r="A146" s="12">
        <v>229283.0</v>
      </c>
      <c r="B146" s="12">
        <v>229283.0</v>
      </c>
      <c r="C146" s="12">
        <v>1274.0</v>
      </c>
      <c r="D146" s="12">
        <v>940.0</v>
      </c>
      <c r="E146" s="13">
        <v>0.737833595</v>
      </c>
      <c r="F146" s="12">
        <v>16.0</v>
      </c>
      <c r="G146" s="12">
        <v>1047726.0</v>
      </c>
      <c r="H146" s="12">
        <v>1.0</v>
      </c>
      <c r="I146" s="12" t="s">
        <v>366</v>
      </c>
      <c r="J146" s="12"/>
      <c r="K146" s="12">
        <v>4194715.0</v>
      </c>
      <c r="L146" s="12">
        <v>1047726.0</v>
      </c>
      <c r="M146" s="12">
        <v>229283.0</v>
      </c>
      <c r="N146" s="14">
        <v>0.034645833333333334</v>
      </c>
      <c r="O146" s="14">
        <v>0.006641203703703704</v>
      </c>
      <c r="P146" s="15">
        <v>41759.0</v>
      </c>
      <c r="Q146" s="12" t="s">
        <v>366</v>
      </c>
      <c r="R146" s="12">
        <v>188406.0</v>
      </c>
      <c r="S146" s="12">
        <v>1047726.0</v>
      </c>
      <c r="T146" s="12">
        <v>323712.0</v>
      </c>
      <c r="U146" s="12">
        <v>26970.0</v>
      </c>
      <c r="V146" s="16">
        <v>41760.458333333336</v>
      </c>
      <c r="W146" s="16">
        <v>41759.666666666664</v>
      </c>
      <c r="X146" s="12">
        <v>1.0</v>
      </c>
      <c r="Y146" s="14">
        <v>0.01699537037037037</v>
      </c>
      <c r="Z146" s="12" t="s">
        <v>516</v>
      </c>
      <c r="AA146" s="12">
        <v>1.0</v>
      </c>
      <c r="AB146" s="12" t="s">
        <v>368</v>
      </c>
      <c r="AC146" s="12" t="s">
        <v>369</v>
      </c>
      <c r="AD146" s="12" t="s">
        <v>368</v>
      </c>
      <c r="AE146" s="12">
        <v>221664.0</v>
      </c>
      <c r="AF146" s="12">
        <v>4.0</v>
      </c>
      <c r="AG146" s="12">
        <v>229283.0</v>
      </c>
      <c r="AH146" s="12">
        <v>1411.0</v>
      </c>
      <c r="AI146" s="12">
        <v>11886.0</v>
      </c>
      <c r="AJ146" s="12">
        <v>11886.0</v>
      </c>
      <c r="AK146" s="12" t="s">
        <v>370</v>
      </c>
      <c r="AL146" s="12">
        <v>323712.0</v>
      </c>
      <c r="AM146" s="12">
        <v>2515665.0</v>
      </c>
      <c r="AN146" s="14">
        <v>0.004268518518518518</v>
      </c>
      <c r="AO146" s="12" t="s">
        <v>39</v>
      </c>
      <c r="AP146" s="12">
        <v>1.55483497E8</v>
      </c>
      <c r="AQ146" s="12">
        <v>1.55483593E8</v>
      </c>
      <c r="AR146" s="12">
        <v>1.55483671E8</v>
      </c>
      <c r="AS146" s="12">
        <v>1.55483695E8</v>
      </c>
      <c r="AT146" s="12">
        <v>1.55483793E8</v>
      </c>
      <c r="AU146" s="12">
        <v>1.55484512E8</v>
      </c>
      <c r="AV146" s="12">
        <v>1.55484601E8</v>
      </c>
      <c r="AW146" s="12">
        <v>1.55484698E8</v>
      </c>
      <c r="AX146" s="12">
        <v>1.55484794E8</v>
      </c>
      <c r="AY146" s="12">
        <v>1.55484818E8</v>
      </c>
      <c r="AZ146" s="12">
        <v>1.55484924E8</v>
      </c>
      <c r="BA146" s="12">
        <v>1.55485322E8</v>
      </c>
      <c r="BB146" s="12">
        <v>1.55485449E8</v>
      </c>
      <c r="BC146" s="12">
        <v>1.55485736E8</v>
      </c>
      <c r="BD146" s="12">
        <v>1.55485968E8</v>
      </c>
      <c r="BE146" s="12">
        <v>1.55485982E8</v>
      </c>
      <c r="BF146" s="17">
        <v>622781.0</v>
      </c>
      <c r="BG146" s="17">
        <v>622781.0</v>
      </c>
      <c r="BH146" s="12">
        <v>623092.0</v>
      </c>
      <c r="BI146" s="12">
        <v>623092.0</v>
      </c>
      <c r="BJ146" s="17">
        <v>624294.0</v>
      </c>
      <c r="BK146" s="12">
        <v>624295.0</v>
      </c>
      <c r="BL146" s="17">
        <v>624311.0</v>
      </c>
      <c r="BM146" s="12">
        <v>624312.0</v>
      </c>
      <c r="BN146" s="12">
        <v>623136.0</v>
      </c>
      <c r="BO146" s="12">
        <v>623136.0</v>
      </c>
      <c r="BP146" s="12">
        <v>624301.0</v>
      </c>
      <c r="BQ146" s="12">
        <v>624313.0</v>
      </c>
      <c r="BR146" s="12">
        <v>624302.0</v>
      </c>
      <c r="BS146" s="12">
        <v>624314.0</v>
      </c>
      <c r="BT146" s="12">
        <v>623167.0</v>
      </c>
      <c r="BU146" s="12">
        <v>623167.0</v>
      </c>
      <c r="BV146" s="12">
        <v>942864.0</v>
      </c>
      <c r="BW146" s="12">
        <v>942865.0</v>
      </c>
      <c r="BX146" s="12">
        <v>943281.0</v>
      </c>
      <c r="BY146" s="12">
        <v>943283.0</v>
      </c>
      <c r="BZ146" s="12">
        <v>944957.0</v>
      </c>
      <c r="CA146" s="12">
        <v>944958.0</v>
      </c>
      <c r="CB146" s="12">
        <v>944991.0</v>
      </c>
      <c r="CC146" s="12">
        <v>944992.0</v>
      </c>
      <c r="CD146" s="12">
        <v>943385.0</v>
      </c>
      <c r="CE146" s="12">
        <v>943386.0</v>
      </c>
      <c r="CF146" s="12">
        <v>944966.0</v>
      </c>
      <c r="CG146" s="12">
        <v>944993.0</v>
      </c>
      <c r="CH146" s="12">
        <v>944969.0</v>
      </c>
      <c r="CI146" s="12">
        <v>944994.0</v>
      </c>
      <c r="CJ146" s="12">
        <v>943417.0</v>
      </c>
      <c r="CK146" s="12">
        <v>943418.0</v>
      </c>
      <c r="CL146" s="17">
        <v>1.0</v>
      </c>
      <c r="CM146" s="17">
        <v>1.0</v>
      </c>
      <c r="CN146" s="12">
        <v>1.0</v>
      </c>
      <c r="CO146" s="12">
        <v>1.0</v>
      </c>
      <c r="CP146" s="17">
        <v>1.0</v>
      </c>
      <c r="CQ146" s="12">
        <v>1.0</v>
      </c>
      <c r="CR146" s="17">
        <v>1.0</v>
      </c>
      <c r="CS146" s="12">
        <v>1.0</v>
      </c>
      <c r="CT146" s="12">
        <v>1.0</v>
      </c>
      <c r="CU146" s="12">
        <v>1.0</v>
      </c>
      <c r="CV146" s="12">
        <v>1.0</v>
      </c>
      <c r="CW146" s="12">
        <v>1.0</v>
      </c>
      <c r="CX146" s="12">
        <v>1.0</v>
      </c>
      <c r="CY146" s="12">
        <v>0.0</v>
      </c>
      <c r="CZ146" s="12">
        <v>1.0</v>
      </c>
      <c r="DA146" s="12">
        <v>1.0</v>
      </c>
      <c r="DB146" s="18">
        <f t="shared" si="1"/>
        <v>0.9375</v>
      </c>
      <c r="DC146" s="18">
        <f t="shared" si="2"/>
        <v>0.25</v>
      </c>
      <c r="DD146" s="13">
        <f t="shared" si="3"/>
        <v>15</v>
      </c>
      <c r="DE146" s="12" t="s">
        <v>371</v>
      </c>
      <c r="DF146" s="12">
        <v>15.0</v>
      </c>
      <c r="DG146" s="12" t="s">
        <v>372</v>
      </c>
      <c r="DH146" s="12">
        <v>55.0</v>
      </c>
      <c r="DI146" s="12">
        <v>144.0</v>
      </c>
      <c r="DJ146" s="12">
        <v>64.0</v>
      </c>
      <c r="DK146" s="20">
        <v>15342.0</v>
      </c>
      <c r="DL146" s="20">
        <v>15401.0</v>
      </c>
      <c r="DM146" s="12" t="s">
        <v>373</v>
      </c>
      <c r="DN146" s="12">
        <v>31.0</v>
      </c>
      <c r="DO146" s="12">
        <v>322.5</v>
      </c>
      <c r="DP146" s="20">
        <v>15432.0</v>
      </c>
      <c r="DQ146" s="12">
        <v>299.75</v>
      </c>
      <c r="DR146" s="12" t="s">
        <v>465</v>
      </c>
      <c r="DS146" s="12" t="s">
        <v>373</v>
      </c>
      <c r="DT146" s="12">
        <v>50.0</v>
      </c>
      <c r="DU146" s="12">
        <v>0.0</v>
      </c>
      <c r="DV146" s="12">
        <v>0.0</v>
      </c>
      <c r="DW146" s="12">
        <v>0.0</v>
      </c>
      <c r="DX146" s="12">
        <v>0.0</v>
      </c>
      <c r="DY146" s="12">
        <v>0.0</v>
      </c>
      <c r="DZ146" s="12">
        <v>0.0</v>
      </c>
      <c r="EA146" s="12">
        <v>0.0</v>
      </c>
      <c r="EB146" s="12">
        <v>0.0</v>
      </c>
      <c r="EC146" s="12">
        <v>0.0</v>
      </c>
      <c r="ED146" s="12">
        <v>0.0</v>
      </c>
      <c r="EE146" s="12">
        <v>0.0</v>
      </c>
      <c r="EF146" s="12">
        <v>0.0</v>
      </c>
      <c r="EG146" s="12">
        <v>0.0</v>
      </c>
      <c r="EH146" s="12">
        <v>0.0</v>
      </c>
      <c r="EI146" s="12">
        <v>0.0</v>
      </c>
      <c r="EJ146" s="12">
        <v>0.0</v>
      </c>
      <c r="EK146" s="18">
        <f t="shared" si="4"/>
        <v>0</v>
      </c>
      <c r="EL146" s="18">
        <f t="shared" si="5"/>
        <v>0</v>
      </c>
      <c r="EM146" s="13">
        <f t="shared" si="6"/>
        <v>0</v>
      </c>
      <c r="EN146" s="12">
        <v>0.0</v>
      </c>
      <c r="EO146" s="12">
        <v>0.0</v>
      </c>
      <c r="EP146" s="12">
        <v>0.0</v>
      </c>
      <c r="EQ146" s="12">
        <v>0.0</v>
      </c>
      <c r="ER146" s="12">
        <v>0.0</v>
      </c>
      <c r="ES146" s="12">
        <v>0.0</v>
      </c>
      <c r="ET146" s="12">
        <v>0.0</v>
      </c>
      <c r="EU146" s="12">
        <v>0.0</v>
      </c>
      <c r="EV146" s="12">
        <v>0.0</v>
      </c>
      <c r="EW146" s="12">
        <v>0.0</v>
      </c>
      <c r="EX146" s="12">
        <v>0.0</v>
      </c>
      <c r="EY146" s="12">
        <v>0.0</v>
      </c>
      <c r="EZ146" s="12">
        <v>0.0</v>
      </c>
      <c r="FA146" s="12">
        <v>0.0</v>
      </c>
      <c r="FB146" s="12">
        <v>0.0</v>
      </c>
      <c r="FC146" s="12">
        <v>0.0</v>
      </c>
      <c r="FD146" s="9">
        <f t="shared" si="7"/>
        <v>0</v>
      </c>
      <c r="FE146" s="9">
        <f t="shared" si="8"/>
        <v>0</v>
      </c>
      <c r="FF146" s="4">
        <f t="shared" si="9"/>
        <v>0</v>
      </c>
      <c r="FG146" s="12">
        <v>0.0</v>
      </c>
      <c r="FH146" s="12">
        <v>0.0</v>
      </c>
      <c r="FI146" s="12">
        <v>0.0</v>
      </c>
      <c r="FJ146" s="12">
        <v>0.0</v>
      </c>
      <c r="FK146" s="12">
        <v>0.0</v>
      </c>
      <c r="FL146" s="12">
        <v>0.0</v>
      </c>
      <c r="FM146" s="12">
        <v>0.0</v>
      </c>
      <c r="FN146" s="12">
        <v>0.0</v>
      </c>
      <c r="FO146" s="12">
        <v>0.0</v>
      </c>
      <c r="FP146" s="12">
        <v>0.0</v>
      </c>
      <c r="FQ146" s="12">
        <v>0.0</v>
      </c>
      <c r="FR146" s="12">
        <v>0.0</v>
      </c>
      <c r="FS146" s="12">
        <v>0.0</v>
      </c>
      <c r="FT146" s="12">
        <v>0.0</v>
      </c>
      <c r="FU146" s="12">
        <v>0.0</v>
      </c>
      <c r="FV146" s="12">
        <v>0.0</v>
      </c>
      <c r="FW146" s="9">
        <f t="shared" si="10"/>
        <v>0</v>
      </c>
      <c r="FX146" s="9">
        <f t="shared" si="11"/>
        <v>0</v>
      </c>
      <c r="FY146" s="4">
        <f t="shared" si="12"/>
        <v>0</v>
      </c>
      <c r="FZ146" s="12">
        <v>1.0</v>
      </c>
      <c r="GA146" s="12">
        <v>1.0</v>
      </c>
      <c r="GB146" s="12">
        <v>1.0</v>
      </c>
      <c r="GC146" s="12">
        <v>1.0</v>
      </c>
      <c r="GD146" s="12">
        <v>1.0</v>
      </c>
      <c r="GE146" s="12">
        <v>1.0</v>
      </c>
      <c r="GF146" s="12">
        <v>1.0</v>
      </c>
      <c r="GG146" s="12">
        <v>1.0</v>
      </c>
      <c r="GH146" s="12">
        <v>1.0</v>
      </c>
      <c r="GI146" s="12">
        <v>1.0</v>
      </c>
      <c r="GJ146" s="12">
        <v>1.0</v>
      </c>
      <c r="GK146" s="12">
        <v>1.0</v>
      </c>
      <c r="GL146" s="12">
        <v>1.0</v>
      </c>
      <c r="GM146" s="12">
        <v>2.0</v>
      </c>
      <c r="GN146" s="12">
        <v>1.0</v>
      </c>
      <c r="GO146" s="12">
        <v>1.0</v>
      </c>
      <c r="GP146" s="9">
        <f t="shared" si="13"/>
        <v>1.0625</v>
      </c>
      <c r="GQ146" s="9">
        <f t="shared" si="14"/>
        <v>0.25</v>
      </c>
      <c r="GR146" s="4">
        <f t="shared" si="15"/>
        <v>17</v>
      </c>
      <c r="GS146" s="16">
        <v>41759.61736111111</v>
      </c>
      <c r="GT146" s="16">
        <v>41759.618055555555</v>
      </c>
      <c r="GU146" s="16">
        <v>41759.61875</v>
      </c>
      <c r="GV146" s="16">
        <v>41759.61875</v>
      </c>
      <c r="GW146" s="16">
        <v>41759.61944444444</v>
      </c>
      <c r="GX146" s="16">
        <v>41759.62291666667</v>
      </c>
      <c r="GY146" s="16">
        <v>41759.62291666667</v>
      </c>
      <c r="GZ146" s="16">
        <v>41759.623611111114</v>
      </c>
      <c r="HA146" s="16">
        <v>41759.62430555555</v>
      </c>
      <c r="HB146" s="16">
        <v>41759.62430555555</v>
      </c>
      <c r="HC146" s="16">
        <v>41759.625</v>
      </c>
      <c r="HD146" s="16">
        <v>41759.62708333333</v>
      </c>
      <c r="HE146" s="16">
        <v>41759.62777777778</v>
      </c>
      <c r="HF146" s="16">
        <v>41759.629166666666</v>
      </c>
      <c r="HG146" s="16">
        <v>41759.63055555556</v>
      </c>
      <c r="HH146" s="16">
        <v>41759.63125</v>
      </c>
      <c r="HI146" s="14">
        <v>0.03514930555555556</v>
      </c>
      <c r="HJ146" s="14">
        <v>0.03566319444444444</v>
      </c>
      <c r="HK146" s="14">
        <v>0.03574768518518518</v>
      </c>
      <c r="HL146" s="14">
        <v>0.036313657407407406</v>
      </c>
      <c r="HM146" s="14">
        <v>0.039707175925925924</v>
      </c>
      <c r="HN146" s="14">
        <v>0.04021064814814815</v>
      </c>
      <c r="HO146" s="14">
        <v>0.04080671296296296</v>
      </c>
      <c r="HP146" s="14">
        <v>0.041408564814814815</v>
      </c>
      <c r="HQ146" s="14">
        <v>0.04158564814814815</v>
      </c>
      <c r="HR146" s="14">
        <v>5.000000000000001E-4</v>
      </c>
      <c r="HS146" s="14">
        <v>0.0025868055555555557</v>
      </c>
      <c r="HT146" s="14">
        <v>0.003207175925925926</v>
      </c>
      <c r="HU146" s="14">
        <v>0.004836805555555555</v>
      </c>
      <c r="HV146" s="14">
        <v>0.006049768518518518</v>
      </c>
      <c r="HW146" s="14">
        <v>0.006278935185185185</v>
      </c>
      <c r="HX146" s="14">
        <v>0.006640046296296297</v>
      </c>
      <c r="HY146" s="12">
        <v>43870.0</v>
      </c>
      <c r="HZ146" s="12">
        <v>39329.0</v>
      </c>
      <c r="IA146" s="12">
        <v>6646.0</v>
      </c>
      <c r="IB146" s="12">
        <v>43532.0</v>
      </c>
      <c r="IC146" s="12">
        <v>291669.0</v>
      </c>
      <c r="ID146" s="12">
        <v>42152.0</v>
      </c>
      <c r="IE146" s="12">
        <v>49660.0</v>
      </c>
      <c r="IF146" s="12">
        <v>50662.0</v>
      </c>
      <c r="IG146" s="12">
        <v>11978.0</v>
      </c>
      <c r="IH146" s="12">
        <v>49179.0</v>
      </c>
      <c r="II146" s="12">
        <v>179485.0</v>
      </c>
      <c r="IJ146" s="12">
        <v>53047.0</v>
      </c>
      <c r="IK146" s="12">
        <v>139918.0</v>
      </c>
      <c r="IL146" s="12">
        <v>91201.0</v>
      </c>
      <c r="IM146" s="12">
        <v>6486.0</v>
      </c>
      <c r="IN146" s="12">
        <v>29713.0</v>
      </c>
      <c r="IO146" s="9">
        <f t="shared" si="16"/>
        <v>70532.9375</v>
      </c>
      <c r="IP146" s="9">
        <f t="shared" si="17"/>
        <v>74879.04615</v>
      </c>
      <c r="IQ146" s="4">
        <f t="shared" si="18"/>
        <v>1128527</v>
      </c>
      <c r="IR146" s="12">
        <v>43870.0</v>
      </c>
      <c r="IS146" s="12">
        <v>39329.0</v>
      </c>
      <c r="IT146" s="12">
        <v>6646.0</v>
      </c>
      <c r="IU146" s="12">
        <v>43532.0</v>
      </c>
      <c r="IV146" s="12">
        <v>291669.0</v>
      </c>
      <c r="IW146" s="12">
        <v>42152.0</v>
      </c>
      <c r="IX146" s="12">
        <v>49660.0</v>
      </c>
      <c r="IY146" s="12">
        <v>50662.0</v>
      </c>
      <c r="IZ146" s="12">
        <v>11978.0</v>
      </c>
      <c r="JA146" s="12">
        <v>49179.0</v>
      </c>
      <c r="JB146" s="12">
        <v>179485.0</v>
      </c>
      <c r="JC146" s="12">
        <v>53047.0</v>
      </c>
      <c r="JD146" s="12">
        <v>139918.0</v>
      </c>
      <c r="JE146" s="12">
        <v>91201.0</v>
      </c>
      <c r="JF146" s="12">
        <v>6486.0</v>
      </c>
      <c r="JG146" s="12">
        <v>29713.0</v>
      </c>
      <c r="JH146" s="9">
        <f t="shared" si="19"/>
        <v>70532.9375</v>
      </c>
      <c r="JI146" s="9">
        <f t="shared" si="20"/>
        <v>74879.04615</v>
      </c>
      <c r="JJ146" s="4">
        <f t="shared" si="21"/>
        <v>1128527</v>
      </c>
      <c r="JK146" s="12">
        <v>622781.0</v>
      </c>
      <c r="JL146" s="12">
        <v>622781.0</v>
      </c>
      <c r="JM146" s="12">
        <v>623092.0</v>
      </c>
      <c r="JN146" s="12">
        <v>623092.0</v>
      </c>
      <c r="JO146" s="12">
        <v>624294.0</v>
      </c>
      <c r="JP146" s="12">
        <v>624295.0</v>
      </c>
      <c r="JQ146" s="12">
        <v>624311.0</v>
      </c>
      <c r="JR146" s="12">
        <v>624312.0</v>
      </c>
      <c r="JS146" s="12">
        <v>623136.0</v>
      </c>
      <c r="JT146" s="12">
        <v>623136.0</v>
      </c>
      <c r="JU146" s="12">
        <v>624301.0</v>
      </c>
      <c r="JV146" s="12">
        <v>624313.0</v>
      </c>
      <c r="JW146" s="12">
        <v>624302.0</v>
      </c>
      <c r="JX146" s="12">
        <v>624314.0</v>
      </c>
      <c r="JY146" s="12">
        <v>623167.0</v>
      </c>
      <c r="JZ146" s="12">
        <v>623167.0</v>
      </c>
      <c r="KA146" s="12" t="s">
        <v>374</v>
      </c>
      <c r="KB146" s="12" t="s">
        <v>374</v>
      </c>
      <c r="KC146" s="12" t="s">
        <v>374</v>
      </c>
      <c r="KD146" s="12" t="s">
        <v>374</v>
      </c>
      <c r="KE146" s="12" t="s">
        <v>375</v>
      </c>
      <c r="KF146" s="12" t="s">
        <v>375</v>
      </c>
      <c r="KG146" s="12" t="s">
        <v>376</v>
      </c>
      <c r="KH146" s="12" t="s">
        <v>376</v>
      </c>
      <c r="KI146" s="12" t="s">
        <v>374</v>
      </c>
      <c r="KJ146" s="12" t="s">
        <v>374</v>
      </c>
      <c r="KK146" s="12" t="s">
        <v>375</v>
      </c>
      <c r="KL146" s="12" t="s">
        <v>376</v>
      </c>
      <c r="KM146" s="12" t="s">
        <v>375</v>
      </c>
      <c r="KN146" s="12" t="s">
        <v>376</v>
      </c>
      <c r="KO146" s="12" t="s">
        <v>374</v>
      </c>
      <c r="KP146" s="12" t="s">
        <v>374</v>
      </c>
      <c r="KQ146" s="14">
        <v>0.011783564814814816</v>
      </c>
      <c r="KR146" s="14">
        <v>0.011783564814814816</v>
      </c>
      <c r="KS146" s="14">
        <v>0.004675925925925926</v>
      </c>
      <c r="KT146" s="14">
        <v>0.004675925925925926</v>
      </c>
      <c r="KU146" s="14">
        <v>0.019765046296296298</v>
      </c>
      <c r="KV146" s="14">
        <v>0.021814814814814815</v>
      </c>
      <c r="KW146" s="14">
        <v>2.210648148148148E-4</v>
      </c>
      <c r="KX146" s="14">
        <v>0.0020532407407407405</v>
      </c>
      <c r="KY146" s="14">
        <v>0.03616435185185186</v>
      </c>
      <c r="KZ146" s="14">
        <v>0.03616435185185186</v>
      </c>
      <c r="LA146" s="14">
        <v>0.02765162037037037</v>
      </c>
      <c r="LB146" s="14">
        <v>0.003565972222222222</v>
      </c>
      <c r="LC146" s="14">
        <v>0.029765046296296296</v>
      </c>
      <c r="LD146" s="14">
        <v>0.004526620370370371</v>
      </c>
      <c r="LE146" s="14">
        <v>0.02212037037037037</v>
      </c>
      <c r="LF146" s="14">
        <v>0.02212037037037037</v>
      </c>
      <c r="LG146" s="12" t="s">
        <v>476</v>
      </c>
      <c r="LH146" s="12"/>
      <c r="LI146" s="12"/>
      <c r="LJ146" s="12"/>
      <c r="LK146" s="12"/>
      <c r="LL146" s="12"/>
      <c r="LM146" s="17"/>
      <c r="LN146" s="17"/>
      <c r="LO146" s="12"/>
      <c r="LP146" s="12"/>
      <c r="LQ146" s="12"/>
      <c r="LR146" s="12"/>
      <c r="LS146" s="12"/>
      <c r="LT146" s="12"/>
      <c r="LU146" s="12"/>
      <c r="LV146" s="12"/>
      <c r="LW146" s="12"/>
      <c r="LX146" s="12"/>
      <c r="LY146" s="12"/>
      <c r="LZ146" s="12"/>
      <c r="MA146" s="12"/>
      <c r="MB146" s="12"/>
      <c r="MC146" s="12"/>
      <c r="MD146" s="12"/>
      <c r="ME146" s="12"/>
      <c r="MF146" s="12"/>
      <c r="MG146" s="12"/>
      <c r="MH146" s="12"/>
      <c r="MI146" s="12"/>
      <c r="MJ146" s="12"/>
      <c r="MK146" s="12"/>
      <c r="ML146" s="12"/>
      <c r="MM146" s="12"/>
      <c r="MN146" s="12"/>
      <c r="MO146" s="12"/>
      <c r="MP146" s="12"/>
      <c r="MQ146" s="12"/>
      <c r="MR146" s="12"/>
      <c r="MS146" s="12"/>
      <c r="MT146" s="12"/>
      <c r="MU146" s="12"/>
      <c r="MV146" s="12"/>
      <c r="MW146" s="12"/>
      <c r="MX146" s="12"/>
      <c r="MY146" s="12"/>
      <c r="MZ146" s="12"/>
      <c r="NA146" s="12"/>
      <c r="NB146" s="12"/>
      <c r="NC146" s="12"/>
      <c r="ND146" s="12"/>
      <c r="NE146" s="12"/>
      <c r="NF146" s="12"/>
      <c r="NG146" s="12"/>
      <c r="NH146" s="12"/>
      <c r="NI146" s="12"/>
      <c r="NJ146" s="12"/>
      <c r="NK146" s="12"/>
      <c r="NL146" s="12"/>
      <c r="NM146" s="12"/>
      <c r="NN146" s="12"/>
      <c r="NO146" s="12"/>
      <c r="NP146" s="12"/>
      <c r="NQ146" s="12"/>
      <c r="NR146" s="12"/>
      <c r="NS146" s="12"/>
      <c r="NT146" s="12"/>
      <c r="NU146" s="12"/>
      <c r="NV146" s="12"/>
      <c r="NW146" s="12"/>
      <c r="NX146" s="12"/>
    </row>
    <row r="147" ht="13.5" customHeight="1">
      <c r="A147" s="12">
        <v>229284.0</v>
      </c>
      <c r="B147" s="12">
        <v>229284.0</v>
      </c>
      <c r="C147" s="12">
        <v>1509.0</v>
      </c>
      <c r="D147" s="12">
        <v>926.0</v>
      </c>
      <c r="E147" s="13">
        <v>0.613651425</v>
      </c>
      <c r="F147" s="12">
        <v>16.0</v>
      </c>
      <c r="G147" s="12">
        <v>1047727.0</v>
      </c>
      <c r="H147" s="12">
        <v>1.0</v>
      </c>
      <c r="I147" s="12" t="s">
        <v>366</v>
      </c>
      <c r="J147" s="12"/>
      <c r="K147" s="12">
        <v>4195191.0</v>
      </c>
      <c r="L147" s="12">
        <v>1047727.0</v>
      </c>
      <c r="M147" s="12">
        <v>229284.0</v>
      </c>
      <c r="N147" s="14">
        <v>0.017993055555555557</v>
      </c>
      <c r="O147" s="14">
        <v>0.015738425925925927</v>
      </c>
      <c r="P147" s="15">
        <v>41759.0</v>
      </c>
      <c r="Q147" s="12" t="s">
        <v>366</v>
      </c>
      <c r="R147" s="12">
        <v>188407.0</v>
      </c>
      <c r="S147" s="12">
        <v>1047727.0</v>
      </c>
      <c r="T147" s="12">
        <v>323712.0</v>
      </c>
      <c r="U147" s="12">
        <v>26971.0</v>
      </c>
      <c r="V147" s="16">
        <v>41760.458333333336</v>
      </c>
      <c r="W147" s="16">
        <v>41759.666666666664</v>
      </c>
      <c r="X147" s="12">
        <v>1.0</v>
      </c>
      <c r="Y147" s="14">
        <v>0.017516203703703704</v>
      </c>
      <c r="Z147" s="12" t="s">
        <v>517</v>
      </c>
      <c r="AA147" s="12">
        <v>1.0</v>
      </c>
      <c r="AB147" s="12" t="s">
        <v>368</v>
      </c>
      <c r="AC147" s="12" t="s">
        <v>369</v>
      </c>
      <c r="AD147" s="12" t="s">
        <v>368</v>
      </c>
      <c r="AE147" s="12">
        <v>221665.0</v>
      </c>
      <c r="AF147" s="12">
        <v>4.0</v>
      </c>
      <c r="AG147" s="12">
        <v>229284.0</v>
      </c>
      <c r="AH147" s="12">
        <v>1411.0</v>
      </c>
      <c r="AI147" s="12">
        <v>11886.0</v>
      </c>
      <c r="AJ147" s="12">
        <v>11886.0</v>
      </c>
      <c r="AK147" s="12" t="s">
        <v>370</v>
      </c>
      <c r="AL147" s="12">
        <v>323712.0</v>
      </c>
      <c r="AM147" s="12">
        <v>2515665.0</v>
      </c>
      <c r="AN147" s="14">
        <v>0.004268518518518518</v>
      </c>
      <c r="AO147" s="12" t="s">
        <v>39</v>
      </c>
      <c r="AP147" s="12">
        <v>1.5548781E8</v>
      </c>
      <c r="AQ147" s="12">
        <v>1.55487988E8</v>
      </c>
      <c r="AR147" s="12">
        <v>1.55488043E8</v>
      </c>
      <c r="AS147" s="12">
        <v>1.55488124E8</v>
      </c>
      <c r="AT147" s="12">
        <v>1.55488337E8</v>
      </c>
      <c r="AU147" s="12">
        <v>1.55488731E8</v>
      </c>
      <c r="AV147" s="12">
        <v>1.55488839E8</v>
      </c>
      <c r="AW147" s="12">
        <v>1.55489036E8</v>
      </c>
      <c r="AX147" s="12">
        <v>1.55489131E8</v>
      </c>
      <c r="AY147" s="12">
        <v>1.55489136E8</v>
      </c>
      <c r="AZ147" s="12">
        <v>1.55505659E8</v>
      </c>
      <c r="BA147" s="12">
        <v>1.55507698E8</v>
      </c>
      <c r="BB147" s="12">
        <v>1.55507769E8</v>
      </c>
      <c r="BC147" s="12">
        <v>1.55507914E8</v>
      </c>
      <c r="BD147" s="12">
        <v>1.55508057E8</v>
      </c>
      <c r="BE147" s="12">
        <v>1.5550821E8</v>
      </c>
      <c r="BF147" s="17">
        <v>622781.0</v>
      </c>
      <c r="BG147" s="17">
        <v>622781.0</v>
      </c>
      <c r="BH147" s="12">
        <v>623092.0</v>
      </c>
      <c r="BI147" s="12">
        <v>623092.0</v>
      </c>
      <c r="BJ147" s="17">
        <v>624294.0</v>
      </c>
      <c r="BK147" s="12">
        <v>624295.0</v>
      </c>
      <c r="BL147" s="17">
        <v>624311.0</v>
      </c>
      <c r="BM147" s="12">
        <v>624312.0</v>
      </c>
      <c r="BN147" s="12">
        <v>623136.0</v>
      </c>
      <c r="BO147" s="12">
        <v>623136.0</v>
      </c>
      <c r="BP147" s="12">
        <v>624301.0</v>
      </c>
      <c r="BQ147" s="12">
        <v>624313.0</v>
      </c>
      <c r="BR147" s="12">
        <v>624302.0</v>
      </c>
      <c r="BS147" s="12">
        <v>624314.0</v>
      </c>
      <c r="BT147" s="12">
        <v>623167.0</v>
      </c>
      <c r="BU147" s="12">
        <v>623167.0</v>
      </c>
      <c r="BV147" s="12">
        <v>942864.0</v>
      </c>
      <c r="BW147" s="12">
        <v>942865.0</v>
      </c>
      <c r="BX147" s="12">
        <v>943281.0</v>
      </c>
      <c r="BY147" s="12">
        <v>943283.0</v>
      </c>
      <c r="BZ147" s="12">
        <v>944957.0</v>
      </c>
      <c r="CA147" s="12">
        <v>944958.0</v>
      </c>
      <c r="CB147" s="12">
        <v>944991.0</v>
      </c>
      <c r="CC147" s="12">
        <v>944992.0</v>
      </c>
      <c r="CD147" s="12">
        <v>943385.0</v>
      </c>
      <c r="CE147" s="12">
        <v>943386.0</v>
      </c>
      <c r="CF147" s="12">
        <v>944966.0</v>
      </c>
      <c r="CG147" s="12">
        <v>944993.0</v>
      </c>
      <c r="CH147" s="12">
        <v>944969.0</v>
      </c>
      <c r="CI147" s="12">
        <v>944994.0</v>
      </c>
      <c r="CJ147" s="12">
        <v>943417.0</v>
      </c>
      <c r="CK147" s="12">
        <v>943418.0</v>
      </c>
      <c r="CL147" s="17">
        <v>0.0</v>
      </c>
      <c r="CM147" s="17">
        <v>1.0</v>
      </c>
      <c r="CN147" s="12">
        <v>0.0</v>
      </c>
      <c r="CO147" s="12">
        <v>0.0</v>
      </c>
      <c r="CP147" s="17">
        <v>0.0</v>
      </c>
      <c r="CQ147" s="12">
        <v>0.0</v>
      </c>
      <c r="CR147" s="17">
        <v>0.0</v>
      </c>
      <c r="CS147" s="12">
        <v>1.0</v>
      </c>
      <c r="CT147" s="12">
        <v>1.0</v>
      </c>
      <c r="CU147" s="12">
        <v>0.0</v>
      </c>
      <c r="CV147" s="12">
        <v>0.0</v>
      </c>
      <c r="CW147" s="12">
        <v>0.0</v>
      </c>
      <c r="CX147" s="12">
        <v>1.0</v>
      </c>
      <c r="CY147" s="12">
        <v>0.0</v>
      </c>
      <c r="CZ147" s="12">
        <v>1.0</v>
      </c>
      <c r="DA147" s="12">
        <v>1.0</v>
      </c>
      <c r="DB147" s="18">
        <f t="shared" si="1"/>
        <v>0.375</v>
      </c>
      <c r="DC147" s="18">
        <f t="shared" si="2"/>
        <v>0.5</v>
      </c>
      <c r="DD147" s="13">
        <f t="shared" si="3"/>
        <v>6</v>
      </c>
      <c r="DE147" s="12" t="s">
        <v>436</v>
      </c>
      <c r="DF147" s="12">
        <v>15.0</v>
      </c>
      <c r="DG147" s="12" t="s">
        <v>373</v>
      </c>
      <c r="DH147" s="12">
        <v>-10.0</v>
      </c>
      <c r="DI147" s="12">
        <v>27.0</v>
      </c>
      <c r="DJ147" s="12">
        <v>72.0</v>
      </c>
      <c r="DK147" s="19">
        <v>41677.0</v>
      </c>
      <c r="DL147" s="20">
        <v>15401.0</v>
      </c>
      <c r="DM147" s="12" t="s">
        <v>373</v>
      </c>
      <c r="DN147" s="12">
        <v>155.0</v>
      </c>
      <c r="DO147" s="12">
        <v>645.0</v>
      </c>
      <c r="DP147" s="20">
        <v>15401.0</v>
      </c>
      <c r="DQ147" s="12">
        <v>299.75</v>
      </c>
      <c r="DR147" s="20">
        <v>15523.0</v>
      </c>
      <c r="DS147" s="12" t="s">
        <v>373</v>
      </c>
      <c r="DT147" s="12">
        <v>50.0</v>
      </c>
      <c r="DU147" s="12">
        <v>0.0</v>
      </c>
      <c r="DV147" s="12">
        <v>0.0</v>
      </c>
      <c r="DW147" s="12">
        <v>0.0</v>
      </c>
      <c r="DX147" s="12">
        <v>0.0</v>
      </c>
      <c r="DY147" s="12">
        <v>0.0</v>
      </c>
      <c r="DZ147" s="12">
        <v>0.0</v>
      </c>
      <c r="EA147" s="12">
        <v>0.0</v>
      </c>
      <c r="EB147" s="12">
        <v>0.0</v>
      </c>
      <c r="EC147" s="12">
        <v>0.0</v>
      </c>
      <c r="ED147" s="12">
        <v>0.0</v>
      </c>
      <c r="EE147" s="12">
        <v>0.0</v>
      </c>
      <c r="EF147" s="12">
        <v>0.0</v>
      </c>
      <c r="EG147" s="12">
        <v>0.0</v>
      </c>
      <c r="EH147" s="12">
        <v>0.0</v>
      </c>
      <c r="EI147" s="12">
        <v>0.0</v>
      </c>
      <c r="EJ147" s="12">
        <v>0.0</v>
      </c>
      <c r="EK147" s="18">
        <f t="shared" si="4"/>
        <v>0</v>
      </c>
      <c r="EL147" s="18">
        <f t="shared" si="5"/>
        <v>0</v>
      </c>
      <c r="EM147" s="13">
        <f t="shared" si="6"/>
        <v>0</v>
      </c>
      <c r="EN147" s="12">
        <v>0.0</v>
      </c>
      <c r="EO147" s="12">
        <v>0.0</v>
      </c>
      <c r="EP147" s="12">
        <v>0.0</v>
      </c>
      <c r="EQ147" s="12">
        <v>2.0</v>
      </c>
      <c r="ER147" s="12">
        <v>2.0</v>
      </c>
      <c r="ES147" s="12">
        <v>0.0</v>
      </c>
      <c r="ET147" s="12">
        <v>0.0</v>
      </c>
      <c r="EU147" s="12">
        <v>0.0</v>
      </c>
      <c r="EV147" s="12">
        <v>0.0</v>
      </c>
      <c r="EW147" s="12">
        <v>0.0</v>
      </c>
      <c r="EX147" s="12">
        <v>1.0</v>
      </c>
      <c r="EY147" s="12">
        <v>0.0</v>
      </c>
      <c r="EZ147" s="12">
        <v>0.0</v>
      </c>
      <c r="FA147" s="12">
        <v>0.0</v>
      </c>
      <c r="FB147" s="12">
        <v>0.0</v>
      </c>
      <c r="FC147" s="12">
        <v>0.0</v>
      </c>
      <c r="FD147" s="9">
        <f t="shared" si="7"/>
        <v>0.3125</v>
      </c>
      <c r="FE147" s="9">
        <f t="shared" si="8"/>
        <v>0.7041543391</v>
      </c>
      <c r="FF147" s="4">
        <f t="shared" si="9"/>
        <v>5</v>
      </c>
      <c r="FG147" s="12">
        <v>0.0</v>
      </c>
      <c r="FH147" s="12">
        <v>0.0</v>
      </c>
      <c r="FI147" s="12">
        <v>0.0</v>
      </c>
      <c r="FJ147" s="12">
        <v>0.0</v>
      </c>
      <c r="FK147" s="12">
        <v>0.0</v>
      </c>
      <c r="FL147" s="12">
        <v>0.0</v>
      </c>
      <c r="FM147" s="12">
        <v>0.0</v>
      </c>
      <c r="FN147" s="12">
        <v>0.0</v>
      </c>
      <c r="FO147" s="12">
        <v>0.0</v>
      </c>
      <c r="FP147" s="12">
        <v>0.0</v>
      </c>
      <c r="FQ147" s="12">
        <v>0.0</v>
      </c>
      <c r="FR147" s="12">
        <v>0.0</v>
      </c>
      <c r="FS147" s="12">
        <v>0.0</v>
      </c>
      <c r="FT147" s="12">
        <v>0.0</v>
      </c>
      <c r="FU147" s="12">
        <v>0.0</v>
      </c>
      <c r="FV147" s="12">
        <v>0.0</v>
      </c>
      <c r="FW147" s="9">
        <f t="shared" si="10"/>
        <v>0</v>
      </c>
      <c r="FX147" s="9">
        <f t="shared" si="11"/>
        <v>0</v>
      </c>
      <c r="FY147" s="4">
        <f t="shared" si="12"/>
        <v>0</v>
      </c>
      <c r="FZ147" s="12">
        <v>2.0</v>
      </c>
      <c r="GA147" s="12">
        <v>1.0</v>
      </c>
      <c r="GB147" s="12">
        <v>2.0</v>
      </c>
      <c r="GC147" s="12">
        <v>2.0</v>
      </c>
      <c r="GD147" s="12">
        <v>4.0</v>
      </c>
      <c r="GE147" s="12">
        <v>2.0</v>
      </c>
      <c r="GF147" s="12">
        <v>3.0</v>
      </c>
      <c r="GG147" s="12">
        <v>1.0</v>
      </c>
      <c r="GH147" s="12">
        <v>1.0</v>
      </c>
      <c r="GI147" s="12">
        <v>3.0</v>
      </c>
      <c r="GJ147" s="12">
        <v>2.0</v>
      </c>
      <c r="GK147" s="12">
        <v>2.0</v>
      </c>
      <c r="GL147" s="12">
        <v>1.0</v>
      </c>
      <c r="GM147" s="12">
        <v>2.0</v>
      </c>
      <c r="GN147" s="12">
        <v>1.0</v>
      </c>
      <c r="GO147" s="12">
        <v>1.0</v>
      </c>
      <c r="GP147" s="9">
        <f t="shared" si="13"/>
        <v>1.875</v>
      </c>
      <c r="GQ147" s="9">
        <f t="shared" si="14"/>
        <v>0.8850612032</v>
      </c>
      <c r="GR147" s="4">
        <f t="shared" si="15"/>
        <v>30</v>
      </c>
      <c r="GS147" s="16">
        <v>41759.64236111111</v>
      </c>
      <c r="GT147" s="16">
        <v>41759.64375</v>
      </c>
      <c r="GU147" s="16">
        <v>41759.64444444444</v>
      </c>
      <c r="GV147" s="16">
        <v>41759.64513888889</v>
      </c>
      <c r="GW147" s="16">
        <v>41759.646527777775</v>
      </c>
      <c r="GX147" s="16">
        <v>41759.649305555555</v>
      </c>
      <c r="GY147" s="16">
        <v>41759.65</v>
      </c>
      <c r="GZ147" s="16">
        <v>41759.65138888889</v>
      </c>
      <c r="HA147" s="16">
        <v>41759.65138888889</v>
      </c>
      <c r="HB147" s="16">
        <v>41759.652083333334</v>
      </c>
      <c r="HC147" s="16">
        <v>41759.78402777778</v>
      </c>
      <c r="HD147" s="16">
        <v>41759.80138888889</v>
      </c>
      <c r="HE147" s="16">
        <v>41759.802083333336</v>
      </c>
      <c r="HF147" s="16">
        <v>41759.80347222222</v>
      </c>
      <c r="HG147" s="16">
        <v>41759.80486111111</v>
      </c>
      <c r="HH147" s="16">
        <v>41759.80625</v>
      </c>
      <c r="HI147" s="14">
        <v>0.019287037037037037</v>
      </c>
      <c r="HJ147" s="14">
        <v>0.01953472222222222</v>
      </c>
      <c r="HK147" s="14">
        <v>0.02028240740740741</v>
      </c>
      <c r="HL147" s="14">
        <v>0.021778935185185186</v>
      </c>
      <c r="HM147" s="14">
        <v>0.024375000000000004</v>
      </c>
      <c r="HN147" s="14">
        <v>0.025045138888888888</v>
      </c>
      <c r="HO147" s="14">
        <v>0.02640509259259259</v>
      </c>
      <c r="HP147" s="14">
        <v>0.026991898148148147</v>
      </c>
      <c r="HQ147" s="14">
        <v>0.027074074074074073</v>
      </c>
      <c r="HR147" s="14">
        <v>0.034201388888888885</v>
      </c>
      <c r="HS147" s="14">
        <v>0.010151620370370372</v>
      </c>
      <c r="HT147" s="14">
        <v>0.010783564814814815</v>
      </c>
      <c r="HU147" s="14">
        <v>0.012037037037037035</v>
      </c>
      <c r="HV147" s="14">
        <v>0.013561342592592592</v>
      </c>
      <c r="HW147" s="14">
        <v>0.015175925925925924</v>
      </c>
      <c r="HX147" s="14">
        <v>0.01573726851851852</v>
      </c>
      <c r="HY147" s="12">
        <v>53696.0</v>
      </c>
      <c r="HZ147" s="12">
        <v>20748.0</v>
      </c>
      <c r="IA147" s="12">
        <v>61095.0</v>
      </c>
      <c r="IB147" s="12">
        <v>12677.0</v>
      </c>
      <c r="IC147" s="12">
        <v>132070.0</v>
      </c>
      <c r="ID147" s="12">
        <v>25810.0</v>
      </c>
      <c r="IE147" s="12">
        <v>21011.0</v>
      </c>
      <c r="IF147" s="12">
        <v>50138.0</v>
      </c>
      <c r="IG147" s="12">
        <v>6162.0</v>
      </c>
      <c r="IH147" s="12">
        <v>37976.0</v>
      </c>
      <c r="II147" s="12">
        <v>1157627.0</v>
      </c>
      <c r="IJ147" s="12">
        <v>48637.0</v>
      </c>
      <c r="IK147" s="12">
        <v>107989.0</v>
      </c>
      <c r="IL147" s="12">
        <v>106787.0</v>
      </c>
      <c r="IM147" s="12">
        <v>138158.0</v>
      </c>
      <c r="IN147" s="12">
        <v>47649.0</v>
      </c>
      <c r="IO147" s="9">
        <f t="shared" si="16"/>
        <v>126764.375</v>
      </c>
      <c r="IP147" s="9">
        <f t="shared" si="17"/>
        <v>278032.7058</v>
      </c>
      <c r="IQ147" s="4">
        <f t="shared" si="18"/>
        <v>2028230</v>
      </c>
      <c r="IR147" s="12">
        <v>53696.0</v>
      </c>
      <c r="IS147" s="12">
        <v>20748.0</v>
      </c>
      <c r="IT147" s="12">
        <v>61095.0</v>
      </c>
      <c r="IU147" s="12">
        <v>12677.0</v>
      </c>
      <c r="IV147" s="12">
        <v>132070.0</v>
      </c>
      <c r="IW147" s="12">
        <v>25810.0</v>
      </c>
      <c r="IX147" s="12">
        <v>21011.0</v>
      </c>
      <c r="IY147" s="12">
        <v>50138.0</v>
      </c>
      <c r="IZ147" s="12">
        <v>6162.0</v>
      </c>
      <c r="JA147" s="12">
        <v>37976.0</v>
      </c>
      <c r="JB147" s="12">
        <v>1157627.0</v>
      </c>
      <c r="JC147" s="12">
        <v>48637.0</v>
      </c>
      <c r="JD147" s="12">
        <v>107989.0</v>
      </c>
      <c r="JE147" s="12">
        <v>106787.0</v>
      </c>
      <c r="JF147" s="12">
        <v>138158.0</v>
      </c>
      <c r="JG147" s="12">
        <v>47649.0</v>
      </c>
      <c r="JH147" s="9">
        <f t="shared" si="19"/>
        <v>126764.375</v>
      </c>
      <c r="JI147" s="9">
        <f t="shared" si="20"/>
        <v>278032.7058</v>
      </c>
      <c r="JJ147" s="4">
        <f t="shared" si="21"/>
        <v>2028230</v>
      </c>
      <c r="JK147" s="12">
        <v>622781.0</v>
      </c>
      <c r="JL147" s="12">
        <v>622781.0</v>
      </c>
      <c r="JM147" s="12">
        <v>623092.0</v>
      </c>
      <c r="JN147" s="12">
        <v>623092.0</v>
      </c>
      <c r="JO147" s="12">
        <v>624294.0</v>
      </c>
      <c r="JP147" s="12">
        <v>624295.0</v>
      </c>
      <c r="JQ147" s="12">
        <v>624311.0</v>
      </c>
      <c r="JR147" s="12">
        <v>624312.0</v>
      </c>
      <c r="JS147" s="12">
        <v>623136.0</v>
      </c>
      <c r="JT147" s="12">
        <v>623136.0</v>
      </c>
      <c r="JU147" s="12">
        <v>624301.0</v>
      </c>
      <c r="JV147" s="12">
        <v>624313.0</v>
      </c>
      <c r="JW147" s="12">
        <v>624302.0</v>
      </c>
      <c r="JX147" s="12">
        <v>624314.0</v>
      </c>
      <c r="JY147" s="12">
        <v>623167.0</v>
      </c>
      <c r="JZ147" s="12">
        <v>623167.0</v>
      </c>
      <c r="KA147" s="12" t="s">
        <v>374</v>
      </c>
      <c r="KB147" s="12" t="s">
        <v>374</v>
      </c>
      <c r="KC147" s="12" t="s">
        <v>374</v>
      </c>
      <c r="KD147" s="12" t="s">
        <v>374</v>
      </c>
      <c r="KE147" s="12" t="s">
        <v>375</v>
      </c>
      <c r="KF147" s="12" t="s">
        <v>375</v>
      </c>
      <c r="KG147" s="12" t="s">
        <v>376</v>
      </c>
      <c r="KH147" s="12" t="s">
        <v>376</v>
      </c>
      <c r="KI147" s="12" t="s">
        <v>374</v>
      </c>
      <c r="KJ147" s="12" t="s">
        <v>374</v>
      </c>
      <c r="KK147" s="12" t="s">
        <v>375</v>
      </c>
      <c r="KL147" s="12" t="s">
        <v>376</v>
      </c>
      <c r="KM147" s="12" t="s">
        <v>375</v>
      </c>
      <c r="KN147" s="12" t="s">
        <v>376</v>
      </c>
      <c r="KO147" s="12" t="s">
        <v>374</v>
      </c>
      <c r="KP147" s="12" t="s">
        <v>374</v>
      </c>
      <c r="KQ147" s="14">
        <v>0.011783564814814816</v>
      </c>
      <c r="KR147" s="14">
        <v>0.011783564814814816</v>
      </c>
      <c r="KS147" s="14">
        <v>0.004675925925925926</v>
      </c>
      <c r="KT147" s="14">
        <v>0.004675925925925926</v>
      </c>
      <c r="KU147" s="14">
        <v>0.019765046296296298</v>
      </c>
      <c r="KV147" s="14">
        <v>0.021814814814814815</v>
      </c>
      <c r="KW147" s="14">
        <v>2.210648148148148E-4</v>
      </c>
      <c r="KX147" s="14">
        <v>0.0020532407407407405</v>
      </c>
      <c r="KY147" s="14">
        <v>0.03616435185185186</v>
      </c>
      <c r="KZ147" s="14">
        <v>0.03616435185185186</v>
      </c>
      <c r="LA147" s="14">
        <v>0.02765162037037037</v>
      </c>
      <c r="LB147" s="14">
        <v>0.003565972222222222</v>
      </c>
      <c r="LC147" s="14">
        <v>0.029765046296296296</v>
      </c>
      <c r="LD147" s="14">
        <v>0.004526620370370371</v>
      </c>
      <c r="LE147" s="14">
        <v>0.02212037037037037</v>
      </c>
      <c r="LF147" s="14">
        <v>0.02212037037037037</v>
      </c>
      <c r="LG147" s="12" t="s">
        <v>476</v>
      </c>
      <c r="LH147" s="12"/>
      <c r="LI147" s="12"/>
      <c r="LJ147" s="12"/>
      <c r="LK147" s="12"/>
      <c r="LL147" s="12"/>
      <c r="LM147" s="17"/>
      <c r="LN147" s="17"/>
      <c r="LO147" s="12"/>
      <c r="LP147" s="12"/>
      <c r="LQ147" s="12"/>
      <c r="LR147" s="12"/>
      <c r="LS147" s="12"/>
      <c r="LT147" s="12"/>
      <c r="LU147" s="12"/>
      <c r="LV147" s="12"/>
      <c r="LW147" s="12"/>
      <c r="LX147" s="12"/>
      <c r="LY147" s="12"/>
      <c r="LZ147" s="12"/>
      <c r="MA147" s="12"/>
      <c r="MB147" s="12"/>
      <c r="MC147" s="12"/>
      <c r="MD147" s="12"/>
      <c r="ME147" s="12"/>
      <c r="MF147" s="12"/>
      <c r="MG147" s="12"/>
      <c r="MH147" s="12"/>
      <c r="MI147" s="12"/>
      <c r="MJ147" s="12"/>
      <c r="MK147" s="12"/>
      <c r="ML147" s="12"/>
      <c r="MM147" s="12"/>
      <c r="MN147" s="12"/>
      <c r="MO147" s="12"/>
      <c r="MP147" s="12"/>
      <c r="MQ147" s="12"/>
      <c r="MR147" s="12"/>
      <c r="MS147" s="12"/>
      <c r="MT147" s="12"/>
      <c r="MU147" s="12"/>
      <c r="MV147" s="12"/>
      <c r="MW147" s="12"/>
      <c r="MX147" s="12"/>
      <c r="MY147" s="12"/>
      <c r="MZ147" s="12"/>
      <c r="NA147" s="12"/>
      <c r="NB147" s="12"/>
      <c r="NC147" s="12"/>
      <c r="ND147" s="12"/>
      <c r="NE147" s="12"/>
      <c r="NF147" s="12"/>
      <c r="NG147" s="12"/>
      <c r="NH147" s="12"/>
      <c r="NI147" s="12"/>
      <c r="NJ147" s="12"/>
      <c r="NK147" s="12"/>
      <c r="NL147" s="12"/>
      <c r="NM147" s="12"/>
      <c r="NN147" s="12"/>
      <c r="NO147" s="12"/>
      <c r="NP147" s="12"/>
      <c r="NQ147" s="12"/>
      <c r="NR147" s="12"/>
      <c r="NS147" s="12"/>
      <c r="NT147" s="12"/>
      <c r="NU147" s="12"/>
      <c r="NV147" s="12"/>
      <c r="NW147" s="12"/>
      <c r="NX147" s="12"/>
    </row>
    <row r="148" ht="13.5" customHeight="1">
      <c r="A148" s="12">
        <v>229286.0</v>
      </c>
      <c r="B148" s="12">
        <v>229286.0</v>
      </c>
      <c r="C148" s="12">
        <v>1070.0</v>
      </c>
      <c r="D148" s="12">
        <v>731.0</v>
      </c>
      <c r="E148" s="13">
        <v>0.68317757</v>
      </c>
      <c r="F148" s="12">
        <v>16.0</v>
      </c>
      <c r="G148" s="12">
        <v>1045748.0</v>
      </c>
      <c r="H148" s="12">
        <v>1.0</v>
      </c>
      <c r="I148" s="12" t="s">
        <v>366</v>
      </c>
      <c r="J148" s="12"/>
      <c r="K148" s="12">
        <v>4187053.0</v>
      </c>
      <c r="L148" s="12">
        <v>1045748.0</v>
      </c>
      <c r="M148" s="12">
        <v>229286.0</v>
      </c>
      <c r="N148" s="14">
        <v>0.019362268518518518</v>
      </c>
      <c r="O148" s="14">
        <v>0.039114583333333335</v>
      </c>
      <c r="P148" s="15">
        <v>41765.0</v>
      </c>
      <c r="Q148" s="12" t="s">
        <v>366</v>
      </c>
      <c r="R148" s="12">
        <v>188409.0</v>
      </c>
      <c r="S148" s="12">
        <v>1045748.0</v>
      </c>
      <c r="T148" s="12">
        <v>323712.0</v>
      </c>
      <c r="U148" s="12">
        <v>26965.0</v>
      </c>
      <c r="V148" s="16">
        <v>41759.5</v>
      </c>
      <c r="W148" s="16">
        <v>41758.666666666664</v>
      </c>
      <c r="X148" s="12">
        <v>1.0</v>
      </c>
      <c r="Y148" s="14">
        <v>0.019421296296296294</v>
      </c>
      <c r="Z148" s="12" t="s">
        <v>518</v>
      </c>
      <c r="AA148" s="12">
        <v>1.0</v>
      </c>
      <c r="AB148" s="12" t="s">
        <v>368</v>
      </c>
      <c r="AC148" s="12" t="s">
        <v>369</v>
      </c>
      <c r="AD148" s="12" t="s">
        <v>368</v>
      </c>
      <c r="AE148" s="12">
        <v>221667.0</v>
      </c>
      <c r="AF148" s="12">
        <v>4.0</v>
      </c>
      <c r="AG148" s="12">
        <v>229286.0</v>
      </c>
      <c r="AH148" s="12">
        <v>1411.0</v>
      </c>
      <c r="AI148" s="12">
        <v>11886.0</v>
      </c>
      <c r="AJ148" s="12">
        <v>11886.0</v>
      </c>
      <c r="AK148" s="12" t="s">
        <v>370</v>
      </c>
      <c r="AL148" s="12">
        <v>323712.0</v>
      </c>
      <c r="AM148" s="12">
        <v>2515665.0</v>
      </c>
      <c r="AN148" s="14">
        <v>0.004268518518518518</v>
      </c>
      <c r="AO148" s="12" t="s">
        <v>39</v>
      </c>
      <c r="AP148" s="12">
        <v>1.55399385E8</v>
      </c>
      <c r="AQ148" s="12">
        <v>1.55399398E8</v>
      </c>
      <c r="AR148" s="12">
        <v>1.55399443E8</v>
      </c>
      <c r="AS148" s="12">
        <v>1.5539945E8</v>
      </c>
      <c r="AT148" s="12">
        <v>1.55399514E8</v>
      </c>
      <c r="AU148" s="12">
        <v>1.55399599E8</v>
      </c>
      <c r="AV148" s="12">
        <v>1.55399607E8</v>
      </c>
      <c r="AW148" s="12">
        <v>1.55399654E8</v>
      </c>
      <c r="AX148" s="12">
        <v>1.55399766E8</v>
      </c>
      <c r="AY148" s="12">
        <v>1.55399771E8</v>
      </c>
      <c r="AZ148" s="12">
        <v>1.55399798E8</v>
      </c>
      <c r="BA148" s="12">
        <v>1.5539998E8</v>
      </c>
      <c r="BB148" s="12">
        <v>1.5540008E8</v>
      </c>
      <c r="BC148" s="12">
        <v>1.55400668E8</v>
      </c>
      <c r="BD148" s="12">
        <v>1.55892166E8</v>
      </c>
      <c r="BE148" s="12">
        <v>1.55892168E8</v>
      </c>
      <c r="BF148" s="17">
        <v>622781.0</v>
      </c>
      <c r="BG148" s="17">
        <v>622781.0</v>
      </c>
      <c r="BH148" s="12">
        <v>623092.0</v>
      </c>
      <c r="BI148" s="12">
        <v>623092.0</v>
      </c>
      <c r="BJ148" s="17">
        <v>624294.0</v>
      </c>
      <c r="BK148" s="12">
        <v>624295.0</v>
      </c>
      <c r="BL148" s="17">
        <v>624311.0</v>
      </c>
      <c r="BM148" s="12">
        <v>624312.0</v>
      </c>
      <c r="BN148" s="12">
        <v>623136.0</v>
      </c>
      <c r="BO148" s="12">
        <v>623136.0</v>
      </c>
      <c r="BP148" s="12">
        <v>624301.0</v>
      </c>
      <c r="BQ148" s="12">
        <v>624313.0</v>
      </c>
      <c r="BR148" s="12">
        <v>624302.0</v>
      </c>
      <c r="BS148" s="12">
        <v>624314.0</v>
      </c>
      <c r="BT148" s="12">
        <v>623167.0</v>
      </c>
      <c r="BU148" s="12">
        <v>623167.0</v>
      </c>
      <c r="BV148" s="12">
        <v>942864.0</v>
      </c>
      <c r="BW148" s="12">
        <v>942865.0</v>
      </c>
      <c r="BX148" s="12">
        <v>943281.0</v>
      </c>
      <c r="BY148" s="12">
        <v>943283.0</v>
      </c>
      <c r="BZ148" s="12">
        <v>944957.0</v>
      </c>
      <c r="CA148" s="12">
        <v>944958.0</v>
      </c>
      <c r="CB148" s="12">
        <v>944991.0</v>
      </c>
      <c r="CC148" s="12">
        <v>944992.0</v>
      </c>
      <c r="CD148" s="12">
        <v>943385.0</v>
      </c>
      <c r="CE148" s="12">
        <v>943386.0</v>
      </c>
      <c r="CF148" s="12">
        <v>944966.0</v>
      </c>
      <c r="CG148" s="12">
        <v>944993.0</v>
      </c>
      <c r="CH148" s="12">
        <v>944969.0</v>
      </c>
      <c r="CI148" s="12">
        <v>944994.0</v>
      </c>
      <c r="CJ148" s="12">
        <v>943417.0</v>
      </c>
      <c r="CK148" s="12">
        <v>943418.0</v>
      </c>
      <c r="CL148" s="17">
        <v>1.0</v>
      </c>
      <c r="CM148" s="17">
        <v>1.0</v>
      </c>
      <c r="CN148" s="12">
        <v>1.0</v>
      </c>
      <c r="CO148" s="12">
        <v>1.0</v>
      </c>
      <c r="CP148" s="17">
        <v>1.0</v>
      </c>
      <c r="CQ148" s="12">
        <v>1.0</v>
      </c>
      <c r="CR148" s="17">
        <v>1.0</v>
      </c>
      <c r="CS148" s="12">
        <v>0.0</v>
      </c>
      <c r="CT148" s="12">
        <v>1.0</v>
      </c>
      <c r="CU148" s="12">
        <v>1.0</v>
      </c>
      <c r="CV148" s="12">
        <v>1.0</v>
      </c>
      <c r="CW148" s="12">
        <v>0.0</v>
      </c>
      <c r="CX148" s="12">
        <v>0.0</v>
      </c>
      <c r="CY148" s="12">
        <v>0.0</v>
      </c>
      <c r="CZ148" s="12">
        <v>0.0</v>
      </c>
      <c r="DA148" s="12">
        <v>1.0</v>
      </c>
      <c r="DB148" s="18">
        <f t="shared" si="1"/>
        <v>0.6875</v>
      </c>
      <c r="DC148" s="18">
        <f t="shared" si="2"/>
        <v>0.4787135539</v>
      </c>
      <c r="DD148" s="13">
        <f t="shared" si="3"/>
        <v>11</v>
      </c>
      <c r="DE148" s="12" t="s">
        <v>371</v>
      </c>
      <c r="DF148" s="12">
        <v>15.0</v>
      </c>
      <c r="DG148" s="12" t="s">
        <v>372</v>
      </c>
      <c r="DH148" s="12">
        <v>55.0</v>
      </c>
      <c r="DI148" s="12">
        <v>144.0</v>
      </c>
      <c r="DJ148" s="12">
        <v>64.0</v>
      </c>
      <c r="DK148" s="20">
        <v>15342.0</v>
      </c>
      <c r="DL148" s="19">
        <v>41726.0</v>
      </c>
      <c r="DM148" s="12" t="s">
        <v>373</v>
      </c>
      <c r="DN148" s="12">
        <v>31.0</v>
      </c>
      <c r="DO148" s="12">
        <v>322.5</v>
      </c>
      <c r="DP148" s="20">
        <v>17930.0</v>
      </c>
      <c r="DQ148" s="12">
        <v>82.25</v>
      </c>
      <c r="DR148" s="19">
        <v>41646.0</v>
      </c>
      <c r="DS148" s="12" t="s">
        <v>372</v>
      </c>
      <c r="DT148" s="12">
        <v>50.0</v>
      </c>
      <c r="DU148" s="12">
        <v>0.0</v>
      </c>
      <c r="DV148" s="12">
        <v>0.0</v>
      </c>
      <c r="DW148" s="12">
        <v>0.0</v>
      </c>
      <c r="DX148" s="12">
        <v>0.0</v>
      </c>
      <c r="DY148" s="12">
        <v>0.0</v>
      </c>
      <c r="DZ148" s="12">
        <v>0.0</v>
      </c>
      <c r="EA148" s="12">
        <v>0.0</v>
      </c>
      <c r="EB148" s="12">
        <v>0.0</v>
      </c>
      <c r="EC148" s="12">
        <v>0.0</v>
      </c>
      <c r="ED148" s="12">
        <v>0.0</v>
      </c>
      <c r="EE148" s="12">
        <v>0.0</v>
      </c>
      <c r="EF148" s="12">
        <v>0.0</v>
      </c>
      <c r="EG148" s="12">
        <v>0.0</v>
      </c>
      <c r="EH148" s="12">
        <v>0.0</v>
      </c>
      <c r="EI148" s="12">
        <v>0.0</v>
      </c>
      <c r="EJ148" s="12">
        <v>0.0</v>
      </c>
      <c r="EK148" s="18">
        <f t="shared" si="4"/>
        <v>0</v>
      </c>
      <c r="EL148" s="18">
        <f t="shared" si="5"/>
        <v>0</v>
      </c>
      <c r="EM148" s="13">
        <f t="shared" si="6"/>
        <v>0</v>
      </c>
      <c r="EN148" s="12">
        <v>0.0</v>
      </c>
      <c r="EO148" s="12">
        <v>0.0</v>
      </c>
      <c r="EP148" s="12">
        <v>0.0</v>
      </c>
      <c r="EQ148" s="12">
        <v>0.0</v>
      </c>
      <c r="ER148" s="12">
        <v>0.0</v>
      </c>
      <c r="ES148" s="12">
        <v>0.0</v>
      </c>
      <c r="ET148" s="12">
        <v>0.0</v>
      </c>
      <c r="EU148" s="12">
        <v>0.0</v>
      </c>
      <c r="EV148" s="12">
        <v>0.0</v>
      </c>
      <c r="EW148" s="12">
        <v>0.0</v>
      </c>
      <c r="EX148" s="12">
        <v>0.0</v>
      </c>
      <c r="EY148" s="12">
        <v>0.0</v>
      </c>
      <c r="EZ148" s="12">
        <v>3.0</v>
      </c>
      <c r="FA148" s="12">
        <v>0.0</v>
      </c>
      <c r="FB148" s="12">
        <v>0.0</v>
      </c>
      <c r="FC148" s="12">
        <v>0.0</v>
      </c>
      <c r="FD148" s="9">
        <f t="shared" si="7"/>
        <v>0.1875</v>
      </c>
      <c r="FE148" s="9">
        <f t="shared" si="8"/>
        <v>0.75</v>
      </c>
      <c r="FF148" s="4">
        <f t="shared" si="9"/>
        <v>3</v>
      </c>
      <c r="FG148" s="12">
        <v>0.0</v>
      </c>
      <c r="FH148" s="12">
        <v>0.0</v>
      </c>
      <c r="FI148" s="12">
        <v>0.0</v>
      </c>
      <c r="FJ148" s="12">
        <v>0.0</v>
      </c>
      <c r="FK148" s="12">
        <v>0.0</v>
      </c>
      <c r="FL148" s="12">
        <v>0.0</v>
      </c>
      <c r="FM148" s="12">
        <v>0.0</v>
      </c>
      <c r="FN148" s="12">
        <v>0.0</v>
      </c>
      <c r="FO148" s="12">
        <v>0.0</v>
      </c>
      <c r="FP148" s="12">
        <v>0.0</v>
      </c>
      <c r="FQ148" s="12">
        <v>0.0</v>
      </c>
      <c r="FR148" s="12">
        <v>0.0</v>
      </c>
      <c r="FS148" s="12">
        <v>1.0</v>
      </c>
      <c r="FT148" s="12">
        <v>0.0</v>
      </c>
      <c r="FU148" s="12">
        <v>0.0</v>
      </c>
      <c r="FV148" s="12">
        <v>0.0</v>
      </c>
      <c r="FW148" s="9">
        <f t="shared" si="10"/>
        <v>0.0625</v>
      </c>
      <c r="FX148" s="9">
        <f t="shared" si="11"/>
        <v>0.25</v>
      </c>
      <c r="FY148" s="4">
        <f t="shared" si="12"/>
        <v>1</v>
      </c>
      <c r="FZ148" s="12">
        <v>1.0</v>
      </c>
      <c r="GA148" s="12">
        <v>1.0</v>
      </c>
      <c r="GB148" s="12">
        <v>1.0</v>
      </c>
      <c r="GC148" s="12">
        <v>1.0</v>
      </c>
      <c r="GD148" s="12">
        <v>1.0</v>
      </c>
      <c r="GE148" s="12">
        <v>1.0</v>
      </c>
      <c r="GF148" s="12">
        <v>1.0</v>
      </c>
      <c r="GG148" s="12">
        <v>4.0</v>
      </c>
      <c r="GH148" s="12">
        <v>1.0</v>
      </c>
      <c r="GI148" s="12">
        <v>1.0</v>
      </c>
      <c r="GJ148" s="12">
        <v>1.0</v>
      </c>
      <c r="GK148" s="12">
        <v>15.0</v>
      </c>
      <c r="GL148" s="12">
        <v>5.0</v>
      </c>
      <c r="GM148" s="12">
        <v>57.0</v>
      </c>
      <c r="GN148" s="12">
        <v>2.0</v>
      </c>
      <c r="GO148" s="12">
        <v>1.0</v>
      </c>
      <c r="GP148" s="9">
        <f t="shared" si="13"/>
        <v>5.875</v>
      </c>
      <c r="GQ148" s="9">
        <f t="shared" si="14"/>
        <v>14.08959427</v>
      </c>
      <c r="GR148" s="4">
        <f t="shared" si="15"/>
        <v>94</v>
      </c>
      <c r="GS148" s="16">
        <v>41758.72708333333</v>
      </c>
      <c r="GT148" s="16">
        <v>41758.72777777778</v>
      </c>
      <c r="GU148" s="16">
        <v>41758.72777777778</v>
      </c>
      <c r="GV148" s="16">
        <v>41758.72777777778</v>
      </c>
      <c r="GW148" s="16">
        <v>41758.72777777778</v>
      </c>
      <c r="GX148" s="16">
        <v>41758.728472222225</v>
      </c>
      <c r="GY148" s="16">
        <v>41758.728472222225</v>
      </c>
      <c r="GZ148" s="16">
        <v>41758.729166666664</v>
      </c>
      <c r="HA148" s="16">
        <v>41758.72986111111</v>
      </c>
      <c r="HB148" s="16">
        <v>41758.72986111111</v>
      </c>
      <c r="HC148" s="16">
        <v>41758.72986111111</v>
      </c>
      <c r="HD148" s="16">
        <v>41758.73125</v>
      </c>
      <c r="HE148" s="16">
        <v>41758.73263888889</v>
      </c>
      <c r="HF148" s="16">
        <v>41758.73819444444</v>
      </c>
      <c r="HG148" s="16">
        <v>41765.74722222222</v>
      </c>
      <c r="HH148" s="16">
        <v>41765.74722222222</v>
      </c>
      <c r="HI148" s="14">
        <v>0.019449074074074073</v>
      </c>
      <c r="HJ148" s="14">
        <v>0.019716435185185184</v>
      </c>
      <c r="HK148" s="14">
        <v>0.01975</v>
      </c>
      <c r="HL148" s="14">
        <v>0.02003240740740741</v>
      </c>
      <c r="HM148" s="14">
        <v>0.020569444444444446</v>
      </c>
      <c r="HN148" s="14">
        <v>0.020734953703703703</v>
      </c>
      <c r="HO148" s="14">
        <v>0.02109837962962963</v>
      </c>
      <c r="HP148" s="14">
        <v>0.021916666666666668</v>
      </c>
      <c r="HQ148" s="14">
        <v>0.021976851851851855</v>
      </c>
      <c r="HR148" s="14">
        <v>0.022165509259259256</v>
      </c>
      <c r="HS148" s="14">
        <v>0.023584490740740743</v>
      </c>
      <c r="HT148" s="14">
        <v>0.024537037037037038</v>
      </c>
      <c r="HU148" s="14">
        <v>0.03018634259259259</v>
      </c>
      <c r="HV148" s="14">
        <v>0.03893865740740741</v>
      </c>
      <c r="HW148" s="14">
        <v>0.03902314814814815</v>
      </c>
      <c r="HX148" s="14">
        <v>0.03911342592592592</v>
      </c>
      <c r="HY148" s="12">
        <v>8372.0</v>
      </c>
      <c r="HZ148" s="12">
        <v>22469.0</v>
      </c>
      <c r="IA148" s="12">
        <v>2381.0</v>
      </c>
      <c r="IB148" s="12">
        <v>23834.0</v>
      </c>
      <c r="IC148" s="12">
        <v>46166.0</v>
      </c>
      <c r="ID148" s="12">
        <v>14543.0</v>
      </c>
      <c r="IE148" s="12">
        <v>31864.0</v>
      </c>
      <c r="IF148" s="12">
        <v>37579.0</v>
      </c>
      <c r="IG148" s="12">
        <v>4755.0</v>
      </c>
      <c r="IH148" s="12">
        <v>16102.0</v>
      </c>
      <c r="II148" s="12">
        <v>121661.0</v>
      </c>
      <c r="IJ148" s="12">
        <v>36985.0</v>
      </c>
      <c r="IK148" s="12">
        <v>221127.0</v>
      </c>
      <c r="IL148" s="12">
        <v>6.048E8</v>
      </c>
      <c r="IM148" s="12">
        <v>5599.0</v>
      </c>
      <c r="IN148" s="12">
        <v>7419.0</v>
      </c>
      <c r="IO148" s="9">
        <f t="shared" si="16"/>
        <v>37837553.5</v>
      </c>
      <c r="IP148" s="9">
        <f t="shared" si="17"/>
        <v>151189996.2</v>
      </c>
      <c r="IQ148" s="4">
        <f t="shared" si="18"/>
        <v>605400856</v>
      </c>
      <c r="IR148" s="12">
        <v>8372.0</v>
      </c>
      <c r="IS148" s="12">
        <v>22469.0</v>
      </c>
      <c r="IT148" s="12">
        <v>2381.0</v>
      </c>
      <c r="IU148" s="12">
        <v>23834.0</v>
      </c>
      <c r="IV148" s="12">
        <v>46166.0</v>
      </c>
      <c r="IW148" s="12">
        <v>14543.0</v>
      </c>
      <c r="IX148" s="12">
        <v>31864.0</v>
      </c>
      <c r="IY148" s="12">
        <v>37579.0</v>
      </c>
      <c r="IZ148" s="12">
        <v>4755.0</v>
      </c>
      <c r="JA148" s="12">
        <v>16102.0</v>
      </c>
      <c r="JB148" s="12">
        <v>121661.0</v>
      </c>
      <c r="JC148" s="12">
        <v>36985.0</v>
      </c>
      <c r="JD148" s="12">
        <v>221127.0</v>
      </c>
      <c r="JE148" s="12">
        <v>6.048E8</v>
      </c>
      <c r="JF148" s="12">
        <v>5599.0</v>
      </c>
      <c r="JG148" s="12">
        <v>7419.0</v>
      </c>
      <c r="JH148" s="9">
        <f t="shared" si="19"/>
        <v>37837553.5</v>
      </c>
      <c r="JI148" s="9">
        <f t="shared" si="20"/>
        <v>151189996.2</v>
      </c>
      <c r="JJ148" s="4">
        <f t="shared" si="21"/>
        <v>605400856</v>
      </c>
      <c r="JK148" s="12">
        <v>622781.0</v>
      </c>
      <c r="JL148" s="12">
        <v>622781.0</v>
      </c>
      <c r="JM148" s="12">
        <v>623092.0</v>
      </c>
      <c r="JN148" s="12">
        <v>623092.0</v>
      </c>
      <c r="JO148" s="12">
        <v>624294.0</v>
      </c>
      <c r="JP148" s="12">
        <v>624295.0</v>
      </c>
      <c r="JQ148" s="12">
        <v>624311.0</v>
      </c>
      <c r="JR148" s="12">
        <v>624312.0</v>
      </c>
      <c r="JS148" s="12">
        <v>623136.0</v>
      </c>
      <c r="JT148" s="12">
        <v>623136.0</v>
      </c>
      <c r="JU148" s="12">
        <v>624301.0</v>
      </c>
      <c r="JV148" s="12">
        <v>624313.0</v>
      </c>
      <c r="JW148" s="12">
        <v>624302.0</v>
      </c>
      <c r="JX148" s="12">
        <v>624314.0</v>
      </c>
      <c r="JY148" s="12">
        <v>623167.0</v>
      </c>
      <c r="JZ148" s="12">
        <v>623167.0</v>
      </c>
      <c r="KA148" s="12" t="s">
        <v>374</v>
      </c>
      <c r="KB148" s="12" t="s">
        <v>374</v>
      </c>
      <c r="KC148" s="12" t="s">
        <v>374</v>
      </c>
      <c r="KD148" s="12" t="s">
        <v>374</v>
      </c>
      <c r="KE148" s="12" t="s">
        <v>375</v>
      </c>
      <c r="KF148" s="12" t="s">
        <v>375</v>
      </c>
      <c r="KG148" s="12" t="s">
        <v>376</v>
      </c>
      <c r="KH148" s="12" t="s">
        <v>376</v>
      </c>
      <c r="KI148" s="12" t="s">
        <v>374</v>
      </c>
      <c r="KJ148" s="12" t="s">
        <v>374</v>
      </c>
      <c r="KK148" s="12" t="s">
        <v>375</v>
      </c>
      <c r="KL148" s="12" t="s">
        <v>376</v>
      </c>
      <c r="KM148" s="12" t="s">
        <v>375</v>
      </c>
      <c r="KN148" s="12" t="s">
        <v>376</v>
      </c>
      <c r="KO148" s="12" t="s">
        <v>374</v>
      </c>
      <c r="KP148" s="12" t="s">
        <v>374</v>
      </c>
      <c r="KQ148" s="14">
        <v>0.011783564814814816</v>
      </c>
      <c r="KR148" s="14">
        <v>0.011783564814814816</v>
      </c>
      <c r="KS148" s="14">
        <v>0.004675925925925926</v>
      </c>
      <c r="KT148" s="14">
        <v>0.004675925925925926</v>
      </c>
      <c r="KU148" s="14">
        <v>0.019765046296296298</v>
      </c>
      <c r="KV148" s="14">
        <v>0.021814814814814815</v>
      </c>
      <c r="KW148" s="14">
        <v>2.210648148148148E-4</v>
      </c>
      <c r="KX148" s="14">
        <v>0.0020532407407407405</v>
      </c>
      <c r="KY148" s="14">
        <v>0.03616435185185186</v>
      </c>
      <c r="KZ148" s="14">
        <v>0.03616435185185186</v>
      </c>
      <c r="LA148" s="14">
        <v>0.02765162037037037</v>
      </c>
      <c r="LB148" s="14">
        <v>0.003565972222222222</v>
      </c>
      <c r="LC148" s="14">
        <v>0.029765046296296296</v>
      </c>
      <c r="LD148" s="14">
        <v>0.004526620370370371</v>
      </c>
      <c r="LE148" s="14">
        <v>0.02212037037037037</v>
      </c>
      <c r="LF148" s="14">
        <v>0.02212037037037037</v>
      </c>
      <c r="LG148" s="12" t="s">
        <v>476</v>
      </c>
      <c r="LH148" s="12">
        <v>229286.0</v>
      </c>
      <c r="LI148" s="12">
        <v>1.55670608E8</v>
      </c>
      <c r="LJ148" s="12">
        <v>1.55670611E8</v>
      </c>
      <c r="LK148" s="12">
        <v>1.55670698E8</v>
      </c>
      <c r="LL148" s="12">
        <v>1.55670729E8</v>
      </c>
      <c r="LM148" s="17">
        <v>624538.0</v>
      </c>
      <c r="LN148" s="17">
        <v>624538.0</v>
      </c>
      <c r="LO148" s="12">
        <v>624563.0</v>
      </c>
      <c r="LP148" s="12">
        <v>624564.0</v>
      </c>
      <c r="LQ148" s="12">
        <v>945250.0</v>
      </c>
      <c r="LR148" s="12">
        <v>945251.0</v>
      </c>
      <c r="LS148" s="12">
        <v>945303.0</v>
      </c>
      <c r="LT148" s="12">
        <v>945304.0</v>
      </c>
      <c r="LU148" s="12">
        <v>1.0</v>
      </c>
      <c r="LV148" s="12">
        <v>0.0</v>
      </c>
      <c r="LW148" s="12">
        <v>1.0</v>
      </c>
      <c r="LX148" s="12">
        <v>1.0</v>
      </c>
      <c r="LY148" s="12" t="s">
        <v>372</v>
      </c>
      <c r="LZ148" s="12">
        <v>21.0</v>
      </c>
      <c r="MA148" s="12">
        <v>170.1</v>
      </c>
      <c r="MB148" s="19">
        <v>41649.0</v>
      </c>
      <c r="MC148" s="12">
        <v>0.0</v>
      </c>
      <c r="MD148" s="12">
        <v>0.0</v>
      </c>
      <c r="ME148" s="12">
        <v>0.0</v>
      </c>
      <c r="MF148" s="12">
        <v>0.0</v>
      </c>
      <c r="MG148" s="12">
        <v>0.0</v>
      </c>
      <c r="MH148" s="12">
        <v>0.0</v>
      </c>
      <c r="MI148" s="12">
        <v>0.0</v>
      </c>
      <c r="MJ148" s="12">
        <v>0.0</v>
      </c>
      <c r="MK148" s="12">
        <v>0.0</v>
      </c>
      <c r="ML148" s="12">
        <v>0.0</v>
      </c>
      <c r="MM148" s="12">
        <v>0.0</v>
      </c>
      <c r="MN148" s="12">
        <v>0.0</v>
      </c>
      <c r="MO148" s="12">
        <v>1.0</v>
      </c>
      <c r="MP148" s="12">
        <v>7.0</v>
      </c>
      <c r="MQ148" s="12">
        <v>1.0</v>
      </c>
      <c r="MR148" s="12">
        <v>1.0</v>
      </c>
      <c r="MS148" s="14">
        <v>0.010072916666666668</v>
      </c>
      <c r="MT148" s="14">
        <v>0.010074074074074074</v>
      </c>
      <c r="MU148" s="14">
        <v>0.01009375</v>
      </c>
      <c r="MV148" s="14">
        <v>0.010105324074074074</v>
      </c>
      <c r="MW148" s="14">
        <v>0.010074074074074074</v>
      </c>
      <c r="MX148" s="14">
        <v>0.01009375</v>
      </c>
      <c r="MY148" s="14">
        <v>0.010105324074074074</v>
      </c>
      <c r="MZ148" s="14">
        <v>0.010120370370370372</v>
      </c>
      <c r="NA148" s="12">
        <v>7708.0</v>
      </c>
      <c r="NB148" s="12">
        <v>18767.0</v>
      </c>
      <c r="NC148" s="12">
        <v>47173.0</v>
      </c>
      <c r="ND148" s="12">
        <v>97141.0</v>
      </c>
      <c r="NE148" s="12">
        <v>7708.0</v>
      </c>
      <c r="NF148" s="12">
        <v>18767.0</v>
      </c>
      <c r="NG148" s="12">
        <v>47173.0</v>
      </c>
      <c r="NH148" s="12">
        <v>97141.0</v>
      </c>
      <c r="NI148" s="12"/>
      <c r="NJ148" s="12"/>
      <c r="NK148" s="12"/>
      <c r="NL148" s="12"/>
      <c r="NM148" s="12">
        <v>624538.0</v>
      </c>
      <c r="NN148" s="12">
        <v>624538.0</v>
      </c>
      <c r="NO148" s="12">
        <v>624563.0</v>
      </c>
      <c r="NP148" s="12">
        <v>624564.0</v>
      </c>
      <c r="NQ148" s="12" t="s">
        <v>374</v>
      </c>
      <c r="NR148" s="12" t="s">
        <v>374</v>
      </c>
      <c r="NS148" s="12" t="s">
        <v>375</v>
      </c>
      <c r="NT148" s="12" t="s">
        <v>376</v>
      </c>
      <c r="NU148" s="14">
        <v>0.007793981481481482</v>
      </c>
      <c r="NV148" s="14">
        <v>0.007793981481481482</v>
      </c>
      <c r="NW148" s="14">
        <v>0.007929398148148149</v>
      </c>
      <c r="NX148" s="14">
        <v>0.008115740740740741</v>
      </c>
    </row>
    <row r="149" ht="13.5" customHeight="1">
      <c r="A149" s="12">
        <v>229290.0</v>
      </c>
      <c r="B149" s="12">
        <v>229290.0</v>
      </c>
      <c r="C149" s="12">
        <v>1084.0</v>
      </c>
      <c r="D149" s="12">
        <v>803.0</v>
      </c>
      <c r="E149" s="13">
        <v>0.740774908</v>
      </c>
      <c r="F149" s="12">
        <v>16.0</v>
      </c>
      <c r="G149" s="12">
        <v>1045748.0</v>
      </c>
      <c r="H149" s="12">
        <v>1.0</v>
      </c>
      <c r="I149" s="12" t="s">
        <v>366</v>
      </c>
      <c r="J149" s="12"/>
      <c r="K149" s="12">
        <v>4188338.0</v>
      </c>
      <c r="L149" s="12">
        <v>1045748.0</v>
      </c>
      <c r="M149" s="12">
        <v>229290.0</v>
      </c>
      <c r="N149" s="14">
        <v>0.010042824074074074</v>
      </c>
      <c r="O149" s="14">
        <v>5.034722222222222E-4</v>
      </c>
      <c r="P149" s="15">
        <v>41758.0</v>
      </c>
      <c r="Q149" s="12" t="s">
        <v>366</v>
      </c>
      <c r="R149" s="12">
        <v>188413.0</v>
      </c>
      <c r="S149" s="12">
        <v>1045748.0</v>
      </c>
      <c r="T149" s="12">
        <v>323712.0</v>
      </c>
      <c r="U149" s="12">
        <v>26965.0</v>
      </c>
      <c r="V149" s="16">
        <v>41759.5</v>
      </c>
      <c r="W149" s="16">
        <v>41758.666666666664</v>
      </c>
      <c r="X149" s="12">
        <v>1.0</v>
      </c>
      <c r="Y149" s="14">
        <v>0.019421296296296294</v>
      </c>
      <c r="Z149" s="12" t="s">
        <v>519</v>
      </c>
      <c r="AA149" s="12">
        <v>1.0</v>
      </c>
      <c r="AB149" s="12" t="s">
        <v>368</v>
      </c>
      <c r="AC149" s="12" t="s">
        <v>369</v>
      </c>
      <c r="AD149" s="12" t="s">
        <v>368</v>
      </c>
      <c r="AE149" s="12">
        <v>221671.0</v>
      </c>
      <c r="AF149" s="12">
        <v>4.0</v>
      </c>
      <c r="AG149" s="12">
        <v>229290.0</v>
      </c>
      <c r="AH149" s="12">
        <v>1411.0</v>
      </c>
      <c r="AI149" s="12">
        <v>11886.0</v>
      </c>
      <c r="AJ149" s="12">
        <v>11886.0</v>
      </c>
      <c r="AK149" s="12" t="s">
        <v>370</v>
      </c>
      <c r="AL149" s="12">
        <v>323712.0</v>
      </c>
      <c r="AM149" s="12">
        <v>2515665.0</v>
      </c>
      <c r="AN149" s="14">
        <v>0.004268518518518518</v>
      </c>
      <c r="AO149" s="12" t="s">
        <v>39</v>
      </c>
      <c r="AP149" s="12">
        <v>1.55414999E8</v>
      </c>
      <c r="AQ149" s="12">
        <v>1.55415038E8</v>
      </c>
      <c r="AR149" s="12">
        <v>1.55415277E8</v>
      </c>
      <c r="AS149" s="12">
        <v>1.55415302E8</v>
      </c>
      <c r="AT149" s="12">
        <v>1.55415341E8</v>
      </c>
      <c r="AU149" s="12">
        <v>1.55415406E8</v>
      </c>
      <c r="AV149" s="12">
        <v>1.55415463E8</v>
      </c>
      <c r="AW149" s="12">
        <v>1.55415505E8</v>
      </c>
      <c r="AX149" s="12">
        <v>1.55415562E8</v>
      </c>
      <c r="AY149" s="12">
        <v>1.55415596E8</v>
      </c>
      <c r="AZ149" s="12">
        <v>1.55415629E8</v>
      </c>
      <c r="BA149" s="12">
        <v>1.55419819E8</v>
      </c>
      <c r="BB149" s="12">
        <v>1.55420041E8</v>
      </c>
      <c r="BC149" s="12">
        <v>1.55420234E8</v>
      </c>
      <c r="BD149" s="12">
        <v>1.55420281E8</v>
      </c>
      <c r="BE149" s="12">
        <v>1.55420287E8</v>
      </c>
      <c r="BF149" s="17">
        <v>622781.0</v>
      </c>
      <c r="BG149" s="17">
        <v>622781.0</v>
      </c>
      <c r="BH149" s="12">
        <v>623092.0</v>
      </c>
      <c r="BI149" s="12">
        <v>623092.0</v>
      </c>
      <c r="BJ149" s="17">
        <v>624294.0</v>
      </c>
      <c r="BK149" s="12">
        <v>624295.0</v>
      </c>
      <c r="BL149" s="17">
        <v>624311.0</v>
      </c>
      <c r="BM149" s="12">
        <v>624312.0</v>
      </c>
      <c r="BN149" s="12">
        <v>623136.0</v>
      </c>
      <c r="BO149" s="12">
        <v>623136.0</v>
      </c>
      <c r="BP149" s="12">
        <v>624301.0</v>
      </c>
      <c r="BQ149" s="12">
        <v>624313.0</v>
      </c>
      <c r="BR149" s="12">
        <v>624302.0</v>
      </c>
      <c r="BS149" s="12">
        <v>624314.0</v>
      </c>
      <c r="BT149" s="12">
        <v>623167.0</v>
      </c>
      <c r="BU149" s="12">
        <v>623167.0</v>
      </c>
      <c r="BV149" s="12">
        <v>942864.0</v>
      </c>
      <c r="BW149" s="12">
        <v>942865.0</v>
      </c>
      <c r="BX149" s="12">
        <v>943281.0</v>
      </c>
      <c r="BY149" s="12">
        <v>943283.0</v>
      </c>
      <c r="BZ149" s="12">
        <v>944957.0</v>
      </c>
      <c r="CA149" s="12">
        <v>944958.0</v>
      </c>
      <c r="CB149" s="12">
        <v>944991.0</v>
      </c>
      <c r="CC149" s="12">
        <v>944992.0</v>
      </c>
      <c r="CD149" s="12">
        <v>943385.0</v>
      </c>
      <c r="CE149" s="12">
        <v>943386.0</v>
      </c>
      <c r="CF149" s="12">
        <v>944966.0</v>
      </c>
      <c r="CG149" s="12">
        <v>944993.0</v>
      </c>
      <c r="CH149" s="12">
        <v>944969.0</v>
      </c>
      <c r="CI149" s="12">
        <v>944994.0</v>
      </c>
      <c r="CJ149" s="12">
        <v>943417.0</v>
      </c>
      <c r="CK149" s="12">
        <v>943418.0</v>
      </c>
      <c r="CL149" s="17">
        <v>1.0</v>
      </c>
      <c r="CM149" s="17">
        <v>0.0</v>
      </c>
      <c r="CN149" s="12">
        <v>1.0</v>
      </c>
      <c r="CO149" s="12">
        <v>0.0</v>
      </c>
      <c r="CP149" s="17">
        <v>1.0</v>
      </c>
      <c r="CQ149" s="12">
        <v>1.0</v>
      </c>
      <c r="CR149" s="17">
        <v>1.0</v>
      </c>
      <c r="CS149" s="12">
        <v>1.0</v>
      </c>
      <c r="CT149" s="12">
        <v>1.0</v>
      </c>
      <c r="CU149" s="12">
        <v>1.0</v>
      </c>
      <c r="CV149" s="12">
        <v>1.0</v>
      </c>
      <c r="CW149" s="12">
        <v>0.0</v>
      </c>
      <c r="CX149" s="12">
        <v>1.0</v>
      </c>
      <c r="CY149" s="12">
        <v>1.0</v>
      </c>
      <c r="CZ149" s="12">
        <v>1.0</v>
      </c>
      <c r="DA149" s="12">
        <v>1.0</v>
      </c>
      <c r="DB149" s="18">
        <f t="shared" si="1"/>
        <v>0.8125</v>
      </c>
      <c r="DC149" s="18">
        <f t="shared" si="2"/>
        <v>0.4031128874</v>
      </c>
      <c r="DD149" s="13">
        <f t="shared" si="3"/>
        <v>13</v>
      </c>
      <c r="DE149" s="12" t="s">
        <v>371</v>
      </c>
      <c r="DF149" s="12">
        <v>45.0</v>
      </c>
      <c r="DG149" s="12" t="s">
        <v>372</v>
      </c>
      <c r="DH149" s="12">
        <v>60.0</v>
      </c>
      <c r="DI149" s="12">
        <v>144.0</v>
      </c>
      <c r="DJ149" s="12">
        <v>64.0</v>
      </c>
      <c r="DK149" s="20">
        <v>15342.0</v>
      </c>
      <c r="DL149" s="19">
        <v>41653.0</v>
      </c>
      <c r="DM149" s="12" t="s">
        <v>373</v>
      </c>
      <c r="DN149" s="12">
        <v>31.0</v>
      </c>
      <c r="DO149" s="12">
        <v>322.5</v>
      </c>
      <c r="DP149" s="19">
        <v>41646.0</v>
      </c>
      <c r="DQ149" s="12">
        <v>299.75</v>
      </c>
      <c r="DR149" s="19">
        <v>41677.0</v>
      </c>
      <c r="DS149" s="12" t="s">
        <v>373</v>
      </c>
      <c r="DT149" s="12">
        <v>50.0</v>
      </c>
      <c r="DU149" s="12">
        <v>0.0</v>
      </c>
      <c r="DV149" s="12">
        <v>0.0</v>
      </c>
      <c r="DW149" s="12">
        <v>0.0</v>
      </c>
      <c r="DX149" s="12">
        <v>0.0</v>
      </c>
      <c r="DY149" s="12">
        <v>0.0</v>
      </c>
      <c r="DZ149" s="12">
        <v>0.0</v>
      </c>
      <c r="EA149" s="12">
        <v>0.0</v>
      </c>
      <c r="EB149" s="12">
        <v>0.0</v>
      </c>
      <c r="EC149" s="12">
        <v>0.0</v>
      </c>
      <c r="ED149" s="12">
        <v>0.0</v>
      </c>
      <c r="EE149" s="12">
        <v>0.0</v>
      </c>
      <c r="EF149" s="12">
        <v>0.0</v>
      </c>
      <c r="EG149" s="12">
        <v>0.0</v>
      </c>
      <c r="EH149" s="12">
        <v>0.0</v>
      </c>
      <c r="EI149" s="12">
        <v>0.0</v>
      </c>
      <c r="EJ149" s="12">
        <v>0.0</v>
      </c>
      <c r="EK149" s="18">
        <f t="shared" si="4"/>
        <v>0</v>
      </c>
      <c r="EL149" s="18">
        <f t="shared" si="5"/>
        <v>0</v>
      </c>
      <c r="EM149" s="13">
        <f t="shared" si="6"/>
        <v>0</v>
      </c>
      <c r="EN149" s="12">
        <v>0.0</v>
      </c>
      <c r="EO149" s="12">
        <v>0.0</v>
      </c>
      <c r="EP149" s="12">
        <v>0.0</v>
      </c>
      <c r="EQ149" s="12">
        <v>0.0</v>
      </c>
      <c r="ER149" s="12">
        <v>0.0</v>
      </c>
      <c r="ES149" s="12">
        <v>0.0</v>
      </c>
      <c r="ET149" s="12">
        <v>0.0</v>
      </c>
      <c r="EU149" s="12">
        <v>0.0</v>
      </c>
      <c r="EV149" s="12">
        <v>0.0</v>
      </c>
      <c r="EW149" s="12">
        <v>0.0</v>
      </c>
      <c r="EX149" s="12">
        <v>0.0</v>
      </c>
      <c r="EY149" s="12">
        <v>0.0</v>
      </c>
      <c r="EZ149" s="12">
        <v>0.0</v>
      </c>
      <c r="FA149" s="12">
        <v>0.0</v>
      </c>
      <c r="FB149" s="12">
        <v>0.0</v>
      </c>
      <c r="FC149" s="12">
        <v>0.0</v>
      </c>
      <c r="FD149" s="9">
        <f t="shared" si="7"/>
        <v>0</v>
      </c>
      <c r="FE149" s="9">
        <f t="shared" si="8"/>
        <v>0</v>
      </c>
      <c r="FF149" s="4">
        <f t="shared" si="9"/>
        <v>0</v>
      </c>
      <c r="FG149" s="12">
        <v>0.0</v>
      </c>
      <c r="FH149" s="12">
        <v>0.0</v>
      </c>
      <c r="FI149" s="12">
        <v>0.0</v>
      </c>
      <c r="FJ149" s="12">
        <v>0.0</v>
      </c>
      <c r="FK149" s="12">
        <v>0.0</v>
      </c>
      <c r="FL149" s="12">
        <v>0.0</v>
      </c>
      <c r="FM149" s="12">
        <v>0.0</v>
      </c>
      <c r="FN149" s="12">
        <v>0.0</v>
      </c>
      <c r="FO149" s="12">
        <v>0.0</v>
      </c>
      <c r="FP149" s="12">
        <v>0.0</v>
      </c>
      <c r="FQ149" s="12">
        <v>0.0</v>
      </c>
      <c r="FR149" s="12">
        <v>0.0</v>
      </c>
      <c r="FS149" s="12">
        <v>0.0</v>
      </c>
      <c r="FT149" s="12">
        <v>0.0</v>
      </c>
      <c r="FU149" s="12">
        <v>0.0</v>
      </c>
      <c r="FV149" s="12">
        <v>0.0</v>
      </c>
      <c r="FW149" s="9">
        <f t="shared" si="10"/>
        <v>0</v>
      </c>
      <c r="FX149" s="9">
        <f t="shared" si="11"/>
        <v>0</v>
      </c>
      <c r="FY149" s="4">
        <f t="shared" si="12"/>
        <v>0</v>
      </c>
      <c r="FZ149" s="12">
        <v>1.0</v>
      </c>
      <c r="GA149" s="12">
        <v>3.0</v>
      </c>
      <c r="GB149" s="12">
        <v>1.0</v>
      </c>
      <c r="GC149" s="12">
        <v>2.0</v>
      </c>
      <c r="GD149" s="12">
        <v>1.0</v>
      </c>
      <c r="GE149" s="12">
        <v>1.0</v>
      </c>
      <c r="GF149" s="12">
        <v>1.0</v>
      </c>
      <c r="GG149" s="12">
        <v>1.0</v>
      </c>
      <c r="GH149" s="12">
        <v>1.0</v>
      </c>
      <c r="GI149" s="12">
        <v>1.0</v>
      </c>
      <c r="GJ149" s="12">
        <v>1.0</v>
      </c>
      <c r="GK149" s="12">
        <v>2.0</v>
      </c>
      <c r="GL149" s="12">
        <v>1.0</v>
      </c>
      <c r="GM149" s="12">
        <v>1.0</v>
      </c>
      <c r="GN149" s="12">
        <v>1.0</v>
      </c>
      <c r="GO149" s="12">
        <v>1.0</v>
      </c>
      <c r="GP149" s="9">
        <f t="shared" si="13"/>
        <v>1.25</v>
      </c>
      <c r="GQ149" s="9">
        <f t="shared" si="14"/>
        <v>0.5773502692</v>
      </c>
      <c r="GR149" s="4">
        <f t="shared" si="15"/>
        <v>20</v>
      </c>
      <c r="GS149" s="16">
        <v>41758.84305555555</v>
      </c>
      <c r="GT149" s="16">
        <v>41758.84305555555</v>
      </c>
      <c r="GU149" s="16">
        <v>41758.84444444445</v>
      </c>
      <c r="GV149" s="16">
        <v>41758.84444444445</v>
      </c>
      <c r="GW149" s="16">
        <v>41758.845138888886</v>
      </c>
      <c r="GX149" s="16">
        <v>41758.845138888886</v>
      </c>
      <c r="GY149" s="16">
        <v>41758.845138888886</v>
      </c>
      <c r="GZ149" s="16">
        <v>41758.84583333333</v>
      </c>
      <c r="HA149" s="16">
        <v>41758.84583333333</v>
      </c>
      <c r="HB149" s="16">
        <v>41758.84583333333</v>
      </c>
      <c r="HC149" s="16">
        <v>41758.84652777778</v>
      </c>
      <c r="HD149" s="16">
        <v>41758.87152777778</v>
      </c>
      <c r="HE149" s="16">
        <v>41758.87291666667</v>
      </c>
      <c r="HF149" s="16">
        <v>41758.87430555555</v>
      </c>
      <c r="HG149" s="16">
        <v>41758.875</v>
      </c>
      <c r="HH149" s="16">
        <v>41758.875</v>
      </c>
      <c r="HI149" s="14">
        <v>0.010333333333333335</v>
      </c>
      <c r="HJ149" s="14">
        <v>0.01158912037037037</v>
      </c>
      <c r="HK149" s="14">
        <v>0.011697916666666667</v>
      </c>
      <c r="HL149" s="14">
        <v>0.011896990740740741</v>
      </c>
      <c r="HM149" s="14">
        <v>0.012255787037037037</v>
      </c>
      <c r="HN149" s="14">
        <v>0.012423611111111113</v>
      </c>
      <c r="HO149" s="14">
        <v>0.012719907407407407</v>
      </c>
      <c r="HP149" s="14">
        <v>0.013018518518518518</v>
      </c>
      <c r="HQ149" s="14">
        <v>0.01312962962962963</v>
      </c>
      <c r="HR149" s="14">
        <v>0.01332175925925926</v>
      </c>
      <c r="HS149" s="14">
        <v>0.03869907407407407</v>
      </c>
      <c r="HT149" s="14">
        <v>0.040135416666666666</v>
      </c>
      <c r="HU149" s="14">
        <v>0.04151041666666667</v>
      </c>
      <c r="HV149" s="14">
        <v>2.6504629629629626E-4</v>
      </c>
      <c r="HW149" s="14">
        <v>3.576388888888889E-4</v>
      </c>
      <c r="HX149" s="14">
        <v>5.011574074074073E-4</v>
      </c>
      <c r="HY149" s="12">
        <v>12794.0</v>
      </c>
      <c r="HZ149" s="12">
        <v>19869.0</v>
      </c>
      <c r="IA149" s="12">
        <v>8712.0</v>
      </c>
      <c r="IB149" s="12">
        <v>8062.0</v>
      </c>
      <c r="IC149" s="12">
        <v>30890.0</v>
      </c>
      <c r="ID149" s="12">
        <v>14426.0</v>
      </c>
      <c r="IE149" s="12">
        <v>26000.0</v>
      </c>
      <c r="IF149" s="12">
        <v>25744.0</v>
      </c>
      <c r="IG149" s="12">
        <v>9421.0</v>
      </c>
      <c r="IH149" s="12">
        <v>13995.0</v>
      </c>
      <c r="II149" s="12">
        <v>2192484.0</v>
      </c>
      <c r="IJ149" s="12">
        <v>40132.0</v>
      </c>
      <c r="IK149" s="12">
        <v>118449.0</v>
      </c>
      <c r="IL149" s="12">
        <v>35839.0</v>
      </c>
      <c r="IM149" s="12">
        <v>7920.0</v>
      </c>
      <c r="IN149" s="12">
        <v>12272.0</v>
      </c>
      <c r="IO149" s="9">
        <f t="shared" si="16"/>
        <v>161063.0625</v>
      </c>
      <c r="IP149" s="9">
        <f t="shared" si="17"/>
        <v>542374.3272</v>
      </c>
      <c r="IQ149" s="4">
        <f t="shared" si="18"/>
        <v>2577009</v>
      </c>
      <c r="IR149" s="12">
        <v>12794.0</v>
      </c>
      <c r="IS149" s="12">
        <v>19869.0</v>
      </c>
      <c r="IT149" s="12">
        <v>8712.0</v>
      </c>
      <c r="IU149" s="12">
        <v>8062.0</v>
      </c>
      <c r="IV149" s="12">
        <v>30890.0</v>
      </c>
      <c r="IW149" s="12">
        <v>14426.0</v>
      </c>
      <c r="IX149" s="12">
        <v>26000.0</v>
      </c>
      <c r="IY149" s="12">
        <v>25744.0</v>
      </c>
      <c r="IZ149" s="12">
        <v>9421.0</v>
      </c>
      <c r="JA149" s="12">
        <v>13995.0</v>
      </c>
      <c r="JB149" s="12">
        <v>2192484.0</v>
      </c>
      <c r="JC149" s="12">
        <v>40132.0</v>
      </c>
      <c r="JD149" s="12">
        <v>118449.0</v>
      </c>
      <c r="JE149" s="12">
        <v>35839.0</v>
      </c>
      <c r="JF149" s="12">
        <v>7920.0</v>
      </c>
      <c r="JG149" s="12">
        <v>12272.0</v>
      </c>
      <c r="JH149" s="9">
        <f t="shared" si="19"/>
        <v>161063.0625</v>
      </c>
      <c r="JI149" s="9">
        <f t="shared" si="20"/>
        <v>542374.3272</v>
      </c>
      <c r="JJ149" s="4">
        <f t="shared" si="21"/>
        <v>2577009</v>
      </c>
      <c r="JK149" s="12">
        <v>622781.0</v>
      </c>
      <c r="JL149" s="12">
        <v>622781.0</v>
      </c>
      <c r="JM149" s="12">
        <v>623092.0</v>
      </c>
      <c r="JN149" s="12">
        <v>623092.0</v>
      </c>
      <c r="JO149" s="12">
        <v>624294.0</v>
      </c>
      <c r="JP149" s="12">
        <v>624295.0</v>
      </c>
      <c r="JQ149" s="12">
        <v>624311.0</v>
      </c>
      <c r="JR149" s="12">
        <v>624312.0</v>
      </c>
      <c r="JS149" s="12">
        <v>623136.0</v>
      </c>
      <c r="JT149" s="12">
        <v>623136.0</v>
      </c>
      <c r="JU149" s="12">
        <v>624301.0</v>
      </c>
      <c r="JV149" s="12">
        <v>624313.0</v>
      </c>
      <c r="JW149" s="12">
        <v>624302.0</v>
      </c>
      <c r="JX149" s="12">
        <v>624314.0</v>
      </c>
      <c r="JY149" s="12">
        <v>623167.0</v>
      </c>
      <c r="JZ149" s="12">
        <v>623167.0</v>
      </c>
      <c r="KA149" s="12" t="s">
        <v>374</v>
      </c>
      <c r="KB149" s="12" t="s">
        <v>374</v>
      </c>
      <c r="KC149" s="12" t="s">
        <v>374</v>
      </c>
      <c r="KD149" s="12" t="s">
        <v>374</v>
      </c>
      <c r="KE149" s="12" t="s">
        <v>375</v>
      </c>
      <c r="KF149" s="12" t="s">
        <v>375</v>
      </c>
      <c r="KG149" s="12" t="s">
        <v>376</v>
      </c>
      <c r="KH149" s="12" t="s">
        <v>376</v>
      </c>
      <c r="KI149" s="12" t="s">
        <v>374</v>
      </c>
      <c r="KJ149" s="12" t="s">
        <v>374</v>
      </c>
      <c r="KK149" s="12" t="s">
        <v>375</v>
      </c>
      <c r="KL149" s="12" t="s">
        <v>376</v>
      </c>
      <c r="KM149" s="12" t="s">
        <v>375</v>
      </c>
      <c r="KN149" s="12" t="s">
        <v>376</v>
      </c>
      <c r="KO149" s="12" t="s">
        <v>374</v>
      </c>
      <c r="KP149" s="12" t="s">
        <v>374</v>
      </c>
      <c r="KQ149" s="14">
        <v>0.011783564814814816</v>
      </c>
      <c r="KR149" s="14">
        <v>0.011783564814814816</v>
      </c>
      <c r="KS149" s="14">
        <v>0.004675925925925926</v>
      </c>
      <c r="KT149" s="14">
        <v>0.004675925925925926</v>
      </c>
      <c r="KU149" s="14">
        <v>0.019765046296296298</v>
      </c>
      <c r="KV149" s="14">
        <v>0.021814814814814815</v>
      </c>
      <c r="KW149" s="14">
        <v>2.210648148148148E-4</v>
      </c>
      <c r="KX149" s="14">
        <v>0.0020532407407407405</v>
      </c>
      <c r="KY149" s="14">
        <v>0.03616435185185186</v>
      </c>
      <c r="KZ149" s="14">
        <v>0.03616435185185186</v>
      </c>
      <c r="LA149" s="14">
        <v>0.02765162037037037</v>
      </c>
      <c r="LB149" s="14">
        <v>0.003565972222222222</v>
      </c>
      <c r="LC149" s="14">
        <v>0.029765046296296296</v>
      </c>
      <c r="LD149" s="14">
        <v>0.004526620370370371</v>
      </c>
      <c r="LE149" s="14">
        <v>0.02212037037037037</v>
      </c>
      <c r="LF149" s="14">
        <v>0.02212037037037037</v>
      </c>
      <c r="LG149" s="12" t="s">
        <v>476</v>
      </c>
      <c r="LH149" s="12">
        <v>229290.0</v>
      </c>
      <c r="LI149" s="12">
        <v>1.55724168E8</v>
      </c>
      <c r="LJ149" s="12">
        <v>1.55724211E8</v>
      </c>
      <c r="LK149" s="12">
        <v>1.55724279E8</v>
      </c>
      <c r="LL149" s="12">
        <v>1.55724443E8</v>
      </c>
      <c r="LM149" s="17">
        <v>624538.0</v>
      </c>
      <c r="LN149" s="17">
        <v>624538.0</v>
      </c>
      <c r="LO149" s="12">
        <v>624563.0</v>
      </c>
      <c r="LP149" s="12">
        <v>624564.0</v>
      </c>
      <c r="LQ149" s="12">
        <v>945250.0</v>
      </c>
      <c r="LR149" s="12">
        <v>945251.0</v>
      </c>
      <c r="LS149" s="12">
        <v>945303.0</v>
      </c>
      <c r="LT149" s="12">
        <v>945304.0</v>
      </c>
      <c r="LU149" s="12">
        <v>1.0</v>
      </c>
      <c r="LV149" s="12">
        <v>0.0</v>
      </c>
      <c r="LW149" s="12">
        <v>0.0</v>
      </c>
      <c r="LX149" s="12">
        <v>1.0</v>
      </c>
      <c r="LY149" s="12" t="s">
        <v>372</v>
      </c>
      <c r="LZ149" s="12">
        <v>21.0</v>
      </c>
      <c r="MA149" s="12">
        <v>205.2</v>
      </c>
      <c r="MB149" s="19">
        <v>41649.0</v>
      </c>
      <c r="MC149" s="12">
        <v>0.0</v>
      </c>
      <c r="MD149" s="12">
        <v>0.0</v>
      </c>
      <c r="ME149" s="12">
        <v>0.0</v>
      </c>
      <c r="MF149" s="12">
        <v>0.0</v>
      </c>
      <c r="MG149" s="12">
        <v>0.0</v>
      </c>
      <c r="MH149" s="12">
        <v>0.0</v>
      </c>
      <c r="MI149" s="12">
        <v>0.0</v>
      </c>
      <c r="MJ149" s="12">
        <v>0.0</v>
      </c>
      <c r="MK149" s="12">
        <v>0.0</v>
      </c>
      <c r="ML149" s="12">
        <v>0.0</v>
      </c>
      <c r="MM149" s="12">
        <v>0.0</v>
      </c>
      <c r="MN149" s="12">
        <v>0.0</v>
      </c>
      <c r="MO149" s="12">
        <v>1.0</v>
      </c>
      <c r="MP149" s="12">
        <v>2.0</v>
      </c>
      <c r="MQ149" s="12">
        <v>2.0</v>
      </c>
      <c r="MR149" s="12">
        <v>1.0</v>
      </c>
      <c r="MS149" s="14">
        <v>0.013016203703703703</v>
      </c>
      <c r="MT149" s="14">
        <v>0.013024305555555555</v>
      </c>
      <c r="MU149" s="14">
        <v>0.013033564814814816</v>
      </c>
      <c r="MV149" s="14">
        <v>0.01305787037037037</v>
      </c>
      <c r="MW149" s="14">
        <v>0.01302314814814815</v>
      </c>
      <c r="MX149" s="14">
        <v>0.013033564814814816</v>
      </c>
      <c r="MY149" s="14">
        <v>0.01305787037037037</v>
      </c>
      <c r="MZ149" s="14">
        <v>0.01307175925925926</v>
      </c>
      <c r="NA149" s="12">
        <v>21967.0</v>
      </c>
      <c r="NB149" s="12">
        <v>13997.0</v>
      </c>
      <c r="NC149" s="12">
        <v>66349.0</v>
      </c>
      <c r="ND149" s="12">
        <v>45161.0</v>
      </c>
      <c r="NE149" s="12">
        <v>21967.0</v>
      </c>
      <c r="NF149" s="12">
        <v>13997.0</v>
      </c>
      <c r="NG149" s="12">
        <v>66349.0</v>
      </c>
      <c r="NH149" s="12">
        <v>45161.0</v>
      </c>
      <c r="NI149" s="12"/>
      <c r="NJ149" s="12"/>
      <c r="NK149" s="12"/>
      <c r="NL149" s="12"/>
      <c r="NM149" s="12">
        <v>624538.0</v>
      </c>
      <c r="NN149" s="12">
        <v>624538.0</v>
      </c>
      <c r="NO149" s="12">
        <v>624563.0</v>
      </c>
      <c r="NP149" s="12">
        <v>624564.0</v>
      </c>
      <c r="NQ149" s="12" t="s">
        <v>374</v>
      </c>
      <c r="NR149" s="12" t="s">
        <v>374</v>
      </c>
      <c r="NS149" s="12" t="s">
        <v>375</v>
      </c>
      <c r="NT149" s="12" t="s">
        <v>376</v>
      </c>
      <c r="NU149" s="14">
        <v>0.007793981481481482</v>
      </c>
      <c r="NV149" s="14">
        <v>0.007793981481481482</v>
      </c>
      <c r="NW149" s="14">
        <v>0.007929398148148149</v>
      </c>
      <c r="NX149" s="14">
        <v>0.008115740740740741</v>
      </c>
    </row>
    <row r="150" ht="13.5" customHeight="1">
      <c r="A150" s="12">
        <v>229291.0</v>
      </c>
      <c r="B150" s="12">
        <v>229291.0</v>
      </c>
      <c r="C150" s="12">
        <v>1274.0</v>
      </c>
      <c r="D150" s="12">
        <v>879.0</v>
      </c>
      <c r="E150" s="13">
        <v>0.689952904</v>
      </c>
      <c r="F150" s="12">
        <v>16.0</v>
      </c>
      <c r="G150" s="12">
        <v>1047726.0</v>
      </c>
      <c r="H150" s="12">
        <v>1.0</v>
      </c>
      <c r="I150" s="12" t="s">
        <v>366</v>
      </c>
      <c r="J150" s="12"/>
      <c r="K150" s="12">
        <v>4193397.0</v>
      </c>
      <c r="L150" s="12">
        <v>1047726.0</v>
      </c>
      <c r="M150" s="12">
        <v>229291.0</v>
      </c>
      <c r="N150" s="14">
        <v>0.008844907407407407</v>
      </c>
      <c r="O150" s="14">
        <v>0.018421296296296297</v>
      </c>
      <c r="P150" s="15">
        <v>41759.0</v>
      </c>
      <c r="Q150" s="12" t="s">
        <v>366</v>
      </c>
      <c r="R150" s="12">
        <v>188414.0</v>
      </c>
      <c r="S150" s="12">
        <v>1047726.0</v>
      </c>
      <c r="T150" s="12">
        <v>323712.0</v>
      </c>
      <c r="U150" s="12">
        <v>26970.0</v>
      </c>
      <c r="V150" s="16">
        <v>41760.458333333336</v>
      </c>
      <c r="W150" s="16">
        <v>41759.666666666664</v>
      </c>
      <c r="X150" s="12">
        <v>1.0</v>
      </c>
      <c r="Y150" s="14">
        <v>0.01699537037037037</v>
      </c>
      <c r="Z150" s="12" t="s">
        <v>520</v>
      </c>
      <c r="AA150" s="12">
        <v>1.0</v>
      </c>
      <c r="AB150" s="12" t="s">
        <v>368</v>
      </c>
      <c r="AC150" s="12" t="s">
        <v>369</v>
      </c>
      <c r="AD150" s="12" t="s">
        <v>368</v>
      </c>
      <c r="AE150" s="12">
        <v>221672.0</v>
      </c>
      <c r="AF150" s="12">
        <v>4.0</v>
      </c>
      <c r="AG150" s="12">
        <v>229291.0</v>
      </c>
      <c r="AH150" s="12">
        <v>1411.0</v>
      </c>
      <c r="AI150" s="12">
        <v>11886.0</v>
      </c>
      <c r="AJ150" s="12">
        <v>11886.0</v>
      </c>
      <c r="AK150" s="12" t="s">
        <v>370</v>
      </c>
      <c r="AL150" s="12">
        <v>323712.0</v>
      </c>
      <c r="AM150" s="12">
        <v>2515665.0</v>
      </c>
      <c r="AN150" s="14">
        <v>0.004268518518518518</v>
      </c>
      <c r="AO150" s="12" t="s">
        <v>39</v>
      </c>
      <c r="AP150" s="12">
        <v>1.55468648E8</v>
      </c>
      <c r="AQ150" s="12">
        <v>1.55468688E8</v>
      </c>
      <c r="AR150" s="12">
        <v>1.55468693E8</v>
      </c>
      <c r="AS150" s="12">
        <v>1.55468708E8</v>
      </c>
      <c r="AT150" s="12">
        <v>1.55468745E8</v>
      </c>
      <c r="AU150" s="12">
        <v>1.55468906E8</v>
      </c>
      <c r="AV150" s="12">
        <v>1.55468954E8</v>
      </c>
      <c r="AW150" s="12">
        <v>1.55469039E8</v>
      </c>
      <c r="AX150" s="12">
        <v>1.5546914E8</v>
      </c>
      <c r="AY150" s="12">
        <v>1.554692E8</v>
      </c>
      <c r="AZ150" s="12">
        <v>1.55469225E8</v>
      </c>
      <c r="BA150" s="12">
        <v>1.55469363E8</v>
      </c>
      <c r="BB150" s="12">
        <v>1.55469479E8</v>
      </c>
      <c r="BC150" s="12">
        <v>1.55469633E8</v>
      </c>
      <c r="BD150" s="12">
        <v>1.55469789E8</v>
      </c>
      <c r="BE150" s="12">
        <v>1.55469823E8</v>
      </c>
      <c r="BF150" s="17">
        <v>622781.0</v>
      </c>
      <c r="BG150" s="17">
        <v>622781.0</v>
      </c>
      <c r="BH150" s="12">
        <v>623092.0</v>
      </c>
      <c r="BI150" s="12">
        <v>623092.0</v>
      </c>
      <c r="BJ150" s="17">
        <v>624294.0</v>
      </c>
      <c r="BK150" s="12">
        <v>624295.0</v>
      </c>
      <c r="BL150" s="17">
        <v>624311.0</v>
      </c>
      <c r="BM150" s="12">
        <v>624312.0</v>
      </c>
      <c r="BN150" s="12">
        <v>623136.0</v>
      </c>
      <c r="BO150" s="12">
        <v>623136.0</v>
      </c>
      <c r="BP150" s="12">
        <v>624301.0</v>
      </c>
      <c r="BQ150" s="12">
        <v>624313.0</v>
      </c>
      <c r="BR150" s="12">
        <v>624302.0</v>
      </c>
      <c r="BS150" s="12">
        <v>624314.0</v>
      </c>
      <c r="BT150" s="12">
        <v>623167.0</v>
      </c>
      <c r="BU150" s="12">
        <v>623167.0</v>
      </c>
      <c r="BV150" s="12">
        <v>942864.0</v>
      </c>
      <c r="BW150" s="12">
        <v>942865.0</v>
      </c>
      <c r="BX150" s="12">
        <v>943281.0</v>
      </c>
      <c r="BY150" s="12">
        <v>943283.0</v>
      </c>
      <c r="BZ150" s="12">
        <v>944957.0</v>
      </c>
      <c r="CA150" s="12">
        <v>944958.0</v>
      </c>
      <c r="CB150" s="12">
        <v>944991.0</v>
      </c>
      <c r="CC150" s="12">
        <v>944992.0</v>
      </c>
      <c r="CD150" s="12">
        <v>943385.0</v>
      </c>
      <c r="CE150" s="12">
        <v>943386.0</v>
      </c>
      <c r="CF150" s="12">
        <v>944966.0</v>
      </c>
      <c r="CG150" s="12">
        <v>944993.0</v>
      </c>
      <c r="CH150" s="12">
        <v>944969.0</v>
      </c>
      <c r="CI150" s="12">
        <v>944994.0</v>
      </c>
      <c r="CJ150" s="12">
        <v>943417.0</v>
      </c>
      <c r="CK150" s="12">
        <v>943418.0</v>
      </c>
      <c r="CL150" s="17">
        <v>1.0</v>
      </c>
      <c r="CM150" s="17">
        <v>1.0</v>
      </c>
      <c r="CN150" s="12">
        <v>1.0</v>
      </c>
      <c r="CO150" s="12">
        <v>1.0</v>
      </c>
      <c r="CP150" s="17">
        <v>0.0</v>
      </c>
      <c r="CQ150" s="12">
        <v>1.0</v>
      </c>
      <c r="CR150" s="17">
        <v>1.0</v>
      </c>
      <c r="CS150" s="12">
        <v>1.0</v>
      </c>
      <c r="CT150" s="12">
        <v>1.0</v>
      </c>
      <c r="CU150" s="12">
        <v>1.0</v>
      </c>
      <c r="CV150" s="12">
        <v>0.0</v>
      </c>
      <c r="CW150" s="12">
        <v>1.0</v>
      </c>
      <c r="CX150" s="12">
        <v>0.0</v>
      </c>
      <c r="CY150" s="12">
        <v>1.0</v>
      </c>
      <c r="CZ150" s="12">
        <v>1.0</v>
      </c>
      <c r="DA150" s="12">
        <v>1.0</v>
      </c>
      <c r="DB150" s="18">
        <f t="shared" si="1"/>
        <v>0.8125</v>
      </c>
      <c r="DC150" s="18">
        <f t="shared" si="2"/>
        <v>0.4031128874</v>
      </c>
      <c r="DD150" s="13">
        <f t="shared" si="3"/>
        <v>13</v>
      </c>
      <c r="DE150" s="12" t="s">
        <v>371</v>
      </c>
      <c r="DF150" s="12">
        <v>15.0</v>
      </c>
      <c r="DG150" s="12" t="s">
        <v>372</v>
      </c>
      <c r="DH150" s="12">
        <v>55.0</v>
      </c>
      <c r="DI150" s="12">
        <v>134.0</v>
      </c>
      <c r="DJ150" s="12">
        <v>64.0</v>
      </c>
      <c r="DK150" s="20">
        <v>15342.0</v>
      </c>
      <c r="DL150" s="19">
        <v>41653.0</v>
      </c>
      <c r="DM150" s="12" t="s">
        <v>373</v>
      </c>
      <c r="DN150" s="12">
        <v>31.0</v>
      </c>
      <c r="DO150" s="12">
        <v>565.0</v>
      </c>
      <c r="DP150" s="20">
        <v>15432.0</v>
      </c>
      <c r="DQ150" s="12"/>
      <c r="DR150" s="19">
        <v>41677.0</v>
      </c>
      <c r="DS150" s="12" t="s">
        <v>373</v>
      </c>
      <c r="DT150" s="12">
        <v>50.0</v>
      </c>
      <c r="DU150" s="12">
        <v>0.0</v>
      </c>
      <c r="DV150" s="12">
        <v>0.0</v>
      </c>
      <c r="DW150" s="12">
        <v>0.0</v>
      </c>
      <c r="DX150" s="12">
        <v>0.0</v>
      </c>
      <c r="DY150" s="12">
        <v>0.0</v>
      </c>
      <c r="DZ150" s="12">
        <v>0.0</v>
      </c>
      <c r="EA150" s="12">
        <v>0.0</v>
      </c>
      <c r="EB150" s="12">
        <v>0.0</v>
      </c>
      <c r="EC150" s="12">
        <v>0.0</v>
      </c>
      <c r="ED150" s="12">
        <v>0.0</v>
      </c>
      <c r="EE150" s="12">
        <v>0.0</v>
      </c>
      <c r="EF150" s="12">
        <v>0.0</v>
      </c>
      <c r="EG150" s="12">
        <v>1.0</v>
      </c>
      <c r="EH150" s="12">
        <v>0.0</v>
      </c>
      <c r="EI150" s="12">
        <v>0.0</v>
      </c>
      <c r="EJ150" s="12">
        <v>0.0</v>
      </c>
      <c r="EK150" s="18">
        <f t="shared" si="4"/>
        <v>0.0625</v>
      </c>
      <c r="EL150" s="18">
        <f t="shared" si="5"/>
        <v>0.25</v>
      </c>
      <c r="EM150" s="13">
        <f t="shared" si="6"/>
        <v>1</v>
      </c>
      <c r="EN150" s="12">
        <v>0.0</v>
      </c>
      <c r="EO150" s="12">
        <v>0.0</v>
      </c>
      <c r="EP150" s="12">
        <v>0.0</v>
      </c>
      <c r="EQ150" s="12">
        <v>0.0</v>
      </c>
      <c r="ER150" s="12">
        <v>3.0</v>
      </c>
      <c r="ES150" s="12">
        <v>0.0</v>
      </c>
      <c r="ET150" s="12">
        <v>0.0</v>
      </c>
      <c r="EU150" s="12">
        <v>0.0</v>
      </c>
      <c r="EV150" s="12">
        <v>0.0</v>
      </c>
      <c r="EW150" s="12">
        <v>0.0</v>
      </c>
      <c r="EX150" s="12">
        <v>3.0</v>
      </c>
      <c r="EY150" s="12">
        <v>0.0</v>
      </c>
      <c r="EZ150" s="12">
        <v>3.0</v>
      </c>
      <c r="FA150" s="12">
        <v>0.0</v>
      </c>
      <c r="FB150" s="12">
        <v>0.0</v>
      </c>
      <c r="FC150" s="12">
        <v>0.0</v>
      </c>
      <c r="FD150" s="9">
        <f t="shared" si="7"/>
        <v>0.5625</v>
      </c>
      <c r="FE150" s="9">
        <f t="shared" si="8"/>
        <v>1.209338662</v>
      </c>
      <c r="FF150" s="4">
        <f t="shared" si="9"/>
        <v>9</v>
      </c>
      <c r="FG150" s="12">
        <v>0.0</v>
      </c>
      <c r="FH150" s="12">
        <v>0.0</v>
      </c>
      <c r="FI150" s="12">
        <v>0.0</v>
      </c>
      <c r="FJ150" s="12">
        <v>0.0</v>
      </c>
      <c r="FK150" s="12">
        <v>1.0</v>
      </c>
      <c r="FL150" s="12">
        <v>0.0</v>
      </c>
      <c r="FM150" s="12">
        <v>0.0</v>
      </c>
      <c r="FN150" s="12">
        <v>0.0</v>
      </c>
      <c r="FO150" s="12">
        <v>0.0</v>
      </c>
      <c r="FP150" s="12">
        <v>0.0</v>
      </c>
      <c r="FQ150" s="12">
        <v>1.0</v>
      </c>
      <c r="FR150" s="12">
        <v>0.0</v>
      </c>
      <c r="FS150" s="12">
        <v>1.0</v>
      </c>
      <c r="FT150" s="12">
        <v>0.0</v>
      </c>
      <c r="FU150" s="12">
        <v>0.0</v>
      </c>
      <c r="FV150" s="12">
        <v>0.0</v>
      </c>
      <c r="FW150" s="9">
        <f t="shared" si="10"/>
        <v>0.1875</v>
      </c>
      <c r="FX150" s="9">
        <f t="shared" si="11"/>
        <v>0.4031128874</v>
      </c>
      <c r="FY150" s="4">
        <f t="shared" si="12"/>
        <v>3</v>
      </c>
      <c r="FZ150" s="12">
        <v>1.0</v>
      </c>
      <c r="GA150" s="12">
        <v>1.0</v>
      </c>
      <c r="GB150" s="12">
        <v>1.0</v>
      </c>
      <c r="GC150" s="12">
        <v>1.0</v>
      </c>
      <c r="GD150" s="12">
        <v>3.0</v>
      </c>
      <c r="GE150" s="12">
        <v>1.0</v>
      </c>
      <c r="GF150" s="12">
        <v>1.0</v>
      </c>
      <c r="GG150" s="12">
        <v>1.0</v>
      </c>
      <c r="GH150" s="12">
        <v>1.0</v>
      </c>
      <c r="GI150" s="12">
        <v>1.0</v>
      </c>
      <c r="GJ150" s="12">
        <v>2.0</v>
      </c>
      <c r="GK150" s="12">
        <v>1.0</v>
      </c>
      <c r="GL150" s="12">
        <v>1.0</v>
      </c>
      <c r="GM150" s="12">
        <v>1.0</v>
      </c>
      <c r="GN150" s="12">
        <v>1.0</v>
      </c>
      <c r="GO150" s="12">
        <v>1.0</v>
      </c>
      <c r="GP150" s="9">
        <f t="shared" si="13"/>
        <v>1.1875</v>
      </c>
      <c r="GQ150" s="9">
        <f t="shared" si="14"/>
        <v>0.5439056291</v>
      </c>
      <c r="GR150" s="4">
        <f t="shared" si="15"/>
        <v>19</v>
      </c>
      <c r="GS150" s="16">
        <v>41759.55069444444</v>
      </c>
      <c r="GT150" s="16">
        <v>41759.55069444444</v>
      </c>
      <c r="GU150" s="16">
        <v>41759.55069444444</v>
      </c>
      <c r="GV150" s="16">
        <v>41759.55069444444</v>
      </c>
      <c r="GW150" s="16">
        <v>41759.55138888889</v>
      </c>
      <c r="GX150" s="16">
        <v>41759.552777777775</v>
      </c>
      <c r="GY150" s="16">
        <v>41759.55347222222</v>
      </c>
      <c r="GZ150" s="16">
        <v>41759.55416666667</v>
      </c>
      <c r="HA150" s="16">
        <v>41759.555555555555</v>
      </c>
      <c r="HB150" s="16">
        <v>41759.555555555555</v>
      </c>
      <c r="HC150" s="16">
        <v>41759.555555555555</v>
      </c>
      <c r="HD150" s="16">
        <v>41759.55694444444</v>
      </c>
      <c r="HE150" s="16">
        <v>41759.55763888889</v>
      </c>
      <c r="HF150" s="16">
        <v>41759.558333333334</v>
      </c>
      <c r="HG150" s="16">
        <v>41759.55902777778</v>
      </c>
      <c r="HH150" s="16">
        <v>41759.55972222222</v>
      </c>
      <c r="HI150" s="14">
        <v>0.009332175925925926</v>
      </c>
      <c r="HJ150" s="14">
        <v>0.00938888888888889</v>
      </c>
      <c r="HK150" s="14">
        <v>0.009515046296296296</v>
      </c>
      <c r="HL150" s="14">
        <v>0.009916666666666666</v>
      </c>
      <c r="HM150" s="14">
        <v>0.011447916666666667</v>
      </c>
      <c r="HN150" s="14">
        <v>0.011984953703703704</v>
      </c>
      <c r="HO150" s="14">
        <v>0.012814814814814814</v>
      </c>
      <c r="HP150" s="14">
        <v>0.013887731481481482</v>
      </c>
      <c r="HQ150" s="14">
        <v>0.014225694444444444</v>
      </c>
      <c r="HR150" s="14">
        <v>0.014491898148148148</v>
      </c>
      <c r="HS150" s="14">
        <v>0.015752314814814813</v>
      </c>
      <c r="HT150" s="14">
        <v>0.016403935185185185</v>
      </c>
      <c r="HU150" s="14">
        <v>0.017158564814814814</v>
      </c>
      <c r="HV150" s="14">
        <v>0.017962962962962962</v>
      </c>
      <c r="HW150" s="14">
        <v>0.018099537037037036</v>
      </c>
      <c r="HX150" s="14">
        <v>0.01841550925925926</v>
      </c>
      <c r="HY150" s="12">
        <v>24288.0</v>
      </c>
      <c r="HZ150" s="12">
        <v>4204.0</v>
      </c>
      <c r="IA150" s="12">
        <v>9061.0</v>
      </c>
      <c r="IB150" s="12">
        <v>33812.0</v>
      </c>
      <c r="IC150" s="12">
        <v>120284.0</v>
      </c>
      <c r="ID150" s="12">
        <v>43486.0</v>
      </c>
      <c r="IE150" s="12">
        <v>70226.0</v>
      </c>
      <c r="IF150" s="12">
        <v>91896.0</v>
      </c>
      <c r="IG150" s="12">
        <v>26122.0</v>
      </c>
      <c r="IH150" s="12">
        <v>22088.0</v>
      </c>
      <c r="II150" s="12">
        <v>95928.0</v>
      </c>
      <c r="IJ150" s="12">
        <v>55302.0</v>
      </c>
      <c r="IK150" s="12">
        <v>53546.0</v>
      </c>
      <c r="IL150" s="12">
        <v>68947.0</v>
      </c>
      <c r="IM150" s="12">
        <v>10796.0</v>
      </c>
      <c r="IN150" s="12">
        <v>26120.0</v>
      </c>
      <c r="IO150" s="9">
        <f t="shared" si="16"/>
        <v>47256.625</v>
      </c>
      <c r="IP150" s="9">
        <f t="shared" si="17"/>
        <v>34339.63368</v>
      </c>
      <c r="IQ150" s="4">
        <f t="shared" si="18"/>
        <v>756106</v>
      </c>
      <c r="IR150" s="12">
        <v>24288.0</v>
      </c>
      <c r="IS150" s="12">
        <v>4204.0</v>
      </c>
      <c r="IT150" s="12">
        <v>9061.0</v>
      </c>
      <c r="IU150" s="12">
        <v>33812.0</v>
      </c>
      <c r="IV150" s="12">
        <v>120284.0</v>
      </c>
      <c r="IW150" s="12">
        <v>43486.0</v>
      </c>
      <c r="IX150" s="12">
        <v>70226.0</v>
      </c>
      <c r="IY150" s="12">
        <v>91896.0</v>
      </c>
      <c r="IZ150" s="12">
        <v>26122.0</v>
      </c>
      <c r="JA150" s="12">
        <v>22088.0</v>
      </c>
      <c r="JB150" s="12">
        <v>95928.0</v>
      </c>
      <c r="JC150" s="12">
        <v>55302.0</v>
      </c>
      <c r="JD150" s="12">
        <v>53546.0</v>
      </c>
      <c r="JE150" s="12">
        <v>68947.0</v>
      </c>
      <c r="JF150" s="12">
        <v>10796.0</v>
      </c>
      <c r="JG150" s="12">
        <v>26120.0</v>
      </c>
      <c r="JH150" s="9">
        <f t="shared" si="19"/>
        <v>47256.625</v>
      </c>
      <c r="JI150" s="9">
        <f t="shared" si="20"/>
        <v>34339.63368</v>
      </c>
      <c r="JJ150" s="4">
        <f t="shared" si="21"/>
        <v>756106</v>
      </c>
      <c r="JK150" s="12">
        <v>622781.0</v>
      </c>
      <c r="JL150" s="12">
        <v>622781.0</v>
      </c>
      <c r="JM150" s="12">
        <v>623092.0</v>
      </c>
      <c r="JN150" s="12">
        <v>623092.0</v>
      </c>
      <c r="JO150" s="12">
        <v>624294.0</v>
      </c>
      <c r="JP150" s="12">
        <v>624295.0</v>
      </c>
      <c r="JQ150" s="12">
        <v>624311.0</v>
      </c>
      <c r="JR150" s="12">
        <v>624312.0</v>
      </c>
      <c r="JS150" s="12">
        <v>623136.0</v>
      </c>
      <c r="JT150" s="12">
        <v>623136.0</v>
      </c>
      <c r="JU150" s="12">
        <v>624301.0</v>
      </c>
      <c r="JV150" s="12">
        <v>624313.0</v>
      </c>
      <c r="JW150" s="12">
        <v>624302.0</v>
      </c>
      <c r="JX150" s="12">
        <v>624314.0</v>
      </c>
      <c r="JY150" s="12">
        <v>623167.0</v>
      </c>
      <c r="JZ150" s="12">
        <v>623167.0</v>
      </c>
      <c r="KA150" s="12" t="s">
        <v>374</v>
      </c>
      <c r="KB150" s="12" t="s">
        <v>374</v>
      </c>
      <c r="KC150" s="12" t="s">
        <v>374</v>
      </c>
      <c r="KD150" s="12" t="s">
        <v>374</v>
      </c>
      <c r="KE150" s="12" t="s">
        <v>375</v>
      </c>
      <c r="KF150" s="12" t="s">
        <v>375</v>
      </c>
      <c r="KG150" s="12" t="s">
        <v>376</v>
      </c>
      <c r="KH150" s="12" t="s">
        <v>376</v>
      </c>
      <c r="KI150" s="12" t="s">
        <v>374</v>
      </c>
      <c r="KJ150" s="12" t="s">
        <v>374</v>
      </c>
      <c r="KK150" s="12" t="s">
        <v>375</v>
      </c>
      <c r="KL150" s="12" t="s">
        <v>376</v>
      </c>
      <c r="KM150" s="12" t="s">
        <v>375</v>
      </c>
      <c r="KN150" s="12" t="s">
        <v>376</v>
      </c>
      <c r="KO150" s="12" t="s">
        <v>374</v>
      </c>
      <c r="KP150" s="12" t="s">
        <v>374</v>
      </c>
      <c r="KQ150" s="14">
        <v>0.011783564814814816</v>
      </c>
      <c r="KR150" s="14">
        <v>0.011783564814814816</v>
      </c>
      <c r="KS150" s="14">
        <v>0.004675925925925926</v>
      </c>
      <c r="KT150" s="14">
        <v>0.004675925925925926</v>
      </c>
      <c r="KU150" s="14">
        <v>0.019765046296296298</v>
      </c>
      <c r="KV150" s="14">
        <v>0.021814814814814815</v>
      </c>
      <c r="KW150" s="14">
        <v>2.210648148148148E-4</v>
      </c>
      <c r="KX150" s="14">
        <v>0.0020532407407407405</v>
      </c>
      <c r="KY150" s="14">
        <v>0.03616435185185186</v>
      </c>
      <c r="KZ150" s="14">
        <v>0.03616435185185186</v>
      </c>
      <c r="LA150" s="14">
        <v>0.02765162037037037</v>
      </c>
      <c r="LB150" s="14">
        <v>0.003565972222222222</v>
      </c>
      <c r="LC150" s="14">
        <v>0.029765046296296296</v>
      </c>
      <c r="LD150" s="14">
        <v>0.004526620370370371</v>
      </c>
      <c r="LE150" s="14">
        <v>0.02212037037037037</v>
      </c>
      <c r="LF150" s="14">
        <v>0.02212037037037037</v>
      </c>
      <c r="LG150" s="12" t="s">
        <v>476</v>
      </c>
      <c r="LH150" s="12"/>
      <c r="LI150" s="12"/>
      <c r="LJ150" s="12"/>
      <c r="LK150" s="12"/>
      <c r="LL150" s="12"/>
      <c r="LM150" s="17"/>
      <c r="LN150" s="17"/>
      <c r="LO150" s="12"/>
      <c r="LP150" s="12"/>
      <c r="LQ150" s="12"/>
      <c r="LR150" s="12"/>
      <c r="LS150" s="12"/>
      <c r="LT150" s="12"/>
      <c r="LU150" s="12"/>
      <c r="LV150" s="12"/>
      <c r="LW150" s="12"/>
      <c r="LX150" s="12"/>
      <c r="LY150" s="12"/>
      <c r="LZ150" s="12"/>
      <c r="MA150" s="12"/>
      <c r="MB150" s="12"/>
      <c r="MC150" s="12"/>
      <c r="MD150" s="12"/>
      <c r="ME150" s="12"/>
      <c r="MF150" s="12"/>
      <c r="MG150" s="12"/>
      <c r="MH150" s="12"/>
      <c r="MI150" s="12"/>
      <c r="MJ150" s="12"/>
      <c r="MK150" s="12"/>
      <c r="ML150" s="12"/>
      <c r="MM150" s="12"/>
      <c r="MN150" s="12"/>
      <c r="MO150" s="12"/>
      <c r="MP150" s="12"/>
      <c r="MQ150" s="12"/>
      <c r="MR150" s="12"/>
      <c r="MS150" s="12"/>
      <c r="MT150" s="12"/>
      <c r="MU150" s="12"/>
      <c r="MV150" s="12"/>
      <c r="MW150" s="12"/>
      <c r="MX150" s="12"/>
      <c r="MY150" s="12"/>
      <c r="MZ150" s="12"/>
      <c r="NA150" s="12"/>
      <c r="NB150" s="12"/>
      <c r="NC150" s="12"/>
      <c r="ND150" s="12"/>
      <c r="NE150" s="12"/>
      <c r="NF150" s="12"/>
      <c r="NG150" s="12"/>
      <c r="NH150" s="12"/>
      <c r="NI150" s="12"/>
      <c r="NJ150" s="12"/>
      <c r="NK150" s="12"/>
      <c r="NL150" s="12"/>
      <c r="NM150" s="12"/>
      <c r="NN150" s="12"/>
      <c r="NO150" s="12"/>
      <c r="NP150" s="12"/>
      <c r="NQ150" s="12"/>
      <c r="NR150" s="12"/>
      <c r="NS150" s="12"/>
      <c r="NT150" s="12"/>
      <c r="NU150" s="12"/>
      <c r="NV150" s="12"/>
      <c r="NW150" s="12"/>
      <c r="NX150" s="12"/>
    </row>
    <row r="151" ht="13.5" customHeight="1">
      <c r="A151" s="12">
        <v>229292.0</v>
      </c>
      <c r="B151" s="12">
        <v>229292.0</v>
      </c>
      <c r="C151" s="12">
        <v>1077.0</v>
      </c>
      <c r="D151" s="12">
        <v>843.0</v>
      </c>
      <c r="E151" s="13">
        <v>0.782729805</v>
      </c>
      <c r="F151" s="12">
        <v>16.0</v>
      </c>
      <c r="G151" s="12">
        <v>1045928.0</v>
      </c>
      <c r="H151" s="12">
        <v>1.0</v>
      </c>
      <c r="I151" s="12" t="s">
        <v>366</v>
      </c>
      <c r="J151" s="12"/>
      <c r="K151" s="12">
        <v>4187507.0</v>
      </c>
      <c r="L151" s="12">
        <v>1045928.0</v>
      </c>
      <c r="M151" s="12">
        <v>229292.0</v>
      </c>
      <c r="N151" s="14">
        <v>0.018618055555555554</v>
      </c>
      <c r="O151" s="14">
        <v>0.031650462962962964</v>
      </c>
      <c r="P151" s="15">
        <v>41758.0</v>
      </c>
      <c r="Q151" s="12" t="s">
        <v>366</v>
      </c>
      <c r="R151" s="12">
        <v>188415.0</v>
      </c>
      <c r="S151" s="12">
        <v>1045928.0</v>
      </c>
      <c r="T151" s="12">
        <v>323712.0</v>
      </c>
      <c r="U151" s="12">
        <v>26834.0</v>
      </c>
      <c r="V151" s="16">
        <v>41759.5</v>
      </c>
      <c r="W151" s="16">
        <v>41758.625</v>
      </c>
      <c r="X151" s="12">
        <v>1.0</v>
      </c>
      <c r="Y151" s="14">
        <v>0.009637731481481481</v>
      </c>
      <c r="Z151" s="12" t="s">
        <v>521</v>
      </c>
      <c r="AA151" s="12">
        <v>1.0</v>
      </c>
      <c r="AB151" s="12" t="s">
        <v>368</v>
      </c>
      <c r="AC151" s="12" t="s">
        <v>369</v>
      </c>
      <c r="AD151" s="12" t="s">
        <v>368</v>
      </c>
      <c r="AE151" s="12">
        <v>221673.0</v>
      </c>
      <c r="AF151" s="12">
        <v>4.0</v>
      </c>
      <c r="AG151" s="12">
        <v>229292.0</v>
      </c>
      <c r="AH151" s="12">
        <v>1411.0</v>
      </c>
      <c r="AI151" s="12">
        <v>11886.0</v>
      </c>
      <c r="AJ151" s="12">
        <v>11886.0</v>
      </c>
      <c r="AK151" s="12" t="s">
        <v>370</v>
      </c>
      <c r="AL151" s="12">
        <v>323712.0</v>
      </c>
      <c r="AM151" s="12">
        <v>2515665.0</v>
      </c>
      <c r="AN151" s="14">
        <v>0.004268518518518518</v>
      </c>
      <c r="AO151" s="12" t="s">
        <v>39</v>
      </c>
      <c r="AP151" s="12">
        <v>1.55404453E8</v>
      </c>
      <c r="AQ151" s="12">
        <v>1.55404519E8</v>
      </c>
      <c r="AR151" s="12">
        <v>1.55404526E8</v>
      </c>
      <c r="AS151" s="12">
        <v>1.55404615E8</v>
      </c>
      <c r="AT151" s="12">
        <v>1.55404623E8</v>
      </c>
      <c r="AU151" s="12">
        <v>1.55404735E8</v>
      </c>
      <c r="AV151" s="12">
        <v>1.55404804E8</v>
      </c>
      <c r="AW151" s="12">
        <v>1.55404871E8</v>
      </c>
      <c r="AX151" s="12">
        <v>1.55404995E8</v>
      </c>
      <c r="AY151" s="12">
        <v>1.55405108E8</v>
      </c>
      <c r="AZ151" s="12">
        <v>1.55405121E8</v>
      </c>
      <c r="BA151" s="12">
        <v>1.55405351E8</v>
      </c>
      <c r="BB151" s="12">
        <v>1.5540549E8</v>
      </c>
      <c r="BC151" s="12">
        <v>1.55405999E8</v>
      </c>
      <c r="BD151" s="12">
        <v>1.55406058E8</v>
      </c>
      <c r="BE151" s="12">
        <v>1.55406108E8</v>
      </c>
      <c r="BF151" s="17">
        <v>622781.0</v>
      </c>
      <c r="BG151" s="17">
        <v>622781.0</v>
      </c>
      <c r="BH151" s="12">
        <v>623092.0</v>
      </c>
      <c r="BI151" s="12">
        <v>623092.0</v>
      </c>
      <c r="BJ151" s="17">
        <v>624294.0</v>
      </c>
      <c r="BK151" s="12">
        <v>624295.0</v>
      </c>
      <c r="BL151" s="17">
        <v>624311.0</v>
      </c>
      <c r="BM151" s="12">
        <v>624312.0</v>
      </c>
      <c r="BN151" s="12">
        <v>623136.0</v>
      </c>
      <c r="BO151" s="12">
        <v>623136.0</v>
      </c>
      <c r="BP151" s="12">
        <v>624301.0</v>
      </c>
      <c r="BQ151" s="12">
        <v>624313.0</v>
      </c>
      <c r="BR151" s="12">
        <v>624302.0</v>
      </c>
      <c r="BS151" s="12">
        <v>624314.0</v>
      </c>
      <c r="BT151" s="12">
        <v>623167.0</v>
      </c>
      <c r="BU151" s="12">
        <v>623167.0</v>
      </c>
      <c r="BV151" s="12">
        <v>942864.0</v>
      </c>
      <c r="BW151" s="12">
        <v>942865.0</v>
      </c>
      <c r="BX151" s="12">
        <v>943281.0</v>
      </c>
      <c r="BY151" s="12">
        <v>943283.0</v>
      </c>
      <c r="BZ151" s="12">
        <v>944957.0</v>
      </c>
      <c r="CA151" s="12">
        <v>944958.0</v>
      </c>
      <c r="CB151" s="12">
        <v>944991.0</v>
      </c>
      <c r="CC151" s="12">
        <v>944992.0</v>
      </c>
      <c r="CD151" s="12">
        <v>943385.0</v>
      </c>
      <c r="CE151" s="12">
        <v>943386.0</v>
      </c>
      <c r="CF151" s="12">
        <v>944966.0</v>
      </c>
      <c r="CG151" s="12">
        <v>944993.0</v>
      </c>
      <c r="CH151" s="12">
        <v>944969.0</v>
      </c>
      <c r="CI151" s="12">
        <v>944994.0</v>
      </c>
      <c r="CJ151" s="12">
        <v>943417.0</v>
      </c>
      <c r="CK151" s="12">
        <v>943418.0</v>
      </c>
      <c r="CL151" s="17">
        <v>1.0</v>
      </c>
      <c r="CM151" s="17">
        <v>1.0</v>
      </c>
      <c r="CN151" s="12">
        <v>1.0</v>
      </c>
      <c r="CO151" s="12">
        <v>1.0</v>
      </c>
      <c r="CP151" s="17">
        <v>1.0</v>
      </c>
      <c r="CQ151" s="12">
        <v>1.0</v>
      </c>
      <c r="CR151" s="17">
        <v>1.0</v>
      </c>
      <c r="CS151" s="12">
        <v>1.0</v>
      </c>
      <c r="CT151" s="12">
        <v>1.0</v>
      </c>
      <c r="CU151" s="12">
        <v>1.0</v>
      </c>
      <c r="CV151" s="12">
        <v>1.0</v>
      </c>
      <c r="CW151" s="12">
        <v>1.0</v>
      </c>
      <c r="CX151" s="12">
        <v>1.0</v>
      </c>
      <c r="CY151" s="12">
        <v>1.0</v>
      </c>
      <c r="CZ151" s="12">
        <v>1.0</v>
      </c>
      <c r="DA151" s="12">
        <v>1.0</v>
      </c>
      <c r="DB151" s="18">
        <f t="shared" si="1"/>
        <v>1</v>
      </c>
      <c r="DC151" s="18">
        <f t="shared" si="2"/>
        <v>0</v>
      </c>
      <c r="DD151" s="13">
        <f t="shared" si="3"/>
        <v>16</v>
      </c>
      <c r="DE151" s="12" t="s">
        <v>371</v>
      </c>
      <c r="DF151" s="12">
        <v>15.0</v>
      </c>
      <c r="DG151" s="12" t="s">
        <v>372</v>
      </c>
      <c r="DH151" s="12">
        <v>55.0</v>
      </c>
      <c r="DI151" s="12">
        <v>144.0</v>
      </c>
      <c r="DJ151" s="12">
        <v>64.0</v>
      </c>
      <c r="DK151" s="20">
        <v>15342.0</v>
      </c>
      <c r="DL151" s="19">
        <v>41653.0</v>
      </c>
      <c r="DM151" s="12" t="s">
        <v>373</v>
      </c>
      <c r="DN151" s="12">
        <v>31.0</v>
      </c>
      <c r="DO151" s="12">
        <v>322.5</v>
      </c>
      <c r="DP151" s="19">
        <v>41691.0</v>
      </c>
      <c r="DQ151" s="12">
        <v>299.75</v>
      </c>
      <c r="DR151" s="19">
        <v>41811.0</v>
      </c>
      <c r="DS151" s="12" t="s">
        <v>373</v>
      </c>
      <c r="DT151" s="12">
        <v>50.0</v>
      </c>
      <c r="DU151" s="12">
        <v>0.0</v>
      </c>
      <c r="DV151" s="12">
        <v>0.0</v>
      </c>
      <c r="DW151" s="12">
        <v>0.0</v>
      </c>
      <c r="DX151" s="12">
        <v>0.0</v>
      </c>
      <c r="DY151" s="12">
        <v>0.0</v>
      </c>
      <c r="DZ151" s="12">
        <v>0.0</v>
      </c>
      <c r="EA151" s="12">
        <v>0.0</v>
      </c>
      <c r="EB151" s="12">
        <v>0.0</v>
      </c>
      <c r="EC151" s="12">
        <v>0.0</v>
      </c>
      <c r="ED151" s="12">
        <v>0.0</v>
      </c>
      <c r="EE151" s="12">
        <v>0.0</v>
      </c>
      <c r="EF151" s="12">
        <v>0.0</v>
      </c>
      <c r="EG151" s="12">
        <v>0.0</v>
      </c>
      <c r="EH151" s="12">
        <v>0.0</v>
      </c>
      <c r="EI151" s="12">
        <v>0.0</v>
      </c>
      <c r="EJ151" s="12">
        <v>0.0</v>
      </c>
      <c r="EK151" s="18">
        <f t="shared" si="4"/>
        <v>0</v>
      </c>
      <c r="EL151" s="18">
        <f t="shared" si="5"/>
        <v>0</v>
      </c>
      <c r="EM151" s="13">
        <f t="shared" si="6"/>
        <v>0</v>
      </c>
      <c r="EN151" s="12">
        <v>0.0</v>
      </c>
      <c r="EO151" s="12">
        <v>0.0</v>
      </c>
      <c r="EP151" s="12">
        <v>0.0</v>
      </c>
      <c r="EQ151" s="12">
        <v>0.0</v>
      </c>
      <c r="ER151" s="12">
        <v>0.0</v>
      </c>
      <c r="ES151" s="12">
        <v>0.0</v>
      </c>
      <c r="ET151" s="12">
        <v>0.0</v>
      </c>
      <c r="EU151" s="12">
        <v>0.0</v>
      </c>
      <c r="EV151" s="12">
        <v>0.0</v>
      </c>
      <c r="EW151" s="12">
        <v>0.0</v>
      </c>
      <c r="EX151" s="12">
        <v>0.0</v>
      </c>
      <c r="EY151" s="12">
        <v>0.0</v>
      </c>
      <c r="EZ151" s="12">
        <v>0.0</v>
      </c>
      <c r="FA151" s="12">
        <v>0.0</v>
      </c>
      <c r="FB151" s="12">
        <v>0.0</v>
      </c>
      <c r="FC151" s="12">
        <v>0.0</v>
      </c>
      <c r="FD151" s="9">
        <f t="shared" si="7"/>
        <v>0</v>
      </c>
      <c r="FE151" s="9">
        <f t="shared" si="8"/>
        <v>0</v>
      </c>
      <c r="FF151" s="4">
        <f t="shared" si="9"/>
        <v>0</v>
      </c>
      <c r="FG151" s="12">
        <v>0.0</v>
      </c>
      <c r="FH151" s="12">
        <v>0.0</v>
      </c>
      <c r="FI151" s="12">
        <v>0.0</v>
      </c>
      <c r="FJ151" s="12">
        <v>0.0</v>
      </c>
      <c r="FK151" s="12">
        <v>0.0</v>
      </c>
      <c r="FL151" s="12">
        <v>0.0</v>
      </c>
      <c r="FM151" s="12">
        <v>0.0</v>
      </c>
      <c r="FN151" s="12">
        <v>0.0</v>
      </c>
      <c r="FO151" s="12">
        <v>0.0</v>
      </c>
      <c r="FP151" s="12">
        <v>0.0</v>
      </c>
      <c r="FQ151" s="12">
        <v>0.0</v>
      </c>
      <c r="FR151" s="12">
        <v>0.0</v>
      </c>
      <c r="FS151" s="12">
        <v>0.0</v>
      </c>
      <c r="FT151" s="12">
        <v>0.0</v>
      </c>
      <c r="FU151" s="12">
        <v>0.0</v>
      </c>
      <c r="FV151" s="12">
        <v>0.0</v>
      </c>
      <c r="FW151" s="9">
        <f t="shared" si="10"/>
        <v>0</v>
      </c>
      <c r="FX151" s="9">
        <f t="shared" si="11"/>
        <v>0</v>
      </c>
      <c r="FY151" s="4">
        <f t="shared" si="12"/>
        <v>0</v>
      </c>
      <c r="FZ151" s="12">
        <v>1.0</v>
      </c>
      <c r="GA151" s="12">
        <v>1.0</v>
      </c>
      <c r="GB151" s="12">
        <v>1.0</v>
      </c>
      <c r="GC151" s="12">
        <v>1.0</v>
      </c>
      <c r="GD151" s="12">
        <v>1.0</v>
      </c>
      <c r="GE151" s="12">
        <v>1.0</v>
      </c>
      <c r="GF151" s="12">
        <v>1.0</v>
      </c>
      <c r="GG151" s="12">
        <v>1.0</v>
      </c>
      <c r="GH151" s="12">
        <v>1.0</v>
      </c>
      <c r="GI151" s="12">
        <v>1.0</v>
      </c>
      <c r="GJ151" s="12">
        <v>1.0</v>
      </c>
      <c r="GK151" s="12">
        <v>1.0</v>
      </c>
      <c r="GL151" s="12">
        <v>1.0</v>
      </c>
      <c r="GM151" s="12">
        <v>1.0</v>
      </c>
      <c r="GN151" s="12">
        <v>1.0</v>
      </c>
      <c r="GO151" s="12">
        <v>1.0</v>
      </c>
      <c r="GP151" s="9">
        <f t="shared" si="13"/>
        <v>1</v>
      </c>
      <c r="GQ151" s="9">
        <f t="shared" si="14"/>
        <v>0</v>
      </c>
      <c r="GR151" s="4">
        <f t="shared" si="15"/>
        <v>16</v>
      </c>
      <c r="GS151" s="16">
        <v>41758.768055555556</v>
      </c>
      <c r="GT151" s="16">
        <v>41758.76875</v>
      </c>
      <c r="GU151" s="16">
        <v>41758.76875</v>
      </c>
      <c r="GV151" s="16">
        <v>41758.76944444444</v>
      </c>
      <c r="GW151" s="16">
        <v>41758.76944444444</v>
      </c>
      <c r="GX151" s="16">
        <v>41758.77013888889</v>
      </c>
      <c r="GY151" s="16">
        <v>41758.770833333336</v>
      </c>
      <c r="GZ151" s="16">
        <v>41758.771527777775</v>
      </c>
      <c r="HA151" s="16">
        <v>41758.77222222222</v>
      </c>
      <c r="HB151" s="16">
        <v>41758.77291666667</v>
      </c>
      <c r="HC151" s="16">
        <v>41758.77361111111</v>
      </c>
      <c r="HD151" s="16">
        <v>41758.77569444444</v>
      </c>
      <c r="HE151" s="16">
        <v>41758.77638888889</v>
      </c>
      <c r="HF151" s="16">
        <v>41758.78055555555</v>
      </c>
      <c r="HG151" s="16">
        <v>41758.78055555555</v>
      </c>
      <c r="HH151" s="16">
        <v>41758.78125</v>
      </c>
      <c r="HI151" s="14">
        <v>0.019087962962962963</v>
      </c>
      <c r="HJ151" s="14">
        <v>0.019140046296296297</v>
      </c>
      <c r="HK151" s="14">
        <v>0.01974537037037037</v>
      </c>
      <c r="HL151" s="14">
        <v>0.01980787037037037</v>
      </c>
      <c r="HM151" s="14">
        <v>0.02053125</v>
      </c>
      <c r="HN151" s="14">
        <v>0.021019675925925924</v>
      </c>
      <c r="HO151" s="14">
        <v>0.021608796296296296</v>
      </c>
      <c r="HP151" s="14">
        <v>0.022597222222222223</v>
      </c>
      <c r="HQ151" s="14">
        <v>0.02356597222222222</v>
      </c>
      <c r="HR151" s="14">
        <v>0.023660879629629625</v>
      </c>
      <c r="HS151" s="14">
        <v>0.025699074074074072</v>
      </c>
      <c r="HT151" s="14">
        <v>0.02677083333333333</v>
      </c>
      <c r="HU151" s="14">
        <v>0.03073148148148148</v>
      </c>
      <c r="HV151" s="14">
        <v>0.03121875</v>
      </c>
      <c r="HW151" s="14">
        <v>0.031600694444444445</v>
      </c>
      <c r="HX151" s="14">
        <v>0.03164583333333333</v>
      </c>
      <c r="HY151" s="12">
        <v>39200.0</v>
      </c>
      <c r="HZ151" s="12">
        <v>3736.0</v>
      </c>
      <c r="IA151" s="12">
        <v>51977.0</v>
      </c>
      <c r="IB151" s="12">
        <v>4387.0</v>
      </c>
      <c r="IC151" s="12">
        <v>62907.0</v>
      </c>
      <c r="ID151" s="12">
        <v>42124.0</v>
      </c>
      <c r="IE151" s="12">
        <v>51009.0</v>
      </c>
      <c r="IF151" s="12">
        <v>85339.0</v>
      </c>
      <c r="IG151" s="12">
        <v>83084.0</v>
      </c>
      <c r="IH151" s="12">
        <v>7251.0</v>
      </c>
      <c r="II151" s="12">
        <v>176369.0</v>
      </c>
      <c r="IJ151" s="12">
        <v>91940.0</v>
      </c>
      <c r="IK151" s="12">
        <v>342143.0</v>
      </c>
      <c r="IL151" s="12">
        <v>41302.0</v>
      </c>
      <c r="IM151" s="12">
        <v>32317.0</v>
      </c>
      <c r="IN151" s="12">
        <v>3182.0</v>
      </c>
      <c r="IO151" s="9">
        <f t="shared" si="16"/>
        <v>69891.6875</v>
      </c>
      <c r="IP151" s="9">
        <f t="shared" si="17"/>
        <v>84879.12441</v>
      </c>
      <c r="IQ151" s="4">
        <f t="shared" si="18"/>
        <v>1118267</v>
      </c>
      <c r="IR151" s="12">
        <v>39200.0</v>
      </c>
      <c r="IS151" s="12">
        <v>3736.0</v>
      </c>
      <c r="IT151" s="12">
        <v>51977.0</v>
      </c>
      <c r="IU151" s="12">
        <v>4387.0</v>
      </c>
      <c r="IV151" s="12">
        <v>62907.0</v>
      </c>
      <c r="IW151" s="12">
        <v>42124.0</v>
      </c>
      <c r="IX151" s="12">
        <v>51009.0</v>
      </c>
      <c r="IY151" s="12">
        <v>85339.0</v>
      </c>
      <c r="IZ151" s="12">
        <v>83084.0</v>
      </c>
      <c r="JA151" s="12">
        <v>7251.0</v>
      </c>
      <c r="JB151" s="12">
        <v>176369.0</v>
      </c>
      <c r="JC151" s="12">
        <v>91940.0</v>
      </c>
      <c r="JD151" s="12">
        <v>342143.0</v>
      </c>
      <c r="JE151" s="12">
        <v>41302.0</v>
      </c>
      <c r="JF151" s="12">
        <v>32317.0</v>
      </c>
      <c r="JG151" s="12">
        <v>3182.0</v>
      </c>
      <c r="JH151" s="9">
        <f t="shared" si="19"/>
        <v>69891.6875</v>
      </c>
      <c r="JI151" s="9">
        <f t="shared" si="20"/>
        <v>84879.12441</v>
      </c>
      <c r="JJ151" s="4">
        <f t="shared" si="21"/>
        <v>1118267</v>
      </c>
      <c r="JK151" s="12">
        <v>622781.0</v>
      </c>
      <c r="JL151" s="12">
        <v>622781.0</v>
      </c>
      <c r="JM151" s="12">
        <v>623092.0</v>
      </c>
      <c r="JN151" s="12">
        <v>623092.0</v>
      </c>
      <c r="JO151" s="12">
        <v>624294.0</v>
      </c>
      <c r="JP151" s="12">
        <v>624295.0</v>
      </c>
      <c r="JQ151" s="12">
        <v>624311.0</v>
      </c>
      <c r="JR151" s="12">
        <v>624312.0</v>
      </c>
      <c r="JS151" s="12">
        <v>623136.0</v>
      </c>
      <c r="JT151" s="12">
        <v>623136.0</v>
      </c>
      <c r="JU151" s="12">
        <v>624301.0</v>
      </c>
      <c r="JV151" s="12">
        <v>624313.0</v>
      </c>
      <c r="JW151" s="12">
        <v>624302.0</v>
      </c>
      <c r="JX151" s="12">
        <v>624314.0</v>
      </c>
      <c r="JY151" s="12">
        <v>623167.0</v>
      </c>
      <c r="JZ151" s="12">
        <v>623167.0</v>
      </c>
      <c r="KA151" s="12" t="s">
        <v>374</v>
      </c>
      <c r="KB151" s="12" t="s">
        <v>374</v>
      </c>
      <c r="KC151" s="12" t="s">
        <v>374</v>
      </c>
      <c r="KD151" s="12" t="s">
        <v>374</v>
      </c>
      <c r="KE151" s="12" t="s">
        <v>375</v>
      </c>
      <c r="KF151" s="12" t="s">
        <v>375</v>
      </c>
      <c r="KG151" s="12" t="s">
        <v>376</v>
      </c>
      <c r="KH151" s="12" t="s">
        <v>376</v>
      </c>
      <c r="KI151" s="12" t="s">
        <v>374</v>
      </c>
      <c r="KJ151" s="12" t="s">
        <v>374</v>
      </c>
      <c r="KK151" s="12" t="s">
        <v>375</v>
      </c>
      <c r="KL151" s="12" t="s">
        <v>376</v>
      </c>
      <c r="KM151" s="12" t="s">
        <v>375</v>
      </c>
      <c r="KN151" s="12" t="s">
        <v>376</v>
      </c>
      <c r="KO151" s="12" t="s">
        <v>374</v>
      </c>
      <c r="KP151" s="12" t="s">
        <v>374</v>
      </c>
      <c r="KQ151" s="14">
        <v>0.011783564814814816</v>
      </c>
      <c r="KR151" s="14">
        <v>0.011783564814814816</v>
      </c>
      <c r="KS151" s="14">
        <v>0.004675925925925926</v>
      </c>
      <c r="KT151" s="14">
        <v>0.004675925925925926</v>
      </c>
      <c r="KU151" s="14">
        <v>0.019765046296296298</v>
      </c>
      <c r="KV151" s="14">
        <v>0.021814814814814815</v>
      </c>
      <c r="KW151" s="14">
        <v>2.210648148148148E-4</v>
      </c>
      <c r="KX151" s="14">
        <v>0.0020532407407407405</v>
      </c>
      <c r="KY151" s="14">
        <v>0.03616435185185186</v>
      </c>
      <c r="KZ151" s="14">
        <v>0.03616435185185186</v>
      </c>
      <c r="LA151" s="14">
        <v>0.02765162037037037</v>
      </c>
      <c r="LB151" s="14">
        <v>0.003565972222222222</v>
      </c>
      <c r="LC151" s="14">
        <v>0.029765046296296296</v>
      </c>
      <c r="LD151" s="14">
        <v>0.004526620370370371</v>
      </c>
      <c r="LE151" s="14">
        <v>0.02212037037037037</v>
      </c>
      <c r="LF151" s="14">
        <v>0.02212037037037037</v>
      </c>
      <c r="LG151" s="12" t="s">
        <v>476</v>
      </c>
      <c r="LH151" s="12">
        <v>229292.0</v>
      </c>
      <c r="LI151" s="12">
        <v>1.55587733E8</v>
      </c>
      <c r="LJ151" s="12">
        <v>1.55587756E8</v>
      </c>
      <c r="LK151" s="12">
        <v>1.55587834E8</v>
      </c>
      <c r="LL151" s="12">
        <v>1.55587942E8</v>
      </c>
      <c r="LM151" s="17">
        <v>624538.0</v>
      </c>
      <c r="LN151" s="17">
        <v>624538.0</v>
      </c>
      <c r="LO151" s="12">
        <v>624563.0</v>
      </c>
      <c r="LP151" s="12">
        <v>624564.0</v>
      </c>
      <c r="LQ151" s="12">
        <v>945250.0</v>
      </c>
      <c r="LR151" s="12">
        <v>945251.0</v>
      </c>
      <c r="LS151" s="12">
        <v>945303.0</v>
      </c>
      <c r="LT151" s="12">
        <v>945304.0</v>
      </c>
      <c r="LU151" s="12">
        <v>1.0</v>
      </c>
      <c r="LV151" s="12">
        <v>1.0</v>
      </c>
      <c r="LW151" s="12">
        <v>1.0</v>
      </c>
      <c r="LX151" s="12">
        <v>0.0</v>
      </c>
      <c r="LY151" s="12" t="s">
        <v>372</v>
      </c>
      <c r="LZ151" s="12">
        <v>24.0</v>
      </c>
      <c r="MA151" s="12">
        <v>170.1</v>
      </c>
      <c r="MB151" s="19">
        <v>41644.0</v>
      </c>
      <c r="MC151" s="12">
        <v>0.0</v>
      </c>
      <c r="MD151" s="12">
        <v>0.0</v>
      </c>
      <c r="ME151" s="12">
        <v>0.0</v>
      </c>
      <c r="MF151" s="12">
        <v>0.0</v>
      </c>
      <c r="MG151" s="12">
        <v>0.0</v>
      </c>
      <c r="MH151" s="12">
        <v>0.0</v>
      </c>
      <c r="MI151" s="12">
        <v>0.0</v>
      </c>
      <c r="MJ151" s="12">
        <v>0.0</v>
      </c>
      <c r="MK151" s="12">
        <v>0.0</v>
      </c>
      <c r="ML151" s="12">
        <v>0.0</v>
      </c>
      <c r="MM151" s="12">
        <v>0.0</v>
      </c>
      <c r="MN151" s="12">
        <v>0.0</v>
      </c>
      <c r="MO151" s="12">
        <v>1.0</v>
      </c>
      <c r="MP151" s="12">
        <v>1.0</v>
      </c>
      <c r="MQ151" s="12">
        <v>1.0</v>
      </c>
      <c r="MR151" s="12">
        <v>2.0</v>
      </c>
      <c r="MS151" s="14">
        <v>0.010605324074074074</v>
      </c>
      <c r="MT151" s="14">
        <v>0.010607638888888889</v>
      </c>
      <c r="MU151" s="14">
        <v>0.010619212962962962</v>
      </c>
      <c r="MV151" s="14">
        <v>0.010644675925925925</v>
      </c>
      <c r="MW151" s="14">
        <v>0.010607638888888889</v>
      </c>
      <c r="MX151" s="14">
        <v>0.010619212962962962</v>
      </c>
      <c r="MY151" s="14">
        <v>0.010644675925925925</v>
      </c>
      <c r="MZ151" s="14">
        <v>0.010652777777777777</v>
      </c>
      <c r="NA151" s="12">
        <v>17065.0</v>
      </c>
      <c r="NB151" s="12">
        <v>54650.0</v>
      </c>
      <c r="NC151" s="12">
        <v>79553.0</v>
      </c>
      <c r="ND151" s="12">
        <v>68453.0</v>
      </c>
      <c r="NE151" s="12">
        <v>17065.0</v>
      </c>
      <c r="NF151" s="12">
        <v>54650.0</v>
      </c>
      <c r="NG151" s="12">
        <v>79553.0</v>
      </c>
      <c r="NH151" s="12">
        <v>68453.0</v>
      </c>
      <c r="NI151" s="12"/>
      <c r="NJ151" s="12"/>
      <c r="NK151" s="12"/>
      <c r="NL151" s="12"/>
      <c r="NM151" s="12">
        <v>624538.0</v>
      </c>
      <c r="NN151" s="12">
        <v>624538.0</v>
      </c>
      <c r="NO151" s="12">
        <v>624563.0</v>
      </c>
      <c r="NP151" s="12">
        <v>624564.0</v>
      </c>
      <c r="NQ151" s="12" t="s">
        <v>374</v>
      </c>
      <c r="NR151" s="12" t="s">
        <v>374</v>
      </c>
      <c r="NS151" s="12" t="s">
        <v>375</v>
      </c>
      <c r="NT151" s="12" t="s">
        <v>376</v>
      </c>
      <c r="NU151" s="14">
        <v>0.007793981481481482</v>
      </c>
      <c r="NV151" s="14">
        <v>0.007793981481481482</v>
      </c>
      <c r="NW151" s="14">
        <v>0.007929398148148149</v>
      </c>
      <c r="NX151" s="14">
        <v>0.008115740740740741</v>
      </c>
    </row>
    <row r="152" ht="13.5" customHeight="1">
      <c r="A152" s="12">
        <v>229293.0</v>
      </c>
      <c r="B152" s="12">
        <v>229293.0</v>
      </c>
      <c r="C152" s="12">
        <v>1168.0</v>
      </c>
      <c r="D152" s="12">
        <v>862.0</v>
      </c>
      <c r="E152" s="13">
        <v>0.738013699</v>
      </c>
      <c r="F152" s="12">
        <v>16.0</v>
      </c>
      <c r="G152" s="12">
        <v>1045748.0</v>
      </c>
      <c r="H152" s="12">
        <v>1.0</v>
      </c>
      <c r="I152" s="12" t="s">
        <v>366</v>
      </c>
      <c r="J152" s="12"/>
      <c r="K152" s="12">
        <v>4185451.0</v>
      </c>
      <c r="L152" s="12">
        <v>1045748.0</v>
      </c>
      <c r="M152" s="12">
        <v>229293.0</v>
      </c>
      <c r="N152" s="14">
        <v>0.03613657407407408</v>
      </c>
      <c r="O152" s="14">
        <v>0.0031087962962962966</v>
      </c>
      <c r="P152" s="15">
        <v>41758.0</v>
      </c>
      <c r="Q152" s="12" t="s">
        <v>366</v>
      </c>
      <c r="R152" s="12">
        <v>188416.0</v>
      </c>
      <c r="S152" s="12">
        <v>1045748.0</v>
      </c>
      <c r="T152" s="12">
        <v>323712.0</v>
      </c>
      <c r="U152" s="12">
        <v>26965.0</v>
      </c>
      <c r="V152" s="16">
        <v>41759.5</v>
      </c>
      <c r="W152" s="16">
        <v>41758.666666666664</v>
      </c>
      <c r="X152" s="12">
        <v>1.0</v>
      </c>
      <c r="Y152" s="14">
        <v>0.019421296296296294</v>
      </c>
      <c r="Z152" s="12" t="s">
        <v>522</v>
      </c>
      <c r="AA152" s="12">
        <v>1.0</v>
      </c>
      <c r="AB152" s="12" t="s">
        <v>368</v>
      </c>
      <c r="AC152" s="12" t="s">
        <v>369</v>
      </c>
      <c r="AD152" s="12" t="s">
        <v>368</v>
      </c>
      <c r="AE152" s="12">
        <v>221674.0</v>
      </c>
      <c r="AF152" s="12">
        <v>4.0</v>
      </c>
      <c r="AG152" s="12">
        <v>229293.0</v>
      </c>
      <c r="AH152" s="12">
        <v>1411.0</v>
      </c>
      <c r="AI152" s="12">
        <v>11886.0</v>
      </c>
      <c r="AJ152" s="12">
        <v>11886.0</v>
      </c>
      <c r="AK152" s="12" t="s">
        <v>370</v>
      </c>
      <c r="AL152" s="12">
        <v>323712.0</v>
      </c>
      <c r="AM152" s="12">
        <v>2515665.0</v>
      </c>
      <c r="AN152" s="14">
        <v>0.004268518518518518</v>
      </c>
      <c r="AO152" s="12" t="s">
        <v>39</v>
      </c>
      <c r="AP152" s="12">
        <v>1.55381628E8</v>
      </c>
      <c r="AQ152" s="12">
        <v>1.55381696E8</v>
      </c>
      <c r="AR152" s="12">
        <v>1.5538172E8</v>
      </c>
      <c r="AS152" s="12">
        <v>1.55381731E8</v>
      </c>
      <c r="AT152" s="12">
        <v>1.55381809E8</v>
      </c>
      <c r="AU152" s="12">
        <v>1.55381901E8</v>
      </c>
      <c r="AV152" s="12">
        <v>1.55381964E8</v>
      </c>
      <c r="AW152" s="12">
        <v>1.55382026E8</v>
      </c>
      <c r="AX152" s="12">
        <v>1.55382077E8</v>
      </c>
      <c r="AY152" s="12">
        <v>1.55382089E8</v>
      </c>
      <c r="AZ152" s="12">
        <v>1.55382152E8</v>
      </c>
      <c r="BA152" s="12">
        <v>1.55382541E8</v>
      </c>
      <c r="BB152" s="12">
        <v>1.55382608E8</v>
      </c>
      <c r="BC152" s="12">
        <v>1.55382774E8</v>
      </c>
      <c r="BD152" s="12">
        <v>1.55382917E8</v>
      </c>
      <c r="BE152" s="12">
        <v>1.55382928E8</v>
      </c>
      <c r="BF152" s="17">
        <v>622781.0</v>
      </c>
      <c r="BG152" s="17">
        <v>622781.0</v>
      </c>
      <c r="BH152" s="12">
        <v>623092.0</v>
      </c>
      <c r="BI152" s="12">
        <v>623092.0</v>
      </c>
      <c r="BJ152" s="17">
        <v>624294.0</v>
      </c>
      <c r="BK152" s="12">
        <v>624295.0</v>
      </c>
      <c r="BL152" s="17">
        <v>624311.0</v>
      </c>
      <c r="BM152" s="12">
        <v>624312.0</v>
      </c>
      <c r="BN152" s="12">
        <v>623136.0</v>
      </c>
      <c r="BO152" s="12">
        <v>623136.0</v>
      </c>
      <c r="BP152" s="12">
        <v>624301.0</v>
      </c>
      <c r="BQ152" s="12">
        <v>624313.0</v>
      </c>
      <c r="BR152" s="12">
        <v>624302.0</v>
      </c>
      <c r="BS152" s="12">
        <v>624314.0</v>
      </c>
      <c r="BT152" s="12">
        <v>623167.0</v>
      </c>
      <c r="BU152" s="12">
        <v>623167.0</v>
      </c>
      <c r="BV152" s="12">
        <v>942864.0</v>
      </c>
      <c r="BW152" s="12">
        <v>942865.0</v>
      </c>
      <c r="BX152" s="12">
        <v>943281.0</v>
      </c>
      <c r="BY152" s="12">
        <v>943283.0</v>
      </c>
      <c r="BZ152" s="12">
        <v>944957.0</v>
      </c>
      <c r="CA152" s="12">
        <v>944958.0</v>
      </c>
      <c r="CB152" s="12">
        <v>944991.0</v>
      </c>
      <c r="CC152" s="12">
        <v>944992.0</v>
      </c>
      <c r="CD152" s="12">
        <v>943385.0</v>
      </c>
      <c r="CE152" s="12">
        <v>943386.0</v>
      </c>
      <c r="CF152" s="12">
        <v>944966.0</v>
      </c>
      <c r="CG152" s="12">
        <v>944993.0</v>
      </c>
      <c r="CH152" s="12">
        <v>944969.0</v>
      </c>
      <c r="CI152" s="12">
        <v>944994.0</v>
      </c>
      <c r="CJ152" s="12">
        <v>943417.0</v>
      </c>
      <c r="CK152" s="12">
        <v>943418.0</v>
      </c>
      <c r="CL152" s="17">
        <v>1.0</v>
      </c>
      <c r="CM152" s="17">
        <v>1.0</v>
      </c>
      <c r="CN152" s="12">
        <v>1.0</v>
      </c>
      <c r="CO152" s="12">
        <v>0.0</v>
      </c>
      <c r="CP152" s="17">
        <v>0.0</v>
      </c>
      <c r="CQ152" s="12">
        <v>1.0</v>
      </c>
      <c r="CR152" s="17">
        <v>1.0</v>
      </c>
      <c r="CS152" s="12">
        <v>1.0</v>
      </c>
      <c r="CT152" s="12">
        <v>1.0</v>
      </c>
      <c r="CU152" s="12">
        <v>0.0</v>
      </c>
      <c r="CV152" s="12">
        <v>0.0</v>
      </c>
      <c r="CW152" s="12">
        <v>1.0</v>
      </c>
      <c r="CX152" s="12">
        <v>0.0</v>
      </c>
      <c r="CY152" s="12">
        <v>1.0</v>
      </c>
      <c r="CZ152" s="12">
        <v>1.0</v>
      </c>
      <c r="DA152" s="12">
        <v>1.0</v>
      </c>
      <c r="DB152" s="18">
        <f t="shared" si="1"/>
        <v>0.6875</v>
      </c>
      <c r="DC152" s="18">
        <f t="shared" si="2"/>
        <v>0.4787135539</v>
      </c>
      <c r="DD152" s="13">
        <f t="shared" si="3"/>
        <v>11</v>
      </c>
      <c r="DE152" s="12" t="s">
        <v>371</v>
      </c>
      <c r="DF152" s="12">
        <v>15.0</v>
      </c>
      <c r="DG152" s="12" t="s">
        <v>372</v>
      </c>
      <c r="DH152" s="12">
        <v>35.0</v>
      </c>
      <c r="DI152" s="12">
        <v>252.0</v>
      </c>
      <c r="DJ152" s="12">
        <v>64.0</v>
      </c>
      <c r="DK152" s="20">
        <v>15342.0</v>
      </c>
      <c r="DL152" s="20">
        <v>15401.0</v>
      </c>
      <c r="DM152" s="12" t="s">
        <v>373</v>
      </c>
      <c r="DN152" s="12">
        <v>41.0</v>
      </c>
      <c r="DO152" s="12">
        <v>645.0</v>
      </c>
      <c r="DP152" s="19">
        <v>41691.0</v>
      </c>
      <c r="DQ152" s="12">
        <v>266.0</v>
      </c>
      <c r="DR152" s="19">
        <v>41811.0</v>
      </c>
      <c r="DS152" s="12" t="s">
        <v>373</v>
      </c>
      <c r="DT152" s="12">
        <v>50.0</v>
      </c>
      <c r="DU152" s="12">
        <v>0.0</v>
      </c>
      <c r="DV152" s="12">
        <v>0.0</v>
      </c>
      <c r="DW152" s="12">
        <v>0.0</v>
      </c>
      <c r="DX152" s="12">
        <v>0.0</v>
      </c>
      <c r="DY152" s="12">
        <v>0.0</v>
      </c>
      <c r="DZ152" s="12">
        <v>0.0</v>
      </c>
      <c r="EA152" s="12">
        <v>0.0</v>
      </c>
      <c r="EB152" s="12">
        <v>0.0</v>
      </c>
      <c r="EC152" s="12">
        <v>0.0</v>
      </c>
      <c r="ED152" s="12">
        <v>0.0</v>
      </c>
      <c r="EE152" s="12">
        <v>0.0</v>
      </c>
      <c r="EF152" s="12">
        <v>0.0</v>
      </c>
      <c r="EG152" s="12">
        <v>0.0</v>
      </c>
      <c r="EH152" s="12">
        <v>0.0</v>
      </c>
      <c r="EI152" s="12">
        <v>0.0</v>
      </c>
      <c r="EJ152" s="12">
        <v>0.0</v>
      </c>
      <c r="EK152" s="18">
        <f t="shared" si="4"/>
        <v>0</v>
      </c>
      <c r="EL152" s="18">
        <f t="shared" si="5"/>
        <v>0</v>
      </c>
      <c r="EM152" s="13">
        <f t="shared" si="6"/>
        <v>0</v>
      </c>
      <c r="EN152" s="12">
        <v>0.0</v>
      </c>
      <c r="EO152" s="12">
        <v>0.0</v>
      </c>
      <c r="EP152" s="12">
        <v>0.0</v>
      </c>
      <c r="EQ152" s="12">
        <v>0.0</v>
      </c>
      <c r="ER152" s="12">
        <v>0.0</v>
      </c>
      <c r="ES152" s="12">
        <v>0.0</v>
      </c>
      <c r="ET152" s="12">
        <v>0.0</v>
      </c>
      <c r="EU152" s="12">
        <v>0.0</v>
      </c>
      <c r="EV152" s="12">
        <v>0.0</v>
      </c>
      <c r="EW152" s="12">
        <v>0.0</v>
      </c>
      <c r="EX152" s="12">
        <v>0.0</v>
      </c>
      <c r="EY152" s="12">
        <v>0.0</v>
      </c>
      <c r="EZ152" s="12">
        <v>0.0</v>
      </c>
      <c r="FA152" s="12">
        <v>0.0</v>
      </c>
      <c r="FB152" s="12">
        <v>0.0</v>
      </c>
      <c r="FC152" s="12">
        <v>0.0</v>
      </c>
      <c r="FD152" s="9">
        <f t="shared" si="7"/>
        <v>0</v>
      </c>
      <c r="FE152" s="9">
        <f t="shared" si="8"/>
        <v>0</v>
      </c>
      <c r="FF152" s="4">
        <f t="shared" si="9"/>
        <v>0</v>
      </c>
      <c r="FG152" s="12">
        <v>0.0</v>
      </c>
      <c r="FH152" s="12">
        <v>0.0</v>
      </c>
      <c r="FI152" s="12">
        <v>0.0</v>
      </c>
      <c r="FJ152" s="12">
        <v>0.0</v>
      </c>
      <c r="FK152" s="12">
        <v>0.0</v>
      </c>
      <c r="FL152" s="12">
        <v>0.0</v>
      </c>
      <c r="FM152" s="12">
        <v>0.0</v>
      </c>
      <c r="FN152" s="12">
        <v>0.0</v>
      </c>
      <c r="FO152" s="12">
        <v>0.0</v>
      </c>
      <c r="FP152" s="12">
        <v>0.0</v>
      </c>
      <c r="FQ152" s="12">
        <v>0.0</v>
      </c>
      <c r="FR152" s="12">
        <v>0.0</v>
      </c>
      <c r="FS152" s="12">
        <v>0.0</v>
      </c>
      <c r="FT152" s="12">
        <v>0.0</v>
      </c>
      <c r="FU152" s="12">
        <v>0.0</v>
      </c>
      <c r="FV152" s="12">
        <v>0.0</v>
      </c>
      <c r="FW152" s="9">
        <f t="shared" si="10"/>
        <v>0</v>
      </c>
      <c r="FX152" s="9">
        <f t="shared" si="11"/>
        <v>0</v>
      </c>
      <c r="FY152" s="4">
        <f t="shared" si="12"/>
        <v>0</v>
      </c>
      <c r="FZ152" s="12">
        <v>1.0</v>
      </c>
      <c r="GA152" s="12">
        <v>1.0</v>
      </c>
      <c r="GB152" s="12">
        <v>1.0</v>
      </c>
      <c r="GC152" s="12">
        <v>2.0</v>
      </c>
      <c r="GD152" s="12">
        <v>3.0</v>
      </c>
      <c r="GE152" s="12">
        <v>1.0</v>
      </c>
      <c r="GF152" s="12">
        <v>1.0</v>
      </c>
      <c r="GG152" s="12">
        <v>1.0</v>
      </c>
      <c r="GH152" s="12">
        <v>1.0</v>
      </c>
      <c r="GI152" s="12">
        <v>2.0</v>
      </c>
      <c r="GJ152" s="12">
        <v>2.0</v>
      </c>
      <c r="GK152" s="12">
        <v>1.0</v>
      </c>
      <c r="GL152" s="12">
        <v>2.0</v>
      </c>
      <c r="GM152" s="12">
        <v>1.0</v>
      </c>
      <c r="GN152" s="12">
        <v>1.0</v>
      </c>
      <c r="GO152" s="12">
        <v>1.0</v>
      </c>
      <c r="GP152" s="9">
        <f t="shared" si="13"/>
        <v>1.375</v>
      </c>
      <c r="GQ152" s="9">
        <f t="shared" si="14"/>
        <v>0.6191391874</v>
      </c>
      <c r="GR152" s="4">
        <f t="shared" si="15"/>
        <v>22</v>
      </c>
      <c r="GS152" s="16">
        <v>41758.61944444444</v>
      </c>
      <c r="GT152" s="16">
        <v>41758.61944444444</v>
      </c>
      <c r="GU152" s="16">
        <v>41758.61944444444</v>
      </c>
      <c r="GV152" s="16">
        <v>41758.61944444444</v>
      </c>
      <c r="GW152" s="16">
        <v>41758.62013888889</v>
      </c>
      <c r="GX152" s="16">
        <v>41758.620833333334</v>
      </c>
      <c r="GY152" s="16">
        <v>41758.620833333334</v>
      </c>
      <c r="GZ152" s="16">
        <v>41758.62152777778</v>
      </c>
      <c r="HA152" s="16">
        <v>41758.62222222222</v>
      </c>
      <c r="HB152" s="16">
        <v>41758.62222222222</v>
      </c>
      <c r="HC152" s="16">
        <v>41758.62222222222</v>
      </c>
      <c r="HD152" s="16">
        <v>41758.625</v>
      </c>
      <c r="HE152" s="16">
        <v>41758.62569444445</v>
      </c>
      <c r="HF152" s="16">
        <v>41758.626388888886</v>
      </c>
      <c r="HG152" s="16">
        <v>41758.62777777778</v>
      </c>
      <c r="HH152" s="16">
        <v>41758.62777777778</v>
      </c>
      <c r="HI152" s="14">
        <v>0.03656712962962963</v>
      </c>
      <c r="HJ152" s="14">
        <v>0.03661689814814815</v>
      </c>
      <c r="HK152" s="14">
        <v>0.03675578703703704</v>
      </c>
      <c r="HL152" s="14">
        <v>0.03723148148148148</v>
      </c>
      <c r="HM152" s="14">
        <v>0.03778240740740741</v>
      </c>
      <c r="HN152" s="14">
        <v>0.038184027777777775</v>
      </c>
      <c r="HO152" s="14">
        <v>0.03858217592592592</v>
      </c>
      <c r="HP152" s="14">
        <v>0.038956018518518515</v>
      </c>
      <c r="HQ152" s="14">
        <v>0.039030092592592595</v>
      </c>
      <c r="HR152" s="14">
        <v>0.03948263888888889</v>
      </c>
      <c r="HS152" s="14">
        <v>4.49074074074074E-4</v>
      </c>
      <c r="HT152" s="14">
        <v>8.495370370370371E-4</v>
      </c>
      <c r="HU152" s="14">
        <v>0.0019328703703703704</v>
      </c>
      <c r="HV152" s="14">
        <v>0.002771990740740741</v>
      </c>
      <c r="HW152" s="14">
        <v>0.002825231481481481</v>
      </c>
      <c r="HX152" s="14">
        <v>0.0031064814814814813</v>
      </c>
      <c r="HY152" s="12">
        <v>37401.0</v>
      </c>
      <c r="HZ152" s="12">
        <v>3738.0</v>
      </c>
      <c r="IA152" s="12">
        <v>5737.0</v>
      </c>
      <c r="IB152" s="12">
        <v>23970.0</v>
      </c>
      <c r="IC152" s="12">
        <v>23586.0</v>
      </c>
      <c r="ID152" s="12">
        <v>35133.0</v>
      </c>
      <c r="IE152" s="12">
        <v>34487.0</v>
      </c>
      <c r="IF152" s="12">
        <v>31749.0</v>
      </c>
      <c r="IG152" s="12">
        <v>6234.0</v>
      </c>
      <c r="IH152" s="12">
        <v>15735.0</v>
      </c>
      <c r="II152" s="12">
        <v>51598.0</v>
      </c>
      <c r="IJ152" s="12">
        <v>34387.0</v>
      </c>
      <c r="IK152" s="12">
        <v>46286.0</v>
      </c>
      <c r="IL152" s="12">
        <v>72461.0</v>
      </c>
      <c r="IM152" s="12">
        <v>4128.0</v>
      </c>
      <c r="IN152" s="12">
        <v>23426.0</v>
      </c>
      <c r="IO152" s="9">
        <f t="shared" si="16"/>
        <v>28128.5</v>
      </c>
      <c r="IP152" s="9">
        <f t="shared" si="17"/>
        <v>19041.95561</v>
      </c>
      <c r="IQ152" s="4">
        <f t="shared" si="18"/>
        <v>450056</v>
      </c>
      <c r="IR152" s="12">
        <v>37401.0</v>
      </c>
      <c r="IS152" s="12">
        <v>3738.0</v>
      </c>
      <c r="IT152" s="12">
        <v>5737.0</v>
      </c>
      <c r="IU152" s="12">
        <v>23970.0</v>
      </c>
      <c r="IV152" s="12">
        <v>23586.0</v>
      </c>
      <c r="IW152" s="12">
        <v>35133.0</v>
      </c>
      <c r="IX152" s="12">
        <v>34487.0</v>
      </c>
      <c r="IY152" s="12">
        <v>31749.0</v>
      </c>
      <c r="IZ152" s="12">
        <v>6234.0</v>
      </c>
      <c r="JA152" s="12">
        <v>15735.0</v>
      </c>
      <c r="JB152" s="12">
        <v>51598.0</v>
      </c>
      <c r="JC152" s="12">
        <v>34387.0</v>
      </c>
      <c r="JD152" s="12">
        <v>46286.0</v>
      </c>
      <c r="JE152" s="12">
        <v>72461.0</v>
      </c>
      <c r="JF152" s="12">
        <v>4128.0</v>
      </c>
      <c r="JG152" s="12">
        <v>23426.0</v>
      </c>
      <c r="JH152" s="9">
        <f t="shared" si="19"/>
        <v>28128.5</v>
      </c>
      <c r="JI152" s="9">
        <f t="shared" si="20"/>
        <v>19041.95561</v>
      </c>
      <c r="JJ152" s="4">
        <f t="shared" si="21"/>
        <v>450056</v>
      </c>
      <c r="JK152" s="12">
        <v>622781.0</v>
      </c>
      <c r="JL152" s="12">
        <v>622781.0</v>
      </c>
      <c r="JM152" s="12">
        <v>623092.0</v>
      </c>
      <c r="JN152" s="12">
        <v>623092.0</v>
      </c>
      <c r="JO152" s="12">
        <v>624294.0</v>
      </c>
      <c r="JP152" s="12">
        <v>624295.0</v>
      </c>
      <c r="JQ152" s="12">
        <v>624311.0</v>
      </c>
      <c r="JR152" s="12">
        <v>624312.0</v>
      </c>
      <c r="JS152" s="12">
        <v>623136.0</v>
      </c>
      <c r="JT152" s="12">
        <v>623136.0</v>
      </c>
      <c r="JU152" s="12">
        <v>624301.0</v>
      </c>
      <c r="JV152" s="12">
        <v>624313.0</v>
      </c>
      <c r="JW152" s="12">
        <v>624302.0</v>
      </c>
      <c r="JX152" s="12">
        <v>624314.0</v>
      </c>
      <c r="JY152" s="12">
        <v>623167.0</v>
      </c>
      <c r="JZ152" s="12">
        <v>623167.0</v>
      </c>
      <c r="KA152" s="12" t="s">
        <v>374</v>
      </c>
      <c r="KB152" s="12" t="s">
        <v>374</v>
      </c>
      <c r="KC152" s="12" t="s">
        <v>374</v>
      </c>
      <c r="KD152" s="12" t="s">
        <v>374</v>
      </c>
      <c r="KE152" s="12" t="s">
        <v>375</v>
      </c>
      <c r="KF152" s="12" t="s">
        <v>375</v>
      </c>
      <c r="KG152" s="12" t="s">
        <v>376</v>
      </c>
      <c r="KH152" s="12" t="s">
        <v>376</v>
      </c>
      <c r="KI152" s="12" t="s">
        <v>374</v>
      </c>
      <c r="KJ152" s="12" t="s">
        <v>374</v>
      </c>
      <c r="KK152" s="12" t="s">
        <v>375</v>
      </c>
      <c r="KL152" s="12" t="s">
        <v>376</v>
      </c>
      <c r="KM152" s="12" t="s">
        <v>375</v>
      </c>
      <c r="KN152" s="12" t="s">
        <v>376</v>
      </c>
      <c r="KO152" s="12" t="s">
        <v>374</v>
      </c>
      <c r="KP152" s="12" t="s">
        <v>374</v>
      </c>
      <c r="KQ152" s="14">
        <v>0.011783564814814816</v>
      </c>
      <c r="KR152" s="14">
        <v>0.011783564814814816</v>
      </c>
      <c r="KS152" s="14">
        <v>0.004675925925925926</v>
      </c>
      <c r="KT152" s="14">
        <v>0.004675925925925926</v>
      </c>
      <c r="KU152" s="14">
        <v>0.019765046296296298</v>
      </c>
      <c r="KV152" s="14">
        <v>0.021814814814814815</v>
      </c>
      <c r="KW152" s="14">
        <v>2.210648148148148E-4</v>
      </c>
      <c r="KX152" s="14">
        <v>0.0020532407407407405</v>
      </c>
      <c r="KY152" s="14">
        <v>0.03616435185185186</v>
      </c>
      <c r="KZ152" s="14">
        <v>0.03616435185185186</v>
      </c>
      <c r="LA152" s="14">
        <v>0.02765162037037037</v>
      </c>
      <c r="LB152" s="14">
        <v>0.003565972222222222</v>
      </c>
      <c r="LC152" s="14">
        <v>0.029765046296296296</v>
      </c>
      <c r="LD152" s="14">
        <v>0.004526620370370371</v>
      </c>
      <c r="LE152" s="14">
        <v>0.02212037037037037</v>
      </c>
      <c r="LF152" s="14">
        <v>0.02212037037037037</v>
      </c>
      <c r="LG152" s="12" t="s">
        <v>476</v>
      </c>
      <c r="LH152" s="12">
        <v>229293.0</v>
      </c>
      <c r="LI152" s="12">
        <v>1.55672799E8</v>
      </c>
      <c r="LJ152" s="12">
        <v>1.55672808E8</v>
      </c>
      <c r="LK152" s="12">
        <v>1.55672822E8</v>
      </c>
      <c r="LL152" s="12">
        <v>1.55672869E8</v>
      </c>
      <c r="LM152" s="17">
        <v>624538.0</v>
      </c>
      <c r="LN152" s="17">
        <v>624538.0</v>
      </c>
      <c r="LO152" s="12">
        <v>624563.0</v>
      </c>
      <c r="LP152" s="12">
        <v>624564.0</v>
      </c>
      <c r="LQ152" s="12">
        <v>945250.0</v>
      </c>
      <c r="LR152" s="12">
        <v>945251.0</v>
      </c>
      <c r="LS152" s="12">
        <v>945303.0</v>
      </c>
      <c r="LT152" s="12">
        <v>945304.0</v>
      </c>
      <c r="LU152" s="12">
        <v>1.0</v>
      </c>
      <c r="LV152" s="12">
        <v>1.0</v>
      </c>
      <c r="LW152" s="12">
        <v>1.0</v>
      </c>
      <c r="LX152" s="12">
        <v>1.0</v>
      </c>
      <c r="LY152" s="12" t="s">
        <v>372</v>
      </c>
      <c r="LZ152" s="12">
        <v>24.0</v>
      </c>
      <c r="MA152" s="12">
        <v>170.1</v>
      </c>
      <c r="MB152" s="19">
        <v>41649.0</v>
      </c>
      <c r="MC152" s="12">
        <v>0.0</v>
      </c>
      <c r="MD152" s="12">
        <v>0.0</v>
      </c>
      <c r="ME152" s="12">
        <v>0.0</v>
      </c>
      <c r="MF152" s="12">
        <v>0.0</v>
      </c>
      <c r="MG152" s="12">
        <v>0.0</v>
      </c>
      <c r="MH152" s="12">
        <v>0.0</v>
      </c>
      <c r="MI152" s="12">
        <v>0.0</v>
      </c>
      <c r="MJ152" s="12">
        <v>0.0</v>
      </c>
      <c r="MK152" s="12">
        <v>0.0</v>
      </c>
      <c r="ML152" s="12">
        <v>0.0</v>
      </c>
      <c r="MM152" s="12">
        <v>0.0</v>
      </c>
      <c r="MN152" s="12">
        <v>0.0</v>
      </c>
      <c r="MO152" s="12">
        <v>1.0</v>
      </c>
      <c r="MP152" s="12">
        <v>1.0</v>
      </c>
      <c r="MQ152" s="12">
        <v>1.0</v>
      </c>
      <c r="MR152" s="12">
        <v>1.0</v>
      </c>
      <c r="MS152" s="14">
        <v>0.01059375</v>
      </c>
      <c r="MT152" s="14">
        <v>0.01059375</v>
      </c>
      <c r="MU152" s="14">
        <v>0.010596064814814815</v>
      </c>
      <c r="MV152" s="14">
        <v>0.01060648148148148</v>
      </c>
      <c r="MW152" s="14">
        <v>0.01059375</v>
      </c>
      <c r="MX152" s="14">
        <v>0.010596064814814815</v>
      </c>
      <c r="MY152" s="14">
        <v>0.01060648148148148</v>
      </c>
      <c r="MZ152" s="14">
        <v>0.010607638888888889</v>
      </c>
      <c r="NA152" s="12">
        <v>6388.0</v>
      </c>
      <c r="NB152" s="12">
        <v>17632.0</v>
      </c>
      <c r="NC152" s="12">
        <v>46294.0</v>
      </c>
      <c r="ND152" s="12">
        <v>17201.0</v>
      </c>
      <c r="NE152" s="12">
        <v>6388.0</v>
      </c>
      <c r="NF152" s="12">
        <v>17632.0</v>
      </c>
      <c r="NG152" s="12">
        <v>46294.0</v>
      </c>
      <c r="NH152" s="12">
        <v>17201.0</v>
      </c>
      <c r="NI152" s="12"/>
      <c r="NJ152" s="12"/>
      <c r="NK152" s="12"/>
      <c r="NL152" s="12"/>
      <c r="NM152" s="12">
        <v>624538.0</v>
      </c>
      <c r="NN152" s="12">
        <v>624538.0</v>
      </c>
      <c r="NO152" s="12">
        <v>624563.0</v>
      </c>
      <c r="NP152" s="12">
        <v>624564.0</v>
      </c>
      <c r="NQ152" s="12" t="s">
        <v>374</v>
      </c>
      <c r="NR152" s="12" t="s">
        <v>374</v>
      </c>
      <c r="NS152" s="12" t="s">
        <v>375</v>
      </c>
      <c r="NT152" s="12" t="s">
        <v>376</v>
      </c>
      <c r="NU152" s="14">
        <v>0.007793981481481482</v>
      </c>
      <c r="NV152" s="14">
        <v>0.007793981481481482</v>
      </c>
      <c r="NW152" s="14">
        <v>0.007929398148148149</v>
      </c>
      <c r="NX152" s="14">
        <v>0.008115740740740741</v>
      </c>
    </row>
    <row r="153" ht="13.5" customHeight="1">
      <c r="A153" s="12">
        <v>229294.0</v>
      </c>
      <c r="B153" s="12">
        <v>229294.0</v>
      </c>
      <c r="C153" s="12">
        <v>1193.0</v>
      </c>
      <c r="D153" s="12">
        <v>917.0</v>
      </c>
      <c r="E153" s="13">
        <v>0.768650461</v>
      </c>
      <c r="F153" s="12">
        <v>16.0</v>
      </c>
      <c r="G153" s="12">
        <v>1045748.0</v>
      </c>
      <c r="H153" s="12">
        <v>1.0</v>
      </c>
      <c r="I153" s="12" t="s">
        <v>366</v>
      </c>
      <c r="J153" s="12"/>
      <c r="K153" s="12">
        <v>4186273.0</v>
      </c>
      <c r="L153" s="12">
        <v>1045748.0</v>
      </c>
      <c r="M153" s="12">
        <v>229294.0</v>
      </c>
      <c r="N153" s="14">
        <v>0.001869212962962963</v>
      </c>
      <c r="O153" s="14">
        <v>0.010109953703703704</v>
      </c>
      <c r="P153" s="15">
        <v>41758.0</v>
      </c>
      <c r="Q153" s="12" t="s">
        <v>366</v>
      </c>
      <c r="R153" s="12">
        <v>188417.0</v>
      </c>
      <c r="S153" s="12">
        <v>1045748.0</v>
      </c>
      <c r="T153" s="12">
        <v>323712.0</v>
      </c>
      <c r="U153" s="12">
        <v>26965.0</v>
      </c>
      <c r="V153" s="16">
        <v>41759.5</v>
      </c>
      <c r="W153" s="16">
        <v>41758.666666666664</v>
      </c>
      <c r="X153" s="12">
        <v>1.0</v>
      </c>
      <c r="Y153" s="14">
        <v>0.019421296296296294</v>
      </c>
      <c r="Z153" s="12" t="s">
        <v>523</v>
      </c>
      <c r="AA153" s="12">
        <v>1.0</v>
      </c>
      <c r="AB153" s="12" t="s">
        <v>368</v>
      </c>
      <c r="AC153" s="12" t="s">
        <v>369</v>
      </c>
      <c r="AD153" s="12" t="s">
        <v>368</v>
      </c>
      <c r="AE153" s="12">
        <v>221675.0</v>
      </c>
      <c r="AF153" s="12">
        <v>4.0</v>
      </c>
      <c r="AG153" s="12">
        <v>229294.0</v>
      </c>
      <c r="AH153" s="12">
        <v>1411.0</v>
      </c>
      <c r="AI153" s="12">
        <v>11886.0</v>
      </c>
      <c r="AJ153" s="12">
        <v>11886.0</v>
      </c>
      <c r="AK153" s="12" t="s">
        <v>370</v>
      </c>
      <c r="AL153" s="12">
        <v>323712.0</v>
      </c>
      <c r="AM153" s="12">
        <v>2515665.0</v>
      </c>
      <c r="AN153" s="14">
        <v>0.004268518518518518</v>
      </c>
      <c r="AO153" s="12" t="s">
        <v>39</v>
      </c>
      <c r="AP153" s="12">
        <v>1.55390112E8</v>
      </c>
      <c r="AQ153" s="12">
        <v>1.55390157E8</v>
      </c>
      <c r="AR153" s="12">
        <v>1.55390161E8</v>
      </c>
      <c r="AS153" s="12">
        <v>1.55390187E8</v>
      </c>
      <c r="AT153" s="12">
        <v>1.55390252E8</v>
      </c>
      <c r="AU153" s="12">
        <v>1.5539041E8</v>
      </c>
      <c r="AV153" s="12">
        <v>1.55390443E8</v>
      </c>
      <c r="AW153" s="12">
        <v>1.55390494E8</v>
      </c>
      <c r="AX153" s="12">
        <v>1.55390567E8</v>
      </c>
      <c r="AY153" s="12">
        <v>1.55390598E8</v>
      </c>
      <c r="AZ153" s="12">
        <v>1.55390629E8</v>
      </c>
      <c r="BA153" s="12">
        <v>1.55390797E8</v>
      </c>
      <c r="BB153" s="12">
        <v>1.55391152E8</v>
      </c>
      <c r="BC153" s="12">
        <v>1.55391742E8</v>
      </c>
      <c r="BD153" s="12">
        <v>1.55391805E8</v>
      </c>
      <c r="BE153" s="12">
        <v>1.55391822E8</v>
      </c>
      <c r="BF153" s="17">
        <v>622781.0</v>
      </c>
      <c r="BG153" s="17">
        <v>622781.0</v>
      </c>
      <c r="BH153" s="12">
        <v>623092.0</v>
      </c>
      <c r="BI153" s="12">
        <v>623092.0</v>
      </c>
      <c r="BJ153" s="17">
        <v>624294.0</v>
      </c>
      <c r="BK153" s="12">
        <v>624295.0</v>
      </c>
      <c r="BL153" s="17">
        <v>624311.0</v>
      </c>
      <c r="BM153" s="12">
        <v>624312.0</v>
      </c>
      <c r="BN153" s="12">
        <v>623136.0</v>
      </c>
      <c r="BO153" s="12">
        <v>623136.0</v>
      </c>
      <c r="BP153" s="12">
        <v>624301.0</v>
      </c>
      <c r="BQ153" s="12">
        <v>624313.0</v>
      </c>
      <c r="BR153" s="12">
        <v>624302.0</v>
      </c>
      <c r="BS153" s="12">
        <v>624314.0</v>
      </c>
      <c r="BT153" s="12">
        <v>623167.0</v>
      </c>
      <c r="BU153" s="12">
        <v>623167.0</v>
      </c>
      <c r="BV153" s="12">
        <v>942864.0</v>
      </c>
      <c r="BW153" s="12">
        <v>942865.0</v>
      </c>
      <c r="BX153" s="12">
        <v>943281.0</v>
      </c>
      <c r="BY153" s="12">
        <v>943283.0</v>
      </c>
      <c r="BZ153" s="12">
        <v>944957.0</v>
      </c>
      <c r="CA153" s="12">
        <v>944958.0</v>
      </c>
      <c r="CB153" s="12">
        <v>944991.0</v>
      </c>
      <c r="CC153" s="12">
        <v>944992.0</v>
      </c>
      <c r="CD153" s="12">
        <v>943385.0</v>
      </c>
      <c r="CE153" s="12">
        <v>943386.0</v>
      </c>
      <c r="CF153" s="12">
        <v>944966.0</v>
      </c>
      <c r="CG153" s="12">
        <v>944993.0</v>
      </c>
      <c r="CH153" s="12">
        <v>944969.0</v>
      </c>
      <c r="CI153" s="12">
        <v>944994.0</v>
      </c>
      <c r="CJ153" s="12">
        <v>943417.0</v>
      </c>
      <c r="CK153" s="12">
        <v>943418.0</v>
      </c>
      <c r="CL153" s="17">
        <v>1.0</v>
      </c>
      <c r="CM153" s="17">
        <v>1.0</v>
      </c>
      <c r="CN153" s="12">
        <v>1.0</v>
      </c>
      <c r="CO153" s="12">
        <v>1.0</v>
      </c>
      <c r="CP153" s="17">
        <v>0.0</v>
      </c>
      <c r="CQ153" s="12">
        <v>1.0</v>
      </c>
      <c r="CR153" s="17">
        <v>1.0</v>
      </c>
      <c r="CS153" s="12">
        <v>1.0</v>
      </c>
      <c r="CT153" s="12">
        <v>1.0</v>
      </c>
      <c r="CU153" s="12">
        <v>1.0</v>
      </c>
      <c r="CV153" s="12">
        <v>1.0</v>
      </c>
      <c r="CW153" s="12">
        <v>1.0</v>
      </c>
      <c r="CX153" s="12">
        <v>0.0</v>
      </c>
      <c r="CY153" s="12">
        <v>1.0</v>
      </c>
      <c r="CZ153" s="12">
        <v>1.0</v>
      </c>
      <c r="DA153" s="12">
        <v>0.0</v>
      </c>
      <c r="DB153" s="18">
        <f t="shared" si="1"/>
        <v>0.8125</v>
      </c>
      <c r="DC153" s="18">
        <f t="shared" si="2"/>
        <v>0.4031128874</v>
      </c>
      <c r="DD153" s="13">
        <f t="shared" si="3"/>
        <v>13</v>
      </c>
      <c r="DE153" s="12" t="s">
        <v>371</v>
      </c>
      <c r="DF153" s="12">
        <v>15.0</v>
      </c>
      <c r="DG153" s="12" t="s">
        <v>372</v>
      </c>
      <c r="DH153" s="12">
        <v>55.0</v>
      </c>
      <c r="DI153" s="12">
        <v>324.0</v>
      </c>
      <c r="DJ153" s="12">
        <v>64.0</v>
      </c>
      <c r="DK153" s="20">
        <v>15342.0</v>
      </c>
      <c r="DL153" s="20">
        <v>15401.0</v>
      </c>
      <c r="DM153" s="12" t="s">
        <v>373</v>
      </c>
      <c r="DN153" s="12">
        <v>31.0</v>
      </c>
      <c r="DO153" s="12">
        <v>322.5</v>
      </c>
      <c r="DP153" s="19">
        <v>41691.0</v>
      </c>
      <c r="DQ153" s="12">
        <v>288.5</v>
      </c>
      <c r="DR153" s="19">
        <v>41743.0</v>
      </c>
      <c r="DS153" s="12" t="s">
        <v>373</v>
      </c>
      <c r="DT153" s="12">
        <v>55.0</v>
      </c>
      <c r="DU153" s="12">
        <v>0.0</v>
      </c>
      <c r="DV153" s="12">
        <v>0.0</v>
      </c>
      <c r="DW153" s="12">
        <v>0.0</v>
      </c>
      <c r="DX153" s="12">
        <v>0.0</v>
      </c>
      <c r="DY153" s="12">
        <v>0.0</v>
      </c>
      <c r="DZ153" s="12">
        <v>0.0</v>
      </c>
      <c r="EA153" s="12">
        <v>0.0</v>
      </c>
      <c r="EB153" s="12">
        <v>0.0</v>
      </c>
      <c r="EC153" s="12">
        <v>0.0</v>
      </c>
      <c r="ED153" s="12">
        <v>0.0</v>
      </c>
      <c r="EE153" s="12">
        <v>0.0</v>
      </c>
      <c r="EF153" s="12">
        <v>0.0</v>
      </c>
      <c r="EG153" s="12">
        <v>0.0</v>
      </c>
      <c r="EH153" s="12">
        <v>0.0</v>
      </c>
      <c r="EI153" s="12">
        <v>0.0</v>
      </c>
      <c r="EJ153" s="12">
        <v>0.0</v>
      </c>
      <c r="EK153" s="18">
        <f t="shared" si="4"/>
        <v>0</v>
      </c>
      <c r="EL153" s="18">
        <f t="shared" si="5"/>
        <v>0</v>
      </c>
      <c r="EM153" s="13">
        <f t="shared" si="6"/>
        <v>0</v>
      </c>
      <c r="EN153" s="12">
        <v>0.0</v>
      </c>
      <c r="EO153" s="12">
        <v>0.0</v>
      </c>
      <c r="EP153" s="12">
        <v>0.0</v>
      </c>
      <c r="EQ153" s="12">
        <v>0.0</v>
      </c>
      <c r="ER153" s="12">
        <v>1.0</v>
      </c>
      <c r="ES153" s="12">
        <v>0.0</v>
      </c>
      <c r="ET153" s="12">
        <v>0.0</v>
      </c>
      <c r="EU153" s="12">
        <v>0.0</v>
      </c>
      <c r="EV153" s="12">
        <v>0.0</v>
      </c>
      <c r="EW153" s="12">
        <v>0.0</v>
      </c>
      <c r="EX153" s="12">
        <v>0.0</v>
      </c>
      <c r="EY153" s="12">
        <v>0.0</v>
      </c>
      <c r="EZ153" s="12">
        <v>3.0</v>
      </c>
      <c r="FA153" s="12">
        <v>0.0</v>
      </c>
      <c r="FB153" s="12">
        <v>0.0</v>
      </c>
      <c r="FC153" s="12">
        <v>0.0</v>
      </c>
      <c r="FD153" s="9">
        <f t="shared" si="7"/>
        <v>0.25</v>
      </c>
      <c r="FE153" s="9">
        <f t="shared" si="8"/>
        <v>0.7745966692</v>
      </c>
      <c r="FF153" s="4">
        <f t="shared" si="9"/>
        <v>4</v>
      </c>
      <c r="FG153" s="12">
        <v>0.0</v>
      </c>
      <c r="FH153" s="12">
        <v>0.0</v>
      </c>
      <c r="FI153" s="12">
        <v>0.0</v>
      </c>
      <c r="FJ153" s="12">
        <v>0.0</v>
      </c>
      <c r="FK153" s="12">
        <v>0.0</v>
      </c>
      <c r="FL153" s="12">
        <v>0.0</v>
      </c>
      <c r="FM153" s="12">
        <v>0.0</v>
      </c>
      <c r="FN153" s="12">
        <v>0.0</v>
      </c>
      <c r="FO153" s="12">
        <v>0.0</v>
      </c>
      <c r="FP153" s="12">
        <v>0.0</v>
      </c>
      <c r="FQ153" s="12">
        <v>0.0</v>
      </c>
      <c r="FR153" s="12">
        <v>0.0</v>
      </c>
      <c r="FS153" s="12">
        <v>1.0</v>
      </c>
      <c r="FT153" s="12">
        <v>0.0</v>
      </c>
      <c r="FU153" s="12">
        <v>0.0</v>
      </c>
      <c r="FV153" s="12">
        <v>0.0</v>
      </c>
      <c r="FW153" s="9">
        <f t="shared" si="10"/>
        <v>0.0625</v>
      </c>
      <c r="FX153" s="9">
        <f t="shared" si="11"/>
        <v>0.25</v>
      </c>
      <c r="FY153" s="4">
        <f t="shared" si="12"/>
        <v>1</v>
      </c>
      <c r="FZ153" s="12">
        <v>1.0</v>
      </c>
      <c r="GA153" s="12">
        <v>1.0</v>
      </c>
      <c r="GB153" s="12">
        <v>1.0</v>
      </c>
      <c r="GC153" s="12">
        <v>1.0</v>
      </c>
      <c r="GD153" s="12">
        <v>5.0</v>
      </c>
      <c r="GE153" s="12">
        <v>1.0</v>
      </c>
      <c r="GF153" s="12">
        <v>1.0</v>
      </c>
      <c r="GG153" s="12">
        <v>1.0</v>
      </c>
      <c r="GH153" s="12">
        <v>1.0</v>
      </c>
      <c r="GI153" s="12">
        <v>1.0</v>
      </c>
      <c r="GJ153" s="12">
        <v>1.0</v>
      </c>
      <c r="GK153" s="12">
        <v>1.0</v>
      </c>
      <c r="GL153" s="12">
        <v>7.0</v>
      </c>
      <c r="GM153" s="12">
        <v>1.0</v>
      </c>
      <c r="GN153" s="12">
        <v>1.0</v>
      </c>
      <c r="GO153" s="12">
        <v>3.0</v>
      </c>
      <c r="GP153" s="9">
        <f t="shared" si="13"/>
        <v>1.75</v>
      </c>
      <c r="GQ153" s="9">
        <f t="shared" si="14"/>
        <v>1.770122406</v>
      </c>
      <c r="GR153" s="4">
        <f t="shared" si="15"/>
        <v>28</v>
      </c>
      <c r="GS153" s="16">
        <v>41758.66805555556</v>
      </c>
      <c r="GT153" s="16">
        <v>41758.66805555556</v>
      </c>
      <c r="GU153" s="16">
        <v>41758.66875</v>
      </c>
      <c r="GV153" s="16">
        <v>41758.66875</v>
      </c>
      <c r="GW153" s="16">
        <v>41758.66875</v>
      </c>
      <c r="GX153" s="16">
        <v>41758.669444444444</v>
      </c>
      <c r="GY153" s="16">
        <v>41758.67013888889</v>
      </c>
      <c r="GZ153" s="16">
        <v>41758.67013888889</v>
      </c>
      <c r="HA153" s="16">
        <v>41758.67013888889</v>
      </c>
      <c r="HB153" s="16">
        <v>41758.67013888889</v>
      </c>
      <c r="HC153" s="16">
        <v>41758.67083333333</v>
      </c>
      <c r="HD153" s="16">
        <v>41758.67152777778</v>
      </c>
      <c r="HE153" s="16">
        <v>41758.67222222222</v>
      </c>
      <c r="HF153" s="16">
        <v>41758.67569444444</v>
      </c>
      <c r="HG153" s="16">
        <v>41758.67638888889</v>
      </c>
      <c r="HH153" s="16">
        <v>41758.67638888889</v>
      </c>
      <c r="HI153" s="14">
        <v>0.0020474537037037037</v>
      </c>
      <c r="HJ153" s="14">
        <v>0.0021087962962962965</v>
      </c>
      <c r="HK153" s="14">
        <v>0.0022476851851851855</v>
      </c>
      <c r="HL153" s="14">
        <v>0.002556712962962963</v>
      </c>
      <c r="HM153" s="14">
        <v>0.003376157407407407</v>
      </c>
      <c r="HN153" s="14">
        <v>0.003523148148148148</v>
      </c>
      <c r="HO153" s="14">
        <v>0.003759259259259259</v>
      </c>
      <c r="HP153" s="16">
        <v>41758.67013888889</v>
      </c>
      <c r="HQ153" s="14">
        <v>0.004135416666666667</v>
      </c>
      <c r="HR153" s="14">
        <v>0.004373842592592592</v>
      </c>
      <c r="HS153" s="14">
        <v>0.005140046296296296</v>
      </c>
      <c r="HT153" s="14">
        <v>0.005572916666666667</v>
      </c>
      <c r="HU153" s="14">
        <v>0.009442129629629628</v>
      </c>
      <c r="HV153" s="14">
        <v>0.00972800925925926</v>
      </c>
      <c r="HW153" s="14">
        <v>0.0098125</v>
      </c>
      <c r="HX153" s="14">
        <v>0.010108796296296296</v>
      </c>
      <c r="HY153" s="12">
        <v>13920.0</v>
      </c>
      <c r="HZ153" s="12">
        <v>5229.0</v>
      </c>
      <c r="IA153" s="12">
        <v>10154.0</v>
      </c>
      <c r="IB153" s="12">
        <v>25941.0</v>
      </c>
      <c r="IC153" s="12">
        <v>24769.0</v>
      </c>
      <c r="ID153" s="12">
        <v>12344.0</v>
      </c>
      <c r="IE153" s="12">
        <v>20814.0</v>
      </c>
      <c r="IF153" s="12">
        <v>24992.0</v>
      </c>
      <c r="IG153" s="12">
        <v>5332.0</v>
      </c>
      <c r="IH153" s="12">
        <v>19934.0</v>
      </c>
      <c r="II153" s="12">
        <v>66063.0</v>
      </c>
      <c r="IJ153" s="12">
        <v>36528.0</v>
      </c>
      <c r="IK153" s="12">
        <v>210679.0</v>
      </c>
      <c r="IL153" s="12">
        <v>24455.0</v>
      </c>
      <c r="IM153" s="12">
        <v>5823.0</v>
      </c>
      <c r="IN153" s="12">
        <v>11101.0</v>
      </c>
      <c r="IO153" s="9">
        <f t="shared" si="16"/>
        <v>32379.875</v>
      </c>
      <c r="IP153" s="9">
        <f t="shared" si="17"/>
        <v>49873.69677</v>
      </c>
      <c r="IQ153" s="4">
        <f t="shared" si="18"/>
        <v>518078</v>
      </c>
      <c r="IR153" s="12">
        <v>13920.0</v>
      </c>
      <c r="IS153" s="12">
        <v>5229.0</v>
      </c>
      <c r="IT153" s="12">
        <v>10154.0</v>
      </c>
      <c r="IU153" s="12">
        <v>25941.0</v>
      </c>
      <c r="IV153" s="12">
        <v>24769.0</v>
      </c>
      <c r="IW153" s="12">
        <v>12344.0</v>
      </c>
      <c r="IX153" s="12">
        <v>20814.0</v>
      </c>
      <c r="IY153" s="12">
        <v>24992.0</v>
      </c>
      <c r="IZ153" s="12">
        <v>5332.0</v>
      </c>
      <c r="JA153" s="12">
        <v>19934.0</v>
      </c>
      <c r="JB153" s="12">
        <v>66063.0</v>
      </c>
      <c r="JC153" s="12">
        <v>36528.0</v>
      </c>
      <c r="JD153" s="12">
        <v>210679.0</v>
      </c>
      <c r="JE153" s="12">
        <v>24455.0</v>
      </c>
      <c r="JF153" s="12">
        <v>5823.0</v>
      </c>
      <c r="JG153" s="12">
        <v>11101.0</v>
      </c>
      <c r="JH153" s="9">
        <f t="shared" si="19"/>
        <v>32379.875</v>
      </c>
      <c r="JI153" s="9">
        <f t="shared" si="20"/>
        <v>49873.69677</v>
      </c>
      <c r="JJ153" s="4">
        <f t="shared" si="21"/>
        <v>518078</v>
      </c>
      <c r="JK153" s="12">
        <v>622781.0</v>
      </c>
      <c r="JL153" s="12">
        <v>622781.0</v>
      </c>
      <c r="JM153" s="12">
        <v>623092.0</v>
      </c>
      <c r="JN153" s="12">
        <v>623092.0</v>
      </c>
      <c r="JO153" s="12">
        <v>624294.0</v>
      </c>
      <c r="JP153" s="12">
        <v>624295.0</v>
      </c>
      <c r="JQ153" s="12">
        <v>624311.0</v>
      </c>
      <c r="JR153" s="12">
        <v>624312.0</v>
      </c>
      <c r="JS153" s="12">
        <v>623136.0</v>
      </c>
      <c r="JT153" s="12">
        <v>623136.0</v>
      </c>
      <c r="JU153" s="12">
        <v>624301.0</v>
      </c>
      <c r="JV153" s="12">
        <v>624313.0</v>
      </c>
      <c r="JW153" s="12">
        <v>624302.0</v>
      </c>
      <c r="JX153" s="12">
        <v>624314.0</v>
      </c>
      <c r="JY153" s="12">
        <v>623167.0</v>
      </c>
      <c r="JZ153" s="12">
        <v>623167.0</v>
      </c>
      <c r="KA153" s="12" t="s">
        <v>374</v>
      </c>
      <c r="KB153" s="12" t="s">
        <v>374</v>
      </c>
      <c r="KC153" s="12" t="s">
        <v>374</v>
      </c>
      <c r="KD153" s="12" t="s">
        <v>374</v>
      </c>
      <c r="KE153" s="12" t="s">
        <v>375</v>
      </c>
      <c r="KF153" s="12" t="s">
        <v>375</v>
      </c>
      <c r="KG153" s="12" t="s">
        <v>376</v>
      </c>
      <c r="KH153" s="12" t="s">
        <v>376</v>
      </c>
      <c r="KI153" s="12" t="s">
        <v>374</v>
      </c>
      <c r="KJ153" s="12" t="s">
        <v>374</v>
      </c>
      <c r="KK153" s="12" t="s">
        <v>375</v>
      </c>
      <c r="KL153" s="12" t="s">
        <v>376</v>
      </c>
      <c r="KM153" s="12" t="s">
        <v>375</v>
      </c>
      <c r="KN153" s="12" t="s">
        <v>376</v>
      </c>
      <c r="KO153" s="12" t="s">
        <v>374</v>
      </c>
      <c r="KP153" s="12" t="s">
        <v>374</v>
      </c>
      <c r="KQ153" s="14">
        <v>0.011783564814814816</v>
      </c>
      <c r="KR153" s="14">
        <v>0.011783564814814816</v>
      </c>
      <c r="KS153" s="14">
        <v>0.004675925925925926</v>
      </c>
      <c r="KT153" s="14">
        <v>0.004675925925925926</v>
      </c>
      <c r="KU153" s="14">
        <v>0.019765046296296298</v>
      </c>
      <c r="KV153" s="14">
        <v>0.021814814814814815</v>
      </c>
      <c r="KW153" s="14">
        <v>2.210648148148148E-4</v>
      </c>
      <c r="KX153" s="14">
        <v>0.0020532407407407405</v>
      </c>
      <c r="KY153" s="14">
        <v>0.03616435185185186</v>
      </c>
      <c r="KZ153" s="14">
        <v>0.03616435185185186</v>
      </c>
      <c r="LA153" s="14">
        <v>0.02765162037037037</v>
      </c>
      <c r="LB153" s="14">
        <v>0.003565972222222222</v>
      </c>
      <c r="LC153" s="14">
        <v>0.029765046296296296</v>
      </c>
      <c r="LD153" s="14">
        <v>0.004526620370370371</v>
      </c>
      <c r="LE153" s="14">
        <v>0.02212037037037037</v>
      </c>
      <c r="LF153" s="14">
        <v>0.02212037037037037</v>
      </c>
      <c r="LG153" s="12" t="s">
        <v>476</v>
      </c>
      <c r="LH153" s="12">
        <v>229294.0</v>
      </c>
      <c r="LI153" s="12">
        <v>1.55698427E8</v>
      </c>
      <c r="LJ153" s="12">
        <v>1.5569843E8</v>
      </c>
      <c r="LK153" s="12">
        <v>1.55698433E8</v>
      </c>
      <c r="LL153" s="12">
        <v>1.5569845E8</v>
      </c>
      <c r="LM153" s="17">
        <v>624538.0</v>
      </c>
      <c r="LN153" s="17">
        <v>624538.0</v>
      </c>
      <c r="LO153" s="12">
        <v>624563.0</v>
      </c>
      <c r="LP153" s="12">
        <v>624564.0</v>
      </c>
      <c r="LQ153" s="12">
        <v>945250.0</v>
      </c>
      <c r="LR153" s="12">
        <v>945251.0</v>
      </c>
      <c r="LS153" s="12">
        <v>945303.0</v>
      </c>
      <c r="LT153" s="12">
        <v>945304.0</v>
      </c>
      <c r="LU153" s="12">
        <v>1.0</v>
      </c>
      <c r="LV153" s="12">
        <v>0.0</v>
      </c>
      <c r="LW153" s="12">
        <v>1.0</v>
      </c>
      <c r="LX153" s="12">
        <v>0.0</v>
      </c>
      <c r="LY153" s="12" t="s">
        <v>372</v>
      </c>
      <c r="LZ153" s="12">
        <v>21.0</v>
      </c>
      <c r="MA153" s="12">
        <v>170.1</v>
      </c>
      <c r="MB153" s="19">
        <v>41659.0</v>
      </c>
      <c r="MC153" s="12">
        <v>0.0</v>
      </c>
      <c r="MD153" s="12">
        <v>0.0</v>
      </c>
      <c r="ME153" s="12">
        <v>0.0</v>
      </c>
      <c r="MF153" s="12">
        <v>0.0</v>
      </c>
      <c r="MG153" s="12">
        <v>0.0</v>
      </c>
      <c r="MH153" s="12">
        <v>0.0</v>
      </c>
      <c r="MI153" s="12">
        <v>0.0</v>
      </c>
      <c r="MJ153" s="12">
        <v>1.0</v>
      </c>
      <c r="MK153" s="12">
        <v>0.0</v>
      </c>
      <c r="ML153" s="12">
        <v>0.0</v>
      </c>
      <c r="MM153" s="12">
        <v>0.0</v>
      </c>
      <c r="MN153" s="12">
        <v>0.0</v>
      </c>
      <c r="MO153" s="12">
        <v>1.0</v>
      </c>
      <c r="MP153" s="12">
        <v>3.0</v>
      </c>
      <c r="MQ153" s="12">
        <v>1.0</v>
      </c>
      <c r="MR153" s="12">
        <v>3.0</v>
      </c>
      <c r="MS153" s="14">
        <v>0.006148148148148148</v>
      </c>
      <c r="MT153" s="14">
        <v>0.00615162037037037</v>
      </c>
      <c r="MU153" s="14">
        <v>0.006159722222222222</v>
      </c>
      <c r="MV153" s="14">
        <v>0.006193287037037036</v>
      </c>
      <c r="MW153" s="14">
        <v>0.006149305555555556</v>
      </c>
      <c r="MX153" s="14">
        <v>0.006159722222222222</v>
      </c>
      <c r="MY153" s="14">
        <v>0.006193287037037036</v>
      </c>
      <c r="MZ153" s="14">
        <v>0.006208333333333333</v>
      </c>
      <c r="NA153" s="12">
        <v>8795.0</v>
      </c>
      <c r="NB153" s="12">
        <v>4182.0</v>
      </c>
      <c r="NC153" s="12">
        <v>169269.0</v>
      </c>
      <c r="ND153" s="12">
        <v>14433.0</v>
      </c>
      <c r="NE153" s="12">
        <v>8795.0</v>
      </c>
      <c r="NF153" s="12">
        <v>4182.0</v>
      </c>
      <c r="NG153" s="12">
        <v>169269.0</v>
      </c>
      <c r="NH153" s="12">
        <v>14433.0</v>
      </c>
      <c r="NI153" s="12"/>
      <c r="NJ153" s="12"/>
      <c r="NK153" s="12"/>
      <c r="NL153" s="12">
        <v>713973.0</v>
      </c>
      <c r="NM153" s="12">
        <v>624538.0</v>
      </c>
      <c r="NN153" s="12">
        <v>624538.0</v>
      </c>
      <c r="NO153" s="12">
        <v>624563.0</v>
      </c>
      <c r="NP153" s="12">
        <v>624564.0</v>
      </c>
      <c r="NQ153" s="12" t="s">
        <v>374</v>
      </c>
      <c r="NR153" s="12" t="s">
        <v>374</v>
      </c>
      <c r="NS153" s="12" t="s">
        <v>375</v>
      </c>
      <c r="NT153" s="12" t="s">
        <v>376</v>
      </c>
      <c r="NU153" s="14">
        <v>0.007793981481481482</v>
      </c>
      <c r="NV153" s="14">
        <v>0.007793981481481482</v>
      </c>
      <c r="NW153" s="14">
        <v>0.007929398148148149</v>
      </c>
      <c r="NX153" s="14">
        <v>0.008115740740740741</v>
      </c>
    </row>
    <row r="154" ht="13.5" customHeight="1">
      <c r="A154" s="12">
        <v>229295.0</v>
      </c>
      <c r="B154" s="12">
        <v>229295.0</v>
      </c>
      <c r="C154" s="12">
        <v>983.0</v>
      </c>
      <c r="D154" s="12">
        <v>681.0</v>
      </c>
      <c r="E154" s="13">
        <v>0.692777213</v>
      </c>
      <c r="F154" s="12">
        <v>16.0</v>
      </c>
      <c r="G154" s="12">
        <v>1045931.0</v>
      </c>
      <c r="H154" s="12">
        <v>1.0</v>
      </c>
      <c r="I154" s="12" t="s">
        <v>366</v>
      </c>
      <c r="J154" s="12"/>
      <c r="K154" s="12">
        <v>4186128.0</v>
      </c>
      <c r="L154" s="12">
        <v>1045931.0</v>
      </c>
      <c r="M154" s="12">
        <v>229295.0</v>
      </c>
      <c r="N154" s="14">
        <v>0.03472453703703703</v>
      </c>
      <c r="O154" s="14">
        <v>0.03187615740740741</v>
      </c>
      <c r="P154" s="15">
        <v>41758.0</v>
      </c>
      <c r="Q154" s="12" t="s">
        <v>366</v>
      </c>
      <c r="R154" s="12">
        <v>188418.0</v>
      </c>
      <c r="S154" s="12">
        <v>1045931.0</v>
      </c>
      <c r="T154" s="12">
        <v>323712.0</v>
      </c>
      <c r="U154" s="12">
        <v>26838.0</v>
      </c>
      <c r="V154" s="16">
        <v>41759.5</v>
      </c>
      <c r="W154" s="16">
        <v>41758.75</v>
      </c>
      <c r="X154" s="12">
        <v>1.0</v>
      </c>
      <c r="Y154" s="14">
        <v>0.010137731481481482</v>
      </c>
      <c r="Z154" s="12" t="s">
        <v>524</v>
      </c>
      <c r="AA154" s="12">
        <v>1.0</v>
      </c>
      <c r="AB154" s="12" t="s">
        <v>368</v>
      </c>
      <c r="AC154" s="12" t="s">
        <v>369</v>
      </c>
      <c r="AD154" s="12" t="s">
        <v>368</v>
      </c>
      <c r="AE154" s="12">
        <v>221676.0</v>
      </c>
      <c r="AF154" s="12">
        <v>4.0</v>
      </c>
      <c r="AG154" s="12">
        <v>229295.0</v>
      </c>
      <c r="AH154" s="12">
        <v>1411.0</v>
      </c>
      <c r="AI154" s="12">
        <v>11886.0</v>
      </c>
      <c r="AJ154" s="12">
        <v>11886.0</v>
      </c>
      <c r="AK154" s="12" t="s">
        <v>370</v>
      </c>
      <c r="AL154" s="12">
        <v>323712.0</v>
      </c>
      <c r="AM154" s="12">
        <v>2515665.0</v>
      </c>
      <c r="AN154" s="14">
        <v>0.004268518518518518</v>
      </c>
      <c r="AO154" s="12" t="s">
        <v>39</v>
      </c>
      <c r="AP154" s="12">
        <v>1.55388306E8</v>
      </c>
      <c r="AQ154" s="12">
        <v>1.55388382E8</v>
      </c>
      <c r="AR154" s="12">
        <v>1.55388842E8</v>
      </c>
      <c r="AS154" s="12">
        <v>1.5538886E8</v>
      </c>
      <c r="AT154" s="12">
        <v>1.55389766E8</v>
      </c>
      <c r="AU154" s="12">
        <v>1.55390017E8</v>
      </c>
      <c r="AV154" s="12">
        <v>1.55390066E8</v>
      </c>
      <c r="AW154" s="12">
        <v>1.55390399E8</v>
      </c>
      <c r="AX154" s="12">
        <v>1.55392023E8</v>
      </c>
      <c r="AY154" s="12">
        <v>1.5539204E8</v>
      </c>
      <c r="AZ154" s="12">
        <v>1.55392235E8</v>
      </c>
      <c r="BA154" s="12">
        <v>1.55392719E8</v>
      </c>
      <c r="BB154" s="12">
        <v>1.55393114E8</v>
      </c>
      <c r="BC154" s="12">
        <v>1.55394477E8</v>
      </c>
      <c r="BD154" s="12">
        <v>1.55395111E8</v>
      </c>
      <c r="BE154" s="12">
        <v>1.55395168E8</v>
      </c>
      <c r="BF154" s="17">
        <v>622781.0</v>
      </c>
      <c r="BG154" s="17">
        <v>622781.0</v>
      </c>
      <c r="BH154" s="12">
        <v>623092.0</v>
      </c>
      <c r="BI154" s="12">
        <v>623092.0</v>
      </c>
      <c r="BJ154" s="17">
        <v>624294.0</v>
      </c>
      <c r="BK154" s="12">
        <v>624295.0</v>
      </c>
      <c r="BL154" s="17">
        <v>624311.0</v>
      </c>
      <c r="BM154" s="12">
        <v>624312.0</v>
      </c>
      <c r="BN154" s="12">
        <v>623136.0</v>
      </c>
      <c r="BO154" s="12">
        <v>623136.0</v>
      </c>
      <c r="BP154" s="12">
        <v>624301.0</v>
      </c>
      <c r="BQ154" s="12">
        <v>624313.0</v>
      </c>
      <c r="BR154" s="12">
        <v>624302.0</v>
      </c>
      <c r="BS154" s="12">
        <v>624314.0</v>
      </c>
      <c r="BT154" s="12">
        <v>623167.0</v>
      </c>
      <c r="BU154" s="12">
        <v>623167.0</v>
      </c>
      <c r="BV154" s="12">
        <v>942864.0</v>
      </c>
      <c r="BW154" s="12">
        <v>942865.0</v>
      </c>
      <c r="BX154" s="12">
        <v>943281.0</v>
      </c>
      <c r="BY154" s="12">
        <v>943283.0</v>
      </c>
      <c r="BZ154" s="12">
        <v>944957.0</v>
      </c>
      <c r="CA154" s="12">
        <v>944958.0</v>
      </c>
      <c r="CB154" s="12">
        <v>944991.0</v>
      </c>
      <c r="CC154" s="12">
        <v>944992.0</v>
      </c>
      <c r="CD154" s="12">
        <v>943385.0</v>
      </c>
      <c r="CE154" s="12">
        <v>943386.0</v>
      </c>
      <c r="CF154" s="12">
        <v>944966.0</v>
      </c>
      <c r="CG154" s="12">
        <v>944993.0</v>
      </c>
      <c r="CH154" s="12">
        <v>944969.0</v>
      </c>
      <c r="CI154" s="12">
        <v>944994.0</v>
      </c>
      <c r="CJ154" s="12">
        <v>943417.0</v>
      </c>
      <c r="CK154" s="12">
        <v>943418.0</v>
      </c>
      <c r="CL154" s="17">
        <v>1.0</v>
      </c>
      <c r="CM154" s="17">
        <v>1.0</v>
      </c>
      <c r="CN154" s="12">
        <v>1.0</v>
      </c>
      <c r="CO154" s="12">
        <v>0.0</v>
      </c>
      <c r="CP154" s="17">
        <v>1.0</v>
      </c>
      <c r="CQ154" s="12">
        <v>1.0</v>
      </c>
      <c r="CR154" s="17">
        <v>1.0</v>
      </c>
      <c r="CS154" s="12">
        <v>0.0</v>
      </c>
      <c r="CT154" s="12">
        <v>1.0</v>
      </c>
      <c r="CU154" s="12">
        <v>1.0</v>
      </c>
      <c r="CV154" s="12">
        <v>1.0</v>
      </c>
      <c r="CW154" s="12">
        <v>1.0</v>
      </c>
      <c r="CX154" s="12">
        <v>1.0</v>
      </c>
      <c r="CY154" s="12">
        <v>1.0</v>
      </c>
      <c r="CZ154" s="12">
        <v>1.0</v>
      </c>
      <c r="DA154" s="12">
        <v>1.0</v>
      </c>
      <c r="DB154" s="18">
        <f t="shared" si="1"/>
        <v>0.875</v>
      </c>
      <c r="DC154" s="18">
        <f t="shared" si="2"/>
        <v>0.3415650255</v>
      </c>
      <c r="DD154" s="13">
        <f t="shared" si="3"/>
        <v>14</v>
      </c>
      <c r="DE154" s="12" t="s">
        <v>371</v>
      </c>
      <c r="DF154" s="12">
        <v>15.0</v>
      </c>
      <c r="DG154" s="12" t="s">
        <v>372</v>
      </c>
      <c r="DH154" s="12"/>
      <c r="DI154" s="12">
        <v>144.0</v>
      </c>
      <c r="DJ154" s="12">
        <v>64.0</v>
      </c>
      <c r="DK154" s="20">
        <v>15342.0</v>
      </c>
      <c r="DL154" s="19">
        <v>41726.0</v>
      </c>
      <c r="DM154" s="12" t="s">
        <v>373</v>
      </c>
      <c r="DN154" s="12">
        <v>31.0</v>
      </c>
      <c r="DO154" s="12">
        <v>322.5</v>
      </c>
      <c r="DP154" s="19">
        <v>41691.0</v>
      </c>
      <c r="DQ154" s="12">
        <v>299.75</v>
      </c>
      <c r="DR154" s="19">
        <v>41677.0</v>
      </c>
      <c r="DS154" s="12" t="s">
        <v>373</v>
      </c>
      <c r="DT154" s="12">
        <v>50.0</v>
      </c>
      <c r="DU154" s="12">
        <v>0.0</v>
      </c>
      <c r="DV154" s="12">
        <v>0.0</v>
      </c>
      <c r="DW154" s="12">
        <v>0.0</v>
      </c>
      <c r="DX154" s="12">
        <v>1.0</v>
      </c>
      <c r="DY154" s="12">
        <v>0.0</v>
      </c>
      <c r="DZ154" s="12">
        <v>0.0</v>
      </c>
      <c r="EA154" s="12">
        <v>0.0</v>
      </c>
      <c r="EB154" s="12">
        <v>0.0</v>
      </c>
      <c r="EC154" s="12">
        <v>0.0</v>
      </c>
      <c r="ED154" s="12">
        <v>0.0</v>
      </c>
      <c r="EE154" s="12">
        <v>0.0</v>
      </c>
      <c r="EF154" s="12">
        <v>0.0</v>
      </c>
      <c r="EG154" s="12">
        <v>0.0</v>
      </c>
      <c r="EH154" s="12">
        <v>0.0</v>
      </c>
      <c r="EI154" s="12">
        <v>0.0</v>
      </c>
      <c r="EJ154" s="12">
        <v>0.0</v>
      </c>
      <c r="EK154" s="18">
        <f t="shared" si="4"/>
        <v>0.0625</v>
      </c>
      <c r="EL154" s="18">
        <f t="shared" si="5"/>
        <v>0.25</v>
      </c>
      <c r="EM154" s="13">
        <f t="shared" si="6"/>
        <v>1</v>
      </c>
      <c r="EN154" s="12">
        <v>0.0</v>
      </c>
      <c r="EO154" s="12">
        <v>0.0</v>
      </c>
      <c r="EP154" s="12">
        <v>0.0</v>
      </c>
      <c r="EQ154" s="12">
        <v>1.0</v>
      </c>
      <c r="ER154" s="12">
        <v>0.0</v>
      </c>
      <c r="ES154" s="12">
        <v>0.0</v>
      </c>
      <c r="ET154" s="12">
        <v>0.0</v>
      </c>
      <c r="EU154" s="12">
        <v>2.0</v>
      </c>
      <c r="EV154" s="12">
        <v>0.0</v>
      </c>
      <c r="EW154" s="12">
        <v>0.0</v>
      </c>
      <c r="EX154" s="12">
        <v>0.0</v>
      </c>
      <c r="EY154" s="12">
        <v>0.0</v>
      </c>
      <c r="EZ154" s="12">
        <v>0.0</v>
      </c>
      <c r="FA154" s="12">
        <v>0.0</v>
      </c>
      <c r="FB154" s="12">
        <v>0.0</v>
      </c>
      <c r="FC154" s="12">
        <v>0.0</v>
      </c>
      <c r="FD154" s="9">
        <f t="shared" si="7"/>
        <v>0.1875</v>
      </c>
      <c r="FE154" s="9">
        <f t="shared" si="8"/>
        <v>0.5439056291</v>
      </c>
      <c r="FF154" s="4">
        <f t="shared" si="9"/>
        <v>3</v>
      </c>
      <c r="FG154" s="12">
        <v>0.0</v>
      </c>
      <c r="FH154" s="12">
        <v>0.0</v>
      </c>
      <c r="FI154" s="12">
        <v>0.0</v>
      </c>
      <c r="FJ154" s="12">
        <v>0.0</v>
      </c>
      <c r="FK154" s="12">
        <v>0.0</v>
      </c>
      <c r="FL154" s="12">
        <v>0.0</v>
      </c>
      <c r="FM154" s="12">
        <v>0.0</v>
      </c>
      <c r="FN154" s="12">
        <v>0.0</v>
      </c>
      <c r="FO154" s="12">
        <v>0.0</v>
      </c>
      <c r="FP154" s="12">
        <v>0.0</v>
      </c>
      <c r="FQ154" s="12">
        <v>0.0</v>
      </c>
      <c r="FR154" s="12">
        <v>0.0</v>
      </c>
      <c r="FS154" s="12">
        <v>0.0</v>
      </c>
      <c r="FT154" s="12">
        <v>0.0</v>
      </c>
      <c r="FU154" s="12">
        <v>0.0</v>
      </c>
      <c r="FV154" s="12">
        <v>0.0</v>
      </c>
      <c r="FW154" s="9">
        <f t="shared" si="10"/>
        <v>0</v>
      </c>
      <c r="FX154" s="9">
        <f t="shared" si="11"/>
        <v>0</v>
      </c>
      <c r="FY154" s="4">
        <f t="shared" si="12"/>
        <v>0</v>
      </c>
      <c r="FZ154" s="12">
        <v>1.0</v>
      </c>
      <c r="GA154" s="12">
        <v>1.0</v>
      </c>
      <c r="GB154" s="12">
        <v>1.0</v>
      </c>
      <c r="GC154" s="12">
        <v>1.0</v>
      </c>
      <c r="GD154" s="12">
        <v>1.0</v>
      </c>
      <c r="GE154" s="12">
        <v>1.0</v>
      </c>
      <c r="GF154" s="12">
        <v>1.0</v>
      </c>
      <c r="GG154" s="12">
        <v>2.0</v>
      </c>
      <c r="GH154" s="12">
        <v>1.0</v>
      </c>
      <c r="GI154" s="12">
        <v>1.0</v>
      </c>
      <c r="GJ154" s="12">
        <v>1.0</v>
      </c>
      <c r="GK154" s="12">
        <v>1.0</v>
      </c>
      <c r="GL154" s="12">
        <v>1.0</v>
      </c>
      <c r="GM154" s="12">
        <v>1.0</v>
      </c>
      <c r="GN154" s="12">
        <v>1.0</v>
      </c>
      <c r="GO154" s="12">
        <v>1.0</v>
      </c>
      <c r="GP154" s="9">
        <f t="shared" si="13"/>
        <v>1.0625</v>
      </c>
      <c r="GQ154" s="9">
        <f t="shared" si="14"/>
        <v>0.25</v>
      </c>
      <c r="GR154" s="4">
        <f t="shared" si="15"/>
        <v>17</v>
      </c>
      <c r="GS154" s="16">
        <v>41758.65972222222</v>
      </c>
      <c r="GT154" s="16">
        <v>41758.65972222222</v>
      </c>
      <c r="GU154" s="16">
        <v>41758.6625</v>
      </c>
      <c r="GV154" s="16">
        <v>41758.6625</v>
      </c>
      <c r="GW154" s="16">
        <v>41758.666666666664</v>
      </c>
      <c r="GX154" s="16">
        <v>41758.66805555556</v>
      </c>
      <c r="GY154" s="16">
        <v>41758.66805555556</v>
      </c>
      <c r="GZ154" s="16">
        <v>41758.669444444444</v>
      </c>
      <c r="HA154" s="16">
        <v>41758.677083333336</v>
      </c>
      <c r="HB154" s="16">
        <v>41758.677083333336</v>
      </c>
      <c r="HC154" s="16">
        <v>41758.67847222222</v>
      </c>
      <c r="HD154" s="16">
        <v>41758.68125</v>
      </c>
      <c r="HE154" s="16">
        <v>41758.683333333334</v>
      </c>
      <c r="HF154" s="16">
        <v>41758.69236111111</v>
      </c>
      <c r="HG154" s="16">
        <v>41758.69583333333</v>
      </c>
      <c r="HH154" s="16">
        <v>41758.69652777778</v>
      </c>
      <c r="HI154" s="14">
        <v>0.03504513888888889</v>
      </c>
      <c r="HJ154" s="14">
        <v>0.03750694444444445</v>
      </c>
      <c r="HK154" s="14">
        <v>0.0376087962962963</v>
      </c>
      <c r="HL154" s="14">
        <v>4.537037037037038E-4</v>
      </c>
      <c r="HM154" s="14">
        <v>0.0014062499999999997</v>
      </c>
      <c r="HN154" s="14">
        <v>0.0016944444444444444</v>
      </c>
      <c r="HO154" s="14">
        <v>0.0033333333333333335</v>
      </c>
      <c r="HP154" s="14">
        <v>0.010969907407407407</v>
      </c>
      <c r="HQ154" s="14">
        <v>0.011042824074074075</v>
      </c>
      <c r="HR154" s="14">
        <v>0.012212962962962962</v>
      </c>
      <c r="HS154" s="14">
        <v>0.014981481481481483</v>
      </c>
      <c r="HT154" s="14">
        <v>0.01721990740740741</v>
      </c>
      <c r="HU154" s="14">
        <v>0.026153935185185186</v>
      </c>
      <c r="HV154" s="14">
        <v>0.029818287037037036</v>
      </c>
      <c r="HW154" s="14">
        <v>0.030048611111111113</v>
      </c>
      <c r="HX154" s="14">
        <v>0.03187384259259259</v>
      </c>
      <c r="HY154" s="12">
        <v>25882.0</v>
      </c>
      <c r="HZ154" s="12">
        <v>204591.0</v>
      </c>
      <c r="IA154" s="12">
        <v>7380.0</v>
      </c>
      <c r="IB154" s="12">
        <v>245113.0</v>
      </c>
      <c r="IC154" s="12">
        <v>81507.0</v>
      </c>
      <c r="ID154" s="12">
        <v>24442.0</v>
      </c>
      <c r="IE154" s="12">
        <v>139009.0</v>
      </c>
      <c r="IF154" s="12">
        <v>507021.0</v>
      </c>
      <c r="IG154" s="12">
        <v>5056.0</v>
      </c>
      <c r="IH154" s="12">
        <v>100208.0</v>
      </c>
      <c r="II154" s="12">
        <v>237432.0</v>
      </c>
      <c r="IJ154" s="12">
        <v>192752.0</v>
      </c>
      <c r="IK154" s="12">
        <v>771650.0</v>
      </c>
      <c r="IL154" s="12">
        <v>315318.0</v>
      </c>
      <c r="IM154" s="12">
        <v>18203.0</v>
      </c>
      <c r="IN154" s="12">
        <v>150873.0</v>
      </c>
      <c r="IO154" s="9">
        <f t="shared" si="16"/>
        <v>189152.3125</v>
      </c>
      <c r="IP154" s="9">
        <f t="shared" si="17"/>
        <v>205814.9515</v>
      </c>
      <c r="IQ154" s="4">
        <f t="shared" si="18"/>
        <v>3026437</v>
      </c>
      <c r="IR154" s="12">
        <v>25882.0</v>
      </c>
      <c r="IS154" s="12">
        <v>204591.0</v>
      </c>
      <c r="IT154" s="12">
        <v>7380.0</v>
      </c>
      <c r="IU154" s="12">
        <v>245113.0</v>
      </c>
      <c r="IV154" s="12">
        <v>81507.0</v>
      </c>
      <c r="IW154" s="12">
        <v>24442.0</v>
      </c>
      <c r="IX154" s="12">
        <v>139009.0</v>
      </c>
      <c r="IY154" s="12">
        <v>507021.0</v>
      </c>
      <c r="IZ154" s="12">
        <v>5056.0</v>
      </c>
      <c r="JA154" s="12">
        <v>100208.0</v>
      </c>
      <c r="JB154" s="12">
        <v>237432.0</v>
      </c>
      <c r="JC154" s="12">
        <v>192752.0</v>
      </c>
      <c r="JD154" s="12">
        <v>771650.0</v>
      </c>
      <c r="JE154" s="12">
        <v>315318.0</v>
      </c>
      <c r="JF154" s="12">
        <v>18203.0</v>
      </c>
      <c r="JG154" s="12">
        <v>150873.0</v>
      </c>
      <c r="JH154" s="9">
        <f t="shared" si="19"/>
        <v>189152.3125</v>
      </c>
      <c r="JI154" s="9">
        <f t="shared" si="20"/>
        <v>205814.9515</v>
      </c>
      <c r="JJ154" s="4">
        <f t="shared" si="21"/>
        <v>3026437</v>
      </c>
      <c r="JK154" s="12">
        <v>622781.0</v>
      </c>
      <c r="JL154" s="12">
        <v>622781.0</v>
      </c>
      <c r="JM154" s="12">
        <v>623092.0</v>
      </c>
      <c r="JN154" s="12">
        <v>623092.0</v>
      </c>
      <c r="JO154" s="12">
        <v>624294.0</v>
      </c>
      <c r="JP154" s="12">
        <v>624295.0</v>
      </c>
      <c r="JQ154" s="12">
        <v>624311.0</v>
      </c>
      <c r="JR154" s="12">
        <v>624312.0</v>
      </c>
      <c r="JS154" s="12">
        <v>623136.0</v>
      </c>
      <c r="JT154" s="12">
        <v>623136.0</v>
      </c>
      <c r="JU154" s="12">
        <v>624301.0</v>
      </c>
      <c r="JV154" s="12">
        <v>624313.0</v>
      </c>
      <c r="JW154" s="12">
        <v>624302.0</v>
      </c>
      <c r="JX154" s="12">
        <v>624314.0</v>
      </c>
      <c r="JY154" s="12">
        <v>623167.0</v>
      </c>
      <c r="JZ154" s="12">
        <v>623167.0</v>
      </c>
      <c r="KA154" s="12" t="s">
        <v>374</v>
      </c>
      <c r="KB154" s="12" t="s">
        <v>374</v>
      </c>
      <c r="KC154" s="12" t="s">
        <v>374</v>
      </c>
      <c r="KD154" s="12" t="s">
        <v>374</v>
      </c>
      <c r="KE154" s="12" t="s">
        <v>375</v>
      </c>
      <c r="KF154" s="12" t="s">
        <v>375</v>
      </c>
      <c r="KG154" s="12" t="s">
        <v>376</v>
      </c>
      <c r="KH154" s="12" t="s">
        <v>376</v>
      </c>
      <c r="KI154" s="12" t="s">
        <v>374</v>
      </c>
      <c r="KJ154" s="12" t="s">
        <v>374</v>
      </c>
      <c r="KK154" s="12" t="s">
        <v>375</v>
      </c>
      <c r="KL154" s="12" t="s">
        <v>376</v>
      </c>
      <c r="KM154" s="12" t="s">
        <v>375</v>
      </c>
      <c r="KN154" s="12" t="s">
        <v>376</v>
      </c>
      <c r="KO154" s="12" t="s">
        <v>374</v>
      </c>
      <c r="KP154" s="12" t="s">
        <v>374</v>
      </c>
      <c r="KQ154" s="14">
        <v>0.011783564814814816</v>
      </c>
      <c r="KR154" s="14">
        <v>0.011783564814814816</v>
      </c>
      <c r="KS154" s="14">
        <v>0.004675925925925926</v>
      </c>
      <c r="KT154" s="14">
        <v>0.004675925925925926</v>
      </c>
      <c r="KU154" s="14">
        <v>0.019765046296296298</v>
      </c>
      <c r="KV154" s="14">
        <v>0.021814814814814815</v>
      </c>
      <c r="KW154" s="14">
        <v>2.210648148148148E-4</v>
      </c>
      <c r="KX154" s="14">
        <v>0.0020532407407407405</v>
      </c>
      <c r="KY154" s="14">
        <v>0.03616435185185186</v>
      </c>
      <c r="KZ154" s="14">
        <v>0.03616435185185186</v>
      </c>
      <c r="LA154" s="14">
        <v>0.02765162037037037</v>
      </c>
      <c r="LB154" s="14">
        <v>0.003565972222222222</v>
      </c>
      <c r="LC154" s="14">
        <v>0.029765046296296296</v>
      </c>
      <c r="LD154" s="14">
        <v>0.004526620370370371</v>
      </c>
      <c r="LE154" s="14">
        <v>0.02212037037037037</v>
      </c>
      <c r="LF154" s="14">
        <v>0.02212037037037037</v>
      </c>
      <c r="LG154" s="12" t="s">
        <v>476</v>
      </c>
      <c r="LH154" s="12">
        <v>229295.0</v>
      </c>
      <c r="LI154" s="12">
        <v>1.55611855E8</v>
      </c>
      <c r="LJ154" s="12">
        <v>1.5561188E8</v>
      </c>
      <c r="LK154" s="12">
        <v>1.55611978E8</v>
      </c>
      <c r="LL154" s="12">
        <v>1.5561221E8</v>
      </c>
      <c r="LM154" s="17">
        <v>624538.0</v>
      </c>
      <c r="LN154" s="17">
        <v>624538.0</v>
      </c>
      <c r="LO154" s="12">
        <v>624563.0</v>
      </c>
      <c r="LP154" s="12">
        <v>624564.0</v>
      </c>
      <c r="LQ154" s="12">
        <v>945250.0</v>
      </c>
      <c r="LR154" s="12">
        <v>945251.0</v>
      </c>
      <c r="LS154" s="12">
        <v>945303.0</v>
      </c>
      <c r="LT154" s="12">
        <v>945304.0</v>
      </c>
      <c r="LU154" s="12">
        <v>1.0</v>
      </c>
      <c r="LV154" s="12">
        <v>0.0</v>
      </c>
      <c r="LW154" s="12">
        <v>1.0</v>
      </c>
      <c r="LX154" s="12">
        <v>0.0</v>
      </c>
      <c r="LY154" s="12" t="s">
        <v>372</v>
      </c>
      <c r="LZ154" s="12">
        <v>21.0</v>
      </c>
      <c r="MA154" s="12">
        <v>170.1</v>
      </c>
      <c r="MB154" s="19">
        <v>41643.0</v>
      </c>
      <c r="MC154" s="12">
        <v>0.0</v>
      </c>
      <c r="MD154" s="12">
        <v>0.0</v>
      </c>
      <c r="ME154" s="12">
        <v>0.0</v>
      </c>
      <c r="MF154" s="12">
        <v>0.0</v>
      </c>
      <c r="MG154" s="12">
        <v>0.0</v>
      </c>
      <c r="MH154" s="12">
        <v>0.0</v>
      </c>
      <c r="MI154" s="12">
        <v>0.0</v>
      </c>
      <c r="MJ154" s="12">
        <v>2.0</v>
      </c>
      <c r="MK154" s="12">
        <v>0.0</v>
      </c>
      <c r="ML154" s="12">
        <v>0.0</v>
      </c>
      <c r="MM154" s="12">
        <v>0.0</v>
      </c>
      <c r="MN154" s="12">
        <v>0.0</v>
      </c>
      <c r="MO154" s="12">
        <v>1.0</v>
      </c>
      <c r="MP154" s="12">
        <v>2.0</v>
      </c>
      <c r="MQ154" s="12">
        <v>1.0</v>
      </c>
      <c r="MR154" s="12">
        <v>3.0</v>
      </c>
      <c r="MS154" s="14">
        <v>0.014777777777777779</v>
      </c>
      <c r="MT154" s="14">
        <v>0.014771990740740744</v>
      </c>
      <c r="MU154" s="14">
        <v>0.014793981481481483</v>
      </c>
      <c r="MV154" s="14">
        <v>0.014841435185185185</v>
      </c>
      <c r="MW154" s="14">
        <v>0.014771990740740744</v>
      </c>
      <c r="MX154" s="14">
        <v>0.014792824074074075</v>
      </c>
      <c r="MY154" s="14">
        <v>0.014840277777777779</v>
      </c>
      <c r="MZ154" s="14">
        <v>0.014913194444444446</v>
      </c>
      <c r="NA154" s="12">
        <v>18892.0</v>
      </c>
      <c r="NB154" s="12">
        <v>68746.0</v>
      </c>
      <c r="NC154" s="12">
        <v>249466.0</v>
      </c>
      <c r="ND154" s="12">
        <v>110478.0</v>
      </c>
      <c r="NE154" s="12">
        <v>18892.0</v>
      </c>
      <c r="NF154" s="12">
        <v>68746.0</v>
      </c>
      <c r="NG154" s="12">
        <v>249466.0</v>
      </c>
      <c r="NH154" s="12">
        <v>110478.0</v>
      </c>
      <c r="NI154" s="12"/>
      <c r="NJ154" s="12"/>
      <c r="NK154" s="12"/>
      <c r="NL154" s="12">
        <v>713973.0</v>
      </c>
      <c r="NM154" s="12">
        <v>624538.0</v>
      </c>
      <c r="NN154" s="12">
        <v>624538.0</v>
      </c>
      <c r="NO154" s="12">
        <v>624563.0</v>
      </c>
      <c r="NP154" s="12">
        <v>624564.0</v>
      </c>
      <c r="NQ154" s="12" t="s">
        <v>374</v>
      </c>
      <c r="NR154" s="12" t="s">
        <v>374</v>
      </c>
      <c r="NS154" s="12" t="s">
        <v>375</v>
      </c>
      <c r="NT154" s="12" t="s">
        <v>376</v>
      </c>
      <c r="NU154" s="14">
        <v>0.007793981481481482</v>
      </c>
      <c r="NV154" s="14">
        <v>0.007793981481481482</v>
      </c>
      <c r="NW154" s="14">
        <v>0.007929398148148149</v>
      </c>
      <c r="NX154" s="14">
        <v>0.008115740740740741</v>
      </c>
    </row>
    <row r="155" ht="13.5" customHeight="1">
      <c r="A155" s="12">
        <v>229301.0</v>
      </c>
      <c r="B155" s="12">
        <v>229301.0</v>
      </c>
      <c r="C155" s="12">
        <v>908.0</v>
      </c>
      <c r="D155" s="12">
        <v>686.0</v>
      </c>
      <c r="E155" s="13">
        <v>0.755506608</v>
      </c>
      <c r="F155" s="12">
        <v>16.0</v>
      </c>
      <c r="G155" s="12">
        <v>1045931.0</v>
      </c>
      <c r="H155" s="12">
        <v>1.0</v>
      </c>
      <c r="I155" s="12" t="s">
        <v>366</v>
      </c>
      <c r="J155" s="12"/>
      <c r="K155" s="12">
        <v>4189354.0</v>
      </c>
      <c r="L155" s="12">
        <v>1045931.0</v>
      </c>
      <c r="M155" s="12">
        <v>229301.0</v>
      </c>
      <c r="N155" s="14">
        <v>0.024138888888888887</v>
      </c>
      <c r="O155" s="14">
        <v>0.04166550925925926</v>
      </c>
      <c r="P155" s="15">
        <v>41759.0</v>
      </c>
      <c r="Q155" s="12" t="s">
        <v>366</v>
      </c>
      <c r="R155" s="12">
        <v>188424.0</v>
      </c>
      <c r="S155" s="12">
        <v>1045931.0</v>
      </c>
      <c r="T155" s="12">
        <v>323712.0</v>
      </c>
      <c r="U155" s="12">
        <v>26838.0</v>
      </c>
      <c r="V155" s="16">
        <v>41759.5</v>
      </c>
      <c r="W155" s="16">
        <v>41758.75</v>
      </c>
      <c r="X155" s="12">
        <v>1.0</v>
      </c>
      <c r="Y155" s="14">
        <v>0.010137731481481482</v>
      </c>
      <c r="Z155" s="12" t="s">
        <v>525</v>
      </c>
      <c r="AA155" s="12">
        <v>1.0</v>
      </c>
      <c r="AB155" s="12" t="s">
        <v>368</v>
      </c>
      <c r="AC155" s="12" t="s">
        <v>369</v>
      </c>
      <c r="AD155" s="12" t="s">
        <v>368</v>
      </c>
      <c r="AE155" s="12">
        <v>221682.0</v>
      </c>
      <c r="AF155" s="12">
        <v>4.0</v>
      </c>
      <c r="AG155" s="12">
        <v>229301.0</v>
      </c>
      <c r="AH155" s="12">
        <v>1411.0</v>
      </c>
      <c r="AI155" s="12">
        <v>11886.0</v>
      </c>
      <c r="AJ155" s="12">
        <v>11886.0</v>
      </c>
      <c r="AK155" s="12" t="s">
        <v>370</v>
      </c>
      <c r="AL155" s="12">
        <v>323712.0</v>
      </c>
      <c r="AM155" s="12">
        <v>2515665.0</v>
      </c>
      <c r="AN155" s="14">
        <v>0.004268518518518518</v>
      </c>
      <c r="AO155" s="12" t="s">
        <v>39</v>
      </c>
      <c r="AP155" s="12">
        <v>1.55433495E8</v>
      </c>
      <c r="AQ155" s="12">
        <v>1.55433498E8</v>
      </c>
      <c r="AR155" s="12">
        <v>1.55433501E8</v>
      </c>
      <c r="AS155" s="12">
        <v>1.55433504E8</v>
      </c>
      <c r="AT155" s="12">
        <v>1.55433514E8</v>
      </c>
      <c r="AU155" s="12">
        <v>1.55433532E8</v>
      </c>
      <c r="AV155" s="12">
        <v>1.55433539E8</v>
      </c>
      <c r="AW155" s="12">
        <v>1.55433545E8</v>
      </c>
      <c r="AX155" s="12">
        <v>1.55433563E8</v>
      </c>
      <c r="AY155" s="12">
        <v>1.55433566E8</v>
      </c>
      <c r="AZ155" s="12">
        <v>1.55433573E8</v>
      </c>
      <c r="BA155" s="12">
        <v>1.55433695E8</v>
      </c>
      <c r="BB155" s="12">
        <v>1.55433708E8</v>
      </c>
      <c r="BC155" s="12">
        <v>1.55433738E8</v>
      </c>
      <c r="BD155" s="12">
        <v>1.5543375E8</v>
      </c>
      <c r="BE155" s="12">
        <v>1.55433751E8</v>
      </c>
      <c r="BF155" s="17">
        <v>622781.0</v>
      </c>
      <c r="BG155" s="17">
        <v>622781.0</v>
      </c>
      <c r="BH155" s="12">
        <v>623092.0</v>
      </c>
      <c r="BI155" s="12">
        <v>623092.0</v>
      </c>
      <c r="BJ155" s="17">
        <v>624294.0</v>
      </c>
      <c r="BK155" s="12">
        <v>624295.0</v>
      </c>
      <c r="BL155" s="17">
        <v>624311.0</v>
      </c>
      <c r="BM155" s="12">
        <v>624312.0</v>
      </c>
      <c r="BN155" s="12">
        <v>623136.0</v>
      </c>
      <c r="BO155" s="12">
        <v>623136.0</v>
      </c>
      <c r="BP155" s="12">
        <v>624301.0</v>
      </c>
      <c r="BQ155" s="12">
        <v>624313.0</v>
      </c>
      <c r="BR155" s="12">
        <v>624302.0</v>
      </c>
      <c r="BS155" s="12">
        <v>624314.0</v>
      </c>
      <c r="BT155" s="12">
        <v>623167.0</v>
      </c>
      <c r="BU155" s="12">
        <v>623167.0</v>
      </c>
      <c r="BV155" s="12">
        <v>942864.0</v>
      </c>
      <c r="BW155" s="12">
        <v>942865.0</v>
      </c>
      <c r="BX155" s="12">
        <v>943281.0</v>
      </c>
      <c r="BY155" s="12">
        <v>943283.0</v>
      </c>
      <c r="BZ155" s="12">
        <v>944957.0</v>
      </c>
      <c r="CA155" s="12">
        <v>944958.0</v>
      </c>
      <c r="CB155" s="12">
        <v>944991.0</v>
      </c>
      <c r="CC155" s="12">
        <v>944992.0</v>
      </c>
      <c r="CD155" s="12">
        <v>943385.0</v>
      </c>
      <c r="CE155" s="12">
        <v>943386.0</v>
      </c>
      <c r="CF155" s="12">
        <v>944966.0</v>
      </c>
      <c r="CG155" s="12">
        <v>944993.0</v>
      </c>
      <c r="CH155" s="12">
        <v>944969.0</v>
      </c>
      <c r="CI155" s="12">
        <v>944994.0</v>
      </c>
      <c r="CJ155" s="12">
        <v>943417.0</v>
      </c>
      <c r="CK155" s="12">
        <v>943418.0</v>
      </c>
      <c r="CL155" s="17">
        <v>1.0</v>
      </c>
      <c r="CM155" s="17">
        <v>0.0</v>
      </c>
      <c r="CN155" s="12">
        <v>1.0</v>
      </c>
      <c r="CO155" s="12">
        <v>0.0</v>
      </c>
      <c r="CP155" s="17">
        <v>0.0</v>
      </c>
      <c r="CQ155" s="12">
        <v>1.0</v>
      </c>
      <c r="CR155" s="17">
        <v>1.0</v>
      </c>
      <c r="CS155" s="12">
        <v>0.0</v>
      </c>
      <c r="CT155" s="12">
        <v>1.0</v>
      </c>
      <c r="CU155" s="12">
        <v>1.0</v>
      </c>
      <c r="CV155" s="12">
        <v>0.0</v>
      </c>
      <c r="CW155" s="12">
        <v>0.0</v>
      </c>
      <c r="CX155" s="12">
        <v>0.0</v>
      </c>
      <c r="CY155" s="12">
        <v>1.0</v>
      </c>
      <c r="CZ155" s="12">
        <v>1.0</v>
      </c>
      <c r="DA155" s="12">
        <v>1.0</v>
      </c>
      <c r="DB155" s="18">
        <f t="shared" si="1"/>
        <v>0.5625</v>
      </c>
      <c r="DC155" s="18">
        <f t="shared" si="2"/>
        <v>0.5123475383</v>
      </c>
      <c r="DD155" s="13">
        <f t="shared" si="3"/>
        <v>9</v>
      </c>
      <c r="DE155" s="12" t="s">
        <v>371</v>
      </c>
      <c r="DF155" s="12">
        <v>45.0</v>
      </c>
      <c r="DG155" s="12" t="s">
        <v>372</v>
      </c>
      <c r="DH155" s="12">
        <v>45.0</v>
      </c>
      <c r="DI155" s="12">
        <v>108.0</v>
      </c>
      <c r="DJ155" s="12">
        <v>64.0</v>
      </c>
      <c r="DK155" s="20">
        <v>15342.0</v>
      </c>
      <c r="DL155" s="19">
        <v>41726.0</v>
      </c>
      <c r="DM155" s="12" t="s">
        <v>373</v>
      </c>
      <c r="DN155" s="12">
        <v>31.0</v>
      </c>
      <c r="DO155" s="12">
        <v>420.0</v>
      </c>
      <c r="DP155" s="19">
        <v>41646.0</v>
      </c>
      <c r="DQ155" s="12"/>
      <c r="DR155" s="20">
        <v>15676.0</v>
      </c>
      <c r="DS155" s="12" t="s">
        <v>373</v>
      </c>
      <c r="DT155" s="12">
        <v>50.0</v>
      </c>
      <c r="DU155" s="12">
        <v>0.0</v>
      </c>
      <c r="DV155" s="12">
        <v>0.0</v>
      </c>
      <c r="DW155" s="12">
        <v>0.0</v>
      </c>
      <c r="DX155" s="12">
        <v>0.0</v>
      </c>
      <c r="DY155" s="12">
        <v>0.0</v>
      </c>
      <c r="DZ155" s="12">
        <v>0.0</v>
      </c>
      <c r="EA155" s="12">
        <v>0.0</v>
      </c>
      <c r="EB155" s="12">
        <v>0.0</v>
      </c>
      <c r="EC155" s="12">
        <v>0.0</v>
      </c>
      <c r="ED155" s="12">
        <v>0.0</v>
      </c>
      <c r="EE155" s="12">
        <v>0.0</v>
      </c>
      <c r="EF155" s="12">
        <v>0.0</v>
      </c>
      <c r="EG155" s="12">
        <v>1.0</v>
      </c>
      <c r="EH155" s="12">
        <v>0.0</v>
      </c>
      <c r="EI155" s="12">
        <v>0.0</v>
      </c>
      <c r="EJ155" s="12">
        <v>0.0</v>
      </c>
      <c r="EK155" s="18">
        <f t="shared" si="4"/>
        <v>0.0625</v>
      </c>
      <c r="EL155" s="18">
        <f t="shared" si="5"/>
        <v>0.25</v>
      </c>
      <c r="EM155" s="13">
        <f t="shared" si="6"/>
        <v>1</v>
      </c>
      <c r="EN155" s="12">
        <v>0.0</v>
      </c>
      <c r="EO155" s="12">
        <v>0.0</v>
      </c>
      <c r="EP155" s="12">
        <v>0.0</v>
      </c>
      <c r="EQ155" s="12">
        <v>1.0</v>
      </c>
      <c r="ER155" s="12">
        <v>0.0</v>
      </c>
      <c r="ES155" s="12">
        <v>0.0</v>
      </c>
      <c r="ET155" s="12">
        <v>0.0</v>
      </c>
      <c r="EU155" s="12">
        <v>1.0</v>
      </c>
      <c r="EV155" s="12">
        <v>0.0</v>
      </c>
      <c r="EW155" s="12">
        <v>0.0</v>
      </c>
      <c r="EX155" s="12">
        <v>2.0</v>
      </c>
      <c r="EY155" s="12">
        <v>0.0</v>
      </c>
      <c r="EZ155" s="12">
        <v>2.0</v>
      </c>
      <c r="FA155" s="12">
        <v>0.0</v>
      </c>
      <c r="FB155" s="12">
        <v>0.0</v>
      </c>
      <c r="FC155" s="12">
        <v>0.0</v>
      </c>
      <c r="FD155" s="9">
        <f t="shared" si="7"/>
        <v>0.375</v>
      </c>
      <c r="FE155" s="9">
        <f t="shared" si="8"/>
        <v>0.7187952884</v>
      </c>
      <c r="FF155" s="4">
        <f t="shared" si="9"/>
        <v>6</v>
      </c>
      <c r="FG155" s="12">
        <v>0.0</v>
      </c>
      <c r="FH155" s="12">
        <v>0.0</v>
      </c>
      <c r="FI155" s="12">
        <v>0.0</v>
      </c>
      <c r="FJ155" s="12">
        <v>0.0</v>
      </c>
      <c r="FK155" s="12">
        <v>0.0</v>
      </c>
      <c r="FL155" s="12">
        <v>0.0</v>
      </c>
      <c r="FM155" s="12">
        <v>0.0</v>
      </c>
      <c r="FN155" s="12">
        <v>0.0</v>
      </c>
      <c r="FO155" s="12">
        <v>0.0</v>
      </c>
      <c r="FP155" s="12">
        <v>0.0</v>
      </c>
      <c r="FQ155" s="12">
        <v>0.0</v>
      </c>
      <c r="FR155" s="12">
        <v>0.0</v>
      </c>
      <c r="FS155" s="12">
        <v>0.0</v>
      </c>
      <c r="FT155" s="12">
        <v>0.0</v>
      </c>
      <c r="FU155" s="12">
        <v>0.0</v>
      </c>
      <c r="FV155" s="12">
        <v>0.0</v>
      </c>
      <c r="FW155" s="9">
        <f t="shared" si="10"/>
        <v>0</v>
      </c>
      <c r="FX155" s="9">
        <f t="shared" si="11"/>
        <v>0</v>
      </c>
      <c r="FY155" s="4">
        <f t="shared" si="12"/>
        <v>0</v>
      </c>
      <c r="FZ155" s="12">
        <v>1.0</v>
      </c>
      <c r="GA155" s="12">
        <v>2.0</v>
      </c>
      <c r="GB155" s="12">
        <v>1.0</v>
      </c>
      <c r="GC155" s="12">
        <v>3.0</v>
      </c>
      <c r="GD155" s="12">
        <v>2.0</v>
      </c>
      <c r="GE155" s="12">
        <v>1.0</v>
      </c>
      <c r="GF155" s="12">
        <v>1.0</v>
      </c>
      <c r="GG155" s="12">
        <v>2.0</v>
      </c>
      <c r="GH155" s="12">
        <v>1.0</v>
      </c>
      <c r="GI155" s="12">
        <v>1.0</v>
      </c>
      <c r="GJ155" s="12">
        <v>6.0</v>
      </c>
      <c r="GK155" s="12">
        <v>3.0</v>
      </c>
      <c r="GL155" s="12">
        <v>2.0</v>
      </c>
      <c r="GM155" s="12">
        <v>1.0</v>
      </c>
      <c r="GN155" s="12">
        <v>1.0</v>
      </c>
      <c r="GO155" s="12">
        <v>1.0</v>
      </c>
      <c r="GP155" s="9">
        <f t="shared" si="13"/>
        <v>1.8125</v>
      </c>
      <c r="GQ155" s="9">
        <f t="shared" si="14"/>
        <v>1.327591805</v>
      </c>
      <c r="GR155" s="4">
        <f t="shared" si="15"/>
        <v>29</v>
      </c>
      <c r="GS155" s="16">
        <v>41759.231944444444</v>
      </c>
      <c r="GT155" s="16">
        <v>41759.231944444444</v>
      </c>
      <c r="GU155" s="16">
        <v>41759.23263888889</v>
      </c>
      <c r="GV155" s="16">
        <v>41759.23263888889</v>
      </c>
      <c r="GW155" s="16">
        <v>41759.23402777778</v>
      </c>
      <c r="GX155" s="16">
        <v>41759.23611111111</v>
      </c>
      <c r="GY155" s="16">
        <v>41759.2375</v>
      </c>
      <c r="GZ155" s="16">
        <v>41759.2375</v>
      </c>
      <c r="HA155" s="16">
        <v>41759.23888888889</v>
      </c>
      <c r="HB155" s="16">
        <v>41759.23888888889</v>
      </c>
      <c r="HC155" s="16">
        <v>41759.239583333336</v>
      </c>
      <c r="HD155" s="16">
        <v>41759.245833333334</v>
      </c>
      <c r="HE155" s="16">
        <v>41759.24722222222</v>
      </c>
      <c r="HF155" s="16">
        <v>41759.248611111114</v>
      </c>
      <c r="HG155" s="16">
        <v>41759.24930555555</v>
      </c>
      <c r="HH155" s="16">
        <v>41759.24930555555</v>
      </c>
      <c r="HI155" s="14">
        <v>0.024266203703703706</v>
      </c>
      <c r="HJ155" s="14">
        <v>0.024682870370370372</v>
      </c>
      <c r="HK155" s="14">
        <v>0.024770833333333336</v>
      </c>
      <c r="HL155" s="14">
        <v>0.025857638888888892</v>
      </c>
      <c r="HM155" s="14">
        <v>0.028326388888888887</v>
      </c>
      <c r="HN155" s="14">
        <v>0.02929398148148148</v>
      </c>
      <c r="HO155" s="14">
        <v>0.029777777777777778</v>
      </c>
      <c r="HP155" s="14">
        <v>0.031053240740740742</v>
      </c>
      <c r="HQ155" s="14">
        <v>0.031125</v>
      </c>
      <c r="HR155" s="14">
        <v>0.03164699074074074</v>
      </c>
      <c r="HS155" s="14">
        <v>0.03767245370370371</v>
      </c>
      <c r="HT155" s="14">
        <v>0.038967592592592595</v>
      </c>
      <c r="HU155" s="14">
        <v>0.04078125</v>
      </c>
      <c r="HV155" s="14">
        <v>0.04138888888888889</v>
      </c>
      <c r="HW155" s="14">
        <v>0.04146759259259259</v>
      </c>
      <c r="HX155" s="14">
        <v>0.04166319444444445</v>
      </c>
      <c r="HY155" s="12">
        <v>11564.0</v>
      </c>
      <c r="HZ155" s="12">
        <v>10134.0</v>
      </c>
      <c r="IA155" s="12">
        <v>7217.0</v>
      </c>
      <c r="IB155" s="12">
        <v>25278.0</v>
      </c>
      <c r="IC155" s="12">
        <v>136888.0</v>
      </c>
      <c r="ID155" s="12">
        <v>83944.0</v>
      </c>
      <c r="IE155" s="12">
        <v>41737.0</v>
      </c>
      <c r="IF155" s="12">
        <v>45038.0</v>
      </c>
      <c r="IG155" s="12">
        <v>5236.0</v>
      </c>
      <c r="IH155" s="12">
        <v>44267.0</v>
      </c>
      <c r="II155" s="12">
        <v>87454.0</v>
      </c>
      <c r="IJ155" s="12">
        <v>63757.0</v>
      </c>
      <c r="IK155" s="12">
        <v>24841.0</v>
      </c>
      <c r="IL155" s="12">
        <v>51967.0</v>
      </c>
      <c r="IM155" s="12">
        <v>5825.0</v>
      </c>
      <c r="IN155" s="12">
        <v>16640.0</v>
      </c>
      <c r="IO155" s="9">
        <f t="shared" si="16"/>
        <v>41361.6875</v>
      </c>
      <c r="IP155" s="9">
        <f t="shared" si="17"/>
        <v>36913.21568</v>
      </c>
      <c r="IQ155" s="4">
        <f t="shared" si="18"/>
        <v>661787</v>
      </c>
      <c r="IR155" s="12">
        <v>11564.0</v>
      </c>
      <c r="IS155" s="12">
        <v>10134.0</v>
      </c>
      <c r="IT155" s="12">
        <v>7217.0</v>
      </c>
      <c r="IU155" s="12">
        <v>25278.0</v>
      </c>
      <c r="IV155" s="12">
        <v>136888.0</v>
      </c>
      <c r="IW155" s="12">
        <v>83944.0</v>
      </c>
      <c r="IX155" s="12">
        <v>41737.0</v>
      </c>
      <c r="IY155" s="12">
        <v>45038.0</v>
      </c>
      <c r="IZ155" s="12">
        <v>5236.0</v>
      </c>
      <c r="JA155" s="12">
        <v>44267.0</v>
      </c>
      <c r="JB155" s="12">
        <v>87454.0</v>
      </c>
      <c r="JC155" s="12">
        <v>63757.0</v>
      </c>
      <c r="JD155" s="12">
        <v>24841.0</v>
      </c>
      <c r="JE155" s="12">
        <v>51967.0</v>
      </c>
      <c r="JF155" s="12">
        <v>5825.0</v>
      </c>
      <c r="JG155" s="12">
        <v>16640.0</v>
      </c>
      <c r="JH155" s="9">
        <f t="shared" si="19"/>
        <v>41361.6875</v>
      </c>
      <c r="JI155" s="9">
        <f t="shared" si="20"/>
        <v>36913.21568</v>
      </c>
      <c r="JJ155" s="4">
        <f t="shared" si="21"/>
        <v>661787</v>
      </c>
      <c r="JK155" s="12">
        <v>622781.0</v>
      </c>
      <c r="JL155" s="12">
        <v>622781.0</v>
      </c>
      <c r="JM155" s="12">
        <v>623092.0</v>
      </c>
      <c r="JN155" s="12">
        <v>623092.0</v>
      </c>
      <c r="JO155" s="12">
        <v>624294.0</v>
      </c>
      <c r="JP155" s="12">
        <v>624295.0</v>
      </c>
      <c r="JQ155" s="12">
        <v>624311.0</v>
      </c>
      <c r="JR155" s="12">
        <v>624312.0</v>
      </c>
      <c r="JS155" s="12">
        <v>623136.0</v>
      </c>
      <c r="JT155" s="12">
        <v>623136.0</v>
      </c>
      <c r="JU155" s="12">
        <v>624301.0</v>
      </c>
      <c r="JV155" s="12">
        <v>624313.0</v>
      </c>
      <c r="JW155" s="12">
        <v>624302.0</v>
      </c>
      <c r="JX155" s="12">
        <v>624314.0</v>
      </c>
      <c r="JY155" s="12">
        <v>623167.0</v>
      </c>
      <c r="JZ155" s="12">
        <v>623167.0</v>
      </c>
      <c r="KA155" s="12" t="s">
        <v>374</v>
      </c>
      <c r="KB155" s="12" t="s">
        <v>374</v>
      </c>
      <c r="KC155" s="12" t="s">
        <v>374</v>
      </c>
      <c r="KD155" s="12" t="s">
        <v>374</v>
      </c>
      <c r="KE155" s="12" t="s">
        <v>375</v>
      </c>
      <c r="KF155" s="12" t="s">
        <v>375</v>
      </c>
      <c r="KG155" s="12" t="s">
        <v>376</v>
      </c>
      <c r="KH155" s="12" t="s">
        <v>376</v>
      </c>
      <c r="KI155" s="12" t="s">
        <v>374</v>
      </c>
      <c r="KJ155" s="12" t="s">
        <v>374</v>
      </c>
      <c r="KK155" s="12" t="s">
        <v>375</v>
      </c>
      <c r="KL155" s="12" t="s">
        <v>376</v>
      </c>
      <c r="KM155" s="12" t="s">
        <v>375</v>
      </c>
      <c r="KN155" s="12" t="s">
        <v>376</v>
      </c>
      <c r="KO155" s="12" t="s">
        <v>374</v>
      </c>
      <c r="KP155" s="12" t="s">
        <v>374</v>
      </c>
      <c r="KQ155" s="14">
        <v>0.011783564814814816</v>
      </c>
      <c r="KR155" s="14">
        <v>0.011783564814814816</v>
      </c>
      <c r="KS155" s="14">
        <v>0.004675925925925926</v>
      </c>
      <c r="KT155" s="14">
        <v>0.004675925925925926</v>
      </c>
      <c r="KU155" s="14">
        <v>0.019765046296296298</v>
      </c>
      <c r="KV155" s="14">
        <v>0.021814814814814815</v>
      </c>
      <c r="KW155" s="14">
        <v>2.210648148148148E-4</v>
      </c>
      <c r="KX155" s="14">
        <v>0.0020532407407407405</v>
      </c>
      <c r="KY155" s="14">
        <v>0.03616435185185186</v>
      </c>
      <c r="KZ155" s="14">
        <v>0.03616435185185186</v>
      </c>
      <c r="LA155" s="14">
        <v>0.02765162037037037</v>
      </c>
      <c r="LB155" s="14">
        <v>0.003565972222222222</v>
      </c>
      <c r="LC155" s="14">
        <v>0.029765046296296296</v>
      </c>
      <c r="LD155" s="14">
        <v>0.004526620370370371</v>
      </c>
      <c r="LE155" s="14">
        <v>0.02212037037037037</v>
      </c>
      <c r="LF155" s="14">
        <v>0.02212037037037037</v>
      </c>
      <c r="LG155" s="12" t="s">
        <v>476</v>
      </c>
      <c r="LH155" s="12">
        <v>229301.0</v>
      </c>
      <c r="LI155" s="12">
        <v>1.55583258E8</v>
      </c>
      <c r="LJ155" s="12">
        <v>1.55583276E8</v>
      </c>
      <c r="LK155" s="12">
        <v>1.55583442E8</v>
      </c>
      <c r="LL155" s="12">
        <v>1.5558364E8</v>
      </c>
      <c r="LM155" s="17">
        <v>624538.0</v>
      </c>
      <c r="LN155" s="17">
        <v>624538.0</v>
      </c>
      <c r="LO155" s="12">
        <v>624563.0</v>
      </c>
      <c r="LP155" s="12">
        <v>624564.0</v>
      </c>
      <c r="LQ155" s="12">
        <v>945250.0</v>
      </c>
      <c r="LR155" s="12">
        <v>945251.0</v>
      </c>
      <c r="LS155" s="12">
        <v>945303.0</v>
      </c>
      <c r="LT155" s="12">
        <v>945304.0</v>
      </c>
      <c r="LU155" s="12">
        <v>1.0</v>
      </c>
      <c r="LV155" s="12">
        <v>0.0</v>
      </c>
      <c r="LW155" s="12">
        <v>0.0</v>
      </c>
      <c r="LX155" s="12">
        <v>0.0</v>
      </c>
      <c r="LY155" s="12" t="s">
        <v>372</v>
      </c>
      <c r="LZ155" s="12">
        <v>19.0</v>
      </c>
      <c r="MA155" s="12"/>
      <c r="MB155" s="19">
        <v>41659.0</v>
      </c>
      <c r="MC155" s="12">
        <v>0.0</v>
      </c>
      <c r="MD155" s="12">
        <v>0.0</v>
      </c>
      <c r="ME155" s="12">
        <v>1.0</v>
      </c>
      <c r="MF155" s="12">
        <v>0.0</v>
      </c>
      <c r="MG155" s="12">
        <v>0.0</v>
      </c>
      <c r="MH155" s="12">
        <v>0.0</v>
      </c>
      <c r="MI155" s="12">
        <v>1.0</v>
      </c>
      <c r="MJ155" s="12">
        <v>2.0</v>
      </c>
      <c r="MK155" s="12">
        <v>0.0</v>
      </c>
      <c r="ML155" s="12">
        <v>0.0</v>
      </c>
      <c r="MM155" s="12">
        <v>0.0</v>
      </c>
      <c r="MN155" s="12">
        <v>0.0</v>
      </c>
      <c r="MO155" s="12">
        <v>1.0</v>
      </c>
      <c r="MP155" s="12">
        <v>2.0</v>
      </c>
      <c r="MQ155" s="12">
        <v>1.0</v>
      </c>
      <c r="MR155" s="12">
        <v>3.0</v>
      </c>
      <c r="MS155" s="14">
        <v>0.009914351851851853</v>
      </c>
      <c r="MT155" s="14">
        <v>0.009910879629629629</v>
      </c>
      <c r="MU155" s="14">
        <v>0.00993287037037037</v>
      </c>
      <c r="MV155" s="14">
        <v>0.009983796296296296</v>
      </c>
      <c r="MW155" s="14">
        <v>0.00990972222222222</v>
      </c>
      <c r="MX155" s="14">
        <v>0.00993287037037037</v>
      </c>
      <c r="MY155" s="14">
        <v>0.009983796296296296</v>
      </c>
      <c r="MZ155" s="14">
        <v>0.009993055555555555</v>
      </c>
      <c r="NA155" s="12">
        <v>18813.0</v>
      </c>
      <c r="NB155" s="12">
        <v>97555.0</v>
      </c>
      <c r="NC155" s="12">
        <v>5597.0</v>
      </c>
      <c r="ND155" s="12">
        <v>43117.0</v>
      </c>
      <c r="NE155" s="12">
        <v>18813.0</v>
      </c>
      <c r="NF155" s="12">
        <v>97555.0</v>
      </c>
      <c r="NG155" s="12">
        <v>5597.0</v>
      </c>
      <c r="NH155" s="12">
        <v>43117.0</v>
      </c>
      <c r="NI155" s="12"/>
      <c r="NJ155" s="12"/>
      <c r="NK155" s="12">
        <v>713972.0</v>
      </c>
      <c r="NL155" s="12">
        <v>713973.0</v>
      </c>
      <c r="NM155" s="12">
        <v>624538.0</v>
      </c>
      <c r="NN155" s="12">
        <v>624538.0</v>
      </c>
      <c r="NO155" s="12">
        <v>624563.0</v>
      </c>
      <c r="NP155" s="12">
        <v>624564.0</v>
      </c>
      <c r="NQ155" s="12" t="s">
        <v>374</v>
      </c>
      <c r="NR155" s="12" t="s">
        <v>374</v>
      </c>
      <c r="NS155" s="12" t="s">
        <v>375</v>
      </c>
      <c r="NT155" s="12" t="s">
        <v>376</v>
      </c>
      <c r="NU155" s="14">
        <v>0.007793981481481482</v>
      </c>
      <c r="NV155" s="14">
        <v>0.007793981481481482</v>
      </c>
      <c r="NW155" s="14">
        <v>0.007929398148148149</v>
      </c>
      <c r="NX155" s="14">
        <v>0.008115740740740741</v>
      </c>
    </row>
    <row r="156" ht="13.5" customHeight="1">
      <c r="A156" s="12">
        <v>229302.0</v>
      </c>
      <c r="B156" s="12">
        <v>229302.0</v>
      </c>
      <c r="C156" s="12">
        <v>804.0</v>
      </c>
      <c r="D156" s="12">
        <v>577.0</v>
      </c>
      <c r="E156" s="13">
        <v>0.717661692</v>
      </c>
      <c r="F156" s="12">
        <v>11.0</v>
      </c>
      <c r="G156" s="12">
        <v>1047727.0</v>
      </c>
      <c r="H156" s="12">
        <v>1.0</v>
      </c>
      <c r="I156" s="12" t="s">
        <v>366</v>
      </c>
      <c r="J156" s="12"/>
      <c r="K156" s="12">
        <v>4193796.0</v>
      </c>
      <c r="L156" s="12">
        <v>1047727.0</v>
      </c>
      <c r="M156" s="12">
        <v>229302.0</v>
      </c>
      <c r="N156" s="14">
        <v>0.026261574074074076</v>
      </c>
      <c r="O156" s="12"/>
      <c r="P156" s="15">
        <v>41764.0</v>
      </c>
      <c r="Q156" s="12" t="s">
        <v>366</v>
      </c>
      <c r="R156" s="12">
        <v>188425.0</v>
      </c>
      <c r="S156" s="12">
        <v>1047727.0</v>
      </c>
      <c r="T156" s="12">
        <v>323712.0</v>
      </c>
      <c r="U156" s="12">
        <v>26971.0</v>
      </c>
      <c r="V156" s="16">
        <v>41760.458333333336</v>
      </c>
      <c r="W156" s="16">
        <v>41759.666666666664</v>
      </c>
      <c r="X156" s="12">
        <v>1.0</v>
      </c>
      <c r="Y156" s="14">
        <v>0.017516203703703704</v>
      </c>
      <c r="Z156" s="12"/>
      <c r="AA156" s="12">
        <v>1.0</v>
      </c>
      <c r="AB156" s="12" t="s">
        <v>368</v>
      </c>
      <c r="AC156" s="12" t="s">
        <v>369</v>
      </c>
      <c r="AD156" s="12" t="s">
        <v>368</v>
      </c>
      <c r="AE156" s="12">
        <v>221683.0</v>
      </c>
      <c r="AF156" s="12">
        <v>4.0</v>
      </c>
      <c r="AG156" s="12">
        <v>229302.0</v>
      </c>
      <c r="AH156" s="12">
        <v>1411.0</v>
      </c>
      <c r="AI156" s="12">
        <v>11886.0</v>
      </c>
      <c r="AJ156" s="12">
        <v>11886.0</v>
      </c>
      <c r="AK156" s="12" t="s">
        <v>370</v>
      </c>
      <c r="AL156" s="12">
        <v>323712.0</v>
      </c>
      <c r="AM156" s="12">
        <v>2515665.0</v>
      </c>
      <c r="AN156" s="14">
        <v>0.004268518518518518</v>
      </c>
      <c r="AO156" s="12" t="s">
        <v>39</v>
      </c>
      <c r="AP156" s="12">
        <v>1.55472454E8</v>
      </c>
      <c r="AQ156" s="12">
        <v>1.55472502E8</v>
      </c>
      <c r="AR156" s="12">
        <v>1.55472586E8</v>
      </c>
      <c r="AS156" s="12">
        <v>1.55472672E8</v>
      </c>
      <c r="AT156" s="12">
        <v>1.55472832E8</v>
      </c>
      <c r="AU156" s="12">
        <v>1.55474604E8</v>
      </c>
      <c r="AV156" s="12">
        <v>1.55474793E8</v>
      </c>
      <c r="AW156" s="12">
        <v>1.55474948E8</v>
      </c>
      <c r="AX156" s="12">
        <v>1.55475072E8</v>
      </c>
      <c r="AY156" s="12">
        <v>1.55475102E8</v>
      </c>
      <c r="AZ156" s="12">
        <v>1.55476136E8</v>
      </c>
      <c r="BA156" s="12"/>
      <c r="BB156" s="12"/>
      <c r="BC156" s="12"/>
      <c r="BD156" s="12"/>
      <c r="BE156" s="12"/>
      <c r="BF156" s="17">
        <v>622781.0</v>
      </c>
      <c r="BG156" s="17">
        <v>622781.0</v>
      </c>
      <c r="BH156" s="12">
        <v>623092.0</v>
      </c>
      <c r="BI156" s="12">
        <v>623092.0</v>
      </c>
      <c r="BJ156" s="17">
        <v>624294.0</v>
      </c>
      <c r="BK156" s="12">
        <v>624295.0</v>
      </c>
      <c r="BL156" s="17">
        <v>624311.0</v>
      </c>
      <c r="BM156" s="12">
        <v>624312.0</v>
      </c>
      <c r="BN156" s="12">
        <v>623136.0</v>
      </c>
      <c r="BO156" s="12">
        <v>623136.0</v>
      </c>
      <c r="BP156" s="12">
        <v>624301.0</v>
      </c>
      <c r="BQ156" s="12"/>
      <c r="BR156" s="12"/>
      <c r="BS156" s="12"/>
      <c r="BT156" s="12"/>
      <c r="BU156" s="12"/>
      <c r="BV156" s="12">
        <v>942864.0</v>
      </c>
      <c r="BW156" s="12">
        <v>942865.0</v>
      </c>
      <c r="BX156" s="12">
        <v>943281.0</v>
      </c>
      <c r="BY156" s="12">
        <v>943283.0</v>
      </c>
      <c r="BZ156" s="12">
        <v>944957.0</v>
      </c>
      <c r="CA156" s="12">
        <v>944958.0</v>
      </c>
      <c r="CB156" s="12">
        <v>944991.0</v>
      </c>
      <c r="CC156" s="12">
        <v>944992.0</v>
      </c>
      <c r="CD156" s="12">
        <v>943385.0</v>
      </c>
      <c r="CE156" s="12">
        <v>943386.0</v>
      </c>
      <c r="CF156" s="12">
        <v>944966.0</v>
      </c>
      <c r="CG156" s="12"/>
      <c r="CH156" s="12"/>
      <c r="CI156" s="12"/>
      <c r="CJ156" s="12"/>
      <c r="CK156" s="12"/>
      <c r="CL156" s="17">
        <v>1.0</v>
      </c>
      <c r="CM156" s="17">
        <v>1.0</v>
      </c>
      <c r="CN156" s="12">
        <v>1.0</v>
      </c>
      <c r="CO156" s="12">
        <v>1.0</v>
      </c>
      <c r="CP156" s="17">
        <v>0.0</v>
      </c>
      <c r="CQ156" s="12">
        <v>1.0</v>
      </c>
      <c r="CR156" s="17">
        <v>1.0</v>
      </c>
      <c r="CS156" s="12">
        <v>1.0</v>
      </c>
      <c r="CT156" s="12">
        <v>1.0</v>
      </c>
      <c r="CU156" s="12">
        <v>1.0</v>
      </c>
      <c r="CV156" s="12">
        <v>0.0</v>
      </c>
      <c r="CW156" s="12"/>
      <c r="CX156" s="12"/>
      <c r="CY156" s="12"/>
      <c r="CZ156" s="12"/>
      <c r="DA156" s="12"/>
      <c r="DB156" s="18">
        <f t="shared" si="1"/>
        <v>0.8181818182</v>
      </c>
      <c r="DC156" s="18">
        <f t="shared" si="2"/>
        <v>0.4045199175</v>
      </c>
      <c r="DD156" s="13">
        <f t="shared" si="3"/>
        <v>9</v>
      </c>
      <c r="DE156" s="12" t="s">
        <v>371</v>
      </c>
      <c r="DF156" s="12">
        <v>15.0</v>
      </c>
      <c r="DG156" s="12" t="s">
        <v>372</v>
      </c>
      <c r="DH156" s="12">
        <v>55.0</v>
      </c>
      <c r="DI156" s="12">
        <v>54.0</v>
      </c>
      <c r="DJ156" s="12">
        <v>64.0</v>
      </c>
      <c r="DK156" s="20">
        <v>15342.0</v>
      </c>
      <c r="DL156" s="20">
        <v>15401.0</v>
      </c>
      <c r="DM156" s="12" t="s">
        <v>373</v>
      </c>
      <c r="DN156" s="12">
        <v>31.0</v>
      </c>
      <c r="DO156" s="12">
        <v>615.0</v>
      </c>
      <c r="DP156" s="12"/>
      <c r="DQ156" s="12"/>
      <c r="DR156" s="12"/>
      <c r="DS156" s="12"/>
      <c r="DT156" s="12"/>
      <c r="DU156" s="12">
        <v>0.0</v>
      </c>
      <c r="DV156" s="12">
        <v>0.0</v>
      </c>
      <c r="DW156" s="12">
        <v>0.0</v>
      </c>
      <c r="DX156" s="12">
        <v>0.0</v>
      </c>
      <c r="DY156" s="12">
        <v>0.0</v>
      </c>
      <c r="DZ156" s="12">
        <v>0.0</v>
      </c>
      <c r="EA156" s="12">
        <v>0.0</v>
      </c>
      <c r="EB156" s="12">
        <v>0.0</v>
      </c>
      <c r="EC156" s="12">
        <v>0.0</v>
      </c>
      <c r="ED156" s="12">
        <v>0.0</v>
      </c>
      <c r="EE156" s="12">
        <v>0.0</v>
      </c>
      <c r="EF156" s="12"/>
      <c r="EG156" s="12"/>
      <c r="EH156" s="12"/>
      <c r="EI156" s="12"/>
      <c r="EJ156" s="12"/>
      <c r="EK156" s="18">
        <f t="shared" si="4"/>
        <v>0</v>
      </c>
      <c r="EL156" s="18">
        <f t="shared" si="5"/>
        <v>0</v>
      </c>
      <c r="EM156" s="13">
        <f t="shared" si="6"/>
        <v>0</v>
      </c>
      <c r="EN156" s="12">
        <v>0.0</v>
      </c>
      <c r="EO156" s="12">
        <v>0.0</v>
      </c>
      <c r="EP156" s="12">
        <v>0.0</v>
      </c>
      <c r="EQ156" s="12">
        <v>0.0</v>
      </c>
      <c r="ER156" s="12">
        <v>1.0</v>
      </c>
      <c r="ES156" s="12">
        <v>0.0</v>
      </c>
      <c r="ET156" s="12">
        <v>0.0</v>
      </c>
      <c r="EU156" s="12">
        <v>0.0</v>
      </c>
      <c r="EV156" s="12">
        <v>0.0</v>
      </c>
      <c r="EW156" s="12">
        <v>0.0</v>
      </c>
      <c r="EX156" s="12">
        <v>1.0</v>
      </c>
      <c r="EY156" s="12"/>
      <c r="EZ156" s="12"/>
      <c r="FA156" s="12"/>
      <c r="FB156" s="12"/>
      <c r="FC156" s="12"/>
      <c r="FD156" s="9">
        <f t="shared" si="7"/>
        <v>0.1818181818</v>
      </c>
      <c r="FE156" s="9">
        <f t="shared" si="8"/>
        <v>0.4045199175</v>
      </c>
      <c r="FF156" s="4">
        <f t="shared" si="9"/>
        <v>2</v>
      </c>
      <c r="FG156" s="12">
        <v>0.0</v>
      </c>
      <c r="FH156" s="12">
        <v>0.0</v>
      </c>
      <c r="FI156" s="12">
        <v>0.0</v>
      </c>
      <c r="FJ156" s="12">
        <v>0.0</v>
      </c>
      <c r="FK156" s="12">
        <v>0.0</v>
      </c>
      <c r="FL156" s="12">
        <v>0.0</v>
      </c>
      <c r="FM156" s="12">
        <v>0.0</v>
      </c>
      <c r="FN156" s="12">
        <v>0.0</v>
      </c>
      <c r="FO156" s="12">
        <v>0.0</v>
      </c>
      <c r="FP156" s="12">
        <v>0.0</v>
      </c>
      <c r="FQ156" s="12">
        <v>0.0</v>
      </c>
      <c r="FR156" s="12"/>
      <c r="FS156" s="12"/>
      <c r="FT156" s="12"/>
      <c r="FU156" s="12"/>
      <c r="FV156" s="12"/>
      <c r="FW156" s="9">
        <f t="shared" si="10"/>
        <v>0</v>
      </c>
      <c r="FX156" s="9">
        <f t="shared" si="11"/>
        <v>0</v>
      </c>
      <c r="FY156" s="4">
        <f t="shared" si="12"/>
        <v>0</v>
      </c>
      <c r="FZ156" s="12">
        <v>1.0</v>
      </c>
      <c r="GA156" s="12">
        <v>1.0</v>
      </c>
      <c r="GB156" s="12">
        <v>1.0</v>
      </c>
      <c r="GC156" s="12">
        <v>1.0</v>
      </c>
      <c r="GD156" s="12">
        <v>8.0</v>
      </c>
      <c r="GE156" s="12">
        <v>1.0</v>
      </c>
      <c r="GF156" s="12">
        <v>1.0</v>
      </c>
      <c r="GG156" s="12">
        <v>1.0</v>
      </c>
      <c r="GH156" s="12">
        <v>1.0</v>
      </c>
      <c r="GI156" s="12">
        <v>1.0</v>
      </c>
      <c r="GJ156" s="12">
        <v>1.0</v>
      </c>
      <c r="GK156" s="12"/>
      <c r="GL156" s="12"/>
      <c r="GM156" s="12"/>
      <c r="GN156" s="12"/>
      <c r="GO156" s="12"/>
      <c r="GP156" s="9">
        <f t="shared" si="13"/>
        <v>1.636363636</v>
      </c>
      <c r="GQ156" s="9">
        <f t="shared" si="14"/>
        <v>2.110579412</v>
      </c>
      <c r="GR156" s="4">
        <f t="shared" si="15"/>
        <v>18</v>
      </c>
      <c r="GS156" s="16">
        <v>41759.56736111111</v>
      </c>
      <c r="GT156" s="16">
        <v>41759.56805555556</v>
      </c>
      <c r="GU156" s="16">
        <v>41759.56805555556</v>
      </c>
      <c r="GV156" s="16">
        <v>41759.56805555556</v>
      </c>
      <c r="GW156" s="16">
        <v>41759.56875</v>
      </c>
      <c r="GX156" s="16">
        <v>41759.57708333333</v>
      </c>
      <c r="GY156" s="16">
        <v>41759.57777777778</v>
      </c>
      <c r="GZ156" s="16">
        <v>41759.57847222222</v>
      </c>
      <c r="HA156" s="16">
        <v>41759.57916666667</v>
      </c>
      <c r="HB156" s="16">
        <v>41759.57916666667</v>
      </c>
      <c r="HC156" s="16">
        <v>41759.583333333336</v>
      </c>
      <c r="HD156" s="12"/>
      <c r="HE156" s="12"/>
      <c r="HF156" s="12"/>
      <c r="HG156" s="12"/>
      <c r="HH156" s="12"/>
      <c r="HI156" s="14">
        <v>0.026460648148148146</v>
      </c>
      <c r="HJ156" s="14">
        <v>0.02680787037037037</v>
      </c>
      <c r="HK156" s="14">
        <v>0.02695138888888889</v>
      </c>
      <c r="HL156" s="14">
        <v>0.02759375</v>
      </c>
      <c r="HM156" s="14">
        <v>0.03553819444444444</v>
      </c>
      <c r="HN156" s="14">
        <v>0.03644097222222222</v>
      </c>
      <c r="HO156" s="14">
        <v>0.037078703703703704</v>
      </c>
      <c r="HP156" s="14">
        <v>0.03753703703703704</v>
      </c>
      <c r="HQ156" s="14">
        <v>0.03770717592592592</v>
      </c>
      <c r="HR156" s="14">
        <v>5.069444444444444E-4</v>
      </c>
      <c r="HS156" s="12"/>
      <c r="HT156" s="12"/>
      <c r="HU156" s="12"/>
      <c r="HV156" s="12"/>
      <c r="HW156" s="12"/>
      <c r="HX156" s="12"/>
      <c r="HY156" s="12">
        <v>14173.0</v>
      </c>
      <c r="HZ156" s="12">
        <v>26176.0</v>
      </c>
      <c r="IA156" s="12">
        <v>6597.0</v>
      </c>
      <c r="IB156" s="12">
        <v>51044.0</v>
      </c>
      <c r="IC156" s="12">
        <v>112921.0</v>
      </c>
      <c r="ID156" s="12">
        <v>74451.0</v>
      </c>
      <c r="IE156" s="12">
        <v>53522.0</v>
      </c>
      <c r="IF156" s="12">
        <v>38165.0</v>
      </c>
      <c r="IG156" s="12">
        <v>6833.0</v>
      </c>
      <c r="IH156" s="12">
        <v>384778.0</v>
      </c>
      <c r="II156" s="12">
        <v>202176.0</v>
      </c>
      <c r="IJ156" s="12"/>
      <c r="IK156" s="12"/>
      <c r="IL156" s="12"/>
      <c r="IM156" s="12"/>
      <c r="IN156" s="12"/>
      <c r="IO156" s="9">
        <f t="shared" si="16"/>
        <v>88257.81818</v>
      </c>
      <c r="IP156" s="9">
        <f t="shared" si="17"/>
        <v>113772.7602</v>
      </c>
      <c r="IQ156" s="4">
        <f t="shared" si="18"/>
        <v>970836</v>
      </c>
      <c r="IR156" s="12">
        <v>14173.0</v>
      </c>
      <c r="IS156" s="12">
        <v>26176.0</v>
      </c>
      <c r="IT156" s="12">
        <v>6597.0</v>
      </c>
      <c r="IU156" s="12">
        <v>51044.0</v>
      </c>
      <c r="IV156" s="12">
        <v>112921.0</v>
      </c>
      <c r="IW156" s="12">
        <v>74451.0</v>
      </c>
      <c r="IX156" s="12">
        <v>53522.0</v>
      </c>
      <c r="IY156" s="12">
        <v>38165.0</v>
      </c>
      <c r="IZ156" s="12">
        <v>6833.0</v>
      </c>
      <c r="JA156" s="12">
        <v>384778.0</v>
      </c>
      <c r="JB156" s="12">
        <v>202176.0</v>
      </c>
      <c r="JC156" s="12"/>
      <c r="JD156" s="12"/>
      <c r="JE156" s="12"/>
      <c r="JF156" s="12"/>
      <c r="JG156" s="12"/>
      <c r="JH156" s="9">
        <f t="shared" si="19"/>
        <v>88257.81818</v>
      </c>
      <c r="JI156" s="9">
        <f t="shared" si="20"/>
        <v>113772.7602</v>
      </c>
      <c r="JJ156" s="4">
        <f t="shared" si="21"/>
        <v>970836</v>
      </c>
      <c r="JK156" s="12">
        <v>622781.0</v>
      </c>
      <c r="JL156" s="12">
        <v>622781.0</v>
      </c>
      <c r="JM156" s="12">
        <v>623092.0</v>
      </c>
      <c r="JN156" s="12">
        <v>623092.0</v>
      </c>
      <c r="JO156" s="12">
        <v>624294.0</v>
      </c>
      <c r="JP156" s="12">
        <v>624295.0</v>
      </c>
      <c r="JQ156" s="12">
        <v>624311.0</v>
      </c>
      <c r="JR156" s="12">
        <v>624312.0</v>
      </c>
      <c r="JS156" s="12">
        <v>623136.0</v>
      </c>
      <c r="JT156" s="12">
        <v>623136.0</v>
      </c>
      <c r="JU156" s="12">
        <v>624301.0</v>
      </c>
      <c r="JV156" s="12"/>
      <c r="JW156" s="12"/>
      <c r="JX156" s="12"/>
      <c r="JY156" s="12"/>
      <c r="JZ156" s="12"/>
      <c r="KA156" s="12" t="s">
        <v>374</v>
      </c>
      <c r="KB156" s="12" t="s">
        <v>374</v>
      </c>
      <c r="KC156" s="12" t="s">
        <v>374</v>
      </c>
      <c r="KD156" s="12" t="s">
        <v>374</v>
      </c>
      <c r="KE156" s="12" t="s">
        <v>375</v>
      </c>
      <c r="KF156" s="12" t="s">
        <v>375</v>
      </c>
      <c r="KG156" s="12" t="s">
        <v>376</v>
      </c>
      <c r="KH156" s="12" t="s">
        <v>376</v>
      </c>
      <c r="KI156" s="12" t="s">
        <v>374</v>
      </c>
      <c r="KJ156" s="12" t="s">
        <v>374</v>
      </c>
      <c r="KK156" s="12" t="s">
        <v>375</v>
      </c>
      <c r="KL156" s="12"/>
      <c r="KM156" s="12"/>
      <c r="KN156" s="12"/>
      <c r="KO156" s="12"/>
      <c r="KP156" s="12"/>
      <c r="KQ156" s="14">
        <v>0.011783564814814816</v>
      </c>
      <c r="KR156" s="14">
        <v>0.011783564814814816</v>
      </c>
      <c r="KS156" s="14">
        <v>0.004675925925925926</v>
      </c>
      <c r="KT156" s="14">
        <v>0.004675925925925926</v>
      </c>
      <c r="KU156" s="14">
        <v>0.019765046296296298</v>
      </c>
      <c r="KV156" s="14">
        <v>0.021814814814814815</v>
      </c>
      <c r="KW156" s="14">
        <v>2.210648148148148E-4</v>
      </c>
      <c r="KX156" s="14">
        <v>0.0020532407407407405</v>
      </c>
      <c r="KY156" s="14">
        <v>0.03616435185185186</v>
      </c>
      <c r="KZ156" s="14">
        <v>0.03616435185185186</v>
      </c>
      <c r="LA156" s="14">
        <v>0.02765162037037037</v>
      </c>
      <c r="LB156" s="12"/>
      <c r="LC156" s="12"/>
      <c r="LD156" s="12"/>
      <c r="LE156" s="12"/>
      <c r="LF156" s="12"/>
      <c r="LG156" s="12" t="s">
        <v>476</v>
      </c>
      <c r="LH156" s="12"/>
      <c r="LI156" s="12"/>
      <c r="LJ156" s="12"/>
      <c r="LK156" s="12"/>
      <c r="LL156" s="12"/>
      <c r="LM156" s="17"/>
      <c r="LN156" s="17"/>
      <c r="LO156" s="12"/>
      <c r="LP156" s="12"/>
      <c r="LQ156" s="12"/>
      <c r="LR156" s="12"/>
      <c r="LS156" s="12"/>
      <c r="LT156" s="12"/>
      <c r="LU156" s="12"/>
      <c r="LV156" s="12"/>
      <c r="LW156" s="12"/>
      <c r="LX156" s="12"/>
      <c r="LY156" s="12"/>
      <c r="LZ156" s="12"/>
      <c r="MA156" s="12"/>
      <c r="MB156" s="12"/>
      <c r="MC156" s="12"/>
      <c r="MD156" s="12"/>
      <c r="ME156" s="12"/>
      <c r="MF156" s="12"/>
      <c r="MG156" s="12"/>
      <c r="MH156" s="12"/>
      <c r="MI156" s="12"/>
      <c r="MJ156" s="12"/>
      <c r="MK156" s="12"/>
      <c r="ML156" s="12"/>
      <c r="MM156" s="12"/>
      <c r="MN156" s="12"/>
      <c r="MO156" s="12"/>
      <c r="MP156" s="12"/>
      <c r="MQ156" s="12"/>
      <c r="MR156" s="12"/>
      <c r="MS156" s="12"/>
      <c r="MT156" s="12"/>
      <c r="MU156" s="12"/>
      <c r="MV156" s="12"/>
      <c r="MW156" s="12"/>
      <c r="MX156" s="12"/>
      <c r="MY156" s="12"/>
      <c r="MZ156" s="12"/>
      <c r="NA156" s="12"/>
      <c r="NB156" s="12"/>
      <c r="NC156" s="12"/>
      <c r="ND156" s="12"/>
      <c r="NE156" s="12"/>
      <c r="NF156" s="12"/>
      <c r="NG156" s="12"/>
      <c r="NH156" s="12"/>
      <c r="NI156" s="12"/>
      <c r="NJ156" s="12"/>
      <c r="NK156" s="12"/>
      <c r="NL156" s="12"/>
      <c r="NM156" s="12"/>
      <c r="NN156" s="12"/>
      <c r="NO156" s="12"/>
      <c r="NP156" s="12"/>
      <c r="NQ156" s="12"/>
      <c r="NR156" s="12"/>
      <c r="NS156" s="12"/>
      <c r="NT156" s="12"/>
      <c r="NU156" s="12"/>
      <c r="NV156" s="12"/>
      <c r="NW156" s="12"/>
      <c r="NX156" s="12"/>
    </row>
    <row r="157" ht="13.5" customHeight="1">
      <c r="A157" s="12">
        <v>229305.0</v>
      </c>
      <c r="B157" s="12">
        <v>229305.0</v>
      </c>
      <c r="C157" s="12">
        <v>1192.0</v>
      </c>
      <c r="D157" s="12">
        <v>931.0</v>
      </c>
      <c r="E157" s="13">
        <v>0.781040268</v>
      </c>
      <c r="F157" s="12">
        <v>16.0</v>
      </c>
      <c r="G157" s="12">
        <v>1045748.0</v>
      </c>
      <c r="H157" s="12">
        <v>1.0</v>
      </c>
      <c r="I157" s="12" t="s">
        <v>366</v>
      </c>
      <c r="J157" s="12"/>
      <c r="K157" s="12">
        <v>4185739.0</v>
      </c>
      <c r="L157" s="12">
        <v>1045748.0</v>
      </c>
      <c r="M157" s="12">
        <v>229305.0</v>
      </c>
      <c r="N157" s="14">
        <v>0.012377314814814815</v>
      </c>
      <c r="O157" s="14">
        <v>0.02371990740740741</v>
      </c>
      <c r="P157" s="15">
        <v>41758.0</v>
      </c>
      <c r="Q157" s="12" t="s">
        <v>366</v>
      </c>
      <c r="R157" s="12">
        <v>188428.0</v>
      </c>
      <c r="S157" s="12">
        <v>1045748.0</v>
      </c>
      <c r="T157" s="12">
        <v>323712.0</v>
      </c>
      <c r="U157" s="12">
        <v>26965.0</v>
      </c>
      <c r="V157" s="16">
        <v>41759.5</v>
      </c>
      <c r="W157" s="16">
        <v>41758.666666666664</v>
      </c>
      <c r="X157" s="12">
        <v>1.0</v>
      </c>
      <c r="Y157" s="14">
        <v>0.019421296296296294</v>
      </c>
      <c r="Z157" s="12" t="s">
        <v>526</v>
      </c>
      <c r="AA157" s="12">
        <v>1.0</v>
      </c>
      <c r="AB157" s="12" t="s">
        <v>368</v>
      </c>
      <c r="AC157" s="12" t="s">
        <v>369</v>
      </c>
      <c r="AD157" s="12" t="s">
        <v>368</v>
      </c>
      <c r="AE157" s="12">
        <v>221686.0</v>
      </c>
      <c r="AF157" s="12">
        <v>4.0</v>
      </c>
      <c r="AG157" s="12">
        <v>229305.0</v>
      </c>
      <c r="AH157" s="12">
        <v>1411.0</v>
      </c>
      <c r="AI157" s="12">
        <v>11886.0</v>
      </c>
      <c r="AJ157" s="12">
        <v>11886.0</v>
      </c>
      <c r="AK157" s="12" t="s">
        <v>370</v>
      </c>
      <c r="AL157" s="12">
        <v>323712.0</v>
      </c>
      <c r="AM157" s="12">
        <v>2515665.0</v>
      </c>
      <c r="AN157" s="14">
        <v>0.004268518518518518</v>
      </c>
      <c r="AO157" s="12" t="s">
        <v>39</v>
      </c>
      <c r="AP157" s="12">
        <v>1.55384352E8</v>
      </c>
      <c r="AQ157" s="12">
        <v>1.55384377E8</v>
      </c>
      <c r="AR157" s="12">
        <v>1.55384427E8</v>
      </c>
      <c r="AS157" s="12">
        <v>1.55384444E8</v>
      </c>
      <c r="AT157" s="12">
        <v>1.55384566E8</v>
      </c>
      <c r="AU157" s="12">
        <v>1.55385028E8</v>
      </c>
      <c r="AV157" s="12">
        <v>1.55385152E8</v>
      </c>
      <c r="AW157" s="12">
        <v>1.55385228E8</v>
      </c>
      <c r="AX157" s="12">
        <v>1.55385305E8</v>
      </c>
      <c r="AY157" s="12">
        <v>1.5538533E8</v>
      </c>
      <c r="AZ157" s="12">
        <v>1.55385503E8</v>
      </c>
      <c r="BA157" s="12">
        <v>1.55385653E8</v>
      </c>
      <c r="BB157" s="12">
        <v>1.55385774E8</v>
      </c>
      <c r="BC157" s="12">
        <v>1.55386066E8</v>
      </c>
      <c r="BD157" s="12">
        <v>1.55386246E8</v>
      </c>
      <c r="BE157" s="12">
        <v>1.55386259E8</v>
      </c>
      <c r="BF157" s="17">
        <v>622781.0</v>
      </c>
      <c r="BG157" s="17">
        <v>622781.0</v>
      </c>
      <c r="BH157" s="12">
        <v>623092.0</v>
      </c>
      <c r="BI157" s="12">
        <v>623092.0</v>
      </c>
      <c r="BJ157" s="17">
        <v>624294.0</v>
      </c>
      <c r="BK157" s="12">
        <v>624295.0</v>
      </c>
      <c r="BL157" s="17">
        <v>624311.0</v>
      </c>
      <c r="BM157" s="12">
        <v>624312.0</v>
      </c>
      <c r="BN157" s="12">
        <v>623136.0</v>
      </c>
      <c r="BO157" s="12">
        <v>623136.0</v>
      </c>
      <c r="BP157" s="12">
        <v>624301.0</v>
      </c>
      <c r="BQ157" s="12">
        <v>624313.0</v>
      </c>
      <c r="BR157" s="12">
        <v>624302.0</v>
      </c>
      <c r="BS157" s="12">
        <v>624314.0</v>
      </c>
      <c r="BT157" s="12">
        <v>623167.0</v>
      </c>
      <c r="BU157" s="12">
        <v>623167.0</v>
      </c>
      <c r="BV157" s="12">
        <v>942864.0</v>
      </c>
      <c r="BW157" s="12">
        <v>942865.0</v>
      </c>
      <c r="BX157" s="12">
        <v>943281.0</v>
      </c>
      <c r="BY157" s="12">
        <v>943283.0</v>
      </c>
      <c r="BZ157" s="12">
        <v>944957.0</v>
      </c>
      <c r="CA157" s="12">
        <v>944958.0</v>
      </c>
      <c r="CB157" s="12">
        <v>944991.0</v>
      </c>
      <c r="CC157" s="12">
        <v>944992.0</v>
      </c>
      <c r="CD157" s="12">
        <v>943385.0</v>
      </c>
      <c r="CE157" s="12">
        <v>943386.0</v>
      </c>
      <c r="CF157" s="12">
        <v>944966.0</v>
      </c>
      <c r="CG157" s="12">
        <v>944993.0</v>
      </c>
      <c r="CH157" s="12">
        <v>944969.0</v>
      </c>
      <c r="CI157" s="12">
        <v>944994.0</v>
      </c>
      <c r="CJ157" s="12">
        <v>943417.0</v>
      </c>
      <c r="CK157" s="12">
        <v>943418.0</v>
      </c>
      <c r="CL157" s="17">
        <v>1.0</v>
      </c>
      <c r="CM157" s="17">
        <v>1.0</v>
      </c>
      <c r="CN157" s="12">
        <v>1.0</v>
      </c>
      <c r="CO157" s="12">
        <v>1.0</v>
      </c>
      <c r="CP157" s="17">
        <v>0.0</v>
      </c>
      <c r="CQ157" s="12">
        <v>0.0</v>
      </c>
      <c r="CR157" s="17">
        <v>1.0</v>
      </c>
      <c r="CS157" s="12">
        <v>1.0</v>
      </c>
      <c r="CT157" s="12">
        <v>1.0</v>
      </c>
      <c r="CU157" s="12">
        <v>1.0</v>
      </c>
      <c r="CV157" s="12">
        <v>1.0</v>
      </c>
      <c r="CW157" s="12">
        <v>1.0</v>
      </c>
      <c r="CX157" s="12">
        <v>0.0</v>
      </c>
      <c r="CY157" s="12">
        <v>1.0</v>
      </c>
      <c r="CZ157" s="12">
        <v>1.0</v>
      </c>
      <c r="DA157" s="12">
        <v>1.0</v>
      </c>
      <c r="DB157" s="18">
        <f t="shared" si="1"/>
        <v>0.8125</v>
      </c>
      <c r="DC157" s="18">
        <f t="shared" si="2"/>
        <v>0.4031128874</v>
      </c>
      <c r="DD157" s="13">
        <f t="shared" si="3"/>
        <v>13</v>
      </c>
      <c r="DE157" s="12" t="s">
        <v>371</v>
      </c>
      <c r="DF157" s="12">
        <v>15.0</v>
      </c>
      <c r="DG157" s="12" t="s">
        <v>372</v>
      </c>
      <c r="DH157" s="12">
        <v>55.0</v>
      </c>
      <c r="DI157" s="12">
        <v>252.0</v>
      </c>
      <c r="DJ157" s="12">
        <v>28.0</v>
      </c>
      <c r="DK157" s="20">
        <v>15342.0</v>
      </c>
      <c r="DL157" s="20">
        <v>15401.0</v>
      </c>
      <c r="DM157" s="12" t="s">
        <v>373</v>
      </c>
      <c r="DN157" s="12">
        <v>31.0</v>
      </c>
      <c r="DO157" s="12">
        <v>322.5</v>
      </c>
      <c r="DP157" s="19">
        <v>41691.0</v>
      </c>
      <c r="DQ157" s="12">
        <v>547.25</v>
      </c>
      <c r="DR157" s="19">
        <v>41811.0</v>
      </c>
      <c r="DS157" s="12" t="s">
        <v>373</v>
      </c>
      <c r="DT157" s="12">
        <v>50.0</v>
      </c>
      <c r="DU157" s="12">
        <v>0.0</v>
      </c>
      <c r="DV157" s="12">
        <v>0.0</v>
      </c>
      <c r="DW157" s="12">
        <v>0.0</v>
      </c>
      <c r="DX157" s="12">
        <v>0.0</v>
      </c>
      <c r="DY157" s="12">
        <v>0.0</v>
      </c>
      <c r="DZ157" s="12">
        <v>0.0</v>
      </c>
      <c r="EA157" s="12">
        <v>0.0</v>
      </c>
      <c r="EB157" s="12">
        <v>0.0</v>
      </c>
      <c r="EC157" s="12">
        <v>0.0</v>
      </c>
      <c r="ED157" s="12">
        <v>0.0</v>
      </c>
      <c r="EE157" s="12">
        <v>0.0</v>
      </c>
      <c r="EF157" s="12">
        <v>0.0</v>
      </c>
      <c r="EG157" s="12">
        <v>0.0</v>
      </c>
      <c r="EH157" s="12">
        <v>0.0</v>
      </c>
      <c r="EI157" s="12">
        <v>0.0</v>
      </c>
      <c r="EJ157" s="12">
        <v>0.0</v>
      </c>
      <c r="EK157" s="18">
        <f t="shared" si="4"/>
        <v>0</v>
      </c>
      <c r="EL157" s="18">
        <f t="shared" si="5"/>
        <v>0</v>
      </c>
      <c r="EM157" s="13">
        <f t="shared" si="6"/>
        <v>0</v>
      </c>
      <c r="EN157" s="12">
        <v>0.0</v>
      </c>
      <c r="EO157" s="12">
        <v>0.0</v>
      </c>
      <c r="EP157" s="12">
        <v>0.0</v>
      </c>
      <c r="EQ157" s="12">
        <v>0.0</v>
      </c>
      <c r="ER157" s="12">
        <v>0.0</v>
      </c>
      <c r="ES157" s="12">
        <v>0.0</v>
      </c>
      <c r="ET157" s="12">
        <v>0.0</v>
      </c>
      <c r="EU157" s="12">
        <v>0.0</v>
      </c>
      <c r="EV157" s="12">
        <v>0.0</v>
      </c>
      <c r="EW157" s="12">
        <v>0.0</v>
      </c>
      <c r="EX157" s="12">
        <v>0.0</v>
      </c>
      <c r="EY157" s="12">
        <v>0.0</v>
      </c>
      <c r="EZ157" s="12">
        <v>0.0</v>
      </c>
      <c r="FA157" s="12">
        <v>0.0</v>
      </c>
      <c r="FB157" s="12">
        <v>0.0</v>
      </c>
      <c r="FC157" s="12">
        <v>0.0</v>
      </c>
      <c r="FD157" s="9">
        <f t="shared" si="7"/>
        <v>0</v>
      </c>
      <c r="FE157" s="9">
        <f t="shared" si="8"/>
        <v>0</v>
      </c>
      <c r="FF157" s="4">
        <f t="shared" si="9"/>
        <v>0</v>
      </c>
      <c r="FG157" s="12">
        <v>0.0</v>
      </c>
      <c r="FH157" s="12">
        <v>0.0</v>
      </c>
      <c r="FI157" s="12">
        <v>0.0</v>
      </c>
      <c r="FJ157" s="12">
        <v>0.0</v>
      </c>
      <c r="FK157" s="12">
        <v>0.0</v>
      </c>
      <c r="FL157" s="12">
        <v>0.0</v>
      </c>
      <c r="FM157" s="12">
        <v>0.0</v>
      </c>
      <c r="FN157" s="12">
        <v>0.0</v>
      </c>
      <c r="FO157" s="12">
        <v>0.0</v>
      </c>
      <c r="FP157" s="12">
        <v>0.0</v>
      </c>
      <c r="FQ157" s="12">
        <v>0.0</v>
      </c>
      <c r="FR157" s="12">
        <v>0.0</v>
      </c>
      <c r="FS157" s="12">
        <v>0.0</v>
      </c>
      <c r="FT157" s="12">
        <v>0.0</v>
      </c>
      <c r="FU157" s="12">
        <v>0.0</v>
      </c>
      <c r="FV157" s="12">
        <v>0.0</v>
      </c>
      <c r="FW157" s="9">
        <f t="shared" si="10"/>
        <v>0</v>
      </c>
      <c r="FX157" s="9">
        <f t="shared" si="11"/>
        <v>0</v>
      </c>
      <c r="FY157" s="4">
        <f t="shared" si="12"/>
        <v>0</v>
      </c>
      <c r="FZ157" s="12">
        <v>1.0</v>
      </c>
      <c r="GA157" s="12">
        <v>1.0</v>
      </c>
      <c r="GB157" s="12">
        <v>1.0</v>
      </c>
      <c r="GC157" s="12">
        <v>1.0</v>
      </c>
      <c r="GD157" s="12">
        <v>2.0</v>
      </c>
      <c r="GE157" s="12">
        <v>2.0</v>
      </c>
      <c r="GF157" s="12">
        <v>1.0</v>
      </c>
      <c r="GG157" s="12">
        <v>1.0</v>
      </c>
      <c r="GH157" s="12">
        <v>1.0</v>
      </c>
      <c r="GI157" s="12">
        <v>1.0</v>
      </c>
      <c r="GJ157" s="12">
        <v>1.0</v>
      </c>
      <c r="GK157" s="12">
        <v>1.0</v>
      </c>
      <c r="GL157" s="12">
        <v>2.0</v>
      </c>
      <c r="GM157" s="12">
        <v>1.0</v>
      </c>
      <c r="GN157" s="12">
        <v>1.0</v>
      </c>
      <c r="GO157" s="12">
        <v>1.0</v>
      </c>
      <c r="GP157" s="9">
        <f t="shared" si="13"/>
        <v>1.1875</v>
      </c>
      <c r="GQ157" s="9">
        <f t="shared" si="14"/>
        <v>0.4031128874</v>
      </c>
      <c r="GR157" s="4">
        <f t="shared" si="15"/>
        <v>19</v>
      </c>
      <c r="GS157" s="16">
        <v>41758.63680555556</v>
      </c>
      <c r="GT157" s="16">
        <v>41758.6375</v>
      </c>
      <c r="GU157" s="16">
        <v>41758.6375</v>
      </c>
      <c r="GV157" s="16">
        <v>41758.6375</v>
      </c>
      <c r="GW157" s="16">
        <v>41758.638194444444</v>
      </c>
      <c r="GX157" s="16">
        <v>41758.64097222222</v>
      </c>
      <c r="GY157" s="16">
        <v>41758.64166666667</v>
      </c>
      <c r="GZ157" s="16">
        <v>41758.64236111111</v>
      </c>
      <c r="HA157" s="16">
        <v>41758.64236111111</v>
      </c>
      <c r="HB157" s="16">
        <v>41758.643055555556</v>
      </c>
      <c r="HC157" s="16">
        <v>41758.64375</v>
      </c>
      <c r="HD157" s="16">
        <v>41758.64444444444</v>
      </c>
      <c r="HE157" s="16">
        <v>41758.64513888889</v>
      </c>
      <c r="HF157" s="16">
        <v>41758.64722222222</v>
      </c>
      <c r="HG157" s="16">
        <v>41758.64791666667</v>
      </c>
      <c r="HH157" s="16">
        <v>41758.64791666667</v>
      </c>
      <c r="HI157" s="14">
        <v>0.012518518518518519</v>
      </c>
      <c r="HJ157" s="14">
        <v>0.012836805555555554</v>
      </c>
      <c r="HK157" s="14">
        <v>0.012902777777777777</v>
      </c>
      <c r="HL157" s="14">
        <v>0.013584490740740742</v>
      </c>
      <c r="HM157" s="14">
        <v>0.01647337962962963</v>
      </c>
      <c r="HN157" s="14">
        <v>0.01718402777777778</v>
      </c>
      <c r="HO157" s="14">
        <v>0.017552083333333333</v>
      </c>
      <c r="HP157" s="14">
        <v>0.017975694444444443</v>
      </c>
      <c r="HQ157" s="14">
        <v>0.018113425925925925</v>
      </c>
      <c r="HR157" s="14">
        <v>0.019210648148148147</v>
      </c>
      <c r="HS157" s="14">
        <v>0.01995486111111111</v>
      </c>
      <c r="HT157" s="14">
        <v>0.02054861111111111</v>
      </c>
      <c r="HU157" s="14">
        <v>0.02234259259259259</v>
      </c>
      <c r="HV157" s="14">
        <v>0.02332175925925926</v>
      </c>
      <c r="HW157" s="14">
        <v>0.023391203703703702</v>
      </c>
      <c r="HX157" s="14">
        <v>0.02371875</v>
      </c>
      <c r="HY157" s="12">
        <v>12553.0</v>
      </c>
      <c r="HZ157" s="12">
        <v>27135.0</v>
      </c>
      <c r="IA157" s="12">
        <v>4787.0</v>
      </c>
      <c r="IB157" s="12">
        <v>55678.0</v>
      </c>
      <c r="IC157" s="12">
        <v>65425.0</v>
      </c>
      <c r="ID157" s="12">
        <v>20004.0</v>
      </c>
      <c r="IE157" s="12">
        <v>31483.0</v>
      </c>
      <c r="IF157" s="12">
        <v>36058.0</v>
      </c>
      <c r="IG157" s="12">
        <v>11033.0</v>
      </c>
      <c r="IH157" s="12">
        <v>93779.0</v>
      </c>
      <c r="II157" s="12">
        <v>64087.0</v>
      </c>
      <c r="IJ157" s="12">
        <v>51390.0</v>
      </c>
      <c r="IK157" s="12">
        <v>64609.0</v>
      </c>
      <c r="IL157" s="12">
        <v>84930.0</v>
      </c>
      <c r="IM157" s="12">
        <v>5020.0</v>
      </c>
      <c r="IN157" s="12">
        <v>27263.0</v>
      </c>
      <c r="IO157" s="9">
        <f t="shared" si="16"/>
        <v>40952.125</v>
      </c>
      <c r="IP157" s="9">
        <f t="shared" si="17"/>
        <v>28255.69991</v>
      </c>
      <c r="IQ157" s="4">
        <f t="shared" si="18"/>
        <v>655234</v>
      </c>
      <c r="IR157" s="12">
        <v>12553.0</v>
      </c>
      <c r="IS157" s="12">
        <v>27135.0</v>
      </c>
      <c r="IT157" s="12">
        <v>4787.0</v>
      </c>
      <c r="IU157" s="12">
        <v>55678.0</v>
      </c>
      <c r="IV157" s="12">
        <v>65425.0</v>
      </c>
      <c r="IW157" s="12">
        <v>20004.0</v>
      </c>
      <c r="IX157" s="12">
        <v>31483.0</v>
      </c>
      <c r="IY157" s="12">
        <v>36058.0</v>
      </c>
      <c r="IZ157" s="12">
        <v>11033.0</v>
      </c>
      <c r="JA157" s="12">
        <v>93779.0</v>
      </c>
      <c r="JB157" s="12">
        <v>64087.0</v>
      </c>
      <c r="JC157" s="12">
        <v>51390.0</v>
      </c>
      <c r="JD157" s="12">
        <v>64609.0</v>
      </c>
      <c r="JE157" s="12">
        <v>84930.0</v>
      </c>
      <c r="JF157" s="12">
        <v>5020.0</v>
      </c>
      <c r="JG157" s="12">
        <v>27263.0</v>
      </c>
      <c r="JH157" s="9">
        <f t="shared" si="19"/>
        <v>40952.125</v>
      </c>
      <c r="JI157" s="9">
        <f t="shared" si="20"/>
        <v>28255.69991</v>
      </c>
      <c r="JJ157" s="4">
        <f t="shared" si="21"/>
        <v>655234</v>
      </c>
      <c r="JK157" s="12">
        <v>622781.0</v>
      </c>
      <c r="JL157" s="12">
        <v>622781.0</v>
      </c>
      <c r="JM157" s="12">
        <v>623092.0</v>
      </c>
      <c r="JN157" s="12">
        <v>623092.0</v>
      </c>
      <c r="JO157" s="12">
        <v>624294.0</v>
      </c>
      <c r="JP157" s="12">
        <v>624295.0</v>
      </c>
      <c r="JQ157" s="12">
        <v>624311.0</v>
      </c>
      <c r="JR157" s="12">
        <v>624312.0</v>
      </c>
      <c r="JS157" s="12">
        <v>623136.0</v>
      </c>
      <c r="JT157" s="12">
        <v>623136.0</v>
      </c>
      <c r="JU157" s="12">
        <v>624301.0</v>
      </c>
      <c r="JV157" s="12">
        <v>624313.0</v>
      </c>
      <c r="JW157" s="12">
        <v>624302.0</v>
      </c>
      <c r="JX157" s="12">
        <v>624314.0</v>
      </c>
      <c r="JY157" s="12">
        <v>623167.0</v>
      </c>
      <c r="JZ157" s="12">
        <v>623167.0</v>
      </c>
      <c r="KA157" s="12" t="s">
        <v>374</v>
      </c>
      <c r="KB157" s="12" t="s">
        <v>374</v>
      </c>
      <c r="KC157" s="12" t="s">
        <v>374</v>
      </c>
      <c r="KD157" s="12" t="s">
        <v>374</v>
      </c>
      <c r="KE157" s="12" t="s">
        <v>375</v>
      </c>
      <c r="KF157" s="12" t="s">
        <v>375</v>
      </c>
      <c r="KG157" s="12" t="s">
        <v>376</v>
      </c>
      <c r="KH157" s="12" t="s">
        <v>376</v>
      </c>
      <c r="KI157" s="12" t="s">
        <v>374</v>
      </c>
      <c r="KJ157" s="12" t="s">
        <v>374</v>
      </c>
      <c r="KK157" s="12" t="s">
        <v>375</v>
      </c>
      <c r="KL157" s="12" t="s">
        <v>376</v>
      </c>
      <c r="KM157" s="12" t="s">
        <v>375</v>
      </c>
      <c r="KN157" s="12" t="s">
        <v>376</v>
      </c>
      <c r="KO157" s="12" t="s">
        <v>374</v>
      </c>
      <c r="KP157" s="12" t="s">
        <v>374</v>
      </c>
      <c r="KQ157" s="14">
        <v>0.011783564814814816</v>
      </c>
      <c r="KR157" s="14">
        <v>0.011783564814814816</v>
      </c>
      <c r="KS157" s="14">
        <v>0.004675925925925926</v>
      </c>
      <c r="KT157" s="14">
        <v>0.004675925925925926</v>
      </c>
      <c r="KU157" s="14">
        <v>0.019765046296296298</v>
      </c>
      <c r="KV157" s="14">
        <v>0.021814814814814815</v>
      </c>
      <c r="KW157" s="14">
        <v>2.210648148148148E-4</v>
      </c>
      <c r="KX157" s="14">
        <v>0.0020532407407407405</v>
      </c>
      <c r="KY157" s="14">
        <v>0.03616435185185186</v>
      </c>
      <c r="KZ157" s="14">
        <v>0.03616435185185186</v>
      </c>
      <c r="LA157" s="14">
        <v>0.02765162037037037</v>
      </c>
      <c r="LB157" s="14">
        <v>0.003565972222222222</v>
      </c>
      <c r="LC157" s="14">
        <v>0.029765046296296296</v>
      </c>
      <c r="LD157" s="14">
        <v>0.004526620370370371</v>
      </c>
      <c r="LE157" s="14">
        <v>0.02212037037037037</v>
      </c>
      <c r="LF157" s="14">
        <v>0.02212037037037037</v>
      </c>
      <c r="LG157" s="12" t="s">
        <v>476</v>
      </c>
      <c r="LH157" s="12">
        <v>229305.0</v>
      </c>
      <c r="LI157" s="12">
        <v>1.55686801E8</v>
      </c>
      <c r="LJ157" s="12">
        <v>1.55686828E8</v>
      </c>
      <c r="LK157" s="12">
        <v>1.55687231E8</v>
      </c>
      <c r="LL157" s="12">
        <v>1.55687264E8</v>
      </c>
      <c r="LM157" s="17">
        <v>624538.0</v>
      </c>
      <c r="LN157" s="17">
        <v>624538.0</v>
      </c>
      <c r="LO157" s="12">
        <v>624563.0</v>
      </c>
      <c r="LP157" s="12">
        <v>624564.0</v>
      </c>
      <c r="LQ157" s="12">
        <v>945250.0</v>
      </c>
      <c r="LR157" s="12">
        <v>945251.0</v>
      </c>
      <c r="LS157" s="12">
        <v>945303.0</v>
      </c>
      <c r="LT157" s="12">
        <v>945304.0</v>
      </c>
      <c r="LU157" s="12">
        <v>1.0</v>
      </c>
      <c r="LV157" s="12">
        <v>1.0</v>
      </c>
      <c r="LW157" s="12">
        <v>1.0</v>
      </c>
      <c r="LX157" s="12">
        <v>1.0</v>
      </c>
      <c r="LY157" s="12" t="s">
        <v>372</v>
      </c>
      <c r="LZ157" s="12">
        <v>24.0</v>
      </c>
      <c r="MA157" s="12">
        <v>170.1</v>
      </c>
      <c r="MB157" s="19">
        <v>41649.0</v>
      </c>
      <c r="MC157" s="12">
        <v>0.0</v>
      </c>
      <c r="MD157" s="12">
        <v>0.0</v>
      </c>
      <c r="ME157" s="12">
        <v>0.0</v>
      </c>
      <c r="MF157" s="12">
        <v>0.0</v>
      </c>
      <c r="MG157" s="12">
        <v>0.0</v>
      </c>
      <c r="MH157" s="12">
        <v>0.0</v>
      </c>
      <c r="MI157" s="12">
        <v>0.0</v>
      </c>
      <c r="MJ157" s="12">
        <v>0.0</v>
      </c>
      <c r="MK157" s="12">
        <v>0.0</v>
      </c>
      <c r="ML157" s="12">
        <v>0.0</v>
      </c>
      <c r="MM157" s="12">
        <v>0.0</v>
      </c>
      <c r="MN157" s="12">
        <v>0.0</v>
      </c>
      <c r="MO157" s="12">
        <v>1.0</v>
      </c>
      <c r="MP157" s="12">
        <v>1.0</v>
      </c>
      <c r="MQ157" s="12">
        <v>1.0</v>
      </c>
      <c r="MR157" s="12">
        <v>1.0</v>
      </c>
      <c r="MS157" s="14">
        <v>0.009248842592592591</v>
      </c>
      <c r="MT157" s="14">
        <v>0.009262731481481481</v>
      </c>
      <c r="MU157" s="14">
        <v>0.00948263888888889</v>
      </c>
      <c r="MV157" s="14">
        <v>0.009510416666666667</v>
      </c>
      <c r="MW157" s="14">
        <v>0.009262731481481481</v>
      </c>
      <c r="MX157" s="14">
        <v>0.00948263888888889</v>
      </c>
      <c r="MY157" s="14">
        <v>0.009510416666666667</v>
      </c>
      <c r="MZ157" s="14">
        <v>0.009506944444444445</v>
      </c>
      <c r="NA157" s="12">
        <v>79743.0</v>
      </c>
      <c r="NB157" s="12">
        <v>1140673.0</v>
      </c>
      <c r="NC157" s="12">
        <v>93612.0</v>
      </c>
      <c r="ND157" s="12">
        <v>31083.0</v>
      </c>
      <c r="NE157" s="12">
        <v>79743.0</v>
      </c>
      <c r="NF157" s="12">
        <v>1140673.0</v>
      </c>
      <c r="NG157" s="12">
        <v>93612.0</v>
      </c>
      <c r="NH157" s="12">
        <v>31083.0</v>
      </c>
      <c r="NI157" s="12"/>
      <c r="NJ157" s="12"/>
      <c r="NK157" s="12"/>
      <c r="NL157" s="12"/>
      <c r="NM157" s="12">
        <v>624538.0</v>
      </c>
      <c r="NN157" s="12">
        <v>624538.0</v>
      </c>
      <c r="NO157" s="12">
        <v>624563.0</v>
      </c>
      <c r="NP157" s="12">
        <v>624564.0</v>
      </c>
      <c r="NQ157" s="12" t="s">
        <v>374</v>
      </c>
      <c r="NR157" s="12" t="s">
        <v>374</v>
      </c>
      <c r="NS157" s="12" t="s">
        <v>375</v>
      </c>
      <c r="NT157" s="12" t="s">
        <v>376</v>
      </c>
      <c r="NU157" s="14">
        <v>0.007793981481481482</v>
      </c>
      <c r="NV157" s="14">
        <v>0.007793981481481482</v>
      </c>
      <c r="NW157" s="14">
        <v>0.007929398148148149</v>
      </c>
      <c r="NX157" s="14">
        <v>0.008115740740740741</v>
      </c>
    </row>
    <row r="158" ht="13.5" customHeight="1">
      <c r="A158" s="12">
        <v>229309.0</v>
      </c>
      <c r="B158" s="12">
        <v>229309.0</v>
      </c>
      <c r="C158" s="12">
        <v>1048.0</v>
      </c>
      <c r="D158" s="12">
        <v>880.0</v>
      </c>
      <c r="E158" s="13">
        <v>0.839694656</v>
      </c>
      <c r="F158" s="12">
        <v>16.0</v>
      </c>
      <c r="G158" s="12">
        <v>1045928.0</v>
      </c>
      <c r="H158" s="12">
        <v>1.0</v>
      </c>
      <c r="I158" s="12" t="s">
        <v>366</v>
      </c>
      <c r="J158" s="12"/>
      <c r="K158" s="12">
        <v>4185886.0</v>
      </c>
      <c r="L158" s="12">
        <v>1045928.0</v>
      </c>
      <c r="M158" s="12">
        <v>229309.0</v>
      </c>
      <c r="N158" s="14">
        <v>0.019300925925925926</v>
      </c>
      <c r="O158" s="14">
        <v>0.036153935185185185</v>
      </c>
      <c r="P158" s="15">
        <v>41758.0</v>
      </c>
      <c r="Q158" s="12" t="s">
        <v>366</v>
      </c>
      <c r="R158" s="12">
        <v>188432.0</v>
      </c>
      <c r="S158" s="12">
        <v>1045928.0</v>
      </c>
      <c r="T158" s="12">
        <v>323712.0</v>
      </c>
      <c r="U158" s="12">
        <v>26834.0</v>
      </c>
      <c r="V158" s="16">
        <v>41759.5</v>
      </c>
      <c r="W158" s="16">
        <v>41758.625</v>
      </c>
      <c r="X158" s="12">
        <v>1.0</v>
      </c>
      <c r="Y158" s="14">
        <v>0.009637731481481481</v>
      </c>
      <c r="Z158" s="12" t="s">
        <v>527</v>
      </c>
      <c r="AA158" s="12">
        <v>1.0</v>
      </c>
      <c r="AB158" s="12" t="s">
        <v>368</v>
      </c>
      <c r="AC158" s="12" t="s">
        <v>369</v>
      </c>
      <c r="AD158" s="12" t="s">
        <v>368</v>
      </c>
      <c r="AE158" s="12">
        <v>221690.0</v>
      </c>
      <c r="AF158" s="12">
        <v>4.0</v>
      </c>
      <c r="AG158" s="12">
        <v>229309.0</v>
      </c>
      <c r="AH158" s="12">
        <v>1411.0</v>
      </c>
      <c r="AI158" s="12">
        <v>11886.0</v>
      </c>
      <c r="AJ158" s="12">
        <v>11886.0</v>
      </c>
      <c r="AK158" s="12" t="s">
        <v>370</v>
      </c>
      <c r="AL158" s="12">
        <v>323712.0</v>
      </c>
      <c r="AM158" s="12">
        <v>2515665.0</v>
      </c>
      <c r="AN158" s="14">
        <v>0.004268518518518518</v>
      </c>
      <c r="AO158" s="12" t="s">
        <v>39</v>
      </c>
      <c r="AP158" s="12">
        <v>1.55385523E8</v>
      </c>
      <c r="AQ158" s="12">
        <v>1.5538649E8</v>
      </c>
      <c r="AR158" s="12">
        <v>1.55386532E8</v>
      </c>
      <c r="AS158" s="12">
        <v>1.55386626E8</v>
      </c>
      <c r="AT158" s="12">
        <v>1.55386702E8</v>
      </c>
      <c r="AU158" s="12">
        <v>1.55387408E8</v>
      </c>
      <c r="AV158" s="12">
        <v>1.55387489E8</v>
      </c>
      <c r="AW158" s="12">
        <v>1.55387557E8</v>
      </c>
      <c r="AX158" s="12">
        <v>1.55387634E8</v>
      </c>
      <c r="AY158" s="12">
        <v>1.55387694E8</v>
      </c>
      <c r="AZ158" s="12">
        <v>1.55387745E8</v>
      </c>
      <c r="BA158" s="12">
        <v>1.55388008E8</v>
      </c>
      <c r="BB158" s="12">
        <v>1.55388097E8</v>
      </c>
      <c r="BC158" s="12">
        <v>1.55388244E8</v>
      </c>
      <c r="BD158" s="12">
        <v>1.55388354E8</v>
      </c>
      <c r="BE158" s="12">
        <v>1.5538841E8</v>
      </c>
      <c r="BF158" s="17">
        <v>622781.0</v>
      </c>
      <c r="BG158" s="17">
        <v>622781.0</v>
      </c>
      <c r="BH158" s="12">
        <v>623092.0</v>
      </c>
      <c r="BI158" s="12">
        <v>623092.0</v>
      </c>
      <c r="BJ158" s="17">
        <v>624294.0</v>
      </c>
      <c r="BK158" s="12">
        <v>624295.0</v>
      </c>
      <c r="BL158" s="17">
        <v>624311.0</v>
      </c>
      <c r="BM158" s="12">
        <v>624312.0</v>
      </c>
      <c r="BN158" s="12">
        <v>623136.0</v>
      </c>
      <c r="BO158" s="12">
        <v>623136.0</v>
      </c>
      <c r="BP158" s="12">
        <v>624301.0</v>
      </c>
      <c r="BQ158" s="12">
        <v>624313.0</v>
      </c>
      <c r="BR158" s="12">
        <v>624302.0</v>
      </c>
      <c r="BS158" s="12">
        <v>624314.0</v>
      </c>
      <c r="BT158" s="12">
        <v>623167.0</v>
      </c>
      <c r="BU158" s="12">
        <v>623167.0</v>
      </c>
      <c r="BV158" s="12">
        <v>942864.0</v>
      </c>
      <c r="BW158" s="12">
        <v>942865.0</v>
      </c>
      <c r="BX158" s="12">
        <v>943281.0</v>
      </c>
      <c r="BY158" s="12">
        <v>943283.0</v>
      </c>
      <c r="BZ158" s="12">
        <v>944957.0</v>
      </c>
      <c r="CA158" s="12">
        <v>944958.0</v>
      </c>
      <c r="CB158" s="12">
        <v>944991.0</v>
      </c>
      <c r="CC158" s="12">
        <v>944992.0</v>
      </c>
      <c r="CD158" s="12">
        <v>943385.0</v>
      </c>
      <c r="CE158" s="12">
        <v>943386.0</v>
      </c>
      <c r="CF158" s="12">
        <v>944966.0</v>
      </c>
      <c r="CG158" s="12">
        <v>944993.0</v>
      </c>
      <c r="CH158" s="12">
        <v>944969.0</v>
      </c>
      <c r="CI158" s="12">
        <v>944994.0</v>
      </c>
      <c r="CJ158" s="12">
        <v>943417.0</v>
      </c>
      <c r="CK158" s="12">
        <v>943418.0</v>
      </c>
      <c r="CL158" s="17">
        <v>1.0</v>
      </c>
      <c r="CM158" s="17">
        <v>1.0</v>
      </c>
      <c r="CN158" s="12">
        <v>1.0</v>
      </c>
      <c r="CO158" s="12">
        <v>1.0</v>
      </c>
      <c r="CP158" s="17">
        <v>0.0</v>
      </c>
      <c r="CQ158" s="12">
        <v>1.0</v>
      </c>
      <c r="CR158" s="17">
        <v>1.0</v>
      </c>
      <c r="CS158" s="12">
        <v>1.0</v>
      </c>
      <c r="CT158" s="12">
        <v>1.0</v>
      </c>
      <c r="CU158" s="12">
        <v>1.0</v>
      </c>
      <c r="CV158" s="12">
        <v>1.0</v>
      </c>
      <c r="CW158" s="12">
        <v>1.0</v>
      </c>
      <c r="CX158" s="12">
        <v>1.0</v>
      </c>
      <c r="CY158" s="12">
        <v>1.0</v>
      </c>
      <c r="CZ158" s="12">
        <v>1.0</v>
      </c>
      <c r="DA158" s="12">
        <v>1.0</v>
      </c>
      <c r="DB158" s="18">
        <f t="shared" si="1"/>
        <v>0.9375</v>
      </c>
      <c r="DC158" s="18">
        <f t="shared" si="2"/>
        <v>0.25</v>
      </c>
      <c r="DD158" s="13">
        <f t="shared" si="3"/>
        <v>15</v>
      </c>
      <c r="DE158" s="12" t="s">
        <v>371</v>
      </c>
      <c r="DF158" s="12">
        <v>15.0</v>
      </c>
      <c r="DG158" s="12" t="s">
        <v>372</v>
      </c>
      <c r="DH158" s="12">
        <v>55.0</v>
      </c>
      <c r="DI158" s="12">
        <v>216.0</v>
      </c>
      <c r="DJ158" s="12">
        <v>64.0</v>
      </c>
      <c r="DK158" s="20">
        <v>15342.0</v>
      </c>
      <c r="DL158" s="19">
        <v>41653.0</v>
      </c>
      <c r="DM158" s="12" t="s">
        <v>373</v>
      </c>
      <c r="DN158" s="12">
        <v>31.0</v>
      </c>
      <c r="DO158" s="12">
        <v>322.5</v>
      </c>
      <c r="DP158" s="19">
        <v>41691.0</v>
      </c>
      <c r="DQ158" s="12">
        <v>299.75</v>
      </c>
      <c r="DR158" s="19">
        <v>41677.0</v>
      </c>
      <c r="DS158" s="12" t="s">
        <v>373</v>
      </c>
      <c r="DT158" s="12">
        <v>50.0</v>
      </c>
      <c r="DU158" s="12">
        <v>0.0</v>
      </c>
      <c r="DV158" s="12">
        <v>0.0</v>
      </c>
      <c r="DW158" s="12">
        <v>0.0</v>
      </c>
      <c r="DX158" s="12">
        <v>0.0</v>
      </c>
      <c r="DY158" s="12">
        <v>0.0</v>
      </c>
      <c r="DZ158" s="12">
        <v>0.0</v>
      </c>
      <c r="EA158" s="12">
        <v>0.0</v>
      </c>
      <c r="EB158" s="12">
        <v>0.0</v>
      </c>
      <c r="EC158" s="12">
        <v>0.0</v>
      </c>
      <c r="ED158" s="12">
        <v>0.0</v>
      </c>
      <c r="EE158" s="12">
        <v>0.0</v>
      </c>
      <c r="EF158" s="12">
        <v>0.0</v>
      </c>
      <c r="EG158" s="12">
        <v>0.0</v>
      </c>
      <c r="EH158" s="12">
        <v>0.0</v>
      </c>
      <c r="EI158" s="12">
        <v>0.0</v>
      </c>
      <c r="EJ158" s="12">
        <v>0.0</v>
      </c>
      <c r="EK158" s="18">
        <f t="shared" si="4"/>
        <v>0</v>
      </c>
      <c r="EL158" s="18">
        <f t="shared" si="5"/>
        <v>0</v>
      </c>
      <c r="EM158" s="13">
        <f t="shared" si="6"/>
        <v>0</v>
      </c>
      <c r="EN158" s="12">
        <v>0.0</v>
      </c>
      <c r="EO158" s="12">
        <v>0.0</v>
      </c>
      <c r="EP158" s="12">
        <v>0.0</v>
      </c>
      <c r="EQ158" s="12">
        <v>0.0</v>
      </c>
      <c r="ER158" s="12">
        <v>0.0</v>
      </c>
      <c r="ES158" s="12">
        <v>0.0</v>
      </c>
      <c r="ET158" s="12">
        <v>0.0</v>
      </c>
      <c r="EU158" s="12">
        <v>0.0</v>
      </c>
      <c r="EV158" s="12">
        <v>0.0</v>
      </c>
      <c r="EW158" s="12">
        <v>0.0</v>
      </c>
      <c r="EX158" s="12">
        <v>0.0</v>
      </c>
      <c r="EY158" s="12">
        <v>0.0</v>
      </c>
      <c r="EZ158" s="12">
        <v>0.0</v>
      </c>
      <c r="FA158" s="12">
        <v>0.0</v>
      </c>
      <c r="FB158" s="12">
        <v>0.0</v>
      </c>
      <c r="FC158" s="12">
        <v>0.0</v>
      </c>
      <c r="FD158" s="9">
        <f t="shared" si="7"/>
        <v>0</v>
      </c>
      <c r="FE158" s="9">
        <f t="shared" si="8"/>
        <v>0</v>
      </c>
      <c r="FF158" s="4">
        <f t="shared" si="9"/>
        <v>0</v>
      </c>
      <c r="FG158" s="12">
        <v>0.0</v>
      </c>
      <c r="FH158" s="12">
        <v>0.0</v>
      </c>
      <c r="FI158" s="12">
        <v>0.0</v>
      </c>
      <c r="FJ158" s="12">
        <v>0.0</v>
      </c>
      <c r="FK158" s="12">
        <v>0.0</v>
      </c>
      <c r="FL158" s="12">
        <v>0.0</v>
      </c>
      <c r="FM158" s="12">
        <v>0.0</v>
      </c>
      <c r="FN158" s="12">
        <v>0.0</v>
      </c>
      <c r="FO158" s="12">
        <v>0.0</v>
      </c>
      <c r="FP158" s="12">
        <v>0.0</v>
      </c>
      <c r="FQ158" s="12">
        <v>0.0</v>
      </c>
      <c r="FR158" s="12">
        <v>0.0</v>
      </c>
      <c r="FS158" s="12">
        <v>0.0</v>
      </c>
      <c r="FT158" s="12">
        <v>0.0</v>
      </c>
      <c r="FU158" s="12">
        <v>0.0</v>
      </c>
      <c r="FV158" s="12">
        <v>0.0</v>
      </c>
      <c r="FW158" s="9">
        <f t="shared" si="10"/>
        <v>0</v>
      </c>
      <c r="FX158" s="9">
        <f t="shared" si="11"/>
        <v>0</v>
      </c>
      <c r="FY158" s="4">
        <f t="shared" si="12"/>
        <v>0</v>
      </c>
      <c r="FZ158" s="12">
        <v>1.0</v>
      </c>
      <c r="GA158" s="12">
        <v>1.0</v>
      </c>
      <c r="GB158" s="12">
        <v>1.0</v>
      </c>
      <c r="GC158" s="12">
        <v>1.0</v>
      </c>
      <c r="GD158" s="12">
        <v>2.0</v>
      </c>
      <c r="GE158" s="12">
        <v>1.0</v>
      </c>
      <c r="GF158" s="12">
        <v>1.0</v>
      </c>
      <c r="GG158" s="12">
        <v>1.0</v>
      </c>
      <c r="GH158" s="12">
        <v>1.0</v>
      </c>
      <c r="GI158" s="12">
        <v>1.0</v>
      </c>
      <c r="GJ158" s="12">
        <v>1.0</v>
      </c>
      <c r="GK158" s="12">
        <v>1.0</v>
      </c>
      <c r="GL158" s="12">
        <v>1.0</v>
      </c>
      <c r="GM158" s="12">
        <v>1.0</v>
      </c>
      <c r="GN158" s="12">
        <v>1.0</v>
      </c>
      <c r="GO158" s="12">
        <v>1.0</v>
      </c>
      <c r="GP158" s="9">
        <f t="shared" si="13"/>
        <v>1.0625</v>
      </c>
      <c r="GQ158" s="9">
        <f t="shared" si="14"/>
        <v>0.25</v>
      </c>
      <c r="GR158" s="4">
        <f t="shared" si="15"/>
        <v>17</v>
      </c>
      <c r="GS158" s="16">
        <v>41758.64444444444</v>
      </c>
      <c r="GT158" s="16">
        <v>41758.65</v>
      </c>
      <c r="GU158" s="16">
        <v>41758.65</v>
      </c>
      <c r="GV158" s="16">
        <v>41758.65069444444</v>
      </c>
      <c r="GW158" s="16">
        <v>41758.65069444444</v>
      </c>
      <c r="GX158" s="16">
        <v>41758.654861111114</v>
      </c>
      <c r="GY158" s="16">
        <v>41758.65555555555</v>
      </c>
      <c r="GZ158" s="16">
        <v>41758.65555555555</v>
      </c>
      <c r="HA158" s="16">
        <v>41758.65625</v>
      </c>
      <c r="HB158" s="16">
        <v>41758.65625</v>
      </c>
      <c r="HC158" s="16">
        <v>41758.65694444445</v>
      </c>
      <c r="HD158" s="16">
        <v>41758.65833333333</v>
      </c>
      <c r="HE158" s="16">
        <v>41758.65833333333</v>
      </c>
      <c r="HF158" s="16">
        <v>41758.65972222222</v>
      </c>
      <c r="HG158" s="16">
        <v>41758.660416666666</v>
      </c>
      <c r="HH158" s="16">
        <v>41758.660416666666</v>
      </c>
      <c r="HI158" s="14">
        <v>0.025075231481481483</v>
      </c>
      <c r="HJ158" s="14">
        <v>0.025291666666666667</v>
      </c>
      <c r="HK158" s="14">
        <v>0.02608564814814815</v>
      </c>
      <c r="HL158" s="14">
        <v>0.026377314814814815</v>
      </c>
      <c r="HM158" s="14">
        <v>0.030150462962962962</v>
      </c>
      <c r="HN158" s="14">
        <v>0.030693287037037036</v>
      </c>
      <c r="HO158" s="14">
        <v>0.031025462962962963</v>
      </c>
      <c r="HP158" s="14">
        <v>0.03142824074074074</v>
      </c>
      <c r="HQ158" s="14">
        <v>0.031704861111111114</v>
      </c>
      <c r="HR158" s="14">
        <v>0.032082175925925924</v>
      </c>
      <c r="HS158" s="14">
        <v>0.03366319444444445</v>
      </c>
      <c r="HT158" s="14">
        <v>0.034006944444444444</v>
      </c>
      <c r="HU158" s="14">
        <v>0.034998842592592595</v>
      </c>
      <c r="HV158" s="14">
        <v>0.035542824074074074</v>
      </c>
      <c r="HW158" s="14">
        <v>0.03582986111111111</v>
      </c>
      <c r="HX158" s="14">
        <v>0.03615162037037037</v>
      </c>
      <c r="HY158" s="12">
        <v>445456.0</v>
      </c>
      <c r="HZ158" s="12">
        <v>18147.0</v>
      </c>
      <c r="IA158" s="12">
        <v>68784.0</v>
      </c>
      <c r="IB158" s="12">
        <v>24967.0</v>
      </c>
      <c r="IC158" s="12">
        <v>95679.0</v>
      </c>
      <c r="ID158" s="12">
        <v>33921.0</v>
      </c>
      <c r="IE158" s="12">
        <v>28578.0</v>
      </c>
      <c r="IF158" s="12">
        <v>34417.0</v>
      </c>
      <c r="IG158" s="12">
        <v>23249.0</v>
      </c>
      <c r="IH158" s="12">
        <v>32852.0</v>
      </c>
      <c r="II158" s="12">
        <v>136500.0</v>
      </c>
      <c r="IJ158" s="12">
        <v>29191.0</v>
      </c>
      <c r="IK158" s="12">
        <v>85931.0</v>
      </c>
      <c r="IL158" s="12">
        <v>46924.0</v>
      </c>
      <c r="IM158" s="12">
        <v>24695.0</v>
      </c>
      <c r="IN158" s="12">
        <v>26483.0</v>
      </c>
      <c r="IO158" s="9">
        <f t="shared" si="16"/>
        <v>72235.875</v>
      </c>
      <c r="IP158" s="9">
        <f t="shared" si="17"/>
        <v>104859.9916</v>
      </c>
      <c r="IQ158" s="4">
        <f t="shared" si="18"/>
        <v>1155774</v>
      </c>
      <c r="IR158" s="12">
        <v>445456.0</v>
      </c>
      <c r="IS158" s="12">
        <v>18147.0</v>
      </c>
      <c r="IT158" s="12">
        <v>68784.0</v>
      </c>
      <c r="IU158" s="12">
        <v>24967.0</v>
      </c>
      <c r="IV158" s="12">
        <v>95679.0</v>
      </c>
      <c r="IW158" s="12">
        <v>33921.0</v>
      </c>
      <c r="IX158" s="12">
        <v>28578.0</v>
      </c>
      <c r="IY158" s="12">
        <v>34417.0</v>
      </c>
      <c r="IZ158" s="12">
        <v>23249.0</v>
      </c>
      <c r="JA158" s="12">
        <v>32852.0</v>
      </c>
      <c r="JB158" s="12">
        <v>136500.0</v>
      </c>
      <c r="JC158" s="12">
        <v>29191.0</v>
      </c>
      <c r="JD158" s="12">
        <v>85931.0</v>
      </c>
      <c r="JE158" s="12">
        <v>46924.0</v>
      </c>
      <c r="JF158" s="12">
        <v>24695.0</v>
      </c>
      <c r="JG158" s="12">
        <v>26483.0</v>
      </c>
      <c r="JH158" s="9">
        <f t="shared" si="19"/>
        <v>72235.875</v>
      </c>
      <c r="JI158" s="9">
        <f t="shared" si="20"/>
        <v>104859.9916</v>
      </c>
      <c r="JJ158" s="4">
        <f t="shared" si="21"/>
        <v>1155774</v>
      </c>
      <c r="JK158" s="12">
        <v>622781.0</v>
      </c>
      <c r="JL158" s="12">
        <v>622781.0</v>
      </c>
      <c r="JM158" s="12">
        <v>623092.0</v>
      </c>
      <c r="JN158" s="12">
        <v>623092.0</v>
      </c>
      <c r="JO158" s="12">
        <v>624294.0</v>
      </c>
      <c r="JP158" s="12">
        <v>624295.0</v>
      </c>
      <c r="JQ158" s="12">
        <v>624311.0</v>
      </c>
      <c r="JR158" s="12">
        <v>624312.0</v>
      </c>
      <c r="JS158" s="12">
        <v>623136.0</v>
      </c>
      <c r="JT158" s="12">
        <v>623136.0</v>
      </c>
      <c r="JU158" s="12">
        <v>624301.0</v>
      </c>
      <c r="JV158" s="12">
        <v>624313.0</v>
      </c>
      <c r="JW158" s="12">
        <v>624302.0</v>
      </c>
      <c r="JX158" s="12">
        <v>624314.0</v>
      </c>
      <c r="JY158" s="12">
        <v>623167.0</v>
      </c>
      <c r="JZ158" s="12">
        <v>623167.0</v>
      </c>
      <c r="KA158" s="12" t="s">
        <v>374</v>
      </c>
      <c r="KB158" s="12" t="s">
        <v>374</v>
      </c>
      <c r="KC158" s="12" t="s">
        <v>374</v>
      </c>
      <c r="KD158" s="12" t="s">
        <v>374</v>
      </c>
      <c r="KE158" s="12" t="s">
        <v>375</v>
      </c>
      <c r="KF158" s="12" t="s">
        <v>375</v>
      </c>
      <c r="KG158" s="12" t="s">
        <v>376</v>
      </c>
      <c r="KH158" s="12" t="s">
        <v>376</v>
      </c>
      <c r="KI158" s="12" t="s">
        <v>374</v>
      </c>
      <c r="KJ158" s="12" t="s">
        <v>374</v>
      </c>
      <c r="KK158" s="12" t="s">
        <v>375</v>
      </c>
      <c r="KL158" s="12" t="s">
        <v>376</v>
      </c>
      <c r="KM158" s="12" t="s">
        <v>375</v>
      </c>
      <c r="KN158" s="12" t="s">
        <v>376</v>
      </c>
      <c r="KO158" s="12" t="s">
        <v>374</v>
      </c>
      <c r="KP158" s="12" t="s">
        <v>374</v>
      </c>
      <c r="KQ158" s="14">
        <v>0.011783564814814816</v>
      </c>
      <c r="KR158" s="14">
        <v>0.011783564814814816</v>
      </c>
      <c r="KS158" s="14">
        <v>0.004675925925925926</v>
      </c>
      <c r="KT158" s="14">
        <v>0.004675925925925926</v>
      </c>
      <c r="KU158" s="14">
        <v>0.019765046296296298</v>
      </c>
      <c r="KV158" s="14">
        <v>0.021814814814814815</v>
      </c>
      <c r="KW158" s="14">
        <v>2.210648148148148E-4</v>
      </c>
      <c r="KX158" s="14">
        <v>0.0020532407407407405</v>
      </c>
      <c r="KY158" s="14">
        <v>0.03616435185185186</v>
      </c>
      <c r="KZ158" s="14">
        <v>0.03616435185185186</v>
      </c>
      <c r="LA158" s="14">
        <v>0.02765162037037037</v>
      </c>
      <c r="LB158" s="14">
        <v>0.003565972222222222</v>
      </c>
      <c r="LC158" s="14">
        <v>0.029765046296296296</v>
      </c>
      <c r="LD158" s="14">
        <v>0.004526620370370371</v>
      </c>
      <c r="LE158" s="14">
        <v>0.02212037037037037</v>
      </c>
      <c r="LF158" s="14">
        <v>0.02212037037037037</v>
      </c>
      <c r="LG158" s="12" t="s">
        <v>476</v>
      </c>
      <c r="LH158" s="12">
        <v>229309.0</v>
      </c>
      <c r="LI158" s="12">
        <v>1.55584851E8</v>
      </c>
      <c r="LJ158" s="12">
        <v>1.55584876E8</v>
      </c>
      <c r="LK158" s="12">
        <v>1.55584914E8</v>
      </c>
      <c r="LL158" s="12">
        <v>1.55585048E8</v>
      </c>
      <c r="LM158" s="17">
        <v>624538.0</v>
      </c>
      <c r="LN158" s="17">
        <v>624538.0</v>
      </c>
      <c r="LO158" s="12">
        <v>624563.0</v>
      </c>
      <c r="LP158" s="12">
        <v>624564.0</v>
      </c>
      <c r="LQ158" s="12">
        <v>945250.0</v>
      </c>
      <c r="LR158" s="12">
        <v>945251.0</v>
      </c>
      <c r="LS158" s="12">
        <v>945303.0</v>
      </c>
      <c r="LT158" s="12">
        <v>945304.0</v>
      </c>
      <c r="LU158" s="12">
        <v>1.0</v>
      </c>
      <c r="LV158" s="12">
        <v>1.0</v>
      </c>
      <c r="LW158" s="12">
        <v>1.0</v>
      </c>
      <c r="LX158" s="12">
        <v>1.0</v>
      </c>
      <c r="LY158" s="12" t="s">
        <v>372</v>
      </c>
      <c r="LZ158" s="12">
        <v>24.0</v>
      </c>
      <c r="MA158" s="12">
        <v>170.1</v>
      </c>
      <c r="MB158" s="19">
        <v>41649.0</v>
      </c>
      <c r="MC158" s="12">
        <v>0.0</v>
      </c>
      <c r="MD158" s="12">
        <v>0.0</v>
      </c>
      <c r="ME158" s="12">
        <v>0.0</v>
      </c>
      <c r="MF158" s="12">
        <v>0.0</v>
      </c>
      <c r="MG158" s="12">
        <v>0.0</v>
      </c>
      <c r="MH158" s="12">
        <v>0.0</v>
      </c>
      <c r="MI158" s="12">
        <v>0.0</v>
      </c>
      <c r="MJ158" s="12">
        <v>0.0</v>
      </c>
      <c r="MK158" s="12">
        <v>0.0</v>
      </c>
      <c r="ML158" s="12">
        <v>0.0</v>
      </c>
      <c r="MM158" s="12">
        <v>0.0</v>
      </c>
      <c r="MN158" s="12">
        <v>0.0</v>
      </c>
      <c r="MO158" s="12">
        <v>1.0</v>
      </c>
      <c r="MP158" s="12">
        <v>1.0</v>
      </c>
      <c r="MQ158" s="12">
        <v>1.0</v>
      </c>
      <c r="MR158" s="12">
        <v>1.0</v>
      </c>
      <c r="MS158" s="14">
        <v>0.010226851851851852</v>
      </c>
      <c r="MT158" s="14">
        <v>0.010233796296296296</v>
      </c>
      <c r="MU158" s="14">
        <v>0.010237268518518519</v>
      </c>
      <c r="MV158" s="14">
        <v>0.01025925925925926</v>
      </c>
      <c r="MW158" s="14">
        <v>0.010233796296296296</v>
      </c>
      <c r="MX158" s="14">
        <v>0.010237268518518519</v>
      </c>
      <c r="MY158" s="14">
        <v>0.01025925925925926</v>
      </c>
      <c r="MZ158" s="14">
        <v>0.01026736111111111</v>
      </c>
      <c r="NA158" s="12">
        <v>21947.0</v>
      </c>
      <c r="NB158" s="12">
        <v>31712.0</v>
      </c>
      <c r="NC158" s="12">
        <v>113394.0</v>
      </c>
      <c r="ND158" s="12">
        <v>30562.0</v>
      </c>
      <c r="NE158" s="12">
        <v>21947.0</v>
      </c>
      <c r="NF158" s="12">
        <v>31712.0</v>
      </c>
      <c r="NG158" s="12">
        <v>113394.0</v>
      </c>
      <c r="NH158" s="12">
        <v>30562.0</v>
      </c>
      <c r="NI158" s="12"/>
      <c r="NJ158" s="12"/>
      <c r="NK158" s="12"/>
      <c r="NL158" s="12"/>
      <c r="NM158" s="12">
        <v>624538.0</v>
      </c>
      <c r="NN158" s="12">
        <v>624538.0</v>
      </c>
      <c r="NO158" s="12">
        <v>624563.0</v>
      </c>
      <c r="NP158" s="12">
        <v>624564.0</v>
      </c>
      <c r="NQ158" s="12" t="s">
        <v>374</v>
      </c>
      <c r="NR158" s="12" t="s">
        <v>374</v>
      </c>
      <c r="NS158" s="12" t="s">
        <v>375</v>
      </c>
      <c r="NT158" s="12" t="s">
        <v>376</v>
      </c>
      <c r="NU158" s="14">
        <v>0.007793981481481482</v>
      </c>
      <c r="NV158" s="14">
        <v>0.007793981481481482</v>
      </c>
      <c r="NW158" s="14">
        <v>0.007929398148148149</v>
      </c>
      <c r="NX158" s="14">
        <v>0.008115740740740741</v>
      </c>
    </row>
    <row r="159" ht="13.5" customHeight="1">
      <c r="A159" s="12">
        <v>229311.0</v>
      </c>
      <c r="B159" s="12">
        <v>229311.0</v>
      </c>
      <c r="C159" s="12">
        <v>1318.0</v>
      </c>
      <c r="D159" s="12">
        <v>1049.0</v>
      </c>
      <c r="E159" s="13">
        <v>0.795902883</v>
      </c>
      <c r="F159" s="12">
        <v>16.0</v>
      </c>
      <c r="G159" s="12">
        <v>1047726.0</v>
      </c>
      <c r="H159" s="12">
        <v>1.0</v>
      </c>
      <c r="I159" s="12" t="s">
        <v>366</v>
      </c>
      <c r="J159" s="12"/>
      <c r="K159" s="12">
        <v>4193248.0</v>
      </c>
      <c r="L159" s="12">
        <v>1047726.0</v>
      </c>
      <c r="M159" s="12">
        <v>229311.0</v>
      </c>
      <c r="N159" s="14">
        <v>0.037208333333333336</v>
      </c>
      <c r="O159" s="14">
        <v>0.04165393518518518</v>
      </c>
      <c r="P159" s="15">
        <v>41759.0</v>
      </c>
      <c r="Q159" s="12" t="s">
        <v>366</v>
      </c>
      <c r="R159" s="12">
        <v>188434.0</v>
      </c>
      <c r="S159" s="12">
        <v>1047726.0</v>
      </c>
      <c r="T159" s="12">
        <v>323712.0</v>
      </c>
      <c r="U159" s="12">
        <v>26970.0</v>
      </c>
      <c r="V159" s="16">
        <v>41760.458333333336</v>
      </c>
      <c r="W159" s="16">
        <v>41759.666666666664</v>
      </c>
      <c r="X159" s="12">
        <v>1.0</v>
      </c>
      <c r="Y159" s="14">
        <v>0.01699537037037037</v>
      </c>
      <c r="Z159" s="12" t="s">
        <v>528</v>
      </c>
      <c r="AA159" s="12">
        <v>1.0</v>
      </c>
      <c r="AB159" s="12" t="s">
        <v>368</v>
      </c>
      <c r="AC159" s="12" t="s">
        <v>369</v>
      </c>
      <c r="AD159" s="12" t="s">
        <v>368</v>
      </c>
      <c r="AE159" s="12">
        <v>221692.0</v>
      </c>
      <c r="AF159" s="12">
        <v>4.0</v>
      </c>
      <c r="AG159" s="12">
        <v>229311.0</v>
      </c>
      <c r="AH159" s="12">
        <v>1411.0</v>
      </c>
      <c r="AI159" s="12">
        <v>11886.0</v>
      </c>
      <c r="AJ159" s="12">
        <v>11886.0</v>
      </c>
      <c r="AK159" s="12" t="s">
        <v>370</v>
      </c>
      <c r="AL159" s="12">
        <v>323712.0</v>
      </c>
      <c r="AM159" s="12">
        <v>2515665.0</v>
      </c>
      <c r="AN159" s="14">
        <v>0.004268518518518518</v>
      </c>
      <c r="AO159" s="12" t="s">
        <v>39</v>
      </c>
      <c r="AP159" s="12">
        <v>1.55467254E8</v>
      </c>
      <c r="AQ159" s="12">
        <v>1.55467262E8</v>
      </c>
      <c r="AR159" s="12">
        <v>1.55467268E8</v>
      </c>
      <c r="AS159" s="12">
        <v>1.55467278E8</v>
      </c>
      <c r="AT159" s="12">
        <v>1.55467285E8</v>
      </c>
      <c r="AU159" s="12">
        <v>1.55467311E8</v>
      </c>
      <c r="AV159" s="12">
        <v>1.55467327E8</v>
      </c>
      <c r="AW159" s="12">
        <v>1.55467343E8</v>
      </c>
      <c r="AX159" s="12">
        <v>1.55467345E8</v>
      </c>
      <c r="AY159" s="12">
        <v>1.55467355E8</v>
      </c>
      <c r="AZ159" s="12">
        <v>1.55467377E8</v>
      </c>
      <c r="BA159" s="12">
        <v>1.55467426E8</v>
      </c>
      <c r="BB159" s="12">
        <v>1.55467516E8</v>
      </c>
      <c r="BC159" s="12">
        <v>1.55467601E8</v>
      </c>
      <c r="BD159" s="12">
        <v>1.55467685E8</v>
      </c>
      <c r="BE159" s="12">
        <v>1.55467687E8</v>
      </c>
      <c r="BF159" s="17">
        <v>622781.0</v>
      </c>
      <c r="BG159" s="17">
        <v>622781.0</v>
      </c>
      <c r="BH159" s="12">
        <v>623092.0</v>
      </c>
      <c r="BI159" s="12">
        <v>623092.0</v>
      </c>
      <c r="BJ159" s="17">
        <v>624294.0</v>
      </c>
      <c r="BK159" s="12">
        <v>624295.0</v>
      </c>
      <c r="BL159" s="17">
        <v>624311.0</v>
      </c>
      <c r="BM159" s="12">
        <v>624312.0</v>
      </c>
      <c r="BN159" s="12">
        <v>623136.0</v>
      </c>
      <c r="BO159" s="12">
        <v>623136.0</v>
      </c>
      <c r="BP159" s="12">
        <v>624301.0</v>
      </c>
      <c r="BQ159" s="12">
        <v>624313.0</v>
      </c>
      <c r="BR159" s="12">
        <v>624302.0</v>
      </c>
      <c r="BS159" s="12">
        <v>624314.0</v>
      </c>
      <c r="BT159" s="12">
        <v>623167.0</v>
      </c>
      <c r="BU159" s="12">
        <v>623167.0</v>
      </c>
      <c r="BV159" s="12">
        <v>942864.0</v>
      </c>
      <c r="BW159" s="12">
        <v>942865.0</v>
      </c>
      <c r="BX159" s="12">
        <v>943281.0</v>
      </c>
      <c r="BY159" s="12">
        <v>943283.0</v>
      </c>
      <c r="BZ159" s="12">
        <v>944957.0</v>
      </c>
      <c r="CA159" s="12">
        <v>944958.0</v>
      </c>
      <c r="CB159" s="12">
        <v>944991.0</v>
      </c>
      <c r="CC159" s="12">
        <v>944992.0</v>
      </c>
      <c r="CD159" s="12">
        <v>943385.0</v>
      </c>
      <c r="CE159" s="12">
        <v>943386.0</v>
      </c>
      <c r="CF159" s="12">
        <v>944966.0</v>
      </c>
      <c r="CG159" s="12">
        <v>944993.0</v>
      </c>
      <c r="CH159" s="12">
        <v>944969.0</v>
      </c>
      <c r="CI159" s="12">
        <v>944994.0</v>
      </c>
      <c r="CJ159" s="12">
        <v>943417.0</v>
      </c>
      <c r="CK159" s="12">
        <v>943418.0</v>
      </c>
      <c r="CL159" s="17">
        <v>1.0</v>
      </c>
      <c r="CM159" s="17">
        <v>1.0</v>
      </c>
      <c r="CN159" s="12">
        <v>1.0</v>
      </c>
      <c r="CO159" s="12">
        <v>1.0</v>
      </c>
      <c r="CP159" s="17">
        <v>1.0</v>
      </c>
      <c r="CQ159" s="12">
        <v>1.0</v>
      </c>
      <c r="CR159" s="17">
        <v>1.0</v>
      </c>
      <c r="CS159" s="12">
        <v>1.0</v>
      </c>
      <c r="CT159" s="12">
        <v>1.0</v>
      </c>
      <c r="CU159" s="12">
        <v>1.0</v>
      </c>
      <c r="CV159" s="12">
        <v>1.0</v>
      </c>
      <c r="CW159" s="12">
        <v>0.0</v>
      </c>
      <c r="CX159" s="12">
        <v>0.0</v>
      </c>
      <c r="CY159" s="12">
        <v>0.0</v>
      </c>
      <c r="CZ159" s="12">
        <v>1.0</v>
      </c>
      <c r="DA159" s="12">
        <v>1.0</v>
      </c>
      <c r="DB159" s="18">
        <f t="shared" si="1"/>
        <v>0.8125</v>
      </c>
      <c r="DC159" s="18">
        <f t="shared" si="2"/>
        <v>0.4031128874</v>
      </c>
      <c r="DD159" s="13">
        <f t="shared" si="3"/>
        <v>13</v>
      </c>
      <c r="DE159" s="12" t="s">
        <v>371</v>
      </c>
      <c r="DF159" s="12">
        <v>15.0</v>
      </c>
      <c r="DG159" s="12" t="s">
        <v>372</v>
      </c>
      <c r="DH159" s="12">
        <v>55.0</v>
      </c>
      <c r="DI159" s="12">
        <v>144.0</v>
      </c>
      <c r="DJ159" s="12">
        <v>64.0</v>
      </c>
      <c r="DK159" s="20">
        <v>15342.0</v>
      </c>
      <c r="DL159" s="20">
        <v>15401.0</v>
      </c>
      <c r="DM159" s="12" t="s">
        <v>373</v>
      </c>
      <c r="DN159" s="12">
        <v>31.0</v>
      </c>
      <c r="DO159" s="12">
        <v>322.5</v>
      </c>
      <c r="DP159" s="19">
        <v>41677.0</v>
      </c>
      <c r="DQ159" s="12">
        <v>352.0</v>
      </c>
      <c r="DR159" s="19">
        <v>41691.0</v>
      </c>
      <c r="DS159" s="12" t="s">
        <v>373</v>
      </c>
      <c r="DT159" s="12">
        <v>50.0</v>
      </c>
      <c r="DU159" s="12">
        <v>0.0</v>
      </c>
      <c r="DV159" s="12">
        <v>0.0</v>
      </c>
      <c r="DW159" s="12">
        <v>0.0</v>
      </c>
      <c r="DX159" s="12">
        <v>0.0</v>
      </c>
      <c r="DY159" s="12">
        <v>0.0</v>
      </c>
      <c r="DZ159" s="12">
        <v>0.0</v>
      </c>
      <c r="EA159" s="12">
        <v>0.0</v>
      </c>
      <c r="EB159" s="12">
        <v>0.0</v>
      </c>
      <c r="EC159" s="12">
        <v>0.0</v>
      </c>
      <c r="ED159" s="12">
        <v>0.0</v>
      </c>
      <c r="EE159" s="12">
        <v>0.0</v>
      </c>
      <c r="EF159" s="12">
        <v>0.0</v>
      </c>
      <c r="EG159" s="12">
        <v>0.0</v>
      </c>
      <c r="EH159" s="12">
        <v>0.0</v>
      </c>
      <c r="EI159" s="12">
        <v>0.0</v>
      </c>
      <c r="EJ159" s="12">
        <v>0.0</v>
      </c>
      <c r="EK159" s="18">
        <f t="shared" si="4"/>
        <v>0</v>
      </c>
      <c r="EL159" s="18">
        <f t="shared" si="5"/>
        <v>0</v>
      </c>
      <c r="EM159" s="13">
        <f t="shared" si="6"/>
        <v>0</v>
      </c>
      <c r="EN159" s="12">
        <v>0.0</v>
      </c>
      <c r="EO159" s="12">
        <v>0.0</v>
      </c>
      <c r="EP159" s="12">
        <v>0.0</v>
      </c>
      <c r="EQ159" s="12">
        <v>0.0</v>
      </c>
      <c r="ER159" s="12">
        <v>0.0</v>
      </c>
      <c r="ES159" s="12">
        <v>0.0</v>
      </c>
      <c r="ET159" s="12">
        <v>0.0</v>
      </c>
      <c r="EU159" s="12">
        <v>0.0</v>
      </c>
      <c r="EV159" s="12">
        <v>0.0</v>
      </c>
      <c r="EW159" s="12">
        <v>0.0</v>
      </c>
      <c r="EX159" s="12">
        <v>0.0</v>
      </c>
      <c r="EY159" s="12">
        <v>0.0</v>
      </c>
      <c r="EZ159" s="12">
        <v>0.0</v>
      </c>
      <c r="FA159" s="12">
        <v>0.0</v>
      </c>
      <c r="FB159" s="12">
        <v>0.0</v>
      </c>
      <c r="FC159" s="12">
        <v>0.0</v>
      </c>
      <c r="FD159" s="9">
        <f t="shared" si="7"/>
        <v>0</v>
      </c>
      <c r="FE159" s="9">
        <f t="shared" si="8"/>
        <v>0</v>
      </c>
      <c r="FF159" s="4">
        <f t="shared" si="9"/>
        <v>0</v>
      </c>
      <c r="FG159" s="12">
        <v>0.0</v>
      </c>
      <c r="FH159" s="12">
        <v>0.0</v>
      </c>
      <c r="FI159" s="12">
        <v>0.0</v>
      </c>
      <c r="FJ159" s="12">
        <v>0.0</v>
      </c>
      <c r="FK159" s="12">
        <v>0.0</v>
      </c>
      <c r="FL159" s="12">
        <v>0.0</v>
      </c>
      <c r="FM159" s="12">
        <v>0.0</v>
      </c>
      <c r="FN159" s="12">
        <v>0.0</v>
      </c>
      <c r="FO159" s="12">
        <v>0.0</v>
      </c>
      <c r="FP159" s="12">
        <v>0.0</v>
      </c>
      <c r="FQ159" s="12">
        <v>0.0</v>
      </c>
      <c r="FR159" s="12">
        <v>0.0</v>
      </c>
      <c r="FS159" s="12">
        <v>0.0</v>
      </c>
      <c r="FT159" s="12">
        <v>0.0</v>
      </c>
      <c r="FU159" s="12">
        <v>0.0</v>
      </c>
      <c r="FV159" s="12">
        <v>0.0</v>
      </c>
      <c r="FW159" s="9">
        <f t="shared" si="10"/>
        <v>0</v>
      </c>
      <c r="FX159" s="9">
        <f t="shared" si="11"/>
        <v>0</v>
      </c>
      <c r="FY159" s="4">
        <f t="shared" si="12"/>
        <v>0</v>
      </c>
      <c r="FZ159" s="12">
        <v>1.0</v>
      </c>
      <c r="GA159" s="12">
        <v>1.0</v>
      </c>
      <c r="GB159" s="12">
        <v>1.0</v>
      </c>
      <c r="GC159" s="12">
        <v>1.0</v>
      </c>
      <c r="GD159" s="12">
        <v>1.0</v>
      </c>
      <c r="GE159" s="12">
        <v>1.0</v>
      </c>
      <c r="GF159" s="12">
        <v>1.0</v>
      </c>
      <c r="GG159" s="12">
        <v>1.0</v>
      </c>
      <c r="GH159" s="12">
        <v>1.0</v>
      </c>
      <c r="GI159" s="12">
        <v>1.0</v>
      </c>
      <c r="GJ159" s="12">
        <v>1.0</v>
      </c>
      <c r="GK159" s="12">
        <v>3.0</v>
      </c>
      <c r="GL159" s="12">
        <v>2.0</v>
      </c>
      <c r="GM159" s="12">
        <v>2.0</v>
      </c>
      <c r="GN159" s="12">
        <v>1.0</v>
      </c>
      <c r="GO159" s="12">
        <v>1.0</v>
      </c>
      <c r="GP159" s="9">
        <f t="shared" si="13"/>
        <v>1.25</v>
      </c>
      <c r="GQ159" s="9">
        <f t="shared" si="14"/>
        <v>0.5773502692</v>
      </c>
      <c r="GR159" s="4">
        <f t="shared" si="15"/>
        <v>20</v>
      </c>
      <c r="GS159" s="16">
        <v>41759.53680555556</v>
      </c>
      <c r="GT159" s="16">
        <v>41759.53680555556</v>
      </c>
      <c r="GU159" s="16">
        <v>41759.53680555556</v>
      </c>
      <c r="GV159" s="16">
        <v>41759.53680555556</v>
      </c>
      <c r="GW159" s="16">
        <v>41759.5375</v>
      </c>
      <c r="GX159" s="16">
        <v>41759.5375</v>
      </c>
      <c r="GY159" s="16">
        <v>41759.5375</v>
      </c>
      <c r="GZ159" s="16">
        <v>41759.5375</v>
      </c>
      <c r="HA159" s="16">
        <v>41759.5375</v>
      </c>
      <c r="HB159" s="16">
        <v>41759.538194444445</v>
      </c>
      <c r="HC159" s="16">
        <v>41759.538194444445</v>
      </c>
      <c r="HD159" s="16">
        <v>41759.53888888889</v>
      </c>
      <c r="HE159" s="16">
        <v>41759.53958333333</v>
      </c>
      <c r="HF159" s="16">
        <v>41759.54027777778</v>
      </c>
      <c r="HG159" s="16">
        <v>41759.540972222225</v>
      </c>
      <c r="HH159" s="16">
        <v>41759.540972222225</v>
      </c>
      <c r="HI159" s="14">
        <v>0.03726851851851851</v>
      </c>
      <c r="HJ159" s="14">
        <v>0.03735763888888889</v>
      </c>
      <c r="HK159" s="14">
        <v>0.037439814814814815</v>
      </c>
      <c r="HL159" s="14">
        <v>0.03752546296296296</v>
      </c>
      <c r="HM159" s="14">
        <v>0.03772337962962963</v>
      </c>
      <c r="HN159" s="14">
        <v>0.037857638888888885</v>
      </c>
      <c r="HO159" s="14">
        <v>0.03798379629629629</v>
      </c>
      <c r="HP159" s="14">
        <v>0.038141203703703705</v>
      </c>
      <c r="HQ159" s="14">
        <v>0.038210648148148146</v>
      </c>
      <c r="HR159" s="14">
        <v>0.03832986111111111</v>
      </c>
      <c r="HS159" s="14">
        <v>0.03892361111111111</v>
      </c>
      <c r="HT159" s="14">
        <v>0.039913194444444446</v>
      </c>
      <c r="HU159" s="14">
        <v>0.040650462962962965</v>
      </c>
      <c r="HV159" s="14">
        <v>0.041483796296296296</v>
      </c>
      <c r="HW159" s="14">
        <v>0.04154050925925926</v>
      </c>
      <c r="HX159" s="14">
        <v>0.041650462962962966</v>
      </c>
      <c r="HY159" s="12">
        <v>5938.0</v>
      </c>
      <c r="HZ159" s="12">
        <v>6672.0</v>
      </c>
      <c r="IA159" s="12">
        <v>6778.0</v>
      </c>
      <c r="IB159" s="12">
        <v>6190.0</v>
      </c>
      <c r="IC159" s="12">
        <v>16324.0</v>
      </c>
      <c r="ID159" s="12">
        <v>11937.0</v>
      </c>
      <c r="IE159" s="12">
        <v>10743.0</v>
      </c>
      <c r="IF159" s="12">
        <v>13386.0</v>
      </c>
      <c r="IG159" s="12">
        <v>5415.0</v>
      </c>
      <c r="IH159" s="12">
        <v>8661.0</v>
      </c>
      <c r="II159" s="12">
        <v>50909.0</v>
      </c>
      <c r="IJ159" s="12">
        <v>61667.0</v>
      </c>
      <c r="IK159" s="12">
        <v>42715.0</v>
      </c>
      <c r="IL159" s="12">
        <v>62821.0</v>
      </c>
      <c r="IM159" s="12">
        <v>4113.0</v>
      </c>
      <c r="IN159" s="12">
        <v>8616.0</v>
      </c>
      <c r="IO159" s="9">
        <f t="shared" si="16"/>
        <v>20180.3125</v>
      </c>
      <c r="IP159" s="9">
        <f t="shared" si="17"/>
        <v>21154.59983</v>
      </c>
      <c r="IQ159" s="4">
        <f t="shared" si="18"/>
        <v>322885</v>
      </c>
      <c r="IR159" s="12">
        <v>5938.0</v>
      </c>
      <c r="IS159" s="12">
        <v>6672.0</v>
      </c>
      <c r="IT159" s="12">
        <v>6778.0</v>
      </c>
      <c r="IU159" s="12">
        <v>6190.0</v>
      </c>
      <c r="IV159" s="12">
        <v>16324.0</v>
      </c>
      <c r="IW159" s="12">
        <v>11937.0</v>
      </c>
      <c r="IX159" s="12">
        <v>10743.0</v>
      </c>
      <c r="IY159" s="12">
        <v>13386.0</v>
      </c>
      <c r="IZ159" s="12">
        <v>5415.0</v>
      </c>
      <c r="JA159" s="12">
        <v>8661.0</v>
      </c>
      <c r="JB159" s="12">
        <v>50909.0</v>
      </c>
      <c r="JC159" s="12">
        <v>61667.0</v>
      </c>
      <c r="JD159" s="12">
        <v>42715.0</v>
      </c>
      <c r="JE159" s="12">
        <v>62821.0</v>
      </c>
      <c r="JF159" s="12">
        <v>4113.0</v>
      </c>
      <c r="JG159" s="12">
        <v>8616.0</v>
      </c>
      <c r="JH159" s="9">
        <f t="shared" si="19"/>
        <v>20180.3125</v>
      </c>
      <c r="JI159" s="9">
        <f t="shared" si="20"/>
        <v>21154.59983</v>
      </c>
      <c r="JJ159" s="4">
        <f t="shared" si="21"/>
        <v>322885</v>
      </c>
      <c r="JK159" s="12">
        <v>622781.0</v>
      </c>
      <c r="JL159" s="12">
        <v>622781.0</v>
      </c>
      <c r="JM159" s="12">
        <v>623092.0</v>
      </c>
      <c r="JN159" s="12">
        <v>623092.0</v>
      </c>
      <c r="JO159" s="12">
        <v>624294.0</v>
      </c>
      <c r="JP159" s="12">
        <v>624295.0</v>
      </c>
      <c r="JQ159" s="12">
        <v>624311.0</v>
      </c>
      <c r="JR159" s="12">
        <v>624312.0</v>
      </c>
      <c r="JS159" s="12">
        <v>623136.0</v>
      </c>
      <c r="JT159" s="12">
        <v>623136.0</v>
      </c>
      <c r="JU159" s="12">
        <v>624301.0</v>
      </c>
      <c r="JV159" s="12">
        <v>624313.0</v>
      </c>
      <c r="JW159" s="12">
        <v>624302.0</v>
      </c>
      <c r="JX159" s="12">
        <v>624314.0</v>
      </c>
      <c r="JY159" s="12">
        <v>623167.0</v>
      </c>
      <c r="JZ159" s="12">
        <v>623167.0</v>
      </c>
      <c r="KA159" s="12" t="s">
        <v>374</v>
      </c>
      <c r="KB159" s="12" t="s">
        <v>374</v>
      </c>
      <c r="KC159" s="12" t="s">
        <v>374</v>
      </c>
      <c r="KD159" s="12" t="s">
        <v>374</v>
      </c>
      <c r="KE159" s="12" t="s">
        <v>375</v>
      </c>
      <c r="KF159" s="12" t="s">
        <v>375</v>
      </c>
      <c r="KG159" s="12" t="s">
        <v>376</v>
      </c>
      <c r="KH159" s="12" t="s">
        <v>376</v>
      </c>
      <c r="KI159" s="12" t="s">
        <v>374</v>
      </c>
      <c r="KJ159" s="12" t="s">
        <v>374</v>
      </c>
      <c r="KK159" s="12" t="s">
        <v>375</v>
      </c>
      <c r="KL159" s="12" t="s">
        <v>376</v>
      </c>
      <c r="KM159" s="12" t="s">
        <v>375</v>
      </c>
      <c r="KN159" s="12" t="s">
        <v>376</v>
      </c>
      <c r="KO159" s="12" t="s">
        <v>374</v>
      </c>
      <c r="KP159" s="12" t="s">
        <v>374</v>
      </c>
      <c r="KQ159" s="14">
        <v>0.011783564814814816</v>
      </c>
      <c r="KR159" s="14">
        <v>0.011783564814814816</v>
      </c>
      <c r="KS159" s="14">
        <v>0.004675925925925926</v>
      </c>
      <c r="KT159" s="14">
        <v>0.004675925925925926</v>
      </c>
      <c r="KU159" s="14">
        <v>0.019765046296296298</v>
      </c>
      <c r="KV159" s="14">
        <v>0.021814814814814815</v>
      </c>
      <c r="KW159" s="14">
        <v>2.210648148148148E-4</v>
      </c>
      <c r="KX159" s="14">
        <v>0.0020532407407407405</v>
      </c>
      <c r="KY159" s="14">
        <v>0.03616435185185186</v>
      </c>
      <c r="KZ159" s="14">
        <v>0.03616435185185186</v>
      </c>
      <c r="LA159" s="14">
        <v>0.02765162037037037</v>
      </c>
      <c r="LB159" s="14">
        <v>0.003565972222222222</v>
      </c>
      <c r="LC159" s="14">
        <v>0.029765046296296296</v>
      </c>
      <c r="LD159" s="14">
        <v>0.004526620370370371</v>
      </c>
      <c r="LE159" s="14">
        <v>0.02212037037037037</v>
      </c>
      <c r="LF159" s="14">
        <v>0.02212037037037037</v>
      </c>
      <c r="LG159" s="12" t="s">
        <v>476</v>
      </c>
      <c r="LH159" s="12"/>
      <c r="LI159" s="12"/>
      <c r="LJ159" s="12"/>
      <c r="LK159" s="12"/>
      <c r="LL159" s="12"/>
      <c r="LM159" s="17"/>
      <c r="LN159" s="17"/>
      <c r="LO159" s="12"/>
      <c r="LP159" s="12"/>
      <c r="LQ159" s="12"/>
      <c r="LR159" s="12"/>
      <c r="LS159" s="12"/>
      <c r="LT159" s="12"/>
      <c r="LU159" s="12"/>
      <c r="LV159" s="12"/>
      <c r="LW159" s="12"/>
      <c r="LX159" s="12"/>
      <c r="LY159" s="12"/>
      <c r="LZ159" s="12"/>
      <c r="MA159" s="12"/>
      <c r="MB159" s="12"/>
      <c r="MC159" s="12"/>
      <c r="MD159" s="12"/>
      <c r="ME159" s="12"/>
      <c r="MF159" s="12"/>
      <c r="MG159" s="12"/>
      <c r="MH159" s="12"/>
      <c r="MI159" s="12"/>
      <c r="MJ159" s="12"/>
      <c r="MK159" s="12"/>
      <c r="ML159" s="12"/>
      <c r="MM159" s="12"/>
      <c r="MN159" s="12"/>
      <c r="MO159" s="12"/>
      <c r="MP159" s="12"/>
      <c r="MQ159" s="12"/>
      <c r="MR159" s="12"/>
      <c r="MS159" s="12"/>
      <c r="MT159" s="12"/>
      <c r="MU159" s="12"/>
      <c r="MV159" s="12"/>
      <c r="MW159" s="12"/>
      <c r="MX159" s="12"/>
      <c r="MY159" s="12"/>
      <c r="MZ159" s="12"/>
      <c r="NA159" s="12"/>
      <c r="NB159" s="12"/>
      <c r="NC159" s="12"/>
      <c r="ND159" s="12"/>
      <c r="NE159" s="12"/>
      <c r="NF159" s="12"/>
      <c r="NG159" s="12"/>
      <c r="NH159" s="12"/>
      <c r="NI159" s="12"/>
      <c r="NJ159" s="12"/>
      <c r="NK159" s="12"/>
      <c r="NL159" s="12"/>
      <c r="NM159" s="12"/>
      <c r="NN159" s="12"/>
      <c r="NO159" s="12"/>
      <c r="NP159" s="12"/>
      <c r="NQ159" s="12"/>
      <c r="NR159" s="12"/>
      <c r="NS159" s="12"/>
      <c r="NT159" s="12"/>
      <c r="NU159" s="12"/>
      <c r="NV159" s="12"/>
      <c r="NW159" s="12"/>
      <c r="NX159" s="12"/>
    </row>
    <row r="160" ht="13.5" customHeight="1">
      <c r="A160" s="12">
        <v>229313.0</v>
      </c>
      <c r="B160" s="12">
        <v>229313.0</v>
      </c>
      <c r="C160" s="12">
        <v>1114.0</v>
      </c>
      <c r="D160" s="12">
        <v>758.0</v>
      </c>
      <c r="E160" s="13">
        <v>0.68043088</v>
      </c>
      <c r="F160" s="12">
        <v>16.0</v>
      </c>
      <c r="G160" s="12">
        <v>1047726.0</v>
      </c>
      <c r="H160" s="12">
        <v>1.0</v>
      </c>
      <c r="I160" s="12" t="s">
        <v>366</v>
      </c>
      <c r="J160" s="12"/>
      <c r="K160" s="12">
        <v>4196393.0</v>
      </c>
      <c r="L160" s="12">
        <v>1047726.0</v>
      </c>
      <c r="M160" s="12">
        <v>229313.0</v>
      </c>
      <c r="N160" s="14">
        <v>0.03095486111111111</v>
      </c>
      <c r="O160" s="14">
        <v>0.003988425925925926</v>
      </c>
      <c r="P160" s="15">
        <v>41759.0</v>
      </c>
      <c r="Q160" s="12" t="s">
        <v>366</v>
      </c>
      <c r="R160" s="12">
        <v>188436.0</v>
      </c>
      <c r="S160" s="12">
        <v>1047726.0</v>
      </c>
      <c r="T160" s="12">
        <v>323712.0</v>
      </c>
      <c r="U160" s="12">
        <v>26970.0</v>
      </c>
      <c r="V160" s="16">
        <v>41760.458333333336</v>
      </c>
      <c r="W160" s="16">
        <v>41759.666666666664</v>
      </c>
      <c r="X160" s="12">
        <v>1.0</v>
      </c>
      <c r="Y160" s="14">
        <v>0.01699537037037037</v>
      </c>
      <c r="Z160" s="12" t="s">
        <v>529</v>
      </c>
      <c r="AA160" s="12">
        <v>1.0</v>
      </c>
      <c r="AB160" s="12" t="s">
        <v>368</v>
      </c>
      <c r="AC160" s="12" t="s">
        <v>369</v>
      </c>
      <c r="AD160" s="12" t="s">
        <v>368</v>
      </c>
      <c r="AE160" s="12">
        <v>221694.0</v>
      </c>
      <c r="AF160" s="12">
        <v>4.0</v>
      </c>
      <c r="AG160" s="12">
        <v>229313.0</v>
      </c>
      <c r="AH160" s="12">
        <v>1411.0</v>
      </c>
      <c r="AI160" s="12">
        <v>11886.0</v>
      </c>
      <c r="AJ160" s="12">
        <v>11886.0</v>
      </c>
      <c r="AK160" s="12" t="s">
        <v>370</v>
      </c>
      <c r="AL160" s="12">
        <v>323712.0</v>
      </c>
      <c r="AM160" s="12">
        <v>2515665.0</v>
      </c>
      <c r="AN160" s="14">
        <v>0.004268518518518518</v>
      </c>
      <c r="AO160" s="12" t="s">
        <v>39</v>
      </c>
      <c r="AP160" s="12">
        <v>1.55500821E8</v>
      </c>
      <c r="AQ160" s="12">
        <v>1.55500876E8</v>
      </c>
      <c r="AR160" s="12">
        <v>1.55500901E8</v>
      </c>
      <c r="AS160" s="12">
        <v>1.55500919E8</v>
      </c>
      <c r="AT160" s="12">
        <v>1.55501016E8</v>
      </c>
      <c r="AU160" s="12">
        <v>1.55501202E8</v>
      </c>
      <c r="AV160" s="12">
        <v>1.55501242E8</v>
      </c>
      <c r="AW160" s="12">
        <v>1.5550133E8</v>
      </c>
      <c r="AX160" s="12">
        <v>1.55501448E8</v>
      </c>
      <c r="AY160" s="12">
        <v>1.55501459E8</v>
      </c>
      <c r="AZ160" s="12">
        <v>1.55501693E8</v>
      </c>
      <c r="BA160" s="12">
        <v>1.55502105E8</v>
      </c>
      <c r="BB160" s="12">
        <v>1.55502278E8</v>
      </c>
      <c r="BC160" s="12">
        <v>1.5550238E8</v>
      </c>
      <c r="BD160" s="12">
        <v>1.55502439E8</v>
      </c>
      <c r="BE160" s="12">
        <v>1.5550245E8</v>
      </c>
      <c r="BF160" s="17">
        <v>622781.0</v>
      </c>
      <c r="BG160" s="17">
        <v>622781.0</v>
      </c>
      <c r="BH160" s="12">
        <v>623092.0</v>
      </c>
      <c r="BI160" s="12">
        <v>623092.0</v>
      </c>
      <c r="BJ160" s="17">
        <v>624294.0</v>
      </c>
      <c r="BK160" s="12">
        <v>624295.0</v>
      </c>
      <c r="BL160" s="17">
        <v>624311.0</v>
      </c>
      <c r="BM160" s="12">
        <v>624312.0</v>
      </c>
      <c r="BN160" s="12">
        <v>623136.0</v>
      </c>
      <c r="BO160" s="12">
        <v>623136.0</v>
      </c>
      <c r="BP160" s="12">
        <v>624301.0</v>
      </c>
      <c r="BQ160" s="12">
        <v>624313.0</v>
      </c>
      <c r="BR160" s="12">
        <v>624302.0</v>
      </c>
      <c r="BS160" s="12">
        <v>624314.0</v>
      </c>
      <c r="BT160" s="12">
        <v>623167.0</v>
      </c>
      <c r="BU160" s="12">
        <v>623167.0</v>
      </c>
      <c r="BV160" s="12">
        <v>942864.0</v>
      </c>
      <c r="BW160" s="12">
        <v>942865.0</v>
      </c>
      <c r="BX160" s="12">
        <v>943281.0</v>
      </c>
      <c r="BY160" s="12">
        <v>943283.0</v>
      </c>
      <c r="BZ160" s="12">
        <v>944957.0</v>
      </c>
      <c r="CA160" s="12">
        <v>944958.0</v>
      </c>
      <c r="CB160" s="12">
        <v>944991.0</v>
      </c>
      <c r="CC160" s="12">
        <v>944992.0</v>
      </c>
      <c r="CD160" s="12">
        <v>943385.0</v>
      </c>
      <c r="CE160" s="12">
        <v>943386.0</v>
      </c>
      <c r="CF160" s="12">
        <v>944966.0</v>
      </c>
      <c r="CG160" s="12">
        <v>944993.0</v>
      </c>
      <c r="CH160" s="12">
        <v>944969.0</v>
      </c>
      <c r="CI160" s="12">
        <v>944994.0</v>
      </c>
      <c r="CJ160" s="12">
        <v>943417.0</v>
      </c>
      <c r="CK160" s="12">
        <v>943418.0</v>
      </c>
      <c r="CL160" s="17">
        <v>1.0</v>
      </c>
      <c r="CM160" s="17">
        <v>1.0</v>
      </c>
      <c r="CN160" s="12">
        <v>1.0</v>
      </c>
      <c r="CO160" s="12">
        <v>0.0</v>
      </c>
      <c r="CP160" s="17">
        <v>0.0</v>
      </c>
      <c r="CQ160" s="12">
        <v>1.0</v>
      </c>
      <c r="CR160" s="17">
        <v>0.0</v>
      </c>
      <c r="CS160" s="12">
        <v>1.0</v>
      </c>
      <c r="CT160" s="12">
        <v>1.0</v>
      </c>
      <c r="CU160" s="12">
        <v>1.0</v>
      </c>
      <c r="CV160" s="12">
        <v>1.0</v>
      </c>
      <c r="CW160" s="12">
        <v>1.0</v>
      </c>
      <c r="CX160" s="12">
        <v>1.0</v>
      </c>
      <c r="CY160" s="12">
        <v>1.0</v>
      </c>
      <c r="CZ160" s="12">
        <v>1.0</v>
      </c>
      <c r="DA160" s="12">
        <v>1.0</v>
      </c>
      <c r="DB160" s="18">
        <f t="shared" si="1"/>
        <v>0.8125</v>
      </c>
      <c r="DC160" s="18">
        <f t="shared" si="2"/>
        <v>0.4031128874</v>
      </c>
      <c r="DD160" s="13">
        <f t="shared" si="3"/>
        <v>13</v>
      </c>
      <c r="DE160" s="12" t="s">
        <v>371</v>
      </c>
      <c r="DF160" s="12">
        <v>15.0</v>
      </c>
      <c r="DG160" s="12" t="s">
        <v>372</v>
      </c>
      <c r="DH160" s="12">
        <v>65.0</v>
      </c>
      <c r="DI160" s="12">
        <v>149.84</v>
      </c>
      <c r="DJ160" s="12">
        <v>64.0</v>
      </c>
      <c r="DK160" s="19">
        <v>41683.0</v>
      </c>
      <c r="DL160" s="20">
        <v>15401.0</v>
      </c>
      <c r="DM160" s="12" t="s">
        <v>373</v>
      </c>
      <c r="DN160" s="12">
        <v>31.0</v>
      </c>
      <c r="DO160" s="12">
        <v>322.5</v>
      </c>
      <c r="DP160" s="19">
        <v>41691.0</v>
      </c>
      <c r="DQ160" s="12">
        <v>299.75</v>
      </c>
      <c r="DR160" s="20">
        <v>15676.0</v>
      </c>
      <c r="DS160" s="12" t="s">
        <v>373</v>
      </c>
      <c r="DT160" s="12">
        <v>50.0</v>
      </c>
      <c r="DU160" s="12">
        <v>0.0</v>
      </c>
      <c r="DV160" s="12">
        <v>0.0</v>
      </c>
      <c r="DW160" s="12">
        <v>0.0</v>
      </c>
      <c r="DX160" s="12">
        <v>0.0</v>
      </c>
      <c r="DY160" s="12">
        <v>0.0</v>
      </c>
      <c r="DZ160" s="12">
        <v>0.0</v>
      </c>
      <c r="EA160" s="12">
        <v>0.0</v>
      </c>
      <c r="EB160" s="12">
        <v>0.0</v>
      </c>
      <c r="EC160" s="12">
        <v>0.0</v>
      </c>
      <c r="ED160" s="12">
        <v>0.0</v>
      </c>
      <c r="EE160" s="12">
        <v>0.0</v>
      </c>
      <c r="EF160" s="12">
        <v>0.0</v>
      </c>
      <c r="EG160" s="12">
        <v>0.0</v>
      </c>
      <c r="EH160" s="12">
        <v>0.0</v>
      </c>
      <c r="EI160" s="12">
        <v>0.0</v>
      </c>
      <c r="EJ160" s="12">
        <v>0.0</v>
      </c>
      <c r="EK160" s="18">
        <f t="shared" si="4"/>
        <v>0</v>
      </c>
      <c r="EL160" s="18">
        <f t="shared" si="5"/>
        <v>0</v>
      </c>
      <c r="EM160" s="13">
        <f t="shared" si="6"/>
        <v>0</v>
      </c>
      <c r="EN160" s="12">
        <v>0.0</v>
      </c>
      <c r="EO160" s="12">
        <v>0.0</v>
      </c>
      <c r="EP160" s="12">
        <v>0.0</v>
      </c>
      <c r="EQ160" s="12">
        <v>0.0</v>
      </c>
      <c r="ER160" s="12">
        <v>0.0</v>
      </c>
      <c r="ES160" s="12">
        <v>0.0</v>
      </c>
      <c r="ET160" s="12">
        <v>2.0</v>
      </c>
      <c r="EU160" s="12">
        <v>0.0</v>
      </c>
      <c r="EV160" s="12">
        <v>0.0</v>
      </c>
      <c r="EW160" s="12">
        <v>0.0</v>
      </c>
      <c r="EX160" s="12">
        <v>0.0</v>
      </c>
      <c r="EY160" s="12">
        <v>0.0</v>
      </c>
      <c r="EZ160" s="12">
        <v>0.0</v>
      </c>
      <c r="FA160" s="12">
        <v>0.0</v>
      </c>
      <c r="FB160" s="12">
        <v>0.0</v>
      </c>
      <c r="FC160" s="12">
        <v>0.0</v>
      </c>
      <c r="FD160" s="9">
        <f t="shared" si="7"/>
        <v>0.125</v>
      </c>
      <c r="FE160" s="9">
        <f t="shared" si="8"/>
        <v>0.5</v>
      </c>
      <c r="FF160" s="4">
        <f t="shared" si="9"/>
        <v>2</v>
      </c>
      <c r="FG160" s="12">
        <v>0.0</v>
      </c>
      <c r="FH160" s="12">
        <v>0.0</v>
      </c>
      <c r="FI160" s="12">
        <v>0.0</v>
      </c>
      <c r="FJ160" s="12">
        <v>0.0</v>
      </c>
      <c r="FK160" s="12">
        <v>0.0</v>
      </c>
      <c r="FL160" s="12">
        <v>0.0</v>
      </c>
      <c r="FM160" s="12">
        <v>0.0</v>
      </c>
      <c r="FN160" s="12">
        <v>0.0</v>
      </c>
      <c r="FO160" s="12">
        <v>0.0</v>
      </c>
      <c r="FP160" s="12">
        <v>0.0</v>
      </c>
      <c r="FQ160" s="12">
        <v>0.0</v>
      </c>
      <c r="FR160" s="12">
        <v>0.0</v>
      </c>
      <c r="FS160" s="12">
        <v>0.0</v>
      </c>
      <c r="FT160" s="12">
        <v>0.0</v>
      </c>
      <c r="FU160" s="12">
        <v>0.0</v>
      </c>
      <c r="FV160" s="12">
        <v>0.0</v>
      </c>
      <c r="FW160" s="9">
        <f t="shared" si="10"/>
        <v>0</v>
      </c>
      <c r="FX160" s="9">
        <f t="shared" si="11"/>
        <v>0</v>
      </c>
      <c r="FY160" s="4">
        <f t="shared" si="12"/>
        <v>0</v>
      </c>
      <c r="FZ160" s="12">
        <v>1.0</v>
      </c>
      <c r="GA160" s="12">
        <v>1.0</v>
      </c>
      <c r="GB160" s="12">
        <v>1.0</v>
      </c>
      <c r="GC160" s="12">
        <v>2.0</v>
      </c>
      <c r="GD160" s="12">
        <v>2.0</v>
      </c>
      <c r="GE160" s="12">
        <v>1.0</v>
      </c>
      <c r="GF160" s="12">
        <v>3.0</v>
      </c>
      <c r="GG160" s="12">
        <v>1.0</v>
      </c>
      <c r="GH160" s="12">
        <v>1.0</v>
      </c>
      <c r="GI160" s="12">
        <v>1.0</v>
      </c>
      <c r="GJ160" s="12">
        <v>1.0</v>
      </c>
      <c r="GK160" s="12">
        <v>1.0</v>
      </c>
      <c r="GL160" s="12">
        <v>1.0</v>
      </c>
      <c r="GM160" s="12">
        <v>1.0</v>
      </c>
      <c r="GN160" s="12">
        <v>1.0</v>
      </c>
      <c r="GO160" s="12">
        <v>1.0</v>
      </c>
      <c r="GP160" s="9">
        <f t="shared" si="13"/>
        <v>1.25</v>
      </c>
      <c r="GQ160" s="9">
        <f t="shared" si="14"/>
        <v>0.5773502692</v>
      </c>
      <c r="GR160" s="4">
        <f t="shared" si="15"/>
        <v>20</v>
      </c>
      <c r="GS160" s="16">
        <v>41759.73888888889</v>
      </c>
      <c r="GT160" s="16">
        <v>41759.739583333336</v>
      </c>
      <c r="GU160" s="16">
        <v>41759.739583333336</v>
      </c>
      <c r="GV160" s="16">
        <v>41759.739583333336</v>
      </c>
      <c r="GW160" s="16">
        <v>41759.740277777775</v>
      </c>
      <c r="GX160" s="16">
        <v>41759.74236111111</v>
      </c>
      <c r="GY160" s="16">
        <v>41759.74236111111</v>
      </c>
      <c r="GZ160" s="16">
        <v>41759.743055555555</v>
      </c>
      <c r="HA160" s="16">
        <v>41759.74444444444</v>
      </c>
      <c r="HB160" s="16">
        <v>41759.74444444444</v>
      </c>
      <c r="HC160" s="16">
        <v>41759.74652777778</v>
      </c>
      <c r="HD160" s="16">
        <v>41759.75069444445</v>
      </c>
      <c r="HE160" s="16">
        <v>41759.75208333333</v>
      </c>
      <c r="HF160" s="16">
        <v>41759.75277777778</v>
      </c>
      <c r="HG160" s="16">
        <v>41759.75347222222</v>
      </c>
      <c r="HH160" s="16">
        <v>41759.75347222222</v>
      </c>
      <c r="HI160" s="14">
        <v>0.031274305555555555</v>
      </c>
      <c r="HJ160" s="14">
        <v>0.031829861111111114</v>
      </c>
      <c r="HK160" s="14">
        <v>0.03188310185185186</v>
      </c>
      <c r="HL160" s="14">
        <v>0.03260185185185185</v>
      </c>
      <c r="HM160" s="14">
        <v>0.03420254629629629</v>
      </c>
      <c r="HN160" s="14">
        <v>0.03436921296296296</v>
      </c>
      <c r="HO160" s="14">
        <v>0.035312500000000004</v>
      </c>
      <c r="HP160" s="14">
        <v>0.03635416666666667</v>
      </c>
      <c r="HQ160" s="14">
        <v>0.03641898148148148</v>
      </c>
      <c r="HR160" s="14">
        <v>0.03879282407407408</v>
      </c>
      <c r="HS160" s="14">
        <v>0.0010081018518518518</v>
      </c>
      <c r="HT160" s="14">
        <v>0.002439814814814815</v>
      </c>
      <c r="HU160" s="14">
        <v>0.00322337962962963</v>
      </c>
      <c r="HV160" s="14">
        <v>0.0037511574074074075</v>
      </c>
      <c r="HW160" s="14">
        <v>0.00387037037037037</v>
      </c>
      <c r="HX160" s="14">
        <v>0.003987268518518519</v>
      </c>
      <c r="HY160" s="12">
        <v>9059.0</v>
      </c>
      <c r="HZ160" s="12">
        <v>16054.0</v>
      </c>
      <c r="IA160" s="12">
        <v>4664.0</v>
      </c>
      <c r="IB160" s="12">
        <v>30912.0</v>
      </c>
      <c r="IC160" s="12">
        <v>95786.0</v>
      </c>
      <c r="ID160" s="12">
        <v>14489.0</v>
      </c>
      <c r="IE160" s="12">
        <v>40171.0</v>
      </c>
      <c r="IF160" s="12">
        <v>89966.0</v>
      </c>
      <c r="IG160" s="12">
        <v>4626.0</v>
      </c>
      <c r="IH160" s="12">
        <v>203657.0</v>
      </c>
      <c r="II160" s="12">
        <v>335051.0</v>
      </c>
      <c r="IJ160" s="12">
        <v>123732.0</v>
      </c>
      <c r="IK160" s="12">
        <v>67458.0</v>
      </c>
      <c r="IL160" s="12">
        <v>46084.0</v>
      </c>
      <c r="IM160" s="12">
        <v>10393.0</v>
      </c>
      <c r="IN160" s="12">
        <v>9462.0</v>
      </c>
      <c r="IO160" s="9">
        <f t="shared" si="16"/>
        <v>68847.75</v>
      </c>
      <c r="IP160" s="9">
        <f t="shared" si="17"/>
        <v>89631.6879</v>
      </c>
      <c r="IQ160" s="4">
        <f t="shared" si="18"/>
        <v>1101564</v>
      </c>
      <c r="IR160" s="12">
        <v>9059.0</v>
      </c>
      <c r="IS160" s="12">
        <v>16054.0</v>
      </c>
      <c r="IT160" s="12">
        <v>4664.0</v>
      </c>
      <c r="IU160" s="12">
        <v>30912.0</v>
      </c>
      <c r="IV160" s="12">
        <v>95786.0</v>
      </c>
      <c r="IW160" s="12">
        <v>14489.0</v>
      </c>
      <c r="IX160" s="12">
        <v>40171.0</v>
      </c>
      <c r="IY160" s="12">
        <v>89966.0</v>
      </c>
      <c r="IZ160" s="12">
        <v>4626.0</v>
      </c>
      <c r="JA160" s="12">
        <v>203657.0</v>
      </c>
      <c r="JB160" s="12">
        <v>335051.0</v>
      </c>
      <c r="JC160" s="12">
        <v>123732.0</v>
      </c>
      <c r="JD160" s="12">
        <v>67458.0</v>
      </c>
      <c r="JE160" s="12">
        <v>46084.0</v>
      </c>
      <c r="JF160" s="12">
        <v>10393.0</v>
      </c>
      <c r="JG160" s="12">
        <v>9462.0</v>
      </c>
      <c r="JH160" s="9">
        <f t="shared" si="19"/>
        <v>68847.75</v>
      </c>
      <c r="JI160" s="9">
        <f t="shared" si="20"/>
        <v>89631.6879</v>
      </c>
      <c r="JJ160" s="4">
        <f t="shared" si="21"/>
        <v>1101564</v>
      </c>
      <c r="JK160" s="12">
        <v>622781.0</v>
      </c>
      <c r="JL160" s="12">
        <v>622781.0</v>
      </c>
      <c r="JM160" s="12">
        <v>623092.0</v>
      </c>
      <c r="JN160" s="12">
        <v>623092.0</v>
      </c>
      <c r="JO160" s="12">
        <v>624294.0</v>
      </c>
      <c r="JP160" s="12">
        <v>624295.0</v>
      </c>
      <c r="JQ160" s="12">
        <v>624311.0</v>
      </c>
      <c r="JR160" s="12">
        <v>624312.0</v>
      </c>
      <c r="JS160" s="12">
        <v>623136.0</v>
      </c>
      <c r="JT160" s="12">
        <v>623136.0</v>
      </c>
      <c r="JU160" s="12">
        <v>624301.0</v>
      </c>
      <c r="JV160" s="12">
        <v>624313.0</v>
      </c>
      <c r="JW160" s="12">
        <v>624302.0</v>
      </c>
      <c r="JX160" s="12">
        <v>624314.0</v>
      </c>
      <c r="JY160" s="12">
        <v>623167.0</v>
      </c>
      <c r="JZ160" s="12">
        <v>623167.0</v>
      </c>
      <c r="KA160" s="12" t="s">
        <v>374</v>
      </c>
      <c r="KB160" s="12" t="s">
        <v>374</v>
      </c>
      <c r="KC160" s="12" t="s">
        <v>374</v>
      </c>
      <c r="KD160" s="12" t="s">
        <v>374</v>
      </c>
      <c r="KE160" s="12" t="s">
        <v>375</v>
      </c>
      <c r="KF160" s="12" t="s">
        <v>375</v>
      </c>
      <c r="KG160" s="12" t="s">
        <v>376</v>
      </c>
      <c r="KH160" s="12" t="s">
        <v>376</v>
      </c>
      <c r="KI160" s="12" t="s">
        <v>374</v>
      </c>
      <c r="KJ160" s="12" t="s">
        <v>374</v>
      </c>
      <c r="KK160" s="12" t="s">
        <v>375</v>
      </c>
      <c r="KL160" s="12" t="s">
        <v>376</v>
      </c>
      <c r="KM160" s="12" t="s">
        <v>375</v>
      </c>
      <c r="KN160" s="12" t="s">
        <v>376</v>
      </c>
      <c r="KO160" s="12" t="s">
        <v>374</v>
      </c>
      <c r="KP160" s="12" t="s">
        <v>374</v>
      </c>
      <c r="KQ160" s="14">
        <v>0.011783564814814816</v>
      </c>
      <c r="KR160" s="14">
        <v>0.011783564814814816</v>
      </c>
      <c r="KS160" s="14">
        <v>0.004675925925925926</v>
      </c>
      <c r="KT160" s="14">
        <v>0.004675925925925926</v>
      </c>
      <c r="KU160" s="14">
        <v>0.019765046296296298</v>
      </c>
      <c r="KV160" s="14">
        <v>0.021814814814814815</v>
      </c>
      <c r="KW160" s="14">
        <v>2.210648148148148E-4</v>
      </c>
      <c r="KX160" s="14">
        <v>0.0020532407407407405</v>
      </c>
      <c r="KY160" s="14">
        <v>0.03616435185185186</v>
      </c>
      <c r="KZ160" s="14">
        <v>0.03616435185185186</v>
      </c>
      <c r="LA160" s="14">
        <v>0.02765162037037037</v>
      </c>
      <c r="LB160" s="14">
        <v>0.003565972222222222</v>
      </c>
      <c r="LC160" s="14">
        <v>0.029765046296296296</v>
      </c>
      <c r="LD160" s="14">
        <v>0.004526620370370371</v>
      </c>
      <c r="LE160" s="14">
        <v>0.02212037037037037</v>
      </c>
      <c r="LF160" s="14">
        <v>0.02212037037037037</v>
      </c>
      <c r="LG160" s="12" t="s">
        <v>476</v>
      </c>
      <c r="LH160" s="12"/>
      <c r="LI160" s="12"/>
      <c r="LJ160" s="12"/>
      <c r="LK160" s="12"/>
      <c r="LL160" s="12"/>
      <c r="LM160" s="17"/>
      <c r="LN160" s="17"/>
      <c r="LO160" s="12"/>
      <c r="LP160" s="12"/>
      <c r="LQ160" s="12"/>
      <c r="LR160" s="12"/>
      <c r="LS160" s="12"/>
      <c r="LT160" s="12"/>
      <c r="LU160" s="12"/>
      <c r="LV160" s="12"/>
      <c r="LW160" s="12"/>
      <c r="LX160" s="12"/>
      <c r="LY160" s="12"/>
      <c r="LZ160" s="12"/>
      <c r="MA160" s="12"/>
      <c r="MB160" s="12"/>
      <c r="MC160" s="12"/>
      <c r="MD160" s="12"/>
      <c r="ME160" s="12"/>
      <c r="MF160" s="12"/>
      <c r="MG160" s="12"/>
      <c r="MH160" s="12"/>
      <c r="MI160" s="12"/>
      <c r="MJ160" s="12"/>
      <c r="MK160" s="12"/>
      <c r="ML160" s="12"/>
      <c r="MM160" s="12"/>
      <c r="MN160" s="12"/>
      <c r="MO160" s="12"/>
      <c r="MP160" s="12"/>
      <c r="MQ160" s="12"/>
      <c r="MR160" s="12"/>
      <c r="MS160" s="12"/>
      <c r="MT160" s="12"/>
      <c r="MU160" s="12"/>
      <c r="MV160" s="12"/>
      <c r="MW160" s="12"/>
      <c r="MX160" s="12"/>
      <c r="MY160" s="12"/>
      <c r="MZ160" s="12"/>
      <c r="NA160" s="12"/>
      <c r="NB160" s="12"/>
      <c r="NC160" s="12"/>
      <c r="ND160" s="12"/>
      <c r="NE160" s="12"/>
      <c r="NF160" s="12"/>
      <c r="NG160" s="12"/>
      <c r="NH160" s="12"/>
      <c r="NI160" s="12"/>
      <c r="NJ160" s="12"/>
      <c r="NK160" s="12"/>
      <c r="NL160" s="12"/>
      <c r="NM160" s="12"/>
      <c r="NN160" s="12"/>
      <c r="NO160" s="12"/>
      <c r="NP160" s="12"/>
      <c r="NQ160" s="12"/>
      <c r="NR160" s="12"/>
      <c r="NS160" s="12"/>
      <c r="NT160" s="12"/>
      <c r="NU160" s="12"/>
      <c r="NV160" s="12"/>
      <c r="NW160" s="12"/>
      <c r="NX160" s="12"/>
    </row>
    <row r="161" ht="13.5" customHeight="1">
      <c r="A161" s="12">
        <v>229315.0</v>
      </c>
      <c r="B161" s="12">
        <v>229315.0</v>
      </c>
      <c r="C161" s="12">
        <v>1001.0</v>
      </c>
      <c r="D161" s="12">
        <v>817.0</v>
      </c>
      <c r="E161" s="13">
        <v>0.816183816</v>
      </c>
      <c r="F161" s="12">
        <v>16.0</v>
      </c>
      <c r="G161" s="12">
        <v>1045928.0</v>
      </c>
      <c r="H161" s="12">
        <v>1.0</v>
      </c>
      <c r="I161" s="12" t="s">
        <v>366</v>
      </c>
      <c r="J161" s="12"/>
      <c r="K161" s="12">
        <v>4188565.0</v>
      </c>
      <c r="L161" s="12">
        <v>1045928.0</v>
      </c>
      <c r="M161" s="12">
        <v>229315.0</v>
      </c>
      <c r="N161" s="14">
        <v>0.02726273148148148</v>
      </c>
      <c r="O161" s="14">
        <v>0.011150462962962964</v>
      </c>
      <c r="P161" s="15">
        <v>41758.0</v>
      </c>
      <c r="Q161" s="12" t="s">
        <v>366</v>
      </c>
      <c r="R161" s="12">
        <v>188438.0</v>
      </c>
      <c r="S161" s="12">
        <v>1045928.0</v>
      </c>
      <c r="T161" s="12">
        <v>323712.0</v>
      </c>
      <c r="U161" s="12">
        <v>26834.0</v>
      </c>
      <c r="V161" s="16">
        <v>41759.5</v>
      </c>
      <c r="W161" s="16">
        <v>41758.625</v>
      </c>
      <c r="X161" s="12">
        <v>1.0</v>
      </c>
      <c r="Y161" s="14">
        <v>0.009637731481481481</v>
      </c>
      <c r="Z161" s="12" t="s">
        <v>530</v>
      </c>
      <c r="AA161" s="12">
        <v>1.0</v>
      </c>
      <c r="AB161" s="12" t="s">
        <v>368</v>
      </c>
      <c r="AC161" s="12" t="s">
        <v>369</v>
      </c>
      <c r="AD161" s="12" t="s">
        <v>368</v>
      </c>
      <c r="AE161" s="12">
        <v>221696.0</v>
      </c>
      <c r="AF161" s="12">
        <v>4.0</v>
      </c>
      <c r="AG161" s="12">
        <v>229315.0</v>
      </c>
      <c r="AH161" s="12">
        <v>1411.0</v>
      </c>
      <c r="AI161" s="12">
        <v>11886.0</v>
      </c>
      <c r="AJ161" s="12">
        <v>11886.0</v>
      </c>
      <c r="AK161" s="12" t="s">
        <v>370</v>
      </c>
      <c r="AL161" s="12">
        <v>323712.0</v>
      </c>
      <c r="AM161" s="12">
        <v>2515665.0</v>
      </c>
      <c r="AN161" s="14">
        <v>0.004268518518518518</v>
      </c>
      <c r="AO161" s="12" t="s">
        <v>39</v>
      </c>
      <c r="AP161" s="12">
        <v>1.55418268E8</v>
      </c>
      <c r="AQ161" s="12">
        <v>1.55418303E8</v>
      </c>
      <c r="AR161" s="12">
        <v>1.55418351E8</v>
      </c>
      <c r="AS161" s="12">
        <v>1.55418375E8</v>
      </c>
      <c r="AT161" s="12">
        <v>1.55418413E8</v>
      </c>
      <c r="AU161" s="12">
        <v>1.55418534E8</v>
      </c>
      <c r="AV161" s="12">
        <v>1.55418548E8</v>
      </c>
      <c r="AW161" s="12">
        <v>1.55418601E8</v>
      </c>
      <c r="AX161" s="12">
        <v>1.55418687E8</v>
      </c>
      <c r="AY161" s="12">
        <v>1.55418742E8</v>
      </c>
      <c r="AZ161" s="12">
        <v>1.55418834E8</v>
      </c>
      <c r="BA161" s="12">
        <v>1.5541899E8</v>
      </c>
      <c r="BB161" s="12">
        <v>1.55419129E8</v>
      </c>
      <c r="BC161" s="12">
        <v>1.55421638E8</v>
      </c>
      <c r="BD161" s="12">
        <v>1.55421759E8</v>
      </c>
      <c r="BE161" s="12">
        <v>1.55421789E8</v>
      </c>
      <c r="BF161" s="17">
        <v>622781.0</v>
      </c>
      <c r="BG161" s="17">
        <v>622781.0</v>
      </c>
      <c r="BH161" s="12">
        <v>623092.0</v>
      </c>
      <c r="BI161" s="12">
        <v>623092.0</v>
      </c>
      <c r="BJ161" s="17">
        <v>624294.0</v>
      </c>
      <c r="BK161" s="12">
        <v>624295.0</v>
      </c>
      <c r="BL161" s="17">
        <v>624311.0</v>
      </c>
      <c r="BM161" s="12">
        <v>624312.0</v>
      </c>
      <c r="BN161" s="12">
        <v>623136.0</v>
      </c>
      <c r="BO161" s="12">
        <v>623136.0</v>
      </c>
      <c r="BP161" s="12">
        <v>624301.0</v>
      </c>
      <c r="BQ161" s="12">
        <v>624313.0</v>
      </c>
      <c r="BR161" s="12">
        <v>624302.0</v>
      </c>
      <c r="BS161" s="12">
        <v>624314.0</v>
      </c>
      <c r="BT161" s="12">
        <v>623167.0</v>
      </c>
      <c r="BU161" s="12">
        <v>623167.0</v>
      </c>
      <c r="BV161" s="12">
        <v>942864.0</v>
      </c>
      <c r="BW161" s="12">
        <v>942865.0</v>
      </c>
      <c r="BX161" s="12">
        <v>943281.0</v>
      </c>
      <c r="BY161" s="12">
        <v>943283.0</v>
      </c>
      <c r="BZ161" s="12">
        <v>944957.0</v>
      </c>
      <c r="CA161" s="12">
        <v>944958.0</v>
      </c>
      <c r="CB161" s="12">
        <v>944991.0</v>
      </c>
      <c r="CC161" s="12">
        <v>944992.0</v>
      </c>
      <c r="CD161" s="12">
        <v>943385.0</v>
      </c>
      <c r="CE161" s="12">
        <v>943386.0</v>
      </c>
      <c r="CF161" s="12">
        <v>944966.0</v>
      </c>
      <c r="CG161" s="12">
        <v>944993.0</v>
      </c>
      <c r="CH161" s="12">
        <v>944969.0</v>
      </c>
      <c r="CI161" s="12">
        <v>944994.0</v>
      </c>
      <c r="CJ161" s="12">
        <v>943417.0</v>
      </c>
      <c r="CK161" s="12">
        <v>943418.0</v>
      </c>
      <c r="CL161" s="17">
        <v>1.0</v>
      </c>
      <c r="CM161" s="17">
        <v>1.0</v>
      </c>
      <c r="CN161" s="12">
        <v>1.0</v>
      </c>
      <c r="CO161" s="12">
        <v>1.0</v>
      </c>
      <c r="CP161" s="17">
        <v>1.0</v>
      </c>
      <c r="CQ161" s="12">
        <v>1.0</v>
      </c>
      <c r="CR161" s="17">
        <v>1.0</v>
      </c>
      <c r="CS161" s="12">
        <v>1.0</v>
      </c>
      <c r="CT161" s="12">
        <v>1.0</v>
      </c>
      <c r="CU161" s="12">
        <v>1.0</v>
      </c>
      <c r="CV161" s="12">
        <v>1.0</v>
      </c>
      <c r="CW161" s="12">
        <v>1.0</v>
      </c>
      <c r="CX161" s="12">
        <v>0.0</v>
      </c>
      <c r="CY161" s="12">
        <v>1.0</v>
      </c>
      <c r="CZ161" s="12">
        <v>1.0</v>
      </c>
      <c r="DA161" s="12">
        <v>1.0</v>
      </c>
      <c r="DB161" s="18">
        <f t="shared" si="1"/>
        <v>0.9375</v>
      </c>
      <c r="DC161" s="18">
        <f t="shared" si="2"/>
        <v>0.25</v>
      </c>
      <c r="DD161" s="13">
        <f t="shared" si="3"/>
        <v>15</v>
      </c>
      <c r="DE161" s="12" t="s">
        <v>371</v>
      </c>
      <c r="DF161" s="12">
        <v>15.0</v>
      </c>
      <c r="DG161" s="12" t="s">
        <v>372</v>
      </c>
      <c r="DH161" s="12">
        <v>55.0</v>
      </c>
      <c r="DI161" s="12">
        <v>144.0</v>
      </c>
      <c r="DJ161" s="12">
        <v>64.0</v>
      </c>
      <c r="DK161" s="20">
        <v>15342.0</v>
      </c>
      <c r="DL161" s="19">
        <v>41653.0</v>
      </c>
      <c r="DM161" s="12" t="s">
        <v>373</v>
      </c>
      <c r="DN161" s="12">
        <v>31.0</v>
      </c>
      <c r="DO161" s="12">
        <v>322.5</v>
      </c>
      <c r="DP161" s="19">
        <v>41691.0</v>
      </c>
      <c r="DQ161" s="12">
        <v>256.0</v>
      </c>
      <c r="DR161" s="19">
        <v>41677.0</v>
      </c>
      <c r="DS161" s="12" t="s">
        <v>373</v>
      </c>
      <c r="DT161" s="12">
        <v>50.0</v>
      </c>
      <c r="DU161" s="12">
        <v>0.0</v>
      </c>
      <c r="DV161" s="12">
        <v>0.0</v>
      </c>
      <c r="DW161" s="12">
        <v>0.0</v>
      </c>
      <c r="DX161" s="12">
        <v>0.0</v>
      </c>
      <c r="DY161" s="12">
        <v>0.0</v>
      </c>
      <c r="DZ161" s="12">
        <v>0.0</v>
      </c>
      <c r="EA161" s="12">
        <v>0.0</v>
      </c>
      <c r="EB161" s="12">
        <v>0.0</v>
      </c>
      <c r="EC161" s="12">
        <v>0.0</v>
      </c>
      <c r="ED161" s="12">
        <v>0.0</v>
      </c>
      <c r="EE161" s="12">
        <v>0.0</v>
      </c>
      <c r="EF161" s="12">
        <v>0.0</v>
      </c>
      <c r="EG161" s="12">
        <v>0.0</v>
      </c>
      <c r="EH161" s="12">
        <v>0.0</v>
      </c>
      <c r="EI161" s="12">
        <v>0.0</v>
      </c>
      <c r="EJ161" s="12">
        <v>0.0</v>
      </c>
      <c r="EK161" s="18">
        <f t="shared" si="4"/>
        <v>0</v>
      </c>
      <c r="EL161" s="18">
        <f t="shared" si="5"/>
        <v>0</v>
      </c>
      <c r="EM161" s="13">
        <f t="shared" si="6"/>
        <v>0</v>
      </c>
      <c r="EN161" s="12">
        <v>0.0</v>
      </c>
      <c r="EO161" s="12">
        <v>0.0</v>
      </c>
      <c r="EP161" s="12">
        <v>0.0</v>
      </c>
      <c r="EQ161" s="12">
        <v>0.0</v>
      </c>
      <c r="ER161" s="12">
        <v>0.0</v>
      </c>
      <c r="ES161" s="12">
        <v>0.0</v>
      </c>
      <c r="ET161" s="12">
        <v>0.0</v>
      </c>
      <c r="EU161" s="12">
        <v>0.0</v>
      </c>
      <c r="EV161" s="12">
        <v>0.0</v>
      </c>
      <c r="EW161" s="12">
        <v>0.0</v>
      </c>
      <c r="EX161" s="12">
        <v>0.0</v>
      </c>
      <c r="EY161" s="12">
        <v>0.0</v>
      </c>
      <c r="EZ161" s="12">
        <v>0.0</v>
      </c>
      <c r="FA161" s="12">
        <v>0.0</v>
      </c>
      <c r="FB161" s="12">
        <v>0.0</v>
      </c>
      <c r="FC161" s="12">
        <v>0.0</v>
      </c>
      <c r="FD161" s="9">
        <f t="shared" si="7"/>
        <v>0</v>
      </c>
      <c r="FE161" s="9">
        <f t="shared" si="8"/>
        <v>0</v>
      </c>
      <c r="FF161" s="4">
        <f t="shared" si="9"/>
        <v>0</v>
      </c>
      <c r="FG161" s="12">
        <v>0.0</v>
      </c>
      <c r="FH161" s="12">
        <v>0.0</v>
      </c>
      <c r="FI161" s="12">
        <v>0.0</v>
      </c>
      <c r="FJ161" s="12">
        <v>0.0</v>
      </c>
      <c r="FK161" s="12">
        <v>0.0</v>
      </c>
      <c r="FL161" s="12">
        <v>0.0</v>
      </c>
      <c r="FM161" s="12">
        <v>0.0</v>
      </c>
      <c r="FN161" s="12">
        <v>0.0</v>
      </c>
      <c r="FO161" s="12">
        <v>0.0</v>
      </c>
      <c r="FP161" s="12">
        <v>0.0</v>
      </c>
      <c r="FQ161" s="12">
        <v>0.0</v>
      </c>
      <c r="FR161" s="12">
        <v>0.0</v>
      </c>
      <c r="FS161" s="12">
        <v>0.0</v>
      </c>
      <c r="FT161" s="12">
        <v>0.0</v>
      </c>
      <c r="FU161" s="12">
        <v>0.0</v>
      </c>
      <c r="FV161" s="12">
        <v>0.0</v>
      </c>
      <c r="FW161" s="9">
        <f t="shared" si="10"/>
        <v>0</v>
      </c>
      <c r="FX161" s="9">
        <f t="shared" si="11"/>
        <v>0</v>
      </c>
      <c r="FY161" s="4">
        <f t="shared" si="12"/>
        <v>0</v>
      </c>
      <c r="FZ161" s="12">
        <v>1.0</v>
      </c>
      <c r="GA161" s="12">
        <v>1.0</v>
      </c>
      <c r="GB161" s="12">
        <v>1.0</v>
      </c>
      <c r="GC161" s="12">
        <v>1.0</v>
      </c>
      <c r="GD161" s="12">
        <v>1.0</v>
      </c>
      <c r="GE161" s="12">
        <v>1.0</v>
      </c>
      <c r="GF161" s="12">
        <v>1.0</v>
      </c>
      <c r="GG161" s="12">
        <v>1.0</v>
      </c>
      <c r="GH161" s="12">
        <v>1.0</v>
      </c>
      <c r="GI161" s="12">
        <v>1.0</v>
      </c>
      <c r="GJ161" s="12">
        <v>1.0</v>
      </c>
      <c r="GK161" s="12">
        <v>1.0</v>
      </c>
      <c r="GL161" s="12">
        <v>4.0</v>
      </c>
      <c r="GM161" s="12">
        <v>1.0</v>
      </c>
      <c r="GN161" s="12">
        <v>1.0</v>
      </c>
      <c r="GO161" s="12">
        <v>1.0</v>
      </c>
      <c r="GP161" s="9">
        <f t="shared" si="13"/>
        <v>1.1875</v>
      </c>
      <c r="GQ161" s="9">
        <f t="shared" si="14"/>
        <v>0.75</v>
      </c>
      <c r="GR161" s="4">
        <f t="shared" si="15"/>
        <v>19</v>
      </c>
      <c r="GS161" s="16">
        <v>41758.86041666667</v>
      </c>
      <c r="GT161" s="16">
        <v>41758.86041666667</v>
      </c>
      <c r="GU161" s="16">
        <v>41758.86111111111</v>
      </c>
      <c r="GV161" s="16">
        <v>41758.86111111111</v>
      </c>
      <c r="GW161" s="16">
        <v>41758.86111111111</v>
      </c>
      <c r="GX161" s="16">
        <v>41758.861805555556</v>
      </c>
      <c r="GY161" s="16">
        <v>41758.861805555556</v>
      </c>
      <c r="GZ161" s="16">
        <v>41758.8625</v>
      </c>
      <c r="HA161" s="16">
        <v>41758.86319444444</v>
      </c>
      <c r="HB161" s="16">
        <v>41758.86319444444</v>
      </c>
      <c r="HC161" s="16">
        <v>41758.86388888889</v>
      </c>
      <c r="HD161" s="16">
        <v>41758.865277777775</v>
      </c>
      <c r="HE161" s="16">
        <v>41758.86597222222</v>
      </c>
      <c r="HF161" s="16">
        <v>41758.88402777778</v>
      </c>
      <c r="HG161" s="16">
        <v>41758.885416666664</v>
      </c>
      <c r="HH161" s="16">
        <v>41758.885416666664</v>
      </c>
      <c r="HI161" s="14">
        <v>0.02754861111111111</v>
      </c>
      <c r="HJ161" s="14">
        <v>0.02773726851851852</v>
      </c>
      <c r="HK161" s="14">
        <v>0.027934027777777776</v>
      </c>
      <c r="HL161" s="14">
        <v>0.02829398148148148</v>
      </c>
      <c r="HM161" s="14">
        <v>0.028905092592592593</v>
      </c>
      <c r="HN161" s="14">
        <v>0.029104166666666664</v>
      </c>
      <c r="HO161" s="14">
        <v>0.029417824074074072</v>
      </c>
      <c r="HP161" s="14">
        <v>0.029959490740740738</v>
      </c>
      <c r="HQ161" s="14">
        <v>0.030252314814814815</v>
      </c>
      <c r="HR161" s="14">
        <v>0.030820601851851852</v>
      </c>
      <c r="HS161" s="14">
        <v>0.03204861111111111</v>
      </c>
      <c r="HT161" s="14">
        <v>0.03311226851851851</v>
      </c>
      <c r="HU161" s="14">
        <v>0.009539351851851853</v>
      </c>
      <c r="HV161" s="14">
        <v>0.010199074074074074</v>
      </c>
      <c r="HW161" s="14">
        <v>0.010527777777777777</v>
      </c>
      <c r="HX161" s="14">
        <v>0.011142361111111112</v>
      </c>
      <c r="HY161" s="12">
        <v>14093.0</v>
      </c>
      <c r="HZ161" s="12">
        <v>9228.0</v>
      </c>
      <c r="IA161" s="12">
        <v>9505.0</v>
      </c>
      <c r="IB161" s="12">
        <v>29501.0</v>
      </c>
      <c r="IC161" s="12">
        <v>51369.0</v>
      </c>
      <c r="ID161" s="12">
        <v>15521.0</v>
      </c>
      <c r="IE161" s="12">
        <v>25663.0</v>
      </c>
      <c r="IF161" s="12">
        <v>45501.0</v>
      </c>
      <c r="IG161" s="12">
        <v>21770.0</v>
      </c>
      <c r="IH161" s="12">
        <v>46809.0</v>
      </c>
      <c r="II161" s="12">
        <v>103983.0</v>
      </c>
      <c r="IJ161" s="12">
        <v>89817.0</v>
      </c>
      <c r="IK161" s="12">
        <v>493649.0</v>
      </c>
      <c r="IL161" s="12">
        <v>52170.0</v>
      </c>
      <c r="IM161" s="12">
        <v>7558.0</v>
      </c>
      <c r="IN161" s="12">
        <v>51654.0</v>
      </c>
      <c r="IO161" s="9">
        <f t="shared" si="16"/>
        <v>66736.9375</v>
      </c>
      <c r="IP161" s="9">
        <f t="shared" si="17"/>
        <v>117266.8762</v>
      </c>
      <c r="IQ161" s="4">
        <f t="shared" si="18"/>
        <v>1067791</v>
      </c>
      <c r="IR161" s="12">
        <v>14093.0</v>
      </c>
      <c r="IS161" s="12">
        <v>9228.0</v>
      </c>
      <c r="IT161" s="12">
        <v>9505.0</v>
      </c>
      <c r="IU161" s="12">
        <v>29501.0</v>
      </c>
      <c r="IV161" s="12">
        <v>51369.0</v>
      </c>
      <c r="IW161" s="12">
        <v>15521.0</v>
      </c>
      <c r="IX161" s="12">
        <v>25663.0</v>
      </c>
      <c r="IY161" s="12">
        <v>45501.0</v>
      </c>
      <c r="IZ161" s="12">
        <v>21770.0</v>
      </c>
      <c r="JA161" s="12">
        <v>46809.0</v>
      </c>
      <c r="JB161" s="12">
        <v>103983.0</v>
      </c>
      <c r="JC161" s="12">
        <v>89817.0</v>
      </c>
      <c r="JD161" s="12">
        <v>493649.0</v>
      </c>
      <c r="JE161" s="12">
        <v>52170.0</v>
      </c>
      <c r="JF161" s="12">
        <v>7558.0</v>
      </c>
      <c r="JG161" s="12">
        <v>51654.0</v>
      </c>
      <c r="JH161" s="9">
        <f t="shared" si="19"/>
        <v>66736.9375</v>
      </c>
      <c r="JI161" s="9">
        <f t="shared" si="20"/>
        <v>117266.8762</v>
      </c>
      <c r="JJ161" s="4">
        <f t="shared" si="21"/>
        <v>1067791</v>
      </c>
      <c r="JK161" s="12">
        <v>622781.0</v>
      </c>
      <c r="JL161" s="12">
        <v>622781.0</v>
      </c>
      <c r="JM161" s="12">
        <v>623092.0</v>
      </c>
      <c r="JN161" s="12">
        <v>623092.0</v>
      </c>
      <c r="JO161" s="12">
        <v>624294.0</v>
      </c>
      <c r="JP161" s="12">
        <v>624295.0</v>
      </c>
      <c r="JQ161" s="12">
        <v>624311.0</v>
      </c>
      <c r="JR161" s="12">
        <v>624312.0</v>
      </c>
      <c r="JS161" s="12">
        <v>623136.0</v>
      </c>
      <c r="JT161" s="12">
        <v>623136.0</v>
      </c>
      <c r="JU161" s="12">
        <v>624301.0</v>
      </c>
      <c r="JV161" s="12">
        <v>624313.0</v>
      </c>
      <c r="JW161" s="12">
        <v>624302.0</v>
      </c>
      <c r="JX161" s="12">
        <v>624314.0</v>
      </c>
      <c r="JY161" s="12">
        <v>623167.0</v>
      </c>
      <c r="JZ161" s="12">
        <v>623167.0</v>
      </c>
      <c r="KA161" s="12" t="s">
        <v>374</v>
      </c>
      <c r="KB161" s="12" t="s">
        <v>374</v>
      </c>
      <c r="KC161" s="12" t="s">
        <v>374</v>
      </c>
      <c r="KD161" s="12" t="s">
        <v>374</v>
      </c>
      <c r="KE161" s="12" t="s">
        <v>375</v>
      </c>
      <c r="KF161" s="12" t="s">
        <v>375</v>
      </c>
      <c r="KG161" s="12" t="s">
        <v>376</v>
      </c>
      <c r="KH161" s="12" t="s">
        <v>376</v>
      </c>
      <c r="KI161" s="12" t="s">
        <v>374</v>
      </c>
      <c r="KJ161" s="12" t="s">
        <v>374</v>
      </c>
      <c r="KK161" s="12" t="s">
        <v>375</v>
      </c>
      <c r="KL161" s="12" t="s">
        <v>376</v>
      </c>
      <c r="KM161" s="12" t="s">
        <v>375</v>
      </c>
      <c r="KN161" s="12" t="s">
        <v>376</v>
      </c>
      <c r="KO161" s="12" t="s">
        <v>374</v>
      </c>
      <c r="KP161" s="12" t="s">
        <v>374</v>
      </c>
      <c r="KQ161" s="14">
        <v>0.011783564814814816</v>
      </c>
      <c r="KR161" s="14">
        <v>0.011783564814814816</v>
      </c>
      <c r="KS161" s="14">
        <v>0.004675925925925926</v>
      </c>
      <c r="KT161" s="14">
        <v>0.004675925925925926</v>
      </c>
      <c r="KU161" s="14">
        <v>0.019765046296296298</v>
      </c>
      <c r="KV161" s="14">
        <v>0.021814814814814815</v>
      </c>
      <c r="KW161" s="14">
        <v>2.210648148148148E-4</v>
      </c>
      <c r="KX161" s="14">
        <v>0.0020532407407407405</v>
      </c>
      <c r="KY161" s="14">
        <v>0.03616435185185186</v>
      </c>
      <c r="KZ161" s="14">
        <v>0.03616435185185186</v>
      </c>
      <c r="LA161" s="14">
        <v>0.02765162037037037</v>
      </c>
      <c r="LB161" s="14">
        <v>0.003565972222222222</v>
      </c>
      <c r="LC161" s="14">
        <v>0.029765046296296296</v>
      </c>
      <c r="LD161" s="14">
        <v>0.004526620370370371</v>
      </c>
      <c r="LE161" s="14">
        <v>0.02212037037037037</v>
      </c>
      <c r="LF161" s="14">
        <v>0.02212037037037037</v>
      </c>
      <c r="LG161" s="12" t="s">
        <v>476</v>
      </c>
      <c r="LH161" s="12">
        <v>229315.0</v>
      </c>
      <c r="LI161" s="12">
        <v>1.55605818E8</v>
      </c>
      <c r="LJ161" s="12">
        <v>1.55605879E8</v>
      </c>
      <c r="LK161" s="12">
        <v>1.55605926E8</v>
      </c>
      <c r="LL161" s="12">
        <v>1.5560599E8</v>
      </c>
      <c r="LM161" s="17">
        <v>624538.0</v>
      </c>
      <c r="LN161" s="17">
        <v>624538.0</v>
      </c>
      <c r="LO161" s="12">
        <v>624563.0</v>
      </c>
      <c r="LP161" s="12">
        <v>624564.0</v>
      </c>
      <c r="LQ161" s="12">
        <v>945250.0</v>
      </c>
      <c r="LR161" s="12">
        <v>945251.0</v>
      </c>
      <c r="LS161" s="12">
        <v>945303.0</v>
      </c>
      <c r="LT161" s="12">
        <v>945304.0</v>
      </c>
      <c r="LU161" s="12">
        <v>0.0</v>
      </c>
      <c r="LV161" s="12">
        <v>0.0</v>
      </c>
      <c r="LW161" s="12">
        <v>1.0</v>
      </c>
      <c r="LX161" s="12">
        <v>0.0</v>
      </c>
      <c r="LY161" s="12" t="s">
        <v>373</v>
      </c>
      <c r="LZ161" s="12">
        <v>32.0</v>
      </c>
      <c r="MA161" s="12">
        <v>170.1</v>
      </c>
      <c r="MB161" s="19">
        <v>41675.0</v>
      </c>
      <c r="MC161" s="12">
        <v>0.0</v>
      </c>
      <c r="MD161" s="12">
        <v>0.0</v>
      </c>
      <c r="ME161" s="12">
        <v>0.0</v>
      </c>
      <c r="MF161" s="12">
        <v>0.0</v>
      </c>
      <c r="MG161" s="12">
        <v>0.0</v>
      </c>
      <c r="MH161" s="12">
        <v>0.0</v>
      </c>
      <c r="MI161" s="12">
        <v>0.0</v>
      </c>
      <c r="MJ161" s="12">
        <v>0.0</v>
      </c>
      <c r="MK161" s="12">
        <v>0.0</v>
      </c>
      <c r="ML161" s="12">
        <v>0.0</v>
      </c>
      <c r="MM161" s="12">
        <v>0.0</v>
      </c>
      <c r="MN161" s="12">
        <v>0.0</v>
      </c>
      <c r="MO161" s="12">
        <v>2.0</v>
      </c>
      <c r="MP161" s="12">
        <v>2.0</v>
      </c>
      <c r="MQ161" s="12">
        <v>1.0</v>
      </c>
      <c r="MR161" s="12">
        <v>2.0</v>
      </c>
      <c r="MS161" s="14">
        <v>0.01387962962962963</v>
      </c>
      <c r="MT161" s="14">
        <v>0.013898148148148147</v>
      </c>
      <c r="MU161" s="14">
        <v>0.013903935185185186</v>
      </c>
      <c r="MV161" s="14">
        <v>0.013907407407407408</v>
      </c>
      <c r="MW161" s="14">
        <v>0.013894675925925927</v>
      </c>
      <c r="MX161" s="14">
        <v>0.013901620370370371</v>
      </c>
      <c r="MY161" s="14">
        <v>0.013907407407407408</v>
      </c>
      <c r="MZ161" s="14">
        <v>0.01391550925925926</v>
      </c>
      <c r="NA161" s="12">
        <v>41582.0</v>
      </c>
      <c r="NB161" s="12">
        <v>21738.0</v>
      </c>
      <c r="NC161" s="12">
        <v>52913.0</v>
      </c>
      <c r="ND161" s="12">
        <v>12661.0</v>
      </c>
      <c r="NE161" s="12">
        <v>41582.0</v>
      </c>
      <c r="NF161" s="12">
        <v>21738.0</v>
      </c>
      <c r="NG161" s="12">
        <v>52913.0</v>
      </c>
      <c r="NH161" s="12">
        <v>12661.0</v>
      </c>
      <c r="NI161" s="12"/>
      <c r="NJ161" s="12"/>
      <c r="NK161" s="12"/>
      <c r="NL161" s="12"/>
      <c r="NM161" s="12">
        <v>624538.0</v>
      </c>
      <c r="NN161" s="12">
        <v>624538.0</v>
      </c>
      <c r="NO161" s="12">
        <v>624563.0</v>
      </c>
      <c r="NP161" s="12">
        <v>624564.0</v>
      </c>
      <c r="NQ161" s="12" t="s">
        <v>374</v>
      </c>
      <c r="NR161" s="12" t="s">
        <v>374</v>
      </c>
      <c r="NS161" s="12" t="s">
        <v>375</v>
      </c>
      <c r="NT161" s="12" t="s">
        <v>376</v>
      </c>
      <c r="NU161" s="14">
        <v>0.007793981481481482</v>
      </c>
      <c r="NV161" s="14">
        <v>0.007793981481481482</v>
      </c>
      <c r="NW161" s="14">
        <v>0.007929398148148149</v>
      </c>
      <c r="NX161" s="14">
        <v>0.008115740740740741</v>
      </c>
    </row>
    <row r="162" ht="13.5" customHeight="1">
      <c r="A162" s="12">
        <v>229317.0</v>
      </c>
      <c r="B162" s="12">
        <v>229317.0</v>
      </c>
      <c r="C162" s="12">
        <v>1004.0</v>
      </c>
      <c r="D162" s="12">
        <v>808.0</v>
      </c>
      <c r="E162" s="13">
        <v>0.804780876</v>
      </c>
      <c r="F162" s="12">
        <v>16.0</v>
      </c>
      <c r="G162" s="12">
        <v>1045928.0</v>
      </c>
      <c r="H162" s="12">
        <v>1.0</v>
      </c>
      <c r="I162" s="12" t="s">
        <v>366</v>
      </c>
      <c r="J162" s="12"/>
      <c r="K162" s="12">
        <v>4187202.0</v>
      </c>
      <c r="L162" s="12">
        <v>1045928.0</v>
      </c>
      <c r="M162" s="12">
        <v>229317.0</v>
      </c>
      <c r="N162" s="14">
        <v>0.03229398148148148</v>
      </c>
      <c r="O162" s="14">
        <v>0.0028379629629629627</v>
      </c>
      <c r="P162" s="15">
        <v>41758.0</v>
      </c>
      <c r="Q162" s="12" t="s">
        <v>366</v>
      </c>
      <c r="R162" s="12">
        <v>188440.0</v>
      </c>
      <c r="S162" s="12">
        <v>1045928.0</v>
      </c>
      <c r="T162" s="12">
        <v>323712.0</v>
      </c>
      <c r="U162" s="12">
        <v>26834.0</v>
      </c>
      <c r="V162" s="16">
        <v>41759.5</v>
      </c>
      <c r="W162" s="16">
        <v>41758.625</v>
      </c>
      <c r="X162" s="12">
        <v>1.0</v>
      </c>
      <c r="Y162" s="14">
        <v>0.009637731481481481</v>
      </c>
      <c r="Z162" s="12" t="s">
        <v>531</v>
      </c>
      <c r="AA162" s="12">
        <v>1.0</v>
      </c>
      <c r="AB162" s="12" t="s">
        <v>368</v>
      </c>
      <c r="AC162" s="12" t="s">
        <v>369</v>
      </c>
      <c r="AD162" s="12" t="s">
        <v>368</v>
      </c>
      <c r="AE162" s="12">
        <v>221698.0</v>
      </c>
      <c r="AF162" s="12">
        <v>4.0</v>
      </c>
      <c r="AG162" s="12">
        <v>229317.0</v>
      </c>
      <c r="AH162" s="12">
        <v>1411.0</v>
      </c>
      <c r="AI162" s="12">
        <v>11886.0</v>
      </c>
      <c r="AJ162" s="12">
        <v>11886.0</v>
      </c>
      <c r="AK162" s="12" t="s">
        <v>370</v>
      </c>
      <c r="AL162" s="12">
        <v>323712.0</v>
      </c>
      <c r="AM162" s="12">
        <v>2515665.0</v>
      </c>
      <c r="AN162" s="14">
        <v>0.004268518518518518</v>
      </c>
      <c r="AO162" s="12" t="s">
        <v>39</v>
      </c>
      <c r="AP162" s="12">
        <v>1.55400937E8</v>
      </c>
      <c r="AQ162" s="12">
        <v>1.55400951E8</v>
      </c>
      <c r="AR162" s="12">
        <v>1.55400999E8</v>
      </c>
      <c r="AS162" s="12">
        <v>1.55401065E8</v>
      </c>
      <c r="AT162" s="12">
        <v>1.5540107E8</v>
      </c>
      <c r="AU162" s="12">
        <v>1.55401262E8</v>
      </c>
      <c r="AV162" s="12">
        <v>1.55401338E8</v>
      </c>
      <c r="AW162" s="12">
        <v>1.5540144E8</v>
      </c>
      <c r="AX162" s="12">
        <v>1.55401511E8</v>
      </c>
      <c r="AY162" s="12">
        <v>1.55401626E8</v>
      </c>
      <c r="AZ162" s="12">
        <v>1.55401631E8</v>
      </c>
      <c r="BA162" s="12">
        <v>1.55401881E8</v>
      </c>
      <c r="BB162" s="12">
        <v>1.55402071E8</v>
      </c>
      <c r="BC162" s="12">
        <v>1.55402282E8</v>
      </c>
      <c r="BD162" s="12">
        <v>1.55402413E8</v>
      </c>
      <c r="BE162" s="12">
        <v>1.55402501E8</v>
      </c>
      <c r="BF162" s="17">
        <v>622781.0</v>
      </c>
      <c r="BG162" s="17">
        <v>622781.0</v>
      </c>
      <c r="BH162" s="12">
        <v>623092.0</v>
      </c>
      <c r="BI162" s="12">
        <v>623092.0</v>
      </c>
      <c r="BJ162" s="17">
        <v>624294.0</v>
      </c>
      <c r="BK162" s="12">
        <v>624295.0</v>
      </c>
      <c r="BL162" s="17">
        <v>624311.0</v>
      </c>
      <c r="BM162" s="12">
        <v>624312.0</v>
      </c>
      <c r="BN162" s="12">
        <v>623136.0</v>
      </c>
      <c r="BO162" s="12">
        <v>623136.0</v>
      </c>
      <c r="BP162" s="12">
        <v>624301.0</v>
      </c>
      <c r="BQ162" s="12">
        <v>624313.0</v>
      </c>
      <c r="BR162" s="12">
        <v>624302.0</v>
      </c>
      <c r="BS162" s="12">
        <v>624314.0</v>
      </c>
      <c r="BT162" s="12">
        <v>623167.0</v>
      </c>
      <c r="BU162" s="12">
        <v>623167.0</v>
      </c>
      <c r="BV162" s="12">
        <v>942864.0</v>
      </c>
      <c r="BW162" s="12">
        <v>942865.0</v>
      </c>
      <c r="BX162" s="12">
        <v>943281.0</v>
      </c>
      <c r="BY162" s="12">
        <v>943283.0</v>
      </c>
      <c r="BZ162" s="12">
        <v>944957.0</v>
      </c>
      <c r="CA162" s="12">
        <v>944958.0</v>
      </c>
      <c r="CB162" s="12">
        <v>944991.0</v>
      </c>
      <c r="CC162" s="12">
        <v>944992.0</v>
      </c>
      <c r="CD162" s="12">
        <v>943385.0</v>
      </c>
      <c r="CE162" s="12">
        <v>943386.0</v>
      </c>
      <c r="CF162" s="12">
        <v>944966.0</v>
      </c>
      <c r="CG162" s="12">
        <v>944993.0</v>
      </c>
      <c r="CH162" s="12">
        <v>944969.0</v>
      </c>
      <c r="CI162" s="12">
        <v>944994.0</v>
      </c>
      <c r="CJ162" s="12">
        <v>943417.0</v>
      </c>
      <c r="CK162" s="12">
        <v>943418.0</v>
      </c>
      <c r="CL162" s="17">
        <v>1.0</v>
      </c>
      <c r="CM162" s="17">
        <v>0.0</v>
      </c>
      <c r="CN162" s="12">
        <v>1.0</v>
      </c>
      <c r="CO162" s="12">
        <v>1.0</v>
      </c>
      <c r="CP162" s="17">
        <v>1.0</v>
      </c>
      <c r="CQ162" s="12">
        <v>1.0</v>
      </c>
      <c r="CR162" s="17">
        <v>1.0</v>
      </c>
      <c r="CS162" s="12">
        <v>1.0</v>
      </c>
      <c r="CT162" s="12">
        <v>1.0</v>
      </c>
      <c r="CU162" s="12">
        <v>1.0</v>
      </c>
      <c r="CV162" s="12">
        <v>1.0</v>
      </c>
      <c r="CW162" s="12">
        <v>0.0</v>
      </c>
      <c r="CX162" s="12">
        <v>1.0</v>
      </c>
      <c r="CY162" s="12">
        <v>1.0</v>
      </c>
      <c r="CZ162" s="12">
        <v>1.0</v>
      </c>
      <c r="DA162" s="12">
        <v>1.0</v>
      </c>
      <c r="DB162" s="18">
        <f t="shared" si="1"/>
        <v>0.875</v>
      </c>
      <c r="DC162" s="18">
        <f t="shared" si="2"/>
        <v>0.3415650255</v>
      </c>
      <c r="DD162" s="13">
        <f t="shared" si="3"/>
        <v>14</v>
      </c>
      <c r="DE162" s="12" t="s">
        <v>371</v>
      </c>
      <c r="DF162" s="12">
        <v>45.0</v>
      </c>
      <c r="DG162" s="12" t="s">
        <v>372</v>
      </c>
      <c r="DH162" s="12">
        <v>55.0</v>
      </c>
      <c r="DI162" s="12">
        <v>144.0</v>
      </c>
      <c r="DJ162" s="12">
        <v>64.0</v>
      </c>
      <c r="DK162" s="20">
        <v>15342.0</v>
      </c>
      <c r="DL162" s="19">
        <v>41653.0</v>
      </c>
      <c r="DM162" s="12" t="s">
        <v>373</v>
      </c>
      <c r="DN162" s="12">
        <v>31.0</v>
      </c>
      <c r="DO162" s="12">
        <v>322.5</v>
      </c>
      <c r="DP162" s="20">
        <v>17989.0</v>
      </c>
      <c r="DQ162" s="12">
        <v>299.75</v>
      </c>
      <c r="DR162" s="19">
        <v>41743.0</v>
      </c>
      <c r="DS162" s="12" t="s">
        <v>373</v>
      </c>
      <c r="DT162" s="12">
        <v>50.0</v>
      </c>
      <c r="DU162" s="12">
        <v>0.0</v>
      </c>
      <c r="DV162" s="12">
        <v>0.0</v>
      </c>
      <c r="DW162" s="12">
        <v>0.0</v>
      </c>
      <c r="DX162" s="12">
        <v>0.0</v>
      </c>
      <c r="DY162" s="12">
        <v>0.0</v>
      </c>
      <c r="DZ162" s="12">
        <v>0.0</v>
      </c>
      <c r="EA162" s="12">
        <v>0.0</v>
      </c>
      <c r="EB162" s="12">
        <v>0.0</v>
      </c>
      <c r="EC162" s="12">
        <v>0.0</v>
      </c>
      <c r="ED162" s="12">
        <v>0.0</v>
      </c>
      <c r="EE162" s="12">
        <v>0.0</v>
      </c>
      <c r="EF162" s="12">
        <v>0.0</v>
      </c>
      <c r="EG162" s="12">
        <v>0.0</v>
      </c>
      <c r="EH162" s="12">
        <v>0.0</v>
      </c>
      <c r="EI162" s="12">
        <v>0.0</v>
      </c>
      <c r="EJ162" s="12">
        <v>0.0</v>
      </c>
      <c r="EK162" s="18">
        <f t="shared" si="4"/>
        <v>0</v>
      </c>
      <c r="EL162" s="18">
        <f t="shared" si="5"/>
        <v>0</v>
      </c>
      <c r="EM162" s="13">
        <f t="shared" si="6"/>
        <v>0</v>
      </c>
      <c r="EN162" s="12">
        <v>0.0</v>
      </c>
      <c r="EO162" s="12">
        <v>0.0</v>
      </c>
      <c r="EP162" s="12">
        <v>0.0</v>
      </c>
      <c r="EQ162" s="12">
        <v>0.0</v>
      </c>
      <c r="ER162" s="12">
        <v>0.0</v>
      </c>
      <c r="ES162" s="12">
        <v>0.0</v>
      </c>
      <c r="ET162" s="12">
        <v>0.0</v>
      </c>
      <c r="EU162" s="12">
        <v>0.0</v>
      </c>
      <c r="EV162" s="12">
        <v>0.0</v>
      </c>
      <c r="EW162" s="12">
        <v>0.0</v>
      </c>
      <c r="EX162" s="12">
        <v>0.0</v>
      </c>
      <c r="EY162" s="12">
        <v>0.0</v>
      </c>
      <c r="EZ162" s="12">
        <v>0.0</v>
      </c>
      <c r="FA162" s="12">
        <v>0.0</v>
      </c>
      <c r="FB162" s="12">
        <v>0.0</v>
      </c>
      <c r="FC162" s="12">
        <v>0.0</v>
      </c>
      <c r="FD162" s="9">
        <f t="shared" si="7"/>
        <v>0</v>
      </c>
      <c r="FE162" s="9">
        <f t="shared" si="8"/>
        <v>0</v>
      </c>
      <c r="FF162" s="4">
        <f t="shared" si="9"/>
        <v>0</v>
      </c>
      <c r="FG162" s="12">
        <v>0.0</v>
      </c>
      <c r="FH162" s="12">
        <v>0.0</v>
      </c>
      <c r="FI162" s="12">
        <v>0.0</v>
      </c>
      <c r="FJ162" s="12">
        <v>0.0</v>
      </c>
      <c r="FK162" s="12">
        <v>0.0</v>
      </c>
      <c r="FL162" s="12">
        <v>0.0</v>
      </c>
      <c r="FM162" s="12">
        <v>0.0</v>
      </c>
      <c r="FN162" s="12">
        <v>0.0</v>
      </c>
      <c r="FO162" s="12">
        <v>0.0</v>
      </c>
      <c r="FP162" s="12">
        <v>0.0</v>
      </c>
      <c r="FQ162" s="12">
        <v>0.0</v>
      </c>
      <c r="FR162" s="12">
        <v>0.0</v>
      </c>
      <c r="FS162" s="12">
        <v>0.0</v>
      </c>
      <c r="FT162" s="12">
        <v>0.0</v>
      </c>
      <c r="FU162" s="12">
        <v>0.0</v>
      </c>
      <c r="FV162" s="12">
        <v>0.0</v>
      </c>
      <c r="FW162" s="9">
        <f t="shared" si="10"/>
        <v>0</v>
      </c>
      <c r="FX162" s="9">
        <f t="shared" si="11"/>
        <v>0</v>
      </c>
      <c r="FY162" s="4">
        <f t="shared" si="12"/>
        <v>0</v>
      </c>
      <c r="FZ162" s="12">
        <v>1.0</v>
      </c>
      <c r="GA162" s="12">
        <v>2.0</v>
      </c>
      <c r="GB162" s="12">
        <v>1.0</v>
      </c>
      <c r="GC162" s="12">
        <v>1.0</v>
      </c>
      <c r="GD162" s="12">
        <v>1.0</v>
      </c>
      <c r="GE162" s="12">
        <v>1.0</v>
      </c>
      <c r="GF162" s="12">
        <v>1.0</v>
      </c>
      <c r="GG162" s="12">
        <v>1.0</v>
      </c>
      <c r="GH162" s="12">
        <v>1.0</v>
      </c>
      <c r="GI162" s="12">
        <v>1.0</v>
      </c>
      <c r="GJ162" s="12">
        <v>1.0</v>
      </c>
      <c r="GK162" s="12">
        <v>2.0</v>
      </c>
      <c r="GL162" s="12">
        <v>1.0</v>
      </c>
      <c r="GM162" s="12">
        <v>1.0</v>
      </c>
      <c r="GN162" s="12">
        <v>1.0</v>
      </c>
      <c r="GO162" s="12">
        <v>1.0</v>
      </c>
      <c r="GP162" s="9">
        <f t="shared" si="13"/>
        <v>1.125</v>
      </c>
      <c r="GQ162" s="9">
        <f t="shared" si="14"/>
        <v>0.3415650255</v>
      </c>
      <c r="GR162" s="4">
        <f t="shared" si="15"/>
        <v>18</v>
      </c>
      <c r="GS162" s="16">
        <v>41758.740277777775</v>
      </c>
      <c r="GT162" s="16">
        <v>41758.740277777775</v>
      </c>
      <c r="GU162" s="16">
        <v>41758.74097222222</v>
      </c>
      <c r="GV162" s="16">
        <v>41758.74166666667</v>
      </c>
      <c r="GW162" s="16">
        <v>41758.74166666667</v>
      </c>
      <c r="GX162" s="16">
        <v>41758.74236111111</v>
      </c>
      <c r="GY162" s="16">
        <v>41758.743055555555</v>
      </c>
      <c r="GZ162" s="16">
        <v>41758.74375</v>
      </c>
      <c r="HA162" s="16">
        <v>41758.74444444444</v>
      </c>
      <c r="HB162" s="16">
        <v>41758.74513888889</v>
      </c>
      <c r="HC162" s="16">
        <v>41758.74513888889</v>
      </c>
      <c r="HD162" s="16">
        <v>41758.74722222222</v>
      </c>
      <c r="HE162" s="16">
        <v>41758.74930555555</v>
      </c>
      <c r="HF162" s="16">
        <v>41758.75069444445</v>
      </c>
      <c r="HG162" s="16">
        <v>41758.75208333333</v>
      </c>
      <c r="HH162" s="16">
        <v>41758.75277777778</v>
      </c>
      <c r="HI162" s="14">
        <v>0.032414351851851854</v>
      </c>
      <c r="HJ162" s="14">
        <v>0.03273263888888889</v>
      </c>
      <c r="HK162" s="14">
        <v>0.03332291666666667</v>
      </c>
      <c r="HL162" s="14">
        <v>0.033379629629629634</v>
      </c>
      <c r="HM162" s="14">
        <v>0.03454861111111111</v>
      </c>
      <c r="HN162" s="14">
        <v>0.03505671296296296</v>
      </c>
      <c r="HO162" s="14">
        <v>0.0357025462962963</v>
      </c>
      <c r="HP162" s="14">
        <v>0.036362268518518516</v>
      </c>
      <c r="HQ162" s="14">
        <v>0.03722800925925926</v>
      </c>
      <c r="HR162" s="14">
        <v>0.037280092592592594</v>
      </c>
      <c r="HS162" s="14">
        <v>0.03925115740740741</v>
      </c>
      <c r="HT162" s="14">
        <v>0.04097337962962963</v>
      </c>
      <c r="HU162" s="14">
        <v>0.001152777777777778</v>
      </c>
      <c r="HV162" s="14">
        <v>0.00221412037037037</v>
      </c>
      <c r="HW162" s="14">
        <v>0.002777777777777778</v>
      </c>
      <c r="HX162" s="14">
        <v>0.0028368055555555555</v>
      </c>
      <c r="HY162" s="12">
        <v>10578.0</v>
      </c>
      <c r="HZ162" s="12">
        <v>18969.0</v>
      </c>
      <c r="IA162" s="12">
        <v>49141.0</v>
      </c>
      <c r="IB162" s="12">
        <v>3949.0</v>
      </c>
      <c r="IC162" s="12">
        <v>100950.0</v>
      </c>
      <c r="ID162" s="12">
        <v>43874.0</v>
      </c>
      <c r="IE162" s="12">
        <v>55651.0</v>
      </c>
      <c r="IF162" s="12">
        <v>56699.0</v>
      </c>
      <c r="IG162" s="12">
        <v>74539.0</v>
      </c>
      <c r="IH162" s="12">
        <v>4012.0</v>
      </c>
      <c r="II162" s="12">
        <v>170328.0</v>
      </c>
      <c r="IJ162" s="12">
        <v>91300.0</v>
      </c>
      <c r="IK162" s="12">
        <v>158623.0</v>
      </c>
      <c r="IL162" s="12">
        <v>91290.0</v>
      </c>
      <c r="IM162" s="12">
        <v>48018.0</v>
      </c>
      <c r="IN162" s="12">
        <v>4058.0</v>
      </c>
      <c r="IO162" s="9">
        <f t="shared" si="16"/>
        <v>61373.6875</v>
      </c>
      <c r="IP162" s="9">
        <f t="shared" si="17"/>
        <v>51509.81149</v>
      </c>
      <c r="IQ162" s="4">
        <f t="shared" si="18"/>
        <v>981979</v>
      </c>
      <c r="IR162" s="12">
        <v>10578.0</v>
      </c>
      <c r="IS162" s="12">
        <v>18969.0</v>
      </c>
      <c r="IT162" s="12">
        <v>49141.0</v>
      </c>
      <c r="IU162" s="12">
        <v>3949.0</v>
      </c>
      <c r="IV162" s="12">
        <v>100950.0</v>
      </c>
      <c r="IW162" s="12">
        <v>43874.0</v>
      </c>
      <c r="IX162" s="12">
        <v>55651.0</v>
      </c>
      <c r="IY162" s="12">
        <v>56699.0</v>
      </c>
      <c r="IZ162" s="12">
        <v>74539.0</v>
      </c>
      <c r="JA162" s="12">
        <v>4012.0</v>
      </c>
      <c r="JB162" s="12">
        <v>170328.0</v>
      </c>
      <c r="JC162" s="12">
        <v>91300.0</v>
      </c>
      <c r="JD162" s="12">
        <v>158623.0</v>
      </c>
      <c r="JE162" s="12">
        <v>91290.0</v>
      </c>
      <c r="JF162" s="12">
        <v>48018.0</v>
      </c>
      <c r="JG162" s="12">
        <v>4058.0</v>
      </c>
      <c r="JH162" s="9">
        <f t="shared" si="19"/>
        <v>61373.6875</v>
      </c>
      <c r="JI162" s="9">
        <f t="shared" si="20"/>
        <v>51509.81149</v>
      </c>
      <c r="JJ162" s="4">
        <f t="shared" si="21"/>
        <v>981979</v>
      </c>
      <c r="JK162" s="12">
        <v>622781.0</v>
      </c>
      <c r="JL162" s="12">
        <v>622781.0</v>
      </c>
      <c r="JM162" s="12">
        <v>623092.0</v>
      </c>
      <c r="JN162" s="12">
        <v>623092.0</v>
      </c>
      <c r="JO162" s="12">
        <v>624294.0</v>
      </c>
      <c r="JP162" s="12">
        <v>624295.0</v>
      </c>
      <c r="JQ162" s="12">
        <v>624311.0</v>
      </c>
      <c r="JR162" s="12">
        <v>624312.0</v>
      </c>
      <c r="JS162" s="12">
        <v>623136.0</v>
      </c>
      <c r="JT162" s="12">
        <v>623136.0</v>
      </c>
      <c r="JU162" s="12">
        <v>624301.0</v>
      </c>
      <c r="JV162" s="12">
        <v>624313.0</v>
      </c>
      <c r="JW162" s="12">
        <v>624302.0</v>
      </c>
      <c r="JX162" s="12">
        <v>624314.0</v>
      </c>
      <c r="JY162" s="12">
        <v>623167.0</v>
      </c>
      <c r="JZ162" s="12">
        <v>623167.0</v>
      </c>
      <c r="KA162" s="12" t="s">
        <v>374</v>
      </c>
      <c r="KB162" s="12" t="s">
        <v>374</v>
      </c>
      <c r="KC162" s="12" t="s">
        <v>374</v>
      </c>
      <c r="KD162" s="12" t="s">
        <v>374</v>
      </c>
      <c r="KE162" s="12" t="s">
        <v>375</v>
      </c>
      <c r="KF162" s="12" t="s">
        <v>375</v>
      </c>
      <c r="KG162" s="12" t="s">
        <v>376</v>
      </c>
      <c r="KH162" s="12" t="s">
        <v>376</v>
      </c>
      <c r="KI162" s="12" t="s">
        <v>374</v>
      </c>
      <c r="KJ162" s="12" t="s">
        <v>374</v>
      </c>
      <c r="KK162" s="12" t="s">
        <v>375</v>
      </c>
      <c r="KL162" s="12" t="s">
        <v>376</v>
      </c>
      <c r="KM162" s="12" t="s">
        <v>375</v>
      </c>
      <c r="KN162" s="12" t="s">
        <v>376</v>
      </c>
      <c r="KO162" s="12" t="s">
        <v>374</v>
      </c>
      <c r="KP162" s="12" t="s">
        <v>374</v>
      </c>
      <c r="KQ162" s="14">
        <v>0.011783564814814816</v>
      </c>
      <c r="KR162" s="14">
        <v>0.011783564814814816</v>
      </c>
      <c r="KS162" s="14">
        <v>0.004675925925925926</v>
      </c>
      <c r="KT162" s="14">
        <v>0.004675925925925926</v>
      </c>
      <c r="KU162" s="14">
        <v>0.019765046296296298</v>
      </c>
      <c r="KV162" s="14">
        <v>0.021814814814814815</v>
      </c>
      <c r="KW162" s="14">
        <v>2.210648148148148E-4</v>
      </c>
      <c r="KX162" s="14">
        <v>0.0020532407407407405</v>
      </c>
      <c r="KY162" s="14">
        <v>0.03616435185185186</v>
      </c>
      <c r="KZ162" s="14">
        <v>0.03616435185185186</v>
      </c>
      <c r="LA162" s="14">
        <v>0.02765162037037037</v>
      </c>
      <c r="LB162" s="14">
        <v>0.003565972222222222</v>
      </c>
      <c r="LC162" s="14">
        <v>0.029765046296296296</v>
      </c>
      <c r="LD162" s="14">
        <v>0.004526620370370371</v>
      </c>
      <c r="LE162" s="14">
        <v>0.02212037037037037</v>
      </c>
      <c r="LF162" s="14">
        <v>0.02212037037037037</v>
      </c>
      <c r="LG162" s="12" t="s">
        <v>476</v>
      </c>
      <c r="LH162" s="12">
        <v>229317.0</v>
      </c>
      <c r="LI162" s="12">
        <v>1.55602978E8</v>
      </c>
      <c r="LJ162" s="12">
        <v>1.55602987E8</v>
      </c>
      <c r="LK162" s="12">
        <v>1.55603053E8</v>
      </c>
      <c r="LL162" s="12">
        <v>1.5560315E8</v>
      </c>
      <c r="LM162" s="17">
        <v>624538.0</v>
      </c>
      <c r="LN162" s="17">
        <v>624538.0</v>
      </c>
      <c r="LO162" s="12">
        <v>624563.0</v>
      </c>
      <c r="LP162" s="12">
        <v>624564.0</v>
      </c>
      <c r="LQ162" s="12">
        <v>945250.0</v>
      </c>
      <c r="LR162" s="12">
        <v>945251.0</v>
      </c>
      <c r="LS162" s="12">
        <v>945303.0</v>
      </c>
      <c r="LT162" s="12">
        <v>945304.0</v>
      </c>
      <c r="LU162" s="12">
        <v>1.0</v>
      </c>
      <c r="LV162" s="12">
        <v>1.0</v>
      </c>
      <c r="LW162" s="12">
        <v>1.0</v>
      </c>
      <c r="LX162" s="12">
        <v>1.0</v>
      </c>
      <c r="LY162" s="12" t="s">
        <v>372</v>
      </c>
      <c r="LZ162" s="12">
        <v>24.0</v>
      </c>
      <c r="MA162" s="12">
        <v>170.1</v>
      </c>
      <c r="MB162" s="19">
        <v>41649.0</v>
      </c>
      <c r="MC162" s="12">
        <v>0.0</v>
      </c>
      <c r="MD162" s="12">
        <v>0.0</v>
      </c>
      <c r="ME162" s="12">
        <v>0.0</v>
      </c>
      <c r="MF162" s="12">
        <v>0.0</v>
      </c>
      <c r="MG162" s="12">
        <v>0.0</v>
      </c>
      <c r="MH162" s="12">
        <v>0.0</v>
      </c>
      <c r="MI162" s="12">
        <v>0.0</v>
      </c>
      <c r="MJ162" s="12">
        <v>0.0</v>
      </c>
      <c r="MK162" s="12">
        <v>0.0</v>
      </c>
      <c r="ML162" s="12">
        <v>0.0</v>
      </c>
      <c r="MM162" s="12">
        <v>0.0</v>
      </c>
      <c r="MN162" s="12">
        <v>0.0</v>
      </c>
      <c r="MO162" s="12">
        <v>1.0</v>
      </c>
      <c r="MP162" s="12">
        <v>1.0</v>
      </c>
      <c r="MQ162" s="12">
        <v>1.0</v>
      </c>
      <c r="MR162" s="12">
        <v>1.0</v>
      </c>
      <c r="MS162" s="14">
        <v>0.013314814814814814</v>
      </c>
      <c r="MT162" s="14">
        <v>0.013315972222222222</v>
      </c>
      <c r="MU162" s="14">
        <v>0.013328703703703702</v>
      </c>
      <c r="MV162" s="14">
        <v>0.01335763888888889</v>
      </c>
      <c r="MW162" s="14">
        <v>0.013315972222222222</v>
      </c>
      <c r="MX162" s="14">
        <v>0.013328703703703702</v>
      </c>
      <c r="MY162" s="14">
        <v>0.01335763888888889</v>
      </c>
      <c r="MZ162" s="14">
        <v>0.01336111111111111</v>
      </c>
      <c r="NA162" s="12">
        <v>10853.0</v>
      </c>
      <c r="NB162" s="12">
        <v>66599.0</v>
      </c>
      <c r="NC162" s="12">
        <v>123564.0</v>
      </c>
      <c r="ND162" s="12">
        <v>42806.0</v>
      </c>
      <c r="NE162" s="12">
        <v>10853.0</v>
      </c>
      <c r="NF162" s="12">
        <v>66599.0</v>
      </c>
      <c r="NG162" s="12">
        <v>123564.0</v>
      </c>
      <c r="NH162" s="12">
        <v>42806.0</v>
      </c>
      <c r="NI162" s="12"/>
      <c r="NJ162" s="12"/>
      <c r="NK162" s="12"/>
      <c r="NL162" s="12"/>
      <c r="NM162" s="12">
        <v>624538.0</v>
      </c>
      <c r="NN162" s="12">
        <v>624538.0</v>
      </c>
      <c r="NO162" s="12">
        <v>624563.0</v>
      </c>
      <c r="NP162" s="12">
        <v>624564.0</v>
      </c>
      <c r="NQ162" s="12" t="s">
        <v>374</v>
      </c>
      <c r="NR162" s="12" t="s">
        <v>374</v>
      </c>
      <c r="NS162" s="12" t="s">
        <v>375</v>
      </c>
      <c r="NT162" s="12" t="s">
        <v>376</v>
      </c>
      <c r="NU162" s="14">
        <v>0.007793981481481482</v>
      </c>
      <c r="NV162" s="14">
        <v>0.007793981481481482</v>
      </c>
      <c r="NW162" s="14">
        <v>0.007929398148148149</v>
      </c>
      <c r="NX162" s="14">
        <v>0.008115740740740741</v>
      </c>
    </row>
    <row r="163" ht="13.5" customHeight="1">
      <c r="A163" s="12">
        <v>229318.0</v>
      </c>
      <c r="B163" s="12">
        <v>229318.0</v>
      </c>
      <c r="C163" s="12">
        <v>1192.0</v>
      </c>
      <c r="D163" s="12">
        <v>927.0</v>
      </c>
      <c r="E163" s="13">
        <v>0.777684564</v>
      </c>
      <c r="F163" s="12">
        <v>16.0</v>
      </c>
      <c r="G163" s="12">
        <v>1045748.0</v>
      </c>
      <c r="H163" s="12">
        <v>1.0</v>
      </c>
      <c r="I163" s="12" t="s">
        <v>366</v>
      </c>
      <c r="J163" s="12"/>
      <c r="K163" s="12">
        <v>4186010.0</v>
      </c>
      <c r="L163" s="12">
        <v>1045748.0</v>
      </c>
      <c r="M163" s="12">
        <v>229318.0</v>
      </c>
      <c r="N163" s="14">
        <v>0.02705787037037037</v>
      </c>
      <c r="O163" s="14">
        <v>0.040824074074074075</v>
      </c>
      <c r="P163" s="15">
        <v>41758.0</v>
      </c>
      <c r="Q163" s="12" t="s">
        <v>366</v>
      </c>
      <c r="R163" s="12">
        <v>188441.0</v>
      </c>
      <c r="S163" s="12">
        <v>1045748.0</v>
      </c>
      <c r="T163" s="12">
        <v>323712.0</v>
      </c>
      <c r="U163" s="12">
        <v>26965.0</v>
      </c>
      <c r="V163" s="16">
        <v>41759.5</v>
      </c>
      <c r="W163" s="16">
        <v>41758.666666666664</v>
      </c>
      <c r="X163" s="12">
        <v>1.0</v>
      </c>
      <c r="Y163" s="14">
        <v>0.019421296296296294</v>
      </c>
      <c r="Z163" s="12" t="s">
        <v>532</v>
      </c>
      <c r="AA163" s="12">
        <v>1.0</v>
      </c>
      <c r="AB163" s="12" t="s">
        <v>368</v>
      </c>
      <c r="AC163" s="12" t="s">
        <v>369</v>
      </c>
      <c r="AD163" s="12" t="s">
        <v>368</v>
      </c>
      <c r="AE163" s="12">
        <v>221699.0</v>
      </c>
      <c r="AF163" s="12">
        <v>4.0</v>
      </c>
      <c r="AG163" s="12">
        <v>229318.0</v>
      </c>
      <c r="AH163" s="12">
        <v>1411.0</v>
      </c>
      <c r="AI163" s="12">
        <v>11886.0</v>
      </c>
      <c r="AJ163" s="12">
        <v>11886.0</v>
      </c>
      <c r="AK163" s="12" t="s">
        <v>370</v>
      </c>
      <c r="AL163" s="12">
        <v>323712.0</v>
      </c>
      <c r="AM163" s="12">
        <v>2515665.0</v>
      </c>
      <c r="AN163" s="14">
        <v>0.004268518518518518</v>
      </c>
      <c r="AO163" s="12" t="s">
        <v>39</v>
      </c>
      <c r="AP163" s="12">
        <v>1.55386928E8</v>
      </c>
      <c r="AQ163" s="12">
        <v>1.55386946E8</v>
      </c>
      <c r="AR163" s="12">
        <v>1.55386959E8</v>
      </c>
      <c r="AS163" s="12">
        <v>1.5538697E8</v>
      </c>
      <c r="AT163" s="12">
        <v>1.5538705E8</v>
      </c>
      <c r="AU163" s="12">
        <v>1.5538723E8</v>
      </c>
      <c r="AV163" s="12">
        <v>1.55387285E8</v>
      </c>
      <c r="AW163" s="12">
        <v>1.55387441E8</v>
      </c>
      <c r="AX163" s="12">
        <v>1.55387569E8</v>
      </c>
      <c r="AY163" s="12">
        <v>1.55387592E8</v>
      </c>
      <c r="AZ163" s="12">
        <v>1.55387785E8</v>
      </c>
      <c r="BA163" s="12">
        <v>1.55388462E8</v>
      </c>
      <c r="BB163" s="12">
        <v>1.55388565E8</v>
      </c>
      <c r="BC163" s="12">
        <v>1.55389341E8</v>
      </c>
      <c r="BD163" s="12">
        <v>1.55389417E8</v>
      </c>
      <c r="BE163" s="12">
        <v>1.5538943E8</v>
      </c>
      <c r="BF163" s="17">
        <v>622781.0</v>
      </c>
      <c r="BG163" s="17">
        <v>622781.0</v>
      </c>
      <c r="BH163" s="12">
        <v>623092.0</v>
      </c>
      <c r="BI163" s="12">
        <v>623092.0</v>
      </c>
      <c r="BJ163" s="17">
        <v>624294.0</v>
      </c>
      <c r="BK163" s="12">
        <v>624295.0</v>
      </c>
      <c r="BL163" s="17">
        <v>624311.0</v>
      </c>
      <c r="BM163" s="12">
        <v>624312.0</v>
      </c>
      <c r="BN163" s="12">
        <v>623136.0</v>
      </c>
      <c r="BO163" s="12">
        <v>623136.0</v>
      </c>
      <c r="BP163" s="12">
        <v>624301.0</v>
      </c>
      <c r="BQ163" s="12">
        <v>624313.0</v>
      </c>
      <c r="BR163" s="12">
        <v>624302.0</v>
      </c>
      <c r="BS163" s="12">
        <v>624314.0</v>
      </c>
      <c r="BT163" s="12">
        <v>623167.0</v>
      </c>
      <c r="BU163" s="12">
        <v>623167.0</v>
      </c>
      <c r="BV163" s="12">
        <v>942864.0</v>
      </c>
      <c r="BW163" s="12">
        <v>942865.0</v>
      </c>
      <c r="BX163" s="12">
        <v>943281.0</v>
      </c>
      <c r="BY163" s="12">
        <v>943283.0</v>
      </c>
      <c r="BZ163" s="12">
        <v>944957.0</v>
      </c>
      <c r="CA163" s="12">
        <v>944958.0</v>
      </c>
      <c r="CB163" s="12">
        <v>944991.0</v>
      </c>
      <c r="CC163" s="12">
        <v>944992.0</v>
      </c>
      <c r="CD163" s="12">
        <v>943385.0</v>
      </c>
      <c r="CE163" s="12">
        <v>943386.0</v>
      </c>
      <c r="CF163" s="12">
        <v>944966.0</v>
      </c>
      <c r="CG163" s="12">
        <v>944993.0</v>
      </c>
      <c r="CH163" s="12">
        <v>944969.0</v>
      </c>
      <c r="CI163" s="12">
        <v>944994.0</v>
      </c>
      <c r="CJ163" s="12">
        <v>943417.0</v>
      </c>
      <c r="CK163" s="12">
        <v>943418.0</v>
      </c>
      <c r="CL163" s="17">
        <v>1.0</v>
      </c>
      <c r="CM163" s="17">
        <v>1.0</v>
      </c>
      <c r="CN163" s="12">
        <v>1.0</v>
      </c>
      <c r="CO163" s="12">
        <v>1.0</v>
      </c>
      <c r="CP163" s="17">
        <v>1.0</v>
      </c>
      <c r="CQ163" s="12">
        <v>1.0</v>
      </c>
      <c r="CR163" s="17">
        <v>1.0</v>
      </c>
      <c r="CS163" s="12">
        <v>0.0</v>
      </c>
      <c r="CT163" s="12">
        <v>1.0</v>
      </c>
      <c r="CU163" s="12">
        <v>0.0</v>
      </c>
      <c r="CV163" s="12">
        <v>0.0</v>
      </c>
      <c r="CW163" s="12">
        <v>1.0</v>
      </c>
      <c r="CX163" s="12">
        <v>0.0</v>
      </c>
      <c r="CY163" s="12">
        <v>1.0</v>
      </c>
      <c r="CZ163" s="12">
        <v>1.0</v>
      </c>
      <c r="DA163" s="12">
        <v>1.0</v>
      </c>
      <c r="DB163" s="18">
        <f t="shared" si="1"/>
        <v>0.75</v>
      </c>
      <c r="DC163" s="18">
        <f t="shared" si="2"/>
        <v>0.4472135955</v>
      </c>
      <c r="DD163" s="13">
        <f t="shared" si="3"/>
        <v>12</v>
      </c>
      <c r="DE163" s="12" t="s">
        <v>371</v>
      </c>
      <c r="DF163" s="12">
        <v>15.0</v>
      </c>
      <c r="DG163" s="12" t="s">
        <v>372</v>
      </c>
      <c r="DH163" s="12">
        <v>55.0</v>
      </c>
      <c r="DI163" s="12">
        <v>144.0</v>
      </c>
      <c r="DJ163" s="12">
        <v>64.0</v>
      </c>
      <c r="DK163" s="20">
        <v>15342.0</v>
      </c>
      <c r="DL163" s="19">
        <v>41691.0</v>
      </c>
      <c r="DM163" s="12" t="s">
        <v>373</v>
      </c>
      <c r="DN163" s="12">
        <v>33.0</v>
      </c>
      <c r="DO163" s="12">
        <v>495.0</v>
      </c>
      <c r="DP163" s="19">
        <v>41691.0</v>
      </c>
      <c r="DQ163" s="12">
        <v>337.25</v>
      </c>
      <c r="DR163" s="19">
        <v>41677.0</v>
      </c>
      <c r="DS163" s="12" t="s">
        <v>373</v>
      </c>
      <c r="DT163" s="12">
        <v>50.0</v>
      </c>
      <c r="DU163" s="12">
        <v>0.0</v>
      </c>
      <c r="DV163" s="12">
        <v>0.0</v>
      </c>
      <c r="DW163" s="12">
        <v>0.0</v>
      </c>
      <c r="DX163" s="12">
        <v>0.0</v>
      </c>
      <c r="DY163" s="12">
        <v>0.0</v>
      </c>
      <c r="DZ163" s="12">
        <v>0.0</v>
      </c>
      <c r="EA163" s="12">
        <v>0.0</v>
      </c>
      <c r="EB163" s="12">
        <v>0.0</v>
      </c>
      <c r="EC163" s="12">
        <v>0.0</v>
      </c>
      <c r="ED163" s="12">
        <v>0.0</v>
      </c>
      <c r="EE163" s="12">
        <v>0.0</v>
      </c>
      <c r="EF163" s="12">
        <v>0.0</v>
      </c>
      <c r="EG163" s="12">
        <v>0.0</v>
      </c>
      <c r="EH163" s="12">
        <v>0.0</v>
      </c>
      <c r="EI163" s="12">
        <v>0.0</v>
      </c>
      <c r="EJ163" s="12">
        <v>0.0</v>
      </c>
      <c r="EK163" s="18">
        <f t="shared" si="4"/>
        <v>0</v>
      </c>
      <c r="EL163" s="18">
        <f t="shared" si="5"/>
        <v>0</v>
      </c>
      <c r="EM163" s="13">
        <f t="shared" si="6"/>
        <v>0</v>
      </c>
      <c r="EN163" s="12">
        <v>0.0</v>
      </c>
      <c r="EO163" s="12">
        <v>0.0</v>
      </c>
      <c r="EP163" s="12">
        <v>0.0</v>
      </c>
      <c r="EQ163" s="12">
        <v>0.0</v>
      </c>
      <c r="ER163" s="12">
        <v>0.0</v>
      </c>
      <c r="ES163" s="12">
        <v>0.0</v>
      </c>
      <c r="ET163" s="12">
        <v>0.0</v>
      </c>
      <c r="EU163" s="12">
        <v>0.0</v>
      </c>
      <c r="EV163" s="12">
        <v>0.0</v>
      </c>
      <c r="EW163" s="12">
        <v>0.0</v>
      </c>
      <c r="EX163" s="12">
        <v>1.0</v>
      </c>
      <c r="EY163" s="12">
        <v>0.0</v>
      </c>
      <c r="EZ163" s="12">
        <v>0.0</v>
      </c>
      <c r="FA163" s="12">
        <v>0.0</v>
      </c>
      <c r="FB163" s="12">
        <v>0.0</v>
      </c>
      <c r="FC163" s="12">
        <v>0.0</v>
      </c>
      <c r="FD163" s="9">
        <f t="shared" si="7"/>
        <v>0.0625</v>
      </c>
      <c r="FE163" s="9">
        <f t="shared" si="8"/>
        <v>0.25</v>
      </c>
      <c r="FF163" s="4">
        <f t="shared" si="9"/>
        <v>1</v>
      </c>
      <c r="FG163" s="12">
        <v>0.0</v>
      </c>
      <c r="FH163" s="12">
        <v>0.0</v>
      </c>
      <c r="FI163" s="12">
        <v>0.0</v>
      </c>
      <c r="FJ163" s="12">
        <v>0.0</v>
      </c>
      <c r="FK163" s="12">
        <v>0.0</v>
      </c>
      <c r="FL163" s="12">
        <v>0.0</v>
      </c>
      <c r="FM163" s="12">
        <v>0.0</v>
      </c>
      <c r="FN163" s="12">
        <v>0.0</v>
      </c>
      <c r="FO163" s="12">
        <v>0.0</v>
      </c>
      <c r="FP163" s="12">
        <v>0.0</v>
      </c>
      <c r="FQ163" s="12">
        <v>0.0</v>
      </c>
      <c r="FR163" s="12">
        <v>0.0</v>
      </c>
      <c r="FS163" s="12">
        <v>0.0</v>
      </c>
      <c r="FT163" s="12">
        <v>0.0</v>
      </c>
      <c r="FU163" s="12">
        <v>0.0</v>
      </c>
      <c r="FV163" s="12">
        <v>0.0</v>
      </c>
      <c r="FW163" s="9">
        <f t="shared" si="10"/>
        <v>0</v>
      </c>
      <c r="FX163" s="9">
        <f t="shared" si="11"/>
        <v>0</v>
      </c>
      <c r="FY163" s="4">
        <f t="shared" si="12"/>
        <v>0</v>
      </c>
      <c r="FZ163" s="12">
        <v>1.0</v>
      </c>
      <c r="GA163" s="12">
        <v>1.0</v>
      </c>
      <c r="GB163" s="12">
        <v>1.0</v>
      </c>
      <c r="GC163" s="12">
        <v>1.0</v>
      </c>
      <c r="GD163" s="12">
        <v>1.0</v>
      </c>
      <c r="GE163" s="12">
        <v>1.0</v>
      </c>
      <c r="GF163" s="12">
        <v>1.0</v>
      </c>
      <c r="GG163" s="12">
        <v>2.0</v>
      </c>
      <c r="GH163" s="12">
        <v>1.0</v>
      </c>
      <c r="GI163" s="12">
        <v>2.0</v>
      </c>
      <c r="GJ163" s="12">
        <v>3.0</v>
      </c>
      <c r="GK163" s="12">
        <v>1.0</v>
      </c>
      <c r="GL163" s="12">
        <v>4.0</v>
      </c>
      <c r="GM163" s="12">
        <v>1.0</v>
      </c>
      <c r="GN163" s="12">
        <v>1.0</v>
      </c>
      <c r="GO163" s="12">
        <v>1.0</v>
      </c>
      <c r="GP163" s="9">
        <f t="shared" si="13"/>
        <v>1.4375</v>
      </c>
      <c r="GQ163" s="9">
        <f t="shared" si="14"/>
        <v>0.8920949127</v>
      </c>
      <c r="GR163" s="4">
        <f t="shared" si="15"/>
        <v>23</v>
      </c>
      <c r="GS163" s="16">
        <v>41758.65138888889</v>
      </c>
      <c r="GT163" s="16">
        <v>41758.652083333334</v>
      </c>
      <c r="GU163" s="16">
        <v>41758.652083333334</v>
      </c>
      <c r="GV163" s="16">
        <v>41758.652083333334</v>
      </c>
      <c r="GW163" s="16">
        <v>41758.652083333334</v>
      </c>
      <c r="GX163" s="16">
        <v>41758.65347222222</v>
      </c>
      <c r="GY163" s="16">
        <v>41758.65347222222</v>
      </c>
      <c r="GZ163" s="16">
        <v>41758.65416666667</v>
      </c>
      <c r="HA163" s="16">
        <v>41758.654861111114</v>
      </c>
      <c r="HB163" s="16">
        <v>41758.65555555555</v>
      </c>
      <c r="HC163" s="16">
        <v>41758.65625</v>
      </c>
      <c r="HD163" s="16">
        <v>41758.660416666666</v>
      </c>
      <c r="HE163" s="16">
        <v>41758.66111111111</v>
      </c>
      <c r="HF163" s="16">
        <v>41758.66458333333</v>
      </c>
      <c r="HG163" s="16">
        <v>41758.66527777778</v>
      </c>
      <c r="HH163" s="16">
        <v>41758.66527777778</v>
      </c>
      <c r="HI163" s="14">
        <v>0.027171296296296294</v>
      </c>
      <c r="HJ163" s="14">
        <v>0.027245370370370368</v>
      </c>
      <c r="HK163" s="14">
        <v>0.02734375</v>
      </c>
      <c r="HL163" s="14">
        <v>0.027734953703703703</v>
      </c>
      <c r="HM163" s="14">
        <v>0.028671296296296295</v>
      </c>
      <c r="HN163" s="14">
        <v>0.028953703703703704</v>
      </c>
      <c r="HO163" s="14">
        <v>0.02985185185185185</v>
      </c>
      <c r="HP163" s="14">
        <v>0.030460648148148143</v>
      </c>
      <c r="HQ163" s="14">
        <v>0.030596064814814816</v>
      </c>
      <c r="HR163" s="14">
        <v>0.031579861111111114</v>
      </c>
      <c r="HS163" s="14">
        <v>0.035493055555555555</v>
      </c>
      <c r="HT163" s="14">
        <v>0.036113425925925924</v>
      </c>
      <c r="HU163" s="14">
        <v>0.040207175925925924</v>
      </c>
      <c r="HV163" s="14">
        <v>0.04060763888888889</v>
      </c>
      <c r="HW163" s="14">
        <v>0.04067476851851852</v>
      </c>
      <c r="HX163" s="14">
        <v>0.04082291666666666</v>
      </c>
      <c r="HY163" s="12">
        <v>8554.0</v>
      </c>
      <c r="HZ163" s="12">
        <v>6018.0</v>
      </c>
      <c r="IA163" s="12">
        <v>7484.0</v>
      </c>
      <c r="IB163" s="12">
        <v>33271.0</v>
      </c>
      <c r="IC163" s="12">
        <v>81149.0</v>
      </c>
      <c r="ID163" s="12">
        <v>24600.0</v>
      </c>
      <c r="IE163" s="12">
        <v>77168.0</v>
      </c>
      <c r="IF163" s="12">
        <v>33850.0</v>
      </c>
      <c r="IG163" s="12">
        <v>8542.0</v>
      </c>
      <c r="IH163" s="12">
        <v>64374.0</v>
      </c>
      <c r="II163" s="12">
        <v>216293.0</v>
      </c>
      <c r="IJ163" s="12">
        <v>53223.0</v>
      </c>
      <c r="IK163" s="12">
        <v>105734.0</v>
      </c>
      <c r="IL163" s="12">
        <v>34497.0</v>
      </c>
      <c r="IM163" s="12">
        <v>5277.0</v>
      </c>
      <c r="IN163" s="12">
        <v>13124.0</v>
      </c>
      <c r="IO163" s="9">
        <f t="shared" si="16"/>
        <v>48322.375</v>
      </c>
      <c r="IP163" s="9">
        <f t="shared" si="17"/>
        <v>54531.15571</v>
      </c>
      <c r="IQ163" s="4">
        <f t="shared" si="18"/>
        <v>773158</v>
      </c>
      <c r="IR163" s="12">
        <v>8554.0</v>
      </c>
      <c r="IS163" s="12">
        <v>6018.0</v>
      </c>
      <c r="IT163" s="12">
        <v>7484.0</v>
      </c>
      <c r="IU163" s="12">
        <v>33271.0</v>
      </c>
      <c r="IV163" s="12">
        <v>81149.0</v>
      </c>
      <c r="IW163" s="12">
        <v>24600.0</v>
      </c>
      <c r="IX163" s="12">
        <v>77168.0</v>
      </c>
      <c r="IY163" s="12">
        <v>33850.0</v>
      </c>
      <c r="IZ163" s="12">
        <v>8542.0</v>
      </c>
      <c r="JA163" s="12">
        <v>64374.0</v>
      </c>
      <c r="JB163" s="12">
        <v>216293.0</v>
      </c>
      <c r="JC163" s="12">
        <v>53223.0</v>
      </c>
      <c r="JD163" s="12">
        <v>105734.0</v>
      </c>
      <c r="JE163" s="12">
        <v>34497.0</v>
      </c>
      <c r="JF163" s="12">
        <v>5277.0</v>
      </c>
      <c r="JG163" s="12">
        <v>13124.0</v>
      </c>
      <c r="JH163" s="9">
        <f t="shared" si="19"/>
        <v>48322.375</v>
      </c>
      <c r="JI163" s="9">
        <f t="shared" si="20"/>
        <v>54531.15571</v>
      </c>
      <c r="JJ163" s="4">
        <f t="shared" si="21"/>
        <v>773158</v>
      </c>
      <c r="JK163" s="12">
        <v>622781.0</v>
      </c>
      <c r="JL163" s="12">
        <v>622781.0</v>
      </c>
      <c r="JM163" s="12">
        <v>623092.0</v>
      </c>
      <c r="JN163" s="12">
        <v>623092.0</v>
      </c>
      <c r="JO163" s="12">
        <v>624294.0</v>
      </c>
      <c r="JP163" s="12">
        <v>624295.0</v>
      </c>
      <c r="JQ163" s="12">
        <v>624311.0</v>
      </c>
      <c r="JR163" s="12">
        <v>624312.0</v>
      </c>
      <c r="JS163" s="12">
        <v>623136.0</v>
      </c>
      <c r="JT163" s="12">
        <v>623136.0</v>
      </c>
      <c r="JU163" s="12">
        <v>624301.0</v>
      </c>
      <c r="JV163" s="12">
        <v>624313.0</v>
      </c>
      <c r="JW163" s="12">
        <v>624302.0</v>
      </c>
      <c r="JX163" s="12">
        <v>624314.0</v>
      </c>
      <c r="JY163" s="12">
        <v>623167.0</v>
      </c>
      <c r="JZ163" s="12">
        <v>623167.0</v>
      </c>
      <c r="KA163" s="12" t="s">
        <v>374</v>
      </c>
      <c r="KB163" s="12" t="s">
        <v>374</v>
      </c>
      <c r="KC163" s="12" t="s">
        <v>374</v>
      </c>
      <c r="KD163" s="12" t="s">
        <v>374</v>
      </c>
      <c r="KE163" s="12" t="s">
        <v>375</v>
      </c>
      <c r="KF163" s="12" t="s">
        <v>375</v>
      </c>
      <c r="KG163" s="12" t="s">
        <v>376</v>
      </c>
      <c r="KH163" s="12" t="s">
        <v>376</v>
      </c>
      <c r="KI163" s="12" t="s">
        <v>374</v>
      </c>
      <c r="KJ163" s="12" t="s">
        <v>374</v>
      </c>
      <c r="KK163" s="12" t="s">
        <v>375</v>
      </c>
      <c r="KL163" s="12" t="s">
        <v>376</v>
      </c>
      <c r="KM163" s="12" t="s">
        <v>375</v>
      </c>
      <c r="KN163" s="12" t="s">
        <v>376</v>
      </c>
      <c r="KO163" s="12" t="s">
        <v>374</v>
      </c>
      <c r="KP163" s="12" t="s">
        <v>374</v>
      </c>
      <c r="KQ163" s="14">
        <v>0.011783564814814816</v>
      </c>
      <c r="KR163" s="14">
        <v>0.011783564814814816</v>
      </c>
      <c r="KS163" s="14">
        <v>0.004675925925925926</v>
      </c>
      <c r="KT163" s="14">
        <v>0.004675925925925926</v>
      </c>
      <c r="KU163" s="14">
        <v>0.019765046296296298</v>
      </c>
      <c r="KV163" s="14">
        <v>0.021814814814814815</v>
      </c>
      <c r="KW163" s="14">
        <v>2.210648148148148E-4</v>
      </c>
      <c r="KX163" s="14">
        <v>0.0020532407407407405</v>
      </c>
      <c r="KY163" s="14">
        <v>0.03616435185185186</v>
      </c>
      <c r="KZ163" s="14">
        <v>0.03616435185185186</v>
      </c>
      <c r="LA163" s="14">
        <v>0.02765162037037037</v>
      </c>
      <c r="LB163" s="14">
        <v>0.003565972222222222</v>
      </c>
      <c r="LC163" s="14">
        <v>0.029765046296296296</v>
      </c>
      <c r="LD163" s="14">
        <v>0.004526620370370371</v>
      </c>
      <c r="LE163" s="14">
        <v>0.02212037037037037</v>
      </c>
      <c r="LF163" s="14">
        <v>0.02212037037037037</v>
      </c>
      <c r="LG163" s="12" t="s">
        <v>476</v>
      </c>
      <c r="LH163" s="12">
        <v>229318.0</v>
      </c>
      <c r="LI163" s="12">
        <v>1.55707029E8</v>
      </c>
      <c r="LJ163" s="12">
        <v>1.55707038E8</v>
      </c>
      <c r="LK163" s="12">
        <v>1.55707092E8</v>
      </c>
      <c r="LL163" s="12">
        <v>1.5570715E8</v>
      </c>
      <c r="LM163" s="17">
        <v>624538.0</v>
      </c>
      <c r="LN163" s="17">
        <v>624538.0</v>
      </c>
      <c r="LO163" s="12">
        <v>624563.0</v>
      </c>
      <c r="LP163" s="12">
        <v>624564.0</v>
      </c>
      <c r="LQ163" s="12">
        <v>945250.0</v>
      </c>
      <c r="LR163" s="12">
        <v>945251.0</v>
      </c>
      <c r="LS163" s="12">
        <v>945303.0</v>
      </c>
      <c r="LT163" s="12">
        <v>945304.0</v>
      </c>
      <c r="LU163" s="12">
        <v>1.0</v>
      </c>
      <c r="LV163" s="12">
        <v>1.0</v>
      </c>
      <c r="LW163" s="12">
        <v>1.0</v>
      </c>
      <c r="LX163" s="12">
        <v>0.0</v>
      </c>
      <c r="LY163" s="12" t="s">
        <v>372</v>
      </c>
      <c r="LZ163" s="12">
        <v>24.0</v>
      </c>
      <c r="MA163" s="12">
        <v>170.1</v>
      </c>
      <c r="MB163" s="19">
        <v>41659.0</v>
      </c>
      <c r="MC163" s="12">
        <v>0.0</v>
      </c>
      <c r="MD163" s="12">
        <v>0.0</v>
      </c>
      <c r="ME163" s="12">
        <v>0.0</v>
      </c>
      <c r="MF163" s="12">
        <v>0.0</v>
      </c>
      <c r="MG163" s="12">
        <v>0.0</v>
      </c>
      <c r="MH163" s="12">
        <v>0.0</v>
      </c>
      <c r="MI163" s="12">
        <v>0.0</v>
      </c>
      <c r="MJ163" s="12">
        <v>0.0</v>
      </c>
      <c r="MK163" s="12">
        <v>0.0</v>
      </c>
      <c r="ML163" s="12">
        <v>0.0</v>
      </c>
      <c r="MM163" s="12">
        <v>0.0</v>
      </c>
      <c r="MN163" s="12">
        <v>0.0</v>
      </c>
      <c r="MO163" s="12">
        <v>1.0</v>
      </c>
      <c r="MP163" s="12">
        <v>1.0</v>
      </c>
      <c r="MQ163" s="12">
        <v>1.0</v>
      </c>
      <c r="MR163" s="12">
        <v>2.0</v>
      </c>
      <c r="MS163" s="14">
        <v>0.009700231481481482</v>
      </c>
      <c r="MT163" s="14">
        <v>0.00970138888888889</v>
      </c>
      <c r="MU163" s="14">
        <v>0.009711805555555555</v>
      </c>
      <c r="MV163" s="14">
        <v>0.009726851851851851</v>
      </c>
      <c r="MW163" s="14">
        <v>0.00970138888888889</v>
      </c>
      <c r="MX163" s="14">
        <v>0.009711805555555555</v>
      </c>
      <c r="MY163" s="14">
        <v>0.009726851851851851</v>
      </c>
      <c r="MZ163" s="14">
        <v>0.009744212962962963</v>
      </c>
      <c r="NA163" s="12">
        <v>7361.0</v>
      </c>
      <c r="NB163" s="12">
        <v>52530.0</v>
      </c>
      <c r="NC163" s="12">
        <v>83912.0</v>
      </c>
      <c r="ND163" s="12">
        <v>13955.0</v>
      </c>
      <c r="NE163" s="12">
        <v>7361.0</v>
      </c>
      <c r="NF163" s="12">
        <v>52530.0</v>
      </c>
      <c r="NG163" s="12">
        <v>83912.0</v>
      </c>
      <c r="NH163" s="12">
        <v>13955.0</v>
      </c>
      <c r="NI163" s="12"/>
      <c r="NJ163" s="12"/>
      <c r="NK163" s="12"/>
      <c r="NL163" s="12"/>
      <c r="NM163" s="12">
        <v>624538.0</v>
      </c>
      <c r="NN163" s="12">
        <v>624538.0</v>
      </c>
      <c r="NO163" s="12">
        <v>624563.0</v>
      </c>
      <c r="NP163" s="12">
        <v>624564.0</v>
      </c>
      <c r="NQ163" s="12" t="s">
        <v>374</v>
      </c>
      <c r="NR163" s="12" t="s">
        <v>374</v>
      </c>
      <c r="NS163" s="12" t="s">
        <v>375</v>
      </c>
      <c r="NT163" s="12" t="s">
        <v>376</v>
      </c>
      <c r="NU163" s="14">
        <v>0.007793981481481482</v>
      </c>
      <c r="NV163" s="14">
        <v>0.007793981481481482</v>
      </c>
      <c r="NW163" s="14">
        <v>0.007929398148148149</v>
      </c>
      <c r="NX163" s="14">
        <v>0.008115740740740741</v>
      </c>
    </row>
    <row r="164" ht="13.5" customHeight="1">
      <c r="A164" s="12">
        <v>229326.0</v>
      </c>
      <c r="B164" s="12">
        <v>229326.0</v>
      </c>
      <c r="C164" s="12">
        <v>1176.0</v>
      </c>
      <c r="D164" s="12">
        <v>933.0</v>
      </c>
      <c r="E164" s="13">
        <v>0.793367347</v>
      </c>
      <c r="F164" s="12">
        <v>16.0</v>
      </c>
      <c r="G164" s="12">
        <v>1045748.0</v>
      </c>
      <c r="H164" s="12">
        <v>1.0</v>
      </c>
      <c r="I164" s="12" t="s">
        <v>366</v>
      </c>
      <c r="J164" s="12"/>
      <c r="K164" s="12">
        <v>4195807.0</v>
      </c>
      <c r="L164" s="12">
        <v>1045748.0</v>
      </c>
      <c r="M164" s="12">
        <v>229326.0</v>
      </c>
      <c r="N164" s="14">
        <v>0.01962962962962963</v>
      </c>
      <c r="O164" s="14">
        <v>0.026093750000000002</v>
      </c>
      <c r="P164" s="15">
        <v>41759.0</v>
      </c>
      <c r="Q164" s="12" t="s">
        <v>366</v>
      </c>
      <c r="R164" s="12">
        <v>188449.0</v>
      </c>
      <c r="S164" s="12">
        <v>1045748.0</v>
      </c>
      <c r="T164" s="12">
        <v>323712.0</v>
      </c>
      <c r="U164" s="12">
        <v>26965.0</v>
      </c>
      <c r="V164" s="16">
        <v>41759.5</v>
      </c>
      <c r="W164" s="16">
        <v>41758.666666666664</v>
      </c>
      <c r="X164" s="12">
        <v>1.0</v>
      </c>
      <c r="Y164" s="14">
        <v>0.019421296296296294</v>
      </c>
      <c r="Z164" s="14">
        <v>0.026093750000000002</v>
      </c>
      <c r="AA164" s="12">
        <v>1.0</v>
      </c>
      <c r="AB164" s="12" t="s">
        <v>368</v>
      </c>
      <c r="AC164" s="12" t="s">
        <v>369</v>
      </c>
      <c r="AD164" s="12" t="s">
        <v>368</v>
      </c>
      <c r="AE164" s="12">
        <v>221707.0</v>
      </c>
      <c r="AF164" s="12">
        <v>4.0</v>
      </c>
      <c r="AG164" s="12">
        <v>229326.0</v>
      </c>
      <c r="AH164" s="12">
        <v>1411.0</v>
      </c>
      <c r="AI164" s="12">
        <v>11886.0</v>
      </c>
      <c r="AJ164" s="12">
        <v>11886.0</v>
      </c>
      <c r="AK164" s="12" t="s">
        <v>370</v>
      </c>
      <c r="AL164" s="12">
        <v>323712.0</v>
      </c>
      <c r="AM164" s="12">
        <v>2515665.0</v>
      </c>
      <c r="AN164" s="14">
        <v>0.004268518518518518</v>
      </c>
      <c r="AO164" s="12" t="s">
        <v>39</v>
      </c>
      <c r="AP164" s="12">
        <v>1.55494314E8</v>
      </c>
      <c r="AQ164" s="12">
        <v>1.55494334E8</v>
      </c>
      <c r="AR164" s="12">
        <v>1.55494354E8</v>
      </c>
      <c r="AS164" s="12">
        <v>1.55494365E8</v>
      </c>
      <c r="AT164" s="12">
        <v>1.55494417E8</v>
      </c>
      <c r="AU164" s="12">
        <v>1.55494506E8</v>
      </c>
      <c r="AV164" s="12">
        <v>1.5549456E8</v>
      </c>
      <c r="AW164" s="12">
        <v>1.55494621E8</v>
      </c>
      <c r="AX164" s="12">
        <v>1.55494698E8</v>
      </c>
      <c r="AY164" s="12">
        <v>1.55494712E8</v>
      </c>
      <c r="AZ164" s="12">
        <v>1.55494787E8</v>
      </c>
      <c r="BA164" s="12">
        <v>1.55494842E8</v>
      </c>
      <c r="BB164" s="12">
        <v>1.55494905E8</v>
      </c>
      <c r="BC164" s="12">
        <v>1.55495057E8</v>
      </c>
      <c r="BD164" s="12">
        <v>1.55495108E8</v>
      </c>
      <c r="BE164" s="12">
        <v>1.55495113E8</v>
      </c>
      <c r="BF164" s="17">
        <v>622781.0</v>
      </c>
      <c r="BG164" s="17">
        <v>622781.0</v>
      </c>
      <c r="BH164" s="12">
        <v>623092.0</v>
      </c>
      <c r="BI164" s="12">
        <v>623092.0</v>
      </c>
      <c r="BJ164" s="17">
        <v>624294.0</v>
      </c>
      <c r="BK164" s="12">
        <v>624295.0</v>
      </c>
      <c r="BL164" s="17">
        <v>624311.0</v>
      </c>
      <c r="BM164" s="12">
        <v>624312.0</v>
      </c>
      <c r="BN164" s="12">
        <v>623136.0</v>
      </c>
      <c r="BO164" s="12">
        <v>623136.0</v>
      </c>
      <c r="BP164" s="12">
        <v>624301.0</v>
      </c>
      <c r="BQ164" s="12">
        <v>624313.0</v>
      </c>
      <c r="BR164" s="12">
        <v>624302.0</v>
      </c>
      <c r="BS164" s="12">
        <v>624314.0</v>
      </c>
      <c r="BT164" s="12">
        <v>623167.0</v>
      </c>
      <c r="BU164" s="12">
        <v>623167.0</v>
      </c>
      <c r="BV164" s="12">
        <v>942864.0</v>
      </c>
      <c r="BW164" s="12">
        <v>942865.0</v>
      </c>
      <c r="BX164" s="12">
        <v>943281.0</v>
      </c>
      <c r="BY164" s="12">
        <v>943283.0</v>
      </c>
      <c r="BZ164" s="12">
        <v>944957.0</v>
      </c>
      <c r="CA164" s="12">
        <v>944958.0</v>
      </c>
      <c r="CB164" s="12">
        <v>944991.0</v>
      </c>
      <c r="CC164" s="12">
        <v>944992.0</v>
      </c>
      <c r="CD164" s="12">
        <v>943385.0</v>
      </c>
      <c r="CE164" s="12">
        <v>943386.0</v>
      </c>
      <c r="CF164" s="12">
        <v>944966.0</v>
      </c>
      <c r="CG164" s="12">
        <v>944993.0</v>
      </c>
      <c r="CH164" s="12">
        <v>944969.0</v>
      </c>
      <c r="CI164" s="12">
        <v>944994.0</v>
      </c>
      <c r="CJ164" s="12">
        <v>943417.0</v>
      </c>
      <c r="CK164" s="12">
        <v>943418.0</v>
      </c>
      <c r="CL164" s="17">
        <v>1.0</v>
      </c>
      <c r="CM164" s="17">
        <v>1.0</v>
      </c>
      <c r="CN164" s="12">
        <v>1.0</v>
      </c>
      <c r="CO164" s="12">
        <v>1.0</v>
      </c>
      <c r="CP164" s="17">
        <v>0.0</v>
      </c>
      <c r="CQ164" s="12">
        <v>1.0</v>
      </c>
      <c r="CR164" s="17">
        <v>1.0</v>
      </c>
      <c r="CS164" s="12">
        <v>1.0</v>
      </c>
      <c r="CT164" s="12">
        <v>0.0</v>
      </c>
      <c r="CU164" s="12">
        <v>1.0</v>
      </c>
      <c r="CV164" s="12">
        <v>1.0</v>
      </c>
      <c r="CW164" s="12">
        <v>1.0</v>
      </c>
      <c r="CX164" s="12">
        <v>0.0</v>
      </c>
      <c r="CY164" s="12">
        <v>1.0</v>
      </c>
      <c r="CZ164" s="12">
        <v>1.0</v>
      </c>
      <c r="DA164" s="12">
        <v>1.0</v>
      </c>
      <c r="DB164" s="18">
        <f t="shared" si="1"/>
        <v>0.8125</v>
      </c>
      <c r="DC164" s="18">
        <f t="shared" si="2"/>
        <v>0.4031128874</v>
      </c>
      <c r="DD164" s="13">
        <f t="shared" si="3"/>
        <v>13</v>
      </c>
      <c r="DE164" s="12" t="s">
        <v>371</v>
      </c>
      <c r="DF164" s="12">
        <v>15.0</v>
      </c>
      <c r="DG164" s="12" t="s">
        <v>372</v>
      </c>
      <c r="DH164" s="12">
        <v>55.0</v>
      </c>
      <c r="DI164" s="12">
        <v>252.0</v>
      </c>
      <c r="DJ164" s="12">
        <v>64.0</v>
      </c>
      <c r="DK164" s="20">
        <v>15342.0</v>
      </c>
      <c r="DL164" s="19">
        <v>41653.0</v>
      </c>
      <c r="DM164" s="12" t="s">
        <v>372</v>
      </c>
      <c r="DN164" s="12">
        <v>31.0</v>
      </c>
      <c r="DO164" s="12">
        <v>322.5</v>
      </c>
      <c r="DP164" s="19">
        <v>41691.0</v>
      </c>
      <c r="DQ164" s="12">
        <v>134.75</v>
      </c>
      <c r="DR164" s="19">
        <v>41677.0</v>
      </c>
      <c r="DS164" s="12" t="s">
        <v>373</v>
      </c>
      <c r="DT164" s="12">
        <v>50.0</v>
      </c>
      <c r="DU164" s="12">
        <v>0.0</v>
      </c>
      <c r="DV164" s="12">
        <v>0.0</v>
      </c>
      <c r="DW164" s="12">
        <v>0.0</v>
      </c>
      <c r="DX164" s="12">
        <v>0.0</v>
      </c>
      <c r="DY164" s="12">
        <v>0.0</v>
      </c>
      <c r="DZ164" s="12">
        <v>0.0</v>
      </c>
      <c r="EA164" s="12">
        <v>0.0</v>
      </c>
      <c r="EB164" s="12">
        <v>0.0</v>
      </c>
      <c r="EC164" s="12">
        <v>0.0</v>
      </c>
      <c r="ED164" s="12">
        <v>0.0</v>
      </c>
      <c r="EE164" s="12">
        <v>0.0</v>
      </c>
      <c r="EF164" s="12">
        <v>0.0</v>
      </c>
      <c r="EG164" s="12">
        <v>0.0</v>
      </c>
      <c r="EH164" s="12">
        <v>0.0</v>
      </c>
      <c r="EI164" s="12">
        <v>0.0</v>
      </c>
      <c r="EJ164" s="12">
        <v>0.0</v>
      </c>
      <c r="EK164" s="18">
        <f t="shared" si="4"/>
        <v>0</v>
      </c>
      <c r="EL164" s="18">
        <f t="shared" si="5"/>
        <v>0</v>
      </c>
      <c r="EM164" s="13">
        <f t="shared" si="6"/>
        <v>0</v>
      </c>
      <c r="EN164" s="12">
        <v>0.0</v>
      </c>
      <c r="EO164" s="12">
        <v>0.0</v>
      </c>
      <c r="EP164" s="12">
        <v>0.0</v>
      </c>
      <c r="EQ164" s="12">
        <v>0.0</v>
      </c>
      <c r="ER164" s="12">
        <v>0.0</v>
      </c>
      <c r="ES164" s="12">
        <v>0.0</v>
      </c>
      <c r="ET164" s="12">
        <v>0.0</v>
      </c>
      <c r="EU164" s="12">
        <v>0.0</v>
      </c>
      <c r="EV164" s="12">
        <v>0.0</v>
      </c>
      <c r="EW164" s="12">
        <v>0.0</v>
      </c>
      <c r="EX164" s="12">
        <v>0.0</v>
      </c>
      <c r="EY164" s="12">
        <v>0.0</v>
      </c>
      <c r="EZ164" s="12">
        <v>0.0</v>
      </c>
      <c r="FA164" s="12">
        <v>0.0</v>
      </c>
      <c r="FB164" s="12">
        <v>0.0</v>
      </c>
      <c r="FC164" s="12">
        <v>0.0</v>
      </c>
      <c r="FD164" s="9">
        <f t="shared" si="7"/>
        <v>0</v>
      </c>
      <c r="FE164" s="9">
        <f t="shared" si="8"/>
        <v>0</v>
      </c>
      <c r="FF164" s="4">
        <f t="shared" si="9"/>
        <v>0</v>
      </c>
      <c r="FG164" s="12">
        <v>0.0</v>
      </c>
      <c r="FH164" s="12">
        <v>0.0</v>
      </c>
      <c r="FI164" s="12">
        <v>0.0</v>
      </c>
      <c r="FJ164" s="12">
        <v>0.0</v>
      </c>
      <c r="FK164" s="12">
        <v>0.0</v>
      </c>
      <c r="FL164" s="12">
        <v>0.0</v>
      </c>
      <c r="FM164" s="12">
        <v>0.0</v>
      </c>
      <c r="FN164" s="12">
        <v>0.0</v>
      </c>
      <c r="FO164" s="12">
        <v>0.0</v>
      </c>
      <c r="FP164" s="12">
        <v>0.0</v>
      </c>
      <c r="FQ164" s="12">
        <v>0.0</v>
      </c>
      <c r="FR164" s="12">
        <v>0.0</v>
      </c>
      <c r="FS164" s="12">
        <v>0.0</v>
      </c>
      <c r="FT164" s="12">
        <v>0.0</v>
      </c>
      <c r="FU164" s="12">
        <v>0.0</v>
      </c>
      <c r="FV164" s="12">
        <v>0.0</v>
      </c>
      <c r="FW164" s="9">
        <f t="shared" si="10"/>
        <v>0</v>
      </c>
      <c r="FX164" s="9">
        <f t="shared" si="11"/>
        <v>0</v>
      </c>
      <c r="FY164" s="4">
        <f t="shared" si="12"/>
        <v>0</v>
      </c>
      <c r="FZ164" s="12">
        <v>1.0</v>
      </c>
      <c r="GA164" s="12">
        <v>1.0</v>
      </c>
      <c r="GB164" s="12">
        <v>1.0</v>
      </c>
      <c r="GC164" s="12">
        <v>1.0</v>
      </c>
      <c r="GD164" s="12">
        <v>2.0</v>
      </c>
      <c r="GE164" s="12">
        <v>1.0</v>
      </c>
      <c r="GF164" s="12">
        <v>1.0</v>
      </c>
      <c r="GG164" s="12">
        <v>1.0</v>
      </c>
      <c r="GH164" s="12">
        <v>2.0</v>
      </c>
      <c r="GI164" s="12">
        <v>1.0</v>
      </c>
      <c r="GJ164" s="12">
        <v>1.0</v>
      </c>
      <c r="GK164" s="12">
        <v>1.0</v>
      </c>
      <c r="GL164" s="12">
        <v>2.0</v>
      </c>
      <c r="GM164" s="12">
        <v>1.0</v>
      </c>
      <c r="GN164" s="12">
        <v>1.0</v>
      </c>
      <c r="GO164" s="12">
        <v>1.0</v>
      </c>
      <c r="GP164" s="9">
        <f t="shared" si="13"/>
        <v>1.1875</v>
      </c>
      <c r="GQ164" s="9">
        <f t="shared" si="14"/>
        <v>0.4031128874</v>
      </c>
      <c r="GR164" s="4">
        <f t="shared" si="15"/>
        <v>19</v>
      </c>
      <c r="GS164" s="16">
        <v>41759.686111111114</v>
      </c>
      <c r="GT164" s="16">
        <v>41759.686111111114</v>
      </c>
      <c r="GU164" s="16">
        <v>41759.686111111114</v>
      </c>
      <c r="GV164" s="16">
        <v>41759.686111111114</v>
      </c>
      <c r="GW164" s="16">
        <v>41759.68680555555</v>
      </c>
      <c r="GX164" s="16">
        <v>41759.6875</v>
      </c>
      <c r="GY164" s="16">
        <v>41759.6875</v>
      </c>
      <c r="GZ164" s="16">
        <v>41759.68819444445</v>
      </c>
      <c r="HA164" s="16">
        <v>41759.688888888886</v>
      </c>
      <c r="HB164" s="16">
        <v>41759.688888888886</v>
      </c>
      <c r="HC164" s="16">
        <v>41759.68958333333</v>
      </c>
      <c r="HD164" s="16">
        <v>41759.68958333333</v>
      </c>
      <c r="HE164" s="16">
        <v>41759.69027777778</v>
      </c>
      <c r="HF164" s="16">
        <v>41759.691666666666</v>
      </c>
      <c r="HG164" s="16">
        <v>41759.69236111111</v>
      </c>
      <c r="HH164" s="16">
        <v>41759.69236111111</v>
      </c>
      <c r="HI164" s="14">
        <v>0.019793981481481482</v>
      </c>
      <c r="HJ164" s="14">
        <v>0.019943287037037037</v>
      </c>
      <c r="HK164" s="14">
        <v>0.020050925925925927</v>
      </c>
      <c r="HL164" s="14">
        <v>0.020533564814814817</v>
      </c>
      <c r="HM164" s="14">
        <v>0.02115625</v>
      </c>
      <c r="HN164" s="14">
        <v>0.02149884259259259</v>
      </c>
      <c r="HO164" s="14">
        <v>0.021902777777777774</v>
      </c>
      <c r="HP164" s="14">
        <v>0.022423611111111113</v>
      </c>
      <c r="HQ164" s="14">
        <v>0.02252662037037037</v>
      </c>
      <c r="HR164" s="14">
        <v>0.023042824074074073</v>
      </c>
      <c r="HS164" s="14">
        <v>0.02357986111111111</v>
      </c>
      <c r="HT164" s="14">
        <v>0.024090277777777776</v>
      </c>
      <c r="HU164" s="14">
        <v>0.02531134259259259</v>
      </c>
      <c r="HV164" s="14">
        <v>0.025743055555555557</v>
      </c>
      <c r="HW164" s="14">
        <v>0.0257962962962963</v>
      </c>
      <c r="HX164" s="14">
        <v>0.026092592592592587</v>
      </c>
      <c r="HY164" s="12">
        <v>15238.0</v>
      </c>
      <c r="HZ164" s="12">
        <v>12066.0</v>
      </c>
      <c r="IA164" s="12">
        <v>9367.0</v>
      </c>
      <c r="IB164" s="12">
        <v>41081.0</v>
      </c>
      <c r="IC164" s="12">
        <v>28845.0</v>
      </c>
      <c r="ID164" s="12">
        <v>29512.0</v>
      </c>
      <c r="IE164" s="12">
        <v>35374.0</v>
      </c>
      <c r="IF164" s="12">
        <v>45389.0</v>
      </c>
      <c r="IG164" s="12">
        <v>3604.0</v>
      </c>
      <c r="IH164" s="12">
        <v>43901.0</v>
      </c>
      <c r="II164" s="12">
        <v>46319.0</v>
      </c>
      <c r="IJ164" s="12">
        <v>44375.0</v>
      </c>
      <c r="IK164" s="12">
        <v>61850.0</v>
      </c>
      <c r="IL164" s="12">
        <v>37231.0</v>
      </c>
      <c r="IM164" s="12">
        <v>3799.0</v>
      </c>
      <c r="IN164" s="12">
        <v>25396.0</v>
      </c>
      <c r="IO164" s="9">
        <f t="shared" si="16"/>
        <v>30209.1875</v>
      </c>
      <c r="IP164" s="9">
        <f t="shared" si="17"/>
        <v>17305.035</v>
      </c>
      <c r="IQ164" s="4">
        <f t="shared" si="18"/>
        <v>483347</v>
      </c>
      <c r="IR164" s="12">
        <v>15238.0</v>
      </c>
      <c r="IS164" s="12">
        <v>12066.0</v>
      </c>
      <c r="IT164" s="12">
        <v>9367.0</v>
      </c>
      <c r="IU164" s="12">
        <v>41081.0</v>
      </c>
      <c r="IV164" s="12">
        <v>28845.0</v>
      </c>
      <c r="IW164" s="12">
        <v>29512.0</v>
      </c>
      <c r="IX164" s="12">
        <v>35374.0</v>
      </c>
      <c r="IY164" s="12">
        <v>45389.0</v>
      </c>
      <c r="IZ164" s="12">
        <v>3604.0</v>
      </c>
      <c r="JA164" s="12">
        <v>43901.0</v>
      </c>
      <c r="JB164" s="12">
        <v>46319.0</v>
      </c>
      <c r="JC164" s="12">
        <v>44375.0</v>
      </c>
      <c r="JD164" s="12">
        <v>61850.0</v>
      </c>
      <c r="JE164" s="12">
        <v>37231.0</v>
      </c>
      <c r="JF164" s="12">
        <v>3799.0</v>
      </c>
      <c r="JG164" s="12">
        <v>25396.0</v>
      </c>
      <c r="JH164" s="9">
        <f t="shared" si="19"/>
        <v>30209.1875</v>
      </c>
      <c r="JI164" s="9">
        <f t="shared" si="20"/>
        <v>17305.035</v>
      </c>
      <c r="JJ164" s="4">
        <f t="shared" si="21"/>
        <v>483347</v>
      </c>
      <c r="JK164" s="12">
        <v>622781.0</v>
      </c>
      <c r="JL164" s="12">
        <v>622781.0</v>
      </c>
      <c r="JM164" s="12">
        <v>623092.0</v>
      </c>
      <c r="JN164" s="12">
        <v>623092.0</v>
      </c>
      <c r="JO164" s="12">
        <v>624294.0</v>
      </c>
      <c r="JP164" s="12">
        <v>624295.0</v>
      </c>
      <c r="JQ164" s="12">
        <v>624311.0</v>
      </c>
      <c r="JR164" s="12">
        <v>624312.0</v>
      </c>
      <c r="JS164" s="12">
        <v>623136.0</v>
      </c>
      <c r="JT164" s="12">
        <v>623136.0</v>
      </c>
      <c r="JU164" s="12">
        <v>624301.0</v>
      </c>
      <c r="JV164" s="12">
        <v>624313.0</v>
      </c>
      <c r="JW164" s="12">
        <v>624302.0</v>
      </c>
      <c r="JX164" s="12">
        <v>624314.0</v>
      </c>
      <c r="JY164" s="12">
        <v>623167.0</v>
      </c>
      <c r="JZ164" s="12">
        <v>623167.0</v>
      </c>
      <c r="KA164" s="12" t="s">
        <v>374</v>
      </c>
      <c r="KB164" s="12" t="s">
        <v>374</v>
      </c>
      <c r="KC164" s="12" t="s">
        <v>374</v>
      </c>
      <c r="KD164" s="12" t="s">
        <v>374</v>
      </c>
      <c r="KE164" s="12" t="s">
        <v>375</v>
      </c>
      <c r="KF164" s="12" t="s">
        <v>375</v>
      </c>
      <c r="KG164" s="12" t="s">
        <v>376</v>
      </c>
      <c r="KH164" s="12" t="s">
        <v>376</v>
      </c>
      <c r="KI164" s="12" t="s">
        <v>374</v>
      </c>
      <c r="KJ164" s="12" t="s">
        <v>374</v>
      </c>
      <c r="KK164" s="12" t="s">
        <v>375</v>
      </c>
      <c r="KL164" s="12" t="s">
        <v>376</v>
      </c>
      <c r="KM164" s="12" t="s">
        <v>375</v>
      </c>
      <c r="KN164" s="12" t="s">
        <v>376</v>
      </c>
      <c r="KO164" s="12" t="s">
        <v>374</v>
      </c>
      <c r="KP164" s="12" t="s">
        <v>374</v>
      </c>
      <c r="KQ164" s="14">
        <v>0.011783564814814816</v>
      </c>
      <c r="KR164" s="14">
        <v>0.011783564814814816</v>
      </c>
      <c r="KS164" s="14">
        <v>0.004675925925925926</v>
      </c>
      <c r="KT164" s="14">
        <v>0.004675925925925926</v>
      </c>
      <c r="KU164" s="14">
        <v>0.019765046296296298</v>
      </c>
      <c r="KV164" s="14">
        <v>0.021814814814814815</v>
      </c>
      <c r="KW164" s="14">
        <v>2.210648148148148E-4</v>
      </c>
      <c r="KX164" s="14">
        <v>0.0020532407407407405</v>
      </c>
      <c r="KY164" s="14">
        <v>0.03616435185185186</v>
      </c>
      <c r="KZ164" s="14">
        <v>0.03616435185185186</v>
      </c>
      <c r="LA164" s="14">
        <v>0.02765162037037037</v>
      </c>
      <c r="LB164" s="14">
        <v>0.003565972222222222</v>
      </c>
      <c r="LC164" s="14">
        <v>0.029765046296296296</v>
      </c>
      <c r="LD164" s="14">
        <v>0.004526620370370371</v>
      </c>
      <c r="LE164" s="14">
        <v>0.02212037037037037</v>
      </c>
      <c r="LF164" s="14">
        <v>0.02212037037037037</v>
      </c>
      <c r="LG164" s="12" t="s">
        <v>476</v>
      </c>
      <c r="LH164" s="12">
        <v>229326.0</v>
      </c>
      <c r="LI164" s="12">
        <v>1.56084394E8</v>
      </c>
      <c r="LJ164" s="12">
        <v>1.56084482E8</v>
      </c>
      <c r="LK164" s="12">
        <v>1.56084622E8</v>
      </c>
      <c r="LL164" s="12">
        <v>1.56084961E8</v>
      </c>
      <c r="LM164" s="17">
        <v>624538.0</v>
      </c>
      <c r="LN164" s="17">
        <v>624538.0</v>
      </c>
      <c r="LO164" s="12">
        <v>624563.0</v>
      </c>
      <c r="LP164" s="12">
        <v>624564.0</v>
      </c>
      <c r="LQ164" s="12">
        <v>945250.0</v>
      </c>
      <c r="LR164" s="12">
        <v>945251.0</v>
      </c>
      <c r="LS164" s="12">
        <v>945303.0</v>
      </c>
      <c r="LT164" s="12">
        <v>945304.0</v>
      </c>
      <c r="LU164" s="12">
        <v>1.0</v>
      </c>
      <c r="LV164" s="12">
        <v>1.0</v>
      </c>
      <c r="LW164" s="12">
        <v>1.0</v>
      </c>
      <c r="LX164" s="12">
        <v>0.0</v>
      </c>
      <c r="LY164" s="12" t="s">
        <v>372</v>
      </c>
      <c r="LZ164" s="12">
        <v>24.0</v>
      </c>
      <c r="MA164" s="12">
        <v>170.1</v>
      </c>
      <c r="MB164" s="19">
        <v>41659.0</v>
      </c>
      <c r="MC164" s="12">
        <v>0.0</v>
      </c>
      <c r="MD164" s="12">
        <v>0.0</v>
      </c>
      <c r="ME164" s="12">
        <v>0.0</v>
      </c>
      <c r="MF164" s="12">
        <v>0.0</v>
      </c>
      <c r="MG164" s="12">
        <v>0.0</v>
      </c>
      <c r="MH164" s="12">
        <v>0.0</v>
      </c>
      <c r="MI164" s="12">
        <v>0.0</v>
      </c>
      <c r="MJ164" s="12">
        <v>0.0</v>
      </c>
      <c r="MK164" s="12">
        <v>0.0</v>
      </c>
      <c r="ML164" s="12">
        <v>0.0</v>
      </c>
      <c r="MM164" s="12">
        <v>0.0</v>
      </c>
      <c r="MN164" s="12">
        <v>0.0</v>
      </c>
      <c r="MO164" s="12">
        <v>1.0</v>
      </c>
      <c r="MP164" s="12">
        <v>1.0</v>
      </c>
      <c r="MQ164" s="12">
        <v>1.0</v>
      </c>
      <c r="MR164" s="12">
        <v>2.0</v>
      </c>
      <c r="MS164" s="14">
        <v>0.014773148148148148</v>
      </c>
      <c r="MT164" s="14">
        <v>0.014775462962962962</v>
      </c>
      <c r="MU164" s="14">
        <v>0.014787037037037036</v>
      </c>
      <c r="MV164" s="14">
        <v>0.014809027777777777</v>
      </c>
      <c r="MW164" s="14">
        <v>0.014775462962962962</v>
      </c>
      <c r="MX164" s="14">
        <v>0.014787037037037036</v>
      </c>
      <c r="MY164" s="14">
        <v>0.014809027777777777</v>
      </c>
      <c r="MZ164" s="14">
        <v>0.014836805555555554</v>
      </c>
      <c r="NA164" s="12">
        <v>17493.0</v>
      </c>
      <c r="NB164" s="12">
        <v>58951.0</v>
      </c>
      <c r="NC164" s="12">
        <v>110844.0</v>
      </c>
      <c r="ND164" s="12">
        <v>16922.0</v>
      </c>
      <c r="NE164" s="12">
        <v>17493.0</v>
      </c>
      <c r="NF164" s="12">
        <v>58951.0</v>
      </c>
      <c r="NG164" s="12">
        <v>110844.0</v>
      </c>
      <c r="NH164" s="12">
        <v>16922.0</v>
      </c>
      <c r="NI164" s="12"/>
      <c r="NJ164" s="12"/>
      <c r="NK164" s="12"/>
      <c r="NL164" s="12"/>
      <c r="NM164" s="12">
        <v>624538.0</v>
      </c>
      <c r="NN164" s="12">
        <v>624538.0</v>
      </c>
      <c r="NO164" s="12">
        <v>624563.0</v>
      </c>
      <c r="NP164" s="12">
        <v>624564.0</v>
      </c>
      <c r="NQ164" s="12" t="s">
        <v>374</v>
      </c>
      <c r="NR164" s="12" t="s">
        <v>374</v>
      </c>
      <c r="NS164" s="12" t="s">
        <v>375</v>
      </c>
      <c r="NT164" s="12" t="s">
        <v>376</v>
      </c>
      <c r="NU164" s="14">
        <v>0.007793981481481482</v>
      </c>
      <c r="NV164" s="14">
        <v>0.007793981481481482</v>
      </c>
      <c r="NW164" s="14">
        <v>0.007929398148148149</v>
      </c>
      <c r="NX164" s="14">
        <v>0.008115740740740741</v>
      </c>
    </row>
    <row r="165" ht="13.5" customHeight="1">
      <c r="A165" s="12">
        <v>229332.0</v>
      </c>
      <c r="B165" s="12">
        <v>229332.0</v>
      </c>
      <c r="C165" s="12">
        <v>994.0</v>
      </c>
      <c r="D165" s="12">
        <v>630.0</v>
      </c>
      <c r="E165" s="13">
        <v>0.633802817</v>
      </c>
      <c r="F165" s="12">
        <v>12.0</v>
      </c>
      <c r="G165" s="12">
        <v>1045748.0</v>
      </c>
      <c r="H165" s="12">
        <v>1.0</v>
      </c>
      <c r="I165" s="12" t="s">
        <v>366</v>
      </c>
      <c r="J165" s="12"/>
      <c r="K165" s="12">
        <v>4188261.0</v>
      </c>
      <c r="L165" s="12">
        <v>1045748.0</v>
      </c>
      <c r="M165" s="12">
        <v>229332.0</v>
      </c>
      <c r="N165" s="14">
        <v>0.004535879629629629</v>
      </c>
      <c r="O165" s="12"/>
      <c r="P165" s="15">
        <v>41758.0</v>
      </c>
      <c r="Q165" s="12" t="s">
        <v>366</v>
      </c>
      <c r="R165" s="12">
        <v>188455.0</v>
      </c>
      <c r="S165" s="12">
        <v>1045748.0</v>
      </c>
      <c r="T165" s="12">
        <v>323712.0</v>
      </c>
      <c r="U165" s="12">
        <v>26965.0</v>
      </c>
      <c r="V165" s="16">
        <v>41759.5</v>
      </c>
      <c r="W165" s="16">
        <v>41758.666666666664</v>
      </c>
      <c r="X165" s="12">
        <v>1.0</v>
      </c>
      <c r="Y165" s="14">
        <v>0.019421296296296294</v>
      </c>
      <c r="Z165" s="12"/>
      <c r="AA165" s="12">
        <v>1.0</v>
      </c>
      <c r="AB165" s="12" t="s">
        <v>368</v>
      </c>
      <c r="AC165" s="12" t="s">
        <v>369</v>
      </c>
      <c r="AD165" s="12" t="s">
        <v>368</v>
      </c>
      <c r="AE165" s="12">
        <v>221713.0</v>
      </c>
      <c r="AF165" s="12">
        <v>4.0</v>
      </c>
      <c r="AG165" s="12">
        <v>229332.0</v>
      </c>
      <c r="AH165" s="12">
        <v>1411.0</v>
      </c>
      <c r="AI165" s="12">
        <v>11886.0</v>
      </c>
      <c r="AJ165" s="12">
        <v>11886.0</v>
      </c>
      <c r="AK165" s="12" t="s">
        <v>370</v>
      </c>
      <c r="AL165" s="12">
        <v>323712.0</v>
      </c>
      <c r="AM165" s="12">
        <v>2515665.0</v>
      </c>
      <c r="AN165" s="14">
        <v>0.004268518518518518</v>
      </c>
      <c r="AO165" s="12" t="s">
        <v>39</v>
      </c>
      <c r="AP165" s="12">
        <v>1.55413978E8</v>
      </c>
      <c r="AQ165" s="12">
        <v>1.55414E8</v>
      </c>
      <c r="AR165" s="12">
        <v>1.55414011E8</v>
      </c>
      <c r="AS165" s="12">
        <v>1.55414132E8</v>
      </c>
      <c r="AT165" s="12">
        <v>1.55414334E8</v>
      </c>
      <c r="AU165" s="12">
        <v>1.55414778E8</v>
      </c>
      <c r="AV165" s="12">
        <v>1.55414998E8</v>
      </c>
      <c r="AW165" s="12">
        <v>1.55415439E8</v>
      </c>
      <c r="AX165" s="12">
        <v>1.55415886E8</v>
      </c>
      <c r="AY165" s="12">
        <v>1.55415942E8</v>
      </c>
      <c r="AZ165" s="12">
        <v>1.55416087E8</v>
      </c>
      <c r="BA165" s="12">
        <v>1.5541682E8</v>
      </c>
      <c r="BB165" s="12"/>
      <c r="BC165" s="12"/>
      <c r="BD165" s="12"/>
      <c r="BE165" s="12"/>
      <c r="BF165" s="17">
        <v>622781.0</v>
      </c>
      <c r="BG165" s="17">
        <v>622781.0</v>
      </c>
      <c r="BH165" s="12">
        <v>623092.0</v>
      </c>
      <c r="BI165" s="12">
        <v>623092.0</v>
      </c>
      <c r="BJ165" s="17">
        <v>624294.0</v>
      </c>
      <c r="BK165" s="12">
        <v>624295.0</v>
      </c>
      <c r="BL165" s="17">
        <v>624311.0</v>
      </c>
      <c r="BM165" s="12">
        <v>624312.0</v>
      </c>
      <c r="BN165" s="12">
        <v>623136.0</v>
      </c>
      <c r="BO165" s="12">
        <v>623136.0</v>
      </c>
      <c r="BP165" s="12">
        <v>624301.0</v>
      </c>
      <c r="BQ165" s="12">
        <v>624313.0</v>
      </c>
      <c r="BR165" s="12"/>
      <c r="BS165" s="12"/>
      <c r="BT165" s="12"/>
      <c r="BU165" s="12"/>
      <c r="BV165" s="12">
        <v>942864.0</v>
      </c>
      <c r="BW165" s="12">
        <v>942865.0</v>
      </c>
      <c r="BX165" s="12">
        <v>943281.0</v>
      </c>
      <c r="BY165" s="12">
        <v>943283.0</v>
      </c>
      <c r="BZ165" s="12">
        <v>944957.0</v>
      </c>
      <c r="CA165" s="12">
        <v>944958.0</v>
      </c>
      <c r="CB165" s="12">
        <v>944991.0</v>
      </c>
      <c r="CC165" s="12">
        <v>944992.0</v>
      </c>
      <c r="CD165" s="12">
        <v>943385.0</v>
      </c>
      <c r="CE165" s="12">
        <v>943386.0</v>
      </c>
      <c r="CF165" s="12">
        <v>944966.0</v>
      </c>
      <c r="CG165" s="12">
        <v>944993.0</v>
      </c>
      <c r="CH165" s="12"/>
      <c r="CI165" s="12"/>
      <c r="CJ165" s="12"/>
      <c r="CK165" s="12"/>
      <c r="CL165" s="17">
        <v>1.0</v>
      </c>
      <c r="CM165" s="17">
        <v>1.0</v>
      </c>
      <c r="CN165" s="12">
        <v>1.0</v>
      </c>
      <c r="CO165" s="12">
        <v>1.0</v>
      </c>
      <c r="CP165" s="17">
        <v>0.0</v>
      </c>
      <c r="CQ165" s="12">
        <v>0.0</v>
      </c>
      <c r="CR165" s="17">
        <v>0.0</v>
      </c>
      <c r="CS165" s="12">
        <v>0.0</v>
      </c>
      <c r="CT165" s="12">
        <v>0.0</v>
      </c>
      <c r="CU165" s="12">
        <v>1.0</v>
      </c>
      <c r="CV165" s="12">
        <v>0.0</v>
      </c>
      <c r="CW165" s="12"/>
      <c r="CX165" s="12"/>
      <c r="CY165" s="12"/>
      <c r="CZ165" s="12"/>
      <c r="DA165" s="12"/>
      <c r="DB165" s="18">
        <f t="shared" si="1"/>
        <v>0.4545454545</v>
      </c>
      <c r="DC165" s="18">
        <f t="shared" si="2"/>
        <v>0.5222329679</v>
      </c>
      <c r="DD165" s="13">
        <f t="shared" si="3"/>
        <v>5</v>
      </c>
      <c r="DE165" s="12" t="s">
        <v>371</v>
      </c>
      <c r="DF165" s="12">
        <v>15.0</v>
      </c>
      <c r="DG165" s="12" t="s">
        <v>372</v>
      </c>
      <c r="DH165" s="12">
        <v>55.0</v>
      </c>
      <c r="DI165" s="12">
        <v>18.0</v>
      </c>
      <c r="DJ165" s="12">
        <v>84.0</v>
      </c>
      <c r="DK165" s="19">
        <v>41677.0</v>
      </c>
      <c r="DL165" s="19">
        <v>41726.0</v>
      </c>
      <c r="DM165" s="12" t="s">
        <v>372</v>
      </c>
      <c r="DN165" s="12">
        <v>31.0</v>
      </c>
      <c r="DO165" s="12">
        <v>525.0</v>
      </c>
      <c r="DP165" s="12"/>
      <c r="DQ165" s="12"/>
      <c r="DR165" s="12"/>
      <c r="DS165" s="12"/>
      <c r="DT165" s="12"/>
      <c r="DU165" s="12">
        <v>0.0</v>
      </c>
      <c r="DV165" s="12">
        <v>0.0</v>
      </c>
      <c r="DW165" s="12">
        <v>0.0</v>
      </c>
      <c r="DX165" s="12">
        <v>0.0</v>
      </c>
      <c r="DY165" s="12">
        <v>0.0</v>
      </c>
      <c r="DZ165" s="12">
        <v>0.0</v>
      </c>
      <c r="EA165" s="12">
        <v>0.0</v>
      </c>
      <c r="EB165" s="12">
        <v>0.0</v>
      </c>
      <c r="EC165" s="12">
        <v>0.0</v>
      </c>
      <c r="ED165" s="12">
        <v>0.0</v>
      </c>
      <c r="EE165" s="12">
        <v>0.0</v>
      </c>
      <c r="EF165" s="12"/>
      <c r="EG165" s="12"/>
      <c r="EH165" s="12"/>
      <c r="EI165" s="12"/>
      <c r="EJ165" s="12"/>
      <c r="EK165" s="18">
        <f t="shared" si="4"/>
        <v>0</v>
      </c>
      <c r="EL165" s="18">
        <f t="shared" si="5"/>
        <v>0</v>
      </c>
      <c r="EM165" s="13">
        <f t="shared" si="6"/>
        <v>0</v>
      </c>
      <c r="EN165" s="12">
        <v>0.0</v>
      </c>
      <c r="EO165" s="12">
        <v>0.0</v>
      </c>
      <c r="EP165" s="12">
        <v>0.0</v>
      </c>
      <c r="EQ165" s="12">
        <v>0.0</v>
      </c>
      <c r="ER165" s="12">
        <v>1.0</v>
      </c>
      <c r="ES165" s="12">
        <v>0.0</v>
      </c>
      <c r="ET165" s="12">
        <v>2.0</v>
      </c>
      <c r="EU165" s="12">
        <v>2.0</v>
      </c>
      <c r="EV165" s="12">
        <v>0.0</v>
      </c>
      <c r="EW165" s="12">
        <v>0.0</v>
      </c>
      <c r="EX165" s="12">
        <v>2.0</v>
      </c>
      <c r="EY165" s="12">
        <v>0.0</v>
      </c>
      <c r="EZ165" s="12"/>
      <c r="FA165" s="12"/>
      <c r="FB165" s="12"/>
      <c r="FC165" s="12"/>
      <c r="FD165" s="9">
        <f t="shared" si="7"/>
        <v>0.5833333333</v>
      </c>
      <c r="FE165" s="9">
        <f t="shared" si="8"/>
        <v>0.9003366374</v>
      </c>
      <c r="FF165" s="4">
        <f t="shared" si="9"/>
        <v>7</v>
      </c>
      <c r="FG165" s="12">
        <v>0.0</v>
      </c>
      <c r="FH165" s="12">
        <v>0.0</v>
      </c>
      <c r="FI165" s="12">
        <v>0.0</v>
      </c>
      <c r="FJ165" s="12">
        <v>0.0</v>
      </c>
      <c r="FK165" s="12">
        <v>0.0</v>
      </c>
      <c r="FL165" s="12">
        <v>0.0</v>
      </c>
      <c r="FM165" s="12">
        <v>0.0</v>
      </c>
      <c r="FN165" s="12">
        <v>0.0</v>
      </c>
      <c r="FO165" s="12">
        <v>0.0</v>
      </c>
      <c r="FP165" s="12">
        <v>0.0</v>
      </c>
      <c r="FQ165" s="12">
        <v>0.0</v>
      </c>
      <c r="FR165" s="12">
        <v>0.0</v>
      </c>
      <c r="FS165" s="12"/>
      <c r="FT165" s="12"/>
      <c r="FU165" s="12"/>
      <c r="FV165" s="12"/>
      <c r="FW165" s="9">
        <f t="shared" si="10"/>
        <v>0</v>
      </c>
      <c r="FX165" s="9">
        <f t="shared" si="11"/>
        <v>0</v>
      </c>
      <c r="FY165" s="4">
        <f t="shared" si="12"/>
        <v>0</v>
      </c>
      <c r="FZ165" s="12">
        <v>1.0</v>
      </c>
      <c r="GA165" s="12">
        <v>1.0</v>
      </c>
      <c r="GB165" s="12">
        <v>1.0</v>
      </c>
      <c r="GC165" s="12">
        <v>1.0</v>
      </c>
      <c r="GD165" s="12">
        <v>3.0</v>
      </c>
      <c r="GE165" s="12">
        <v>2.0</v>
      </c>
      <c r="GF165" s="12">
        <v>6.0</v>
      </c>
      <c r="GG165" s="12">
        <v>3.0</v>
      </c>
      <c r="GH165" s="12">
        <v>2.0</v>
      </c>
      <c r="GI165" s="12">
        <v>1.0</v>
      </c>
      <c r="GJ165" s="12">
        <v>4.0</v>
      </c>
      <c r="GK165" s="12">
        <v>0.0</v>
      </c>
      <c r="GL165" s="12"/>
      <c r="GM165" s="12"/>
      <c r="GN165" s="12"/>
      <c r="GO165" s="12"/>
      <c r="GP165" s="9">
        <f t="shared" si="13"/>
        <v>2.083333333</v>
      </c>
      <c r="GQ165" s="9">
        <f t="shared" si="14"/>
        <v>1.676486224</v>
      </c>
      <c r="GR165" s="4">
        <f t="shared" si="15"/>
        <v>25</v>
      </c>
      <c r="GS165" s="16">
        <v>41758.83819444444</v>
      </c>
      <c r="GT165" s="16">
        <v>41758.83819444444</v>
      </c>
      <c r="GU165" s="16">
        <v>41758.83819444444</v>
      </c>
      <c r="GV165" s="16">
        <v>41758.83888888889</v>
      </c>
      <c r="GW165" s="16">
        <v>41758.84027777778</v>
      </c>
      <c r="GX165" s="16">
        <v>41758.842361111114</v>
      </c>
      <c r="GY165" s="16">
        <v>41758.84375</v>
      </c>
      <c r="GZ165" s="16">
        <v>41758.845138888886</v>
      </c>
      <c r="HA165" s="16">
        <v>41758.84722222222</v>
      </c>
      <c r="HB165" s="16">
        <v>41758.847916666666</v>
      </c>
      <c r="HC165" s="16">
        <v>41758.84861111111</v>
      </c>
      <c r="HD165" s="16">
        <v>41758.85208333333</v>
      </c>
      <c r="HE165" s="12"/>
      <c r="HF165" s="12"/>
      <c r="HG165" s="12"/>
      <c r="HH165" s="12"/>
      <c r="HI165" s="14">
        <v>0.0052662037037037035</v>
      </c>
      <c r="HJ165" s="14">
        <v>0.005354166666666667</v>
      </c>
      <c r="HK165" s="14">
        <v>0.0060335648148148145</v>
      </c>
      <c r="HL165" s="14">
        <v>0.007223379629629631</v>
      </c>
      <c r="HM165" s="14">
        <v>0.009523148148148147</v>
      </c>
      <c r="HN165" s="14">
        <v>0.010574074074074074</v>
      </c>
      <c r="HO165" s="14">
        <v>0.01224537037037037</v>
      </c>
      <c r="HP165" s="14">
        <v>0.014494212962962964</v>
      </c>
      <c r="HQ165" s="14">
        <v>0.014719907407407406</v>
      </c>
      <c r="HR165" s="14">
        <v>0.01545949074074074</v>
      </c>
      <c r="HS165" s="14">
        <v>0.01938773148148148</v>
      </c>
      <c r="HT165" s="12"/>
      <c r="HU165" s="12"/>
      <c r="HV165" s="12"/>
      <c r="HW165" s="12"/>
      <c r="HX165" s="12"/>
      <c r="HY165" s="12">
        <v>15965.0</v>
      </c>
      <c r="HZ165" s="12">
        <v>6587.0</v>
      </c>
      <c r="IA165" s="12">
        <v>57277.0</v>
      </c>
      <c r="IB165" s="12">
        <v>102081.0</v>
      </c>
      <c r="IC165" s="12">
        <v>95780.0</v>
      </c>
      <c r="ID165" s="12">
        <v>28835.0</v>
      </c>
      <c r="IE165" s="12">
        <v>50958.0</v>
      </c>
      <c r="IF165" s="12">
        <v>70848.0</v>
      </c>
      <c r="IG165" s="12">
        <v>16410.0</v>
      </c>
      <c r="IH165" s="12">
        <v>59676.0</v>
      </c>
      <c r="II165" s="12">
        <v>102485.0</v>
      </c>
      <c r="IJ165" s="12"/>
      <c r="IK165" s="12"/>
      <c r="IL165" s="12"/>
      <c r="IM165" s="12"/>
      <c r="IN165" s="12"/>
      <c r="IO165" s="9">
        <f t="shared" si="16"/>
        <v>55172.90909</v>
      </c>
      <c r="IP165" s="9">
        <f t="shared" si="17"/>
        <v>35312.91124</v>
      </c>
      <c r="IQ165" s="4">
        <f t="shared" si="18"/>
        <v>606902</v>
      </c>
      <c r="IR165" s="12">
        <v>15965.0</v>
      </c>
      <c r="IS165" s="12">
        <v>6587.0</v>
      </c>
      <c r="IT165" s="12">
        <v>57277.0</v>
      </c>
      <c r="IU165" s="12">
        <v>102081.0</v>
      </c>
      <c r="IV165" s="12">
        <v>95780.0</v>
      </c>
      <c r="IW165" s="12">
        <v>28835.0</v>
      </c>
      <c r="IX165" s="12">
        <v>50958.0</v>
      </c>
      <c r="IY165" s="12">
        <v>70848.0</v>
      </c>
      <c r="IZ165" s="12">
        <v>16410.0</v>
      </c>
      <c r="JA165" s="12">
        <v>59676.0</v>
      </c>
      <c r="JB165" s="12">
        <v>102485.0</v>
      </c>
      <c r="JC165" s="12"/>
      <c r="JD165" s="12"/>
      <c r="JE165" s="12"/>
      <c r="JF165" s="12"/>
      <c r="JG165" s="12"/>
      <c r="JH165" s="9">
        <f t="shared" si="19"/>
        <v>55172.90909</v>
      </c>
      <c r="JI165" s="9">
        <f t="shared" si="20"/>
        <v>35312.91124</v>
      </c>
      <c r="JJ165" s="4">
        <f t="shared" si="21"/>
        <v>606902</v>
      </c>
      <c r="JK165" s="12">
        <v>622781.0</v>
      </c>
      <c r="JL165" s="12">
        <v>622781.0</v>
      </c>
      <c r="JM165" s="12">
        <v>623092.0</v>
      </c>
      <c r="JN165" s="12">
        <v>623092.0</v>
      </c>
      <c r="JO165" s="12">
        <v>624294.0</v>
      </c>
      <c r="JP165" s="12">
        <v>624295.0</v>
      </c>
      <c r="JQ165" s="12">
        <v>624311.0</v>
      </c>
      <c r="JR165" s="12">
        <v>624312.0</v>
      </c>
      <c r="JS165" s="12">
        <v>623136.0</v>
      </c>
      <c r="JT165" s="12">
        <v>623136.0</v>
      </c>
      <c r="JU165" s="12">
        <v>624301.0</v>
      </c>
      <c r="JV165" s="12">
        <v>624313.0</v>
      </c>
      <c r="JW165" s="12"/>
      <c r="JX165" s="12"/>
      <c r="JY165" s="12"/>
      <c r="JZ165" s="12"/>
      <c r="KA165" s="12" t="s">
        <v>374</v>
      </c>
      <c r="KB165" s="12" t="s">
        <v>374</v>
      </c>
      <c r="KC165" s="12" t="s">
        <v>374</v>
      </c>
      <c r="KD165" s="12" t="s">
        <v>374</v>
      </c>
      <c r="KE165" s="12" t="s">
        <v>375</v>
      </c>
      <c r="KF165" s="12" t="s">
        <v>375</v>
      </c>
      <c r="KG165" s="12" t="s">
        <v>376</v>
      </c>
      <c r="KH165" s="12" t="s">
        <v>376</v>
      </c>
      <c r="KI165" s="12" t="s">
        <v>374</v>
      </c>
      <c r="KJ165" s="12" t="s">
        <v>374</v>
      </c>
      <c r="KK165" s="12" t="s">
        <v>375</v>
      </c>
      <c r="KL165" s="12" t="s">
        <v>376</v>
      </c>
      <c r="KM165" s="12"/>
      <c r="KN165" s="12"/>
      <c r="KO165" s="12"/>
      <c r="KP165" s="12"/>
      <c r="KQ165" s="14">
        <v>0.011783564814814816</v>
      </c>
      <c r="KR165" s="14">
        <v>0.011783564814814816</v>
      </c>
      <c r="KS165" s="14">
        <v>0.004675925925925926</v>
      </c>
      <c r="KT165" s="14">
        <v>0.004675925925925926</v>
      </c>
      <c r="KU165" s="14">
        <v>0.019765046296296298</v>
      </c>
      <c r="KV165" s="14">
        <v>0.021814814814814815</v>
      </c>
      <c r="KW165" s="14">
        <v>2.210648148148148E-4</v>
      </c>
      <c r="KX165" s="14">
        <v>0.0020532407407407405</v>
      </c>
      <c r="KY165" s="14">
        <v>0.03616435185185186</v>
      </c>
      <c r="KZ165" s="14">
        <v>0.03616435185185186</v>
      </c>
      <c r="LA165" s="14">
        <v>0.02765162037037037</v>
      </c>
      <c r="LB165" s="14">
        <v>0.003565972222222222</v>
      </c>
      <c r="LC165" s="12"/>
      <c r="LD165" s="12"/>
      <c r="LE165" s="12"/>
      <c r="LF165" s="12"/>
      <c r="LG165" s="12" t="s">
        <v>476</v>
      </c>
      <c r="LH165" s="12">
        <v>229332.0</v>
      </c>
      <c r="LI165" s="12">
        <v>1.55716837E8</v>
      </c>
      <c r="LJ165" s="12">
        <v>1.55716894E8</v>
      </c>
      <c r="LK165" s="12">
        <v>1.55717019E8</v>
      </c>
      <c r="LL165" s="12">
        <v>1.55717169E8</v>
      </c>
      <c r="LM165" s="17">
        <v>624538.0</v>
      </c>
      <c r="LN165" s="17">
        <v>624538.0</v>
      </c>
      <c r="LO165" s="12">
        <v>624563.0</v>
      </c>
      <c r="LP165" s="12">
        <v>624564.0</v>
      </c>
      <c r="LQ165" s="12">
        <v>945250.0</v>
      </c>
      <c r="LR165" s="12">
        <v>945251.0</v>
      </c>
      <c r="LS165" s="12">
        <v>945303.0</v>
      </c>
      <c r="LT165" s="12">
        <v>945304.0</v>
      </c>
      <c r="LU165" s="12">
        <v>1.0</v>
      </c>
      <c r="LV165" s="12">
        <v>0.0</v>
      </c>
      <c r="LW165" s="12">
        <v>0.0</v>
      </c>
      <c r="LX165" s="12">
        <v>0.0</v>
      </c>
      <c r="LY165" s="12" t="s">
        <v>372</v>
      </c>
      <c r="LZ165" s="12">
        <v>21.0</v>
      </c>
      <c r="MA165" s="12">
        <v>1170.0</v>
      </c>
      <c r="MB165" s="19">
        <v>41675.0</v>
      </c>
      <c r="MC165" s="12">
        <v>0.0</v>
      </c>
      <c r="MD165" s="12">
        <v>0.0</v>
      </c>
      <c r="ME165" s="12">
        <v>0.0</v>
      </c>
      <c r="MF165" s="12">
        <v>0.0</v>
      </c>
      <c r="MG165" s="12">
        <v>0.0</v>
      </c>
      <c r="MH165" s="12">
        <v>0.0</v>
      </c>
      <c r="MI165" s="12">
        <v>2.0</v>
      </c>
      <c r="MJ165" s="12">
        <v>3.0</v>
      </c>
      <c r="MK165" s="12">
        <v>0.0</v>
      </c>
      <c r="ML165" s="12">
        <v>0.0</v>
      </c>
      <c r="MM165" s="12">
        <v>0.0</v>
      </c>
      <c r="MN165" s="12">
        <v>1.0</v>
      </c>
      <c r="MO165" s="12">
        <v>1.0</v>
      </c>
      <c r="MP165" s="12">
        <v>2.0</v>
      </c>
      <c r="MQ165" s="12">
        <v>4.0</v>
      </c>
      <c r="MR165" s="12">
        <v>7.0</v>
      </c>
      <c r="MS165" s="14">
        <v>0.01174074074074074</v>
      </c>
      <c r="MT165" s="14">
        <v>0.011751157407407406</v>
      </c>
      <c r="MU165" s="14">
        <v>0.011773148148148149</v>
      </c>
      <c r="MV165" s="14">
        <v>0.011797453703703704</v>
      </c>
      <c r="MW165" s="14">
        <v>0.011743055555555555</v>
      </c>
      <c r="MX165" s="14">
        <v>0.011773148148148149</v>
      </c>
      <c r="MY165" s="14">
        <v>0.011797453703703704</v>
      </c>
      <c r="MZ165" s="14">
        <v>0.011819444444444445</v>
      </c>
      <c r="NA165" s="12">
        <v>14469.0</v>
      </c>
      <c r="NB165" s="12">
        <v>10210.0</v>
      </c>
      <c r="NC165" s="12">
        <v>46903.0</v>
      </c>
      <c r="ND165" s="12">
        <v>31424.0</v>
      </c>
      <c r="NE165" s="12">
        <v>14469.0</v>
      </c>
      <c r="NF165" s="12">
        <v>10210.0</v>
      </c>
      <c r="NG165" s="12">
        <v>46903.0</v>
      </c>
      <c r="NH165" s="12">
        <v>31424.0</v>
      </c>
      <c r="NI165" s="12"/>
      <c r="NJ165" s="12"/>
      <c r="NK165" s="12">
        <v>713972.0</v>
      </c>
      <c r="NL165" s="12">
        <v>713973.0</v>
      </c>
      <c r="NM165" s="12">
        <v>624538.0</v>
      </c>
      <c r="NN165" s="12">
        <v>624538.0</v>
      </c>
      <c r="NO165" s="12">
        <v>624563.0</v>
      </c>
      <c r="NP165" s="12">
        <v>624564.0</v>
      </c>
      <c r="NQ165" s="12" t="s">
        <v>374</v>
      </c>
      <c r="NR165" s="12" t="s">
        <v>374</v>
      </c>
      <c r="NS165" s="12" t="s">
        <v>375</v>
      </c>
      <c r="NT165" s="12" t="s">
        <v>376</v>
      </c>
      <c r="NU165" s="14">
        <v>0.007793981481481482</v>
      </c>
      <c r="NV165" s="14">
        <v>0.007793981481481482</v>
      </c>
      <c r="NW165" s="14">
        <v>0.007929398148148149</v>
      </c>
      <c r="NX165" s="14">
        <v>0.008115740740740741</v>
      </c>
    </row>
    <row r="166" ht="13.5" customHeight="1">
      <c r="A166" s="12">
        <v>229335.0</v>
      </c>
      <c r="B166" s="12">
        <v>229335.0</v>
      </c>
      <c r="C166" s="12">
        <v>1038.0</v>
      </c>
      <c r="D166" s="12">
        <v>630.0</v>
      </c>
      <c r="E166" s="13">
        <v>0.606936416</v>
      </c>
      <c r="F166" s="12">
        <v>13.0</v>
      </c>
      <c r="G166" s="12">
        <v>1045748.0</v>
      </c>
      <c r="H166" s="12">
        <v>1.0</v>
      </c>
      <c r="I166" s="12" t="s">
        <v>366</v>
      </c>
      <c r="J166" s="12"/>
      <c r="K166" s="12">
        <v>4189019.0</v>
      </c>
      <c r="L166" s="12">
        <v>1045748.0</v>
      </c>
      <c r="M166" s="12">
        <v>229335.0</v>
      </c>
      <c r="N166" s="14">
        <v>0.03749074074074074</v>
      </c>
      <c r="O166" s="12"/>
      <c r="P166" s="15">
        <v>41758.0</v>
      </c>
      <c r="Q166" s="12" t="s">
        <v>366</v>
      </c>
      <c r="R166" s="12">
        <v>188458.0</v>
      </c>
      <c r="S166" s="12">
        <v>1045748.0</v>
      </c>
      <c r="T166" s="12">
        <v>323712.0</v>
      </c>
      <c r="U166" s="12">
        <v>26965.0</v>
      </c>
      <c r="V166" s="16">
        <v>41759.5</v>
      </c>
      <c r="W166" s="16">
        <v>41758.666666666664</v>
      </c>
      <c r="X166" s="12">
        <v>1.0</v>
      </c>
      <c r="Y166" s="14">
        <v>0.019421296296296294</v>
      </c>
      <c r="Z166" s="12"/>
      <c r="AA166" s="12">
        <v>1.0</v>
      </c>
      <c r="AB166" s="12" t="s">
        <v>368</v>
      </c>
      <c r="AC166" s="12" t="s">
        <v>369</v>
      </c>
      <c r="AD166" s="12" t="s">
        <v>368</v>
      </c>
      <c r="AE166" s="12">
        <v>221716.0</v>
      </c>
      <c r="AF166" s="12">
        <v>4.0</v>
      </c>
      <c r="AG166" s="12">
        <v>229335.0</v>
      </c>
      <c r="AH166" s="12">
        <v>1411.0</v>
      </c>
      <c r="AI166" s="12">
        <v>11886.0</v>
      </c>
      <c r="AJ166" s="12">
        <v>11886.0</v>
      </c>
      <c r="AK166" s="12" t="s">
        <v>370</v>
      </c>
      <c r="AL166" s="12">
        <v>323712.0</v>
      </c>
      <c r="AM166" s="12">
        <v>2515665.0</v>
      </c>
      <c r="AN166" s="14">
        <v>0.004268518518518518</v>
      </c>
      <c r="AO166" s="12" t="s">
        <v>39</v>
      </c>
      <c r="AP166" s="12">
        <v>1.55425234E8</v>
      </c>
      <c r="AQ166" s="12">
        <v>1.55425246E8</v>
      </c>
      <c r="AR166" s="12">
        <v>1.554253E8</v>
      </c>
      <c r="AS166" s="12">
        <v>1.55425311E8</v>
      </c>
      <c r="AT166" s="12">
        <v>1.55425406E8</v>
      </c>
      <c r="AU166" s="12">
        <v>1.55425458E8</v>
      </c>
      <c r="AV166" s="12">
        <v>1.55425543E8</v>
      </c>
      <c r="AW166" s="12">
        <v>1.55425618E8</v>
      </c>
      <c r="AX166" s="12">
        <v>1.55425649E8</v>
      </c>
      <c r="AY166" s="12">
        <v>1.55425655E8</v>
      </c>
      <c r="AZ166" s="12">
        <v>1.55425734E8</v>
      </c>
      <c r="BA166" s="12">
        <v>1.55425825E8</v>
      </c>
      <c r="BB166" s="12">
        <v>1.55425908E8</v>
      </c>
      <c r="BC166" s="12"/>
      <c r="BD166" s="12"/>
      <c r="BE166" s="12"/>
      <c r="BF166" s="17">
        <v>622781.0</v>
      </c>
      <c r="BG166" s="17">
        <v>622781.0</v>
      </c>
      <c r="BH166" s="12">
        <v>623092.0</v>
      </c>
      <c r="BI166" s="12">
        <v>623092.0</v>
      </c>
      <c r="BJ166" s="17">
        <v>624294.0</v>
      </c>
      <c r="BK166" s="12">
        <v>624295.0</v>
      </c>
      <c r="BL166" s="17">
        <v>624311.0</v>
      </c>
      <c r="BM166" s="12">
        <v>624312.0</v>
      </c>
      <c r="BN166" s="12">
        <v>623136.0</v>
      </c>
      <c r="BO166" s="12">
        <v>623136.0</v>
      </c>
      <c r="BP166" s="12">
        <v>624301.0</v>
      </c>
      <c r="BQ166" s="12">
        <v>624313.0</v>
      </c>
      <c r="BR166" s="12">
        <v>624302.0</v>
      </c>
      <c r="BS166" s="12"/>
      <c r="BT166" s="12"/>
      <c r="BU166" s="12"/>
      <c r="BV166" s="12">
        <v>942864.0</v>
      </c>
      <c r="BW166" s="12">
        <v>942865.0</v>
      </c>
      <c r="BX166" s="12">
        <v>943281.0</v>
      </c>
      <c r="BY166" s="12">
        <v>943283.0</v>
      </c>
      <c r="BZ166" s="12">
        <v>944957.0</v>
      </c>
      <c r="CA166" s="12">
        <v>944958.0</v>
      </c>
      <c r="CB166" s="12">
        <v>944991.0</v>
      </c>
      <c r="CC166" s="12">
        <v>944992.0</v>
      </c>
      <c r="CD166" s="12">
        <v>943385.0</v>
      </c>
      <c r="CE166" s="12">
        <v>943386.0</v>
      </c>
      <c r="CF166" s="12">
        <v>944966.0</v>
      </c>
      <c r="CG166" s="12">
        <v>944993.0</v>
      </c>
      <c r="CH166" s="12">
        <v>944969.0</v>
      </c>
      <c r="CI166" s="12"/>
      <c r="CJ166" s="12"/>
      <c r="CK166" s="12"/>
      <c r="CL166" s="17">
        <v>1.0</v>
      </c>
      <c r="CM166" s="17">
        <v>1.0</v>
      </c>
      <c r="CN166" s="12">
        <v>1.0</v>
      </c>
      <c r="CO166" s="12">
        <v>0.0</v>
      </c>
      <c r="CP166" s="17">
        <v>1.0</v>
      </c>
      <c r="CQ166" s="12">
        <v>0.0</v>
      </c>
      <c r="CR166" s="17">
        <v>1.0</v>
      </c>
      <c r="CS166" s="12">
        <v>1.0</v>
      </c>
      <c r="CT166" s="12">
        <v>1.0</v>
      </c>
      <c r="CU166" s="12">
        <v>1.0</v>
      </c>
      <c r="CV166" s="12">
        <v>0.0</v>
      </c>
      <c r="CW166" s="12">
        <v>0.0</v>
      </c>
      <c r="CX166" s="12"/>
      <c r="CY166" s="12"/>
      <c r="CZ166" s="12"/>
      <c r="DA166" s="12"/>
      <c r="DB166" s="18">
        <f t="shared" si="1"/>
        <v>0.6666666667</v>
      </c>
      <c r="DC166" s="18">
        <f t="shared" si="2"/>
        <v>0.4923659639</v>
      </c>
      <c r="DD166" s="13">
        <f t="shared" si="3"/>
        <v>8</v>
      </c>
      <c r="DE166" s="12" t="s">
        <v>371</v>
      </c>
      <c r="DF166" s="12">
        <v>15.0</v>
      </c>
      <c r="DG166" s="12" t="s">
        <v>372</v>
      </c>
      <c r="DH166" s="12"/>
      <c r="DI166" s="12">
        <v>144.0</v>
      </c>
      <c r="DJ166" s="12">
        <v>112.0</v>
      </c>
      <c r="DK166" s="20">
        <v>15342.0</v>
      </c>
      <c r="DL166" s="19">
        <v>41653.0</v>
      </c>
      <c r="DM166" s="12" t="s">
        <v>373</v>
      </c>
      <c r="DN166" s="12">
        <v>31.0</v>
      </c>
      <c r="DO166" s="12">
        <v>450.0</v>
      </c>
      <c r="DP166" s="19">
        <v>41646.0</v>
      </c>
      <c r="DQ166" s="12"/>
      <c r="DR166" s="12"/>
      <c r="DS166" s="12"/>
      <c r="DT166" s="12"/>
      <c r="DU166" s="12">
        <v>0.0</v>
      </c>
      <c r="DV166" s="12">
        <v>0.0</v>
      </c>
      <c r="DW166" s="12">
        <v>0.0</v>
      </c>
      <c r="DX166" s="12">
        <v>1.0</v>
      </c>
      <c r="DY166" s="12">
        <v>0.0</v>
      </c>
      <c r="DZ166" s="12">
        <v>0.0</v>
      </c>
      <c r="EA166" s="12">
        <v>0.0</v>
      </c>
      <c r="EB166" s="12">
        <v>0.0</v>
      </c>
      <c r="EC166" s="12">
        <v>0.0</v>
      </c>
      <c r="ED166" s="12">
        <v>0.0</v>
      </c>
      <c r="EE166" s="12">
        <v>0.0</v>
      </c>
      <c r="EF166" s="12">
        <v>0.0</v>
      </c>
      <c r="EG166" s="12"/>
      <c r="EH166" s="12"/>
      <c r="EI166" s="12"/>
      <c r="EJ166" s="12"/>
      <c r="EK166" s="18">
        <f t="shared" si="4"/>
        <v>0.08333333333</v>
      </c>
      <c r="EL166" s="18">
        <f t="shared" si="5"/>
        <v>0.2886751346</v>
      </c>
      <c r="EM166" s="13">
        <f t="shared" si="6"/>
        <v>1</v>
      </c>
      <c r="EN166" s="12">
        <v>0.0</v>
      </c>
      <c r="EO166" s="12">
        <v>0.0</v>
      </c>
      <c r="EP166" s="12">
        <v>0.0</v>
      </c>
      <c r="EQ166" s="12">
        <v>2.0</v>
      </c>
      <c r="ER166" s="12">
        <v>0.0</v>
      </c>
      <c r="ES166" s="12">
        <v>3.0</v>
      </c>
      <c r="ET166" s="12">
        <v>0.0</v>
      </c>
      <c r="EU166" s="12">
        <v>0.0</v>
      </c>
      <c r="EV166" s="12">
        <v>0.0</v>
      </c>
      <c r="EW166" s="12">
        <v>0.0</v>
      </c>
      <c r="EX166" s="12">
        <v>3.0</v>
      </c>
      <c r="EY166" s="12">
        <v>0.0</v>
      </c>
      <c r="EZ166" s="12">
        <v>0.0</v>
      </c>
      <c r="FA166" s="12"/>
      <c r="FB166" s="12"/>
      <c r="FC166" s="12"/>
      <c r="FD166" s="9">
        <f t="shared" si="7"/>
        <v>0.6153846154</v>
      </c>
      <c r="FE166" s="9">
        <f t="shared" si="8"/>
        <v>1.192927878</v>
      </c>
      <c r="FF166" s="4">
        <f t="shared" si="9"/>
        <v>8</v>
      </c>
      <c r="FG166" s="12">
        <v>0.0</v>
      </c>
      <c r="FH166" s="12">
        <v>0.0</v>
      </c>
      <c r="FI166" s="12">
        <v>0.0</v>
      </c>
      <c r="FJ166" s="12">
        <v>0.0</v>
      </c>
      <c r="FK166" s="12">
        <v>0.0</v>
      </c>
      <c r="FL166" s="12">
        <v>1.0</v>
      </c>
      <c r="FM166" s="12">
        <v>0.0</v>
      </c>
      <c r="FN166" s="12">
        <v>0.0</v>
      </c>
      <c r="FO166" s="12">
        <v>0.0</v>
      </c>
      <c r="FP166" s="12">
        <v>0.0</v>
      </c>
      <c r="FQ166" s="12">
        <v>1.0</v>
      </c>
      <c r="FR166" s="12">
        <v>0.0</v>
      </c>
      <c r="FS166" s="12">
        <v>0.0</v>
      </c>
      <c r="FT166" s="12"/>
      <c r="FU166" s="12"/>
      <c r="FV166" s="12"/>
      <c r="FW166" s="9">
        <f t="shared" si="10"/>
        <v>0.1538461538</v>
      </c>
      <c r="FX166" s="9">
        <f t="shared" si="11"/>
        <v>0.3755338081</v>
      </c>
      <c r="FY166" s="4">
        <f t="shared" si="12"/>
        <v>2</v>
      </c>
      <c r="FZ166" s="12">
        <v>1.0</v>
      </c>
      <c r="GA166" s="12">
        <v>1.0</v>
      </c>
      <c r="GB166" s="12">
        <v>1.0</v>
      </c>
      <c r="GC166" s="12">
        <v>1.0</v>
      </c>
      <c r="GD166" s="12">
        <v>1.0</v>
      </c>
      <c r="GE166" s="12">
        <v>2.0</v>
      </c>
      <c r="GF166" s="12">
        <v>1.0</v>
      </c>
      <c r="GG166" s="12">
        <v>1.0</v>
      </c>
      <c r="GH166" s="12">
        <v>1.0</v>
      </c>
      <c r="GI166" s="12">
        <v>1.0</v>
      </c>
      <c r="GJ166" s="12">
        <v>2.0</v>
      </c>
      <c r="GK166" s="12">
        <v>2.0</v>
      </c>
      <c r="GL166" s="12">
        <v>0.0</v>
      </c>
      <c r="GM166" s="12"/>
      <c r="GN166" s="12"/>
      <c r="GO166" s="12"/>
      <c r="GP166" s="9">
        <f t="shared" si="13"/>
        <v>1.153846154</v>
      </c>
      <c r="GQ166" s="9">
        <f t="shared" si="14"/>
        <v>0.5547001962</v>
      </c>
      <c r="GR166" s="4">
        <f t="shared" si="15"/>
        <v>15</v>
      </c>
      <c r="GS166" s="16">
        <v>41758.91180555556</v>
      </c>
      <c r="GT166" s="16">
        <v>41758.9125</v>
      </c>
      <c r="GU166" s="16">
        <v>41758.913194444445</v>
      </c>
      <c r="GV166" s="16">
        <v>41758.913194444445</v>
      </c>
      <c r="GW166" s="16">
        <v>41758.91388888889</v>
      </c>
      <c r="GX166" s="16">
        <v>41758.91458333333</v>
      </c>
      <c r="GY166" s="16">
        <v>41758.91527777778</v>
      </c>
      <c r="GZ166" s="16">
        <v>41758.91527777778</v>
      </c>
      <c r="HA166" s="16">
        <v>41758.915972222225</v>
      </c>
      <c r="HB166" s="16">
        <v>41758.915972222225</v>
      </c>
      <c r="HC166" s="16">
        <v>41758.916666666664</v>
      </c>
      <c r="HD166" s="16">
        <v>41758.91736111111</v>
      </c>
      <c r="HE166" s="16">
        <v>41758.91805555556</v>
      </c>
      <c r="HF166" s="12"/>
      <c r="HG166" s="12"/>
      <c r="HH166" s="12"/>
      <c r="HI166" s="14">
        <v>0.03761111111111111</v>
      </c>
      <c r="HJ166" s="14">
        <v>0.03823611111111112</v>
      </c>
      <c r="HK166" s="14">
        <v>0.038349537037037036</v>
      </c>
      <c r="HL166" s="14">
        <v>0.039197916666666666</v>
      </c>
      <c r="HM166" s="14">
        <v>0.039712962962962964</v>
      </c>
      <c r="HN166" s="14">
        <v>0.04036111111111111</v>
      </c>
      <c r="HO166" s="14">
        <v>0.04089467592592593</v>
      </c>
      <c r="HP166" s="14">
        <v>0.04123263888888889</v>
      </c>
      <c r="HQ166" s="14">
        <v>0.04132986111111111</v>
      </c>
      <c r="HR166" s="14">
        <v>3.125E-4</v>
      </c>
      <c r="HS166" s="14">
        <v>0.0010844907407407407</v>
      </c>
      <c r="HT166" s="14">
        <v>0.0020486111111111113</v>
      </c>
      <c r="HU166" s="12"/>
      <c r="HV166" s="12"/>
      <c r="HW166" s="12"/>
      <c r="HX166" s="12"/>
      <c r="HY166" s="12">
        <v>10591.0</v>
      </c>
      <c r="HZ166" s="12">
        <v>53628.0</v>
      </c>
      <c r="IA166" s="12">
        <v>7426.0</v>
      </c>
      <c r="IB166" s="12">
        <v>37141.0</v>
      </c>
      <c r="IC166" s="12">
        <v>43169.0</v>
      </c>
      <c r="ID166" s="12">
        <v>44867.0</v>
      </c>
      <c r="IE166" s="12">
        <v>45303.0</v>
      </c>
      <c r="IF166" s="12">
        <v>28435.0</v>
      </c>
      <c r="IG166" s="12">
        <v>6904.0</v>
      </c>
      <c r="IH166" s="12">
        <v>54929.0</v>
      </c>
      <c r="II166" s="12">
        <v>54991.0</v>
      </c>
      <c r="IJ166" s="12">
        <v>57226.0</v>
      </c>
      <c r="IK166" s="12"/>
      <c r="IL166" s="12"/>
      <c r="IM166" s="12"/>
      <c r="IN166" s="12"/>
      <c r="IO166" s="9">
        <f t="shared" si="16"/>
        <v>37050.83333</v>
      </c>
      <c r="IP166" s="9">
        <f t="shared" si="17"/>
        <v>19189.88065</v>
      </c>
      <c r="IQ166" s="4">
        <f t="shared" si="18"/>
        <v>444610</v>
      </c>
      <c r="IR166" s="12">
        <v>10591.0</v>
      </c>
      <c r="IS166" s="12">
        <v>53628.0</v>
      </c>
      <c r="IT166" s="12">
        <v>7426.0</v>
      </c>
      <c r="IU166" s="12">
        <v>37141.0</v>
      </c>
      <c r="IV166" s="12">
        <v>43169.0</v>
      </c>
      <c r="IW166" s="12">
        <v>44867.0</v>
      </c>
      <c r="IX166" s="12">
        <v>45303.0</v>
      </c>
      <c r="IY166" s="12">
        <v>28435.0</v>
      </c>
      <c r="IZ166" s="12">
        <v>6904.0</v>
      </c>
      <c r="JA166" s="12">
        <v>54929.0</v>
      </c>
      <c r="JB166" s="12">
        <v>54991.0</v>
      </c>
      <c r="JC166" s="12">
        <v>57226.0</v>
      </c>
      <c r="JD166" s="12"/>
      <c r="JE166" s="12"/>
      <c r="JF166" s="12"/>
      <c r="JG166" s="12"/>
      <c r="JH166" s="9">
        <f t="shared" si="19"/>
        <v>37050.83333</v>
      </c>
      <c r="JI166" s="9">
        <f t="shared" si="20"/>
        <v>19189.88065</v>
      </c>
      <c r="JJ166" s="4">
        <f t="shared" si="21"/>
        <v>444610</v>
      </c>
      <c r="JK166" s="12">
        <v>622781.0</v>
      </c>
      <c r="JL166" s="12">
        <v>622781.0</v>
      </c>
      <c r="JM166" s="12">
        <v>623092.0</v>
      </c>
      <c r="JN166" s="12">
        <v>623092.0</v>
      </c>
      <c r="JO166" s="12">
        <v>624294.0</v>
      </c>
      <c r="JP166" s="12">
        <v>624295.0</v>
      </c>
      <c r="JQ166" s="12">
        <v>624311.0</v>
      </c>
      <c r="JR166" s="12">
        <v>624312.0</v>
      </c>
      <c r="JS166" s="12">
        <v>623136.0</v>
      </c>
      <c r="JT166" s="12">
        <v>623136.0</v>
      </c>
      <c r="JU166" s="12">
        <v>624301.0</v>
      </c>
      <c r="JV166" s="12">
        <v>624313.0</v>
      </c>
      <c r="JW166" s="12">
        <v>624302.0</v>
      </c>
      <c r="JX166" s="12"/>
      <c r="JY166" s="12"/>
      <c r="JZ166" s="12"/>
      <c r="KA166" s="12" t="s">
        <v>374</v>
      </c>
      <c r="KB166" s="12" t="s">
        <v>374</v>
      </c>
      <c r="KC166" s="12" t="s">
        <v>374</v>
      </c>
      <c r="KD166" s="12" t="s">
        <v>374</v>
      </c>
      <c r="KE166" s="12" t="s">
        <v>375</v>
      </c>
      <c r="KF166" s="12" t="s">
        <v>375</v>
      </c>
      <c r="KG166" s="12" t="s">
        <v>376</v>
      </c>
      <c r="KH166" s="12" t="s">
        <v>376</v>
      </c>
      <c r="KI166" s="12" t="s">
        <v>374</v>
      </c>
      <c r="KJ166" s="12" t="s">
        <v>374</v>
      </c>
      <c r="KK166" s="12" t="s">
        <v>375</v>
      </c>
      <c r="KL166" s="12" t="s">
        <v>376</v>
      </c>
      <c r="KM166" s="12" t="s">
        <v>375</v>
      </c>
      <c r="KN166" s="12"/>
      <c r="KO166" s="12"/>
      <c r="KP166" s="12"/>
      <c r="KQ166" s="14">
        <v>0.011783564814814816</v>
      </c>
      <c r="KR166" s="14">
        <v>0.011783564814814816</v>
      </c>
      <c r="KS166" s="14">
        <v>0.004675925925925926</v>
      </c>
      <c r="KT166" s="14">
        <v>0.004675925925925926</v>
      </c>
      <c r="KU166" s="14">
        <v>0.019765046296296298</v>
      </c>
      <c r="KV166" s="14">
        <v>0.021814814814814815</v>
      </c>
      <c r="KW166" s="14">
        <v>2.210648148148148E-4</v>
      </c>
      <c r="KX166" s="14">
        <v>0.0020532407407407405</v>
      </c>
      <c r="KY166" s="14">
        <v>0.03616435185185186</v>
      </c>
      <c r="KZ166" s="14">
        <v>0.03616435185185186</v>
      </c>
      <c r="LA166" s="14">
        <v>0.02765162037037037</v>
      </c>
      <c r="LB166" s="14">
        <v>0.003565972222222222</v>
      </c>
      <c r="LC166" s="14">
        <v>0.029765046296296296</v>
      </c>
      <c r="LD166" s="12"/>
      <c r="LE166" s="12"/>
      <c r="LF166" s="12"/>
      <c r="LG166" s="12" t="s">
        <v>476</v>
      </c>
      <c r="LH166" s="12">
        <v>229335.0</v>
      </c>
      <c r="LI166" s="12">
        <v>1.55723247E8</v>
      </c>
      <c r="LJ166" s="12">
        <v>1.55723261E8</v>
      </c>
      <c r="LK166" s="12">
        <v>1.55723721E8</v>
      </c>
      <c r="LL166" s="12">
        <v>1.55727513E8</v>
      </c>
      <c r="LM166" s="17">
        <v>624538.0</v>
      </c>
      <c r="LN166" s="17">
        <v>624538.0</v>
      </c>
      <c r="LO166" s="12">
        <v>624563.0</v>
      </c>
      <c r="LP166" s="12">
        <v>624564.0</v>
      </c>
      <c r="LQ166" s="12">
        <v>945250.0</v>
      </c>
      <c r="LR166" s="12">
        <v>945251.0</v>
      </c>
      <c r="LS166" s="12">
        <v>945303.0</v>
      </c>
      <c r="LT166" s="12">
        <v>945304.0</v>
      </c>
      <c r="LU166" s="12">
        <v>1.0</v>
      </c>
      <c r="LV166" s="12">
        <v>1.0</v>
      </c>
      <c r="LW166" s="12">
        <v>0.0</v>
      </c>
      <c r="LX166" s="12">
        <v>1.0</v>
      </c>
      <c r="LY166" s="12" t="s">
        <v>372</v>
      </c>
      <c r="LZ166" s="12">
        <v>24.0</v>
      </c>
      <c r="MA166" s="12">
        <v>305.1</v>
      </c>
      <c r="MB166" s="19">
        <v>41649.0</v>
      </c>
      <c r="MC166" s="12">
        <v>0.0</v>
      </c>
      <c r="MD166" s="12">
        <v>0.0</v>
      </c>
      <c r="ME166" s="12">
        <v>0.0</v>
      </c>
      <c r="MF166" s="12">
        <v>0.0</v>
      </c>
      <c r="MG166" s="12">
        <v>0.0</v>
      </c>
      <c r="MH166" s="12">
        <v>0.0</v>
      </c>
      <c r="MI166" s="12">
        <v>1.0</v>
      </c>
      <c r="MJ166" s="12">
        <v>0.0</v>
      </c>
      <c r="MK166" s="12">
        <v>0.0</v>
      </c>
      <c r="ML166" s="12">
        <v>0.0</v>
      </c>
      <c r="MM166" s="12">
        <v>0.0</v>
      </c>
      <c r="MN166" s="12">
        <v>0.0</v>
      </c>
      <c r="MO166" s="12">
        <v>1.0</v>
      </c>
      <c r="MP166" s="12">
        <v>1.0</v>
      </c>
      <c r="MQ166" s="12">
        <v>3.0</v>
      </c>
      <c r="MR166" s="12">
        <v>1.0</v>
      </c>
      <c r="MS166" s="14">
        <v>0.012886574074074073</v>
      </c>
      <c r="MT166" s="14">
        <v>0.012887731481481481</v>
      </c>
      <c r="MU166" s="14">
        <v>0.01296064814814815</v>
      </c>
      <c r="MV166" s="14">
        <v>0.013532407407407408</v>
      </c>
      <c r="MW166" s="14">
        <v>0.012887731481481481</v>
      </c>
      <c r="MX166" s="14">
        <v>0.012959490740740738</v>
      </c>
      <c r="MY166" s="14">
        <v>0.013532407407407408</v>
      </c>
      <c r="MZ166" s="14">
        <v>0.01354513888888889</v>
      </c>
      <c r="NA166" s="12">
        <v>8576.0</v>
      </c>
      <c r="NB166" s="12">
        <v>317835.0</v>
      </c>
      <c r="NC166" s="12">
        <v>266595.0</v>
      </c>
      <c r="ND166" s="12">
        <v>67962.0</v>
      </c>
      <c r="NE166" s="12">
        <v>8576.0</v>
      </c>
      <c r="NF166" s="12">
        <v>317835.0</v>
      </c>
      <c r="NG166" s="12">
        <v>266595.0</v>
      </c>
      <c r="NH166" s="12">
        <v>67962.0</v>
      </c>
      <c r="NI166" s="12"/>
      <c r="NJ166" s="12"/>
      <c r="NK166" s="12">
        <v>713972.0</v>
      </c>
      <c r="NL166" s="12"/>
      <c r="NM166" s="12">
        <v>624538.0</v>
      </c>
      <c r="NN166" s="12">
        <v>624538.0</v>
      </c>
      <c r="NO166" s="12">
        <v>624563.0</v>
      </c>
      <c r="NP166" s="12">
        <v>624564.0</v>
      </c>
      <c r="NQ166" s="12" t="s">
        <v>374</v>
      </c>
      <c r="NR166" s="12" t="s">
        <v>374</v>
      </c>
      <c r="NS166" s="12" t="s">
        <v>375</v>
      </c>
      <c r="NT166" s="12" t="s">
        <v>376</v>
      </c>
      <c r="NU166" s="14">
        <v>0.007793981481481482</v>
      </c>
      <c r="NV166" s="14">
        <v>0.007793981481481482</v>
      </c>
      <c r="NW166" s="14">
        <v>0.007929398148148149</v>
      </c>
      <c r="NX166" s="14">
        <v>0.008115740740740741</v>
      </c>
    </row>
    <row r="167" ht="13.5" customHeight="1">
      <c r="A167" s="12">
        <v>229337.0</v>
      </c>
      <c r="B167" s="12">
        <v>229337.0</v>
      </c>
      <c r="C167" s="12">
        <v>1279.0</v>
      </c>
      <c r="D167" s="12">
        <v>912.0</v>
      </c>
      <c r="E167" s="13">
        <v>0.713057076</v>
      </c>
      <c r="F167" s="12">
        <v>16.0</v>
      </c>
      <c r="G167" s="12">
        <v>1045748.0</v>
      </c>
      <c r="H167" s="12">
        <v>1.0</v>
      </c>
      <c r="I167" s="12" t="s">
        <v>366</v>
      </c>
      <c r="J167" s="12"/>
      <c r="K167" s="12">
        <v>4186743.0</v>
      </c>
      <c r="L167" s="12">
        <v>1045748.0</v>
      </c>
      <c r="M167" s="12">
        <v>229337.0</v>
      </c>
      <c r="N167" s="14">
        <v>0.036396990740740744</v>
      </c>
      <c r="O167" s="14">
        <v>0.002607638888888889</v>
      </c>
      <c r="P167" s="15">
        <v>41758.0</v>
      </c>
      <c r="Q167" s="12" t="s">
        <v>366</v>
      </c>
      <c r="R167" s="12">
        <v>188460.0</v>
      </c>
      <c r="S167" s="12">
        <v>1045748.0</v>
      </c>
      <c r="T167" s="12">
        <v>323712.0</v>
      </c>
      <c r="U167" s="12">
        <v>26965.0</v>
      </c>
      <c r="V167" s="16">
        <v>41759.5</v>
      </c>
      <c r="W167" s="16">
        <v>41758.666666666664</v>
      </c>
      <c r="X167" s="12">
        <v>1.0</v>
      </c>
      <c r="Y167" s="14">
        <v>0.019421296296296294</v>
      </c>
      <c r="Z167" s="12" t="s">
        <v>533</v>
      </c>
      <c r="AA167" s="12">
        <v>1.0</v>
      </c>
      <c r="AB167" s="12" t="s">
        <v>368</v>
      </c>
      <c r="AC167" s="12" t="s">
        <v>369</v>
      </c>
      <c r="AD167" s="12" t="s">
        <v>368</v>
      </c>
      <c r="AE167" s="12">
        <v>221718.0</v>
      </c>
      <c r="AF167" s="12">
        <v>4.0</v>
      </c>
      <c r="AG167" s="12">
        <v>229337.0</v>
      </c>
      <c r="AH167" s="12">
        <v>1411.0</v>
      </c>
      <c r="AI167" s="12">
        <v>11886.0</v>
      </c>
      <c r="AJ167" s="12">
        <v>11886.0</v>
      </c>
      <c r="AK167" s="12" t="s">
        <v>370</v>
      </c>
      <c r="AL167" s="12">
        <v>323712.0</v>
      </c>
      <c r="AM167" s="12">
        <v>2515665.0</v>
      </c>
      <c r="AN167" s="14">
        <v>0.004268518518518518</v>
      </c>
      <c r="AO167" s="12" t="s">
        <v>39</v>
      </c>
      <c r="AP167" s="12">
        <v>1.55396145E8</v>
      </c>
      <c r="AQ167" s="12">
        <v>1.5539616E8</v>
      </c>
      <c r="AR167" s="12">
        <v>1.55396169E8</v>
      </c>
      <c r="AS167" s="12">
        <v>1.55396179E8</v>
      </c>
      <c r="AT167" s="12">
        <v>1.55396227E8</v>
      </c>
      <c r="AU167" s="12">
        <v>1.55396556E8</v>
      </c>
      <c r="AV167" s="12">
        <v>1.55396601E8</v>
      </c>
      <c r="AW167" s="12">
        <v>1.55396631E8</v>
      </c>
      <c r="AX167" s="12">
        <v>1.55396683E8</v>
      </c>
      <c r="AY167" s="12">
        <v>1.55396691E8</v>
      </c>
      <c r="AZ167" s="12">
        <v>1.55396748E8</v>
      </c>
      <c r="BA167" s="12">
        <v>1.55396825E8</v>
      </c>
      <c r="BB167" s="12">
        <v>1.55396902E8</v>
      </c>
      <c r="BC167" s="12">
        <v>1.55397022E8</v>
      </c>
      <c r="BD167" s="12">
        <v>1.55397108E8</v>
      </c>
      <c r="BE167" s="12">
        <v>1.55397113E8</v>
      </c>
      <c r="BF167" s="17">
        <v>622781.0</v>
      </c>
      <c r="BG167" s="17">
        <v>622781.0</v>
      </c>
      <c r="BH167" s="12">
        <v>623092.0</v>
      </c>
      <c r="BI167" s="12">
        <v>623092.0</v>
      </c>
      <c r="BJ167" s="17">
        <v>624294.0</v>
      </c>
      <c r="BK167" s="12">
        <v>624295.0</v>
      </c>
      <c r="BL167" s="17">
        <v>624311.0</v>
      </c>
      <c r="BM167" s="12">
        <v>624312.0</v>
      </c>
      <c r="BN167" s="12">
        <v>623136.0</v>
      </c>
      <c r="BO167" s="12">
        <v>623136.0</v>
      </c>
      <c r="BP167" s="12">
        <v>624301.0</v>
      </c>
      <c r="BQ167" s="12">
        <v>624313.0</v>
      </c>
      <c r="BR167" s="12">
        <v>624302.0</v>
      </c>
      <c r="BS167" s="12">
        <v>624314.0</v>
      </c>
      <c r="BT167" s="12">
        <v>623167.0</v>
      </c>
      <c r="BU167" s="12">
        <v>623167.0</v>
      </c>
      <c r="BV167" s="12">
        <v>942864.0</v>
      </c>
      <c r="BW167" s="12">
        <v>942865.0</v>
      </c>
      <c r="BX167" s="12">
        <v>943281.0</v>
      </c>
      <c r="BY167" s="12">
        <v>943283.0</v>
      </c>
      <c r="BZ167" s="12">
        <v>944957.0</v>
      </c>
      <c r="CA167" s="12">
        <v>944958.0</v>
      </c>
      <c r="CB167" s="12">
        <v>944991.0</v>
      </c>
      <c r="CC167" s="12">
        <v>944992.0</v>
      </c>
      <c r="CD167" s="12">
        <v>943385.0</v>
      </c>
      <c r="CE167" s="12">
        <v>943386.0</v>
      </c>
      <c r="CF167" s="12">
        <v>944966.0</v>
      </c>
      <c r="CG167" s="12">
        <v>944993.0</v>
      </c>
      <c r="CH167" s="12">
        <v>944969.0</v>
      </c>
      <c r="CI167" s="12">
        <v>944994.0</v>
      </c>
      <c r="CJ167" s="12">
        <v>943417.0</v>
      </c>
      <c r="CK167" s="12">
        <v>943418.0</v>
      </c>
      <c r="CL167" s="17">
        <v>1.0</v>
      </c>
      <c r="CM167" s="17">
        <v>1.0</v>
      </c>
      <c r="CN167" s="12">
        <v>1.0</v>
      </c>
      <c r="CO167" s="12">
        <v>1.0</v>
      </c>
      <c r="CP167" s="17">
        <v>0.0</v>
      </c>
      <c r="CQ167" s="12">
        <v>1.0</v>
      </c>
      <c r="CR167" s="17">
        <v>1.0</v>
      </c>
      <c r="CS167" s="12">
        <v>0.0</v>
      </c>
      <c r="CT167" s="12">
        <v>1.0</v>
      </c>
      <c r="CU167" s="12">
        <v>1.0</v>
      </c>
      <c r="CV167" s="12">
        <v>1.0</v>
      </c>
      <c r="CW167" s="12">
        <v>0.0</v>
      </c>
      <c r="CX167" s="12">
        <v>1.0</v>
      </c>
      <c r="CY167" s="12">
        <v>0.0</v>
      </c>
      <c r="CZ167" s="12">
        <v>1.0</v>
      </c>
      <c r="DA167" s="12">
        <v>1.0</v>
      </c>
      <c r="DB167" s="18">
        <f t="shared" si="1"/>
        <v>0.75</v>
      </c>
      <c r="DC167" s="18">
        <f t="shared" si="2"/>
        <v>0.4472135955</v>
      </c>
      <c r="DD167" s="13">
        <f t="shared" si="3"/>
        <v>12</v>
      </c>
      <c r="DE167" s="12" t="s">
        <v>371</v>
      </c>
      <c r="DF167" s="12">
        <v>15.0</v>
      </c>
      <c r="DG167" s="12" t="s">
        <v>372</v>
      </c>
      <c r="DH167" s="12">
        <v>55.0</v>
      </c>
      <c r="DI167" s="12">
        <v>252.0</v>
      </c>
      <c r="DJ167" s="12">
        <v>64.0</v>
      </c>
      <c r="DK167" s="20">
        <v>15342.0</v>
      </c>
      <c r="DL167" s="20">
        <v>15373.0</v>
      </c>
      <c r="DM167" s="12" t="s">
        <v>373</v>
      </c>
      <c r="DN167" s="12">
        <v>31.0</v>
      </c>
      <c r="DO167" s="12">
        <v>322.5</v>
      </c>
      <c r="DP167" s="20">
        <v>15401.0</v>
      </c>
      <c r="DQ167" s="12">
        <v>299.75</v>
      </c>
      <c r="DR167" s="20">
        <v>15523.0</v>
      </c>
      <c r="DS167" s="12" t="s">
        <v>373</v>
      </c>
      <c r="DT167" s="12">
        <v>50.0</v>
      </c>
      <c r="DU167" s="12">
        <v>0.0</v>
      </c>
      <c r="DV167" s="12">
        <v>0.0</v>
      </c>
      <c r="DW167" s="12">
        <v>0.0</v>
      </c>
      <c r="DX167" s="12">
        <v>0.0</v>
      </c>
      <c r="DY167" s="12">
        <v>0.0</v>
      </c>
      <c r="DZ167" s="12">
        <v>0.0</v>
      </c>
      <c r="EA167" s="12">
        <v>0.0</v>
      </c>
      <c r="EB167" s="12">
        <v>0.0</v>
      </c>
      <c r="EC167" s="12">
        <v>0.0</v>
      </c>
      <c r="ED167" s="12">
        <v>0.0</v>
      </c>
      <c r="EE167" s="12">
        <v>0.0</v>
      </c>
      <c r="EF167" s="12">
        <v>0.0</v>
      </c>
      <c r="EG167" s="12">
        <v>0.0</v>
      </c>
      <c r="EH167" s="12">
        <v>0.0</v>
      </c>
      <c r="EI167" s="12">
        <v>0.0</v>
      </c>
      <c r="EJ167" s="12">
        <v>0.0</v>
      </c>
      <c r="EK167" s="18">
        <f t="shared" si="4"/>
        <v>0</v>
      </c>
      <c r="EL167" s="18">
        <f t="shared" si="5"/>
        <v>0</v>
      </c>
      <c r="EM167" s="13">
        <f t="shared" si="6"/>
        <v>0</v>
      </c>
      <c r="EN167" s="12">
        <v>0.0</v>
      </c>
      <c r="EO167" s="12">
        <v>0.0</v>
      </c>
      <c r="EP167" s="12">
        <v>0.0</v>
      </c>
      <c r="EQ167" s="12">
        <v>0.0</v>
      </c>
      <c r="ER167" s="12">
        <v>1.0</v>
      </c>
      <c r="ES167" s="12">
        <v>0.0</v>
      </c>
      <c r="ET167" s="12">
        <v>0.0</v>
      </c>
      <c r="EU167" s="12">
        <v>0.0</v>
      </c>
      <c r="EV167" s="12">
        <v>0.0</v>
      </c>
      <c r="EW167" s="12">
        <v>0.0</v>
      </c>
      <c r="EX167" s="12">
        <v>0.0</v>
      </c>
      <c r="EY167" s="12">
        <v>0.0</v>
      </c>
      <c r="EZ167" s="12">
        <v>0.0</v>
      </c>
      <c r="FA167" s="12">
        <v>0.0</v>
      </c>
      <c r="FB167" s="12">
        <v>0.0</v>
      </c>
      <c r="FC167" s="12">
        <v>0.0</v>
      </c>
      <c r="FD167" s="9">
        <f t="shared" si="7"/>
        <v>0.0625</v>
      </c>
      <c r="FE167" s="9">
        <f t="shared" si="8"/>
        <v>0.25</v>
      </c>
      <c r="FF167" s="4">
        <f t="shared" si="9"/>
        <v>1</v>
      </c>
      <c r="FG167" s="12">
        <v>0.0</v>
      </c>
      <c r="FH167" s="12">
        <v>0.0</v>
      </c>
      <c r="FI167" s="12">
        <v>0.0</v>
      </c>
      <c r="FJ167" s="12">
        <v>0.0</v>
      </c>
      <c r="FK167" s="12">
        <v>0.0</v>
      </c>
      <c r="FL167" s="12">
        <v>0.0</v>
      </c>
      <c r="FM167" s="12">
        <v>0.0</v>
      </c>
      <c r="FN167" s="12">
        <v>0.0</v>
      </c>
      <c r="FO167" s="12">
        <v>0.0</v>
      </c>
      <c r="FP167" s="12">
        <v>0.0</v>
      </c>
      <c r="FQ167" s="12">
        <v>0.0</v>
      </c>
      <c r="FR167" s="12">
        <v>0.0</v>
      </c>
      <c r="FS167" s="12">
        <v>0.0</v>
      </c>
      <c r="FT167" s="12">
        <v>0.0</v>
      </c>
      <c r="FU167" s="12">
        <v>0.0</v>
      </c>
      <c r="FV167" s="12">
        <v>0.0</v>
      </c>
      <c r="FW167" s="9">
        <f t="shared" si="10"/>
        <v>0</v>
      </c>
      <c r="FX167" s="9">
        <f t="shared" si="11"/>
        <v>0</v>
      </c>
      <c r="FY167" s="4">
        <f t="shared" si="12"/>
        <v>0</v>
      </c>
      <c r="FZ167" s="12">
        <v>1.0</v>
      </c>
      <c r="GA167" s="12">
        <v>1.0</v>
      </c>
      <c r="GB167" s="12">
        <v>1.0</v>
      </c>
      <c r="GC167" s="12">
        <v>1.0</v>
      </c>
      <c r="GD167" s="12">
        <v>6.0</v>
      </c>
      <c r="GE167" s="12">
        <v>1.0</v>
      </c>
      <c r="GF167" s="12">
        <v>1.0</v>
      </c>
      <c r="GG167" s="12">
        <v>2.0</v>
      </c>
      <c r="GH167" s="12">
        <v>1.0</v>
      </c>
      <c r="GI167" s="12">
        <v>1.0</v>
      </c>
      <c r="GJ167" s="12">
        <v>1.0</v>
      </c>
      <c r="GK167" s="12">
        <v>4.0</v>
      </c>
      <c r="GL167" s="12">
        <v>1.0</v>
      </c>
      <c r="GM167" s="12">
        <v>5.0</v>
      </c>
      <c r="GN167" s="12">
        <v>1.0</v>
      </c>
      <c r="GO167" s="12">
        <v>1.0</v>
      </c>
      <c r="GP167" s="9">
        <f t="shared" si="13"/>
        <v>1.8125</v>
      </c>
      <c r="GQ167" s="9">
        <f t="shared" si="14"/>
        <v>1.641899307</v>
      </c>
      <c r="GR167" s="4">
        <f t="shared" si="15"/>
        <v>29</v>
      </c>
      <c r="GS167" s="16">
        <v>41758.70277777778</v>
      </c>
      <c r="GT167" s="16">
        <v>41758.70277777778</v>
      </c>
      <c r="GU167" s="16">
        <v>41758.70277777778</v>
      </c>
      <c r="GV167" s="16">
        <v>41758.70277777778</v>
      </c>
      <c r="GW167" s="16">
        <v>41758.70347222222</v>
      </c>
      <c r="GX167" s="16">
        <v>41758.70625</v>
      </c>
      <c r="GY167" s="16">
        <v>41758.70625</v>
      </c>
      <c r="GZ167" s="16">
        <v>41758.70625</v>
      </c>
      <c r="HA167" s="16">
        <v>41758.70694444444</v>
      </c>
      <c r="HB167" s="16">
        <v>41758.70694444444</v>
      </c>
      <c r="HC167" s="16">
        <v>41758.70763888889</v>
      </c>
      <c r="HD167" s="16">
        <v>41758.708333333336</v>
      </c>
      <c r="HE167" s="16">
        <v>41758.708333333336</v>
      </c>
      <c r="HF167" s="16">
        <v>41758.70972222222</v>
      </c>
      <c r="HG167" s="16">
        <v>41758.71041666667</v>
      </c>
      <c r="HH167" s="16">
        <v>41758.71041666667</v>
      </c>
      <c r="HI167" s="14">
        <v>0.03646412037037037</v>
      </c>
      <c r="HJ167" s="14">
        <v>0.036571759259259255</v>
      </c>
      <c r="HK167" s="14">
        <v>0.03662847222222222</v>
      </c>
      <c r="HL167" s="14">
        <v>0.037042824074074075</v>
      </c>
      <c r="HM167" s="14">
        <v>0.03971527777777777</v>
      </c>
      <c r="HN167" s="14">
        <v>0.039997685185185185</v>
      </c>
      <c r="HO167" s="14">
        <v>0.04024884259259259</v>
      </c>
      <c r="HP167" s="14">
        <v>0.04061226851851852</v>
      </c>
      <c r="HQ167" s="14">
        <v>0.04070949074074074</v>
      </c>
      <c r="HR167" s="14">
        <v>0.041151620370370366</v>
      </c>
      <c r="HS167" s="14">
        <v>5.324074074074074E-5</v>
      </c>
      <c r="HT167" s="14">
        <v>5.266203703703703E-4</v>
      </c>
      <c r="HU167" s="14">
        <v>0.001675925925925926</v>
      </c>
      <c r="HV167" s="14">
        <v>0.0024340277777777776</v>
      </c>
      <c r="HW167" s="14">
        <v>0.0024780092592592592</v>
      </c>
      <c r="HX167" s="14">
        <v>0.0026064814814814818</v>
      </c>
      <c r="HY167" s="12">
        <v>6532.0</v>
      </c>
      <c r="HZ167" s="12">
        <v>8754.0</v>
      </c>
      <c r="IA167" s="12">
        <v>4689.0</v>
      </c>
      <c r="IB167" s="12">
        <v>35502.0</v>
      </c>
      <c r="IC167" s="12">
        <v>125567.0</v>
      </c>
      <c r="ID167" s="12">
        <v>24766.0</v>
      </c>
      <c r="IE167" s="12">
        <v>21463.0</v>
      </c>
      <c r="IF167" s="12">
        <v>20570.0</v>
      </c>
      <c r="IG167" s="12">
        <v>4327.0</v>
      </c>
      <c r="IH167" s="12">
        <v>37449.0</v>
      </c>
      <c r="II167" s="12">
        <v>49602.0</v>
      </c>
      <c r="IJ167" s="12">
        <v>31048.0</v>
      </c>
      <c r="IK167" s="12">
        <v>98744.0</v>
      </c>
      <c r="IL167" s="12">
        <v>32234.0</v>
      </c>
      <c r="IM167" s="12">
        <v>3099.0</v>
      </c>
      <c r="IN167" s="12">
        <v>11164.0</v>
      </c>
      <c r="IO167" s="9">
        <f t="shared" si="16"/>
        <v>32219.375</v>
      </c>
      <c r="IP167" s="9">
        <f t="shared" si="17"/>
        <v>34472.80474</v>
      </c>
      <c r="IQ167" s="4">
        <f t="shared" si="18"/>
        <v>515510</v>
      </c>
      <c r="IR167" s="12">
        <v>6532.0</v>
      </c>
      <c r="IS167" s="12">
        <v>8754.0</v>
      </c>
      <c r="IT167" s="12">
        <v>4689.0</v>
      </c>
      <c r="IU167" s="12">
        <v>35502.0</v>
      </c>
      <c r="IV167" s="12">
        <v>125567.0</v>
      </c>
      <c r="IW167" s="12">
        <v>24766.0</v>
      </c>
      <c r="IX167" s="12">
        <v>21463.0</v>
      </c>
      <c r="IY167" s="12">
        <v>20570.0</v>
      </c>
      <c r="IZ167" s="12">
        <v>4327.0</v>
      </c>
      <c r="JA167" s="12">
        <v>37449.0</v>
      </c>
      <c r="JB167" s="12">
        <v>49602.0</v>
      </c>
      <c r="JC167" s="12">
        <v>31048.0</v>
      </c>
      <c r="JD167" s="12">
        <v>98744.0</v>
      </c>
      <c r="JE167" s="12">
        <v>32234.0</v>
      </c>
      <c r="JF167" s="12">
        <v>3099.0</v>
      </c>
      <c r="JG167" s="12">
        <v>11164.0</v>
      </c>
      <c r="JH167" s="9">
        <f t="shared" si="19"/>
        <v>32219.375</v>
      </c>
      <c r="JI167" s="9">
        <f t="shared" si="20"/>
        <v>34472.80474</v>
      </c>
      <c r="JJ167" s="4">
        <f t="shared" si="21"/>
        <v>515510</v>
      </c>
      <c r="JK167" s="12">
        <v>622781.0</v>
      </c>
      <c r="JL167" s="12">
        <v>622781.0</v>
      </c>
      <c r="JM167" s="12">
        <v>623092.0</v>
      </c>
      <c r="JN167" s="12">
        <v>623092.0</v>
      </c>
      <c r="JO167" s="12">
        <v>624294.0</v>
      </c>
      <c r="JP167" s="12">
        <v>624295.0</v>
      </c>
      <c r="JQ167" s="12">
        <v>624311.0</v>
      </c>
      <c r="JR167" s="12">
        <v>624312.0</v>
      </c>
      <c r="JS167" s="12">
        <v>623136.0</v>
      </c>
      <c r="JT167" s="12">
        <v>623136.0</v>
      </c>
      <c r="JU167" s="12">
        <v>624301.0</v>
      </c>
      <c r="JV167" s="12">
        <v>624313.0</v>
      </c>
      <c r="JW167" s="12">
        <v>624302.0</v>
      </c>
      <c r="JX167" s="12">
        <v>624314.0</v>
      </c>
      <c r="JY167" s="12">
        <v>623167.0</v>
      </c>
      <c r="JZ167" s="12">
        <v>623167.0</v>
      </c>
      <c r="KA167" s="12" t="s">
        <v>374</v>
      </c>
      <c r="KB167" s="12" t="s">
        <v>374</v>
      </c>
      <c r="KC167" s="12" t="s">
        <v>374</v>
      </c>
      <c r="KD167" s="12" t="s">
        <v>374</v>
      </c>
      <c r="KE167" s="12" t="s">
        <v>375</v>
      </c>
      <c r="KF167" s="12" t="s">
        <v>375</v>
      </c>
      <c r="KG167" s="12" t="s">
        <v>376</v>
      </c>
      <c r="KH167" s="12" t="s">
        <v>376</v>
      </c>
      <c r="KI167" s="12" t="s">
        <v>374</v>
      </c>
      <c r="KJ167" s="12" t="s">
        <v>374</v>
      </c>
      <c r="KK167" s="12" t="s">
        <v>375</v>
      </c>
      <c r="KL167" s="12" t="s">
        <v>376</v>
      </c>
      <c r="KM167" s="12" t="s">
        <v>375</v>
      </c>
      <c r="KN167" s="12" t="s">
        <v>376</v>
      </c>
      <c r="KO167" s="12" t="s">
        <v>374</v>
      </c>
      <c r="KP167" s="12" t="s">
        <v>374</v>
      </c>
      <c r="KQ167" s="14">
        <v>0.011783564814814816</v>
      </c>
      <c r="KR167" s="14">
        <v>0.011783564814814816</v>
      </c>
      <c r="KS167" s="14">
        <v>0.004675925925925926</v>
      </c>
      <c r="KT167" s="14">
        <v>0.004675925925925926</v>
      </c>
      <c r="KU167" s="14">
        <v>0.019765046296296298</v>
      </c>
      <c r="KV167" s="14">
        <v>0.021814814814814815</v>
      </c>
      <c r="KW167" s="14">
        <v>2.210648148148148E-4</v>
      </c>
      <c r="KX167" s="14">
        <v>0.0020532407407407405</v>
      </c>
      <c r="KY167" s="14">
        <v>0.03616435185185186</v>
      </c>
      <c r="KZ167" s="14">
        <v>0.03616435185185186</v>
      </c>
      <c r="LA167" s="14">
        <v>0.02765162037037037</v>
      </c>
      <c r="LB167" s="14">
        <v>0.003565972222222222</v>
      </c>
      <c r="LC167" s="14">
        <v>0.029765046296296296</v>
      </c>
      <c r="LD167" s="14">
        <v>0.004526620370370371</v>
      </c>
      <c r="LE167" s="14">
        <v>0.02212037037037037</v>
      </c>
      <c r="LF167" s="14">
        <v>0.02212037037037037</v>
      </c>
      <c r="LG167" s="12" t="s">
        <v>476</v>
      </c>
      <c r="LH167" s="12">
        <v>229337.0</v>
      </c>
      <c r="LI167" s="12">
        <v>1.5568832E8</v>
      </c>
      <c r="LJ167" s="12">
        <v>1.55688325E8</v>
      </c>
      <c r="LK167" s="12">
        <v>1.55688338E8</v>
      </c>
      <c r="LL167" s="12">
        <v>1.55688355E8</v>
      </c>
      <c r="LM167" s="17">
        <v>624538.0</v>
      </c>
      <c r="LN167" s="17">
        <v>624538.0</v>
      </c>
      <c r="LO167" s="12">
        <v>624563.0</v>
      </c>
      <c r="LP167" s="12">
        <v>624564.0</v>
      </c>
      <c r="LQ167" s="12">
        <v>945250.0</v>
      </c>
      <c r="LR167" s="12">
        <v>945251.0</v>
      </c>
      <c r="LS167" s="12">
        <v>945303.0</v>
      </c>
      <c r="LT167" s="12">
        <v>945304.0</v>
      </c>
      <c r="LU167" s="12">
        <v>1.0</v>
      </c>
      <c r="LV167" s="12">
        <v>1.0</v>
      </c>
      <c r="LW167" s="12">
        <v>1.0</v>
      </c>
      <c r="LX167" s="12">
        <v>0.0</v>
      </c>
      <c r="LY167" s="12" t="s">
        <v>372</v>
      </c>
      <c r="LZ167" s="12">
        <v>24.0</v>
      </c>
      <c r="MA167" s="12">
        <v>170.1</v>
      </c>
      <c r="MB167" s="19">
        <v>41659.0</v>
      </c>
      <c r="MC167" s="12">
        <v>0.0</v>
      </c>
      <c r="MD167" s="12">
        <v>0.0</v>
      </c>
      <c r="ME167" s="12">
        <v>0.0</v>
      </c>
      <c r="MF167" s="12">
        <v>0.0</v>
      </c>
      <c r="MG167" s="12">
        <v>0.0</v>
      </c>
      <c r="MH167" s="12">
        <v>0.0</v>
      </c>
      <c r="MI167" s="12">
        <v>0.0</v>
      </c>
      <c r="MJ167" s="12">
        <v>0.0</v>
      </c>
      <c r="MK167" s="12">
        <v>0.0</v>
      </c>
      <c r="ML167" s="12">
        <v>0.0</v>
      </c>
      <c r="MM167" s="12">
        <v>0.0</v>
      </c>
      <c r="MN167" s="12">
        <v>0.0</v>
      </c>
      <c r="MO167" s="12">
        <v>1.0</v>
      </c>
      <c r="MP167" s="12">
        <v>1.0</v>
      </c>
      <c r="MQ167" s="12">
        <v>1.0</v>
      </c>
      <c r="MR167" s="12">
        <v>2.0</v>
      </c>
      <c r="MS167" s="14">
        <v>0.010141203703703704</v>
      </c>
      <c r="MT167" s="14">
        <v>0.010141203703703704</v>
      </c>
      <c r="MU167" s="14">
        <v>0.010152777777777776</v>
      </c>
      <c r="MV167" s="14">
        <v>0.010157407407407408</v>
      </c>
      <c r="MW167" s="14">
        <v>0.010141203703703704</v>
      </c>
      <c r="MX167" s="14">
        <v>0.010152777777777776</v>
      </c>
      <c r="MY167" s="14">
        <v>0.010157407407407408</v>
      </c>
      <c r="MZ167" s="14">
        <v>0.01016550925925926</v>
      </c>
      <c r="NA167" s="12">
        <v>3629.0</v>
      </c>
      <c r="NB167" s="12">
        <v>41869.0</v>
      </c>
      <c r="NC167" s="12">
        <v>55142.0</v>
      </c>
      <c r="ND167" s="12">
        <v>30984.0</v>
      </c>
      <c r="NE167" s="12">
        <v>3629.0</v>
      </c>
      <c r="NF167" s="12">
        <v>41869.0</v>
      </c>
      <c r="NG167" s="12">
        <v>55142.0</v>
      </c>
      <c r="NH167" s="12">
        <v>30984.0</v>
      </c>
      <c r="NI167" s="12"/>
      <c r="NJ167" s="12"/>
      <c r="NK167" s="12"/>
      <c r="NL167" s="12"/>
      <c r="NM167" s="12">
        <v>624538.0</v>
      </c>
      <c r="NN167" s="12">
        <v>624538.0</v>
      </c>
      <c r="NO167" s="12">
        <v>624563.0</v>
      </c>
      <c r="NP167" s="12">
        <v>624564.0</v>
      </c>
      <c r="NQ167" s="12" t="s">
        <v>374</v>
      </c>
      <c r="NR167" s="12" t="s">
        <v>374</v>
      </c>
      <c r="NS167" s="12" t="s">
        <v>375</v>
      </c>
      <c r="NT167" s="12" t="s">
        <v>376</v>
      </c>
      <c r="NU167" s="14">
        <v>0.007793981481481482</v>
      </c>
      <c r="NV167" s="14">
        <v>0.007793981481481482</v>
      </c>
      <c r="NW167" s="14">
        <v>0.007929398148148149</v>
      </c>
      <c r="NX167" s="14">
        <v>0.008115740740740741</v>
      </c>
    </row>
    <row r="168" ht="13.5" customHeight="1">
      <c r="A168" s="12">
        <v>229338.0</v>
      </c>
      <c r="B168" s="12">
        <v>229338.0</v>
      </c>
      <c r="C168" s="12">
        <v>1199.0</v>
      </c>
      <c r="D168" s="12">
        <v>906.0</v>
      </c>
      <c r="E168" s="13">
        <v>0.755629691</v>
      </c>
      <c r="F168" s="12">
        <v>16.0</v>
      </c>
      <c r="G168" s="12">
        <v>1045748.0</v>
      </c>
      <c r="H168" s="12">
        <v>1.0</v>
      </c>
      <c r="I168" s="12" t="s">
        <v>366</v>
      </c>
      <c r="J168" s="12"/>
      <c r="K168" s="12">
        <v>4185556.0</v>
      </c>
      <c r="L168" s="12">
        <v>1045748.0</v>
      </c>
      <c r="M168" s="12">
        <v>229338.0</v>
      </c>
      <c r="N168" s="14">
        <v>0.0021041666666666665</v>
      </c>
      <c r="O168" s="14">
        <v>0.009841435185185186</v>
      </c>
      <c r="P168" s="15">
        <v>41758.0</v>
      </c>
      <c r="Q168" s="12" t="s">
        <v>366</v>
      </c>
      <c r="R168" s="12">
        <v>188461.0</v>
      </c>
      <c r="S168" s="12">
        <v>1045748.0</v>
      </c>
      <c r="T168" s="12">
        <v>323712.0</v>
      </c>
      <c r="U168" s="12">
        <v>26965.0</v>
      </c>
      <c r="V168" s="16">
        <v>41759.5</v>
      </c>
      <c r="W168" s="16">
        <v>41758.666666666664</v>
      </c>
      <c r="X168" s="12">
        <v>1.0</v>
      </c>
      <c r="Y168" s="14">
        <v>0.019421296296296294</v>
      </c>
      <c r="Z168" s="12" t="s">
        <v>534</v>
      </c>
      <c r="AA168" s="12">
        <v>1.0</v>
      </c>
      <c r="AB168" s="12" t="s">
        <v>368</v>
      </c>
      <c r="AC168" s="12" t="s">
        <v>369</v>
      </c>
      <c r="AD168" s="12" t="s">
        <v>368</v>
      </c>
      <c r="AE168" s="12">
        <v>221719.0</v>
      </c>
      <c r="AF168" s="12">
        <v>4.0</v>
      </c>
      <c r="AG168" s="12">
        <v>229338.0</v>
      </c>
      <c r="AH168" s="12">
        <v>1411.0</v>
      </c>
      <c r="AI168" s="12">
        <v>11886.0</v>
      </c>
      <c r="AJ168" s="12">
        <v>11886.0</v>
      </c>
      <c r="AK168" s="12" t="s">
        <v>370</v>
      </c>
      <c r="AL168" s="12">
        <v>323712.0</v>
      </c>
      <c r="AM168" s="12">
        <v>2515665.0</v>
      </c>
      <c r="AN168" s="14">
        <v>0.004268518518518518</v>
      </c>
      <c r="AO168" s="12" t="s">
        <v>39</v>
      </c>
      <c r="AP168" s="12">
        <v>1.55382808E8</v>
      </c>
      <c r="AQ168" s="12">
        <v>1.55382839E8</v>
      </c>
      <c r="AR168" s="12">
        <v>1.55382859E8</v>
      </c>
      <c r="AS168" s="12">
        <v>1.55382871E8</v>
      </c>
      <c r="AT168" s="12">
        <v>1.55382895E8</v>
      </c>
      <c r="AU168" s="12">
        <v>1.55383008E8</v>
      </c>
      <c r="AV168" s="12">
        <v>1.55383043E8</v>
      </c>
      <c r="AW168" s="12">
        <v>1.55383095E8</v>
      </c>
      <c r="AX168" s="12">
        <v>1.5538326E8</v>
      </c>
      <c r="AY168" s="12">
        <v>1.55383283E8</v>
      </c>
      <c r="AZ168" s="12">
        <v>1.55383339E8</v>
      </c>
      <c r="BA168" s="12">
        <v>1.55383469E8</v>
      </c>
      <c r="BB168" s="12">
        <v>1.55383641E8</v>
      </c>
      <c r="BC168" s="12">
        <v>1.55383767E8</v>
      </c>
      <c r="BD168" s="12">
        <v>1.55383902E8</v>
      </c>
      <c r="BE168" s="12">
        <v>1.55383923E8</v>
      </c>
      <c r="BF168" s="17">
        <v>622781.0</v>
      </c>
      <c r="BG168" s="17">
        <v>622781.0</v>
      </c>
      <c r="BH168" s="12">
        <v>623092.0</v>
      </c>
      <c r="BI168" s="12">
        <v>623092.0</v>
      </c>
      <c r="BJ168" s="17">
        <v>624294.0</v>
      </c>
      <c r="BK168" s="12">
        <v>624295.0</v>
      </c>
      <c r="BL168" s="17">
        <v>624311.0</v>
      </c>
      <c r="BM168" s="12">
        <v>624312.0</v>
      </c>
      <c r="BN168" s="12">
        <v>623136.0</v>
      </c>
      <c r="BO168" s="12">
        <v>623136.0</v>
      </c>
      <c r="BP168" s="12">
        <v>624301.0</v>
      </c>
      <c r="BQ168" s="12">
        <v>624313.0</v>
      </c>
      <c r="BR168" s="12">
        <v>624302.0</v>
      </c>
      <c r="BS168" s="12">
        <v>624314.0</v>
      </c>
      <c r="BT168" s="12">
        <v>623167.0</v>
      </c>
      <c r="BU168" s="12">
        <v>623167.0</v>
      </c>
      <c r="BV168" s="12">
        <v>942864.0</v>
      </c>
      <c r="BW168" s="12">
        <v>942865.0</v>
      </c>
      <c r="BX168" s="12">
        <v>943281.0</v>
      </c>
      <c r="BY168" s="12">
        <v>943283.0</v>
      </c>
      <c r="BZ168" s="12">
        <v>944957.0</v>
      </c>
      <c r="CA168" s="12">
        <v>944958.0</v>
      </c>
      <c r="CB168" s="12">
        <v>944991.0</v>
      </c>
      <c r="CC168" s="12">
        <v>944992.0</v>
      </c>
      <c r="CD168" s="12">
        <v>943385.0</v>
      </c>
      <c r="CE168" s="12">
        <v>943386.0</v>
      </c>
      <c r="CF168" s="12">
        <v>944966.0</v>
      </c>
      <c r="CG168" s="12">
        <v>944993.0</v>
      </c>
      <c r="CH168" s="12">
        <v>944969.0</v>
      </c>
      <c r="CI168" s="12">
        <v>944994.0</v>
      </c>
      <c r="CJ168" s="12">
        <v>943417.0</v>
      </c>
      <c r="CK168" s="12">
        <v>943418.0</v>
      </c>
      <c r="CL168" s="17">
        <v>1.0</v>
      </c>
      <c r="CM168" s="17">
        <v>1.0</v>
      </c>
      <c r="CN168" s="12">
        <v>1.0</v>
      </c>
      <c r="CO168" s="12">
        <v>1.0</v>
      </c>
      <c r="CP168" s="17">
        <v>1.0</v>
      </c>
      <c r="CQ168" s="12">
        <v>1.0</v>
      </c>
      <c r="CR168" s="17">
        <v>1.0</v>
      </c>
      <c r="CS168" s="12">
        <v>1.0</v>
      </c>
      <c r="CT168" s="12">
        <v>1.0</v>
      </c>
      <c r="CU168" s="12">
        <v>1.0</v>
      </c>
      <c r="CV168" s="12">
        <v>0.0</v>
      </c>
      <c r="CW168" s="12">
        <v>0.0</v>
      </c>
      <c r="CX168" s="12">
        <v>0.0</v>
      </c>
      <c r="CY168" s="12">
        <v>0.0</v>
      </c>
      <c r="CZ168" s="12">
        <v>1.0</v>
      </c>
      <c r="DA168" s="12">
        <v>1.0</v>
      </c>
      <c r="DB168" s="18">
        <f t="shared" si="1"/>
        <v>0.75</v>
      </c>
      <c r="DC168" s="18">
        <f t="shared" si="2"/>
        <v>0.4472135955</v>
      </c>
      <c r="DD168" s="13">
        <f t="shared" si="3"/>
        <v>12</v>
      </c>
      <c r="DE168" s="12" t="s">
        <v>371</v>
      </c>
      <c r="DF168" s="12">
        <v>15.0</v>
      </c>
      <c r="DG168" s="12" t="s">
        <v>372</v>
      </c>
      <c r="DH168" s="12">
        <v>55.0</v>
      </c>
      <c r="DI168" s="12">
        <v>144.0</v>
      </c>
      <c r="DJ168" s="12">
        <v>64.0</v>
      </c>
      <c r="DK168" s="20">
        <v>15342.0</v>
      </c>
      <c r="DL168" s="19">
        <v>41653.0</v>
      </c>
      <c r="DM168" s="12" t="s">
        <v>373</v>
      </c>
      <c r="DN168" s="12">
        <v>31.0</v>
      </c>
      <c r="DO168" s="12">
        <v>397.5</v>
      </c>
      <c r="DP168" s="20">
        <v>17989.0</v>
      </c>
      <c r="DQ168" s="12">
        <v>266.0</v>
      </c>
      <c r="DR168" s="19">
        <v>41872.0</v>
      </c>
      <c r="DS168" s="12" t="s">
        <v>373</v>
      </c>
      <c r="DT168" s="12">
        <v>50.0</v>
      </c>
      <c r="DU168" s="12">
        <v>0.0</v>
      </c>
      <c r="DV168" s="12">
        <v>0.0</v>
      </c>
      <c r="DW168" s="12">
        <v>0.0</v>
      </c>
      <c r="DX168" s="12">
        <v>0.0</v>
      </c>
      <c r="DY168" s="12">
        <v>0.0</v>
      </c>
      <c r="DZ168" s="12">
        <v>0.0</v>
      </c>
      <c r="EA168" s="12">
        <v>0.0</v>
      </c>
      <c r="EB168" s="12">
        <v>0.0</v>
      </c>
      <c r="EC168" s="12">
        <v>0.0</v>
      </c>
      <c r="ED168" s="12">
        <v>0.0</v>
      </c>
      <c r="EE168" s="12">
        <v>0.0</v>
      </c>
      <c r="EF168" s="12">
        <v>0.0</v>
      </c>
      <c r="EG168" s="12">
        <v>0.0</v>
      </c>
      <c r="EH168" s="12">
        <v>0.0</v>
      </c>
      <c r="EI168" s="12">
        <v>0.0</v>
      </c>
      <c r="EJ168" s="12">
        <v>0.0</v>
      </c>
      <c r="EK168" s="18">
        <f t="shared" si="4"/>
        <v>0</v>
      </c>
      <c r="EL168" s="18">
        <f t="shared" si="5"/>
        <v>0</v>
      </c>
      <c r="EM168" s="13">
        <f t="shared" si="6"/>
        <v>0</v>
      </c>
      <c r="EN168" s="12">
        <v>0.0</v>
      </c>
      <c r="EO168" s="12">
        <v>0.0</v>
      </c>
      <c r="EP168" s="12">
        <v>0.0</v>
      </c>
      <c r="EQ168" s="12">
        <v>0.0</v>
      </c>
      <c r="ER168" s="12">
        <v>0.0</v>
      </c>
      <c r="ES168" s="12">
        <v>0.0</v>
      </c>
      <c r="ET168" s="12">
        <v>0.0</v>
      </c>
      <c r="EU168" s="12">
        <v>0.0</v>
      </c>
      <c r="EV168" s="12">
        <v>0.0</v>
      </c>
      <c r="EW168" s="12">
        <v>0.0</v>
      </c>
      <c r="EX168" s="12">
        <v>0.0</v>
      </c>
      <c r="EY168" s="12">
        <v>0.0</v>
      </c>
      <c r="EZ168" s="12">
        <v>3.0</v>
      </c>
      <c r="FA168" s="12">
        <v>0.0</v>
      </c>
      <c r="FB168" s="12">
        <v>0.0</v>
      </c>
      <c r="FC168" s="12">
        <v>0.0</v>
      </c>
      <c r="FD168" s="9">
        <f t="shared" si="7"/>
        <v>0.1875</v>
      </c>
      <c r="FE168" s="9">
        <f t="shared" si="8"/>
        <v>0.75</v>
      </c>
      <c r="FF168" s="4">
        <f t="shared" si="9"/>
        <v>3</v>
      </c>
      <c r="FG168" s="12">
        <v>0.0</v>
      </c>
      <c r="FH168" s="12">
        <v>0.0</v>
      </c>
      <c r="FI168" s="12">
        <v>0.0</v>
      </c>
      <c r="FJ168" s="12">
        <v>0.0</v>
      </c>
      <c r="FK168" s="12">
        <v>0.0</v>
      </c>
      <c r="FL168" s="12">
        <v>0.0</v>
      </c>
      <c r="FM168" s="12">
        <v>0.0</v>
      </c>
      <c r="FN168" s="12">
        <v>0.0</v>
      </c>
      <c r="FO168" s="12">
        <v>0.0</v>
      </c>
      <c r="FP168" s="12">
        <v>0.0</v>
      </c>
      <c r="FQ168" s="12">
        <v>0.0</v>
      </c>
      <c r="FR168" s="12">
        <v>0.0</v>
      </c>
      <c r="FS168" s="12">
        <v>1.0</v>
      </c>
      <c r="FT168" s="12">
        <v>0.0</v>
      </c>
      <c r="FU168" s="12">
        <v>0.0</v>
      </c>
      <c r="FV168" s="12">
        <v>0.0</v>
      </c>
      <c r="FW168" s="9">
        <f t="shared" si="10"/>
        <v>0.0625</v>
      </c>
      <c r="FX168" s="9">
        <f t="shared" si="11"/>
        <v>0.25</v>
      </c>
      <c r="FY168" s="4">
        <f t="shared" si="12"/>
        <v>1</v>
      </c>
      <c r="FZ168" s="12">
        <v>1.0</v>
      </c>
      <c r="GA168" s="12">
        <v>1.0</v>
      </c>
      <c r="GB168" s="12">
        <v>1.0</v>
      </c>
      <c r="GC168" s="12">
        <v>1.0</v>
      </c>
      <c r="GD168" s="12">
        <v>1.0</v>
      </c>
      <c r="GE168" s="12">
        <v>1.0</v>
      </c>
      <c r="GF168" s="12">
        <v>1.0</v>
      </c>
      <c r="GG168" s="12">
        <v>1.0</v>
      </c>
      <c r="GH168" s="12">
        <v>1.0</v>
      </c>
      <c r="GI168" s="12">
        <v>1.0</v>
      </c>
      <c r="GJ168" s="12">
        <v>2.0</v>
      </c>
      <c r="GK168" s="12">
        <v>3.0</v>
      </c>
      <c r="GL168" s="12">
        <v>3.0</v>
      </c>
      <c r="GM168" s="12">
        <v>2.0</v>
      </c>
      <c r="GN168" s="12">
        <v>1.0</v>
      </c>
      <c r="GO168" s="12">
        <v>1.0</v>
      </c>
      <c r="GP168" s="9">
        <f t="shared" si="13"/>
        <v>1.375</v>
      </c>
      <c r="GQ168" s="9">
        <f t="shared" si="14"/>
        <v>0.7187952884</v>
      </c>
      <c r="GR168" s="4">
        <f t="shared" si="15"/>
        <v>22</v>
      </c>
      <c r="GS168" s="16">
        <v>41758.62708333333</v>
      </c>
      <c r="GT168" s="16">
        <v>41758.62708333333</v>
      </c>
      <c r="GU168" s="16">
        <v>41758.62708333333</v>
      </c>
      <c r="GV168" s="16">
        <v>41758.62708333333</v>
      </c>
      <c r="GW168" s="16">
        <v>41758.62708333333</v>
      </c>
      <c r="GX168" s="16">
        <v>41758.62777777778</v>
      </c>
      <c r="GY168" s="16">
        <v>41758.62847222222</v>
      </c>
      <c r="GZ168" s="16">
        <v>41758.62847222222</v>
      </c>
      <c r="HA168" s="16">
        <v>41758.62986111111</v>
      </c>
      <c r="HB168" s="16">
        <v>41758.62986111111</v>
      </c>
      <c r="HC168" s="16">
        <v>41758.63055555556</v>
      </c>
      <c r="HD168" s="16">
        <v>41758.63125</v>
      </c>
      <c r="HE168" s="16">
        <v>41758.63263888889</v>
      </c>
      <c r="HF168" s="16">
        <v>41758.63333333333</v>
      </c>
      <c r="HG168" s="16">
        <v>41758.63402777778</v>
      </c>
      <c r="HH168" s="16">
        <v>41758.63402777778</v>
      </c>
      <c r="HI168" s="14">
        <v>0.0022511574074074074</v>
      </c>
      <c r="HJ168" s="14">
        <v>0.002375</v>
      </c>
      <c r="HK168" s="14">
        <v>0.002460648148148148</v>
      </c>
      <c r="HL168" s="14">
        <v>0.0026458333333333334</v>
      </c>
      <c r="HM168" s="14">
        <v>0.0034247685185185184</v>
      </c>
      <c r="HN168" s="14">
        <v>0.0037210648148148146</v>
      </c>
      <c r="HO168" s="14">
        <v>0.004113425925925926</v>
      </c>
      <c r="HP168" s="14">
        <v>0.005341435185185185</v>
      </c>
      <c r="HQ168" s="14">
        <v>0.005472222222222222</v>
      </c>
      <c r="HR168" s="14">
        <v>0.005782407407407407</v>
      </c>
      <c r="HS168" s="14">
        <v>0.00688425925925926</v>
      </c>
      <c r="HT168" s="14">
        <v>0.007849537037037037</v>
      </c>
      <c r="HU168" s="14">
        <v>0.008726851851851852</v>
      </c>
      <c r="HV168" s="14">
        <v>0.009532407407407408</v>
      </c>
      <c r="HW168" s="14">
        <v>0.00964236111111111</v>
      </c>
      <c r="HX168" s="14">
        <v>0.00983449074074074</v>
      </c>
      <c r="HY168" s="12">
        <v>13437.0</v>
      </c>
      <c r="HZ168" s="12">
        <v>10216.0</v>
      </c>
      <c r="IA168" s="12">
        <v>6554.0</v>
      </c>
      <c r="IB168" s="12">
        <v>15630.0</v>
      </c>
      <c r="IC168" s="12">
        <v>66916.0</v>
      </c>
      <c r="ID168" s="12">
        <v>25467.0</v>
      </c>
      <c r="IE168" s="12">
        <v>33371.0</v>
      </c>
      <c r="IF168" s="12">
        <v>105515.0</v>
      </c>
      <c r="IG168" s="12">
        <v>9734.0</v>
      </c>
      <c r="IH168" s="12">
        <v>25583.0</v>
      </c>
      <c r="II168" s="12">
        <v>38789.0</v>
      </c>
      <c r="IJ168" s="12">
        <v>48559.0</v>
      </c>
      <c r="IK168" s="12">
        <v>56303.0</v>
      </c>
      <c r="IL168" s="12">
        <v>29955.0</v>
      </c>
      <c r="IM168" s="12">
        <v>8071.0</v>
      </c>
      <c r="IN168" s="12">
        <v>15696.0</v>
      </c>
      <c r="IO168" s="9">
        <f t="shared" si="16"/>
        <v>31862.25</v>
      </c>
      <c r="IP168" s="9">
        <f t="shared" si="17"/>
        <v>26699.46415</v>
      </c>
      <c r="IQ168" s="4">
        <f t="shared" si="18"/>
        <v>509796</v>
      </c>
      <c r="IR168" s="12">
        <v>13437.0</v>
      </c>
      <c r="IS168" s="12">
        <v>10216.0</v>
      </c>
      <c r="IT168" s="12">
        <v>6554.0</v>
      </c>
      <c r="IU168" s="12">
        <v>15630.0</v>
      </c>
      <c r="IV168" s="12">
        <v>66916.0</v>
      </c>
      <c r="IW168" s="12">
        <v>25467.0</v>
      </c>
      <c r="IX168" s="12">
        <v>33371.0</v>
      </c>
      <c r="IY168" s="12">
        <v>105515.0</v>
      </c>
      <c r="IZ168" s="12">
        <v>9734.0</v>
      </c>
      <c r="JA168" s="12">
        <v>25583.0</v>
      </c>
      <c r="JB168" s="12">
        <v>38789.0</v>
      </c>
      <c r="JC168" s="12">
        <v>48559.0</v>
      </c>
      <c r="JD168" s="12">
        <v>56303.0</v>
      </c>
      <c r="JE168" s="12">
        <v>29955.0</v>
      </c>
      <c r="JF168" s="12">
        <v>8071.0</v>
      </c>
      <c r="JG168" s="12">
        <v>15696.0</v>
      </c>
      <c r="JH168" s="9">
        <f t="shared" si="19"/>
        <v>31862.25</v>
      </c>
      <c r="JI168" s="9">
        <f t="shared" si="20"/>
        <v>26699.46415</v>
      </c>
      <c r="JJ168" s="4">
        <f t="shared" si="21"/>
        <v>509796</v>
      </c>
      <c r="JK168" s="12">
        <v>622781.0</v>
      </c>
      <c r="JL168" s="12">
        <v>622781.0</v>
      </c>
      <c r="JM168" s="12">
        <v>623092.0</v>
      </c>
      <c r="JN168" s="12">
        <v>623092.0</v>
      </c>
      <c r="JO168" s="12">
        <v>624294.0</v>
      </c>
      <c r="JP168" s="12">
        <v>624295.0</v>
      </c>
      <c r="JQ168" s="12">
        <v>624311.0</v>
      </c>
      <c r="JR168" s="12">
        <v>624312.0</v>
      </c>
      <c r="JS168" s="12">
        <v>623136.0</v>
      </c>
      <c r="JT168" s="12">
        <v>623136.0</v>
      </c>
      <c r="JU168" s="12">
        <v>624301.0</v>
      </c>
      <c r="JV168" s="12">
        <v>624313.0</v>
      </c>
      <c r="JW168" s="12">
        <v>624302.0</v>
      </c>
      <c r="JX168" s="12">
        <v>624314.0</v>
      </c>
      <c r="JY168" s="12">
        <v>623167.0</v>
      </c>
      <c r="JZ168" s="12">
        <v>623167.0</v>
      </c>
      <c r="KA168" s="12" t="s">
        <v>374</v>
      </c>
      <c r="KB168" s="12" t="s">
        <v>374</v>
      </c>
      <c r="KC168" s="12" t="s">
        <v>374</v>
      </c>
      <c r="KD168" s="12" t="s">
        <v>374</v>
      </c>
      <c r="KE168" s="12" t="s">
        <v>375</v>
      </c>
      <c r="KF168" s="12" t="s">
        <v>375</v>
      </c>
      <c r="KG168" s="12" t="s">
        <v>376</v>
      </c>
      <c r="KH168" s="12" t="s">
        <v>376</v>
      </c>
      <c r="KI168" s="12" t="s">
        <v>374</v>
      </c>
      <c r="KJ168" s="12" t="s">
        <v>374</v>
      </c>
      <c r="KK168" s="12" t="s">
        <v>375</v>
      </c>
      <c r="KL168" s="12" t="s">
        <v>376</v>
      </c>
      <c r="KM168" s="12" t="s">
        <v>375</v>
      </c>
      <c r="KN168" s="12" t="s">
        <v>376</v>
      </c>
      <c r="KO168" s="12" t="s">
        <v>374</v>
      </c>
      <c r="KP168" s="12" t="s">
        <v>374</v>
      </c>
      <c r="KQ168" s="14">
        <v>0.011783564814814816</v>
      </c>
      <c r="KR168" s="14">
        <v>0.011783564814814816</v>
      </c>
      <c r="KS168" s="14">
        <v>0.004675925925925926</v>
      </c>
      <c r="KT168" s="14">
        <v>0.004675925925925926</v>
      </c>
      <c r="KU168" s="14">
        <v>0.019765046296296298</v>
      </c>
      <c r="KV168" s="14">
        <v>0.021814814814814815</v>
      </c>
      <c r="KW168" s="14">
        <v>2.210648148148148E-4</v>
      </c>
      <c r="KX168" s="14">
        <v>0.0020532407407407405</v>
      </c>
      <c r="KY168" s="14">
        <v>0.03616435185185186</v>
      </c>
      <c r="KZ168" s="14">
        <v>0.03616435185185186</v>
      </c>
      <c r="LA168" s="14">
        <v>0.02765162037037037</v>
      </c>
      <c r="LB168" s="14">
        <v>0.003565972222222222</v>
      </c>
      <c r="LC168" s="14">
        <v>0.029765046296296296</v>
      </c>
      <c r="LD168" s="14">
        <v>0.004526620370370371</v>
      </c>
      <c r="LE168" s="14">
        <v>0.02212037037037037</v>
      </c>
      <c r="LF168" s="14">
        <v>0.02212037037037037</v>
      </c>
      <c r="LG168" s="12" t="s">
        <v>476</v>
      </c>
      <c r="LH168" s="12">
        <v>229338.0</v>
      </c>
      <c r="LI168" s="12">
        <v>1.55671054E8</v>
      </c>
      <c r="LJ168" s="12">
        <v>1.55671061E8</v>
      </c>
      <c r="LK168" s="12">
        <v>1.55671117E8</v>
      </c>
      <c r="LL168" s="12">
        <v>1.55671191E8</v>
      </c>
      <c r="LM168" s="17">
        <v>624538.0</v>
      </c>
      <c r="LN168" s="17">
        <v>624538.0</v>
      </c>
      <c r="LO168" s="12">
        <v>624563.0</v>
      </c>
      <c r="LP168" s="12">
        <v>624564.0</v>
      </c>
      <c r="LQ168" s="12">
        <v>945250.0</v>
      </c>
      <c r="LR168" s="12">
        <v>945251.0</v>
      </c>
      <c r="LS168" s="12">
        <v>945303.0</v>
      </c>
      <c r="LT168" s="12">
        <v>945304.0</v>
      </c>
      <c r="LU168" s="12">
        <v>1.0</v>
      </c>
      <c r="LV168" s="12">
        <v>1.0</v>
      </c>
      <c r="LW168" s="12">
        <v>0.0</v>
      </c>
      <c r="LX168" s="12">
        <v>0.0</v>
      </c>
      <c r="LY168" s="12" t="s">
        <v>372</v>
      </c>
      <c r="LZ168" s="12">
        <v>24.0</v>
      </c>
      <c r="MA168" s="12">
        <v>340.2</v>
      </c>
      <c r="MB168" s="19">
        <v>41659.0</v>
      </c>
      <c r="MC168" s="12">
        <v>0.0</v>
      </c>
      <c r="MD168" s="12">
        <v>0.0</v>
      </c>
      <c r="ME168" s="12">
        <v>0.0</v>
      </c>
      <c r="MF168" s="12">
        <v>0.0</v>
      </c>
      <c r="MG168" s="12">
        <v>0.0</v>
      </c>
      <c r="MH168" s="12">
        <v>0.0</v>
      </c>
      <c r="MI168" s="12">
        <v>0.0</v>
      </c>
      <c r="MJ168" s="12">
        <v>0.0</v>
      </c>
      <c r="MK168" s="12">
        <v>0.0</v>
      </c>
      <c r="ML168" s="12">
        <v>0.0</v>
      </c>
      <c r="MM168" s="12">
        <v>0.0</v>
      </c>
      <c r="MN168" s="12">
        <v>0.0</v>
      </c>
      <c r="MO168" s="12">
        <v>1.0</v>
      </c>
      <c r="MP168" s="12">
        <v>1.0</v>
      </c>
      <c r="MQ168" s="12">
        <v>2.0</v>
      </c>
      <c r="MR168" s="12">
        <v>3.0</v>
      </c>
      <c r="MS168" s="14">
        <v>0.010186342592592592</v>
      </c>
      <c r="MT168" s="14">
        <v>0.010194444444444445</v>
      </c>
      <c r="MU168" s="14">
        <v>0.010199074074074074</v>
      </c>
      <c r="MV168" s="14">
        <v>0.010211805555555556</v>
      </c>
      <c r="MW168" s="14">
        <v>0.010193287037037037</v>
      </c>
      <c r="MX168" s="14">
        <v>0.010199074074074074</v>
      </c>
      <c r="MY168" s="14">
        <v>0.010211805555555556</v>
      </c>
      <c r="MZ168" s="14">
        <v>0.01022337962962963</v>
      </c>
      <c r="NA168" s="12">
        <v>5967.0</v>
      </c>
      <c r="NB168" s="12">
        <v>71758.0</v>
      </c>
      <c r="NC168" s="12">
        <v>56084.0</v>
      </c>
      <c r="ND168" s="12">
        <v>32303.0</v>
      </c>
      <c r="NE168" s="12">
        <v>5967.0</v>
      </c>
      <c r="NF168" s="12">
        <v>71758.0</v>
      </c>
      <c r="NG168" s="12">
        <v>56084.0</v>
      </c>
      <c r="NH168" s="12">
        <v>32303.0</v>
      </c>
      <c r="NI168" s="12"/>
      <c r="NJ168" s="12"/>
      <c r="NK168" s="12"/>
      <c r="NL168" s="12"/>
      <c r="NM168" s="12">
        <v>624538.0</v>
      </c>
      <c r="NN168" s="12">
        <v>624538.0</v>
      </c>
      <c r="NO168" s="12">
        <v>624563.0</v>
      </c>
      <c r="NP168" s="12">
        <v>624564.0</v>
      </c>
      <c r="NQ168" s="12" t="s">
        <v>374</v>
      </c>
      <c r="NR168" s="12" t="s">
        <v>374</v>
      </c>
      <c r="NS168" s="12" t="s">
        <v>375</v>
      </c>
      <c r="NT168" s="12" t="s">
        <v>376</v>
      </c>
      <c r="NU168" s="14">
        <v>0.007793981481481482</v>
      </c>
      <c r="NV168" s="14">
        <v>0.007793981481481482</v>
      </c>
      <c r="NW168" s="14">
        <v>0.007929398148148149</v>
      </c>
      <c r="NX168" s="14">
        <v>0.008115740740740741</v>
      </c>
    </row>
    <row r="169" ht="13.5" customHeight="1">
      <c r="A169" s="12">
        <v>229339.0</v>
      </c>
      <c r="B169" s="12">
        <v>229339.0</v>
      </c>
      <c r="C169" s="12">
        <v>1198.0</v>
      </c>
      <c r="D169" s="12">
        <v>842.0</v>
      </c>
      <c r="E169" s="13">
        <v>0.702838063</v>
      </c>
      <c r="F169" s="12">
        <v>13.0</v>
      </c>
      <c r="G169" s="12">
        <v>1045748.0</v>
      </c>
      <c r="H169" s="12">
        <v>1.0</v>
      </c>
      <c r="I169" s="12" t="s">
        <v>366</v>
      </c>
      <c r="J169" s="12"/>
      <c r="K169" s="12">
        <v>4186437.0</v>
      </c>
      <c r="L169" s="12">
        <v>1045748.0</v>
      </c>
      <c r="M169" s="12">
        <v>229339.0</v>
      </c>
      <c r="N169" s="14">
        <v>0.012393518518518519</v>
      </c>
      <c r="O169" s="12"/>
      <c r="P169" s="15">
        <v>41763.0</v>
      </c>
      <c r="Q169" s="12" t="s">
        <v>366</v>
      </c>
      <c r="R169" s="12">
        <v>188462.0</v>
      </c>
      <c r="S169" s="12">
        <v>1045748.0</v>
      </c>
      <c r="T169" s="12">
        <v>323712.0</v>
      </c>
      <c r="U169" s="12">
        <v>26965.0</v>
      </c>
      <c r="V169" s="16">
        <v>41759.5</v>
      </c>
      <c r="W169" s="16">
        <v>41758.666666666664</v>
      </c>
      <c r="X169" s="12">
        <v>1.0</v>
      </c>
      <c r="Y169" s="14">
        <v>0.019421296296296294</v>
      </c>
      <c r="Z169" s="12"/>
      <c r="AA169" s="12">
        <v>1.0</v>
      </c>
      <c r="AB169" s="12" t="s">
        <v>368</v>
      </c>
      <c r="AC169" s="12" t="s">
        <v>369</v>
      </c>
      <c r="AD169" s="12" t="s">
        <v>368</v>
      </c>
      <c r="AE169" s="12">
        <v>221720.0</v>
      </c>
      <c r="AF169" s="12">
        <v>4.0</v>
      </c>
      <c r="AG169" s="12">
        <v>229339.0</v>
      </c>
      <c r="AH169" s="12">
        <v>1411.0</v>
      </c>
      <c r="AI169" s="12">
        <v>11886.0</v>
      </c>
      <c r="AJ169" s="12">
        <v>11886.0</v>
      </c>
      <c r="AK169" s="12" t="s">
        <v>370</v>
      </c>
      <c r="AL169" s="12">
        <v>323712.0</v>
      </c>
      <c r="AM169" s="12">
        <v>2515665.0</v>
      </c>
      <c r="AN169" s="14">
        <v>0.004268518518518518</v>
      </c>
      <c r="AO169" s="12" t="s">
        <v>39</v>
      </c>
      <c r="AP169" s="12">
        <v>1.55392271E8</v>
      </c>
      <c r="AQ169" s="12">
        <v>1.55392283E8</v>
      </c>
      <c r="AR169" s="12">
        <v>1.55392338E8</v>
      </c>
      <c r="AS169" s="12">
        <v>1.55392359E8</v>
      </c>
      <c r="AT169" s="12">
        <v>1.55392458E8</v>
      </c>
      <c r="AU169" s="12">
        <v>1.55392687E8</v>
      </c>
      <c r="AV169" s="12">
        <v>1.55392787E8</v>
      </c>
      <c r="AW169" s="12">
        <v>1.55392878E8</v>
      </c>
      <c r="AX169" s="12">
        <v>1.55393059E8</v>
      </c>
      <c r="AY169" s="12">
        <v>1.5539306E8</v>
      </c>
      <c r="AZ169" s="12">
        <v>1.55393144E8</v>
      </c>
      <c r="BA169" s="12">
        <v>1.55393382E8</v>
      </c>
      <c r="BB169" s="12">
        <v>1.55393477E8</v>
      </c>
      <c r="BC169" s="12"/>
      <c r="BD169" s="12"/>
      <c r="BE169" s="12"/>
      <c r="BF169" s="17">
        <v>622781.0</v>
      </c>
      <c r="BG169" s="17">
        <v>622781.0</v>
      </c>
      <c r="BH169" s="12">
        <v>623092.0</v>
      </c>
      <c r="BI169" s="12">
        <v>623092.0</v>
      </c>
      <c r="BJ169" s="17">
        <v>624294.0</v>
      </c>
      <c r="BK169" s="12">
        <v>624295.0</v>
      </c>
      <c r="BL169" s="17">
        <v>624311.0</v>
      </c>
      <c r="BM169" s="12">
        <v>624312.0</v>
      </c>
      <c r="BN169" s="12">
        <v>623136.0</v>
      </c>
      <c r="BO169" s="12">
        <v>623136.0</v>
      </c>
      <c r="BP169" s="12">
        <v>624301.0</v>
      </c>
      <c r="BQ169" s="12">
        <v>624313.0</v>
      </c>
      <c r="BR169" s="12">
        <v>624302.0</v>
      </c>
      <c r="BS169" s="12"/>
      <c r="BT169" s="12"/>
      <c r="BU169" s="12"/>
      <c r="BV169" s="12">
        <v>942864.0</v>
      </c>
      <c r="BW169" s="12">
        <v>942865.0</v>
      </c>
      <c r="BX169" s="12">
        <v>943281.0</v>
      </c>
      <c r="BY169" s="12">
        <v>943283.0</v>
      </c>
      <c r="BZ169" s="12">
        <v>944957.0</v>
      </c>
      <c r="CA169" s="12">
        <v>944958.0</v>
      </c>
      <c r="CB169" s="12">
        <v>944991.0</v>
      </c>
      <c r="CC169" s="12">
        <v>944992.0</v>
      </c>
      <c r="CD169" s="12">
        <v>943385.0</v>
      </c>
      <c r="CE169" s="12">
        <v>943386.0</v>
      </c>
      <c r="CF169" s="12">
        <v>944966.0</v>
      </c>
      <c r="CG169" s="12">
        <v>944993.0</v>
      </c>
      <c r="CH169" s="12">
        <v>944969.0</v>
      </c>
      <c r="CI169" s="12"/>
      <c r="CJ169" s="12"/>
      <c r="CK169" s="12"/>
      <c r="CL169" s="17">
        <v>1.0</v>
      </c>
      <c r="CM169" s="17">
        <v>1.0</v>
      </c>
      <c r="CN169" s="12">
        <v>1.0</v>
      </c>
      <c r="CO169" s="12">
        <v>1.0</v>
      </c>
      <c r="CP169" s="17">
        <v>1.0</v>
      </c>
      <c r="CQ169" s="12">
        <v>1.0</v>
      </c>
      <c r="CR169" s="17">
        <v>1.0</v>
      </c>
      <c r="CS169" s="12">
        <v>0.0</v>
      </c>
      <c r="CT169" s="12">
        <v>1.0</v>
      </c>
      <c r="CU169" s="12">
        <v>1.0</v>
      </c>
      <c r="CV169" s="12">
        <v>1.0</v>
      </c>
      <c r="CW169" s="12">
        <v>1.0</v>
      </c>
      <c r="CX169" s="12"/>
      <c r="CY169" s="12"/>
      <c r="CZ169" s="12"/>
      <c r="DA169" s="12"/>
      <c r="DB169" s="18">
        <f t="shared" si="1"/>
        <v>0.9166666667</v>
      </c>
      <c r="DC169" s="18">
        <f t="shared" si="2"/>
        <v>0.2886751346</v>
      </c>
      <c r="DD169" s="13">
        <f t="shared" si="3"/>
        <v>11</v>
      </c>
      <c r="DE169" s="12" t="s">
        <v>371</v>
      </c>
      <c r="DF169" s="12">
        <v>15.0</v>
      </c>
      <c r="DG169" s="12" t="s">
        <v>372</v>
      </c>
      <c r="DH169" s="12">
        <v>55.0</v>
      </c>
      <c r="DI169" s="12">
        <v>144.0</v>
      </c>
      <c r="DJ169" s="12">
        <v>64.0</v>
      </c>
      <c r="DK169" s="20">
        <v>15342.0</v>
      </c>
      <c r="DL169" s="12">
        <v>3.0</v>
      </c>
      <c r="DM169" s="12" t="s">
        <v>373</v>
      </c>
      <c r="DN169" s="12">
        <v>31.0</v>
      </c>
      <c r="DO169" s="12">
        <v>322.5</v>
      </c>
      <c r="DP169" s="19">
        <v>41691.0</v>
      </c>
      <c r="DQ169" s="12"/>
      <c r="DR169" s="12"/>
      <c r="DS169" s="12"/>
      <c r="DT169" s="12"/>
      <c r="DU169" s="12">
        <v>0.0</v>
      </c>
      <c r="DV169" s="12">
        <v>0.0</v>
      </c>
      <c r="DW169" s="12">
        <v>0.0</v>
      </c>
      <c r="DX169" s="12">
        <v>0.0</v>
      </c>
      <c r="DY169" s="12">
        <v>0.0</v>
      </c>
      <c r="DZ169" s="12">
        <v>0.0</v>
      </c>
      <c r="EA169" s="12">
        <v>0.0</v>
      </c>
      <c r="EB169" s="12">
        <v>0.0</v>
      </c>
      <c r="EC169" s="12">
        <v>0.0</v>
      </c>
      <c r="ED169" s="12">
        <v>0.0</v>
      </c>
      <c r="EE169" s="12">
        <v>0.0</v>
      </c>
      <c r="EF169" s="12">
        <v>0.0</v>
      </c>
      <c r="EG169" s="12"/>
      <c r="EH169" s="12"/>
      <c r="EI169" s="12"/>
      <c r="EJ169" s="12"/>
      <c r="EK169" s="18">
        <f t="shared" si="4"/>
        <v>0</v>
      </c>
      <c r="EL169" s="18">
        <f t="shared" si="5"/>
        <v>0</v>
      </c>
      <c r="EM169" s="13">
        <f t="shared" si="6"/>
        <v>0</v>
      </c>
      <c r="EN169" s="12">
        <v>0.0</v>
      </c>
      <c r="EO169" s="12">
        <v>0.0</v>
      </c>
      <c r="EP169" s="12">
        <v>0.0</v>
      </c>
      <c r="EQ169" s="12">
        <v>0.0</v>
      </c>
      <c r="ER169" s="12">
        <v>0.0</v>
      </c>
      <c r="ES169" s="12">
        <v>0.0</v>
      </c>
      <c r="ET169" s="12">
        <v>0.0</v>
      </c>
      <c r="EU169" s="12">
        <v>0.0</v>
      </c>
      <c r="EV169" s="12">
        <v>0.0</v>
      </c>
      <c r="EW169" s="12">
        <v>0.0</v>
      </c>
      <c r="EX169" s="12">
        <v>0.0</v>
      </c>
      <c r="EY169" s="12">
        <v>0.0</v>
      </c>
      <c r="EZ169" s="12">
        <v>0.0</v>
      </c>
      <c r="FA169" s="12"/>
      <c r="FB169" s="12"/>
      <c r="FC169" s="12"/>
      <c r="FD169" s="9">
        <f t="shared" si="7"/>
        <v>0</v>
      </c>
      <c r="FE169" s="9">
        <f t="shared" si="8"/>
        <v>0</v>
      </c>
      <c r="FF169" s="4">
        <f t="shared" si="9"/>
        <v>0</v>
      </c>
      <c r="FG169" s="12">
        <v>0.0</v>
      </c>
      <c r="FH169" s="12">
        <v>0.0</v>
      </c>
      <c r="FI169" s="12">
        <v>0.0</v>
      </c>
      <c r="FJ169" s="12">
        <v>0.0</v>
      </c>
      <c r="FK169" s="12">
        <v>0.0</v>
      </c>
      <c r="FL169" s="12">
        <v>0.0</v>
      </c>
      <c r="FM169" s="12">
        <v>0.0</v>
      </c>
      <c r="FN169" s="12">
        <v>0.0</v>
      </c>
      <c r="FO169" s="12">
        <v>0.0</v>
      </c>
      <c r="FP169" s="12">
        <v>0.0</v>
      </c>
      <c r="FQ169" s="12">
        <v>0.0</v>
      </c>
      <c r="FR169" s="12">
        <v>0.0</v>
      </c>
      <c r="FS169" s="12">
        <v>0.0</v>
      </c>
      <c r="FT169" s="12"/>
      <c r="FU169" s="12"/>
      <c r="FV169" s="12"/>
      <c r="FW169" s="9">
        <f t="shared" si="10"/>
        <v>0</v>
      </c>
      <c r="FX169" s="9">
        <f t="shared" si="11"/>
        <v>0</v>
      </c>
      <c r="FY169" s="4">
        <f t="shared" si="12"/>
        <v>0</v>
      </c>
      <c r="FZ169" s="12">
        <v>1.0</v>
      </c>
      <c r="GA169" s="12">
        <v>1.0</v>
      </c>
      <c r="GB169" s="12">
        <v>1.0</v>
      </c>
      <c r="GC169" s="12">
        <v>1.0</v>
      </c>
      <c r="GD169" s="12">
        <v>1.0</v>
      </c>
      <c r="GE169" s="12">
        <v>1.0</v>
      </c>
      <c r="GF169" s="12">
        <v>1.0</v>
      </c>
      <c r="GG169" s="12">
        <v>2.0</v>
      </c>
      <c r="GH169" s="12">
        <v>1.0</v>
      </c>
      <c r="GI169" s="12">
        <v>1.0</v>
      </c>
      <c r="GJ169" s="12">
        <v>1.0</v>
      </c>
      <c r="GK169" s="12">
        <v>1.0</v>
      </c>
      <c r="GL169" s="12">
        <v>0.0</v>
      </c>
      <c r="GM169" s="12"/>
      <c r="GN169" s="12"/>
      <c r="GO169" s="12"/>
      <c r="GP169" s="9">
        <f t="shared" si="13"/>
        <v>1</v>
      </c>
      <c r="GQ169" s="9">
        <f t="shared" si="14"/>
        <v>0.4082482905</v>
      </c>
      <c r="GR169" s="4">
        <f t="shared" si="15"/>
        <v>13</v>
      </c>
      <c r="GS169" s="16">
        <v>41758.67847222222</v>
      </c>
      <c r="GT169" s="16">
        <v>41758.67916666667</v>
      </c>
      <c r="GU169" s="16">
        <v>41758.67916666667</v>
      </c>
      <c r="GV169" s="16">
        <v>41758.67916666667</v>
      </c>
      <c r="GW169" s="16">
        <v>41758.67986111111</v>
      </c>
      <c r="GX169" s="16">
        <v>41758.68125</v>
      </c>
      <c r="GY169" s="16">
        <v>41758.68125</v>
      </c>
      <c r="GZ169" s="16">
        <v>41758.68194444444</v>
      </c>
      <c r="HA169" s="16">
        <v>41758.683333333334</v>
      </c>
      <c r="HB169" s="16">
        <v>41758.683333333334</v>
      </c>
      <c r="HC169" s="16">
        <v>41758.683333333334</v>
      </c>
      <c r="HD169" s="16">
        <v>41758.68472222222</v>
      </c>
      <c r="HE169" s="16">
        <v>41758.68541666667</v>
      </c>
      <c r="HF169" s="12"/>
      <c r="HG169" s="12"/>
      <c r="HH169" s="12"/>
      <c r="HI169" s="14">
        <v>0.012498842592592594</v>
      </c>
      <c r="HJ169" s="14">
        <v>0.012724537037037036</v>
      </c>
      <c r="HK169" s="14">
        <v>0.012934027777777779</v>
      </c>
      <c r="HL169" s="14">
        <v>0.013502314814814816</v>
      </c>
      <c r="HM169" s="14">
        <v>0.014703703703703703</v>
      </c>
      <c r="HN169" s="14">
        <v>0.015203703703703705</v>
      </c>
      <c r="HO169" s="14">
        <v>0.015755787037037037</v>
      </c>
      <c r="HP169" s="14">
        <v>0.01666550925925926</v>
      </c>
      <c r="HQ169" s="14">
        <v>0.01675462962962963</v>
      </c>
      <c r="HR169" s="14">
        <v>0.017270833333333336</v>
      </c>
      <c r="HS169" s="14">
        <v>0.018725694444444444</v>
      </c>
      <c r="HT169" s="14">
        <v>0.019371527777777776</v>
      </c>
      <c r="HU169" s="12"/>
      <c r="HV169" s="12"/>
      <c r="HW169" s="12"/>
      <c r="HX169" s="12"/>
      <c r="HY169" s="12">
        <v>8896.0</v>
      </c>
      <c r="HZ169" s="12">
        <v>19365.0</v>
      </c>
      <c r="IA169" s="12">
        <v>17498.0</v>
      </c>
      <c r="IB169" s="12">
        <v>48554.0</v>
      </c>
      <c r="IC169" s="12">
        <v>103439.0</v>
      </c>
      <c r="ID169" s="12">
        <v>43589.0</v>
      </c>
      <c r="IE169" s="12">
        <v>48257.0</v>
      </c>
      <c r="IF169" s="12">
        <v>68667.0</v>
      </c>
      <c r="IG169" s="12">
        <v>7594.0</v>
      </c>
      <c r="IH169" s="12">
        <v>44186.0</v>
      </c>
      <c r="II169" s="12">
        <v>125886.0</v>
      </c>
      <c r="IJ169" s="12">
        <v>55655.0</v>
      </c>
      <c r="IK169" s="12"/>
      <c r="IL169" s="12"/>
      <c r="IM169" s="12"/>
      <c r="IN169" s="12"/>
      <c r="IO169" s="9">
        <f t="shared" si="16"/>
        <v>49298.83333</v>
      </c>
      <c r="IP169" s="9">
        <f t="shared" si="17"/>
        <v>36371.40657</v>
      </c>
      <c r="IQ169" s="4">
        <f t="shared" si="18"/>
        <v>591586</v>
      </c>
      <c r="IR169" s="12">
        <v>8896.0</v>
      </c>
      <c r="IS169" s="12">
        <v>19365.0</v>
      </c>
      <c r="IT169" s="12">
        <v>17498.0</v>
      </c>
      <c r="IU169" s="12">
        <v>48554.0</v>
      </c>
      <c r="IV169" s="12">
        <v>103439.0</v>
      </c>
      <c r="IW169" s="12">
        <v>43589.0</v>
      </c>
      <c r="IX169" s="12">
        <v>48257.0</v>
      </c>
      <c r="IY169" s="12">
        <v>68667.0</v>
      </c>
      <c r="IZ169" s="12">
        <v>7594.0</v>
      </c>
      <c r="JA169" s="12">
        <v>44186.0</v>
      </c>
      <c r="JB169" s="12">
        <v>125886.0</v>
      </c>
      <c r="JC169" s="12">
        <v>55655.0</v>
      </c>
      <c r="JD169" s="12"/>
      <c r="JE169" s="12"/>
      <c r="JF169" s="12"/>
      <c r="JG169" s="12"/>
      <c r="JH169" s="9">
        <f t="shared" si="19"/>
        <v>49298.83333</v>
      </c>
      <c r="JI169" s="9">
        <f t="shared" si="20"/>
        <v>36371.40657</v>
      </c>
      <c r="JJ169" s="4">
        <f t="shared" si="21"/>
        <v>591586</v>
      </c>
      <c r="JK169" s="12">
        <v>622781.0</v>
      </c>
      <c r="JL169" s="12">
        <v>622781.0</v>
      </c>
      <c r="JM169" s="12">
        <v>623092.0</v>
      </c>
      <c r="JN169" s="12">
        <v>623092.0</v>
      </c>
      <c r="JO169" s="12">
        <v>624294.0</v>
      </c>
      <c r="JP169" s="12">
        <v>624295.0</v>
      </c>
      <c r="JQ169" s="12">
        <v>624311.0</v>
      </c>
      <c r="JR169" s="12">
        <v>624312.0</v>
      </c>
      <c r="JS169" s="12">
        <v>623136.0</v>
      </c>
      <c r="JT169" s="12">
        <v>623136.0</v>
      </c>
      <c r="JU169" s="12">
        <v>624301.0</v>
      </c>
      <c r="JV169" s="12">
        <v>624313.0</v>
      </c>
      <c r="JW169" s="12">
        <v>624302.0</v>
      </c>
      <c r="JX169" s="12"/>
      <c r="JY169" s="12"/>
      <c r="JZ169" s="12"/>
      <c r="KA169" s="12" t="s">
        <v>374</v>
      </c>
      <c r="KB169" s="12" t="s">
        <v>374</v>
      </c>
      <c r="KC169" s="12" t="s">
        <v>374</v>
      </c>
      <c r="KD169" s="12" t="s">
        <v>374</v>
      </c>
      <c r="KE169" s="12" t="s">
        <v>375</v>
      </c>
      <c r="KF169" s="12" t="s">
        <v>375</v>
      </c>
      <c r="KG169" s="12" t="s">
        <v>376</v>
      </c>
      <c r="KH169" s="12" t="s">
        <v>376</v>
      </c>
      <c r="KI169" s="12" t="s">
        <v>374</v>
      </c>
      <c r="KJ169" s="12" t="s">
        <v>374</v>
      </c>
      <c r="KK169" s="12" t="s">
        <v>375</v>
      </c>
      <c r="KL169" s="12" t="s">
        <v>376</v>
      </c>
      <c r="KM169" s="12" t="s">
        <v>375</v>
      </c>
      <c r="KN169" s="12"/>
      <c r="KO169" s="12"/>
      <c r="KP169" s="12"/>
      <c r="KQ169" s="14">
        <v>0.011783564814814816</v>
      </c>
      <c r="KR169" s="14">
        <v>0.011783564814814816</v>
      </c>
      <c r="KS169" s="14">
        <v>0.004675925925925926</v>
      </c>
      <c r="KT169" s="14">
        <v>0.004675925925925926</v>
      </c>
      <c r="KU169" s="14">
        <v>0.019765046296296298</v>
      </c>
      <c r="KV169" s="14">
        <v>0.021814814814814815</v>
      </c>
      <c r="KW169" s="14">
        <v>2.210648148148148E-4</v>
      </c>
      <c r="KX169" s="14">
        <v>0.0020532407407407405</v>
      </c>
      <c r="KY169" s="14">
        <v>0.03616435185185186</v>
      </c>
      <c r="KZ169" s="14">
        <v>0.03616435185185186</v>
      </c>
      <c r="LA169" s="14">
        <v>0.02765162037037037</v>
      </c>
      <c r="LB169" s="14">
        <v>0.003565972222222222</v>
      </c>
      <c r="LC169" s="14">
        <v>0.029765046296296296</v>
      </c>
      <c r="LD169" s="12"/>
      <c r="LE169" s="12"/>
      <c r="LF169" s="12"/>
      <c r="LG169" s="12" t="s">
        <v>476</v>
      </c>
      <c r="LH169" s="12">
        <v>229339.0</v>
      </c>
      <c r="LI169" s="12">
        <v>1.55702481E8</v>
      </c>
      <c r="LJ169" s="12">
        <v>1.5570249E8</v>
      </c>
      <c r="LK169" s="12">
        <v>1.55702573E8</v>
      </c>
      <c r="LL169" s="12">
        <v>1.55702669E8</v>
      </c>
      <c r="LM169" s="17">
        <v>624538.0</v>
      </c>
      <c r="LN169" s="17">
        <v>624538.0</v>
      </c>
      <c r="LO169" s="12">
        <v>624563.0</v>
      </c>
      <c r="LP169" s="12">
        <v>624564.0</v>
      </c>
      <c r="LQ169" s="12">
        <v>945250.0</v>
      </c>
      <c r="LR169" s="12">
        <v>945251.0</v>
      </c>
      <c r="LS169" s="12">
        <v>945303.0</v>
      </c>
      <c r="LT169" s="12">
        <v>945304.0</v>
      </c>
      <c r="LU169" s="12">
        <v>1.0</v>
      </c>
      <c r="LV169" s="12">
        <v>0.0</v>
      </c>
      <c r="LW169" s="12">
        <v>0.0</v>
      </c>
      <c r="LX169" s="12">
        <v>0.0</v>
      </c>
      <c r="LY169" s="12" t="s">
        <v>372</v>
      </c>
      <c r="LZ169" s="12">
        <v>21.0</v>
      </c>
      <c r="MA169" s="12">
        <v>526.5</v>
      </c>
      <c r="MB169" s="19">
        <v>41675.0</v>
      </c>
      <c r="MC169" s="12">
        <v>0.0</v>
      </c>
      <c r="MD169" s="12">
        <v>0.0</v>
      </c>
      <c r="ME169" s="12">
        <v>0.0</v>
      </c>
      <c r="MF169" s="12">
        <v>0.0</v>
      </c>
      <c r="MG169" s="12">
        <v>0.0</v>
      </c>
      <c r="MH169" s="12">
        <v>2.0</v>
      </c>
      <c r="MI169" s="12">
        <v>3.0</v>
      </c>
      <c r="MJ169" s="12">
        <v>3.0</v>
      </c>
      <c r="MK169" s="12">
        <v>0.0</v>
      </c>
      <c r="ML169" s="12">
        <v>0.0</v>
      </c>
      <c r="MM169" s="12">
        <v>1.0</v>
      </c>
      <c r="MN169" s="12">
        <v>1.0</v>
      </c>
      <c r="MO169" s="12">
        <v>1.0</v>
      </c>
      <c r="MP169" s="12">
        <v>3.0</v>
      </c>
      <c r="MQ169" s="12">
        <v>5.0</v>
      </c>
      <c r="MR169" s="12">
        <v>3.0</v>
      </c>
      <c r="MS169" s="14">
        <v>0.008199074074074074</v>
      </c>
      <c r="MT169" s="14">
        <v>0.008200231481481482</v>
      </c>
      <c r="MU169" s="14">
        <v>0.008231481481481482</v>
      </c>
      <c r="MV169" s="14">
        <v>0.008270833333333333</v>
      </c>
      <c r="MW169" s="14">
        <v>0.008200231481481482</v>
      </c>
      <c r="MX169" s="14">
        <v>0.008231481481481482</v>
      </c>
      <c r="MY169" s="14">
        <v>0.008271990740740741</v>
      </c>
      <c r="MZ169" s="14">
        <v>0.008280092592592592</v>
      </c>
      <c r="NA169" s="12">
        <v>10568.0</v>
      </c>
      <c r="NB169" s="12">
        <v>48720.0</v>
      </c>
      <c r="NC169" s="12">
        <v>74781.0</v>
      </c>
      <c r="ND169" s="12">
        <v>34456.0</v>
      </c>
      <c r="NE169" s="12">
        <v>10568.0</v>
      </c>
      <c r="NF169" s="12">
        <v>48720.0</v>
      </c>
      <c r="NG169" s="12">
        <v>74781.0</v>
      </c>
      <c r="NH169" s="12">
        <v>34456.0</v>
      </c>
      <c r="NI169" s="12"/>
      <c r="NJ169" s="12">
        <v>713944.0</v>
      </c>
      <c r="NK169" s="12">
        <v>713972.0</v>
      </c>
      <c r="NL169" s="12">
        <v>713973.0</v>
      </c>
      <c r="NM169" s="12">
        <v>624538.0</v>
      </c>
      <c r="NN169" s="12">
        <v>624538.0</v>
      </c>
      <c r="NO169" s="12">
        <v>624563.0</v>
      </c>
      <c r="NP169" s="12">
        <v>624564.0</v>
      </c>
      <c r="NQ169" s="12" t="s">
        <v>374</v>
      </c>
      <c r="NR169" s="12" t="s">
        <v>374</v>
      </c>
      <c r="NS169" s="12" t="s">
        <v>375</v>
      </c>
      <c r="NT169" s="12" t="s">
        <v>376</v>
      </c>
      <c r="NU169" s="14">
        <v>0.007793981481481482</v>
      </c>
      <c r="NV169" s="14">
        <v>0.007793981481481482</v>
      </c>
      <c r="NW169" s="14">
        <v>0.007929398148148149</v>
      </c>
      <c r="NX169" s="14">
        <v>0.008115740740740741</v>
      </c>
    </row>
    <row r="170" ht="13.5" customHeight="1">
      <c r="A170" s="12">
        <v>229340.0</v>
      </c>
      <c r="B170" s="12">
        <v>229340.0</v>
      </c>
      <c r="C170" s="12">
        <v>1252.0</v>
      </c>
      <c r="D170" s="12">
        <v>871.0</v>
      </c>
      <c r="E170" s="13">
        <v>0.695686901</v>
      </c>
      <c r="F170" s="12">
        <v>16.0</v>
      </c>
      <c r="G170" s="12">
        <v>1047727.0</v>
      </c>
      <c r="H170" s="12">
        <v>1.0</v>
      </c>
      <c r="I170" s="12" t="s">
        <v>366</v>
      </c>
      <c r="J170" s="12"/>
      <c r="K170" s="12">
        <v>4197671.0</v>
      </c>
      <c r="L170" s="12">
        <v>1047727.0</v>
      </c>
      <c r="M170" s="12">
        <v>229340.0</v>
      </c>
      <c r="N170" s="14">
        <v>0.040671296296296296</v>
      </c>
      <c r="O170" s="14">
        <v>0.017024305555555556</v>
      </c>
      <c r="P170" s="15">
        <v>41759.0</v>
      </c>
      <c r="Q170" s="12" t="s">
        <v>366</v>
      </c>
      <c r="R170" s="12">
        <v>188463.0</v>
      </c>
      <c r="S170" s="12">
        <v>1047727.0</v>
      </c>
      <c r="T170" s="12">
        <v>323712.0</v>
      </c>
      <c r="U170" s="12">
        <v>26971.0</v>
      </c>
      <c r="V170" s="16">
        <v>41760.458333333336</v>
      </c>
      <c r="W170" s="16">
        <v>41759.666666666664</v>
      </c>
      <c r="X170" s="12">
        <v>1.0</v>
      </c>
      <c r="Y170" s="14">
        <v>0.017516203703703704</v>
      </c>
      <c r="Z170" s="12" t="s">
        <v>535</v>
      </c>
      <c r="AA170" s="12">
        <v>1.0</v>
      </c>
      <c r="AB170" s="12" t="s">
        <v>368</v>
      </c>
      <c r="AC170" s="12" t="s">
        <v>369</v>
      </c>
      <c r="AD170" s="12" t="s">
        <v>368</v>
      </c>
      <c r="AE170" s="12">
        <v>221721.0</v>
      </c>
      <c r="AF170" s="12">
        <v>4.0</v>
      </c>
      <c r="AG170" s="12">
        <v>229340.0</v>
      </c>
      <c r="AH170" s="12">
        <v>1411.0</v>
      </c>
      <c r="AI170" s="12">
        <v>11886.0</v>
      </c>
      <c r="AJ170" s="12">
        <v>11886.0</v>
      </c>
      <c r="AK170" s="12" t="s">
        <v>370</v>
      </c>
      <c r="AL170" s="12">
        <v>323712.0</v>
      </c>
      <c r="AM170" s="12">
        <v>2515665.0</v>
      </c>
      <c r="AN170" s="14">
        <v>0.004268518518518518</v>
      </c>
      <c r="AO170" s="12" t="s">
        <v>39</v>
      </c>
      <c r="AP170" s="12">
        <v>1.55517903E8</v>
      </c>
      <c r="AQ170" s="12">
        <v>1.55517991E8</v>
      </c>
      <c r="AR170" s="12">
        <v>1.55518003E8</v>
      </c>
      <c r="AS170" s="12">
        <v>1.55518063E8</v>
      </c>
      <c r="AT170" s="12">
        <v>1.55518282E8</v>
      </c>
      <c r="AU170" s="12">
        <v>1.55518875E8</v>
      </c>
      <c r="AV170" s="12">
        <v>1.55519033E8</v>
      </c>
      <c r="AW170" s="12">
        <v>1.55519135E8</v>
      </c>
      <c r="AX170" s="12">
        <v>1.55519303E8</v>
      </c>
      <c r="AY170" s="12">
        <v>1.55519345E8</v>
      </c>
      <c r="AZ170" s="12">
        <v>1.55519506E8</v>
      </c>
      <c r="BA170" s="12">
        <v>1.55519778E8</v>
      </c>
      <c r="BB170" s="12">
        <v>1.55519925E8</v>
      </c>
      <c r="BC170" s="12">
        <v>1.5552005E8</v>
      </c>
      <c r="BD170" s="12">
        <v>1.55520153E8</v>
      </c>
      <c r="BE170" s="12">
        <v>1.55520172E8</v>
      </c>
      <c r="BF170" s="17">
        <v>622781.0</v>
      </c>
      <c r="BG170" s="17">
        <v>622781.0</v>
      </c>
      <c r="BH170" s="12">
        <v>623092.0</v>
      </c>
      <c r="BI170" s="12">
        <v>623092.0</v>
      </c>
      <c r="BJ170" s="17">
        <v>624294.0</v>
      </c>
      <c r="BK170" s="12">
        <v>624295.0</v>
      </c>
      <c r="BL170" s="17">
        <v>624311.0</v>
      </c>
      <c r="BM170" s="12">
        <v>624312.0</v>
      </c>
      <c r="BN170" s="12">
        <v>623136.0</v>
      </c>
      <c r="BO170" s="12">
        <v>623136.0</v>
      </c>
      <c r="BP170" s="12">
        <v>624301.0</v>
      </c>
      <c r="BQ170" s="12">
        <v>624313.0</v>
      </c>
      <c r="BR170" s="12">
        <v>624302.0</v>
      </c>
      <c r="BS170" s="12">
        <v>624314.0</v>
      </c>
      <c r="BT170" s="12">
        <v>623167.0</v>
      </c>
      <c r="BU170" s="12">
        <v>623167.0</v>
      </c>
      <c r="BV170" s="12">
        <v>942864.0</v>
      </c>
      <c r="BW170" s="12">
        <v>942865.0</v>
      </c>
      <c r="BX170" s="12">
        <v>943281.0</v>
      </c>
      <c r="BY170" s="12">
        <v>943283.0</v>
      </c>
      <c r="BZ170" s="12">
        <v>944957.0</v>
      </c>
      <c r="CA170" s="12">
        <v>944958.0</v>
      </c>
      <c r="CB170" s="12">
        <v>944991.0</v>
      </c>
      <c r="CC170" s="12">
        <v>944992.0</v>
      </c>
      <c r="CD170" s="12">
        <v>943385.0</v>
      </c>
      <c r="CE170" s="12">
        <v>943386.0</v>
      </c>
      <c r="CF170" s="12">
        <v>944966.0</v>
      </c>
      <c r="CG170" s="12">
        <v>944993.0</v>
      </c>
      <c r="CH170" s="12">
        <v>944969.0</v>
      </c>
      <c r="CI170" s="12">
        <v>944994.0</v>
      </c>
      <c r="CJ170" s="12">
        <v>943417.0</v>
      </c>
      <c r="CK170" s="12">
        <v>943418.0</v>
      </c>
      <c r="CL170" s="17">
        <v>1.0</v>
      </c>
      <c r="CM170" s="17">
        <v>1.0</v>
      </c>
      <c r="CN170" s="12">
        <v>1.0</v>
      </c>
      <c r="CO170" s="12">
        <v>1.0</v>
      </c>
      <c r="CP170" s="17">
        <v>0.0</v>
      </c>
      <c r="CQ170" s="12">
        <v>1.0</v>
      </c>
      <c r="CR170" s="17">
        <v>1.0</v>
      </c>
      <c r="CS170" s="12">
        <v>1.0</v>
      </c>
      <c r="CT170" s="12">
        <v>1.0</v>
      </c>
      <c r="CU170" s="12">
        <v>1.0</v>
      </c>
      <c r="CV170" s="12">
        <v>1.0</v>
      </c>
      <c r="CW170" s="12">
        <v>1.0</v>
      </c>
      <c r="CX170" s="12">
        <v>1.0</v>
      </c>
      <c r="CY170" s="12">
        <v>1.0</v>
      </c>
      <c r="CZ170" s="12">
        <v>1.0</v>
      </c>
      <c r="DA170" s="12">
        <v>1.0</v>
      </c>
      <c r="DB170" s="18">
        <f t="shared" si="1"/>
        <v>0.9375</v>
      </c>
      <c r="DC170" s="18">
        <f t="shared" si="2"/>
        <v>0.25</v>
      </c>
      <c r="DD170" s="13">
        <f t="shared" si="3"/>
        <v>15</v>
      </c>
      <c r="DE170" s="12" t="s">
        <v>371</v>
      </c>
      <c r="DF170" s="12">
        <v>15.0</v>
      </c>
      <c r="DG170" s="12" t="s">
        <v>372</v>
      </c>
      <c r="DH170" s="12">
        <v>55.0</v>
      </c>
      <c r="DI170" s="12">
        <v>27.0</v>
      </c>
      <c r="DJ170" s="12">
        <v>64.0</v>
      </c>
      <c r="DK170" s="20">
        <v>15342.0</v>
      </c>
      <c r="DL170" s="19">
        <v>41653.0</v>
      </c>
      <c r="DM170" s="12" t="s">
        <v>373</v>
      </c>
      <c r="DN170" s="12">
        <v>31.0</v>
      </c>
      <c r="DO170" s="12">
        <v>322.5</v>
      </c>
      <c r="DP170" s="20">
        <v>15432.0</v>
      </c>
      <c r="DQ170" s="12">
        <v>299.75</v>
      </c>
      <c r="DR170" s="19">
        <v>41811.0</v>
      </c>
      <c r="DS170" s="12" t="s">
        <v>373</v>
      </c>
      <c r="DT170" s="12">
        <v>50.0</v>
      </c>
      <c r="DU170" s="12">
        <v>0.0</v>
      </c>
      <c r="DV170" s="12">
        <v>0.0</v>
      </c>
      <c r="DW170" s="12">
        <v>0.0</v>
      </c>
      <c r="DX170" s="12">
        <v>0.0</v>
      </c>
      <c r="DY170" s="12">
        <v>0.0</v>
      </c>
      <c r="DZ170" s="12">
        <v>0.0</v>
      </c>
      <c r="EA170" s="12">
        <v>0.0</v>
      </c>
      <c r="EB170" s="12">
        <v>0.0</v>
      </c>
      <c r="EC170" s="12">
        <v>0.0</v>
      </c>
      <c r="ED170" s="12">
        <v>0.0</v>
      </c>
      <c r="EE170" s="12">
        <v>0.0</v>
      </c>
      <c r="EF170" s="12">
        <v>0.0</v>
      </c>
      <c r="EG170" s="12">
        <v>0.0</v>
      </c>
      <c r="EH170" s="12">
        <v>0.0</v>
      </c>
      <c r="EI170" s="12">
        <v>0.0</v>
      </c>
      <c r="EJ170" s="12">
        <v>0.0</v>
      </c>
      <c r="EK170" s="18">
        <f t="shared" si="4"/>
        <v>0</v>
      </c>
      <c r="EL170" s="18">
        <f t="shared" si="5"/>
        <v>0</v>
      </c>
      <c r="EM170" s="13">
        <f t="shared" si="6"/>
        <v>0</v>
      </c>
      <c r="EN170" s="12">
        <v>0.0</v>
      </c>
      <c r="EO170" s="12">
        <v>0.0</v>
      </c>
      <c r="EP170" s="12">
        <v>0.0</v>
      </c>
      <c r="EQ170" s="12">
        <v>0.0</v>
      </c>
      <c r="ER170" s="12">
        <v>2.0</v>
      </c>
      <c r="ES170" s="12">
        <v>0.0</v>
      </c>
      <c r="ET170" s="12">
        <v>0.0</v>
      </c>
      <c r="EU170" s="12">
        <v>0.0</v>
      </c>
      <c r="EV170" s="12">
        <v>0.0</v>
      </c>
      <c r="EW170" s="12">
        <v>0.0</v>
      </c>
      <c r="EX170" s="12">
        <v>0.0</v>
      </c>
      <c r="EY170" s="12">
        <v>0.0</v>
      </c>
      <c r="EZ170" s="12">
        <v>0.0</v>
      </c>
      <c r="FA170" s="12">
        <v>0.0</v>
      </c>
      <c r="FB170" s="12">
        <v>0.0</v>
      </c>
      <c r="FC170" s="12">
        <v>0.0</v>
      </c>
      <c r="FD170" s="9">
        <f t="shared" si="7"/>
        <v>0.125</v>
      </c>
      <c r="FE170" s="9">
        <f t="shared" si="8"/>
        <v>0.5</v>
      </c>
      <c r="FF170" s="4">
        <f t="shared" si="9"/>
        <v>2</v>
      </c>
      <c r="FG170" s="12">
        <v>0.0</v>
      </c>
      <c r="FH170" s="12">
        <v>0.0</v>
      </c>
      <c r="FI170" s="12">
        <v>0.0</v>
      </c>
      <c r="FJ170" s="12">
        <v>0.0</v>
      </c>
      <c r="FK170" s="12">
        <v>0.0</v>
      </c>
      <c r="FL170" s="12">
        <v>0.0</v>
      </c>
      <c r="FM170" s="12">
        <v>0.0</v>
      </c>
      <c r="FN170" s="12">
        <v>0.0</v>
      </c>
      <c r="FO170" s="12">
        <v>0.0</v>
      </c>
      <c r="FP170" s="12">
        <v>0.0</v>
      </c>
      <c r="FQ170" s="12">
        <v>0.0</v>
      </c>
      <c r="FR170" s="12">
        <v>0.0</v>
      </c>
      <c r="FS170" s="12">
        <v>0.0</v>
      </c>
      <c r="FT170" s="12">
        <v>0.0</v>
      </c>
      <c r="FU170" s="12">
        <v>0.0</v>
      </c>
      <c r="FV170" s="12">
        <v>0.0</v>
      </c>
      <c r="FW170" s="9">
        <f t="shared" si="10"/>
        <v>0</v>
      </c>
      <c r="FX170" s="9">
        <f t="shared" si="11"/>
        <v>0</v>
      </c>
      <c r="FY170" s="4">
        <f t="shared" si="12"/>
        <v>0</v>
      </c>
      <c r="FZ170" s="12">
        <v>1.0</v>
      </c>
      <c r="GA170" s="12">
        <v>1.0</v>
      </c>
      <c r="GB170" s="12">
        <v>1.0</v>
      </c>
      <c r="GC170" s="12">
        <v>1.0</v>
      </c>
      <c r="GD170" s="12">
        <v>3.0</v>
      </c>
      <c r="GE170" s="12">
        <v>1.0</v>
      </c>
      <c r="GF170" s="12">
        <v>1.0</v>
      </c>
      <c r="GG170" s="12">
        <v>1.0</v>
      </c>
      <c r="GH170" s="12">
        <v>1.0</v>
      </c>
      <c r="GI170" s="12">
        <v>1.0</v>
      </c>
      <c r="GJ170" s="12">
        <v>1.0</v>
      </c>
      <c r="GK170" s="12">
        <v>1.0</v>
      </c>
      <c r="GL170" s="12">
        <v>1.0</v>
      </c>
      <c r="GM170" s="12">
        <v>1.0</v>
      </c>
      <c r="GN170" s="12">
        <v>1.0</v>
      </c>
      <c r="GO170" s="12">
        <v>1.0</v>
      </c>
      <c r="GP170" s="9">
        <f t="shared" si="13"/>
        <v>1.125</v>
      </c>
      <c r="GQ170" s="9">
        <f t="shared" si="14"/>
        <v>0.5</v>
      </c>
      <c r="GR170" s="4">
        <f t="shared" si="15"/>
        <v>18</v>
      </c>
      <c r="GS170" s="16">
        <v>41759.873611111114</v>
      </c>
      <c r="GT170" s="16">
        <v>41759.87430555555</v>
      </c>
      <c r="GU170" s="16">
        <v>41759.87430555555</v>
      </c>
      <c r="GV170" s="16">
        <v>41759.875</v>
      </c>
      <c r="GW170" s="16">
        <v>41759.876388888886</v>
      </c>
      <c r="GX170" s="16">
        <v>41759.88055555556</v>
      </c>
      <c r="GY170" s="16">
        <v>41759.881944444445</v>
      </c>
      <c r="GZ170" s="16">
        <v>41759.88263888889</v>
      </c>
      <c r="HA170" s="16">
        <v>41759.88402777778</v>
      </c>
      <c r="HB170" s="16">
        <v>41759.88402777778</v>
      </c>
      <c r="HC170" s="16">
        <v>41759.88611111111</v>
      </c>
      <c r="HD170" s="16">
        <v>41759.888194444444</v>
      </c>
      <c r="HE170" s="16">
        <v>41759.88888888889</v>
      </c>
      <c r="HF170" s="16">
        <v>41759.89027777778</v>
      </c>
      <c r="HG170" s="16">
        <v>41759.89097222222</v>
      </c>
      <c r="HH170" s="16">
        <v>41759.89166666667</v>
      </c>
      <c r="HI170" s="14">
        <v>0.041359953703703704</v>
      </c>
      <c r="HJ170" s="14">
        <v>0.041444444444444443</v>
      </c>
      <c r="HK170" s="14">
        <v>2.1064814814814815E-4</v>
      </c>
      <c r="HL170" s="14">
        <v>0.0018483796296296295</v>
      </c>
      <c r="HM170" s="14">
        <v>0.00559837962962963</v>
      </c>
      <c r="HN170" s="14">
        <v>0.007046296296296296</v>
      </c>
      <c r="HO170" s="14">
        <v>0.007960648148148149</v>
      </c>
      <c r="HP170" s="14">
        <v>0.009174768518518518</v>
      </c>
      <c r="HQ170" s="14">
        <v>0.00963888888888889</v>
      </c>
      <c r="HR170" s="14">
        <v>0.011177083333333332</v>
      </c>
      <c r="HS170" s="14">
        <v>0.013302083333333334</v>
      </c>
      <c r="HT170" s="14">
        <v>0.014506944444444446</v>
      </c>
      <c r="HU170" s="14">
        <v>0.015572916666666667</v>
      </c>
      <c r="HV170" s="14">
        <v>0.016091435185185184</v>
      </c>
      <c r="HW170" s="14">
        <v>0.016695601851851854</v>
      </c>
      <c r="HX170" s="14">
        <v>0.016972222222222225</v>
      </c>
      <c r="HY170" s="12">
        <v>60523.0</v>
      </c>
      <c r="HZ170" s="12">
        <v>5747.0</v>
      </c>
      <c r="IA170" s="12">
        <v>35132.0</v>
      </c>
      <c r="IB170" s="12">
        <v>140724.0</v>
      </c>
      <c r="IC170" s="12">
        <v>28167.0</v>
      </c>
      <c r="ID170" s="12">
        <v>122774.0</v>
      </c>
      <c r="IE170" s="12">
        <v>75726.0</v>
      </c>
      <c r="IF170" s="12">
        <v>101638.0</v>
      </c>
      <c r="IG170" s="12">
        <v>32790.0</v>
      </c>
      <c r="IH170" s="12">
        <v>129700.0</v>
      </c>
      <c r="II170" s="12">
        <v>178301.0</v>
      </c>
      <c r="IJ170" s="12">
        <v>99356.0</v>
      </c>
      <c r="IK170" s="12">
        <v>88464.0</v>
      </c>
      <c r="IL170" s="12">
        <v>40248.0</v>
      </c>
      <c r="IM170" s="12">
        <v>7422.0</v>
      </c>
      <c r="IN170" s="12">
        <v>19332.0</v>
      </c>
      <c r="IO170" s="9">
        <f t="shared" si="16"/>
        <v>72877.75</v>
      </c>
      <c r="IP170" s="9">
        <f t="shared" si="17"/>
        <v>52358.49097</v>
      </c>
      <c r="IQ170" s="4">
        <f t="shared" si="18"/>
        <v>1166044</v>
      </c>
      <c r="IR170" s="12">
        <v>60523.0</v>
      </c>
      <c r="IS170" s="12">
        <v>5747.0</v>
      </c>
      <c r="IT170" s="12">
        <v>35132.0</v>
      </c>
      <c r="IU170" s="12">
        <v>140724.0</v>
      </c>
      <c r="IV170" s="12">
        <v>28167.0</v>
      </c>
      <c r="IW170" s="12">
        <v>122774.0</v>
      </c>
      <c r="IX170" s="12">
        <v>75726.0</v>
      </c>
      <c r="IY170" s="12">
        <v>101638.0</v>
      </c>
      <c r="IZ170" s="12">
        <v>32790.0</v>
      </c>
      <c r="JA170" s="12">
        <v>129700.0</v>
      </c>
      <c r="JB170" s="12">
        <v>178301.0</v>
      </c>
      <c r="JC170" s="12">
        <v>99356.0</v>
      </c>
      <c r="JD170" s="12">
        <v>88464.0</v>
      </c>
      <c r="JE170" s="12">
        <v>40248.0</v>
      </c>
      <c r="JF170" s="12">
        <v>7422.0</v>
      </c>
      <c r="JG170" s="12">
        <v>19332.0</v>
      </c>
      <c r="JH170" s="9">
        <f t="shared" si="19"/>
        <v>72877.75</v>
      </c>
      <c r="JI170" s="9">
        <f t="shared" si="20"/>
        <v>52358.49097</v>
      </c>
      <c r="JJ170" s="4">
        <f t="shared" si="21"/>
        <v>1166044</v>
      </c>
      <c r="JK170" s="12">
        <v>622781.0</v>
      </c>
      <c r="JL170" s="12">
        <v>622781.0</v>
      </c>
      <c r="JM170" s="12">
        <v>623092.0</v>
      </c>
      <c r="JN170" s="12">
        <v>623092.0</v>
      </c>
      <c r="JO170" s="12">
        <v>624294.0</v>
      </c>
      <c r="JP170" s="12">
        <v>624295.0</v>
      </c>
      <c r="JQ170" s="12">
        <v>624311.0</v>
      </c>
      <c r="JR170" s="12">
        <v>624312.0</v>
      </c>
      <c r="JS170" s="12">
        <v>623136.0</v>
      </c>
      <c r="JT170" s="12">
        <v>623136.0</v>
      </c>
      <c r="JU170" s="12">
        <v>624301.0</v>
      </c>
      <c r="JV170" s="12">
        <v>624313.0</v>
      </c>
      <c r="JW170" s="12">
        <v>624302.0</v>
      </c>
      <c r="JX170" s="12">
        <v>624314.0</v>
      </c>
      <c r="JY170" s="12">
        <v>623167.0</v>
      </c>
      <c r="JZ170" s="12">
        <v>623167.0</v>
      </c>
      <c r="KA170" s="12" t="s">
        <v>374</v>
      </c>
      <c r="KB170" s="12" t="s">
        <v>374</v>
      </c>
      <c r="KC170" s="12" t="s">
        <v>374</v>
      </c>
      <c r="KD170" s="12" t="s">
        <v>374</v>
      </c>
      <c r="KE170" s="12" t="s">
        <v>375</v>
      </c>
      <c r="KF170" s="12" t="s">
        <v>375</v>
      </c>
      <c r="KG170" s="12" t="s">
        <v>376</v>
      </c>
      <c r="KH170" s="12" t="s">
        <v>376</v>
      </c>
      <c r="KI170" s="12" t="s">
        <v>374</v>
      </c>
      <c r="KJ170" s="12" t="s">
        <v>374</v>
      </c>
      <c r="KK170" s="12" t="s">
        <v>375</v>
      </c>
      <c r="KL170" s="12" t="s">
        <v>376</v>
      </c>
      <c r="KM170" s="12" t="s">
        <v>375</v>
      </c>
      <c r="KN170" s="12" t="s">
        <v>376</v>
      </c>
      <c r="KO170" s="12" t="s">
        <v>374</v>
      </c>
      <c r="KP170" s="12" t="s">
        <v>374</v>
      </c>
      <c r="KQ170" s="14">
        <v>0.011783564814814816</v>
      </c>
      <c r="KR170" s="14">
        <v>0.011783564814814816</v>
      </c>
      <c r="KS170" s="14">
        <v>0.004675925925925926</v>
      </c>
      <c r="KT170" s="14">
        <v>0.004675925925925926</v>
      </c>
      <c r="KU170" s="14">
        <v>0.019765046296296298</v>
      </c>
      <c r="KV170" s="14">
        <v>0.021814814814814815</v>
      </c>
      <c r="KW170" s="14">
        <v>2.210648148148148E-4</v>
      </c>
      <c r="KX170" s="14">
        <v>0.0020532407407407405</v>
      </c>
      <c r="KY170" s="14">
        <v>0.03616435185185186</v>
      </c>
      <c r="KZ170" s="14">
        <v>0.03616435185185186</v>
      </c>
      <c r="LA170" s="14">
        <v>0.02765162037037037</v>
      </c>
      <c r="LB170" s="14">
        <v>0.003565972222222222</v>
      </c>
      <c r="LC170" s="14">
        <v>0.029765046296296296</v>
      </c>
      <c r="LD170" s="14">
        <v>0.004526620370370371</v>
      </c>
      <c r="LE170" s="14">
        <v>0.02212037037037037</v>
      </c>
      <c r="LF170" s="14">
        <v>0.02212037037037037</v>
      </c>
      <c r="LG170" s="12" t="s">
        <v>476</v>
      </c>
      <c r="LH170" s="12"/>
      <c r="LI170" s="12"/>
      <c r="LJ170" s="12"/>
      <c r="LK170" s="12"/>
      <c r="LL170" s="12"/>
      <c r="LM170" s="17"/>
      <c r="LN170" s="17"/>
      <c r="LO170" s="12"/>
      <c r="LP170" s="12"/>
      <c r="LQ170" s="12"/>
      <c r="LR170" s="12"/>
      <c r="LS170" s="12"/>
      <c r="LT170" s="12"/>
      <c r="LU170" s="12"/>
      <c r="LV170" s="12"/>
      <c r="LW170" s="12"/>
      <c r="LX170" s="12"/>
      <c r="LY170" s="12"/>
      <c r="LZ170" s="12"/>
      <c r="MA170" s="12"/>
      <c r="MB170" s="12"/>
      <c r="MC170" s="12"/>
      <c r="MD170" s="12"/>
      <c r="ME170" s="12"/>
      <c r="MF170" s="12"/>
      <c r="MG170" s="12"/>
      <c r="MH170" s="12"/>
      <c r="MI170" s="12"/>
      <c r="MJ170" s="12"/>
      <c r="MK170" s="12"/>
      <c r="ML170" s="12"/>
      <c r="MM170" s="12"/>
      <c r="MN170" s="12"/>
      <c r="MO170" s="12"/>
      <c r="MP170" s="12"/>
      <c r="MQ170" s="12"/>
      <c r="MR170" s="12"/>
      <c r="MS170" s="12"/>
      <c r="MT170" s="12"/>
      <c r="MU170" s="12"/>
      <c r="MV170" s="12"/>
      <c r="MW170" s="12"/>
      <c r="MX170" s="12"/>
      <c r="MY170" s="12"/>
      <c r="MZ170" s="12"/>
      <c r="NA170" s="12"/>
      <c r="NB170" s="12"/>
      <c r="NC170" s="12"/>
      <c r="ND170" s="12"/>
      <c r="NE170" s="12"/>
      <c r="NF170" s="12"/>
      <c r="NG170" s="12"/>
      <c r="NH170" s="12"/>
      <c r="NI170" s="12"/>
      <c r="NJ170" s="12"/>
      <c r="NK170" s="12"/>
      <c r="NL170" s="12"/>
      <c r="NM170" s="12"/>
      <c r="NN170" s="12"/>
      <c r="NO170" s="12"/>
      <c r="NP170" s="12"/>
      <c r="NQ170" s="12"/>
      <c r="NR170" s="12"/>
      <c r="NS170" s="12"/>
      <c r="NT170" s="12"/>
      <c r="NU170" s="12"/>
      <c r="NV170" s="12"/>
      <c r="NW170" s="12"/>
      <c r="NX170" s="12"/>
    </row>
    <row r="171" ht="13.5" customHeight="1">
      <c r="A171" s="12">
        <v>229341.0</v>
      </c>
      <c r="B171" s="12">
        <v>229341.0</v>
      </c>
      <c r="C171" s="12">
        <v>1126.0</v>
      </c>
      <c r="D171" s="12">
        <v>762.0</v>
      </c>
      <c r="E171" s="13">
        <v>0.676731794</v>
      </c>
      <c r="F171" s="12">
        <v>16.0</v>
      </c>
      <c r="G171" s="12">
        <v>1047726.0</v>
      </c>
      <c r="H171" s="12">
        <v>1.0</v>
      </c>
      <c r="I171" s="12" t="s">
        <v>366</v>
      </c>
      <c r="J171" s="12"/>
      <c r="K171" s="12">
        <v>4193604.0</v>
      </c>
      <c r="L171" s="12">
        <v>1047726.0</v>
      </c>
      <c r="M171" s="12">
        <v>229341.0</v>
      </c>
      <c r="N171" s="14">
        <v>0.020208333333333335</v>
      </c>
      <c r="O171" s="14">
        <v>0.019050925925925926</v>
      </c>
      <c r="P171" s="15">
        <v>41759.0</v>
      </c>
      <c r="Q171" s="12" t="s">
        <v>366</v>
      </c>
      <c r="R171" s="12">
        <v>188464.0</v>
      </c>
      <c r="S171" s="12">
        <v>1047726.0</v>
      </c>
      <c r="T171" s="12">
        <v>323712.0</v>
      </c>
      <c r="U171" s="12">
        <v>26970.0</v>
      </c>
      <c r="V171" s="16">
        <v>41760.458333333336</v>
      </c>
      <c r="W171" s="16">
        <v>41759.666666666664</v>
      </c>
      <c r="X171" s="12">
        <v>1.0</v>
      </c>
      <c r="Y171" s="14">
        <v>0.01699537037037037</v>
      </c>
      <c r="Z171" s="12" t="s">
        <v>536</v>
      </c>
      <c r="AA171" s="12">
        <v>1.0</v>
      </c>
      <c r="AB171" s="12" t="s">
        <v>368</v>
      </c>
      <c r="AC171" s="12" t="s">
        <v>369</v>
      </c>
      <c r="AD171" s="12" t="s">
        <v>368</v>
      </c>
      <c r="AE171" s="12">
        <v>221722.0</v>
      </c>
      <c r="AF171" s="12">
        <v>4.0</v>
      </c>
      <c r="AG171" s="12">
        <v>229341.0</v>
      </c>
      <c r="AH171" s="12">
        <v>1411.0</v>
      </c>
      <c r="AI171" s="12">
        <v>11886.0</v>
      </c>
      <c r="AJ171" s="12">
        <v>11886.0</v>
      </c>
      <c r="AK171" s="12" t="s">
        <v>370</v>
      </c>
      <c r="AL171" s="12">
        <v>323712.0</v>
      </c>
      <c r="AM171" s="12">
        <v>2515665.0</v>
      </c>
      <c r="AN171" s="14">
        <v>0.004268518518518518</v>
      </c>
      <c r="AO171" s="12" t="s">
        <v>39</v>
      </c>
      <c r="AP171" s="12">
        <v>1.55470522E8</v>
      </c>
      <c r="AQ171" s="12">
        <v>1.55472054E8</v>
      </c>
      <c r="AR171" s="12">
        <v>1.55474735E8</v>
      </c>
      <c r="AS171" s="12">
        <v>1.55474785E8</v>
      </c>
      <c r="AT171" s="12">
        <v>1.55474857E8</v>
      </c>
      <c r="AU171" s="12">
        <v>1.55477483E8</v>
      </c>
      <c r="AV171" s="12">
        <v>1.55477522E8</v>
      </c>
      <c r="AW171" s="12">
        <v>1.55477895E8</v>
      </c>
      <c r="AX171" s="12">
        <v>1.55477985E8</v>
      </c>
      <c r="AY171" s="12">
        <v>1.55478002E8</v>
      </c>
      <c r="AZ171" s="12">
        <v>1.55478578E8</v>
      </c>
      <c r="BA171" s="12">
        <v>1.55480285E8</v>
      </c>
      <c r="BB171" s="12">
        <v>1.55480389E8</v>
      </c>
      <c r="BC171" s="12">
        <v>1.55480941E8</v>
      </c>
      <c r="BD171" s="12">
        <v>1.55481047E8</v>
      </c>
      <c r="BE171" s="12">
        <v>1.55481051E8</v>
      </c>
      <c r="BF171" s="17">
        <v>622781.0</v>
      </c>
      <c r="BG171" s="17">
        <v>622781.0</v>
      </c>
      <c r="BH171" s="12">
        <v>623092.0</v>
      </c>
      <c r="BI171" s="12">
        <v>623092.0</v>
      </c>
      <c r="BJ171" s="17">
        <v>624294.0</v>
      </c>
      <c r="BK171" s="12">
        <v>624295.0</v>
      </c>
      <c r="BL171" s="17">
        <v>624311.0</v>
      </c>
      <c r="BM171" s="12">
        <v>624312.0</v>
      </c>
      <c r="BN171" s="12">
        <v>623136.0</v>
      </c>
      <c r="BO171" s="12">
        <v>623136.0</v>
      </c>
      <c r="BP171" s="12">
        <v>624301.0</v>
      </c>
      <c r="BQ171" s="12">
        <v>624313.0</v>
      </c>
      <c r="BR171" s="12">
        <v>624302.0</v>
      </c>
      <c r="BS171" s="12">
        <v>624314.0</v>
      </c>
      <c r="BT171" s="12">
        <v>623167.0</v>
      </c>
      <c r="BU171" s="12">
        <v>623167.0</v>
      </c>
      <c r="BV171" s="12">
        <v>942864.0</v>
      </c>
      <c r="BW171" s="12">
        <v>942865.0</v>
      </c>
      <c r="BX171" s="12">
        <v>943281.0</v>
      </c>
      <c r="BY171" s="12">
        <v>943283.0</v>
      </c>
      <c r="BZ171" s="12">
        <v>944957.0</v>
      </c>
      <c r="CA171" s="12">
        <v>944958.0</v>
      </c>
      <c r="CB171" s="12">
        <v>944991.0</v>
      </c>
      <c r="CC171" s="12">
        <v>944992.0</v>
      </c>
      <c r="CD171" s="12">
        <v>943385.0</v>
      </c>
      <c r="CE171" s="12">
        <v>943386.0</v>
      </c>
      <c r="CF171" s="12">
        <v>944966.0</v>
      </c>
      <c r="CG171" s="12">
        <v>944993.0</v>
      </c>
      <c r="CH171" s="12">
        <v>944969.0</v>
      </c>
      <c r="CI171" s="12">
        <v>944994.0</v>
      </c>
      <c r="CJ171" s="12">
        <v>943417.0</v>
      </c>
      <c r="CK171" s="12">
        <v>943418.0</v>
      </c>
      <c r="CL171" s="17">
        <v>1.0</v>
      </c>
      <c r="CM171" s="17">
        <v>1.0</v>
      </c>
      <c r="CN171" s="12">
        <v>1.0</v>
      </c>
      <c r="CO171" s="12">
        <v>0.0</v>
      </c>
      <c r="CP171" s="17">
        <v>0.0</v>
      </c>
      <c r="CQ171" s="12">
        <v>1.0</v>
      </c>
      <c r="CR171" s="17">
        <v>0.0</v>
      </c>
      <c r="CS171" s="12">
        <v>0.0</v>
      </c>
      <c r="CT171" s="12">
        <v>1.0</v>
      </c>
      <c r="CU171" s="12">
        <v>0.0</v>
      </c>
      <c r="CV171" s="12">
        <v>0.0</v>
      </c>
      <c r="CW171" s="12">
        <v>0.0</v>
      </c>
      <c r="CX171" s="12">
        <v>0.0</v>
      </c>
      <c r="CY171" s="12">
        <v>0.0</v>
      </c>
      <c r="CZ171" s="12">
        <v>1.0</v>
      </c>
      <c r="DA171" s="12">
        <v>1.0</v>
      </c>
      <c r="DB171" s="18">
        <f t="shared" si="1"/>
        <v>0.4375</v>
      </c>
      <c r="DC171" s="18">
        <f t="shared" si="2"/>
        <v>0.5123475383</v>
      </c>
      <c r="DD171" s="13">
        <f t="shared" si="3"/>
        <v>7</v>
      </c>
      <c r="DE171" s="12" t="s">
        <v>371</v>
      </c>
      <c r="DF171" s="12">
        <v>15.0</v>
      </c>
      <c r="DG171" s="12" t="s">
        <v>372</v>
      </c>
      <c r="DH171" s="12">
        <v>35.0</v>
      </c>
      <c r="DI171" s="12">
        <v>129.0</v>
      </c>
      <c r="DJ171" s="12">
        <v>64.0</v>
      </c>
      <c r="DK171" s="19">
        <v>41669.0</v>
      </c>
      <c r="DL171" s="20">
        <v>15373.0</v>
      </c>
      <c r="DM171" s="12" t="s">
        <v>373</v>
      </c>
      <c r="DN171" s="12">
        <v>13.0</v>
      </c>
      <c r="DO171" s="12">
        <v>397.5</v>
      </c>
      <c r="DP171" s="20">
        <v>15373.0</v>
      </c>
      <c r="DQ171" s="12">
        <v>337.25</v>
      </c>
      <c r="DR171" s="19">
        <v>41736.0</v>
      </c>
      <c r="DS171" s="12" t="s">
        <v>373</v>
      </c>
      <c r="DT171" s="12">
        <v>50.0</v>
      </c>
      <c r="DU171" s="12">
        <v>0.0</v>
      </c>
      <c r="DV171" s="12">
        <v>0.0</v>
      </c>
      <c r="DW171" s="12">
        <v>0.0</v>
      </c>
      <c r="DX171" s="12">
        <v>0.0</v>
      </c>
      <c r="DY171" s="12">
        <v>0.0</v>
      </c>
      <c r="DZ171" s="12">
        <v>0.0</v>
      </c>
      <c r="EA171" s="12">
        <v>0.0</v>
      </c>
      <c r="EB171" s="12">
        <v>0.0</v>
      </c>
      <c r="EC171" s="12">
        <v>0.0</v>
      </c>
      <c r="ED171" s="12">
        <v>0.0</v>
      </c>
      <c r="EE171" s="12">
        <v>0.0</v>
      </c>
      <c r="EF171" s="12">
        <v>0.0</v>
      </c>
      <c r="EG171" s="12">
        <v>0.0</v>
      </c>
      <c r="EH171" s="12">
        <v>0.0</v>
      </c>
      <c r="EI171" s="12">
        <v>0.0</v>
      </c>
      <c r="EJ171" s="12">
        <v>0.0</v>
      </c>
      <c r="EK171" s="18">
        <f t="shared" si="4"/>
        <v>0</v>
      </c>
      <c r="EL171" s="18">
        <f t="shared" si="5"/>
        <v>0</v>
      </c>
      <c r="EM171" s="13">
        <f t="shared" si="6"/>
        <v>0</v>
      </c>
      <c r="EN171" s="12">
        <v>0.0</v>
      </c>
      <c r="EO171" s="12">
        <v>0.0</v>
      </c>
      <c r="EP171" s="12">
        <v>0.0</v>
      </c>
      <c r="EQ171" s="12">
        <v>0.0</v>
      </c>
      <c r="ER171" s="12">
        <v>2.0</v>
      </c>
      <c r="ES171" s="12">
        <v>0.0</v>
      </c>
      <c r="ET171" s="12">
        <v>0.0</v>
      </c>
      <c r="EU171" s="12">
        <v>0.0</v>
      </c>
      <c r="EV171" s="12">
        <v>0.0</v>
      </c>
      <c r="EW171" s="12">
        <v>0.0</v>
      </c>
      <c r="EX171" s="12">
        <v>2.0</v>
      </c>
      <c r="EY171" s="12">
        <v>0.0</v>
      </c>
      <c r="EZ171" s="12">
        <v>2.0</v>
      </c>
      <c r="FA171" s="12">
        <v>3.0</v>
      </c>
      <c r="FB171" s="12">
        <v>0.0</v>
      </c>
      <c r="FC171" s="12">
        <v>0.0</v>
      </c>
      <c r="FD171" s="9">
        <f t="shared" si="7"/>
        <v>0.5625</v>
      </c>
      <c r="FE171" s="9">
        <f t="shared" si="8"/>
        <v>1.030776406</v>
      </c>
      <c r="FF171" s="4">
        <f t="shared" si="9"/>
        <v>9</v>
      </c>
      <c r="FG171" s="12">
        <v>0.0</v>
      </c>
      <c r="FH171" s="12">
        <v>0.0</v>
      </c>
      <c r="FI171" s="12">
        <v>0.0</v>
      </c>
      <c r="FJ171" s="12">
        <v>0.0</v>
      </c>
      <c r="FK171" s="12">
        <v>0.0</v>
      </c>
      <c r="FL171" s="12">
        <v>0.0</v>
      </c>
      <c r="FM171" s="12">
        <v>0.0</v>
      </c>
      <c r="FN171" s="12">
        <v>0.0</v>
      </c>
      <c r="FO171" s="12">
        <v>0.0</v>
      </c>
      <c r="FP171" s="12">
        <v>0.0</v>
      </c>
      <c r="FQ171" s="12">
        <v>0.0</v>
      </c>
      <c r="FR171" s="12">
        <v>0.0</v>
      </c>
      <c r="FS171" s="12">
        <v>0.0</v>
      </c>
      <c r="FT171" s="12">
        <v>1.0</v>
      </c>
      <c r="FU171" s="12">
        <v>0.0</v>
      </c>
      <c r="FV171" s="12">
        <v>0.0</v>
      </c>
      <c r="FW171" s="9">
        <f t="shared" si="10"/>
        <v>0.0625</v>
      </c>
      <c r="FX171" s="9">
        <f t="shared" si="11"/>
        <v>0.25</v>
      </c>
      <c r="FY171" s="4">
        <f t="shared" si="12"/>
        <v>1</v>
      </c>
      <c r="FZ171" s="12">
        <v>1.0</v>
      </c>
      <c r="GA171" s="12">
        <v>1.0</v>
      </c>
      <c r="GB171" s="12">
        <v>1.0</v>
      </c>
      <c r="GC171" s="12">
        <v>2.0</v>
      </c>
      <c r="GD171" s="12">
        <v>4.0</v>
      </c>
      <c r="GE171" s="12">
        <v>1.0</v>
      </c>
      <c r="GF171" s="12">
        <v>2.0</v>
      </c>
      <c r="GG171" s="12">
        <v>2.0</v>
      </c>
      <c r="GH171" s="12">
        <v>1.0</v>
      </c>
      <c r="GI171" s="12">
        <v>2.0</v>
      </c>
      <c r="GJ171" s="12">
        <v>2.0</v>
      </c>
      <c r="GK171" s="12">
        <v>2.0</v>
      </c>
      <c r="GL171" s="12">
        <v>4.0</v>
      </c>
      <c r="GM171" s="12">
        <v>4.0</v>
      </c>
      <c r="GN171" s="12">
        <v>1.0</v>
      </c>
      <c r="GO171" s="12">
        <v>1.0</v>
      </c>
      <c r="GP171" s="9">
        <f t="shared" si="13"/>
        <v>1.9375</v>
      </c>
      <c r="GQ171" s="9">
        <f t="shared" si="14"/>
        <v>1.123610253</v>
      </c>
      <c r="GR171" s="4">
        <f t="shared" si="15"/>
        <v>31</v>
      </c>
      <c r="GS171" s="16">
        <v>41759.56180555555</v>
      </c>
      <c r="GT171" s="16">
        <v>41759.56597222222</v>
      </c>
      <c r="GU171" s="16">
        <v>41759.57777777778</v>
      </c>
      <c r="GV171" s="16">
        <v>41759.57777777778</v>
      </c>
      <c r="GW171" s="16">
        <v>41759.57777777778</v>
      </c>
      <c r="GX171" s="16">
        <v>41759.58819444444</v>
      </c>
      <c r="GY171" s="16">
        <v>41759.58888888889</v>
      </c>
      <c r="GZ171" s="16">
        <v>41759.59027777778</v>
      </c>
      <c r="HA171" s="16">
        <v>41759.59097222222</v>
      </c>
      <c r="HB171" s="16">
        <v>41759.59097222222</v>
      </c>
      <c r="HC171" s="16">
        <v>41759.59305555555</v>
      </c>
      <c r="HD171" s="16">
        <v>41759.59861111111</v>
      </c>
      <c r="HE171" s="16">
        <v>41759.59930555556</v>
      </c>
      <c r="HF171" s="16">
        <v>41759.60138888889</v>
      </c>
      <c r="HG171" s="16">
        <v>41759.60208333333</v>
      </c>
      <c r="HH171" s="16">
        <v>41759.60208333333</v>
      </c>
      <c r="HI171" s="14">
        <v>0.024980324074074075</v>
      </c>
      <c r="HJ171" s="14">
        <v>0.03620949074074074</v>
      </c>
      <c r="HK171" s="14">
        <v>0.036313657407407406</v>
      </c>
      <c r="HL171" s="14">
        <v>0.036759259259259255</v>
      </c>
      <c r="HM171" s="14">
        <v>0.005417824074074074</v>
      </c>
      <c r="HN171" s="14">
        <v>0.0055833333333333325</v>
      </c>
      <c r="HO171" s="14">
        <v>0.007185185185185186</v>
      </c>
      <c r="HP171" s="14">
        <v>0.00763425925925926</v>
      </c>
      <c r="HQ171" s="14">
        <v>0.007702546296296297</v>
      </c>
      <c r="HR171" s="14">
        <v>0.010212962962962964</v>
      </c>
      <c r="HS171" s="14">
        <v>0.015887731481481482</v>
      </c>
      <c r="HT171" s="14">
        <v>0.01628935185185185</v>
      </c>
      <c r="HU171" s="14">
        <v>0.01824074074074074</v>
      </c>
      <c r="HV171" s="14">
        <v>0.018775462962962963</v>
      </c>
      <c r="HW171" s="14">
        <v>0.018832175925925926</v>
      </c>
      <c r="HX171" s="14">
        <v>0.019047453703703705</v>
      </c>
      <c r="HY171" s="12">
        <v>396270.0</v>
      </c>
      <c r="HZ171" s="12">
        <v>969447.0</v>
      </c>
      <c r="IA171" s="12">
        <v>6482.0</v>
      </c>
      <c r="IB171" s="12">
        <v>15300.0</v>
      </c>
      <c r="IC171" s="12">
        <v>822202.0</v>
      </c>
      <c r="ID171" s="12">
        <v>14408.0</v>
      </c>
      <c r="IE171" s="12">
        <v>22004.0</v>
      </c>
      <c r="IF171" s="12">
        <v>23377.0</v>
      </c>
      <c r="IG171" s="12">
        <v>5484.0</v>
      </c>
      <c r="IH171" s="12">
        <v>68250.0</v>
      </c>
      <c r="II171" s="12">
        <v>305482.0</v>
      </c>
      <c r="IJ171" s="12">
        <v>23467.0</v>
      </c>
      <c r="IK171" s="12">
        <v>81820.0</v>
      </c>
      <c r="IL171" s="12">
        <v>17268.0</v>
      </c>
      <c r="IM171" s="12">
        <v>4093.0</v>
      </c>
      <c r="IN171" s="12">
        <v>17691.0</v>
      </c>
      <c r="IO171" s="9">
        <f t="shared" si="16"/>
        <v>174565.3125</v>
      </c>
      <c r="IP171" s="9">
        <f t="shared" si="17"/>
        <v>304707.4685</v>
      </c>
      <c r="IQ171" s="4">
        <f t="shared" si="18"/>
        <v>2793045</v>
      </c>
      <c r="IR171" s="12">
        <v>396270.0</v>
      </c>
      <c r="IS171" s="12">
        <v>969447.0</v>
      </c>
      <c r="IT171" s="12">
        <v>6482.0</v>
      </c>
      <c r="IU171" s="12">
        <v>15300.0</v>
      </c>
      <c r="IV171" s="12">
        <v>822202.0</v>
      </c>
      <c r="IW171" s="12">
        <v>14408.0</v>
      </c>
      <c r="IX171" s="12">
        <v>22004.0</v>
      </c>
      <c r="IY171" s="12">
        <v>23377.0</v>
      </c>
      <c r="IZ171" s="12">
        <v>5484.0</v>
      </c>
      <c r="JA171" s="12">
        <v>68250.0</v>
      </c>
      <c r="JB171" s="12">
        <v>305482.0</v>
      </c>
      <c r="JC171" s="12">
        <v>23467.0</v>
      </c>
      <c r="JD171" s="12">
        <v>81820.0</v>
      </c>
      <c r="JE171" s="12">
        <v>17268.0</v>
      </c>
      <c r="JF171" s="12">
        <v>4093.0</v>
      </c>
      <c r="JG171" s="12">
        <v>17691.0</v>
      </c>
      <c r="JH171" s="9">
        <f t="shared" si="19"/>
        <v>174565.3125</v>
      </c>
      <c r="JI171" s="9">
        <f t="shared" si="20"/>
        <v>304707.4685</v>
      </c>
      <c r="JJ171" s="4">
        <f t="shared" si="21"/>
        <v>2793045</v>
      </c>
      <c r="JK171" s="12">
        <v>622781.0</v>
      </c>
      <c r="JL171" s="12">
        <v>622781.0</v>
      </c>
      <c r="JM171" s="12">
        <v>623092.0</v>
      </c>
      <c r="JN171" s="12">
        <v>623092.0</v>
      </c>
      <c r="JO171" s="12">
        <v>624294.0</v>
      </c>
      <c r="JP171" s="12">
        <v>624295.0</v>
      </c>
      <c r="JQ171" s="12">
        <v>624311.0</v>
      </c>
      <c r="JR171" s="12">
        <v>624312.0</v>
      </c>
      <c r="JS171" s="12">
        <v>623136.0</v>
      </c>
      <c r="JT171" s="12">
        <v>623136.0</v>
      </c>
      <c r="JU171" s="12">
        <v>624301.0</v>
      </c>
      <c r="JV171" s="12">
        <v>624313.0</v>
      </c>
      <c r="JW171" s="12">
        <v>624302.0</v>
      </c>
      <c r="JX171" s="12">
        <v>624314.0</v>
      </c>
      <c r="JY171" s="12">
        <v>623167.0</v>
      </c>
      <c r="JZ171" s="12">
        <v>623167.0</v>
      </c>
      <c r="KA171" s="12" t="s">
        <v>374</v>
      </c>
      <c r="KB171" s="12" t="s">
        <v>374</v>
      </c>
      <c r="KC171" s="12" t="s">
        <v>374</v>
      </c>
      <c r="KD171" s="12" t="s">
        <v>374</v>
      </c>
      <c r="KE171" s="12" t="s">
        <v>375</v>
      </c>
      <c r="KF171" s="12" t="s">
        <v>375</v>
      </c>
      <c r="KG171" s="12" t="s">
        <v>376</v>
      </c>
      <c r="KH171" s="12" t="s">
        <v>376</v>
      </c>
      <c r="KI171" s="12" t="s">
        <v>374</v>
      </c>
      <c r="KJ171" s="12" t="s">
        <v>374</v>
      </c>
      <c r="KK171" s="12" t="s">
        <v>375</v>
      </c>
      <c r="KL171" s="12" t="s">
        <v>376</v>
      </c>
      <c r="KM171" s="12" t="s">
        <v>375</v>
      </c>
      <c r="KN171" s="12" t="s">
        <v>376</v>
      </c>
      <c r="KO171" s="12" t="s">
        <v>374</v>
      </c>
      <c r="KP171" s="12" t="s">
        <v>374</v>
      </c>
      <c r="KQ171" s="14">
        <v>0.011783564814814816</v>
      </c>
      <c r="KR171" s="14">
        <v>0.011783564814814816</v>
      </c>
      <c r="KS171" s="14">
        <v>0.004675925925925926</v>
      </c>
      <c r="KT171" s="14">
        <v>0.004675925925925926</v>
      </c>
      <c r="KU171" s="14">
        <v>0.019765046296296298</v>
      </c>
      <c r="KV171" s="14">
        <v>0.021814814814814815</v>
      </c>
      <c r="KW171" s="14">
        <v>2.210648148148148E-4</v>
      </c>
      <c r="KX171" s="14">
        <v>0.0020532407407407405</v>
      </c>
      <c r="KY171" s="14">
        <v>0.03616435185185186</v>
      </c>
      <c r="KZ171" s="14">
        <v>0.03616435185185186</v>
      </c>
      <c r="LA171" s="14">
        <v>0.02765162037037037</v>
      </c>
      <c r="LB171" s="14">
        <v>0.003565972222222222</v>
      </c>
      <c r="LC171" s="14">
        <v>0.029765046296296296</v>
      </c>
      <c r="LD171" s="14">
        <v>0.004526620370370371</v>
      </c>
      <c r="LE171" s="14">
        <v>0.02212037037037037</v>
      </c>
      <c r="LF171" s="14">
        <v>0.02212037037037037</v>
      </c>
      <c r="LG171" s="12" t="s">
        <v>476</v>
      </c>
      <c r="LH171" s="12"/>
      <c r="LI171" s="12"/>
      <c r="LJ171" s="12"/>
      <c r="LK171" s="12"/>
      <c r="LL171" s="12"/>
      <c r="LM171" s="17"/>
      <c r="LN171" s="17"/>
      <c r="LO171" s="12"/>
      <c r="LP171" s="12"/>
      <c r="LQ171" s="12"/>
      <c r="LR171" s="12"/>
      <c r="LS171" s="12"/>
      <c r="LT171" s="12"/>
      <c r="LU171" s="12"/>
      <c r="LV171" s="12"/>
      <c r="LW171" s="12"/>
      <c r="LX171" s="12"/>
      <c r="LY171" s="12"/>
      <c r="LZ171" s="12"/>
      <c r="MA171" s="12"/>
      <c r="MB171" s="12"/>
      <c r="MC171" s="12"/>
      <c r="MD171" s="12"/>
      <c r="ME171" s="12"/>
      <c r="MF171" s="12"/>
      <c r="MG171" s="12"/>
      <c r="MH171" s="12"/>
      <c r="MI171" s="12"/>
      <c r="MJ171" s="12"/>
      <c r="MK171" s="12"/>
      <c r="ML171" s="12"/>
      <c r="MM171" s="12"/>
      <c r="MN171" s="12"/>
      <c r="MO171" s="12"/>
      <c r="MP171" s="12"/>
      <c r="MQ171" s="12"/>
      <c r="MR171" s="12"/>
      <c r="MS171" s="12"/>
      <c r="MT171" s="12"/>
      <c r="MU171" s="12"/>
      <c r="MV171" s="12"/>
      <c r="MW171" s="12"/>
      <c r="MX171" s="12"/>
      <c r="MY171" s="12"/>
      <c r="MZ171" s="12"/>
      <c r="NA171" s="12"/>
      <c r="NB171" s="12"/>
      <c r="NC171" s="12"/>
      <c r="ND171" s="12"/>
      <c r="NE171" s="12"/>
      <c r="NF171" s="12"/>
      <c r="NG171" s="12"/>
      <c r="NH171" s="12"/>
      <c r="NI171" s="12"/>
      <c r="NJ171" s="12"/>
      <c r="NK171" s="12"/>
      <c r="NL171" s="12"/>
      <c r="NM171" s="12"/>
      <c r="NN171" s="12"/>
      <c r="NO171" s="12"/>
      <c r="NP171" s="12"/>
      <c r="NQ171" s="12"/>
      <c r="NR171" s="12"/>
      <c r="NS171" s="12"/>
      <c r="NT171" s="12"/>
      <c r="NU171" s="12"/>
      <c r="NV171" s="12"/>
      <c r="NW171" s="12"/>
      <c r="NX171" s="12"/>
    </row>
    <row r="172" ht="13.5" customHeight="1">
      <c r="A172" s="12">
        <v>229345.0</v>
      </c>
      <c r="B172" s="12">
        <v>229345.0</v>
      </c>
      <c r="C172" s="12">
        <v>1019.0</v>
      </c>
      <c r="D172" s="12">
        <v>695.0</v>
      </c>
      <c r="E172" s="13">
        <v>0.682041217</v>
      </c>
      <c r="F172" s="12">
        <v>16.0</v>
      </c>
      <c r="G172" s="12">
        <v>1045931.0</v>
      </c>
      <c r="H172" s="12">
        <v>1.0</v>
      </c>
      <c r="I172" s="12" t="s">
        <v>366</v>
      </c>
      <c r="J172" s="12"/>
      <c r="K172" s="12">
        <v>4186531.0</v>
      </c>
      <c r="L172" s="12">
        <v>1045931.0</v>
      </c>
      <c r="M172" s="12">
        <v>229345.0</v>
      </c>
      <c r="N172" s="14">
        <v>0.0182349537037037</v>
      </c>
      <c r="O172" s="14">
        <v>0.03877199074074074</v>
      </c>
      <c r="P172" s="15">
        <v>41758.0</v>
      </c>
      <c r="Q172" s="12" t="s">
        <v>366</v>
      </c>
      <c r="R172" s="12">
        <v>188468.0</v>
      </c>
      <c r="S172" s="12">
        <v>1045931.0</v>
      </c>
      <c r="T172" s="12">
        <v>323712.0</v>
      </c>
      <c r="U172" s="12">
        <v>26838.0</v>
      </c>
      <c r="V172" s="16">
        <v>41759.5</v>
      </c>
      <c r="W172" s="16">
        <v>41758.75</v>
      </c>
      <c r="X172" s="12">
        <v>1.0</v>
      </c>
      <c r="Y172" s="14">
        <v>0.010137731481481482</v>
      </c>
      <c r="Z172" s="12" t="s">
        <v>537</v>
      </c>
      <c r="AA172" s="12">
        <v>1.0</v>
      </c>
      <c r="AB172" s="12" t="s">
        <v>368</v>
      </c>
      <c r="AC172" s="12" t="s">
        <v>369</v>
      </c>
      <c r="AD172" s="12" t="s">
        <v>368</v>
      </c>
      <c r="AE172" s="12">
        <v>221726.0</v>
      </c>
      <c r="AF172" s="12">
        <v>4.0</v>
      </c>
      <c r="AG172" s="12">
        <v>229345.0</v>
      </c>
      <c r="AH172" s="12">
        <v>1411.0</v>
      </c>
      <c r="AI172" s="12">
        <v>11886.0</v>
      </c>
      <c r="AJ172" s="12">
        <v>11886.0</v>
      </c>
      <c r="AK172" s="12" t="s">
        <v>370</v>
      </c>
      <c r="AL172" s="12">
        <v>323712.0</v>
      </c>
      <c r="AM172" s="12">
        <v>2515665.0</v>
      </c>
      <c r="AN172" s="14">
        <v>0.004268518518518518</v>
      </c>
      <c r="AO172" s="12" t="s">
        <v>39</v>
      </c>
      <c r="AP172" s="12">
        <v>1.55393277E8</v>
      </c>
      <c r="AQ172" s="12">
        <v>1.55393296E8</v>
      </c>
      <c r="AR172" s="12">
        <v>1.55393333E8</v>
      </c>
      <c r="AS172" s="12">
        <v>1.55393371E8</v>
      </c>
      <c r="AT172" s="12">
        <v>1.55393586E8</v>
      </c>
      <c r="AU172" s="12">
        <v>1.55393678E8</v>
      </c>
      <c r="AV172" s="12">
        <v>1.55393727E8</v>
      </c>
      <c r="AW172" s="12">
        <v>1.55393824E8</v>
      </c>
      <c r="AX172" s="12">
        <v>1.55393928E8</v>
      </c>
      <c r="AY172" s="12">
        <v>1.55393943E8</v>
      </c>
      <c r="AZ172" s="12">
        <v>1.5539401E8</v>
      </c>
      <c r="BA172" s="12">
        <v>1.55394114E8</v>
      </c>
      <c r="BB172" s="12">
        <v>1.55394169E8</v>
      </c>
      <c r="BC172" s="12">
        <v>1.55394329E8</v>
      </c>
      <c r="BD172" s="12">
        <v>1.55412892E8</v>
      </c>
      <c r="BE172" s="12">
        <v>1.55412904E8</v>
      </c>
      <c r="BF172" s="17">
        <v>622781.0</v>
      </c>
      <c r="BG172" s="17">
        <v>622781.0</v>
      </c>
      <c r="BH172" s="12">
        <v>623092.0</v>
      </c>
      <c r="BI172" s="12">
        <v>623092.0</v>
      </c>
      <c r="BJ172" s="17">
        <v>624294.0</v>
      </c>
      <c r="BK172" s="12">
        <v>624295.0</v>
      </c>
      <c r="BL172" s="17">
        <v>624311.0</v>
      </c>
      <c r="BM172" s="12">
        <v>624312.0</v>
      </c>
      <c r="BN172" s="12">
        <v>623136.0</v>
      </c>
      <c r="BO172" s="12">
        <v>623136.0</v>
      </c>
      <c r="BP172" s="12">
        <v>624301.0</v>
      </c>
      <c r="BQ172" s="12">
        <v>624313.0</v>
      </c>
      <c r="BR172" s="12">
        <v>624302.0</v>
      </c>
      <c r="BS172" s="12">
        <v>624314.0</v>
      </c>
      <c r="BT172" s="12">
        <v>623167.0</v>
      </c>
      <c r="BU172" s="12">
        <v>623167.0</v>
      </c>
      <c r="BV172" s="12">
        <v>942864.0</v>
      </c>
      <c r="BW172" s="12">
        <v>942865.0</v>
      </c>
      <c r="BX172" s="12">
        <v>943281.0</v>
      </c>
      <c r="BY172" s="12">
        <v>943283.0</v>
      </c>
      <c r="BZ172" s="12">
        <v>944957.0</v>
      </c>
      <c r="CA172" s="12">
        <v>944958.0</v>
      </c>
      <c r="CB172" s="12">
        <v>944991.0</v>
      </c>
      <c r="CC172" s="12">
        <v>944992.0</v>
      </c>
      <c r="CD172" s="12">
        <v>943385.0</v>
      </c>
      <c r="CE172" s="12">
        <v>943386.0</v>
      </c>
      <c r="CF172" s="12">
        <v>944966.0</v>
      </c>
      <c r="CG172" s="12">
        <v>944993.0</v>
      </c>
      <c r="CH172" s="12">
        <v>944969.0</v>
      </c>
      <c r="CI172" s="12">
        <v>944994.0</v>
      </c>
      <c r="CJ172" s="12">
        <v>943417.0</v>
      </c>
      <c r="CK172" s="12">
        <v>943418.0</v>
      </c>
      <c r="CL172" s="17">
        <v>1.0</v>
      </c>
      <c r="CM172" s="17">
        <v>1.0</v>
      </c>
      <c r="CN172" s="12">
        <v>1.0</v>
      </c>
      <c r="CO172" s="12">
        <v>0.0</v>
      </c>
      <c r="CP172" s="17">
        <v>1.0</v>
      </c>
      <c r="CQ172" s="12">
        <v>1.0</v>
      </c>
      <c r="CR172" s="17">
        <v>0.0</v>
      </c>
      <c r="CS172" s="12">
        <v>0.0</v>
      </c>
      <c r="CT172" s="12">
        <v>1.0</v>
      </c>
      <c r="CU172" s="12">
        <v>1.0</v>
      </c>
      <c r="CV172" s="12">
        <v>1.0</v>
      </c>
      <c r="CW172" s="12">
        <v>1.0</v>
      </c>
      <c r="CX172" s="12">
        <v>0.0</v>
      </c>
      <c r="CY172" s="12">
        <v>1.0</v>
      </c>
      <c r="CZ172" s="12">
        <v>1.0</v>
      </c>
      <c r="DA172" s="12">
        <v>1.0</v>
      </c>
      <c r="DB172" s="18">
        <f t="shared" si="1"/>
        <v>0.75</v>
      </c>
      <c r="DC172" s="18">
        <f t="shared" si="2"/>
        <v>0.4472135955</v>
      </c>
      <c r="DD172" s="13">
        <f t="shared" si="3"/>
        <v>12</v>
      </c>
      <c r="DE172" s="12" t="s">
        <v>371</v>
      </c>
      <c r="DF172" s="12">
        <v>15.0</v>
      </c>
      <c r="DG172" s="12" t="s">
        <v>372</v>
      </c>
      <c r="DH172" s="12">
        <v>50.0</v>
      </c>
      <c r="DI172" s="12">
        <v>144.0</v>
      </c>
      <c r="DJ172" s="12">
        <v>64.0</v>
      </c>
      <c r="DK172" s="19">
        <v>41669.0</v>
      </c>
      <c r="DL172" s="20">
        <v>15493.0</v>
      </c>
      <c r="DM172" s="12" t="s">
        <v>373</v>
      </c>
      <c r="DN172" s="12">
        <v>31.0</v>
      </c>
      <c r="DO172" s="12">
        <v>322.5</v>
      </c>
      <c r="DP172" s="20">
        <v>15432.0</v>
      </c>
      <c r="DQ172" s="12">
        <v>266.0</v>
      </c>
      <c r="DR172" s="20">
        <v>15676.0</v>
      </c>
      <c r="DS172" s="12" t="s">
        <v>373</v>
      </c>
      <c r="DT172" s="12">
        <v>50.0</v>
      </c>
      <c r="DU172" s="12">
        <v>0.0</v>
      </c>
      <c r="DV172" s="12">
        <v>0.0</v>
      </c>
      <c r="DW172" s="12">
        <v>0.0</v>
      </c>
      <c r="DX172" s="12">
        <v>0.0</v>
      </c>
      <c r="DY172" s="12">
        <v>0.0</v>
      </c>
      <c r="DZ172" s="12">
        <v>0.0</v>
      </c>
      <c r="EA172" s="12">
        <v>0.0</v>
      </c>
      <c r="EB172" s="12">
        <v>0.0</v>
      </c>
      <c r="EC172" s="12">
        <v>0.0</v>
      </c>
      <c r="ED172" s="12">
        <v>0.0</v>
      </c>
      <c r="EE172" s="12">
        <v>0.0</v>
      </c>
      <c r="EF172" s="12">
        <v>0.0</v>
      </c>
      <c r="EG172" s="12">
        <v>0.0</v>
      </c>
      <c r="EH172" s="12">
        <v>0.0</v>
      </c>
      <c r="EI172" s="12">
        <v>0.0</v>
      </c>
      <c r="EJ172" s="12">
        <v>0.0</v>
      </c>
      <c r="EK172" s="18">
        <f t="shared" si="4"/>
        <v>0</v>
      </c>
      <c r="EL172" s="18">
        <f t="shared" si="5"/>
        <v>0</v>
      </c>
      <c r="EM172" s="13">
        <f t="shared" si="6"/>
        <v>0</v>
      </c>
      <c r="EN172" s="12">
        <v>0.0</v>
      </c>
      <c r="EO172" s="12">
        <v>0.0</v>
      </c>
      <c r="EP172" s="12">
        <v>0.0</v>
      </c>
      <c r="EQ172" s="12">
        <v>2.0</v>
      </c>
      <c r="ER172" s="12">
        <v>0.0</v>
      </c>
      <c r="ES172" s="12">
        <v>0.0</v>
      </c>
      <c r="ET172" s="12">
        <v>0.0</v>
      </c>
      <c r="EU172" s="12">
        <v>0.0</v>
      </c>
      <c r="EV172" s="12">
        <v>0.0</v>
      </c>
      <c r="EW172" s="12">
        <v>0.0</v>
      </c>
      <c r="EX172" s="12">
        <v>0.0</v>
      </c>
      <c r="EY172" s="12">
        <v>0.0</v>
      </c>
      <c r="EZ172" s="12">
        <v>3.0</v>
      </c>
      <c r="FA172" s="12">
        <v>0.0</v>
      </c>
      <c r="FB172" s="12">
        <v>0.0</v>
      </c>
      <c r="FC172" s="12">
        <v>0.0</v>
      </c>
      <c r="FD172" s="9">
        <f t="shared" si="7"/>
        <v>0.3125</v>
      </c>
      <c r="FE172" s="9">
        <f t="shared" si="8"/>
        <v>0.8732124598</v>
      </c>
      <c r="FF172" s="4">
        <f t="shared" si="9"/>
        <v>5</v>
      </c>
      <c r="FG172" s="12">
        <v>0.0</v>
      </c>
      <c r="FH172" s="12">
        <v>0.0</v>
      </c>
      <c r="FI172" s="12">
        <v>0.0</v>
      </c>
      <c r="FJ172" s="12">
        <v>0.0</v>
      </c>
      <c r="FK172" s="12">
        <v>0.0</v>
      </c>
      <c r="FL172" s="12">
        <v>0.0</v>
      </c>
      <c r="FM172" s="12">
        <v>0.0</v>
      </c>
      <c r="FN172" s="12">
        <v>0.0</v>
      </c>
      <c r="FO172" s="12">
        <v>0.0</v>
      </c>
      <c r="FP172" s="12">
        <v>0.0</v>
      </c>
      <c r="FQ172" s="12">
        <v>0.0</v>
      </c>
      <c r="FR172" s="12">
        <v>0.0</v>
      </c>
      <c r="FS172" s="12">
        <v>1.0</v>
      </c>
      <c r="FT172" s="12">
        <v>0.0</v>
      </c>
      <c r="FU172" s="12">
        <v>0.0</v>
      </c>
      <c r="FV172" s="12">
        <v>0.0</v>
      </c>
      <c r="FW172" s="9">
        <f t="shared" si="10"/>
        <v>0.0625</v>
      </c>
      <c r="FX172" s="9">
        <f t="shared" si="11"/>
        <v>0.25</v>
      </c>
      <c r="FY172" s="4">
        <f t="shared" si="12"/>
        <v>1</v>
      </c>
      <c r="FZ172" s="12">
        <v>1.0</v>
      </c>
      <c r="GA172" s="12">
        <v>1.0</v>
      </c>
      <c r="GB172" s="12">
        <v>1.0</v>
      </c>
      <c r="GC172" s="12">
        <v>5.0</v>
      </c>
      <c r="GD172" s="12">
        <v>1.0</v>
      </c>
      <c r="GE172" s="12">
        <v>1.0</v>
      </c>
      <c r="GF172" s="12">
        <v>2.0</v>
      </c>
      <c r="GG172" s="12">
        <v>2.0</v>
      </c>
      <c r="GH172" s="12">
        <v>1.0</v>
      </c>
      <c r="GI172" s="12">
        <v>1.0</v>
      </c>
      <c r="GJ172" s="12">
        <v>1.0</v>
      </c>
      <c r="GK172" s="12">
        <v>1.0</v>
      </c>
      <c r="GL172" s="12">
        <v>2.0</v>
      </c>
      <c r="GM172" s="12">
        <v>1.0</v>
      </c>
      <c r="GN172" s="12">
        <v>1.0</v>
      </c>
      <c r="GO172" s="12">
        <v>1.0</v>
      </c>
      <c r="GP172" s="9">
        <f t="shared" si="13"/>
        <v>1.4375</v>
      </c>
      <c r="GQ172" s="9">
        <f t="shared" si="14"/>
        <v>1.030776406</v>
      </c>
      <c r="GR172" s="4">
        <f t="shared" si="15"/>
        <v>23</v>
      </c>
      <c r="GS172" s="16">
        <v>41758.68472222222</v>
      </c>
      <c r="GT172" s="16">
        <v>41758.68472222222</v>
      </c>
      <c r="GU172" s="16">
        <v>41758.68472222222</v>
      </c>
      <c r="GV172" s="16">
        <v>41758.68541666667</v>
      </c>
      <c r="GW172" s="16">
        <v>41758.68680555555</v>
      </c>
      <c r="GX172" s="16">
        <v>41758.68680555555</v>
      </c>
      <c r="GY172" s="16">
        <v>41758.6875</v>
      </c>
      <c r="GZ172" s="16">
        <v>41758.68819444445</v>
      </c>
      <c r="HA172" s="16">
        <v>41758.688888888886</v>
      </c>
      <c r="HB172" s="16">
        <v>41758.688888888886</v>
      </c>
      <c r="HC172" s="16">
        <v>41758.688888888886</v>
      </c>
      <c r="HD172" s="16">
        <v>41758.68958333333</v>
      </c>
      <c r="HE172" s="16">
        <v>41758.69027777778</v>
      </c>
      <c r="HF172" s="16">
        <v>41758.691666666666</v>
      </c>
      <c r="HG172" s="16">
        <v>41758.82986111111</v>
      </c>
      <c r="HH172" s="16">
        <v>41758.82986111111</v>
      </c>
      <c r="HI172" s="14">
        <v>0.018377314814814815</v>
      </c>
      <c r="HJ172" s="14">
        <v>0.0186099537037037</v>
      </c>
      <c r="HK172" s="14">
        <v>0.018799768518518518</v>
      </c>
      <c r="HL172" s="14">
        <v>0.020119212962962964</v>
      </c>
      <c r="HM172" s="14">
        <v>0.020623842592592593</v>
      </c>
      <c r="HN172" s="14">
        <v>0.020903935185185185</v>
      </c>
      <c r="HO172" s="14">
        <v>0.021524305555555557</v>
      </c>
      <c r="HP172" s="14">
        <v>0.02222800925925926</v>
      </c>
      <c r="HQ172" s="14">
        <v>0.022312500000000002</v>
      </c>
      <c r="HR172" s="14">
        <v>0.022790509259259264</v>
      </c>
      <c r="HS172" s="14">
        <v>0.023560185185185187</v>
      </c>
      <c r="HT172" s="14">
        <v>0.023925925925925923</v>
      </c>
      <c r="HU172" s="14">
        <v>0.025071759259259255</v>
      </c>
      <c r="HV172" s="14">
        <v>0.038446759259259264</v>
      </c>
      <c r="HW172" s="14">
        <v>0.03853935185185185</v>
      </c>
      <c r="HX172" s="14">
        <v>0.03876967592592593</v>
      </c>
      <c r="HY172" s="12">
        <v>9755.0</v>
      </c>
      <c r="HZ172" s="12">
        <v>18850.0</v>
      </c>
      <c r="IA172" s="12">
        <v>15246.0</v>
      </c>
      <c r="IB172" s="12">
        <v>61706.0</v>
      </c>
      <c r="IC172" s="12">
        <v>41882.0</v>
      </c>
      <c r="ID172" s="12">
        <v>22072.0</v>
      </c>
      <c r="IE172" s="12">
        <v>21898.0</v>
      </c>
      <c r="IF172" s="12">
        <v>47388.0</v>
      </c>
      <c r="IG172" s="12">
        <v>5818.0</v>
      </c>
      <c r="IH172" s="12">
        <v>40066.0</v>
      </c>
      <c r="II172" s="12">
        <v>64578.0</v>
      </c>
      <c r="IJ172" s="12">
        <v>29157.0</v>
      </c>
      <c r="IK172" s="12">
        <v>76804.0</v>
      </c>
      <c r="IL172" s="12">
        <v>1.1954786E7</v>
      </c>
      <c r="IM172" s="12">
        <v>5835.0</v>
      </c>
      <c r="IN172" s="12">
        <v>18662.0</v>
      </c>
      <c r="IO172" s="9">
        <f t="shared" si="16"/>
        <v>777156.4375</v>
      </c>
      <c r="IP172" s="9">
        <f t="shared" si="17"/>
        <v>2980780.121</v>
      </c>
      <c r="IQ172" s="4">
        <f t="shared" si="18"/>
        <v>12434503</v>
      </c>
      <c r="IR172" s="12">
        <v>9755.0</v>
      </c>
      <c r="IS172" s="12">
        <v>18850.0</v>
      </c>
      <c r="IT172" s="12">
        <v>15246.0</v>
      </c>
      <c r="IU172" s="12">
        <v>61706.0</v>
      </c>
      <c r="IV172" s="12">
        <v>41882.0</v>
      </c>
      <c r="IW172" s="12">
        <v>22072.0</v>
      </c>
      <c r="IX172" s="12">
        <v>21898.0</v>
      </c>
      <c r="IY172" s="12">
        <v>47388.0</v>
      </c>
      <c r="IZ172" s="12">
        <v>5818.0</v>
      </c>
      <c r="JA172" s="12">
        <v>40066.0</v>
      </c>
      <c r="JB172" s="12">
        <v>64578.0</v>
      </c>
      <c r="JC172" s="12">
        <v>29157.0</v>
      </c>
      <c r="JD172" s="12">
        <v>76804.0</v>
      </c>
      <c r="JE172" s="12">
        <v>1.1954786E7</v>
      </c>
      <c r="JF172" s="12">
        <v>5835.0</v>
      </c>
      <c r="JG172" s="12">
        <v>18662.0</v>
      </c>
      <c r="JH172" s="9">
        <f t="shared" si="19"/>
        <v>777156.4375</v>
      </c>
      <c r="JI172" s="9">
        <f t="shared" si="20"/>
        <v>2980780.121</v>
      </c>
      <c r="JJ172" s="4">
        <f t="shared" si="21"/>
        <v>12434503</v>
      </c>
      <c r="JK172" s="12">
        <v>622781.0</v>
      </c>
      <c r="JL172" s="12">
        <v>622781.0</v>
      </c>
      <c r="JM172" s="12">
        <v>623092.0</v>
      </c>
      <c r="JN172" s="12">
        <v>623092.0</v>
      </c>
      <c r="JO172" s="12">
        <v>624294.0</v>
      </c>
      <c r="JP172" s="12">
        <v>624295.0</v>
      </c>
      <c r="JQ172" s="12">
        <v>624311.0</v>
      </c>
      <c r="JR172" s="12">
        <v>624312.0</v>
      </c>
      <c r="JS172" s="12">
        <v>623136.0</v>
      </c>
      <c r="JT172" s="12">
        <v>623136.0</v>
      </c>
      <c r="JU172" s="12">
        <v>624301.0</v>
      </c>
      <c r="JV172" s="12">
        <v>624313.0</v>
      </c>
      <c r="JW172" s="12">
        <v>624302.0</v>
      </c>
      <c r="JX172" s="12">
        <v>624314.0</v>
      </c>
      <c r="JY172" s="12">
        <v>623167.0</v>
      </c>
      <c r="JZ172" s="12">
        <v>623167.0</v>
      </c>
      <c r="KA172" s="12" t="s">
        <v>374</v>
      </c>
      <c r="KB172" s="12" t="s">
        <v>374</v>
      </c>
      <c r="KC172" s="12" t="s">
        <v>374</v>
      </c>
      <c r="KD172" s="12" t="s">
        <v>374</v>
      </c>
      <c r="KE172" s="12" t="s">
        <v>375</v>
      </c>
      <c r="KF172" s="12" t="s">
        <v>375</v>
      </c>
      <c r="KG172" s="12" t="s">
        <v>376</v>
      </c>
      <c r="KH172" s="12" t="s">
        <v>376</v>
      </c>
      <c r="KI172" s="12" t="s">
        <v>374</v>
      </c>
      <c r="KJ172" s="12" t="s">
        <v>374</v>
      </c>
      <c r="KK172" s="12" t="s">
        <v>375</v>
      </c>
      <c r="KL172" s="12" t="s">
        <v>376</v>
      </c>
      <c r="KM172" s="12" t="s">
        <v>375</v>
      </c>
      <c r="KN172" s="12" t="s">
        <v>376</v>
      </c>
      <c r="KO172" s="12" t="s">
        <v>374</v>
      </c>
      <c r="KP172" s="12" t="s">
        <v>374</v>
      </c>
      <c r="KQ172" s="14">
        <v>0.011783564814814816</v>
      </c>
      <c r="KR172" s="14">
        <v>0.011783564814814816</v>
      </c>
      <c r="KS172" s="14">
        <v>0.004675925925925926</v>
      </c>
      <c r="KT172" s="14">
        <v>0.004675925925925926</v>
      </c>
      <c r="KU172" s="14">
        <v>0.019765046296296298</v>
      </c>
      <c r="KV172" s="14">
        <v>0.021814814814814815</v>
      </c>
      <c r="KW172" s="14">
        <v>2.210648148148148E-4</v>
      </c>
      <c r="KX172" s="14">
        <v>0.0020532407407407405</v>
      </c>
      <c r="KY172" s="14">
        <v>0.03616435185185186</v>
      </c>
      <c r="KZ172" s="14">
        <v>0.03616435185185186</v>
      </c>
      <c r="LA172" s="14">
        <v>0.02765162037037037</v>
      </c>
      <c r="LB172" s="14">
        <v>0.003565972222222222</v>
      </c>
      <c r="LC172" s="14">
        <v>0.029765046296296296</v>
      </c>
      <c r="LD172" s="14">
        <v>0.004526620370370371</v>
      </c>
      <c r="LE172" s="14">
        <v>0.02212037037037037</v>
      </c>
      <c r="LF172" s="14">
        <v>0.02212037037037037</v>
      </c>
      <c r="LG172" s="12" t="s">
        <v>476</v>
      </c>
      <c r="LH172" s="12">
        <v>229345.0</v>
      </c>
      <c r="LI172" s="12">
        <v>1.55600524E8</v>
      </c>
      <c r="LJ172" s="12">
        <v>1.5560053E8</v>
      </c>
      <c r="LK172" s="12">
        <v>1.55600576E8</v>
      </c>
      <c r="LL172" s="12">
        <v>1.55600611E8</v>
      </c>
      <c r="LM172" s="17">
        <v>624538.0</v>
      </c>
      <c r="LN172" s="17">
        <v>624538.0</v>
      </c>
      <c r="LO172" s="12">
        <v>624563.0</v>
      </c>
      <c r="LP172" s="12">
        <v>624564.0</v>
      </c>
      <c r="LQ172" s="12">
        <v>945250.0</v>
      </c>
      <c r="LR172" s="12">
        <v>945251.0</v>
      </c>
      <c r="LS172" s="12">
        <v>945303.0</v>
      </c>
      <c r="LT172" s="12">
        <v>945304.0</v>
      </c>
      <c r="LU172" s="12">
        <v>1.0</v>
      </c>
      <c r="LV172" s="12">
        <v>1.0</v>
      </c>
      <c r="LW172" s="12">
        <v>1.0</v>
      </c>
      <c r="LX172" s="12">
        <v>1.0</v>
      </c>
      <c r="LY172" s="12" t="s">
        <v>372</v>
      </c>
      <c r="LZ172" s="12">
        <v>24.0</v>
      </c>
      <c r="MA172" s="12">
        <v>170.1</v>
      </c>
      <c r="MB172" s="19">
        <v>41649.0</v>
      </c>
      <c r="MC172" s="12">
        <v>0.0</v>
      </c>
      <c r="MD172" s="12">
        <v>0.0</v>
      </c>
      <c r="ME172" s="12">
        <v>0.0</v>
      </c>
      <c r="MF172" s="12">
        <v>0.0</v>
      </c>
      <c r="MG172" s="12">
        <v>0.0</v>
      </c>
      <c r="MH172" s="12">
        <v>0.0</v>
      </c>
      <c r="MI172" s="12">
        <v>0.0</v>
      </c>
      <c r="MJ172" s="12">
        <v>0.0</v>
      </c>
      <c r="MK172" s="12">
        <v>0.0</v>
      </c>
      <c r="ML172" s="12">
        <v>0.0</v>
      </c>
      <c r="MM172" s="12">
        <v>0.0</v>
      </c>
      <c r="MN172" s="12">
        <v>0.0</v>
      </c>
      <c r="MO172" s="12">
        <v>1.0</v>
      </c>
      <c r="MP172" s="12">
        <v>1.0</v>
      </c>
      <c r="MQ172" s="12">
        <v>1.0</v>
      </c>
      <c r="MR172" s="12">
        <v>1.0</v>
      </c>
      <c r="MS172" s="14">
        <v>0.01274537037037037</v>
      </c>
      <c r="MT172" s="14">
        <v>0.012746527777777778</v>
      </c>
      <c r="MU172" s="14">
        <v>0.01275925925925926</v>
      </c>
      <c r="MV172" s="14">
        <v>0.01276851851851852</v>
      </c>
      <c r="MW172" s="14">
        <v>0.012746527777777778</v>
      </c>
      <c r="MX172" s="14">
        <v>0.01275925925925926</v>
      </c>
      <c r="MY172" s="14">
        <v>0.01276851851851852</v>
      </c>
      <c r="MZ172" s="14">
        <v>0.012780092592592593</v>
      </c>
      <c r="NA172" s="12">
        <v>5534.0</v>
      </c>
      <c r="NB172" s="12">
        <v>68486.0</v>
      </c>
      <c r="NC172" s="12">
        <v>40053.0</v>
      </c>
      <c r="ND172" s="12">
        <v>55216.0</v>
      </c>
      <c r="NE172" s="12">
        <v>5534.0</v>
      </c>
      <c r="NF172" s="12">
        <v>68486.0</v>
      </c>
      <c r="NG172" s="12">
        <v>40053.0</v>
      </c>
      <c r="NH172" s="12">
        <v>55216.0</v>
      </c>
      <c r="NI172" s="12"/>
      <c r="NJ172" s="12"/>
      <c r="NK172" s="12"/>
      <c r="NL172" s="12"/>
      <c r="NM172" s="12">
        <v>624538.0</v>
      </c>
      <c r="NN172" s="12">
        <v>624538.0</v>
      </c>
      <c r="NO172" s="12">
        <v>624563.0</v>
      </c>
      <c r="NP172" s="12">
        <v>624564.0</v>
      </c>
      <c r="NQ172" s="12" t="s">
        <v>374</v>
      </c>
      <c r="NR172" s="12" t="s">
        <v>374</v>
      </c>
      <c r="NS172" s="12" t="s">
        <v>375</v>
      </c>
      <c r="NT172" s="12" t="s">
        <v>376</v>
      </c>
      <c r="NU172" s="14">
        <v>0.007793981481481482</v>
      </c>
      <c r="NV172" s="14">
        <v>0.007793981481481482</v>
      </c>
      <c r="NW172" s="14">
        <v>0.007929398148148149</v>
      </c>
      <c r="NX172" s="14">
        <v>0.008115740740740741</v>
      </c>
    </row>
    <row r="173" ht="13.5" customHeight="1">
      <c r="A173" s="12">
        <v>229354.0</v>
      </c>
      <c r="B173" s="12">
        <v>229354.0</v>
      </c>
      <c r="C173" s="12">
        <v>944.0</v>
      </c>
      <c r="D173" s="12">
        <v>672.0</v>
      </c>
      <c r="E173" s="13">
        <v>0.711864407</v>
      </c>
      <c r="F173" s="12">
        <v>16.0</v>
      </c>
      <c r="G173" s="12">
        <v>1045931.0</v>
      </c>
      <c r="H173" s="12">
        <v>1.0</v>
      </c>
      <c r="I173" s="12" t="s">
        <v>366</v>
      </c>
      <c r="J173" s="12"/>
      <c r="K173" s="12">
        <v>4186911.0</v>
      </c>
      <c r="L173" s="12">
        <v>1045931.0</v>
      </c>
      <c r="M173" s="12">
        <v>229354.0</v>
      </c>
      <c r="N173" s="14">
        <v>0.006336805555555555</v>
      </c>
      <c r="O173" s="14">
        <v>0.024042824074074074</v>
      </c>
      <c r="P173" s="15">
        <v>41758.0</v>
      </c>
      <c r="Q173" s="12" t="s">
        <v>366</v>
      </c>
      <c r="R173" s="12">
        <v>188477.0</v>
      </c>
      <c r="S173" s="12">
        <v>1045931.0</v>
      </c>
      <c r="T173" s="12">
        <v>323712.0</v>
      </c>
      <c r="U173" s="12">
        <v>26838.0</v>
      </c>
      <c r="V173" s="16">
        <v>41759.5</v>
      </c>
      <c r="W173" s="16">
        <v>41758.75</v>
      </c>
      <c r="X173" s="12">
        <v>1.0</v>
      </c>
      <c r="Y173" s="14">
        <v>0.010137731481481482</v>
      </c>
      <c r="Z173" s="12" t="s">
        <v>538</v>
      </c>
      <c r="AA173" s="12">
        <v>1.0</v>
      </c>
      <c r="AB173" s="12" t="s">
        <v>368</v>
      </c>
      <c r="AC173" s="12" t="s">
        <v>369</v>
      </c>
      <c r="AD173" s="12" t="s">
        <v>368</v>
      </c>
      <c r="AE173" s="12">
        <v>221735.0</v>
      </c>
      <c r="AF173" s="12">
        <v>4.0</v>
      </c>
      <c r="AG173" s="12">
        <v>229354.0</v>
      </c>
      <c r="AH173" s="12">
        <v>1411.0</v>
      </c>
      <c r="AI173" s="12">
        <v>11886.0</v>
      </c>
      <c r="AJ173" s="12">
        <v>11886.0</v>
      </c>
      <c r="AK173" s="12" t="s">
        <v>370</v>
      </c>
      <c r="AL173" s="12">
        <v>323712.0</v>
      </c>
      <c r="AM173" s="12">
        <v>2515665.0</v>
      </c>
      <c r="AN173" s="14">
        <v>0.004268518518518518</v>
      </c>
      <c r="AO173" s="12" t="s">
        <v>39</v>
      </c>
      <c r="AP173" s="12">
        <v>1.5539769E8</v>
      </c>
      <c r="AQ173" s="12">
        <v>1.55397764E8</v>
      </c>
      <c r="AR173" s="12">
        <v>1.55397829E8</v>
      </c>
      <c r="AS173" s="12">
        <v>1.55397841E8</v>
      </c>
      <c r="AT173" s="12">
        <v>1.55398233E8</v>
      </c>
      <c r="AU173" s="12">
        <v>1.55398457E8</v>
      </c>
      <c r="AV173" s="12">
        <v>1.55398737E8</v>
      </c>
      <c r="AW173" s="12">
        <v>1.55399049E8</v>
      </c>
      <c r="AX173" s="12">
        <v>1.55399124E8</v>
      </c>
      <c r="AY173" s="12">
        <v>1.55399221E8</v>
      </c>
      <c r="AZ173" s="12">
        <v>1.55399295E8</v>
      </c>
      <c r="BA173" s="12">
        <v>1.55399489E8</v>
      </c>
      <c r="BB173" s="12">
        <v>1.55399611E8</v>
      </c>
      <c r="BC173" s="12">
        <v>1.55399781E8</v>
      </c>
      <c r="BD173" s="12">
        <v>1.55399889E8</v>
      </c>
      <c r="BE173" s="12">
        <v>1.55399976E8</v>
      </c>
      <c r="BF173" s="17">
        <v>622781.0</v>
      </c>
      <c r="BG173" s="17">
        <v>622781.0</v>
      </c>
      <c r="BH173" s="12">
        <v>623092.0</v>
      </c>
      <c r="BI173" s="12">
        <v>623092.0</v>
      </c>
      <c r="BJ173" s="17">
        <v>624294.0</v>
      </c>
      <c r="BK173" s="12">
        <v>624295.0</v>
      </c>
      <c r="BL173" s="17">
        <v>624311.0</v>
      </c>
      <c r="BM173" s="12">
        <v>624312.0</v>
      </c>
      <c r="BN173" s="12">
        <v>623136.0</v>
      </c>
      <c r="BO173" s="12">
        <v>623136.0</v>
      </c>
      <c r="BP173" s="12">
        <v>624301.0</v>
      </c>
      <c r="BQ173" s="12">
        <v>624313.0</v>
      </c>
      <c r="BR173" s="12">
        <v>624302.0</v>
      </c>
      <c r="BS173" s="12">
        <v>624314.0</v>
      </c>
      <c r="BT173" s="12">
        <v>623167.0</v>
      </c>
      <c r="BU173" s="12">
        <v>623167.0</v>
      </c>
      <c r="BV173" s="12">
        <v>942864.0</v>
      </c>
      <c r="BW173" s="12">
        <v>942865.0</v>
      </c>
      <c r="BX173" s="12">
        <v>943281.0</v>
      </c>
      <c r="BY173" s="12">
        <v>943283.0</v>
      </c>
      <c r="BZ173" s="12">
        <v>944957.0</v>
      </c>
      <c r="CA173" s="12">
        <v>944958.0</v>
      </c>
      <c r="CB173" s="12">
        <v>944991.0</v>
      </c>
      <c r="CC173" s="12">
        <v>944992.0</v>
      </c>
      <c r="CD173" s="12">
        <v>943385.0</v>
      </c>
      <c r="CE173" s="12">
        <v>943386.0</v>
      </c>
      <c r="CF173" s="12">
        <v>944966.0</v>
      </c>
      <c r="CG173" s="12">
        <v>944993.0</v>
      </c>
      <c r="CH173" s="12">
        <v>944969.0</v>
      </c>
      <c r="CI173" s="12">
        <v>944994.0</v>
      </c>
      <c r="CJ173" s="12">
        <v>943417.0</v>
      </c>
      <c r="CK173" s="12">
        <v>943418.0</v>
      </c>
      <c r="CL173" s="17">
        <v>1.0</v>
      </c>
      <c r="CM173" s="17">
        <v>1.0</v>
      </c>
      <c r="CN173" s="12">
        <v>1.0</v>
      </c>
      <c r="CO173" s="12">
        <v>0.0</v>
      </c>
      <c r="CP173" s="17">
        <v>0.0</v>
      </c>
      <c r="CQ173" s="12">
        <v>1.0</v>
      </c>
      <c r="CR173" s="17">
        <v>1.0</v>
      </c>
      <c r="CS173" s="12">
        <v>1.0</v>
      </c>
      <c r="CT173" s="12">
        <v>1.0</v>
      </c>
      <c r="CU173" s="12">
        <v>1.0</v>
      </c>
      <c r="CV173" s="12">
        <v>1.0</v>
      </c>
      <c r="CW173" s="12">
        <v>1.0</v>
      </c>
      <c r="CX173" s="12">
        <v>1.0</v>
      </c>
      <c r="CY173" s="12">
        <v>1.0</v>
      </c>
      <c r="CZ173" s="12">
        <v>1.0</v>
      </c>
      <c r="DA173" s="12">
        <v>1.0</v>
      </c>
      <c r="DB173" s="18">
        <f t="shared" si="1"/>
        <v>0.875</v>
      </c>
      <c r="DC173" s="18">
        <f t="shared" si="2"/>
        <v>0.3415650255</v>
      </c>
      <c r="DD173" s="13">
        <f t="shared" si="3"/>
        <v>14</v>
      </c>
      <c r="DE173" s="12" t="s">
        <v>371</v>
      </c>
      <c r="DF173" s="12">
        <v>15.0</v>
      </c>
      <c r="DG173" s="12" t="s">
        <v>372</v>
      </c>
      <c r="DH173" s="12"/>
      <c r="DI173" s="12">
        <v>63.0</v>
      </c>
      <c r="DJ173" s="12">
        <v>64.0</v>
      </c>
      <c r="DK173" s="20">
        <v>15342.0</v>
      </c>
      <c r="DL173" s="20">
        <v>15401.0</v>
      </c>
      <c r="DM173" s="12" t="s">
        <v>373</v>
      </c>
      <c r="DN173" s="12">
        <v>31.0</v>
      </c>
      <c r="DO173" s="12">
        <v>322.5</v>
      </c>
      <c r="DP173" s="20">
        <v>15432.0</v>
      </c>
      <c r="DQ173" s="12">
        <v>299.75</v>
      </c>
      <c r="DR173" s="20">
        <v>15676.0</v>
      </c>
      <c r="DS173" s="12" t="s">
        <v>373</v>
      </c>
      <c r="DT173" s="12">
        <v>50.0</v>
      </c>
      <c r="DU173" s="12">
        <v>0.0</v>
      </c>
      <c r="DV173" s="12">
        <v>0.0</v>
      </c>
      <c r="DW173" s="12">
        <v>0.0</v>
      </c>
      <c r="DX173" s="12">
        <v>1.0</v>
      </c>
      <c r="DY173" s="12">
        <v>0.0</v>
      </c>
      <c r="DZ173" s="12">
        <v>0.0</v>
      </c>
      <c r="EA173" s="12">
        <v>0.0</v>
      </c>
      <c r="EB173" s="12">
        <v>0.0</v>
      </c>
      <c r="EC173" s="12">
        <v>0.0</v>
      </c>
      <c r="ED173" s="12">
        <v>0.0</v>
      </c>
      <c r="EE173" s="12">
        <v>0.0</v>
      </c>
      <c r="EF173" s="12">
        <v>0.0</v>
      </c>
      <c r="EG173" s="12">
        <v>0.0</v>
      </c>
      <c r="EH173" s="12">
        <v>0.0</v>
      </c>
      <c r="EI173" s="12">
        <v>0.0</v>
      </c>
      <c r="EJ173" s="12">
        <v>0.0</v>
      </c>
      <c r="EK173" s="18">
        <f t="shared" si="4"/>
        <v>0.0625</v>
      </c>
      <c r="EL173" s="18">
        <f t="shared" si="5"/>
        <v>0.25</v>
      </c>
      <c r="EM173" s="13">
        <f t="shared" si="6"/>
        <v>1</v>
      </c>
      <c r="EN173" s="12">
        <v>0.0</v>
      </c>
      <c r="EO173" s="12">
        <v>0.0</v>
      </c>
      <c r="EP173" s="12">
        <v>0.0</v>
      </c>
      <c r="EQ173" s="12">
        <v>2.0</v>
      </c>
      <c r="ER173" s="12">
        <v>0.0</v>
      </c>
      <c r="ES173" s="12">
        <v>0.0</v>
      </c>
      <c r="ET173" s="12">
        <v>0.0</v>
      </c>
      <c r="EU173" s="12">
        <v>0.0</v>
      </c>
      <c r="EV173" s="12">
        <v>0.0</v>
      </c>
      <c r="EW173" s="12">
        <v>0.0</v>
      </c>
      <c r="EX173" s="12">
        <v>0.0</v>
      </c>
      <c r="EY173" s="12">
        <v>0.0</v>
      </c>
      <c r="EZ173" s="12">
        <v>0.0</v>
      </c>
      <c r="FA173" s="12">
        <v>0.0</v>
      </c>
      <c r="FB173" s="12">
        <v>0.0</v>
      </c>
      <c r="FC173" s="12">
        <v>0.0</v>
      </c>
      <c r="FD173" s="9">
        <f t="shared" si="7"/>
        <v>0.125</v>
      </c>
      <c r="FE173" s="9">
        <f t="shared" si="8"/>
        <v>0.5</v>
      </c>
      <c r="FF173" s="4">
        <f t="shared" si="9"/>
        <v>2</v>
      </c>
      <c r="FG173" s="12">
        <v>0.0</v>
      </c>
      <c r="FH173" s="12">
        <v>0.0</v>
      </c>
      <c r="FI173" s="12">
        <v>0.0</v>
      </c>
      <c r="FJ173" s="12">
        <v>0.0</v>
      </c>
      <c r="FK173" s="12">
        <v>0.0</v>
      </c>
      <c r="FL173" s="12">
        <v>0.0</v>
      </c>
      <c r="FM173" s="12">
        <v>0.0</v>
      </c>
      <c r="FN173" s="12">
        <v>0.0</v>
      </c>
      <c r="FO173" s="12">
        <v>0.0</v>
      </c>
      <c r="FP173" s="12">
        <v>0.0</v>
      </c>
      <c r="FQ173" s="12">
        <v>0.0</v>
      </c>
      <c r="FR173" s="12">
        <v>0.0</v>
      </c>
      <c r="FS173" s="12">
        <v>0.0</v>
      </c>
      <c r="FT173" s="12">
        <v>0.0</v>
      </c>
      <c r="FU173" s="12">
        <v>0.0</v>
      </c>
      <c r="FV173" s="12">
        <v>0.0</v>
      </c>
      <c r="FW173" s="9">
        <f t="shared" si="10"/>
        <v>0</v>
      </c>
      <c r="FX173" s="9">
        <f t="shared" si="11"/>
        <v>0</v>
      </c>
      <c r="FY173" s="4">
        <f t="shared" si="12"/>
        <v>0</v>
      </c>
      <c r="FZ173" s="12">
        <v>1.0</v>
      </c>
      <c r="GA173" s="12">
        <v>1.0</v>
      </c>
      <c r="GB173" s="12">
        <v>1.0</v>
      </c>
      <c r="GC173" s="12">
        <v>1.0</v>
      </c>
      <c r="GD173" s="12">
        <v>2.0</v>
      </c>
      <c r="GE173" s="12">
        <v>1.0</v>
      </c>
      <c r="GF173" s="12">
        <v>1.0</v>
      </c>
      <c r="GG173" s="12">
        <v>1.0</v>
      </c>
      <c r="GH173" s="12">
        <v>1.0</v>
      </c>
      <c r="GI173" s="12">
        <v>1.0</v>
      </c>
      <c r="GJ173" s="12">
        <v>1.0</v>
      </c>
      <c r="GK173" s="12">
        <v>1.0</v>
      </c>
      <c r="GL173" s="12">
        <v>1.0</v>
      </c>
      <c r="GM173" s="12">
        <v>1.0</v>
      </c>
      <c r="GN173" s="12">
        <v>1.0</v>
      </c>
      <c r="GO173" s="12">
        <v>1.0</v>
      </c>
      <c r="GP173" s="9">
        <f t="shared" si="13"/>
        <v>1.0625</v>
      </c>
      <c r="GQ173" s="9">
        <f t="shared" si="14"/>
        <v>0.25</v>
      </c>
      <c r="GR173" s="4">
        <f t="shared" si="15"/>
        <v>17</v>
      </c>
      <c r="GS173" s="16">
        <v>41758.714583333334</v>
      </c>
      <c r="GT173" s="16">
        <v>41758.71527777778</v>
      </c>
      <c r="GU173" s="16">
        <v>41758.71527777778</v>
      </c>
      <c r="GV173" s="16">
        <v>41758.71527777778</v>
      </c>
      <c r="GW173" s="16">
        <v>41758.71805555555</v>
      </c>
      <c r="GX173" s="16">
        <v>41758.720138888886</v>
      </c>
      <c r="GY173" s="16">
        <v>41758.72222222222</v>
      </c>
      <c r="GZ173" s="16">
        <v>41758.72430555556</v>
      </c>
      <c r="HA173" s="16">
        <v>41758.725</v>
      </c>
      <c r="HB173" s="16">
        <v>41758.725694444445</v>
      </c>
      <c r="HC173" s="16">
        <v>41758.72638888889</v>
      </c>
      <c r="HD173" s="16">
        <v>41758.72777777778</v>
      </c>
      <c r="HE173" s="16">
        <v>41758.728472222225</v>
      </c>
      <c r="HF173" s="16">
        <v>41758.72986111111</v>
      </c>
      <c r="HG173" s="16">
        <v>41758.73055555556</v>
      </c>
      <c r="HH173" s="16">
        <v>41758.731944444444</v>
      </c>
      <c r="HI173" s="14">
        <v>0.0069409722222222225</v>
      </c>
      <c r="HJ173" s="14">
        <v>0.007365740740740741</v>
      </c>
      <c r="HK173" s="14">
        <v>0.0074675925925925925</v>
      </c>
      <c r="HL173" s="14">
        <v>0.01023611111111111</v>
      </c>
      <c r="HM173" s="14">
        <v>0.011873842592592594</v>
      </c>
      <c r="HN173" s="14">
        <v>0.014013888888888888</v>
      </c>
      <c r="HO173" s="14">
        <v>0.016548611111111108</v>
      </c>
      <c r="HP173" s="14">
        <v>0.017083333333333336</v>
      </c>
      <c r="HQ173" s="14">
        <v>0.017925925925925925</v>
      </c>
      <c r="HR173" s="14">
        <v>0.018635416666666668</v>
      </c>
      <c r="HS173" s="14">
        <v>0.019993055555555556</v>
      </c>
      <c r="HT173" s="14">
        <v>0.020747685185185185</v>
      </c>
      <c r="HU173" s="14">
        <v>0.022041666666666668</v>
      </c>
      <c r="HV173" s="14">
        <v>0.02280787037037037</v>
      </c>
      <c r="HW173" s="14">
        <v>0.023689814814814816</v>
      </c>
      <c r="HX173" s="14">
        <v>0.024035879629629626</v>
      </c>
      <c r="HY173" s="12">
        <v>49693.0</v>
      </c>
      <c r="HZ173" s="12">
        <v>35397.0</v>
      </c>
      <c r="IA173" s="12">
        <v>6183.0</v>
      </c>
      <c r="IB173" s="12">
        <v>176541.0</v>
      </c>
      <c r="IC173" s="12">
        <v>66056.0</v>
      </c>
      <c r="ID173" s="12">
        <v>183766.0</v>
      </c>
      <c r="IE173" s="12">
        <v>217785.0</v>
      </c>
      <c r="IF173" s="12">
        <v>44989.0</v>
      </c>
      <c r="IG173" s="12">
        <v>66727.0</v>
      </c>
      <c r="IH173" s="12">
        <v>59073.0</v>
      </c>
      <c r="II173" s="12">
        <v>114318.0</v>
      </c>
      <c r="IJ173" s="12">
        <v>63599.0</v>
      </c>
      <c r="IK173" s="12">
        <v>109322.0</v>
      </c>
      <c r="IL173" s="12">
        <v>63601.0</v>
      </c>
      <c r="IM173" s="12">
        <v>70823.0</v>
      </c>
      <c r="IN173" s="12">
        <v>29655.0</v>
      </c>
      <c r="IO173" s="9">
        <f t="shared" si="16"/>
        <v>84845.5</v>
      </c>
      <c r="IP173" s="9">
        <f t="shared" si="17"/>
        <v>60156.49666</v>
      </c>
      <c r="IQ173" s="4">
        <f t="shared" si="18"/>
        <v>1357528</v>
      </c>
      <c r="IR173" s="12">
        <v>49693.0</v>
      </c>
      <c r="IS173" s="12">
        <v>35397.0</v>
      </c>
      <c r="IT173" s="12">
        <v>6183.0</v>
      </c>
      <c r="IU173" s="12">
        <v>176541.0</v>
      </c>
      <c r="IV173" s="12">
        <v>66056.0</v>
      </c>
      <c r="IW173" s="12">
        <v>183766.0</v>
      </c>
      <c r="IX173" s="12">
        <v>217785.0</v>
      </c>
      <c r="IY173" s="12">
        <v>44989.0</v>
      </c>
      <c r="IZ173" s="12">
        <v>66727.0</v>
      </c>
      <c r="JA173" s="12">
        <v>59073.0</v>
      </c>
      <c r="JB173" s="12">
        <v>114318.0</v>
      </c>
      <c r="JC173" s="12">
        <v>63599.0</v>
      </c>
      <c r="JD173" s="12">
        <v>109322.0</v>
      </c>
      <c r="JE173" s="12">
        <v>63601.0</v>
      </c>
      <c r="JF173" s="12">
        <v>70823.0</v>
      </c>
      <c r="JG173" s="12">
        <v>29655.0</v>
      </c>
      <c r="JH173" s="9">
        <f t="shared" si="19"/>
        <v>84845.5</v>
      </c>
      <c r="JI173" s="9">
        <f t="shared" si="20"/>
        <v>60156.49666</v>
      </c>
      <c r="JJ173" s="4">
        <f t="shared" si="21"/>
        <v>1357528</v>
      </c>
      <c r="JK173" s="12">
        <v>622781.0</v>
      </c>
      <c r="JL173" s="12">
        <v>622781.0</v>
      </c>
      <c r="JM173" s="12">
        <v>623092.0</v>
      </c>
      <c r="JN173" s="12">
        <v>623092.0</v>
      </c>
      <c r="JO173" s="12">
        <v>624294.0</v>
      </c>
      <c r="JP173" s="12">
        <v>624295.0</v>
      </c>
      <c r="JQ173" s="12">
        <v>624311.0</v>
      </c>
      <c r="JR173" s="12">
        <v>624312.0</v>
      </c>
      <c r="JS173" s="12">
        <v>623136.0</v>
      </c>
      <c r="JT173" s="12">
        <v>623136.0</v>
      </c>
      <c r="JU173" s="12">
        <v>624301.0</v>
      </c>
      <c r="JV173" s="12">
        <v>624313.0</v>
      </c>
      <c r="JW173" s="12">
        <v>624302.0</v>
      </c>
      <c r="JX173" s="12">
        <v>624314.0</v>
      </c>
      <c r="JY173" s="12">
        <v>623167.0</v>
      </c>
      <c r="JZ173" s="12">
        <v>623167.0</v>
      </c>
      <c r="KA173" s="12" t="s">
        <v>374</v>
      </c>
      <c r="KB173" s="12" t="s">
        <v>374</v>
      </c>
      <c r="KC173" s="12" t="s">
        <v>374</v>
      </c>
      <c r="KD173" s="12" t="s">
        <v>374</v>
      </c>
      <c r="KE173" s="12" t="s">
        <v>375</v>
      </c>
      <c r="KF173" s="12" t="s">
        <v>375</v>
      </c>
      <c r="KG173" s="12" t="s">
        <v>376</v>
      </c>
      <c r="KH173" s="12" t="s">
        <v>376</v>
      </c>
      <c r="KI173" s="12" t="s">
        <v>374</v>
      </c>
      <c r="KJ173" s="12" t="s">
        <v>374</v>
      </c>
      <c r="KK173" s="12" t="s">
        <v>375</v>
      </c>
      <c r="KL173" s="12" t="s">
        <v>376</v>
      </c>
      <c r="KM173" s="12" t="s">
        <v>375</v>
      </c>
      <c r="KN173" s="12" t="s">
        <v>376</v>
      </c>
      <c r="KO173" s="12" t="s">
        <v>374</v>
      </c>
      <c r="KP173" s="12" t="s">
        <v>374</v>
      </c>
      <c r="KQ173" s="14">
        <v>0.011783564814814816</v>
      </c>
      <c r="KR173" s="14">
        <v>0.011783564814814816</v>
      </c>
      <c r="KS173" s="14">
        <v>0.004675925925925926</v>
      </c>
      <c r="KT173" s="14">
        <v>0.004675925925925926</v>
      </c>
      <c r="KU173" s="14">
        <v>0.019765046296296298</v>
      </c>
      <c r="KV173" s="14">
        <v>0.021814814814814815</v>
      </c>
      <c r="KW173" s="14">
        <v>2.210648148148148E-4</v>
      </c>
      <c r="KX173" s="14">
        <v>0.0020532407407407405</v>
      </c>
      <c r="KY173" s="14">
        <v>0.03616435185185186</v>
      </c>
      <c r="KZ173" s="14">
        <v>0.03616435185185186</v>
      </c>
      <c r="LA173" s="14">
        <v>0.02765162037037037</v>
      </c>
      <c r="LB173" s="14">
        <v>0.003565972222222222</v>
      </c>
      <c r="LC173" s="14">
        <v>0.029765046296296296</v>
      </c>
      <c r="LD173" s="14">
        <v>0.004526620370370371</v>
      </c>
      <c r="LE173" s="14">
        <v>0.02212037037037037</v>
      </c>
      <c r="LF173" s="14">
        <v>0.02212037037037037</v>
      </c>
      <c r="LG173" s="12" t="s">
        <v>476</v>
      </c>
      <c r="LH173" s="12">
        <v>229354.0</v>
      </c>
      <c r="LI173" s="12">
        <v>1.55596849E8</v>
      </c>
      <c r="LJ173" s="12">
        <v>1.55596877E8</v>
      </c>
      <c r="LK173" s="12">
        <v>1.55596973E8</v>
      </c>
      <c r="LL173" s="12">
        <v>1.5559717E8</v>
      </c>
      <c r="LM173" s="17">
        <v>624538.0</v>
      </c>
      <c r="LN173" s="17">
        <v>624538.0</v>
      </c>
      <c r="LO173" s="12">
        <v>624563.0</v>
      </c>
      <c r="LP173" s="12">
        <v>624564.0</v>
      </c>
      <c r="LQ173" s="12">
        <v>945250.0</v>
      </c>
      <c r="LR173" s="12">
        <v>945251.0</v>
      </c>
      <c r="LS173" s="12">
        <v>945303.0</v>
      </c>
      <c r="LT173" s="12">
        <v>945304.0</v>
      </c>
      <c r="LU173" s="12">
        <v>1.0</v>
      </c>
      <c r="LV173" s="12">
        <v>1.0</v>
      </c>
      <c r="LW173" s="12">
        <v>1.0</v>
      </c>
      <c r="LX173" s="12">
        <v>1.0</v>
      </c>
      <c r="LY173" s="12" t="s">
        <v>372</v>
      </c>
      <c r="LZ173" s="12">
        <v>24.0</v>
      </c>
      <c r="MA173" s="12">
        <v>170.1</v>
      </c>
      <c r="MB173" s="19">
        <v>41649.0</v>
      </c>
      <c r="MC173" s="12">
        <v>0.0</v>
      </c>
      <c r="MD173" s="12">
        <v>0.0</v>
      </c>
      <c r="ME173" s="12">
        <v>0.0</v>
      </c>
      <c r="MF173" s="12">
        <v>0.0</v>
      </c>
      <c r="MG173" s="12">
        <v>0.0</v>
      </c>
      <c r="MH173" s="12">
        <v>0.0</v>
      </c>
      <c r="MI173" s="12">
        <v>0.0</v>
      </c>
      <c r="MJ173" s="12">
        <v>0.0</v>
      </c>
      <c r="MK173" s="12">
        <v>0.0</v>
      </c>
      <c r="ML173" s="12">
        <v>0.0</v>
      </c>
      <c r="MM173" s="12">
        <v>0.0</v>
      </c>
      <c r="MN173" s="12">
        <v>0.0</v>
      </c>
      <c r="MO173" s="12">
        <v>1.0</v>
      </c>
      <c r="MP173" s="12">
        <v>1.0</v>
      </c>
      <c r="MQ173" s="12">
        <v>1.0</v>
      </c>
      <c r="MR173" s="12">
        <v>1.0</v>
      </c>
      <c r="MS173" s="14">
        <v>0.012063657407407407</v>
      </c>
      <c r="MT173" s="14">
        <v>0.012064814814814815</v>
      </c>
      <c r="MU173" s="14">
        <v>0.012086805555555557</v>
      </c>
      <c r="MV173" s="14">
        <v>0.01212037037037037</v>
      </c>
      <c r="MW173" s="14">
        <v>0.012064814814814815</v>
      </c>
      <c r="MX173" s="14">
        <v>0.012086805555555557</v>
      </c>
      <c r="MY173" s="14">
        <v>0.01212037037037037</v>
      </c>
      <c r="MZ173" s="14">
        <v>0.01213425925925926</v>
      </c>
      <c r="NA173" s="12">
        <v>15642.0</v>
      </c>
      <c r="NB173" s="12">
        <v>106325.0</v>
      </c>
      <c r="NC173" s="12">
        <v>167766.0</v>
      </c>
      <c r="ND173" s="12">
        <v>41413.0</v>
      </c>
      <c r="NE173" s="12">
        <v>15642.0</v>
      </c>
      <c r="NF173" s="12">
        <v>106325.0</v>
      </c>
      <c r="NG173" s="12">
        <v>167766.0</v>
      </c>
      <c r="NH173" s="12">
        <v>41413.0</v>
      </c>
      <c r="NI173" s="12"/>
      <c r="NJ173" s="12"/>
      <c r="NK173" s="12"/>
      <c r="NL173" s="12"/>
      <c r="NM173" s="12">
        <v>624538.0</v>
      </c>
      <c r="NN173" s="12">
        <v>624538.0</v>
      </c>
      <c r="NO173" s="12">
        <v>624563.0</v>
      </c>
      <c r="NP173" s="12">
        <v>624564.0</v>
      </c>
      <c r="NQ173" s="12" t="s">
        <v>374</v>
      </c>
      <c r="NR173" s="12" t="s">
        <v>374</v>
      </c>
      <c r="NS173" s="12" t="s">
        <v>375</v>
      </c>
      <c r="NT173" s="12" t="s">
        <v>376</v>
      </c>
      <c r="NU173" s="14">
        <v>0.007793981481481482</v>
      </c>
      <c r="NV173" s="14">
        <v>0.007793981481481482</v>
      </c>
      <c r="NW173" s="14">
        <v>0.007929398148148149</v>
      </c>
      <c r="NX173" s="14">
        <v>0.008115740740740741</v>
      </c>
    </row>
    <row r="174" ht="13.5" customHeight="1">
      <c r="A174" s="12">
        <v>229360.0</v>
      </c>
      <c r="B174" s="12">
        <v>229360.0</v>
      </c>
      <c r="C174" s="12">
        <v>1207.0</v>
      </c>
      <c r="D174" s="12">
        <v>866.0</v>
      </c>
      <c r="E174" s="13">
        <v>0.717481359</v>
      </c>
      <c r="F174" s="12">
        <v>16.0</v>
      </c>
      <c r="G174" s="12">
        <v>1045748.0</v>
      </c>
      <c r="H174" s="12">
        <v>1.0</v>
      </c>
      <c r="I174" s="12" t="s">
        <v>366</v>
      </c>
      <c r="J174" s="12"/>
      <c r="K174" s="12">
        <v>4187911.0</v>
      </c>
      <c r="L174" s="12">
        <v>1045748.0</v>
      </c>
      <c r="M174" s="12">
        <v>229360.0</v>
      </c>
      <c r="N174" s="14">
        <v>0.016587962962962964</v>
      </c>
      <c r="O174" s="14">
        <v>0.03989583333333333</v>
      </c>
      <c r="P174" s="15">
        <v>41758.0</v>
      </c>
      <c r="Q174" s="12" t="s">
        <v>366</v>
      </c>
      <c r="R174" s="12">
        <v>188483.0</v>
      </c>
      <c r="S174" s="12">
        <v>1045748.0</v>
      </c>
      <c r="T174" s="12">
        <v>323712.0</v>
      </c>
      <c r="U174" s="12">
        <v>26965.0</v>
      </c>
      <c r="V174" s="16">
        <v>41759.5</v>
      </c>
      <c r="W174" s="16">
        <v>41758.666666666664</v>
      </c>
      <c r="X174" s="12">
        <v>1.0</v>
      </c>
      <c r="Y174" s="14">
        <v>0.019421296296296294</v>
      </c>
      <c r="Z174" s="12" t="s">
        <v>539</v>
      </c>
      <c r="AA174" s="12">
        <v>1.0</v>
      </c>
      <c r="AB174" s="12" t="s">
        <v>368</v>
      </c>
      <c r="AC174" s="12" t="s">
        <v>369</v>
      </c>
      <c r="AD174" s="12" t="s">
        <v>368</v>
      </c>
      <c r="AE174" s="12">
        <v>221741.0</v>
      </c>
      <c r="AF174" s="12">
        <v>4.0</v>
      </c>
      <c r="AG174" s="12">
        <v>229360.0</v>
      </c>
      <c r="AH174" s="12">
        <v>1411.0</v>
      </c>
      <c r="AI174" s="12">
        <v>11886.0</v>
      </c>
      <c r="AJ174" s="12">
        <v>11886.0</v>
      </c>
      <c r="AK174" s="12" t="s">
        <v>370</v>
      </c>
      <c r="AL174" s="12">
        <v>323712.0</v>
      </c>
      <c r="AM174" s="12">
        <v>2515665.0</v>
      </c>
      <c r="AN174" s="14">
        <v>0.004268518518518518</v>
      </c>
      <c r="AO174" s="12" t="s">
        <v>39</v>
      </c>
      <c r="AP174" s="12">
        <v>1.55409675E8</v>
      </c>
      <c r="AQ174" s="12">
        <v>1.55409705E8</v>
      </c>
      <c r="AR174" s="12">
        <v>1.55409728E8</v>
      </c>
      <c r="AS174" s="12">
        <v>1.55409729E8</v>
      </c>
      <c r="AT174" s="12">
        <v>1.55409937E8</v>
      </c>
      <c r="AU174" s="12">
        <v>1.55410934E8</v>
      </c>
      <c r="AV174" s="12">
        <v>1.55411114E8</v>
      </c>
      <c r="AW174" s="12">
        <v>1.55411344E8</v>
      </c>
      <c r="AX174" s="12">
        <v>1.55411419E8</v>
      </c>
      <c r="AY174" s="12">
        <v>1.55411436E8</v>
      </c>
      <c r="AZ174" s="12">
        <v>1.55411837E8</v>
      </c>
      <c r="BA174" s="12">
        <v>1.55412276E8</v>
      </c>
      <c r="BB174" s="12">
        <v>1.55412357E8</v>
      </c>
      <c r="BC174" s="12">
        <v>1.55412937E8</v>
      </c>
      <c r="BD174" s="12">
        <v>1.55412997E8</v>
      </c>
      <c r="BE174" s="12">
        <v>1.55413006E8</v>
      </c>
      <c r="BF174" s="17">
        <v>622781.0</v>
      </c>
      <c r="BG174" s="17">
        <v>622781.0</v>
      </c>
      <c r="BH174" s="12">
        <v>623092.0</v>
      </c>
      <c r="BI174" s="12">
        <v>623092.0</v>
      </c>
      <c r="BJ174" s="17">
        <v>624294.0</v>
      </c>
      <c r="BK174" s="12">
        <v>624295.0</v>
      </c>
      <c r="BL174" s="17">
        <v>624311.0</v>
      </c>
      <c r="BM174" s="12">
        <v>624312.0</v>
      </c>
      <c r="BN174" s="12">
        <v>623136.0</v>
      </c>
      <c r="BO174" s="12">
        <v>623136.0</v>
      </c>
      <c r="BP174" s="12">
        <v>624301.0</v>
      </c>
      <c r="BQ174" s="12">
        <v>624313.0</v>
      </c>
      <c r="BR174" s="12">
        <v>624302.0</v>
      </c>
      <c r="BS174" s="12">
        <v>624314.0</v>
      </c>
      <c r="BT174" s="12">
        <v>623167.0</v>
      </c>
      <c r="BU174" s="12">
        <v>623167.0</v>
      </c>
      <c r="BV174" s="12">
        <v>942864.0</v>
      </c>
      <c r="BW174" s="12">
        <v>942865.0</v>
      </c>
      <c r="BX174" s="12">
        <v>943281.0</v>
      </c>
      <c r="BY174" s="12">
        <v>943283.0</v>
      </c>
      <c r="BZ174" s="12">
        <v>944957.0</v>
      </c>
      <c r="CA174" s="12">
        <v>944958.0</v>
      </c>
      <c r="CB174" s="12">
        <v>944991.0</v>
      </c>
      <c r="CC174" s="12">
        <v>944992.0</v>
      </c>
      <c r="CD174" s="12">
        <v>943385.0</v>
      </c>
      <c r="CE174" s="12">
        <v>943386.0</v>
      </c>
      <c r="CF174" s="12">
        <v>944966.0</v>
      </c>
      <c r="CG174" s="12">
        <v>944993.0</v>
      </c>
      <c r="CH174" s="12">
        <v>944969.0</v>
      </c>
      <c r="CI174" s="12">
        <v>944994.0</v>
      </c>
      <c r="CJ174" s="12">
        <v>943417.0</v>
      </c>
      <c r="CK174" s="12">
        <v>943418.0</v>
      </c>
      <c r="CL174" s="17">
        <v>1.0</v>
      </c>
      <c r="CM174" s="17">
        <v>1.0</v>
      </c>
      <c r="CN174" s="12">
        <v>1.0</v>
      </c>
      <c r="CO174" s="12">
        <v>0.0</v>
      </c>
      <c r="CP174" s="17">
        <v>1.0</v>
      </c>
      <c r="CQ174" s="12">
        <v>0.0</v>
      </c>
      <c r="CR174" s="17">
        <v>0.0</v>
      </c>
      <c r="CS174" s="12">
        <v>1.0</v>
      </c>
      <c r="CT174" s="12">
        <v>1.0</v>
      </c>
      <c r="CU174" s="12">
        <v>0.0</v>
      </c>
      <c r="CV174" s="12">
        <v>1.0</v>
      </c>
      <c r="CW174" s="12">
        <v>1.0</v>
      </c>
      <c r="CX174" s="12">
        <v>0.0</v>
      </c>
      <c r="CY174" s="12">
        <v>1.0</v>
      </c>
      <c r="CZ174" s="12">
        <v>1.0</v>
      </c>
      <c r="DA174" s="12">
        <v>1.0</v>
      </c>
      <c r="DB174" s="18">
        <f t="shared" si="1"/>
        <v>0.6875</v>
      </c>
      <c r="DC174" s="18">
        <f t="shared" si="2"/>
        <v>0.4787135539</v>
      </c>
      <c r="DD174" s="13">
        <f t="shared" si="3"/>
        <v>11</v>
      </c>
      <c r="DE174" s="12" t="s">
        <v>371</v>
      </c>
      <c r="DF174" s="12">
        <v>15.0</v>
      </c>
      <c r="DG174" s="12" t="s">
        <v>372</v>
      </c>
      <c r="DH174" s="12">
        <v>45.0</v>
      </c>
      <c r="DI174" s="12">
        <v>144.0</v>
      </c>
      <c r="DJ174" s="12">
        <v>28.0</v>
      </c>
      <c r="DK174" s="19">
        <v>41766.0</v>
      </c>
      <c r="DL174" s="20">
        <v>15401.0</v>
      </c>
      <c r="DM174" s="12" t="s">
        <v>373</v>
      </c>
      <c r="DN174" s="12">
        <v>3.4</v>
      </c>
      <c r="DO174" s="12">
        <v>322.5</v>
      </c>
      <c r="DP174" s="19">
        <v>41691.0</v>
      </c>
      <c r="DQ174" s="12">
        <v>213.75</v>
      </c>
      <c r="DR174" s="19">
        <v>41677.0</v>
      </c>
      <c r="DS174" s="12" t="s">
        <v>373</v>
      </c>
      <c r="DT174" s="12">
        <v>50.0</v>
      </c>
      <c r="DU174" s="12">
        <v>0.0</v>
      </c>
      <c r="DV174" s="12">
        <v>0.0</v>
      </c>
      <c r="DW174" s="12">
        <v>0.0</v>
      </c>
      <c r="DX174" s="12">
        <v>0.0</v>
      </c>
      <c r="DY174" s="12">
        <v>0.0</v>
      </c>
      <c r="DZ174" s="12">
        <v>0.0</v>
      </c>
      <c r="EA174" s="12">
        <v>0.0</v>
      </c>
      <c r="EB174" s="12">
        <v>0.0</v>
      </c>
      <c r="EC174" s="12">
        <v>0.0</v>
      </c>
      <c r="ED174" s="12">
        <v>0.0</v>
      </c>
      <c r="EE174" s="12">
        <v>0.0</v>
      </c>
      <c r="EF174" s="12">
        <v>0.0</v>
      </c>
      <c r="EG174" s="12">
        <v>0.0</v>
      </c>
      <c r="EH174" s="12">
        <v>0.0</v>
      </c>
      <c r="EI174" s="12">
        <v>0.0</v>
      </c>
      <c r="EJ174" s="12">
        <v>0.0</v>
      </c>
      <c r="EK174" s="18">
        <f t="shared" si="4"/>
        <v>0</v>
      </c>
      <c r="EL174" s="18">
        <f t="shared" si="5"/>
        <v>0</v>
      </c>
      <c r="EM174" s="13">
        <f t="shared" si="6"/>
        <v>0</v>
      </c>
      <c r="EN174" s="12">
        <v>0.0</v>
      </c>
      <c r="EO174" s="12">
        <v>0.0</v>
      </c>
      <c r="EP174" s="12">
        <v>0.0</v>
      </c>
      <c r="EQ174" s="12">
        <v>0.0</v>
      </c>
      <c r="ER174" s="12">
        <v>0.0</v>
      </c>
      <c r="ES174" s="12">
        <v>0.0</v>
      </c>
      <c r="ET174" s="12">
        <v>0.0</v>
      </c>
      <c r="EU174" s="12">
        <v>0.0</v>
      </c>
      <c r="EV174" s="12">
        <v>0.0</v>
      </c>
      <c r="EW174" s="12">
        <v>0.0</v>
      </c>
      <c r="EX174" s="12">
        <v>0.0</v>
      </c>
      <c r="EY174" s="12">
        <v>0.0</v>
      </c>
      <c r="EZ174" s="12">
        <v>0.0</v>
      </c>
      <c r="FA174" s="12">
        <v>0.0</v>
      </c>
      <c r="FB174" s="12">
        <v>0.0</v>
      </c>
      <c r="FC174" s="12">
        <v>0.0</v>
      </c>
      <c r="FD174" s="9">
        <f t="shared" si="7"/>
        <v>0</v>
      </c>
      <c r="FE174" s="9">
        <f t="shared" si="8"/>
        <v>0</v>
      </c>
      <c r="FF174" s="4">
        <f t="shared" si="9"/>
        <v>0</v>
      </c>
      <c r="FG174" s="12">
        <v>0.0</v>
      </c>
      <c r="FH174" s="12">
        <v>0.0</v>
      </c>
      <c r="FI174" s="12">
        <v>0.0</v>
      </c>
      <c r="FJ174" s="12">
        <v>0.0</v>
      </c>
      <c r="FK174" s="12">
        <v>0.0</v>
      </c>
      <c r="FL174" s="12">
        <v>0.0</v>
      </c>
      <c r="FM174" s="12">
        <v>0.0</v>
      </c>
      <c r="FN174" s="12">
        <v>0.0</v>
      </c>
      <c r="FO174" s="12">
        <v>0.0</v>
      </c>
      <c r="FP174" s="12">
        <v>0.0</v>
      </c>
      <c r="FQ174" s="12">
        <v>0.0</v>
      </c>
      <c r="FR174" s="12">
        <v>0.0</v>
      </c>
      <c r="FS174" s="12">
        <v>0.0</v>
      </c>
      <c r="FT174" s="12">
        <v>0.0</v>
      </c>
      <c r="FU174" s="12">
        <v>0.0</v>
      </c>
      <c r="FV174" s="12">
        <v>0.0</v>
      </c>
      <c r="FW174" s="9">
        <f t="shared" si="10"/>
        <v>0</v>
      </c>
      <c r="FX174" s="9">
        <f t="shared" si="11"/>
        <v>0</v>
      </c>
      <c r="FY174" s="4">
        <f t="shared" si="12"/>
        <v>0</v>
      </c>
      <c r="FZ174" s="12">
        <v>1.0</v>
      </c>
      <c r="GA174" s="12">
        <v>1.0</v>
      </c>
      <c r="GB174" s="12">
        <v>1.0</v>
      </c>
      <c r="GC174" s="12">
        <v>2.0</v>
      </c>
      <c r="GD174" s="12">
        <v>1.0</v>
      </c>
      <c r="GE174" s="12">
        <v>3.0</v>
      </c>
      <c r="GF174" s="12">
        <v>7.0</v>
      </c>
      <c r="GG174" s="12">
        <v>1.0</v>
      </c>
      <c r="GH174" s="12">
        <v>1.0</v>
      </c>
      <c r="GI174" s="12">
        <v>3.0</v>
      </c>
      <c r="GJ174" s="12">
        <v>1.0</v>
      </c>
      <c r="GK174" s="12">
        <v>1.0</v>
      </c>
      <c r="GL174" s="12">
        <v>3.0</v>
      </c>
      <c r="GM174" s="12">
        <v>1.0</v>
      </c>
      <c r="GN174" s="12">
        <v>1.0</v>
      </c>
      <c r="GO174" s="12">
        <v>1.0</v>
      </c>
      <c r="GP174" s="9">
        <f t="shared" si="13"/>
        <v>1.8125</v>
      </c>
      <c r="GQ174" s="9">
        <f t="shared" si="14"/>
        <v>1.600781059</v>
      </c>
      <c r="GR174" s="4">
        <f t="shared" si="15"/>
        <v>29</v>
      </c>
      <c r="GS174" s="16">
        <v>41758.80763888889</v>
      </c>
      <c r="GT174" s="16">
        <v>41758.808333333334</v>
      </c>
      <c r="GU174" s="16">
        <v>41758.808333333334</v>
      </c>
      <c r="GV174" s="16">
        <v>41758.808333333334</v>
      </c>
      <c r="GW174" s="16">
        <v>41758.80972222222</v>
      </c>
      <c r="GX174" s="16">
        <v>41758.816666666666</v>
      </c>
      <c r="GY174" s="16">
        <v>41758.81736111111</v>
      </c>
      <c r="GZ174" s="16">
        <v>41758.81875</v>
      </c>
      <c r="HA174" s="16">
        <v>41758.819444444445</v>
      </c>
      <c r="HB174" s="16">
        <v>41758.819444444445</v>
      </c>
      <c r="HC174" s="16">
        <v>41758.822222222225</v>
      </c>
      <c r="HD174" s="16">
        <v>41758.825694444444</v>
      </c>
      <c r="HE174" s="16">
        <v>41758.82638888889</v>
      </c>
      <c r="HF174" s="16">
        <v>41758.82986111111</v>
      </c>
      <c r="HG174" s="16">
        <v>41758.830555555556</v>
      </c>
      <c r="HH174" s="16">
        <v>41758.830555555556</v>
      </c>
      <c r="HI174" s="14">
        <v>0.01677546296296296</v>
      </c>
      <c r="HJ174" s="14">
        <v>0.016883101851851854</v>
      </c>
      <c r="HK174" s="14">
        <v>0.01694675925925926</v>
      </c>
      <c r="HL174" s="14">
        <v>0.018231481481481484</v>
      </c>
      <c r="HM174" s="14">
        <v>0.025209490740740744</v>
      </c>
      <c r="HN174" s="14">
        <v>0.026363425925925926</v>
      </c>
      <c r="HO174" s="14">
        <v>0.027716435185185188</v>
      </c>
      <c r="HP174" s="14">
        <v>0.028182870370370372</v>
      </c>
      <c r="HQ174" s="14">
        <v>0.028289351851851854</v>
      </c>
      <c r="HR174" s="14">
        <v>0.030877314814814812</v>
      </c>
      <c r="HS174" s="14">
        <v>0.03433564814814815</v>
      </c>
      <c r="HT174" s="14">
        <v>0.034893518518518525</v>
      </c>
      <c r="HU174" s="14">
        <v>0.038690972222222224</v>
      </c>
      <c r="HV174" s="14">
        <v>0.03920023148148148</v>
      </c>
      <c r="HW174" s="14">
        <v>0.03925347222222222</v>
      </c>
      <c r="HX174" s="14">
        <v>0.039893518518518516</v>
      </c>
      <c r="HY174" s="12">
        <v>17372.0</v>
      </c>
      <c r="HZ174" s="12">
        <v>8736.0</v>
      </c>
      <c r="IA174" s="12">
        <v>5189.0</v>
      </c>
      <c r="IB174" s="12">
        <v>47124.0</v>
      </c>
      <c r="IC174" s="12">
        <v>603065.0</v>
      </c>
      <c r="ID174" s="12">
        <v>29228.0</v>
      </c>
      <c r="IE174" s="12">
        <v>18862.0</v>
      </c>
      <c r="IF174" s="12">
        <v>39968.0</v>
      </c>
      <c r="IG174" s="12">
        <v>9239.0</v>
      </c>
      <c r="IH174" s="12">
        <v>153445.0</v>
      </c>
      <c r="II174" s="12">
        <v>284594.0</v>
      </c>
      <c r="IJ174" s="12">
        <v>47825.0</v>
      </c>
      <c r="IK174" s="12">
        <v>106183.0</v>
      </c>
      <c r="IL174" s="12">
        <v>43909.0</v>
      </c>
      <c r="IM174" s="12">
        <v>4506.0</v>
      </c>
      <c r="IN174" s="12">
        <v>54824.0</v>
      </c>
      <c r="IO174" s="9">
        <f t="shared" si="16"/>
        <v>92129.3125</v>
      </c>
      <c r="IP174" s="9">
        <f t="shared" si="17"/>
        <v>154154.9288</v>
      </c>
      <c r="IQ174" s="4">
        <f t="shared" si="18"/>
        <v>1474069</v>
      </c>
      <c r="IR174" s="12">
        <v>17372.0</v>
      </c>
      <c r="IS174" s="12">
        <v>8736.0</v>
      </c>
      <c r="IT174" s="12">
        <v>5189.0</v>
      </c>
      <c r="IU174" s="12">
        <v>47124.0</v>
      </c>
      <c r="IV174" s="12">
        <v>603065.0</v>
      </c>
      <c r="IW174" s="12">
        <v>29228.0</v>
      </c>
      <c r="IX174" s="12">
        <v>18862.0</v>
      </c>
      <c r="IY174" s="12">
        <v>39968.0</v>
      </c>
      <c r="IZ174" s="12">
        <v>9239.0</v>
      </c>
      <c r="JA174" s="12">
        <v>153445.0</v>
      </c>
      <c r="JB174" s="12">
        <v>284594.0</v>
      </c>
      <c r="JC174" s="12">
        <v>47825.0</v>
      </c>
      <c r="JD174" s="12">
        <v>106183.0</v>
      </c>
      <c r="JE174" s="12">
        <v>43909.0</v>
      </c>
      <c r="JF174" s="12">
        <v>4506.0</v>
      </c>
      <c r="JG174" s="12">
        <v>54824.0</v>
      </c>
      <c r="JH174" s="9">
        <f t="shared" si="19"/>
        <v>92129.3125</v>
      </c>
      <c r="JI174" s="9">
        <f t="shared" si="20"/>
        <v>154154.9288</v>
      </c>
      <c r="JJ174" s="4">
        <f t="shared" si="21"/>
        <v>1474069</v>
      </c>
      <c r="JK174" s="12">
        <v>622781.0</v>
      </c>
      <c r="JL174" s="12">
        <v>622781.0</v>
      </c>
      <c r="JM174" s="12">
        <v>623092.0</v>
      </c>
      <c r="JN174" s="12">
        <v>623092.0</v>
      </c>
      <c r="JO174" s="12">
        <v>624294.0</v>
      </c>
      <c r="JP174" s="12">
        <v>624295.0</v>
      </c>
      <c r="JQ174" s="12">
        <v>624311.0</v>
      </c>
      <c r="JR174" s="12">
        <v>624312.0</v>
      </c>
      <c r="JS174" s="12">
        <v>623136.0</v>
      </c>
      <c r="JT174" s="12">
        <v>623136.0</v>
      </c>
      <c r="JU174" s="12">
        <v>624301.0</v>
      </c>
      <c r="JV174" s="12">
        <v>624313.0</v>
      </c>
      <c r="JW174" s="12">
        <v>624302.0</v>
      </c>
      <c r="JX174" s="12">
        <v>624314.0</v>
      </c>
      <c r="JY174" s="12">
        <v>623167.0</v>
      </c>
      <c r="JZ174" s="12">
        <v>623167.0</v>
      </c>
      <c r="KA174" s="12" t="s">
        <v>374</v>
      </c>
      <c r="KB174" s="12" t="s">
        <v>374</v>
      </c>
      <c r="KC174" s="12" t="s">
        <v>374</v>
      </c>
      <c r="KD174" s="12" t="s">
        <v>374</v>
      </c>
      <c r="KE174" s="12" t="s">
        <v>375</v>
      </c>
      <c r="KF174" s="12" t="s">
        <v>375</v>
      </c>
      <c r="KG174" s="12" t="s">
        <v>376</v>
      </c>
      <c r="KH174" s="12" t="s">
        <v>376</v>
      </c>
      <c r="KI174" s="12" t="s">
        <v>374</v>
      </c>
      <c r="KJ174" s="12" t="s">
        <v>374</v>
      </c>
      <c r="KK174" s="12" t="s">
        <v>375</v>
      </c>
      <c r="KL174" s="12" t="s">
        <v>376</v>
      </c>
      <c r="KM174" s="12" t="s">
        <v>375</v>
      </c>
      <c r="KN174" s="12" t="s">
        <v>376</v>
      </c>
      <c r="KO174" s="12" t="s">
        <v>374</v>
      </c>
      <c r="KP174" s="12" t="s">
        <v>374</v>
      </c>
      <c r="KQ174" s="14">
        <v>0.011783564814814816</v>
      </c>
      <c r="KR174" s="14">
        <v>0.011783564814814816</v>
      </c>
      <c r="KS174" s="14">
        <v>0.004675925925925926</v>
      </c>
      <c r="KT174" s="14">
        <v>0.004675925925925926</v>
      </c>
      <c r="KU174" s="14">
        <v>0.019765046296296298</v>
      </c>
      <c r="KV174" s="14">
        <v>0.021814814814814815</v>
      </c>
      <c r="KW174" s="14">
        <v>2.210648148148148E-4</v>
      </c>
      <c r="KX174" s="14">
        <v>0.0020532407407407405</v>
      </c>
      <c r="KY174" s="14">
        <v>0.03616435185185186</v>
      </c>
      <c r="KZ174" s="14">
        <v>0.03616435185185186</v>
      </c>
      <c r="LA174" s="14">
        <v>0.02765162037037037</v>
      </c>
      <c r="LB174" s="14">
        <v>0.003565972222222222</v>
      </c>
      <c r="LC174" s="14">
        <v>0.029765046296296296</v>
      </c>
      <c r="LD174" s="14">
        <v>0.004526620370370371</v>
      </c>
      <c r="LE174" s="14">
        <v>0.02212037037037037</v>
      </c>
      <c r="LF174" s="14">
        <v>0.02212037037037037</v>
      </c>
      <c r="LG174" s="12" t="s">
        <v>476</v>
      </c>
      <c r="LH174" s="12">
        <v>229360.0</v>
      </c>
      <c r="LI174" s="12">
        <v>1.55708004E8</v>
      </c>
      <c r="LJ174" s="12">
        <v>1.55708005E8</v>
      </c>
      <c r="LK174" s="12">
        <v>1.55708622E8</v>
      </c>
      <c r="LL174" s="12">
        <v>1.5571581E8</v>
      </c>
      <c r="LM174" s="17">
        <v>624538.0</v>
      </c>
      <c r="LN174" s="17">
        <v>624538.0</v>
      </c>
      <c r="LO174" s="12">
        <v>624563.0</v>
      </c>
      <c r="LP174" s="12">
        <v>624564.0</v>
      </c>
      <c r="LQ174" s="12">
        <v>945250.0</v>
      </c>
      <c r="LR174" s="12">
        <v>945251.0</v>
      </c>
      <c r="LS174" s="12">
        <v>945303.0</v>
      </c>
      <c r="LT174" s="12">
        <v>945304.0</v>
      </c>
      <c r="LU174" s="12">
        <v>1.0</v>
      </c>
      <c r="LV174" s="12">
        <v>0.0</v>
      </c>
      <c r="LW174" s="12">
        <v>0.0</v>
      </c>
      <c r="LX174" s="12">
        <v>0.0</v>
      </c>
      <c r="LY174" s="12" t="s">
        <v>372</v>
      </c>
      <c r="LZ174" s="12">
        <v>29.0</v>
      </c>
      <c r="MA174" s="12">
        <v>252.34</v>
      </c>
      <c r="MB174" s="19">
        <v>41644.0</v>
      </c>
      <c r="MC174" s="12">
        <v>0.0</v>
      </c>
      <c r="MD174" s="12">
        <v>0.0</v>
      </c>
      <c r="ME174" s="12">
        <v>0.0</v>
      </c>
      <c r="MF174" s="12">
        <v>0.0</v>
      </c>
      <c r="MG174" s="12">
        <v>0.0</v>
      </c>
      <c r="MH174" s="12">
        <v>0.0</v>
      </c>
      <c r="MI174" s="12">
        <v>0.0</v>
      </c>
      <c r="MJ174" s="12">
        <v>0.0</v>
      </c>
      <c r="MK174" s="12">
        <v>0.0</v>
      </c>
      <c r="ML174" s="12">
        <v>0.0</v>
      </c>
      <c r="MM174" s="12">
        <v>0.0</v>
      </c>
      <c r="MN174" s="12">
        <v>0.0</v>
      </c>
      <c r="MO174" s="12">
        <v>1.0</v>
      </c>
      <c r="MP174" s="12">
        <v>5.0</v>
      </c>
      <c r="MQ174" s="12">
        <v>4.0</v>
      </c>
      <c r="MR174" s="12">
        <v>3.0</v>
      </c>
      <c r="MS174" s="14">
        <v>0.009947916666666666</v>
      </c>
      <c r="MT174" s="14">
        <v>0.009953703703703704</v>
      </c>
      <c r="MU174" s="14">
        <v>0.01009375</v>
      </c>
      <c r="MV174" s="14">
        <v>0.01157175925925926</v>
      </c>
      <c r="MW174" s="14">
        <v>0.009953703703703704</v>
      </c>
      <c r="MX174" s="14">
        <v>0.01009375</v>
      </c>
      <c r="MY174" s="14">
        <v>0.01157175925925926</v>
      </c>
      <c r="MZ174" s="14">
        <v>0.01157523148148148</v>
      </c>
      <c r="NA174" s="12">
        <v>5558.0</v>
      </c>
      <c r="NB174" s="12">
        <v>583543.0</v>
      </c>
      <c r="NC174" s="12">
        <v>82514.0</v>
      </c>
      <c r="ND174" s="12">
        <v>43916.0</v>
      </c>
      <c r="NE174" s="12">
        <v>5558.0</v>
      </c>
      <c r="NF174" s="12">
        <v>583543.0</v>
      </c>
      <c r="NG174" s="12">
        <v>82514.0</v>
      </c>
      <c r="NH174" s="12">
        <v>43916.0</v>
      </c>
      <c r="NI174" s="12"/>
      <c r="NJ174" s="12"/>
      <c r="NK174" s="12"/>
      <c r="NL174" s="12"/>
      <c r="NM174" s="12">
        <v>624538.0</v>
      </c>
      <c r="NN174" s="12">
        <v>624538.0</v>
      </c>
      <c r="NO174" s="12">
        <v>624563.0</v>
      </c>
      <c r="NP174" s="12">
        <v>624564.0</v>
      </c>
      <c r="NQ174" s="12" t="s">
        <v>374</v>
      </c>
      <c r="NR174" s="12" t="s">
        <v>374</v>
      </c>
      <c r="NS174" s="12" t="s">
        <v>375</v>
      </c>
      <c r="NT174" s="12" t="s">
        <v>376</v>
      </c>
      <c r="NU174" s="14">
        <v>0.007793981481481482</v>
      </c>
      <c r="NV174" s="14">
        <v>0.007793981481481482</v>
      </c>
      <c r="NW174" s="14">
        <v>0.007929398148148149</v>
      </c>
      <c r="NX174" s="14">
        <v>0.008115740740740741</v>
      </c>
    </row>
    <row r="175" ht="13.5" customHeight="1">
      <c r="A175" s="12">
        <v>229364.0</v>
      </c>
      <c r="B175" s="12">
        <v>229364.0</v>
      </c>
      <c r="C175" s="12">
        <v>1374.0</v>
      </c>
      <c r="D175" s="12">
        <v>1046.0</v>
      </c>
      <c r="E175" s="13">
        <v>0.761280932</v>
      </c>
      <c r="F175" s="12">
        <v>16.0</v>
      </c>
      <c r="G175" s="12">
        <v>1047726.0</v>
      </c>
      <c r="H175" s="12">
        <v>1.0</v>
      </c>
      <c r="I175" s="12" t="s">
        <v>366</v>
      </c>
      <c r="J175" s="12"/>
      <c r="K175" s="12">
        <v>4193201.0</v>
      </c>
      <c r="L175" s="12">
        <v>1047726.0</v>
      </c>
      <c r="M175" s="12">
        <v>229364.0</v>
      </c>
      <c r="N175" s="14">
        <v>0.034511574074074076</v>
      </c>
      <c r="O175" s="14">
        <v>0.005688657407407407</v>
      </c>
      <c r="P175" s="15">
        <v>41759.0</v>
      </c>
      <c r="Q175" s="12" t="s">
        <v>366</v>
      </c>
      <c r="R175" s="12">
        <v>188487.0</v>
      </c>
      <c r="S175" s="12">
        <v>1047726.0</v>
      </c>
      <c r="T175" s="12">
        <v>323712.0</v>
      </c>
      <c r="U175" s="12">
        <v>26970.0</v>
      </c>
      <c r="V175" s="16">
        <v>41760.458333333336</v>
      </c>
      <c r="W175" s="16">
        <v>41759.666666666664</v>
      </c>
      <c r="X175" s="12">
        <v>1.0</v>
      </c>
      <c r="Y175" s="14">
        <v>0.01699537037037037</v>
      </c>
      <c r="Z175" s="12" t="s">
        <v>540</v>
      </c>
      <c r="AA175" s="12">
        <v>1.0</v>
      </c>
      <c r="AB175" s="12" t="s">
        <v>368</v>
      </c>
      <c r="AC175" s="12" t="s">
        <v>369</v>
      </c>
      <c r="AD175" s="12" t="s">
        <v>368</v>
      </c>
      <c r="AE175" s="12">
        <v>221745.0</v>
      </c>
      <c r="AF175" s="12">
        <v>4.0</v>
      </c>
      <c r="AG175" s="12">
        <v>229364.0</v>
      </c>
      <c r="AH175" s="12">
        <v>1411.0</v>
      </c>
      <c r="AI175" s="12">
        <v>11886.0</v>
      </c>
      <c r="AJ175" s="12">
        <v>11886.0</v>
      </c>
      <c r="AK175" s="12" t="s">
        <v>370</v>
      </c>
      <c r="AL175" s="12">
        <v>323712.0</v>
      </c>
      <c r="AM175" s="12">
        <v>2515665.0</v>
      </c>
      <c r="AN175" s="14">
        <v>0.004268518518518518</v>
      </c>
      <c r="AO175" s="12" t="s">
        <v>39</v>
      </c>
      <c r="AP175" s="12">
        <v>1.55466962E8</v>
      </c>
      <c r="AQ175" s="12">
        <v>1.55466979E8</v>
      </c>
      <c r="AR175" s="12">
        <v>1.55467015E8</v>
      </c>
      <c r="AS175" s="12">
        <v>1.55467079E8</v>
      </c>
      <c r="AT175" s="12">
        <v>1.55467151E8</v>
      </c>
      <c r="AU175" s="12">
        <v>1.55467241E8</v>
      </c>
      <c r="AV175" s="12">
        <v>1.55467309E8</v>
      </c>
      <c r="AW175" s="12">
        <v>1.55467384E8</v>
      </c>
      <c r="AX175" s="12">
        <v>1.55467478E8</v>
      </c>
      <c r="AY175" s="12">
        <v>1.55467599E8</v>
      </c>
      <c r="AZ175" s="12">
        <v>1.55467656E8</v>
      </c>
      <c r="BA175" s="12">
        <v>1.5546792E8</v>
      </c>
      <c r="BB175" s="12">
        <v>1.55468035E8</v>
      </c>
      <c r="BC175" s="12">
        <v>1.5546815E8</v>
      </c>
      <c r="BD175" s="12">
        <v>1.55468218E8</v>
      </c>
      <c r="BE175" s="12">
        <v>1.5546829E8</v>
      </c>
      <c r="BF175" s="17">
        <v>622781.0</v>
      </c>
      <c r="BG175" s="17">
        <v>622781.0</v>
      </c>
      <c r="BH175" s="12">
        <v>623092.0</v>
      </c>
      <c r="BI175" s="12">
        <v>623092.0</v>
      </c>
      <c r="BJ175" s="17">
        <v>624294.0</v>
      </c>
      <c r="BK175" s="12">
        <v>624295.0</v>
      </c>
      <c r="BL175" s="17">
        <v>624311.0</v>
      </c>
      <c r="BM175" s="12">
        <v>624312.0</v>
      </c>
      <c r="BN175" s="12">
        <v>623136.0</v>
      </c>
      <c r="BO175" s="12">
        <v>623136.0</v>
      </c>
      <c r="BP175" s="12">
        <v>624301.0</v>
      </c>
      <c r="BQ175" s="12">
        <v>624313.0</v>
      </c>
      <c r="BR175" s="12">
        <v>624302.0</v>
      </c>
      <c r="BS175" s="12">
        <v>624314.0</v>
      </c>
      <c r="BT175" s="12">
        <v>623167.0</v>
      </c>
      <c r="BU175" s="12">
        <v>623167.0</v>
      </c>
      <c r="BV175" s="12">
        <v>942864.0</v>
      </c>
      <c r="BW175" s="12">
        <v>942865.0</v>
      </c>
      <c r="BX175" s="12">
        <v>943281.0</v>
      </c>
      <c r="BY175" s="12">
        <v>943283.0</v>
      </c>
      <c r="BZ175" s="12">
        <v>944957.0</v>
      </c>
      <c r="CA175" s="12">
        <v>944958.0</v>
      </c>
      <c r="CB175" s="12">
        <v>944991.0</v>
      </c>
      <c r="CC175" s="12">
        <v>944992.0</v>
      </c>
      <c r="CD175" s="12">
        <v>943385.0</v>
      </c>
      <c r="CE175" s="12">
        <v>943386.0</v>
      </c>
      <c r="CF175" s="12">
        <v>944966.0</v>
      </c>
      <c r="CG175" s="12">
        <v>944993.0</v>
      </c>
      <c r="CH175" s="12">
        <v>944969.0</v>
      </c>
      <c r="CI175" s="12">
        <v>944994.0</v>
      </c>
      <c r="CJ175" s="12">
        <v>943417.0</v>
      </c>
      <c r="CK175" s="12">
        <v>943418.0</v>
      </c>
      <c r="CL175" s="17">
        <v>1.0</v>
      </c>
      <c r="CM175" s="17">
        <v>1.0</v>
      </c>
      <c r="CN175" s="12">
        <v>1.0</v>
      </c>
      <c r="CO175" s="12">
        <v>1.0</v>
      </c>
      <c r="CP175" s="17">
        <v>1.0</v>
      </c>
      <c r="CQ175" s="12">
        <v>1.0</v>
      </c>
      <c r="CR175" s="17">
        <v>1.0</v>
      </c>
      <c r="CS175" s="12">
        <v>1.0</v>
      </c>
      <c r="CT175" s="12">
        <v>1.0</v>
      </c>
      <c r="CU175" s="12">
        <v>0.0</v>
      </c>
      <c r="CV175" s="12">
        <v>1.0</v>
      </c>
      <c r="CW175" s="12">
        <v>1.0</v>
      </c>
      <c r="CX175" s="12">
        <v>0.0</v>
      </c>
      <c r="CY175" s="12">
        <v>1.0</v>
      </c>
      <c r="CZ175" s="12">
        <v>1.0</v>
      </c>
      <c r="DA175" s="12">
        <v>1.0</v>
      </c>
      <c r="DB175" s="18">
        <f t="shared" si="1"/>
        <v>0.875</v>
      </c>
      <c r="DC175" s="18">
        <f t="shared" si="2"/>
        <v>0.3415650255</v>
      </c>
      <c r="DD175" s="13">
        <f t="shared" si="3"/>
        <v>14</v>
      </c>
      <c r="DE175" s="12" t="s">
        <v>371</v>
      </c>
      <c r="DF175" s="12">
        <v>15.0</v>
      </c>
      <c r="DG175" s="12" t="s">
        <v>372</v>
      </c>
      <c r="DH175" s="12">
        <v>55.0</v>
      </c>
      <c r="DI175" s="12">
        <v>144.0</v>
      </c>
      <c r="DJ175" s="12">
        <v>64.0</v>
      </c>
      <c r="DK175" s="20">
        <v>15342.0</v>
      </c>
      <c r="DL175" s="20">
        <v>15401.0</v>
      </c>
      <c r="DM175" s="12" t="s">
        <v>373</v>
      </c>
      <c r="DN175" s="12">
        <v>41.0</v>
      </c>
      <c r="DO175" s="12">
        <v>322.5</v>
      </c>
      <c r="DP175" s="20">
        <v>15432.0</v>
      </c>
      <c r="DQ175" s="12">
        <v>266.0</v>
      </c>
      <c r="DR175" s="20">
        <v>15676.0</v>
      </c>
      <c r="DS175" s="12" t="s">
        <v>373</v>
      </c>
      <c r="DT175" s="12">
        <v>50.0</v>
      </c>
      <c r="DU175" s="12">
        <v>0.0</v>
      </c>
      <c r="DV175" s="12">
        <v>0.0</v>
      </c>
      <c r="DW175" s="12">
        <v>0.0</v>
      </c>
      <c r="DX175" s="12">
        <v>0.0</v>
      </c>
      <c r="DY175" s="12">
        <v>0.0</v>
      </c>
      <c r="DZ175" s="12">
        <v>0.0</v>
      </c>
      <c r="EA175" s="12">
        <v>0.0</v>
      </c>
      <c r="EB175" s="12">
        <v>0.0</v>
      </c>
      <c r="EC175" s="12">
        <v>0.0</v>
      </c>
      <c r="ED175" s="12">
        <v>0.0</v>
      </c>
      <c r="EE175" s="12">
        <v>0.0</v>
      </c>
      <c r="EF175" s="12">
        <v>0.0</v>
      </c>
      <c r="EG175" s="12">
        <v>0.0</v>
      </c>
      <c r="EH175" s="12">
        <v>0.0</v>
      </c>
      <c r="EI175" s="12">
        <v>0.0</v>
      </c>
      <c r="EJ175" s="12">
        <v>0.0</v>
      </c>
      <c r="EK175" s="18">
        <f t="shared" si="4"/>
        <v>0</v>
      </c>
      <c r="EL175" s="18">
        <f t="shared" si="5"/>
        <v>0</v>
      </c>
      <c r="EM175" s="13">
        <f t="shared" si="6"/>
        <v>0</v>
      </c>
      <c r="EN175" s="12">
        <v>0.0</v>
      </c>
      <c r="EO175" s="12">
        <v>0.0</v>
      </c>
      <c r="EP175" s="12">
        <v>0.0</v>
      </c>
      <c r="EQ175" s="12">
        <v>0.0</v>
      </c>
      <c r="ER175" s="12">
        <v>0.0</v>
      </c>
      <c r="ES175" s="12">
        <v>0.0</v>
      </c>
      <c r="ET175" s="12">
        <v>0.0</v>
      </c>
      <c r="EU175" s="12">
        <v>0.0</v>
      </c>
      <c r="EV175" s="12">
        <v>0.0</v>
      </c>
      <c r="EW175" s="12">
        <v>0.0</v>
      </c>
      <c r="EX175" s="12">
        <v>0.0</v>
      </c>
      <c r="EY175" s="12">
        <v>0.0</v>
      </c>
      <c r="EZ175" s="12">
        <v>2.0</v>
      </c>
      <c r="FA175" s="12">
        <v>0.0</v>
      </c>
      <c r="FB175" s="12">
        <v>0.0</v>
      </c>
      <c r="FC175" s="12">
        <v>0.0</v>
      </c>
      <c r="FD175" s="9">
        <f t="shared" si="7"/>
        <v>0.125</v>
      </c>
      <c r="FE175" s="9">
        <f t="shared" si="8"/>
        <v>0.5</v>
      </c>
      <c r="FF175" s="4">
        <f t="shared" si="9"/>
        <v>2</v>
      </c>
      <c r="FG175" s="12">
        <v>0.0</v>
      </c>
      <c r="FH175" s="12">
        <v>0.0</v>
      </c>
      <c r="FI175" s="12">
        <v>0.0</v>
      </c>
      <c r="FJ175" s="12">
        <v>0.0</v>
      </c>
      <c r="FK175" s="12">
        <v>0.0</v>
      </c>
      <c r="FL175" s="12">
        <v>0.0</v>
      </c>
      <c r="FM175" s="12">
        <v>0.0</v>
      </c>
      <c r="FN175" s="12">
        <v>0.0</v>
      </c>
      <c r="FO175" s="12">
        <v>0.0</v>
      </c>
      <c r="FP175" s="12">
        <v>0.0</v>
      </c>
      <c r="FQ175" s="12">
        <v>0.0</v>
      </c>
      <c r="FR175" s="12">
        <v>0.0</v>
      </c>
      <c r="FS175" s="12">
        <v>0.0</v>
      </c>
      <c r="FT175" s="12">
        <v>0.0</v>
      </c>
      <c r="FU175" s="12">
        <v>0.0</v>
      </c>
      <c r="FV175" s="12">
        <v>0.0</v>
      </c>
      <c r="FW175" s="9">
        <f t="shared" si="10"/>
        <v>0</v>
      </c>
      <c r="FX175" s="9">
        <f t="shared" si="11"/>
        <v>0</v>
      </c>
      <c r="FY175" s="4">
        <f t="shared" si="12"/>
        <v>0</v>
      </c>
      <c r="FZ175" s="12">
        <v>1.0</v>
      </c>
      <c r="GA175" s="12">
        <v>1.0</v>
      </c>
      <c r="GB175" s="12">
        <v>1.0</v>
      </c>
      <c r="GC175" s="12">
        <v>1.0</v>
      </c>
      <c r="GD175" s="12">
        <v>1.0</v>
      </c>
      <c r="GE175" s="12">
        <v>1.0</v>
      </c>
      <c r="GF175" s="12">
        <v>1.0</v>
      </c>
      <c r="GG175" s="12">
        <v>1.0</v>
      </c>
      <c r="GH175" s="12">
        <v>1.0</v>
      </c>
      <c r="GI175" s="12">
        <v>2.0</v>
      </c>
      <c r="GJ175" s="12">
        <v>1.0</v>
      </c>
      <c r="GK175" s="12">
        <v>1.0</v>
      </c>
      <c r="GL175" s="12">
        <v>2.0</v>
      </c>
      <c r="GM175" s="12">
        <v>1.0</v>
      </c>
      <c r="GN175" s="12">
        <v>1.0</v>
      </c>
      <c r="GO175" s="12">
        <v>1.0</v>
      </c>
      <c r="GP175" s="9">
        <f t="shared" si="13"/>
        <v>1.125</v>
      </c>
      <c r="GQ175" s="9">
        <f t="shared" si="14"/>
        <v>0.3415650255</v>
      </c>
      <c r="GR175" s="4">
        <f t="shared" si="15"/>
        <v>18</v>
      </c>
      <c r="GS175" s="16">
        <v>41759.53402777778</v>
      </c>
      <c r="GT175" s="16">
        <v>41759.53472222222</v>
      </c>
      <c r="GU175" s="16">
        <v>41759.53472222222</v>
      </c>
      <c r="GV175" s="16">
        <v>41759.535416666666</v>
      </c>
      <c r="GW175" s="16">
        <v>41759.53611111111</v>
      </c>
      <c r="GX175" s="16">
        <v>41759.53680555556</v>
      </c>
      <c r="GY175" s="16">
        <v>41759.5375</v>
      </c>
      <c r="GZ175" s="16">
        <v>41759.538194444445</v>
      </c>
      <c r="HA175" s="16">
        <v>41759.53888888889</v>
      </c>
      <c r="HB175" s="16">
        <v>41759.53958333333</v>
      </c>
      <c r="HC175" s="16">
        <v>41759.540972222225</v>
      </c>
      <c r="HD175" s="16">
        <v>41759.54375</v>
      </c>
      <c r="HE175" s="16">
        <v>41759.54375</v>
      </c>
      <c r="HF175" s="16">
        <v>41759.54583333333</v>
      </c>
      <c r="HG175" s="16">
        <v>41759.54652777778</v>
      </c>
      <c r="HH175" s="16">
        <v>41759.54722222222</v>
      </c>
      <c r="HI175" s="14">
        <v>0.03470949074074074</v>
      </c>
      <c r="HJ175" s="14">
        <v>0.035047453703703706</v>
      </c>
      <c r="HK175" s="14">
        <v>0.03539351851851852</v>
      </c>
      <c r="HL175" s="14">
        <v>0.03612384259259259</v>
      </c>
      <c r="HM175" s="14">
        <v>0.03703356481481481</v>
      </c>
      <c r="HN175" s="14">
        <v>0.03764236111111111</v>
      </c>
      <c r="HO175" s="14">
        <v>0.03850578703703703</v>
      </c>
      <c r="HP175" s="14">
        <v>0.03917013888888889</v>
      </c>
      <c r="HQ175" s="14">
        <v>0.04003587962962963</v>
      </c>
      <c r="HR175" s="14">
        <v>0.041229166666666664</v>
      </c>
      <c r="HS175" s="14">
        <v>0.002033564814814815</v>
      </c>
      <c r="HT175" s="14">
        <v>0.0025324074074074073</v>
      </c>
      <c r="HU175" s="14">
        <v>0.004258101851851852</v>
      </c>
      <c r="HV175" s="14">
        <v>0.0048634259259259256</v>
      </c>
      <c r="HW175" s="14">
        <v>0.005299768518518519</v>
      </c>
      <c r="HX175" s="14">
        <v>0.005681712962962962</v>
      </c>
      <c r="HY175" s="12">
        <v>17890.0</v>
      </c>
      <c r="HZ175" s="12">
        <v>27088.0</v>
      </c>
      <c r="IA175" s="12">
        <v>23023.0</v>
      </c>
      <c r="IB175" s="12">
        <v>46114.0</v>
      </c>
      <c r="IC175" s="12">
        <v>77693.0</v>
      </c>
      <c r="ID175" s="12">
        <v>47266.0</v>
      </c>
      <c r="IE175" s="12">
        <v>68851.0</v>
      </c>
      <c r="IF175" s="12">
        <v>56292.0</v>
      </c>
      <c r="IG175" s="12">
        <v>42105.0</v>
      </c>
      <c r="IH175" s="12">
        <v>7015.0</v>
      </c>
      <c r="II175" s="12">
        <v>212650.0</v>
      </c>
      <c r="IJ175" s="12">
        <v>36830.0</v>
      </c>
      <c r="IK175" s="12">
        <v>49136.0</v>
      </c>
      <c r="IL175" s="12">
        <v>51150.0</v>
      </c>
      <c r="IM175" s="12">
        <v>33920.0</v>
      </c>
      <c r="IN175" s="12">
        <v>8920.0</v>
      </c>
      <c r="IO175" s="9">
        <f t="shared" si="16"/>
        <v>50371.4375</v>
      </c>
      <c r="IP175" s="9">
        <f t="shared" si="17"/>
        <v>47576.39809</v>
      </c>
      <c r="IQ175" s="4">
        <f t="shared" si="18"/>
        <v>805943</v>
      </c>
      <c r="IR175" s="12">
        <v>17890.0</v>
      </c>
      <c r="IS175" s="12">
        <v>27088.0</v>
      </c>
      <c r="IT175" s="12">
        <v>23023.0</v>
      </c>
      <c r="IU175" s="12">
        <v>46114.0</v>
      </c>
      <c r="IV175" s="12">
        <v>77693.0</v>
      </c>
      <c r="IW175" s="12">
        <v>47266.0</v>
      </c>
      <c r="IX175" s="12">
        <v>68851.0</v>
      </c>
      <c r="IY175" s="12">
        <v>56292.0</v>
      </c>
      <c r="IZ175" s="12">
        <v>42105.0</v>
      </c>
      <c r="JA175" s="12">
        <v>7015.0</v>
      </c>
      <c r="JB175" s="12">
        <v>212650.0</v>
      </c>
      <c r="JC175" s="12">
        <v>36830.0</v>
      </c>
      <c r="JD175" s="12">
        <v>49136.0</v>
      </c>
      <c r="JE175" s="12">
        <v>51150.0</v>
      </c>
      <c r="JF175" s="12">
        <v>33920.0</v>
      </c>
      <c r="JG175" s="12">
        <v>8920.0</v>
      </c>
      <c r="JH175" s="9">
        <f t="shared" si="19"/>
        <v>50371.4375</v>
      </c>
      <c r="JI175" s="9">
        <f t="shared" si="20"/>
        <v>47576.39809</v>
      </c>
      <c r="JJ175" s="4">
        <f t="shared" si="21"/>
        <v>805943</v>
      </c>
      <c r="JK175" s="12">
        <v>622781.0</v>
      </c>
      <c r="JL175" s="12">
        <v>622781.0</v>
      </c>
      <c r="JM175" s="12">
        <v>623092.0</v>
      </c>
      <c r="JN175" s="12">
        <v>623092.0</v>
      </c>
      <c r="JO175" s="12">
        <v>624294.0</v>
      </c>
      <c r="JP175" s="12">
        <v>624295.0</v>
      </c>
      <c r="JQ175" s="12">
        <v>624311.0</v>
      </c>
      <c r="JR175" s="12">
        <v>624312.0</v>
      </c>
      <c r="JS175" s="12">
        <v>623136.0</v>
      </c>
      <c r="JT175" s="12">
        <v>623136.0</v>
      </c>
      <c r="JU175" s="12">
        <v>624301.0</v>
      </c>
      <c r="JV175" s="12">
        <v>624313.0</v>
      </c>
      <c r="JW175" s="12">
        <v>624302.0</v>
      </c>
      <c r="JX175" s="12">
        <v>624314.0</v>
      </c>
      <c r="JY175" s="12">
        <v>623167.0</v>
      </c>
      <c r="JZ175" s="12">
        <v>623167.0</v>
      </c>
      <c r="KA175" s="12" t="s">
        <v>374</v>
      </c>
      <c r="KB175" s="12" t="s">
        <v>374</v>
      </c>
      <c r="KC175" s="12" t="s">
        <v>374</v>
      </c>
      <c r="KD175" s="12" t="s">
        <v>374</v>
      </c>
      <c r="KE175" s="12" t="s">
        <v>375</v>
      </c>
      <c r="KF175" s="12" t="s">
        <v>375</v>
      </c>
      <c r="KG175" s="12" t="s">
        <v>376</v>
      </c>
      <c r="KH175" s="12" t="s">
        <v>376</v>
      </c>
      <c r="KI175" s="12" t="s">
        <v>374</v>
      </c>
      <c r="KJ175" s="12" t="s">
        <v>374</v>
      </c>
      <c r="KK175" s="12" t="s">
        <v>375</v>
      </c>
      <c r="KL175" s="12" t="s">
        <v>376</v>
      </c>
      <c r="KM175" s="12" t="s">
        <v>375</v>
      </c>
      <c r="KN175" s="12" t="s">
        <v>376</v>
      </c>
      <c r="KO175" s="12" t="s">
        <v>374</v>
      </c>
      <c r="KP175" s="12" t="s">
        <v>374</v>
      </c>
      <c r="KQ175" s="14">
        <v>0.011783564814814816</v>
      </c>
      <c r="KR175" s="14">
        <v>0.011783564814814816</v>
      </c>
      <c r="KS175" s="14">
        <v>0.004675925925925926</v>
      </c>
      <c r="KT175" s="14">
        <v>0.004675925925925926</v>
      </c>
      <c r="KU175" s="14">
        <v>0.019765046296296298</v>
      </c>
      <c r="KV175" s="14">
        <v>0.021814814814814815</v>
      </c>
      <c r="KW175" s="14">
        <v>2.210648148148148E-4</v>
      </c>
      <c r="KX175" s="14">
        <v>0.0020532407407407405</v>
      </c>
      <c r="KY175" s="14">
        <v>0.03616435185185186</v>
      </c>
      <c r="KZ175" s="14">
        <v>0.03616435185185186</v>
      </c>
      <c r="LA175" s="14">
        <v>0.02765162037037037</v>
      </c>
      <c r="LB175" s="14">
        <v>0.003565972222222222</v>
      </c>
      <c r="LC175" s="14">
        <v>0.029765046296296296</v>
      </c>
      <c r="LD175" s="14">
        <v>0.004526620370370371</v>
      </c>
      <c r="LE175" s="14">
        <v>0.02212037037037037</v>
      </c>
      <c r="LF175" s="14">
        <v>0.02212037037037037</v>
      </c>
      <c r="LG175" s="12" t="s">
        <v>476</v>
      </c>
      <c r="LH175" s="12"/>
      <c r="LI175" s="12"/>
      <c r="LJ175" s="12"/>
      <c r="LK175" s="12"/>
      <c r="LL175" s="12"/>
      <c r="LM175" s="17"/>
      <c r="LN175" s="17"/>
      <c r="LO175" s="12"/>
      <c r="LP175" s="12"/>
      <c r="LQ175" s="12"/>
      <c r="LR175" s="12"/>
      <c r="LS175" s="12"/>
      <c r="LT175" s="12"/>
      <c r="LU175" s="12"/>
      <c r="LV175" s="12"/>
      <c r="LW175" s="12"/>
      <c r="LX175" s="12"/>
      <c r="LY175" s="12"/>
      <c r="LZ175" s="12"/>
      <c r="MA175" s="12"/>
      <c r="MB175" s="12"/>
      <c r="MC175" s="12"/>
      <c r="MD175" s="12"/>
      <c r="ME175" s="12"/>
      <c r="MF175" s="12"/>
      <c r="MG175" s="12"/>
      <c r="MH175" s="12"/>
      <c r="MI175" s="12"/>
      <c r="MJ175" s="12"/>
      <c r="MK175" s="12"/>
      <c r="ML175" s="12"/>
      <c r="MM175" s="12"/>
      <c r="MN175" s="12"/>
      <c r="MO175" s="12"/>
      <c r="MP175" s="12"/>
      <c r="MQ175" s="12"/>
      <c r="MR175" s="12"/>
      <c r="MS175" s="12"/>
      <c r="MT175" s="12"/>
      <c r="MU175" s="12"/>
      <c r="MV175" s="12"/>
      <c r="MW175" s="12"/>
      <c r="MX175" s="12"/>
      <c r="MY175" s="12"/>
      <c r="MZ175" s="12"/>
      <c r="NA175" s="12"/>
      <c r="NB175" s="12"/>
      <c r="NC175" s="12"/>
      <c r="ND175" s="12"/>
      <c r="NE175" s="12"/>
      <c r="NF175" s="12"/>
      <c r="NG175" s="12"/>
      <c r="NH175" s="12"/>
      <c r="NI175" s="12"/>
      <c r="NJ175" s="12"/>
      <c r="NK175" s="12"/>
      <c r="NL175" s="12"/>
      <c r="NM175" s="12"/>
      <c r="NN175" s="12"/>
      <c r="NO175" s="12"/>
      <c r="NP175" s="12"/>
      <c r="NQ175" s="12"/>
      <c r="NR175" s="12"/>
      <c r="NS175" s="12"/>
      <c r="NT175" s="12"/>
      <c r="NU175" s="12"/>
      <c r="NV175" s="12"/>
      <c r="NW175" s="12"/>
      <c r="NX175" s="12"/>
    </row>
    <row r="176" ht="13.5" customHeight="1">
      <c r="A176" s="12">
        <v>229372.0</v>
      </c>
      <c r="B176" s="12">
        <v>229372.0</v>
      </c>
      <c r="C176" s="12">
        <v>1183.0</v>
      </c>
      <c r="D176" s="12">
        <v>702.0</v>
      </c>
      <c r="E176" s="13">
        <v>0.593406593</v>
      </c>
      <c r="F176" s="12">
        <v>10.0</v>
      </c>
      <c r="G176" s="12">
        <v>1045748.0</v>
      </c>
      <c r="H176" s="12">
        <v>1.0</v>
      </c>
      <c r="I176" s="12" t="s">
        <v>366</v>
      </c>
      <c r="J176" s="12"/>
      <c r="K176" s="12">
        <v>4188691.0</v>
      </c>
      <c r="L176" s="12">
        <v>1045748.0</v>
      </c>
      <c r="M176" s="12">
        <v>229372.0</v>
      </c>
      <c r="N176" s="14">
        <v>0.03912847222222222</v>
      </c>
      <c r="O176" s="12"/>
      <c r="P176" s="15">
        <v>41773.0</v>
      </c>
      <c r="Q176" s="12" t="s">
        <v>366</v>
      </c>
      <c r="R176" s="12">
        <v>188495.0</v>
      </c>
      <c r="S176" s="12">
        <v>1045748.0</v>
      </c>
      <c r="T176" s="12">
        <v>323712.0</v>
      </c>
      <c r="U176" s="12">
        <v>26965.0</v>
      </c>
      <c r="V176" s="16">
        <v>41759.5</v>
      </c>
      <c r="W176" s="16">
        <v>41758.666666666664</v>
      </c>
      <c r="X176" s="12">
        <v>1.0</v>
      </c>
      <c r="Y176" s="14">
        <v>0.019421296296296294</v>
      </c>
      <c r="Z176" s="12"/>
      <c r="AA176" s="12">
        <v>1.0</v>
      </c>
      <c r="AB176" s="12" t="s">
        <v>368</v>
      </c>
      <c r="AC176" s="12" t="s">
        <v>369</v>
      </c>
      <c r="AD176" s="12" t="s">
        <v>368</v>
      </c>
      <c r="AE176" s="12">
        <v>221753.0</v>
      </c>
      <c r="AF176" s="12">
        <v>4.0</v>
      </c>
      <c r="AG176" s="12">
        <v>229372.0</v>
      </c>
      <c r="AH176" s="12">
        <v>1411.0</v>
      </c>
      <c r="AI176" s="12">
        <v>11886.0</v>
      </c>
      <c r="AJ176" s="12">
        <v>11886.0</v>
      </c>
      <c r="AK176" s="12" t="s">
        <v>370</v>
      </c>
      <c r="AL176" s="12">
        <v>323712.0</v>
      </c>
      <c r="AM176" s="12">
        <v>2515665.0</v>
      </c>
      <c r="AN176" s="14">
        <v>0.004268518518518518</v>
      </c>
      <c r="AO176" s="12" t="s">
        <v>39</v>
      </c>
      <c r="AP176" s="12">
        <v>1.55419904E8</v>
      </c>
      <c r="AQ176" s="12">
        <v>1.55419946E8</v>
      </c>
      <c r="AR176" s="12">
        <v>1.55419985E8</v>
      </c>
      <c r="AS176" s="12">
        <v>1.55420018E8</v>
      </c>
      <c r="AT176" s="12">
        <v>1.55420179E8</v>
      </c>
      <c r="AU176" s="12">
        <v>1.55446487E8</v>
      </c>
      <c r="AV176" s="12">
        <v>1.5628114E8</v>
      </c>
      <c r="AW176" s="12">
        <v>1.56281281E8</v>
      </c>
      <c r="AX176" s="12">
        <v>1.56281303E8</v>
      </c>
      <c r="AY176" s="12">
        <v>1.56281327E8</v>
      </c>
      <c r="AZ176" s="12"/>
      <c r="BA176" s="12"/>
      <c r="BB176" s="12"/>
      <c r="BC176" s="12"/>
      <c r="BD176" s="12"/>
      <c r="BE176" s="12"/>
      <c r="BF176" s="17">
        <v>622781.0</v>
      </c>
      <c r="BG176" s="17">
        <v>622781.0</v>
      </c>
      <c r="BH176" s="12">
        <v>623092.0</v>
      </c>
      <c r="BI176" s="12">
        <v>623092.0</v>
      </c>
      <c r="BJ176" s="17">
        <v>624294.0</v>
      </c>
      <c r="BK176" s="12">
        <v>624295.0</v>
      </c>
      <c r="BL176" s="17">
        <v>624311.0</v>
      </c>
      <c r="BM176" s="12">
        <v>624312.0</v>
      </c>
      <c r="BN176" s="12">
        <v>623136.0</v>
      </c>
      <c r="BO176" s="12">
        <v>623136.0</v>
      </c>
      <c r="BP176" s="12"/>
      <c r="BQ176" s="12"/>
      <c r="BR176" s="12"/>
      <c r="BS176" s="12"/>
      <c r="BT176" s="12"/>
      <c r="BU176" s="12"/>
      <c r="BV176" s="12">
        <v>942864.0</v>
      </c>
      <c r="BW176" s="12">
        <v>942865.0</v>
      </c>
      <c r="BX176" s="12">
        <v>943281.0</v>
      </c>
      <c r="BY176" s="12">
        <v>943283.0</v>
      </c>
      <c r="BZ176" s="12">
        <v>944957.0</v>
      </c>
      <c r="CA176" s="12">
        <v>944958.0</v>
      </c>
      <c r="CB176" s="12">
        <v>944991.0</v>
      </c>
      <c r="CC176" s="12">
        <v>944992.0</v>
      </c>
      <c r="CD176" s="12">
        <v>943385.0</v>
      </c>
      <c r="CE176" s="12">
        <v>943386.0</v>
      </c>
      <c r="CF176" s="12"/>
      <c r="CG176" s="12"/>
      <c r="CH176" s="12"/>
      <c r="CI176" s="12"/>
      <c r="CJ176" s="12"/>
      <c r="CK176" s="12"/>
      <c r="CL176" s="17">
        <v>1.0</v>
      </c>
      <c r="CM176" s="17">
        <v>1.0</v>
      </c>
      <c r="CN176" s="12">
        <v>0.0</v>
      </c>
      <c r="CO176" s="12">
        <v>0.0</v>
      </c>
      <c r="CP176" s="17">
        <v>0.0</v>
      </c>
      <c r="CQ176" s="12">
        <v>0.0</v>
      </c>
      <c r="CR176" s="17">
        <v>0.0</v>
      </c>
      <c r="CS176" s="12">
        <v>0.0</v>
      </c>
      <c r="CT176" s="12">
        <v>1.0</v>
      </c>
      <c r="CU176" s="12"/>
      <c r="CV176" s="12"/>
      <c r="CW176" s="12"/>
      <c r="CX176" s="12"/>
      <c r="CY176" s="12"/>
      <c r="CZ176" s="12"/>
      <c r="DA176" s="12"/>
      <c r="DB176" s="18">
        <f t="shared" si="1"/>
        <v>0.3333333333</v>
      </c>
      <c r="DC176" s="18">
        <f t="shared" si="2"/>
        <v>0.5</v>
      </c>
      <c r="DD176" s="13">
        <f t="shared" si="3"/>
        <v>3</v>
      </c>
      <c r="DE176" s="12" t="s">
        <v>371</v>
      </c>
      <c r="DF176" s="12">
        <v>15.0</v>
      </c>
      <c r="DG176" s="12" t="s">
        <v>373</v>
      </c>
      <c r="DH176" s="12">
        <v>35.0</v>
      </c>
      <c r="DI176" s="12">
        <v>54.0</v>
      </c>
      <c r="DJ176" s="12"/>
      <c r="DK176" s="19">
        <v>41653.0</v>
      </c>
      <c r="DL176" s="19">
        <v>41655.0</v>
      </c>
      <c r="DM176" s="12" t="s">
        <v>373</v>
      </c>
      <c r="DN176" s="12"/>
      <c r="DO176" s="12"/>
      <c r="DP176" s="12"/>
      <c r="DQ176" s="12"/>
      <c r="DR176" s="12"/>
      <c r="DS176" s="12"/>
      <c r="DT176" s="12"/>
      <c r="DU176" s="12">
        <v>0.0</v>
      </c>
      <c r="DV176" s="12">
        <v>0.0</v>
      </c>
      <c r="DW176" s="12">
        <v>0.0</v>
      </c>
      <c r="DX176" s="12">
        <v>0.0</v>
      </c>
      <c r="DY176" s="12">
        <v>0.0</v>
      </c>
      <c r="DZ176" s="12">
        <v>1.0</v>
      </c>
      <c r="EA176" s="12">
        <v>0.0</v>
      </c>
      <c r="EB176" s="12">
        <v>0.0</v>
      </c>
      <c r="EC176" s="12">
        <v>0.0</v>
      </c>
      <c r="ED176" s="12"/>
      <c r="EE176" s="12"/>
      <c r="EF176" s="12"/>
      <c r="EG176" s="12"/>
      <c r="EH176" s="12"/>
      <c r="EI176" s="12"/>
      <c r="EJ176" s="12"/>
      <c r="EK176" s="18">
        <f t="shared" si="4"/>
        <v>0.1111111111</v>
      </c>
      <c r="EL176" s="18">
        <f t="shared" si="5"/>
        <v>0.3333333333</v>
      </c>
      <c r="EM176" s="13">
        <f t="shared" si="6"/>
        <v>1</v>
      </c>
      <c r="EN176" s="12">
        <v>0.0</v>
      </c>
      <c r="EO176" s="12">
        <v>0.0</v>
      </c>
      <c r="EP176" s="12">
        <v>0.0</v>
      </c>
      <c r="EQ176" s="12">
        <v>0.0</v>
      </c>
      <c r="ER176" s="12">
        <v>2.0</v>
      </c>
      <c r="ES176" s="12">
        <v>2.0</v>
      </c>
      <c r="ET176" s="12">
        <v>3.0</v>
      </c>
      <c r="EU176" s="12">
        <v>3.0</v>
      </c>
      <c r="EV176" s="12">
        <v>0.0</v>
      </c>
      <c r="EW176" s="12">
        <v>0.0</v>
      </c>
      <c r="EX176" s="12"/>
      <c r="EY176" s="12"/>
      <c r="EZ176" s="12"/>
      <c r="FA176" s="12"/>
      <c r="FB176" s="12"/>
      <c r="FC176" s="12"/>
      <c r="FD176" s="9">
        <f t="shared" si="7"/>
        <v>1</v>
      </c>
      <c r="FE176" s="9">
        <f t="shared" si="8"/>
        <v>1.333333333</v>
      </c>
      <c r="FF176" s="4">
        <f t="shared" si="9"/>
        <v>10</v>
      </c>
      <c r="FG176" s="12">
        <v>0.0</v>
      </c>
      <c r="FH176" s="12">
        <v>0.0</v>
      </c>
      <c r="FI176" s="12">
        <v>0.0</v>
      </c>
      <c r="FJ176" s="12">
        <v>0.0</v>
      </c>
      <c r="FK176" s="12">
        <v>0.0</v>
      </c>
      <c r="FL176" s="12">
        <v>0.0</v>
      </c>
      <c r="FM176" s="12">
        <v>1.0</v>
      </c>
      <c r="FN176" s="12">
        <v>1.0</v>
      </c>
      <c r="FO176" s="12">
        <v>0.0</v>
      </c>
      <c r="FP176" s="12">
        <v>0.0</v>
      </c>
      <c r="FQ176" s="12"/>
      <c r="FR176" s="12"/>
      <c r="FS176" s="12"/>
      <c r="FT176" s="12"/>
      <c r="FU176" s="12"/>
      <c r="FV176" s="12"/>
      <c r="FW176" s="9">
        <f t="shared" si="10"/>
        <v>0.2</v>
      </c>
      <c r="FX176" s="9">
        <f t="shared" si="11"/>
        <v>0.4216370214</v>
      </c>
      <c r="FY176" s="4">
        <f t="shared" si="12"/>
        <v>2</v>
      </c>
      <c r="FZ176" s="12">
        <v>1.0</v>
      </c>
      <c r="GA176" s="12">
        <v>1.0</v>
      </c>
      <c r="GB176" s="12">
        <v>2.0</v>
      </c>
      <c r="GC176" s="12">
        <v>2.0</v>
      </c>
      <c r="GD176" s="12">
        <v>4.0</v>
      </c>
      <c r="GE176" s="12">
        <v>1.0</v>
      </c>
      <c r="GF176" s="12">
        <v>5.0</v>
      </c>
      <c r="GG176" s="12">
        <v>2.0</v>
      </c>
      <c r="GH176" s="12">
        <v>1.0</v>
      </c>
      <c r="GI176" s="12">
        <v>0.0</v>
      </c>
      <c r="GJ176" s="12"/>
      <c r="GK176" s="12"/>
      <c r="GL176" s="12"/>
      <c r="GM176" s="12"/>
      <c r="GN176" s="12"/>
      <c r="GO176" s="12"/>
      <c r="GP176" s="9">
        <f t="shared" si="13"/>
        <v>1.9</v>
      </c>
      <c r="GQ176" s="9">
        <f t="shared" si="14"/>
        <v>1.523883927</v>
      </c>
      <c r="GR176" s="4">
        <f t="shared" si="15"/>
        <v>19</v>
      </c>
      <c r="GS176" s="16">
        <v>41758.87222222222</v>
      </c>
      <c r="GT176" s="16">
        <v>41758.87222222222</v>
      </c>
      <c r="GU176" s="16">
        <v>41758.87291666667</v>
      </c>
      <c r="GV176" s="16">
        <v>41758.87291666667</v>
      </c>
      <c r="GW176" s="16">
        <v>41758.87430555555</v>
      </c>
      <c r="GX176" s="16">
        <v>41759.399305555555</v>
      </c>
      <c r="GY176" s="16">
        <v>41773.40694444445</v>
      </c>
      <c r="GZ176" s="16">
        <v>41773.40833333333</v>
      </c>
      <c r="HA176" s="16">
        <v>41773.40902777778</v>
      </c>
      <c r="HB176" s="16">
        <v>41773.40902777778</v>
      </c>
      <c r="HC176" s="12"/>
      <c r="HD176" s="12"/>
      <c r="HE176" s="12"/>
      <c r="HF176" s="12"/>
      <c r="HG176" s="12"/>
      <c r="HH176" s="12"/>
      <c r="HI176" s="14">
        <v>0.039461805555555556</v>
      </c>
      <c r="HJ176" s="14">
        <v>0.03967939814814815</v>
      </c>
      <c r="HK176" s="14">
        <v>0.039894675925925924</v>
      </c>
      <c r="HL176" s="14">
        <v>0.04101388888888889</v>
      </c>
      <c r="HM176" s="14">
        <v>0.024966435185185185</v>
      </c>
      <c r="HN176" s="14">
        <v>0.03253125</v>
      </c>
      <c r="HO176" s="14">
        <v>0.0338900462962963</v>
      </c>
      <c r="HP176" s="14">
        <v>0.03416666666666667</v>
      </c>
      <c r="HQ176" s="14">
        <v>0.03434722222222222</v>
      </c>
      <c r="HR176" s="12"/>
      <c r="HS176" s="12"/>
      <c r="HT176" s="12"/>
      <c r="HU176" s="12"/>
      <c r="HV176" s="12"/>
      <c r="HW176" s="12"/>
      <c r="HX176" s="12"/>
      <c r="HY176" s="12">
        <v>18500.0</v>
      </c>
      <c r="HZ176" s="12">
        <v>17248.0</v>
      </c>
      <c r="IA176" s="12">
        <v>12864.0</v>
      </c>
      <c r="IB176" s="12">
        <v>29487.0</v>
      </c>
      <c r="IC176" s="12">
        <v>50500.0</v>
      </c>
      <c r="ID176" s="12">
        <v>6.048E8</v>
      </c>
      <c r="IE176" s="12">
        <v>57192.0</v>
      </c>
      <c r="IF176" s="12">
        <v>15426.0</v>
      </c>
      <c r="IG176" s="12">
        <v>13589.0</v>
      </c>
      <c r="IH176" s="12"/>
      <c r="II176" s="12"/>
      <c r="IJ176" s="12"/>
      <c r="IK176" s="12"/>
      <c r="IL176" s="12"/>
      <c r="IM176" s="12"/>
      <c r="IN176" s="12"/>
      <c r="IO176" s="9">
        <f t="shared" si="16"/>
        <v>67223867.33</v>
      </c>
      <c r="IP176" s="9">
        <f t="shared" si="17"/>
        <v>201591050.4</v>
      </c>
      <c r="IQ176" s="4">
        <f t="shared" si="18"/>
        <v>605014806</v>
      </c>
      <c r="IR176" s="12">
        <v>18500.0</v>
      </c>
      <c r="IS176" s="12">
        <v>17248.0</v>
      </c>
      <c r="IT176" s="12">
        <v>12864.0</v>
      </c>
      <c r="IU176" s="12">
        <v>29487.0</v>
      </c>
      <c r="IV176" s="12">
        <v>50500.0</v>
      </c>
      <c r="IW176" s="12">
        <v>6.048E8</v>
      </c>
      <c r="IX176" s="12">
        <v>57192.0</v>
      </c>
      <c r="IY176" s="12">
        <v>15426.0</v>
      </c>
      <c r="IZ176" s="12">
        <v>13589.0</v>
      </c>
      <c r="JA176" s="12"/>
      <c r="JB176" s="12"/>
      <c r="JC176" s="12"/>
      <c r="JD176" s="12"/>
      <c r="JE176" s="12"/>
      <c r="JF176" s="12"/>
      <c r="JG176" s="12"/>
      <c r="JH176" s="9">
        <f t="shared" si="19"/>
        <v>67223867.33</v>
      </c>
      <c r="JI176" s="9">
        <f t="shared" si="20"/>
        <v>201591050.4</v>
      </c>
      <c r="JJ176" s="4">
        <f t="shared" si="21"/>
        <v>605014806</v>
      </c>
      <c r="JK176" s="12">
        <v>622781.0</v>
      </c>
      <c r="JL176" s="12">
        <v>622781.0</v>
      </c>
      <c r="JM176" s="12">
        <v>623092.0</v>
      </c>
      <c r="JN176" s="12">
        <v>623092.0</v>
      </c>
      <c r="JO176" s="12">
        <v>624294.0</v>
      </c>
      <c r="JP176" s="12">
        <v>624295.0</v>
      </c>
      <c r="JQ176" s="12">
        <v>624311.0</v>
      </c>
      <c r="JR176" s="12">
        <v>624312.0</v>
      </c>
      <c r="JS176" s="12">
        <v>623136.0</v>
      </c>
      <c r="JT176" s="12">
        <v>623136.0</v>
      </c>
      <c r="JU176" s="12"/>
      <c r="JV176" s="12"/>
      <c r="JW176" s="12"/>
      <c r="JX176" s="12"/>
      <c r="JY176" s="12"/>
      <c r="JZ176" s="12"/>
      <c r="KA176" s="12" t="s">
        <v>374</v>
      </c>
      <c r="KB176" s="12" t="s">
        <v>374</v>
      </c>
      <c r="KC176" s="12" t="s">
        <v>374</v>
      </c>
      <c r="KD176" s="12" t="s">
        <v>374</v>
      </c>
      <c r="KE176" s="12" t="s">
        <v>375</v>
      </c>
      <c r="KF176" s="12" t="s">
        <v>375</v>
      </c>
      <c r="KG176" s="12" t="s">
        <v>376</v>
      </c>
      <c r="KH176" s="12" t="s">
        <v>376</v>
      </c>
      <c r="KI176" s="12" t="s">
        <v>374</v>
      </c>
      <c r="KJ176" s="12" t="s">
        <v>374</v>
      </c>
      <c r="KK176" s="12"/>
      <c r="KL176" s="12"/>
      <c r="KM176" s="12"/>
      <c r="KN176" s="12"/>
      <c r="KO176" s="12"/>
      <c r="KP176" s="12"/>
      <c r="KQ176" s="14">
        <v>0.011783564814814816</v>
      </c>
      <c r="KR176" s="14">
        <v>0.011783564814814816</v>
      </c>
      <c r="KS176" s="14">
        <v>0.004675925925925926</v>
      </c>
      <c r="KT176" s="14">
        <v>0.004675925925925926</v>
      </c>
      <c r="KU176" s="14">
        <v>0.019765046296296298</v>
      </c>
      <c r="KV176" s="14">
        <v>0.021814814814814815</v>
      </c>
      <c r="KW176" s="14">
        <v>2.210648148148148E-4</v>
      </c>
      <c r="KX176" s="14">
        <v>0.0020532407407407405</v>
      </c>
      <c r="KY176" s="14">
        <v>0.03616435185185186</v>
      </c>
      <c r="KZ176" s="14">
        <v>0.03616435185185186</v>
      </c>
      <c r="LA176" s="12"/>
      <c r="LB176" s="12"/>
      <c r="LC176" s="12"/>
      <c r="LD176" s="12"/>
      <c r="LE176" s="12"/>
      <c r="LF176" s="12"/>
      <c r="LG176" s="12" t="s">
        <v>476</v>
      </c>
      <c r="LH176" s="12">
        <v>229372.0</v>
      </c>
      <c r="LI176" s="12">
        <v>1.55660241E8</v>
      </c>
      <c r="LJ176" s="12">
        <v>1.55660388E8</v>
      </c>
      <c r="LK176" s="12">
        <v>1.55723903E8</v>
      </c>
      <c r="LL176" s="12">
        <v>1.55725158E8</v>
      </c>
      <c r="LM176" s="17">
        <v>624538.0</v>
      </c>
      <c r="LN176" s="17">
        <v>624538.0</v>
      </c>
      <c r="LO176" s="12">
        <v>624563.0</v>
      </c>
      <c r="LP176" s="12">
        <v>624564.0</v>
      </c>
      <c r="LQ176" s="12">
        <v>945250.0</v>
      </c>
      <c r="LR176" s="12">
        <v>945251.0</v>
      </c>
      <c r="LS176" s="12">
        <v>945303.0</v>
      </c>
      <c r="LT176" s="12">
        <v>945304.0</v>
      </c>
      <c r="LU176" s="12">
        <v>1.0</v>
      </c>
      <c r="LV176" s="12">
        <v>0.0</v>
      </c>
      <c r="LW176" s="12">
        <v>0.0</v>
      </c>
      <c r="LX176" s="12">
        <v>0.0</v>
      </c>
      <c r="LY176" s="12" t="s">
        <v>372</v>
      </c>
      <c r="LZ176" s="12">
        <v>12.0</v>
      </c>
      <c r="MA176" s="12">
        <v>4738.5</v>
      </c>
      <c r="MB176" s="19">
        <v>41643.0</v>
      </c>
      <c r="MC176" s="12">
        <v>0.0</v>
      </c>
      <c r="MD176" s="12">
        <v>0.0</v>
      </c>
      <c r="ME176" s="12">
        <v>0.0</v>
      </c>
      <c r="MF176" s="12">
        <v>0.0</v>
      </c>
      <c r="MG176" s="12">
        <v>0.0</v>
      </c>
      <c r="MH176" s="12">
        <v>2.0</v>
      </c>
      <c r="MI176" s="12">
        <v>2.0</v>
      </c>
      <c r="MJ176" s="12">
        <v>2.0</v>
      </c>
      <c r="MK176" s="12">
        <v>0.0</v>
      </c>
      <c r="ML176" s="12">
        <v>0.0</v>
      </c>
      <c r="MM176" s="12">
        <v>0.0</v>
      </c>
      <c r="MN176" s="12">
        <v>0.0</v>
      </c>
      <c r="MO176" s="12">
        <v>1.0</v>
      </c>
      <c r="MP176" s="12">
        <v>9.0</v>
      </c>
      <c r="MQ176" s="12">
        <v>5.0</v>
      </c>
      <c r="MR176" s="12">
        <v>17.0</v>
      </c>
      <c r="MS176" s="14">
        <v>0.009105324074074073</v>
      </c>
      <c r="MT176" s="14">
        <v>0.009119212962962963</v>
      </c>
      <c r="MU176" s="14">
        <v>0.012978009259259259</v>
      </c>
      <c r="MV176" s="14">
        <v>0.013174768518518518</v>
      </c>
      <c r="MW176" s="14">
        <v>0.009118055555555556</v>
      </c>
      <c r="MX176" s="14">
        <v>0.012978009259259259</v>
      </c>
      <c r="MY176" s="14">
        <v>0.013174768518518518</v>
      </c>
      <c r="MZ176" s="14">
        <v>0.013247685185185187</v>
      </c>
      <c r="NA176" s="12">
        <v>60911.0</v>
      </c>
      <c r="NB176" s="12">
        <v>1.92329176E8</v>
      </c>
      <c r="NC176" s="12">
        <v>862372.0</v>
      </c>
      <c r="ND176" s="12">
        <v>63772.0</v>
      </c>
      <c r="NE176" s="12">
        <v>60911.0</v>
      </c>
      <c r="NF176" s="12">
        <v>1.92329176E8</v>
      </c>
      <c r="NG176" s="12">
        <v>862372.0</v>
      </c>
      <c r="NH176" s="12">
        <v>63772.0</v>
      </c>
      <c r="NI176" s="12"/>
      <c r="NJ176" s="12">
        <v>713944.0</v>
      </c>
      <c r="NK176" s="12">
        <v>713972.0</v>
      </c>
      <c r="NL176" s="12">
        <v>713973.0</v>
      </c>
      <c r="NM176" s="12">
        <v>624538.0</v>
      </c>
      <c r="NN176" s="12">
        <v>624538.0</v>
      </c>
      <c r="NO176" s="12">
        <v>624563.0</v>
      </c>
      <c r="NP176" s="12">
        <v>624564.0</v>
      </c>
      <c r="NQ176" s="12" t="s">
        <v>374</v>
      </c>
      <c r="NR176" s="12" t="s">
        <v>374</v>
      </c>
      <c r="NS176" s="12" t="s">
        <v>375</v>
      </c>
      <c r="NT176" s="12" t="s">
        <v>376</v>
      </c>
      <c r="NU176" s="14">
        <v>0.007793981481481482</v>
      </c>
      <c r="NV176" s="14">
        <v>0.007793981481481482</v>
      </c>
      <c r="NW176" s="14">
        <v>0.007929398148148149</v>
      </c>
      <c r="NX176" s="14">
        <v>0.008115740740740741</v>
      </c>
    </row>
    <row r="177" ht="13.5" customHeight="1">
      <c r="A177" s="12">
        <v>229373.0</v>
      </c>
      <c r="B177" s="12">
        <v>229373.0</v>
      </c>
      <c r="C177" s="12">
        <v>1046.0</v>
      </c>
      <c r="D177" s="12">
        <v>769.0</v>
      </c>
      <c r="E177" s="13">
        <v>0.735181644</v>
      </c>
      <c r="F177" s="12">
        <v>16.0</v>
      </c>
      <c r="G177" s="12">
        <v>1045931.0</v>
      </c>
      <c r="H177" s="12">
        <v>1.0</v>
      </c>
      <c r="I177" s="12" t="s">
        <v>366</v>
      </c>
      <c r="J177" s="12"/>
      <c r="K177" s="12">
        <v>4186492.0</v>
      </c>
      <c r="L177" s="12">
        <v>1045931.0</v>
      </c>
      <c r="M177" s="12">
        <v>229373.0</v>
      </c>
      <c r="N177" s="14">
        <v>0.01573958333333333</v>
      </c>
      <c r="O177" s="14">
        <v>7.847222222222221E-4</v>
      </c>
      <c r="P177" s="15">
        <v>41758.0</v>
      </c>
      <c r="Q177" s="12" t="s">
        <v>366</v>
      </c>
      <c r="R177" s="12">
        <v>188496.0</v>
      </c>
      <c r="S177" s="12">
        <v>1045931.0</v>
      </c>
      <c r="T177" s="12">
        <v>323712.0</v>
      </c>
      <c r="U177" s="12">
        <v>26838.0</v>
      </c>
      <c r="V177" s="16">
        <v>41759.5</v>
      </c>
      <c r="W177" s="16">
        <v>41758.75</v>
      </c>
      <c r="X177" s="12">
        <v>1.0</v>
      </c>
      <c r="Y177" s="14">
        <v>0.010137731481481482</v>
      </c>
      <c r="Z177" s="12" t="s">
        <v>541</v>
      </c>
      <c r="AA177" s="12">
        <v>1.0</v>
      </c>
      <c r="AB177" s="12" t="s">
        <v>368</v>
      </c>
      <c r="AC177" s="12" t="s">
        <v>369</v>
      </c>
      <c r="AD177" s="12" t="s">
        <v>368</v>
      </c>
      <c r="AE177" s="12">
        <v>221754.0</v>
      </c>
      <c r="AF177" s="12">
        <v>4.0</v>
      </c>
      <c r="AG177" s="12">
        <v>229373.0</v>
      </c>
      <c r="AH177" s="12">
        <v>1411.0</v>
      </c>
      <c r="AI177" s="12">
        <v>11886.0</v>
      </c>
      <c r="AJ177" s="12">
        <v>11886.0</v>
      </c>
      <c r="AK177" s="12" t="s">
        <v>370</v>
      </c>
      <c r="AL177" s="12">
        <v>323712.0</v>
      </c>
      <c r="AM177" s="12">
        <v>2515665.0</v>
      </c>
      <c r="AN177" s="14">
        <v>0.004268518518518518</v>
      </c>
      <c r="AO177" s="12" t="s">
        <v>39</v>
      </c>
      <c r="AP177" s="12">
        <v>1.5539287E8</v>
      </c>
      <c r="AQ177" s="12">
        <v>1.55393057E8</v>
      </c>
      <c r="AR177" s="12">
        <v>1.55393366E8</v>
      </c>
      <c r="AS177" s="12">
        <v>1.5539345E8</v>
      </c>
      <c r="AT177" s="12">
        <v>1.55393781E8</v>
      </c>
      <c r="AU177" s="12">
        <v>1.55393896E8</v>
      </c>
      <c r="AV177" s="12">
        <v>1.55393991E8</v>
      </c>
      <c r="AW177" s="12">
        <v>1.5539415E8</v>
      </c>
      <c r="AX177" s="12">
        <v>1.55394387E8</v>
      </c>
      <c r="AY177" s="12">
        <v>1.55394404E8</v>
      </c>
      <c r="AZ177" s="12">
        <v>1.55395119E8</v>
      </c>
      <c r="BA177" s="12">
        <v>1.55395537E8</v>
      </c>
      <c r="BB177" s="12">
        <v>1.55395961E8</v>
      </c>
      <c r="BC177" s="12">
        <v>1.55396777E8</v>
      </c>
      <c r="BD177" s="12">
        <v>1.55396863E8</v>
      </c>
      <c r="BE177" s="12">
        <v>1.55396874E8</v>
      </c>
      <c r="BF177" s="17">
        <v>622781.0</v>
      </c>
      <c r="BG177" s="17">
        <v>622781.0</v>
      </c>
      <c r="BH177" s="12">
        <v>623092.0</v>
      </c>
      <c r="BI177" s="12">
        <v>623092.0</v>
      </c>
      <c r="BJ177" s="17">
        <v>624294.0</v>
      </c>
      <c r="BK177" s="12">
        <v>624295.0</v>
      </c>
      <c r="BL177" s="17">
        <v>624311.0</v>
      </c>
      <c r="BM177" s="12">
        <v>624312.0</v>
      </c>
      <c r="BN177" s="12">
        <v>623136.0</v>
      </c>
      <c r="BO177" s="12">
        <v>623136.0</v>
      </c>
      <c r="BP177" s="12">
        <v>624301.0</v>
      </c>
      <c r="BQ177" s="12">
        <v>624313.0</v>
      </c>
      <c r="BR177" s="12">
        <v>624302.0</v>
      </c>
      <c r="BS177" s="12">
        <v>624314.0</v>
      </c>
      <c r="BT177" s="12">
        <v>623167.0</v>
      </c>
      <c r="BU177" s="12">
        <v>623167.0</v>
      </c>
      <c r="BV177" s="12">
        <v>942864.0</v>
      </c>
      <c r="BW177" s="12">
        <v>942865.0</v>
      </c>
      <c r="BX177" s="12">
        <v>943281.0</v>
      </c>
      <c r="BY177" s="12">
        <v>943283.0</v>
      </c>
      <c r="BZ177" s="12">
        <v>944957.0</v>
      </c>
      <c r="CA177" s="12">
        <v>944958.0</v>
      </c>
      <c r="CB177" s="12">
        <v>944991.0</v>
      </c>
      <c r="CC177" s="12">
        <v>944992.0</v>
      </c>
      <c r="CD177" s="12">
        <v>943385.0</v>
      </c>
      <c r="CE177" s="12">
        <v>943386.0</v>
      </c>
      <c r="CF177" s="12">
        <v>944966.0</v>
      </c>
      <c r="CG177" s="12">
        <v>944993.0</v>
      </c>
      <c r="CH177" s="12">
        <v>944969.0</v>
      </c>
      <c r="CI177" s="12">
        <v>944994.0</v>
      </c>
      <c r="CJ177" s="12">
        <v>943417.0</v>
      </c>
      <c r="CK177" s="12">
        <v>943418.0</v>
      </c>
      <c r="CL177" s="17">
        <v>1.0</v>
      </c>
      <c r="CM177" s="17">
        <v>0.0</v>
      </c>
      <c r="CN177" s="12">
        <v>1.0</v>
      </c>
      <c r="CO177" s="12">
        <v>0.0</v>
      </c>
      <c r="CP177" s="17">
        <v>1.0</v>
      </c>
      <c r="CQ177" s="12">
        <v>1.0</v>
      </c>
      <c r="CR177" s="17">
        <v>1.0</v>
      </c>
      <c r="CS177" s="12">
        <v>1.0</v>
      </c>
      <c r="CT177" s="12">
        <v>1.0</v>
      </c>
      <c r="CU177" s="12">
        <v>1.0</v>
      </c>
      <c r="CV177" s="12">
        <v>1.0</v>
      </c>
      <c r="CW177" s="12">
        <v>0.0</v>
      </c>
      <c r="CX177" s="12">
        <v>0.0</v>
      </c>
      <c r="CY177" s="12">
        <v>1.0</v>
      </c>
      <c r="CZ177" s="12">
        <v>1.0</v>
      </c>
      <c r="DA177" s="12">
        <v>1.0</v>
      </c>
      <c r="DB177" s="18">
        <f t="shared" si="1"/>
        <v>0.75</v>
      </c>
      <c r="DC177" s="18">
        <f t="shared" si="2"/>
        <v>0.4472135955</v>
      </c>
      <c r="DD177" s="13">
        <f t="shared" si="3"/>
        <v>12</v>
      </c>
      <c r="DE177" s="12" t="s">
        <v>371</v>
      </c>
      <c r="DF177" s="12">
        <v>135.0</v>
      </c>
      <c r="DG177" s="12" t="s">
        <v>372</v>
      </c>
      <c r="DH177" s="12">
        <v>35.0</v>
      </c>
      <c r="DI177" s="12">
        <v>144.0</v>
      </c>
      <c r="DJ177" s="12">
        <v>64.0</v>
      </c>
      <c r="DK177" s="20">
        <v>15342.0</v>
      </c>
      <c r="DL177" s="19">
        <v>41653.0</v>
      </c>
      <c r="DM177" s="12" t="s">
        <v>373</v>
      </c>
      <c r="DN177" s="12">
        <v>31.0</v>
      </c>
      <c r="DO177" s="12">
        <v>322.5</v>
      </c>
      <c r="DP177" s="19">
        <v>41653.0</v>
      </c>
      <c r="DQ177" s="12">
        <v>266.0</v>
      </c>
      <c r="DR177" s="20">
        <v>15676.0</v>
      </c>
      <c r="DS177" s="12" t="s">
        <v>373</v>
      </c>
      <c r="DT177" s="12">
        <v>50.0</v>
      </c>
      <c r="DU177" s="12">
        <v>0.0</v>
      </c>
      <c r="DV177" s="12">
        <v>0.0</v>
      </c>
      <c r="DW177" s="12">
        <v>0.0</v>
      </c>
      <c r="DX177" s="12">
        <v>0.0</v>
      </c>
      <c r="DY177" s="12">
        <v>0.0</v>
      </c>
      <c r="DZ177" s="12">
        <v>0.0</v>
      </c>
      <c r="EA177" s="12">
        <v>0.0</v>
      </c>
      <c r="EB177" s="12">
        <v>0.0</v>
      </c>
      <c r="EC177" s="12">
        <v>0.0</v>
      </c>
      <c r="ED177" s="12">
        <v>0.0</v>
      </c>
      <c r="EE177" s="12">
        <v>0.0</v>
      </c>
      <c r="EF177" s="12">
        <v>0.0</v>
      </c>
      <c r="EG177" s="12">
        <v>0.0</v>
      </c>
      <c r="EH177" s="12">
        <v>0.0</v>
      </c>
      <c r="EI177" s="12">
        <v>0.0</v>
      </c>
      <c r="EJ177" s="12">
        <v>0.0</v>
      </c>
      <c r="EK177" s="18">
        <f t="shared" si="4"/>
        <v>0</v>
      </c>
      <c r="EL177" s="18">
        <f t="shared" si="5"/>
        <v>0</v>
      </c>
      <c r="EM177" s="13">
        <f t="shared" si="6"/>
        <v>0</v>
      </c>
      <c r="EN177" s="12">
        <v>0.0</v>
      </c>
      <c r="EO177" s="12">
        <v>0.0</v>
      </c>
      <c r="EP177" s="12">
        <v>0.0</v>
      </c>
      <c r="EQ177" s="12">
        <v>2.0</v>
      </c>
      <c r="ER177" s="12">
        <v>0.0</v>
      </c>
      <c r="ES177" s="12">
        <v>0.0</v>
      </c>
      <c r="ET177" s="12">
        <v>0.0</v>
      </c>
      <c r="EU177" s="12">
        <v>0.0</v>
      </c>
      <c r="EV177" s="12">
        <v>0.0</v>
      </c>
      <c r="EW177" s="12">
        <v>0.0</v>
      </c>
      <c r="EX177" s="12">
        <v>0.0</v>
      </c>
      <c r="EY177" s="12">
        <v>0.0</v>
      </c>
      <c r="EZ177" s="12">
        <v>0.0</v>
      </c>
      <c r="FA177" s="12">
        <v>0.0</v>
      </c>
      <c r="FB177" s="12">
        <v>0.0</v>
      </c>
      <c r="FC177" s="12">
        <v>0.0</v>
      </c>
      <c r="FD177" s="9">
        <f t="shared" si="7"/>
        <v>0.125</v>
      </c>
      <c r="FE177" s="9">
        <f t="shared" si="8"/>
        <v>0.5</v>
      </c>
      <c r="FF177" s="4">
        <f t="shared" si="9"/>
        <v>2</v>
      </c>
      <c r="FG177" s="12">
        <v>0.0</v>
      </c>
      <c r="FH177" s="12">
        <v>0.0</v>
      </c>
      <c r="FI177" s="12">
        <v>0.0</v>
      </c>
      <c r="FJ177" s="12">
        <v>0.0</v>
      </c>
      <c r="FK177" s="12">
        <v>0.0</v>
      </c>
      <c r="FL177" s="12">
        <v>0.0</v>
      </c>
      <c r="FM177" s="12">
        <v>0.0</v>
      </c>
      <c r="FN177" s="12">
        <v>0.0</v>
      </c>
      <c r="FO177" s="12">
        <v>0.0</v>
      </c>
      <c r="FP177" s="12">
        <v>0.0</v>
      </c>
      <c r="FQ177" s="12">
        <v>0.0</v>
      </c>
      <c r="FR177" s="12">
        <v>0.0</v>
      </c>
      <c r="FS177" s="12">
        <v>0.0</v>
      </c>
      <c r="FT177" s="12">
        <v>0.0</v>
      </c>
      <c r="FU177" s="12">
        <v>0.0</v>
      </c>
      <c r="FV177" s="12">
        <v>0.0</v>
      </c>
      <c r="FW177" s="9">
        <f t="shared" si="10"/>
        <v>0</v>
      </c>
      <c r="FX177" s="9">
        <f t="shared" si="11"/>
        <v>0</v>
      </c>
      <c r="FY177" s="4">
        <f t="shared" si="12"/>
        <v>0</v>
      </c>
      <c r="FZ177" s="12">
        <v>1.0</v>
      </c>
      <c r="GA177" s="12">
        <v>4.0</v>
      </c>
      <c r="GB177" s="12">
        <v>1.0</v>
      </c>
      <c r="GC177" s="12">
        <v>2.0</v>
      </c>
      <c r="GD177" s="12">
        <v>1.0</v>
      </c>
      <c r="GE177" s="12">
        <v>1.0</v>
      </c>
      <c r="GF177" s="12">
        <v>1.0</v>
      </c>
      <c r="GG177" s="12">
        <v>1.0</v>
      </c>
      <c r="GH177" s="12">
        <v>1.0</v>
      </c>
      <c r="GI177" s="12">
        <v>1.0</v>
      </c>
      <c r="GJ177" s="12">
        <v>1.0</v>
      </c>
      <c r="GK177" s="12">
        <v>2.0</v>
      </c>
      <c r="GL177" s="12">
        <v>2.0</v>
      </c>
      <c r="GM177" s="12">
        <v>1.0</v>
      </c>
      <c r="GN177" s="12">
        <v>1.0</v>
      </c>
      <c r="GO177" s="12">
        <v>1.0</v>
      </c>
      <c r="GP177" s="9">
        <f t="shared" si="13"/>
        <v>1.375</v>
      </c>
      <c r="GQ177" s="9">
        <f t="shared" si="14"/>
        <v>0.8062257748</v>
      </c>
      <c r="GR177" s="4">
        <f t="shared" si="15"/>
        <v>22</v>
      </c>
      <c r="GS177" s="16">
        <v>41758.68194444444</v>
      </c>
      <c r="GT177" s="16">
        <v>41758.683333333334</v>
      </c>
      <c r="GU177" s="16">
        <v>41758.68541666667</v>
      </c>
      <c r="GV177" s="16">
        <v>41758.68541666667</v>
      </c>
      <c r="GW177" s="16">
        <v>41758.6875</v>
      </c>
      <c r="GX177" s="16">
        <v>41758.68819444445</v>
      </c>
      <c r="GY177" s="16">
        <v>41758.688888888886</v>
      </c>
      <c r="GZ177" s="16">
        <v>41758.69027777778</v>
      </c>
      <c r="HA177" s="16">
        <v>41758.691666666666</v>
      </c>
      <c r="HB177" s="16">
        <v>41758.691666666666</v>
      </c>
      <c r="HC177" s="16">
        <v>41758.69583333333</v>
      </c>
      <c r="HD177" s="16">
        <v>41758.69861111111</v>
      </c>
      <c r="HE177" s="16">
        <v>41758.70138888889</v>
      </c>
      <c r="HF177" s="16">
        <v>41758.70763888889</v>
      </c>
      <c r="HG177" s="16">
        <v>41758.708333333336</v>
      </c>
      <c r="HH177" s="16">
        <v>41758.708333333336</v>
      </c>
      <c r="HI177" s="14">
        <v>0.016708333333333332</v>
      </c>
      <c r="HJ177" s="14">
        <v>0.018737268518518518</v>
      </c>
      <c r="HK177" s="14">
        <v>0.01920138888888889</v>
      </c>
      <c r="HL177" s="14">
        <v>0.02086921296296296</v>
      </c>
      <c r="HM177" s="14">
        <v>0.021961805555555557</v>
      </c>
      <c r="HN177" s="14">
        <v>0.022493055555555558</v>
      </c>
      <c r="HO177" s="14">
        <v>0.023791666666666666</v>
      </c>
      <c r="HP177" s="14">
        <v>0.02551273148148148</v>
      </c>
      <c r="HQ177" s="14">
        <v>0.025626157407407407</v>
      </c>
      <c r="HR177" s="14">
        <v>0.029833333333333333</v>
      </c>
      <c r="HS177" s="14">
        <v>0.03238773148148148</v>
      </c>
      <c r="HT177" s="14">
        <v>0.03504050925925926</v>
      </c>
      <c r="HU177" s="14">
        <v>0.041324074074074076</v>
      </c>
      <c r="HV177" s="14">
        <v>3.1944444444444446E-4</v>
      </c>
      <c r="HW177" s="14">
        <v>4.074074074074074E-4</v>
      </c>
      <c r="HX177" s="14">
        <v>7.800925925925925E-4</v>
      </c>
      <c r="HY177" s="12">
        <v>83577.0</v>
      </c>
      <c r="HZ177" s="12">
        <v>93063.0</v>
      </c>
      <c r="IA177" s="12">
        <v>37959.0</v>
      </c>
      <c r="IB177" s="12">
        <v>41699.0</v>
      </c>
      <c r="IC177" s="12">
        <v>67507.0</v>
      </c>
      <c r="ID177" s="12">
        <v>45346.0</v>
      </c>
      <c r="IE177" s="12">
        <v>112572.0</v>
      </c>
      <c r="IF177" s="12">
        <v>148277.0</v>
      </c>
      <c r="IG177" s="12">
        <v>8039.0</v>
      </c>
      <c r="IH177" s="12">
        <v>362599.0</v>
      </c>
      <c r="II177" s="12">
        <v>220267.0</v>
      </c>
      <c r="IJ177" s="12">
        <v>222664.0</v>
      </c>
      <c r="IK177" s="12">
        <v>389898.0</v>
      </c>
      <c r="IL177" s="12">
        <v>56632.0</v>
      </c>
      <c r="IM177" s="12">
        <v>5206.0</v>
      </c>
      <c r="IN177" s="12">
        <v>31375.0</v>
      </c>
      <c r="IO177" s="9">
        <f t="shared" si="16"/>
        <v>120417.5</v>
      </c>
      <c r="IP177" s="9">
        <f t="shared" si="17"/>
        <v>119434.8119</v>
      </c>
      <c r="IQ177" s="4">
        <f t="shared" si="18"/>
        <v>1926680</v>
      </c>
      <c r="IR177" s="12">
        <v>83577.0</v>
      </c>
      <c r="IS177" s="12">
        <v>93063.0</v>
      </c>
      <c r="IT177" s="12">
        <v>37959.0</v>
      </c>
      <c r="IU177" s="12">
        <v>41699.0</v>
      </c>
      <c r="IV177" s="12">
        <v>67507.0</v>
      </c>
      <c r="IW177" s="12">
        <v>45346.0</v>
      </c>
      <c r="IX177" s="12">
        <v>112572.0</v>
      </c>
      <c r="IY177" s="12">
        <v>148277.0</v>
      </c>
      <c r="IZ177" s="12">
        <v>8039.0</v>
      </c>
      <c r="JA177" s="12">
        <v>362599.0</v>
      </c>
      <c r="JB177" s="12">
        <v>220267.0</v>
      </c>
      <c r="JC177" s="12">
        <v>222664.0</v>
      </c>
      <c r="JD177" s="12">
        <v>389898.0</v>
      </c>
      <c r="JE177" s="12">
        <v>56632.0</v>
      </c>
      <c r="JF177" s="12">
        <v>5206.0</v>
      </c>
      <c r="JG177" s="12">
        <v>31375.0</v>
      </c>
      <c r="JH177" s="9">
        <f t="shared" si="19"/>
        <v>120417.5</v>
      </c>
      <c r="JI177" s="9">
        <f t="shared" si="20"/>
        <v>119434.8119</v>
      </c>
      <c r="JJ177" s="4">
        <f t="shared" si="21"/>
        <v>1926680</v>
      </c>
      <c r="JK177" s="12">
        <v>622781.0</v>
      </c>
      <c r="JL177" s="12">
        <v>622781.0</v>
      </c>
      <c r="JM177" s="12">
        <v>623092.0</v>
      </c>
      <c r="JN177" s="12">
        <v>623092.0</v>
      </c>
      <c r="JO177" s="12">
        <v>624294.0</v>
      </c>
      <c r="JP177" s="12">
        <v>624295.0</v>
      </c>
      <c r="JQ177" s="12">
        <v>624311.0</v>
      </c>
      <c r="JR177" s="12">
        <v>624312.0</v>
      </c>
      <c r="JS177" s="12">
        <v>623136.0</v>
      </c>
      <c r="JT177" s="12">
        <v>623136.0</v>
      </c>
      <c r="JU177" s="12">
        <v>624301.0</v>
      </c>
      <c r="JV177" s="12">
        <v>624313.0</v>
      </c>
      <c r="JW177" s="12">
        <v>624302.0</v>
      </c>
      <c r="JX177" s="12">
        <v>624314.0</v>
      </c>
      <c r="JY177" s="12">
        <v>623167.0</v>
      </c>
      <c r="JZ177" s="12">
        <v>623167.0</v>
      </c>
      <c r="KA177" s="12" t="s">
        <v>374</v>
      </c>
      <c r="KB177" s="12" t="s">
        <v>374</v>
      </c>
      <c r="KC177" s="12" t="s">
        <v>374</v>
      </c>
      <c r="KD177" s="12" t="s">
        <v>374</v>
      </c>
      <c r="KE177" s="12" t="s">
        <v>375</v>
      </c>
      <c r="KF177" s="12" t="s">
        <v>375</v>
      </c>
      <c r="KG177" s="12" t="s">
        <v>376</v>
      </c>
      <c r="KH177" s="12" t="s">
        <v>376</v>
      </c>
      <c r="KI177" s="12" t="s">
        <v>374</v>
      </c>
      <c r="KJ177" s="12" t="s">
        <v>374</v>
      </c>
      <c r="KK177" s="12" t="s">
        <v>375</v>
      </c>
      <c r="KL177" s="12" t="s">
        <v>376</v>
      </c>
      <c r="KM177" s="12" t="s">
        <v>375</v>
      </c>
      <c r="KN177" s="12" t="s">
        <v>376</v>
      </c>
      <c r="KO177" s="12" t="s">
        <v>374</v>
      </c>
      <c r="KP177" s="12" t="s">
        <v>374</v>
      </c>
      <c r="KQ177" s="14">
        <v>0.011783564814814816</v>
      </c>
      <c r="KR177" s="14">
        <v>0.011783564814814816</v>
      </c>
      <c r="KS177" s="14">
        <v>0.004675925925925926</v>
      </c>
      <c r="KT177" s="14">
        <v>0.004675925925925926</v>
      </c>
      <c r="KU177" s="14">
        <v>0.019765046296296298</v>
      </c>
      <c r="KV177" s="14">
        <v>0.021814814814814815</v>
      </c>
      <c r="KW177" s="14">
        <v>2.210648148148148E-4</v>
      </c>
      <c r="KX177" s="14">
        <v>0.0020532407407407405</v>
      </c>
      <c r="KY177" s="14">
        <v>0.03616435185185186</v>
      </c>
      <c r="KZ177" s="14">
        <v>0.03616435185185186</v>
      </c>
      <c r="LA177" s="14">
        <v>0.02765162037037037</v>
      </c>
      <c r="LB177" s="14">
        <v>0.003565972222222222</v>
      </c>
      <c r="LC177" s="14">
        <v>0.029765046296296296</v>
      </c>
      <c r="LD177" s="14">
        <v>0.004526620370370371</v>
      </c>
      <c r="LE177" s="14">
        <v>0.02212037037037037</v>
      </c>
      <c r="LF177" s="14">
        <v>0.02212037037037037</v>
      </c>
      <c r="LG177" s="12" t="s">
        <v>476</v>
      </c>
      <c r="LH177" s="12">
        <v>229373.0</v>
      </c>
      <c r="LI177" s="12">
        <v>1.5558442E8</v>
      </c>
      <c r="LJ177" s="12">
        <v>1.55584434E8</v>
      </c>
      <c r="LK177" s="12">
        <v>1.55584567E8</v>
      </c>
      <c r="LL177" s="12">
        <v>1.55584683E8</v>
      </c>
      <c r="LM177" s="17">
        <v>624538.0</v>
      </c>
      <c r="LN177" s="17">
        <v>624538.0</v>
      </c>
      <c r="LO177" s="12">
        <v>624563.0</v>
      </c>
      <c r="LP177" s="12">
        <v>624564.0</v>
      </c>
      <c r="LQ177" s="12">
        <v>945250.0</v>
      </c>
      <c r="LR177" s="12">
        <v>945251.0</v>
      </c>
      <c r="LS177" s="12">
        <v>945303.0</v>
      </c>
      <c r="LT177" s="12">
        <v>945304.0</v>
      </c>
      <c r="LU177" s="12">
        <v>1.0</v>
      </c>
      <c r="LV177" s="12">
        <v>1.0</v>
      </c>
      <c r="LW177" s="12">
        <v>1.0</v>
      </c>
      <c r="LX177" s="12">
        <v>1.0</v>
      </c>
      <c r="LY177" s="12" t="s">
        <v>372</v>
      </c>
      <c r="LZ177" s="12">
        <v>24.0</v>
      </c>
      <c r="MA177" s="12">
        <v>170.1</v>
      </c>
      <c r="MB177" s="19">
        <v>41649.0</v>
      </c>
      <c r="MC177" s="12">
        <v>0.0</v>
      </c>
      <c r="MD177" s="12">
        <v>0.0</v>
      </c>
      <c r="ME177" s="12">
        <v>0.0</v>
      </c>
      <c r="MF177" s="12">
        <v>0.0</v>
      </c>
      <c r="MG177" s="12">
        <v>0.0</v>
      </c>
      <c r="MH177" s="12">
        <v>0.0</v>
      </c>
      <c r="MI177" s="12">
        <v>0.0</v>
      </c>
      <c r="MJ177" s="12">
        <v>0.0</v>
      </c>
      <c r="MK177" s="12">
        <v>0.0</v>
      </c>
      <c r="ML177" s="12">
        <v>0.0</v>
      </c>
      <c r="MM177" s="12">
        <v>0.0</v>
      </c>
      <c r="MN177" s="12">
        <v>0.0</v>
      </c>
      <c r="MO177" s="12">
        <v>1.0</v>
      </c>
      <c r="MP177" s="12">
        <v>1.0</v>
      </c>
      <c r="MQ177" s="12">
        <v>1.0</v>
      </c>
      <c r="MR177" s="12">
        <v>1.0</v>
      </c>
      <c r="MS177" s="14">
        <v>0.01014236111111111</v>
      </c>
      <c r="MT177" s="14">
        <v>0.010143518518518519</v>
      </c>
      <c r="MU177" s="14">
        <v>0.010166666666666668</v>
      </c>
      <c r="MV177" s="14">
        <v>0.010188657407407408</v>
      </c>
      <c r="MW177" s="14">
        <v>0.010143518518518519</v>
      </c>
      <c r="MX177" s="14">
        <v>0.010166666666666668</v>
      </c>
      <c r="MY177" s="14">
        <v>0.010188657407407408</v>
      </c>
      <c r="MZ177" s="14">
        <v>0.010207175925925927</v>
      </c>
      <c r="NA177" s="12">
        <v>7336.0</v>
      </c>
      <c r="NB177" s="12">
        <v>116421.0</v>
      </c>
      <c r="NC177" s="12">
        <v>115807.0</v>
      </c>
      <c r="ND177" s="12">
        <v>37167.0</v>
      </c>
      <c r="NE177" s="12">
        <v>7336.0</v>
      </c>
      <c r="NF177" s="12">
        <v>116421.0</v>
      </c>
      <c r="NG177" s="12">
        <v>115807.0</v>
      </c>
      <c r="NH177" s="12">
        <v>37167.0</v>
      </c>
      <c r="NI177" s="12"/>
      <c r="NJ177" s="12"/>
      <c r="NK177" s="12"/>
      <c r="NL177" s="12"/>
      <c r="NM177" s="12">
        <v>624538.0</v>
      </c>
      <c r="NN177" s="12">
        <v>624538.0</v>
      </c>
      <c r="NO177" s="12">
        <v>624563.0</v>
      </c>
      <c r="NP177" s="12">
        <v>624564.0</v>
      </c>
      <c r="NQ177" s="12" t="s">
        <v>374</v>
      </c>
      <c r="NR177" s="12" t="s">
        <v>374</v>
      </c>
      <c r="NS177" s="12" t="s">
        <v>375</v>
      </c>
      <c r="NT177" s="12" t="s">
        <v>376</v>
      </c>
      <c r="NU177" s="14">
        <v>0.007793981481481482</v>
      </c>
      <c r="NV177" s="14">
        <v>0.007793981481481482</v>
      </c>
      <c r="NW177" s="14">
        <v>0.007929398148148149</v>
      </c>
      <c r="NX177" s="14">
        <v>0.008115740740740741</v>
      </c>
    </row>
    <row r="178" ht="13.5" customHeight="1">
      <c r="A178" s="12">
        <v>229376.0</v>
      </c>
      <c r="B178" s="12">
        <v>229376.0</v>
      </c>
      <c r="C178" s="12">
        <v>1281.0</v>
      </c>
      <c r="D178" s="12">
        <v>988.0</v>
      </c>
      <c r="E178" s="13">
        <v>0.771272443</v>
      </c>
      <c r="F178" s="12">
        <v>16.0</v>
      </c>
      <c r="G178" s="12">
        <v>1047726.0</v>
      </c>
      <c r="H178" s="12">
        <v>1.0</v>
      </c>
      <c r="I178" s="12" t="s">
        <v>366</v>
      </c>
      <c r="J178" s="12"/>
      <c r="K178" s="12">
        <v>4192945.0</v>
      </c>
      <c r="L178" s="12">
        <v>1047726.0</v>
      </c>
      <c r="M178" s="12">
        <v>229376.0</v>
      </c>
      <c r="N178" s="14">
        <v>0.02377314814814815</v>
      </c>
      <c r="O178" s="14">
        <v>0.03314120370370371</v>
      </c>
      <c r="P178" s="15">
        <v>41759.0</v>
      </c>
      <c r="Q178" s="12" t="s">
        <v>366</v>
      </c>
      <c r="R178" s="12">
        <v>188499.0</v>
      </c>
      <c r="S178" s="12">
        <v>1047726.0</v>
      </c>
      <c r="T178" s="12">
        <v>323712.0</v>
      </c>
      <c r="U178" s="12">
        <v>26970.0</v>
      </c>
      <c r="V178" s="16">
        <v>41760.458333333336</v>
      </c>
      <c r="W178" s="16">
        <v>41759.666666666664</v>
      </c>
      <c r="X178" s="12">
        <v>1.0</v>
      </c>
      <c r="Y178" s="14">
        <v>0.01699537037037037</v>
      </c>
      <c r="Z178" s="12" t="s">
        <v>542</v>
      </c>
      <c r="AA178" s="12">
        <v>1.0</v>
      </c>
      <c r="AB178" s="12" t="s">
        <v>368</v>
      </c>
      <c r="AC178" s="12" t="s">
        <v>369</v>
      </c>
      <c r="AD178" s="12" t="s">
        <v>368</v>
      </c>
      <c r="AE178" s="12">
        <v>221757.0</v>
      </c>
      <c r="AF178" s="12">
        <v>4.0</v>
      </c>
      <c r="AG178" s="12">
        <v>229376.0</v>
      </c>
      <c r="AH178" s="12">
        <v>1411.0</v>
      </c>
      <c r="AI178" s="12">
        <v>11886.0</v>
      </c>
      <c r="AJ178" s="12">
        <v>11886.0</v>
      </c>
      <c r="AK178" s="12" t="s">
        <v>370</v>
      </c>
      <c r="AL178" s="12">
        <v>323712.0</v>
      </c>
      <c r="AM178" s="12">
        <v>2515665.0</v>
      </c>
      <c r="AN178" s="14">
        <v>0.004268518518518518</v>
      </c>
      <c r="AO178" s="12" t="s">
        <v>39</v>
      </c>
      <c r="AP178" s="12">
        <v>1.55464813E8</v>
      </c>
      <c r="AQ178" s="12">
        <v>1.55464836E8</v>
      </c>
      <c r="AR178" s="12">
        <v>1.55464995E8</v>
      </c>
      <c r="AS178" s="12">
        <v>1.55465047E8</v>
      </c>
      <c r="AT178" s="12">
        <v>1.55465144E8</v>
      </c>
      <c r="AU178" s="12">
        <v>1.55465398E8</v>
      </c>
      <c r="AV178" s="12">
        <v>1.5546548E8</v>
      </c>
      <c r="AW178" s="12">
        <v>1.55465654E8</v>
      </c>
      <c r="AX178" s="12">
        <v>1.55465779E8</v>
      </c>
      <c r="AY178" s="12">
        <v>1.55465783E8</v>
      </c>
      <c r="AZ178" s="12">
        <v>1.55465933E8</v>
      </c>
      <c r="BA178" s="12">
        <v>1.5546634E8</v>
      </c>
      <c r="BB178" s="12">
        <v>1.55466493E8</v>
      </c>
      <c r="BC178" s="12">
        <v>1.554666E8</v>
      </c>
      <c r="BD178" s="12">
        <v>1.55466657E8</v>
      </c>
      <c r="BE178" s="12">
        <v>1.55466684E8</v>
      </c>
      <c r="BF178" s="17">
        <v>622781.0</v>
      </c>
      <c r="BG178" s="17">
        <v>622781.0</v>
      </c>
      <c r="BH178" s="12">
        <v>623092.0</v>
      </c>
      <c r="BI178" s="12">
        <v>623092.0</v>
      </c>
      <c r="BJ178" s="17">
        <v>624294.0</v>
      </c>
      <c r="BK178" s="12">
        <v>624295.0</v>
      </c>
      <c r="BL178" s="17">
        <v>624311.0</v>
      </c>
      <c r="BM178" s="12">
        <v>624312.0</v>
      </c>
      <c r="BN178" s="12">
        <v>623136.0</v>
      </c>
      <c r="BO178" s="12">
        <v>623136.0</v>
      </c>
      <c r="BP178" s="12">
        <v>624301.0</v>
      </c>
      <c r="BQ178" s="12">
        <v>624313.0</v>
      </c>
      <c r="BR178" s="12">
        <v>624302.0</v>
      </c>
      <c r="BS178" s="12">
        <v>624314.0</v>
      </c>
      <c r="BT178" s="12">
        <v>623167.0</v>
      </c>
      <c r="BU178" s="12">
        <v>623167.0</v>
      </c>
      <c r="BV178" s="12">
        <v>942864.0</v>
      </c>
      <c r="BW178" s="12">
        <v>942865.0</v>
      </c>
      <c r="BX178" s="12">
        <v>943281.0</v>
      </c>
      <c r="BY178" s="12">
        <v>943283.0</v>
      </c>
      <c r="BZ178" s="12">
        <v>944957.0</v>
      </c>
      <c r="CA178" s="12">
        <v>944958.0</v>
      </c>
      <c r="CB178" s="12">
        <v>944991.0</v>
      </c>
      <c r="CC178" s="12">
        <v>944992.0</v>
      </c>
      <c r="CD178" s="12">
        <v>943385.0</v>
      </c>
      <c r="CE178" s="12">
        <v>943386.0</v>
      </c>
      <c r="CF178" s="12">
        <v>944966.0</v>
      </c>
      <c r="CG178" s="12">
        <v>944993.0</v>
      </c>
      <c r="CH178" s="12">
        <v>944969.0</v>
      </c>
      <c r="CI178" s="12">
        <v>944994.0</v>
      </c>
      <c r="CJ178" s="12">
        <v>943417.0</v>
      </c>
      <c r="CK178" s="12">
        <v>943418.0</v>
      </c>
      <c r="CL178" s="17">
        <v>1.0</v>
      </c>
      <c r="CM178" s="17">
        <v>1.0</v>
      </c>
      <c r="CN178" s="12">
        <v>1.0</v>
      </c>
      <c r="CO178" s="12">
        <v>1.0</v>
      </c>
      <c r="CP178" s="17">
        <v>0.0</v>
      </c>
      <c r="CQ178" s="12">
        <v>1.0</v>
      </c>
      <c r="CR178" s="17">
        <v>0.0</v>
      </c>
      <c r="CS178" s="12">
        <v>1.0</v>
      </c>
      <c r="CT178" s="12">
        <v>1.0</v>
      </c>
      <c r="CU178" s="12">
        <v>1.0</v>
      </c>
      <c r="CV178" s="12">
        <v>0.0</v>
      </c>
      <c r="CW178" s="12">
        <v>0.0</v>
      </c>
      <c r="CX178" s="12">
        <v>1.0</v>
      </c>
      <c r="CY178" s="12">
        <v>1.0</v>
      </c>
      <c r="CZ178" s="12">
        <v>1.0</v>
      </c>
      <c r="DA178" s="12">
        <v>1.0</v>
      </c>
      <c r="DB178" s="18">
        <f t="shared" si="1"/>
        <v>0.75</v>
      </c>
      <c r="DC178" s="18">
        <f t="shared" si="2"/>
        <v>0.4472135955</v>
      </c>
      <c r="DD178" s="13">
        <f t="shared" si="3"/>
        <v>12</v>
      </c>
      <c r="DE178" s="12" t="s">
        <v>371</v>
      </c>
      <c r="DF178" s="12">
        <v>15.0</v>
      </c>
      <c r="DG178" s="12" t="s">
        <v>372</v>
      </c>
      <c r="DH178" s="12">
        <v>55.0</v>
      </c>
      <c r="DI178" s="12">
        <v>108.0</v>
      </c>
      <c r="DJ178" s="12">
        <v>64.0</v>
      </c>
      <c r="DK178" s="20">
        <v>17168.0</v>
      </c>
      <c r="DL178" s="19">
        <v>41653.0</v>
      </c>
      <c r="DM178" s="12" t="s">
        <v>373</v>
      </c>
      <c r="DN178" s="12">
        <v>31.0</v>
      </c>
      <c r="DO178" s="12">
        <v>410.0</v>
      </c>
      <c r="DP178" s="20">
        <v>12875.0</v>
      </c>
      <c r="DQ178" s="12">
        <v>299.75</v>
      </c>
      <c r="DR178" s="19">
        <v>41811.0</v>
      </c>
      <c r="DS178" s="12" t="s">
        <v>373</v>
      </c>
      <c r="DT178" s="12">
        <v>50.0</v>
      </c>
      <c r="DU178" s="12">
        <v>0.0</v>
      </c>
      <c r="DV178" s="12">
        <v>0.0</v>
      </c>
      <c r="DW178" s="12">
        <v>0.0</v>
      </c>
      <c r="DX178" s="12">
        <v>0.0</v>
      </c>
      <c r="DY178" s="12">
        <v>0.0</v>
      </c>
      <c r="DZ178" s="12">
        <v>0.0</v>
      </c>
      <c r="EA178" s="12">
        <v>0.0</v>
      </c>
      <c r="EB178" s="12">
        <v>0.0</v>
      </c>
      <c r="EC178" s="12">
        <v>0.0</v>
      </c>
      <c r="ED178" s="12">
        <v>0.0</v>
      </c>
      <c r="EE178" s="12">
        <v>0.0</v>
      </c>
      <c r="EF178" s="12">
        <v>0.0</v>
      </c>
      <c r="EG178" s="12">
        <v>0.0</v>
      </c>
      <c r="EH178" s="12">
        <v>0.0</v>
      </c>
      <c r="EI178" s="12">
        <v>0.0</v>
      </c>
      <c r="EJ178" s="12">
        <v>0.0</v>
      </c>
      <c r="EK178" s="18">
        <f t="shared" si="4"/>
        <v>0</v>
      </c>
      <c r="EL178" s="18">
        <f t="shared" si="5"/>
        <v>0</v>
      </c>
      <c r="EM178" s="13">
        <f t="shared" si="6"/>
        <v>0</v>
      </c>
      <c r="EN178" s="12">
        <v>0.0</v>
      </c>
      <c r="EO178" s="12">
        <v>0.0</v>
      </c>
      <c r="EP178" s="12">
        <v>0.0</v>
      </c>
      <c r="EQ178" s="12">
        <v>0.0</v>
      </c>
      <c r="ER178" s="12">
        <v>0.0</v>
      </c>
      <c r="ES178" s="12">
        <v>0.0</v>
      </c>
      <c r="ET178" s="12">
        <v>0.0</v>
      </c>
      <c r="EU178" s="12">
        <v>0.0</v>
      </c>
      <c r="EV178" s="12">
        <v>0.0</v>
      </c>
      <c r="EW178" s="12">
        <v>0.0</v>
      </c>
      <c r="EX178" s="12">
        <v>0.0</v>
      </c>
      <c r="EY178" s="12">
        <v>0.0</v>
      </c>
      <c r="EZ178" s="12">
        <v>0.0</v>
      </c>
      <c r="FA178" s="12">
        <v>0.0</v>
      </c>
      <c r="FB178" s="12">
        <v>0.0</v>
      </c>
      <c r="FC178" s="12">
        <v>0.0</v>
      </c>
      <c r="FD178" s="9">
        <f t="shared" si="7"/>
        <v>0</v>
      </c>
      <c r="FE178" s="9">
        <f t="shared" si="8"/>
        <v>0</v>
      </c>
      <c r="FF178" s="4">
        <f t="shared" si="9"/>
        <v>0</v>
      </c>
      <c r="FG178" s="12">
        <v>0.0</v>
      </c>
      <c r="FH178" s="12">
        <v>0.0</v>
      </c>
      <c r="FI178" s="12">
        <v>0.0</v>
      </c>
      <c r="FJ178" s="12">
        <v>0.0</v>
      </c>
      <c r="FK178" s="12">
        <v>0.0</v>
      </c>
      <c r="FL178" s="12">
        <v>0.0</v>
      </c>
      <c r="FM178" s="12">
        <v>0.0</v>
      </c>
      <c r="FN178" s="12">
        <v>0.0</v>
      </c>
      <c r="FO178" s="12">
        <v>0.0</v>
      </c>
      <c r="FP178" s="12">
        <v>0.0</v>
      </c>
      <c r="FQ178" s="12">
        <v>0.0</v>
      </c>
      <c r="FR178" s="12">
        <v>0.0</v>
      </c>
      <c r="FS178" s="12">
        <v>0.0</v>
      </c>
      <c r="FT178" s="12">
        <v>0.0</v>
      </c>
      <c r="FU178" s="12">
        <v>0.0</v>
      </c>
      <c r="FV178" s="12">
        <v>0.0</v>
      </c>
      <c r="FW178" s="9">
        <f t="shared" si="10"/>
        <v>0</v>
      </c>
      <c r="FX178" s="9">
        <f t="shared" si="11"/>
        <v>0</v>
      </c>
      <c r="FY178" s="4">
        <f t="shared" si="12"/>
        <v>0</v>
      </c>
      <c r="FZ178" s="12">
        <v>1.0</v>
      </c>
      <c r="GA178" s="12">
        <v>1.0</v>
      </c>
      <c r="GB178" s="12">
        <v>1.0</v>
      </c>
      <c r="GC178" s="12">
        <v>1.0</v>
      </c>
      <c r="GD178" s="12">
        <v>2.0</v>
      </c>
      <c r="GE178" s="12">
        <v>1.0</v>
      </c>
      <c r="GF178" s="12">
        <v>2.0</v>
      </c>
      <c r="GG178" s="12">
        <v>1.0</v>
      </c>
      <c r="GH178" s="12">
        <v>1.0</v>
      </c>
      <c r="GI178" s="12">
        <v>1.0</v>
      </c>
      <c r="GJ178" s="12">
        <v>2.0</v>
      </c>
      <c r="GK178" s="12">
        <v>2.0</v>
      </c>
      <c r="GL178" s="12">
        <v>1.0</v>
      </c>
      <c r="GM178" s="12">
        <v>1.0</v>
      </c>
      <c r="GN178" s="12">
        <v>1.0</v>
      </c>
      <c r="GO178" s="12">
        <v>1.0</v>
      </c>
      <c r="GP178" s="9">
        <f t="shared" si="13"/>
        <v>1.25</v>
      </c>
      <c r="GQ178" s="9">
        <f t="shared" si="14"/>
        <v>0.4472135955</v>
      </c>
      <c r="GR178" s="4">
        <f t="shared" si="15"/>
        <v>20</v>
      </c>
      <c r="GS178" s="16">
        <v>41759.52361111111</v>
      </c>
      <c r="GT178" s="16">
        <v>41759.52361111111</v>
      </c>
      <c r="GU178" s="16">
        <v>41759.524305555555</v>
      </c>
      <c r="GV178" s="16">
        <v>41759.524305555555</v>
      </c>
      <c r="GW178" s="16">
        <v>41759.524305555555</v>
      </c>
      <c r="GX178" s="16">
        <v>41759.52569444444</v>
      </c>
      <c r="GY178" s="16">
        <v>41759.52569444444</v>
      </c>
      <c r="GZ178" s="16">
        <v>41759.52638888889</v>
      </c>
      <c r="HA178" s="16">
        <v>41759.527083333334</v>
      </c>
      <c r="HB178" s="16">
        <v>41759.527083333334</v>
      </c>
      <c r="HC178" s="16">
        <v>41759.52777777778</v>
      </c>
      <c r="HD178" s="16">
        <v>41759.529861111114</v>
      </c>
      <c r="HE178" s="16">
        <v>41759.53125</v>
      </c>
      <c r="HF178" s="16">
        <v>41759.53194444445</v>
      </c>
      <c r="HG178" s="16">
        <v>41759.53194444445</v>
      </c>
      <c r="HH178" s="16">
        <v>41759.532638888886</v>
      </c>
      <c r="HI178" s="14">
        <v>0.023879629629629626</v>
      </c>
      <c r="HJ178" s="14">
        <v>0.024505787037037038</v>
      </c>
      <c r="HK178" s="14">
        <v>0.024603009259259262</v>
      </c>
      <c r="HL178" s="14">
        <v>0.024986111111111108</v>
      </c>
      <c r="HM178" s="14">
        <v>0.025993055555555557</v>
      </c>
      <c r="HN178" s="14">
        <v>0.026296296296296293</v>
      </c>
      <c r="HO178" s="14">
        <v>0.026966435185185184</v>
      </c>
      <c r="HP178" s="14">
        <v>0.027515046296296298</v>
      </c>
      <c r="HQ178" s="14">
        <v>0.02760532407407407</v>
      </c>
      <c r="HR178" s="14">
        <v>0.028189814814814817</v>
      </c>
      <c r="HS178" s="14">
        <v>0.030292824074074076</v>
      </c>
      <c r="HT178" s="14">
        <v>0.031442129629629625</v>
      </c>
      <c r="HU178" s="14">
        <v>0.032233796296296295</v>
      </c>
      <c r="HV178" s="14">
        <v>0.03260648148148148</v>
      </c>
      <c r="HW178" s="14">
        <v>0.03268171296296297</v>
      </c>
      <c r="HX178" s="14">
        <v>0.03313541666666667</v>
      </c>
      <c r="HY178" s="12">
        <v>9142.0</v>
      </c>
      <c r="HZ178" s="12">
        <v>53303.0</v>
      </c>
      <c r="IA178" s="12">
        <v>6697.0</v>
      </c>
      <c r="IB178" s="12">
        <v>32759.0</v>
      </c>
      <c r="IC178" s="12">
        <v>32338.0</v>
      </c>
      <c r="ID178" s="12">
        <v>25943.0</v>
      </c>
      <c r="IE178" s="12">
        <v>37142.0</v>
      </c>
      <c r="IF178" s="12">
        <v>47287.0</v>
      </c>
      <c r="IG178" s="12">
        <v>6091.0</v>
      </c>
      <c r="IH178" s="12">
        <v>49548.0</v>
      </c>
      <c r="II178" s="12">
        <v>117373.0</v>
      </c>
      <c r="IJ178" s="12">
        <v>44870.0</v>
      </c>
      <c r="IK178" s="12">
        <v>67960.0</v>
      </c>
      <c r="IL178" s="12">
        <v>31221.0</v>
      </c>
      <c r="IM178" s="12">
        <v>4716.0</v>
      </c>
      <c r="IN178" s="12">
        <v>38850.0</v>
      </c>
      <c r="IO178" s="9">
        <f t="shared" si="16"/>
        <v>37827.5</v>
      </c>
      <c r="IP178" s="9">
        <f t="shared" si="17"/>
        <v>28153.34675</v>
      </c>
      <c r="IQ178" s="4">
        <f t="shared" si="18"/>
        <v>605240</v>
      </c>
      <c r="IR178" s="12">
        <v>9142.0</v>
      </c>
      <c r="IS178" s="12">
        <v>53303.0</v>
      </c>
      <c r="IT178" s="12">
        <v>6697.0</v>
      </c>
      <c r="IU178" s="12">
        <v>32759.0</v>
      </c>
      <c r="IV178" s="12">
        <v>32338.0</v>
      </c>
      <c r="IW178" s="12">
        <v>25943.0</v>
      </c>
      <c r="IX178" s="12">
        <v>37142.0</v>
      </c>
      <c r="IY178" s="12">
        <v>47287.0</v>
      </c>
      <c r="IZ178" s="12">
        <v>6091.0</v>
      </c>
      <c r="JA178" s="12">
        <v>49548.0</v>
      </c>
      <c r="JB178" s="12">
        <v>117373.0</v>
      </c>
      <c r="JC178" s="12">
        <v>44870.0</v>
      </c>
      <c r="JD178" s="12">
        <v>67960.0</v>
      </c>
      <c r="JE178" s="12">
        <v>31221.0</v>
      </c>
      <c r="JF178" s="12">
        <v>4716.0</v>
      </c>
      <c r="JG178" s="12">
        <v>38850.0</v>
      </c>
      <c r="JH178" s="9">
        <f t="shared" si="19"/>
        <v>37827.5</v>
      </c>
      <c r="JI178" s="9">
        <f t="shared" si="20"/>
        <v>28153.34675</v>
      </c>
      <c r="JJ178" s="4">
        <f t="shared" si="21"/>
        <v>605240</v>
      </c>
      <c r="JK178" s="12">
        <v>622781.0</v>
      </c>
      <c r="JL178" s="12">
        <v>622781.0</v>
      </c>
      <c r="JM178" s="12">
        <v>623092.0</v>
      </c>
      <c r="JN178" s="12">
        <v>623092.0</v>
      </c>
      <c r="JO178" s="12">
        <v>624294.0</v>
      </c>
      <c r="JP178" s="12">
        <v>624295.0</v>
      </c>
      <c r="JQ178" s="12">
        <v>624311.0</v>
      </c>
      <c r="JR178" s="12">
        <v>624312.0</v>
      </c>
      <c r="JS178" s="12">
        <v>623136.0</v>
      </c>
      <c r="JT178" s="12">
        <v>623136.0</v>
      </c>
      <c r="JU178" s="12">
        <v>624301.0</v>
      </c>
      <c r="JV178" s="12">
        <v>624313.0</v>
      </c>
      <c r="JW178" s="12">
        <v>624302.0</v>
      </c>
      <c r="JX178" s="12">
        <v>624314.0</v>
      </c>
      <c r="JY178" s="12">
        <v>623167.0</v>
      </c>
      <c r="JZ178" s="12">
        <v>623167.0</v>
      </c>
      <c r="KA178" s="12" t="s">
        <v>374</v>
      </c>
      <c r="KB178" s="12" t="s">
        <v>374</v>
      </c>
      <c r="KC178" s="12" t="s">
        <v>374</v>
      </c>
      <c r="KD178" s="12" t="s">
        <v>374</v>
      </c>
      <c r="KE178" s="12" t="s">
        <v>375</v>
      </c>
      <c r="KF178" s="12" t="s">
        <v>375</v>
      </c>
      <c r="KG178" s="12" t="s">
        <v>376</v>
      </c>
      <c r="KH178" s="12" t="s">
        <v>376</v>
      </c>
      <c r="KI178" s="12" t="s">
        <v>374</v>
      </c>
      <c r="KJ178" s="12" t="s">
        <v>374</v>
      </c>
      <c r="KK178" s="12" t="s">
        <v>375</v>
      </c>
      <c r="KL178" s="12" t="s">
        <v>376</v>
      </c>
      <c r="KM178" s="12" t="s">
        <v>375</v>
      </c>
      <c r="KN178" s="12" t="s">
        <v>376</v>
      </c>
      <c r="KO178" s="12" t="s">
        <v>374</v>
      </c>
      <c r="KP178" s="12" t="s">
        <v>374</v>
      </c>
      <c r="KQ178" s="14">
        <v>0.011783564814814816</v>
      </c>
      <c r="KR178" s="14">
        <v>0.011783564814814816</v>
      </c>
      <c r="KS178" s="14">
        <v>0.004675925925925926</v>
      </c>
      <c r="KT178" s="14">
        <v>0.004675925925925926</v>
      </c>
      <c r="KU178" s="14">
        <v>0.019765046296296298</v>
      </c>
      <c r="KV178" s="14">
        <v>0.021814814814814815</v>
      </c>
      <c r="KW178" s="14">
        <v>2.210648148148148E-4</v>
      </c>
      <c r="KX178" s="14">
        <v>0.0020532407407407405</v>
      </c>
      <c r="KY178" s="14">
        <v>0.03616435185185186</v>
      </c>
      <c r="KZ178" s="14">
        <v>0.03616435185185186</v>
      </c>
      <c r="LA178" s="14">
        <v>0.02765162037037037</v>
      </c>
      <c r="LB178" s="14">
        <v>0.003565972222222222</v>
      </c>
      <c r="LC178" s="14">
        <v>0.029765046296296296</v>
      </c>
      <c r="LD178" s="14">
        <v>0.004526620370370371</v>
      </c>
      <c r="LE178" s="14">
        <v>0.02212037037037037</v>
      </c>
      <c r="LF178" s="14">
        <v>0.02212037037037037</v>
      </c>
      <c r="LG178" s="12" t="s">
        <v>476</v>
      </c>
      <c r="LH178" s="12"/>
      <c r="LI178" s="12"/>
      <c r="LJ178" s="12"/>
      <c r="LK178" s="12"/>
      <c r="LL178" s="12"/>
      <c r="LM178" s="17"/>
      <c r="LN178" s="17"/>
      <c r="LO178" s="12"/>
      <c r="LP178" s="12"/>
      <c r="LQ178" s="12"/>
      <c r="LR178" s="12"/>
      <c r="LS178" s="12"/>
      <c r="LT178" s="12"/>
      <c r="LU178" s="12"/>
      <c r="LV178" s="12"/>
      <c r="LW178" s="12"/>
      <c r="LX178" s="12"/>
      <c r="LY178" s="12"/>
      <c r="LZ178" s="12"/>
      <c r="MA178" s="12"/>
      <c r="MB178" s="12"/>
      <c r="MC178" s="12"/>
      <c r="MD178" s="12"/>
      <c r="ME178" s="12"/>
      <c r="MF178" s="12"/>
      <c r="MG178" s="12"/>
      <c r="MH178" s="12"/>
      <c r="MI178" s="12"/>
      <c r="MJ178" s="12"/>
      <c r="MK178" s="12"/>
      <c r="ML178" s="12"/>
      <c r="MM178" s="12"/>
      <c r="MN178" s="12"/>
      <c r="MO178" s="12"/>
      <c r="MP178" s="12"/>
      <c r="MQ178" s="12"/>
      <c r="MR178" s="12"/>
      <c r="MS178" s="12"/>
      <c r="MT178" s="12"/>
      <c r="MU178" s="12"/>
      <c r="MV178" s="12"/>
      <c r="MW178" s="12"/>
      <c r="MX178" s="12"/>
      <c r="MY178" s="12"/>
      <c r="MZ178" s="12"/>
      <c r="NA178" s="12"/>
      <c r="NB178" s="12"/>
      <c r="NC178" s="12"/>
      <c r="ND178" s="12"/>
      <c r="NE178" s="12"/>
      <c r="NF178" s="12"/>
      <c r="NG178" s="12"/>
      <c r="NH178" s="12"/>
      <c r="NI178" s="12"/>
      <c r="NJ178" s="12"/>
      <c r="NK178" s="12"/>
      <c r="NL178" s="12"/>
      <c r="NM178" s="12"/>
      <c r="NN178" s="12"/>
      <c r="NO178" s="12"/>
      <c r="NP178" s="12"/>
      <c r="NQ178" s="12"/>
      <c r="NR178" s="12"/>
      <c r="NS178" s="12"/>
      <c r="NT178" s="12"/>
      <c r="NU178" s="12"/>
      <c r="NV178" s="12"/>
      <c r="NW178" s="12"/>
      <c r="NX178" s="12"/>
    </row>
    <row r="179" ht="13.5" customHeight="1">
      <c r="A179" s="12">
        <v>229377.0</v>
      </c>
      <c r="B179" s="12">
        <v>229377.0</v>
      </c>
      <c r="C179" s="12">
        <v>1053.0</v>
      </c>
      <c r="D179" s="12">
        <v>816.0</v>
      </c>
      <c r="E179" s="13">
        <v>0.774928775</v>
      </c>
      <c r="F179" s="12">
        <v>16.0</v>
      </c>
      <c r="G179" s="12">
        <v>1045928.0</v>
      </c>
      <c r="H179" s="12">
        <v>1.0</v>
      </c>
      <c r="I179" s="12" t="s">
        <v>366</v>
      </c>
      <c r="J179" s="12"/>
      <c r="K179" s="12">
        <v>4187864.0</v>
      </c>
      <c r="L179" s="12">
        <v>1045928.0</v>
      </c>
      <c r="M179" s="12">
        <v>229377.0</v>
      </c>
      <c r="N179" s="14">
        <v>0.011496527777777777</v>
      </c>
      <c r="O179" s="14">
        <v>0.020615740740740744</v>
      </c>
      <c r="P179" s="15">
        <v>41759.0</v>
      </c>
      <c r="Q179" s="12" t="s">
        <v>366</v>
      </c>
      <c r="R179" s="12">
        <v>188500.0</v>
      </c>
      <c r="S179" s="12">
        <v>1045928.0</v>
      </c>
      <c r="T179" s="12">
        <v>323712.0</v>
      </c>
      <c r="U179" s="12">
        <v>26834.0</v>
      </c>
      <c r="V179" s="16">
        <v>41759.5</v>
      </c>
      <c r="W179" s="16">
        <v>41758.625</v>
      </c>
      <c r="X179" s="12">
        <v>1.0</v>
      </c>
      <c r="Y179" s="14">
        <v>0.009637731481481481</v>
      </c>
      <c r="Z179" s="12" t="s">
        <v>543</v>
      </c>
      <c r="AA179" s="12">
        <v>1.0</v>
      </c>
      <c r="AB179" s="12" t="s">
        <v>368</v>
      </c>
      <c r="AC179" s="12" t="s">
        <v>369</v>
      </c>
      <c r="AD179" s="12" t="s">
        <v>368</v>
      </c>
      <c r="AE179" s="12">
        <v>221758.0</v>
      </c>
      <c r="AF179" s="12">
        <v>4.0</v>
      </c>
      <c r="AG179" s="12">
        <v>229377.0</v>
      </c>
      <c r="AH179" s="12">
        <v>1411.0</v>
      </c>
      <c r="AI179" s="12">
        <v>11886.0</v>
      </c>
      <c r="AJ179" s="12">
        <v>11886.0</v>
      </c>
      <c r="AK179" s="12" t="s">
        <v>370</v>
      </c>
      <c r="AL179" s="12">
        <v>323712.0</v>
      </c>
      <c r="AM179" s="12">
        <v>2515665.0</v>
      </c>
      <c r="AN179" s="14">
        <v>0.004268518518518518</v>
      </c>
      <c r="AO179" s="12" t="s">
        <v>39</v>
      </c>
      <c r="AP179" s="12">
        <v>1.55408927E8</v>
      </c>
      <c r="AQ179" s="12">
        <v>1.55408958E8</v>
      </c>
      <c r="AR179" s="12">
        <v>1.55409025E8</v>
      </c>
      <c r="AS179" s="12">
        <v>1.5540904E8</v>
      </c>
      <c r="AT179" s="12">
        <v>1.55409133E8</v>
      </c>
      <c r="AU179" s="12">
        <v>1.5540921E8</v>
      </c>
      <c r="AV179" s="12">
        <v>1.5540925E8</v>
      </c>
      <c r="AW179" s="12">
        <v>1.5540933E8</v>
      </c>
      <c r="AX179" s="12">
        <v>1.55409405E8</v>
      </c>
      <c r="AY179" s="12">
        <v>1.55409425E8</v>
      </c>
      <c r="AZ179" s="12">
        <v>1.5540949E8</v>
      </c>
      <c r="BA179" s="12">
        <v>1.55409869E8</v>
      </c>
      <c r="BB179" s="12">
        <v>1.55409996E8</v>
      </c>
      <c r="BC179" s="12">
        <v>1.55410177E8</v>
      </c>
      <c r="BD179" s="12">
        <v>1.55410221E8</v>
      </c>
      <c r="BE179" s="12">
        <v>1.55410233E8</v>
      </c>
      <c r="BF179" s="17">
        <v>622781.0</v>
      </c>
      <c r="BG179" s="17">
        <v>622781.0</v>
      </c>
      <c r="BH179" s="12">
        <v>623092.0</v>
      </c>
      <c r="BI179" s="12">
        <v>623092.0</v>
      </c>
      <c r="BJ179" s="17">
        <v>624294.0</v>
      </c>
      <c r="BK179" s="12">
        <v>624295.0</v>
      </c>
      <c r="BL179" s="17">
        <v>624311.0</v>
      </c>
      <c r="BM179" s="12">
        <v>624312.0</v>
      </c>
      <c r="BN179" s="12">
        <v>623136.0</v>
      </c>
      <c r="BO179" s="12">
        <v>623136.0</v>
      </c>
      <c r="BP179" s="12">
        <v>624301.0</v>
      </c>
      <c r="BQ179" s="12">
        <v>624313.0</v>
      </c>
      <c r="BR179" s="12">
        <v>624302.0</v>
      </c>
      <c r="BS179" s="12">
        <v>624314.0</v>
      </c>
      <c r="BT179" s="12">
        <v>623167.0</v>
      </c>
      <c r="BU179" s="12">
        <v>623167.0</v>
      </c>
      <c r="BV179" s="12">
        <v>942864.0</v>
      </c>
      <c r="BW179" s="12">
        <v>942865.0</v>
      </c>
      <c r="BX179" s="12">
        <v>943281.0</v>
      </c>
      <c r="BY179" s="12">
        <v>943283.0</v>
      </c>
      <c r="BZ179" s="12">
        <v>944957.0</v>
      </c>
      <c r="CA179" s="12">
        <v>944958.0</v>
      </c>
      <c r="CB179" s="12">
        <v>944991.0</v>
      </c>
      <c r="CC179" s="12">
        <v>944992.0</v>
      </c>
      <c r="CD179" s="12">
        <v>943385.0</v>
      </c>
      <c r="CE179" s="12">
        <v>943386.0</v>
      </c>
      <c r="CF179" s="12">
        <v>944966.0</v>
      </c>
      <c r="CG179" s="12">
        <v>944993.0</v>
      </c>
      <c r="CH179" s="12">
        <v>944969.0</v>
      </c>
      <c r="CI179" s="12">
        <v>944994.0</v>
      </c>
      <c r="CJ179" s="12">
        <v>943417.0</v>
      </c>
      <c r="CK179" s="12">
        <v>943418.0</v>
      </c>
      <c r="CL179" s="17">
        <v>1.0</v>
      </c>
      <c r="CM179" s="17">
        <v>1.0</v>
      </c>
      <c r="CN179" s="12">
        <v>1.0</v>
      </c>
      <c r="CO179" s="12">
        <v>1.0</v>
      </c>
      <c r="CP179" s="17">
        <v>1.0</v>
      </c>
      <c r="CQ179" s="12">
        <v>1.0</v>
      </c>
      <c r="CR179" s="17">
        <v>0.0</v>
      </c>
      <c r="CS179" s="12">
        <v>0.0</v>
      </c>
      <c r="CT179" s="12">
        <v>1.0</v>
      </c>
      <c r="CU179" s="12">
        <v>1.0</v>
      </c>
      <c r="CV179" s="12">
        <v>0.0</v>
      </c>
      <c r="CW179" s="12">
        <v>1.0</v>
      </c>
      <c r="CX179" s="12">
        <v>0.0</v>
      </c>
      <c r="CY179" s="12">
        <v>1.0</v>
      </c>
      <c r="CZ179" s="12">
        <v>1.0</v>
      </c>
      <c r="DA179" s="12">
        <v>1.0</v>
      </c>
      <c r="DB179" s="18">
        <f t="shared" si="1"/>
        <v>0.75</v>
      </c>
      <c r="DC179" s="18">
        <f t="shared" si="2"/>
        <v>0.4472135955</v>
      </c>
      <c r="DD179" s="13">
        <f t="shared" si="3"/>
        <v>12</v>
      </c>
      <c r="DE179" s="12" t="s">
        <v>371</v>
      </c>
      <c r="DF179" s="12">
        <v>15.0</v>
      </c>
      <c r="DG179" s="12" t="s">
        <v>372</v>
      </c>
      <c r="DH179" s="12">
        <v>55.0</v>
      </c>
      <c r="DI179" s="12">
        <v>144.0</v>
      </c>
      <c r="DJ179" s="12">
        <v>64.0</v>
      </c>
      <c r="DK179" s="19">
        <v>41669.0</v>
      </c>
      <c r="DL179" s="19">
        <v>41643.0</v>
      </c>
      <c r="DM179" s="12" t="s">
        <v>373</v>
      </c>
      <c r="DN179" s="12">
        <v>31.0</v>
      </c>
      <c r="DO179" s="12">
        <v>327.5</v>
      </c>
      <c r="DP179" s="19">
        <v>41691.0</v>
      </c>
      <c r="DQ179" s="12">
        <v>187.0</v>
      </c>
      <c r="DR179" s="19">
        <v>41677.0</v>
      </c>
      <c r="DS179" s="12" t="s">
        <v>373</v>
      </c>
      <c r="DT179" s="12">
        <v>50.0</v>
      </c>
      <c r="DU179" s="12">
        <v>0.0</v>
      </c>
      <c r="DV179" s="12">
        <v>0.0</v>
      </c>
      <c r="DW179" s="12">
        <v>0.0</v>
      </c>
      <c r="DX179" s="12">
        <v>0.0</v>
      </c>
      <c r="DY179" s="12">
        <v>0.0</v>
      </c>
      <c r="DZ179" s="12">
        <v>0.0</v>
      </c>
      <c r="EA179" s="12">
        <v>0.0</v>
      </c>
      <c r="EB179" s="12">
        <v>0.0</v>
      </c>
      <c r="EC179" s="12">
        <v>0.0</v>
      </c>
      <c r="ED179" s="12">
        <v>0.0</v>
      </c>
      <c r="EE179" s="12">
        <v>0.0</v>
      </c>
      <c r="EF179" s="12">
        <v>0.0</v>
      </c>
      <c r="EG179" s="12">
        <v>0.0</v>
      </c>
      <c r="EH179" s="12">
        <v>0.0</v>
      </c>
      <c r="EI179" s="12">
        <v>0.0</v>
      </c>
      <c r="EJ179" s="12">
        <v>0.0</v>
      </c>
      <c r="EK179" s="18">
        <f t="shared" si="4"/>
        <v>0</v>
      </c>
      <c r="EL179" s="18">
        <f t="shared" si="5"/>
        <v>0</v>
      </c>
      <c r="EM179" s="13">
        <f t="shared" si="6"/>
        <v>0</v>
      </c>
      <c r="EN179" s="12">
        <v>0.0</v>
      </c>
      <c r="EO179" s="12">
        <v>0.0</v>
      </c>
      <c r="EP179" s="12">
        <v>0.0</v>
      </c>
      <c r="EQ179" s="12">
        <v>0.0</v>
      </c>
      <c r="ER179" s="12">
        <v>0.0</v>
      </c>
      <c r="ES179" s="12">
        <v>0.0</v>
      </c>
      <c r="ET179" s="12">
        <v>0.0</v>
      </c>
      <c r="EU179" s="12">
        <v>0.0</v>
      </c>
      <c r="EV179" s="12">
        <v>0.0</v>
      </c>
      <c r="EW179" s="12">
        <v>0.0</v>
      </c>
      <c r="EX179" s="12">
        <v>3.0</v>
      </c>
      <c r="EY179" s="12">
        <v>0.0</v>
      </c>
      <c r="EZ179" s="12">
        <v>3.0</v>
      </c>
      <c r="FA179" s="12">
        <v>0.0</v>
      </c>
      <c r="FB179" s="12">
        <v>0.0</v>
      </c>
      <c r="FC179" s="12">
        <v>0.0</v>
      </c>
      <c r="FD179" s="9">
        <f t="shared" si="7"/>
        <v>0.375</v>
      </c>
      <c r="FE179" s="9">
        <f t="shared" si="8"/>
        <v>1.024695077</v>
      </c>
      <c r="FF179" s="4">
        <f t="shared" si="9"/>
        <v>6</v>
      </c>
      <c r="FG179" s="12">
        <v>0.0</v>
      </c>
      <c r="FH179" s="12">
        <v>0.0</v>
      </c>
      <c r="FI179" s="12">
        <v>0.0</v>
      </c>
      <c r="FJ179" s="12">
        <v>0.0</v>
      </c>
      <c r="FK179" s="12">
        <v>0.0</v>
      </c>
      <c r="FL179" s="12">
        <v>0.0</v>
      </c>
      <c r="FM179" s="12">
        <v>0.0</v>
      </c>
      <c r="FN179" s="12">
        <v>0.0</v>
      </c>
      <c r="FO179" s="12">
        <v>0.0</v>
      </c>
      <c r="FP179" s="12">
        <v>0.0</v>
      </c>
      <c r="FQ179" s="12">
        <v>1.0</v>
      </c>
      <c r="FR179" s="12">
        <v>0.0</v>
      </c>
      <c r="FS179" s="12">
        <v>1.0</v>
      </c>
      <c r="FT179" s="12">
        <v>0.0</v>
      </c>
      <c r="FU179" s="12">
        <v>0.0</v>
      </c>
      <c r="FV179" s="12">
        <v>0.0</v>
      </c>
      <c r="FW179" s="9">
        <f t="shared" si="10"/>
        <v>0.125</v>
      </c>
      <c r="FX179" s="9">
        <f t="shared" si="11"/>
        <v>0.3415650255</v>
      </c>
      <c r="FY179" s="4">
        <f t="shared" si="12"/>
        <v>2</v>
      </c>
      <c r="FZ179" s="12">
        <v>1.0</v>
      </c>
      <c r="GA179" s="12">
        <v>1.0</v>
      </c>
      <c r="GB179" s="12">
        <v>1.0</v>
      </c>
      <c r="GC179" s="12">
        <v>1.0</v>
      </c>
      <c r="GD179" s="12">
        <v>1.0</v>
      </c>
      <c r="GE179" s="12">
        <v>1.0</v>
      </c>
      <c r="GF179" s="12">
        <v>2.0</v>
      </c>
      <c r="GG179" s="12">
        <v>2.0</v>
      </c>
      <c r="GH179" s="12">
        <v>1.0</v>
      </c>
      <c r="GI179" s="12">
        <v>1.0</v>
      </c>
      <c r="GJ179" s="12">
        <v>4.0</v>
      </c>
      <c r="GK179" s="12">
        <v>1.0</v>
      </c>
      <c r="GL179" s="12">
        <v>2.0</v>
      </c>
      <c r="GM179" s="12">
        <v>1.0</v>
      </c>
      <c r="GN179" s="12">
        <v>1.0</v>
      </c>
      <c r="GO179" s="12">
        <v>1.0</v>
      </c>
      <c r="GP179" s="9">
        <f t="shared" si="13"/>
        <v>1.375</v>
      </c>
      <c r="GQ179" s="9">
        <f t="shared" si="14"/>
        <v>0.8062257748</v>
      </c>
      <c r="GR179" s="4">
        <f t="shared" si="15"/>
        <v>22</v>
      </c>
      <c r="GS179" s="16">
        <v>41758.802777777775</v>
      </c>
      <c r="GT179" s="16">
        <v>41758.802777777775</v>
      </c>
      <c r="GU179" s="16">
        <v>41758.80347222222</v>
      </c>
      <c r="GV179" s="16">
        <v>41758.80347222222</v>
      </c>
      <c r="GW179" s="16">
        <v>41758.80416666667</v>
      </c>
      <c r="GX179" s="16">
        <v>41758.80416666667</v>
      </c>
      <c r="GY179" s="16">
        <v>41758.80486111111</v>
      </c>
      <c r="GZ179" s="16">
        <v>41758.805555555555</v>
      </c>
      <c r="HA179" s="16">
        <v>41758.80625</v>
      </c>
      <c r="HB179" s="16">
        <v>41758.80625</v>
      </c>
      <c r="HC179" s="16">
        <v>41758.80625</v>
      </c>
      <c r="HD179" s="16">
        <v>41758.80902777778</v>
      </c>
      <c r="HE179" s="16">
        <v>41758.80972222222</v>
      </c>
      <c r="HF179" s="16">
        <v>41758.811111111114</v>
      </c>
      <c r="HG179" s="16">
        <v>41758.81180555555</v>
      </c>
      <c r="HH179" s="16">
        <v>41758.81180555555</v>
      </c>
      <c r="HI179" s="14">
        <v>0.011629629629629629</v>
      </c>
      <c r="HJ179" s="14">
        <v>0.01201273148148148</v>
      </c>
      <c r="HK179" s="14">
        <v>0.012107638888888888</v>
      </c>
      <c r="HL179" s="14">
        <v>0.012576388888888889</v>
      </c>
      <c r="HM179" s="14">
        <v>0.013163194444444443</v>
      </c>
      <c r="HN179" s="14">
        <v>0.013461805555555555</v>
      </c>
      <c r="HO179" s="14">
        <v>0.014086805555555556</v>
      </c>
      <c r="HP179" s="14">
        <v>0.014642361111111111</v>
      </c>
      <c r="HQ179" s="14">
        <v>0.014747685185185185</v>
      </c>
      <c r="HR179" s="14">
        <v>0.015174768518518518</v>
      </c>
      <c r="HS179" s="14">
        <v>0.01786689814814815</v>
      </c>
      <c r="HT179" s="14">
        <v>0.018694444444444448</v>
      </c>
      <c r="HU179" s="14">
        <v>0.019908564814814813</v>
      </c>
      <c r="HV179" s="14">
        <v>0.02018865740740741</v>
      </c>
      <c r="HW179" s="14">
        <v>0.020246527777777776</v>
      </c>
      <c r="HX179" s="14">
        <v>0.020614583333333332</v>
      </c>
      <c r="HY179" s="12">
        <v>12739.0</v>
      </c>
      <c r="HZ179" s="12">
        <v>32843.0</v>
      </c>
      <c r="IA179" s="12">
        <v>6117.0</v>
      </c>
      <c r="IB179" s="12">
        <v>40545.0</v>
      </c>
      <c r="IC179" s="12">
        <v>51316.0</v>
      </c>
      <c r="ID179" s="12">
        <v>26079.0</v>
      </c>
      <c r="IE179" s="12">
        <v>13559.0</v>
      </c>
      <c r="IF179" s="12">
        <v>40783.0</v>
      </c>
      <c r="IG179" s="12">
        <v>8141.0</v>
      </c>
      <c r="IH179" s="12">
        <v>36039.0</v>
      </c>
      <c r="II179" s="12">
        <v>114476.0</v>
      </c>
      <c r="IJ179" s="12">
        <v>71199.0</v>
      </c>
      <c r="IK179" s="12">
        <v>74525.0</v>
      </c>
      <c r="IL179" s="12">
        <v>24281.0</v>
      </c>
      <c r="IM179" s="12">
        <v>4279.0</v>
      </c>
      <c r="IN179" s="12">
        <v>32079.0</v>
      </c>
      <c r="IO179" s="9">
        <f t="shared" si="16"/>
        <v>36812.5</v>
      </c>
      <c r="IP179" s="9">
        <f t="shared" si="17"/>
        <v>29586.36499</v>
      </c>
      <c r="IQ179" s="4">
        <f t="shared" si="18"/>
        <v>589000</v>
      </c>
      <c r="IR179" s="12">
        <v>12739.0</v>
      </c>
      <c r="IS179" s="12">
        <v>32843.0</v>
      </c>
      <c r="IT179" s="12">
        <v>6117.0</v>
      </c>
      <c r="IU179" s="12">
        <v>40545.0</v>
      </c>
      <c r="IV179" s="12">
        <v>51316.0</v>
      </c>
      <c r="IW179" s="12">
        <v>26079.0</v>
      </c>
      <c r="IX179" s="12">
        <v>13559.0</v>
      </c>
      <c r="IY179" s="12">
        <v>40783.0</v>
      </c>
      <c r="IZ179" s="12">
        <v>8141.0</v>
      </c>
      <c r="JA179" s="12">
        <v>36039.0</v>
      </c>
      <c r="JB179" s="12">
        <v>114476.0</v>
      </c>
      <c r="JC179" s="12">
        <v>71199.0</v>
      </c>
      <c r="JD179" s="12">
        <v>74525.0</v>
      </c>
      <c r="JE179" s="12">
        <v>24281.0</v>
      </c>
      <c r="JF179" s="12">
        <v>4279.0</v>
      </c>
      <c r="JG179" s="12">
        <v>32079.0</v>
      </c>
      <c r="JH179" s="9">
        <f t="shared" si="19"/>
        <v>36812.5</v>
      </c>
      <c r="JI179" s="9">
        <f t="shared" si="20"/>
        <v>29586.36499</v>
      </c>
      <c r="JJ179" s="4">
        <f t="shared" si="21"/>
        <v>589000</v>
      </c>
      <c r="JK179" s="12">
        <v>622781.0</v>
      </c>
      <c r="JL179" s="12">
        <v>622781.0</v>
      </c>
      <c r="JM179" s="12">
        <v>623092.0</v>
      </c>
      <c r="JN179" s="12">
        <v>623092.0</v>
      </c>
      <c r="JO179" s="12">
        <v>624294.0</v>
      </c>
      <c r="JP179" s="12">
        <v>624295.0</v>
      </c>
      <c r="JQ179" s="12">
        <v>624311.0</v>
      </c>
      <c r="JR179" s="12">
        <v>624312.0</v>
      </c>
      <c r="JS179" s="12">
        <v>623136.0</v>
      </c>
      <c r="JT179" s="12">
        <v>623136.0</v>
      </c>
      <c r="JU179" s="12">
        <v>624301.0</v>
      </c>
      <c r="JV179" s="12">
        <v>624313.0</v>
      </c>
      <c r="JW179" s="12">
        <v>624302.0</v>
      </c>
      <c r="JX179" s="12">
        <v>624314.0</v>
      </c>
      <c r="JY179" s="12">
        <v>623167.0</v>
      </c>
      <c r="JZ179" s="12">
        <v>623167.0</v>
      </c>
      <c r="KA179" s="12" t="s">
        <v>374</v>
      </c>
      <c r="KB179" s="12" t="s">
        <v>374</v>
      </c>
      <c r="KC179" s="12" t="s">
        <v>374</v>
      </c>
      <c r="KD179" s="12" t="s">
        <v>374</v>
      </c>
      <c r="KE179" s="12" t="s">
        <v>375</v>
      </c>
      <c r="KF179" s="12" t="s">
        <v>375</v>
      </c>
      <c r="KG179" s="12" t="s">
        <v>376</v>
      </c>
      <c r="KH179" s="12" t="s">
        <v>376</v>
      </c>
      <c r="KI179" s="12" t="s">
        <v>374</v>
      </c>
      <c r="KJ179" s="12" t="s">
        <v>374</v>
      </c>
      <c r="KK179" s="12" t="s">
        <v>375</v>
      </c>
      <c r="KL179" s="12" t="s">
        <v>376</v>
      </c>
      <c r="KM179" s="12" t="s">
        <v>375</v>
      </c>
      <c r="KN179" s="12" t="s">
        <v>376</v>
      </c>
      <c r="KO179" s="12" t="s">
        <v>374</v>
      </c>
      <c r="KP179" s="12" t="s">
        <v>374</v>
      </c>
      <c r="KQ179" s="14">
        <v>0.011783564814814816</v>
      </c>
      <c r="KR179" s="14">
        <v>0.011783564814814816</v>
      </c>
      <c r="KS179" s="14">
        <v>0.004675925925925926</v>
      </c>
      <c r="KT179" s="14">
        <v>0.004675925925925926</v>
      </c>
      <c r="KU179" s="14">
        <v>0.019765046296296298</v>
      </c>
      <c r="KV179" s="14">
        <v>0.021814814814814815</v>
      </c>
      <c r="KW179" s="14">
        <v>2.210648148148148E-4</v>
      </c>
      <c r="KX179" s="14">
        <v>0.0020532407407407405</v>
      </c>
      <c r="KY179" s="14">
        <v>0.03616435185185186</v>
      </c>
      <c r="KZ179" s="14">
        <v>0.03616435185185186</v>
      </c>
      <c r="LA179" s="14">
        <v>0.02765162037037037</v>
      </c>
      <c r="LB179" s="14">
        <v>0.003565972222222222</v>
      </c>
      <c r="LC179" s="14">
        <v>0.029765046296296296</v>
      </c>
      <c r="LD179" s="14">
        <v>0.004526620370370371</v>
      </c>
      <c r="LE179" s="14">
        <v>0.02212037037037037</v>
      </c>
      <c r="LF179" s="14">
        <v>0.02212037037037037</v>
      </c>
      <c r="LG179" s="12" t="s">
        <v>476</v>
      </c>
      <c r="LH179" s="12">
        <v>229377.0</v>
      </c>
      <c r="LI179" s="12">
        <v>1.55590294E8</v>
      </c>
      <c r="LJ179" s="12">
        <v>1.55590465E8</v>
      </c>
      <c r="LK179" s="12">
        <v>1.55590494E8</v>
      </c>
      <c r="LL179" s="12">
        <v>1.55590607E8</v>
      </c>
      <c r="LM179" s="17">
        <v>624538.0</v>
      </c>
      <c r="LN179" s="17">
        <v>624538.0</v>
      </c>
      <c r="LO179" s="12">
        <v>624563.0</v>
      </c>
      <c r="LP179" s="12">
        <v>624564.0</v>
      </c>
      <c r="LQ179" s="12">
        <v>945250.0</v>
      </c>
      <c r="LR179" s="12">
        <v>945251.0</v>
      </c>
      <c r="LS179" s="12">
        <v>945303.0</v>
      </c>
      <c r="LT179" s="12">
        <v>945304.0</v>
      </c>
      <c r="LU179" s="12">
        <v>1.0</v>
      </c>
      <c r="LV179" s="12">
        <v>1.0</v>
      </c>
      <c r="LW179" s="12">
        <v>1.0</v>
      </c>
      <c r="LX179" s="12">
        <v>1.0</v>
      </c>
      <c r="LY179" s="12" t="s">
        <v>372</v>
      </c>
      <c r="LZ179" s="12">
        <v>24.0</v>
      </c>
      <c r="MA179" s="12">
        <v>170.1</v>
      </c>
      <c r="MB179" s="19">
        <v>41649.0</v>
      </c>
      <c r="MC179" s="12">
        <v>0.0</v>
      </c>
      <c r="MD179" s="12">
        <v>0.0</v>
      </c>
      <c r="ME179" s="12">
        <v>0.0</v>
      </c>
      <c r="MF179" s="12">
        <v>0.0</v>
      </c>
      <c r="MG179" s="12">
        <v>0.0</v>
      </c>
      <c r="MH179" s="12">
        <v>0.0</v>
      </c>
      <c r="MI179" s="12">
        <v>0.0</v>
      </c>
      <c r="MJ179" s="12">
        <v>0.0</v>
      </c>
      <c r="MK179" s="12">
        <v>0.0</v>
      </c>
      <c r="ML179" s="12">
        <v>0.0</v>
      </c>
      <c r="MM179" s="12">
        <v>0.0</v>
      </c>
      <c r="MN179" s="12">
        <v>0.0</v>
      </c>
      <c r="MO179" s="12">
        <v>1.0</v>
      </c>
      <c r="MP179" s="12">
        <v>1.0</v>
      </c>
      <c r="MQ179" s="12">
        <v>1.0</v>
      </c>
      <c r="MR179" s="12">
        <v>1.0</v>
      </c>
      <c r="MS179" s="14">
        <v>0.010953703703703703</v>
      </c>
      <c r="MT179" s="14">
        <v>0.010979166666666667</v>
      </c>
      <c r="MU179" s="14">
        <v>0.010986111111111111</v>
      </c>
      <c r="MV179" s="14">
        <v>0.011002314814814814</v>
      </c>
      <c r="MW179" s="14">
        <v>0.010979166666666667</v>
      </c>
      <c r="MX179" s="14">
        <v>0.010986111111111111</v>
      </c>
      <c r="MY179" s="14">
        <v>0.011002314814814814</v>
      </c>
      <c r="MZ179" s="14">
        <v>0.01100925925925926</v>
      </c>
      <c r="NA179" s="12">
        <v>139430.0</v>
      </c>
      <c r="NB179" s="12">
        <v>22601.0</v>
      </c>
      <c r="NC179" s="12">
        <v>97678.0</v>
      </c>
      <c r="ND179" s="12">
        <v>23678.0</v>
      </c>
      <c r="NE179" s="12">
        <v>139430.0</v>
      </c>
      <c r="NF179" s="12">
        <v>22601.0</v>
      </c>
      <c r="NG179" s="12">
        <v>97678.0</v>
      </c>
      <c r="NH179" s="12">
        <v>23678.0</v>
      </c>
      <c r="NI179" s="12"/>
      <c r="NJ179" s="12"/>
      <c r="NK179" s="12"/>
      <c r="NL179" s="12"/>
      <c r="NM179" s="12">
        <v>624538.0</v>
      </c>
      <c r="NN179" s="12">
        <v>624538.0</v>
      </c>
      <c r="NO179" s="12">
        <v>624563.0</v>
      </c>
      <c r="NP179" s="12">
        <v>624564.0</v>
      </c>
      <c r="NQ179" s="12" t="s">
        <v>374</v>
      </c>
      <c r="NR179" s="12" t="s">
        <v>374</v>
      </c>
      <c r="NS179" s="12" t="s">
        <v>375</v>
      </c>
      <c r="NT179" s="12" t="s">
        <v>376</v>
      </c>
      <c r="NU179" s="14">
        <v>0.007793981481481482</v>
      </c>
      <c r="NV179" s="14">
        <v>0.007793981481481482</v>
      </c>
      <c r="NW179" s="14">
        <v>0.007929398148148149</v>
      </c>
      <c r="NX179" s="14">
        <v>0.008115740740740741</v>
      </c>
    </row>
    <row r="180" ht="13.5" customHeight="1">
      <c r="A180" s="12">
        <v>229381.0</v>
      </c>
      <c r="B180" s="12">
        <v>229381.0</v>
      </c>
      <c r="C180" s="12">
        <v>1195.0</v>
      </c>
      <c r="D180" s="12">
        <v>874.0</v>
      </c>
      <c r="E180" s="13">
        <v>0.731380753</v>
      </c>
      <c r="F180" s="12">
        <v>13.0</v>
      </c>
      <c r="G180" s="12">
        <v>1045748.0</v>
      </c>
      <c r="H180" s="12">
        <v>1.0</v>
      </c>
      <c r="I180" s="12" t="s">
        <v>366</v>
      </c>
      <c r="J180" s="12"/>
      <c r="K180" s="12">
        <v>4186730.0</v>
      </c>
      <c r="L180" s="12">
        <v>1045748.0</v>
      </c>
      <c r="M180" s="12">
        <v>229381.0</v>
      </c>
      <c r="N180" s="14">
        <v>0.03461342592592593</v>
      </c>
      <c r="O180" s="12"/>
      <c r="P180" s="15">
        <v>41761.0</v>
      </c>
      <c r="Q180" s="12" t="s">
        <v>366</v>
      </c>
      <c r="R180" s="12">
        <v>188504.0</v>
      </c>
      <c r="S180" s="12">
        <v>1045748.0</v>
      </c>
      <c r="T180" s="12">
        <v>323712.0</v>
      </c>
      <c r="U180" s="12">
        <v>26965.0</v>
      </c>
      <c r="V180" s="16">
        <v>41759.5</v>
      </c>
      <c r="W180" s="16">
        <v>41758.666666666664</v>
      </c>
      <c r="X180" s="12">
        <v>1.0</v>
      </c>
      <c r="Y180" s="14">
        <v>0.019421296296296294</v>
      </c>
      <c r="Z180" s="12"/>
      <c r="AA180" s="12">
        <v>1.0</v>
      </c>
      <c r="AB180" s="12" t="s">
        <v>368</v>
      </c>
      <c r="AC180" s="12" t="s">
        <v>369</v>
      </c>
      <c r="AD180" s="12" t="s">
        <v>368</v>
      </c>
      <c r="AE180" s="12">
        <v>221762.0</v>
      </c>
      <c r="AF180" s="12">
        <v>4.0</v>
      </c>
      <c r="AG180" s="12">
        <v>229381.0</v>
      </c>
      <c r="AH180" s="12">
        <v>1411.0</v>
      </c>
      <c r="AI180" s="12">
        <v>11886.0</v>
      </c>
      <c r="AJ180" s="12">
        <v>11886.0</v>
      </c>
      <c r="AK180" s="12" t="s">
        <v>370</v>
      </c>
      <c r="AL180" s="12">
        <v>323712.0</v>
      </c>
      <c r="AM180" s="12">
        <v>2515665.0</v>
      </c>
      <c r="AN180" s="14">
        <v>0.004268518518518518</v>
      </c>
      <c r="AO180" s="12" t="s">
        <v>39</v>
      </c>
      <c r="AP180" s="12">
        <v>1.55395884E8</v>
      </c>
      <c r="AQ180" s="12">
        <v>1.55395907E8</v>
      </c>
      <c r="AR180" s="12">
        <v>1.55395919E8</v>
      </c>
      <c r="AS180" s="12">
        <v>1.55395932E8</v>
      </c>
      <c r="AT180" s="12">
        <v>1.55395963E8</v>
      </c>
      <c r="AU180" s="12">
        <v>1.55396015E8</v>
      </c>
      <c r="AV180" s="12">
        <v>1.55396083E8</v>
      </c>
      <c r="AW180" s="12">
        <v>1.55396128E8</v>
      </c>
      <c r="AX180" s="12">
        <v>1.55396252E8</v>
      </c>
      <c r="AY180" s="12">
        <v>1.55396268E8</v>
      </c>
      <c r="AZ180" s="12">
        <v>1.55396279E8</v>
      </c>
      <c r="BA180" s="12">
        <v>1.55396394E8</v>
      </c>
      <c r="BB180" s="12">
        <v>1.55396799E8</v>
      </c>
      <c r="BC180" s="12"/>
      <c r="BD180" s="12"/>
      <c r="BE180" s="12"/>
      <c r="BF180" s="17">
        <v>622781.0</v>
      </c>
      <c r="BG180" s="17">
        <v>622781.0</v>
      </c>
      <c r="BH180" s="12">
        <v>623092.0</v>
      </c>
      <c r="BI180" s="12">
        <v>623092.0</v>
      </c>
      <c r="BJ180" s="17">
        <v>624294.0</v>
      </c>
      <c r="BK180" s="12">
        <v>624295.0</v>
      </c>
      <c r="BL180" s="17">
        <v>624311.0</v>
      </c>
      <c r="BM180" s="12">
        <v>624312.0</v>
      </c>
      <c r="BN180" s="12">
        <v>623136.0</v>
      </c>
      <c r="BO180" s="12">
        <v>623136.0</v>
      </c>
      <c r="BP180" s="12">
        <v>624301.0</v>
      </c>
      <c r="BQ180" s="12">
        <v>624313.0</v>
      </c>
      <c r="BR180" s="12">
        <v>624302.0</v>
      </c>
      <c r="BS180" s="12"/>
      <c r="BT180" s="12"/>
      <c r="BU180" s="12"/>
      <c r="BV180" s="12">
        <v>942864.0</v>
      </c>
      <c r="BW180" s="12">
        <v>942865.0</v>
      </c>
      <c r="BX180" s="12">
        <v>943281.0</v>
      </c>
      <c r="BY180" s="12">
        <v>943283.0</v>
      </c>
      <c r="BZ180" s="12">
        <v>944957.0</v>
      </c>
      <c r="CA180" s="12">
        <v>944958.0</v>
      </c>
      <c r="CB180" s="12">
        <v>944991.0</v>
      </c>
      <c r="CC180" s="12">
        <v>944992.0</v>
      </c>
      <c r="CD180" s="12">
        <v>943385.0</v>
      </c>
      <c r="CE180" s="12">
        <v>943386.0</v>
      </c>
      <c r="CF180" s="12">
        <v>944966.0</v>
      </c>
      <c r="CG180" s="12">
        <v>944993.0</v>
      </c>
      <c r="CH180" s="12">
        <v>944969.0</v>
      </c>
      <c r="CI180" s="12"/>
      <c r="CJ180" s="12"/>
      <c r="CK180" s="12"/>
      <c r="CL180" s="17">
        <v>0.0</v>
      </c>
      <c r="CM180" s="17">
        <v>1.0</v>
      </c>
      <c r="CN180" s="12">
        <v>1.0</v>
      </c>
      <c r="CO180" s="12">
        <v>1.0</v>
      </c>
      <c r="CP180" s="17">
        <v>1.0</v>
      </c>
      <c r="CQ180" s="12">
        <v>1.0</v>
      </c>
      <c r="CR180" s="17">
        <v>1.0</v>
      </c>
      <c r="CS180" s="12">
        <v>0.0</v>
      </c>
      <c r="CT180" s="12">
        <v>1.0</v>
      </c>
      <c r="CU180" s="12">
        <v>1.0</v>
      </c>
      <c r="CV180" s="12">
        <v>0.0</v>
      </c>
      <c r="CW180" s="12">
        <v>0.0</v>
      </c>
      <c r="CX180" s="12"/>
      <c r="CY180" s="12"/>
      <c r="CZ180" s="12"/>
      <c r="DA180" s="12"/>
      <c r="DB180" s="18">
        <f t="shared" si="1"/>
        <v>0.6666666667</v>
      </c>
      <c r="DC180" s="18">
        <f t="shared" si="2"/>
        <v>0.4923659639</v>
      </c>
      <c r="DD180" s="13">
        <f t="shared" si="3"/>
        <v>8</v>
      </c>
      <c r="DE180" s="12" t="s">
        <v>436</v>
      </c>
      <c r="DF180" s="12">
        <v>15.0</v>
      </c>
      <c r="DG180" s="12" t="s">
        <v>372</v>
      </c>
      <c r="DH180" s="12">
        <v>55.0</v>
      </c>
      <c r="DI180" s="12">
        <v>144.0</v>
      </c>
      <c r="DJ180" s="12">
        <v>64.0</v>
      </c>
      <c r="DK180" s="20">
        <v>15342.0</v>
      </c>
      <c r="DL180" s="20">
        <v>15373.0</v>
      </c>
      <c r="DM180" s="12" t="s">
        <v>373</v>
      </c>
      <c r="DN180" s="12">
        <v>31.0</v>
      </c>
      <c r="DO180" s="12" t="s">
        <v>544</v>
      </c>
      <c r="DP180" s="12">
        <v>0.0</v>
      </c>
      <c r="DQ180" s="12"/>
      <c r="DR180" s="12"/>
      <c r="DS180" s="12"/>
      <c r="DT180" s="12"/>
      <c r="DU180" s="12">
        <v>0.0</v>
      </c>
      <c r="DV180" s="12">
        <v>0.0</v>
      </c>
      <c r="DW180" s="12">
        <v>0.0</v>
      </c>
      <c r="DX180" s="12">
        <v>0.0</v>
      </c>
      <c r="DY180" s="12">
        <v>0.0</v>
      </c>
      <c r="DZ180" s="12">
        <v>0.0</v>
      </c>
      <c r="EA180" s="12">
        <v>0.0</v>
      </c>
      <c r="EB180" s="12">
        <v>0.0</v>
      </c>
      <c r="EC180" s="12">
        <v>0.0</v>
      </c>
      <c r="ED180" s="12">
        <v>0.0</v>
      </c>
      <c r="EE180" s="12">
        <v>0.0</v>
      </c>
      <c r="EF180" s="12">
        <v>0.0</v>
      </c>
      <c r="EG180" s="12"/>
      <c r="EH180" s="12"/>
      <c r="EI180" s="12"/>
      <c r="EJ180" s="12"/>
      <c r="EK180" s="18">
        <f t="shared" si="4"/>
        <v>0</v>
      </c>
      <c r="EL180" s="18">
        <f t="shared" si="5"/>
        <v>0</v>
      </c>
      <c r="EM180" s="13">
        <f t="shared" si="6"/>
        <v>0</v>
      </c>
      <c r="EN180" s="12">
        <v>0.0</v>
      </c>
      <c r="EO180" s="12">
        <v>0.0</v>
      </c>
      <c r="EP180" s="12">
        <v>0.0</v>
      </c>
      <c r="EQ180" s="12">
        <v>0.0</v>
      </c>
      <c r="ER180" s="12">
        <v>0.0</v>
      </c>
      <c r="ES180" s="12">
        <v>0.0</v>
      </c>
      <c r="ET180" s="12">
        <v>0.0</v>
      </c>
      <c r="EU180" s="12">
        <v>3.0</v>
      </c>
      <c r="EV180" s="12">
        <v>0.0</v>
      </c>
      <c r="EW180" s="12">
        <v>0.0</v>
      </c>
      <c r="EX180" s="12">
        <v>0.0</v>
      </c>
      <c r="EY180" s="12">
        <v>0.0</v>
      </c>
      <c r="EZ180" s="12">
        <v>0.0</v>
      </c>
      <c r="FA180" s="12"/>
      <c r="FB180" s="12"/>
      <c r="FC180" s="12"/>
      <c r="FD180" s="9">
        <f t="shared" si="7"/>
        <v>0.2307692308</v>
      </c>
      <c r="FE180" s="9">
        <f t="shared" si="8"/>
        <v>0.8320502943</v>
      </c>
      <c r="FF180" s="4">
        <f t="shared" si="9"/>
        <v>3</v>
      </c>
      <c r="FG180" s="12">
        <v>0.0</v>
      </c>
      <c r="FH180" s="12">
        <v>0.0</v>
      </c>
      <c r="FI180" s="12">
        <v>0.0</v>
      </c>
      <c r="FJ180" s="12">
        <v>0.0</v>
      </c>
      <c r="FK180" s="12">
        <v>0.0</v>
      </c>
      <c r="FL180" s="12">
        <v>0.0</v>
      </c>
      <c r="FM180" s="12">
        <v>0.0</v>
      </c>
      <c r="FN180" s="12">
        <v>1.0</v>
      </c>
      <c r="FO180" s="12">
        <v>0.0</v>
      </c>
      <c r="FP180" s="12">
        <v>0.0</v>
      </c>
      <c r="FQ180" s="12">
        <v>0.0</v>
      </c>
      <c r="FR180" s="12">
        <v>0.0</v>
      </c>
      <c r="FS180" s="12">
        <v>0.0</v>
      </c>
      <c r="FT180" s="12"/>
      <c r="FU180" s="12"/>
      <c r="FV180" s="12"/>
      <c r="FW180" s="9">
        <f t="shared" si="10"/>
        <v>0.07692307692</v>
      </c>
      <c r="FX180" s="9">
        <f t="shared" si="11"/>
        <v>0.2773500981</v>
      </c>
      <c r="FY180" s="4">
        <f t="shared" si="12"/>
        <v>1</v>
      </c>
      <c r="FZ180" s="12">
        <v>2.0</v>
      </c>
      <c r="GA180" s="12">
        <v>1.0</v>
      </c>
      <c r="GB180" s="12">
        <v>1.0</v>
      </c>
      <c r="GC180" s="12">
        <v>1.0</v>
      </c>
      <c r="GD180" s="12">
        <v>1.0</v>
      </c>
      <c r="GE180" s="12">
        <v>1.0</v>
      </c>
      <c r="GF180" s="12">
        <v>1.0</v>
      </c>
      <c r="GG180" s="12">
        <v>5.0</v>
      </c>
      <c r="GH180" s="12">
        <v>1.0</v>
      </c>
      <c r="GI180" s="12">
        <v>1.0</v>
      </c>
      <c r="GJ180" s="12">
        <v>2.0</v>
      </c>
      <c r="GK180" s="12">
        <v>2.0</v>
      </c>
      <c r="GL180" s="12">
        <v>0.0</v>
      </c>
      <c r="GM180" s="12"/>
      <c r="GN180" s="12"/>
      <c r="GO180" s="12"/>
      <c r="GP180" s="9">
        <f t="shared" si="13"/>
        <v>1.461538462</v>
      </c>
      <c r="GQ180" s="9">
        <f t="shared" si="14"/>
        <v>1.198289379</v>
      </c>
      <c r="GR180" s="4">
        <f t="shared" si="15"/>
        <v>19</v>
      </c>
      <c r="GS180" s="16">
        <v>41758.700694444444</v>
      </c>
      <c r="GT180" s="16">
        <v>41758.70138888889</v>
      </c>
      <c r="GU180" s="16">
        <v>41758.70138888889</v>
      </c>
      <c r="GV180" s="16">
        <v>41758.70138888889</v>
      </c>
      <c r="GW180" s="16">
        <v>41758.70138888889</v>
      </c>
      <c r="GX180" s="16">
        <v>41758.70208333333</v>
      </c>
      <c r="GY180" s="16">
        <v>41758.70208333333</v>
      </c>
      <c r="GZ180" s="16">
        <v>41758.70277777778</v>
      </c>
      <c r="HA180" s="16">
        <v>41758.70347222222</v>
      </c>
      <c r="HB180" s="16">
        <v>41758.70347222222</v>
      </c>
      <c r="HC180" s="16">
        <v>41758.70347222222</v>
      </c>
      <c r="HD180" s="16">
        <v>41758.70486111111</v>
      </c>
      <c r="HE180" s="16">
        <v>41758.70763888889</v>
      </c>
      <c r="HF180" s="12"/>
      <c r="HG180" s="12"/>
      <c r="HH180" s="12"/>
      <c r="HI180" s="14">
        <v>0.03474421296296296</v>
      </c>
      <c r="HJ180" s="14">
        <v>0.034818287037037036</v>
      </c>
      <c r="HK180" s="14">
        <v>0.03488310185185185</v>
      </c>
      <c r="HL180" s="14">
        <v>0.03505787037037037</v>
      </c>
      <c r="HM180" s="14">
        <v>0.03543518518518519</v>
      </c>
      <c r="HN180" s="14">
        <v>0.03580902777777777</v>
      </c>
      <c r="HO180" s="14">
        <v>0.036195601851851854</v>
      </c>
      <c r="HP180" s="14">
        <v>0.037238425925925925</v>
      </c>
      <c r="HQ180" s="14">
        <v>0.037341435185185186</v>
      </c>
      <c r="HR180" s="14">
        <v>0.03749189814814815</v>
      </c>
      <c r="HS180" s="14">
        <v>0.038356481481481484</v>
      </c>
      <c r="HT180" s="14">
        <v>0.04149189814814815</v>
      </c>
      <c r="HU180" s="12"/>
      <c r="HV180" s="12"/>
      <c r="HW180" s="12"/>
      <c r="HX180" s="12"/>
      <c r="HY180" s="12">
        <v>10288.0</v>
      </c>
      <c r="HZ180" s="12">
        <v>6308.0</v>
      </c>
      <c r="IA180" s="12">
        <v>4863.0</v>
      </c>
      <c r="IB180" s="12">
        <v>15040.0</v>
      </c>
      <c r="IC180" s="12">
        <v>32550.0</v>
      </c>
      <c r="ID180" s="12">
        <v>32857.0</v>
      </c>
      <c r="IE180" s="12">
        <v>33333.0</v>
      </c>
      <c r="IF180" s="12">
        <v>37333.0</v>
      </c>
      <c r="IG180" s="12">
        <v>8326.0</v>
      </c>
      <c r="IH180" s="12">
        <v>12247.0</v>
      </c>
      <c r="II180" s="12">
        <v>63634.0</v>
      </c>
      <c r="IJ180" s="12">
        <v>145105.0</v>
      </c>
      <c r="IK180" s="12"/>
      <c r="IL180" s="12"/>
      <c r="IM180" s="12"/>
      <c r="IN180" s="12"/>
      <c r="IO180" s="9">
        <f t="shared" si="16"/>
        <v>33490.33333</v>
      </c>
      <c r="IP180" s="9">
        <f t="shared" si="17"/>
        <v>39201.3915</v>
      </c>
      <c r="IQ180" s="4">
        <f t="shared" si="18"/>
        <v>401884</v>
      </c>
      <c r="IR180" s="12">
        <v>10288.0</v>
      </c>
      <c r="IS180" s="12">
        <v>6308.0</v>
      </c>
      <c r="IT180" s="12">
        <v>4863.0</v>
      </c>
      <c r="IU180" s="12">
        <v>15040.0</v>
      </c>
      <c r="IV180" s="12">
        <v>32550.0</v>
      </c>
      <c r="IW180" s="12">
        <v>32857.0</v>
      </c>
      <c r="IX180" s="12">
        <v>33333.0</v>
      </c>
      <c r="IY180" s="12">
        <v>37333.0</v>
      </c>
      <c r="IZ180" s="12">
        <v>8326.0</v>
      </c>
      <c r="JA180" s="12">
        <v>12247.0</v>
      </c>
      <c r="JB180" s="12">
        <v>63634.0</v>
      </c>
      <c r="JC180" s="12">
        <v>145105.0</v>
      </c>
      <c r="JD180" s="12"/>
      <c r="JE180" s="12"/>
      <c r="JF180" s="12"/>
      <c r="JG180" s="12"/>
      <c r="JH180" s="9">
        <f t="shared" si="19"/>
        <v>33490.33333</v>
      </c>
      <c r="JI180" s="9">
        <f t="shared" si="20"/>
        <v>39201.3915</v>
      </c>
      <c r="JJ180" s="4">
        <f t="shared" si="21"/>
        <v>401884</v>
      </c>
      <c r="JK180" s="12">
        <v>622781.0</v>
      </c>
      <c r="JL180" s="12">
        <v>622781.0</v>
      </c>
      <c r="JM180" s="12">
        <v>623092.0</v>
      </c>
      <c r="JN180" s="12">
        <v>623092.0</v>
      </c>
      <c r="JO180" s="12">
        <v>624294.0</v>
      </c>
      <c r="JP180" s="12">
        <v>624295.0</v>
      </c>
      <c r="JQ180" s="12">
        <v>624311.0</v>
      </c>
      <c r="JR180" s="12">
        <v>624312.0</v>
      </c>
      <c r="JS180" s="12">
        <v>623136.0</v>
      </c>
      <c r="JT180" s="12">
        <v>623136.0</v>
      </c>
      <c r="JU180" s="12">
        <v>624301.0</v>
      </c>
      <c r="JV180" s="12">
        <v>624313.0</v>
      </c>
      <c r="JW180" s="12">
        <v>624302.0</v>
      </c>
      <c r="JX180" s="12"/>
      <c r="JY180" s="12"/>
      <c r="JZ180" s="12"/>
      <c r="KA180" s="12" t="s">
        <v>374</v>
      </c>
      <c r="KB180" s="12" t="s">
        <v>374</v>
      </c>
      <c r="KC180" s="12" t="s">
        <v>374</v>
      </c>
      <c r="KD180" s="12" t="s">
        <v>374</v>
      </c>
      <c r="KE180" s="12" t="s">
        <v>375</v>
      </c>
      <c r="KF180" s="12" t="s">
        <v>375</v>
      </c>
      <c r="KG180" s="12" t="s">
        <v>376</v>
      </c>
      <c r="KH180" s="12" t="s">
        <v>376</v>
      </c>
      <c r="KI180" s="12" t="s">
        <v>374</v>
      </c>
      <c r="KJ180" s="12" t="s">
        <v>374</v>
      </c>
      <c r="KK180" s="12" t="s">
        <v>375</v>
      </c>
      <c r="KL180" s="12" t="s">
        <v>376</v>
      </c>
      <c r="KM180" s="12" t="s">
        <v>375</v>
      </c>
      <c r="KN180" s="12"/>
      <c r="KO180" s="12"/>
      <c r="KP180" s="12"/>
      <c r="KQ180" s="14">
        <v>0.011783564814814816</v>
      </c>
      <c r="KR180" s="14">
        <v>0.011783564814814816</v>
      </c>
      <c r="KS180" s="14">
        <v>0.004675925925925926</v>
      </c>
      <c r="KT180" s="14">
        <v>0.004675925925925926</v>
      </c>
      <c r="KU180" s="14">
        <v>0.019765046296296298</v>
      </c>
      <c r="KV180" s="14">
        <v>0.021814814814814815</v>
      </c>
      <c r="KW180" s="14">
        <v>2.210648148148148E-4</v>
      </c>
      <c r="KX180" s="14">
        <v>0.0020532407407407405</v>
      </c>
      <c r="KY180" s="14">
        <v>0.03616435185185186</v>
      </c>
      <c r="KZ180" s="14">
        <v>0.03616435185185186</v>
      </c>
      <c r="LA180" s="14">
        <v>0.02765162037037037</v>
      </c>
      <c r="LB180" s="14">
        <v>0.003565972222222222</v>
      </c>
      <c r="LC180" s="14">
        <v>0.029765046296296296</v>
      </c>
      <c r="LD180" s="12"/>
      <c r="LE180" s="12"/>
      <c r="LF180" s="12"/>
      <c r="LG180" s="12" t="s">
        <v>476</v>
      </c>
      <c r="LH180" s="12">
        <v>229381.0</v>
      </c>
      <c r="LI180" s="12">
        <v>1.55678604E8</v>
      </c>
      <c r="LJ180" s="12">
        <v>1.55678608E8</v>
      </c>
      <c r="LK180" s="12">
        <v>1.55678618E8</v>
      </c>
      <c r="LL180" s="12">
        <v>1.55678639E8</v>
      </c>
      <c r="LM180" s="17">
        <v>624538.0</v>
      </c>
      <c r="LN180" s="17">
        <v>624538.0</v>
      </c>
      <c r="LO180" s="12">
        <v>624563.0</v>
      </c>
      <c r="LP180" s="12">
        <v>624564.0</v>
      </c>
      <c r="LQ180" s="12">
        <v>945250.0</v>
      </c>
      <c r="LR180" s="12">
        <v>945251.0</v>
      </c>
      <c r="LS180" s="12">
        <v>945303.0</v>
      </c>
      <c r="LT180" s="12">
        <v>945304.0</v>
      </c>
      <c r="LU180" s="12">
        <v>0.0</v>
      </c>
      <c r="LV180" s="12">
        <v>0.0</v>
      </c>
      <c r="LW180" s="12">
        <v>0.0</v>
      </c>
      <c r="LX180" s="12">
        <v>1.0</v>
      </c>
      <c r="LY180" s="12" t="s">
        <v>373</v>
      </c>
      <c r="LZ180" s="12">
        <v>43.5</v>
      </c>
      <c r="MA180" s="12" t="s">
        <v>545</v>
      </c>
      <c r="MB180" s="19">
        <v>41649.0</v>
      </c>
      <c r="MC180" s="12">
        <v>0.0</v>
      </c>
      <c r="MD180" s="12">
        <v>0.0</v>
      </c>
      <c r="ME180" s="12">
        <v>0.0</v>
      </c>
      <c r="MF180" s="12">
        <v>0.0</v>
      </c>
      <c r="MG180" s="12">
        <v>0.0</v>
      </c>
      <c r="MH180" s="12">
        <v>0.0</v>
      </c>
      <c r="MI180" s="12">
        <v>3.0</v>
      </c>
      <c r="MJ180" s="12">
        <v>0.0</v>
      </c>
      <c r="MK180" s="12">
        <v>0.0</v>
      </c>
      <c r="ML180" s="12">
        <v>0.0</v>
      </c>
      <c r="MM180" s="12">
        <v>1.0</v>
      </c>
      <c r="MN180" s="12">
        <v>0.0</v>
      </c>
      <c r="MO180" s="12">
        <v>2.0</v>
      </c>
      <c r="MP180" s="12">
        <v>6.0</v>
      </c>
      <c r="MQ180" s="12">
        <v>4.0</v>
      </c>
      <c r="MR180" s="12">
        <v>1.0</v>
      </c>
      <c r="MS180" s="14">
        <v>0.013877314814814815</v>
      </c>
      <c r="MT180" s="14">
        <v>0.013878472222222223</v>
      </c>
      <c r="MU180" s="14">
        <v>0.01389236111111111</v>
      </c>
      <c r="MV180" s="14">
        <v>0.013913194444444445</v>
      </c>
      <c r="MW180" s="14">
        <v>0.013887731481481482</v>
      </c>
      <c r="MX180" s="14">
        <v>0.01389236111111111</v>
      </c>
      <c r="MY180" s="14">
        <v>0.013913194444444445</v>
      </c>
      <c r="MZ180" s="14">
        <v>0.013916666666666666</v>
      </c>
      <c r="NA180" s="12">
        <v>6758.0</v>
      </c>
      <c r="NB180" s="12">
        <v>16620.0</v>
      </c>
      <c r="NC180" s="12">
        <v>80001.0</v>
      </c>
      <c r="ND180" s="12">
        <v>22064.0</v>
      </c>
      <c r="NE180" s="12">
        <v>6758.0</v>
      </c>
      <c r="NF180" s="12">
        <v>16620.0</v>
      </c>
      <c r="NG180" s="12">
        <v>80001.0</v>
      </c>
      <c r="NH180" s="12">
        <v>22064.0</v>
      </c>
      <c r="NI180" s="12"/>
      <c r="NJ180" s="12"/>
      <c r="NK180" s="12">
        <v>713972.0</v>
      </c>
      <c r="NL180" s="12"/>
      <c r="NM180" s="12">
        <v>624538.0</v>
      </c>
      <c r="NN180" s="12">
        <v>624538.0</v>
      </c>
      <c r="NO180" s="12">
        <v>624563.0</v>
      </c>
      <c r="NP180" s="12">
        <v>624564.0</v>
      </c>
      <c r="NQ180" s="12" t="s">
        <v>374</v>
      </c>
      <c r="NR180" s="12" t="s">
        <v>374</v>
      </c>
      <c r="NS180" s="12" t="s">
        <v>375</v>
      </c>
      <c r="NT180" s="12" t="s">
        <v>376</v>
      </c>
      <c r="NU180" s="14">
        <v>0.007793981481481482</v>
      </c>
      <c r="NV180" s="14">
        <v>0.007793981481481482</v>
      </c>
      <c r="NW180" s="14">
        <v>0.007929398148148149</v>
      </c>
      <c r="NX180" s="14">
        <v>0.008115740740740741</v>
      </c>
    </row>
    <row r="181" ht="13.5" customHeight="1">
      <c r="A181" s="12">
        <v>229382.0</v>
      </c>
      <c r="B181" s="12">
        <v>229382.0</v>
      </c>
      <c r="C181" s="12">
        <v>1096.0</v>
      </c>
      <c r="D181" s="12">
        <v>693.0</v>
      </c>
      <c r="E181" s="13">
        <v>0.63229927</v>
      </c>
      <c r="F181" s="12">
        <v>16.0</v>
      </c>
      <c r="G181" s="12">
        <v>1045931.0</v>
      </c>
      <c r="H181" s="12">
        <v>1.0</v>
      </c>
      <c r="I181" s="12" t="s">
        <v>366</v>
      </c>
      <c r="J181" s="12"/>
      <c r="K181" s="12">
        <v>4185247.0</v>
      </c>
      <c r="L181" s="12">
        <v>1045931.0</v>
      </c>
      <c r="M181" s="12">
        <v>229382.0</v>
      </c>
      <c r="N181" s="14">
        <v>0.01711689814814815</v>
      </c>
      <c r="O181" s="14">
        <v>0.0330636574074074</v>
      </c>
      <c r="P181" s="15">
        <v>41759.0</v>
      </c>
      <c r="Q181" s="12" t="s">
        <v>366</v>
      </c>
      <c r="R181" s="12">
        <v>188505.0</v>
      </c>
      <c r="S181" s="12">
        <v>1045931.0</v>
      </c>
      <c r="T181" s="12">
        <v>323712.0</v>
      </c>
      <c r="U181" s="12">
        <v>26838.0</v>
      </c>
      <c r="V181" s="16">
        <v>41759.5</v>
      </c>
      <c r="W181" s="16">
        <v>41758.75</v>
      </c>
      <c r="X181" s="12">
        <v>1.0</v>
      </c>
      <c r="Y181" s="14">
        <v>0.010137731481481482</v>
      </c>
      <c r="Z181" s="14">
        <v>0.0330636574074074</v>
      </c>
      <c r="AA181" s="12">
        <v>1.0</v>
      </c>
      <c r="AB181" s="12" t="s">
        <v>368</v>
      </c>
      <c r="AC181" s="12" t="s">
        <v>369</v>
      </c>
      <c r="AD181" s="12" t="s">
        <v>368</v>
      </c>
      <c r="AE181" s="12">
        <v>221763.0</v>
      </c>
      <c r="AF181" s="12">
        <v>4.0</v>
      </c>
      <c r="AG181" s="12">
        <v>229382.0</v>
      </c>
      <c r="AH181" s="12">
        <v>1411.0</v>
      </c>
      <c r="AI181" s="12">
        <v>11886.0</v>
      </c>
      <c r="AJ181" s="12">
        <v>11886.0</v>
      </c>
      <c r="AK181" s="12" t="s">
        <v>370</v>
      </c>
      <c r="AL181" s="12">
        <v>323712.0</v>
      </c>
      <c r="AM181" s="12">
        <v>2515665.0</v>
      </c>
      <c r="AN181" s="14">
        <v>0.004268518518518518</v>
      </c>
      <c r="AO181" s="12" t="s">
        <v>39</v>
      </c>
      <c r="AP181" s="12">
        <v>1.55379621E8</v>
      </c>
      <c r="AQ181" s="12">
        <v>1.55379667E8</v>
      </c>
      <c r="AR181" s="12">
        <v>1.5537989E8</v>
      </c>
      <c r="AS181" s="12">
        <v>1.55379909E8</v>
      </c>
      <c r="AT181" s="12">
        <v>1.55380135E8</v>
      </c>
      <c r="AU181" s="12">
        <v>1.55380377E8</v>
      </c>
      <c r="AV181" s="12">
        <v>1.55380448E8</v>
      </c>
      <c r="AW181" s="12">
        <v>1.55382002E8</v>
      </c>
      <c r="AX181" s="12">
        <v>1.55382192E8</v>
      </c>
      <c r="AY181" s="12">
        <v>1.55382211E8</v>
      </c>
      <c r="AZ181" s="12">
        <v>1.55382381E8</v>
      </c>
      <c r="BA181" s="12">
        <v>1.55382452E8</v>
      </c>
      <c r="BB181" s="12">
        <v>1.55382537E8</v>
      </c>
      <c r="BC181" s="12">
        <v>1.55500561E8</v>
      </c>
      <c r="BD181" s="12">
        <v>1.55500753E8</v>
      </c>
      <c r="BE181" s="12">
        <v>1.55500775E8</v>
      </c>
      <c r="BF181" s="17">
        <v>622781.0</v>
      </c>
      <c r="BG181" s="17">
        <v>622781.0</v>
      </c>
      <c r="BH181" s="12">
        <v>623092.0</v>
      </c>
      <c r="BI181" s="12">
        <v>623092.0</v>
      </c>
      <c r="BJ181" s="17">
        <v>624294.0</v>
      </c>
      <c r="BK181" s="12">
        <v>624295.0</v>
      </c>
      <c r="BL181" s="17">
        <v>624311.0</v>
      </c>
      <c r="BM181" s="12">
        <v>624312.0</v>
      </c>
      <c r="BN181" s="12">
        <v>623136.0</v>
      </c>
      <c r="BO181" s="12">
        <v>623136.0</v>
      </c>
      <c r="BP181" s="12">
        <v>624301.0</v>
      </c>
      <c r="BQ181" s="12">
        <v>624313.0</v>
      </c>
      <c r="BR181" s="12">
        <v>624302.0</v>
      </c>
      <c r="BS181" s="12">
        <v>624314.0</v>
      </c>
      <c r="BT181" s="12">
        <v>623167.0</v>
      </c>
      <c r="BU181" s="12">
        <v>623167.0</v>
      </c>
      <c r="BV181" s="12">
        <v>942864.0</v>
      </c>
      <c r="BW181" s="12">
        <v>942865.0</v>
      </c>
      <c r="BX181" s="12">
        <v>943281.0</v>
      </c>
      <c r="BY181" s="12">
        <v>943283.0</v>
      </c>
      <c r="BZ181" s="12">
        <v>944957.0</v>
      </c>
      <c r="CA181" s="12">
        <v>944958.0</v>
      </c>
      <c r="CB181" s="12">
        <v>944991.0</v>
      </c>
      <c r="CC181" s="12">
        <v>944992.0</v>
      </c>
      <c r="CD181" s="12">
        <v>943385.0</v>
      </c>
      <c r="CE181" s="12">
        <v>943386.0</v>
      </c>
      <c r="CF181" s="12">
        <v>944966.0</v>
      </c>
      <c r="CG181" s="12">
        <v>944993.0</v>
      </c>
      <c r="CH181" s="12">
        <v>944969.0</v>
      </c>
      <c r="CI181" s="12">
        <v>944994.0</v>
      </c>
      <c r="CJ181" s="12">
        <v>943417.0</v>
      </c>
      <c r="CK181" s="12">
        <v>943418.0</v>
      </c>
      <c r="CL181" s="17">
        <v>0.0</v>
      </c>
      <c r="CM181" s="17">
        <v>1.0</v>
      </c>
      <c r="CN181" s="12">
        <v>1.0</v>
      </c>
      <c r="CO181" s="12">
        <v>1.0</v>
      </c>
      <c r="CP181" s="17">
        <v>0.0</v>
      </c>
      <c r="CQ181" s="12">
        <v>0.0</v>
      </c>
      <c r="CR181" s="17">
        <v>0.0</v>
      </c>
      <c r="CS181" s="12">
        <v>0.0</v>
      </c>
      <c r="CT181" s="12">
        <v>1.0</v>
      </c>
      <c r="CU181" s="12">
        <v>1.0</v>
      </c>
      <c r="CV181" s="12">
        <v>0.0</v>
      </c>
      <c r="CW181" s="12">
        <v>0.0</v>
      </c>
      <c r="CX181" s="12">
        <v>0.0</v>
      </c>
      <c r="CY181" s="12">
        <v>0.0</v>
      </c>
      <c r="CZ181" s="12">
        <v>1.0</v>
      </c>
      <c r="DA181" s="12">
        <v>0.0</v>
      </c>
      <c r="DB181" s="18">
        <f t="shared" si="1"/>
        <v>0.375</v>
      </c>
      <c r="DC181" s="18">
        <f t="shared" si="2"/>
        <v>0.5</v>
      </c>
      <c r="DD181" s="13">
        <f t="shared" si="3"/>
        <v>6</v>
      </c>
      <c r="DE181" s="12" t="s">
        <v>436</v>
      </c>
      <c r="DF181" s="12">
        <v>15.0</v>
      </c>
      <c r="DG181" s="12" t="s">
        <v>372</v>
      </c>
      <c r="DH181" s="12">
        <v>55.0</v>
      </c>
      <c r="DI181" s="12">
        <v>288.0</v>
      </c>
      <c r="DJ181" s="12">
        <v>8.0</v>
      </c>
      <c r="DK181" s="19">
        <v>41669.0</v>
      </c>
      <c r="DL181" s="19">
        <v>41667.0</v>
      </c>
      <c r="DM181" s="12" t="s">
        <v>373</v>
      </c>
      <c r="DN181" s="12">
        <v>31.0</v>
      </c>
      <c r="DO181" s="12"/>
      <c r="DP181" s="20">
        <v>15342.0</v>
      </c>
      <c r="DQ181" s="12"/>
      <c r="DR181" s="12"/>
      <c r="DS181" s="12" t="s">
        <v>373</v>
      </c>
      <c r="DT181" s="12">
        <v>55.0</v>
      </c>
      <c r="DU181" s="12">
        <v>0.0</v>
      </c>
      <c r="DV181" s="12">
        <v>0.0</v>
      </c>
      <c r="DW181" s="12">
        <v>0.0</v>
      </c>
      <c r="DX181" s="12">
        <v>0.0</v>
      </c>
      <c r="DY181" s="12">
        <v>0.0</v>
      </c>
      <c r="DZ181" s="12">
        <v>0.0</v>
      </c>
      <c r="EA181" s="12">
        <v>0.0</v>
      </c>
      <c r="EB181" s="12">
        <v>0.0</v>
      </c>
      <c r="EC181" s="12">
        <v>0.0</v>
      </c>
      <c r="ED181" s="12">
        <v>0.0</v>
      </c>
      <c r="EE181" s="12">
        <v>1.0</v>
      </c>
      <c r="EF181" s="12">
        <v>0.0</v>
      </c>
      <c r="EG181" s="12">
        <v>1.0</v>
      </c>
      <c r="EH181" s="12">
        <v>1.0</v>
      </c>
      <c r="EI181" s="12">
        <v>0.0</v>
      </c>
      <c r="EJ181" s="12">
        <v>0.0</v>
      </c>
      <c r="EK181" s="18">
        <f t="shared" si="4"/>
        <v>0.1875</v>
      </c>
      <c r="EL181" s="18">
        <f t="shared" si="5"/>
        <v>0.4031128874</v>
      </c>
      <c r="EM181" s="13">
        <f t="shared" si="6"/>
        <v>3</v>
      </c>
      <c r="EN181" s="12">
        <v>0.0</v>
      </c>
      <c r="EO181" s="12">
        <v>0.0</v>
      </c>
      <c r="EP181" s="12">
        <v>0.0</v>
      </c>
      <c r="EQ181" s="12">
        <v>0.0</v>
      </c>
      <c r="ER181" s="12">
        <v>3.0</v>
      </c>
      <c r="ES181" s="12">
        <v>3.0</v>
      </c>
      <c r="ET181" s="12">
        <v>3.0</v>
      </c>
      <c r="EU181" s="12">
        <v>3.0</v>
      </c>
      <c r="EV181" s="12">
        <v>0.0</v>
      </c>
      <c r="EW181" s="12">
        <v>0.0</v>
      </c>
      <c r="EX181" s="12">
        <v>3.0</v>
      </c>
      <c r="EY181" s="12">
        <v>3.0</v>
      </c>
      <c r="EZ181" s="12">
        <v>3.0</v>
      </c>
      <c r="FA181" s="12">
        <v>3.0</v>
      </c>
      <c r="FB181" s="12">
        <v>0.0</v>
      </c>
      <c r="FC181" s="12">
        <v>0.0</v>
      </c>
      <c r="FD181" s="9">
        <f t="shared" si="7"/>
        <v>1.5</v>
      </c>
      <c r="FE181" s="9">
        <f t="shared" si="8"/>
        <v>1.549193338</v>
      </c>
      <c r="FF181" s="4">
        <f t="shared" si="9"/>
        <v>24</v>
      </c>
      <c r="FG181" s="12">
        <v>0.0</v>
      </c>
      <c r="FH181" s="12">
        <v>0.0</v>
      </c>
      <c r="FI181" s="12">
        <v>0.0</v>
      </c>
      <c r="FJ181" s="12">
        <v>0.0</v>
      </c>
      <c r="FK181" s="12">
        <v>1.0</v>
      </c>
      <c r="FL181" s="12">
        <v>1.0</v>
      </c>
      <c r="FM181" s="12">
        <v>1.0</v>
      </c>
      <c r="FN181" s="12">
        <v>1.0</v>
      </c>
      <c r="FO181" s="12">
        <v>0.0</v>
      </c>
      <c r="FP181" s="12">
        <v>0.0</v>
      </c>
      <c r="FQ181" s="12">
        <v>1.0</v>
      </c>
      <c r="FR181" s="12">
        <v>1.0</v>
      </c>
      <c r="FS181" s="12">
        <v>1.0</v>
      </c>
      <c r="FT181" s="12">
        <v>1.0</v>
      </c>
      <c r="FU181" s="12">
        <v>0.0</v>
      </c>
      <c r="FV181" s="12">
        <v>0.0</v>
      </c>
      <c r="FW181" s="9">
        <f t="shared" si="10"/>
        <v>0.5</v>
      </c>
      <c r="FX181" s="9">
        <f t="shared" si="11"/>
        <v>0.5163977795</v>
      </c>
      <c r="FY181" s="4">
        <f t="shared" si="12"/>
        <v>8</v>
      </c>
      <c r="FZ181" s="12">
        <v>2.0</v>
      </c>
      <c r="GA181" s="12">
        <v>1.0</v>
      </c>
      <c r="GB181" s="12">
        <v>1.0</v>
      </c>
      <c r="GC181" s="12">
        <v>1.0</v>
      </c>
      <c r="GD181" s="12">
        <v>2.0</v>
      </c>
      <c r="GE181" s="12">
        <v>2.0</v>
      </c>
      <c r="GF181" s="12">
        <v>7.0</v>
      </c>
      <c r="GG181" s="12">
        <v>3.0</v>
      </c>
      <c r="GH181" s="12">
        <v>1.0</v>
      </c>
      <c r="GI181" s="12">
        <v>1.0</v>
      </c>
      <c r="GJ181" s="12">
        <v>1.0</v>
      </c>
      <c r="GK181" s="12">
        <v>2.0</v>
      </c>
      <c r="GL181" s="12">
        <v>3.0</v>
      </c>
      <c r="GM181" s="12">
        <v>1.0</v>
      </c>
      <c r="GN181" s="12">
        <v>1.0</v>
      </c>
      <c r="GO181" s="12">
        <v>2.0</v>
      </c>
      <c r="GP181" s="9">
        <f t="shared" si="13"/>
        <v>1.9375</v>
      </c>
      <c r="GQ181" s="9">
        <f t="shared" si="14"/>
        <v>1.52616076</v>
      </c>
      <c r="GR181" s="4">
        <f t="shared" si="15"/>
        <v>31</v>
      </c>
      <c r="GS181" s="16">
        <v>41758.6</v>
      </c>
      <c r="GT181" s="16">
        <v>41758.600694444445</v>
      </c>
      <c r="GU181" s="16">
        <v>41758.60138888889</v>
      </c>
      <c r="GV181" s="16">
        <v>41758.60208333333</v>
      </c>
      <c r="GW181" s="16">
        <v>41758.603472222225</v>
      </c>
      <c r="GX181" s="16">
        <v>41758.60625</v>
      </c>
      <c r="GY181" s="16">
        <v>41758.60763888889</v>
      </c>
      <c r="GZ181" s="16">
        <v>41758.62152777778</v>
      </c>
      <c r="HA181" s="16">
        <v>41758.62291666667</v>
      </c>
      <c r="HB181" s="16">
        <v>41758.62291666667</v>
      </c>
      <c r="HC181" s="16">
        <v>41758.62430555555</v>
      </c>
      <c r="HD181" s="16">
        <v>41758.62430555555</v>
      </c>
      <c r="HE181" s="16">
        <v>41758.625</v>
      </c>
      <c r="HF181" s="16">
        <v>41759.73611111111</v>
      </c>
      <c r="HG181" s="16">
        <v>41759.73819444444</v>
      </c>
      <c r="HH181" s="16">
        <v>41759.73819444444</v>
      </c>
      <c r="HI181" s="14">
        <v>0.01730439814814815</v>
      </c>
      <c r="HJ181" s="14">
        <v>0.018658564814814812</v>
      </c>
      <c r="HK181" s="14">
        <v>0.018803240740740742</v>
      </c>
      <c r="HL181" s="14">
        <v>0.020435185185185185</v>
      </c>
      <c r="HM181" s="14">
        <v>0.02340625</v>
      </c>
      <c r="HN181" s="14">
        <v>0.024525462962962968</v>
      </c>
      <c r="HO181" s="14">
        <v>0.03838773148148148</v>
      </c>
      <c r="HP181" s="14">
        <v>0.039718750000000004</v>
      </c>
      <c r="HQ181" s="14">
        <v>0.03985416666666667</v>
      </c>
      <c r="HR181" s="14">
        <v>0.04102083333333333</v>
      </c>
      <c r="HS181" s="14">
        <v>0.041483796296296296</v>
      </c>
      <c r="HT181" s="14">
        <v>4.293981481481482E-4</v>
      </c>
      <c r="HU181" s="14">
        <v>0.028442129629629626</v>
      </c>
      <c r="HV181" s="14">
        <v>0.03012615740740741</v>
      </c>
      <c r="HW181" s="14">
        <v>0.03037847222222222</v>
      </c>
      <c r="HX181" s="14">
        <v>0.033061342592592594</v>
      </c>
      <c r="HY181" s="12">
        <v>15244.0</v>
      </c>
      <c r="HZ181" s="12">
        <v>109057.0</v>
      </c>
      <c r="IA181" s="12">
        <v>11578.0</v>
      </c>
      <c r="IB181" s="12">
        <v>140553.0</v>
      </c>
      <c r="IC181" s="12">
        <v>120650.0</v>
      </c>
      <c r="ID181" s="12">
        <v>45176.0</v>
      </c>
      <c r="IE181" s="12">
        <v>1148247.0</v>
      </c>
      <c r="IF181" s="12">
        <v>58112.0</v>
      </c>
      <c r="IG181" s="12">
        <v>11396.0</v>
      </c>
      <c r="IH181" s="12">
        <v>100201.0</v>
      </c>
      <c r="II181" s="12">
        <v>33966.0</v>
      </c>
      <c r="IJ181" s="12">
        <v>40758.0</v>
      </c>
      <c r="IK181" s="12">
        <v>9.6007224E7</v>
      </c>
      <c r="IL181" s="12">
        <v>104631.0</v>
      </c>
      <c r="IM181" s="12">
        <v>18707.0</v>
      </c>
      <c r="IN181" s="12">
        <v>109584.0</v>
      </c>
      <c r="IO181" s="9">
        <f t="shared" si="16"/>
        <v>6129692.75</v>
      </c>
      <c r="IP181" s="9">
        <f t="shared" si="17"/>
        <v>23968901.63</v>
      </c>
      <c r="IQ181" s="4">
        <f t="shared" si="18"/>
        <v>98075084</v>
      </c>
      <c r="IR181" s="12">
        <v>15244.0</v>
      </c>
      <c r="IS181" s="12">
        <v>109057.0</v>
      </c>
      <c r="IT181" s="12">
        <v>11578.0</v>
      </c>
      <c r="IU181" s="12">
        <v>140553.0</v>
      </c>
      <c r="IV181" s="12">
        <v>120650.0</v>
      </c>
      <c r="IW181" s="12">
        <v>45176.0</v>
      </c>
      <c r="IX181" s="12">
        <v>1148247.0</v>
      </c>
      <c r="IY181" s="12">
        <v>58112.0</v>
      </c>
      <c r="IZ181" s="12">
        <v>11396.0</v>
      </c>
      <c r="JA181" s="12">
        <v>100201.0</v>
      </c>
      <c r="JB181" s="12">
        <v>33966.0</v>
      </c>
      <c r="JC181" s="12">
        <v>40758.0</v>
      </c>
      <c r="JD181" s="12">
        <v>9.6007224E7</v>
      </c>
      <c r="JE181" s="12">
        <v>104631.0</v>
      </c>
      <c r="JF181" s="12">
        <v>18707.0</v>
      </c>
      <c r="JG181" s="12">
        <v>109584.0</v>
      </c>
      <c r="JH181" s="9">
        <f t="shared" si="19"/>
        <v>6129692.75</v>
      </c>
      <c r="JI181" s="9">
        <f t="shared" si="20"/>
        <v>23968901.63</v>
      </c>
      <c r="JJ181" s="4">
        <f t="shared" si="21"/>
        <v>98075084</v>
      </c>
      <c r="JK181" s="12">
        <v>622781.0</v>
      </c>
      <c r="JL181" s="12">
        <v>622781.0</v>
      </c>
      <c r="JM181" s="12">
        <v>623092.0</v>
      </c>
      <c r="JN181" s="12">
        <v>623092.0</v>
      </c>
      <c r="JO181" s="12">
        <v>624294.0</v>
      </c>
      <c r="JP181" s="12">
        <v>624295.0</v>
      </c>
      <c r="JQ181" s="12">
        <v>624311.0</v>
      </c>
      <c r="JR181" s="12">
        <v>624312.0</v>
      </c>
      <c r="JS181" s="12">
        <v>623136.0</v>
      </c>
      <c r="JT181" s="12">
        <v>623136.0</v>
      </c>
      <c r="JU181" s="12">
        <v>624301.0</v>
      </c>
      <c r="JV181" s="12">
        <v>624313.0</v>
      </c>
      <c r="JW181" s="12">
        <v>624302.0</v>
      </c>
      <c r="JX181" s="12">
        <v>624314.0</v>
      </c>
      <c r="JY181" s="12">
        <v>623167.0</v>
      </c>
      <c r="JZ181" s="12">
        <v>623167.0</v>
      </c>
      <c r="KA181" s="12" t="s">
        <v>374</v>
      </c>
      <c r="KB181" s="12" t="s">
        <v>374</v>
      </c>
      <c r="KC181" s="12" t="s">
        <v>374</v>
      </c>
      <c r="KD181" s="12" t="s">
        <v>374</v>
      </c>
      <c r="KE181" s="12" t="s">
        <v>375</v>
      </c>
      <c r="KF181" s="12" t="s">
        <v>375</v>
      </c>
      <c r="KG181" s="12" t="s">
        <v>376</v>
      </c>
      <c r="KH181" s="12" t="s">
        <v>376</v>
      </c>
      <c r="KI181" s="12" t="s">
        <v>374</v>
      </c>
      <c r="KJ181" s="12" t="s">
        <v>374</v>
      </c>
      <c r="KK181" s="12" t="s">
        <v>375</v>
      </c>
      <c r="KL181" s="12" t="s">
        <v>376</v>
      </c>
      <c r="KM181" s="12" t="s">
        <v>375</v>
      </c>
      <c r="KN181" s="12" t="s">
        <v>376</v>
      </c>
      <c r="KO181" s="12" t="s">
        <v>374</v>
      </c>
      <c r="KP181" s="12" t="s">
        <v>374</v>
      </c>
      <c r="KQ181" s="14">
        <v>0.011783564814814816</v>
      </c>
      <c r="KR181" s="14">
        <v>0.011783564814814816</v>
      </c>
      <c r="KS181" s="14">
        <v>0.004675925925925926</v>
      </c>
      <c r="KT181" s="14">
        <v>0.004675925925925926</v>
      </c>
      <c r="KU181" s="14">
        <v>0.019765046296296298</v>
      </c>
      <c r="KV181" s="14">
        <v>0.021814814814814815</v>
      </c>
      <c r="KW181" s="14">
        <v>2.210648148148148E-4</v>
      </c>
      <c r="KX181" s="14">
        <v>0.0020532407407407405</v>
      </c>
      <c r="KY181" s="14">
        <v>0.03616435185185186</v>
      </c>
      <c r="KZ181" s="14">
        <v>0.03616435185185186</v>
      </c>
      <c r="LA181" s="14">
        <v>0.02765162037037037</v>
      </c>
      <c r="LB181" s="14">
        <v>0.003565972222222222</v>
      </c>
      <c r="LC181" s="14">
        <v>0.029765046296296296</v>
      </c>
      <c r="LD181" s="14">
        <v>0.004526620370370371</v>
      </c>
      <c r="LE181" s="14">
        <v>0.02212037037037037</v>
      </c>
      <c r="LF181" s="14">
        <v>0.02212037037037037</v>
      </c>
      <c r="LG181" s="12" t="s">
        <v>476</v>
      </c>
      <c r="LH181" s="12">
        <v>229382.0</v>
      </c>
      <c r="LI181" s="12">
        <v>1.55586009E8</v>
      </c>
      <c r="LJ181" s="12">
        <v>1.55586053E8</v>
      </c>
      <c r="LK181" s="12">
        <v>1.55586292E8</v>
      </c>
      <c r="LL181" s="12">
        <v>1.55587332E8</v>
      </c>
      <c r="LM181" s="17">
        <v>624538.0</v>
      </c>
      <c r="LN181" s="17">
        <v>624538.0</v>
      </c>
      <c r="LO181" s="12">
        <v>624563.0</v>
      </c>
      <c r="LP181" s="12">
        <v>624564.0</v>
      </c>
      <c r="LQ181" s="12">
        <v>945250.0</v>
      </c>
      <c r="LR181" s="12">
        <v>945251.0</v>
      </c>
      <c r="LS181" s="12">
        <v>945303.0</v>
      </c>
      <c r="LT181" s="12">
        <v>945304.0</v>
      </c>
      <c r="LU181" s="12">
        <v>1.0</v>
      </c>
      <c r="LV181" s="12">
        <v>1.0</v>
      </c>
      <c r="LW181" s="12">
        <v>0.0</v>
      </c>
      <c r="LX181" s="12">
        <v>1.0</v>
      </c>
      <c r="LY181" s="12" t="s">
        <v>372</v>
      </c>
      <c r="LZ181" s="12">
        <v>24.0</v>
      </c>
      <c r="MA181" s="12">
        <v>216.0</v>
      </c>
      <c r="MB181" s="19">
        <v>41690.0</v>
      </c>
      <c r="MC181" s="12">
        <v>0.0</v>
      </c>
      <c r="MD181" s="12">
        <v>0.0</v>
      </c>
      <c r="ME181" s="12">
        <v>0.0</v>
      </c>
      <c r="MF181" s="12">
        <v>0.0</v>
      </c>
      <c r="MG181" s="12">
        <v>0.0</v>
      </c>
      <c r="MH181" s="12">
        <v>0.0</v>
      </c>
      <c r="MI181" s="12">
        <v>2.0</v>
      </c>
      <c r="MJ181" s="12">
        <v>0.0</v>
      </c>
      <c r="MK181" s="12">
        <v>0.0</v>
      </c>
      <c r="ML181" s="12">
        <v>0.0</v>
      </c>
      <c r="MM181" s="12">
        <v>0.0</v>
      </c>
      <c r="MN181" s="12">
        <v>0.0</v>
      </c>
      <c r="MO181" s="12">
        <v>1.0</v>
      </c>
      <c r="MP181" s="12">
        <v>1.0</v>
      </c>
      <c r="MQ181" s="12">
        <v>5.0</v>
      </c>
      <c r="MR181" s="12">
        <v>1.0</v>
      </c>
      <c r="MS181" s="14">
        <v>0.010383101851851852</v>
      </c>
      <c r="MT181" s="14">
        <v>0.010385416666666666</v>
      </c>
      <c r="MU181" s="14">
        <v>0.010412037037037037</v>
      </c>
      <c r="MV181" s="14">
        <v>0.010549768518518519</v>
      </c>
      <c r="MW181" s="14">
        <v>0.010385416666666666</v>
      </c>
      <c r="MX181" s="14">
        <v>0.010412037037037037</v>
      </c>
      <c r="MY181" s="14">
        <v>0.010549768518518519</v>
      </c>
      <c r="MZ181" s="14">
        <v>0.01057175925925926</v>
      </c>
      <c r="NA181" s="12">
        <v>24453.0</v>
      </c>
      <c r="NB181" s="12">
        <v>141316.0</v>
      </c>
      <c r="NC181" s="12">
        <v>376716.0</v>
      </c>
      <c r="ND181" s="12">
        <v>106750.0</v>
      </c>
      <c r="NE181" s="12">
        <v>24453.0</v>
      </c>
      <c r="NF181" s="12">
        <v>141316.0</v>
      </c>
      <c r="NG181" s="12">
        <v>376716.0</v>
      </c>
      <c r="NH181" s="12">
        <v>106750.0</v>
      </c>
      <c r="NI181" s="12"/>
      <c r="NJ181" s="12"/>
      <c r="NK181" s="12">
        <v>713972.0</v>
      </c>
      <c r="NL181" s="12"/>
      <c r="NM181" s="12">
        <v>624538.0</v>
      </c>
      <c r="NN181" s="12">
        <v>624538.0</v>
      </c>
      <c r="NO181" s="12">
        <v>624563.0</v>
      </c>
      <c r="NP181" s="12">
        <v>624564.0</v>
      </c>
      <c r="NQ181" s="12" t="s">
        <v>374</v>
      </c>
      <c r="NR181" s="12" t="s">
        <v>374</v>
      </c>
      <c r="NS181" s="12" t="s">
        <v>375</v>
      </c>
      <c r="NT181" s="12" t="s">
        <v>376</v>
      </c>
      <c r="NU181" s="14">
        <v>0.007793981481481482</v>
      </c>
      <c r="NV181" s="14">
        <v>0.007793981481481482</v>
      </c>
      <c r="NW181" s="14">
        <v>0.007929398148148149</v>
      </c>
      <c r="NX181" s="14">
        <v>0.008115740740740741</v>
      </c>
    </row>
    <row r="182" ht="13.5" customHeight="1">
      <c r="A182" s="12">
        <v>229393.0</v>
      </c>
      <c r="B182" s="12">
        <v>229393.0</v>
      </c>
      <c r="C182" s="12">
        <v>1114.0</v>
      </c>
      <c r="D182" s="12">
        <v>753.0</v>
      </c>
      <c r="E182" s="13">
        <v>0.675942549</v>
      </c>
      <c r="F182" s="12">
        <v>16.0</v>
      </c>
      <c r="G182" s="12">
        <v>1045931.0</v>
      </c>
      <c r="H182" s="12">
        <v>1.0</v>
      </c>
      <c r="I182" s="12" t="s">
        <v>366</v>
      </c>
      <c r="J182" s="12"/>
      <c r="K182" s="12">
        <v>4187260.0</v>
      </c>
      <c r="L182" s="12">
        <v>1045931.0</v>
      </c>
      <c r="M182" s="12">
        <v>229393.0</v>
      </c>
      <c r="N182" s="14">
        <v>0.03712847222222222</v>
      </c>
      <c r="O182" s="14">
        <v>0.017216435185185185</v>
      </c>
      <c r="P182" s="15">
        <v>41758.0</v>
      </c>
      <c r="Q182" s="12" t="s">
        <v>366</v>
      </c>
      <c r="R182" s="12">
        <v>188516.0</v>
      </c>
      <c r="S182" s="12">
        <v>1045931.0</v>
      </c>
      <c r="T182" s="12">
        <v>323712.0</v>
      </c>
      <c r="U182" s="12">
        <v>26838.0</v>
      </c>
      <c r="V182" s="16">
        <v>41759.5</v>
      </c>
      <c r="W182" s="16">
        <v>41758.75</v>
      </c>
      <c r="X182" s="12">
        <v>1.0</v>
      </c>
      <c r="Y182" s="14">
        <v>0.010137731481481482</v>
      </c>
      <c r="Z182" s="12" t="s">
        <v>546</v>
      </c>
      <c r="AA182" s="12">
        <v>1.0</v>
      </c>
      <c r="AB182" s="12" t="s">
        <v>368</v>
      </c>
      <c r="AC182" s="12" t="s">
        <v>369</v>
      </c>
      <c r="AD182" s="12" t="s">
        <v>368</v>
      </c>
      <c r="AE182" s="12">
        <v>221774.0</v>
      </c>
      <c r="AF182" s="12">
        <v>4.0</v>
      </c>
      <c r="AG182" s="12">
        <v>229393.0</v>
      </c>
      <c r="AH182" s="12">
        <v>1411.0</v>
      </c>
      <c r="AI182" s="12">
        <v>11886.0</v>
      </c>
      <c r="AJ182" s="12">
        <v>11886.0</v>
      </c>
      <c r="AK182" s="12" t="s">
        <v>370</v>
      </c>
      <c r="AL182" s="12">
        <v>323712.0</v>
      </c>
      <c r="AM182" s="12">
        <v>2515665.0</v>
      </c>
      <c r="AN182" s="14">
        <v>0.004268518518518518</v>
      </c>
      <c r="AO182" s="12" t="s">
        <v>39</v>
      </c>
      <c r="AP182" s="12">
        <v>1.55401607E8</v>
      </c>
      <c r="AQ182" s="12">
        <v>1.5540165E8</v>
      </c>
      <c r="AR182" s="12">
        <v>1.55401716E8</v>
      </c>
      <c r="AS182" s="12">
        <v>1.55401732E8</v>
      </c>
      <c r="AT182" s="12">
        <v>1.55401778E8</v>
      </c>
      <c r="AU182" s="12">
        <v>1.5540274E8</v>
      </c>
      <c r="AV182" s="12">
        <v>1.55403017E8</v>
      </c>
      <c r="AW182" s="12">
        <v>1.55403095E8</v>
      </c>
      <c r="AX182" s="12">
        <v>1.55403159E8</v>
      </c>
      <c r="AY182" s="12">
        <v>1.55403202E8</v>
      </c>
      <c r="AZ182" s="12">
        <v>1.55403316E8</v>
      </c>
      <c r="BA182" s="12">
        <v>1.55403565E8</v>
      </c>
      <c r="BB182" s="12">
        <v>1.55403715E8</v>
      </c>
      <c r="BC182" s="12">
        <v>1.55404076E8</v>
      </c>
      <c r="BD182" s="12">
        <v>1.55404197E8</v>
      </c>
      <c r="BE182" s="12">
        <v>1.55404215E8</v>
      </c>
      <c r="BF182" s="17">
        <v>622781.0</v>
      </c>
      <c r="BG182" s="17">
        <v>622781.0</v>
      </c>
      <c r="BH182" s="12">
        <v>623092.0</v>
      </c>
      <c r="BI182" s="12">
        <v>623092.0</v>
      </c>
      <c r="BJ182" s="17">
        <v>624294.0</v>
      </c>
      <c r="BK182" s="12">
        <v>624295.0</v>
      </c>
      <c r="BL182" s="17">
        <v>624311.0</v>
      </c>
      <c r="BM182" s="12">
        <v>624312.0</v>
      </c>
      <c r="BN182" s="12">
        <v>623136.0</v>
      </c>
      <c r="BO182" s="12">
        <v>623136.0</v>
      </c>
      <c r="BP182" s="12">
        <v>624301.0</v>
      </c>
      <c r="BQ182" s="12">
        <v>624313.0</v>
      </c>
      <c r="BR182" s="12">
        <v>624302.0</v>
      </c>
      <c r="BS182" s="12">
        <v>624314.0</v>
      </c>
      <c r="BT182" s="12">
        <v>623167.0</v>
      </c>
      <c r="BU182" s="12">
        <v>623167.0</v>
      </c>
      <c r="BV182" s="12">
        <v>942864.0</v>
      </c>
      <c r="BW182" s="12">
        <v>942865.0</v>
      </c>
      <c r="BX182" s="12">
        <v>943281.0</v>
      </c>
      <c r="BY182" s="12">
        <v>943283.0</v>
      </c>
      <c r="BZ182" s="12">
        <v>944957.0</v>
      </c>
      <c r="CA182" s="12">
        <v>944958.0</v>
      </c>
      <c r="CB182" s="12">
        <v>944991.0</v>
      </c>
      <c r="CC182" s="12">
        <v>944992.0</v>
      </c>
      <c r="CD182" s="12">
        <v>943385.0</v>
      </c>
      <c r="CE182" s="12">
        <v>943386.0</v>
      </c>
      <c r="CF182" s="12">
        <v>944966.0</v>
      </c>
      <c r="CG182" s="12">
        <v>944993.0</v>
      </c>
      <c r="CH182" s="12">
        <v>944969.0</v>
      </c>
      <c r="CI182" s="12">
        <v>944994.0</v>
      </c>
      <c r="CJ182" s="12">
        <v>943417.0</v>
      </c>
      <c r="CK182" s="12">
        <v>943418.0</v>
      </c>
      <c r="CL182" s="17">
        <v>1.0</v>
      </c>
      <c r="CM182" s="17">
        <v>1.0</v>
      </c>
      <c r="CN182" s="12">
        <v>1.0</v>
      </c>
      <c r="CO182" s="12">
        <v>1.0</v>
      </c>
      <c r="CP182" s="17">
        <v>0.0</v>
      </c>
      <c r="CQ182" s="12">
        <v>1.0</v>
      </c>
      <c r="CR182" s="17">
        <v>0.0</v>
      </c>
      <c r="CS182" s="12">
        <v>1.0</v>
      </c>
      <c r="CT182" s="12">
        <v>1.0</v>
      </c>
      <c r="CU182" s="12">
        <v>1.0</v>
      </c>
      <c r="CV182" s="12">
        <v>0.0</v>
      </c>
      <c r="CW182" s="12">
        <v>1.0</v>
      </c>
      <c r="CX182" s="12">
        <v>0.0</v>
      </c>
      <c r="CY182" s="12">
        <v>0.0</v>
      </c>
      <c r="CZ182" s="12">
        <v>1.0</v>
      </c>
      <c r="DA182" s="12">
        <v>1.0</v>
      </c>
      <c r="DB182" s="18">
        <f t="shared" si="1"/>
        <v>0.6875</v>
      </c>
      <c r="DC182" s="18">
        <f t="shared" si="2"/>
        <v>0.4787135539</v>
      </c>
      <c r="DD182" s="13">
        <f t="shared" si="3"/>
        <v>11</v>
      </c>
      <c r="DE182" s="12" t="s">
        <v>371</v>
      </c>
      <c r="DF182" s="12">
        <v>15.0</v>
      </c>
      <c r="DG182" s="12" t="s">
        <v>372</v>
      </c>
      <c r="DH182" s="12">
        <v>55.0</v>
      </c>
      <c r="DI182" s="12">
        <v>90.0</v>
      </c>
      <c r="DJ182" s="12">
        <v>64.0</v>
      </c>
      <c r="DK182" s="19">
        <v>41669.0</v>
      </c>
      <c r="DL182" s="20">
        <v>15401.0</v>
      </c>
      <c r="DM182" s="12" t="s">
        <v>373</v>
      </c>
      <c r="DN182" s="12">
        <v>31.0</v>
      </c>
      <c r="DO182" s="12">
        <v>225.0</v>
      </c>
      <c r="DP182" s="20">
        <v>15432.0</v>
      </c>
      <c r="DQ182" s="12">
        <v>266.0</v>
      </c>
      <c r="DR182" s="12" t="s">
        <v>465</v>
      </c>
      <c r="DS182" s="12" t="s">
        <v>373</v>
      </c>
      <c r="DT182" s="12">
        <v>50.0</v>
      </c>
      <c r="DU182" s="12">
        <v>0.0</v>
      </c>
      <c r="DV182" s="12">
        <v>0.0</v>
      </c>
      <c r="DW182" s="12">
        <v>0.0</v>
      </c>
      <c r="DX182" s="12">
        <v>0.0</v>
      </c>
      <c r="DY182" s="12">
        <v>0.0</v>
      </c>
      <c r="DZ182" s="12">
        <v>0.0</v>
      </c>
      <c r="EA182" s="12">
        <v>0.0</v>
      </c>
      <c r="EB182" s="12">
        <v>0.0</v>
      </c>
      <c r="EC182" s="12">
        <v>0.0</v>
      </c>
      <c r="ED182" s="12">
        <v>0.0</v>
      </c>
      <c r="EE182" s="12">
        <v>0.0</v>
      </c>
      <c r="EF182" s="12">
        <v>0.0</v>
      </c>
      <c r="EG182" s="12">
        <v>0.0</v>
      </c>
      <c r="EH182" s="12">
        <v>0.0</v>
      </c>
      <c r="EI182" s="12">
        <v>0.0</v>
      </c>
      <c r="EJ182" s="12">
        <v>0.0</v>
      </c>
      <c r="EK182" s="18">
        <f t="shared" si="4"/>
        <v>0</v>
      </c>
      <c r="EL182" s="18">
        <f t="shared" si="5"/>
        <v>0</v>
      </c>
      <c r="EM182" s="13">
        <f t="shared" si="6"/>
        <v>0</v>
      </c>
      <c r="EN182" s="12">
        <v>0.0</v>
      </c>
      <c r="EO182" s="12">
        <v>0.0</v>
      </c>
      <c r="EP182" s="12">
        <v>0.0</v>
      </c>
      <c r="EQ182" s="12">
        <v>0.0</v>
      </c>
      <c r="ER182" s="12">
        <v>2.0</v>
      </c>
      <c r="ES182" s="12">
        <v>0.0</v>
      </c>
      <c r="ET182" s="12">
        <v>0.0</v>
      </c>
      <c r="EU182" s="12">
        <v>0.0</v>
      </c>
      <c r="EV182" s="12">
        <v>0.0</v>
      </c>
      <c r="EW182" s="12">
        <v>0.0</v>
      </c>
      <c r="EX182" s="12">
        <v>2.0</v>
      </c>
      <c r="EY182" s="12">
        <v>0.0</v>
      </c>
      <c r="EZ182" s="12">
        <v>2.0</v>
      </c>
      <c r="FA182" s="12">
        <v>0.0</v>
      </c>
      <c r="FB182" s="12">
        <v>0.0</v>
      </c>
      <c r="FC182" s="12">
        <v>0.0</v>
      </c>
      <c r="FD182" s="9">
        <f t="shared" si="7"/>
        <v>0.375</v>
      </c>
      <c r="FE182" s="9">
        <f t="shared" si="8"/>
        <v>0.8062257748</v>
      </c>
      <c r="FF182" s="4">
        <f t="shared" si="9"/>
        <v>6</v>
      </c>
      <c r="FG182" s="12">
        <v>0.0</v>
      </c>
      <c r="FH182" s="12">
        <v>0.0</v>
      </c>
      <c r="FI182" s="12">
        <v>0.0</v>
      </c>
      <c r="FJ182" s="12">
        <v>0.0</v>
      </c>
      <c r="FK182" s="12">
        <v>0.0</v>
      </c>
      <c r="FL182" s="12">
        <v>0.0</v>
      </c>
      <c r="FM182" s="12">
        <v>0.0</v>
      </c>
      <c r="FN182" s="12">
        <v>0.0</v>
      </c>
      <c r="FO182" s="12">
        <v>0.0</v>
      </c>
      <c r="FP182" s="12">
        <v>0.0</v>
      </c>
      <c r="FQ182" s="12">
        <v>0.0</v>
      </c>
      <c r="FR182" s="12">
        <v>0.0</v>
      </c>
      <c r="FS182" s="12">
        <v>0.0</v>
      </c>
      <c r="FT182" s="12">
        <v>0.0</v>
      </c>
      <c r="FU182" s="12">
        <v>0.0</v>
      </c>
      <c r="FV182" s="12">
        <v>0.0</v>
      </c>
      <c r="FW182" s="9">
        <f t="shared" si="10"/>
        <v>0</v>
      </c>
      <c r="FX182" s="9">
        <f t="shared" si="11"/>
        <v>0</v>
      </c>
      <c r="FY182" s="4">
        <f t="shared" si="12"/>
        <v>0</v>
      </c>
      <c r="FZ182" s="12">
        <v>1.0</v>
      </c>
      <c r="GA182" s="12">
        <v>1.0</v>
      </c>
      <c r="GB182" s="12">
        <v>1.0</v>
      </c>
      <c r="GC182" s="12">
        <v>1.0</v>
      </c>
      <c r="GD182" s="12">
        <v>3.0</v>
      </c>
      <c r="GE182" s="12">
        <v>1.0</v>
      </c>
      <c r="GF182" s="12">
        <v>2.0</v>
      </c>
      <c r="GG182" s="12">
        <v>1.0</v>
      </c>
      <c r="GH182" s="12">
        <v>1.0</v>
      </c>
      <c r="GI182" s="12">
        <v>1.0</v>
      </c>
      <c r="GJ182" s="12">
        <v>2.0</v>
      </c>
      <c r="GK182" s="12">
        <v>1.0</v>
      </c>
      <c r="GL182" s="12">
        <v>3.0</v>
      </c>
      <c r="GM182" s="12">
        <v>2.0</v>
      </c>
      <c r="GN182" s="12">
        <v>1.0</v>
      </c>
      <c r="GO182" s="12">
        <v>1.0</v>
      </c>
      <c r="GP182" s="9">
        <f t="shared" si="13"/>
        <v>1.4375</v>
      </c>
      <c r="GQ182" s="9">
        <f t="shared" si="14"/>
        <v>0.7274384281</v>
      </c>
      <c r="GR182" s="4">
        <f t="shared" si="15"/>
        <v>23</v>
      </c>
      <c r="GS182" s="16">
        <v>41758.74513888889</v>
      </c>
      <c r="GT182" s="16">
        <v>41758.74513888889</v>
      </c>
      <c r="GU182" s="16">
        <v>41758.745833333334</v>
      </c>
      <c r="GV182" s="16">
        <v>41758.745833333334</v>
      </c>
      <c r="GW182" s="16">
        <v>41758.74652777778</v>
      </c>
      <c r="GX182" s="16">
        <v>41758.754166666666</v>
      </c>
      <c r="GY182" s="16">
        <v>41758.75625</v>
      </c>
      <c r="GZ182" s="16">
        <v>41758.756944444445</v>
      </c>
      <c r="HA182" s="16">
        <v>41758.75763888889</v>
      </c>
      <c r="HB182" s="16">
        <v>41758.75763888889</v>
      </c>
      <c r="HC182" s="16">
        <v>41758.75902777778</v>
      </c>
      <c r="HD182" s="16">
        <v>41758.76111111111</v>
      </c>
      <c r="HE182" s="16">
        <v>41758.76180555556</v>
      </c>
      <c r="HF182" s="16">
        <v>41758.76527777778</v>
      </c>
      <c r="HG182" s="16">
        <v>41758.76597222222</v>
      </c>
      <c r="HH182" s="16">
        <v>41758.76597222222</v>
      </c>
      <c r="HI182" s="14">
        <v>0.03744097222222222</v>
      </c>
      <c r="HJ182" s="14">
        <v>0.03796759259259259</v>
      </c>
      <c r="HK182" s="14">
        <v>0.03811226851851852</v>
      </c>
      <c r="HL182" s="14">
        <v>0.03849652777777778</v>
      </c>
      <c r="HM182" s="14">
        <v>0.0047002314814814814</v>
      </c>
      <c r="HN182" s="14">
        <v>0.006869212962962963</v>
      </c>
      <c r="HO182" s="14">
        <v>0.007442129629629629</v>
      </c>
      <c r="HP182" s="14">
        <v>0.007924768518518518</v>
      </c>
      <c r="HQ182" s="14">
        <v>0.00812037037037037</v>
      </c>
      <c r="HR182" s="14">
        <v>0.009099537037037036</v>
      </c>
      <c r="HS182" s="14">
        <v>0.01118865740740741</v>
      </c>
      <c r="HT182" s="14">
        <v>0.012298611111111113</v>
      </c>
      <c r="HU182" s="14">
        <v>0.015283564814814814</v>
      </c>
      <c r="HV182" s="14">
        <v>0.016175925925925923</v>
      </c>
      <c r="HW182" s="14">
        <v>0.016405092592592593</v>
      </c>
      <c r="HX182" s="14">
        <v>0.01721412037037037</v>
      </c>
      <c r="HY182" s="12">
        <v>24913.0</v>
      </c>
      <c r="HZ182" s="12">
        <v>44410.0</v>
      </c>
      <c r="IA182" s="12">
        <v>11849.0</v>
      </c>
      <c r="IB182" s="12">
        <v>33104.0</v>
      </c>
      <c r="IC182" s="12">
        <v>409554.0</v>
      </c>
      <c r="ID182" s="12">
        <v>187520.0</v>
      </c>
      <c r="IE182" s="12">
        <v>25515.0</v>
      </c>
      <c r="IF182" s="12">
        <v>35706.0</v>
      </c>
      <c r="IG182" s="12">
        <v>15556.0</v>
      </c>
      <c r="IH182" s="12">
        <v>72240.0</v>
      </c>
      <c r="II182" s="12">
        <v>135260.0</v>
      </c>
      <c r="IJ182" s="12">
        <v>95563.0</v>
      </c>
      <c r="IK182" s="12">
        <v>178671.0</v>
      </c>
      <c r="IL182" s="12">
        <v>69466.0</v>
      </c>
      <c r="IM182" s="12">
        <v>9412.0</v>
      </c>
      <c r="IN182" s="12">
        <v>66289.0</v>
      </c>
      <c r="IO182" s="9">
        <f t="shared" si="16"/>
        <v>88439.25</v>
      </c>
      <c r="IP182" s="9">
        <f t="shared" si="17"/>
        <v>102511.5139</v>
      </c>
      <c r="IQ182" s="4">
        <f t="shared" si="18"/>
        <v>1415028</v>
      </c>
      <c r="IR182" s="12">
        <v>24913.0</v>
      </c>
      <c r="IS182" s="12">
        <v>44410.0</v>
      </c>
      <c r="IT182" s="12">
        <v>11849.0</v>
      </c>
      <c r="IU182" s="12">
        <v>33104.0</v>
      </c>
      <c r="IV182" s="12">
        <v>409554.0</v>
      </c>
      <c r="IW182" s="12">
        <v>187520.0</v>
      </c>
      <c r="IX182" s="12">
        <v>25515.0</v>
      </c>
      <c r="IY182" s="12">
        <v>35706.0</v>
      </c>
      <c r="IZ182" s="12">
        <v>15556.0</v>
      </c>
      <c r="JA182" s="12">
        <v>72240.0</v>
      </c>
      <c r="JB182" s="12">
        <v>135260.0</v>
      </c>
      <c r="JC182" s="12">
        <v>95563.0</v>
      </c>
      <c r="JD182" s="12">
        <v>178671.0</v>
      </c>
      <c r="JE182" s="12">
        <v>69466.0</v>
      </c>
      <c r="JF182" s="12">
        <v>9412.0</v>
      </c>
      <c r="JG182" s="12">
        <v>66289.0</v>
      </c>
      <c r="JH182" s="9">
        <f t="shared" si="19"/>
        <v>88439.25</v>
      </c>
      <c r="JI182" s="9">
        <f t="shared" si="20"/>
        <v>102511.5139</v>
      </c>
      <c r="JJ182" s="4">
        <f t="shared" si="21"/>
        <v>1415028</v>
      </c>
      <c r="JK182" s="12">
        <v>622781.0</v>
      </c>
      <c r="JL182" s="12">
        <v>622781.0</v>
      </c>
      <c r="JM182" s="12">
        <v>623092.0</v>
      </c>
      <c r="JN182" s="12">
        <v>623092.0</v>
      </c>
      <c r="JO182" s="12">
        <v>624294.0</v>
      </c>
      <c r="JP182" s="12">
        <v>624295.0</v>
      </c>
      <c r="JQ182" s="12">
        <v>624311.0</v>
      </c>
      <c r="JR182" s="12">
        <v>624312.0</v>
      </c>
      <c r="JS182" s="12">
        <v>623136.0</v>
      </c>
      <c r="JT182" s="12">
        <v>623136.0</v>
      </c>
      <c r="JU182" s="12">
        <v>624301.0</v>
      </c>
      <c r="JV182" s="12">
        <v>624313.0</v>
      </c>
      <c r="JW182" s="12">
        <v>624302.0</v>
      </c>
      <c r="JX182" s="12">
        <v>624314.0</v>
      </c>
      <c r="JY182" s="12">
        <v>623167.0</v>
      </c>
      <c r="JZ182" s="12">
        <v>623167.0</v>
      </c>
      <c r="KA182" s="12" t="s">
        <v>374</v>
      </c>
      <c r="KB182" s="12" t="s">
        <v>374</v>
      </c>
      <c r="KC182" s="12" t="s">
        <v>374</v>
      </c>
      <c r="KD182" s="12" t="s">
        <v>374</v>
      </c>
      <c r="KE182" s="12" t="s">
        <v>375</v>
      </c>
      <c r="KF182" s="12" t="s">
        <v>375</v>
      </c>
      <c r="KG182" s="12" t="s">
        <v>376</v>
      </c>
      <c r="KH182" s="12" t="s">
        <v>376</v>
      </c>
      <c r="KI182" s="12" t="s">
        <v>374</v>
      </c>
      <c r="KJ182" s="12" t="s">
        <v>374</v>
      </c>
      <c r="KK182" s="12" t="s">
        <v>375</v>
      </c>
      <c r="KL182" s="12" t="s">
        <v>376</v>
      </c>
      <c r="KM182" s="12" t="s">
        <v>375</v>
      </c>
      <c r="KN182" s="12" t="s">
        <v>376</v>
      </c>
      <c r="KO182" s="12" t="s">
        <v>374</v>
      </c>
      <c r="KP182" s="12" t="s">
        <v>374</v>
      </c>
      <c r="KQ182" s="14">
        <v>0.011783564814814816</v>
      </c>
      <c r="KR182" s="14">
        <v>0.011783564814814816</v>
      </c>
      <c r="KS182" s="14">
        <v>0.004675925925925926</v>
      </c>
      <c r="KT182" s="14">
        <v>0.004675925925925926</v>
      </c>
      <c r="KU182" s="14">
        <v>0.019765046296296298</v>
      </c>
      <c r="KV182" s="14">
        <v>0.021814814814814815</v>
      </c>
      <c r="KW182" s="14">
        <v>2.210648148148148E-4</v>
      </c>
      <c r="KX182" s="14">
        <v>0.0020532407407407405</v>
      </c>
      <c r="KY182" s="14">
        <v>0.03616435185185186</v>
      </c>
      <c r="KZ182" s="14">
        <v>0.03616435185185186</v>
      </c>
      <c r="LA182" s="14">
        <v>0.02765162037037037</v>
      </c>
      <c r="LB182" s="14">
        <v>0.003565972222222222</v>
      </c>
      <c r="LC182" s="14">
        <v>0.029765046296296296</v>
      </c>
      <c r="LD182" s="14">
        <v>0.004526620370370371</v>
      </c>
      <c r="LE182" s="14">
        <v>0.02212037037037037</v>
      </c>
      <c r="LF182" s="14">
        <v>0.02212037037037037</v>
      </c>
      <c r="LG182" s="12" t="s">
        <v>476</v>
      </c>
      <c r="LH182" s="12">
        <v>229393.0</v>
      </c>
      <c r="LI182" s="12">
        <v>1.555879E8</v>
      </c>
      <c r="LJ182" s="12">
        <v>1.5558791E8</v>
      </c>
      <c r="LK182" s="12">
        <v>1.55588025E8</v>
      </c>
      <c r="LL182" s="12">
        <v>1.55589669E8</v>
      </c>
      <c r="LM182" s="17">
        <v>624538.0</v>
      </c>
      <c r="LN182" s="17">
        <v>624538.0</v>
      </c>
      <c r="LO182" s="12">
        <v>624563.0</v>
      </c>
      <c r="LP182" s="12">
        <v>624564.0</v>
      </c>
      <c r="LQ182" s="12">
        <v>945250.0</v>
      </c>
      <c r="LR182" s="12">
        <v>945251.0</v>
      </c>
      <c r="LS182" s="12">
        <v>945303.0</v>
      </c>
      <c r="LT182" s="12">
        <v>945304.0</v>
      </c>
      <c r="LU182" s="12">
        <v>1.0</v>
      </c>
      <c r="LV182" s="12">
        <v>1.0</v>
      </c>
      <c r="LW182" s="12">
        <v>1.0</v>
      </c>
      <c r="LX182" s="12">
        <v>1.0</v>
      </c>
      <c r="LY182" s="12" t="s">
        <v>372</v>
      </c>
      <c r="LZ182" s="12">
        <v>24.0</v>
      </c>
      <c r="MA182" s="12">
        <v>170.1</v>
      </c>
      <c r="MB182" s="19">
        <v>41649.0</v>
      </c>
      <c r="MC182" s="12">
        <v>0.0</v>
      </c>
      <c r="MD182" s="12">
        <v>0.0</v>
      </c>
      <c r="ME182" s="12">
        <v>0.0</v>
      </c>
      <c r="MF182" s="12">
        <v>0.0</v>
      </c>
      <c r="MG182" s="12">
        <v>0.0</v>
      </c>
      <c r="MH182" s="12">
        <v>0.0</v>
      </c>
      <c r="MI182" s="12">
        <v>0.0</v>
      </c>
      <c r="MJ182" s="12">
        <v>0.0</v>
      </c>
      <c r="MK182" s="12">
        <v>0.0</v>
      </c>
      <c r="ML182" s="12">
        <v>0.0</v>
      </c>
      <c r="MM182" s="12">
        <v>0.0</v>
      </c>
      <c r="MN182" s="12">
        <v>0.0</v>
      </c>
      <c r="MO182" s="12">
        <v>1.0</v>
      </c>
      <c r="MP182" s="12">
        <v>1.0</v>
      </c>
      <c r="MQ182" s="12">
        <v>1.0</v>
      </c>
      <c r="MR182" s="12">
        <v>1.0</v>
      </c>
      <c r="MS182" s="14">
        <v>0.010628472222222221</v>
      </c>
      <c r="MT182" s="14">
        <v>0.01062962962962963</v>
      </c>
      <c r="MU182" s="14">
        <v>0.010641203703703703</v>
      </c>
      <c r="MV182" s="14">
        <v>0.01086226851851852</v>
      </c>
      <c r="MW182" s="14">
        <v>0.01062962962962963</v>
      </c>
      <c r="MX182" s="14">
        <v>0.010641203703703703</v>
      </c>
      <c r="MY182" s="14">
        <v>0.01086226851851852</v>
      </c>
      <c r="MZ182" s="14">
        <v>0.010871527777777777</v>
      </c>
      <c r="NA182" s="12">
        <v>4836.0</v>
      </c>
      <c r="NB182" s="12">
        <v>66538.0</v>
      </c>
      <c r="NC182" s="12">
        <v>1145782.0</v>
      </c>
      <c r="ND182" s="12">
        <v>43318.0</v>
      </c>
      <c r="NE182" s="12">
        <v>4836.0</v>
      </c>
      <c r="NF182" s="12">
        <v>66538.0</v>
      </c>
      <c r="NG182" s="12">
        <v>1145782.0</v>
      </c>
      <c r="NH182" s="12">
        <v>43318.0</v>
      </c>
      <c r="NI182" s="12"/>
      <c r="NJ182" s="12"/>
      <c r="NK182" s="12"/>
      <c r="NL182" s="12"/>
      <c r="NM182" s="12">
        <v>624538.0</v>
      </c>
      <c r="NN182" s="12">
        <v>624538.0</v>
      </c>
      <c r="NO182" s="12">
        <v>624563.0</v>
      </c>
      <c r="NP182" s="12">
        <v>624564.0</v>
      </c>
      <c r="NQ182" s="12" t="s">
        <v>374</v>
      </c>
      <c r="NR182" s="12" t="s">
        <v>374</v>
      </c>
      <c r="NS182" s="12" t="s">
        <v>375</v>
      </c>
      <c r="NT182" s="12" t="s">
        <v>376</v>
      </c>
      <c r="NU182" s="14">
        <v>0.007793981481481482</v>
      </c>
      <c r="NV182" s="14">
        <v>0.007793981481481482</v>
      </c>
      <c r="NW182" s="14">
        <v>0.007929398148148149</v>
      </c>
      <c r="NX182" s="14">
        <v>0.008115740740740741</v>
      </c>
    </row>
    <row r="183" ht="13.5" customHeight="1">
      <c r="A183" s="12">
        <v>229397.0</v>
      </c>
      <c r="B183" s="12">
        <v>229397.0</v>
      </c>
      <c r="C183" s="12">
        <v>1204.0</v>
      </c>
      <c r="D183" s="12">
        <v>908.0</v>
      </c>
      <c r="E183" s="13">
        <v>0.754152824</v>
      </c>
      <c r="F183" s="12">
        <v>16.0</v>
      </c>
      <c r="G183" s="12">
        <v>1045748.0</v>
      </c>
      <c r="H183" s="12">
        <v>1.0</v>
      </c>
      <c r="I183" s="12" t="s">
        <v>366</v>
      </c>
      <c r="J183" s="12"/>
      <c r="K183" s="12">
        <v>4188507.0</v>
      </c>
      <c r="L183" s="12">
        <v>1045748.0</v>
      </c>
      <c r="M183" s="12">
        <v>229397.0</v>
      </c>
      <c r="N183" s="14">
        <v>0.02219675925925926</v>
      </c>
      <c r="O183" s="14">
        <v>0.02878587962962963</v>
      </c>
      <c r="P183" s="15">
        <v>41758.0</v>
      </c>
      <c r="Q183" s="12" t="s">
        <v>366</v>
      </c>
      <c r="R183" s="12">
        <v>188520.0</v>
      </c>
      <c r="S183" s="12">
        <v>1045748.0</v>
      </c>
      <c r="T183" s="12">
        <v>323712.0</v>
      </c>
      <c r="U183" s="12">
        <v>26965.0</v>
      </c>
      <c r="V183" s="16">
        <v>41759.5</v>
      </c>
      <c r="W183" s="16">
        <v>41758.666666666664</v>
      </c>
      <c r="X183" s="12">
        <v>1.0</v>
      </c>
      <c r="Y183" s="14">
        <v>0.019421296296296294</v>
      </c>
      <c r="Z183" s="12" t="s">
        <v>547</v>
      </c>
      <c r="AA183" s="12">
        <v>1.0</v>
      </c>
      <c r="AB183" s="12" t="s">
        <v>368</v>
      </c>
      <c r="AC183" s="12" t="s">
        <v>369</v>
      </c>
      <c r="AD183" s="12" t="s">
        <v>368</v>
      </c>
      <c r="AE183" s="12">
        <v>221778.0</v>
      </c>
      <c r="AF183" s="12">
        <v>4.0</v>
      </c>
      <c r="AG183" s="12">
        <v>229397.0</v>
      </c>
      <c r="AH183" s="12">
        <v>1411.0</v>
      </c>
      <c r="AI183" s="12">
        <v>11886.0</v>
      </c>
      <c r="AJ183" s="12">
        <v>11886.0</v>
      </c>
      <c r="AK183" s="12" t="s">
        <v>370</v>
      </c>
      <c r="AL183" s="12">
        <v>323712.0</v>
      </c>
      <c r="AM183" s="12">
        <v>2515665.0</v>
      </c>
      <c r="AN183" s="14">
        <v>0.004268518518518518</v>
      </c>
      <c r="AO183" s="12" t="s">
        <v>39</v>
      </c>
      <c r="AP183" s="12">
        <v>1.55417305E8</v>
      </c>
      <c r="AQ183" s="12">
        <v>1.55417352E8</v>
      </c>
      <c r="AR183" s="12">
        <v>1.5541737E8</v>
      </c>
      <c r="AS183" s="12">
        <v>1.55417378E8</v>
      </c>
      <c r="AT183" s="12">
        <v>1.55417417E8</v>
      </c>
      <c r="AU183" s="12">
        <v>1.55417658E8</v>
      </c>
      <c r="AV183" s="12">
        <v>1.55417699E8</v>
      </c>
      <c r="AW183" s="12">
        <v>1.55417822E8</v>
      </c>
      <c r="AX183" s="12">
        <v>1.55417871E8</v>
      </c>
      <c r="AY183" s="12">
        <v>1.55417902E8</v>
      </c>
      <c r="AZ183" s="12">
        <v>1.55418089E8</v>
      </c>
      <c r="BA183" s="12">
        <v>1.55418198E8</v>
      </c>
      <c r="BB183" s="12">
        <v>1.55418326E8</v>
      </c>
      <c r="BC183" s="12">
        <v>1.55418379E8</v>
      </c>
      <c r="BD183" s="12">
        <v>1.55418427E8</v>
      </c>
      <c r="BE183" s="12">
        <v>1.55418441E8</v>
      </c>
      <c r="BF183" s="17">
        <v>622781.0</v>
      </c>
      <c r="BG183" s="17">
        <v>622781.0</v>
      </c>
      <c r="BH183" s="12">
        <v>623092.0</v>
      </c>
      <c r="BI183" s="12">
        <v>623092.0</v>
      </c>
      <c r="BJ183" s="17">
        <v>624294.0</v>
      </c>
      <c r="BK183" s="12">
        <v>624295.0</v>
      </c>
      <c r="BL183" s="17">
        <v>624311.0</v>
      </c>
      <c r="BM183" s="12">
        <v>624312.0</v>
      </c>
      <c r="BN183" s="12">
        <v>623136.0</v>
      </c>
      <c r="BO183" s="12">
        <v>623136.0</v>
      </c>
      <c r="BP183" s="12">
        <v>624301.0</v>
      </c>
      <c r="BQ183" s="12">
        <v>624313.0</v>
      </c>
      <c r="BR183" s="12">
        <v>624302.0</v>
      </c>
      <c r="BS183" s="12">
        <v>624314.0</v>
      </c>
      <c r="BT183" s="12">
        <v>623167.0</v>
      </c>
      <c r="BU183" s="12">
        <v>623167.0</v>
      </c>
      <c r="BV183" s="12">
        <v>942864.0</v>
      </c>
      <c r="BW183" s="12">
        <v>942865.0</v>
      </c>
      <c r="BX183" s="12">
        <v>943281.0</v>
      </c>
      <c r="BY183" s="12">
        <v>943283.0</v>
      </c>
      <c r="BZ183" s="12">
        <v>944957.0</v>
      </c>
      <c r="CA183" s="12">
        <v>944958.0</v>
      </c>
      <c r="CB183" s="12">
        <v>944991.0</v>
      </c>
      <c r="CC183" s="12">
        <v>944992.0</v>
      </c>
      <c r="CD183" s="12">
        <v>943385.0</v>
      </c>
      <c r="CE183" s="12">
        <v>943386.0</v>
      </c>
      <c r="CF183" s="12">
        <v>944966.0</v>
      </c>
      <c r="CG183" s="12">
        <v>944993.0</v>
      </c>
      <c r="CH183" s="12">
        <v>944969.0</v>
      </c>
      <c r="CI183" s="12">
        <v>944994.0</v>
      </c>
      <c r="CJ183" s="12">
        <v>943417.0</v>
      </c>
      <c r="CK183" s="12">
        <v>943418.0</v>
      </c>
      <c r="CL183" s="17">
        <v>1.0</v>
      </c>
      <c r="CM183" s="17">
        <v>1.0</v>
      </c>
      <c r="CN183" s="12">
        <v>1.0</v>
      </c>
      <c r="CO183" s="12">
        <v>1.0</v>
      </c>
      <c r="CP183" s="17">
        <v>0.0</v>
      </c>
      <c r="CQ183" s="12">
        <v>1.0</v>
      </c>
      <c r="CR183" s="17">
        <v>1.0</v>
      </c>
      <c r="CS183" s="12">
        <v>1.0</v>
      </c>
      <c r="CT183" s="12">
        <v>1.0</v>
      </c>
      <c r="CU183" s="12">
        <v>0.0</v>
      </c>
      <c r="CV183" s="12">
        <v>1.0</v>
      </c>
      <c r="CW183" s="12">
        <v>1.0</v>
      </c>
      <c r="CX183" s="12">
        <v>1.0</v>
      </c>
      <c r="CY183" s="12">
        <v>1.0</v>
      </c>
      <c r="CZ183" s="12">
        <v>1.0</v>
      </c>
      <c r="DA183" s="12">
        <v>1.0</v>
      </c>
      <c r="DB183" s="18">
        <f t="shared" si="1"/>
        <v>0.875</v>
      </c>
      <c r="DC183" s="18">
        <f t="shared" si="2"/>
        <v>0.3415650255</v>
      </c>
      <c r="DD183" s="13">
        <f t="shared" si="3"/>
        <v>14</v>
      </c>
      <c r="DE183" s="12" t="s">
        <v>371</v>
      </c>
      <c r="DF183" s="12">
        <v>15.0</v>
      </c>
      <c r="DG183" s="12" t="s">
        <v>372</v>
      </c>
      <c r="DH183" s="12">
        <v>55.0</v>
      </c>
      <c r="DI183" s="12">
        <v>162.0</v>
      </c>
      <c r="DJ183" s="12">
        <v>64.0</v>
      </c>
      <c r="DK183" s="20">
        <v>15342.0</v>
      </c>
      <c r="DL183" s="20">
        <v>15401.0</v>
      </c>
      <c r="DM183" s="12" t="s">
        <v>373</v>
      </c>
      <c r="DN183" s="12">
        <v>13.0</v>
      </c>
      <c r="DO183" s="12">
        <v>322.5</v>
      </c>
      <c r="DP183" s="19">
        <v>41691.0</v>
      </c>
      <c r="DQ183" s="12">
        <v>299.75</v>
      </c>
      <c r="DR183" s="19">
        <v>41743.0</v>
      </c>
      <c r="DS183" s="12" t="s">
        <v>373</v>
      </c>
      <c r="DT183" s="12">
        <v>50.0</v>
      </c>
      <c r="DU183" s="12">
        <v>0.0</v>
      </c>
      <c r="DV183" s="12">
        <v>0.0</v>
      </c>
      <c r="DW183" s="12">
        <v>0.0</v>
      </c>
      <c r="DX183" s="12">
        <v>0.0</v>
      </c>
      <c r="DY183" s="12">
        <v>0.0</v>
      </c>
      <c r="DZ183" s="12">
        <v>0.0</v>
      </c>
      <c r="EA183" s="12">
        <v>0.0</v>
      </c>
      <c r="EB183" s="12">
        <v>0.0</v>
      </c>
      <c r="EC183" s="12">
        <v>0.0</v>
      </c>
      <c r="ED183" s="12">
        <v>0.0</v>
      </c>
      <c r="EE183" s="12">
        <v>0.0</v>
      </c>
      <c r="EF183" s="12">
        <v>0.0</v>
      </c>
      <c r="EG183" s="12">
        <v>0.0</v>
      </c>
      <c r="EH183" s="12">
        <v>0.0</v>
      </c>
      <c r="EI183" s="12">
        <v>0.0</v>
      </c>
      <c r="EJ183" s="12">
        <v>0.0</v>
      </c>
      <c r="EK183" s="18">
        <f t="shared" si="4"/>
        <v>0</v>
      </c>
      <c r="EL183" s="18">
        <f t="shared" si="5"/>
        <v>0</v>
      </c>
      <c r="EM183" s="13">
        <f t="shared" si="6"/>
        <v>0</v>
      </c>
      <c r="EN183" s="12">
        <v>0.0</v>
      </c>
      <c r="EO183" s="12">
        <v>0.0</v>
      </c>
      <c r="EP183" s="12">
        <v>0.0</v>
      </c>
      <c r="EQ183" s="12">
        <v>0.0</v>
      </c>
      <c r="ER183" s="12">
        <v>2.0</v>
      </c>
      <c r="ES183" s="12">
        <v>0.0</v>
      </c>
      <c r="ET183" s="12">
        <v>0.0</v>
      </c>
      <c r="EU183" s="12">
        <v>0.0</v>
      </c>
      <c r="EV183" s="12">
        <v>0.0</v>
      </c>
      <c r="EW183" s="12">
        <v>2.0</v>
      </c>
      <c r="EX183" s="12">
        <v>0.0</v>
      </c>
      <c r="EY183" s="12">
        <v>0.0</v>
      </c>
      <c r="EZ183" s="12">
        <v>0.0</v>
      </c>
      <c r="FA183" s="12">
        <v>0.0</v>
      </c>
      <c r="FB183" s="12">
        <v>0.0</v>
      </c>
      <c r="FC183" s="12">
        <v>0.0</v>
      </c>
      <c r="FD183" s="9">
        <f t="shared" si="7"/>
        <v>0.25</v>
      </c>
      <c r="FE183" s="9">
        <f t="shared" si="8"/>
        <v>0.6831300511</v>
      </c>
      <c r="FF183" s="4">
        <f t="shared" si="9"/>
        <v>4</v>
      </c>
      <c r="FG183" s="12">
        <v>0.0</v>
      </c>
      <c r="FH183" s="12">
        <v>0.0</v>
      </c>
      <c r="FI183" s="12">
        <v>0.0</v>
      </c>
      <c r="FJ183" s="12">
        <v>0.0</v>
      </c>
      <c r="FK183" s="12">
        <v>0.0</v>
      </c>
      <c r="FL183" s="12">
        <v>0.0</v>
      </c>
      <c r="FM183" s="12">
        <v>0.0</v>
      </c>
      <c r="FN183" s="12">
        <v>0.0</v>
      </c>
      <c r="FO183" s="12">
        <v>0.0</v>
      </c>
      <c r="FP183" s="12">
        <v>0.0</v>
      </c>
      <c r="FQ183" s="12">
        <v>0.0</v>
      </c>
      <c r="FR183" s="12">
        <v>0.0</v>
      </c>
      <c r="FS183" s="12">
        <v>0.0</v>
      </c>
      <c r="FT183" s="12">
        <v>0.0</v>
      </c>
      <c r="FU183" s="12">
        <v>0.0</v>
      </c>
      <c r="FV183" s="12">
        <v>0.0</v>
      </c>
      <c r="FW183" s="9">
        <f t="shared" si="10"/>
        <v>0</v>
      </c>
      <c r="FX183" s="9">
        <f t="shared" si="11"/>
        <v>0</v>
      </c>
      <c r="FY183" s="4">
        <f t="shared" si="12"/>
        <v>0</v>
      </c>
      <c r="FZ183" s="12">
        <v>1.0</v>
      </c>
      <c r="GA183" s="12">
        <v>1.0</v>
      </c>
      <c r="GB183" s="12">
        <v>1.0</v>
      </c>
      <c r="GC183" s="12">
        <v>1.0</v>
      </c>
      <c r="GD183" s="12">
        <v>2.0</v>
      </c>
      <c r="GE183" s="12">
        <v>1.0</v>
      </c>
      <c r="GF183" s="12">
        <v>1.0</v>
      </c>
      <c r="GG183" s="12">
        <v>1.0</v>
      </c>
      <c r="GH183" s="12">
        <v>1.0</v>
      </c>
      <c r="GI183" s="12">
        <v>3.0</v>
      </c>
      <c r="GJ183" s="12">
        <v>1.0</v>
      </c>
      <c r="GK183" s="12">
        <v>1.0</v>
      </c>
      <c r="GL183" s="12">
        <v>1.0</v>
      </c>
      <c r="GM183" s="12">
        <v>1.0</v>
      </c>
      <c r="GN183" s="12">
        <v>1.0</v>
      </c>
      <c r="GO183" s="12">
        <v>1.0</v>
      </c>
      <c r="GP183" s="9">
        <f t="shared" si="13"/>
        <v>1.1875</v>
      </c>
      <c r="GQ183" s="9">
        <f t="shared" si="14"/>
        <v>0.5439056291</v>
      </c>
      <c r="GR183" s="4">
        <f t="shared" si="15"/>
        <v>19</v>
      </c>
      <c r="GS183" s="16">
        <v>41758.85486111111</v>
      </c>
      <c r="GT183" s="16">
        <v>41758.85555555556</v>
      </c>
      <c r="GU183" s="16">
        <v>41758.85555555556</v>
      </c>
      <c r="GV183" s="16">
        <v>41758.85555555556</v>
      </c>
      <c r="GW183" s="16">
        <v>41758.85555555556</v>
      </c>
      <c r="GX183" s="16">
        <v>41758.856944444444</v>
      </c>
      <c r="GY183" s="16">
        <v>41758.856944444444</v>
      </c>
      <c r="GZ183" s="16">
        <v>41758.85763888889</v>
      </c>
      <c r="HA183" s="16">
        <v>41758.85833333333</v>
      </c>
      <c r="HB183" s="16">
        <v>41758.85833333333</v>
      </c>
      <c r="HC183" s="16">
        <v>41758.85902777778</v>
      </c>
      <c r="HD183" s="16">
        <v>41758.85972222222</v>
      </c>
      <c r="HE183" s="16">
        <v>41758.86041666667</v>
      </c>
      <c r="HF183" s="16">
        <v>41758.86111111111</v>
      </c>
      <c r="HG183" s="16">
        <v>41758.86111111111</v>
      </c>
      <c r="HH183" s="16">
        <v>41758.861805555556</v>
      </c>
      <c r="HI183" s="14">
        <v>0.022428240740740738</v>
      </c>
      <c r="HJ183" s="14">
        <v>0.022491898148148146</v>
      </c>
      <c r="HK183" s="14">
        <v>0.022568287037037036</v>
      </c>
      <c r="HL183" s="14">
        <v>0.022756944444444444</v>
      </c>
      <c r="HM183" s="14">
        <v>0.023914351851851853</v>
      </c>
      <c r="HN183" s="14">
        <v>0.024127314814814813</v>
      </c>
      <c r="HO183" s="14">
        <v>0.024745370370370372</v>
      </c>
      <c r="HP183" s="14">
        <v>0.02501736111111111</v>
      </c>
      <c r="HQ183" s="14">
        <v>0.02519560185185185</v>
      </c>
      <c r="HR183" s="14">
        <v>0.026302083333333334</v>
      </c>
      <c r="HS183" s="14">
        <v>0.02695138888888889</v>
      </c>
      <c r="HT183" s="14">
        <v>0.027646990740740743</v>
      </c>
      <c r="HU183" s="14">
        <v>0.028106481481481482</v>
      </c>
      <c r="HV183" s="14">
        <v>0.02839699074074074</v>
      </c>
      <c r="HW183" s="14">
        <v>0.02846412037037037</v>
      </c>
      <c r="HX183" s="14">
        <v>0.028784722222222225</v>
      </c>
      <c r="HY183" s="12">
        <v>19758.0</v>
      </c>
      <c r="HZ183" s="12">
        <v>5333.0</v>
      </c>
      <c r="IA183" s="12">
        <v>5922.0</v>
      </c>
      <c r="IB183" s="12">
        <v>16178.0</v>
      </c>
      <c r="IC183" s="12">
        <v>30624.0</v>
      </c>
      <c r="ID183" s="12">
        <v>17611.0</v>
      </c>
      <c r="IE183" s="12">
        <v>52979.0</v>
      </c>
      <c r="IF183" s="12">
        <v>23491.0</v>
      </c>
      <c r="IG183" s="12">
        <v>14919.0</v>
      </c>
      <c r="IH183" s="12">
        <v>16002.0</v>
      </c>
      <c r="II183" s="12">
        <v>55539.0</v>
      </c>
      <c r="IJ183" s="12">
        <v>59643.0</v>
      </c>
      <c r="IK183" s="12">
        <v>39415.0</v>
      </c>
      <c r="IL183" s="12">
        <v>24478.0</v>
      </c>
      <c r="IM183" s="12">
        <v>4278.0</v>
      </c>
      <c r="IN183" s="12">
        <v>23973.0</v>
      </c>
      <c r="IO183" s="9">
        <f t="shared" si="16"/>
        <v>25633.9375</v>
      </c>
      <c r="IP183" s="9">
        <f t="shared" si="17"/>
        <v>17653.79028</v>
      </c>
      <c r="IQ183" s="4">
        <f t="shared" si="18"/>
        <v>410143</v>
      </c>
      <c r="IR183" s="12">
        <v>19758.0</v>
      </c>
      <c r="IS183" s="12">
        <v>5333.0</v>
      </c>
      <c r="IT183" s="12">
        <v>5922.0</v>
      </c>
      <c r="IU183" s="12">
        <v>16178.0</v>
      </c>
      <c r="IV183" s="12">
        <v>30624.0</v>
      </c>
      <c r="IW183" s="12">
        <v>17611.0</v>
      </c>
      <c r="IX183" s="12">
        <v>52979.0</v>
      </c>
      <c r="IY183" s="12">
        <v>23491.0</v>
      </c>
      <c r="IZ183" s="12">
        <v>14919.0</v>
      </c>
      <c r="JA183" s="12">
        <v>16002.0</v>
      </c>
      <c r="JB183" s="12">
        <v>55539.0</v>
      </c>
      <c r="JC183" s="12">
        <v>59643.0</v>
      </c>
      <c r="JD183" s="12">
        <v>39415.0</v>
      </c>
      <c r="JE183" s="12">
        <v>24478.0</v>
      </c>
      <c r="JF183" s="12">
        <v>4278.0</v>
      </c>
      <c r="JG183" s="12">
        <v>23973.0</v>
      </c>
      <c r="JH183" s="9">
        <f t="shared" si="19"/>
        <v>25633.9375</v>
      </c>
      <c r="JI183" s="9">
        <f t="shared" si="20"/>
        <v>17653.79028</v>
      </c>
      <c r="JJ183" s="4">
        <f t="shared" si="21"/>
        <v>410143</v>
      </c>
      <c r="JK183" s="12">
        <v>622781.0</v>
      </c>
      <c r="JL183" s="12">
        <v>622781.0</v>
      </c>
      <c r="JM183" s="12">
        <v>623092.0</v>
      </c>
      <c r="JN183" s="12">
        <v>623092.0</v>
      </c>
      <c r="JO183" s="12">
        <v>624294.0</v>
      </c>
      <c r="JP183" s="12">
        <v>624295.0</v>
      </c>
      <c r="JQ183" s="12">
        <v>624311.0</v>
      </c>
      <c r="JR183" s="12">
        <v>624312.0</v>
      </c>
      <c r="JS183" s="12">
        <v>623136.0</v>
      </c>
      <c r="JT183" s="12">
        <v>623136.0</v>
      </c>
      <c r="JU183" s="12">
        <v>624301.0</v>
      </c>
      <c r="JV183" s="12">
        <v>624313.0</v>
      </c>
      <c r="JW183" s="12">
        <v>624302.0</v>
      </c>
      <c r="JX183" s="12">
        <v>624314.0</v>
      </c>
      <c r="JY183" s="12">
        <v>623167.0</v>
      </c>
      <c r="JZ183" s="12">
        <v>623167.0</v>
      </c>
      <c r="KA183" s="12" t="s">
        <v>374</v>
      </c>
      <c r="KB183" s="12" t="s">
        <v>374</v>
      </c>
      <c r="KC183" s="12" t="s">
        <v>374</v>
      </c>
      <c r="KD183" s="12" t="s">
        <v>374</v>
      </c>
      <c r="KE183" s="12" t="s">
        <v>375</v>
      </c>
      <c r="KF183" s="12" t="s">
        <v>375</v>
      </c>
      <c r="KG183" s="12" t="s">
        <v>376</v>
      </c>
      <c r="KH183" s="12" t="s">
        <v>376</v>
      </c>
      <c r="KI183" s="12" t="s">
        <v>374</v>
      </c>
      <c r="KJ183" s="12" t="s">
        <v>374</v>
      </c>
      <c r="KK183" s="12" t="s">
        <v>375</v>
      </c>
      <c r="KL183" s="12" t="s">
        <v>376</v>
      </c>
      <c r="KM183" s="12" t="s">
        <v>375</v>
      </c>
      <c r="KN183" s="12" t="s">
        <v>376</v>
      </c>
      <c r="KO183" s="12" t="s">
        <v>374</v>
      </c>
      <c r="KP183" s="12" t="s">
        <v>374</v>
      </c>
      <c r="KQ183" s="14">
        <v>0.011783564814814816</v>
      </c>
      <c r="KR183" s="14">
        <v>0.011783564814814816</v>
      </c>
      <c r="KS183" s="14">
        <v>0.004675925925925926</v>
      </c>
      <c r="KT183" s="14">
        <v>0.004675925925925926</v>
      </c>
      <c r="KU183" s="14">
        <v>0.019765046296296298</v>
      </c>
      <c r="KV183" s="14">
        <v>0.021814814814814815</v>
      </c>
      <c r="KW183" s="14">
        <v>2.210648148148148E-4</v>
      </c>
      <c r="KX183" s="14">
        <v>0.0020532407407407405</v>
      </c>
      <c r="KY183" s="14">
        <v>0.03616435185185186</v>
      </c>
      <c r="KZ183" s="14">
        <v>0.03616435185185186</v>
      </c>
      <c r="LA183" s="14">
        <v>0.02765162037037037</v>
      </c>
      <c r="LB183" s="14">
        <v>0.003565972222222222</v>
      </c>
      <c r="LC183" s="14">
        <v>0.029765046296296296</v>
      </c>
      <c r="LD183" s="14">
        <v>0.004526620370370371</v>
      </c>
      <c r="LE183" s="14">
        <v>0.02212037037037037</v>
      </c>
      <c r="LF183" s="14">
        <v>0.02212037037037037</v>
      </c>
      <c r="LG183" s="12" t="s">
        <v>476</v>
      </c>
      <c r="LH183" s="12">
        <v>229397.0</v>
      </c>
      <c r="LI183" s="12">
        <v>1.55724154E8</v>
      </c>
      <c r="LJ183" s="12">
        <v>1.55724182E8</v>
      </c>
      <c r="LK183" s="12">
        <v>1.5572424E8</v>
      </c>
      <c r="LL183" s="12">
        <v>1.55724777E8</v>
      </c>
      <c r="LM183" s="17">
        <v>624538.0</v>
      </c>
      <c r="LN183" s="17">
        <v>624538.0</v>
      </c>
      <c r="LO183" s="12">
        <v>624563.0</v>
      </c>
      <c r="LP183" s="12">
        <v>624564.0</v>
      </c>
      <c r="LQ183" s="12">
        <v>945250.0</v>
      </c>
      <c r="LR183" s="12">
        <v>945251.0</v>
      </c>
      <c r="LS183" s="12">
        <v>945303.0</v>
      </c>
      <c r="LT183" s="12">
        <v>945304.0</v>
      </c>
      <c r="LU183" s="12">
        <v>1.0</v>
      </c>
      <c r="LV183" s="12">
        <v>0.0</v>
      </c>
      <c r="LW183" s="12">
        <v>1.0</v>
      </c>
      <c r="LX183" s="12">
        <v>1.0</v>
      </c>
      <c r="LY183" s="12" t="s">
        <v>372</v>
      </c>
      <c r="LZ183" s="12">
        <v>21.0</v>
      </c>
      <c r="MA183" s="12">
        <v>170.1</v>
      </c>
      <c r="MB183" s="19">
        <v>41649.0</v>
      </c>
      <c r="MC183" s="12">
        <v>0.0</v>
      </c>
      <c r="MD183" s="12">
        <v>0.0</v>
      </c>
      <c r="ME183" s="12">
        <v>0.0</v>
      </c>
      <c r="MF183" s="12">
        <v>0.0</v>
      </c>
      <c r="MG183" s="12">
        <v>0.0</v>
      </c>
      <c r="MH183" s="12">
        <v>0.0</v>
      </c>
      <c r="MI183" s="12">
        <v>0.0</v>
      </c>
      <c r="MJ183" s="12">
        <v>0.0</v>
      </c>
      <c r="MK183" s="12">
        <v>0.0</v>
      </c>
      <c r="ML183" s="12">
        <v>0.0</v>
      </c>
      <c r="MM183" s="12">
        <v>0.0</v>
      </c>
      <c r="MN183" s="12">
        <v>0.0</v>
      </c>
      <c r="MO183" s="12">
        <v>1.0</v>
      </c>
      <c r="MP183" s="12">
        <v>2.0</v>
      </c>
      <c r="MQ183" s="12">
        <v>1.0</v>
      </c>
      <c r="MR183" s="12">
        <v>1.0</v>
      </c>
      <c r="MS183" s="14">
        <v>0.013013888888888887</v>
      </c>
      <c r="MT183" s="14">
        <v>0.013015046296296297</v>
      </c>
      <c r="MU183" s="14">
        <v>0.013024305555555555</v>
      </c>
      <c r="MV183" s="14">
        <v>0.013104166666666667</v>
      </c>
      <c r="MW183" s="14">
        <v>0.013015046296296297</v>
      </c>
      <c r="MX183" s="14">
        <v>0.013024305555555555</v>
      </c>
      <c r="MY183" s="14">
        <v>0.013104166666666667</v>
      </c>
      <c r="MZ183" s="14">
        <v>0.013114583333333334</v>
      </c>
      <c r="NA183" s="12">
        <v>10513.0</v>
      </c>
      <c r="NB183" s="12">
        <v>15366.0</v>
      </c>
      <c r="NC183" s="12">
        <v>409486.0</v>
      </c>
      <c r="ND183" s="12">
        <v>49654.0</v>
      </c>
      <c r="NE183" s="12">
        <v>10513.0</v>
      </c>
      <c r="NF183" s="12">
        <v>15366.0</v>
      </c>
      <c r="NG183" s="12">
        <v>409486.0</v>
      </c>
      <c r="NH183" s="12">
        <v>49654.0</v>
      </c>
      <c r="NI183" s="12"/>
      <c r="NJ183" s="12"/>
      <c r="NK183" s="12"/>
      <c r="NL183" s="12"/>
      <c r="NM183" s="12">
        <v>624538.0</v>
      </c>
      <c r="NN183" s="12">
        <v>624538.0</v>
      </c>
      <c r="NO183" s="12">
        <v>624563.0</v>
      </c>
      <c r="NP183" s="12">
        <v>624564.0</v>
      </c>
      <c r="NQ183" s="12" t="s">
        <v>374</v>
      </c>
      <c r="NR183" s="12" t="s">
        <v>374</v>
      </c>
      <c r="NS183" s="12" t="s">
        <v>375</v>
      </c>
      <c r="NT183" s="12" t="s">
        <v>376</v>
      </c>
      <c r="NU183" s="14">
        <v>0.007793981481481482</v>
      </c>
      <c r="NV183" s="14">
        <v>0.007793981481481482</v>
      </c>
      <c r="NW183" s="14">
        <v>0.007929398148148149</v>
      </c>
      <c r="NX183" s="14">
        <v>0.008115740740740741</v>
      </c>
    </row>
    <row r="184" ht="13.5" customHeight="1">
      <c r="A184" s="12">
        <v>229398.0</v>
      </c>
      <c r="B184" s="12">
        <v>229398.0</v>
      </c>
      <c r="C184" s="12">
        <v>1050.0</v>
      </c>
      <c r="D184" s="12">
        <v>789.0</v>
      </c>
      <c r="E184" s="13">
        <v>0.751428571</v>
      </c>
      <c r="F184" s="12">
        <v>16.0</v>
      </c>
      <c r="G184" s="12">
        <v>1045928.0</v>
      </c>
      <c r="H184" s="12">
        <v>1.0</v>
      </c>
      <c r="I184" s="12" t="s">
        <v>366</v>
      </c>
      <c r="J184" s="12"/>
      <c r="K184" s="12">
        <v>4188041.0</v>
      </c>
      <c r="L184" s="12">
        <v>1045928.0</v>
      </c>
      <c r="M184" s="12">
        <v>229398.0</v>
      </c>
      <c r="N184" s="14">
        <v>0.02676273148148148</v>
      </c>
      <c r="O184" s="14">
        <v>0.03896643518518519</v>
      </c>
      <c r="P184" s="15">
        <v>41758.0</v>
      </c>
      <c r="Q184" s="12" t="s">
        <v>366</v>
      </c>
      <c r="R184" s="12">
        <v>188521.0</v>
      </c>
      <c r="S184" s="12">
        <v>1045928.0</v>
      </c>
      <c r="T184" s="12">
        <v>323712.0</v>
      </c>
      <c r="U184" s="12">
        <v>26834.0</v>
      </c>
      <c r="V184" s="16">
        <v>41759.5</v>
      </c>
      <c r="W184" s="16">
        <v>41758.625</v>
      </c>
      <c r="X184" s="12">
        <v>1.0</v>
      </c>
      <c r="Y184" s="14">
        <v>0.009637731481481481</v>
      </c>
      <c r="Z184" s="12" t="s">
        <v>548</v>
      </c>
      <c r="AA184" s="12">
        <v>1.0</v>
      </c>
      <c r="AB184" s="12" t="s">
        <v>368</v>
      </c>
      <c r="AC184" s="12" t="s">
        <v>369</v>
      </c>
      <c r="AD184" s="12" t="s">
        <v>368</v>
      </c>
      <c r="AE184" s="12">
        <v>221779.0</v>
      </c>
      <c r="AF184" s="12">
        <v>4.0</v>
      </c>
      <c r="AG184" s="12">
        <v>229398.0</v>
      </c>
      <c r="AH184" s="12">
        <v>1411.0</v>
      </c>
      <c r="AI184" s="12">
        <v>11886.0</v>
      </c>
      <c r="AJ184" s="12">
        <v>11886.0</v>
      </c>
      <c r="AK184" s="12" t="s">
        <v>370</v>
      </c>
      <c r="AL184" s="12">
        <v>323712.0</v>
      </c>
      <c r="AM184" s="12">
        <v>2515665.0</v>
      </c>
      <c r="AN184" s="14">
        <v>0.004268518518518518</v>
      </c>
      <c r="AO184" s="12" t="s">
        <v>39</v>
      </c>
      <c r="AP184" s="12">
        <v>1.55411178E8</v>
      </c>
      <c r="AQ184" s="12">
        <v>1.55411252E8</v>
      </c>
      <c r="AR184" s="12">
        <v>1.55411282E8</v>
      </c>
      <c r="AS184" s="12">
        <v>1.55411306E8</v>
      </c>
      <c r="AT184" s="12">
        <v>1.55411427E8</v>
      </c>
      <c r="AU184" s="12">
        <v>1.55411564E8</v>
      </c>
      <c r="AV184" s="12">
        <v>1.55411656E8</v>
      </c>
      <c r="AW184" s="12">
        <v>1.55411743E8</v>
      </c>
      <c r="AX184" s="12">
        <v>1.55411798E8</v>
      </c>
      <c r="AY184" s="12">
        <v>1.55411807E8</v>
      </c>
      <c r="AZ184" s="12">
        <v>1.55411892E8</v>
      </c>
      <c r="BA184" s="12">
        <v>1.55412113E8</v>
      </c>
      <c r="BB184" s="12">
        <v>1.55412205E8</v>
      </c>
      <c r="BC184" s="12">
        <v>1.554127E8</v>
      </c>
      <c r="BD184" s="12">
        <v>1.55412884E8</v>
      </c>
      <c r="BE184" s="12">
        <v>1.55412935E8</v>
      </c>
      <c r="BF184" s="17">
        <v>622781.0</v>
      </c>
      <c r="BG184" s="17">
        <v>622781.0</v>
      </c>
      <c r="BH184" s="12">
        <v>623092.0</v>
      </c>
      <c r="BI184" s="12">
        <v>623092.0</v>
      </c>
      <c r="BJ184" s="17">
        <v>624294.0</v>
      </c>
      <c r="BK184" s="12">
        <v>624295.0</v>
      </c>
      <c r="BL184" s="17">
        <v>624311.0</v>
      </c>
      <c r="BM184" s="12">
        <v>624312.0</v>
      </c>
      <c r="BN184" s="12">
        <v>623136.0</v>
      </c>
      <c r="BO184" s="12">
        <v>623136.0</v>
      </c>
      <c r="BP184" s="12">
        <v>624301.0</v>
      </c>
      <c r="BQ184" s="12">
        <v>624313.0</v>
      </c>
      <c r="BR184" s="12">
        <v>624302.0</v>
      </c>
      <c r="BS184" s="12">
        <v>624314.0</v>
      </c>
      <c r="BT184" s="12">
        <v>623167.0</v>
      </c>
      <c r="BU184" s="12">
        <v>623167.0</v>
      </c>
      <c r="BV184" s="12">
        <v>942864.0</v>
      </c>
      <c r="BW184" s="12">
        <v>942865.0</v>
      </c>
      <c r="BX184" s="12">
        <v>943281.0</v>
      </c>
      <c r="BY184" s="12">
        <v>943283.0</v>
      </c>
      <c r="BZ184" s="12">
        <v>944957.0</v>
      </c>
      <c r="CA184" s="12">
        <v>944958.0</v>
      </c>
      <c r="CB184" s="12">
        <v>944991.0</v>
      </c>
      <c r="CC184" s="12">
        <v>944992.0</v>
      </c>
      <c r="CD184" s="12">
        <v>943385.0</v>
      </c>
      <c r="CE184" s="12">
        <v>943386.0</v>
      </c>
      <c r="CF184" s="12">
        <v>944966.0</v>
      </c>
      <c r="CG184" s="12">
        <v>944993.0</v>
      </c>
      <c r="CH184" s="12">
        <v>944969.0</v>
      </c>
      <c r="CI184" s="12">
        <v>944994.0</v>
      </c>
      <c r="CJ184" s="12">
        <v>943417.0</v>
      </c>
      <c r="CK184" s="12">
        <v>943418.0</v>
      </c>
      <c r="CL184" s="17">
        <v>1.0</v>
      </c>
      <c r="CM184" s="17">
        <v>1.0</v>
      </c>
      <c r="CN184" s="12">
        <v>1.0</v>
      </c>
      <c r="CO184" s="12">
        <v>0.0</v>
      </c>
      <c r="CP184" s="17">
        <v>0.0</v>
      </c>
      <c r="CQ184" s="12">
        <v>1.0</v>
      </c>
      <c r="CR184" s="17">
        <v>1.0</v>
      </c>
      <c r="CS184" s="12">
        <v>1.0</v>
      </c>
      <c r="CT184" s="12">
        <v>1.0</v>
      </c>
      <c r="CU184" s="12">
        <v>1.0</v>
      </c>
      <c r="CV184" s="12">
        <v>1.0</v>
      </c>
      <c r="CW184" s="12">
        <v>1.0</v>
      </c>
      <c r="CX184" s="12">
        <v>0.0</v>
      </c>
      <c r="CY184" s="12">
        <v>0.0</v>
      </c>
      <c r="CZ184" s="12">
        <v>1.0</v>
      </c>
      <c r="DA184" s="12">
        <v>1.0</v>
      </c>
      <c r="DB184" s="18">
        <f t="shared" si="1"/>
        <v>0.75</v>
      </c>
      <c r="DC184" s="18">
        <f t="shared" si="2"/>
        <v>0.4472135955</v>
      </c>
      <c r="DD184" s="13">
        <f t="shared" si="3"/>
        <v>12</v>
      </c>
      <c r="DE184" s="12" t="s">
        <v>371</v>
      </c>
      <c r="DF184" s="12">
        <v>15.0</v>
      </c>
      <c r="DG184" s="12" t="s">
        <v>372</v>
      </c>
      <c r="DH184" s="12">
        <v>35.0</v>
      </c>
      <c r="DI184" s="12">
        <v>63.0</v>
      </c>
      <c r="DJ184" s="12">
        <v>64.0</v>
      </c>
      <c r="DK184" s="20">
        <v>15342.0</v>
      </c>
      <c r="DL184" s="20">
        <v>15401.0</v>
      </c>
      <c r="DM184" s="12" t="s">
        <v>373</v>
      </c>
      <c r="DN184" s="12">
        <v>31.0</v>
      </c>
      <c r="DO184" s="12">
        <v>322.5</v>
      </c>
      <c r="DP184" s="20">
        <v>15432.0</v>
      </c>
      <c r="DQ184" s="12">
        <v>266.0</v>
      </c>
      <c r="DR184" s="20">
        <v>15342.0</v>
      </c>
      <c r="DS184" s="12" t="s">
        <v>373</v>
      </c>
      <c r="DT184" s="12">
        <v>50.0</v>
      </c>
      <c r="DU184" s="12">
        <v>0.0</v>
      </c>
      <c r="DV184" s="12">
        <v>0.0</v>
      </c>
      <c r="DW184" s="12">
        <v>0.0</v>
      </c>
      <c r="DX184" s="12">
        <v>0.0</v>
      </c>
      <c r="DY184" s="12">
        <v>0.0</v>
      </c>
      <c r="DZ184" s="12">
        <v>0.0</v>
      </c>
      <c r="EA184" s="12">
        <v>0.0</v>
      </c>
      <c r="EB184" s="12">
        <v>0.0</v>
      </c>
      <c r="EC184" s="12">
        <v>0.0</v>
      </c>
      <c r="ED184" s="12">
        <v>0.0</v>
      </c>
      <c r="EE184" s="12">
        <v>0.0</v>
      </c>
      <c r="EF184" s="12">
        <v>0.0</v>
      </c>
      <c r="EG184" s="12">
        <v>0.0</v>
      </c>
      <c r="EH184" s="12">
        <v>0.0</v>
      </c>
      <c r="EI184" s="12">
        <v>0.0</v>
      </c>
      <c r="EJ184" s="12">
        <v>0.0</v>
      </c>
      <c r="EK184" s="18">
        <f t="shared" si="4"/>
        <v>0</v>
      </c>
      <c r="EL184" s="18">
        <f t="shared" si="5"/>
        <v>0</v>
      </c>
      <c r="EM184" s="13">
        <f t="shared" si="6"/>
        <v>0</v>
      </c>
      <c r="EN184" s="12">
        <v>0.0</v>
      </c>
      <c r="EO184" s="12">
        <v>0.0</v>
      </c>
      <c r="EP184" s="12">
        <v>0.0</v>
      </c>
      <c r="EQ184" s="12">
        <v>0.0</v>
      </c>
      <c r="ER184" s="12">
        <v>0.0</v>
      </c>
      <c r="ES184" s="12">
        <v>0.0</v>
      </c>
      <c r="ET184" s="12">
        <v>0.0</v>
      </c>
      <c r="EU184" s="12">
        <v>0.0</v>
      </c>
      <c r="EV184" s="12">
        <v>0.0</v>
      </c>
      <c r="EW184" s="12">
        <v>0.0</v>
      </c>
      <c r="EX184" s="12">
        <v>0.0</v>
      </c>
      <c r="EY184" s="12">
        <v>0.0</v>
      </c>
      <c r="EZ184" s="12">
        <v>0.0</v>
      </c>
      <c r="FA184" s="12">
        <v>0.0</v>
      </c>
      <c r="FB184" s="12">
        <v>0.0</v>
      </c>
      <c r="FC184" s="12">
        <v>0.0</v>
      </c>
      <c r="FD184" s="9">
        <f t="shared" si="7"/>
        <v>0</v>
      </c>
      <c r="FE184" s="9">
        <f t="shared" si="8"/>
        <v>0</v>
      </c>
      <c r="FF184" s="4">
        <f t="shared" si="9"/>
        <v>0</v>
      </c>
      <c r="FG184" s="12">
        <v>0.0</v>
      </c>
      <c r="FH184" s="12">
        <v>0.0</v>
      </c>
      <c r="FI184" s="12">
        <v>0.0</v>
      </c>
      <c r="FJ184" s="12">
        <v>0.0</v>
      </c>
      <c r="FK184" s="12">
        <v>0.0</v>
      </c>
      <c r="FL184" s="12">
        <v>0.0</v>
      </c>
      <c r="FM184" s="12">
        <v>0.0</v>
      </c>
      <c r="FN184" s="12">
        <v>0.0</v>
      </c>
      <c r="FO184" s="12">
        <v>0.0</v>
      </c>
      <c r="FP184" s="12">
        <v>0.0</v>
      </c>
      <c r="FQ184" s="12">
        <v>0.0</v>
      </c>
      <c r="FR184" s="12">
        <v>0.0</v>
      </c>
      <c r="FS184" s="12">
        <v>0.0</v>
      </c>
      <c r="FT184" s="12">
        <v>0.0</v>
      </c>
      <c r="FU184" s="12">
        <v>0.0</v>
      </c>
      <c r="FV184" s="12">
        <v>0.0</v>
      </c>
      <c r="FW184" s="9">
        <f t="shared" si="10"/>
        <v>0</v>
      </c>
      <c r="FX184" s="9">
        <f t="shared" si="11"/>
        <v>0</v>
      </c>
      <c r="FY184" s="4">
        <f t="shared" si="12"/>
        <v>0</v>
      </c>
      <c r="FZ184" s="12">
        <v>1.0</v>
      </c>
      <c r="GA184" s="12">
        <v>1.0</v>
      </c>
      <c r="GB184" s="12">
        <v>1.0</v>
      </c>
      <c r="GC184" s="12">
        <v>2.0</v>
      </c>
      <c r="GD184" s="12">
        <v>2.0</v>
      </c>
      <c r="GE184" s="12">
        <v>1.0</v>
      </c>
      <c r="GF184" s="12">
        <v>1.0</v>
      </c>
      <c r="GG184" s="12">
        <v>1.0</v>
      </c>
      <c r="GH184" s="12">
        <v>1.0</v>
      </c>
      <c r="GI184" s="12">
        <v>1.0</v>
      </c>
      <c r="GJ184" s="12">
        <v>1.0</v>
      </c>
      <c r="GK184" s="12">
        <v>1.0</v>
      </c>
      <c r="GL184" s="12">
        <v>3.0</v>
      </c>
      <c r="GM184" s="12">
        <v>2.0</v>
      </c>
      <c r="GN184" s="12">
        <v>1.0</v>
      </c>
      <c r="GO184" s="12">
        <v>1.0</v>
      </c>
      <c r="GP184" s="9">
        <f t="shared" si="13"/>
        <v>1.3125</v>
      </c>
      <c r="GQ184" s="9">
        <f t="shared" si="14"/>
        <v>0.6020797289</v>
      </c>
      <c r="GR184" s="4">
        <f t="shared" si="15"/>
        <v>21</v>
      </c>
      <c r="GS184" s="16">
        <v>41758.81805555556</v>
      </c>
      <c r="GT184" s="16">
        <v>41758.81875</v>
      </c>
      <c r="GU184" s="16">
        <v>41758.81875</v>
      </c>
      <c r="GV184" s="16">
        <v>41758.81875</v>
      </c>
      <c r="GW184" s="16">
        <v>41758.819444444445</v>
      </c>
      <c r="GX184" s="16">
        <v>41758.82083333333</v>
      </c>
      <c r="GY184" s="16">
        <v>41758.82083333333</v>
      </c>
      <c r="GZ184" s="16">
        <v>41758.82152777778</v>
      </c>
      <c r="HA184" s="16">
        <v>41758.822222222225</v>
      </c>
      <c r="HB184" s="16">
        <v>41758.822222222225</v>
      </c>
      <c r="HC184" s="16">
        <v>41758.822916666664</v>
      </c>
      <c r="HD184" s="16">
        <v>41758.82430555556</v>
      </c>
      <c r="HE184" s="16">
        <v>41758.825</v>
      </c>
      <c r="HF184" s="16">
        <v>41758.82847222222</v>
      </c>
      <c r="HG184" s="16">
        <v>41758.82986111111</v>
      </c>
      <c r="HH184" s="16">
        <v>41758.82986111111</v>
      </c>
      <c r="HI184" s="14">
        <v>0.02725810185185185</v>
      </c>
      <c r="HJ184" s="14">
        <v>0.027415509259259258</v>
      </c>
      <c r="HK184" s="14">
        <v>0.02757407407407407</v>
      </c>
      <c r="HL184" s="14">
        <v>0.028196759259259258</v>
      </c>
      <c r="HM184" s="14">
        <v>0.029240740740740744</v>
      </c>
      <c r="HN184" s="14">
        <v>0.02978125</v>
      </c>
      <c r="HO184" s="14">
        <v>0.03030324074074074</v>
      </c>
      <c r="HP184" s="14">
        <v>0.030707175925925926</v>
      </c>
      <c r="HQ184" s="14">
        <v>0.030792824074074077</v>
      </c>
      <c r="HR184" s="14">
        <v>0.0315150462962963</v>
      </c>
      <c r="HS184" s="14">
        <v>0.03311111111111111</v>
      </c>
      <c r="HT184" s="14">
        <v>0.0338425925925926</v>
      </c>
      <c r="HU184" s="14">
        <v>0.03725925925925926</v>
      </c>
      <c r="HV184" s="14">
        <v>0.03849074074074074</v>
      </c>
      <c r="HW184" s="14">
        <v>0.03867939814814814</v>
      </c>
      <c r="HX184" s="14">
        <v>0.03895949074074074</v>
      </c>
      <c r="HY184" s="12">
        <v>36032.0</v>
      </c>
      <c r="HZ184" s="12">
        <v>10657.0</v>
      </c>
      <c r="IA184" s="12">
        <v>11377.0</v>
      </c>
      <c r="IB184" s="12">
        <v>30209.0</v>
      </c>
      <c r="IC184" s="12">
        <v>56970.0</v>
      </c>
      <c r="ID184" s="12">
        <v>47062.0</v>
      </c>
      <c r="IE184" s="12">
        <v>45214.0</v>
      </c>
      <c r="IF184" s="12">
        <v>35050.0</v>
      </c>
      <c r="IG184" s="12">
        <v>4519.0</v>
      </c>
      <c r="IH184" s="12">
        <v>59849.0</v>
      </c>
      <c r="II184" s="12">
        <v>135772.0</v>
      </c>
      <c r="IJ184" s="12">
        <v>62914.0</v>
      </c>
      <c r="IK184" s="12">
        <v>67395.0</v>
      </c>
      <c r="IL184" s="12">
        <v>59336.0</v>
      </c>
      <c r="IM184" s="12">
        <v>14879.0</v>
      </c>
      <c r="IN184" s="12">
        <v>13046.0</v>
      </c>
      <c r="IO184" s="9">
        <f t="shared" si="16"/>
        <v>43142.5625</v>
      </c>
      <c r="IP184" s="9">
        <f t="shared" si="17"/>
        <v>32512.13882</v>
      </c>
      <c r="IQ184" s="4">
        <f t="shared" si="18"/>
        <v>690281</v>
      </c>
      <c r="IR184" s="12">
        <v>36032.0</v>
      </c>
      <c r="IS184" s="12">
        <v>10657.0</v>
      </c>
      <c r="IT184" s="12">
        <v>11377.0</v>
      </c>
      <c r="IU184" s="12">
        <v>30209.0</v>
      </c>
      <c r="IV184" s="12">
        <v>56970.0</v>
      </c>
      <c r="IW184" s="12">
        <v>47062.0</v>
      </c>
      <c r="IX184" s="12">
        <v>45214.0</v>
      </c>
      <c r="IY184" s="12">
        <v>35050.0</v>
      </c>
      <c r="IZ184" s="12">
        <v>4519.0</v>
      </c>
      <c r="JA184" s="12">
        <v>59849.0</v>
      </c>
      <c r="JB184" s="12">
        <v>135772.0</v>
      </c>
      <c r="JC184" s="12">
        <v>62914.0</v>
      </c>
      <c r="JD184" s="12">
        <v>67395.0</v>
      </c>
      <c r="JE184" s="12">
        <v>59336.0</v>
      </c>
      <c r="JF184" s="12">
        <v>14879.0</v>
      </c>
      <c r="JG184" s="12">
        <v>13046.0</v>
      </c>
      <c r="JH184" s="9">
        <f t="shared" si="19"/>
        <v>43142.5625</v>
      </c>
      <c r="JI184" s="9">
        <f t="shared" si="20"/>
        <v>32512.13882</v>
      </c>
      <c r="JJ184" s="4">
        <f t="shared" si="21"/>
        <v>690281</v>
      </c>
      <c r="JK184" s="12">
        <v>622781.0</v>
      </c>
      <c r="JL184" s="12">
        <v>622781.0</v>
      </c>
      <c r="JM184" s="12">
        <v>623092.0</v>
      </c>
      <c r="JN184" s="12">
        <v>623092.0</v>
      </c>
      <c r="JO184" s="12">
        <v>624294.0</v>
      </c>
      <c r="JP184" s="12">
        <v>624295.0</v>
      </c>
      <c r="JQ184" s="12">
        <v>624311.0</v>
      </c>
      <c r="JR184" s="12">
        <v>624312.0</v>
      </c>
      <c r="JS184" s="12">
        <v>623136.0</v>
      </c>
      <c r="JT184" s="12">
        <v>623136.0</v>
      </c>
      <c r="JU184" s="12">
        <v>624301.0</v>
      </c>
      <c r="JV184" s="12">
        <v>624313.0</v>
      </c>
      <c r="JW184" s="12">
        <v>624302.0</v>
      </c>
      <c r="JX184" s="12">
        <v>624314.0</v>
      </c>
      <c r="JY184" s="12">
        <v>623167.0</v>
      </c>
      <c r="JZ184" s="12">
        <v>623167.0</v>
      </c>
      <c r="KA184" s="12" t="s">
        <v>374</v>
      </c>
      <c r="KB184" s="12" t="s">
        <v>374</v>
      </c>
      <c r="KC184" s="12" t="s">
        <v>374</v>
      </c>
      <c r="KD184" s="12" t="s">
        <v>374</v>
      </c>
      <c r="KE184" s="12" t="s">
        <v>375</v>
      </c>
      <c r="KF184" s="12" t="s">
        <v>375</v>
      </c>
      <c r="KG184" s="12" t="s">
        <v>376</v>
      </c>
      <c r="KH184" s="12" t="s">
        <v>376</v>
      </c>
      <c r="KI184" s="12" t="s">
        <v>374</v>
      </c>
      <c r="KJ184" s="12" t="s">
        <v>374</v>
      </c>
      <c r="KK184" s="12" t="s">
        <v>375</v>
      </c>
      <c r="KL184" s="12" t="s">
        <v>376</v>
      </c>
      <c r="KM184" s="12" t="s">
        <v>375</v>
      </c>
      <c r="KN184" s="12" t="s">
        <v>376</v>
      </c>
      <c r="KO184" s="12" t="s">
        <v>374</v>
      </c>
      <c r="KP184" s="12" t="s">
        <v>374</v>
      </c>
      <c r="KQ184" s="14">
        <v>0.011783564814814816</v>
      </c>
      <c r="KR184" s="14">
        <v>0.011783564814814816</v>
      </c>
      <c r="KS184" s="14">
        <v>0.004675925925925926</v>
      </c>
      <c r="KT184" s="14">
        <v>0.004675925925925926</v>
      </c>
      <c r="KU184" s="14">
        <v>0.019765046296296298</v>
      </c>
      <c r="KV184" s="14">
        <v>0.021814814814814815</v>
      </c>
      <c r="KW184" s="14">
        <v>2.210648148148148E-4</v>
      </c>
      <c r="KX184" s="14">
        <v>0.0020532407407407405</v>
      </c>
      <c r="KY184" s="14">
        <v>0.03616435185185186</v>
      </c>
      <c r="KZ184" s="14">
        <v>0.03616435185185186</v>
      </c>
      <c r="LA184" s="14">
        <v>0.02765162037037037</v>
      </c>
      <c r="LB184" s="14">
        <v>0.003565972222222222</v>
      </c>
      <c r="LC184" s="14">
        <v>0.029765046296296296</v>
      </c>
      <c r="LD184" s="14">
        <v>0.004526620370370371</v>
      </c>
      <c r="LE184" s="14">
        <v>0.02212037037037037</v>
      </c>
      <c r="LF184" s="14">
        <v>0.02212037037037037</v>
      </c>
      <c r="LG184" s="12" t="s">
        <v>476</v>
      </c>
      <c r="LH184" s="12">
        <v>229398.0</v>
      </c>
      <c r="LI184" s="12">
        <v>1.55603383E8</v>
      </c>
      <c r="LJ184" s="12">
        <v>1.55603396E8</v>
      </c>
      <c r="LK184" s="12">
        <v>1.55603436E8</v>
      </c>
      <c r="LL184" s="12">
        <v>1.55603596E8</v>
      </c>
      <c r="LM184" s="17">
        <v>624538.0</v>
      </c>
      <c r="LN184" s="17">
        <v>624538.0</v>
      </c>
      <c r="LO184" s="12">
        <v>624563.0</v>
      </c>
      <c r="LP184" s="12">
        <v>624564.0</v>
      </c>
      <c r="LQ184" s="12">
        <v>945250.0</v>
      </c>
      <c r="LR184" s="12">
        <v>945251.0</v>
      </c>
      <c r="LS184" s="12">
        <v>945303.0</v>
      </c>
      <c r="LT184" s="12">
        <v>945304.0</v>
      </c>
      <c r="LU184" s="12">
        <v>1.0</v>
      </c>
      <c r="LV184" s="12">
        <v>1.0</v>
      </c>
      <c r="LW184" s="12">
        <v>1.0</v>
      </c>
      <c r="LX184" s="12">
        <v>0.0</v>
      </c>
      <c r="LY184" s="12" t="s">
        <v>372</v>
      </c>
      <c r="LZ184" s="12">
        <v>24.0</v>
      </c>
      <c r="MA184" s="12">
        <v>170.1</v>
      </c>
      <c r="MB184" s="19">
        <v>41659.0</v>
      </c>
      <c r="MC184" s="12">
        <v>0.0</v>
      </c>
      <c r="MD184" s="12">
        <v>0.0</v>
      </c>
      <c r="ME184" s="12">
        <v>0.0</v>
      </c>
      <c r="MF184" s="12">
        <v>0.0</v>
      </c>
      <c r="MG184" s="12">
        <v>0.0</v>
      </c>
      <c r="MH184" s="12">
        <v>0.0</v>
      </c>
      <c r="MI184" s="12">
        <v>0.0</v>
      </c>
      <c r="MJ184" s="12">
        <v>0.0</v>
      </c>
      <c r="MK184" s="12">
        <v>0.0</v>
      </c>
      <c r="ML184" s="12">
        <v>0.0</v>
      </c>
      <c r="MM184" s="12">
        <v>0.0</v>
      </c>
      <c r="MN184" s="12">
        <v>0.0</v>
      </c>
      <c r="MO184" s="12">
        <v>1.0</v>
      </c>
      <c r="MP184" s="12">
        <v>1.0</v>
      </c>
      <c r="MQ184" s="12">
        <v>1.0</v>
      </c>
      <c r="MR184" s="12">
        <v>2.0</v>
      </c>
      <c r="MS184" s="14">
        <v>0.013413194444444445</v>
      </c>
      <c r="MT184" s="14">
        <v>0.01340625</v>
      </c>
      <c r="MU184" s="14">
        <v>0.013417824074074073</v>
      </c>
      <c r="MV184" s="14">
        <v>0.013462962962962963</v>
      </c>
      <c r="MW184" s="14">
        <v>0.01340625</v>
      </c>
      <c r="MX184" s="14">
        <v>0.013417824074074073</v>
      </c>
      <c r="MY184" s="14">
        <v>0.013462962962962963</v>
      </c>
      <c r="MZ184" s="14">
        <v>0.01347222222222222</v>
      </c>
      <c r="NA184" s="12">
        <v>22706.0</v>
      </c>
      <c r="NB184" s="12">
        <v>56760.0</v>
      </c>
      <c r="NC184" s="12">
        <v>227887.0</v>
      </c>
      <c r="ND184" s="12">
        <v>15489.0</v>
      </c>
      <c r="NE184" s="12">
        <v>22706.0</v>
      </c>
      <c r="NF184" s="12">
        <v>56760.0</v>
      </c>
      <c r="NG184" s="12">
        <v>227887.0</v>
      </c>
      <c r="NH184" s="12">
        <v>15489.0</v>
      </c>
      <c r="NI184" s="12"/>
      <c r="NJ184" s="12"/>
      <c r="NK184" s="12"/>
      <c r="NL184" s="12"/>
      <c r="NM184" s="12">
        <v>624538.0</v>
      </c>
      <c r="NN184" s="12">
        <v>624538.0</v>
      </c>
      <c r="NO184" s="12">
        <v>624563.0</v>
      </c>
      <c r="NP184" s="12">
        <v>624564.0</v>
      </c>
      <c r="NQ184" s="12" t="s">
        <v>374</v>
      </c>
      <c r="NR184" s="12" t="s">
        <v>374</v>
      </c>
      <c r="NS184" s="12" t="s">
        <v>375</v>
      </c>
      <c r="NT184" s="12" t="s">
        <v>376</v>
      </c>
      <c r="NU184" s="14">
        <v>0.007793981481481482</v>
      </c>
      <c r="NV184" s="14">
        <v>0.007793981481481482</v>
      </c>
      <c r="NW184" s="14">
        <v>0.007929398148148149</v>
      </c>
      <c r="NX184" s="14">
        <v>0.008115740740740741</v>
      </c>
    </row>
    <row r="185" ht="13.5" customHeight="1">
      <c r="A185" s="12">
        <v>229402.0</v>
      </c>
      <c r="B185" s="12">
        <v>229402.0</v>
      </c>
      <c r="C185" s="12">
        <v>1061.0</v>
      </c>
      <c r="D185" s="12">
        <v>805.0</v>
      </c>
      <c r="E185" s="13">
        <v>0.75871819</v>
      </c>
      <c r="F185" s="12">
        <v>16.0</v>
      </c>
      <c r="G185" s="12">
        <v>1045928.0</v>
      </c>
      <c r="H185" s="12">
        <v>1.0</v>
      </c>
      <c r="I185" s="12" t="s">
        <v>366</v>
      </c>
      <c r="J185" s="12"/>
      <c r="K185" s="12">
        <v>4187794.0</v>
      </c>
      <c r="L185" s="12">
        <v>1045928.0</v>
      </c>
      <c r="M185" s="12">
        <v>229402.0</v>
      </c>
      <c r="N185" s="14">
        <v>0.005208333333333333</v>
      </c>
      <c r="O185" s="14">
        <v>0.0312962962962963</v>
      </c>
      <c r="P185" s="15">
        <v>41758.0</v>
      </c>
      <c r="Q185" s="12" t="s">
        <v>366</v>
      </c>
      <c r="R185" s="12">
        <v>188525.0</v>
      </c>
      <c r="S185" s="12">
        <v>1045928.0</v>
      </c>
      <c r="T185" s="12">
        <v>323712.0</v>
      </c>
      <c r="U185" s="12">
        <v>26834.0</v>
      </c>
      <c r="V185" s="16">
        <v>41759.5</v>
      </c>
      <c r="W185" s="16">
        <v>41758.625</v>
      </c>
      <c r="X185" s="12">
        <v>1.0</v>
      </c>
      <c r="Y185" s="14">
        <v>0.009637731481481481</v>
      </c>
      <c r="Z185" s="12" t="s">
        <v>549</v>
      </c>
      <c r="AA185" s="12">
        <v>1.0</v>
      </c>
      <c r="AB185" s="12" t="s">
        <v>368</v>
      </c>
      <c r="AC185" s="12" t="s">
        <v>369</v>
      </c>
      <c r="AD185" s="12" t="s">
        <v>368</v>
      </c>
      <c r="AE185" s="12">
        <v>221783.0</v>
      </c>
      <c r="AF185" s="12">
        <v>4.0</v>
      </c>
      <c r="AG185" s="12">
        <v>229402.0</v>
      </c>
      <c r="AH185" s="12">
        <v>1411.0</v>
      </c>
      <c r="AI185" s="12">
        <v>11886.0</v>
      </c>
      <c r="AJ185" s="12">
        <v>11886.0</v>
      </c>
      <c r="AK185" s="12" t="s">
        <v>370</v>
      </c>
      <c r="AL185" s="12">
        <v>323712.0</v>
      </c>
      <c r="AM185" s="12">
        <v>2515665.0</v>
      </c>
      <c r="AN185" s="14">
        <v>0.004268518518518518</v>
      </c>
      <c r="AO185" s="12" t="s">
        <v>39</v>
      </c>
      <c r="AP185" s="12">
        <v>1.55407997E8</v>
      </c>
      <c r="AQ185" s="12">
        <v>1.55408053E8</v>
      </c>
      <c r="AR185" s="12">
        <v>1.5540816E8</v>
      </c>
      <c r="AS185" s="12">
        <v>1.55408278E8</v>
      </c>
      <c r="AT185" s="12">
        <v>1.55408287E8</v>
      </c>
      <c r="AU185" s="12">
        <v>1.55408683E8</v>
      </c>
      <c r="AV185" s="12">
        <v>1.55408741E8</v>
      </c>
      <c r="AW185" s="12">
        <v>1.55408823E8</v>
      </c>
      <c r="AX185" s="12">
        <v>1.55408912E8</v>
      </c>
      <c r="AY185" s="12">
        <v>1.55408954E8</v>
      </c>
      <c r="AZ185" s="12">
        <v>1.55409055E8</v>
      </c>
      <c r="BA185" s="12">
        <v>1.55411468E8</v>
      </c>
      <c r="BB185" s="12">
        <v>1.5541157E8</v>
      </c>
      <c r="BC185" s="12">
        <v>1.55411759E8</v>
      </c>
      <c r="BD185" s="12">
        <v>1.55411802E8</v>
      </c>
      <c r="BE185" s="12">
        <v>1.55411829E8</v>
      </c>
      <c r="BF185" s="17">
        <v>622781.0</v>
      </c>
      <c r="BG185" s="17">
        <v>622781.0</v>
      </c>
      <c r="BH185" s="12">
        <v>623092.0</v>
      </c>
      <c r="BI185" s="12">
        <v>623092.0</v>
      </c>
      <c r="BJ185" s="17">
        <v>624294.0</v>
      </c>
      <c r="BK185" s="12">
        <v>624295.0</v>
      </c>
      <c r="BL185" s="17">
        <v>624311.0</v>
      </c>
      <c r="BM185" s="12">
        <v>624312.0</v>
      </c>
      <c r="BN185" s="12">
        <v>623136.0</v>
      </c>
      <c r="BO185" s="12">
        <v>623136.0</v>
      </c>
      <c r="BP185" s="12">
        <v>624301.0</v>
      </c>
      <c r="BQ185" s="12">
        <v>624313.0</v>
      </c>
      <c r="BR185" s="12">
        <v>624302.0</v>
      </c>
      <c r="BS185" s="12">
        <v>624314.0</v>
      </c>
      <c r="BT185" s="12">
        <v>623167.0</v>
      </c>
      <c r="BU185" s="12">
        <v>623167.0</v>
      </c>
      <c r="BV185" s="12">
        <v>942864.0</v>
      </c>
      <c r="BW185" s="12">
        <v>942865.0</v>
      </c>
      <c r="BX185" s="12">
        <v>943281.0</v>
      </c>
      <c r="BY185" s="12">
        <v>943283.0</v>
      </c>
      <c r="BZ185" s="12">
        <v>944957.0</v>
      </c>
      <c r="CA185" s="12">
        <v>944958.0</v>
      </c>
      <c r="CB185" s="12">
        <v>944991.0</v>
      </c>
      <c r="CC185" s="12">
        <v>944992.0</v>
      </c>
      <c r="CD185" s="12">
        <v>943385.0</v>
      </c>
      <c r="CE185" s="12">
        <v>943386.0</v>
      </c>
      <c r="CF185" s="12">
        <v>944966.0</v>
      </c>
      <c r="CG185" s="12">
        <v>944993.0</v>
      </c>
      <c r="CH185" s="12">
        <v>944969.0</v>
      </c>
      <c r="CI185" s="12">
        <v>944994.0</v>
      </c>
      <c r="CJ185" s="12">
        <v>943417.0</v>
      </c>
      <c r="CK185" s="12">
        <v>943418.0</v>
      </c>
      <c r="CL185" s="17">
        <v>1.0</v>
      </c>
      <c r="CM185" s="17">
        <v>1.0</v>
      </c>
      <c r="CN185" s="12">
        <v>1.0</v>
      </c>
      <c r="CO185" s="12">
        <v>1.0</v>
      </c>
      <c r="CP185" s="17">
        <v>0.0</v>
      </c>
      <c r="CQ185" s="12">
        <v>1.0</v>
      </c>
      <c r="CR185" s="17">
        <v>1.0</v>
      </c>
      <c r="CS185" s="12">
        <v>1.0</v>
      </c>
      <c r="CT185" s="12">
        <v>1.0</v>
      </c>
      <c r="CU185" s="12">
        <v>1.0</v>
      </c>
      <c r="CV185" s="12">
        <v>0.0</v>
      </c>
      <c r="CW185" s="12">
        <v>1.0</v>
      </c>
      <c r="CX185" s="12">
        <v>1.0</v>
      </c>
      <c r="CY185" s="12">
        <v>1.0</v>
      </c>
      <c r="CZ185" s="12">
        <v>1.0</v>
      </c>
      <c r="DA185" s="12">
        <v>1.0</v>
      </c>
      <c r="DB185" s="18">
        <f t="shared" si="1"/>
        <v>0.875</v>
      </c>
      <c r="DC185" s="18">
        <f t="shared" si="2"/>
        <v>0.3415650255</v>
      </c>
      <c r="DD185" s="13">
        <f t="shared" si="3"/>
        <v>14</v>
      </c>
      <c r="DE185" s="12" t="s">
        <v>371</v>
      </c>
      <c r="DF185" s="12">
        <v>15.0</v>
      </c>
      <c r="DG185" s="12" t="s">
        <v>372</v>
      </c>
      <c r="DH185" s="12">
        <v>55.0</v>
      </c>
      <c r="DI185" s="12">
        <v>252.0</v>
      </c>
      <c r="DJ185" s="12">
        <v>64.0</v>
      </c>
      <c r="DK185" s="20">
        <v>15342.0</v>
      </c>
      <c r="DL185" s="20">
        <v>15401.0</v>
      </c>
      <c r="DM185" s="12" t="s">
        <v>373</v>
      </c>
      <c r="DN185" s="12">
        <v>31.0</v>
      </c>
      <c r="DO185" s="12">
        <v>410.0</v>
      </c>
      <c r="DP185" s="20">
        <v>15432.0</v>
      </c>
      <c r="DQ185" s="12">
        <v>299.75</v>
      </c>
      <c r="DR185" s="20">
        <v>15676.0</v>
      </c>
      <c r="DS185" s="12" t="s">
        <v>373</v>
      </c>
      <c r="DT185" s="12">
        <v>50.0</v>
      </c>
      <c r="DU185" s="12">
        <v>0.0</v>
      </c>
      <c r="DV185" s="12">
        <v>0.0</v>
      </c>
      <c r="DW185" s="12">
        <v>0.0</v>
      </c>
      <c r="DX185" s="12">
        <v>0.0</v>
      </c>
      <c r="DY185" s="12">
        <v>0.0</v>
      </c>
      <c r="DZ185" s="12">
        <v>0.0</v>
      </c>
      <c r="EA185" s="12">
        <v>0.0</v>
      </c>
      <c r="EB185" s="12">
        <v>0.0</v>
      </c>
      <c r="EC185" s="12">
        <v>0.0</v>
      </c>
      <c r="ED185" s="12">
        <v>0.0</v>
      </c>
      <c r="EE185" s="12">
        <v>0.0</v>
      </c>
      <c r="EF185" s="12">
        <v>0.0</v>
      </c>
      <c r="EG185" s="12">
        <v>0.0</v>
      </c>
      <c r="EH185" s="12">
        <v>0.0</v>
      </c>
      <c r="EI185" s="12">
        <v>0.0</v>
      </c>
      <c r="EJ185" s="12">
        <v>0.0</v>
      </c>
      <c r="EK185" s="18">
        <f t="shared" si="4"/>
        <v>0</v>
      </c>
      <c r="EL185" s="18">
        <f t="shared" si="5"/>
        <v>0</v>
      </c>
      <c r="EM185" s="13">
        <f t="shared" si="6"/>
        <v>0</v>
      </c>
      <c r="EN185" s="12">
        <v>0.0</v>
      </c>
      <c r="EO185" s="12">
        <v>0.0</v>
      </c>
      <c r="EP185" s="12">
        <v>0.0</v>
      </c>
      <c r="EQ185" s="12">
        <v>0.0</v>
      </c>
      <c r="ER185" s="12">
        <v>0.0</v>
      </c>
      <c r="ES185" s="12">
        <v>0.0</v>
      </c>
      <c r="ET185" s="12">
        <v>0.0</v>
      </c>
      <c r="EU185" s="12">
        <v>0.0</v>
      </c>
      <c r="EV185" s="12">
        <v>0.0</v>
      </c>
      <c r="EW185" s="12">
        <v>0.0</v>
      </c>
      <c r="EX185" s="12">
        <v>1.0</v>
      </c>
      <c r="EY185" s="12">
        <v>0.0</v>
      </c>
      <c r="EZ185" s="12">
        <v>0.0</v>
      </c>
      <c r="FA185" s="12">
        <v>0.0</v>
      </c>
      <c r="FB185" s="12">
        <v>0.0</v>
      </c>
      <c r="FC185" s="12">
        <v>0.0</v>
      </c>
      <c r="FD185" s="9">
        <f t="shared" si="7"/>
        <v>0.0625</v>
      </c>
      <c r="FE185" s="9">
        <f t="shared" si="8"/>
        <v>0.25</v>
      </c>
      <c r="FF185" s="4">
        <f t="shared" si="9"/>
        <v>1</v>
      </c>
      <c r="FG185" s="12">
        <v>0.0</v>
      </c>
      <c r="FH185" s="12">
        <v>0.0</v>
      </c>
      <c r="FI185" s="12">
        <v>0.0</v>
      </c>
      <c r="FJ185" s="12">
        <v>0.0</v>
      </c>
      <c r="FK185" s="12">
        <v>0.0</v>
      </c>
      <c r="FL185" s="12">
        <v>0.0</v>
      </c>
      <c r="FM185" s="12">
        <v>0.0</v>
      </c>
      <c r="FN185" s="12">
        <v>0.0</v>
      </c>
      <c r="FO185" s="12">
        <v>0.0</v>
      </c>
      <c r="FP185" s="12">
        <v>0.0</v>
      </c>
      <c r="FQ185" s="12">
        <v>0.0</v>
      </c>
      <c r="FR185" s="12">
        <v>0.0</v>
      </c>
      <c r="FS185" s="12">
        <v>0.0</v>
      </c>
      <c r="FT185" s="12">
        <v>0.0</v>
      </c>
      <c r="FU185" s="12">
        <v>0.0</v>
      </c>
      <c r="FV185" s="12">
        <v>0.0</v>
      </c>
      <c r="FW185" s="9">
        <f t="shared" si="10"/>
        <v>0</v>
      </c>
      <c r="FX185" s="9">
        <f t="shared" si="11"/>
        <v>0</v>
      </c>
      <c r="FY185" s="4">
        <f t="shared" si="12"/>
        <v>0</v>
      </c>
      <c r="FZ185" s="12">
        <v>1.0</v>
      </c>
      <c r="GA185" s="12">
        <v>1.0</v>
      </c>
      <c r="GB185" s="12">
        <v>1.0</v>
      </c>
      <c r="GC185" s="12">
        <v>1.0</v>
      </c>
      <c r="GD185" s="12">
        <v>5.0</v>
      </c>
      <c r="GE185" s="12">
        <v>1.0</v>
      </c>
      <c r="GF185" s="12">
        <v>1.0</v>
      </c>
      <c r="GG185" s="12">
        <v>1.0</v>
      </c>
      <c r="GH185" s="12">
        <v>1.0</v>
      </c>
      <c r="GI185" s="12">
        <v>1.0</v>
      </c>
      <c r="GJ185" s="12">
        <v>10.0</v>
      </c>
      <c r="GK185" s="12">
        <v>1.0</v>
      </c>
      <c r="GL185" s="12">
        <v>1.0</v>
      </c>
      <c r="GM185" s="12">
        <v>1.0</v>
      </c>
      <c r="GN185" s="12">
        <v>1.0</v>
      </c>
      <c r="GO185" s="12">
        <v>1.0</v>
      </c>
      <c r="GP185" s="9">
        <f t="shared" si="13"/>
        <v>1.8125</v>
      </c>
      <c r="GQ185" s="9">
        <f t="shared" si="14"/>
        <v>2.400520777</v>
      </c>
      <c r="GR185" s="4">
        <f t="shared" si="15"/>
        <v>29</v>
      </c>
      <c r="GS185" s="16">
        <v>41758.79652777778</v>
      </c>
      <c r="GT185" s="16">
        <v>41758.79722222222</v>
      </c>
      <c r="GU185" s="16">
        <v>41758.79791666667</v>
      </c>
      <c r="GV185" s="16">
        <v>41758.79861111111</v>
      </c>
      <c r="GW185" s="16">
        <v>41758.79861111111</v>
      </c>
      <c r="GX185" s="16">
        <v>41758.80138888889</v>
      </c>
      <c r="GY185" s="16">
        <v>41758.80138888889</v>
      </c>
      <c r="GZ185" s="16">
        <v>41758.802083333336</v>
      </c>
      <c r="HA185" s="16">
        <v>41758.802777777775</v>
      </c>
      <c r="HB185" s="16">
        <v>41758.802777777775</v>
      </c>
      <c r="HC185" s="16">
        <v>41758.80347222222</v>
      </c>
      <c r="HD185" s="16">
        <v>41758.82013888889</v>
      </c>
      <c r="HE185" s="16">
        <v>41758.82083333333</v>
      </c>
      <c r="HF185" s="16">
        <v>41758.82152777778</v>
      </c>
      <c r="HG185" s="16">
        <v>41758.822222222225</v>
      </c>
      <c r="HH185" s="16">
        <v>41758.822222222225</v>
      </c>
      <c r="HI185" s="14">
        <v>0.005390046296296296</v>
      </c>
      <c r="HJ185" s="14">
        <v>0.0062280092592592595</v>
      </c>
      <c r="HK185" s="14">
        <v>0.006328703703703704</v>
      </c>
      <c r="HL185" s="14">
        <v>0.0070648148148148154</v>
      </c>
      <c r="HM185" s="14">
        <v>0.009942129629629629</v>
      </c>
      <c r="HN185" s="14">
        <v>0.010381944444444444</v>
      </c>
      <c r="HO185" s="14">
        <v>0.010880787037037036</v>
      </c>
      <c r="HP185" s="14">
        <v>0.011370370370370371</v>
      </c>
      <c r="HQ185" s="14">
        <v>0.011456018518518518</v>
      </c>
      <c r="HR185" s="14">
        <v>0.012172453703703704</v>
      </c>
      <c r="HS185" s="14">
        <v>0.028505787037037034</v>
      </c>
      <c r="HT185" s="14">
        <v>0.02918171296296296</v>
      </c>
      <c r="HU185" s="14">
        <v>0.030233796296296297</v>
      </c>
      <c r="HV185" s="14">
        <v>0.030666666666666665</v>
      </c>
      <c r="HW185" s="14">
        <v>0.030797453703703705</v>
      </c>
      <c r="HX185" s="14">
        <v>0.03129282407407407</v>
      </c>
      <c r="HY185" s="12">
        <v>16741.0</v>
      </c>
      <c r="HZ185" s="12">
        <v>57082.0</v>
      </c>
      <c r="IA185" s="12">
        <v>6808.0</v>
      </c>
      <c r="IB185" s="12">
        <v>5398.0</v>
      </c>
      <c r="IC185" s="12">
        <v>48753.0</v>
      </c>
      <c r="ID185" s="12">
        <v>36004.0</v>
      </c>
      <c r="IE185" s="12">
        <v>42071.0</v>
      </c>
      <c r="IF185" s="12">
        <v>40360.0</v>
      </c>
      <c r="IG185" s="12">
        <v>4790.0</v>
      </c>
      <c r="IH185" s="12">
        <v>46669.0</v>
      </c>
      <c r="II185" s="12">
        <v>127167.0</v>
      </c>
      <c r="IJ185" s="12">
        <v>56313.0</v>
      </c>
      <c r="IK185" s="12">
        <v>90209.0</v>
      </c>
      <c r="IL185" s="12">
        <v>29606.0</v>
      </c>
      <c r="IM185" s="12">
        <v>8941.0</v>
      </c>
      <c r="IN185" s="12">
        <v>32681.0</v>
      </c>
      <c r="IO185" s="9">
        <f t="shared" si="16"/>
        <v>40599.5625</v>
      </c>
      <c r="IP185" s="9">
        <f t="shared" si="17"/>
        <v>32678.9033</v>
      </c>
      <c r="IQ185" s="4">
        <f t="shared" si="18"/>
        <v>649593</v>
      </c>
      <c r="IR185" s="12">
        <v>16741.0</v>
      </c>
      <c r="IS185" s="12">
        <v>57082.0</v>
      </c>
      <c r="IT185" s="12">
        <v>6808.0</v>
      </c>
      <c r="IU185" s="12">
        <v>5398.0</v>
      </c>
      <c r="IV185" s="12">
        <v>48753.0</v>
      </c>
      <c r="IW185" s="12">
        <v>36004.0</v>
      </c>
      <c r="IX185" s="12">
        <v>42071.0</v>
      </c>
      <c r="IY185" s="12">
        <v>40360.0</v>
      </c>
      <c r="IZ185" s="12">
        <v>4790.0</v>
      </c>
      <c r="JA185" s="12">
        <v>46669.0</v>
      </c>
      <c r="JB185" s="12">
        <v>127167.0</v>
      </c>
      <c r="JC185" s="12">
        <v>56313.0</v>
      </c>
      <c r="JD185" s="12">
        <v>90209.0</v>
      </c>
      <c r="JE185" s="12">
        <v>29606.0</v>
      </c>
      <c r="JF185" s="12">
        <v>8941.0</v>
      </c>
      <c r="JG185" s="12">
        <v>32681.0</v>
      </c>
      <c r="JH185" s="9">
        <f t="shared" si="19"/>
        <v>40599.5625</v>
      </c>
      <c r="JI185" s="9">
        <f t="shared" si="20"/>
        <v>32678.9033</v>
      </c>
      <c r="JJ185" s="4">
        <f t="shared" si="21"/>
        <v>649593</v>
      </c>
      <c r="JK185" s="12">
        <v>622781.0</v>
      </c>
      <c r="JL185" s="12">
        <v>622781.0</v>
      </c>
      <c r="JM185" s="12">
        <v>623092.0</v>
      </c>
      <c r="JN185" s="12">
        <v>623092.0</v>
      </c>
      <c r="JO185" s="12">
        <v>624294.0</v>
      </c>
      <c r="JP185" s="12">
        <v>624295.0</v>
      </c>
      <c r="JQ185" s="12">
        <v>624311.0</v>
      </c>
      <c r="JR185" s="12">
        <v>624312.0</v>
      </c>
      <c r="JS185" s="12">
        <v>623136.0</v>
      </c>
      <c r="JT185" s="12">
        <v>623136.0</v>
      </c>
      <c r="JU185" s="12">
        <v>624301.0</v>
      </c>
      <c r="JV185" s="12">
        <v>624313.0</v>
      </c>
      <c r="JW185" s="12">
        <v>624302.0</v>
      </c>
      <c r="JX185" s="12">
        <v>624314.0</v>
      </c>
      <c r="JY185" s="12">
        <v>623167.0</v>
      </c>
      <c r="JZ185" s="12">
        <v>623167.0</v>
      </c>
      <c r="KA185" s="12" t="s">
        <v>374</v>
      </c>
      <c r="KB185" s="12" t="s">
        <v>374</v>
      </c>
      <c r="KC185" s="12" t="s">
        <v>374</v>
      </c>
      <c r="KD185" s="12" t="s">
        <v>374</v>
      </c>
      <c r="KE185" s="12" t="s">
        <v>375</v>
      </c>
      <c r="KF185" s="12" t="s">
        <v>375</v>
      </c>
      <c r="KG185" s="12" t="s">
        <v>376</v>
      </c>
      <c r="KH185" s="12" t="s">
        <v>376</v>
      </c>
      <c r="KI185" s="12" t="s">
        <v>374</v>
      </c>
      <c r="KJ185" s="12" t="s">
        <v>374</v>
      </c>
      <c r="KK185" s="12" t="s">
        <v>375</v>
      </c>
      <c r="KL185" s="12" t="s">
        <v>376</v>
      </c>
      <c r="KM185" s="12" t="s">
        <v>375</v>
      </c>
      <c r="KN185" s="12" t="s">
        <v>376</v>
      </c>
      <c r="KO185" s="12" t="s">
        <v>374</v>
      </c>
      <c r="KP185" s="12" t="s">
        <v>374</v>
      </c>
      <c r="KQ185" s="14">
        <v>0.011783564814814816</v>
      </c>
      <c r="KR185" s="14">
        <v>0.011783564814814816</v>
      </c>
      <c r="KS185" s="14">
        <v>0.004675925925925926</v>
      </c>
      <c r="KT185" s="14">
        <v>0.004675925925925926</v>
      </c>
      <c r="KU185" s="14">
        <v>0.019765046296296298</v>
      </c>
      <c r="KV185" s="14">
        <v>0.021814814814814815</v>
      </c>
      <c r="KW185" s="14">
        <v>2.210648148148148E-4</v>
      </c>
      <c r="KX185" s="14">
        <v>0.0020532407407407405</v>
      </c>
      <c r="KY185" s="14">
        <v>0.03616435185185186</v>
      </c>
      <c r="KZ185" s="14">
        <v>0.03616435185185186</v>
      </c>
      <c r="LA185" s="14">
        <v>0.02765162037037037</v>
      </c>
      <c r="LB185" s="14">
        <v>0.003565972222222222</v>
      </c>
      <c r="LC185" s="14">
        <v>0.029765046296296296</v>
      </c>
      <c r="LD185" s="14">
        <v>0.004526620370370371</v>
      </c>
      <c r="LE185" s="14">
        <v>0.02212037037037037</v>
      </c>
      <c r="LF185" s="14">
        <v>0.02212037037037037</v>
      </c>
      <c r="LG185" s="12" t="s">
        <v>476</v>
      </c>
      <c r="LH185" s="12">
        <v>229402.0</v>
      </c>
      <c r="LI185" s="12">
        <v>1.55621958E8</v>
      </c>
      <c r="LJ185" s="12">
        <v>1.55621976E8</v>
      </c>
      <c r="LK185" s="12">
        <v>1.55621989E8</v>
      </c>
      <c r="LL185" s="12">
        <v>1.55622035E8</v>
      </c>
      <c r="LM185" s="17">
        <v>624538.0</v>
      </c>
      <c r="LN185" s="17">
        <v>624538.0</v>
      </c>
      <c r="LO185" s="12">
        <v>624563.0</v>
      </c>
      <c r="LP185" s="12">
        <v>624564.0</v>
      </c>
      <c r="LQ185" s="12">
        <v>945250.0</v>
      </c>
      <c r="LR185" s="12">
        <v>945251.0</v>
      </c>
      <c r="LS185" s="12">
        <v>945303.0</v>
      </c>
      <c r="LT185" s="12">
        <v>945304.0</v>
      </c>
      <c r="LU185" s="12">
        <v>1.0</v>
      </c>
      <c r="LV185" s="12">
        <v>1.0</v>
      </c>
      <c r="LW185" s="12">
        <v>0.0</v>
      </c>
      <c r="LX185" s="12">
        <v>0.0</v>
      </c>
      <c r="LY185" s="12" t="s">
        <v>372</v>
      </c>
      <c r="LZ185" s="12">
        <v>24.0</v>
      </c>
      <c r="MA185" s="12"/>
      <c r="MB185" s="19">
        <v>41754.0</v>
      </c>
      <c r="MC185" s="12">
        <v>0.0</v>
      </c>
      <c r="MD185" s="12">
        <v>0.0</v>
      </c>
      <c r="ME185" s="12">
        <v>1.0</v>
      </c>
      <c r="MF185" s="12">
        <v>0.0</v>
      </c>
      <c r="MG185" s="12">
        <v>0.0</v>
      </c>
      <c r="MH185" s="12">
        <v>0.0</v>
      </c>
      <c r="MI185" s="12">
        <v>1.0</v>
      </c>
      <c r="MJ185" s="12">
        <v>0.0</v>
      </c>
      <c r="MK185" s="12">
        <v>0.0</v>
      </c>
      <c r="ML185" s="12">
        <v>0.0</v>
      </c>
      <c r="MM185" s="12">
        <v>0.0</v>
      </c>
      <c r="MN185" s="12">
        <v>0.0</v>
      </c>
      <c r="MO185" s="12">
        <v>1.0</v>
      </c>
      <c r="MP185" s="12">
        <v>1.0</v>
      </c>
      <c r="MQ185" s="12">
        <v>1.0</v>
      </c>
      <c r="MR185" s="12">
        <v>5.0</v>
      </c>
      <c r="MS185" s="14">
        <v>0.0050729166666666665</v>
      </c>
      <c r="MT185" s="14">
        <v>0.0050960648148148146</v>
      </c>
      <c r="MU185" s="14">
        <v>0.005105324074074074</v>
      </c>
      <c r="MV185" s="14">
        <v>0.005144675925925926</v>
      </c>
      <c r="MW185" s="14">
        <v>0.005094907407407407</v>
      </c>
      <c r="MX185" s="14">
        <v>0.005114583333333333</v>
      </c>
      <c r="MY185" s="14">
        <v>0.005144675925925926</v>
      </c>
      <c r="MZ185" s="14">
        <v>0.0051655092592592594</v>
      </c>
      <c r="NA185" s="12">
        <v>116592.0</v>
      </c>
      <c r="NB185" s="12">
        <v>41576.0</v>
      </c>
      <c r="NC185" s="12">
        <v>153950.0</v>
      </c>
      <c r="ND185" s="12">
        <v>36045.0</v>
      </c>
      <c r="NE185" s="12">
        <v>116592.0</v>
      </c>
      <c r="NF185" s="12">
        <v>41576.0</v>
      </c>
      <c r="NG185" s="12">
        <v>153950.0</v>
      </c>
      <c r="NH185" s="12">
        <v>36045.0</v>
      </c>
      <c r="NI185" s="12"/>
      <c r="NJ185" s="12"/>
      <c r="NK185" s="12">
        <v>713972.0</v>
      </c>
      <c r="NL185" s="12"/>
      <c r="NM185" s="12">
        <v>624538.0</v>
      </c>
      <c r="NN185" s="12">
        <v>624538.0</v>
      </c>
      <c r="NO185" s="12">
        <v>624563.0</v>
      </c>
      <c r="NP185" s="12">
        <v>624564.0</v>
      </c>
      <c r="NQ185" s="12" t="s">
        <v>374</v>
      </c>
      <c r="NR185" s="12" t="s">
        <v>374</v>
      </c>
      <c r="NS185" s="12" t="s">
        <v>375</v>
      </c>
      <c r="NT185" s="12" t="s">
        <v>376</v>
      </c>
      <c r="NU185" s="14">
        <v>0.007793981481481482</v>
      </c>
      <c r="NV185" s="14">
        <v>0.007793981481481482</v>
      </c>
      <c r="NW185" s="14">
        <v>0.007929398148148149</v>
      </c>
      <c r="NX185" s="14">
        <v>0.008115740740740741</v>
      </c>
    </row>
    <row r="186" ht="13.5" customHeight="1">
      <c r="A186" s="12">
        <v>229403.0</v>
      </c>
      <c r="B186" s="12">
        <v>229403.0</v>
      </c>
      <c r="C186" s="12">
        <v>1276.0</v>
      </c>
      <c r="D186" s="12">
        <v>1033.0</v>
      </c>
      <c r="E186" s="13">
        <v>0.809561129</v>
      </c>
      <c r="F186" s="12">
        <v>16.0</v>
      </c>
      <c r="G186" s="12">
        <v>1047726.0</v>
      </c>
      <c r="H186" s="12">
        <v>1.0</v>
      </c>
      <c r="I186" s="12" t="s">
        <v>366</v>
      </c>
      <c r="J186" s="12"/>
      <c r="K186" s="12">
        <v>4196840.0</v>
      </c>
      <c r="L186" s="12">
        <v>1047726.0</v>
      </c>
      <c r="M186" s="12">
        <v>229403.0</v>
      </c>
      <c r="N186" s="14">
        <v>0.03814467592592593</v>
      </c>
      <c r="O186" s="14">
        <v>0.0038842592592592596</v>
      </c>
      <c r="P186" s="15">
        <v>41759.0</v>
      </c>
      <c r="Q186" s="12" t="s">
        <v>366</v>
      </c>
      <c r="R186" s="12">
        <v>188526.0</v>
      </c>
      <c r="S186" s="12">
        <v>1047726.0</v>
      </c>
      <c r="T186" s="12">
        <v>323712.0</v>
      </c>
      <c r="U186" s="12">
        <v>26970.0</v>
      </c>
      <c r="V186" s="16">
        <v>41760.458333333336</v>
      </c>
      <c r="W186" s="16">
        <v>41759.666666666664</v>
      </c>
      <c r="X186" s="12">
        <v>1.0</v>
      </c>
      <c r="Y186" s="14">
        <v>0.01699537037037037</v>
      </c>
      <c r="Z186" s="12" t="s">
        <v>550</v>
      </c>
      <c r="AA186" s="12">
        <v>1.0</v>
      </c>
      <c r="AB186" s="12" t="s">
        <v>368</v>
      </c>
      <c r="AC186" s="12" t="s">
        <v>369</v>
      </c>
      <c r="AD186" s="12" t="s">
        <v>368</v>
      </c>
      <c r="AE186" s="12">
        <v>221784.0</v>
      </c>
      <c r="AF186" s="12">
        <v>4.0</v>
      </c>
      <c r="AG186" s="12">
        <v>229403.0</v>
      </c>
      <c r="AH186" s="12">
        <v>1411.0</v>
      </c>
      <c r="AI186" s="12">
        <v>11886.0</v>
      </c>
      <c r="AJ186" s="12">
        <v>11886.0</v>
      </c>
      <c r="AK186" s="12" t="s">
        <v>370</v>
      </c>
      <c r="AL186" s="12">
        <v>323712.0</v>
      </c>
      <c r="AM186" s="12">
        <v>2515665.0</v>
      </c>
      <c r="AN186" s="14">
        <v>0.004268518518518518</v>
      </c>
      <c r="AO186" s="12" t="s">
        <v>39</v>
      </c>
      <c r="AP186" s="12">
        <v>1.55506161E8</v>
      </c>
      <c r="AQ186" s="12">
        <v>1.55506194E8</v>
      </c>
      <c r="AR186" s="12">
        <v>1.55506221E8</v>
      </c>
      <c r="AS186" s="12">
        <v>1.55506232E8</v>
      </c>
      <c r="AT186" s="12">
        <v>1.55506299E8</v>
      </c>
      <c r="AU186" s="12">
        <v>1.55506406E8</v>
      </c>
      <c r="AV186" s="12">
        <v>1.55506458E8</v>
      </c>
      <c r="AW186" s="12">
        <v>1.55506516E8</v>
      </c>
      <c r="AX186" s="12">
        <v>1.55506563E8</v>
      </c>
      <c r="AY186" s="12">
        <v>1.55506574E8</v>
      </c>
      <c r="AZ186" s="12">
        <v>1.55506609E8</v>
      </c>
      <c r="BA186" s="12">
        <v>1.5550673E8</v>
      </c>
      <c r="BB186" s="12">
        <v>1.55506772E8</v>
      </c>
      <c r="BC186" s="12">
        <v>1.55506957E8</v>
      </c>
      <c r="BD186" s="12">
        <v>1.55507019E8</v>
      </c>
      <c r="BE186" s="12">
        <v>1.55507029E8</v>
      </c>
      <c r="BF186" s="17">
        <v>622781.0</v>
      </c>
      <c r="BG186" s="17">
        <v>622781.0</v>
      </c>
      <c r="BH186" s="12">
        <v>623092.0</v>
      </c>
      <c r="BI186" s="12">
        <v>623092.0</v>
      </c>
      <c r="BJ186" s="17">
        <v>624294.0</v>
      </c>
      <c r="BK186" s="12">
        <v>624295.0</v>
      </c>
      <c r="BL186" s="17">
        <v>624311.0</v>
      </c>
      <c r="BM186" s="12">
        <v>624312.0</v>
      </c>
      <c r="BN186" s="12">
        <v>623136.0</v>
      </c>
      <c r="BO186" s="12">
        <v>623136.0</v>
      </c>
      <c r="BP186" s="12">
        <v>624301.0</v>
      </c>
      <c r="BQ186" s="12">
        <v>624313.0</v>
      </c>
      <c r="BR186" s="12">
        <v>624302.0</v>
      </c>
      <c r="BS186" s="12">
        <v>624314.0</v>
      </c>
      <c r="BT186" s="12">
        <v>623167.0</v>
      </c>
      <c r="BU186" s="12">
        <v>623167.0</v>
      </c>
      <c r="BV186" s="12">
        <v>942864.0</v>
      </c>
      <c r="BW186" s="12">
        <v>942865.0</v>
      </c>
      <c r="BX186" s="12">
        <v>943281.0</v>
      </c>
      <c r="BY186" s="12">
        <v>943283.0</v>
      </c>
      <c r="BZ186" s="12">
        <v>944957.0</v>
      </c>
      <c r="CA186" s="12">
        <v>944958.0</v>
      </c>
      <c r="CB186" s="12">
        <v>944991.0</v>
      </c>
      <c r="CC186" s="12">
        <v>944992.0</v>
      </c>
      <c r="CD186" s="12">
        <v>943385.0</v>
      </c>
      <c r="CE186" s="12">
        <v>943386.0</v>
      </c>
      <c r="CF186" s="12">
        <v>944966.0</v>
      </c>
      <c r="CG186" s="12">
        <v>944993.0</v>
      </c>
      <c r="CH186" s="12">
        <v>944969.0</v>
      </c>
      <c r="CI186" s="12">
        <v>944994.0</v>
      </c>
      <c r="CJ186" s="12">
        <v>943417.0</v>
      </c>
      <c r="CK186" s="12">
        <v>943418.0</v>
      </c>
      <c r="CL186" s="17">
        <v>1.0</v>
      </c>
      <c r="CM186" s="17">
        <v>1.0</v>
      </c>
      <c r="CN186" s="12">
        <v>1.0</v>
      </c>
      <c r="CO186" s="12">
        <v>1.0</v>
      </c>
      <c r="CP186" s="17">
        <v>1.0</v>
      </c>
      <c r="CQ186" s="12">
        <v>1.0</v>
      </c>
      <c r="CR186" s="17">
        <v>1.0</v>
      </c>
      <c r="CS186" s="12">
        <v>1.0</v>
      </c>
      <c r="CT186" s="12">
        <v>1.0</v>
      </c>
      <c r="CU186" s="12">
        <v>1.0</v>
      </c>
      <c r="CV186" s="12">
        <v>1.0</v>
      </c>
      <c r="CW186" s="12">
        <v>1.0</v>
      </c>
      <c r="CX186" s="12">
        <v>1.0</v>
      </c>
      <c r="CY186" s="12">
        <v>1.0</v>
      </c>
      <c r="CZ186" s="12">
        <v>1.0</v>
      </c>
      <c r="DA186" s="12">
        <v>1.0</v>
      </c>
      <c r="DB186" s="18">
        <f t="shared" si="1"/>
        <v>1</v>
      </c>
      <c r="DC186" s="18">
        <f t="shared" si="2"/>
        <v>0</v>
      </c>
      <c r="DD186" s="13">
        <f t="shared" si="3"/>
        <v>16</v>
      </c>
      <c r="DE186" s="12" t="s">
        <v>371</v>
      </c>
      <c r="DF186" s="12">
        <v>15.0</v>
      </c>
      <c r="DG186" s="12" t="s">
        <v>372</v>
      </c>
      <c r="DH186" s="12">
        <v>55.0</v>
      </c>
      <c r="DI186" s="12">
        <v>144.0</v>
      </c>
      <c r="DJ186" s="12">
        <v>64.0</v>
      </c>
      <c r="DK186" s="20">
        <v>15342.0</v>
      </c>
      <c r="DL186" s="19">
        <v>41653.0</v>
      </c>
      <c r="DM186" s="12" t="s">
        <v>373</v>
      </c>
      <c r="DN186" s="12">
        <v>31.0</v>
      </c>
      <c r="DO186" s="12">
        <v>322.5</v>
      </c>
      <c r="DP186" s="19">
        <v>41691.0</v>
      </c>
      <c r="DQ186" s="12">
        <v>299.75</v>
      </c>
      <c r="DR186" s="19">
        <v>41677.0</v>
      </c>
      <c r="DS186" s="12" t="s">
        <v>373</v>
      </c>
      <c r="DT186" s="12">
        <v>50.0</v>
      </c>
      <c r="DU186" s="12">
        <v>0.0</v>
      </c>
      <c r="DV186" s="12">
        <v>0.0</v>
      </c>
      <c r="DW186" s="12">
        <v>0.0</v>
      </c>
      <c r="DX186" s="12">
        <v>0.0</v>
      </c>
      <c r="DY186" s="12">
        <v>0.0</v>
      </c>
      <c r="DZ186" s="12">
        <v>0.0</v>
      </c>
      <c r="EA186" s="12">
        <v>0.0</v>
      </c>
      <c r="EB186" s="12">
        <v>0.0</v>
      </c>
      <c r="EC186" s="12">
        <v>0.0</v>
      </c>
      <c r="ED186" s="12">
        <v>0.0</v>
      </c>
      <c r="EE186" s="12">
        <v>0.0</v>
      </c>
      <c r="EF186" s="12">
        <v>0.0</v>
      </c>
      <c r="EG186" s="12">
        <v>0.0</v>
      </c>
      <c r="EH186" s="12">
        <v>0.0</v>
      </c>
      <c r="EI186" s="12">
        <v>0.0</v>
      </c>
      <c r="EJ186" s="12">
        <v>0.0</v>
      </c>
      <c r="EK186" s="18">
        <f t="shared" si="4"/>
        <v>0</v>
      </c>
      <c r="EL186" s="18">
        <f t="shared" si="5"/>
        <v>0</v>
      </c>
      <c r="EM186" s="13">
        <f t="shared" si="6"/>
        <v>0</v>
      </c>
      <c r="EN186" s="12">
        <v>0.0</v>
      </c>
      <c r="EO186" s="12">
        <v>0.0</v>
      </c>
      <c r="EP186" s="12">
        <v>0.0</v>
      </c>
      <c r="EQ186" s="12">
        <v>0.0</v>
      </c>
      <c r="ER186" s="12">
        <v>0.0</v>
      </c>
      <c r="ES186" s="12">
        <v>0.0</v>
      </c>
      <c r="ET186" s="12">
        <v>0.0</v>
      </c>
      <c r="EU186" s="12">
        <v>0.0</v>
      </c>
      <c r="EV186" s="12">
        <v>0.0</v>
      </c>
      <c r="EW186" s="12">
        <v>0.0</v>
      </c>
      <c r="EX186" s="12">
        <v>0.0</v>
      </c>
      <c r="EY186" s="12">
        <v>0.0</v>
      </c>
      <c r="EZ186" s="12">
        <v>0.0</v>
      </c>
      <c r="FA186" s="12">
        <v>0.0</v>
      </c>
      <c r="FB186" s="12">
        <v>0.0</v>
      </c>
      <c r="FC186" s="12">
        <v>0.0</v>
      </c>
      <c r="FD186" s="9">
        <f t="shared" si="7"/>
        <v>0</v>
      </c>
      <c r="FE186" s="9">
        <f t="shared" si="8"/>
        <v>0</v>
      </c>
      <c r="FF186" s="4">
        <f t="shared" si="9"/>
        <v>0</v>
      </c>
      <c r="FG186" s="12">
        <v>0.0</v>
      </c>
      <c r="FH186" s="12">
        <v>0.0</v>
      </c>
      <c r="FI186" s="12">
        <v>0.0</v>
      </c>
      <c r="FJ186" s="12">
        <v>0.0</v>
      </c>
      <c r="FK186" s="12">
        <v>0.0</v>
      </c>
      <c r="FL186" s="12">
        <v>0.0</v>
      </c>
      <c r="FM186" s="12">
        <v>0.0</v>
      </c>
      <c r="FN186" s="12">
        <v>0.0</v>
      </c>
      <c r="FO186" s="12">
        <v>0.0</v>
      </c>
      <c r="FP186" s="12">
        <v>0.0</v>
      </c>
      <c r="FQ186" s="12">
        <v>0.0</v>
      </c>
      <c r="FR186" s="12">
        <v>0.0</v>
      </c>
      <c r="FS186" s="12">
        <v>0.0</v>
      </c>
      <c r="FT186" s="12">
        <v>0.0</v>
      </c>
      <c r="FU186" s="12">
        <v>0.0</v>
      </c>
      <c r="FV186" s="12">
        <v>0.0</v>
      </c>
      <c r="FW186" s="9">
        <f t="shared" si="10"/>
        <v>0</v>
      </c>
      <c r="FX186" s="9">
        <f t="shared" si="11"/>
        <v>0</v>
      </c>
      <c r="FY186" s="4">
        <f t="shared" si="12"/>
        <v>0</v>
      </c>
      <c r="FZ186" s="12">
        <v>1.0</v>
      </c>
      <c r="GA186" s="12">
        <v>1.0</v>
      </c>
      <c r="GB186" s="12">
        <v>1.0</v>
      </c>
      <c r="GC186" s="12">
        <v>1.0</v>
      </c>
      <c r="GD186" s="12">
        <v>1.0</v>
      </c>
      <c r="GE186" s="12">
        <v>1.0</v>
      </c>
      <c r="GF186" s="12">
        <v>1.0</v>
      </c>
      <c r="GG186" s="12">
        <v>1.0</v>
      </c>
      <c r="GH186" s="12">
        <v>1.0</v>
      </c>
      <c r="GI186" s="12">
        <v>1.0</v>
      </c>
      <c r="GJ186" s="12">
        <v>1.0</v>
      </c>
      <c r="GK186" s="12">
        <v>1.0</v>
      </c>
      <c r="GL186" s="12">
        <v>1.0</v>
      </c>
      <c r="GM186" s="12">
        <v>1.0</v>
      </c>
      <c r="GN186" s="12">
        <v>1.0</v>
      </c>
      <c r="GO186" s="12">
        <v>1.0</v>
      </c>
      <c r="GP186" s="9">
        <f t="shared" si="13"/>
        <v>1</v>
      </c>
      <c r="GQ186" s="9">
        <f t="shared" si="14"/>
        <v>0</v>
      </c>
      <c r="GR186" s="4">
        <f t="shared" si="15"/>
        <v>16</v>
      </c>
      <c r="GS186" s="16">
        <v>41759.7875</v>
      </c>
      <c r="GT186" s="16">
        <v>41759.788194444445</v>
      </c>
      <c r="GU186" s="16">
        <v>41759.788194444445</v>
      </c>
      <c r="GV186" s="16">
        <v>41759.788194444445</v>
      </c>
      <c r="GW186" s="16">
        <v>41759.78888888889</v>
      </c>
      <c r="GX186" s="16">
        <v>41759.78958333333</v>
      </c>
      <c r="GY186" s="16">
        <v>41759.79027777778</v>
      </c>
      <c r="GZ186" s="16">
        <v>41759.79027777778</v>
      </c>
      <c r="HA186" s="16">
        <v>41759.790972222225</v>
      </c>
      <c r="HB186" s="16">
        <v>41759.790972222225</v>
      </c>
      <c r="HC186" s="16">
        <v>41759.790972222225</v>
      </c>
      <c r="HD186" s="16">
        <v>41759.79236111111</v>
      </c>
      <c r="HE186" s="16">
        <v>41759.79236111111</v>
      </c>
      <c r="HF186" s="16">
        <v>41759.794444444444</v>
      </c>
      <c r="HG186" s="16">
        <v>41759.79513888889</v>
      </c>
      <c r="HH186" s="16">
        <v>41759.79513888889</v>
      </c>
      <c r="HI186" s="14">
        <v>0.03838194444444445</v>
      </c>
      <c r="HJ186" s="14">
        <v>0.038628472222222224</v>
      </c>
      <c r="HK186" s="14">
        <v>0.03871064814814815</v>
      </c>
      <c r="HL186" s="14">
        <v>0.03912615740740741</v>
      </c>
      <c r="HM186" s="14">
        <v>0.04007870370370371</v>
      </c>
      <c r="HN186" s="14">
        <v>0.040435185185185185</v>
      </c>
      <c r="HO186" s="14">
        <v>0.04092476851851851</v>
      </c>
      <c r="HP186" s="14">
        <v>0.04125347222222222</v>
      </c>
      <c r="HQ186" s="14">
        <v>0.041348379629629624</v>
      </c>
      <c r="HR186" s="14">
        <v>0.04162962962962963</v>
      </c>
      <c r="HS186" s="14">
        <v>9.050925925925924E-4</v>
      </c>
      <c r="HT186" s="14">
        <v>0.001255787037037037</v>
      </c>
      <c r="HU186" s="14">
        <v>0.002951388888888889</v>
      </c>
      <c r="HV186" s="14">
        <v>0.003534722222222222</v>
      </c>
      <c r="HW186" s="14">
        <v>0.003601851851851852</v>
      </c>
      <c r="HX186" s="14">
        <v>0.0038807870370370368</v>
      </c>
      <c r="HY186" s="12">
        <v>21163.0</v>
      </c>
      <c r="HZ186" s="12">
        <v>20455.0</v>
      </c>
      <c r="IA186" s="12">
        <v>6639.0</v>
      </c>
      <c r="IB186" s="12">
        <v>35518.0</v>
      </c>
      <c r="IC186" s="12">
        <v>81740.0</v>
      </c>
      <c r="ID186" s="12">
        <v>30613.0</v>
      </c>
      <c r="IE186" s="12">
        <v>41827.0</v>
      </c>
      <c r="IF186" s="12">
        <v>28239.0</v>
      </c>
      <c r="IG186" s="12">
        <v>6445.0</v>
      </c>
      <c r="IH186" s="12">
        <v>23811.0</v>
      </c>
      <c r="II186" s="12">
        <v>81167.0</v>
      </c>
      <c r="IJ186" s="12">
        <v>30450.0</v>
      </c>
      <c r="IK186" s="12">
        <v>146966.0</v>
      </c>
      <c r="IL186" s="12">
        <v>50317.0</v>
      </c>
      <c r="IM186" s="12">
        <v>5178.0</v>
      </c>
      <c r="IN186" s="12">
        <v>24306.0</v>
      </c>
      <c r="IO186" s="9">
        <f t="shared" si="16"/>
        <v>39677.125</v>
      </c>
      <c r="IP186" s="9">
        <f t="shared" si="17"/>
        <v>36534.18836</v>
      </c>
      <c r="IQ186" s="4">
        <f t="shared" si="18"/>
        <v>634834</v>
      </c>
      <c r="IR186" s="12">
        <v>21163.0</v>
      </c>
      <c r="IS186" s="12">
        <v>20455.0</v>
      </c>
      <c r="IT186" s="12">
        <v>6639.0</v>
      </c>
      <c r="IU186" s="12">
        <v>35518.0</v>
      </c>
      <c r="IV186" s="12">
        <v>81740.0</v>
      </c>
      <c r="IW186" s="12">
        <v>30613.0</v>
      </c>
      <c r="IX186" s="12">
        <v>41827.0</v>
      </c>
      <c r="IY186" s="12">
        <v>28239.0</v>
      </c>
      <c r="IZ186" s="12">
        <v>6445.0</v>
      </c>
      <c r="JA186" s="12">
        <v>23811.0</v>
      </c>
      <c r="JB186" s="12">
        <v>81167.0</v>
      </c>
      <c r="JC186" s="12">
        <v>30450.0</v>
      </c>
      <c r="JD186" s="12">
        <v>146966.0</v>
      </c>
      <c r="JE186" s="12">
        <v>50317.0</v>
      </c>
      <c r="JF186" s="12">
        <v>5178.0</v>
      </c>
      <c r="JG186" s="12">
        <v>24306.0</v>
      </c>
      <c r="JH186" s="9">
        <f t="shared" si="19"/>
        <v>39677.125</v>
      </c>
      <c r="JI186" s="9">
        <f t="shared" si="20"/>
        <v>36534.18836</v>
      </c>
      <c r="JJ186" s="4">
        <f t="shared" si="21"/>
        <v>634834</v>
      </c>
      <c r="JK186" s="12">
        <v>622781.0</v>
      </c>
      <c r="JL186" s="12">
        <v>622781.0</v>
      </c>
      <c r="JM186" s="12">
        <v>623092.0</v>
      </c>
      <c r="JN186" s="12">
        <v>623092.0</v>
      </c>
      <c r="JO186" s="12">
        <v>624294.0</v>
      </c>
      <c r="JP186" s="12">
        <v>624295.0</v>
      </c>
      <c r="JQ186" s="12">
        <v>624311.0</v>
      </c>
      <c r="JR186" s="12">
        <v>624312.0</v>
      </c>
      <c r="JS186" s="12">
        <v>623136.0</v>
      </c>
      <c r="JT186" s="12">
        <v>623136.0</v>
      </c>
      <c r="JU186" s="12">
        <v>624301.0</v>
      </c>
      <c r="JV186" s="12">
        <v>624313.0</v>
      </c>
      <c r="JW186" s="12">
        <v>624302.0</v>
      </c>
      <c r="JX186" s="12">
        <v>624314.0</v>
      </c>
      <c r="JY186" s="12">
        <v>623167.0</v>
      </c>
      <c r="JZ186" s="12">
        <v>623167.0</v>
      </c>
      <c r="KA186" s="12" t="s">
        <v>374</v>
      </c>
      <c r="KB186" s="12" t="s">
        <v>374</v>
      </c>
      <c r="KC186" s="12" t="s">
        <v>374</v>
      </c>
      <c r="KD186" s="12" t="s">
        <v>374</v>
      </c>
      <c r="KE186" s="12" t="s">
        <v>375</v>
      </c>
      <c r="KF186" s="12" t="s">
        <v>375</v>
      </c>
      <c r="KG186" s="12" t="s">
        <v>376</v>
      </c>
      <c r="KH186" s="12" t="s">
        <v>376</v>
      </c>
      <c r="KI186" s="12" t="s">
        <v>374</v>
      </c>
      <c r="KJ186" s="12" t="s">
        <v>374</v>
      </c>
      <c r="KK186" s="12" t="s">
        <v>375</v>
      </c>
      <c r="KL186" s="12" t="s">
        <v>376</v>
      </c>
      <c r="KM186" s="12" t="s">
        <v>375</v>
      </c>
      <c r="KN186" s="12" t="s">
        <v>376</v>
      </c>
      <c r="KO186" s="12" t="s">
        <v>374</v>
      </c>
      <c r="KP186" s="12" t="s">
        <v>374</v>
      </c>
      <c r="KQ186" s="14">
        <v>0.011783564814814816</v>
      </c>
      <c r="KR186" s="14">
        <v>0.011783564814814816</v>
      </c>
      <c r="KS186" s="14">
        <v>0.004675925925925926</v>
      </c>
      <c r="KT186" s="14">
        <v>0.004675925925925926</v>
      </c>
      <c r="KU186" s="14">
        <v>0.019765046296296298</v>
      </c>
      <c r="KV186" s="14">
        <v>0.021814814814814815</v>
      </c>
      <c r="KW186" s="14">
        <v>2.210648148148148E-4</v>
      </c>
      <c r="KX186" s="14">
        <v>0.0020532407407407405</v>
      </c>
      <c r="KY186" s="14">
        <v>0.03616435185185186</v>
      </c>
      <c r="KZ186" s="14">
        <v>0.03616435185185186</v>
      </c>
      <c r="LA186" s="14">
        <v>0.02765162037037037</v>
      </c>
      <c r="LB186" s="14">
        <v>0.003565972222222222</v>
      </c>
      <c r="LC186" s="14">
        <v>0.029765046296296296</v>
      </c>
      <c r="LD186" s="14">
        <v>0.004526620370370371</v>
      </c>
      <c r="LE186" s="14">
        <v>0.02212037037037037</v>
      </c>
      <c r="LF186" s="14">
        <v>0.02212037037037037</v>
      </c>
      <c r="LG186" s="12" t="s">
        <v>476</v>
      </c>
      <c r="LH186" s="12"/>
      <c r="LI186" s="12"/>
      <c r="LJ186" s="12"/>
      <c r="LK186" s="12"/>
      <c r="LL186" s="12"/>
      <c r="LM186" s="17"/>
      <c r="LN186" s="17"/>
      <c r="LO186" s="12"/>
      <c r="LP186" s="12"/>
      <c r="LQ186" s="12"/>
      <c r="LR186" s="12"/>
      <c r="LS186" s="12"/>
      <c r="LT186" s="12"/>
      <c r="LU186" s="12"/>
      <c r="LV186" s="12"/>
      <c r="LW186" s="12"/>
      <c r="LX186" s="12"/>
      <c r="LY186" s="12"/>
      <c r="LZ186" s="12"/>
      <c r="MA186" s="12"/>
      <c r="MB186" s="12"/>
      <c r="MC186" s="12"/>
      <c r="MD186" s="12"/>
      <c r="ME186" s="12"/>
      <c r="MF186" s="12"/>
      <c r="MG186" s="12"/>
      <c r="MH186" s="12"/>
      <c r="MI186" s="12"/>
      <c r="MJ186" s="12"/>
      <c r="MK186" s="12"/>
      <c r="ML186" s="12"/>
      <c r="MM186" s="12"/>
      <c r="MN186" s="12"/>
      <c r="MO186" s="12"/>
      <c r="MP186" s="12"/>
      <c r="MQ186" s="12"/>
      <c r="MR186" s="12"/>
      <c r="MS186" s="12"/>
      <c r="MT186" s="12"/>
      <c r="MU186" s="12"/>
      <c r="MV186" s="12"/>
      <c r="MW186" s="12"/>
      <c r="MX186" s="12"/>
      <c r="MY186" s="12"/>
      <c r="MZ186" s="12"/>
      <c r="NA186" s="12"/>
      <c r="NB186" s="12"/>
      <c r="NC186" s="12"/>
      <c r="ND186" s="12"/>
      <c r="NE186" s="12"/>
      <c r="NF186" s="12"/>
      <c r="NG186" s="12"/>
      <c r="NH186" s="12"/>
      <c r="NI186" s="12"/>
      <c r="NJ186" s="12"/>
      <c r="NK186" s="12"/>
      <c r="NL186" s="12"/>
      <c r="NM186" s="12"/>
      <c r="NN186" s="12"/>
      <c r="NO186" s="12"/>
      <c r="NP186" s="12"/>
      <c r="NQ186" s="12"/>
      <c r="NR186" s="12"/>
      <c r="NS186" s="12"/>
      <c r="NT186" s="12"/>
      <c r="NU186" s="12"/>
      <c r="NV186" s="12"/>
      <c r="NW186" s="12"/>
      <c r="NX186" s="12"/>
    </row>
    <row r="187" ht="13.5" customHeight="1">
      <c r="A187" s="12">
        <v>229404.0</v>
      </c>
      <c r="B187" s="12">
        <v>229404.0</v>
      </c>
      <c r="C187" s="12">
        <v>1129.0</v>
      </c>
      <c r="D187" s="12">
        <v>863.0</v>
      </c>
      <c r="E187" s="13">
        <v>0.764393268</v>
      </c>
      <c r="F187" s="12">
        <v>16.0</v>
      </c>
      <c r="G187" s="12">
        <v>1045928.0</v>
      </c>
      <c r="H187" s="12">
        <v>1.0</v>
      </c>
      <c r="I187" s="12" t="s">
        <v>366</v>
      </c>
      <c r="J187" s="12"/>
      <c r="K187" s="12">
        <v>4196406.0</v>
      </c>
      <c r="L187" s="12">
        <v>1045928.0</v>
      </c>
      <c r="M187" s="12">
        <v>229404.0</v>
      </c>
      <c r="N187" s="14">
        <v>0.032741898148148145</v>
      </c>
      <c r="O187" s="14">
        <v>0.006072916666666667</v>
      </c>
      <c r="P187" s="15">
        <v>41759.0</v>
      </c>
      <c r="Q187" s="12" t="s">
        <v>366</v>
      </c>
      <c r="R187" s="12">
        <v>188527.0</v>
      </c>
      <c r="S187" s="12">
        <v>1045928.0</v>
      </c>
      <c r="T187" s="12">
        <v>323712.0</v>
      </c>
      <c r="U187" s="12">
        <v>26834.0</v>
      </c>
      <c r="V187" s="16">
        <v>41759.5</v>
      </c>
      <c r="W187" s="16">
        <v>41758.625</v>
      </c>
      <c r="X187" s="12">
        <v>1.0</v>
      </c>
      <c r="Y187" s="14">
        <v>0.009637731481481481</v>
      </c>
      <c r="Z187" s="14">
        <v>0.006072916666666667</v>
      </c>
      <c r="AA187" s="12">
        <v>1.0</v>
      </c>
      <c r="AB187" s="12" t="s">
        <v>368</v>
      </c>
      <c r="AC187" s="12" t="s">
        <v>369</v>
      </c>
      <c r="AD187" s="12" t="s">
        <v>368</v>
      </c>
      <c r="AE187" s="12">
        <v>221785.0</v>
      </c>
      <c r="AF187" s="12">
        <v>4.0</v>
      </c>
      <c r="AG187" s="12">
        <v>229404.0</v>
      </c>
      <c r="AH187" s="12">
        <v>1411.0</v>
      </c>
      <c r="AI187" s="12">
        <v>11886.0</v>
      </c>
      <c r="AJ187" s="12">
        <v>11886.0</v>
      </c>
      <c r="AK187" s="12" t="s">
        <v>370</v>
      </c>
      <c r="AL187" s="12">
        <v>323712.0</v>
      </c>
      <c r="AM187" s="12">
        <v>2515665.0</v>
      </c>
      <c r="AN187" s="14">
        <v>0.004268518518518518</v>
      </c>
      <c r="AO187" s="12" t="s">
        <v>39</v>
      </c>
      <c r="AP187" s="12">
        <v>1.55501067E8</v>
      </c>
      <c r="AQ187" s="12">
        <v>1.55501081E8</v>
      </c>
      <c r="AR187" s="12">
        <v>1.55501088E8</v>
      </c>
      <c r="AS187" s="12">
        <v>1.55501098E8</v>
      </c>
      <c r="AT187" s="12">
        <v>1.55501128E8</v>
      </c>
      <c r="AU187" s="12">
        <v>1.55501154E8</v>
      </c>
      <c r="AV187" s="12">
        <v>1.55501158E8</v>
      </c>
      <c r="AW187" s="12">
        <v>1.55501189E8</v>
      </c>
      <c r="AX187" s="12">
        <v>1.55501255E8</v>
      </c>
      <c r="AY187" s="12">
        <v>1.55501262E8</v>
      </c>
      <c r="AZ187" s="12">
        <v>1.55501302E8</v>
      </c>
      <c r="BA187" s="12">
        <v>1.55501474E8</v>
      </c>
      <c r="BB187" s="12">
        <v>1.5550151E8</v>
      </c>
      <c r="BC187" s="12">
        <v>1.55502438E8</v>
      </c>
      <c r="BD187" s="12">
        <v>1.5550249E8</v>
      </c>
      <c r="BE187" s="12">
        <v>1.55502502E8</v>
      </c>
      <c r="BF187" s="17">
        <v>622781.0</v>
      </c>
      <c r="BG187" s="17">
        <v>622781.0</v>
      </c>
      <c r="BH187" s="12">
        <v>623092.0</v>
      </c>
      <c r="BI187" s="12">
        <v>623092.0</v>
      </c>
      <c r="BJ187" s="17">
        <v>624294.0</v>
      </c>
      <c r="BK187" s="12">
        <v>624295.0</v>
      </c>
      <c r="BL187" s="17">
        <v>624311.0</v>
      </c>
      <c r="BM187" s="12">
        <v>624312.0</v>
      </c>
      <c r="BN187" s="12">
        <v>623136.0</v>
      </c>
      <c r="BO187" s="12">
        <v>623136.0</v>
      </c>
      <c r="BP187" s="12">
        <v>624301.0</v>
      </c>
      <c r="BQ187" s="12">
        <v>624313.0</v>
      </c>
      <c r="BR187" s="12">
        <v>624302.0</v>
      </c>
      <c r="BS187" s="12">
        <v>624314.0</v>
      </c>
      <c r="BT187" s="12">
        <v>623167.0</v>
      </c>
      <c r="BU187" s="12">
        <v>623167.0</v>
      </c>
      <c r="BV187" s="12">
        <v>942864.0</v>
      </c>
      <c r="BW187" s="12">
        <v>942865.0</v>
      </c>
      <c r="BX187" s="12">
        <v>943281.0</v>
      </c>
      <c r="BY187" s="12">
        <v>943283.0</v>
      </c>
      <c r="BZ187" s="12">
        <v>944957.0</v>
      </c>
      <c r="CA187" s="12">
        <v>944958.0</v>
      </c>
      <c r="CB187" s="12">
        <v>944991.0</v>
      </c>
      <c r="CC187" s="12">
        <v>944992.0</v>
      </c>
      <c r="CD187" s="12">
        <v>943385.0</v>
      </c>
      <c r="CE187" s="12">
        <v>943386.0</v>
      </c>
      <c r="CF187" s="12">
        <v>944966.0</v>
      </c>
      <c r="CG187" s="12">
        <v>944993.0</v>
      </c>
      <c r="CH187" s="12">
        <v>944969.0</v>
      </c>
      <c r="CI187" s="12">
        <v>944994.0</v>
      </c>
      <c r="CJ187" s="12">
        <v>943417.0</v>
      </c>
      <c r="CK187" s="12">
        <v>943418.0</v>
      </c>
      <c r="CL187" s="17">
        <v>1.0</v>
      </c>
      <c r="CM187" s="17">
        <v>1.0</v>
      </c>
      <c r="CN187" s="12">
        <v>1.0</v>
      </c>
      <c r="CO187" s="12">
        <v>1.0</v>
      </c>
      <c r="CP187" s="17">
        <v>1.0</v>
      </c>
      <c r="CQ187" s="12">
        <v>1.0</v>
      </c>
      <c r="CR187" s="17">
        <v>1.0</v>
      </c>
      <c r="CS187" s="12">
        <v>1.0</v>
      </c>
      <c r="CT187" s="12">
        <v>1.0</v>
      </c>
      <c r="CU187" s="12">
        <v>1.0</v>
      </c>
      <c r="CV187" s="12">
        <v>0.0</v>
      </c>
      <c r="CW187" s="12">
        <v>1.0</v>
      </c>
      <c r="CX187" s="12">
        <v>0.0</v>
      </c>
      <c r="CY187" s="12">
        <v>1.0</v>
      </c>
      <c r="CZ187" s="12">
        <v>1.0</v>
      </c>
      <c r="DA187" s="12">
        <v>1.0</v>
      </c>
      <c r="DB187" s="18">
        <f t="shared" si="1"/>
        <v>0.875</v>
      </c>
      <c r="DC187" s="18">
        <f t="shared" si="2"/>
        <v>0.3415650255</v>
      </c>
      <c r="DD187" s="13">
        <f t="shared" si="3"/>
        <v>14</v>
      </c>
      <c r="DE187" s="12" t="s">
        <v>371</v>
      </c>
      <c r="DF187" s="12">
        <v>15.0</v>
      </c>
      <c r="DG187" s="12" t="s">
        <v>372</v>
      </c>
      <c r="DH187" s="12">
        <v>55.0</v>
      </c>
      <c r="DI187" s="12">
        <v>144.0</v>
      </c>
      <c r="DJ187" s="12">
        <v>64.0</v>
      </c>
      <c r="DK187" s="20">
        <v>15342.0</v>
      </c>
      <c r="DL187" s="19">
        <v>41653.0</v>
      </c>
      <c r="DM187" s="12" t="s">
        <v>373</v>
      </c>
      <c r="DN187" s="12">
        <v>31.0</v>
      </c>
      <c r="DO187" s="12">
        <v>420.0</v>
      </c>
      <c r="DP187" s="20">
        <v>15432.0</v>
      </c>
      <c r="DQ187" s="12">
        <v>303.25</v>
      </c>
      <c r="DR187" s="19">
        <v>41677.0</v>
      </c>
      <c r="DS187" s="12" t="s">
        <v>373</v>
      </c>
      <c r="DT187" s="12">
        <v>50.0</v>
      </c>
      <c r="DU187" s="12">
        <v>0.0</v>
      </c>
      <c r="DV187" s="12">
        <v>0.0</v>
      </c>
      <c r="DW187" s="12">
        <v>0.0</v>
      </c>
      <c r="DX187" s="12">
        <v>0.0</v>
      </c>
      <c r="DY187" s="12">
        <v>0.0</v>
      </c>
      <c r="DZ187" s="12">
        <v>0.0</v>
      </c>
      <c r="EA187" s="12">
        <v>0.0</v>
      </c>
      <c r="EB187" s="12">
        <v>0.0</v>
      </c>
      <c r="EC187" s="12">
        <v>0.0</v>
      </c>
      <c r="ED187" s="12">
        <v>0.0</v>
      </c>
      <c r="EE187" s="12">
        <v>0.0</v>
      </c>
      <c r="EF187" s="12">
        <v>0.0</v>
      </c>
      <c r="EG187" s="12">
        <v>0.0</v>
      </c>
      <c r="EH187" s="12">
        <v>0.0</v>
      </c>
      <c r="EI187" s="12">
        <v>0.0</v>
      </c>
      <c r="EJ187" s="12">
        <v>0.0</v>
      </c>
      <c r="EK187" s="18">
        <f t="shared" si="4"/>
        <v>0</v>
      </c>
      <c r="EL187" s="18">
        <f t="shared" si="5"/>
        <v>0</v>
      </c>
      <c r="EM187" s="13">
        <f t="shared" si="6"/>
        <v>0</v>
      </c>
      <c r="EN187" s="12">
        <v>0.0</v>
      </c>
      <c r="EO187" s="12">
        <v>0.0</v>
      </c>
      <c r="EP187" s="12">
        <v>0.0</v>
      </c>
      <c r="EQ187" s="12">
        <v>0.0</v>
      </c>
      <c r="ER187" s="12">
        <v>0.0</v>
      </c>
      <c r="ES187" s="12">
        <v>0.0</v>
      </c>
      <c r="ET187" s="12">
        <v>0.0</v>
      </c>
      <c r="EU187" s="12">
        <v>0.0</v>
      </c>
      <c r="EV187" s="12">
        <v>0.0</v>
      </c>
      <c r="EW187" s="12">
        <v>0.0</v>
      </c>
      <c r="EX187" s="12">
        <v>0.0</v>
      </c>
      <c r="EY187" s="12">
        <v>0.0</v>
      </c>
      <c r="EZ187" s="12">
        <v>0.0</v>
      </c>
      <c r="FA187" s="12">
        <v>0.0</v>
      </c>
      <c r="FB187" s="12">
        <v>0.0</v>
      </c>
      <c r="FC187" s="12">
        <v>0.0</v>
      </c>
      <c r="FD187" s="9">
        <f t="shared" si="7"/>
        <v>0</v>
      </c>
      <c r="FE187" s="9">
        <f t="shared" si="8"/>
        <v>0</v>
      </c>
      <c r="FF187" s="4">
        <f t="shared" si="9"/>
        <v>0</v>
      </c>
      <c r="FG187" s="12">
        <v>0.0</v>
      </c>
      <c r="FH187" s="12">
        <v>0.0</v>
      </c>
      <c r="FI187" s="12">
        <v>0.0</v>
      </c>
      <c r="FJ187" s="12">
        <v>0.0</v>
      </c>
      <c r="FK187" s="12">
        <v>0.0</v>
      </c>
      <c r="FL187" s="12">
        <v>0.0</v>
      </c>
      <c r="FM187" s="12">
        <v>0.0</v>
      </c>
      <c r="FN187" s="12">
        <v>0.0</v>
      </c>
      <c r="FO187" s="12">
        <v>0.0</v>
      </c>
      <c r="FP187" s="12">
        <v>0.0</v>
      </c>
      <c r="FQ187" s="12">
        <v>0.0</v>
      </c>
      <c r="FR187" s="12">
        <v>0.0</v>
      </c>
      <c r="FS187" s="12">
        <v>0.0</v>
      </c>
      <c r="FT187" s="12">
        <v>0.0</v>
      </c>
      <c r="FU187" s="12">
        <v>0.0</v>
      </c>
      <c r="FV187" s="12">
        <v>0.0</v>
      </c>
      <c r="FW187" s="9">
        <f t="shared" si="10"/>
        <v>0</v>
      </c>
      <c r="FX187" s="9">
        <f t="shared" si="11"/>
        <v>0</v>
      </c>
      <c r="FY187" s="4">
        <f t="shared" si="12"/>
        <v>0</v>
      </c>
      <c r="FZ187" s="12">
        <v>1.0</v>
      </c>
      <c r="GA187" s="12">
        <v>1.0</v>
      </c>
      <c r="GB187" s="12">
        <v>1.0</v>
      </c>
      <c r="GC187" s="12">
        <v>1.0</v>
      </c>
      <c r="GD187" s="12">
        <v>1.0</v>
      </c>
      <c r="GE187" s="12">
        <v>1.0</v>
      </c>
      <c r="GF187" s="12">
        <v>1.0</v>
      </c>
      <c r="GG187" s="12">
        <v>1.0</v>
      </c>
      <c r="GH187" s="12">
        <v>1.0</v>
      </c>
      <c r="GI187" s="12">
        <v>1.0</v>
      </c>
      <c r="GJ187" s="12">
        <v>2.0</v>
      </c>
      <c r="GK187" s="12">
        <v>1.0</v>
      </c>
      <c r="GL187" s="12">
        <v>2.0</v>
      </c>
      <c r="GM187" s="12">
        <v>1.0</v>
      </c>
      <c r="GN187" s="12">
        <v>1.0</v>
      </c>
      <c r="GO187" s="12">
        <v>1.0</v>
      </c>
      <c r="GP187" s="9">
        <f t="shared" si="13"/>
        <v>1.125</v>
      </c>
      <c r="GQ187" s="9">
        <f t="shared" si="14"/>
        <v>0.3415650255</v>
      </c>
      <c r="GR187" s="4">
        <f t="shared" si="15"/>
        <v>18</v>
      </c>
      <c r="GS187" s="16">
        <v>41759.74236111111</v>
      </c>
      <c r="GT187" s="16">
        <v>41759.74236111111</v>
      </c>
      <c r="GU187" s="16">
        <v>41759.74236111111</v>
      </c>
      <c r="GV187" s="16">
        <v>41759.74236111111</v>
      </c>
      <c r="GW187" s="16">
        <v>41759.74236111111</v>
      </c>
      <c r="GX187" s="16">
        <v>41759.743055555555</v>
      </c>
      <c r="GY187" s="16">
        <v>41759.743055555555</v>
      </c>
      <c r="GZ187" s="16">
        <v>41759.743055555555</v>
      </c>
      <c r="HA187" s="16">
        <v>41759.74375</v>
      </c>
      <c r="HB187" s="16">
        <v>41759.74375</v>
      </c>
      <c r="HC187" s="16">
        <v>41759.74444444444</v>
      </c>
      <c r="HD187" s="16">
        <v>41759.745833333334</v>
      </c>
      <c r="HE187" s="16">
        <v>41759.745833333334</v>
      </c>
      <c r="HF187" s="16">
        <v>41759.75486111111</v>
      </c>
      <c r="HG187" s="16">
        <v>41759.75486111111</v>
      </c>
      <c r="HH187" s="16">
        <v>41759.75486111111</v>
      </c>
      <c r="HI187" s="14">
        <v>0.03428240740740741</v>
      </c>
      <c r="HJ187" s="14">
        <v>0.03434953703703703</v>
      </c>
      <c r="HK187" s="14">
        <v>0.03444791666666667</v>
      </c>
      <c r="HL187" s="14">
        <v>0.03465509259259259</v>
      </c>
      <c r="HM187" s="14">
        <v>0.03488310185185185</v>
      </c>
      <c r="HN187" s="14">
        <v>0.035034722222222224</v>
      </c>
      <c r="HO187" s="14">
        <v>0.03531481481481481</v>
      </c>
      <c r="HP187" s="14">
        <v>0.035765046296296295</v>
      </c>
      <c r="HQ187" s="14">
        <v>0.035863425925925924</v>
      </c>
      <c r="HR187" s="14">
        <v>0.036127314814814813</v>
      </c>
      <c r="HS187" s="14">
        <v>0.03783796296296296</v>
      </c>
      <c r="HT187" s="14">
        <v>0.038134259259259264</v>
      </c>
      <c r="HU187" s="14">
        <v>0.004918981481481482</v>
      </c>
      <c r="HV187" s="14">
        <v>0.00541087962962963</v>
      </c>
      <c r="HW187" s="14">
        <v>0.005489583333333333</v>
      </c>
      <c r="HX187" s="14">
        <v>0.006070601851851852</v>
      </c>
      <c r="HY187" s="12">
        <v>8966.0</v>
      </c>
      <c r="HZ187" s="12">
        <v>4820.0</v>
      </c>
      <c r="IA187" s="12">
        <v>8342.0</v>
      </c>
      <c r="IB187" s="12">
        <v>17215.0</v>
      </c>
      <c r="IC187" s="12">
        <v>19910.0</v>
      </c>
      <c r="ID187" s="12">
        <v>12983.0</v>
      </c>
      <c r="IE187" s="12">
        <v>24243.0</v>
      </c>
      <c r="IF187" s="12">
        <v>39104.0</v>
      </c>
      <c r="IG187" s="12">
        <v>5613.0</v>
      </c>
      <c r="IH187" s="12">
        <v>22414.0</v>
      </c>
      <c r="II187" s="12">
        <v>27759.0</v>
      </c>
      <c r="IJ187" s="12">
        <v>25798.0</v>
      </c>
      <c r="IK187" s="12">
        <v>106837.0</v>
      </c>
      <c r="IL187" s="12">
        <v>42448.0</v>
      </c>
      <c r="IM187" s="12">
        <v>6301.0</v>
      </c>
      <c r="IN187" s="12">
        <v>48475.0</v>
      </c>
      <c r="IO187" s="9">
        <f t="shared" si="16"/>
        <v>26326.75</v>
      </c>
      <c r="IP187" s="9">
        <f t="shared" si="17"/>
        <v>25347.33687</v>
      </c>
      <c r="IQ187" s="4">
        <f t="shared" si="18"/>
        <v>421228</v>
      </c>
      <c r="IR187" s="12">
        <v>8966.0</v>
      </c>
      <c r="IS187" s="12">
        <v>4820.0</v>
      </c>
      <c r="IT187" s="12">
        <v>8342.0</v>
      </c>
      <c r="IU187" s="12">
        <v>17215.0</v>
      </c>
      <c r="IV187" s="12">
        <v>19910.0</v>
      </c>
      <c r="IW187" s="12">
        <v>12983.0</v>
      </c>
      <c r="IX187" s="12">
        <v>24243.0</v>
      </c>
      <c r="IY187" s="12">
        <v>39104.0</v>
      </c>
      <c r="IZ187" s="12">
        <v>5613.0</v>
      </c>
      <c r="JA187" s="12">
        <v>22414.0</v>
      </c>
      <c r="JB187" s="12">
        <v>27759.0</v>
      </c>
      <c r="JC187" s="12">
        <v>25798.0</v>
      </c>
      <c r="JD187" s="12">
        <v>106837.0</v>
      </c>
      <c r="JE187" s="12">
        <v>42448.0</v>
      </c>
      <c r="JF187" s="12">
        <v>6301.0</v>
      </c>
      <c r="JG187" s="12">
        <v>48475.0</v>
      </c>
      <c r="JH187" s="9">
        <f t="shared" si="19"/>
        <v>26326.75</v>
      </c>
      <c r="JI187" s="9">
        <f t="shared" si="20"/>
        <v>25347.33687</v>
      </c>
      <c r="JJ187" s="4">
        <f t="shared" si="21"/>
        <v>421228</v>
      </c>
      <c r="JK187" s="12">
        <v>622781.0</v>
      </c>
      <c r="JL187" s="12">
        <v>622781.0</v>
      </c>
      <c r="JM187" s="12">
        <v>623092.0</v>
      </c>
      <c r="JN187" s="12">
        <v>623092.0</v>
      </c>
      <c r="JO187" s="12">
        <v>624294.0</v>
      </c>
      <c r="JP187" s="12">
        <v>624295.0</v>
      </c>
      <c r="JQ187" s="12">
        <v>624311.0</v>
      </c>
      <c r="JR187" s="12">
        <v>624312.0</v>
      </c>
      <c r="JS187" s="12">
        <v>623136.0</v>
      </c>
      <c r="JT187" s="12">
        <v>623136.0</v>
      </c>
      <c r="JU187" s="12">
        <v>624301.0</v>
      </c>
      <c r="JV187" s="12">
        <v>624313.0</v>
      </c>
      <c r="JW187" s="12">
        <v>624302.0</v>
      </c>
      <c r="JX187" s="12">
        <v>624314.0</v>
      </c>
      <c r="JY187" s="12">
        <v>623167.0</v>
      </c>
      <c r="JZ187" s="12">
        <v>623167.0</v>
      </c>
      <c r="KA187" s="12" t="s">
        <v>374</v>
      </c>
      <c r="KB187" s="12" t="s">
        <v>374</v>
      </c>
      <c r="KC187" s="12" t="s">
        <v>374</v>
      </c>
      <c r="KD187" s="12" t="s">
        <v>374</v>
      </c>
      <c r="KE187" s="12" t="s">
        <v>375</v>
      </c>
      <c r="KF187" s="12" t="s">
        <v>375</v>
      </c>
      <c r="KG187" s="12" t="s">
        <v>376</v>
      </c>
      <c r="KH187" s="12" t="s">
        <v>376</v>
      </c>
      <c r="KI187" s="12" t="s">
        <v>374</v>
      </c>
      <c r="KJ187" s="12" t="s">
        <v>374</v>
      </c>
      <c r="KK187" s="12" t="s">
        <v>375</v>
      </c>
      <c r="KL187" s="12" t="s">
        <v>376</v>
      </c>
      <c r="KM187" s="12" t="s">
        <v>375</v>
      </c>
      <c r="KN187" s="12" t="s">
        <v>376</v>
      </c>
      <c r="KO187" s="12" t="s">
        <v>374</v>
      </c>
      <c r="KP187" s="12" t="s">
        <v>374</v>
      </c>
      <c r="KQ187" s="14">
        <v>0.011783564814814816</v>
      </c>
      <c r="KR187" s="14">
        <v>0.011783564814814816</v>
      </c>
      <c r="KS187" s="14">
        <v>0.004675925925925926</v>
      </c>
      <c r="KT187" s="14">
        <v>0.004675925925925926</v>
      </c>
      <c r="KU187" s="14">
        <v>0.019765046296296298</v>
      </c>
      <c r="KV187" s="14">
        <v>0.021814814814814815</v>
      </c>
      <c r="KW187" s="14">
        <v>2.210648148148148E-4</v>
      </c>
      <c r="KX187" s="14">
        <v>0.0020532407407407405</v>
      </c>
      <c r="KY187" s="14">
        <v>0.03616435185185186</v>
      </c>
      <c r="KZ187" s="14">
        <v>0.03616435185185186</v>
      </c>
      <c r="LA187" s="14">
        <v>0.02765162037037037</v>
      </c>
      <c r="LB187" s="14">
        <v>0.003565972222222222</v>
      </c>
      <c r="LC187" s="14">
        <v>0.029765046296296296</v>
      </c>
      <c r="LD187" s="14">
        <v>0.004526620370370371</v>
      </c>
      <c r="LE187" s="14">
        <v>0.02212037037037037</v>
      </c>
      <c r="LF187" s="14">
        <v>0.02212037037037037</v>
      </c>
      <c r="LG187" s="12" t="s">
        <v>476</v>
      </c>
      <c r="LH187" s="12">
        <v>229404.0</v>
      </c>
      <c r="LI187" s="12">
        <v>1.55825102E8</v>
      </c>
      <c r="LJ187" s="12">
        <v>1.5582511E8</v>
      </c>
      <c r="LK187" s="12">
        <v>1.55825271E8</v>
      </c>
      <c r="LL187" s="12">
        <v>1.55825461E8</v>
      </c>
      <c r="LM187" s="17">
        <v>624538.0</v>
      </c>
      <c r="LN187" s="17">
        <v>624538.0</v>
      </c>
      <c r="LO187" s="12">
        <v>624563.0</v>
      </c>
      <c r="LP187" s="12">
        <v>624564.0</v>
      </c>
      <c r="LQ187" s="12">
        <v>945250.0</v>
      </c>
      <c r="LR187" s="12">
        <v>945251.0</v>
      </c>
      <c r="LS187" s="12">
        <v>945303.0</v>
      </c>
      <c r="LT187" s="12">
        <v>945304.0</v>
      </c>
      <c r="LU187" s="12">
        <v>1.0</v>
      </c>
      <c r="LV187" s="12">
        <v>1.0</v>
      </c>
      <c r="LW187" s="12">
        <v>1.0</v>
      </c>
      <c r="LX187" s="12">
        <v>1.0</v>
      </c>
      <c r="LY187" s="12" t="s">
        <v>372</v>
      </c>
      <c r="LZ187" s="12">
        <v>24.0</v>
      </c>
      <c r="MA187" s="12">
        <v>170.1</v>
      </c>
      <c r="MB187" s="19">
        <v>41649.0</v>
      </c>
      <c r="MC187" s="12">
        <v>0.0</v>
      </c>
      <c r="MD187" s="12">
        <v>0.0</v>
      </c>
      <c r="ME187" s="12">
        <v>0.0</v>
      </c>
      <c r="MF187" s="12">
        <v>0.0</v>
      </c>
      <c r="MG187" s="12">
        <v>0.0</v>
      </c>
      <c r="MH187" s="12">
        <v>0.0</v>
      </c>
      <c r="MI187" s="12">
        <v>0.0</v>
      </c>
      <c r="MJ187" s="12">
        <v>0.0</v>
      </c>
      <c r="MK187" s="12">
        <v>0.0</v>
      </c>
      <c r="ML187" s="12">
        <v>0.0</v>
      </c>
      <c r="MM187" s="12">
        <v>0.0</v>
      </c>
      <c r="MN187" s="12">
        <v>0.0</v>
      </c>
      <c r="MO187" s="12">
        <v>1.0</v>
      </c>
      <c r="MP187" s="12">
        <v>1.0</v>
      </c>
      <c r="MQ187" s="12">
        <v>1.0</v>
      </c>
      <c r="MR187" s="12">
        <v>1.0</v>
      </c>
      <c r="MS187" s="14">
        <v>0.014493055555555556</v>
      </c>
      <c r="MT187" s="14">
        <v>0.014494212962962964</v>
      </c>
      <c r="MU187" s="14">
        <v>0.014509259259259262</v>
      </c>
      <c r="MV187" s="14">
        <v>0.014530092592592593</v>
      </c>
      <c r="MW187" s="14">
        <v>0.014494212962962964</v>
      </c>
      <c r="MX187" s="14">
        <v>0.014509259259259262</v>
      </c>
      <c r="MY187" s="14">
        <v>0.014530092592592593</v>
      </c>
      <c r="MZ187" s="14">
        <v>0.014532407407407405</v>
      </c>
      <c r="NA187" s="12">
        <v>6439.0</v>
      </c>
      <c r="NB187" s="12">
        <v>86678.0</v>
      </c>
      <c r="NC187" s="12">
        <v>107452.0</v>
      </c>
      <c r="ND187" s="12">
        <v>12987.0</v>
      </c>
      <c r="NE187" s="12">
        <v>6439.0</v>
      </c>
      <c r="NF187" s="12">
        <v>86678.0</v>
      </c>
      <c r="NG187" s="12">
        <v>107452.0</v>
      </c>
      <c r="NH187" s="12">
        <v>12987.0</v>
      </c>
      <c r="NI187" s="12"/>
      <c r="NJ187" s="12"/>
      <c r="NK187" s="12"/>
      <c r="NL187" s="12"/>
      <c r="NM187" s="12">
        <v>624538.0</v>
      </c>
      <c r="NN187" s="12">
        <v>624538.0</v>
      </c>
      <c r="NO187" s="12">
        <v>624563.0</v>
      </c>
      <c r="NP187" s="12">
        <v>624564.0</v>
      </c>
      <c r="NQ187" s="12" t="s">
        <v>374</v>
      </c>
      <c r="NR187" s="12" t="s">
        <v>374</v>
      </c>
      <c r="NS187" s="12" t="s">
        <v>375</v>
      </c>
      <c r="NT187" s="12" t="s">
        <v>376</v>
      </c>
      <c r="NU187" s="14">
        <v>0.007793981481481482</v>
      </c>
      <c r="NV187" s="14">
        <v>0.007793981481481482</v>
      </c>
      <c r="NW187" s="14">
        <v>0.007929398148148149</v>
      </c>
      <c r="NX187" s="14">
        <v>0.008115740740740741</v>
      </c>
    </row>
    <row r="188" ht="13.5" customHeight="1">
      <c r="A188" s="12">
        <v>229407.0</v>
      </c>
      <c r="B188" s="12">
        <v>229407.0</v>
      </c>
      <c r="C188" s="12">
        <v>1186.0</v>
      </c>
      <c r="D188" s="12">
        <v>971.0</v>
      </c>
      <c r="E188" s="13">
        <v>0.818718381</v>
      </c>
      <c r="F188" s="12">
        <v>16.0</v>
      </c>
      <c r="G188" s="12">
        <v>1045748.0</v>
      </c>
      <c r="H188" s="12">
        <v>1.0</v>
      </c>
      <c r="I188" s="12" t="s">
        <v>366</v>
      </c>
      <c r="J188" s="12"/>
      <c r="K188" s="12">
        <v>4185447.0</v>
      </c>
      <c r="L188" s="12">
        <v>1045748.0</v>
      </c>
      <c r="M188" s="12">
        <v>229407.0</v>
      </c>
      <c r="N188" s="14">
        <v>0.03557175925925926</v>
      </c>
      <c r="O188" s="14">
        <v>0.003997685185185185</v>
      </c>
      <c r="P188" s="15">
        <v>41761.0</v>
      </c>
      <c r="Q188" s="12" t="s">
        <v>366</v>
      </c>
      <c r="R188" s="12">
        <v>188530.0</v>
      </c>
      <c r="S188" s="12">
        <v>1045748.0</v>
      </c>
      <c r="T188" s="12">
        <v>323712.0</v>
      </c>
      <c r="U188" s="12">
        <v>26965.0</v>
      </c>
      <c r="V188" s="16">
        <v>41759.5</v>
      </c>
      <c r="W188" s="16">
        <v>41758.666666666664</v>
      </c>
      <c r="X188" s="12">
        <v>1.0</v>
      </c>
      <c r="Y188" s="14">
        <v>0.019421296296296294</v>
      </c>
      <c r="Z188" s="12" t="s">
        <v>551</v>
      </c>
      <c r="AA188" s="12">
        <v>1.0</v>
      </c>
      <c r="AB188" s="12" t="s">
        <v>368</v>
      </c>
      <c r="AC188" s="12" t="s">
        <v>369</v>
      </c>
      <c r="AD188" s="12" t="s">
        <v>368</v>
      </c>
      <c r="AE188" s="12">
        <v>221788.0</v>
      </c>
      <c r="AF188" s="12">
        <v>4.0</v>
      </c>
      <c r="AG188" s="12">
        <v>229407.0</v>
      </c>
      <c r="AH188" s="12">
        <v>1411.0</v>
      </c>
      <c r="AI188" s="12">
        <v>11886.0</v>
      </c>
      <c r="AJ188" s="12">
        <v>11886.0</v>
      </c>
      <c r="AK188" s="12" t="s">
        <v>370</v>
      </c>
      <c r="AL188" s="12">
        <v>323712.0</v>
      </c>
      <c r="AM188" s="12">
        <v>2515665.0</v>
      </c>
      <c r="AN188" s="14">
        <v>0.004268518518518518</v>
      </c>
      <c r="AO188" s="12" t="s">
        <v>39</v>
      </c>
      <c r="AP188" s="12">
        <v>1.55381551E8</v>
      </c>
      <c r="AQ188" s="12">
        <v>1.55381648E8</v>
      </c>
      <c r="AR188" s="12">
        <v>1.5538168E8</v>
      </c>
      <c r="AS188" s="12">
        <v>1.55381693E8</v>
      </c>
      <c r="AT188" s="12">
        <v>1.5538181E8</v>
      </c>
      <c r="AU188" s="12">
        <v>1.55381936E8</v>
      </c>
      <c r="AV188" s="12">
        <v>1.55382027E8</v>
      </c>
      <c r="AW188" s="12">
        <v>1.5538207E8</v>
      </c>
      <c r="AX188" s="12">
        <v>1.55382284E8</v>
      </c>
      <c r="AY188" s="12">
        <v>1.55382311E8</v>
      </c>
      <c r="AZ188" s="12">
        <v>1.55382374E8</v>
      </c>
      <c r="BA188" s="12">
        <v>1.55382478E8</v>
      </c>
      <c r="BB188" s="12">
        <v>1.55382688E8</v>
      </c>
      <c r="BC188" s="12">
        <v>1.55675076E8</v>
      </c>
      <c r="BD188" s="12">
        <v>1.55675113E8</v>
      </c>
      <c r="BE188" s="12">
        <v>1.55675118E8</v>
      </c>
      <c r="BF188" s="17">
        <v>622781.0</v>
      </c>
      <c r="BG188" s="17">
        <v>622781.0</v>
      </c>
      <c r="BH188" s="12">
        <v>623092.0</v>
      </c>
      <c r="BI188" s="12">
        <v>623092.0</v>
      </c>
      <c r="BJ188" s="17">
        <v>624294.0</v>
      </c>
      <c r="BK188" s="12">
        <v>624295.0</v>
      </c>
      <c r="BL188" s="17">
        <v>624311.0</v>
      </c>
      <c r="BM188" s="12">
        <v>624312.0</v>
      </c>
      <c r="BN188" s="12">
        <v>623136.0</v>
      </c>
      <c r="BO188" s="12">
        <v>623136.0</v>
      </c>
      <c r="BP188" s="12">
        <v>624301.0</v>
      </c>
      <c r="BQ188" s="12">
        <v>624313.0</v>
      </c>
      <c r="BR188" s="12">
        <v>624302.0</v>
      </c>
      <c r="BS188" s="12">
        <v>624314.0</v>
      </c>
      <c r="BT188" s="12">
        <v>623167.0</v>
      </c>
      <c r="BU188" s="12">
        <v>623167.0</v>
      </c>
      <c r="BV188" s="12">
        <v>942864.0</v>
      </c>
      <c r="BW188" s="12">
        <v>942865.0</v>
      </c>
      <c r="BX188" s="12">
        <v>943281.0</v>
      </c>
      <c r="BY188" s="12">
        <v>943283.0</v>
      </c>
      <c r="BZ188" s="12">
        <v>944957.0</v>
      </c>
      <c r="CA188" s="12">
        <v>944958.0</v>
      </c>
      <c r="CB188" s="12">
        <v>944991.0</v>
      </c>
      <c r="CC188" s="12">
        <v>944992.0</v>
      </c>
      <c r="CD188" s="12">
        <v>943385.0</v>
      </c>
      <c r="CE188" s="12">
        <v>943386.0</v>
      </c>
      <c r="CF188" s="12">
        <v>944966.0</v>
      </c>
      <c r="CG188" s="12">
        <v>944993.0</v>
      </c>
      <c r="CH188" s="12">
        <v>944969.0</v>
      </c>
      <c r="CI188" s="12">
        <v>944994.0</v>
      </c>
      <c r="CJ188" s="12">
        <v>943417.0</v>
      </c>
      <c r="CK188" s="12">
        <v>943418.0</v>
      </c>
      <c r="CL188" s="17">
        <v>0.0</v>
      </c>
      <c r="CM188" s="17">
        <v>1.0</v>
      </c>
      <c r="CN188" s="12">
        <v>1.0</v>
      </c>
      <c r="CO188" s="12">
        <v>1.0</v>
      </c>
      <c r="CP188" s="17">
        <v>1.0</v>
      </c>
      <c r="CQ188" s="12">
        <v>0.0</v>
      </c>
      <c r="CR188" s="17">
        <v>1.0</v>
      </c>
      <c r="CS188" s="12">
        <v>0.0</v>
      </c>
      <c r="CT188" s="12">
        <v>1.0</v>
      </c>
      <c r="CU188" s="12">
        <v>1.0</v>
      </c>
      <c r="CV188" s="12">
        <v>1.0</v>
      </c>
      <c r="CW188" s="12">
        <v>0.0</v>
      </c>
      <c r="CX188" s="12">
        <v>0.0</v>
      </c>
      <c r="CY188" s="12">
        <v>1.0</v>
      </c>
      <c r="CZ188" s="12">
        <v>1.0</v>
      </c>
      <c r="DA188" s="12">
        <v>1.0</v>
      </c>
      <c r="DB188" s="18">
        <f t="shared" si="1"/>
        <v>0.6875</v>
      </c>
      <c r="DC188" s="18">
        <f t="shared" si="2"/>
        <v>0.4787135539</v>
      </c>
      <c r="DD188" s="13">
        <f t="shared" si="3"/>
        <v>11</v>
      </c>
      <c r="DE188" s="12" t="s">
        <v>436</v>
      </c>
      <c r="DF188" s="12">
        <v>15.0</v>
      </c>
      <c r="DG188" s="12" t="s">
        <v>372</v>
      </c>
      <c r="DH188" s="12">
        <v>55.0</v>
      </c>
      <c r="DI188" s="12">
        <v>144.0</v>
      </c>
      <c r="DJ188" s="12">
        <v>112.0</v>
      </c>
      <c r="DK188" s="20">
        <v>15342.0</v>
      </c>
      <c r="DL188" s="19">
        <v>41654.0</v>
      </c>
      <c r="DM188" s="12" t="s">
        <v>373</v>
      </c>
      <c r="DN188" s="12">
        <v>31.0</v>
      </c>
      <c r="DO188" s="12">
        <v>322.5</v>
      </c>
      <c r="DP188" s="19">
        <v>41797.0</v>
      </c>
      <c r="DQ188" s="12">
        <v>318.75</v>
      </c>
      <c r="DR188" s="19">
        <v>41811.0</v>
      </c>
      <c r="DS188" s="12" t="s">
        <v>373</v>
      </c>
      <c r="DT188" s="12">
        <v>50.0</v>
      </c>
      <c r="DU188" s="12">
        <v>0.0</v>
      </c>
      <c r="DV188" s="12">
        <v>0.0</v>
      </c>
      <c r="DW188" s="12">
        <v>0.0</v>
      </c>
      <c r="DX188" s="12">
        <v>0.0</v>
      </c>
      <c r="DY188" s="12">
        <v>0.0</v>
      </c>
      <c r="DZ188" s="12">
        <v>0.0</v>
      </c>
      <c r="EA188" s="12">
        <v>0.0</v>
      </c>
      <c r="EB188" s="12">
        <v>0.0</v>
      </c>
      <c r="EC188" s="12">
        <v>0.0</v>
      </c>
      <c r="ED188" s="12">
        <v>0.0</v>
      </c>
      <c r="EE188" s="12">
        <v>0.0</v>
      </c>
      <c r="EF188" s="12">
        <v>0.0</v>
      </c>
      <c r="EG188" s="12">
        <v>0.0</v>
      </c>
      <c r="EH188" s="12">
        <v>0.0</v>
      </c>
      <c r="EI188" s="12">
        <v>0.0</v>
      </c>
      <c r="EJ188" s="12">
        <v>0.0</v>
      </c>
      <c r="EK188" s="18">
        <f t="shared" si="4"/>
        <v>0</v>
      </c>
      <c r="EL188" s="18">
        <f t="shared" si="5"/>
        <v>0</v>
      </c>
      <c r="EM188" s="13">
        <f t="shared" si="6"/>
        <v>0</v>
      </c>
      <c r="EN188" s="12">
        <v>0.0</v>
      </c>
      <c r="EO188" s="12">
        <v>0.0</v>
      </c>
      <c r="EP188" s="12">
        <v>0.0</v>
      </c>
      <c r="EQ188" s="12">
        <v>0.0</v>
      </c>
      <c r="ER188" s="12">
        <v>0.0</v>
      </c>
      <c r="ES188" s="12">
        <v>0.0</v>
      </c>
      <c r="ET188" s="12">
        <v>0.0</v>
      </c>
      <c r="EU188" s="12">
        <v>0.0</v>
      </c>
      <c r="EV188" s="12">
        <v>0.0</v>
      </c>
      <c r="EW188" s="12">
        <v>0.0</v>
      </c>
      <c r="EX188" s="12">
        <v>0.0</v>
      </c>
      <c r="EY188" s="12">
        <v>0.0</v>
      </c>
      <c r="EZ188" s="12">
        <v>0.0</v>
      </c>
      <c r="FA188" s="12">
        <v>0.0</v>
      </c>
      <c r="FB188" s="12">
        <v>0.0</v>
      </c>
      <c r="FC188" s="12">
        <v>0.0</v>
      </c>
      <c r="FD188" s="9">
        <f t="shared" si="7"/>
        <v>0</v>
      </c>
      <c r="FE188" s="9">
        <f t="shared" si="8"/>
        <v>0</v>
      </c>
      <c r="FF188" s="4">
        <f t="shared" si="9"/>
        <v>0</v>
      </c>
      <c r="FG188" s="12">
        <v>0.0</v>
      </c>
      <c r="FH188" s="12">
        <v>0.0</v>
      </c>
      <c r="FI188" s="12">
        <v>0.0</v>
      </c>
      <c r="FJ188" s="12">
        <v>0.0</v>
      </c>
      <c r="FK188" s="12">
        <v>0.0</v>
      </c>
      <c r="FL188" s="12">
        <v>0.0</v>
      </c>
      <c r="FM188" s="12">
        <v>0.0</v>
      </c>
      <c r="FN188" s="12">
        <v>0.0</v>
      </c>
      <c r="FO188" s="12">
        <v>0.0</v>
      </c>
      <c r="FP188" s="12">
        <v>0.0</v>
      </c>
      <c r="FQ188" s="12">
        <v>0.0</v>
      </c>
      <c r="FR188" s="12">
        <v>0.0</v>
      </c>
      <c r="FS188" s="12">
        <v>0.0</v>
      </c>
      <c r="FT188" s="12">
        <v>0.0</v>
      </c>
      <c r="FU188" s="12">
        <v>0.0</v>
      </c>
      <c r="FV188" s="12">
        <v>0.0</v>
      </c>
      <c r="FW188" s="9">
        <f t="shared" si="10"/>
        <v>0</v>
      </c>
      <c r="FX188" s="9">
        <f t="shared" si="11"/>
        <v>0</v>
      </c>
      <c r="FY188" s="4">
        <f t="shared" si="12"/>
        <v>0</v>
      </c>
      <c r="FZ188" s="12">
        <v>2.0</v>
      </c>
      <c r="GA188" s="12">
        <v>1.0</v>
      </c>
      <c r="GB188" s="12">
        <v>1.0</v>
      </c>
      <c r="GC188" s="12">
        <v>1.0</v>
      </c>
      <c r="GD188" s="12">
        <v>1.0</v>
      </c>
      <c r="GE188" s="12">
        <v>2.0</v>
      </c>
      <c r="GF188" s="12">
        <v>1.0</v>
      </c>
      <c r="GG188" s="12">
        <v>2.0</v>
      </c>
      <c r="GH188" s="12">
        <v>1.0</v>
      </c>
      <c r="GI188" s="12">
        <v>1.0</v>
      </c>
      <c r="GJ188" s="12">
        <v>1.0</v>
      </c>
      <c r="GK188" s="12">
        <v>4.0</v>
      </c>
      <c r="GL188" s="12">
        <v>2.0</v>
      </c>
      <c r="GM188" s="12">
        <v>1.0</v>
      </c>
      <c r="GN188" s="12">
        <v>1.0</v>
      </c>
      <c r="GO188" s="12">
        <v>1.0</v>
      </c>
      <c r="GP188" s="9">
        <f t="shared" si="13"/>
        <v>1.4375</v>
      </c>
      <c r="GQ188" s="9">
        <f t="shared" si="14"/>
        <v>0.8139410298</v>
      </c>
      <c r="GR188" s="4">
        <f t="shared" si="15"/>
        <v>23</v>
      </c>
      <c r="GS188" s="16">
        <v>41758.61875</v>
      </c>
      <c r="GT188" s="16">
        <v>41758.61944444444</v>
      </c>
      <c r="GU188" s="16">
        <v>41758.61944444444</v>
      </c>
      <c r="GV188" s="16">
        <v>41758.61944444444</v>
      </c>
      <c r="GW188" s="16">
        <v>41758.62013888889</v>
      </c>
      <c r="GX188" s="16">
        <v>41758.620833333334</v>
      </c>
      <c r="GY188" s="16">
        <v>41758.62152777778</v>
      </c>
      <c r="GZ188" s="16">
        <v>41758.62222222222</v>
      </c>
      <c r="HA188" s="16">
        <v>41758.623611111114</v>
      </c>
      <c r="HB188" s="16">
        <v>41758.623611111114</v>
      </c>
      <c r="HC188" s="16">
        <v>41758.62430555555</v>
      </c>
      <c r="HD188" s="16">
        <v>41758.625</v>
      </c>
      <c r="HE188" s="16">
        <v>41758.626388888886</v>
      </c>
      <c r="HF188" s="16">
        <v>41761.669444444444</v>
      </c>
      <c r="HG188" s="16">
        <v>41761.67013888889</v>
      </c>
      <c r="HH188" s="16">
        <v>41761.67013888889</v>
      </c>
      <c r="HI188" s="14">
        <v>0.036313657407407406</v>
      </c>
      <c r="HJ188" s="14">
        <v>0.036406249999999994</v>
      </c>
      <c r="HK188" s="14">
        <v>0.03664236111111111</v>
      </c>
      <c r="HL188" s="14">
        <v>0.03731828703703704</v>
      </c>
      <c r="HM188" s="14">
        <v>0.03793055555555556</v>
      </c>
      <c r="HN188" s="14">
        <v>0.03861921296296296</v>
      </c>
      <c r="HO188" s="14">
        <v>0.03900694444444445</v>
      </c>
      <c r="HP188" s="14">
        <v>0.04041898148148148</v>
      </c>
      <c r="HQ188" s="14">
        <v>0.04057638888888889</v>
      </c>
      <c r="HR188" s="14">
        <v>0.04107638888888889</v>
      </c>
      <c r="HS188" s="14">
        <v>7.291666666666667E-5</v>
      </c>
      <c r="HT188" s="14">
        <v>0.0014629629629629628</v>
      </c>
      <c r="HU188" s="14">
        <v>0.0028136574074074075</v>
      </c>
      <c r="HV188" s="14">
        <v>0.0035983796296296298</v>
      </c>
      <c r="HW188" s="14">
        <v>0.0037002314814814814</v>
      </c>
      <c r="HX188" s="14">
        <v>0.003987268518518519</v>
      </c>
      <c r="HY188" s="12">
        <v>52943.0</v>
      </c>
      <c r="HZ188" s="12">
        <v>5477.0</v>
      </c>
      <c r="IA188" s="12">
        <v>8835.0</v>
      </c>
      <c r="IB188" s="12">
        <v>57301.0</v>
      </c>
      <c r="IC188" s="12">
        <v>51133.0</v>
      </c>
      <c r="ID188" s="12">
        <v>24753.0</v>
      </c>
      <c r="IE188" s="12">
        <v>32140.0</v>
      </c>
      <c r="IF188" s="12">
        <v>37566.0</v>
      </c>
      <c r="IG188" s="12">
        <v>8732.0</v>
      </c>
      <c r="IH188" s="12">
        <v>39979.0</v>
      </c>
      <c r="II188" s="12">
        <v>55211.0</v>
      </c>
      <c r="IJ188" s="12">
        <v>52068.0</v>
      </c>
      <c r="IK188" s="12">
        <v>143063.0</v>
      </c>
      <c r="IL188" s="12">
        <v>66905.0</v>
      </c>
      <c r="IM188" s="12">
        <v>6673.0</v>
      </c>
      <c r="IN188" s="12">
        <v>23438.0</v>
      </c>
      <c r="IO188" s="9">
        <f t="shared" si="16"/>
        <v>41638.5625</v>
      </c>
      <c r="IP188" s="9">
        <f t="shared" si="17"/>
        <v>33760.57883</v>
      </c>
      <c r="IQ188" s="4">
        <f t="shared" si="18"/>
        <v>666217</v>
      </c>
      <c r="IR188" s="12">
        <v>52943.0</v>
      </c>
      <c r="IS188" s="12">
        <v>5477.0</v>
      </c>
      <c r="IT188" s="12">
        <v>8835.0</v>
      </c>
      <c r="IU188" s="12">
        <v>57301.0</v>
      </c>
      <c r="IV188" s="12">
        <v>51133.0</v>
      </c>
      <c r="IW188" s="12">
        <v>24753.0</v>
      </c>
      <c r="IX188" s="12">
        <v>32140.0</v>
      </c>
      <c r="IY188" s="12">
        <v>37566.0</v>
      </c>
      <c r="IZ188" s="12">
        <v>8732.0</v>
      </c>
      <c r="JA188" s="12">
        <v>39979.0</v>
      </c>
      <c r="JB188" s="12">
        <v>55211.0</v>
      </c>
      <c r="JC188" s="12">
        <v>52068.0</v>
      </c>
      <c r="JD188" s="12">
        <v>143063.0</v>
      </c>
      <c r="JE188" s="12">
        <v>66905.0</v>
      </c>
      <c r="JF188" s="12">
        <v>6673.0</v>
      </c>
      <c r="JG188" s="12">
        <v>23438.0</v>
      </c>
      <c r="JH188" s="9">
        <f t="shared" si="19"/>
        <v>41638.5625</v>
      </c>
      <c r="JI188" s="9">
        <f t="shared" si="20"/>
        <v>33760.57883</v>
      </c>
      <c r="JJ188" s="4">
        <f t="shared" si="21"/>
        <v>666217</v>
      </c>
      <c r="JK188" s="12">
        <v>622781.0</v>
      </c>
      <c r="JL188" s="12">
        <v>622781.0</v>
      </c>
      <c r="JM188" s="12">
        <v>623092.0</v>
      </c>
      <c r="JN188" s="12">
        <v>623092.0</v>
      </c>
      <c r="JO188" s="12">
        <v>624294.0</v>
      </c>
      <c r="JP188" s="12">
        <v>624295.0</v>
      </c>
      <c r="JQ188" s="12">
        <v>624311.0</v>
      </c>
      <c r="JR188" s="12">
        <v>624312.0</v>
      </c>
      <c r="JS188" s="12">
        <v>623136.0</v>
      </c>
      <c r="JT188" s="12">
        <v>623136.0</v>
      </c>
      <c r="JU188" s="12">
        <v>624301.0</v>
      </c>
      <c r="JV188" s="12">
        <v>624313.0</v>
      </c>
      <c r="JW188" s="12">
        <v>624302.0</v>
      </c>
      <c r="JX188" s="12">
        <v>624314.0</v>
      </c>
      <c r="JY188" s="12">
        <v>623167.0</v>
      </c>
      <c r="JZ188" s="12">
        <v>623167.0</v>
      </c>
      <c r="KA188" s="12" t="s">
        <v>374</v>
      </c>
      <c r="KB188" s="12" t="s">
        <v>374</v>
      </c>
      <c r="KC188" s="12" t="s">
        <v>374</v>
      </c>
      <c r="KD188" s="12" t="s">
        <v>374</v>
      </c>
      <c r="KE188" s="12" t="s">
        <v>375</v>
      </c>
      <c r="KF188" s="12" t="s">
        <v>375</v>
      </c>
      <c r="KG188" s="12" t="s">
        <v>376</v>
      </c>
      <c r="KH188" s="12" t="s">
        <v>376</v>
      </c>
      <c r="KI188" s="12" t="s">
        <v>374</v>
      </c>
      <c r="KJ188" s="12" t="s">
        <v>374</v>
      </c>
      <c r="KK188" s="12" t="s">
        <v>375</v>
      </c>
      <c r="KL188" s="12" t="s">
        <v>376</v>
      </c>
      <c r="KM188" s="12" t="s">
        <v>375</v>
      </c>
      <c r="KN188" s="12" t="s">
        <v>376</v>
      </c>
      <c r="KO188" s="12" t="s">
        <v>374</v>
      </c>
      <c r="KP188" s="12" t="s">
        <v>374</v>
      </c>
      <c r="KQ188" s="14">
        <v>0.011783564814814816</v>
      </c>
      <c r="KR188" s="14">
        <v>0.011783564814814816</v>
      </c>
      <c r="KS188" s="14">
        <v>0.004675925925925926</v>
      </c>
      <c r="KT188" s="14">
        <v>0.004675925925925926</v>
      </c>
      <c r="KU188" s="14">
        <v>0.019765046296296298</v>
      </c>
      <c r="KV188" s="14">
        <v>0.021814814814814815</v>
      </c>
      <c r="KW188" s="14">
        <v>2.210648148148148E-4</v>
      </c>
      <c r="KX188" s="14">
        <v>0.0020532407407407405</v>
      </c>
      <c r="KY188" s="14">
        <v>0.03616435185185186</v>
      </c>
      <c r="KZ188" s="14">
        <v>0.03616435185185186</v>
      </c>
      <c r="LA188" s="14">
        <v>0.02765162037037037</v>
      </c>
      <c r="LB188" s="14">
        <v>0.003565972222222222</v>
      </c>
      <c r="LC188" s="14">
        <v>0.029765046296296296</v>
      </c>
      <c r="LD188" s="14">
        <v>0.004526620370370371</v>
      </c>
      <c r="LE188" s="14">
        <v>0.02212037037037037</v>
      </c>
      <c r="LF188" s="14">
        <v>0.02212037037037037</v>
      </c>
      <c r="LG188" s="12" t="s">
        <v>476</v>
      </c>
      <c r="LH188" s="12">
        <v>229407.0</v>
      </c>
      <c r="LI188" s="12">
        <v>1.5567499E8</v>
      </c>
      <c r="LJ188" s="12">
        <v>1.55674994E8</v>
      </c>
      <c r="LK188" s="12">
        <v>1.55675006E8</v>
      </c>
      <c r="LL188" s="12">
        <v>1.55675026E8</v>
      </c>
      <c r="LM188" s="17">
        <v>624538.0</v>
      </c>
      <c r="LN188" s="17">
        <v>624538.0</v>
      </c>
      <c r="LO188" s="12">
        <v>624563.0</v>
      </c>
      <c r="LP188" s="12">
        <v>624564.0</v>
      </c>
      <c r="LQ188" s="12">
        <v>945250.0</v>
      </c>
      <c r="LR188" s="12">
        <v>945251.0</v>
      </c>
      <c r="LS188" s="12">
        <v>945303.0</v>
      </c>
      <c r="LT188" s="12">
        <v>945304.0</v>
      </c>
      <c r="LU188" s="12">
        <v>1.0</v>
      </c>
      <c r="LV188" s="12">
        <v>1.0</v>
      </c>
      <c r="LW188" s="12">
        <v>1.0</v>
      </c>
      <c r="LX188" s="12">
        <v>1.0</v>
      </c>
      <c r="LY188" s="12" t="s">
        <v>372</v>
      </c>
      <c r="LZ188" s="12">
        <v>24.0</v>
      </c>
      <c r="MA188" s="12">
        <v>170.1</v>
      </c>
      <c r="MB188" s="19">
        <v>41649.0</v>
      </c>
      <c r="MC188" s="12">
        <v>0.0</v>
      </c>
      <c r="MD188" s="12">
        <v>0.0</v>
      </c>
      <c r="ME188" s="12">
        <v>0.0</v>
      </c>
      <c r="MF188" s="12">
        <v>0.0</v>
      </c>
      <c r="MG188" s="12">
        <v>0.0</v>
      </c>
      <c r="MH188" s="12">
        <v>0.0</v>
      </c>
      <c r="MI188" s="12">
        <v>0.0</v>
      </c>
      <c r="MJ188" s="12">
        <v>0.0</v>
      </c>
      <c r="MK188" s="12">
        <v>0.0</v>
      </c>
      <c r="ML188" s="12">
        <v>0.0</v>
      </c>
      <c r="MM188" s="12">
        <v>0.0</v>
      </c>
      <c r="MN188" s="12">
        <v>0.0</v>
      </c>
      <c r="MO188" s="12">
        <v>1.0</v>
      </c>
      <c r="MP188" s="12">
        <v>1.0</v>
      </c>
      <c r="MQ188" s="12">
        <v>1.0</v>
      </c>
      <c r="MR188" s="12">
        <v>1.0</v>
      </c>
      <c r="MS188" s="14">
        <v>0.011112268518518516</v>
      </c>
      <c r="MT188" s="14">
        <v>0.011114583333333332</v>
      </c>
      <c r="MU188" s="14">
        <v>0.011123842592592593</v>
      </c>
      <c r="MV188" s="14">
        <v>0.011140046296296295</v>
      </c>
      <c r="MW188" s="14">
        <v>0.011114583333333332</v>
      </c>
      <c r="MX188" s="14">
        <v>0.011133101851851852</v>
      </c>
      <c r="MY188" s="14">
        <v>0.011138888888888887</v>
      </c>
      <c r="MZ188" s="14">
        <v>0.011138888888888887</v>
      </c>
      <c r="NA188" s="12">
        <v>13511.0</v>
      </c>
      <c r="NB188" s="12">
        <v>40430.0</v>
      </c>
      <c r="NC188" s="12">
        <v>53023.0</v>
      </c>
      <c r="ND188" s="12">
        <v>36312.0</v>
      </c>
      <c r="NE188" s="12">
        <v>13511.0</v>
      </c>
      <c r="NF188" s="12">
        <v>40430.0</v>
      </c>
      <c r="NG188" s="12">
        <v>53023.0</v>
      </c>
      <c r="NH188" s="12">
        <v>36312.0</v>
      </c>
      <c r="NI188" s="12"/>
      <c r="NJ188" s="12"/>
      <c r="NK188" s="12"/>
      <c r="NL188" s="12"/>
      <c r="NM188" s="12">
        <v>624538.0</v>
      </c>
      <c r="NN188" s="12">
        <v>624538.0</v>
      </c>
      <c r="NO188" s="12">
        <v>624563.0</v>
      </c>
      <c r="NP188" s="12">
        <v>624564.0</v>
      </c>
      <c r="NQ188" s="12" t="s">
        <v>374</v>
      </c>
      <c r="NR188" s="12" t="s">
        <v>374</v>
      </c>
      <c r="NS188" s="12" t="s">
        <v>375</v>
      </c>
      <c r="NT188" s="12" t="s">
        <v>376</v>
      </c>
      <c r="NU188" s="14">
        <v>0.007793981481481482</v>
      </c>
      <c r="NV188" s="14">
        <v>0.007793981481481482</v>
      </c>
      <c r="NW188" s="14">
        <v>0.007929398148148149</v>
      </c>
      <c r="NX188" s="14">
        <v>0.008115740740740741</v>
      </c>
    </row>
    <row r="189" ht="13.5" customHeight="1">
      <c r="A189" s="12">
        <v>229410.0</v>
      </c>
      <c r="B189" s="12">
        <v>229410.0</v>
      </c>
      <c r="C189" s="12">
        <v>1056.0</v>
      </c>
      <c r="D189" s="12">
        <v>723.0</v>
      </c>
      <c r="E189" s="13">
        <v>0.684659091</v>
      </c>
      <c r="F189" s="12">
        <v>16.0</v>
      </c>
      <c r="G189" s="12">
        <v>1045931.0</v>
      </c>
      <c r="H189" s="12">
        <v>1.0</v>
      </c>
      <c r="I189" s="12" t="s">
        <v>366</v>
      </c>
      <c r="J189" s="12"/>
      <c r="K189" s="12">
        <v>4186044.0</v>
      </c>
      <c r="L189" s="12">
        <v>1045931.0</v>
      </c>
      <c r="M189" s="12">
        <v>229410.0</v>
      </c>
      <c r="N189" s="14">
        <v>0.028776620370370373</v>
      </c>
      <c r="O189" s="14">
        <v>0.002184027777777778</v>
      </c>
      <c r="P189" s="15">
        <v>41758.0</v>
      </c>
      <c r="Q189" s="12" t="s">
        <v>366</v>
      </c>
      <c r="R189" s="12">
        <v>188533.0</v>
      </c>
      <c r="S189" s="12">
        <v>1045931.0</v>
      </c>
      <c r="T189" s="12">
        <v>323712.0</v>
      </c>
      <c r="U189" s="12">
        <v>26838.0</v>
      </c>
      <c r="V189" s="16">
        <v>41759.5</v>
      </c>
      <c r="W189" s="16">
        <v>41758.75</v>
      </c>
      <c r="X189" s="12">
        <v>1.0</v>
      </c>
      <c r="Y189" s="14">
        <v>0.010137731481481482</v>
      </c>
      <c r="Z189" s="12" t="s">
        <v>552</v>
      </c>
      <c r="AA189" s="12">
        <v>1.0</v>
      </c>
      <c r="AB189" s="12" t="s">
        <v>368</v>
      </c>
      <c r="AC189" s="12" t="s">
        <v>369</v>
      </c>
      <c r="AD189" s="12" t="s">
        <v>368</v>
      </c>
      <c r="AE189" s="12">
        <v>221791.0</v>
      </c>
      <c r="AF189" s="12">
        <v>4.0</v>
      </c>
      <c r="AG189" s="12">
        <v>229410.0</v>
      </c>
      <c r="AH189" s="12">
        <v>1411.0</v>
      </c>
      <c r="AI189" s="12">
        <v>11886.0</v>
      </c>
      <c r="AJ189" s="12">
        <v>11886.0</v>
      </c>
      <c r="AK189" s="12" t="s">
        <v>370</v>
      </c>
      <c r="AL189" s="12">
        <v>323712.0</v>
      </c>
      <c r="AM189" s="12">
        <v>2515665.0</v>
      </c>
      <c r="AN189" s="14">
        <v>0.004268518518518518</v>
      </c>
      <c r="AO189" s="12" t="s">
        <v>39</v>
      </c>
      <c r="AP189" s="12">
        <v>1.55387249E8</v>
      </c>
      <c r="AQ189" s="12">
        <v>1.55387354E8</v>
      </c>
      <c r="AR189" s="12">
        <v>1.5538744E8</v>
      </c>
      <c r="AS189" s="12">
        <v>1.55387459E8</v>
      </c>
      <c r="AT189" s="12">
        <v>1.55387598E8</v>
      </c>
      <c r="AU189" s="12">
        <v>1.55387968E8</v>
      </c>
      <c r="AV189" s="12">
        <v>1.55388072E8</v>
      </c>
      <c r="AW189" s="12">
        <v>1.55388186E8</v>
      </c>
      <c r="AX189" s="12">
        <v>1.55388402E8</v>
      </c>
      <c r="AY189" s="12">
        <v>1.55388482E8</v>
      </c>
      <c r="AZ189" s="12">
        <v>1.5538862E8</v>
      </c>
      <c r="BA189" s="12">
        <v>1.55389155E8</v>
      </c>
      <c r="BB189" s="12">
        <v>1.55389354E8</v>
      </c>
      <c r="BC189" s="12">
        <v>1.55389855E8</v>
      </c>
      <c r="BD189" s="12">
        <v>1.55389972E8</v>
      </c>
      <c r="BE189" s="12">
        <v>1.55389993E8</v>
      </c>
      <c r="BF189" s="17">
        <v>622781.0</v>
      </c>
      <c r="BG189" s="17">
        <v>622781.0</v>
      </c>
      <c r="BH189" s="12">
        <v>623092.0</v>
      </c>
      <c r="BI189" s="12">
        <v>623092.0</v>
      </c>
      <c r="BJ189" s="17">
        <v>624294.0</v>
      </c>
      <c r="BK189" s="12">
        <v>624295.0</v>
      </c>
      <c r="BL189" s="17">
        <v>624311.0</v>
      </c>
      <c r="BM189" s="12">
        <v>624312.0</v>
      </c>
      <c r="BN189" s="12">
        <v>623136.0</v>
      </c>
      <c r="BO189" s="12">
        <v>623136.0</v>
      </c>
      <c r="BP189" s="12">
        <v>624301.0</v>
      </c>
      <c r="BQ189" s="12">
        <v>624313.0</v>
      </c>
      <c r="BR189" s="12">
        <v>624302.0</v>
      </c>
      <c r="BS189" s="12">
        <v>624314.0</v>
      </c>
      <c r="BT189" s="12">
        <v>623167.0</v>
      </c>
      <c r="BU189" s="12">
        <v>623167.0</v>
      </c>
      <c r="BV189" s="12">
        <v>942864.0</v>
      </c>
      <c r="BW189" s="12">
        <v>942865.0</v>
      </c>
      <c r="BX189" s="12">
        <v>943281.0</v>
      </c>
      <c r="BY189" s="12">
        <v>943283.0</v>
      </c>
      <c r="BZ189" s="12">
        <v>944957.0</v>
      </c>
      <c r="CA189" s="12">
        <v>944958.0</v>
      </c>
      <c r="CB189" s="12">
        <v>944991.0</v>
      </c>
      <c r="CC189" s="12">
        <v>944992.0</v>
      </c>
      <c r="CD189" s="12">
        <v>943385.0</v>
      </c>
      <c r="CE189" s="12">
        <v>943386.0</v>
      </c>
      <c r="CF189" s="12">
        <v>944966.0</v>
      </c>
      <c r="CG189" s="12">
        <v>944993.0</v>
      </c>
      <c r="CH189" s="12">
        <v>944969.0</v>
      </c>
      <c r="CI189" s="12">
        <v>944994.0</v>
      </c>
      <c r="CJ189" s="12">
        <v>943417.0</v>
      </c>
      <c r="CK189" s="12">
        <v>943418.0</v>
      </c>
      <c r="CL189" s="17">
        <v>1.0</v>
      </c>
      <c r="CM189" s="17">
        <v>1.0</v>
      </c>
      <c r="CN189" s="12">
        <v>1.0</v>
      </c>
      <c r="CO189" s="12">
        <v>1.0</v>
      </c>
      <c r="CP189" s="17">
        <v>0.0</v>
      </c>
      <c r="CQ189" s="12">
        <v>1.0</v>
      </c>
      <c r="CR189" s="17">
        <v>1.0</v>
      </c>
      <c r="CS189" s="12">
        <v>0.0</v>
      </c>
      <c r="CT189" s="12">
        <v>1.0</v>
      </c>
      <c r="CU189" s="12">
        <v>1.0</v>
      </c>
      <c r="CV189" s="12">
        <v>0.0</v>
      </c>
      <c r="CW189" s="12">
        <v>0.0</v>
      </c>
      <c r="CX189" s="12">
        <v>0.0</v>
      </c>
      <c r="CY189" s="12">
        <v>1.0</v>
      </c>
      <c r="CZ189" s="12">
        <v>1.0</v>
      </c>
      <c r="DA189" s="12">
        <v>1.0</v>
      </c>
      <c r="DB189" s="18">
        <f t="shared" si="1"/>
        <v>0.6875</v>
      </c>
      <c r="DC189" s="18">
        <f t="shared" si="2"/>
        <v>0.4787135539</v>
      </c>
      <c r="DD189" s="13">
        <f t="shared" si="3"/>
        <v>11</v>
      </c>
      <c r="DE189" s="12" t="s">
        <v>371</v>
      </c>
      <c r="DF189" s="12">
        <v>15.0</v>
      </c>
      <c r="DG189" s="12" t="s">
        <v>372</v>
      </c>
      <c r="DH189" s="12">
        <v>55.0</v>
      </c>
      <c r="DI189" s="12">
        <v>126.0</v>
      </c>
      <c r="DJ189" s="12">
        <v>64.0</v>
      </c>
      <c r="DK189" s="20">
        <v>15342.0</v>
      </c>
      <c r="DL189" s="19">
        <v>41657.0</v>
      </c>
      <c r="DM189" s="12" t="s">
        <v>373</v>
      </c>
      <c r="DN189" s="12">
        <v>31.0</v>
      </c>
      <c r="DO189" s="12">
        <v>367.5</v>
      </c>
      <c r="DP189" s="19">
        <v>41660.0</v>
      </c>
      <c r="DQ189" s="12">
        <v>352.0</v>
      </c>
      <c r="DR189" s="20">
        <v>15676.0</v>
      </c>
      <c r="DS189" s="12" t="s">
        <v>373</v>
      </c>
      <c r="DT189" s="12">
        <v>50.0</v>
      </c>
      <c r="DU189" s="12">
        <v>0.0</v>
      </c>
      <c r="DV189" s="12">
        <v>0.0</v>
      </c>
      <c r="DW189" s="12">
        <v>0.0</v>
      </c>
      <c r="DX189" s="12">
        <v>0.0</v>
      </c>
      <c r="DY189" s="12">
        <v>0.0</v>
      </c>
      <c r="DZ189" s="12">
        <v>0.0</v>
      </c>
      <c r="EA189" s="12">
        <v>0.0</v>
      </c>
      <c r="EB189" s="12">
        <v>0.0</v>
      </c>
      <c r="EC189" s="12">
        <v>0.0</v>
      </c>
      <c r="ED189" s="12">
        <v>0.0</v>
      </c>
      <c r="EE189" s="12">
        <v>0.0</v>
      </c>
      <c r="EF189" s="12">
        <v>0.0</v>
      </c>
      <c r="EG189" s="12">
        <v>0.0</v>
      </c>
      <c r="EH189" s="12">
        <v>0.0</v>
      </c>
      <c r="EI189" s="12">
        <v>0.0</v>
      </c>
      <c r="EJ189" s="12">
        <v>0.0</v>
      </c>
      <c r="EK189" s="18">
        <f t="shared" si="4"/>
        <v>0</v>
      </c>
      <c r="EL189" s="18">
        <f t="shared" si="5"/>
        <v>0</v>
      </c>
      <c r="EM189" s="13">
        <f t="shared" si="6"/>
        <v>0</v>
      </c>
      <c r="EN189" s="12">
        <v>0.0</v>
      </c>
      <c r="EO189" s="12">
        <v>0.0</v>
      </c>
      <c r="EP189" s="12">
        <v>0.0</v>
      </c>
      <c r="EQ189" s="12">
        <v>0.0</v>
      </c>
      <c r="ER189" s="12">
        <v>0.0</v>
      </c>
      <c r="ES189" s="12">
        <v>0.0</v>
      </c>
      <c r="ET189" s="12">
        <v>0.0</v>
      </c>
      <c r="EU189" s="12">
        <v>0.0</v>
      </c>
      <c r="EV189" s="12">
        <v>0.0</v>
      </c>
      <c r="EW189" s="12">
        <v>0.0</v>
      </c>
      <c r="EX189" s="12">
        <v>2.0</v>
      </c>
      <c r="EY189" s="12">
        <v>0.0</v>
      </c>
      <c r="EZ189" s="12">
        <v>2.0</v>
      </c>
      <c r="FA189" s="12">
        <v>0.0</v>
      </c>
      <c r="FB189" s="12">
        <v>0.0</v>
      </c>
      <c r="FC189" s="12">
        <v>0.0</v>
      </c>
      <c r="FD189" s="9">
        <f t="shared" si="7"/>
        <v>0.25</v>
      </c>
      <c r="FE189" s="9">
        <f t="shared" si="8"/>
        <v>0.6831300511</v>
      </c>
      <c r="FF189" s="4">
        <f t="shared" si="9"/>
        <v>4</v>
      </c>
      <c r="FG189" s="12">
        <v>0.0</v>
      </c>
      <c r="FH189" s="12">
        <v>0.0</v>
      </c>
      <c r="FI189" s="12">
        <v>0.0</v>
      </c>
      <c r="FJ189" s="12">
        <v>0.0</v>
      </c>
      <c r="FK189" s="12">
        <v>0.0</v>
      </c>
      <c r="FL189" s="12">
        <v>0.0</v>
      </c>
      <c r="FM189" s="12">
        <v>0.0</v>
      </c>
      <c r="FN189" s="12">
        <v>0.0</v>
      </c>
      <c r="FO189" s="12">
        <v>0.0</v>
      </c>
      <c r="FP189" s="12">
        <v>0.0</v>
      </c>
      <c r="FQ189" s="12">
        <v>0.0</v>
      </c>
      <c r="FR189" s="12">
        <v>0.0</v>
      </c>
      <c r="FS189" s="12">
        <v>0.0</v>
      </c>
      <c r="FT189" s="12">
        <v>0.0</v>
      </c>
      <c r="FU189" s="12">
        <v>0.0</v>
      </c>
      <c r="FV189" s="12">
        <v>0.0</v>
      </c>
      <c r="FW189" s="9">
        <f t="shared" si="10"/>
        <v>0</v>
      </c>
      <c r="FX189" s="9">
        <f t="shared" si="11"/>
        <v>0</v>
      </c>
      <c r="FY189" s="4">
        <f t="shared" si="12"/>
        <v>0</v>
      </c>
      <c r="FZ189" s="12">
        <v>1.0</v>
      </c>
      <c r="GA189" s="12">
        <v>1.0</v>
      </c>
      <c r="GB189" s="12">
        <v>1.0</v>
      </c>
      <c r="GC189" s="12">
        <v>1.0</v>
      </c>
      <c r="GD189" s="12">
        <v>2.0</v>
      </c>
      <c r="GE189" s="12">
        <v>1.0</v>
      </c>
      <c r="GF189" s="12">
        <v>1.0</v>
      </c>
      <c r="GG189" s="12">
        <v>2.0</v>
      </c>
      <c r="GH189" s="12">
        <v>1.0</v>
      </c>
      <c r="GI189" s="12">
        <v>1.0</v>
      </c>
      <c r="GJ189" s="12">
        <v>3.0</v>
      </c>
      <c r="GK189" s="12">
        <v>3.0</v>
      </c>
      <c r="GL189" s="12">
        <v>3.0</v>
      </c>
      <c r="GM189" s="12">
        <v>1.0</v>
      </c>
      <c r="GN189" s="12">
        <v>1.0</v>
      </c>
      <c r="GO189" s="12">
        <v>1.0</v>
      </c>
      <c r="GP189" s="9">
        <f t="shared" si="13"/>
        <v>1.5</v>
      </c>
      <c r="GQ189" s="9">
        <f t="shared" si="14"/>
        <v>0.8164965809</v>
      </c>
      <c r="GR189" s="4">
        <f t="shared" si="15"/>
        <v>24</v>
      </c>
      <c r="GS189" s="16">
        <v>41758.65347222222</v>
      </c>
      <c r="GT189" s="16">
        <v>41758.65416666667</v>
      </c>
      <c r="GU189" s="16">
        <v>41758.654861111114</v>
      </c>
      <c r="GV189" s="16">
        <v>41758.654861111114</v>
      </c>
      <c r="GW189" s="16">
        <v>41758.65555555555</v>
      </c>
      <c r="GX189" s="16">
        <v>41758.657638888886</v>
      </c>
      <c r="GY189" s="16">
        <v>41758.65833333333</v>
      </c>
      <c r="GZ189" s="16">
        <v>41758.65902777778</v>
      </c>
      <c r="HA189" s="16">
        <v>41758.65972222222</v>
      </c>
      <c r="HB189" s="16">
        <v>41758.660416666666</v>
      </c>
      <c r="HC189" s="16">
        <v>41758.66111111111</v>
      </c>
      <c r="HD189" s="16">
        <v>41758.66388888889</v>
      </c>
      <c r="HE189" s="16">
        <v>41758.66527777778</v>
      </c>
      <c r="HF189" s="16">
        <v>41758.66736111111</v>
      </c>
      <c r="HG189" s="16">
        <v>41758.66805555556</v>
      </c>
      <c r="HH189" s="16">
        <v>41758.66805555556</v>
      </c>
      <c r="HI189" s="14">
        <v>0.02950810185185185</v>
      </c>
      <c r="HJ189" s="14">
        <v>0.029921296296296297</v>
      </c>
      <c r="HK189" s="14">
        <v>0.03003240740740741</v>
      </c>
      <c r="HL189" s="14">
        <v>0.030719907407407404</v>
      </c>
      <c r="HM189" s="14">
        <v>0.03293055555555555</v>
      </c>
      <c r="HN189" s="14">
        <v>0.03344560185185185</v>
      </c>
      <c r="HO189" s="14">
        <v>0.034096064814814815</v>
      </c>
      <c r="HP189" s="14">
        <v>0.035284722222222224</v>
      </c>
      <c r="HQ189" s="14">
        <v>0.03568518518518518</v>
      </c>
      <c r="HR189" s="14">
        <v>0.036458333333333336</v>
      </c>
      <c r="HS189" s="14">
        <v>0.039322916666666666</v>
      </c>
      <c r="HT189" s="14">
        <v>0.040366898148148145</v>
      </c>
      <c r="HU189" s="14">
        <v>8.69212962962963E-4</v>
      </c>
      <c r="HV189" s="14">
        <v>0.0014062499999999997</v>
      </c>
      <c r="HW189" s="14">
        <v>0.0015104166666666666</v>
      </c>
      <c r="HX189" s="14">
        <v>0.002180555555555556</v>
      </c>
      <c r="HY189" s="12">
        <v>54447.0</v>
      </c>
      <c r="HZ189" s="12">
        <v>35237.0</v>
      </c>
      <c r="IA189" s="12">
        <v>7820.0</v>
      </c>
      <c r="IB189" s="12">
        <v>58164.0</v>
      </c>
      <c r="IC189" s="12">
        <v>156689.0</v>
      </c>
      <c r="ID189" s="12">
        <v>42739.0</v>
      </c>
      <c r="IE189" s="12">
        <v>54914.0</v>
      </c>
      <c r="IF189" s="12">
        <v>45142.0</v>
      </c>
      <c r="IG189" s="12">
        <v>33210.0</v>
      </c>
      <c r="IH189" s="12">
        <v>65964.0</v>
      </c>
      <c r="II189" s="12">
        <v>99485.0</v>
      </c>
      <c r="IJ189" s="12">
        <v>56728.0</v>
      </c>
      <c r="IK189" s="12">
        <v>68974.0</v>
      </c>
      <c r="IL189" s="12">
        <v>45479.0</v>
      </c>
      <c r="IM189" s="12">
        <v>7502.0</v>
      </c>
      <c r="IN189" s="12">
        <v>57425.0</v>
      </c>
      <c r="IO189" s="9">
        <f t="shared" si="16"/>
        <v>55619.9375</v>
      </c>
      <c r="IP189" s="9">
        <f t="shared" si="17"/>
        <v>34960.59293</v>
      </c>
      <c r="IQ189" s="4">
        <f t="shared" si="18"/>
        <v>889919</v>
      </c>
      <c r="IR189" s="12">
        <v>54447.0</v>
      </c>
      <c r="IS189" s="12">
        <v>35237.0</v>
      </c>
      <c r="IT189" s="12">
        <v>7820.0</v>
      </c>
      <c r="IU189" s="12">
        <v>58164.0</v>
      </c>
      <c r="IV189" s="12">
        <v>156689.0</v>
      </c>
      <c r="IW189" s="12">
        <v>42739.0</v>
      </c>
      <c r="IX189" s="12">
        <v>54914.0</v>
      </c>
      <c r="IY189" s="12">
        <v>45142.0</v>
      </c>
      <c r="IZ189" s="12">
        <v>33210.0</v>
      </c>
      <c r="JA189" s="12">
        <v>65964.0</v>
      </c>
      <c r="JB189" s="12">
        <v>99485.0</v>
      </c>
      <c r="JC189" s="12">
        <v>56728.0</v>
      </c>
      <c r="JD189" s="12">
        <v>68974.0</v>
      </c>
      <c r="JE189" s="12">
        <v>45479.0</v>
      </c>
      <c r="JF189" s="12">
        <v>7502.0</v>
      </c>
      <c r="JG189" s="12">
        <v>57425.0</v>
      </c>
      <c r="JH189" s="9">
        <f t="shared" si="19"/>
        <v>55619.9375</v>
      </c>
      <c r="JI189" s="9">
        <f t="shared" si="20"/>
        <v>34960.59293</v>
      </c>
      <c r="JJ189" s="4">
        <f t="shared" si="21"/>
        <v>889919</v>
      </c>
      <c r="JK189" s="12">
        <v>622781.0</v>
      </c>
      <c r="JL189" s="12">
        <v>622781.0</v>
      </c>
      <c r="JM189" s="12">
        <v>623092.0</v>
      </c>
      <c r="JN189" s="12">
        <v>623092.0</v>
      </c>
      <c r="JO189" s="12">
        <v>624294.0</v>
      </c>
      <c r="JP189" s="12">
        <v>624295.0</v>
      </c>
      <c r="JQ189" s="12">
        <v>624311.0</v>
      </c>
      <c r="JR189" s="12">
        <v>624312.0</v>
      </c>
      <c r="JS189" s="12">
        <v>623136.0</v>
      </c>
      <c r="JT189" s="12">
        <v>623136.0</v>
      </c>
      <c r="JU189" s="12">
        <v>624301.0</v>
      </c>
      <c r="JV189" s="12">
        <v>624313.0</v>
      </c>
      <c r="JW189" s="12">
        <v>624302.0</v>
      </c>
      <c r="JX189" s="12">
        <v>624314.0</v>
      </c>
      <c r="JY189" s="12">
        <v>623167.0</v>
      </c>
      <c r="JZ189" s="12">
        <v>623167.0</v>
      </c>
      <c r="KA189" s="12" t="s">
        <v>374</v>
      </c>
      <c r="KB189" s="12" t="s">
        <v>374</v>
      </c>
      <c r="KC189" s="12" t="s">
        <v>374</v>
      </c>
      <c r="KD189" s="12" t="s">
        <v>374</v>
      </c>
      <c r="KE189" s="12" t="s">
        <v>375</v>
      </c>
      <c r="KF189" s="12" t="s">
        <v>375</v>
      </c>
      <c r="KG189" s="12" t="s">
        <v>376</v>
      </c>
      <c r="KH189" s="12" t="s">
        <v>376</v>
      </c>
      <c r="KI189" s="12" t="s">
        <v>374</v>
      </c>
      <c r="KJ189" s="12" t="s">
        <v>374</v>
      </c>
      <c r="KK189" s="12" t="s">
        <v>375</v>
      </c>
      <c r="KL189" s="12" t="s">
        <v>376</v>
      </c>
      <c r="KM189" s="12" t="s">
        <v>375</v>
      </c>
      <c r="KN189" s="12" t="s">
        <v>376</v>
      </c>
      <c r="KO189" s="12" t="s">
        <v>374</v>
      </c>
      <c r="KP189" s="12" t="s">
        <v>374</v>
      </c>
      <c r="KQ189" s="14">
        <v>0.011783564814814816</v>
      </c>
      <c r="KR189" s="14">
        <v>0.011783564814814816</v>
      </c>
      <c r="KS189" s="14">
        <v>0.004675925925925926</v>
      </c>
      <c r="KT189" s="14">
        <v>0.004675925925925926</v>
      </c>
      <c r="KU189" s="14">
        <v>0.019765046296296298</v>
      </c>
      <c r="KV189" s="14">
        <v>0.021814814814814815</v>
      </c>
      <c r="KW189" s="14">
        <v>2.210648148148148E-4</v>
      </c>
      <c r="KX189" s="14">
        <v>0.0020532407407407405</v>
      </c>
      <c r="KY189" s="14">
        <v>0.03616435185185186</v>
      </c>
      <c r="KZ189" s="14">
        <v>0.03616435185185186</v>
      </c>
      <c r="LA189" s="14">
        <v>0.02765162037037037</v>
      </c>
      <c r="LB189" s="14">
        <v>0.003565972222222222</v>
      </c>
      <c r="LC189" s="14">
        <v>0.029765046296296296</v>
      </c>
      <c r="LD189" s="14">
        <v>0.004526620370370371</v>
      </c>
      <c r="LE189" s="14">
        <v>0.02212037037037037</v>
      </c>
      <c r="LF189" s="14">
        <v>0.02212037037037037</v>
      </c>
      <c r="LG189" s="12" t="s">
        <v>476</v>
      </c>
      <c r="LH189" s="12">
        <v>229410.0</v>
      </c>
      <c r="LI189" s="12">
        <v>1.55600577E8</v>
      </c>
      <c r="LJ189" s="12">
        <v>1.55600586E8</v>
      </c>
      <c r="LK189" s="12">
        <v>1.5560067E8</v>
      </c>
      <c r="LL189" s="12">
        <v>1.55600732E8</v>
      </c>
      <c r="LM189" s="17">
        <v>624538.0</v>
      </c>
      <c r="LN189" s="17">
        <v>624538.0</v>
      </c>
      <c r="LO189" s="12">
        <v>624563.0</v>
      </c>
      <c r="LP189" s="12">
        <v>624564.0</v>
      </c>
      <c r="LQ189" s="12">
        <v>945250.0</v>
      </c>
      <c r="LR189" s="12">
        <v>945251.0</v>
      </c>
      <c r="LS189" s="12">
        <v>945303.0</v>
      </c>
      <c r="LT189" s="12">
        <v>945304.0</v>
      </c>
      <c r="LU189" s="12">
        <v>1.0</v>
      </c>
      <c r="LV189" s="12">
        <v>1.0</v>
      </c>
      <c r="LW189" s="12">
        <v>1.0</v>
      </c>
      <c r="LX189" s="12">
        <v>0.0</v>
      </c>
      <c r="LY189" s="12" t="s">
        <v>372</v>
      </c>
      <c r="LZ189" s="12">
        <v>24.0</v>
      </c>
      <c r="MA189" s="12">
        <v>170.1</v>
      </c>
      <c r="MB189" s="19">
        <v>41659.0</v>
      </c>
      <c r="MC189" s="12">
        <v>0.0</v>
      </c>
      <c r="MD189" s="12">
        <v>0.0</v>
      </c>
      <c r="ME189" s="12">
        <v>0.0</v>
      </c>
      <c r="MF189" s="12">
        <v>0.0</v>
      </c>
      <c r="MG189" s="12">
        <v>0.0</v>
      </c>
      <c r="MH189" s="12">
        <v>0.0</v>
      </c>
      <c r="MI189" s="12">
        <v>0.0</v>
      </c>
      <c r="MJ189" s="12">
        <v>0.0</v>
      </c>
      <c r="MK189" s="12">
        <v>0.0</v>
      </c>
      <c r="ML189" s="12">
        <v>0.0</v>
      </c>
      <c r="MM189" s="12">
        <v>0.0</v>
      </c>
      <c r="MN189" s="12">
        <v>0.0</v>
      </c>
      <c r="MO189" s="12">
        <v>1.0</v>
      </c>
      <c r="MP189" s="12">
        <v>1.0</v>
      </c>
      <c r="MQ189" s="12">
        <v>1.0</v>
      </c>
      <c r="MR189" s="12">
        <v>2.0</v>
      </c>
      <c r="MS189" s="14">
        <v>0.01275925925925926</v>
      </c>
      <c r="MT189" s="14">
        <v>0.012760416666666668</v>
      </c>
      <c r="MU189" s="14">
        <v>0.012781250000000001</v>
      </c>
      <c r="MV189" s="14">
        <v>0.012792824074074075</v>
      </c>
      <c r="MW189" s="14">
        <v>0.012760416666666668</v>
      </c>
      <c r="MX189" s="14">
        <v>0.012781250000000001</v>
      </c>
      <c r="MY189" s="14">
        <v>0.012792824074074075</v>
      </c>
      <c r="MZ189" s="14">
        <v>0.012803240740740742</v>
      </c>
      <c r="NA189" s="12">
        <v>7516.0</v>
      </c>
      <c r="NB189" s="12">
        <v>98343.0</v>
      </c>
      <c r="NC189" s="12">
        <v>58116.0</v>
      </c>
      <c r="ND189" s="12">
        <v>40916.0</v>
      </c>
      <c r="NE189" s="12">
        <v>7516.0</v>
      </c>
      <c r="NF189" s="12">
        <v>98343.0</v>
      </c>
      <c r="NG189" s="12">
        <v>58116.0</v>
      </c>
      <c r="NH189" s="12">
        <v>40916.0</v>
      </c>
      <c r="NI189" s="12"/>
      <c r="NJ189" s="12"/>
      <c r="NK189" s="12"/>
      <c r="NL189" s="12"/>
      <c r="NM189" s="12">
        <v>624538.0</v>
      </c>
      <c r="NN189" s="12">
        <v>624538.0</v>
      </c>
      <c r="NO189" s="12">
        <v>624563.0</v>
      </c>
      <c r="NP189" s="12">
        <v>624564.0</v>
      </c>
      <c r="NQ189" s="12" t="s">
        <v>374</v>
      </c>
      <c r="NR189" s="12" t="s">
        <v>374</v>
      </c>
      <c r="NS189" s="12" t="s">
        <v>375</v>
      </c>
      <c r="NT189" s="12" t="s">
        <v>376</v>
      </c>
      <c r="NU189" s="14">
        <v>0.007793981481481482</v>
      </c>
      <c r="NV189" s="14">
        <v>0.007793981481481482</v>
      </c>
      <c r="NW189" s="14">
        <v>0.007929398148148149</v>
      </c>
      <c r="NX189" s="14">
        <v>0.008115740740740741</v>
      </c>
    </row>
    <row r="190" ht="13.5" customHeight="1">
      <c r="A190" s="12">
        <v>229411.0</v>
      </c>
      <c r="B190" s="12">
        <v>229411.0</v>
      </c>
      <c r="C190" s="12">
        <v>1192.0</v>
      </c>
      <c r="D190" s="12">
        <v>880.0</v>
      </c>
      <c r="E190" s="13">
        <v>0.738255034</v>
      </c>
      <c r="F190" s="12">
        <v>16.0</v>
      </c>
      <c r="G190" s="12">
        <v>1045748.0</v>
      </c>
      <c r="H190" s="12">
        <v>1.0</v>
      </c>
      <c r="I190" s="12" t="s">
        <v>366</v>
      </c>
      <c r="J190" s="12"/>
      <c r="K190" s="12">
        <v>4187605.0</v>
      </c>
      <c r="L190" s="12">
        <v>1045748.0</v>
      </c>
      <c r="M190" s="12">
        <v>229411.0</v>
      </c>
      <c r="N190" s="14">
        <v>0.0276875</v>
      </c>
      <c r="O190" s="14">
        <v>0.03849884259259259</v>
      </c>
      <c r="P190" s="15">
        <v>41758.0</v>
      </c>
      <c r="Q190" s="12" t="s">
        <v>366</v>
      </c>
      <c r="R190" s="12">
        <v>188534.0</v>
      </c>
      <c r="S190" s="12">
        <v>1045748.0</v>
      </c>
      <c r="T190" s="12">
        <v>323712.0</v>
      </c>
      <c r="U190" s="12">
        <v>26965.0</v>
      </c>
      <c r="V190" s="16">
        <v>41759.5</v>
      </c>
      <c r="W190" s="16">
        <v>41758.666666666664</v>
      </c>
      <c r="X190" s="12">
        <v>1.0</v>
      </c>
      <c r="Y190" s="14">
        <v>0.019421296296296294</v>
      </c>
      <c r="Z190" s="12" t="s">
        <v>553</v>
      </c>
      <c r="AA190" s="12">
        <v>1.0</v>
      </c>
      <c r="AB190" s="12" t="s">
        <v>368</v>
      </c>
      <c r="AC190" s="12" t="s">
        <v>369</v>
      </c>
      <c r="AD190" s="12" t="s">
        <v>368</v>
      </c>
      <c r="AE190" s="12">
        <v>221792.0</v>
      </c>
      <c r="AF190" s="12">
        <v>4.0</v>
      </c>
      <c r="AG190" s="12">
        <v>229411.0</v>
      </c>
      <c r="AH190" s="12">
        <v>1411.0</v>
      </c>
      <c r="AI190" s="12">
        <v>11886.0</v>
      </c>
      <c r="AJ190" s="12">
        <v>11886.0</v>
      </c>
      <c r="AK190" s="12" t="s">
        <v>370</v>
      </c>
      <c r="AL190" s="12">
        <v>323712.0</v>
      </c>
      <c r="AM190" s="12">
        <v>2515665.0</v>
      </c>
      <c r="AN190" s="14">
        <v>0.004268518518518518</v>
      </c>
      <c r="AO190" s="12" t="s">
        <v>39</v>
      </c>
      <c r="AP190" s="12">
        <v>1.55405608E8</v>
      </c>
      <c r="AQ190" s="12">
        <v>1.55405626E8</v>
      </c>
      <c r="AR190" s="12">
        <v>1.55405651E8</v>
      </c>
      <c r="AS190" s="12">
        <v>1.55405653E8</v>
      </c>
      <c r="AT190" s="12">
        <v>1.55405695E8</v>
      </c>
      <c r="AU190" s="12">
        <v>1.55405787E8</v>
      </c>
      <c r="AV190" s="12">
        <v>1.55405821E8</v>
      </c>
      <c r="AW190" s="12">
        <v>1.55405888E8</v>
      </c>
      <c r="AX190" s="12">
        <v>1.55405973E8</v>
      </c>
      <c r="AY190" s="12">
        <v>1.55405983E8</v>
      </c>
      <c r="AZ190" s="12">
        <v>1.55406051E8</v>
      </c>
      <c r="BA190" s="12">
        <v>1.55406262E8</v>
      </c>
      <c r="BB190" s="12">
        <v>1.55406344E8</v>
      </c>
      <c r="BC190" s="12">
        <v>1.55406814E8</v>
      </c>
      <c r="BD190" s="12">
        <v>1.55406885E8</v>
      </c>
      <c r="BE190" s="12">
        <v>1.55406892E8</v>
      </c>
      <c r="BF190" s="17">
        <v>622781.0</v>
      </c>
      <c r="BG190" s="17">
        <v>622781.0</v>
      </c>
      <c r="BH190" s="12">
        <v>623092.0</v>
      </c>
      <c r="BI190" s="12">
        <v>623092.0</v>
      </c>
      <c r="BJ190" s="17">
        <v>624294.0</v>
      </c>
      <c r="BK190" s="12">
        <v>624295.0</v>
      </c>
      <c r="BL190" s="17">
        <v>624311.0</v>
      </c>
      <c r="BM190" s="12">
        <v>624312.0</v>
      </c>
      <c r="BN190" s="12">
        <v>623136.0</v>
      </c>
      <c r="BO190" s="12">
        <v>623136.0</v>
      </c>
      <c r="BP190" s="12">
        <v>624301.0</v>
      </c>
      <c r="BQ190" s="12">
        <v>624313.0</v>
      </c>
      <c r="BR190" s="12">
        <v>624302.0</v>
      </c>
      <c r="BS190" s="12">
        <v>624314.0</v>
      </c>
      <c r="BT190" s="12">
        <v>623167.0</v>
      </c>
      <c r="BU190" s="12">
        <v>623167.0</v>
      </c>
      <c r="BV190" s="12">
        <v>942864.0</v>
      </c>
      <c r="BW190" s="12">
        <v>942865.0</v>
      </c>
      <c r="BX190" s="12">
        <v>943281.0</v>
      </c>
      <c r="BY190" s="12">
        <v>943283.0</v>
      </c>
      <c r="BZ190" s="12">
        <v>944957.0</v>
      </c>
      <c r="CA190" s="12">
        <v>944958.0</v>
      </c>
      <c r="CB190" s="12">
        <v>944991.0</v>
      </c>
      <c r="CC190" s="12">
        <v>944992.0</v>
      </c>
      <c r="CD190" s="12">
        <v>943385.0</v>
      </c>
      <c r="CE190" s="12">
        <v>943386.0</v>
      </c>
      <c r="CF190" s="12">
        <v>944966.0</v>
      </c>
      <c r="CG190" s="12">
        <v>944993.0</v>
      </c>
      <c r="CH190" s="12">
        <v>944969.0</v>
      </c>
      <c r="CI190" s="12">
        <v>944994.0</v>
      </c>
      <c r="CJ190" s="12">
        <v>943417.0</v>
      </c>
      <c r="CK190" s="12">
        <v>943418.0</v>
      </c>
      <c r="CL190" s="17">
        <v>1.0</v>
      </c>
      <c r="CM190" s="17">
        <v>1.0</v>
      </c>
      <c r="CN190" s="12">
        <v>1.0</v>
      </c>
      <c r="CO190" s="12">
        <v>0.0</v>
      </c>
      <c r="CP190" s="17">
        <v>1.0</v>
      </c>
      <c r="CQ190" s="12">
        <v>1.0</v>
      </c>
      <c r="CR190" s="17">
        <v>1.0</v>
      </c>
      <c r="CS190" s="12">
        <v>1.0</v>
      </c>
      <c r="CT190" s="12">
        <v>1.0</v>
      </c>
      <c r="CU190" s="12">
        <v>1.0</v>
      </c>
      <c r="CV190" s="12">
        <v>0.0</v>
      </c>
      <c r="CW190" s="12">
        <v>1.0</v>
      </c>
      <c r="CX190" s="12">
        <v>1.0</v>
      </c>
      <c r="CY190" s="12">
        <v>1.0</v>
      </c>
      <c r="CZ190" s="12">
        <v>1.0</v>
      </c>
      <c r="DA190" s="12">
        <v>1.0</v>
      </c>
      <c r="DB190" s="18">
        <f t="shared" si="1"/>
        <v>0.875</v>
      </c>
      <c r="DC190" s="18">
        <f t="shared" si="2"/>
        <v>0.3415650255</v>
      </c>
      <c r="DD190" s="13">
        <f t="shared" si="3"/>
        <v>14</v>
      </c>
      <c r="DE190" s="12" t="s">
        <v>371</v>
      </c>
      <c r="DF190" s="12">
        <v>15.0</v>
      </c>
      <c r="DG190" s="12" t="s">
        <v>372</v>
      </c>
      <c r="DH190" s="12">
        <v>60.0</v>
      </c>
      <c r="DI190" s="12">
        <v>144.0</v>
      </c>
      <c r="DJ190" s="12">
        <v>64.0</v>
      </c>
      <c r="DK190" s="20">
        <v>15342.0</v>
      </c>
      <c r="DL190" s="19">
        <v>41653.0</v>
      </c>
      <c r="DM190" s="12" t="s">
        <v>373</v>
      </c>
      <c r="DN190" s="12">
        <v>31.0</v>
      </c>
      <c r="DO190" s="12">
        <v>247.5</v>
      </c>
      <c r="DP190" s="19">
        <v>41691.0</v>
      </c>
      <c r="DQ190" s="12">
        <v>299.75</v>
      </c>
      <c r="DR190" s="19">
        <v>41677.0</v>
      </c>
      <c r="DS190" s="12" t="s">
        <v>373</v>
      </c>
      <c r="DT190" s="12">
        <v>50.0</v>
      </c>
      <c r="DU190" s="12">
        <v>0.0</v>
      </c>
      <c r="DV190" s="12">
        <v>0.0</v>
      </c>
      <c r="DW190" s="12">
        <v>0.0</v>
      </c>
      <c r="DX190" s="12">
        <v>0.0</v>
      </c>
      <c r="DY190" s="12">
        <v>0.0</v>
      </c>
      <c r="DZ190" s="12">
        <v>0.0</v>
      </c>
      <c r="EA190" s="12">
        <v>0.0</v>
      </c>
      <c r="EB190" s="12">
        <v>0.0</v>
      </c>
      <c r="EC190" s="12">
        <v>0.0</v>
      </c>
      <c r="ED190" s="12">
        <v>0.0</v>
      </c>
      <c r="EE190" s="12">
        <v>0.0</v>
      </c>
      <c r="EF190" s="12">
        <v>0.0</v>
      </c>
      <c r="EG190" s="12">
        <v>0.0</v>
      </c>
      <c r="EH190" s="12">
        <v>0.0</v>
      </c>
      <c r="EI190" s="12">
        <v>0.0</v>
      </c>
      <c r="EJ190" s="12">
        <v>0.0</v>
      </c>
      <c r="EK190" s="18">
        <f t="shared" si="4"/>
        <v>0</v>
      </c>
      <c r="EL190" s="18">
        <f t="shared" si="5"/>
        <v>0</v>
      </c>
      <c r="EM190" s="13">
        <f t="shared" si="6"/>
        <v>0</v>
      </c>
      <c r="EN190" s="12">
        <v>0.0</v>
      </c>
      <c r="EO190" s="12">
        <v>0.0</v>
      </c>
      <c r="EP190" s="12">
        <v>0.0</v>
      </c>
      <c r="EQ190" s="12">
        <v>0.0</v>
      </c>
      <c r="ER190" s="12">
        <v>0.0</v>
      </c>
      <c r="ES190" s="12">
        <v>0.0</v>
      </c>
      <c r="ET190" s="12">
        <v>0.0</v>
      </c>
      <c r="EU190" s="12">
        <v>0.0</v>
      </c>
      <c r="EV190" s="12">
        <v>0.0</v>
      </c>
      <c r="EW190" s="12">
        <v>0.0</v>
      </c>
      <c r="EX190" s="12">
        <v>3.0</v>
      </c>
      <c r="EY190" s="12">
        <v>0.0</v>
      </c>
      <c r="EZ190" s="12">
        <v>0.0</v>
      </c>
      <c r="FA190" s="12">
        <v>0.0</v>
      </c>
      <c r="FB190" s="12">
        <v>0.0</v>
      </c>
      <c r="FC190" s="12">
        <v>0.0</v>
      </c>
      <c r="FD190" s="9">
        <f t="shared" si="7"/>
        <v>0.1875</v>
      </c>
      <c r="FE190" s="9">
        <f t="shared" si="8"/>
        <v>0.75</v>
      </c>
      <c r="FF190" s="4">
        <f t="shared" si="9"/>
        <v>3</v>
      </c>
      <c r="FG190" s="12">
        <v>0.0</v>
      </c>
      <c r="FH190" s="12">
        <v>0.0</v>
      </c>
      <c r="FI190" s="12">
        <v>0.0</v>
      </c>
      <c r="FJ190" s="12">
        <v>0.0</v>
      </c>
      <c r="FK190" s="12">
        <v>0.0</v>
      </c>
      <c r="FL190" s="12">
        <v>0.0</v>
      </c>
      <c r="FM190" s="12">
        <v>0.0</v>
      </c>
      <c r="FN190" s="12">
        <v>0.0</v>
      </c>
      <c r="FO190" s="12">
        <v>0.0</v>
      </c>
      <c r="FP190" s="12">
        <v>0.0</v>
      </c>
      <c r="FQ190" s="12">
        <v>1.0</v>
      </c>
      <c r="FR190" s="12">
        <v>0.0</v>
      </c>
      <c r="FS190" s="12">
        <v>0.0</v>
      </c>
      <c r="FT190" s="12">
        <v>0.0</v>
      </c>
      <c r="FU190" s="12">
        <v>0.0</v>
      </c>
      <c r="FV190" s="12">
        <v>0.0</v>
      </c>
      <c r="FW190" s="9">
        <f t="shared" si="10"/>
        <v>0.0625</v>
      </c>
      <c r="FX190" s="9">
        <f t="shared" si="11"/>
        <v>0.25</v>
      </c>
      <c r="FY190" s="4">
        <f t="shared" si="12"/>
        <v>1</v>
      </c>
      <c r="FZ190" s="12">
        <v>1.0</v>
      </c>
      <c r="GA190" s="12">
        <v>1.0</v>
      </c>
      <c r="GB190" s="12">
        <v>1.0</v>
      </c>
      <c r="GC190" s="12">
        <v>2.0</v>
      </c>
      <c r="GD190" s="12">
        <v>1.0</v>
      </c>
      <c r="GE190" s="12">
        <v>1.0</v>
      </c>
      <c r="GF190" s="12">
        <v>1.0</v>
      </c>
      <c r="GG190" s="12">
        <v>1.0</v>
      </c>
      <c r="GH190" s="12">
        <v>1.0</v>
      </c>
      <c r="GI190" s="12">
        <v>1.0</v>
      </c>
      <c r="GJ190" s="12">
        <v>2.0</v>
      </c>
      <c r="GK190" s="12">
        <v>1.0</v>
      </c>
      <c r="GL190" s="12">
        <v>1.0</v>
      </c>
      <c r="GM190" s="12">
        <v>1.0</v>
      </c>
      <c r="GN190" s="12">
        <v>1.0</v>
      </c>
      <c r="GO190" s="12">
        <v>1.0</v>
      </c>
      <c r="GP190" s="9">
        <f t="shared" si="13"/>
        <v>1.125</v>
      </c>
      <c r="GQ190" s="9">
        <f t="shared" si="14"/>
        <v>0.3415650255</v>
      </c>
      <c r="GR190" s="4">
        <f t="shared" si="15"/>
        <v>18</v>
      </c>
      <c r="GS190" s="16">
        <v>41758.77777777778</v>
      </c>
      <c r="GT190" s="16">
        <v>41758.77777777778</v>
      </c>
      <c r="GU190" s="16">
        <v>41758.77777777778</v>
      </c>
      <c r="GV190" s="16">
        <v>41758.77777777778</v>
      </c>
      <c r="GW190" s="16">
        <v>41758.77847222222</v>
      </c>
      <c r="GX190" s="16">
        <v>41758.77916666667</v>
      </c>
      <c r="GY190" s="16">
        <v>41758.77916666667</v>
      </c>
      <c r="GZ190" s="16">
        <v>41758.779861111114</v>
      </c>
      <c r="HA190" s="16">
        <v>41758.78055555555</v>
      </c>
      <c r="HB190" s="16">
        <v>41758.78055555555</v>
      </c>
      <c r="HC190" s="16">
        <v>41758.78125</v>
      </c>
      <c r="HD190" s="16">
        <v>41758.782638888886</v>
      </c>
      <c r="HE190" s="16">
        <v>41758.78333333333</v>
      </c>
      <c r="HF190" s="16">
        <v>41758.7875</v>
      </c>
      <c r="HG190" s="16">
        <v>41758.7875</v>
      </c>
      <c r="HH190" s="16">
        <v>41758.7875</v>
      </c>
      <c r="HI190" s="14">
        <v>0.027905092592592592</v>
      </c>
      <c r="HJ190" s="14">
        <v>0.028031250000000004</v>
      </c>
      <c r="HK190" s="14">
        <v>0.02810069444444445</v>
      </c>
      <c r="HL190" s="14">
        <v>0.02847222222222222</v>
      </c>
      <c r="HM190" s="14">
        <v>0.029184027777777777</v>
      </c>
      <c r="HN190" s="14">
        <v>0.029466435185185186</v>
      </c>
      <c r="HO190" s="14">
        <v>0.029922453703703705</v>
      </c>
      <c r="HP190" s="14">
        <v>0.030734953703703702</v>
      </c>
      <c r="HQ190" s="14">
        <v>0.03078703703703704</v>
      </c>
      <c r="HR190" s="14">
        <v>0.031253472222222224</v>
      </c>
      <c r="HS190" s="14">
        <v>0.03283912037037037</v>
      </c>
      <c r="HT190" s="14">
        <v>0.0335625</v>
      </c>
      <c r="HU190" s="14">
        <v>0.037521990740740745</v>
      </c>
      <c r="HV190" s="14">
        <v>0.03812615740740741</v>
      </c>
      <c r="HW190" s="14">
        <v>0.038184027777777775</v>
      </c>
      <c r="HX190" s="14">
        <v>0.03849768518518518</v>
      </c>
      <c r="HY190" s="12">
        <v>10950.0</v>
      </c>
      <c r="HZ190" s="12">
        <v>10922.0</v>
      </c>
      <c r="IA190" s="12">
        <v>5890.0</v>
      </c>
      <c r="IB190" s="12">
        <v>15848.0</v>
      </c>
      <c r="IC190" s="12">
        <v>61504.0</v>
      </c>
      <c r="ID190" s="12">
        <v>24852.0</v>
      </c>
      <c r="IE190" s="12">
        <v>39302.0</v>
      </c>
      <c r="IF190" s="12">
        <v>70480.0</v>
      </c>
      <c r="IG190" s="12">
        <v>4001.0</v>
      </c>
      <c r="IH190" s="12">
        <v>40265.0</v>
      </c>
      <c r="II190" s="12">
        <v>121277.0</v>
      </c>
      <c r="IJ190" s="12">
        <v>62797.0</v>
      </c>
      <c r="IK190" s="12">
        <v>341848.0</v>
      </c>
      <c r="IL190" s="12">
        <v>52089.0</v>
      </c>
      <c r="IM190" s="12">
        <v>4122.0</v>
      </c>
      <c r="IN190" s="12">
        <v>27186.0</v>
      </c>
      <c r="IO190" s="9">
        <f t="shared" si="16"/>
        <v>55833.3125</v>
      </c>
      <c r="IP190" s="9">
        <f t="shared" si="17"/>
        <v>82534.0275</v>
      </c>
      <c r="IQ190" s="4">
        <f t="shared" si="18"/>
        <v>893333</v>
      </c>
      <c r="IR190" s="12">
        <v>10950.0</v>
      </c>
      <c r="IS190" s="12">
        <v>10922.0</v>
      </c>
      <c r="IT190" s="12">
        <v>5890.0</v>
      </c>
      <c r="IU190" s="12">
        <v>15848.0</v>
      </c>
      <c r="IV190" s="12">
        <v>61504.0</v>
      </c>
      <c r="IW190" s="12">
        <v>24852.0</v>
      </c>
      <c r="IX190" s="12">
        <v>39302.0</v>
      </c>
      <c r="IY190" s="12">
        <v>70480.0</v>
      </c>
      <c r="IZ190" s="12">
        <v>4001.0</v>
      </c>
      <c r="JA190" s="12">
        <v>40265.0</v>
      </c>
      <c r="JB190" s="12">
        <v>121277.0</v>
      </c>
      <c r="JC190" s="12">
        <v>62797.0</v>
      </c>
      <c r="JD190" s="12">
        <v>341848.0</v>
      </c>
      <c r="JE190" s="12">
        <v>52089.0</v>
      </c>
      <c r="JF190" s="12">
        <v>4122.0</v>
      </c>
      <c r="JG190" s="12">
        <v>27186.0</v>
      </c>
      <c r="JH190" s="9">
        <f t="shared" si="19"/>
        <v>55833.3125</v>
      </c>
      <c r="JI190" s="9">
        <f t="shared" si="20"/>
        <v>82534.0275</v>
      </c>
      <c r="JJ190" s="4">
        <f t="shared" si="21"/>
        <v>893333</v>
      </c>
      <c r="JK190" s="12">
        <v>622781.0</v>
      </c>
      <c r="JL190" s="12">
        <v>622781.0</v>
      </c>
      <c r="JM190" s="12">
        <v>623092.0</v>
      </c>
      <c r="JN190" s="12">
        <v>623092.0</v>
      </c>
      <c r="JO190" s="12">
        <v>624294.0</v>
      </c>
      <c r="JP190" s="12">
        <v>624295.0</v>
      </c>
      <c r="JQ190" s="12">
        <v>624311.0</v>
      </c>
      <c r="JR190" s="12">
        <v>624312.0</v>
      </c>
      <c r="JS190" s="12">
        <v>623136.0</v>
      </c>
      <c r="JT190" s="12">
        <v>623136.0</v>
      </c>
      <c r="JU190" s="12">
        <v>624301.0</v>
      </c>
      <c r="JV190" s="12">
        <v>624313.0</v>
      </c>
      <c r="JW190" s="12">
        <v>624302.0</v>
      </c>
      <c r="JX190" s="12">
        <v>624314.0</v>
      </c>
      <c r="JY190" s="12">
        <v>623167.0</v>
      </c>
      <c r="JZ190" s="12">
        <v>623167.0</v>
      </c>
      <c r="KA190" s="12" t="s">
        <v>374</v>
      </c>
      <c r="KB190" s="12" t="s">
        <v>374</v>
      </c>
      <c r="KC190" s="12" t="s">
        <v>374</v>
      </c>
      <c r="KD190" s="12" t="s">
        <v>374</v>
      </c>
      <c r="KE190" s="12" t="s">
        <v>375</v>
      </c>
      <c r="KF190" s="12" t="s">
        <v>375</v>
      </c>
      <c r="KG190" s="12" t="s">
        <v>376</v>
      </c>
      <c r="KH190" s="12" t="s">
        <v>376</v>
      </c>
      <c r="KI190" s="12" t="s">
        <v>374</v>
      </c>
      <c r="KJ190" s="12" t="s">
        <v>374</v>
      </c>
      <c r="KK190" s="12" t="s">
        <v>375</v>
      </c>
      <c r="KL190" s="12" t="s">
        <v>376</v>
      </c>
      <c r="KM190" s="12" t="s">
        <v>375</v>
      </c>
      <c r="KN190" s="12" t="s">
        <v>376</v>
      </c>
      <c r="KO190" s="12" t="s">
        <v>374</v>
      </c>
      <c r="KP190" s="12" t="s">
        <v>374</v>
      </c>
      <c r="KQ190" s="14">
        <v>0.011783564814814816</v>
      </c>
      <c r="KR190" s="14">
        <v>0.011783564814814816</v>
      </c>
      <c r="KS190" s="14">
        <v>0.004675925925925926</v>
      </c>
      <c r="KT190" s="14">
        <v>0.004675925925925926</v>
      </c>
      <c r="KU190" s="14">
        <v>0.019765046296296298</v>
      </c>
      <c r="KV190" s="14">
        <v>0.021814814814814815</v>
      </c>
      <c r="KW190" s="14">
        <v>2.210648148148148E-4</v>
      </c>
      <c r="KX190" s="14">
        <v>0.0020532407407407405</v>
      </c>
      <c r="KY190" s="14">
        <v>0.03616435185185186</v>
      </c>
      <c r="KZ190" s="14">
        <v>0.03616435185185186</v>
      </c>
      <c r="LA190" s="14">
        <v>0.02765162037037037</v>
      </c>
      <c r="LB190" s="14">
        <v>0.003565972222222222</v>
      </c>
      <c r="LC190" s="14">
        <v>0.029765046296296296</v>
      </c>
      <c r="LD190" s="14">
        <v>0.004526620370370371</v>
      </c>
      <c r="LE190" s="14">
        <v>0.02212037037037037</v>
      </c>
      <c r="LF190" s="14">
        <v>0.02212037037037037</v>
      </c>
      <c r="LG190" s="12" t="s">
        <v>476</v>
      </c>
      <c r="LH190" s="12">
        <v>229411.0</v>
      </c>
      <c r="LI190" s="12">
        <v>1.55652528E8</v>
      </c>
      <c r="LJ190" s="12">
        <v>1.55652575E8</v>
      </c>
      <c r="LK190" s="12">
        <v>1.55652652E8</v>
      </c>
      <c r="LL190" s="12">
        <v>1.55698316E8</v>
      </c>
      <c r="LM190" s="17">
        <v>624538.0</v>
      </c>
      <c r="LN190" s="17">
        <v>624538.0</v>
      </c>
      <c r="LO190" s="12">
        <v>624563.0</v>
      </c>
      <c r="LP190" s="12">
        <v>624564.0</v>
      </c>
      <c r="LQ190" s="12">
        <v>945250.0</v>
      </c>
      <c r="LR190" s="12">
        <v>945251.0</v>
      </c>
      <c r="LS190" s="12">
        <v>945303.0</v>
      </c>
      <c r="LT190" s="12">
        <v>945304.0</v>
      </c>
      <c r="LU190" s="12">
        <v>1.0</v>
      </c>
      <c r="LV190" s="12">
        <v>1.0</v>
      </c>
      <c r="LW190" s="12">
        <v>1.0</v>
      </c>
      <c r="LX190" s="12">
        <v>0.0</v>
      </c>
      <c r="LY190" s="12" t="s">
        <v>372</v>
      </c>
      <c r="LZ190" s="12">
        <v>24.0</v>
      </c>
      <c r="MA190" s="12">
        <v>170.1</v>
      </c>
      <c r="MB190" s="19">
        <v>41695.0</v>
      </c>
      <c r="MC190" s="12">
        <v>0.0</v>
      </c>
      <c r="MD190" s="12">
        <v>0.0</v>
      </c>
      <c r="ME190" s="12">
        <v>0.0</v>
      </c>
      <c r="MF190" s="12">
        <v>0.0</v>
      </c>
      <c r="MG190" s="12">
        <v>0.0</v>
      </c>
      <c r="MH190" s="12">
        <v>0.0</v>
      </c>
      <c r="MI190" s="12">
        <v>0.0</v>
      </c>
      <c r="MJ190" s="12">
        <v>0.0</v>
      </c>
      <c r="MK190" s="12">
        <v>0.0</v>
      </c>
      <c r="ML190" s="12">
        <v>0.0</v>
      </c>
      <c r="MM190" s="12">
        <v>0.0</v>
      </c>
      <c r="MN190" s="12">
        <v>0.0</v>
      </c>
      <c r="MO190" s="12">
        <v>1.0</v>
      </c>
      <c r="MP190" s="12">
        <v>1.0</v>
      </c>
      <c r="MQ190" s="12">
        <v>1.0</v>
      </c>
      <c r="MR190" s="12">
        <v>6.0</v>
      </c>
      <c r="MS190" s="14">
        <v>0.008498842592592593</v>
      </c>
      <c r="MT190" s="14">
        <v>0.008532407407407407</v>
      </c>
      <c r="MU190" s="14">
        <v>0.008534722222222221</v>
      </c>
      <c r="MV190" s="14">
        <v>0.005810185185185186</v>
      </c>
      <c r="MW190" s="14">
        <v>0.008532407407407407</v>
      </c>
      <c r="MX190" s="14">
        <v>0.008534722222222221</v>
      </c>
      <c r="MY190" s="14">
        <v>0.005810185185185186</v>
      </c>
      <c r="MZ190" s="14">
        <v>0.0058252314814814824</v>
      </c>
      <c r="NA190" s="12">
        <v>171605.0</v>
      </c>
      <c r="NB190" s="12">
        <v>20897.0</v>
      </c>
      <c r="NC190" s="12">
        <v>1.58661143E8</v>
      </c>
      <c r="ND190" s="12">
        <v>36226.0</v>
      </c>
      <c r="NE190" s="12">
        <v>171605.0</v>
      </c>
      <c r="NF190" s="12">
        <v>20897.0</v>
      </c>
      <c r="NG190" s="12">
        <v>1.58661143E8</v>
      </c>
      <c r="NH190" s="12">
        <v>36226.0</v>
      </c>
      <c r="NI190" s="12"/>
      <c r="NJ190" s="12"/>
      <c r="NK190" s="12"/>
      <c r="NL190" s="12"/>
      <c r="NM190" s="12">
        <v>624538.0</v>
      </c>
      <c r="NN190" s="12">
        <v>624538.0</v>
      </c>
      <c r="NO190" s="12">
        <v>624563.0</v>
      </c>
      <c r="NP190" s="12">
        <v>624564.0</v>
      </c>
      <c r="NQ190" s="12" t="s">
        <v>374</v>
      </c>
      <c r="NR190" s="12" t="s">
        <v>374</v>
      </c>
      <c r="NS190" s="12" t="s">
        <v>375</v>
      </c>
      <c r="NT190" s="12" t="s">
        <v>376</v>
      </c>
      <c r="NU190" s="14">
        <v>0.007793981481481482</v>
      </c>
      <c r="NV190" s="14">
        <v>0.007793981481481482</v>
      </c>
      <c r="NW190" s="14">
        <v>0.007929398148148149</v>
      </c>
      <c r="NX190" s="14">
        <v>0.008115740740740741</v>
      </c>
    </row>
    <row r="191" ht="13.5" customHeight="1">
      <c r="A191" s="12">
        <v>229417.0</v>
      </c>
      <c r="B191" s="12">
        <v>229417.0</v>
      </c>
      <c r="C191" s="12">
        <v>1468.0</v>
      </c>
      <c r="D191" s="12">
        <v>1038.0</v>
      </c>
      <c r="E191" s="13">
        <v>0.707084469</v>
      </c>
      <c r="F191" s="12">
        <v>16.0</v>
      </c>
      <c r="G191" s="12">
        <v>1047726.0</v>
      </c>
      <c r="H191" s="12">
        <v>1.0</v>
      </c>
      <c r="I191" s="12" t="s">
        <v>366</v>
      </c>
      <c r="J191" s="12"/>
      <c r="K191" s="12">
        <v>4196276.0</v>
      </c>
      <c r="L191" s="12">
        <v>1047726.0</v>
      </c>
      <c r="M191" s="12">
        <v>229417.0</v>
      </c>
      <c r="N191" s="14">
        <v>0.01983333333333333</v>
      </c>
      <c r="O191" s="14">
        <v>0.022832175925925926</v>
      </c>
      <c r="P191" s="15">
        <v>41759.0</v>
      </c>
      <c r="Q191" s="12" t="s">
        <v>366</v>
      </c>
      <c r="R191" s="12">
        <v>188540.0</v>
      </c>
      <c r="S191" s="12">
        <v>1047726.0</v>
      </c>
      <c r="T191" s="12">
        <v>323712.0</v>
      </c>
      <c r="U191" s="12">
        <v>26970.0</v>
      </c>
      <c r="V191" s="16">
        <v>41760.458333333336</v>
      </c>
      <c r="W191" s="16">
        <v>41759.666666666664</v>
      </c>
      <c r="X191" s="12">
        <v>1.0</v>
      </c>
      <c r="Y191" s="14">
        <v>0.01699537037037037</v>
      </c>
      <c r="Z191" s="12" t="s">
        <v>554</v>
      </c>
      <c r="AA191" s="12">
        <v>1.0</v>
      </c>
      <c r="AB191" s="12" t="s">
        <v>368</v>
      </c>
      <c r="AC191" s="12" t="s">
        <v>369</v>
      </c>
      <c r="AD191" s="12" t="s">
        <v>368</v>
      </c>
      <c r="AE191" s="12">
        <v>221798.0</v>
      </c>
      <c r="AF191" s="12">
        <v>4.0</v>
      </c>
      <c r="AG191" s="12">
        <v>229417.0</v>
      </c>
      <c r="AH191" s="12">
        <v>1411.0</v>
      </c>
      <c r="AI191" s="12">
        <v>11886.0</v>
      </c>
      <c r="AJ191" s="12">
        <v>11886.0</v>
      </c>
      <c r="AK191" s="12" t="s">
        <v>370</v>
      </c>
      <c r="AL191" s="12">
        <v>323712.0</v>
      </c>
      <c r="AM191" s="12">
        <v>2515665.0</v>
      </c>
      <c r="AN191" s="14">
        <v>0.004268518518518518</v>
      </c>
      <c r="AO191" s="12" t="s">
        <v>39</v>
      </c>
      <c r="AP191" s="12">
        <v>1.55499555E8</v>
      </c>
      <c r="AQ191" s="12">
        <v>1.55499576E8</v>
      </c>
      <c r="AR191" s="12">
        <v>1.55499593E8</v>
      </c>
      <c r="AS191" s="12">
        <v>1.55499637E8</v>
      </c>
      <c r="AT191" s="12">
        <v>1.55499845E8</v>
      </c>
      <c r="AU191" s="12">
        <v>1.55514462E8</v>
      </c>
      <c r="AV191" s="12">
        <v>1.555145E8</v>
      </c>
      <c r="AW191" s="12">
        <v>1.55514535E8</v>
      </c>
      <c r="AX191" s="12">
        <v>1.5551458E8</v>
      </c>
      <c r="AY191" s="12">
        <v>1.55514594E8</v>
      </c>
      <c r="AZ191" s="12">
        <v>1.55514632E8</v>
      </c>
      <c r="BA191" s="12">
        <v>1.55514754E8</v>
      </c>
      <c r="BB191" s="12">
        <v>1.55514804E8</v>
      </c>
      <c r="BC191" s="12">
        <v>1.55515001E8</v>
      </c>
      <c r="BD191" s="12">
        <v>1.55515061E8</v>
      </c>
      <c r="BE191" s="12">
        <v>1.55515067E8</v>
      </c>
      <c r="BF191" s="17">
        <v>622781.0</v>
      </c>
      <c r="BG191" s="17">
        <v>622781.0</v>
      </c>
      <c r="BH191" s="12">
        <v>623092.0</v>
      </c>
      <c r="BI191" s="12">
        <v>623092.0</v>
      </c>
      <c r="BJ191" s="17">
        <v>624294.0</v>
      </c>
      <c r="BK191" s="12">
        <v>624295.0</v>
      </c>
      <c r="BL191" s="17">
        <v>624311.0</v>
      </c>
      <c r="BM191" s="12">
        <v>624312.0</v>
      </c>
      <c r="BN191" s="12">
        <v>623136.0</v>
      </c>
      <c r="BO191" s="12">
        <v>623136.0</v>
      </c>
      <c r="BP191" s="12">
        <v>624301.0</v>
      </c>
      <c r="BQ191" s="12">
        <v>624313.0</v>
      </c>
      <c r="BR191" s="12">
        <v>624302.0</v>
      </c>
      <c r="BS191" s="12">
        <v>624314.0</v>
      </c>
      <c r="BT191" s="12">
        <v>623167.0</v>
      </c>
      <c r="BU191" s="12">
        <v>623167.0</v>
      </c>
      <c r="BV191" s="12">
        <v>942864.0</v>
      </c>
      <c r="BW191" s="12">
        <v>942865.0</v>
      </c>
      <c r="BX191" s="12">
        <v>943281.0</v>
      </c>
      <c r="BY191" s="12">
        <v>943283.0</v>
      </c>
      <c r="BZ191" s="12">
        <v>944957.0</v>
      </c>
      <c r="CA191" s="12">
        <v>944958.0</v>
      </c>
      <c r="CB191" s="12">
        <v>944991.0</v>
      </c>
      <c r="CC191" s="12">
        <v>944992.0</v>
      </c>
      <c r="CD191" s="12">
        <v>943385.0</v>
      </c>
      <c r="CE191" s="12">
        <v>943386.0</v>
      </c>
      <c r="CF191" s="12">
        <v>944966.0</v>
      </c>
      <c r="CG191" s="12">
        <v>944993.0</v>
      </c>
      <c r="CH191" s="12">
        <v>944969.0</v>
      </c>
      <c r="CI191" s="12">
        <v>944994.0</v>
      </c>
      <c r="CJ191" s="12">
        <v>943417.0</v>
      </c>
      <c r="CK191" s="12">
        <v>943418.0</v>
      </c>
      <c r="CL191" s="17">
        <v>1.0</v>
      </c>
      <c r="CM191" s="17">
        <v>1.0</v>
      </c>
      <c r="CN191" s="12">
        <v>1.0</v>
      </c>
      <c r="CO191" s="12">
        <v>1.0</v>
      </c>
      <c r="CP191" s="17">
        <v>0.0</v>
      </c>
      <c r="CQ191" s="12">
        <v>1.0</v>
      </c>
      <c r="CR191" s="17">
        <v>1.0</v>
      </c>
      <c r="CS191" s="12">
        <v>1.0</v>
      </c>
      <c r="CT191" s="12">
        <v>1.0</v>
      </c>
      <c r="CU191" s="12">
        <v>1.0</v>
      </c>
      <c r="CV191" s="12">
        <v>0.0</v>
      </c>
      <c r="CW191" s="12">
        <v>1.0</v>
      </c>
      <c r="CX191" s="12">
        <v>0.0</v>
      </c>
      <c r="CY191" s="12">
        <v>1.0</v>
      </c>
      <c r="CZ191" s="12">
        <v>1.0</v>
      </c>
      <c r="DA191" s="12">
        <v>1.0</v>
      </c>
      <c r="DB191" s="18">
        <f t="shared" si="1"/>
        <v>0.8125</v>
      </c>
      <c r="DC191" s="18">
        <f t="shared" si="2"/>
        <v>0.4031128874</v>
      </c>
      <c r="DD191" s="13">
        <f t="shared" si="3"/>
        <v>13</v>
      </c>
      <c r="DE191" s="12" t="s">
        <v>371</v>
      </c>
      <c r="DF191" s="12">
        <v>15.0</v>
      </c>
      <c r="DG191" s="12" t="s">
        <v>372</v>
      </c>
      <c r="DH191" s="12">
        <v>55.0</v>
      </c>
      <c r="DI191" s="12">
        <v>252.0</v>
      </c>
      <c r="DJ191" s="12">
        <v>64.0</v>
      </c>
      <c r="DK191" s="20">
        <v>15342.0</v>
      </c>
      <c r="DL191" s="20">
        <v>15401.0</v>
      </c>
      <c r="DM191" s="12" t="s">
        <v>373</v>
      </c>
      <c r="DN191" s="12">
        <v>31.0</v>
      </c>
      <c r="DO191" s="12">
        <v>172.5</v>
      </c>
      <c r="DP191" s="20">
        <v>15432.0</v>
      </c>
      <c r="DQ191" s="12">
        <v>176.0</v>
      </c>
      <c r="DR191" s="20">
        <v>15676.0</v>
      </c>
      <c r="DS191" s="12" t="s">
        <v>373</v>
      </c>
      <c r="DT191" s="12">
        <v>50.0</v>
      </c>
      <c r="DU191" s="12">
        <v>0.0</v>
      </c>
      <c r="DV191" s="12">
        <v>0.0</v>
      </c>
      <c r="DW191" s="12">
        <v>0.0</v>
      </c>
      <c r="DX191" s="12">
        <v>0.0</v>
      </c>
      <c r="DY191" s="12">
        <v>0.0</v>
      </c>
      <c r="DZ191" s="12">
        <v>0.0</v>
      </c>
      <c r="EA191" s="12">
        <v>0.0</v>
      </c>
      <c r="EB191" s="12">
        <v>0.0</v>
      </c>
      <c r="EC191" s="12">
        <v>0.0</v>
      </c>
      <c r="ED191" s="12">
        <v>0.0</v>
      </c>
      <c r="EE191" s="12">
        <v>0.0</v>
      </c>
      <c r="EF191" s="12">
        <v>0.0</v>
      </c>
      <c r="EG191" s="12">
        <v>0.0</v>
      </c>
      <c r="EH191" s="12">
        <v>0.0</v>
      </c>
      <c r="EI191" s="12">
        <v>0.0</v>
      </c>
      <c r="EJ191" s="12">
        <v>0.0</v>
      </c>
      <c r="EK191" s="18">
        <f t="shared" si="4"/>
        <v>0</v>
      </c>
      <c r="EL191" s="18">
        <f t="shared" si="5"/>
        <v>0</v>
      </c>
      <c r="EM191" s="13">
        <f t="shared" si="6"/>
        <v>0</v>
      </c>
      <c r="EN191" s="12">
        <v>0.0</v>
      </c>
      <c r="EO191" s="12">
        <v>0.0</v>
      </c>
      <c r="EP191" s="12">
        <v>0.0</v>
      </c>
      <c r="EQ191" s="12">
        <v>0.0</v>
      </c>
      <c r="ER191" s="12">
        <v>1.0</v>
      </c>
      <c r="ES191" s="12">
        <v>0.0</v>
      </c>
      <c r="ET191" s="12">
        <v>0.0</v>
      </c>
      <c r="EU191" s="12">
        <v>0.0</v>
      </c>
      <c r="EV191" s="12">
        <v>0.0</v>
      </c>
      <c r="EW191" s="12">
        <v>0.0</v>
      </c>
      <c r="EX191" s="12">
        <v>0.0</v>
      </c>
      <c r="EY191" s="12">
        <v>0.0</v>
      </c>
      <c r="EZ191" s="12">
        <v>0.0</v>
      </c>
      <c r="FA191" s="12">
        <v>0.0</v>
      </c>
      <c r="FB191" s="12">
        <v>0.0</v>
      </c>
      <c r="FC191" s="12">
        <v>0.0</v>
      </c>
      <c r="FD191" s="9">
        <f t="shared" si="7"/>
        <v>0.0625</v>
      </c>
      <c r="FE191" s="9">
        <f t="shared" si="8"/>
        <v>0.25</v>
      </c>
      <c r="FF191" s="4">
        <f t="shared" si="9"/>
        <v>1</v>
      </c>
      <c r="FG191" s="12">
        <v>0.0</v>
      </c>
      <c r="FH191" s="12">
        <v>0.0</v>
      </c>
      <c r="FI191" s="12">
        <v>0.0</v>
      </c>
      <c r="FJ191" s="12">
        <v>0.0</v>
      </c>
      <c r="FK191" s="12">
        <v>0.0</v>
      </c>
      <c r="FL191" s="12">
        <v>0.0</v>
      </c>
      <c r="FM191" s="12">
        <v>0.0</v>
      </c>
      <c r="FN191" s="12">
        <v>0.0</v>
      </c>
      <c r="FO191" s="12">
        <v>0.0</v>
      </c>
      <c r="FP191" s="12">
        <v>0.0</v>
      </c>
      <c r="FQ191" s="12">
        <v>0.0</v>
      </c>
      <c r="FR191" s="12">
        <v>0.0</v>
      </c>
      <c r="FS191" s="12">
        <v>0.0</v>
      </c>
      <c r="FT191" s="12">
        <v>0.0</v>
      </c>
      <c r="FU191" s="12">
        <v>0.0</v>
      </c>
      <c r="FV191" s="12">
        <v>0.0</v>
      </c>
      <c r="FW191" s="9">
        <f t="shared" si="10"/>
        <v>0</v>
      </c>
      <c r="FX191" s="9">
        <f t="shared" si="11"/>
        <v>0</v>
      </c>
      <c r="FY191" s="4">
        <f t="shared" si="12"/>
        <v>0</v>
      </c>
      <c r="FZ191" s="12">
        <v>1.0</v>
      </c>
      <c r="GA191" s="12">
        <v>1.0</v>
      </c>
      <c r="GB191" s="12">
        <v>1.0</v>
      </c>
      <c r="GC191" s="12">
        <v>1.0</v>
      </c>
      <c r="GD191" s="12">
        <v>2.0</v>
      </c>
      <c r="GE191" s="12">
        <v>1.0</v>
      </c>
      <c r="GF191" s="12">
        <v>1.0</v>
      </c>
      <c r="GG191" s="12">
        <v>1.0</v>
      </c>
      <c r="GH191" s="12">
        <v>1.0</v>
      </c>
      <c r="GI191" s="12">
        <v>1.0</v>
      </c>
      <c r="GJ191" s="12">
        <v>2.0</v>
      </c>
      <c r="GK191" s="12">
        <v>1.0</v>
      </c>
      <c r="GL191" s="12">
        <v>2.0</v>
      </c>
      <c r="GM191" s="12">
        <v>1.0</v>
      </c>
      <c r="GN191" s="12">
        <v>1.0</v>
      </c>
      <c r="GO191" s="12">
        <v>1.0</v>
      </c>
      <c r="GP191" s="9">
        <f t="shared" si="13"/>
        <v>1.1875</v>
      </c>
      <c r="GQ191" s="9">
        <f t="shared" si="14"/>
        <v>0.4031128874</v>
      </c>
      <c r="GR191" s="4">
        <f t="shared" si="15"/>
        <v>19</v>
      </c>
      <c r="GS191" s="16">
        <v>41759.728472222225</v>
      </c>
      <c r="GT191" s="16">
        <v>41759.728472222225</v>
      </c>
      <c r="GU191" s="16">
        <v>41759.728472222225</v>
      </c>
      <c r="GV191" s="16">
        <v>41759.729166666664</v>
      </c>
      <c r="GW191" s="16">
        <v>41759.73125</v>
      </c>
      <c r="GX191" s="16">
        <v>41759.85208333333</v>
      </c>
      <c r="GY191" s="16">
        <v>41759.85208333333</v>
      </c>
      <c r="GZ191" s="16">
        <v>41759.85208333333</v>
      </c>
      <c r="HA191" s="16">
        <v>41759.85277777778</v>
      </c>
      <c r="HB191" s="16">
        <v>41759.85277777778</v>
      </c>
      <c r="HC191" s="16">
        <v>41759.85277777778</v>
      </c>
      <c r="HD191" s="16">
        <v>41759.853472222225</v>
      </c>
      <c r="HE191" s="16">
        <v>41759.854166666664</v>
      </c>
      <c r="HF191" s="16">
        <v>41759.85555555556</v>
      </c>
      <c r="HG191" s="16">
        <v>41759.85555555556</v>
      </c>
      <c r="HH191" s="16">
        <v>41759.85555555556</v>
      </c>
      <c r="HI191" s="14">
        <v>0.020578703703703703</v>
      </c>
      <c r="HJ191" s="16">
        <v>41759.728472222225</v>
      </c>
      <c r="HK191" s="14">
        <v>0.021194444444444446</v>
      </c>
      <c r="HL191" s="14">
        <v>0.02321875</v>
      </c>
      <c r="HM191" s="14">
        <v>0.01874652777777778</v>
      </c>
      <c r="HN191" s="14">
        <v>0.019002314814814816</v>
      </c>
      <c r="HO191" s="14">
        <v>0.01924537037037037</v>
      </c>
      <c r="HP191" s="14">
        <v>0.019489583333333334</v>
      </c>
      <c r="HQ191" s="14">
        <v>0.01957523148148148</v>
      </c>
      <c r="HR191" s="14">
        <v>0.01981944444444444</v>
      </c>
      <c r="HS191" s="14">
        <v>0.020700231481481483</v>
      </c>
      <c r="HT191" s="14">
        <v>0.02101851851851852</v>
      </c>
      <c r="HU191" s="14">
        <v>0.022290509259259263</v>
      </c>
      <c r="HV191" s="14">
        <v>0.022585648148148146</v>
      </c>
      <c r="HW191" s="14">
        <v>0.022630787037037036</v>
      </c>
      <c r="HX191" s="14">
        <v>0.022831018518518518</v>
      </c>
      <c r="HY191" s="12">
        <v>19039.0</v>
      </c>
      <c r="HZ191" s="12">
        <v>15993.0</v>
      </c>
      <c r="IA191" s="12">
        <v>37228.0</v>
      </c>
      <c r="IB191" s="12">
        <v>174124.0</v>
      </c>
      <c r="IC191" s="12">
        <v>62229.0</v>
      </c>
      <c r="ID191" s="12">
        <v>21811.0</v>
      </c>
      <c r="IE191" s="12">
        <v>20839.0</v>
      </c>
      <c r="IF191" s="12">
        <v>20939.0</v>
      </c>
      <c r="IG191" s="12">
        <v>6325.0</v>
      </c>
      <c r="IH191" s="12">
        <v>20417.0</v>
      </c>
      <c r="II191" s="12">
        <v>31248.0</v>
      </c>
      <c r="IJ191" s="12">
        <v>27961.0</v>
      </c>
      <c r="IK191" s="12">
        <v>29468.0</v>
      </c>
      <c r="IL191" s="12">
        <v>25404.0</v>
      </c>
      <c r="IM191" s="12">
        <v>3326.0</v>
      </c>
      <c r="IN191" s="12">
        <v>16596.0</v>
      </c>
      <c r="IO191" s="9">
        <f t="shared" si="16"/>
        <v>33309.1875</v>
      </c>
      <c r="IP191" s="9">
        <f t="shared" si="17"/>
        <v>39839.27999</v>
      </c>
      <c r="IQ191" s="4">
        <f t="shared" si="18"/>
        <v>532947</v>
      </c>
      <c r="IR191" s="12">
        <v>19039.0</v>
      </c>
      <c r="IS191" s="12">
        <v>15993.0</v>
      </c>
      <c r="IT191" s="12">
        <v>37228.0</v>
      </c>
      <c r="IU191" s="12">
        <v>174124.0</v>
      </c>
      <c r="IV191" s="12">
        <v>62229.0</v>
      </c>
      <c r="IW191" s="12">
        <v>21811.0</v>
      </c>
      <c r="IX191" s="12">
        <v>20839.0</v>
      </c>
      <c r="IY191" s="12">
        <v>20939.0</v>
      </c>
      <c r="IZ191" s="12">
        <v>6325.0</v>
      </c>
      <c r="JA191" s="12">
        <v>20417.0</v>
      </c>
      <c r="JB191" s="12">
        <v>31248.0</v>
      </c>
      <c r="JC191" s="12">
        <v>27961.0</v>
      </c>
      <c r="JD191" s="12">
        <v>29468.0</v>
      </c>
      <c r="JE191" s="12">
        <v>25404.0</v>
      </c>
      <c r="JF191" s="12">
        <v>3326.0</v>
      </c>
      <c r="JG191" s="12">
        <v>16596.0</v>
      </c>
      <c r="JH191" s="9">
        <f t="shared" si="19"/>
        <v>33309.1875</v>
      </c>
      <c r="JI191" s="9">
        <f t="shared" si="20"/>
        <v>39839.27999</v>
      </c>
      <c r="JJ191" s="4">
        <f t="shared" si="21"/>
        <v>532947</v>
      </c>
      <c r="JK191" s="12">
        <v>622781.0</v>
      </c>
      <c r="JL191" s="12">
        <v>622781.0</v>
      </c>
      <c r="JM191" s="12">
        <v>623092.0</v>
      </c>
      <c r="JN191" s="12">
        <v>623092.0</v>
      </c>
      <c r="JO191" s="12">
        <v>624294.0</v>
      </c>
      <c r="JP191" s="12">
        <v>624295.0</v>
      </c>
      <c r="JQ191" s="12">
        <v>624311.0</v>
      </c>
      <c r="JR191" s="12">
        <v>624312.0</v>
      </c>
      <c r="JS191" s="12">
        <v>623136.0</v>
      </c>
      <c r="JT191" s="12">
        <v>623136.0</v>
      </c>
      <c r="JU191" s="12">
        <v>624301.0</v>
      </c>
      <c r="JV191" s="12">
        <v>624313.0</v>
      </c>
      <c r="JW191" s="12">
        <v>624302.0</v>
      </c>
      <c r="JX191" s="12">
        <v>624314.0</v>
      </c>
      <c r="JY191" s="12">
        <v>623167.0</v>
      </c>
      <c r="JZ191" s="12">
        <v>623167.0</v>
      </c>
      <c r="KA191" s="12" t="s">
        <v>374</v>
      </c>
      <c r="KB191" s="12" t="s">
        <v>374</v>
      </c>
      <c r="KC191" s="12" t="s">
        <v>374</v>
      </c>
      <c r="KD191" s="12" t="s">
        <v>374</v>
      </c>
      <c r="KE191" s="12" t="s">
        <v>375</v>
      </c>
      <c r="KF191" s="12" t="s">
        <v>375</v>
      </c>
      <c r="KG191" s="12" t="s">
        <v>376</v>
      </c>
      <c r="KH191" s="12" t="s">
        <v>376</v>
      </c>
      <c r="KI191" s="12" t="s">
        <v>374</v>
      </c>
      <c r="KJ191" s="12" t="s">
        <v>374</v>
      </c>
      <c r="KK191" s="12" t="s">
        <v>375</v>
      </c>
      <c r="KL191" s="12" t="s">
        <v>376</v>
      </c>
      <c r="KM191" s="12" t="s">
        <v>375</v>
      </c>
      <c r="KN191" s="12" t="s">
        <v>376</v>
      </c>
      <c r="KO191" s="12" t="s">
        <v>374</v>
      </c>
      <c r="KP191" s="12" t="s">
        <v>374</v>
      </c>
      <c r="KQ191" s="14">
        <v>0.011783564814814816</v>
      </c>
      <c r="KR191" s="14">
        <v>0.011783564814814816</v>
      </c>
      <c r="KS191" s="14">
        <v>0.004675925925925926</v>
      </c>
      <c r="KT191" s="14">
        <v>0.004675925925925926</v>
      </c>
      <c r="KU191" s="14">
        <v>0.019765046296296298</v>
      </c>
      <c r="KV191" s="14">
        <v>0.021814814814814815</v>
      </c>
      <c r="KW191" s="14">
        <v>2.210648148148148E-4</v>
      </c>
      <c r="KX191" s="14">
        <v>0.0020532407407407405</v>
      </c>
      <c r="KY191" s="14">
        <v>0.03616435185185186</v>
      </c>
      <c r="KZ191" s="14">
        <v>0.03616435185185186</v>
      </c>
      <c r="LA191" s="14">
        <v>0.02765162037037037</v>
      </c>
      <c r="LB191" s="14">
        <v>0.003565972222222222</v>
      </c>
      <c r="LC191" s="14">
        <v>0.029765046296296296</v>
      </c>
      <c r="LD191" s="14">
        <v>0.004526620370370371</v>
      </c>
      <c r="LE191" s="14">
        <v>0.02212037037037037</v>
      </c>
      <c r="LF191" s="14">
        <v>0.02212037037037037</v>
      </c>
      <c r="LG191" s="12" t="s">
        <v>476</v>
      </c>
      <c r="LH191" s="12"/>
      <c r="LI191" s="12"/>
      <c r="LJ191" s="12"/>
      <c r="LK191" s="12"/>
      <c r="LL191" s="12"/>
      <c r="LM191" s="17"/>
      <c r="LN191" s="17"/>
      <c r="LO191" s="12"/>
      <c r="LP191" s="12"/>
      <c r="LQ191" s="12"/>
      <c r="LR191" s="12"/>
      <c r="LS191" s="12"/>
      <c r="LT191" s="12"/>
      <c r="LU191" s="12"/>
      <c r="LV191" s="12"/>
      <c r="LW191" s="12"/>
      <c r="LX191" s="12"/>
      <c r="LY191" s="12"/>
      <c r="LZ191" s="12"/>
      <c r="MA191" s="12"/>
      <c r="MB191" s="12"/>
      <c r="MC191" s="12"/>
      <c r="MD191" s="12"/>
      <c r="ME191" s="12"/>
      <c r="MF191" s="12"/>
      <c r="MG191" s="12"/>
      <c r="MH191" s="12"/>
      <c r="MI191" s="12"/>
      <c r="MJ191" s="12"/>
      <c r="MK191" s="12"/>
      <c r="ML191" s="12"/>
      <c r="MM191" s="12"/>
      <c r="MN191" s="12"/>
      <c r="MO191" s="12"/>
      <c r="MP191" s="12"/>
      <c r="MQ191" s="12"/>
      <c r="MR191" s="12"/>
      <c r="MS191" s="12"/>
      <c r="MT191" s="12"/>
      <c r="MU191" s="12"/>
      <c r="MV191" s="12"/>
      <c r="MW191" s="12"/>
      <c r="MX191" s="12"/>
      <c r="MY191" s="12"/>
      <c r="MZ191" s="12"/>
      <c r="NA191" s="12"/>
      <c r="NB191" s="12"/>
      <c r="NC191" s="12"/>
      <c r="ND191" s="12"/>
      <c r="NE191" s="12"/>
      <c r="NF191" s="12"/>
      <c r="NG191" s="12"/>
      <c r="NH191" s="12"/>
      <c r="NI191" s="12"/>
      <c r="NJ191" s="12"/>
      <c r="NK191" s="12"/>
      <c r="NL191" s="12"/>
      <c r="NM191" s="12"/>
      <c r="NN191" s="12"/>
      <c r="NO191" s="12"/>
      <c r="NP191" s="12"/>
      <c r="NQ191" s="12"/>
      <c r="NR191" s="12"/>
      <c r="NS191" s="12"/>
      <c r="NT191" s="12"/>
      <c r="NU191" s="12"/>
      <c r="NV191" s="12"/>
      <c r="NW191" s="12"/>
      <c r="NX191" s="12"/>
    </row>
    <row r="192" ht="13.5" customHeight="1">
      <c r="A192" s="12">
        <v>229426.0</v>
      </c>
      <c r="B192" s="12">
        <v>229426.0</v>
      </c>
      <c r="C192" s="12">
        <v>914.0</v>
      </c>
      <c r="D192" s="12">
        <v>619.0</v>
      </c>
      <c r="E192" s="13">
        <v>0.677242888</v>
      </c>
      <c r="F192" s="12">
        <v>14.0</v>
      </c>
      <c r="G192" s="12">
        <v>1045931.0</v>
      </c>
      <c r="H192" s="12">
        <v>1.0</v>
      </c>
      <c r="I192" s="12" t="s">
        <v>366</v>
      </c>
      <c r="J192" s="12"/>
      <c r="K192" s="12">
        <v>4186588.0</v>
      </c>
      <c r="L192" s="12">
        <v>1045931.0</v>
      </c>
      <c r="M192" s="12">
        <v>229426.0</v>
      </c>
      <c r="N192" s="14">
        <v>0.02252662037037037</v>
      </c>
      <c r="O192" s="12"/>
      <c r="P192" s="15">
        <v>41766.0</v>
      </c>
      <c r="Q192" s="12" t="s">
        <v>366</v>
      </c>
      <c r="R192" s="12">
        <v>188549.0</v>
      </c>
      <c r="S192" s="12">
        <v>1045931.0</v>
      </c>
      <c r="T192" s="12">
        <v>323712.0</v>
      </c>
      <c r="U192" s="12">
        <v>26838.0</v>
      </c>
      <c r="V192" s="16">
        <v>41759.5</v>
      </c>
      <c r="W192" s="16">
        <v>41758.75</v>
      </c>
      <c r="X192" s="12">
        <v>1.0</v>
      </c>
      <c r="Y192" s="14">
        <v>0.010137731481481482</v>
      </c>
      <c r="Z192" s="12"/>
      <c r="AA192" s="12">
        <v>1.0</v>
      </c>
      <c r="AB192" s="12" t="s">
        <v>368</v>
      </c>
      <c r="AC192" s="12" t="s">
        <v>369</v>
      </c>
      <c r="AD192" s="12" t="s">
        <v>368</v>
      </c>
      <c r="AE192" s="12">
        <v>221807.0</v>
      </c>
      <c r="AF192" s="12">
        <v>4.0</v>
      </c>
      <c r="AG192" s="12">
        <v>229426.0</v>
      </c>
      <c r="AH192" s="12">
        <v>1411.0</v>
      </c>
      <c r="AI192" s="12">
        <v>11886.0</v>
      </c>
      <c r="AJ192" s="12">
        <v>11886.0</v>
      </c>
      <c r="AK192" s="12" t="s">
        <v>370</v>
      </c>
      <c r="AL192" s="12">
        <v>323712.0</v>
      </c>
      <c r="AM192" s="12">
        <v>2515665.0</v>
      </c>
      <c r="AN192" s="14">
        <v>0.004268518518518518</v>
      </c>
      <c r="AO192" s="12" t="s">
        <v>39</v>
      </c>
      <c r="AP192" s="12">
        <v>1.55393978E8</v>
      </c>
      <c r="AQ192" s="12">
        <v>1.55393996E8</v>
      </c>
      <c r="AR192" s="12">
        <v>1.55394129E8</v>
      </c>
      <c r="AS192" s="12">
        <v>1.55394141E8</v>
      </c>
      <c r="AT192" s="12">
        <v>1.55411897E8</v>
      </c>
      <c r="AU192" s="12">
        <v>1.55412555E8</v>
      </c>
      <c r="AV192" s="12">
        <v>1.55412781E8</v>
      </c>
      <c r="AW192" s="12">
        <v>1.55412959E8</v>
      </c>
      <c r="AX192" s="12">
        <v>1.55413048E8</v>
      </c>
      <c r="AY192" s="12">
        <v>1.55413064E8</v>
      </c>
      <c r="AZ192" s="12">
        <v>1.55413156E8</v>
      </c>
      <c r="BA192" s="12">
        <v>1.55413352E8</v>
      </c>
      <c r="BB192" s="12">
        <v>1.55413436E8</v>
      </c>
      <c r="BC192" s="12">
        <v>1.55977322E8</v>
      </c>
      <c r="BD192" s="12"/>
      <c r="BE192" s="12"/>
      <c r="BF192" s="17">
        <v>622781.0</v>
      </c>
      <c r="BG192" s="17">
        <v>622781.0</v>
      </c>
      <c r="BH192" s="12">
        <v>623092.0</v>
      </c>
      <c r="BI192" s="12">
        <v>623092.0</v>
      </c>
      <c r="BJ192" s="17">
        <v>624294.0</v>
      </c>
      <c r="BK192" s="12">
        <v>624295.0</v>
      </c>
      <c r="BL192" s="17">
        <v>624311.0</v>
      </c>
      <c r="BM192" s="12">
        <v>624312.0</v>
      </c>
      <c r="BN192" s="12">
        <v>623136.0</v>
      </c>
      <c r="BO192" s="12">
        <v>623136.0</v>
      </c>
      <c r="BP192" s="12">
        <v>624301.0</v>
      </c>
      <c r="BQ192" s="12">
        <v>624313.0</v>
      </c>
      <c r="BR192" s="12">
        <v>624302.0</v>
      </c>
      <c r="BS192" s="12">
        <v>624314.0</v>
      </c>
      <c r="BT192" s="12"/>
      <c r="BU192" s="12"/>
      <c r="BV192" s="12">
        <v>942864.0</v>
      </c>
      <c r="BW192" s="12">
        <v>942865.0</v>
      </c>
      <c r="BX192" s="12">
        <v>943281.0</v>
      </c>
      <c r="BY192" s="12">
        <v>943283.0</v>
      </c>
      <c r="BZ192" s="12">
        <v>944957.0</v>
      </c>
      <c r="CA192" s="12">
        <v>944958.0</v>
      </c>
      <c r="CB192" s="12">
        <v>944991.0</v>
      </c>
      <c r="CC192" s="12">
        <v>944992.0</v>
      </c>
      <c r="CD192" s="12">
        <v>943385.0</v>
      </c>
      <c r="CE192" s="12">
        <v>943386.0</v>
      </c>
      <c r="CF192" s="12">
        <v>944966.0</v>
      </c>
      <c r="CG192" s="12">
        <v>944993.0</v>
      </c>
      <c r="CH192" s="12">
        <v>944969.0</v>
      </c>
      <c r="CI192" s="12">
        <v>944994.0</v>
      </c>
      <c r="CJ192" s="12"/>
      <c r="CK192" s="12"/>
      <c r="CL192" s="17">
        <v>1.0</v>
      </c>
      <c r="CM192" s="17">
        <v>1.0</v>
      </c>
      <c r="CN192" s="12">
        <v>1.0</v>
      </c>
      <c r="CO192" s="12">
        <v>0.0</v>
      </c>
      <c r="CP192" s="17">
        <v>0.0</v>
      </c>
      <c r="CQ192" s="12">
        <v>0.0</v>
      </c>
      <c r="CR192" s="17">
        <v>0.0</v>
      </c>
      <c r="CS192" s="12">
        <v>1.0</v>
      </c>
      <c r="CT192" s="12">
        <v>0.0</v>
      </c>
      <c r="CU192" s="12">
        <v>1.0</v>
      </c>
      <c r="CV192" s="12">
        <v>0.0</v>
      </c>
      <c r="CW192" s="12">
        <v>1.0</v>
      </c>
      <c r="CX192" s="12">
        <v>0.0</v>
      </c>
      <c r="CY192" s="12"/>
      <c r="CZ192" s="12"/>
      <c r="DA192" s="12"/>
      <c r="DB192" s="18">
        <f t="shared" si="1"/>
        <v>0.4615384615</v>
      </c>
      <c r="DC192" s="18">
        <f t="shared" si="2"/>
        <v>0.5188745217</v>
      </c>
      <c r="DD192" s="13">
        <f t="shared" si="3"/>
        <v>6</v>
      </c>
      <c r="DE192" s="12" t="s">
        <v>371</v>
      </c>
      <c r="DF192" s="12">
        <v>15.0</v>
      </c>
      <c r="DG192" s="12" t="s">
        <v>372</v>
      </c>
      <c r="DH192" s="12">
        <v>45.0</v>
      </c>
      <c r="DI192" s="12">
        <v>729.0</v>
      </c>
      <c r="DJ192" s="12">
        <v>28.0</v>
      </c>
      <c r="DK192" s="19">
        <v>41669.0</v>
      </c>
      <c r="DL192" s="20">
        <v>15401.0</v>
      </c>
      <c r="DM192" s="12" t="s">
        <v>372</v>
      </c>
      <c r="DN192" s="12">
        <v>31.0</v>
      </c>
      <c r="DO192" s="12">
        <v>300.0</v>
      </c>
      <c r="DP192" s="20">
        <v>15432.0</v>
      </c>
      <c r="DQ192" s="12">
        <v>266.0</v>
      </c>
      <c r="DR192" s="12"/>
      <c r="DS192" s="12"/>
      <c r="DT192" s="12"/>
      <c r="DU192" s="12">
        <v>0.0</v>
      </c>
      <c r="DV192" s="12">
        <v>0.0</v>
      </c>
      <c r="DW192" s="12">
        <v>0.0</v>
      </c>
      <c r="DX192" s="12">
        <v>0.0</v>
      </c>
      <c r="DY192" s="12">
        <v>0.0</v>
      </c>
      <c r="DZ192" s="12">
        <v>0.0</v>
      </c>
      <c r="EA192" s="12">
        <v>0.0</v>
      </c>
      <c r="EB192" s="12">
        <v>0.0</v>
      </c>
      <c r="EC192" s="12">
        <v>0.0</v>
      </c>
      <c r="ED192" s="12">
        <v>0.0</v>
      </c>
      <c r="EE192" s="12">
        <v>0.0</v>
      </c>
      <c r="EF192" s="12">
        <v>0.0</v>
      </c>
      <c r="EG192" s="12">
        <v>0.0</v>
      </c>
      <c r="EH192" s="12"/>
      <c r="EI192" s="12"/>
      <c r="EJ192" s="12"/>
      <c r="EK192" s="18">
        <f t="shared" si="4"/>
        <v>0</v>
      </c>
      <c r="EL192" s="18">
        <f t="shared" si="5"/>
        <v>0</v>
      </c>
      <c r="EM192" s="13">
        <f t="shared" si="6"/>
        <v>0</v>
      </c>
      <c r="EN192" s="12">
        <v>0.0</v>
      </c>
      <c r="EO192" s="12">
        <v>0.0</v>
      </c>
      <c r="EP192" s="12">
        <v>0.0</v>
      </c>
      <c r="EQ192" s="12">
        <v>0.0</v>
      </c>
      <c r="ER192" s="12">
        <v>2.0</v>
      </c>
      <c r="ES192" s="12">
        <v>2.0</v>
      </c>
      <c r="ET192" s="12">
        <v>0.0</v>
      </c>
      <c r="EU192" s="12">
        <v>0.0</v>
      </c>
      <c r="EV192" s="12">
        <v>0.0</v>
      </c>
      <c r="EW192" s="12">
        <v>0.0</v>
      </c>
      <c r="EX192" s="12">
        <v>2.0</v>
      </c>
      <c r="EY192" s="12">
        <v>0.0</v>
      </c>
      <c r="EZ192" s="12">
        <v>2.0</v>
      </c>
      <c r="FA192" s="12">
        <v>0.0</v>
      </c>
      <c r="FB192" s="12"/>
      <c r="FC192" s="12"/>
      <c r="FD192" s="9">
        <f t="shared" si="7"/>
        <v>0.5714285714</v>
      </c>
      <c r="FE192" s="9">
        <f t="shared" si="8"/>
        <v>0.9376144619</v>
      </c>
      <c r="FF192" s="4">
        <f t="shared" si="9"/>
        <v>8</v>
      </c>
      <c r="FG192" s="12">
        <v>0.0</v>
      </c>
      <c r="FH192" s="12">
        <v>0.0</v>
      </c>
      <c r="FI192" s="12">
        <v>0.0</v>
      </c>
      <c r="FJ192" s="12">
        <v>0.0</v>
      </c>
      <c r="FK192" s="12">
        <v>0.0</v>
      </c>
      <c r="FL192" s="12">
        <v>0.0</v>
      </c>
      <c r="FM192" s="12">
        <v>0.0</v>
      </c>
      <c r="FN192" s="12">
        <v>0.0</v>
      </c>
      <c r="FO192" s="12">
        <v>0.0</v>
      </c>
      <c r="FP192" s="12">
        <v>0.0</v>
      </c>
      <c r="FQ192" s="12">
        <v>0.0</v>
      </c>
      <c r="FR192" s="12">
        <v>0.0</v>
      </c>
      <c r="FS192" s="12">
        <v>0.0</v>
      </c>
      <c r="FT192" s="12">
        <v>0.0</v>
      </c>
      <c r="FU192" s="12"/>
      <c r="FV192" s="12"/>
      <c r="FW192" s="9">
        <f t="shared" si="10"/>
        <v>0</v>
      </c>
      <c r="FX192" s="9">
        <f t="shared" si="11"/>
        <v>0</v>
      </c>
      <c r="FY192" s="4">
        <f t="shared" si="12"/>
        <v>0</v>
      </c>
      <c r="FZ192" s="12">
        <v>1.0</v>
      </c>
      <c r="GA192" s="12">
        <v>1.0</v>
      </c>
      <c r="GB192" s="12">
        <v>1.0</v>
      </c>
      <c r="GC192" s="12">
        <v>3.0</v>
      </c>
      <c r="GD192" s="12">
        <v>5.0</v>
      </c>
      <c r="GE192" s="12">
        <v>4.0</v>
      </c>
      <c r="GF192" s="12">
        <v>5.0</v>
      </c>
      <c r="GG192" s="12">
        <v>1.0</v>
      </c>
      <c r="GH192" s="12">
        <v>2.0</v>
      </c>
      <c r="GI192" s="12">
        <v>1.0</v>
      </c>
      <c r="GJ192" s="12">
        <v>2.0</v>
      </c>
      <c r="GK192" s="12">
        <v>1.0</v>
      </c>
      <c r="GL192" s="12">
        <v>2.0</v>
      </c>
      <c r="GM192" s="12">
        <v>0.0</v>
      </c>
      <c r="GN192" s="12"/>
      <c r="GO192" s="12"/>
      <c r="GP192" s="9">
        <f t="shared" si="13"/>
        <v>2.071428571</v>
      </c>
      <c r="GQ192" s="9">
        <f t="shared" si="14"/>
        <v>1.591529778</v>
      </c>
      <c r="GR192" s="4">
        <f t="shared" si="15"/>
        <v>29</v>
      </c>
      <c r="GS192" s="16">
        <v>41758.688888888886</v>
      </c>
      <c r="GT192" s="16">
        <v>41758.688888888886</v>
      </c>
      <c r="GU192" s="16">
        <v>41758.69027777778</v>
      </c>
      <c r="GV192" s="16">
        <v>41758.69027777778</v>
      </c>
      <c r="GW192" s="16">
        <v>41758.822916666664</v>
      </c>
      <c r="GX192" s="16">
        <v>41758.82777777778</v>
      </c>
      <c r="GY192" s="16">
        <v>41758.82916666667</v>
      </c>
      <c r="GZ192" s="16">
        <v>41758.82986111111</v>
      </c>
      <c r="HA192" s="16">
        <v>41758.83125</v>
      </c>
      <c r="HB192" s="16">
        <v>41758.83125</v>
      </c>
      <c r="HC192" s="16">
        <v>41758.83194444444</v>
      </c>
      <c r="HD192" s="16">
        <v>41758.833333333336</v>
      </c>
      <c r="HE192" s="16">
        <v>41758.834027777775</v>
      </c>
      <c r="HF192" s="16">
        <v>41766.799305555556</v>
      </c>
      <c r="HG192" s="12"/>
      <c r="HH192" s="12"/>
      <c r="HI192" s="14">
        <v>0.022624999999999996</v>
      </c>
      <c r="HJ192" s="14">
        <v>0.023673611111111114</v>
      </c>
      <c r="HK192" s="14">
        <v>0.02376388888888889</v>
      </c>
      <c r="HL192" s="14">
        <v>0.03136805555555556</v>
      </c>
      <c r="HM192" s="14">
        <v>0.036256944444444446</v>
      </c>
      <c r="HN192" s="14">
        <v>0.037738425925925925</v>
      </c>
      <c r="HO192" s="14">
        <v>0.03887384259259259</v>
      </c>
      <c r="HP192" s="14">
        <v>0.039644675925925923</v>
      </c>
      <c r="HQ192" s="14">
        <v>0.039740740740740736</v>
      </c>
      <c r="HR192" s="14">
        <v>0.04043981481481482</v>
      </c>
      <c r="HS192" s="14">
        <v>2.3148148148148146E-4</v>
      </c>
      <c r="HT192" s="14">
        <v>9.131944444444443E-4</v>
      </c>
      <c r="HU192" s="14">
        <v>0.007835648148148149</v>
      </c>
      <c r="HV192" s="12"/>
      <c r="HW192" s="12"/>
      <c r="HX192" s="12"/>
      <c r="HY192" s="12">
        <v>7762.0</v>
      </c>
      <c r="HZ192" s="12">
        <v>89351.0</v>
      </c>
      <c r="IA192" s="12">
        <v>7202.0</v>
      </c>
      <c r="IB192" s="12">
        <v>30150.0</v>
      </c>
      <c r="IC192" s="12">
        <v>354005.0</v>
      </c>
      <c r="ID192" s="12">
        <v>32468.0</v>
      </c>
      <c r="IE192" s="12">
        <v>28591.0</v>
      </c>
      <c r="IF192" s="12">
        <v>66245.0</v>
      </c>
      <c r="IG192" s="12">
        <v>5522.0</v>
      </c>
      <c r="IH192" s="12">
        <v>59971.0</v>
      </c>
      <c r="II192" s="12">
        <v>97182.0</v>
      </c>
      <c r="IJ192" s="12">
        <v>58843.0</v>
      </c>
      <c r="IK192" s="12">
        <v>6.048E8</v>
      </c>
      <c r="IL192" s="12"/>
      <c r="IM192" s="12"/>
      <c r="IN192" s="12"/>
      <c r="IO192" s="9">
        <f t="shared" si="16"/>
        <v>46587484</v>
      </c>
      <c r="IP192" s="9">
        <f t="shared" si="17"/>
        <v>167722011.9</v>
      </c>
      <c r="IQ192" s="4">
        <f t="shared" si="18"/>
        <v>605637292</v>
      </c>
      <c r="IR192" s="12">
        <v>7762.0</v>
      </c>
      <c r="IS192" s="12">
        <v>89351.0</v>
      </c>
      <c r="IT192" s="12">
        <v>7202.0</v>
      </c>
      <c r="IU192" s="12">
        <v>30150.0</v>
      </c>
      <c r="IV192" s="12">
        <v>354005.0</v>
      </c>
      <c r="IW192" s="12">
        <v>32468.0</v>
      </c>
      <c r="IX192" s="12">
        <v>28591.0</v>
      </c>
      <c r="IY192" s="12">
        <v>66245.0</v>
      </c>
      <c r="IZ192" s="12">
        <v>5522.0</v>
      </c>
      <c r="JA192" s="12">
        <v>59971.0</v>
      </c>
      <c r="JB192" s="12">
        <v>97182.0</v>
      </c>
      <c r="JC192" s="12">
        <v>58843.0</v>
      </c>
      <c r="JD192" s="12">
        <v>6.048E8</v>
      </c>
      <c r="JE192" s="12"/>
      <c r="JF192" s="12"/>
      <c r="JG192" s="12"/>
      <c r="JH192" s="9">
        <f t="shared" si="19"/>
        <v>46587484</v>
      </c>
      <c r="JI192" s="9">
        <f t="shared" si="20"/>
        <v>167722011.9</v>
      </c>
      <c r="JJ192" s="4">
        <f t="shared" si="21"/>
        <v>605637292</v>
      </c>
      <c r="JK192" s="12">
        <v>622781.0</v>
      </c>
      <c r="JL192" s="12">
        <v>622781.0</v>
      </c>
      <c r="JM192" s="12">
        <v>623092.0</v>
      </c>
      <c r="JN192" s="12">
        <v>623092.0</v>
      </c>
      <c r="JO192" s="12">
        <v>624294.0</v>
      </c>
      <c r="JP192" s="12">
        <v>624295.0</v>
      </c>
      <c r="JQ192" s="12">
        <v>624311.0</v>
      </c>
      <c r="JR192" s="12">
        <v>624312.0</v>
      </c>
      <c r="JS192" s="12">
        <v>623136.0</v>
      </c>
      <c r="JT192" s="12">
        <v>623136.0</v>
      </c>
      <c r="JU192" s="12">
        <v>624301.0</v>
      </c>
      <c r="JV192" s="12">
        <v>624313.0</v>
      </c>
      <c r="JW192" s="12">
        <v>624302.0</v>
      </c>
      <c r="JX192" s="12">
        <v>624314.0</v>
      </c>
      <c r="JY192" s="12"/>
      <c r="JZ192" s="12"/>
      <c r="KA192" s="12" t="s">
        <v>374</v>
      </c>
      <c r="KB192" s="12" t="s">
        <v>374</v>
      </c>
      <c r="KC192" s="12" t="s">
        <v>374</v>
      </c>
      <c r="KD192" s="12" t="s">
        <v>374</v>
      </c>
      <c r="KE192" s="12" t="s">
        <v>375</v>
      </c>
      <c r="KF192" s="12" t="s">
        <v>375</v>
      </c>
      <c r="KG192" s="12" t="s">
        <v>376</v>
      </c>
      <c r="KH192" s="12" t="s">
        <v>376</v>
      </c>
      <c r="KI192" s="12" t="s">
        <v>374</v>
      </c>
      <c r="KJ192" s="12" t="s">
        <v>374</v>
      </c>
      <c r="KK192" s="12" t="s">
        <v>375</v>
      </c>
      <c r="KL192" s="12" t="s">
        <v>376</v>
      </c>
      <c r="KM192" s="12" t="s">
        <v>375</v>
      </c>
      <c r="KN192" s="12" t="s">
        <v>376</v>
      </c>
      <c r="KO192" s="12"/>
      <c r="KP192" s="12"/>
      <c r="KQ192" s="14">
        <v>0.011783564814814816</v>
      </c>
      <c r="KR192" s="14">
        <v>0.011783564814814816</v>
      </c>
      <c r="KS192" s="14">
        <v>0.004675925925925926</v>
      </c>
      <c r="KT192" s="14">
        <v>0.004675925925925926</v>
      </c>
      <c r="KU192" s="14">
        <v>0.019765046296296298</v>
      </c>
      <c r="KV192" s="14">
        <v>0.021814814814814815</v>
      </c>
      <c r="KW192" s="14">
        <v>2.210648148148148E-4</v>
      </c>
      <c r="KX192" s="14">
        <v>0.0020532407407407405</v>
      </c>
      <c r="KY192" s="14">
        <v>0.03616435185185186</v>
      </c>
      <c r="KZ192" s="14">
        <v>0.03616435185185186</v>
      </c>
      <c r="LA192" s="14">
        <v>0.02765162037037037</v>
      </c>
      <c r="LB192" s="14">
        <v>0.003565972222222222</v>
      </c>
      <c r="LC192" s="14">
        <v>0.029765046296296296</v>
      </c>
      <c r="LD192" s="14">
        <v>0.004526620370370371</v>
      </c>
      <c r="LE192" s="12"/>
      <c r="LF192" s="12"/>
      <c r="LG192" s="12" t="s">
        <v>476</v>
      </c>
      <c r="LH192" s="12">
        <v>229426.0</v>
      </c>
      <c r="LI192" s="12">
        <v>1.55590076E8</v>
      </c>
      <c r="LJ192" s="12">
        <v>1.55590087E8</v>
      </c>
      <c r="LK192" s="12">
        <v>1.55590168E8</v>
      </c>
      <c r="LL192" s="12">
        <v>1.55590298E8</v>
      </c>
      <c r="LM192" s="17">
        <v>624538.0</v>
      </c>
      <c r="LN192" s="17">
        <v>624538.0</v>
      </c>
      <c r="LO192" s="12">
        <v>624563.0</v>
      </c>
      <c r="LP192" s="12">
        <v>624564.0</v>
      </c>
      <c r="LQ192" s="12">
        <v>945250.0</v>
      </c>
      <c r="LR192" s="12">
        <v>945251.0</v>
      </c>
      <c r="LS192" s="12">
        <v>945303.0</v>
      </c>
      <c r="LT192" s="12">
        <v>945304.0</v>
      </c>
      <c r="LU192" s="12">
        <v>1.0</v>
      </c>
      <c r="LV192" s="12">
        <v>1.0</v>
      </c>
      <c r="LW192" s="12">
        <v>0.0</v>
      </c>
      <c r="LX192" s="12">
        <v>1.0</v>
      </c>
      <c r="LY192" s="12" t="s">
        <v>372</v>
      </c>
      <c r="LZ192" s="12">
        <v>24.0</v>
      </c>
      <c r="MA192" s="12">
        <v>80.1</v>
      </c>
      <c r="MB192" s="19">
        <v>41649.0</v>
      </c>
      <c r="MC192" s="12">
        <v>0.0</v>
      </c>
      <c r="MD192" s="12">
        <v>0.0</v>
      </c>
      <c r="ME192" s="12">
        <v>0.0</v>
      </c>
      <c r="MF192" s="12">
        <v>0.0</v>
      </c>
      <c r="MG192" s="12">
        <v>0.0</v>
      </c>
      <c r="MH192" s="12">
        <v>0.0</v>
      </c>
      <c r="MI192" s="12">
        <v>0.0</v>
      </c>
      <c r="MJ192" s="12">
        <v>0.0</v>
      </c>
      <c r="MK192" s="12">
        <v>0.0</v>
      </c>
      <c r="ML192" s="12">
        <v>0.0</v>
      </c>
      <c r="MM192" s="12">
        <v>0.0</v>
      </c>
      <c r="MN192" s="12">
        <v>0.0</v>
      </c>
      <c r="MO192" s="12">
        <v>1.0</v>
      </c>
      <c r="MP192" s="12">
        <v>1.0</v>
      </c>
      <c r="MQ192" s="12">
        <v>2.0</v>
      </c>
      <c r="MR192" s="12">
        <v>1.0</v>
      </c>
      <c r="MS192" s="14">
        <v>0.010920138888888889</v>
      </c>
      <c r="MT192" s="14">
        <v>0.010925925925925924</v>
      </c>
      <c r="MU192" s="14">
        <v>0.01093287037037037</v>
      </c>
      <c r="MV192" s="14">
        <v>0.010953703703703703</v>
      </c>
      <c r="MW192" s="14">
        <v>0.010921296296296297</v>
      </c>
      <c r="MX192" s="14">
        <v>0.01093287037037037</v>
      </c>
      <c r="MY192" s="14">
        <v>0.010953703703703703</v>
      </c>
      <c r="MZ192" s="14">
        <v>0.010964120370370372</v>
      </c>
      <c r="NA192" s="12">
        <v>8697.0</v>
      </c>
      <c r="NB192" s="12">
        <v>58748.0</v>
      </c>
      <c r="NC192" s="12">
        <v>53454.0</v>
      </c>
      <c r="ND192" s="12">
        <v>47284.0</v>
      </c>
      <c r="NE192" s="12">
        <v>8697.0</v>
      </c>
      <c r="NF192" s="12">
        <v>58748.0</v>
      </c>
      <c r="NG192" s="12">
        <v>53454.0</v>
      </c>
      <c r="NH192" s="12">
        <v>47284.0</v>
      </c>
      <c r="NI192" s="12"/>
      <c r="NJ192" s="12"/>
      <c r="NK192" s="12"/>
      <c r="NL192" s="12"/>
      <c r="NM192" s="12">
        <v>624538.0</v>
      </c>
      <c r="NN192" s="12">
        <v>624538.0</v>
      </c>
      <c r="NO192" s="12">
        <v>624563.0</v>
      </c>
      <c r="NP192" s="12">
        <v>624564.0</v>
      </c>
      <c r="NQ192" s="12" t="s">
        <v>374</v>
      </c>
      <c r="NR192" s="12" t="s">
        <v>374</v>
      </c>
      <c r="NS192" s="12" t="s">
        <v>375</v>
      </c>
      <c r="NT192" s="12" t="s">
        <v>376</v>
      </c>
      <c r="NU192" s="14">
        <v>0.007793981481481482</v>
      </c>
      <c r="NV192" s="14">
        <v>0.007793981481481482</v>
      </c>
      <c r="NW192" s="14">
        <v>0.007929398148148149</v>
      </c>
      <c r="NX192" s="14">
        <v>0.008115740740740741</v>
      </c>
    </row>
    <row r="193" ht="13.5" customHeight="1">
      <c r="A193" s="12">
        <v>229427.0</v>
      </c>
      <c r="B193" s="12">
        <v>229427.0</v>
      </c>
      <c r="C193" s="12">
        <v>1187.0</v>
      </c>
      <c r="D193" s="12">
        <v>856.0</v>
      </c>
      <c r="E193" s="13">
        <v>0.721145746</v>
      </c>
      <c r="F193" s="12">
        <v>16.0</v>
      </c>
      <c r="G193" s="12">
        <v>1045748.0</v>
      </c>
      <c r="H193" s="12">
        <v>1.0</v>
      </c>
      <c r="I193" s="12" t="s">
        <v>366</v>
      </c>
      <c r="J193" s="12"/>
      <c r="K193" s="12">
        <v>4186659.0</v>
      </c>
      <c r="L193" s="12">
        <v>1045748.0</v>
      </c>
      <c r="M193" s="12">
        <v>229427.0</v>
      </c>
      <c r="N193" s="14">
        <v>0.02844097222222222</v>
      </c>
      <c r="O193" s="14">
        <v>0.041505787037037035</v>
      </c>
      <c r="P193" s="15">
        <v>41758.0</v>
      </c>
      <c r="Q193" s="12" t="s">
        <v>366</v>
      </c>
      <c r="R193" s="12">
        <v>188550.0</v>
      </c>
      <c r="S193" s="12">
        <v>1045748.0</v>
      </c>
      <c r="T193" s="12">
        <v>323712.0</v>
      </c>
      <c r="U193" s="12">
        <v>26965.0</v>
      </c>
      <c r="V193" s="16">
        <v>41759.5</v>
      </c>
      <c r="W193" s="16">
        <v>41758.666666666664</v>
      </c>
      <c r="X193" s="12">
        <v>1.0</v>
      </c>
      <c r="Y193" s="14">
        <v>0.019421296296296294</v>
      </c>
      <c r="Z193" s="12" t="s">
        <v>555</v>
      </c>
      <c r="AA193" s="12">
        <v>1.0</v>
      </c>
      <c r="AB193" s="12" t="s">
        <v>368</v>
      </c>
      <c r="AC193" s="12" t="s">
        <v>369</v>
      </c>
      <c r="AD193" s="12" t="s">
        <v>368</v>
      </c>
      <c r="AE193" s="12">
        <v>221808.0</v>
      </c>
      <c r="AF193" s="12">
        <v>4.0</v>
      </c>
      <c r="AG193" s="12">
        <v>229427.0</v>
      </c>
      <c r="AH193" s="12">
        <v>1411.0</v>
      </c>
      <c r="AI193" s="12">
        <v>11886.0</v>
      </c>
      <c r="AJ193" s="12">
        <v>11886.0</v>
      </c>
      <c r="AK193" s="12" t="s">
        <v>370</v>
      </c>
      <c r="AL193" s="12">
        <v>323712.0</v>
      </c>
      <c r="AM193" s="12">
        <v>2515665.0</v>
      </c>
      <c r="AN193" s="14">
        <v>0.004268518518518518</v>
      </c>
      <c r="AO193" s="12" t="s">
        <v>39</v>
      </c>
      <c r="AP193" s="12">
        <v>1.55394867E8</v>
      </c>
      <c r="AQ193" s="12">
        <v>1.55394877E8</v>
      </c>
      <c r="AR193" s="12">
        <v>1.55394907E8</v>
      </c>
      <c r="AS193" s="12">
        <v>1.55394918E8</v>
      </c>
      <c r="AT193" s="12">
        <v>1.55395117E8</v>
      </c>
      <c r="AU193" s="12">
        <v>1.55395374E8</v>
      </c>
      <c r="AV193" s="12">
        <v>1.55395414E8</v>
      </c>
      <c r="AW193" s="12">
        <v>1.55395547E8</v>
      </c>
      <c r="AX193" s="12">
        <v>1.55395634E8</v>
      </c>
      <c r="AY193" s="12">
        <v>1.55395641E8</v>
      </c>
      <c r="AZ193" s="12">
        <v>1.55395714E8</v>
      </c>
      <c r="BA193" s="12">
        <v>1.5539623E8</v>
      </c>
      <c r="BB193" s="12">
        <v>1.55396313E8</v>
      </c>
      <c r="BC193" s="12">
        <v>1.55396718E8</v>
      </c>
      <c r="BD193" s="12">
        <v>1.55396765E8</v>
      </c>
      <c r="BE193" s="12">
        <v>1.5539677E8</v>
      </c>
      <c r="BF193" s="17">
        <v>622781.0</v>
      </c>
      <c r="BG193" s="17">
        <v>622781.0</v>
      </c>
      <c r="BH193" s="12">
        <v>623092.0</v>
      </c>
      <c r="BI193" s="12">
        <v>623092.0</v>
      </c>
      <c r="BJ193" s="17">
        <v>624294.0</v>
      </c>
      <c r="BK193" s="12">
        <v>624295.0</v>
      </c>
      <c r="BL193" s="17">
        <v>624311.0</v>
      </c>
      <c r="BM193" s="12">
        <v>624312.0</v>
      </c>
      <c r="BN193" s="12">
        <v>623136.0</v>
      </c>
      <c r="BO193" s="12">
        <v>623136.0</v>
      </c>
      <c r="BP193" s="12">
        <v>624301.0</v>
      </c>
      <c r="BQ193" s="12">
        <v>624313.0</v>
      </c>
      <c r="BR193" s="12">
        <v>624302.0</v>
      </c>
      <c r="BS193" s="12">
        <v>624314.0</v>
      </c>
      <c r="BT193" s="12">
        <v>623167.0</v>
      </c>
      <c r="BU193" s="12">
        <v>623167.0</v>
      </c>
      <c r="BV193" s="12">
        <v>942864.0</v>
      </c>
      <c r="BW193" s="12">
        <v>942865.0</v>
      </c>
      <c r="BX193" s="12">
        <v>943281.0</v>
      </c>
      <c r="BY193" s="12">
        <v>943283.0</v>
      </c>
      <c r="BZ193" s="12">
        <v>944957.0</v>
      </c>
      <c r="CA193" s="12">
        <v>944958.0</v>
      </c>
      <c r="CB193" s="12">
        <v>944991.0</v>
      </c>
      <c r="CC193" s="12">
        <v>944992.0</v>
      </c>
      <c r="CD193" s="12">
        <v>943385.0</v>
      </c>
      <c r="CE193" s="12">
        <v>943386.0</v>
      </c>
      <c r="CF193" s="12">
        <v>944966.0</v>
      </c>
      <c r="CG193" s="12">
        <v>944993.0</v>
      </c>
      <c r="CH193" s="12">
        <v>944969.0</v>
      </c>
      <c r="CI193" s="12">
        <v>944994.0</v>
      </c>
      <c r="CJ193" s="12">
        <v>943417.0</v>
      </c>
      <c r="CK193" s="12">
        <v>943418.0</v>
      </c>
      <c r="CL193" s="17">
        <v>1.0</v>
      </c>
      <c r="CM193" s="17">
        <v>1.0</v>
      </c>
      <c r="CN193" s="12">
        <v>1.0</v>
      </c>
      <c r="CO193" s="12">
        <v>1.0</v>
      </c>
      <c r="CP193" s="17">
        <v>1.0</v>
      </c>
      <c r="CQ193" s="12">
        <v>1.0</v>
      </c>
      <c r="CR193" s="17">
        <v>1.0</v>
      </c>
      <c r="CS193" s="12">
        <v>1.0</v>
      </c>
      <c r="CT193" s="12">
        <v>1.0</v>
      </c>
      <c r="CU193" s="12">
        <v>1.0</v>
      </c>
      <c r="CV193" s="12">
        <v>0.0</v>
      </c>
      <c r="CW193" s="12">
        <v>1.0</v>
      </c>
      <c r="CX193" s="12">
        <v>0.0</v>
      </c>
      <c r="CY193" s="12">
        <v>1.0</v>
      </c>
      <c r="CZ193" s="12">
        <v>1.0</v>
      </c>
      <c r="DA193" s="12">
        <v>1.0</v>
      </c>
      <c r="DB193" s="18">
        <f t="shared" si="1"/>
        <v>0.875</v>
      </c>
      <c r="DC193" s="18">
        <f t="shared" si="2"/>
        <v>0.3415650255</v>
      </c>
      <c r="DD193" s="13">
        <f t="shared" si="3"/>
        <v>14</v>
      </c>
      <c r="DE193" s="12" t="s">
        <v>371</v>
      </c>
      <c r="DF193" s="12">
        <v>15.0</v>
      </c>
      <c r="DG193" s="12" t="s">
        <v>372</v>
      </c>
      <c r="DH193" s="12">
        <v>55.0</v>
      </c>
      <c r="DI193" s="12">
        <v>144.0</v>
      </c>
      <c r="DJ193" s="12" t="s">
        <v>556</v>
      </c>
      <c r="DK193" s="20">
        <v>15342.0</v>
      </c>
      <c r="DL193" s="19">
        <v>41653.0</v>
      </c>
      <c r="DM193" s="12" t="s">
        <v>373</v>
      </c>
      <c r="DN193" s="12">
        <v>31.0</v>
      </c>
      <c r="DO193" s="12">
        <v>475.0</v>
      </c>
      <c r="DP193" s="19">
        <v>41691.0</v>
      </c>
      <c r="DQ193" s="12">
        <v>2351.25</v>
      </c>
      <c r="DR193" s="19">
        <v>41677.0</v>
      </c>
      <c r="DS193" s="12" t="s">
        <v>373</v>
      </c>
      <c r="DT193" s="12">
        <v>50.0</v>
      </c>
      <c r="DU193" s="12">
        <v>0.0</v>
      </c>
      <c r="DV193" s="12">
        <v>0.0</v>
      </c>
      <c r="DW193" s="12">
        <v>0.0</v>
      </c>
      <c r="DX193" s="12">
        <v>0.0</v>
      </c>
      <c r="DY193" s="12">
        <v>0.0</v>
      </c>
      <c r="DZ193" s="12">
        <v>0.0</v>
      </c>
      <c r="EA193" s="12">
        <v>0.0</v>
      </c>
      <c r="EB193" s="12">
        <v>0.0</v>
      </c>
      <c r="EC193" s="12">
        <v>0.0</v>
      </c>
      <c r="ED193" s="12">
        <v>0.0</v>
      </c>
      <c r="EE193" s="12">
        <v>0.0</v>
      </c>
      <c r="EF193" s="12">
        <v>0.0</v>
      </c>
      <c r="EG193" s="12">
        <v>0.0</v>
      </c>
      <c r="EH193" s="12">
        <v>0.0</v>
      </c>
      <c r="EI193" s="12">
        <v>0.0</v>
      </c>
      <c r="EJ193" s="12">
        <v>0.0</v>
      </c>
      <c r="EK193" s="18">
        <f t="shared" si="4"/>
        <v>0</v>
      </c>
      <c r="EL193" s="18">
        <f t="shared" si="5"/>
        <v>0</v>
      </c>
      <c r="EM193" s="13">
        <f t="shared" si="6"/>
        <v>0</v>
      </c>
      <c r="EN193" s="12">
        <v>0.0</v>
      </c>
      <c r="EO193" s="12">
        <v>0.0</v>
      </c>
      <c r="EP193" s="12">
        <v>0.0</v>
      </c>
      <c r="EQ193" s="12">
        <v>0.0</v>
      </c>
      <c r="ER193" s="12">
        <v>0.0</v>
      </c>
      <c r="ES193" s="12">
        <v>0.0</v>
      </c>
      <c r="ET193" s="12">
        <v>0.0</v>
      </c>
      <c r="EU193" s="12">
        <v>0.0</v>
      </c>
      <c r="EV193" s="12">
        <v>0.0</v>
      </c>
      <c r="EW193" s="12">
        <v>0.0</v>
      </c>
      <c r="EX193" s="12">
        <v>2.0</v>
      </c>
      <c r="EY193" s="12">
        <v>0.0</v>
      </c>
      <c r="EZ193" s="12">
        <v>2.0</v>
      </c>
      <c r="FA193" s="12">
        <v>0.0</v>
      </c>
      <c r="FB193" s="12">
        <v>0.0</v>
      </c>
      <c r="FC193" s="12">
        <v>0.0</v>
      </c>
      <c r="FD193" s="9">
        <f t="shared" si="7"/>
        <v>0.25</v>
      </c>
      <c r="FE193" s="9">
        <f t="shared" si="8"/>
        <v>0.6831300511</v>
      </c>
      <c r="FF193" s="4">
        <f t="shared" si="9"/>
        <v>4</v>
      </c>
      <c r="FG193" s="12">
        <v>0.0</v>
      </c>
      <c r="FH193" s="12">
        <v>0.0</v>
      </c>
      <c r="FI193" s="12">
        <v>0.0</v>
      </c>
      <c r="FJ193" s="12">
        <v>0.0</v>
      </c>
      <c r="FK193" s="12">
        <v>0.0</v>
      </c>
      <c r="FL193" s="12">
        <v>0.0</v>
      </c>
      <c r="FM193" s="12">
        <v>0.0</v>
      </c>
      <c r="FN193" s="12">
        <v>0.0</v>
      </c>
      <c r="FO193" s="12">
        <v>0.0</v>
      </c>
      <c r="FP193" s="12">
        <v>0.0</v>
      </c>
      <c r="FQ193" s="12">
        <v>0.0</v>
      </c>
      <c r="FR193" s="12">
        <v>0.0</v>
      </c>
      <c r="FS193" s="12">
        <v>0.0</v>
      </c>
      <c r="FT193" s="12">
        <v>0.0</v>
      </c>
      <c r="FU193" s="12">
        <v>0.0</v>
      </c>
      <c r="FV193" s="12">
        <v>0.0</v>
      </c>
      <c r="FW193" s="9">
        <f t="shared" si="10"/>
        <v>0</v>
      </c>
      <c r="FX193" s="9">
        <f t="shared" si="11"/>
        <v>0</v>
      </c>
      <c r="FY193" s="4">
        <f t="shared" si="12"/>
        <v>0</v>
      </c>
      <c r="FZ193" s="12">
        <v>1.0</v>
      </c>
      <c r="GA193" s="12">
        <v>1.0</v>
      </c>
      <c r="GB193" s="12">
        <v>1.0</v>
      </c>
      <c r="GC193" s="12">
        <v>1.0</v>
      </c>
      <c r="GD193" s="12">
        <v>1.0</v>
      </c>
      <c r="GE193" s="12">
        <v>1.0</v>
      </c>
      <c r="GF193" s="12">
        <v>1.0</v>
      </c>
      <c r="GG193" s="12">
        <v>1.0</v>
      </c>
      <c r="GH193" s="12">
        <v>1.0</v>
      </c>
      <c r="GI193" s="12">
        <v>1.0</v>
      </c>
      <c r="GJ193" s="12">
        <v>3.0</v>
      </c>
      <c r="GK193" s="12">
        <v>1.0</v>
      </c>
      <c r="GL193" s="12">
        <v>3.0</v>
      </c>
      <c r="GM193" s="12">
        <v>1.0</v>
      </c>
      <c r="GN193" s="12">
        <v>1.0</v>
      </c>
      <c r="GO193" s="12">
        <v>1.0</v>
      </c>
      <c r="GP193" s="9">
        <f t="shared" si="13"/>
        <v>1.25</v>
      </c>
      <c r="GQ193" s="9">
        <f t="shared" si="14"/>
        <v>0.6831300511</v>
      </c>
      <c r="GR193" s="4">
        <f t="shared" si="15"/>
        <v>20</v>
      </c>
      <c r="GS193" s="16">
        <v>41758.694444444445</v>
      </c>
      <c r="GT193" s="16">
        <v>41758.69513888889</v>
      </c>
      <c r="GU193" s="16">
        <v>41758.69513888889</v>
      </c>
      <c r="GV193" s="16">
        <v>41758.69513888889</v>
      </c>
      <c r="GW193" s="16">
        <v>41758.69583333333</v>
      </c>
      <c r="GX193" s="16">
        <v>41758.697916666664</v>
      </c>
      <c r="GY193" s="16">
        <v>41758.697916666664</v>
      </c>
      <c r="GZ193" s="16">
        <v>41758.69861111111</v>
      </c>
      <c r="HA193" s="16">
        <v>41758.69930555556</v>
      </c>
      <c r="HB193" s="16">
        <v>41758.69930555556</v>
      </c>
      <c r="HC193" s="16">
        <v>41758.7</v>
      </c>
      <c r="HD193" s="16">
        <v>41758.70347222222</v>
      </c>
      <c r="HE193" s="16">
        <v>41758.70416666667</v>
      </c>
      <c r="HF193" s="16">
        <v>41758.70694444444</v>
      </c>
      <c r="HG193" s="16">
        <v>41758.70763888889</v>
      </c>
      <c r="HH193" s="16">
        <v>41758.70763888889</v>
      </c>
      <c r="HI193" s="14">
        <v>0.02854166666666667</v>
      </c>
      <c r="HJ193" s="14">
        <v>0.0286412037037037</v>
      </c>
      <c r="HK193" s="14">
        <v>0.028708333333333336</v>
      </c>
      <c r="HL193" s="14">
        <v>0.029825231481481477</v>
      </c>
      <c r="HM193" s="14">
        <v>0.031434027777777776</v>
      </c>
      <c r="HN193" s="14">
        <v>0.03167476851851852</v>
      </c>
      <c r="HO193" s="14">
        <v>0.032429398148148145</v>
      </c>
      <c r="HP193" s="14">
        <v>0.03301388888888889</v>
      </c>
      <c r="HQ193" s="14">
        <v>0.03307291666666667</v>
      </c>
      <c r="HR193" s="14">
        <v>0.03347800925925926</v>
      </c>
      <c r="HS193" s="14">
        <v>0.03703703703703704</v>
      </c>
      <c r="HT193" s="14">
        <v>0.037758101851851855</v>
      </c>
      <c r="HU193" s="14">
        <v>0.040921296296296296</v>
      </c>
      <c r="HV193" s="14">
        <v>0.04125</v>
      </c>
      <c r="HW193" s="14">
        <v>0.04130671296296296</v>
      </c>
      <c r="HX193" s="14">
        <v>0.04150231481481482</v>
      </c>
      <c r="HY193" s="12">
        <v>7987.0</v>
      </c>
      <c r="HZ193" s="12">
        <v>8542.0</v>
      </c>
      <c r="IA193" s="12">
        <v>4353.0</v>
      </c>
      <c r="IB193" s="12">
        <v>95859.0</v>
      </c>
      <c r="IC193" s="12">
        <v>137911.0</v>
      </c>
      <c r="ID193" s="12">
        <v>18701.0</v>
      </c>
      <c r="IE193" s="12">
        <v>63864.0</v>
      </c>
      <c r="IF193" s="12">
        <v>49388.0</v>
      </c>
      <c r="IG193" s="12">
        <v>3501.0</v>
      </c>
      <c r="IH193" s="12">
        <v>34459.0</v>
      </c>
      <c r="II193" s="12">
        <v>62527.0</v>
      </c>
      <c r="IJ193" s="12">
        <v>61294.0</v>
      </c>
      <c r="IK193" s="12">
        <v>76210.0</v>
      </c>
      <c r="IL193" s="12">
        <v>26975.0</v>
      </c>
      <c r="IM193" s="12">
        <v>3842.0</v>
      </c>
      <c r="IN193" s="12">
        <v>16778.0</v>
      </c>
      <c r="IO193" s="9">
        <f t="shared" si="16"/>
        <v>42011.9375</v>
      </c>
      <c r="IP193" s="9">
        <f t="shared" si="17"/>
        <v>38892.75967</v>
      </c>
      <c r="IQ193" s="4">
        <f t="shared" si="18"/>
        <v>672191</v>
      </c>
      <c r="IR193" s="12">
        <v>7987.0</v>
      </c>
      <c r="IS193" s="12">
        <v>8542.0</v>
      </c>
      <c r="IT193" s="12">
        <v>4353.0</v>
      </c>
      <c r="IU193" s="12">
        <v>95859.0</v>
      </c>
      <c r="IV193" s="12">
        <v>137911.0</v>
      </c>
      <c r="IW193" s="12">
        <v>18701.0</v>
      </c>
      <c r="IX193" s="12">
        <v>63864.0</v>
      </c>
      <c r="IY193" s="12">
        <v>49388.0</v>
      </c>
      <c r="IZ193" s="12">
        <v>3501.0</v>
      </c>
      <c r="JA193" s="12">
        <v>34459.0</v>
      </c>
      <c r="JB193" s="12">
        <v>62527.0</v>
      </c>
      <c r="JC193" s="12">
        <v>61294.0</v>
      </c>
      <c r="JD193" s="12">
        <v>76210.0</v>
      </c>
      <c r="JE193" s="12">
        <v>26975.0</v>
      </c>
      <c r="JF193" s="12">
        <v>3842.0</v>
      </c>
      <c r="JG193" s="12">
        <v>16778.0</v>
      </c>
      <c r="JH193" s="9">
        <f t="shared" si="19"/>
        <v>42011.9375</v>
      </c>
      <c r="JI193" s="9">
        <f t="shared" si="20"/>
        <v>38892.75967</v>
      </c>
      <c r="JJ193" s="4">
        <f t="shared" si="21"/>
        <v>672191</v>
      </c>
      <c r="JK193" s="12">
        <v>622781.0</v>
      </c>
      <c r="JL193" s="12">
        <v>622781.0</v>
      </c>
      <c r="JM193" s="12">
        <v>623092.0</v>
      </c>
      <c r="JN193" s="12">
        <v>623092.0</v>
      </c>
      <c r="JO193" s="12">
        <v>624294.0</v>
      </c>
      <c r="JP193" s="12">
        <v>624295.0</v>
      </c>
      <c r="JQ193" s="12">
        <v>624311.0</v>
      </c>
      <c r="JR193" s="12">
        <v>624312.0</v>
      </c>
      <c r="JS193" s="12">
        <v>623136.0</v>
      </c>
      <c r="JT193" s="12">
        <v>623136.0</v>
      </c>
      <c r="JU193" s="12">
        <v>624301.0</v>
      </c>
      <c r="JV193" s="12">
        <v>624313.0</v>
      </c>
      <c r="JW193" s="12">
        <v>624302.0</v>
      </c>
      <c r="JX193" s="12">
        <v>624314.0</v>
      </c>
      <c r="JY193" s="12">
        <v>623167.0</v>
      </c>
      <c r="JZ193" s="12">
        <v>623167.0</v>
      </c>
      <c r="KA193" s="12" t="s">
        <v>374</v>
      </c>
      <c r="KB193" s="12" t="s">
        <v>374</v>
      </c>
      <c r="KC193" s="12" t="s">
        <v>374</v>
      </c>
      <c r="KD193" s="12" t="s">
        <v>374</v>
      </c>
      <c r="KE193" s="12" t="s">
        <v>375</v>
      </c>
      <c r="KF193" s="12" t="s">
        <v>375</v>
      </c>
      <c r="KG193" s="12" t="s">
        <v>376</v>
      </c>
      <c r="KH193" s="12" t="s">
        <v>376</v>
      </c>
      <c r="KI193" s="12" t="s">
        <v>374</v>
      </c>
      <c r="KJ193" s="12" t="s">
        <v>374</v>
      </c>
      <c r="KK193" s="12" t="s">
        <v>375</v>
      </c>
      <c r="KL193" s="12" t="s">
        <v>376</v>
      </c>
      <c r="KM193" s="12" t="s">
        <v>375</v>
      </c>
      <c r="KN193" s="12" t="s">
        <v>376</v>
      </c>
      <c r="KO193" s="12" t="s">
        <v>374</v>
      </c>
      <c r="KP193" s="12" t="s">
        <v>374</v>
      </c>
      <c r="KQ193" s="14">
        <v>0.011783564814814816</v>
      </c>
      <c r="KR193" s="14">
        <v>0.011783564814814816</v>
      </c>
      <c r="KS193" s="14">
        <v>0.004675925925925926</v>
      </c>
      <c r="KT193" s="14">
        <v>0.004675925925925926</v>
      </c>
      <c r="KU193" s="14">
        <v>0.019765046296296298</v>
      </c>
      <c r="KV193" s="14">
        <v>0.021814814814814815</v>
      </c>
      <c r="KW193" s="14">
        <v>2.210648148148148E-4</v>
      </c>
      <c r="KX193" s="14">
        <v>0.0020532407407407405</v>
      </c>
      <c r="KY193" s="14">
        <v>0.03616435185185186</v>
      </c>
      <c r="KZ193" s="14">
        <v>0.03616435185185186</v>
      </c>
      <c r="LA193" s="14">
        <v>0.02765162037037037</v>
      </c>
      <c r="LB193" s="14">
        <v>0.003565972222222222</v>
      </c>
      <c r="LC193" s="14">
        <v>0.029765046296296296</v>
      </c>
      <c r="LD193" s="14">
        <v>0.004526620370370371</v>
      </c>
      <c r="LE193" s="14">
        <v>0.02212037037037037</v>
      </c>
      <c r="LF193" s="14">
        <v>0.02212037037037037</v>
      </c>
      <c r="LG193" s="12" t="s">
        <v>476</v>
      </c>
      <c r="LH193" s="12">
        <v>229427.0</v>
      </c>
      <c r="LI193" s="12">
        <v>1.55723183E8</v>
      </c>
      <c r="LJ193" s="12">
        <v>1.55723189E8</v>
      </c>
      <c r="LK193" s="12">
        <v>1.55723255E8</v>
      </c>
      <c r="LL193" s="12">
        <v>1.55723862E8</v>
      </c>
      <c r="LM193" s="17">
        <v>624538.0</v>
      </c>
      <c r="LN193" s="17">
        <v>624538.0</v>
      </c>
      <c r="LO193" s="12">
        <v>624563.0</v>
      </c>
      <c r="LP193" s="12">
        <v>624564.0</v>
      </c>
      <c r="LQ193" s="12">
        <v>945250.0</v>
      </c>
      <c r="LR193" s="12">
        <v>945251.0</v>
      </c>
      <c r="LS193" s="12">
        <v>945303.0</v>
      </c>
      <c r="LT193" s="12">
        <v>945304.0</v>
      </c>
      <c r="LU193" s="12">
        <v>1.0</v>
      </c>
      <c r="LV193" s="12">
        <v>1.0</v>
      </c>
      <c r="LW193" s="12">
        <v>0.0</v>
      </c>
      <c r="LX193" s="12">
        <v>0.0</v>
      </c>
      <c r="LY193" s="12" t="s">
        <v>372</v>
      </c>
      <c r="LZ193" s="12">
        <v>24.0</v>
      </c>
      <c r="MA193" s="12">
        <v>1053.0</v>
      </c>
      <c r="MB193" s="19">
        <v>41675.0</v>
      </c>
      <c r="MC193" s="12">
        <v>0.0</v>
      </c>
      <c r="MD193" s="12">
        <v>0.0</v>
      </c>
      <c r="ME193" s="12">
        <v>0.0</v>
      </c>
      <c r="MF193" s="12">
        <v>0.0</v>
      </c>
      <c r="MG193" s="12">
        <v>0.0</v>
      </c>
      <c r="MH193" s="12">
        <v>0.0</v>
      </c>
      <c r="MI193" s="12">
        <v>2.0</v>
      </c>
      <c r="MJ193" s="12">
        <v>0.0</v>
      </c>
      <c r="MK193" s="12">
        <v>0.0</v>
      </c>
      <c r="ML193" s="12">
        <v>0.0</v>
      </c>
      <c r="MM193" s="12">
        <v>0.0</v>
      </c>
      <c r="MN193" s="12">
        <v>0.0</v>
      </c>
      <c r="MO193" s="12">
        <v>1.0</v>
      </c>
      <c r="MP193" s="12">
        <v>1.0</v>
      </c>
      <c r="MQ193" s="12">
        <v>2.0</v>
      </c>
      <c r="MR193" s="12">
        <v>2.0</v>
      </c>
      <c r="MS193" s="14">
        <v>0.012876157407407407</v>
      </c>
      <c r="MT193" s="14">
        <v>0.012881944444444446</v>
      </c>
      <c r="MU193" s="14">
        <v>0.012886574074074073</v>
      </c>
      <c r="MV193" s="14">
        <v>0.012967592592592591</v>
      </c>
      <c r="MW193" s="14">
        <v>0.012881944444444446</v>
      </c>
      <c r="MX193" s="14">
        <v>0.012886574074074073</v>
      </c>
      <c r="MY193" s="14">
        <v>0.012967592592592591</v>
      </c>
      <c r="MZ193" s="14">
        <v>0.012976851851851852</v>
      </c>
      <c r="NA193" s="12">
        <v>4818.0</v>
      </c>
      <c r="NB193" s="12">
        <v>43308.0</v>
      </c>
      <c r="NC193" s="12">
        <v>153871.0</v>
      </c>
      <c r="ND193" s="12">
        <v>18234.0</v>
      </c>
      <c r="NE193" s="12">
        <v>4818.0</v>
      </c>
      <c r="NF193" s="12">
        <v>43308.0</v>
      </c>
      <c r="NG193" s="12">
        <v>153871.0</v>
      </c>
      <c r="NH193" s="12">
        <v>18234.0</v>
      </c>
      <c r="NI193" s="12"/>
      <c r="NJ193" s="12"/>
      <c r="NK193" s="12">
        <v>713972.0</v>
      </c>
      <c r="NL193" s="12"/>
      <c r="NM193" s="12">
        <v>624538.0</v>
      </c>
      <c r="NN193" s="12">
        <v>624538.0</v>
      </c>
      <c r="NO193" s="12">
        <v>624563.0</v>
      </c>
      <c r="NP193" s="12">
        <v>624564.0</v>
      </c>
      <c r="NQ193" s="12" t="s">
        <v>374</v>
      </c>
      <c r="NR193" s="12" t="s">
        <v>374</v>
      </c>
      <c r="NS193" s="12" t="s">
        <v>375</v>
      </c>
      <c r="NT193" s="12" t="s">
        <v>376</v>
      </c>
      <c r="NU193" s="14">
        <v>0.007793981481481482</v>
      </c>
      <c r="NV193" s="14">
        <v>0.007793981481481482</v>
      </c>
      <c r="NW193" s="14">
        <v>0.007929398148148149</v>
      </c>
      <c r="NX193" s="14">
        <v>0.008115740740740741</v>
      </c>
    </row>
    <row r="194" ht="13.5" customHeight="1">
      <c r="A194" s="12">
        <v>229432.0</v>
      </c>
      <c r="B194" s="12">
        <v>229432.0</v>
      </c>
      <c r="C194" s="12">
        <v>1026.0</v>
      </c>
      <c r="D194" s="12">
        <v>650.0</v>
      </c>
      <c r="E194" s="13">
        <v>0.633528265</v>
      </c>
      <c r="F194" s="12">
        <v>16.0</v>
      </c>
      <c r="G194" s="12">
        <v>1045931.0</v>
      </c>
      <c r="H194" s="12">
        <v>1.0</v>
      </c>
      <c r="I194" s="12" t="s">
        <v>366</v>
      </c>
      <c r="J194" s="12"/>
      <c r="K194" s="12">
        <v>4185917.0</v>
      </c>
      <c r="L194" s="12">
        <v>1045931.0</v>
      </c>
      <c r="M194" s="12">
        <v>229432.0</v>
      </c>
      <c r="N194" s="14">
        <v>0.020876157407407406</v>
      </c>
      <c r="O194" s="14">
        <v>0.009791666666666666</v>
      </c>
      <c r="P194" s="15">
        <v>41758.0</v>
      </c>
      <c r="Q194" s="12" t="s">
        <v>366</v>
      </c>
      <c r="R194" s="12">
        <v>188555.0</v>
      </c>
      <c r="S194" s="12">
        <v>1045931.0</v>
      </c>
      <c r="T194" s="12">
        <v>323712.0</v>
      </c>
      <c r="U194" s="12">
        <v>26838.0</v>
      </c>
      <c r="V194" s="16">
        <v>41759.5</v>
      </c>
      <c r="W194" s="16">
        <v>41758.75</v>
      </c>
      <c r="X194" s="12">
        <v>1.0</v>
      </c>
      <c r="Y194" s="14">
        <v>0.010137731481481482</v>
      </c>
      <c r="Z194" s="12" t="s">
        <v>557</v>
      </c>
      <c r="AA194" s="12">
        <v>1.0</v>
      </c>
      <c r="AB194" s="12" t="s">
        <v>368</v>
      </c>
      <c r="AC194" s="12" t="s">
        <v>369</v>
      </c>
      <c r="AD194" s="12" t="s">
        <v>368</v>
      </c>
      <c r="AE194" s="12">
        <v>221813.0</v>
      </c>
      <c r="AF194" s="12">
        <v>4.0</v>
      </c>
      <c r="AG194" s="12">
        <v>229432.0</v>
      </c>
      <c r="AH194" s="12">
        <v>1411.0</v>
      </c>
      <c r="AI194" s="12">
        <v>11886.0</v>
      </c>
      <c r="AJ194" s="12">
        <v>11886.0</v>
      </c>
      <c r="AK194" s="12" t="s">
        <v>370</v>
      </c>
      <c r="AL194" s="12">
        <v>323712.0</v>
      </c>
      <c r="AM194" s="12">
        <v>2515665.0</v>
      </c>
      <c r="AN194" s="14">
        <v>0.004268518518518518</v>
      </c>
      <c r="AO194" s="12" t="s">
        <v>39</v>
      </c>
      <c r="AP194" s="12">
        <v>1.55385836E8</v>
      </c>
      <c r="AQ194" s="12">
        <v>1.55385912E8</v>
      </c>
      <c r="AR194" s="12">
        <v>1.55386062E8</v>
      </c>
      <c r="AS194" s="12">
        <v>1.55386119E8</v>
      </c>
      <c r="AT194" s="12">
        <v>1.5538633E8</v>
      </c>
      <c r="AU194" s="12">
        <v>1.55387237E8</v>
      </c>
      <c r="AV194" s="12">
        <v>1.55387532E8</v>
      </c>
      <c r="AW194" s="12">
        <v>1.55387789E8</v>
      </c>
      <c r="AX194" s="12">
        <v>1.55387861E8</v>
      </c>
      <c r="AY194" s="12">
        <v>1.55387935E8</v>
      </c>
      <c r="AZ194" s="12">
        <v>1.55388043E8</v>
      </c>
      <c r="BA194" s="12">
        <v>1.55388623E8</v>
      </c>
      <c r="BB194" s="12">
        <v>1.55389041E8</v>
      </c>
      <c r="BC194" s="12">
        <v>1.55390082E8</v>
      </c>
      <c r="BD194" s="12">
        <v>1.55390663E8</v>
      </c>
      <c r="BE194" s="12">
        <v>1.55391579E8</v>
      </c>
      <c r="BF194" s="17">
        <v>622781.0</v>
      </c>
      <c r="BG194" s="17">
        <v>622781.0</v>
      </c>
      <c r="BH194" s="12">
        <v>623092.0</v>
      </c>
      <c r="BI194" s="12">
        <v>623092.0</v>
      </c>
      <c r="BJ194" s="17">
        <v>624294.0</v>
      </c>
      <c r="BK194" s="12">
        <v>624295.0</v>
      </c>
      <c r="BL194" s="17">
        <v>624311.0</v>
      </c>
      <c r="BM194" s="12">
        <v>624312.0</v>
      </c>
      <c r="BN194" s="12">
        <v>623136.0</v>
      </c>
      <c r="BO194" s="12">
        <v>623136.0</v>
      </c>
      <c r="BP194" s="12">
        <v>624301.0</v>
      </c>
      <c r="BQ194" s="12">
        <v>624313.0</v>
      </c>
      <c r="BR194" s="12">
        <v>624302.0</v>
      </c>
      <c r="BS194" s="12">
        <v>624314.0</v>
      </c>
      <c r="BT194" s="12">
        <v>623167.0</v>
      </c>
      <c r="BU194" s="12">
        <v>623167.0</v>
      </c>
      <c r="BV194" s="12">
        <v>942864.0</v>
      </c>
      <c r="BW194" s="12">
        <v>942865.0</v>
      </c>
      <c r="BX194" s="12">
        <v>943281.0</v>
      </c>
      <c r="BY194" s="12">
        <v>943283.0</v>
      </c>
      <c r="BZ194" s="12">
        <v>944957.0</v>
      </c>
      <c r="CA194" s="12">
        <v>944958.0</v>
      </c>
      <c r="CB194" s="12">
        <v>944991.0</v>
      </c>
      <c r="CC194" s="12">
        <v>944992.0</v>
      </c>
      <c r="CD194" s="12">
        <v>943385.0</v>
      </c>
      <c r="CE194" s="12">
        <v>943386.0</v>
      </c>
      <c r="CF194" s="12">
        <v>944966.0</v>
      </c>
      <c r="CG194" s="12">
        <v>944993.0</v>
      </c>
      <c r="CH194" s="12">
        <v>944969.0</v>
      </c>
      <c r="CI194" s="12">
        <v>944994.0</v>
      </c>
      <c r="CJ194" s="12">
        <v>943417.0</v>
      </c>
      <c r="CK194" s="12">
        <v>943418.0</v>
      </c>
      <c r="CL194" s="17">
        <v>1.0</v>
      </c>
      <c r="CM194" s="17">
        <v>1.0</v>
      </c>
      <c r="CN194" s="12">
        <v>1.0</v>
      </c>
      <c r="CO194" s="12">
        <v>0.0</v>
      </c>
      <c r="CP194" s="17">
        <v>0.0</v>
      </c>
      <c r="CQ194" s="12">
        <v>0.0</v>
      </c>
      <c r="CR194" s="17">
        <v>0.0</v>
      </c>
      <c r="CS194" s="12">
        <v>1.0</v>
      </c>
      <c r="CT194" s="12">
        <v>1.0</v>
      </c>
      <c r="CU194" s="12">
        <v>1.0</v>
      </c>
      <c r="CV194" s="12">
        <v>0.0</v>
      </c>
      <c r="CW194" s="12">
        <v>0.0</v>
      </c>
      <c r="CX194" s="12">
        <v>0.0</v>
      </c>
      <c r="CY194" s="12">
        <v>0.0</v>
      </c>
      <c r="CZ194" s="12">
        <v>1.0</v>
      </c>
      <c r="DA194" s="12">
        <v>1.0</v>
      </c>
      <c r="DB194" s="18">
        <f t="shared" si="1"/>
        <v>0.5</v>
      </c>
      <c r="DC194" s="18">
        <f t="shared" si="2"/>
        <v>0.5163977795</v>
      </c>
      <c r="DD194" s="13">
        <f t="shared" si="3"/>
        <v>8</v>
      </c>
      <c r="DE194" s="12" t="s">
        <v>371</v>
      </c>
      <c r="DF194" s="12">
        <v>15.0</v>
      </c>
      <c r="DG194" s="12" t="s">
        <v>372</v>
      </c>
      <c r="DH194" s="12"/>
      <c r="DI194" s="12">
        <v>216.0</v>
      </c>
      <c r="DJ194" s="12">
        <v>50.0</v>
      </c>
      <c r="DK194" s="20">
        <v>17899.0</v>
      </c>
      <c r="DL194" s="19">
        <v>41653.0</v>
      </c>
      <c r="DM194" s="12" t="s">
        <v>373</v>
      </c>
      <c r="DN194" s="12">
        <v>31.0</v>
      </c>
      <c r="DO194" s="12"/>
      <c r="DP194" s="19">
        <v>41660.0</v>
      </c>
      <c r="DQ194" s="12">
        <v>266.0</v>
      </c>
      <c r="DR194" s="19">
        <v>41872.0</v>
      </c>
      <c r="DS194" s="12" t="s">
        <v>373</v>
      </c>
      <c r="DT194" s="12">
        <v>50.0</v>
      </c>
      <c r="DU194" s="12">
        <v>0.0</v>
      </c>
      <c r="DV194" s="12">
        <v>0.0</v>
      </c>
      <c r="DW194" s="12">
        <v>0.0</v>
      </c>
      <c r="DX194" s="12">
        <v>1.0</v>
      </c>
      <c r="DY194" s="12">
        <v>0.0</v>
      </c>
      <c r="DZ194" s="12">
        <v>0.0</v>
      </c>
      <c r="EA194" s="12">
        <v>0.0</v>
      </c>
      <c r="EB194" s="12">
        <v>0.0</v>
      </c>
      <c r="EC194" s="12">
        <v>0.0</v>
      </c>
      <c r="ED194" s="12">
        <v>0.0</v>
      </c>
      <c r="EE194" s="12">
        <v>1.0</v>
      </c>
      <c r="EF194" s="12">
        <v>0.0</v>
      </c>
      <c r="EG194" s="12">
        <v>0.0</v>
      </c>
      <c r="EH194" s="12">
        <v>0.0</v>
      </c>
      <c r="EI194" s="12">
        <v>0.0</v>
      </c>
      <c r="EJ194" s="12">
        <v>0.0</v>
      </c>
      <c r="EK194" s="18">
        <f t="shared" si="4"/>
        <v>0.125</v>
      </c>
      <c r="EL194" s="18">
        <f t="shared" si="5"/>
        <v>0.3415650255</v>
      </c>
      <c r="EM194" s="13">
        <f t="shared" si="6"/>
        <v>2</v>
      </c>
      <c r="EN194" s="12">
        <v>0.0</v>
      </c>
      <c r="EO194" s="12">
        <v>0.0</v>
      </c>
      <c r="EP194" s="12">
        <v>0.0</v>
      </c>
      <c r="EQ194" s="12">
        <v>1.0</v>
      </c>
      <c r="ER194" s="12">
        <v>1.0</v>
      </c>
      <c r="ES194" s="12">
        <v>0.0</v>
      </c>
      <c r="ET194" s="12">
        <v>0.0</v>
      </c>
      <c r="EU194" s="12">
        <v>0.0</v>
      </c>
      <c r="EV194" s="12">
        <v>0.0</v>
      </c>
      <c r="EW194" s="12">
        <v>0.0</v>
      </c>
      <c r="EX194" s="12">
        <v>1.0</v>
      </c>
      <c r="EY194" s="12">
        <v>2.0</v>
      </c>
      <c r="EZ194" s="12">
        <v>2.0</v>
      </c>
      <c r="FA194" s="12">
        <v>0.0</v>
      </c>
      <c r="FB194" s="12">
        <v>0.0</v>
      </c>
      <c r="FC194" s="12">
        <v>0.0</v>
      </c>
      <c r="FD194" s="9">
        <f t="shared" si="7"/>
        <v>0.4375</v>
      </c>
      <c r="FE194" s="9">
        <f t="shared" si="8"/>
        <v>0.7274384281</v>
      </c>
      <c r="FF194" s="4">
        <f t="shared" si="9"/>
        <v>7</v>
      </c>
      <c r="FG194" s="12">
        <v>0.0</v>
      </c>
      <c r="FH194" s="12">
        <v>0.0</v>
      </c>
      <c r="FI194" s="12">
        <v>0.0</v>
      </c>
      <c r="FJ194" s="12">
        <v>0.0</v>
      </c>
      <c r="FK194" s="12">
        <v>0.0</v>
      </c>
      <c r="FL194" s="12">
        <v>0.0</v>
      </c>
      <c r="FM194" s="12">
        <v>0.0</v>
      </c>
      <c r="FN194" s="12">
        <v>0.0</v>
      </c>
      <c r="FO194" s="12">
        <v>0.0</v>
      </c>
      <c r="FP194" s="12">
        <v>0.0</v>
      </c>
      <c r="FQ194" s="12">
        <v>0.0</v>
      </c>
      <c r="FR194" s="12">
        <v>0.0</v>
      </c>
      <c r="FS194" s="12">
        <v>0.0</v>
      </c>
      <c r="FT194" s="12">
        <v>0.0</v>
      </c>
      <c r="FU194" s="12">
        <v>0.0</v>
      </c>
      <c r="FV194" s="12">
        <v>0.0</v>
      </c>
      <c r="FW194" s="9">
        <f t="shared" si="10"/>
        <v>0</v>
      </c>
      <c r="FX194" s="9">
        <f t="shared" si="11"/>
        <v>0</v>
      </c>
      <c r="FY194" s="4">
        <f t="shared" si="12"/>
        <v>0</v>
      </c>
      <c r="FZ194" s="12">
        <v>1.0</v>
      </c>
      <c r="GA194" s="12">
        <v>1.0</v>
      </c>
      <c r="GB194" s="12">
        <v>1.0</v>
      </c>
      <c r="GC194" s="12">
        <v>1.0</v>
      </c>
      <c r="GD194" s="12">
        <v>2.0</v>
      </c>
      <c r="GE194" s="12">
        <v>4.0</v>
      </c>
      <c r="GF194" s="12">
        <v>2.0</v>
      </c>
      <c r="GG194" s="12">
        <v>1.0</v>
      </c>
      <c r="GH194" s="12">
        <v>1.0</v>
      </c>
      <c r="GI194" s="12">
        <v>1.0</v>
      </c>
      <c r="GJ194" s="12">
        <v>1.0</v>
      </c>
      <c r="GK194" s="12">
        <v>2.0</v>
      </c>
      <c r="GL194" s="12">
        <v>2.0</v>
      </c>
      <c r="GM194" s="12">
        <v>2.0</v>
      </c>
      <c r="GN194" s="12">
        <v>1.0</v>
      </c>
      <c r="GO194" s="12">
        <v>1.0</v>
      </c>
      <c r="GP194" s="9">
        <f t="shared" si="13"/>
        <v>1.5</v>
      </c>
      <c r="GQ194" s="9">
        <f t="shared" si="14"/>
        <v>0.8164965809</v>
      </c>
      <c r="GR194" s="4">
        <f t="shared" si="15"/>
        <v>24</v>
      </c>
      <c r="GS194" s="16">
        <v>41758.645833333336</v>
      </c>
      <c r="GT194" s="16">
        <v>41758.645833333336</v>
      </c>
      <c r="GU194" s="16">
        <v>41758.64722222222</v>
      </c>
      <c r="GV194" s="16">
        <v>41758.64722222222</v>
      </c>
      <c r="GW194" s="16">
        <v>41758.64861111111</v>
      </c>
      <c r="GX194" s="16">
        <v>41758.65347222222</v>
      </c>
      <c r="GY194" s="16">
        <v>41758.654861111114</v>
      </c>
      <c r="GZ194" s="16">
        <v>41758.65625</v>
      </c>
      <c r="HA194" s="16">
        <v>41758.65694444445</v>
      </c>
      <c r="HB194" s="16">
        <v>41758.65694444445</v>
      </c>
      <c r="HC194" s="16">
        <v>41758.657638888886</v>
      </c>
      <c r="HD194" s="16">
        <v>41758.66111111111</v>
      </c>
      <c r="HE194" s="16">
        <v>41758.663194444445</v>
      </c>
      <c r="HF194" s="16">
        <v>41758.66805555556</v>
      </c>
      <c r="HG194" s="16">
        <v>41758.67083333333</v>
      </c>
      <c r="HH194" s="16">
        <v>41758.675</v>
      </c>
      <c r="HI194" s="14">
        <v>0.021318287037037035</v>
      </c>
      <c r="HJ194" s="14">
        <v>0.022320601851851852</v>
      </c>
      <c r="HK194" s="14">
        <v>0.022591435185185183</v>
      </c>
      <c r="HL194" s="14">
        <v>0.023866898148148148</v>
      </c>
      <c r="HM194" s="14">
        <v>0.028662037037037038</v>
      </c>
      <c r="HN194" s="14">
        <v>0.030289351851851855</v>
      </c>
      <c r="HO194" s="14">
        <v>0.0316724537037037</v>
      </c>
      <c r="HP194" s="14">
        <v>0.032101851851851854</v>
      </c>
      <c r="HQ194" s="14">
        <v>0.032614583333333336</v>
      </c>
      <c r="HR194" s="14">
        <v>0.03320833333333333</v>
      </c>
      <c r="HS194" s="14">
        <v>0.036335648148148145</v>
      </c>
      <c r="HT194" s="14">
        <v>0.03854282407407408</v>
      </c>
      <c r="HU194" s="14">
        <v>0.001707175925925926</v>
      </c>
      <c r="HV194" s="14">
        <v>0.004320601851851852</v>
      </c>
      <c r="HW194" s="14">
        <v>0.00855787037037037</v>
      </c>
      <c r="HX194" s="14">
        <v>0.00976388888888889</v>
      </c>
      <c r="HY194" s="12">
        <v>36920.0</v>
      </c>
      <c r="HZ194" s="12">
        <v>86441.0</v>
      </c>
      <c r="IA194" s="12">
        <v>21872.0</v>
      </c>
      <c r="IB194" s="12">
        <v>34910.0</v>
      </c>
      <c r="IC194" s="12">
        <v>115617.0</v>
      </c>
      <c r="ID194" s="12">
        <v>53873.0</v>
      </c>
      <c r="IE194" s="12">
        <v>90059.0</v>
      </c>
      <c r="IF194" s="12">
        <v>36555.0</v>
      </c>
      <c r="IG194" s="12">
        <v>42852.0</v>
      </c>
      <c r="IH194" s="12">
        <v>51220.0</v>
      </c>
      <c r="II194" s="12">
        <v>162291.0</v>
      </c>
      <c r="IJ194" s="12">
        <v>150975.0</v>
      </c>
      <c r="IK194" s="12">
        <v>97032.0</v>
      </c>
      <c r="IL194" s="12">
        <v>198016.0</v>
      </c>
      <c r="IM194" s="12">
        <v>362369.0</v>
      </c>
      <c r="IN194" s="12">
        <v>102731.0</v>
      </c>
      <c r="IO194" s="9">
        <f t="shared" si="16"/>
        <v>102733.3125</v>
      </c>
      <c r="IP194" s="9">
        <f t="shared" si="17"/>
        <v>86203.12026</v>
      </c>
      <c r="IQ194" s="4">
        <f t="shared" si="18"/>
        <v>1643733</v>
      </c>
      <c r="IR194" s="12">
        <v>36920.0</v>
      </c>
      <c r="IS194" s="12">
        <v>86441.0</v>
      </c>
      <c r="IT194" s="12">
        <v>21872.0</v>
      </c>
      <c r="IU194" s="12">
        <v>34910.0</v>
      </c>
      <c r="IV194" s="12">
        <v>115617.0</v>
      </c>
      <c r="IW194" s="12">
        <v>53873.0</v>
      </c>
      <c r="IX194" s="12">
        <v>90059.0</v>
      </c>
      <c r="IY194" s="12">
        <v>36555.0</v>
      </c>
      <c r="IZ194" s="12">
        <v>42852.0</v>
      </c>
      <c r="JA194" s="12">
        <v>51220.0</v>
      </c>
      <c r="JB194" s="12">
        <v>162291.0</v>
      </c>
      <c r="JC194" s="12">
        <v>150975.0</v>
      </c>
      <c r="JD194" s="12">
        <v>97032.0</v>
      </c>
      <c r="JE194" s="12">
        <v>198016.0</v>
      </c>
      <c r="JF194" s="12">
        <v>362369.0</v>
      </c>
      <c r="JG194" s="12">
        <v>102731.0</v>
      </c>
      <c r="JH194" s="9">
        <f t="shared" si="19"/>
        <v>102733.3125</v>
      </c>
      <c r="JI194" s="9">
        <f t="shared" si="20"/>
        <v>86203.12026</v>
      </c>
      <c r="JJ194" s="4">
        <f t="shared" si="21"/>
        <v>1643733</v>
      </c>
      <c r="JK194" s="12">
        <v>622781.0</v>
      </c>
      <c r="JL194" s="12">
        <v>622781.0</v>
      </c>
      <c r="JM194" s="12">
        <v>623092.0</v>
      </c>
      <c r="JN194" s="12">
        <v>623092.0</v>
      </c>
      <c r="JO194" s="12">
        <v>624294.0</v>
      </c>
      <c r="JP194" s="12">
        <v>624295.0</v>
      </c>
      <c r="JQ194" s="12">
        <v>624311.0</v>
      </c>
      <c r="JR194" s="12">
        <v>624312.0</v>
      </c>
      <c r="JS194" s="12">
        <v>623136.0</v>
      </c>
      <c r="JT194" s="12">
        <v>623136.0</v>
      </c>
      <c r="JU194" s="12">
        <v>624301.0</v>
      </c>
      <c r="JV194" s="12">
        <v>624313.0</v>
      </c>
      <c r="JW194" s="12">
        <v>624302.0</v>
      </c>
      <c r="JX194" s="12">
        <v>624314.0</v>
      </c>
      <c r="JY194" s="12">
        <v>623167.0</v>
      </c>
      <c r="JZ194" s="12">
        <v>623167.0</v>
      </c>
      <c r="KA194" s="12" t="s">
        <v>374</v>
      </c>
      <c r="KB194" s="12" t="s">
        <v>374</v>
      </c>
      <c r="KC194" s="12" t="s">
        <v>374</v>
      </c>
      <c r="KD194" s="12" t="s">
        <v>374</v>
      </c>
      <c r="KE194" s="12" t="s">
        <v>375</v>
      </c>
      <c r="KF194" s="12" t="s">
        <v>375</v>
      </c>
      <c r="KG194" s="12" t="s">
        <v>376</v>
      </c>
      <c r="KH194" s="12" t="s">
        <v>376</v>
      </c>
      <c r="KI194" s="12" t="s">
        <v>374</v>
      </c>
      <c r="KJ194" s="12" t="s">
        <v>374</v>
      </c>
      <c r="KK194" s="12" t="s">
        <v>375</v>
      </c>
      <c r="KL194" s="12" t="s">
        <v>376</v>
      </c>
      <c r="KM194" s="12" t="s">
        <v>375</v>
      </c>
      <c r="KN194" s="12" t="s">
        <v>376</v>
      </c>
      <c r="KO194" s="12" t="s">
        <v>374</v>
      </c>
      <c r="KP194" s="12" t="s">
        <v>374</v>
      </c>
      <c r="KQ194" s="14">
        <v>0.011783564814814816</v>
      </c>
      <c r="KR194" s="14">
        <v>0.011783564814814816</v>
      </c>
      <c r="KS194" s="14">
        <v>0.004675925925925926</v>
      </c>
      <c r="KT194" s="14">
        <v>0.004675925925925926</v>
      </c>
      <c r="KU194" s="14">
        <v>0.019765046296296298</v>
      </c>
      <c r="KV194" s="14">
        <v>0.021814814814814815</v>
      </c>
      <c r="KW194" s="14">
        <v>2.210648148148148E-4</v>
      </c>
      <c r="KX194" s="14">
        <v>0.0020532407407407405</v>
      </c>
      <c r="KY194" s="14">
        <v>0.03616435185185186</v>
      </c>
      <c r="KZ194" s="14">
        <v>0.03616435185185186</v>
      </c>
      <c r="LA194" s="14">
        <v>0.02765162037037037</v>
      </c>
      <c r="LB194" s="14">
        <v>0.003565972222222222</v>
      </c>
      <c r="LC194" s="14">
        <v>0.029765046296296296</v>
      </c>
      <c r="LD194" s="14">
        <v>0.004526620370370371</v>
      </c>
      <c r="LE194" s="14">
        <v>0.02212037037037037</v>
      </c>
      <c r="LF194" s="14">
        <v>0.02212037037037037</v>
      </c>
      <c r="LG194" s="12" t="s">
        <v>476</v>
      </c>
      <c r="LH194" s="12">
        <v>229432.0</v>
      </c>
      <c r="LI194" s="12">
        <v>1.55610057E8</v>
      </c>
      <c r="LJ194" s="12">
        <v>1.55610128E8</v>
      </c>
      <c r="LK194" s="12">
        <v>1.55610221E8</v>
      </c>
      <c r="LL194" s="12">
        <v>1.55610436E8</v>
      </c>
      <c r="LM194" s="17">
        <v>624538.0</v>
      </c>
      <c r="LN194" s="17">
        <v>624538.0</v>
      </c>
      <c r="LO194" s="12">
        <v>624563.0</v>
      </c>
      <c r="LP194" s="12">
        <v>624564.0</v>
      </c>
      <c r="LQ194" s="12">
        <v>945250.0</v>
      </c>
      <c r="LR194" s="12">
        <v>945251.0</v>
      </c>
      <c r="LS194" s="12">
        <v>945303.0</v>
      </c>
      <c r="LT194" s="12">
        <v>945304.0</v>
      </c>
      <c r="LU194" s="12">
        <v>1.0</v>
      </c>
      <c r="LV194" s="12">
        <v>1.0</v>
      </c>
      <c r="LW194" s="12">
        <v>1.0</v>
      </c>
      <c r="LX194" s="12">
        <v>1.0</v>
      </c>
      <c r="LY194" s="12" t="s">
        <v>372</v>
      </c>
      <c r="LZ194" s="12">
        <v>24.0</v>
      </c>
      <c r="MA194" s="12">
        <v>170.1</v>
      </c>
      <c r="MB194" s="19">
        <v>41649.0</v>
      </c>
      <c r="MC194" s="12">
        <v>0.0</v>
      </c>
      <c r="MD194" s="12">
        <v>0.0</v>
      </c>
      <c r="ME194" s="12">
        <v>0.0</v>
      </c>
      <c r="MF194" s="12">
        <v>0.0</v>
      </c>
      <c r="MG194" s="12">
        <v>0.0</v>
      </c>
      <c r="MH194" s="12">
        <v>0.0</v>
      </c>
      <c r="MI194" s="12">
        <v>0.0</v>
      </c>
      <c r="MJ194" s="12">
        <v>0.0</v>
      </c>
      <c r="MK194" s="12">
        <v>0.0</v>
      </c>
      <c r="ML194" s="12">
        <v>0.0</v>
      </c>
      <c r="MM194" s="12">
        <v>0.0</v>
      </c>
      <c r="MN194" s="12">
        <v>0.0</v>
      </c>
      <c r="MO194" s="12">
        <v>1.0</v>
      </c>
      <c r="MP194" s="12">
        <v>1.0</v>
      </c>
      <c r="MQ194" s="12">
        <v>1.0</v>
      </c>
      <c r="MR194" s="12">
        <v>1.0</v>
      </c>
      <c r="MS194" s="14">
        <v>0.014436342592592593</v>
      </c>
      <c r="MT194" s="14">
        <v>0.014447916666666666</v>
      </c>
      <c r="MU194" s="14">
        <v>0.014462962962962964</v>
      </c>
      <c r="MV194" s="14">
        <v>0.014503472222222223</v>
      </c>
      <c r="MW194" s="14">
        <v>0.014447916666666666</v>
      </c>
      <c r="MX194" s="14">
        <v>0.014451388888888889</v>
      </c>
      <c r="MY194" s="14">
        <v>0.01451273148148148</v>
      </c>
      <c r="MZ194" s="14">
        <v>0.014509259259259262</v>
      </c>
      <c r="NA194" s="12">
        <v>65233.0</v>
      </c>
      <c r="NB194" s="12">
        <v>22719.0</v>
      </c>
      <c r="NC194" s="12">
        <v>192324.0</v>
      </c>
      <c r="ND194" s="12">
        <v>49278.0</v>
      </c>
      <c r="NE194" s="12">
        <v>65233.0</v>
      </c>
      <c r="NF194" s="12">
        <v>22719.0</v>
      </c>
      <c r="NG194" s="12">
        <v>192324.0</v>
      </c>
      <c r="NH194" s="12">
        <v>49278.0</v>
      </c>
      <c r="NI194" s="12"/>
      <c r="NJ194" s="12"/>
      <c r="NK194" s="12"/>
      <c r="NL194" s="12"/>
      <c r="NM194" s="12">
        <v>624538.0</v>
      </c>
      <c r="NN194" s="12">
        <v>624538.0</v>
      </c>
      <c r="NO194" s="12">
        <v>624563.0</v>
      </c>
      <c r="NP194" s="12">
        <v>624564.0</v>
      </c>
      <c r="NQ194" s="12" t="s">
        <v>374</v>
      </c>
      <c r="NR194" s="12" t="s">
        <v>374</v>
      </c>
      <c r="NS194" s="12" t="s">
        <v>375</v>
      </c>
      <c r="NT194" s="12" t="s">
        <v>376</v>
      </c>
      <c r="NU194" s="14">
        <v>0.007793981481481482</v>
      </c>
      <c r="NV194" s="14">
        <v>0.007793981481481482</v>
      </c>
      <c r="NW194" s="14">
        <v>0.007929398148148149</v>
      </c>
      <c r="NX194" s="14">
        <v>0.008115740740740741</v>
      </c>
    </row>
    <row r="195" ht="13.5" customHeight="1">
      <c r="A195" s="12">
        <v>229434.0</v>
      </c>
      <c r="B195" s="12">
        <v>229434.0</v>
      </c>
      <c r="C195" s="12">
        <v>1335.0</v>
      </c>
      <c r="D195" s="12">
        <v>956.0</v>
      </c>
      <c r="E195" s="13">
        <v>0.716104869</v>
      </c>
      <c r="F195" s="12">
        <v>16.0</v>
      </c>
      <c r="G195" s="12">
        <v>1047726.0</v>
      </c>
      <c r="H195" s="12">
        <v>1.0</v>
      </c>
      <c r="I195" s="12" t="s">
        <v>366</v>
      </c>
      <c r="J195" s="12"/>
      <c r="K195" s="12">
        <v>4195813.0</v>
      </c>
      <c r="L195" s="12">
        <v>1047726.0</v>
      </c>
      <c r="M195" s="12">
        <v>229434.0</v>
      </c>
      <c r="N195" s="14">
        <v>0.020211805555555556</v>
      </c>
      <c r="O195" s="14">
        <v>0.03201851851851852</v>
      </c>
      <c r="P195" s="15">
        <v>41759.0</v>
      </c>
      <c r="Q195" s="12" t="s">
        <v>366</v>
      </c>
      <c r="R195" s="12">
        <v>188557.0</v>
      </c>
      <c r="S195" s="12">
        <v>1047726.0</v>
      </c>
      <c r="T195" s="12">
        <v>323712.0</v>
      </c>
      <c r="U195" s="12">
        <v>26970.0</v>
      </c>
      <c r="V195" s="16">
        <v>41760.458333333336</v>
      </c>
      <c r="W195" s="16">
        <v>41759.666666666664</v>
      </c>
      <c r="X195" s="12">
        <v>1.0</v>
      </c>
      <c r="Y195" s="14">
        <v>0.01699537037037037</v>
      </c>
      <c r="Z195" s="12" t="s">
        <v>558</v>
      </c>
      <c r="AA195" s="12">
        <v>1.0</v>
      </c>
      <c r="AB195" s="12" t="s">
        <v>368</v>
      </c>
      <c r="AC195" s="12" t="s">
        <v>369</v>
      </c>
      <c r="AD195" s="12" t="s">
        <v>368</v>
      </c>
      <c r="AE195" s="12">
        <v>221815.0</v>
      </c>
      <c r="AF195" s="12">
        <v>4.0</v>
      </c>
      <c r="AG195" s="12">
        <v>229434.0</v>
      </c>
      <c r="AH195" s="12">
        <v>1411.0</v>
      </c>
      <c r="AI195" s="12">
        <v>11886.0</v>
      </c>
      <c r="AJ195" s="12">
        <v>11886.0</v>
      </c>
      <c r="AK195" s="12" t="s">
        <v>370</v>
      </c>
      <c r="AL195" s="12">
        <v>323712.0</v>
      </c>
      <c r="AM195" s="12">
        <v>2515665.0</v>
      </c>
      <c r="AN195" s="14">
        <v>0.004268518518518518</v>
      </c>
      <c r="AO195" s="12" t="s">
        <v>39</v>
      </c>
      <c r="AP195" s="12">
        <v>1.55494378E8</v>
      </c>
      <c r="AQ195" s="12">
        <v>1.55494384E8</v>
      </c>
      <c r="AR195" s="12">
        <v>1.55494401E8</v>
      </c>
      <c r="AS195" s="12">
        <v>1.5549441E8</v>
      </c>
      <c r="AT195" s="12">
        <v>1.55494497E8</v>
      </c>
      <c r="AU195" s="12">
        <v>1.55494714E8</v>
      </c>
      <c r="AV195" s="12">
        <v>1.55494779E8</v>
      </c>
      <c r="AW195" s="12">
        <v>1.55494821E8</v>
      </c>
      <c r="AX195" s="12">
        <v>1.55494974E8</v>
      </c>
      <c r="AY195" s="12">
        <v>1.55494992E8</v>
      </c>
      <c r="AZ195" s="12">
        <v>1.55495045E8</v>
      </c>
      <c r="BA195" s="12">
        <v>1.55495239E8</v>
      </c>
      <c r="BB195" s="12">
        <v>1.55495302E8</v>
      </c>
      <c r="BC195" s="12">
        <v>1.5549575E8</v>
      </c>
      <c r="BD195" s="12">
        <v>1.55495817E8</v>
      </c>
      <c r="BE195" s="12">
        <v>1.55495832E8</v>
      </c>
      <c r="BF195" s="17">
        <v>622781.0</v>
      </c>
      <c r="BG195" s="17">
        <v>622781.0</v>
      </c>
      <c r="BH195" s="12">
        <v>623092.0</v>
      </c>
      <c r="BI195" s="12">
        <v>623092.0</v>
      </c>
      <c r="BJ195" s="17">
        <v>624294.0</v>
      </c>
      <c r="BK195" s="12">
        <v>624295.0</v>
      </c>
      <c r="BL195" s="17">
        <v>624311.0</v>
      </c>
      <c r="BM195" s="12">
        <v>624312.0</v>
      </c>
      <c r="BN195" s="12">
        <v>623136.0</v>
      </c>
      <c r="BO195" s="12">
        <v>623136.0</v>
      </c>
      <c r="BP195" s="12">
        <v>624301.0</v>
      </c>
      <c r="BQ195" s="12">
        <v>624313.0</v>
      </c>
      <c r="BR195" s="12">
        <v>624302.0</v>
      </c>
      <c r="BS195" s="12">
        <v>624314.0</v>
      </c>
      <c r="BT195" s="12">
        <v>623167.0</v>
      </c>
      <c r="BU195" s="12">
        <v>623167.0</v>
      </c>
      <c r="BV195" s="12">
        <v>942864.0</v>
      </c>
      <c r="BW195" s="12">
        <v>942865.0</v>
      </c>
      <c r="BX195" s="12">
        <v>943281.0</v>
      </c>
      <c r="BY195" s="12">
        <v>943283.0</v>
      </c>
      <c r="BZ195" s="12">
        <v>944957.0</v>
      </c>
      <c r="CA195" s="12">
        <v>944958.0</v>
      </c>
      <c r="CB195" s="12">
        <v>944991.0</v>
      </c>
      <c r="CC195" s="12">
        <v>944992.0</v>
      </c>
      <c r="CD195" s="12">
        <v>943385.0</v>
      </c>
      <c r="CE195" s="12">
        <v>943386.0</v>
      </c>
      <c r="CF195" s="12">
        <v>944966.0</v>
      </c>
      <c r="CG195" s="12">
        <v>944993.0</v>
      </c>
      <c r="CH195" s="12">
        <v>944969.0</v>
      </c>
      <c r="CI195" s="12">
        <v>944994.0</v>
      </c>
      <c r="CJ195" s="12">
        <v>943417.0</v>
      </c>
      <c r="CK195" s="12">
        <v>943418.0</v>
      </c>
      <c r="CL195" s="17">
        <v>1.0</v>
      </c>
      <c r="CM195" s="17">
        <v>1.0</v>
      </c>
      <c r="CN195" s="12">
        <v>1.0</v>
      </c>
      <c r="CO195" s="12">
        <v>0.0</v>
      </c>
      <c r="CP195" s="17">
        <v>0.0</v>
      </c>
      <c r="CQ195" s="12">
        <v>1.0</v>
      </c>
      <c r="CR195" s="17">
        <v>1.0</v>
      </c>
      <c r="CS195" s="12">
        <v>0.0</v>
      </c>
      <c r="CT195" s="12">
        <v>1.0</v>
      </c>
      <c r="CU195" s="12">
        <v>1.0</v>
      </c>
      <c r="CV195" s="12">
        <v>1.0</v>
      </c>
      <c r="CW195" s="12">
        <v>1.0</v>
      </c>
      <c r="CX195" s="12">
        <v>0.0</v>
      </c>
      <c r="CY195" s="12">
        <v>1.0</v>
      </c>
      <c r="CZ195" s="12">
        <v>1.0</v>
      </c>
      <c r="DA195" s="12">
        <v>1.0</v>
      </c>
      <c r="DB195" s="18">
        <f t="shared" si="1"/>
        <v>0.75</v>
      </c>
      <c r="DC195" s="18">
        <f t="shared" si="2"/>
        <v>0.4472135955</v>
      </c>
      <c r="DD195" s="13">
        <f t="shared" si="3"/>
        <v>12</v>
      </c>
      <c r="DE195" s="12" t="s">
        <v>371</v>
      </c>
      <c r="DF195" s="12">
        <v>15.0</v>
      </c>
      <c r="DG195" s="12" t="s">
        <v>372</v>
      </c>
      <c r="DH195" s="12">
        <v>100.0</v>
      </c>
      <c r="DI195" s="12">
        <v>216.0</v>
      </c>
      <c r="DJ195" s="12">
        <v>64.0</v>
      </c>
      <c r="DK195" s="20">
        <v>15342.0</v>
      </c>
      <c r="DL195" s="19">
        <v>41657.0</v>
      </c>
      <c r="DM195" s="12" t="s">
        <v>373</v>
      </c>
      <c r="DN195" s="12">
        <v>31.0</v>
      </c>
      <c r="DO195" s="12">
        <v>322.5</v>
      </c>
      <c r="DP195" s="19">
        <v>41691.0</v>
      </c>
      <c r="DQ195" s="12">
        <v>99.75</v>
      </c>
      <c r="DR195" s="19">
        <v>41677.0</v>
      </c>
      <c r="DS195" s="12" t="s">
        <v>373</v>
      </c>
      <c r="DT195" s="12">
        <v>50.0</v>
      </c>
      <c r="DU195" s="12">
        <v>0.0</v>
      </c>
      <c r="DV195" s="12">
        <v>0.0</v>
      </c>
      <c r="DW195" s="12">
        <v>0.0</v>
      </c>
      <c r="DX195" s="12">
        <v>0.0</v>
      </c>
      <c r="DY195" s="12">
        <v>0.0</v>
      </c>
      <c r="DZ195" s="12">
        <v>0.0</v>
      </c>
      <c r="EA195" s="12">
        <v>0.0</v>
      </c>
      <c r="EB195" s="12">
        <v>0.0</v>
      </c>
      <c r="EC195" s="12">
        <v>0.0</v>
      </c>
      <c r="ED195" s="12">
        <v>0.0</v>
      </c>
      <c r="EE195" s="12">
        <v>0.0</v>
      </c>
      <c r="EF195" s="12">
        <v>0.0</v>
      </c>
      <c r="EG195" s="12">
        <v>0.0</v>
      </c>
      <c r="EH195" s="12">
        <v>0.0</v>
      </c>
      <c r="EI195" s="12">
        <v>0.0</v>
      </c>
      <c r="EJ195" s="12">
        <v>0.0</v>
      </c>
      <c r="EK195" s="18">
        <f t="shared" si="4"/>
        <v>0</v>
      </c>
      <c r="EL195" s="18">
        <f t="shared" si="5"/>
        <v>0</v>
      </c>
      <c r="EM195" s="13">
        <f t="shared" si="6"/>
        <v>0</v>
      </c>
      <c r="EN195" s="12">
        <v>0.0</v>
      </c>
      <c r="EO195" s="12">
        <v>0.0</v>
      </c>
      <c r="EP195" s="12">
        <v>0.0</v>
      </c>
      <c r="EQ195" s="12">
        <v>0.0</v>
      </c>
      <c r="ER195" s="12">
        <v>1.0</v>
      </c>
      <c r="ES195" s="12">
        <v>0.0</v>
      </c>
      <c r="ET195" s="12">
        <v>0.0</v>
      </c>
      <c r="EU195" s="12">
        <v>0.0</v>
      </c>
      <c r="EV195" s="12">
        <v>0.0</v>
      </c>
      <c r="EW195" s="12">
        <v>0.0</v>
      </c>
      <c r="EX195" s="12">
        <v>0.0</v>
      </c>
      <c r="EY195" s="12">
        <v>0.0</v>
      </c>
      <c r="EZ195" s="12">
        <v>2.0</v>
      </c>
      <c r="FA195" s="12">
        <v>0.0</v>
      </c>
      <c r="FB195" s="12">
        <v>0.0</v>
      </c>
      <c r="FC195" s="12">
        <v>0.0</v>
      </c>
      <c r="FD195" s="9">
        <f t="shared" si="7"/>
        <v>0.1875</v>
      </c>
      <c r="FE195" s="9">
        <f t="shared" si="8"/>
        <v>0.5439056291</v>
      </c>
      <c r="FF195" s="4">
        <f t="shared" si="9"/>
        <v>3</v>
      </c>
      <c r="FG195" s="12">
        <v>0.0</v>
      </c>
      <c r="FH195" s="12">
        <v>0.0</v>
      </c>
      <c r="FI195" s="12">
        <v>0.0</v>
      </c>
      <c r="FJ195" s="12">
        <v>0.0</v>
      </c>
      <c r="FK195" s="12">
        <v>0.0</v>
      </c>
      <c r="FL195" s="12">
        <v>0.0</v>
      </c>
      <c r="FM195" s="12">
        <v>0.0</v>
      </c>
      <c r="FN195" s="12">
        <v>0.0</v>
      </c>
      <c r="FO195" s="12">
        <v>0.0</v>
      </c>
      <c r="FP195" s="12">
        <v>0.0</v>
      </c>
      <c r="FQ195" s="12">
        <v>0.0</v>
      </c>
      <c r="FR195" s="12">
        <v>0.0</v>
      </c>
      <c r="FS195" s="12">
        <v>0.0</v>
      </c>
      <c r="FT195" s="12">
        <v>0.0</v>
      </c>
      <c r="FU195" s="12">
        <v>0.0</v>
      </c>
      <c r="FV195" s="12">
        <v>0.0</v>
      </c>
      <c r="FW195" s="9">
        <f t="shared" si="10"/>
        <v>0</v>
      </c>
      <c r="FX195" s="9">
        <f t="shared" si="11"/>
        <v>0</v>
      </c>
      <c r="FY195" s="4">
        <f t="shared" si="12"/>
        <v>0</v>
      </c>
      <c r="FZ195" s="12">
        <v>1.0</v>
      </c>
      <c r="GA195" s="12">
        <v>1.0</v>
      </c>
      <c r="GB195" s="12">
        <v>1.0</v>
      </c>
      <c r="GC195" s="12">
        <v>2.0</v>
      </c>
      <c r="GD195" s="12">
        <v>3.0</v>
      </c>
      <c r="GE195" s="12">
        <v>1.0</v>
      </c>
      <c r="GF195" s="12">
        <v>1.0</v>
      </c>
      <c r="GG195" s="12">
        <v>3.0</v>
      </c>
      <c r="GH195" s="12">
        <v>1.0</v>
      </c>
      <c r="GI195" s="12">
        <v>1.0</v>
      </c>
      <c r="GJ195" s="12">
        <v>1.0</v>
      </c>
      <c r="GK195" s="12">
        <v>1.0</v>
      </c>
      <c r="GL195" s="12">
        <v>3.0</v>
      </c>
      <c r="GM195" s="12">
        <v>1.0</v>
      </c>
      <c r="GN195" s="12">
        <v>1.0</v>
      </c>
      <c r="GO195" s="12">
        <v>1.0</v>
      </c>
      <c r="GP195" s="9">
        <f t="shared" si="13"/>
        <v>1.4375</v>
      </c>
      <c r="GQ195" s="9">
        <f t="shared" si="14"/>
        <v>0.8139410298</v>
      </c>
      <c r="GR195" s="4">
        <f t="shared" si="15"/>
        <v>23</v>
      </c>
      <c r="GS195" s="16">
        <v>41759.68680555555</v>
      </c>
      <c r="GT195" s="16">
        <v>41759.68680555555</v>
      </c>
      <c r="GU195" s="16">
        <v>41759.68680555555</v>
      </c>
      <c r="GV195" s="16">
        <v>41759.68680555555</v>
      </c>
      <c r="GW195" s="16">
        <v>41759.6875</v>
      </c>
      <c r="GX195" s="16">
        <v>41759.688888888886</v>
      </c>
      <c r="GY195" s="16">
        <v>41759.68958333333</v>
      </c>
      <c r="GZ195" s="16">
        <v>41759.68958333333</v>
      </c>
      <c r="HA195" s="16">
        <v>41759.69097222222</v>
      </c>
      <c r="HB195" s="16">
        <v>41759.69097222222</v>
      </c>
      <c r="HC195" s="16">
        <v>41759.691666666666</v>
      </c>
      <c r="HD195" s="16">
        <v>41759.69305555556</v>
      </c>
      <c r="HE195" s="16">
        <v>41759.69375</v>
      </c>
      <c r="HF195" s="16">
        <v>41759.697222222225</v>
      </c>
      <c r="HG195" s="16">
        <v>41759.697916666664</v>
      </c>
      <c r="HH195" s="16">
        <v>41759.697916666664</v>
      </c>
      <c r="HI195" s="14">
        <v>0.020277777777777777</v>
      </c>
      <c r="HJ195" s="14">
        <v>0.020363425925925927</v>
      </c>
      <c r="HK195" s="14">
        <v>0.02048263888888889</v>
      </c>
      <c r="HL195" s="14">
        <v>0.021065972222222226</v>
      </c>
      <c r="HM195" s="14">
        <v>0.022521990740740738</v>
      </c>
      <c r="HN195" s="14">
        <v>0.02298611111111111</v>
      </c>
      <c r="HO195" s="14">
        <v>0.023372685185185187</v>
      </c>
      <c r="HP195" s="14">
        <v>0.024636574074074075</v>
      </c>
      <c r="HQ195" s="14">
        <v>0.02479166666666667</v>
      </c>
      <c r="HR195" s="14">
        <v>0.02521527777777778</v>
      </c>
      <c r="HS195" s="14">
        <v>0.026989583333333334</v>
      </c>
      <c r="HT195" s="14">
        <v>0.027515046296296298</v>
      </c>
      <c r="HU195" s="14">
        <v>0.031163194444444445</v>
      </c>
      <c r="HV195" s="14">
        <v>0.03157060185185185</v>
      </c>
      <c r="HW195" s="14">
        <v>0.03173958333333333</v>
      </c>
      <c r="HX195" s="14">
        <v>0.03197916666666666</v>
      </c>
      <c r="HY195" s="12">
        <v>5986.0</v>
      </c>
      <c r="HZ195" s="12">
        <v>6362.0</v>
      </c>
      <c r="IA195" s="12">
        <v>6673.0</v>
      </c>
      <c r="IB195" s="12">
        <v>30149.0</v>
      </c>
      <c r="IC195" s="12">
        <v>24412.0</v>
      </c>
      <c r="ID195" s="12">
        <v>37917.0</v>
      </c>
      <c r="IE195" s="12">
        <v>31340.0</v>
      </c>
      <c r="IF195" s="12">
        <v>35219.0</v>
      </c>
      <c r="IG195" s="12">
        <v>7910.0</v>
      </c>
      <c r="IH195" s="12">
        <v>34554.0</v>
      </c>
      <c r="II195" s="12">
        <v>149897.0</v>
      </c>
      <c r="IJ195" s="12">
        <v>43257.0</v>
      </c>
      <c r="IK195" s="12">
        <v>167080.0</v>
      </c>
      <c r="IL195" s="12">
        <v>32686.0</v>
      </c>
      <c r="IM195" s="12">
        <v>6307.0</v>
      </c>
      <c r="IN195" s="12">
        <v>17982.0</v>
      </c>
      <c r="IO195" s="9">
        <f t="shared" si="16"/>
        <v>39858.1875</v>
      </c>
      <c r="IP195" s="9">
        <f t="shared" si="17"/>
        <v>48174.17845</v>
      </c>
      <c r="IQ195" s="4">
        <f t="shared" si="18"/>
        <v>637731</v>
      </c>
      <c r="IR195" s="12">
        <v>5986.0</v>
      </c>
      <c r="IS195" s="12">
        <v>6362.0</v>
      </c>
      <c r="IT195" s="12">
        <v>6673.0</v>
      </c>
      <c r="IU195" s="12">
        <v>30149.0</v>
      </c>
      <c r="IV195" s="12">
        <v>24412.0</v>
      </c>
      <c r="IW195" s="12">
        <v>37917.0</v>
      </c>
      <c r="IX195" s="12">
        <v>31340.0</v>
      </c>
      <c r="IY195" s="12">
        <v>35219.0</v>
      </c>
      <c r="IZ195" s="12">
        <v>7910.0</v>
      </c>
      <c r="JA195" s="12">
        <v>34554.0</v>
      </c>
      <c r="JB195" s="12">
        <v>149897.0</v>
      </c>
      <c r="JC195" s="12">
        <v>43257.0</v>
      </c>
      <c r="JD195" s="12">
        <v>167080.0</v>
      </c>
      <c r="JE195" s="12">
        <v>32686.0</v>
      </c>
      <c r="JF195" s="12">
        <v>6307.0</v>
      </c>
      <c r="JG195" s="12">
        <v>17982.0</v>
      </c>
      <c r="JH195" s="9">
        <f t="shared" si="19"/>
        <v>39858.1875</v>
      </c>
      <c r="JI195" s="9">
        <f t="shared" si="20"/>
        <v>48174.17845</v>
      </c>
      <c r="JJ195" s="4">
        <f t="shared" si="21"/>
        <v>637731</v>
      </c>
      <c r="JK195" s="12">
        <v>622781.0</v>
      </c>
      <c r="JL195" s="12">
        <v>622781.0</v>
      </c>
      <c r="JM195" s="12">
        <v>623092.0</v>
      </c>
      <c r="JN195" s="12">
        <v>623092.0</v>
      </c>
      <c r="JO195" s="12">
        <v>624294.0</v>
      </c>
      <c r="JP195" s="12">
        <v>624295.0</v>
      </c>
      <c r="JQ195" s="12">
        <v>624311.0</v>
      </c>
      <c r="JR195" s="12">
        <v>624312.0</v>
      </c>
      <c r="JS195" s="12">
        <v>623136.0</v>
      </c>
      <c r="JT195" s="12">
        <v>623136.0</v>
      </c>
      <c r="JU195" s="12">
        <v>624301.0</v>
      </c>
      <c r="JV195" s="12">
        <v>624313.0</v>
      </c>
      <c r="JW195" s="12">
        <v>624302.0</v>
      </c>
      <c r="JX195" s="12">
        <v>624314.0</v>
      </c>
      <c r="JY195" s="12">
        <v>623167.0</v>
      </c>
      <c r="JZ195" s="12">
        <v>623167.0</v>
      </c>
      <c r="KA195" s="12" t="s">
        <v>374</v>
      </c>
      <c r="KB195" s="12" t="s">
        <v>374</v>
      </c>
      <c r="KC195" s="12" t="s">
        <v>374</v>
      </c>
      <c r="KD195" s="12" t="s">
        <v>374</v>
      </c>
      <c r="KE195" s="12" t="s">
        <v>375</v>
      </c>
      <c r="KF195" s="12" t="s">
        <v>375</v>
      </c>
      <c r="KG195" s="12" t="s">
        <v>376</v>
      </c>
      <c r="KH195" s="12" t="s">
        <v>376</v>
      </c>
      <c r="KI195" s="12" t="s">
        <v>374</v>
      </c>
      <c r="KJ195" s="12" t="s">
        <v>374</v>
      </c>
      <c r="KK195" s="12" t="s">
        <v>375</v>
      </c>
      <c r="KL195" s="12" t="s">
        <v>376</v>
      </c>
      <c r="KM195" s="12" t="s">
        <v>375</v>
      </c>
      <c r="KN195" s="12" t="s">
        <v>376</v>
      </c>
      <c r="KO195" s="12" t="s">
        <v>374</v>
      </c>
      <c r="KP195" s="12" t="s">
        <v>374</v>
      </c>
      <c r="KQ195" s="14">
        <v>0.011783564814814816</v>
      </c>
      <c r="KR195" s="14">
        <v>0.011783564814814816</v>
      </c>
      <c r="KS195" s="14">
        <v>0.004675925925925926</v>
      </c>
      <c r="KT195" s="14">
        <v>0.004675925925925926</v>
      </c>
      <c r="KU195" s="14">
        <v>0.019765046296296298</v>
      </c>
      <c r="KV195" s="14">
        <v>0.021814814814814815</v>
      </c>
      <c r="KW195" s="14">
        <v>2.210648148148148E-4</v>
      </c>
      <c r="KX195" s="14">
        <v>0.0020532407407407405</v>
      </c>
      <c r="KY195" s="14">
        <v>0.03616435185185186</v>
      </c>
      <c r="KZ195" s="14">
        <v>0.03616435185185186</v>
      </c>
      <c r="LA195" s="14">
        <v>0.02765162037037037</v>
      </c>
      <c r="LB195" s="14">
        <v>0.003565972222222222</v>
      </c>
      <c r="LC195" s="14">
        <v>0.029765046296296296</v>
      </c>
      <c r="LD195" s="14">
        <v>0.004526620370370371</v>
      </c>
      <c r="LE195" s="14">
        <v>0.02212037037037037</v>
      </c>
      <c r="LF195" s="14">
        <v>0.02212037037037037</v>
      </c>
      <c r="LG195" s="12" t="s">
        <v>476</v>
      </c>
      <c r="LH195" s="12"/>
      <c r="LI195" s="12"/>
      <c r="LJ195" s="12"/>
      <c r="LK195" s="12"/>
      <c r="LL195" s="12"/>
      <c r="LM195" s="17"/>
      <c r="LN195" s="17"/>
      <c r="LO195" s="12"/>
      <c r="LP195" s="12"/>
      <c r="LQ195" s="12"/>
      <c r="LR195" s="12"/>
      <c r="LS195" s="12"/>
      <c r="LT195" s="12"/>
      <c r="LU195" s="12"/>
      <c r="LV195" s="12"/>
      <c r="LW195" s="12"/>
      <c r="LX195" s="12"/>
      <c r="LY195" s="12"/>
      <c r="LZ195" s="12"/>
      <c r="MA195" s="12"/>
      <c r="MB195" s="12"/>
      <c r="MC195" s="12"/>
      <c r="MD195" s="12"/>
      <c r="ME195" s="12"/>
      <c r="MF195" s="12"/>
      <c r="MG195" s="12"/>
      <c r="MH195" s="12"/>
      <c r="MI195" s="12"/>
      <c r="MJ195" s="12"/>
      <c r="MK195" s="12"/>
      <c r="ML195" s="12"/>
      <c r="MM195" s="12"/>
      <c r="MN195" s="12"/>
      <c r="MO195" s="12"/>
      <c r="MP195" s="12"/>
      <c r="MQ195" s="12"/>
      <c r="MR195" s="12"/>
      <c r="MS195" s="12"/>
      <c r="MT195" s="12"/>
      <c r="MU195" s="12"/>
      <c r="MV195" s="12"/>
      <c r="MW195" s="12"/>
      <c r="MX195" s="12"/>
      <c r="MY195" s="12"/>
      <c r="MZ195" s="12"/>
      <c r="NA195" s="12"/>
      <c r="NB195" s="12"/>
      <c r="NC195" s="12"/>
      <c r="ND195" s="12"/>
      <c r="NE195" s="12"/>
      <c r="NF195" s="12"/>
      <c r="NG195" s="12"/>
      <c r="NH195" s="12"/>
      <c r="NI195" s="12"/>
      <c r="NJ195" s="12"/>
      <c r="NK195" s="12"/>
      <c r="NL195" s="12"/>
      <c r="NM195" s="12"/>
      <c r="NN195" s="12"/>
      <c r="NO195" s="12"/>
      <c r="NP195" s="12"/>
      <c r="NQ195" s="12"/>
      <c r="NR195" s="12"/>
      <c r="NS195" s="12"/>
      <c r="NT195" s="12"/>
      <c r="NU195" s="12"/>
      <c r="NV195" s="12"/>
      <c r="NW195" s="12"/>
      <c r="NX195" s="12"/>
    </row>
    <row r="196" ht="13.5" customHeight="1">
      <c r="A196" s="12">
        <v>229445.0</v>
      </c>
      <c r="B196" s="12">
        <v>229445.0</v>
      </c>
      <c r="C196" s="12">
        <v>1008.0</v>
      </c>
      <c r="D196" s="12">
        <v>669.0</v>
      </c>
      <c r="E196" s="13">
        <v>0.663690476</v>
      </c>
      <c r="F196" s="12">
        <v>16.0</v>
      </c>
      <c r="G196" s="12">
        <v>1045931.0</v>
      </c>
      <c r="H196" s="12">
        <v>1.0</v>
      </c>
      <c r="I196" s="12" t="s">
        <v>366</v>
      </c>
      <c r="J196" s="12"/>
      <c r="K196" s="12">
        <v>4186776.0</v>
      </c>
      <c r="L196" s="12">
        <v>1045931.0</v>
      </c>
      <c r="M196" s="12">
        <v>229445.0</v>
      </c>
      <c r="N196" s="14">
        <v>0.03877199074074074</v>
      </c>
      <c r="O196" s="14">
        <v>0.01023611111111111</v>
      </c>
      <c r="P196" s="15">
        <v>41758.0</v>
      </c>
      <c r="Q196" s="12" t="s">
        <v>366</v>
      </c>
      <c r="R196" s="12">
        <v>188568.0</v>
      </c>
      <c r="S196" s="12">
        <v>1045931.0</v>
      </c>
      <c r="T196" s="12">
        <v>323712.0</v>
      </c>
      <c r="U196" s="12">
        <v>26838.0</v>
      </c>
      <c r="V196" s="16">
        <v>41759.5</v>
      </c>
      <c r="W196" s="16">
        <v>41758.75</v>
      </c>
      <c r="X196" s="12">
        <v>1.0</v>
      </c>
      <c r="Y196" s="14">
        <v>0.010137731481481482</v>
      </c>
      <c r="Z196" s="12" t="s">
        <v>559</v>
      </c>
      <c r="AA196" s="12">
        <v>1.0</v>
      </c>
      <c r="AB196" s="12" t="s">
        <v>368</v>
      </c>
      <c r="AC196" s="12" t="s">
        <v>369</v>
      </c>
      <c r="AD196" s="12" t="s">
        <v>368</v>
      </c>
      <c r="AE196" s="12">
        <v>221826.0</v>
      </c>
      <c r="AF196" s="12">
        <v>4.0</v>
      </c>
      <c r="AG196" s="12">
        <v>229445.0</v>
      </c>
      <c r="AH196" s="12">
        <v>1411.0</v>
      </c>
      <c r="AI196" s="12">
        <v>11886.0</v>
      </c>
      <c r="AJ196" s="12">
        <v>11886.0</v>
      </c>
      <c r="AK196" s="12" t="s">
        <v>370</v>
      </c>
      <c r="AL196" s="12">
        <v>323712.0</v>
      </c>
      <c r="AM196" s="12">
        <v>2515665.0</v>
      </c>
      <c r="AN196" s="14">
        <v>0.004268518518518518</v>
      </c>
      <c r="AO196" s="12" t="s">
        <v>39</v>
      </c>
      <c r="AP196" s="12">
        <v>1.55396443E8</v>
      </c>
      <c r="AQ196" s="12">
        <v>1.55396477E8</v>
      </c>
      <c r="AR196" s="12">
        <v>1.55396509E8</v>
      </c>
      <c r="AS196" s="12">
        <v>1.55396521E8</v>
      </c>
      <c r="AT196" s="12">
        <v>1.55397387E8</v>
      </c>
      <c r="AU196" s="12">
        <v>1.55424215E8</v>
      </c>
      <c r="AV196" s="12">
        <v>1.55424414E8</v>
      </c>
      <c r="AW196" s="12">
        <v>1.5542479E8</v>
      </c>
      <c r="AX196" s="12">
        <v>1.55425025E8</v>
      </c>
      <c r="AY196" s="12">
        <v>1.55425054E8</v>
      </c>
      <c r="AZ196" s="12">
        <v>1.55425668E8</v>
      </c>
      <c r="BA196" s="12">
        <v>1.55426166E8</v>
      </c>
      <c r="BB196" s="12">
        <v>1.55426286E8</v>
      </c>
      <c r="BC196" s="12">
        <v>1.55426536E8</v>
      </c>
      <c r="BD196" s="12">
        <v>1.55426724E8</v>
      </c>
      <c r="BE196" s="12">
        <v>1.55426731E8</v>
      </c>
      <c r="BF196" s="17">
        <v>622781.0</v>
      </c>
      <c r="BG196" s="17">
        <v>622781.0</v>
      </c>
      <c r="BH196" s="12">
        <v>623092.0</v>
      </c>
      <c r="BI196" s="12">
        <v>623092.0</v>
      </c>
      <c r="BJ196" s="17">
        <v>624294.0</v>
      </c>
      <c r="BK196" s="12">
        <v>624295.0</v>
      </c>
      <c r="BL196" s="17">
        <v>624311.0</v>
      </c>
      <c r="BM196" s="12">
        <v>624312.0</v>
      </c>
      <c r="BN196" s="12">
        <v>623136.0</v>
      </c>
      <c r="BO196" s="12">
        <v>623136.0</v>
      </c>
      <c r="BP196" s="12">
        <v>624301.0</v>
      </c>
      <c r="BQ196" s="12">
        <v>624313.0</v>
      </c>
      <c r="BR196" s="12">
        <v>624302.0</v>
      </c>
      <c r="BS196" s="12">
        <v>624314.0</v>
      </c>
      <c r="BT196" s="12">
        <v>623167.0</v>
      </c>
      <c r="BU196" s="12">
        <v>623167.0</v>
      </c>
      <c r="BV196" s="12">
        <v>942864.0</v>
      </c>
      <c r="BW196" s="12">
        <v>942865.0</v>
      </c>
      <c r="BX196" s="12">
        <v>943281.0</v>
      </c>
      <c r="BY196" s="12">
        <v>943283.0</v>
      </c>
      <c r="BZ196" s="12">
        <v>944957.0</v>
      </c>
      <c r="CA196" s="12">
        <v>944958.0</v>
      </c>
      <c r="CB196" s="12">
        <v>944991.0</v>
      </c>
      <c r="CC196" s="12">
        <v>944992.0</v>
      </c>
      <c r="CD196" s="12">
        <v>943385.0</v>
      </c>
      <c r="CE196" s="12">
        <v>943386.0</v>
      </c>
      <c r="CF196" s="12">
        <v>944966.0</v>
      </c>
      <c r="CG196" s="12">
        <v>944993.0</v>
      </c>
      <c r="CH196" s="12">
        <v>944969.0</v>
      </c>
      <c r="CI196" s="12">
        <v>944994.0</v>
      </c>
      <c r="CJ196" s="12">
        <v>943417.0</v>
      </c>
      <c r="CK196" s="12">
        <v>943418.0</v>
      </c>
      <c r="CL196" s="17">
        <v>1.0</v>
      </c>
      <c r="CM196" s="17">
        <v>1.0</v>
      </c>
      <c r="CN196" s="12">
        <v>1.0</v>
      </c>
      <c r="CO196" s="12">
        <v>1.0</v>
      </c>
      <c r="CP196" s="17">
        <v>0.0</v>
      </c>
      <c r="CQ196" s="12">
        <v>0.0</v>
      </c>
      <c r="CR196" s="17">
        <v>0.0</v>
      </c>
      <c r="CS196" s="12">
        <v>1.0</v>
      </c>
      <c r="CT196" s="12">
        <v>1.0</v>
      </c>
      <c r="CU196" s="12">
        <v>1.0</v>
      </c>
      <c r="CV196" s="12">
        <v>1.0</v>
      </c>
      <c r="CW196" s="12">
        <v>1.0</v>
      </c>
      <c r="CX196" s="12">
        <v>1.0</v>
      </c>
      <c r="CY196" s="12">
        <v>0.0</v>
      </c>
      <c r="CZ196" s="12">
        <v>1.0</v>
      </c>
      <c r="DA196" s="12">
        <v>1.0</v>
      </c>
      <c r="DB196" s="18">
        <f t="shared" si="1"/>
        <v>0.75</v>
      </c>
      <c r="DC196" s="18">
        <f t="shared" si="2"/>
        <v>0.4472135955</v>
      </c>
      <c r="DD196" s="13">
        <f t="shared" si="3"/>
        <v>12</v>
      </c>
      <c r="DE196" s="12" t="s">
        <v>371</v>
      </c>
      <c r="DF196" s="12">
        <v>15.0</v>
      </c>
      <c r="DG196" s="12" t="s">
        <v>372</v>
      </c>
      <c r="DH196" s="12">
        <v>55.0</v>
      </c>
      <c r="DI196" s="12">
        <v>54.0</v>
      </c>
      <c r="DJ196" s="12">
        <v>28.0</v>
      </c>
      <c r="DK196" s="19">
        <v>41653.0</v>
      </c>
      <c r="DL196" s="20">
        <v>15401.0</v>
      </c>
      <c r="DM196" s="12" t="s">
        <v>373</v>
      </c>
      <c r="DN196" s="12">
        <v>31.0</v>
      </c>
      <c r="DO196" s="12">
        <v>322.5</v>
      </c>
      <c r="DP196" s="20">
        <v>15432.0</v>
      </c>
      <c r="DQ196" s="12">
        <v>299.75</v>
      </c>
      <c r="DR196" s="20">
        <v>15401.0</v>
      </c>
      <c r="DS196" s="12" t="s">
        <v>373</v>
      </c>
      <c r="DT196" s="12">
        <v>50.0</v>
      </c>
      <c r="DU196" s="12">
        <v>0.0</v>
      </c>
      <c r="DV196" s="12">
        <v>0.0</v>
      </c>
      <c r="DW196" s="12">
        <v>0.0</v>
      </c>
      <c r="DX196" s="12">
        <v>0.0</v>
      </c>
      <c r="DY196" s="12">
        <v>0.0</v>
      </c>
      <c r="DZ196" s="12">
        <v>0.0</v>
      </c>
      <c r="EA196" s="12">
        <v>0.0</v>
      </c>
      <c r="EB196" s="12">
        <v>0.0</v>
      </c>
      <c r="EC196" s="12">
        <v>0.0</v>
      </c>
      <c r="ED196" s="12">
        <v>0.0</v>
      </c>
      <c r="EE196" s="12">
        <v>0.0</v>
      </c>
      <c r="EF196" s="12">
        <v>0.0</v>
      </c>
      <c r="EG196" s="12">
        <v>0.0</v>
      </c>
      <c r="EH196" s="12">
        <v>0.0</v>
      </c>
      <c r="EI196" s="12">
        <v>0.0</v>
      </c>
      <c r="EJ196" s="12">
        <v>0.0</v>
      </c>
      <c r="EK196" s="18">
        <f t="shared" si="4"/>
        <v>0</v>
      </c>
      <c r="EL196" s="18">
        <f t="shared" si="5"/>
        <v>0</v>
      </c>
      <c r="EM196" s="13">
        <f t="shared" si="6"/>
        <v>0</v>
      </c>
      <c r="EN196" s="12">
        <v>0.0</v>
      </c>
      <c r="EO196" s="12">
        <v>0.0</v>
      </c>
      <c r="EP196" s="12">
        <v>0.0</v>
      </c>
      <c r="EQ196" s="12">
        <v>0.0</v>
      </c>
      <c r="ER196" s="12">
        <v>3.0</v>
      </c>
      <c r="ES196" s="12">
        <v>3.0</v>
      </c>
      <c r="ET196" s="12">
        <v>3.0</v>
      </c>
      <c r="EU196" s="12">
        <v>0.0</v>
      </c>
      <c r="EV196" s="12">
        <v>0.0</v>
      </c>
      <c r="EW196" s="12">
        <v>0.0</v>
      </c>
      <c r="EX196" s="12">
        <v>0.0</v>
      </c>
      <c r="EY196" s="12">
        <v>0.0</v>
      </c>
      <c r="EZ196" s="12">
        <v>0.0</v>
      </c>
      <c r="FA196" s="12">
        <v>3.0</v>
      </c>
      <c r="FB196" s="12">
        <v>0.0</v>
      </c>
      <c r="FC196" s="12">
        <v>0.0</v>
      </c>
      <c r="FD196" s="9">
        <f t="shared" si="7"/>
        <v>0.75</v>
      </c>
      <c r="FE196" s="9">
        <f t="shared" si="8"/>
        <v>1.341640786</v>
      </c>
      <c r="FF196" s="4">
        <f t="shared" si="9"/>
        <v>12</v>
      </c>
      <c r="FG196" s="12">
        <v>0.0</v>
      </c>
      <c r="FH196" s="12">
        <v>0.0</v>
      </c>
      <c r="FI196" s="12">
        <v>0.0</v>
      </c>
      <c r="FJ196" s="12">
        <v>0.0</v>
      </c>
      <c r="FK196" s="12">
        <v>1.0</v>
      </c>
      <c r="FL196" s="12">
        <v>1.0</v>
      </c>
      <c r="FM196" s="12">
        <v>1.0</v>
      </c>
      <c r="FN196" s="12">
        <v>0.0</v>
      </c>
      <c r="FO196" s="12">
        <v>0.0</v>
      </c>
      <c r="FP196" s="12">
        <v>0.0</v>
      </c>
      <c r="FQ196" s="12">
        <v>0.0</v>
      </c>
      <c r="FR196" s="12">
        <v>0.0</v>
      </c>
      <c r="FS196" s="12">
        <v>0.0</v>
      </c>
      <c r="FT196" s="12">
        <v>1.0</v>
      </c>
      <c r="FU196" s="12">
        <v>0.0</v>
      </c>
      <c r="FV196" s="12">
        <v>0.0</v>
      </c>
      <c r="FW196" s="9">
        <f t="shared" si="10"/>
        <v>0.25</v>
      </c>
      <c r="FX196" s="9">
        <f t="shared" si="11"/>
        <v>0.4472135955</v>
      </c>
      <c r="FY196" s="4">
        <f t="shared" si="12"/>
        <v>4</v>
      </c>
      <c r="FZ196" s="12">
        <v>1.0</v>
      </c>
      <c r="GA196" s="12">
        <v>1.0</v>
      </c>
      <c r="GB196" s="12">
        <v>1.0</v>
      </c>
      <c r="GC196" s="12">
        <v>1.0</v>
      </c>
      <c r="GD196" s="12">
        <v>6.0</v>
      </c>
      <c r="GE196" s="12">
        <v>2.0</v>
      </c>
      <c r="GF196" s="12">
        <v>3.0</v>
      </c>
      <c r="GG196" s="12">
        <v>1.0</v>
      </c>
      <c r="GH196" s="12">
        <v>1.0</v>
      </c>
      <c r="GI196" s="12">
        <v>1.0</v>
      </c>
      <c r="GJ196" s="12">
        <v>1.0</v>
      </c>
      <c r="GK196" s="12">
        <v>1.0</v>
      </c>
      <c r="GL196" s="12">
        <v>1.0</v>
      </c>
      <c r="GM196" s="12">
        <v>5.0</v>
      </c>
      <c r="GN196" s="12">
        <v>1.0</v>
      </c>
      <c r="GO196" s="12">
        <v>1.0</v>
      </c>
      <c r="GP196" s="9">
        <f t="shared" si="13"/>
        <v>1.75</v>
      </c>
      <c r="GQ196" s="9">
        <f t="shared" si="14"/>
        <v>1.570562532</v>
      </c>
      <c r="GR196" s="4">
        <f t="shared" si="15"/>
        <v>28</v>
      </c>
      <c r="GS196" s="16">
        <v>41758.70486111111</v>
      </c>
      <c r="GT196" s="16">
        <v>41758.705555555556</v>
      </c>
      <c r="GU196" s="16">
        <v>41758.705555555556</v>
      </c>
      <c r="GV196" s="16">
        <v>41758.705555555556</v>
      </c>
      <c r="GW196" s="16">
        <v>41758.7125</v>
      </c>
      <c r="GX196" s="16">
        <v>41758.90347222222</v>
      </c>
      <c r="GY196" s="16">
        <v>41758.90555555555</v>
      </c>
      <c r="GZ196" s="16">
        <v>41758.90833333333</v>
      </c>
      <c r="HA196" s="16">
        <v>41758.910416666666</v>
      </c>
      <c r="HB196" s="16">
        <v>41758.910416666666</v>
      </c>
      <c r="HC196" s="16">
        <v>41758.915972222225</v>
      </c>
      <c r="HD196" s="16">
        <v>41758.92083333333</v>
      </c>
      <c r="HE196" s="16">
        <v>41758.92152777778</v>
      </c>
      <c r="HF196" s="16">
        <v>41758.92361111111</v>
      </c>
      <c r="HG196" s="16">
        <v>41758.92569444444</v>
      </c>
      <c r="HH196" s="16">
        <v>41758.92569444444</v>
      </c>
      <c r="HI196" s="14">
        <v>0.03901388888888889</v>
      </c>
      <c r="HJ196" s="14">
        <v>0.03929166666666666</v>
      </c>
      <c r="HK196" s="14">
        <v>0.03939583333333333</v>
      </c>
      <c r="HL196" s="14">
        <v>0.004145833333333333</v>
      </c>
      <c r="HM196" s="14">
        <v>0.02887962962962963</v>
      </c>
      <c r="HN196" s="14">
        <v>0.030518518518518518</v>
      </c>
      <c r="HO196" s="14">
        <v>0.03228472222222222</v>
      </c>
      <c r="HP196" s="14">
        <v>0.03533217592592592</v>
      </c>
      <c r="HQ196" s="14">
        <v>0.03574537037037037</v>
      </c>
      <c r="HR196" s="14">
        <v>0.041394675925925925</v>
      </c>
      <c r="HS196" s="14">
        <v>0.004424768518518519</v>
      </c>
      <c r="HT196" s="14">
        <v>0.005159722222222222</v>
      </c>
      <c r="HU196" s="14">
        <v>0.007564814814814815</v>
      </c>
      <c r="HV196" s="14">
        <v>0.00909837962962963</v>
      </c>
      <c r="HW196" s="14">
        <v>0.009237268518518518</v>
      </c>
      <c r="HX196" s="14">
        <v>0.010230324074074074</v>
      </c>
      <c r="HY196" s="12">
        <v>21752.0</v>
      </c>
      <c r="HZ196" s="12">
        <v>22749.0</v>
      </c>
      <c r="IA196" s="12">
        <v>7810.0</v>
      </c>
      <c r="IB196" s="12">
        <v>550189.0</v>
      </c>
      <c r="IC196" s="12">
        <v>70735.0</v>
      </c>
      <c r="ID196" s="12">
        <v>89868.0</v>
      </c>
      <c r="IE196" s="12">
        <v>112652.0</v>
      </c>
      <c r="IF196" s="12">
        <v>128637.0</v>
      </c>
      <c r="IG196" s="12">
        <v>10381.0</v>
      </c>
      <c r="IH196" s="12">
        <v>478497.0</v>
      </c>
      <c r="II196" s="12">
        <v>402311.0</v>
      </c>
      <c r="IJ196" s="12">
        <v>62763.0</v>
      </c>
      <c r="IK196" s="12">
        <v>204559.0</v>
      </c>
      <c r="IL196" s="12">
        <v>78598.0</v>
      </c>
      <c r="IM196" s="12">
        <v>6087.0</v>
      </c>
      <c r="IN196" s="12">
        <v>83905.0</v>
      </c>
      <c r="IO196" s="9">
        <f t="shared" si="16"/>
        <v>145718.3125</v>
      </c>
      <c r="IP196" s="9">
        <f t="shared" si="17"/>
        <v>174412.4673</v>
      </c>
      <c r="IQ196" s="4">
        <f t="shared" si="18"/>
        <v>2331493</v>
      </c>
      <c r="IR196" s="12">
        <v>21752.0</v>
      </c>
      <c r="IS196" s="12">
        <v>22749.0</v>
      </c>
      <c r="IT196" s="12">
        <v>7810.0</v>
      </c>
      <c r="IU196" s="12">
        <v>550189.0</v>
      </c>
      <c r="IV196" s="12">
        <v>70735.0</v>
      </c>
      <c r="IW196" s="12">
        <v>89868.0</v>
      </c>
      <c r="IX196" s="12">
        <v>112652.0</v>
      </c>
      <c r="IY196" s="12">
        <v>128637.0</v>
      </c>
      <c r="IZ196" s="12">
        <v>10381.0</v>
      </c>
      <c r="JA196" s="12">
        <v>478497.0</v>
      </c>
      <c r="JB196" s="12">
        <v>402311.0</v>
      </c>
      <c r="JC196" s="12">
        <v>62763.0</v>
      </c>
      <c r="JD196" s="12">
        <v>204559.0</v>
      </c>
      <c r="JE196" s="12">
        <v>78598.0</v>
      </c>
      <c r="JF196" s="12">
        <v>6087.0</v>
      </c>
      <c r="JG196" s="12">
        <v>83905.0</v>
      </c>
      <c r="JH196" s="9">
        <f t="shared" si="19"/>
        <v>145718.3125</v>
      </c>
      <c r="JI196" s="9">
        <f t="shared" si="20"/>
        <v>174412.4673</v>
      </c>
      <c r="JJ196" s="4">
        <f t="shared" si="21"/>
        <v>2331493</v>
      </c>
      <c r="JK196" s="12">
        <v>622781.0</v>
      </c>
      <c r="JL196" s="12">
        <v>622781.0</v>
      </c>
      <c r="JM196" s="12">
        <v>623092.0</v>
      </c>
      <c r="JN196" s="12">
        <v>623092.0</v>
      </c>
      <c r="JO196" s="12">
        <v>624294.0</v>
      </c>
      <c r="JP196" s="12">
        <v>624295.0</v>
      </c>
      <c r="JQ196" s="12">
        <v>624311.0</v>
      </c>
      <c r="JR196" s="12">
        <v>624312.0</v>
      </c>
      <c r="JS196" s="12">
        <v>623136.0</v>
      </c>
      <c r="JT196" s="12">
        <v>623136.0</v>
      </c>
      <c r="JU196" s="12">
        <v>624301.0</v>
      </c>
      <c r="JV196" s="12">
        <v>624313.0</v>
      </c>
      <c r="JW196" s="12">
        <v>624302.0</v>
      </c>
      <c r="JX196" s="12">
        <v>624314.0</v>
      </c>
      <c r="JY196" s="12">
        <v>623167.0</v>
      </c>
      <c r="JZ196" s="12">
        <v>623167.0</v>
      </c>
      <c r="KA196" s="12" t="s">
        <v>374</v>
      </c>
      <c r="KB196" s="12" t="s">
        <v>374</v>
      </c>
      <c r="KC196" s="12" t="s">
        <v>374</v>
      </c>
      <c r="KD196" s="12" t="s">
        <v>374</v>
      </c>
      <c r="KE196" s="12" t="s">
        <v>375</v>
      </c>
      <c r="KF196" s="12" t="s">
        <v>375</v>
      </c>
      <c r="KG196" s="12" t="s">
        <v>376</v>
      </c>
      <c r="KH196" s="12" t="s">
        <v>376</v>
      </c>
      <c r="KI196" s="12" t="s">
        <v>374</v>
      </c>
      <c r="KJ196" s="12" t="s">
        <v>374</v>
      </c>
      <c r="KK196" s="12" t="s">
        <v>375</v>
      </c>
      <c r="KL196" s="12" t="s">
        <v>376</v>
      </c>
      <c r="KM196" s="12" t="s">
        <v>375</v>
      </c>
      <c r="KN196" s="12" t="s">
        <v>376</v>
      </c>
      <c r="KO196" s="12" t="s">
        <v>374</v>
      </c>
      <c r="KP196" s="12" t="s">
        <v>374</v>
      </c>
      <c r="KQ196" s="14">
        <v>0.011783564814814816</v>
      </c>
      <c r="KR196" s="14">
        <v>0.011783564814814816</v>
      </c>
      <c r="KS196" s="14">
        <v>0.004675925925925926</v>
      </c>
      <c r="KT196" s="14">
        <v>0.004675925925925926</v>
      </c>
      <c r="KU196" s="14">
        <v>0.019765046296296298</v>
      </c>
      <c r="KV196" s="14">
        <v>0.021814814814814815</v>
      </c>
      <c r="KW196" s="14">
        <v>2.210648148148148E-4</v>
      </c>
      <c r="KX196" s="14">
        <v>0.0020532407407407405</v>
      </c>
      <c r="KY196" s="14">
        <v>0.03616435185185186</v>
      </c>
      <c r="KZ196" s="14">
        <v>0.03616435185185186</v>
      </c>
      <c r="LA196" s="14">
        <v>0.02765162037037037</v>
      </c>
      <c r="LB196" s="14">
        <v>0.003565972222222222</v>
      </c>
      <c r="LC196" s="14">
        <v>0.029765046296296296</v>
      </c>
      <c r="LD196" s="14">
        <v>0.004526620370370371</v>
      </c>
      <c r="LE196" s="14">
        <v>0.02212037037037037</v>
      </c>
      <c r="LF196" s="14">
        <v>0.02212037037037037</v>
      </c>
      <c r="LG196" s="12" t="s">
        <v>476</v>
      </c>
      <c r="LH196" s="12">
        <v>229445.0</v>
      </c>
      <c r="LI196" s="12">
        <v>1.55607458E8</v>
      </c>
      <c r="LJ196" s="12">
        <v>1.55607508E8</v>
      </c>
      <c r="LK196" s="12">
        <v>1.5560793E8</v>
      </c>
      <c r="LL196" s="12">
        <v>1.55608374E8</v>
      </c>
      <c r="LM196" s="17">
        <v>624538.0</v>
      </c>
      <c r="LN196" s="17">
        <v>624538.0</v>
      </c>
      <c r="LO196" s="12">
        <v>624563.0</v>
      </c>
      <c r="LP196" s="12">
        <v>624564.0</v>
      </c>
      <c r="LQ196" s="12">
        <v>945250.0</v>
      </c>
      <c r="LR196" s="12">
        <v>945251.0</v>
      </c>
      <c r="LS196" s="12">
        <v>945303.0</v>
      </c>
      <c r="LT196" s="12">
        <v>945304.0</v>
      </c>
      <c r="LU196" s="12">
        <v>1.0</v>
      </c>
      <c r="LV196" s="12">
        <v>1.0</v>
      </c>
      <c r="LW196" s="12">
        <v>0.0</v>
      </c>
      <c r="LX196" s="12">
        <v>0.0</v>
      </c>
      <c r="LY196" s="12" t="s">
        <v>372</v>
      </c>
      <c r="LZ196" s="12">
        <v>24.0</v>
      </c>
      <c r="MA196" s="12">
        <v>88.1</v>
      </c>
      <c r="MB196" s="19">
        <v>41648.0</v>
      </c>
      <c r="MC196" s="12">
        <v>0.0</v>
      </c>
      <c r="MD196" s="12">
        <v>0.0</v>
      </c>
      <c r="ME196" s="12">
        <v>0.0</v>
      </c>
      <c r="MF196" s="12">
        <v>0.0</v>
      </c>
      <c r="MG196" s="12">
        <v>0.0</v>
      </c>
      <c r="MH196" s="12">
        <v>0.0</v>
      </c>
      <c r="MI196" s="12">
        <v>3.0</v>
      </c>
      <c r="MJ196" s="12">
        <v>3.0</v>
      </c>
      <c r="MK196" s="12">
        <v>0.0</v>
      </c>
      <c r="ML196" s="12">
        <v>0.0</v>
      </c>
      <c r="MM196" s="12">
        <v>1.0</v>
      </c>
      <c r="MN196" s="12">
        <v>1.0</v>
      </c>
      <c r="MO196" s="12">
        <v>1.0</v>
      </c>
      <c r="MP196" s="12">
        <v>1.0</v>
      </c>
      <c r="MQ196" s="12">
        <v>3.0</v>
      </c>
      <c r="MR196" s="12">
        <v>2.0</v>
      </c>
      <c r="MS196" s="14">
        <v>0.014091435185185186</v>
      </c>
      <c r="MT196" s="14">
        <v>0.014099537037037037</v>
      </c>
      <c r="MU196" s="14">
        <v>0.014145833333333335</v>
      </c>
      <c r="MV196" s="14">
        <v>0.014193287037037037</v>
      </c>
      <c r="MW196" s="14">
        <v>0.014099537037037037</v>
      </c>
      <c r="MX196" s="14">
        <v>0.014145833333333335</v>
      </c>
      <c r="MY196" s="14">
        <v>0.014193287037037037</v>
      </c>
      <c r="MZ196" s="14">
        <v>0.014229166666666666</v>
      </c>
      <c r="NA196" s="12">
        <v>27342.0</v>
      </c>
      <c r="NB196" s="12">
        <v>234292.0</v>
      </c>
      <c r="NC196" s="12">
        <v>122271.0</v>
      </c>
      <c r="ND196" s="12">
        <v>105984.0</v>
      </c>
      <c r="NE196" s="12">
        <v>27342.0</v>
      </c>
      <c r="NF196" s="12">
        <v>234292.0</v>
      </c>
      <c r="NG196" s="12">
        <v>122271.0</v>
      </c>
      <c r="NH196" s="12">
        <v>105984.0</v>
      </c>
      <c r="NI196" s="12"/>
      <c r="NJ196" s="12"/>
      <c r="NK196" s="12">
        <v>713972.0</v>
      </c>
      <c r="NL196" s="12">
        <v>713973.0</v>
      </c>
      <c r="NM196" s="12">
        <v>624538.0</v>
      </c>
      <c r="NN196" s="12">
        <v>624538.0</v>
      </c>
      <c r="NO196" s="12">
        <v>624563.0</v>
      </c>
      <c r="NP196" s="12">
        <v>624564.0</v>
      </c>
      <c r="NQ196" s="12" t="s">
        <v>374</v>
      </c>
      <c r="NR196" s="12" t="s">
        <v>374</v>
      </c>
      <c r="NS196" s="12" t="s">
        <v>375</v>
      </c>
      <c r="NT196" s="12" t="s">
        <v>376</v>
      </c>
      <c r="NU196" s="14">
        <v>0.007793981481481482</v>
      </c>
      <c r="NV196" s="14">
        <v>0.007793981481481482</v>
      </c>
      <c r="NW196" s="14">
        <v>0.007929398148148149</v>
      </c>
      <c r="NX196" s="14">
        <v>0.008115740740740741</v>
      </c>
    </row>
    <row r="197" ht="13.5" customHeight="1">
      <c r="A197" s="12">
        <v>229448.0</v>
      </c>
      <c r="B197" s="12">
        <v>229448.0</v>
      </c>
      <c r="C197" s="12">
        <v>1047.0</v>
      </c>
      <c r="D197" s="12">
        <v>819.0</v>
      </c>
      <c r="E197" s="13">
        <v>0.782234957</v>
      </c>
      <c r="F197" s="12">
        <v>16.0</v>
      </c>
      <c r="G197" s="12">
        <v>1045928.0</v>
      </c>
      <c r="H197" s="12">
        <v>1.0</v>
      </c>
      <c r="I197" s="12" t="s">
        <v>366</v>
      </c>
      <c r="J197" s="12"/>
      <c r="K197" s="12">
        <v>4187462.0</v>
      </c>
      <c r="L197" s="12">
        <v>1045928.0</v>
      </c>
      <c r="M197" s="12">
        <v>229448.0</v>
      </c>
      <c r="N197" s="14">
        <v>0.014460648148148148</v>
      </c>
      <c r="O197" s="14">
        <v>0.02601851851851852</v>
      </c>
      <c r="P197" s="15">
        <v>41758.0</v>
      </c>
      <c r="Q197" s="12" t="s">
        <v>366</v>
      </c>
      <c r="R197" s="12">
        <v>188571.0</v>
      </c>
      <c r="S197" s="12">
        <v>1045928.0</v>
      </c>
      <c r="T197" s="12">
        <v>323712.0</v>
      </c>
      <c r="U197" s="12">
        <v>26834.0</v>
      </c>
      <c r="V197" s="16">
        <v>41759.5</v>
      </c>
      <c r="W197" s="16">
        <v>41758.625</v>
      </c>
      <c r="X197" s="12">
        <v>1.0</v>
      </c>
      <c r="Y197" s="14">
        <v>0.009637731481481481</v>
      </c>
      <c r="Z197" s="12" t="s">
        <v>560</v>
      </c>
      <c r="AA197" s="12">
        <v>1.0</v>
      </c>
      <c r="AB197" s="12" t="s">
        <v>368</v>
      </c>
      <c r="AC197" s="12" t="s">
        <v>369</v>
      </c>
      <c r="AD197" s="12" t="s">
        <v>368</v>
      </c>
      <c r="AE197" s="12">
        <v>221829.0</v>
      </c>
      <c r="AF197" s="12">
        <v>4.0</v>
      </c>
      <c r="AG197" s="12">
        <v>229448.0</v>
      </c>
      <c r="AH197" s="12">
        <v>1411.0</v>
      </c>
      <c r="AI197" s="12">
        <v>11886.0</v>
      </c>
      <c r="AJ197" s="12">
        <v>11886.0</v>
      </c>
      <c r="AK197" s="12" t="s">
        <v>370</v>
      </c>
      <c r="AL197" s="12">
        <v>323712.0</v>
      </c>
      <c r="AM197" s="12">
        <v>2515665.0</v>
      </c>
      <c r="AN197" s="14">
        <v>0.004268518518518518</v>
      </c>
      <c r="AO197" s="12" t="s">
        <v>39</v>
      </c>
      <c r="AP197" s="12">
        <v>1.55403972E8</v>
      </c>
      <c r="AQ197" s="12">
        <v>1.55404059E8</v>
      </c>
      <c r="AR197" s="12">
        <v>1.55404127E8</v>
      </c>
      <c r="AS197" s="12">
        <v>1.55404235E8</v>
      </c>
      <c r="AT197" s="12">
        <v>1.55404252E8</v>
      </c>
      <c r="AU197" s="12">
        <v>1.55404482E8</v>
      </c>
      <c r="AV197" s="12">
        <v>1.55404571E8</v>
      </c>
      <c r="AW197" s="12">
        <v>1.55404639E8</v>
      </c>
      <c r="AX197" s="12">
        <v>1.55404779E8</v>
      </c>
      <c r="AY197" s="12">
        <v>1.55404854E8</v>
      </c>
      <c r="AZ197" s="12">
        <v>1.55404868E8</v>
      </c>
      <c r="BA197" s="12">
        <v>1.55405027E8</v>
      </c>
      <c r="BB197" s="12">
        <v>1.55405103E8</v>
      </c>
      <c r="BC197" s="12">
        <v>1.55405258E8</v>
      </c>
      <c r="BD197" s="12">
        <v>1.55405318E8</v>
      </c>
      <c r="BE197" s="12">
        <v>1.55405379E8</v>
      </c>
      <c r="BF197" s="17">
        <v>622781.0</v>
      </c>
      <c r="BG197" s="17">
        <v>622781.0</v>
      </c>
      <c r="BH197" s="12">
        <v>623092.0</v>
      </c>
      <c r="BI197" s="12">
        <v>623092.0</v>
      </c>
      <c r="BJ197" s="17">
        <v>624294.0</v>
      </c>
      <c r="BK197" s="12">
        <v>624295.0</v>
      </c>
      <c r="BL197" s="17">
        <v>624311.0</v>
      </c>
      <c r="BM197" s="12">
        <v>624312.0</v>
      </c>
      <c r="BN197" s="12">
        <v>623136.0</v>
      </c>
      <c r="BO197" s="12">
        <v>623136.0</v>
      </c>
      <c r="BP197" s="12">
        <v>624301.0</v>
      </c>
      <c r="BQ197" s="12">
        <v>624313.0</v>
      </c>
      <c r="BR197" s="12">
        <v>624302.0</v>
      </c>
      <c r="BS197" s="12">
        <v>624314.0</v>
      </c>
      <c r="BT197" s="12">
        <v>623167.0</v>
      </c>
      <c r="BU197" s="12">
        <v>623167.0</v>
      </c>
      <c r="BV197" s="12">
        <v>942864.0</v>
      </c>
      <c r="BW197" s="12">
        <v>942865.0</v>
      </c>
      <c r="BX197" s="12">
        <v>943281.0</v>
      </c>
      <c r="BY197" s="12">
        <v>943283.0</v>
      </c>
      <c r="BZ197" s="12">
        <v>944957.0</v>
      </c>
      <c r="CA197" s="12">
        <v>944958.0</v>
      </c>
      <c r="CB197" s="12">
        <v>944991.0</v>
      </c>
      <c r="CC197" s="12">
        <v>944992.0</v>
      </c>
      <c r="CD197" s="12">
        <v>943385.0</v>
      </c>
      <c r="CE197" s="12">
        <v>943386.0</v>
      </c>
      <c r="CF197" s="12">
        <v>944966.0</v>
      </c>
      <c r="CG197" s="12">
        <v>944993.0</v>
      </c>
      <c r="CH197" s="12">
        <v>944969.0</v>
      </c>
      <c r="CI197" s="12">
        <v>944994.0</v>
      </c>
      <c r="CJ197" s="12">
        <v>943417.0</v>
      </c>
      <c r="CK197" s="12">
        <v>943418.0</v>
      </c>
      <c r="CL197" s="17">
        <v>1.0</v>
      </c>
      <c r="CM197" s="17">
        <v>1.0</v>
      </c>
      <c r="CN197" s="12">
        <v>1.0</v>
      </c>
      <c r="CO197" s="12">
        <v>1.0</v>
      </c>
      <c r="CP197" s="17">
        <v>0.0</v>
      </c>
      <c r="CQ197" s="12">
        <v>1.0</v>
      </c>
      <c r="CR197" s="17">
        <v>1.0</v>
      </c>
      <c r="CS197" s="12">
        <v>1.0</v>
      </c>
      <c r="CT197" s="12">
        <v>1.0</v>
      </c>
      <c r="CU197" s="12">
        <v>1.0</v>
      </c>
      <c r="CV197" s="12">
        <v>1.0</v>
      </c>
      <c r="CW197" s="12">
        <v>1.0</v>
      </c>
      <c r="CX197" s="12">
        <v>1.0</v>
      </c>
      <c r="CY197" s="12">
        <v>1.0</v>
      </c>
      <c r="CZ197" s="12">
        <v>1.0</v>
      </c>
      <c r="DA197" s="12">
        <v>1.0</v>
      </c>
      <c r="DB197" s="18">
        <f t="shared" si="1"/>
        <v>0.9375</v>
      </c>
      <c r="DC197" s="18">
        <f t="shared" si="2"/>
        <v>0.25</v>
      </c>
      <c r="DD197" s="13">
        <f t="shared" si="3"/>
        <v>15</v>
      </c>
      <c r="DE197" s="12" t="s">
        <v>371</v>
      </c>
      <c r="DF197" s="12">
        <v>15.0</v>
      </c>
      <c r="DG197" s="12" t="s">
        <v>372</v>
      </c>
      <c r="DH197" s="12">
        <v>55.0</v>
      </c>
      <c r="DI197" s="12">
        <v>148.0</v>
      </c>
      <c r="DJ197" s="12">
        <v>64.0</v>
      </c>
      <c r="DK197" s="20">
        <v>15342.0</v>
      </c>
      <c r="DL197" s="19">
        <v>41653.0</v>
      </c>
      <c r="DM197" s="12" t="s">
        <v>373</v>
      </c>
      <c r="DN197" s="12">
        <v>31.0</v>
      </c>
      <c r="DO197" s="12">
        <v>322.5</v>
      </c>
      <c r="DP197" s="20">
        <v>15432.0</v>
      </c>
      <c r="DQ197" s="12">
        <v>299.75</v>
      </c>
      <c r="DR197" s="19">
        <v>41811.0</v>
      </c>
      <c r="DS197" s="12" t="s">
        <v>373</v>
      </c>
      <c r="DT197" s="12">
        <v>50.0</v>
      </c>
      <c r="DU197" s="12">
        <v>0.0</v>
      </c>
      <c r="DV197" s="12">
        <v>0.0</v>
      </c>
      <c r="DW197" s="12">
        <v>0.0</v>
      </c>
      <c r="DX197" s="12">
        <v>0.0</v>
      </c>
      <c r="DY197" s="12">
        <v>0.0</v>
      </c>
      <c r="DZ197" s="12">
        <v>0.0</v>
      </c>
      <c r="EA197" s="12">
        <v>0.0</v>
      </c>
      <c r="EB197" s="12">
        <v>0.0</v>
      </c>
      <c r="EC197" s="12">
        <v>0.0</v>
      </c>
      <c r="ED197" s="12">
        <v>0.0</v>
      </c>
      <c r="EE197" s="12">
        <v>0.0</v>
      </c>
      <c r="EF197" s="12">
        <v>0.0</v>
      </c>
      <c r="EG197" s="12">
        <v>0.0</v>
      </c>
      <c r="EH197" s="12">
        <v>0.0</v>
      </c>
      <c r="EI197" s="12">
        <v>0.0</v>
      </c>
      <c r="EJ197" s="12">
        <v>0.0</v>
      </c>
      <c r="EK197" s="18">
        <f t="shared" si="4"/>
        <v>0</v>
      </c>
      <c r="EL197" s="18">
        <f t="shared" si="5"/>
        <v>0</v>
      </c>
      <c r="EM197" s="13">
        <f t="shared" si="6"/>
        <v>0</v>
      </c>
      <c r="EN197" s="12">
        <v>0.0</v>
      </c>
      <c r="EO197" s="12">
        <v>0.0</v>
      </c>
      <c r="EP197" s="12">
        <v>0.0</v>
      </c>
      <c r="EQ197" s="12">
        <v>0.0</v>
      </c>
      <c r="ER197" s="12">
        <v>0.0</v>
      </c>
      <c r="ES197" s="12">
        <v>0.0</v>
      </c>
      <c r="ET197" s="12">
        <v>0.0</v>
      </c>
      <c r="EU197" s="12">
        <v>0.0</v>
      </c>
      <c r="EV197" s="12">
        <v>0.0</v>
      </c>
      <c r="EW197" s="12">
        <v>0.0</v>
      </c>
      <c r="EX197" s="12">
        <v>0.0</v>
      </c>
      <c r="EY197" s="12">
        <v>0.0</v>
      </c>
      <c r="EZ197" s="12">
        <v>0.0</v>
      </c>
      <c r="FA197" s="12">
        <v>0.0</v>
      </c>
      <c r="FB197" s="12">
        <v>0.0</v>
      </c>
      <c r="FC197" s="12">
        <v>0.0</v>
      </c>
      <c r="FD197" s="9">
        <f t="shared" si="7"/>
        <v>0</v>
      </c>
      <c r="FE197" s="9">
        <f t="shared" si="8"/>
        <v>0</v>
      </c>
      <c r="FF197" s="4">
        <f t="shared" si="9"/>
        <v>0</v>
      </c>
      <c r="FG197" s="12">
        <v>0.0</v>
      </c>
      <c r="FH197" s="12">
        <v>0.0</v>
      </c>
      <c r="FI197" s="12">
        <v>0.0</v>
      </c>
      <c r="FJ197" s="12">
        <v>0.0</v>
      </c>
      <c r="FK197" s="12">
        <v>0.0</v>
      </c>
      <c r="FL197" s="12">
        <v>0.0</v>
      </c>
      <c r="FM197" s="12">
        <v>0.0</v>
      </c>
      <c r="FN197" s="12">
        <v>0.0</v>
      </c>
      <c r="FO197" s="12">
        <v>0.0</v>
      </c>
      <c r="FP197" s="12">
        <v>0.0</v>
      </c>
      <c r="FQ197" s="12">
        <v>0.0</v>
      </c>
      <c r="FR197" s="12">
        <v>0.0</v>
      </c>
      <c r="FS197" s="12">
        <v>0.0</v>
      </c>
      <c r="FT197" s="12">
        <v>0.0</v>
      </c>
      <c r="FU197" s="12">
        <v>0.0</v>
      </c>
      <c r="FV197" s="12">
        <v>0.0</v>
      </c>
      <c r="FW197" s="9">
        <f t="shared" si="10"/>
        <v>0</v>
      </c>
      <c r="FX197" s="9">
        <f t="shared" si="11"/>
        <v>0</v>
      </c>
      <c r="FY197" s="4">
        <f t="shared" si="12"/>
        <v>0</v>
      </c>
      <c r="FZ197" s="12">
        <v>1.0</v>
      </c>
      <c r="GA197" s="12">
        <v>1.0</v>
      </c>
      <c r="GB197" s="12">
        <v>1.0</v>
      </c>
      <c r="GC197" s="12">
        <v>1.0</v>
      </c>
      <c r="GD197" s="12">
        <v>2.0</v>
      </c>
      <c r="GE197" s="12">
        <v>1.0</v>
      </c>
      <c r="GF197" s="12">
        <v>1.0</v>
      </c>
      <c r="GG197" s="12">
        <v>1.0</v>
      </c>
      <c r="GH197" s="12">
        <v>1.0</v>
      </c>
      <c r="GI197" s="12">
        <v>1.0</v>
      </c>
      <c r="GJ197" s="12">
        <v>1.0</v>
      </c>
      <c r="GK197" s="12">
        <v>1.0</v>
      </c>
      <c r="GL197" s="12">
        <v>1.0</v>
      </c>
      <c r="GM197" s="12">
        <v>1.0</v>
      </c>
      <c r="GN197" s="12">
        <v>1.0</v>
      </c>
      <c r="GO197" s="12">
        <v>1.0</v>
      </c>
      <c r="GP197" s="9">
        <f t="shared" si="13"/>
        <v>1.0625</v>
      </c>
      <c r="GQ197" s="9">
        <f t="shared" si="14"/>
        <v>0.25</v>
      </c>
      <c r="GR197" s="4">
        <f t="shared" si="15"/>
        <v>17</v>
      </c>
      <c r="GS197" s="16">
        <v>41758.76388888889</v>
      </c>
      <c r="GT197" s="16">
        <v>41758.76458333333</v>
      </c>
      <c r="GU197" s="16">
        <v>41758.76527777778</v>
      </c>
      <c r="GV197" s="16">
        <v>41758.76597222222</v>
      </c>
      <c r="GW197" s="16">
        <v>41758.76597222222</v>
      </c>
      <c r="GX197" s="16">
        <v>41758.76875</v>
      </c>
      <c r="GY197" s="16">
        <v>41758.76875</v>
      </c>
      <c r="GZ197" s="16">
        <v>41758.76944444444</v>
      </c>
      <c r="HA197" s="16">
        <v>41758.770833333336</v>
      </c>
      <c r="HB197" s="16">
        <v>41758.770833333336</v>
      </c>
      <c r="HC197" s="16">
        <v>41758.771527777775</v>
      </c>
      <c r="HD197" s="16">
        <v>41758.77222222222</v>
      </c>
      <c r="HE197" s="16">
        <v>41758.77291666667</v>
      </c>
      <c r="HF197" s="16">
        <v>41758.774305555555</v>
      </c>
      <c r="HG197" s="16">
        <v>41758.775</v>
      </c>
      <c r="HH197" s="16">
        <v>41758.77569444444</v>
      </c>
      <c r="HI197" s="14">
        <v>0.015130787037037038</v>
      </c>
      <c r="HJ197" s="14">
        <v>0.01566898148148148</v>
      </c>
      <c r="HK197" s="14">
        <v>0.016496527777777777</v>
      </c>
      <c r="HL197" s="14">
        <v>0.01659722222222222</v>
      </c>
      <c r="HM197" s="14">
        <v>0.018810185185185183</v>
      </c>
      <c r="HN197" s="14">
        <v>0.019369212962962963</v>
      </c>
      <c r="HO197" s="14">
        <v>0.01981365740740741</v>
      </c>
      <c r="HP197" s="14">
        <v>0.02078009259259259</v>
      </c>
      <c r="HQ197" s="14">
        <v>0.021427083333333333</v>
      </c>
      <c r="HR197" s="14">
        <v>0.021538194444444447</v>
      </c>
      <c r="HS197" s="14">
        <v>0.022814814814814816</v>
      </c>
      <c r="HT197" s="14">
        <v>0.023466435185185184</v>
      </c>
      <c r="HU197" s="14">
        <v>0.02472685185185185</v>
      </c>
      <c r="HV197" s="14">
        <v>0.025292824074074075</v>
      </c>
      <c r="HW197" s="14">
        <v>0.025930555555555557</v>
      </c>
      <c r="HX197" s="14">
        <v>0.02600925925925926</v>
      </c>
      <c r="HY197" s="12">
        <v>59264.0</v>
      </c>
      <c r="HZ197" s="12">
        <v>44762.0</v>
      </c>
      <c r="IA197" s="12">
        <v>66234.0</v>
      </c>
      <c r="IB197" s="12">
        <v>8002.0</v>
      </c>
      <c r="IC197" s="12">
        <v>117164.0</v>
      </c>
      <c r="ID197" s="12">
        <v>45477.0</v>
      </c>
      <c r="IE197" s="12">
        <v>34844.0</v>
      </c>
      <c r="IF197" s="12">
        <v>80248.0</v>
      </c>
      <c r="IG197" s="12">
        <v>51177.0</v>
      </c>
      <c r="IH197" s="12">
        <v>7880.0</v>
      </c>
      <c r="II197" s="12">
        <v>108138.0</v>
      </c>
      <c r="IJ197" s="12">
        <v>51473.0</v>
      </c>
      <c r="IK197" s="12">
        <v>106208.0</v>
      </c>
      <c r="IL197" s="12">
        <v>46211.0</v>
      </c>
      <c r="IM197" s="12">
        <v>50306.0</v>
      </c>
      <c r="IN197" s="12">
        <v>5143.0</v>
      </c>
      <c r="IO197" s="9">
        <f t="shared" si="16"/>
        <v>55158.1875</v>
      </c>
      <c r="IP197" s="9">
        <f t="shared" si="17"/>
        <v>34384.73049</v>
      </c>
      <c r="IQ197" s="4">
        <f t="shared" si="18"/>
        <v>882531</v>
      </c>
      <c r="IR197" s="12">
        <v>59264.0</v>
      </c>
      <c r="IS197" s="12">
        <v>44762.0</v>
      </c>
      <c r="IT197" s="12">
        <v>66234.0</v>
      </c>
      <c r="IU197" s="12">
        <v>8002.0</v>
      </c>
      <c r="IV197" s="12">
        <v>117164.0</v>
      </c>
      <c r="IW197" s="12">
        <v>45477.0</v>
      </c>
      <c r="IX197" s="12">
        <v>34844.0</v>
      </c>
      <c r="IY197" s="12">
        <v>80248.0</v>
      </c>
      <c r="IZ197" s="12">
        <v>51177.0</v>
      </c>
      <c r="JA197" s="12">
        <v>7880.0</v>
      </c>
      <c r="JB197" s="12">
        <v>108138.0</v>
      </c>
      <c r="JC197" s="12">
        <v>51473.0</v>
      </c>
      <c r="JD197" s="12">
        <v>106208.0</v>
      </c>
      <c r="JE197" s="12">
        <v>46211.0</v>
      </c>
      <c r="JF197" s="12">
        <v>50306.0</v>
      </c>
      <c r="JG197" s="12">
        <v>5143.0</v>
      </c>
      <c r="JH197" s="9">
        <f t="shared" si="19"/>
        <v>55158.1875</v>
      </c>
      <c r="JI197" s="9">
        <f t="shared" si="20"/>
        <v>34384.73049</v>
      </c>
      <c r="JJ197" s="4">
        <f t="shared" si="21"/>
        <v>882531</v>
      </c>
      <c r="JK197" s="12">
        <v>622781.0</v>
      </c>
      <c r="JL197" s="12">
        <v>622781.0</v>
      </c>
      <c r="JM197" s="12">
        <v>623092.0</v>
      </c>
      <c r="JN197" s="12">
        <v>623092.0</v>
      </c>
      <c r="JO197" s="12">
        <v>624294.0</v>
      </c>
      <c r="JP197" s="12">
        <v>624295.0</v>
      </c>
      <c r="JQ197" s="12">
        <v>624311.0</v>
      </c>
      <c r="JR197" s="12">
        <v>624312.0</v>
      </c>
      <c r="JS197" s="12">
        <v>623136.0</v>
      </c>
      <c r="JT197" s="12">
        <v>623136.0</v>
      </c>
      <c r="JU197" s="12">
        <v>624301.0</v>
      </c>
      <c r="JV197" s="12">
        <v>624313.0</v>
      </c>
      <c r="JW197" s="12">
        <v>624302.0</v>
      </c>
      <c r="JX197" s="12">
        <v>624314.0</v>
      </c>
      <c r="JY197" s="12">
        <v>623167.0</v>
      </c>
      <c r="JZ197" s="12">
        <v>623167.0</v>
      </c>
      <c r="KA197" s="12" t="s">
        <v>374</v>
      </c>
      <c r="KB197" s="12" t="s">
        <v>374</v>
      </c>
      <c r="KC197" s="12" t="s">
        <v>374</v>
      </c>
      <c r="KD197" s="12" t="s">
        <v>374</v>
      </c>
      <c r="KE197" s="12" t="s">
        <v>375</v>
      </c>
      <c r="KF197" s="12" t="s">
        <v>375</v>
      </c>
      <c r="KG197" s="12" t="s">
        <v>376</v>
      </c>
      <c r="KH197" s="12" t="s">
        <v>376</v>
      </c>
      <c r="KI197" s="12" t="s">
        <v>374</v>
      </c>
      <c r="KJ197" s="12" t="s">
        <v>374</v>
      </c>
      <c r="KK197" s="12" t="s">
        <v>375</v>
      </c>
      <c r="KL197" s="12" t="s">
        <v>376</v>
      </c>
      <c r="KM197" s="12" t="s">
        <v>375</v>
      </c>
      <c r="KN197" s="12" t="s">
        <v>376</v>
      </c>
      <c r="KO197" s="12" t="s">
        <v>374</v>
      </c>
      <c r="KP197" s="12" t="s">
        <v>374</v>
      </c>
      <c r="KQ197" s="14">
        <v>0.011783564814814816</v>
      </c>
      <c r="KR197" s="14">
        <v>0.011783564814814816</v>
      </c>
      <c r="KS197" s="14">
        <v>0.004675925925925926</v>
      </c>
      <c r="KT197" s="14">
        <v>0.004675925925925926</v>
      </c>
      <c r="KU197" s="14">
        <v>0.019765046296296298</v>
      </c>
      <c r="KV197" s="14">
        <v>0.021814814814814815</v>
      </c>
      <c r="KW197" s="14">
        <v>2.210648148148148E-4</v>
      </c>
      <c r="KX197" s="14">
        <v>0.0020532407407407405</v>
      </c>
      <c r="KY197" s="14">
        <v>0.03616435185185186</v>
      </c>
      <c r="KZ197" s="14">
        <v>0.03616435185185186</v>
      </c>
      <c r="LA197" s="14">
        <v>0.02765162037037037</v>
      </c>
      <c r="LB197" s="14">
        <v>0.003565972222222222</v>
      </c>
      <c r="LC197" s="14">
        <v>0.029765046296296296</v>
      </c>
      <c r="LD197" s="14">
        <v>0.004526620370370371</v>
      </c>
      <c r="LE197" s="14">
        <v>0.02212037037037037</v>
      </c>
      <c r="LF197" s="14">
        <v>0.02212037037037037</v>
      </c>
      <c r="LG197" s="12" t="s">
        <v>476</v>
      </c>
      <c r="LH197" s="12">
        <v>229448.0</v>
      </c>
      <c r="LI197" s="12">
        <v>1.55609424E8</v>
      </c>
      <c r="LJ197" s="12">
        <v>1.55609517E8</v>
      </c>
      <c r="LK197" s="12">
        <v>1.55609529E8</v>
      </c>
      <c r="LL197" s="12">
        <v>1.5560967E8</v>
      </c>
      <c r="LM197" s="17">
        <v>624538.0</v>
      </c>
      <c r="LN197" s="17">
        <v>624538.0</v>
      </c>
      <c r="LO197" s="12">
        <v>624563.0</v>
      </c>
      <c r="LP197" s="12">
        <v>624564.0</v>
      </c>
      <c r="LQ197" s="12">
        <v>945250.0</v>
      </c>
      <c r="LR197" s="12">
        <v>945251.0</v>
      </c>
      <c r="LS197" s="12">
        <v>945303.0</v>
      </c>
      <c r="LT197" s="12">
        <v>945304.0</v>
      </c>
      <c r="LU197" s="12">
        <v>1.0</v>
      </c>
      <c r="LV197" s="12">
        <v>1.0</v>
      </c>
      <c r="LW197" s="12">
        <v>1.0</v>
      </c>
      <c r="LX197" s="12">
        <v>0.0</v>
      </c>
      <c r="LY197" s="12" t="s">
        <v>372</v>
      </c>
      <c r="LZ197" s="12">
        <v>24.0</v>
      </c>
      <c r="MA197" s="12">
        <v>170.1</v>
      </c>
      <c r="MB197" s="19">
        <v>41659.0</v>
      </c>
      <c r="MC197" s="12">
        <v>0.0</v>
      </c>
      <c r="MD197" s="12">
        <v>0.0</v>
      </c>
      <c r="ME197" s="12">
        <v>0.0</v>
      </c>
      <c r="MF197" s="12">
        <v>0.0</v>
      </c>
      <c r="MG197" s="12">
        <v>0.0</v>
      </c>
      <c r="MH197" s="12">
        <v>0.0</v>
      </c>
      <c r="MI197" s="12">
        <v>0.0</v>
      </c>
      <c r="MJ197" s="12">
        <v>0.0</v>
      </c>
      <c r="MK197" s="12">
        <v>0.0</v>
      </c>
      <c r="ML197" s="12">
        <v>0.0</v>
      </c>
      <c r="MM197" s="12">
        <v>0.0</v>
      </c>
      <c r="MN197" s="12">
        <v>0.0</v>
      </c>
      <c r="MO197" s="12">
        <v>1.0</v>
      </c>
      <c r="MP197" s="12">
        <v>1.0</v>
      </c>
      <c r="MQ197" s="12">
        <v>1.0</v>
      </c>
      <c r="MR197" s="12">
        <v>2.0</v>
      </c>
      <c r="MS197" s="14">
        <v>0.014342592592592593</v>
      </c>
      <c r="MT197" s="14">
        <v>0.014356481481481482</v>
      </c>
      <c r="MU197" s="14">
        <v>0.01435763888888889</v>
      </c>
      <c r="MV197" s="14">
        <v>0.014378472222222221</v>
      </c>
      <c r="MW197" s="14">
        <v>0.014356481481481482</v>
      </c>
      <c r="MX197" s="14">
        <v>0.01435763888888889</v>
      </c>
      <c r="MY197" s="14">
        <v>0.014378472222222221</v>
      </c>
      <c r="MZ197" s="14">
        <v>0.014412037037037037</v>
      </c>
      <c r="NA197" s="12">
        <v>77395.0</v>
      </c>
      <c r="NB197" s="12">
        <v>5898.0</v>
      </c>
      <c r="NC197" s="12">
        <v>104747.0</v>
      </c>
      <c r="ND197" s="12">
        <v>67192.0</v>
      </c>
      <c r="NE197" s="12">
        <v>77395.0</v>
      </c>
      <c r="NF197" s="12">
        <v>5898.0</v>
      </c>
      <c r="NG197" s="12">
        <v>104747.0</v>
      </c>
      <c r="NH197" s="12">
        <v>67192.0</v>
      </c>
      <c r="NI197" s="12"/>
      <c r="NJ197" s="12"/>
      <c r="NK197" s="12"/>
      <c r="NL197" s="12"/>
      <c r="NM197" s="12">
        <v>624538.0</v>
      </c>
      <c r="NN197" s="12">
        <v>624538.0</v>
      </c>
      <c r="NO197" s="12">
        <v>624563.0</v>
      </c>
      <c r="NP197" s="12">
        <v>624564.0</v>
      </c>
      <c r="NQ197" s="12" t="s">
        <v>374</v>
      </c>
      <c r="NR197" s="12" t="s">
        <v>374</v>
      </c>
      <c r="NS197" s="12" t="s">
        <v>375</v>
      </c>
      <c r="NT197" s="12" t="s">
        <v>376</v>
      </c>
      <c r="NU197" s="14">
        <v>0.007793981481481482</v>
      </c>
      <c r="NV197" s="14">
        <v>0.007793981481481482</v>
      </c>
      <c r="NW197" s="14">
        <v>0.007929398148148149</v>
      </c>
      <c r="NX197" s="14">
        <v>0.008115740740740741</v>
      </c>
    </row>
    <row r="198" ht="13.5" customHeight="1">
      <c r="A198" s="12">
        <v>229460.0</v>
      </c>
      <c r="B198" s="12">
        <v>229460.0</v>
      </c>
      <c r="C198" s="12">
        <v>1180.0</v>
      </c>
      <c r="D198" s="12">
        <v>895.0</v>
      </c>
      <c r="E198" s="13">
        <v>0.758474576</v>
      </c>
      <c r="F198" s="12">
        <v>16.0</v>
      </c>
      <c r="G198" s="12">
        <v>1045748.0</v>
      </c>
      <c r="H198" s="12">
        <v>1.0</v>
      </c>
      <c r="I198" s="12" t="s">
        <v>366</v>
      </c>
      <c r="J198" s="12"/>
      <c r="K198" s="12">
        <v>4188486.0</v>
      </c>
      <c r="L198" s="12">
        <v>1045748.0</v>
      </c>
      <c r="M198" s="12">
        <v>229460.0</v>
      </c>
      <c r="N198" s="14">
        <v>0.020958333333333332</v>
      </c>
      <c r="O198" s="14">
        <v>0.03265856481481482</v>
      </c>
      <c r="P198" s="15">
        <v>41758.0</v>
      </c>
      <c r="Q198" s="12" t="s">
        <v>366</v>
      </c>
      <c r="R198" s="12">
        <v>188583.0</v>
      </c>
      <c r="S198" s="12">
        <v>1045748.0</v>
      </c>
      <c r="T198" s="12">
        <v>323712.0</v>
      </c>
      <c r="U198" s="12">
        <v>26965.0</v>
      </c>
      <c r="V198" s="16">
        <v>41759.5</v>
      </c>
      <c r="W198" s="16">
        <v>41758.666666666664</v>
      </c>
      <c r="X198" s="12">
        <v>1.0</v>
      </c>
      <c r="Y198" s="14">
        <v>0.019421296296296294</v>
      </c>
      <c r="Z198" s="12" t="s">
        <v>561</v>
      </c>
      <c r="AA198" s="12">
        <v>1.0</v>
      </c>
      <c r="AB198" s="12" t="s">
        <v>368</v>
      </c>
      <c r="AC198" s="12" t="s">
        <v>369</v>
      </c>
      <c r="AD198" s="12" t="s">
        <v>368</v>
      </c>
      <c r="AE198" s="12">
        <v>221841.0</v>
      </c>
      <c r="AF198" s="12">
        <v>4.0</v>
      </c>
      <c r="AG198" s="12">
        <v>229460.0</v>
      </c>
      <c r="AH198" s="12">
        <v>1411.0</v>
      </c>
      <c r="AI198" s="12">
        <v>11886.0</v>
      </c>
      <c r="AJ198" s="12">
        <v>11886.0</v>
      </c>
      <c r="AK198" s="12" t="s">
        <v>370</v>
      </c>
      <c r="AL198" s="12">
        <v>323712.0</v>
      </c>
      <c r="AM198" s="12">
        <v>2515665.0</v>
      </c>
      <c r="AN198" s="14">
        <v>0.004268518518518518</v>
      </c>
      <c r="AO198" s="12" t="s">
        <v>39</v>
      </c>
      <c r="AP198" s="12">
        <v>1.55417086E8</v>
      </c>
      <c r="AQ198" s="12">
        <v>1.5541711E8</v>
      </c>
      <c r="AR198" s="12">
        <v>1.55417144E8</v>
      </c>
      <c r="AS198" s="12">
        <v>1.55417279E8</v>
      </c>
      <c r="AT198" s="12">
        <v>1.55417807E8</v>
      </c>
      <c r="AU198" s="12">
        <v>1.55417897E8</v>
      </c>
      <c r="AV198" s="12">
        <v>1.55417945E8</v>
      </c>
      <c r="AW198" s="12">
        <v>1.55418029E8</v>
      </c>
      <c r="AX198" s="12">
        <v>1.55418151E8</v>
      </c>
      <c r="AY198" s="12">
        <v>1.55418309E8</v>
      </c>
      <c r="AZ198" s="12">
        <v>1.55418398E8</v>
      </c>
      <c r="BA198" s="12">
        <v>1.55418516E8</v>
      </c>
      <c r="BB198" s="12">
        <v>1.55418696E8</v>
      </c>
      <c r="BC198" s="12">
        <v>1.5541892E8</v>
      </c>
      <c r="BD198" s="12">
        <v>1.55418958E8</v>
      </c>
      <c r="BE198" s="12">
        <v>1.55418998E8</v>
      </c>
      <c r="BF198" s="17">
        <v>622781.0</v>
      </c>
      <c r="BG198" s="17">
        <v>622781.0</v>
      </c>
      <c r="BH198" s="12">
        <v>623092.0</v>
      </c>
      <c r="BI198" s="12">
        <v>623092.0</v>
      </c>
      <c r="BJ198" s="17">
        <v>624294.0</v>
      </c>
      <c r="BK198" s="12">
        <v>624295.0</v>
      </c>
      <c r="BL198" s="17">
        <v>624311.0</v>
      </c>
      <c r="BM198" s="12">
        <v>624312.0</v>
      </c>
      <c r="BN198" s="12">
        <v>623136.0</v>
      </c>
      <c r="BO198" s="12">
        <v>623136.0</v>
      </c>
      <c r="BP198" s="12">
        <v>624301.0</v>
      </c>
      <c r="BQ198" s="12">
        <v>624313.0</v>
      </c>
      <c r="BR198" s="12">
        <v>624302.0</v>
      </c>
      <c r="BS198" s="12">
        <v>624314.0</v>
      </c>
      <c r="BT198" s="12">
        <v>623167.0</v>
      </c>
      <c r="BU198" s="12">
        <v>623167.0</v>
      </c>
      <c r="BV198" s="12">
        <v>942864.0</v>
      </c>
      <c r="BW198" s="12">
        <v>942865.0</v>
      </c>
      <c r="BX198" s="12">
        <v>943281.0</v>
      </c>
      <c r="BY198" s="12">
        <v>943283.0</v>
      </c>
      <c r="BZ198" s="12">
        <v>944957.0</v>
      </c>
      <c r="CA198" s="12">
        <v>944958.0</v>
      </c>
      <c r="CB198" s="12">
        <v>944991.0</v>
      </c>
      <c r="CC198" s="12">
        <v>944992.0</v>
      </c>
      <c r="CD198" s="12">
        <v>943385.0</v>
      </c>
      <c r="CE198" s="12">
        <v>943386.0</v>
      </c>
      <c r="CF198" s="12">
        <v>944966.0</v>
      </c>
      <c r="CG198" s="12">
        <v>944993.0</v>
      </c>
      <c r="CH198" s="12">
        <v>944969.0</v>
      </c>
      <c r="CI198" s="12">
        <v>944994.0</v>
      </c>
      <c r="CJ198" s="12">
        <v>943417.0</v>
      </c>
      <c r="CK198" s="12">
        <v>943418.0</v>
      </c>
      <c r="CL198" s="17">
        <v>1.0</v>
      </c>
      <c r="CM198" s="17">
        <v>1.0</v>
      </c>
      <c r="CN198" s="12">
        <v>1.0</v>
      </c>
      <c r="CO198" s="12">
        <v>0.0</v>
      </c>
      <c r="CP198" s="17">
        <v>1.0</v>
      </c>
      <c r="CQ198" s="12">
        <v>1.0</v>
      </c>
      <c r="CR198" s="17">
        <v>1.0</v>
      </c>
      <c r="CS198" s="12">
        <v>1.0</v>
      </c>
      <c r="CT198" s="12">
        <v>1.0</v>
      </c>
      <c r="CU198" s="12">
        <v>1.0</v>
      </c>
      <c r="CV198" s="12">
        <v>1.0</v>
      </c>
      <c r="CW198" s="12">
        <v>1.0</v>
      </c>
      <c r="CX198" s="12">
        <v>0.0</v>
      </c>
      <c r="CY198" s="12">
        <v>1.0</v>
      </c>
      <c r="CZ198" s="12">
        <v>1.0</v>
      </c>
      <c r="DA198" s="12">
        <v>1.0</v>
      </c>
      <c r="DB198" s="18">
        <f t="shared" si="1"/>
        <v>0.875</v>
      </c>
      <c r="DC198" s="18">
        <f t="shared" si="2"/>
        <v>0.3415650255</v>
      </c>
      <c r="DD198" s="13">
        <f t="shared" si="3"/>
        <v>14</v>
      </c>
      <c r="DE198" s="12" t="s">
        <v>371</v>
      </c>
      <c r="DF198" s="12">
        <v>15.0</v>
      </c>
      <c r="DG198" s="12" t="s">
        <v>372</v>
      </c>
      <c r="DH198" s="12">
        <v>35.0</v>
      </c>
      <c r="DI198" s="12">
        <v>144.0</v>
      </c>
      <c r="DJ198" s="12">
        <v>64.0</v>
      </c>
      <c r="DK198" s="20">
        <v>15342.0</v>
      </c>
      <c r="DL198" s="19">
        <v>41653.0</v>
      </c>
      <c r="DM198" s="12" t="s">
        <v>373</v>
      </c>
      <c r="DN198" s="12">
        <v>31.0</v>
      </c>
      <c r="DO198" s="12">
        <v>322.5</v>
      </c>
      <c r="DP198" s="19">
        <v>41691.0</v>
      </c>
      <c r="DQ198" s="12">
        <v>134.75</v>
      </c>
      <c r="DR198" s="19">
        <v>41677.0</v>
      </c>
      <c r="DS198" s="12" t="s">
        <v>373</v>
      </c>
      <c r="DT198" s="12">
        <v>50.0</v>
      </c>
      <c r="DU198" s="12">
        <v>0.0</v>
      </c>
      <c r="DV198" s="12">
        <v>0.0</v>
      </c>
      <c r="DW198" s="12">
        <v>0.0</v>
      </c>
      <c r="DX198" s="12">
        <v>0.0</v>
      </c>
      <c r="DY198" s="12">
        <v>0.0</v>
      </c>
      <c r="DZ198" s="12">
        <v>0.0</v>
      </c>
      <c r="EA198" s="12">
        <v>0.0</v>
      </c>
      <c r="EB198" s="12">
        <v>0.0</v>
      </c>
      <c r="EC198" s="12">
        <v>0.0</v>
      </c>
      <c r="ED198" s="12">
        <v>0.0</v>
      </c>
      <c r="EE198" s="12">
        <v>0.0</v>
      </c>
      <c r="EF198" s="12">
        <v>0.0</v>
      </c>
      <c r="EG198" s="12">
        <v>0.0</v>
      </c>
      <c r="EH198" s="12">
        <v>0.0</v>
      </c>
      <c r="EI198" s="12">
        <v>0.0</v>
      </c>
      <c r="EJ198" s="12">
        <v>0.0</v>
      </c>
      <c r="EK198" s="18">
        <f t="shared" si="4"/>
        <v>0</v>
      </c>
      <c r="EL198" s="18">
        <f t="shared" si="5"/>
        <v>0</v>
      </c>
      <c r="EM198" s="13">
        <f t="shared" si="6"/>
        <v>0</v>
      </c>
      <c r="EN198" s="12">
        <v>0.0</v>
      </c>
      <c r="EO198" s="12">
        <v>0.0</v>
      </c>
      <c r="EP198" s="12">
        <v>0.0</v>
      </c>
      <c r="EQ198" s="12">
        <v>0.0</v>
      </c>
      <c r="ER198" s="12">
        <v>0.0</v>
      </c>
      <c r="ES198" s="12">
        <v>0.0</v>
      </c>
      <c r="ET198" s="12">
        <v>0.0</v>
      </c>
      <c r="EU198" s="12">
        <v>0.0</v>
      </c>
      <c r="EV198" s="12">
        <v>0.0</v>
      </c>
      <c r="EW198" s="12">
        <v>0.0</v>
      </c>
      <c r="EX198" s="12">
        <v>0.0</v>
      </c>
      <c r="EY198" s="12">
        <v>0.0</v>
      </c>
      <c r="EZ198" s="12">
        <v>0.0</v>
      </c>
      <c r="FA198" s="12">
        <v>0.0</v>
      </c>
      <c r="FB198" s="12">
        <v>0.0</v>
      </c>
      <c r="FC198" s="12">
        <v>0.0</v>
      </c>
      <c r="FD198" s="9">
        <f t="shared" si="7"/>
        <v>0</v>
      </c>
      <c r="FE198" s="9">
        <f t="shared" si="8"/>
        <v>0</v>
      </c>
      <c r="FF198" s="4">
        <f t="shared" si="9"/>
        <v>0</v>
      </c>
      <c r="FG198" s="12">
        <v>0.0</v>
      </c>
      <c r="FH198" s="12">
        <v>0.0</v>
      </c>
      <c r="FI198" s="12">
        <v>0.0</v>
      </c>
      <c r="FJ198" s="12">
        <v>0.0</v>
      </c>
      <c r="FK198" s="12">
        <v>0.0</v>
      </c>
      <c r="FL198" s="12">
        <v>0.0</v>
      </c>
      <c r="FM198" s="12">
        <v>0.0</v>
      </c>
      <c r="FN198" s="12">
        <v>0.0</v>
      </c>
      <c r="FO198" s="12">
        <v>0.0</v>
      </c>
      <c r="FP198" s="12">
        <v>0.0</v>
      </c>
      <c r="FQ198" s="12">
        <v>0.0</v>
      </c>
      <c r="FR198" s="12">
        <v>0.0</v>
      </c>
      <c r="FS198" s="12">
        <v>0.0</v>
      </c>
      <c r="FT198" s="12">
        <v>0.0</v>
      </c>
      <c r="FU198" s="12">
        <v>0.0</v>
      </c>
      <c r="FV198" s="12">
        <v>0.0</v>
      </c>
      <c r="FW198" s="9">
        <f t="shared" si="10"/>
        <v>0</v>
      </c>
      <c r="FX198" s="9">
        <f t="shared" si="11"/>
        <v>0</v>
      </c>
      <c r="FY198" s="4">
        <f t="shared" si="12"/>
        <v>0</v>
      </c>
      <c r="FZ198" s="12">
        <v>1.0</v>
      </c>
      <c r="GA198" s="12">
        <v>1.0</v>
      </c>
      <c r="GB198" s="12">
        <v>1.0</v>
      </c>
      <c r="GC198" s="12">
        <v>2.0</v>
      </c>
      <c r="GD198" s="12">
        <v>1.0</v>
      </c>
      <c r="GE198" s="12">
        <v>1.0</v>
      </c>
      <c r="GF198" s="12">
        <v>1.0</v>
      </c>
      <c r="GG198" s="12">
        <v>1.0</v>
      </c>
      <c r="GH198" s="12">
        <v>1.0</v>
      </c>
      <c r="GI198" s="12">
        <v>1.0</v>
      </c>
      <c r="GJ198" s="12">
        <v>1.0</v>
      </c>
      <c r="GK198" s="12">
        <v>1.0</v>
      </c>
      <c r="GL198" s="12">
        <v>2.0</v>
      </c>
      <c r="GM198" s="12">
        <v>1.0</v>
      </c>
      <c r="GN198" s="12">
        <v>1.0</v>
      </c>
      <c r="GO198" s="12">
        <v>1.0</v>
      </c>
      <c r="GP198" s="9">
        <f t="shared" si="13"/>
        <v>1.125</v>
      </c>
      <c r="GQ198" s="9">
        <f t="shared" si="14"/>
        <v>0.3415650255</v>
      </c>
      <c r="GR198" s="4">
        <f t="shared" si="15"/>
        <v>18</v>
      </c>
      <c r="GS198" s="16">
        <v>41758.854166666664</v>
      </c>
      <c r="GT198" s="16">
        <v>41758.854166666664</v>
      </c>
      <c r="GU198" s="16">
        <v>41758.854166666664</v>
      </c>
      <c r="GV198" s="16">
        <v>41758.85486111111</v>
      </c>
      <c r="GW198" s="16">
        <v>41758.85763888889</v>
      </c>
      <c r="GX198" s="16">
        <v>41758.85833333333</v>
      </c>
      <c r="GY198" s="16">
        <v>41758.85833333333</v>
      </c>
      <c r="GZ198" s="16">
        <v>41758.85902777778</v>
      </c>
      <c r="HA198" s="16">
        <v>41758.85972222222</v>
      </c>
      <c r="HB198" s="16">
        <v>41758.86041666667</v>
      </c>
      <c r="HC198" s="16">
        <v>41758.86111111111</v>
      </c>
      <c r="HD198" s="16">
        <v>41758.861805555556</v>
      </c>
      <c r="HE198" s="16">
        <v>41758.86319444444</v>
      </c>
      <c r="HF198" s="16">
        <v>41758.864583333336</v>
      </c>
      <c r="HG198" s="16">
        <v>41758.864583333336</v>
      </c>
      <c r="HH198" s="16">
        <v>41758.865277777775</v>
      </c>
      <c r="HI198" s="14">
        <v>0.021043981481481483</v>
      </c>
      <c r="HJ198" s="14">
        <v>0.021190972222222226</v>
      </c>
      <c r="HK198" s="14">
        <v>0.022034722222222223</v>
      </c>
      <c r="HL198" s="14">
        <v>0.024681712962962964</v>
      </c>
      <c r="HM198" s="14">
        <v>0.02516203703703704</v>
      </c>
      <c r="HN198" s="14">
        <v>0.025395833333333336</v>
      </c>
      <c r="HO198" s="14">
        <v>0.025944444444444447</v>
      </c>
      <c r="HP198" s="14">
        <v>0.026608796296296297</v>
      </c>
      <c r="HQ198" s="14">
        <v>0.02766898148148148</v>
      </c>
      <c r="HR198" s="14">
        <v>0.028189814814814817</v>
      </c>
      <c r="HS198" s="14">
        <v>0.028936342592592593</v>
      </c>
      <c r="HT198" s="14">
        <v>0.030038194444444447</v>
      </c>
      <c r="HU198" s="14">
        <v>0.03155439814814815</v>
      </c>
      <c r="HV198" s="14">
        <v>0.03185185185185185</v>
      </c>
      <c r="HW198" s="14">
        <v>0.03219444444444444</v>
      </c>
      <c r="HX198" s="14">
        <v>0.032657407407407406</v>
      </c>
      <c r="HY198" s="12">
        <v>8225.0</v>
      </c>
      <c r="HZ198" s="12">
        <v>11928.0</v>
      </c>
      <c r="IA198" s="12">
        <v>68792.0</v>
      </c>
      <c r="IB198" s="12">
        <v>199632.0</v>
      </c>
      <c r="IC198" s="12">
        <v>40012.0</v>
      </c>
      <c r="ID198" s="12">
        <v>19215.0</v>
      </c>
      <c r="IE198" s="12">
        <v>46537.0</v>
      </c>
      <c r="IF198" s="12">
        <v>56990.0</v>
      </c>
      <c r="IG198" s="12">
        <v>89563.0</v>
      </c>
      <c r="IH198" s="12">
        <v>43610.0</v>
      </c>
      <c r="II198" s="12">
        <v>63042.0</v>
      </c>
      <c r="IJ198" s="12">
        <v>94236.0</v>
      </c>
      <c r="IK198" s="12">
        <v>92154.0</v>
      </c>
      <c r="IL198" s="12">
        <v>25012.0</v>
      </c>
      <c r="IM198" s="12">
        <v>27612.0</v>
      </c>
      <c r="IN198" s="12">
        <v>38565.0</v>
      </c>
      <c r="IO198" s="9">
        <f t="shared" si="16"/>
        <v>57820.3125</v>
      </c>
      <c r="IP198" s="9">
        <f t="shared" si="17"/>
        <v>46785.7791</v>
      </c>
      <c r="IQ198" s="4">
        <f t="shared" si="18"/>
        <v>925125</v>
      </c>
      <c r="IR198" s="12">
        <v>8225.0</v>
      </c>
      <c r="IS198" s="12">
        <v>11928.0</v>
      </c>
      <c r="IT198" s="12">
        <v>68792.0</v>
      </c>
      <c r="IU198" s="12">
        <v>199632.0</v>
      </c>
      <c r="IV198" s="12">
        <v>40012.0</v>
      </c>
      <c r="IW198" s="12">
        <v>19215.0</v>
      </c>
      <c r="IX198" s="12">
        <v>46537.0</v>
      </c>
      <c r="IY198" s="12">
        <v>56990.0</v>
      </c>
      <c r="IZ198" s="12">
        <v>89563.0</v>
      </c>
      <c r="JA198" s="12">
        <v>43610.0</v>
      </c>
      <c r="JB198" s="12">
        <v>63042.0</v>
      </c>
      <c r="JC198" s="12">
        <v>94236.0</v>
      </c>
      <c r="JD198" s="12">
        <v>92154.0</v>
      </c>
      <c r="JE198" s="12">
        <v>25012.0</v>
      </c>
      <c r="JF198" s="12">
        <v>27612.0</v>
      </c>
      <c r="JG198" s="12">
        <v>38565.0</v>
      </c>
      <c r="JH198" s="9">
        <f t="shared" si="19"/>
        <v>57820.3125</v>
      </c>
      <c r="JI198" s="9">
        <f t="shared" si="20"/>
        <v>46785.7791</v>
      </c>
      <c r="JJ198" s="4">
        <f t="shared" si="21"/>
        <v>925125</v>
      </c>
      <c r="JK198" s="12">
        <v>622781.0</v>
      </c>
      <c r="JL198" s="12">
        <v>622781.0</v>
      </c>
      <c r="JM198" s="12">
        <v>623092.0</v>
      </c>
      <c r="JN198" s="12">
        <v>623092.0</v>
      </c>
      <c r="JO198" s="12">
        <v>624294.0</v>
      </c>
      <c r="JP198" s="12">
        <v>624295.0</v>
      </c>
      <c r="JQ198" s="12">
        <v>624311.0</v>
      </c>
      <c r="JR198" s="12">
        <v>624312.0</v>
      </c>
      <c r="JS198" s="12">
        <v>623136.0</v>
      </c>
      <c r="JT198" s="12">
        <v>623136.0</v>
      </c>
      <c r="JU198" s="12">
        <v>624301.0</v>
      </c>
      <c r="JV198" s="12">
        <v>624313.0</v>
      </c>
      <c r="JW198" s="12">
        <v>624302.0</v>
      </c>
      <c r="JX198" s="12">
        <v>624314.0</v>
      </c>
      <c r="JY198" s="12">
        <v>623167.0</v>
      </c>
      <c r="JZ198" s="12">
        <v>623167.0</v>
      </c>
      <c r="KA198" s="12" t="s">
        <v>374</v>
      </c>
      <c r="KB198" s="12" t="s">
        <v>374</v>
      </c>
      <c r="KC198" s="12" t="s">
        <v>374</v>
      </c>
      <c r="KD198" s="12" t="s">
        <v>374</v>
      </c>
      <c r="KE198" s="12" t="s">
        <v>375</v>
      </c>
      <c r="KF198" s="12" t="s">
        <v>375</v>
      </c>
      <c r="KG198" s="12" t="s">
        <v>376</v>
      </c>
      <c r="KH198" s="12" t="s">
        <v>376</v>
      </c>
      <c r="KI198" s="12" t="s">
        <v>374</v>
      </c>
      <c r="KJ198" s="12" t="s">
        <v>374</v>
      </c>
      <c r="KK198" s="12" t="s">
        <v>375</v>
      </c>
      <c r="KL198" s="12" t="s">
        <v>376</v>
      </c>
      <c r="KM198" s="12" t="s">
        <v>375</v>
      </c>
      <c r="KN198" s="12" t="s">
        <v>376</v>
      </c>
      <c r="KO198" s="12" t="s">
        <v>374</v>
      </c>
      <c r="KP198" s="12" t="s">
        <v>374</v>
      </c>
      <c r="KQ198" s="14">
        <v>0.011783564814814816</v>
      </c>
      <c r="KR198" s="14">
        <v>0.011783564814814816</v>
      </c>
      <c r="KS198" s="14">
        <v>0.004675925925925926</v>
      </c>
      <c r="KT198" s="14">
        <v>0.004675925925925926</v>
      </c>
      <c r="KU198" s="14">
        <v>0.019765046296296298</v>
      </c>
      <c r="KV198" s="14">
        <v>0.021814814814814815</v>
      </c>
      <c r="KW198" s="14">
        <v>2.210648148148148E-4</v>
      </c>
      <c r="KX198" s="14">
        <v>0.0020532407407407405</v>
      </c>
      <c r="KY198" s="14">
        <v>0.03616435185185186</v>
      </c>
      <c r="KZ198" s="14">
        <v>0.03616435185185186</v>
      </c>
      <c r="LA198" s="14">
        <v>0.02765162037037037</v>
      </c>
      <c r="LB198" s="14">
        <v>0.003565972222222222</v>
      </c>
      <c r="LC198" s="14">
        <v>0.029765046296296296</v>
      </c>
      <c r="LD198" s="14">
        <v>0.004526620370370371</v>
      </c>
      <c r="LE198" s="14">
        <v>0.02212037037037037</v>
      </c>
      <c r="LF198" s="14">
        <v>0.02212037037037037</v>
      </c>
      <c r="LG198" s="12" t="s">
        <v>476</v>
      </c>
      <c r="LH198" s="12">
        <v>229460.0</v>
      </c>
      <c r="LI198" s="12">
        <v>1.55723031E8</v>
      </c>
      <c r="LJ198" s="12">
        <v>1.55723049E8</v>
      </c>
      <c r="LK198" s="12">
        <v>1.55723141E8</v>
      </c>
      <c r="LL198" s="12">
        <v>1.55723222E8</v>
      </c>
      <c r="LM198" s="17">
        <v>624538.0</v>
      </c>
      <c r="LN198" s="17">
        <v>624538.0</v>
      </c>
      <c r="LO198" s="12">
        <v>624563.0</v>
      </c>
      <c r="LP198" s="12">
        <v>624564.0</v>
      </c>
      <c r="LQ198" s="12">
        <v>945250.0</v>
      </c>
      <c r="LR198" s="12">
        <v>945251.0</v>
      </c>
      <c r="LS198" s="12">
        <v>945303.0</v>
      </c>
      <c r="LT198" s="12">
        <v>945304.0</v>
      </c>
      <c r="LU198" s="12">
        <v>1.0</v>
      </c>
      <c r="LV198" s="12">
        <v>0.0</v>
      </c>
      <c r="LW198" s="12">
        <v>1.0</v>
      </c>
      <c r="LX198" s="12">
        <v>1.0</v>
      </c>
      <c r="LY198" s="12" t="s">
        <v>372</v>
      </c>
      <c r="LZ198" s="12">
        <v>46.5</v>
      </c>
      <c r="MA198" s="12">
        <v>170.1</v>
      </c>
      <c r="MB198" s="19">
        <v>41649.0</v>
      </c>
      <c r="MC198" s="12">
        <v>0.0</v>
      </c>
      <c r="MD198" s="12">
        <v>0.0</v>
      </c>
      <c r="ME198" s="12">
        <v>0.0</v>
      </c>
      <c r="MF198" s="12">
        <v>0.0</v>
      </c>
      <c r="MG198" s="12">
        <v>0.0</v>
      </c>
      <c r="MH198" s="12">
        <v>0.0</v>
      </c>
      <c r="MI198" s="12">
        <v>0.0</v>
      </c>
      <c r="MJ198" s="12">
        <v>0.0</v>
      </c>
      <c r="MK198" s="12">
        <v>0.0</v>
      </c>
      <c r="ML198" s="12">
        <v>0.0</v>
      </c>
      <c r="MM198" s="12">
        <v>0.0</v>
      </c>
      <c r="MN198" s="12">
        <v>0.0</v>
      </c>
      <c r="MO198" s="12">
        <v>1.0</v>
      </c>
      <c r="MP198" s="12">
        <v>2.0</v>
      </c>
      <c r="MQ198" s="12">
        <v>1.0</v>
      </c>
      <c r="MR198" s="12">
        <v>1.0</v>
      </c>
      <c r="MS198" s="14">
        <v>0.01286111111111111</v>
      </c>
      <c r="MT198" s="14">
        <v>0.012862268518518521</v>
      </c>
      <c r="MU198" s="14">
        <v>0.012873842592592595</v>
      </c>
      <c r="MV198" s="14">
        <v>0.01288425925925926</v>
      </c>
      <c r="MW198" s="14">
        <v>0.012862268518518521</v>
      </c>
      <c r="MX198" s="14">
        <v>0.012873842592592595</v>
      </c>
      <c r="MY198" s="14">
        <v>0.01288425925925926</v>
      </c>
      <c r="MZ198" s="14">
        <v>0.012900462962962963</v>
      </c>
      <c r="NA198" s="12">
        <v>8284.0</v>
      </c>
      <c r="NB198" s="12">
        <v>37628.0</v>
      </c>
      <c r="NC198" s="12">
        <v>50335.0</v>
      </c>
      <c r="ND198" s="12">
        <v>41787.0</v>
      </c>
      <c r="NE198" s="12">
        <v>8284.0</v>
      </c>
      <c r="NF198" s="12">
        <v>37628.0</v>
      </c>
      <c r="NG198" s="12">
        <v>50335.0</v>
      </c>
      <c r="NH198" s="12">
        <v>41787.0</v>
      </c>
      <c r="NI198" s="12"/>
      <c r="NJ198" s="12"/>
      <c r="NK198" s="12"/>
      <c r="NL198" s="12"/>
      <c r="NM198" s="12">
        <v>624538.0</v>
      </c>
      <c r="NN198" s="12">
        <v>624538.0</v>
      </c>
      <c r="NO198" s="12">
        <v>624563.0</v>
      </c>
      <c r="NP198" s="12">
        <v>624564.0</v>
      </c>
      <c r="NQ198" s="12" t="s">
        <v>374</v>
      </c>
      <c r="NR198" s="12" t="s">
        <v>374</v>
      </c>
      <c r="NS198" s="12" t="s">
        <v>375</v>
      </c>
      <c r="NT198" s="12" t="s">
        <v>376</v>
      </c>
      <c r="NU198" s="14">
        <v>0.007793981481481482</v>
      </c>
      <c r="NV198" s="14">
        <v>0.007793981481481482</v>
      </c>
      <c r="NW198" s="14">
        <v>0.007929398148148149</v>
      </c>
      <c r="NX198" s="14">
        <v>0.008115740740740741</v>
      </c>
    </row>
    <row r="199" ht="13.5" customHeight="1">
      <c r="A199" s="12">
        <v>229462.0</v>
      </c>
      <c r="B199" s="12">
        <v>229462.0</v>
      </c>
      <c r="C199" s="12">
        <v>1286.0</v>
      </c>
      <c r="D199" s="12">
        <v>985.0</v>
      </c>
      <c r="E199" s="13">
        <v>0.765940902</v>
      </c>
      <c r="F199" s="12">
        <v>16.0</v>
      </c>
      <c r="G199" s="12">
        <v>1047726.0</v>
      </c>
      <c r="H199" s="12">
        <v>1.0</v>
      </c>
      <c r="I199" s="12" t="s">
        <v>366</v>
      </c>
      <c r="J199" s="12"/>
      <c r="K199" s="12">
        <v>4196999.0</v>
      </c>
      <c r="L199" s="12">
        <v>1047726.0</v>
      </c>
      <c r="M199" s="12">
        <v>229462.0</v>
      </c>
      <c r="N199" s="14">
        <v>0.011778935185185184</v>
      </c>
      <c r="O199" s="14">
        <v>0.01898611111111111</v>
      </c>
      <c r="P199" s="15">
        <v>41759.0</v>
      </c>
      <c r="Q199" s="12" t="s">
        <v>366</v>
      </c>
      <c r="R199" s="12">
        <v>188585.0</v>
      </c>
      <c r="S199" s="12">
        <v>1047726.0</v>
      </c>
      <c r="T199" s="12">
        <v>323712.0</v>
      </c>
      <c r="U199" s="12">
        <v>26970.0</v>
      </c>
      <c r="V199" s="16">
        <v>41760.458333333336</v>
      </c>
      <c r="W199" s="16">
        <v>41759.666666666664</v>
      </c>
      <c r="X199" s="12">
        <v>1.0</v>
      </c>
      <c r="Y199" s="14">
        <v>0.01699537037037037</v>
      </c>
      <c r="Z199" s="12" t="s">
        <v>562</v>
      </c>
      <c r="AA199" s="12">
        <v>1.0</v>
      </c>
      <c r="AB199" s="12" t="s">
        <v>368</v>
      </c>
      <c r="AC199" s="12" t="s">
        <v>369</v>
      </c>
      <c r="AD199" s="12" t="s">
        <v>368</v>
      </c>
      <c r="AE199" s="12">
        <v>221843.0</v>
      </c>
      <c r="AF199" s="12">
        <v>4.0</v>
      </c>
      <c r="AG199" s="12">
        <v>229462.0</v>
      </c>
      <c r="AH199" s="12">
        <v>1411.0</v>
      </c>
      <c r="AI199" s="12">
        <v>11886.0</v>
      </c>
      <c r="AJ199" s="12">
        <v>11886.0</v>
      </c>
      <c r="AK199" s="12" t="s">
        <v>370</v>
      </c>
      <c r="AL199" s="12">
        <v>323712.0</v>
      </c>
      <c r="AM199" s="12">
        <v>2515665.0</v>
      </c>
      <c r="AN199" s="14">
        <v>0.004268518518518518</v>
      </c>
      <c r="AO199" s="12" t="s">
        <v>39</v>
      </c>
      <c r="AP199" s="12">
        <v>1.55507876E8</v>
      </c>
      <c r="AQ199" s="12">
        <v>1.55507892E8</v>
      </c>
      <c r="AR199" s="12">
        <v>1.55507903E8</v>
      </c>
      <c r="AS199" s="12">
        <v>1.55507919E8</v>
      </c>
      <c r="AT199" s="12">
        <v>1.55507935E8</v>
      </c>
      <c r="AU199" s="12">
        <v>1.55508066E8</v>
      </c>
      <c r="AV199" s="12">
        <v>1.55508092E8</v>
      </c>
      <c r="AW199" s="12">
        <v>1.55508146E8</v>
      </c>
      <c r="AX199" s="12">
        <v>1.55508162E8</v>
      </c>
      <c r="AY199" s="12">
        <v>1.5550817E8</v>
      </c>
      <c r="AZ199" s="12">
        <v>1.55508253E8</v>
      </c>
      <c r="BA199" s="12">
        <v>1.55508369E8</v>
      </c>
      <c r="BB199" s="12">
        <v>1.55508405E8</v>
      </c>
      <c r="BC199" s="12">
        <v>1.55508492E8</v>
      </c>
      <c r="BD199" s="12">
        <v>1.55508588E8</v>
      </c>
      <c r="BE199" s="12">
        <v>1.55508593E8</v>
      </c>
      <c r="BF199" s="17">
        <v>622781.0</v>
      </c>
      <c r="BG199" s="17">
        <v>622781.0</v>
      </c>
      <c r="BH199" s="12">
        <v>623092.0</v>
      </c>
      <c r="BI199" s="12">
        <v>623092.0</v>
      </c>
      <c r="BJ199" s="17">
        <v>624294.0</v>
      </c>
      <c r="BK199" s="12">
        <v>624295.0</v>
      </c>
      <c r="BL199" s="17">
        <v>624311.0</v>
      </c>
      <c r="BM199" s="12">
        <v>624312.0</v>
      </c>
      <c r="BN199" s="12">
        <v>623136.0</v>
      </c>
      <c r="BO199" s="12">
        <v>623136.0</v>
      </c>
      <c r="BP199" s="12">
        <v>624301.0</v>
      </c>
      <c r="BQ199" s="12">
        <v>624313.0</v>
      </c>
      <c r="BR199" s="12">
        <v>624302.0</v>
      </c>
      <c r="BS199" s="12">
        <v>624314.0</v>
      </c>
      <c r="BT199" s="12">
        <v>623167.0</v>
      </c>
      <c r="BU199" s="12">
        <v>623167.0</v>
      </c>
      <c r="BV199" s="12">
        <v>942864.0</v>
      </c>
      <c r="BW199" s="12">
        <v>942865.0</v>
      </c>
      <c r="BX199" s="12">
        <v>943281.0</v>
      </c>
      <c r="BY199" s="12">
        <v>943283.0</v>
      </c>
      <c r="BZ199" s="12">
        <v>944957.0</v>
      </c>
      <c r="CA199" s="12">
        <v>944958.0</v>
      </c>
      <c r="CB199" s="12">
        <v>944991.0</v>
      </c>
      <c r="CC199" s="12">
        <v>944992.0</v>
      </c>
      <c r="CD199" s="12">
        <v>943385.0</v>
      </c>
      <c r="CE199" s="12">
        <v>943386.0</v>
      </c>
      <c r="CF199" s="12">
        <v>944966.0</v>
      </c>
      <c r="CG199" s="12">
        <v>944993.0</v>
      </c>
      <c r="CH199" s="12">
        <v>944969.0</v>
      </c>
      <c r="CI199" s="12">
        <v>944994.0</v>
      </c>
      <c r="CJ199" s="12">
        <v>943417.0</v>
      </c>
      <c r="CK199" s="12">
        <v>943418.0</v>
      </c>
      <c r="CL199" s="17">
        <v>1.0</v>
      </c>
      <c r="CM199" s="17">
        <v>1.0</v>
      </c>
      <c r="CN199" s="12">
        <v>1.0</v>
      </c>
      <c r="CO199" s="12">
        <v>1.0</v>
      </c>
      <c r="CP199" s="17">
        <v>0.0</v>
      </c>
      <c r="CQ199" s="12">
        <v>1.0</v>
      </c>
      <c r="CR199" s="17">
        <v>1.0</v>
      </c>
      <c r="CS199" s="12">
        <v>1.0</v>
      </c>
      <c r="CT199" s="12">
        <v>1.0</v>
      </c>
      <c r="CU199" s="12">
        <v>0.0</v>
      </c>
      <c r="CV199" s="12">
        <v>1.0</v>
      </c>
      <c r="CW199" s="12">
        <v>1.0</v>
      </c>
      <c r="CX199" s="12">
        <v>1.0</v>
      </c>
      <c r="CY199" s="12">
        <v>1.0</v>
      </c>
      <c r="CZ199" s="12">
        <v>1.0</v>
      </c>
      <c r="DA199" s="12">
        <v>1.0</v>
      </c>
      <c r="DB199" s="18">
        <f t="shared" si="1"/>
        <v>0.875</v>
      </c>
      <c r="DC199" s="18">
        <f t="shared" si="2"/>
        <v>0.3415650255</v>
      </c>
      <c r="DD199" s="13">
        <f t="shared" si="3"/>
        <v>14</v>
      </c>
      <c r="DE199" s="12" t="s">
        <v>371</v>
      </c>
      <c r="DF199" s="12">
        <v>15.0</v>
      </c>
      <c r="DG199" s="12" t="s">
        <v>372</v>
      </c>
      <c r="DH199" s="12">
        <v>55.0</v>
      </c>
      <c r="DI199" s="12">
        <v>252.0</v>
      </c>
      <c r="DJ199" s="12">
        <v>64.0</v>
      </c>
      <c r="DK199" s="20">
        <v>15342.0</v>
      </c>
      <c r="DL199" s="20">
        <v>15401.0</v>
      </c>
      <c r="DM199" s="12" t="s">
        <v>373</v>
      </c>
      <c r="DN199" s="12">
        <v>41.0</v>
      </c>
      <c r="DO199" s="12">
        <v>322.5</v>
      </c>
      <c r="DP199" s="20">
        <v>15432.0</v>
      </c>
      <c r="DQ199" s="12">
        <v>299.75</v>
      </c>
      <c r="DR199" s="20">
        <v>15676.0</v>
      </c>
      <c r="DS199" s="12" t="s">
        <v>373</v>
      </c>
      <c r="DT199" s="12">
        <v>50.0</v>
      </c>
      <c r="DU199" s="12">
        <v>0.0</v>
      </c>
      <c r="DV199" s="12">
        <v>0.0</v>
      </c>
      <c r="DW199" s="12">
        <v>0.0</v>
      </c>
      <c r="DX199" s="12">
        <v>0.0</v>
      </c>
      <c r="DY199" s="12">
        <v>0.0</v>
      </c>
      <c r="DZ199" s="12">
        <v>0.0</v>
      </c>
      <c r="EA199" s="12">
        <v>0.0</v>
      </c>
      <c r="EB199" s="12">
        <v>0.0</v>
      </c>
      <c r="EC199" s="12">
        <v>0.0</v>
      </c>
      <c r="ED199" s="12">
        <v>0.0</v>
      </c>
      <c r="EE199" s="12">
        <v>0.0</v>
      </c>
      <c r="EF199" s="12">
        <v>0.0</v>
      </c>
      <c r="EG199" s="12">
        <v>0.0</v>
      </c>
      <c r="EH199" s="12">
        <v>0.0</v>
      </c>
      <c r="EI199" s="12">
        <v>0.0</v>
      </c>
      <c r="EJ199" s="12">
        <v>0.0</v>
      </c>
      <c r="EK199" s="18">
        <f t="shared" si="4"/>
        <v>0</v>
      </c>
      <c r="EL199" s="18">
        <f t="shared" si="5"/>
        <v>0</v>
      </c>
      <c r="EM199" s="13">
        <f t="shared" si="6"/>
        <v>0</v>
      </c>
      <c r="EN199" s="12">
        <v>0.0</v>
      </c>
      <c r="EO199" s="12">
        <v>0.0</v>
      </c>
      <c r="EP199" s="12">
        <v>0.0</v>
      </c>
      <c r="EQ199" s="12">
        <v>0.0</v>
      </c>
      <c r="ER199" s="12">
        <v>0.0</v>
      </c>
      <c r="ES199" s="12">
        <v>0.0</v>
      </c>
      <c r="ET199" s="12">
        <v>0.0</v>
      </c>
      <c r="EU199" s="12">
        <v>0.0</v>
      </c>
      <c r="EV199" s="12">
        <v>0.0</v>
      </c>
      <c r="EW199" s="12">
        <v>0.0</v>
      </c>
      <c r="EX199" s="12">
        <v>0.0</v>
      </c>
      <c r="EY199" s="12">
        <v>0.0</v>
      </c>
      <c r="EZ199" s="12">
        <v>0.0</v>
      </c>
      <c r="FA199" s="12">
        <v>0.0</v>
      </c>
      <c r="FB199" s="12">
        <v>0.0</v>
      </c>
      <c r="FC199" s="12">
        <v>0.0</v>
      </c>
      <c r="FD199" s="9">
        <f t="shared" si="7"/>
        <v>0</v>
      </c>
      <c r="FE199" s="9">
        <f t="shared" si="8"/>
        <v>0</v>
      </c>
      <c r="FF199" s="4">
        <f t="shared" si="9"/>
        <v>0</v>
      </c>
      <c r="FG199" s="12">
        <v>0.0</v>
      </c>
      <c r="FH199" s="12">
        <v>0.0</v>
      </c>
      <c r="FI199" s="12">
        <v>0.0</v>
      </c>
      <c r="FJ199" s="12">
        <v>0.0</v>
      </c>
      <c r="FK199" s="12">
        <v>0.0</v>
      </c>
      <c r="FL199" s="12">
        <v>0.0</v>
      </c>
      <c r="FM199" s="12">
        <v>0.0</v>
      </c>
      <c r="FN199" s="12">
        <v>0.0</v>
      </c>
      <c r="FO199" s="12">
        <v>0.0</v>
      </c>
      <c r="FP199" s="12">
        <v>0.0</v>
      </c>
      <c r="FQ199" s="12">
        <v>0.0</v>
      </c>
      <c r="FR199" s="12">
        <v>0.0</v>
      </c>
      <c r="FS199" s="12">
        <v>0.0</v>
      </c>
      <c r="FT199" s="12">
        <v>0.0</v>
      </c>
      <c r="FU199" s="12">
        <v>0.0</v>
      </c>
      <c r="FV199" s="12">
        <v>0.0</v>
      </c>
      <c r="FW199" s="9">
        <f t="shared" si="10"/>
        <v>0</v>
      </c>
      <c r="FX199" s="9">
        <f t="shared" si="11"/>
        <v>0</v>
      </c>
      <c r="FY199" s="4">
        <f t="shared" si="12"/>
        <v>0</v>
      </c>
      <c r="FZ199" s="12">
        <v>1.0</v>
      </c>
      <c r="GA199" s="12">
        <v>1.0</v>
      </c>
      <c r="GB199" s="12">
        <v>1.0</v>
      </c>
      <c r="GC199" s="12">
        <v>1.0</v>
      </c>
      <c r="GD199" s="12">
        <v>3.0</v>
      </c>
      <c r="GE199" s="12">
        <v>1.0</v>
      </c>
      <c r="GF199" s="12">
        <v>1.0</v>
      </c>
      <c r="GG199" s="12">
        <v>1.0</v>
      </c>
      <c r="GH199" s="12">
        <v>1.0</v>
      </c>
      <c r="GI199" s="12">
        <v>2.0</v>
      </c>
      <c r="GJ199" s="12">
        <v>1.0</v>
      </c>
      <c r="GK199" s="12">
        <v>1.0</v>
      </c>
      <c r="GL199" s="12">
        <v>1.0</v>
      </c>
      <c r="GM199" s="12">
        <v>1.0</v>
      </c>
      <c r="GN199" s="12">
        <v>1.0</v>
      </c>
      <c r="GO199" s="12">
        <v>1.0</v>
      </c>
      <c r="GP199" s="9">
        <f t="shared" si="13"/>
        <v>1.1875</v>
      </c>
      <c r="GQ199" s="9">
        <f t="shared" si="14"/>
        <v>0.5439056291</v>
      </c>
      <c r="GR199" s="4">
        <f t="shared" si="15"/>
        <v>19</v>
      </c>
      <c r="GS199" s="16">
        <v>41759.80347222222</v>
      </c>
      <c r="GT199" s="16">
        <v>41759.80347222222</v>
      </c>
      <c r="GU199" s="16">
        <v>41759.80347222222</v>
      </c>
      <c r="GV199" s="16">
        <v>41759.80347222222</v>
      </c>
      <c r="GW199" s="16">
        <v>41759.80347222222</v>
      </c>
      <c r="GX199" s="16">
        <v>41759.80486111111</v>
      </c>
      <c r="GY199" s="16">
        <v>41759.80486111111</v>
      </c>
      <c r="GZ199" s="16">
        <v>41759.805555555555</v>
      </c>
      <c r="HA199" s="16">
        <v>41759.80625</v>
      </c>
      <c r="HB199" s="16">
        <v>41759.80625</v>
      </c>
      <c r="HC199" s="16">
        <v>41759.80694444444</v>
      </c>
      <c r="HD199" s="16">
        <v>41759.80763888889</v>
      </c>
      <c r="HE199" s="16">
        <v>41759.808333333334</v>
      </c>
      <c r="HF199" s="16">
        <v>41759.80902777778</v>
      </c>
      <c r="HG199" s="16">
        <v>41759.81041666667</v>
      </c>
      <c r="HH199" s="16">
        <v>41759.81041666667</v>
      </c>
      <c r="HI199" s="14">
        <v>0.011899305555555557</v>
      </c>
      <c r="HJ199" s="14">
        <v>0.011980324074074074</v>
      </c>
      <c r="HK199" s="14">
        <v>0.012118055555555556</v>
      </c>
      <c r="HL199" s="14">
        <v>0.012247685185185186</v>
      </c>
      <c r="HM199" s="14">
        <v>0.013689814814814816</v>
      </c>
      <c r="HN199" s="14">
        <v>0.01384375</v>
      </c>
      <c r="HO199" s="14">
        <v>0.014374999999999999</v>
      </c>
      <c r="HP199" s="14">
        <v>0.01461226851851852</v>
      </c>
      <c r="HQ199" s="14">
        <v>0.014703703703703703</v>
      </c>
      <c r="HR199" s="14">
        <v>0.015586805555555555</v>
      </c>
      <c r="HS199" s="14">
        <v>0.016640046296296295</v>
      </c>
      <c r="HT199" s="14">
        <v>0.016988425925925928</v>
      </c>
      <c r="HU199" s="14">
        <v>0.018015046296296296</v>
      </c>
      <c r="HV199" s="14">
        <v>0.0187974537037037</v>
      </c>
      <c r="HW199" s="14">
        <v>0.018854166666666665</v>
      </c>
      <c r="HX199" s="14">
        <v>0.018984953703703705</v>
      </c>
      <c r="HY199" s="12">
        <v>8138.0</v>
      </c>
      <c r="HZ199" s="12">
        <v>5091.0</v>
      </c>
      <c r="IA199" s="12">
        <v>10027.0</v>
      </c>
      <c r="IB199" s="12">
        <v>11182.0</v>
      </c>
      <c r="IC199" s="12">
        <v>42975.0</v>
      </c>
      <c r="ID199" s="12">
        <v>13109.0</v>
      </c>
      <c r="IE199" s="12">
        <v>44987.0</v>
      </c>
      <c r="IF199" s="12">
        <v>19504.0</v>
      </c>
      <c r="IG199" s="12">
        <v>7410.0</v>
      </c>
      <c r="IH199" s="12">
        <v>36149.0</v>
      </c>
      <c r="II199" s="12">
        <v>89696.0</v>
      </c>
      <c r="IJ199" s="12">
        <v>29785.0</v>
      </c>
      <c r="IK199" s="12">
        <v>88457.0</v>
      </c>
      <c r="IL199" s="12">
        <v>67074.0</v>
      </c>
      <c r="IM199" s="12">
        <v>4011.0</v>
      </c>
      <c r="IN199" s="12">
        <v>10326.0</v>
      </c>
      <c r="IO199" s="9">
        <f t="shared" si="16"/>
        <v>30495.0625</v>
      </c>
      <c r="IP199" s="9">
        <f t="shared" si="17"/>
        <v>28984.97098</v>
      </c>
      <c r="IQ199" s="4">
        <f t="shared" si="18"/>
        <v>487921</v>
      </c>
      <c r="IR199" s="12">
        <v>8138.0</v>
      </c>
      <c r="IS199" s="12">
        <v>5091.0</v>
      </c>
      <c r="IT199" s="12">
        <v>10027.0</v>
      </c>
      <c r="IU199" s="12">
        <v>11182.0</v>
      </c>
      <c r="IV199" s="12">
        <v>42975.0</v>
      </c>
      <c r="IW199" s="12">
        <v>13109.0</v>
      </c>
      <c r="IX199" s="12">
        <v>44987.0</v>
      </c>
      <c r="IY199" s="12">
        <v>19504.0</v>
      </c>
      <c r="IZ199" s="12">
        <v>7410.0</v>
      </c>
      <c r="JA199" s="12">
        <v>36149.0</v>
      </c>
      <c r="JB199" s="12">
        <v>89696.0</v>
      </c>
      <c r="JC199" s="12">
        <v>29785.0</v>
      </c>
      <c r="JD199" s="12">
        <v>88457.0</v>
      </c>
      <c r="JE199" s="12">
        <v>67074.0</v>
      </c>
      <c r="JF199" s="12">
        <v>4011.0</v>
      </c>
      <c r="JG199" s="12">
        <v>10326.0</v>
      </c>
      <c r="JH199" s="9">
        <f t="shared" si="19"/>
        <v>30495.0625</v>
      </c>
      <c r="JI199" s="9">
        <f t="shared" si="20"/>
        <v>28984.97098</v>
      </c>
      <c r="JJ199" s="4">
        <f t="shared" si="21"/>
        <v>487921</v>
      </c>
      <c r="JK199" s="12">
        <v>622781.0</v>
      </c>
      <c r="JL199" s="12">
        <v>622781.0</v>
      </c>
      <c r="JM199" s="12">
        <v>623092.0</v>
      </c>
      <c r="JN199" s="12">
        <v>623092.0</v>
      </c>
      <c r="JO199" s="12">
        <v>624294.0</v>
      </c>
      <c r="JP199" s="12">
        <v>624295.0</v>
      </c>
      <c r="JQ199" s="12">
        <v>624311.0</v>
      </c>
      <c r="JR199" s="12">
        <v>624312.0</v>
      </c>
      <c r="JS199" s="12">
        <v>623136.0</v>
      </c>
      <c r="JT199" s="12">
        <v>623136.0</v>
      </c>
      <c r="JU199" s="12">
        <v>624301.0</v>
      </c>
      <c r="JV199" s="12">
        <v>624313.0</v>
      </c>
      <c r="JW199" s="12">
        <v>624302.0</v>
      </c>
      <c r="JX199" s="12">
        <v>624314.0</v>
      </c>
      <c r="JY199" s="12">
        <v>623167.0</v>
      </c>
      <c r="JZ199" s="12">
        <v>623167.0</v>
      </c>
      <c r="KA199" s="12" t="s">
        <v>374</v>
      </c>
      <c r="KB199" s="12" t="s">
        <v>374</v>
      </c>
      <c r="KC199" s="12" t="s">
        <v>374</v>
      </c>
      <c r="KD199" s="12" t="s">
        <v>374</v>
      </c>
      <c r="KE199" s="12" t="s">
        <v>375</v>
      </c>
      <c r="KF199" s="12" t="s">
        <v>375</v>
      </c>
      <c r="KG199" s="12" t="s">
        <v>376</v>
      </c>
      <c r="KH199" s="12" t="s">
        <v>376</v>
      </c>
      <c r="KI199" s="12" t="s">
        <v>374</v>
      </c>
      <c r="KJ199" s="12" t="s">
        <v>374</v>
      </c>
      <c r="KK199" s="12" t="s">
        <v>375</v>
      </c>
      <c r="KL199" s="12" t="s">
        <v>376</v>
      </c>
      <c r="KM199" s="12" t="s">
        <v>375</v>
      </c>
      <c r="KN199" s="12" t="s">
        <v>376</v>
      </c>
      <c r="KO199" s="12" t="s">
        <v>374</v>
      </c>
      <c r="KP199" s="12" t="s">
        <v>374</v>
      </c>
      <c r="KQ199" s="14">
        <v>0.011783564814814816</v>
      </c>
      <c r="KR199" s="14">
        <v>0.011783564814814816</v>
      </c>
      <c r="KS199" s="14">
        <v>0.004675925925925926</v>
      </c>
      <c r="KT199" s="14">
        <v>0.004675925925925926</v>
      </c>
      <c r="KU199" s="14">
        <v>0.019765046296296298</v>
      </c>
      <c r="KV199" s="14">
        <v>0.021814814814814815</v>
      </c>
      <c r="KW199" s="14">
        <v>2.210648148148148E-4</v>
      </c>
      <c r="KX199" s="14">
        <v>0.0020532407407407405</v>
      </c>
      <c r="KY199" s="14">
        <v>0.03616435185185186</v>
      </c>
      <c r="KZ199" s="14">
        <v>0.03616435185185186</v>
      </c>
      <c r="LA199" s="14">
        <v>0.02765162037037037</v>
      </c>
      <c r="LB199" s="14">
        <v>0.003565972222222222</v>
      </c>
      <c r="LC199" s="14">
        <v>0.029765046296296296</v>
      </c>
      <c r="LD199" s="14">
        <v>0.004526620370370371</v>
      </c>
      <c r="LE199" s="14">
        <v>0.02212037037037037</v>
      </c>
      <c r="LF199" s="14">
        <v>0.02212037037037037</v>
      </c>
      <c r="LG199" s="12" t="s">
        <v>476</v>
      </c>
      <c r="LH199" s="12"/>
      <c r="LI199" s="12"/>
      <c r="LJ199" s="12"/>
      <c r="LK199" s="12"/>
      <c r="LL199" s="12"/>
      <c r="LM199" s="17"/>
      <c r="LN199" s="17"/>
      <c r="LO199" s="12"/>
      <c r="LP199" s="12"/>
      <c r="LQ199" s="12"/>
      <c r="LR199" s="12"/>
      <c r="LS199" s="12"/>
      <c r="LT199" s="12"/>
      <c r="LU199" s="12"/>
      <c r="LV199" s="12"/>
      <c r="LW199" s="12"/>
      <c r="LX199" s="12"/>
      <c r="LY199" s="12"/>
      <c r="LZ199" s="12"/>
      <c r="MA199" s="12"/>
      <c r="MB199" s="12"/>
      <c r="MC199" s="12"/>
      <c r="MD199" s="12"/>
      <c r="ME199" s="12"/>
      <c r="MF199" s="12"/>
      <c r="MG199" s="12"/>
      <c r="MH199" s="12"/>
      <c r="MI199" s="12"/>
      <c r="MJ199" s="12"/>
      <c r="MK199" s="12"/>
      <c r="ML199" s="12"/>
      <c r="MM199" s="12"/>
      <c r="MN199" s="12"/>
      <c r="MO199" s="12"/>
      <c r="MP199" s="12"/>
      <c r="MQ199" s="12"/>
      <c r="MR199" s="12"/>
      <c r="MS199" s="12"/>
      <c r="MT199" s="12"/>
      <c r="MU199" s="12"/>
      <c r="MV199" s="12"/>
      <c r="MW199" s="12"/>
      <c r="MX199" s="12"/>
      <c r="MY199" s="12"/>
      <c r="MZ199" s="12"/>
      <c r="NA199" s="12"/>
      <c r="NB199" s="12"/>
      <c r="NC199" s="12"/>
      <c r="ND199" s="12"/>
      <c r="NE199" s="12"/>
      <c r="NF199" s="12"/>
      <c r="NG199" s="12"/>
      <c r="NH199" s="12"/>
      <c r="NI199" s="12"/>
      <c r="NJ199" s="12"/>
      <c r="NK199" s="12"/>
      <c r="NL199" s="12"/>
      <c r="NM199" s="12"/>
      <c r="NN199" s="12"/>
      <c r="NO199" s="12"/>
      <c r="NP199" s="12"/>
      <c r="NQ199" s="12"/>
      <c r="NR199" s="12"/>
      <c r="NS199" s="12"/>
      <c r="NT199" s="12"/>
      <c r="NU199" s="12"/>
      <c r="NV199" s="12"/>
      <c r="NW199" s="12"/>
      <c r="NX199" s="12"/>
    </row>
    <row r="200" ht="13.5" customHeight="1">
      <c r="A200" s="12">
        <v>229467.0</v>
      </c>
      <c r="B200" s="12">
        <v>229467.0</v>
      </c>
      <c r="C200" s="12">
        <v>1025.0</v>
      </c>
      <c r="D200" s="12">
        <v>903.0</v>
      </c>
      <c r="E200" s="13">
        <v>0.88097561</v>
      </c>
      <c r="F200" s="12">
        <v>16.0</v>
      </c>
      <c r="G200" s="12">
        <v>1045928.0</v>
      </c>
      <c r="H200" s="12">
        <v>1.0</v>
      </c>
      <c r="I200" s="12" t="s">
        <v>366</v>
      </c>
      <c r="J200" s="12"/>
      <c r="K200" s="12">
        <v>4187091.0</v>
      </c>
      <c r="L200" s="12">
        <v>1045928.0</v>
      </c>
      <c r="M200" s="12">
        <v>229467.0</v>
      </c>
      <c r="N200" s="14">
        <v>0.02207060185185185</v>
      </c>
      <c r="O200" s="14">
        <v>0.022157407407407407</v>
      </c>
      <c r="P200" s="15">
        <v>41758.0</v>
      </c>
      <c r="Q200" s="12" t="s">
        <v>366</v>
      </c>
      <c r="R200" s="12">
        <v>188590.0</v>
      </c>
      <c r="S200" s="12">
        <v>1045928.0</v>
      </c>
      <c r="T200" s="12">
        <v>323712.0</v>
      </c>
      <c r="U200" s="12">
        <v>26834.0</v>
      </c>
      <c r="V200" s="16">
        <v>41759.5</v>
      </c>
      <c r="W200" s="16">
        <v>41758.625</v>
      </c>
      <c r="X200" s="12">
        <v>1.0</v>
      </c>
      <c r="Y200" s="14">
        <v>0.009637731481481481</v>
      </c>
      <c r="Z200" s="12" t="s">
        <v>563</v>
      </c>
      <c r="AA200" s="12">
        <v>1.0</v>
      </c>
      <c r="AB200" s="12" t="s">
        <v>368</v>
      </c>
      <c r="AC200" s="12" t="s">
        <v>369</v>
      </c>
      <c r="AD200" s="12" t="s">
        <v>368</v>
      </c>
      <c r="AE200" s="12">
        <v>221848.0</v>
      </c>
      <c r="AF200" s="12">
        <v>4.0</v>
      </c>
      <c r="AG200" s="12">
        <v>229467.0</v>
      </c>
      <c r="AH200" s="12">
        <v>1411.0</v>
      </c>
      <c r="AI200" s="12">
        <v>11886.0</v>
      </c>
      <c r="AJ200" s="12">
        <v>11886.0</v>
      </c>
      <c r="AK200" s="12" t="s">
        <v>370</v>
      </c>
      <c r="AL200" s="12">
        <v>323712.0</v>
      </c>
      <c r="AM200" s="12">
        <v>2515665.0</v>
      </c>
      <c r="AN200" s="14">
        <v>0.004268518518518518</v>
      </c>
      <c r="AO200" s="12" t="s">
        <v>39</v>
      </c>
      <c r="AP200" s="12">
        <v>1.55399783E8</v>
      </c>
      <c r="AQ200" s="12">
        <v>1.55399809E8</v>
      </c>
      <c r="AR200" s="12">
        <v>1.55399942E8</v>
      </c>
      <c r="AS200" s="12">
        <v>1.55399947E8</v>
      </c>
      <c r="AT200" s="12">
        <v>1.55399967E8</v>
      </c>
      <c r="AU200" s="12">
        <v>1.55400019E8</v>
      </c>
      <c r="AV200" s="12">
        <v>1.55400056E8</v>
      </c>
      <c r="AW200" s="12">
        <v>1.55400136E8</v>
      </c>
      <c r="AX200" s="12">
        <v>1.5540022E8</v>
      </c>
      <c r="AY200" s="12">
        <v>1.55400225E8</v>
      </c>
      <c r="AZ200" s="12">
        <v>1.55400263E8</v>
      </c>
      <c r="BA200" s="12">
        <v>1.55416995E8</v>
      </c>
      <c r="BB200" s="12">
        <v>1.55417069E8</v>
      </c>
      <c r="BC200" s="12">
        <v>1.55417195E8</v>
      </c>
      <c r="BD200" s="12">
        <v>1.55417244E8</v>
      </c>
      <c r="BE200" s="12">
        <v>1.55417274E8</v>
      </c>
      <c r="BF200" s="17">
        <v>622781.0</v>
      </c>
      <c r="BG200" s="17">
        <v>622781.0</v>
      </c>
      <c r="BH200" s="12">
        <v>623092.0</v>
      </c>
      <c r="BI200" s="12">
        <v>623092.0</v>
      </c>
      <c r="BJ200" s="17">
        <v>624294.0</v>
      </c>
      <c r="BK200" s="12">
        <v>624295.0</v>
      </c>
      <c r="BL200" s="17">
        <v>624311.0</v>
      </c>
      <c r="BM200" s="12">
        <v>624312.0</v>
      </c>
      <c r="BN200" s="12">
        <v>623136.0</v>
      </c>
      <c r="BO200" s="12">
        <v>623136.0</v>
      </c>
      <c r="BP200" s="12">
        <v>624301.0</v>
      </c>
      <c r="BQ200" s="12">
        <v>624313.0</v>
      </c>
      <c r="BR200" s="12">
        <v>624302.0</v>
      </c>
      <c r="BS200" s="12">
        <v>624314.0</v>
      </c>
      <c r="BT200" s="12">
        <v>623167.0</v>
      </c>
      <c r="BU200" s="12">
        <v>623167.0</v>
      </c>
      <c r="BV200" s="12">
        <v>942864.0</v>
      </c>
      <c r="BW200" s="12">
        <v>942865.0</v>
      </c>
      <c r="BX200" s="12">
        <v>943281.0</v>
      </c>
      <c r="BY200" s="12">
        <v>943283.0</v>
      </c>
      <c r="BZ200" s="12">
        <v>944957.0</v>
      </c>
      <c r="CA200" s="12">
        <v>944958.0</v>
      </c>
      <c r="CB200" s="12">
        <v>944991.0</v>
      </c>
      <c r="CC200" s="12">
        <v>944992.0</v>
      </c>
      <c r="CD200" s="12">
        <v>943385.0</v>
      </c>
      <c r="CE200" s="12">
        <v>943386.0</v>
      </c>
      <c r="CF200" s="12">
        <v>944966.0</v>
      </c>
      <c r="CG200" s="12">
        <v>944993.0</v>
      </c>
      <c r="CH200" s="12">
        <v>944969.0</v>
      </c>
      <c r="CI200" s="12">
        <v>944994.0</v>
      </c>
      <c r="CJ200" s="12">
        <v>943417.0</v>
      </c>
      <c r="CK200" s="12">
        <v>943418.0</v>
      </c>
      <c r="CL200" s="17">
        <v>1.0</v>
      </c>
      <c r="CM200" s="17">
        <v>1.0</v>
      </c>
      <c r="CN200" s="12">
        <v>1.0</v>
      </c>
      <c r="CO200" s="12">
        <v>1.0</v>
      </c>
      <c r="CP200" s="17">
        <v>1.0</v>
      </c>
      <c r="CQ200" s="12">
        <v>1.0</v>
      </c>
      <c r="CR200" s="17">
        <v>1.0</v>
      </c>
      <c r="CS200" s="12">
        <v>1.0</v>
      </c>
      <c r="CT200" s="12">
        <v>1.0</v>
      </c>
      <c r="CU200" s="12">
        <v>1.0</v>
      </c>
      <c r="CV200" s="12">
        <v>1.0</v>
      </c>
      <c r="CW200" s="12">
        <v>1.0</v>
      </c>
      <c r="CX200" s="12">
        <v>1.0</v>
      </c>
      <c r="CY200" s="12">
        <v>1.0</v>
      </c>
      <c r="CZ200" s="12">
        <v>1.0</v>
      </c>
      <c r="DA200" s="12">
        <v>1.0</v>
      </c>
      <c r="DB200" s="18">
        <f t="shared" si="1"/>
        <v>1</v>
      </c>
      <c r="DC200" s="18">
        <f t="shared" si="2"/>
        <v>0</v>
      </c>
      <c r="DD200" s="13">
        <f t="shared" si="3"/>
        <v>16</v>
      </c>
      <c r="DE200" s="12" t="s">
        <v>371</v>
      </c>
      <c r="DF200" s="12">
        <v>15.0</v>
      </c>
      <c r="DG200" s="12" t="s">
        <v>372</v>
      </c>
      <c r="DH200" s="12">
        <v>55.0</v>
      </c>
      <c r="DI200" s="12">
        <v>144.0</v>
      </c>
      <c r="DJ200" s="12">
        <v>64.0</v>
      </c>
      <c r="DK200" s="20">
        <v>15342.0</v>
      </c>
      <c r="DL200" s="19">
        <v>41653.0</v>
      </c>
      <c r="DM200" s="12" t="s">
        <v>373</v>
      </c>
      <c r="DN200" s="12">
        <v>31.0</v>
      </c>
      <c r="DO200" s="12">
        <v>322.5</v>
      </c>
      <c r="DP200" s="19">
        <v>41691.0</v>
      </c>
      <c r="DQ200" s="12">
        <v>299.75</v>
      </c>
      <c r="DR200" s="19">
        <v>41677.0</v>
      </c>
      <c r="DS200" s="12" t="s">
        <v>373</v>
      </c>
      <c r="DT200" s="12">
        <v>50.0</v>
      </c>
      <c r="DU200" s="12">
        <v>0.0</v>
      </c>
      <c r="DV200" s="12">
        <v>0.0</v>
      </c>
      <c r="DW200" s="12">
        <v>0.0</v>
      </c>
      <c r="DX200" s="12">
        <v>0.0</v>
      </c>
      <c r="DY200" s="12">
        <v>0.0</v>
      </c>
      <c r="DZ200" s="12">
        <v>0.0</v>
      </c>
      <c r="EA200" s="12">
        <v>0.0</v>
      </c>
      <c r="EB200" s="12">
        <v>0.0</v>
      </c>
      <c r="EC200" s="12">
        <v>0.0</v>
      </c>
      <c r="ED200" s="12">
        <v>0.0</v>
      </c>
      <c r="EE200" s="12">
        <v>0.0</v>
      </c>
      <c r="EF200" s="12">
        <v>0.0</v>
      </c>
      <c r="EG200" s="12">
        <v>0.0</v>
      </c>
      <c r="EH200" s="12">
        <v>0.0</v>
      </c>
      <c r="EI200" s="12">
        <v>0.0</v>
      </c>
      <c r="EJ200" s="12">
        <v>0.0</v>
      </c>
      <c r="EK200" s="18">
        <f t="shared" si="4"/>
        <v>0</v>
      </c>
      <c r="EL200" s="18">
        <f t="shared" si="5"/>
        <v>0</v>
      </c>
      <c r="EM200" s="13">
        <f t="shared" si="6"/>
        <v>0</v>
      </c>
      <c r="EN200" s="12">
        <v>0.0</v>
      </c>
      <c r="EO200" s="12">
        <v>0.0</v>
      </c>
      <c r="EP200" s="12">
        <v>0.0</v>
      </c>
      <c r="EQ200" s="12">
        <v>0.0</v>
      </c>
      <c r="ER200" s="12">
        <v>0.0</v>
      </c>
      <c r="ES200" s="12">
        <v>0.0</v>
      </c>
      <c r="ET200" s="12">
        <v>0.0</v>
      </c>
      <c r="EU200" s="12">
        <v>0.0</v>
      </c>
      <c r="EV200" s="12">
        <v>0.0</v>
      </c>
      <c r="EW200" s="12">
        <v>0.0</v>
      </c>
      <c r="EX200" s="12">
        <v>0.0</v>
      </c>
      <c r="EY200" s="12">
        <v>0.0</v>
      </c>
      <c r="EZ200" s="12">
        <v>0.0</v>
      </c>
      <c r="FA200" s="12">
        <v>0.0</v>
      </c>
      <c r="FB200" s="12">
        <v>0.0</v>
      </c>
      <c r="FC200" s="12">
        <v>0.0</v>
      </c>
      <c r="FD200" s="9">
        <f t="shared" si="7"/>
        <v>0</v>
      </c>
      <c r="FE200" s="9">
        <f t="shared" si="8"/>
        <v>0</v>
      </c>
      <c r="FF200" s="4">
        <f t="shared" si="9"/>
        <v>0</v>
      </c>
      <c r="FG200" s="12">
        <v>0.0</v>
      </c>
      <c r="FH200" s="12">
        <v>0.0</v>
      </c>
      <c r="FI200" s="12">
        <v>0.0</v>
      </c>
      <c r="FJ200" s="12">
        <v>0.0</v>
      </c>
      <c r="FK200" s="12">
        <v>0.0</v>
      </c>
      <c r="FL200" s="12">
        <v>0.0</v>
      </c>
      <c r="FM200" s="12">
        <v>0.0</v>
      </c>
      <c r="FN200" s="12">
        <v>0.0</v>
      </c>
      <c r="FO200" s="12">
        <v>0.0</v>
      </c>
      <c r="FP200" s="12">
        <v>0.0</v>
      </c>
      <c r="FQ200" s="12">
        <v>0.0</v>
      </c>
      <c r="FR200" s="12">
        <v>0.0</v>
      </c>
      <c r="FS200" s="12">
        <v>0.0</v>
      </c>
      <c r="FT200" s="12">
        <v>0.0</v>
      </c>
      <c r="FU200" s="12">
        <v>0.0</v>
      </c>
      <c r="FV200" s="12">
        <v>0.0</v>
      </c>
      <c r="FW200" s="9">
        <f t="shared" si="10"/>
        <v>0</v>
      </c>
      <c r="FX200" s="9">
        <f t="shared" si="11"/>
        <v>0</v>
      </c>
      <c r="FY200" s="4">
        <f t="shared" si="12"/>
        <v>0</v>
      </c>
      <c r="FZ200" s="12">
        <v>1.0</v>
      </c>
      <c r="GA200" s="12">
        <v>1.0</v>
      </c>
      <c r="GB200" s="12">
        <v>1.0</v>
      </c>
      <c r="GC200" s="12">
        <v>1.0</v>
      </c>
      <c r="GD200" s="12">
        <v>1.0</v>
      </c>
      <c r="GE200" s="12">
        <v>1.0</v>
      </c>
      <c r="GF200" s="12">
        <v>1.0</v>
      </c>
      <c r="GG200" s="12">
        <v>1.0</v>
      </c>
      <c r="GH200" s="12">
        <v>1.0</v>
      </c>
      <c r="GI200" s="12">
        <v>1.0</v>
      </c>
      <c r="GJ200" s="12">
        <v>1.0</v>
      </c>
      <c r="GK200" s="12">
        <v>1.0</v>
      </c>
      <c r="GL200" s="12">
        <v>1.0</v>
      </c>
      <c r="GM200" s="12">
        <v>1.0</v>
      </c>
      <c r="GN200" s="12">
        <v>1.0</v>
      </c>
      <c r="GO200" s="12">
        <v>1.0</v>
      </c>
      <c r="GP200" s="9">
        <f t="shared" si="13"/>
        <v>1</v>
      </c>
      <c r="GQ200" s="9">
        <f t="shared" si="14"/>
        <v>0</v>
      </c>
      <c r="GR200" s="4">
        <f t="shared" si="15"/>
        <v>16</v>
      </c>
      <c r="GS200" s="16">
        <v>41758.72986111111</v>
      </c>
      <c r="GT200" s="16">
        <v>41758.73055555556</v>
      </c>
      <c r="GU200" s="16">
        <v>41758.73125</v>
      </c>
      <c r="GV200" s="16">
        <v>41758.73125</v>
      </c>
      <c r="GW200" s="16">
        <v>41758.731944444444</v>
      </c>
      <c r="GX200" s="16">
        <v>41758.731944444444</v>
      </c>
      <c r="GY200" s="16">
        <v>41758.73263888889</v>
      </c>
      <c r="GZ200" s="16">
        <v>41758.73333333333</v>
      </c>
      <c r="HA200" s="16">
        <v>41758.73402777778</v>
      </c>
      <c r="HB200" s="16">
        <v>41758.73402777778</v>
      </c>
      <c r="HC200" s="16">
        <v>41758.73472222222</v>
      </c>
      <c r="HD200" s="16">
        <v>41758.853472222225</v>
      </c>
      <c r="HE200" s="16">
        <v>41758.854166666664</v>
      </c>
      <c r="HF200" s="16">
        <v>41758.85486111111</v>
      </c>
      <c r="HG200" s="16">
        <v>41758.85486111111</v>
      </c>
      <c r="HH200" s="16">
        <v>41758.85486111111</v>
      </c>
      <c r="HI200" s="14">
        <v>0.022243055555555558</v>
      </c>
      <c r="HJ200" s="14">
        <v>0.022310185185185183</v>
      </c>
      <c r="HK200" s="14">
        <v>0.02337037037037037</v>
      </c>
      <c r="HL200" s="14">
        <v>0.023604166666666666</v>
      </c>
      <c r="HM200" s="14">
        <v>0.02401736111111111</v>
      </c>
      <c r="HN200" s="14">
        <v>0.024431712962962964</v>
      </c>
      <c r="HO200" s="14">
        <v>0.025149305555555557</v>
      </c>
      <c r="HP200" s="14">
        <v>0.026121527777777778</v>
      </c>
      <c r="HQ200" s="14">
        <v>0.026181712962962966</v>
      </c>
      <c r="HR200" s="14">
        <v>0.026600694444444444</v>
      </c>
      <c r="HS200" s="14">
        <v>0.02036111111111111</v>
      </c>
      <c r="HT200" s="14">
        <v>0.020828703703703703</v>
      </c>
      <c r="HU200" s="14">
        <v>0.021541666666666667</v>
      </c>
      <c r="HV200" s="14">
        <v>0.021788194444444447</v>
      </c>
      <c r="HW200" s="14">
        <v>0.021884259259259256</v>
      </c>
      <c r="HX200" s="14">
        <v>0.022156250000000002</v>
      </c>
      <c r="HY200" s="12">
        <v>15807.0</v>
      </c>
      <c r="HZ200" s="12">
        <v>5611.0</v>
      </c>
      <c r="IA200" s="12">
        <v>4219.0</v>
      </c>
      <c r="IB200" s="12">
        <v>19425.0</v>
      </c>
      <c r="IC200" s="12">
        <v>35044.0</v>
      </c>
      <c r="ID200" s="12">
        <v>35846.0</v>
      </c>
      <c r="IE200" s="12">
        <v>61893.0</v>
      </c>
      <c r="IF200" s="12">
        <v>83908.0</v>
      </c>
      <c r="IG200" s="12">
        <v>4051.0</v>
      </c>
      <c r="IH200" s="12">
        <v>35253.0</v>
      </c>
      <c r="II200" s="12">
        <v>1.0260155E7</v>
      </c>
      <c r="IJ200" s="12">
        <v>40588.0</v>
      </c>
      <c r="IK200" s="12">
        <v>61218.0</v>
      </c>
      <c r="IL200" s="12">
        <v>21518.0</v>
      </c>
      <c r="IM200" s="12">
        <v>5749.0</v>
      </c>
      <c r="IN200" s="12">
        <v>14329.0</v>
      </c>
      <c r="IO200" s="9">
        <f t="shared" si="16"/>
        <v>669038.375</v>
      </c>
      <c r="IP200" s="9">
        <f t="shared" si="17"/>
        <v>2557738.578</v>
      </c>
      <c r="IQ200" s="4">
        <f t="shared" si="18"/>
        <v>10704614</v>
      </c>
      <c r="IR200" s="12">
        <v>15807.0</v>
      </c>
      <c r="IS200" s="12">
        <v>5611.0</v>
      </c>
      <c r="IT200" s="12">
        <v>4219.0</v>
      </c>
      <c r="IU200" s="12">
        <v>19425.0</v>
      </c>
      <c r="IV200" s="12">
        <v>35044.0</v>
      </c>
      <c r="IW200" s="12">
        <v>35846.0</v>
      </c>
      <c r="IX200" s="12">
        <v>61893.0</v>
      </c>
      <c r="IY200" s="12">
        <v>83908.0</v>
      </c>
      <c r="IZ200" s="12">
        <v>4051.0</v>
      </c>
      <c r="JA200" s="12">
        <v>35253.0</v>
      </c>
      <c r="JB200" s="12">
        <v>1.0260155E7</v>
      </c>
      <c r="JC200" s="12">
        <v>40588.0</v>
      </c>
      <c r="JD200" s="12">
        <v>61218.0</v>
      </c>
      <c r="JE200" s="12">
        <v>21518.0</v>
      </c>
      <c r="JF200" s="12">
        <v>5749.0</v>
      </c>
      <c r="JG200" s="12">
        <v>14329.0</v>
      </c>
      <c r="JH200" s="9">
        <f t="shared" si="19"/>
        <v>669038.375</v>
      </c>
      <c r="JI200" s="9">
        <f t="shared" si="20"/>
        <v>2557738.578</v>
      </c>
      <c r="JJ200" s="4">
        <f t="shared" si="21"/>
        <v>10704614</v>
      </c>
      <c r="JK200" s="12">
        <v>622781.0</v>
      </c>
      <c r="JL200" s="12">
        <v>622781.0</v>
      </c>
      <c r="JM200" s="12">
        <v>623092.0</v>
      </c>
      <c r="JN200" s="12">
        <v>623092.0</v>
      </c>
      <c r="JO200" s="12">
        <v>624294.0</v>
      </c>
      <c r="JP200" s="12">
        <v>624295.0</v>
      </c>
      <c r="JQ200" s="12">
        <v>624311.0</v>
      </c>
      <c r="JR200" s="12">
        <v>624312.0</v>
      </c>
      <c r="JS200" s="12">
        <v>623136.0</v>
      </c>
      <c r="JT200" s="12">
        <v>623136.0</v>
      </c>
      <c r="JU200" s="12">
        <v>624301.0</v>
      </c>
      <c r="JV200" s="12">
        <v>624313.0</v>
      </c>
      <c r="JW200" s="12">
        <v>624302.0</v>
      </c>
      <c r="JX200" s="12">
        <v>624314.0</v>
      </c>
      <c r="JY200" s="12">
        <v>623167.0</v>
      </c>
      <c r="JZ200" s="12">
        <v>623167.0</v>
      </c>
      <c r="KA200" s="12" t="s">
        <v>374</v>
      </c>
      <c r="KB200" s="12" t="s">
        <v>374</v>
      </c>
      <c r="KC200" s="12" t="s">
        <v>374</v>
      </c>
      <c r="KD200" s="12" t="s">
        <v>374</v>
      </c>
      <c r="KE200" s="12" t="s">
        <v>375</v>
      </c>
      <c r="KF200" s="12" t="s">
        <v>375</v>
      </c>
      <c r="KG200" s="12" t="s">
        <v>376</v>
      </c>
      <c r="KH200" s="12" t="s">
        <v>376</v>
      </c>
      <c r="KI200" s="12" t="s">
        <v>374</v>
      </c>
      <c r="KJ200" s="12" t="s">
        <v>374</v>
      </c>
      <c r="KK200" s="12" t="s">
        <v>375</v>
      </c>
      <c r="KL200" s="12" t="s">
        <v>376</v>
      </c>
      <c r="KM200" s="12" t="s">
        <v>375</v>
      </c>
      <c r="KN200" s="12" t="s">
        <v>376</v>
      </c>
      <c r="KO200" s="12" t="s">
        <v>374</v>
      </c>
      <c r="KP200" s="12" t="s">
        <v>374</v>
      </c>
      <c r="KQ200" s="14">
        <v>0.011783564814814816</v>
      </c>
      <c r="KR200" s="14">
        <v>0.011783564814814816</v>
      </c>
      <c r="KS200" s="14">
        <v>0.004675925925925926</v>
      </c>
      <c r="KT200" s="14">
        <v>0.004675925925925926</v>
      </c>
      <c r="KU200" s="14">
        <v>0.019765046296296298</v>
      </c>
      <c r="KV200" s="14">
        <v>0.021814814814814815</v>
      </c>
      <c r="KW200" s="14">
        <v>2.210648148148148E-4</v>
      </c>
      <c r="KX200" s="14">
        <v>0.0020532407407407405</v>
      </c>
      <c r="KY200" s="14">
        <v>0.03616435185185186</v>
      </c>
      <c r="KZ200" s="14">
        <v>0.03616435185185186</v>
      </c>
      <c r="LA200" s="14">
        <v>0.02765162037037037</v>
      </c>
      <c r="LB200" s="14">
        <v>0.003565972222222222</v>
      </c>
      <c r="LC200" s="14">
        <v>0.029765046296296296</v>
      </c>
      <c r="LD200" s="14">
        <v>0.004526620370370371</v>
      </c>
      <c r="LE200" s="14">
        <v>0.02212037037037037</v>
      </c>
      <c r="LF200" s="14">
        <v>0.02212037037037037</v>
      </c>
      <c r="LG200" s="12" t="s">
        <v>476</v>
      </c>
      <c r="LH200" s="12">
        <v>229467.0</v>
      </c>
      <c r="LI200" s="12">
        <v>1.55609486E8</v>
      </c>
      <c r="LJ200" s="12">
        <v>1.5560949E8</v>
      </c>
      <c r="LK200" s="12">
        <v>1.55609509E8</v>
      </c>
      <c r="LL200" s="12">
        <v>1.55609863E8</v>
      </c>
      <c r="LM200" s="17">
        <v>624538.0</v>
      </c>
      <c r="LN200" s="17">
        <v>624538.0</v>
      </c>
      <c r="LO200" s="12">
        <v>624563.0</v>
      </c>
      <c r="LP200" s="12">
        <v>624564.0</v>
      </c>
      <c r="LQ200" s="12">
        <v>945250.0</v>
      </c>
      <c r="LR200" s="12">
        <v>945251.0</v>
      </c>
      <c r="LS200" s="12">
        <v>945303.0</v>
      </c>
      <c r="LT200" s="12">
        <v>945304.0</v>
      </c>
      <c r="LU200" s="12">
        <v>1.0</v>
      </c>
      <c r="LV200" s="12">
        <v>1.0</v>
      </c>
      <c r="LW200" s="12">
        <v>0.0</v>
      </c>
      <c r="LX200" s="12">
        <v>1.0</v>
      </c>
      <c r="LY200" s="12" t="s">
        <v>372</v>
      </c>
      <c r="LZ200" s="12">
        <v>24.0</v>
      </c>
      <c r="MA200" s="12">
        <v>168.75</v>
      </c>
      <c r="MB200" s="19">
        <v>41649.0</v>
      </c>
      <c r="MC200" s="12">
        <v>0.0</v>
      </c>
      <c r="MD200" s="12">
        <v>0.0</v>
      </c>
      <c r="ME200" s="12">
        <v>0.0</v>
      </c>
      <c r="MF200" s="12">
        <v>0.0</v>
      </c>
      <c r="MG200" s="12">
        <v>0.0</v>
      </c>
      <c r="MH200" s="12">
        <v>0.0</v>
      </c>
      <c r="MI200" s="12">
        <v>0.0</v>
      </c>
      <c r="MJ200" s="12">
        <v>0.0</v>
      </c>
      <c r="MK200" s="12">
        <v>0.0</v>
      </c>
      <c r="ML200" s="12">
        <v>0.0</v>
      </c>
      <c r="MM200" s="12">
        <v>0.0</v>
      </c>
      <c r="MN200" s="12">
        <v>0.0</v>
      </c>
      <c r="MO200" s="12">
        <v>1.0</v>
      </c>
      <c r="MP200" s="12">
        <v>1.0</v>
      </c>
      <c r="MQ200" s="12">
        <v>3.0</v>
      </c>
      <c r="MR200" s="12">
        <v>1.0</v>
      </c>
      <c r="MS200" s="14">
        <v>0.014354166666666668</v>
      </c>
      <c r="MT200" s="14">
        <v>0.014354166666666668</v>
      </c>
      <c r="MU200" s="14">
        <v>0.014356481481481482</v>
      </c>
      <c r="MV200" s="14">
        <v>0.014403935185185186</v>
      </c>
      <c r="MW200" s="14">
        <v>0.014354166666666668</v>
      </c>
      <c r="MX200" s="14">
        <v>0.014356481481481482</v>
      </c>
      <c r="MY200" s="14">
        <v>0.014403935185185186</v>
      </c>
      <c r="MZ200" s="14">
        <v>0.014412037037037037</v>
      </c>
      <c r="NA200" s="12">
        <v>4548.0</v>
      </c>
      <c r="NB200" s="12">
        <v>13276.0</v>
      </c>
      <c r="NC200" s="12">
        <v>41164.0</v>
      </c>
      <c r="ND200" s="12">
        <v>23784.0</v>
      </c>
      <c r="NE200" s="12">
        <v>4548.0</v>
      </c>
      <c r="NF200" s="12">
        <v>13276.0</v>
      </c>
      <c r="NG200" s="12">
        <v>41164.0</v>
      </c>
      <c r="NH200" s="12">
        <v>23784.0</v>
      </c>
      <c r="NI200" s="12"/>
      <c r="NJ200" s="12"/>
      <c r="NK200" s="12"/>
      <c r="NL200" s="12"/>
      <c r="NM200" s="12">
        <v>624538.0</v>
      </c>
      <c r="NN200" s="12">
        <v>624538.0</v>
      </c>
      <c r="NO200" s="12">
        <v>624563.0</v>
      </c>
      <c r="NP200" s="12">
        <v>624564.0</v>
      </c>
      <c r="NQ200" s="12" t="s">
        <v>374</v>
      </c>
      <c r="NR200" s="12" t="s">
        <v>374</v>
      </c>
      <c r="NS200" s="12" t="s">
        <v>375</v>
      </c>
      <c r="NT200" s="12" t="s">
        <v>376</v>
      </c>
      <c r="NU200" s="14">
        <v>0.007793981481481482</v>
      </c>
      <c r="NV200" s="14">
        <v>0.007793981481481482</v>
      </c>
      <c r="NW200" s="14">
        <v>0.007929398148148149</v>
      </c>
      <c r="NX200" s="14">
        <v>0.008115740740740741</v>
      </c>
    </row>
    <row r="201" ht="13.5" customHeight="1">
      <c r="A201" s="12">
        <v>229468.0</v>
      </c>
      <c r="B201" s="12">
        <v>229468.0</v>
      </c>
      <c r="C201" s="12">
        <v>1085.0</v>
      </c>
      <c r="D201" s="12">
        <v>863.0</v>
      </c>
      <c r="E201" s="13">
        <v>0.795391705</v>
      </c>
      <c r="F201" s="12">
        <v>16.0</v>
      </c>
      <c r="G201" s="12">
        <v>1045928.0</v>
      </c>
      <c r="H201" s="12">
        <v>1.0</v>
      </c>
      <c r="I201" s="12" t="s">
        <v>366</v>
      </c>
      <c r="J201" s="12"/>
      <c r="K201" s="12">
        <v>4187071.0</v>
      </c>
      <c r="L201" s="12">
        <v>1045928.0</v>
      </c>
      <c r="M201" s="12">
        <v>229468.0</v>
      </c>
      <c r="N201" s="14">
        <v>0.02064351851851852</v>
      </c>
      <c r="O201" s="14">
        <v>0.03896064814814815</v>
      </c>
      <c r="P201" s="15">
        <v>41758.0</v>
      </c>
      <c r="Q201" s="12" t="s">
        <v>366</v>
      </c>
      <c r="R201" s="12">
        <v>188591.0</v>
      </c>
      <c r="S201" s="12">
        <v>1045928.0</v>
      </c>
      <c r="T201" s="12">
        <v>323712.0</v>
      </c>
      <c r="U201" s="12">
        <v>26834.0</v>
      </c>
      <c r="V201" s="16">
        <v>41759.5</v>
      </c>
      <c r="W201" s="16">
        <v>41758.625</v>
      </c>
      <c r="X201" s="12">
        <v>1.0</v>
      </c>
      <c r="Y201" s="14">
        <v>0.009637731481481481</v>
      </c>
      <c r="Z201" s="12" t="s">
        <v>564</v>
      </c>
      <c r="AA201" s="12">
        <v>1.0</v>
      </c>
      <c r="AB201" s="12" t="s">
        <v>368</v>
      </c>
      <c r="AC201" s="12" t="s">
        <v>369</v>
      </c>
      <c r="AD201" s="12" t="s">
        <v>368</v>
      </c>
      <c r="AE201" s="12">
        <v>221849.0</v>
      </c>
      <c r="AF201" s="12">
        <v>4.0</v>
      </c>
      <c r="AG201" s="12">
        <v>229468.0</v>
      </c>
      <c r="AH201" s="12">
        <v>1411.0</v>
      </c>
      <c r="AI201" s="12">
        <v>11886.0</v>
      </c>
      <c r="AJ201" s="12">
        <v>11886.0</v>
      </c>
      <c r="AK201" s="12" t="s">
        <v>370</v>
      </c>
      <c r="AL201" s="12">
        <v>323712.0</v>
      </c>
      <c r="AM201" s="12">
        <v>2515665.0</v>
      </c>
      <c r="AN201" s="14">
        <v>0.004268518518518518</v>
      </c>
      <c r="AO201" s="12" t="s">
        <v>39</v>
      </c>
      <c r="AP201" s="12">
        <v>1.55399588E8</v>
      </c>
      <c r="AQ201" s="12">
        <v>1.5539964E8</v>
      </c>
      <c r="AR201" s="12">
        <v>1.5539969E8</v>
      </c>
      <c r="AS201" s="12">
        <v>1.55399725E8</v>
      </c>
      <c r="AT201" s="12">
        <v>1.55399793E8</v>
      </c>
      <c r="AU201" s="12">
        <v>1.55400189E8</v>
      </c>
      <c r="AV201" s="12">
        <v>1.5540027E8</v>
      </c>
      <c r="AW201" s="12">
        <v>1.55400315E8</v>
      </c>
      <c r="AX201" s="12">
        <v>1.55400353E8</v>
      </c>
      <c r="AY201" s="12">
        <v>1.55400382E8</v>
      </c>
      <c r="AZ201" s="12">
        <v>1.55400438E8</v>
      </c>
      <c r="BA201" s="12">
        <v>1.55401534E8</v>
      </c>
      <c r="BB201" s="12">
        <v>1.55401605E8</v>
      </c>
      <c r="BC201" s="12">
        <v>1.5540171E8</v>
      </c>
      <c r="BD201" s="12">
        <v>1.55401759E8</v>
      </c>
      <c r="BE201" s="12">
        <v>1.55401813E8</v>
      </c>
      <c r="BF201" s="17">
        <v>622781.0</v>
      </c>
      <c r="BG201" s="17">
        <v>622781.0</v>
      </c>
      <c r="BH201" s="12">
        <v>623092.0</v>
      </c>
      <c r="BI201" s="12">
        <v>623092.0</v>
      </c>
      <c r="BJ201" s="17">
        <v>624294.0</v>
      </c>
      <c r="BK201" s="12">
        <v>624295.0</v>
      </c>
      <c r="BL201" s="17">
        <v>624311.0</v>
      </c>
      <c r="BM201" s="12">
        <v>624312.0</v>
      </c>
      <c r="BN201" s="12">
        <v>623136.0</v>
      </c>
      <c r="BO201" s="12">
        <v>623136.0</v>
      </c>
      <c r="BP201" s="12">
        <v>624301.0</v>
      </c>
      <c r="BQ201" s="12">
        <v>624313.0</v>
      </c>
      <c r="BR201" s="12">
        <v>624302.0</v>
      </c>
      <c r="BS201" s="12">
        <v>624314.0</v>
      </c>
      <c r="BT201" s="12">
        <v>623167.0</v>
      </c>
      <c r="BU201" s="12">
        <v>623167.0</v>
      </c>
      <c r="BV201" s="12">
        <v>942864.0</v>
      </c>
      <c r="BW201" s="12">
        <v>942865.0</v>
      </c>
      <c r="BX201" s="12">
        <v>943281.0</v>
      </c>
      <c r="BY201" s="12">
        <v>943283.0</v>
      </c>
      <c r="BZ201" s="12">
        <v>944957.0</v>
      </c>
      <c r="CA201" s="12">
        <v>944958.0</v>
      </c>
      <c r="CB201" s="12">
        <v>944991.0</v>
      </c>
      <c r="CC201" s="12">
        <v>944992.0</v>
      </c>
      <c r="CD201" s="12">
        <v>943385.0</v>
      </c>
      <c r="CE201" s="12">
        <v>943386.0</v>
      </c>
      <c r="CF201" s="12">
        <v>944966.0</v>
      </c>
      <c r="CG201" s="12">
        <v>944993.0</v>
      </c>
      <c r="CH201" s="12">
        <v>944969.0</v>
      </c>
      <c r="CI201" s="12">
        <v>944994.0</v>
      </c>
      <c r="CJ201" s="12">
        <v>943417.0</v>
      </c>
      <c r="CK201" s="12">
        <v>943418.0</v>
      </c>
      <c r="CL201" s="17">
        <v>1.0</v>
      </c>
      <c r="CM201" s="17">
        <v>1.0</v>
      </c>
      <c r="CN201" s="12">
        <v>1.0</v>
      </c>
      <c r="CO201" s="12">
        <v>1.0</v>
      </c>
      <c r="CP201" s="17">
        <v>1.0</v>
      </c>
      <c r="CQ201" s="12">
        <v>1.0</v>
      </c>
      <c r="CR201" s="17">
        <v>1.0</v>
      </c>
      <c r="CS201" s="12">
        <v>1.0</v>
      </c>
      <c r="CT201" s="12">
        <v>1.0</v>
      </c>
      <c r="CU201" s="12">
        <v>1.0</v>
      </c>
      <c r="CV201" s="12">
        <v>0.0</v>
      </c>
      <c r="CW201" s="12">
        <v>1.0</v>
      </c>
      <c r="CX201" s="12">
        <v>1.0</v>
      </c>
      <c r="CY201" s="12">
        <v>1.0</v>
      </c>
      <c r="CZ201" s="12">
        <v>1.0</v>
      </c>
      <c r="DA201" s="12">
        <v>1.0</v>
      </c>
      <c r="DB201" s="18">
        <f t="shared" si="1"/>
        <v>0.9375</v>
      </c>
      <c r="DC201" s="18">
        <f t="shared" si="2"/>
        <v>0.25</v>
      </c>
      <c r="DD201" s="13">
        <f t="shared" si="3"/>
        <v>15</v>
      </c>
      <c r="DE201" s="12" t="s">
        <v>371</v>
      </c>
      <c r="DF201" s="12">
        <v>15.0</v>
      </c>
      <c r="DG201" s="12" t="s">
        <v>372</v>
      </c>
      <c r="DH201" s="12">
        <v>55.0</v>
      </c>
      <c r="DI201" s="12">
        <v>144.0</v>
      </c>
      <c r="DJ201" s="12">
        <v>64.0</v>
      </c>
      <c r="DK201" s="20">
        <v>15342.0</v>
      </c>
      <c r="DL201" s="20">
        <v>15401.0</v>
      </c>
      <c r="DM201" s="12" t="s">
        <v>373</v>
      </c>
      <c r="DN201" s="12">
        <v>31.0</v>
      </c>
      <c r="DO201" s="12">
        <v>332.5</v>
      </c>
      <c r="DP201" s="20">
        <v>15432.0</v>
      </c>
      <c r="DQ201" s="12">
        <v>299.75</v>
      </c>
      <c r="DR201" s="20">
        <v>15676.0</v>
      </c>
      <c r="DS201" s="12" t="s">
        <v>373</v>
      </c>
      <c r="DT201" s="12">
        <v>50.0</v>
      </c>
      <c r="DU201" s="12">
        <v>0.0</v>
      </c>
      <c r="DV201" s="12">
        <v>0.0</v>
      </c>
      <c r="DW201" s="12">
        <v>0.0</v>
      </c>
      <c r="DX201" s="12">
        <v>0.0</v>
      </c>
      <c r="DY201" s="12">
        <v>0.0</v>
      </c>
      <c r="DZ201" s="12">
        <v>0.0</v>
      </c>
      <c r="EA201" s="12">
        <v>0.0</v>
      </c>
      <c r="EB201" s="12">
        <v>0.0</v>
      </c>
      <c r="EC201" s="12">
        <v>0.0</v>
      </c>
      <c r="ED201" s="12">
        <v>0.0</v>
      </c>
      <c r="EE201" s="12">
        <v>0.0</v>
      </c>
      <c r="EF201" s="12">
        <v>0.0</v>
      </c>
      <c r="EG201" s="12">
        <v>0.0</v>
      </c>
      <c r="EH201" s="12">
        <v>0.0</v>
      </c>
      <c r="EI201" s="12">
        <v>0.0</v>
      </c>
      <c r="EJ201" s="12">
        <v>0.0</v>
      </c>
      <c r="EK201" s="18">
        <f t="shared" si="4"/>
        <v>0</v>
      </c>
      <c r="EL201" s="18">
        <f t="shared" si="5"/>
        <v>0</v>
      </c>
      <c r="EM201" s="13">
        <f t="shared" si="6"/>
        <v>0</v>
      </c>
      <c r="EN201" s="12">
        <v>0.0</v>
      </c>
      <c r="EO201" s="12">
        <v>0.0</v>
      </c>
      <c r="EP201" s="12">
        <v>0.0</v>
      </c>
      <c r="EQ201" s="12">
        <v>0.0</v>
      </c>
      <c r="ER201" s="12">
        <v>0.0</v>
      </c>
      <c r="ES201" s="12">
        <v>0.0</v>
      </c>
      <c r="ET201" s="12">
        <v>0.0</v>
      </c>
      <c r="EU201" s="12">
        <v>0.0</v>
      </c>
      <c r="EV201" s="12">
        <v>0.0</v>
      </c>
      <c r="EW201" s="12">
        <v>0.0</v>
      </c>
      <c r="EX201" s="12">
        <v>1.0</v>
      </c>
      <c r="EY201" s="12">
        <v>0.0</v>
      </c>
      <c r="EZ201" s="12">
        <v>0.0</v>
      </c>
      <c r="FA201" s="12">
        <v>0.0</v>
      </c>
      <c r="FB201" s="12">
        <v>0.0</v>
      </c>
      <c r="FC201" s="12">
        <v>0.0</v>
      </c>
      <c r="FD201" s="9">
        <f t="shared" si="7"/>
        <v>0.0625</v>
      </c>
      <c r="FE201" s="9">
        <f t="shared" si="8"/>
        <v>0.25</v>
      </c>
      <c r="FF201" s="4">
        <f t="shared" si="9"/>
        <v>1</v>
      </c>
      <c r="FG201" s="12">
        <v>0.0</v>
      </c>
      <c r="FH201" s="12">
        <v>0.0</v>
      </c>
      <c r="FI201" s="12">
        <v>0.0</v>
      </c>
      <c r="FJ201" s="12">
        <v>0.0</v>
      </c>
      <c r="FK201" s="12">
        <v>0.0</v>
      </c>
      <c r="FL201" s="12">
        <v>0.0</v>
      </c>
      <c r="FM201" s="12">
        <v>0.0</v>
      </c>
      <c r="FN201" s="12">
        <v>0.0</v>
      </c>
      <c r="FO201" s="12">
        <v>0.0</v>
      </c>
      <c r="FP201" s="12">
        <v>0.0</v>
      </c>
      <c r="FQ201" s="12">
        <v>0.0</v>
      </c>
      <c r="FR201" s="12">
        <v>0.0</v>
      </c>
      <c r="FS201" s="12">
        <v>0.0</v>
      </c>
      <c r="FT201" s="12">
        <v>0.0</v>
      </c>
      <c r="FU201" s="12">
        <v>0.0</v>
      </c>
      <c r="FV201" s="12">
        <v>0.0</v>
      </c>
      <c r="FW201" s="9">
        <f t="shared" si="10"/>
        <v>0</v>
      </c>
      <c r="FX201" s="9">
        <f t="shared" si="11"/>
        <v>0</v>
      </c>
      <c r="FY201" s="4">
        <f t="shared" si="12"/>
        <v>0</v>
      </c>
      <c r="FZ201" s="12">
        <v>1.0</v>
      </c>
      <c r="GA201" s="12">
        <v>1.0</v>
      </c>
      <c r="GB201" s="12">
        <v>1.0</v>
      </c>
      <c r="GC201" s="12">
        <v>1.0</v>
      </c>
      <c r="GD201" s="12">
        <v>1.0</v>
      </c>
      <c r="GE201" s="12">
        <v>1.0</v>
      </c>
      <c r="GF201" s="12">
        <v>1.0</v>
      </c>
      <c r="GG201" s="12">
        <v>1.0</v>
      </c>
      <c r="GH201" s="12">
        <v>1.0</v>
      </c>
      <c r="GI201" s="12">
        <v>1.0</v>
      </c>
      <c r="GJ201" s="12">
        <v>9.0</v>
      </c>
      <c r="GK201" s="12">
        <v>1.0</v>
      </c>
      <c r="GL201" s="12">
        <v>1.0</v>
      </c>
      <c r="GM201" s="12">
        <v>1.0</v>
      </c>
      <c r="GN201" s="12">
        <v>1.0</v>
      </c>
      <c r="GO201" s="12">
        <v>1.0</v>
      </c>
      <c r="GP201" s="9">
        <f t="shared" si="13"/>
        <v>1.5</v>
      </c>
      <c r="GQ201" s="9">
        <f t="shared" si="14"/>
        <v>2</v>
      </c>
      <c r="GR201" s="4">
        <f t="shared" si="15"/>
        <v>24</v>
      </c>
      <c r="GS201" s="16">
        <v>41758.728472222225</v>
      </c>
      <c r="GT201" s="16">
        <v>41758.729166666664</v>
      </c>
      <c r="GU201" s="16">
        <v>41758.729166666664</v>
      </c>
      <c r="GV201" s="16">
        <v>41758.72986111111</v>
      </c>
      <c r="GW201" s="16">
        <v>41758.72986111111</v>
      </c>
      <c r="GX201" s="16">
        <v>41758.73402777778</v>
      </c>
      <c r="GY201" s="16">
        <v>41758.73472222222</v>
      </c>
      <c r="GZ201" s="16">
        <v>41758.73541666667</v>
      </c>
      <c r="HA201" s="16">
        <v>41758.73541666667</v>
      </c>
      <c r="HB201" s="16">
        <v>41758.73541666667</v>
      </c>
      <c r="HC201" s="16">
        <v>41758.73611111111</v>
      </c>
      <c r="HD201" s="16">
        <v>41758.74444444444</v>
      </c>
      <c r="HE201" s="16">
        <v>41758.74513888889</v>
      </c>
      <c r="HF201" s="16">
        <v>41758.745833333334</v>
      </c>
      <c r="HG201" s="16">
        <v>41758.74652777778</v>
      </c>
      <c r="HH201" s="16">
        <v>41758.74652777778</v>
      </c>
      <c r="HI201" s="14">
        <v>0.02086226851851852</v>
      </c>
      <c r="HJ201" s="14">
        <v>0.021221064814814814</v>
      </c>
      <c r="HK201" s="14">
        <v>0.021452546296296296</v>
      </c>
      <c r="HL201" s="14">
        <v>0.022037037037037036</v>
      </c>
      <c r="HM201" s="14">
        <v>0.02569328703703704</v>
      </c>
      <c r="HN201" s="14">
        <v>0.026605324074074076</v>
      </c>
      <c r="HO201" s="14">
        <v>0.027064814814814816</v>
      </c>
      <c r="HP201" s="14">
        <v>0.027413194444444445</v>
      </c>
      <c r="HQ201" s="14">
        <v>0.027538194444444445</v>
      </c>
      <c r="HR201" s="14">
        <v>0.028172453703703706</v>
      </c>
      <c r="HS201" s="14">
        <v>0.03640046296296296</v>
      </c>
      <c r="HT201" s="14">
        <v>0.03704629629629629</v>
      </c>
      <c r="HU201" s="14">
        <v>0.03784490740740741</v>
      </c>
      <c r="HV201" s="14">
        <v>0.03829861111111111</v>
      </c>
      <c r="HW201" s="14">
        <v>0.03875115740740741</v>
      </c>
      <c r="HX201" s="14">
        <v>0.03895949074074074</v>
      </c>
      <c r="HY201" s="12">
        <v>19462.0</v>
      </c>
      <c r="HZ201" s="12">
        <v>20520.0</v>
      </c>
      <c r="IA201" s="12">
        <v>11503.0</v>
      </c>
      <c r="IB201" s="12">
        <v>40011.0</v>
      </c>
      <c r="IC201" s="12">
        <v>307877.0</v>
      </c>
      <c r="ID201" s="12">
        <v>70677.0</v>
      </c>
      <c r="IE201" s="12">
        <v>31392.0</v>
      </c>
      <c r="IF201" s="12">
        <v>23490.0</v>
      </c>
      <c r="IG201" s="12">
        <v>5256.0</v>
      </c>
      <c r="IH201" s="12">
        <v>45128.0</v>
      </c>
      <c r="II201" s="12">
        <v>78110.0</v>
      </c>
      <c r="IJ201" s="12">
        <v>45826.0</v>
      </c>
      <c r="IK201" s="12">
        <v>62771.0</v>
      </c>
      <c r="IL201" s="12">
        <v>32995.0</v>
      </c>
      <c r="IM201" s="12">
        <v>33048.0</v>
      </c>
      <c r="IN201" s="12">
        <v>17123.0</v>
      </c>
      <c r="IO201" s="9">
        <f t="shared" si="16"/>
        <v>52824.3125</v>
      </c>
      <c r="IP201" s="9">
        <f t="shared" si="17"/>
        <v>71127.5036</v>
      </c>
      <c r="IQ201" s="4">
        <f t="shared" si="18"/>
        <v>845189</v>
      </c>
      <c r="IR201" s="12">
        <v>19462.0</v>
      </c>
      <c r="IS201" s="12">
        <v>20520.0</v>
      </c>
      <c r="IT201" s="12">
        <v>11503.0</v>
      </c>
      <c r="IU201" s="12">
        <v>40011.0</v>
      </c>
      <c r="IV201" s="12">
        <v>307877.0</v>
      </c>
      <c r="IW201" s="12">
        <v>70677.0</v>
      </c>
      <c r="IX201" s="12">
        <v>31392.0</v>
      </c>
      <c r="IY201" s="12">
        <v>23490.0</v>
      </c>
      <c r="IZ201" s="12">
        <v>5256.0</v>
      </c>
      <c r="JA201" s="12">
        <v>45128.0</v>
      </c>
      <c r="JB201" s="12">
        <v>78110.0</v>
      </c>
      <c r="JC201" s="12">
        <v>45826.0</v>
      </c>
      <c r="JD201" s="12">
        <v>62771.0</v>
      </c>
      <c r="JE201" s="12">
        <v>32995.0</v>
      </c>
      <c r="JF201" s="12">
        <v>33048.0</v>
      </c>
      <c r="JG201" s="12">
        <v>17123.0</v>
      </c>
      <c r="JH201" s="9">
        <f t="shared" si="19"/>
        <v>52824.3125</v>
      </c>
      <c r="JI201" s="9">
        <f t="shared" si="20"/>
        <v>71127.5036</v>
      </c>
      <c r="JJ201" s="4">
        <f t="shared" si="21"/>
        <v>845189</v>
      </c>
      <c r="JK201" s="12">
        <v>622781.0</v>
      </c>
      <c r="JL201" s="12">
        <v>622781.0</v>
      </c>
      <c r="JM201" s="12">
        <v>623092.0</v>
      </c>
      <c r="JN201" s="12">
        <v>623092.0</v>
      </c>
      <c r="JO201" s="12">
        <v>624294.0</v>
      </c>
      <c r="JP201" s="12">
        <v>624295.0</v>
      </c>
      <c r="JQ201" s="12">
        <v>624311.0</v>
      </c>
      <c r="JR201" s="12">
        <v>624312.0</v>
      </c>
      <c r="JS201" s="12">
        <v>623136.0</v>
      </c>
      <c r="JT201" s="12">
        <v>623136.0</v>
      </c>
      <c r="JU201" s="12">
        <v>624301.0</v>
      </c>
      <c r="JV201" s="12">
        <v>624313.0</v>
      </c>
      <c r="JW201" s="12">
        <v>624302.0</v>
      </c>
      <c r="JX201" s="12">
        <v>624314.0</v>
      </c>
      <c r="JY201" s="12">
        <v>623167.0</v>
      </c>
      <c r="JZ201" s="12">
        <v>623167.0</v>
      </c>
      <c r="KA201" s="12" t="s">
        <v>374</v>
      </c>
      <c r="KB201" s="12" t="s">
        <v>374</v>
      </c>
      <c r="KC201" s="12" t="s">
        <v>374</v>
      </c>
      <c r="KD201" s="12" t="s">
        <v>374</v>
      </c>
      <c r="KE201" s="12" t="s">
        <v>375</v>
      </c>
      <c r="KF201" s="12" t="s">
        <v>375</v>
      </c>
      <c r="KG201" s="12" t="s">
        <v>376</v>
      </c>
      <c r="KH201" s="12" t="s">
        <v>376</v>
      </c>
      <c r="KI201" s="12" t="s">
        <v>374</v>
      </c>
      <c r="KJ201" s="12" t="s">
        <v>374</v>
      </c>
      <c r="KK201" s="12" t="s">
        <v>375</v>
      </c>
      <c r="KL201" s="12" t="s">
        <v>376</v>
      </c>
      <c r="KM201" s="12" t="s">
        <v>375</v>
      </c>
      <c r="KN201" s="12" t="s">
        <v>376</v>
      </c>
      <c r="KO201" s="12" t="s">
        <v>374</v>
      </c>
      <c r="KP201" s="12" t="s">
        <v>374</v>
      </c>
      <c r="KQ201" s="14">
        <v>0.011783564814814816</v>
      </c>
      <c r="KR201" s="14">
        <v>0.011783564814814816</v>
      </c>
      <c r="KS201" s="14">
        <v>0.004675925925925926</v>
      </c>
      <c r="KT201" s="14">
        <v>0.004675925925925926</v>
      </c>
      <c r="KU201" s="14">
        <v>0.019765046296296298</v>
      </c>
      <c r="KV201" s="14">
        <v>0.021814814814814815</v>
      </c>
      <c r="KW201" s="14">
        <v>2.210648148148148E-4</v>
      </c>
      <c r="KX201" s="14">
        <v>0.0020532407407407405</v>
      </c>
      <c r="KY201" s="14">
        <v>0.03616435185185186</v>
      </c>
      <c r="KZ201" s="14">
        <v>0.03616435185185186</v>
      </c>
      <c r="LA201" s="14">
        <v>0.02765162037037037</v>
      </c>
      <c r="LB201" s="14">
        <v>0.003565972222222222</v>
      </c>
      <c r="LC201" s="14">
        <v>0.029765046296296296</v>
      </c>
      <c r="LD201" s="14">
        <v>0.004526620370370371</v>
      </c>
      <c r="LE201" s="14">
        <v>0.02212037037037037</v>
      </c>
      <c r="LF201" s="14">
        <v>0.02212037037037037</v>
      </c>
      <c r="LG201" s="12" t="s">
        <v>476</v>
      </c>
      <c r="LH201" s="12">
        <v>229468.0</v>
      </c>
      <c r="LI201" s="12">
        <v>1.55610592E8</v>
      </c>
      <c r="LJ201" s="12">
        <v>1.55610682E8</v>
      </c>
      <c r="LK201" s="12">
        <v>1.55610735E8</v>
      </c>
      <c r="LL201" s="12">
        <v>1.55610822E8</v>
      </c>
      <c r="LM201" s="17">
        <v>624538.0</v>
      </c>
      <c r="LN201" s="17">
        <v>624538.0</v>
      </c>
      <c r="LO201" s="12">
        <v>624563.0</v>
      </c>
      <c r="LP201" s="12">
        <v>624564.0</v>
      </c>
      <c r="LQ201" s="12">
        <v>945250.0</v>
      </c>
      <c r="LR201" s="12">
        <v>945251.0</v>
      </c>
      <c r="LS201" s="12">
        <v>945303.0</v>
      </c>
      <c r="LT201" s="12">
        <v>945304.0</v>
      </c>
      <c r="LU201" s="12">
        <v>1.0</v>
      </c>
      <c r="LV201" s="12">
        <v>1.0</v>
      </c>
      <c r="LW201" s="12">
        <v>1.0</v>
      </c>
      <c r="LX201" s="12">
        <v>0.0</v>
      </c>
      <c r="LY201" s="12" t="s">
        <v>372</v>
      </c>
      <c r="LZ201" s="12">
        <v>24.0</v>
      </c>
      <c r="MA201" s="12">
        <v>170.1</v>
      </c>
      <c r="MB201" s="19">
        <v>41659.0</v>
      </c>
      <c r="MC201" s="12">
        <v>0.0</v>
      </c>
      <c r="MD201" s="12">
        <v>0.0</v>
      </c>
      <c r="ME201" s="12">
        <v>0.0</v>
      </c>
      <c r="MF201" s="12">
        <v>0.0</v>
      </c>
      <c r="MG201" s="12">
        <v>0.0</v>
      </c>
      <c r="MH201" s="12">
        <v>0.0</v>
      </c>
      <c r="MI201" s="12">
        <v>0.0</v>
      </c>
      <c r="MJ201" s="12">
        <v>0.0</v>
      </c>
      <c r="MK201" s="12">
        <v>0.0</v>
      </c>
      <c r="ML201" s="12">
        <v>0.0</v>
      </c>
      <c r="MM201" s="12">
        <v>0.0</v>
      </c>
      <c r="MN201" s="12">
        <v>0.0</v>
      </c>
      <c r="MO201" s="12">
        <v>1.0</v>
      </c>
      <c r="MP201" s="12">
        <v>1.0</v>
      </c>
      <c r="MQ201" s="12">
        <v>1.0</v>
      </c>
      <c r="MR201" s="12">
        <v>3.0</v>
      </c>
      <c r="MS201" s="14">
        <v>0.014528935185185186</v>
      </c>
      <c r="MT201" s="14">
        <v>0.014550925925925925</v>
      </c>
      <c r="MU201" s="14">
        <v>0.01457060185185185</v>
      </c>
      <c r="MV201" s="14">
        <v>0.014576388888888889</v>
      </c>
      <c r="MW201" s="14">
        <v>0.014559027777777777</v>
      </c>
      <c r="MX201" s="14">
        <v>0.014569444444444446</v>
      </c>
      <c r="MY201" s="14">
        <v>0.01457523148148148</v>
      </c>
      <c r="MZ201" s="14">
        <v>0.014585648148148148</v>
      </c>
      <c r="NA201" s="12">
        <v>95111.0</v>
      </c>
      <c r="NB201" s="12">
        <v>49745.0</v>
      </c>
      <c r="NC201" s="12">
        <v>78958.0</v>
      </c>
      <c r="ND201" s="12">
        <v>22493.0</v>
      </c>
      <c r="NE201" s="12">
        <v>95111.0</v>
      </c>
      <c r="NF201" s="12">
        <v>49745.0</v>
      </c>
      <c r="NG201" s="12">
        <v>78958.0</v>
      </c>
      <c r="NH201" s="12">
        <v>22493.0</v>
      </c>
      <c r="NI201" s="12"/>
      <c r="NJ201" s="12"/>
      <c r="NK201" s="12"/>
      <c r="NL201" s="12"/>
      <c r="NM201" s="12">
        <v>624538.0</v>
      </c>
      <c r="NN201" s="12">
        <v>624538.0</v>
      </c>
      <c r="NO201" s="12">
        <v>624563.0</v>
      </c>
      <c r="NP201" s="12">
        <v>624564.0</v>
      </c>
      <c r="NQ201" s="12" t="s">
        <v>374</v>
      </c>
      <c r="NR201" s="12" t="s">
        <v>374</v>
      </c>
      <c r="NS201" s="12" t="s">
        <v>375</v>
      </c>
      <c r="NT201" s="12" t="s">
        <v>376</v>
      </c>
      <c r="NU201" s="14">
        <v>0.007793981481481482</v>
      </c>
      <c r="NV201" s="14">
        <v>0.007793981481481482</v>
      </c>
      <c r="NW201" s="14">
        <v>0.007929398148148149</v>
      </c>
      <c r="NX201" s="14">
        <v>0.008115740740740741</v>
      </c>
    </row>
    <row r="202" ht="13.5" customHeight="1">
      <c r="A202" s="12">
        <v>229478.0</v>
      </c>
      <c r="B202" s="12">
        <v>229478.0</v>
      </c>
      <c r="C202" s="12">
        <v>1039.0</v>
      </c>
      <c r="D202" s="12">
        <v>808.0</v>
      </c>
      <c r="E202" s="13">
        <v>0.777670837</v>
      </c>
      <c r="F202" s="12">
        <v>13.0</v>
      </c>
      <c r="G202" s="12">
        <v>1045928.0</v>
      </c>
      <c r="H202" s="12">
        <v>1.0</v>
      </c>
      <c r="I202" s="12" t="s">
        <v>366</v>
      </c>
      <c r="J202" s="12"/>
      <c r="K202" s="12">
        <v>4185641.0</v>
      </c>
      <c r="L202" s="12">
        <v>1045928.0</v>
      </c>
      <c r="M202" s="12">
        <v>229478.0</v>
      </c>
      <c r="N202" s="14">
        <v>0.007136574074074074</v>
      </c>
      <c r="O202" s="12"/>
      <c r="P202" s="15">
        <v>41759.0</v>
      </c>
      <c r="Q202" s="12" t="s">
        <v>366</v>
      </c>
      <c r="R202" s="12">
        <v>188601.0</v>
      </c>
      <c r="S202" s="12">
        <v>1045928.0</v>
      </c>
      <c r="T202" s="12">
        <v>323712.0</v>
      </c>
      <c r="U202" s="12">
        <v>26834.0</v>
      </c>
      <c r="V202" s="16">
        <v>41759.5</v>
      </c>
      <c r="W202" s="16">
        <v>41758.625</v>
      </c>
      <c r="X202" s="12">
        <v>1.0</v>
      </c>
      <c r="Y202" s="14">
        <v>0.009637731481481481</v>
      </c>
      <c r="Z202" s="12"/>
      <c r="AA202" s="12">
        <v>1.0</v>
      </c>
      <c r="AB202" s="12" t="s">
        <v>368</v>
      </c>
      <c r="AC202" s="12" t="s">
        <v>369</v>
      </c>
      <c r="AD202" s="12" t="s">
        <v>368</v>
      </c>
      <c r="AE202" s="12">
        <v>221862.0</v>
      </c>
      <c r="AF202" s="12">
        <v>4.0</v>
      </c>
      <c r="AG202" s="12">
        <v>229478.0</v>
      </c>
      <c r="AH202" s="12">
        <v>1411.0</v>
      </c>
      <c r="AI202" s="12">
        <v>11886.0</v>
      </c>
      <c r="AJ202" s="12">
        <v>11886.0</v>
      </c>
      <c r="AK202" s="12" t="s">
        <v>370</v>
      </c>
      <c r="AL202" s="12">
        <v>323712.0</v>
      </c>
      <c r="AM202" s="12">
        <v>2515665.0</v>
      </c>
      <c r="AN202" s="14">
        <v>0.004268518518518518</v>
      </c>
      <c r="AO202" s="12" t="s">
        <v>39</v>
      </c>
      <c r="AP202" s="12">
        <v>1.55383504E8</v>
      </c>
      <c r="AQ202" s="12">
        <v>1.55383557E8</v>
      </c>
      <c r="AR202" s="12">
        <v>1.55383623E8</v>
      </c>
      <c r="AS202" s="12">
        <v>1.55383628E8</v>
      </c>
      <c r="AT202" s="12">
        <v>1.55383741E8</v>
      </c>
      <c r="AU202" s="12">
        <v>1.55384041E8</v>
      </c>
      <c r="AV202" s="12">
        <v>1.55384184E8</v>
      </c>
      <c r="AW202" s="12">
        <v>1.55384345E8</v>
      </c>
      <c r="AX202" s="12">
        <v>1.55384426E8</v>
      </c>
      <c r="AY202" s="12">
        <v>1.55384454E8</v>
      </c>
      <c r="AZ202" s="12">
        <v>1.55384629E8</v>
      </c>
      <c r="BA202" s="12">
        <v>1.55385167E8</v>
      </c>
      <c r="BB202" s="12">
        <v>1.5538538E8</v>
      </c>
      <c r="BC202" s="12"/>
      <c r="BD202" s="12"/>
      <c r="BE202" s="12"/>
      <c r="BF202" s="17">
        <v>622781.0</v>
      </c>
      <c r="BG202" s="17">
        <v>622781.0</v>
      </c>
      <c r="BH202" s="12">
        <v>623092.0</v>
      </c>
      <c r="BI202" s="12">
        <v>623092.0</v>
      </c>
      <c r="BJ202" s="17">
        <v>624294.0</v>
      </c>
      <c r="BK202" s="12">
        <v>624295.0</v>
      </c>
      <c r="BL202" s="17">
        <v>624311.0</v>
      </c>
      <c r="BM202" s="12">
        <v>624312.0</v>
      </c>
      <c r="BN202" s="12">
        <v>623136.0</v>
      </c>
      <c r="BO202" s="12">
        <v>623136.0</v>
      </c>
      <c r="BP202" s="12">
        <v>624301.0</v>
      </c>
      <c r="BQ202" s="12">
        <v>624313.0</v>
      </c>
      <c r="BR202" s="12">
        <v>624302.0</v>
      </c>
      <c r="BS202" s="12"/>
      <c r="BT202" s="12"/>
      <c r="BU202" s="12"/>
      <c r="BV202" s="12">
        <v>942864.0</v>
      </c>
      <c r="BW202" s="12">
        <v>942865.0</v>
      </c>
      <c r="BX202" s="12">
        <v>943281.0</v>
      </c>
      <c r="BY202" s="12">
        <v>943283.0</v>
      </c>
      <c r="BZ202" s="12">
        <v>944957.0</v>
      </c>
      <c r="CA202" s="12">
        <v>944958.0</v>
      </c>
      <c r="CB202" s="12">
        <v>944991.0</v>
      </c>
      <c r="CC202" s="12">
        <v>944992.0</v>
      </c>
      <c r="CD202" s="12">
        <v>943385.0</v>
      </c>
      <c r="CE202" s="12">
        <v>943386.0</v>
      </c>
      <c r="CF202" s="12">
        <v>944966.0</v>
      </c>
      <c r="CG202" s="12">
        <v>944993.0</v>
      </c>
      <c r="CH202" s="12">
        <v>944969.0</v>
      </c>
      <c r="CI202" s="12"/>
      <c r="CJ202" s="12"/>
      <c r="CK202" s="12"/>
      <c r="CL202" s="17">
        <v>1.0</v>
      </c>
      <c r="CM202" s="17">
        <v>1.0</v>
      </c>
      <c r="CN202" s="12">
        <v>1.0</v>
      </c>
      <c r="CO202" s="12">
        <v>1.0</v>
      </c>
      <c r="CP202" s="17">
        <v>1.0</v>
      </c>
      <c r="CQ202" s="12">
        <v>1.0</v>
      </c>
      <c r="CR202" s="17">
        <v>1.0</v>
      </c>
      <c r="CS202" s="12">
        <v>1.0</v>
      </c>
      <c r="CT202" s="12">
        <v>1.0</v>
      </c>
      <c r="CU202" s="12">
        <v>1.0</v>
      </c>
      <c r="CV202" s="12">
        <v>1.0</v>
      </c>
      <c r="CW202" s="12">
        <v>0.0</v>
      </c>
      <c r="CX202" s="12"/>
      <c r="CY202" s="12"/>
      <c r="CZ202" s="12"/>
      <c r="DA202" s="12"/>
      <c r="DB202" s="18">
        <f t="shared" si="1"/>
        <v>0.9166666667</v>
      </c>
      <c r="DC202" s="18">
        <f t="shared" si="2"/>
        <v>0.2886751346</v>
      </c>
      <c r="DD202" s="13">
        <f t="shared" si="3"/>
        <v>11</v>
      </c>
      <c r="DE202" s="12" t="s">
        <v>371</v>
      </c>
      <c r="DF202" s="12">
        <v>15.0</v>
      </c>
      <c r="DG202" s="12" t="s">
        <v>372</v>
      </c>
      <c r="DH202" s="12">
        <v>55.0</v>
      </c>
      <c r="DI202" s="12">
        <v>144.0</v>
      </c>
      <c r="DJ202" s="12">
        <v>64.0</v>
      </c>
      <c r="DK202" s="20">
        <v>15342.0</v>
      </c>
      <c r="DL202" s="19">
        <v>41653.0</v>
      </c>
      <c r="DM202" s="12" t="s">
        <v>373</v>
      </c>
      <c r="DN202" s="12">
        <v>31.0</v>
      </c>
      <c r="DO202" s="12">
        <v>322.5</v>
      </c>
      <c r="DP202" s="19">
        <v>41660.0</v>
      </c>
      <c r="DQ202" s="12"/>
      <c r="DR202" s="12"/>
      <c r="DS202" s="12"/>
      <c r="DT202" s="12"/>
      <c r="DU202" s="12">
        <v>0.0</v>
      </c>
      <c r="DV202" s="12">
        <v>0.0</v>
      </c>
      <c r="DW202" s="12">
        <v>0.0</v>
      </c>
      <c r="DX202" s="12">
        <v>0.0</v>
      </c>
      <c r="DY202" s="12">
        <v>0.0</v>
      </c>
      <c r="DZ202" s="12">
        <v>0.0</v>
      </c>
      <c r="EA202" s="12">
        <v>0.0</v>
      </c>
      <c r="EB202" s="12">
        <v>0.0</v>
      </c>
      <c r="EC202" s="12">
        <v>0.0</v>
      </c>
      <c r="ED202" s="12">
        <v>0.0</v>
      </c>
      <c r="EE202" s="12">
        <v>0.0</v>
      </c>
      <c r="EF202" s="12">
        <v>0.0</v>
      </c>
      <c r="EG202" s="12"/>
      <c r="EH202" s="12"/>
      <c r="EI202" s="12"/>
      <c r="EJ202" s="12"/>
      <c r="EK202" s="18">
        <f t="shared" si="4"/>
        <v>0</v>
      </c>
      <c r="EL202" s="18">
        <f t="shared" si="5"/>
        <v>0</v>
      </c>
      <c r="EM202" s="13">
        <f t="shared" si="6"/>
        <v>0</v>
      </c>
      <c r="EN202" s="12">
        <v>0.0</v>
      </c>
      <c r="EO202" s="12">
        <v>0.0</v>
      </c>
      <c r="EP202" s="12">
        <v>0.0</v>
      </c>
      <c r="EQ202" s="12">
        <v>0.0</v>
      </c>
      <c r="ER202" s="12">
        <v>0.0</v>
      </c>
      <c r="ES202" s="12">
        <v>0.0</v>
      </c>
      <c r="ET202" s="12">
        <v>0.0</v>
      </c>
      <c r="EU202" s="12">
        <v>0.0</v>
      </c>
      <c r="EV202" s="12">
        <v>0.0</v>
      </c>
      <c r="EW202" s="12">
        <v>0.0</v>
      </c>
      <c r="EX202" s="12">
        <v>0.0</v>
      </c>
      <c r="EY202" s="12">
        <v>0.0</v>
      </c>
      <c r="EZ202" s="12">
        <v>0.0</v>
      </c>
      <c r="FA202" s="12"/>
      <c r="FB202" s="12"/>
      <c r="FC202" s="12"/>
      <c r="FD202" s="9">
        <f t="shared" si="7"/>
        <v>0</v>
      </c>
      <c r="FE202" s="9">
        <f t="shared" si="8"/>
        <v>0</v>
      </c>
      <c r="FF202" s="4">
        <f t="shared" si="9"/>
        <v>0</v>
      </c>
      <c r="FG202" s="12">
        <v>0.0</v>
      </c>
      <c r="FH202" s="12">
        <v>0.0</v>
      </c>
      <c r="FI202" s="12">
        <v>0.0</v>
      </c>
      <c r="FJ202" s="12">
        <v>0.0</v>
      </c>
      <c r="FK202" s="12">
        <v>0.0</v>
      </c>
      <c r="FL202" s="12">
        <v>0.0</v>
      </c>
      <c r="FM202" s="12">
        <v>0.0</v>
      </c>
      <c r="FN202" s="12">
        <v>0.0</v>
      </c>
      <c r="FO202" s="12">
        <v>0.0</v>
      </c>
      <c r="FP202" s="12">
        <v>0.0</v>
      </c>
      <c r="FQ202" s="12">
        <v>0.0</v>
      </c>
      <c r="FR202" s="12">
        <v>0.0</v>
      </c>
      <c r="FS202" s="12">
        <v>0.0</v>
      </c>
      <c r="FT202" s="12"/>
      <c r="FU202" s="12"/>
      <c r="FV202" s="12"/>
      <c r="FW202" s="9">
        <f t="shared" si="10"/>
        <v>0</v>
      </c>
      <c r="FX202" s="9">
        <f t="shared" si="11"/>
        <v>0</v>
      </c>
      <c r="FY202" s="4">
        <f t="shared" si="12"/>
        <v>0</v>
      </c>
      <c r="FZ202" s="12">
        <v>1.0</v>
      </c>
      <c r="GA202" s="12">
        <v>1.0</v>
      </c>
      <c r="GB202" s="12">
        <v>1.0</v>
      </c>
      <c r="GC202" s="12">
        <v>1.0</v>
      </c>
      <c r="GD202" s="12">
        <v>1.0</v>
      </c>
      <c r="GE202" s="12">
        <v>1.0</v>
      </c>
      <c r="GF202" s="12">
        <v>1.0</v>
      </c>
      <c r="GG202" s="12">
        <v>1.0</v>
      </c>
      <c r="GH202" s="12">
        <v>1.0</v>
      </c>
      <c r="GI202" s="12">
        <v>1.0</v>
      </c>
      <c r="GJ202" s="12">
        <v>1.0</v>
      </c>
      <c r="GK202" s="12">
        <v>3.0</v>
      </c>
      <c r="GL202" s="12">
        <v>0.0</v>
      </c>
      <c r="GM202" s="12"/>
      <c r="GN202" s="12"/>
      <c r="GO202" s="12"/>
      <c r="GP202" s="9">
        <f t="shared" si="13"/>
        <v>1.076923077</v>
      </c>
      <c r="GQ202" s="9">
        <f t="shared" si="14"/>
        <v>0.6405126152</v>
      </c>
      <c r="GR202" s="4">
        <f t="shared" si="15"/>
        <v>14</v>
      </c>
      <c r="GS202" s="16">
        <v>41758.631944444445</v>
      </c>
      <c r="GT202" s="16">
        <v>41758.631944444445</v>
      </c>
      <c r="GU202" s="16">
        <v>41758.63263888889</v>
      </c>
      <c r="GV202" s="16">
        <v>41758.63263888889</v>
      </c>
      <c r="GW202" s="16">
        <v>41758.63333333333</v>
      </c>
      <c r="GX202" s="16">
        <v>41758.634722222225</v>
      </c>
      <c r="GY202" s="16">
        <v>41758.635416666664</v>
      </c>
      <c r="GZ202" s="16">
        <v>41758.63680555556</v>
      </c>
      <c r="HA202" s="16">
        <v>41758.6375</v>
      </c>
      <c r="HB202" s="16">
        <v>41758.6375</v>
      </c>
      <c r="HC202" s="16">
        <v>41758.63888888889</v>
      </c>
      <c r="HD202" s="16">
        <v>41758.64166666667</v>
      </c>
      <c r="HE202" s="16">
        <v>41758.643055555556</v>
      </c>
      <c r="HF202" s="12"/>
      <c r="HG202" s="12"/>
      <c r="HH202" s="12"/>
      <c r="HI202" s="14">
        <v>0.007297453703703703</v>
      </c>
      <c r="HJ202" s="14">
        <v>0.007704861111111111</v>
      </c>
      <c r="HK202" s="14">
        <v>0.00775925925925926</v>
      </c>
      <c r="HL202" s="14">
        <v>0.008490740740740741</v>
      </c>
      <c r="HM202" s="14">
        <v>0.010175925925925927</v>
      </c>
      <c r="HN202" s="14">
        <v>0.011070601851851852</v>
      </c>
      <c r="HO202" s="14">
        <v>0.012209490740740741</v>
      </c>
      <c r="HP202" s="14">
        <v>0.012820601851851852</v>
      </c>
      <c r="HQ202" s="14">
        <v>0.013002314814814814</v>
      </c>
      <c r="HR202" s="14">
        <v>0.014137731481481482</v>
      </c>
      <c r="HS202" s="14">
        <v>0.01717361111111111</v>
      </c>
      <c r="HT202" s="14">
        <v>0.018440972222222223</v>
      </c>
      <c r="HU202" s="12"/>
      <c r="HV202" s="12"/>
      <c r="HW202" s="12"/>
      <c r="HX202" s="12"/>
      <c r="HY202" s="12">
        <v>14529.0</v>
      </c>
      <c r="HZ202" s="12">
        <v>25690.0</v>
      </c>
      <c r="IA202" s="12">
        <v>4353.0</v>
      </c>
      <c r="IB202" s="12">
        <v>62561.0</v>
      </c>
      <c r="IC202" s="12">
        <v>145153.0</v>
      </c>
      <c r="ID202" s="12">
        <v>77453.0</v>
      </c>
      <c r="IE202" s="12">
        <v>98860.0</v>
      </c>
      <c r="IF202" s="12">
        <v>52727.0</v>
      </c>
      <c r="IG202" s="12">
        <v>15371.0</v>
      </c>
      <c r="IH202" s="12">
        <v>97478.0</v>
      </c>
      <c r="II202" s="12">
        <v>260753.0</v>
      </c>
      <c r="IJ202" s="12">
        <v>60505.0</v>
      </c>
      <c r="IK202" s="12"/>
      <c r="IL202" s="12"/>
      <c r="IM202" s="12"/>
      <c r="IN202" s="12"/>
      <c r="IO202" s="9">
        <f t="shared" si="16"/>
        <v>76286.08333</v>
      </c>
      <c r="IP202" s="9">
        <f t="shared" si="17"/>
        <v>71339.20512</v>
      </c>
      <c r="IQ202" s="4">
        <f t="shared" si="18"/>
        <v>915433</v>
      </c>
      <c r="IR202" s="12">
        <v>14529.0</v>
      </c>
      <c r="IS202" s="12">
        <v>25690.0</v>
      </c>
      <c r="IT202" s="12">
        <v>4353.0</v>
      </c>
      <c r="IU202" s="12">
        <v>62561.0</v>
      </c>
      <c r="IV202" s="12">
        <v>145153.0</v>
      </c>
      <c r="IW202" s="12">
        <v>77453.0</v>
      </c>
      <c r="IX202" s="12">
        <v>98860.0</v>
      </c>
      <c r="IY202" s="12">
        <v>52727.0</v>
      </c>
      <c r="IZ202" s="12">
        <v>15371.0</v>
      </c>
      <c r="JA202" s="12">
        <v>97478.0</v>
      </c>
      <c r="JB202" s="12">
        <v>260753.0</v>
      </c>
      <c r="JC202" s="12">
        <v>60505.0</v>
      </c>
      <c r="JD202" s="12"/>
      <c r="JE202" s="12"/>
      <c r="JF202" s="12"/>
      <c r="JG202" s="12"/>
      <c r="JH202" s="9">
        <f t="shared" si="19"/>
        <v>76286.08333</v>
      </c>
      <c r="JI202" s="9">
        <f t="shared" si="20"/>
        <v>71339.20512</v>
      </c>
      <c r="JJ202" s="4">
        <f t="shared" si="21"/>
        <v>915433</v>
      </c>
      <c r="JK202" s="12">
        <v>622781.0</v>
      </c>
      <c r="JL202" s="12">
        <v>622781.0</v>
      </c>
      <c r="JM202" s="12">
        <v>623092.0</v>
      </c>
      <c r="JN202" s="12">
        <v>623092.0</v>
      </c>
      <c r="JO202" s="12">
        <v>624294.0</v>
      </c>
      <c r="JP202" s="12">
        <v>624295.0</v>
      </c>
      <c r="JQ202" s="12">
        <v>624311.0</v>
      </c>
      <c r="JR202" s="12">
        <v>624312.0</v>
      </c>
      <c r="JS202" s="12">
        <v>623136.0</v>
      </c>
      <c r="JT202" s="12">
        <v>623136.0</v>
      </c>
      <c r="JU202" s="12">
        <v>624301.0</v>
      </c>
      <c r="JV202" s="12">
        <v>624313.0</v>
      </c>
      <c r="JW202" s="12">
        <v>624302.0</v>
      </c>
      <c r="JX202" s="12"/>
      <c r="JY202" s="12"/>
      <c r="JZ202" s="12"/>
      <c r="KA202" s="12" t="s">
        <v>374</v>
      </c>
      <c r="KB202" s="12" t="s">
        <v>374</v>
      </c>
      <c r="KC202" s="12" t="s">
        <v>374</v>
      </c>
      <c r="KD202" s="12" t="s">
        <v>374</v>
      </c>
      <c r="KE202" s="12" t="s">
        <v>375</v>
      </c>
      <c r="KF202" s="12" t="s">
        <v>375</v>
      </c>
      <c r="KG202" s="12" t="s">
        <v>376</v>
      </c>
      <c r="KH202" s="12" t="s">
        <v>376</v>
      </c>
      <c r="KI202" s="12" t="s">
        <v>374</v>
      </c>
      <c r="KJ202" s="12" t="s">
        <v>374</v>
      </c>
      <c r="KK202" s="12" t="s">
        <v>375</v>
      </c>
      <c r="KL202" s="12" t="s">
        <v>376</v>
      </c>
      <c r="KM202" s="12" t="s">
        <v>375</v>
      </c>
      <c r="KN202" s="12"/>
      <c r="KO202" s="12"/>
      <c r="KP202" s="12"/>
      <c r="KQ202" s="14">
        <v>0.011783564814814816</v>
      </c>
      <c r="KR202" s="14">
        <v>0.011783564814814816</v>
      </c>
      <c r="KS202" s="14">
        <v>0.004675925925925926</v>
      </c>
      <c r="KT202" s="14">
        <v>0.004675925925925926</v>
      </c>
      <c r="KU202" s="14">
        <v>0.019765046296296298</v>
      </c>
      <c r="KV202" s="14">
        <v>0.021814814814814815</v>
      </c>
      <c r="KW202" s="14">
        <v>2.210648148148148E-4</v>
      </c>
      <c r="KX202" s="14">
        <v>0.0020532407407407405</v>
      </c>
      <c r="KY202" s="14">
        <v>0.03616435185185186</v>
      </c>
      <c r="KZ202" s="14">
        <v>0.03616435185185186</v>
      </c>
      <c r="LA202" s="14">
        <v>0.02765162037037037</v>
      </c>
      <c r="LB202" s="14">
        <v>0.003565972222222222</v>
      </c>
      <c r="LC202" s="14">
        <v>0.029765046296296296</v>
      </c>
      <c r="LD202" s="12"/>
      <c r="LE202" s="12"/>
      <c r="LF202" s="12"/>
      <c r="LG202" s="12" t="s">
        <v>476</v>
      </c>
      <c r="LH202" s="12">
        <v>229478.0</v>
      </c>
      <c r="LI202" s="12">
        <v>1.55588799E8</v>
      </c>
      <c r="LJ202" s="12">
        <v>1.55588824E8</v>
      </c>
      <c r="LK202" s="12">
        <v>1.55588926E8</v>
      </c>
      <c r="LL202" s="12">
        <v>1.55589111E8</v>
      </c>
      <c r="LM202" s="17">
        <v>624538.0</v>
      </c>
      <c r="LN202" s="17">
        <v>624538.0</v>
      </c>
      <c r="LO202" s="12">
        <v>624563.0</v>
      </c>
      <c r="LP202" s="12">
        <v>624564.0</v>
      </c>
      <c r="LQ202" s="12">
        <v>945250.0</v>
      </c>
      <c r="LR202" s="12">
        <v>945251.0</v>
      </c>
      <c r="LS202" s="12">
        <v>945303.0</v>
      </c>
      <c r="LT202" s="12">
        <v>945304.0</v>
      </c>
      <c r="LU202" s="12">
        <v>1.0</v>
      </c>
      <c r="LV202" s="12">
        <v>1.0</v>
      </c>
      <c r="LW202" s="12">
        <v>1.0</v>
      </c>
      <c r="LX202" s="12">
        <v>1.0</v>
      </c>
      <c r="LY202" s="12" t="s">
        <v>372</v>
      </c>
      <c r="LZ202" s="12">
        <v>24.0</v>
      </c>
      <c r="MA202" s="12">
        <v>170.1</v>
      </c>
      <c r="MB202" s="19">
        <v>41649.0</v>
      </c>
      <c r="MC202" s="12">
        <v>0.0</v>
      </c>
      <c r="MD202" s="12">
        <v>0.0</v>
      </c>
      <c r="ME202" s="12">
        <v>0.0</v>
      </c>
      <c r="MF202" s="12">
        <v>0.0</v>
      </c>
      <c r="MG202" s="12">
        <v>0.0</v>
      </c>
      <c r="MH202" s="12">
        <v>0.0</v>
      </c>
      <c r="MI202" s="12">
        <v>0.0</v>
      </c>
      <c r="MJ202" s="12">
        <v>0.0</v>
      </c>
      <c r="MK202" s="12">
        <v>0.0</v>
      </c>
      <c r="ML202" s="12">
        <v>0.0</v>
      </c>
      <c r="MM202" s="12">
        <v>0.0</v>
      </c>
      <c r="MN202" s="12">
        <v>0.0</v>
      </c>
      <c r="MO202" s="12">
        <v>1.0</v>
      </c>
      <c r="MP202" s="12">
        <v>1.0</v>
      </c>
      <c r="MQ202" s="12">
        <v>1.0</v>
      </c>
      <c r="MR202" s="12">
        <v>1.0</v>
      </c>
      <c r="MS202" s="14">
        <v>0.010753472222222222</v>
      </c>
      <c r="MT202" s="14">
        <v>0.010755787037037036</v>
      </c>
      <c r="MU202" s="14">
        <v>0.010765046296296295</v>
      </c>
      <c r="MV202" s="14">
        <v>0.010789351851851854</v>
      </c>
      <c r="MW202" s="14">
        <v>0.01075462962962963</v>
      </c>
      <c r="MX202" s="14">
        <v>0.010765046296296295</v>
      </c>
      <c r="MY202" s="14">
        <v>0.010789351851851854</v>
      </c>
      <c r="MZ202" s="14">
        <v>0.010791666666666666</v>
      </c>
      <c r="NA202" s="12">
        <v>14446.0</v>
      </c>
      <c r="NB202" s="12">
        <v>49224.0</v>
      </c>
      <c r="NC202" s="12">
        <v>124400.0</v>
      </c>
      <c r="ND202" s="12">
        <v>25942.0</v>
      </c>
      <c r="NE202" s="12">
        <v>14446.0</v>
      </c>
      <c r="NF202" s="12">
        <v>49224.0</v>
      </c>
      <c r="NG202" s="12">
        <v>124400.0</v>
      </c>
      <c r="NH202" s="12">
        <v>25942.0</v>
      </c>
      <c r="NI202" s="12"/>
      <c r="NJ202" s="12"/>
      <c r="NK202" s="12"/>
      <c r="NL202" s="12"/>
      <c r="NM202" s="12">
        <v>624538.0</v>
      </c>
      <c r="NN202" s="12">
        <v>624538.0</v>
      </c>
      <c r="NO202" s="12">
        <v>624563.0</v>
      </c>
      <c r="NP202" s="12">
        <v>624564.0</v>
      </c>
      <c r="NQ202" s="12" t="s">
        <v>374</v>
      </c>
      <c r="NR202" s="12" t="s">
        <v>374</v>
      </c>
      <c r="NS202" s="12" t="s">
        <v>375</v>
      </c>
      <c r="NT202" s="12" t="s">
        <v>376</v>
      </c>
      <c r="NU202" s="14">
        <v>0.007793981481481482</v>
      </c>
      <c r="NV202" s="14">
        <v>0.007793981481481482</v>
      </c>
      <c r="NW202" s="14">
        <v>0.007929398148148149</v>
      </c>
      <c r="NX202" s="14">
        <v>0.008115740740740741</v>
      </c>
    </row>
    <row r="203" ht="13.5" customHeight="1">
      <c r="A203" s="12">
        <v>229479.0</v>
      </c>
      <c r="B203" s="12">
        <v>229479.0</v>
      </c>
      <c r="C203" s="12">
        <v>1278.0</v>
      </c>
      <c r="D203" s="12">
        <v>900.0</v>
      </c>
      <c r="E203" s="13">
        <v>0.704225352</v>
      </c>
      <c r="F203" s="12">
        <v>16.0</v>
      </c>
      <c r="G203" s="12">
        <v>1047726.0</v>
      </c>
      <c r="H203" s="12">
        <v>1.0</v>
      </c>
      <c r="I203" s="12" t="s">
        <v>366</v>
      </c>
      <c r="J203" s="12"/>
      <c r="K203" s="12">
        <v>4192958.0</v>
      </c>
      <c r="L203" s="12">
        <v>1047726.0</v>
      </c>
      <c r="M203" s="12">
        <v>229479.0</v>
      </c>
      <c r="N203" s="14">
        <v>0.02406712962962963</v>
      </c>
      <c r="O203" s="14">
        <v>0.03759027777777778</v>
      </c>
      <c r="P203" s="15">
        <v>41759.0</v>
      </c>
      <c r="Q203" s="12" t="s">
        <v>366</v>
      </c>
      <c r="R203" s="12">
        <v>188602.0</v>
      </c>
      <c r="S203" s="12">
        <v>1047726.0</v>
      </c>
      <c r="T203" s="12">
        <v>323712.0</v>
      </c>
      <c r="U203" s="12">
        <v>26970.0</v>
      </c>
      <c r="V203" s="16">
        <v>41760.458333333336</v>
      </c>
      <c r="W203" s="16">
        <v>41759.666666666664</v>
      </c>
      <c r="X203" s="12">
        <v>1.0</v>
      </c>
      <c r="Y203" s="14">
        <v>0.01699537037037037</v>
      </c>
      <c r="Z203" s="12" t="s">
        <v>565</v>
      </c>
      <c r="AA203" s="12">
        <v>1.0</v>
      </c>
      <c r="AB203" s="12" t="s">
        <v>368</v>
      </c>
      <c r="AC203" s="12" t="s">
        <v>369</v>
      </c>
      <c r="AD203" s="12" t="s">
        <v>368</v>
      </c>
      <c r="AE203" s="12">
        <v>221863.0</v>
      </c>
      <c r="AF203" s="12">
        <v>4.0</v>
      </c>
      <c r="AG203" s="12">
        <v>229479.0</v>
      </c>
      <c r="AH203" s="12">
        <v>1411.0</v>
      </c>
      <c r="AI203" s="12">
        <v>11886.0</v>
      </c>
      <c r="AJ203" s="12">
        <v>11886.0</v>
      </c>
      <c r="AK203" s="12" t="s">
        <v>370</v>
      </c>
      <c r="AL203" s="12">
        <v>323712.0</v>
      </c>
      <c r="AM203" s="12">
        <v>2515665.0</v>
      </c>
      <c r="AN203" s="14">
        <v>0.004268518518518518</v>
      </c>
      <c r="AO203" s="12" t="s">
        <v>39</v>
      </c>
      <c r="AP203" s="12">
        <v>1.55464885E8</v>
      </c>
      <c r="AQ203" s="12">
        <v>1.55464921E8</v>
      </c>
      <c r="AR203" s="12">
        <v>1.55464935E8</v>
      </c>
      <c r="AS203" s="12">
        <v>1.55464977E8</v>
      </c>
      <c r="AT203" s="12">
        <v>1.55465248E8</v>
      </c>
      <c r="AU203" s="12">
        <v>1.55465839E8</v>
      </c>
      <c r="AV203" s="12">
        <v>1.55465985E8</v>
      </c>
      <c r="AW203" s="12">
        <v>1.55466075E8</v>
      </c>
      <c r="AX203" s="12">
        <v>1.55466186E8</v>
      </c>
      <c r="AY203" s="12">
        <v>1.55466207E8</v>
      </c>
      <c r="AZ203" s="12">
        <v>1.55466456E8</v>
      </c>
      <c r="BA203" s="12">
        <v>1.55466773E8</v>
      </c>
      <c r="BB203" s="12">
        <v>1.55466893E8</v>
      </c>
      <c r="BC203" s="12">
        <v>1.55467161E8</v>
      </c>
      <c r="BD203" s="12">
        <v>1.55467264E8</v>
      </c>
      <c r="BE203" s="12">
        <v>1.55467279E8</v>
      </c>
      <c r="BF203" s="17">
        <v>622781.0</v>
      </c>
      <c r="BG203" s="17">
        <v>622781.0</v>
      </c>
      <c r="BH203" s="12">
        <v>623092.0</v>
      </c>
      <c r="BI203" s="12">
        <v>623092.0</v>
      </c>
      <c r="BJ203" s="17">
        <v>624294.0</v>
      </c>
      <c r="BK203" s="12">
        <v>624295.0</v>
      </c>
      <c r="BL203" s="17">
        <v>624311.0</v>
      </c>
      <c r="BM203" s="12">
        <v>624312.0</v>
      </c>
      <c r="BN203" s="12">
        <v>623136.0</v>
      </c>
      <c r="BO203" s="12">
        <v>623136.0</v>
      </c>
      <c r="BP203" s="12">
        <v>624301.0</v>
      </c>
      <c r="BQ203" s="12">
        <v>624313.0</v>
      </c>
      <c r="BR203" s="12">
        <v>624302.0</v>
      </c>
      <c r="BS203" s="12">
        <v>624314.0</v>
      </c>
      <c r="BT203" s="12">
        <v>623167.0</v>
      </c>
      <c r="BU203" s="12">
        <v>623167.0</v>
      </c>
      <c r="BV203" s="12">
        <v>942864.0</v>
      </c>
      <c r="BW203" s="12">
        <v>942865.0</v>
      </c>
      <c r="BX203" s="12">
        <v>943281.0</v>
      </c>
      <c r="BY203" s="12">
        <v>943283.0</v>
      </c>
      <c r="BZ203" s="12">
        <v>944957.0</v>
      </c>
      <c r="CA203" s="12">
        <v>944958.0</v>
      </c>
      <c r="CB203" s="12">
        <v>944991.0</v>
      </c>
      <c r="CC203" s="12">
        <v>944992.0</v>
      </c>
      <c r="CD203" s="12">
        <v>943385.0</v>
      </c>
      <c r="CE203" s="12">
        <v>943386.0</v>
      </c>
      <c r="CF203" s="12">
        <v>944966.0</v>
      </c>
      <c r="CG203" s="12">
        <v>944993.0</v>
      </c>
      <c r="CH203" s="12">
        <v>944969.0</v>
      </c>
      <c r="CI203" s="12">
        <v>944994.0</v>
      </c>
      <c r="CJ203" s="12">
        <v>943417.0</v>
      </c>
      <c r="CK203" s="12">
        <v>943418.0</v>
      </c>
      <c r="CL203" s="17">
        <v>1.0</v>
      </c>
      <c r="CM203" s="17">
        <v>1.0</v>
      </c>
      <c r="CN203" s="12">
        <v>1.0</v>
      </c>
      <c r="CO203" s="12">
        <v>1.0</v>
      </c>
      <c r="CP203" s="17">
        <v>0.0</v>
      </c>
      <c r="CQ203" s="12">
        <v>1.0</v>
      </c>
      <c r="CR203" s="17">
        <v>1.0</v>
      </c>
      <c r="CS203" s="12">
        <v>1.0</v>
      </c>
      <c r="CT203" s="12">
        <v>1.0</v>
      </c>
      <c r="CU203" s="12">
        <v>0.0</v>
      </c>
      <c r="CV203" s="12">
        <v>0.0</v>
      </c>
      <c r="CW203" s="12">
        <v>0.0</v>
      </c>
      <c r="CX203" s="12">
        <v>1.0</v>
      </c>
      <c r="CY203" s="12">
        <v>0.0</v>
      </c>
      <c r="CZ203" s="12">
        <v>1.0</v>
      </c>
      <c r="DA203" s="12">
        <v>1.0</v>
      </c>
      <c r="DB203" s="18">
        <f t="shared" si="1"/>
        <v>0.6875</v>
      </c>
      <c r="DC203" s="18">
        <f t="shared" si="2"/>
        <v>0.4787135539</v>
      </c>
      <c r="DD203" s="13">
        <f t="shared" si="3"/>
        <v>11</v>
      </c>
      <c r="DE203" s="12" t="s">
        <v>371</v>
      </c>
      <c r="DF203" s="12">
        <v>15.0</v>
      </c>
      <c r="DG203" s="12" t="s">
        <v>372</v>
      </c>
      <c r="DH203" s="12">
        <v>55.0</v>
      </c>
      <c r="DI203" s="12">
        <v>252.0</v>
      </c>
      <c r="DJ203" s="12">
        <v>64.0</v>
      </c>
      <c r="DK203" s="20">
        <v>15342.0</v>
      </c>
      <c r="DL203" s="20">
        <v>15401.0</v>
      </c>
      <c r="DM203" s="12" t="s">
        <v>373</v>
      </c>
      <c r="DN203" s="12">
        <v>11.0</v>
      </c>
      <c r="DO203" s="12">
        <v>122.5</v>
      </c>
      <c r="DP203" s="20">
        <v>15373.0</v>
      </c>
      <c r="DQ203" s="12">
        <v>299.75</v>
      </c>
      <c r="DR203" s="19">
        <v>41872.0</v>
      </c>
      <c r="DS203" s="12" t="s">
        <v>373</v>
      </c>
      <c r="DT203" s="12">
        <v>50.0</v>
      </c>
      <c r="DU203" s="12">
        <v>0.0</v>
      </c>
      <c r="DV203" s="12">
        <v>0.0</v>
      </c>
      <c r="DW203" s="12">
        <v>0.0</v>
      </c>
      <c r="DX203" s="12">
        <v>0.0</v>
      </c>
      <c r="DY203" s="12">
        <v>0.0</v>
      </c>
      <c r="DZ203" s="12">
        <v>0.0</v>
      </c>
      <c r="EA203" s="12">
        <v>0.0</v>
      </c>
      <c r="EB203" s="12">
        <v>0.0</v>
      </c>
      <c r="EC203" s="12">
        <v>0.0</v>
      </c>
      <c r="ED203" s="12">
        <v>0.0</v>
      </c>
      <c r="EE203" s="12">
        <v>0.0</v>
      </c>
      <c r="EF203" s="12">
        <v>0.0</v>
      </c>
      <c r="EG203" s="12">
        <v>0.0</v>
      </c>
      <c r="EH203" s="12">
        <v>0.0</v>
      </c>
      <c r="EI203" s="12">
        <v>0.0</v>
      </c>
      <c r="EJ203" s="12">
        <v>0.0</v>
      </c>
      <c r="EK203" s="18">
        <f t="shared" si="4"/>
        <v>0</v>
      </c>
      <c r="EL203" s="18">
        <f t="shared" si="5"/>
        <v>0</v>
      </c>
      <c r="EM203" s="13">
        <f t="shared" si="6"/>
        <v>0</v>
      </c>
      <c r="EN203" s="12">
        <v>0.0</v>
      </c>
      <c r="EO203" s="12">
        <v>0.0</v>
      </c>
      <c r="EP203" s="12">
        <v>0.0</v>
      </c>
      <c r="EQ203" s="12">
        <v>0.0</v>
      </c>
      <c r="ER203" s="12">
        <v>1.0</v>
      </c>
      <c r="ES203" s="12">
        <v>0.0</v>
      </c>
      <c r="ET203" s="12">
        <v>0.0</v>
      </c>
      <c r="EU203" s="12">
        <v>0.0</v>
      </c>
      <c r="EV203" s="12">
        <v>0.0</v>
      </c>
      <c r="EW203" s="12">
        <v>0.0</v>
      </c>
      <c r="EX203" s="12">
        <v>3.0</v>
      </c>
      <c r="EY203" s="12">
        <v>0.0</v>
      </c>
      <c r="EZ203" s="12">
        <v>0.0</v>
      </c>
      <c r="FA203" s="12">
        <v>0.0</v>
      </c>
      <c r="FB203" s="12">
        <v>0.0</v>
      </c>
      <c r="FC203" s="12">
        <v>0.0</v>
      </c>
      <c r="FD203" s="9">
        <f t="shared" si="7"/>
        <v>0.25</v>
      </c>
      <c r="FE203" s="9">
        <f t="shared" si="8"/>
        <v>0.7745966692</v>
      </c>
      <c r="FF203" s="4">
        <f t="shared" si="9"/>
        <v>4</v>
      </c>
      <c r="FG203" s="12">
        <v>0.0</v>
      </c>
      <c r="FH203" s="12">
        <v>0.0</v>
      </c>
      <c r="FI203" s="12">
        <v>0.0</v>
      </c>
      <c r="FJ203" s="12">
        <v>0.0</v>
      </c>
      <c r="FK203" s="12">
        <v>0.0</v>
      </c>
      <c r="FL203" s="12">
        <v>0.0</v>
      </c>
      <c r="FM203" s="12">
        <v>0.0</v>
      </c>
      <c r="FN203" s="12">
        <v>0.0</v>
      </c>
      <c r="FO203" s="12">
        <v>0.0</v>
      </c>
      <c r="FP203" s="12">
        <v>0.0</v>
      </c>
      <c r="FQ203" s="12">
        <v>1.0</v>
      </c>
      <c r="FR203" s="12">
        <v>0.0</v>
      </c>
      <c r="FS203" s="12">
        <v>0.0</v>
      </c>
      <c r="FT203" s="12">
        <v>0.0</v>
      </c>
      <c r="FU203" s="12">
        <v>0.0</v>
      </c>
      <c r="FV203" s="12">
        <v>0.0</v>
      </c>
      <c r="FW203" s="9">
        <f t="shared" si="10"/>
        <v>0.0625</v>
      </c>
      <c r="FX203" s="9">
        <f t="shared" si="11"/>
        <v>0.25</v>
      </c>
      <c r="FY203" s="4">
        <f t="shared" si="12"/>
        <v>1</v>
      </c>
      <c r="FZ203" s="12">
        <v>1.0</v>
      </c>
      <c r="GA203" s="12">
        <v>1.0</v>
      </c>
      <c r="GB203" s="12">
        <v>1.0</v>
      </c>
      <c r="GC203" s="12">
        <v>1.0</v>
      </c>
      <c r="GD203" s="12">
        <v>2.0</v>
      </c>
      <c r="GE203" s="12">
        <v>1.0</v>
      </c>
      <c r="GF203" s="12">
        <v>1.0</v>
      </c>
      <c r="GG203" s="12">
        <v>1.0</v>
      </c>
      <c r="GH203" s="12">
        <v>1.0</v>
      </c>
      <c r="GI203" s="12">
        <v>2.0</v>
      </c>
      <c r="GJ203" s="12">
        <v>2.0</v>
      </c>
      <c r="GK203" s="12">
        <v>2.0</v>
      </c>
      <c r="GL203" s="12">
        <v>1.0</v>
      </c>
      <c r="GM203" s="12">
        <v>4.0</v>
      </c>
      <c r="GN203" s="12">
        <v>1.0</v>
      </c>
      <c r="GO203" s="12">
        <v>1.0</v>
      </c>
      <c r="GP203" s="9">
        <f t="shared" si="13"/>
        <v>1.4375</v>
      </c>
      <c r="GQ203" s="9">
        <f t="shared" si="14"/>
        <v>0.8139410298</v>
      </c>
      <c r="GR203" s="4">
        <f t="shared" si="15"/>
        <v>23</v>
      </c>
      <c r="GS203" s="16">
        <v>41759.52361111111</v>
      </c>
      <c r="GT203" s="16">
        <v>41759.52361111111</v>
      </c>
      <c r="GU203" s="16">
        <v>41759.524305555555</v>
      </c>
      <c r="GV203" s="16">
        <v>41759.524305555555</v>
      </c>
      <c r="GW203" s="16">
        <v>41759.525</v>
      </c>
      <c r="GX203" s="16">
        <v>41759.52777777778</v>
      </c>
      <c r="GY203" s="16">
        <v>41759.52777777778</v>
      </c>
      <c r="GZ203" s="16">
        <v>41759.52847222222</v>
      </c>
      <c r="HA203" s="16">
        <v>41759.52916666667</v>
      </c>
      <c r="HB203" s="16">
        <v>41759.52916666667</v>
      </c>
      <c r="HC203" s="16">
        <v>41759.53055555555</v>
      </c>
      <c r="HD203" s="16">
        <v>41759.532638888886</v>
      </c>
      <c r="HE203" s="16">
        <v>41759.53402777778</v>
      </c>
      <c r="HF203" s="16">
        <v>41759.53611111111</v>
      </c>
      <c r="HG203" s="16">
        <v>41759.53680555556</v>
      </c>
      <c r="HH203" s="16">
        <v>41759.53680555556</v>
      </c>
      <c r="HI203" s="14">
        <v>0.024167824074074074</v>
      </c>
      <c r="HJ203" s="14">
        <v>0.024287037037037038</v>
      </c>
      <c r="HK203" s="14">
        <v>0.02441550925925926</v>
      </c>
      <c r="HL203" s="14">
        <v>0.025438657407407406</v>
      </c>
      <c r="HM203" s="14">
        <v>0.027790509259259258</v>
      </c>
      <c r="HN203" s="14">
        <v>0.028231481481481482</v>
      </c>
      <c r="HO203" s="14">
        <v>0.028744212962962964</v>
      </c>
      <c r="HP203" s="14">
        <v>0.029310185185185186</v>
      </c>
      <c r="HQ203" s="14">
        <v>0.029422453703703704</v>
      </c>
      <c r="HR203" s="14">
        <v>0.03100810185185185</v>
      </c>
      <c r="HS203" s="14">
        <v>0.03326041666666667</v>
      </c>
      <c r="HT203" s="14">
        <v>0.03401620370370371</v>
      </c>
      <c r="HU203" s="14">
        <v>0.03636458333333333</v>
      </c>
      <c r="HV203" s="14">
        <v>0.03726157407407407</v>
      </c>
      <c r="HW203" s="14">
        <v>0.0374375</v>
      </c>
      <c r="HX203" s="14">
        <v>0.03757986111111111</v>
      </c>
      <c r="HY203" s="12">
        <v>9041.0</v>
      </c>
      <c r="HZ203" s="12">
        <v>9320.0</v>
      </c>
      <c r="IA203" s="12">
        <v>9459.0</v>
      </c>
      <c r="IB203" s="12">
        <v>87880.0</v>
      </c>
      <c r="IC203" s="12">
        <v>95017.0</v>
      </c>
      <c r="ID203" s="12">
        <v>38218.0</v>
      </c>
      <c r="IE203" s="12">
        <v>44513.0</v>
      </c>
      <c r="IF203" s="12">
        <v>48384.0</v>
      </c>
      <c r="IG203" s="12">
        <v>6110.0</v>
      </c>
      <c r="IH203" s="12">
        <v>94545.0</v>
      </c>
      <c r="II203" s="12">
        <v>160690.0</v>
      </c>
      <c r="IJ203" s="12">
        <v>36728.0</v>
      </c>
      <c r="IK203" s="12">
        <v>201894.0</v>
      </c>
      <c r="IL203" s="12">
        <v>52237.0</v>
      </c>
      <c r="IM203" s="12">
        <v>11598.0</v>
      </c>
      <c r="IN203" s="12">
        <v>10881.0</v>
      </c>
      <c r="IO203" s="9">
        <f t="shared" si="16"/>
        <v>57282.1875</v>
      </c>
      <c r="IP203" s="9">
        <f t="shared" si="17"/>
        <v>57839.64148</v>
      </c>
      <c r="IQ203" s="4">
        <f t="shared" si="18"/>
        <v>916515</v>
      </c>
      <c r="IR203" s="12">
        <v>9041.0</v>
      </c>
      <c r="IS203" s="12">
        <v>9320.0</v>
      </c>
      <c r="IT203" s="12">
        <v>9459.0</v>
      </c>
      <c r="IU203" s="12">
        <v>87880.0</v>
      </c>
      <c r="IV203" s="12">
        <v>95017.0</v>
      </c>
      <c r="IW203" s="12">
        <v>38218.0</v>
      </c>
      <c r="IX203" s="12">
        <v>44513.0</v>
      </c>
      <c r="IY203" s="12">
        <v>48384.0</v>
      </c>
      <c r="IZ203" s="12">
        <v>6110.0</v>
      </c>
      <c r="JA203" s="12">
        <v>94545.0</v>
      </c>
      <c r="JB203" s="12">
        <v>160690.0</v>
      </c>
      <c r="JC203" s="12">
        <v>36728.0</v>
      </c>
      <c r="JD203" s="12">
        <v>201894.0</v>
      </c>
      <c r="JE203" s="12">
        <v>52237.0</v>
      </c>
      <c r="JF203" s="12">
        <v>11598.0</v>
      </c>
      <c r="JG203" s="12">
        <v>10881.0</v>
      </c>
      <c r="JH203" s="9">
        <f t="shared" si="19"/>
        <v>57282.1875</v>
      </c>
      <c r="JI203" s="9">
        <f t="shared" si="20"/>
        <v>57839.64148</v>
      </c>
      <c r="JJ203" s="4">
        <f t="shared" si="21"/>
        <v>916515</v>
      </c>
      <c r="JK203" s="12">
        <v>622781.0</v>
      </c>
      <c r="JL203" s="12">
        <v>622781.0</v>
      </c>
      <c r="JM203" s="12">
        <v>623092.0</v>
      </c>
      <c r="JN203" s="12">
        <v>623092.0</v>
      </c>
      <c r="JO203" s="12">
        <v>624294.0</v>
      </c>
      <c r="JP203" s="12">
        <v>624295.0</v>
      </c>
      <c r="JQ203" s="12">
        <v>624311.0</v>
      </c>
      <c r="JR203" s="12">
        <v>624312.0</v>
      </c>
      <c r="JS203" s="12">
        <v>623136.0</v>
      </c>
      <c r="JT203" s="12">
        <v>623136.0</v>
      </c>
      <c r="JU203" s="12">
        <v>624301.0</v>
      </c>
      <c r="JV203" s="12">
        <v>624313.0</v>
      </c>
      <c r="JW203" s="12">
        <v>624302.0</v>
      </c>
      <c r="JX203" s="12">
        <v>624314.0</v>
      </c>
      <c r="JY203" s="12">
        <v>623167.0</v>
      </c>
      <c r="JZ203" s="12">
        <v>623167.0</v>
      </c>
      <c r="KA203" s="12" t="s">
        <v>374</v>
      </c>
      <c r="KB203" s="12" t="s">
        <v>374</v>
      </c>
      <c r="KC203" s="12" t="s">
        <v>374</v>
      </c>
      <c r="KD203" s="12" t="s">
        <v>374</v>
      </c>
      <c r="KE203" s="12" t="s">
        <v>375</v>
      </c>
      <c r="KF203" s="12" t="s">
        <v>375</v>
      </c>
      <c r="KG203" s="12" t="s">
        <v>376</v>
      </c>
      <c r="KH203" s="12" t="s">
        <v>376</v>
      </c>
      <c r="KI203" s="12" t="s">
        <v>374</v>
      </c>
      <c r="KJ203" s="12" t="s">
        <v>374</v>
      </c>
      <c r="KK203" s="12" t="s">
        <v>375</v>
      </c>
      <c r="KL203" s="12" t="s">
        <v>376</v>
      </c>
      <c r="KM203" s="12" t="s">
        <v>375</v>
      </c>
      <c r="KN203" s="12" t="s">
        <v>376</v>
      </c>
      <c r="KO203" s="12" t="s">
        <v>374</v>
      </c>
      <c r="KP203" s="12" t="s">
        <v>374</v>
      </c>
      <c r="KQ203" s="14">
        <v>0.011783564814814816</v>
      </c>
      <c r="KR203" s="14">
        <v>0.011783564814814816</v>
      </c>
      <c r="KS203" s="14">
        <v>0.004675925925925926</v>
      </c>
      <c r="KT203" s="14">
        <v>0.004675925925925926</v>
      </c>
      <c r="KU203" s="14">
        <v>0.019765046296296298</v>
      </c>
      <c r="KV203" s="14">
        <v>0.021814814814814815</v>
      </c>
      <c r="KW203" s="14">
        <v>2.210648148148148E-4</v>
      </c>
      <c r="KX203" s="14">
        <v>0.0020532407407407405</v>
      </c>
      <c r="KY203" s="14">
        <v>0.03616435185185186</v>
      </c>
      <c r="KZ203" s="14">
        <v>0.03616435185185186</v>
      </c>
      <c r="LA203" s="14">
        <v>0.02765162037037037</v>
      </c>
      <c r="LB203" s="14">
        <v>0.003565972222222222</v>
      </c>
      <c r="LC203" s="14">
        <v>0.029765046296296296</v>
      </c>
      <c r="LD203" s="14">
        <v>0.004526620370370371</v>
      </c>
      <c r="LE203" s="14">
        <v>0.02212037037037037</v>
      </c>
      <c r="LF203" s="14">
        <v>0.02212037037037037</v>
      </c>
      <c r="LG203" s="12" t="s">
        <v>476</v>
      </c>
      <c r="LH203" s="12"/>
      <c r="LI203" s="12"/>
      <c r="LJ203" s="12"/>
      <c r="LK203" s="12"/>
      <c r="LL203" s="12"/>
      <c r="LM203" s="17"/>
      <c r="LN203" s="17"/>
      <c r="LO203" s="12"/>
      <c r="LP203" s="12"/>
      <c r="LQ203" s="12"/>
      <c r="LR203" s="12"/>
      <c r="LS203" s="12"/>
      <c r="LT203" s="12"/>
      <c r="LU203" s="12"/>
      <c r="LV203" s="12"/>
      <c r="LW203" s="12"/>
      <c r="LX203" s="12"/>
      <c r="LY203" s="12"/>
      <c r="LZ203" s="12"/>
      <c r="MA203" s="12"/>
      <c r="MB203" s="12"/>
      <c r="MC203" s="12"/>
      <c r="MD203" s="12"/>
      <c r="ME203" s="12"/>
      <c r="MF203" s="12"/>
      <c r="MG203" s="12"/>
      <c r="MH203" s="12"/>
      <c r="MI203" s="12"/>
      <c r="MJ203" s="12"/>
      <c r="MK203" s="12"/>
      <c r="ML203" s="12"/>
      <c r="MM203" s="12"/>
      <c r="MN203" s="12"/>
      <c r="MO203" s="12"/>
      <c r="MP203" s="12"/>
      <c r="MQ203" s="12"/>
      <c r="MR203" s="12"/>
      <c r="MS203" s="12"/>
      <c r="MT203" s="12"/>
      <c r="MU203" s="12"/>
      <c r="MV203" s="12"/>
      <c r="MW203" s="12"/>
      <c r="MX203" s="12"/>
      <c r="MY203" s="12"/>
      <c r="MZ203" s="12"/>
      <c r="NA203" s="12"/>
      <c r="NB203" s="12"/>
      <c r="NC203" s="12"/>
      <c r="ND203" s="12"/>
      <c r="NE203" s="12"/>
      <c r="NF203" s="12"/>
      <c r="NG203" s="12"/>
      <c r="NH203" s="12"/>
      <c r="NI203" s="12"/>
      <c r="NJ203" s="12"/>
      <c r="NK203" s="12"/>
      <c r="NL203" s="12"/>
      <c r="NM203" s="12"/>
      <c r="NN203" s="12"/>
      <c r="NO203" s="12"/>
      <c r="NP203" s="12"/>
      <c r="NQ203" s="12"/>
      <c r="NR203" s="12"/>
      <c r="NS203" s="12"/>
      <c r="NT203" s="12"/>
      <c r="NU203" s="12"/>
      <c r="NV203" s="12"/>
      <c r="NW203" s="12"/>
      <c r="NX203" s="12"/>
    </row>
    <row r="204" ht="13.5" customHeight="1">
      <c r="A204" s="12">
        <v>229488.0</v>
      </c>
      <c r="B204" s="12">
        <v>229488.0</v>
      </c>
      <c r="C204" s="12">
        <v>1295.0</v>
      </c>
      <c r="D204" s="12">
        <v>985.0</v>
      </c>
      <c r="E204" s="13">
        <v>0.760617761</v>
      </c>
      <c r="F204" s="12">
        <v>16.0</v>
      </c>
      <c r="G204" s="12">
        <v>1047726.0</v>
      </c>
      <c r="H204" s="12">
        <v>1.0</v>
      </c>
      <c r="I204" s="12" t="s">
        <v>366</v>
      </c>
      <c r="J204" s="12"/>
      <c r="K204" s="12">
        <v>4197522.0</v>
      </c>
      <c r="L204" s="12">
        <v>1047726.0</v>
      </c>
      <c r="M204" s="12">
        <v>229488.0</v>
      </c>
      <c r="N204" s="14">
        <v>0.02373148148148148</v>
      </c>
      <c r="O204" s="14">
        <v>0.034688657407407404</v>
      </c>
      <c r="P204" s="15">
        <v>41759.0</v>
      </c>
      <c r="Q204" s="12" t="s">
        <v>366</v>
      </c>
      <c r="R204" s="12">
        <v>188611.0</v>
      </c>
      <c r="S204" s="12">
        <v>1047726.0</v>
      </c>
      <c r="T204" s="12">
        <v>323712.0</v>
      </c>
      <c r="U204" s="12">
        <v>26970.0</v>
      </c>
      <c r="V204" s="16">
        <v>41760.458333333336</v>
      </c>
      <c r="W204" s="16">
        <v>41759.666666666664</v>
      </c>
      <c r="X204" s="12">
        <v>1.0</v>
      </c>
      <c r="Y204" s="14">
        <v>0.01699537037037037</v>
      </c>
      <c r="Z204" s="12" t="s">
        <v>566</v>
      </c>
      <c r="AA204" s="12">
        <v>1.0</v>
      </c>
      <c r="AB204" s="12" t="s">
        <v>368</v>
      </c>
      <c r="AC204" s="12" t="s">
        <v>369</v>
      </c>
      <c r="AD204" s="12" t="s">
        <v>368</v>
      </c>
      <c r="AE204" s="12">
        <v>221872.0</v>
      </c>
      <c r="AF204" s="12">
        <v>4.0</v>
      </c>
      <c r="AG204" s="12">
        <v>229488.0</v>
      </c>
      <c r="AH204" s="12">
        <v>1411.0</v>
      </c>
      <c r="AI204" s="12">
        <v>11886.0</v>
      </c>
      <c r="AJ204" s="12">
        <v>11886.0</v>
      </c>
      <c r="AK204" s="12" t="s">
        <v>370</v>
      </c>
      <c r="AL204" s="12">
        <v>323712.0</v>
      </c>
      <c r="AM204" s="12">
        <v>2515665.0</v>
      </c>
      <c r="AN204" s="14">
        <v>0.004268518518518518</v>
      </c>
      <c r="AO204" s="12" t="s">
        <v>39</v>
      </c>
      <c r="AP204" s="12">
        <v>1.55515238E8</v>
      </c>
      <c r="AQ204" s="12">
        <v>1.55515306E8</v>
      </c>
      <c r="AR204" s="12">
        <v>1.55515318E8</v>
      </c>
      <c r="AS204" s="12">
        <v>1.55515327E8</v>
      </c>
      <c r="AT204" s="12">
        <v>1.55515429E8</v>
      </c>
      <c r="AU204" s="12">
        <v>1.55515803E8</v>
      </c>
      <c r="AV204" s="12">
        <v>1.55515859E8</v>
      </c>
      <c r="AW204" s="12">
        <v>1.55515916E8</v>
      </c>
      <c r="AX204" s="12">
        <v>1.55516003E8</v>
      </c>
      <c r="AY204" s="12">
        <v>1.55516012E8</v>
      </c>
      <c r="AZ204" s="12">
        <v>1.55516225E8</v>
      </c>
      <c r="BA204" s="12">
        <v>1.55516394E8</v>
      </c>
      <c r="BB204" s="12">
        <v>1.55516625E8</v>
      </c>
      <c r="BC204" s="12">
        <v>1.55516789E8</v>
      </c>
      <c r="BD204" s="12">
        <v>1.5551687E8</v>
      </c>
      <c r="BE204" s="12">
        <v>1.55516879E8</v>
      </c>
      <c r="BF204" s="17">
        <v>622781.0</v>
      </c>
      <c r="BG204" s="17">
        <v>622781.0</v>
      </c>
      <c r="BH204" s="12">
        <v>623092.0</v>
      </c>
      <c r="BI204" s="12">
        <v>623092.0</v>
      </c>
      <c r="BJ204" s="17">
        <v>624294.0</v>
      </c>
      <c r="BK204" s="12">
        <v>624295.0</v>
      </c>
      <c r="BL204" s="17">
        <v>624311.0</v>
      </c>
      <c r="BM204" s="12">
        <v>624312.0</v>
      </c>
      <c r="BN204" s="12">
        <v>623136.0</v>
      </c>
      <c r="BO204" s="12">
        <v>623136.0</v>
      </c>
      <c r="BP204" s="12">
        <v>624301.0</v>
      </c>
      <c r="BQ204" s="12">
        <v>624313.0</v>
      </c>
      <c r="BR204" s="12">
        <v>624302.0</v>
      </c>
      <c r="BS204" s="12">
        <v>624314.0</v>
      </c>
      <c r="BT204" s="12">
        <v>623167.0</v>
      </c>
      <c r="BU204" s="12">
        <v>623167.0</v>
      </c>
      <c r="BV204" s="12">
        <v>942864.0</v>
      </c>
      <c r="BW204" s="12">
        <v>942865.0</v>
      </c>
      <c r="BX204" s="12">
        <v>943281.0</v>
      </c>
      <c r="BY204" s="12">
        <v>943283.0</v>
      </c>
      <c r="BZ204" s="12">
        <v>944957.0</v>
      </c>
      <c r="CA204" s="12">
        <v>944958.0</v>
      </c>
      <c r="CB204" s="12">
        <v>944991.0</v>
      </c>
      <c r="CC204" s="12">
        <v>944992.0</v>
      </c>
      <c r="CD204" s="12">
        <v>943385.0</v>
      </c>
      <c r="CE204" s="12">
        <v>943386.0</v>
      </c>
      <c r="CF204" s="12">
        <v>944966.0</v>
      </c>
      <c r="CG204" s="12">
        <v>944993.0</v>
      </c>
      <c r="CH204" s="12">
        <v>944969.0</v>
      </c>
      <c r="CI204" s="12">
        <v>944994.0</v>
      </c>
      <c r="CJ204" s="12">
        <v>943417.0</v>
      </c>
      <c r="CK204" s="12">
        <v>943418.0</v>
      </c>
      <c r="CL204" s="17">
        <v>1.0</v>
      </c>
      <c r="CM204" s="17">
        <v>1.0</v>
      </c>
      <c r="CN204" s="12">
        <v>1.0</v>
      </c>
      <c r="CO204" s="12">
        <v>1.0</v>
      </c>
      <c r="CP204" s="17">
        <v>1.0</v>
      </c>
      <c r="CQ204" s="12">
        <v>1.0</v>
      </c>
      <c r="CR204" s="17">
        <v>1.0</v>
      </c>
      <c r="CS204" s="12">
        <v>1.0</v>
      </c>
      <c r="CT204" s="12">
        <v>1.0</v>
      </c>
      <c r="CU204" s="12">
        <v>1.0</v>
      </c>
      <c r="CV204" s="12">
        <v>1.0</v>
      </c>
      <c r="CW204" s="12">
        <v>0.0</v>
      </c>
      <c r="CX204" s="12">
        <v>1.0</v>
      </c>
      <c r="CY204" s="12">
        <v>1.0</v>
      </c>
      <c r="CZ204" s="12">
        <v>1.0</v>
      </c>
      <c r="DA204" s="12">
        <v>1.0</v>
      </c>
      <c r="DB204" s="18">
        <f t="shared" si="1"/>
        <v>0.9375</v>
      </c>
      <c r="DC204" s="18">
        <f t="shared" si="2"/>
        <v>0.25</v>
      </c>
      <c r="DD204" s="13">
        <f t="shared" si="3"/>
        <v>15</v>
      </c>
      <c r="DE204" s="12" t="s">
        <v>371</v>
      </c>
      <c r="DF204" s="12">
        <v>15.0</v>
      </c>
      <c r="DG204" s="12" t="s">
        <v>372</v>
      </c>
      <c r="DH204" s="12">
        <v>55.0</v>
      </c>
      <c r="DI204" s="12">
        <v>144.0</v>
      </c>
      <c r="DJ204" s="12">
        <v>64.0</v>
      </c>
      <c r="DK204" s="20">
        <v>15342.0</v>
      </c>
      <c r="DL204" s="19">
        <v>41653.0</v>
      </c>
      <c r="DM204" s="12" t="s">
        <v>373</v>
      </c>
      <c r="DN204" s="12">
        <v>31.0</v>
      </c>
      <c r="DO204" s="12">
        <v>322.5</v>
      </c>
      <c r="DP204" s="19">
        <v>41646.0</v>
      </c>
      <c r="DQ204" s="12">
        <v>299.75</v>
      </c>
      <c r="DR204" s="19">
        <v>41677.0</v>
      </c>
      <c r="DS204" s="12" t="s">
        <v>373</v>
      </c>
      <c r="DT204" s="12">
        <v>50.0</v>
      </c>
      <c r="DU204" s="12">
        <v>0.0</v>
      </c>
      <c r="DV204" s="12">
        <v>0.0</v>
      </c>
      <c r="DW204" s="12">
        <v>0.0</v>
      </c>
      <c r="DX204" s="12">
        <v>0.0</v>
      </c>
      <c r="DY204" s="12">
        <v>0.0</v>
      </c>
      <c r="DZ204" s="12">
        <v>0.0</v>
      </c>
      <c r="EA204" s="12">
        <v>0.0</v>
      </c>
      <c r="EB204" s="12">
        <v>0.0</v>
      </c>
      <c r="EC204" s="12">
        <v>0.0</v>
      </c>
      <c r="ED204" s="12">
        <v>0.0</v>
      </c>
      <c r="EE204" s="12">
        <v>0.0</v>
      </c>
      <c r="EF204" s="12">
        <v>0.0</v>
      </c>
      <c r="EG204" s="12">
        <v>0.0</v>
      </c>
      <c r="EH204" s="12">
        <v>0.0</v>
      </c>
      <c r="EI204" s="12">
        <v>0.0</v>
      </c>
      <c r="EJ204" s="12">
        <v>0.0</v>
      </c>
      <c r="EK204" s="18">
        <f t="shared" si="4"/>
        <v>0</v>
      </c>
      <c r="EL204" s="18">
        <f t="shared" si="5"/>
        <v>0</v>
      </c>
      <c r="EM204" s="13">
        <f t="shared" si="6"/>
        <v>0</v>
      </c>
      <c r="EN204" s="12">
        <v>0.0</v>
      </c>
      <c r="EO204" s="12">
        <v>0.0</v>
      </c>
      <c r="EP204" s="12">
        <v>0.0</v>
      </c>
      <c r="EQ204" s="12">
        <v>0.0</v>
      </c>
      <c r="ER204" s="12">
        <v>0.0</v>
      </c>
      <c r="ES204" s="12">
        <v>0.0</v>
      </c>
      <c r="ET204" s="12">
        <v>0.0</v>
      </c>
      <c r="EU204" s="12">
        <v>0.0</v>
      </c>
      <c r="EV204" s="12">
        <v>0.0</v>
      </c>
      <c r="EW204" s="12">
        <v>0.0</v>
      </c>
      <c r="EX204" s="12">
        <v>0.0</v>
      </c>
      <c r="EY204" s="12">
        <v>2.0</v>
      </c>
      <c r="EZ204" s="12">
        <v>0.0</v>
      </c>
      <c r="FA204" s="12">
        <v>0.0</v>
      </c>
      <c r="FB204" s="12">
        <v>0.0</v>
      </c>
      <c r="FC204" s="12">
        <v>0.0</v>
      </c>
      <c r="FD204" s="9">
        <f t="shared" si="7"/>
        <v>0.125</v>
      </c>
      <c r="FE204" s="9">
        <f t="shared" si="8"/>
        <v>0.5</v>
      </c>
      <c r="FF204" s="4">
        <f t="shared" si="9"/>
        <v>2</v>
      </c>
      <c r="FG204" s="12">
        <v>0.0</v>
      </c>
      <c r="FH204" s="12">
        <v>0.0</v>
      </c>
      <c r="FI204" s="12">
        <v>0.0</v>
      </c>
      <c r="FJ204" s="12">
        <v>0.0</v>
      </c>
      <c r="FK204" s="12">
        <v>0.0</v>
      </c>
      <c r="FL204" s="12">
        <v>0.0</v>
      </c>
      <c r="FM204" s="12">
        <v>0.0</v>
      </c>
      <c r="FN204" s="12">
        <v>0.0</v>
      </c>
      <c r="FO204" s="12">
        <v>0.0</v>
      </c>
      <c r="FP204" s="12">
        <v>0.0</v>
      </c>
      <c r="FQ204" s="12">
        <v>0.0</v>
      </c>
      <c r="FR204" s="12">
        <v>0.0</v>
      </c>
      <c r="FS204" s="12">
        <v>0.0</v>
      </c>
      <c r="FT204" s="12">
        <v>0.0</v>
      </c>
      <c r="FU204" s="12">
        <v>0.0</v>
      </c>
      <c r="FV204" s="12">
        <v>0.0</v>
      </c>
      <c r="FW204" s="9">
        <f t="shared" si="10"/>
        <v>0</v>
      </c>
      <c r="FX204" s="9">
        <f t="shared" si="11"/>
        <v>0</v>
      </c>
      <c r="FY204" s="4">
        <f t="shared" si="12"/>
        <v>0</v>
      </c>
      <c r="FZ204" s="12">
        <v>1.0</v>
      </c>
      <c r="GA204" s="12">
        <v>1.0</v>
      </c>
      <c r="GB204" s="12">
        <v>1.0</v>
      </c>
      <c r="GC204" s="12">
        <v>1.0</v>
      </c>
      <c r="GD204" s="12">
        <v>1.0</v>
      </c>
      <c r="GE204" s="12">
        <v>1.0</v>
      </c>
      <c r="GF204" s="12">
        <v>1.0</v>
      </c>
      <c r="GG204" s="12">
        <v>1.0</v>
      </c>
      <c r="GH204" s="12">
        <v>1.0</v>
      </c>
      <c r="GI204" s="12">
        <v>1.0</v>
      </c>
      <c r="GJ204" s="12">
        <v>1.0</v>
      </c>
      <c r="GK204" s="12">
        <v>2.0</v>
      </c>
      <c r="GL204" s="12">
        <v>1.0</v>
      </c>
      <c r="GM204" s="12">
        <v>1.0</v>
      </c>
      <c r="GN204" s="12">
        <v>1.0</v>
      </c>
      <c r="GO204" s="12">
        <v>1.0</v>
      </c>
      <c r="GP204" s="9">
        <f t="shared" si="13"/>
        <v>1.0625</v>
      </c>
      <c r="GQ204" s="9">
        <f t="shared" si="14"/>
        <v>0.25</v>
      </c>
      <c r="GR204" s="4">
        <f t="shared" si="15"/>
        <v>17</v>
      </c>
      <c r="GS204" s="16">
        <v>41759.856944444444</v>
      </c>
      <c r="GT204" s="16">
        <v>41759.856944444444</v>
      </c>
      <c r="GU204" s="16">
        <v>41759.856944444444</v>
      </c>
      <c r="GV204" s="16">
        <v>41759.856944444444</v>
      </c>
      <c r="GW204" s="16">
        <v>41759.85763888889</v>
      </c>
      <c r="GX204" s="16">
        <v>41759.85972222222</v>
      </c>
      <c r="GY204" s="16">
        <v>41759.86041666667</v>
      </c>
      <c r="GZ204" s="16">
        <v>41759.86111111111</v>
      </c>
      <c r="HA204" s="16">
        <v>41759.861805555556</v>
      </c>
      <c r="HB204" s="16">
        <v>41759.861805555556</v>
      </c>
      <c r="HC204" s="16">
        <v>41759.86319444444</v>
      </c>
      <c r="HD204" s="16">
        <v>41759.864583333336</v>
      </c>
      <c r="HE204" s="16">
        <v>41759.86597222222</v>
      </c>
      <c r="HF204" s="16">
        <v>41759.86666666667</v>
      </c>
      <c r="HG204" s="16">
        <v>41759.86736111111</v>
      </c>
      <c r="HH204" s="16">
        <v>41759.86736111111</v>
      </c>
      <c r="HI204" s="14">
        <v>0.024082175925925927</v>
      </c>
      <c r="HJ204" s="14">
        <v>0.024167824074074074</v>
      </c>
      <c r="HK204" s="14">
        <v>0.02425347222222222</v>
      </c>
      <c r="HL204" s="14">
        <v>0.024826388888888887</v>
      </c>
      <c r="HM204" s="14">
        <v>0.027047453703703702</v>
      </c>
      <c r="HN204" s="14">
        <v>0.027484953703703702</v>
      </c>
      <c r="HO204" s="14">
        <v>0.027954861111111114</v>
      </c>
      <c r="HP204" s="14">
        <v>0.02858101851851852</v>
      </c>
      <c r="HQ204" s="14">
        <v>0.028663194444444443</v>
      </c>
      <c r="HR204" s="14">
        <v>0.029997685185185183</v>
      </c>
      <c r="HS204" s="14">
        <v>0.031285879629629636</v>
      </c>
      <c r="HT204" s="14">
        <v>0.032733796296296296</v>
      </c>
      <c r="HU204" s="14">
        <v>0.033671296296296296</v>
      </c>
      <c r="HV204" s="14">
        <v>0.03417013888888889</v>
      </c>
      <c r="HW204" s="14">
        <v>0.03424537037037037</v>
      </c>
      <c r="HX204" s="14">
        <v>0.03467824074074074</v>
      </c>
      <c r="HY204" s="12">
        <v>30609.0</v>
      </c>
      <c r="HZ204" s="12">
        <v>5057.0</v>
      </c>
      <c r="IA204" s="12">
        <v>6502.0</v>
      </c>
      <c r="IB204" s="12">
        <v>48969.0</v>
      </c>
      <c r="IC204" s="12">
        <v>190816.0</v>
      </c>
      <c r="ID204" s="12">
        <v>36691.0</v>
      </c>
      <c r="IE204" s="12">
        <v>40264.0</v>
      </c>
      <c r="IF204" s="12">
        <v>53349.0</v>
      </c>
      <c r="IG204" s="12">
        <v>5516.0</v>
      </c>
      <c r="IH204" s="12">
        <v>112780.0</v>
      </c>
      <c r="II204" s="12">
        <v>110023.0</v>
      </c>
      <c r="IJ204" s="12">
        <v>39785.0</v>
      </c>
      <c r="IK204" s="12">
        <v>80241.0</v>
      </c>
      <c r="IL204" s="12">
        <v>40295.0</v>
      </c>
      <c r="IM204" s="12">
        <v>3771.0</v>
      </c>
      <c r="IN204" s="12">
        <v>36204.0</v>
      </c>
      <c r="IO204" s="9">
        <f t="shared" si="16"/>
        <v>52554.5</v>
      </c>
      <c r="IP204" s="9">
        <f t="shared" si="17"/>
        <v>49839.9525</v>
      </c>
      <c r="IQ204" s="4">
        <f t="shared" si="18"/>
        <v>840872</v>
      </c>
      <c r="IR204" s="12">
        <v>30609.0</v>
      </c>
      <c r="IS204" s="12">
        <v>5057.0</v>
      </c>
      <c r="IT204" s="12">
        <v>6502.0</v>
      </c>
      <c r="IU204" s="12">
        <v>48969.0</v>
      </c>
      <c r="IV204" s="12">
        <v>190816.0</v>
      </c>
      <c r="IW204" s="12">
        <v>36691.0</v>
      </c>
      <c r="IX204" s="12">
        <v>40264.0</v>
      </c>
      <c r="IY204" s="12">
        <v>53349.0</v>
      </c>
      <c r="IZ204" s="12">
        <v>5516.0</v>
      </c>
      <c r="JA204" s="12">
        <v>112780.0</v>
      </c>
      <c r="JB204" s="12">
        <v>110023.0</v>
      </c>
      <c r="JC204" s="12">
        <v>39785.0</v>
      </c>
      <c r="JD204" s="12">
        <v>80241.0</v>
      </c>
      <c r="JE204" s="12">
        <v>40295.0</v>
      </c>
      <c r="JF204" s="12">
        <v>3771.0</v>
      </c>
      <c r="JG204" s="12">
        <v>36204.0</v>
      </c>
      <c r="JH204" s="9">
        <f t="shared" si="19"/>
        <v>52554.5</v>
      </c>
      <c r="JI204" s="9">
        <f t="shared" si="20"/>
        <v>49839.9525</v>
      </c>
      <c r="JJ204" s="4">
        <f t="shared" si="21"/>
        <v>840872</v>
      </c>
      <c r="JK204" s="12">
        <v>622781.0</v>
      </c>
      <c r="JL204" s="12">
        <v>622781.0</v>
      </c>
      <c r="JM204" s="12">
        <v>623092.0</v>
      </c>
      <c r="JN204" s="12">
        <v>623092.0</v>
      </c>
      <c r="JO204" s="12">
        <v>624294.0</v>
      </c>
      <c r="JP204" s="12">
        <v>624295.0</v>
      </c>
      <c r="JQ204" s="12">
        <v>624311.0</v>
      </c>
      <c r="JR204" s="12">
        <v>624312.0</v>
      </c>
      <c r="JS204" s="12">
        <v>623136.0</v>
      </c>
      <c r="JT204" s="12">
        <v>623136.0</v>
      </c>
      <c r="JU204" s="12">
        <v>624301.0</v>
      </c>
      <c r="JV204" s="12">
        <v>624313.0</v>
      </c>
      <c r="JW204" s="12">
        <v>624302.0</v>
      </c>
      <c r="JX204" s="12">
        <v>624314.0</v>
      </c>
      <c r="JY204" s="12">
        <v>623167.0</v>
      </c>
      <c r="JZ204" s="12">
        <v>623167.0</v>
      </c>
      <c r="KA204" s="12" t="s">
        <v>374</v>
      </c>
      <c r="KB204" s="12" t="s">
        <v>374</v>
      </c>
      <c r="KC204" s="12" t="s">
        <v>374</v>
      </c>
      <c r="KD204" s="12" t="s">
        <v>374</v>
      </c>
      <c r="KE204" s="12" t="s">
        <v>375</v>
      </c>
      <c r="KF204" s="12" t="s">
        <v>375</v>
      </c>
      <c r="KG204" s="12" t="s">
        <v>376</v>
      </c>
      <c r="KH204" s="12" t="s">
        <v>376</v>
      </c>
      <c r="KI204" s="12" t="s">
        <v>374</v>
      </c>
      <c r="KJ204" s="12" t="s">
        <v>374</v>
      </c>
      <c r="KK204" s="12" t="s">
        <v>375</v>
      </c>
      <c r="KL204" s="12" t="s">
        <v>376</v>
      </c>
      <c r="KM204" s="12" t="s">
        <v>375</v>
      </c>
      <c r="KN204" s="12" t="s">
        <v>376</v>
      </c>
      <c r="KO204" s="12" t="s">
        <v>374</v>
      </c>
      <c r="KP204" s="12" t="s">
        <v>374</v>
      </c>
      <c r="KQ204" s="14">
        <v>0.011783564814814816</v>
      </c>
      <c r="KR204" s="14">
        <v>0.011783564814814816</v>
      </c>
      <c r="KS204" s="14">
        <v>0.004675925925925926</v>
      </c>
      <c r="KT204" s="14">
        <v>0.004675925925925926</v>
      </c>
      <c r="KU204" s="14">
        <v>0.019765046296296298</v>
      </c>
      <c r="KV204" s="14">
        <v>0.021814814814814815</v>
      </c>
      <c r="KW204" s="14">
        <v>2.210648148148148E-4</v>
      </c>
      <c r="KX204" s="14">
        <v>0.0020532407407407405</v>
      </c>
      <c r="KY204" s="14">
        <v>0.03616435185185186</v>
      </c>
      <c r="KZ204" s="14">
        <v>0.03616435185185186</v>
      </c>
      <c r="LA204" s="14">
        <v>0.02765162037037037</v>
      </c>
      <c r="LB204" s="14">
        <v>0.003565972222222222</v>
      </c>
      <c r="LC204" s="14">
        <v>0.029765046296296296</v>
      </c>
      <c r="LD204" s="14">
        <v>0.004526620370370371</v>
      </c>
      <c r="LE204" s="14">
        <v>0.02212037037037037</v>
      </c>
      <c r="LF204" s="14">
        <v>0.02212037037037037</v>
      </c>
      <c r="LG204" s="12" t="s">
        <v>476</v>
      </c>
      <c r="LH204" s="12"/>
      <c r="LI204" s="12"/>
      <c r="LJ204" s="12"/>
      <c r="LK204" s="12"/>
      <c r="LL204" s="12"/>
      <c r="LM204" s="17"/>
      <c r="LN204" s="17"/>
      <c r="LO204" s="12"/>
      <c r="LP204" s="12"/>
      <c r="LQ204" s="12"/>
      <c r="LR204" s="12"/>
      <c r="LS204" s="12"/>
      <c r="LT204" s="12"/>
      <c r="LU204" s="12"/>
      <c r="LV204" s="12"/>
      <c r="LW204" s="12"/>
      <c r="LX204" s="12"/>
      <c r="LY204" s="12"/>
      <c r="LZ204" s="12"/>
      <c r="MA204" s="12"/>
      <c r="MB204" s="12"/>
      <c r="MC204" s="12"/>
      <c r="MD204" s="12"/>
      <c r="ME204" s="12"/>
      <c r="MF204" s="12"/>
      <c r="MG204" s="12"/>
      <c r="MH204" s="12"/>
      <c r="MI204" s="12"/>
      <c r="MJ204" s="12"/>
      <c r="MK204" s="12"/>
      <c r="ML204" s="12"/>
      <c r="MM204" s="12"/>
      <c r="MN204" s="12"/>
      <c r="MO204" s="12"/>
      <c r="MP204" s="12"/>
      <c r="MQ204" s="12"/>
      <c r="MR204" s="12"/>
      <c r="MS204" s="12"/>
      <c r="MT204" s="12"/>
      <c r="MU204" s="12"/>
      <c r="MV204" s="12"/>
      <c r="MW204" s="12"/>
      <c r="MX204" s="12"/>
      <c r="MY204" s="12"/>
      <c r="MZ204" s="12"/>
      <c r="NA204" s="12"/>
      <c r="NB204" s="12"/>
      <c r="NC204" s="12"/>
      <c r="ND204" s="12"/>
      <c r="NE204" s="12"/>
      <c r="NF204" s="12"/>
      <c r="NG204" s="12"/>
      <c r="NH204" s="12"/>
      <c r="NI204" s="12"/>
      <c r="NJ204" s="12"/>
      <c r="NK204" s="12"/>
      <c r="NL204" s="12"/>
      <c r="NM204" s="12"/>
      <c r="NN204" s="12"/>
      <c r="NO204" s="12"/>
      <c r="NP204" s="12"/>
      <c r="NQ204" s="12"/>
      <c r="NR204" s="12"/>
      <c r="NS204" s="12"/>
      <c r="NT204" s="12"/>
      <c r="NU204" s="12"/>
      <c r="NV204" s="12"/>
      <c r="NW204" s="12"/>
      <c r="NX204" s="12"/>
    </row>
    <row r="205" ht="13.5" customHeight="1">
      <c r="A205" s="12">
        <v>229492.0</v>
      </c>
      <c r="B205" s="12">
        <v>229492.0</v>
      </c>
      <c r="C205" s="12">
        <v>942.0</v>
      </c>
      <c r="D205" s="12">
        <v>667.0</v>
      </c>
      <c r="E205" s="13">
        <v>0.708067941</v>
      </c>
      <c r="F205" s="12">
        <v>16.0</v>
      </c>
      <c r="G205" s="12">
        <v>1045931.0</v>
      </c>
      <c r="H205" s="12">
        <v>1.0</v>
      </c>
      <c r="I205" s="12" t="s">
        <v>366</v>
      </c>
      <c r="J205" s="12"/>
      <c r="K205" s="12">
        <v>4189032.0</v>
      </c>
      <c r="L205" s="12">
        <v>1045931.0</v>
      </c>
      <c r="M205" s="12">
        <v>229492.0</v>
      </c>
      <c r="N205" s="14">
        <v>0.04096643518518519</v>
      </c>
      <c r="O205" s="14">
        <v>0.02061226851851852</v>
      </c>
      <c r="P205" s="15">
        <v>41758.0</v>
      </c>
      <c r="Q205" s="12" t="s">
        <v>366</v>
      </c>
      <c r="R205" s="12">
        <v>188615.0</v>
      </c>
      <c r="S205" s="12">
        <v>1045931.0</v>
      </c>
      <c r="T205" s="12">
        <v>323712.0</v>
      </c>
      <c r="U205" s="12">
        <v>26838.0</v>
      </c>
      <c r="V205" s="16">
        <v>41759.5</v>
      </c>
      <c r="W205" s="16">
        <v>41758.75</v>
      </c>
      <c r="X205" s="12">
        <v>1.0</v>
      </c>
      <c r="Y205" s="14">
        <v>0.010137731481481482</v>
      </c>
      <c r="Z205" s="12" t="s">
        <v>567</v>
      </c>
      <c r="AA205" s="12">
        <v>1.0</v>
      </c>
      <c r="AB205" s="12" t="s">
        <v>368</v>
      </c>
      <c r="AC205" s="12" t="s">
        <v>369</v>
      </c>
      <c r="AD205" s="12" t="s">
        <v>368</v>
      </c>
      <c r="AE205" s="12">
        <v>221876.0</v>
      </c>
      <c r="AF205" s="12">
        <v>4.0</v>
      </c>
      <c r="AG205" s="12">
        <v>229492.0</v>
      </c>
      <c r="AH205" s="12">
        <v>1411.0</v>
      </c>
      <c r="AI205" s="12">
        <v>11886.0</v>
      </c>
      <c r="AJ205" s="12">
        <v>11886.0</v>
      </c>
      <c r="AK205" s="12" t="s">
        <v>370</v>
      </c>
      <c r="AL205" s="12">
        <v>323712.0</v>
      </c>
      <c r="AM205" s="12">
        <v>2515665.0</v>
      </c>
      <c r="AN205" s="14">
        <v>0.004268518518518518</v>
      </c>
      <c r="AO205" s="12" t="s">
        <v>39</v>
      </c>
      <c r="AP205" s="12">
        <v>1.55425612E8</v>
      </c>
      <c r="AQ205" s="12">
        <v>1.55425663E8</v>
      </c>
      <c r="AR205" s="12">
        <v>1.55425761E8</v>
      </c>
      <c r="AS205" s="12">
        <v>1.55425784E8</v>
      </c>
      <c r="AT205" s="12">
        <v>1.55425843E8</v>
      </c>
      <c r="AU205" s="12">
        <v>1.55426132E8</v>
      </c>
      <c r="AV205" s="12">
        <v>1.55426305E8</v>
      </c>
      <c r="AW205" s="12">
        <v>1.55426386E8</v>
      </c>
      <c r="AX205" s="12">
        <v>1.55426623E8</v>
      </c>
      <c r="AY205" s="12">
        <v>1.55426644E8</v>
      </c>
      <c r="AZ205" s="12">
        <v>1.55426725E8</v>
      </c>
      <c r="BA205" s="12">
        <v>1.55427427E8</v>
      </c>
      <c r="BB205" s="12">
        <v>1.55427503E8</v>
      </c>
      <c r="BC205" s="12">
        <v>1.55427708E8</v>
      </c>
      <c r="BD205" s="12">
        <v>1.55427772E8</v>
      </c>
      <c r="BE205" s="12">
        <v>1.55427814E8</v>
      </c>
      <c r="BF205" s="17">
        <v>622781.0</v>
      </c>
      <c r="BG205" s="17">
        <v>622781.0</v>
      </c>
      <c r="BH205" s="12">
        <v>623092.0</v>
      </c>
      <c r="BI205" s="12">
        <v>623092.0</v>
      </c>
      <c r="BJ205" s="17">
        <v>624294.0</v>
      </c>
      <c r="BK205" s="12">
        <v>624295.0</v>
      </c>
      <c r="BL205" s="17">
        <v>624311.0</v>
      </c>
      <c r="BM205" s="12">
        <v>624312.0</v>
      </c>
      <c r="BN205" s="12">
        <v>623136.0</v>
      </c>
      <c r="BO205" s="12">
        <v>623136.0</v>
      </c>
      <c r="BP205" s="12">
        <v>624301.0</v>
      </c>
      <c r="BQ205" s="12">
        <v>624313.0</v>
      </c>
      <c r="BR205" s="12">
        <v>624302.0</v>
      </c>
      <c r="BS205" s="12">
        <v>624314.0</v>
      </c>
      <c r="BT205" s="12">
        <v>623167.0</v>
      </c>
      <c r="BU205" s="12">
        <v>623167.0</v>
      </c>
      <c r="BV205" s="12">
        <v>942864.0</v>
      </c>
      <c r="BW205" s="12">
        <v>942865.0</v>
      </c>
      <c r="BX205" s="12">
        <v>943281.0</v>
      </c>
      <c r="BY205" s="12">
        <v>943283.0</v>
      </c>
      <c r="BZ205" s="12">
        <v>944957.0</v>
      </c>
      <c r="CA205" s="12">
        <v>944958.0</v>
      </c>
      <c r="CB205" s="12">
        <v>944991.0</v>
      </c>
      <c r="CC205" s="12">
        <v>944992.0</v>
      </c>
      <c r="CD205" s="12">
        <v>943385.0</v>
      </c>
      <c r="CE205" s="12">
        <v>943386.0</v>
      </c>
      <c r="CF205" s="12">
        <v>944966.0</v>
      </c>
      <c r="CG205" s="12">
        <v>944993.0</v>
      </c>
      <c r="CH205" s="12">
        <v>944969.0</v>
      </c>
      <c r="CI205" s="12">
        <v>944994.0</v>
      </c>
      <c r="CJ205" s="12">
        <v>943417.0</v>
      </c>
      <c r="CK205" s="12">
        <v>943418.0</v>
      </c>
      <c r="CL205" s="17">
        <v>1.0</v>
      </c>
      <c r="CM205" s="17">
        <v>0.0</v>
      </c>
      <c r="CN205" s="12">
        <v>1.0</v>
      </c>
      <c r="CO205" s="12">
        <v>1.0</v>
      </c>
      <c r="CP205" s="17">
        <v>0.0</v>
      </c>
      <c r="CQ205" s="12">
        <v>0.0</v>
      </c>
      <c r="CR205" s="17">
        <v>1.0</v>
      </c>
      <c r="CS205" s="12">
        <v>0.0</v>
      </c>
      <c r="CT205" s="12">
        <v>1.0</v>
      </c>
      <c r="CU205" s="12">
        <v>1.0</v>
      </c>
      <c r="CV205" s="12">
        <v>0.0</v>
      </c>
      <c r="CW205" s="12">
        <v>1.0</v>
      </c>
      <c r="CX205" s="12">
        <v>0.0</v>
      </c>
      <c r="CY205" s="12">
        <v>1.0</v>
      </c>
      <c r="CZ205" s="12">
        <v>1.0</v>
      </c>
      <c r="DA205" s="12">
        <v>1.0</v>
      </c>
      <c r="DB205" s="18">
        <f t="shared" si="1"/>
        <v>0.625</v>
      </c>
      <c r="DC205" s="18">
        <f t="shared" si="2"/>
        <v>0.5</v>
      </c>
      <c r="DD205" s="13">
        <f t="shared" si="3"/>
        <v>10</v>
      </c>
      <c r="DE205" s="12" t="s">
        <v>371</v>
      </c>
      <c r="DF205" s="12">
        <v>45.0</v>
      </c>
      <c r="DG205" s="12" t="s">
        <v>372</v>
      </c>
      <c r="DH205" s="12">
        <v>55.0</v>
      </c>
      <c r="DI205" s="12">
        <v>27.0</v>
      </c>
      <c r="DJ205" s="12">
        <v>40.0</v>
      </c>
      <c r="DK205" s="20">
        <v>15342.0</v>
      </c>
      <c r="DL205" s="19">
        <v>41646.0</v>
      </c>
      <c r="DM205" s="12" t="s">
        <v>373</v>
      </c>
      <c r="DN205" s="12">
        <v>31.0</v>
      </c>
      <c r="DO205" s="12">
        <v>397.5</v>
      </c>
      <c r="DP205" s="19">
        <v>41691.0</v>
      </c>
      <c r="DQ205" s="12">
        <v>308.0</v>
      </c>
      <c r="DR205" s="19">
        <v>41677.0</v>
      </c>
      <c r="DS205" s="12" t="s">
        <v>373</v>
      </c>
      <c r="DT205" s="12">
        <v>50.0</v>
      </c>
      <c r="DU205" s="12">
        <v>0.0</v>
      </c>
      <c r="DV205" s="12">
        <v>0.0</v>
      </c>
      <c r="DW205" s="12">
        <v>0.0</v>
      </c>
      <c r="DX205" s="12">
        <v>0.0</v>
      </c>
      <c r="DY205" s="12">
        <v>0.0</v>
      </c>
      <c r="DZ205" s="12">
        <v>0.0</v>
      </c>
      <c r="EA205" s="12">
        <v>0.0</v>
      </c>
      <c r="EB205" s="12">
        <v>0.0</v>
      </c>
      <c r="EC205" s="12">
        <v>0.0</v>
      </c>
      <c r="ED205" s="12">
        <v>0.0</v>
      </c>
      <c r="EE205" s="12">
        <v>0.0</v>
      </c>
      <c r="EF205" s="12">
        <v>0.0</v>
      </c>
      <c r="EG205" s="12">
        <v>0.0</v>
      </c>
      <c r="EH205" s="12">
        <v>0.0</v>
      </c>
      <c r="EI205" s="12">
        <v>0.0</v>
      </c>
      <c r="EJ205" s="12">
        <v>0.0</v>
      </c>
      <c r="EK205" s="18">
        <f t="shared" si="4"/>
        <v>0</v>
      </c>
      <c r="EL205" s="18">
        <f t="shared" si="5"/>
        <v>0</v>
      </c>
      <c r="EM205" s="13">
        <f t="shared" si="6"/>
        <v>0</v>
      </c>
      <c r="EN205" s="12">
        <v>0.0</v>
      </c>
      <c r="EO205" s="12">
        <v>0.0</v>
      </c>
      <c r="EP205" s="12">
        <v>0.0</v>
      </c>
      <c r="EQ205" s="12">
        <v>0.0</v>
      </c>
      <c r="ER205" s="12">
        <v>2.0</v>
      </c>
      <c r="ES205" s="12">
        <v>0.0</v>
      </c>
      <c r="ET205" s="12">
        <v>0.0</v>
      </c>
      <c r="EU205" s="12">
        <v>0.0</v>
      </c>
      <c r="EV205" s="12">
        <v>0.0</v>
      </c>
      <c r="EW205" s="12">
        <v>0.0</v>
      </c>
      <c r="EX205" s="12">
        <v>1.0</v>
      </c>
      <c r="EY205" s="12">
        <v>0.0</v>
      </c>
      <c r="EZ205" s="12">
        <v>0.0</v>
      </c>
      <c r="FA205" s="12">
        <v>0.0</v>
      </c>
      <c r="FB205" s="12">
        <v>0.0</v>
      </c>
      <c r="FC205" s="12">
        <v>0.0</v>
      </c>
      <c r="FD205" s="9">
        <f t="shared" si="7"/>
        <v>0.1875</v>
      </c>
      <c r="FE205" s="9">
        <f t="shared" si="8"/>
        <v>0.5439056291</v>
      </c>
      <c r="FF205" s="4">
        <f t="shared" si="9"/>
        <v>3</v>
      </c>
      <c r="FG205" s="12">
        <v>0.0</v>
      </c>
      <c r="FH205" s="12">
        <v>0.0</v>
      </c>
      <c r="FI205" s="12">
        <v>0.0</v>
      </c>
      <c r="FJ205" s="12">
        <v>0.0</v>
      </c>
      <c r="FK205" s="12">
        <v>0.0</v>
      </c>
      <c r="FL205" s="12">
        <v>0.0</v>
      </c>
      <c r="FM205" s="12">
        <v>0.0</v>
      </c>
      <c r="FN205" s="12">
        <v>0.0</v>
      </c>
      <c r="FO205" s="12">
        <v>0.0</v>
      </c>
      <c r="FP205" s="12">
        <v>0.0</v>
      </c>
      <c r="FQ205" s="12">
        <v>0.0</v>
      </c>
      <c r="FR205" s="12">
        <v>0.0</v>
      </c>
      <c r="FS205" s="12">
        <v>0.0</v>
      </c>
      <c r="FT205" s="12">
        <v>0.0</v>
      </c>
      <c r="FU205" s="12">
        <v>0.0</v>
      </c>
      <c r="FV205" s="12">
        <v>0.0</v>
      </c>
      <c r="FW205" s="9">
        <f t="shared" si="10"/>
        <v>0</v>
      </c>
      <c r="FX205" s="9">
        <f t="shared" si="11"/>
        <v>0</v>
      </c>
      <c r="FY205" s="4">
        <f t="shared" si="12"/>
        <v>0</v>
      </c>
      <c r="FZ205" s="12">
        <v>1.0</v>
      </c>
      <c r="GA205" s="12">
        <v>2.0</v>
      </c>
      <c r="GB205" s="12">
        <v>1.0</v>
      </c>
      <c r="GC205" s="12">
        <v>1.0</v>
      </c>
      <c r="GD205" s="12">
        <v>4.0</v>
      </c>
      <c r="GE205" s="12">
        <v>3.0</v>
      </c>
      <c r="GF205" s="12">
        <v>1.0</v>
      </c>
      <c r="GG205" s="12">
        <v>4.0</v>
      </c>
      <c r="GH205" s="12">
        <v>1.0</v>
      </c>
      <c r="GI205" s="12">
        <v>1.0</v>
      </c>
      <c r="GJ205" s="12">
        <v>2.0</v>
      </c>
      <c r="GK205" s="12">
        <v>1.0</v>
      </c>
      <c r="GL205" s="12">
        <v>2.0</v>
      </c>
      <c r="GM205" s="12">
        <v>1.0</v>
      </c>
      <c r="GN205" s="12">
        <v>1.0</v>
      </c>
      <c r="GO205" s="12">
        <v>1.0</v>
      </c>
      <c r="GP205" s="9">
        <f t="shared" si="13"/>
        <v>1.6875</v>
      </c>
      <c r="GQ205" s="9">
        <f t="shared" si="14"/>
        <v>1.078192933</v>
      </c>
      <c r="GR205" s="4">
        <f t="shared" si="15"/>
        <v>27</v>
      </c>
      <c r="GS205" s="16">
        <v>41758.91527777778</v>
      </c>
      <c r="GT205" s="16">
        <v>41758.915972222225</v>
      </c>
      <c r="GU205" s="16">
        <v>41758.916666666664</v>
      </c>
      <c r="GV205" s="16">
        <v>41758.91736111111</v>
      </c>
      <c r="GW205" s="16">
        <v>41758.91736111111</v>
      </c>
      <c r="GX205" s="16">
        <v>41758.92013888889</v>
      </c>
      <c r="GY205" s="16">
        <v>41758.92152777778</v>
      </c>
      <c r="GZ205" s="16">
        <v>41758.92291666667</v>
      </c>
      <c r="HA205" s="16">
        <v>41758.925</v>
      </c>
      <c r="HB205" s="16">
        <v>41758.925</v>
      </c>
      <c r="HC205" s="16">
        <v>41758.92569444444</v>
      </c>
      <c r="HD205" s="16">
        <v>41758.93263888889</v>
      </c>
      <c r="HE205" s="16">
        <v>41758.933333333334</v>
      </c>
      <c r="HF205" s="16">
        <v>41758.93541666667</v>
      </c>
      <c r="HG205" s="16">
        <v>41758.936111111114</v>
      </c>
      <c r="HH205" s="16">
        <v>41758.93680555555</v>
      </c>
      <c r="HI205" s="14">
        <v>0.04128935185185185</v>
      </c>
      <c r="HJ205" s="14">
        <v>4.3055555555555555E-4</v>
      </c>
      <c r="HK205" s="14">
        <v>6.539351851851852E-4</v>
      </c>
      <c r="HL205" s="14">
        <v>0.0012986111111111113</v>
      </c>
      <c r="HM205" s="14">
        <v>0.004038194444444444</v>
      </c>
      <c r="HN205" s="14">
        <v>0.00552662037037037</v>
      </c>
      <c r="HO205" s="14">
        <v>0.006296296296296296</v>
      </c>
      <c r="HP205" s="14">
        <v>0.008288194444444445</v>
      </c>
      <c r="HQ205" s="14">
        <v>0.008423611111111113</v>
      </c>
      <c r="HR205" s="14">
        <v>0.009143518518518518</v>
      </c>
      <c r="HS205" s="14">
        <v>0.015967592592592592</v>
      </c>
      <c r="HT205" s="14">
        <v>0.016679398148148148</v>
      </c>
      <c r="HU205" s="14">
        <v>0.019010416666666665</v>
      </c>
      <c r="HV205" s="14">
        <v>0.0199375</v>
      </c>
      <c r="HW205" s="14">
        <v>0.020130787037037037</v>
      </c>
      <c r="HX205" s="14">
        <v>0.020607638888888887</v>
      </c>
      <c r="HY205" s="12">
        <v>28384.0</v>
      </c>
      <c r="HZ205" s="12">
        <v>6697.0</v>
      </c>
      <c r="IA205" s="12">
        <v>8481.0</v>
      </c>
      <c r="IB205" s="12">
        <v>48200.0</v>
      </c>
      <c r="IC205" s="12">
        <v>37058.0</v>
      </c>
      <c r="ID205" s="12">
        <v>49700.0</v>
      </c>
      <c r="IE205" s="12">
        <v>66018.0</v>
      </c>
      <c r="IF205" s="12">
        <v>59185.0</v>
      </c>
      <c r="IG205" s="12">
        <v>6755.0</v>
      </c>
      <c r="IH205" s="12">
        <v>53032.0</v>
      </c>
      <c r="II205" s="12">
        <v>469640.0</v>
      </c>
      <c r="IJ205" s="12">
        <v>56081.0</v>
      </c>
      <c r="IK205" s="12">
        <v>103271.0</v>
      </c>
      <c r="IL205" s="12">
        <v>73603.0</v>
      </c>
      <c r="IM205" s="12">
        <v>10301.0</v>
      </c>
      <c r="IN205" s="12">
        <v>3509.0</v>
      </c>
      <c r="IO205" s="9">
        <f t="shared" si="16"/>
        <v>67494.6875</v>
      </c>
      <c r="IP205" s="9">
        <f t="shared" si="17"/>
        <v>111003.7011</v>
      </c>
      <c r="IQ205" s="4">
        <f t="shared" si="18"/>
        <v>1079915</v>
      </c>
      <c r="IR205" s="12">
        <v>28384.0</v>
      </c>
      <c r="IS205" s="12">
        <v>6697.0</v>
      </c>
      <c r="IT205" s="12">
        <v>8481.0</v>
      </c>
      <c r="IU205" s="12">
        <v>48200.0</v>
      </c>
      <c r="IV205" s="12">
        <v>37058.0</v>
      </c>
      <c r="IW205" s="12">
        <v>49700.0</v>
      </c>
      <c r="IX205" s="12">
        <v>66018.0</v>
      </c>
      <c r="IY205" s="12">
        <v>59185.0</v>
      </c>
      <c r="IZ205" s="12">
        <v>6755.0</v>
      </c>
      <c r="JA205" s="12">
        <v>53032.0</v>
      </c>
      <c r="JB205" s="12">
        <v>469640.0</v>
      </c>
      <c r="JC205" s="12">
        <v>56081.0</v>
      </c>
      <c r="JD205" s="12">
        <v>103271.0</v>
      </c>
      <c r="JE205" s="12">
        <v>73603.0</v>
      </c>
      <c r="JF205" s="12">
        <v>10301.0</v>
      </c>
      <c r="JG205" s="12">
        <v>3509.0</v>
      </c>
      <c r="JH205" s="9">
        <f t="shared" si="19"/>
        <v>67494.6875</v>
      </c>
      <c r="JI205" s="9">
        <f t="shared" si="20"/>
        <v>111003.7011</v>
      </c>
      <c r="JJ205" s="4">
        <f t="shared" si="21"/>
        <v>1079915</v>
      </c>
      <c r="JK205" s="12">
        <v>622781.0</v>
      </c>
      <c r="JL205" s="12">
        <v>622781.0</v>
      </c>
      <c r="JM205" s="12">
        <v>623092.0</v>
      </c>
      <c r="JN205" s="12">
        <v>623092.0</v>
      </c>
      <c r="JO205" s="12">
        <v>624294.0</v>
      </c>
      <c r="JP205" s="12">
        <v>624295.0</v>
      </c>
      <c r="JQ205" s="12">
        <v>624311.0</v>
      </c>
      <c r="JR205" s="12">
        <v>624312.0</v>
      </c>
      <c r="JS205" s="12">
        <v>623136.0</v>
      </c>
      <c r="JT205" s="12">
        <v>623136.0</v>
      </c>
      <c r="JU205" s="12">
        <v>624301.0</v>
      </c>
      <c r="JV205" s="12">
        <v>624313.0</v>
      </c>
      <c r="JW205" s="12">
        <v>624302.0</v>
      </c>
      <c r="JX205" s="12">
        <v>624314.0</v>
      </c>
      <c r="JY205" s="12">
        <v>623167.0</v>
      </c>
      <c r="JZ205" s="12">
        <v>623167.0</v>
      </c>
      <c r="KA205" s="12" t="s">
        <v>374</v>
      </c>
      <c r="KB205" s="12" t="s">
        <v>374</v>
      </c>
      <c r="KC205" s="12" t="s">
        <v>374</v>
      </c>
      <c r="KD205" s="12" t="s">
        <v>374</v>
      </c>
      <c r="KE205" s="12" t="s">
        <v>375</v>
      </c>
      <c r="KF205" s="12" t="s">
        <v>375</v>
      </c>
      <c r="KG205" s="12" t="s">
        <v>376</v>
      </c>
      <c r="KH205" s="12" t="s">
        <v>376</v>
      </c>
      <c r="KI205" s="12" t="s">
        <v>374</v>
      </c>
      <c r="KJ205" s="12" t="s">
        <v>374</v>
      </c>
      <c r="KK205" s="12" t="s">
        <v>375</v>
      </c>
      <c r="KL205" s="12" t="s">
        <v>376</v>
      </c>
      <c r="KM205" s="12" t="s">
        <v>375</v>
      </c>
      <c r="KN205" s="12" t="s">
        <v>376</v>
      </c>
      <c r="KO205" s="12" t="s">
        <v>374</v>
      </c>
      <c r="KP205" s="12" t="s">
        <v>374</v>
      </c>
      <c r="KQ205" s="14">
        <v>0.011783564814814816</v>
      </c>
      <c r="KR205" s="14">
        <v>0.011783564814814816</v>
      </c>
      <c r="KS205" s="14">
        <v>0.004675925925925926</v>
      </c>
      <c r="KT205" s="14">
        <v>0.004675925925925926</v>
      </c>
      <c r="KU205" s="14">
        <v>0.019765046296296298</v>
      </c>
      <c r="KV205" s="14">
        <v>0.021814814814814815</v>
      </c>
      <c r="KW205" s="14">
        <v>2.210648148148148E-4</v>
      </c>
      <c r="KX205" s="14">
        <v>0.0020532407407407405</v>
      </c>
      <c r="KY205" s="14">
        <v>0.03616435185185186</v>
      </c>
      <c r="KZ205" s="14">
        <v>0.03616435185185186</v>
      </c>
      <c r="LA205" s="14">
        <v>0.02765162037037037</v>
      </c>
      <c r="LB205" s="14">
        <v>0.003565972222222222</v>
      </c>
      <c r="LC205" s="14">
        <v>0.029765046296296296</v>
      </c>
      <c r="LD205" s="14">
        <v>0.004526620370370371</v>
      </c>
      <c r="LE205" s="14">
        <v>0.02212037037037037</v>
      </c>
      <c r="LF205" s="14">
        <v>0.02212037037037037</v>
      </c>
      <c r="LG205" s="12" t="s">
        <v>476</v>
      </c>
      <c r="LH205" s="12">
        <v>229492.0</v>
      </c>
      <c r="LI205" s="12">
        <v>1.556112E8</v>
      </c>
      <c r="LJ205" s="12">
        <v>1.5561123E8</v>
      </c>
      <c r="LK205" s="12">
        <v>1.55611281E8</v>
      </c>
      <c r="LL205" s="12">
        <v>1.55611518E8</v>
      </c>
      <c r="LM205" s="17">
        <v>624538.0</v>
      </c>
      <c r="LN205" s="17">
        <v>624538.0</v>
      </c>
      <c r="LO205" s="12">
        <v>624563.0</v>
      </c>
      <c r="LP205" s="12">
        <v>624564.0</v>
      </c>
      <c r="LQ205" s="12">
        <v>945250.0</v>
      </c>
      <c r="LR205" s="12">
        <v>945251.0</v>
      </c>
      <c r="LS205" s="12">
        <v>945303.0</v>
      </c>
      <c r="LT205" s="12">
        <v>945304.0</v>
      </c>
      <c r="LU205" s="12">
        <v>1.0</v>
      </c>
      <c r="LV205" s="12">
        <v>1.0</v>
      </c>
      <c r="LW205" s="12">
        <v>1.0</v>
      </c>
      <c r="LX205" s="12">
        <v>1.0</v>
      </c>
      <c r="LY205" s="12" t="s">
        <v>372</v>
      </c>
      <c r="LZ205" s="12">
        <v>24.0</v>
      </c>
      <c r="MA205" s="12">
        <v>170.1</v>
      </c>
      <c r="MB205" s="19">
        <v>41649.0</v>
      </c>
      <c r="MC205" s="12">
        <v>0.0</v>
      </c>
      <c r="MD205" s="12">
        <v>0.0</v>
      </c>
      <c r="ME205" s="12">
        <v>0.0</v>
      </c>
      <c r="MF205" s="12">
        <v>0.0</v>
      </c>
      <c r="MG205" s="12">
        <v>0.0</v>
      </c>
      <c r="MH205" s="12">
        <v>0.0</v>
      </c>
      <c r="MI205" s="12">
        <v>0.0</v>
      </c>
      <c r="MJ205" s="12">
        <v>0.0</v>
      </c>
      <c r="MK205" s="12">
        <v>0.0</v>
      </c>
      <c r="ML205" s="12">
        <v>0.0</v>
      </c>
      <c r="MM205" s="12">
        <v>0.0</v>
      </c>
      <c r="MN205" s="12">
        <v>0.0</v>
      </c>
      <c r="MO205" s="12">
        <v>1.0</v>
      </c>
      <c r="MP205" s="12">
        <v>1.0</v>
      </c>
      <c r="MQ205" s="12">
        <v>1.0</v>
      </c>
      <c r="MR205" s="12">
        <v>1.0</v>
      </c>
      <c r="MS205" s="14">
        <v>0.014663194444444444</v>
      </c>
      <c r="MT205" s="14">
        <v>0.014657407407407405</v>
      </c>
      <c r="MU205" s="14">
        <v>0.014667824074074074</v>
      </c>
      <c r="MV205" s="14">
        <v>0.014711805555555554</v>
      </c>
      <c r="MW205" s="14">
        <v>0.014656250000000001</v>
      </c>
      <c r="MX205" s="14">
        <v>0.014667824074074074</v>
      </c>
      <c r="MY205" s="14">
        <v>0.01470601851851852</v>
      </c>
      <c r="MZ205" s="14">
        <v>0.014715277777777779</v>
      </c>
      <c r="NA205" s="12">
        <v>21171.0</v>
      </c>
      <c r="NB205" s="12">
        <v>49544.0</v>
      </c>
      <c r="NC205" s="12">
        <v>210205.0</v>
      </c>
      <c r="ND205" s="12">
        <v>36772.0</v>
      </c>
      <c r="NE205" s="12">
        <v>21171.0</v>
      </c>
      <c r="NF205" s="12">
        <v>49544.0</v>
      </c>
      <c r="NG205" s="12">
        <v>210205.0</v>
      </c>
      <c r="NH205" s="12">
        <v>36772.0</v>
      </c>
      <c r="NI205" s="12"/>
      <c r="NJ205" s="12"/>
      <c r="NK205" s="12"/>
      <c r="NL205" s="12"/>
      <c r="NM205" s="12">
        <v>624538.0</v>
      </c>
      <c r="NN205" s="12">
        <v>624538.0</v>
      </c>
      <c r="NO205" s="12">
        <v>624563.0</v>
      </c>
      <c r="NP205" s="12">
        <v>624564.0</v>
      </c>
      <c r="NQ205" s="12" t="s">
        <v>374</v>
      </c>
      <c r="NR205" s="12" t="s">
        <v>374</v>
      </c>
      <c r="NS205" s="12" t="s">
        <v>375</v>
      </c>
      <c r="NT205" s="12" t="s">
        <v>376</v>
      </c>
      <c r="NU205" s="14">
        <v>0.007793981481481482</v>
      </c>
      <c r="NV205" s="14">
        <v>0.007793981481481482</v>
      </c>
      <c r="NW205" s="14">
        <v>0.007929398148148149</v>
      </c>
      <c r="NX205" s="14">
        <v>0.008115740740740741</v>
      </c>
    </row>
    <row r="206" ht="13.5" customHeight="1">
      <c r="A206" s="12">
        <v>229494.0</v>
      </c>
      <c r="B206" s="12">
        <v>229494.0</v>
      </c>
      <c r="C206" s="12">
        <v>856.0</v>
      </c>
      <c r="D206" s="12">
        <v>541.0</v>
      </c>
      <c r="E206" s="13">
        <v>0.632009346</v>
      </c>
      <c r="F206" s="12">
        <v>16.0</v>
      </c>
      <c r="G206" s="12">
        <v>1047727.0</v>
      </c>
      <c r="H206" s="12">
        <v>1.0</v>
      </c>
      <c r="I206" s="12" t="s">
        <v>366</v>
      </c>
      <c r="J206" s="12"/>
      <c r="K206" s="12">
        <v>4198100.0</v>
      </c>
      <c r="L206" s="12">
        <v>1047727.0</v>
      </c>
      <c r="M206" s="12">
        <v>229494.0</v>
      </c>
      <c r="N206" s="14">
        <v>0.022186342592592594</v>
      </c>
      <c r="O206" s="14">
        <v>0.03819791666666667</v>
      </c>
      <c r="P206" s="15">
        <v>41759.0</v>
      </c>
      <c r="Q206" s="12" t="s">
        <v>366</v>
      </c>
      <c r="R206" s="12">
        <v>188617.0</v>
      </c>
      <c r="S206" s="12">
        <v>1047727.0</v>
      </c>
      <c r="T206" s="12">
        <v>323712.0</v>
      </c>
      <c r="U206" s="12">
        <v>26971.0</v>
      </c>
      <c r="V206" s="16">
        <v>41760.458333333336</v>
      </c>
      <c r="W206" s="16">
        <v>41759.666666666664</v>
      </c>
      <c r="X206" s="12">
        <v>1.0</v>
      </c>
      <c r="Y206" s="14">
        <v>0.017516203703703704</v>
      </c>
      <c r="Z206" s="12" t="s">
        <v>568</v>
      </c>
      <c r="AA206" s="12">
        <v>1.0</v>
      </c>
      <c r="AB206" s="12" t="s">
        <v>368</v>
      </c>
      <c r="AC206" s="12" t="s">
        <v>369</v>
      </c>
      <c r="AD206" s="12" t="s">
        <v>368</v>
      </c>
      <c r="AE206" s="12">
        <v>221878.0</v>
      </c>
      <c r="AF206" s="12">
        <v>4.0</v>
      </c>
      <c r="AG206" s="12">
        <v>229494.0</v>
      </c>
      <c r="AH206" s="12">
        <v>1411.0</v>
      </c>
      <c r="AI206" s="12">
        <v>11886.0</v>
      </c>
      <c r="AJ206" s="12">
        <v>11886.0</v>
      </c>
      <c r="AK206" s="12" t="s">
        <v>370</v>
      </c>
      <c r="AL206" s="12">
        <v>323712.0</v>
      </c>
      <c r="AM206" s="12">
        <v>2515665.0</v>
      </c>
      <c r="AN206" s="14">
        <v>0.004268518518518518</v>
      </c>
      <c r="AO206" s="12" t="s">
        <v>39</v>
      </c>
      <c r="AP206" s="12">
        <v>1.55525163E8</v>
      </c>
      <c r="AQ206" s="12">
        <v>1.55525193E8</v>
      </c>
      <c r="AR206" s="12">
        <v>1.55525241E8</v>
      </c>
      <c r="AS206" s="12">
        <v>1.55525258E8</v>
      </c>
      <c r="AT206" s="12">
        <v>1.55525358E8</v>
      </c>
      <c r="AU206" s="12">
        <v>1.55525657E8</v>
      </c>
      <c r="AV206" s="12">
        <v>1.55525775E8</v>
      </c>
      <c r="AW206" s="12">
        <v>1.55525925E8</v>
      </c>
      <c r="AX206" s="12">
        <v>1.55525996E8</v>
      </c>
      <c r="AY206" s="12">
        <v>1.55526012E8</v>
      </c>
      <c r="AZ206" s="12">
        <v>1.55526089E8</v>
      </c>
      <c r="BA206" s="12">
        <v>1.55526199E8</v>
      </c>
      <c r="BB206" s="12">
        <v>1.55526218E8</v>
      </c>
      <c r="BC206" s="12">
        <v>1.55526379E8</v>
      </c>
      <c r="BD206" s="12">
        <v>1.55526487E8</v>
      </c>
      <c r="BE206" s="12">
        <v>1.55526503E8</v>
      </c>
      <c r="BF206" s="17">
        <v>622781.0</v>
      </c>
      <c r="BG206" s="17">
        <v>622781.0</v>
      </c>
      <c r="BH206" s="12">
        <v>623092.0</v>
      </c>
      <c r="BI206" s="12">
        <v>623092.0</v>
      </c>
      <c r="BJ206" s="17">
        <v>624294.0</v>
      </c>
      <c r="BK206" s="12">
        <v>624295.0</v>
      </c>
      <c r="BL206" s="17">
        <v>624311.0</v>
      </c>
      <c r="BM206" s="12">
        <v>624312.0</v>
      </c>
      <c r="BN206" s="12">
        <v>623136.0</v>
      </c>
      <c r="BO206" s="12">
        <v>623136.0</v>
      </c>
      <c r="BP206" s="12">
        <v>624301.0</v>
      </c>
      <c r="BQ206" s="12">
        <v>624313.0</v>
      </c>
      <c r="BR206" s="12">
        <v>624302.0</v>
      </c>
      <c r="BS206" s="12">
        <v>624314.0</v>
      </c>
      <c r="BT206" s="12">
        <v>623167.0</v>
      </c>
      <c r="BU206" s="12">
        <v>623167.0</v>
      </c>
      <c r="BV206" s="12">
        <v>942864.0</v>
      </c>
      <c r="BW206" s="12">
        <v>942865.0</v>
      </c>
      <c r="BX206" s="12">
        <v>943281.0</v>
      </c>
      <c r="BY206" s="12">
        <v>943283.0</v>
      </c>
      <c r="BZ206" s="12">
        <v>944957.0</v>
      </c>
      <c r="CA206" s="12">
        <v>944958.0</v>
      </c>
      <c r="CB206" s="12">
        <v>944991.0</v>
      </c>
      <c r="CC206" s="12">
        <v>944992.0</v>
      </c>
      <c r="CD206" s="12">
        <v>943385.0</v>
      </c>
      <c r="CE206" s="12">
        <v>943386.0</v>
      </c>
      <c r="CF206" s="12">
        <v>944966.0</v>
      </c>
      <c r="CG206" s="12">
        <v>944993.0</v>
      </c>
      <c r="CH206" s="12">
        <v>944969.0</v>
      </c>
      <c r="CI206" s="12">
        <v>944994.0</v>
      </c>
      <c r="CJ206" s="12">
        <v>943417.0</v>
      </c>
      <c r="CK206" s="12">
        <v>943418.0</v>
      </c>
      <c r="CL206" s="17">
        <v>1.0</v>
      </c>
      <c r="CM206" s="17">
        <v>1.0</v>
      </c>
      <c r="CN206" s="12">
        <v>1.0</v>
      </c>
      <c r="CO206" s="12">
        <v>0.0</v>
      </c>
      <c r="CP206" s="17">
        <v>0.0</v>
      </c>
      <c r="CQ206" s="12">
        <v>0.0</v>
      </c>
      <c r="CR206" s="17">
        <v>0.0</v>
      </c>
      <c r="CS206" s="12">
        <v>0.0</v>
      </c>
      <c r="CT206" s="12">
        <v>1.0</v>
      </c>
      <c r="CU206" s="12">
        <v>1.0</v>
      </c>
      <c r="CV206" s="12">
        <v>0.0</v>
      </c>
      <c r="CW206" s="12">
        <v>1.0</v>
      </c>
      <c r="CX206" s="12">
        <v>0.0</v>
      </c>
      <c r="CY206" s="12">
        <v>0.0</v>
      </c>
      <c r="CZ206" s="12">
        <v>1.0</v>
      </c>
      <c r="DA206" s="12">
        <v>0.0</v>
      </c>
      <c r="DB206" s="18">
        <f t="shared" si="1"/>
        <v>0.4375</v>
      </c>
      <c r="DC206" s="18">
        <f t="shared" si="2"/>
        <v>0.5123475383</v>
      </c>
      <c r="DD206" s="13">
        <f t="shared" si="3"/>
        <v>7</v>
      </c>
      <c r="DE206" s="12" t="s">
        <v>371</v>
      </c>
      <c r="DF206" s="12">
        <v>15.0</v>
      </c>
      <c r="DG206" s="12" t="s">
        <v>372</v>
      </c>
      <c r="DH206" s="12">
        <v>35.0</v>
      </c>
      <c r="DI206" s="12">
        <v>108.0</v>
      </c>
      <c r="DJ206" s="12">
        <v>88.0</v>
      </c>
      <c r="DK206" s="19">
        <v>41652.0</v>
      </c>
      <c r="DL206" s="20">
        <v>15432.0</v>
      </c>
      <c r="DM206" s="12" t="s">
        <v>373</v>
      </c>
      <c r="DN206" s="12">
        <v>31.0</v>
      </c>
      <c r="DO206" s="12">
        <v>142.0</v>
      </c>
      <c r="DP206" s="20">
        <v>15432.0</v>
      </c>
      <c r="DQ206" s="12">
        <v>266.75</v>
      </c>
      <c r="DR206" s="20">
        <v>15342.0</v>
      </c>
      <c r="DS206" s="12" t="s">
        <v>373</v>
      </c>
      <c r="DT206" s="12">
        <v>90.0</v>
      </c>
      <c r="DU206" s="12">
        <v>0.0</v>
      </c>
      <c r="DV206" s="12">
        <v>0.0</v>
      </c>
      <c r="DW206" s="12">
        <v>0.0</v>
      </c>
      <c r="DX206" s="12">
        <v>0.0</v>
      </c>
      <c r="DY206" s="12">
        <v>0.0</v>
      </c>
      <c r="DZ206" s="12">
        <v>0.0</v>
      </c>
      <c r="EA206" s="12">
        <v>0.0</v>
      </c>
      <c r="EB206" s="12">
        <v>0.0</v>
      </c>
      <c r="EC206" s="12">
        <v>0.0</v>
      </c>
      <c r="ED206" s="12">
        <v>0.0</v>
      </c>
      <c r="EE206" s="12">
        <v>0.0</v>
      </c>
      <c r="EF206" s="12">
        <v>0.0</v>
      </c>
      <c r="EG206" s="12">
        <v>0.0</v>
      </c>
      <c r="EH206" s="12">
        <v>0.0</v>
      </c>
      <c r="EI206" s="12">
        <v>0.0</v>
      </c>
      <c r="EJ206" s="12">
        <v>0.0</v>
      </c>
      <c r="EK206" s="18">
        <f t="shared" si="4"/>
        <v>0</v>
      </c>
      <c r="EL206" s="18">
        <f t="shared" si="5"/>
        <v>0</v>
      </c>
      <c r="EM206" s="13">
        <f t="shared" si="6"/>
        <v>0</v>
      </c>
      <c r="EN206" s="12">
        <v>0.0</v>
      </c>
      <c r="EO206" s="12">
        <v>0.0</v>
      </c>
      <c r="EP206" s="12">
        <v>0.0</v>
      </c>
      <c r="EQ206" s="12">
        <v>2.0</v>
      </c>
      <c r="ER206" s="12">
        <v>3.0</v>
      </c>
      <c r="ES206" s="12">
        <v>3.0</v>
      </c>
      <c r="ET206" s="12">
        <v>0.0</v>
      </c>
      <c r="EU206" s="12">
        <v>0.0</v>
      </c>
      <c r="EV206" s="12">
        <v>0.0</v>
      </c>
      <c r="EW206" s="12">
        <v>0.0</v>
      </c>
      <c r="EX206" s="12">
        <v>3.0</v>
      </c>
      <c r="EY206" s="12">
        <v>0.0</v>
      </c>
      <c r="EZ206" s="12">
        <v>2.0</v>
      </c>
      <c r="FA206" s="12">
        <v>3.0</v>
      </c>
      <c r="FB206" s="12">
        <v>0.0</v>
      </c>
      <c r="FC206" s="12">
        <v>0.0</v>
      </c>
      <c r="FD206" s="9">
        <f t="shared" si="7"/>
        <v>1</v>
      </c>
      <c r="FE206" s="9">
        <f t="shared" si="8"/>
        <v>1.366260102</v>
      </c>
      <c r="FF206" s="4">
        <f t="shared" si="9"/>
        <v>16</v>
      </c>
      <c r="FG206" s="12">
        <v>0.0</v>
      </c>
      <c r="FH206" s="12">
        <v>0.0</v>
      </c>
      <c r="FI206" s="12">
        <v>0.0</v>
      </c>
      <c r="FJ206" s="12">
        <v>0.0</v>
      </c>
      <c r="FK206" s="12">
        <v>1.0</v>
      </c>
      <c r="FL206" s="12">
        <v>1.0</v>
      </c>
      <c r="FM206" s="12">
        <v>0.0</v>
      </c>
      <c r="FN206" s="12">
        <v>0.0</v>
      </c>
      <c r="FO206" s="12">
        <v>0.0</v>
      </c>
      <c r="FP206" s="12">
        <v>0.0</v>
      </c>
      <c r="FQ206" s="12">
        <v>1.0</v>
      </c>
      <c r="FR206" s="12">
        <v>0.0</v>
      </c>
      <c r="FS206" s="12">
        <v>0.0</v>
      </c>
      <c r="FT206" s="12">
        <v>1.0</v>
      </c>
      <c r="FU206" s="12">
        <v>0.0</v>
      </c>
      <c r="FV206" s="12">
        <v>0.0</v>
      </c>
      <c r="FW206" s="9">
        <f t="shared" si="10"/>
        <v>0.25</v>
      </c>
      <c r="FX206" s="9">
        <f t="shared" si="11"/>
        <v>0.4472135955</v>
      </c>
      <c r="FY206" s="4">
        <f t="shared" si="12"/>
        <v>4</v>
      </c>
      <c r="FZ206" s="12">
        <v>1.0</v>
      </c>
      <c r="GA206" s="12">
        <v>1.0</v>
      </c>
      <c r="GB206" s="12">
        <v>1.0</v>
      </c>
      <c r="GC206" s="12">
        <v>2.0</v>
      </c>
      <c r="GD206" s="12">
        <v>2.0</v>
      </c>
      <c r="GE206" s="12">
        <v>2.0</v>
      </c>
      <c r="GF206" s="12">
        <v>2.0</v>
      </c>
      <c r="GG206" s="12">
        <v>2.0</v>
      </c>
      <c r="GH206" s="12">
        <v>1.0</v>
      </c>
      <c r="GI206" s="12">
        <v>1.0</v>
      </c>
      <c r="GJ206" s="12">
        <v>2.0</v>
      </c>
      <c r="GK206" s="12">
        <v>1.0</v>
      </c>
      <c r="GL206" s="12">
        <v>2.0</v>
      </c>
      <c r="GM206" s="12">
        <v>2.0</v>
      </c>
      <c r="GN206" s="12">
        <v>1.0</v>
      </c>
      <c r="GO206" s="12">
        <v>2.0</v>
      </c>
      <c r="GP206" s="9">
        <f t="shared" si="13"/>
        <v>1.5625</v>
      </c>
      <c r="GQ206" s="9">
        <f t="shared" si="14"/>
        <v>0.5123475383</v>
      </c>
      <c r="GR206" s="4">
        <f t="shared" si="15"/>
        <v>25</v>
      </c>
      <c r="GS206" s="16">
        <v>41759.93819444445</v>
      </c>
      <c r="GT206" s="16">
        <v>41759.938888888886</v>
      </c>
      <c r="GU206" s="16">
        <v>41759.93958333333</v>
      </c>
      <c r="GV206" s="16">
        <v>41759.93958333333</v>
      </c>
      <c r="GW206" s="16">
        <v>41759.94027777778</v>
      </c>
      <c r="GX206" s="16">
        <v>41759.94305555556</v>
      </c>
      <c r="GY206" s="16">
        <v>41759.944444444445</v>
      </c>
      <c r="GZ206" s="16">
        <v>41759.94583333333</v>
      </c>
      <c r="HA206" s="16">
        <v>41759.94652777778</v>
      </c>
      <c r="HB206" s="16">
        <v>41759.947222222225</v>
      </c>
      <c r="HC206" s="16">
        <v>41759.947916666664</v>
      </c>
      <c r="HD206" s="16">
        <v>41759.94930555556</v>
      </c>
      <c r="HE206" s="16">
        <v>41759.94930555556</v>
      </c>
      <c r="HF206" s="16">
        <v>41759.95208333333</v>
      </c>
      <c r="HG206" s="16">
        <v>41759.95347222222</v>
      </c>
      <c r="HH206" s="16">
        <v>41759.95416666667</v>
      </c>
      <c r="HI206" s="14">
        <v>0.02234375</v>
      </c>
      <c r="HJ206" s="14">
        <v>0.02285185185185185</v>
      </c>
      <c r="HK206" s="14">
        <v>0.023069444444444445</v>
      </c>
      <c r="HL206" s="14">
        <v>0.023965277777777776</v>
      </c>
      <c r="HM206" s="14">
        <v>0.02675810185185185</v>
      </c>
      <c r="HN206" s="14">
        <v>0.027901620370370372</v>
      </c>
      <c r="HO206" s="14">
        <v>0.02944328703703704</v>
      </c>
      <c r="HP206" s="14">
        <v>0.03030787037037037</v>
      </c>
      <c r="HQ206" s="14">
        <v>0.030590277777777775</v>
      </c>
      <c r="HR206" s="14">
        <v>0.031383101851851856</v>
      </c>
      <c r="HS206" s="14">
        <v>0.032692129629629633</v>
      </c>
      <c r="HT206" s="14">
        <v>0.03314583333333333</v>
      </c>
      <c r="HU206" s="14">
        <v>0.03599074074074074</v>
      </c>
      <c r="HV206" s="14">
        <v>0.03722569444444444</v>
      </c>
      <c r="HW206" s="14">
        <v>0.037453703703703704</v>
      </c>
      <c r="HX206" s="14">
        <v>0.03815046296296296</v>
      </c>
      <c r="HY206" s="12">
        <v>14467.0</v>
      </c>
      <c r="HZ206" s="12">
        <v>43344.0</v>
      </c>
      <c r="IA206" s="12">
        <v>13217.0</v>
      </c>
      <c r="IB206" s="12">
        <v>48183.0</v>
      </c>
      <c r="IC206" s="12">
        <v>54064.0</v>
      </c>
      <c r="ID206" s="12">
        <v>33654.0</v>
      </c>
      <c r="IE206" s="12">
        <v>98574.0</v>
      </c>
      <c r="IF206" s="12">
        <v>61977.0</v>
      </c>
      <c r="IG206" s="12">
        <v>15997.0</v>
      </c>
      <c r="IH206" s="12">
        <v>65447.0</v>
      </c>
      <c r="II206" s="12">
        <v>72200.0</v>
      </c>
      <c r="IJ206" s="12">
        <v>36740.0</v>
      </c>
      <c r="IK206" s="12">
        <v>166938.0</v>
      </c>
      <c r="IL206" s="12">
        <v>46372.0</v>
      </c>
      <c r="IM206" s="12">
        <v>9964.0</v>
      </c>
      <c r="IN206" s="12">
        <v>29495.0</v>
      </c>
      <c r="IO206" s="9">
        <f t="shared" si="16"/>
        <v>50664.5625</v>
      </c>
      <c r="IP206" s="9">
        <f t="shared" si="17"/>
        <v>39342.24743</v>
      </c>
      <c r="IQ206" s="4">
        <f t="shared" si="18"/>
        <v>810633</v>
      </c>
      <c r="IR206" s="12">
        <v>14467.0</v>
      </c>
      <c r="IS206" s="12">
        <v>43344.0</v>
      </c>
      <c r="IT206" s="12">
        <v>13217.0</v>
      </c>
      <c r="IU206" s="12">
        <v>48183.0</v>
      </c>
      <c r="IV206" s="12">
        <v>54064.0</v>
      </c>
      <c r="IW206" s="12">
        <v>33654.0</v>
      </c>
      <c r="IX206" s="12">
        <v>98574.0</v>
      </c>
      <c r="IY206" s="12">
        <v>61977.0</v>
      </c>
      <c r="IZ206" s="12">
        <v>15997.0</v>
      </c>
      <c r="JA206" s="12">
        <v>65447.0</v>
      </c>
      <c r="JB206" s="12">
        <v>72200.0</v>
      </c>
      <c r="JC206" s="12">
        <v>36740.0</v>
      </c>
      <c r="JD206" s="12">
        <v>166938.0</v>
      </c>
      <c r="JE206" s="12">
        <v>46372.0</v>
      </c>
      <c r="JF206" s="12">
        <v>9964.0</v>
      </c>
      <c r="JG206" s="12">
        <v>29495.0</v>
      </c>
      <c r="JH206" s="9">
        <f t="shared" si="19"/>
        <v>50664.5625</v>
      </c>
      <c r="JI206" s="9">
        <f t="shared" si="20"/>
        <v>39342.24743</v>
      </c>
      <c r="JJ206" s="4">
        <f t="shared" si="21"/>
        <v>810633</v>
      </c>
      <c r="JK206" s="12">
        <v>622781.0</v>
      </c>
      <c r="JL206" s="12">
        <v>622781.0</v>
      </c>
      <c r="JM206" s="12">
        <v>623092.0</v>
      </c>
      <c r="JN206" s="12">
        <v>623092.0</v>
      </c>
      <c r="JO206" s="12">
        <v>624294.0</v>
      </c>
      <c r="JP206" s="12">
        <v>624295.0</v>
      </c>
      <c r="JQ206" s="12">
        <v>624311.0</v>
      </c>
      <c r="JR206" s="12">
        <v>624312.0</v>
      </c>
      <c r="JS206" s="12">
        <v>623136.0</v>
      </c>
      <c r="JT206" s="12">
        <v>623136.0</v>
      </c>
      <c r="JU206" s="12">
        <v>624301.0</v>
      </c>
      <c r="JV206" s="12">
        <v>624313.0</v>
      </c>
      <c r="JW206" s="12">
        <v>624302.0</v>
      </c>
      <c r="JX206" s="12">
        <v>624314.0</v>
      </c>
      <c r="JY206" s="12">
        <v>623167.0</v>
      </c>
      <c r="JZ206" s="12">
        <v>623167.0</v>
      </c>
      <c r="KA206" s="12" t="s">
        <v>374</v>
      </c>
      <c r="KB206" s="12" t="s">
        <v>374</v>
      </c>
      <c r="KC206" s="12" t="s">
        <v>374</v>
      </c>
      <c r="KD206" s="12" t="s">
        <v>374</v>
      </c>
      <c r="KE206" s="12" t="s">
        <v>375</v>
      </c>
      <c r="KF206" s="12" t="s">
        <v>375</v>
      </c>
      <c r="KG206" s="12" t="s">
        <v>376</v>
      </c>
      <c r="KH206" s="12" t="s">
        <v>376</v>
      </c>
      <c r="KI206" s="12" t="s">
        <v>374</v>
      </c>
      <c r="KJ206" s="12" t="s">
        <v>374</v>
      </c>
      <c r="KK206" s="12" t="s">
        <v>375</v>
      </c>
      <c r="KL206" s="12" t="s">
        <v>376</v>
      </c>
      <c r="KM206" s="12" t="s">
        <v>375</v>
      </c>
      <c r="KN206" s="12" t="s">
        <v>376</v>
      </c>
      <c r="KO206" s="12" t="s">
        <v>374</v>
      </c>
      <c r="KP206" s="12" t="s">
        <v>374</v>
      </c>
      <c r="KQ206" s="14">
        <v>0.011783564814814816</v>
      </c>
      <c r="KR206" s="14">
        <v>0.011783564814814816</v>
      </c>
      <c r="KS206" s="14">
        <v>0.004675925925925926</v>
      </c>
      <c r="KT206" s="14">
        <v>0.004675925925925926</v>
      </c>
      <c r="KU206" s="14">
        <v>0.019765046296296298</v>
      </c>
      <c r="KV206" s="14">
        <v>0.021814814814814815</v>
      </c>
      <c r="KW206" s="14">
        <v>2.210648148148148E-4</v>
      </c>
      <c r="KX206" s="14">
        <v>0.0020532407407407405</v>
      </c>
      <c r="KY206" s="14">
        <v>0.03616435185185186</v>
      </c>
      <c r="KZ206" s="14">
        <v>0.03616435185185186</v>
      </c>
      <c r="LA206" s="14">
        <v>0.02765162037037037</v>
      </c>
      <c r="LB206" s="14">
        <v>0.003565972222222222</v>
      </c>
      <c r="LC206" s="14">
        <v>0.029765046296296296</v>
      </c>
      <c r="LD206" s="14">
        <v>0.004526620370370371</v>
      </c>
      <c r="LE206" s="14">
        <v>0.02212037037037037</v>
      </c>
      <c r="LF206" s="14">
        <v>0.02212037037037037</v>
      </c>
      <c r="LG206" s="12" t="s">
        <v>476</v>
      </c>
      <c r="LH206" s="12"/>
      <c r="LI206" s="12"/>
      <c r="LJ206" s="12"/>
      <c r="LK206" s="12"/>
      <c r="LL206" s="12"/>
      <c r="LM206" s="17"/>
      <c r="LN206" s="17"/>
      <c r="LO206" s="12"/>
      <c r="LP206" s="12"/>
      <c r="LQ206" s="12"/>
      <c r="LR206" s="12"/>
      <c r="LS206" s="12"/>
      <c r="LT206" s="12"/>
      <c r="LU206" s="12"/>
      <c r="LV206" s="12"/>
      <c r="LW206" s="12"/>
      <c r="LX206" s="12"/>
      <c r="LY206" s="12"/>
      <c r="LZ206" s="12"/>
      <c r="MA206" s="12"/>
      <c r="MB206" s="12"/>
      <c r="MC206" s="12"/>
      <c r="MD206" s="12"/>
      <c r="ME206" s="12"/>
      <c r="MF206" s="12"/>
      <c r="MG206" s="12"/>
      <c r="MH206" s="12"/>
      <c r="MI206" s="12"/>
      <c r="MJ206" s="12"/>
      <c r="MK206" s="12"/>
      <c r="ML206" s="12"/>
      <c r="MM206" s="12"/>
      <c r="MN206" s="12"/>
      <c r="MO206" s="12"/>
      <c r="MP206" s="12"/>
      <c r="MQ206" s="12"/>
      <c r="MR206" s="12"/>
      <c r="MS206" s="12"/>
      <c r="MT206" s="12"/>
      <c r="MU206" s="12"/>
      <c r="MV206" s="12"/>
      <c r="MW206" s="12"/>
      <c r="MX206" s="12"/>
      <c r="MY206" s="12"/>
      <c r="MZ206" s="12"/>
      <c r="NA206" s="12"/>
      <c r="NB206" s="12"/>
      <c r="NC206" s="12"/>
      <c r="ND206" s="12"/>
      <c r="NE206" s="12"/>
      <c r="NF206" s="12"/>
      <c r="NG206" s="12"/>
      <c r="NH206" s="12"/>
      <c r="NI206" s="12"/>
      <c r="NJ206" s="12"/>
      <c r="NK206" s="12"/>
      <c r="NL206" s="12"/>
      <c r="NM206" s="12"/>
      <c r="NN206" s="12"/>
      <c r="NO206" s="12"/>
      <c r="NP206" s="12"/>
      <c r="NQ206" s="12"/>
      <c r="NR206" s="12"/>
      <c r="NS206" s="12"/>
      <c r="NT206" s="12"/>
      <c r="NU206" s="12"/>
      <c r="NV206" s="12"/>
      <c r="NW206" s="12"/>
      <c r="NX206" s="12"/>
    </row>
    <row r="207" ht="13.5" customHeight="1">
      <c r="A207" s="12">
        <v>229502.0</v>
      </c>
      <c r="B207" s="12">
        <v>229502.0</v>
      </c>
      <c r="C207" s="12">
        <v>1352.0</v>
      </c>
      <c r="D207" s="12">
        <v>971.0</v>
      </c>
      <c r="E207" s="13">
        <v>0.718195266</v>
      </c>
      <c r="F207" s="12">
        <v>16.0</v>
      </c>
      <c r="G207" s="12">
        <v>1047726.0</v>
      </c>
      <c r="H207" s="12">
        <v>1.0</v>
      </c>
      <c r="I207" s="12" t="s">
        <v>366</v>
      </c>
      <c r="J207" s="12"/>
      <c r="K207" s="12">
        <v>4195638.0</v>
      </c>
      <c r="L207" s="12">
        <v>1047726.0</v>
      </c>
      <c r="M207" s="12">
        <v>229502.0</v>
      </c>
      <c r="N207" s="14">
        <v>0.0061979166666666675</v>
      </c>
      <c r="O207" s="14">
        <v>0.026966435185185184</v>
      </c>
      <c r="P207" s="15">
        <v>41759.0</v>
      </c>
      <c r="Q207" s="12" t="s">
        <v>366</v>
      </c>
      <c r="R207" s="12">
        <v>188625.0</v>
      </c>
      <c r="S207" s="12">
        <v>1047726.0</v>
      </c>
      <c r="T207" s="12">
        <v>323712.0</v>
      </c>
      <c r="U207" s="12">
        <v>26970.0</v>
      </c>
      <c r="V207" s="16">
        <v>41760.458333333336</v>
      </c>
      <c r="W207" s="16">
        <v>41759.666666666664</v>
      </c>
      <c r="X207" s="12">
        <v>1.0</v>
      </c>
      <c r="Y207" s="14">
        <v>0.01699537037037037</v>
      </c>
      <c r="Z207" s="12" t="s">
        <v>569</v>
      </c>
      <c r="AA207" s="12">
        <v>1.0</v>
      </c>
      <c r="AB207" s="12" t="s">
        <v>368</v>
      </c>
      <c r="AC207" s="12" t="s">
        <v>369</v>
      </c>
      <c r="AD207" s="12" t="s">
        <v>368</v>
      </c>
      <c r="AE207" s="12">
        <v>221886.0</v>
      </c>
      <c r="AF207" s="12">
        <v>4.0</v>
      </c>
      <c r="AG207" s="12">
        <v>229502.0</v>
      </c>
      <c r="AH207" s="12">
        <v>1411.0</v>
      </c>
      <c r="AI207" s="12">
        <v>11886.0</v>
      </c>
      <c r="AJ207" s="12">
        <v>11886.0</v>
      </c>
      <c r="AK207" s="12" t="s">
        <v>370</v>
      </c>
      <c r="AL207" s="12">
        <v>323712.0</v>
      </c>
      <c r="AM207" s="12">
        <v>2515665.0</v>
      </c>
      <c r="AN207" s="14">
        <v>0.004268518518518518</v>
      </c>
      <c r="AO207" s="12" t="s">
        <v>39</v>
      </c>
      <c r="AP207" s="12">
        <v>1.55492488E8</v>
      </c>
      <c r="AQ207" s="12">
        <v>1.55492533E8</v>
      </c>
      <c r="AR207" s="12">
        <v>1.55492578E8</v>
      </c>
      <c r="AS207" s="12">
        <v>1.55492615E8</v>
      </c>
      <c r="AT207" s="12">
        <v>1.55492647E8</v>
      </c>
      <c r="AU207" s="12">
        <v>1.55493368E8</v>
      </c>
      <c r="AV207" s="12">
        <v>1.55493427E8</v>
      </c>
      <c r="AW207" s="12">
        <v>1.5551953E8</v>
      </c>
      <c r="AX207" s="12">
        <v>1.55519642E8</v>
      </c>
      <c r="AY207" s="12">
        <v>1.55519652E8</v>
      </c>
      <c r="AZ207" s="12">
        <v>1.55519718E8</v>
      </c>
      <c r="BA207" s="12">
        <v>1.55520973E8</v>
      </c>
      <c r="BB207" s="12">
        <v>1.55521057E8</v>
      </c>
      <c r="BC207" s="12">
        <v>1.55521201E8</v>
      </c>
      <c r="BD207" s="12">
        <v>1.55521264E8</v>
      </c>
      <c r="BE207" s="12">
        <v>1.55521265E8</v>
      </c>
      <c r="BF207" s="17">
        <v>622781.0</v>
      </c>
      <c r="BG207" s="17">
        <v>622781.0</v>
      </c>
      <c r="BH207" s="12">
        <v>623092.0</v>
      </c>
      <c r="BI207" s="12">
        <v>623092.0</v>
      </c>
      <c r="BJ207" s="17">
        <v>624294.0</v>
      </c>
      <c r="BK207" s="12">
        <v>624295.0</v>
      </c>
      <c r="BL207" s="17">
        <v>624311.0</v>
      </c>
      <c r="BM207" s="12">
        <v>624312.0</v>
      </c>
      <c r="BN207" s="12">
        <v>623136.0</v>
      </c>
      <c r="BO207" s="12">
        <v>623136.0</v>
      </c>
      <c r="BP207" s="12">
        <v>624301.0</v>
      </c>
      <c r="BQ207" s="12">
        <v>624313.0</v>
      </c>
      <c r="BR207" s="12">
        <v>624302.0</v>
      </c>
      <c r="BS207" s="12">
        <v>624314.0</v>
      </c>
      <c r="BT207" s="12">
        <v>623167.0</v>
      </c>
      <c r="BU207" s="12">
        <v>623167.0</v>
      </c>
      <c r="BV207" s="12">
        <v>942864.0</v>
      </c>
      <c r="BW207" s="12">
        <v>942865.0</v>
      </c>
      <c r="BX207" s="12">
        <v>943281.0</v>
      </c>
      <c r="BY207" s="12">
        <v>943283.0</v>
      </c>
      <c r="BZ207" s="12">
        <v>944957.0</v>
      </c>
      <c r="CA207" s="12">
        <v>944958.0</v>
      </c>
      <c r="CB207" s="12">
        <v>944991.0</v>
      </c>
      <c r="CC207" s="12">
        <v>944992.0</v>
      </c>
      <c r="CD207" s="12">
        <v>943385.0</v>
      </c>
      <c r="CE207" s="12">
        <v>943386.0</v>
      </c>
      <c r="CF207" s="12">
        <v>944966.0</v>
      </c>
      <c r="CG207" s="12">
        <v>944993.0</v>
      </c>
      <c r="CH207" s="12">
        <v>944969.0</v>
      </c>
      <c r="CI207" s="12">
        <v>944994.0</v>
      </c>
      <c r="CJ207" s="12">
        <v>943417.0</v>
      </c>
      <c r="CK207" s="12">
        <v>943418.0</v>
      </c>
      <c r="CL207" s="17">
        <v>1.0</v>
      </c>
      <c r="CM207" s="17">
        <v>1.0</v>
      </c>
      <c r="CN207" s="12">
        <v>1.0</v>
      </c>
      <c r="CO207" s="12">
        <v>1.0</v>
      </c>
      <c r="CP207" s="17">
        <v>0.0</v>
      </c>
      <c r="CQ207" s="12">
        <v>1.0</v>
      </c>
      <c r="CR207" s="17">
        <v>0.0</v>
      </c>
      <c r="CS207" s="12">
        <v>0.0</v>
      </c>
      <c r="CT207" s="12">
        <v>1.0</v>
      </c>
      <c r="CU207" s="12">
        <v>1.0</v>
      </c>
      <c r="CV207" s="12">
        <v>0.0</v>
      </c>
      <c r="CW207" s="12">
        <v>0.0</v>
      </c>
      <c r="CX207" s="12">
        <v>1.0</v>
      </c>
      <c r="CY207" s="12">
        <v>1.0</v>
      </c>
      <c r="CZ207" s="12">
        <v>1.0</v>
      </c>
      <c r="DA207" s="12">
        <v>1.0</v>
      </c>
      <c r="DB207" s="18">
        <f t="shared" si="1"/>
        <v>0.6875</v>
      </c>
      <c r="DC207" s="18">
        <f t="shared" si="2"/>
        <v>0.4787135539</v>
      </c>
      <c r="DD207" s="13">
        <f t="shared" si="3"/>
        <v>11</v>
      </c>
      <c r="DE207" s="12" t="s">
        <v>371</v>
      </c>
      <c r="DF207" s="12">
        <v>15.0</v>
      </c>
      <c r="DG207" s="12" t="s">
        <v>372</v>
      </c>
      <c r="DH207" s="12">
        <v>55.0</v>
      </c>
      <c r="DI207" s="12">
        <v>198.0</v>
      </c>
      <c r="DJ207" s="12">
        <v>64.0</v>
      </c>
      <c r="DK207" s="19">
        <v>41677.0</v>
      </c>
      <c r="DL207" s="19">
        <v>41726.0</v>
      </c>
      <c r="DM207" s="12" t="s">
        <v>373</v>
      </c>
      <c r="DN207" s="12">
        <v>31.0</v>
      </c>
      <c r="DO207" s="12">
        <v>234.5</v>
      </c>
      <c r="DP207" s="20">
        <v>15373.0</v>
      </c>
      <c r="DQ207" s="12">
        <v>299.75</v>
      </c>
      <c r="DR207" s="20">
        <v>15676.0</v>
      </c>
      <c r="DS207" s="12" t="s">
        <v>373</v>
      </c>
      <c r="DT207" s="12">
        <v>50.0</v>
      </c>
      <c r="DU207" s="12">
        <v>0.0</v>
      </c>
      <c r="DV207" s="12">
        <v>0.0</v>
      </c>
      <c r="DW207" s="12">
        <v>0.0</v>
      </c>
      <c r="DX207" s="12">
        <v>0.0</v>
      </c>
      <c r="DY207" s="12">
        <v>0.0</v>
      </c>
      <c r="DZ207" s="12">
        <v>0.0</v>
      </c>
      <c r="EA207" s="12">
        <v>0.0</v>
      </c>
      <c r="EB207" s="12">
        <v>0.0</v>
      </c>
      <c r="EC207" s="12">
        <v>0.0</v>
      </c>
      <c r="ED207" s="12">
        <v>0.0</v>
      </c>
      <c r="EE207" s="12">
        <v>0.0</v>
      </c>
      <c r="EF207" s="12">
        <v>0.0</v>
      </c>
      <c r="EG207" s="12">
        <v>0.0</v>
      </c>
      <c r="EH207" s="12">
        <v>0.0</v>
      </c>
      <c r="EI207" s="12">
        <v>0.0</v>
      </c>
      <c r="EJ207" s="12">
        <v>0.0</v>
      </c>
      <c r="EK207" s="18">
        <f t="shared" si="4"/>
        <v>0</v>
      </c>
      <c r="EL207" s="18">
        <f t="shared" si="5"/>
        <v>0</v>
      </c>
      <c r="EM207" s="13">
        <f t="shared" si="6"/>
        <v>0</v>
      </c>
      <c r="EN207" s="12">
        <v>0.0</v>
      </c>
      <c r="EO207" s="12">
        <v>0.0</v>
      </c>
      <c r="EP207" s="12">
        <v>0.0</v>
      </c>
      <c r="EQ207" s="12">
        <v>0.0</v>
      </c>
      <c r="ER207" s="12">
        <v>1.0</v>
      </c>
      <c r="ES207" s="12">
        <v>0.0</v>
      </c>
      <c r="ET207" s="12">
        <v>0.0</v>
      </c>
      <c r="EU207" s="12">
        <v>0.0</v>
      </c>
      <c r="EV207" s="12">
        <v>0.0</v>
      </c>
      <c r="EW207" s="12">
        <v>0.0</v>
      </c>
      <c r="EX207" s="12">
        <v>0.0</v>
      </c>
      <c r="EY207" s="12">
        <v>0.0</v>
      </c>
      <c r="EZ207" s="12">
        <v>0.0</v>
      </c>
      <c r="FA207" s="12">
        <v>0.0</v>
      </c>
      <c r="FB207" s="12">
        <v>0.0</v>
      </c>
      <c r="FC207" s="12">
        <v>0.0</v>
      </c>
      <c r="FD207" s="9">
        <f t="shared" si="7"/>
        <v>0.0625</v>
      </c>
      <c r="FE207" s="9">
        <f t="shared" si="8"/>
        <v>0.25</v>
      </c>
      <c r="FF207" s="4">
        <f t="shared" si="9"/>
        <v>1</v>
      </c>
      <c r="FG207" s="12">
        <v>0.0</v>
      </c>
      <c r="FH207" s="12">
        <v>0.0</v>
      </c>
      <c r="FI207" s="12">
        <v>0.0</v>
      </c>
      <c r="FJ207" s="12">
        <v>0.0</v>
      </c>
      <c r="FK207" s="12">
        <v>0.0</v>
      </c>
      <c r="FL207" s="12">
        <v>0.0</v>
      </c>
      <c r="FM207" s="12">
        <v>0.0</v>
      </c>
      <c r="FN207" s="12">
        <v>0.0</v>
      </c>
      <c r="FO207" s="12">
        <v>0.0</v>
      </c>
      <c r="FP207" s="12">
        <v>0.0</v>
      </c>
      <c r="FQ207" s="12">
        <v>0.0</v>
      </c>
      <c r="FR207" s="12">
        <v>0.0</v>
      </c>
      <c r="FS207" s="12">
        <v>0.0</v>
      </c>
      <c r="FT207" s="12">
        <v>0.0</v>
      </c>
      <c r="FU207" s="12">
        <v>0.0</v>
      </c>
      <c r="FV207" s="12">
        <v>0.0</v>
      </c>
      <c r="FW207" s="9">
        <f t="shared" si="10"/>
        <v>0</v>
      </c>
      <c r="FX207" s="9">
        <f t="shared" si="11"/>
        <v>0</v>
      </c>
      <c r="FY207" s="4">
        <f t="shared" si="12"/>
        <v>0</v>
      </c>
      <c r="FZ207" s="12">
        <v>1.0</v>
      </c>
      <c r="GA207" s="12">
        <v>1.0</v>
      </c>
      <c r="GB207" s="12">
        <v>1.0</v>
      </c>
      <c r="GC207" s="12">
        <v>1.0</v>
      </c>
      <c r="GD207" s="12">
        <v>3.0</v>
      </c>
      <c r="GE207" s="12">
        <v>1.0</v>
      </c>
      <c r="GF207" s="12">
        <v>2.0</v>
      </c>
      <c r="GG207" s="12">
        <v>3.0</v>
      </c>
      <c r="GH207" s="12">
        <v>1.0</v>
      </c>
      <c r="GI207" s="12">
        <v>1.0</v>
      </c>
      <c r="GJ207" s="12">
        <v>2.0</v>
      </c>
      <c r="GK207" s="12">
        <v>4.0</v>
      </c>
      <c r="GL207" s="12">
        <v>1.0</v>
      </c>
      <c r="GM207" s="12">
        <v>1.0</v>
      </c>
      <c r="GN207" s="12">
        <v>1.0</v>
      </c>
      <c r="GO207" s="12">
        <v>1.0</v>
      </c>
      <c r="GP207" s="9">
        <f t="shared" si="13"/>
        <v>1.5625</v>
      </c>
      <c r="GQ207" s="9">
        <f t="shared" si="14"/>
        <v>0.9639329161</v>
      </c>
      <c r="GR207" s="4">
        <f t="shared" si="15"/>
        <v>25</v>
      </c>
      <c r="GS207" s="16">
        <v>41759.67222222222</v>
      </c>
      <c r="GT207" s="16">
        <v>41759.67291666667</v>
      </c>
      <c r="GU207" s="16">
        <v>41759.67291666667</v>
      </c>
      <c r="GV207" s="16">
        <v>41759.67291666667</v>
      </c>
      <c r="GW207" s="16">
        <v>41759.67361111111</v>
      </c>
      <c r="GX207" s="16">
        <v>41759.67847222222</v>
      </c>
      <c r="GY207" s="16">
        <v>41759.67847222222</v>
      </c>
      <c r="GZ207" s="16">
        <v>41759.88611111111</v>
      </c>
      <c r="HA207" s="16">
        <v>41759.88680555556</v>
      </c>
      <c r="HB207" s="16">
        <v>41759.88680555556</v>
      </c>
      <c r="HC207" s="16">
        <v>41759.8875</v>
      </c>
      <c r="HD207" s="16">
        <v>41759.89861111111</v>
      </c>
      <c r="HE207" s="16">
        <v>41759.899305555555</v>
      </c>
      <c r="HF207" s="16">
        <v>41759.90069444444</v>
      </c>
      <c r="HG207" s="16">
        <v>41759.90138888889</v>
      </c>
      <c r="HH207" s="16">
        <v>41759.90138888889</v>
      </c>
      <c r="HI207" s="14">
        <v>0.006361111111111112</v>
      </c>
      <c r="HJ207" s="14">
        <v>0.006591435185185185</v>
      </c>
      <c r="HK207" s="14">
        <v>0.006813657407407408</v>
      </c>
      <c r="HL207" s="14">
        <v>0.007113425925925927</v>
      </c>
      <c r="HM207" s="14">
        <v>0.011991898148148149</v>
      </c>
      <c r="HN207" s="14">
        <v>0.012449074074074072</v>
      </c>
      <c r="HO207" s="14">
        <v>0.01139699074074074</v>
      </c>
      <c r="HP207" s="14">
        <v>0.012254629629629631</v>
      </c>
      <c r="HQ207" s="14">
        <v>0.012335648148148146</v>
      </c>
      <c r="HR207" s="14">
        <v>0.012930555555555556</v>
      </c>
      <c r="HS207" s="14">
        <v>0.023798611111111114</v>
      </c>
      <c r="HT207" s="14">
        <v>0.024533564814814817</v>
      </c>
      <c r="HU207" s="14">
        <v>0.025957175925925922</v>
      </c>
      <c r="HV207" s="14">
        <v>0.02640856481481482</v>
      </c>
      <c r="HW207" s="14">
        <v>0.026475694444444444</v>
      </c>
      <c r="HX207" s="14">
        <v>0.02696412037037037</v>
      </c>
      <c r="HY207" s="12">
        <v>15555.0</v>
      </c>
      <c r="HZ207" s="12">
        <v>19498.0</v>
      </c>
      <c r="IA207" s="12">
        <v>5664.0</v>
      </c>
      <c r="IB207" s="12">
        <v>25623.0</v>
      </c>
      <c r="IC207" s="12">
        <v>254671.0</v>
      </c>
      <c r="ID207" s="12">
        <v>38559.0</v>
      </c>
      <c r="IE207" s="12">
        <v>46857.0</v>
      </c>
      <c r="IF207" s="12">
        <v>31065.0</v>
      </c>
      <c r="IG207" s="12">
        <v>5740.0</v>
      </c>
      <c r="IH207" s="12">
        <v>51187.0</v>
      </c>
      <c r="II207" s="12">
        <v>883317.0</v>
      </c>
      <c r="IJ207" s="12">
        <v>35455.0</v>
      </c>
      <c r="IK207" s="12">
        <v>122700.0</v>
      </c>
      <c r="IL207" s="12">
        <v>38647.0</v>
      </c>
      <c r="IM207" s="12">
        <v>5523.0</v>
      </c>
      <c r="IN207" s="12">
        <v>41617.0</v>
      </c>
      <c r="IO207" s="9">
        <f t="shared" si="16"/>
        <v>101354.875</v>
      </c>
      <c r="IP207" s="9">
        <f t="shared" si="17"/>
        <v>217396.8568</v>
      </c>
      <c r="IQ207" s="4">
        <f t="shared" si="18"/>
        <v>1621678</v>
      </c>
      <c r="IR207" s="12">
        <v>15555.0</v>
      </c>
      <c r="IS207" s="12">
        <v>19498.0</v>
      </c>
      <c r="IT207" s="12">
        <v>5664.0</v>
      </c>
      <c r="IU207" s="12">
        <v>25623.0</v>
      </c>
      <c r="IV207" s="12">
        <v>254671.0</v>
      </c>
      <c r="IW207" s="12">
        <v>38559.0</v>
      </c>
      <c r="IX207" s="12">
        <v>46857.0</v>
      </c>
      <c r="IY207" s="12">
        <v>31065.0</v>
      </c>
      <c r="IZ207" s="12">
        <v>5740.0</v>
      </c>
      <c r="JA207" s="12">
        <v>51187.0</v>
      </c>
      <c r="JB207" s="12">
        <v>883317.0</v>
      </c>
      <c r="JC207" s="12">
        <v>35455.0</v>
      </c>
      <c r="JD207" s="12">
        <v>122700.0</v>
      </c>
      <c r="JE207" s="12">
        <v>38647.0</v>
      </c>
      <c r="JF207" s="12">
        <v>5523.0</v>
      </c>
      <c r="JG207" s="12">
        <v>41617.0</v>
      </c>
      <c r="JH207" s="9">
        <f t="shared" si="19"/>
        <v>101354.875</v>
      </c>
      <c r="JI207" s="9">
        <f t="shared" si="20"/>
        <v>217396.8568</v>
      </c>
      <c r="JJ207" s="4">
        <f t="shared" si="21"/>
        <v>1621678</v>
      </c>
      <c r="JK207" s="12">
        <v>622781.0</v>
      </c>
      <c r="JL207" s="12">
        <v>622781.0</v>
      </c>
      <c r="JM207" s="12">
        <v>623092.0</v>
      </c>
      <c r="JN207" s="12">
        <v>623092.0</v>
      </c>
      <c r="JO207" s="12">
        <v>624294.0</v>
      </c>
      <c r="JP207" s="12">
        <v>624295.0</v>
      </c>
      <c r="JQ207" s="12">
        <v>624311.0</v>
      </c>
      <c r="JR207" s="12">
        <v>624312.0</v>
      </c>
      <c r="JS207" s="12">
        <v>623136.0</v>
      </c>
      <c r="JT207" s="12">
        <v>623136.0</v>
      </c>
      <c r="JU207" s="12">
        <v>624301.0</v>
      </c>
      <c r="JV207" s="12">
        <v>624313.0</v>
      </c>
      <c r="JW207" s="12">
        <v>624302.0</v>
      </c>
      <c r="JX207" s="12">
        <v>624314.0</v>
      </c>
      <c r="JY207" s="12">
        <v>623167.0</v>
      </c>
      <c r="JZ207" s="12">
        <v>623167.0</v>
      </c>
      <c r="KA207" s="12" t="s">
        <v>374</v>
      </c>
      <c r="KB207" s="12" t="s">
        <v>374</v>
      </c>
      <c r="KC207" s="12" t="s">
        <v>374</v>
      </c>
      <c r="KD207" s="12" t="s">
        <v>374</v>
      </c>
      <c r="KE207" s="12" t="s">
        <v>375</v>
      </c>
      <c r="KF207" s="12" t="s">
        <v>375</v>
      </c>
      <c r="KG207" s="12" t="s">
        <v>376</v>
      </c>
      <c r="KH207" s="12" t="s">
        <v>376</v>
      </c>
      <c r="KI207" s="12" t="s">
        <v>374</v>
      </c>
      <c r="KJ207" s="12" t="s">
        <v>374</v>
      </c>
      <c r="KK207" s="12" t="s">
        <v>375</v>
      </c>
      <c r="KL207" s="12" t="s">
        <v>376</v>
      </c>
      <c r="KM207" s="12" t="s">
        <v>375</v>
      </c>
      <c r="KN207" s="12" t="s">
        <v>376</v>
      </c>
      <c r="KO207" s="12" t="s">
        <v>374</v>
      </c>
      <c r="KP207" s="12" t="s">
        <v>374</v>
      </c>
      <c r="KQ207" s="14">
        <v>0.011783564814814816</v>
      </c>
      <c r="KR207" s="14">
        <v>0.011783564814814816</v>
      </c>
      <c r="KS207" s="14">
        <v>0.004675925925925926</v>
      </c>
      <c r="KT207" s="14">
        <v>0.004675925925925926</v>
      </c>
      <c r="KU207" s="14">
        <v>0.019765046296296298</v>
      </c>
      <c r="KV207" s="14">
        <v>0.021814814814814815</v>
      </c>
      <c r="KW207" s="14">
        <v>2.210648148148148E-4</v>
      </c>
      <c r="KX207" s="14">
        <v>0.0020532407407407405</v>
      </c>
      <c r="KY207" s="14">
        <v>0.03616435185185186</v>
      </c>
      <c r="KZ207" s="14">
        <v>0.03616435185185186</v>
      </c>
      <c r="LA207" s="14">
        <v>0.02765162037037037</v>
      </c>
      <c r="LB207" s="14">
        <v>0.003565972222222222</v>
      </c>
      <c r="LC207" s="14">
        <v>0.029765046296296296</v>
      </c>
      <c r="LD207" s="14">
        <v>0.004526620370370371</v>
      </c>
      <c r="LE207" s="14">
        <v>0.02212037037037037</v>
      </c>
      <c r="LF207" s="14">
        <v>0.02212037037037037</v>
      </c>
      <c r="LG207" s="12" t="s">
        <v>476</v>
      </c>
      <c r="LH207" s="12"/>
      <c r="LI207" s="12"/>
      <c r="LJ207" s="12"/>
      <c r="LK207" s="12"/>
      <c r="LL207" s="12"/>
      <c r="LM207" s="17"/>
      <c r="LN207" s="17"/>
      <c r="LO207" s="12"/>
      <c r="LP207" s="12"/>
      <c r="LQ207" s="12"/>
      <c r="LR207" s="12"/>
      <c r="LS207" s="12"/>
      <c r="LT207" s="12"/>
      <c r="LU207" s="12"/>
      <c r="LV207" s="12"/>
      <c r="LW207" s="12"/>
      <c r="LX207" s="12"/>
      <c r="LY207" s="12"/>
      <c r="LZ207" s="12"/>
      <c r="MA207" s="12"/>
      <c r="MB207" s="12"/>
      <c r="MC207" s="12"/>
      <c r="MD207" s="12"/>
      <c r="ME207" s="12"/>
      <c r="MF207" s="12"/>
      <c r="MG207" s="12"/>
      <c r="MH207" s="12"/>
      <c r="MI207" s="12"/>
      <c r="MJ207" s="12"/>
      <c r="MK207" s="12"/>
      <c r="ML207" s="12"/>
      <c r="MM207" s="12"/>
      <c r="MN207" s="12"/>
      <c r="MO207" s="12"/>
      <c r="MP207" s="12"/>
      <c r="MQ207" s="12"/>
      <c r="MR207" s="12"/>
      <c r="MS207" s="12"/>
      <c r="MT207" s="12"/>
      <c r="MU207" s="12"/>
      <c r="MV207" s="12"/>
      <c r="MW207" s="12"/>
      <c r="MX207" s="12"/>
      <c r="MY207" s="12"/>
      <c r="MZ207" s="12"/>
      <c r="NA207" s="12"/>
      <c r="NB207" s="12"/>
      <c r="NC207" s="12"/>
      <c r="ND207" s="12"/>
      <c r="NE207" s="12"/>
      <c r="NF207" s="12"/>
      <c r="NG207" s="12"/>
      <c r="NH207" s="12"/>
      <c r="NI207" s="12"/>
      <c r="NJ207" s="12"/>
      <c r="NK207" s="12"/>
      <c r="NL207" s="12"/>
      <c r="NM207" s="12"/>
      <c r="NN207" s="12"/>
      <c r="NO207" s="12"/>
      <c r="NP207" s="12"/>
      <c r="NQ207" s="12"/>
      <c r="NR207" s="12"/>
      <c r="NS207" s="12"/>
      <c r="NT207" s="12"/>
      <c r="NU207" s="12"/>
      <c r="NV207" s="12"/>
      <c r="NW207" s="12"/>
      <c r="NX207" s="12"/>
    </row>
    <row r="208" ht="13.5" customHeight="1">
      <c r="A208" s="12">
        <v>229503.0</v>
      </c>
      <c r="B208" s="12">
        <v>229503.0</v>
      </c>
      <c r="C208" s="12">
        <v>1369.0</v>
      </c>
      <c r="D208" s="12">
        <v>998.0</v>
      </c>
      <c r="E208" s="13">
        <v>0.72899927</v>
      </c>
      <c r="F208" s="12">
        <v>16.0</v>
      </c>
      <c r="G208" s="12">
        <v>1047726.0</v>
      </c>
      <c r="H208" s="12">
        <v>1.0</v>
      </c>
      <c r="I208" s="12" t="s">
        <v>366</v>
      </c>
      <c r="J208" s="12"/>
      <c r="K208" s="12">
        <v>4195242.0</v>
      </c>
      <c r="L208" s="12">
        <v>1047726.0</v>
      </c>
      <c r="M208" s="12">
        <v>229503.0</v>
      </c>
      <c r="N208" s="14">
        <v>0.022077546296296297</v>
      </c>
      <c r="O208" s="14">
        <v>9.479166666666667E-4</v>
      </c>
      <c r="P208" s="15">
        <v>41759.0</v>
      </c>
      <c r="Q208" s="12" t="s">
        <v>366</v>
      </c>
      <c r="R208" s="12">
        <v>188626.0</v>
      </c>
      <c r="S208" s="12">
        <v>1047726.0</v>
      </c>
      <c r="T208" s="12">
        <v>323712.0</v>
      </c>
      <c r="U208" s="12">
        <v>26970.0</v>
      </c>
      <c r="V208" s="16">
        <v>41760.458333333336</v>
      </c>
      <c r="W208" s="16">
        <v>41759.666666666664</v>
      </c>
      <c r="X208" s="12">
        <v>1.0</v>
      </c>
      <c r="Y208" s="14">
        <v>0.01699537037037037</v>
      </c>
      <c r="Z208" s="12" t="s">
        <v>570</v>
      </c>
      <c r="AA208" s="12">
        <v>1.0</v>
      </c>
      <c r="AB208" s="12" t="s">
        <v>368</v>
      </c>
      <c r="AC208" s="12" t="s">
        <v>369</v>
      </c>
      <c r="AD208" s="12" t="s">
        <v>368</v>
      </c>
      <c r="AE208" s="12">
        <v>221887.0</v>
      </c>
      <c r="AF208" s="12">
        <v>4.0</v>
      </c>
      <c r="AG208" s="12">
        <v>229503.0</v>
      </c>
      <c r="AH208" s="12">
        <v>1411.0</v>
      </c>
      <c r="AI208" s="12">
        <v>11886.0</v>
      </c>
      <c r="AJ208" s="12">
        <v>11886.0</v>
      </c>
      <c r="AK208" s="12" t="s">
        <v>370</v>
      </c>
      <c r="AL208" s="12">
        <v>323712.0</v>
      </c>
      <c r="AM208" s="12">
        <v>2515665.0</v>
      </c>
      <c r="AN208" s="14">
        <v>0.004268518518518518</v>
      </c>
      <c r="AO208" s="12" t="s">
        <v>39</v>
      </c>
      <c r="AP208" s="12">
        <v>1.55488371E8</v>
      </c>
      <c r="AQ208" s="12">
        <v>1.5548838E8</v>
      </c>
      <c r="AR208" s="12">
        <v>1.55488408E8</v>
      </c>
      <c r="AS208" s="12">
        <v>1.5548842E8</v>
      </c>
      <c r="AT208" s="12">
        <v>1.55488559E8</v>
      </c>
      <c r="AU208" s="12">
        <v>1.55488834E8</v>
      </c>
      <c r="AV208" s="12">
        <v>1.55488931E8</v>
      </c>
      <c r="AW208" s="12">
        <v>1.55488997E8</v>
      </c>
      <c r="AX208" s="12">
        <v>1.55489039E8</v>
      </c>
      <c r="AY208" s="12">
        <v>1.55489063E8</v>
      </c>
      <c r="AZ208" s="12">
        <v>1.55489142E8</v>
      </c>
      <c r="BA208" s="12">
        <v>1.55490712E8</v>
      </c>
      <c r="BB208" s="12">
        <v>1.55490806E8</v>
      </c>
      <c r="BC208" s="12">
        <v>1.5549098E8</v>
      </c>
      <c r="BD208" s="12">
        <v>1.55491525E8</v>
      </c>
      <c r="BE208" s="12">
        <v>1.55491545E8</v>
      </c>
      <c r="BF208" s="17">
        <v>622781.0</v>
      </c>
      <c r="BG208" s="17">
        <v>622781.0</v>
      </c>
      <c r="BH208" s="12">
        <v>623092.0</v>
      </c>
      <c r="BI208" s="12">
        <v>623092.0</v>
      </c>
      <c r="BJ208" s="17">
        <v>624294.0</v>
      </c>
      <c r="BK208" s="12">
        <v>624295.0</v>
      </c>
      <c r="BL208" s="17">
        <v>624311.0</v>
      </c>
      <c r="BM208" s="12">
        <v>624312.0</v>
      </c>
      <c r="BN208" s="12">
        <v>623136.0</v>
      </c>
      <c r="BO208" s="12">
        <v>623136.0</v>
      </c>
      <c r="BP208" s="12">
        <v>624301.0</v>
      </c>
      <c r="BQ208" s="12">
        <v>624313.0</v>
      </c>
      <c r="BR208" s="12">
        <v>624302.0</v>
      </c>
      <c r="BS208" s="12">
        <v>624314.0</v>
      </c>
      <c r="BT208" s="12">
        <v>623167.0</v>
      </c>
      <c r="BU208" s="12">
        <v>623167.0</v>
      </c>
      <c r="BV208" s="12">
        <v>942864.0</v>
      </c>
      <c r="BW208" s="12">
        <v>942865.0</v>
      </c>
      <c r="BX208" s="12">
        <v>943281.0</v>
      </c>
      <c r="BY208" s="12">
        <v>943283.0</v>
      </c>
      <c r="BZ208" s="12">
        <v>944957.0</v>
      </c>
      <c r="CA208" s="12">
        <v>944958.0</v>
      </c>
      <c r="CB208" s="12">
        <v>944991.0</v>
      </c>
      <c r="CC208" s="12">
        <v>944992.0</v>
      </c>
      <c r="CD208" s="12">
        <v>943385.0</v>
      </c>
      <c r="CE208" s="12">
        <v>943386.0</v>
      </c>
      <c r="CF208" s="12">
        <v>944966.0</v>
      </c>
      <c r="CG208" s="12">
        <v>944993.0</v>
      </c>
      <c r="CH208" s="12">
        <v>944969.0</v>
      </c>
      <c r="CI208" s="12">
        <v>944994.0</v>
      </c>
      <c r="CJ208" s="12">
        <v>943417.0</v>
      </c>
      <c r="CK208" s="12">
        <v>943418.0</v>
      </c>
      <c r="CL208" s="17">
        <v>1.0</v>
      </c>
      <c r="CM208" s="17">
        <v>1.0</v>
      </c>
      <c r="CN208" s="12">
        <v>1.0</v>
      </c>
      <c r="CO208" s="12">
        <v>1.0</v>
      </c>
      <c r="CP208" s="17">
        <v>0.0</v>
      </c>
      <c r="CQ208" s="12">
        <v>1.0</v>
      </c>
      <c r="CR208" s="17">
        <v>1.0</v>
      </c>
      <c r="CS208" s="12">
        <v>1.0</v>
      </c>
      <c r="CT208" s="12">
        <v>1.0</v>
      </c>
      <c r="CU208" s="12">
        <v>1.0</v>
      </c>
      <c r="CV208" s="12">
        <v>0.0</v>
      </c>
      <c r="CW208" s="12">
        <v>1.0</v>
      </c>
      <c r="CX208" s="12">
        <v>1.0</v>
      </c>
      <c r="CY208" s="12">
        <v>0.0</v>
      </c>
      <c r="CZ208" s="12">
        <v>1.0</v>
      </c>
      <c r="DA208" s="12">
        <v>1.0</v>
      </c>
      <c r="DB208" s="18">
        <f t="shared" si="1"/>
        <v>0.8125</v>
      </c>
      <c r="DC208" s="18">
        <f t="shared" si="2"/>
        <v>0.4031128874</v>
      </c>
      <c r="DD208" s="13">
        <f t="shared" si="3"/>
        <v>13</v>
      </c>
      <c r="DE208" s="12" t="s">
        <v>371</v>
      </c>
      <c r="DF208" s="12">
        <v>15.0</v>
      </c>
      <c r="DG208" s="12" t="s">
        <v>372</v>
      </c>
      <c r="DH208" s="12">
        <v>55.0</v>
      </c>
      <c r="DI208" s="12">
        <v>54.0</v>
      </c>
      <c r="DJ208" s="12">
        <v>64.0</v>
      </c>
      <c r="DK208" s="20">
        <v>15342.0</v>
      </c>
      <c r="DL208" s="20">
        <v>15401.0</v>
      </c>
      <c r="DM208" s="12" t="s">
        <v>373</v>
      </c>
      <c r="DN208" s="12">
        <v>31.0</v>
      </c>
      <c r="DO208" s="12">
        <v>247.5</v>
      </c>
      <c r="DP208" s="19">
        <v>41691.0</v>
      </c>
      <c r="DQ208" s="12">
        <v>299.75</v>
      </c>
      <c r="DR208" s="19">
        <v>41872.0</v>
      </c>
      <c r="DS208" s="12" t="s">
        <v>373</v>
      </c>
      <c r="DT208" s="12">
        <v>50.0</v>
      </c>
      <c r="DU208" s="12">
        <v>0.0</v>
      </c>
      <c r="DV208" s="12">
        <v>0.0</v>
      </c>
      <c r="DW208" s="12">
        <v>0.0</v>
      </c>
      <c r="DX208" s="12">
        <v>0.0</v>
      </c>
      <c r="DY208" s="12">
        <v>0.0</v>
      </c>
      <c r="DZ208" s="12">
        <v>0.0</v>
      </c>
      <c r="EA208" s="12">
        <v>0.0</v>
      </c>
      <c r="EB208" s="12">
        <v>0.0</v>
      </c>
      <c r="EC208" s="12">
        <v>0.0</v>
      </c>
      <c r="ED208" s="12">
        <v>0.0</v>
      </c>
      <c r="EE208" s="12">
        <v>0.0</v>
      </c>
      <c r="EF208" s="12">
        <v>0.0</v>
      </c>
      <c r="EG208" s="12">
        <v>0.0</v>
      </c>
      <c r="EH208" s="12">
        <v>0.0</v>
      </c>
      <c r="EI208" s="12">
        <v>0.0</v>
      </c>
      <c r="EJ208" s="12">
        <v>0.0</v>
      </c>
      <c r="EK208" s="18">
        <f t="shared" si="4"/>
        <v>0</v>
      </c>
      <c r="EL208" s="18">
        <f t="shared" si="5"/>
        <v>0</v>
      </c>
      <c r="EM208" s="13">
        <f t="shared" si="6"/>
        <v>0</v>
      </c>
      <c r="EN208" s="12">
        <v>0.0</v>
      </c>
      <c r="EO208" s="12">
        <v>0.0</v>
      </c>
      <c r="EP208" s="12">
        <v>0.0</v>
      </c>
      <c r="EQ208" s="12">
        <v>0.0</v>
      </c>
      <c r="ER208" s="12">
        <v>0.0</v>
      </c>
      <c r="ES208" s="12">
        <v>0.0</v>
      </c>
      <c r="ET208" s="12">
        <v>0.0</v>
      </c>
      <c r="EU208" s="12">
        <v>0.0</v>
      </c>
      <c r="EV208" s="12">
        <v>0.0</v>
      </c>
      <c r="EW208" s="12">
        <v>0.0</v>
      </c>
      <c r="EX208" s="12">
        <v>0.0</v>
      </c>
      <c r="EY208" s="12">
        <v>0.0</v>
      </c>
      <c r="EZ208" s="12">
        <v>0.0</v>
      </c>
      <c r="FA208" s="12">
        <v>0.0</v>
      </c>
      <c r="FB208" s="12">
        <v>0.0</v>
      </c>
      <c r="FC208" s="12">
        <v>0.0</v>
      </c>
      <c r="FD208" s="9">
        <f t="shared" si="7"/>
        <v>0</v>
      </c>
      <c r="FE208" s="9">
        <f t="shared" si="8"/>
        <v>0</v>
      </c>
      <c r="FF208" s="4">
        <f t="shared" si="9"/>
        <v>0</v>
      </c>
      <c r="FG208" s="12">
        <v>0.0</v>
      </c>
      <c r="FH208" s="12">
        <v>0.0</v>
      </c>
      <c r="FI208" s="12">
        <v>0.0</v>
      </c>
      <c r="FJ208" s="12">
        <v>0.0</v>
      </c>
      <c r="FK208" s="12">
        <v>0.0</v>
      </c>
      <c r="FL208" s="12">
        <v>0.0</v>
      </c>
      <c r="FM208" s="12">
        <v>0.0</v>
      </c>
      <c r="FN208" s="12">
        <v>0.0</v>
      </c>
      <c r="FO208" s="12">
        <v>0.0</v>
      </c>
      <c r="FP208" s="12">
        <v>0.0</v>
      </c>
      <c r="FQ208" s="12">
        <v>0.0</v>
      </c>
      <c r="FR208" s="12">
        <v>0.0</v>
      </c>
      <c r="FS208" s="12">
        <v>0.0</v>
      </c>
      <c r="FT208" s="12">
        <v>0.0</v>
      </c>
      <c r="FU208" s="12">
        <v>0.0</v>
      </c>
      <c r="FV208" s="12">
        <v>0.0</v>
      </c>
      <c r="FW208" s="9">
        <f t="shared" si="10"/>
        <v>0</v>
      </c>
      <c r="FX208" s="9">
        <f t="shared" si="11"/>
        <v>0</v>
      </c>
      <c r="FY208" s="4">
        <f t="shared" si="12"/>
        <v>0</v>
      </c>
      <c r="FZ208" s="12">
        <v>1.0</v>
      </c>
      <c r="GA208" s="12">
        <v>1.0</v>
      </c>
      <c r="GB208" s="12">
        <v>1.0</v>
      </c>
      <c r="GC208" s="12">
        <v>1.0</v>
      </c>
      <c r="GD208" s="12">
        <v>2.0</v>
      </c>
      <c r="GE208" s="12">
        <v>1.0</v>
      </c>
      <c r="GF208" s="12">
        <v>1.0</v>
      </c>
      <c r="GG208" s="12">
        <v>1.0</v>
      </c>
      <c r="GH208" s="12">
        <v>1.0</v>
      </c>
      <c r="GI208" s="12">
        <v>1.0</v>
      </c>
      <c r="GJ208" s="12">
        <v>3.0</v>
      </c>
      <c r="GK208" s="12">
        <v>1.0</v>
      </c>
      <c r="GL208" s="12">
        <v>1.0</v>
      </c>
      <c r="GM208" s="12">
        <v>2.0</v>
      </c>
      <c r="GN208" s="12">
        <v>1.0</v>
      </c>
      <c r="GO208" s="12">
        <v>1.0</v>
      </c>
      <c r="GP208" s="9">
        <f t="shared" si="13"/>
        <v>1.25</v>
      </c>
      <c r="GQ208" s="9">
        <f t="shared" si="14"/>
        <v>0.5773502692</v>
      </c>
      <c r="GR208" s="4">
        <f t="shared" si="15"/>
        <v>20</v>
      </c>
      <c r="GS208" s="16">
        <v>41759.646527777775</v>
      </c>
      <c r="GT208" s="16">
        <v>41759.646527777775</v>
      </c>
      <c r="GU208" s="16">
        <v>41759.64722222222</v>
      </c>
      <c r="GV208" s="16">
        <v>41759.64722222222</v>
      </c>
      <c r="GW208" s="16">
        <v>41759.64791666667</v>
      </c>
      <c r="GX208" s="16">
        <v>41759.65</v>
      </c>
      <c r="GY208" s="16">
        <v>41759.65</v>
      </c>
      <c r="GZ208" s="16">
        <v>41759.65069444444</v>
      </c>
      <c r="HA208" s="16">
        <v>41759.65138888889</v>
      </c>
      <c r="HB208" s="16">
        <v>41759.65138888889</v>
      </c>
      <c r="HC208" s="16">
        <v>41759.652083333334</v>
      </c>
      <c r="HD208" s="16">
        <v>41759.66111111111</v>
      </c>
      <c r="HE208" s="16">
        <v>41759.66180555556</v>
      </c>
      <c r="HF208" s="16">
        <v>41759.663194444445</v>
      </c>
      <c r="HG208" s="16">
        <v>41759.666666666664</v>
      </c>
      <c r="HH208" s="16">
        <v>41759.666666666664</v>
      </c>
      <c r="HI208" s="14">
        <v>0.022158564814814815</v>
      </c>
      <c r="HJ208" s="14">
        <v>0.02237037037037037</v>
      </c>
      <c r="HK208" s="14">
        <v>0.02249884259259259</v>
      </c>
      <c r="HL208" s="14">
        <v>0.023344907407407408</v>
      </c>
      <c r="HM208" s="14">
        <v>0.024957175925925928</v>
      </c>
      <c r="HN208" s="14">
        <v>0.02558217592592592</v>
      </c>
      <c r="HO208" s="14">
        <v>0.026016203703703705</v>
      </c>
      <c r="HP208" s="14">
        <v>0.02640509259259259</v>
      </c>
      <c r="HQ208" s="14">
        <v>0.026542824074074073</v>
      </c>
      <c r="HR208" s="14">
        <v>0.027094907407407404</v>
      </c>
      <c r="HS208" s="14">
        <v>0.03671875</v>
      </c>
      <c r="HT208" s="14">
        <v>0.037300925925925925</v>
      </c>
      <c r="HU208" s="14">
        <v>0.03853472222222223</v>
      </c>
      <c r="HV208" s="14">
        <v>3.7847222222222226E-4</v>
      </c>
      <c r="HW208" s="14">
        <v>5.821759259259259E-4</v>
      </c>
      <c r="HX208" s="14">
        <v>9.456018518518519E-4</v>
      </c>
      <c r="HY208" s="12">
        <v>7445.0</v>
      </c>
      <c r="HZ208" s="12">
        <v>17751.0</v>
      </c>
      <c r="IA208" s="12">
        <v>8887.0</v>
      </c>
      <c r="IB208" s="12">
        <v>71927.0</v>
      </c>
      <c r="IC208" s="12">
        <v>86648.0</v>
      </c>
      <c r="ID208" s="12">
        <v>48276.0</v>
      </c>
      <c r="IE208" s="12">
        <v>35742.0</v>
      </c>
      <c r="IF208" s="12">
        <v>31412.0</v>
      </c>
      <c r="IG208" s="12">
        <v>9332.0</v>
      </c>
      <c r="IH208" s="12">
        <v>43952.0</v>
      </c>
      <c r="II208" s="12">
        <v>210790.0</v>
      </c>
      <c r="IJ208" s="12">
        <v>48755.0</v>
      </c>
      <c r="IK208" s="12">
        <v>105337.0</v>
      </c>
      <c r="IL208" s="12">
        <v>52544.0</v>
      </c>
      <c r="IM208" s="12">
        <v>6283.0</v>
      </c>
      <c r="IN208" s="12">
        <v>30658.0</v>
      </c>
      <c r="IO208" s="9">
        <f t="shared" si="16"/>
        <v>50983.6875</v>
      </c>
      <c r="IP208" s="9">
        <f t="shared" si="17"/>
        <v>51511.00301</v>
      </c>
      <c r="IQ208" s="4">
        <f t="shared" si="18"/>
        <v>815739</v>
      </c>
      <c r="IR208" s="12">
        <v>7445.0</v>
      </c>
      <c r="IS208" s="12">
        <v>17751.0</v>
      </c>
      <c r="IT208" s="12">
        <v>8887.0</v>
      </c>
      <c r="IU208" s="12">
        <v>71927.0</v>
      </c>
      <c r="IV208" s="12">
        <v>86648.0</v>
      </c>
      <c r="IW208" s="12">
        <v>48276.0</v>
      </c>
      <c r="IX208" s="12">
        <v>35742.0</v>
      </c>
      <c r="IY208" s="12">
        <v>31412.0</v>
      </c>
      <c r="IZ208" s="12">
        <v>9332.0</v>
      </c>
      <c r="JA208" s="12">
        <v>43952.0</v>
      </c>
      <c r="JB208" s="12">
        <v>210790.0</v>
      </c>
      <c r="JC208" s="12">
        <v>48755.0</v>
      </c>
      <c r="JD208" s="12">
        <v>105337.0</v>
      </c>
      <c r="JE208" s="12">
        <v>52544.0</v>
      </c>
      <c r="JF208" s="12">
        <v>6283.0</v>
      </c>
      <c r="JG208" s="12">
        <v>30658.0</v>
      </c>
      <c r="JH208" s="9">
        <f t="shared" si="19"/>
        <v>50983.6875</v>
      </c>
      <c r="JI208" s="9">
        <f t="shared" si="20"/>
        <v>51511.00301</v>
      </c>
      <c r="JJ208" s="4">
        <f t="shared" si="21"/>
        <v>815739</v>
      </c>
      <c r="JK208" s="12">
        <v>622781.0</v>
      </c>
      <c r="JL208" s="12">
        <v>622781.0</v>
      </c>
      <c r="JM208" s="12">
        <v>623092.0</v>
      </c>
      <c r="JN208" s="12">
        <v>623092.0</v>
      </c>
      <c r="JO208" s="12">
        <v>624294.0</v>
      </c>
      <c r="JP208" s="12">
        <v>624295.0</v>
      </c>
      <c r="JQ208" s="12">
        <v>624311.0</v>
      </c>
      <c r="JR208" s="12">
        <v>624312.0</v>
      </c>
      <c r="JS208" s="12">
        <v>623136.0</v>
      </c>
      <c r="JT208" s="12">
        <v>623136.0</v>
      </c>
      <c r="JU208" s="12">
        <v>624301.0</v>
      </c>
      <c r="JV208" s="12">
        <v>624313.0</v>
      </c>
      <c r="JW208" s="12">
        <v>624302.0</v>
      </c>
      <c r="JX208" s="12">
        <v>624314.0</v>
      </c>
      <c r="JY208" s="12">
        <v>623167.0</v>
      </c>
      <c r="JZ208" s="12">
        <v>623167.0</v>
      </c>
      <c r="KA208" s="12" t="s">
        <v>374</v>
      </c>
      <c r="KB208" s="12" t="s">
        <v>374</v>
      </c>
      <c r="KC208" s="12" t="s">
        <v>374</v>
      </c>
      <c r="KD208" s="12" t="s">
        <v>374</v>
      </c>
      <c r="KE208" s="12" t="s">
        <v>375</v>
      </c>
      <c r="KF208" s="12" t="s">
        <v>375</v>
      </c>
      <c r="KG208" s="12" t="s">
        <v>376</v>
      </c>
      <c r="KH208" s="12" t="s">
        <v>376</v>
      </c>
      <c r="KI208" s="12" t="s">
        <v>374</v>
      </c>
      <c r="KJ208" s="12" t="s">
        <v>374</v>
      </c>
      <c r="KK208" s="12" t="s">
        <v>375</v>
      </c>
      <c r="KL208" s="12" t="s">
        <v>376</v>
      </c>
      <c r="KM208" s="12" t="s">
        <v>375</v>
      </c>
      <c r="KN208" s="12" t="s">
        <v>376</v>
      </c>
      <c r="KO208" s="12" t="s">
        <v>374</v>
      </c>
      <c r="KP208" s="12" t="s">
        <v>374</v>
      </c>
      <c r="KQ208" s="14">
        <v>0.011783564814814816</v>
      </c>
      <c r="KR208" s="14">
        <v>0.011783564814814816</v>
      </c>
      <c r="KS208" s="14">
        <v>0.004675925925925926</v>
      </c>
      <c r="KT208" s="14">
        <v>0.004675925925925926</v>
      </c>
      <c r="KU208" s="14">
        <v>0.019765046296296298</v>
      </c>
      <c r="KV208" s="14">
        <v>0.021814814814814815</v>
      </c>
      <c r="KW208" s="14">
        <v>2.210648148148148E-4</v>
      </c>
      <c r="KX208" s="14">
        <v>0.0020532407407407405</v>
      </c>
      <c r="KY208" s="14">
        <v>0.03616435185185186</v>
      </c>
      <c r="KZ208" s="14">
        <v>0.03616435185185186</v>
      </c>
      <c r="LA208" s="14">
        <v>0.02765162037037037</v>
      </c>
      <c r="LB208" s="14">
        <v>0.003565972222222222</v>
      </c>
      <c r="LC208" s="14">
        <v>0.029765046296296296</v>
      </c>
      <c r="LD208" s="14">
        <v>0.004526620370370371</v>
      </c>
      <c r="LE208" s="14">
        <v>0.02212037037037037</v>
      </c>
      <c r="LF208" s="14">
        <v>0.02212037037037037</v>
      </c>
      <c r="LG208" s="12" t="s">
        <v>476</v>
      </c>
      <c r="LH208" s="12"/>
      <c r="LI208" s="12"/>
      <c r="LJ208" s="12"/>
      <c r="LK208" s="12"/>
      <c r="LL208" s="12"/>
      <c r="LM208" s="17"/>
      <c r="LN208" s="17"/>
      <c r="LO208" s="12"/>
      <c r="LP208" s="12"/>
      <c r="LQ208" s="12"/>
      <c r="LR208" s="12"/>
      <c r="LS208" s="12"/>
      <c r="LT208" s="12"/>
      <c r="LU208" s="12"/>
      <c r="LV208" s="12"/>
      <c r="LW208" s="12"/>
      <c r="LX208" s="12"/>
      <c r="LY208" s="12"/>
      <c r="LZ208" s="12"/>
      <c r="MA208" s="12"/>
      <c r="MB208" s="12"/>
      <c r="MC208" s="12"/>
      <c r="MD208" s="12"/>
      <c r="ME208" s="12"/>
      <c r="MF208" s="12"/>
      <c r="MG208" s="12"/>
      <c r="MH208" s="12"/>
      <c r="MI208" s="12"/>
      <c r="MJ208" s="12"/>
      <c r="MK208" s="12"/>
      <c r="ML208" s="12"/>
      <c r="MM208" s="12"/>
      <c r="MN208" s="12"/>
      <c r="MO208" s="12"/>
      <c r="MP208" s="12"/>
      <c r="MQ208" s="12"/>
      <c r="MR208" s="12"/>
      <c r="MS208" s="12"/>
      <c r="MT208" s="12"/>
      <c r="MU208" s="12"/>
      <c r="MV208" s="12"/>
      <c r="MW208" s="12"/>
      <c r="MX208" s="12"/>
      <c r="MY208" s="12"/>
      <c r="MZ208" s="12"/>
      <c r="NA208" s="12"/>
      <c r="NB208" s="12"/>
      <c r="NC208" s="12"/>
      <c r="ND208" s="12"/>
      <c r="NE208" s="12"/>
      <c r="NF208" s="12"/>
      <c r="NG208" s="12"/>
      <c r="NH208" s="12"/>
      <c r="NI208" s="12"/>
      <c r="NJ208" s="12"/>
      <c r="NK208" s="12"/>
      <c r="NL208" s="12"/>
      <c r="NM208" s="12"/>
      <c r="NN208" s="12"/>
      <c r="NO208" s="12"/>
      <c r="NP208" s="12"/>
      <c r="NQ208" s="12"/>
      <c r="NR208" s="12"/>
      <c r="NS208" s="12"/>
      <c r="NT208" s="12"/>
      <c r="NU208" s="12"/>
      <c r="NV208" s="12"/>
      <c r="NW208" s="12"/>
      <c r="NX208" s="12"/>
    </row>
    <row r="209" ht="13.5" customHeight="1">
      <c r="A209" s="12">
        <v>229505.0</v>
      </c>
      <c r="B209" s="12">
        <v>229505.0</v>
      </c>
      <c r="C209" s="12">
        <v>1148.0</v>
      </c>
      <c r="D209" s="12">
        <v>884.0</v>
      </c>
      <c r="E209" s="13">
        <v>0.770034843</v>
      </c>
      <c r="F209" s="12">
        <v>12.0</v>
      </c>
      <c r="G209" s="12">
        <v>1045748.0</v>
      </c>
      <c r="H209" s="12">
        <v>1.0</v>
      </c>
      <c r="I209" s="12" t="s">
        <v>366</v>
      </c>
      <c r="J209" s="12"/>
      <c r="K209" s="12">
        <v>4188400.0</v>
      </c>
      <c r="L209" s="12">
        <v>1045748.0</v>
      </c>
      <c r="M209" s="12">
        <v>229505.0</v>
      </c>
      <c r="N209" s="14">
        <v>0.014269675925925924</v>
      </c>
      <c r="O209" s="12"/>
      <c r="P209" s="15">
        <v>41763.0</v>
      </c>
      <c r="Q209" s="12" t="s">
        <v>366</v>
      </c>
      <c r="R209" s="12">
        <v>188628.0</v>
      </c>
      <c r="S209" s="12">
        <v>1045748.0</v>
      </c>
      <c r="T209" s="12">
        <v>323712.0</v>
      </c>
      <c r="U209" s="12">
        <v>26965.0</v>
      </c>
      <c r="V209" s="16">
        <v>41759.5</v>
      </c>
      <c r="W209" s="16">
        <v>41758.666666666664</v>
      </c>
      <c r="X209" s="12">
        <v>1.0</v>
      </c>
      <c r="Y209" s="14">
        <v>0.019421296296296294</v>
      </c>
      <c r="Z209" s="12"/>
      <c r="AA209" s="12">
        <v>1.0</v>
      </c>
      <c r="AB209" s="12" t="s">
        <v>368</v>
      </c>
      <c r="AC209" s="12" t="s">
        <v>369</v>
      </c>
      <c r="AD209" s="12" t="s">
        <v>368</v>
      </c>
      <c r="AE209" s="12">
        <v>221889.0</v>
      </c>
      <c r="AF209" s="12">
        <v>4.0</v>
      </c>
      <c r="AG209" s="12">
        <v>229505.0</v>
      </c>
      <c r="AH209" s="12">
        <v>1411.0</v>
      </c>
      <c r="AI209" s="12">
        <v>11886.0</v>
      </c>
      <c r="AJ209" s="12">
        <v>11886.0</v>
      </c>
      <c r="AK209" s="12" t="s">
        <v>370</v>
      </c>
      <c r="AL209" s="12">
        <v>323712.0</v>
      </c>
      <c r="AM209" s="12">
        <v>2515665.0</v>
      </c>
      <c r="AN209" s="14">
        <v>0.004268518518518518</v>
      </c>
      <c r="AO209" s="12" t="s">
        <v>39</v>
      </c>
      <c r="AP209" s="12">
        <v>1.55415833E8</v>
      </c>
      <c r="AQ209" s="12">
        <v>1.55415853E8</v>
      </c>
      <c r="AR209" s="12">
        <v>1.55415871E8</v>
      </c>
      <c r="AS209" s="12">
        <v>1.55416016E8</v>
      </c>
      <c r="AT209" s="12">
        <v>1.55416113E8</v>
      </c>
      <c r="AU209" s="12">
        <v>1.55416318E8</v>
      </c>
      <c r="AV209" s="12">
        <v>1.55416463E8</v>
      </c>
      <c r="AW209" s="12">
        <v>1.55416509E8</v>
      </c>
      <c r="AX209" s="12">
        <v>1.55416715E8</v>
      </c>
      <c r="AY209" s="12">
        <v>1.55416728E8</v>
      </c>
      <c r="AZ209" s="12">
        <v>1.55419393E8</v>
      </c>
      <c r="BA209" s="12">
        <v>1.55419602E8</v>
      </c>
      <c r="BB209" s="12"/>
      <c r="BC209" s="12"/>
      <c r="BD209" s="12"/>
      <c r="BE209" s="12"/>
      <c r="BF209" s="17">
        <v>622781.0</v>
      </c>
      <c r="BG209" s="17">
        <v>622781.0</v>
      </c>
      <c r="BH209" s="12">
        <v>623092.0</v>
      </c>
      <c r="BI209" s="12">
        <v>623092.0</v>
      </c>
      <c r="BJ209" s="17">
        <v>624294.0</v>
      </c>
      <c r="BK209" s="12">
        <v>624295.0</v>
      </c>
      <c r="BL209" s="17">
        <v>624311.0</v>
      </c>
      <c r="BM209" s="12">
        <v>624312.0</v>
      </c>
      <c r="BN209" s="12">
        <v>623136.0</v>
      </c>
      <c r="BO209" s="12">
        <v>623136.0</v>
      </c>
      <c r="BP209" s="12">
        <v>624301.0</v>
      </c>
      <c r="BQ209" s="12">
        <v>624313.0</v>
      </c>
      <c r="BR209" s="12"/>
      <c r="BS209" s="12"/>
      <c r="BT209" s="12"/>
      <c r="BU209" s="12"/>
      <c r="BV209" s="12">
        <v>942864.0</v>
      </c>
      <c r="BW209" s="12">
        <v>942865.0</v>
      </c>
      <c r="BX209" s="12">
        <v>943281.0</v>
      </c>
      <c r="BY209" s="12">
        <v>943283.0</v>
      </c>
      <c r="BZ209" s="12">
        <v>944957.0</v>
      </c>
      <c r="CA209" s="12">
        <v>944958.0</v>
      </c>
      <c r="CB209" s="12">
        <v>944991.0</v>
      </c>
      <c r="CC209" s="12">
        <v>944992.0</v>
      </c>
      <c r="CD209" s="12">
        <v>943385.0</v>
      </c>
      <c r="CE209" s="12">
        <v>943386.0</v>
      </c>
      <c r="CF209" s="12">
        <v>944966.0</v>
      </c>
      <c r="CG209" s="12">
        <v>944993.0</v>
      </c>
      <c r="CH209" s="12"/>
      <c r="CI209" s="12"/>
      <c r="CJ209" s="12"/>
      <c r="CK209" s="12"/>
      <c r="CL209" s="17">
        <v>1.0</v>
      </c>
      <c r="CM209" s="17">
        <v>1.0</v>
      </c>
      <c r="CN209" s="12">
        <v>1.0</v>
      </c>
      <c r="CO209" s="12">
        <v>0.0</v>
      </c>
      <c r="CP209" s="17">
        <v>1.0</v>
      </c>
      <c r="CQ209" s="12">
        <v>1.0</v>
      </c>
      <c r="CR209" s="17">
        <v>1.0</v>
      </c>
      <c r="CS209" s="12">
        <v>1.0</v>
      </c>
      <c r="CT209" s="12">
        <v>1.0</v>
      </c>
      <c r="CU209" s="12">
        <v>0.0</v>
      </c>
      <c r="CV209" s="12">
        <v>1.0</v>
      </c>
      <c r="CW209" s="12"/>
      <c r="CX209" s="12"/>
      <c r="CY209" s="12"/>
      <c r="CZ209" s="12"/>
      <c r="DA209" s="12"/>
      <c r="DB209" s="18">
        <f t="shared" si="1"/>
        <v>0.8181818182</v>
      </c>
      <c r="DC209" s="18">
        <f t="shared" si="2"/>
        <v>0.4045199175</v>
      </c>
      <c r="DD209" s="13">
        <f t="shared" si="3"/>
        <v>9</v>
      </c>
      <c r="DE209" s="12" t="s">
        <v>371</v>
      </c>
      <c r="DF209" s="12">
        <v>15.0</v>
      </c>
      <c r="DG209" s="12" t="s">
        <v>372</v>
      </c>
      <c r="DH209" s="12">
        <v>100.0</v>
      </c>
      <c r="DI209" s="12">
        <v>144.0</v>
      </c>
      <c r="DJ209" s="12">
        <v>64.0</v>
      </c>
      <c r="DK209" s="20">
        <v>15342.0</v>
      </c>
      <c r="DL209" s="19">
        <v>41653.0</v>
      </c>
      <c r="DM209" s="12" t="s">
        <v>373</v>
      </c>
      <c r="DN209" s="12"/>
      <c r="DO209" s="12">
        <v>322.5</v>
      </c>
      <c r="DP209" s="12"/>
      <c r="DQ209" s="12"/>
      <c r="DR209" s="12"/>
      <c r="DS209" s="12"/>
      <c r="DT209" s="12"/>
      <c r="DU209" s="12">
        <v>0.0</v>
      </c>
      <c r="DV209" s="12">
        <v>0.0</v>
      </c>
      <c r="DW209" s="12">
        <v>0.0</v>
      </c>
      <c r="DX209" s="12">
        <v>0.0</v>
      </c>
      <c r="DY209" s="12">
        <v>0.0</v>
      </c>
      <c r="DZ209" s="12">
        <v>0.0</v>
      </c>
      <c r="EA209" s="12">
        <v>0.0</v>
      </c>
      <c r="EB209" s="12">
        <v>0.0</v>
      </c>
      <c r="EC209" s="12">
        <v>0.0</v>
      </c>
      <c r="ED209" s="12">
        <v>1.0</v>
      </c>
      <c r="EE209" s="12">
        <v>0.0</v>
      </c>
      <c r="EF209" s="12"/>
      <c r="EG209" s="12"/>
      <c r="EH209" s="12"/>
      <c r="EI209" s="12"/>
      <c r="EJ209" s="12"/>
      <c r="EK209" s="18">
        <f t="shared" si="4"/>
        <v>0.09090909091</v>
      </c>
      <c r="EL209" s="18">
        <f t="shared" si="5"/>
        <v>0.3015113446</v>
      </c>
      <c r="EM209" s="13">
        <f t="shared" si="6"/>
        <v>1</v>
      </c>
      <c r="EN209" s="12">
        <v>0.0</v>
      </c>
      <c r="EO209" s="12">
        <v>0.0</v>
      </c>
      <c r="EP209" s="12">
        <v>0.0</v>
      </c>
      <c r="EQ209" s="12">
        <v>0.0</v>
      </c>
      <c r="ER209" s="12">
        <v>0.0</v>
      </c>
      <c r="ES209" s="12">
        <v>0.0</v>
      </c>
      <c r="ET209" s="12">
        <v>0.0</v>
      </c>
      <c r="EU209" s="12">
        <v>0.0</v>
      </c>
      <c r="EV209" s="12">
        <v>0.0</v>
      </c>
      <c r="EW209" s="12">
        <v>1.0</v>
      </c>
      <c r="EX209" s="12">
        <v>0.0</v>
      </c>
      <c r="EY209" s="12">
        <v>0.0</v>
      </c>
      <c r="EZ209" s="12"/>
      <c r="FA209" s="12"/>
      <c r="FB209" s="12"/>
      <c r="FC209" s="12"/>
      <c r="FD209" s="9">
        <f t="shared" si="7"/>
        <v>0.08333333333</v>
      </c>
      <c r="FE209" s="9">
        <f t="shared" si="8"/>
        <v>0.2886751346</v>
      </c>
      <c r="FF209" s="4">
        <f t="shared" si="9"/>
        <v>1</v>
      </c>
      <c r="FG209" s="12">
        <v>0.0</v>
      </c>
      <c r="FH209" s="12">
        <v>0.0</v>
      </c>
      <c r="FI209" s="12">
        <v>0.0</v>
      </c>
      <c r="FJ209" s="12">
        <v>0.0</v>
      </c>
      <c r="FK209" s="12">
        <v>0.0</v>
      </c>
      <c r="FL209" s="12">
        <v>0.0</v>
      </c>
      <c r="FM209" s="12">
        <v>0.0</v>
      </c>
      <c r="FN209" s="12">
        <v>0.0</v>
      </c>
      <c r="FO209" s="12">
        <v>0.0</v>
      </c>
      <c r="FP209" s="12">
        <v>0.0</v>
      </c>
      <c r="FQ209" s="12">
        <v>0.0</v>
      </c>
      <c r="FR209" s="12">
        <v>0.0</v>
      </c>
      <c r="FS209" s="12"/>
      <c r="FT209" s="12"/>
      <c r="FU209" s="12"/>
      <c r="FV209" s="12"/>
      <c r="FW209" s="9">
        <f t="shared" si="10"/>
        <v>0</v>
      </c>
      <c r="FX209" s="9">
        <f t="shared" si="11"/>
        <v>0</v>
      </c>
      <c r="FY209" s="4">
        <f t="shared" si="12"/>
        <v>0</v>
      </c>
      <c r="FZ209" s="12">
        <v>1.0</v>
      </c>
      <c r="GA209" s="12">
        <v>1.0</v>
      </c>
      <c r="GB209" s="12">
        <v>1.0</v>
      </c>
      <c r="GC209" s="12">
        <v>2.0</v>
      </c>
      <c r="GD209" s="12">
        <v>1.0</v>
      </c>
      <c r="GE209" s="12">
        <v>1.0</v>
      </c>
      <c r="GF209" s="12">
        <v>1.0</v>
      </c>
      <c r="GG209" s="12">
        <v>1.0</v>
      </c>
      <c r="GH209" s="12">
        <v>1.0</v>
      </c>
      <c r="GI209" s="12">
        <v>1.0</v>
      </c>
      <c r="GJ209" s="12">
        <v>1.0</v>
      </c>
      <c r="GK209" s="12">
        <v>0.0</v>
      </c>
      <c r="GL209" s="12"/>
      <c r="GM209" s="12"/>
      <c r="GN209" s="12"/>
      <c r="GO209" s="12"/>
      <c r="GP209" s="9">
        <f t="shared" si="13"/>
        <v>1</v>
      </c>
      <c r="GQ209" s="9">
        <f t="shared" si="14"/>
        <v>0.4264014327</v>
      </c>
      <c r="GR209" s="4">
        <f t="shared" si="15"/>
        <v>12</v>
      </c>
      <c r="GS209" s="16">
        <v>41758.84722222222</v>
      </c>
      <c r="GT209" s="16">
        <v>41758.84722222222</v>
      </c>
      <c r="GU209" s="16">
        <v>41758.84722222222</v>
      </c>
      <c r="GV209" s="16">
        <v>41758.847916666666</v>
      </c>
      <c r="GW209" s="16">
        <v>41758.84861111111</v>
      </c>
      <c r="GX209" s="16">
        <v>41758.84930555556</v>
      </c>
      <c r="GY209" s="16">
        <v>41758.850694444445</v>
      </c>
      <c r="GZ209" s="16">
        <v>41758.850694444445</v>
      </c>
      <c r="HA209" s="16">
        <v>41758.85208333333</v>
      </c>
      <c r="HB209" s="16">
        <v>41758.85208333333</v>
      </c>
      <c r="HC209" s="16">
        <v>41758.868055555555</v>
      </c>
      <c r="HD209" s="16">
        <v>41758.87013888889</v>
      </c>
      <c r="HE209" s="12"/>
      <c r="HF209" s="12"/>
      <c r="HG209" s="12"/>
      <c r="HH209" s="12"/>
      <c r="HI209" s="14">
        <v>0.01435300925925926</v>
      </c>
      <c r="HJ209" s="14">
        <v>0.014436342592592593</v>
      </c>
      <c r="HK209" s="14">
        <v>0.015145833333333332</v>
      </c>
      <c r="HL209" s="14">
        <v>0.015618055555555553</v>
      </c>
      <c r="HM209" s="14">
        <v>0.016592592592592593</v>
      </c>
      <c r="HN209" s="14">
        <v>0.017407407407407406</v>
      </c>
      <c r="HO209" s="14">
        <v>0.017719907407407406</v>
      </c>
      <c r="HP209" s="14">
        <v>0.01873611111111111</v>
      </c>
      <c r="HQ209" s="14">
        <v>0.018824074074074073</v>
      </c>
      <c r="HR209" s="14">
        <v>0.03527314814814815</v>
      </c>
      <c r="HS209" s="14">
        <v>0.03693634259259259</v>
      </c>
      <c r="HT209" s="12"/>
      <c r="HU209" s="12"/>
      <c r="HV209" s="12"/>
      <c r="HW209" s="12"/>
      <c r="HX209" s="12"/>
      <c r="HY209" s="12">
        <v>9081.0</v>
      </c>
      <c r="HZ209" s="12">
        <v>7288.0</v>
      </c>
      <c r="IA209" s="12">
        <v>60574.0</v>
      </c>
      <c r="IB209" s="12">
        <v>21507.0</v>
      </c>
      <c r="IC209" s="12">
        <v>83608.0</v>
      </c>
      <c r="ID209" s="12">
        <v>69030.0</v>
      </c>
      <c r="IE209" s="12">
        <v>25978.0</v>
      </c>
      <c r="IF209" s="12">
        <v>86778.0</v>
      </c>
      <c r="IG209" s="12">
        <v>6355.0</v>
      </c>
      <c r="IH209" s="12">
        <v>1293945.0</v>
      </c>
      <c r="II209" s="12">
        <v>142244.0</v>
      </c>
      <c r="IJ209" s="12"/>
      <c r="IK209" s="12"/>
      <c r="IL209" s="12"/>
      <c r="IM209" s="12"/>
      <c r="IN209" s="12"/>
      <c r="IO209" s="9">
        <f t="shared" si="16"/>
        <v>164217.0909</v>
      </c>
      <c r="IP209" s="9">
        <f t="shared" si="17"/>
        <v>377114.794</v>
      </c>
      <c r="IQ209" s="4">
        <f t="shared" si="18"/>
        <v>1806388</v>
      </c>
      <c r="IR209" s="12">
        <v>9081.0</v>
      </c>
      <c r="IS209" s="12">
        <v>7288.0</v>
      </c>
      <c r="IT209" s="12">
        <v>60574.0</v>
      </c>
      <c r="IU209" s="12">
        <v>21507.0</v>
      </c>
      <c r="IV209" s="12">
        <v>83608.0</v>
      </c>
      <c r="IW209" s="12">
        <v>69030.0</v>
      </c>
      <c r="IX209" s="12">
        <v>25978.0</v>
      </c>
      <c r="IY209" s="12">
        <v>86778.0</v>
      </c>
      <c r="IZ209" s="12">
        <v>6355.0</v>
      </c>
      <c r="JA209" s="12">
        <v>1293945.0</v>
      </c>
      <c r="JB209" s="12">
        <v>142244.0</v>
      </c>
      <c r="JC209" s="12"/>
      <c r="JD209" s="12"/>
      <c r="JE209" s="12"/>
      <c r="JF209" s="12"/>
      <c r="JG209" s="12"/>
      <c r="JH209" s="9">
        <f t="shared" si="19"/>
        <v>164217.0909</v>
      </c>
      <c r="JI209" s="9">
        <f t="shared" si="20"/>
        <v>377114.794</v>
      </c>
      <c r="JJ209" s="4">
        <f t="shared" si="21"/>
        <v>1806388</v>
      </c>
      <c r="JK209" s="12">
        <v>622781.0</v>
      </c>
      <c r="JL209" s="12">
        <v>622781.0</v>
      </c>
      <c r="JM209" s="12">
        <v>623092.0</v>
      </c>
      <c r="JN209" s="12">
        <v>623092.0</v>
      </c>
      <c r="JO209" s="12">
        <v>624294.0</v>
      </c>
      <c r="JP209" s="12">
        <v>624295.0</v>
      </c>
      <c r="JQ209" s="12">
        <v>624311.0</v>
      </c>
      <c r="JR209" s="12">
        <v>624312.0</v>
      </c>
      <c r="JS209" s="12">
        <v>623136.0</v>
      </c>
      <c r="JT209" s="12">
        <v>623136.0</v>
      </c>
      <c r="JU209" s="12">
        <v>624301.0</v>
      </c>
      <c r="JV209" s="12">
        <v>624313.0</v>
      </c>
      <c r="JW209" s="12"/>
      <c r="JX209" s="12"/>
      <c r="JY209" s="12"/>
      <c r="JZ209" s="12"/>
      <c r="KA209" s="12" t="s">
        <v>374</v>
      </c>
      <c r="KB209" s="12" t="s">
        <v>374</v>
      </c>
      <c r="KC209" s="12" t="s">
        <v>374</v>
      </c>
      <c r="KD209" s="12" t="s">
        <v>374</v>
      </c>
      <c r="KE209" s="12" t="s">
        <v>375</v>
      </c>
      <c r="KF209" s="12" t="s">
        <v>375</v>
      </c>
      <c r="KG209" s="12" t="s">
        <v>376</v>
      </c>
      <c r="KH209" s="12" t="s">
        <v>376</v>
      </c>
      <c r="KI209" s="12" t="s">
        <v>374</v>
      </c>
      <c r="KJ209" s="12" t="s">
        <v>374</v>
      </c>
      <c r="KK209" s="12" t="s">
        <v>375</v>
      </c>
      <c r="KL209" s="12" t="s">
        <v>376</v>
      </c>
      <c r="KM209" s="12"/>
      <c r="KN209" s="12"/>
      <c r="KO209" s="12"/>
      <c r="KP209" s="12"/>
      <c r="KQ209" s="14">
        <v>0.011783564814814816</v>
      </c>
      <c r="KR209" s="14">
        <v>0.011783564814814816</v>
      </c>
      <c r="KS209" s="14">
        <v>0.004675925925925926</v>
      </c>
      <c r="KT209" s="14">
        <v>0.004675925925925926</v>
      </c>
      <c r="KU209" s="14">
        <v>0.019765046296296298</v>
      </c>
      <c r="KV209" s="14">
        <v>0.021814814814814815</v>
      </c>
      <c r="KW209" s="14">
        <v>2.210648148148148E-4</v>
      </c>
      <c r="KX209" s="14">
        <v>0.0020532407407407405</v>
      </c>
      <c r="KY209" s="14">
        <v>0.03616435185185186</v>
      </c>
      <c r="KZ209" s="14">
        <v>0.03616435185185186</v>
      </c>
      <c r="LA209" s="14">
        <v>0.02765162037037037</v>
      </c>
      <c r="LB209" s="14">
        <v>0.003565972222222222</v>
      </c>
      <c r="LC209" s="12"/>
      <c r="LD209" s="12"/>
      <c r="LE209" s="12"/>
      <c r="LF209" s="12"/>
      <c r="LG209" s="12" t="s">
        <v>476</v>
      </c>
      <c r="LH209" s="12">
        <v>229505.0</v>
      </c>
      <c r="LI209" s="12">
        <v>1.55733152E8</v>
      </c>
      <c r="LJ209" s="12">
        <v>1.55733159E8</v>
      </c>
      <c r="LK209" s="12">
        <v>1.55733209E8</v>
      </c>
      <c r="LL209" s="12">
        <v>1.55733323E8</v>
      </c>
      <c r="LM209" s="17">
        <v>624538.0</v>
      </c>
      <c r="LN209" s="17">
        <v>624538.0</v>
      </c>
      <c r="LO209" s="12">
        <v>624563.0</v>
      </c>
      <c r="LP209" s="12">
        <v>624564.0</v>
      </c>
      <c r="LQ209" s="12">
        <v>945250.0</v>
      </c>
      <c r="LR209" s="12">
        <v>945251.0</v>
      </c>
      <c r="LS209" s="12">
        <v>945303.0</v>
      </c>
      <c r="LT209" s="12">
        <v>945304.0</v>
      </c>
      <c r="LU209" s="12">
        <v>1.0</v>
      </c>
      <c r="LV209" s="12">
        <v>1.0</v>
      </c>
      <c r="LW209" s="12">
        <v>1.0</v>
      </c>
      <c r="LX209" s="12">
        <v>1.0</v>
      </c>
      <c r="LY209" s="12" t="s">
        <v>372</v>
      </c>
      <c r="LZ209" s="12">
        <v>24.0</v>
      </c>
      <c r="MA209" s="12">
        <v>170.1</v>
      </c>
      <c r="MB209" s="19">
        <v>41649.0</v>
      </c>
      <c r="MC209" s="12">
        <v>0.0</v>
      </c>
      <c r="MD209" s="12">
        <v>0.0</v>
      </c>
      <c r="ME209" s="12">
        <v>0.0</v>
      </c>
      <c r="MF209" s="12">
        <v>0.0</v>
      </c>
      <c r="MG209" s="12">
        <v>0.0</v>
      </c>
      <c r="MH209" s="12">
        <v>0.0</v>
      </c>
      <c r="MI209" s="12">
        <v>0.0</v>
      </c>
      <c r="MJ209" s="12">
        <v>0.0</v>
      </c>
      <c r="MK209" s="12">
        <v>0.0</v>
      </c>
      <c r="ML209" s="12">
        <v>0.0</v>
      </c>
      <c r="MM209" s="12">
        <v>0.0</v>
      </c>
      <c r="MN209" s="12">
        <v>0.0</v>
      </c>
      <c r="MO209" s="12">
        <v>1.0</v>
      </c>
      <c r="MP209" s="12">
        <v>1.0</v>
      </c>
      <c r="MQ209" s="12">
        <v>1.0</v>
      </c>
      <c r="MR209" s="12">
        <v>1.0</v>
      </c>
      <c r="MS209" s="14">
        <v>0.014296296296296295</v>
      </c>
      <c r="MT209" s="14">
        <v>0.014297453703703706</v>
      </c>
      <c r="MU209" s="14">
        <v>0.014310185185185184</v>
      </c>
      <c r="MV209" s="14">
        <v>0.01432060185185185</v>
      </c>
      <c r="MW209" s="14">
        <v>0.014297453703703706</v>
      </c>
      <c r="MX209" s="14">
        <v>0.014309027777777776</v>
      </c>
      <c r="MY209" s="14">
        <v>0.014319444444444445</v>
      </c>
      <c r="MZ209" s="14">
        <v>0.014324074074074072</v>
      </c>
      <c r="NA209" s="12">
        <v>9802.0</v>
      </c>
      <c r="NB209" s="12">
        <v>34359.0</v>
      </c>
      <c r="NC209" s="12">
        <v>81255.0</v>
      </c>
      <c r="ND209" s="12">
        <v>28154.0</v>
      </c>
      <c r="NE209" s="12">
        <v>9802.0</v>
      </c>
      <c r="NF209" s="12">
        <v>34359.0</v>
      </c>
      <c r="NG209" s="12">
        <v>81255.0</v>
      </c>
      <c r="NH209" s="12">
        <v>28154.0</v>
      </c>
      <c r="NI209" s="12"/>
      <c r="NJ209" s="12"/>
      <c r="NK209" s="12"/>
      <c r="NL209" s="12"/>
      <c r="NM209" s="12">
        <v>624538.0</v>
      </c>
      <c r="NN209" s="12">
        <v>624538.0</v>
      </c>
      <c r="NO209" s="12">
        <v>624563.0</v>
      </c>
      <c r="NP209" s="12">
        <v>624564.0</v>
      </c>
      <c r="NQ209" s="12" t="s">
        <v>374</v>
      </c>
      <c r="NR209" s="12" t="s">
        <v>374</v>
      </c>
      <c r="NS209" s="12" t="s">
        <v>375</v>
      </c>
      <c r="NT209" s="12" t="s">
        <v>376</v>
      </c>
      <c r="NU209" s="14">
        <v>0.007793981481481482</v>
      </c>
      <c r="NV209" s="14">
        <v>0.007793981481481482</v>
      </c>
      <c r="NW209" s="14">
        <v>0.007929398148148149</v>
      </c>
      <c r="NX209" s="14">
        <v>0.008115740740740741</v>
      </c>
    </row>
    <row r="210" ht="13.5" customHeight="1">
      <c r="A210" s="12">
        <v>229507.0</v>
      </c>
      <c r="B210" s="12">
        <v>229507.0</v>
      </c>
      <c r="C210" s="12">
        <v>1052.0</v>
      </c>
      <c r="D210" s="12">
        <v>706.0</v>
      </c>
      <c r="E210" s="13">
        <v>0.671102662</v>
      </c>
      <c r="F210" s="12">
        <v>16.0</v>
      </c>
      <c r="G210" s="12">
        <v>1045931.0</v>
      </c>
      <c r="H210" s="12">
        <v>1.0</v>
      </c>
      <c r="I210" s="12" t="s">
        <v>366</v>
      </c>
      <c r="J210" s="12"/>
      <c r="K210" s="12">
        <v>4185251.0</v>
      </c>
      <c r="L210" s="12">
        <v>1045931.0</v>
      </c>
      <c r="M210" s="12">
        <v>229507.0</v>
      </c>
      <c r="N210" s="14">
        <v>0.017453703703703704</v>
      </c>
      <c r="O210" s="14">
        <v>0.03316898148148149</v>
      </c>
      <c r="P210" s="15">
        <v>41758.0</v>
      </c>
      <c r="Q210" s="12" t="s">
        <v>366</v>
      </c>
      <c r="R210" s="12">
        <v>188630.0</v>
      </c>
      <c r="S210" s="12">
        <v>1045931.0</v>
      </c>
      <c r="T210" s="12">
        <v>323712.0</v>
      </c>
      <c r="U210" s="12">
        <v>26838.0</v>
      </c>
      <c r="V210" s="16">
        <v>41759.5</v>
      </c>
      <c r="W210" s="16">
        <v>41758.75</v>
      </c>
      <c r="X210" s="12">
        <v>1.0</v>
      </c>
      <c r="Y210" s="14">
        <v>0.010137731481481482</v>
      </c>
      <c r="Z210" s="12" t="s">
        <v>571</v>
      </c>
      <c r="AA210" s="12">
        <v>1.0</v>
      </c>
      <c r="AB210" s="12" t="s">
        <v>368</v>
      </c>
      <c r="AC210" s="12" t="s">
        <v>369</v>
      </c>
      <c r="AD210" s="12" t="s">
        <v>368</v>
      </c>
      <c r="AE210" s="12">
        <v>221891.0</v>
      </c>
      <c r="AF210" s="12">
        <v>4.0</v>
      </c>
      <c r="AG210" s="12">
        <v>229507.0</v>
      </c>
      <c r="AH210" s="12">
        <v>1411.0</v>
      </c>
      <c r="AI210" s="12">
        <v>11886.0</v>
      </c>
      <c r="AJ210" s="12">
        <v>11886.0</v>
      </c>
      <c r="AK210" s="12" t="s">
        <v>370</v>
      </c>
      <c r="AL210" s="12">
        <v>323712.0</v>
      </c>
      <c r="AM210" s="12">
        <v>2515665.0</v>
      </c>
      <c r="AN210" s="14">
        <v>0.004268518518518518</v>
      </c>
      <c r="AO210" s="12" t="s">
        <v>39</v>
      </c>
      <c r="AP210" s="12">
        <v>1.55379675E8</v>
      </c>
      <c r="AQ210" s="12">
        <v>1.55379809E8</v>
      </c>
      <c r="AR210" s="12">
        <v>1.55379874E8</v>
      </c>
      <c r="AS210" s="12">
        <v>1.55379927E8</v>
      </c>
      <c r="AT210" s="12">
        <v>1.55380077E8</v>
      </c>
      <c r="AU210" s="12">
        <v>1.55380249E8</v>
      </c>
      <c r="AV210" s="12">
        <v>1.55380335E8</v>
      </c>
      <c r="AW210" s="12">
        <v>1.55380387E8</v>
      </c>
      <c r="AX210" s="12">
        <v>1.5538042E8</v>
      </c>
      <c r="AY210" s="12">
        <v>1.5538049E8</v>
      </c>
      <c r="AZ210" s="12">
        <v>1.553805E8</v>
      </c>
      <c r="BA210" s="12">
        <v>1.55380682E8</v>
      </c>
      <c r="BB210" s="12">
        <v>1.55380748E8</v>
      </c>
      <c r="BC210" s="12">
        <v>1.55380902E8</v>
      </c>
      <c r="BD210" s="12">
        <v>1.55381183E8</v>
      </c>
      <c r="BE210" s="12">
        <v>1.55381251E8</v>
      </c>
      <c r="BF210" s="17">
        <v>622781.0</v>
      </c>
      <c r="BG210" s="17">
        <v>622781.0</v>
      </c>
      <c r="BH210" s="12">
        <v>623092.0</v>
      </c>
      <c r="BI210" s="12">
        <v>623092.0</v>
      </c>
      <c r="BJ210" s="17">
        <v>624294.0</v>
      </c>
      <c r="BK210" s="12">
        <v>624295.0</v>
      </c>
      <c r="BL210" s="17">
        <v>624311.0</v>
      </c>
      <c r="BM210" s="12">
        <v>624312.0</v>
      </c>
      <c r="BN210" s="12">
        <v>623136.0</v>
      </c>
      <c r="BO210" s="12">
        <v>623136.0</v>
      </c>
      <c r="BP210" s="12">
        <v>624301.0</v>
      </c>
      <c r="BQ210" s="12">
        <v>624313.0</v>
      </c>
      <c r="BR210" s="12">
        <v>624302.0</v>
      </c>
      <c r="BS210" s="12">
        <v>624314.0</v>
      </c>
      <c r="BT210" s="12">
        <v>623167.0</v>
      </c>
      <c r="BU210" s="12">
        <v>623167.0</v>
      </c>
      <c r="BV210" s="12">
        <v>942864.0</v>
      </c>
      <c r="BW210" s="12">
        <v>942865.0</v>
      </c>
      <c r="BX210" s="12">
        <v>943281.0</v>
      </c>
      <c r="BY210" s="12">
        <v>943283.0</v>
      </c>
      <c r="BZ210" s="12">
        <v>944957.0</v>
      </c>
      <c r="CA210" s="12">
        <v>944958.0</v>
      </c>
      <c r="CB210" s="12">
        <v>944991.0</v>
      </c>
      <c r="CC210" s="12">
        <v>944992.0</v>
      </c>
      <c r="CD210" s="12">
        <v>943385.0</v>
      </c>
      <c r="CE210" s="12">
        <v>943386.0</v>
      </c>
      <c r="CF210" s="12">
        <v>944966.0</v>
      </c>
      <c r="CG210" s="12">
        <v>944993.0</v>
      </c>
      <c r="CH210" s="12">
        <v>944969.0</v>
      </c>
      <c r="CI210" s="12">
        <v>944994.0</v>
      </c>
      <c r="CJ210" s="12">
        <v>943417.0</v>
      </c>
      <c r="CK210" s="12">
        <v>943418.0</v>
      </c>
      <c r="CL210" s="17">
        <v>1.0</v>
      </c>
      <c r="CM210" s="17">
        <v>1.0</v>
      </c>
      <c r="CN210" s="12">
        <v>1.0</v>
      </c>
      <c r="CO210" s="12">
        <v>1.0</v>
      </c>
      <c r="CP210" s="17">
        <v>1.0</v>
      </c>
      <c r="CQ210" s="12">
        <v>1.0</v>
      </c>
      <c r="CR210" s="17">
        <v>1.0</v>
      </c>
      <c r="CS210" s="12">
        <v>1.0</v>
      </c>
      <c r="CT210" s="12">
        <v>1.0</v>
      </c>
      <c r="CU210" s="12">
        <v>1.0</v>
      </c>
      <c r="CV210" s="12">
        <v>1.0</v>
      </c>
      <c r="CW210" s="12">
        <v>1.0</v>
      </c>
      <c r="CX210" s="12">
        <v>1.0</v>
      </c>
      <c r="CY210" s="12">
        <v>0.0</v>
      </c>
      <c r="CZ210" s="12">
        <v>1.0</v>
      </c>
      <c r="DA210" s="12">
        <v>1.0</v>
      </c>
      <c r="DB210" s="18">
        <f t="shared" si="1"/>
        <v>0.9375</v>
      </c>
      <c r="DC210" s="18">
        <f t="shared" si="2"/>
        <v>0.25</v>
      </c>
      <c r="DD210" s="13">
        <f t="shared" si="3"/>
        <v>15</v>
      </c>
      <c r="DE210" s="12" t="s">
        <v>371</v>
      </c>
      <c r="DF210" s="12">
        <v>15.0</v>
      </c>
      <c r="DG210" s="12" t="s">
        <v>372</v>
      </c>
      <c r="DH210" s="12">
        <v>55.0</v>
      </c>
      <c r="DI210" s="12">
        <v>144.0</v>
      </c>
      <c r="DJ210" s="12">
        <v>64.0</v>
      </c>
      <c r="DK210" s="20">
        <v>15342.0</v>
      </c>
      <c r="DL210" s="19">
        <v>41653.0</v>
      </c>
      <c r="DM210" s="12" t="s">
        <v>373</v>
      </c>
      <c r="DN210" s="12">
        <v>31.0</v>
      </c>
      <c r="DO210" s="12">
        <v>322.5</v>
      </c>
      <c r="DP210" s="19">
        <v>41691.0</v>
      </c>
      <c r="DQ210" s="12">
        <v>299.75</v>
      </c>
      <c r="DR210" s="19">
        <v>41872.0</v>
      </c>
      <c r="DS210" s="12" t="s">
        <v>373</v>
      </c>
      <c r="DT210" s="12">
        <v>50.0</v>
      </c>
      <c r="DU210" s="12">
        <v>0.0</v>
      </c>
      <c r="DV210" s="12">
        <v>0.0</v>
      </c>
      <c r="DW210" s="12">
        <v>0.0</v>
      </c>
      <c r="DX210" s="12">
        <v>0.0</v>
      </c>
      <c r="DY210" s="12">
        <v>0.0</v>
      </c>
      <c r="DZ210" s="12">
        <v>0.0</v>
      </c>
      <c r="EA210" s="12">
        <v>0.0</v>
      </c>
      <c r="EB210" s="12">
        <v>0.0</v>
      </c>
      <c r="EC210" s="12">
        <v>0.0</v>
      </c>
      <c r="ED210" s="12">
        <v>0.0</v>
      </c>
      <c r="EE210" s="12">
        <v>0.0</v>
      </c>
      <c r="EF210" s="12">
        <v>0.0</v>
      </c>
      <c r="EG210" s="12">
        <v>0.0</v>
      </c>
      <c r="EH210" s="12">
        <v>0.0</v>
      </c>
      <c r="EI210" s="12">
        <v>0.0</v>
      </c>
      <c r="EJ210" s="12">
        <v>0.0</v>
      </c>
      <c r="EK210" s="18">
        <f t="shared" si="4"/>
        <v>0</v>
      </c>
      <c r="EL210" s="18">
        <f t="shared" si="5"/>
        <v>0</v>
      </c>
      <c r="EM210" s="13">
        <f t="shared" si="6"/>
        <v>0</v>
      </c>
      <c r="EN210" s="12">
        <v>0.0</v>
      </c>
      <c r="EO210" s="12">
        <v>0.0</v>
      </c>
      <c r="EP210" s="12">
        <v>0.0</v>
      </c>
      <c r="EQ210" s="12">
        <v>0.0</v>
      </c>
      <c r="ER210" s="12">
        <v>0.0</v>
      </c>
      <c r="ES210" s="12">
        <v>0.0</v>
      </c>
      <c r="ET210" s="12">
        <v>0.0</v>
      </c>
      <c r="EU210" s="12">
        <v>0.0</v>
      </c>
      <c r="EV210" s="12">
        <v>0.0</v>
      </c>
      <c r="EW210" s="12">
        <v>0.0</v>
      </c>
      <c r="EX210" s="12">
        <v>0.0</v>
      </c>
      <c r="EY210" s="12">
        <v>0.0</v>
      </c>
      <c r="EZ210" s="12">
        <v>0.0</v>
      </c>
      <c r="FA210" s="12">
        <v>0.0</v>
      </c>
      <c r="FB210" s="12">
        <v>0.0</v>
      </c>
      <c r="FC210" s="12">
        <v>0.0</v>
      </c>
      <c r="FD210" s="9">
        <f t="shared" si="7"/>
        <v>0</v>
      </c>
      <c r="FE210" s="9">
        <f t="shared" si="8"/>
        <v>0</v>
      </c>
      <c r="FF210" s="4">
        <f t="shared" si="9"/>
        <v>0</v>
      </c>
      <c r="FG210" s="12">
        <v>0.0</v>
      </c>
      <c r="FH210" s="12">
        <v>0.0</v>
      </c>
      <c r="FI210" s="12">
        <v>0.0</v>
      </c>
      <c r="FJ210" s="12">
        <v>0.0</v>
      </c>
      <c r="FK210" s="12">
        <v>0.0</v>
      </c>
      <c r="FL210" s="12">
        <v>0.0</v>
      </c>
      <c r="FM210" s="12">
        <v>0.0</v>
      </c>
      <c r="FN210" s="12">
        <v>0.0</v>
      </c>
      <c r="FO210" s="12">
        <v>0.0</v>
      </c>
      <c r="FP210" s="12">
        <v>0.0</v>
      </c>
      <c r="FQ210" s="12">
        <v>0.0</v>
      </c>
      <c r="FR210" s="12">
        <v>0.0</v>
      </c>
      <c r="FS210" s="12">
        <v>0.0</v>
      </c>
      <c r="FT210" s="12">
        <v>0.0</v>
      </c>
      <c r="FU210" s="12">
        <v>0.0</v>
      </c>
      <c r="FV210" s="12">
        <v>0.0</v>
      </c>
      <c r="FW210" s="9">
        <f t="shared" si="10"/>
        <v>0</v>
      </c>
      <c r="FX210" s="9">
        <f t="shared" si="11"/>
        <v>0</v>
      </c>
      <c r="FY210" s="4">
        <f t="shared" si="12"/>
        <v>0</v>
      </c>
      <c r="FZ210" s="12">
        <v>1.0</v>
      </c>
      <c r="GA210" s="12">
        <v>1.0</v>
      </c>
      <c r="GB210" s="12">
        <v>1.0</v>
      </c>
      <c r="GC210" s="12">
        <v>1.0</v>
      </c>
      <c r="GD210" s="12">
        <v>1.0</v>
      </c>
      <c r="GE210" s="12">
        <v>1.0</v>
      </c>
      <c r="GF210" s="12">
        <v>1.0</v>
      </c>
      <c r="GG210" s="12">
        <v>1.0</v>
      </c>
      <c r="GH210" s="12">
        <v>1.0</v>
      </c>
      <c r="GI210" s="12">
        <v>1.0</v>
      </c>
      <c r="GJ210" s="12">
        <v>1.0</v>
      </c>
      <c r="GK210" s="12">
        <v>1.0</v>
      </c>
      <c r="GL210" s="12">
        <v>1.0</v>
      </c>
      <c r="GM210" s="12">
        <v>2.0</v>
      </c>
      <c r="GN210" s="12">
        <v>1.0</v>
      </c>
      <c r="GO210" s="12">
        <v>1.0</v>
      </c>
      <c r="GP210" s="9">
        <f t="shared" si="13"/>
        <v>1.0625</v>
      </c>
      <c r="GQ210" s="9">
        <f t="shared" si="14"/>
        <v>0.25</v>
      </c>
      <c r="GR210" s="4">
        <f t="shared" si="15"/>
        <v>17</v>
      </c>
      <c r="GS210" s="16">
        <v>41758.600694444445</v>
      </c>
      <c r="GT210" s="16">
        <v>41758.60138888889</v>
      </c>
      <c r="GU210" s="16">
        <v>41758.60138888889</v>
      </c>
      <c r="GV210" s="16">
        <v>41758.60208333333</v>
      </c>
      <c r="GW210" s="16">
        <v>41758.60277777778</v>
      </c>
      <c r="GX210" s="16">
        <v>41758.60486111111</v>
      </c>
      <c r="GY210" s="16">
        <v>41758.60625</v>
      </c>
      <c r="GZ210" s="16">
        <v>41758.60625</v>
      </c>
      <c r="HA210" s="16">
        <v>41758.606944444444</v>
      </c>
      <c r="HB210" s="16">
        <v>41758.60833333333</v>
      </c>
      <c r="HC210" s="16">
        <v>41758.60833333333</v>
      </c>
      <c r="HD210" s="16">
        <v>41758.61041666667</v>
      </c>
      <c r="HE210" s="16">
        <v>41758.61111111111</v>
      </c>
      <c r="HF210" s="16">
        <v>41758.6125</v>
      </c>
      <c r="HG210" s="16">
        <v>41758.615277777775</v>
      </c>
      <c r="HH210" s="16">
        <v>41758.61597222222</v>
      </c>
      <c r="HI210" s="14">
        <v>0.018184027777777775</v>
      </c>
      <c r="HJ210" s="14">
        <v>0.018572916666666668</v>
      </c>
      <c r="HK210" s="14">
        <v>0.018891203703703705</v>
      </c>
      <c r="HL210" s="14">
        <v>0.019506944444444445</v>
      </c>
      <c r="HM210" s="14">
        <v>0.02123611111111111</v>
      </c>
      <c r="HN210" s="14">
        <v>0.0229375</v>
      </c>
      <c r="HO210" s="14">
        <v>0.023516203703703702</v>
      </c>
      <c r="HP210" s="14">
        <v>0.024246527777777777</v>
      </c>
      <c r="HQ210" s="14">
        <v>0.02506134259259259</v>
      </c>
      <c r="HR210" s="14">
        <v>0.02512731481481481</v>
      </c>
      <c r="HS210" s="14">
        <v>0.027211805555555555</v>
      </c>
      <c r="HT210" s="14">
        <v>0.0279375</v>
      </c>
      <c r="HU210" s="14">
        <v>0.029652777777777778</v>
      </c>
      <c r="HV210" s="14">
        <v>0.03235300925925926</v>
      </c>
      <c r="HW210" s="14">
        <v>0.03312037037037037</v>
      </c>
      <c r="HX210" s="14">
        <v>0.033166666666666664</v>
      </c>
      <c r="HY210" s="12">
        <v>65071.0</v>
      </c>
      <c r="HZ210" s="12">
        <v>33702.0</v>
      </c>
      <c r="IA210" s="12">
        <v>24164.0</v>
      </c>
      <c r="IB210" s="12">
        <v>52347.0</v>
      </c>
      <c r="IC210" s="12">
        <v>117764.0</v>
      </c>
      <c r="ID210" s="12">
        <v>98812.0</v>
      </c>
      <c r="IE210" s="12">
        <v>49813.0</v>
      </c>
      <c r="IF210" s="12">
        <v>62904.0</v>
      </c>
      <c r="IG210" s="12">
        <v>69318.0</v>
      </c>
      <c r="IH210" s="12">
        <v>4953.0</v>
      </c>
      <c r="II210" s="12">
        <v>179044.0</v>
      </c>
      <c r="IJ210" s="12">
        <v>62807.0</v>
      </c>
      <c r="IK210" s="12">
        <v>147945.0</v>
      </c>
      <c r="IL210" s="12">
        <v>85546.0</v>
      </c>
      <c r="IM210" s="12">
        <v>46587.0</v>
      </c>
      <c r="IN210" s="12">
        <v>3595.0</v>
      </c>
      <c r="IO210" s="9">
        <f t="shared" si="16"/>
        <v>69023.25</v>
      </c>
      <c r="IP210" s="9">
        <f t="shared" si="17"/>
        <v>48136.85073</v>
      </c>
      <c r="IQ210" s="4">
        <f t="shared" si="18"/>
        <v>1104372</v>
      </c>
      <c r="IR210" s="12">
        <v>65071.0</v>
      </c>
      <c r="IS210" s="12">
        <v>33702.0</v>
      </c>
      <c r="IT210" s="12">
        <v>24164.0</v>
      </c>
      <c r="IU210" s="12">
        <v>52347.0</v>
      </c>
      <c r="IV210" s="12">
        <v>117764.0</v>
      </c>
      <c r="IW210" s="12">
        <v>98812.0</v>
      </c>
      <c r="IX210" s="12">
        <v>49813.0</v>
      </c>
      <c r="IY210" s="12">
        <v>62904.0</v>
      </c>
      <c r="IZ210" s="12">
        <v>69318.0</v>
      </c>
      <c r="JA210" s="12">
        <v>4953.0</v>
      </c>
      <c r="JB210" s="12">
        <v>179044.0</v>
      </c>
      <c r="JC210" s="12">
        <v>62807.0</v>
      </c>
      <c r="JD210" s="12">
        <v>147945.0</v>
      </c>
      <c r="JE210" s="12">
        <v>85546.0</v>
      </c>
      <c r="JF210" s="12">
        <v>46587.0</v>
      </c>
      <c r="JG210" s="12">
        <v>3595.0</v>
      </c>
      <c r="JH210" s="9">
        <f t="shared" si="19"/>
        <v>69023.25</v>
      </c>
      <c r="JI210" s="9">
        <f t="shared" si="20"/>
        <v>48136.85073</v>
      </c>
      <c r="JJ210" s="4">
        <f t="shared" si="21"/>
        <v>1104372</v>
      </c>
      <c r="JK210" s="12">
        <v>622781.0</v>
      </c>
      <c r="JL210" s="12">
        <v>622781.0</v>
      </c>
      <c r="JM210" s="12">
        <v>623092.0</v>
      </c>
      <c r="JN210" s="12">
        <v>623092.0</v>
      </c>
      <c r="JO210" s="12">
        <v>624294.0</v>
      </c>
      <c r="JP210" s="12">
        <v>624295.0</v>
      </c>
      <c r="JQ210" s="12">
        <v>624311.0</v>
      </c>
      <c r="JR210" s="12">
        <v>624312.0</v>
      </c>
      <c r="JS210" s="12">
        <v>623136.0</v>
      </c>
      <c r="JT210" s="12">
        <v>623136.0</v>
      </c>
      <c r="JU210" s="12">
        <v>624301.0</v>
      </c>
      <c r="JV210" s="12">
        <v>624313.0</v>
      </c>
      <c r="JW210" s="12">
        <v>624302.0</v>
      </c>
      <c r="JX210" s="12">
        <v>624314.0</v>
      </c>
      <c r="JY210" s="12">
        <v>623167.0</v>
      </c>
      <c r="JZ210" s="12">
        <v>623167.0</v>
      </c>
      <c r="KA210" s="12" t="s">
        <v>374</v>
      </c>
      <c r="KB210" s="12" t="s">
        <v>374</v>
      </c>
      <c r="KC210" s="12" t="s">
        <v>374</v>
      </c>
      <c r="KD210" s="12" t="s">
        <v>374</v>
      </c>
      <c r="KE210" s="12" t="s">
        <v>375</v>
      </c>
      <c r="KF210" s="12" t="s">
        <v>375</v>
      </c>
      <c r="KG210" s="12" t="s">
        <v>376</v>
      </c>
      <c r="KH210" s="12" t="s">
        <v>376</v>
      </c>
      <c r="KI210" s="12" t="s">
        <v>374</v>
      </c>
      <c r="KJ210" s="12" t="s">
        <v>374</v>
      </c>
      <c r="KK210" s="12" t="s">
        <v>375</v>
      </c>
      <c r="KL210" s="12" t="s">
        <v>376</v>
      </c>
      <c r="KM210" s="12" t="s">
        <v>375</v>
      </c>
      <c r="KN210" s="12" t="s">
        <v>376</v>
      </c>
      <c r="KO210" s="12" t="s">
        <v>374</v>
      </c>
      <c r="KP210" s="12" t="s">
        <v>374</v>
      </c>
      <c r="KQ210" s="14">
        <v>0.011783564814814816</v>
      </c>
      <c r="KR210" s="14">
        <v>0.011783564814814816</v>
      </c>
      <c r="KS210" s="14">
        <v>0.004675925925925926</v>
      </c>
      <c r="KT210" s="14">
        <v>0.004675925925925926</v>
      </c>
      <c r="KU210" s="14">
        <v>0.019765046296296298</v>
      </c>
      <c r="KV210" s="14">
        <v>0.021814814814814815</v>
      </c>
      <c r="KW210" s="14">
        <v>2.210648148148148E-4</v>
      </c>
      <c r="KX210" s="14">
        <v>0.0020532407407407405</v>
      </c>
      <c r="KY210" s="14">
        <v>0.03616435185185186</v>
      </c>
      <c r="KZ210" s="14">
        <v>0.03616435185185186</v>
      </c>
      <c r="LA210" s="14">
        <v>0.02765162037037037</v>
      </c>
      <c r="LB210" s="14">
        <v>0.003565972222222222</v>
      </c>
      <c r="LC210" s="14">
        <v>0.029765046296296296</v>
      </c>
      <c r="LD210" s="14">
        <v>0.004526620370370371</v>
      </c>
      <c r="LE210" s="14">
        <v>0.02212037037037037</v>
      </c>
      <c r="LF210" s="14">
        <v>0.02212037037037037</v>
      </c>
      <c r="LG210" s="12" t="s">
        <v>476</v>
      </c>
      <c r="LH210" s="12">
        <v>229507.0</v>
      </c>
      <c r="LI210" s="12">
        <v>1.55583613E8</v>
      </c>
      <c r="LJ210" s="12">
        <v>1.55583627E8</v>
      </c>
      <c r="LK210" s="12">
        <v>1.5558367E8</v>
      </c>
      <c r="LL210" s="12">
        <v>1.55583884E8</v>
      </c>
      <c r="LM210" s="17">
        <v>624538.0</v>
      </c>
      <c r="LN210" s="17">
        <v>624538.0</v>
      </c>
      <c r="LO210" s="12">
        <v>624563.0</v>
      </c>
      <c r="LP210" s="12">
        <v>624564.0</v>
      </c>
      <c r="LQ210" s="12">
        <v>945250.0</v>
      </c>
      <c r="LR210" s="12">
        <v>945251.0</v>
      </c>
      <c r="LS210" s="12">
        <v>945303.0</v>
      </c>
      <c r="LT210" s="12">
        <v>945304.0</v>
      </c>
      <c r="LU210" s="12">
        <v>1.0</v>
      </c>
      <c r="LV210" s="12">
        <v>1.0</v>
      </c>
      <c r="LW210" s="12">
        <v>0.0</v>
      </c>
      <c r="LX210" s="12">
        <v>0.0</v>
      </c>
      <c r="LY210" s="12" t="s">
        <v>372</v>
      </c>
      <c r="LZ210" s="12">
        <v>24.0</v>
      </c>
      <c r="MA210" s="12">
        <v>125.1</v>
      </c>
      <c r="MB210" s="19">
        <v>41679.0</v>
      </c>
      <c r="MC210" s="12">
        <v>0.0</v>
      </c>
      <c r="MD210" s="12">
        <v>0.0</v>
      </c>
      <c r="ME210" s="12">
        <v>0.0</v>
      </c>
      <c r="MF210" s="12">
        <v>0.0</v>
      </c>
      <c r="MG210" s="12">
        <v>0.0</v>
      </c>
      <c r="MH210" s="12">
        <v>0.0</v>
      </c>
      <c r="MI210" s="12">
        <v>0.0</v>
      </c>
      <c r="MJ210" s="12">
        <v>0.0</v>
      </c>
      <c r="MK210" s="12">
        <v>0.0</v>
      </c>
      <c r="ML210" s="12">
        <v>0.0</v>
      </c>
      <c r="MM210" s="12">
        <v>0.0</v>
      </c>
      <c r="MN210" s="12">
        <v>0.0</v>
      </c>
      <c r="MO210" s="12">
        <v>1.0</v>
      </c>
      <c r="MP210" s="12">
        <v>1.0</v>
      </c>
      <c r="MQ210" s="12">
        <v>2.0</v>
      </c>
      <c r="MR210" s="12">
        <v>3.0</v>
      </c>
      <c r="MS210" s="14">
        <v>0.009967592592592592</v>
      </c>
      <c r="MT210" s="14">
        <v>0.009969907407407408</v>
      </c>
      <c r="MU210" s="14">
        <v>0.009981481481481482</v>
      </c>
      <c r="MV210" s="14">
        <v>0.010025462962962963</v>
      </c>
      <c r="MW210" s="14">
        <v>0.009969907407407408</v>
      </c>
      <c r="MX210" s="14">
        <v>0.009981481481481482</v>
      </c>
      <c r="MY210" s="14">
        <v>0.010024305555555555</v>
      </c>
      <c r="MZ210" s="14">
        <v>0.010065972222222221</v>
      </c>
      <c r="NA210" s="12">
        <v>21375.0</v>
      </c>
      <c r="NB210" s="12">
        <v>58078.0</v>
      </c>
      <c r="NC210" s="12">
        <v>91025.0</v>
      </c>
      <c r="ND210" s="12">
        <v>104596.0</v>
      </c>
      <c r="NE210" s="12">
        <v>21375.0</v>
      </c>
      <c r="NF210" s="12">
        <v>58078.0</v>
      </c>
      <c r="NG210" s="12">
        <v>91025.0</v>
      </c>
      <c r="NH210" s="12">
        <v>104596.0</v>
      </c>
      <c r="NI210" s="12"/>
      <c r="NJ210" s="12"/>
      <c r="NK210" s="12"/>
      <c r="NL210" s="12"/>
      <c r="NM210" s="12">
        <v>624538.0</v>
      </c>
      <c r="NN210" s="12">
        <v>624538.0</v>
      </c>
      <c r="NO210" s="12">
        <v>624563.0</v>
      </c>
      <c r="NP210" s="12">
        <v>624564.0</v>
      </c>
      <c r="NQ210" s="12" t="s">
        <v>374</v>
      </c>
      <c r="NR210" s="12" t="s">
        <v>374</v>
      </c>
      <c r="NS210" s="12" t="s">
        <v>375</v>
      </c>
      <c r="NT210" s="12" t="s">
        <v>376</v>
      </c>
      <c r="NU210" s="14">
        <v>0.007793981481481482</v>
      </c>
      <c r="NV210" s="14">
        <v>0.007793981481481482</v>
      </c>
      <c r="NW210" s="14">
        <v>0.007929398148148149</v>
      </c>
      <c r="NX210" s="14">
        <v>0.008115740740740741</v>
      </c>
    </row>
    <row r="211" ht="13.5" customHeight="1">
      <c r="A211" s="12">
        <v>229510.0</v>
      </c>
      <c r="B211" s="12">
        <v>229510.0</v>
      </c>
      <c r="C211" s="12">
        <v>996.0</v>
      </c>
      <c r="D211" s="12">
        <v>766.0</v>
      </c>
      <c r="E211" s="13">
        <v>0.769076305</v>
      </c>
      <c r="F211" s="12">
        <v>16.0</v>
      </c>
      <c r="G211" s="12">
        <v>1045928.0</v>
      </c>
      <c r="H211" s="12">
        <v>1.0</v>
      </c>
      <c r="I211" s="12" t="s">
        <v>366</v>
      </c>
      <c r="J211" s="12"/>
      <c r="K211" s="12">
        <v>4185375.0</v>
      </c>
      <c r="L211" s="12">
        <v>1045928.0</v>
      </c>
      <c r="M211" s="12">
        <v>229510.0</v>
      </c>
      <c r="N211" s="14">
        <v>0.029140046296296296</v>
      </c>
      <c r="O211" s="14">
        <v>0.016350694444444445</v>
      </c>
      <c r="P211" s="15">
        <v>41759.0</v>
      </c>
      <c r="Q211" s="12" t="s">
        <v>366</v>
      </c>
      <c r="R211" s="12">
        <v>188633.0</v>
      </c>
      <c r="S211" s="12">
        <v>1045928.0</v>
      </c>
      <c r="T211" s="12">
        <v>323712.0</v>
      </c>
      <c r="U211" s="12">
        <v>26834.0</v>
      </c>
      <c r="V211" s="16">
        <v>41759.5</v>
      </c>
      <c r="W211" s="16">
        <v>41758.625</v>
      </c>
      <c r="X211" s="12">
        <v>1.0</v>
      </c>
      <c r="Y211" s="14">
        <v>0.009637731481481481</v>
      </c>
      <c r="Z211" s="14">
        <v>0.016350694444444445</v>
      </c>
      <c r="AA211" s="12">
        <v>1.0</v>
      </c>
      <c r="AB211" s="12" t="s">
        <v>368</v>
      </c>
      <c r="AC211" s="12" t="s">
        <v>369</v>
      </c>
      <c r="AD211" s="12" t="s">
        <v>368</v>
      </c>
      <c r="AE211" s="12">
        <v>221894.0</v>
      </c>
      <c r="AF211" s="12">
        <v>4.0</v>
      </c>
      <c r="AG211" s="12">
        <v>229510.0</v>
      </c>
      <c r="AH211" s="12">
        <v>1411.0</v>
      </c>
      <c r="AI211" s="12">
        <v>11886.0</v>
      </c>
      <c r="AJ211" s="12">
        <v>11886.0</v>
      </c>
      <c r="AK211" s="12" t="s">
        <v>370</v>
      </c>
      <c r="AL211" s="12">
        <v>323712.0</v>
      </c>
      <c r="AM211" s="12">
        <v>2515665.0</v>
      </c>
      <c r="AN211" s="14">
        <v>0.004268518518518518</v>
      </c>
      <c r="AO211" s="12" t="s">
        <v>39</v>
      </c>
      <c r="AP211" s="12">
        <v>1.55380854E8</v>
      </c>
      <c r="AQ211" s="12">
        <v>1.55380864E8</v>
      </c>
      <c r="AR211" s="12">
        <v>1.55380878E8</v>
      </c>
      <c r="AS211" s="12">
        <v>1.55380887E8</v>
      </c>
      <c r="AT211" s="12">
        <v>1.55380911E8</v>
      </c>
      <c r="AU211" s="12">
        <v>1.55380954E8</v>
      </c>
      <c r="AV211" s="12">
        <v>1.55380974E8</v>
      </c>
      <c r="AW211" s="12">
        <v>1.55381005E8</v>
      </c>
      <c r="AX211" s="12">
        <v>1.55381063E8</v>
      </c>
      <c r="AY211" s="12">
        <v>1.55381081E8</v>
      </c>
      <c r="AZ211" s="12">
        <v>1.55381107E8</v>
      </c>
      <c r="BA211" s="12">
        <v>1.55381174E8</v>
      </c>
      <c r="BB211" s="12">
        <v>1.55381221E8</v>
      </c>
      <c r="BC211" s="12">
        <v>1.55480158E8</v>
      </c>
      <c r="BD211" s="12">
        <v>1.55480334E8</v>
      </c>
      <c r="BE211" s="12">
        <v>1.55480352E8</v>
      </c>
      <c r="BF211" s="17">
        <v>622781.0</v>
      </c>
      <c r="BG211" s="17">
        <v>622781.0</v>
      </c>
      <c r="BH211" s="12">
        <v>623092.0</v>
      </c>
      <c r="BI211" s="12">
        <v>623092.0</v>
      </c>
      <c r="BJ211" s="17">
        <v>624294.0</v>
      </c>
      <c r="BK211" s="12">
        <v>624295.0</v>
      </c>
      <c r="BL211" s="17">
        <v>624311.0</v>
      </c>
      <c r="BM211" s="12">
        <v>624312.0</v>
      </c>
      <c r="BN211" s="12">
        <v>623136.0</v>
      </c>
      <c r="BO211" s="12">
        <v>623136.0</v>
      </c>
      <c r="BP211" s="12">
        <v>624301.0</v>
      </c>
      <c r="BQ211" s="12">
        <v>624313.0</v>
      </c>
      <c r="BR211" s="12">
        <v>624302.0</v>
      </c>
      <c r="BS211" s="12">
        <v>624314.0</v>
      </c>
      <c r="BT211" s="12">
        <v>623167.0</v>
      </c>
      <c r="BU211" s="12">
        <v>623167.0</v>
      </c>
      <c r="BV211" s="12">
        <v>942864.0</v>
      </c>
      <c r="BW211" s="12">
        <v>942865.0</v>
      </c>
      <c r="BX211" s="12">
        <v>943281.0</v>
      </c>
      <c r="BY211" s="12">
        <v>943283.0</v>
      </c>
      <c r="BZ211" s="12">
        <v>944957.0</v>
      </c>
      <c r="CA211" s="12">
        <v>944958.0</v>
      </c>
      <c r="CB211" s="12">
        <v>944991.0</v>
      </c>
      <c r="CC211" s="12">
        <v>944992.0</v>
      </c>
      <c r="CD211" s="12">
        <v>943385.0</v>
      </c>
      <c r="CE211" s="12">
        <v>943386.0</v>
      </c>
      <c r="CF211" s="12">
        <v>944966.0</v>
      </c>
      <c r="CG211" s="12">
        <v>944993.0</v>
      </c>
      <c r="CH211" s="12">
        <v>944969.0</v>
      </c>
      <c r="CI211" s="12">
        <v>944994.0</v>
      </c>
      <c r="CJ211" s="12">
        <v>943417.0</v>
      </c>
      <c r="CK211" s="12">
        <v>943418.0</v>
      </c>
      <c r="CL211" s="17">
        <v>1.0</v>
      </c>
      <c r="CM211" s="17">
        <v>1.0</v>
      </c>
      <c r="CN211" s="12">
        <v>1.0</v>
      </c>
      <c r="CO211" s="12">
        <v>0.0</v>
      </c>
      <c r="CP211" s="17">
        <v>1.0</v>
      </c>
      <c r="CQ211" s="12">
        <v>1.0</v>
      </c>
      <c r="CR211" s="17">
        <v>1.0</v>
      </c>
      <c r="CS211" s="12">
        <v>1.0</v>
      </c>
      <c r="CT211" s="12">
        <v>1.0</v>
      </c>
      <c r="CU211" s="12">
        <v>1.0</v>
      </c>
      <c r="CV211" s="12">
        <v>1.0</v>
      </c>
      <c r="CW211" s="12">
        <v>1.0</v>
      </c>
      <c r="CX211" s="12">
        <v>1.0</v>
      </c>
      <c r="CY211" s="12">
        <v>1.0</v>
      </c>
      <c r="CZ211" s="12">
        <v>1.0</v>
      </c>
      <c r="DA211" s="12">
        <v>1.0</v>
      </c>
      <c r="DB211" s="18">
        <f t="shared" si="1"/>
        <v>0.9375</v>
      </c>
      <c r="DC211" s="18">
        <f t="shared" si="2"/>
        <v>0.25</v>
      </c>
      <c r="DD211" s="13">
        <f t="shared" si="3"/>
        <v>15</v>
      </c>
      <c r="DE211" s="12" t="s">
        <v>371</v>
      </c>
      <c r="DF211" s="12">
        <v>15.0</v>
      </c>
      <c r="DG211" s="12" t="s">
        <v>372</v>
      </c>
      <c r="DH211" s="12">
        <v>35.0</v>
      </c>
      <c r="DI211" s="12">
        <v>144.0</v>
      </c>
      <c r="DJ211" s="12">
        <v>64.0</v>
      </c>
      <c r="DK211" s="20">
        <v>15342.0</v>
      </c>
      <c r="DL211" s="19">
        <v>41653.0</v>
      </c>
      <c r="DM211" s="12" t="s">
        <v>373</v>
      </c>
      <c r="DN211" s="12">
        <v>31.0</v>
      </c>
      <c r="DO211" s="12">
        <v>322.5</v>
      </c>
      <c r="DP211" s="20">
        <v>15432.0</v>
      </c>
      <c r="DQ211" s="12">
        <v>299.75</v>
      </c>
      <c r="DR211" s="19">
        <v>41677.0</v>
      </c>
      <c r="DS211" s="12" t="s">
        <v>373</v>
      </c>
      <c r="DT211" s="12">
        <v>50.0</v>
      </c>
      <c r="DU211" s="12">
        <v>0.0</v>
      </c>
      <c r="DV211" s="12">
        <v>0.0</v>
      </c>
      <c r="DW211" s="12">
        <v>0.0</v>
      </c>
      <c r="DX211" s="12">
        <v>0.0</v>
      </c>
      <c r="DY211" s="12">
        <v>0.0</v>
      </c>
      <c r="DZ211" s="12">
        <v>0.0</v>
      </c>
      <c r="EA211" s="12">
        <v>0.0</v>
      </c>
      <c r="EB211" s="12">
        <v>0.0</v>
      </c>
      <c r="EC211" s="12">
        <v>0.0</v>
      </c>
      <c r="ED211" s="12">
        <v>0.0</v>
      </c>
      <c r="EE211" s="12">
        <v>0.0</v>
      </c>
      <c r="EF211" s="12">
        <v>0.0</v>
      </c>
      <c r="EG211" s="12">
        <v>0.0</v>
      </c>
      <c r="EH211" s="12">
        <v>0.0</v>
      </c>
      <c r="EI211" s="12">
        <v>0.0</v>
      </c>
      <c r="EJ211" s="12">
        <v>0.0</v>
      </c>
      <c r="EK211" s="18">
        <f t="shared" si="4"/>
        <v>0</v>
      </c>
      <c r="EL211" s="18">
        <f t="shared" si="5"/>
        <v>0</v>
      </c>
      <c r="EM211" s="13">
        <f t="shared" si="6"/>
        <v>0</v>
      </c>
      <c r="EN211" s="12">
        <v>0.0</v>
      </c>
      <c r="EO211" s="12">
        <v>0.0</v>
      </c>
      <c r="EP211" s="12">
        <v>0.0</v>
      </c>
      <c r="EQ211" s="12">
        <v>0.0</v>
      </c>
      <c r="ER211" s="12">
        <v>0.0</v>
      </c>
      <c r="ES211" s="12">
        <v>0.0</v>
      </c>
      <c r="ET211" s="12">
        <v>0.0</v>
      </c>
      <c r="EU211" s="12">
        <v>0.0</v>
      </c>
      <c r="EV211" s="12">
        <v>0.0</v>
      </c>
      <c r="EW211" s="12">
        <v>0.0</v>
      </c>
      <c r="EX211" s="12">
        <v>0.0</v>
      </c>
      <c r="EY211" s="12">
        <v>0.0</v>
      </c>
      <c r="EZ211" s="12">
        <v>0.0</v>
      </c>
      <c r="FA211" s="12">
        <v>0.0</v>
      </c>
      <c r="FB211" s="12">
        <v>0.0</v>
      </c>
      <c r="FC211" s="12">
        <v>0.0</v>
      </c>
      <c r="FD211" s="9">
        <f t="shared" si="7"/>
        <v>0</v>
      </c>
      <c r="FE211" s="9">
        <f t="shared" si="8"/>
        <v>0</v>
      </c>
      <c r="FF211" s="4">
        <f t="shared" si="9"/>
        <v>0</v>
      </c>
      <c r="FG211" s="12">
        <v>0.0</v>
      </c>
      <c r="FH211" s="12">
        <v>0.0</v>
      </c>
      <c r="FI211" s="12">
        <v>0.0</v>
      </c>
      <c r="FJ211" s="12">
        <v>0.0</v>
      </c>
      <c r="FK211" s="12">
        <v>0.0</v>
      </c>
      <c r="FL211" s="12">
        <v>0.0</v>
      </c>
      <c r="FM211" s="12">
        <v>0.0</v>
      </c>
      <c r="FN211" s="12">
        <v>0.0</v>
      </c>
      <c r="FO211" s="12">
        <v>0.0</v>
      </c>
      <c r="FP211" s="12">
        <v>0.0</v>
      </c>
      <c r="FQ211" s="12">
        <v>0.0</v>
      </c>
      <c r="FR211" s="12">
        <v>0.0</v>
      </c>
      <c r="FS211" s="12">
        <v>0.0</v>
      </c>
      <c r="FT211" s="12">
        <v>0.0</v>
      </c>
      <c r="FU211" s="12">
        <v>0.0</v>
      </c>
      <c r="FV211" s="12">
        <v>0.0</v>
      </c>
      <c r="FW211" s="9">
        <f t="shared" si="10"/>
        <v>0</v>
      </c>
      <c r="FX211" s="9">
        <f t="shared" si="11"/>
        <v>0</v>
      </c>
      <c r="FY211" s="4">
        <f t="shared" si="12"/>
        <v>0</v>
      </c>
      <c r="FZ211" s="12">
        <v>1.0</v>
      </c>
      <c r="GA211" s="12">
        <v>1.0</v>
      </c>
      <c r="GB211" s="12">
        <v>1.0</v>
      </c>
      <c r="GC211" s="12">
        <v>2.0</v>
      </c>
      <c r="GD211" s="12">
        <v>1.0</v>
      </c>
      <c r="GE211" s="12">
        <v>1.0</v>
      </c>
      <c r="GF211" s="12">
        <v>1.0</v>
      </c>
      <c r="GG211" s="12">
        <v>1.0</v>
      </c>
      <c r="GH211" s="12">
        <v>1.0</v>
      </c>
      <c r="GI211" s="12">
        <v>1.0</v>
      </c>
      <c r="GJ211" s="12">
        <v>1.0</v>
      </c>
      <c r="GK211" s="12">
        <v>1.0</v>
      </c>
      <c r="GL211" s="12">
        <v>1.0</v>
      </c>
      <c r="GM211" s="12">
        <v>1.0</v>
      </c>
      <c r="GN211" s="12">
        <v>1.0</v>
      </c>
      <c r="GO211" s="12">
        <v>1.0</v>
      </c>
      <c r="GP211" s="9">
        <f t="shared" si="13"/>
        <v>1.0625</v>
      </c>
      <c r="GQ211" s="9">
        <f t="shared" si="14"/>
        <v>0.25</v>
      </c>
      <c r="GR211" s="4">
        <f t="shared" si="15"/>
        <v>17</v>
      </c>
      <c r="GS211" s="16">
        <v>41758.611805555556</v>
      </c>
      <c r="GT211" s="16">
        <v>41758.6125</v>
      </c>
      <c r="GU211" s="16">
        <v>41758.6125</v>
      </c>
      <c r="GV211" s="16">
        <v>41758.6125</v>
      </c>
      <c r="GW211" s="16">
        <v>41758.6125</v>
      </c>
      <c r="GX211" s="16">
        <v>41758.61319444444</v>
      </c>
      <c r="GY211" s="16">
        <v>41758.61319444444</v>
      </c>
      <c r="GZ211" s="16">
        <v>41758.61388888889</v>
      </c>
      <c r="HA211" s="16">
        <v>41758.614583333336</v>
      </c>
      <c r="HB211" s="16">
        <v>41758.614583333336</v>
      </c>
      <c r="HC211" s="16">
        <v>41758.614583333336</v>
      </c>
      <c r="HD211" s="16">
        <v>41758.615277777775</v>
      </c>
      <c r="HE211" s="16">
        <v>41758.61597222222</v>
      </c>
      <c r="HF211" s="16">
        <v>41759.59861111111</v>
      </c>
      <c r="HG211" s="16">
        <v>41759.59930555556</v>
      </c>
      <c r="HH211" s="16">
        <v>41759.59930555556</v>
      </c>
      <c r="HI211" s="14">
        <v>0.029225694444444447</v>
      </c>
      <c r="HJ211" s="14">
        <v>0.029346064814814814</v>
      </c>
      <c r="HK211" s="14">
        <v>0.02941203703703704</v>
      </c>
      <c r="HL211" s="14">
        <v>0.029707175925925925</v>
      </c>
      <c r="HM211" s="14">
        <v>0.030129629629629628</v>
      </c>
      <c r="HN211" s="14">
        <v>0.030341435185185187</v>
      </c>
      <c r="HO211" s="14">
        <v>0.030678240740740742</v>
      </c>
      <c r="HP211" s="14">
        <v>0.03131597222222222</v>
      </c>
      <c r="HQ211" s="14">
        <v>0.03147800925925926</v>
      </c>
      <c r="HR211" s="14">
        <v>0.03182175925925926</v>
      </c>
      <c r="HS211" s="14">
        <v>0.03244560185185185</v>
      </c>
      <c r="HT211" s="14">
        <v>0.03292476851851852</v>
      </c>
      <c r="HU211" s="14">
        <v>0.01545949074074074</v>
      </c>
      <c r="HV211" s="14">
        <v>0.016020833333333335</v>
      </c>
      <c r="HW211" s="14">
        <v>0.016087962962962964</v>
      </c>
      <c r="HX211" s="14">
        <v>0.016349537037037037</v>
      </c>
      <c r="HY211" s="12">
        <v>8048.0</v>
      </c>
      <c r="HZ211" s="12">
        <v>9541.0</v>
      </c>
      <c r="IA211" s="12">
        <v>4242.0</v>
      </c>
      <c r="IB211" s="12">
        <v>14295.0</v>
      </c>
      <c r="IC211" s="12">
        <v>35150.0</v>
      </c>
      <c r="ID211" s="12">
        <v>17479.0</v>
      </c>
      <c r="IE211" s="12">
        <v>28561.0</v>
      </c>
      <c r="IF211" s="12">
        <v>53731.0</v>
      </c>
      <c r="IG211" s="12">
        <v>12652.0</v>
      </c>
      <c r="IH211" s="12">
        <v>28443.0</v>
      </c>
      <c r="II211" s="12">
        <v>52316.0</v>
      </c>
      <c r="IJ211" s="12">
        <v>40674.0</v>
      </c>
      <c r="IK211" s="12">
        <v>8.488968E7</v>
      </c>
      <c r="IL211" s="12">
        <v>47170.0</v>
      </c>
      <c r="IM211" s="12">
        <v>3985.0</v>
      </c>
      <c r="IN211" s="12">
        <v>21600.0</v>
      </c>
      <c r="IO211" s="9">
        <f t="shared" si="16"/>
        <v>5329222.938</v>
      </c>
      <c r="IP211" s="9">
        <f t="shared" si="17"/>
        <v>21216128.43</v>
      </c>
      <c r="IQ211" s="4">
        <f t="shared" si="18"/>
        <v>85267567</v>
      </c>
      <c r="IR211" s="12">
        <v>8048.0</v>
      </c>
      <c r="IS211" s="12">
        <v>9541.0</v>
      </c>
      <c r="IT211" s="12">
        <v>4242.0</v>
      </c>
      <c r="IU211" s="12">
        <v>14295.0</v>
      </c>
      <c r="IV211" s="12">
        <v>35150.0</v>
      </c>
      <c r="IW211" s="12">
        <v>17479.0</v>
      </c>
      <c r="IX211" s="12">
        <v>28561.0</v>
      </c>
      <c r="IY211" s="12">
        <v>53731.0</v>
      </c>
      <c r="IZ211" s="12">
        <v>12652.0</v>
      </c>
      <c r="JA211" s="12">
        <v>28443.0</v>
      </c>
      <c r="JB211" s="12">
        <v>52316.0</v>
      </c>
      <c r="JC211" s="12">
        <v>40674.0</v>
      </c>
      <c r="JD211" s="12">
        <v>8.488968E7</v>
      </c>
      <c r="JE211" s="12">
        <v>47170.0</v>
      </c>
      <c r="JF211" s="12">
        <v>3985.0</v>
      </c>
      <c r="JG211" s="12">
        <v>21600.0</v>
      </c>
      <c r="JH211" s="9">
        <f t="shared" si="19"/>
        <v>5329222.938</v>
      </c>
      <c r="JI211" s="9">
        <f t="shared" si="20"/>
        <v>21216128.43</v>
      </c>
      <c r="JJ211" s="4">
        <f t="shared" si="21"/>
        <v>85267567</v>
      </c>
      <c r="JK211" s="12">
        <v>622781.0</v>
      </c>
      <c r="JL211" s="12">
        <v>622781.0</v>
      </c>
      <c r="JM211" s="12">
        <v>623092.0</v>
      </c>
      <c r="JN211" s="12">
        <v>623092.0</v>
      </c>
      <c r="JO211" s="12">
        <v>624294.0</v>
      </c>
      <c r="JP211" s="12">
        <v>624295.0</v>
      </c>
      <c r="JQ211" s="12">
        <v>624311.0</v>
      </c>
      <c r="JR211" s="12">
        <v>624312.0</v>
      </c>
      <c r="JS211" s="12">
        <v>623136.0</v>
      </c>
      <c r="JT211" s="12">
        <v>623136.0</v>
      </c>
      <c r="JU211" s="12">
        <v>624301.0</v>
      </c>
      <c r="JV211" s="12">
        <v>624313.0</v>
      </c>
      <c r="JW211" s="12">
        <v>624302.0</v>
      </c>
      <c r="JX211" s="12">
        <v>624314.0</v>
      </c>
      <c r="JY211" s="12">
        <v>623167.0</v>
      </c>
      <c r="JZ211" s="12">
        <v>623167.0</v>
      </c>
      <c r="KA211" s="12" t="s">
        <v>374</v>
      </c>
      <c r="KB211" s="12" t="s">
        <v>374</v>
      </c>
      <c r="KC211" s="12" t="s">
        <v>374</v>
      </c>
      <c r="KD211" s="12" t="s">
        <v>374</v>
      </c>
      <c r="KE211" s="12" t="s">
        <v>375</v>
      </c>
      <c r="KF211" s="12" t="s">
        <v>375</v>
      </c>
      <c r="KG211" s="12" t="s">
        <v>376</v>
      </c>
      <c r="KH211" s="12" t="s">
        <v>376</v>
      </c>
      <c r="KI211" s="12" t="s">
        <v>374</v>
      </c>
      <c r="KJ211" s="12" t="s">
        <v>374</v>
      </c>
      <c r="KK211" s="12" t="s">
        <v>375</v>
      </c>
      <c r="KL211" s="12" t="s">
        <v>376</v>
      </c>
      <c r="KM211" s="12" t="s">
        <v>375</v>
      </c>
      <c r="KN211" s="12" t="s">
        <v>376</v>
      </c>
      <c r="KO211" s="12" t="s">
        <v>374</v>
      </c>
      <c r="KP211" s="12" t="s">
        <v>374</v>
      </c>
      <c r="KQ211" s="14">
        <v>0.011783564814814816</v>
      </c>
      <c r="KR211" s="14">
        <v>0.011783564814814816</v>
      </c>
      <c r="KS211" s="14">
        <v>0.004675925925925926</v>
      </c>
      <c r="KT211" s="14">
        <v>0.004675925925925926</v>
      </c>
      <c r="KU211" s="14">
        <v>0.019765046296296298</v>
      </c>
      <c r="KV211" s="14">
        <v>0.021814814814814815</v>
      </c>
      <c r="KW211" s="14">
        <v>2.210648148148148E-4</v>
      </c>
      <c r="KX211" s="14">
        <v>0.0020532407407407405</v>
      </c>
      <c r="KY211" s="14">
        <v>0.03616435185185186</v>
      </c>
      <c r="KZ211" s="14">
        <v>0.03616435185185186</v>
      </c>
      <c r="LA211" s="14">
        <v>0.02765162037037037</v>
      </c>
      <c r="LB211" s="14">
        <v>0.003565972222222222</v>
      </c>
      <c r="LC211" s="14">
        <v>0.029765046296296296</v>
      </c>
      <c r="LD211" s="14">
        <v>0.004526620370370371</v>
      </c>
      <c r="LE211" s="14">
        <v>0.02212037037037037</v>
      </c>
      <c r="LF211" s="14">
        <v>0.02212037037037037</v>
      </c>
      <c r="LG211" s="12" t="s">
        <v>476</v>
      </c>
      <c r="LH211" s="12">
        <v>229510.0</v>
      </c>
      <c r="LI211" s="12">
        <v>1.5558436E8</v>
      </c>
      <c r="LJ211" s="12">
        <v>1.55584375E8</v>
      </c>
      <c r="LK211" s="12">
        <v>1.55584392E8</v>
      </c>
      <c r="LL211" s="12">
        <v>1.5558447E8</v>
      </c>
      <c r="LM211" s="17">
        <v>624538.0</v>
      </c>
      <c r="LN211" s="17">
        <v>624538.0</v>
      </c>
      <c r="LO211" s="12">
        <v>624563.0</v>
      </c>
      <c r="LP211" s="12">
        <v>624564.0</v>
      </c>
      <c r="LQ211" s="12">
        <v>945250.0</v>
      </c>
      <c r="LR211" s="12">
        <v>945251.0</v>
      </c>
      <c r="LS211" s="12">
        <v>945303.0</v>
      </c>
      <c r="LT211" s="12">
        <v>945304.0</v>
      </c>
      <c r="LU211" s="12">
        <v>1.0</v>
      </c>
      <c r="LV211" s="12">
        <v>1.0</v>
      </c>
      <c r="LW211" s="12">
        <v>1.0</v>
      </c>
      <c r="LX211" s="12">
        <v>0.0</v>
      </c>
      <c r="LY211" s="12" t="s">
        <v>372</v>
      </c>
      <c r="LZ211" s="12">
        <v>24.0</v>
      </c>
      <c r="MA211" s="12">
        <v>170.1</v>
      </c>
      <c r="MB211" s="19">
        <v>41659.0</v>
      </c>
      <c r="MC211" s="12">
        <v>0.0</v>
      </c>
      <c r="MD211" s="12">
        <v>0.0</v>
      </c>
      <c r="ME211" s="12">
        <v>0.0</v>
      </c>
      <c r="MF211" s="12">
        <v>0.0</v>
      </c>
      <c r="MG211" s="12">
        <v>0.0</v>
      </c>
      <c r="MH211" s="12">
        <v>0.0</v>
      </c>
      <c r="MI211" s="12">
        <v>0.0</v>
      </c>
      <c r="MJ211" s="12">
        <v>0.0</v>
      </c>
      <c r="MK211" s="12">
        <v>0.0</v>
      </c>
      <c r="ML211" s="12">
        <v>0.0</v>
      </c>
      <c r="MM211" s="12">
        <v>0.0</v>
      </c>
      <c r="MN211" s="12">
        <v>0.0</v>
      </c>
      <c r="MO211" s="12">
        <v>1.0</v>
      </c>
      <c r="MP211" s="12">
        <v>1.0</v>
      </c>
      <c r="MQ211" s="12">
        <v>1.0</v>
      </c>
      <c r="MR211" s="12">
        <v>3.0</v>
      </c>
      <c r="MS211" s="14">
        <v>0.010129629629629629</v>
      </c>
      <c r="MT211" s="14">
        <v>0.010131944444444445</v>
      </c>
      <c r="MU211" s="14">
        <v>0.01013425925925926</v>
      </c>
      <c r="MV211" s="14">
        <v>0.010150462962962964</v>
      </c>
      <c r="MW211" s="14">
        <v>0.010131944444444445</v>
      </c>
      <c r="MX211" s="14">
        <v>0.01013425925925926</v>
      </c>
      <c r="MY211" s="14">
        <v>0.010145833333333333</v>
      </c>
      <c r="MZ211" s="14">
        <v>0.01016550925925926</v>
      </c>
      <c r="NA211" s="12">
        <v>13924.0</v>
      </c>
      <c r="NB211" s="12">
        <v>20488.0</v>
      </c>
      <c r="NC211" s="12">
        <v>60025.0</v>
      </c>
      <c r="ND211" s="12">
        <v>37650.0</v>
      </c>
      <c r="NE211" s="12">
        <v>13924.0</v>
      </c>
      <c r="NF211" s="12">
        <v>20488.0</v>
      </c>
      <c r="NG211" s="12">
        <v>60025.0</v>
      </c>
      <c r="NH211" s="12">
        <v>37650.0</v>
      </c>
      <c r="NI211" s="12"/>
      <c r="NJ211" s="12"/>
      <c r="NK211" s="12"/>
      <c r="NL211" s="12"/>
      <c r="NM211" s="12">
        <v>624538.0</v>
      </c>
      <c r="NN211" s="12">
        <v>624538.0</v>
      </c>
      <c r="NO211" s="12">
        <v>624563.0</v>
      </c>
      <c r="NP211" s="12">
        <v>624564.0</v>
      </c>
      <c r="NQ211" s="12" t="s">
        <v>374</v>
      </c>
      <c r="NR211" s="12" t="s">
        <v>374</v>
      </c>
      <c r="NS211" s="12" t="s">
        <v>375</v>
      </c>
      <c r="NT211" s="12" t="s">
        <v>376</v>
      </c>
      <c r="NU211" s="14">
        <v>0.007793981481481482</v>
      </c>
      <c r="NV211" s="14">
        <v>0.007793981481481482</v>
      </c>
      <c r="NW211" s="14">
        <v>0.007929398148148149</v>
      </c>
      <c r="NX211" s="14">
        <v>0.008115740740740741</v>
      </c>
    </row>
    <row r="212" ht="13.5" customHeight="1">
      <c r="A212" s="12">
        <v>229520.0</v>
      </c>
      <c r="B212" s="12">
        <v>229520.0</v>
      </c>
      <c r="C212" s="12">
        <v>1002.0</v>
      </c>
      <c r="D212" s="12">
        <v>720.0</v>
      </c>
      <c r="E212" s="13">
        <v>0.718562874</v>
      </c>
      <c r="F212" s="12">
        <v>16.0</v>
      </c>
      <c r="G212" s="12">
        <v>1047726.0</v>
      </c>
      <c r="H212" s="12">
        <v>1.0</v>
      </c>
      <c r="I212" s="12" t="s">
        <v>366</v>
      </c>
      <c r="J212" s="12"/>
      <c r="K212" s="12">
        <v>4196746.0</v>
      </c>
      <c r="L212" s="12">
        <v>1047726.0</v>
      </c>
      <c r="M212" s="12">
        <v>229520.0</v>
      </c>
      <c r="N212" s="14">
        <v>0.028971064814814814</v>
      </c>
      <c r="O212" s="14">
        <v>0.0014212962962962964</v>
      </c>
      <c r="P212" s="15">
        <v>41759.0</v>
      </c>
      <c r="Q212" s="12" t="s">
        <v>366</v>
      </c>
      <c r="R212" s="12">
        <v>188643.0</v>
      </c>
      <c r="S212" s="12">
        <v>1047726.0</v>
      </c>
      <c r="T212" s="12">
        <v>323712.0</v>
      </c>
      <c r="U212" s="12">
        <v>26970.0</v>
      </c>
      <c r="V212" s="16">
        <v>41760.458333333336</v>
      </c>
      <c r="W212" s="16">
        <v>41759.666666666664</v>
      </c>
      <c r="X212" s="12">
        <v>1.0</v>
      </c>
      <c r="Y212" s="14">
        <v>0.01699537037037037</v>
      </c>
      <c r="Z212" s="12" t="s">
        <v>572</v>
      </c>
      <c r="AA212" s="12">
        <v>1.0</v>
      </c>
      <c r="AB212" s="12" t="s">
        <v>368</v>
      </c>
      <c r="AC212" s="12" t="s">
        <v>369</v>
      </c>
      <c r="AD212" s="12" t="s">
        <v>368</v>
      </c>
      <c r="AE212" s="12">
        <v>221904.0</v>
      </c>
      <c r="AF212" s="12">
        <v>4.0</v>
      </c>
      <c r="AG212" s="12">
        <v>229520.0</v>
      </c>
      <c r="AH212" s="12">
        <v>1411.0</v>
      </c>
      <c r="AI212" s="12">
        <v>11886.0</v>
      </c>
      <c r="AJ212" s="12">
        <v>11886.0</v>
      </c>
      <c r="AK212" s="12" t="s">
        <v>370</v>
      </c>
      <c r="AL212" s="12">
        <v>323712.0</v>
      </c>
      <c r="AM212" s="12">
        <v>2515665.0</v>
      </c>
      <c r="AN212" s="14">
        <v>0.004268518518518518</v>
      </c>
      <c r="AO212" s="12" t="s">
        <v>39</v>
      </c>
      <c r="AP212" s="12">
        <v>1.55505051E8</v>
      </c>
      <c r="AQ212" s="12">
        <v>1.55505079E8</v>
      </c>
      <c r="AR212" s="12">
        <v>1.55505088E8</v>
      </c>
      <c r="AS212" s="12">
        <v>1.55505095E8</v>
      </c>
      <c r="AT212" s="12">
        <v>1.55505157E8</v>
      </c>
      <c r="AU212" s="12">
        <v>1.55505388E8</v>
      </c>
      <c r="AV212" s="12">
        <v>1.55505478E8</v>
      </c>
      <c r="AW212" s="12">
        <v>1.55505549E8</v>
      </c>
      <c r="AX212" s="12">
        <v>1.55505622E8</v>
      </c>
      <c r="AY212" s="12">
        <v>1.55505633E8</v>
      </c>
      <c r="AZ212" s="12">
        <v>1.55505983E8</v>
      </c>
      <c r="BA212" s="12">
        <v>1.55506179E8</v>
      </c>
      <c r="BB212" s="12">
        <v>1.55506226E8</v>
      </c>
      <c r="BC212" s="12">
        <v>1.5550654E8</v>
      </c>
      <c r="BD212" s="12">
        <v>1.55506738E8</v>
      </c>
      <c r="BE212" s="12">
        <v>1.5550675E8</v>
      </c>
      <c r="BF212" s="17">
        <v>622781.0</v>
      </c>
      <c r="BG212" s="17">
        <v>622781.0</v>
      </c>
      <c r="BH212" s="12">
        <v>623092.0</v>
      </c>
      <c r="BI212" s="12">
        <v>623092.0</v>
      </c>
      <c r="BJ212" s="17">
        <v>624294.0</v>
      </c>
      <c r="BK212" s="12">
        <v>624295.0</v>
      </c>
      <c r="BL212" s="17">
        <v>624311.0</v>
      </c>
      <c r="BM212" s="12">
        <v>624312.0</v>
      </c>
      <c r="BN212" s="12">
        <v>623136.0</v>
      </c>
      <c r="BO212" s="12">
        <v>623136.0</v>
      </c>
      <c r="BP212" s="12">
        <v>624301.0</v>
      </c>
      <c r="BQ212" s="12">
        <v>624313.0</v>
      </c>
      <c r="BR212" s="12">
        <v>624302.0</v>
      </c>
      <c r="BS212" s="12">
        <v>624314.0</v>
      </c>
      <c r="BT212" s="12">
        <v>623167.0</v>
      </c>
      <c r="BU212" s="12">
        <v>623167.0</v>
      </c>
      <c r="BV212" s="12">
        <v>942864.0</v>
      </c>
      <c r="BW212" s="12">
        <v>942865.0</v>
      </c>
      <c r="BX212" s="12">
        <v>943281.0</v>
      </c>
      <c r="BY212" s="12">
        <v>943283.0</v>
      </c>
      <c r="BZ212" s="12">
        <v>944957.0</v>
      </c>
      <c r="CA212" s="12">
        <v>944958.0</v>
      </c>
      <c r="CB212" s="12">
        <v>944991.0</v>
      </c>
      <c r="CC212" s="12">
        <v>944992.0</v>
      </c>
      <c r="CD212" s="12">
        <v>943385.0</v>
      </c>
      <c r="CE212" s="12">
        <v>943386.0</v>
      </c>
      <c r="CF212" s="12">
        <v>944966.0</v>
      </c>
      <c r="CG212" s="12">
        <v>944993.0</v>
      </c>
      <c r="CH212" s="12">
        <v>944969.0</v>
      </c>
      <c r="CI212" s="12">
        <v>944994.0</v>
      </c>
      <c r="CJ212" s="12">
        <v>943417.0</v>
      </c>
      <c r="CK212" s="12">
        <v>943418.0</v>
      </c>
      <c r="CL212" s="17">
        <v>1.0</v>
      </c>
      <c r="CM212" s="17">
        <v>1.0</v>
      </c>
      <c r="CN212" s="12">
        <v>1.0</v>
      </c>
      <c r="CO212" s="12">
        <v>1.0</v>
      </c>
      <c r="CP212" s="17">
        <v>0.0</v>
      </c>
      <c r="CQ212" s="12">
        <v>1.0</v>
      </c>
      <c r="CR212" s="17">
        <v>1.0</v>
      </c>
      <c r="CS212" s="12">
        <v>1.0</v>
      </c>
      <c r="CT212" s="12">
        <v>1.0</v>
      </c>
      <c r="CU212" s="12">
        <v>0.0</v>
      </c>
      <c r="CV212" s="12">
        <v>0.0</v>
      </c>
      <c r="CW212" s="12">
        <v>1.0</v>
      </c>
      <c r="CX212" s="12">
        <v>0.0</v>
      </c>
      <c r="CY212" s="12">
        <v>0.0</v>
      </c>
      <c r="CZ212" s="12">
        <v>1.0</v>
      </c>
      <c r="DA212" s="12">
        <v>1.0</v>
      </c>
      <c r="DB212" s="18">
        <f t="shared" si="1"/>
        <v>0.6875</v>
      </c>
      <c r="DC212" s="18">
        <f t="shared" si="2"/>
        <v>0.4787135539</v>
      </c>
      <c r="DD212" s="13">
        <f t="shared" si="3"/>
        <v>11</v>
      </c>
      <c r="DE212" s="12" t="s">
        <v>371</v>
      </c>
      <c r="DF212" s="12">
        <v>15.0</v>
      </c>
      <c r="DG212" s="12" t="s">
        <v>372</v>
      </c>
      <c r="DH212" s="12">
        <v>55.0</v>
      </c>
      <c r="DI212" s="12">
        <v>132.0</v>
      </c>
      <c r="DJ212" s="12">
        <v>64.0</v>
      </c>
      <c r="DK212" s="20">
        <v>15342.0</v>
      </c>
      <c r="DL212" s="19">
        <v>41653.0</v>
      </c>
      <c r="DM212" s="12" t="s">
        <v>373</v>
      </c>
      <c r="DN212" s="12"/>
      <c r="DO212" s="12">
        <v>172.5</v>
      </c>
      <c r="DP212" s="19">
        <v>41691.0</v>
      </c>
      <c r="DQ212" s="12">
        <v>266.0</v>
      </c>
      <c r="DR212" s="19">
        <v>41645.0</v>
      </c>
      <c r="DS212" s="12" t="s">
        <v>373</v>
      </c>
      <c r="DT212" s="12">
        <v>50.0</v>
      </c>
      <c r="DU212" s="12">
        <v>0.0</v>
      </c>
      <c r="DV212" s="12">
        <v>0.0</v>
      </c>
      <c r="DW212" s="12">
        <v>0.0</v>
      </c>
      <c r="DX212" s="12">
        <v>0.0</v>
      </c>
      <c r="DY212" s="12">
        <v>0.0</v>
      </c>
      <c r="DZ212" s="12">
        <v>0.0</v>
      </c>
      <c r="EA212" s="12">
        <v>0.0</v>
      </c>
      <c r="EB212" s="12">
        <v>0.0</v>
      </c>
      <c r="EC212" s="12">
        <v>0.0</v>
      </c>
      <c r="ED212" s="12">
        <v>1.0</v>
      </c>
      <c r="EE212" s="12">
        <v>0.0</v>
      </c>
      <c r="EF212" s="12">
        <v>0.0</v>
      </c>
      <c r="EG212" s="12">
        <v>0.0</v>
      </c>
      <c r="EH212" s="12">
        <v>0.0</v>
      </c>
      <c r="EI212" s="12">
        <v>0.0</v>
      </c>
      <c r="EJ212" s="12">
        <v>0.0</v>
      </c>
      <c r="EK212" s="18">
        <f t="shared" si="4"/>
        <v>0.0625</v>
      </c>
      <c r="EL212" s="18">
        <f t="shared" si="5"/>
        <v>0.25</v>
      </c>
      <c r="EM212" s="13">
        <f t="shared" si="6"/>
        <v>1</v>
      </c>
      <c r="EN212" s="12">
        <v>0.0</v>
      </c>
      <c r="EO212" s="12">
        <v>0.0</v>
      </c>
      <c r="EP212" s="12">
        <v>0.0</v>
      </c>
      <c r="EQ212" s="12">
        <v>0.0</v>
      </c>
      <c r="ER212" s="12">
        <v>0.0</v>
      </c>
      <c r="ES212" s="12">
        <v>0.0</v>
      </c>
      <c r="ET212" s="12">
        <v>0.0</v>
      </c>
      <c r="EU212" s="12">
        <v>0.0</v>
      </c>
      <c r="EV212" s="12">
        <v>0.0</v>
      </c>
      <c r="EW212" s="12">
        <v>1.0</v>
      </c>
      <c r="EX212" s="12">
        <v>0.0</v>
      </c>
      <c r="EY212" s="12">
        <v>0.0</v>
      </c>
      <c r="EZ212" s="12">
        <v>2.0</v>
      </c>
      <c r="FA212" s="12">
        <v>0.0</v>
      </c>
      <c r="FB212" s="12">
        <v>0.0</v>
      </c>
      <c r="FC212" s="12">
        <v>0.0</v>
      </c>
      <c r="FD212" s="9">
        <f t="shared" si="7"/>
        <v>0.1875</v>
      </c>
      <c r="FE212" s="9">
        <f t="shared" si="8"/>
        <v>0.5439056291</v>
      </c>
      <c r="FF212" s="4">
        <f t="shared" si="9"/>
        <v>3</v>
      </c>
      <c r="FG212" s="12">
        <v>0.0</v>
      </c>
      <c r="FH212" s="12">
        <v>0.0</v>
      </c>
      <c r="FI212" s="12">
        <v>0.0</v>
      </c>
      <c r="FJ212" s="12">
        <v>0.0</v>
      </c>
      <c r="FK212" s="12">
        <v>0.0</v>
      </c>
      <c r="FL212" s="12">
        <v>0.0</v>
      </c>
      <c r="FM212" s="12">
        <v>0.0</v>
      </c>
      <c r="FN212" s="12">
        <v>0.0</v>
      </c>
      <c r="FO212" s="12">
        <v>0.0</v>
      </c>
      <c r="FP212" s="12">
        <v>0.0</v>
      </c>
      <c r="FQ212" s="12">
        <v>0.0</v>
      </c>
      <c r="FR212" s="12">
        <v>0.0</v>
      </c>
      <c r="FS212" s="12">
        <v>0.0</v>
      </c>
      <c r="FT212" s="12">
        <v>0.0</v>
      </c>
      <c r="FU212" s="12">
        <v>0.0</v>
      </c>
      <c r="FV212" s="12">
        <v>0.0</v>
      </c>
      <c r="FW212" s="9">
        <f t="shared" si="10"/>
        <v>0</v>
      </c>
      <c r="FX212" s="9">
        <f t="shared" si="11"/>
        <v>0</v>
      </c>
      <c r="FY212" s="4">
        <f t="shared" si="12"/>
        <v>0</v>
      </c>
      <c r="FZ212" s="12">
        <v>1.0</v>
      </c>
      <c r="GA212" s="12">
        <v>1.0</v>
      </c>
      <c r="GB212" s="12">
        <v>1.0</v>
      </c>
      <c r="GC212" s="12">
        <v>1.0</v>
      </c>
      <c r="GD212" s="12">
        <v>2.0</v>
      </c>
      <c r="GE212" s="12">
        <v>1.0</v>
      </c>
      <c r="GF212" s="12">
        <v>1.0</v>
      </c>
      <c r="GG212" s="12">
        <v>1.0</v>
      </c>
      <c r="GH212" s="12">
        <v>1.0</v>
      </c>
      <c r="GI212" s="12">
        <v>1.0</v>
      </c>
      <c r="GJ212" s="12">
        <v>3.0</v>
      </c>
      <c r="GK212" s="12">
        <v>1.0</v>
      </c>
      <c r="GL212" s="12">
        <v>4.0</v>
      </c>
      <c r="GM212" s="12">
        <v>8.0</v>
      </c>
      <c r="GN212" s="12">
        <v>1.0</v>
      </c>
      <c r="GO212" s="12">
        <v>1.0</v>
      </c>
      <c r="GP212" s="9">
        <f t="shared" si="13"/>
        <v>1.8125</v>
      </c>
      <c r="GQ212" s="9">
        <f t="shared" si="14"/>
        <v>1.869714773</v>
      </c>
      <c r="GR212" s="4">
        <f t="shared" si="15"/>
        <v>29</v>
      </c>
      <c r="GS212" s="16">
        <v>41759.77847222222</v>
      </c>
      <c r="GT212" s="16">
        <v>41759.77916666667</v>
      </c>
      <c r="GU212" s="16">
        <v>41759.77916666667</v>
      </c>
      <c r="GV212" s="16">
        <v>41759.77916666667</v>
      </c>
      <c r="GW212" s="16">
        <v>41759.779861111114</v>
      </c>
      <c r="GX212" s="16">
        <v>41759.78194444445</v>
      </c>
      <c r="GY212" s="16">
        <v>41759.782638888886</v>
      </c>
      <c r="GZ212" s="16">
        <v>41759.78333333333</v>
      </c>
      <c r="HA212" s="16">
        <v>41759.78333333333</v>
      </c>
      <c r="HB212" s="16">
        <v>41759.78402777778</v>
      </c>
      <c r="HC212" s="16">
        <v>41759.78611111111</v>
      </c>
      <c r="HD212" s="16">
        <v>41759.788194444445</v>
      </c>
      <c r="HE212" s="16">
        <v>41759.788194444445</v>
      </c>
      <c r="HF212" s="16">
        <v>41759.790972222225</v>
      </c>
      <c r="HG212" s="16">
        <v>41759.79236111111</v>
      </c>
      <c r="HH212" s="16">
        <v>41759.79236111111</v>
      </c>
      <c r="HI212" s="14">
        <v>0.0292025462962963</v>
      </c>
      <c r="HJ212" s="14">
        <v>0.02936342592592592</v>
      </c>
      <c r="HK212" s="14">
        <v>0.029468750000000002</v>
      </c>
      <c r="HL212" s="14">
        <v>0.030046296296296297</v>
      </c>
      <c r="HM212" s="14">
        <v>0.032164351851851854</v>
      </c>
      <c r="HN212" s="14">
        <v>0.032749999999999994</v>
      </c>
      <c r="HO212" s="14">
        <v>0.03345949074074074</v>
      </c>
      <c r="HP212" s="14">
        <v>0.03393981481481482</v>
      </c>
      <c r="HQ212" s="14">
        <v>0.034013888888888885</v>
      </c>
      <c r="HR212" s="14">
        <v>0.03670949074074074</v>
      </c>
      <c r="HS212" s="14">
        <v>0.03825347222222222</v>
      </c>
      <c r="HT212" s="14">
        <v>0.038649305555555555</v>
      </c>
      <c r="HU212" s="14">
        <v>0.041101851851851855</v>
      </c>
      <c r="HV212" s="14">
        <v>9.386574074074073E-4</v>
      </c>
      <c r="HW212" s="14">
        <v>0.0010266203703703702</v>
      </c>
      <c r="HX212" s="14">
        <v>0.0014143518518518518</v>
      </c>
      <c r="HY212" s="12">
        <v>21097.0</v>
      </c>
      <c r="HZ212" s="12">
        <v>12982.0</v>
      </c>
      <c r="IA212" s="12">
        <v>6098.0</v>
      </c>
      <c r="IB212" s="12">
        <v>49008.0</v>
      </c>
      <c r="IC212" s="12">
        <v>121383.0</v>
      </c>
      <c r="ID212" s="12">
        <v>50620.0</v>
      </c>
      <c r="IE212" s="12">
        <v>45861.0</v>
      </c>
      <c r="IF212" s="12">
        <v>41346.0</v>
      </c>
      <c r="IG212" s="12">
        <v>4802.0</v>
      </c>
      <c r="IH212" s="12">
        <v>190179.0</v>
      </c>
      <c r="II212" s="12">
        <v>98069.0</v>
      </c>
      <c r="IJ212" s="12">
        <v>33260.0</v>
      </c>
      <c r="IK212" s="12">
        <v>65065.0</v>
      </c>
      <c r="IL212" s="12">
        <v>30554.0</v>
      </c>
      <c r="IM212" s="12">
        <v>5642.0</v>
      </c>
      <c r="IN212" s="12">
        <v>32139.0</v>
      </c>
      <c r="IO212" s="9">
        <f t="shared" si="16"/>
        <v>50506.5625</v>
      </c>
      <c r="IP212" s="9">
        <f t="shared" si="17"/>
        <v>49324.46051</v>
      </c>
      <c r="IQ212" s="4">
        <f t="shared" si="18"/>
        <v>808105</v>
      </c>
      <c r="IR212" s="12">
        <v>21097.0</v>
      </c>
      <c r="IS212" s="12">
        <v>12982.0</v>
      </c>
      <c r="IT212" s="12">
        <v>6098.0</v>
      </c>
      <c r="IU212" s="12">
        <v>49008.0</v>
      </c>
      <c r="IV212" s="12">
        <v>121383.0</v>
      </c>
      <c r="IW212" s="12">
        <v>50620.0</v>
      </c>
      <c r="IX212" s="12">
        <v>45861.0</v>
      </c>
      <c r="IY212" s="12">
        <v>41346.0</v>
      </c>
      <c r="IZ212" s="12">
        <v>4802.0</v>
      </c>
      <c r="JA212" s="12">
        <v>190179.0</v>
      </c>
      <c r="JB212" s="12">
        <v>98069.0</v>
      </c>
      <c r="JC212" s="12">
        <v>33260.0</v>
      </c>
      <c r="JD212" s="12">
        <v>65065.0</v>
      </c>
      <c r="JE212" s="12">
        <v>30554.0</v>
      </c>
      <c r="JF212" s="12">
        <v>5642.0</v>
      </c>
      <c r="JG212" s="12">
        <v>32139.0</v>
      </c>
      <c r="JH212" s="9">
        <f t="shared" si="19"/>
        <v>50506.5625</v>
      </c>
      <c r="JI212" s="9">
        <f t="shared" si="20"/>
        <v>49324.46051</v>
      </c>
      <c r="JJ212" s="4">
        <f t="shared" si="21"/>
        <v>808105</v>
      </c>
      <c r="JK212" s="12">
        <v>622781.0</v>
      </c>
      <c r="JL212" s="12">
        <v>622781.0</v>
      </c>
      <c r="JM212" s="12">
        <v>623092.0</v>
      </c>
      <c r="JN212" s="12">
        <v>623092.0</v>
      </c>
      <c r="JO212" s="12">
        <v>624294.0</v>
      </c>
      <c r="JP212" s="12">
        <v>624295.0</v>
      </c>
      <c r="JQ212" s="12">
        <v>624311.0</v>
      </c>
      <c r="JR212" s="12">
        <v>624312.0</v>
      </c>
      <c r="JS212" s="12">
        <v>623136.0</v>
      </c>
      <c r="JT212" s="12">
        <v>623136.0</v>
      </c>
      <c r="JU212" s="12">
        <v>624301.0</v>
      </c>
      <c r="JV212" s="12">
        <v>624313.0</v>
      </c>
      <c r="JW212" s="12">
        <v>624302.0</v>
      </c>
      <c r="JX212" s="12">
        <v>624314.0</v>
      </c>
      <c r="JY212" s="12">
        <v>623167.0</v>
      </c>
      <c r="JZ212" s="12">
        <v>623167.0</v>
      </c>
      <c r="KA212" s="12" t="s">
        <v>374</v>
      </c>
      <c r="KB212" s="12" t="s">
        <v>374</v>
      </c>
      <c r="KC212" s="12" t="s">
        <v>374</v>
      </c>
      <c r="KD212" s="12" t="s">
        <v>374</v>
      </c>
      <c r="KE212" s="12" t="s">
        <v>375</v>
      </c>
      <c r="KF212" s="12" t="s">
        <v>375</v>
      </c>
      <c r="KG212" s="12" t="s">
        <v>376</v>
      </c>
      <c r="KH212" s="12" t="s">
        <v>376</v>
      </c>
      <c r="KI212" s="12" t="s">
        <v>374</v>
      </c>
      <c r="KJ212" s="12" t="s">
        <v>374</v>
      </c>
      <c r="KK212" s="12" t="s">
        <v>375</v>
      </c>
      <c r="KL212" s="12" t="s">
        <v>376</v>
      </c>
      <c r="KM212" s="12" t="s">
        <v>375</v>
      </c>
      <c r="KN212" s="12" t="s">
        <v>376</v>
      </c>
      <c r="KO212" s="12" t="s">
        <v>374</v>
      </c>
      <c r="KP212" s="12" t="s">
        <v>374</v>
      </c>
      <c r="KQ212" s="14">
        <v>0.011783564814814816</v>
      </c>
      <c r="KR212" s="14">
        <v>0.011783564814814816</v>
      </c>
      <c r="KS212" s="14">
        <v>0.004675925925925926</v>
      </c>
      <c r="KT212" s="14">
        <v>0.004675925925925926</v>
      </c>
      <c r="KU212" s="14">
        <v>0.019765046296296298</v>
      </c>
      <c r="KV212" s="14">
        <v>0.021814814814814815</v>
      </c>
      <c r="KW212" s="14">
        <v>2.210648148148148E-4</v>
      </c>
      <c r="KX212" s="14">
        <v>0.0020532407407407405</v>
      </c>
      <c r="KY212" s="14">
        <v>0.03616435185185186</v>
      </c>
      <c r="KZ212" s="14">
        <v>0.03616435185185186</v>
      </c>
      <c r="LA212" s="14">
        <v>0.02765162037037037</v>
      </c>
      <c r="LB212" s="14">
        <v>0.003565972222222222</v>
      </c>
      <c r="LC212" s="14">
        <v>0.029765046296296296</v>
      </c>
      <c r="LD212" s="14">
        <v>0.004526620370370371</v>
      </c>
      <c r="LE212" s="14">
        <v>0.02212037037037037</v>
      </c>
      <c r="LF212" s="14">
        <v>0.02212037037037037</v>
      </c>
      <c r="LG212" s="12" t="s">
        <v>476</v>
      </c>
      <c r="LH212" s="12"/>
      <c r="LI212" s="12"/>
      <c r="LJ212" s="12"/>
      <c r="LK212" s="12"/>
      <c r="LL212" s="12"/>
      <c r="LM212" s="17"/>
      <c r="LN212" s="17"/>
      <c r="LO212" s="12"/>
      <c r="LP212" s="12"/>
      <c r="LQ212" s="12"/>
      <c r="LR212" s="12"/>
      <c r="LS212" s="12"/>
      <c r="LT212" s="12"/>
      <c r="LU212" s="12"/>
      <c r="LV212" s="12"/>
      <c r="LW212" s="12"/>
      <c r="LX212" s="12"/>
      <c r="LY212" s="12"/>
      <c r="LZ212" s="12"/>
      <c r="MA212" s="12"/>
      <c r="MB212" s="12"/>
      <c r="MC212" s="12"/>
      <c r="MD212" s="12"/>
      <c r="ME212" s="12"/>
      <c r="MF212" s="12"/>
      <c r="MG212" s="12"/>
      <c r="MH212" s="12"/>
      <c r="MI212" s="12"/>
      <c r="MJ212" s="12"/>
      <c r="MK212" s="12"/>
      <c r="ML212" s="12"/>
      <c r="MM212" s="12"/>
      <c r="MN212" s="12"/>
      <c r="MO212" s="12"/>
      <c r="MP212" s="12"/>
      <c r="MQ212" s="12"/>
      <c r="MR212" s="12"/>
      <c r="MS212" s="12"/>
      <c r="MT212" s="12"/>
      <c r="MU212" s="12"/>
      <c r="MV212" s="12"/>
      <c r="MW212" s="12"/>
      <c r="MX212" s="12"/>
      <c r="MY212" s="12"/>
      <c r="MZ212" s="12"/>
      <c r="NA212" s="12"/>
      <c r="NB212" s="12"/>
      <c r="NC212" s="12"/>
      <c r="ND212" s="12"/>
      <c r="NE212" s="12"/>
      <c r="NF212" s="12"/>
      <c r="NG212" s="12"/>
      <c r="NH212" s="12"/>
      <c r="NI212" s="12"/>
      <c r="NJ212" s="12"/>
      <c r="NK212" s="12"/>
      <c r="NL212" s="12"/>
      <c r="NM212" s="12"/>
      <c r="NN212" s="12"/>
      <c r="NO212" s="12"/>
      <c r="NP212" s="12"/>
      <c r="NQ212" s="12"/>
      <c r="NR212" s="12"/>
      <c r="NS212" s="12"/>
      <c r="NT212" s="12"/>
      <c r="NU212" s="12"/>
      <c r="NV212" s="12"/>
      <c r="NW212" s="12"/>
      <c r="NX212" s="12"/>
    </row>
    <row r="213" ht="13.5" customHeight="1">
      <c r="A213" s="12">
        <v>229565.0</v>
      </c>
      <c r="B213" s="12">
        <v>229565.0</v>
      </c>
      <c r="C213" s="12">
        <v>1185.0</v>
      </c>
      <c r="D213" s="12">
        <v>925.0</v>
      </c>
      <c r="E213" s="13">
        <v>0.780590717</v>
      </c>
      <c r="F213" s="12">
        <v>16.0</v>
      </c>
      <c r="G213" s="12">
        <v>1045748.0</v>
      </c>
      <c r="H213" s="12">
        <v>1.0</v>
      </c>
      <c r="I213" s="12" t="s">
        <v>366</v>
      </c>
      <c r="J213" s="12"/>
      <c r="K213" s="12">
        <v>4188827.0</v>
      </c>
      <c r="L213" s="12">
        <v>1045748.0</v>
      </c>
      <c r="M213" s="12">
        <v>229565.0</v>
      </c>
      <c r="N213" s="14">
        <v>0.012443287037037037</v>
      </c>
      <c r="O213" s="14">
        <v>0.02919675925925926</v>
      </c>
      <c r="P213" s="15">
        <v>41758.0</v>
      </c>
      <c r="Q213" s="12" t="s">
        <v>366</v>
      </c>
      <c r="R213" s="12">
        <v>188688.0</v>
      </c>
      <c r="S213" s="12">
        <v>1045748.0</v>
      </c>
      <c r="T213" s="12">
        <v>323712.0</v>
      </c>
      <c r="U213" s="12">
        <v>26965.0</v>
      </c>
      <c r="V213" s="16">
        <v>41759.5</v>
      </c>
      <c r="W213" s="16">
        <v>41758.666666666664</v>
      </c>
      <c r="X213" s="12">
        <v>1.0</v>
      </c>
      <c r="Y213" s="14">
        <v>0.019421296296296294</v>
      </c>
      <c r="Z213" s="12" t="s">
        <v>573</v>
      </c>
      <c r="AA213" s="12">
        <v>1.0</v>
      </c>
      <c r="AB213" s="12" t="s">
        <v>368</v>
      </c>
      <c r="AC213" s="12" t="s">
        <v>369</v>
      </c>
      <c r="AD213" s="12" t="s">
        <v>368</v>
      </c>
      <c r="AE213" s="12">
        <v>221949.0</v>
      </c>
      <c r="AF213" s="12">
        <v>4.0</v>
      </c>
      <c r="AG213" s="12">
        <v>229565.0</v>
      </c>
      <c r="AH213" s="12">
        <v>1411.0</v>
      </c>
      <c r="AI213" s="12">
        <v>11886.0</v>
      </c>
      <c r="AJ213" s="12">
        <v>11886.0</v>
      </c>
      <c r="AK213" s="12" t="s">
        <v>370</v>
      </c>
      <c r="AL213" s="12">
        <v>323712.0</v>
      </c>
      <c r="AM213" s="12">
        <v>2515665.0</v>
      </c>
      <c r="AN213" s="14">
        <v>0.004268518518518518</v>
      </c>
      <c r="AO213" s="12" t="s">
        <v>39</v>
      </c>
      <c r="AP213" s="12">
        <v>1.55422003E8</v>
      </c>
      <c r="AQ213" s="12">
        <v>1.55422024E8</v>
      </c>
      <c r="AR213" s="12">
        <v>1.55422047E8</v>
      </c>
      <c r="AS213" s="12">
        <v>1.55422061E8</v>
      </c>
      <c r="AT213" s="12">
        <v>1.55422111E8</v>
      </c>
      <c r="AU213" s="12">
        <v>1.55423048E8</v>
      </c>
      <c r="AV213" s="12">
        <v>1.55423085E8</v>
      </c>
      <c r="AW213" s="12">
        <v>1.55423156E8</v>
      </c>
      <c r="AX213" s="12">
        <v>1.55423298E8</v>
      </c>
      <c r="AY213" s="12">
        <v>1.55423307E8</v>
      </c>
      <c r="AZ213" s="12">
        <v>1.55423361E8</v>
      </c>
      <c r="BA213" s="12">
        <v>1.55423434E8</v>
      </c>
      <c r="BB213" s="12">
        <v>1.55423953E8</v>
      </c>
      <c r="BC213" s="12">
        <v>1.55424134E8</v>
      </c>
      <c r="BD213" s="12">
        <v>1.55424219E8</v>
      </c>
      <c r="BE213" s="12">
        <v>1.55424227E8</v>
      </c>
      <c r="BF213" s="17">
        <v>622781.0</v>
      </c>
      <c r="BG213" s="17">
        <v>622781.0</v>
      </c>
      <c r="BH213" s="12">
        <v>623092.0</v>
      </c>
      <c r="BI213" s="12">
        <v>623092.0</v>
      </c>
      <c r="BJ213" s="17">
        <v>624294.0</v>
      </c>
      <c r="BK213" s="12">
        <v>624295.0</v>
      </c>
      <c r="BL213" s="17">
        <v>624311.0</v>
      </c>
      <c r="BM213" s="12">
        <v>624312.0</v>
      </c>
      <c r="BN213" s="12">
        <v>623136.0</v>
      </c>
      <c r="BO213" s="12">
        <v>623136.0</v>
      </c>
      <c r="BP213" s="12">
        <v>624301.0</v>
      </c>
      <c r="BQ213" s="12">
        <v>624313.0</v>
      </c>
      <c r="BR213" s="12">
        <v>624302.0</v>
      </c>
      <c r="BS213" s="12">
        <v>624314.0</v>
      </c>
      <c r="BT213" s="12">
        <v>623167.0</v>
      </c>
      <c r="BU213" s="12">
        <v>623167.0</v>
      </c>
      <c r="BV213" s="12">
        <v>942864.0</v>
      </c>
      <c r="BW213" s="12">
        <v>942865.0</v>
      </c>
      <c r="BX213" s="12">
        <v>943281.0</v>
      </c>
      <c r="BY213" s="12">
        <v>943283.0</v>
      </c>
      <c r="BZ213" s="12">
        <v>944957.0</v>
      </c>
      <c r="CA213" s="12">
        <v>944958.0</v>
      </c>
      <c r="CB213" s="12">
        <v>944991.0</v>
      </c>
      <c r="CC213" s="12">
        <v>944992.0</v>
      </c>
      <c r="CD213" s="12">
        <v>943385.0</v>
      </c>
      <c r="CE213" s="12">
        <v>943386.0</v>
      </c>
      <c r="CF213" s="12">
        <v>944966.0</v>
      </c>
      <c r="CG213" s="12">
        <v>944993.0</v>
      </c>
      <c r="CH213" s="12">
        <v>944969.0</v>
      </c>
      <c r="CI213" s="12">
        <v>944994.0</v>
      </c>
      <c r="CJ213" s="12">
        <v>943417.0</v>
      </c>
      <c r="CK213" s="12">
        <v>943418.0</v>
      </c>
      <c r="CL213" s="17">
        <v>1.0</v>
      </c>
      <c r="CM213" s="17">
        <v>1.0</v>
      </c>
      <c r="CN213" s="12">
        <v>1.0</v>
      </c>
      <c r="CO213" s="12">
        <v>1.0</v>
      </c>
      <c r="CP213" s="17">
        <v>1.0</v>
      </c>
      <c r="CQ213" s="12">
        <v>1.0</v>
      </c>
      <c r="CR213" s="17">
        <v>1.0</v>
      </c>
      <c r="CS213" s="12">
        <v>1.0</v>
      </c>
      <c r="CT213" s="12">
        <v>1.0</v>
      </c>
      <c r="CU213" s="12">
        <v>1.0</v>
      </c>
      <c r="CV213" s="12">
        <v>1.0</v>
      </c>
      <c r="CW213" s="12">
        <v>0.0</v>
      </c>
      <c r="CX213" s="12">
        <v>1.0</v>
      </c>
      <c r="CY213" s="12">
        <v>1.0</v>
      </c>
      <c r="CZ213" s="12">
        <v>1.0</v>
      </c>
      <c r="DA213" s="12">
        <v>1.0</v>
      </c>
      <c r="DB213" s="18">
        <f t="shared" si="1"/>
        <v>0.9375</v>
      </c>
      <c r="DC213" s="18">
        <f t="shared" si="2"/>
        <v>0.25</v>
      </c>
      <c r="DD213" s="13">
        <f t="shared" si="3"/>
        <v>15</v>
      </c>
      <c r="DE213" s="12" t="s">
        <v>371</v>
      </c>
      <c r="DF213" s="12">
        <v>15.0</v>
      </c>
      <c r="DG213" s="12" t="s">
        <v>372</v>
      </c>
      <c r="DH213" s="12">
        <v>55.0</v>
      </c>
      <c r="DI213" s="12">
        <v>144.0</v>
      </c>
      <c r="DJ213" s="12">
        <v>64.0</v>
      </c>
      <c r="DK213" s="20">
        <v>15342.0</v>
      </c>
      <c r="DL213" s="19">
        <v>41653.0</v>
      </c>
      <c r="DM213" s="12" t="s">
        <v>373</v>
      </c>
      <c r="DN213" s="12">
        <v>31.0</v>
      </c>
      <c r="DO213" s="12">
        <v>322.5</v>
      </c>
      <c r="DP213" s="19">
        <v>41660.0</v>
      </c>
      <c r="DQ213" s="12">
        <v>299.75</v>
      </c>
      <c r="DR213" s="19">
        <v>41743.0</v>
      </c>
      <c r="DS213" s="12" t="s">
        <v>373</v>
      </c>
      <c r="DT213" s="12">
        <v>50.0</v>
      </c>
      <c r="DU213" s="12">
        <v>0.0</v>
      </c>
      <c r="DV213" s="12">
        <v>0.0</v>
      </c>
      <c r="DW213" s="12">
        <v>0.0</v>
      </c>
      <c r="DX213" s="12">
        <v>0.0</v>
      </c>
      <c r="DY213" s="12">
        <v>0.0</v>
      </c>
      <c r="DZ213" s="12">
        <v>0.0</v>
      </c>
      <c r="EA213" s="12">
        <v>0.0</v>
      </c>
      <c r="EB213" s="12">
        <v>0.0</v>
      </c>
      <c r="EC213" s="12">
        <v>0.0</v>
      </c>
      <c r="ED213" s="12">
        <v>0.0</v>
      </c>
      <c r="EE213" s="12">
        <v>0.0</v>
      </c>
      <c r="EF213" s="12">
        <v>0.0</v>
      </c>
      <c r="EG213" s="12">
        <v>0.0</v>
      </c>
      <c r="EH213" s="12">
        <v>0.0</v>
      </c>
      <c r="EI213" s="12">
        <v>0.0</v>
      </c>
      <c r="EJ213" s="12">
        <v>0.0</v>
      </c>
      <c r="EK213" s="18">
        <f t="shared" si="4"/>
        <v>0</v>
      </c>
      <c r="EL213" s="18">
        <f t="shared" si="5"/>
        <v>0</v>
      </c>
      <c r="EM213" s="13">
        <f t="shared" si="6"/>
        <v>0</v>
      </c>
      <c r="EN213" s="12">
        <v>0.0</v>
      </c>
      <c r="EO213" s="12">
        <v>0.0</v>
      </c>
      <c r="EP213" s="12">
        <v>0.0</v>
      </c>
      <c r="EQ213" s="12">
        <v>0.0</v>
      </c>
      <c r="ER213" s="12">
        <v>0.0</v>
      </c>
      <c r="ES213" s="12">
        <v>0.0</v>
      </c>
      <c r="ET213" s="12">
        <v>0.0</v>
      </c>
      <c r="EU213" s="12">
        <v>0.0</v>
      </c>
      <c r="EV213" s="12">
        <v>0.0</v>
      </c>
      <c r="EW213" s="12">
        <v>0.0</v>
      </c>
      <c r="EX213" s="12">
        <v>0.0</v>
      </c>
      <c r="EY213" s="12">
        <v>0.0</v>
      </c>
      <c r="EZ213" s="12">
        <v>0.0</v>
      </c>
      <c r="FA213" s="12">
        <v>0.0</v>
      </c>
      <c r="FB213" s="12">
        <v>0.0</v>
      </c>
      <c r="FC213" s="12">
        <v>0.0</v>
      </c>
      <c r="FD213" s="9">
        <f t="shared" si="7"/>
        <v>0</v>
      </c>
      <c r="FE213" s="9">
        <f t="shared" si="8"/>
        <v>0</v>
      </c>
      <c r="FF213" s="4">
        <f t="shared" si="9"/>
        <v>0</v>
      </c>
      <c r="FG213" s="12">
        <v>0.0</v>
      </c>
      <c r="FH213" s="12">
        <v>0.0</v>
      </c>
      <c r="FI213" s="12">
        <v>0.0</v>
      </c>
      <c r="FJ213" s="12">
        <v>0.0</v>
      </c>
      <c r="FK213" s="12">
        <v>0.0</v>
      </c>
      <c r="FL213" s="12">
        <v>0.0</v>
      </c>
      <c r="FM213" s="12">
        <v>0.0</v>
      </c>
      <c r="FN213" s="12">
        <v>0.0</v>
      </c>
      <c r="FO213" s="12">
        <v>0.0</v>
      </c>
      <c r="FP213" s="12">
        <v>0.0</v>
      </c>
      <c r="FQ213" s="12">
        <v>0.0</v>
      </c>
      <c r="FR213" s="12">
        <v>0.0</v>
      </c>
      <c r="FS213" s="12">
        <v>0.0</v>
      </c>
      <c r="FT213" s="12">
        <v>0.0</v>
      </c>
      <c r="FU213" s="12">
        <v>0.0</v>
      </c>
      <c r="FV213" s="12">
        <v>0.0</v>
      </c>
      <c r="FW213" s="9">
        <f t="shared" si="10"/>
        <v>0</v>
      </c>
      <c r="FX213" s="9">
        <f t="shared" si="11"/>
        <v>0</v>
      </c>
      <c r="FY213" s="4">
        <f t="shared" si="12"/>
        <v>0</v>
      </c>
      <c r="FZ213" s="12">
        <v>1.0</v>
      </c>
      <c r="GA213" s="12">
        <v>1.0</v>
      </c>
      <c r="GB213" s="12">
        <v>1.0</v>
      </c>
      <c r="GC213" s="12">
        <v>1.0</v>
      </c>
      <c r="GD213" s="12">
        <v>1.0</v>
      </c>
      <c r="GE213" s="12">
        <v>1.0</v>
      </c>
      <c r="GF213" s="12">
        <v>1.0</v>
      </c>
      <c r="GG213" s="12">
        <v>1.0</v>
      </c>
      <c r="GH213" s="12">
        <v>1.0</v>
      </c>
      <c r="GI213" s="12">
        <v>1.0</v>
      </c>
      <c r="GJ213" s="12">
        <v>1.0</v>
      </c>
      <c r="GK213" s="12">
        <v>3.0</v>
      </c>
      <c r="GL213" s="12">
        <v>1.0</v>
      </c>
      <c r="GM213" s="12">
        <v>1.0</v>
      </c>
      <c r="GN213" s="12">
        <v>1.0</v>
      </c>
      <c r="GO213" s="12">
        <v>1.0</v>
      </c>
      <c r="GP213" s="9">
        <f t="shared" si="13"/>
        <v>1.125</v>
      </c>
      <c r="GQ213" s="9">
        <f t="shared" si="14"/>
        <v>0.5</v>
      </c>
      <c r="GR213" s="4">
        <f t="shared" si="15"/>
        <v>18</v>
      </c>
      <c r="GS213" s="16">
        <v>41758.88680555556</v>
      </c>
      <c r="GT213" s="16">
        <v>41758.8875</v>
      </c>
      <c r="GU213" s="16">
        <v>41758.8875</v>
      </c>
      <c r="GV213" s="16">
        <v>41758.8875</v>
      </c>
      <c r="GW213" s="16">
        <v>41758.888194444444</v>
      </c>
      <c r="GX213" s="16">
        <v>41758.89444444444</v>
      </c>
      <c r="GY213" s="16">
        <v>41758.89444444444</v>
      </c>
      <c r="GZ213" s="16">
        <v>41758.89513888889</v>
      </c>
      <c r="HA213" s="16">
        <v>41758.895833333336</v>
      </c>
      <c r="HB213" s="16">
        <v>41758.896527777775</v>
      </c>
      <c r="HC213" s="16">
        <v>41758.896527777775</v>
      </c>
      <c r="HD213" s="16">
        <v>41758.89722222222</v>
      </c>
      <c r="HE213" s="16">
        <v>41758.90138888889</v>
      </c>
      <c r="HF213" s="16">
        <v>41758.90277777778</v>
      </c>
      <c r="HG213" s="16">
        <v>41758.90347222222</v>
      </c>
      <c r="HH213" s="16">
        <v>41758.90347222222</v>
      </c>
      <c r="HI213" s="14">
        <v>0.012623842592592594</v>
      </c>
      <c r="HJ213" s="14">
        <v>0.012818287037037036</v>
      </c>
      <c r="HK213" s="14">
        <v>0.012951388888888887</v>
      </c>
      <c r="HL213" s="14">
        <v>0.013266203703703704</v>
      </c>
      <c r="HM213" s="14">
        <v>0.019467592592592595</v>
      </c>
      <c r="HN213" s="14">
        <v>0.019841435185185184</v>
      </c>
      <c r="HO213" s="14">
        <v>0.020434027777777777</v>
      </c>
      <c r="HP213" s="14">
        <v>0.021508101851851855</v>
      </c>
      <c r="HQ213" s="14">
        <v>0.02156712962962963</v>
      </c>
      <c r="HR213" s="14">
        <v>0.02199074074074074</v>
      </c>
      <c r="HS213" s="14">
        <v>0.0227662037037037</v>
      </c>
      <c r="HT213" s="14">
        <v>0.026732638888888886</v>
      </c>
      <c r="HU213" s="14">
        <v>0.028239583333333332</v>
      </c>
      <c r="HV213" s="14">
        <v>0.028950231481481483</v>
      </c>
      <c r="HW213" s="14">
        <v>0.029003472222222226</v>
      </c>
      <c r="HX213" s="14">
        <v>0.02919560185185185</v>
      </c>
      <c r="HY213" s="12">
        <v>16708.0</v>
      </c>
      <c r="HZ213" s="12">
        <v>16455.0</v>
      </c>
      <c r="IA213" s="12">
        <v>10995.0</v>
      </c>
      <c r="IB213" s="12">
        <v>26181.0</v>
      </c>
      <c r="IC213" s="12">
        <v>535969.0</v>
      </c>
      <c r="ID213" s="12">
        <v>32280.0</v>
      </c>
      <c r="IE213" s="12">
        <v>51536.0</v>
      </c>
      <c r="IF213" s="12">
        <v>92257.0</v>
      </c>
      <c r="IG213" s="12">
        <v>4400.0</v>
      </c>
      <c r="IH213" s="12">
        <v>35985.0</v>
      </c>
      <c r="II213" s="12">
        <v>66984.0</v>
      </c>
      <c r="IJ213" s="12">
        <v>54248.0</v>
      </c>
      <c r="IK213" s="12">
        <v>129849.0</v>
      </c>
      <c r="IL213" s="12">
        <v>61259.0</v>
      </c>
      <c r="IM213" s="12">
        <v>3941.0</v>
      </c>
      <c r="IN213" s="12">
        <v>16457.0</v>
      </c>
      <c r="IO213" s="9">
        <f t="shared" si="16"/>
        <v>72219</v>
      </c>
      <c r="IP213" s="9">
        <f t="shared" si="17"/>
        <v>128328.4252</v>
      </c>
      <c r="IQ213" s="4">
        <f t="shared" si="18"/>
        <v>1155504</v>
      </c>
      <c r="IR213" s="12">
        <v>16708.0</v>
      </c>
      <c r="IS213" s="12">
        <v>16455.0</v>
      </c>
      <c r="IT213" s="12">
        <v>10995.0</v>
      </c>
      <c r="IU213" s="12">
        <v>26181.0</v>
      </c>
      <c r="IV213" s="12">
        <v>535969.0</v>
      </c>
      <c r="IW213" s="12">
        <v>32280.0</v>
      </c>
      <c r="IX213" s="12">
        <v>51536.0</v>
      </c>
      <c r="IY213" s="12">
        <v>92257.0</v>
      </c>
      <c r="IZ213" s="12">
        <v>4400.0</v>
      </c>
      <c r="JA213" s="12">
        <v>35985.0</v>
      </c>
      <c r="JB213" s="12">
        <v>66984.0</v>
      </c>
      <c r="JC213" s="12">
        <v>54248.0</v>
      </c>
      <c r="JD213" s="12">
        <v>129849.0</v>
      </c>
      <c r="JE213" s="12">
        <v>61259.0</v>
      </c>
      <c r="JF213" s="12">
        <v>3941.0</v>
      </c>
      <c r="JG213" s="12">
        <v>16457.0</v>
      </c>
      <c r="JH213" s="9">
        <f t="shared" si="19"/>
        <v>72219</v>
      </c>
      <c r="JI213" s="9">
        <f t="shared" si="20"/>
        <v>128328.4252</v>
      </c>
      <c r="JJ213" s="4">
        <f t="shared" si="21"/>
        <v>1155504</v>
      </c>
      <c r="JK213" s="12">
        <v>622781.0</v>
      </c>
      <c r="JL213" s="12">
        <v>622781.0</v>
      </c>
      <c r="JM213" s="12">
        <v>623092.0</v>
      </c>
      <c r="JN213" s="12">
        <v>623092.0</v>
      </c>
      <c r="JO213" s="12">
        <v>624294.0</v>
      </c>
      <c r="JP213" s="12">
        <v>624295.0</v>
      </c>
      <c r="JQ213" s="12">
        <v>624311.0</v>
      </c>
      <c r="JR213" s="12">
        <v>624312.0</v>
      </c>
      <c r="JS213" s="12">
        <v>623136.0</v>
      </c>
      <c r="JT213" s="12">
        <v>623136.0</v>
      </c>
      <c r="JU213" s="12">
        <v>624301.0</v>
      </c>
      <c r="JV213" s="12">
        <v>624313.0</v>
      </c>
      <c r="JW213" s="12">
        <v>624302.0</v>
      </c>
      <c r="JX213" s="12">
        <v>624314.0</v>
      </c>
      <c r="JY213" s="12">
        <v>623167.0</v>
      </c>
      <c r="JZ213" s="12">
        <v>623167.0</v>
      </c>
      <c r="KA213" s="12" t="s">
        <v>374</v>
      </c>
      <c r="KB213" s="12" t="s">
        <v>374</v>
      </c>
      <c r="KC213" s="12" t="s">
        <v>374</v>
      </c>
      <c r="KD213" s="12" t="s">
        <v>374</v>
      </c>
      <c r="KE213" s="12" t="s">
        <v>375</v>
      </c>
      <c r="KF213" s="12" t="s">
        <v>375</v>
      </c>
      <c r="KG213" s="12" t="s">
        <v>376</v>
      </c>
      <c r="KH213" s="12" t="s">
        <v>376</v>
      </c>
      <c r="KI213" s="12" t="s">
        <v>374</v>
      </c>
      <c r="KJ213" s="12" t="s">
        <v>374</v>
      </c>
      <c r="KK213" s="12" t="s">
        <v>375</v>
      </c>
      <c r="KL213" s="12" t="s">
        <v>376</v>
      </c>
      <c r="KM213" s="12" t="s">
        <v>375</v>
      </c>
      <c r="KN213" s="12" t="s">
        <v>376</v>
      </c>
      <c r="KO213" s="12" t="s">
        <v>374</v>
      </c>
      <c r="KP213" s="12" t="s">
        <v>374</v>
      </c>
      <c r="KQ213" s="14">
        <v>0.011783564814814816</v>
      </c>
      <c r="KR213" s="14">
        <v>0.011783564814814816</v>
      </c>
      <c r="KS213" s="14">
        <v>0.004675925925925926</v>
      </c>
      <c r="KT213" s="14">
        <v>0.004675925925925926</v>
      </c>
      <c r="KU213" s="14">
        <v>0.019765046296296298</v>
      </c>
      <c r="KV213" s="14">
        <v>0.021814814814814815</v>
      </c>
      <c r="KW213" s="14">
        <v>2.210648148148148E-4</v>
      </c>
      <c r="KX213" s="14">
        <v>0.0020532407407407405</v>
      </c>
      <c r="KY213" s="14">
        <v>0.03616435185185186</v>
      </c>
      <c r="KZ213" s="14">
        <v>0.03616435185185186</v>
      </c>
      <c r="LA213" s="14">
        <v>0.02765162037037037</v>
      </c>
      <c r="LB213" s="14">
        <v>0.003565972222222222</v>
      </c>
      <c r="LC213" s="14">
        <v>0.029765046296296296</v>
      </c>
      <c r="LD213" s="14">
        <v>0.004526620370370371</v>
      </c>
      <c r="LE213" s="14">
        <v>0.02212037037037037</v>
      </c>
      <c r="LF213" s="14">
        <v>0.02212037037037037</v>
      </c>
      <c r="LG213" s="12" t="s">
        <v>476</v>
      </c>
      <c r="LH213" s="12">
        <v>229565.0</v>
      </c>
      <c r="LI213" s="12">
        <v>1.55721013E8</v>
      </c>
      <c r="LJ213" s="12">
        <v>1.55721017E8</v>
      </c>
      <c r="LK213" s="12">
        <v>1.5572108E8</v>
      </c>
      <c r="LL213" s="12">
        <v>1.55721239E8</v>
      </c>
      <c r="LM213" s="17">
        <v>624538.0</v>
      </c>
      <c r="LN213" s="17">
        <v>624538.0</v>
      </c>
      <c r="LO213" s="12">
        <v>624563.0</v>
      </c>
      <c r="LP213" s="12">
        <v>624564.0</v>
      </c>
      <c r="LQ213" s="12">
        <v>945250.0</v>
      </c>
      <c r="LR213" s="12">
        <v>945251.0</v>
      </c>
      <c r="LS213" s="12">
        <v>945303.0</v>
      </c>
      <c r="LT213" s="12">
        <v>945304.0</v>
      </c>
      <c r="LU213" s="12">
        <v>1.0</v>
      </c>
      <c r="LV213" s="12">
        <v>1.0</v>
      </c>
      <c r="LW213" s="12">
        <v>0.0</v>
      </c>
      <c r="LX213" s="12">
        <v>1.0</v>
      </c>
      <c r="LY213" s="12" t="s">
        <v>372</v>
      </c>
      <c r="LZ213" s="12">
        <v>24.0</v>
      </c>
      <c r="MA213" s="12">
        <v>468.0</v>
      </c>
      <c r="MB213" s="19">
        <v>41649.0</v>
      </c>
      <c r="MC213" s="12">
        <v>0.0</v>
      </c>
      <c r="MD213" s="12">
        <v>0.0</v>
      </c>
      <c r="ME213" s="12">
        <v>0.0</v>
      </c>
      <c r="MF213" s="12">
        <v>0.0</v>
      </c>
      <c r="MG213" s="12">
        <v>0.0</v>
      </c>
      <c r="MH213" s="12">
        <v>0.0</v>
      </c>
      <c r="MI213" s="12">
        <v>0.0</v>
      </c>
      <c r="MJ213" s="12">
        <v>0.0</v>
      </c>
      <c r="MK213" s="12">
        <v>0.0</v>
      </c>
      <c r="ML213" s="12">
        <v>0.0</v>
      </c>
      <c r="MM213" s="12">
        <v>0.0</v>
      </c>
      <c r="MN213" s="12">
        <v>0.0</v>
      </c>
      <c r="MO213" s="12">
        <v>1.0</v>
      </c>
      <c r="MP213" s="12">
        <v>1.0</v>
      </c>
      <c r="MQ213" s="12">
        <v>2.0</v>
      </c>
      <c r="MR213" s="12">
        <v>1.0</v>
      </c>
      <c r="MS213" s="14">
        <v>0.012491898148148148</v>
      </c>
      <c r="MT213" s="14">
        <v>0.012493055555555554</v>
      </c>
      <c r="MU213" s="14">
        <v>0.012505787037037037</v>
      </c>
      <c r="MV213" s="14">
        <v>0.012541666666666666</v>
      </c>
      <c r="MW213" s="14">
        <v>0.012493055555555554</v>
      </c>
      <c r="MX213" s="14">
        <v>0.012505787037037037</v>
      </c>
      <c r="MY213" s="14">
        <v>0.012541666666666666</v>
      </c>
      <c r="MZ213" s="14">
        <v>0.012549768518518517</v>
      </c>
      <c r="NA213" s="12">
        <v>6408.0</v>
      </c>
      <c r="NB213" s="12">
        <v>67469.0</v>
      </c>
      <c r="NC213" s="12">
        <v>148615.0</v>
      </c>
      <c r="ND213" s="12">
        <v>34804.0</v>
      </c>
      <c r="NE213" s="12">
        <v>6408.0</v>
      </c>
      <c r="NF213" s="12">
        <v>67469.0</v>
      </c>
      <c r="NG213" s="12">
        <v>148615.0</v>
      </c>
      <c r="NH213" s="12">
        <v>34804.0</v>
      </c>
      <c r="NI213" s="12"/>
      <c r="NJ213" s="12"/>
      <c r="NK213" s="12"/>
      <c r="NL213" s="12"/>
      <c r="NM213" s="12">
        <v>624538.0</v>
      </c>
      <c r="NN213" s="12">
        <v>624538.0</v>
      </c>
      <c r="NO213" s="12">
        <v>624563.0</v>
      </c>
      <c r="NP213" s="12">
        <v>624564.0</v>
      </c>
      <c r="NQ213" s="12" t="s">
        <v>374</v>
      </c>
      <c r="NR213" s="12" t="s">
        <v>374</v>
      </c>
      <c r="NS213" s="12" t="s">
        <v>375</v>
      </c>
      <c r="NT213" s="12" t="s">
        <v>376</v>
      </c>
      <c r="NU213" s="14">
        <v>0.007793981481481482</v>
      </c>
      <c r="NV213" s="14">
        <v>0.007793981481481482</v>
      </c>
      <c r="NW213" s="14">
        <v>0.007929398148148149</v>
      </c>
      <c r="NX213" s="14">
        <v>0.008115740740740741</v>
      </c>
    </row>
    <row r="214" ht="13.5" customHeight="1">
      <c r="A214" s="12">
        <v>229609.0</v>
      </c>
      <c r="B214" s="12">
        <v>229609.0</v>
      </c>
      <c r="C214" s="12">
        <v>1019.0</v>
      </c>
      <c r="D214" s="12">
        <v>592.0</v>
      </c>
      <c r="E214" s="13">
        <v>0.580961727</v>
      </c>
      <c r="F214" s="12">
        <v>13.0</v>
      </c>
      <c r="G214" s="12">
        <v>1045931.0</v>
      </c>
      <c r="H214" s="12">
        <v>1.0</v>
      </c>
      <c r="I214" s="12" t="s">
        <v>366</v>
      </c>
      <c r="J214" s="12"/>
      <c r="K214" s="12">
        <v>4189404.0</v>
      </c>
      <c r="L214" s="12">
        <v>1045931.0</v>
      </c>
      <c r="M214" s="12">
        <v>229609.0</v>
      </c>
      <c r="N214" s="14">
        <v>0.023011574074074073</v>
      </c>
      <c r="O214" s="12"/>
      <c r="P214" s="15">
        <v>41763.0</v>
      </c>
      <c r="Q214" s="12" t="s">
        <v>366</v>
      </c>
      <c r="R214" s="12">
        <v>188732.0</v>
      </c>
      <c r="S214" s="12">
        <v>1045931.0</v>
      </c>
      <c r="T214" s="12">
        <v>323712.0</v>
      </c>
      <c r="U214" s="12">
        <v>26838.0</v>
      </c>
      <c r="V214" s="16">
        <v>41759.5</v>
      </c>
      <c r="W214" s="16">
        <v>41758.75</v>
      </c>
      <c r="X214" s="12">
        <v>1.0</v>
      </c>
      <c r="Y214" s="14">
        <v>0.010137731481481482</v>
      </c>
      <c r="Z214" s="12"/>
      <c r="AA214" s="12">
        <v>1.0</v>
      </c>
      <c r="AB214" s="12" t="s">
        <v>368</v>
      </c>
      <c r="AC214" s="12" t="s">
        <v>369</v>
      </c>
      <c r="AD214" s="12" t="s">
        <v>368</v>
      </c>
      <c r="AE214" s="12">
        <v>221999.0</v>
      </c>
      <c r="AF214" s="12">
        <v>4.0</v>
      </c>
      <c r="AG214" s="12">
        <v>229609.0</v>
      </c>
      <c r="AH214" s="12">
        <v>1411.0</v>
      </c>
      <c r="AI214" s="12">
        <v>11886.0</v>
      </c>
      <c r="AJ214" s="12">
        <v>11886.0</v>
      </c>
      <c r="AK214" s="12" t="s">
        <v>370</v>
      </c>
      <c r="AL214" s="12">
        <v>323712.0</v>
      </c>
      <c r="AM214" s="12">
        <v>2515665.0</v>
      </c>
      <c r="AN214" s="14">
        <v>0.004268518518518518</v>
      </c>
      <c r="AO214" s="12" t="s">
        <v>39</v>
      </c>
      <c r="AP214" s="12">
        <v>1.55434102E8</v>
      </c>
      <c r="AQ214" s="12">
        <v>1.55434121E8</v>
      </c>
      <c r="AR214" s="12">
        <v>1.55434127E8</v>
      </c>
      <c r="AS214" s="12">
        <v>1.55434131E8</v>
      </c>
      <c r="AT214" s="12">
        <v>1.55434151E8</v>
      </c>
      <c r="AU214" s="12">
        <v>1.55700962E8</v>
      </c>
      <c r="AV214" s="12">
        <v>1.55701181E8</v>
      </c>
      <c r="AW214" s="12">
        <v>1.55701228E8</v>
      </c>
      <c r="AX214" s="12">
        <v>1.55701268E8</v>
      </c>
      <c r="AY214" s="12">
        <v>1.55701302E8</v>
      </c>
      <c r="AZ214" s="12">
        <v>1.55701392E8</v>
      </c>
      <c r="BA214" s="12">
        <v>1.55701585E8</v>
      </c>
      <c r="BB214" s="12">
        <v>1.55701637E8</v>
      </c>
      <c r="BC214" s="12"/>
      <c r="BD214" s="12"/>
      <c r="BE214" s="12"/>
      <c r="BF214" s="17">
        <v>622781.0</v>
      </c>
      <c r="BG214" s="17">
        <v>622781.0</v>
      </c>
      <c r="BH214" s="12">
        <v>623092.0</v>
      </c>
      <c r="BI214" s="12">
        <v>623092.0</v>
      </c>
      <c r="BJ214" s="17">
        <v>624294.0</v>
      </c>
      <c r="BK214" s="12">
        <v>624295.0</v>
      </c>
      <c r="BL214" s="17">
        <v>624311.0</v>
      </c>
      <c r="BM214" s="12">
        <v>624312.0</v>
      </c>
      <c r="BN214" s="12">
        <v>623136.0</v>
      </c>
      <c r="BO214" s="12">
        <v>623136.0</v>
      </c>
      <c r="BP214" s="12">
        <v>624301.0</v>
      </c>
      <c r="BQ214" s="12">
        <v>624313.0</v>
      </c>
      <c r="BR214" s="12">
        <v>624302.0</v>
      </c>
      <c r="BS214" s="12"/>
      <c r="BT214" s="12"/>
      <c r="BU214" s="12"/>
      <c r="BV214" s="12">
        <v>942864.0</v>
      </c>
      <c r="BW214" s="12">
        <v>942865.0</v>
      </c>
      <c r="BX214" s="12">
        <v>943281.0</v>
      </c>
      <c r="BY214" s="12">
        <v>943283.0</v>
      </c>
      <c r="BZ214" s="12">
        <v>944957.0</v>
      </c>
      <c r="CA214" s="12">
        <v>944958.0</v>
      </c>
      <c r="CB214" s="12">
        <v>944991.0</v>
      </c>
      <c r="CC214" s="12">
        <v>944992.0</v>
      </c>
      <c r="CD214" s="12">
        <v>943385.0</v>
      </c>
      <c r="CE214" s="12">
        <v>943386.0</v>
      </c>
      <c r="CF214" s="12">
        <v>944966.0</v>
      </c>
      <c r="CG214" s="12">
        <v>944993.0</v>
      </c>
      <c r="CH214" s="12">
        <v>944969.0</v>
      </c>
      <c r="CI214" s="12"/>
      <c r="CJ214" s="12"/>
      <c r="CK214" s="12"/>
      <c r="CL214" s="17">
        <v>1.0</v>
      </c>
      <c r="CM214" s="17">
        <v>1.0</v>
      </c>
      <c r="CN214" s="12">
        <v>1.0</v>
      </c>
      <c r="CO214" s="12">
        <v>0.0</v>
      </c>
      <c r="CP214" s="17">
        <v>0.0</v>
      </c>
      <c r="CQ214" s="12">
        <v>0.0</v>
      </c>
      <c r="CR214" s="17">
        <v>1.0</v>
      </c>
      <c r="CS214" s="12">
        <v>1.0</v>
      </c>
      <c r="CT214" s="12">
        <v>1.0</v>
      </c>
      <c r="CU214" s="12">
        <v>0.0</v>
      </c>
      <c r="CV214" s="12">
        <v>0.0</v>
      </c>
      <c r="CW214" s="12">
        <v>0.0</v>
      </c>
      <c r="CX214" s="12">
        <v>0.0</v>
      </c>
      <c r="CY214" s="12"/>
      <c r="CZ214" s="12"/>
      <c r="DA214" s="12"/>
      <c r="DB214" s="18">
        <f t="shared" si="1"/>
        <v>0.4615384615</v>
      </c>
      <c r="DC214" s="18">
        <f t="shared" si="2"/>
        <v>0.5188745217</v>
      </c>
      <c r="DD214" s="13">
        <f t="shared" si="3"/>
        <v>6</v>
      </c>
      <c r="DE214" s="12" t="s">
        <v>371</v>
      </c>
      <c r="DF214" s="12">
        <v>15.0</v>
      </c>
      <c r="DG214" s="12" t="s">
        <v>372</v>
      </c>
      <c r="DH214" s="12">
        <v>45.0</v>
      </c>
      <c r="DI214" s="12">
        <v>19.5</v>
      </c>
      <c r="DJ214" s="12">
        <v>12.0</v>
      </c>
      <c r="DK214" s="20">
        <v>15342.0</v>
      </c>
      <c r="DL214" s="20">
        <v>15401.0</v>
      </c>
      <c r="DM214" s="12" t="s">
        <v>373</v>
      </c>
      <c r="DN214" s="12">
        <v>35.0</v>
      </c>
      <c r="DO214" s="12">
        <v>975.0</v>
      </c>
      <c r="DP214" s="20">
        <v>15373.0</v>
      </c>
      <c r="DQ214" s="12">
        <v>292.63</v>
      </c>
      <c r="DR214" s="12"/>
      <c r="DS214" s="12"/>
      <c r="DT214" s="12"/>
      <c r="DU214" s="12">
        <v>0.0</v>
      </c>
      <c r="DV214" s="12">
        <v>0.0</v>
      </c>
      <c r="DW214" s="12">
        <v>0.0</v>
      </c>
      <c r="DX214" s="12">
        <v>0.0</v>
      </c>
      <c r="DY214" s="12">
        <v>0.0</v>
      </c>
      <c r="DZ214" s="12">
        <v>0.0</v>
      </c>
      <c r="EA214" s="12">
        <v>0.0</v>
      </c>
      <c r="EB214" s="12">
        <v>0.0</v>
      </c>
      <c r="EC214" s="12">
        <v>0.0</v>
      </c>
      <c r="ED214" s="12">
        <v>0.0</v>
      </c>
      <c r="EE214" s="12">
        <v>0.0</v>
      </c>
      <c r="EF214" s="12">
        <v>0.0</v>
      </c>
      <c r="EG214" s="12">
        <v>0.0</v>
      </c>
      <c r="EH214" s="12"/>
      <c r="EI214" s="12"/>
      <c r="EJ214" s="12"/>
      <c r="EK214" s="18">
        <f t="shared" si="4"/>
        <v>0</v>
      </c>
      <c r="EL214" s="18">
        <f t="shared" si="5"/>
        <v>0</v>
      </c>
      <c r="EM214" s="13">
        <f t="shared" si="6"/>
        <v>0</v>
      </c>
      <c r="EN214" s="12">
        <v>0.0</v>
      </c>
      <c r="EO214" s="12">
        <v>0.0</v>
      </c>
      <c r="EP214" s="12">
        <v>0.0</v>
      </c>
      <c r="EQ214" s="12">
        <v>3.0</v>
      </c>
      <c r="ER214" s="12">
        <v>3.0</v>
      </c>
      <c r="ES214" s="12">
        <v>0.0</v>
      </c>
      <c r="ET214" s="12">
        <v>0.0</v>
      </c>
      <c r="EU214" s="12">
        <v>0.0</v>
      </c>
      <c r="EV214" s="12">
        <v>0.0</v>
      </c>
      <c r="EW214" s="12">
        <v>0.0</v>
      </c>
      <c r="EX214" s="12">
        <v>2.0</v>
      </c>
      <c r="EY214" s="12">
        <v>0.0</v>
      </c>
      <c r="EZ214" s="12">
        <v>0.0</v>
      </c>
      <c r="FA214" s="12"/>
      <c r="FB214" s="12"/>
      <c r="FC214" s="12"/>
      <c r="FD214" s="9">
        <f t="shared" si="7"/>
        <v>0.6153846154</v>
      </c>
      <c r="FE214" s="9">
        <f t="shared" si="8"/>
        <v>1.192927878</v>
      </c>
      <c r="FF214" s="4">
        <f t="shared" si="9"/>
        <v>8</v>
      </c>
      <c r="FG214" s="12">
        <v>0.0</v>
      </c>
      <c r="FH214" s="12">
        <v>0.0</v>
      </c>
      <c r="FI214" s="12">
        <v>0.0</v>
      </c>
      <c r="FJ214" s="12">
        <v>1.0</v>
      </c>
      <c r="FK214" s="12">
        <v>1.0</v>
      </c>
      <c r="FL214" s="12">
        <v>0.0</v>
      </c>
      <c r="FM214" s="12">
        <v>0.0</v>
      </c>
      <c r="FN214" s="12">
        <v>0.0</v>
      </c>
      <c r="FO214" s="12">
        <v>0.0</v>
      </c>
      <c r="FP214" s="12">
        <v>0.0</v>
      </c>
      <c r="FQ214" s="12">
        <v>0.0</v>
      </c>
      <c r="FR214" s="12">
        <v>0.0</v>
      </c>
      <c r="FS214" s="12">
        <v>0.0</v>
      </c>
      <c r="FT214" s="12"/>
      <c r="FU214" s="12"/>
      <c r="FV214" s="12"/>
      <c r="FW214" s="9">
        <f t="shared" si="10"/>
        <v>0.1538461538</v>
      </c>
      <c r="FX214" s="9">
        <f t="shared" si="11"/>
        <v>0.3755338081</v>
      </c>
      <c r="FY214" s="4">
        <f t="shared" si="12"/>
        <v>2</v>
      </c>
      <c r="FZ214" s="12">
        <v>1.0</v>
      </c>
      <c r="GA214" s="12">
        <v>1.0</v>
      </c>
      <c r="GB214" s="12">
        <v>1.0</v>
      </c>
      <c r="GC214" s="12">
        <v>3.0</v>
      </c>
      <c r="GD214" s="12">
        <v>5.0</v>
      </c>
      <c r="GE214" s="12">
        <v>2.0</v>
      </c>
      <c r="GF214" s="12">
        <v>1.0</v>
      </c>
      <c r="GG214" s="12">
        <v>1.0</v>
      </c>
      <c r="GH214" s="12">
        <v>1.0</v>
      </c>
      <c r="GI214" s="12">
        <v>2.0</v>
      </c>
      <c r="GJ214" s="12">
        <v>7.0</v>
      </c>
      <c r="GK214" s="12">
        <v>3.0</v>
      </c>
      <c r="GL214" s="12">
        <v>1.0</v>
      </c>
      <c r="GM214" s="12"/>
      <c r="GN214" s="12"/>
      <c r="GO214" s="12"/>
      <c r="GP214" s="9">
        <f t="shared" si="13"/>
        <v>2.230769231</v>
      </c>
      <c r="GQ214" s="9">
        <f t="shared" si="14"/>
        <v>1.87766904</v>
      </c>
      <c r="GR214" s="4">
        <f t="shared" si="15"/>
        <v>29</v>
      </c>
      <c r="GS214" s="16">
        <v>41759.27291666667</v>
      </c>
      <c r="GT214" s="16">
        <v>41759.27361111111</v>
      </c>
      <c r="GU214" s="16">
        <v>41759.27361111111</v>
      </c>
      <c r="GV214" s="16">
        <v>41759.27361111111</v>
      </c>
      <c r="GW214" s="16">
        <v>41759.275</v>
      </c>
      <c r="GX214" s="16">
        <v>41763.459027777775</v>
      </c>
      <c r="GY214" s="16">
        <v>41763.46388888889</v>
      </c>
      <c r="GZ214" s="16">
        <v>41763.464583333334</v>
      </c>
      <c r="HA214" s="16">
        <v>41763.46527777778</v>
      </c>
      <c r="HB214" s="16">
        <v>41763.46597222222</v>
      </c>
      <c r="HC214" s="16">
        <v>41763.46805555555</v>
      </c>
      <c r="HD214" s="16">
        <v>41763.47222222222</v>
      </c>
      <c r="HE214" s="16">
        <v>41763.47430555556</v>
      </c>
      <c r="HF214" s="12"/>
      <c r="HG214" s="12"/>
      <c r="HH214" s="12"/>
      <c r="HI214" s="14">
        <v>0.02379513888888889</v>
      </c>
      <c r="HJ214" s="14">
        <v>0.02395486111111111</v>
      </c>
      <c r="HK214" s="14">
        <v>0.02415046296296296</v>
      </c>
      <c r="HL214" s="14">
        <v>0.024999999999999998</v>
      </c>
      <c r="HM214" s="14">
        <v>9.166666666666668E-4</v>
      </c>
      <c r="HN214" s="14">
        <v>0.005597222222222222</v>
      </c>
      <c r="HO214" s="14">
        <v>0.00655787037037037</v>
      </c>
      <c r="HP214" s="14">
        <v>0.007268518518518519</v>
      </c>
      <c r="HQ214" s="14">
        <v>0.007636574074074073</v>
      </c>
      <c r="HR214" s="14">
        <v>0.009694444444444445</v>
      </c>
      <c r="HS214" s="14">
        <v>0.014479166666666668</v>
      </c>
      <c r="HT214" s="14">
        <v>0.016168981481481482</v>
      </c>
      <c r="HU214" s="12"/>
      <c r="HV214" s="12"/>
      <c r="HW214" s="12"/>
      <c r="HX214" s="12"/>
      <c r="HY214" s="12">
        <v>67889.0</v>
      </c>
      <c r="HZ214" s="12">
        <v>11660.0</v>
      </c>
      <c r="IA214" s="12">
        <v>11550.0</v>
      </c>
      <c r="IB214" s="12">
        <v>13779.0</v>
      </c>
      <c r="IC214" s="12">
        <v>48307.0</v>
      </c>
      <c r="ID214" s="12">
        <v>211146.0</v>
      </c>
      <c r="IE214" s="12">
        <v>79593.0</v>
      </c>
      <c r="IF214" s="12">
        <v>60032.0</v>
      </c>
      <c r="IG214" s="12">
        <v>29791.0</v>
      </c>
      <c r="IH214" s="12">
        <v>131032.0</v>
      </c>
      <c r="II214" s="12">
        <v>178822.0</v>
      </c>
      <c r="IJ214" s="12">
        <v>89356.0</v>
      </c>
      <c r="IK214" s="12">
        <v>124897.0</v>
      </c>
      <c r="IL214" s="12"/>
      <c r="IM214" s="12"/>
      <c r="IN214" s="12"/>
      <c r="IO214" s="9">
        <f t="shared" si="16"/>
        <v>81373.38462</v>
      </c>
      <c r="IP214" s="9">
        <f t="shared" si="17"/>
        <v>64200.21601</v>
      </c>
      <c r="IQ214" s="4">
        <f t="shared" si="18"/>
        <v>1057854</v>
      </c>
      <c r="IR214" s="12">
        <v>67889.0</v>
      </c>
      <c r="IS214" s="12">
        <v>11660.0</v>
      </c>
      <c r="IT214" s="12">
        <v>11550.0</v>
      </c>
      <c r="IU214" s="12">
        <v>13779.0</v>
      </c>
      <c r="IV214" s="12">
        <v>48307.0</v>
      </c>
      <c r="IW214" s="12">
        <v>211146.0</v>
      </c>
      <c r="IX214" s="12">
        <v>79593.0</v>
      </c>
      <c r="IY214" s="12">
        <v>60032.0</v>
      </c>
      <c r="IZ214" s="12">
        <v>29791.0</v>
      </c>
      <c r="JA214" s="12">
        <v>131032.0</v>
      </c>
      <c r="JB214" s="12">
        <v>178822.0</v>
      </c>
      <c r="JC214" s="12">
        <v>89356.0</v>
      </c>
      <c r="JD214" s="12">
        <v>124897.0</v>
      </c>
      <c r="JE214" s="12"/>
      <c r="JF214" s="12"/>
      <c r="JG214" s="12"/>
      <c r="JH214" s="9">
        <f t="shared" si="19"/>
        <v>81373.38462</v>
      </c>
      <c r="JI214" s="9">
        <f t="shared" si="20"/>
        <v>64200.21601</v>
      </c>
      <c r="JJ214" s="4">
        <f t="shared" si="21"/>
        <v>1057854</v>
      </c>
      <c r="JK214" s="12">
        <v>622781.0</v>
      </c>
      <c r="JL214" s="12">
        <v>622781.0</v>
      </c>
      <c r="JM214" s="12">
        <v>623092.0</v>
      </c>
      <c r="JN214" s="12">
        <v>623092.0</v>
      </c>
      <c r="JO214" s="12">
        <v>624294.0</v>
      </c>
      <c r="JP214" s="12">
        <v>624295.0</v>
      </c>
      <c r="JQ214" s="12">
        <v>624311.0</v>
      </c>
      <c r="JR214" s="12">
        <v>624312.0</v>
      </c>
      <c r="JS214" s="12">
        <v>623136.0</v>
      </c>
      <c r="JT214" s="12">
        <v>623136.0</v>
      </c>
      <c r="JU214" s="12">
        <v>624301.0</v>
      </c>
      <c r="JV214" s="12">
        <v>624313.0</v>
      </c>
      <c r="JW214" s="12">
        <v>624302.0</v>
      </c>
      <c r="JX214" s="12"/>
      <c r="JY214" s="12"/>
      <c r="JZ214" s="12"/>
      <c r="KA214" s="12" t="s">
        <v>374</v>
      </c>
      <c r="KB214" s="12" t="s">
        <v>374</v>
      </c>
      <c r="KC214" s="12" t="s">
        <v>374</v>
      </c>
      <c r="KD214" s="12" t="s">
        <v>374</v>
      </c>
      <c r="KE214" s="12" t="s">
        <v>375</v>
      </c>
      <c r="KF214" s="12" t="s">
        <v>375</v>
      </c>
      <c r="KG214" s="12" t="s">
        <v>376</v>
      </c>
      <c r="KH214" s="12" t="s">
        <v>376</v>
      </c>
      <c r="KI214" s="12" t="s">
        <v>374</v>
      </c>
      <c r="KJ214" s="12" t="s">
        <v>374</v>
      </c>
      <c r="KK214" s="12" t="s">
        <v>375</v>
      </c>
      <c r="KL214" s="12" t="s">
        <v>376</v>
      </c>
      <c r="KM214" s="12" t="s">
        <v>375</v>
      </c>
      <c r="KN214" s="12"/>
      <c r="KO214" s="12"/>
      <c r="KP214" s="12"/>
      <c r="KQ214" s="14">
        <v>0.011783564814814816</v>
      </c>
      <c r="KR214" s="14">
        <v>0.011783564814814816</v>
      </c>
      <c r="KS214" s="14">
        <v>0.004675925925925926</v>
      </c>
      <c r="KT214" s="14">
        <v>0.004675925925925926</v>
      </c>
      <c r="KU214" s="14">
        <v>0.019765046296296298</v>
      </c>
      <c r="KV214" s="14">
        <v>0.021814814814814815</v>
      </c>
      <c r="KW214" s="14">
        <v>2.210648148148148E-4</v>
      </c>
      <c r="KX214" s="14">
        <v>0.0020532407407407405</v>
      </c>
      <c r="KY214" s="14">
        <v>0.03616435185185186</v>
      </c>
      <c r="KZ214" s="14">
        <v>0.03616435185185186</v>
      </c>
      <c r="LA214" s="14">
        <v>0.02765162037037037</v>
      </c>
      <c r="LB214" s="14">
        <v>0.003565972222222222</v>
      </c>
      <c r="LC214" s="14">
        <v>0.029765046296296296</v>
      </c>
      <c r="LD214" s="12"/>
      <c r="LE214" s="12"/>
      <c r="LF214" s="12"/>
      <c r="LG214" s="12" t="s">
        <v>476</v>
      </c>
      <c r="LH214" s="12">
        <v>229609.0</v>
      </c>
      <c r="LI214" s="12">
        <v>1.55621337E8</v>
      </c>
      <c r="LJ214" s="12">
        <v>1.5562134E8</v>
      </c>
      <c r="LK214" s="12">
        <v>1.55621374E8</v>
      </c>
      <c r="LL214" s="12">
        <v>1.55621395E8</v>
      </c>
      <c r="LM214" s="17">
        <v>624538.0</v>
      </c>
      <c r="LN214" s="17">
        <v>624538.0</v>
      </c>
      <c r="LO214" s="12">
        <v>624563.0</v>
      </c>
      <c r="LP214" s="12">
        <v>624564.0</v>
      </c>
      <c r="LQ214" s="12">
        <v>945250.0</v>
      </c>
      <c r="LR214" s="12">
        <v>945251.0</v>
      </c>
      <c r="LS214" s="12">
        <v>945303.0</v>
      </c>
      <c r="LT214" s="12">
        <v>945304.0</v>
      </c>
      <c r="LU214" s="12">
        <v>1.0</v>
      </c>
      <c r="LV214" s="12">
        <v>0.0</v>
      </c>
      <c r="LW214" s="12">
        <v>0.0</v>
      </c>
      <c r="LX214" s="12">
        <v>0.0</v>
      </c>
      <c r="LY214" s="12" t="s">
        <v>372</v>
      </c>
      <c r="LZ214" s="12">
        <v>54.0</v>
      </c>
      <c r="MA214" s="12"/>
      <c r="MB214" s="19">
        <v>41902.0</v>
      </c>
      <c r="MC214" s="12">
        <v>0.0</v>
      </c>
      <c r="MD214" s="12">
        <v>0.0</v>
      </c>
      <c r="ME214" s="12">
        <v>1.0</v>
      </c>
      <c r="MF214" s="12">
        <v>0.0</v>
      </c>
      <c r="MG214" s="12">
        <v>0.0</v>
      </c>
      <c r="MH214" s="12">
        <v>3.0</v>
      </c>
      <c r="MI214" s="12">
        <v>2.0</v>
      </c>
      <c r="MJ214" s="12">
        <v>3.0</v>
      </c>
      <c r="MK214" s="12">
        <v>0.0</v>
      </c>
      <c r="ML214" s="12">
        <v>1.0</v>
      </c>
      <c r="MM214" s="12">
        <v>0.0</v>
      </c>
      <c r="MN214" s="12">
        <v>1.0</v>
      </c>
      <c r="MO214" s="12">
        <v>1.0</v>
      </c>
      <c r="MP214" s="12">
        <v>19.0</v>
      </c>
      <c r="MQ214" s="12">
        <v>2.0</v>
      </c>
      <c r="MR214" s="12">
        <v>3.0</v>
      </c>
      <c r="MS214" s="14">
        <v>0.004366898148148148</v>
      </c>
      <c r="MT214" s="14">
        <v>0.004364583333333333</v>
      </c>
      <c r="MU214" s="14">
        <v>0.004415509259259259</v>
      </c>
      <c r="MV214" s="14">
        <v>0.004438657407407408</v>
      </c>
      <c r="MW214" s="14">
        <v>0.004364583333333333</v>
      </c>
      <c r="MX214" s="14">
        <v>0.004415509259259259</v>
      </c>
      <c r="MY214" s="14">
        <v>0.004438657407407408</v>
      </c>
      <c r="MZ214" s="14">
        <v>0.004450231481481481</v>
      </c>
      <c r="NA214" s="12">
        <v>11154.0</v>
      </c>
      <c r="NB214" s="12">
        <v>30982.0</v>
      </c>
      <c r="NC214" s="12">
        <v>19004.0</v>
      </c>
      <c r="ND214" s="12">
        <v>47322.0</v>
      </c>
      <c r="NE214" s="12">
        <v>11154.0</v>
      </c>
      <c r="NF214" s="12">
        <v>30982.0</v>
      </c>
      <c r="NG214" s="12">
        <v>19004.0</v>
      </c>
      <c r="NH214" s="12">
        <v>47322.0</v>
      </c>
      <c r="NI214" s="12"/>
      <c r="NJ214" s="12">
        <v>713944.0</v>
      </c>
      <c r="NK214" s="12">
        <v>713972.0</v>
      </c>
      <c r="NL214" s="12">
        <v>713973.0</v>
      </c>
      <c r="NM214" s="12">
        <v>624538.0</v>
      </c>
      <c r="NN214" s="12">
        <v>624538.0</v>
      </c>
      <c r="NO214" s="12">
        <v>624563.0</v>
      </c>
      <c r="NP214" s="12">
        <v>624564.0</v>
      </c>
      <c r="NQ214" s="12" t="s">
        <v>374</v>
      </c>
      <c r="NR214" s="12" t="s">
        <v>374</v>
      </c>
      <c r="NS214" s="12" t="s">
        <v>375</v>
      </c>
      <c r="NT214" s="12" t="s">
        <v>376</v>
      </c>
      <c r="NU214" s="14">
        <v>0.007793981481481482</v>
      </c>
      <c r="NV214" s="14">
        <v>0.007793981481481482</v>
      </c>
      <c r="NW214" s="14">
        <v>0.007929398148148149</v>
      </c>
      <c r="NX214" s="14">
        <v>0.008115740740740741</v>
      </c>
    </row>
    <row r="215" ht="13.5" customHeight="1">
      <c r="A215" s="12">
        <v>230180.0</v>
      </c>
      <c r="B215" s="12">
        <v>230180.0</v>
      </c>
      <c r="C215" s="12">
        <v>1232.0</v>
      </c>
      <c r="D215" s="12">
        <v>855.0</v>
      </c>
      <c r="E215" s="13">
        <v>0.693993506</v>
      </c>
      <c r="F215" s="12">
        <v>16.0</v>
      </c>
      <c r="G215" s="12">
        <v>1045748.0</v>
      </c>
      <c r="H215" s="12">
        <v>1.0</v>
      </c>
      <c r="I215" s="12" t="s">
        <v>366</v>
      </c>
      <c r="J215" s="12"/>
      <c r="K215" s="12">
        <v>4185316.0</v>
      </c>
      <c r="L215" s="12">
        <v>1045748.0</v>
      </c>
      <c r="M215" s="12">
        <v>230180.0</v>
      </c>
      <c r="N215" s="14">
        <v>0.023158564814814816</v>
      </c>
      <c r="O215" s="14">
        <v>0.029605324074074072</v>
      </c>
      <c r="P215" s="15">
        <v>41758.0</v>
      </c>
      <c r="Q215" s="12" t="s">
        <v>366</v>
      </c>
      <c r="R215" s="12">
        <v>189303.0</v>
      </c>
      <c r="S215" s="12">
        <v>1045748.0</v>
      </c>
      <c r="T215" s="12">
        <v>323712.0</v>
      </c>
      <c r="U215" s="12">
        <v>26965.0</v>
      </c>
      <c r="V215" s="16">
        <v>41759.5</v>
      </c>
      <c r="W215" s="16">
        <v>41758.666666666664</v>
      </c>
      <c r="X215" s="12">
        <v>1.0</v>
      </c>
      <c r="Y215" s="14">
        <v>0.019421296296296294</v>
      </c>
      <c r="Z215" s="12" t="s">
        <v>574</v>
      </c>
      <c r="AA215" s="12">
        <v>1.0</v>
      </c>
      <c r="AB215" s="12" t="s">
        <v>368</v>
      </c>
      <c r="AC215" s="12" t="s">
        <v>369</v>
      </c>
      <c r="AD215" s="12" t="s">
        <v>368</v>
      </c>
      <c r="AE215" s="12">
        <v>222579.0</v>
      </c>
      <c r="AF215" s="12">
        <v>4.0</v>
      </c>
      <c r="AG215" s="12">
        <v>230180.0</v>
      </c>
      <c r="AH215" s="12">
        <v>1411.0</v>
      </c>
      <c r="AI215" s="12">
        <v>11886.0</v>
      </c>
      <c r="AJ215" s="12">
        <v>11886.0</v>
      </c>
      <c r="AK215" s="12" t="s">
        <v>370</v>
      </c>
      <c r="AL215" s="12">
        <v>323712.0</v>
      </c>
      <c r="AM215" s="12">
        <v>2515665.0</v>
      </c>
      <c r="AN215" s="14">
        <v>0.004268518518518518</v>
      </c>
      <c r="AO215" s="12" t="s">
        <v>39</v>
      </c>
      <c r="AP215" s="12">
        <v>1.55380346E8</v>
      </c>
      <c r="AQ215" s="12">
        <v>1.55380371E8</v>
      </c>
      <c r="AR215" s="12">
        <v>1.5538038E8</v>
      </c>
      <c r="AS215" s="12">
        <v>1.55380384E8</v>
      </c>
      <c r="AT215" s="12">
        <v>1.55380419E8</v>
      </c>
      <c r="AU215" s="12">
        <v>1.55380458E8</v>
      </c>
      <c r="AV215" s="12">
        <v>1.55380489E8</v>
      </c>
      <c r="AW215" s="12">
        <v>1.55380531E8</v>
      </c>
      <c r="AX215" s="12">
        <v>1.55380598E8</v>
      </c>
      <c r="AY215" s="12">
        <v>1.55380602E8</v>
      </c>
      <c r="AZ215" s="12">
        <v>1.55380626E8</v>
      </c>
      <c r="BA215" s="12">
        <v>1.55380687E8</v>
      </c>
      <c r="BB215" s="12">
        <v>1.55380782E8</v>
      </c>
      <c r="BC215" s="12">
        <v>1.55380843E8</v>
      </c>
      <c r="BD215" s="12">
        <v>1.55380886E8</v>
      </c>
      <c r="BE215" s="12">
        <v>1.5538089E8</v>
      </c>
      <c r="BF215" s="17">
        <v>622781.0</v>
      </c>
      <c r="BG215" s="17">
        <v>622781.0</v>
      </c>
      <c r="BH215" s="12">
        <v>623092.0</v>
      </c>
      <c r="BI215" s="12">
        <v>623092.0</v>
      </c>
      <c r="BJ215" s="17">
        <v>624294.0</v>
      </c>
      <c r="BK215" s="12">
        <v>624295.0</v>
      </c>
      <c r="BL215" s="17">
        <v>624311.0</v>
      </c>
      <c r="BM215" s="12">
        <v>624312.0</v>
      </c>
      <c r="BN215" s="12">
        <v>623136.0</v>
      </c>
      <c r="BO215" s="12">
        <v>623136.0</v>
      </c>
      <c r="BP215" s="12">
        <v>624301.0</v>
      </c>
      <c r="BQ215" s="12">
        <v>624313.0</v>
      </c>
      <c r="BR215" s="12">
        <v>624302.0</v>
      </c>
      <c r="BS215" s="12">
        <v>624314.0</v>
      </c>
      <c r="BT215" s="12">
        <v>623167.0</v>
      </c>
      <c r="BU215" s="12">
        <v>623167.0</v>
      </c>
      <c r="BV215" s="12">
        <v>942864.0</v>
      </c>
      <c r="BW215" s="12">
        <v>942865.0</v>
      </c>
      <c r="BX215" s="12">
        <v>943281.0</v>
      </c>
      <c r="BY215" s="12">
        <v>943283.0</v>
      </c>
      <c r="BZ215" s="12">
        <v>944957.0</v>
      </c>
      <c r="CA215" s="12">
        <v>944958.0</v>
      </c>
      <c r="CB215" s="12">
        <v>944991.0</v>
      </c>
      <c r="CC215" s="12">
        <v>944992.0</v>
      </c>
      <c r="CD215" s="12">
        <v>943385.0</v>
      </c>
      <c r="CE215" s="12">
        <v>943386.0</v>
      </c>
      <c r="CF215" s="12">
        <v>944966.0</v>
      </c>
      <c r="CG215" s="12">
        <v>944993.0</v>
      </c>
      <c r="CH215" s="12">
        <v>944969.0</v>
      </c>
      <c r="CI215" s="12">
        <v>944994.0</v>
      </c>
      <c r="CJ215" s="12">
        <v>943417.0</v>
      </c>
      <c r="CK215" s="12">
        <v>943418.0</v>
      </c>
      <c r="CL215" s="17">
        <v>1.0</v>
      </c>
      <c r="CM215" s="17">
        <v>1.0</v>
      </c>
      <c r="CN215" s="12">
        <v>1.0</v>
      </c>
      <c r="CO215" s="12">
        <v>1.0</v>
      </c>
      <c r="CP215" s="17">
        <v>1.0</v>
      </c>
      <c r="CQ215" s="12">
        <v>1.0</v>
      </c>
      <c r="CR215" s="17">
        <v>1.0</v>
      </c>
      <c r="CS215" s="12">
        <v>1.0</v>
      </c>
      <c r="CT215" s="12">
        <v>1.0</v>
      </c>
      <c r="CU215" s="12">
        <v>1.0</v>
      </c>
      <c r="CV215" s="12">
        <v>0.0</v>
      </c>
      <c r="CW215" s="12">
        <v>1.0</v>
      </c>
      <c r="CX215" s="12">
        <v>0.0</v>
      </c>
      <c r="CY215" s="12">
        <v>1.0</v>
      </c>
      <c r="CZ215" s="12">
        <v>1.0</v>
      </c>
      <c r="DA215" s="12">
        <v>1.0</v>
      </c>
      <c r="DB215" s="18">
        <f t="shared" si="1"/>
        <v>0.875</v>
      </c>
      <c r="DC215" s="18">
        <f t="shared" si="2"/>
        <v>0.3415650255</v>
      </c>
      <c r="DD215" s="13">
        <f t="shared" si="3"/>
        <v>14</v>
      </c>
      <c r="DE215" s="12" t="s">
        <v>371</v>
      </c>
      <c r="DF215" s="12">
        <v>15.0</v>
      </c>
      <c r="DG215" s="12" t="s">
        <v>372</v>
      </c>
      <c r="DH215" s="12">
        <v>55.0</v>
      </c>
      <c r="DI215" s="12">
        <v>144.0</v>
      </c>
      <c r="DJ215" s="12">
        <v>64.0</v>
      </c>
      <c r="DK215" s="20">
        <v>15342.0</v>
      </c>
      <c r="DL215" s="19">
        <v>41653.0</v>
      </c>
      <c r="DM215" s="12" t="s">
        <v>373</v>
      </c>
      <c r="DN215" s="12">
        <v>31.0</v>
      </c>
      <c r="DO215" s="12">
        <v>2.0</v>
      </c>
      <c r="DP215" s="19">
        <v>41691.0</v>
      </c>
      <c r="DQ215" s="12">
        <v>266.0</v>
      </c>
      <c r="DR215" s="19">
        <v>41677.0</v>
      </c>
      <c r="DS215" s="12" t="s">
        <v>373</v>
      </c>
      <c r="DT215" s="12">
        <v>50.0</v>
      </c>
      <c r="DU215" s="12">
        <v>0.0</v>
      </c>
      <c r="DV215" s="12">
        <v>0.0</v>
      </c>
      <c r="DW215" s="12">
        <v>0.0</v>
      </c>
      <c r="DX215" s="12">
        <v>0.0</v>
      </c>
      <c r="DY215" s="12">
        <v>0.0</v>
      </c>
      <c r="DZ215" s="12">
        <v>0.0</v>
      </c>
      <c r="EA215" s="12">
        <v>0.0</v>
      </c>
      <c r="EB215" s="12">
        <v>0.0</v>
      </c>
      <c r="EC215" s="12">
        <v>0.0</v>
      </c>
      <c r="ED215" s="12">
        <v>0.0</v>
      </c>
      <c r="EE215" s="12">
        <v>0.0</v>
      </c>
      <c r="EF215" s="12">
        <v>0.0</v>
      </c>
      <c r="EG215" s="12">
        <v>0.0</v>
      </c>
      <c r="EH215" s="12">
        <v>0.0</v>
      </c>
      <c r="EI215" s="12">
        <v>0.0</v>
      </c>
      <c r="EJ215" s="12">
        <v>0.0</v>
      </c>
      <c r="EK215" s="18">
        <f t="shared" si="4"/>
        <v>0</v>
      </c>
      <c r="EL215" s="18">
        <f t="shared" si="5"/>
        <v>0</v>
      </c>
      <c r="EM215" s="13">
        <f t="shared" si="6"/>
        <v>0</v>
      </c>
      <c r="EN215" s="12">
        <v>0.0</v>
      </c>
      <c r="EO215" s="12">
        <v>0.0</v>
      </c>
      <c r="EP215" s="12">
        <v>0.0</v>
      </c>
      <c r="EQ215" s="12">
        <v>0.0</v>
      </c>
      <c r="ER215" s="12">
        <v>0.0</v>
      </c>
      <c r="ES215" s="12">
        <v>0.0</v>
      </c>
      <c r="ET215" s="12">
        <v>0.0</v>
      </c>
      <c r="EU215" s="12">
        <v>0.0</v>
      </c>
      <c r="EV215" s="12">
        <v>0.0</v>
      </c>
      <c r="EW215" s="12">
        <v>0.0</v>
      </c>
      <c r="EX215" s="12">
        <v>0.0</v>
      </c>
      <c r="EY215" s="12">
        <v>0.0</v>
      </c>
      <c r="EZ215" s="12">
        <v>3.0</v>
      </c>
      <c r="FA215" s="12">
        <v>0.0</v>
      </c>
      <c r="FB215" s="12">
        <v>0.0</v>
      </c>
      <c r="FC215" s="12">
        <v>0.0</v>
      </c>
      <c r="FD215" s="9">
        <f t="shared" si="7"/>
        <v>0.1875</v>
      </c>
      <c r="FE215" s="9">
        <f t="shared" si="8"/>
        <v>0.75</v>
      </c>
      <c r="FF215" s="4">
        <f t="shared" si="9"/>
        <v>3</v>
      </c>
      <c r="FG215" s="12">
        <v>0.0</v>
      </c>
      <c r="FH215" s="12">
        <v>0.0</v>
      </c>
      <c r="FI215" s="12">
        <v>0.0</v>
      </c>
      <c r="FJ215" s="12">
        <v>0.0</v>
      </c>
      <c r="FK215" s="12">
        <v>0.0</v>
      </c>
      <c r="FL215" s="12">
        <v>0.0</v>
      </c>
      <c r="FM215" s="12">
        <v>0.0</v>
      </c>
      <c r="FN215" s="12">
        <v>0.0</v>
      </c>
      <c r="FO215" s="12">
        <v>0.0</v>
      </c>
      <c r="FP215" s="12">
        <v>0.0</v>
      </c>
      <c r="FQ215" s="12">
        <v>0.0</v>
      </c>
      <c r="FR215" s="12">
        <v>0.0</v>
      </c>
      <c r="FS215" s="12">
        <v>1.0</v>
      </c>
      <c r="FT215" s="12">
        <v>0.0</v>
      </c>
      <c r="FU215" s="12">
        <v>0.0</v>
      </c>
      <c r="FV215" s="12">
        <v>0.0</v>
      </c>
      <c r="FW215" s="9">
        <f t="shared" si="10"/>
        <v>0.0625</v>
      </c>
      <c r="FX215" s="9">
        <f t="shared" si="11"/>
        <v>0.25</v>
      </c>
      <c r="FY215" s="4">
        <f t="shared" si="12"/>
        <v>1</v>
      </c>
      <c r="FZ215" s="12">
        <v>1.0</v>
      </c>
      <c r="GA215" s="12">
        <v>1.0</v>
      </c>
      <c r="GB215" s="12">
        <v>1.0</v>
      </c>
      <c r="GC215" s="12">
        <v>1.0</v>
      </c>
      <c r="GD215" s="12">
        <v>1.0</v>
      </c>
      <c r="GE215" s="12">
        <v>1.0</v>
      </c>
      <c r="GF215" s="12">
        <v>1.0</v>
      </c>
      <c r="GG215" s="12">
        <v>1.0</v>
      </c>
      <c r="GH215" s="12">
        <v>1.0</v>
      </c>
      <c r="GI215" s="12">
        <v>1.0</v>
      </c>
      <c r="GJ215" s="12">
        <v>3.0</v>
      </c>
      <c r="GK215" s="12">
        <v>1.0</v>
      </c>
      <c r="GL215" s="12">
        <v>2.0</v>
      </c>
      <c r="GM215" s="12">
        <v>1.0</v>
      </c>
      <c r="GN215" s="12">
        <v>1.0</v>
      </c>
      <c r="GO215" s="12">
        <v>1.0</v>
      </c>
      <c r="GP215" s="9">
        <f t="shared" si="13"/>
        <v>1.1875</v>
      </c>
      <c r="GQ215" s="9">
        <f t="shared" si="14"/>
        <v>0.5439056291</v>
      </c>
      <c r="GR215" s="4">
        <f t="shared" si="15"/>
        <v>19</v>
      </c>
      <c r="GS215" s="16">
        <v>41758.60625</v>
      </c>
      <c r="GT215" s="16">
        <v>41758.60625</v>
      </c>
      <c r="GU215" s="16">
        <v>41758.60625</v>
      </c>
      <c r="GV215" s="16">
        <v>41758.60625</v>
      </c>
      <c r="GW215" s="16">
        <v>41758.606944444444</v>
      </c>
      <c r="GX215" s="16">
        <v>41758.60763888889</v>
      </c>
      <c r="GY215" s="16">
        <v>41758.60833333333</v>
      </c>
      <c r="GZ215" s="16">
        <v>41758.60833333333</v>
      </c>
      <c r="HA215" s="16">
        <v>41758.60902777778</v>
      </c>
      <c r="HB215" s="16">
        <v>41758.60972222222</v>
      </c>
      <c r="HC215" s="16">
        <v>41758.60972222222</v>
      </c>
      <c r="HD215" s="16">
        <v>41758.61041666667</v>
      </c>
      <c r="HE215" s="16">
        <v>41758.61111111111</v>
      </c>
      <c r="HF215" s="16">
        <v>41758.611805555556</v>
      </c>
      <c r="HG215" s="16">
        <v>41758.6125</v>
      </c>
      <c r="HH215" s="16">
        <v>41758.6125</v>
      </c>
      <c r="HI215" s="14">
        <v>0.023385416666666662</v>
      </c>
      <c r="HJ215" s="14">
        <v>0.023456018518518515</v>
      </c>
      <c r="HK215" s="14">
        <v>0.023508101851851853</v>
      </c>
      <c r="HL215" s="14">
        <v>0.024215277777777777</v>
      </c>
      <c r="HM215" s="14">
        <v>0.024659722222222222</v>
      </c>
      <c r="HN215" s="14">
        <v>0.02505439814814815</v>
      </c>
      <c r="HO215" s="14">
        <v>0.025556712962962965</v>
      </c>
      <c r="HP215" s="14">
        <v>0.026336805555555554</v>
      </c>
      <c r="HQ215" s="14">
        <v>0.026421296296296293</v>
      </c>
      <c r="HR215" s="14">
        <v>0.026782407407407408</v>
      </c>
      <c r="HS215" s="14">
        <v>0.027396990740740743</v>
      </c>
      <c r="HT215" s="14">
        <v>0.028253472222222225</v>
      </c>
      <c r="HU215" s="14">
        <v>0.02902314814814815</v>
      </c>
      <c r="HV215" s="14">
        <v>0.029407407407407406</v>
      </c>
      <c r="HW215" s="14">
        <v>0.029483796296296296</v>
      </c>
      <c r="HX215" s="14">
        <v>0.029604166666666668</v>
      </c>
      <c r="HY215" s="12">
        <v>20491.0</v>
      </c>
      <c r="HZ215" s="12">
        <v>5636.0</v>
      </c>
      <c r="IA215" s="12">
        <v>4129.0</v>
      </c>
      <c r="IB215" s="12">
        <v>61178.0</v>
      </c>
      <c r="IC215" s="12">
        <v>36625.0</v>
      </c>
      <c r="ID215" s="12">
        <v>33723.0</v>
      </c>
      <c r="IE215" s="12">
        <v>43108.0</v>
      </c>
      <c r="IF215" s="12">
        <v>67540.0</v>
      </c>
      <c r="IG215" s="12">
        <v>5793.0</v>
      </c>
      <c r="IH215" s="12">
        <v>30009.0</v>
      </c>
      <c r="II215" s="12">
        <v>3969.0</v>
      </c>
      <c r="IJ215" s="12">
        <v>74059.0</v>
      </c>
      <c r="IK215" s="12">
        <v>54536.0</v>
      </c>
      <c r="IL215" s="12">
        <v>32786.0</v>
      </c>
      <c r="IM215" s="12">
        <v>6375.0</v>
      </c>
      <c r="IN215" s="12">
        <v>9801.0</v>
      </c>
      <c r="IO215" s="9">
        <f t="shared" si="16"/>
        <v>30609.875</v>
      </c>
      <c r="IP215" s="9">
        <f t="shared" si="17"/>
        <v>24137.07805</v>
      </c>
      <c r="IQ215" s="4">
        <f t="shared" si="18"/>
        <v>489758</v>
      </c>
      <c r="IR215" s="12">
        <v>20491.0</v>
      </c>
      <c r="IS215" s="12">
        <v>5636.0</v>
      </c>
      <c r="IT215" s="12">
        <v>4129.0</v>
      </c>
      <c r="IU215" s="12">
        <v>61178.0</v>
      </c>
      <c r="IV215" s="12">
        <v>36625.0</v>
      </c>
      <c r="IW215" s="12">
        <v>33723.0</v>
      </c>
      <c r="IX215" s="12">
        <v>43108.0</v>
      </c>
      <c r="IY215" s="12">
        <v>67540.0</v>
      </c>
      <c r="IZ215" s="12">
        <v>5793.0</v>
      </c>
      <c r="JA215" s="12">
        <v>30009.0</v>
      </c>
      <c r="JB215" s="12">
        <v>3969.0</v>
      </c>
      <c r="JC215" s="12">
        <v>74059.0</v>
      </c>
      <c r="JD215" s="12">
        <v>54536.0</v>
      </c>
      <c r="JE215" s="12">
        <v>32786.0</v>
      </c>
      <c r="JF215" s="12">
        <v>6375.0</v>
      </c>
      <c r="JG215" s="12">
        <v>9801.0</v>
      </c>
      <c r="JH215" s="9">
        <f t="shared" si="19"/>
        <v>30609.875</v>
      </c>
      <c r="JI215" s="9">
        <f t="shared" si="20"/>
        <v>24137.07805</v>
      </c>
      <c r="JJ215" s="4">
        <f t="shared" si="21"/>
        <v>489758</v>
      </c>
      <c r="JK215" s="12">
        <v>622781.0</v>
      </c>
      <c r="JL215" s="12">
        <v>622781.0</v>
      </c>
      <c r="JM215" s="12">
        <v>623092.0</v>
      </c>
      <c r="JN215" s="12">
        <v>623092.0</v>
      </c>
      <c r="JO215" s="12">
        <v>624294.0</v>
      </c>
      <c r="JP215" s="12">
        <v>624295.0</v>
      </c>
      <c r="JQ215" s="12">
        <v>624311.0</v>
      </c>
      <c r="JR215" s="12">
        <v>624312.0</v>
      </c>
      <c r="JS215" s="12">
        <v>623136.0</v>
      </c>
      <c r="JT215" s="12">
        <v>623136.0</v>
      </c>
      <c r="JU215" s="12">
        <v>624301.0</v>
      </c>
      <c r="JV215" s="12">
        <v>624313.0</v>
      </c>
      <c r="JW215" s="12">
        <v>624302.0</v>
      </c>
      <c r="JX215" s="12">
        <v>624314.0</v>
      </c>
      <c r="JY215" s="12">
        <v>623167.0</v>
      </c>
      <c r="JZ215" s="12">
        <v>623167.0</v>
      </c>
      <c r="KA215" s="12" t="s">
        <v>374</v>
      </c>
      <c r="KB215" s="12" t="s">
        <v>374</v>
      </c>
      <c r="KC215" s="12" t="s">
        <v>374</v>
      </c>
      <c r="KD215" s="12" t="s">
        <v>374</v>
      </c>
      <c r="KE215" s="12" t="s">
        <v>375</v>
      </c>
      <c r="KF215" s="12" t="s">
        <v>375</v>
      </c>
      <c r="KG215" s="12" t="s">
        <v>376</v>
      </c>
      <c r="KH215" s="12" t="s">
        <v>376</v>
      </c>
      <c r="KI215" s="12" t="s">
        <v>374</v>
      </c>
      <c r="KJ215" s="12" t="s">
        <v>374</v>
      </c>
      <c r="KK215" s="12" t="s">
        <v>375</v>
      </c>
      <c r="KL215" s="12" t="s">
        <v>376</v>
      </c>
      <c r="KM215" s="12" t="s">
        <v>375</v>
      </c>
      <c r="KN215" s="12" t="s">
        <v>376</v>
      </c>
      <c r="KO215" s="12" t="s">
        <v>374</v>
      </c>
      <c r="KP215" s="12" t="s">
        <v>374</v>
      </c>
      <c r="KQ215" s="14">
        <v>0.011783564814814816</v>
      </c>
      <c r="KR215" s="14">
        <v>0.011783564814814816</v>
      </c>
      <c r="KS215" s="14">
        <v>0.004675925925925926</v>
      </c>
      <c r="KT215" s="14">
        <v>0.004675925925925926</v>
      </c>
      <c r="KU215" s="14">
        <v>0.019765046296296298</v>
      </c>
      <c r="KV215" s="14">
        <v>0.021814814814814815</v>
      </c>
      <c r="KW215" s="14">
        <v>2.210648148148148E-4</v>
      </c>
      <c r="KX215" s="14">
        <v>0.0020532407407407405</v>
      </c>
      <c r="KY215" s="14">
        <v>0.03616435185185186</v>
      </c>
      <c r="KZ215" s="14">
        <v>0.03616435185185186</v>
      </c>
      <c r="LA215" s="14">
        <v>0.02765162037037037</v>
      </c>
      <c r="LB215" s="14">
        <v>0.003565972222222222</v>
      </c>
      <c r="LC215" s="14">
        <v>0.029765046296296296</v>
      </c>
      <c r="LD215" s="14">
        <v>0.004526620370370371</v>
      </c>
      <c r="LE215" s="14">
        <v>0.02212037037037037</v>
      </c>
      <c r="LF215" s="14">
        <v>0.02212037037037037</v>
      </c>
      <c r="LG215" s="12" t="s">
        <v>476</v>
      </c>
      <c r="LH215" s="12">
        <v>230180.0</v>
      </c>
      <c r="LI215" s="12">
        <v>1.55701761E8</v>
      </c>
      <c r="LJ215" s="12">
        <v>1.55701769E8</v>
      </c>
      <c r="LK215" s="12">
        <v>1.55701795E8</v>
      </c>
      <c r="LL215" s="12">
        <v>1.5570184E8</v>
      </c>
      <c r="LM215" s="17">
        <v>624538.0</v>
      </c>
      <c r="LN215" s="17">
        <v>624538.0</v>
      </c>
      <c r="LO215" s="12">
        <v>624563.0</v>
      </c>
      <c r="LP215" s="12">
        <v>624564.0</v>
      </c>
      <c r="LQ215" s="12">
        <v>945250.0</v>
      </c>
      <c r="LR215" s="12">
        <v>945251.0</v>
      </c>
      <c r="LS215" s="12">
        <v>945303.0</v>
      </c>
      <c r="LT215" s="12">
        <v>945304.0</v>
      </c>
      <c r="LU215" s="12">
        <v>1.0</v>
      </c>
      <c r="LV215" s="12">
        <v>1.0</v>
      </c>
      <c r="LW215" s="12">
        <v>1.0</v>
      </c>
      <c r="LX215" s="12">
        <v>1.0</v>
      </c>
      <c r="LY215" s="12" t="s">
        <v>372</v>
      </c>
      <c r="LZ215" s="12">
        <v>24.0</v>
      </c>
      <c r="MA215" s="12">
        <v>170.1</v>
      </c>
      <c r="MB215" s="19">
        <v>41649.0</v>
      </c>
      <c r="MC215" s="12">
        <v>0.0</v>
      </c>
      <c r="MD215" s="12">
        <v>0.0</v>
      </c>
      <c r="ME215" s="12">
        <v>0.0</v>
      </c>
      <c r="MF215" s="12">
        <v>0.0</v>
      </c>
      <c r="MG215" s="12">
        <v>0.0</v>
      </c>
      <c r="MH215" s="12">
        <v>0.0</v>
      </c>
      <c r="MI215" s="12">
        <v>0.0</v>
      </c>
      <c r="MJ215" s="12">
        <v>0.0</v>
      </c>
      <c r="MK215" s="12">
        <v>0.0</v>
      </c>
      <c r="ML215" s="12">
        <v>0.0</v>
      </c>
      <c r="MM215" s="12">
        <v>0.0</v>
      </c>
      <c r="MN215" s="12">
        <v>0.0</v>
      </c>
      <c r="MO215" s="12">
        <v>1.0</v>
      </c>
      <c r="MP215" s="12">
        <v>1.0</v>
      </c>
      <c r="MQ215" s="12">
        <v>1.0</v>
      </c>
      <c r="MR215" s="12">
        <v>1.0</v>
      </c>
      <c r="MS215" s="14">
        <v>0.007965277777777778</v>
      </c>
      <c r="MT215" s="14">
        <v>0.007966435185185186</v>
      </c>
      <c r="MU215" s="14">
        <v>0.007975694444444443</v>
      </c>
      <c r="MV215" s="14">
        <v>0.007988425925925927</v>
      </c>
      <c r="MW215" s="14">
        <v>0.007966435185185186</v>
      </c>
      <c r="MX215" s="14">
        <v>0.007975694444444443</v>
      </c>
      <c r="MY215" s="14">
        <v>0.007988425925925927</v>
      </c>
      <c r="MZ215" s="14">
        <v>0.007990740740740741</v>
      </c>
      <c r="NA215" s="12">
        <v>7294.0</v>
      </c>
      <c r="NB215" s="12">
        <v>44517.0</v>
      </c>
      <c r="NC215" s="12">
        <v>63676.0</v>
      </c>
      <c r="ND215" s="12">
        <v>28366.0</v>
      </c>
      <c r="NE215" s="12">
        <v>7294.0</v>
      </c>
      <c r="NF215" s="12">
        <v>44517.0</v>
      </c>
      <c r="NG215" s="12">
        <v>63676.0</v>
      </c>
      <c r="NH215" s="12">
        <v>28366.0</v>
      </c>
      <c r="NI215" s="12"/>
      <c r="NJ215" s="12"/>
      <c r="NK215" s="12"/>
      <c r="NL215" s="12"/>
      <c r="NM215" s="12">
        <v>624538.0</v>
      </c>
      <c r="NN215" s="12">
        <v>624538.0</v>
      </c>
      <c r="NO215" s="12">
        <v>624563.0</v>
      </c>
      <c r="NP215" s="12">
        <v>624564.0</v>
      </c>
      <c r="NQ215" s="12" t="s">
        <v>374</v>
      </c>
      <c r="NR215" s="12" t="s">
        <v>374</v>
      </c>
      <c r="NS215" s="12" t="s">
        <v>375</v>
      </c>
      <c r="NT215" s="12" t="s">
        <v>376</v>
      </c>
      <c r="NU215" s="14">
        <v>0.007793981481481482</v>
      </c>
      <c r="NV215" s="14">
        <v>0.007793981481481482</v>
      </c>
      <c r="NW215" s="14">
        <v>0.007929398148148149</v>
      </c>
      <c r="NX215" s="14">
        <v>0.008115740740740741</v>
      </c>
    </row>
    <row r="216" ht="13.5" customHeight="1">
      <c r="A216" s="12">
        <v>231169.0</v>
      </c>
      <c r="B216" s="12">
        <v>231169.0</v>
      </c>
      <c r="C216" s="12">
        <v>1352.0</v>
      </c>
      <c r="D216" s="12">
        <v>771.0</v>
      </c>
      <c r="E216" s="13">
        <v>0.570266272</v>
      </c>
      <c r="F216" s="12">
        <v>16.0</v>
      </c>
      <c r="G216" s="12">
        <v>1047727.0</v>
      </c>
      <c r="H216" s="12">
        <v>1.0</v>
      </c>
      <c r="I216" s="12" t="s">
        <v>366</v>
      </c>
      <c r="J216" s="12"/>
      <c r="K216" s="12">
        <v>4193658.0</v>
      </c>
      <c r="L216" s="12">
        <v>1047727.0</v>
      </c>
      <c r="M216" s="12">
        <v>231169.0</v>
      </c>
      <c r="N216" s="14">
        <v>0.021618055555555557</v>
      </c>
      <c r="O216" s="14">
        <v>0.025937500000000002</v>
      </c>
      <c r="P216" s="15">
        <v>41759.0</v>
      </c>
      <c r="Q216" s="12" t="s">
        <v>366</v>
      </c>
      <c r="R216" s="12">
        <v>190292.0</v>
      </c>
      <c r="S216" s="12">
        <v>1047727.0</v>
      </c>
      <c r="T216" s="12">
        <v>323712.0</v>
      </c>
      <c r="U216" s="12">
        <v>26971.0</v>
      </c>
      <c r="V216" s="16">
        <v>41760.458333333336</v>
      </c>
      <c r="W216" s="16">
        <v>41759.666666666664</v>
      </c>
      <c r="X216" s="12">
        <v>1.0</v>
      </c>
      <c r="Y216" s="14">
        <v>0.017516203703703704</v>
      </c>
      <c r="Z216" s="12" t="s">
        <v>575</v>
      </c>
      <c r="AA216" s="12">
        <v>1.0</v>
      </c>
      <c r="AB216" s="12" t="s">
        <v>368</v>
      </c>
      <c r="AC216" s="12" t="s">
        <v>369</v>
      </c>
      <c r="AD216" s="12" t="s">
        <v>368</v>
      </c>
      <c r="AE216" s="12">
        <v>223605.0</v>
      </c>
      <c r="AF216" s="12">
        <v>4.0</v>
      </c>
      <c r="AG216" s="12">
        <v>231169.0</v>
      </c>
      <c r="AH216" s="12">
        <v>1411.0</v>
      </c>
      <c r="AI216" s="12">
        <v>11886.0</v>
      </c>
      <c r="AJ216" s="12">
        <v>11886.0</v>
      </c>
      <c r="AK216" s="12" t="s">
        <v>370</v>
      </c>
      <c r="AL216" s="12">
        <v>323712.0</v>
      </c>
      <c r="AM216" s="12">
        <v>2515665.0</v>
      </c>
      <c r="AN216" s="14">
        <v>0.004268518518518518</v>
      </c>
      <c r="AO216" s="12" t="s">
        <v>39</v>
      </c>
      <c r="AP216" s="12">
        <v>1.55470861E8</v>
      </c>
      <c r="AQ216" s="12">
        <v>1.55470945E8</v>
      </c>
      <c r="AR216" s="12">
        <v>1.55471486E8</v>
      </c>
      <c r="AS216" s="12">
        <v>1.55471517E8</v>
      </c>
      <c r="AT216" s="12">
        <v>1.55472014E8</v>
      </c>
      <c r="AU216" s="12">
        <v>1.55477575E8</v>
      </c>
      <c r="AV216" s="12">
        <v>1.55477939E8</v>
      </c>
      <c r="AW216" s="12">
        <v>1.5547813E8</v>
      </c>
      <c r="AX216" s="12">
        <v>1.55478529E8</v>
      </c>
      <c r="AY216" s="12">
        <v>1.55478533E8</v>
      </c>
      <c r="AZ216" s="12">
        <v>1.55478898E8</v>
      </c>
      <c r="BA216" s="12">
        <v>1.55479729E8</v>
      </c>
      <c r="BB216" s="12">
        <v>1.55480003E8</v>
      </c>
      <c r="BC216" s="12">
        <v>1.55525415E8</v>
      </c>
      <c r="BD216" s="12">
        <v>1.55525505E8</v>
      </c>
      <c r="BE216" s="12">
        <v>1.55525512E8</v>
      </c>
      <c r="BF216" s="17">
        <v>622781.0</v>
      </c>
      <c r="BG216" s="17">
        <v>622781.0</v>
      </c>
      <c r="BH216" s="12">
        <v>623092.0</v>
      </c>
      <c r="BI216" s="12">
        <v>623092.0</v>
      </c>
      <c r="BJ216" s="17">
        <v>624294.0</v>
      </c>
      <c r="BK216" s="12">
        <v>624295.0</v>
      </c>
      <c r="BL216" s="17">
        <v>624311.0</v>
      </c>
      <c r="BM216" s="12">
        <v>624312.0</v>
      </c>
      <c r="BN216" s="12">
        <v>623136.0</v>
      </c>
      <c r="BO216" s="12">
        <v>623136.0</v>
      </c>
      <c r="BP216" s="12">
        <v>624301.0</v>
      </c>
      <c r="BQ216" s="12">
        <v>624313.0</v>
      </c>
      <c r="BR216" s="12">
        <v>624302.0</v>
      </c>
      <c r="BS216" s="12">
        <v>624314.0</v>
      </c>
      <c r="BT216" s="12">
        <v>623167.0</v>
      </c>
      <c r="BU216" s="12">
        <v>623167.0</v>
      </c>
      <c r="BV216" s="12">
        <v>942864.0</v>
      </c>
      <c r="BW216" s="12">
        <v>942865.0</v>
      </c>
      <c r="BX216" s="12">
        <v>943281.0</v>
      </c>
      <c r="BY216" s="12">
        <v>943283.0</v>
      </c>
      <c r="BZ216" s="12">
        <v>944957.0</v>
      </c>
      <c r="CA216" s="12">
        <v>944958.0</v>
      </c>
      <c r="CB216" s="12">
        <v>944991.0</v>
      </c>
      <c r="CC216" s="12">
        <v>944992.0</v>
      </c>
      <c r="CD216" s="12">
        <v>943385.0</v>
      </c>
      <c r="CE216" s="12">
        <v>943386.0</v>
      </c>
      <c r="CF216" s="12">
        <v>944966.0</v>
      </c>
      <c r="CG216" s="12">
        <v>944993.0</v>
      </c>
      <c r="CH216" s="12">
        <v>944969.0</v>
      </c>
      <c r="CI216" s="12">
        <v>944994.0</v>
      </c>
      <c r="CJ216" s="12">
        <v>943417.0</v>
      </c>
      <c r="CK216" s="12">
        <v>943418.0</v>
      </c>
      <c r="CL216" s="17">
        <v>1.0</v>
      </c>
      <c r="CM216" s="17">
        <v>1.0</v>
      </c>
      <c r="CN216" s="12">
        <v>1.0</v>
      </c>
      <c r="CO216" s="12">
        <v>1.0</v>
      </c>
      <c r="CP216" s="17">
        <v>0.0</v>
      </c>
      <c r="CQ216" s="12">
        <v>0.0</v>
      </c>
      <c r="CR216" s="17">
        <v>0.0</v>
      </c>
      <c r="CS216" s="12">
        <v>0.0</v>
      </c>
      <c r="CT216" s="12">
        <v>1.0</v>
      </c>
      <c r="CU216" s="12">
        <v>1.0</v>
      </c>
      <c r="CV216" s="12">
        <v>0.0</v>
      </c>
      <c r="CW216" s="12">
        <v>0.0</v>
      </c>
      <c r="CX216" s="12">
        <v>0.0</v>
      </c>
      <c r="CY216" s="12">
        <v>0.0</v>
      </c>
      <c r="CZ216" s="12">
        <v>1.0</v>
      </c>
      <c r="DA216" s="12">
        <v>1.0</v>
      </c>
      <c r="DB216" s="18">
        <f t="shared" si="1"/>
        <v>0.5</v>
      </c>
      <c r="DC216" s="18">
        <f t="shared" si="2"/>
        <v>0.5163977795</v>
      </c>
      <c r="DD216" s="13">
        <f t="shared" si="3"/>
        <v>8</v>
      </c>
      <c r="DE216" s="12" t="s">
        <v>371</v>
      </c>
      <c r="DF216" s="12">
        <v>15.0</v>
      </c>
      <c r="DG216" s="12" t="s">
        <v>372</v>
      </c>
      <c r="DH216" s="12">
        <v>55.0</v>
      </c>
      <c r="DI216" s="12">
        <v>27.0</v>
      </c>
      <c r="DJ216" s="12">
        <v>70.0</v>
      </c>
      <c r="DK216" s="19">
        <v>41677.0</v>
      </c>
      <c r="DL216" s="19">
        <v>41719.0</v>
      </c>
      <c r="DM216" s="12" t="s">
        <v>373</v>
      </c>
      <c r="DN216" s="12">
        <v>31.0</v>
      </c>
      <c r="DO216" s="12">
        <v>103.0</v>
      </c>
      <c r="DP216" s="19">
        <v>41654.0</v>
      </c>
      <c r="DQ216" s="12">
        <v>65.0</v>
      </c>
      <c r="DR216" s="19">
        <v>41732.0</v>
      </c>
      <c r="DS216" s="12" t="s">
        <v>373</v>
      </c>
      <c r="DT216" s="12">
        <v>50.0</v>
      </c>
      <c r="DU216" s="12">
        <v>0.0</v>
      </c>
      <c r="DV216" s="12">
        <v>0.0</v>
      </c>
      <c r="DW216" s="12">
        <v>0.0</v>
      </c>
      <c r="DX216" s="12">
        <v>0.0</v>
      </c>
      <c r="DY216" s="12">
        <v>0.0</v>
      </c>
      <c r="DZ216" s="12">
        <v>0.0</v>
      </c>
      <c r="EA216" s="12">
        <v>0.0</v>
      </c>
      <c r="EB216" s="12">
        <v>0.0</v>
      </c>
      <c r="EC216" s="12">
        <v>0.0</v>
      </c>
      <c r="ED216" s="12">
        <v>0.0</v>
      </c>
      <c r="EE216" s="12">
        <v>0.0</v>
      </c>
      <c r="EF216" s="12">
        <v>0.0</v>
      </c>
      <c r="EG216" s="12">
        <v>0.0</v>
      </c>
      <c r="EH216" s="12">
        <v>0.0</v>
      </c>
      <c r="EI216" s="12">
        <v>0.0</v>
      </c>
      <c r="EJ216" s="12">
        <v>0.0</v>
      </c>
      <c r="EK216" s="18">
        <f t="shared" si="4"/>
        <v>0</v>
      </c>
      <c r="EL216" s="18">
        <f t="shared" si="5"/>
        <v>0</v>
      </c>
      <c r="EM216" s="13">
        <f t="shared" si="6"/>
        <v>0</v>
      </c>
      <c r="EN216" s="12">
        <v>0.0</v>
      </c>
      <c r="EO216" s="12">
        <v>0.0</v>
      </c>
      <c r="EP216" s="12">
        <v>0.0</v>
      </c>
      <c r="EQ216" s="12">
        <v>0.0</v>
      </c>
      <c r="ER216" s="12">
        <v>3.0</v>
      </c>
      <c r="ES216" s="12">
        <v>3.0</v>
      </c>
      <c r="ET216" s="12">
        <v>3.0</v>
      </c>
      <c r="EU216" s="12">
        <v>3.0</v>
      </c>
      <c r="EV216" s="12">
        <v>0.0</v>
      </c>
      <c r="EW216" s="12">
        <v>0.0</v>
      </c>
      <c r="EX216" s="12">
        <v>3.0</v>
      </c>
      <c r="EY216" s="12">
        <v>3.0</v>
      </c>
      <c r="EZ216" s="12">
        <v>3.0</v>
      </c>
      <c r="FA216" s="12">
        <v>3.0</v>
      </c>
      <c r="FB216" s="12">
        <v>0.0</v>
      </c>
      <c r="FC216" s="12">
        <v>0.0</v>
      </c>
      <c r="FD216" s="9">
        <f t="shared" si="7"/>
        <v>1.5</v>
      </c>
      <c r="FE216" s="9">
        <f t="shared" si="8"/>
        <v>1.549193338</v>
      </c>
      <c r="FF216" s="4">
        <f t="shared" si="9"/>
        <v>24</v>
      </c>
      <c r="FG216" s="12">
        <v>0.0</v>
      </c>
      <c r="FH216" s="12">
        <v>0.0</v>
      </c>
      <c r="FI216" s="12">
        <v>0.0</v>
      </c>
      <c r="FJ216" s="12">
        <v>0.0</v>
      </c>
      <c r="FK216" s="12">
        <v>1.0</v>
      </c>
      <c r="FL216" s="12">
        <v>1.0</v>
      </c>
      <c r="FM216" s="12">
        <v>1.0</v>
      </c>
      <c r="FN216" s="12">
        <v>1.0</v>
      </c>
      <c r="FO216" s="12">
        <v>0.0</v>
      </c>
      <c r="FP216" s="12">
        <v>0.0</v>
      </c>
      <c r="FQ216" s="12">
        <v>1.0</v>
      </c>
      <c r="FR216" s="12">
        <v>1.0</v>
      </c>
      <c r="FS216" s="12">
        <v>1.0</v>
      </c>
      <c r="FT216" s="12">
        <v>1.0</v>
      </c>
      <c r="FU216" s="12">
        <v>0.0</v>
      </c>
      <c r="FV216" s="12">
        <v>0.0</v>
      </c>
      <c r="FW216" s="9">
        <f t="shared" si="10"/>
        <v>0.5</v>
      </c>
      <c r="FX216" s="9">
        <f t="shared" si="11"/>
        <v>0.5163977795</v>
      </c>
      <c r="FY216" s="4">
        <f t="shared" si="12"/>
        <v>8</v>
      </c>
      <c r="FZ216" s="12">
        <v>1.0</v>
      </c>
      <c r="GA216" s="12">
        <v>1.0</v>
      </c>
      <c r="GB216" s="12">
        <v>1.0</v>
      </c>
      <c r="GC216" s="12">
        <v>1.0</v>
      </c>
      <c r="GD216" s="12">
        <v>3.0</v>
      </c>
      <c r="GE216" s="12">
        <v>4.0</v>
      </c>
      <c r="GF216" s="12">
        <v>4.0</v>
      </c>
      <c r="GG216" s="12">
        <v>3.0</v>
      </c>
      <c r="GH216" s="12">
        <v>1.0</v>
      </c>
      <c r="GI216" s="12">
        <v>1.0</v>
      </c>
      <c r="GJ216" s="12">
        <v>2.0</v>
      </c>
      <c r="GK216" s="12">
        <v>2.0</v>
      </c>
      <c r="GL216" s="12">
        <v>4.0</v>
      </c>
      <c r="GM216" s="12">
        <v>3.0</v>
      </c>
      <c r="GN216" s="12">
        <v>1.0</v>
      </c>
      <c r="GO216" s="12">
        <v>1.0</v>
      </c>
      <c r="GP216" s="9">
        <f t="shared" si="13"/>
        <v>2.0625</v>
      </c>
      <c r="GQ216" s="9">
        <f t="shared" si="14"/>
        <v>1.236594787</v>
      </c>
      <c r="GR216" s="4">
        <f t="shared" si="15"/>
        <v>33</v>
      </c>
      <c r="GS216" s="16">
        <v>41759.56319444445</v>
      </c>
      <c r="GT216" s="16">
        <v>41759.56319444445</v>
      </c>
      <c r="GU216" s="16">
        <v>41759.56458333333</v>
      </c>
      <c r="GV216" s="16">
        <v>41759.56458333333</v>
      </c>
      <c r="GW216" s="16">
        <v>41759.56597222222</v>
      </c>
      <c r="GX216" s="16">
        <v>41759.58888888889</v>
      </c>
      <c r="GY216" s="16">
        <v>41759.59027777778</v>
      </c>
      <c r="GZ216" s="16">
        <v>41759.59166666667</v>
      </c>
      <c r="HA216" s="16">
        <v>41759.59305555555</v>
      </c>
      <c r="HB216" s="16">
        <v>41759.59305555555</v>
      </c>
      <c r="HC216" s="16">
        <v>41759.59444444445</v>
      </c>
      <c r="HD216" s="16">
        <v>41759.59722222222</v>
      </c>
      <c r="HE216" s="16">
        <v>41759.597916666666</v>
      </c>
      <c r="HF216" s="16">
        <v>41759.94097222222</v>
      </c>
      <c r="HG216" s="16">
        <v>41759.941666666666</v>
      </c>
      <c r="HH216" s="16">
        <v>41759.941666666666</v>
      </c>
      <c r="HI216" s="14">
        <v>0.021700231481481484</v>
      </c>
      <c r="HJ216" s="14">
        <v>0.023081018518518518</v>
      </c>
      <c r="HK216" s="14">
        <v>0.02334953703703704</v>
      </c>
      <c r="HL216" s="14">
        <v>0.024832175925925928</v>
      </c>
      <c r="HM216" s="14">
        <v>0.005774305555555556</v>
      </c>
      <c r="HN216" s="14">
        <v>0.007181712962962963</v>
      </c>
      <c r="HO216" s="14">
        <v>0.008328703703703704</v>
      </c>
      <c r="HP216" s="14">
        <v>0.010038194444444445</v>
      </c>
      <c r="HQ216" s="14">
        <v>0.010151620370370372</v>
      </c>
      <c r="HR216" s="14">
        <v>0.011538194444444443</v>
      </c>
      <c r="HS216" s="14">
        <v>0.013932870370370372</v>
      </c>
      <c r="HT216" s="14">
        <v>0.01491087962962963</v>
      </c>
      <c r="HU216" s="14">
        <v>0.02448263888888889</v>
      </c>
      <c r="HV216" s="14">
        <v>0.025336805555555553</v>
      </c>
      <c r="HW216" s="14">
        <v>0.02546527777777778</v>
      </c>
      <c r="HX216" s="14">
        <v>0.025920138888888892</v>
      </c>
      <c r="HY216" s="12">
        <v>7904.0</v>
      </c>
      <c r="HZ216" s="12">
        <v>118051.0</v>
      </c>
      <c r="IA216" s="12">
        <v>6421.0</v>
      </c>
      <c r="IB216" s="12">
        <v>125412.0</v>
      </c>
      <c r="IC216" s="12">
        <v>1864526.0</v>
      </c>
      <c r="ID216" s="12">
        <v>23757.0</v>
      </c>
      <c r="IE216" s="12">
        <v>24483.0</v>
      </c>
      <c r="IF216" s="12">
        <v>107605.0</v>
      </c>
      <c r="IG216" s="12">
        <v>7101.0</v>
      </c>
      <c r="IH216" s="12">
        <v>118846.0</v>
      </c>
      <c r="II216" s="12">
        <v>189299.0</v>
      </c>
      <c r="IJ216" s="12">
        <v>60661.0</v>
      </c>
      <c r="IK216" s="12">
        <v>2.9591985E7</v>
      </c>
      <c r="IL216" s="12">
        <v>37487.0</v>
      </c>
      <c r="IM216" s="12">
        <v>6197.0</v>
      </c>
      <c r="IN216" s="12">
        <v>37417.0</v>
      </c>
      <c r="IO216" s="9">
        <f t="shared" si="16"/>
        <v>2020447</v>
      </c>
      <c r="IP216" s="9">
        <f t="shared" si="17"/>
        <v>7366345.901</v>
      </c>
      <c r="IQ216" s="4">
        <f t="shared" si="18"/>
        <v>32327152</v>
      </c>
      <c r="IR216" s="12">
        <v>7904.0</v>
      </c>
      <c r="IS216" s="12">
        <v>118051.0</v>
      </c>
      <c r="IT216" s="12">
        <v>6421.0</v>
      </c>
      <c r="IU216" s="12">
        <v>125412.0</v>
      </c>
      <c r="IV216" s="12">
        <v>1864526.0</v>
      </c>
      <c r="IW216" s="12">
        <v>23757.0</v>
      </c>
      <c r="IX216" s="12">
        <v>24483.0</v>
      </c>
      <c r="IY216" s="12">
        <v>107605.0</v>
      </c>
      <c r="IZ216" s="12">
        <v>7101.0</v>
      </c>
      <c r="JA216" s="12">
        <v>118846.0</v>
      </c>
      <c r="JB216" s="12">
        <v>189299.0</v>
      </c>
      <c r="JC216" s="12">
        <v>60661.0</v>
      </c>
      <c r="JD216" s="12">
        <v>2.9591985E7</v>
      </c>
      <c r="JE216" s="12">
        <v>37487.0</v>
      </c>
      <c r="JF216" s="12">
        <v>6197.0</v>
      </c>
      <c r="JG216" s="12">
        <v>37417.0</v>
      </c>
      <c r="JH216" s="9">
        <f t="shared" si="19"/>
        <v>2020447</v>
      </c>
      <c r="JI216" s="9">
        <f t="shared" si="20"/>
        <v>7366345.901</v>
      </c>
      <c r="JJ216" s="4">
        <f t="shared" si="21"/>
        <v>32327152</v>
      </c>
      <c r="JK216" s="12">
        <v>622781.0</v>
      </c>
      <c r="JL216" s="12">
        <v>622781.0</v>
      </c>
      <c r="JM216" s="12">
        <v>623092.0</v>
      </c>
      <c r="JN216" s="12">
        <v>623092.0</v>
      </c>
      <c r="JO216" s="12">
        <v>624294.0</v>
      </c>
      <c r="JP216" s="12">
        <v>624295.0</v>
      </c>
      <c r="JQ216" s="12">
        <v>624311.0</v>
      </c>
      <c r="JR216" s="12">
        <v>624312.0</v>
      </c>
      <c r="JS216" s="12">
        <v>623136.0</v>
      </c>
      <c r="JT216" s="12">
        <v>623136.0</v>
      </c>
      <c r="JU216" s="12">
        <v>624301.0</v>
      </c>
      <c r="JV216" s="12">
        <v>624313.0</v>
      </c>
      <c r="JW216" s="12">
        <v>624302.0</v>
      </c>
      <c r="JX216" s="12">
        <v>624314.0</v>
      </c>
      <c r="JY216" s="12">
        <v>623167.0</v>
      </c>
      <c r="JZ216" s="12">
        <v>623167.0</v>
      </c>
      <c r="KA216" s="12" t="s">
        <v>374</v>
      </c>
      <c r="KB216" s="12" t="s">
        <v>374</v>
      </c>
      <c r="KC216" s="12" t="s">
        <v>374</v>
      </c>
      <c r="KD216" s="12" t="s">
        <v>374</v>
      </c>
      <c r="KE216" s="12" t="s">
        <v>375</v>
      </c>
      <c r="KF216" s="12" t="s">
        <v>375</v>
      </c>
      <c r="KG216" s="12" t="s">
        <v>376</v>
      </c>
      <c r="KH216" s="12" t="s">
        <v>376</v>
      </c>
      <c r="KI216" s="12" t="s">
        <v>374</v>
      </c>
      <c r="KJ216" s="12" t="s">
        <v>374</v>
      </c>
      <c r="KK216" s="12" t="s">
        <v>375</v>
      </c>
      <c r="KL216" s="12" t="s">
        <v>376</v>
      </c>
      <c r="KM216" s="12" t="s">
        <v>375</v>
      </c>
      <c r="KN216" s="12" t="s">
        <v>376</v>
      </c>
      <c r="KO216" s="12" t="s">
        <v>374</v>
      </c>
      <c r="KP216" s="12" t="s">
        <v>374</v>
      </c>
      <c r="KQ216" s="14">
        <v>0.011783564814814816</v>
      </c>
      <c r="KR216" s="14">
        <v>0.011783564814814816</v>
      </c>
      <c r="KS216" s="14">
        <v>0.004675925925925926</v>
      </c>
      <c r="KT216" s="14">
        <v>0.004675925925925926</v>
      </c>
      <c r="KU216" s="14">
        <v>0.019765046296296298</v>
      </c>
      <c r="KV216" s="14">
        <v>0.021814814814814815</v>
      </c>
      <c r="KW216" s="14">
        <v>2.210648148148148E-4</v>
      </c>
      <c r="KX216" s="14">
        <v>0.0020532407407407405</v>
      </c>
      <c r="KY216" s="14">
        <v>0.03616435185185186</v>
      </c>
      <c r="KZ216" s="14">
        <v>0.03616435185185186</v>
      </c>
      <c r="LA216" s="14">
        <v>0.02765162037037037</v>
      </c>
      <c r="LB216" s="14">
        <v>0.003565972222222222</v>
      </c>
      <c r="LC216" s="14">
        <v>0.029765046296296296</v>
      </c>
      <c r="LD216" s="14">
        <v>0.004526620370370371</v>
      </c>
      <c r="LE216" s="14">
        <v>0.02212037037037037</v>
      </c>
      <c r="LF216" s="14">
        <v>0.02212037037037037</v>
      </c>
      <c r="LG216" s="12" t="s">
        <v>476</v>
      </c>
      <c r="LH216" s="12"/>
      <c r="LI216" s="12"/>
      <c r="LJ216" s="12"/>
      <c r="LK216" s="12"/>
      <c r="LL216" s="12"/>
      <c r="LM216" s="17"/>
      <c r="LN216" s="17"/>
      <c r="LO216" s="12"/>
      <c r="LP216" s="12"/>
      <c r="LQ216" s="12"/>
      <c r="LR216" s="12"/>
      <c r="LS216" s="12"/>
      <c r="LT216" s="12"/>
      <c r="LU216" s="12"/>
      <c r="LV216" s="12"/>
      <c r="LW216" s="12"/>
      <c r="LX216" s="12"/>
      <c r="LY216" s="12"/>
      <c r="LZ216" s="12"/>
      <c r="MA216" s="12"/>
      <c r="MB216" s="12"/>
      <c r="MC216" s="12"/>
      <c r="MD216" s="12"/>
      <c r="ME216" s="12"/>
      <c r="MF216" s="12"/>
      <c r="MG216" s="12"/>
      <c r="MH216" s="12"/>
      <c r="MI216" s="12"/>
      <c r="MJ216" s="12"/>
      <c r="MK216" s="12"/>
      <c r="ML216" s="12"/>
      <c r="MM216" s="12"/>
      <c r="MN216" s="12"/>
      <c r="MO216" s="12"/>
      <c r="MP216" s="12"/>
      <c r="MQ216" s="12"/>
      <c r="MR216" s="12"/>
      <c r="MS216" s="12"/>
      <c r="MT216" s="12"/>
      <c r="MU216" s="12"/>
      <c r="MV216" s="12"/>
      <c r="MW216" s="12"/>
      <c r="MX216" s="12"/>
      <c r="MY216" s="12"/>
      <c r="MZ216" s="12"/>
      <c r="NA216" s="12"/>
      <c r="NB216" s="12"/>
      <c r="NC216" s="12"/>
      <c r="ND216" s="12"/>
      <c r="NE216" s="12"/>
      <c r="NF216" s="12"/>
      <c r="NG216" s="12"/>
      <c r="NH216" s="12"/>
      <c r="NI216" s="12"/>
      <c r="NJ216" s="12"/>
      <c r="NK216" s="12"/>
      <c r="NL216" s="12"/>
      <c r="NM216" s="12"/>
      <c r="NN216" s="12"/>
      <c r="NO216" s="12"/>
      <c r="NP216" s="12"/>
      <c r="NQ216" s="12"/>
      <c r="NR216" s="12"/>
      <c r="NS216" s="12"/>
      <c r="NT216" s="12"/>
      <c r="NU216" s="12"/>
      <c r="NV216" s="12"/>
      <c r="NW216" s="12"/>
      <c r="NX216" s="12"/>
    </row>
    <row r="217" ht="13.5" customHeight="1">
      <c r="A217" s="12">
        <v>231250.0</v>
      </c>
      <c r="B217" s="12">
        <v>231250.0</v>
      </c>
      <c r="C217" s="12">
        <v>1076.0</v>
      </c>
      <c r="D217" s="12">
        <v>656.0</v>
      </c>
      <c r="E217" s="13">
        <v>0.609665428</v>
      </c>
      <c r="F217" s="12">
        <v>16.0</v>
      </c>
      <c r="G217" s="12">
        <v>1045748.0</v>
      </c>
      <c r="H217" s="12">
        <v>1.0</v>
      </c>
      <c r="I217" s="12" t="s">
        <v>366</v>
      </c>
      <c r="J217" s="12"/>
      <c r="K217" s="12">
        <v>4187076.0</v>
      </c>
      <c r="L217" s="12">
        <v>1045748.0</v>
      </c>
      <c r="M217" s="12">
        <v>231250.0</v>
      </c>
      <c r="N217" s="14">
        <v>0.020998842592592593</v>
      </c>
      <c r="O217" s="14">
        <v>0.025659722222222223</v>
      </c>
      <c r="P217" s="15">
        <v>41759.0</v>
      </c>
      <c r="Q217" s="12" t="s">
        <v>366</v>
      </c>
      <c r="R217" s="12">
        <v>190373.0</v>
      </c>
      <c r="S217" s="12">
        <v>1045748.0</v>
      </c>
      <c r="T217" s="12">
        <v>323712.0</v>
      </c>
      <c r="U217" s="12">
        <v>26965.0</v>
      </c>
      <c r="V217" s="16">
        <v>41759.5</v>
      </c>
      <c r="W217" s="16">
        <v>41758.666666666664</v>
      </c>
      <c r="X217" s="12">
        <v>1.0</v>
      </c>
      <c r="Y217" s="14">
        <v>0.019421296296296294</v>
      </c>
      <c r="Z217" s="14">
        <v>0.025659722222222223</v>
      </c>
      <c r="AA217" s="12">
        <v>1.0</v>
      </c>
      <c r="AB217" s="12" t="s">
        <v>368</v>
      </c>
      <c r="AC217" s="12" t="s">
        <v>369</v>
      </c>
      <c r="AD217" s="12" t="s">
        <v>368</v>
      </c>
      <c r="AE217" s="12">
        <v>223686.0</v>
      </c>
      <c r="AF217" s="12">
        <v>4.0</v>
      </c>
      <c r="AG217" s="12">
        <v>231250.0</v>
      </c>
      <c r="AH217" s="12">
        <v>1411.0</v>
      </c>
      <c r="AI217" s="12">
        <v>11886.0</v>
      </c>
      <c r="AJ217" s="12">
        <v>11886.0</v>
      </c>
      <c r="AK217" s="12" t="s">
        <v>370</v>
      </c>
      <c r="AL217" s="12">
        <v>323712.0</v>
      </c>
      <c r="AM217" s="12">
        <v>2515665.0</v>
      </c>
      <c r="AN217" s="14">
        <v>0.004268518518518518</v>
      </c>
      <c r="AO217" s="12" t="s">
        <v>39</v>
      </c>
      <c r="AP217" s="12">
        <v>1.55399641E8</v>
      </c>
      <c r="AQ217" s="12">
        <v>1.55415625E8</v>
      </c>
      <c r="AR217" s="12">
        <v>1.55415844E8</v>
      </c>
      <c r="AS217" s="12">
        <v>1.55415924E8</v>
      </c>
      <c r="AT217" s="12">
        <v>1.5541618E8</v>
      </c>
      <c r="AU217" s="12">
        <v>1.55418113E8</v>
      </c>
      <c r="AV217" s="12">
        <v>1.55492839E8</v>
      </c>
      <c r="AW217" s="12">
        <v>1.55493005E8</v>
      </c>
      <c r="AX217" s="12">
        <v>1.5549309E8</v>
      </c>
      <c r="AY217" s="12">
        <v>1.55493122E8</v>
      </c>
      <c r="AZ217" s="12">
        <v>1.55493329E8</v>
      </c>
      <c r="BA217" s="12">
        <v>1.5549428E8</v>
      </c>
      <c r="BB217" s="12">
        <v>1.55494399E8</v>
      </c>
      <c r="BC217" s="12">
        <v>1.55494847E8</v>
      </c>
      <c r="BD217" s="12">
        <v>1.55494963E8</v>
      </c>
      <c r="BE217" s="12">
        <v>1.55494987E8</v>
      </c>
      <c r="BF217" s="17">
        <v>622781.0</v>
      </c>
      <c r="BG217" s="17">
        <v>622781.0</v>
      </c>
      <c r="BH217" s="12">
        <v>623092.0</v>
      </c>
      <c r="BI217" s="12">
        <v>623092.0</v>
      </c>
      <c r="BJ217" s="17">
        <v>624294.0</v>
      </c>
      <c r="BK217" s="12">
        <v>624295.0</v>
      </c>
      <c r="BL217" s="17">
        <v>624311.0</v>
      </c>
      <c r="BM217" s="12">
        <v>624312.0</v>
      </c>
      <c r="BN217" s="12">
        <v>623136.0</v>
      </c>
      <c r="BO217" s="12">
        <v>623136.0</v>
      </c>
      <c r="BP217" s="12">
        <v>624301.0</v>
      </c>
      <c r="BQ217" s="12">
        <v>624313.0</v>
      </c>
      <c r="BR217" s="12">
        <v>624302.0</v>
      </c>
      <c r="BS217" s="12">
        <v>624314.0</v>
      </c>
      <c r="BT217" s="12">
        <v>623167.0</v>
      </c>
      <c r="BU217" s="12">
        <v>623167.0</v>
      </c>
      <c r="BV217" s="12">
        <v>942864.0</v>
      </c>
      <c r="BW217" s="12">
        <v>942865.0</v>
      </c>
      <c r="BX217" s="12">
        <v>943281.0</v>
      </c>
      <c r="BY217" s="12">
        <v>943283.0</v>
      </c>
      <c r="BZ217" s="12">
        <v>944957.0</v>
      </c>
      <c r="CA217" s="12">
        <v>944958.0</v>
      </c>
      <c r="CB217" s="12">
        <v>944991.0</v>
      </c>
      <c r="CC217" s="12">
        <v>944992.0</v>
      </c>
      <c r="CD217" s="12">
        <v>943385.0</v>
      </c>
      <c r="CE217" s="12">
        <v>943386.0</v>
      </c>
      <c r="CF217" s="12">
        <v>944966.0</v>
      </c>
      <c r="CG217" s="12">
        <v>944993.0</v>
      </c>
      <c r="CH217" s="12">
        <v>944969.0</v>
      </c>
      <c r="CI217" s="12">
        <v>944994.0</v>
      </c>
      <c r="CJ217" s="12">
        <v>943417.0</v>
      </c>
      <c r="CK217" s="12">
        <v>943418.0</v>
      </c>
      <c r="CL217" s="17">
        <v>1.0</v>
      </c>
      <c r="CM217" s="17">
        <v>1.0</v>
      </c>
      <c r="CN217" s="12">
        <v>0.0</v>
      </c>
      <c r="CO217" s="12">
        <v>0.0</v>
      </c>
      <c r="CP217" s="17">
        <v>0.0</v>
      </c>
      <c r="CQ217" s="12">
        <v>0.0</v>
      </c>
      <c r="CR217" s="17">
        <v>1.0</v>
      </c>
      <c r="CS217" s="12">
        <v>1.0</v>
      </c>
      <c r="CT217" s="12">
        <v>1.0</v>
      </c>
      <c r="CU217" s="12">
        <v>1.0</v>
      </c>
      <c r="CV217" s="12">
        <v>0.0</v>
      </c>
      <c r="CW217" s="12">
        <v>1.0</v>
      </c>
      <c r="CX217" s="12">
        <v>1.0</v>
      </c>
      <c r="CY217" s="12">
        <v>1.0</v>
      </c>
      <c r="CZ217" s="12">
        <v>1.0</v>
      </c>
      <c r="DA217" s="12">
        <v>1.0</v>
      </c>
      <c r="DB217" s="18">
        <f t="shared" si="1"/>
        <v>0.6875</v>
      </c>
      <c r="DC217" s="18">
        <f t="shared" si="2"/>
        <v>0.4787135539</v>
      </c>
      <c r="DD217" s="13">
        <f t="shared" si="3"/>
        <v>11</v>
      </c>
      <c r="DE217" s="12" t="s">
        <v>371</v>
      </c>
      <c r="DF217" s="12">
        <v>15.0</v>
      </c>
      <c r="DG217" s="12" t="s">
        <v>373</v>
      </c>
      <c r="DH217" s="12"/>
      <c r="DI217" s="12"/>
      <c r="DJ217" s="12">
        <v>48.0</v>
      </c>
      <c r="DK217" s="20">
        <v>15342.0</v>
      </c>
      <c r="DL217" s="20">
        <v>15401.0</v>
      </c>
      <c r="DM217" s="12" t="s">
        <v>373</v>
      </c>
      <c r="DN217" s="12">
        <v>31.0</v>
      </c>
      <c r="DO217" s="12">
        <v>292.5</v>
      </c>
      <c r="DP217" s="20">
        <v>15432.0</v>
      </c>
      <c r="DQ217" s="12">
        <v>299.75</v>
      </c>
      <c r="DR217" s="20">
        <v>15676.0</v>
      </c>
      <c r="DS217" s="12" t="s">
        <v>373</v>
      </c>
      <c r="DT217" s="12">
        <v>50.0</v>
      </c>
      <c r="DU217" s="12">
        <v>0.0</v>
      </c>
      <c r="DV217" s="12">
        <v>0.0</v>
      </c>
      <c r="DW217" s="12">
        <v>0.0</v>
      </c>
      <c r="DX217" s="12">
        <v>1.0</v>
      </c>
      <c r="DY217" s="12">
        <v>1.0</v>
      </c>
      <c r="DZ217" s="12">
        <v>0.0</v>
      </c>
      <c r="EA217" s="12">
        <v>0.0</v>
      </c>
      <c r="EB217" s="12">
        <v>0.0</v>
      </c>
      <c r="EC217" s="12">
        <v>0.0</v>
      </c>
      <c r="ED217" s="12">
        <v>0.0</v>
      </c>
      <c r="EE217" s="12">
        <v>0.0</v>
      </c>
      <c r="EF217" s="12">
        <v>0.0</v>
      </c>
      <c r="EG217" s="12">
        <v>0.0</v>
      </c>
      <c r="EH217" s="12">
        <v>0.0</v>
      </c>
      <c r="EI217" s="12">
        <v>0.0</v>
      </c>
      <c r="EJ217" s="12">
        <v>0.0</v>
      </c>
      <c r="EK217" s="18">
        <f t="shared" si="4"/>
        <v>0.125</v>
      </c>
      <c r="EL217" s="18">
        <f t="shared" si="5"/>
        <v>0.3415650255</v>
      </c>
      <c r="EM217" s="13">
        <f t="shared" si="6"/>
        <v>2</v>
      </c>
      <c r="EN217" s="12">
        <v>0.0</v>
      </c>
      <c r="EO217" s="12">
        <v>0.0</v>
      </c>
      <c r="EP217" s="12">
        <v>0.0</v>
      </c>
      <c r="EQ217" s="12">
        <v>3.0</v>
      </c>
      <c r="ER217" s="12">
        <v>2.0</v>
      </c>
      <c r="ES217" s="12">
        <v>1.0</v>
      </c>
      <c r="ET217" s="12">
        <v>0.0</v>
      </c>
      <c r="EU217" s="12">
        <v>0.0</v>
      </c>
      <c r="EV217" s="12">
        <v>0.0</v>
      </c>
      <c r="EW217" s="12">
        <v>0.0</v>
      </c>
      <c r="EX217" s="12">
        <v>0.0</v>
      </c>
      <c r="EY217" s="12">
        <v>0.0</v>
      </c>
      <c r="EZ217" s="12">
        <v>0.0</v>
      </c>
      <c r="FA217" s="12">
        <v>0.0</v>
      </c>
      <c r="FB217" s="12">
        <v>0.0</v>
      </c>
      <c r="FC217" s="12">
        <v>0.0</v>
      </c>
      <c r="FD217" s="9">
        <f t="shared" si="7"/>
        <v>0.375</v>
      </c>
      <c r="FE217" s="9">
        <f t="shared" si="8"/>
        <v>0.8850612032</v>
      </c>
      <c r="FF217" s="4">
        <f t="shared" si="9"/>
        <v>6</v>
      </c>
      <c r="FG217" s="12">
        <v>0.0</v>
      </c>
      <c r="FH217" s="12">
        <v>0.0</v>
      </c>
      <c r="FI217" s="12">
        <v>0.0</v>
      </c>
      <c r="FJ217" s="12">
        <v>1.0</v>
      </c>
      <c r="FK217" s="12">
        <v>0.0</v>
      </c>
      <c r="FL217" s="12">
        <v>0.0</v>
      </c>
      <c r="FM217" s="12">
        <v>0.0</v>
      </c>
      <c r="FN217" s="12">
        <v>0.0</v>
      </c>
      <c r="FO217" s="12">
        <v>0.0</v>
      </c>
      <c r="FP217" s="12">
        <v>0.0</v>
      </c>
      <c r="FQ217" s="12">
        <v>0.0</v>
      </c>
      <c r="FR217" s="12">
        <v>0.0</v>
      </c>
      <c r="FS217" s="12">
        <v>0.0</v>
      </c>
      <c r="FT217" s="12">
        <v>0.0</v>
      </c>
      <c r="FU217" s="12">
        <v>0.0</v>
      </c>
      <c r="FV217" s="12">
        <v>0.0</v>
      </c>
      <c r="FW217" s="9">
        <f t="shared" si="10"/>
        <v>0.0625</v>
      </c>
      <c r="FX217" s="9">
        <f t="shared" si="11"/>
        <v>0.25</v>
      </c>
      <c r="FY217" s="4">
        <f t="shared" si="12"/>
        <v>1</v>
      </c>
      <c r="FZ217" s="12">
        <v>1.0</v>
      </c>
      <c r="GA217" s="12">
        <v>1.0</v>
      </c>
      <c r="GB217" s="12">
        <v>2.0</v>
      </c>
      <c r="GC217" s="12">
        <v>3.0</v>
      </c>
      <c r="GD217" s="12">
        <v>2.0</v>
      </c>
      <c r="GE217" s="12">
        <v>3.0</v>
      </c>
      <c r="GF217" s="12">
        <v>1.0</v>
      </c>
      <c r="GG217" s="12">
        <v>1.0</v>
      </c>
      <c r="GH217" s="12">
        <v>1.0</v>
      </c>
      <c r="GI217" s="12">
        <v>1.0</v>
      </c>
      <c r="GJ217" s="12">
        <v>2.0</v>
      </c>
      <c r="GK217" s="12">
        <v>1.0</v>
      </c>
      <c r="GL217" s="12">
        <v>1.0</v>
      </c>
      <c r="GM217" s="12">
        <v>1.0</v>
      </c>
      <c r="GN217" s="12">
        <v>1.0</v>
      </c>
      <c r="GO217" s="12">
        <v>1.0</v>
      </c>
      <c r="GP217" s="9">
        <f t="shared" si="13"/>
        <v>1.4375</v>
      </c>
      <c r="GQ217" s="9">
        <f t="shared" si="14"/>
        <v>0.7274384281</v>
      </c>
      <c r="GR217" s="4">
        <f t="shared" si="15"/>
        <v>23</v>
      </c>
      <c r="GS217" s="16">
        <v>41758.729166666664</v>
      </c>
      <c r="GT217" s="16">
        <v>41758.84583333333</v>
      </c>
      <c r="GU217" s="16">
        <v>41758.84722222222</v>
      </c>
      <c r="GV217" s="16">
        <v>41758.847916666666</v>
      </c>
      <c r="GW217" s="16">
        <v>41758.84861111111</v>
      </c>
      <c r="GX217" s="16">
        <v>41758.85972222222</v>
      </c>
      <c r="GY217" s="16">
        <v>41759.675</v>
      </c>
      <c r="GZ217" s="16">
        <v>41759.67569444444</v>
      </c>
      <c r="HA217" s="16">
        <v>41759.67638888889</v>
      </c>
      <c r="HB217" s="16">
        <v>41759.67638888889</v>
      </c>
      <c r="HC217" s="16">
        <v>41759.67847222222</v>
      </c>
      <c r="HD217" s="16">
        <v>41759.68541666667</v>
      </c>
      <c r="HE217" s="16">
        <v>41759.68680555555</v>
      </c>
      <c r="HF217" s="16">
        <v>41759.69027777778</v>
      </c>
      <c r="HG217" s="16">
        <v>41759.69097222222</v>
      </c>
      <c r="HH217" s="16">
        <v>41759.69097222222</v>
      </c>
      <c r="HI217" s="14">
        <v>0.013163194444444443</v>
      </c>
      <c r="HJ217" s="14">
        <v>0.014293981481481482</v>
      </c>
      <c r="HK217" s="14">
        <v>0.014671296296296295</v>
      </c>
      <c r="HL217" s="14">
        <v>0.01583912037037037</v>
      </c>
      <c r="HM217" s="14">
        <v>0.02640856481481482</v>
      </c>
      <c r="HN217" s="14">
        <v>0.008479166666666668</v>
      </c>
      <c r="HO217" s="14">
        <v>0.009506944444444445</v>
      </c>
      <c r="HP217" s="14">
        <v>0.010133101851851851</v>
      </c>
      <c r="HQ217" s="14">
        <v>0.010357638888888888</v>
      </c>
      <c r="HR217" s="14">
        <v>0.011803240740740741</v>
      </c>
      <c r="HS217" s="14">
        <v>0.019230324074074073</v>
      </c>
      <c r="HT217" s="14">
        <v>0.020365740740740743</v>
      </c>
      <c r="HU217" s="14">
        <v>0.023609953703703706</v>
      </c>
      <c r="HV217" s="14">
        <v>0.024552083333333332</v>
      </c>
      <c r="HW217" s="14">
        <v>0.02478935185185185</v>
      </c>
      <c r="HX217" s="14">
        <v>0.025629629629629627</v>
      </c>
      <c r="HY217" s="12">
        <v>1.0121263E7</v>
      </c>
      <c r="HZ217" s="12">
        <v>95989.0</v>
      </c>
      <c r="IA217" s="12">
        <v>23882.0</v>
      </c>
      <c r="IB217" s="12">
        <v>23978.0</v>
      </c>
      <c r="IC217" s="12">
        <v>788161.0</v>
      </c>
      <c r="ID217" s="12">
        <v>37571.0</v>
      </c>
      <c r="IE217" s="12">
        <v>87335.0</v>
      </c>
      <c r="IF217" s="12">
        <v>51465.0</v>
      </c>
      <c r="IG217" s="12">
        <v>13894.0</v>
      </c>
      <c r="IH217" s="12">
        <v>122776.0</v>
      </c>
      <c r="II217" s="12">
        <v>440287.0</v>
      </c>
      <c r="IJ217" s="12">
        <v>94501.0</v>
      </c>
      <c r="IK217" s="12">
        <v>276863.0</v>
      </c>
      <c r="IL217" s="12">
        <v>78313.0</v>
      </c>
      <c r="IM217" s="12">
        <v>14744.0</v>
      </c>
      <c r="IN217" s="12">
        <v>70332.0</v>
      </c>
      <c r="IO217" s="9">
        <f t="shared" si="16"/>
        <v>771334.625</v>
      </c>
      <c r="IP217" s="9">
        <f t="shared" si="17"/>
        <v>2501598.099</v>
      </c>
      <c r="IQ217" s="4">
        <f t="shared" si="18"/>
        <v>12341354</v>
      </c>
      <c r="IR217" s="12">
        <v>1.0121263E7</v>
      </c>
      <c r="IS217" s="12">
        <v>95989.0</v>
      </c>
      <c r="IT217" s="12">
        <v>23882.0</v>
      </c>
      <c r="IU217" s="12">
        <v>23978.0</v>
      </c>
      <c r="IV217" s="12">
        <v>788161.0</v>
      </c>
      <c r="IW217" s="12">
        <v>37571.0</v>
      </c>
      <c r="IX217" s="12">
        <v>87335.0</v>
      </c>
      <c r="IY217" s="12">
        <v>51465.0</v>
      </c>
      <c r="IZ217" s="12">
        <v>13894.0</v>
      </c>
      <c r="JA217" s="12">
        <v>122776.0</v>
      </c>
      <c r="JB217" s="12">
        <v>440287.0</v>
      </c>
      <c r="JC217" s="12">
        <v>94501.0</v>
      </c>
      <c r="JD217" s="12">
        <v>276863.0</v>
      </c>
      <c r="JE217" s="12">
        <v>78313.0</v>
      </c>
      <c r="JF217" s="12">
        <v>14744.0</v>
      </c>
      <c r="JG217" s="12">
        <v>70332.0</v>
      </c>
      <c r="JH217" s="9">
        <f t="shared" si="19"/>
        <v>771334.625</v>
      </c>
      <c r="JI217" s="9">
        <f t="shared" si="20"/>
        <v>2501598.099</v>
      </c>
      <c r="JJ217" s="4">
        <f t="shared" si="21"/>
        <v>12341354</v>
      </c>
      <c r="JK217" s="12">
        <v>622781.0</v>
      </c>
      <c r="JL217" s="12">
        <v>622781.0</v>
      </c>
      <c r="JM217" s="12">
        <v>623092.0</v>
      </c>
      <c r="JN217" s="12">
        <v>623092.0</v>
      </c>
      <c r="JO217" s="12">
        <v>624294.0</v>
      </c>
      <c r="JP217" s="12">
        <v>624295.0</v>
      </c>
      <c r="JQ217" s="12">
        <v>624311.0</v>
      </c>
      <c r="JR217" s="12">
        <v>624312.0</v>
      </c>
      <c r="JS217" s="12">
        <v>623136.0</v>
      </c>
      <c r="JT217" s="12">
        <v>623136.0</v>
      </c>
      <c r="JU217" s="12">
        <v>624301.0</v>
      </c>
      <c r="JV217" s="12">
        <v>624313.0</v>
      </c>
      <c r="JW217" s="12">
        <v>624302.0</v>
      </c>
      <c r="JX217" s="12">
        <v>624314.0</v>
      </c>
      <c r="JY217" s="12">
        <v>623167.0</v>
      </c>
      <c r="JZ217" s="12">
        <v>623167.0</v>
      </c>
      <c r="KA217" s="12" t="s">
        <v>374</v>
      </c>
      <c r="KB217" s="12" t="s">
        <v>374</v>
      </c>
      <c r="KC217" s="12" t="s">
        <v>374</v>
      </c>
      <c r="KD217" s="12" t="s">
        <v>374</v>
      </c>
      <c r="KE217" s="12" t="s">
        <v>375</v>
      </c>
      <c r="KF217" s="12" t="s">
        <v>375</v>
      </c>
      <c r="KG217" s="12" t="s">
        <v>376</v>
      </c>
      <c r="KH217" s="12" t="s">
        <v>376</v>
      </c>
      <c r="KI217" s="12" t="s">
        <v>374</v>
      </c>
      <c r="KJ217" s="12" t="s">
        <v>374</v>
      </c>
      <c r="KK217" s="12" t="s">
        <v>375</v>
      </c>
      <c r="KL217" s="12" t="s">
        <v>376</v>
      </c>
      <c r="KM217" s="12" t="s">
        <v>375</v>
      </c>
      <c r="KN217" s="12" t="s">
        <v>376</v>
      </c>
      <c r="KO217" s="12" t="s">
        <v>374</v>
      </c>
      <c r="KP217" s="12" t="s">
        <v>374</v>
      </c>
      <c r="KQ217" s="14">
        <v>0.011783564814814816</v>
      </c>
      <c r="KR217" s="14">
        <v>0.011783564814814816</v>
      </c>
      <c r="KS217" s="14">
        <v>0.004675925925925926</v>
      </c>
      <c r="KT217" s="14">
        <v>0.004675925925925926</v>
      </c>
      <c r="KU217" s="14">
        <v>0.019765046296296298</v>
      </c>
      <c r="KV217" s="14">
        <v>0.021814814814814815</v>
      </c>
      <c r="KW217" s="14">
        <v>2.210648148148148E-4</v>
      </c>
      <c r="KX217" s="14">
        <v>0.0020532407407407405</v>
      </c>
      <c r="KY217" s="14">
        <v>0.03616435185185186</v>
      </c>
      <c r="KZ217" s="14">
        <v>0.03616435185185186</v>
      </c>
      <c r="LA217" s="14">
        <v>0.02765162037037037</v>
      </c>
      <c r="LB217" s="14">
        <v>0.003565972222222222</v>
      </c>
      <c r="LC217" s="14">
        <v>0.029765046296296296</v>
      </c>
      <c r="LD217" s="14">
        <v>0.004526620370370371</v>
      </c>
      <c r="LE217" s="14">
        <v>0.02212037037037037</v>
      </c>
      <c r="LF217" s="14">
        <v>0.02212037037037037</v>
      </c>
      <c r="LG217" s="12" t="s">
        <v>476</v>
      </c>
      <c r="LH217" s="12">
        <v>231250.0</v>
      </c>
      <c r="LI217" s="12">
        <v>1.55700566E8</v>
      </c>
      <c r="LJ217" s="12">
        <v>1.55700988E8</v>
      </c>
      <c r="LK217" s="12">
        <v>1.55701001E8</v>
      </c>
      <c r="LL217" s="12">
        <v>1.5570108E8</v>
      </c>
      <c r="LM217" s="17">
        <v>624538.0</v>
      </c>
      <c r="LN217" s="17">
        <v>624538.0</v>
      </c>
      <c r="LO217" s="12">
        <v>624563.0</v>
      </c>
      <c r="LP217" s="12">
        <v>624564.0</v>
      </c>
      <c r="LQ217" s="12">
        <v>945250.0</v>
      </c>
      <c r="LR217" s="12">
        <v>945251.0</v>
      </c>
      <c r="LS217" s="12">
        <v>945303.0</v>
      </c>
      <c r="LT217" s="12">
        <v>945304.0</v>
      </c>
      <c r="LU217" s="12">
        <v>0.0</v>
      </c>
      <c r="LV217" s="12">
        <v>0.0</v>
      </c>
      <c r="LW217" s="12">
        <v>0.0</v>
      </c>
      <c r="LX217" s="12">
        <v>0.0</v>
      </c>
      <c r="LY217" s="12" t="s">
        <v>373</v>
      </c>
      <c r="LZ217" s="12"/>
      <c r="MA217" s="12">
        <v>168.0</v>
      </c>
      <c r="MB217" s="19">
        <v>41707.0</v>
      </c>
      <c r="MC217" s="12">
        <v>0.0</v>
      </c>
      <c r="MD217" s="12">
        <v>1.0</v>
      </c>
      <c r="ME217" s="12">
        <v>0.0</v>
      </c>
      <c r="MF217" s="12">
        <v>0.0</v>
      </c>
      <c r="MG217" s="12">
        <v>0.0</v>
      </c>
      <c r="MH217" s="12">
        <v>3.0</v>
      </c>
      <c r="MI217" s="12">
        <v>3.0</v>
      </c>
      <c r="MJ217" s="12">
        <v>3.0</v>
      </c>
      <c r="MK217" s="12">
        <v>0.0</v>
      </c>
      <c r="ML217" s="12">
        <v>1.0</v>
      </c>
      <c r="MM217" s="12">
        <v>1.0</v>
      </c>
      <c r="MN217" s="12">
        <v>1.0</v>
      </c>
      <c r="MO217" s="12">
        <v>2.0</v>
      </c>
      <c r="MP217" s="12">
        <v>1.0</v>
      </c>
      <c r="MQ217" s="12">
        <v>2.0</v>
      </c>
      <c r="MR217" s="12">
        <v>3.0</v>
      </c>
      <c r="MS217" s="14">
        <v>0.007471064814814815</v>
      </c>
      <c r="MT217" s="14">
        <v>0.007663194444444445</v>
      </c>
      <c r="MU217" s="14">
        <v>0.007666666666666666</v>
      </c>
      <c r="MV217" s="14">
        <v>0.007697916666666668</v>
      </c>
      <c r="MW217" s="14">
        <v>0.007663194444444445</v>
      </c>
      <c r="MX217" s="14">
        <v>0.007666666666666666</v>
      </c>
      <c r="MY217" s="14">
        <v>0.0076921296296296295</v>
      </c>
      <c r="MZ217" s="14">
        <v>0.00770949074074074</v>
      </c>
      <c r="NA217" s="12">
        <v>975948.0</v>
      </c>
      <c r="NB217" s="12">
        <v>16042.0</v>
      </c>
      <c r="NC217" s="12">
        <v>126004.0</v>
      </c>
      <c r="ND217" s="12">
        <v>47990.0</v>
      </c>
      <c r="NE217" s="12">
        <v>975948.0</v>
      </c>
      <c r="NF217" s="12">
        <v>16042.0</v>
      </c>
      <c r="NG217" s="12">
        <v>126004.0</v>
      </c>
      <c r="NH217" s="12">
        <v>47990.0</v>
      </c>
      <c r="NI217" s="12"/>
      <c r="NJ217" s="12">
        <v>713944.0</v>
      </c>
      <c r="NK217" s="12">
        <v>713972.0</v>
      </c>
      <c r="NL217" s="12">
        <v>713973.0</v>
      </c>
      <c r="NM217" s="12">
        <v>624538.0</v>
      </c>
      <c r="NN217" s="12">
        <v>624538.0</v>
      </c>
      <c r="NO217" s="12">
        <v>624563.0</v>
      </c>
      <c r="NP217" s="12">
        <v>624564.0</v>
      </c>
      <c r="NQ217" s="12" t="s">
        <v>374</v>
      </c>
      <c r="NR217" s="12" t="s">
        <v>374</v>
      </c>
      <c r="NS217" s="12" t="s">
        <v>375</v>
      </c>
      <c r="NT217" s="12" t="s">
        <v>376</v>
      </c>
      <c r="NU217" s="14">
        <v>0.007793981481481482</v>
      </c>
      <c r="NV217" s="14">
        <v>0.007793981481481482</v>
      </c>
      <c r="NW217" s="14">
        <v>0.007929398148148149</v>
      </c>
      <c r="NX217" s="14">
        <v>0.008115740740740741</v>
      </c>
    </row>
    <row r="218" ht="13.5" customHeight="1">
      <c r="A218" s="12">
        <v>232047.0</v>
      </c>
      <c r="B218" s="12">
        <v>232047.0</v>
      </c>
      <c r="C218" s="12">
        <v>1452.0</v>
      </c>
      <c r="D218" s="12">
        <v>1012.0</v>
      </c>
      <c r="E218" s="13">
        <v>0.696969697</v>
      </c>
      <c r="F218" s="12">
        <v>16.0</v>
      </c>
      <c r="G218" s="12">
        <v>1047726.0</v>
      </c>
      <c r="H218" s="12">
        <v>1.0</v>
      </c>
      <c r="I218" s="12" t="s">
        <v>366</v>
      </c>
      <c r="J218" s="12"/>
      <c r="K218" s="12">
        <v>4196212.0</v>
      </c>
      <c r="L218" s="12">
        <v>1047726.0</v>
      </c>
      <c r="M218" s="12">
        <v>232047.0</v>
      </c>
      <c r="N218" s="14">
        <v>0.012906250000000001</v>
      </c>
      <c r="O218" s="14">
        <v>0.013311342592592592</v>
      </c>
      <c r="P218" s="15">
        <v>41759.0</v>
      </c>
      <c r="Q218" s="12" t="s">
        <v>366</v>
      </c>
      <c r="R218" s="12">
        <v>191170.0</v>
      </c>
      <c r="S218" s="12">
        <v>1047726.0</v>
      </c>
      <c r="T218" s="12">
        <v>323712.0</v>
      </c>
      <c r="U218" s="12">
        <v>26970.0</v>
      </c>
      <c r="V218" s="16">
        <v>41760.458333333336</v>
      </c>
      <c r="W218" s="16">
        <v>41759.666666666664</v>
      </c>
      <c r="X218" s="12">
        <v>1.0</v>
      </c>
      <c r="Y218" s="14">
        <v>0.01699537037037037</v>
      </c>
      <c r="Z218" s="12" t="s">
        <v>576</v>
      </c>
      <c r="AA218" s="12">
        <v>1.0</v>
      </c>
      <c r="AB218" s="12" t="s">
        <v>368</v>
      </c>
      <c r="AC218" s="12" t="s">
        <v>369</v>
      </c>
      <c r="AD218" s="12" t="s">
        <v>368</v>
      </c>
      <c r="AE218" s="12">
        <v>224489.0</v>
      </c>
      <c r="AF218" s="12">
        <v>4.0</v>
      </c>
      <c r="AG218" s="12">
        <v>232047.0</v>
      </c>
      <c r="AH218" s="12">
        <v>1411.0</v>
      </c>
      <c r="AI218" s="12">
        <v>11886.0</v>
      </c>
      <c r="AJ218" s="12">
        <v>11886.0</v>
      </c>
      <c r="AK218" s="12" t="s">
        <v>370</v>
      </c>
      <c r="AL218" s="12">
        <v>323712.0</v>
      </c>
      <c r="AM218" s="12">
        <v>2515665.0</v>
      </c>
      <c r="AN218" s="14">
        <v>0.004268518518518518</v>
      </c>
      <c r="AO218" s="12" t="s">
        <v>39</v>
      </c>
      <c r="AP218" s="12">
        <v>1.55498677E8</v>
      </c>
      <c r="AQ218" s="12">
        <v>1.55498691E8</v>
      </c>
      <c r="AR218" s="12">
        <v>1.55498738E8</v>
      </c>
      <c r="AS218" s="12">
        <v>1.55498752E8</v>
      </c>
      <c r="AT218" s="12">
        <v>1.55498812E8</v>
      </c>
      <c r="AU218" s="12">
        <v>1.55499018E8</v>
      </c>
      <c r="AV218" s="12">
        <v>1.55499243E8</v>
      </c>
      <c r="AW218" s="12">
        <v>1.55499308E8</v>
      </c>
      <c r="AX218" s="12">
        <v>1.55499388E8</v>
      </c>
      <c r="AY218" s="12">
        <v>1.55499396E8</v>
      </c>
      <c r="AZ218" s="12">
        <v>1.55499455E8</v>
      </c>
      <c r="BA218" s="12">
        <v>1.55499703E8</v>
      </c>
      <c r="BB218" s="12">
        <v>1.55499814E8</v>
      </c>
      <c r="BC218" s="12">
        <v>1.55503404E8</v>
      </c>
      <c r="BD218" s="12">
        <v>1.55503456E8</v>
      </c>
      <c r="BE218" s="12">
        <v>1.55503459E8</v>
      </c>
      <c r="BF218" s="17">
        <v>622781.0</v>
      </c>
      <c r="BG218" s="17">
        <v>622781.0</v>
      </c>
      <c r="BH218" s="12">
        <v>623092.0</v>
      </c>
      <c r="BI218" s="12">
        <v>623092.0</v>
      </c>
      <c r="BJ218" s="17">
        <v>624294.0</v>
      </c>
      <c r="BK218" s="12">
        <v>624295.0</v>
      </c>
      <c r="BL218" s="17">
        <v>624311.0</v>
      </c>
      <c r="BM218" s="12">
        <v>624312.0</v>
      </c>
      <c r="BN218" s="12">
        <v>623136.0</v>
      </c>
      <c r="BO218" s="12">
        <v>623136.0</v>
      </c>
      <c r="BP218" s="12">
        <v>624301.0</v>
      </c>
      <c r="BQ218" s="12">
        <v>624313.0</v>
      </c>
      <c r="BR218" s="12">
        <v>624302.0</v>
      </c>
      <c r="BS218" s="12">
        <v>624314.0</v>
      </c>
      <c r="BT218" s="12">
        <v>623167.0</v>
      </c>
      <c r="BU218" s="12">
        <v>623167.0</v>
      </c>
      <c r="BV218" s="12">
        <v>942864.0</v>
      </c>
      <c r="BW218" s="12">
        <v>942865.0</v>
      </c>
      <c r="BX218" s="12">
        <v>943281.0</v>
      </c>
      <c r="BY218" s="12">
        <v>943283.0</v>
      </c>
      <c r="BZ218" s="12">
        <v>944957.0</v>
      </c>
      <c r="CA218" s="12">
        <v>944958.0</v>
      </c>
      <c r="CB218" s="12">
        <v>944991.0</v>
      </c>
      <c r="CC218" s="12">
        <v>944992.0</v>
      </c>
      <c r="CD218" s="12">
        <v>943385.0</v>
      </c>
      <c r="CE218" s="12">
        <v>943386.0</v>
      </c>
      <c r="CF218" s="12">
        <v>944966.0</v>
      </c>
      <c r="CG218" s="12">
        <v>944993.0</v>
      </c>
      <c r="CH218" s="12">
        <v>944969.0</v>
      </c>
      <c r="CI218" s="12">
        <v>944994.0</v>
      </c>
      <c r="CJ218" s="12">
        <v>943417.0</v>
      </c>
      <c r="CK218" s="12">
        <v>943418.0</v>
      </c>
      <c r="CL218" s="17">
        <v>1.0</v>
      </c>
      <c r="CM218" s="17">
        <v>1.0</v>
      </c>
      <c r="CN218" s="12">
        <v>1.0</v>
      </c>
      <c r="CO218" s="12">
        <v>1.0</v>
      </c>
      <c r="CP218" s="17">
        <v>0.0</v>
      </c>
      <c r="CQ218" s="12">
        <v>0.0</v>
      </c>
      <c r="CR218" s="17">
        <v>0.0</v>
      </c>
      <c r="CS218" s="12">
        <v>1.0</v>
      </c>
      <c r="CT218" s="12">
        <v>1.0</v>
      </c>
      <c r="CU218" s="12">
        <v>1.0</v>
      </c>
      <c r="CV218" s="12">
        <v>1.0</v>
      </c>
      <c r="CW218" s="12">
        <v>0.0</v>
      </c>
      <c r="CX218" s="12">
        <v>1.0</v>
      </c>
      <c r="CY218" s="12">
        <v>1.0</v>
      </c>
      <c r="CZ218" s="12">
        <v>1.0</v>
      </c>
      <c r="DA218" s="12">
        <v>1.0</v>
      </c>
      <c r="DB218" s="18">
        <f t="shared" si="1"/>
        <v>0.75</v>
      </c>
      <c r="DC218" s="18">
        <f t="shared" si="2"/>
        <v>0.4472135955</v>
      </c>
      <c r="DD218" s="13">
        <f t="shared" si="3"/>
        <v>12</v>
      </c>
      <c r="DE218" s="12" t="s">
        <v>371</v>
      </c>
      <c r="DF218" s="12">
        <v>15.0</v>
      </c>
      <c r="DG218" s="12" t="s">
        <v>372</v>
      </c>
      <c r="DH218" s="12">
        <v>55.0</v>
      </c>
      <c r="DI218" s="12">
        <v>149.84</v>
      </c>
      <c r="DJ218" s="12">
        <v>66.6</v>
      </c>
      <c r="DK218" s="20">
        <v>13150.0</v>
      </c>
      <c r="DL218" s="20">
        <v>15401.0</v>
      </c>
      <c r="DM218" s="12" t="s">
        <v>373</v>
      </c>
      <c r="DN218" s="12">
        <v>31.0</v>
      </c>
      <c r="DO218" s="12">
        <v>322.5</v>
      </c>
      <c r="DP218" s="20">
        <v>15373.0</v>
      </c>
      <c r="DQ218" s="12">
        <v>299.75</v>
      </c>
      <c r="DR218" s="20">
        <v>15676.0</v>
      </c>
      <c r="DS218" s="12" t="s">
        <v>373</v>
      </c>
      <c r="DT218" s="12">
        <v>50.0</v>
      </c>
      <c r="DU218" s="12">
        <v>0.0</v>
      </c>
      <c r="DV218" s="12">
        <v>0.0</v>
      </c>
      <c r="DW218" s="12">
        <v>0.0</v>
      </c>
      <c r="DX218" s="12">
        <v>0.0</v>
      </c>
      <c r="DY218" s="12">
        <v>0.0</v>
      </c>
      <c r="DZ218" s="12">
        <v>0.0</v>
      </c>
      <c r="EA218" s="12">
        <v>0.0</v>
      </c>
      <c r="EB218" s="12">
        <v>0.0</v>
      </c>
      <c r="EC218" s="12">
        <v>0.0</v>
      </c>
      <c r="ED218" s="12">
        <v>0.0</v>
      </c>
      <c r="EE218" s="12">
        <v>0.0</v>
      </c>
      <c r="EF218" s="12">
        <v>0.0</v>
      </c>
      <c r="EG218" s="12">
        <v>0.0</v>
      </c>
      <c r="EH218" s="12">
        <v>0.0</v>
      </c>
      <c r="EI218" s="12">
        <v>0.0</v>
      </c>
      <c r="EJ218" s="12">
        <v>0.0</v>
      </c>
      <c r="EK218" s="18">
        <f t="shared" si="4"/>
        <v>0</v>
      </c>
      <c r="EL218" s="18">
        <f t="shared" si="5"/>
        <v>0</v>
      </c>
      <c r="EM218" s="13">
        <f t="shared" si="6"/>
        <v>0</v>
      </c>
      <c r="EN218" s="12">
        <v>0.0</v>
      </c>
      <c r="EO218" s="12">
        <v>0.0</v>
      </c>
      <c r="EP218" s="12">
        <v>0.0</v>
      </c>
      <c r="EQ218" s="12">
        <v>0.0</v>
      </c>
      <c r="ER218" s="12">
        <v>3.0</v>
      </c>
      <c r="ES218" s="12">
        <v>1.0</v>
      </c>
      <c r="ET218" s="12">
        <v>0.0</v>
      </c>
      <c r="EU218" s="12">
        <v>0.0</v>
      </c>
      <c r="EV218" s="12">
        <v>0.0</v>
      </c>
      <c r="EW218" s="12">
        <v>0.0</v>
      </c>
      <c r="EX218" s="12">
        <v>0.0</v>
      </c>
      <c r="EY218" s="12">
        <v>3.0</v>
      </c>
      <c r="EZ218" s="12">
        <v>0.0</v>
      </c>
      <c r="FA218" s="12">
        <v>0.0</v>
      </c>
      <c r="FB218" s="12">
        <v>0.0</v>
      </c>
      <c r="FC218" s="12">
        <v>0.0</v>
      </c>
      <c r="FD218" s="9">
        <f t="shared" si="7"/>
        <v>0.4375</v>
      </c>
      <c r="FE218" s="9">
        <f t="shared" si="8"/>
        <v>1.030776406</v>
      </c>
      <c r="FF218" s="4">
        <f t="shared" si="9"/>
        <v>7</v>
      </c>
      <c r="FG218" s="12">
        <v>0.0</v>
      </c>
      <c r="FH218" s="12">
        <v>0.0</v>
      </c>
      <c r="FI218" s="12">
        <v>0.0</v>
      </c>
      <c r="FJ218" s="12">
        <v>0.0</v>
      </c>
      <c r="FK218" s="12">
        <v>1.0</v>
      </c>
      <c r="FL218" s="12">
        <v>0.0</v>
      </c>
      <c r="FM218" s="12">
        <v>0.0</v>
      </c>
      <c r="FN218" s="12">
        <v>0.0</v>
      </c>
      <c r="FO218" s="12">
        <v>0.0</v>
      </c>
      <c r="FP218" s="12">
        <v>0.0</v>
      </c>
      <c r="FQ218" s="12">
        <v>0.0</v>
      </c>
      <c r="FR218" s="12">
        <v>1.0</v>
      </c>
      <c r="FS218" s="12">
        <v>0.0</v>
      </c>
      <c r="FT218" s="12">
        <v>0.0</v>
      </c>
      <c r="FU218" s="12">
        <v>0.0</v>
      </c>
      <c r="FV218" s="12">
        <v>0.0</v>
      </c>
      <c r="FW218" s="9">
        <f t="shared" si="10"/>
        <v>0.125</v>
      </c>
      <c r="FX218" s="9">
        <f t="shared" si="11"/>
        <v>0.3415650255</v>
      </c>
      <c r="FY218" s="4">
        <f t="shared" si="12"/>
        <v>2</v>
      </c>
      <c r="FZ218" s="12">
        <v>1.0</v>
      </c>
      <c r="GA218" s="12">
        <v>1.0</v>
      </c>
      <c r="GB218" s="12">
        <v>1.0</v>
      </c>
      <c r="GC218" s="12">
        <v>1.0</v>
      </c>
      <c r="GD218" s="12">
        <v>2.0</v>
      </c>
      <c r="GE218" s="12">
        <v>3.0</v>
      </c>
      <c r="GF218" s="12">
        <v>4.0</v>
      </c>
      <c r="GG218" s="12">
        <v>1.0</v>
      </c>
      <c r="GH218" s="12">
        <v>1.0</v>
      </c>
      <c r="GI218" s="12">
        <v>1.0</v>
      </c>
      <c r="GJ218" s="12">
        <v>1.0</v>
      </c>
      <c r="GK218" s="12">
        <v>2.0</v>
      </c>
      <c r="GL218" s="12">
        <v>1.0</v>
      </c>
      <c r="GM218" s="12">
        <v>1.0</v>
      </c>
      <c r="GN218" s="12">
        <v>1.0</v>
      </c>
      <c r="GO218" s="12">
        <v>1.0</v>
      </c>
      <c r="GP218" s="9">
        <f t="shared" si="13"/>
        <v>1.4375</v>
      </c>
      <c r="GQ218" s="9">
        <f t="shared" si="14"/>
        <v>0.8920949127</v>
      </c>
      <c r="GR218" s="4">
        <f t="shared" si="15"/>
        <v>23</v>
      </c>
      <c r="GS218" s="16">
        <v>41759.72083333333</v>
      </c>
      <c r="GT218" s="16">
        <v>41759.72083333333</v>
      </c>
      <c r="GU218" s="16">
        <v>41759.72152777778</v>
      </c>
      <c r="GV218" s="16">
        <v>41759.72152777778</v>
      </c>
      <c r="GW218" s="16">
        <v>41759.72222222222</v>
      </c>
      <c r="GX218" s="16">
        <v>41759.72361111111</v>
      </c>
      <c r="GY218" s="16">
        <v>41759.725</v>
      </c>
      <c r="GZ218" s="16">
        <v>41759.725694444445</v>
      </c>
      <c r="HA218" s="16">
        <v>41759.72638888889</v>
      </c>
      <c r="HB218" s="16">
        <v>41759.72638888889</v>
      </c>
      <c r="HC218" s="16">
        <v>41759.72708333333</v>
      </c>
      <c r="HD218" s="16">
        <v>41759.729166666664</v>
      </c>
      <c r="HE218" s="16">
        <v>41759.73055555556</v>
      </c>
      <c r="HF218" s="16">
        <v>41759.7625</v>
      </c>
      <c r="HG218" s="16">
        <v>41759.7625</v>
      </c>
      <c r="HH218" s="16">
        <v>41759.7625</v>
      </c>
      <c r="HI218" s="14">
        <v>0.013108796296296294</v>
      </c>
      <c r="HJ218" s="14">
        <v>0.013506944444444445</v>
      </c>
      <c r="HK218" s="14">
        <v>0.01360300925925926</v>
      </c>
      <c r="HL218" s="14">
        <v>0.014035879629629629</v>
      </c>
      <c r="HM218" s="14">
        <v>0.015535879629629629</v>
      </c>
      <c r="HN218" s="14">
        <v>0.017292824074074075</v>
      </c>
      <c r="HO218" s="14">
        <v>0.017781250000000002</v>
      </c>
      <c r="HP218" s="14">
        <v>0.018486111111111113</v>
      </c>
      <c r="HQ218" s="14">
        <v>0.018570601851851852</v>
      </c>
      <c r="HR218" s="14">
        <v>0.01907523148148148</v>
      </c>
      <c r="HS218" s="14">
        <v>0.02137384259259259</v>
      </c>
      <c r="HT218" s="14">
        <v>0.022475694444444444</v>
      </c>
      <c r="HU218" s="14">
        <v>0.012524305555555554</v>
      </c>
      <c r="HV218" s="14">
        <v>0.013046296296296294</v>
      </c>
      <c r="HW218" s="14">
        <v>0.01312962962962963</v>
      </c>
      <c r="HX218" s="14">
        <v>0.013310185185185187</v>
      </c>
      <c r="HY218" s="12">
        <v>8549.0</v>
      </c>
      <c r="HZ218" s="12">
        <v>33986.0</v>
      </c>
      <c r="IA218" s="12">
        <v>5255.0</v>
      </c>
      <c r="IB218" s="12">
        <v>36710.0</v>
      </c>
      <c r="IC218" s="12">
        <v>90921.0</v>
      </c>
      <c r="ID218" s="12">
        <v>90003.0</v>
      </c>
      <c r="IE218" s="12">
        <v>13850.0</v>
      </c>
      <c r="IF218" s="12">
        <v>60191.0</v>
      </c>
      <c r="IG218" s="12">
        <v>5516.0</v>
      </c>
      <c r="IH218" s="12">
        <v>43100.0</v>
      </c>
      <c r="II218" s="12">
        <v>197704.0</v>
      </c>
      <c r="IJ218" s="12">
        <v>85001.0</v>
      </c>
      <c r="IK218" s="12">
        <v>2740117.0</v>
      </c>
      <c r="IL218" s="12">
        <v>44235.0</v>
      </c>
      <c r="IM218" s="12">
        <v>6387.0</v>
      </c>
      <c r="IN218" s="12">
        <v>14979.0</v>
      </c>
      <c r="IO218" s="9">
        <f t="shared" si="16"/>
        <v>217281.5</v>
      </c>
      <c r="IP218" s="9">
        <f t="shared" si="17"/>
        <v>674589.6761</v>
      </c>
      <c r="IQ218" s="4">
        <f t="shared" si="18"/>
        <v>3476504</v>
      </c>
      <c r="IR218" s="12">
        <v>8549.0</v>
      </c>
      <c r="IS218" s="12">
        <v>33986.0</v>
      </c>
      <c r="IT218" s="12">
        <v>5255.0</v>
      </c>
      <c r="IU218" s="12">
        <v>36710.0</v>
      </c>
      <c r="IV218" s="12">
        <v>90921.0</v>
      </c>
      <c r="IW218" s="12">
        <v>90003.0</v>
      </c>
      <c r="IX218" s="12">
        <v>13850.0</v>
      </c>
      <c r="IY218" s="12">
        <v>60191.0</v>
      </c>
      <c r="IZ218" s="12">
        <v>5516.0</v>
      </c>
      <c r="JA218" s="12">
        <v>43100.0</v>
      </c>
      <c r="JB218" s="12">
        <v>197704.0</v>
      </c>
      <c r="JC218" s="12">
        <v>85001.0</v>
      </c>
      <c r="JD218" s="12">
        <v>2740117.0</v>
      </c>
      <c r="JE218" s="12">
        <v>44235.0</v>
      </c>
      <c r="JF218" s="12">
        <v>6387.0</v>
      </c>
      <c r="JG218" s="12">
        <v>14979.0</v>
      </c>
      <c r="JH218" s="9">
        <f t="shared" si="19"/>
        <v>217281.5</v>
      </c>
      <c r="JI218" s="9">
        <f t="shared" si="20"/>
        <v>674589.6761</v>
      </c>
      <c r="JJ218" s="4">
        <f t="shared" si="21"/>
        <v>3476504</v>
      </c>
      <c r="JK218" s="12">
        <v>622781.0</v>
      </c>
      <c r="JL218" s="12">
        <v>622781.0</v>
      </c>
      <c r="JM218" s="12">
        <v>623092.0</v>
      </c>
      <c r="JN218" s="12">
        <v>623092.0</v>
      </c>
      <c r="JO218" s="12">
        <v>624294.0</v>
      </c>
      <c r="JP218" s="12">
        <v>624295.0</v>
      </c>
      <c r="JQ218" s="12">
        <v>624311.0</v>
      </c>
      <c r="JR218" s="12">
        <v>624312.0</v>
      </c>
      <c r="JS218" s="12">
        <v>623136.0</v>
      </c>
      <c r="JT218" s="12">
        <v>623136.0</v>
      </c>
      <c r="JU218" s="12">
        <v>624301.0</v>
      </c>
      <c r="JV218" s="12">
        <v>624313.0</v>
      </c>
      <c r="JW218" s="12">
        <v>624302.0</v>
      </c>
      <c r="JX218" s="12">
        <v>624314.0</v>
      </c>
      <c r="JY218" s="12">
        <v>623167.0</v>
      </c>
      <c r="JZ218" s="12">
        <v>623167.0</v>
      </c>
      <c r="KA218" s="12" t="s">
        <v>374</v>
      </c>
      <c r="KB218" s="12" t="s">
        <v>374</v>
      </c>
      <c r="KC218" s="12" t="s">
        <v>374</v>
      </c>
      <c r="KD218" s="12" t="s">
        <v>374</v>
      </c>
      <c r="KE218" s="12" t="s">
        <v>375</v>
      </c>
      <c r="KF218" s="12" t="s">
        <v>375</v>
      </c>
      <c r="KG218" s="12" t="s">
        <v>376</v>
      </c>
      <c r="KH218" s="12" t="s">
        <v>376</v>
      </c>
      <c r="KI218" s="12" t="s">
        <v>374</v>
      </c>
      <c r="KJ218" s="12" t="s">
        <v>374</v>
      </c>
      <c r="KK218" s="12" t="s">
        <v>375</v>
      </c>
      <c r="KL218" s="12" t="s">
        <v>376</v>
      </c>
      <c r="KM218" s="12" t="s">
        <v>375</v>
      </c>
      <c r="KN218" s="12" t="s">
        <v>376</v>
      </c>
      <c r="KO218" s="12" t="s">
        <v>374</v>
      </c>
      <c r="KP218" s="12" t="s">
        <v>374</v>
      </c>
      <c r="KQ218" s="14">
        <v>0.011783564814814816</v>
      </c>
      <c r="KR218" s="14">
        <v>0.011783564814814816</v>
      </c>
      <c r="KS218" s="14">
        <v>0.004675925925925926</v>
      </c>
      <c r="KT218" s="14">
        <v>0.004675925925925926</v>
      </c>
      <c r="KU218" s="14">
        <v>0.019765046296296298</v>
      </c>
      <c r="KV218" s="14">
        <v>0.021814814814814815</v>
      </c>
      <c r="KW218" s="14">
        <v>2.210648148148148E-4</v>
      </c>
      <c r="KX218" s="14">
        <v>0.0020532407407407405</v>
      </c>
      <c r="KY218" s="14">
        <v>0.03616435185185186</v>
      </c>
      <c r="KZ218" s="14">
        <v>0.03616435185185186</v>
      </c>
      <c r="LA218" s="14">
        <v>0.02765162037037037</v>
      </c>
      <c r="LB218" s="14">
        <v>0.003565972222222222</v>
      </c>
      <c r="LC218" s="14">
        <v>0.029765046296296296</v>
      </c>
      <c r="LD218" s="14">
        <v>0.004526620370370371</v>
      </c>
      <c r="LE218" s="14">
        <v>0.02212037037037037</v>
      </c>
      <c r="LF218" s="14">
        <v>0.02212037037037037</v>
      </c>
      <c r="LG218" s="12" t="s">
        <v>476</v>
      </c>
      <c r="LH218" s="12"/>
      <c r="LI218" s="12"/>
      <c r="LJ218" s="12"/>
      <c r="LK218" s="12"/>
      <c r="LL218" s="12"/>
      <c r="LM218" s="17"/>
      <c r="LN218" s="17"/>
      <c r="LO218" s="12"/>
      <c r="LP218" s="12"/>
      <c r="LQ218" s="12"/>
      <c r="LR218" s="12"/>
      <c r="LS218" s="12"/>
      <c r="LT218" s="12"/>
      <c r="LU218" s="12"/>
      <c r="LV218" s="12"/>
      <c r="LW218" s="12"/>
      <c r="LX218" s="12"/>
      <c r="LY218" s="12"/>
      <c r="LZ218" s="12"/>
      <c r="MA218" s="12"/>
      <c r="MB218" s="12"/>
      <c r="MC218" s="12"/>
      <c r="MD218" s="12"/>
      <c r="ME218" s="12"/>
      <c r="MF218" s="12"/>
      <c r="MG218" s="12"/>
      <c r="MH218" s="12"/>
      <c r="MI218" s="12"/>
      <c r="MJ218" s="12"/>
      <c r="MK218" s="12"/>
      <c r="ML218" s="12"/>
      <c r="MM218" s="12"/>
      <c r="MN218" s="12"/>
      <c r="MO218" s="12"/>
      <c r="MP218" s="12"/>
      <c r="MQ218" s="12"/>
      <c r="MR218" s="12"/>
      <c r="MS218" s="12"/>
      <c r="MT218" s="12"/>
      <c r="MU218" s="12"/>
      <c r="MV218" s="12"/>
      <c r="MW218" s="12"/>
      <c r="MX218" s="12"/>
      <c r="MY218" s="12"/>
      <c r="MZ218" s="12"/>
      <c r="NA218" s="12"/>
      <c r="NB218" s="12"/>
      <c r="NC218" s="12"/>
      <c r="ND218" s="12"/>
      <c r="NE218" s="12"/>
      <c r="NF218" s="12"/>
      <c r="NG218" s="12"/>
      <c r="NH218" s="12"/>
      <c r="NI218" s="12"/>
      <c r="NJ218" s="12"/>
      <c r="NK218" s="12"/>
      <c r="NL218" s="12"/>
      <c r="NM218" s="12"/>
      <c r="NN218" s="12"/>
      <c r="NO218" s="12"/>
      <c r="NP218" s="12"/>
      <c r="NQ218" s="12"/>
      <c r="NR218" s="12"/>
      <c r="NS218" s="12"/>
      <c r="NT218" s="12"/>
      <c r="NU218" s="12"/>
      <c r="NV218" s="12"/>
      <c r="NW218" s="12"/>
      <c r="NX218" s="12"/>
    </row>
    <row r="219" ht="13.5" customHeight="1">
      <c r="A219" s="12">
        <v>232232.0</v>
      </c>
      <c r="B219" s="12">
        <v>232232.0</v>
      </c>
      <c r="C219" s="12">
        <v>1118.0</v>
      </c>
      <c r="D219" s="12">
        <v>727.0</v>
      </c>
      <c r="E219" s="13">
        <v>0.650268336</v>
      </c>
      <c r="F219" s="12">
        <v>13.0</v>
      </c>
      <c r="G219" s="12">
        <v>1045748.0</v>
      </c>
      <c r="H219" s="12">
        <v>1.0</v>
      </c>
      <c r="I219" s="12" t="s">
        <v>366</v>
      </c>
      <c r="J219" s="12"/>
      <c r="K219" s="12">
        <v>4185970.0</v>
      </c>
      <c r="L219" s="12">
        <v>1045748.0</v>
      </c>
      <c r="M219" s="12">
        <v>232232.0</v>
      </c>
      <c r="N219" s="14">
        <v>0.024445601851851854</v>
      </c>
      <c r="O219" s="12"/>
      <c r="P219" s="15">
        <v>41763.0</v>
      </c>
      <c r="Q219" s="12" t="s">
        <v>366</v>
      </c>
      <c r="R219" s="12">
        <v>191355.0</v>
      </c>
      <c r="S219" s="12">
        <v>1045748.0</v>
      </c>
      <c r="T219" s="12">
        <v>323712.0</v>
      </c>
      <c r="U219" s="12">
        <v>26965.0</v>
      </c>
      <c r="V219" s="16">
        <v>41759.5</v>
      </c>
      <c r="W219" s="16">
        <v>41758.666666666664</v>
      </c>
      <c r="X219" s="12">
        <v>1.0</v>
      </c>
      <c r="Y219" s="14">
        <v>0.019421296296296294</v>
      </c>
      <c r="Z219" s="12"/>
      <c r="AA219" s="12">
        <v>1.0</v>
      </c>
      <c r="AB219" s="12" t="s">
        <v>368</v>
      </c>
      <c r="AC219" s="12" t="s">
        <v>369</v>
      </c>
      <c r="AD219" s="12" t="s">
        <v>368</v>
      </c>
      <c r="AE219" s="12">
        <v>224680.0</v>
      </c>
      <c r="AF219" s="12">
        <v>4.0</v>
      </c>
      <c r="AG219" s="12">
        <v>232232.0</v>
      </c>
      <c r="AH219" s="12">
        <v>1411.0</v>
      </c>
      <c r="AI219" s="12">
        <v>11886.0</v>
      </c>
      <c r="AJ219" s="12">
        <v>11886.0</v>
      </c>
      <c r="AK219" s="12" t="s">
        <v>370</v>
      </c>
      <c r="AL219" s="12">
        <v>323712.0</v>
      </c>
      <c r="AM219" s="12">
        <v>2515665.0</v>
      </c>
      <c r="AN219" s="14">
        <v>0.004268518518518518</v>
      </c>
      <c r="AO219" s="12" t="s">
        <v>39</v>
      </c>
      <c r="AP219" s="12">
        <v>1.55386438E8</v>
      </c>
      <c r="AQ219" s="12">
        <v>1.55386471E8</v>
      </c>
      <c r="AR219" s="12">
        <v>1.55386481E8</v>
      </c>
      <c r="AS219" s="12">
        <v>1.55386495E8</v>
      </c>
      <c r="AT219" s="12">
        <v>1.55386512E8</v>
      </c>
      <c r="AU219" s="12">
        <v>1.55386762E8</v>
      </c>
      <c r="AV219" s="12">
        <v>1.55386901E8</v>
      </c>
      <c r="AW219" s="12">
        <v>1.55386971E8</v>
      </c>
      <c r="AX219" s="12">
        <v>1.55387054E8</v>
      </c>
      <c r="AY219" s="12">
        <v>1.5538707E8</v>
      </c>
      <c r="AZ219" s="12">
        <v>1.55387173E8</v>
      </c>
      <c r="BA219" s="12">
        <v>1.5538736E8</v>
      </c>
      <c r="BB219" s="12">
        <v>1.55388755E8</v>
      </c>
      <c r="BC219" s="12"/>
      <c r="BD219" s="12"/>
      <c r="BE219" s="12"/>
      <c r="BF219" s="17">
        <v>622781.0</v>
      </c>
      <c r="BG219" s="17">
        <v>622781.0</v>
      </c>
      <c r="BH219" s="12">
        <v>623092.0</v>
      </c>
      <c r="BI219" s="12">
        <v>623092.0</v>
      </c>
      <c r="BJ219" s="17">
        <v>624294.0</v>
      </c>
      <c r="BK219" s="12">
        <v>624295.0</v>
      </c>
      <c r="BL219" s="17">
        <v>624311.0</v>
      </c>
      <c r="BM219" s="12">
        <v>624312.0</v>
      </c>
      <c r="BN219" s="12">
        <v>623136.0</v>
      </c>
      <c r="BO219" s="12">
        <v>623136.0</v>
      </c>
      <c r="BP219" s="12">
        <v>624301.0</v>
      </c>
      <c r="BQ219" s="12">
        <v>624313.0</v>
      </c>
      <c r="BR219" s="12">
        <v>624302.0</v>
      </c>
      <c r="BS219" s="12"/>
      <c r="BT219" s="12"/>
      <c r="BU219" s="12"/>
      <c r="BV219" s="12">
        <v>942864.0</v>
      </c>
      <c r="BW219" s="12">
        <v>942865.0</v>
      </c>
      <c r="BX219" s="12">
        <v>943281.0</v>
      </c>
      <c r="BY219" s="12">
        <v>943283.0</v>
      </c>
      <c r="BZ219" s="12">
        <v>944957.0</v>
      </c>
      <c r="CA219" s="12">
        <v>944958.0</v>
      </c>
      <c r="CB219" s="12">
        <v>944991.0</v>
      </c>
      <c r="CC219" s="12">
        <v>944992.0</v>
      </c>
      <c r="CD219" s="12">
        <v>943385.0</v>
      </c>
      <c r="CE219" s="12">
        <v>943386.0</v>
      </c>
      <c r="CF219" s="12">
        <v>944966.0</v>
      </c>
      <c r="CG219" s="12">
        <v>944993.0</v>
      </c>
      <c r="CH219" s="12">
        <v>944969.0</v>
      </c>
      <c r="CI219" s="12"/>
      <c r="CJ219" s="12"/>
      <c r="CK219" s="12"/>
      <c r="CL219" s="17">
        <v>1.0</v>
      </c>
      <c r="CM219" s="17">
        <v>1.0</v>
      </c>
      <c r="CN219" s="12">
        <v>1.0</v>
      </c>
      <c r="CO219" s="12">
        <v>1.0</v>
      </c>
      <c r="CP219" s="17">
        <v>0.0</v>
      </c>
      <c r="CQ219" s="12">
        <v>0.0</v>
      </c>
      <c r="CR219" s="17">
        <v>1.0</v>
      </c>
      <c r="CS219" s="12">
        <v>0.0</v>
      </c>
      <c r="CT219" s="12">
        <v>1.0</v>
      </c>
      <c r="CU219" s="12">
        <v>1.0</v>
      </c>
      <c r="CV219" s="12">
        <v>0.0</v>
      </c>
      <c r="CW219" s="12">
        <v>0.0</v>
      </c>
      <c r="CX219" s="12"/>
      <c r="CY219" s="12"/>
      <c r="CZ219" s="12"/>
      <c r="DA219" s="12"/>
      <c r="DB219" s="18">
        <f t="shared" si="1"/>
        <v>0.5833333333</v>
      </c>
      <c r="DC219" s="18">
        <f t="shared" si="2"/>
        <v>0.5149286505</v>
      </c>
      <c r="DD219" s="13">
        <f t="shared" si="3"/>
        <v>7</v>
      </c>
      <c r="DE219" s="12" t="s">
        <v>371</v>
      </c>
      <c r="DF219" s="12">
        <v>15.0</v>
      </c>
      <c r="DG219" s="12" t="s">
        <v>372</v>
      </c>
      <c r="DH219" s="12">
        <v>55.0</v>
      </c>
      <c r="DI219" s="12">
        <v>27.0</v>
      </c>
      <c r="DJ219" s="12">
        <v>48.0</v>
      </c>
      <c r="DK219" s="20">
        <v>15342.0</v>
      </c>
      <c r="DL219" s="20">
        <v>17958.0</v>
      </c>
      <c r="DM219" s="12" t="s">
        <v>373</v>
      </c>
      <c r="DN219" s="12">
        <v>31.0</v>
      </c>
      <c r="DO219" s="12">
        <v>19.5</v>
      </c>
      <c r="DP219" s="19">
        <v>41660.0</v>
      </c>
      <c r="DQ219" s="12"/>
      <c r="DR219" s="12"/>
      <c r="DS219" s="12"/>
      <c r="DT219" s="12"/>
      <c r="DU219" s="12">
        <v>0.0</v>
      </c>
      <c r="DV219" s="12">
        <v>0.0</v>
      </c>
      <c r="DW219" s="12">
        <v>0.0</v>
      </c>
      <c r="DX219" s="12">
        <v>0.0</v>
      </c>
      <c r="DY219" s="12">
        <v>0.0</v>
      </c>
      <c r="DZ219" s="12">
        <v>0.0</v>
      </c>
      <c r="EA219" s="12">
        <v>0.0</v>
      </c>
      <c r="EB219" s="12">
        <v>0.0</v>
      </c>
      <c r="EC219" s="12">
        <v>0.0</v>
      </c>
      <c r="ED219" s="12">
        <v>0.0</v>
      </c>
      <c r="EE219" s="12">
        <v>0.0</v>
      </c>
      <c r="EF219" s="12">
        <v>0.0</v>
      </c>
      <c r="EG219" s="12"/>
      <c r="EH219" s="12"/>
      <c r="EI219" s="12"/>
      <c r="EJ219" s="12"/>
      <c r="EK219" s="18">
        <f t="shared" si="4"/>
        <v>0</v>
      </c>
      <c r="EL219" s="18">
        <f t="shared" si="5"/>
        <v>0</v>
      </c>
      <c r="EM219" s="13">
        <f t="shared" si="6"/>
        <v>0</v>
      </c>
      <c r="EN219" s="12">
        <v>0.0</v>
      </c>
      <c r="EO219" s="12">
        <v>0.0</v>
      </c>
      <c r="EP219" s="12">
        <v>0.0</v>
      </c>
      <c r="EQ219" s="12">
        <v>0.0</v>
      </c>
      <c r="ER219" s="12">
        <v>2.0</v>
      </c>
      <c r="ES219" s="12">
        <v>2.0</v>
      </c>
      <c r="ET219" s="12">
        <v>0.0</v>
      </c>
      <c r="EU219" s="12">
        <v>0.0</v>
      </c>
      <c r="EV219" s="12">
        <v>0.0</v>
      </c>
      <c r="EW219" s="12">
        <v>0.0</v>
      </c>
      <c r="EX219" s="12">
        <v>3.0</v>
      </c>
      <c r="EY219" s="12">
        <v>2.0</v>
      </c>
      <c r="EZ219" s="12">
        <v>0.0</v>
      </c>
      <c r="FA219" s="12"/>
      <c r="FB219" s="12"/>
      <c r="FC219" s="12"/>
      <c r="FD219" s="9">
        <f t="shared" si="7"/>
        <v>0.6923076923</v>
      </c>
      <c r="FE219" s="9">
        <f t="shared" si="8"/>
        <v>1.109400392</v>
      </c>
      <c r="FF219" s="4">
        <f t="shared" si="9"/>
        <v>9</v>
      </c>
      <c r="FG219" s="12">
        <v>0.0</v>
      </c>
      <c r="FH219" s="12">
        <v>0.0</v>
      </c>
      <c r="FI219" s="12">
        <v>0.0</v>
      </c>
      <c r="FJ219" s="12">
        <v>0.0</v>
      </c>
      <c r="FK219" s="12">
        <v>0.0</v>
      </c>
      <c r="FL219" s="12">
        <v>0.0</v>
      </c>
      <c r="FM219" s="12">
        <v>0.0</v>
      </c>
      <c r="FN219" s="12">
        <v>0.0</v>
      </c>
      <c r="FO219" s="12">
        <v>0.0</v>
      </c>
      <c r="FP219" s="12">
        <v>0.0</v>
      </c>
      <c r="FQ219" s="12">
        <v>1.0</v>
      </c>
      <c r="FR219" s="12">
        <v>0.0</v>
      </c>
      <c r="FS219" s="12">
        <v>0.0</v>
      </c>
      <c r="FT219" s="12"/>
      <c r="FU219" s="12"/>
      <c r="FV219" s="12"/>
      <c r="FW219" s="9">
        <f t="shared" si="10"/>
        <v>0.07692307692</v>
      </c>
      <c r="FX219" s="9">
        <f t="shared" si="11"/>
        <v>0.2773500981</v>
      </c>
      <c r="FY219" s="4">
        <f t="shared" si="12"/>
        <v>1</v>
      </c>
      <c r="FZ219" s="12">
        <v>1.0</v>
      </c>
      <c r="GA219" s="12">
        <v>1.0</v>
      </c>
      <c r="GB219" s="12">
        <v>1.0</v>
      </c>
      <c r="GC219" s="12">
        <v>1.0</v>
      </c>
      <c r="GD219" s="12">
        <v>2.0</v>
      </c>
      <c r="GE219" s="12">
        <v>2.0</v>
      </c>
      <c r="GF219" s="12">
        <v>1.0</v>
      </c>
      <c r="GG219" s="12">
        <v>2.0</v>
      </c>
      <c r="GH219" s="12">
        <v>1.0</v>
      </c>
      <c r="GI219" s="12">
        <v>1.0</v>
      </c>
      <c r="GJ219" s="12">
        <v>2.0</v>
      </c>
      <c r="GK219" s="12">
        <v>3.0</v>
      </c>
      <c r="GL219" s="12">
        <v>0.0</v>
      </c>
      <c r="GM219" s="12"/>
      <c r="GN219" s="12"/>
      <c r="GO219" s="12"/>
      <c r="GP219" s="9">
        <f t="shared" si="13"/>
        <v>1.384615385</v>
      </c>
      <c r="GQ219" s="9">
        <f t="shared" si="14"/>
        <v>0.7679476478</v>
      </c>
      <c r="GR219" s="4">
        <f t="shared" si="15"/>
        <v>18</v>
      </c>
      <c r="GS219" s="16">
        <v>41758.649305555555</v>
      </c>
      <c r="GT219" s="16">
        <v>41758.649305555555</v>
      </c>
      <c r="GU219" s="16">
        <v>41758.649305555555</v>
      </c>
      <c r="GV219" s="16">
        <v>41758.649305555555</v>
      </c>
      <c r="GW219" s="16">
        <v>41758.649305555555</v>
      </c>
      <c r="GX219" s="16">
        <v>41758.65069444444</v>
      </c>
      <c r="GY219" s="16">
        <v>41758.65138888889</v>
      </c>
      <c r="GZ219" s="16">
        <v>41758.652083333334</v>
      </c>
      <c r="HA219" s="16">
        <v>41758.652083333334</v>
      </c>
      <c r="HB219" s="16">
        <v>41758.65277777778</v>
      </c>
      <c r="HC219" s="16">
        <v>41758.65277777778</v>
      </c>
      <c r="HD219" s="16">
        <v>41758.65416666667</v>
      </c>
      <c r="HE219" s="16">
        <v>41758.66180555556</v>
      </c>
      <c r="HF219" s="12"/>
      <c r="HG219" s="12"/>
      <c r="HH219" s="12"/>
      <c r="HI219" s="14">
        <v>0.02458101851851852</v>
      </c>
      <c r="HJ219" s="14">
        <v>0.024627314814814814</v>
      </c>
      <c r="HK219" s="14">
        <v>0.024709490740740737</v>
      </c>
      <c r="HL219" s="14">
        <v>0.024790509259259255</v>
      </c>
      <c r="HM219" s="14">
        <v>0.02618634259259259</v>
      </c>
      <c r="HN219" s="14">
        <v>0.02693981481481482</v>
      </c>
      <c r="HO219" s="14">
        <v>0.02732407407407407</v>
      </c>
      <c r="HP219" s="14">
        <v>0.027711805555555555</v>
      </c>
      <c r="HQ219" s="14">
        <v>0.027810185185185184</v>
      </c>
      <c r="HR219" s="14">
        <v>0.028328703703703707</v>
      </c>
      <c r="HS219" s="14">
        <v>0.029430555555555557</v>
      </c>
      <c r="HT219" s="14">
        <v>0.037021990740740744</v>
      </c>
      <c r="HU219" s="12"/>
      <c r="HV219" s="12"/>
      <c r="HW219" s="12"/>
      <c r="HX219" s="12"/>
      <c r="HY219" s="12">
        <v>12797.0</v>
      </c>
      <c r="HZ219" s="12">
        <v>2842.0</v>
      </c>
      <c r="IA219" s="12">
        <v>6887.0</v>
      </c>
      <c r="IB219" s="12">
        <v>5909.0</v>
      </c>
      <c r="IC219" s="12">
        <v>87690.0</v>
      </c>
      <c r="ID219" s="12">
        <v>44063.0</v>
      </c>
      <c r="IE219" s="12">
        <v>33768.0</v>
      </c>
      <c r="IF219" s="12">
        <v>28309.0</v>
      </c>
      <c r="IG219" s="12">
        <v>7808.0</v>
      </c>
      <c r="IH219" s="12">
        <v>43553.0</v>
      </c>
      <c r="II219" s="12">
        <v>77937.0</v>
      </c>
      <c r="IJ219" s="12">
        <v>640033.0</v>
      </c>
      <c r="IK219" s="12"/>
      <c r="IL219" s="12"/>
      <c r="IM219" s="12"/>
      <c r="IN219" s="12"/>
      <c r="IO219" s="9">
        <f t="shared" si="16"/>
        <v>82633</v>
      </c>
      <c r="IP219" s="9">
        <f t="shared" si="17"/>
        <v>177754.3356</v>
      </c>
      <c r="IQ219" s="4">
        <f t="shared" si="18"/>
        <v>991596</v>
      </c>
      <c r="IR219" s="12">
        <v>12797.0</v>
      </c>
      <c r="IS219" s="12">
        <v>2842.0</v>
      </c>
      <c r="IT219" s="12">
        <v>6887.0</v>
      </c>
      <c r="IU219" s="12">
        <v>5909.0</v>
      </c>
      <c r="IV219" s="12">
        <v>87690.0</v>
      </c>
      <c r="IW219" s="12">
        <v>44063.0</v>
      </c>
      <c r="IX219" s="12">
        <v>33768.0</v>
      </c>
      <c r="IY219" s="12">
        <v>28309.0</v>
      </c>
      <c r="IZ219" s="12">
        <v>7808.0</v>
      </c>
      <c r="JA219" s="12">
        <v>43553.0</v>
      </c>
      <c r="JB219" s="12">
        <v>77937.0</v>
      </c>
      <c r="JC219" s="12">
        <v>640033.0</v>
      </c>
      <c r="JD219" s="12"/>
      <c r="JE219" s="12"/>
      <c r="JF219" s="12"/>
      <c r="JG219" s="12"/>
      <c r="JH219" s="9">
        <f t="shared" si="19"/>
        <v>82633</v>
      </c>
      <c r="JI219" s="9">
        <f t="shared" si="20"/>
        <v>177754.3356</v>
      </c>
      <c r="JJ219" s="4">
        <f t="shared" si="21"/>
        <v>991596</v>
      </c>
      <c r="JK219" s="12">
        <v>622781.0</v>
      </c>
      <c r="JL219" s="12">
        <v>622781.0</v>
      </c>
      <c r="JM219" s="12">
        <v>623092.0</v>
      </c>
      <c r="JN219" s="12">
        <v>623092.0</v>
      </c>
      <c r="JO219" s="12">
        <v>624294.0</v>
      </c>
      <c r="JP219" s="12">
        <v>624295.0</v>
      </c>
      <c r="JQ219" s="12">
        <v>624311.0</v>
      </c>
      <c r="JR219" s="12">
        <v>624312.0</v>
      </c>
      <c r="JS219" s="12">
        <v>623136.0</v>
      </c>
      <c r="JT219" s="12">
        <v>623136.0</v>
      </c>
      <c r="JU219" s="12">
        <v>624301.0</v>
      </c>
      <c r="JV219" s="12">
        <v>624313.0</v>
      </c>
      <c r="JW219" s="12">
        <v>624302.0</v>
      </c>
      <c r="JX219" s="12"/>
      <c r="JY219" s="12"/>
      <c r="JZ219" s="12"/>
      <c r="KA219" s="12" t="s">
        <v>374</v>
      </c>
      <c r="KB219" s="12" t="s">
        <v>374</v>
      </c>
      <c r="KC219" s="12" t="s">
        <v>374</v>
      </c>
      <c r="KD219" s="12" t="s">
        <v>374</v>
      </c>
      <c r="KE219" s="12" t="s">
        <v>375</v>
      </c>
      <c r="KF219" s="12" t="s">
        <v>375</v>
      </c>
      <c r="KG219" s="12" t="s">
        <v>376</v>
      </c>
      <c r="KH219" s="12" t="s">
        <v>376</v>
      </c>
      <c r="KI219" s="12" t="s">
        <v>374</v>
      </c>
      <c r="KJ219" s="12" t="s">
        <v>374</v>
      </c>
      <c r="KK219" s="12" t="s">
        <v>375</v>
      </c>
      <c r="KL219" s="12" t="s">
        <v>376</v>
      </c>
      <c r="KM219" s="12" t="s">
        <v>375</v>
      </c>
      <c r="KN219" s="12"/>
      <c r="KO219" s="12"/>
      <c r="KP219" s="12"/>
      <c r="KQ219" s="14">
        <v>0.011783564814814816</v>
      </c>
      <c r="KR219" s="14">
        <v>0.011783564814814816</v>
      </c>
      <c r="KS219" s="14">
        <v>0.004675925925925926</v>
      </c>
      <c r="KT219" s="14">
        <v>0.004675925925925926</v>
      </c>
      <c r="KU219" s="14">
        <v>0.019765046296296298</v>
      </c>
      <c r="KV219" s="14">
        <v>0.021814814814814815</v>
      </c>
      <c r="KW219" s="14">
        <v>2.210648148148148E-4</v>
      </c>
      <c r="KX219" s="14">
        <v>0.0020532407407407405</v>
      </c>
      <c r="KY219" s="14">
        <v>0.03616435185185186</v>
      </c>
      <c r="KZ219" s="14">
        <v>0.03616435185185186</v>
      </c>
      <c r="LA219" s="14">
        <v>0.02765162037037037</v>
      </c>
      <c r="LB219" s="14">
        <v>0.003565972222222222</v>
      </c>
      <c r="LC219" s="14">
        <v>0.029765046296296296</v>
      </c>
      <c r="LD219" s="12"/>
      <c r="LE219" s="12"/>
      <c r="LF219" s="12"/>
      <c r="LG219" s="12" t="s">
        <v>476</v>
      </c>
      <c r="LH219" s="12">
        <v>232232.0</v>
      </c>
      <c r="LI219" s="12">
        <v>1.55705946E8</v>
      </c>
      <c r="LJ219" s="12">
        <v>1.55705958E8</v>
      </c>
      <c r="LK219" s="12">
        <v>1.55706006E8</v>
      </c>
      <c r="LL219" s="12">
        <v>1.55706127E8</v>
      </c>
      <c r="LM219" s="17">
        <v>624538.0</v>
      </c>
      <c r="LN219" s="17">
        <v>624538.0</v>
      </c>
      <c r="LO219" s="12">
        <v>624563.0</v>
      </c>
      <c r="LP219" s="12">
        <v>624564.0</v>
      </c>
      <c r="LQ219" s="12">
        <v>945250.0</v>
      </c>
      <c r="LR219" s="12">
        <v>945251.0</v>
      </c>
      <c r="LS219" s="12">
        <v>945303.0</v>
      </c>
      <c r="LT219" s="12">
        <v>945304.0</v>
      </c>
      <c r="LU219" s="12">
        <v>1.0</v>
      </c>
      <c r="LV219" s="12">
        <v>0.0</v>
      </c>
      <c r="LW219" s="12">
        <v>0.0</v>
      </c>
      <c r="LX219" s="12">
        <v>1.0</v>
      </c>
      <c r="LY219" s="12" t="s">
        <v>372</v>
      </c>
      <c r="LZ219" s="12">
        <v>21.0</v>
      </c>
      <c r="MA219" s="12">
        <v>175.5</v>
      </c>
      <c r="MB219" s="19">
        <v>41649.0</v>
      </c>
      <c r="MC219" s="12">
        <v>0.0</v>
      </c>
      <c r="MD219" s="12">
        <v>0.0</v>
      </c>
      <c r="ME219" s="12">
        <v>0.0</v>
      </c>
      <c r="MF219" s="12">
        <v>0.0</v>
      </c>
      <c r="MG219" s="12">
        <v>0.0</v>
      </c>
      <c r="MH219" s="12">
        <v>2.0</v>
      </c>
      <c r="MI219" s="12">
        <v>2.0</v>
      </c>
      <c r="MJ219" s="12">
        <v>0.0</v>
      </c>
      <c r="MK219" s="12">
        <v>0.0</v>
      </c>
      <c r="ML219" s="12">
        <v>0.0</v>
      </c>
      <c r="MM219" s="12">
        <v>0.0</v>
      </c>
      <c r="MN219" s="12">
        <v>0.0</v>
      </c>
      <c r="MO219" s="12">
        <v>1.0</v>
      </c>
      <c r="MP219" s="12">
        <v>2.0</v>
      </c>
      <c r="MQ219" s="12">
        <v>2.0</v>
      </c>
      <c r="MR219" s="12">
        <v>1.0</v>
      </c>
      <c r="MS219" s="14">
        <v>0.009423611111111112</v>
      </c>
      <c r="MT219" s="14">
        <v>0.009425925925925926</v>
      </c>
      <c r="MU219" s="14">
        <v>0.009439814814814816</v>
      </c>
      <c r="MV219" s="14">
        <v>0.009474537037037037</v>
      </c>
      <c r="MW219" s="14">
        <v>0.009425925925925926</v>
      </c>
      <c r="MX219" s="14">
        <v>0.009439814814814816</v>
      </c>
      <c r="MY219" s="14">
        <v>0.009474537037037037</v>
      </c>
      <c r="MZ219" s="14">
        <v>0.009484953703703704</v>
      </c>
      <c r="NA219" s="12">
        <v>16656.0</v>
      </c>
      <c r="NB219" s="12">
        <v>30108.0</v>
      </c>
      <c r="NC219" s="12">
        <v>157136.0</v>
      </c>
      <c r="ND219" s="12">
        <v>57527.0</v>
      </c>
      <c r="NE219" s="12">
        <v>16656.0</v>
      </c>
      <c r="NF219" s="12">
        <v>30108.0</v>
      </c>
      <c r="NG219" s="12">
        <v>157136.0</v>
      </c>
      <c r="NH219" s="12">
        <v>57527.0</v>
      </c>
      <c r="NI219" s="12"/>
      <c r="NJ219" s="12">
        <v>713944.0</v>
      </c>
      <c r="NK219" s="12">
        <v>713972.0</v>
      </c>
      <c r="NL219" s="12"/>
      <c r="NM219" s="12">
        <v>624538.0</v>
      </c>
      <c r="NN219" s="12">
        <v>624538.0</v>
      </c>
      <c r="NO219" s="12">
        <v>624563.0</v>
      </c>
      <c r="NP219" s="12">
        <v>624564.0</v>
      </c>
      <c r="NQ219" s="12" t="s">
        <v>374</v>
      </c>
      <c r="NR219" s="12" t="s">
        <v>374</v>
      </c>
      <c r="NS219" s="12" t="s">
        <v>375</v>
      </c>
      <c r="NT219" s="12" t="s">
        <v>376</v>
      </c>
      <c r="NU219" s="14">
        <v>0.007793981481481482</v>
      </c>
      <c r="NV219" s="14">
        <v>0.007793981481481482</v>
      </c>
      <c r="NW219" s="14">
        <v>0.007929398148148149</v>
      </c>
      <c r="NX219" s="14">
        <v>0.008115740740740741</v>
      </c>
    </row>
    <row r="220" ht="13.5" customHeight="1">
      <c r="A220" s="12">
        <v>232924.0</v>
      </c>
      <c r="B220" s="12">
        <v>232924.0</v>
      </c>
      <c r="C220" s="12">
        <v>933.0</v>
      </c>
      <c r="D220" s="12">
        <v>682.0</v>
      </c>
      <c r="E220" s="13">
        <v>0.730975348</v>
      </c>
      <c r="F220" s="12">
        <v>16.0</v>
      </c>
      <c r="G220" s="12">
        <v>1045931.0</v>
      </c>
      <c r="H220" s="12">
        <v>1.0</v>
      </c>
      <c r="I220" s="12" t="s">
        <v>366</v>
      </c>
      <c r="J220" s="12"/>
      <c r="K220" s="12">
        <v>4187991.0</v>
      </c>
      <c r="L220" s="12">
        <v>1045931.0</v>
      </c>
      <c r="M220" s="12">
        <v>232924.0</v>
      </c>
      <c r="N220" s="14">
        <v>0.022519675925925926</v>
      </c>
      <c r="O220" s="14">
        <v>0.040038194444444446</v>
      </c>
      <c r="P220" s="15">
        <v>41758.0</v>
      </c>
      <c r="Q220" s="12" t="s">
        <v>366</v>
      </c>
      <c r="R220" s="12">
        <v>192047.0</v>
      </c>
      <c r="S220" s="12">
        <v>1045931.0</v>
      </c>
      <c r="T220" s="12">
        <v>323712.0</v>
      </c>
      <c r="U220" s="12">
        <v>26838.0</v>
      </c>
      <c r="V220" s="16">
        <v>41759.5</v>
      </c>
      <c r="W220" s="16">
        <v>41758.75</v>
      </c>
      <c r="X220" s="12">
        <v>1.0</v>
      </c>
      <c r="Y220" s="14">
        <v>0.010137731481481482</v>
      </c>
      <c r="Z220" s="12" t="s">
        <v>577</v>
      </c>
      <c r="AA220" s="12">
        <v>1.0</v>
      </c>
      <c r="AB220" s="12" t="s">
        <v>368</v>
      </c>
      <c r="AC220" s="12" t="s">
        <v>369</v>
      </c>
      <c r="AD220" s="12" t="s">
        <v>368</v>
      </c>
      <c r="AE220" s="12">
        <v>225394.0</v>
      </c>
      <c r="AF220" s="12">
        <v>4.0</v>
      </c>
      <c r="AG220" s="12">
        <v>232924.0</v>
      </c>
      <c r="AH220" s="12">
        <v>1411.0</v>
      </c>
      <c r="AI220" s="12">
        <v>11886.0</v>
      </c>
      <c r="AJ220" s="12">
        <v>11886.0</v>
      </c>
      <c r="AK220" s="12" t="s">
        <v>370</v>
      </c>
      <c r="AL220" s="12">
        <v>323712.0</v>
      </c>
      <c r="AM220" s="12">
        <v>2515665.0</v>
      </c>
      <c r="AN220" s="14">
        <v>0.004268518518518518</v>
      </c>
      <c r="AO220" s="12" t="s">
        <v>39</v>
      </c>
      <c r="AP220" s="12">
        <v>1.55410548E8</v>
      </c>
      <c r="AQ220" s="12">
        <v>1.55410556E8</v>
      </c>
      <c r="AR220" s="12">
        <v>1.55410613E8</v>
      </c>
      <c r="AS220" s="12">
        <v>1.55410623E8</v>
      </c>
      <c r="AT220" s="12">
        <v>1.55410826E8</v>
      </c>
      <c r="AU220" s="12">
        <v>1.55411222E8</v>
      </c>
      <c r="AV220" s="12">
        <v>1.55411313E8</v>
      </c>
      <c r="AW220" s="12">
        <v>1.55411348E8</v>
      </c>
      <c r="AX220" s="12">
        <v>1.55411465E8</v>
      </c>
      <c r="AY220" s="12">
        <v>1.55411477E8</v>
      </c>
      <c r="AZ220" s="12">
        <v>1.55411607E8</v>
      </c>
      <c r="BA220" s="12">
        <v>1.5541191E8</v>
      </c>
      <c r="BB220" s="12">
        <v>1.55412068E8</v>
      </c>
      <c r="BC220" s="12">
        <v>1.55412896E8</v>
      </c>
      <c r="BD220" s="12">
        <v>1.55413038E8</v>
      </c>
      <c r="BE220" s="12">
        <v>1.55413044E8</v>
      </c>
      <c r="BF220" s="17">
        <v>622781.0</v>
      </c>
      <c r="BG220" s="17">
        <v>622781.0</v>
      </c>
      <c r="BH220" s="12">
        <v>623092.0</v>
      </c>
      <c r="BI220" s="12">
        <v>623092.0</v>
      </c>
      <c r="BJ220" s="17">
        <v>624294.0</v>
      </c>
      <c r="BK220" s="12">
        <v>624295.0</v>
      </c>
      <c r="BL220" s="17">
        <v>624311.0</v>
      </c>
      <c r="BM220" s="12">
        <v>624312.0</v>
      </c>
      <c r="BN220" s="12">
        <v>623136.0</v>
      </c>
      <c r="BO220" s="12">
        <v>623136.0</v>
      </c>
      <c r="BP220" s="12">
        <v>624301.0</v>
      </c>
      <c r="BQ220" s="12">
        <v>624313.0</v>
      </c>
      <c r="BR220" s="12">
        <v>624302.0</v>
      </c>
      <c r="BS220" s="12">
        <v>624314.0</v>
      </c>
      <c r="BT220" s="12">
        <v>623167.0</v>
      </c>
      <c r="BU220" s="12">
        <v>623167.0</v>
      </c>
      <c r="BV220" s="12">
        <v>942864.0</v>
      </c>
      <c r="BW220" s="12">
        <v>942865.0</v>
      </c>
      <c r="BX220" s="12">
        <v>943281.0</v>
      </c>
      <c r="BY220" s="12">
        <v>943283.0</v>
      </c>
      <c r="BZ220" s="12">
        <v>944957.0</v>
      </c>
      <c r="CA220" s="12">
        <v>944958.0</v>
      </c>
      <c r="CB220" s="12">
        <v>944991.0</v>
      </c>
      <c r="CC220" s="12">
        <v>944992.0</v>
      </c>
      <c r="CD220" s="12">
        <v>943385.0</v>
      </c>
      <c r="CE220" s="12">
        <v>943386.0</v>
      </c>
      <c r="CF220" s="12">
        <v>944966.0</v>
      </c>
      <c r="CG220" s="12">
        <v>944993.0</v>
      </c>
      <c r="CH220" s="12">
        <v>944969.0</v>
      </c>
      <c r="CI220" s="12">
        <v>944994.0</v>
      </c>
      <c r="CJ220" s="12">
        <v>943417.0</v>
      </c>
      <c r="CK220" s="12">
        <v>943418.0</v>
      </c>
      <c r="CL220" s="17">
        <v>1.0</v>
      </c>
      <c r="CM220" s="17">
        <v>1.0</v>
      </c>
      <c r="CN220" s="12">
        <v>1.0</v>
      </c>
      <c r="CO220" s="12">
        <v>0.0</v>
      </c>
      <c r="CP220" s="17">
        <v>0.0</v>
      </c>
      <c r="CQ220" s="12">
        <v>1.0</v>
      </c>
      <c r="CR220" s="17">
        <v>1.0</v>
      </c>
      <c r="CS220" s="12">
        <v>1.0</v>
      </c>
      <c r="CT220" s="12">
        <v>1.0</v>
      </c>
      <c r="CU220" s="12">
        <v>1.0</v>
      </c>
      <c r="CV220" s="12">
        <v>0.0</v>
      </c>
      <c r="CW220" s="12">
        <v>1.0</v>
      </c>
      <c r="CX220" s="12">
        <v>0.0</v>
      </c>
      <c r="CY220" s="12">
        <v>0.0</v>
      </c>
      <c r="CZ220" s="12">
        <v>1.0</v>
      </c>
      <c r="DA220" s="12">
        <v>1.0</v>
      </c>
      <c r="DB220" s="18">
        <f t="shared" si="1"/>
        <v>0.6875</v>
      </c>
      <c r="DC220" s="18">
        <f t="shared" si="2"/>
        <v>0.4787135539</v>
      </c>
      <c r="DD220" s="13">
        <f t="shared" si="3"/>
        <v>11</v>
      </c>
      <c r="DE220" s="12" t="s">
        <v>371</v>
      </c>
      <c r="DF220" s="12">
        <v>15.0</v>
      </c>
      <c r="DG220" s="12" t="s">
        <v>372</v>
      </c>
      <c r="DH220" s="12">
        <v>100.0</v>
      </c>
      <c r="DI220" s="12">
        <v>324.0</v>
      </c>
      <c r="DJ220" s="12">
        <v>64.0</v>
      </c>
      <c r="DK220" s="20">
        <v>15342.0</v>
      </c>
      <c r="DL220" s="20">
        <v>15401.0</v>
      </c>
      <c r="DM220" s="12" t="s">
        <v>373</v>
      </c>
      <c r="DN220" s="12">
        <v>31.0</v>
      </c>
      <c r="DO220" s="12"/>
      <c r="DP220" s="20">
        <v>15432.0</v>
      </c>
      <c r="DQ220" s="12">
        <v>266.0</v>
      </c>
      <c r="DR220" s="20">
        <v>15342.0</v>
      </c>
      <c r="DS220" s="12" t="s">
        <v>373</v>
      </c>
      <c r="DT220" s="12">
        <v>50.0</v>
      </c>
      <c r="DU220" s="12">
        <v>0.0</v>
      </c>
      <c r="DV220" s="12">
        <v>0.0</v>
      </c>
      <c r="DW220" s="12">
        <v>0.0</v>
      </c>
      <c r="DX220" s="12">
        <v>0.0</v>
      </c>
      <c r="DY220" s="12">
        <v>0.0</v>
      </c>
      <c r="DZ220" s="12">
        <v>0.0</v>
      </c>
      <c r="EA220" s="12">
        <v>0.0</v>
      </c>
      <c r="EB220" s="12">
        <v>0.0</v>
      </c>
      <c r="EC220" s="12">
        <v>0.0</v>
      </c>
      <c r="ED220" s="12">
        <v>0.0</v>
      </c>
      <c r="EE220" s="12">
        <v>1.0</v>
      </c>
      <c r="EF220" s="12">
        <v>0.0</v>
      </c>
      <c r="EG220" s="12">
        <v>0.0</v>
      </c>
      <c r="EH220" s="12">
        <v>0.0</v>
      </c>
      <c r="EI220" s="12">
        <v>0.0</v>
      </c>
      <c r="EJ220" s="12">
        <v>0.0</v>
      </c>
      <c r="EK220" s="18">
        <f t="shared" si="4"/>
        <v>0.0625</v>
      </c>
      <c r="EL220" s="18">
        <f t="shared" si="5"/>
        <v>0.25</v>
      </c>
      <c r="EM220" s="13">
        <f t="shared" si="6"/>
        <v>1</v>
      </c>
      <c r="EN220" s="12">
        <v>0.0</v>
      </c>
      <c r="EO220" s="12">
        <v>0.0</v>
      </c>
      <c r="EP220" s="12">
        <v>0.0</v>
      </c>
      <c r="EQ220" s="12">
        <v>2.0</v>
      </c>
      <c r="ER220" s="12">
        <v>2.0</v>
      </c>
      <c r="ES220" s="12">
        <v>0.0</v>
      </c>
      <c r="ET220" s="12">
        <v>0.0</v>
      </c>
      <c r="EU220" s="12">
        <v>0.0</v>
      </c>
      <c r="EV220" s="12">
        <v>0.0</v>
      </c>
      <c r="EW220" s="12">
        <v>0.0</v>
      </c>
      <c r="EX220" s="12">
        <v>3.0</v>
      </c>
      <c r="EY220" s="12">
        <v>0.0</v>
      </c>
      <c r="EZ220" s="12">
        <v>2.0</v>
      </c>
      <c r="FA220" s="12">
        <v>0.0</v>
      </c>
      <c r="FB220" s="12">
        <v>0.0</v>
      </c>
      <c r="FC220" s="12">
        <v>0.0</v>
      </c>
      <c r="FD220" s="9">
        <f t="shared" si="7"/>
        <v>0.5625</v>
      </c>
      <c r="FE220" s="9">
        <f t="shared" si="8"/>
        <v>1.030776406</v>
      </c>
      <c r="FF220" s="4">
        <f t="shared" si="9"/>
        <v>9</v>
      </c>
      <c r="FG220" s="12">
        <v>0.0</v>
      </c>
      <c r="FH220" s="12">
        <v>0.0</v>
      </c>
      <c r="FI220" s="12">
        <v>0.0</v>
      </c>
      <c r="FJ220" s="12">
        <v>0.0</v>
      </c>
      <c r="FK220" s="12">
        <v>0.0</v>
      </c>
      <c r="FL220" s="12">
        <v>0.0</v>
      </c>
      <c r="FM220" s="12">
        <v>0.0</v>
      </c>
      <c r="FN220" s="12">
        <v>0.0</v>
      </c>
      <c r="FO220" s="12">
        <v>0.0</v>
      </c>
      <c r="FP220" s="12">
        <v>0.0</v>
      </c>
      <c r="FQ220" s="12">
        <v>1.0</v>
      </c>
      <c r="FR220" s="12">
        <v>0.0</v>
      </c>
      <c r="FS220" s="12">
        <v>0.0</v>
      </c>
      <c r="FT220" s="12">
        <v>0.0</v>
      </c>
      <c r="FU220" s="12">
        <v>0.0</v>
      </c>
      <c r="FV220" s="12">
        <v>0.0</v>
      </c>
      <c r="FW220" s="9">
        <f t="shared" si="10"/>
        <v>0.0625</v>
      </c>
      <c r="FX220" s="9">
        <f t="shared" si="11"/>
        <v>0.25</v>
      </c>
      <c r="FY220" s="4">
        <f t="shared" si="12"/>
        <v>1</v>
      </c>
      <c r="FZ220" s="12">
        <v>1.0</v>
      </c>
      <c r="GA220" s="12">
        <v>1.0</v>
      </c>
      <c r="GB220" s="12">
        <v>1.0</v>
      </c>
      <c r="GC220" s="12">
        <v>2.0</v>
      </c>
      <c r="GD220" s="12">
        <v>4.0</v>
      </c>
      <c r="GE220" s="12">
        <v>1.0</v>
      </c>
      <c r="GF220" s="12">
        <v>1.0</v>
      </c>
      <c r="GG220" s="12">
        <v>1.0</v>
      </c>
      <c r="GH220" s="12">
        <v>1.0</v>
      </c>
      <c r="GI220" s="12">
        <v>1.0</v>
      </c>
      <c r="GJ220" s="12">
        <v>1.0</v>
      </c>
      <c r="GK220" s="12">
        <v>1.0</v>
      </c>
      <c r="GL220" s="12">
        <v>2.0</v>
      </c>
      <c r="GM220" s="12">
        <v>3.0</v>
      </c>
      <c r="GN220" s="12">
        <v>1.0</v>
      </c>
      <c r="GO220" s="12">
        <v>1.0</v>
      </c>
      <c r="GP220" s="9">
        <f t="shared" si="13"/>
        <v>1.4375</v>
      </c>
      <c r="GQ220" s="9">
        <f t="shared" si="14"/>
        <v>0.8920949127</v>
      </c>
      <c r="GR220" s="4">
        <f t="shared" si="15"/>
        <v>23</v>
      </c>
      <c r="GS220" s="16">
        <v>41758.813888888886</v>
      </c>
      <c r="GT220" s="16">
        <v>41758.813888888886</v>
      </c>
      <c r="GU220" s="16">
        <v>41758.81458333333</v>
      </c>
      <c r="GV220" s="16">
        <v>41758.81458333333</v>
      </c>
      <c r="GW220" s="16">
        <v>41758.81597222222</v>
      </c>
      <c r="GX220" s="16">
        <v>41758.81805555556</v>
      </c>
      <c r="GY220" s="16">
        <v>41758.81875</v>
      </c>
      <c r="GZ220" s="16">
        <v>41758.819444444445</v>
      </c>
      <c r="HA220" s="16">
        <v>41758.82013888889</v>
      </c>
      <c r="HB220" s="16">
        <v>41758.82013888889</v>
      </c>
      <c r="HC220" s="16">
        <v>41758.82083333333</v>
      </c>
      <c r="HD220" s="16">
        <v>41758.822916666664</v>
      </c>
      <c r="HE220" s="16">
        <v>41758.82430555556</v>
      </c>
      <c r="HF220" s="16">
        <v>41758.82986111111</v>
      </c>
      <c r="HG220" s="16">
        <v>41758.830555555556</v>
      </c>
      <c r="HH220" s="16">
        <v>41758.83125</v>
      </c>
      <c r="HI220" s="14">
        <v>0.02263541666666667</v>
      </c>
      <c r="HJ220" s="14">
        <v>0.02297685185185185</v>
      </c>
      <c r="HK220" s="14">
        <v>0.02304976851851852</v>
      </c>
      <c r="HL220" s="14">
        <v>0.02460185185185185</v>
      </c>
      <c r="HM220" s="14">
        <v>0.027043981481481485</v>
      </c>
      <c r="HN220" s="14">
        <v>0.027462962962962963</v>
      </c>
      <c r="HO220" s="14">
        <v>0.02778472222222222</v>
      </c>
      <c r="HP220" s="14">
        <v>0.02854166666666667</v>
      </c>
      <c r="HQ220" s="14">
        <v>0.028607638888888887</v>
      </c>
      <c r="HR220" s="14">
        <v>0.029436342592592594</v>
      </c>
      <c r="HS220" s="14">
        <v>0.031586805555555555</v>
      </c>
      <c r="HT220" s="14">
        <v>0.032728009259259255</v>
      </c>
      <c r="HU220" s="14">
        <v>0.03849305555555555</v>
      </c>
      <c r="HV220" s="14">
        <v>0.03956134259259259</v>
      </c>
      <c r="HW220" s="14">
        <v>0.039625</v>
      </c>
      <c r="HX220" s="14">
        <v>0.04003703703703704</v>
      </c>
      <c r="HY220" s="12">
        <v>7669.0</v>
      </c>
      <c r="HZ220" s="12">
        <v>29192.0</v>
      </c>
      <c r="IA220" s="12">
        <v>5536.0</v>
      </c>
      <c r="IB220" s="12">
        <v>85689.0</v>
      </c>
      <c r="IC220" s="12">
        <v>141102.0</v>
      </c>
      <c r="ID220" s="12">
        <v>35817.0</v>
      </c>
      <c r="IE220" s="12">
        <v>27564.0</v>
      </c>
      <c r="IF220" s="12">
        <v>65017.0</v>
      </c>
      <c r="IG220" s="12">
        <v>5698.0</v>
      </c>
      <c r="IH220" s="12">
        <v>71283.0</v>
      </c>
      <c r="II220" s="12">
        <v>171931.0</v>
      </c>
      <c r="IJ220" s="12">
        <v>97687.0</v>
      </c>
      <c r="IK220" s="12">
        <v>457313.0</v>
      </c>
      <c r="IL220" s="12">
        <v>15508.0</v>
      </c>
      <c r="IM220" s="12">
        <v>4610.0</v>
      </c>
      <c r="IN220" s="12">
        <v>35170.0</v>
      </c>
      <c r="IO220" s="9">
        <f t="shared" si="16"/>
        <v>78549.125</v>
      </c>
      <c r="IP220" s="9">
        <f t="shared" si="17"/>
        <v>112722.3803</v>
      </c>
      <c r="IQ220" s="4">
        <f t="shared" si="18"/>
        <v>1256786</v>
      </c>
      <c r="IR220" s="12">
        <v>7669.0</v>
      </c>
      <c r="IS220" s="12">
        <v>29192.0</v>
      </c>
      <c r="IT220" s="12">
        <v>5536.0</v>
      </c>
      <c r="IU220" s="12">
        <v>85689.0</v>
      </c>
      <c r="IV220" s="12">
        <v>141102.0</v>
      </c>
      <c r="IW220" s="12">
        <v>35817.0</v>
      </c>
      <c r="IX220" s="12">
        <v>27564.0</v>
      </c>
      <c r="IY220" s="12">
        <v>65017.0</v>
      </c>
      <c r="IZ220" s="12">
        <v>5698.0</v>
      </c>
      <c r="JA220" s="12">
        <v>71283.0</v>
      </c>
      <c r="JB220" s="12">
        <v>171931.0</v>
      </c>
      <c r="JC220" s="12">
        <v>97687.0</v>
      </c>
      <c r="JD220" s="12">
        <v>457313.0</v>
      </c>
      <c r="JE220" s="12">
        <v>15508.0</v>
      </c>
      <c r="JF220" s="12">
        <v>4610.0</v>
      </c>
      <c r="JG220" s="12">
        <v>35170.0</v>
      </c>
      <c r="JH220" s="9">
        <f t="shared" si="19"/>
        <v>78549.125</v>
      </c>
      <c r="JI220" s="9">
        <f t="shared" si="20"/>
        <v>112722.3803</v>
      </c>
      <c r="JJ220" s="4">
        <f t="shared" si="21"/>
        <v>1256786</v>
      </c>
      <c r="JK220" s="12">
        <v>622781.0</v>
      </c>
      <c r="JL220" s="12">
        <v>622781.0</v>
      </c>
      <c r="JM220" s="12">
        <v>623092.0</v>
      </c>
      <c r="JN220" s="12">
        <v>623092.0</v>
      </c>
      <c r="JO220" s="12">
        <v>624294.0</v>
      </c>
      <c r="JP220" s="12">
        <v>624295.0</v>
      </c>
      <c r="JQ220" s="12">
        <v>624311.0</v>
      </c>
      <c r="JR220" s="12">
        <v>624312.0</v>
      </c>
      <c r="JS220" s="12">
        <v>623136.0</v>
      </c>
      <c r="JT220" s="12">
        <v>623136.0</v>
      </c>
      <c r="JU220" s="12">
        <v>624301.0</v>
      </c>
      <c r="JV220" s="12">
        <v>624313.0</v>
      </c>
      <c r="JW220" s="12">
        <v>624302.0</v>
      </c>
      <c r="JX220" s="12">
        <v>624314.0</v>
      </c>
      <c r="JY220" s="12">
        <v>623167.0</v>
      </c>
      <c r="JZ220" s="12">
        <v>623167.0</v>
      </c>
      <c r="KA220" s="12" t="s">
        <v>374</v>
      </c>
      <c r="KB220" s="12" t="s">
        <v>374</v>
      </c>
      <c r="KC220" s="12" t="s">
        <v>374</v>
      </c>
      <c r="KD220" s="12" t="s">
        <v>374</v>
      </c>
      <c r="KE220" s="12" t="s">
        <v>375</v>
      </c>
      <c r="KF220" s="12" t="s">
        <v>375</v>
      </c>
      <c r="KG220" s="12" t="s">
        <v>376</v>
      </c>
      <c r="KH220" s="12" t="s">
        <v>376</v>
      </c>
      <c r="KI220" s="12" t="s">
        <v>374</v>
      </c>
      <c r="KJ220" s="12" t="s">
        <v>374</v>
      </c>
      <c r="KK220" s="12" t="s">
        <v>375</v>
      </c>
      <c r="KL220" s="12" t="s">
        <v>376</v>
      </c>
      <c r="KM220" s="12" t="s">
        <v>375</v>
      </c>
      <c r="KN220" s="12" t="s">
        <v>376</v>
      </c>
      <c r="KO220" s="12" t="s">
        <v>374</v>
      </c>
      <c r="KP220" s="12" t="s">
        <v>374</v>
      </c>
      <c r="KQ220" s="14">
        <v>0.011783564814814816</v>
      </c>
      <c r="KR220" s="14">
        <v>0.011783564814814816</v>
      </c>
      <c r="KS220" s="14">
        <v>0.004675925925925926</v>
      </c>
      <c r="KT220" s="14">
        <v>0.004675925925925926</v>
      </c>
      <c r="KU220" s="14">
        <v>0.019765046296296298</v>
      </c>
      <c r="KV220" s="14">
        <v>0.021814814814814815</v>
      </c>
      <c r="KW220" s="14">
        <v>2.210648148148148E-4</v>
      </c>
      <c r="KX220" s="14">
        <v>0.0020532407407407405</v>
      </c>
      <c r="KY220" s="14">
        <v>0.03616435185185186</v>
      </c>
      <c r="KZ220" s="14">
        <v>0.03616435185185186</v>
      </c>
      <c r="LA220" s="14">
        <v>0.02765162037037037</v>
      </c>
      <c r="LB220" s="14">
        <v>0.003565972222222222</v>
      </c>
      <c r="LC220" s="14">
        <v>0.029765046296296296</v>
      </c>
      <c r="LD220" s="14">
        <v>0.004526620370370371</v>
      </c>
      <c r="LE220" s="14">
        <v>0.02212037037037037</v>
      </c>
      <c r="LF220" s="14">
        <v>0.02212037037037037</v>
      </c>
      <c r="LG220" s="12" t="s">
        <v>476</v>
      </c>
      <c r="LH220" s="12">
        <v>232924.0</v>
      </c>
      <c r="LI220" s="12">
        <v>1.55586711E8</v>
      </c>
      <c r="LJ220" s="12">
        <v>1.55586721E8</v>
      </c>
      <c r="LK220" s="12">
        <v>1.5558676E8</v>
      </c>
      <c r="LL220" s="12">
        <v>1.55587177E8</v>
      </c>
      <c r="LM220" s="17">
        <v>624538.0</v>
      </c>
      <c r="LN220" s="17">
        <v>624538.0</v>
      </c>
      <c r="LO220" s="12">
        <v>624563.0</v>
      </c>
      <c r="LP220" s="12">
        <v>624564.0</v>
      </c>
      <c r="LQ220" s="12">
        <v>945250.0</v>
      </c>
      <c r="LR220" s="12">
        <v>945251.0</v>
      </c>
      <c r="LS220" s="12">
        <v>945303.0</v>
      </c>
      <c r="LT220" s="12">
        <v>945304.0</v>
      </c>
      <c r="LU220" s="12">
        <v>1.0</v>
      </c>
      <c r="LV220" s="12">
        <v>1.0</v>
      </c>
      <c r="LW220" s="12">
        <v>0.0</v>
      </c>
      <c r="LX220" s="12">
        <v>0.0</v>
      </c>
      <c r="LY220" s="12" t="s">
        <v>372</v>
      </c>
      <c r="LZ220" s="12">
        <v>24.0</v>
      </c>
      <c r="MA220" s="12"/>
      <c r="MB220" s="19">
        <v>41784.0</v>
      </c>
      <c r="MC220" s="12">
        <v>0.0</v>
      </c>
      <c r="MD220" s="12">
        <v>0.0</v>
      </c>
      <c r="ME220" s="12">
        <v>1.0</v>
      </c>
      <c r="MF220" s="12">
        <v>0.0</v>
      </c>
      <c r="MG220" s="12">
        <v>0.0</v>
      </c>
      <c r="MH220" s="12">
        <v>0.0</v>
      </c>
      <c r="MI220" s="12">
        <v>2.0</v>
      </c>
      <c r="MJ220" s="12">
        <v>0.0</v>
      </c>
      <c r="MK220" s="12">
        <v>0.0</v>
      </c>
      <c r="ML220" s="12">
        <v>0.0</v>
      </c>
      <c r="MM220" s="12">
        <v>0.0</v>
      </c>
      <c r="MN220" s="12">
        <v>0.0</v>
      </c>
      <c r="MO220" s="12">
        <v>1.0</v>
      </c>
      <c r="MP220" s="12">
        <v>1.0</v>
      </c>
      <c r="MQ220" s="12">
        <v>1.0</v>
      </c>
      <c r="MR220" s="12">
        <v>5.0</v>
      </c>
      <c r="MS220" s="14">
        <v>0.010469907407407407</v>
      </c>
      <c r="MT220" s="14">
        <v>0.010480324074074074</v>
      </c>
      <c r="MU220" s="14">
        <v>0.010478009259259258</v>
      </c>
      <c r="MV220" s="14">
        <v>0.010534722222222223</v>
      </c>
      <c r="MW220" s="14">
        <v>0.010480324074074074</v>
      </c>
      <c r="MX220" s="14">
        <v>0.010478009259259258</v>
      </c>
      <c r="MY220" s="14">
        <v>0.010534722222222223</v>
      </c>
      <c r="MZ220" s="14">
        <v>0.010546296296296297</v>
      </c>
      <c r="NA220" s="12">
        <v>6083.0</v>
      </c>
      <c r="NB220" s="12">
        <v>28446.0</v>
      </c>
      <c r="NC220" s="12">
        <v>241312.0</v>
      </c>
      <c r="ND220" s="12">
        <v>26902.0</v>
      </c>
      <c r="NE220" s="12">
        <v>6083.0</v>
      </c>
      <c r="NF220" s="12">
        <v>28446.0</v>
      </c>
      <c r="NG220" s="12">
        <v>241312.0</v>
      </c>
      <c r="NH220" s="12">
        <v>26902.0</v>
      </c>
      <c r="NI220" s="12"/>
      <c r="NJ220" s="12"/>
      <c r="NK220" s="12">
        <v>713972.0</v>
      </c>
      <c r="NL220" s="12"/>
      <c r="NM220" s="12">
        <v>624538.0</v>
      </c>
      <c r="NN220" s="12">
        <v>624538.0</v>
      </c>
      <c r="NO220" s="12">
        <v>624563.0</v>
      </c>
      <c r="NP220" s="12">
        <v>624564.0</v>
      </c>
      <c r="NQ220" s="12" t="s">
        <v>374</v>
      </c>
      <c r="NR220" s="12" t="s">
        <v>374</v>
      </c>
      <c r="NS220" s="12" t="s">
        <v>375</v>
      </c>
      <c r="NT220" s="12" t="s">
        <v>376</v>
      </c>
      <c r="NU220" s="14">
        <v>0.007793981481481482</v>
      </c>
      <c r="NV220" s="14">
        <v>0.007793981481481482</v>
      </c>
      <c r="NW220" s="14">
        <v>0.007929398148148149</v>
      </c>
      <c r="NX220" s="14">
        <v>0.008115740740740741</v>
      </c>
    </row>
    <row r="221" ht="13.5" customHeight="1">
      <c r="A221" s="12">
        <v>233915.0</v>
      </c>
      <c r="B221" s="12">
        <v>233915.0</v>
      </c>
      <c r="C221" s="12">
        <v>1190.0</v>
      </c>
      <c r="D221" s="12">
        <v>771.0</v>
      </c>
      <c r="E221" s="13">
        <v>0.64789916</v>
      </c>
      <c r="F221" s="12">
        <v>16.0</v>
      </c>
      <c r="G221" s="12">
        <v>1045748.0</v>
      </c>
      <c r="H221" s="12">
        <v>1.0</v>
      </c>
      <c r="I221" s="12" t="s">
        <v>366</v>
      </c>
      <c r="J221" s="12"/>
      <c r="K221" s="12">
        <v>4189192.0</v>
      </c>
      <c r="L221" s="12">
        <v>1045748.0</v>
      </c>
      <c r="M221" s="12">
        <v>233915.0</v>
      </c>
      <c r="N221" s="14">
        <v>0.040679398148148145</v>
      </c>
      <c r="O221" s="14">
        <v>0.012096064814814815</v>
      </c>
      <c r="P221" s="15">
        <v>41758.0</v>
      </c>
      <c r="Q221" s="12" t="s">
        <v>366</v>
      </c>
      <c r="R221" s="12">
        <v>193038.0</v>
      </c>
      <c r="S221" s="12">
        <v>1045748.0</v>
      </c>
      <c r="T221" s="12">
        <v>323712.0</v>
      </c>
      <c r="U221" s="12">
        <v>26965.0</v>
      </c>
      <c r="V221" s="16">
        <v>41759.5</v>
      </c>
      <c r="W221" s="16">
        <v>41758.666666666664</v>
      </c>
      <c r="X221" s="12">
        <v>1.0</v>
      </c>
      <c r="Y221" s="14">
        <v>0.019421296296296294</v>
      </c>
      <c r="Z221" s="12" t="s">
        <v>578</v>
      </c>
      <c r="AA221" s="12">
        <v>1.0</v>
      </c>
      <c r="AB221" s="12" t="s">
        <v>368</v>
      </c>
      <c r="AC221" s="12" t="s">
        <v>369</v>
      </c>
      <c r="AD221" s="12" t="s">
        <v>368</v>
      </c>
      <c r="AE221" s="12">
        <v>226415.0</v>
      </c>
      <c r="AF221" s="12">
        <v>4.0</v>
      </c>
      <c r="AG221" s="12">
        <v>233915.0</v>
      </c>
      <c r="AH221" s="12">
        <v>1411.0</v>
      </c>
      <c r="AI221" s="12">
        <v>11886.0</v>
      </c>
      <c r="AJ221" s="12">
        <v>11886.0</v>
      </c>
      <c r="AK221" s="12" t="s">
        <v>370</v>
      </c>
      <c r="AL221" s="12">
        <v>323712.0</v>
      </c>
      <c r="AM221" s="12">
        <v>2515665.0</v>
      </c>
      <c r="AN221" s="14">
        <v>0.004268518518518518</v>
      </c>
      <c r="AO221" s="12" t="s">
        <v>39</v>
      </c>
      <c r="AP221" s="12">
        <v>1.55429517E8</v>
      </c>
      <c r="AQ221" s="12">
        <v>1.55429545E8</v>
      </c>
      <c r="AR221" s="12">
        <v>1.55429558E8</v>
      </c>
      <c r="AS221" s="12">
        <v>1.55429565E8</v>
      </c>
      <c r="AT221" s="12">
        <v>1.55429604E8</v>
      </c>
      <c r="AU221" s="12">
        <v>1.55429701E8</v>
      </c>
      <c r="AV221" s="12">
        <v>1.55429743E8</v>
      </c>
      <c r="AW221" s="12">
        <v>1.55429779E8</v>
      </c>
      <c r="AX221" s="12">
        <v>1.55429807E8</v>
      </c>
      <c r="AY221" s="12">
        <v>1.5542982E8</v>
      </c>
      <c r="AZ221" s="12">
        <v>1.5542989E8</v>
      </c>
      <c r="BA221" s="12">
        <v>1.55429989E8</v>
      </c>
      <c r="BB221" s="12">
        <v>1.55430048E8</v>
      </c>
      <c r="BC221" s="12">
        <v>1.55430206E8</v>
      </c>
      <c r="BD221" s="12">
        <v>1.55430304E8</v>
      </c>
      <c r="BE221" s="12">
        <v>1.55430307E8</v>
      </c>
      <c r="BF221" s="17">
        <v>622781.0</v>
      </c>
      <c r="BG221" s="17">
        <v>622781.0</v>
      </c>
      <c r="BH221" s="12">
        <v>623092.0</v>
      </c>
      <c r="BI221" s="12">
        <v>623092.0</v>
      </c>
      <c r="BJ221" s="17">
        <v>624294.0</v>
      </c>
      <c r="BK221" s="12">
        <v>624295.0</v>
      </c>
      <c r="BL221" s="17">
        <v>624311.0</v>
      </c>
      <c r="BM221" s="12">
        <v>624312.0</v>
      </c>
      <c r="BN221" s="12">
        <v>623136.0</v>
      </c>
      <c r="BO221" s="12">
        <v>623136.0</v>
      </c>
      <c r="BP221" s="12">
        <v>624301.0</v>
      </c>
      <c r="BQ221" s="12">
        <v>624313.0</v>
      </c>
      <c r="BR221" s="12">
        <v>624302.0</v>
      </c>
      <c r="BS221" s="12">
        <v>624314.0</v>
      </c>
      <c r="BT221" s="12">
        <v>623167.0</v>
      </c>
      <c r="BU221" s="12">
        <v>623167.0</v>
      </c>
      <c r="BV221" s="12">
        <v>942864.0</v>
      </c>
      <c r="BW221" s="12">
        <v>942865.0</v>
      </c>
      <c r="BX221" s="12">
        <v>943281.0</v>
      </c>
      <c r="BY221" s="12">
        <v>943283.0</v>
      </c>
      <c r="BZ221" s="12">
        <v>944957.0</v>
      </c>
      <c r="CA221" s="12">
        <v>944958.0</v>
      </c>
      <c r="CB221" s="12">
        <v>944991.0</v>
      </c>
      <c r="CC221" s="12">
        <v>944992.0</v>
      </c>
      <c r="CD221" s="12">
        <v>943385.0</v>
      </c>
      <c r="CE221" s="12">
        <v>943386.0</v>
      </c>
      <c r="CF221" s="12">
        <v>944966.0</v>
      </c>
      <c r="CG221" s="12">
        <v>944993.0</v>
      </c>
      <c r="CH221" s="12">
        <v>944969.0</v>
      </c>
      <c r="CI221" s="12">
        <v>944994.0</v>
      </c>
      <c r="CJ221" s="12">
        <v>943417.0</v>
      </c>
      <c r="CK221" s="12">
        <v>943418.0</v>
      </c>
      <c r="CL221" s="17">
        <v>0.0</v>
      </c>
      <c r="CM221" s="17">
        <v>1.0</v>
      </c>
      <c r="CN221" s="12">
        <v>1.0</v>
      </c>
      <c r="CO221" s="12">
        <v>1.0</v>
      </c>
      <c r="CP221" s="17">
        <v>0.0</v>
      </c>
      <c r="CQ221" s="12">
        <v>1.0</v>
      </c>
      <c r="CR221" s="17">
        <v>1.0</v>
      </c>
      <c r="CS221" s="12">
        <v>1.0</v>
      </c>
      <c r="CT221" s="12">
        <v>1.0</v>
      </c>
      <c r="CU221" s="12">
        <v>1.0</v>
      </c>
      <c r="CV221" s="12">
        <v>1.0</v>
      </c>
      <c r="CW221" s="12">
        <v>1.0</v>
      </c>
      <c r="CX221" s="12">
        <v>0.0</v>
      </c>
      <c r="CY221" s="12">
        <v>0.0</v>
      </c>
      <c r="CZ221" s="12">
        <v>1.0</v>
      </c>
      <c r="DA221" s="12">
        <v>1.0</v>
      </c>
      <c r="DB221" s="18">
        <f t="shared" si="1"/>
        <v>0.75</v>
      </c>
      <c r="DC221" s="18">
        <f t="shared" si="2"/>
        <v>0.4472135955</v>
      </c>
      <c r="DD221" s="13">
        <f t="shared" si="3"/>
        <v>12</v>
      </c>
      <c r="DE221" s="12" t="s">
        <v>436</v>
      </c>
      <c r="DF221" s="12">
        <v>15.0</v>
      </c>
      <c r="DG221" s="12" t="s">
        <v>372</v>
      </c>
      <c r="DH221" s="12">
        <v>55.0</v>
      </c>
      <c r="DI221" s="12">
        <v>252.0</v>
      </c>
      <c r="DJ221" s="12">
        <v>64.0</v>
      </c>
      <c r="DK221" s="20">
        <v>15342.0</v>
      </c>
      <c r="DL221" s="20">
        <v>15401.0</v>
      </c>
      <c r="DM221" s="12" t="s">
        <v>373</v>
      </c>
      <c r="DN221" s="12">
        <v>31.0</v>
      </c>
      <c r="DO221" s="12">
        <v>322.5</v>
      </c>
      <c r="DP221" s="19">
        <v>41691.0</v>
      </c>
      <c r="DQ221" s="12">
        <v>318.75</v>
      </c>
      <c r="DR221" s="19">
        <v>41646.0</v>
      </c>
      <c r="DS221" s="12" t="s">
        <v>373</v>
      </c>
      <c r="DT221" s="12">
        <v>50.0</v>
      </c>
      <c r="DU221" s="12">
        <v>0.0</v>
      </c>
      <c r="DV221" s="12">
        <v>0.0</v>
      </c>
      <c r="DW221" s="12">
        <v>0.0</v>
      </c>
      <c r="DX221" s="12">
        <v>0.0</v>
      </c>
      <c r="DY221" s="12">
        <v>0.0</v>
      </c>
      <c r="DZ221" s="12">
        <v>0.0</v>
      </c>
      <c r="EA221" s="12">
        <v>0.0</v>
      </c>
      <c r="EB221" s="12">
        <v>0.0</v>
      </c>
      <c r="EC221" s="12">
        <v>0.0</v>
      </c>
      <c r="ED221" s="12">
        <v>0.0</v>
      </c>
      <c r="EE221" s="12">
        <v>0.0</v>
      </c>
      <c r="EF221" s="12">
        <v>0.0</v>
      </c>
      <c r="EG221" s="12">
        <v>0.0</v>
      </c>
      <c r="EH221" s="12">
        <v>0.0</v>
      </c>
      <c r="EI221" s="12">
        <v>0.0</v>
      </c>
      <c r="EJ221" s="12">
        <v>0.0</v>
      </c>
      <c r="EK221" s="18">
        <f t="shared" si="4"/>
        <v>0</v>
      </c>
      <c r="EL221" s="18">
        <f t="shared" si="5"/>
        <v>0</v>
      </c>
      <c r="EM221" s="13">
        <f t="shared" si="6"/>
        <v>0</v>
      </c>
      <c r="EN221" s="12">
        <v>0.0</v>
      </c>
      <c r="EO221" s="12">
        <v>0.0</v>
      </c>
      <c r="EP221" s="12">
        <v>0.0</v>
      </c>
      <c r="EQ221" s="12">
        <v>0.0</v>
      </c>
      <c r="ER221" s="12">
        <v>0.0</v>
      </c>
      <c r="ES221" s="12">
        <v>0.0</v>
      </c>
      <c r="ET221" s="12">
        <v>0.0</v>
      </c>
      <c r="EU221" s="12">
        <v>0.0</v>
      </c>
      <c r="EV221" s="12">
        <v>0.0</v>
      </c>
      <c r="EW221" s="12">
        <v>0.0</v>
      </c>
      <c r="EX221" s="12">
        <v>0.0</v>
      </c>
      <c r="EY221" s="12">
        <v>0.0</v>
      </c>
      <c r="EZ221" s="12">
        <v>0.0</v>
      </c>
      <c r="FA221" s="12">
        <v>0.0</v>
      </c>
      <c r="FB221" s="12">
        <v>0.0</v>
      </c>
      <c r="FC221" s="12">
        <v>0.0</v>
      </c>
      <c r="FD221" s="9">
        <f t="shared" si="7"/>
        <v>0</v>
      </c>
      <c r="FE221" s="9">
        <f t="shared" si="8"/>
        <v>0</v>
      </c>
      <c r="FF221" s="4">
        <f t="shared" si="9"/>
        <v>0</v>
      </c>
      <c r="FG221" s="12">
        <v>0.0</v>
      </c>
      <c r="FH221" s="12">
        <v>0.0</v>
      </c>
      <c r="FI221" s="12">
        <v>0.0</v>
      </c>
      <c r="FJ221" s="12">
        <v>0.0</v>
      </c>
      <c r="FK221" s="12">
        <v>0.0</v>
      </c>
      <c r="FL221" s="12">
        <v>0.0</v>
      </c>
      <c r="FM221" s="12">
        <v>0.0</v>
      </c>
      <c r="FN221" s="12">
        <v>0.0</v>
      </c>
      <c r="FO221" s="12">
        <v>0.0</v>
      </c>
      <c r="FP221" s="12">
        <v>0.0</v>
      </c>
      <c r="FQ221" s="12">
        <v>0.0</v>
      </c>
      <c r="FR221" s="12">
        <v>0.0</v>
      </c>
      <c r="FS221" s="12">
        <v>0.0</v>
      </c>
      <c r="FT221" s="12">
        <v>0.0</v>
      </c>
      <c r="FU221" s="12">
        <v>0.0</v>
      </c>
      <c r="FV221" s="12">
        <v>0.0</v>
      </c>
      <c r="FW221" s="9">
        <f t="shared" si="10"/>
        <v>0</v>
      </c>
      <c r="FX221" s="9">
        <f t="shared" si="11"/>
        <v>0</v>
      </c>
      <c r="FY221" s="4">
        <f t="shared" si="12"/>
        <v>0</v>
      </c>
      <c r="FZ221" s="12">
        <v>2.0</v>
      </c>
      <c r="GA221" s="12">
        <v>1.0</v>
      </c>
      <c r="GB221" s="12">
        <v>1.0</v>
      </c>
      <c r="GC221" s="12">
        <v>1.0</v>
      </c>
      <c r="GD221" s="12">
        <v>2.0</v>
      </c>
      <c r="GE221" s="12">
        <v>1.0</v>
      </c>
      <c r="GF221" s="12">
        <v>1.0</v>
      </c>
      <c r="GG221" s="12">
        <v>1.0</v>
      </c>
      <c r="GH221" s="12">
        <v>1.0</v>
      </c>
      <c r="GI221" s="12">
        <v>1.0</v>
      </c>
      <c r="GJ221" s="12">
        <v>1.0</v>
      </c>
      <c r="GK221" s="12">
        <v>1.0</v>
      </c>
      <c r="GL221" s="12">
        <v>2.0</v>
      </c>
      <c r="GM221" s="12">
        <v>2.0</v>
      </c>
      <c r="GN221" s="12">
        <v>1.0</v>
      </c>
      <c r="GO221" s="12">
        <v>1.0</v>
      </c>
      <c r="GP221" s="9">
        <f t="shared" si="13"/>
        <v>1.25</v>
      </c>
      <c r="GQ221" s="9">
        <f t="shared" si="14"/>
        <v>0.4472135955</v>
      </c>
      <c r="GR221" s="4">
        <f t="shared" si="15"/>
        <v>20</v>
      </c>
      <c r="GS221" s="16">
        <v>41758.95694444444</v>
      </c>
      <c r="GT221" s="16">
        <v>41758.95694444444</v>
      </c>
      <c r="GU221" s="16">
        <v>41758.95763888889</v>
      </c>
      <c r="GV221" s="16">
        <v>41758.95763888889</v>
      </c>
      <c r="GW221" s="16">
        <v>41758.95763888889</v>
      </c>
      <c r="GX221" s="16">
        <v>41758.95972222222</v>
      </c>
      <c r="GY221" s="16">
        <v>41758.95972222222</v>
      </c>
      <c r="GZ221" s="16">
        <v>41758.96041666667</v>
      </c>
      <c r="HA221" s="16">
        <v>41758.96111111111</v>
      </c>
      <c r="HB221" s="16">
        <v>41758.96111111111</v>
      </c>
      <c r="HC221" s="16">
        <v>41758.9625</v>
      </c>
      <c r="HD221" s="16">
        <v>41758.96388888889</v>
      </c>
      <c r="HE221" s="16">
        <v>41758.96527777778</v>
      </c>
      <c r="HF221" s="16">
        <v>41758.967361111114</v>
      </c>
      <c r="HG221" s="16">
        <v>41758.96944444445</v>
      </c>
      <c r="HH221" s="16">
        <v>41758.96944444445</v>
      </c>
      <c r="HI221" s="14">
        <v>0.04093055555555555</v>
      </c>
      <c r="HJ221" s="14">
        <v>0.04115393518518518</v>
      </c>
      <c r="HK221" s="14">
        <v>0.04123263888888889</v>
      </c>
      <c r="HL221" s="14">
        <v>0.04160763888888889</v>
      </c>
      <c r="HM221" s="14">
        <v>0.0013831018518518517</v>
      </c>
      <c r="HN221" s="14">
        <v>0.0018101851851851849</v>
      </c>
      <c r="HO221" s="14">
        <v>0.0025578703703703705</v>
      </c>
      <c r="HP221" s="14">
        <v>0.0030787037037037037</v>
      </c>
      <c r="HQ221" s="14">
        <v>0.003258101851851852</v>
      </c>
      <c r="HR221" s="14">
        <v>0.004608796296296297</v>
      </c>
      <c r="HS221" s="14">
        <v>0.005983796296296296</v>
      </c>
      <c r="HT221" s="14">
        <v>0.00694675925925926</v>
      </c>
      <c r="HU221" s="14">
        <v>0.009674768518518518</v>
      </c>
      <c r="HV221" s="14">
        <v>0.011361111111111112</v>
      </c>
      <c r="HW221" s="14">
        <v>0.011499999999999998</v>
      </c>
      <c r="HX221" s="14">
        <v>0.012094907407407408</v>
      </c>
      <c r="HY221" s="12">
        <v>19029.0</v>
      </c>
      <c r="HZ221" s="12">
        <v>17721.0</v>
      </c>
      <c r="IA221" s="12">
        <v>6499.0</v>
      </c>
      <c r="IB221" s="12">
        <v>30925.0</v>
      </c>
      <c r="IC221" s="12">
        <v>95970.0</v>
      </c>
      <c r="ID221" s="12">
        <v>36373.0</v>
      </c>
      <c r="IE221" s="12">
        <v>64933.0</v>
      </c>
      <c r="IF221" s="12">
        <v>44951.0</v>
      </c>
      <c r="IG221" s="12">
        <v>15530.0</v>
      </c>
      <c r="IH221" s="12">
        <v>115153.0</v>
      </c>
      <c r="II221" s="12">
        <v>119022.0</v>
      </c>
      <c r="IJ221" s="12">
        <v>83150.0</v>
      </c>
      <c r="IK221" s="12">
        <v>112330.0</v>
      </c>
      <c r="IL221" s="12">
        <v>124712.0</v>
      </c>
      <c r="IM221" s="12">
        <v>6569.0</v>
      </c>
      <c r="IN221" s="12">
        <v>48942.0</v>
      </c>
      <c r="IO221" s="9">
        <f t="shared" si="16"/>
        <v>58863.0625</v>
      </c>
      <c r="IP221" s="9">
        <f t="shared" si="17"/>
        <v>43357.6033</v>
      </c>
      <c r="IQ221" s="4">
        <f t="shared" si="18"/>
        <v>941809</v>
      </c>
      <c r="IR221" s="12">
        <v>19029.0</v>
      </c>
      <c r="IS221" s="12">
        <v>17721.0</v>
      </c>
      <c r="IT221" s="12">
        <v>6499.0</v>
      </c>
      <c r="IU221" s="12">
        <v>30925.0</v>
      </c>
      <c r="IV221" s="12">
        <v>95970.0</v>
      </c>
      <c r="IW221" s="12">
        <v>36373.0</v>
      </c>
      <c r="IX221" s="12">
        <v>64933.0</v>
      </c>
      <c r="IY221" s="12">
        <v>44951.0</v>
      </c>
      <c r="IZ221" s="12">
        <v>15530.0</v>
      </c>
      <c r="JA221" s="12">
        <v>115153.0</v>
      </c>
      <c r="JB221" s="12">
        <v>119022.0</v>
      </c>
      <c r="JC221" s="12">
        <v>83150.0</v>
      </c>
      <c r="JD221" s="12">
        <v>112330.0</v>
      </c>
      <c r="JE221" s="12">
        <v>124712.0</v>
      </c>
      <c r="JF221" s="12">
        <v>6569.0</v>
      </c>
      <c r="JG221" s="12">
        <v>48942.0</v>
      </c>
      <c r="JH221" s="9">
        <f t="shared" si="19"/>
        <v>58863.0625</v>
      </c>
      <c r="JI221" s="9">
        <f t="shared" si="20"/>
        <v>43357.6033</v>
      </c>
      <c r="JJ221" s="4">
        <f t="shared" si="21"/>
        <v>941809</v>
      </c>
      <c r="JK221" s="12">
        <v>622781.0</v>
      </c>
      <c r="JL221" s="12">
        <v>622781.0</v>
      </c>
      <c r="JM221" s="12">
        <v>623092.0</v>
      </c>
      <c r="JN221" s="12">
        <v>623092.0</v>
      </c>
      <c r="JO221" s="12">
        <v>624294.0</v>
      </c>
      <c r="JP221" s="12">
        <v>624295.0</v>
      </c>
      <c r="JQ221" s="12">
        <v>624311.0</v>
      </c>
      <c r="JR221" s="12">
        <v>624312.0</v>
      </c>
      <c r="JS221" s="12">
        <v>623136.0</v>
      </c>
      <c r="JT221" s="12">
        <v>623136.0</v>
      </c>
      <c r="JU221" s="12">
        <v>624301.0</v>
      </c>
      <c r="JV221" s="12">
        <v>624313.0</v>
      </c>
      <c r="JW221" s="12">
        <v>624302.0</v>
      </c>
      <c r="JX221" s="12">
        <v>624314.0</v>
      </c>
      <c r="JY221" s="12">
        <v>623167.0</v>
      </c>
      <c r="JZ221" s="12">
        <v>623167.0</v>
      </c>
      <c r="KA221" s="12" t="s">
        <v>374</v>
      </c>
      <c r="KB221" s="12" t="s">
        <v>374</v>
      </c>
      <c r="KC221" s="12" t="s">
        <v>374</v>
      </c>
      <c r="KD221" s="12" t="s">
        <v>374</v>
      </c>
      <c r="KE221" s="12" t="s">
        <v>375</v>
      </c>
      <c r="KF221" s="12" t="s">
        <v>375</v>
      </c>
      <c r="KG221" s="12" t="s">
        <v>376</v>
      </c>
      <c r="KH221" s="12" t="s">
        <v>376</v>
      </c>
      <c r="KI221" s="12" t="s">
        <v>374</v>
      </c>
      <c r="KJ221" s="12" t="s">
        <v>374</v>
      </c>
      <c r="KK221" s="12" t="s">
        <v>375</v>
      </c>
      <c r="KL221" s="12" t="s">
        <v>376</v>
      </c>
      <c r="KM221" s="12" t="s">
        <v>375</v>
      </c>
      <c r="KN221" s="12" t="s">
        <v>376</v>
      </c>
      <c r="KO221" s="12" t="s">
        <v>374</v>
      </c>
      <c r="KP221" s="12" t="s">
        <v>374</v>
      </c>
      <c r="KQ221" s="14">
        <v>0.011783564814814816</v>
      </c>
      <c r="KR221" s="14">
        <v>0.011783564814814816</v>
      </c>
      <c r="KS221" s="14">
        <v>0.004675925925925926</v>
      </c>
      <c r="KT221" s="14">
        <v>0.004675925925925926</v>
      </c>
      <c r="KU221" s="14">
        <v>0.019765046296296298</v>
      </c>
      <c r="KV221" s="14">
        <v>0.021814814814814815</v>
      </c>
      <c r="KW221" s="14">
        <v>2.210648148148148E-4</v>
      </c>
      <c r="KX221" s="14">
        <v>0.0020532407407407405</v>
      </c>
      <c r="KY221" s="14">
        <v>0.03616435185185186</v>
      </c>
      <c r="KZ221" s="14">
        <v>0.03616435185185186</v>
      </c>
      <c r="LA221" s="14">
        <v>0.02765162037037037</v>
      </c>
      <c r="LB221" s="14">
        <v>0.003565972222222222</v>
      </c>
      <c r="LC221" s="14">
        <v>0.029765046296296296</v>
      </c>
      <c r="LD221" s="14">
        <v>0.004526620370370371</v>
      </c>
      <c r="LE221" s="14">
        <v>0.02212037037037037</v>
      </c>
      <c r="LF221" s="14">
        <v>0.02212037037037037</v>
      </c>
      <c r="LG221" s="12" t="s">
        <v>476</v>
      </c>
      <c r="LH221" s="12">
        <v>233915.0</v>
      </c>
      <c r="LI221" s="12">
        <v>1.55752223E8</v>
      </c>
      <c r="LJ221" s="12">
        <v>1.55752358E8</v>
      </c>
      <c r="LK221" s="12">
        <v>1.55752428E8</v>
      </c>
      <c r="LL221" s="12">
        <v>1.55752442E8</v>
      </c>
      <c r="LM221" s="17">
        <v>624538.0</v>
      </c>
      <c r="LN221" s="17">
        <v>624538.0</v>
      </c>
      <c r="LO221" s="12">
        <v>624563.0</v>
      </c>
      <c r="LP221" s="12">
        <v>624564.0</v>
      </c>
      <c r="LQ221" s="12">
        <v>945250.0</v>
      </c>
      <c r="LR221" s="12">
        <v>945251.0</v>
      </c>
      <c r="LS221" s="12">
        <v>945303.0</v>
      </c>
      <c r="LT221" s="12">
        <v>945304.0</v>
      </c>
      <c r="LU221" s="12">
        <v>1.0</v>
      </c>
      <c r="LV221" s="12">
        <v>1.0</v>
      </c>
      <c r="LW221" s="12">
        <v>1.0</v>
      </c>
      <c r="LX221" s="12">
        <v>1.0</v>
      </c>
      <c r="LY221" s="12" t="s">
        <v>372</v>
      </c>
      <c r="LZ221" s="12">
        <v>24.0</v>
      </c>
      <c r="MA221" s="12">
        <v>170.1</v>
      </c>
      <c r="MB221" s="19">
        <v>41649.0</v>
      </c>
      <c r="MC221" s="12">
        <v>0.0</v>
      </c>
      <c r="MD221" s="12">
        <v>0.0</v>
      </c>
      <c r="ME221" s="12">
        <v>0.0</v>
      </c>
      <c r="MF221" s="12">
        <v>0.0</v>
      </c>
      <c r="MG221" s="12">
        <v>0.0</v>
      </c>
      <c r="MH221" s="12">
        <v>0.0</v>
      </c>
      <c r="MI221" s="12">
        <v>0.0</v>
      </c>
      <c r="MJ221" s="12">
        <v>0.0</v>
      </c>
      <c r="MK221" s="12">
        <v>0.0</v>
      </c>
      <c r="ML221" s="12">
        <v>0.0</v>
      </c>
      <c r="MM221" s="12">
        <v>0.0</v>
      </c>
      <c r="MN221" s="12">
        <v>0.0</v>
      </c>
      <c r="MO221" s="12">
        <v>1.0</v>
      </c>
      <c r="MP221" s="12">
        <v>1.0</v>
      </c>
      <c r="MQ221" s="12">
        <v>1.0</v>
      </c>
      <c r="MR221" s="12">
        <v>1.0</v>
      </c>
      <c r="MS221" s="14">
        <v>0.00478125</v>
      </c>
      <c r="MT221" s="14">
        <v>0.004923611111111111</v>
      </c>
      <c r="MU221" s="14">
        <v>0.005013888888888889</v>
      </c>
      <c r="MV221" s="14">
        <v>0.0050416666666666665</v>
      </c>
      <c r="MW221" s="14">
        <v>0.004923611111111111</v>
      </c>
      <c r="MX221" s="14">
        <v>0.005013888888888889</v>
      </c>
      <c r="MY221" s="14">
        <v>0.0050416666666666665</v>
      </c>
      <c r="MZ221" s="14">
        <v>0.005053240740740741</v>
      </c>
      <c r="NA221" s="12">
        <v>744743.0</v>
      </c>
      <c r="NB221" s="12">
        <v>443126.0</v>
      </c>
      <c r="NC221" s="12">
        <v>176199.0</v>
      </c>
      <c r="ND221" s="12">
        <v>61480.0</v>
      </c>
      <c r="NE221" s="12">
        <v>744743.0</v>
      </c>
      <c r="NF221" s="12">
        <v>443126.0</v>
      </c>
      <c r="NG221" s="12">
        <v>176199.0</v>
      </c>
      <c r="NH221" s="12">
        <v>61480.0</v>
      </c>
      <c r="NI221" s="12"/>
      <c r="NJ221" s="12"/>
      <c r="NK221" s="12"/>
      <c r="NL221" s="12"/>
      <c r="NM221" s="12">
        <v>624538.0</v>
      </c>
      <c r="NN221" s="12">
        <v>624538.0</v>
      </c>
      <c r="NO221" s="12">
        <v>624563.0</v>
      </c>
      <c r="NP221" s="12">
        <v>624564.0</v>
      </c>
      <c r="NQ221" s="12" t="s">
        <v>374</v>
      </c>
      <c r="NR221" s="12" t="s">
        <v>374</v>
      </c>
      <c r="NS221" s="12" t="s">
        <v>375</v>
      </c>
      <c r="NT221" s="12" t="s">
        <v>376</v>
      </c>
      <c r="NU221" s="14">
        <v>0.007793981481481482</v>
      </c>
      <c r="NV221" s="14">
        <v>0.007793981481481482</v>
      </c>
      <c r="NW221" s="14">
        <v>0.007929398148148149</v>
      </c>
      <c r="NX221" s="14">
        <v>0.008115740740740741</v>
      </c>
    </row>
    <row r="222" ht="13.5" customHeight="1">
      <c r="A222" s="12">
        <v>233972.0</v>
      </c>
      <c r="B222" s="12">
        <v>233972.0</v>
      </c>
      <c r="C222" s="12">
        <v>876.0</v>
      </c>
      <c r="D222" s="12">
        <v>526.0</v>
      </c>
      <c r="E222" s="13">
        <v>0.600456621</v>
      </c>
      <c r="F222" s="12">
        <v>16.0</v>
      </c>
      <c r="G222" s="12">
        <v>1045748.0</v>
      </c>
      <c r="H222" s="12">
        <v>1.0</v>
      </c>
      <c r="I222" s="12" t="s">
        <v>366</v>
      </c>
      <c r="J222" s="12"/>
      <c r="K222" s="12">
        <v>4187268.0</v>
      </c>
      <c r="L222" s="12">
        <v>1045748.0</v>
      </c>
      <c r="M222" s="12">
        <v>233972.0</v>
      </c>
      <c r="N222" s="14">
        <v>0.03796875</v>
      </c>
      <c r="O222" s="14">
        <v>0.019046296296296294</v>
      </c>
      <c r="P222" s="15">
        <v>41758.0</v>
      </c>
      <c r="Q222" s="12" t="s">
        <v>366</v>
      </c>
      <c r="R222" s="12">
        <v>193095.0</v>
      </c>
      <c r="S222" s="12">
        <v>1045748.0</v>
      </c>
      <c r="T222" s="12">
        <v>323712.0</v>
      </c>
      <c r="U222" s="12">
        <v>26965.0</v>
      </c>
      <c r="V222" s="16">
        <v>41759.5</v>
      </c>
      <c r="W222" s="16">
        <v>41758.666666666664</v>
      </c>
      <c r="X222" s="12">
        <v>1.0</v>
      </c>
      <c r="Y222" s="14">
        <v>0.019421296296296294</v>
      </c>
      <c r="Z222" s="12" t="s">
        <v>579</v>
      </c>
      <c r="AA222" s="12">
        <v>1.0</v>
      </c>
      <c r="AB222" s="12" t="s">
        <v>368</v>
      </c>
      <c r="AC222" s="12" t="s">
        <v>369</v>
      </c>
      <c r="AD222" s="12" t="s">
        <v>368</v>
      </c>
      <c r="AE222" s="12">
        <v>226472.0</v>
      </c>
      <c r="AF222" s="12">
        <v>4.0</v>
      </c>
      <c r="AG222" s="12">
        <v>233972.0</v>
      </c>
      <c r="AH222" s="12">
        <v>1411.0</v>
      </c>
      <c r="AI222" s="12">
        <v>11886.0</v>
      </c>
      <c r="AJ222" s="12">
        <v>11886.0</v>
      </c>
      <c r="AK222" s="12" t="s">
        <v>370</v>
      </c>
      <c r="AL222" s="12">
        <v>323712.0</v>
      </c>
      <c r="AM222" s="12">
        <v>2515665.0</v>
      </c>
      <c r="AN222" s="14">
        <v>0.004268518518518518</v>
      </c>
      <c r="AO222" s="12" t="s">
        <v>39</v>
      </c>
      <c r="AP222" s="12">
        <v>1.5540172E8</v>
      </c>
      <c r="AQ222" s="12">
        <v>1.55401737E8</v>
      </c>
      <c r="AR222" s="12">
        <v>1.55401751E8</v>
      </c>
      <c r="AS222" s="12">
        <v>1.55401764E8</v>
      </c>
      <c r="AT222" s="12">
        <v>1.55401809E8</v>
      </c>
      <c r="AU222" s="12">
        <v>1.55402297E8</v>
      </c>
      <c r="AV222" s="12">
        <v>1.55402445E8</v>
      </c>
      <c r="AW222" s="12">
        <v>1.55402568E8</v>
      </c>
      <c r="AX222" s="12">
        <v>1.55402665E8</v>
      </c>
      <c r="AY222" s="12">
        <v>1.55402676E8</v>
      </c>
      <c r="AZ222" s="12">
        <v>1.55402721E8</v>
      </c>
      <c r="BA222" s="12">
        <v>1.55403349E8</v>
      </c>
      <c r="BB222" s="12">
        <v>1.55403605E8</v>
      </c>
      <c r="BC222" s="12">
        <v>1.55404182E8</v>
      </c>
      <c r="BD222" s="12">
        <v>1.55404478E8</v>
      </c>
      <c r="BE222" s="12">
        <v>1.55404509E8</v>
      </c>
      <c r="BF222" s="17">
        <v>622781.0</v>
      </c>
      <c r="BG222" s="17">
        <v>622781.0</v>
      </c>
      <c r="BH222" s="12">
        <v>623092.0</v>
      </c>
      <c r="BI222" s="12">
        <v>623092.0</v>
      </c>
      <c r="BJ222" s="17">
        <v>624294.0</v>
      </c>
      <c r="BK222" s="12">
        <v>624295.0</v>
      </c>
      <c r="BL222" s="17">
        <v>624311.0</v>
      </c>
      <c r="BM222" s="12">
        <v>624312.0</v>
      </c>
      <c r="BN222" s="12">
        <v>623136.0</v>
      </c>
      <c r="BO222" s="12">
        <v>623136.0</v>
      </c>
      <c r="BP222" s="12">
        <v>624301.0</v>
      </c>
      <c r="BQ222" s="12">
        <v>624313.0</v>
      </c>
      <c r="BR222" s="12">
        <v>624302.0</v>
      </c>
      <c r="BS222" s="12">
        <v>624314.0</v>
      </c>
      <c r="BT222" s="12">
        <v>623167.0</v>
      </c>
      <c r="BU222" s="12">
        <v>623167.0</v>
      </c>
      <c r="BV222" s="12">
        <v>942864.0</v>
      </c>
      <c r="BW222" s="12">
        <v>942865.0</v>
      </c>
      <c r="BX222" s="12">
        <v>943281.0</v>
      </c>
      <c r="BY222" s="12">
        <v>943283.0</v>
      </c>
      <c r="BZ222" s="12">
        <v>944957.0</v>
      </c>
      <c r="CA222" s="12">
        <v>944958.0</v>
      </c>
      <c r="CB222" s="12">
        <v>944991.0</v>
      </c>
      <c r="CC222" s="12">
        <v>944992.0</v>
      </c>
      <c r="CD222" s="12">
        <v>943385.0</v>
      </c>
      <c r="CE222" s="12">
        <v>943386.0</v>
      </c>
      <c r="CF222" s="12">
        <v>944966.0</v>
      </c>
      <c r="CG222" s="12">
        <v>944993.0</v>
      </c>
      <c r="CH222" s="12">
        <v>944969.0</v>
      </c>
      <c r="CI222" s="12">
        <v>944994.0</v>
      </c>
      <c r="CJ222" s="12">
        <v>943417.0</v>
      </c>
      <c r="CK222" s="12">
        <v>943418.0</v>
      </c>
      <c r="CL222" s="17">
        <v>1.0</v>
      </c>
      <c r="CM222" s="17">
        <v>1.0</v>
      </c>
      <c r="CN222" s="12">
        <v>1.0</v>
      </c>
      <c r="CO222" s="12">
        <v>1.0</v>
      </c>
      <c r="CP222" s="17">
        <v>0.0</v>
      </c>
      <c r="CQ222" s="12">
        <v>0.0</v>
      </c>
      <c r="CR222" s="17">
        <v>0.0</v>
      </c>
      <c r="CS222" s="12">
        <v>1.0</v>
      </c>
      <c r="CT222" s="12">
        <v>1.0</v>
      </c>
      <c r="CU222" s="12">
        <v>1.0</v>
      </c>
      <c r="CV222" s="12">
        <v>0.0</v>
      </c>
      <c r="CW222" s="12">
        <v>0.0</v>
      </c>
      <c r="CX222" s="12">
        <v>0.0</v>
      </c>
      <c r="CY222" s="12">
        <v>0.0</v>
      </c>
      <c r="CZ222" s="12">
        <v>1.0</v>
      </c>
      <c r="DA222" s="12">
        <v>1.0</v>
      </c>
      <c r="DB222" s="18">
        <f t="shared" si="1"/>
        <v>0.5625</v>
      </c>
      <c r="DC222" s="18">
        <f t="shared" si="2"/>
        <v>0.5123475383</v>
      </c>
      <c r="DD222" s="13">
        <f t="shared" si="3"/>
        <v>9</v>
      </c>
      <c r="DE222" s="12" t="s">
        <v>371</v>
      </c>
      <c r="DF222" s="12">
        <v>15.0</v>
      </c>
      <c r="DG222" s="12" t="s">
        <v>372</v>
      </c>
      <c r="DH222" s="12">
        <v>55.0</v>
      </c>
      <c r="DI222" s="12">
        <v>162.0</v>
      </c>
      <c r="DJ222" s="12">
        <v>40.0</v>
      </c>
      <c r="DK222" s="19">
        <v>41652.0</v>
      </c>
      <c r="DL222" s="19">
        <v>41653.0</v>
      </c>
      <c r="DM222" s="12" t="s">
        <v>373</v>
      </c>
      <c r="DN222" s="12">
        <v>31.0</v>
      </c>
      <c r="DO222" s="12">
        <v>206.0</v>
      </c>
      <c r="DP222" s="20">
        <v>17989.0</v>
      </c>
      <c r="DQ222" s="12">
        <v>285.0</v>
      </c>
      <c r="DR222" s="19">
        <v>41645.0</v>
      </c>
      <c r="DS222" s="12" t="s">
        <v>373</v>
      </c>
      <c r="DT222" s="12">
        <v>50.0</v>
      </c>
      <c r="DU222" s="12">
        <v>0.0</v>
      </c>
      <c r="DV222" s="12">
        <v>0.0</v>
      </c>
      <c r="DW222" s="12">
        <v>0.0</v>
      </c>
      <c r="DX222" s="12">
        <v>0.0</v>
      </c>
      <c r="DY222" s="12">
        <v>0.0</v>
      </c>
      <c r="DZ222" s="12">
        <v>0.0</v>
      </c>
      <c r="EA222" s="12">
        <v>0.0</v>
      </c>
      <c r="EB222" s="12">
        <v>0.0</v>
      </c>
      <c r="EC222" s="12">
        <v>0.0</v>
      </c>
      <c r="ED222" s="12">
        <v>0.0</v>
      </c>
      <c r="EE222" s="12">
        <v>0.0</v>
      </c>
      <c r="EF222" s="12">
        <v>0.0</v>
      </c>
      <c r="EG222" s="12">
        <v>0.0</v>
      </c>
      <c r="EH222" s="12">
        <v>0.0</v>
      </c>
      <c r="EI222" s="12">
        <v>0.0</v>
      </c>
      <c r="EJ222" s="12">
        <v>0.0</v>
      </c>
      <c r="EK222" s="18">
        <f t="shared" si="4"/>
        <v>0</v>
      </c>
      <c r="EL222" s="18">
        <f t="shared" si="5"/>
        <v>0</v>
      </c>
      <c r="EM222" s="13">
        <f t="shared" si="6"/>
        <v>0</v>
      </c>
      <c r="EN222" s="12">
        <v>0.0</v>
      </c>
      <c r="EO222" s="12">
        <v>0.0</v>
      </c>
      <c r="EP222" s="12">
        <v>0.0</v>
      </c>
      <c r="EQ222" s="12">
        <v>0.0</v>
      </c>
      <c r="ER222" s="12">
        <v>2.0</v>
      </c>
      <c r="ES222" s="12">
        <v>2.0</v>
      </c>
      <c r="ET222" s="12">
        <v>0.0</v>
      </c>
      <c r="EU222" s="12">
        <v>0.0</v>
      </c>
      <c r="EV222" s="12">
        <v>0.0</v>
      </c>
      <c r="EW222" s="12">
        <v>0.0</v>
      </c>
      <c r="EX222" s="12">
        <v>2.0</v>
      </c>
      <c r="EY222" s="12">
        <v>0.0</v>
      </c>
      <c r="EZ222" s="12">
        <v>2.0</v>
      </c>
      <c r="FA222" s="12">
        <v>3.0</v>
      </c>
      <c r="FB222" s="12">
        <v>0.0</v>
      </c>
      <c r="FC222" s="12">
        <v>0.0</v>
      </c>
      <c r="FD222" s="9">
        <f t="shared" si="7"/>
        <v>0.6875</v>
      </c>
      <c r="FE222" s="9">
        <f t="shared" si="8"/>
        <v>1.078192933</v>
      </c>
      <c r="FF222" s="4">
        <f t="shared" si="9"/>
        <v>11</v>
      </c>
      <c r="FG222" s="12">
        <v>0.0</v>
      </c>
      <c r="FH222" s="12">
        <v>0.0</v>
      </c>
      <c r="FI222" s="12">
        <v>0.0</v>
      </c>
      <c r="FJ222" s="12">
        <v>0.0</v>
      </c>
      <c r="FK222" s="12">
        <v>0.0</v>
      </c>
      <c r="FL222" s="12">
        <v>0.0</v>
      </c>
      <c r="FM222" s="12">
        <v>0.0</v>
      </c>
      <c r="FN222" s="12">
        <v>0.0</v>
      </c>
      <c r="FO222" s="12">
        <v>0.0</v>
      </c>
      <c r="FP222" s="12">
        <v>0.0</v>
      </c>
      <c r="FQ222" s="12">
        <v>0.0</v>
      </c>
      <c r="FR222" s="12">
        <v>0.0</v>
      </c>
      <c r="FS222" s="12">
        <v>0.0</v>
      </c>
      <c r="FT222" s="12">
        <v>1.0</v>
      </c>
      <c r="FU222" s="12">
        <v>0.0</v>
      </c>
      <c r="FV222" s="12">
        <v>0.0</v>
      </c>
      <c r="FW222" s="9">
        <f t="shared" si="10"/>
        <v>0.0625</v>
      </c>
      <c r="FX222" s="9">
        <f t="shared" si="11"/>
        <v>0.25</v>
      </c>
      <c r="FY222" s="4">
        <f t="shared" si="12"/>
        <v>1</v>
      </c>
      <c r="FZ222" s="12">
        <v>1.0</v>
      </c>
      <c r="GA222" s="12">
        <v>1.0</v>
      </c>
      <c r="GB222" s="12">
        <v>1.0</v>
      </c>
      <c r="GC222" s="12">
        <v>1.0</v>
      </c>
      <c r="GD222" s="12">
        <v>6.0</v>
      </c>
      <c r="GE222" s="12">
        <v>2.0</v>
      </c>
      <c r="GF222" s="12">
        <v>2.0</v>
      </c>
      <c r="GG222" s="12">
        <v>1.0</v>
      </c>
      <c r="GH222" s="12">
        <v>1.0</v>
      </c>
      <c r="GI222" s="12">
        <v>1.0</v>
      </c>
      <c r="GJ222" s="12">
        <v>5.0</v>
      </c>
      <c r="GK222" s="12">
        <v>2.0</v>
      </c>
      <c r="GL222" s="12">
        <v>4.0</v>
      </c>
      <c r="GM222" s="12">
        <v>3.0</v>
      </c>
      <c r="GN222" s="12">
        <v>1.0</v>
      </c>
      <c r="GO222" s="12">
        <v>1.0</v>
      </c>
      <c r="GP222" s="9">
        <f t="shared" si="13"/>
        <v>2.0625</v>
      </c>
      <c r="GQ222" s="9">
        <f t="shared" si="14"/>
        <v>1.611159003</v>
      </c>
      <c r="GR222" s="4">
        <f t="shared" si="15"/>
        <v>33</v>
      </c>
      <c r="GS222" s="16">
        <v>41758.745833333334</v>
      </c>
      <c r="GT222" s="16">
        <v>41758.745833333334</v>
      </c>
      <c r="GU222" s="16">
        <v>41758.74652777778</v>
      </c>
      <c r="GV222" s="16">
        <v>41758.74652777778</v>
      </c>
      <c r="GW222" s="16">
        <v>41758.74652777778</v>
      </c>
      <c r="GX222" s="16">
        <v>41758.75069444445</v>
      </c>
      <c r="GY222" s="16">
        <v>41758.75208333333</v>
      </c>
      <c r="GZ222" s="16">
        <v>41758.75277777778</v>
      </c>
      <c r="HA222" s="16">
        <v>41758.75347222222</v>
      </c>
      <c r="HB222" s="16">
        <v>41758.754166666666</v>
      </c>
      <c r="HC222" s="16">
        <v>41758.754166666666</v>
      </c>
      <c r="HD222" s="16">
        <v>41758.75902777778</v>
      </c>
      <c r="HE222" s="16">
        <v>41758.76111111111</v>
      </c>
      <c r="HF222" s="16">
        <v>41758.76597222222</v>
      </c>
      <c r="HG222" s="16">
        <v>41758.76875</v>
      </c>
      <c r="HH222" s="16">
        <v>41758.76875</v>
      </c>
      <c r="HI222" s="14">
        <v>0.038125</v>
      </c>
      <c r="HJ222" s="14">
        <v>0.03829050925925926</v>
      </c>
      <c r="HK222" s="14">
        <v>0.03837384259259259</v>
      </c>
      <c r="HL222" s="14">
        <v>0.038703703703703705</v>
      </c>
      <c r="HM222" s="14">
        <v>0.0013009259259259259</v>
      </c>
      <c r="HN222" s="14">
        <v>0.0022743055555555555</v>
      </c>
      <c r="HO222" s="14">
        <v>0.003344907407407407</v>
      </c>
      <c r="HP222" s="14">
        <v>0.004055555555555555</v>
      </c>
      <c r="HQ222" s="14">
        <v>0.004184027777777778</v>
      </c>
      <c r="HR222" s="14">
        <v>0.004508101851851852</v>
      </c>
      <c r="HS222" s="14">
        <v>0.009453703703703704</v>
      </c>
      <c r="HT222" s="14">
        <v>0.011437499999999998</v>
      </c>
      <c r="HU222" s="14">
        <v>0.01612037037037037</v>
      </c>
      <c r="HV222" s="14">
        <v>0.018778935185185187</v>
      </c>
      <c r="HW222" s="14">
        <v>0.01885300925925926</v>
      </c>
      <c r="HX222" s="14">
        <v>0.019039351851851852</v>
      </c>
      <c r="HY222" s="12">
        <v>13994.0</v>
      </c>
      <c r="HZ222" s="12">
        <v>13275.0</v>
      </c>
      <c r="IA222" s="12">
        <v>4497.0</v>
      </c>
      <c r="IB222" s="12">
        <v>26968.0</v>
      </c>
      <c r="IC222" s="12">
        <v>102138.0</v>
      </c>
      <c r="ID222" s="12">
        <v>23742.0</v>
      </c>
      <c r="IE222" s="12">
        <v>39673.0</v>
      </c>
      <c r="IF222" s="12">
        <v>60323.0</v>
      </c>
      <c r="IG222" s="12">
        <v>7464.0</v>
      </c>
      <c r="IH222" s="12">
        <v>27438.0</v>
      </c>
      <c r="II222" s="12">
        <v>289793.0</v>
      </c>
      <c r="IJ222" s="12">
        <v>83731.0</v>
      </c>
      <c r="IK222" s="12">
        <v>48802.0</v>
      </c>
      <c r="IL222" s="12">
        <v>56393.0</v>
      </c>
      <c r="IM222" s="12">
        <v>3933.0</v>
      </c>
      <c r="IN222" s="12">
        <v>14986.0</v>
      </c>
      <c r="IO222" s="9">
        <f t="shared" si="16"/>
        <v>51071.875</v>
      </c>
      <c r="IP222" s="9">
        <f t="shared" si="17"/>
        <v>69855.13992</v>
      </c>
      <c r="IQ222" s="4">
        <f t="shared" si="18"/>
        <v>817150</v>
      </c>
      <c r="IR222" s="12">
        <v>13994.0</v>
      </c>
      <c r="IS222" s="12">
        <v>13275.0</v>
      </c>
      <c r="IT222" s="12">
        <v>4497.0</v>
      </c>
      <c r="IU222" s="12">
        <v>26968.0</v>
      </c>
      <c r="IV222" s="12">
        <v>102138.0</v>
      </c>
      <c r="IW222" s="12">
        <v>23742.0</v>
      </c>
      <c r="IX222" s="12">
        <v>39673.0</v>
      </c>
      <c r="IY222" s="12">
        <v>60323.0</v>
      </c>
      <c r="IZ222" s="12">
        <v>7464.0</v>
      </c>
      <c r="JA222" s="12">
        <v>27438.0</v>
      </c>
      <c r="JB222" s="12">
        <v>289793.0</v>
      </c>
      <c r="JC222" s="12">
        <v>83731.0</v>
      </c>
      <c r="JD222" s="12">
        <v>48802.0</v>
      </c>
      <c r="JE222" s="12">
        <v>56393.0</v>
      </c>
      <c r="JF222" s="12">
        <v>3933.0</v>
      </c>
      <c r="JG222" s="12">
        <v>14986.0</v>
      </c>
      <c r="JH222" s="9">
        <f t="shared" si="19"/>
        <v>51071.875</v>
      </c>
      <c r="JI222" s="9">
        <f t="shared" si="20"/>
        <v>69855.13992</v>
      </c>
      <c r="JJ222" s="4">
        <f t="shared" si="21"/>
        <v>817150</v>
      </c>
      <c r="JK222" s="12">
        <v>622781.0</v>
      </c>
      <c r="JL222" s="12">
        <v>622781.0</v>
      </c>
      <c r="JM222" s="12">
        <v>623092.0</v>
      </c>
      <c r="JN222" s="12">
        <v>623092.0</v>
      </c>
      <c r="JO222" s="12">
        <v>624294.0</v>
      </c>
      <c r="JP222" s="12">
        <v>624295.0</v>
      </c>
      <c r="JQ222" s="12">
        <v>624311.0</v>
      </c>
      <c r="JR222" s="12">
        <v>624312.0</v>
      </c>
      <c r="JS222" s="12">
        <v>623136.0</v>
      </c>
      <c r="JT222" s="12">
        <v>623136.0</v>
      </c>
      <c r="JU222" s="12">
        <v>624301.0</v>
      </c>
      <c r="JV222" s="12">
        <v>624313.0</v>
      </c>
      <c r="JW222" s="12">
        <v>624302.0</v>
      </c>
      <c r="JX222" s="12">
        <v>624314.0</v>
      </c>
      <c r="JY222" s="12">
        <v>623167.0</v>
      </c>
      <c r="JZ222" s="12">
        <v>623167.0</v>
      </c>
      <c r="KA222" s="12" t="s">
        <v>374</v>
      </c>
      <c r="KB222" s="12" t="s">
        <v>374</v>
      </c>
      <c r="KC222" s="12" t="s">
        <v>374</v>
      </c>
      <c r="KD222" s="12" t="s">
        <v>374</v>
      </c>
      <c r="KE222" s="12" t="s">
        <v>375</v>
      </c>
      <c r="KF222" s="12" t="s">
        <v>375</v>
      </c>
      <c r="KG222" s="12" t="s">
        <v>376</v>
      </c>
      <c r="KH222" s="12" t="s">
        <v>376</v>
      </c>
      <c r="KI222" s="12" t="s">
        <v>374</v>
      </c>
      <c r="KJ222" s="12" t="s">
        <v>374</v>
      </c>
      <c r="KK222" s="12" t="s">
        <v>375</v>
      </c>
      <c r="KL222" s="12" t="s">
        <v>376</v>
      </c>
      <c r="KM222" s="12" t="s">
        <v>375</v>
      </c>
      <c r="KN222" s="12" t="s">
        <v>376</v>
      </c>
      <c r="KO222" s="12" t="s">
        <v>374</v>
      </c>
      <c r="KP222" s="12" t="s">
        <v>374</v>
      </c>
      <c r="KQ222" s="14">
        <v>0.011783564814814816</v>
      </c>
      <c r="KR222" s="14">
        <v>0.011783564814814816</v>
      </c>
      <c r="KS222" s="14">
        <v>0.004675925925925926</v>
      </c>
      <c r="KT222" s="14">
        <v>0.004675925925925926</v>
      </c>
      <c r="KU222" s="14">
        <v>0.019765046296296298</v>
      </c>
      <c r="KV222" s="14">
        <v>0.021814814814814815</v>
      </c>
      <c r="KW222" s="14">
        <v>2.210648148148148E-4</v>
      </c>
      <c r="KX222" s="14">
        <v>0.0020532407407407405</v>
      </c>
      <c r="KY222" s="14">
        <v>0.03616435185185186</v>
      </c>
      <c r="KZ222" s="14">
        <v>0.03616435185185186</v>
      </c>
      <c r="LA222" s="14">
        <v>0.02765162037037037</v>
      </c>
      <c r="LB222" s="14">
        <v>0.003565972222222222</v>
      </c>
      <c r="LC222" s="14">
        <v>0.029765046296296296</v>
      </c>
      <c r="LD222" s="14">
        <v>0.004526620370370371</v>
      </c>
      <c r="LE222" s="14">
        <v>0.02212037037037037</v>
      </c>
      <c r="LF222" s="14">
        <v>0.02212037037037037</v>
      </c>
      <c r="LG222" s="12" t="s">
        <v>476</v>
      </c>
      <c r="LH222" s="12"/>
      <c r="LI222" s="12"/>
      <c r="LJ222" s="12"/>
      <c r="LK222" s="12"/>
      <c r="LL222" s="12"/>
      <c r="LM222" s="17"/>
      <c r="LN222" s="17"/>
      <c r="LO222" s="12"/>
      <c r="LP222" s="12"/>
      <c r="LQ222" s="12"/>
      <c r="LR222" s="12"/>
      <c r="LS222" s="12"/>
      <c r="LT222" s="12"/>
      <c r="LU222" s="12"/>
      <c r="LV222" s="12"/>
      <c r="LW222" s="12"/>
      <c r="LX222" s="12"/>
      <c r="LY222" s="12"/>
      <c r="LZ222" s="12"/>
      <c r="MA222" s="12"/>
      <c r="MB222" s="12"/>
      <c r="MC222" s="12"/>
      <c r="MD222" s="12"/>
      <c r="ME222" s="12"/>
      <c r="MF222" s="12"/>
      <c r="MG222" s="12"/>
      <c r="MH222" s="12"/>
      <c r="MI222" s="12"/>
      <c r="MJ222" s="12"/>
      <c r="MK222" s="12"/>
      <c r="ML222" s="12"/>
      <c r="MM222" s="12"/>
      <c r="MN222" s="12"/>
      <c r="MO222" s="12"/>
      <c r="MP222" s="12"/>
      <c r="MQ222" s="12"/>
      <c r="MR222" s="12"/>
      <c r="MS222" s="12"/>
      <c r="MT222" s="12"/>
      <c r="MU222" s="12"/>
      <c r="MV222" s="12"/>
      <c r="MW222" s="12"/>
      <c r="MX222" s="12"/>
      <c r="MY222" s="12"/>
      <c r="MZ222" s="12"/>
      <c r="NA222" s="12"/>
      <c r="NB222" s="12"/>
      <c r="NC222" s="12"/>
      <c r="ND222" s="12"/>
      <c r="NE222" s="12"/>
      <c r="NF222" s="12"/>
      <c r="NG222" s="12"/>
      <c r="NH222" s="12"/>
      <c r="NI222" s="12"/>
      <c r="NJ222" s="12"/>
      <c r="NK222" s="12"/>
      <c r="NL222" s="12"/>
      <c r="NM222" s="12"/>
      <c r="NN222" s="12"/>
      <c r="NO222" s="12"/>
      <c r="NP222" s="12"/>
      <c r="NQ222" s="12"/>
      <c r="NR222" s="12"/>
      <c r="NS222" s="12"/>
      <c r="NT222" s="12"/>
      <c r="NU222" s="12"/>
      <c r="NV222" s="12"/>
      <c r="NW222" s="12"/>
      <c r="NX222" s="12"/>
    </row>
    <row r="223" ht="13.5" customHeight="1">
      <c r="A223" s="12">
        <v>237111.0</v>
      </c>
      <c r="B223" s="12">
        <v>237111.0</v>
      </c>
      <c r="C223" s="12">
        <v>1227.0</v>
      </c>
      <c r="D223" s="12">
        <v>717.0</v>
      </c>
      <c r="E223" s="13">
        <v>0.584352078</v>
      </c>
      <c r="F223" s="12">
        <v>16.0</v>
      </c>
      <c r="G223" s="12">
        <v>1045748.0</v>
      </c>
      <c r="H223" s="12">
        <v>1.0</v>
      </c>
      <c r="I223" s="12" t="s">
        <v>366</v>
      </c>
      <c r="J223" s="12"/>
      <c r="K223" s="12">
        <v>4222554.0</v>
      </c>
      <c r="L223" s="12">
        <v>1045748.0</v>
      </c>
      <c r="M223" s="12">
        <v>237111.0</v>
      </c>
      <c r="N223" s="14">
        <v>0.03461921296296296</v>
      </c>
      <c r="O223" s="14">
        <v>0.008699074074074074</v>
      </c>
      <c r="P223" s="15">
        <v>41764.0</v>
      </c>
      <c r="Q223" s="12" t="s">
        <v>366</v>
      </c>
      <c r="R223" s="12">
        <v>196234.0</v>
      </c>
      <c r="S223" s="12">
        <v>1045748.0</v>
      </c>
      <c r="T223" s="12">
        <v>323712.0</v>
      </c>
      <c r="U223" s="12">
        <v>26965.0</v>
      </c>
      <c r="V223" s="16">
        <v>41759.5</v>
      </c>
      <c r="W223" s="16">
        <v>41758.666666666664</v>
      </c>
      <c r="X223" s="12">
        <v>1.0</v>
      </c>
      <c r="Y223" s="14">
        <v>0.019421296296296294</v>
      </c>
      <c r="Z223" s="12" t="s">
        <v>580</v>
      </c>
      <c r="AA223" s="12">
        <v>1.0</v>
      </c>
      <c r="AB223" s="12" t="s">
        <v>368</v>
      </c>
      <c r="AC223" s="12" t="s">
        <v>369</v>
      </c>
      <c r="AD223" s="12" t="s">
        <v>368</v>
      </c>
      <c r="AE223" s="12">
        <v>229721.0</v>
      </c>
      <c r="AF223" s="12">
        <v>4.0</v>
      </c>
      <c r="AG223" s="12">
        <v>237111.0</v>
      </c>
      <c r="AH223" s="12">
        <v>1411.0</v>
      </c>
      <c r="AI223" s="12">
        <v>11886.0</v>
      </c>
      <c r="AJ223" s="12">
        <v>11886.0</v>
      </c>
      <c r="AK223" s="12" t="s">
        <v>370</v>
      </c>
      <c r="AL223" s="12">
        <v>323712.0</v>
      </c>
      <c r="AM223" s="12">
        <v>2515665.0</v>
      </c>
      <c r="AN223" s="14">
        <v>0.004268518518518518</v>
      </c>
      <c r="AO223" s="12" t="s">
        <v>39</v>
      </c>
      <c r="AP223" s="12">
        <v>1.55803239E8</v>
      </c>
      <c r="AQ223" s="12">
        <v>1.5580325E8</v>
      </c>
      <c r="AR223" s="12">
        <v>1.55803321E8</v>
      </c>
      <c r="AS223" s="12">
        <v>1.55803333E8</v>
      </c>
      <c r="AT223" s="12">
        <v>1.55803389E8</v>
      </c>
      <c r="AU223" s="12">
        <v>1.55803461E8</v>
      </c>
      <c r="AV223" s="12">
        <v>1.55803508E8</v>
      </c>
      <c r="AW223" s="12">
        <v>1.55803589E8</v>
      </c>
      <c r="AX223" s="12">
        <v>1.5580377E8</v>
      </c>
      <c r="AY223" s="12">
        <v>1.55803771E8</v>
      </c>
      <c r="AZ223" s="12">
        <v>1.55804825E8</v>
      </c>
      <c r="BA223" s="12">
        <v>1.55804847E8</v>
      </c>
      <c r="BB223" s="12">
        <v>1.55804909E8</v>
      </c>
      <c r="BC223" s="12">
        <v>1.55804969E8</v>
      </c>
      <c r="BD223" s="12">
        <v>1.5580507E8</v>
      </c>
      <c r="BE223" s="12">
        <v>1.55805094E8</v>
      </c>
      <c r="BF223" s="17">
        <v>622781.0</v>
      </c>
      <c r="BG223" s="17">
        <v>622781.0</v>
      </c>
      <c r="BH223" s="12">
        <v>623092.0</v>
      </c>
      <c r="BI223" s="12">
        <v>623092.0</v>
      </c>
      <c r="BJ223" s="17">
        <v>624294.0</v>
      </c>
      <c r="BK223" s="12">
        <v>624295.0</v>
      </c>
      <c r="BL223" s="17">
        <v>624311.0</v>
      </c>
      <c r="BM223" s="12">
        <v>624312.0</v>
      </c>
      <c r="BN223" s="12">
        <v>623136.0</v>
      </c>
      <c r="BO223" s="12">
        <v>623136.0</v>
      </c>
      <c r="BP223" s="12">
        <v>624301.0</v>
      </c>
      <c r="BQ223" s="12">
        <v>624313.0</v>
      </c>
      <c r="BR223" s="12">
        <v>624302.0</v>
      </c>
      <c r="BS223" s="12">
        <v>624314.0</v>
      </c>
      <c r="BT223" s="12">
        <v>623167.0</v>
      </c>
      <c r="BU223" s="12">
        <v>623167.0</v>
      </c>
      <c r="BV223" s="12">
        <v>942864.0</v>
      </c>
      <c r="BW223" s="12">
        <v>942865.0</v>
      </c>
      <c r="BX223" s="12">
        <v>943281.0</v>
      </c>
      <c r="BY223" s="12">
        <v>943283.0</v>
      </c>
      <c r="BZ223" s="12">
        <v>944957.0</v>
      </c>
      <c r="CA223" s="12">
        <v>944958.0</v>
      </c>
      <c r="CB223" s="12">
        <v>944991.0</v>
      </c>
      <c r="CC223" s="12">
        <v>944992.0</v>
      </c>
      <c r="CD223" s="12">
        <v>943385.0</v>
      </c>
      <c r="CE223" s="12">
        <v>943386.0</v>
      </c>
      <c r="CF223" s="12">
        <v>944966.0</v>
      </c>
      <c r="CG223" s="12">
        <v>944993.0</v>
      </c>
      <c r="CH223" s="12">
        <v>944969.0</v>
      </c>
      <c r="CI223" s="12">
        <v>944994.0</v>
      </c>
      <c r="CJ223" s="12">
        <v>943417.0</v>
      </c>
      <c r="CK223" s="12">
        <v>943418.0</v>
      </c>
      <c r="CL223" s="17">
        <v>1.0</v>
      </c>
      <c r="CM223" s="17">
        <v>1.0</v>
      </c>
      <c r="CN223" s="12">
        <v>1.0</v>
      </c>
      <c r="CO223" s="12">
        <v>0.0</v>
      </c>
      <c r="CP223" s="17">
        <v>0.0</v>
      </c>
      <c r="CQ223" s="12">
        <v>0.0</v>
      </c>
      <c r="CR223" s="17">
        <v>0.0</v>
      </c>
      <c r="CS223" s="12">
        <v>0.0</v>
      </c>
      <c r="CT223" s="12">
        <v>1.0</v>
      </c>
      <c r="CU223" s="12">
        <v>1.0</v>
      </c>
      <c r="CV223" s="12">
        <v>0.0</v>
      </c>
      <c r="CW223" s="12">
        <v>0.0</v>
      </c>
      <c r="CX223" s="12">
        <v>0.0</v>
      </c>
      <c r="CY223" s="12">
        <v>0.0</v>
      </c>
      <c r="CZ223" s="12">
        <v>1.0</v>
      </c>
      <c r="DA223" s="12">
        <v>1.0</v>
      </c>
      <c r="DB223" s="18">
        <f t="shared" si="1"/>
        <v>0.4375</v>
      </c>
      <c r="DC223" s="18">
        <f t="shared" si="2"/>
        <v>0.5123475383</v>
      </c>
      <c r="DD223" s="13">
        <f t="shared" si="3"/>
        <v>7</v>
      </c>
      <c r="DE223" s="12" t="s">
        <v>371</v>
      </c>
      <c r="DF223" s="12">
        <v>15.0</v>
      </c>
      <c r="DG223" s="12" t="s">
        <v>372</v>
      </c>
      <c r="DH223" s="12">
        <v>45.0</v>
      </c>
      <c r="DI223" s="12">
        <v>54.0</v>
      </c>
      <c r="DJ223" s="12"/>
      <c r="DK223" s="19">
        <v>41646.0</v>
      </c>
      <c r="DL223" s="20">
        <v>15432.0</v>
      </c>
      <c r="DM223" s="12" t="s">
        <v>373</v>
      </c>
      <c r="DN223" s="12">
        <v>31.0</v>
      </c>
      <c r="DO223" s="12"/>
      <c r="DP223" s="20">
        <v>12785.0</v>
      </c>
      <c r="DQ223" s="12">
        <v>118.5</v>
      </c>
      <c r="DR223" s="19">
        <v>41698.0</v>
      </c>
      <c r="DS223" s="12" t="s">
        <v>373</v>
      </c>
      <c r="DT223" s="12">
        <v>50.0</v>
      </c>
      <c r="DU223" s="12">
        <v>0.0</v>
      </c>
      <c r="DV223" s="12">
        <v>0.0</v>
      </c>
      <c r="DW223" s="12">
        <v>0.0</v>
      </c>
      <c r="DX223" s="12">
        <v>0.0</v>
      </c>
      <c r="DY223" s="12">
        <v>0.0</v>
      </c>
      <c r="DZ223" s="12">
        <v>1.0</v>
      </c>
      <c r="EA223" s="12">
        <v>0.0</v>
      </c>
      <c r="EB223" s="12">
        <v>0.0</v>
      </c>
      <c r="EC223" s="12">
        <v>0.0</v>
      </c>
      <c r="ED223" s="12">
        <v>0.0</v>
      </c>
      <c r="EE223" s="12">
        <v>1.0</v>
      </c>
      <c r="EF223" s="12">
        <v>0.0</v>
      </c>
      <c r="EG223" s="12">
        <v>0.0</v>
      </c>
      <c r="EH223" s="12">
        <v>0.0</v>
      </c>
      <c r="EI223" s="12">
        <v>0.0</v>
      </c>
      <c r="EJ223" s="12">
        <v>0.0</v>
      </c>
      <c r="EK223" s="18">
        <f t="shared" si="4"/>
        <v>0.125</v>
      </c>
      <c r="EL223" s="18">
        <f t="shared" si="5"/>
        <v>0.3415650255</v>
      </c>
      <c r="EM223" s="13">
        <f t="shared" si="6"/>
        <v>2</v>
      </c>
      <c r="EN223" s="12">
        <v>0.0</v>
      </c>
      <c r="EO223" s="12">
        <v>0.0</v>
      </c>
      <c r="EP223" s="12">
        <v>0.0</v>
      </c>
      <c r="EQ223" s="12">
        <v>3.0</v>
      </c>
      <c r="ER223" s="12">
        <v>2.0</v>
      </c>
      <c r="ES223" s="12">
        <v>2.0</v>
      </c>
      <c r="ET223" s="12">
        <v>3.0</v>
      </c>
      <c r="EU223" s="12">
        <v>3.0</v>
      </c>
      <c r="EV223" s="12">
        <v>0.0</v>
      </c>
      <c r="EW223" s="12">
        <v>0.0</v>
      </c>
      <c r="EX223" s="12">
        <v>3.0</v>
      </c>
      <c r="EY223" s="12">
        <v>3.0</v>
      </c>
      <c r="EZ223" s="12">
        <v>3.0</v>
      </c>
      <c r="FA223" s="12">
        <v>3.0</v>
      </c>
      <c r="FB223" s="12">
        <v>0.0</v>
      </c>
      <c r="FC223" s="12">
        <v>0.0</v>
      </c>
      <c r="FD223" s="9">
        <f t="shared" si="7"/>
        <v>1.5625</v>
      </c>
      <c r="FE223" s="9">
        <f t="shared" si="8"/>
        <v>1.459166429</v>
      </c>
      <c r="FF223" s="4">
        <f t="shared" si="9"/>
        <v>25</v>
      </c>
      <c r="FG223" s="12">
        <v>0.0</v>
      </c>
      <c r="FH223" s="12">
        <v>0.0</v>
      </c>
      <c r="FI223" s="12">
        <v>0.0</v>
      </c>
      <c r="FJ223" s="12">
        <v>1.0</v>
      </c>
      <c r="FK223" s="12">
        <v>0.0</v>
      </c>
      <c r="FL223" s="12">
        <v>0.0</v>
      </c>
      <c r="FM223" s="12">
        <v>1.0</v>
      </c>
      <c r="FN223" s="12">
        <v>1.0</v>
      </c>
      <c r="FO223" s="12">
        <v>0.0</v>
      </c>
      <c r="FP223" s="12">
        <v>0.0</v>
      </c>
      <c r="FQ223" s="12">
        <v>1.0</v>
      </c>
      <c r="FR223" s="12">
        <v>1.0</v>
      </c>
      <c r="FS223" s="12">
        <v>1.0</v>
      </c>
      <c r="FT223" s="12">
        <v>1.0</v>
      </c>
      <c r="FU223" s="12">
        <v>0.0</v>
      </c>
      <c r="FV223" s="12">
        <v>0.0</v>
      </c>
      <c r="FW223" s="9">
        <f t="shared" si="10"/>
        <v>0.4375</v>
      </c>
      <c r="FX223" s="9">
        <f t="shared" si="11"/>
        <v>0.5123475383</v>
      </c>
      <c r="FY223" s="4">
        <f t="shared" si="12"/>
        <v>7</v>
      </c>
      <c r="FZ223" s="12">
        <v>1.0</v>
      </c>
      <c r="GA223" s="12">
        <v>1.0</v>
      </c>
      <c r="GB223" s="12">
        <v>1.0</v>
      </c>
      <c r="GC223" s="12">
        <v>4.0</v>
      </c>
      <c r="GD223" s="12">
        <v>2.0</v>
      </c>
      <c r="GE223" s="12">
        <v>1.0</v>
      </c>
      <c r="GF223" s="12">
        <v>7.0</v>
      </c>
      <c r="GG223" s="12">
        <v>5.0</v>
      </c>
      <c r="GH223" s="12">
        <v>1.0</v>
      </c>
      <c r="GI223" s="12">
        <v>1.0</v>
      </c>
      <c r="GJ223" s="12">
        <v>1.0</v>
      </c>
      <c r="GK223" s="12">
        <v>2.0</v>
      </c>
      <c r="GL223" s="12">
        <v>2.0</v>
      </c>
      <c r="GM223" s="12">
        <v>8.0</v>
      </c>
      <c r="GN223" s="12">
        <v>1.0</v>
      </c>
      <c r="GO223" s="12">
        <v>1.0</v>
      </c>
      <c r="GP223" s="9">
        <f t="shared" si="13"/>
        <v>2.4375</v>
      </c>
      <c r="GQ223" s="9">
        <f t="shared" si="14"/>
        <v>2.308498791</v>
      </c>
      <c r="GR223" s="4">
        <f t="shared" si="15"/>
        <v>39</v>
      </c>
      <c r="GS223" s="16">
        <v>41764.70138888889</v>
      </c>
      <c r="GT223" s="16">
        <v>41764.70138888889</v>
      </c>
      <c r="GU223" s="16">
        <v>41764.70208333333</v>
      </c>
      <c r="GV223" s="16">
        <v>41764.70208333333</v>
      </c>
      <c r="GW223" s="16">
        <v>41764.70277777778</v>
      </c>
      <c r="GX223" s="16">
        <v>41764.70277777778</v>
      </c>
      <c r="GY223" s="16">
        <v>41764.70347222222</v>
      </c>
      <c r="GZ223" s="16">
        <v>41764.70416666667</v>
      </c>
      <c r="HA223" s="16">
        <v>41764.705555555556</v>
      </c>
      <c r="HB223" s="16">
        <v>41764.705555555556</v>
      </c>
      <c r="HC223" s="16">
        <v>41764.71388888889</v>
      </c>
      <c r="HD223" s="16">
        <v>41764.714583333334</v>
      </c>
      <c r="HE223" s="16">
        <v>41764.71527777778</v>
      </c>
      <c r="HF223" s="16">
        <v>41764.71527777778</v>
      </c>
      <c r="HG223" s="16">
        <v>41764.71597222222</v>
      </c>
      <c r="HH223" s="16">
        <v>41764.71666666667</v>
      </c>
      <c r="HI223" s="14">
        <v>0.03497337962962963</v>
      </c>
      <c r="HJ223" s="14">
        <v>0.03515740740740741</v>
      </c>
      <c r="HK223" s="14">
        <v>0.03562962962962963</v>
      </c>
      <c r="HL223" s="14">
        <v>0.036148148148148145</v>
      </c>
      <c r="HM223" s="14">
        <v>0.036704861111111105</v>
      </c>
      <c r="HN223" s="14">
        <v>0.037078703703703704</v>
      </c>
      <c r="HO223" s="14">
        <v>0.037814814814814815</v>
      </c>
      <c r="HP223" s="14">
        <v>0.03875694444444445</v>
      </c>
      <c r="HQ223" s="14">
        <v>0.039038194444444445</v>
      </c>
      <c r="HR223" s="14">
        <v>0.006116898148148148</v>
      </c>
      <c r="HS223" s="14">
        <v>0.006327546296296296</v>
      </c>
      <c r="HT223" s="14">
        <v>0.006931712962962963</v>
      </c>
      <c r="HU223" s="14">
        <v>0.007443287037037037</v>
      </c>
      <c r="HV223" s="14">
        <v>0.008162037037037037</v>
      </c>
      <c r="HW223" s="14">
        <v>0.008395833333333333</v>
      </c>
      <c r="HX223" s="14">
        <v>0.008657407407407407</v>
      </c>
      <c r="HY223" s="12">
        <v>7669.0</v>
      </c>
      <c r="HZ223" s="12">
        <v>15528.0</v>
      </c>
      <c r="IA223" s="12">
        <v>7367.0</v>
      </c>
      <c r="IB223" s="12">
        <v>14399.0</v>
      </c>
      <c r="IC223" s="12">
        <v>22242.0</v>
      </c>
      <c r="ID223" s="12">
        <v>15591.0</v>
      </c>
      <c r="IE223" s="12">
        <v>19355.0</v>
      </c>
      <c r="IF223" s="12">
        <v>23499.0</v>
      </c>
      <c r="IG223" s="12">
        <v>6838.0</v>
      </c>
      <c r="IH223" s="12">
        <v>752435.0</v>
      </c>
      <c r="II223" s="12">
        <v>8171.0</v>
      </c>
      <c r="IJ223" s="12">
        <v>38766.0</v>
      </c>
      <c r="IK223" s="12">
        <v>25586.0</v>
      </c>
      <c r="IL223" s="12">
        <v>22082.0</v>
      </c>
      <c r="IM223" s="12">
        <v>10398.0</v>
      </c>
      <c r="IN223" s="12">
        <v>17929.0</v>
      </c>
      <c r="IO223" s="9">
        <f t="shared" si="16"/>
        <v>62990.9375</v>
      </c>
      <c r="IP223" s="9">
        <f t="shared" si="17"/>
        <v>184044.7393</v>
      </c>
      <c r="IQ223" s="4">
        <f t="shared" si="18"/>
        <v>1007855</v>
      </c>
      <c r="IR223" s="12">
        <v>7669.0</v>
      </c>
      <c r="IS223" s="12">
        <v>15528.0</v>
      </c>
      <c r="IT223" s="12">
        <v>7367.0</v>
      </c>
      <c r="IU223" s="12">
        <v>14399.0</v>
      </c>
      <c r="IV223" s="12">
        <v>22242.0</v>
      </c>
      <c r="IW223" s="12">
        <v>15591.0</v>
      </c>
      <c r="IX223" s="12">
        <v>19355.0</v>
      </c>
      <c r="IY223" s="12">
        <v>23499.0</v>
      </c>
      <c r="IZ223" s="12">
        <v>6838.0</v>
      </c>
      <c r="JA223" s="12">
        <v>752435.0</v>
      </c>
      <c r="JB223" s="12">
        <v>8171.0</v>
      </c>
      <c r="JC223" s="12">
        <v>38766.0</v>
      </c>
      <c r="JD223" s="12">
        <v>25586.0</v>
      </c>
      <c r="JE223" s="12">
        <v>22082.0</v>
      </c>
      <c r="JF223" s="12">
        <v>10398.0</v>
      </c>
      <c r="JG223" s="12">
        <v>17929.0</v>
      </c>
      <c r="JH223" s="9">
        <f t="shared" si="19"/>
        <v>62990.9375</v>
      </c>
      <c r="JI223" s="9">
        <f t="shared" si="20"/>
        <v>184044.7393</v>
      </c>
      <c r="JJ223" s="4">
        <f t="shared" si="21"/>
        <v>1007855</v>
      </c>
      <c r="JK223" s="12">
        <v>622781.0</v>
      </c>
      <c r="JL223" s="12">
        <v>622781.0</v>
      </c>
      <c r="JM223" s="12">
        <v>623092.0</v>
      </c>
      <c r="JN223" s="12">
        <v>623092.0</v>
      </c>
      <c r="JO223" s="12">
        <v>624294.0</v>
      </c>
      <c r="JP223" s="12">
        <v>624295.0</v>
      </c>
      <c r="JQ223" s="12">
        <v>624311.0</v>
      </c>
      <c r="JR223" s="12">
        <v>624312.0</v>
      </c>
      <c r="JS223" s="12">
        <v>623136.0</v>
      </c>
      <c r="JT223" s="12">
        <v>623136.0</v>
      </c>
      <c r="JU223" s="12">
        <v>624301.0</v>
      </c>
      <c r="JV223" s="12">
        <v>624313.0</v>
      </c>
      <c r="JW223" s="12">
        <v>624302.0</v>
      </c>
      <c r="JX223" s="12">
        <v>624314.0</v>
      </c>
      <c r="JY223" s="12">
        <v>623167.0</v>
      </c>
      <c r="JZ223" s="12">
        <v>623167.0</v>
      </c>
      <c r="KA223" s="12" t="s">
        <v>374</v>
      </c>
      <c r="KB223" s="12" t="s">
        <v>374</v>
      </c>
      <c r="KC223" s="12" t="s">
        <v>374</v>
      </c>
      <c r="KD223" s="12" t="s">
        <v>374</v>
      </c>
      <c r="KE223" s="12" t="s">
        <v>375</v>
      </c>
      <c r="KF223" s="12" t="s">
        <v>375</v>
      </c>
      <c r="KG223" s="12" t="s">
        <v>376</v>
      </c>
      <c r="KH223" s="12" t="s">
        <v>376</v>
      </c>
      <c r="KI223" s="12" t="s">
        <v>374</v>
      </c>
      <c r="KJ223" s="12" t="s">
        <v>374</v>
      </c>
      <c r="KK223" s="12" t="s">
        <v>375</v>
      </c>
      <c r="KL223" s="12" t="s">
        <v>376</v>
      </c>
      <c r="KM223" s="12" t="s">
        <v>375</v>
      </c>
      <c r="KN223" s="12" t="s">
        <v>376</v>
      </c>
      <c r="KO223" s="12" t="s">
        <v>374</v>
      </c>
      <c r="KP223" s="12" t="s">
        <v>374</v>
      </c>
      <c r="KQ223" s="14">
        <v>0.011783564814814816</v>
      </c>
      <c r="KR223" s="14">
        <v>0.011783564814814816</v>
      </c>
      <c r="KS223" s="14">
        <v>0.004675925925925926</v>
      </c>
      <c r="KT223" s="14">
        <v>0.004675925925925926</v>
      </c>
      <c r="KU223" s="14">
        <v>0.019765046296296298</v>
      </c>
      <c r="KV223" s="14">
        <v>0.021814814814814815</v>
      </c>
      <c r="KW223" s="14">
        <v>2.210648148148148E-4</v>
      </c>
      <c r="KX223" s="14">
        <v>0.0020532407407407405</v>
      </c>
      <c r="KY223" s="14">
        <v>0.03616435185185186</v>
      </c>
      <c r="KZ223" s="14">
        <v>0.03616435185185186</v>
      </c>
      <c r="LA223" s="14">
        <v>0.02765162037037037</v>
      </c>
      <c r="LB223" s="14">
        <v>0.003565972222222222</v>
      </c>
      <c r="LC223" s="14">
        <v>0.029765046296296296</v>
      </c>
      <c r="LD223" s="14">
        <v>0.004526620370370371</v>
      </c>
      <c r="LE223" s="14">
        <v>0.02212037037037037</v>
      </c>
      <c r="LF223" s="14">
        <v>0.02212037037037037</v>
      </c>
      <c r="LG223" s="12" t="s">
        <v>476</v>
      </c>
      <c r="LH223" s="12">
        <v>237111.0</v>
      </c>
      <c r="LI223" s="12">
        <v>1.55805149E8</v>
      </c>
      <c r="LJ223" s="12">
        <v>1.55805164E8</v>
      </c>
      <c r="LK223" s="12">
        <v>1.55805201E8</v>
      </c>
      <c r="LL223" s="12">
        <v>1.55805244E8</v>
      </c>
      <c r="LM223" s="17">
        <v>624538.0</v>
      </c>
      <c r="LN223" s="17">
        <v>624538.0</v>
      </c>
      <c r="LO223" s="12">
        <v>624563.0</v>
      </c>
      <c r="LP223" s="12">
        <v>624564.0</v>
      </c>
      <c r="LQ223" s="12">
        <v>945250.0</v>
      </c>
      <c r="LR223" s="12">
        <v>945251.0</v>
      </c>
      <c r="LS223" s="12">
        <v>945303.0</v>
      </c>
      <c r="LT223" s="12">
        <v>945304.0</v>
      </c>
      <c r="LU223" s="12">
        <v>1.0</v>
      </c>
      <c r="LV223" s="12">
        <v>0.0</v>
      </c>
      <c r="LW223" s="12">
        <v>0.0</v>
      </c>
      <c r="LX223" s="12">
        <v>0.0</v>
      </c>
      <c r="LY223" s="12" t="s">
        <v>372</v>
      </c>
      <c r="LZ223" s="12">
        <v>21.0</v>
      </c>
      <c r="MA223" s="12">
        <v>288.5</v>
      </c>
      <c r="MB223" s="19">
        <v>41675.0</v>
      </c>
      <c r="MC223" s="12">
        <v>0.0</v>
      </c>
      <c r="MD223" s="12">
        <v>0.0</v>
      </c>
      <c r="ME223" s="12">
        <v>0.0</v>
      </c>
      <c r="MF223" s="12">
        <v>0.0</v>
      </c>
      <c r="MG223" s="12">
        <v>0.0</v>
      </c>
      <c r="MH223" s="12">
        <v>3.0</v>
      </c>
      <c r="MI223" s="12">
        <v>3.0</v>
      </c>
      <c r="MJ223" s="12">
        <v>0.0</v>
      </c>
      <c r="MK223" s="12">
        <v>0.0</v>
      </c>
      <c r="ML223" s="12">
        <v>1.0</v>
      </c>
      <c r="MM223" s="12">
        <v>1.0</v>
      </c>
      <c r="MN223" s="12">
        <v>0.0</v>
      </c>
      <c r="MO223" s="12">
        <v>1.0</v>
      </c>
      <c r="MP223" s="12">
        <v>2.0</v>
      </c>
      <c r="MQ223" s="12">
        <v>3.0</v>
      </c>
      <c r="MR223" s="12">
        <v>3.0</v>
      </c>
      <c r="MS223" s="14">
        <v>0.01195023148148148</v>
      </c>
      <c r="MT223" s="14">
        <v>0.011958333333333333</v>
      </c>
      <c r="MU223" s="14">
        <v>0.011959490740740741</v>
      </c>
      <c r="MV223" s="14">
        <v>0.011971064814814815</v>
      </c>
      <c r="MW223" s="14">
        <v>0.011957175925925927</v>
      </c>
      <c r="MX223" s="14">
        <v>0.011959490740740741</v>
      </c>
      <c r="MY223" s="14">
        <v>0.011969907407407408</v>
      </c>
      <c r="MZ223" s="14">
        <v>0.011971064814814815</v>
      </c>
      <c r="NA223" s="12">
        <v>7202.0</v>
      </c>
      <c r="NB223" s="12">
        <v>22166.0</v>
      </c>
      <c r="NC223" s="12">
        <v>10339.0</v>
      </c>
      <c r="ND223" s="12">
        <v>11281.0</v>
      </c>
      <c r="NE223" s="12">
        <v>7202.0</v>
      </c>
      <c r="NF223" s="12">
        <v>22166.0</v>
      </c>
      <c r="NG223" s="12">
        <v>10339.0</v>
      </c>
      <c r="NH223" s="12">
        <v>11281.0</v>
      </c>
      <c r="NI223" s="12"/>
      <c r="NJ223" s="12">
        <v>713944.0</v>
      </c>
      <c r="NK223" s="12">
        <v>713972.0</v>
      </c>
      <c r="NL223" s="12"/>
      <c r="NM223" s="12">
        <v>624538.0</v>
      </c>
      <c r="NN223" s="12">
        <v>624538.0</v>
      </c>
      <c r="NO223" s="12">
        <v>624563.0</v>
      </c>
      <c r="NP223" s="12">
        <v>624564.0</v>
      </c>
      <c r="NQ223" s="12" t="s">
        <v>374</v>
      </c>
      <c r="NR223" s="12" t="s">
        <v>374</v>
      </c>
      <c r="NS223" s="12" t="s">
        <v>375</v>
      </c>
      <c r="NT223" s="12" t="s">
        <v>376</v>
      </c>
      <c r="NU223" s="14">
        <v>0.007793981481481482</v>
      </c>
      <c r="NV223" s="14">
        <v>0.007793981481481482</v>
      </c>
      <c r="NW223" s="14">
        <v>0.007929398148148149</v>
      </c>
      <c r="NX223" s="14">
        <v>0.008115740740740741</v>
      </c>
    </row>
    <row r="224" ht="13.5" customHeight="1">
      <c r="A224" s="12"/>
      <c r="B224" s="12"/>
      <c r="C224" s="12"/>
      <c r="D224" s="12"/>
      <c r="E224" s="13"/>
      <c r="F224" s="12"/>
      <c r="G224" s="12"/>
      <c r="H224" s="12"/>
      <c r="I224" s="12"/>
      <c r="J224" s="12"/>
      <c r="K224" s="12"/>
      <c r="L224" s="12"/>
      <c r="M224" s="12"/>
      <c r="N224" s="14"/>
      <c r="O224" s="14"/>
      <c r="P224" s="15"/>
      <c r="Q224" s="12"/>
      <c r="R224" s="12"/>
      <c r="S224" s="12"/>
      <c r="T224" s="12"/>
      <c r="U224" s="12"/>
      <c r="V224" s="16"/>
      <c r="W224" s="16"/>
      <c r="X224" s="12"/>
      <c r="Y224" s="14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4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  <c r="CF224" s="12"/>
      <c r="CG224" s="12"/>
      <c r="CH224" s="12"/>
      <c r="CI224" s="12"/>
      <c r="CJ224" s="12"/>
      <c r="CK224" s="12" t="s">
        <v>581</v>
      </c>
      <c r="CL224" s="12">
        <f t="shared" ref="CL224:DA224" si="22">AVERAGE(CL2:CL223)</f>
        <v>0.9414414414</v>
      </c>
      <c r="CM224" s="12">
        <f t="shared" si="22"/>
        <v>0.9414414414</v>
      </c>
      <c r="CN224" s="12">
        <f t="shared" si="22"/>
        <v>0.9594594595</v>
      </c>
      <c r="CO224" s="12">
        <f t="shared" si="22"/>
        <v>0.6711711712</v>
      </c>
      <c r="CP224" s="12">
        <f t="shared" si="22"/>
        <v>0.6923076923</v>
      </c>
      <c r="CQ224" s="12">
        <f t="shared" si="22"/>
        <v>0.7385321101</v>
      </c>
      <c r="CR224" s="12">
        <f t="shared" si="22"/>
        <v>0.8577981651</v>
      </c>
      <c r="CS224" s="12">
        <f t="shared" si="22"/>
        <v>0.7926267281</v>
      </c>
      <c r="CT224" s="12">
        <f t="shared" si="22"/>
        <v>0.8009259259</v>
      </c>
      <c r="CU224" s="12">
        <f t="shared" si="22"/>
        <v>0.7830188679</v>
      </c>
      <c r="CV224" s="12">
        <f t="shared" si="22"/>
        <v>0.4519230769</v>
      </c>
      <c r="CW224" s="12">
        <f t="shared" si="22"/>
        <v>0.5147058824</v>
      </c>
      <c r="CX224" s="12">
        <f t="shared" si="22"/>
        <v>0.5714285714</v>
      </c>
      <c r="CY224" s="12">
        <f t="shared" si="22"/>
        <v>0.7291666667</v>
      </c>
      <c r="CZ224" s="12">
        <f t="shared" si="22"/>
        <v>0.8167539267</v>
      </c>
      <c r="DA224" s="12">
        <f t="shared" si="22"/>
        <v>0.8465608466</v>
      </c>
      <c r="DB224" s="12"/>
      <c r="DC224" s="12"/>
      <c r="DD224" s="12"/>
      <c r="DE224" s="12" t="str">
        <f t="shared" ref="DE224:EJ224" si="23">AVERAGE(DE2:DE223)</f>
        <v>#DIV/0!</v>
      </c>
      <c r="DF224" s="12">
        <f t="shared" si="23"/>
        <v>16.9321267</v>
      </c>
      <c r="DG224" s="12" t="str">
        <f t="shared" si="23"/>
        <v>#DIV/0!</v>
      </c>
      <c r="DH224" s="12">
        <f t="shared" si="23"/>
        <v>53.67857143</v>
      </c>
      <c r="DI224" s="12">
        <f t="shared" si="23"/>
        <v>161.094188</v>
      </c>
      <c r="DJ224" s="12">
        <f t="shared" si="23"/>
        <v>47.84842105</v>
      </c>
      <c r="DK224" s="12">
        <f t="shared" si="23"/>
        <v>20470.7</v>
      </c>
      <c r="DL224" s="12">
        <f t="shared" si="23"/>
        <v>16339.69159</v>
      </c>
      <c r="DM224" s="12">
        <f t="shared" si="23"/>
        <v>475.3080652</v>
      </c>
      <c r="DN224" s="12">
        <f t="shared" si="23"/>
        <v>52.6820197</v>
      </c>
      <c r="DO224" s="12">
        <f t="shared" si="23"/>
        <v>582.6697368</v>
      </c>
      <c r="DP224" s="12">
        <f t="shared" si="23"/>
        <v>16999.25982</v>
      </c>
      <c r="DQ224" s="20">
        <f t="shared" si="23"/>
        <v>10314.68833</v>
      </c>
      <c r="DR224" s="19">
        <f t="shared" si="23"/>
        <v>33347.29348</v>
      </c>
      <c r="DS224" s="19">
        <f t="shared" si="23"/>
        <v>30266.48276</v>
      </c>
      <c r="DT224" s="19">
        <f t="shared" si="23"/>
        <v>15180.93956</v>
      </c>
      <c r="DU224" s="12">
        <f t="shared" si="23"/>
        <v>0</v>
      </c>
      <c r="DV224" s="12">
        <f t="shared" si="23"/>
        <v>0.004504504505</v>
      </c>
      <c r="DW224" s="12">
        <f t="shared" si="23"/>
        <v>0</v>
      </c>
      <c r="DX224" s="12">
        <f t="shared" si="23"/>
        <v>0.05405405405</v>
      </c>
      <c r="DY224" s="12">
        <f t="shared" si="23"/>
        <v>0.01357466063</v>
      </c>
      <c r="DZ224" s="12">
        <f t="shared" si="23"/>
        <v>0.03669724771</v>
      </c>
      <c r="EA224" s="12">
        <f t="shared" si="23"/>
        <v>0</v>
      </c>
      <c r="EB224" s="12">
        <f t="shared" si="23"/>
        <v>0.004608294931</v>
      </c>
      <c r="EC224" s="12">
        <f t="shared" si="23"/>
        <v>0.01851851852</v>
      </c>
      <c r="ED224" s="12">
        <f t="shared" si="23"/>
        <v>0.04245283019</v>
      </c>
      <c r="EE224" s="12">
        <f t="shared" si="23"/>
        <v>0.07692307692</v>
      </c>
      <c r="EF224" s="12">
        <f t="shared" si="23"/>
        <v>0.05392156863</v>
      </c>
      <c r="EG224" s="12">
        <f t="shared" si="23"/>
        <v>0.04081632653</v>
      </c>
      <c r="EH224" s="12">
        <f t="shared" si="23"/>
        <v>0.005208333333</v>
      </c>
      <c r="EI224" s="12">
        <f t="shared" si="23"/>
        <v>0.005235602094</v>
      </c>
      <c r="EJ224" s="12">
        <f t="shared" si="23"/>
        <v>0.01587301587</v>
      </c>
      <c r="EK224" s="12"/>
      <c r="EL224" s="12"/>
      <c r="EM224" s="12"/>
      <c r="EN224" s="12"/>
      <c r="EO224" s="12"/>
      <c r="EP224" s="12"/>
      <c r="EQ224" s="12"/>
      <c r="ER224" s="12"/>
      <c r="ES224" s="12"/>
      <c r="ET224" s="12"/>
      <c r="EU224" s="12"/>
      <c r="EV224" s="12"/>
      <c r="EW224" s="12"/>
      <c r="EX224" s="12"/>
      <c r="EY224" s="12"/>
      <c r="EZ224" s="12"/>
      <c r="FA224" s="12"/>
      <c r="FB224" s="12"/>
      <c r="FC224" s="12"/>
      <c r="FD224" s="9" t="str">
        <f t="shared" si="7"/>
        <v>#DIV/0!</v>
      </c>
      <c r="FE224" s="9" t="str">
        <f t="shared" si="8"/>
        <v>#DIV/0!</v>
      </c>
      <c r="FF224" s="4">
        <f t="shared" si="9"/>
        <v>0</v>
      </c>
      <c r="FG224" s="12"/>
      <c r="FH224" s="12"/>
      <c r="FI224" s="12"/>
      <c r="FJ224" s="12"/>
      <c r="FK224" s="12"/>
      <c r="FL224" s="12"/>
      <c r="FM224" s="12"/>
      <c r="FN224" s="12"/>
      <c r="FO224" s="12"/>
      <c r="FP224" s="12"/>
      <c r="FQ224" s="12"/>
      <c r="FR224" s="12"/>
      <c r="FS224" s="12"/>
      <c r="FT224" s="12"/>
      <c r="FU224" s="12"/>
      <c r="FV224" s="12"/>
      <c r="FW224" s="9" t="str">
        <f t="shared" si="10"/>
        <v>#DIV/0!</v>
      </c>
      <c r="FX224" s="9" t="str">
        <f t="shared" si="11"/>
        <v>#DIV/0!</v>
      </c>
      <c r="FY224" s="4">
        <f t="shared" si="12"/>
        <v>0</v>
      </c>
      <c r="FZ224" s="12"/>
      <c r="GA224" s="12"/>
      <c r="GB224" s="12"/>
      <c r="GC224" s="12"/>
      <c r="GD224" s="12"/>
      <c r="GE224" s="12"/>
      <c r="GF224" s="12"/>
      <c r="GG224" s="12"/>
      <c r="GH224" s="12"/>
      <c r="GI224" s="12"/>
      <c r="GJ224" s="12"/>
      <c r="GK224" s="12"/>
      <c r="GL224" s="12"/>
      <c r="GM224" s="12"/>
      <c r="GN224" s="12"/>
      <c r="GO224" s="12"/>
      <c r="GP224" s="9" t="str">
        <f t="shared" si="13"/>
        <v>#DIV/0!</v>
      </c>
      <c r="GQ224" s="9" t="str">
        <f t="shared" si="14"/>
        <v>#DIV/0!</v>
      </c>
      <c r="GR224" s="4">
        <f t="shared" si="15"/>
        <v>0</v>
      </c>
      <c r="GS224" s="16"/>
      <c r="GT224" s="16"/>
      <c r="GU224" s="16"/>
      <c r="GV224" s="16"/>
      <c r="GW224" s="16"/>
      <c r="GX224" s="16"/>
      <c r="GY224" s="16"/>
      <c r="GZ224" s="16"/>
      <c r="HA224" s="16"/>
      <c r="HB224" s="16"/>
      <c r="HC224" s="16"/>
      <c r="HD224" s="16"/>
      <c r="HE224" s="16"/>
      <c r="HF224" s="16"/>
      <c r="HG224" s="16"/>
      <c r="HH224" s="16"/>
      <c r="HI224" s="14"/>
      <c r="HJ224" s="14"/>
      <c r="HK224" s="14"/>
      <c r="HL224" s="14"/>
      <c r="HM224" s="14"/>
      <c r="HN224" s="14"/>
      <c r="HO224" s="14"/>
      <c r="HP224" s="14"/>
      <c r="HQ224" s="14"/>
      <c r="HR224" s="14"/>
      <c r="HS224" s="14"/>
      <c r="HT224" s="14"/>
      <c r="HU224" s="14"/>
      <c r="HV224" s="14"/>
      <c r="HW224" s="14"/>
      <c r="HX224" s="14"/>
      <c r="HY224" s="12"/>
      <c r="HZ224" s="12"/>
      <c r="IA224" s="12"/>
      <c r="IB224" s="12"/>
      <c r="IC224" s="12"/>
      <c r="ID224" s="12"/>
      <c r="IE224" s="12"/>
      <c r="IF224" s="12"/>
      <c r="IG224" s="12"/>
      <c r="IH224" s="12"/>
      <c r="II224" s="12"/>
      <c r="IJ224" s="12"/>
      <c r="IK224" s="12"/>
      <c r="IL224" s="12"/>
      <c r="IM224" s="12"/>
      <c r="IN224" s="12"/>
      <c r="IO224" s="9" t="str">
        <f t="shared" si="16"/>
        <v>#DIV/0!</v>
      </c>
      <c r="IP224" s="9" t="str">
        <f t="shared" si="17"/>
        <v>#DIV/0!</v>
      </c>
      <c r="IQ224" s="4">
        <f t="shared" si="18"/>
        <v>0</v>
      </c>
      <c r="IR224" s="12"/>
      <c r="IS224" s="12"/>
      <c r="IT224" s="12"/>
      <c r="IU224" s="12"/>
      <c r="IV224" s="12"/>
      <c r="IW224" s="12"/>
      <c r="IX224" s="12"/>
      <c r="IY224" s="12"/>
      <c r="IZ224" s="12"/>
      <c r="JA224" s="12"/>
      <c r="JB224" s="12"/>
      <c r="JC224" s="12"/>
      <c r="JD224" s="12"/>
      <c r="JE224" s="12"/>
      <c r="JF224" s="12"/>
      <c r="JG224" s="12"/>
      <c r="JH224" s="9"/>
      <c r="JI224" s="9"/>
      <c r="JJ224" s="4"/>
      <c r="JK224" s="12"/>
      <c r="JL224" s="12"/>
      <c r="JM224" s="12"/>
      <c r="JN224" s="12"/>
      <c r="JO224" s="12"/>
      <c r="JP224" s="12"/>
      <c r="JQ224" s="12"/>
      <c r="JR224" s="12"/>
      <c r="JS224" s="12"/>
      <c r="JT224" s="12"/>
      <c r="JU224" s="12"/>
      <c r="JV224" s="12"/>
      <c r="JW224" s="12"/>
      <c r="JX224" s="12"/>
      <c r="JY224" s="12"/>
      <c r="JZ224" s="12"/>
      <c r="KA224" s="12"/>
      <c r="KB224" s="12"/>
      <c r="KC224" s="12"/>
      <c r="KD224" s="12"/>
      <c r="KE224" s="12"/>
      <c r="KF224" s="12"/>
      <c r="KG224" s="12"/>
      <c r="KH224" s="12"/>
      <c r="KI224" s="12"/>
      <c r="KJ224" s="12"/>
      <c r="KK224" s="12"/>
      <c r="KL224" s="12"/>
      <c r="KM224" s="12"/>
      <c r="KN224" s="12"/>
      <c r="KO224" s="12"/>
      <c r="KP224" s="12"/>
      <c r="KQ224" s="14"/>
      <c r="KR224" s="14"/>
      <c r="KS224" s="14"/>
      <c r="KT224" s="14"/>
      <c r="KU224" s="14"/>
      <c r="KV224" s="14"/>
      <c r="KW224" s="14"/>
      <c r="KX224" s="14"/>
      <c r="KY224" s="14"/>
      <c r="KZ224" s="14"/>
      <c r="LA224" s="14"/>
      <c r="LB224" s="14"/>
      <c r="LC224" s="14"/>
      <c r="LD224" s="14"/>
      <c r="LE224" s="14"/>
      <c r="LF224" s="14"/>
      <c r="LG224" s="12"/>
      <c r="LH224" s="12"/>
      <c r="LI224" s="12"/>
      <c r="LJ224" s="12"/>
      <c r="LK224" s="12"/>
      <c r="LL224" s="12"/>
      <c r="LM224" s="17"/>
      <c r="LN224" s="12"/>
      <c r="LO224" s="12"/>
      <c r="LP224" s="12"/>
      <c r="LQ224" s="12"/>
      <c r="LR224" s="12"/>
      <c r="LS224" s="12"/>
      <c r="LT224" s="12"/>
      <c r="LU224" s="12"/>
      <c r="LV224" s="12"/>
      <c r="LW224" s="12"/>
      <c r="LX224" s="12"/>
      <c r="LY224" s="12"/>
      <c r="LZ224" s="12"/>
      <c r="MA224" s="12"/>
      <c r="MB224" s="19"/>
      <c r="MC224" s="12"/>
      <c r="MD224" s="12"/>
      <c r="ME224" s="12"/>
      <c r="MF224" s="12"/>
      <c r="MG224" s="12"/>
      <c r="MH224" s="12"/>
      <c r="MI224" s="12"/>
      <c r="MJ224" s="12"/>
      <c r="MK224" s="12"/>
      <c r="ML224" s="12"/>
      <c r="MM224" s="12"/>
      <c r="MN224" s="12"/>
      <c r="MO224" s="12"/>
      <c r="MP224" s="12"/>
      <c r="MQ224" s="12"/>
      <c r="MR224" s="12"/>
      <c r="MS224" s="14"/>
      <c r="MT224" s="14"/>
      <c r="MU224" s="14"/>
      <c r="MV224" s="14"/>
      <c r="MW224" s="14"/>
      <c r="MX224" s="14"/>
      <c r="MY224" s="14"/>
      <c r="MZ224" s="14"/>
      <c r="NA224" s="12"/>
      <c r="NB224" s="12"/>
      <c r="NC224" s="12"/>
      <c r="ND224" s="12"/>
      <c r="NE224" s="12"/>
      <c r="NF224" s="12"/>
      <c r="NG224" s="12"/>
      <c r="NH224" s="12"/>
      <c r="NI224" s="12"/>
      <c r="NJ224" s="12"/>
      <c r="NK224" s="12"/>
      <c r="NL224" s="12"/>
      <c r="NM224" s="12"/>
      <c r="NN224" s="12"/>
      <c r="NO224" s="12"/>
      <c r="NP224" s="12"/>
      <c r="NQ224" s="12"/>
      <c r="NR224" s="12"/>
      <c r="NS224" s="12"/>
      <c r="NT224" s="12"/>
      <c r="NU224" s="14"/>
      <c r="NV224" s="14"/>
      <c r="NW224" s="14"/>
      <c r="NX224" s="14"/>
    </row>
    <row r="225" ht="13.5" customHeight="1">
      <c r="A225" s="12"/>
      <c r="B225" s="12"/>
      <c r="C225" s="12"/>
      <c r="D225" s="12"/>
      <c r="E225" s="13"/>
      <c r="F225" s="12"/>
      <c r="G225" s="12"/>
      <c r="H225" s="12"/>
      <c r="I225" s="12"/>
      <c r="J225" s="12"/>
      <c r="K225" s="12"/>
      <c r="L225" s="12"/>
      <c r="M225" s="12"/>
      <c r="N225" s="14"/>
      <c r="O225" s="14"/>
      <c r="P225" s="15"/>
      <c r="Q225" s="12"/>
      <c r="R225" s="12"/>
      <c r="S225" s="12"/>
      <c r="T225" s="12"/>
      <c r="U225" s="12"/>
      <c r="V225" s="16"/>
      <c r="W225" s="16"/>
      <c r="X225" s="12"/>
      <c r="Y225" s="14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4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  <c r="CF225" s="12"/>
      <c r="CG225" s="12"/>
      <c r="CH225" s="12"/>
      <c r="CI225" s="12"/>
      <c r="CJ225" s="12"/>
      <c r="CK225" s="12" t="s">
        <v>582</v>
      </c>
      <c r="CL225" s="12">
        <f t="shared" ref="CL225:DA225" si="24">STDEV(CL2:CL223)</f>
        <v>0.2353272367</v>
      </c>
      <c r="CM225" s="12">
        <f t="shared" si="24"/>
        <v>0.2353272367</v>
      </c>
      <c r="CN225" s="12">
        <f t="shared" si="24"/>
        <v>0.1976689395</v>
      </c>
      <c r="CO225" s="12">
        <f t="shared" si="24"/>
        <v>0.470849312</v>
      </c>
      <c r="CP225" s="12">
        <f t="shared" si="24"/>
        <v>0.4625862233</v>
      </c>
      <c r="CQ225" s="12">
        <f t="shared" si="24"/>
        <v>0.440445576</v>
      </c>
      <c r="CR225" s="12">
        <f t="shared" si="24"/>
        <v>0.3500608447</v>
      </c>
      <c r="CS225" s="12">
        <f t="shared" si="24"/>
        <v>0.406362607</v>
      </c>
      <c r="CT225" s="12">
        <f t="shared" si="24"/>
        <v>0.4002314145</v>
      </c>
      <c r="CU225" s="12">
        <f t="shared" si="24"/>
        <v>0.4131652638</v>
      </c>
      <c r="CV225" s="12">
        <f t="shared" si="24"/>
        <v>0.4988839272</v>
      </c>
      <c r="CW225" s="12">
        <f t="shared" si="24"/>
        <v>0.5010131723</v>
      </c>
      <c r="CX225" s="12">
        <f t="shared" si="24"/>
        <v>0.4961389384</v>
      </c>
      <c r="CY225" s="12">
        <f t="shared" si="24"/>
        <v>0.4455519941</v>
      </c>
      <c r="CZ225" s="12">
        <f t="shared" si="24"/>
        <v>0.3878848679</v>
      </c>
      <c r="DA225" s="12">
        <f t="shared" si="24"/>
        <v>0.3613675602</v>
      </c>
      <c r="DB225" s="12"/>
      <c r="DC225" s="12"/>
      <c r="DD225" s="12"/>
      <c r="DE225" s="12" t="str">
        <f t="shared" ref="DE225:EJ225" si="25">STDEV(DE2:DE223)</f>
        <v>#DIV/0!</v>
      </c>
      <c r="DF225" s="12">
        <f t="shared" si="25"/>
        <v>10.11389276</v>
      </c>
      <c r="DG225" s="12" t="str">
        <f t="shared" si="25"/>
        <v>#DIV/0!</v>
      </c>
      <c r="DH225" s="12">
        <f t="shared" si="25"/>
        <v>16.21322538</v>
      </c>
      <c r="DI225" s="12">
        <f t="shared" si="25"/>
        <v>136.6468885</v>
      </c>
      <c r="DJ225" s="12">
        <f t="shared" si="25"/>
        <v>22.27878479</v>
      </c>
      <c r="DK225" s="12">
        <f t="shared" si="25"/>
        <v>10385.12343</v>
      </c>
      <c r="DL225" s="12">
        <f t="shared" si="25"/>
        <v>17715.80411</v>
      </c>
      <c r="DM225" s="12">
        <f t="shared" si="25"/>
        <v>2132.887807</v>
      </c>
      <c r="DN225" s="12">
        <f t="shared" si="25"/>
        <v>62.67767959</v>
      </c>
      <c r="DO225" s="12">
        <f t="shared" si="25"/>
        <v>3004.584577</v>
      </c>
      <c r="DP225" s="12">
        <f t="shared" si="25"/>
        <v>17662.20375</v>
      </c>
      <c r="DQ225" s="12">
        <f t="shared" si="25"/>
        <v>12776.97781</v>
      </c>
      <c r="DR225" s="12">
        <f t="shared" si="25"/>
        <v>12185.18666</v>
      </c>
      <c r="DS225" s="12">
        <f t="shared" si="25"/>
        <v>13066.04636</v>
      </c>
      <c r="DT225" s="12">
        <f t="shared" si="25"/>
        <v>18524.86042</v>
      </c>
      <c r="DU225" s="12">
        <f t="shared" si="25"/>
        <v>0</v>
      </c>
      <c r="DV225" s="12">
        <f t="shared" si="25"/>
        <v>0.06711560552</v>
      </c>
      <c r="DW225" s="12">
        <f t="shared" si="25"/>
        <v>0</v>
      </c>
      <c r="DX225" s="12">
        <f t="shared" si="25"/>
        <v>0.2266353476</v>
      </c>
      <c r="DY225" s="12">
        <f t="shared" si="25"/>
        <v>0.115979544</v>
      </c>
      <c r="DZ225" s="12">
        <f t="shared" si="25"/>
        <v>0.1884501672</v>
      </c>
      <c r="EA225" s="12">
        <f t="shared" si="25"/>
        <v>0</v>
      </c>
      <c r="EB225" s="12">
        <f t="shared" si="25"/>
        <v>0.06788442333</v>
      </c>
      <c r="EC225" s="12">
        <f t="shared" si="25"/>
        <v>0.1351300136</v>
      </c>
      <c r="ED225" s="12">
        <f t="shared" si="25"/>
        <v>0.2020971158</v>
      </c>
      <c r="EE225" s="12">
        <f t="shared" si="25"/>
        <v>0.2671122253</v>
      </c>
      <c r="EF225" s="12">
        <f t="shared" si="25"/>
        <v>0.2264184924</v>
      </c>
      <c r="EG225" s="12">
        <f t="shared" si="25"/>
        <v>0.19837118</v>
      </c>
      <c r="EH225" s="12">
        <f t="shared" si="25"/>
        <v>0.07216878365</v>
      </c>
      <c r="EI225" s="12">
        <f t="shared" si="25"/>
        <v>0.07235746053</v>
      </c>
      <c r="EJ225" s="12">
        <f t="shared" si="25"/>
        <v>0.125316216</v>
      </c>
      <c r="EK225" s="12"/>
      <c r="EL225" s="12"/>
      <c r="EM225" s="12"/>
      <c r="EN225" s="12"/>
      <c r="EO225" s="12"/>
      <c r="EP225" s="12"/>
      <c r="EQ225" s="12"/>
      <c r="ER225" s="12"/>
      <c r="ES225" s="12"/>
      <c r="ET225" s="12"/>
      <c r="EU225" s="12"/>
      <c r="EV225" s="12"/>
      <c r="EW225" s="12"/>
      <c r="EX225" s="12"/>
      <c r="EY225" s="12"/>
      <c r="EZ225" s="12"/>
      <c r="FA225" s="12"/>
      <c r="FB225" s="12"/>
      <c r="FC225" s="12"/>
      <c r="FD225" s="9" t="str">
        <f t="shared" si="7"/>
        <v>#DIV/0!</v>
      </c>
      <c r="FE225" s="9" t="str">
        <f t="shared" si="8"/>
        <v>#DIV/0!</v>
      </c>
      <c r="FF225" s="4">
        <f t="shared" si="9"/>
        <v>0</v>
      </c>
      <c r="FG225" s="12"/>
      <c r="FH225" s="12"/>
      <c r="FI225" s="12"/>
      <c r="FJ225" s="12"/>
      <c r="FK225" s="12"/>
      <c r="FL225" s="12"/>
      <c r="FM225" s="12"/>
      <c r="FN225" s="12"/>
      <c r="FO225" s="12"/>
      <c r="FP225" s="12"/>
      <c r="FQ225" s="12"/>
      <c r="FR225" s="12"/>
      <c r="FS225" s="12"/>
      <c r="FT225" s="12"/>
      <c r="FU225" s="12"/>
      <c r="FV225" s="12"/>
      <c r="FW225" s="9" t="str">
        <f t="shared" si="10"/>
        <v>#DIV/0!</v>
      </c>
      <c r="FX225" s="9" t="str">
        <f t="shared" si="11"/>
        <v>#DIV/0!</v>
      </c>
      <c r="FY225" s="4">
        <f t="shared" si="12"/>
        <v>0</v>
      </c>
      <c r="FZ225" s="12"/>
      <c r="GA225" s="12"/>
      <c r="GB225" s="12"/>
      <c r="GC225" s="12"/>
      <c r="GD225" s="12"/>
      <c r="GE225" s="12"/>
      <c r="GF225" s="12"/>
      <c r="GG225" s="12"/>
      <c r="GH225" s="12"/>
      <c r="GI225" s="12"/>
      <c r="GJ225" s="12"/>
      <c r="GK225" s="12"/>
      <c r="GL225" s="12"/>
      <c r="GM225" s="12"/>
      <c r="GN225" s="12"/>
      <c r="GO225" s="12"/>
      <c r="GP225" s="9" t="str">
        <f t="shared" si="13"/>
        <v>#DIV/0!</v>
      </c>
      <c r="GQ225" s="9" t="str">
        <f t="shared" si="14"/>
        <v>#DIV/0!</v>
      </c>
      <c r="GR225" s="4">
        <f t="shared" si="15"/>
        <v>0</v>
      </c>
      <c r="GS225" s="16"/>
      <c r="GT225" s="16"/>
      <c r="GU225" s="16"/>
      <c r="GV225" s="16"/>
      <c r="GW225" s="16"/>
      <c r="GX225" s="16"/>
      <c r="GY225" s="16"/>
      <c r="GZ225" s="16"/>
      <c r="HA225" s="16"/>
      <c r="HB225" s="16"/>
      <c r="HC225" s="16"/>
      <c r="HD225" s="16"/>
      <c r="HE225" s="16"/>
      <c r="HF225" s="16"/>
      <c r="HG225" s="16"/>
      <c r="HH225" s="16"/>
      <c r="HI225" s="14"/>
      <c r="HJ225" s="14"/>
      <c r="HK225" s="14"/>
      <c r="HL225" s="14"/>
      <c r="HM225" s="14"/>
      <c r="HN225" s="14"/>
      <c r="HO225" s="14"/>
      <c r="HP225" s="14"/>
      <c r="HQ225" s="14"/>
      <c r="HR225" s="14"/>
      <c r="HS225" s="14"/>
      <c r="HT225" s="14"/>
      <c r="HU225" s="14"/>
      <c r="HV225" s="14"/>
      <c r="HW225" s="14"/>
      <c r="HX225" s="14"/>
      <c r="HY225" s="12"/>
      <c r="HZ225" s="12"/>
      <c r="IA225" s="12"/>
      <c r="IB225" s="12"/>
      <c r="IC225" s="12"/>
      <c r="ID225" s="12"/>
      <c r="IE225" s="12"/>
      <c r="IF225" s="12"/>
      <c r="IG225" s="12"/>
      <c r="IH225" s="12"/>
      <c r="II225" s="12"/>
      <c r="IJ225" s="12"/>
      <c r="IK225" s="12"/>
      <c r="IL225" s="12"/>
      <c r="IM225" s="12"/>
      <c r="IN225" s="12"/>
      <c r="IO225" s="9" t="str">
        <f t="shared" si="16"/>
        <v>#DIV/0!</v>
      </c>
      <c r="IP225" s="9" t="str">
        <f t="shared" si="17"/>
        <v>#DIV/0!</v>
      </c>
      <c r="IQ225" s="4">
        <f t="shared" si="18"/>
        <v>0</v>
      </c>
      <c r="IR225" s="12"/>
      <c r="IS225" s="12"/>
      <c r="IT225" s="12"/>
      <c r="IU225" s="12"/>
      <c r="IV225" s="12"/>
      <c r="IW225" s="12"/>
      <c r="IX225" s="12"/>
      <c r="IY225" s="12"/>
      <c r="IZ225" s="12"/>
      <c r="JA225" s="12"/>
      <c r="JB225" s="12"/>
      <c r="JC225" s="12"/>
      <c r="JD225" s="12"/>
      <c r="JE225" s="12"/>
      <c r="JF225" s="12"/>
      <c r="JG225" s="12"/>
      <c r="JH225" s="9"/>
      <c r="JI225" s="9"/>
      <c r="JJ225" s="4"/>
      <c r="JK225" s="12"/>
      <c r="JL225" s="12"/>
      <c r="JM225" s="12"/>
      <c r="JN225" s="12"/>
      <c r="JO225" s="12"/>
      <c r="JP225" s="12"/>
      <c r="JQ225" s="12"/>
      <c r="JR225" s="12"/>
      <c r="JS225" s="12"/>
      <c r="JT225" s="12"/>
      <c r="JU225" s="12"/>
      <c r="JV225" s="12"/>
      <c r="JW225" s="12"/>
      <c r="JX225" s="12"/>
      <c r="JY225" s="12"/>
      <c r="JZ225" s="12"/>
      <c r="KA225" s="12"/>
      <c r="KB225" s="12"/>
      <c r="KC225" s="12"/>
      <c r="KD225" s="12"/>
      <c r="KE225" s="12"/>
      <c r="KF225" s="12"/>
      <c r="KG225" s="12"/>
      <c r="KH225" s="12"/>
      <c r="KI225" s="12"/>
      <c r="KJ225" s="12"/>
      <c r="KK225" s="12"/>
      <c r="KL225" s="12"/>
      <c r="KM225" s="12"/>
      <c r="KN225" s="12"/>
      <c r="KO225" s="12"/>
      <c r="KP225" s="12"/>
      <c r="KQ225" s="14"/>
      <c r="KR225" s="14"/>
      <c r="KS225" s="14"/>
      <c r="KT225" s="14"/>
      <c r="KU225" s="14"/>
      <c r="KV225" s="14"/>
      <c r="KW225" s="14"/>
      <c r="KX225" s="14"/>
      <c r="KY225" s="14"/>
      <c r="KZ225" s="14"/>
      <c r="LA225" s="14"/>
      <c r="LB225" s="14"/>
      <c r="LC225" s="14"/>
      <c r="LD225" s="14"/>
      <c r="LE225" s="14"/>
      <c r="LF225" s="14"/>
      <c r="LG225" s="12"/>
      <c r="LH225" s="12"/>
      <c r="LI225" s="12"/>
      <c r="LJ225" s="12"/>
      <c r="LK225" s="12"/>
      <c r="LL225" s="12"/>
      <c r="LM225" s="17"/>
      <c r="LN225" s="12"/>
      <c r="LO225" s="12"/>
      <c r="LP225" s="12"/>
      <c r="LQ225" s="12"/>
      <c r="LR225" s="12"/>
      <c r="LS225" s="12"/>
      <c r="LT225" s="12"/>
      <c r="LU225" s="12"/>
      <c r="LV225" s="12"/>
      <c r="LW225" s="12"/>
      <c r="LX225" s="12"/>
      <c r="LY225" s="12"/>
      <c r="LZ225" s="12"/>
      <c r="MA225" s="12"/>
      <c r="MB225" s="19"/>
      <c r="MC225" s="12"/>
      <c r="MD225" s="12"/>
      <c r="ME225" s="12"/>
      <c r="MF225" s="12"/>
      <c r="MG225" s="12"/>
      <c r="MH225" s="12"/>
      <c r="MI225" s="12"/>
      <c r="MJ225" s="12"/>
      <c r="MK225" s="12"/>
      <c r="ML225" s="12"/>
      <c r="MM225" s="12"/>
      <c r="MN225" s="12"/>
      <c r="MO225" s="12"/>
      <c r="MP225" s="12"/>
      <c r="MQ225" s="12"/>
      <c r="MR225" s="12"/>
      <c r="MS225" s="14"/>
      <c r="MT225" s="14"/>
      <c r="MU225" s="14"/>
      <c r="MV225" s="14"/>
      <c r="MW225" s="14"/>
      <c r="MX225" s="14"/>
      <c r="MY225" s="14"/>
      <c r="MZ225" s="14"/>
      <c r="NA225" s="12"/>
      <c r="NB225" s="12"/>
      <c r="NC225" s="12"/>
      <c r="ND225" s="12"/>
      <c r="NE225" s="12"/>
      <c r="NF225" s="12"/>
      <c r="NG225" s="12"/>
      <c r="NH225" s="12"/>
      <c r="NI225" s="12"/>
      <c r="NJ225" s="12"/>
      <c r="NK225" s="12"/>
      <c r="NL225" s="12"/>
      <c r="NM225" s="12"/>
      <c r="NN225" s="12"/>
      <c r="NO225" s="12"/>
      <c r="NP225" s="12"/>
      <c r="NQ225" s="12"/>
      <c r="NR225" s="12"/>
      <c r="NS225" s="12"/>
      <c r="NT225" s="12"/>
      <c r="NU225" s="14"/>
      <c r="NV225" s="14"/>
      <c r="NW225" s="14"/>
      <c r="NX225" s="14"/>
    </row>
    <row r="226" ht="13.5" customHeight="1">
      <c r="A226" s="12"/>
      <c r="B226" s="12"/>
      <c r="C226" s="12"/>
      <c r="D226" s="12"/>
      <c r="E226" s="13"/>
      <c r="F226" s="12"/>
      <c r="G226" s="12"/>
      <c r="H226" s="12"/>
      <c r="I226" s="12"/>
      <c r="J226" s="12"/>
      <c r="K226" s="12"/>
      <c r="L226" s="12"/>
      <c r="M226" s="12"/>
      <c r="N226" s="14"/>
      <c r="O226" s="14"/>
      <c r="P226" s="15"/>
      <c r="Q226" s="12"/>
      <c r="R226" s="12"/>
      <c r="S226" s="12"/>
      <c r="T226" s="12"/>
      <c r="U226" s="12"/>
      <c r="V226" s="16"/>
      <c r="W226" s="16"/>
      <c r="X226" s="12"/>
      <c r="Y226" s="14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4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  <c r="CF226" s="12"/>
      <c r="CG226" s="12"/>
      <c r="CH226" s="12"/>
      <c r="CI226" s="12"/>
      <c r="CJ226" s="12"/>
      <c r="CK226" s="12" t="s">
        <v>583</v>
      </c>
      <c r="CL226" s="12">
        <f t="shared" ref="CL226:DA226" si="26">SUM(CL2:CL223)</f>
        <v>209</v>
      </c>
      <c r="CM226" s="12">
        <f t="shared" si="26"/>
        <v>209</v>
      </c>
      <c r="CN226" s="12">
        <f t="shared" si="26"/>
        <v>213</v>
      </c>
      <c r="CO226" s="12">
        <f t="shared" si="26"/>
        <v>149</v>
      </c>
      <c r="CP226" s="12">
        <f t="shared" si="26"/>
        <v>153</v>
      </c>
      <c r="CQ226" s="12">
        <f t="shared" si="26"/>
        <v>161</v>
      </c>
      <c r="CR226" s="12">
        <f t="shared" si="26"/>
        <v>187</v>
      </c>
      <c r="CS226" s="12">
        <f t="shared" si="26"/>
        <v>172</v>
      </c>
      <c r="CT226" s="12">
        <f t="shared" si="26"/>
        <v>173</v>
      </c>
      <c r="CU226" s="12">
        <f t="shared" si="26"/>
        <v>166</v>
      </c>
      <c r="CV226" s="12">
        <f t="shared" si="26"/>
        <v>94</v>
      </c>
      <c r="CW226" s="12">
        <f t="shared" si="26"/>
        <v>105</v>
      </c>
      <c r="CX226" s="12">
        <f t="shared" si="26"/>
        <v>112</v>
      </c>
      <c r="CY226" s="12">
        <f t="shared" si="26"/>
        <v>140</v>
      </c>
      <c r="CZ226" s="12">
        <f t="shared" si="26"/>
        <v>156</v>
      </c>
      <c r="DA226" s="12">
        <f t="shared" si="26"/>
        <v>160</v>
      </c>
      <c r="DB226" s="12"/>
      <c r="DC226" s="12"/>
      <c r="DD226" s="12"/>
      <c r="DE226" s="12">
        <f t="shared" ref="DE226:EJ226" si="27">SUM(DE2:DE223)</f>
        <v>0</v>
      </c>
      <c r="DF226" s="12">
        <f t="shared" si="27"/>
        <v>3742</v>
      </c>
      <c r="DG226" s="12">
        <f t="shared" si="27"/>
        <v>0</v>
      </c>
      <c r="DH226" s="12">
        <f t="shared" si="27"/>
        <v>11272.5</v>
      </c>
      <c r="DI226" s="12">
        <f t="shared" si="27"/>
        <v>18848.02</v>
      </c>
      <c r="DJ226" s="12">
        <f t="shared" si="27"/>
        <v>10000.32</v>
      </c>
      <c r="DK226" s="12">
        <f t="shared" si="27"/>
        <v>2456484</v>
      </c>
      <c r="DL226" s="12">
        <f t="shared" si="27"/>
        <v>3496694</v>
      </c>
      <c r="DM226" s="12">
        <f t="shared" si="27"/>
        <v>43728.342</v>
      </c>
      <c r="DN226" s="12">
        <f t="shared" si="27"/>
        <v>10694.45</v>
      </c>
      <c r="DO226" s="12">
        <f t="shared" si="27"/>
        <v>110707.25</v>
      </c>
      <c r="DP226" s="12">
        <f t="shared" si="27"/>
        <v>3246858.625</v>
      </c>
      <c r="DQ226" s="20">
        <f t="shared" si="27"/>
        <v>1918532.03</v>
      </c>
      <c r="DR226" s="19">
        <f t="shared" si="27"/>
        <v>6135902</v>
      </c>
      <c r="DS226" s="19">
        <f t="shared" si="27"/>
        <v>2633184</v>
      </c>
      <c r="DT226" s="19">
        <f t="shared" si="27"/>
        <v>2762931</v>
      </c>
      <c r="DU226" s="12">
        <f t="shared" si="27"/>
        <v>0</v>
      </c>
      <c r="DV226" s="12">
        <f t="shared" si="27"/>
        <v>1</v>
      </c>
      <c r="DW226" s="12">
        <f t="shared" si="27"/>
        <v>0</v>
      </c>
      <c r="DX226" s="12">
        <f t="shared" si="27"/>
        <v>12</v>
      </c>
      <c r="DY226" s="12">
        <f t="shared" si="27"/>
        <v>3</v>
      </c>
      <c r="DZ226" s="12">
        <f t="shared" si="27"/>
        <v>8</v>
      </c>
      <c r="EA226" s="12">
        <f t="shared" si="27"/>
        <v>0</v>
      </c>
      <c r="EB226" s="12">
        <f t="shared" si="27"/>
        <v>1</v>
      </c>
      <c r="EC226" s="12">
        <f t="shared" si="27"/>
        <v>4</v>
      </c>
      <c r="ED226" s="12">
        <f t="shared" si="27"/>
        <v>9</v>
      </c>
      <c r="EE226" s="12">
        <f t="shared" si="27"/>
        <v>16</v>
      </c>
      <c r="EF226" s="12">
        <f t="shared" si="27"/>
        <v>11</v>
      </c>
      <c r="EG226" s="12">
        <f t="shared" si="27"/>
        <v>8</v>
      </c>
      <c r="EH226" s="12">
        <f t="shared" si="27"/>
        <v>1</v>
      </c>
      <c r="EI226" s="12">
        <f t="shared" si="27"/>
        <v>1</v>
      </c>
      <c r="EJ226" s="12">
        <f t="shared" si="27"/>
        <v>3</v>
      </c>
      <c r="EK226" s="12"/>
      <c r="EL226" s="12"/>
      <c r="EM226" s="12"/>
      <c r="EN226" s="12"/>
      <c r="EO226" s="12"/>
      <c r="EP226" s="12"/>
      <c r="EQ226" s="12"/>
      <c r="ER226" s="12"/>
      <c r="ES226" s="12"/>
      <c r="ET226" s="12"/>
      <c r="EU226" s="12"/>
      <c r="EV226" s="12"/>
      <c r="EW226" s="12"/>
      <c r="EX226" s="12"/>
      <c r="EY226" s="12"/>
      <c r="EZ226" s="12"/>
      <c r="FA226" s="12"/>
      <c r="FB226" s="12"/>
      <c r="FC226" s="12"/>
      <c r="FD226" s="12"/>
      <c r="FE226" s="12"/>
      <c r="FF226" s="12"/>
      <c r="FG226" s="12"/>
      <c r="FH226" s="12"/>
      <c r="FI226" s="12"/>
      <c r="FJ226" s="12"/>
      <c r="FK226" s="12"/>
      <c r="FL226" s="12"/>
      <c r="FM226" s="12"/>
      <c r="FN226" s="12"/>
      <c r="FO226" s="12"/>
      <c r="FP226" s="12"/>
      <c r="FQ226" s="12"/>
      <c r="FR226" s="12"/>
      <c r="FS226" s="12"/>
      <c r="FT226" s="12"/>
      <c r="FU226" s="12"/>
      <c r="FV226" s="12"/>
      <c r="FW226" s="12"/>
      <c r="FX226" s="12"/>
      <c r="FY226" s="12"/>
      <c r="FZ226" s="12"/>
      <c r="GA226" s="12"/>
      <c r="GB226" s="12"/>
      <c r="GC226" s="12"/>
      <c r="GD226" s="12"/>
      <c r="GE226" s="12"/>
      <c r="GF226" s="12"/>
      <c r="GG226" s="12"/>
      <c r="GH226" s="12"/>
      <c r="GI226" s="12"/>
      <c r="GJ226" s="12"/>
      <c r="GK226" s="12"/>
      <c r="GL226" s="12"/>
      <c r="GM226" s="12"/>
      <c r="GN226" s="12"/>
      <c r="GO226" s="12"/>
      <c r="GP226" s="12"/>
      <c r="GQ226" s="12"/>
      <c r="GR226" s="12"/>
      <c r="GS226" s="16"/>
      <c r="GT226" s="16"/>
      <c r="GU226" s="16"/>
      <c r="GV226" s="16"/>
      <c r="GW226" s="16"/>
      <c r="GX226" s="16"/>
      <c r="GY226" s="16"/>
      <c r="GZ226" s="16"/>
      <c r="HA226" s="16"/>
      <c r="HB226" s="16"/>
      <c r="HC226" s="16"/>
      <c r="HD226" s="16"/>
      <c r="HE226" s="16"/>
      <c r="HF226" s="16"/>
      <c r="HG226" s="16"/>
      <c r="HH226" s="16"/>
      <c r="HI226" s="14"/>
      <c r="HJ226" s="14"/>
      <c r="HK226" s="14"/>
      <c r="HL226" s="14"/>
      <c r="HM226" s="14"/>
      <c r="HN226" s="14"/>
      <c r="HO226" s="14"/>
      <c r="HP226" s="14"/>
      <c r="HQ226" s="14"/>
      <c r="HR226" s="14"/>
      <c r="HS226" s="14"/>
      <c r="HT226" s="14"/>
      <c r="HU226" s="14"/>
      <c r="HV226" s="14"/>
      <c r="HW226" s="14"/>
      <c r="HX226" s="14"/>
      <c r="HY226" s="12"/>
      <c r="HZ226" s="12"/>
      <c r="IA226" s="12"/>
      <c r="IB226" s="12"/>
      <c r="IC226" s="12"/>
      <c r="ID226" s="12"/>
      <c r="IE226" s="12"/>
      <c r="IF226" s="12"/>
      <c r="IG226" s="12"/>
      <c r="IH226" s="12"/>
      <c r="II226" s="12"/>
      <c r="IJ226" s="12"/>
      <c r="IK226" s="12"/>
      <c r="IL226" s="12"/>
      <c r="IM226" s="12"/>
      <c r="IN226" s="12"/>
      <c r="IO226" s="12"/>
      <c r="IP226" s="12"/>
      <c r="IQ226" s="12"/>
      <c r="IR226" s="12"/>
      <c r="IS226" s="12"/>
      <c r="IT226" s="12"/>
      <c r="IU226" s="12"/>
      <c r="IV226" s="12"/>
      <c r="IW226" s="12"/>
      <c r="IX226" s="12"/>
      <c r="IY226" s="12"/>
      <c r="IZ226" s="12"/>
      <c r="JA226" s="12"/>
      <c r="JB226" s="12"/>
      <c r="JC226" s="12"/>
      <c r="JD226" s="12"/>
      <c r="JE226" s="12"/>
      <c r="JF226" s="12"/>
      <c r="JG226" s="12"/>
      <c r="JH226" s="12"/>
      <c r="JI226" s="12"/>
      <c r="JJ226" s="12"/>
      <c r="JK226" s="12"/>
      <c r="JL226" s="12"/>
      <c r="JM226" s="12"/>
      <c r="JN226" s="12"/>
      <c r="JO226" s="12"/>
      <c r="JP226" s="12"/>
      <c r="JQ226" s="12"/>
      <c r="JR226" s="12"/>
      <c r="JS226" s="12"/>
      <c r="JT226" s="12"/>
      <c r="JU226" s="12"/>
      <c r="JV226" s="12"/>
      <c r="JW226" s="12"/>
      <c r="JX226" s="12"/>
      <c r="JY226" s="12"/>
      <c r="JZ226" s="12"/>
      <c r="KA226" s="12"/>
      <c r="KB226" s="12"/>
      <c r="KC226" s="12"/>
      <c r="KD226" s="12"/>
      <c r="KE226" s="12"/>
      <c r="KF226" s="12"/>
      <c r="KG226" s="12"/>
      <c r="KH226" s="12"/>
      <c r="KI226" s="12"/>
      <c r="KJ226" s="12"/>
      <c r="KK226" s="12"/>
      <c r="KL226" s="12"/>
      <c r="KM226" s="12"/>
      <c r="KN226" s="12"/>
      <c r="KO226" s="12"/>
      <c r="KP226" s="12"/>
      <c r="KQ226" s="14"/>
      <c r="KR226" s="14"/>
      <c r="KS226" s="14"/>
      <c r="KT226" s="14"/>
      <c r="KU226" s="14"/>
      <c r="KV226" s="14"/>
      <c r="KW226" s="14"/>
      <c r="KX226" s="14"/>
      <c r="KY226" s="14"/>
      <c r="KZ226" s="14"/>
      <c r="LA226" s="14"/>
      <c r="LB226" s="14"/>
      <c r="LC226" s="14"/>
      <c r="LD226" s="14"/>
      <c r="LE226" s="14"/>
      <c r="LF226" s="14"/>
      <c r="LG226" s="12"/>
      <c r="LH226" s="12"/>
      <c r="LI226" s="12"/>
      <c r="LJ226" s="12"/>
      <c r="LK226" s="12"/>
      <c r="LL226" s="12"/>
      <c r="LM226" s="17"/>
      <c r="LN226" s="12"/>
      <c r="LO226" s="12"/>
      <c r="LP226" s="12"/>
      <c r="LQ226" s="12"/>
      <c r="LR226" s="12"/>
      <c r="LS226" s="12"/>
      <c r="LT226" s="12"/>
      <c r="LU226" s="12"/>
      <c r="LV226" s="12"/>
      <c r="LW226" s="12"/>
      <c r="LX226" s="12"/>
      <c r="LY226" s="12"/>
      <c r="LZ226" s="12"/>
      <c r="MA226" s="12"/>
      <c r="MB226" s="19"/>
      <c r="MC226" s="12"/>
      <c r="MD226" s="12"/>
      <c r="ME226" s="12"/>
      <c r="MF226" s="12"/>
      <c r="MG226" s="12"/>
      <c r="MH226" s="12"/>
      <c r="MI226" s="12"/>
      <c r="MJ226" s="12"/>
      <c r="MK226" s="12"/>
      <c r="ML226" s="12"/>
      <c r="MM226" s="12"/>
      <c r="MN226" s="12"/>
      <c r="MO226" s="12"/>
      <c r="MP226" s="12"/>
      <c r="MQ226" s="12"/>
      <c r="MR226" s="12"/>
      <c r="MS226" s="14"/>
      <c r="MT226" s="14"/>
      <c r="MU226" s="14"/>
      <c r="MV226" s="14"/>
      <c r="MW226" s="14"/>
      <c r="MX226" s="14"/>
      <c r="MY226" s="14"/>
      <c r="MZ226" s="14"/>
      <c r="NA226" s="12"/>
      <c r="NB226" s="12"/>
      <c r="NC226" s="12"/>
      <c r="ND226" s="12"/>
      <c r="NE226" s="12"/>
      <c r="NF226" s="12"/>
      <c r="NG226" s="12"/>
      <c r="NH226" s="12"/>
      <c r="NI226" s="12"/>
      <c r="NJ226" s="12"/>
      <c r="NK226" s="12"/>
      <c r="NL226" s="12"/>
      <c r="NM226" s="12"/>
      <c r="NN226" s="12"/>
      <c r="NO226" s="12"/>
      <c r="NP226" s="12"/>
      <c r="NQ226" s="12"/>
      <c r="NR226" s="12"/>
      <c r="NS226" s="12"/>
      <c r="NT226" s="12"/>
      <c r="NU226" s="14"/>
      <c r="NV226" s="14"/>
      <c r="NW226" s="14"/>
      <c r="NX226" s="14"/>
    </row>
    <row r="227" ht="13.5" customHeight="1">
      <c r="A227" s="12"/>
      <c r="B227" s="12"/>
      <c r="C227" s="12"/>
      <c r="D227" s="12"/>
      <c r="E227" s="13"/>
      <c r="F227" s="12"/>
      <c r="G227" s="12"/>
      <c r="H227" s="12"/>
      <c r="I227" s="12"/>
      <c r="J227" s="12"/>
      <c r="K227" s="12"/>
      <c r="L227" s="12"/>
      <c r="M227" s="12"/>
      <c r="N227" s="14"/>
      <c r="O227" s="14"/>
      <c r="P227" s="15"/>
      <c r="Q227" s="12"/>
      <c r="R227" s="12"/>
      <c r="S227" s="12"/>
      <c r="T227" s="12"/>
      <c r="U227" s="12"/>
      <c r="V227" s="16"/>
      <c r="W227" s="16"/>
      <c r="X227" s="12"/>
      <c r="Y227" s="14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4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  <c r="CF227" s="12"/>
      <c r="CG227" s="12"/>
      <c r="CH227" s="12"/>
      <c r="CI227" s="12"/>
      <c r="CJ227" s="12"/>
      <c r="CK227" s="12"/>
      <c r="CL227" s="12"/>
      <c r="CM227" s="12"/>
      <c r="CN227" s="12"/>
      <c r="CO227" s="12"/>
      <c r="CP227" s="12"/>
      <c r="CQ227" s="12"/>
      <c r="CR227" s="12"/>
      <c r="CS227" s="12"/>
      <c r="CT227" s="12"/>
      <c r="CU227" s="12"/>
      <c r="CV227" s="12"/>
      <c r="CW227" s="12"/>
      <c r="CX227" s="12"/>
      <c r="CY227" s="12"/>
      <c r="CZ227" s="12"/>
      <c r="DA227" s="12"/>
      <c r="DB227" s="18"/>
      <c r="DC227" s="18"/>
      <c r="DD227" s="13"/>
      <c r="DE227" s="12"/>
      <c r="DF227" s="12"/>
      <c r="DG227" s="12"/>
      <c r="DH227" s="12"/>
      <c r="DI227" s="12"/>
      <c r="DJ227" s="12"/>
      <c r="DK227" s="19"/>
      <c r="DL227" s="20"/>
      <c r="DM227" s="12"/>
      <c r="DN227" s="12"/>
      <c r="DO227" s="12"/>
      <c r="DP227" s="20"/>
      <c r="DQ227" s="12"/>
      <c r="DR227" s="19"/>
      <c r="DS227" s="12"/>
      <c r="DT227" s="12"/>
      <c r="DU227" s="12"/>
      <c r="DV227" s="12"/>
      <c r="DW227" s="12"/>
      <c r="DX227" s="12"/>
      <c r="DY227" s="12"/>
      <c r="DZ227" s="12"/>
      <c r="EA227" s="12"/>
      <c r="EB227" s="12"/>
      <c r="EC227" s="12"/>
      <c r="ED227" s="12"/>
      <c r="EE227" s="12"/>
      <c r="EF227" s="12"/>
      <c r="EG227" s="12"/>
      <c r="EH227" s="12"/>
      <c r="EI227" s="12"/>
      <c r="EJ227" s="12"/>
      <c r="EK227" s="12"/>
      <c r="EL227" s="12"/>
      <c r="EM227" s="12"/>
      <c r="EN227" s="12"/>
      <c r="EO227" s="12"/>
      <c r="EP227" s="12"/>
      <c r="EQ227" s="12"/>
      <c r="ER227" s="12"/>
      <c r="ES227" s="12"/>
      <c r="ET227" s="12"/>
      <c r="EU227" s="12"/>
      <c r="EV227" s="12"/>
      <c r="EW227" s="12"/>
      <c r="EX227" s="12"/>
      <c r="EY227" s="12"/>
      <c r="EZ227" s="12"/>
      <c r="FA227" s="12"/>
      <c r="FB227" s="12"/>
      <c r="FC227" s="12"/>
      <c r="FD227" s="12"/>
      <c r="FE227" s="12"/>
      <c r="FF227" s="12"/>
      <c r="FG227" s="12"/>
      <c r="FH227" s="12"/>
      <c r="FI227" s="12"/>
      <c r="FJ227" s="12"/>
      <c r="FK227" s="12"/>
      <c r="FL227" s="12"/>
      <c r="FM227" s="12"/>
      <c r="FN227" s="12"/>
      <c r="FO227" s="12"/>
      <c r="FP227" s="12"/>
      <c r="FQ227" s="12"/>
      <c r="FR227" s="12"/>
      <c r="FS227" s="12"/>
      <c r="FT227" s="12"/>
      <c r="FU227" s="12"/>
      <c r="FV227" s="12"/>
      <c r="FW227" s="12"/>
      <c r="FX227" s="12"/>
      <c r="FY227" s="12"/>
      <c r="FZ227" s="12"/>
      <c r="GA227" s="12"/>
      <c r="GB227" s="12"/>
      <c r="GC227" s="12"/>
      <c r="GD227" s="12"/>
      <c r="GE227" s="12"/>
      <c r="GF227" s="12"/>
      <c r="GG227" s="12"/>
      <c r="GH227" s="12"/>
      <c r="GI227" s="12"/>
      <c r="GJ227" s="12"/>
      <c r="GK227" s="12"/>
      <c r="GL227" s="12"/>
      <c r="GM227" s="12"/>
      <c r="GN227" s="12"/>
      <c r="GO227" s="12"/>
      <c r="GP227" s="12"/>
      <c r="GQ227" s="12"/>
      <c r="GR227" s="12"/>
      <c r="GS227" s="16"/>
      <c r="GT227" s="16"/>
      <c r="GU227" s="16"/>
      <c r="GV227" s="16"/>
      <c r="GW227" s="16"/>
      <c r="GX227" s="16"/>
      <c r="GY227" s="16"/>
      <c r="GZ227" s="16"/>
      <c r="HA227" s="16"/>
      <c r="HB227" s="16"/>
      <c r="HC227" s="16"/>
      <c r="HD227" s="16"/>
      <c r="HE227" s="16"/>
      <c r="HF227" s="16"/>
      <c r="HG227" s="16"/>
      <c r="HH227" s="16"/>
      <c r="HI227" s="14"/>
      <c r="HJ227" s="14"/>
      <c r="HK227" s="14"/>
      <c r="HL227" s="14"/>
      <c r="HM227" s="14"/>
      <c r="HN227" s="14"/>
      <c r="HO227" s="14"/>
      <c r="HP227" s="14"/>
      <c r="HQ227" s="14"/>
      <c r="HR227" s="14"/>
      <c r="HS227" s="14"/>
      <c r="HT227" s="14"/>
      <c r="HU227" s="14"/>
      <c r="HV227" s="14"/>
      <c r="HW227" s="14"/>
      <c r="HX227" s="14"/>
      <c r="HY227" s="12"/>
      <c r="HZ227" s="12"/>
      <c r="IA227" s="12"/>
      <c r="IB227" s="12"/>
      <c r="IC227" s="12"/>
      <c r="ID227" s="12"/>
      <c r="IE227" s="12"/>
      <c r="IF227" s="12"/>
      <c r="IG227" s="12"/>
      <c r="IH227" s="12"/>
      <c r="II227" s="12"/>
      <c r="IJ227" s="12"/>
      <c r="IK227" s="12"/>
      <c r="IL227" s="12"/>
      <c r="IM227" s="12"/>
      <c r="IN227" s="12"/>
      <c r="IO227" s="12"/>
      <c r="IP227" s="12"/>
      <c r="IQ227" s="12"/>
      <c r="IR227" s="12"/>
      <c r="IS227" s="12"/>
      <c r="IT227" s="12"/>
      <c r="IU227" s="12"/>
      <c r="IV227" s="12"/>
      <c r="IW227" s="12"/>
      <c r="IX227" s="12"/>
      <c r="IY227" s="12"/>
      <c r="IZ227" s="12"/>
      <c r="JA227" s="12"/>
      <c r="JB227" s="12"/>
      <c r="JC227" s="12"/>
      <c r="JD227" s="12"/>
      <c r="JE227" s="12"/>
      <c r="JF227" s="12"/>
      <c r="JG227" s="12"/>
      <c r="JH227" s="12"/>
      <c r="JI227" s="12"/>
      <c r="JJ227" s="12"/>
      <c r="JK227" s="12"/>
      <c r="JL227" s="12"/>
      <c r="JM227" s="12"/>
      <c r="JN227" s="12"/>
      <c r="JO227" s="12"/>
      <c r="JP227" s="12"/>
      <c r="JQ227" s="12"/>
      <c r="JR227" s="12"/>
      <c r="JS227" s="12"/>
      <c r="JT227" s="12"/>
      <c r="JU227" s="12"/>
      <c r="JV227" s="12"/>
      <c r="JW227" s="12"/>
      <c r="JX227" s="12"/>
      <c r="JY227" s="12"/>
      <c r="JZ227" s="12"/>
      <c r="KA227" s="12"/>
      <c r="KB227" s="12"/>
      <c r="KC227" s="12"/>
      <c r="KD227" s="12"/>
      <c r="KE227" s="12"/>
      <c r="KF227" s="12"/>
      <c r="KG227" s="12"/>
      <c r="KH227" s="12"/>
      <c r="KI227" s="12"/>
      <c r="KJ227" s="12"/>
      <c r="KK227" s="12"/>
      <c r="KL227" s="12"/>
      <c r="KM227" s="12"/>
      <c r="KN227" s="12"/>
      <c r="KO227" s="12"/>
      <c r="KP227" s="12"/>
      <c r="KQ227" s="14"/>
      <c r="KR227" s="14"/>
      <c r="KS227" s="14"/>
      <c r="KT227" s="14"/>
      <c r="KU227" s="14"/>
      <c r="KV227" s="14"/>
      <c r="KW227" s="14"/>
      <c r="KX227" s="14"/>
      <c r="KY227" s="14"/>
      <c r="KZ227" s="14"/>
      <c r="LA227" s="14"/>
      <c r="LB227" s="14"/>
      <c r="LC227" s="14"/>
      <c r="LD227" s="14"/>
      <c r="LE227" s="14"/>
      <c r="LF227" s="14"/>
      <c r="LG227" s="12"/>
      <c r="LH227" s="12"/>
      <c r="LI227" s="12"/>
      <c r="LJ227" s="12"/>
      <c r="LK227" s="12"/>
      <c r="LL227" s="12"/>
      <c r="LM227" s="17"/>
      <c r="LN227" s="12"/>
      <c r="LO227" s="12"/>
      <c r="LP227" s="12"/>
      <c r="LQ227" s="12"/>
      <c r="LR227" s="12"/>
      <c r="LS227" s="12"/>
      <c r="LT227" s="12"/>
      <c r="LU227" s="12"/>
      <c r="LV227" s="12"/>
      <c r="LW227" s="12"/>
      <c r="LX227" s="12"/>
      <c r="LY227" s="12"/>
      <c r="LZ227" s="12"/>
      <c r="MA227" s="12"/>
      <c r="MB227" s="19"/>
      <c r="MC227" s="12"/>
      <c r="MD227" s="12"/>
      <c r="ME227" s="12"/>
      <c r="MF227" s="12"/>
      <c r="MG227" s="12"/>
      <c r="MH227" s="12"/>
      <c r="MI227" s="12"/>
      <c r="MJ227" s="12"/>
      <c r="MK227" s="12"/>
      <c r="ML227" s="12"/>
      <c r="MM227" s="12"/>
      <c r="MN227" s="12"/>
      <c r="MO227" s="12"/>
      <c r="MP227" s="12"/>
      <c r="MQ227" s="12"/>
      <c r="MR227" s="12"/>
      <c r="MS227" s="14"/>
      <c r="MT227" s="14"/>
      <c r="MU227" s="14"/>
      <c r="MV227" s="14"/>
      <c r="MW227" s="14"/>
      <c r="MX227" s="14"/>
      <c r="MY227" s="14"/>
      <c r="MZ227" s="14"/>
      <c r="NA227" s="12"/>
      <c r="NB227" s="12"/>
      <c r="NC227" s="12"/>
      <c r="ND227" s="12"/>
      <c r="NE227" s="12"/>
      <c r="NF227" s="12"/>
      <c r="NG227" s="12"/>
      <c r="NH227" s="12"/>
      <c r="NI227" s="12"/>
      <c r="NJ227" s="12"/>
      <c r="NK227" s="12"/>
      <c r="NL227" s="12"/>
      <c r="NM227" s="12"/>
      <c r="NN227" s="12"/>
      <c r="NO227" s="12"/>
      <c r="NP227" s="12"/>
      <c r="NQ227" s="12"/>
      <c r="NR227" s="12"/>
      <c r="NS227" s="12"/>
      <c r="NT227" s="12"/>
      <c r="NU227" s="14"/>
      <c r="NV227" s="14"/>
      <c r="NW227" s="14"/>
      <c r="NX227" s="14"/>
    </row>
    <row r="228" ht="15.75" customHeight="1">
      <c r="A228" s="21">
        <v>70190.0</v>
      </c>
      <c r="B228" s="21">
        <v>70190.0</v>
      </c>
      <c r="C228" s="21">
        <v>650.0</v>
      </c>
      <c r="D228" s="21">
        <v>308.25</v>
      </c>
      <c r="E228" s="22">
        <v>0.474230769</v>
      </c>
      <c r="F228" s="21">
        <v>2.0</v>
      </c>
      <c r="G228" s="21">
        <v>1032087.0</v>
      </c>
      <c r="H228" s="21">
        <v>1.0</v>
      </c>
      <c r="I228" s="21" t="s">
        <v>366</v>
      </c>
      <c r="J228" s="21"/>
      <c r="K228" s="21">
        <v>4117974.0</v>
      </c>
      <c r="L228" s="21">
        <v>1032087.0</v>
      </c>
      <c r="M228" s="21">
        <v>70190.0</v>
      </c>
      <c r="N228" s="23">
        <v>0.019825231481481482</v>
      </c>
      <c r="O228" s="21"/>
      <c r="P228" s="24">
        <v>41739.0</v>
      </c>
      <c r="Q228" s="21" t="s">
        <v>366</v>
      </c>
      <c r="R228" s="21">
        <v>29309.0</v>
      </c>
      <c r="S228" s="21">
        <v>1032087.0</v>
      </c>
      <c r="T228" s="21">
        <v>323712.0</v>
      </c>
      <c r="U228" s="21">
        <v>24379.0</v>
      </c>
      <c r="V228" s="21"/>
      <c r="W228" s="21"/>
      <c r="X228" s="21">
        <v>1.0</v>
      </c>
      <c r="Y228" s="23">
        <v>0.01938888888888889</v>
      </c>
      <c r="Z228" s="21"/>
      <c r="AA228" s="21">
        <v>1.0</v>
      </c>
      <c r="AB228" s="21" t="s">
        <v>368</v>
      </c>
      <c r="AC228" s="21" t="s">
        <v>369</v>
      </c>
      <c r="AD228" s="21" t="s">
        <v>368</v>
      </c>
      <c r="AE228" s="21">
        <v>40945.0</v>
      </c>
      <c r="AF228" s="21">
        <v>4.0</v>
      </c>
      <c r="AG228" s="21">
        <v>70190.0</v>
      </c>
      <c r="AH228" s="21">
        <v>1.0</v>
      </c>
      <c r="AI228" s="21">
        <v>1.0</v>
      </c>
      <c r="AJ228" s="21">
        <v>1.0</v>
      </c>
      <c r="AK228" s="21" t="s">
        <v>370</v>
      </c>
      <c r="AL228" s="21">
        <v>323712.0</v>
      </c>
      <c r="AM228" s="21">
        <v>2515665.0</v>
      </c>
      <c r="AN228" s="23">
        <v>0.004268518518518518</v>
      </c>
      <c r="AO228" s="21" t="s">
        <v>39</v>
      </c>
      <c r="AP228" s="21">
        <v>1.54614999E8</v>
      </c>
      <c r="AQ228" s="21">
        <v>1.54615001E8</v>
      </c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>
        <v>622781.0</v>
      </c>
      <c r="BG228" s="21">
        <v>622781.0</v>
      </c>
      <c r="BH228" s="21"/>
      <c r="BI228" s="21"/>
      <c r="BJ228" s="21"/>
      <c r="BK228" s="21"/>
      <c r="BL228" s="21"/>
      <c r="BM228" s="21"/>
      <c r="BN228" s="21"/>
      <c r="BO228" s="21"/>
      <c r="BP228" s="21"/>
      <c r="BQ228" s="21"/>
      <c r="BR228" s="21"/>
      <c r="BS228" s="21"/>
      <c r="BT228" s="21"/>
      <c r="BU228" s="21"/>
      <c r="BV228" s="21">
        <v>942864.0</v>
      </c>
      <c r="BW228" s="21">
        <v>942865.0</v>
      </c>
      <c r="BX228" s="21"/>
      <c r="BY228" s="21"/>
      <c r="BZ228" s="21"/>
      <c r="CA228" s="21"/>
      <c r="CB228" s="21"/>
      <c r="CC228" s="21"/>
      <c r="CD228" s="21"/>
      <c r="CE228" s="21"/>
      <c r="CF228" s="21"/>
      <c r="CG228" s="21"/>
      <c r="CH228" s="21"/>
      <c r="CI228" s="21"/>
      <c r="CJ228" s="21"/>
      <c r="CK228" s="21"/>
      <c r="CL228" s="21">
        <v>1.0</v>
      </c>
      <c r="CM228" s="21"/>
      <c r="CN228" s="21"/>
      <c r="CO228" s="21"/>
      <c r="CP228" s="21"/>
      <c r="CQ228" s="21"/>
      <c r="CR228" s="21"/>
      <c r="CS228" s="21"/>
      <c r="CT228" s="21"/>
      <c r="CU228" s="21"/>
      <c r="CV228" s="21"/>
      <c r="CW228" s="21"/>
      <c r="CX228" s="21"/>
      <c r="CY228" s="21"/>
      <c r="CZ228" s="21"/>
      <c r="DA228" s="21"/>
      <c r="DB228" s="25">
        <f t="shared" ref="DB228:DB231" si="28">AVERAGE(CL228:DA228)</f>
        <v>1</v>
      </c>
      <c r="DC228" s="25" t="str">
        <f t="shared" ref="DC228:DC231" si="29">STDEV(CL228:DA228)</f>
        <v>#DIV/0!</v>
      </c>
      <c r="DD228" s="2">
        <f t="shared" ref="DD228:DD231" si="30">SUM(CL228:DA228)</f>
        <v>1</v>
      </c>
      <c r="DE228" s="21" t="s">
        <v>371</v>
      </c>
      <c r="DF228" s="21"/>
      <c r="DG228" s="21"/>
      <c r="DH228" s="21"/>
      <c r="DI228" s="21"/>
      <c r="DJ228" s="21"/>
      <c r="DK228" s="21"/>
      <c r="DL228" s="21"/>
      <c r="DM228" s="21"/>
      <c r="DN228" s="21"/>
      <c r="DO228" s="21"/>
      <c r="DP228" s="21"/>
      <c r="DQ228" s="21"/>
      <c r="DR228" s="21"/>
      <c r="DS228" s="21"/>
      <c r="DT228" s="21"/>
      <c r="DU228" s="21">
        <v>0.0</v>
      </c>
      <c r="DV228" s="21"/>
      <c r="DW228" s="21"/>
      <c r="DX228" s="21"/>
      <c r="DY228" s="21"/>
      <c r="DZ228" s="21"/>
      <c r="EA228" s="21"/>
      <c r="EB228" s="21"/>
      <c r="EC228" s="21"/>
      <c r="ED228" s="21"/>
      <c r="EE228" s="21"/>
      <c r="EF228" s="21"/>
      <c r="EG228" s="21"/>
      <c r="EH228" s="21"/>
      <c r="EI228" s="21"/>
      <c r="EJ228" s="21"/>
      <c r="EK228" s="21"/>
      <c r="EL228" s="21"/>
      <c r="EM228" s="21"/>
      <c r="EN228" s="21">
        <v>0.0</v>
      </c>
      <c r="EO228" s="21">
        <v>0.0</v>
      </c>
      <c r="EP228" s="21"/>
      <c r="EQ228" s="21"/>
      <c r="ER228" s="21"/>
      <c r="ES228" s="21"/>
      <c r="ET228" s="21"/>
      <c r="EU228" s="21"/>
      <c r="EV228" s="21"/>
      <c r="EW228" s="21"/>
      <c r="EX228" s="21"/>
      <c r="EY228" s="21"/>
      <c r="EZ228" s="21"/>
      <c r="FA228" s="21"/>
      <c r="FB228" s="21"/>
      <c r="FC228" s="21"/>
      <c r="FD228" s="21"/>
      <c r="FE228" s="21"/>
      <c r="FF228" s="21"/>
      <c r="FG228" s="21">
        <v>0.0</v>
      </c>
      <c r="FH228" s="21">
        <v>0.0</v>
      </c>
      <c r="FI228" s="21"/>
      <c r="FJ228" s="21"/>
      <c r="FK228" s="21"/>
      <c r="FL228" s="21"/>
      <c r="FM228" s="21"/>
      <c r="FN228" s="21"/>
      <c r="FO228" s="21"/>
      <c r="FP228" s="21"/>
      <c r="FQ228" s="21"/>
      <c r="FR228" s="21"/>
      <c r="FS228" s="21"/>
      <c r="FT228" s="21"/>
      <c r="FU228" s="21"/>
      <c r="FV228" s="21"/>
      <c r="FW228" s="21"/>
      <c r="FX228" s="21"/>
      <c r="FY228" s="21"/>
      <c r="FZ228" s="21">
        <v>1.0</v>
      </c>
      <c r="GA228" s="21">
        <v>0.0</v>
      </c>
      <c r="GB228" s="21"/>
      <c r="GC228" s="21"/>
      <c r="GD228" s="21"/>
      <c r="GE228" s="21"/>
      <c r="GF228" s="21"/>
      <c r="GG228" s="21"/>
      <c r="GH228" s="21"/>
      <c r="GI228" s="21"/>
      <c r="GJ228" s="21"/>
      <c r="GK228" s="21"/>
      <c r="GL228" s="21"/>
      <c r="GM228" s="21"/>
      <c r="GN228" s="21"/>
      <c r="GO228" s="21"/>
      <c r="GP228" s="21"/>
      <c r="GQ228" s="21"/>
      <c r="GR228" s="21"/>
      <c r="GS228" s="26">
        <v>41739.89444444444</v>
      </c>
      <c r="GT228" s="26">
        <v>41739.89444444444</v>
      </c>
      <c r="GU228" s="21"/>
      <c r="GV228" s="21"/>
      <c r="GW228" s="21"/>
      <c r="GX228" s="21"/>
      <c r="GY228" s="21"/>
      <c r="GZ228" s="21"/>
      <c r="HA228" s="21"/>
      <c r="HB228" s="21"/>
      <c r="HC228" s="21"/>
      <c r="HD228" s="21"/>
      <c r="HE228" s="21"/>
      <c r="HF228" s="21"/>
      <c r="HG228" s="21"/>
      <c r="HH228" s="21"/>
      <c r="HI228" s="23">
        <v>0.01986574074074074</v>
      </c>
      <c r="HJ228" s="21"/>
      <c r="HK228" s="21"/>
      <c r="HL228" s="21"/>
      <c r="HM228" s="21"/>
      <c r="HN228" s="21"/>
      <c r="HO228" s="21"/>
      <c r="HP228" s="21"/>
      <c r="HQ228" s="21"/>
      <c r="HR228" s="21"/>
      <c r="HS228" s="21"/>
      <c r="HT228" s="21"/>
      <c r="HU228" s="21"/>
      <c r="HV228" s="21"/>
      <c r="HW228" s="21"/>
      <c r="HX228" s="21"/>
      <c r="HY228" s="21">
        <v>4380.0</v>
      </c>
      <c r="HZ228" s="21"/>
      <c r="IA228" s="21"/>
      <c r="IB228" s="21"/>
      <c r="IC228" s="21"/>
      <c r="ID228" s="21"/>
      <c r="IE228" s="21"/>
      <c r="IF228" s="21"/>
      <c r="IG228" s="21"/>
      <c r="IH228" s="21"/>
      <c r="II228" s="21"/>
      <c r="IJ228" s="21"/>
      <c r="IK228" s="21"/>
      <c r="IL228" s="21"/>
      <c r="IM228" s="21"/>
      <c r="IN228" s="21"/>
      <c r="IO228" s="21"/>
      <c r="IP228" s="21"/>
      <c r="IQ228" s="21"/>
      <c r="IR228" s="21">
        <v>4380.0</v>
      </c>
      <c r="IS228" s="21"/>
      <c r="IT228" s="21"/>
      <c r="IU228" s="21"/>
      <c r="IV228" s="21"/>
      <c r="IW228" s="21"/>
      <c r="IX228" s="21"/>
      <c r="IY228" s="21"/>
      <c r="IZ228" s="21"/>
      <c r="JA228" s="21"/>
      <c r="JB228" s="21"/>
      <c r="JC228" s="21"/>
      <c r="JD228" s="21"/>
      <c r="JE228" s="21"/>
      <c r="JF228" s="21"/>
      <c r="JG228" s="21"/>
      <c r="JH228" s="21"/>
      <c r="JI228" s="21"/>
      <c r="JJ228" s="21"/>
      <c r="JK228" s="21">
        <v>622781.0</v>
      </c>
      <c r="JL228" s="21">
        <v>622781.0</v>
      </c>
      <c r="JM228" s="21"/>
      <c r="JN228" s="21"/>
      <c r="JO228" s="21"/>
      <c r="JP228" s="21"/>
      <c r="JQ228" s="21"/>
      <c r="JR228" s="21"/>
      <c r="JS228" s="21"/>
      <c r="JT228" s="21"/>
      <c r="JU228" s="21"/>
      <c r="JV228" s="21"/>
      <c r="JW228" s="21"/>
      <c r="JX228" s="21"/>
      <c r="JY228" s="21"/>
      <c r="JZ228" s="21"/>
      <c r="KA228" s="21" t="s">
        <v>374</v>
      </c>
      <c r="KB228" s="21" t="s">
        <v>374</v>
      </c>
      <c r="KC228" s="21"/>
      <c r="KD228" s="21"/>
      <c r="KE228" s="21"/>
      <c r="KF228" s="21"/>
      <c r="KG228" s="21"/>
      <c r="KH228" s="21"/>
      <c r="KI228" s="21"/>
      <c r="KJ228" s="21"/>
      <c r="KK228" s="21"/>
      <c r="KL228" s="21"/>
      <c r="KM228" s="21"/>
      <c r="KN228" s="21"/>
      <c r="KO228" s="21"/>
      <c r="KP228" s="21"/>
      <c r="KQ228" s="23">
        <v>0.011783564814814816</v>
      </c>
      <c r="KR228" s="23">
        <v>0.011783564814814816</v>
      </c>
      <c r="KS228" s="21"/>
      <c r="KT228" s="21"/>
      <c r="KU228" s="21"/>
      <c r="KV228" s="21"/>
      <c r="KW228" s="21"/>
      <c r="KX228" s="21"/>
      <c r="KY228" s="21"/>
      <c r="KZ228" s="21"/>
      <c r="LA228" s="21"/>
      <c r="LB228" s="21"/>
      <c r="LC228" s="21"/>
      <c r="LD228" s="21"/>
      <c r="LE228" s="21"/>
      <c r="LF228" s="21"/>
      <c r="LG228" s="21" t="s">
        <v>584</v>
      </c>
      <c r="LH228" s="21"/>
      <c r="LI228" s="21"/>
      <c r="LJ228" s="21"/>
      <c r="LK228" s="21"/>
      <c r="LL228" s="21"/>
      <c r="LM228" s="21"/>
      <c r="LN228" s="21"/>
      <c r="LO228" s="21"/>
      <c r="LP228" s="21"/>
      <c r="LQ228" s="21"/>
      <c r="LR228" s="21"/>
      <c r="LS228" s="21"/>
      <c r="LT228" s="21"/>
      <c r="LU228" s="21"/>
      <c r="LV228" s="21"/>
      <c r="LW228" s="21"/>
      <c r="LX228" s="21"/>
      <c r="LY228" s="21"/>
      <c r="LZ228" s="21"/>
      <c r="MA228" s="21"/>
      <c r="MB228" s="21"/>
      <c r="MC228" s="21"/>
      <c r="MD228" s="21"/>
      <c r="ME228" s="21"/>
      <c r="MF228" s="21"/>
      <c r="MG228" s="21"/>
      <c r="MH228" s="21"/>
      <c r="MI228" s="21"/>
      <c r="MJ228" s="21"/>
      <c r="MK228" s="21"/>
      <c r="ML228" s="21"/>
      <c r="MM228" s="21"/>
      <c r="MN228" s="21"/>
      <c r="MO228" s="21"/>
      <c r="MP228" s="21"/>
      <c r="MQ228" s="21"/>
      <c r="MR228" s="21"/>
      <c r="MS228" s="21"/>
      <c r="MT228" s="21"/>
      <c r="MU228" s="21"/>
      <c r="MV228" s="21"/>
      <c r="MW228" s="21"/>
      <c r="MX228" s="21"/>
      <c r="MY228" s="21"/>
      <c r="MZ228" s="21"/>
      <c r="NA228" s="21"/>
      <c r="NB228" s="21"/>
      <c r="NC228" s="21"/>
      <c r="ND228" s="21"/>
      <c r="NE228" s="21"/>
      <c r="NF228" s="21"/>
      <c r="NG228" s="21"/>
      <c r="NH228" s="21"/>
      <c r="NI228" s="21"/>
      <c r="NJ228" s="21"/>
      <c r="NK228" s="21"/>
      <c r="NL228" s="21"/>
      <c r="NM228" s="21"/>
      <c r="NN228" s="21"/>
      <c r="NO228" s="21"/>
      <c r="NP228" s="21"/>
      <c r="NQ228" s="21"/>
      <c r="NR228" s="21"/>
      <c r="NS228" s="21"/>
      <c r="NT228" s="21"/>
      <c r="NU228" s="21"/>
      <c r="NV228" s="21"/>
      <c r="NW228" s="21"/>
      <c r="NX228" s="21"/>
    </row>
    <row r="229" ht="13.5" customHeight="1">
      <c r="A229" s="21">
        <v>229225.0</v>
      </c>
      <c r="B229" s="21">
        <v>229225.0</v>
      </c>
      <c r="C229" s="21">
        <v>1171.0</v>
      </c>
      <c r="D229" s="21">
        <v>766.0</v>
      </c>
      <c r="E229" s="22">
        <v>0.654141759</v>
      </c>
      <c r="F229" s="21">
        <v>4.0</v>
      </c>
      <c r="G229" s="21">
        <v>1045748.0</v>
      </c>
      <c r="H229" s="21">
        <v>1.0</v>
      </c>
      <c r="I229" s="21" t="s">
        <v>366</v>
      </c>
      <c r="J229" s="21"/>
      <c r="K229" s="21">
        <v>4196136.0</v>
      </c>
      <c r="L229" s="21">
        <v>1045748.0</v>
      </c>
      <c r="M229" s="21">
        <v>229225.0</v>
      </c>
      <c r="N229" s="23">
        <v>0.005921296296296297</v>
      </c>
      <c r="O229" s="21"/>
      <c r="P229" s="24">
        <v>41759.0</v>
      </c>
      <c r="Q229" s="21" t="s">
        <v>366</v>
      </c>
      <c r="R229" s="21">
        <v>188348.0</v>
      </c>
      <c r="S229" s="21">
        <v>1045748.0</v>
      </c>
      <c r="T229" s="21">
        <v>323712.0</v>
      </c>
      <c r="U229" s="21">
        <v>26965.0</v>
      </c>
      <c r="V229" s="26">
        <v>41759.5</v>
      </c>
      <c r="W229" s="26">
        <v>41758.666666666664</v>
      </c>
      <c r="X229" s="21">
        <v>1.0</v>
      </c>
      <c r="Y229" s="23">
        <v>0.019421296296296294</v>
      </c>
      <c r="Z229" s="21"/>
      <c r="AA229" s="21">
        <v>1.0</v>
      </c>
      <c r="AB229" s="21" t="s">
        <v>368</v>
      </c>
      <c r="AC229" s="21" t="s">
        <v>369</v>
      </c>
      <c r="AD229" s="21" t="s">
        <v>368</v>
      </c>
      <c r="AE229" s="21">
        <v>221606.0</v>
      </c>
      <c r="AF229" s="21">
        <v>4.0</v>
      </c>
      <c r="AG229" s="21">
        <v>229225.0</v>
      </c>
      <c r="AH229" s="21">
        <v>1411.0</v>
      </c>
      <c r="AI229" s="21">
        <v>11886.0</v>
      </c>
      <c r="AJ229" s="21">
        <v>11886.0</v>
      </c>
      <c r="AK229" s="21" t="s">
        <v>370</v>
      </c>
      <c r="AL229" s="21">
        <v>323712.0</v>
      </c>
      <c r="AM229" s="21">
        <v>2515665.0</v>
      </c>
      <c r="AN229" s="23">
        <v>0.004268518518518518</v>
      </c>
      <c r="AO229" s="21" t="s">
        <v>39</v>
      </c>
      <c r="AP229" s="21">
        <v>1.55497745E8</v>
      </c>
      <c r="AQ229" s="21">
        <v>1.55497767E8</v>
      </c>
      <c r="AR229" s="21">
        <v>1.55497807E8</v>
      </c>
      <c r="AS229" s="21">
        <v>1.55497819E8</v>
      </c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>
        <v>622781.0</v>
      </c>
      <c r="BG229" s="21">
        <v>622781.0</v>
      </c>
      <c r="BH229" s="21">
        <v>623092.0</v>
      </c>
      <c r="BI229" s="21">
        <v>623092.0</v>
      </c>
      <c r="BJ229" s="21"/>
      <c r="BK229" s="21"/>
      <c r="BL229" s="21"/>
      <c r="BM229" s="21"/>
      <c r="BN229" s="21"/>
      <c r="BO229" s="21"/>
      <c r="BP229" s="21"/>
      <c r="BQ229" s="21"/>
      <c r="BR229" s="21"/>
      <c r="BS229" s="21"/>
      <c r="BT229" s="21"/>
      <c r="BU229" s="21"/>
      <c r="BV229" s="21">
        <v>942864.0</v>
      </c>
      <c r="BW229" s="21">
        <v>942865.0</v>
      </c>
      <c r="BX229" s="21">
        <v>943281.0</v>
      </c>
      <c r="BY229" s="21">
        <v>943283.0</v>
      </c>
      <c r="BZ229" s="21"/>
      <c r="CA229" s="21"/>
      <c r="CB229" s="21"/>
      <c r="CC229" s="21"/>
      <c r="CD229" s="21"/>
      <c r="CE229" s="21"/>
      <c r="CF229" s="21"/>
      <c r="CG229" s="21"/>
      <c r="CH229" s="21"/>
      <c r="CI229" s="21"/>
      <c r="CJ229" s="21"/>
      <c r="CK229" s="21"/>
      <c r="CL229" s="21">
        <v>1.0</v>
      </c>
      <c r="CM229" s="21">
        <v>1.0</v>
      </c>
      <c r="CN229" s="21">
        <v>1.0</v>
      </c>
      <c r="CO229" s="21"/>
      <c r="CP229" s="21"/>
      <c r="CQ229" s="21"/>
      <c r="CR229" s="21"/>
      <c r="CS229" s="21"/>
      <c r="CT229" s="21"/>
      <c r="CU229" s="21"/>
      <c r="CV229" s="21"/>
      <c r="CW229" s="21"/>
      <c r="CX229" s="21"/>
      <c r="CY229" s="21"/>
      <c r="CZ229" s="21"/>
      <c r="DA229" s="21"/>
      <c r="DB229" s="25">
        <f t="shared" si="28"/>
        <v>1</v>
      </c>
      <c r="DC229" s="25">
        <f t="shared" si="29"/>
        <v>0</v>
      </c>
      <c r="DD229" s="2">
        <f t="shared" si="30"/>
        <v>3</v>
      </c>
      <c r="DE229" s="21" t="s">
        <v>371</v>
      </c>
      <c r="DF229" s="21">
        <v>15.0</v>
      </c>
      <c r="DG229" s="21" t="s">
        <v>372</v>
      </c>
      <c r="DH229" s="21"/>
      <c r="DI229" s="21"/>
      <c r="DJ229" s="21"/>
      <c r="DK229" s="21"/>
      <c r="DL229" s="21"/>
      <c r="DM229" s="21"/>
      <c r="DN229" s="21"/>
      <c r="DO229" s="21"/>
      <c r="DP229" s="21"/>
      <c r="DQ229" s="21"/>
      <c r="DR229" s="21"/>
      <c r="DS229" s="21"/>
      <c r="DT229" s="21"/>
      <c r="DU229" s="21">
        <v>0.0</v>
      </c>
      <c r="DV229" s="21">
        <v>0.0</v>
      </c>
      <c r="DW229" s="21">
        <v>0.0</v>
      </c>
      <c r="DX229" s="21"/>
      <c r="DY229" s="21"/>
      <c r="DZ229" s="21"/>
      <c r="EA229" s="21"/>
      <c r="EB229" s="21"/>
      <c r="EC229" s="21"/>
      <c r="ED229" s="21"/>
      <c r="EE229" s="21"/>
      <c r="EF229" s="21"/>
      <c r="EG229" s="21"/>
      <c r="EH229" s="21"/>
      <c r="EI229" s="21"/>
      <c r="EJ229" s="21"/>
      <c r="EK229" s="21"/>
      <c r="EL229" s="21"/>
      <c r="EM229" s="21"/>
      <c r="EN229" s="21">
        <v>0.0</v>
      </c>
      <c r="EO229" s="21">
        <v>0.0</v>
      </c>
      <c r="EP229" s="21">
        <v>0.0</v>
      </c>
      <c r="EQ229" s="21">
        <v>0.0</v>
      </c>
      <c r="ER229" s="21"/>
      <c r="ES229" s="21"/>
      <c r="ET229" s="21"/>
      <c r="EU229" s="21"/>
      <c r="EV229" s="21"/>
      <c r="EW229" s="21"/>
      <c r="EX229" s="21"/>
      <c r="EY229" s="21"/>
      <c r="EZ229" s="21"/>
      <c r="FA229" s="21"/>
      <c r="FB229" s="21"/>
      <c r="FC229" s="21"/>
      <c r="FD229" s="21"/>
      <c r="FE229" s="21"/>
      <c r="FF229" s="21"/>
      <c r="FG229" s="21">
        <v>0.0</v>
      </c>
      <c r="FH229" s="21">
        <v>0.0</v>
      </c>
      <c r="FI229" s="21">
        <v>0.0</v>
      </c>
      <c r="FJ229" s="21">
        <v>0.0</v>
      </c>
      <c r="FK229" s="21"/>
      <c r="FL229" s="21"/>
      <c r="FM229" s="21"/>
      <c r="FN229" s="21"/>
      <c r="FO229" s="21"/>
      <c r="FP229" s="21"/>
      <c r="FQ229" s="21"/>
      <c r="FR229" s="21"/>
      <c r="FS229" s="21"/>
      <c r="FT229" s="21"/>
      <c r="FU229" s="21"/>
      <c r="FV229" s="21"/>
      <c r="FW229" s="21"/>
      <c r="FX229" s="21"/>
      <c r="FY229" s="21"/>
      <c r="FZ229" s="21">
        <v>1.0</v>
      </c>
      <c r="GA229" s="21">
        <v>1.0</v>
      </c>
      <c r="GB229" s="21">
        <v>1.0</v>
      </c>
      <c r="GC229" s="21">
        <v>0.0</v>
      </c>
      <c r="GD229" s="21"/>
      <c r="GE229" s="21"/>
      <c r="GF229" s="21"/>
      <c r="GG229" s="21"/>
      <c r="GH229" s="21"/>
      <c r="GI229" s="21"/>
      <c r="GJ229" s="21"/>
      <c r="GK229" s="21"/>
      <c r="GL229" s="21"/>
      <c r="GM229" s="21"/>
      <c r="GN229" s="21"/>
      <c r="GO229" s="21"/>
      <c r="GP229" s="21"/>
      <c r="GQ229" s="21"/>
      <c r="GR229" s="21"/>
      <c r="GS229" s="26">
        <v>41759.71388888889</v>
      </c>
      <c r="GT229" s="26">
        <v>41759.71388888889</v>
      </c>
      <c r="GU229" s="26">
        <v>41759.714583333334</v>
      </c>
      <c r="GV229" s="26">
        <v>41759.714583333334</v>
      </c>
      <c r="GW229" s="21"/>
      <c r="GX229" s="21"/>
      <c r="GY229" s="21"/>
      <c r="GZ229" s="21"/>
      <c r="HA229" s="21"/>
      <c r="HB229" s="21"/>
      <c r="HC229" s="21"/>
      <c r="HD229" s="21"/>
      <c r="HE229" s="21"/>
      <c r="HF229" s="21"/>
      <c r="HG229" s="21"/>
      <c r="HH229" s="21"/>
      <c r="HI229" s="23">
        <v>0.006072916666666667</v>
      </c>
      <c r="HJ229" s="23">
        <v>0.006462962962962963</v>
      </c>
      <c r="HK229" s="23">
        <v>0.0065613425925925934</v>
      </c>
      <c r="HL229" s="21"/>
      <c r="HM229" s="21"/>
      <c r="HN229" s="21"/>
      <c r="HO229" s="21"/>
      <c r="HP229" s="21"/>
      <c r="HQ229" s="21"/>
      <c r="HR229" s="21"/>
      <c r="HS229" s="21"/>
      <c r="HT229" s="21"/>
      <c r="HU229" s="21"/>
      <c r="HV229" s="21"/>
      <c r="HW229" s="21"/>
      <c r="HX229" s="21"/>
      <c r="HY229" s="21">
        <v>13672.0</v>
      </c>
      <c r="HZ229" s="21">
        <v>33332.0</v>
      </c>
      <c r="IA229" s="21">
        <v>7857.0</v>
      </c>
      <c r="IB229" s="21"/>
      <c r="IC229" s="21"/>
      <c r="ID229" s="21"/>
      <c r="IE229" s="21"/>
      <c r="IF229" s="21"/>
      <c r="IG229" s="21"/>
      <c r="IH229" s="21"/>
      <c r="II229" s="21"/>
      <c r="IJ229" s="21"/>
      <c r="IK229" s="21"/>
      <c r="IL229" s="21"/>
      <c r="IM229" s="21"/>
      <c r="IN229" s="21"/>
      <c r="IO229" s="21"/>
      <c r="IP229" s="21"/>
      <c r="IQ229" s="21"/>
      <c r="IR229" s="21">
        <v>13672.0</v>
      </c>
      <c r="IS229" s="21">
        <v>33332.0</v>
      </c>
      <c r="IT229" s="21">
        <v>7857.0</v>
      </c>
      <c r="IU229" s="21"/>
      <c r="IV229" s="21"/>
      <c r="IW229" s="21"/>
      <c r="IX229" s="21"/>
      <c r="IY229" s="21"/>
      <c r="IZ229" s="21"/>
      <c r="JA229" s="21"/>
      <c r="JB229" s="21"/>
      <c r="JC229" s="21"/>
      <c r="JD229" s="21"/>
      <c r="JE229" s="21"/>
      <c r="JF229" s="21"/>
      <c r="JG229" s="21"/>
      <c r="JH229" s="21"/>
      <c r="JI229" s="21"/>
      <c r="JJ229" s="21"/>
      <c r="JK229" s="21">
        <v>622781.0</v>
      </c>
      <c r="JL229" s="21">
        <v>622781.0</v>
      </c>
      <c r="JM229" s="21">
        <v>623092.0</v>
      </c>
      <c r="JN229" s="21">
        <v>623092.0</v>
      </c>
      <c r="JO229" s="21"/>
      <c r="JP229" s="21"/>
      <c r="JQ229" s="21"/>
      <c r="JR229" s="21"/>
      <c r="JS229" s="21"/>
      <c r="JT229" s="21"/>
      <c r="JU229" s="21"/>
      <c r="JV229" s="21"/>
      <c r="JW229" s="21"/>
      <c r="JX229" s="21"/>
      <c r="JY229" s="21"/>
      <c r="JZ229" s="21"/>
      <c r="KA229" s="21" t="s">
        <v>374</v>
      </c>
      <c r="KB229" s="21" t="s">
        <v>374</v>
      </c>
      <c r="KC229" s="21" t="s">
        <v>374</v>
      </c>
      <c r="KD229" s="21" t="s">
        <v>374</v>
      </c>
      <c r="KE229" s="21"/>
      <c r="KF229" s="21"/>
      <c r="KG229" s="21"/>
      <c r="KH229" s="21"/>
      <c r="KI229" s="21"/>
      <c r="KJ229" s="21"/>
      <c r="KK229" s="21"/>
      <c r="KL229" s="21"/>
      <c r="KM229" s="21"/>
      <c r="KN229" s="21"/>
      <c r="KO229" s="21"/>
      <c r="KP229" s="21"/>
      <c r="KQ229" s="23">
        <v>0.011783564814814816</v>
      </c>
      <c r="KR229" s="23">
        <v>0.011783564814814816</v>
      </c>
      <c r="KS229" s="23">
        <v>0.004675925925925926</v>
      </c>
      <c r="KT229" s="23">
        <v>0.004675925925925926</v>
      </c>
      <c r="KU229" s="21"/>
      <c r="KV229" s="21"/>
      <c r="KW229" s="21"/>
      <c r="KX229" s="21"/>
      <c r="KY229" s="21"/>
      <c r="KZ229" s="21"/>
      <c r="LA229" s="21"/>
      <c r="LB229" s="21"/>
      <c r="LC229" s="21"/>
      <c r="LD229" s="21"/>
      <c r="LE229" s="21"/>
      <c r="LF229" s="21"/>
      <c r="LG229" s="21" t="s">
        <v>584</v>
      </c>
      <c r="LH229" s="21">
        <v>229225.0</v>
      </c>
      <c r="LI229" s="21">
        <v>1.55725357E8</v>
      </c>
      <c r="LJ229" s="21">
        <v>1.55725393E8</v>
      </c>
      <c r="LK229" s="21">
        <v>1.55725519E8</v>
      </c>
      <c r="LL229" s="21">
        <v>1.55725935E8</v>
      </c>
      <c r="LM229" s="21">
        <v>624538.0</v>
      </c>
      <c r="LN229" s="21">
        <v>624538.0</v>
      </c>
      <c r="LO229" s="21">
        <v>624563.0</v>
      </c>
      <c r="LP229" s="21">
        <v>624564.0</v>
      </c>
      <c r="LQ229" s="21">
        <v>945250.0</v>
      </c>
      <c r="LR229" s="21">
        <v>945251.0</v>
      </c>
      <c r="LS229" s="21">
        <v>945303.0</v>
      </c>
      <c r="LT229" s="21">
        <v>945304.0</v>
      </c>
      <c r="LU229" s="21">
        <v>0.0</v>
      </c>
      <c r="LV229" s="21">
        <v>1.0</v>
      </c>
      <c r="LW229" s="21">
        <v>0.0</v>
      </c>
      <c r="LX229" s="21">
        <v>0.0</v>
      </c>
      <c r="LY229" s="21" t="s">
        <v>373</v>
      </c>
      <c r="LZ229" s="21">
        <v>24.0</v>
      </c>
      <c r="MA229" s="21">
        <v>168.75</v>
      </c>
      <c r="MB229" s="21" t="s">
        <v>384</v>
      </c>
      <c r="MC229" s="21">
        <v>0.0</v>
      </c>
      <c r="MD229" s="21">
        <v>0.0</v>
      </c>
      <c r="ME229" s="21">
        <v>0.0</v>
      </c>
      <c r="MF229" s="21">
        <v>0.0</v>
      </c>
      <c r="MG229" s="21">
        <v>0.0</v>
      </c>
      <c r="MH229" s="21">
        <v>0.0</v>
      </c>
      <c r="MI229" s="21">
        <v>3.0</v>
      </c>
      <c r="MJ229" s="21">
        <v>3.0</v>
      </c>
      <c r="MK229" s="21">
        <v>0.0</v>
      </c>
      <c r="ML229" s="21">
        <v>0.0</v>
      </c>
      <c r="MM229" s="21">
        <v>1.0</v>
      </c>
      <c r="MN229" s="21">
        <v>1.0</v>
      </c>
      <c r="MO229" s="21">
        <v>2.0</v>
      </c>
      <c r="MP229" s="21">
        <v>1.0</v>
      </c>
      <c r="MQ229" s="21">
        <v>2.0</v>
      </c>
      <c r="MR229" s="21">
        <v>4.0</v>
      </c>
      <c r="MS229" s="23">
        <v>0.013200231481481481</v>
      </c>
      <c r="MT229" s="23">
        <v>0.013207175925925928</v>
      </c>
      <c r="MU229" s="23">
        <v>0.01322222222222222</v>
      </c>
      <c r="MV229" s="23">
        <v>0.013282407407407408</v>
      </c>
      <c r="MW229" s="23">
        <v>0.013207175925925928</v>
      </c>
      <c r="MX229" s="23">
        <v>0.01322222222222222</v>
      </c>
      <c r="MY229" s="23">
        <v>0.013282407407407408</v>
      </c>
      <c r="MZ229" s="23">
        <v>0.013313657407407408</v>
      </c>
      <c r="NA229" s="21">
        <v>12128.0</v>
      </c>
      <c r="NB229" s="21">
        <v>90499.0</v>
      </c>
      <c r="NC229" s="21">
        <v>278013.0</v>
      </c>
      <c r="ND229" s="21">
        <v>105651.0</v>
      </c>
      <c r="NE229" s="21">
        <v>12128.0</v>
      </c>
      <c r="NF229" s="21">
        <v>90499.0</v>
      </c>
      <c r="NG229" s="21">
        <v>278013.0</v>
      </c>
      <c r="NH229" s="21">
        <v>105651.0</v>
      </c>
      <c r="NI229" s="21"/>
      <c r="NJ229" s="21"/>
      <c r="NK229" s="21">
        <v>713972.0</v>
      </c>
      <c r="NL229" s="21">
        <v>713973.0</v>
      </c>
      <c r="NM229" s="21">
        <v>624538.0</v>
      </c>
      <c r="NN229" s="21">
        <v>624538.0</v>
      </c>
      <c r="NO229" s="21">
        <v>624563.0</v>
      </c>
      <c r="NP229" s="21">
        <v>624564.0</v>
      </c>
      <c r="NQ229" s="21" t="s">
        <v>374</v>
      </c>
      <c r="NR229" s="21" t="s">
        <v>374</v>
      </c>
      <c r="NS229" s="21" t="s">
        <v>375</v>
      </c>
      <c r="NT229" s="21" t="s">
        <v>376</v>
      </c>
      <c r="NU229" s="23">
        <v>0.007793981481481482</v>
      </c>
      <c r="NV229" s="23">
        <v>0.007793981481481482</v>
      </c>
      <c r="NW229" s="23">
        <v>0.007929398148148149</v>
      </c>
      <c r="NX229" s="23">
        <v>0.008115740740740741</v>
      </c>
    </row>
    <row r="230" ht="13.5" customHeight="1">
      <c r="A230" s="21">
        <v>229310.0</v>
      </c>
      <c r="B230" s="21">
        <v>229310.0</v>
      </c>
      <c r="C230" s="21">
        <v>1095.0</v>
      </c>
      <c r="D230" s="21">
        <v>811.0</v>
      </c>
      <c r="E230" s="22">
        <v>0.740639269</v>
      </c>
      <c r="F230" s="21">
        <v>1.0</v>
      </c>
      <c r="G230" s="21">
        <v>1047726.0</v>
      </c>
      <c r="H230" s="21">
        <v>1.0</v>
      </c>
      <c r="I230" s="21" t="s">
        <v>366</v>
      </c>
      <c r="J230" s="21"/>
      <c r="K230" s="21">
        <v>4299244.0</v>
      </c>
      <c r="L230" s="21">
        <v>1047726.0</v>
      </c>
      <c r="M230" s="21">
        <v>229310.0</v>
      </c>
      <c r="N230" s="23">
        <v>0.0206875</v>
      </c>
      <c r="O230" s="23">
        <v>0.02093287037037037</v>
      </c>
      <c r="P230" s="24">
        <v>41781.0</v>
      </c>
      <c r="Q230" s="21" t="s">
        <v>366</v>
      </c>
      <c r="R230" s="21">
        <v>188433.0</v>
      </c>
      <c r="S230" s="21">
        <v>1047726.0</v>
      </c>
      <c r="T230" s="21">
        <v>323712.0</v>
      </c>
      <c r="U230" s="21">
        <v>26970.0</v>
      </c>
      <c r="V230" s="26">
        <v>41760.458333333336</v>
      </c>
      <c r="W230" s="26">
        <v>41759.666666666664</v>
      </c>
      <c r="X230" s="21">
        <v>1.0</v>
      </c>
      <c r="Y230" s="23">
        <v>0.01699537037037037</v>
      </c>
      <c r="Z230" s="21" t="s">
        <v>585</v>
      </c>
      <c r="AA230" s="21">
        <v>1.0</v>
      </c>
      <c r="AB230" s="21" t="s">
        <v>368</v>
      </c>
      <c r="AC230" s="21" t="s">
        <v>369</v>
      </c>
      <c r="AD230" s="21" t="s">
        <v>368</v>
      </c>
      <c r="AE230" s="21">
        <v>221691.0</v>
      </c>
      <c r="AF230" s="21">
        <v>4.0</v>
      </c>
      <c r="AG230" s="21">
        <v>229310.0</v>
      </c>
      <c r="AH230" s="21">
        <v>1411.0</v>
      </c>
      <c r="AI230" s="21">
        <v>11886.0</v>
      </c>
      <c r="AJ230" s="21">
        <v>11886.0</v>
      </c>
      <c r="AK230" s="21" t="s">
        <v>370</v>
      </c>
      <c r="AL230" s="21">
        <v>323712.0</v>
      </c>
      <c r="AM230" s="21">
        <v>2515665.0</v>
      </c>
      <c r="AN230" s="23">
        <v>0.004268518518518518</v>
      </c>
      <c r="AO230" s="21" t="s">
        <v>39</v>
      </c>
      <c r="AP230" s="21">
        <v>1.56571896E8</v>
      </c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>
        <v>635520.0</v>
      </c>
      <c r="BG230" s="21"/>
      <c r="BH230" s="21"/>
      <c r="BI230" s="21"/>
      <c r="BJ230" s="21"/>
      <c r="BK230" s="21"/>
      <c r="BL230" s="21"/>
      <c r="BM230" s="21"/>
      <c r="BN230" s="21"/>
      <c r="BO230" s="21"/>
      <c r="BP230" s="21"/>
      <c r="BQ230" s="21"/>
      <c r="BR230" s="21"/>
      <c r="BS230" s="21"/>
      <c r="BT230" s="21"/>
      <c r="BU230" s="21"/>
      <c r="BV230" s="21">
        <v>959390.0</v>
      </c>
      <c r="BW230" s="21"/>
      <c r="BX230" s="21"/>
      <c r="BY230" s="21"/>
      <c r="BZ230" s="21"/>
      <c r="CA230" s="21"/>
      <c r="CB230" s="21"/>
      <c r="CC230" s="21"/>
      <c r="CD230" s="21"/>
      <c r="CE230" s="21"/>
      <c r="CF230" s="21"/>
      <c r="CG230" s="21"/>
      <c r="CH230" s="21"/>
      <c r="CI230" s="21"/>
      <c r="CJ230" s="21"/>
      <c r="CK230" s="21"/>
      <c r="CL230" s="21">
        <v>1.0</v>
      </c>
      <c r="CM230" s="21"/>
      <c r="CN230" s="21"/>
      <c r="CO230" s="21"/>
      <c r="CP230" s="21"/>
      <c r="CQ230" s="21"/>
      <c r="CR230" s="21"/>
      <c r="CS230" s="21"/>
      <c r="CT230" s="21"/>
      <c r="CU230" s="21"/>
      <c r="CV230" s="21"/>
      <c r="CW230" s="21"/>
      <c r="CX230" s="21"/>
      <c r="CY230" s="21"/>
      <c r="CZ230" s="21"/>
      <c r="DA230" s="21"/>
      <c r="DB230" s="25">
        <f t="shared" si="28"/>
        <v>1</v>
      </c>
      <c r="DC230" s="25" t="str">
        <f t="shared" si="29"/>
        <v>#DIV/0!</v>
      </c>
      <c r="DD230" s="2">
        <f t="shared" si="30"/>
        <v>1</v>
      </c>
      <c r="DE230" s="21" t="s">
        <v>586</v>
      </c>
      <c r="DF230" s="21"/>
      <c r="DG230" s="21"/>
      <c r="DH230" s="21"/>
      <c r="DI230" s="21"/>
      <c r="DJ230" s="21"/>
      <c r="DK230" s="21"/>
      <c r="DL230" s="21"/>
      <c r="DM230" s="21"/>
      <c r="DN230" s="21"/>
      <c r="DO230" s="21"/>
      <c r="DP230" s="21"/>
      <c r="DQ230" s="21"/>
      <c r="DR230" s="21"/>
      <c r="DS230" s="21"/>
      <c r="DT230" s="21"/>
      <c r="DU230" s="21">
        <v>0.0</v>
      </c>
      <c r="DV230" s="21"/>
      <c r="DW230" s="21"/>
      <c r="DX230" s="21"/>
      <c r="DY230" s="21"/>
      <c r="DZ230" s="21"/>
      <c r="EA230" s="21"/>
      <c r="EB230" s="21"/>
      <c r="EC230" s="21"/>
      <c r="ED230" s="21"/>
      <c r="EE230" s="21"/>
      <c r="EF230" s="21"/>
      <c r="EG230" s="21"/>
      <c r="EH230" s="21"/>
      <c r="EI230" s="21"/>
      <c r="EJ230" s="21"/>
      <c r="EK230" s="21"/>
      <c r="EL230" s="21"/>
      <c r="EM230" s="21"/>
      <c r="EN230" s="21">
        <v>0.0</v>
      </c>
      <c r="EO230" s="21"/>
      <c r="EP230" s="21"/>
      <c r="EQ230" s="21"/>
      <c r="ER230" s="21"/>
      <c r="ES230" s="21"/>
      <c r="ET230" s="21"/>
      <c r="EU230" s="21"/>
      <c r="EV230" s="21"/>
      <c r="EW230" s="21"/>
      <c r="EX230" s="21"/>
      <c r="EY230" s="21"/>
      <c r="EZ230" s="21"/>
      <c r="FA230" s="21"/>
      <c r="FB230" s="21"/>
      <c r="FC230" s="21"/>
      <c r="FD230" s="21"/>
      <c r="FE230" s="21"/>
      <c r="FF230" s="21"/>
      <c r="FG230" s="21">
        <v>0.0</v>
      </c>
      <c r="FH230" s="21"/>
      <c r="FI230" s="21"/>
      <c r="FJ230" s="21"/>
      <c r="FK230" s="21"/>
      <c r="FL230" s="21"/>
      <c r="FM230" s="21"/>
      <c r="FN230" s="21"/>
      <c r="FO230" s="21"/>
      <c r="FP230" s="21"/>
      <c r="FQ230" s="21"/>
      <c r="FR230" s="21"/>
      <c r="FS230" s="21"/>
      <c r="FT230" s="21"/>
      <c r="FU230" s="21"/>
      <c r="FV230" s="21"/>
      <c r="FW230" s="21"/>
      <c r="FX230" s="21"/>
      <c r="FY230" s="21"/>
      <c r="FZ230" s="21">
        <v>1.0</v>
      </c>
      <c r="GA230" s="21"/>
      <c r="GB230" s="21"/>
      <c r="GC230" s="21"/>
      <c r="GD230" s="21"/>
      <c r="GE230" s="21"/>
      <c r="GF230" s="21"/>
      <c r="GG230" s="21"/>
      <c r="GH230" s="21"/>
      <c r="GI230" s="21"/>
      <c r="GJ230" s="21"/>
      <c r="GK230" s="21"/>
      <c r="GL230" s="21"/>
      <c r="GM230" s="21"/>
      <c r="GN230" s="21"/>
      <c r="GO230" s="21"/>
      <c r="GP230" s="21"/>
      <c r="GQ230" s="21"/>
      <c r="GR230" s="21"/>
      <c r="GS230" s="26">
        <v>41781.81180555555</v>
      </c>
      <c r="GT230" s="21"/>
      <c r="GU230" s="21"/>
      <c r="GV230" s="21"/>
      <c r="GW230" s="21"/>
      <c r="GX230" s="21"/>
      <c r="GY230" s="21"/>
      <c r="GZ230" s="21"/>
      <c r="HA230" s="21"/>
      <c r="HB230" s="21"/>
      <c r="HC230" s="21"/>
      <c r="HD230" s="21"/>
      <c r="HE230" s="21"/>
      <c r="HF230" s="21"/>
      <c r="HG230" s="21"/>
      <c r="HH230" s="21"/>
      <c r="HI230" s="23">
        <v>0.020931712962962964</v>
      </c>
      <c r="HJ230" s="21"/>
      <c r="HK230" s="21"/>
      <c r="HL230" s="21"/>
      <c r="HM230" s="21"/>
      <c r="HN230" s="21"/>
      <c r="HO230" s="21"/>
      <c r="HP230" s="21"/>
      <c r="HQ230" s="21"/>
      <c r="HR230" s="21"/>
      <c r="HS230" s="21"/>
      <c r="HT230" s="21"/>
      <c r="HU230" s="21"/>
      <c r="HV230" s="21"/>
      <c r="HW230" s="21"/>
      <c r="HX230" s="21"/>
      <c r="HY230" s="21">
        <v>21510.0</v>
      </c>
      <c r="HZ230" s="21"/>
      <c r="IA230" s="21"/>
      <c r="IB230" s="21"/>
      <c r="IC230" s="21"/>
      <c r="ID230" s="21"/>
      <c r="IE230" s="21"/>
      <c r="IF230" s="21"/>
      <c r="IG230" s="21"/>
      <c r="IH230" s="21"/>
      <c r="II230" s="21"/>
      <c r="IJ230" s="21"/>
      <c r="IK230" s="21"/>
      <c r="IL230" s="21"/>
      <c r="IM230" s="21"/>
      <c r="IN230" s="21"/>
      <c r="IO230" s="21"/>
      <c r="IP230" s="21"/>
      <c r="IQ230" s="21"/>
      <c r="IR230" s="21">
        <v>21510.0</v>
      </c>
      <c r="IS230" s="21"/>
      <c r="IT230" s="21"/>
      <c r="IU230" s="21"/>
      <c r="IV230" s="21"/>
      <c r="IW230" s="21"/>
      <c r="IX230" s="21"/>
      <c r="IY230" s="21"/>
      <c r="IZ230" s="21"/>
      <c r="JA230" s="21"/>
      <c r="JB230" s="21"/>
      <c r="JC230" s="21"/>
      <c r="JD230" s="21"/>
      <c r="JE230" s="21"/>
      <c r="JF230" s="21"/>
      <c r="JG230" s="21"/>
      <c r="JH230" s="21"/>
      <c r="JI230" s="21"/>
      <c r="JJ230" s="21"/>
      <c r="JK230" s="21">
        <v>635520.0</v>
      </c>
      <c r="JL230" s="21"/>
      <c r="JM230" s="21"/>
      <c r="JN230" s="21"/>
      <c r="JO230" s="21"/>
      <c r="JP230" s="21"/>
      <c r="JQ230" s="21"/>
      <c r="JR230" s="21"/>
      <c r="JS230" s="21"/>
      <c r="JT230" s="21"/>
      <c r="JU230" s="21"/>
      <c r="JV230" s="21"/>
      <c r="JW230" s="21"/>
      <c r="JX230" s="21"/>
      <c r="JY230" s="21"/>
      <c r="JZ230" s="21"/>
      <c r="KA230" s="21" t="s">
        <v>587</v>
      </c>
      <c r="KB230" s="21"/>
      <c r="KC230" s="21"/>
      <c r="KD230" s="21"/>
      <c r="KE230" s="21"/>
      <c r="KF230" s="21"/>
      <c r="KG230" s="21"/>
      <c r="KH230" s="21"/>
      <c r="KI230" s="21"/>
      <c r="KJ230" s="21"/>
      <c r="KK230" s="21"/>
      <c r="KL230" s="21"/>
      <c r="KM230" s="21"/>
      <c r="KN230" s="21"/>
      <c r="KO230" s="21"/>
      <c r="KP230" s="21"/>
      <c r="KQ230" s="23">
        <v>0.010532407407407407</v>
      </c>
      <c r="KR230" s="21"/>
      <c r="KS230" s="21"/>
      <c r="KT230" s="21"/>
      <c r="KU230" s="21"/>
      <c r="KV230" s="21"/>
      <c r="KW230" s="21"/>
      <c r="KX230" s="21"/>
      <c r="KY230" s="21"/>
      <c r="KZ230" s="21"/>
      <c r="LA230" s="21"/>
      <c r="LB230" s="21"/>
      <c r="LC230" s="21"/>
      <c r="LD230" s="21"/>
      <c r="LE230" s="21"/>
      <c r="LF230" s="21"/>
      <c r="LG230" s="21" t="s">
        <v>584</v>
      </c>
      <c r="LH230" s="21"/>
      <c r="LI230" s="21"/>
      <c r="LJ230" s="21"/>
      <c r="LK230" s="21"/>
      <c r="LL230" s="21"/>
      <c r="LM230" s="21"/>
      <c r="LN230" s="21"/>
      <c r="LO230" s="21"/>
      <c r="LP230" s="21"/>
      <c r="LQ230" s="21"/>
      <c r="LR230" s="21"/>
      <c r="LS230" s="21"/>
      <c r="LT230" s="21"/>
      <c r="LU230" s="21"/>
      <c r="LV230" s="21"/>
      <c r="LW230" s="21"/>
      <c r="LX230" s="21"/>
      <c r="LY230" s="21"/>
      <c r="LZ230" s="21"/>
      <c r="MA230" s="21"/>
      <c r="MB230" s="21"/>
      <c r="MC230" s="21"/>
      <c r="MD230" s="21"/>
      <c r="ME230" s="21"/>
      <c r="MF230" s="21"/>
      <c r="MG230" s="21"/>
      <c r="MH230" s="21"/>
      <c r="MI230" s="21"/>
      <c r="MJ230" s="21"/>
      <c r="MK230" s="21"/>
      <c r="ML230" s="21"/>
      <c r="MM230" s="21"/>
      <c r="MN230" s="21"/>
      <c r="MO230" s="21"/>
      <c r="MP230" s="21"/>
      <c r="MQ230" s="21"/>
      <c r="MR230" s="21"/>
      <c r="MS230" s="21"/>
      <c r="MT230" s="21"/>
      <c r="MU230" s="21"/>
      <c r="MV230" s="21"/>
      <c r="MW230" s="21"/>
      <c r="MX230" s="21"/>
      <c r="MY230" s="21"/>
      <c r="MZ230" s="21"/>
      <c r="NA230" s="21"/>
      <c r="NB230" s="21"/>
      <c r="NC230" s="21"/>
      <c r="ND230" s="21"/>
      <c r="NE230" s="21"/>
      <c r="NF230" s="21"/>
      <c r="NG230" s="21"/>
      <c r="NH230" s="21"/>
      <c r="NI230" s="21"/>
      <c r="NJ230" s="21"/>
      <c r="NK230" s="21"/>
      <c r="NL230" s="21"/>
      <c r="NM230" s="21"/>
      <c r="NN230" s="21"/>
      <c r="NO230" s="21"/>
      <c r="NP230" s="21"/>
      <c r="NQ230" s="21"/>
      <c r="NR230" s="21"/>
      <c r="NS230" s="21"/>
      <c r="NT230" s="21"/>
      <c r="NU230" s="21"/>
      <c r="NV230" s="21"/>
      <c r="NW230" s="21"/>
      <c r="NX230" s="21"/>
    </row>
    <row r="231" ht="13.5" customHeight="1">
      <c r="A231" s="21">
        <v>229463.0</v>
      </c>
      <c r="B231" s="21">
        <v>229463.0</v>
      </c>
      <c r="C231" s="21">
        <v>1094.0</v>
      </c>
      <c r="D231" s="21">
        <v>529.0</v>
      </c>
      <c r="E231" s="22">
        <v>0.483546618</v>
      </c>
      <c r="F231" s="21">
        <v>4.0</v>
      </c>
      <c r="G231" s="21">
        <v>1045748.0</v>
      </c>
      <c r="H231" s="21">
        <v>1.0</v>
      </c>
      <c r="I231" s="21" t="s">
        <v>366</v>
      </c>
      <c r="J231" s="21"/>
      <c r="K231" s="21">
        <v>4189825.0</v>
      </c>
      <c r="L231" s="21">
        <v>1045748.0</v>
      </c>
      <c r="M231" s="21">
        <v>229463.0</v>
      </c>
      <c r="N231" s="23">
        <v>0.0169375</v>
      </c>
      <c r="O231" s="21"/>
      <c r="P231" s="24">
        <v>41759.0</v>
      </c>
      <c r="Q231" s="21" t="s">
        <v>366</v>
      </c>
      <c r="R231" s="21">
        <v>188586.0</v>
      </c>
      <c r="S231" s="21">
        <v>1045748.0</v>
      </c>
      <c r="T231" s="21">
        <v>323712.0</v>
      </c>
      <c r="U231" s="21">
        <v>26965.0</v>
      </c>
      <c r="V231" s="26">
        <v>41759.5</v>
      </c>
      <c r="W231" s="26">
        <v>41758.666666666664</v>
      </c>
      <c r="X231" s="21">
        <v>1.0</v>
      </c>
      <c r="Y231" s="23">
        <v>0.019421296296296294</v>
      </c>
      <c r="Z231" s="21"/>
      <c r="AA231" s="21">
        <v>1.0</v>
      </c>
      <c r="AB231" s="21" t="s">
        <v>368</v>
      </c>
      <c r="AC231" s="21" t="s">
        <v>369</v>
      </c>
      <c r="AD231" s="21" t="s">
        <v>368</v>
      </c>
      <c r="AE231" s="21">
        <v>221844.0</v>
      </c>
      <c r="AF231" s="21">
        <v>4.0</v>
      </c>
      <c r="AG231" s="21">
        <v>229463.0</v>
      </c>
      <c r="AH231" s="21">
        <v>1411.0</v>
      </c>
      <c r="AI231" s="21">
        <v>11886.0</v>
      </c>
      <c r="AJ231" s="21">
        <v>11886.0</v>
      </c>
      <c r="AK231" s="21" t="s">
        <v>370</v>
      </c>
      <c r="AL231" s="21">
        <v>323712.0</v>
      </c>
      <c r="AM231" s="21">
        <v>2515665.0</v>
      </c>
      <c r="AN231" s="23">
        <v>0.004268518518518518</v>
      </c>
      <c r="AO231" s="21" t="s">
        <v>39</v>
      </c>
      <c r="AP231" s="21">
        <v>1.5543799E8</v>
      </c>
      <c r="AQ231" s="21">
        <v>1.55438037E8</v>
      </c>
      <c r="AR231" s="21">
        <v>1.55438142E8</v>
      </c>
      <c r="AS231" s="21">
        <v>1.55438153E8</v>
      </c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>
        <v>622781.0</v>
      </c>
      <c r="BG231" s="21">
        <v>622781.0</v>
      </c>
      <c r="BH231" s="21">
        <v>623092.0</v>
      </c>
      <c r="BI231" s="21">
        <v>623092.0</v>
      </c>
      <c r="BJ231" s="21"/>
      <c r="BK231" s="21"/>
      <c r="BL231" s="21"/>
      <c r="BM231" s="21"/>
      <c r="BN231" s="21"/>
      <c r="BO231" s="21"/>
      <c r="BP231" s="21"/>
      <c r="BQ231" s="21"/>
      <c r="BR231" s="21"/>
      <c r="BS231" s="21"/>
      <c r="BT231" s="21"/>
      <c r="BU231" s="21"/>
      <c r="BV231" s="21">
        <v>942864.0</v>
      </c>
      <c r="BW231" s="21">
        <v>942865.0</v>
      </c>
      <c r="BX231" s="21">
        <v>943281.0</v>
      </c>
      <c r="BY231" s="21">
        <v>943283.0</v>
      </c>
      <c r="BZ231" s="21"/>
      <c r="CA231" s="21"/>
      <c r="CB231" s="21"/>
      <c r="CC231" s="21"/>
      <c r="CD231" s="21"/>
      <c r="CE231" s="21"/>
      <c r="CF231" s="21"/>
      <c r="CG231" s="21"/>
      <c r="CH231" s="21"/>
      <c r="CI231" s="21"/>
      <c r="CJ231" s="21"/>
      <c r="CK231" s="21"/>
      <c r="CL231" s="21">
        <v>1.0</v>
      </c>
      <c r="CM231" s="21">
        <v>1.0</v>
      </c>
      <c r="CN231" s="21">
        <v>1.0</v>
      </c>
      <c r="CO231" s="21">
        <v>0.0</v>
      </c>
      <c r="CP231" s="21"/>
      <c r="CQ231" s="21"/>
      <c r="CR231" s="21"/>
      <c r="CS231" s="21"/>
      <c r="CT231" s="21"/>
      <c r="CU231" s="21"/>
      <c r="CV231" s="21"/>
      <c r="CW231" s="21"/>
      <c r="CX231" s="21"/>
      <c r="CY231" s="21"/>
      <c r="CZ231" s="21"/>
      <c r="DA231" s="21"/>
      <c r="DB231" s="25">
        <f t="shared" si="28"/>
        <v>0.75</v>
      </c>
      <c r="DC231" s="25">
        <f t="shared" si="29"/>
        <v>0.5</v>
      </c>
      <c r="DD231" s="2">
        <f t="shared" si="30"/>
        <v>3</v>
      </c>
      <c r="DE231" s="21" t="s">
        <v>371</v>
      </c>
      <c r="DF231" s="21">
        <v>15.0</v>
      </c>
      <c r="DG231" s="21" t="s">
        <v>372</v>
      </c>
      <c r="DH231" s="21">
        <v>20.0</v>
      </c>
      <c r="DI231" s="21"/>
      <c r="DJ231" s="21"/>
      <c r="DK231" s="21"/>
      <c r="DL231" s="21"/>
      <c r="DM231" s="21"/>
      <c r="DN231" s="21"/>
      <c r="DO231" s="21"/>
      <c r="DP231" s="21"/>
      <c r="DQ231" s="21"/>
      <c r="DR231" s="21"/>
      <c r="DS231" s="21"/>
      <c r="DT231" s="21"/>
      <c r="DU231" s="21">
        <v>0.0</v>
      </c>
      <c r="DV231" s="21">
        <v>0.0</v>
      </c>
      <c r="DW231" s="21">
        <v>0.0</v>
      </c>
      <c r="DX231" s="21">
        <v>0.0</v>
      </c>
      <c r="DY231" s="21"/>
      <c r="DZ231" s="21"/>
      <c r="EA231" s="21"/>
      <c r="EB231" s="21"/>
      <c r="EC231" s="21"/>
      <c r="ED231" s="21"/>
      <c r="EE231" s="21"/>
      <c r="EF231" s="21"/>
      <c r="EG231" s="21"/>
      <c r="EH231" s="21"/>
      <c r="EI231" s="21"/>
      <c r="EJ231" s="21"/>
      <c r="EK231" s="21"/>
      <c r="EL231" s="21"/>
      <c r="EM231" s="21"/>
      <c r="EN231" s="21">
        <v>0.0</v>
      </c>
      <c r="EO231" s="21">
        <v>0.0</v>
      </c>
      <c r="EP231" s="21">
        <v>0.0</v>
      </c>
      <c r="EQ231" s="21">
        <v>0.0</v>
      </c>
      <c r="ER231" s="21"/>
      <c r="ES231" s="21"/>
      <c r="ET231" s="21"/>
      <c r="EU231" s="21"/>
      <c r="EV231" s="21"/>
      <c r="EW231" s="21"/>
      <c r="EX231" s="21"/>
      <c r="EY231" s="21"/>
      <c r="EZ231" s="21"/>
      <c r="FA231" s="21"/>
      <c r="FB231" s="21"/>
      <c r="FC231" s="21"/>
      <c r="FD231" s="21"/>
      <c r="FE231" s="21"/>
      <c r="FF231" s="21"/>
      <c r="FG231" s="21">
        <v>0.0</v>
      </c>
      <c r="FH231" s="21">
        <v>0.0</v>
      </c>
      <c r="FI231" s="21">
        <v>0.0</v>
      </c>
      <c r="FJ231" s="21">
        <v>0.0</v>
      </c>
      <c r="FK231" s="21"/>
      <c r="FL231" s="21"/>
      <c r="FM231" s="21"/>
      <c r="FN231" s="21"/>
      <c r="FO231" s="21"/>
      <c r="FP231" s="21"/>
      <c r="FQ231" s="21"/>
      <c r="FR231" s="21"/>
      <c r="FS231" s="21"/>
      <c r="FT231" s="21"/>
      <c r="FU231" s="21"/>
      <c r="FV231" s="21"/>
      <c r="FW231" s="21"/>
      <c r="FX231" s="21"/>
      <c r="FY231" s="21"/>
      <c r="FZ231" s="21">
        <v>1.0</v>
      </c>
      <c r="GA231" s="21">
        <v>1.0</v>
      </c>
      <c r="GB231" s="21">
        <v>1.0</v>
      </c>
      <c r="GC231" s="21">
        <v>1.0</v>
      </c>
      <c r="GD231" s="21"/>
      <c r="GE231" s="21"/>
      <c r="GF231" s="21"/>
      <c r="GG231" s="21"/>
      <c r="GH231" s="21"/>
      <c r="GI231" s="21"/>
      <c r="GJ231" s="21"/>
      <c r="GK231" s="21"/>
      <c r="GL231" s="21"/>
      <c r="GM231" s="21"/>
      <c r="GN231" s="21"/>
      <c r="GO231" s="21"/>
      <c r="GP231" s="21"/>
      <c r="GQ231" s="21"/>
      <c r="GR231" s="21"/>
      <c r="GS231" s="26">
        <v>41759.35</v>
      </c>
      <c r="GT231" s="26">
        <v>41759.350694444445</v>
      </c>
      <c r="GU231" s="26">
        <v>41759.35138888889</v>
      </c>
      <c r="GV231" s="26">
        <v>41759.35138888889</v>
      </c>
      <c r="GW231" s="21"/>
      <c r="GX231" s="21"/>
      <c r="GY231" s="21"/>
      <c r="GZ231" s="21"/>
      <c r="HA231" s="21"/>
      <c r="HB231" s="21"/>
      <c r="HC231" s="21"/>
      <c r="HD231" s="21"/>
      <c r="HE231" s="21"/>
      <c r="HF231" s="21"/>
      <c r="HG231" s="21"/>
      <c r="HH231" s="21"/>
      <c r="HI231" s="23">
        <v>0.01708101851851852</v>
      </c>
      <c r="HJ231" s="23">
        <v>0.018381944444444444</v>
      </c>
      <c r="HK231" s="23">
        <v>0.018454861111111113</v>
      </c>
      <c r="HL231" s="21"/>
      <c r="HM231" s="21"/>
      <c r="HN231" s="21"/>
      <c r="HO231" s="21"/>
      <c r="HP231" s="21"/>
      <c r="HQ231" s="21"/>
      <c r="HR231" s="21"/>
      <c r="HS231" s="21"/>
      <c r="HT231" s="21"/>
      <c r="HU231" s="21"/>
      <c r="HV231" s="21"/>
      <c r="HW231" s="21"/>
      <c r="HX231" s="21"/>
      <c r="HY231" s="21">
        <v>7831.0</v>
      </c>
      <c r="HZ231" s="21">
        <v>76193.0</v>
      </c>
      <c r="IA231" s="21">
        <v>4528.0</v>
      </c>
      <c r="IB231" s="21">
        <v>84584.0</v>
      </c>
      <c r="IC231" s="21"/>
      <c r="ID231" s="21"/>
      <c r="IE231" s="21"/>
      <c r="IF231" s="21"/>
      <c r="IG231" s="21"/>
      <c r="IH231" s="21"/>
      <c r="II231" s="21"/>
      <c r="IJ231" s="21"/>
      <c r="IK231" s="21"/>
      <c r="IL231" s="21"/>
      <c r="IM231" s="21"/>
      <c r="IN231" s="21"/>
      <c r="IO231" s="21"/>
      <c r="IP231" s="21"/>
      <c r="IQ231" s="21"/>
      <c r="IR231" s="21">
        <v>7831.0</v>
      </c>
      <c r="IS231" s="21">
        <v>76193.0</v>
      </c>
      <c r="IT231" s="21">
        <v>4528.0</v>
      </c>
      <c r="IU231" s="21">
        <v>84584.0</v>
      </c>
      <c r="IV231" s="21"/>
      <c r="IW231" s="21"/>
      <c r="IX231" s="21"/>
      <c r="IY231" s="21"/>
      <c r="IZ231" s="21"/>
      <c r="JA231" s="21"/>
      <c r="JB231" s="21"/>
      <c r="JC231" s="21"/>
      <c r="JD231" s="21"/>
      <c r="JE231" s="21"/>
      <c r="JF231" s="21"/>
      <c r="JG231" s="21"/>
      <c r="JH231" s="21"/>
      <c r="JI231" s="21"/>
      <c r="JJ231" s="21"/>
      <c r="JK231" s="21">
        <v>622781.0</v>
      </c>
      <c r="JL231" s="21">
        <v>622781.0</v>
      </c>
      <c r="JM231" s="21">
        <v>623092.0</v>
      </c>
      <c r="JN231" s="21">
        <v>623092.0</v>
      </c>
      <c r="JO231" s="21"/>
      <c r="JP231" s="21"/>
      <c r="JQ231" s="21"/>
      <c r="JR231" s="21"/>
      <c r="JS231" s="21"/>
      <c r="JT231" s="21"/>
      <c r="JU231" s="21"/>
      <c r="JV231" s="21"/>
      <c r="JW231" s="21"/>
      <c r="JX231" s="21"/>
      <c r="JY231" s="21"/>
      <c r="JZ231" s="21"/>
      <c r="KA231" s="21" t="s">
        <v>374</v>
      </c>
      <c r="KB231" s="21" t="s">
        <v>374</v>
      </c>
      <c r="KC231" s="21" t="s">
        <v>374</v>
      </c>
      <c r="KD231" s="21" t="s">
        <v>374</v>
      </c>
      <c r="KE231" s="21"/>
      <c r="KF231" s="21"/>
      <c r="KG231" s="21"/>
      <c r="KH231" s="21"/>
      <c r="KI231" s="21"/>
      <c r="KJ231" s="21"/>
      <c r="KK231" s="21"/>
      <c r="KL231" s="21"/>
      <c r="KM231" s="21"/>
      <c r="KN231" s="21"/>
      <c r="KO231" s="21"/>
      <c r="KP231" s="21"/>
      <c r="KQ231" s="23">
        <v>0.011783564814814816</v>
      </c>
      <c r="KR231" s="23">
        <v>0.011783564814814816</v>
      </c>
      <c r="KS231" s="23">
        <v>0.004675925925925926</v>
      </c>
      <c r="KT231" s="23">
        <v>0.004675925925925926</v>
      </c>
      <c r="KU231" s="21"/>
      <c r="KV231" s="21"/>
      <c r="KW231" s="21"/>
      <c r="KX231" s="21"/>
      <c r="KY231" s="21"/>
      <c r="KZ231" s="21"/>
      <c r="LA231" s="21"/>
      <c r="LB231" s="21"/>
      <c r="LC231" s="21"/>
      <c r="LD231" s="21"/>
      <c r="LE231" s="21"/>
      <c r="LF231" s="21"/>
      <c r="LG231" s="21" t="s">
        <v>584</v>
      </c>
      <c r="LH231" s="21">
        <v>229463.0</v>
      </c>
      <c r="LI231" s="21">
        <v>1.55723591E8</v>
      </c>
      <c r="LJ231" s="21">
        <v>1.55723602E8</v>
      </c>
      <c r="LK231" s="21">
        <v>1.55723757E8</v>
      </c>
      <c r="LL231" s="21">
        <v>1.55723924E8</v>
      </c>
      <c r="LM231" s="21">
        <v>624538.0</v>
      </c>
      <c r="LN231" s="21">
        <v>624538.0</v>
      </c>
      <c r="LO231" s="21">
        <v>624563.0</v>
      </c>
      <c r="LP231" s="21">
        <v>624564.0</v>
      </c>
      <c r="LQ231" s="21">
        <v>945250.0</v>
      </c>
      <c r="LR231" s="21">
        <v>945251.0</v>
      </c>
      <c r="LS231" s="21">
        <v>945303.0</v>
      </c>
      <c r="LT231" s="21">
        <v>945304.0</v>
      </c>
      <c r="LU231" s="21">
        <v>1.0</v>
      </c>
      <c r="LV231" s="21">
        <v>0.0</v>
      </c>
      <c r="LW231" s="21">
        <v>0.0</v>
      </c>
      <c r="LX231" s="21">
        <v>0.0</v>
      </c>
      <c r="LY231" s="21" t="s">
        <v>372</v>
      </c>
      <c r="LZ231" s="21"/>
      <c r="MA231" s="21">
        <v>2979.0</v>
      </c>
      <c r="MB231" s="27">
        <v>41675.0</v>
      </c>
      <c r="MC231" s="21">
        <v>0.0</v>
      </c>
      <c r="MD231" s="21">
        <v>1.0</v>
      </c>
      <c r="ME231" s="21">
        <v>0.0</v>
      </c>
      <c r="MF231" s="21">
        <v>0.0</v>
      </c>
      <c r="MG231" s="21">
        <v>0.0</v>
      </c>
      <c r="MH231" s="21">
        <v>3.0</v>
      </c>
      <c r="MI231" s="21">
        <v>3.0</v>
      </c>
      <c r="MJ231" s="21">
        <v>3.0</v>
      </c>
      <c r="MK231" s="21">
        <v>0.0</v>
      </c>
      <c r="ML231" s="21">
        <v>1.0</v>
      </c>
      <c r="MM231" s="21">
        <v>1.0</v>
      </c>
      <c r="MN231" s="21">
        <v>1.0</v>
      </c>
      <c r="MO231" s="21">
        <v>1.0</v>
      </c>
      <c r="MP231" s="21">
        <v>1.0</v>
      </c>
      <c r="MQ231" s="21">
        <v>3.0</v>
      </c>
      <c r="MR231" s="21">
        <v>2.0</v>
      </c>
      <c r="MS231" s="23">
        <v>0.012932870370370372</v>
      </c>
      <c r="MT231" s="23">
        <v>0.012934027777777779</v>
      </c>
      <c r="MU231" s="23">
        <v>0.012953703703703703</v>
      </c>
      <c r="MV231" s="23">
        <v>0.012978009259259259</v>
      </c>
      <c r="MW231" s="23">
        <v>0.012934027777777779</v>
      </c>
      <c r="MX231" s="23">
        <v>0.012953703703703703</v>
      </c>
      <c r="MY231" s="23">
        <v>0.012978009259259259</v>
      </c>
      <c r="MZ231" s="23">
        <v>0.012989583333333332</v>
      </c>
      <c r="NA231" s="21">
        <v>8006.0</v>
      </c>
      <c r="NB231" s="21">
        <v>84093.0</v>
      </c>
      <c r="NC231" s="21">
        <v>50316.0</v>
      </c>
      <c r="ND231" s="21">
        <v>20174.0</v>
      </c>
      <c r="NE231" s="21">
        <v>8006.0</v>
      </c>
      <c r="NF231" s="21">
        <v>84093.0</v>
      </c>
      <c r="NG231" s="21">
        <v>50316.0</v>
      </c>
      <c r="NH231" s="21">
        <v>20174.0</v>
      </c>
      <c r="NI231" s="21"/>
      <c r="NJ231" s="21">
        <v>713944.0</v>
      </c>
      <c r="NK231" s="21">
        <v>713972.0</v>
      </c>
      <c r="NL231" s="21">
        <v>713973.0</v>
      </c>
      <c r="NM231" s="21">
        <v>624538.0</v>
      </c>
      <c r="NN231" s="21">
        <v>624538.0</v>
      </c>
      <c r="NO231" s="21">
        <v>624563.0</v>
      </c>
      <c r="NP231" s="21">
        <v>624564.0</v>
      </c>
      <c r="NQ231" s="21" t="s">
        <v>374</v>
      </c>
      <c r="NR231" s="21" t="s">
        <v>374</v>
      </c>
      <c r="NS231" s="21" t="s">
        <v>375</v>
      </c>
      <c r="NT231" s="21" t="s">
        <v>376</v>
      </c>
      <c r="NU231" s="23">
        <v>0.007793981481481482</v>
      </c>
      <c r="NV231" s="23">
        <v>0.007793981481481482</v>
      </c>
      <c r="NW231" s="23">
        <v>0.007929398148148149</v>
      </c>
      <c r="NX231" s="23">
        <v>0.008115740740740741</v>
      </c>
    </row>
    <row r="232" ht="13.5" customHeight="1">
      <c r="E232" s="2"/>
      <c r="DB232" s="2"/>
      <c r="DC232" s="2"/>
      <c r="DD232" s="2"/>
    </row>
    <row r="233" ht="13.5" customHeight="1">
      <c r="E233" s="2"/>
      <c r="DB233" s="2"/>
      <c r="DC233" s="2"/>
      <c r="DD233" s="2"/>
    </row>
    <row r="234" ht="13.5" customHeight="1">
      <c r="E234" s="2"/>
      <c r="DB234" s="2"/>
      <c r="DC234" s="2"/>
      <c r="DD234" s="2"/>
    </row>
    <row r="235" ht="13.5" customHeight="1">
      <c r="E235" s="2"/>
      <c r="DB235" s="2"/>
      <c r="DC235" s="2"/>
      <c r="DD235" s="2"/>
    </row>
    <row r="236" ht="13.5" customHeight="1">
      <c r="E236" s="2">
        <f>MEDIAN(E2:E231)</f>
        <v>0.716152993</v>
      </c>
      <c r="DB236" s="2"/>
      <c r="DC236" s="2"/>
      <c r="DD236" s="2"/>
    </row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" width="7.75"/>
    <col customWidth="1" min="3" max="3" width="8.13"/>
    <col customWidth="1" min="4" max="4" width="7.75"/>
    <col customWidth="1" min="5" max="20" width="8.13"/>
    <col customWidth="1" min="21" max="21" width="11.13"/>
    <col customWidth="1" min="22" max="22" width="12.13"/>
    <col customWidth="1" min="23" max="23" width="8.75"/>
    <col customWidth="1" min="24" max="24" width="11.13"/>
    <col customWidth="1" min="25" max="25" width="12.13"/>
    <col customWidth="1" min="26" max="26" width="8.75"/>
    <col customWidth="1" min="27" max="27" width="7.75"/>
    <col customWidth="1" min="28" max="73" width="8.25"/>
    <col customWidth="1" min="74" max="76" width="8.13"/>
  </cols>
  <sheetData>
    <row r="1" ht="13.5" customHeight="1">
      <c r="A1" s="2" t="s">
        <v>588</v>
      </c>
      <c r="B1" s="2" t="s">
        <v>589</v>
      </c>
      <c r="C1" s="2" t="s">
        <v>590</v>
      </c>
      <c r="D1" s="2" t="s">
        <v>591</v>
      </c>
      <c r="E1" s="2" t="s">
        <v>592</v>
      </c>
      <c r="F1" s="2" t="s">
        <v>593</v>
      </c>
      <c r="G1" s="2" t="s">
        <v>594</v>
      </c>
      <c r="H1" s="2" t="s">
        <v>595</v>
      </c>
      <c r="I1" s="2" t="s">
        <v>139</v>
      </c>
      <c r="J1" s="2" t="s">
        <v>140</v>
      </c>
      <c r="K1" s="2" t="s">
        <v>141</v>
      </c>
      <c r="L1" s="2" t="s">
        <v>158</v>
      </c>
      <c r="M1" s="2" t="s">
        <v>159</v>
      </c>
      <c r="N1" s="2" t="s">
        <v>160</v>
      </c>
      <c r="O1" s="2" t="s">
        <v>177</v>
      </c>
      <c r="P1" s="2" t="s">
        <v>178</v>
      </c>
      <c r="Q1" s="2" t="s">
        <v>179</v>
      </c>
      <c r="R1" s="2" t="s">
        <v>196</v>
      </c>
      <c r="S1" s="2" t="s">
        <v>197</v>
      </c>
      <c r="T1" s="2" t="s">
        <v>198</v>
      </c>
      <c r="U1" s="2" t="s">
        <v>247</v>
      </c>
      <c r="V1" s="2" t="s">
        <v>248</v>
      </c>
      <c r="W1" s="2" t="s">
        <v>249</v>
      </c>
      <c r="X1" s="2" t="s">
        <v>266</v>
      </c>
      <c r="Y1" s="2" t="s">
        <v>267</v>
      </c>
      <c r="Z1" s="2" t="s">
        <v>268</v>
      </c>
      <c r="AA1" s="2" t="s">
        <v>596</v>
      </c>
      <c r="AB1" s="2" t="s">
        <v>314</v>
      </c>
      <c r="AC1" s="2" t="s">
        <v>315</v>
      </c>
      <c r="AD1" s="2" t="s">
        <v>316</v>
      </c>
      <c r="AE1" s="2" t="s">
        <v>317</v>
      </c>
      <c r="AF1" s="2" t="s">
        <v>597</v>
      </c>
      <c r="AG1" s="2" t="s">
        <v>598</v>
      </c>
      <c r="AH1" s="2" t="s">
        <v>599</v>
      </c>
      <c r="AI1" s="2" t="s">
        <v>322</v>
      </c>
      <c r="AJ1" s="2" t="s">
        <v>323</v>
      </c>
      <c r="AK1" s="2" t="s">
        <v>324</v>
      </c>
      <c r="AL1" s="2" t="s">
        <v>325</v>
      </c>
      <c r="AM1" s="2" t="s">
        <v>600</v>
      </c>
      <c r="AN1" s="2" t="s">
        <v>601</v>
      </c>
      <c r="AO1" s="2" t="s">
        <v>602</v>
      </c>
      <c r="AP1" s="2" t="s">
        <v>326</v>
      </c>
      <c r="AQ1" s="2" t="s">
        <v>327</v>
      </c>
      <c r="AR1" s="2" t="s">
        <v>328</v>
      </c>
      <c r="AS1" s="2" t="s">
        <v>329</v>
      </c>
      <c r="AT1" s="2" t="s">
        <v>603</v>
      </c>
      <c r="AU1" s="2" t="s">
        <v>604</v>
      </c>
      <c r="AV1" s="2" t="s">
        <v>605</v>
      </c>
      <c r="AW1" s="2" t="s">
        <v>330</v>
      </c>
      <c r="AX1" s="2" t="s">
        <v>331</v>
      </c>
      <c r="AY1" s="2" t="s">
        <v>332</v>
      </c>
      <c r="AZ1" s="2" t="s">
        <v>333</v>
      </c>
      <c r="BA1" s="2" t="s">
        <v>606</v>
      </c>
      <c r="BB1" s="2" t="s">
        <v>607</v>
      </c>
      <c r="BC1" s="2" t="s">
        <v>608</v>
      </c>
      <c r="BD1" s="2" t="s">
        <v>334</v>
      </c>
      <c r="BE1" s="2" t="s">
        <v>335</v>
      </c>
      <c r="BF1" s="2" t="s">
        <v>336</v>
      </c>
      <c r="BG1" s="2" t="s">
        <v>337</v>
      </c>
      <c r="BH1" s="2" t="s">
        <v>609</v>
      </c>
      <c r="BI1" s="2" t="s">
        <v>610</v>
      </c>
      <c r="BJ1" s="2" t="s">
        <v>611</v>
      </c>
      <c r="BK1" s="2" t="s">
        <v>346</v>
      </c>
      <c r="BL1" s="2" t="s">
        <v>347</v>
      </c>
      <c r="BM1" s="2" t="s">
        <v>348</v>
      </c>
      <c r="BN1" s="2" t="s">
        <v>349</v>
      </c>
      <c r="BO1" s="2" t="s">
        <v>612</v>
      </c>
      <c r="BP1" s="2" t="s">
        <v>613</v>
      </c>
      <c r="BQ1" s="2" t="s">
        <v>614</v>
      </c>
      <c r="BR1" s="2" t="s">
        <v>350</v>
      </c>
      <c r="BS1" s="2" t="s">
        <v>351</v>
      </c>
      <c r="BT1" s="2" t="s">
        <v>352</v>
      </c>
      <c r="BU1" s="2" t="s">
        <v>353</v>
      </c>
      <c r="BV1" s="2" t="s">
        <v>615</v>
      </c>
      <c r="BW1" s="2" t="s">
        <v>616</v>
      </c>
      <c r="BX1" s="2" t="s">
        <v>617</v>
      </c>
    </row>
    <row r="2" ht="13.5" customHeight="1">
      <c r="A2" s="1">
        <v>1.0</v>
      </c>
      <c r="C2" s="3">
        <v>1.0</v>
      </c>
      <c r="D2" s="3" t="s">
        <v>618</v>
      </c>
      <c r="E2" s="3">
        <v>229124.0</v>
      </c>
      <c r="F2" s="9">
        <v>0.75</v>
      </c>
      <c r="G2" s="9">
        <v>0.4472135954999579</v>
      </c>
      <c r="H2" s="4">
        <v>12.0</v>
      </c>
      <c r="I2" s="9">
        <v>0.0</v>
      </c>
      <c r="J2" s="9">
        <v>0.0</v>
      </c>
      <c r="K2" s="4">
        <v>0.0</v>
      </c>
      <c r="L2" s="9">
        <v>0.25</v>
      </c>
      <c r="M2" s="9">
        <v>0.6831300510639732</v>
      </c>
      <c r="N2" s="4">
        <v>4.0</v>
      </c>
      <c r="O2" s="9">
        <v>0.0</v>
      </c>
      <c r="P2" s="9">
        <v>0.0</v>
      </c>
      <c r="Q2" s="4">
        <v>0.0</v>
      </c>
      <c r="R2" s="9">
        <v>1.5625</v>
      </c>
      <c r="S2" s="9">
        <v>1.0935416468216166</v>
      </c>
      <c r="T2" s="4">
        <v>25.0</v>
      </c>
      <c r="U2" s="9">
        <v>39123.875</v>
      </c>
      <c r="V2" s="9">
        <v>50138.27173843018</v>
      </c>
      <c r="W2" s="4">
        <v>625982.0</v>
      </c>
      <c r="X2" s="9">
        <v>39123.875</v>
      </c>
      <c r="Y2" s="9">
        <v>50138.27173843018</v>
      </c>
      <c r="Z2" s="4">
        <v>625982.0</v>
      </c>
      <c r="AB2" s="3">
        <v>1.0</v>
      </c>
      <c r="AC2" s="3">
        <v>0.0</v>
      </c>
      <c r="AD2" s="3">
        <v>1.0</v>
      </c>
      <c r="AE2" s="3">
        <v>0.0</v>
      </c>
      <c r="AF2" s="4">
        <v>0.5</v>
      </c>
      <c r="AG2" s="4">
        <v>0.5773502691896257</v>
      </c>
      <c r="AH2" s="4">
        <v>2.0</v>
      </c>
      <c r="AI2" s="3">
        <v>0.0</v>
      </c>
      <c r="AJ2" s="3">
        <v>0.0</v>
      </c>
      <c r="AK2" s="3">
        <v>0.0</v>
      </c>
      <c r="AL2" s="3">
        <v>0.0</v>
      </c>
      <c r="AM2" s="4">
        <v>0.0</v>
      </c>
      <c r="AN2" s="4">
        <v>0.0</v>
      </c>
      <c r="AO2" s="4">
        <v>0.0</v>
      </c>
      <c r="AP2" s="3">
        <v>0.0</v>
      </c>
      <c r="AQ2" s="3">
        <v>2.0</v>
      </c>
      <c r="AR2" s="3">
        <v>0.0</v>
      </c>
      <c r="AS2" s="3">
        <v>2.0</v>
      </c>
      <c r="AT2" s="4">
        <v>1.0</v>
      </c>
      <c r="AU2" s="4">
        <v>1.1547005383792515</v>
      </c>
      <c r="AV2" s="4">
        <v>4.0</v>
      </c>
      <c r="AW2" s="3">
        <v>0.0</v>
      </c>
      <c r="AX2" s="3">
        <v>0.0</v>
      </c>
      <c r="AY2" s="3">
        <v>0.0</v>
      </c>
      <c r="AZ2" s="3">
        <v>0.0</v>
      </c>
      <c r="BA2" s="4">
        <v>0.0</v>
      </c>
      <c r="BB2" s="4">
        <v>0.0</v>
      </c>
      <c r="BC2" s="4">
        <v>0.0</v>
      </c>
      <c r="BD2" s="3">
        <v>1.0</v>
      </c>
      <c r="BE2" s="3">
        <v>2.0</v>
      </c>
      <c r="BF2" s="3">
        <v>1.0</v>
      </c>
      <c r="BG2" s="3">
        <v>3.0</v>
      </c>
      <c r="BH2" s="4">
        <v>1.75</v>
      </c>
      <c r="BI2" s="4">
        <v>0.9574271077563381</v>
      </c>
      <c r="BJ2" s="4">
        <v>7.0</v>
      </c>
      <c r="BK2" s="3">
        <v>13214.0</v>
      </c>
      <c r="BL2" s="3">
        <v>101133.0</v>
      </c>
      <c r="BM2" s="3">
        <v>133258.0</v>
      </c>
      <c r="BN2" s="3">
        <v>27609.0</v>
      </c>
      <c r="BO2" s="4">
        <v>68803.5</v>
      </c>
      <c r="BP2" s="4">
        <v>57696.78928386454</v>
      </c>
      <c r="BQ2" s="4">
        <v>275214.0</v>
      </c>
      <c r="BR2" s="3">
        <v>13214.0</v>
      </c>
      <c r="BS2" s="3">
        <v>101133.0</v>
      </c>
      <c r="BT2" s="3">
        <v>133258.0</v>
      </c>
      <c r="BU2" s="3">
        <v>27609.0</v>
      </c>
      <c r="BV2" s="4">
        <v>68803.5</v>
      </c>
      <c r="BW2" s="4">
        <v>57696.78928386454</v>
      </c>
      <c r="BX2" s="4">
        <v>275214.0</v>
      </c>
    </row>
    <row r="3" ht="13.5" customHeight="1">
      <c r="A3" s="1">
        <f t="shared" ref="A3:A102" si="1">A2+1</f>
        <v>2</v>
      </c>
      <c r="C3" s="3">
        <f t="shared" ref="C3:C61" si="2">1+C2</f>
        <v>2</v>
      </c>
      <c r="D3" s="3" t="s">
        <v>618</v>
      </c>
      <c r="E3" s="3">
        <v>229130.0</v>
      </c>
      <c r="F3" s="9">
        <v>0.4375</v>
      </c>
      <c r="G3" s="9">
        <v>0.51234753829798</v>
      </c>
      <c r="H3" s="4">
        <v>7.0</v>
      </c>
      <c r="I3" s="9">
        <v>0.0</v>
      </c>
      <c r="J3" s="9">
        <v>0.0</v>
      </c>
      <c r="K3" s="4">
        <v>0.0</v>
      </c>
      <c r="L3" s="9">
        <v>1.6875</v>
      </c>
      <c r="M3" s="9">
        <v>1.5370426148939398</v>
      </c>
      <c r="N3" s="4">
        <v>27.0</v>
      </c>
      <c r="O3" s="9">
        <v>0.5625</v>
      </c>
      <c r="P3" s="9">
        <v>0.51234753829798</v>
      </c>
      <c r="Q3" s="4">
        <v>9.0</v>
      </c>
      <c r="R3" s="9">
        <v>1.8125</v>
      </c>
      <c r="S3" s="9">
        <v>0.8341662504161466</v>
      </c>
      <c r="T3" s="4">
        <v>29.0</v>
      </c>
      <c r="U3" s="9">
        <v>52504.0625</v>
      </c>
      <c r="V3" s="9">
        <v>45560.00174929576</v>
      </c>
      <c r="W3" s="4">
        <v>840065.0</v>
      </c>
      <c r="X3" s="9">
        <v>52504.0625</v>
      </c>
      <c r="Y3" s="9">
        <v>45560.00174929576</v>
      </c>
      <c r="Z3" s="4">
        <v>840065.0</v>
      </c>
      <c r="AB3" s="3">
        <v>1.0</v>
      </c>
      <c r="AC3" s="3">
        <v>0.0</v>
      </c>
      <c r="AD3" s="3">
        <v>1.0</v>
      </c>
      <c r="AE3" s="3">
        <v>0.0</v>
      </c>
      <c r="AF3" s="4">
        <v>0.5</v>
      </c>
      <c r="AG3" s="4">
        <v>0.5773502691896257</v>
      </c>
      <c r="AH3" s="4">
        <v>2.0</v>
      </c>
      <c r="AI3" s="3">
        <v>0.0</v>
      </c>
      <c r="AJ3" s="3">
        <v>0.0</v>
      </c>
      <c r="AK3" s="3">
        <v>0.0</v>
      </c>
      <c r="AL3" s="3">
        <v>0.0</v>
      </c>
      <c r="AM3" s="4">
        <v>0.0</v>
      </c>
      <c r="AN3" s="4">
        <v>0.0</v>
      </c>
      <c r="AO3" s="4">
        <v>0.0</v>
      </c>
      <c r="AP3" s="3">
        <v>0.0</v>
      </c>
      <c r="AQ3" s="3">
        <v>3.0</v>
      </c>
      <c r="AR3" s="3">
        <v>0.0</v>
      </c>
      <c r="AS3" s="3">
        <v>3.0</v>
      </c>
      <c r="AT3" s="4">
        <v>1.5</v>
      </c>
      <c r="AU3" s="4">
        <v>1.7320508075688772</v>
      </c>
      <c r="AV3" s="4">
        <v>6.0</v>
      </c>
      <c r="AW3" s="3">
        <v>0.0</v>
      </c>
      <c r="AX3" s="3">
        <v>1.0</v>
      </c>
      <c r="AY3" s="3">
        <v>0.0</v>
      </c>
      <c r="AZ3" s="3">
        <v>1.0</v>
      </c>
      <c r="BA3" s="4">
        <v>0.5</v>
      </c>
      <c r="BB3" s="4">
        <v>0.5773502691896257</v>
      </c>
      <c r="BC3" s="4">
        <v>2.0</v>
      </c>
      <c r="BD3" s="3">
        <v>1.0</v>
      </c>
      <c r="BE3" s="3">
        <v>3.0</v>
      </c>
      <c r="BF3" s="3">
        <v>1.0</v>
      </c>
      <c r="BG3" s="3">
        <v>5.0</v>
      </c>
      <c r="BH3" s="4">
        <v>2.5</v>
      </c>
      <c r="BI3" s="4">
        <v>1.9148542155126762</v>
      </c>
      <c r="BJ3" s="4">
        <v>10.0</v>
      </c>
      <c r="BK3" s="3">
        <v>7748.0</v>
      </c>
      <c r="BL3" s="3">
        <v>62224.0</v>
      </c>
      <c r="BM3" s="3">
        <v>96448.0</v>
      </c>
      <c r="BN3" s="3">
        <v>16552.0</v>
      </c>
      <c r="BO3" s="4">
        <v>45743.0</v>
      </c>
      <c r="BP3" s="4">
        <v>41385.80631085976</v>
      </c>
      <c r="BQ3" s="4">
        <v>182972.0</v>
      </c>
      <c r="BR3" s="3">
        <v>7748.0</v>
      </c>
      <c r="BS3" s="3">
        <v>62224.0</v>
      </c>
      <c r="BT3" s="3">
        <v>96448.0</v>
      </c>
      <c r="BU3" s="3">
        <v>16552.0</v>
      </c>
      <c r="BV3" s="4">
        <v>45743.0</v>
      </c>
      <c r="BW3" s="4">
        <v>41385.80631085976</v>
      </c>
      <c r="BX3" s="4">
        <v>182972.0</v>
      </c>
    </row>
    <row r="4" ht="13.5" customHeight="1">
      <c r="A4" s="1">
        <f t="shared" si="1"/>
        <v>3</v>
      </c>
      <c r="C4" s="3">
        <f t="shared" si="2"/>
        <v>3</v>
      </c>
      <c r="D4" s="3" t="s">
        <v>618</v>
      </c>
      <c r="E4" s="3">
        <v>229139.0</v>
      </c>
      <c r="F4" s="9">
        <v>0.4375</v>
      </c>
      <c r="G4" s="9">
        <v>0.51234753829798</v>
      </c>
      <c r="H4" s="4">
        <v>7.0</v>
      </c>
      <c r="I4" s="9">
        <v>0.125</v>
      </c>
      <c r="J4" s="9">
        <v>0.3415650255319866</v>
      </c>
      <c r="K4" s="4">
        <v>2.0</v>
      </c>
      <c r="L4" s="9">
        <v>1.5</v>
      </c>
      <c r="M4" s="9">
        <v>1.5491933384829668</v>
      </c>
      <c r="N4" s="4">
        <v>24.0</v>
      </c>
      <c r="O4" s="9">
        <v>0.5</v>
      </c>
      <c r="P4" s="9">
        <v>0.5163977794943222</v>
      </c>
      <c r="Q4" s="4">
        <v>8.0</v>
      </c>
      <c r="R4" s="9">
        <v>1.6875</v>
      </c>
      <c r="S4" s="9">
        <v>0.9464847243000456</v>
      </c>
      <c r="T4" s="4">
        <v>27.0</v>
      </c>
      <c r="U4" s="9">
        <v>124145.75</v>
      </c>
      <c r="V4" s="9">
        <v>352671.94612132106</v>
      </c>
      <c r="W4" s="4">
        <v>1986332.0</v>
      </c>
      <c r="X4" s="9">
        <v>124145.75</v>
      </c>
      <c r="Y4" s="9">
        <v>352671.94612132106</v>
      </c>
      <c r="Z4" s="4">
        <v>1986332.0</v>
      </c>
      <c r="AB4" s="3">
        <v>1.0</v>
      </c>
      <c r="AC4" s="3">
        <v>0.0</v>
      </c>
      <c r="AD4" s="3">
        <v>0.0</v>
      </c>
      <c r="AE4" s="3">
        <v>0.0</v>
      </c>
      <c r="AF4" s="4">
        <v>0.25</v>
      </c>
      <c r="AG4" s="4">
        <v>0.5</v>
      </c>
      <c r="AH4" s="4">
        <v>1.0</v>
      </c>
      <c r="AI4" s="3">
        <v>0.0</v>
      </c>
      <c r="AJ4" s="3">
        <v>0.0</v>
      </c>
      <c r="AK4" s="3">
        <v>1.0</v>
      </c>
      <c r="AL4" s="3">
        <v>0.0</v>
      </c>
      <c r="AM4" s="4">
        <v>0.25</v>
      </c>
      <c r="AN4" s="4">
        <v>0.5</v>
      </c>
      <c r="AO4" s="4">
        <v>1.0</v>
      </c>
      <c r="AP4" s="3">
        <v>0.0</v>
      </c>
      <c r="AQ4" s="3">
        <v>0.0</v>
      </c>
      <c r="AR4" s="3">
        <v>3.0</v>
      </c>
      <c r="AS4" s="3">
        <v>3.0</v>
      </c>
      <c r="AT4" s="4">
        <v>1.5</v>
      </c>
      <c r="AU4" s="4">
        <v>1.7320508075688772</v>
      </c>
      <c r="AV4" s="4">
        <v>6.0</v>
      </c>
      <c r="AW4" s="3">
        <v>0.0</v>
      </c>
      <c r="AX4" s="3">
        <v>0.0</v>
      </c>
      <c r="AY4" s="3">
        <v>1.0</v>
      </c>
      <c r="AZ4" s="3">
        <v>1.0</v>
      </c>
      <c r="BA4" s="4">
        <v>0.5</v>
      </c>
      <c r="BB4" s="4">
        <v>0.5773502691896257</v>
      </c>
      <c r="BC4" s="4">
        <v>2.0</v>
      </c>
      <c r="BD4" s="3">
        <v>1.0</v>
      </c>
      <c r="BE4" s="3">
        <v>2.0</v>
      </c>
      <c r="BF4" s="3">
        <v>1.0</v>
      </c>
      <c r="BG4" s="3">
        <v>2.0</v>
      </c>
      <c r="BH4" s="4">
        <v>1.5</v>
      </c>
      <c r="BI4" s="4">
        <v>0.5773502691896257</v>
      </c>
      <c r="BJ4" s="4">
        <v>6.0</v>
      </c>
      <c r="BK4" s="3">
        <v>7053.0</v>
      </c>
      <c r="BL4" s="3">
        <v>42072.0</v>
      </c>
      <c r="BM4" s="3">
        <v>7866.0</v>
      </c>
      <c r="BN4" s="3">
        <v>22193.0</v>
      </c>
      <c r="BO4" s="4">
        <v>19796.0</v>
      </c>
      <c r="BP4" s="4">
        <v>16397.91383072859</v>
      </c>
      <c r="BQ4" s="4">
        <v>79184.0</v>
      </c>
      <c r="BR4" s="3">
        <v>7053.0</v>
      </c>
      <c r="BS4" s="3">
        <v>42072.0</v>
      </c>
      <c r="BT4" s="3">
        <v>7866.0</v>
      </c>
      <c r="BU4" s="3">
        <v>22193.0</v>
      </c>
      <c r="BV4" s="4">
        <v>19796.0</v>
      </c>
      <c r="BW4" s="4">
        <v>16397.91383072859</v>
      </c>
      <c r="BX4" s="4">
        <v>79184.0</v>
      </c>
    </row>
    <row r="5" ht="13.5" customHeight="1">
      <c r="A5" s="1">
        <f t="shared" si="1"/>
        <v>4</v>
      </c>
      <c r="C5" s="3">
        <f t="shared" si="2"/>
        <v>4</v>
      </c>
      <c r="D5" s="3" t="s">
        <v>618</v>
      </c>
      <c r="E5" s="3">
        <v>229141.0</v>
      </c>
      <c r="F5" s="9">
        <v>0.875</v>
      </c>
      <c r="G5" s="9">
        <v>0.3415650255319866</v>
      </c>
      <c r="H5" s="4">
        <v>14.0</v>
      </c>
      <c r="I5" s="9">
        <v>0.0</v>
      </c>
      <c r="J5" s="9">
        <v>0.0</v>
      </c>
      <c r="K5" s="4">
        <v>0.0</v>
      </c>
      <c r="L5" s="9">
        <v>0.0</v>
      </c>
      <c r="M5" s="9">
        <v>0.0</v>
      </c>
      <c r="N5" s="4">
        <v>0.0</v>
      </c>
      <c r="O5" s="9">
        <v>0.0</v>
      </c>
      <c r="P5" s="9">
        <v>0.0</v>
      </c>
      <c r="Q5" s="4">
        <v>0.0</v>
      </c>
      <c r="R5" s="9">
        <v>1.125</v>
      </c>
      <c r="S5" s="9">
        <v>0.3415650255319866</v>
      </c>
      <c r="T5" s="4">
        <v>18.0</v>
      </c>
      <c r="U5" s="9">
        <v>29393.25</v>
      </c>
      <c r="V5" s="9">
        <v>19613.588549778444</v>
      </c>
      <c r="W5" s="4">
        <v>470292.0</v>
      </c>
      <c r="X5" s="9">
        <v>29393.25</v>
      </c>
      <c r="Y5" s="9">
        <v>19613.588549778444</v>
      </c>
      <c r="Z5" s="4">
        <v>470292.0</v>
      </c>
      <c r="AB5" s="3">
        <v>1.0</v>
      </c>
      <c r="AC5" s="3">
        <v>1.0</v>
      </c>
      <c r="AD5" s="3">
        <v>0.0</v>
      </c>
      <c r="AE5" s="3">
        <v>0.0</v>
      </c>
      <c r="AF5" s="4">
        <v>0.5</v>
      </c>
      <c r="AG5" s="4">
        <v>0.5773502691896257</v>
      </c>
      <c r="AH5" s="4">
        <v>2.0</v>
      </c>
      <c r="AI5" s="3">
        <v>0.0</v>
      </c>
      <c r="AJ5" s="3">
        <v>0.0</v>
      </c>
      <c r="AK5" s="3">
        <v>0.0</v>
      </c>
      <c r="AL5" s="3">
        <v>0.0</v>
      </c>
      <c r="AM5" s="4">
        <v>0.0</v>
      </c>
      <c r="AN5" s="4">
        <v>0.0</v>
      </c>
      <c r="AO5" s="4">
        <v>0.0</v>
      </c>
      <c r="AP5" s="3">
        <v>0.0</v>
      </c>
      <c r="AQ5" s="3">
        <v>0.0</v>
      </c>
      <c r="AR5" s="3">
        <v>1.0</v>
      </c>
      <c r="AS5" s="3">
        <v>0.0</v>
      </c>
      <c r="AT5" s="4">
        <v>0.25</v>
      </c>
      <c r="AU5" s="4">
        <v>0.5</v>
      </c>
      <c r="AV5" s="4">
        <v>1.0</v>
      </c>
      <c r="AW5" s="3">
        <v>0.0</v>
      </c>
      <c r="AX5" s="3">
        <v>0.0</v>
      </c>
      <c r="AY5" s="3">
        <v>0.0</v>
      </c>
      <c r="AZ5" s="3">
        <v>0.0</v>
      </c>
      <c r="BA5" s="4">
        <v>0.0</v>
      </c>
      <c r="BB5" s="4">
        <v>0.0</v>
      </c>
      <c r="BC5" s="4">
        <v>0.0</v>
      </c>
      <c r="BD5" s="3">
        <v>1.0</v>
      </c>
      <c r="BE5" s="3">
        <v>1.0</v>
      </c>
      <c r="BF5" s="3">
        <v>3.0</v>
      </c>
      <c r="BG5" s="3">
        <v>3.0</v>
      </c>
      <c r="BH5" s="4">
        <v>2.0</v>
      </c>
      <c r="BI5" s="4">
        <v>1.1547005383792515</v>
      </c>
      <c r="BJ5" s="4">
        <v>8.0</v>
      </c>
      <c r="BK5" s="3">
        <v>7133.0</v>
      </c>
      <c r="BL5" s="3">
        <v>15422.0</v>
      </c>
      <c r="BM5" s="3">
        <v>59657.0</v>
      </c>
      <c r="BN5" s="3">
        <v>12891.0</v>
      </c>
      <c r="BO5" s="4">
        <v>23775.75</v>
      </c>
      <c r="BP5" s="4">
        <v>24170.975368197287</v>
      </c>
      <c r="BQ5" s="4">
        <v>95103.0</v>
      </c>
      <c r="BR5" s="3">
        <v>7133.0</v>
      </c>
      <c r="BS5" s="3">
        <v>15422.0</v>
      </c>
      <c r="BT5" s="3">
        <v>59657.0</v>
      </c>
      <c r="BU5" s="3">
        <v>12891.0</v>
      </c>
      <c r="BV5" s="4">
        <v>23775.75</v>
      </c>
      <c r="BW5" s="4">
        <v>24170.975368197287</v>
      </c>
      <c r="BX5" s="4">
        <v>95103.0</v>
      </c>
    </row>
    <row r="6" ht="13.5" customHeight="1">
      <c r="A6" s="1">
        <f t="shared" si="1"/>
        <v>5</v>
      </c>
      <c r="C6" s="3">
        <f t="shared" si="2"/>
        <v>5</v>
      </c>
      <c r="D6" s="3" t="s">
        <v>618</v>
      </c>
      <c r="E6" s="3">
        <v>229147.0</v>
      </c>
      <c r="F6" s="9">
        <v>0.875</v>
      </c>
      <c r="G6" s="9">
        <v>0.3415650255319866</v>
      </c>
      <c r="H6" s="4">
        <v>14.0</v>
      </c>
      <c r="I6" s="9">
        <v>0.0</v>
      </c>
      <c r="J6" s="9">
        <v>0.0</v>
      </c>
      <c r="K6" s="4">
        <v>0.0</v>
      </c>
      <c r="L6" s="9">
        <v>0.0</v>
      </c>
      <c r="M6" s="9">
        <v>0.0</v>
      </c>
      <c r="N6" s="4">
        <v>0.0</v>
      </c>
      <c r="O6" s="9">
        <v>0.0</v>
      </c>
      <c r="P6" s="9">
        <v>0.0</v>
      </c>
      <c r="Q6" s="4">
        <v>0.0</v>
      </c>
      <c r="R6" s="9">
        <v>1.25</v>
      </c>
      <c r="S6" s="9">
        <v>0.6831300510639732</v>
      </c>
      <c r="T6" s="4">
        <v>20.0</v>
      </c>
      <c r="U6" s="9">
        <v>39778.0625</v>
      </c>
      <c r="V6" s="9">
        <v>34987.6941365937</v>
      </c>
      <c r="W6" s="4">
        <v>636449.0</v>
      </c>
      <c r="X6" s="9">
        <v>39778.0625</v>
      </c>
      <c r="Y6" s="9">
        <v>34987.6941365937</v>
      </c>
      <c r="Z6" s="4">
        <v>636449.0</v>
      </c>
      <c r="AB6" s="3">
        <v>1.0</v>
      </c>
      <c r="AC6" s="3">
        <v>0.0</v>
      </c>
      <c r="AD6" s="3">
        <v>1.0</v>
      </c>
      <c r="AE6" s="3">
        <v>0.0</v>
      </c>
      <c r="AF6" s="4">
        <v>0.5</v>
      </c>
      <c r="AG6" s="4">
        <v>0.5773502691896257</v>
      </c>
      <c r="AH6" s="4">
        <v>2.0</v>
      </c>
      <c r="AI6" s="3">
        <v>0.0</v>
      </c>
      <c r="AJ6" s="3">
        <v>0.0</v>
      </c>
      <c r="AK6" s="3">
        <v>0.0</v>
      </c>
      <c r="AL6" s="3">
        <v>0.0</v>
      </c>
      <c r="AM6" s="4">
        <v>0.0</v>
      </c>
      <c r="AN6" s="4">
        <v>0.0</v>
      </c>
      <c r="AO6" s="4">
        <v>0.0</v>
      </c>
      <c r="AP6" s="3">
        <v>0.0</v>
      </c>
      <c r="AQ6" s="3">
        <v>0.0</v>
      </c>
      <c r="AR6" s="3">
        <v>0.0</v>
      </c>
      <c r="AS6" s="3">
        <v>0.0</v>
      </c>
      <c r="AT6" s="4">
        <v>0.0</v>
      </c>
      <c r="AU6" s="4">
        <v>0.0</v>
      </c>
      <c r="AV6" s="4">
        <v>0.0</v>
      </c>
      <c r="AW6" s="3">
        <v>0.0</v>
      </c>
      <c r="AX6" s="3">
        <v>0.0</v>
      </c>
      <c r="AY6" s="3">
        <v>0.0</v>
      </c>
      <c r="AZ6" s="3">
        <v>0.0</v>
      </c>
      <c r="BA6" s="4">
        <v>0.0</v>
      </c>
      <c r="BB6" s="4">
        <v>0.0</v>
      </c>
      <c r="BC6" s="4">
        <v>0.0</v>
      </c>
      <c r="BD6" s="3">
        <v>1.0</v>
      </c>
      <c r="BE6" s="3">
        <v>2.0</v>
      </c>
      <c r="BF6" s="3">
        <v>1.0</v>
      </c>
      <c r="BG6" s="3">
        <v>3.0</v>
      </c>
      <c r="BH6" s="4">
        <v>1.75</v>
      </c>
      <c r="BI6" s="4">
        <v>0.9574271077563381</v>
      </c>
      <c r="BJ6" s="4">
        <v>7.0</v>
      </c>
      <c r="BK6" s="3">
        <v>5802.0</v>
      </c>
      <c r="BL6" s="3">
        <v>66810.0</v>
      </c>
      <c r="BM6" s="3">
        <v>56333.0</v>
      </c>
      <c r="BN6" s="3">
        <v>35656.0</v>
      </c>
      <c r="BO6" s="4">
        <v>41150.25</v>
      </c>
      <c r="BP6" s="4">
        <v>26886.330038081927</v>
      </c>
      <c r="BQ6" s="4">
        <v>164601.0</v>
      </c>
      <c r="BR6" s="3">
        <v>5802.0</v>
      </c>
      <c r="BS6" s="3">
        <v>66810.0</v>
      </c>
      <c r="BT6" s="3">
        <v>56333.0</v>
      </c>
      <c r="BU6" s="3">
        <v>35656.0</v>
      </c>
      <c r="BV6" s="4">
        <v>41150.25</v>
      </c>
      <c r="BW6" s="4">
        <v>26886.330038081927</v>
      </c>
      <c r="BX6" s="4">
        <v>164601.0</v>
      </c>
    </row>
    <row r="7" ht="13.5" customHeight="1">
      <c r="A7" s="1">
        <f t="shared" si="1"/>
        <v>6</v>
      </c>
      <c r="C7" s="3">
        <f t="shared" si="2"/>
        <v>6</v>
      </c>
      <c r="D7" s="3" t="s">
        <v>618</v>
      </c>
      <c r="E7" s="3">
        <v>229148.0</v>
      </c>
      <c r="F7" s="9">
        <v>0.625</v>
      </c>
      <c r="G7" s="9">
        <v>0.5</v>
      </c>
      <c r="H7" s="4">
        <v>10.0</v>
      </c>
      <c r="I7" s="9">
        <v>0.125</v>
      </c>
      <c r="J7" s="9">
        <v>0.3415650255319866</v>
      </c>
      <c r="K7" s="4">
        <v>2.0</v>
      </c>
      <c r="L7" s="9">
        <v>0.625</v>
      </c>
      <c r="M7" s="9">
        <v>0.9574271077563381</v>
      </c>
      <c r="N7" s="4">
        <v>10.0</v>
      </c>
      <c r="O7" s="9">
        <v>0.0</v>
      </c>
      <c r="P7" s="9">
        <v>0.0</v>
      </c>
      <c r="Q7" s="4">
        <v>0.0</v>
      </c>
      <c r="R7" s="9">
        <v>1.4375</v>
      </c>
      <c r="S7" s="9">
        <v>0.8139410298049853</v>
      </c>
      <c r="T7" s="4">
        <v>23.0</v>
      </c>
      <c r="U7" s="9">
        <v>39052.0625</v>
      </c>
      <c r="V7" s="9">
        <v>28967.772567616703</v>
      </c>
      <c r="W7" s="4">
        <v>624833.0</v>
      </c>
      <c r="X7" s="9">
        <v>39052.0625</v>
      </c>
      <c r="Y7" s="9">
        <v>28967.772567616703</v>
      </c>
      <c r="Z7" s="4">
        <v>624833.0</v>
      </c>
      <c r="AB7" s="3">
        <v>1.0</v>
      </c>
      <c r="AC7" s="3">
        <v>0.0</v>
      </c>
      <c r="AD7" s="3">
        <v>1.0</v>
      </c>
      <c r="AE7" s="3">
        <v>0.0</v>
      </c>
      <c r="AF7" s="4">
        <v>0.5</v>
      </c>
      <c r="AG7" s="4">
        <v>0.5773502691896257</v>
      </c>
      <c r="AH7" s="4">
        <v>2.0</v>
      </c>
      <c r="AI7" s="3">
        <v>0.0</v>
      </c>
      <c r="AJ7" s="3">
        <v>0.0</v>
      </c>
      <c r="AK7" s="3">
        <v>0.0</v>
      </c>
      <c r="AL7" s="3">
        <v>0.0</v>
      </c>
      <c r="AM7" s="4">
        <v>0.0</v>
      </c>
      <c r="AN7" s="4">
        <v>0.0</v>
      </c>
      <c r="AO7" s="4">
        <v>0.0</v>
      </c>
      <c r="AP7" s="3">
        <v>0.0</v>
      </c>
      <c r="AQ7" s="3">
        <v>0.0</v>
      </c>
      <c r="AR7" s="3">
        <v>0.0</v>
      </c>
      <c r="AS7" s="3">
        <v>3.0</v>
      </c>
      <c r="AT7" s="4">
        <v>0.75</v>
      </c>
      <c r="AU7" s="4">
        <v>1.5</v>
      </c>
      <c r="AV7" s="4">
        <v>3.0</v>
      </c>
      <c r="AW7" s="3">
        <v>0.0</v>
      </c>
      <c r="AX7" s="3">
        <v>0.0</v>
      </c>
      <c r="AY7" s="3">
        <v>0.0</v>
      </c>
      <c r="AZ7" s="3">
        <v>1.0</v>
      </c>
      <c r="BA7" s="4">
        <v>0.25</v>
      </c>
      <c r="BB7" s="4">
        <v>0.5</v>
      </c>
      <c r="BC7" s="4">
        <v>1.0</v>
      </c>
      <c r="BD7" s="3">
        <v>1.0</v>
      </c>
      <c r="BE7" s="3">
        <v>2.0</v>
      </c>
      <c r="BF7" s="3">
        <v>1.0</v>
      </c>
      <c r="BG7" s="3">
        <v>2.0</v>
      </c>
      <c r="BH7" s="4">
        <v>1.5</v>
      </c>
      <c r="BI7" s="4">
        <v>0.5773502691896257</v>
      </c>
      <c r="BJ7" s="4">
        <v>6.0</v>
      </c>
      <c r="BK7" s="3">
        <v>13511.0</v>
      </c>
      <c r="BL7" s="3">
        <v>63436.0</v>
      </c>
      <c r="BM7" s="3">
        <v>50185.0</v>
      </c>
      <c r="BN7" s="3">
        <v>63502.0</v>
      </c>
      <c r="BO7" s="4">
        <v>47658.5</v>
      </c>
      <c r="BP7" s="4">
        <v>23610.597599383207</v>
      </c>
      <c r="BQ7" s="4">
        <v>190634.0</v>
      </c>
      <c r="BR7" s="3">
        <v>13511.0</v>
      </c>
      <c r="BS7" s="3">
        <v>63436.0</v>
      </c>
      <c r="BT7" s="3">
        <v>50185.0</v>
      </c>
      <c r="BU7" s="3">
        <v>63502.0</v>
      </c>
      <c r="BV7" s="4">
        <v>47658.5</v>
      </c>
      <c r="BW7" s="4">
        <v>23610.597599383207</v>
      </c>
      <c r="BX7" s="4">
        <v>190634.0</v>
      </c>
    </row>
    <row r="8" ht="13.5" customHeight="1">
      <c r="A8" s="1">
        <f t="shared" si="1"/>
        <v>7</v>
      </c>
      <c r="C8" s="3">
        <f t="shared" si="2"/>
        <v>7</v>
      </c>
      <c r="D8" s="3" t="s">
        <v>618</v>
      </c>
      <c r="E8" s="3">
        <v>229163.0</v>
      </c>
      <c r="F8" s="9">
        <v>0.5</v>
      </c>
      <c r="G8" s="9">
        <v>0.5163977794943222</v>
      </c>
      <c r="H8" s="4">
        <v>8.0</v>
      </c>
      <c r="I8" s="9">
        <v>0.0625</v>
      </c>
      <c r="J8" s="9">
        <v>0.25</v>
      </c>
      <c r="K8" s="4">
        <v>1.0</v>
      </c>
      <c r="L8" s="9">
        <v>0.875</v>
      </c>
      <c r="M8" s="9">
        <v>1.0878112581387147</v>
      </c>
      <c r="N8" s="4">
        <v>14.0</v>
      </c>
      <c r="O8" s="9">
        <v>0.0625</v>
      </c>
      <c r="P8" s="9">
        <v>0.25</v>
      </c>
      <c r="Q8" s="4">
        <v>1.0</v>
      </c>
      <c r="R8" s="9">
        <v>3.5625</v>
      </c>
      <c r="S8" s="9">
        <v>4.33541616610601</v>
      </c>
      <c r="T8" s="4">
        <v>57.0</v>
      </c>
      <c r="U8" s="9">
        <v>5165661.6875</v>
      </c>
      <c r="V8" s="9">
        <v>2.048158788517857E7</v>
      </c>
      <c r="W8" s="4">
        <v>8.2650587E7</v>
      </c>
      <c r="X8" s="9">
        <v>5165661.6875</v>
      </c>
      <c r="Y8" s="9">
        <v>2.048158788517857E7</v>
      </c>
      <c r="Z8" s="4">
        <v>8.2650587E7</v>
      </c>
      <c r="AB8" s="3">
        <v>1.0</v>
      </c>
      <c r="AC8" s="3">
        <v>1.0</v>
      </c>
      <c r="AD8" s="3">
        <v>0.0</v>
      </c>
      <c r="AE8" s="3">
        <v>0.0</v>
      </c>
      <c r="AF8" s="4">
        <v>0.5</v>
      </c>
      <c r="AG8" s="4">
        <v>0.5773502691896257</v>
      </c>
      <c r="AH8" s="4">
        <v>2.0</v>
      </c>
      <c r="AI8" s="3">
        <v>0.0</v>
      </c>
      <c r="AJ8" s="3">
        <v>0.0</v>
      </c>
      <c r="AK8" s="3">
        <v>0.0</v>
      </c>
      <c r="AL8" s="3">
        <v>0.0</v>
      </c>
      <c r="AM8" s="4">
        <v>0.0</v>
      </c>
      <c r="AN8" s="4">
        <v>0.0</v>
      </c>
      <c r="AO8" s="4">
        <v>0.0</v>
      </c>
      <c r="AP8" s="3">
        <v>0.0</v>
      </c>
      <c r="AQ8" s="3">
        <v>0.0</v>
      </c>
      <c r="AR8" s="3">
        <v>2.0</v>
      </c>
      <c r="AS8" s="3">
        <v>0.0</v>
      </c>
      <c r="AT8" s="4">
        <v>0.5</v>
      </c>
      <c r="AU8" s="4">
        <v>1.0</v>
      </c>
      <c r="AV8" s="4">
        <v>2.0</v>
      </c>
      <c r="AW8" s="3">
        <v>0.0</v>
      </c>
      <c r="AX8" s="3">
        <v>0.0</v>
      </c>
      <c r="AY8" s="3">
        <v>0.0</v>
      </c>
      <c r="AZ8" s="3">
        <v>0.0</v>
      </c>
      <c r="BA8" s="4">
        <v>0.0</v>
      </c>
      <c r="BB8" s="4">
        <v>0.0</v>
      </c>
      <c r="BC8" s="4">
        <v>0.0</v>
      </c>
      <c r="BD8" s="3">
        <v>1.0</v>
      </c>
      <c r="BE8" s="3">
        <v>1.0</v>
      </c>
      <c r="BF8" s="3">
        <v>6.0</v>
      </c>
      <c r="BG8" s="3">
        <v>6.0</v>
      </c>
      <c r="BH8" s="4">
        <v>3.5</v>
      </c>
      <c r="BI8" s="4">
        <v>2.886751345948129</v>
      </c>
      <c r="BJ8" s="4">
        <v>14.0</v>
      </c>
      <c r="BK8" s="3">
        <v>27041.0</v>
      </c>
      <c r="BL8" s="3">
        <v>34556.0</v>
      </c>
      <c r="BM8" s="3">
        <v>99313.0</v>
      </c>
      <c r="BN8" s="3">
        <v>39149.0</v>
      </c>
      <c r="BO8" s="4">
        <v>50014.75</v>
      </c>
      <c r="BP8" s="4">
        <v>33242.282897689205</v>
      </c>
      <c r="BQ8" s="4">
        <v>200059.0</v>
      </c>
      <c r="BR8" s="3">
        <v>27041.0</v>
      </c>
      <c r="BS8" s="3">
        <v>34556.0</v>
      </c>
      <c r="BT8" s="3">
        <v>99313.0</v>
      </c>
      <c r="BU8" s="3">
        <v>39149.0</v>
      </c>
      <c r="BV8" s="4">
        <v>50014.75</v>
      </c>
      <c r="BW8" s="4">
        <v>33242.282897689205</v>
      </c>
      <c r="BX8" s="4">
        <v>200059.0</v>
      </c>
    </row>
    <row r="9" ht="13.5" customHeight="1">
      <c r="A9" s="1">
        <f t="shared" si="1"/>
        <v>8</v>
      </c>
      <c r="C9" s="3">
        <f t="shared" si="2"/>
        <v>8</v>
      </c>
      <c r="D9" s="3" t="s">
        <v>618</v>
      </c>
      <c r="E9" s="3">
        <v>229164.0</v>
      </c>
      <c r="F9" s="9">
        <v>0.4666666666666667</v>
      </c>
      <c r="G9" s="9">
        <v>0.5163977794943222</v>
      </c>
      <c r="H9" s="4">
        <v>7.0</v>
      </c>
      <c r="I9" s="9">
        <v>0.06666666666666667</v>
      </c>
      <c r="J9" s="9">
        <v>0.2581988897471611</v>
      </c>
      <c r="K9" s="4">
        <v>1.0</v>
      </c>
      <c r="L9" s="9">
        <v>1.375</v>
      </c>
      <c r="M9" s="9">
        <v>1.4548768561863463</v>
      </c>
      <c r="N9" s="4">
        <v>22.0</v>
      </c>
      <c r="O9" s="9">
        <v>0.375</v>
      </c>
      <c r="P9" s="9">
        <v>0.5</v>
      </c>
      <c r="Q9" s="4">
        <v>6.0</v>
      </c>
      <c r="R9" s="9">
        <v>1.6875</v>
      </c>
      <c r="S9" s="9">
        <v>1.0144785195688801</v>
      </c>
      <c r="T9" s="4">
        <v>27.0</v>
      </c>
      <c r="U9" s="9">
        <v>2.91544318E7</v>
      </c>
      <c r="V9" s="9">
        <v>1.1279157752907167E8</v>
      </c>
      <c r="W9" s="4">
        <v>4.37316477E8</v>
      </c>
      <c r="X9" s="9">
        <v>2.91544318E7</v>
      </c>
      <c r="Y9" s="9">
        <v>1.1279157752907167E8</v>
      </c>
      <c r="Z9" s="4">
        <v>4.37316477E8</v>
      </c>
      <c r="AB9" s="3">
        <v>1.0</v>
      </c>
      <c r="AC9" s="3">
        <v>0.0</v>
      </c>
      <c r="AD9" s="3">
        <v>0.0</v>
      </c>
      <c r="AE9" s="3">
        <v>0.0</v>
      </c>
      <c r="AF9" s="4">
        <v>0.25</v>
      </c>
      <c r="AG9" s="4">
        <v>0.5</v>
      </c>
      <c r="AH9" s="4">
        <v>1.0</v>
      </c>
      <c r="AI9" s="3">
        <v>0.0</v>
      </c>
      <c r="AJ9" s="3">
        <v>0.0</v>
      </c>
      <c r="AK9" s="3">
        <v>0.0</v>
      </c>
      <c r="AL9" s="3">
        <v>0.0</v>
      </c>
      <c r="AM9" s="4">
        <v>0.0</v>
      </c>
      <c r="AN9" s="4">
        <v>0.0</v>
      </c>
      <c r="AO9" s="4">
        <v>0.0</v>
      </c>
      <c r="AP9" s="3">
        <v>0.0</v>
      </c>
      <c r="AQ9" s="3">
        <v>2.0</v>
      </c>
      <c r="AR9" s="3">
        <v>2.0</v>
      </c>
      <c r="AS9" s="3">
        <v>3.0</v>
      </c>
      <c r="AT9" s="4">
        <v>1.75</v>
      </c>
      <c r="AU9" s="4">
        <v>1.2583057392117916</v>
      </c>
      <c r="AV9" s="4">
        <v>7.0</v>
      </c>
      <c r="AW9" s="3">
        <v>0.0</v>
      </c>
      <c r="AX9" s="3">
        <v>0.0</v>
      </c>
      <c r="AY9" s="3">
        <v>0.0</v>
      </c>
      <c r="AZ9" s="3">
        <v>1.0</v>
      </c>
      <c r="BA9" s="4">
        <v>0.25</v>
      </c>
      <c r="BB9" s="4">
        <v>0.5</v>
      </c>
      <c r="BC9" s="4">
        <v>1.0</v>
      </c>
      <c r="BD9" s="3">
        <v>1.0</v>
      </c>
      <c r="BE9" s="3">
        <v>2.0</v>
      </c>
      <c r="BF9" s="3">
        <v>3.0</v>
      </c>
      <c r="BG9" s="3">
        <v>2.0</v>
      </c>
      <c r="BH9" s="4">
        <v>2.0</v>
      </c>
      <c r="BI9" s="4">
        <v>0.816496580927726</v>
      </c>
      <c r="BJ9" s="4">
        <v>8.0</v>
      </c>
      <c r="BK9" s="3">
        <v>12383.0</v>
      </c>
      <c r="BL9" s="3">
        <v>12866.0</v>
      </c>
      <c r="BM9" s="3">
        <v>149504.0</v>
      </c>
      <c r="BN9" s="3">
        <v>18730.0</v>
      </c>
      <c r="BO9" s="4">
        <v>48370.75</v>
      </c>
      <c r="BP9" s="4">
        <v>67483.85915350425</v>
      </c>
      <c r="BQ9" s="4">
        <v>193483.0</v>
      </c>
      <c r="BR9" s="3">
        <v>12383.0</v>
      </c>
      <c r="BS9" s="3">
        <v>12866.0</v>
      </c>
      <c r="BT9" s="3">
        <v>149504.0</v>
      </c>
      <c r="BU9" s="3">
        <v>18730.0</v>
      </c>
      <c r="BV9" s="4">
        <v>48370.75</v>
      </c>
      <c r="BW9" s="4">
        <v>67483.85915350425</v>
      </c>
      <c r="BX9" s="4">
        <v>193483.0</v>
      </c>
    </row>
    <row r="10" ht="13.5" customHeight="1">
      <c r="A10" s="1">
        <f t="shared" si="1"/>
        <v>9</v>
      </c>
      <c r="C10" s="3">
        <f t="shared" si="2"/>
        <v>9</v>
      </c>
      <c r="D10" s="3" t="s">
        <v>618</v>
      </c>
      <c r="E10" s="3">
        <v>229167.0</v>
      </c>
      <c r="F10" s="9">
        <v>0.6875</v>
      </c>
      <c r="G10" s="9">
        <v>0.47871355387816905</v>
      </c>
      <c r="H10" s="4">
        <v>11.0</v>
      </c>
      <c r="I10" s="9">
        <v>0.125</v>
      </c>
      <c r="J10" s="9">
        <v>0.3415650255319866</v>
      </c>
      <c r="K10" s="4">
        <v>2.0</v>
      </c>
      <c r="L10" s="9">
        <v>0.3125</v>
      </c>
      <c r="M10" s="9">
        <v>0.704154339142587</v>
      </c>
      <c r="N10" s="4">
        <v>5.0</v>
      </c>
      <c r="O10" s="9">
        <v>0.0</v>
      </c>
      <c r="P10" s="9">
        <v>0.0</v>
      </c>
      <c r="Q10" s="4">
        <v>0.0</v>
      </c>
      <c r="R10" s="9">
        <v>1.375</v>
      </c>
      <c r="S10" s="9">
        <v>0.8850612031567836</v>
      </c>
      <c r="T10" s="4">
        <v>22.0</v>
      </c>
      <c r="U10" s="9">
        <v>31945.1875</v>
      </c>
      <c r="V10" s="9">
        <v>18145.383314473318</v>
      </c>
      <c r="W10" s="4">
        <v>511123.0</v>
      </c>
      <c r="X10" s="9">
        <v>31945.1875</v>
      </c>
      <c r="Y10" s="9">
        <v>18145.383314473318</v>
      </c>
      <c r="Z10" s="4">
        <v>511123.0</v>
      </c>
      <c r="AB10" s="3">
        <v>1.0</v>
      </c>
      <c r="AC10" s="3">
        <v>1.0</v>
      </c>
      <c r="AD10" s="3">
        <v>1.0</v>
      </c>
      <c r="AE10" s="3">
        <v>0.0</v>
      </c>
      <c r="AF10" s="4">
        <v>0.75</v>
      </c>
      <c r="AG10" s="4">
        <v>0.5</v>
      </c>
      <c r="AH10" s="4">
        <v>3.0</v>
      </c>
      <c r="AI10" s="3">
        <v>0.0</v>
      </c>
      <c r="AJ10" s="3">
        <v>0.0</v>
      </c>
      <c r="AK10" s="3">
        <v>0.0</v>
      </c>
      <c r="AL10" s="3">
        <v>0.0</v>
      </c>
      <c r="AM10" s="4">
        <v>0.0</v>
      </c>
      <c r="AN10" s="4">
        <v>0.0</v>
      </c>
      <c r="AO10" s="4">
        <v>0.0</v>
      </c>
      <c r="AP10" s="3">
        <v>0.0</v>
      </c>
      <c r="AQ10" s="3">
        <v>0.0</v>
      </c>
      <c r="AR10" s="3">
        <v>0.0</v>
      </c>
      <c r="AS10" s="3">
        <v>2.0</v>
      </c>
      <c r="AT10" s="4">
        <v>0.5</v>
      </c>
      <c r="AU10" s="4">
        <v>1.0</v>
      </c>
      <c r="AV10" s="4">
        <v>2.0</v>
      </c>
      <c r="AW10" s="3">
        <v>0.0</v>
      </c>
      <c r="AX10" s="3">
        <v>0.0</v>
      </c>
      <c r="AY10" s="3">
        <v>0.0</v>
      </c>
      <c r="AZ10" s="3">
        <v>0.0</v>
      </c>
      <c r="BA10" s="4">
        <v>0.0</v>
      </c>
      <c r="BB10" s="4">
        <v>0.0</v>
      </c>
      <c r="BC10" s="4">
        <v>0.0</v>
      </c>
      <c r="BD10" s="3">
        <v>1.0</v>
      </c>
      <c r="BE10" s="3">
        <v>1.0</v>
      </c>
      <c r="BF10" s="3">
        <v>1.0</v>
      </c>
      <c r="BG10" s="3">
        <v>2.0</v>
      </c>
      <c r="BH10" s="4">
        <v>1.25</v>
      </c>
      <c r="BI10" s="4">
        <v>0.5</v>
      </c>
      <c r="BJ10" s="4">
        <v>5.0</v>
      </c>
      <c r="BK10" s="3">
        <v>15860.0</v>
      </c>
      <c r="BL10" s="3">
        <v>138683.0</v>
      </c>
      <c r="BM10" s="3">
        <v>140379.0</v>
      </c>
      <c r="BN10" s="3">
        <v>54058.0</v>
      </c>
      <c r="BO10" s="4">
        <v>87245.0</v>
      </c>
      <c r="BP10" s="4">
        <v>62359.93637478045</v>
      </c>
      <c r="BQ10" s="4">
        <v>348980.0</v>
      </c>
      <c r="BR10" s="3">
        <v>15860.0</v>
      </c>
      <c r="BS10" s="3">
        <v>138683.0</v>
      </c>
      <c r="BT10" s="3">
        <v>140379.0</v>
      </c>
      <c r="BU10" s="3">
        <v>54058.0</v>
      </c>
      <c r="BV10" s="4">
        <v>87245.0</v>
      </c>
      <c r="BW10" s="4">
        <v>62359.93637478045</v>
      </c>
      <c r="BX10" s="4">
        <v>348980.0</v>
      </c>
    </row>
    <row r="11" ht="13.5" customHeight="1">
      <c r="A11" s="1">
        <f t="shared" si="1"/>
        <v>10</v>
      </c>
      <c r="C11" s="3">
        <f t="shared" si="2"/>
        <v>10</v>
      </c>
      <c r="D11" s="3" t="s">
        <v>618</v>
      </c>
      <c r="E11" s="3">
        <v>229170.0</v>
      </c>
      <c r="F11" s="9">
        <v>0.875</v>
      </c>
      <c r="G11" s="9">
        <v>0.3415650255319866</v>
      </c>
      <c r="H11" s="4">
        <v>14.0</v>
      </c>
      <c r="I11" s="9">
        <v>0.0</v>
      </c>
      <c r="J11" s="9">
        <v>0.0</v>
      </c>
      <c r="K11" s="4">
        <v>0.0</v>
      </c>
      <c r="L11" s="9">
        <v>0.0</v>
      </c>
      <c r="M11" s="9">
        <v>0.0</v>
      </c>
      <c r="N11" s="4">
        <v>0.0</v>
      </c>
      <c r="O11" s="9">
        <v>0.0</v>
      </c>
      <c r="P11" s="9">
        <v>0.0</v>
      </c>
      <c r="Q11" s="4">
        <v>0.0</v>
      </c>
      <c r="R11" s="9">
        <v>1.1875</v>
      </c>
      <c r="S11" s="9">
        <v>0.5439056290693574</v>
      </c>
      <c r="T11" s="4">
        <v>19.0</v>
      </c>
      <c r="U11" s="9">
        <v>26804.0</v>
      </c>
      <c r="V11" s="9">
        <v>26753.09910022887</v>
      </c>
      <c r="W11" s="4">
        <v>428864.0</v>
      </c>
      <c r="X11" s="9">
        <v>26804.0</v>
      </c>
      <c r="Y11" s="9">
        <v>26753.09910022887</v>
      </c>
      <c r="Z11" s="4">
        <v>428864.0</v>
      </c>
      <c r="AB11" s="3">
        <v>1.0</v>
      </c>
      <c r="AC11" s="3">
        <v>1.0</v>
      </c>
      <c r="AD11" s="3">
        <v>1.0</v>
      </c>
      <c r="AE11" s="3">
        <v>1.0</v>
      </c>
      <c r="AF11" s="4">
        <v>1.0</v>
      </c>
      <c r="AG11" s="4">
        <v>0.0</v>
      </c>
      <c r="AH11" s="4">
        <v>4.0</v>
      </c>
      <c r="AI11" s="3">
        <v>0.0</v>
      </c>
      <c r="AJ11" s="3">
        <v>0.0</v>
      </c>
      <c r="AK11" s="3">
        <v>0.0</v>
      </c>
      <c r="AL11" s="3">
        <v>0.0</v>
      </c>
      <c r="AM11" s="4">
        <v>0.0</v>
      </c>
      <c r="AN11" s="4">
        <v>0.0</v>
      </c>
      <c r="AO11" s="4">
        <v>0.0</v>
      </c>
      <c r="AP11" s="3">
        <v>0.0</v>
      </c>
      <c r="AQ11" s="3">
        <v>0.0</v>
      </c>
      <c r="AR11" s="3">
        <v>0.0</v>
      </c>
      <c r="AS11" s="3">
        <v>0.0</v>
      </c>
      <c r="AT11" s="4">
        <v>0.0</v>
      </c>
      <c r="AU11" s="4">
        <v>0.0</v>
      </c>
      <c r="AV11" s="4">
        <v>0.0</v>
      </c>
      <c r="AW11" s="3">
        <v>0.0</v>
      </c>
      <c r="AX11" s="3">
        <v>0.0</v>
      </c>
      <c r="AY11" s="3">
        <v>0.0</v>
      </c>
      <c r="AZ11" s="3">
        <v>0.0</v>
      </c>
      <c r="BA11" s="4">
        <v>0.0</v>
      </c>
      <c r="BB11" s="4">
        <v>0.0</v>
      </c>
      <c r="BC11" s="4">
        <v>0.0</v>
      </c>
      <c r="BD11" s="3">
        <v>1.0</v>
      </c>
      <c r="BE11" s="3">
        <v>1.0</v>
      </c>
      <c r="BF11" s="3">
        <v>1.0</v>
      </c>
      <c r="BG11" s="3">
        <v>1.0</v>
      </c>
      <c r="BH11" s="4">
        <v>1.0</v>
      </c>
      <c r="BI11" s="4">
        <v>0.0</v>
      </c>
      <c r="BJ11" s="4">
        <v>4.0</v>
      </c>
      <c r="BK11" s="3">
        <v>17324.0</v>
      </c>
      <c r="BL11" s="3">
        <v>22054.0</v>
      </c>
      <c r="BM11" s="3">
        <v>371762.0</v>
      </c>
      <c r="BN11" s="3">
        <v>30215.0</v>
      </c>
      <c r="BO11" s="4">
        <v>110338.75</v>
      </c>
      <c r="BP11" s="4">
        <v>174363.48218090276</v>
      </c>
      <c r="BQ11" s="4">
        <v>441355.0</v>
      </c>
      <c r="BR11" s="3">
        <v>17324.0</v>
      </c>
      <c r="BS11" s="3">
        <v>22054.0</v>
      </c>
      <c r="BT11" s="3">
        <v>371762.0</v>
      </c>
      <c r="BU11" s="3">
        <v>30215.0</v>
      </c>
      <c r="BV11" s="4">
        <v>110338.75</v>
      </c>
      <c r="BW11" s="4">
        <v>174363.48218090276</v>
      </c>
      <c r="BX11" s="4">
        <v>441355.0</v>
      </c>
    </row>
    <row r="12" ht="13.5" customHeight="1">
      <c r="A12" s="1">
        <f t="shared" si="1"/>
        <v>11</v>
      </c>
      <c r="C12" s="3">
        <f t="shared" si="2"/>
        <v>11</v>
      </c>
      <c r="D12" s="3" t="s">
        <v>618</v>
      </c>
      <c r="E12" s="3">
        <v>229178.0</v>
      </c>
      <c r="F12" s="9">
        <v>1.0</v>
      </c>
      <c r="G12" s="9">
        <v>0.0</v>
      </c>
      <c r="H12" s="4">
        <v>16.0</v>
      </c>
      <c r="I12" s="9">
        <v>0.0</v>
      </c>
      <c r="J12" s="9">
        <v>0.0</v>
      </c>
      <c r="K12" s="4">
        <v>0.0</v>
      </c>
      <c r="L12" s="9">
        <v>0.0</v>
      </c>
      <c r="M12" s="9">
        <v>0.0</v>
      </c>
      <c r="N12" s="4">
        <v>0.0</v>
      </c>
      <c r="O12" s="9">
        <v>0.0</v>
      </c>
      <c r="P12" s="9">
        <v>0.0</v>
      </c>
      <c r="Q12" s="4">
        <v>0.0</v>
      </c>
      <c r="R12" s="9">
        <v>1.0</v>
      </c>
      <c r="S12" s="9">
        <v>0.0</v>
      </c>
      <c r="T12" s="4">
        <v>16.0</v>
      </c>
      <c r="U12" s="9">
        <v>896453.125</v>
      </c>
      <c r="V12" s="9">
        <v>3253233.824350531</v>
      </c>
      <c r="W12" s="4">
        <v>1.434325E7</v>
      </c>
      <c r="X12" s="9">
        <v>896453.125</v>
      </c>
      <c r="Y12" s="9">
        <v>3253233.824350531</v>
      </c>
      <c r="Z12" s="4">
        <v>1.434325E7</v>
      </c>
      <c r="AB12" s="3">
        <v>1.0</v>
      </c>
      <c r="AC12" s="3">
        <v>1.0</v>
      </c>
      <c r="AD12" s="3">
        <v>1.0</v>
      </c>
      <c r="AE12" s="3">
        <v>1.0</v>
      </c>
      <c r="AF12" s="4">
        <v>1.0</v>
      </c>
      <c r="AG12" s="4">
        <v>0.0</v>
      </c>
      <c r="AH12" s="4">
        <v>4.0</v>
      </c>
      <c r="AI12" s="3">
        <v>0.0</v>
      </c>
      <c r="AJ12" s="3">
        <v>0.0</v>
      </c>
      <c r="AK12" s="3">
        <v>0.0</v>
      </c>
      <c r="AL12" s="3">
        <v>0.0</v>
      </c>
      <c r="AM12" s="4">
        <v>0.0</v>
      </c>
      <c r="AN12" s="4">
        <v>0.0</v>
      </c>
      <c r="AO12" s="4">
        <v>0.0</v>
      </c>
      <c r="AP12" s="3">
        <v>0.0</v>
      </c>
      <c r="AQ12" s="3">
        <v>0.0</v>
      </c>
      <c r="AR12" s="3">
        <v>0.0</v>
      </c>
      <c r="AS12" s="3">
        <v>0.0</v>
      </c>
      <c r="AT12" s="4">
        <v>0.0</v>
      </c>
      <c r="AU12" s="4">
        <v>0.0</v>
      </c>
      <c r="AV12" s="4">
        <v>0.0</v>
      </c>
      <c r="AW12" s="3">
        <v>0.0</v>
      </c>
      <c r="AX12" s="3">
        <v>0.0</v>
      </c>
      <c r="AY12" s="3">
        <v>0.0</v>
      </c>
      <c r="AZ12" s="3">
        <v>0.0</v>
      </c>
      <c r="BA12" s="4">
        <v>0.0</v>
      </c>
      <c r="BB12" s="4">
        <v>0.0</v>
      </c>
      <c r="BC12" s="4">
        <v>0.0</v>
      </c>
      <c r="BD12" s="3">
        <v>1.0</v>
      </c>
      <c r="BE12" s="3">
        <v>1.0</v>
      </c>
      <c r="BF12" s="3">
        <v>1.0</v>
      </c>
      <c r="BG12" s="3">
        <v>1.0</v>
      </c>
      <c r="BH12" s="4">
        <v>1.0</v>
      </c>
      <c r="BI12" s="4">
        <v>0.0</v>
      </c>
      <c r="BJ12" s="4">
        <v>4.0</v>
      </c>
      <c r="BK12" s="3">
        <v>23746.0</v>
      </c>
      <c r="BL12" s="3">
        <v>163477.0</v>
      </c>
      <c r="BM12" s="3">
        <v>206404.0</v>
      </c>
      <c r="BN12" s="3">
        <v>56841.0</v>
      </c>
      <c r="BO12" s="4">
        <v>112617.0</v>
      </c>
      <c r="BP12" s="4">
        <v>86393.97700071459</v>
      </c>
      <c r="BQ12" s="4">
        <v>450468.0</v>
      </c>
      <c r="BR12" s="3">
        <v>23746.0</v>
      </c>
      <c r="BS12" s="3">
        <v>163477.0</v>
      </c>
      <c r="BT12" s="3">
        <v>206404.0</v>
      </c>
      <c r="BU12" s="3">
        <v>56841.0</v>
      </c>
      <c r="BV12" s="4">
        <v>112617.0</v>
      </c>
      <c r="BW12" s="4">
        <v>86393.97700071459</v>
      </c>
      <c r="BX12" s="4">
        <v>450468.0</v>
      </c>
    </row>
    <row r="13" ht="13.5" customHeight="1">
      <c r="A13" s="1">
        <f t="shared" si="1"/>
        <v>12</v>
      </c>
      <c r="C13" s="3">
        <f t="shared" si="2"/>
        <v>12</v>
      </c>
      <c r="D13" s="3" t="s">
        <v>618</v>
      </c>
      <c r="E13" s="3">
        <v>229186.0</v>
      </c>
      <c r="F13" s="9">
        <v>0.9375</v>
      </c>
      <c r="G13" s="9">
        <v>0.25</v>
      </c>
      <c r="H13" s="4">
        <v>15.0</v>
      </c>
      <c r="I13" s="9">
        <v>0.0</v>
      </c>
      <c r="J13" s="9">
        <v>0.0</v>
      </c>
      <c r="K13" s="4">
        <v>0.0</v>
      </c>
      <c r="L13" s="9">
        <v>0.0</v>
      </c>
      <c r="M13" s="9">
        <v>0.0</v>
      </c>
      <c r="N13" s="4">
        <v>0.0</v>
      </c>
      <c r="O13" s="9">
        <v>0.0</v>
      </c>
      <c r="P13" s="9">
        <v>0.0</v>
      </c>
      <c r="Q13" s="4">
        <v>0.0</v>
      </c>
      <c r="R13" s="9">
        <v>1.0625</v>
      </c>
      <c r="S13" s="9">
        <v>0.25</v>
      </c>
      <c r="T13" s="4">
        <v>17.0</v>
      </c>
      <c r="U13" s="9">
        <v>43724.9375</v>
      </c>
      <c r="V13" s="9">
        <v>49551.603635629195</v>
      </c>
      <c r="W13" s="4">
        <v>699599.0</v>
      </c>
      <c r="X13" s="9">
        <v>43724.9375</v>
      </c>
      <c r="Y13" s="9">
        <v>49551.603635629195</v>
      </c>
      <c r="Z13" s="4">
        <v>699599.0</v>
      </c>
      <c r="AB13" s="3">
        <v>1.0</v>
      </c>
      <c r="AC13" s="3">
        <v>1.0</v>
      </c>
      <c r="AD13" s="3">
        <v>0.0</v>
      </c>
      <c r="AE13" s="3">
        <v>0.0</v>
      </c>
      <c r="AF13" s="4">
        <v>0.5</v>
      </c>
      <c r="AG13" s="4">
        <v>0.5773502691896257</v>
      </c>
      <c r="AH13" s="4">
        <v>2.0</v>
      </c>
      <c r="AI13" s="3">
        <v>0.0</v>
      </c>
      <c r="AJ13" s="3">
        <v>0.0</v>
      </c>
      <c r="AK13" s="3">
        <v>0.0</v>
      </c>
      <c r="AL13" s="3">
        <v>0.0</v>
      </c>
      <c r="AM13" s="4">
        <v>0.0</v>
      </c>
      <c r="AN13" s="4">
        <v>0.0</v>
      </c>
      <c r="AO13" s="4">
        <v>0.0</v>
      </c>
      <c r="AP13" s="3">
        <v>0.0</v>
      </c>
      <c r="AQ13" s="3">
        <v>0.0</v>
      </c>
      <c r="AR13" s="3">
        <v>0.0</v>
      </c>
      <c r="AS13" s="3">
        <v>0.0</v>
      </c>
      <c r="AT13" s="4">
        <v>0.0</v>
      </c>
      <c r="AU13" s="4">
        <v>0.0</v>
      </c>
      <c r="AV13" s="4">
        <v>0.0</v>
      </c>
      <c r="AW13" s="3">
        <v>0.0</v>
      </c>
      <c r="AX13" s="3">
        <v>0.0</v>
      </c>
      <c r="AY13" s="3">
        <v>0.0</v>
      </c>
      <c r="AZ13" s="3">
        <v>0.0</v>
      </c>
      <c r="BA13" s="4">
        <v>0.0</v>
      </c>
      <c r="BB13" s="4">
        <v>0.0</v>
      </c>
      <c r="BC13" s="4">
        <v>0.0</v>
      </c>
      <c r="BD13" s="3">
        <v>1.0</v>
      </c>
      <c r="BE13" s="3">
        <v>1.0</v>
      </c>
      <c r="BF13" s="3">
        <v>2.0</v>
      </c>
      <c r="BG13" s="3">
        <v>3.0</v>
      </c>
      <c r="BH13" s="4">
        <v>1.75</v>
      </c>
      <c r="BI13" s="4">
        <v>0.9574271077563381</v>
      </c>
      <c r="BJ13" s="4">
        <v>7.0</v>
      </c>
      <c r="BK13" s="3">
        <v>6130.0</v>
      </c>
      <c r="BL13" s="3">
        <v>47721.0</v>
      </c>
      <c r="BM13" s="3">
        <v>130236.0</v>
      </c>
      <c r="BN13" s="3">
        <v>23215.0</v>
      </c>
      <c r="BO13" s="4">
        <v>51825.5</v>
      </c>
      <c r="BP13" s="4">
        <v>54989.977453471765</v>
      </c>
      <c r="BQ13" s="4">
        <v>207302.0</v>
      </c>
      <c r="BR13" s="3">
        <v>6130.0</v>
      </c>
      <c r="BS13" s="3">
        <v>47721.0</v>
      </c>
      <c r="BT13" s="3">
        <v>130236.0</v>
      </c>
      <c r="BU13" s="3">
        <v>23215.0</v>
      </c>
      <c r="BV13" s="4">
        <v>51825.5</v>
      </c>
      <c r="BW13" s="4">
        <v>54989.977453471765</v>
      </c>
      <c r="BX13" s="4">
        <v>207302.0</v>
      </c>
    </row>
    <row r="14" ht="13.5" customHeight="1">
      <c r="A14" s="1">
        <f t="shared" si="1"/>
        <v>13</v>
      </c>
      <c r="C14" s="3">
        <f t="shared" si="2"/>
        <v>13</v>
      </c>
      <c r="D14" s="3" t="s">
        <v>618</v>
      </c>
      <c r="E14" s="3">
        <v>229206.0</v>
      </c>
      <c r="F14" s="9">
        <v>0.9375</v>
      </c>
      <c r="G14" s="9">
        <v>0.25</v>
      </c>
      <c r="H14" s="4">
        <v>15.0</v>
      </c>
      <c r="I14" s="9">
        <v>0.0</v>
      </c>
      <c r="J14" s="9">
        <v>0.0</v>
      </c>
      <c r="K14" s="4">
        <v>0.0</v>
      </c>
      <c r="L14" s="9">
        <v>0.0</v>
      </c>
      <c r="M14" s="9">
        <v>0.0</v>
      </c>
      <c r="N14" s="4">
        <v>0.0</v>
      </c>
      <c r="O14" s="9">
        <v>0.0</v>
      </c>
      <c r="P14" s="9">
        <v>0.0</v>
      </c>
      <c r="Q14" s="4">
        <v>0.0</v>
      </c>
      <c r="R14" s="9">
        <v>1.125</v>
      </c>
      <c r="S14" s="9">
        <v>0.5</v>
      </c>
      <c r="T14" s="4">
        <v>18.0</v>
      </c>
      <c r="U14" s="9">
        <v>87524.1875</v>
      </c>
      <c r="V14" s="9">
        <v>77406.50242128134</v>
      </c>
      <c r="W14" s="4">
        <v>1400387.0</v>
      </c>
      <c r="X14" s="9">
        <v>87524.1875</v>
      </c>
      <c r="Y14" s="9">
        <v>77406.50242128134</v>
      </c>
      <c r="Z14" s="4">
        <v>1400387.0</v>
      </c>
      <c r="AB14" s="3">
        <v>1.0</v>
      </c>
      <c r="AC14" s="3">
        <v>0.0</v>
      </c>
      <c r="AD14" s="3">
        <v>1.0</v>
      </c>
      <c r="AE14" s="3">
        <v>1.0</v>
      </c>
      <c r="AF14" s="4">
        <v>0.75</v>
      </c>
      <c r="AG14" s="4">
        <v>0.5</v>
      </c>
      <c r="AH14" s="4">
        <v>3.0</v>
      </c>
      <c r="AI14" s="3">
        <v>0.0</v>
      </c>
      <c r="AJ14" s="3">
        <v>0.0</v>
      </c>
      <c r="AK14" s="3">
        <v>0.0</v>
      </c>
      <c r="AL14" s="3">
        <v>0.0</v>
      </c>
      <c r="AM14" s="4">
        <v>0.0</v>
      </c>
      <c r="AN14" s="4">
        <v>0.0</v>
      </c>
      <c r="AO14" s="4">
        <v>0.0</v>
      </c>
      <c r="AP14" s="3">
        <v>0.0</v>
      </c>
      <c r="AQ14" s="3">
        <v>0.0</v>
      </c>
      <c r="AR14" s="3">
        <v>0.0</v>
      </c>
      <c r="AS14" s="3">
        <v>0.0</v>
      </c>
      <c r="AT14" s="4">
        <v>0.0</v>
      </c>
      <c r="AU14" s="4">
        <v>0.0</v>
      </c>
      <c r="AV14" s="4">
        <v>0.0</v>
      </c>
      <c r="AW14" s="3">
        <v>0.0</v>
      </c>
      <c r="AX14" s="3">
        <v>0.0</v>
      </c>
      <c r="AY14" s="3">
        <v>0.0</v>
      </c>
      <c r="AZ14" s="3">
        <v>0.0</v>
      </c>
      <c r="BA14" s="4">
        <v>0.0</v>
      </c>
      <c r="BB14" s="4">
        <v>0.0</v>
      </c>
      <c r="BC14" s="4">
        <v>0.0</v>
      </c>
      <c r="BD14" s="3">
        <v>1.0</v>
      </c>
      <c r="BE14" s="3">
        <v>2.0</v>
      </c>
      <c r="BF14" s="3">
        <v>1.0</v>
      </c>
      <c r="BG14" s="3">
        <v>1.0</v>
      </c>
      <c r="BH14" s="4">
        <v>1.25</v>
      </c>
      <c r="BI14" s="4">
        <v>0.5</v>
      </c>
      <c r="BJ14" s="4">
        <v>5.0</v>
      </c>
      <c r="BK14" s="3">
        <v>29082.0</v>
      </c>
      <c r="BL14" s="3">
        <v>79692.0</v>
      </c>
      <c r="BM14" s="3">
        <v>216355.0</v>
      </c>
      <c r="BN14" s="3">
        <v>39401.0</v>
      </c>
      <c r="BO14" s="4">
        <v>91132.5</v>
      </c>
      <c r="BP14" s="4">
        <v>86290.1543031803</v>
      </c>
      <c r="BQ14" s="4">
        <v>364530.0</v>
      </c>
      <c r="BR14" s="3">
        <v>29082.0</v>
      </c>
      <c r="BS14" s="3">
        <v>79692.0</v>
      </c>
      <c r="BT14" s="3">
        <v>216355.0</v>
      </c>
      <c r="BU14" s="3">
        <v>39401.0</v>
      </c>
      <c r="BV14" s="4">
        <v>91132.5</v>
      </c>
      <c r="BW14" s="4">
        <v>86290.1543031803</v>
      </c>
      <c r="BX14" s="4">
        <v>364530.0</v>
      </c>
    </row>
    <row r="15" ht="13.5" customHeight="1">
      <c r="A15" s="1">
        <f t="shared" si="1"/>
        <v>14</v>
      </c>
      <c r="C15" s="3">
        <f t="shared" si="2"/>
        <v>14</v>
      </c>
      <c r="D15" s="3" t="s">
        <v>618</v>
      </c>
      <c r="E15" s="3">
        <v>229208.0</v>
      </c>
      <c r="F15" s="9">
        <v>0.375</v>
      </c>
      <c r="G15" s="9">
        <v>0.5</v>
      </c>
      <c r="H15" s="4">
        <v>6.0</v>
      </c>
      <c r="I15" s="9">
        <v>0.0625</v>
      </c>
      <c r="J15" s="9">
        <v>0.25</v>
      </c>
      <c r="K15" s="4">
        <v>1.0</v>
      </c>
      <c r="L15" s="9">
        <v>1.4375</v>
      </c>
      <c r="M15" s="9">
        <v>1.2093386622447824</v>
      </c>
      <c r="N15" s="4">
        <v>23.0</v>
      </c>
      <c r="O15" s="9">
        <v>0.1875</v>
      </c>
      <c r="P15" s="9">
        <v>0.4031128874149275</v>
      </c>
      <c r="Q15" s="4">
        <v>3.0</v>
      </c>
      <c r="R15" s="9">
        <v>1.75</v>
      </c>
      <c r="S15" s="9">
        <v>0.7745966692414834</v>
      </c>
      <c r="T15" s="4">
        <v>28.0</v>
      </c>
      <c r="U15" s="9">
        <v>104782.5625</v>
      </c>
      <c r="V15" s="9">
        <v>102876.03869639664</v>
      </c>
      <c r="W15" s="4">
        <v>1676521.0</v>
      </c>
      <c r="X15" s="9">
        <v>104782.5625</v>
      </c>
      <c r="Y15" s="9">
        <v>102876.03869639664</v>
      </c>
      <c r="Z15" s="4">
        <v>1676521.0</v>
      </c>
      <c r="AB15" s="3">
        <v>1.0</v>
      </c>
      <c r="AC15" s="3">
        <v>0.0</v>
      </c>
      <c r="AD15" s="3">
        <v>0.0</v>
      </c>
      <c r="AE15" s="3">
        <v>0.0</v>
      </c>
      <c r="AF15" s="4">
        <v>0.25</v>
      </c>
      <c r="AG15" s="4">
        <v>0.5</v>
      </c>
      <c r="AH15" s="4">
        <v>1.0</v>
      </c>
      <c r="AI15" s="3">
        <v>0.0</v>
      </c>
      <c r="AJ15" s="3">
        <v>0.0</v>
      </c>
      <c r="AK15" s="3">
        <v>0.0</v>
      </c>
      <c r="AL15" s="3">
        <v>0.0</v>
      </c>
      <c r="AM15" s="4">
        <v>0.0</v>
      </c>
      <c r="AN15" s="4">
        <v>0.0</v>
      </c>
      <c r="AO15" s="4">
        <v>0.0</v>
      </c>
      <c r="AP15" s="3">
        <v>0.0</v>
      </c>
      <c r="AQ15" s="3">
        <v>2.0</v>
      </c>
      <c r="AR15" s="3">
        <v>2.0</v>
      </c>
      <c r="AS15" s="3">
        <v>2.0</v>
      </c>
      <c r="AT15" s="4">
        <v>1.5</v>
      </c>
      <c r="AU15" s="4">
        <v>1.0</v>
      </c>
      <c r="AV15" s="4">
        <v>6.0</v>
      </c>
      <c r="AW15" s="3">
        <v>0.0</v>
      </c>
      <c r="AX15" s="3">
        <v>0.0</v>
      </c>
      <c r="AY15" s="3">
        <v>0.0</v>
      </c>
      <c r="AZ15" s="3">
        <v>0.0</v>
      </c>
      <c r="BA15" s="4">
        <v>0.0</v>
      </c>
      <c r="BB15" s="4">
        <v>0.0</v>
      </c>
      <c r="BC15" s="4">
        <v>0.0</v>
      </c>
      <c r="BD15" s="3">
        <v>1.0</v>
      </c>
      <c r="BE15" s="3">
        <v>2.0</v>
      </c>
      <c r="BF15" s="3">
        <v>2.0</v>
      </c>
      <c r="BG15" s="3">
        <v>4.0</v>
      </c>
      <c r="BH15" s="4">
        <v>2.25</v>
      </c>
      <c r="BI15" s="4">
        <v>1.2583057392117916</v>
      </c>
      <c r="BJ15" s="4">
        <v>9.0</v>
      </c>
      <c r="BK15" s="3">
        <v>34174.0</v>
      </c>
      <c r="BL15" s="3">
        <v>45101.0</v>
      </c>
      <c r="BM15" s="3">
        <v>41964.0</v>
      </c>
      <c r="BN15" s="3">
        <v>55588.0</v>
      </c>
      <c r="BO15" s="4">
        <v>44206.75</v>
      </c>
      <c r="BP15" s="4">
        <v>8869.771412875682</v>
      </c>
      <c r="BQ15" s="4">
        <v>176827.0</v>
      </c>
      <c r="BR15" s="3">
        <v>34174.0</v>
      </c>
      <c r="BS15" s="3">
        <v>45101.0</v>
      </c>
      <c r="BT15" s="3">
        <v>41964.0</v>
      </c>
      <c r="BU15" s="3">
        <v>55588.0</v>
      </c>
      <c r="BV15" s="4">
        <v>44206.75</v>
      </c>
      <c r="BW15" s="4">
        <v>8869.771412875682</v>
      </c>
      <c r="BX15" s="4">
        <v>176827.0</v>
      </c>
    </row>
    <row r="16" ht="13.5" customHeight="1">
      <c r="A16" s="1">
        <f t="shared" si="1"/>
        <v>15</v>
      </c>
      <c r="C16" s="3">
        <f t="shared" si="2"/>
        <v>15</v>
      </c>
      <c r="D16" s="3" t="s">
        <v>618</v>
      </c>
      <c r="E16" s="3">
        <v>229213.0</v>
      </c>
      <c r="F16" s="9">
        <v>0.6875</v>
      </c>
      <c r="G16" s="9">
        <v>0.47871355387816905</v>
      </c>
      <c r="H16" s="4">
        <v>11.0</v>
      </c>
      <c r="I16" s="9">
        <v>0.0</v>
      </c>
      <c r="J16" s="9">
        <v>0.0</v>
      </c>
      <c r="K16" s="4">
        <v>0.0</v>
      </c>
      <c r="L16" s="9">
        <v>0.1875</v>
      </c>
      <c r="M16" s="9">
        <v>0.75</v>
      </c>
      <c r="N16" s="4">
        <v>3.0</v>
      </c>
      <c r="O16" s="9">
        <v>0.0625</v>
      </c>
      <c r="P16" s="9">
        <v>0.25</v>
      </c>
      <c r="Q16" s="4">
        <v>1.0</v>
      </c>
      <c r="R16" s="9">
        <v>1.75</v>
      </c>
      <c r="S16" s="9">
        <v>1.4375905768565218</v>
      </c>
      <c r="T16" s="4">
        <v>28.0</v>
      </c>
      <c r="U16" s="9">
        <v>41449.125</v>
      </c>
      <c r="V16" s="9">
        <v>46631.78376011366</v>
      </c>
      <c r="W16" s="4">
        <v>663186.0</v>
      </c>
      <c r="X16" s="9">
        <v>41449.125</v>
      </c>
      <c r="Y16" s="9">
        <v>46631.78376011366</v>
      </c>
      <c r="Z16" s="4">
        <v>663186.0</v>
      </c>
      <c r="AB16" s="3">
        <v>1.0</v>
      </c>
      <c r="AC16" s="3">
        <v>1.0</v>
      </c>
      <c r="AD16" s="3">
        <v>0.0</v>
      </c>
      <c r="AE16" s="3">
        <v>1.0</v>
      </c>
      <c r="AF16" s="4">
        <v>0.75</v>
      </c>
      <c r="AG16" s="4">
        <v>0.5</v>
      </c>
      <c r="AH16" s="4">
        <v>3.0</v>
      </c>
      <c r="AI16" s="3">
        <v>0.0</v>
      </c>
      <c r="AJ16" s="3">
        <v>0.0</v>
      </c>
      <c r="AK16" s="3">
        <v>0.0</v>
      </c>
      <c r="AL16" s="3">
        <v>0.0</v>
      </c>
      <c r="AM16" s="4">
        <v>0.0</v>
      </c>
      <c r="AN16" s="4">
        <v>0.0</v>
      </c>
      <c r="AO16" s="4">
        <v>0.0</v>
      </c>
      <c r="AP16" s="3">
        <v>0.0</v>
      </c>
      <c r="AQ16" s="3">
        <v>0.0</v>
      </c>
      <c r="AR16" s="3">
        <v>0.0</v>
      </c>
      <c r="AS16" s="3">
        <v>0.0</v>
      </c>
      <c r="AT16" s="4">
        <v>0.0</v>
      </c>
      <c r="AU16" s="4">
        <v>0.0</v>
      </c>
      <c r="AV16" s="4">
        <v>0.0</v>
      </c>
      <c r="AW16" s="3">
        <v>0.0</v>
      </c>
      <c r="AX16" s="3">
        <v>0.0</v>
      </c>
      <c r="AY16" s="3">
        <v>0.0</v>
      </c>
      <c r="AZ16" s="3">
        <v>0.0</v>
      </c>
      <c r="BA16" s="4">
        <v>0.0</v>
      </c>
      <c r="BB16" s="4">
        <v>0.0</v>
      </c>
      <c r="BC16" s="4">
        <v>0.0</v>
      </c>
      <c r="BD16" s="3">
        <v>1.0</v>
      </c>
      <c r="BE16" s="3">
        <v>1.0</v>
      </c>
      <c r="BF16" s="3">
        <v>3.0</v>
      </c>
      <c r="BG16" s="3">
        <v>1.0</v>
      </c>
      <c r="BH16" s="4">
        <v>1.5</v>
      </c>
      <c r="BI16" s="4">
        <v>1.0</v>
      </c>
      <c r="BJ16" s="4">
        <v>6.0</v>
      </c>
      <c r="BK16" s="3">
        <v>18063.0</v>
      </c>
      <c r="BL16" s="3">
        <v>301228.0</v>
      </c>
      <c r="BM16" s="3">
        <v>66716.0</v>
      </c>
      <c r="BN16" s="3">
        <v>70605.0</v>
      </c>
      <c r="BO16" s="4">
        <v>114153.0</v>
      </c>
      <c r="BP16" s="4">
        <v>126986.92977100701</v>
      </c>
      <c r="BQ16" s="4">
        <v>456612.0</v>
      </c>
      <c r="BR16" s="3">
        <v>18063.0</v>
      </c>
      <c r="BS16" s="3">
        <v>301228.0</v>
      </c>
      <c r="BT16" s="3">
        <v>66716.0</v>
      </c>
      <c r="BU16" s="3">
        <v>70605.0</v>
      </c>
      <c r="BV16" s="4">
        <v>114153.0</v>
      </c>
      <c r="BW16" s="4">
        <v>126986.92977100701</v>
      </c>
      <c r="BX16" s="4">
        <v>456612.0</v>
      </c>
    </row>
    <row r="17" ht="13.5" customHeight="1">
      <c r="A17" s="1">
        <f t="shared" si="1"/>
        <v>16</v>
      </c>
      <c r="C17" s="3">
        <f t="shared" si="2"/>
        <v>16</v>
      </c>
      <c r="D17" s="3" t="s">
        <v>618</v>
      </c>
      <c r="E17" s="3">
        <v>229255.0</v>
      </c>
      <c r="F17" s="9">
        <v>0.625</v>
      </c>
      <c r="G17" s="9">
        <v>0.5</v>
      </c>
      <c r="H17" s="4">
        <v>10.0</v>
      </c>
      <c r="I17" s="9">
        <v>0.0</v>
      </c>
      <c r="J17" s="9">
        <v>0.0</v>
      </c>
      <c r="K17" s="4">
        <v>0.0</v>
      </c>
      <c r="L17" s="9">
        <v>0.75</v>
      </c>
      <c r="M17" s="9">
        <v>1.3416407864998738</v>
      </c>
      <c r="N17" s="4">
        <v>12.0</v>
      </c>
      <c r="O17" s="9">
        <v>0.25</v>
      </c>
      <c r="P17" s="9">
        <v>0.4472135954999579</v>
      </c>
      <c r="Q17" s="4">
        <v>4.0</v>
      </c>
      <c r="R17" s="9">
        <v>2.0</v>
      </c>
      <c r="S17" s="9">
        <v>1.7126976771553504</v>
      </c>
      <c r="T17" s="4">
        <v>32.0</v>
      </c>
      <c r="U17" s="9">
        <v>38559.375</v>
      </c>
      <c r="V17" s="9">
        <v>28661.110343402026</v>
      </c>
      <c r="W17" s="4">
        <v>616950.0</v>
      </c>
      <c r="X17" s="9">
        <v>38559.375</v>
      </c>
      <c r="Y17" s="9">
        <v>28661.110343402026</v>
      </c>
      <c r="Z17" s="4">
        <v>616950.0</v>
      </c>
      <c r="AB17" s="3">
        <v>1.0</v>
      </c>
      <c r="AC17" s="3">
        <v>0.0</v>
      </c>
      <c r="AD17" s="3">
        <v>0.0</v>
      </c>
      <c r="AE17" s="3">
        <v>0.0</v>
      </c>
      <c r="AF17" s="4">
        <v>0.25</v>
      </c>
      <c r="AG17" s="4">
        <v>0.5</v>
      </c>
      <c r="AH17" s="4">
        <v>1.0</v>
      </c>
      <c r="AI17" s="3">
        <v>0.0</v>
      </c>
      <c r="AJ17" s="3">
        <v>0.0</v>
      </c>
      <c r="AK17" s="3">
        <v>0.0</v>
      </c>
      <c r="AL17" s="3">
        <v>0.0</v>
      </c>
      <c r="AM17" s="4">
        <v>0.0</v>
      </c>
      <c r="AN17" s="4">
        <v>0.0</v>
      </c>
      <c r="AO17" s="4">
        <v>0.0</v>
      </c>
      <c r="AP17" s="3">
        <v>0.0</v>
      </c>
      <c r="AQ17" s="3">
        <v>0.0</v>
      </c>
      <c r="AR17" s="3">
        <v>3.0</v>
      </c>
      <c r="AS17" s="3">
        <v>3.0</v>
      </c>
      <c r="AT17" s="4">
        <v>1.5</v>
      </c>
      <c r="AU17" s="4">
        <v>1.7320508075688772</v>
      </c>
      <c r="AV17" s="4">
        <v>6.0</v>
      </c>
      <c r="AW17" s="3">
        <v>0.0</v>
      </c>
      <c r="AX17" s="3">
        <v>0.0</v>
      </c>
      <c r="AY17" s="3">
        <v>1.0</v>
      </c>
      <c r="AZ17" s="3">
        <v>1.0</v>
      </c>
      <c r="BA17" s="4">
        <v>0.5</v>
      </c>
      <c r="BB17" s="4">
        <v>0.5773502691896257</v>
      </c>
      <c r="BC17" s="4">
        <v>2.0</v>
      </c>
      <c r="BD17" s="3">
        <v>1.0</v>
      </c>
      <c r="BE17" s="3">
        <v>2.0</v>
      </c>
      <c r="BF17" s="3">
        <v>2.0</v>
      </c>
      <c r="BG17" s="3">
        <v>2.0</v>
      </c>
      <c r="BH17" s="4">
        <v>1.75</v>
      </c>
      <c r="BI17" s="4">
        <v>0.5</v>
      </c>
      <c r="BJ17" s="4">
        <v>7.0</v>
      </c>
      <c r="BK17" s="3">
        <v>8013.0</v>
      </c>
      <c r="BL17" s="3">
        <v>19740.0</v>
      </c>
      <c r="BM17" s="3">
        <v>73255.0</v>
      </c>
      <c r="BN17" s="3">
        <v>33467.0</v>
      </c>
      <c r="BO17" s="4">
        <v>33618.75</v>
      </c>
      <c r="BP17" s="4">
        <v>28397.94286417005</v>
      </c>
      <c r="BQ17" s="4">
        <v>134475.0</v>
      </c>
      <c r="BR17" s="3">
        <v>8013.0</v>
      </c>
      <c r="BS17" s="3">
        <v>19740.0</v>
      </c>
      <c r="BT17" s="3">
        <v>73255.0</v>
      </c>
      <c r="BU17" s="3">
        <v>33467.0</v>
      </c>
      <c r="BV17" s="4">
        <v>33618.75</v>
      </c>
      <c r="BW17" s="4">
        <v>28397.94286417005</v>
      </c>
      <c r="BX17" s="4">
        <v>134475.0</v>
      </c>
    </row>
    <row r="18" ht="13.5" customHeight="1">
      <c r="A18" s="1">
        <f t="shared" si="1"/>
        <v>17</v>
      </c>
      <c r="C18" s="3">
        <f t="shared" si="2"/>
        <v>17</v>
      </c>
      <c r="D18" s="3" t="s">
        <v>618</v>
      </c>
      <c r="E18" s="3">
        <v>229259.0</v>
      </c>
      <c r="F18" s="9">
        <v>1.0</v>
      </c>
      <c r="G18" s="9">
        <v>0.0</v>
      </c>
      <c r="H18" s="4">
        <v>16.0</v>
      </c>
      <c r="I18" s="9">
        <v>0.0</v>
      </c>
      <c r="J18" s="9">
        <v>0.0</v>
      </c>
      <c r="K18" s="4">
        <v>0.0</v>
      </c>
      <c r="L18" s="9">
        <v>0.0</v>
      </c>
      <c r="M18" s="9">
        <v>0.0</v>
      </c>
      <c r="N18" s="4">
        <v>0.0</v>
      </c>
      <c r="O18" s="9">
        <v>0.0</v>
      </c>
      <c r="P18" s="9">
        <v>0.0</v>
      </c>
      <c r="Q18" s="4">
        <v>0.0</v>
      </c>
      <c r="R18" s="9">
        <v>1.0</v>
      </c>
      <c r="S18" s="9">
        <v>0.0</v>
      </c>
      <c r="T18" s="4">
        <v>16.0</v>
      </c>
      <c r="U18" s="9">
        <v>51384.8125</v>
      </c>
      <c r="V18" s="9">
        <v>53813.16943180204</v>
      </c>
      <c r="W18" s="4">
        <v>822157.0</v>
      </c>
      <c r="X18" s="9">
        <v>51384.8125</v>
      </c>
      <c r="Y18" s="9">
        <v>53813.16943180204</v>
      </c>
      <c r="Z18" s="4">
        <v>822157.0</v>
      </c>
      <c r="AB18" s="3">
        <v>1.0</v>
      </c>
      <c r="AC18" s="3">
        <v>1.0</v>
      </c>
      <c r="AD18" s="3">
        <v>1.0</v>
      </c>
      <c r="AE18" s="3">
        <v>0.0</v>
      </c>
      <c r="AF18" s="4">
        <v>0.75</v>
      </c>
      <c r="AG18" s="4">
        <v>0.5</v>
      </c>
      <c r="AH18" s="4">
        <v>3.0</v>
      </c>
      <c r="AI18" s="3">
        <v>0.0</v>
      </c>
      <c r="AJ18" s="3">
        <v>0.0</v>
      </c>
      <c r="AK18" s="3">
        <v>0.0</v>
      </c>
      <c r="AL18" s="3">
        <v>0.0</v>
      </c>
      <c r="AM18" s="4">
        <v>0.0</v>
      </c>
      <c r="AN18" s="4">
        <v>0.0</v>
      </c>
      <c r="AO18" s="4">
        <v>0.0</v>
      </c>
      <c r="AP18" s="3">
        <v>0.0</v>
      </c>
      <c r="AQ18" s="3">
        <v>0.0</v>
      </c>
      <c r="AR18" s="3">
        <v>0.0</v>
      </c>
      <c r="AS18" s="3">
        <v>0.0</v>
      </c>
      <c r="AT18" s="4">
        <v>0.0</v>
      </c>
      <c r="AU18" s="4">
        <v>0.0</v>
      </c>
      <c r="AV18" s="4">
        <v>0.0</v>
      </c>
      <c r="AW18" s="3">
        <v>0.0</v>
      </c>
      <c r="AX18" s="3">
        <v>0.0</v>
      </c>
      <c r="AY18" s="3">
        <v>0.0</v>
      </c>
      <c r="AZ18" s="3">
        <v>0.0</v>
      </c>
      <c r="BA18" s="4">
        <v>0.0</v>
      </c>
      <c r="BB18" s="4">
        <v>0.0</v>
      </c>
      <c r="BC18" s="4">
        <v>0.0</v>
      </c>
      <c r="BD18" s="3">
        <v>1.0</v>
      </c>
      <c r="BE18" s="3">
        <v>1.0</v>
      </c>
      <c r="BF18" s="3">
        <v>1.0</v>
      </c>
      <c r="BG18" s="3">
        <v>2.0</v>
      </c>
      <c r="BH18" s="4">
        <v>1.25</v>
      </c>
      <c r="BI18" s="4">
        <v>0.5</v>
      </c>
      <c r="BJ18" s="4">
        <v>5.0</v>
      </c>
      <c r="BK18" s="3">
        <v>4354.0</v>
      </c>
      <c r="BL18" s="3">
        <v>12161.0</v>
      </c>
      <c r="BM18" s="3">
        <v>63607.0</v>
      </c>
      <c r="BN18" s="3">
        <v>18659.0</v>
      </c>
      <c r="BO18" s="4">
        <v>24695.25</v>
      </c>
      <c r="BP18" s="4">
        <v>26592.19482448437</v>
      </c>
      <c r="BQ18" s="4">
        <v>98781.0</v>
      </c>
      <c r="BR18" s="3">
        <v>4354.0</v>
      </c>
      <c r="BS18" s="3">
        <v>12161.0</v>
      </c>
      <c r="BT18" s="3">
        <v>63607.0</v>
      </c>
      <c r="BU18" s="3">
        <v>18659.0</v>
      </c>
      <c r="BV18" s="4">
        <v>24695.25</v>
      </c>
      <c r="BW18" s="4">
        <v>26592.19482448437</v>
      </c>
      <c r="BX18" s="4">
        <v>98781.0</v>
      </c>
    </row>
    <row r="19" ht="13.5" customHeight="1">
      <c r="A19" s="1">
        <f t="shared" si="1"/>
        <v>18</v>
      </c>
      <c r="C19" s="3">
        <f t="shared" si="2"/>
        <v>18</v>
      </c>
      <c r="D19" s="3" t="s">
        <v>618</v>
      </c>
      <c r="E19" s="3">
        <v>229267.0</v>
      </c>
      <c r="F19" s="9">
        <v>0.6666666666666666</v>
      </c>
      <c r="G19" s="9">
        <v>0.5</v>
      </c>
      <c r="H19" s="4">
        <v>6.0</v>
      </c>
      <c r="I19" s="9">
        <v>0.0</v>
      </c>
      <c r="J19" s="9">
        <v>0.0</v>
      </c>
      <c r="K19" s="4">
        <v>0.0</v>
      </c>
      <c r="L19" s="9">
        <v>0.0</v>
      </c>
      <c r="M19" s="9">
        <v>0.0</v>
      </c>
      <c r="N19" s="4">
        <v>0.0</v>
      </c>
      <c r="O19" s="9">
        <v>0.0</v>
      </c>
      <c r="P19" s="9">
        <v>0.0</v>
      </c>
      <c r="Q19" s="4">
        <v>0.0</v>
      </c>
      <c r="R19" s="9">
        <v>1.5555555555555556</v>
      </c>
      <c r="S19" s="9">
        <v>1.0137937550497031</v>
      </c>
      <c r="T19" s="4">
        <v>14.0</v>
      </c>
      <c r="U19" s="9">
        <v>1.9239750333333332E7</v>
      </c>
      <c r="V19" s="9">
        <v>5.7654461580404826E7</v>
      </c>
      <c r="W19" s="4">
        <v>1.73157753E8</v>
      </c>
      <c r="X19" s="9">
        <v>1.9239750333333332E7</v>
      </c>
      <c r="Y19" s="9">
        <v>5.7654461580404826E7</v>
      </c>
      <c r="Z19" s="4">
        <v>1.73157753E8</v>
      </c>
      <c r="AB19" s="3">
        <v>1.0</v>
      </c>
      <c r="AC19" s="3">
        <v>1.0</v>
      </c>
      <c r="AD19" s="3">
        <v>0.0</v>
      </c>
      <c r="AE19" s="3">
        <v>0.0</v>
      </c>
      <c r="AF19" s="4">
        <v>0.5</v>
      </c>
      <c r="AG19" s="4">
        <v>0.5773502691896257</v>
      </c>
      <c r="AH19" s="4">
        <v>2.0</v>
      </c>
      <c r="AI19" s="3">
        <v>0.0</v>
      </c>
      <c r="AJ19" s="3">
        <v>0.0</v>
      </c>
      <c r="AK19" s="3">
        <v>0.0</v>
      </c>
      <c r="AL19" s="3">
        <v>0.0</v>
      </c>
      <c r="AM19" s="4">
        <v>0.0</v>
      </c>
      <c r="AN19" s="4">
        <v>0.0</v>
      </c>
      <c r="AO19" s="4">
        <v>0.0</v>
      </c>
      <c r="AP19" s="3">
        <v>0.0</v>
      </c>
      <c r="AQ19" s="3">
        <v>0.0</v>
      </c>
      <c r="AR19" s="3">
        <v>0.0</v>
      </c>
      <c r="AS19" s="3">
        <v>0.0</v>
      </c>
      <c r="AT19" s="4">
        <v>0.0</v>
      </c>
      <c r="AU19" s="4">
        <v>0.0</v>
      </c>
      <c r="AV19" s="4">
        <v>0.0</v>
      </c>
      <c r="AW19" s="3">
        <v>0.0</v>
      </c>
      <c r="AX19" s="3">
        <v>0.0</v>
      </c>
      <c r="AY19" s="3">
        <v>0.0</v>
      </c>
      <c r="AZ19" s="3">
        <v>0.0</v>
      </c>
      <c r="BA19" s="4">
        <v>0.0</v>
      </c>
      <c r="BB19" s="4">
        <v>0.0</v>
      </c>
      <c r="BC19" s="4">
        <v>0.0</v>
      </c>
      <c r="BD19" s="3">
        <v>1.0</v>
      </c>
      <c r="BE19" s="3">
        <v>1.0</v>
      </c>
      <c r="BF19" s="3">
        <v>4.0</v>
      </c>
      <c r="BG19" s="3">
        <v>3.0</v>
      </c>
      <c r="BH19" s="4">
        <v>2.25</v>
      </c>
      <c r="BI19" s="4">
        <v>1.5</v>
      </c>
      <c r="BJ19" s="4">
        <v>9.0</v>
      </c>
      <c r="BK19" s="3">
        <v>10345.0</v>
      </c>
      <c r="BL19" s="3">
        <v>45015.0</v>
      </c>
      <c r="BM19" s="3">
        <v>270227.0</v>
      </c>
      <c r="BN19" s="3">
        <v>40191.0</v>
      </c>
      <c r="BO19" s="4">
        <v>91444.5</v>
      </c>
      <c r="BP19" s="4">
        <v>120170.61612418681</v>
      </c>
      <c r="BQ19" s="4">
        <v>365778.0</v>
      </c>
      <c r="BR19" s="3">
        <v>10345.0</v>
      </c>
      <c r="BS19" s="3">
        <v>45015.0</v>
      </c>
      <c r="BT19" s="3">
        <v>270227.0</v>
      </c>
      <c r="BU19" s="3">
        <v>40191.0</v>
      </c>
      <c r="BV19" s="4">
        <v>91444.5</v>
      </c>
      <c r="BW19" s="4">
        <v>120170.61612418681</v>
      </c>
      <c r="BX19" s="4">
        <v>365778.0</v>
      </c>
    </row>
    <row r="20" ht="13.5" customHeight="1">
      <c r="A20" s="1">
        <f t="shared" si="1"/>
        <v>19</v>
      </c>
      <c r="C20" s="3">
        <f t="shared" si="2"/>
        <v>19</v>
      </c>
      <c r="D20" s="3" t="s">
        <v>618</v>
      </c>
      <c r="E20" s="3">
        <v>229278.0</v>
      </c>
      <c r="F20" s="9">
        <v>0.8125</v>
      </c>
      <c r="G20" s="9">
        <v>0.4031128874149275</v>
      </c>
      <c r="H20" s="4">
        <v>13.0</v>
      </c>
      <c r="I20" s="9">
        <v>0.0625</v>
      </c>
      <c r="J20" s="9">
        <v>0.25</v>
      </c>
      <c r="K20" s="4">
        <v>1.0</v>
      </c>
      <c r="L20" s="9">
        <v>0.25</v>
      </c>
      <c r="M20" s="9">
        <v>0.7745966692414834</v>
      </c>
      <c r="N20" s="4">
        <v>4.0</v>
      </c>
      <c r="O20" s="9">
        <v>0.0625</v>
      </c>
      <c r="P20" s="9">
        <v>0.25</v>
      </c>
      <c r="Q20" s="4">
        <v>1.0</v>
      </c>
      <c r="R20" s="9">
        <v>1.1875</v>
      </c>
      <c r="S20" s="9">
        <v>0.5439056290693574</v>
      </c>
      <c r="T20" s="4">
        <v>19.0</v>
      </c>
      <c r="U20" s="9">
        <v>47848.9375</v>
      </c>
      <c r="V20" s="9">
        <v>41964.11230796898</v>
      </c>
      <c r="W20" s="4">
        <v>765583.0</v>
      </c>
      <c r="X20" s="9">
        <v>47848.9375</v>
      </c>
      <c r="Y20" s="9">
        <v>41964.11230796898</v>
      </c>
      <c r="Z20" s="4">
        <v>765583.0</v>
      </c>
      <c r="AB20" s="3">
        <v>1.0</v>
      </c>
      <c r="AC20" s="3">
        <v>1.0</v>
      </c>
      <c r="AD20" s="3">
        <v>1.0</v>
      </c>
      <c r="AE20" s="3">
        <v>1.0</v>
      </c>
      <c r="AF20" s="4">
        <v>1.0</v>
      </c>
      <c r="AG20" s="4">
        <v>0.0</v>
      </c>
      <c r="AH20" s="4">
        <v>4.0</v>
      </c>
      <c r="AI20" s="3">
        <v>0.0</v>
      </c>
      <c r="AJ20" s="3">
        <v>0.0</v>
      </c>
      <c r="AK20" s="3">
        <v>0.0</v>
      </c>
      <c r="AL20" s="3">
        <v>0.0</v>
      </c>
      <c r="AM20" s="4">
        <v>0.0</v>
      </c>
      <c r="AN20" s="4">
        <v>0.0</v>
      </c>
      <c r="AO20" s="4">
        <v>0.0</v>
      </c>
      <c r="AP20" s="3">
        <v>0.0</v>
      </c>
      <c r="AQ20" s="3">
        <v>0.0</v>
      </c>
      <c r="AR20" s="3">
        <v>0.0</v>
      </c>
      <c r="AS20" s="3">
        <v>0.0</v>
      </c>
      <c r="AT20" s="4">
        <v>0.0</v>
      </c>
      <c r="AU20" s="4">
        <v>0.0</v>
      </c>
      <c r="AV20" s="4">
        <v>0.0</v>
      </c>
      <c r="AW20" s="3">
        <v>0.0</v>
      </c>
      <c r="AX20" s="3">
        <v>0.0</v>
      </c>
      <c r="AY20" s="3">
        <v>0.0</v>
      </c>
      <c r="AZ20" s="3">
        <v>0.0</v>
      </c>
      <c r="BA20" s="4">
        <v>0.0</v>
      </c>
      <c r="BB20" s="4">
        <v>0.0</v>
      </c>
      <c r="BC20" s="4">
        <v>0.0</v>
      </c>
      <c r="BD20" s="3">
        <v>1.0</v>
      </c>
      <c r="BE20" s="3">
        <v>1.0</v>
      </c>
      <c r="BF20" s="3">
        <v>1.0</v>
      </c>
      <c r="BG20" s="3">
        <v>1.0</v>
      </c>
      <c r="BH20" s="4">
        <v>1.0</v>
      </c>
      <c r="BI20" s="4">
        <v>0.0</v>
      </c>
      <c r="BJ20" s="4">
        <v>4.0</v>
      </c>
      <c r="BK20" s="3">
        <v>6946.0</v>
      </c>
      <c r="BL20" s="3">
        <v>52015.0</v>
      </c>
      <c r="BM20" s="3">
        <v>62934.0</v>
      </c>
      <c r="BN20" s="3">
        <v>42340.0</v>
      </c>
      <c r="BO20" s="4">
        <v>41058.75</v>
      </c>
      <c r="BP20" s="4">
        <v>24247.936618401163</v>
      </c>
      <c r="BQ20" s="4">
        <v>164235.0</v>
      </c>
      <c r="BR20" s="3">
        <v>6946.0</v>
      </c>
      <c r="BS20" s="3">
        <v>52015.0</v>
      </c>
      <c r="BT20" s="3">
        <v>62934.0</v>
      </c>
      <c r="BU20" s="3">
        <v>42340.0</v>
      </c>
      <c r="BV20" s="4">
        <v>41058.75</v>
      </c>
      <c r="BW20" s="4">
        <v>24247.936618401163</v>
      </c>
      <c r="BX20" s="4">
        <v>164235.0</v>
      </c>
    </row>
    <row r="21" ht="13.5" customHeight="1">
      <c r="A21" s="1">
        <f t="shared" si="1"/>
        <v>20</v>
      </c>
      <c r="C21" s="3">
        <f t="shared" si="2"/>
        <v>20</v>
      </c>
      <c r="D21" s="3" t="s">
        <v>618</v>
      </c>
      <c r="E21" s="3">
        <v>229288.0</v>
      </c>
      <c r="F21" s="9">
        <v>0.75</v>
      </c>
      <c r="G21" s="9">
        <v>0.4472135954999579</v>
      </c>
      <c r="H21" s="4">
        <v>12.0</v>
      </c>
      <c r="I21" s="9">
        <v>0.0</v>
      </c>
      <c r="J21" s="9">
        <v>0.0</v>
      </c>
      <c r="K21" s="4">
        <v>0.0</v>
      </c>
      <c r="L21" s="9">
        <v>0.0625</v>
      </c>
      <c r="M21" s="9">
        <v>0.25</v>
      </c>
      <c r="N21" s="4">
        <v>1.0</v>
      </c>
      <c r="O21" s="9">
        <v>0.0</v>
      </c>
      <c r="P21" s="9">
        <v>0.0</v>
      </c>
      <c r="Q21" s="4">
        <v>0.0</v>
      </c>
      <c r="R21" s="9">
        <v>1.375</v>
      </c>
      <c r="S21" s="9">
        <v>0.806225774829855</v>
      </c>
      <c r="T21" s="4">
        <v>22.0</v>
      </c>
      <c r="U21" s="9">
        <v>35458.375</v>
      </c>
      <c r="V21" s="9">
        <v>31948.081062613655</v>
      </c>
      <c r="W21" s="4">
        <v>567334.0</v>
      </c>
      <c r="X21" s="9">
        <v>35458.375</v>
      </c>
      <c r="Y21" s="9">
        <v>31948.081062613655</v>
      </c>
      <c r="Z21" s="4">
        <v>567334.0</v>
      </c>
      <c r="AB21" s="3">
        <v>1.0</v>
      </c>
      <c r="AC21" s="3">
        <v>1.0</v>
      </c>
      <c r="AD21" s="3">
        <v>1.0</v>
      </c>
      <c r="AE21" s="3">
        <v>0.0</v>
      </c>
      <c r="AF21" s="4">
        <v>0.75</v>
      </c>
      <c r="AG21" s="4">
        <v>0.5</v>
      </c>
      <c r="AH21" s="4">
        <v>3.0</v>
      </c>
      <c r="AI21" s="3">
        <v>0.0</v>
      </c>
      <c r="AJ21" s="3">
        <v>0.0</v>
      </c>
      <c r="AK21" s="3">
        <v>0.0</v>
      </c>
      <c r="AL21" s="3">
        <v>0.0</v>
      </c>
      <c r="AM21" s="4">
        <v>0.0</v>
      </c>
      <c r="AN21" s="4">
        <v>0.0</v>
      </c>
      <c r="AO21" s="4">
        <v>0.0</v>
      </c>
      <c r="AP21" s="3">
        <v>0.0</v>
      </c>
      <c r="AQ21" s="3">
        <v>0.0</v>
      </c>
      <c r="AR21" s="3">
        <v>0.0</v>
      </c>
      <c r="AS21" s="3">
        <v>2.0</v>
      </c>
      <c r="AT21" s="4">
        <v>0.5</v>
      </c>
      <c r="AU21" s="4">
        <v>1.0</v>
      </c>
      <c r="AV21" s="4">
        <v>2.0</v>
      </c>
      <c r="AW21" s="3">
        <v>0.0</v>
      </c>
      <c r="AX21" s="3">
        <v>0.0</v>
      </c>
      <c r="AY21" s="3">
        <v>0.0</v>
      </c>
      <c r="AZ21" s="3">
        <v>0.0</v>
      </c>
      <c r="BA21" s="4">
        <v>0.0</v>
      </c>
      <c r="BB21" s="4">
        <v>0.0</v>
      </c>
      <c r="BC21" s="4">
        <v>0.0</v>
      </c>
      <c r="BD21" s="3">
        <v>1.0</v>
      </c>
      <c r="BE21" s="3">
        <v>1.0</v>
      </c>
      <c r="BF21" s="3">
        <v>1.0</v>
      </c>
      <c r="BG21" s="3">
        <v>5.0</v>
      </c>
      <c r="BH21" s="4">
        <v>2.0</v>
      </c>
      <c r="BI21" s="4">
        <v>2.0</v>
      </c>
      <c r="BJ21" s="4">
        <v>8.0</v>
      </c>
      <c r="BK21" s="3">
        <v>33529.0</v>
      </c>
      <c r="BL21" s="3">
        <v>55407.0</v>
      </c>
      <c r="BM21" s="3">
        <v>62760.0</v>
      </c>
      <c r="BN21" s="3">
        <v>29170.0</v>
      </c>
      <c r="BO21" s="4">
        <v>45216.5</v>
      </c>
      <c r="BP21" s="4">
        <v>16388.090197864218</v>
      </c>
      <c r="BQ21" s="4">
        <v>180866.0</v>
      </c>
      <c r="BR21" s="3">
        <v>33529.0</v>
      </c>
      <c r="BS21" s="3">
        <v>55407.0</v>
      </c>
      <c r="BT21" s="3">
        <v>62760.0</v>
      </c>
      <c r="BU21" s="3">
        <v>29170.0</v>
      </c>
      <c r="BV21" s="4">
        <v>45216.5</v>
      </c>
      <c r="BW21" s="4">
        <v>16388.090197864218</v>
      </c>
      <c r="BX21" s="4">
        <v>180866.0</v>
      </c>
    </row>
    <row r="22" ht="13.5" customHeight="1">
      <c r="A22" s="1">
        <f t="shared" si="1"/>
        <v>21</v>
      </c>
      <c r="C22" s="3">
        <f t="shared" si="2"/>
        <v>21</v>
      </c>
      <c r="D22" s="3" t="s">
        <v>618</v>
      </c>
      <c r="E22" s="3">
        <v>229289.0</v>
      </c>
      <c r="F22" s="9">
        <v>1.0</v>
      </c>
      <c r="G22" s="9">
        <v>0.0</v>
      </c>
      <c r="H22" s="4">
        <v>16.0</v>
      </c>
      <c r="I22" s="9">
        <v>0.0</v>
      </c>
      <c r="J22" s="9">
        <v>0.0</v>
      </c>
      <c r="K22" s="4">
        <v>0.0</v>
      </c>
      <c r="L22" s="9">
        <v>0.0</v>
      </c>
      <c r="M22" s="9">
        <v>0.0</v>
      </c>
      <c r="N22" s="4">
        <v>0.0</v>
      </c>
      <c r="O22" s="9">
        <v>0.0</v>
      </c>
      <c r="P22" s="9">
        <v>0.0</v>
      </c>
      <c r="Q22" s="4">
        <v>0.0</v>
      </c>
      <c r="R22" s="9">
        <v>1.0</v>
      </c>
      <c r="S22" s="9">
        <v>0.0</v>
      </c>
      <c r="T22" s="4">
        <v>16.0</v>
      </c>
      <c r="U22" s="9">
        <v>116912.75</v>
      </c>
      <c r="V22" s="9">
        <v>91559.10305116216</v>
      </c>
      <c r="W22" s="4">
        <v>1870604.0</v>
      </c>
      <c r="X22" s="9">
        <v>116912.75</v>
      </c>
      <c r="Y22" s="9">
        <v>91559.10305116216</v>
      </c>
      <c r="Z22" s="4">
        <v>1870604.0</v>
      </c>
      <c r="AB22" s="3">
        <v>1.0</v>
      </c>
      <c r="AC22" s="3">
        <v>1.0</v>
      </c>
      <c r="AD22" s="3">
        <v>0.0</v>
      </c>
      <c r="AE22" s="3">
        <v>0.0</v>
      </c>
      <c r="AF22" s="4">
        <v>0.5</v>
      </c>
      <c r="AG22" s="4">
        <v>0.5773502691896257</v>
      </c>
      <c r="AH22" s="4">
        <v>2.0</v>
      </c>
      <c r="AI22" s="3">
        <v>0.0</v>
      </c>
      <c r="AJ22" s="3">
        <v>0.0</v>
      </c>
      <c r="AK22" s="3">
        <v>0.0</v>
      </c>
      <c r="AL22" s="3">
        <v>0.0</v>
      </c>
      <c r="AM22" s="4">
        <v>0.0</v>
      </c>
      <c r="AN22" s="4">
        <v>0.0</v>
      </c>
      <c r="AO22" s="4">
        <v>0.0</v>
      </c>
      <c r="AP22" s="3">
        <v>0.0</v>
      </c>
      <c r="AQ22" s="3">
        <v>0.0</v>
      </c>
      <c r="AR22" s="3">
        <v>0.0</v>
      </c>
      <c r="AS22" s="3">
        <v>0.0</v>
      </c>
      <c r="AT22" s="4">
        <v>0.0</v>
      </c>
      <c r="AU22" s="4">
        <v>0.0</v>
      </c>
      <c r="AV22" s="4">
        <v>0.0</v>
      </c>
      <c r="AW22" s="3">
        <v>0.0</v>
      </c>
      <c r="AX22" s="3">
        <v>0.0</v>
      </c>
      <c r="AY22" s="3">
        <v>0.0</v>
      </c>
      <c r="AZ22" s="3">
        <v>0.0</v>
      </c>
      <c r="BA22" s="4">
        <v>0.0</v>
      </c>
      <c r="BB22" s="4">
        <v>0.0</v>
      </c>
      <c r="BC22" s="4">
        <v>0.0</v>
      </c>
      <c r="BD22" s="3">
        <v>1.0</v>
      </c>
      <c r="BE22" s="3">
        <v>1.0</v>
      </c>
      <c r="BF22" s="3">
        <v>2.0</v>
      </c>
      <c r="BG22" s="3">
        <v>2.0</v>
      </c>
      <c r="BH22" s="4">
        <v>1.5</v>
      </c>
      <c r="BI22" s="4">
        <v>0.5773502691896257</v>
      </c>
      <c r="BJ22" s="4">
        <v>6.0</v>
      </c>
      <c r="BK22" s="3">
        <v>145544.0</v>
      </c>
      <c r="BL22" s="3">
        <v>16720.0</v>
      </c>
      <c r="BM22" s="3">
        <v>116836.0</v>
      </c>
      <c r="BN22" s="3">
        <v>187509.0</v>
      </c>
      <c r="BO22" s="4">
        <v>116652.25</v>
      </c>
      <c r="BP22" s="4">
        <v>72667.96770872753</v>
      </c>
      <c r="BQ22" s="4">
        <v>466609.0</v>
      </c>
      <c r="BR22" s="3">
        <v>145544.0</v>
      </c>
      <c r="BS22" s="3">
        <v>16720.0</v>
      </c>
      <c r="BT22" s="3">
        <v>116836.0</v>
      </c>
      <c r="BU22" s="3">
        <v>187509.0</v>
      </c>
      <c r="BV22" s="4">
        <v>116652.25</v>
      </c>
      <c r="BW22" s="4">
        <v>72667.96770872753</v>
      </c>
      <c r="BX22" s="4">
        <v>466609.0</v>
      </c>
    </row>
    <row r="23" ht="13.5" customHeight="1">
      <c r="A23" s="1">
        <f t="shared" si="1"/>
        <v>22</v>
      </c>
      <c r="C23" s="3">
        <f t="shared" si="2"/>
        <v>22</v>
      </c>
      <c r="D23" s="3" t="s">
        <v>618</v>
      </c>
      <c r="E23" s="3">
        <v>229300.0</v>
      </c>
      <c r="F23" s="9">
        <v>0.75</v>
      </c>
      <c r="G23" s="9">
        <v>0.4472135954999579</v>
      </c>
      <c r="H23" s="4">
        <v>12.0</v>
      </c>
      <c r="I23" s="9">
        <v>0.0</v>
      </c>
      <c r="J23" s="9">
        <v>0.0</v>
      </c>
      <c r="K23" s="4">
        <v>0.0</v>
      </c>
      <c r="L23" s="9">
        <v>0.1875</v>
      </c>
      <c r="M23" s="9">
        <v>0.5439056290693574</v>
      </c>
      <c r="N23" s="4">
        <v>3.0</v>
      </c>
      <c r="O23" s="9">
        <v>0.0</v>
      </c>
      <c r="P23" s="9">
        <v>0.0</v>
      </c>
      <c r="Q23" s="4">
        <v>0.0</v>
      </c>
      <c r="R23" s="9">
        <v>1.375</v>
      </c>
      <c r="S23" s="9">
        <v>0.806225774829855</v>
      </c>
      <c r="T23" s="4">
        <v>22.0</v>
      </c>
      <c r="U23" s="9">
        <v>105854.625</v>
      </c>
      <c r="V23" s="9">
        <v>142501.8819907887</v>
      </c>
      <c r="W23" s="4">
        <v>1693674.0</v>
      </c>
      <c r="X23" s="9">
        <v>105854.625</v>
      </c>
      <c r="Y23" s="9">
        <v>142501.8819907887</v>
      </c>
      <c r="Z23" s="4">
        <v>1693674.0</v>
      </c>
      <c r="AB23" s="3">
        <v>1.0</v>
      </c>
      <c r="AC23" s="3">
        <v>1.0</v>
      </c>
      <c r="AD23" s="3">
        <v>1.0</v>
      </c>
      <c r="AE23" s="3">
        <v>1.0</v>
      </c>
      <c r="AF23" s="4">
        <v>1.0</v>
      </c>
      <c r="AG23" s="4">
        <v>0.0</v>
      </c>
      <c r="AH23" s="4">
        <v>4.0</v>
      </c>
      <c r="AI23" s="3">
        <v>0.0</v>
      </c>
      <c r="AJ23" s="3">
        <v>0.0</v>
      </c>
      <c r="AK23" s="3">
        <v>0.0</v>
      </c>
      <c r="AL23" s="3">
        <v>0.0</v>
      </c>
      <c r="AM23" s="4">
        <v>0.0</v>
      </c>
      <c r="AN23" s="4">
        <v>0.0</v>
      </c>
      <c r="AO23" s="4">
        <v>0.0</v>
      </c>
      <c r="AP23" s="3">
        <v>0.0</v>
      </c>
      <c r="AQ23" s="3">
        <v>0.0</v>
      </c>
      <c r="AR23" s="3">
        <v>0.0</v>
      </c>
      <c r="AS23" s="3">
        <v>0.0</v>
      </c>
      <c r="AT23" s="4">
        <v>0.0</v>
      </c>
      <c r="AU23" s="4">
        <v>0.0</v>
      </c>
      <c r="AV23" s="4">
        <v>0.0</v>
      </c>
      <c r="AW23" s="3">
        <v>0.0</v>
      </c>
      <c r="AX23" s="3">
        <v>0.0</v>
      </c>
      <c r="AY23" s="3">
        <v>0.0</v>
      </c>
      <c r="AZ23" s="3">
        <v>0.0</v>
      </c>
      <c r="BA23" s="4">
        <v>0.0</v>
      </c>
      <c r="BB23" s="4">
        <v>0.0</v>
      </c>
      <c r="BC23" s="4">
        <v>0.0</v>
      </c>
      <c r="BD23" s="3">
        <v>1.0</v>
      </c>
      <c r="BE23" s="3">
        <v>1.0</v>
      </c>
      <c r="BF23" s="3">
        <v>1.0</v>
      </c>
      <c r="BG23" s="3">
        <v>1.0</v>
      </c>
      <c r="BH23" s="4">
        <v>1.0</v>
      </c>
      <c r="BI23" s="4">
        <v>0.0</v>
      </c>
      <c r="BJ23" s="4">
        <v>4.0</v>
      </c>
      <c r="BK23" s="3">
        <v>7657.0</v>
      </c>
      <c r="BL23" s="3">
        <v>71852.0</v>
      </c>
      <c r="BM23" s="3">
        <v>47617.0</v>
      </c>
      <c r="BN23" s="3">
        <v>32038.0</v>
      </c>
      <c r="BO23" s="4">
        <v>39791.0</v>
      </c>
      <c r="BP23" s="4">
        <v>26968.23416540282</v>
      </c>
      <c r="BQ23" s="4">
        <v>159164.0</v>
      </c>
      <c r="BR23" s="3">
        <v>7657.0</v>
      </c>
      <c r="BS23" s="3">
        <v>71852.0</v>
      </c>
      <c r="BT23" s="3">
        <v>47617.0</v>
      </c>
      <c r="BU23" s="3">
        <v>32038.0</v>
      </c>
      <c r="BV23" s="4">
        <v>39791.0</v>
      </c>
      <c r="BW23" s="4">
        <v>26968.23416540282</v>
      </c>
      <c r="BX23" s="4">
        <v>159164.0</v>
      </c>
    </row>
    <row r="24" ht="13.5" customHeight="1">
      <c r="A24" s="1">
        <f t="shared" si="1"/>
        <v>23</v>
      </c>
      <c r="C24" s="3">
        <f t="shared" si="2"/>
        <v>23</v>
      </c>
      <c r="D24" s="3" t="s">
        <v>618</v>
      </c>
      <c r="E24" s="3">
        <v>229306.0</v>
      </c>
      <c r="F24" s="9">
        <v>0.9375</v>
      </c>
      <c r="G24" s="9">
        <v>0.25</v>
      </c>
      <c r="H24" s="4">
        <v>15.0</v>
      </c>
      <c r="I24" s="9">
        <v>0.0</v>
      </c>
      <c r="J24" s="9">
        <v>0.0</v>
      </c>
      <c r="K24" s="4">
        <v>0.0</v>
      </c>
      <c r="L24" s="9">
        <v>0.0</v>
      </c>
      <c r="M24" s="9">
        <v>0.0</v>
      </c>
      <c r="N24" s="4">
        <v>0.0</v>
      </c>
      <c r="O24" s="9">
        <v>0.0</v>
      </c>
      <c r="P24" s="9">
        <v>0.0</v>
      </c>
      <c r="Q24" s="4">
        <v>0.0</v>
      </c>
      <c r="R24" s="9">
        <v>1.0625</v>
      </c>
      <c r="S24" s="9">
        <v>0.25</v>
      </c>
      <c r="T24" s="4">
        <v>17.0</v>
      </c>
      <c r="U24" s="9">
        <v>31890.5</v>
      </c>
      <c r="V24" s="9">
        <v>34110.37460167605</v>
      </c>
      <c r="W24" s="4">
        <v>510248.0</v>
      </c>
      <c r="X24" s="9">
        <v>31890.5</v>
      </c>
      <c r="Y24" s="9">
        <v>34110.37460167605</v>
      </c>
      <c r="Z24" s="4">
        <v>510248.0</v>
      </c>
      <c r="AB24" s="3">
        <v>1.0</v>
      </c>
      <c r="AC24" s="3">
        <v>1.0</v>
      </c>
      <c r="AD24" s="3">
        <v>0.0</v>
      </c>
      <c r="AE24" s="3">
        <v>0.0</v>
      </c>
      <c r="AF24" s="4">
        <v>0.5</v>
      </c>
      <c r="AG24" s="4">
        <v>0.5773502691896257</v>
      </c>
      <c r="AH24" s="4">
        <v>2.0</v>
      </c>
      <c r="AI24" s="3">
        <v>0.0</v>
      </c>
      <c r="AJ24" s="3">
        <v>0.0</v>
      </c>
      <c r="AK24" s="3">
        <v>0.0</v>
      </c>
      <c r="AL24" s="3">
        <v>0.0</v>
      </c>
      <c r="AM24" s="4">
        <v>0.0</v>
      </c>
      <c r="AN24" s="4">
        <v>0.0</v>
      </c>
      <c r="AO24" s="4">
        <v>0.0</v>
      </c>
      <c r="AP24" s="3">
        <v>0.0</v>
      </c>
      <c r="AQ24" s="3">
        <v>0.0</v>
      </c>
      <c r="AR24" s="3">
        <v>0.0</v>
      </c>
      <c r="AS24" s="3">
        <v>0.0</v>
      </c>
      <c r="AT24" s="4">
        <v>0.0</v>
      </c>
      <c r="AU24" s="4">
        <v>0.0</v>
      </c>
      <c r="AV24" s="4">
        <v>0.0</v>
      </c>
      <c r="AW24" s="3">
        <v>0.0</v>
      </c>
      <c r="AX24" s="3">
        <v>0.0</v>
      </c>
      <c r="AY24" s="3">
        <v>0.0</v>
      </c>
      <c r="AZ24" s="3">
        <v>0.0</v>
      </c>
      <c r="BA24" s="4">
        <v>0.0</v>
      </c>
      <c r="BB24" s="4">
        <v>0.0</v>
      </c>
      <c r="BC24" s="4">
        <v>0.0</v>
      </c>
      <c r="BD24" s="3">
        <v>1.0</v>
      </c>
      <c r="BE24" s="3">
        <v>1.0</v>
      </c>
      <c r="BF24" s="3">
        <v>2.0</v>
      </c>
      <c r="BG24" s="3">
        <v>2.0</v>
      </c>
      <c r="BH24" s="4">
        <v>1.5</v>
      </c>
      <c r="BI24" s="4">
        <v>0.5773502691896257</v>
      </c>
      <c r="BJ24" s="4">
        <v>6.0</v>
      </c>
      <c r="BK24" s="3">
        <v>7282.0</v>
      </c>
      <c r="BL24" s="3">
        <v>15431.0</v>
      </c>
      <c r="BM24" s="3">
        <v>106569.0</v>
      </c>
      <c r="BN24" s="3">
        <v>23577.0</v>
      </c>
      <c r="BO24" s="4">
        <v>38214.75</v>
      </c>
      <c r="BP24" s="4">
        <v>46052.51171127007</v>
      </c>
      <c r="BQ24" s="4">
        <v>152859.0</v>
      </c>
      <c r="BR24" s="3">
        <v>7282.0</v>
      </c>
      <c r="BS24" s="3">
        <v>15431.0</v>
      </c>
      <c r="BT24" s="3">
        <v>106569.0</v>
      </c>
      <c r="BU24" s="3">
        <v>23577.0</v>
      </c>
      <c r="BV24" s="4">
        <v>38214.75</v>
      </c>
      <c r="BW24" s="4">
        <v>46052.51171127007</v>
      </c>
      <c r="BX24" s="4">
        <v>152859.0</v>
      </c>
    </row>
    <row r="25" ht="13.5" customHeight="1">
      <c r="A25" s="1">
        <f t="shared" si="1"/>
        <v>24</v>
      </c>
      <c r="C25" s="3">
        <f t="shared" si="2"/>
        <v>24</v>
      </c>
      <c r="D25" s="3" t="s">
        <v>618</v>
      </c>
      <c r="E25" s="3">
        <v>229307.0</v>
      </c>
      <c r="F25" s="9">
        <v>0.3125</v>
      </c>
      <c r="G25" s="9">
        <v>0.47871355387816905</v>
      </c>
      <c r="H25" s="4">
        <v>5.0</v>
      </c>
      <c r="I25" s="9">
        <v>0.25</v>
      </c>
      <c r="J25" s="9">
        <v>0.4472135954999579</v>
      </c>
      <c r="K25" s="4">
        <v>4.0</v>
      </c>
      <c r="L25" s="9">
        <v>1.875</v>
      </c>
      <c r="M25" s="9">
        <v>1.3601470508735443</v>
      </c>
      <c r="N25" s="4">
        <v>30.0</v>
      </c>
      <c r="O25" s="9">
        <v>0.5</v>
      </c>
      <c r="P25" s="9">
        <v>0.5163977794943222</v>
      </c>
      <c r="Q25" s="4">
        <v>8.0</v>
      </c>
      <c r="R25" s="9">
        <v>1.625</v>
      </c>
      <c r="S25" s="9">
        <v>0.8850612031567836</v>
      </c>
      <c r="T25" s="4">
        <v>26.0</v>
      </c>
      <c r="U25" s="9">
        <v>3.78444945E7</v>
      </c>
      <c r="V25" s="9">
        <v>1.511881482854362E8</v>
      </c>
      <c r="W25" s="4">
        <v>6.05511912E8</v>
      </c>
      <c r="X25" s="9">
        <v>3.78444945E7</v>
      </c>
      <c r="Y25" s="9">
        <v>1.511881482854362E8</v>
      </c>
      <c r="Z25" s="4">
        <v>6.05511912E8</v>
      </c>
      <c r="AB25" s="3">
        <v>1.0</v>
      </c>
      <c r="AC25" s="3">
        <v>1.0</v>
      </c>
      <c r="AD25" s="3">
        <v>0.0</v>
      </c>
      <c r="AE25" s="3">
        <v>0.0</v>
      </c>
      <c r="AF25" s="4">
        <v>0.5</v>
      </c>
      <c r="AG25" s="4">
        <v>0.5773502691896257</v>
      </c>
      <c r="AH25" s="4">
        <v>2.0</v>
      </c>
      <c r="AI25" s="3">
        <v>0.0</v>
      </c>
      <c r="AJ25" s="3">
        <v>0.0</v>
      </c>
      <c r="AK25" s="3">
        <v>0.0</v>
      </c>
      <c r="AL25" s="3">
        <v>0.0</v>
      </c>
      <c r="AM25" s="4">
        <v>0.0</v>
      </c>
      <c r="AN25" s="4">
        <v>0.0</v>
      </c>
      <c r="AO25" s="4">
        <v>0.0</v>
      </c>
      <c r="AP25" s="3">
        <v>0.0</v>
      </c>
      <c r="AQ25" s="3">
        <v>0.0</v>
      </c>
      <c r="AR25" s="3">
        <v>0.0</v>
      </c>
      <c r="AS25" s="3">
        <v>3.0</v>
      </c>
      <c r="AT25" s="4">
        <v>0.75</v>
      </c>
      <c r="AU25" s="4">
        <v>1.5</v>
      </c>
      <c r="AV25" s="4">
        <v>3.0</v>
      </c>
      <c r="AW25" s="3">
        <v>0.0</v>
      </c>
      <c r="AX25" s="3">
        <v>0.0</v>
      </c>
      <c r="AY25" s="3">
        <v>0.0</v>
      </c>
      <c r="AZ25" s="3">
        <v>1.0</v>
      </c>
      <c r="BA25" s="4">
        <v>0.25</v>
      </c>
      <c r="BB25" s="4">
        <v>0.5</v>
      </c>
      <c r="BC25" s="4">
        <v>1.0</v>
      </c>
      <c r="BD25" s="3">
        <v>1.0</v>
      </c>
      <c r="BE25" s="3">
        <v>1.0</v>
      </c>
      <c r="BF25" s="3">
        <v>2.0</v>
      </c>
      <c r="BG25" s="3">
        <v>3.0</v>
      </c>
      <c r="BH25" s="4">
        <v>1.75</v>
      </c>
      <c r="BI25" s="4">
        <v>0.9574271077563381</v>
      </c>
      <c r="BJ25" s="4">
        <v>7.0</v>
      </c>
      <c r="BK25" s="3">
        <v>9549.0</v>
      </c>
      <c r="BL25" s="3">
        <v>119209.0</v>
      </c>
      <c r="BM25" s="3">
        <v>62349.0</v>
      </c>
      <c r="BN25" s="3">
        <v>16880.0</v>
      </c>
      <c r="BO25" s="4">
        <v>51996.75</v>
      </c>
      <c r="BP25" s="4">
        <v>50529.375089314795</v>
      </c>
      <c r="BQ25" s="4">
        <v>207987.0</v>
      </c>
      <c r="BR25" s="3">
        <v>9549.0</v>
      </c>
      <c r="BS25" s="3">
        <v>119209.0</v>
      </c>
      <c r="BT25" s="3">
        <v>62349.0</v>
      </c>
      <c r="BU25" s="3">
        <v>16880.0</v>
      </c>
      <c r="BV25" s="4">
        <v>51996.75</v>
      </c>
      <c r="BW25" s="4">
        <v>50529.375089314795</v>
      </c>
      <c r="BX25" s="4">
        <v>207987.0</v>
      </c>
    </row>
    <row r="26" ht="13.5" customHeight="1">
      <c r="A26" s="1">
        <f t="shared" si="1"/>
        <v>25</v>
      </c>
      <c r="C26" s="3">
        <f t="shared" si="2"/>
        <v>25</v>
      </c>
      <c r="D26" s="3" t="s">
        <v>618</v>
      </c>
      <c r="E26" s="3">
        <v>229308.0</v>
      </c>
      <c r="F26" s="9">
        <v>0.8125</v>
      </c>
      <c r="G26" s="9">
        <v>0.4031128874149275</v>
      </c>
      <c r="H26" s="4">
        <v>13.0</v>
      </c>
      <c r="I26" s="9">
        <v>0.0</v>
      </c>
      <c r="J26" s="9">
        <v>0.0</v>
      </c>
      <c r="K26" s="4">
        <v>0.0</v>
      </c>
      <c r="L26" s="9">
        <v>0.3125</v>
      </c>
      <c r="M26" s="9">
        <v>0.704154339142587</v>
      </c>
      <c r="N26" s="4">
        <v>5.0</v>
      </c>
      <c r="O26" s="9">
        <v>0.0</v>
      </c>
      <c r="P26" s="9">
        <v>0.0</v>
      </c>
      <c r="Q26" s="4">
        <v>0.0</v>
      </c>
      <c r="R26" s="9">
        <v>1.3125</v>
      </c>
      <c r="S26" s="9">
        <v>0.7932002689527196</v>
      </c>
      <c r="T26" s="4">
        <v>21.0</v>
      </c>
      <c r="U26" s="9">
        <v>62722.375</v>
      </c>
      <c r="V26" s="9">
        <v>50895.107959901216</v>
      </c>
      <c r="W26" s="4">
        <v>1003558.0</v>
      </c>
      <c r="X26" s="9">
        <v>62722.375</v>
      </c>
      <c r="Y26" s="9">
        <v>50895.107959901216</v>
      </c>
      <c r="Z26" s="4">
        <v>1003558.0</v>
      </c>
      <c r="AB26" s="3">
        <v>1.0</v>
      </c>
      <c r="AC26" s="3">
        <v>0.0</v>
      </c>
      <c r="AD26" s="3">
        <v>1.0</v>
      </c>
      <c r="AE26" s="3">
        <v>0.0</v>
      </c>
      <c r="AF26" s="4">
        <v>0.5</v>
      </c>
      <c r="AG26" s="4">
        <v>0.5773502691896257</v>
      </c>
      <c r="AH26" s="4">
        <v>2.0</v>
      </c>
      <c r="AI26" s="3">
        <v>0.0</v>
      </c>
      <c r="AJ26" s="3">
        <v>0.0</v>
      </c>
      <c r="AK26" s="3">
        <v>0.0</v>
      </c>
      <c r="AL26" s="3">
        <v>0.0</v>
      </c>
      <c r="AM26" s="4">
        <v>0.0</v>
      </c>
      <c r="AN26" s="4">
        <v>0.0</v>
      </c>
      <c r="AO26" s="4">
        <v>0.0</v>
      </c>
      <c r="AP26" s="3">
        <v>0.0</v>
      </c>
      <c r="AQ26" s="3">
        <v>0.0</v>
      </c>
      <c r="AR26" s="3">
        <v>0.0</v>
      </c>
      <c r="AS26" s="3">
        <v>2.0</v>
      </c>
      <c r="AT26" s="4">
        <v>0.5</v>
      </c>
      <c r="AU26" s="4">
        <v>1.0</v>
      </c>
      <c r="AV26" s="4">
        <v>2.0</v>
      </c>
      <c r="AW26" s="3">
        <v>0.0</v>
      </c>
      <c r="AX26" s="3">
        <v>0.0</v>
      </c>
      <c r="AY26" s="3">
        <v>0.0</v>
      </c>
      <c r="AZ26" s="3">
        <v>0.0</v>
      </c>
      <c r="BA26" s="4">
        <v>0.0</v>
      </c>
      <c r="BB26" s="4">
        <v>0.0</v>
      </c>
      <c r="BC26" s="4">
        <v>0.0</v>
      </c>
      <c r="BD26" s="3">
        <v>1.0</v>
      </c>
      <c r="BE26" s="3">
        <v>2.0</v>
      </c>
      <c r="BF26" s="3">
        <v>1.0</v>
      </c>
      <c r="BG26" s="3">
        <v>2.0</v>
      </c>
      <c r="BH26" s="4">
        <v>1.5</v>
      </c>
      <c r="BI26" s="4">
        <v>0.5773502691896257</v>
      </c>
      <c r="BJ26" s="4">
        <v>6.0</v>
      </c>
      <c r="BK26" s="3">
        <v>8972.0</v>
      </c>
      <c r="BL26" s="3">
        <v>21657.0</v>
      </c>
      <c r="BM26" s="3">
        <v>155544.0</v>
      </c>
      <c r="BN26" s="3">
        <v>25821.0</v>
      </c>
      <c r="BO26" s="4">
        <v>52998.5</v>
      </c>
      <c r="BP26" s="4">
        <v>68738.19511014236</v>
      </c>
      <c r="BQ26" s="4">
        <v>211994.0</v>
      </c>
      <c r="BR26" s="3">
        <v>8972.0</v>
      </c>
      <c r="BS26" s="3">
        <v>21657.0</v>
      </c>
      <c r="BT26" s="3">
        <v>155544.0</v>
      </c>
      <c r="BU26" s="3">
        <v>25821.0</v>
      </c>
      <c r="BV26" s="4">
        <v>52998.5</v>
      </c>
      <c r="BW26" s="4">
        <v>68738.19511014236</v>
      </c>
      <c r="BX26" s="4">
        <v>211994.0</v>
      </c>
    </row>
    <row r="27" ht="13.5" customHeight="1">
      <c r="A27" s="1">
        <f t="shared" si="1"/>
        <v>26</v>
      </c>
      <c r="C27" s="3">
        <f t="shared" si="2"/>
        <v>26</v>
      </c>
      <c r="D27" s="3" t="s">
        <v>618</v>
      </c>
      <c r="E27" s="3">
        <v>229319.0</v>
      </c>
      <c r="F27" s="9">
        <v>0.6923076923076923</v>
      </c>
      <c r="G27" s="9">
        <v>0.48038446141526137</v>
      </c>
      <c r="H27" s="4">
        <v>9.0</v>
      </c>
      <c r="I27" s="9">
        <v>0.15384615384615385</v>
      </c>
      <c r="J27" s="9">
        <v>0.3755338080994054</v>
      </c>
      <c r="K27" s="4">
        <v>2.0</v>
      </c>
      <c r="L27" s="9">
        <v>0.35714285714285715</v>
      </c>
      <c r="M27" s="9">
        <v>0.928782731664065</v>
      </c>
      <c r="N27" s="4">
        <v>5.0</v>
      </c>
      <c r="O27" s="9">
        <v>0.07142857142857142</v>
      </c>
      <c r="P27" s="9">
        <v>0.2672612419124244</v>
      </c>
      <c r="Q27" s="4">
        <v>1.0</v>
      </c>
      <c r="R27" s="9">
        <v>1.1428571428571428</v>
      </c>
      <c r="S27" s="9">
        <v>0.5345224838248489</v>
      </c>
      <c r="T27" s="4">
        <v>16.0</v>
      </c>
      <c r="U27" s="9">
        <v>48138.769230769234</v>
      </c>
      <c r="V27" s="9">
        <v>63781.412576018636</v>
      </c>
      <c r="W27" s="4">
        <v>625804.0</v>
      </c>
      <c r="X27" s="9">
        <v>48138.769230769234</v>
      </c>
      <c r="Y27" s="9">
        <v>63781.412576018636</v>
      </c>
      <c r="Z27" s="4">
        <v>625804.0</v>
      </c>
      <c r="AB27" s="3">
        <v>1.0</v>
      </c>
      <c r="AC27" s="3">
        <v>0.0</v>
      </c>
      <c r="AD27" s="3">
        <v>0.0</v>
      </c>
      <c r="AE27" s="3">
        <v>0.0</v>
      </c>
      <c r="AF27" s="4">
        <v>0.25</v>
      </c>
      <c r="AG27" s="4">
        <v>0.5</v>
      </c>
      <c r="AH27" s="4">
        <v>1.0</v>
      </c>
      <c r="AI27" s="3">
        <v>0.0</v>
      </c>
      <c r="AJ27" s="3">
        <v>0.0</v>
      </c>
      <c r="AK27" s="3">
        <v>0.0</v>
      </c>
      <c r="AL27" s="3">
        <v>0.0</v>
      </c>
      <c r="AM27" s="4">
        <v>0.0</v>
      </c>
      <c r="AN27" s="4">
        <v>0.0</v>
      </c>
      <c r="AO27" s="4">
        <v>0.0</v>
      </c>
      <c r="AP27" s="3">
        <v>0.0</v>
      </c>
      <c r="AQ27" s="3">
        <v>2.0</v>
      </c>
      <c r="AR27" s="3">
        <v>3.0</v>
      </c>
      <c r="AS27" s="3">
        <v>0.0</v>
      </c>
      <c r="AT27" s="4">
        <v>1.25</v>
      </c>
      <c r="AU27" s="4">
        <v>1.5</v>
      </c>
      <c r="AV27" s="4">
        <v>5.0</v>
      </c>
      <c r="AW27" s="3">
        <v>0.0</v>
      </c>
      <c r="AX27" s="3">
        <v>0.0</v>
      </c>
      <c r="AY27" s="3">
        <v>1.0</v>
      </c>
      <c r="AZ27" s="3">
        <v>0.0</v>
      </c>
      <c r="BA27" s="4">
        <v>0.25</v>
      </c>
      <c r="BB27" s="4">
        <v>0.5</v>
      </c>
      <c r="BC27" s="4">
        <v>1.0</v>
      </c>
      <c r="BD27" s="3">
        <v>1.0</v>
      </c>
      <c r="BE27" s="3">
        <v>2.0</v>
      </c>
      <c r="BF27" s="3">
        <v>5.0</v>
      </c>
      <c r="BG27" s="3">
        <v>2.0</v>
      </c>
      <c r="BH27" s="4">
        <v>2.5</v>
      </c>
      <c r="BI27" s="4">
        <v>1.7320508075688772</v>
      </c>
      <c r="BJ27" s="4">
        <v>10.0</v>
      </c>
      <c r="BK27" s="3">
        <v>11705.0</v>
      </c>
      <c r="BL27" s="3">
        <v>34426.0</v>
      </c>
      <c r="BM27" s="3">
        <v>64716.0</v>
      </c>
      <c r="BN27" s="3">
        <v>15841.0</v>
      </c>
      <c r="BO27" s="4">
        <v>31672.0</v>
      </c>
      <c r="BP27" s="4">
        <v>24143.957850084702</v>
      </c>
      <c r="BQ27" s="4">
        <v>126688.0</v>
      </c>
      <c r="BR27" s="3">
        <v>11705.0</v>
      </c>
      <c r="BS27" s="3">
        <v>34426.0</v>
      </c>
      <c r="BT27" s="3">
        <v>64716.0</v>
      </c>
      <c r="BU27" s="3">
        <v>15841.0</v>
      </c>
      <c r="BV27" s="4">
        <v>31672.0</v>
      </c>
      <c r="BW27" s="4">
        <v>24143.957850084702</v>
      </c>
      <c r="BX27" s="4">
        <v>126688.0</v>
      </c>
    </row>
    <row r="28" ht="13.5" customHeight="1">
      <c r="A28" s="1">
        <f t="shared" si="1"/>
        <v>27</v>
      </c>
      <c r="C28" s="3">
        <f t="shared" si="2"/>
        <v>27</v>
      </c>
      <c r="D28" s="3" t="s">
        <v>618</v>
      </c>
      <c r="E28" s="3">
        <v>229321.0</v>
      </c>
      <c r="F28" s="9">
        <v>0.5625</v>
      </c>
      <c r="G28" s="9">
        <v>0.51234753829798</v>
      </c>
      <c r="H28" s="4">
        <v>9.0</v>
      </c>
      <c r="I28" s="9">
        <v>0.0</v>
      </c>
      <c r="J28" s="9">
        <v>0.0</v>
      </c>
      <c r="K28" s="4">
        <v>0.0</v>
      </c>
      <c r="L28" s="9">
        <v>0.5</v>
      </c>
      <c r="M28" s="9">
        <v>1.0954451150103321</v>
      </c>
      <c r="N28" s="4">
        <v>8.0</v>
      </c>
      <c r="O28" s="9">
        <v>0.125</v>
      </c>
      <c r="P28" s="9">
        <v>0.3415650255319866</v>
      </c>
      <c r="Q28" s="4">
        <v>2.0</v>
      </c>
      <c r="R28" s="9">
        <v>1.875</v>
      </c>
      <c r="S28" s="9">
        <v>1.408308678285174</v>
      </c>
      <c r="T28" s="4">
        <v>30.0</v>
      </c>
      <c r="U28" s="9">
        <v>36296.625</v>
      </c>
      <c r="V28" s="9">
        <v>25952.09155315489</v>
      </c>
      <c r="W28" s="4">
        <v>580746.0</v>
      </c>
      <c r="X28" s="9">
        <v>36296.625</v>
      </c>
      <c r="Y28" s="9">
        <v>25952.09155315489</v>
      </c>
      <c r="Z28" s="4">
        <v>580746.0</v>
      </c>
      <c r="AB28" s="3">
        <v>1.0</v>
      </c>
      <c r="AC28" s="3">
        <v>0.0</v>
      </c>
      <c r="AD28" s="3">
        <v>0.0</v>
      </c>
      <c r="AE28" s="3">
        <v>1.0</v>
      </c>
      <c r="AF28" s="4">
        <v>0.5</v>
      </c>
      <c r="AG28" s="4">
        <v>0.5773502691896257</v>
      </c>
      <c r="AH28" s="4">
        <v>2.0</v>
      </c>
      <c r="AI28" s="3">
        <v>0.0</v>
      </c>
      <c r="AJ28" s="3">
        <v>0.0</v>
      </c>
      <c r="AK28" s="3">
        <v>0.0</v>
      </c>
      <c r="AL28" s="3">
        <v>0.0</v>
      </c>
      <c r="AM28" s="4">
        <v>0.0</v>
      </c>
      <c r="AN28" s="4">
        <v>0.0</v>
      </c>
      <c r="AO28" s="4">
        <v>0.0</v>
      </c>
      <c r="AP28" s="3">
        <v>0.0</v>
      </c>
      <c r="AQ28" s="3">
        <v>3.0</v>
      </c>
      <c r="AR28" s="3">
        <v>3.0</v>
      </c>
      <c r="AS28" s="3">
        <v>0.0</v>
      </c>
      <c r="AT28" s="4">
        <v>1.5</v>
      </c>
      <c r="AU28" s="4">
        <v>1.7320508075688772</v>
      </c>
      <c r="AV28" s="4">
        <v>6.0</v>
      </c>
      <c r="AW28" s="3">
        <v>0.0</v>
      </c>
      <c r="AX28" s="3">
        <v>1.0</v>
      </c>
      <c r="AY28" s="3">
        <v>1.0</v>
      </c>
      <c r="AZ28" s="3">
        <v>0.0</v>
      </c>
      <c r="BA28" s="4">
        <v>0.5</v>
      </c>
      <c r="BB28" s="4">
        <v>0.5773502691896257</v>
      </c>
      <c r="BC28" s="4">
        <v>2.0</v>
      </c>
      <c r="BD28" s="3">
        <v>1.0</v>
      </c>
      <c r="BE28" s="3">
        <v>5.0</v>
      </c>
      <c r="BF28" s="3">
        <v>2.0</v>
      </c>
      <c r="BG28" s="3">
        <v>1.0</v>
      </c>
      <c r="BH28" s="4">
        <v>2.25</v>
      </c>
      <c r="BI28" s="4">
        <v>1.8929694486000912</v>
      </c>
      <c r="BJ28" s="4">
        <v>9.0</v>
      </c>
      <c r="BK28" s="3">
        <v>16974.0</v>
      </c>
      <c r="BL28" s="3">
        <v>118638.0</v>
      </c>
      <c r="BM28" s="3">
        <v>536966.0</v>
      </c>
      <c r="BN28" s="3">
        <v>29001.0</v>
      </c>
      <c r="BO28" s="4">
        <v>175394.75</v>
      </c>
      <c r="BP28" s="4">
        <v>245277.6396703336</v>
      </c>
      <c r="BQ28" s="4">
        <v>701579.0</v>
      </c>
      <c r="BR28" s="3">
        <v>16974.0</v>
      </c>
      <c r="BS28" s="3">
        <v>118638.0</v>
      </c>
      <c r="BT28" s="3">
        <v>536966.0</v>
      </c>
      <c r="BU28" s="3">
        <v>29001.0</v>
      </c>
      <c r="BV28" s="4">
        <v>175394.75</v>
      </c>
      <c r="BW28" s="4">
        <v>245277.6396703336</v>
      </c>
      <c r="BX28" s="4">
        <v>701579.0</v>
      </c>
    </row>
    <row r="29" ht="13.5" customHeight="1">
      <c r="A29" s="1">
        <f t="shared" si="1"/>
        <v>28</v>
      </c>
      <c r="C29" s="3">
        <f t="shared" si="2"/>
        <v>28</v>
      </c>
      <c r="D29" s="3" t="s">
        <v>618</v>
      </c>
      <c r="E29" s="3">
        <v>229325.0</v>
      </c>
      <c r="F29" s="9">
        <v>1.0</v>
      </c>
      <c r="G29" s="9">
        <v>0.0</v>
      </c>
      <c r="H29" s="4">
        <v>16.0</v>
      </c>
      <c r="I29" s="9">
        <v>0.0</v>
      </c>
      <c r="J29" s="9">
        <v>0.0</v>
      </c>
      <c r="K29" s="4">
        <v>0.0</v>
      </c>
      <c r="L29" s="9">
        <v>0.0</v>
      </c>
      <c r="M29" s="9">
        <v>0.0</v>
      </c>
      <c r="N29" s="4">
        <v>0.0</v>
      </c>
      <c r="O29" s="9">
        <v>0.0</v>
      </c>
      <c r="P29" s="9">
        <v>0.0</v>
      </c>
      <c r="Q29" s="4">
        <v>0.0</v>
      </c>
      <c r="R29" s="9">
        <v>1.0</v>
      </c>
      <c r="S29" s="9">
        <v>0.0</v>
      </c>
      <c r="T29" s="4">
        <v>16.0</v>
      </c>
      <c r="U29" s="9">
        <v>172844.0</v>
      </c>
      <c r="V29" s="9">
        <v>329394.7450404555</v>
      </c>
      <c r="W29" s="4">
        <v>2765504.0</v>
      </c>
      <c r="X29" s="9">
        <v>172844.0</v>
      </c>
      <c r="Y29" s="9">
        <v>329394.7450404555</v>
      </c>
      <c r="Z29" s="4">
        <v>2765504.0</v>
      </c>
      <c r="AB29" s="3">
        <v>1.0</v>
      </c>
      <c r="AC29" s="3">
        <v>1.0</v>
      </c>
      <c r="AD29" s="3">
        <v>1.0</v>
      </c>
      <c r="AE29" s="3">
        <v>1.0</v>
      </c>
      <c r="AF29" s="4">
        <v>1.0</v>
      </c>
      <c r="AG29" s="4">
        <v>0.0</v>
      </c>
      <c r="AH29" s="4">
        <v>4.0</v>
      </c>
      <c r="AI29" s="3">
        <v>0.0</v>
      </c>
      <c r="AJ29" s="3">
        <v>0.0</v>
      </c>
      <c r="AK29" s="3">
        <v>0.0</v>
      </c>
      <c r="AL29" s="3">
        <v>0.0</v>
      </c>
      <c r="AM29" s="4">
        <v>0.0</v>
      </c>
      <c r="AN29" s="4">
        <v>0.0</v>
      </c>
      <c r="AO29" s="4">
        <v>0.0</v>
      </c>
      <c r="AP29" s="3">
        <v>0.0</v>
      </c>
      <c r="AQ29" s="3">
        <v>0.0</v>
      </c>
      <c r="AR29" s="3">
        <v>0.0</v>
      </c>
      <c r="AS29" s="3">
        <v>0.0</v>
      </c>
      <c r="AT29" s="4">
        <v>0.0</v>
      </c>
      <c r="AU29" s="4">
        <v>0.0</v>
      </c>
      <c r="AV29" s="4">
        <v>0.0</v>
      </c>
      <c r="AW29" s="3">
        <v>0.0</v>
      </c>
      <c r="AX29" s="3">
        <v>0.0</v>
      </c>
      <c r="AY29" s="3">
        <v>0.0</v>
      </c>
      <c r="AZ29" s="3">
        <v>0.0</v>
      </c>
      <c r="BA29" s="4">
        <v>0.0</v>
      </c>
      <c r="BB29" s="4">
        <v>0.0</v>
      </c>
      <c r="BC29" s="4">
        <v>0.0</v>
      </c>
      <c r="BD29" s="3">
        <v>1.0</v>
      </c>
      <c r="BE29" s="3">
        <v>1.0</v>
      </c>
      <c r="BF29" s="3">
        <v>1.0</v>
      </c>
      <c r="BG29" s="3">
        <v>1.0</v>
      </c>
      <c r="BH29" s="4">
        <v>1.0</v>
      </c>
      <c r="BI29" s="4">
        <v>0.0</v>
      </c>
      <c r="BJ29" s="4">
        <v>4.0</v>
      </c>
      <c r="BK29" s="3">
        <v>9110.0</v>
      </c>
      <c r="BL29" s="3">
        <v>41470.0</v>
      </c>
      <c r="BM29" s="3">
        <v>68610.0</v>
      </c>
      <c r="BN29" s="3">
        <v>24219.0</v>
      </c>
      <c r="BO29" s="4">
        <v>35852.25</v>
      </c>
      <c r="BP29" s="4">
        <v>25528.479134422923</v>
      </c>
      <c r="BQ29" s="4">
        <v>143409.0</v>
      </c>
      <c r="BR29" s="3">
        <v>9110.0</v>
      </c>
      <c r="BS29" s="3">
        <v>41470.0</v>
      </c>
      <c r="BT29" s="3">
        <v>68610.0</v>
      </c>
      <c r="BU29" s="3">
        <v>24219.0</v>
      </c>
      <c r="BV29" s="4">
        <v>35852.25</v>
      </c>
      <c r="BW29" s="4">
        <v>25528.479134422923</v>
      </c>
      <c r="BX29" s="4">
        <v>143409.0</v>
      </c>
    </row>
    <row r="30" ht="13.5" customHeight="1">
      <c r="A30" s="1">
        <f t="shared" si="1"/>
        <v>29</v>
      </c>
      <c r="C30" s="3">
        <f t="shared" si="2"/>
        <v>29</v>
      </c>
      <c r="D30" s="3" t="s">
        <v>618</v>
      </c>
      <c r="E30" s="3">
        <v>229329.0</v>
      </c>
      <c r="F30" s="9">
        <v>0.6</v>
      </c>
      <c r="G30" s="9">
        <v>0.5163977794943222</v>
      </c>
      <c r="H30" s="4">
        <v>6.0</v>
      </c>
      <c r="I30" s="9">
        <v>0.1</v>
      </c>
      <c r="J30" s="9">
        <v>0.31622776601683794</v>
      </c>
      <c r="K30" s="4">
        <v>1.0</v>
      </c>
      <c r="L30" s="9">
        <v>0.8181818181818182</v>
      </c>
      <c r="M30" s="9">
        <v>1.1677484162422844</v>
      </c>
      <c r="N30" s="4">
        <v>9.0</v>
      </c>
      <c r="O30" s="9">
        <v>0.09090909090909091</v>
      </c>
      <c r="P30" s="9">
        <v>0.30151134457776363</v>
      </c>
      <c r="Q30" s="4">
        <v>1.0</v>
      </c>
      <c r="R30" s="9">
        <v>1.4545454545454546</v>
      </c>
      <c r="S30" s="9">
        <v>0.9341987329938275</v>
      </c>
      <c r="T30" s="4">
        <v>16.0</v>
      </c>
      <c r="U30" s="9">
        <v>17342.9</v>
      </c>
      <c r="V30" s="9">
        <v>14317.912700530062</v>
      </c>
      <c r="W30" s="4">
        <v>173429.0</v>
      </c>
      <c r="X30" s="9">
        <v>17342.9</v>
      </c>
      <c r="Y30" s="9">
        <v>14317.912700530062</v>
      </c>
      <c r="Z30" s="4">
        <v>173429.0</v>
      </c>
      <c r="AB30" s="3">
        <v>1.0</v>
      </c>
      <c r="AC30" s="3">
        <v>0.0</v>
      </c>
      <c r="AD30" s="3">
        <v>0.0</v>
      </c>
      <c r="AE30" s="3">
        <v>0.0</v>
      </c>
      <c r="AF30" s="4">
        <v>0.25</v>
      </c>
      <c r="AG30" s="4">
        <v>0.5</v>
      </c>
      <c r="AH30" s="4">
        <v>1.0</v>
      </c>
      <c r="AI30" s="3">
        <v>0.0</v>
      </c>
      <c r="AJ30" s="3">
        <v>0.0</v>
      </c>
      <c r="AK30" s="3">
        <v>0.0</v>
      </c>
      <c r="AL30" s="3">
        <v>0.0</v>
      </c>
      <c r="AM30" s="4">
        <v>0.0</v>
      </c>
      <c r="AN30" s="4">
        <v>0.0</v>
      </c>
      <c r="AO30" s="4">
        <v>0.0</v>
      </c>
      <c r="AP30" s="3">
        <v>0.0</v>
      </c>
      <c r="AQ30" s="3">
        <v>2.0</v>
      </c>
      <c r="AR30" s="3">
        <v>2.0</v>
      </c>
      <c r="AS30" s="3">
        <v>0.0</v>
      </c>
      <c r="AT30" s="4">
        <v>1.0</v>
      </c>
      <c r="AU30" s="4">
        <v>1.1547005383792515</v>
      </c>
      <c r="AV30" s="4">
        <v>4.0</v>
      </c>
      <c r="AW30" s="3">
        <v>0.0</v>
      </c>
      <c r="AX30" s="3">
        <v>0.0</v>
      </c>
      <c r="AY30" s="3">
        <v>0.0</v>
      </c>
      <c r="AZ30" s="3">
        <v>0.0</v>
      </c>
      <c r="BA30" s="4">
        <v>0.0</v>
      </c>
      <c r="BB30" s="4">
        <v>0.0</v>
      </c>
      <c r="BC30" s="4">
        <v>0.0</v>
      </c>
      <c r="BD30" s="3">
        <v>1.0</v>
      </c>
      <c r="BE30" s="3">
        <v>2.0</v>
      </c>
      <c r="BF30" s="3">
        <v>2.0</v>
      </c>
      <c r="BG30" s="3">
        <v>3.0</v>
      </c>
      <c r="BH30" s="4">
        <v>2.0</v>
      </c>
      <c r="BI30" s="4">
        <v>0.816496580927726</v>
      </c>
      <c r="BJ30" s="4">
        <v>8.0</v>
      </c>
      <c r="BK30" s="3">
        <v>21228.0</v>
      </c>
      <c r="BL30" s="3">
        <v>77100.0</v>
      </c>
      <c r="BM30" s="3">
        <v>94647.0</v>
      </c>
      <c r="BN30" s="3">
        <v>26017.0</v>
      </c>
      <c r="BO30" s="4">
        <v>54748.0</v>
      </c>
      <c r="BP30" s="4">
        <v>36699.69512134944</v>
      </c>
      <c r="BQ30" s="4">
        <v>218992.0</v>
      </c>
      <c r="BR30" s="3">
        <v>21228.0</v>
      </c>
      <c r="BS30" s="3">
        <v>77100.0</v>
      </c>
      <c r="BT30" s="3">
        <v>94647.0</v>
      </c>
      <c r="BU30" s="3">
        <v>26017.0</v>
      </c>
      <c r="BV30" s="4">
        <v>54748.0</v>
      </c>
      <c r="BW30" s="4">
        <v>36699.69512134944</v>
      </c>
      <c r="BX30" s="4">
        <v>218992.0</v>
      </c>
    </row>
    <row r="31" ht="13.5" customHeight="1">
      <c r="A31" s="1">
        <f t="shared" si="1"/>
        <v>30</v>
      </c>
      <c r="C31" s="3">
        <f t="shared" si="2"/>
        <v>30</v>
      </c>
      <c r="D31" s="3" t="s">
        <v>618</v>
      </c>
      <c r="E31" s="3">
        <v>229342.0</v>
      </c>
      <c r="F31" s="9">
        <v>0.75</v>
      </c>
      <c r="G31" s="9">
        <v>0.4472135954999579</v>
      </c>
      <c r="H31" s="4">
        <v>12.0</v>
      </c>
      <c r="I31" s="9">
        <v>0.0</v>
      </c>
      <c r="J31" s="9">
        <v>0.0</v>
      </c>
      <c r="K31" s="4">
        <v>0.0</v>
      </c>
      <c r="L31" s="9">
        <v>0.1875</v>
      </c>
      <c r="M31" s="9">
        <v>0.75</v>
      </c>
      <c r="N31" s="4">
        <v>3.0</v>
      </c>
      <c r="O31" s="9">
        <v>0.0625</v>
      </c>
      <c r="P31" s="9">
        <v>0.25</v>
      </c>
      <c r="Q31" s="4">
        <v>1.0</v>
      </c>
      <c r="R31" s="9">
        <v>1.5625</v>
      </c>
      <c r="S31" s="9">
        <v>1.2093386622447824</v>
      </c>
      <c r="T31" s="4">
        <v>25.0</v>
      </c>
      <c r="U31" s="9">
        <v>63734.6875</v>
      </c>
      <c r="V31" s="9">
        <v>69978.61243905764</v>
      </c>
      <c r="W31" s="4">
        <v>1019755.0</v>
      </c>
      <c r="X31" s="9">
        <v>63734.6875</v>
      </c>
      <c r="Y31" s="9">
        <v>69978.61243905764</v>
      </c>
      <c r="Z31" s="4">
        <v>1019755.0</v>
      </c>
      <c r="AB31" s="3">
        <v>1.0</v>
      </c>
      <c r="AC31" s="3">
        <v>1.0</v>
      </c>
      <c r="AD31" s="3">
        <v>1.0</v>
      </c>
      <c r="AE31" s="3">
        <v>0.0</v>
      </c>
      <c r="AF31" s="4">
        <v>0.75</v>
      </c>
      <c r="AG31" s="4">
        <v>0.5</v>
      </c>
      <c r="AH31" s="4">
        <v>3.0</v>
      </c>
      <c r="AI31" s="3">
        <v>0.0</v>
      </c>
      <c r="AJ31" s="3">
        <v>0.0</v>
      </c>
      <c r="AK31" s="3">
        <v>0.0</v>
      </c>
      <c r="AL31" s="3">
        <v>0.0</v>
      </c>
      <c r="AM31" s="4">
        <v>0.0</v>
      </c>
      <c r="AN31" s="4">
        <v>0.0</v>
      </c>
      <c r="AO31" s="4">
        <v>0.0</v>
      </c>
      <c r="AP31" s="3">
        <v>0.0</v>
      </c>
      <c r="AQ31" s="3">
        <v>0.0</v>
      </c>
      <c r="AR31" s="3">
        <v>0.0</v>
      </c>
      <c r="AS31" s="3">
        <v>0.0</v>
      </c>
      <c r="AT31" s="4">
        <v>0.0</v>
      </c>
      <c r="AU31" s="4">
        <v>0.0</v>
      </c>
      <c r="AV31" s="4">
        <v>0.0</v>
      </c>
      <c r="AW31" s="3">
        <v>0.0</v>
      </c>
      <c r="AX31" s="3">
        <v>0.0</v>
      </c>
      <c r="AY31" s="3">
        <v>0.0</v>
      </c>
      <c r="AZ31" s="3">
        <v>0.0</v>
      </c>
      <c r="BA31" s="4">
        <v>0.0</v>
      </c>
      <c r="BB31" s="4">
        <v>0.0</v>
      </c>
      <c r="BC31" s="4">
        <v>0.0</v>
      </c>
      <c r="BD31" s="3">
        <v>1.0</v>
      </c>
      <c r="BE31" s="3">
        <v>1.0</v>
      </c>
      <c r="BF31" s="3">
        <v>1.0</v>
      </c>
      <c r="BG31" s="3">
        <v>2.0</v>
      </c>
      <c r="BH31" s="4">
        <v>1.25</v>
      </c>
      <c r="BI31" s="4">
        <v>0.5</v>
      </c>
      <c r="BJ31" s="4">
        <v>5.0</v>
      </c>
      <c r="BK31" s="3">
        <v>10742.0</v>
      </c>
      <c r="BL31" s="3">
        <v>41076.0</v>
      </c>
      <c r="BM31" s="3">
        <v>134404.0</v>
      </c>
      <c r="BN31" s="3">
        <v>15534.0</v>
      </c>
      <c r="BO31" s="4">
        <v>50439.0</v>
      </c>
      <c r="BP31" s="4">
        <v>57538.38668807691</v>
      </c>
      <c r="BQ31" s="4">
        <v>201756.0</v>
      </c>
      <c r="BR31" s="3">
        <v>10742.0</v>
      </c>
      <c r="BS31" s="3">
        <v>41076.0</v>
      </c>
      <c r="BT31" s="3">
        <v>134404.0</v>
      </c>
      <c r="BU31" s="3">
        <v>15534.0</v>
      </c>
      <c r="BV31" s="4">
        <v>50439.0</v>
      </c>
      <c r="BW31" s="4">
        <v>57538.38668807691</v>
      </c>
      <c r="BX31" s="4">
        <v>201756.0</v>
      </c>
    </row>
    <row r="32" ht="13.5" customHeight="1">
      <c r="A32" s="1">
        <f t="shared" si="1"/>
        <v>31</v>
      </c>
      <c r="C32" s="3">
        <f t="shared" si="2"/>
        <v>31</v>
      </c>
      <c r="D32" s="3" t="s">
        <v>618</v>
      </c>
      <c r="E32" s="3">
        <v>229343.0</v>
      </c>
      <c r="F32" s="9">
        <v>0.8125</v>
      </c>
      <c r="G32" s="9">
        <v>0.4031128874149275</v>
      </c>
      <c r="H32" s="4">
        <v>13.0</v>
      </c>
      <c r="I32" s="9">
        <v>0.0</v>
      </c>
      <c r="J32" s="9">
        <v>0.0</v>
      </c>
      <c r="K32" s="4">
        <v>0.0</v>
      </c>
      <c r="L32" s="9">
        <v>0.375</v>
      </c>
      <c r="M32" s="9">
        <v>1.02469507659596</v>
      </c>
      <c r="N32" s="4">
        <v>6.0</v>
      </c>
      <c r="O32" s="9">
        <v>0.125</v>
      </c>
      <c r="P32" s="9">
        <v>0.3415650255319866</v>
      </c>
      <c r="Q32" s="4">
        <v>2.0</v>
      </c>
      <c r="R32" s="9">
        <v>1.375</v>
      </c>
      <c r="S32" s="9">
        <v>0.8850612031567836</v>
      </c>
      <c r="T32" s="4">
        <v>22.0</v>
      </c>
      <c r="U32" s="9">
        <v>696660.3125</v>
      </c>
      <c r="V32" s="9">
        <v>2611449.9733390445</v>
      </c>
      <c r="W32" s="4">
        <v>1.1146565E7</v>
      </c>
      <c r="X32" s="9">
        <v>696660.3125</v>
      </c>
      <c r="Y32" s="9">
        <v>2611449.9733390445</v>
      </c>
      <c r="Z32" s="4">
        <v>1.1146565E7</v>
      </c>
      <c r="AB32" s="3">
        <v>1.0</v>
      </c>
      <c r="AC32" s="3">
        <v>0.0</v>
      </c>
      <c r="AD32" s="3">
        <v>0.0</v>
      </c>
      <c r="AE32" s="3">
        <v>0.0</v>
      </c>
      <c r="AF32" s="4">
        <v>0.25</v>
      </c>
      <c r="AG32" s="4">
        <v>0.5</v>
      </c>
      <c r="AH32" s="4">
        <v>1.0</v>
      </c>
      <c r="AI32" s="3">
        <v>0.0</v>
      </c>
      <c r="AJ32" s="3">
        <v>0.0</v>
      </c>
      <c r="AK32" s="3">
        <v>0.0</v>
      </c>
      <c r="AL32" s="3">
        <v>0.0</v>
      </c>
      <c r="AM32" s="4">
        <v>0.0</v>
      </c>
      <c r="AN32" s="4">
        <v>0.0</v>
      </c>
      <c r="AO32" s="4">
        <v>0.0</v>
      </c>
      <c r="AP32" s="3">
        <v>0.0</v>
      </c>
      <c r="AQ32" s="3">
        <v>0.0</v>
      </c>
      <c r="AR32" s="3">
        <v>0.0</v>
      </c>
      <c r="AS32" s="3">
        <v>0.0</v>
      </c>
      <c r="AT32" s="4">
        <v>0.0</v>
      </c>
      <c r="AU32" s="4">
        <v>0.0</v>
      </c>
      <c r="AV32" s="4">
        <v>0.0</v>
      </c>
      <c r="AW32" s="3">
        <v>0.0</v>
      </c>
      <c r="AX32" s="3">
        <v>0.0</v>
      </c>
      <c r="AY32" s="3">
        <v>0.0</v>
      </c>
      <c r="AZ32" s="3">
        <v>0.0</v>
      </c>
      <c r="BA32" s="4">
        <v>0.0</v>
      </c>
      <c r="BB32" s="4">
        <v>0.0</v>
      </c>
      <c r="BC32" s="4">
        <v>0.0</v>
      </c>
      <c r="BD32" s="3">
        <v>1.0</v>
      </c>
      <c r="BE32" s="3">
        <v>2.0</v>
      </c>
      <c r="BF32" s="3">
        <v>2.0</v>
      </c>
      <c r="BG32" s="3">
        <v>3.0</v>
      </c>
      <c r="BH32" s="4">
        <v>2.0</v>
      </c>
      <c r="BI32" s="4">
        <v>0.816496580927726</v>
      </c>
      <c r="BJ32" s="4">
        <v>8.0</v>
      </c>
      <c r="BK32" s="3">
        <v>7249.0</v>
      </c>
      <c r="BL32" s="3">
        <v>31246.0</v>
      </c>
      <c r="BM32" s="3">
        <v>32144.0</v>
      </c>
      <c r="BN32" s="3">
        <v>16735.0</v>
      </c>
      <c r="BO32" s="4">
        <v>21843.5</v>
      </c>
      <c r="BP32" s="4">
        <v>12022.250330117071</v>
      </c>
      <c r="BQ32" s="4">
        <v>87374.0</v>
      </c>
      <c r="BR32" s="3">
        <v>7249.0</v>
      </c>
      <c r="BS32" s="3">
        <v>31246.0</v>
      </c>
      <c r="BT32" s="3">
        <v>32144.0</v>
      </c>
      <c r="BU32" s="3">
        <v>16735.0</v>
      </c>
      <c r="BV32" s="4">
        <v>21843.5</v>
      </c>
      <c r="BW32" s="4">
        <v>12022.250330117071</v>
      </c>
      <c r="BX32" s="4">
        <v>87374.0</v>
      </c>
    </row>
    <row r="33" ht="13.5" customHeight="1">
      <c r="A33" s="1">
        <f t="shared" si="1"/>
        <v>32</v>
      </c>
      <c r="C33" s="3">
        <f t="shared" si="2"/>
        <v>32</v>
      </c>
      <c r="D33" s="3" t="s">
        <v>618</v>
      </c>
      <c r="E33" s="3">
        <v>229349.0</v>
      </c>
      <c r="F33" s="9">
        <v>0.6875</v>
      </c>
      <c r="G33" s="9">
        <v>0.47871355387816905</v>
      </c>
      <c r="H33" s="4">
        <v>11.0</v>
      </c>
      <c r="I33" s="9">
        <v>0.0625</v>
      </c>
      <c r="J33" s="9">
        <v>0.25</v>
      </c>
      <c r="K33" s="4">
        <v>1.0</v>
      </c>
      <c r="L33" s="9">
        <v>0.875</v>
      </c>
      <c r="M33" s="9">
        <v>1.3601470508735443</v>
      </c>
      <c r="N33" s="4">
        <v>14.0</v>
      </c>
      <c r="O33" s="9">
        <v>0.25</v>
      </c>
      <c r="P33" s="9">
        <v>0.4472135954999579</v>
      </c>
      <c r="Q33" s="4">
        <v>4.0</v>
      </c>
      <c r="R33" s="9">
        <v>1.625</v>
      </c>
      <c r="S33" s="9">
        <v>1.2041594578792296</v>
      </c>
      <c r="T33" s="4">
        <v>26.0</v>
      </c>
      <c r="U33" s="9">
        <v>42215.125</v>
      </c>
      <c r="V33" s="9">
        <v>33824.71456765501</v>
      </c>
      <c r="W33" s="4">
        <v>675442.0</v>
      </c>
      <c r="X33" s="9">
        <v>42215.125</v>
      </c>
      <c r="Y33" s="9">
        <v>33824.71456765501</v>
      </c>
      <c r="Z33" s="4">
        <v>675442.0</v>
      </c>
      <c r="AB33" s="3">
        <v>1.0</v>
      </c>
      <c r="AC33" s="3">
        <v>0.0</v>
      </c>
      <c r="AD33" s="3">
        <v>0.0</v>
      </c>
      <c r="AE33" s="3">
        <v>0.0</v>
      </c>
      <c r="AF33" s="4">
        <v>0.25</v>
      </c>
      <c r="AG33" s="4">
        <v>0.5</v>
      </c>
      <c r="AH33" s="4">
        <v>1.0</v>
      </c>
      <c r="AI33" s="3">
        <v>0.0</v>
      </c>
      <c r="AJ33" s="3">
        <v>0.0</v>
      </c>
      <c r="AK33" s="3">
        <v>0.0</v>
      </c>
      <c r="AL33" s="3">
        <v>0.0</v>
      </c>
      <c r="AM33" s="4">
        <v>0.0</v>
      </c>
      <c r="AN33" s="4">
        <v>0.0</v>
      </c>
      <c r="AO33" s="4">
        <v>0.0</v>
      </c>
      <c r="AP33" s="3">
        <v>0.0</v>
      </c>
      <c r="AQ33" s="3">
        <v>3.0</v>
      </c>
      <c r="AR33" s="3">
        <v>3.0</v>
      </c>
      <c r="AS33" s="3">
        <v>3.0</v>
      </c>
      <c r="AT33" s="4">
        <v>2.25</v>
      </c>
      <c r="AU33" s="4">
        <v>1.5</v>
      </c>
      <c r="AV33" s="4">
        <v>9.0</v>
      </c>
      <c r="AW33" s="3">
        <v>0.0</v>
      </c>
      <c r="AX33" s="3">
        <v>1.0</v>
      </c>
      <c r="AY33" s="3">
        <v>1.0</v>
      </c>
      <c r="AZ33" s="3">
        <v>1.0</v>
      </c>
      <c r="BA33" s="4">
        <v>0.75</v>
      </c>
      <c r="BB33" s="4">
        <v>0.5</v>
      </c>
      <c r="BC33" s="4">
        <v>3.0</v>
      </c>
      <c r="BD33" s="3">
        <v>1.0</v>
      </c>
      <c r="BE33" s="3">
        <v>2.0</v>
      </c>
      <c r="BF33" s="3">
        <v>2.0</v>
      </c>
      <c r="BG33" s="3">
        <v>3.0</v>
      </c>
      <c r="BH33" s="4">
        <v>2.0</v>
      </c>
      <c r="BI33" s="4">
        <v>0.816496580927726</v>
      </c>
      <c r="BJ33" s="4">
        <v>8.0</v>
      </c>
      <c r="BK33" s="3">
        <v>5267.0</v>
      </c>
      <c r="BL33" s="3">
        <v>63158.0</v>
      </c>
      <c r="BM33" s="3">
        <v>22864.0</v>
      </c>
      <c r="BN33" s="3">
        <v>73440.0</v>
      </c>
      <c r="BO33" s="4">
        <v>41182.25</v>
      </c>
      <c r="BP33" s="4">
        <v>32398.351237627303</v>
      </c>
      <c r="BQ33" s="4">
        <v>164729.0</v>
      </c>
      <c r="BR33" s="3">
        <v>5267.0</v>
      </c>
      <c r="BS33" s="3">
        <v>63158.0</v>
      </c>
      <c r="BT33" s="3">
        <v>22864.0</v>
      </c>
      <c r="BU33" s="3">
        <v>73440.0</v>
      </c>
      <c r="BV33" s="4">
        <v>41182.25</v>
      </c>
      <c r="BW33" s="4">
        <v>32398.351237627303</v>
      </c>
      <c r="BX33" s="4">
        <v>164729.0</v>
      </c>
    </row>
    <row r="34" ht="13.5" customHeight="1">
      <c r="A34" s="1">
        <f t="shared" si="1"/>
        <v>33</v>
      </c>
      <c r="C34" s="3">
        <f t="shared" si="2"/>
        <v>33</v>
      </c>
      <c r="D34" s="3" t="s">
        <v>618</v>
      </c>
      <c r="E34" s="3">
        <v>229350.0</v>
      </c>
      <c r="F34" s="9">
        <v>0.6875</v>
      </c>
      <c r="G34" s="9">
        <v>0.47871355387816905</v>
      </c>
      <c r="H34" s="4">
        <v>11.0</v>
      </c>
      <c r="I34" s="9">
        <v>0.0</v>
      </c>
      <c r="J34" s="9">
        <v>0.0</v>
      </c>
      <c r="K34" s="4">
        <v>0.0</v>
      </c>
      <c r="L34" s="9">
        <v>0.125</v>
      </c>
      <c r="M34" s="9">
        <v>0.5</v>
      </c>
      <c r="N34" s="4">
        <v>2.0</v>
      </c>
      <c r="O34" s="9">
        <v>0.0</v>
      </c>
      <c r="P34" s="9">
        <v>0.0</v>
      </c>
      <c r="Q34" s="4">
        <v>0.0</v>
      </c>
      <c r="R34" s="9">
        <v>1.625</v>
      </c>
      <c r="S34" s="9">
        <v>1.1474609652039003</v>
      </c>
      <c r="T34" s="4">
        <v>26.0</v>
      </c>
      <c r="U34" s="9">
        <v>30232.1875</v>
      </c>
      <c r="V34" s="9">
        <v>18893.64966761319</v>
      </c>
      <c r="W34" s="4">
        <v>483715.0</v>
      </c>
      <c r="X34" s="9">
        <v>30232.1875</v>
      </c>
      <c r="Y34" s="9">
        <v>18893.64966761319</v>
      </c>
      <c r="Z34" s="4">
        <v>483715.0</v>
      </c>
      <c r="AB34" s="3">
        <v>1.0</v>
      </c>
      <c r="AC34" s="3">
        <v>1.0</v>
      </c>
      <c r="AD34" s="3">
        <v>1.0</v>
      </c>
      <c r="AE34" s="3">
        <v>0.0</v>
      </c>
      <c r="AF34" s="4">
        <v>0.75</v>
      </c>
      <c r="AG34" s="4">
        <v>0.5</v>
      </c>
      <c r="AH34" s="4">
        <v>3.0</v>
      </c>
      <c r="AI34" s="3">
        <v>0.0</v>
      </c>
      <c r="AJ34" s="3">
        <v>0.0</v>
      </c>
      <c r="AK34" s="3">
        <v>0.0</v>
      </c>
      <c r="AL34" s="3">
        <v>0.0</v>
      </c>
      <c r="AM34" s="4">
        <v>0.0</v>
      </c>
      <c r="AN34" s="4">
        <v>0.0</v>
      </c>
      <c r="AO34" s="4">
        <v>0.0</v>
      </c>
      <c r="AP34" s="3">
        <v>0.0</v>
      </c>
      <c r="AQ34" s="3">
        <v>0.0</v>
      </c>
      <c r="AR34" s="3">
        <v>0.0</v>
      </c>
      <c r="AS34" s="3">
        <v>0.0</v>
      </c>
      <c r="AT34" s="4">
        <v>0.0</v>
      </c>
      <c r="AU34" s="4">
        <v>0.0</v>
      </c>
      <c r="AV34" s="4">
        <v>0.0</v>
      </c>
      <c r="AW34" s="3">
        <v>0.0</v>
      </c>
      <c r="AX34" s="3">
        <v>0.0</v>
      </c>
      <c r="AY34" s="3">
        <v>0.0</v>
      </c>
      <c r="AZ34" s="3">
        <v>0.0</v>
      </c>
      <c r="BA34" s="4">
        <v>0.0</v>
      </c>
      <c r="BB34" s="4">
        <v>0.0</v>
      </c>
      <c r="BC34" s="4">
        <v>0.0</v>
      </c>
      <c r="BD34" s="3">
        <v>1.0</v>
      </c>
      <c r="BE34" s="3">
        <v>1.0</v>
      </c>
      <c r="BF34" s="3">
        <v>1.0</v>
      </c>
      <c r="BG34" s="3">
        <v>4.0</v>
      </c>
      <c r="BH34" s="4">
        <v>1.75</v>
      </c>
      <c r="BI34" s="4">
        <v>1.5</v>
      </c>
      <c r="BJ34" s="4">
        <v>7.0</v>
      </c>
      <c r="BK34" s="3">
        <v>8399.0</v>
      </c>
      <c r="BL34" s="3">
        <v>31972.0</v>
      </c>
      <c r="BM34" s="3">
        <v>75800.0</v>
      </c>
      <c r="BN34" s="3">
        <v>43077.0</v>
      </c>
      <c r="BO34" s="4">
        <v>39812.0</v>
      </c>
      <c r="BP34" s="4">
        <v>28012.131526655852</v>
      </c>
      <c r="BQ34" s="4">
        <v>159248.0</v>
      </c>
      <c r="BR34" s="3">
        <v>8399.0</v>
      </c>
      <c r="BS34" s="3">
        <v>31972.0</v>
      </c>
      <c r="BT34" s="3">
        <v>75800.0</v>
      </c>
      <c r="BU34" s="3">
        <v>43077.0</v>
      </c>
      <c r="BV34" s="4">
        <v>39812.0</v>
      </c>
      <c r="BW34" s="4">
        <v>28012.131526655852</v>
      </c>
      <c r="BX34" s="4">
        <v>159248.0</v>
      </c>
    </row>
    <row r="35" ht="13.5" customHeight="1">
      <c r="A35" s="1">
        <f t="shared" si="1"/>
        <v>34</v>
      </c>
      <c r="C35" s="3">
        <f t="shared" si="2"/>
        <v>34</v>
      </c>
      <c r="D35" s="3" t="s">
        <v>618</v>
      </c>
      <c r="E35" s="3">
        <v>229352.0</v>
      </c>
      <c r="F35" s="9">
        <v>0.9375</v>
      </c>
      <c r="G35" s="9">
        <v>0.25</v>
      </c>
      <c r="H35" s="4">
        <v>15.0</v>
      </c>
      <c r="I35" s="9">
        <v>0.0</v>
      </c>
      <c r="J35" s="9">
        <v>0.0</v>
      </c>
      <c r="K35" s="4">
        <v>0.0</v>
      </c>
      <c r="L35" s="9">
        <v>0.0</v>
      </c>
      <c r="M35" s="9">
        <v>0.0</v>
      </c>
      <c r="N35" s="4">
        <v>0.0</v>
      </c>
      <c r="O35" s="9">
        <v>0.0</v>
      </c>
      <c r="P35" s="9">
        <v>0.0</v>
      </c>
      <c r="Q35" s="4">
        <v>0.0</v>
      </c>
      <c r="R35" s="9">
        <v>1.0625</v>
      </c>
      <c r="S35" s="9">
        <v>0.25</v>
      </c>
      <c r="T35" s="4">
        <v>17.0</v>
      </c>
      <c r="U35" s="9">
        <v>47049.875</v>
      </c>
      <c r="V35" s="9">
        <v>49221.658285589416</v>
      </c>
      <c r="W35" s="4">
        <v>752798.0</v>
      </c>
      <c r="X35" s="9">
        <v>47049.875</v>
      </c>
      <c r="Y35" s="9">
        <v>49221.658285589416</v>
      </c>
      <c r="Z35" s="4">
        <v>752798.0</v>
      </c>
      <c r="AB35" s="3">
        <v>1.0</v>
      </c>
      <c r="AC35" s="3">
        <v>1.0</v>
      </c>
      <c r="AD35" s="3">
        <v>1.0</v>
      </c>
      <c r="AE35" s="3">
        <v>1.0</v>
      </c>
      <c r="AF35" s="4">
        <v>1.0</v>
      </c>
      <c r="AG35" s="4">
        <v>0.0</v>
      </c>
      <c r="AH35" s="4">
        <v>4.0</v>
      </c>
      <c r="AI35" s="3">
        <v>0.0</v>
      </c>
      <c r="AJ35" s="3">
        <v>0.0</v>
      </c>
      <c r="AK35" s="3">
        <v>0.0</v>
      </c>
      <c r="AL35" s="3">
        <v>0.0</v>
      </c>
      <c r="AM35" s="4">
        <v>0.0</v>
      </c>
      <c r="AN35" s="4">
        <v>0.0</v>
      </c>
      <c r="AO35" s="4">
        <v>0.0</v>
      </c>
      <c r="AP35" s="3">
        <v>0.0</v>
      </c>
      <c r="AQ35" s="3">
        <v>0.0</v>
      </c>
      <c r="AR35" s="3">
        <v>0.0</v>
      </c>
      <c r="AS35" s="3">
        <v>0.0</v>
      </c>
      <c r="AT35" s="4">
        <v>0.0</v>
      </c>
      <c r="AU35" s="4">
        <v>0.0</v>
      </c>
      <c r="AV35" s="4">
        <v>0.0</v>
      </c>
      <c r="AW35" s="3">
        <v>0.0</v>
      </c>
      <c r="AX35" s="3">
        <v>0.0</v>
      </c>
      <c r="AY35" s="3">
        <v>0.0</v>
      </c>
      <c r="AZ35" s="3">
        <v>0.0</v>
      </c>
      <c r="BA35" s="4">
        <v>0.0</v>
      </c>
      <c r="BB35" s="4">
        <v>0.0</v>
      </c>
      <c r="BC35" s="4">
        <v>0.0</v>
      </c>
      <c r="BD35" s="3">
        <v>1.0</v>
      </c>
      <c r="BE35" s="3">
        <v>1.0</v>
      </c>
      <c r="BF35" s="3">
        <v>1.0</v>
      </c>
      <c r="BG35" s="3">
        <v>1.0</v>
      </c>
      <c r="BH35" s="4">
        <v>1.0</v>
      </c>
      <c r="BI35" s="4">
        <v>0.0</v>
      </c>
      <c r="BJ35" s="4">
        <v>4.0</v>
      </c>
      <c r="BK35" s="3">
        <v>3818.0</v>
      </c>
      <c r="BL35" s="3">
        <v>359740.0</v>
      </c>
      <c r="BM35" s="3">
        <v>75947.0</v>
      </c>
      <c r="BN35" s="3">
        <v>41329.0</v>
      </c>
      <c r="BO35" s="4">
        <v>120208.5</v>
      </c>
      <c r="BP35" s="4">
        <v>162381.38633579074</v>
      </c>
      <c r="BQ35" s="4">
        <v>480834.0</v>
      </c>
      <c r="BR35" s="3">
        <v>3818.0</v>
      </c>
      <c r="BS35" s="3">
        <v>359740.0</v>
      </c>
      <c r="BT35" s="3">
        <v>75947.0</v>
      </c>
      <c r="BU35" s="3">
        <v>41329.0</v>
      </c>
      <c r="BV35" s="4">
        <v>120208.5</v>
      </c>
      <c r="BW35" s="4">
        <v>162381.38633579074</v>
      </c>
      <c r="BX35" s="4">
        <v>480834.0</v>
      </c>
    </row>
    <row r="36" ht="13.5" customHeight="1">
      <c r="A36" s="1">
        <f t="shared" si="1"/>
        <v>35</v>
      </c>
      <c r="C36" s="3">
        <f t="shared" si="2"/>
        <v>35</v>
      </c>
      <c r="D36" s="3" t="s">
        <v>618</v>
      </c>
      <c r="E36" s="3">
        <v>229362.0</v>
      </c>
      <c r="F36" s="9">
        <v>0.75</v>
      </c>
      <c r="G36" s="9">
        <v>0.4472135954999579</v>
      </c>
      <c r="H36" s="4">
        <v>12.0</v>
      </c>
      <c r="I36" s="9">
        <v>0.0</v>
      </c>
      <c r="J36" s="9">
        <v>0.0</v>
      </c>
      <c r="K36" s="4">
        <v>0.0</v>
      </c>
      <c r="L36" s="9">
        <v>0.0</v>
      </c>
      <c r="M36" s="9">
        <v>0.0</v>
      </c>
      <c r="N36" s="4">
        <v>0.0</v>
      </c>
      <c r="O36" s="9">
        <v>0.0</v>
      </c>
      <c r="P36" s="9">
        <v>0.0</v>
      </c>
      <c r="Q36" s="4">
        <v>0.0</v>
      </c>
      <c r="R36" s="9">
        <v>1.25</v>
      </c>
      <c r="S36" s="9">
        <v>0.4472135954999579</v>
      </c>
      <c r="T36" s="4">
        <v>20.0</v>
      </c>
      <c r="U36" s="9">
        <v>151680.0625</v>
      </c>
      <c r="V36" s="9">
        <v>480113.48039332934</v>
      </c>
      <c r="W36" s="4">
        <v>2426881.0</v>
      </c>
      <c r="X36" s="9">
        <v>151680.0625</v>
      </c>
      <c r="Y36" s="9">
        <v>480113.48039332934</v>
      </c>
      <c r="Z36" s="4">
        <v>2426881.0</v>
      </c>
      <c r="AB36" s="3">
        <v>1.0</v>
      </c>
      <c r="AC36" s="3">
        <v>1.0</v>
      </c>
      <c r="AD36" s="3">
        <v>1.0</v>
      </c>
      <c r="AE36" s="3">
        <v>1.0</v>
      </c>
      <c r="AF36" s="4">
        <v>1.0</v>
      </c>
      <c r="AG36" s="4">
        <v>0.0</v>
      </c>
      <c r="AH36" s="4">
        <v>4.0</v>
      </c>
      <c r="AI36" s="3">
        <v>0.0</v>
      </c>
      <c r="AJ36" s="3">
        <v>0.0</v>
      </c>
      <c r="AK36" s="3">
        <v>0.0</v>
      </c>
      <c r="AL36" s="3">
        <v>0.0</v>
      </c>
      <c r="AM36" s="4">
        <v>0.0</v>
      </c>
      <c r="AN36" s="4">
        <v>0.0</v>
      </c>
      <c r="AO36" s="4">
        <v>0.0</v>
      </c>
      <c r="AP36" s="3">
        <v>0.0</v>
      </c>
      <c r="AQ36" s="3">
        <v>0.0</v>
      </c>
      <c r="AR36" s="3">
        <v>0.0</v>
      </c>
      <c r="AS36" s="3">
        <v>0.0</v>
      </c>
      <c r="AT36" s="4">
        <v>0.0</v>
      </c>
      <c r="AU36" s="4">
        <v>0.0</v>
      </c>
      <c r="AV36" s="4">
        <v>0.0</v>
      </c>
      <c r="AW36" s="3">
        <v>0.0</v>
      </c>
      <c r="AX36" s="3">
        <v>0.0</v>
      </c>
      <c r="AY36" s="3">
        <v>0.0</v>
      </c>
      <c r="AZ36" s="3">
        <v>0.0</v>
      </c>
      <c r="BA36" s="4">
        <v>0.0</v>
      </c>
      <c r="BB36" s="4">
        <v>0.0</v>
      </c>
      <c r="BC36" s="4">
        <v>0.0</v>
      </c>
      <c r="BD36" s="3">
        <v>1.0</v>
      </c>
      <c r="BE36" s="3">
        <v>1.0</v>
      </c>
      <c r="BF36" s="3">
        <v>1.0</v>
      </c>
      <c r="BG36" s="3">
        <v>1.0</v>
      </c>
      <c r="BH36" s="4">
        <v>1.0</v>
      </c>
      <c r="BI36" s="4">
        <v>0.0</v>
      </c>
      <c r="BJ36" s="4">
        <v>4.0</v>
      </c>
      <c r="BK36" s="3">
        <v>9869.0</v>
      </c>
      <c r="BL36" s="3">
        <v>206655.0</v>
      </c>
      <c r="BM36" s="3">
        <v>95433.0</v>
      </c>
      <c r="BN36" s="3">
        <v>134170.0</v>
      </c>
      <c r="BO36" s="4">
        <v>111531.75</v>
      </c>
      <c r="BP36" s="4">
        <v>81966.26855552635</v>
      </c>
      <c r="BQ36" s="4">
        <v>446127.0</v>
      </c>
      <c r="BR36" s="3">
        <v>9869.0</v>
      </c>
      <c r="BS36" s="3">
        <v>206655.0</v>
      </c>
      <c r="BT36" s="3">
        <v>95433.0</v>
      </c>
      <c r="BU36" s="3">
        <v>134170.0</v>
      </c>
      <c r="BV36" s="4">
        <v>111531.75</v>
      </c>
      <c r="BW36" s="4">
        <v>81966.26855552635</v>
      </c>
      <c r="BX36" s="4">
        <v>446127.0</v>
      </c>
    </row>
    <row r="37" ht="13.5" customHeight="1">
      <c r="A37" s="1">
        <f t="shared" si="1"/>
        <v>36</v>
      </c>
      <c r="C37" s="3">
        <f t="shared" si="2"/>
        <v>36</v>
      </c>
      <c r="D37" s="3" t="s">
        <v>618</v>
      </c>
      <c r="E37" s="3">
        <v>229388.0</v>
      </c>
      <c r="F37" s="9">
        <v>0.9375</v>
      </c>
      <c r="G37" s="9">
        <v>0.25</v>
      </c>
      <c r="H37" s="4">
        <v>15.0</v>
      </c>
      <c r="I37" s="9">
        <v>0.0</v>
      </c>
      <c r="J37" s="9">
        <v>0.0</v>
      </c>
      <c r="K37" s="4">
        <v>0.0</v>
      </c>
      <c r="L37" s="9">
        <v>0.125</v>
      </c>
      <c r="M37" s="9">
        <v>0.5</v>
      </c>
      <c r="N37" s="4">
        <v>2.0</v>
      </c>
      <c r="O37" s="9">
        <v>0.0</v>
      </c>
      <c r="P37" s="9">
        <v>0.0</v>
      </c>
      <c r="Q37" s="4">
        <v>0.0</v>
      </c>
      <c r="R37" s="9">
        <v>1.0625</v>
      </c>
      <c r="S37" s="9">
        <v>0.25</v>
      </c>
      <c r="T37" s="4">
        <v>17.0</v>
      </c>
      <c r="U37" s="9">
        <v>144915.875</v>
      </c>
      <c r="V37" s="9">
        <v>217668.27312951084</v>
      </c>
      <c r="W37" s="4">
        <v>2318654.0</v>
      </c>
      <c r="X37" s="9">
        <v>144915.875</v>
      </c>
      <c r="Y37" s="9">
        <v>217668.27312951084</v>
      </c>
      <c r="Z37" s="4">
        <v>2318654.0</v>
      </c>
      <c r="AB37" s="3">
        <v>1.0</v>
      </c>
      <c r="AC37" s="3">
        <v>0.0</v>
      </c>
      <c r="AD37" s="3">
        <v>1.0</v>
      </c>
      <c r="AE37" s="3">
        <v>0.0</v>
      </c>
      <c r="AF37" s="4">
        <v>0.5</v>
      </c>
      <c r="AG37" s="4">
        <v>0.5773502691896257</v>
      </c>
      <c r="AH37" s="4">
        <v>2.0</v>
      </c>
      <c r="AI37" s="3">
        <v>0.0</v>
      </c>
      <c r="AJ37" s="3">
        <v>0.0</v>
      </c>
      <c r="AK37" s="3">
        <v>0.0</v>
      </c>
      <c r="AL37" s="3">
        <v>0.0</v>
      </c>
      <c r="AM37" s="4">
        <v>0.0</v>
      </c>
      <c r="AN37" s="4">
        <v>0.0</v>
      </c>
      <c r="AO37" s="4">
        <v>0.0</v>
      </c>
      <c r="AP37" s="3">
        <v>0.0</v>
      </c>
      <c r="AQ37" s="3">
        <v>2.0</v>
      </c>
      <c r="AR37" s="3">
        <v>0.0</v>
      </c>
      <c r="AS37" s="3">
        <v>2.0</v>
      </c>
      <c r="AT37" s="4">
        <v>1.0</v>
      </c>
      <c r="AU37" s="4">
        <v>1.1547005383792515</v>
      </c>
      <c r="AV37" s="4">
        <v>4.0</v>
      </c>
      <c r="AW37" s="3">
        <v>0.0</v>
      </c>
      <c r="AX37" s="3">
        <v>0.0</v>
      </c>
      <c r="AY37" s="3">
        <v>0.0</v>
      </c>
      <c r="AZ37" s="3">
        <v>0.0</v>
      </c>
      <c r="BA37" s="4">
        <v>0.0</v>
      </c>
      <c r="BB37" s="4">
        <v>0.0</v>
      </c>
      <c r="BC37" s="4">
        <v>0.0</v>
      </c>
      <c r="BD37" s="3">
        <v>1.0</v>
      </c>
      <c r="BE37" s="3">
        <v>2.0</v>
      </c>
      <c r="BF37" s="3">
        <v>1.0</v>
      </c>
      <c r="BG37" s="3">
        <v>3.0</v>
      </c>
      <c r="BH37" s="4">
        <v>1.75</v>
      </c>
      <c r="BI37" s="4">
        <v>0.9574271077563381</v>
      </c>
      <c r="BJ37" s="4">
        <v>7.0</v>
      </c>
      <c r="BK37" s="3">
        <v>12300.0</v>
      </c>
      <c r="BL37" s="3">
        <v>36642.0</v>
      </c>
      <c r="BM37" s="3">
        <v>174109.0</v>
      </c>
      <c r="BN37" s="3">
        <v>36777.0</v>
      </c>
      <c r="BO37" s="4">
        <v>64957.0</v>
      </c>
      <c r="BP37" s="4">
        <v>73672.1801360595</v>
      </c>
      <c r="BQ37" s="4">
        <v>259828.0</v>
      </c>
      <c r="BR37" s="3">
        <v>12300.0</v>
      </c>
      <c r="BS37" s="3">
        <v>36642.0</v>
      </c>
      <c r="BT37" s="3">
        <v>174109.0</v>
      </c>
      <c r="BU37" s="3">
        <v>36777.0</v>
      </c>
      <c r="BV37" s="4">
        <v>64957.0</v>
      </c>
      <c r="BW37" s="4">
        <v>73672.1801360595</v>
      </c>
      <c r="BX37" s="4">
        <v>259828.0</v>
      </c>
    </row>
    <row r="38" ht="13.5" customHeight="1">
      <c r="A38" s="1">
        <f t="shared" si="1"/>
        <v>37</v>
      </c>
      <c r="C38" s="3">
        <f t="shared" si="2"/>
        <v>37</v>
      </c>
      <c r="D38" s="3" t="s">
        <v>618</v>
      </c>
      <c r="E38" s="3">
        <v>229390.0</v>
      </c>
      <c r="F38" s="9">
        <v>0.875</v>
      </c>
      <c r="G38" s="9">
        <v>0.3415650255319866</v>
      </c>
      <c r="H38" s="4">
        <v>14.0</v>
      </c>
      <c r="I38" s="9">
        <v>0.0</v>
      </c>
      <c r="J38" s="9">
        <v>0.0</v>
      </c>
      <c r="K38" s="4">
        <v>0.0</v>
      </c>
      <c r="L38" s="9">
        <v>0.0</v>
      </c>
      <c r="M38" s="9">
        <v>0.0</v>
      </c>
      <c r="N38" s="4">
        <v>0.0</v>
      </c>
      <c r="O38" s="9">
        <v>0.0</v>
      </c>
      <c r="P38" s="9">
        <v>0.0</v>
      </c>
      <c r="Q38" s="4">
        <v>0.0</v>
      </c>
      <c r="R38" s="9">
        <v>1.125</v>
      </c>
      <c r="S38" s="9">
        <v>0.3415650255319866</v>
      </c>
      <c r="T38" s="4">
        <v>18.0</v>
      </c>
      <c r="U38" s="9">
        <v>220064.125</v>
      </c>
      <c r="V38" s="9">
        <v>561347.0246366176</v>
      </c>
      <c r="W38" s="4">
        <v>3521026.0</v>
      </c>
      <c r="X38" s="9">
        <v>220064.125</v>
      </c>
      <c r="Y38" s="9">
        <v>561347.0246366176</v>
      </c>
      <c r="Z38" s="4">
        <v>3521026.0</v>
      </c>
      <c r="AB38" s="3">
        <v>1.0</v>
      </c>
      <c r="AC38" s="3">
        <v>1.0</v>
      </c>
      <c r="AD38" s="3">
        <v>1.0</v>
      </c>
      <c r="AE38" s="3">
        <v>1.0</v>
      </c>
      <c r="AF38" s="4">
        <v>1.0</v>
      </c>
      <c r="AG38" s="4">
        <v>0.0</v>
      </c>
      <c r="AH38" s="4">
        <v>4.0</v>
      </c>
      <c r="AI38" s="3">
        <v>0.0</v>
      </c>
      <c r="AJ38" s="3">
        <v>0.0</v>
      </c>
      <c r="AK38" s="3">
        <v>0.0</v>
      </c>
      <c r="AL38" s="3">
        <v>0.0</v>
      </c>
      <c r="AM38" s="4">
        <v>0.0</v>
      </c>
      <c r="AN38" s="4">
        <v>0.0</v>
      </c>
      <c r="AO38" s="4">
        <v>0.0</v>
      </c>
      <c r="AP38" s="3">
        <v>0.0</v>
      </c>
      <c r="AQ38" s="3">
        <v>0.0</v>
      </c>
      <c r="AR38" s="3">
        <v>0.0</v>
      </c>
      <c r="AS38" s="3">
        <v>0.0</v>
      </c>
      <c r="AT38" s="4">
        <v>0.0</v>
      </c>
      <c r="AU38" s="4">
        <v>0.0</v>
      </c>
      <c r="AV38" s="4">
        <v>0.0</v>
      </c>
      <c r="AW38" s="3">
        <v>0.0</v>
      </c>
      <c r="AX38" s="3">
        <v>0.0</v>
      </c>
      <c r="AY38" s="3">
        <v>0.0</v>
      </c>
      <c r="AZ38" s="3">
        <v>0.0</v>
      </c>
      <c r="BA38" s="4">
        <v>0.0</v>
      </c>
      <c r="BB38" s="4">
        <v>0.0</v>
      </c>
      <c r="BC38" s="4">
        <v>0.0</v>
      </c>
      <c r="BD38" s="3">
        <v>1.0</v>
      </c>
      <c r="BE38" s="3">
        <v>1.0</v>
      </c>
      <c r="BF38" s="3">
        <v>1.0</v>
      </c>
      <c r="BG38" s="3">
        <v>1.0</v>
      </c>
      <c r="BH38" s="4">
        <v>1.0</v>
      </c>
      <c r="BI38" s="4">
        <v>0.0</v>
      </c>
      <c r="BJ38" s="4">
        <v>4.0</v>
      </c>
      <c r="BK38" s="3">
        <v>9033.0</v>
      </c>
      <c r="BL38" s="3">
        <v>166081.0</v>
      </c>
      <c r="BM38" s="3">
        <v>122696.0</v>
      </c>
      <c r="BN38" s="3">
        <v>89210.0</v>
      </c>
      <c r="BO38" s="4">
        <v>96755.0</v>
      </c>
      <c r="BP38" s="4">
        <v>66410.60674821958</v>
      </c>
      <c r="BQ38" s="4">
        <v>387020.0</v>
      </c>
      <c r="BR38" s="3">
        <v>9033.0</v>
      </c>
      <c r="BS38" s="3">
        <v>166081.0</v>
      </c>
      <c r="BT38" s="3">
        <v>122696.0</v>
      </c>
      <c r="BU38" s="3">
        <v>89210.0</v>
      </c>
      <c r="BV38" s="4">
        <v>96755.0</v>
      </c>
      <c r="BW38" s="4">
        <v>66410.60674821958</v>
      </c>
      <c r="BX38" s="4">
        <v>387020.0</v>
      </c>
    </row>
    <row r="39" ht="13.5" customHeight="1">
      <c r="A39" s="1">
        <f t="shared" si="1"/>
        <v>38</v>
      </c>
      <c r="C39" s="3">
        <f t="shared" si="2"/>
        <v>38</v>
      </c>
      <c r="D39" s="3" t="s">
        <v>618</v>
      </c>
      <c r="E39" s="3">
        <v>229391.0</v>
      </c>
      <c r="F39" s="9">
        <v>0.625</v>
      </c>
      <c r="G39" s="9">
        <v>0.5</v>
      </c>
      <c r="H39" s="4">
        <v>10.0</v>
      </c>
      <c r="I39" s="9">
        <v>0.0</v>
      </c>
      <c r="J39" s="9">
        <v>0.0</v>
      </c>
      <c r="K39" s="4">
        <v>0.0</v>
      </c>
      <c r="L39" s="9">
        <v>0.125</v>
      </c>
      <c r="M39" s="9">
        <v>0.3415650255319866</v>
      </c>
      <c r="N39" s="4">
        <v>2.0</v>
      </c>
      <c r="O39" s="9">
        <v>0.0</v>
      </c>
      <c r="P39" s="9">
        <v>0.0</v>
      </c>
      <c r="Q39" s="4">
        <v>0.0</v>
      </c>
      <c r="R39" s="9">
        <v>1.5625</v>
      </c>
      <c r="S39" s="9">
        <v>1.0307764064044151</v>
      </c>
      <c r="T39" s="4">
        <v>25.0</v>
      </c>
      <c r="U39" s="9">
        <v>45929.6875</v>
      </c>
      <c r="V39" s="9">
        <v>44440.388826259914</v>
      </c>
      <c r="W39" s="4">
        <v>734875.0</v>
      </c>
      <c r="X39" s="9">
        <v>45929.6875</v>
      </c>
      <c r="Y39" s="9">
        <v>44440.388826259914</v>
      </c>
      <c r="Z39" s="4">
        <v>734875.0</v>
      </c>
      <c r="AB39" s="3">
        <v>1.0</v>
      </c>
      <c r="AC39" s="3">
        <v>0.0</v>
      </c>
      <c r="AD39" s="3">
        <v>1.0</v>
      </c>
      <c r="AE39" s="3">
        <v>1.0</v>
      </c>
      <c r="AF39" s="4">
        <v>0.75</v>
      </c>
      <c r="AG39" s="4">
        <v>0.5</v>
      </c>
      <c r="AH39" s="4">
        <v>3.0</v>
      </c>
      <c r="AI39" s="3">
        <v>0.0</v>
      </c>
      <c r="AJ39" s="3">
        <v>0.0</v>
      </c>
      <c r="AK39" s="3">
        <v>0.0</v>
      </c>
      <c r="AL39" s="3">
        <v>0.0</v>
      </c>
      <c r="AM39" s="4">
        <v>0.0</v>
      </c>
      <c r="AN39" s="4">
        <v>0.0</v>
      </c>
      <c r="AO39" s="4">
        <v>0.0</v>
      </c>
      <c r="AP39" s="3">
        <v>0.0</v>
      </c>
      <c r="AQ39" s="3">
        <v>0.0</v>
      </c>
      <c r="AR39" s="3">
        <v>0.0</v>
      </c>
      <c r="AS39" s="3">
        <v>0.0</v>
      </c>
      <c r="AT39" s="4">
        <v>0.0</v>
      </c>
      <c r="AU39" s="4">
        <v>0.0</v>
      </c>
      <c r="AV39" s="4">
        <v>0.0</v>
      </c>
      <c r="AW39" s="3">
        <v>0.0</v>
      </c>
      <c r="AX39" s="3">
        <v>0.0</v>
      </c>
      <c r="AY39" s="3">
        <v>0.0</v>
      </c>
      <c r="AZ39" s="3">
        <v>0.0</v>
      </c>
      <c r="BA39" s="4">
        <v>0.0</v>
      </c>
      <c r="BB39" s="4">
        <v>0.0</v>
      </c>
      <c r="BC39" s="4">
        <v>0.0</v>
      </c>
      <c r="BD39" s="3">
        <v>1.0</v>
      </c>
      <c r="BE39" s="3">
        <v>3.0</v>
      </c>
      <c r="BF39" s="3">
        <v>1.0</v>
      </c>
      <c r="BG39" s="3">
        <v>1.0</v>
      </c>
      <c r="BH39" s="4">
        <v>1.5</v>
      </c>
      <c r="BI39" s="4">
        <v>1.0</v>
      </c>
      <c r="BJ39" s="4">
        <v>6.0</v>
      </c>
      <c r="BK39" s="3">
        <v>15100.0</v>
      </c>
      <c r="BL39" s="3">
        <v>27793.0</v>
      </c>
      <c r="BM39" s="3">
        <v>166662.0</v>
      </c>
      <c r="BN39" s="3">
        <v>20296.0</v>
      </c>
      <c r="BO39" s="4">
        <v>57462.75</v>
      </c>
      <c r="BP39" s="4">
        <v>72985.70672570076</v>
      </c>
      <c r="BQ39" s="4">
        <v>229851.0</v>
      </c>
      <c r="BR39" s="3">
        <v>15100.0</v>
      </c>
      <c r="BS39" s="3">
        <v>27793.0</v>
      </c>
      <c r="BT39" s="3">
        <v>166662.0</v>
      </c>
      <c r="BU39" s="3">
        <v>20296.0</v>
      </c>
      <c r="BV39" s="4">
        <v>57462.75</v>
      </c>
      <c r="BW39" s="4">
        <v>72985.70672570076</v>
      </c>
      <c r="BX39" s="4">
        <v>229851.0</v>
      </c>
    </row>
    <row r="40" ht="13.5" customHeight="1">
      <c r="A40" s="1">
        <f t="shared" si="1"/>
        <v>39</v>
      </c>
      <c r="C40" s="3">
        <f t="shared" si="2"/>
        <v>39</v>
      </c>
      <c r="D40" s="3" t="s">
        <v>618</v>
      </c>
      <c r="E40" s="3">
        <v>229396.0</v>
      </c>
      <c r="F40" s="9">
        <v>0.875</v>
      </c>
      <c r="G40" s="9">
        <v>0.3415650255319866</v>
      </c>
      <c r="H40" s="4">
        <v>14.0</v>
      </c>
      <c r="I40" s="9">
        <v>0.0</v>
      </c>
      <c r="J40" s="9">
        <v>0.0</v>
      </c>
      <c r="K40" s="4">
        <v>0.0</v>
      </c>
      <c r="L40" s="9">
        <v>0.0</v>
      </c>
      <c r="M40" s="9">
        <v>0.0</v>
      </c>
      <c r="N40" s="4">
        <v>0.0</v>
      </c>
      <c r="O40" s="9">
        <v>0.0</v>
      </c>
      <c r="P40" s="9">
        <v>0.0</v>
      </c>
      <c r="Q40" s="4">
        <v>0.0</v>
      </c>
      <c r="R40" s="9">
        <v>1.25</v>
      </c>
      <c r="S40" s="9">
        <v>0.7745966692414834</v>
      </c>
      <c r="T40" s="4">
        <v>20.0</v>
      </c>
      <c r="U40" s="9">
        <v>33386.5</v>
      </c>
      <c r="V40" s="9">
        <v>28613.054160644926</v>
      </c>
      <c r="W40" s="4">
        <v>534184.0</v>
      </c>
      <c r="X40" s="9">
        <v>33386.5</v>
      </c>
      <c r="Y40" s="9">
        <v>28613.054160644926</v>
      </c>
      <c r="Z40" s="4">
        <v>534184.0</v>
      </c>
      <c r="AB40" s="3">
        <v>1.0</v>
      </c>
      <c r="AC40" s="3">
        <v>1.0</v>
      </c>
      <c r="AD40" s="3">
        <v>1.0</v>
      </c>
      <c r="AE40" s="3">
        <v>1.0</v>
      </c>
      <c r="AF40" s="4">
        <v>1.0</v>
      </c>
      <c r="AG40" s="4">
        <v>0.0</v>
      </c>
      <c r="AH40" s="4">
        <v>4.0</v>
      </c>
      <c r="AI40" s="3">
        <v>0.0</v>
      </c>
      <c r="AJ40" s="3">
        <v>0.0</v>
      </c>
      <c r="AK40" s="3">
        <v>0.0</v>
      </c>
      <c r="AL40" s="3">
        <v>0.0</v>
      </c>
      <c r="AM40" s="4">
        <v>0.0</v>
      </c>
      <c r="AN40" s="4">
        <v>0.0</v>
      </c>
      <c r="AO40" s="4">
        <v>0.0</v>
      </c>
      <c r="AP40" s="3">
        <v>0.0</v>
      </c>
      <c r="AQ40" s="3">
        <v>0.0</v>
      </c>
      <c r="AR40" s="3">
        <v>0.0</v>
      </c>
      <c r="AS40" s="3">
        <v>0.0</v>
      </c>
      <c r="AT40" s="4">
        <v>0.0</v>
      </c>
      <c r="AU40" s="4">
        <v>0.0</v>
      </c>
      <c r="AV40" s="4">
        <v>0.0</v>
      </c>
      <c r="AW40" s="3">
        <v>0.0</v>
      </c>
      <c r="AX40" s="3">
        <v>0.0</v>
      </c>
      <c r="AY40" s="3">
        <v>0.0</v>
      </c>
      <c r="AZ40" s="3">
        <v>0.0</v>
      </c>
      <c r="BA40" s="4">
        <v>0.0</v>
      </c>
      <c r="BB40" s="4">
        <v>0.0</v>
      </c>
      <c r="BC40" s="4">
        <v>0.0</v>
      </c>
      <c r="BD40" s="3">
        <v>1.0</v>
      </c>
      <c r="BE40" s="3">
        <v>1.0</v>
      </c>
      <c r="BF40" s="3">
        <v>1.0</v>
      </c>
      <c r="BG40" s="3">
        <v>1.0</v>
      </c>
      <c r="BH40" s="4">
        <v>1.0</v>
      </c>
      <c r="BI40" s="4">
        <v>0.0</v>
      </c>
      <c r="BJ40" s="4">
        <v>4.0</v>
      </c>
      <c r="BK40" s="3">
        <v>6053.0</v>
      </c>
      <c r="BL40" s="3">
        <v>27069.0</v>
      </c>
      <c r="BM40" s="3">
        <v>74874.0</v>
      </c>
      <c r="BN40" s="3">
        <v>32326.0</v>
      </c>
      <c r="BO40" s="4">
        <v>35080.5</v>
      </c>
      <c r="BP40" s="4">
        <v>28855.32764788275</v>
      </c>
      <c r="BQ40" s="4">
        <v>140322.0</v>
      </c>
      <c r="BR40" s="3">
        <v>6053.0</v>
      </c>
      <c r="BS40" s="3">
        <v>27069.0</v>
      </c>
      <c r="BT40" s="3">
        <v>74874.0</v>
      </c>
      <c r="BU40" s="3">
        <v>32326.0</v>
      </c>
      <c r="BV40" s="4">
        <v>35080.5</v>
      </c>
      <c r="BW40" s="4">
        <v>28855.32764788275</v>
      </c>
      <c r="BX40" s="4">
        <v>140322.0</v>
      </c>
    </row>
    <row r="41" ht="13.5" customHeight="1">
      <c r="A41" s="1">
        <f t="shared" si="1"/>
        <v>40</v>
      </c>
      <c r="C41" s="3">
        <f t="shared" si="2"/>
        <v>40</v>
      </c>
      <c r="D41" s="3" t="s">
        <v>618</v>
      </c>
      <c r="E41" s="3">
        <v>229399.0</v>
      </c>
      <c r="F41" s="9">
        <v>0.75</v>
      </c>
      <c r="G41" s="9">
        <v>0.4472135954999579</v>
      </c>
      <c r="H41" s="4">
        <v>12.0</v>
      </c>
      <c r="I41" s="9">
        <v>0.0</v>
      </c>
      <c r="J41" s="9">
        <v>0.0</v>
      </c>
      <c r="K41" s="4">
        <v>0.0</v>
      </c>
      <c r="L41" s="9">
        <v>0.3125</v>
      </c>
      <c r="M41" s="9">
        <v>0.873212459828649</v>
      </c>
      <c r="N41" s="4">
        <v>5.0</v>
      </c>
      <c r="O41" s="9">
        <v>0.0625</v>
      </c>
      <c r="P41" s="9">
        <v>0.25</v>
      </c>
      <c r="Q41" s="4">
        <v>1.0</v>
      </c>
      <c r="R41" s="9">
        <v>1.75</v>
      </c>
      <c r="S41" s="9">
        <v>1.4832396974191326</v>
      </c>
      <c r="T41" s="4">
        <v>28.0</v>
      </c>
      <c r="U41" s="9">
        <v>62575.25</v>
      </c>
      <c r="V41" s="9">
        <v>108927.86418941054</v>
      </c>
      <c r="W41" s="4">
        <v>1001204.0</v>
      </c>
      <c r="X41" s="9">
        <v>62575.25</v>
      </c>
      <c r="Y41" s="9">
        <v>108927.86418941054</v>
      </c>
      <c r="Z41" s="4">
        <v>1001204.0</v>
      </c>
      <c r="AB41" s="3">
        <v>1.0</v>
      </c>
      <c r="AC41" s="3">
        <v>0.0</v>
      </c>
      <c r="AD41" s="3">
        <v>0.0</v>
      </c>
      <c r="AE41" s="3">
        <v>0.0</v>
      </c>
      <c r="AF41" s="4">
        <v>0.25</v>
      </c>
      <c r="AG41" s="4">
        <v>0.5</v>
      </c>
      <c r="AH41" s="4">
        <v>1.0</v>
      </c>
      <c r="AI41" s="3">
        <v>0.0</v>
      </c>
      <c r="AJ41" s="3">
        <v>0.0</v>
      </c>
      <c r="AK41" s="3">
        <v>0.0</v>
      </c>
      <c r="AL41" s="3">
        <v>0.0</v>
      </c>
      <c r="AM41" s="4">
        <v>0.0</v>
      </c>
      <c r="AN41" s="4">
        <v>0.0</v>
      </c>
      <c r="AO41" s="4">
        <v>0.0</v>
      </c>
      <c r="AP41" s="3">
        <v>0.0</v>
      </c>
      <c r="AQ41" s="3">
        <v>1.0</v>
      </c>
      <c r="AR41" s="3">
        <v>0.0</v>
      </c>
      <c r="AS41" s="3">
        <v>0.0</v>
      </c>
      <c r="AT41" s="4">
        <v>0.25</v>
      </c>
      <c r="AU41" s="4">
        <v>0.5</v>
      </c>
      <c r="AV41" s="4">
        <v>1.0</v>
      </c>
      <c r="AW41" s="3">
        <v>0.0</v>
      </c>
      <c r="AX41" s="3">
        <v>0.0</v>
      </c>
      <c r="AY41" s="3">
        <v>0.0</v>
      </c>
      <c r="AZ41" s="3">
        <v>0.0</v>
      </c>
      <c r="BA41" s="4">
        <v>0.0</v>
      </c>
      <c r="BB41" s="4">
        <v>0.0</v>
      </c>
      <c r="BC41" s="4">
        <v>0.0</v>
      </c>
      <c r="BD41" s="3">
        <v>1.0</v>
      </c>
      <c r="BE41" s="3">
        <v>2.0</v>
      </c>
      <c r="BF41" s="3">
        <v>2.0</v>
      </c>
      <c r="BG41" s="3">
        <v>2.0</v>
      </c>
      <c r="BH41" s="4">
        <v>1.75</v>
      </c>
      <c r="BI41" s="4">
        <v>0.5</v>
      </c>
      <c r="BJ41" s="4">
        <v>7.0</v>
      </c>
      <c r="BK41" s="3">
        <v>9118.0</v>
      </c>
      <c r="BL41" s="3">
        <v>113144.0</v>
      </c>
      <c r="BM41" s="3">
        <v>135769.0</v>
      </c>
      <c r="BN41" s="3">
        <v>12997.0</v>
      </c>
      <c r="BO41" s="4">
        <v>67757.0</v>
      </c>
      <c r="BP41" s="4">
        <v>66138.24368699247</v>
      </c>
      <c r="BQ41" s="4">
        <v>271028.0</v>
      </c>
      <c r="BR41" s="3">
        <v>9118.0</v>
      </c>
      <c r="BS41" s="3">
        <v>113144.0</v>
      </c>
      <c r="BT41" s="3">
        <v>135769.0</v>
      </c>
      <c r="BU41" s="3">
        <v>12997.0</v>
      </c>
      <c r="BV41" s="4">
        <v>67757.0</v>
      </c>
      <c r="BW41" s="4">
        <v>66138.24368699247</v>
      </c>
      <c r="BX41" s="4">
        <v>271028.0</v>
      </c>
    </row>
    <row r="42" ht="13.5" customHeight="1">
      <c r="A42" s="1">
        <f t="shared" si="1"/>
        <v>41</v>
      </c>
      <c r="C42" s="3">
        <f t="shared" si="2"/>
        <v>41</v>
      </c>
      <c r="D42" s="3" t="s">
        <v>618</v>
      </c>
      <c r="E42" s="3">
        <v>229400.0</v>
      </c>
      <c r="F42" s="9">
        <v>0.6875</v>
      </c>
      <c r="G42" s="9">
        <v>0.47871355387816905</v>
      </c>
      <c r="H42" s="4">
        <v>11.0</v>
      </c>
      <c r="I42" s="9">
        <v>0.0625</v>
      </c>
      <c r="J42" s="9">
        <v>0.25</v>
      </c>
      <c r="K42" s="4">
        <v>1.0</v>
      </c>
      <c r="L42" s="9">
        <v>0.5</v>
      </c>
      <c r="M42" s="9">
        <v>0.8944271909999159</v>
      </c>
      <c r="N42" s="4">
        <v>8.0</v>
      </c>
      <c r="O42" s="9">
        <v>0.0</v>
      </c>
      <c r="P42" s="9">
        <v>0.0</v>
      </c>
      <c r="Q42" s="4">
        <v>0.0</v>
      </c>
      <c r="R42" s="9">
        <v>1.5625</v>
      </c>
      <c r="S42" s="9">
        <v>1.1528949070347507</v>
      </c>
      <c r="T42" s="4">
        <v>25.0</v>
      </c>
      <c r="U42" s="9">
        <v>194009.1875</v>
      </c>
      <c r="V42" s="9">
        <v>339276.032941953</v>
      </c>
      <c r="W42" s="4">
        <v>3104147.0</v>
      </c>
      <c r="X42" s="9">
        <v>194009.1875</v>
      </c>
      <c r="Y42" s="9">
        <v>339276.032941953</v>
      </c>
      <c r="Z42" s="4">
        <v>3104147.0</v>
      </c>
      <c r="AB42" s="3">
        <v>1.0</v>
      </c>
      <c r="AC42" s="3">
        <v>1.0</v>
      </c>
      <c r="AD42" s="3">
        <v>1.0</v>
      </c>
      <c r="AE42" s="3">
        <v>0.0</v>
      </c>
      <c r="AF42" s="4">
        <v>0.75</v>
      </c>
      <c r="AG42" s="4">
        <v>0.5</v>
      </c>
      <c r="AH42" s="4">
        <v>3.0</v>
      </c>
      <c r="AI42" s="3">
        <v>0.0</v>
      </c>
      <c r="AJ42" s="3">
        <v>0.0</v>
      </c>
      <c r="AK42" s="3">
        <v>0.0</v>
      </c>
      <c r="AL42" s="3">
        <v>0.0</v>
      </c>
      <c r="AM42" s="4">
        <v>0.0</v>
      </c>
      <c r="AN42" s="4">
        <v>0.0</v>
      </c>
      <c r="AO42" s="4">
        <v>0.0</v>
      </c>
      <c r="AP42" s="3">
        <v>0.0</v>
      </c>
      <c r="AQ42" s="3">
        <v>0.0</v>
      </c>
      <c r="AR42" s="3">
        <v>0.0</v>
      </c>
      <c r="AS42" s="3">
        <v>2.0</v>
      </c>
      <c r="AT42" s="4">
        <v>0.5</v>
      </c>
      <c r="AU42" s="4">
        <v>1.0</v>
      </c>
      <c r="AV42" s="4">
        <v>2.0</v>
      </c>
      <c r="AW42" s="3">
        <v>0.0</v>
      </c>
      <c r="AX42" s="3">
        <v>0.0</v>
      </c>
      <c r="AY42" s="3">
        <v>0.0</v>
      </c>
      <c r="AZ42" s="3">
        <v>0.0</v>
      </c>
      <c r="BA42" s="4">
        <v>0.0</v>
      </c>
      <c r="BB42" s="4">
        <v>0.0</v>
      </c>
      <c r="BC42" s="4">
        <v>0.0</v>
      </c>
      <c r="BD42" s="3">
        <v>1.0</v>
      </c>
      <c r="BE42" s="3">
        <v>1.0</v>
      </c>
      <c r="BF42" s="3">
        <v>1.0</v>
      </c>
      <c r="BG42" s="3">
        <v>5.0</v>
      </c>
      <c r="BH42" s="4">
        <v>2.0</v>
      </c>
      <c r="BI42" s="4">
        <v>2.0</v>
      </c>
      <c r="BJ42" s="4">
        <v>8.0</v>
      </c>
      <c r="BK42" s="3">
        <v>2032721.0</v>
      </c>
      <c r="BL42" s="3">
        <v>95415.0</v>
      </c>
      <c r="BM42" s="3">
        <v>449970.0</v>
      </c>
      <c r="BN42" s="3">
        <v>1569583.0</v>
      </c>
      <c r="BO42" s="4">
        <v>1036922.25</v>
      </c>
      <c r="BP42" s="4">
        <v>914018.8675431797</v>
      </c>
      <c r="BQ42" s="4">
        <v>4147689.0</v>
      </c>
      <c r="BR42" s="3">
        <v>2032721.0</v>
      </c>
      <c r="BS42" s="3">
        <v>95415.0</v>
      </c>
      <c r="BT42" s="3">
        <v>449970.0</v>
      </c>
      <c r="BU42" s="3">
        <v>1569583.0</v>
      </c>
      <c r="BV42" s="4">
        <v>1036922.25</v>
      </c>
      <c r="BW42" s="4">
        <v>914018.8675431797</v>
      </c>
      <c r="BX42" s="4">
        <v>4147689.0</v>
      </c>
    </row>
    <row r="43" ht="13.5" customHeight="1">
      <c r="A43" s="1">
        <f t="shared" si="1"/>
        <v>42</v>
      </c>
      <c r="C43" s="3">
        <f t="shared" si="2"/>
        <v>42</v>
      </c>
      <c r="D43" s="3" t="s">
        <v>618</v>
      </c>
      <c r="E43" s="3">
        <v>229421.0</v>
      </c>
      <c r="F43" s="9">
        <v>0.9375</v>
      </c>
      <c r="G43" s="9">
        <v>0.25</v>
      </c>
      <c r="H43" s="4">
        <v>15.0</v>
      </c>
      <c r="I43" s="9">
        <v>0.0</v>
      </c>
      <c r="J43" s="9">
        <v>0.0</v>
      </c>
      <c r="K43" s="4">
        <v>0.0</v>
      </c>
      <c r="L43" s="9">
        <v>0.0</v>
      </c>
      <c r="M43" s="9">
        <v>0.0</v>
      </c>
      <c r="N43" s="4">
        <v>0.0</v>
      </c>
      <c r="O43" s="9">
        <v>0.0</v>
      </c>
      <c r="P43" s="9">
        <v>0.0</v>
      </c>
      <c r="Q43" s="4">
        <v>0.0</v>
      </c>
      <c r="R43" s="9">
        <v>1.3125</v>
      </c>
      <c r="S43" s="9">
        <v>1.25</v>
      </c>
      <c r="T43" s="4">
        <v>21.0</v>
      </c>
      <c r="U43" s="9">
        <v>15779.375</v>
      </c>
      <c r="V43" s="9">
        <v>10967.744720315111</v>
      </c>
      <c r="W43" s="4">
        <v>252470.0</v>
      </c>
      <c r="X43" s="9">
        <v>15779.375</v>
      </c>
      <c r="Y43" s="9">
        <v>10967.744720315111</v>
      </c>
      <c r="Z43" s="4">
        <v>252470.0</v>
      </c>
      <c r="AB43" s="3">
        <v>1.0</v>
      </c>
      <c r="AC43" s="3">
        <v>1.0</v>
      </c>
      <c r="AD43" s="3">
        <v>1.0</v>
      </c>
      <c r="AE43" s="3">
        <v>0.0</v>
      </c>
      <c r="AF43" s="4">
        <v>0.75</v>
      </c>
      <c r="AG43" s="4">
        <v>0.5</v>
      </c>
      <c r="AH43" s="4">
        <v>3.0</v>
      </c>
      <c r="AI43" s="3">
        <v>0.0</v>
      </c>
      <c r="AJ43" s="3">
        <v>0.0</v>
      </c>
      <c r="AK43" s="3">
        <v>0.0</v>
      </c>
      <c r="AL43" s="3">
        <v>0.0</v>
      </c>
      <c r="AM43" s="4">
        <v>0.0</v>
      </c>
      <c r="AN43" s="4">
        <v>0.0</v>
      </c>
      <c r="AO43" s="4">
        <v>0.0</v>
      </c>
      <c r="AP43" s="3">
        <v>0.0</v>
      </c>
      <c r="AQ43" s="3">
        <v>0.0</v>
      </c>
      <c r="AR43" s="3">
        <v>0.0</v>
      </c>
      <c r="AS43" s="3">
        <v>3.0</v>
      </c>
      <c r="AT43" s="4">
        <v>0.75</v>
      </c>
      <c r="AU43" s="4">
        <v>1.5</v>
      </c>
      <c r="AV43" s="4">
        <v>3.0</v>
      </c>
      <c r="AW43" s="3">
        <v>0.0</v>
      </c>
      <c r="AX43" s="3">
        <v>0.0</v>
      </c>
      <c r="AY43" s="3">
        <v>0.0</v>
      </c>
      <c r="AZ43" s="3">
        <v>1.0</v>
      </c>
      <c r="BA43" s="4">
        <v>0.25</v>
      </c>
      <c r="BB43" s="4">
        <v>0.5</v>
      </c>
      <c r="BC43" s="4">
        <v>1.0</v>
      </c>
      <c r="BD43" s="3">
        <v>1.0</v>
      </c>
      <c r="BE43" s="3">
        <v>1.0</v>
      </c>
      <c r="BF43" s="3">
        <v>1.0</v>
      </c>
      <c r="BG43" s="3">
        <v>6.0</v>
      </c>
      <c r="BH43" s="4">
        <v>2.25</v>
      </c>
      <c r="BI43" s="4">
        <v>2.5</v>
      </c>
      <c r="BJ43" s="4">
        <v>9.0</v>
      </c>
      <c r="BK43" s="3">
        <v>7375.0</v>
      </c>
      <c r="BL43" s="3">
        <v>15764.0</v>
      </c>
      <c r="BM43" s="3">
        <v>38948.0</v>
      </c>
      <c r="BN43" s="3">
        <v>19165.0</v>
      </c>
      <c r="BO43" s="4">
        <v>20313.0</v>
      </c>
      <c r="BP43" s="4">
        <v>13374.931451537737</v>
      </c>
      <c r="BQ43" s="4">
        <v>81252.0</v>
      </c>
      <c r="BR43" s="3">
        <v>7375.0</v>
      </c>
      <c r="BS43" s="3">
        <v>15764.0</v>
      </c>
      <c r="BT43" s="3">
        <v>38948.0</v>
      </c>
      <c r="BU43" s="3">
        <v>19165.0</v>
      </c>
      <c r="BV43" s="4">
        <v>20313.0</v>
      </c>
      <c r="BW43" s="4">
        <v>13374.931451537737</v>
      </c>
      <c r="BX43" s="4">
        <v>81252.0</v>
      </c>
    </row>
    <row r="44" ht="13.5" customHeight="1">
      <c r="A44" s="1">
        <f t="shared" si="1"/>
        <v>43</v>
      </c>
      <c r="C44" s="3">
        <f t="shared" si="2"/>
        <v>43</v>
      </c>
      <c r="D44" s="3" t="s">
        <v>618</v>
      </c>
      <c r="E44" s="3">
        <v>229430.0</v>
      </c>
      <c r="F44" s="9">
        <v>0.9375</v>
      </c>
      <c r="G44" s="9">
        <v>0.25</v>
      </c>
      <c r="H44" s="4">
        <v>15.0</v>
      </c>
      <c r="I44" s="9">
        <v>0.0</v>
      </c>
      <c r="J44" s="9">
        <v>0.0</v>
      </c>
      <c r="K44" s="4">
        <v>0.0</v>
      </c>
      <c r="L44" s="9">
        <v>0.0</v>
      </c>
      <c r="M44" s="9">
        <v>0.0</v>
      </c>
      <c r="N44" s="4">
        <v>0.0</v>
      </c>
      <c r="O44" s="9">
        <v>0.0</v>
      </c>
      <c r="P44" s="9">
        <v>0.0</v>
      </c>
      <c r="Q44" s="4">
        <v>0.0</v>
      </c>
      <c r="R44" s="9">
        <v>1.0625</v>
      </c>
      <c r="S44" s="9">
        <v>0.25</v>
      </c>
      <c r="T44" s="4">
        <v>17.0</v>
      </c>
      <c r="U44" s="9">
        <v>623428.4375</v>
      </c>
      <c r="V44" s="9">
        <v>2173179.82794135</v>
      </c>
      <c r="W44" s="4">
        <v>9974855.0</v>
      </c>
      <c r="X44" s="9">
        <v>623428.4375</v>
      </c>
      <c r="Y44" s="9">
        <v>2173179.82794135</v>
      </c>
      <c r="Z44" s="4">
        <v>9974855.0</v>
      </c>
      <c r="AB44" s="3">
        <v>1.0</v>
      </c>
      <c r="AC44" s="3">
        <v>1.0</v>
      </c>
      <c r="AD44" s="3">
        <v>1.0</v>
      </c>
      <c r="AE44" s="3">
        <v>0.0</v>
      </c>
      <c r="AF44" s="4">
        <v>0.75</v>
      </c>
      <c r="AG44" s="4">
        <v>0.5</v>
      </c>
      <c r="AH44" s="4">
        <v>3.0</v>
      </c>
      <c r="AI44" s="3">
        <v>0.0</v>
      </c>
      <c r="AJ44" s="3">
        <v>0.0</v>
      </c>
      <c r="AK44" s="3">
        <v>0.0</v>
      </c>
      <c r="AL44" s="3">
        <v>0.0</v>
      </c>
      <c r="AM44" s="4">
        <v>0.0</v>
      </c>
      <c r="AN44" s="4">
        <v>0.0</v>
      </c>
      <c r="AO44" s="4">
        <v>0.0</v>
      </c>
      <c r="AP44" s="3">
        <v>0.0</v>
      </c>
      <c r="AQ44" s="3">
        <v>0.0</v>
      </c>
      <c r="AR44" s="3">
        <v>0.0</v>
      </c>
      <c r="AS44" s="3">
        <v>0.0</v>
      </c>
      <c r="AT44" s="4">
        <v>0.0</v>
      </c>
      <c r="AU44" s="4">
        <v>0.0</v>
      </c>
      <c r="AV44" s="4">
        <v>0.0</v>
      </c>
      <c r="AW44" s="3">
        <v>0.0</v>
      </c>
      <c r="AX44" s="3">
        <v>0.0</v>
      </c>
      <c r="AY44" s="3">
        <v>0.0</v>
      </c>
      <c r="AZ44" s="3">
        <v>0.0</v>
      </c>
      <c r="BA44" s="4">
        <v>0.0</v>
      </c>
      <c r="BB44" s="4">
        <v>0.0</v>
      </c>
      <c r="BC44" s="4">
        <v>0.0</v>
      </c>
      <c r="BD44" s="3">
        <v>1.0</v>
      </c>
      <c r="BE44" s="3">
        <v>1.0</v>
      </c>
      <c r="BF44" s="3">
        <v>1.0</v>
      </c>
      <c r="BG44" s="3">
        <v>2.0</v>
      </c>
      <c r="BH44" s="4">
        <v>1.25</v>
      </c>
      <c r="BI44" s="4">
        <v>0.5</v>
      </c>
      <c r="BJ44" s="4">
        <v>5.0</v>
      </c>
      <c r="BK44" s="3">
        <v>5697.0</v>
      </c>
      <c r="BL44" s="3">
        <v>53021.0</v>
      </c>
      <c r="BM44" s="3">
        <v>125369.0</v>
      </c>
      <c r="BN44" s="3">
        <v>47040.0</v>
      </c>
      <c r="BO44" s="4">
        <v>57781.75</v>
      </c>
      <c r="BP44" s="4">
        <v>49728.95695249734</v>
      </c>
      <c r="BQ44" s="4">
        <v>231127.0</v>
      </c>
      <c r="BR44" s="3">
        <v>5697.0</v>
      </c>
      <c r="BS44" s="3">
        <v>53021.0</v>
      </c>
      <c r="BT44" s="3">
        <v>125369.0</v>
      </c>
      <c r="BU44" s="3">
        <v>47040.0</v>
      </c>
      <c r="BV44" s="4">
        <v>57781.75</v>
      </c>
      <c r="BW44" s="4">
        <v>49728.95695249734</v>
      </c>
      <c r="BX44" s="4">
        <v>231127.0</v>
      </c>
    </row>
    <row r="45" ht="13.5" customHeight="1">
      <c r="A45" s="1">
        <f t="shared" si="1"/>
        <v>44</v>
      </c>
      <c r="C45" s="3">
        <f t="shared" si="2"/>
        <v>44</v>
      </c>
      <c r="D45" s="3" t="s">
        <v>618</v>
      </c>
      <c r="E45" s="3">
        <v>229436.0</v>
      </c>
      <c r="F45" s="9">
        <v>0.625</v>
      </c>
      <c r="G45" s="9">
        <v>0.5</v>
      </c>
      <c r="H45" s="4">
        <v>10.0</v>
      </c>
      <c r="I45" s="9">
        <v>0.0</v>
      </c>
      <c r="J45" s="9">
        <v>0.0</v>
      </c>
      <c r="K45" s="4">
        <v>0.0</v>
      </c>
      <c r="L45" s="9">
        <v>0.125</v>
      </c>
      <c r="M45" s="9">
        <v>0.5</v>
      </c>
      <c r="N45" s="4">
        <v>2.0</v>
      </c>
      <c r="O45" s="9">
        <v>0.0</v>
      </c>
      <c r="P45" s="9">
        <v>0.0</v>
      </c>
      <c r="Q45" s="4">
        <v>0.0</v>
      </c>
      <c r="R45" s="9">
        <v>1.4375</v>
      </c>
      <c r="S45" s="9">
        <v>0.6291528696058958</v>
      </c>
      <c r="T45" s="4">
        <v>23.0</v>
      </c>
      <c r="U45" s="9">
        <v>89095.4375</v>
      </c>
      <c r="V45" s="9">
        <v>78501.49053953795</v>
      </c>
      <c r="W45" s="4">
        <v>1425527.0</v>
      </c>
      <c r="X45" s="9">
        <v>89095.4375</v>
      </c>
      <c r="Y45" s="9">
        <v>78501.49053953795</v>
      </c>
      <c r="Z45" s="4">
        <v>1425527.0</v>
      </c>
      <c r="AB45" s="3">
        <v>1.0</v>
      </c>
      <c r="AC45" s="3">
        <v>1.0</v>
      </c>
      <c r="AD45" s="3">
        <v>1.0</v>
      </c>
      <c r="AE45" s="3">
        <v>1.0</v>
      </c>
      <c r="AF45" s="4">
        <v>1.0</v>
      </c>
      <c r="AG45" s="4">
        <v>0.0</v>
      </c>
      <c r="AH45" s="4">
        <v>4.0</v>
      </c>
      <c r="AI45" s="3">
        <v>0.0</v>
      </c>
      <c r="AJ45" s="3">
        <v>0.0</v>
      </c>
      <c r="AK45" s="3">
        <v>0.0</v>
      </c>
      <c r="AL45" s="3">
        <v>0.0</v>
      </c>
      <c r="AM45" s="4">
        <v>0.0</v>
      </c>
      <c r="AN45" s="4">
        <v>0.0</v>
      </c>
      <c r="AO45" s="4">
        <v>0.0</v>
      </c>
      <c r="AP45" s="3">
        <v>0.0</v>
      </c>
      <c r="AQ45" s="3">
        <v>0.0</v>
      </c>
      <c r="AR45" s="3">
        <v>0.0</v>
      </c>
      <c r="AS45" s="3">
        <v>0.0</v>
      </c>
      <c r="AT45" s="4">
        <v>0.0</v>
      </c>
      <c r="AU45" s="4">
        <v>0.0</v>
      </c>
      <c r="AV45" s="4">
        <v>0.0</v>
      </c>
      <c r="AW45" s="3">
        <v>0.0</v>
      </c>
      <c r="AX45" s="3">
        <v>0.0</v>
      </c>
      <c r="AY45" s="3">
        <v>0.0</v>
      </c>
      <c r="AZ45" s="3">
        <v>0.0</v>
      </c>
      <c r="BA45" s="4">
        <v>0.0</v>
      </c>
      <c r="BB45" s="4">
        <v>0.0</v>
      </c>
      <c r="BC45" s="4">
        <v>0.0</v>
      </c>
      <c r="BD45" s="3">
        <v>1.0</v>
      </c>
      <c r="BE45" s="3">
        <v>1.0</v>
      </c>
      <c r="BF45" s="3">
        <v>1.0</v>
      </c>
      <c r="BG45" s="3">
        <v>1.0</v>
      </c>
      <c r="BH45" s="4">
        <v>1.0</v>
      </c>
      <c r="BI45" s="4">
        <v>0.0</v>
      </c>
      <c r="BJ45" s="4">
        <v>4.0</v>
      </c>
      <c r="BK45" s="3">
        <v>10126.0</v>
      </c>
      <c r="BL45" s="3">
        <v>17376.0</v>
      </c>
      <c r="BM45" s="3">
        <v>12614.0</v>
      </c>
      <c r="BN45" s="3">
        <v>23044.0</v>
      </c>
      <c r="BO45" s="4">
        <v>15790.0</v>
      </c>
      <c r="BP45" s="4">
        <v>5695.137809277899</v>
      </c>
      <c r="BQ45" s="4">
        <v>63160.0</v>
      </c>
      <c r="BR45" s="3">
        <v>10126.0</v>
      </c>
      <c r="BS45" s="3">
        <v>17376.0</v>
      </c>
      <c r="BT45" s="3">
        <v>12614.0</v>
      </c>
      <c r="BU45" s="3">
        <v>23044.0</v>
      </c>
      <c r="BV45" s="4">
        <v>15790.0</v>
      </c>
      <c r="BW45" s="4">
        <v>5695.137809277899</v>
      </c>
      <c r="BX45" s="4">
        <v>63160.0</v>
      </c>
    </row>
    <row r="46" ht="13.5" customHeight="1">
      <c r="A46" s="1">
        <f t="shared" si="1"/>
        <v>45</v>
      </c>
      <c r="C46" s="3">
        <f t="shared" si="2"/>
        <v>45</v>
      </c>
      <c r="D46" s="3" t="s">
        <v>618</v>
      </c>
      <c r="E46" s="3">
        <v>229437.0</v>
      </c>
      <c r="F46" s="9">
        <v>0.875</v>
      </c>
      <c r="G46" s="9">
        <v>0.3415650255319866</v>
      </c>
      <c r="H46" s="4">
        <v>14.0</v>
      </c>
      <c r="I46" s="9">
        <v>0.0</v>
      </c>
      <c r="J46" s="9">
        <v>0.0</v>
      </c>
      <c r="K46" s="4">
        <v>0.0</v>
      </c>
      <c r="L46" s="9">
        <v>0.0625</v>
      </c>
      <c r="M46" s="9">
        <v>0.25</v>
      </c>
      <c r="N46" s="4">
        <v>1.0</v>
      </c>
      <c r="O46" s="9">
        <v>0.0</v>
      </c>
      <c r="P46" s="9">
        <v>0.0</v>
      </c>
      <c r="Q46" s="4">
        <v>0.0</v>
      </c>
      <c r="R46" s="9">
        <v>1.125</v>
      </c>
      <c r="S46" s="9">
        <v>0.3415650255319866</v>
      </c>
      <c r="T46" s="4">
        <v>18.0</v>
      </c>
      <c r="U46" s="9">
        <v>167970.4375</v>
      </c>
      <c r="V46" s="9">
        <v>187908.9073049204</v>
      </c>
      <c r="W46" s="4">
        <v>2687527.0</v>
      </c>
      <c r="X46" s="9">
        <v>167970.4375</v>
      </c>
      <c r="Y46" s="9">
        <v>187908.9073049204</v>
      </c>
      <c r="Z46" s="4">
        <v>2687527.0</v>
      </c>
      <c r="AB46" s="3">
        <v>0.0</v>
      </c>
      <c r="AC46" s="3">
        <v>1.0</v>
      </c>
      <c r="AD46" s="3">
        <v>1.0</v>
      </c>
      <c r="AE46" s="3">
        <v>1.0</v>
      </c>
      <c r="AF46" s="4">
        <v>0.75</v>
      </c>
      <c r="AG46" s="4">
        <v>0.5</v>
      </c>
      <c r="AH46" s="4">
        <v>3.0</v>
      </c>
      <c r="AI46" s="3">
        <v>0.0</v>
      </c>
      <c r="AJ46" s="3">
        <v>0.0</v>
      </c>
      <c r="AK46" s="3">
        <v>0.0</v>
      </c>
      <c r="AL46" s="3">
        <v>0.0</v>
      </c>
      <c r="AM46" s="4">
        <v>0.0</v>
      </c>
      <c r="AN46" s="4">
        <v>0.0</v>
      </c>
      <c r="AO46" s="4">
        <v>0.0</v>
      </c>
      <c r="AP46" s="3">
        <v>0.0</v>
      </c>
      <c r="AQ46" s="3">
        <v>0.0</v>
      </c>
      <c r="AR46" s="3">
        <v>0.0</v>
      </c>
      <c r="AS46" s="3">
        <v>0.0</v>
      </c>
      <c r="AT46" s="4">
        <v>0.0</v>
      </c>
      <c r="AU46" s="4">
        <v>0.0</v>
      </c>
      <c r="AV46" s="4">
        <v>0.0</v>
      </c>
      <c r="AW46" s="3">
        <v>0.0</v>
      </c>
      <c r="AX46" s="3">
        <v>0.0</v>
      </c>
      <c r="AY46" s="3">
        <v>0.0</v>
      </c>
      <c r="AZ46" s="3">
        <v>0.0</v>
      </c>
      <c r="BA46" s="4">
        <v>0.0</v>
      </c>
      <c r="BB46" s="4">
        <v>0.0</v>
      </c>
      <c r="BC46" s="4">
        <v>0.0</v>
      </c>
      <c r="BD46" s="3">
        <v>2.0</v>
      </c>
      <c r="BE46" s="3">
        <v>1.0</v>
      </c>
      <c r="BF46" s="3">
        <v>1.0</v>
      </c>
      <c r="BG46" s="3">
        <v>1.0</v>
      </c>
      <c r="BH46" s="4">
        <v>1.25</v>
      </c>
      <c r="BI46" s="4">
        <v>0.5</v>
      </c>
      <c r="BJ46" s="4">
        <v>5.0</v>
      </c>
      <c r="BK46" s="3">
        <v>37611.0</v>
      </c>
      <c r="BL46" s="3">
        <v>69664.0</v>
      </c>
      <c r="BM46" s="3">
        <v>190068.0</v>
      </c>
      <c r="BN46" s="3">
        <v>49758.0</v>
      </c>
      <c r="BO46" s="4">
        <v>86775.25</v>
      </c>
      <c r="BP46" s="4">
        <v>70117.96573097368</v>
      </c>
      <c r="BQ46" s="4">
        <v>347101.0</v>
      </c>
      <c r="BR46" s="3">
        <v>37611.0</v>
      </c>
      <c r="BS46" s="3">
        <v>69664.0</v>
      </c>
      <c r="BT46" s="3">
        <v>190068.0</v>
      </c>
      <c r="BU46" s="3">
        <v>49758.0</v>
      </c>
      <c r="BV46" s="4">
        <v>86775.25</v>
      </c>
      <c r="BW46" s="4">
        <v>70117.96573097368</v>
      </c>
      <c r="BX46" s="4">
        <v>347101.0</v>
      </c>
    </row>
    <row r="47" ht="13.5" customHeight="1">
      <c r="A47" s="1">
        <f t="shared" si="1"/>
        <v>46</v>
      </c>
      <c r="C47" s="3">
        <f t="shared" si="2"/>
        <v>46</v>
      </c>
      <c r="D47" s="3" t="s">
        <v>618</v>
      </c>
      <c r="E47" s="3">
        <v>229452.0</v>
      </c>
      <c r="F47" s="9">
        <v>1.0</v>
      </c>
      <c r="G47" s="9">
        <v>0.0</v>
      </c>
      <c r="H47" s="4">
        <v>15.0</v>
      </c>
      <c r="I47" s="9">
        <v>0.0</v>
      </c>
      <c r="J47" s="9">
        <v>0.0</v>
      </c>
      <c r="K47" s="4">
        <v>0.0</v>
      </c>
      <c r="L47" s="9">
        <v>0.0</v>
      </c>
      <c r="M47" s="9">
        <v>0.0</v>
      </c>
      <c r="N47" s="4">
        <v>0.0</v>
      </c>
      <c r="O47" s="9">
        <v>0.0</v>
      </c>
      <c r="P47" s="9">
        <v>0.0</v>
      </c>
      <c r="Q47" s="4">
        <v>0.0</v>
      </c>
      <c r="R47" s="9">
        <v>1.0</v>
      </c>
      <c r="S47" s="9">
        <v>0.0</v>
      </c>
      <c r="T47" s="4">
        <v>15.0</v>
      </c>
      <c r="U47" s="9">
        <v>98473.06666666667</v>
      </c>
      <c r="V47" s="9">
        <v>95692.18749083413</v>
      </c>
      <c r="W47" s="4">
        <v>1477096.0</v>
      </c>
      <c r="X47" s="9">
        <v>98473.06666666667</v>
      </c>
      <c r="Y47" s="9">
        <v>95692.18749083413</v>
      </c>
      <c r="Z47" s="4">
        <v>1477096.0</v>
      </c>
      <c r="AB47" s="3">
        <v>1.0</v>
      </c>
      <c r="AC47" s="3">
        <v>0.0</v>
      </c>
      <c r="AD47" s="3">
        <v>0.0</v>
      </c>
      <c r="AE47" s="3">
        <v>0.0</v>
      </c>
      <c r="AF47" s="4">
        <v>0.25</v>
      </c>
      <c r="AG47" s="4">
        <v>0.5</v>
      </c>
      <c r="AH47" s="4">
        <v>1.0</v>
      </c>
      <c r="AI47" s="3">
        <v>0.0</v>
      </c>
      <c r="AJ47" s="3">
        <v>0.0</v>
      </c>
      <c r="AK47" s="3">
        <v>0.0</v>
      </c>
      <c r="AL47" s="3">
        <v>0.0</v>
      </c>
      <c r="AM47" s="4">
        <v>0.0</v>
      </c>
      <c r="AN47" s="4">
        <v>0.0</v>
      </c>
      <c r="AO47" s="4">
        <v>0.0</v>
      </c>
      <c r="AP47" s="3">
        <v>0.0</v>
      </c>
      <c r="AQ47" s="3">
        <v>0.0</v>
      </c>
      <c r="AR47" s="3">
        <v>0.0</v>
      </c>
      <c r="AS47" s="3">
        <v>3.0</v>
      </c>
      <c r="AT47" s="4">
        <v>0.75</v>
      </c>
      <c r="AU47" s="4">
        <v>1.5</v>
      </c>
      <c r="AV47" s="4">
        <v>3.0</v>
      </c>
      <c r="AW47" s="3">
        <v>0.0</v>
      </c>
      <c r="AX47" s="3">
        <v>0.0</v>
      </c>
      <c r="AY47" s="3">
        <v>0.0</v>
      </c>
      <c r="AZ47" s="3">
        <v>1.0</v>
      </c>
      <c r="BA47" s="4">
        <v>0.25</v>
      </c>
      <c r="BB47" s="4">
        <v>0.5</v>
      </c>
      <c r="BC47" s="4">
        <v>1.0</v>
      </c>
      <c r="BD47" s="3">
        <v>1.0</v>
      </c>
      <c r="BE47" s="3">
        <v>2.0</v>
      </c>
      <c r="BF47" s="3">
        <v>5.0</v>
      </c>
      <c r="BG47" s="3">
        <v>3.0</v>
      </c>
      <c r="BH47" s="4">
        <v>2.75</v>
      </c>
      <c r="BI47" s="4">
        <v>1.707825127659933</v>
      </c>
      <c r="BJ47" s="4">
        <v>11.0</v>
      </c>
      <c r="BK47" s="3">
        <v>7871.0</v>
      </c>
      <c r="BL47" s="3">
        <v>51194.0</v>
      </c>
      <c r="BM47" s="3">
        <v>360664.0</v>
      </c>
      <c r="BN47" s="3">
        <v>25949.0</v>
      </c>
      <c r="BO47" s="4">
        <v>111419.5</v>
      </c>
      <c r="BP47" s="4">
        <v>167110.1730924841</v>
      </c>
      <c r="BQ47" s="4">
        <v>445678.0</v>
      </c>
      <c r="BR47" s="3">
        <v>7871.0</v>
      </c>
      <c r="BS47" s="3">
        <v>51194.0</v>
      </c>
      <c r="BT47" s="3">
        <v>360664.0</v>
      </c>
      <c r="BU47" s="3">
        <v>25949.0</v>
      </c>
      <c r="BV47" s="4">
        <v>111419.5</v>
      </c>
      <c r="BW47" s="4">
        <v>167110.1730924841</v>
      </c>
      <c r="BX47" s="4">
        <v>445678.0</v>
      </c>
    </row>
    <row r="48" ht="13.5" customHeight="1">
      <c r="A48" s="1">
        <f t="shared" si="1"/>
        <v>47</v>
      </c>
      <c r="C48" s="3">
        <f t="shared" si="2"/>
        <v>47</v>
      </c>
      <c r="D48" s="3" t="s">
        <v>618</v>
      </c>
      <c r="E48" s="3">
        <v>229455.0</v>
      </c>
      <c r="F48" s="9">
        <v>0.8571428571428571</v>
      </c>
      <c r="G48" s="9">
        <v>0.37796447300922714</v>
      </c>
      <c r="H48" s="4">
        <v>6.0</v>
      </c>
      <c r="I48" s="9">
        <v>0.0</v>
      </c>
      <c r="J48" s="9">
        <v>0.0</v>
      </c>
      <c r="K48" s="4">
        <v>0.0</v>
      </c>
      <c r="L48" s="9">
        <v>0.25</v>
      </c>
      <c r="M48" s="9">
        <v>0.7071067811865476</v>
      </c>
      <c r="N48" s="4">
        <v>2.0</v>
      </c>
      <c r="O48" s="9">
        <v>0.0</v>
      </c>
      <c r="P48" s="9">
        <v>0.0</v>
      </c>
      <c r="Q48" s="4">
        <v>0.0</v>
      </c>
      <c r="R48" s="9">
        <v>1.0</v>
      </c>
      <c r="S48" s="9">
        <v>0.5345224838248488</v>
      </c>
      <c r="T48" s="4">
        <v>8.0</v>
      </c>
      <c r="U48" s="9">
        <v>67453.85714285714</v>
      </c>
      <c r="V48" s="9">
        <v>109636.76535029749</v>
      </c>
      <c r="W48" s="4">
        <v>472177.0</v>
      </c>
      <c r="X48" s="9">
        <v>67453.85714285714</v>
      </c>
      <c r="Y48" s="9">
        <v>109636.76535029749</v>
      </c>
      <c r="Z48" s="4">
        <v>472177.0</v>
      </c>
      <c r="AB48" s="3">
        <v>0.0</v>
      </c>
      <c r="AC48" s="3">
        <v>0.0</v>
      </c>
      <c r="AD48" s="3">
        <v>1.0</v>
      </c>
      <c r="AE48" s="3">
        <v>1.0</v>
      </c>
      <c r="AF48" s="4">
        <v>0.5</v>
      </c>
      <c r="AG48" s="4">
        <v>0.5773502691896257</v>
      </c>
      <c r="AH48" s="4">
        <v>2.0</v>
      </c>
      <c r="AI48" s="3">
        <v>0.0</v>
      </c>
      <c r="AJ48" s="3">
        <v>0.0</v>
      </c>
      <c r="AK48" s="3">
        <v>0.0</v>
      </c>
      <c r="AL48" s="3">
        <v>0.0</v>
      </c>
      <c r="AM48" s="4">
        <v>0.0</v>
      </c>
      <c r="AN48" s="4">
        <v>0.0</v>
      </c>
      <c r="AO48" s="4">
        <v>0.0</v>
      </c>
      <c r="AP48" s="3">
        <v>0.0</v>
      </c>
      <c r="AQ48" s="3">
        <v>2.0</v>
      </c>
      <c r="AR48" s="3">
        <v>0.0</v>
      </c>
      <c r="AS48" s="3">
        <v>0.0</v>
      </c>
      <c r="AT48" s="4">
        <v>0.5</v>
      </c>
      <c r="AU48" s="4">
        <v>1.0</v>
      </c>
      <c r="AV48" s="4">
        <v>2.0</v>
      </c>
      <c r="AW48" s="3">
        <v>0.0</v>
      </c>
      <c r="AX48" s="3">
        <v>0.0</v>
      </c>
      <c r="AY48" s="3">
        <v>0.0</v>
      </c>
      <c r="AZ48" s="3">
        <v>0.0</v>
      </c>
      <c r="BA48" s="4">
        <v>0.0</v>
      </c>
      <c r="BB48" s="4">
        <v>0.0</v>
      </c>
      <c r="BC48" s="4">
        <v>0.0</v>
      </c>
      <c r="BD48" s="3">
        <v>2.0</v>
      </c>
      <c r="BE48" s="3">
        <v>3.0</v>
      </c>
      <c r="BF48" s="3">
        <v>1.0</v>
      </c>
      <c r="BG48" s="3">
        <v>1.0</v>
      </c>
      <c r="BH48" s="4">
        <v>1.75</v>
      </c>
      <c r="BI48" s="4">
        <v>0.9574271077563381</v>
      </c>
      <c r="BJ48" s="4">
        <v>7.0</v>
      </c>
      <c r="BK48" s="3">
        <v>12349.0</v>
      </c>
      <c r="BL48" s="3">
        <v>42496.0</v>
      </c>
      <c r="BM48" s="3">
        <v>167308.0</v>
      </c>
      <c r="BN48" s="3">
        <v>40129.0</v>
      </c>
      <c r="BO48" s="4">
        <v>65570.5</v>
      </c>
      <c r="BP48" s="4">
        <v>69192.36335752667</v>
      </c>
      <c r="BQ48" s="4">
        <v>262282.0</v>
      </c>
      <c r="BR48" s="3">
        <v>12349.0</v>
      </c>
      <c r="BS48" s="3">
        <v>42496.0</v>
      </c>
      <c r="BT48" s="3">
        <v>167308.0</v>
      </c>
      <c r="BU48" s="3">
        <v>40129.0</v>
      </c>
      <c r="BV48" s="4">
        <v>65570.5</v>
      </c>
      <c r="BW48" s="4">
        <v>69192.36335752667</v>
      </c>
      <c r="BX48" s="4">
        <v>262282.0</v>
      </c>
    </row>
    <row r="49" ht="13.5" customHeight="1">
      <c r="A49" s="1">
        <f t="shared" si="1"/>
        <v>48</v>
      </c>
      <c r="C49" s="3">
        <f t="shared" si="2"/>
        <v>48</v>
      </c>
      <c r="D49" s="3" t="s">
        <v>618</v>
      </c>
      <c r="E49" s="3">
        <v>229469.0</v>
      </c>
      <c r="F49" s="9">
        <v>0.75</v>
      </c>
      <c r="G49" s="9">
        <v>0.4472135954999579</v>
      </c>
      <c r="H49" s="4">
        <v>12.0</v>
      </c>
      <c r="I49" s="9">
        <v>0.0625</v>
      </c>
      <c r="J49" s="9">
        <v>0.25</v>
      </c>
      <c r="K49" s="4">
        <v>1.0</v>
      </c>
      <c r="L49" s="9">
        <v>0.5625</v>
      </c>
      <c r="M49" s="9">
        <v>1.2093386622447824</v>
      </c>
      <c r="N49" s="4">
        <v>9.0</v>
      </c>
      <c r="O49" s="9">
        <v>0.1875</v>
      </c>
      <c r="P49" s="9">
        <v>0.4031128874149275</v>
      </c>
      <c r="Q49" s="4">
        <v>3.0</v>
      </c>
      <c r="R49" s="9">
        <v>1.4375</v>
      </c>
      <c r="S49" s="9">
        <v>1.0935416468216166</v>
      </c>
      <c r="T49" s="4">
        <v>23.0</v>
      </c>
      <c r="U49" s="9">
        <v>17873.625</v>
      </c>
      <c r="V49" s="9">
        <v>16718.212332164385</v>
      </c>
      <c r="W49" s="4">
        <v>285978.0</v>
      </c>
      <c r="X49" s="9">
        <v>17873.625</v>
      </c>
      <c r="Y49" s="9">
        <v>16718.212332164385</v>
      </c>
      <c r="Z49" s="4">
        <v>285978.0</v>
      </c>
      <c r="AB49" s="3">
        <v>1.0</v>
      </c>
      <c r="AC49" s="3">
        <v>1.0</v>
      </c>
      <c r="AD49" s="3">
        <v>1.0</v>
      </c>
      <c r="AE49" s="3">
        <v>0.0</v>
      </c>
      <c r="AF49" s="4">
        <v>0.75</v>
      </c>
      <c r="AG49" s="4">
        <v>0.5</v>
      </c>
      <c r="AH49" s="4">
        <v>3.0</v>
      </c>
      <c r="AI49" s="3">
        <v>0.0</v>
      </c>
      <c r="AJ49" s="3">
        <v>0.0</v>
      </c>
      <c r="AK49" s="3">
        <v>0.0</v>
      </c>
      <c r="AL49" s="3">
        <v>0.0</v>
      </c>
      <c r="AM49" s="4">
        <v>0.0</v>
      </c>
      <c r="AN49" s="4">
        <v>0.0</v>
      </c>
      <c r="AO49" s="4">
        <v>0.0</v>
      </c>
      <c r="AP49" s="3">
        <v>0.0</v>
      </c>
      <c r="AQ49" s="3">
        <v>0.0</v>
      </c>
      <c r="AR49" s="3">
        <v>0.0</v>
      </c>
      <c r="AS49" s="3">
        <v>0.0</v>
      </c>
      <c r="AT49" s="4">
        <v>0.0</v>
      </c>
      <c r="AU49" s="4">
        <v>0.0</v>
      </c>
      <c r="AV49" s="4">
        <v>0.0</v>
      </c>
      <c r="AW49" s="3">
        <v>0.0</v>
      </c>
      <c r="AX49" s="3">
        <v>0.0</v>
      </c>
      <c r="AY49" s="3">
        <v>0.0</v>
      </c>
      <c r="AZ49" s="3">
        <v>0.0</v>
      </c>
      <c r="BA49" s="4">
        <v>0.0</v>
      </c>
      <c r="BB49" s="4">
        <v>0.0</v>
      </c>
      <c r="BC49" s="4">
        <v>0.0</v>
      </c>
      <c r="BD49" s="3">
        <v>1.0</v>
      </c>
      <c r="BE49" s="3">
        <v>1.0</v>
      </c>
      <c r="BF49" s="3">
        <v>1.0</v>
      </c>
      <c r="BG49" s="3">
        <v>2.0</v>
      </c>
      <c r="BH49" s="4">
        <v>1.25</v>
      </c>
      <c r="BI49" s="4">
        <v>0.5</v>
      </c>
      <c r="BJ49" s="4">
        <v>5.0</v>
      </c>
      <c r="BK49" s="3">
        <v>9008.0</v>
      </c>
      <c r="BL49" s="3">
        <v>17907.0</v>
      </c>
      <c r="BM49" s="3">
        <v>75293.0</v>
      </c>
      <c r="BN49" s="3">
        <v>15721.0</v>
      </c>
      <c r="BO49" s="4">
        <v>29482.25</v>
      </c>
      <c r="BP49" s="4">
        <v>30774.32990199245</v>
      </c>
      <c r="BQ49" s="4">
        <v>117929.0</v>
      </c>
      <c r="BR49" s="3">
        <v>9008.0</v>
      </c>
      <c r="BS49" s="3">
        <v>17907.0</v>
      </c>
      <c r="BT49" s="3">
        <v>75293.0</v>
      </c>
      <c r="BU49" s="3">
        <v>15721.0</v>
      </c>
      <c r="BV49" s="4">
        <v>29482.25</v>
      </c>
      <c r="BW49" s="4">
        <v>30774.32990199245</v>
      </c>
      <c r="BX49" s="4">
        <v>117929.0</v>
      </c>
    </row>
    <row r="50" ht="13.5" customHeight="1">
      <c r="A50" s="1">
        <f t="shared" si="1"/>
        <v>49</v>
      </c>
      <c r="C50" s="3">
        <f t="shared" si="2"/>
        <v>49</v>
      </c>
      <c r="D50" s="3" t="s">
        <v>618</v>
      </c>
      <c r="E50" s="3">
        <v>229473.0</v>
      </c>
      <c r="F50" s="9">
        <v>0.9375</v>
      </c>
      <c r="G50" s="9">
        <v>0.25</v>
      </c>
      <c r="H50" s="4">
        <v>15.0</v>
      </c>
      <c r="I50" s="9">
        <v>0.0</v>
      </c>
      <c r="J50" s="9">
        <v>0.0</v>
      </c>
      <c r="K50" s="4">
        <v>0.0</v>
      </c>
      <c r="L50" s="9">
        <v>0.0</v>
      </c>
      <c r="M50" s="9">
        <v>0.0</v>
      </c>
      <c r="N50" s="4">
        <v>0.0</v>
      </c>
      <c r="O50" s="9">
        <v>0.0</v>
      </c>
      <c r="P50" s="9">
        <v>0.0</v>
      </c>
      <c r="Q50" s="4">
        <v>0.0</v>
      </c>
      <c r="R50" s="9">
        <v>1.25</v>
      </c>
      <c r="S50" s="9">
        <v>1.0</v>
      </c>
      <c r="T50" s="4">
        <v>20.0</v>
      </c>
      <c r="U50" s="9">
        <v>4060301.125</v>
      </c>
      <c r="V50" s="9">
        <v>1.6009411270700969E7</v>
      </c>
      <c r="W50" s="4">
        <v>6.4964818E7</v>
      </c>
      <c r="X50" s="9">
        <v>4060301.125</v>
      </c>
      <c r="Y50" s="9">
        <v>1.6009411270700969E7</v>
      </c>
      <c r="Z50" s="4">
        <v>6.4964818E7</v>
      </c>
      <c r="AB50" s="3">
        <v>1.0</v>
      </c>
      <c r="AC50" s="3">
        <v>1.0</v>
      </c>
      <c r="AD50" s="3">
        <v>1.0</v>
      </c>
      <c r="AE50" s="3">
        <v>1.0</v>
      </c>
      <c r="AF50" s="4">
        <v>1.0</v>
      </c>
      <c r="AG50" s="4">
        <v>0.0</v>
      </c>
      <c r="AH50" s="4">
        <v>4.0</v>
      </c>
      <c r="AI50" s="3">
        <v>0.0</v>
      </c>
      <c r="AJ50" s="3">
        <v>0.0</v>
      </c>
      <c r="AK50" s="3">
        <v>0.0</v>
      </c>
      <c r="AL50" s="3">
        <v>0.0</v>
      </c>
      <c r="AM50" s="4">
        <v>0.0</v>
      </c>
      <c r="AN50" s="4">
        <v>0.0</v>
      </c>
      <c r="AO50" s="4">
        <v>0.0</v>
      </c>
      <c r="AP50" s="3">
        <v>0.0</v>
      </c>
      <c r="AQ50" s="3">
        <v>0.0</v>
      </c>
      <c r="AR50" s="3">
        <v>0.0</v>
      </c>
      <c r="AS50" s="3">
        <v>0.0</v>
      </c>
      <c r="AT50" s="4">
        <v>0.0</v>
      </c>
      <c r="AU50" s="4">
        <v>0.0</v>
      </c>
      <c r="AV50" s="4">
        <v>0.0</v>
      </c>
      <c r="AW50" s="3">
        <v>0.0</v>
      </c>
      <c r="AX50" s="3">
        <v>0.0</v>
      </c>
      <c r="AY50" s="3">
        <v>0.0</v>
      </c>
      <c r="AZ50" s="3">
        <v>0.0</v>
      </c>
      <c r="BA50" s="4">
        <v>0.0</v>
      </c>
      <c r="BB50" s="4">
        <v>0.0</v>
      </c>
      <c r="BC50" s="4">
        <v>0.0</v>
      </c>
      <c r="BD50" s="3">
        <v>1.0</v>
      </c>
      <c r="BE50" s="3">
        <v>1.0</v>
      </c>
      <c r="BF50" s="3">
        <v>1.0</v>
      </c>
      <c r="BG50" s="3">
        <v>1.0</v>
      </c>
      <c r="BH50" s="4">
        <v>1.0</v>
      </c>
      <c r="BI50" s="4">
        <v>0.0</v>
      </c>
      <c r="BJ50" s="4">
        <v>4.0</v>
      </c>
      <c r="BK50" s="3">
        <v>5169.0</v>
      </c>
      <c r="BL50" s="3">
        <v>41602.0</v>
      </c>
      <c r="BM50" s="3">
        <v>46709.0</v>
      </c>
      <c r="BN50" s="3">
        <v>16898.0</v>
      </c>
      <c r="BO50" s="4">
        <v>27594.5</v>
      </c>
      <c r="BP50" s="4">
        <v>19823.322367016754</v>
      </c>
      <c r="BQ50" s="4">
        <v>110378.0</v>
      </c>
      <c r="BR50" s="3">
        <v>5169.0</v>
      </c>
      <c r="BS50" s="3">
        <v>41602.0</v>
      </c>
      <c r="BT50" s="3">
        <v>46709.0</v>
      </c>
      <c r="BU50" s="3">
        <v>16898.0</v>
      </c>
      <c r="BV50" s="4">
        <v>27594.5</v>
      </c>
      <c r="BW50" s="4">
        <v>19823.322367016754</v>
      </c>
      <c r="BX50" s="4">
        <v>110378.0</v>
      </c>
    </row>
    <row r="51" ht="13.5" customHeight="1">
      <c r="A51" s="1">
        <f t="shared" si="1"/>
        <v>50</v>
      </c>
      <c r="C51" s="3">
        <f t="shared" si="2"/>
        <v>50</v>
      </c>
      <c r="D51" s="3" t="s">
        <v>618</v>
      </c>
      <c r="E51" s="3">
        <v>229476.0</v>
      </c>
      <c r="F51" s="9">
        <v>0.5</v>
      </c>
      <c r="G51" s="9">
        <v>0.5163977794943222</v>
      </c>
      <c r="H51" s="4">
        <v>8.0</v>
      </c>
      <c r="I51" s="9">
        <v>0.0</v>
      </c>
      <c r="J51" s="9">
        <v>0.0</v>
      </c>
      <c r="K51" s="4">
        <v>0.0</v>
      </c>
      <c r="L51" s="9">
        <v>1.125</v>
      </c>
      <c r="M51" s="9">
        <v>1.2041594578792296</v>
      </c>
      <c r="N51" s="4">
        <v>18.0</v>
      </c>
      <c r="O51" s="9">
        <v>0.125</v>
      </c>
      <c r="P51" s="9">
        <v>0.3415650255319866</v>
      </c>
      <c r="Q51" s="4">
        <v>2.0</v>
      </c>
      <c r="R51" s="9">
        <v>1.9375</v>
      </c>
      <c r="S51" s="9">
        <v>1.2365947867699696</v>
      </c>
      <c r="T51" s="4">
        <v>31.0</v>
      </c>
      <c r="U51" s="9">
        <v>47138.0</v>
      </c>
      <c r="V51" s="9">
        <v>44549.21491115192</v>
      </c>
      <c r="W51" s="4">
        <v>754208.0</v>
      </c>
      <c r="X51" s="9">
        <v>47138.0</v>
      </c>
      <c r="Y51" s="9">
        <v>44549.21491115192</v>
      </c>
      <c r="Z51" s="4">
        <v>754208.0</v>
      </c>
      <c r="AB51" s="3">
        <v>1.0</v>
      </c>
      <c r="AC51" s="3">
        <v>0.0</v>
      </c>
      <c r="AD51" s="3">
        <v>0.0</v>
      </c>
      <c r="AE51" s="3">
        <v>0.0</v>
      </c>
      <c r="AF51" s="4">
        <v>0.25</v>
      </c>
      <c r="AG51" s="4">
        <v>0.5</v>
      </c>
      <c r="AH51" s="4">
        <v>1.0</v>
      </c>
      <c r="AI51" s="3">
        <v>0.0</v>
      </c>
      <c r="AJ51" s="3">
        <v>0.0</v>
      </c>
      <c r="AK51" s="3">
        <v>0.0</v>
      </c>
      <c r="AL51" s="3">
        <v>0.0</v>
      </c>
      <c r="AM51" s="4">
        <v>0.0</v>
      </c>
      <c r="AN51" s="4">
        <v>0.0</v>
      </c>
      <c r="AO51" s="4">
        <v>0.0</v>
      </c>
      <c r="AP51" s="3">
        <v>0.0</v>
      </c>
      <c r="AQ51" s="3">
        <v>0.0</v>
      </c>
      <c r="AR51" s="3">
        <v>3.0</v>
      </c>
      <c r="AS51" s="3">
        <v>3.0</v>
      </c>
      <c r="AT51" s="4">
        <v>1.5</v>
      </c>
      <c r="AU51" s="4">
        <v>1.7320508075688772</v>
      </c>
      <c r="AV51" s="4">
        <v>6.0</v>
      </c>
      <c r="AW51" s="3">
        <v>0.0</v>
      </c>
      <c r="AX51" s="3">
        <v>0.0</v>
      </c>
      <c r="AY51" s="3">
        <v>1.0</v>
      </c>
      <c r="AZ51" s="3">
        <v>1.0</v>
      </c>
      <c r="BA51" s="4">
        <v>0.5</v>
      </c>
      <c r="BB51" s="4">
        <v>0.5773502691896257</v>
      </c>
      <c r="BC51" s="4">
        <v>2.0</v>
      </c>
      <c r="BD51" s="3">
        <v>1.0</v>
      </c>
      <c r="BE51" s="3">
        <v>4.0</v>
      </c>
      <c r="BF51" s="3">
        <v>2.0</v>
      </c>
      <c r="BG51" s="3">
        <v>3.0</v>
      </c>
      <c r="BH51" s="4">
        <v>2.5</v>
      </c>
      <c r="BI51" s="4">
        <v>1.2909944487358056</v>
      </c>
      <c r="BJ51" s="4">
        <v>10.0</v>
      </c>
      <c r="BK51" s="3">
        <v>7124.0</v>
      </c>
      <c r="BL51" s="3">
        <v>111348.0</v>
      </c>
      <c r="BM51" s="3">
        <v>26881.0</v>
      </c>
      <c r="BN51" s="3">
        <v>23238.0</v>
      </c>
      <c r="BO51" s="4">
        <v>42147.75</v>
      </c>
      <c r="BP51" s="4">
        <v>46925.43718407604</v>
      </c>
      <c r="BQ51" s="4">
        <v>168591.0</v>
      </c>
      <c r="BR51" s="3">
        <v>7124.0</v>
      </c>
      <c r="BS51" s="3">
        <v>111348.0</v>
      </c>
      <c r="BT51" s="3">
        <v>26881.0</v>
      </c>
      <c r="BU51" s="3">
        <v>23238.0</v>
      </c>
      <c r="BV51" s="4">
        <v>42147.75</v>
      </c>
      <c r="BW51" s="4">
        <v>46925.43718407604</v>
      </c>
      <c r="BX51" s="4">
        <v>168591.0</v>
      </c>
    </row>
    <row r="52" ht="13.5" customHeight="1">
      <c r="A52" s="1">
        <f t="shared" si="1"/>
        <v>51</v>
      </c>
      <c r="C52" s="3">
        <f t="shared" si="2"/>
        <v>51</v>
      </c>
      <c r="D52" s="3" t="s">
        <v>618</v>
      </c>
      <c r="E52" s="3">
        <v>229481.0</v>
      </c>
      <c r="F52" s="9">
        <v>0.75</v>
      </c>
      <c r="G52" s="9">
        <v>0.4472135954999579</v>
      </c>
      <c r="H52" s="4">
        <v>12.0</v>
      </c>
      <c r="I52" s="9">
        <v>0.0</v>
      </c>
      <c r="J52" s="9">
        <v>0.0</v>
      </c>
      <c r="K52" s="4">
        <v>0.0</v>
      </c>
      <c r="L52" s="9">
        <v>0.0</v>
      </c>
      <c r="M52" s="9">
        <v>0.0</v>
      </c>
      <c r="N52" s="4">
        <v>0.0</v>
      </c>
      <c r="O52" s="9">
        <v>0.0</v>
      </c>
      <c r="P52" s="9">
        <v>0.0</v>
      </c>
      <c r="Q52" s="4">
        <v>0.0</v>
      </c>
      <c r="R52" s="9">
        <v>2.125</v>
      </c>
      <c r="S52" s="9">
        <v>2.704933763822446</v>
      </c>
      <c r="T52" s="4">
        <v>34.0</v>
      </c>
      <c r="U52" s="9">
        <v>329899.5</v>
      </c>
      <c r="V52" s="9">
        <v>1091428.802164209</v>
      </c>
      <c r="W52" s="4">
        <v>5278392.0</v>
      </c>
      <c r="X52" s="9">
        <v>329899.5</v>
      </c>
      <c r="Y52" s="9">
        <v>1091428.802164209</v>
      </c>
      <c r="Z52" s="4">
        <v>5278392.0</v>
      </c>
      <c r="AB52" s="3">
        <v>1.0</v>
      </c>
      <c r="AC52" s="3">
        <v>1.0</v>
      </c>
      <c r="AD52" s="3">
        <v>0.0</v>
      </c>
      <c r="AE52" s="3">
        <v>0.0</v>
      </c>
      <c r="AF52" s="4">
        <v>0.5</v>
      </c>
      <c r="AG52" s="4">
        <v>0.5773502691896257</v>
      </c>
      <c r="AH52" s="4">
        <v>2.0</v>
      </c>
      <c r="AI52" s="3">
        <v>0.0</v>
      </c>
      <c r="AJ52" s="3">
        <v>0.0</v>
      </c>
      <c r="AK52" s="3">
        <v>0.0</v>
      </c>
      <c r="AL52" s="3">
        <v>0.0</v>
      </c>
      <c r="AM52" s="4">
        <v>0.0</v>
      </c>
      <c r="AN52" s="4">
        <v>0.0</v>
      </c>
      <c r="AO52" s="4">
        <v>0.0</v>
      </c>
      <c r="AP52" s="3">
        <v>0.0</v>
      </c>
      <c r="AQ52" s="3">
        <v>0.0</v>
      </c>
      <c r="AR52" s="3">
        <v>0.0</v>
      </c>
      <c r="AS52" s="3">
        <v>0.0</v>
      </c>
      <c r="AT52" s="4">
        <v>0.0</v>
      </c>
      <c r="AU52" s="4">
        <v>0.0</v>
      </c>
      <c r="AV52" s="4">
        <v>0.0</v>
      </c>
      <c r="AW52" s="3">
        <v>0.0</v>
      </c>
      <c r="AX52" s="3">
        <v>0.0</v>
      </c>
      <c r="AY52" s="3">
        <v>0.0</v>
      </c>
      <c r="AZ52" s="3">
        <v>0.0</v>
      </c>
      <c r="BA52" s="4">
        <v>0.0</v>
      </c>
      <c r="BB52" s="4">
        <v>0.0</v>
      </c>
      <c r="BC52" s="4">
        <v>0.0</v>
      </c>
      <c r="BD52" s="3">
        <v>1.0</v>
      </c>
      <c r="BE52" s="3">
        <v>1.0</v>
      </c>
      <c r="BF52" s="3">
        <v>2.0</v>
      </c>
      <c r="BG52" s="3">
        <v>2.0</v>
      </c>
      <c r="BH52" s="4">
        <v>1.5</v>
      </c>
      <c r="BI52" s="4">
        <v>0.5773502691896257</v>
      </c>
      <c r="BJ52" s="4">
        <v>6.0</v>
      </c>
      <c r="BK52" s="3">
        <v>9285.0</v>
      </c>
      <c r="BL52" s="3">
        <v>569797.0</v>
      </c>
      <c r="BM52" s="3">
        <v>115291.0</v>
      </c>
      <c r="BN52" s="3">
        <v>60265.0</v>
      </c>
      <c r="BO52" s="4">
        <v>188659.5</v>
      </c>
      <c r="BP52" s="4">
        <v>257752.52315544846</v>
      </c>
      <c r="BQ52" s="4">
        <v>754638.0</v>
      </c>
      <c r="BR52" s="3">
        <v>9285.0</v>
      </c>
      <c r="BS52" s="3">
        <v>569797.0</v>
      </c>
      <c r="BT52" s="3">
        <v>115291.0</v>
      </c>
      <c r="BU52" s="3">
        <v>60265.0</v>
      </c>
      <c r="BV52" s="4">
        <v>188659.5</v>
      </c>
      <c r="BW52" s="4">
        <v>257752.52315544846</v>
      </c>
      <c r="BX52" s="4">
        <v>754638.0</v>
      </c>
    </row>
    <row r="53" ht="13.5" customHeight="1">
      <c r="A53" s="1">
        <f t="shared" si="1"/>
        <v>52</v>
      </c>
      <c r="C53" s="3">
        <f t="shared" si="2"/>
        <v>52</v>
      </c>
      <c r="D53" s="3" t="s">
        <v>618</v>
      </c>
      <c r="E53" s="3">
        <v>229485.0</v>
      </c>
      <c r="F53" s="9">
        <v>0.875</v>
      </c>
      <c r="G53" s="9">
        <v>0.3415650255319866</v>
      </c>
      <c r="H53" s="4">
        <v>14.0</v>
      </c>
      <c r="I53" s="9">
        <v>0.0</v>
      </c>
      <c r="J53" s="9">
        <v>0.0</v>
      </c>
      <c r="K53" s="4">
        <v>0.0</v>
      </c>
      <c r="L53" s="9">
        <v>0.375</v>
      </c>
      <c r="M53" s="9">
        <v>1.02469507659596</v>
      </c>
      <c r="N53" s="4">
        <v>6.0</v>
      </c>
      <c r="O53" s="9">
        <v>0.125</v>
      </c>
      <c r="P53" s="9">
        <v>0.3415650255319866</v>
      </c>
      <c r="Q53" s="4">
        <v>2.0</v>
      </c>
      <c r="R53" s="9">
        <v>1.125</v>
      </c>
      <c r="S53" s="9">
        <v>0.3415650255319866</v>
      </c>
      <c r="T53" s="4">
        <v>18.0</v>
      </c>
      <c r="U53" s="9">
        <v>36405.1875</v>
      </c>
      <c r="V53" s="9">
        <v>30712.319005503854</v>
      </c>
      <c r="W53" s="4">
        <v>582483.0</v>
      </c>
      <c r="X53" s="9">
        <v>36405.1875</v>
      </c>
      <c r="Y53" s="9">
        <v>30712.319005503854</v>
      </c>
      <c r="Z53" s="4">
        <v>582483.0</v>
      </c>
      <c r="AB53" s="3">
        <v>1.0</v>
      </c>
      <c r="AC53" s="3">
        <v>0.0</v>
      </c>
      <c r="AD53" s="3">
        <v>0.0</v>
      </c>
      <c r="AE53" s="3">
        <v>0.0</v>
      </c>
      <c r="AF53" s="4">
        <v>0.25</v>
      </c>
      <c r="AG53" s="4">
        <v>0.5</v>
      </c>
      <c r="AH53" s="4">
        <v>1.0</v>
      </c>
      <c r="AI53" s="3">
        <v>0.0</v>
      </c>
      <c r="AJ53" s="3">
        <v>0.0</v>
      </c>
      <c r="AK53" s="3">
        <v>0.0</v>
      </c>
      <c r="AL53" s="3">
        <v>0.0</v>
      </c>
      <c r="AM53" s="4">
        <v>0.0</v>
      </c>
      <c r="AN53" s="4">
        <v>0.0</v>
      </c>
      <c r="AO53" s="4">
        <v>0.0</v>
      </c>
      <c r="AP53" s="3">
        <v>0.0</v>
      </c>
      <c r="AQ53" s="3">
        <v>0.0</v>
      </c>
      <c r="AR53" s="3">
        <v>3.0</v>
      </c>
      <c r="AS53" s="3">
        <v>0.0</v>
      </c>
      <c r="AT53" s="4">
        <v>0.75</v>
      </c>
      <c r="AU53" s="4">
        <v>1.5</v>
      </c>
      <c r="AV53" s="4">
        <v>3.0</v>
      </c>
      <c r="AW53" s="3">
        <v>0.0</v>
      </c>
      <c r="AX53" s="3">
        <v>0.0</v>
      </c>
      <c r="AY53" s="3">
        <v>1.0</v>
      </c>
      <c r="AZ53" s="3">
        <v>0.0</v>
      </c>
      <c r="BA53" s="4">
        <v>0.25</v>
      </c>
      <c r="BB53" s="4">
        <v>0.5</v>
      </c>
      <c r="BC53" s="4">
        <v>1.0</v>
      </c>
      <c r="BD53" s="3">
        <v>1.0</v>
      </c>
      <c r="BE53" s="3">
        <v>3.0</v>
      </c>
      <c r="BF53" s="3">
        <v>2.0</v>
      </c>
      <c r="BG53" s="3">
        <v>2.0</v>
      </c>
      <c r="BH53" s="4">
        <v>2.0</v>
      </c>
      <c r="BI53" s="4">
        <v>0.816496580927726</v>
      </c>
      <c r="BJ53" s="4">
        <v>8.0</v>
      </c>
      <c r="BK53" s="3">
        <v>241711.0</v>
      </c>
      <c r="BL53" s="3">
        <v>36107.0</v>
      </c>
      <c r="BM53" s="3">
        <v>77692.0</v>
      </c>
      <c r="BN53" s="3">
        <v>14494.0</v>
      </c>
      <c r="BO53" s="4">
        <v>92501.0</v>
      </c>
      <c r="BP53" s="4">
        <v>102872.58440420363</v>
      </c>
      <c r="BQ53" s="4">
        <v>370004.0</v>
      </c>
      <c r="BR53" s="3">
        <v>241711.0</v>
      </c>
      <c r="BS53" s="3">
        <v>36107.0</v>
      </c>
      <c r="BT53" s="3">
        <v>77692.0</v>
      </c>
      <c r="BU53" s="3">
        <v>14494.0</v>
      </c>
      <c r="BV53" s="4">
        <v>92501.0</v>
      </c>
      <c r="BW53" s="4">
        <v>102872.58440420363</v>
      </c>
      <c r="BX53" s="4">
        <v>370004.0</v>
      </c>
    </row>
    <row r="54" ht="13.5" customHeight="1">
      <c r="A54" s="1">
        <f t="shared" si="1"/>
        <v>53</v>
      </c>
      <c r="C54" s="3">
        <f t="shared" si="2"/>
        <v>53</v>
      </c>
      <c r="D54" s="3" t="s">
        <v>618</v>
      </c>
      <c r="E54" s="3">
        <v>229530.0</v>
      </c>
      <c r="F54" s="9">
        <v>0.8</v>
      </c>
      <c r="G54" s="9">
        <v>0.42163702135578385</v>
      </c>
      <c r="H54" s="4">
        <v>8.0</v>
      </c>
      <c r="I54" s="9">
        <v>0.0</v>
      </c>
      <c r="J54" s="9">
        <v>0.0</v>
      </c>
      <c r="K54" s="4">
        <v>0.0</v>
      </c>
      <c r="L54" s="9">
        <v>0.18181818181818182</v>
      </c>
      <c r="M54" s="9">
        <v>0.6030226891555273</v>
      </c>
      <c r="N54" s="4">
        <v>2.0</v>
      </c>
      <c r="O54" s="9">
        <v>0.0</v>
      </c>
      <c r="P54" s="9">
        <v>0.0</v>
      </c>
      <c r="Q54" s="4">
        <v>0.0</v>
      </c>
      <c r="R54" s="9">
        <v>1.3636363636363635</v>
      </c>
      <c r="S54" s="9">
        <v>1.2862913567871996</v>
      </c>
      <c r="T54" s="4">
        <v>15.0</v>
      </c>
      <c r="U54" s="9">
        <v>127076.5</v>
      </c>
      <c r="V54" s="9">
        <v>174353.3065832134</v>
      </c>
      <c r="W54" s="4">
        <v>1270765.0</v>
      </c>
      <c r="X54" s="9">
        <v>127076.5</v>
      </c>
      <c r="Y54" s="9">
        <v>174353.3065832134</v>
      </c>
      <c r="Z54" s="4">
        <v>1270765.0</v>
      </c>
      <c r="AB54" s="3">
        <v>1.0</v>
      </c>
      <c r="AC54" s="3">
        <v>1.0</v>
      </c>
      <c r="AD54" s="3">
        <v>1.0</v>
      </c>
      <c r="AE54" s="3">
        <v>1.0</v>
      </c>
      <c r="AF54" s="4">
        <v>1.0</v>
      </c>
      <c r="AG54" s="4">
        <v>0.0</v>
      </c>
      <c r="AH54" s="4">
        <v>4.0</v>
      </c>
      <c r="AI54" s="3">
        <v>0.0</v>
      </c>
      <c r="AJ54" s="3">
        <v>0.0</v>
      </c>
      <c r="AK54" s="3">
        <v>0.0</v>
      </c>
      <c r="AL54" s="3">
        <v>0.0</v>
      </c>
      <c r="AM54" s="4">
        <v>0.0</v>
      </c>
      <c r="AN54" s="4">
        <v>0.0</v>
      </c>
      <c r="AO54" s="4">
        <v>0.0</v>
      </c>
      <c r="AP54" s="3">
        <v>0.0</v>
      </c>
      <c r="AQ54" s="3">
        <v>0.0</v>
      </c>
      <c r="AR54" s="3">
        <v>0.0</v>
      </c>
      <c r="AS54" s="3">
        <v>0.0</v>
      </c>
      <c r="AT54" s="4">
        <v>0.0</v>
      </c>
      <c r="AU54" s="4">
        <v>0.0</v>
      </c>
      <c r="AV54" s="4">
        <v>0.0</v>
      </c>
      <c r="AW54" s="3">
        <v>0.0</v>
      </c>
      <c r="AX54" s="3">
        <v>0.0</v>
      </c>
      <c r="AY54" s="3">
        <v>0.0</v>
      </c>
      <c r="AZ54" s="3">
        <v>0.0</v>
      </c>
      <c r="BA54" s="4">
        <v>0.0</v>
      </c>
      <c r="BB54" s="4">
        <v>0.0</v>
      </c>
      <c r="BC54" s="4">
        <v>0.0</v>
      </c>
      <c r="BD54" s="3">
        <v>1.0</v>
      </c>
      <c r="BE54" s="3">
        <v>1.0</v>
      </c>
      <c r="BF54" s="3">
        <v>1.0</v>
      </c>
      <c r="BG54" s="3">
        <v>1.0</v>
      </c>
      <c r="BH54" s="4">
        <v>1.0</v>
      </c>
      <c r="BI54" s="4">
        <v>0.0</v>
      </c>
      <c r="BJ54" s="4">
        <v>4.0</v>
      </c>
      <c r="BK54" s="3">
        <v>16157.0</v>
      </c>
      <c r="BL54" s="3">
        <v>72555.0</v>
      </c>
      <c r="BM54" s="3">
        <v>329404.0</v>
      </c>
      <c r="BN54" s="3">
        <v>204264.0</v>
      </c>
      <c r="BO54" s="4">
        <v>155595.0</v>
      </c>
      <c r="BP54" s="4">
        <v>140139.02321861198</v>
      </c>
      <c r="BQ54" s="4">
        <v>622380.0</v>
      </c>
      <c r="BR54" s="3">
        <v>16157.0</v>
      </c>
      <c r="BS54" s="3">
        <v>72555.0</v>
      </c>
      <c r="BT54" s="3">
        <v>329404.0</v>
      </c>
      <c r="BU54" s="3">
        <v>204264.0</v>
      </c>
      <c r="BV54" s="4">
        <v>155595.0</v>
      </c>
      <c r="BW54" s="4">
        <v>140139.02321861198</v>
      </c>
      <c r="BX54" s="4">
        <v>622380.0</v>
      </c>
    </row>
    <row r="55" ht="13.5" customHeight="1">
      <c r="A55" s="1">
        <f t="shared" si="1"/>
        <v>54</v>
      </c>
      <c r="C55" s="3">
        <f t="shared" si="2"/>
        <v>54</v>
      </c>
      <c r="D55" s="3" t="s">
        <v>618</v>
      </c>
      <c r="E55" s="3">
        <v>229536.0</v>
      </c>
      <c r="F55" s="9">
        <v>0.4375</v>
      </c>
      <c r="G55" s="9">
        <v>0.51234753829798</v>
      </c>
      <c r="H55" s="4">
        <v>7.0</v>
      </c>
      <c r="I55" s="9">
        <v>0.1875</v>
      </c>
      <c r="J55" s="9">
        <v>0.4031128874149275</v>
      </c>
      <c r="K55" s="4">
        <v>3.0</v>
      </c>
      <c r="L55" s="9">
        <v>1.25</v>
      </c>
      <c r="M55" s="9">
        <v>1.3416407864998738</v>
      </c>
      <c r="N55" s="4">
        <v>20.0</v>
      </c>
      <c r="O55" s="9">
        <v>0.25</v>
      </c>
      <c r="P55" s="9">
        <v>0.4472135954999579</v>
      </c>
      <c r="Q55" s="4">
        <v>4.0</v>
      </c>
      <c r="R55" s="9">
        <v>1.75</v>
      </c>
      <c r="S55" s="9">
        <v>1.5275252316519468</v>
      </c>
      <c r="T55" s="4">
        <v>28.0</v>
      </c>
      <c r="U55" s="9">
        <v>51056.1875</v>
      </c>
      <c r="V55" s="9">
        <v>40899.67434461836</v>
      </c>
      <c r="W55" s="4">
        <v>816899.0</v>
      </c>
      <c r="X55" s="9">
        <v>51056.1875</v>
      </c>
      <c r="Y55" s="9">
        <v>40899.67434461836</v>
      </c>
      <c r="Z55" s="4">
        <v>816899.0</v>
      </c>
      <c r="AB55" s="3">
        <v>1.0</v>
      </c>
      <c r="AC55" s="3">
        <v>1.0</v>
      </c>
      <c r="AD55" s="3">
        <v>0.0</v>
      </c>
      <c r="AE55" s="3">
        <v>0.0</v>
      </c>
      <c r="AF55" s="4">
        <v>0.5</v>
      </c>
      <c r="AG55" s="4">
        <v>0.5773502691896257</v>
      </c>
      <c r="AH55" s="4">
        <v>2.0</v>
      </c>
      <c r="AI55" s="3">
        <v>0.0</v>
      </c>
      <c r="AJ55" s="3">
        <v>0.0</v>
      </c>
      <c r="AK55" s="3">
        <v>0.0</v>
      </c>
      <c r="AL55" s="3">
        <v>0.0</v>
      </c>
      <c r="AM55" s="4">
        <v>0.0</v>
      </c>
      <c r="AN55" s="4">
        <v>0.0</v>
      </c>
      <c r="AO55" s="4">
        <v>0.0</v>
      </c>
      <c r="AP55" s="3">
        <v>0.0</v>
      </c>
      <c r="AQ55" s="3">
        <v>0.0</v>
      </c>
      <c r="AR55" s="3">
        <v>3.0</v>
      </c>
      <c r="AS55" s="3">
        <v>0.0</v>
      </c>
      <c r="AT55" s="4">
        <v>0.75</v>
      </c>
      <c r="AU55" s="4">
        <v>1.5</v>
      </c>
      <c r="AV55" s="4">
        <v>3.0</v>
      </c>
      <c r="AW55" s="3">
        <v>0.0</v>
      </c>
      <c r="AX55" s="3">
        <v>0.0</v>
      </c>
      <c r="AY55" s="3">
        <v>1.0</v>
      </c>
      <c r="AZ55" s="3">
        <v>0.0</v>
      </c>
      <c r="BA55" s="4">
        <v>0.25</v>
      </c>
      <c r="BB55" s="4">
        <v>0.5</v>
      </c>
      <c r="BC55" s="4">
        <v>1.0</v>
      </c>
      <c r="BD55" s="3">
        <v>1.0</v>
      </c>
      <c r="BE55" s="3">
        <v>1.0</v>
      </c>
      <c r="BF55" s="3">
        <v>2.0</v>
      </c>
      <c r="BG55" s="3">
        <v>7.0</v>
      </c>
      <c r="BH55" s="4">
        <v>2.75</v>
      </c>
      <c r="BI55" s="4">
        <v>2.8722813232690143</v>
      </c>
      <c r="BJ55" s="4">
        <v>11.0</v>
      </c>
      <c r="BK55" s="3">
        <v>41556.0</v>
      </c>
      <c r="BL55" s="3">
        <v>30954.0</v>
      </c>
      <c r="BM55" s="3">
        <v>193019.0</v>
      </c>
      <c r="BN55" s="3">
        <v>135019.0</v>
      </c>
      <c r="BO55" s="4">
        <v>100137.0</v>
      </c>
      <c r="BP55" s="4">
        <v>77592.61326097135</v>
      </c>
      <c r="BQ55" s="4">
        <v>400548.0</v>
      </c>
      <c r="BR55" s="3">
        <v>41556.0</v>
      </c>
      <c r="BS55" s="3">
        <v>30954.0</v>
      </c>
      <c r="BT55" s="3">
        <v>193019.0</v>
      </c>
      <c r="BU55" s="3">
        <v>135019.0</v>
      </c>
      <c r="BV55" s="4">
        <v>100137.0</v>
      </c>
      <c r="BW55" s="4">
        <v>77592.61326097135</v>
      </c>
      <c r="BX55" s="4">
        <v>400548.0</v>
      </c>
    </row>
    <row r="56" ht="13.5" customHeight="1">
      <c r="A56" s="1">
        <f t="shared" si="1"/>
        <v>55</v>
      </c>
      <c r="C56" s="3">
        <f t="shared" si="2"/>
        <v>55</v>
      </c>
      <c r="D56" s="3" t="s">
        <v>618</v>
      </c>
      <c r="E56" s="3">
        <v>229559.0</v>
      </c>
      <c r="F56" s="9">
        <v>0.6</v>
      </c>
      <c r="G56" s="9">
        <v>0.5477225575051661</v>
      </c>
      <c r="H56" s="4">
        <v>3.0</v>
      </c>
      <c r="I56" s="9">
        <v>0.0</v>
      </c>
      <c r="J56" s="9">
        <v>0.0</v>
      </c>
      <c r="K56" s="4">
        <v>0.0</v>
      </c>
      <c r="L56" s="9">
        <v>1.0</v>
      </c>
      <c r="M56" s="9">
        <v>1.5491933384829668</v>
      </c>
      <c r="N56" s="4">
        <v>6.0</v>
      </c>
      <c r="O56" s="9">
        <v>0.3333333333333333</v>
      </c>
      <c r="P56" s="9">
        <v>0.5163977794943223</v>
      </c>
      <c r="Q56" s="4">
        <v>2.0</v>
      </c>
      <c r="R56" s="9">
        <v>1.3333333333333333</v>
      </c>
      <c r="S56" s="9">
        <v>1.0327955589886446</v>
      </c>
      <c r="T56" s="4">
        <v>8.0</v>
      </c>
      <c r="U56" s="9">
        <v>58234.4</v>
      </c>
      <c r="V56" s="9">
        <v>48129.20690495533</v>
      </c>
      <c r="W56" s="4">
        <v>291172.0</v>
      </c>
      <c r="X56" s="9">
        <v>58234.4</v>
      </c>
      <c r="Y56" s="9">
        <v>48129.20690495533</v>
      </c>
      <c r="Z56" s="4">
        <v>291172.0</v>
      </c>
      <c r="AB56" s="3">
        <v>0.0</v>
      </c>
      <c r="AC56" s="3">
        <v>0.0</v>
      </c>
      <c r="AD56" s="3">
        <v>0.0</v>
      </c>
      <c r="AE56" s="3">
        <v>1.0</v>
      </c>
      <c r="AF56" s="4">
        <v>0.25</v>
      </c>
      <c r="AG56" s="4">
        <v>0.5</v>
      </c>
      <c r="AH56" s="4">
        <v>1.0</v>
      </c>
      <c r="AI56" s="3">
        <v>0.0</v>
      </c>
      <c r="AJ56" s="3">
        <v>0.0</v>
      </c>
      <c r="AK56" s="3">
        <v>0.0</v>
      </c>
      <c r="AL56" s="3">
        <v>0.0</v>
      </c>
      <c r="AM56" s="4">
        <v>0.0</v>
      </c>
      <c r="AN56" s="4">
        <v>0.0</v>
      </c>
      <c r="AO56" s="4">
        <v>0.0</v>
      </c>
      <c r="AP56" s="3">
        <v>0.0</v>
      </c>
      <c r="AQ56" s="3">
        <v>3.0</v>
      </c>
      <c r="AR56" s="3">
        <v>3.0</v>
      </c>
      <c r="AS56" s="3">
        <v>0.0</v>
      </c>
      <c r="AT56" s="4">
        <v>1.5</v>
      </c>
      <c r="AU56" s="4">
        <v>1.7320508075688772</v>
      </c>
      <c r="AV56" s="4">
        <v>6.0</v>
      </c>
      <c r="AW56" s="3">
        <v>0.0</v>
      </c>
      <c r="AX56" s="3">
        <v>1.0</v>
      </c>
      <c r="AY56" s="3">
        <v>1.0</v>
      </c>
      <c r="AZ56" s="3">
        <v>0.0</v>
      </c>
      <c r="BA56" s="4">
        <v>0.5</v>
      </c>
      <c r="BB56" s="4">
        <v>0.5773502691896257</v>
      </c>
      <c r="BC56" s="4">
        <v>2.0</v>
      </c>
      <c r="BD56" s="3">
        <v>2.0</v>
      </c>
      <c r="BE56" s="3">
        <v>6.0</v>
      </c>
      <c r="BF56" s="3">
        <v>2.0</v>
      </c>
      <c r="BG56" s="3">
        <v>1.0</v>
      </c>
      <c r="BH56" s="4">
        <v>2.75</v>
      </c>
      <c r="BI56" s="4">
        <v>2.217355782608345</v>
      </c>
      <c r="BJ56" s="4">
        <v>11.0</v>
      </c>
      <c r="BK56" s="3">
        <v>19528.0</v>
      </c>
      <c r="BL56" s="3">
        <v>56535.0</v>
      </c>
      <c r="BM56" s="3">
        <v>45914.0</v>
      </c>
      <c r="BN56" s="3">
        <v>58370.0</v>
      </c>
      <c r="BO56" s="4">
        <v>45086.75</v>
      </c>
      <c r="BP56" s="4">
        <v>17901.96639804317</v>
      </c>
      <c r="BQ56" s="4">
        <v>180347.0</v>
      </c>
      <c r="BR56" s="3">
        <v>19528.0</v>
      </c>
      <c r="BS56" s="3">
        <v>56535.0</v>
      </c>
      <c r="BT56" s="3">
        <v>45914.0</v>
      </c>
      <c r="BU56" s="3">
        <v>58370.0</v>
      </c>
      <c r="BV56" s="4">
        <v>45086.75</v>
      </c>
      <c r="BW56" s="4">
        <v>17901.96639804317</v>
      </c>
      <c r="BX56" s="4">
        <v>180347.0</v>
      </c>
    </row>
    <row r="57" ht="13.5" customHeight="1">
      <c r="A57" s="1">
        <f t="shared" si="1"/>
        <v>56</v>
      </c>
      <c r="C57" s="3">
        <f t="shared" si="2"/>
        <v>56</v>
      </c>
      <c r="D57" s="3" t="s">
        <v>618</v>
      </c>
      <c r="E57" s="3">
        <v>229592.0</v>
      </c>
      <c r="F57" s="9">
        <v>0.75</v>
      </c>
      <c r="G57" s="9">
        <v>0.4472135954999579</v>
      </c>
      <c r="H57" s="4">
        <v>12.0</v>
      </c>
      <c r="I57" s="9">
        <v>0.0</v>
      </c>
      <c r="J57" s="9">
        <v>0.0</v>
      </c>
      <c r="K57" s="4">
        <v>0.0</v>
      </c>
      <c r="L57" s="9">
        <v>0.4375</v>
      </c>
      <c r="M57" s="9">
        <v>0.963932916061417</v>
      </c>
      <c r="N57" s="4">
        <v>7.0</v>
      </c>
      <c r="O57" s="9">
        <v>0.0625</v>
      </c>
      <c r="P57" s="9">
        <v>0.25</v>
      </c>
      <c r="Q57" s="4">
        <v>1.0</v>
      </c>
      <c r="R57" s="9">
        <v>1.375</v>
      </c>
      <c r="S57" s="9">
        <v>0.7187952884282609</v>
      </c>
      <c r="T57" s="4">
        <v>22.0</v>
      </c>
      <c r="U57" s="9">
        <v>28936.9375</v>
      </c>
      <c r="V57" s="9">
        <v>26420.962726513833</v>
      </c>
      <c r="W57" s="4">
        <v>462991.0</v>
      </c>
      <c r="X57" s="9">
        <v>28936.9375</v>
      </c>
      <c r="Y57" s="9">
        <v>26420.962726513833</v>
      </c>
      <c r="Z57" s="4">
        <v>462991.0</v>
      </c>
      <c r="AB57" s="3">
        <v>1.0</v>
      </c>
      <c r="AC57" s="3">
        <v>1.0</v>
      </c>
      <c r="AD57" s="3">
        <v>0.0</v>
      </c>
      <c r="AE57" s="3">
        <v>0.0</v>
      </c>
      <c r="AF57" s="4">
        <v>0.5</v>
      </c>
      <c r="AG57" s="4">
        <v>0.5773502691896257</v>
      </c>
      <c r="AH57" s="4">
        <v>2.0</v>
      </c>
      <c r="AI57" s="3">
        <v>0.0</v>
      </c>
      <c r="AJ57" s="3">
        <v>0.0</v>
      </c>
      <c r="AK57" s="3">
        <v>0.0</v>
      </c>
      <c r="AL57" s="3">
        <v>0.0</v>
      </c>
      <c r="AM57" s="4">
        <v>0.0</v>
      </c>
      <c r="AN57" s="4">
        <v>0.0</v>
      </c>
      <c r="AO57" s="4">
        <v>0.0</v>
      </c>
      <c r="AP57" s="3">
        <v>0.0</v>
      </c>
      <c r="AQ57" s="3">
        <v>0.0</v>
      </c>
      <c r="AR57" s="3">
        <v>2.0</v>
      </c>
      <c r="AS57" s="3">
        <v>0.0</v>
      </c>
      <c r="AT57" s="4">
        <v>0.5</v>
      </c>
      <c r="AU57" s="4">
        <v>1.0</v>
      </c>
      <c r="AV57" s="4">
        <v>2.0</v>
      </c>
      <c r="AW57" s="3">
        <v>0.0</v>
      </c>
      <c r="AX57" s="3">
        <v>0.0</v>
      </c>
      <c r="AY57" s="3">
        <v>0.0</v>
      </c>
      <c r="AZ57" s="3">
        <v>0.0</v>
      </c>
      <c r="BA57" s="4">
        <v>0.0</v>
      </c>
      <c r="BB57" s="4">
        <v>0.0</v>
      </c>
      <c r="BC57" s="4">
        <v>0.0</v>
      </c>
      <c r="BD57" s="3">
        <v>1.0</v>
      </c>
      <c r="BE57" s="3">
        <v>1.0</v>
      </c>
      <c r="BF57" s="3">
        <v>3.0</v>
      </c>
      <c r="BG57" s="3">
        <v>3.0</v>
      </c>
      <c r="BH57" s="4">
        <v>2.0</v>
      </c>
      <c r="BI57" s="4">
        <v>1.1547005383792515</v>
      </c>
      <c r="BJ57" s="4">
        <v>8.0</v>
      </c>
      <c r="BK57" s="3">
        <v>8807.0</v>
      </c>
      <c r="BL57" s="3">
        <v>26761.0</v>
      </c>
      <c r="BM57" s="3">
        <v>52718.0</v>
      </c>
      <c r="BN57" s="3">
        <v>23820.0</v>
      </c>
      <c r="BO57" s="4">
        <v>28026.5</v>
      </c>
      <c r="BP57" s="4">
        <v>18242.400107076555</v>
      </c>
      <c r="BQ57" s="4">
        <v>112106.0</v>
      </c>
      <c r="BR57" s="3">
        <v>8807.0</v>
      </c>
      <c r="BS57" s="3">
        <v>26761.0</v>
      </c>
      <c r="BT57" s="3">
        <v>52718.0</v>
      </c>
      <c r="BU57" s="3">
        <v>23820.0</v>
      </c>
      <c r="BV57" s="4">
        <v>28026.5</v>
      </c>
      <c r="BW57" s="4">
        <v>18242.400107076555</v>
      </c>
      <c r="BX57" s="4">
        <v>112106.0</v>
      </c>
    </row>
    <row r="58" ht="13.5" customHeight="1">
      <c r="A58" s="1">
        <f t="shared" si="1"/>
        <v>57</v>
      </c>
      <c r="C58" s="3">
        <f t="shared" si="2"/>
        <v>57</v>
      </c>
      <c r="D58" s="3" t="s">
        <v>618</v>
      </c>
      <c r="E58" s="3">
        <v>232036.0</v>
      </c>
      <c r="F58" s="9">
        <v>0.8</v>
      </c>
      <c r="G58" s="9">
        <v>0.42163702135578385</v>
      </c>
      <c r="H58" s="4">
        <v>8.0</v>
      </c>
      <c r="I58" s="9">
        <v>0.1</v>
      </c>
      <c r="J58" s="9">
        <v>0.31622776601683794</v>
      </c>
      <c r="K58" s="4">
        <v>1.0</v>
      </c>
      <c r="L58" s="9">
        <v>0.5454545454545454</v>
      </c>
      <c r="M58" s="9">
        <v>1.2135597524338357</v>
      </c>
      <c r="N58" s="4">
        <v>6.0</v>
      </c>
      <c r="O58" s="9">
        <v>0.18181818181818182</v>
      </c>
      <c r="P58" s="9">
        <v>0.40451991747794525</v>
      </c>
      <c r="Q58" s="4">
        <v>2.0</v>
      </c>
      <c r="R58" s="9">
        <v>1.0909090909090908</v>
      </c>
      <c r="S58" s="9">
        <v>0.7006490497453707</v>
      </c>
      <c r="T58" s="4">
        <v>12.0</v>
      </c>
      <c r="U58" s="9">
        <v>33560.9</v>
      </c>
      <c r="V58" s="9">
        <v>34142.46184071155</v>
      </c>
      <c r="W58" s="4">
        <v>335609.0</v>
      </c>
      <c r="X58" s="9">
        <v>33560.9</v>
      </c>
      <c r="Y58" s="9">
        <v>34142.46184071155</v>
      </c>
      <c r="Z58" s="4">
        <v>335609.0</v>
      </c>
      <c r="AB58" s="3">
        <v>1.0</v>
      </c>
      <c r="AC58" s="3">
        <v>1.0</v>
      </c>
      <c r="AD58" s="3">
        <v>1.0</v>
      </c>
      <c r="AE58" s="3">
        <v>0.0</v>
      </c>
      <c r="AF58" s="4">
        <v>0.75</v>
      </c>
      <c r="AG58" s="4">
        <v>0.5</v>
      </c>
      <c r="AH58" s="4">
        <v>3.0</v>
      </c>
      <c r="AI58" s="3">
        <v>0.0</v>
      </c>
      <c r="AJ58" s="3">
        <v>0.0</v>
      </c>
      <c r="AK58" s="3">
        <v>0.0</v>
      </c>
      <c r="AL58" s="3">
        <v>0.0</v>
      </c>
      <c r="AM58" s="4">
        <v>0.0</v>
      </c>
      <c r="AN58" s="4">
        <v>0.0</v>
      </c>
      <c r="AO58" s="4">
        <v>0.0</v>
      </c>
      <c r="AP58" s="3">
        <v>0.0</v>
      </c>
      <c r="AQ58" s="3">
        <v>0.0</v>
      </c>
      <c r="AR58" s="3">
        <v>0.0</v>
      </c>
      <c r="AS58" s="3">
        <v>3.0</v>
      </c>
      <c r="AT58" s="4">
        <v>0.75</v>
      </c>
      <c r="AU58" s="4">
        <v>1.5</v>
      </c>
      <c r="AV58" s="4">
        <v>3.0</v>
      </c>
      <c r="AW58" s="3">
        <v>0.0</v>
      </c>
      <c r="AX58" s="3">
        <v>0.0</v>
      </c>
      <c r="AY58" s="3">
        <v>0.0</v>
      </c>
      <c r="AZ58" s="3">
        <v>1.0</v>
      </c>
      <c r="BA58" s="4">
        <v>0.25</v>
      </c>
      <c r="BB58" s="4">
        <v>0.5</v>
      </c>
      <c r="BC58" s="4">
        <v>1.0</v>
      </c>
      <c r="BD58" s="3">
        <v>1.0</v>
      </c>
      <c r="BE58" s="3">
        <v>1.0</v>
      </c>
      <c r="BF58" s="3">
        <v>1.0</v>
      </c>
      <c r="BG58" s="3">
        <v>3.0</v>
      </c>
      <c r="BH58" s="4">
        <v>1.5</v>
      </c>
      <c r="BI58" s="4">
        <v>1.0</v>
      </c>
      <c r="BJ58" s="4">
        <v>6.0</v>
      </c>
      <c r="BK58" s="3">
        <v>18555.0</v>
      </c>
      <c r="BL58" s="3">
        <v>53091.0</v>
      </c>
      <c r="BM58" s="3">
        <v>244338.0</v>
      </c>
      <c r="BN58" s="3">
        <v>21094.0</v>
      </c>
      <c r="BO58" s="4">
        <v>84269.5</v>
      </c>
      <c r="BP58" s="4">
        <v>107863.43659924803</v>
      </c>
      <c r="BQ58" s="4">
        <v>337078.0</v>
      </c>
      <c r="BR58" s="3">
        <v>18555.0</v>
      </c>
      <c r="BS58" s="3">
        <v>53091.0</v>
      </c>
      <c r="BT58" s="3">
        <v>244338.0</v>
      </c>
      <c r="BU58" s="3">
        <v>21094.0</v>
      </c>
      <c r="BV58" s="4">
        <v>84269.5</v>
      </c>
      <c r="BW58" s="4">
        <v>107863.43659924803</v>
      </c>
      <c r="BX58" s="4">
        <v>337078.0</v>
      </c>
    </row>
    <row r="59" ht="13.5" customHeight="1">
      <c r="A59" s="1">
        <f t="shared" si="1"/>
        <v>58</v>
      </c>
      <c r="C59" s="3">
        <f t="shared" si="2"/>
        <v>58</v>
      </c>
      <c r="D59" s="3" t="s">
        <v>618</v>
      </c>
      <c r="E59" s="3">
        <v>232103.0</v>
      </c>
      <c r="F59" s="9">
        <v>0.875</v>
      </c>
      <c r="G59" s="9">
        <v>0.3415650255319866</v>
      </c>
      <c r="H59" s="4">
        <v>14.0</v>
      </c>
      <c r="I59" s="9">
        <v>0.0</v>
      </c>
      <c r="J59" s="9">
        <v>0.0</v>
      </c>
      <c r="K59" s="4">
        <v>0.0</v>
      </c>
      <c r="L59" s="9">
        <v>0.125</v>
      </c>
      <c r="M59" s="9">
        <v>0.5</v>
      </c>
      <c r="N59" s="4">
        <v>2.0</v>
      </c>
      <c r="O59" s="9">
        <v>0.0</v>
      </c>
      <c r="P59" s="9">
        <v>0.0</v>
      </c>
      <c r="Q59" s="4">
        <v>0.0</v>
      </c>
      <c r="R59" s="9">
        <v>1.5</v>
      </c>
      <c r="S59" s="9">
        <v>1.7511900715418263</v>
      </c>
      <c r="T59" s="4">
        <v>24.0</v>
      </c>
      <c r="U59" s="9">
        <v>40254.375</v>
      </c>
      <c r="V59" s="9">
        <v>38516.471077319635</v>
      </c>
      <c r="W59" s="4">
        <v>644070.0</v>
      </c>
      <c r="X59" s="9">
        <v>40254.375</v>
      </c>
      <c r="Y59" s="9">
        <v>38516.471077319635</v>
      </c>
      <c r="Z59" s="4">
        <v>644070.0</v>
      </c>
      <c r="AB59" s="3">
        <v>1.0</v>
      </c>
      <c r="AC59" s="3">
        <v>0.0</v>
      </c>
      <c r="AD59" s="3">
        <v>1.0</v>
      </c>
      <c r="AE59" s="3">
        <v>0.0</v>
      </c>
      <c r="AF59" s="4">
        <v>0.5</v>
      </c>
      <c r="AG59" s="4">
        <v>0.5773502691896257</v>
      </c>
      <c r="AH59" s="4">
        <v>2.0</v>
      </c>
      <c r="AI59" s="3">
        <v>0.0</v>
      </c>
      <c r="AJ59" s="3">
        <v>0.0</v>
      </c>
      <c r="AK59" s="3">
        <v>0.0</v>
      </c>
      <c r="AL59" s="3">
        <v>0.0</v>
      </c>
      <c r="AM59" s="4">
        <v>0.0</v>
      </c>
      <c r="AN59" s="4">
        <v>0.0</v>
      </c>
      <c r="AO59" s="4">
        <v>0.0</v>
      </c>
      <c r="AP59" s="3">
        <v>0.0</v>
      </c>
      <c r="AQ59" s="3">
        <v>0.0</v>
      </c>
      <c r="AR59" s="3">
        <v>0.0</v>
      </c>
      <c r="AS59" s="3">
        <v>0.0</v>
      </c>
      <c r="AT59" s="4">
        <v>0.0</v>
      </c>
      <c r="AU59" s="4">
        <v>0.0</v>
      </c>
      <c r="AV59" s="4">
        <v>0.0</v>
      </c>
      <c r="AW59" s="3">
        <v>0.0</v>
      </c>
      <c r="AX59" s="3">
        <v>0.0</v>
      </c>
      <c r="AY59" s="3">
        <v>0.0</v>
      </c>
      <c r="AZ59" s="3">
        <v>0.0</v>
      </c>
      <c r="BA59" s="4">
        <v>0.0</v>
      </c>
      <c r="BB59" s="4">
        <v>0.0</v>
      </c>
      <c r="BC59" s="4">
        <v>0.0</v>
      </c>
      <c r="BD59" s="3">
        <v>1.0</v>
      </c>
      <c r="BE59" s="3">
        <v>2.0</v>
      </c>
      <c r="BF59" s="3">
        <v>1.0</v>
      </c>
      <c r="BG59" s="3">
        <v>2.0</v>
      </c>
      <c r="BH59" s="4">
        <v>1.5</v>
      </c>
      <c r="BI59" s="4">
        <v>0.5773502691896257</v>
      </c>
      <c r="BJ59" s="4">
        <v>6.0</v>
      </c>
      <c r="BK59" s="3">
        <v>8815.0</v>
      </c>
      <c r="BL59" s="3">
        <v>29598.0</v>
      </c>
      <c r="BM59" s="3">
        <v>104558.0</v>
      </c>
      <c r="BN59" s="3">
        <v>23740.0</v>
      </c>
      <c r="BO59" s="4">
        <v>41677.75</v>
      </c>
      <c r="BP59" s="4">
        <v>42823.55042399762</v>
      </c>
      <c r="BQ59" s="4">
        <v>166711.0</v>
      </c>
      <c r="BR59" s="3">
        <v>8815.0</v>
      </c>
      <c r="BS59" s="3">
        <v>29598.0</v>
      </c>
      <c r="BT59" s="3">
        <v>104558.0</v>
      </c>
      <c r="BU59" s="3">
        <v>23740.0</v>
      </c>
      <c r="BV59" s="4">
        <v>41677.75</v>
      </c>
      <c r="BW59" s="4">
        <v>42823.55042399762</v>
      </c>
      <c r="BX59" s="4">
        <v>166711.0</v>
      </c>
    </row>
    <row r="60" ht="13.5" customHeight="1">
      <c r="A60" s="1">
        <f t="shared" si="1"/>
        <v>59</v>
      </c>
      <c r="C60" s="3">
        <f t="shared" si="2"/>
        <v>59</v>
      </c>
      <c r="D60" s="3" t="s">
        <v>618</v>
      </c>
      <c r="E60" s="3">
        <v>232195.0</v>
      </c>
      <c r="F60" s="9">
        <v>0.875</v>
      </c>
      <c r="G60" s="9">
        <v>0.3415650255319866</v>
      </c>
      <c r="H60" s="4">
        <v>14.0</v>
      </c>
      <c r="I60" s="9">
        <v>0.0625</v>
      </c>
      <c r="J60" s="9">
        <v>0.25</v>
      </c>
      <c r="K60" s="4">
        <v>1.0</v>
      </c>
      <c r="L60" s="9">
        <v>0.1875</v>
      </c>
      <c r="M60" s="9">
        <v>0.75</v>
      </c>
      <c r="N60" s="4">
        <v>3.0</v>
      </c>
      <c r="O60" s="9">
        <v>0.0625</v>
      </c>
      <c r="P60" s="9">
        <v>0.25</v>
      </c>
      <c r="Q60" s="4">
        <v>1.0</v>
      </c>
      <c r="R60" s="9">
        <v>1.25</v>
      </c>
      <c r="S60" s="9">
        <v>1.0</v>
      </c>
      <c r="T60" s="4">
        <v>20.0</v>
      </c>
      <c r="U60" s="9">
        <v>28446.4375</v>
      </c>
      <c r="V60" s="9">
        <v>24932.799195621148</v>
      </c>
      <c r="W60" s="4">
        <v>455143.0</v>
      </c>
      <c r="X60" s="9">
        <v>28446.4375</v>
      </c>
      <c r="Y60" s="9">
        <v>24932.799195621148</v>
      </c>
      <c r="Z60" s="4">
        <v>455143.0</v>
      </c>
      <c r="AB60" s="3">
        <v>1.0</v>
      </c>
      <c r="AC60" s="3">
        <v>0.0</v>
      </c>
      <c r="AD60" s="3">
        <v>0.0</v>
      </c>
      <c r="AE60" s="3">
        <v>0.0</v>
      </c>
      <c r="AF60" s="4">
        <v>0.25</v>
      </c>
      <c r="AG60" s="4">
        <v>0.5</v>
      </c>
      <c r="AH60" s="4">
        <v>1.0</v>
      </c>
      <c r="AI60" s="3">
        <v>0.0</v>
      </c>
      <c r="AJ60" s="3">
        <v>0.0</v>
      </c>
      <c r="AK60" s="3">
        <v>0.0</v>
      </c>
      <c r="AL60" s="3">
        <v>0.0</v>
      </c>
      <c r="AM60" s="4">
        <v>0.0</v>
      </c>
      <c r="AN60" s="4">
        <v>0.0</v>
      </c>
      <c r="AO60" s="4">
        <v>0.0</v>
      </c>
      <c r="AP60" s="3">
        <v>0.0</v>
      </c>
      <c r="AQ60" s="3">
        <v>3.0</v>
      </c>
      <c r="AR60" s="3">
        <v>3.0</v>
      </c>
      <c r="AS60" s="3">
        <v>3.0</v>
      </c>
      <c r="AT60" s="4">
        <v>2.25</v>
      </c>
      <c r="AU60" s="4">
        <v>1.5</v>
      </c>
      <c r="AV60" s="4">
        <v>9.0</v>
      </c>
      <c r="AW60" s="3">
        <v>0.0</v>
      </c>
      <c r="AX60" s="3">
        <v>1.0</v>
      </c>
      <c r="AY60" s="3">
        <v>1.0</v>
      </c>
      <c r="AZ60" s="3">
        <v>1.0</v>
      </c>
      <c r="BA60" s="4">
        <v>0.75</v>
      </c>
      <c r="BB60" s="4">
        <v>0.5</v>
      </c>
      <c r="BC60" s="4">
        <v>3.0</v>
      </c>
      <c r="BD60" s="3">
        <v>1.0</v>
      </c>
      <c r="BE60" s="3">
        <v>3.0</v>
      </c>
      <c r="BF60" s="3">
        <v>2.0</v>
      </c>
      <c r="BG60" s="3">
        <v>3.0</v>
      </c>
      <c r="BH60" s="4">
        <v>2.25</v>
      </c>
      <c r="BI60" s="4">
        <v>0.9574271077563381</v>
      </c>
      <c r="BJ60" s="4">
        <v>9.0</v>
      </c>
      <c r="BK60" s="3">
        <v>25278.0</v>
      </c>
      <c r="BL60" s="3">
        <v>15868.0</v>
      </c>
      <c r="BM60" s="3">
        <v>8443.0</v>
      </c>
      <c r="BN60" s="3">
        <v>10114.0</v>
      </c>
      <c r="BO60" s="4">
        <v>14925.75</v>
      </c>
      <c r="BP60" s="4">
        <v>7599.032849646065</v>
      </c>
      <c r="BQ60" s="4">
        <v>59703.0</v>
      </c>
      <c r="BR60" s="3">
        <v>25278.0</v>
      </c>
      <c r="BS60" s="3">
        <v>15868.0</v>
      </c>
      <c r="BT60" s="3">
        <v>8443.0</v>
      </c>
      <c r="BU60" s="3">
        <v>10114.0</v>
      </c>
      <c r="BV60" s="4">
        <v>14925.75</v>
      </c>
      <c r="BW60" s="4">
        <v>7599.032849646065</v>
      </c>
      <c r="BX60" s="4">
        <v>59703.0</v>
      </c>
    </row>
    <row r="61" ht="13.5" customHeight="1">
      <c r="A61" s="1">
        <f t="shared" si="1"/>
        <v>60</v>
      </c>
      <c r="C61" s="3">
        <f t="shared" si="2"/>
        <v>60</v>
      </c>
      <c r="D61" s="3" t="s">
        <v>618</v>
      </c>
      <c r="E61" s="3">
        <v>232317.0</v>
      </c>
      <c r="F61" s="9">
        <v>0.875</v>
      </c>
      <c r="G61" s="9">
        <v>0.3415650255319866</v>
      </c>
      <c r="H61" s="4">
        <v>14.0</v>
      </c>
      <c r="I61" s="9">
        <v>0.0</v>
      </c>
      <c r="J61" s="9">
        <v>0.0</v>
      </c>
      <c r="K61" s="4">
        <v>0.0</v>
      </c>
      <c r="L61" s="9">
        <v>0.0</v>
      </c>
      <c r="M61" s="9">
        <v>0.0</v>
      </c>
      <c r="N61" s="4">
        <v>0.0</v>
      </c>
      <c r="O61" s="9">
        <v>0.0</v>
      </c>
      <c r="P61" s="9">
        <v>0.0</v>
      </c>
      <c r="Q61" s="4">
        <v>0.0</v>
      </c>
      <c r="R61" s="9">
        <v>1.125</v>
      </c>
      <c r="S61" s="9">
        <v>0.3415650255319866</v>
      </c>
      <c r="T61" s="4">
        <v>18.0</v>
      </c>
      <c r="U61" s="9">
        <v>43972.5625</v>
      </c>
      <c r="V61" s="9">
        <v>48851.61437109832</v>
      </c>
      <c r="W61" s="4">
        <v>703561.0</v>
      </c>
      <c r="X61" s="9">
        <v>43972.5625</v>
      </c>
      <c r="Y61" s="9">
        <v>48851.61437109832</v>
      </c>
      <c r="Z61" s="4">
        <v>703561.0</v>
      </c>
      <c r="AB61" s="3">
        <v>1.0</v>
      </c>
      <c r="AC61" s="3">
        <v>1.0</v>
      </c>
      <c r="AD61" s="3">
        <v>1.0</v>
      </c>
      <c r="AE61" s="3">
        <v>1.0</v>
      </c>
      <c r="AF61" s="4">
        <v>1.0</v>
      </c>
      <c r="AG61" s="4">
        <v>0.0</v>
      </c>
      <c r="AH61" s="4">
        <v>4.0</v>
      </c>
      <c r="AI61" s="3">
        <v>0.0</v>
      </c>
      <c r="AJ61" s="3">
        <v>0.0</v>
      </c>
      <c r="AK61" s="3">
        <v>0.0</v>
      </c>
      <c r="AL61" s="3">
        <v>0.0</v>
      </c>
      <c r="AM61" s="4">
        <v>0.0</v>
      </c>
      <c r="AN61" s="4">
        <v>0.0</v>
      </c>
      <c r="AO61" s="4">
        <v>0.0</v>
      </c>
      <c r="AP61" s="3">
        <v>0.0</v>
      </c>
      <c r="AQ61" s="3">
        <v>0.0</v>
      </c>
      <c r="AR61" s="3">
        <v>0.0</v>
      </c>
      <c r="AS61" s="3">
        <v>0.0</v>
      </c>
      <c r="AT61" s="4">
        <v>0.0</v>
      </c>
      <c r="AU61" s="4">
        <v>0.0</v>
      </c>
      <c r="AV61" s="4">
        <v>0.0</v>
      </c>
      <c r="AW61" s="3">
        <v>0.0</v>
      </c>
      <c r="AX61" s="3">
        <v>0.0</v>
      </c>
      <c r="AY61" s="3">
        <v>0.0</v>
      </c>
      <c r="AZ61" s="3">
        <v>0.0</v>
      </c>
      <c r="BA61" s="4">
        <v>0.0</v>
      </c>
      <c r="BB61" s="4">
        <v>0.0</v>
      </c>
      <c r="BC61" s="4">
        <v>0.0</v>
      </c>
      <c r="BD61" s="3">
        <v>1.0</v>
      </c>
      <c r="BE61" s="3">
        <v>1.0</v>
      </c>
      <c r="BF61" s="3">
        <v>1.0</v>
      </c>
      <c r="BG61" s="3">
        <v>1.0</v>
      </c>
      <c r="BH61" s="4">
        <v>1.0</v>
      </c>
      <c r="BI61" s="4">
        <v>0.0</v>
      </c>
      <c r="BJ61" s="4">
        <v>4.0</v>
      </c>
      <c r="BK61" s="3">
        <v>6286.0</v>
      </c>
      <c r="BL61" s="3">
        <v>73941.0</v>
      </c>
      <c r="BM61" s="3">
        <v>59761.0</v>
      </c>
      <c r="BN61" s="3">
        <v>314605.0</v>
      </c>
      <c r="BO61" s="4">
        <v>113648.25</v>
      </c>
      <c r="BP61" s="4">
        <v>137101.8715052789</v>
      </c>
      <c r="BQ61" s="4">
        <v>454593.0</v>
      </c>
      <c r="BR61" s="3">
        <v>6286.0</v>
      </c>
      <c r="BS61" s="3">
        <v>73941.0</v>
      </c>
      <c r="BT61" s="3">
        <v>59761.0</v>
      </c>
      <c r="BU61" s="3">
        <v>314605.0</v>
      </c>
      <c r="BV61" s="4">
        <v>113648.25</v>
      </c>
      <c r="BW61" s="4">
        <v>137101.8715052789</v>
      </c>
      <c r="BX61" s="4">
        <v>454593.0</v>
      </c>
    </row>
    <row r="62" ht="13.5" customHeight="1">
      <c r="A62" s="1">
        <f t="shared" si="1"/>
        <v>61</v>
      </c>
      <c r="B62" s="21">
        <v>1.0</v>
      </c>
      <c r="C62" s="28"/>
      <c r="D62" s="28" t="s">
        <v>618</v>
      </c>
      <c r="E62" s="28">
        <v>229146.0</v>
      </c>
      <c r="F62" s="29">
        <v>0.9375</v>
      </c>
      <c r="G62" s="29">
        <v>0.25</v>
      </c>
      <c r="H62" s="30">
        <v>15.0</v>
      </c>
      <c r="I62" s="29">
        <v>0.0</v>
      </c>
      <c r="J62" s="29">
        <v>0.0</v>
      </c>
      <c r="K62" s="30">
        <v>0.0</v>
      </c>
      <c r="L62" s="29">
        <v>0.0625</v>
      </c>
      <c r="M62" s="29">
        <v>0.25</v>
      </c>
      <c r="N62" s="30">
        <v>1.0</v>
      </c>
      <c r="O62" s="29">
        <v>0.0</v>
      </c>
      <c r="P62" s="29">
        <v>0.0</v>
      </c>
      <c r="Q62" s="30">
        <v>0.0</v>
      </c>
      <c r="R62" s="29">
        <v>1.125</v>
      </c>
      <c r="S62" s="29">
        <v>0.5</v>
      </c>
      <c r="T62" s="30">
        <v>18.0</v>
      </c>
      <c r="U62" s="29">
        <v>31644.125</v>
      </c>
      <c r="V62" s="29">
        <v>23773.344989364316</v>
      </c>
      <c r="W62" s="30">
        <v>506306.0</v>
      </c>
      <c r="X62" s="29">
        <v>31644.125</v>
      </c>
      <c r="Y62" s="29">
        <v>23773.344989364316</v>
      </c>
      <c r="Z62" s="30">
        <v>506306.0</v>
      </c>
      <c r="AA62" s="21"/>
      <c r="AB62" s="28"/>
      <c r="AC62" s="28"/>
      <c r="AD62" s="28"/>
      <c r="AE62" s="28"/>
      <c r="AF62" s="30" t="e">
        <v>#DIV/0!</v>
      </c>
      <c r="AG62" s="30" t="e">
        <v>#DIV/0!</v>
      </c>
      <c r="AH62" s="30">
        <v>0.0</v>
      </c>
      <c r="AI62" s="28"/>
      <c r="AJ62" s="28"/>
      <c r="AK62" s="28"/>
      <c r="AL62" s="28"/>
      <c r="AM62" s="30" t="e">
        <v>#DIV/0!</v>
      </c>
      <c r="AN62" s="30" t="e">
        <v>#DIV/0!</v>
      </c>
      <c r="AO62" s="30">
        <v>0.0</v>
      </c>
      <c r="AP62" s="28"/>
      <c r="AQ62" s="28"/>
      <c r="AR62" s="28"/>
      <c r="AS62" s="28"/>
      <c r="AT62" s="30" t="e">
        <v>#DIV/0!</v>
      </c>
      <c r="AU62" s="30" t="e">
        <v>#DIV/0!</v>
      </c>
      <c r="AV62" s="30">
        <v>0.0</v>
      </c>
      <c r="AW62" s="28"/>
      <c r="AX62" s="28"/>
      <c r="AY62" s="28"/>
      <c r="AZ62" s="28"/>
      <c r="BA62" s="30" t="e">
        <v>#DIV/0!</v>
      </c>
      <c r="BB62" s="30" t="e">
        <v>#DIV/0!</v>
      </c>
      <c r="BC62" s="30">
        <v>0.0</v>
      </c>
      <c r="BD62" s="28"/>
      <c r="BE62" s="28"/>
      <c r="BF62" s="28"/>
      <c r="BG62" s="28"/>
      <c r="BH62" s="30" t="e">
        <v>#DIV/0!</v>
      </c>
      <c r="BI62" s="30" t="e">
        <v>#DIV/0!</v>
      </c>
      <c r="BJ62" s="30">
        <v>0.0</v>
      </c>
      <c r="BK62" s="28"/>
      <c r="BL62" s="28"/>
      <c r="BM62" s="28"/>
      <c r="BN62" s="28"/>
      <c r="BO62" s="30" t="e">
        <v>#DIV/0!</v>
      </c>
      <c r="BP62" s="30" t="e">
        <v>#DIV/0!</v>
      </c>
      <c r="BQ62" s="30">
        <v>0.0</v>
      </c>
      <c r="BR62" s="28"/>
      <c r="BS62" s="28"/>
      <c r="BT62" s="28"/>
      <c r="BU62" s="28"/>
      <c r="BV62" s="30" t="e">
        <v>#DIV/0!</v>
      </c>
      <c r="BW62" s="30" t="e">
        <v>#DIV/0!</v>
      </c>
      <c r="BX62" s="30">
        <v>0.0</v>
      </c>
    </row>
    <row r="63" ht="13.5" customHeight="1">
      <c r="A63" s="1">
        <f t="shared" si="1"/>
        <v>62</v>
      </c>
      <c r="B63" s="21">
        <f t="shared" ref="B63:B102" si="3">B62+1</f>
        <v>2</v>
      </c>
      <c r="C63" s="28"/>
      <c r="D63" s="28" t="s">
        <v>618</v>
      </c>
      <c r="E63" s="28">
        <v>229181.0</v>
      </c>
      <c r="F63" s="29">
        <v>0.75</v>
      </c>
      <c r="G63" s="29">
        <v>0.4472135954999579</v>
      </c>
      <c r="H63" s="30">
        <v>12.0</v>
      </c>
      <c r="I63" s="29">
        <v>0.0625</v>
      </c>
      <c r="J63" s="29">
        <v>0.25</v>
      </c>
      <c r="K63" s="30">
        <v>1.0</v>
      </c>
      <c r="L63" s="29">
        <v>0.375</v>
      </c>
      <c r="M63" s="29">
        <v>0.806225774829855</v>
      </c>
      <c r="N63" s="30">
        <v>6.0</v>
      </c>
      <c r="O63" s="29">
        <v>0.0</v>
      </c>
      <c r="P63" s="29">
        <v>0.0</v>
      </c>
      <c r="Q63" s="30">
        <v>0.0</v>
      </c>
      <c r="R63" s="29">
        <v>1.3125</v>
      </c>
      <c r="S63" s="29">
        <v>0.7932002689527196</v>
      </c>
      <c r="T63" s="30">
        <v>21.0</v>
      </c>
      <c r="U63" s="29">
        <v>13903.75</v>
      </c>
      <c r="V63" s="29">
        <v>11539.155431255213</v>
      </c>
      <c r="W63" s="30">
        <v>222460.0</v>
      </c>
      <c r="X63" s="29">
        <v>13903.75</v>
      </c>
      <c r="Y63" s="29">
        <v>11539.155431255213</v>
      </c>
      <c r="Z63" s="30">
        <v>222460.0</v>
      </c>
      <c r="AA63" s="21"/>
      <c r="AB63" s="28"/>
      <c r="AC63" s="28"/>
      <c r="AD63" s="28"/>
      <c r="AE63" s="28"/>
      <c r="AF63" s="30" t="e">
        <v>#DIV/0!</v>
      </c>
      <c r="AG63" s="30" t="e">
        <v>#DIV/0!</v>
      </c>
      <c r="AH63" s="30">
        <v>0.0</v>
      </c>
      <c r="AI63" s="28"/>
      <c r="AJ63" s="28"/>
      <c r="AK63" s="28"/>
      <c r="AL63" s="28"/>
      <c r="AM63" s="30" t="e">
        <v>#DIV/0!</v>
      </c>
      <c r="AN63" s="30" t="e">
        <v>#DIV/0!</v>
      </c>
      <c r="AO63" s="30">
        <v>0.0</v>
      </c>
      <c r="AP63" s="28"/>
      <c r="AQ63" s="28"/>
      <c r="AR63" s="28"/>
      <c r="AS63" s="28"/>
      <c r="AT63" s="30" t="e">
        <v>#DIV/0!</v>
      </c>
      <c r="AU63" s="30" t="e">
        <v>#DIV/0!</v>
      </c>
      <c r="AV63" s="30">
        <v>0.0</v>
      </c>
      <c r="AW63" s="28"/>
      <c r="AX63" s="28"/>
      <c r="AY63" s="28"/>
      <c r="AZ63" s="28"/>
      <c r="BA63" s="30" t="e">
        <v>#DIV/0!</v>
      </c>
      <c r="BB63" s="30" t="e">
        <v>#DIV/0!</v>
      </c>
      <c r="BC63" s="30">
        <v>0.0</v>
      </c>
      <c r="BD63" s="28"/>
      <c r="BE63" s="28"/>
      <c r="BF63" s="28"/>
      <c r="BG63" s="28"/>
      <c r="BH63" s="30" t="e">
        <v>#DIV/0!</v>
      </c>
      <c r="BI63" s="30" t="e">
        <v>#DIV/0!</v>
      </c>
      <c r="BJ63" s="30">
        <v>0.0</v>
      </c>
      <c r="BK63" s="28"/>
      <c r="BL63" s="28"/>
      <c r="BM63" s="28"/>
      <c r="BN63" s="28"/>
      <c r="BO63" s="30" t="e">
        <v>#DIV/0!</v>
      </c>
      <c r="BP63" s="30" t="e">
        <v>#DIV/0!</v>
      </c>
      <c r="BQ63" s="30">
        <v>0.0</v>
      </c>
      <c r="BR63" s="28"/>
      <c r="BS63" s="28"/>
      <c r="BT63" s="28"/>
      <c r="BU63" s="28"/>
      <c r="BV63" s="30" t="e">
        <v>#DIV/0!</v>
      </c>
      <c r="BW63" s="30" t="e">
        <v>#DIV/0!</v>
      </c>
      <c r="BX63" s="30">
        <v>0.0</v>
      </c>
    </row>
    <row r="64" ht="13.5" customHeight="1">
      <c r="A64" s="1">
        <f t="shared" si="1"/>
        <v>63</v>
      </c>
      <c r="B64" s="21">
        <f t="shared" si="3"/>
        <v>3</v>
      </c>
      <c r="C64" s="28"/>
      <c r="D64" s="28" t="s">
        <v>618</v>
      </c>
      <c r="E64" s="28">
        <v>229183.0</v>
      </c>
      <c r="F64" s="29">
        <v>0.75</v>
      </c>
      <c r="G64" s="29">
        <v>0.4472135954999579</v>
      </c>
      <c r="H64" s="30">
        <v>12.0</v>
      </c>
      <c r="I64" s="29">
        <v>0.0625</v>
      </c>
      <c r="J64" s="29">
        <v>0.25</v>
      </c>
      <c r="K64" s="30">
        <v>1.0</v>
      </c>
      <c r="L64" s="29">
        <v>0.375</v>
      </c>
      <c r="M64" s="29">
        <v>0.806225774829855</v>
      </c>
      <c r="N64" s="30">
        <v>6.0</v>
      </c>
      <c r="O64" s="29">
        <v>0.0</v>
      </c>
      <c r="P64" s="29">
        <v>0.0</v>
      </c>
      <c r="Q64" s="30">
        <v>0.0</v>
      </c>
      <c r="R64" s="29">
        <v>1.5</v>
      </c>
      <c r="S64" s="29">
        <v>0.9660917830792959</v>
      </c>
      <c r="T64" s="30">
        <v>24.0</v>
      </c>
      <c r="U64" s="29">
        <v>113216.0625</v>
      </c>
      <c r="V64" s="29">
        <v>283734.581881135</v>
      </c>
      <c r="W64" s="30">
        <v>1811457.0</v>
      </c>
      <c r="X64" s="29">
        <v>113216.0625</v>
      </c>
      <c r="Y64" s="29">
        <v>283734.581881135</v>
      </c>
      <c r="Z64" s="30">
        <v>1811457.0</v>
      </c>
      <c r="AA64" s="21"/>
      <c r="AB64" s="28"/>
      <c r="AC64" s="28"/>
      <c r="AD64" s="28"/>
      <c r="AE64" s="28"/>
      <c r="AF64" s="30" t="e">
        <v>#DIV/0!</v>
      </c>
      <c r="AG64" s="30" t="e">
        <v>#DIV/0!</v>
      </c>
      <c r="AH64" s="30">
        <v>0.0</v>
      </c>
      <c r="AI64" s="28"/>
      <c r="AJ64" s="28"/>
      <c r="AK64" s="28"/>
      <c r="AL64" s="28"/>
      <c r="AM64" s="30" t="e">
        <v>#DIV/0!</v>
      </c>
      <c r="AN64" s="30" t="e">
        <v>#DIV/0!</v>
      </c>
      <c r="AO64" s="30">
        <v>0.0</v>
      </c>
      <c r="AP64" s="28"/>
      <c r="AQ64" s="28"/>
      <c r="AR64" s="28"/>
      <c r="AS64" s="28"/>
      <c r="AT64" s="30" t="e">
        <v>#DIV/0!</v>
      </c>
      <c r="AU64" s="30" t="e">
        <v>#DIV/0!</v>
      </c>
      <c r="AV64" s="30">
        <v>0.0</v>
      </c>
      <c r="AW64" s="28"/>
      <c r="AX64" s="28"/>
      <c r="AY64" s="28"/>
      <c r="AZ64" s="28"/>
      <c r="BA64" s="30" t="e">
        <v>#DIV/0!</v>
      </c>
      <c r="BB64" s="30" t="e">
        <v>#DIV/0!</v>
      </c>
      <c r="BC64" s="30">
        <v>0.0</v>
      </c>
      <c r="BD64" s="28"/>
      <c r="BE64" s="28"/>
      <c r="BF64" s="28"/>
      <c r="BG64" s="28"/>
      <c r="BH64" s="30" t="e">
        <v>#DIV/0!</v>
      </c>
      <c r="BI64" s="30" t="e">
        <v>#DIV/0!</v>
      </c>
      <c r="BJ64" s="30">
        <v>0.0</v>
      </c>
      <c r="BK64" s="28"/>
      <c r="BL64" s="28"/>
      <c r="BM64" s="28"/>
      <c r="BN64" s="28"/>
      <c r="BO64" s="30" t="e">
        <v>#DIV/0!</v>
      </c>
      <c r="BP64" s="30" t="e">
        <v>#DIV/0!</v>
      </c>
      <c r="BQ64" s="30">
        <v>0.0</v>
      </c>
      <c r="BR64" s="28"/>
      <c r="BS64" s="28"/>
      <c r="BT64" s="28"/>
      <c r="BU64" s="28"/>
      <c r="BV64" s="30" t="e">
        <v>#DIV/0!</v>
      </c>
      <c r="BW64" s="30" t="e">
        <v>#DIV/0!</v>
      </c>
      <c r="BX64" s="30">
        <v>0.0</v>
      </c>
    </row>
    <row r="65" ht="13.5" customHeight="1">
      <c r="A65" s="1">
        <f t="shared" si="1"/>
        <v>64</v>
      </c>
      <c r="B65" s="21">
        <f t="shared" si="3"/>
        <v>4</v>
      </c>
      <c r="C65" s="28"/>
      <c r="D65" s="28" t="s">
        <v>618</v>
      </c>
      <c r="E65" s="28">
        <v>229197.0</v>
      </c>
      <c r="F65" s="29">
        <v>0.75</v>
      </c>
      <c r="G65" s="29">
        <v>0.4472135954999579</v>
      </c>
      <c r="H65" s="30">
        <v>12.0</v>
      </c>
      <c r="I65" s="29">
        <v>0.125</v>
      </c>
      <c r="J65" s="29">
        <v>0.3415650255319866</v>
      </c>
      <c r="K65" s="30">
        <v>2.0</v>
      </c>
      <c r="L65" s="29">
        <v>0.1875</v>
      </c>
      <c r="M65" s="29">
        <v>0.5439056290693574</v>
      </c>
      <c r="N65" s="30">
        <v>3.0</v>
      </c>
      <c r="O65" s="29">
        <v>0.0</v>
      </c>
      <c r="P65" s="29">
        <v>0.0</v>
      </c>
      <c r="Q65" s="30">
        <v>0.0</v>
      </c>
      <c r="R65" s="29">
        <v>1.25</v>
      </c>
      <c r="S65" s="29">
        <v>0.5773502691896257</v>
      </c>
      <c r="T65" s="30">
        <v>20.0</v>
      </c>
      <c r="U65" s="29">
        <v>50160.0625</v>
      </c>
      <c r="V65" s="29">
        <v>69042.24971466747</v>
      </c>
      <c r="W65" s="30">
        <v>802561.0</v>
      </c>
      <c r="X65" s="29">
        <v>50160.0625</v>
      </c>
      <c r="Y65" s="29">
        <v>69042.24971466747</v>
      </c>
      <c r="Z65" s="30">
        <v>802561.0</v>
      </c>
      <c r="AA65" s="21"/>
      <c r="AB65" s="28"/>
      <c r="AC65" s="28"/>
      <c r="AD65" s="28"/>
      <c r="AE65" s="28"/>
      <c r="AF65" s="30" t="e">
        <v>#DIV/0!</v>
      </c>
      <c r="AG65" s="30" t="e">
        <v>#DIV/0!</v>
      </c>
      <c r="AH65" s="30">
        <v>0.0</v>
      </c>
      <c r="AI65" s="28"/>
      <c r="AJ65" s="28"/>
      <c r="AK65" s="28"/>
      <c r="AL65" s="28"/>
      <c r="AM65" s="30" t="e">
        <v>#DIV/0!</v>
      </c>
      <c r="AN65" s="30" t="e">
        <v>#DIV/0!</v>
      </c>
      <c r="AO65" s="30">
        <v>0.0</v>
      </c>
      <c r="AP65" s="28"/>
      <c r="AQ65" s="28"/>
      <c r="AR65" s="28"/>
      <c r="AS65" s="28"/>
      <c r="AT65" s="30" t="e">
        <v>#DIV/0!</v>
      </c>
      <c r="AU65" s="30" t="e">
        <v>#DIV/0!</v>
      </c>
      <c r="AV65" s="30">
        <v>0.0</v>
      </c>
      <c r="AW65" s="28"/>
      <c r="AX65" s="28"/>
      <c r="AY65" s="28"/>
      <c r="AZ65" s="28"/>
      <c r="BA65" s="30" t="e">
        <v>#DIV/0!</v>
      </c>
      <c r="BB65" s="30" t="e">
        <v>#DIV/0!</v>
      </c>
      <c r="BC65" s="30">
        <v>0.0</v>
      </c>
      <c r="BD65" s="28"/>
      <c r="BE65" s="28"/>
      <c r="BF65" s="28"/>
      <c r="BG65" s="28"/>
      <c r="BH65" s="30" t="e">
        <v>#DIV/0!</v>
      </c>
      <c r="BI65" s="30" t="e">
        <v>#DIV/0!</v>
      </c>
      <c r="BJ65" s="30">
        <v>0.0</v>
      </c>
      <c r="BK65" s="28"/>
      <c r="BL65" s="28"/>
      <c r="BM65" s="28"/>
      <c r="BN65" s="28"/>
      <c r="BO65" s="30" t="e">
        <v>#DIV/0!</v>
      </c>
      <c r="BP65" s="30" t="e">
        <v>#DIV/0!</v>
      </c>
      <c r="BQ65" s="30">
        <v>0.0</v>
      </c>
      <c r="BR65" s="28"/>
      <c r="BS65" s="28"/>
      <c r="BT65" s="28"/>
      <c r="BU65" s="28"/>
      <c r="BV65" s="30" t="e">
        <v>#DIV/0!</v>
      </c>
      <c r="BW65" s="30" t="e">
        <v>#DIV/0!</v>
      </c>
      <c r="BX65" s="30">
        <v>0.0</v>
      </c>
    </row>
    <row r="66" ht="13.5" customHeight="1">
      <c r="A66" s="1">
        <f t="shared" si="1"/>
        <v>65</v>
      </c>
      <c r="B66" s="21">
        <f t="shared" si="3"/>
        <v>5</v>
      </c>
      <c r="C66" s="28"/>
      <c r="D66" s="28" t="s">
        <v>618</v>
      </c>
      <c r="E66" s="28">
        <v>229209.0</v>
      </c>
      <c r="F66" s="29">
        <v>0.75</v>
      </c>
      <c r="G66" s="29">
        <v>0.4472135954999579</v>
      </c>
      <c r="H66" s="30">
        <v>12.0</v>
      </c>
      <c r="I66" s="29">
        <v>0.0625</v>
      </c>
      <c r="J66" s="29">
        <v>0.25</v>
      </c>
      <c r="K66" s="30">
        <v>1.0</v>
      </c>
      <c r="L66" s="29">
        <v>0.75</v>
      </c>
      <c r="M66" s="29">
        <v>1.3416407864998738</v>
      </c>
      <c r="N66" s="30">
        <v>12.0</v>
      </c>
      <c r="O66" s="29">
        <v>0.25</v>
      </c>
      <c r="P66" s="29">
        <v>0.4472135954999579</v>
      </c>
      <c r="Q66" s="30">
        <v>4.0</v>
      </c>
      <c r="R66" s="29">
        <v>1.25</v>
      </c>
      <c r="S66" s="29">
        <v>0.5773502691896257</v>
      </c>
      <c r="T66" s="30">
        <v>20.0</v>
      </c>
      <c r="U66" s="29">
        <v>29674.25</v>
      </c>
      <c r="V66" s="29">
        <v>23829.981495306845</v>
      </c>
      <c r="W66" s="30">
        <v>474788.0</v>
      </c>
      <c r="X66" s="29">
        <v>29674.25</v>
      </c>
      <c r="Y66" s="29">
        <v>23829.981495306845</v>
      </c>
      <c r="Z66" s="30">
        <v>474788.0</v>
      </c>
      <c r="AA66" s="21"/>
      <c r="AB66" s="28"/>
      <c r="AC66" s="28"/>
      <c r="AD66" s="28"/>
      <c r="AE66" s="28"/>
      <c r="AF66" s="30" t="e">
        <v>#DIV/0!</v>
      </c>
      <c r="AG66" s="30" t="e">
        <v>#DIV/0!</v>
      </c>
      <c r="AH66" s="30">
        <v>0.0</v>
      </c>
      <c r="AI66" s="28"/>
      <c r="AJ66" s="28"/>
      <c r="AK66" s="28"/>
      <c r="AL66" s="28"/>
      <c r="AM66" s="30" t="e">
        <v>#DIV/0!</v>
      </c>
      <c r="AN66" s="30" t="e">
        <v>#DIV/0!</v>
      </c>
      <c r="AO66" s="30">
        <v>0.0</v>
      </c>
      <c r="AP66" s="28"/>
      <c r="AQ66" s="28"/>
      <c r="AR66" s="28"/>
      <c r="AS66" s="28"/>
      <c r="AT66" s="30" t="e">
        <v>#DIV/0!</v>
      </c>
      <c r="AU66" s="30" t="e">
        <v>#DIV/0!</v>
      </c>
      <c r="AV66" s="30">
        <v>0.0</v>
      </c>
      <c r="AW66" s="28"/>
      <c r="AX66" s="28"/>
      <c r="AY66" s="28"/>
      <c r="AZ66" s="28"/>
      <c r="BA66" s="30" t="e">
        <v>#DIV/0!</v>
      </c>
      <c r="BB66" s="30" t="e">
        <v>#DIV/0!</v>
      </c>
      <c r="BC66" s="30">
        <v>0.0</v>
      </c>
      <c r="BD66" s="28"/>
      <c r="BE66" s="28"/>
      <c r="BF66" s="28"/>
      <c r="BG66" s="28"/>
      <c r="BH66" s="30" t="e">
        <v>#DIV/0!</v>
      </c>
      <c r="BI66" s="30" t="e">
        <v>#DIV/0!</v>
      </c>
      <c r="BJ66" s="30">
        <v>0.0</v>
      </c>
      <c r="BK66" s="28"/>
      <c r="BL66" s="28"/>
      <c r="BM66" s="28"/>
      <c r="BN66" s="28"/>
      <c r="BO66" s="30" t="e">
        <v>#DIV/0!</v>
      </c>
      <c r="BP66" s="30" t="e">
        <v>#DIV/0!</v>
      </c>
      <c r="BQ66" s="30">
        <v>0.0</v>
      </c>
      <c r="BR66" s="28"/>
      <c r="BS66" s="28"/>
      <c r="BT66" s="28"/>
      <c r="BU66" s="28"/>
      <c r="BV66" s="30" t="e">
        <v>#DIV/0!</v>
      </c>
      <c r="BW66" s="30" t="e">
        <v>#DIV/0!</v>
      </c>
      <c r="BX66" s="30">
        <v>0.0</v>
      </c>
    </row>
    <row r="67" ht="13.5" customHeight="1">
      <c r="A67" s="1">
        <f t="shared" si="1"/>
        <v>66</v>
      </c>
      <c r="B67" s="21">
        <f t="shared" si="3"/>
        <v>6</v>
      </c>
      <c r="C67" s="28"/>
      <c r="D67" s="28" t="s">
        <v>618</v>
      </c>
      <c r="E67" s="28">
        <v>229215.0</v>
      </c>
      <c r="F67" s="29">
        <v>0.75</v>
      </c>
      <c r="G67" s="29">
        <v>0.4472135954999579</v>
      </c>
      <c r="H67" s="30">
        <v>12.0</v>
      </c>
      <c r="I67" s="29">
        <v>0.0</v>
      </c>
      <c r="J67" s="29">
        <v>0.0</v>
      </c>
      <c r="K67" s="30">
        <v>0.0</v>
      </c>
      <c r="L67" s="29">
        <v>0.0</v>
      </c>
      <c r="M67" s="29">
        <v>0.0</v>
      </c>
      <c r="N67" s="30">
        <v>0.0</v>
      </c>
      <c r="O67" s="29">
        <v>0.0</v>
      </c>
      <c r="P67" s="29">
        <v>0.0</v>
      </c>
      <c r="Q67" s="30">
        <v>0.0</v>
      </c>
      <c r="R67" s="29">
        <v>1.4375</v>
      </c>
      <c r="S67" s="29">
        <v>0.8139410298049853</v>
      </c>
      <c r="T67" s="30">
        <v>23.0</v>
      </c>
      <c r="U67" s="29">
        <v>26767.5</v>
      </c>
      <c r="V67" s="29">
        <v>21172.49777108659</v>
      </c>
      <c r="W67" s="30">
        <v>428280.0</v>
      </c>
      <c r="X67" s="29">
        <v>26767.5</v>
      </c>
      <c r="Y67" s="29">
        <v>21172.49777108659</v>
      </c>
      <c r="Z67" s="30">
        <v>428280.0</v>
      </c>
      <c r="AA67" s="21"/>
      <c r="AB67" s="28"/>
      <c r="AC67" s="28"/>
      <c r="AD67" s="28"/>
      <c r="AE67" s="28"/>
      <c r="AF67" s="30" t="e">
        <v>#DIV/0!</v>
      </c>
      <c r="AG67" s="30" t="e">
        <v>#DIV/0!</v>
      </c>
      <c r="AH67" s="30">
        <v>0.0</v>
      </c>
      <c r="AI67" s="28"/>
      <c r="AJ67" s="28"/>
      <c r="AK67" s="28"/>
      <c r="AL67" s="28"/>
      <c r="AM67" s="30" t="e">
        <v>#DIV/0!</v>
      </c>
      <c r="AN67" s="30" t="e">
        <v>#DIV/0!</v>
      </c>
      <c r="AO67" s="30">
        <v>0.0</v>
      </c>
      <c r="AP67" s="28"/>
      <c r="AQ67" s="28"/>
      <c r="AR67" s="28"/>
      <c r="AS67" s="28"/>
      <c r="AT67" s="30" t="e">
        <v>#DIV/0!</v>
      </c>
      <c r="AU67" s="30" t="e">
        <v>#DIV/0!</v>
      </c>
      <c r="AV67" s="30">
        <v>0.0</v>
      </c>
      <c r="AW67" s="28"/>
      <c r="AX67" s="28"/>
      <c r="AY67" s="28"/>
      <c r="AZ67" s="28"/>
      <c r="BA67" s="30" t="e">
        <v>#DIV/0!</v>
      </c>
      <c r="BB67" s="30" t="e">
        <v>#DIV/0!</v>
      </c>
      <c r="BC67" s="30">
        <v>0.0</v>
      </c>
      <c r="BD67" s="28"/>
      <c r="BE67" s="28"/>
      <c r="BF67" s="28"/>
      <c r="BG67" s="28"/>
      <c r="BH67" s="30" t="e">
        <v>#DIV/0!</v>
      </c>
      <c r="BI67" s="30" t="e">
        <v>#DIV/0!</v>
      </c>
      <c r="BJ67" s="30">
        <v>0.0</v>
      </c>
      <c r="BK67" s="28"/>
      <c r="BL67" s="28"/>
      <c r="BM67" s="28"/>
      <c r="BN67" s="28"/>
      <c r="BO67" s="30" t="e">
        <v>#DIV/0!</v>
      </c>
      <c r="BP67" s="30" t="e">
        <v>#DIV/0!</v>
      </c>
      <c r="BQ67" s="30">
        <v>0.0</v>
      </c>
      <c r="BR67" s="28"/>
      <c r="BS67" s="28"/>
      <c r="BT67" s="28"/>
      <c r="BU67" s="28"/>
      <c r="BV67" s="30" t="e">
        <v>#DIV/0!</v>
      </c>
      <c r="BW67" s="30" t="e">
        <v>#DIV/0!</v>
      </c>
      <c r="BX67" s="30">
        <v>0.0</v>
      </c>
    </row>
    <row r="68" ht="13.5" customHeight="1">
      <c r="A68" s="1">
        <f t="shared" si="1"/>
        <v>67</v>
      </c>
      <c r="B68" s="21">
        <f t="shared" si="3"/>
        <v>7</v>
      </c>
      <c r="C68" s="28"/>
      <c r="D68" s="28" t="s">
        <v>618</v>
      </c>
      <c r="E68" s="28">
        <v>229235.0</v>
      </c>
      <c r="F68" s="29">
        <v>0.875</v>
      </c>
      <c r="G68" s="29">
        <v>0.3415650255319866</v>
      </c>
      <c r="H68" s="30">
        <v>14.0</v>
      </c>
      <c r="I68" s="29">
        <v>0.0</v>
      </c>
      <c r="J68" s="29">
        <v>0.0</v>
      </c>
      <c r="K68" s="30">
        <v>0.0</v>
      </c>
      <c r="L68" s="29">
        <v>0.0</v>
      </c>
      <c r="M68" s="29">
        <v>0.0</v>
      </c>
      <c r="N68" s="30">
        <v>0.0</v>
      </c>
      <c r="O68" s="29">
        <v>0.0</v>
      </c>
      <c r="P68" s="29">
        <v>0.0</v>
      </c>
      <c r="Q68" s="30">
        <v>0.0</v>
      </c>
      <c r="R68" s="29">
        <v>1.125</v>
      </c>
      <c r="S68" s="29">
        <v>0.3415650255319866</v>
      </c>
      <c r="T68" s="30">
        <v>18.0</v>
      </c>
      <c r="U68" s="29">
        <v>30634.9375</v>
      </c>
      <c r="V68" s="29">
        <v>25819.51031931409</v>
      </c>
      <c r="W68" s="30">
        <v>490159.0</v>
      </c>
      <c r="X68" s="29">
        <v>30634.9375</v>
      </c>
      <c r="Y68" s="29">
        <v>25819.51031931409</v>
      </c>
      <c r="Z68" s="30">
        <v>490159.0</v>
      </c>
      <c r="AA68" s="21"/>
      <c r="AB68" s="28"/>
      <c r="AC68" s="28"/>
      <c r="AD68" s="28"/>
      <c r="AE68" s="28"/>
      <c r="AF68" s="30" t="e">
        <v>#DIV/0!</v>
      </c>
      <c r="AG68" s="30" t="e">
        <v>#DIV/0!</v>
      </c>
      <c r="AH68" s="30">
        <v>0.0</v>
      </c>
      <c r="AI68" s="28"/>
      <c r="AJ68" s="28"/>
      <c r="AK68" s="28"/>
      <c r="AL68" s="28"/>
      <c r="AM68" s="30" t="e">
        <v>#DIV/0!</v>
      </c>
      <c r="AN68" s="30" t="e">
        <v>#DIV/0!</v>
      </c>
      <c r="AO68" s="30">
        <v>0.0</v>
      </c>
      <c r="AP68" s="28"/>
      <c r="AQ68" s="28"/>
      <c r="AR68" s="28"/>
      <c r="AS68" s="28"/>
      <c r="AT68" s="30" t="e">
        <v>#DIV/0!</v>
      </c>
      <c r="AU68" s="30" t="e">
        <v>#DIV/0!</v>
      </c>
      <c r="AV68" s="30">
        <v>0.0</v>
      </c>
      <c r="AW68" s="28"/>
      <c r="AX68" s="28"/>
      <c r="AY68" s="28"/>
      <c r="AZ68" s="28"/>
      <c r="BA68" s="30" t="e">
        <v>#DIV/0!</v>
      </c>
      <c r="BB68" s="30" t="e">
        <v>#DIV/0!</v>
      </c>
      <c r="BC68" s="30">
        <v>0.0</v>
      </c>
      <c r="BD68" s="28"/>
      <c r="BE68" s="28"/>
      <c r="BF68" s="28"/>
      <c r="BG68" s="28"/>
      <c r="BH68" s="30" t="e">
        <v>#DIV/0!</v>
      </c>
      <c r="BI68" s="30" t="e">
        <v>#DIV/0!</v>
      </c>
      <c r="BJ68" s="30">
        <v>0.0</v>
      </c>
      <c r="BK68" s="28"/>
      <c r="BL68" s="28"/>
      <c r="BM68" s="28"/>
      <c r="BN68" s="28"/>
      <c r="BO68" s="30" t="e">
        <v>#DIV/0!</v>
      </c>
      <c r="BP68" s="30" t="e">
        <v>#DIV/0!</v>
      </c>
      <c r="BQ68" s="30">
        <v>0.0</v>
      </c>
      <c r="BR68" s="28"/>
      <c r="BS68" s="28"/>
      <c r="BT68" s="28"/>
      <c r="BU68" s="28"/>
      <c r="BV68" s="30" t="e">
        <v>#DIV/0!</v>
      </c>
      <c r="BW68" s="30" t="e">
        <v>#DIV/0!</v>
      </c>
      <c r="BX68" s="30">
        <v>0.0</v>
      </c>
    </row>
    <row r="69" ht="13.5" customHeight="1">
      <c r="A69" s="1">
        <f t="shared" si="1"/>
        <v>68</v>
      </c>
      <c r="B69" s="21">
        <f t="shared" si="3"/>
        <v>8</v>
      </c>
      <c r="C69" s="28"/>
      <c r="D69" s="28" t="s">
        <v>618</v>
      </c>
      <c r="E69" s="28">
        <v>229240.0</v>
      </c>
      <c r="F69" s="29">
        <v>0.6875</v>
      </c>
      <c r="G69" s="29">
        <v>0.47871355387816905</v>
      </c>
      <c r="H69" s="30">
        <v>11.0</v>
      </c>
      <c r="I69" s="29">
        <v>0.0</v>
      </c>
      <c r="J69" s="29">
        <v>0.0</v>
      </c>
      <c r="K69" s="30">
        <v>0.0</v>
      </c>
      <c r="L69" s="29">
        <v>0.75</v>
      </c>
      <c r="M69" s="29">
        <v>1.3416407864998738</v>
      </c>
      <c r="N69" s="30">
        <v>12.0</v>
      </c>
      <c r="O69" s="29">
        <v>0.25</v>
      </c>
      <c r="P69" s="29">
        <v>0.4472135954999579</v>
      </c>
      <c r="Q69" s="30">
        <v>4.0</v>
      </c>
      <c r="R69" s="29">
        <v>1.5625</v>
      </c>
      <c r="S69" s="29">
        <v>0.8920949127381756</v>
      </c>
      <c r="T69" s="30">
        <v>25.0</v>
      </c>
      <c r="U69" s="29">
        <v>34761.75</v>
      </c>
      <c r="V69" s="29">
        <v>26211.89904222889</v>
      </c>
      <c r="W69" s="30">
        <v>556188.0</v>
      </c>
      <c r="X69" s="29">
        <v>34761.75</v>
      </c>
      <c r="Y69" s="29">
        <v>26211.89904222889</v>
      </c>
      <c r="Z69" s="30">
        <v>556188.0</v>
      </c>
      <c r="AA69" s="21"/>
      <c r="AB69" s="28"/>
      <c r="AC69" s="28"/>
      <c r="AD69" s="28"/>
      <c r="AE69" s="28"/>
      <c r="AF69" s="30" t="e">
        <v>#DIV/0!</v>
      </c>
      <c r="AG69" s="30" t="e">
        <v>#DIV/0!</v>
      </c>
      <c r="AH69" s="30">
        <v>0.0</v>
      </c>
      <c r="AI69" s="28"/>
      <c r="AJ69" s="28"/>
      <c r="AK69" s="28"/>
      <c r="AL69" s="28"/>
      <c r="AM69" s="30" t="e">
        <v>#DIV/0!</v>
      </c>
      <c r="AN69" s="30" t="e">
        <v>#DIV/0!</v>
      </c>
      <c r="AO69" s="30">
        <v>0.0</v>
      </c>
      <c r="AP69" s="28"/>
      <c r="AQ69" s="28"/>
      <c r="AR69" s="28"/>
      <c r="AS69" s="28"/>
      <c r="AT69" s="30" t="e">
        <v>#DIV/0!</v>
      </c>
      <c r="AU69" s="30" t="e">
        <v>#DIV/0!</v>
      </c>
      <c r="AV69" s="30">
        <v>0.0</v>
      </c>
      <c r="AW69" s="28"/>
      <c r="AX69" s="28"/>
      <c r="AY69" s="28"/>
      <c r="AZ69" s="28"/>
      <c r="BA69" s="30" t="e">
        <v>#DIV/0!</v>
      </c>
      <c r="BB69" s="30" t="e">
        <v>#DIV/0!</v>
      </c>
      <c r="BC69" s="30">
        <v>0.0</v>
      </c>
      <c r="BD69" s="28"/>
      <c r="BE69" s="28"/>
      <c r="BF69" s="28"/>
      <c r="BG69" s="28"/>
      <c r="BH69" s="30" t="e">
        <v>#DIV/0!</v>
      </c>
      <c r="BI69" s="30" t="e">
        <v>#DIV/0!</v>
      </c>
      <c r="BJ69" s="30">
        <v>0.0</v>
      </c>
      <c r="BK69" s="28"/>
      <c r="BL69" s="28"/>
      <c r="BM69" s="28"/>
      <c r="BN69" s="28"/>
      <c r="BO69" s="30" t="e">
        <v>#DIV/0!</v>
      </c>
      <c r="BP69" s="30" t="e">
        <v>#DIV/0!</v>
      </c>
      <c r="BQ69" s="30">
        <v>0.0</v>
      </c>
      <c r="BR69" s="28"/>
      <c r="BS69" s="28"/>
      <c r="BT69" s="28"/>
      <c r="BU69" s="28"/>
      <c r="BV69" s="30" t="e">
        <v>#DIV/0!</v>
      </c>
      <c r="BW69" s="30" t="e">
        <v>#DIV/0!</v>
      </c>
      <c r="BX69" s="30">
        <v>0.0</v>
      </c>
    </row>
    <row r="70" ht="13.5" customHeight="1">
      <c r="A70" s="1">
        <f t="shared" si="1"/>
        <v>69</v>
      </c>
      <c r="B70" s="21">
        <f t="shared" si="3"/>
        <v>9</v>
      </c>
      <c r="C70" s="28"/>
      <c r="D70" s="28" t="s">
        <v>618</v>
      </c>
      <c r="E70" s="28">
        <v>229247.0</v>
      </c>
      <c r="F70" s="29">
        <v>0.875</v>
      </c>
      <c r="G70" s="29">
        <v>0.3415650255319866</v>
      </c>
      <c r="H70" s="30">
        <v>14.0</v>
      </c>
      <c r="I70" s="29">
        <v>0.0</v>
      </c>
      <c r="J70" s="29">
        <v>0.0</v>
      </c>
      <c r="K70" s="30">
        <v>0.0</v>
      </c>
      <c r="L70" s="29">
        <v>0.0</v>
      </c>
      <c r="M70" s="29">
        <v>0.0</v>
      </c>
      <c r="N70" s="30">
        <v>0.0</v>
      </c>
      <c r="O70" s="29">
        <v>0.0</v>
      </c>
      <c r="P70" s="29">
        <v>0.0</v>
      </c>
      <c r="Q70" s="30">
        <v>0.0</v>
      </c>
      <c r="R70" s="29">
        <v>1.1875</v>
      </c>
      <c r="S70" s="29">
        <v>0.5439056290693574</v>
      </c>
      <c r="T70" s="30">
        <v>19.0</v>
      </c>
      <c r="U70" s="29">
        <v>51014.6875</v>
      </c>
      <c r="V70" s="29">
        <v>107666.4902847175</v>
      </c>
      <c r="W70" s="30">
        <v>816235.0</v>
      </c>
      <c r="X70" s="29">
        <v>51014.6875</v>
      </c>
      <c r="Y70" s="29">
        <v>107666.4902847175</v>
      </c>
      <c r="Z70" s="30">
        <v>816235.0</v>
      </c>
      <c r="AA70" s="21"/>
      <c r="AB70" s="28"/>
      <c r="AC70" s="28"/>
      <c r="AD70" s="28"/>
      <c r="AE70" s="28"/>
      <c r="AF70" s="30" t="e">
        <v>#DIV/0!</v>
      </c>
      <c r="AG70" s="30" t="e">
        <v>#DIV/0!</v>
      </c>
      <c r="AH70" s="30">
        <v>0.0</v>
      </c>
      <c r="AI70" s="28"/>
      <c r="AJ70" s="28"/>
      <c r="AK70" s="28"/>
      <c r="AL70" s="28"/>
      <c r="AM70" s="30" t="e">
        <v>#DIV/0!</v>
      </c>
      <c r="AN70" s="30" t="e">
        <v>#DIV/0!</v>
      </c>
      <c r="AO70" s="30">
        <v>0.0</v>
      </c>
      <c r="AP70" s="28"/>
      <c r="AQ70" s="28"/>
      <c r="AR70" s="28"/>
      <c r="AS70" s="28"/>
      <c r="AT70" s="30" t="e">
        <v>#DIV/0!</v>
      </c>
      <c r="AU70" s="30" t="e">
        <v>#DIV/0!</v>
      </c>
      <c r="AV70" s="30">
        <v>0.0</v>
      </c>
      <c r="AW70" s="28"/>
      <c r="AX70" s="28"/>
      <c r="AY70" s="28"/>
      <c r="AZ70" s="28"/>
      <c r="BA70" s="30" t="e">
        <v>#DIV/0!</v>
      </c>
      <c r="BB70" s="30" t="e">
        <v>#DIV/0!</v>
      </c>
      <c r="BC70" s="30">
        <v>0.0</v>
      </c>
      <c r="BD70" s="28"/>
      <c r="BE70" s="28"/>
      <c r="BF70" s="28"/>
      <c r="BG70" s="28"/>
      <c r="BH70" s="30" t="e">
        <v>#DIV/0!</v>
      </c>
      <c r="BI70" s="30" t="e">
        <v>#DIV/0!</v>
      </c>
      <c r="BJ70" s="30">
        <v>0.0</v>
      </c>
      <c r="BK70" s="28"/>
      <c r="BL70" s="28"/>
      <c r="BM70" s="28"/>
      <c r="BN70" s="28"/>
      <c r="BO70" s="30" t="e">
        <v>#DIV/0!</v>
      </c>
      <c r="BP70" s="30" t="e">
        <v>#DIV/0!</v>
      </c>
      <c r="BQ70" s="30">
        <v>0.0</v>
      </c>
      <c r="BR70" s="28"/>
      <c r="BS70" s="28"/>
      <c r="BT70" s="28"/>
      <c r="BU70" s="28"/>
      <c r="BV70" s="30" t="e">
        <v>#DIV/0!</v>
      </c>
      <c r="BW70" s="30" t="e">
        <v>#DIV/0!</v>
      </c>
      <c r="BX70" s="30">
        <v>0.0</v>
      </c>
    </row>
    <row r="71" ht="13.5" customHeight="1">
      <c r="A71" s="1">
        <f t="shared" si="1"/>
        <v>70</v>
      </c>
      <c r="B71" s="21">
        <f t="shared" si="3"/>
        <v>10</v>
      </c>
      <c r="C71" s="28"/>
      <c r="D71" s="28" t="s">
        <v>618</v>
      </c>
      <c r="E71" s="28">
        <v>229253.0</v>
      </c>
      <c r="F71" s="29">
        <v>0.75</v>
      </c>
      <c r="G71" s="29">
        <v>0.4472135954999579</v>
      </c>
      <c r="H71" s="30">
        <v>12.0</v>
      </c>
      <c r="I71" s="29">
        <v>0.0</v>
      </c>
      <c r="J71" s="29">
        <v>0.0</v>
      </c>
      <c r="K71" s="30">
        <v>0.0</v>
      </c>
      <c r="L71" s="29">
        <v>0.0</v>
      </c>
      <c r="M71" s="29">
        <v>0.0</v>
      </c>
      <c r="N71" s="30">
        <v>0.0</v>
      </c>
      <c r="O71" s="29">
        <v>0.0</v>
      </c>
      <c r="P71" s="29">
        <v>0.0</v>
      </c>
      <c r="Q71" s="30">
        <v>0.0</v>
      </c>
      <c r="R71" s="29">
        <v>1.25</v>
      </c>
      <c r="S71" s="29">
        <v>0.4472135954999579</v>
      </c>
      <c r="T71" s="30">
        <v>20.0</v>
      </c>
      <c r="U71" s="29">
        <v>2059085.1875</v>
      </c>
      <c r="V71" s="29">
        <v>8079198.041948275</v>
      </c>
      <c r="W71" s="30">
        <v>3.2945363E7</v>
      </c>
      <c r="X71" s="29">
        <v>2059085.1875</v>
      </c>
      <c r="Y71" s="29">
        <v>8079198.041948275</v>
      </c>
      <c r="Z71" s="30">
        <v>3.2945363E7</v>
      </c>
      <c r="AA71" s="21"/>
      <c r="AB71" s="28"/>
      <c r="AC71" s="28"/>
      <c r="AD71" s="28"/>
      <c r="AE71" s="28"/>
      <c r="AF71" s="30" t="e">
        <v>#DIV/0!</v>
      </c>
      <c r="AG71" s="30" t="e">
        <v>#DIV/0!</v>
      </c>
      <c r="AH71" s="30">
        <v>0.0</v>
      </c>
      <c r="AI71" s="28"/>
      <c r="AJ71" s="28"/>
      <c r="AK71" s="28"/>
      <c r="AL71" s="28"/>
      <c r="AM71" s="30" t="e">
        <v>#DIV/0!</v>
      </c>
      <c r="AN71" s="30" t="e">
        <v>#DIV/0!</v>
      </c>
      <c r="AO71" s="30">
        <v>0.0</v>
      </c>
      <c r="AP71" s="28"/>
      <c r="AQ71" s="28"/>
      <c r="AR71" s="28"/>
      <c r="AS71" s="28"/>
      <c r="AT71" s="30" t="e">
        <v>#DIV/0!</v>
      </c>
      <c r="AU71" s="30" t="e">
        <v>#DIV/0!</v>
      </c>
      <c r="AV71" s="30">
        <v>0.0</v>
      </c>
      <c r="AW71" s="28"/>
      <c r="AX71" s="28"/>
      <c r="AY71" s="28"/>
      <c r="AZ71" s="28"/>
      <c r="BA71" s="30" t="e">
        <v>#DIV/0!</v>
      </c>
      <c r="BB71" s="30" t="e">
        <v>#DIV/0!</v>
      </c>
      <c r="BC71" s="30">
        <v>0.0</v>
      </c>
      <c r="BD71" s="28"/>
      <c r="BE71" s="28"/>
      <c r="BF71" s="28"/>
      <c r="BG71" s="28"/>
      <c r="BH71" s="30" t="e">
        <v>#DIV/0!</v>
      </c>
      <c r="BI71" s="30" t="e">
        <v>#DIV/0!</v>
      </c>
      <c r="BJ71" s="30">
        <v>0.0</v>
      </c>
      <c r="BK71" s="28"/>
      <c r="BL71" s="28"/>
      <c r="BM71" s="28"/>
      <c r="BN71" s="28"/>
      <c r="BO71" s="30" t="e">
        <v>#DIV/0!</v>
      </c>
      <c r="BP71" s="30" t="e">
        <v>#DIV/0!</v>
      </c>
      <c r="BQ71" s="30">
        <v>0.0</v>
      </c>
      <c r="BR71" s="28"/>
      <c r="BS71" s="28"/>
      <c r="BT71" s="28"/>
      <c r="BU71" s="28"/>
      <c r="BV71" s="30" t="e">
        <v>#DIV/0!</v>
      </c>
      <c r="BW71" s="30" t="e">
        <v>#DIV/0!</v>
      </c>
      <c r="BX71" s="30">
        <v>0.0</v>
      </c>
    </row>
    <row r="72" ht="13.5" customHeight="1">
      <c r="A72" s="1">
        <f t="shared" si="1"/>
        <v>71</v>
      </c>
      <c r="B72" s="21">
        <f t="shared" si="3"/>
        <v>11</v>
      </c>
      <c r="C72" s="28"/>
      <c r="D72" s="28" t="s">
        <v>618</v>
      </c>
      <c r="E72" s="28">
        <v>229254.0</v>
      </c>
      <c r="F72" s="29">
        <v>0.875</v>
      </c>
      <c r="G72" s="29">
        <v>0.3415650255319866</v>
      </c>
      <c r="H72" s="30">
        <v>14.0</v>
      </c>
      <c r="I72" s="29">
        <v>0.0</v>
      </c>
      <c r="J72" s="29">
        <v>0.0</v>
      </c>
      <c r="K72" s="30">
        <v>0.0</v>
      </c>
      <c r="L72" s="29">
        <v>0.125</v>
      </c>
      <c r="M72" s="29">
        <v>0.5</v>
      </c>
      <c r="N72" s="30">
        <v>2.0</v>
      </c>
      <c r="O72" s="29">
        <v>0.0</v>
      </c>
      <c r="P72" s="29">
        <v>0.0</v>
      </c>
      <c r="Q72" s="30">
        <v>0.0</v>
      </c>
      <c r="R72" s="29">
        <v>1.125</v>
      </c>
      <c r="S72" s="29">
        <v>0.3415650255319866</v>
      </c>
      <c r="T72" s="30">
        <v>18.0</v>
      </c>
      <c r="U72" s="29">
        <v>31333.3125</v>
      </c>
      <c r="V72" s="29">
        <v>22246.583673959918</v>
      </c>
      <c r="W72" s="30">
        <v>501333.0</v>
      </c>
      <c r="X72" s="29">
        <v>31333.3125</v>
      </c>
      <c r="Y72" s="29">
        <v>22246.583673959918</v>
      </c>
      <c r="Z72" s="30">
        <v>501333.0</v>
      </c>
      <c r="AA72" s="21"/>
      <c r="AB72" s="28"/>
      <c r="AC72" s="28"/>
      <c r="AD72" s="28"/>
      <c r="AE72" s="28"/>
      <c r="AF72" s="30" t="e">
        <v>#DIV/0!</v>
      </c>
      <c r="AG72" s="30" t="e">
        <v>#DIV/0!</v>
      </c>
      <c r="AH72" s="30">
        <v>0.0</v>
      </c>
      <c r="AI72" s="28"/>
      <c r="AJ72" s="28"/>
      <c r="AK72" s="28"/>
      <c r="AL72" s="28"/>
      <c r="AM72" s="30" t="e">
        <v>#DIV/0!</v>
      </c>
      <c r="AN72" s="30" t="e">
        <v>#DIV/0!</v>
      </c>
      <c r="AO72" s="30">
        <v>0.0</v>
      </c>
      <c r="AP72" s="28"/>
      <c r="AQ72" s="28"/>
      <c r="AR72" s="28"/>
      <c r="AS72" s="28"/>
      <c r="AT72" s="30" t="e">
        <v>#DIV/0!</v>
      </c>
      <c r="AU72" s="30" t="e">
        <v>#DIV/0!</v>
      </c>
      <c r="AV72" s="30">
        <v>0.0</v>
      </c>
      <c r="AW72" s="28"/>
      <c r="AX72" s="28"/>
      <c r="AY72" s="28"/>
      <c r="AZ72" s="28"/>
      <c r="BA72" s="30" t="e">
        <v>#DIV/0!</v>
      </c>
      <c r="BB72" s="30" t="e">
        <v>#DIV/0!</v>
      </c>
      <c r="BC72" s="30">
        <v>0.0</v>
      </c>
      <c r="BD72" s="28"/>
      <c r="BE72" s="28"/>
      <c r="BF72" s="28"/>
      <c r="BG72" s="28"/>
      <c r="BH72" s="30" t="e">
        <v>#DIV/0!</v>
      </c>
      <c r="BI72" s="30" t="e">
        <v>#DIV/0!</v>
      </c>
      <c r="BJ72" s="30">
        <v>0.0</v>
      </c>
      <c r="BK72" s="28"/>
      <c r="BL72" s="28"/>
      <c r="BM72" s="28"/>
      <c r="BN72" s="28"/>
      <c r="BO72" s="30" t="e">
        <v>#DIV/0!</v>
      </c>
      <c r="BP72" s="30" t="e">
        <v>#DIV/0!</v>
      </c>
      <c r="BQ72" s="30">
        <v>0.0</v>
      </c>
      <c r="BR72" s="28"/>
      <c r="BS72" s="28"/>
      <c r="BT72" s="28"/>
      <c r="BU72" s="28"/>
      <c r="BV72" s="30" t="e">
        <v>#DIV/0!</v>
      </c>
      <c r="BW72" s="30" t="e">
        <v>#DIV/0!</v>
      </c>
      <c r="BX72" s="30">
        <v>0.0</v>
      </c>
    </row>
    <row r="73" ht="13.5" customHeight="1">
      <c r="A73" s="1">
        <f t="shared" si="1"/>
        <v>72</v>
      </c>
      <c r="B73" s="21">
        <f t="shared" si="3"/>
        <v>12</v>
      </c>
      <c r="C73" s="28"/>
      <c r="D73" s="28" t="s">
        <v>618</v>
      </c>
      <c r="E73" s="28">
        <v>229264.0</v>
      </c>
      <c r="F73" s="29">
        <v>0.9375</v>
      </c>
      <c r="G73" s="29">
        <v>0.25</v>
      </c>
      <c r="H73" s="30">
        <v>15.0</v>
      </c>
      <c r="I73" s="29">
        <v>0.0</v>
      </c>
      <c r="J73" s="29">
        <v>0.0</v>
      </c>
      <c r="K73" s="30">
        <v>0.0</v>
      </c>
      <c r="L73" s="29">
        <v>0.1875</v>
      </c>
      <c r="M73" s="29">
        <v>0.75</v>
      </c>
      <c r="N73" s="30">
        <v>3.0</v>
      </c>
      <c r="O73" s="29">
        <v>0.0625</v>
      </c>
      <c r="P73" s="29">
        <v>0.25</v>
      </c>
      <c r="Q73" s="30">
        <v>1.0</v>
      </c>
      <c r="R73" s="29">
        <v>1.0625</v>
      </c>
      <c r="S73" s="29">
        <v>0.25</v>
      </c>
      <c r="T73" s="30">
        <v>17.0</v>
      </c>
      <c r="U73" s="29">
        <v>61544.1875</v>
      </c>
      <c r="V73" s="29">
        <v>67583.65734230798</v>
      </c>
      <c r="W73" s="30">
        <v>984707.0</v>
      </c>
      <c r="X73" s="29">
        <v>61544.1875</v>
      </c>
      <c r="Y73" s="29">
        <v>67583.65734230798</v>
      </c>
      <c r="Z73" s="30">
        <v>984707.0</v>
      </c>
      <c r="AA73" s="21"/>
      <c r="AB73" s="28"/>
      <c r="AC73" s="28"/>
      <c r="AD73" s="28"/>
      <c r="AE73" s="28"/>
      <c r="AF73" s="30" t="e">
        <v>#DIV/0!</v>
      </c>
      <c r="AG73" s="30" t="e">
        <v>#DIV/0!</v>
      </c>
      <c r="AH73" s="30">
        <v>0.0</v>
      </c>
      <c r="AI73" s="28"/>
      <c r="AJ73" s="28"/>
      <c r="AK73" s="28"/>
      <c r="AL73" s="28"/>
      <c r="AM73" s="30" t="e">
        <v>#DIV/0!</v>
      </c>
      <c r="AN73" s="30" t="e">
        <v>#DIV/0!</v>
      </c>
      <c r="AO73" s="30">
        <v>0.0</v>
      </c>
      <c r="AP73" s="28"/>
      <c r="AQ73" s="28"/>
      <c r="AR73" s="28"/>
      <c r="AS73" s="28"/>
      <c r="AT73" s="30" t="e">
        <v>#DIV/0!</v>
      </c>
      <c r="AU73" s="30" t="e">
        <v>#DIV/0!</v>
      </c>
      <c r="AV73" s="30">
        <v>0.0</v>
      </c>
      <c r="AW73" s="28"/>
      <c r="AX73" s="28"/>
      <c r="AY73" s="28"/>
      <c r="AZ73" s="28"/>
      <c r="BA73" s="30" t="e">
        <v>#DIV/0!</v>
      </c>
      <c r="BB73" s="30" t="e">
        <v>#DIV/0!</v>
      </c>
      <c r="BC73" s="30">
        <v>0.0</v>
      </c>
      <c r="BD73" s="28"/>
      <c r="BE73" s="28"/>
      <c r="BF73" s="28"/>
      <c r="BG73" s="28"/>
      <c r="BH73" s="30" t="e">
        <v>#DIV/0!</v>
      </c>
      <c r="BI73" s="30" t="e">
        <v>#DIV/0!</v>
      </c>
      <c r="BJ73" s="30">
        <v>0.0</v>
      </c>
      <c r="BK73" s="28"/>
      <c r="BL73" s="28"/>
      <c r="BM73" s="28"/>
      <c r="BN73" s="28"/>
      <c r="BO73" s="30" t="e">
        <v>#DIV/0!</v>
      </c>
      <c r="BP73" s="30" t="e">
        <v>#DIV/0!</v>
      </c>
      <c r="BQ73" s="30">
        <v>0.0</v>
      </c>
      <c r="BR73" s="28"/>
      <c r="BS73" s="28"/>
      <c r="BT73" s="28"/>
      <c r="BU73" s="28"/>
      <c r="BV73" s="30" t="e">
        <v>#DIV/0!</v>
      </c>
      <c r="BW73" s="30" t="e">
        <v>#DIV/0!</v>
      </c>
      <c r="BX73" s="30">
        <v>0.0</v>
      </c>
    </row>
    <row r="74" ht="13.5" customHeight="1">
      <c r="A74" s="1">
        <f t="shared" si="1"/>
        <v>73</v>
      </c>
      <c r="B74" s="21">
        <f t="shared" si="3"/>
        <v>13</v>
      </c>
      <c r="C74" s="28"/>
      <c r="D74" s="28" t="s">
        <v>618</v>
      </c>
      <c r="E74" s="28">
        <v>229265.0</v>
      </c>
      <c r="F74" s="29">
        <v>0.9375</v>
      </c>
      <c r="G74" s="29">
        <v>0.25</v>
      </c>
      <c r="H74" s="30">
        <v>15.0</v>
      </c>
      <c r="I74" s="29">
        <v>0.0</v>
      </c>
      <c r="J74" s="29">
        <v>0.0</v>
      </c>
      <c r="K74" s="30">
        <v>0.0</v>
      </c>
      <c r="L74" s="29">
        <v>0.0</v>
      </c>
      <c r="M74" s="29">
        <v>0.0</v>
      </c>
      <c r="N74" s="30">
        <v>0.0</v>
      </c>
      <c r="O74" s="29">
        <v>0.0</v>
      </c>
      <c r="P74" s="29">
        <v>0.0</v>
      </c>
      <c r="Q74" s="30">
        <v>0.0</v>
      </c>
      <c r="R74" s="29">
        <v>1.0625</v>
      </c>
      <c r="S74" s="29">
        <v>0.25</v>
      </c>
      <c r="T74" s="30">
        <v>17.0</v>
      </c>
      <c r="U74" s="29">
        <v>35587.875</v>
      </c>
      <c r="V74" s="29">
        <v>37558.38331961765</v>
      </c>
      <c r="W74" s="30">
        <v>569406.0</v>
      </c>
      <c r="X74" s="29">
        <v>35587.875</v>
      </c>
      <c r="Y74" s="29">
        <v>37558.38331961765</v>
      </c>
      <c r="Z74" s="30">
        <v>569406.0</v>
      </c>
      <c r="AA74" s="21"/>
      <c r="AB74" s="28"/>
      <c r="AC74" s="28"/>
      <c r="AD74" s="28"/>
      <c r="AE74" s="28"/>
      <c r="AF74" s="30" t="e">
        <v>#DIV/0!</v>
      </c>
      <c r="AG74" s="30" t="e">
        <v>#DIV/0!</v>
      </c>
      <c r="AH74" s="30">
        <v>0.0</v>
      </c>
      <c r="AI74" s="28"/>
      <c r="AJ74" s="28"/>
      <c r="AK74" s="28"/>
      <c r="AL74" s="28"/>
      <c r="AM74" s="30" t="e">
        <v>#DIV/0!</v>
      </c>
      <c r="AN74" s="30" t="e">
        <v>#DIV/0!</v>
      </c>
      <c r="AO74" s="30">
        <v>0.0</v>
      </c>
      <c r="AP74" s="28"/>
      <c r="AQ74" s="28"/>
      <c r="AR74" s="28"/>
      <c r="AS74" s="28"/>
      <c r="AT74" s="30" t="e">
        <v>#DIV/0!</v>
      </c>
      <c r="AU74" s="30" t="e">
        <v>#DIV/0!</v>
      </c>
      <c r="AV74" s="30">
        <v>0.0</v>
      </c>
      <c r="AW74" s="28"/>
      <c r="AX74" s="28"/>
      <c r="AY74" s="28"/>
      <c r="AZ74" s="28"/>
      <c r="BA74" s="30" t="e">
        <v>#DIV/0!</v>
      </c>
      <c r="BB74" s="30" t="e">
        <v>#DIV/0!</v>
      </c>
      <c r="BC74" s="30">
        <v>0.0</v>
      </c>
      <c r="BD74" s="28"/>
      <c r="BE74" s="28"/>
      <c r="BF74" s="28"/>
      <c r="BG74" s="28"/>
      <c r="BH74" s="30" t="e">
        <v>#DIV/0!</v>
      </c>
      <c r="BI74" s="30" t="e">
        <v>#DIV/0!</v>
      </c>
      <c r="BJ74" s="30">
        <v>0.0</v>
      </c>
      <c r="BK74" s="28"/>
      <c r="BL74" s="28"/>
      <c r="BM74" s="28"/>
      <c r="BN74" s="28"/>
      <c r="BO74" s="30" t="e">
        <v>#DIV/0!</v>
      </c>
      <c r="BP74" s="30" t="e">
        <v>#DIV/0!</v>
      </c>
      <c r="BQ74" s="30">
        <v>0.0</v>
      </c>
      <c r="BR74" s="28"/>
      <c r="BS74" s="28"/>
      <c r="BT74" s="28"/>
      <c r="BU74" s="28"/>
      <c r="BV74" s="30" t="e">
        <v>#DIV/0!</v>
      </c>
      <c r="BW74" s="30" t="e">
        <v>#DIV/0!</v>
      </c>
      <c r="BX74" s="30">
        <v>0.0</v>
      </c>
    </row>
    <row r="75" ht="13.5" customHeight="1">
      <c r="A75" s="1">
        <f t="shared" si="1"/>
        <v>74</v>
      </c>
      <c r="B75" s="21">
        <f t="shared" si="3"/>
        <v>14</v>
      </c>
      <c r="C75" s="28"/>
      <c r="D75" s="28" t="s">
        <v>618</v>
      </c>
      <c r="E75" s="28">
        <v>229272.0</v>
      </c>
      <c r="F75" s="29">
        <v>0.5</v>
      </c>
      <c r="G75" s="29">
        <v>0.5163977794943222</v>
      </c>
      <c r="H75" s="30">
        <v>8.0</v>
      </c>
      <c r="I75" s="29">
        <v>0.0625</v>
      </c>
      <c r="J75" s="29">
        <v>0.25</v>
      </c>
      <c r="K75" s="30">
        <v>1.0</v>
      </c>
      <c r="L75" s="29">
        <v>1.125</v>
      </c>
      <c r="M75" s="29">
        <v>1.2583057392117916</v>
      </c>
      <c r="N75" s="30">
        <v>18.0</v>
      </c>
      <c r="O75" s="29">
        <v>0.1875</v>
      </c>
      <c r="P75" s="29">
        <v>0.4031128874149275</v>
      </c>
      <c r="Q75" s="30">
        <v>3.0</v>
      </c>
      <c r="R75" s="29">
        <v>1.75</v>
      </c>
      <c r="S75" s="29">
        <v>1.0</v>
      </c>
      <c r="T75" s="30">
        <v>28.0</v>
      </c>
      <c r="U75" s="29">
        <v>60777.5625</v>
      </c>
      <c r="V75" s="29">
        <v>42137.57429653294</v>
      </c>
      <c r="W75" s="30">
        <v>972441.0</v>
      </c>
      <c r="X75" s="29">
        <v>60777.5625</v>
      </c>
      <c r="Y75" s="29">
        <v>42137.57429653294</v>
      </c>
      <c r="Z75" s="30">
        <v>972441.0</v>
      </c>
      <c r="AA75" s="21"/>
      <c r="AB75" s="28"/>
      <c r="AC75" s="28"/>
      <c r="AD75" s="28"/>
      <c r="AE75" s="28"/>
      <c r="AF75" s="30" t="e">
        <v>#DIV/0!</v>
      </c>
      <c r="AG75" s="30" t="e">
        <v>#DIV/0!</v>
      </c>
      <c r="AH75" s="30">
        <v>0.0</v>
      </c>
      <c r="AI75" s="28"/>
      <c r="AJ75" s="28"/>
      <c r="AK75" s="28"/>
      <c r="AL75" s="28"/>
      <c r="AM75" s="30" t="e">
        <v>#DIV/0!</v>
      </c>
      <c r="AN75" s="30" t="e">
        <v>#DIV/0!</v>
      </c>
      <c r="AO75" s="30">
        <v>0.0</v>
      </c>
      <c r="AP75" s="28"/>
      <c r="AQ75" s="28"/>
      <c r="AR75" s="28"/>
      <c r="AS75" s="28"/>
      <c r="AT75" s="30" t="e">
        <v>#DIV/0!</v>
      </c>
      <c r="AU75" s="30" t="e">
        <v>#DIV/0!</v>
      </c>
      <c r="AV75" s="30">
        <v>0.0</v>
      </c>
      <c r="AW75" s="28"/>
      <c r="AX75" s="28"/>
      <c r="AY75" s="28"/>
      <c r="AZ75" s="28"/>
      <c r="BA75" s="30" t="e">
        <v>#DIV/0!</v>
      </c>
      <c r="BB75" s="30" t="e">
        <v>#DIV/0!</v>
      </c>
      <c r="BC75" s="30">
        <v>0.0</v>
      </c>
      <c r="BD75" s="28"/>
      <c r="BE75" s="28"/>
      <c r="BF75" s="28"/>
      <c r="BG75" s="28"/>
      <c r="BH75" s="30" t="e">
        <v>#DIV/0!</v>
      </c>
      <c r="BI75" s="30" t="e">
        <v>#DIV/0!</v>
      </c>
      <c r="BJ75" s="30">
        <v>0.0</v>
      </c>
      <c r="BK75" s="28"/>
      <c r="BL75" s="28"/>
      <c r="BM75" s="28"/>
      <c r="BN75" s="28"/>
      <c r="BO75" s="30" t="e">
        <v>#DIV/0!</v>
      </c>
      <c r="BP75" s="30" t="e">
        <v>#DIV/0!</v>
      </c>
      <c r="BQ75" s="30">
        <v>0.0</v>
      </c>
      <c r="BR75" s="28"/>
      <c r="BS75" s="28"/>
      <c r="BT75" s="28"/>
      <c r="BU75" s="28"/>
      <c r="BV75" s="30" t="e">
        <v>#DIV/0!</v>
      </c>
      <c r="BW75" s="30" t="e">
        <v>#DIV/0!</v>
      </c>
      <c r="BX75" s="30">
        <v>0.0</v>
      </c>
    </row>
    <row r="76" ht="13.5" customHeight="1">
      <c r="A76" s="1">
        <f t="shared" si="1"/>
        <v>75</v>
      </c>
      <c r="B76" s="21">
        <f t="shared" si="3"/>
        <v>15</v>
      </c>
      <c r="C76" s="28"/>
      <c r="D76" s="28" t="s">
        <v>618</v>
      </c>
      <c r="E76" s="28">
        <v>229296.0</v>
      </c>
      <c r="F76" s="29">
        <v>0.9375</v>
      </c>
      <c r="G76" s="29">
        <v>0.25</v>
      </c>
      <c r="H76" s="30">
        <v>15.0</v>
      </c>
      <c r="I76" s="29">
        <v>0.0</v>
      </c>
      <c r="J76" s="29">
        <v>0.0</v>
      </c>
      <c r="K76" s="30">
        <v>0.0</v>
      </c>
      <c r="L76" s="29">
        <v>0.0</v>
      </c>
      <c r="M76" s="29">
        <v>0.0</v>
      </c>
      <c r="N76" s="30">
        <v>0.0</v>
      </c>
      <c r="O76" s="29">
        <v>0.0</v>
      </c>
      <c r="P76" s="29">
        <v>0.0</v>
      </c>
      <c r="Q76" s="30">
        <v>0.0</v>
      </c>
      <c r="R76" s="29">
        <v>1.1875</v>
      </c>
      <c r="S76" s="29">
        <v>0.75</v>
      </c>
      <c r="T76" s="30">
        <v>19.0</v>
      </c>
      <c r="U76" s="29">
        <v>34287.25</v>
      </c>
      <c r="V76" s="29">
        <v>53557.18826015172</v>
      </c>
      <c r="W76" s="30">
        <v>548596.0</v>
      </c>
      <c r="X76" s="29">
        <v>34287.25</v>
      </c>
      <c r="Y76" s="29">
        <v>53557.18826015172</v>
      </c>
      <c r="Z76" s="30">
        <v>548596.0</v>
      </c>
      <c r="AA76" s="21"/>
      <c r="AB76" s="28"/>
      <c r="AC76" s="28"/>
      <c r="AD76" s="28"/>
      <c r="AE76" s="28"/>
      <c r="AF76" s="30" t="e">
        <v>#DIV/0!</v>
      </c>
      <c r="AG76" s="30" t="e">
        <v>#DIV/0!</v>
      </c>
      <c r="AH76" s="30">
        <v>0.0</v>
      </c>
      <c r="AI76" s="28"/>
      <c r="AJ76" s="28"/>
      <c r="AK76" s="28"/>
      <c r="AL76" s="28"/>
      <c r="AM76" s="30" t="e">
        <v>#DIV/0!</v>
      </c>
      <c r="AN76" s="30" t="e">
        <v>#DIV/0!</v>
      </c>
      <c r="AO76" s="30">
        <v>0.0</v>
      </c>
      <c r="AP76" s="28"/>
      <c r="AQ76" s="28"/>
      <c r="AR76" s="28"/>
      <c r="AS76" s="28"/>
      <c r="AT76" s="30" t="e">
        <v>#DIV/0!</v>
      </c>
      <c r="AU76" s="30" t="e">
        <v>#DIV/0!</v>
      </c>
      <c r="AV76" s="30">
        <v>0.0</v>
      </c>
      <c r="AW76" s="28"/>
      <c r="AX76" s="28"/>
      <c r="AY76" s="28"/>
      <c r="AZ76" s="28"/>
      <c r="BA76" s="30" t="e">
        <v>#DIV/0!</v>
      </c>
      <c r="BB76" s="30" t="e">
        <v>#DIV/0!</v>
      </c>
      <c r="BC76" s="30">
        <v>0.0</v>
      </c>
      <c r="BD76" s="28"/>
      <c r="BE76" s="28"/>
      <c r="BF76" s="28"/>
      <c r="BG76" s="28"/>
      <c r="BH76" s="30" t="e">
        <v>#DIV/0!</v>
      </c>
      <c r="BI76" s="30" t="e">
        <v>#DIV/0!</v>
      </c>
      <c r="BJ76" s="30">
        <v>0.0</v>
      </c>
      <c r="BK76" s="28"/>
      <c r="BL76" s="28"/>
      <c r="BM76" s="28"/>
      <c r="BN76" s="28"/>
      <c r="BO76" s="30" t="e">
        <v>#DIV/0!</v>
      </c>
      <c r="BP76" s="30" t="e">
        <v>#DIV/0!</v>
      </c>
      <c r="BQ76" s="30">
        <v>0.0</v>
      </c>
      <c r="BR76" s="28"/>
      <c r="BS76" s="28"/>
      <c r="BT76" s="28"/>
      <c r="BU76" s="28"/>
      <c r="BV76" s="30" t="e">
        <v>#DIV/0!</v>
      </c>
      <c r="BW76" s="30" t="e">
        <v>#DIV/0!</v>
      </c>
      <c r="BX76" s="30">
        <v>0.0</v>
      </c>
    </row>
    <row r="77" ht="13.5" customHeight="1">
      <c r="A77" s="1">
        <f t="shared" si="1"/>
        <v>76</v>
      </c>
      <c r="B77" s="21">
        <f t="shared" si="3"/>
        <v>16</v>
      </c>
      <c r="C77" s="28"/>
      <c r="D77" s="28" t="s">
        <v>618</v>
      </c>
      <c r="E77" s="28">
        <v>229303.0</v>
      </c>
      <c r="F77" s="29">
        <v>0.9375</v>
      </c>
      <c r="G77" s="29">
        <v>0.25</v>
      </c>
      <c r="H77" s="30">
        <v>15.0</v>
      </c>
      <c r="I77" s="29">
        <v>0.0</v>
      </c>
      <c r="J77" s="29">
        <v>0.0</v>
      </c>
      <c r="K77" s="30">
        <v>0.0</v>
      </c>
      <c r="L77" s="29">
        <v>0.125</v>
      </c>
      <c r="M77" s="29">
        <v>0.5</v>
      </c>
      <c r="N77" s="30">
        <v>2.0</v>
      </c>
      <c r="O77" s="29">
        <v>0.0</v>
      </c>
      <c r="P77" s="29">
        <v>0.0</v>
      </c>
      <c r="Q77" s="30">
        <v>0.0</v>
      </c>
      <c r="R77" s="29">
        <v>1.125</v>
      </c>
      <c r="S77" s="29">
        <v>0.5</v>
      </c>
      <c r="T77" s="30">
        <v>18.0</v>
      </c>
      <c r="U77" s="29">
        <v>55591.8125</v>
      </c>
      <c r="V77" s="29">
        <v>77989.66424530775</v>
      </c>
      <c r="W77" s="30">
        <v>889469.0</v>
      </c>
      <c r="X77" s="29">
        <v>55591.8125</v>
      </c>
      <c r="Y77" s="29">
        <v>77989.66424530775</v>
      </c>
      <c r="Z77" s="30">
        <v>889469.0</v>
      </c>
      <c r="AA77" s="21"/>
      <c r="AB77" s="28"/>
      <c r="AC77" s="28"/>
      <c r="AD77" s="28"/>
      <c r="AE77" s="28"/>
      <c r="AF77" s="30" t="e">
        <v>#DIV/0!</v>
      </c>
      <c r="AG77" s="30" t="e">
        <v>#DIV/0!</v>
      </c>
      <c r="AH77" s="30">
        <v>0.0</v>
      </c>
      <c r="AI77" s="28"/>
      <c r="AJ77" s="28"/>
      <c r="AK77" s="28"/>
      <c r="AL77" s="28"/>
      <c r="AM77" s="30" t="e">
        <v>#DIV/0!</v>
      </c>
      <c r="AN77" s="30" t="e">
        <v>#DIV/0!</v>
      </c>
      <c r="AO77" s="30">
        <v>0.0</v>
      </c>
      <c r="AP77" s="28"/>
      <c r="AQ77" s="28"/>
      <c r="AR77" s="28"/>
      <c r="AS77" s="28"/>
      <c r="AT77" s="30" t="e">
        <v>#DIV/0!</v>
      </c>
      <c r="AU77" s="30" t="e">
        <v>#DIV/0!</v>
      </c>
      <c r="AV77" s="30">
        <v>0.0</v>
      </c>
      <c r="AW77" s="28"/>
      <c r="AX77" s="28"/>
      <c r="AY77" s="28"/>
      <c r="AZ77" s="28"/>
      <c r="BA77" s="30" t="e">
        <v>#DIV/0!</v>
      </c>
      <c r="BB77" s="30" t="e">
        <v>#DIV/0!</v>
      </c>
      <c r="BC77" s="30">
        <v>0.0</v>
      </c>
      <c r="BD77" s="28"/>
      <c r="BE77" s="28"/>
      <c r="BF77" s="28"/>
      <c r="BG77" s="28"/>
      <c r="BH77" s="30" t="e">
        <v>#DIV/0!</v>
      </c>
      <c r="BI77" s="30" t="e">
        <v>#DIV/0!</v>
      </c>
      <c r="BJ77" s="30">
        <v>0.0</v>
      </c>
      <c r="BK77" s="28"/>
      <c r="BL77" s="28"/>
      <c r="BM77" s="28"/>
      <c r="BN77" s="28"/>
      <c r="BO77" s="30" t="e">
        <v>#DIV/0!</v>
      </c>
      <c r="BP77" s="30" t="e">
        <v>#DIV/0!</v>
      </c>
      <c r="BQ77" s="30">
        <v>0.0</v>
      </c>
      <c r="BR77" s="28"/>
      <c r="BS77" s="28"/>
      <c r="BT77" s="28"/>
      <c r="BU77" s="28"/>
      <c r="BV77" s="30" t="e">
        <v>#DIV/0!</v>
      </c>
      <c r="BW77" s="30" t="e">
        <v>#DIV/0!</v>
      </c>
      <c r="BX77" s="30">
        <v>0.0</v>
      </c>
    </row>
    <row r="78" ht="13.5" customHeight="1">
      <c r="A78" s="1">
        <f t="shared" si="1"/>
        <v>77</v>
      </c>
      <c r="B78" s="21">
        <f t="shared" si="3"/>
        <v>17</v>
      </c>
      <c r="C78" s="28"/>
      <c r="D78" s="28" t="s">
        <v>618</v>
      </c>
      <c r="E78" s="28">
        <v>229304.0</v>
      </c>
      <c r="F78" s="29">
        <v>0.875</v>
      </c>
      <c r="G78" s="29">
        <v>0.3415650255319866</v>
      </c>
      <c r="H78" s="30">
        <v>14.0</v>
      </c>
      <c r="I78" s="29">
        <v>0.0</v>
      </c>
      <c r="J78" s="29">
        <v>0.0</v>
      </c>
      <c r="K78" s="30">
        <v>0.0</v>
      </c>
      <c r="L78" s="29">
        <v>0.0</v>
      </c>
      <c r="M78" s="29">
        <v>0.0</v>
      </c>
      <c r="N78" s="30">
        <v>0.0</v>
      </c>
      <c r="O78" s="29">
        <v>0.0</v>
      </c>
      <c r="P78" s="29">
        <v>0.0</v>
      </c>
      <c r="Q78" s="30">
        <v>0.0</v>
      </c>
      <c r="R78" s="29">
        <v>1.125</v>
      </c>
      <c r="S78" s="29">
        <v>0.3415650255319866</v>
      </c>
      <c r="T78" s="30">
        <v>18.0</v>
      </c>
      <c r="U78" s="29">
        <v>40443.5</v>
      </c>
      <c r="V78" s="29">
        <v>34715.3351282494</v>
      </c>
      <c r="W78" s="30">
        <v>647096.0</v>
      </c>
      <c r="X78" s="29">
        <v>40443.5</v>
      </c>
      <c r="Y78" s="29">
        <v>34715.3351282494</v>
      </c>
      <c r="Z78" s="30">
        <v>647096.0</v>
      </c>
      <c r="AA78" s="21"/>
      <c r="AB78" s="28"/>
      <c r="AC78" s="28"/>
      <c r="AD78" s="28"/>
      <c r="AE78" s="28"/>
      <c r="AF78" s="30" t="e">
        <v>#DIV/0!</v>
      </c>
      <c r="AG78" s="30" t="e">
        <v>#DIV/0!</v>
      </c>
      <c r="AH78" s="30">
        <v>0.0</v>
      </c>
      <c r="AI78" s="28"/>
      <c r="AJ78" s="28"/>
      <c r="AK78" s="28"/>
      <c r="AL78" s="28"/>
      <c r="AM78" s="30" t="e">
        <v>#DIV/0!</v>
      </c>
      <c r="AN78" s="30" t="e">
        <v>#DIV/0!</v>
      </c>
      <c r="AO78" s="30">
        <v>0.0</v>
      </c>
      <c r="AP78" s="28"/>
      <c r="AQ78" s="28"/>
      <c r="AR78" s="28"/>
      <c r="AS78" s="28"/>
      <c r="AT78" s="30" t="e">
        <v>#DIV/0!</v>
      </c>
      <c r="AU78" s="30" t="e">
        <v>#DIV/0!</v>
      </c>
      <c r="AV78" s="30">
        <v>0.0</v>
      </c>
      <c r="AW78" s="28"/>
      <c r="AX78" s="28"/>
      <c r="AY78" s="28"/>
      <c r="AZ78" s="28"/>
      <c r="BA78" s="30" t="e">
        <v>#DIV/0!</v>
      </c>
      <c r="BB78" s="30" t="e">
        <v>#DIV/0!</v>
      </c>
      <c r="BC78" s="30">
        <v>0.0</v>
      </c>
      <c r="BD78" s="28"/>
      <c r="BE78" s="28"/>
      <c r="BF78" s="28"/>
      <c r="BG78" s="28"/>
      <c r="BH78" s="30" t="e">
        <v>#DIV/0!</v>
      </c>
      <c r="BI78" s="30" t="e">
        <v>#DIV/0!</v>
      </c>
      <c r="BJ78" s="30">
        <v>0.0</v>
      </c>
      <c r="BK78" s="28"/>
      <c r="BL78" s="28"/>
      <c r="BM78" s="28"/>
      <c r="BN78" s="28"/>
      <c r="BO78" s="30" t="e">
        <v>#DIV/0!</v>
      </c>
      <c r="BP78" s="30" t="e">
        <v>#DIV/0!</v>
      </c>
      <c r="BQ78" s="30">
        <v>0.0</v>
      </c>
      <c r="BR78" s="28"/>
      <c r="BS78" s="28"/>
      <c r="BT78" s="28"/>
      <c r="BU78" s="28"/>
      <c r="BV78" s="30" t="e">
        <v>#DIV/0!</v>
      </c>
      <c r="BW78" s="30" t="e">
        <v>#DIV/0!</v>
      </c>
      <c r="BX78" s="30">
        <v>0.0</v>
      </c>
    </row>
    <row r="79" ht="13.5" customHeight="1">
      <c r="A79" s="1">
        <f t="shared" si="1"/>
        <v>78</v>
      </c>
      <c r="B79" s="21">
        <f t="shared" si="3"/>
        <v>18</v>
      </c>
      <c r="C79" s="28"/>
      <c r="D79" s="28" t="s">
        <v>618</v>
      </c>
      <c r="E79" s="28">
        <v>229316.0</v>
      </c>
      <c r="F79" s="29">
        <v>0.875</v>
      </c>
      <c r="G79" s="29">
        <v>0.3415650255319866</v>
      </c>
      <c r="H79" s="30">
        <v>14.0</v>
      </c>
      <c r="I79" s="29">
        <v>0.0</v>
      </c>
      <c r="J79" s="29">
        <v>0.0</v>
      </c>
      <c r="K79" s="30">
        <v>0.0</v>
      </c>
      <c r="L79" s="29">
        <v>0.0</v>
      </c>
      <c r="M79" s="29">
        <v>0.0</v>
      </c>
      <c r="N79" s="30">
        <v>0.0</v>
      </c>
      <c r="O79" s="29">
        <v>0.0</v>
      </c>
      <c r="P79" s="29">
        <v>0.0</v>
      </c>
      <c r="Q79" s="30">
        <v>0.0</v>
      </c>
      <c r="R79" s="29">
        <v>1.1875</v>
      </c>
      <c r="S79" s="29">
        <v>0.5439056290693574</v>
      </c>
      <c r="T79" s="30">
        <v>19.0</v>
      </c>
      <c r="U79" s="29">
        <v>69931.3125</v>
      </c>
      <c r="V79" s="29">
        <v>97689.73607206218</v>
      </c>
      <c r="W79" s="30">
        <v>1118901.0</v>
      </c>
      <c r="X79" s="29">
        <v>69931.3125</v>
      </c>
      <c r="Y79" s="29">
        <v>97689.73607206218</v>
      </c>
      <c r="Z79" s="30">
        <v>1118901.0</v>
      </c>
      <c r="AA79" s="21"/>
      <c r="AB79" s="28"/>
      <c r="AC79" s="28"/>
      <c r="AD79" s="28"/>
      <c r="AE79" s="28"/>
      <c r="AF79" s="30" t="e">
        <v>#DIV/0!</v>
      </c>
      <c r="AG79" s="30" t="e">
        <v>#DIV/0!</v>
      </c>
      <c r="AH79" s="30">
        <v>0.0</v>
      </c>
      <c r="AI79" s="28"/>
      <c r="AJ79" s="28"/>
      <c r="AK79" s="28"/>
      <c r="AL79" s="28"/>
      <c r="AM79" s="30" t="e">
        <v>#DIV/0!</v>
      </c>
      <c r="AN79" s="30" t="e">
        <v>#DIV/0!</v>
      </c>
      <c r="AO79" s="30">
        <v>0.0</v>
      </c>
      <c r="AP79" s="28"/>
      <c r="AQ79" s="28"/>
      <c r="AR79" s="28"/>
      <c r="AS79" s="28"/>
      <c r="AT79" s="30" t="e">
        <v>#DIV/0!</v>
      </c>
      <c r="AU79" s="30" t="e">
        <v>#DIV/0!</v>
      </c>
      <c r="AV79" s="30">
        <v>0.0</v>
      </c>
      <c r="AW79" s="28"/>
      <c r="AX79" s="28"/>
      <c r="AY79" s="28"/>
      <c r="AZ79" s="28"/>
      <c r="BA79" s="30" t="e">
        <v>#DIV/0!</v>
      </c>
      <c r="BB79" s="30" t="e">
        <v>#DIV/0!</v>
      </c>
      <c r="BC79" s="30">
        <v>0.0</v>
      </c>
      <c r="BD79" s="28"/>
      <c r="BE79" s="28"/>
      <c r="BF79" s="28"/>
      <c r="BG79" s="28"/>
      <c r="BH79" s="30" t="e">
        <v>#DIV/0!</v>
      </c>
      <c r="BI79" s="30" t="e">
        <v>#DIV/0!</v>
      </c>
      <c r="BJ79" s="30">
        <v>0.0</v>
      </c>
      <c r="BK79" s="28"/>
      <c r="BL79" s="28"/>
      <c r="BM79" s="28"/>
      <c r="BN79" s="28"/>
      <c r="BO79" s="30" t="e">
        <v>#DIV/0!</v>
      </c>
      <c r="BP79" s="30" t="e">
        <v>#DIV/0!</v>
      </c>
      <c r="BQ79" s="30">
        <v>0.0</v>
      </c>
      <c r="BR79" s="28"/>
      <c r="BS79" s="28"/>
      <c r="BT79" s="28"/>
      <c r="BU79" s="28"/>
      <c r="BV79" s="30" t="e">
        <v>#DIV/0!</v>
      </c>
      <c r="BW79" s="30" t="e">
        <v>#DIV/0!</v>
      </c>
      <c r="BX79" s="30">
        <v>0.0</v>
      </c>
    </row>
    <row r="80" ht="13.5" customHeight="1">
      <c r="A80" s="1">
        <f t="shared" si="1"/>
        <v>79</v>
      </c>
      <c r="B80" s="21">
        <f t="shared" si="3"/>
        <v>19</v>
      </c>
      <c r="C80" s="28"/>
      <c r="D80" s="28" t="s">
        <v>618</v>
      </c>
      <c r="E80" s="28">
        <v>229330.0</v>
      </c>
      <c r="F80" s="29">
        <v>0.75</v>
      </c>
      <c r="G80" s="29">
        <v>0.4472135954999579</v>
      </c>
      <c r="H80" s="30">
        <v>12.0</v>
      </c>
      <c r="I80" s="29">
        <v>0.0</v>
      </c>
      <c r="J80" s="29">
        <v>0.0</v>
      </c>
      <c r="K80" s="30">
        <v>0.0</v>
      </c>
      <c r="L80" s="29">
        <v>0.3125</v>
      </c>
      <c r="M80" s="29">
        <v>0.704154339142587</v>
      </c>
      <c r="N80" s="30">
        <v>5.0</v>
      </c>
      <c r="O80" s="29">
        <v>0.0</v>
      </c>
      <c r="P80" s="29">
        <v>0.0</v>
      </c>
      <c r="Q80" s="30">
        <v>0.0</v>
      </c>
      <c r="R80" s="29">
        <v>1.3125</v>
      </c>
      <c r="S80" s="29">
        <v>0.6020797289396148</v>
      </c>
      <c r="T80" s="30">
        <v>21.0</v>
      </c>
      <c r="U80" s="29">
        <v>28298.625</v>
      </c>
      <c r="V80" s="29">
        <v>20952.189164460437</v>
      </c>
      <c r="W80" s="30">
        <v>452778.0</v>
      </c>
      <c r="X80" s="29">
        <v>28298.625</v>
      </c>
      <c r="Y80" s="29">
        <v>20952.189164460437</v>
      </c>
      <c r="Z80" s="30">
        <v>452778.0</v>
      </c>
      <c r="AA80" s="21"/>
      <c r="AB80" s="28"/>
      <c r="AC80" s="28"/>
      <c r="AD80" s="28"/>
      <c r="AE80" s="28"/>
      <c r="AF80" s="30" t="e">
        <v>#DIV/0!</v>
      </c>
      <c r="AG80" s="30" t="e">
        <v>#DIV/0!</v>
      </c>
      <c r="AH80" s="30">
        <v>0.0</v>
      </c>
      <c r="AI80" s="28"/>
      <c r="AJ80" s="28"/>
      <c r="AK80" s="28"/>
      <c r="AL80" s="28"/>
      <c r="AM80" s="30" t="e">
        <v>#DIV/0!</v>
      </c>
      <c r="AN80" s="30" t="e">
        <v>#DIV/0!</v>
      </c>
      <c r="AO80" s="30">
        <v>0.0</v>
      </c>
      <c r="AP80" s="28"/>
      <c r="AQ80" s="28"/>
      <c r="AR80" s="28"/>
      <c r="AS80" s="28"/>
      <c r="AT80" s="30" t="e">
        <v>#DIV/0!</v>
      </c>
      <c r="AU80" s="30" t="e">
        <v>#DIV/0!</v>
      </c>
      <c r="AV80" s="30">
        <v>0.0</v>
      </c>
      <c r="AW80" s="28"/>
      <c r="AX80" s="28"/>
      <c r="AY80" s="28"/>
      <c r="AZ80" s="28"/>
      <c r="BA80" s="30" t="e">
        <v>#DIV/0!</v>
      </c>
      <c r="BB80" s="30" t="e">
        <v>#DIV/0!</v>
      </c>
      <c r="BC80" s="30">
        <v>0.0</v>
      </c>
      <c r="BD80" s="28"/>
      <c r="BE80" s="28"/>
      <c r="BF80" s="28"/>
      <c r="BG80" s="28"/>
      <c r="BH80" s="30" t="e">
        <v>#DIV/0!</v>
      </c>
      <c r="BI80" s="30" t="e">
        <v>#DIV/0!</v>
      </c>
      <c r="BJ80" s="30">
        <v>0.0</v>
      </c>
      <c r="BK80" s="28"/>
      <c r="BL80" s="28"/>
      <c r="BM80" s="28"/>
      <c r="BN80" s="28"/>
      <c r="BO80" s="30" t="e">
        <v>#DIV/0!</v>
      </c>
      <c r="BP80" s="30" t="e">
        <v>#DIV/0!</v>
      </c>
      <c r="BQ80" s="30">
        <v>0.0</v>
      </c>
      <c r="BR80" s="28"/>
      <c r="BS80" s="28"/>
      <c r="BT80" s="28"/>
      <c r="BU80" s="28"/>
      <c r="BV80" s="30" t="e">
        <v>#DIV/0!</v>
      </c>
      <c r="BW80" s="30" t="e">
        <v>#DIV/0!</v>
      </c>
      <c r="BX80" s="30">
        <v>0.0</v>
      </c>
    </row>
    <row r="81" ht="13.5" customHeight="1">
      <c r="A81" s="1">
        <f t="shared" si="1"/>
        <v>80</v>
      </c>
      <c r="B81" s="21">
        <f t="shared" si="3"/>
        <v>20</v>
      </c>
      <c r="C81" s="28"/>
      <c r="D81" s="28" t="s">
        <v>618</v>
      </c>
      <c r="E81" s="28">
        <v>229347.0</v>
      </c>
      <c r="F81" s="29">
        <v>0.9375</v>
      </c>
      <c r="G81" s="29">
        <v>0.25</v>
      </c>
      <c r="H81" s="30">
        <v>15.0</v>
      </c>
      <c r="I81" s="29">
        <v>0.0</v>
      </c>
      <c r="J81" s="29">
        <v>0.0</v>
      </c>
      <c r="K81" s="30">
        <v>0.0</v>
      </c>
      <c r="L81" s="29">
        <v>0.0</v>
      </c>
      <c r="M81" s="29">
        <v>0.0</v>
      </c>
      <c r="N81" s="30">
        <v>0.0</v>
      </c>
      <c r="O81" s="29">
        <v>0.0</v>
      </c>
      <c r="P81" s="29">
        <v>0.0</v>
      </c>
      <c r="Q81" s="30">
        <v>0.0</v>
      </c>
      <c r="R81" s="29">
        <v>1.1875</v>
      </c>
      <c r="S81" s="29">
        <v>0.75</v>
      </c>
      <c r="T81" s="30">
        <v>19.0</v>
      </c>
      <c r="U81" s="29">
        <v>34039.375</v>
      </c>
      <c r="V81" s="29">
        <v>36102.79572900138</v>
      </c>
      <c r="W81" s="30">
        <v>544630.0</v>
      </c>
      <c r="X81" s="29">
        <v>34039.375</v>
      </c>
      <c r="Y81" s="29">
        <v>36102.79572900138</v>
      </c>
      <c r="Z81" s="30">
        <v>544630.0</v>
      </c>
      <c r="AA81" s="21"/>
      <c r="AB81" s="28"/>
      <c r="AC81" s="28"/>
      <c r="AD81" s="28"/>
      <c r="AE81" s="28"/>
      <c r="AF81" s="30" t="e">
        <v>#DIV/0!</v>
      </c>
      <c r="AG81" s="30" t="e">
        <v>#DIV/0!</v>
      </c>
      <c r="AH81" s="30">
        <v>0.0</v>
      </c>
      <c r="AI81" s="28"/>
      <c r="AJ81" s="28"/>
      <c r="AK81" s="28"/>
      <c r="AL81" s="28"/>
      <c r="AM81" s="30" t="e">
        <v>#DIV/0!</v>
      </c>
      <c r="AN81" s="30" t="e">
        <v>#DIV/0!</v>
      </c>
      <c r="AO81" s="30">
        <v>0.0</v>
      </c>
      <c r="AP81" s="28"/>
      <c r="AQ81" s="28"/>
      <c r="AR81" s="28"/>
      <c r="AS81" s="28"/>
      <c r="AT81" s="30" t="e">
        <v>#DIV/0!</v>
      </c>
      <c r="AU81" s="30" t="e">
        <v>#DIV/0!</v>
      </c>
      <c r="AV81" s="30">
        <v>0.0</v>
      </c>
      <c r="AW81" s="28"/>
      <c r="AX81" s="28"/>
      <c r="AY81" s="28"/>
      <c r="AZ81" s="28"/>
      <c r="BA81" s="30" t="e">
        <v>#DIV/0!</v>
      </c>
      <c r="BB81" s="30" t="e">
        <v>#DIV/0!</v>
      </c>
      <c r="BC81" s="30">
        <v>0.0</v>
      </c>
      <c r="BD81" s="28"/>
      <c r="BE81" s="28"/>
      <c r="BF81" s="28"/>
      <c r="BG81" s="28"/>
      <c r="BH81" s="30" t="e">
        <v>#DIV/0!</v>
      </c>
      <c r="BI81" s="30" t="e">
        <v>#DIV/0!</v>
      </c>
      <c r="BJ81" s="30">
        <v>0.0</v>
      </c>
      <c r="BK81" s="28"/>
      <c r="BL81" s="28"/>
      <c r="BM81" s="28"/>
      <c r="BN81" s="28"/>
      <c r="BO81" s="30" t="e">
        <v>#DIV/0!</v>
      </c>
      <c r="BP81" s="30" t="e">
        <v>#DIV/0!</v>
      </c>
      <c r="BQ81" s="30">
        <v>0.0</v>
      </c>
      <c r="BR81" s="28"/>
      <c r="BS81" s="28"/>
      <c r="BT81" s="28"/>
      <c r="BU81" s="28"/>
      <c r="BV81" s="30" t="e">
        <v>#DIV/0!</v>
      </c>
      <c r="BW81" s="30" t="e">
        <v>#DIV/0!</v>
      </c>
      <c r="BX81" s="30">
        <v>0.0</v>
      </c>
    </row>
    <row r="82" ht="13.5" customHeight="1">
      <c r="A82" s="1">
        <f t="shared" si="1"/>
        <v>81</v>
      </c>
      <c r="B82" s="21">
        <f t="shared" si="3"/>
        <v>21</v>
      </c>
      <c r="C82" s="28"/>
      <c r="D82" s="28" t="s">
        <v>618</v>
      </c>
      <c r="E82" s="28">
        <v>229348.0</v>
      </c>
      <c r="F82" s="29">
        <v>0.75</v>
      </c>
      <c r="G82" s="29">
        <v>0.4472135954999579</v>
      </c>
      <c r="H82" s="30">
        <v>12.0</v>
      </c>
      <c r="I82" s="29">
        <v>0.0</v>
      </c>
      <c r="J82" s="29">
        <v>0.0</v>
      </c>
      <c r="K82" s="30">
        <v>0.0</v>
      </c>
      <c r="L82" s="29">
        <v>0.375</v>
      </c>
      <c r="M82" s="29">
        <v>0.806225774829855</v>
      </c>
      <c r="N82" s="30">
        <v>6.0</v>
      </c>
      <c r="O82" s="29">
        <v>0.0</v>
      </c>
      <c r="P82" s="29">
        <v>0.0</v>
      </c>
      <c r="Q82" s="30">
        <v>0.0</v>
      </c>
      <c r="R82" s="29">
        <v>2.375</v>
      </c>
      <c r="S82" s="29">
        <v>2.6044833140823407</v>
      </c>
      <c r="T82" s="30">
        <v>38.0</v>
      </c>
      <c r="U82" s="29">
        <v>79839.125</v>
      </c>
      <c r="V82" s="29">
        <v>74652.0074406353</v>
      </c>
      <c r="W82" s="30">
        <v>1277426.0</v>
      </c>
      <c r="X82" s="29">
        <v>79839.125</v>
      </c>
      <c r="Y82" s="29">
        <v>74652.0074406353</v>
      </c>
      <c r="Z82" s="30">
        <v>1277426.0</v>
      </c>
      <c r="AA82" s="21"/>
      <c r="AB82" s="28"/>
      <c r="AC82" s="28"/>
      <c r="AD82" s="28"/>
      <c r="AE82" s="28"/>
      <c r="AF82" s="30" t="e">
        <v>#DIV/0!</v>
      </c>
      <c r="AG82" s="30" t="e">
        <v>#DIV/0!</v>
      </c>
      <c r="AH82" s="30">
        <v>0.0</v>
      </c>
      <c r="AI82" s="28"/>
      <c r="AJ82" s="28"/>
      <c r="AK82" s="28"/>
      <c r="AL82" s="28"/>
      <c r="AM82" s="30" t="e">
        <v>#DIV/0!</v>
      </c>
      <c r="AN82" s="30" t="e">
        <v>#DIV/0!</v>
      </c>
      <c r="AO82" s="30">
        <v>0.0</v>
      </c>
      <c r="AP82" s="28"/>
      <c r="AQ82" s="28"/>
      <c r="AR82" s="28"/>
      <c r="AS82" s="28"/>
      <c r="AT82" s="30" t="e">
        <v>#DIV/0!</v>
      </c>
      <c r="AU82" s="30" t="e">
        <v>#DIV/0!</v>
      </c>
      <c r="AV82" s="30">
        <v>0.0</v>
      </c>
      <c r="AW82" s="28"/>
      <c r="AX82" s="28"/>
      <c r="AY82" s="28"/>
      <c r="AZ82" s="28"/>
      <c r="BA82" s="30" t="e">
        <v>#DIV/0!</v>
      </c>
      <c r="BB82" s="30" t="e">
        <v>#DIV/0!</v>
      </c>
      <c r="BC82" s="30">
        <v>0.0</v>
      </c>
      <c r="BD82" s="28"/>
      <c r="BE82" s="28"/>
      <c r="BF82" s="28"/>
      <c r="BG82" s="28"/>
      <c r="BH82" s="30" t="e">
        <v>#DIV/0!</v>
      </c>
      <c r="BI82" s="30" t="e">
        <v>#DIV/0!</v>
      </c>
      <c r="BJ82" s="30">
        <v>0.0</v>
      </c>
      <c r="BK82" s="28"/>
      <c r="BL82" s="28"/>
      <c r="BM82" s="28"/>
      <c r="BN82" s="28"/>
      <c r="BO82" s="30" t="e">
        <v>#DIV/0!</v>
      </c>
      <c r="BP82" s="30" t="e">
        <v>#DIV/0!</v>
      </c>
      <c r="BQ82" s="30">
        <v>0.0</v>
      </c>
      <c r="BR82" s="28"/>
      <c r="BS82" s="28"/>
      <c r="BT82" s="28"/>
      <c r="BU82" s="28"/>
      <c r="BV82" s="30" t="e">
        <v>#DIV/0!</v>
      </c>
      <c r="BW82" s="30" t="e">
        <v>#DIV/0!</v>
      </c>
      <c r="BX82" s="30">
        <v>0.0</v>
      </c>
    </row>
    <row r="83" ht="13.5" customHeight="1">
      <c r="A83" s="1">
        <f t="shared" si="1"/>
        <v>82</v>
      </c>
      <c r="B83" s="21">
        <f t="shared" si="3"/>
        <v>22</v>
      </c>
      <c r="C83" s="28"/>
      <c r="D83" s="28" t="s">
        <v>618</v>
      </c>
      <c r="E83" s="28">
        <v>229363.0</v>
      </c>
      <c r="F83" s="29">
        <v>0.625</v>
      </c>
      <c r="G83" s="29">
        <v>0.5175491695067657</v>
      </c>
      <c r="H83" s="30">
        <v>5.0</v>
      </c>
      <c r="I83" s="29">
        <v>0.25</v>
      </c>
      <c r="J83" s="29">
        <v>0.4629100498862757</v>
      </c>
      <c r="K83" s="30">
        <v>2.0</v>
      </c>
      <c r="L83" s="29">
        <v>0.6666666666666666</v>
      </c>
      <c r="M83" s="29">
        <v>1.118033988749895</v>
      </c>
      <c r="N83" s="30">
        <v>6.0</v>
      </c>
      <c r="O83" s="29">
        <v>0.1111111111111111</v>
      </c>
      <c r="P83" s="29">
        <v>0.3333333333333333</v>
      </c>
      <c r="Q83" s="30">
        <v>1.0</v>
      </c>
      <c r="R83" s="29">
        <v>1.3333333333333333</v>
      </c>
      <c r="S83" s="29">
        <v>1.0</v>
      </c>
      <c r="T83" s="30">
        <v>12.0</v>
      </c>
      <c r="U83" s="29">
        <v>1789863.875</v>
      </c>
      <c r="V83" s="29">
        <v>4278588.731104833</v>
      </c>
      <c r="W83" s="30">
        <v>1.4318911E7</v>
      </c>
      <c r="X83" s="29">
        <v>1789863.875</v>
      </c>
      <c r="Y83" s="29">
        <v>4278588.731104833</v>
      </c>
      <c r="Z83" s="30">
        <v>1.4318911E7</v>
      </c>
      <c r="AA83" s="21"/>
      <c r="AB83" s="28"/>
      <c r="AC83" s="28"/>
      <c r="AD83" s="28"/>
      <c r="AE83" s="28"/>
      <c r="AF83" s="30" t="e">
        <v>#DIV/0!</v>
      </c>
      <c r="AG83" s="30" t="e">
        <v>#DIV/0!</v>
      </c>
      <c r="AH83" s="30">
        <v>0.0</v>
      </c>
      <c r="AI83" s="28"/>
      <c r="AJ83" s="28"/>
      <c r="AK83" s="28"/>
      <c r="AL83" s="28"/>
      <c r="AM83" s="30" t="e">
        <v>#DIV/0!</v>
      </c>
      <c r="AN83" s="30" t="e">
        <v>#DIV/0!</v>
      </c>
      <c r="AO83" s="30">
        <v>0.0</v>
      </c>
      <c r="AP83" s="28"/>
      <c r="AQ83" s="28"/>
      <c r="AR83" s="28"/>
      <c r="AS83" s="28"/>
      <c r="AT83" s="30" t="e">
        <v>#DIV/0!</v>
      </c>
      <c r="AU83" s="30" t="e">
        <v>#DIV/0!</v>
      </c>
      <c r="AV83" s="30">
        <v>0.0</v>
      </c>
      <c r="AW83" s="28"/>
      <c r="AX83" s="28"/>
      <c r="AY83" s="28"/>
      <c r="AZ83" s="28"/>
      <c r="BA83" s="30" t="e">
        <v>#DIV/0!</v>
      </c>
      <c r="BB83" s="30" t="e">
        <v>#DIV/0!</v>
      </c>
      <c r="BC83" s="30">
        <v>0.0</v>
      </c>
      <c r="BD83" s="28"/>
      <c r="BE83" s="28"/>
      <c r="BF83" s="28"/>
      <c r="BG83" s="28"/>
      <c r="BH83" s="30" t="e">
        <v>#DIV/0!</v>
      </c>
      <c r="BI83" s="30" t="e">
        <v>#DIV/0!</v>
      </c>
      <c r="BJ83" s="30">
        <v>0.0</v>
      </c>
      <c r="BK83" s="28"/>
      <c r="BL83" s="28"/>
      <c r="BM83" s="28"/>
      <c r="BN83" s="28"/>
      <c r="BO83" s="30" t="e">
        <v>#DIV/0!</v>
      </c>
      <c r="BP83" s="30" t="e">
        <v>#DIV/0!</v>
      </c>
      <c r="BQ83" s="30">
        <v>0.0</v>
      </c>
      <c r="BR83" s="28"/>
      <c r="BS83" s="28"/>
      <c r="BT83" s="28"/>
      <c r="BU83" s="28"/>
      <c r="BV83" s="30" t="e">
        <v>#DIV/0!</v>
      </c>
      <c r="BW83" s="30" t="e">
        <v>#DIV/0!</v>
      </c>
      <c r="BX83" s="30">
        <v>0.0</v>
      </c>
    </row>
    <row r="84" ht="13.5" customHeight="1">
      <c r="A84" s="1">
        <f t="shared" si="1"/>
        <v>83</v>
      </c>
      <c r="B84" s="21">
        <f t="shared" si="3"/>
        <v>23</v>
      </c>
      <c r="C84" s="28"/>
      <c r="D84" s="28" t="s">
        <v>618</v>
      </c>
      <c r="E84" s="28">
        <v>229367.0</v>
      </c>
      <c r="F84" s="29">
        <v>0.875</v>
      </c>
      <c r="G84" s="29">
        <v>0.3415650255319866</v>
      </c>
      <c r="H84" s="30">
        <v>14.0</v>
      </c>
      <c r="I84" s="29">
        <v>0.0</v>
      </c>
      <c r="J84" s="29">
        <v>0.0</v>
      </c>
      <c r="K84" s="30">
        <v>0.0</v>
      </c>
      <c r="L84" s="29">
        <v>0.125</v>
      </c>
      <c r="M84" s="29">
        <v>0.5</v>
      </c>
      <c r="N84" s="30">
        <v>2.0</v>
      </c>
      <c r="O84" s="29">
        <v>0.0</v>
      </c>
      <c r="P84" s="29">
        <v>0.0</v>
      </c>
      <c r="Q84" s="30">
        <v>0.0</v>
      </c>
      <c r="R84" s="29">
        <v>1.1875</v>
      </c>
      <c r="S84" s="29">
        <v>0.5439056290693574</v>
      </c>
      <c r="T84" s="30">
        <v>19.0</v>
      </c>
      <c r="U84" s="29">
        <v>54826.5</v>
      </c>
      <c r="V84" s="29">
        <v>40204.00995589039</v>
      </c>
      <c r="W84" s="30">
        <v>877224.0</v>
      </c>
      <c r="X84" s="29">
        <v>54826.5</v>
      </c>
      <c r="Y84" s="29">
        <v>40204.00995589039</v>
      </c>
      <c r="Z84" s="30">
        <v>877224.0</v>
      </c>
      <c r="AA84" s="21"/>
      <c r="AB84" s="28"/>
      <c r="AC84" s="28"/>
      <c r="AD84" s="28"/>
      <c r="AE84" s="28"/>
      <c r="AF84" s="30" t="e">
        <v>#DIV/0!</v>
      </c>
      <c r="AG84" s="30" t="e">
        <v>#DIV/0!</v>
      </c>
      <c r="AH84" s="30">
        <v>0.0</v>
      </c>
      <c r="AI84" s="28"/>
      <c r="AJ84" s="28"/>
      <c r="AK84" s="28"/>
      <c r="AL84" s="28"/>
      <c r="AM84" s="30" t="e">
        <v>#DIV/0!</v>
      </c>
      <c r="AN84" s="30" t="e">
        <v>#DIV/0!</v>
      </c>
      <c r="AO84" s="30">
        <v>0.0</v>
      </c>
      <c r="AP84" s="28"/>
      <c r="AQ84" s="28"/>
      <c r="AR84" s="28"/>
      <c r="AS84" s="28"/>
      <c r="AT84" s="30" t="e">
        <v>#DIV/0!</v>
      </c>
      <c r="AU84" s="30" t="e">
        <v>#DIV/0!</v>
      </c>
      <c r="AV84" s="30">
        <v>0.0</v>
      </c>
      <c r="AW84" s="28"/>
      <c r="AX84" s="28"/>
      <c r="AY84" s="28"/>
      <c r="AZ84" s="28"/>
      <c r="BA84" s="30" t="e">
        <v>#DIV/0!</v>
      </c>
      <c r="BB84" s="30" t="e">
        <v>#DIV/0!</v>
      </c>
      <c r="BC84" s="30">
        <v>0.0</v>
      </c>
      <c r="BD84" s="28"/>
      <c r="BE84" s="28"/>
      <c r="BF84" s="28"/>
      <c r="BG84" s="28"/>
      <c r="BH84" s="30" t="e">
        <v>#DIV/0!</v>
      </c>
      <c r="BI84" s="30" t="e">
        <v>#DIV/0!</v>
      </c>
      <c r="BJ84" s="30">
        <v>0.0</v>
      </c>
      <c r="BK84" s="28"/>
      <c r="BL84" s="28"/>
      <c r="BM84" s="28"/>
      <c r="BN84" s="28"/>
      <c r="BO84" s="30" t="e">
        <v>#DIV/0!</v>
      </c>
      <c r="BP84" s="30" t="e">
        <v>#DIV/0!</v>
      </c>
      <c r="BQ84" s="30">
        <v>0.0</v>
      </c>
      <c r="BR84" s="28"/>
      <c r="BS84" s="28"/>
      <c r="BT84" s="28"/>
      <c r="BU84" s="28"/>
      <c r="BV84" s="30" t="e">
        <v>#DIV/0!</v>
      </c>
      <c r="BW84" s="30" t="e">
        <v>#DIV/0!</v>
      </c>
      <c r="BX84" s="30">
        <v>0.0</v>
      </c>
    </row>
    <row r="85" ht="13.5" customHeight="1">
      <c r="A85" s="1">
        <f t="shared" si="1"/>
        <v>84</v>
      </c>
      <c r="B85" s="21">
        <f t="shared" si="3"/>
        <v>24</v>
      </c>
      <c r="C85" s="28"/>
      <c r="D85" s="28" t="s">
        <v>618</v>
      </c>
      <c r="E85" s="28">
        <v>229383.0</v>
      </c>
      <c r="F85" s="29">
        <v>0.8125</v>
      </c>
      <c r="G85" s="29">
        <v>0.4031128874149275</v>
      </c>
      <c r="H85" s="30">
        <v>13.0</v>
      </c>
      <c r="I85" s="29">
        <v>0.0</v>
      </c>
      <c r="J85" s="29">
        <v>0.0</v>
      </c>
      <c r="K85" s="30">
        <v>0.0</v>
      </c>
      <c r="L85" s="29">
        <v>0.3125</v>
      </c>
      <c r="M85" s="29">
        <v>0.873212459828649</v>
      </c>
      <c r="N85" s="30">
        <v>5.0</v>
      </c>
      <c r="O85" s="29">
        <v>0.0625</v>
      </c>
      <c r="P85" s="29">
        <v>0.25</v>
      </c>
      <c r="Q85" s="30">
        <v>1.0</v>
      </c>
      <c r="R85" s="29">
        <v>1.3125</v>
      </c>
      <c r="S85" s="29">
        <v>0.7932002689527196</v>
      </c>
      <c r="T85" s="30">
        <v>21.0</v>
      </c>
      <c r="U85" s="29">
        <v>82676.0625</v>
      </c>
      <c r="V85" s="29">
        <v>75552.50796055129</v>
      </c>
      <c r="W85" s="30">
        <v>1322817.0</v>
      </c>
      <c r="X85" s="29">
        <v>82676.0625</v>
      </c>
      <c r="Y85" s="29">
        <v>75552.50796055129</v>
      </c>
      <c r="Z85" s="30">
        <v>1322817.0</v>
      </c>
      <c r="AA85" s="21"/>
      <c r="AB85" s="28"/>
      <c r="AC85" s="28"/>
      <c r="AD85" s="28"/>
      <c r="AE85" s="28"/>
      <c r="AF85" s="30" t="e">
        <v>#DIV/0!</v>
      </c>
      <c r="AG85" s="30" t="e">
        <v>#DIV/0!</v>
      </c>
      <c r="AH85" s="30">
        <v>0.0</v>
      </c>
      <c r="AI85" s="28"/>
      <c r="AJ85" s="28"/>
      <c r="AK85" s="28"/>
      <c r="AL85" s="28"/>
      <c r="AM85" s="30" t="e">
        <v>#DIV/0!</v>
      </c>
      <c r="AN85" s="30" t="e">
        <v>#DIV/0!</v>
      </c>
      <c r="AO85" s="30">
        <v>0.0</v>
      </c>
      <c r="AP85" s="28"/>
      <c r="AQ85" s="28"/>
      <c r="AR85" s="28"/>
      <c r="AS85" s="28"/>
      <c r="AT85" s="30" t="e">
        <v>#DIV/0!</v>
      </c>
      <c r="AU85" s="30" t="e">
        <v>#DIV/0!</v>
      </c>
      <c r="AV85" s="30">
        <v>0.0</v>
      </c>
      <c r="AW85" s="28"/>
      <c r="AX85" s="28"/>
      <c r="AY85" s="28"/>
      <c r="AZ85" s="28"/>
      <c r="BA85" s="30" t="e">
        <v>#DIV/0!</v>
      </c>
      <c r="BB85" s="30" t="e">
        <v>#DIV/0!</v>
      </c>
      <c r="BC85" s="30">
        <v>0.0</v>
      </c>
      <c r="BD85" s="28"/>
      <c r="BE85" s="28"/>
      <c r="BF85" s="28"/>
      <c r="BG85" s="28"/>
      <c r="BH85" s="30" t="e">
        <v>#DIV/0!</v>
      </c>
      <c r="BI85" s="30" t="e">
        <v>#DIV/0!</v>
      </c>
      <c r="BJ85" s="30">
        <v>0.0</v>
      </c>
      <c r="BK85" s="28"/>
      <c r="BL85" s="28"/>
      <c r="BM85" s="28"/>
      <c r="BN85" s="28"/>
      <c r="BO85" s="30" t="e">
        <v>#DIV/0!</v>
      </c>
      <c r="BP85" s="30" t="e">
        <v>#DIV/0!</v>
      </c>
      <c r="BQ85" s="30">
        <v>0.0</v>
      </c>
      <c r="BR85" s="28"/>
      <c r="BS85" s="28"/>
      <c r="BT85" s="28"/>
      <c r="BU85" s="28"/>
      <c r="BV85" s="30" t="e">
        <v>#DIV/0!</v>
      </c>
      <c r="BW85" s="30" t="e">
        <v>#DIV/0!</v>
      </c>
      <c r="BX85" s="30">
        <v>0.0</v>
      </c>
    </row>
    <row r="86" ht="13.5" customHeight="1">
      <c r="A86" s="1">
        <f t="shared" si="1"/>
        <v>85</v>
      </c>
      <c r="B86" s="21">
        <f t="shared" si="3"/>
        <v>25</v>
      </c>
      <c r="C86" s="28"/>
      <c r="D86" s="28" t="s">
        <v>618</v>
      </c>
      <c r="E86" s="28">
        <v>229384.0</v>
      </c>
      <c r="F86" s="29">
        <v>0.875</v>
      </c>
      <c r="G86" s="29">
        <v>0.3415650255319866</v>
      </c>
      <c r="H86" s="30">
        <v>14.0</v>
      </c>
      <c r="I86" s="29">
        <v>0.0</v>
      </c>
      <c r="J86" s="29">
        <v>0.0</v>
      </c>
      <c r="K86" s="30">
        <v>0.0</v>
      </c>
      <c r="L86" s="29">
        <v>0.0625</v>
      </c>
      <c r="M86" s="29">
        <v>0.25</v>
      </c>
      <c r="N86" s="30">
        <v>1.0</v>
      </c>
      <c r="O86" s="29">
        <v>0.0</v>
      </c>
      <c r="P86" s="29">
        <v>0.0</v>
      </c>
      <c r="Q86" s="30">
        <v>0.0</v>
      </c>
      <c r="R86" s="29">
        <v>1.125</v>
      </c>
      <c r="S86" s="29">
        <v>0.3415650255319866</v>
      </c>
      <c r="T86" s="30">
        <v>18.0</v>
      </c>
      <c r="U86" s="29">
        <v>276686.5</v>
      </c>
      <c r="V86" s="29">
        <v>904576.1069070235</v>
      </c>
      <c r="W86" s="30">
        <v>4426984.0</v>
      </c>
      <c r="X86" s="29">
        <v>276686.5</v>
      </c>
      <c r="Y86" s="29">
        <v>904576.1069070235</v>
      </c>
      <c r="Z86" s="30">
        <v>4426984.0</v>
      </c>
      <c r="AA86" s="21"/>
      <c r="AB86" s="28"/>
      <c r="AC86" s="28"/>
      <c r="AD86" s="28"/>
      <c r="AE86" s="28"/>
      <c r="AF86" s="30" t="e">
        <v>#DIV/0!</v>
      </c>
      <c r="AG86" s="30" t="e">
        <v>#DIV/0!</v>
      </c>
      <c r="AH86" s="30">
        <v>0.0</v>
      </c>
      <c r="AI86" s="28"/>
      <c r="AJ86" s="28"/>
      <c r="AK86" s="28"/>
      <c r="AL86" s="28"/>
      <c r="AM86" s="30" t="e">
        <v>#DIV/0!</v>
      </c>
      <c r="AN86" s="30" t="e">
        <v>#DIV/0!</v>
      </c>
      <c r="AO86" s="30">
        <v>0.0</v>
      </c>
      <c r="AP86" s="28"/>
      <c r="AQ86" s="28"/>
      <c r="AR86" s="28"/>
      <c r="AS86" s="28"/>
      <c r="AT86" s="30" t="e">
        <v>#DIV/0!</v>
      </c>
      <c r="AU86" s="30" t="e">
        <v>#DIV/0!</v>
      </c>
      <c r="AV86" s="30">
        <v>0.0</v>
      </c>
      <c r="AW86" s="28"/>
      <c r="AX86" s="28"/>
      <c r="AY86" s="28"/>
      <c r="AZ86" s="28"/>
      <c r="BA86" s="30" t="e">
        <v>#DIV/0!</v>
      </c>
      <c r="BB86" s="30" t="e">
        <v>#DIV/0!</v>
      </c>
      <c r="BC86" s="30">
        <v>0.0</v>
      </c>
      <c r="BD86" s="28"/>
      <c r="BE86" s="28"/>
      <c r="BF86" s="28"/>
      <c r="BG86" s="28"/>
      <c r="BH86" s="30" t="e">
        <v>#DIV/0!</v>
      </c>
      <c r="BI86" s="30" t="e">
        <v>#DIV/0!</v>
      </c>
      <c r="BJ86" s="30">
        <v>0.0</v>
      </c>
      <c r="BK86" s="28"/>
      <c r="BL86" s="28"/>
      <c r="BM86" s="28"/>
      <c r="BN86" s="28"/>
      <c r="BO86" s="30" t="e">
        <v>#DIV/0!</v>
      </c>
      <c r="BP86" s="30" t="e">
        <v>#DIV/0!</v>
      </c>
      <c r="BQ86" s="30">
        <v>0.0</v>
      </c>
      <c r="BR86" s="28"/>
      <c r="BS86" s="28"/>
      <c r="BT86" s="28"/>
      <c r="BU86" s="28"/>
      <c r="BV86" s="30" t="e">
        <v>#DIV/0!</v>
      </c>
      <c r="BW86" s="30" t="e">
        <v>#DIV/0!</v>
      </c>
      <c r="BX86" s="30">
        <v>0.0</v>
      </c>
    </row>
    <row r="87" ht="13.5" customHeight="1">
      <c r="A87" s="1">
        <f t="shared" si="1"/>
        <v>86</v>
      </c>
      <c r="B87" s="21">
        <f t="shared" si="3"/>
        <v>26</v>
      </c>
      <c r="C87" s="28"/>
      <c r="D87" s="28" t="s">
        <v>618</v>
      </c>
      <c r="E87" s="28">
        <v>229392.0</v>
      </c>
      <c r="F87" s="29">
        <v>0.6875</v>
      </c>
      <c r="G87" s="29">
        <v>0.47871355387816905</v>
      </c>
      <c r="H87" s="30">
        <v>11.0</v>
      </c>
      <c r="I87" s="29">
        <v>0.0</v>
      </c>
      <c r="J87" s="29">
        <v>0.0</v>
      </c>
      <c r="K87" s="30">
        <v>0.0</v>
      </c>
      <c r="L87" s="29">
        <v>0.4375</v>
      </c>
      <c r="M87" s="29">
        <v>0.963932916061417</v>
      </c>
      <c r="N87" s="30">
        <v>7.0</v>
      </c>
      <c r="O87" s="29">
        <v>0.0625</v>
      </c>
      <c r="P87" s="29">
        <v>0.25</v>
      </c>
      <c r="Q87" s="30">
        <v>1.0</v>
      </c>
      <c r="R87" s="29">
        <v>1.5</v>
      </c>
      <c r="S87" s="29">
        <v>0.816496580927726</v>
      </c>
      <c r="T87" s="30">
        <v>24.0</v>
      </c>
      <c r="U87" s="29">
        <v>598636.75</v>
      </c>
      <c r="V87" s="29">
        <v>2270178.143484089</v>
      </c>
      <c r="W87" s="30">
        <v>9578188.0</v>
      </c>
      <c r="X87" s="29">
        <v>598636.75</v>
      </c>
      <c r="Y87" s="29">
        <v>2270178.143484089</v>
      </c>
      <c r="Z87" s="30">
        <v>9578188.0</v>
      </c>
      <c r="AA87" s="21"/>
      <c r="AB87" s="28"/>
      <c r="AC87" s="28"/>
      <c r="AD87" s="28"/>
      <c r="AE87" s="28"/>
      <c r="AF87" s="30" t="e">
        <v>#DIV/0!</v>
      </c>
      <c r="AG87" s="30" t="e">
        <v>#DIV/0!</v>
      </c>
      <c r="AH87" s="30">
        <v>0.0</v>
      </c>
      <c r="AI87" s="28"/>
      <c r="AJ87" s="28"/>
      <c r="AK87" s="28"/>
      <c r="AL87" s="28"/>
      <c r="AM87" s="30" t="e">
        <v>#DIV/0!</v>
      </c>
      <c r="AN87" s="30" t="e">
        <v>#DIV/0!</v>
      </c>
      <c r="AO87" s="30">
        <v>0.0</v>
      </c>
      <c r="AP87" s="28"/>
      <c r="AQ87" s="28"/>
      <c r="AR87" s="28"/>
      <c r="AS87" s="28"/>
      <c r="AT87" s="30" t="e">
        <v>#DIV/0!</v>
      </c>
      <c r="AU87" s="30" t="e">
        <v>#DIV/0!</v>
      </c>
      <c r="AV87" s="30">
        <v>0.0</v>
      </c>
      <c r="AW87" s="28"/>
      <c r="AX87" s="28"/>
      <c r="AY87" s="28"/>
      <c r="AZ87" s="28"/>
      <c r="BA87" s="30" t="e">
        <v>#DIV/0!</v>
      </c>
      <c r="BB87" s="30" t="e">
        <v>#DIV/0!</v>
      </c>
      <c r="BC87" s="30">
        <v>0.0</v>
      </c>
      <c r="BD87" s="28"/>
      <c r="BE87" s="28"/>
      <c r="BF87" s="28"/>
      <c r="BG87" s="28"/>
      <c r="BH87" s="30" t="e">
        <v>#DIV/0!</v>
      </c>
      <c r="BI87" s="30" t="e">
        <v>#DIV/0!</v>
      </c>
      <c r="BJ87" s="30">
        <v>0.0</v>
      </c>
      <c r="BK87" s="28"/>
      <c r="BL87" s="28"/>
      <c r="BM87" s="28"/>
      <c r="BN87" s="28"/>
      <c r="BO87" s="30" t="e">
        <v>#DIV/0!</v>
      </c>
      <c r="BP87" s="30" t="e">
        <v>#DIV/0!</v>
      </c>
      <c r="BQ87" s="30">
        <v>0.0</v>
      </c>
      <c r="BR87" s="28"/>
      <c r="BS87" s="28"/>
      <c r="BT87" s="28"/>
      <c r="BU87" s="28"/>
      <c r="BV87" s="30" t="e">
        <v>#DIV/0!</v>
      </c>
      <c r="BW87" s="30" t="e">
        <v>#DIV/0!</v>
      </c>
      <c r="BX87" s="30">
        <v>0.0</v>
      </c>
    </row>
    <row r="88" ht="13.5" customHeight="1">
      <c r="A88" s="1">
        <f t="shared" si="1"/>
        <v>87</v>
      </c>
      <c r="B88" s="21">
        <f t="shared" si="3"/>
        <v>27</v>
      </c>
      <c r="C88" s="28"/>
      <c r="D88" s="28" t="s">
        <v>618</v>
      </c>
      <c r="E88" s="28">
        <v>229395.0</v>
      </c>
      <c r="F88" s="29">
        <v>0.75</v>
      </c>
      <c r="G88" s="29">
        <v>0.5</v>
      </c>
      <c r="H88" s="30">
        <v>3.0</v>
      </c>
      <c r="I88" s="29">
        <v>0.0</v>
      </c>
      <c r="J88" s="29">
        <v>0.0</v>
      </c>
      <c r="K88" s="30">
        <v>0.0</v>
      </c>
      <c r="L88" s="29">
        <v>0.6</v>
      </c>
      <c r="M88" s="29">
        <v>1.3416407864998738</v>
      </c>
      <c r="N88" s="30">
        <v>3.0</v>
      </c>
      <c r="O88" s="29">
        <v>0.2</v>
      </c>
      <c r="P88" s="29">
        <v>0.4472135954999579</v>
      </c>
      <c r="Q88" s="30">
        <v>1.0</v>
      </c>
      <c r="R88" s="29">
        <v>1.0</v>
      </c>
      <c r="S88" s="29">
        <v>0.7071067811865476</v>
      </c>
      <c r="T88" s="30">
        <v>5.0</v>
      </c>
      <c r="U88" s="29">
        <v>33990.0</v>
      </c>
      <c r="V88" s="29">
        <v>22547.999866950504</v>
      </c>
      <c r="W88" s="30">
        <v>135960.0</v>
      </c>
      <c r="X88" s="29">
        <v>33990.0</v>
      </c>
      <c r="Y88" s="29">
        <v>22547.999866950504</v>
      </c>
      <c r="Z88" s="30">
        <v>135960.0</v>
      </c>
      <c r="AA88" s="21"/>
      <c r="AB88" s="28"/>
      <c r="AC88" s="28"/>
      <c r="AD88" s="28"/>
      <c r="AE88" s="28"/>
      <c r="AF88" s="30" t="e">
        <v>#DIV/0!</v>
      </c>
      <c r="AG88" s="30" t="e">
        <v>#DIV/0!</v>
      </c>
      <c r="AH88" s="30">
        <v>0.0</v>
      </c>
      <c r="AI88" s="28"/>
      <c r="AJ88" s="28"/>
      <c r="AK88" s="28"/>
      <c r="AL88" s="28"/>
      <c r="AM88" s="30" t="e">
        <v>#DIV/0!</v>
      </c>
      <c r="AN88" s="30" t="e">
        <v>#DIV/0!</v>
      </c>
      <c r="AO88" s="30">
        <v>0.0</v>
      </c>
      <c r="AP88" s="28"/>
      <c r="AQ88" s="28"/>
      <c r="AR88" s="28"/>
      <c r="AS88" s="28"/>
      <c r="AT88" s="30" t="e">
        <v>#DIV/0!</v>
      </c>
      <c r="AU88" s="30" t="e">
        <v>#DIV/0!</v>
      </c>
      <c r="AV88" s="30">
        <v>0.0</v>
      </c>
      <c r="AW88" s="28"/>
      <c r="AX88" s="28"/>
      <c r="AY88" s="28"/>
      <c r="AZ88" s="28"/>
      <c r="BA88" s="30" t="e">
        <v>#DIV/0!</v>
      </c>
      <c r="BB88" s="30" t="e">
        <v>#DIV/0!</v>
      </c>
      <c r="BC88" s="30">
        <v>0.0</v>
      </c>
      <c r="BD88" s="28"/>
      <c r="BE88" s="28"/>
      <c r="BF88" s="28"/>
      <c r="BG88" s="28"/>
      <c r="BH88" s="30" t="e">
        <v>#DIV/0!</v>
      </c>
      <c r="BI88" s="30" t="e">
        <v>#DIV/0!</v>
      </c>
      <c r="BJ88" s="30">
        <v>0.0</v>
      </c>
      <c r="BK88" s="28"/>
      <c r="BL88" s="28"/>
      <c r="BM88" s="28"/>
      <c r="BN88" s="28"/>
      <c r="BO88" s="30" t="e">
        <v>#DIV/0!</v>
      </c>
      <c r="BP88" s="30" t="e">
        <v>#DIV/0!</v>
      </c>
      <c r="BQ88" s="30">
        <v>0.0</v>
      </c>
      <c r="BR88" s="28"/>
      <c r="BS88" s="28"/>
      <c r="BT88" s="28"/>
      <c r="BU88" s="28"/>
      <c r="BV88" s="30" t="e">
        <v>#DIV/0!</v>
      </c>
      <c r="BW88" s="30" t="e">
        <v>#DIV/0!</v>
      </c>
      <c r="BX88" s="30">
        <v>0.0</v>
      </c>
    </row>
    <row r="89" ht="13.5" customHeight="1">
      <c r="A89" s="1">
        <f t="shared" si="1"/>
        <v>88</v>
      </c>
      <c r="B89" s="21">
        <f t="shared" si="3"/>
        <v>28</v>
      </c>
      <c r="C89" s="28"/>
      <c r="D89" s="28" t="s">
        <v>618</v>
      </c>
      <c r="E89" s="28">
        <v>229416.0</v>
      </c>
      <c r="F89" s="29">
        <v>0.75</v>
      </c>
      <c r="G89" s="29">
        <v>0.4472135954999579</v>
      </c>
      <c r="H89" s="30">
        <v>12.0</v>
      </c>
      <c r="I89" s="29">
        <v>0.0</v>
      </c>
      <c r="J89" s="29">
        <v>0.0</v>
      </c>
      <c r="K89" s="30">
        <v>0.0</v>
      </c>
      <c r="L89" s="29">
        <v>0.0625</v>
      </c>
      <c r="M89" s="29">
        <v>0.25</v>
      </c>
      <c r="N89" s="30">
        <v>1.0</v>
      </c>
      <c r="O89" s="29">
        <v>0.0</v>
      </c>
      <c r="P89" s="29">
        <v>0.0</v>
      </c>
      <c r="Q89" s="30">
        <v>0.0</v>
      </c>
      <c r="R89" s="29">
        <v>1.5</v>
      </c>
      <c r="S89" s="29">
        <v>1.2649110640673518</v>
      </c>
      <c r="T89" s="30">
        <v>24.0</v>
      </c>
      <c r="U89" s="29">
        <v>49639.0</v>
      </c>
      <c r="V89" s="29">
        <v>55888.22186233279</v>
      </c>
      <c r="W89" s="30">
        <v>794224.0</v>
      </c>
      <c r="X89" s="29">
        <v>49639.0</v>
      </c>
      <c r="Y89" s="29">
        <v>55888.22186233279</v>
      </c>
      <c r="Z89" s="30">
        <v>794224.0</v>
      </c>
      <c r="AA89" s="21"/>
      <c r="AB89" s="28"/>
      <c r="AC89" s="28"/>
      <c r="AD89" s="28"/>
      <c r="AE89" s="28"/>
      <c r="AF89" s="30" t="e">
        <v>#DIV/0!</v>
      </c>
      <c r="AG89" s="30" t="e">
        <v>#DIV/0!</v>
      </c>
      <c r="AH89" s="30">
        <v>0.0</v>
      </c>
      <c r="AI89" s="28"/>
      <c r="AJ89" s="28"/>
      <c r="AK89" s="28"/>
      <c r="AL89" s="28"/>
      <c r="AM89" s="30" t="e">
        <v>#DIV/0!</v>
      </c>
      <c r="AN89" s="30" t="e">
        <v>#DIV/0!</v>
      </c>
      <c r="AO89" s="30">
        <v>0.0</v>
      </c>
      <c r="AP89" s="28"/>
      <c r="AQ89" s="28"/>
      <c r="AR89" s="28"/>
      <c r="AS89" s="28"/>
      <c r="AT89" s="30" t="e">
        <v>#DIV/0!</v>
      </c>
      <c r="AU89" s="30" t="e">
        <v>#DIV/0!</v>
      </c>
      <c r="AV89" s="30">
        <v>0.0</v>
      </c>
      <c r="AW89" s="28"/>
      <c r="AX89" s="28"/>
      <c r="AY89" s="28"/>
      <c r="AZ89" s="28"/>
      <c r="BA89" s="30" t="e">
        <v>#DIV/0!</v>
      </c>
      <c r="BB89" s="30" t="e">
        <v>#DIV/0!</v>
      </c>
      <c r="BC89" s="30">
        <v>0.0</v>
      </c>
      <c r="BD89" s="28"/>
      <c r="BE89" s="28"/>
      <c r="BF89" s="28"/>
      <c r="BG89" s="28"/>
      <c r="BH89" s="30" t="e">
        <v>#DIV/0!</v>
      </c>
      <c r="BI89" s="30" t="e">
        <v>#DIV/0!</v>
      </c>
      <c r="BJ89" s="30">
        <v>0.0</v>
      </c>
      <c r="BK89" s="28"/>
      <c r="BL89" s="28"/>
      <c r="BM89" s="28"/>
      <c r="BN89" s="28"/>
      <c r="BO89" s="30" t="e">
        <v>#DIV/0!</v>
      </c>
      <c r="BP89" s="30" t="e">
        <v>#DIV/0!</v>
      </c>
      <c r="BQ89" s="30">
        <v>0.0</v>
      </c>
      <c r="BR89" s="28"/>
      <c r="BS89" s="28"/>
      <c r="BT89" s="28"/>
      <c r="BU89" s="28"/>
      <c r="BV89" s="30" t="e">
        <v>#DIV/0!</v>
      </c>
      <c r="BW89" s="30" t="e">
        <v>#DIV/0!</v>
      </c>
      <c r="BX89" s="30">
        <v>0.0</v>
      </c>
    </row>
    <row r="90" ht="13.5" customHeight="1">
      <c r="A90" s="1">
        <f t="shared" si="1"/>
        <v>89</v>
      </c>
      <c r="B90" s="21">
        <f t="shared" si="3"/>
        <v>29</v>
      </c>
      <c r="C90" s="28"/>
      <c r="D90" s="28" t="s">
        <v>618</v>
      </c>
      <c r="E90" s="28">
        <v>229424.0</v>
      </c>
      <c r="F90" s="29">
        <v>0.5625</v>
      </c>
      <c r="G90" s="29">
        <v>0.51234753829798</v>
      </c>
      <c r="H90" s="30">
        <v>9.0</v>
      </c>
      <c r="I90" s="29">
        <v>0.1875</v>
      </c>
      <c r="J90" s="29">
        <v>0.4031128874149275</v>
      </c>
      <c r="K90" s="30">
        <v>3.0</v>
      </c>
      <c r="L90" s="29">
        <v>0.75</v>
      </c>
      <c r="M90" s="29">
        <v>1.0</v>
      </c>
      <c r="N90" s="30">
        <v>12.0</v>
      </c>
      <c r="O90" s="29">
        <v>0.0</v>
      </c>
      <c r="P90" s="29">
        <v>0.0</v>
      </c>
      <c r="Q90" s="30">
        <v>0.0</v>
      </c>
      <c r="R90" s="29">
        <v>1.4375</v>
      </c>
      <c r="S90" s="29">
        <v>0.8139410298049853</v>
      </c>
      <c r="T90" s="30">
        <v>23.0</v>
      </c>
      <c r="U90" s="29">
        <v>56485.125</v>
      </c>
      <c r="V90" s="29">
        <v>76306.7890565228</v>
      </c>
      <c r="W90" s="30">
        <v>903762.0</v>
      </c>
      <c r="X90" s="29">
        <v>56485.125</v>
      </c>
      <c r="Y90" s="29">
        <v>76306.7890565228</v>
      </c>
      <c r="Z90" s="30">
        <v>903762.0</v>
      </c>
      <c r="AA90" s="21"/>
      <c r="AB90" s="28"/>
      <c r="AC90" s="28"/>
      <c r="AD90" s="28"/>
      <c r="AE90" s="28"/>
      <c r="AF90" s="30" t="e">
        <v>#DIV/0!</v>
      </c>
      <c r="AG90" s="30" t="e">
        <v>#DIV/0!</v>
      </c>
      <c r="AH90" s="30">
        <v>0.0</v>
      </c>
      <c r="AI90" s="28"/>
      <c r="AJ90" s="28"/>
      <c r="AK90" s="28"/>
      <c r="AL90" s="28"/>
      <c r="AM90" s="30" t="e">
        <v>#DIV/0!</v>
      </c>
      <c r="AN90" s="30" t="e">
        <v>#DIV/0!</v>
      </c>
      <c r="AO90" s="30">
        <v>0.0</v>
      </c>
      <c r="AP90" s="28"/>
      <c r="AQ90" s="28"/>
      <c r="AR90" s="28"/>
      <c r="AS90" s="28"/>
      <c r="AT90" s="30" t="e">
        <v>#DIV/0!</v>
      </c>
      <c r="AU90" s="30" t="e">
        <v>#DIV/0!</v>
      </c>
      <c r="AV90" s="30">
        <v>0.0</v>
      </c>
      <c r="AW90" s="28"/>
      <c r="AX90" s="28"/>
      <c r="AY90" s="28"/>
      <c r="AZ90" s="28"/>
      <c r="BA90" s="30" t="e">
        <v>#DIV/0!</v>
      </c>
      <c r="BB90" s="30" t="e">
        <v>#DIV/0!</v>
      </c>
      <c r="BC90" s="30">
        <v>0.0</v>
      </c>
      <c r="BD90" s="28"/>
      <c r="BE90" s="28"/>
      <c r="BF90" s="28"/>
      <c r="BG90" s="28"/>
      <c r="BH90" s="30" t="e">
        <v>#DIV/0!</v>
      </c>
      <c r="BI90" s="30" t="e">
        <v>#DIV/0!</v>
      </c>
      <c r="BJ90" s="30">
        <v>0.0</v>
      </c>
      <c r="BK90" s="28"/>
      <c r="BL90" s="28"/>
      <c r="BM90" s="28"/>
      <c r="BN90" s="28"/>
      <c r="BO90" s="30" t="e">
        <v>#DIV/0!</v>
      </c>
      <c r="BP90" s="30" t="e">
        <v>#DIV/0!</v>
      </c>
      <c r="BQ90" s="30">
        <v>0.0</v>
      </c>
      <c r="BR90" s="28"/>
      <c r="BS90" s="28"/>
      <c r="BT90" s="28"/>
      <c r="BU90" s="28"/>
      <c r="BV90" s="30" t="e">
        <v>#DIV/0!</v>
      </c>
      <c r="BW90" s="30" t="e">
        <v>#DIV/0!</v>
      </c>
      <c r="BX90" s="30">
        <v>0.0</v>
      </c>
    </row>
    <row r="91" ht="13.5" customHeight="1">
      <c r="A91" s="1">
        <f t="shared" si="1"/>
        <v>90</v>
      </c>
      <c r="B91" s="21">
        <f t="shared" si="3"/>
        <v>30</v>
      </c>
      <c r="C91" s="28"/>
      <c r="D91" s="28" t="s">
        <v>618</v>
      </c>
      <c r="E91" s="28">
        <v>229429.0</v>
      </c>
      <c r="F91" s="29">
        <v>0.875</v>
      </c>
      <c r="G91" s="29">
        <v>0.3415650255319866</v>
      </c>
      <c r="H91" s="30">
        <v>14.0</v>
      </c>
      <c r="I91" s="29">
        <v>0.0</v>
      </c>
      <c r="J91" s="29">
        <v>0.0</v>
      </c>
      <c r="K91" s="30">
        <v>0.0</v>
      </c>
      <c r="L91" s="29">
        <v>0.125</v>
      </c>
      <c r="M91" s="29">
        <v>0.5</v>
      </c>
      <c r="N91" s="30">
        <v>2.0</v>
      </c>
      <c r="O91" s="29">
        <v>0.0</v>
      </c>
      <c r="P91" s="29">
        <v>0.0</v>
      </c>
      <c r="Q91" s="30">
        <v>0.0</v>
      </c>
      <c r="R91" s="29">
        <v>1.25</v>
      </c>
      <c r="S91" s="29">
        <v>0.7745966692414834</v>
      </c>
      <c r="T91" s="30">
        <v>20.0</v>
      </c>
      <c r="U91" s="29">
        <v>130799.4375</v>
      </c>
      <c r="V91" s="29">
        <v>208998.2412713781</v>
      </c>
      <c r="W91" s="30">
        <v>2092791.0</v>
      </c>
      <c r="X91" s="29">
        <v>130799.4375</v>
      </c>
      <c r="Y91" s="29">
        <v>208998.2412713781</v>
      </c>
      <c r="Z91" s="30">
        <v>2092791.0</v>
      </c>
      <c r="AA91" s="21"/>
      <c r="AB91" s="28"/>
      <c r="AC91" s="28"/>
      <c r="AD91" s="28"/>
      <c r="AE91" s="28"/>
      <c r="AF91" s="30" t="e">
        <v>#DIV/0!</v>
      </c>
      <c r="AG91" s="30" t="e">
        <v>#DIV/0!</v>
      </c>
      <c r="AH91" s="30">
        <v>0.0</v>
      </c>
      <c r="AI91" s="28"/>
      <c r="AJ91" s="28"/>
      <c r="AK91" s="28"/>
      <c r="AL91" s="28"/>
      <c r="AM91" s="30" t="e">
        <v>#DIV/0!</v>
      </c>
      <c r="AN91" s="30" t="e">
        <v>#DIV/0!</v>
      </c>
      <c r="AO91" s="30">
        <v>0.0</v>
      </c>
      <c r="AP91" s="28"/>
      <c r="AQ91" s="28"/>
      <c r="AR91" s="28"/>
      <c r="AS91" s="28"/>
      <c r="AT91" s="30" t="e">
        <v>#DIV/0!</v>
      </c>
      <c r="AU91" s="30" t="e">
        <v>#DIV/0!</v>
      </c>
      <c r="AV91" s="30">
        <v>0.0</v>
      </c>
      <c r="AW91" s="28"/>
      <c r="AX91" s="28"/>
      <c r="AY91" s="28"/>
      <c r="AZ91" s="28"/>
      <c r="BA91" s="30" t="e">
        <v>#DIV/0!</v>
      </c>
      <c r="BB91" s="30" t="e">
        <v>#DIV/0!</v>
      </c>
      <c r="BC91" s="30">
        <v>0.0</v>
      </c>
      <c r="BD91" s="28"/>
      <c r="BE91" s="28"/>
      <c r="BF91" s="28"/>
      <c r="BG91" s="28"/>
      <c r="BH91" s="30" t="e">
        <v>#DIV/0!</v>
      </c>
      <c r="BI91" s="30" t="e">
        <v>#DIV/0!</v>
      </c>
      <c r="BJ91" s="30">
        <v>0.0</v>
      </c>
      <c r="BK91" s="28"/>
      <c r="BL91" s="28"/>
      <c r="BM91" s="28"/>
      <c r="BN91" s="28"/>
      <c r="BO91" s="30" t="e">
        <v>#DIV/0!</v>
      </c>
      <c r="BP91" s="30" t="e">
        <v>#DIV/0!</v>
      </c>
      <c r="BQ91" s="30">
        <v>0.0</v>
      </c>
      <c r="BR91" s="28"/>
      <c r="BS91" s="28"/>
      <c r="BT91" s="28"/>
      <c r="BU91" s="28"/>
      <c r="BV91" s="30" t="e">
        <v>#DIV/0!</v>
      </c>
      <c r="BW91" s="30" t="e">
        <v>#DIV/0!</v>
      </c>
      <c r="BX91" s="30">
        <v>0.0</v>
      </c>
    </row>
    <row r="92" ht="13.5" customHeight="1">
      <c r="A92" s="1">
        <f t="shared" si="1"/>
        <v>91</v>
      </c>
      <c r="B92" s="21">
        <f t="shared" si="3"/>
        <v>31</v>
      </c>
      <c r="C92" s="28"/>
      <c r="D92" s="28" t="s">
        <v>618</v>
      </c>
      <c r="E92" s="28">
        <v>229435.0</v>
      </c>
      <c r="F92" s="29">
        <v>0.75</v>
      </c>
      <c r="G92" s="29">
        <v>0.4472135954999579</v>
      </c>
      <c r="H92" s="30">
        <v>12.0</v>
      </c>
      <c r="I92" s="29">
        <v>0.0</v>
      </c>
      <c r="J92" s="29">
        <v>0.0</v>
      </c>
      <c r="K92" s="30">
        <v>0.0</v>
      </c>
      <c r="L92" s="29">
        <v>0.4375</v>
      </c>
      <c r="M92" s="29">
        <v>0.963932916061417</v>
      </c>
      <c r="N92" s="30">
        <v>7.0</v>
      </c>
      <c r="O92" s="29">
        <v>0.0625</v>
      </c>
      <c r="P92" s="29">
        <v>0.25</v>
      </c>
      <c r="Q92" s="30">
        <v>1.0</v>
      </c>
      <c r="R92" s="29">
        <v>1.375</v>
      </c>
      <c r="S92" s="29">
        <v>0.806225774829855</v>
      </c>
      <c r="T92" s="30">
        <v>22.0</v>
      </c>
      <c r="U92" s="29">
        <v>52320.875</v>
      </c>
      <c r="V92" s="29">
        <v>54258.25672697198</v>
      </c>
      <c r="W92" s="30">
        <v>837134.0</v>
      </c>
      <c r="X92" s="29">
        <v>52320.875</v>
      </c>
      <c r="Y92" s="29">
        <v>54258.25672697198</v>
      </c>
      <c r="Z92" s="30">
        <v>837134.0</v>
      </c>
      <c r="AA92" s="21"/>
      <c r="AB92" s="28"/>
      <c r="AC92" s="28"/>
      <c r="AD92" s="28"/>
      <c r="AE92" s="28"/>
      <c r="AF92" s="30" t="e">
        <v>#DIV/0!</v>
      </c>
      <c r="AG92" s="30" t="e">
        <v>#DIV/0!</v>
      </c>
      <c r="AH92" s="30">
        <v>0.0</v>
      </c>
      <c r="AI92" s="28"/>
      <c r="AJ92" s="28"/>
      <c r="AK92" s="28"/>
      <c r="AL92" s="28"/>
      <c r="AM92" s="30" t="e">
        <v>#DIV/0!</v>
      </c>
      <c r="AN92" s="30" t="e">
        <v>#DIV/0!</v>
      </c>
      <c r="AO92" s="30">
        <v>0.0</v>
      </c>
      <c r="AP92" s="28"/>
      <c r="AQ92" s="28"/>
      <c r="AR92" s="28"/>
      <c r="AS92" s="28"/>
      <c r="AT92" s="30" t="e">
        <v>#DIV/0!</v>
      </c>
      <c r="AU92" s="30" t="e">
        <v>#DIV/0!</v>
      </c>
      <c r="AV92" s="30">
        <v>0.0</v>
      </c>
      <c r="AW92" s="28"/>
      <c r="AX92" s="28"/>
      <c r="AY92" s="28"/>
      <c r="AZ92" s="28"/>
      <c r="BA92" s="30" t="e">
        <v>#DIV/0!</v>
      </c>
      <c r="BB92" s="30" t="e">
        <v>#DIV/0!</v>
      </c>
      <c r="BC92" s="30">
        <v>0.0</v>
      </c>
      <c r="BD92" s="28"/>
      <c r="BE92" s="28"/>
      <c r="BF92" s="28"/>
      <c r="BG92" s="28"/>
      <c r="BH92" s="30" t="e">
        <v>#DIV/0!</v>
      </c>
      <c r="BI92" s="30" t="e">
        <v>#DIV/0!</v>
      </c>
      <c r="BJ92" s="30">
        <v>0.0</v>
      </c>
      <c r="BK92" s="28"/>
      <c r="BL92" s="28"/>
      <c r="BM92" s="28"/>
      <c r="BN92" s="28"/>
      <c r="BO92" s="30" t="e">
        <v>#DIV/0!</v>
      </c>
      <c r="BP92" s="30" t="e">
        <v>#DIV/0!</v>
      </c>
      <c r="BQ92" s="30">
        <v>0.0</v>
      </c>
      <c r="BR92" s="28"/>
      <c r="BS92" s="28"/>
      <c r="BT92" s="28"/>
      <c r="BU92" s="28"/>
      <c r="BV92" s="30" t="e">
        <v>#DIV/0!</v>
      </c>
      <c r="BW92" s="30" t="e">
        <v>#DIV/0!</v>
      </c>
      <c r="BX92" s="30">
        <v>0.0</v>
      </c>
    </row>
    <row r="93" ht="13.5" customHeight="1">
      <c r="A93" s="1">
        <f t="shared" si="1"/>
        <v>92</v>
      </c>
      <c r="B93" s="21">
        <f t="shared" si="3"/>
        <v>32</v>
      </c>
      <c r="C93" s="28"/>
      <c r="D93" s="28" t="s">
        <v>618</v>
      </c>
      <c r="E93" s="28">
        <v>229438.0</v>
      </c>
      <c r="F93" s="29">
        <v>0.9375</v>
      </c>
      <c r="G93" s="29">
        <v>0.25</v>
      </c>
      <c r="H93" s="30">
        <v>15.0</v>
      </c>
      <c r="I93" s="29">
        <v>0.0</v>
      </c>
      <c r="J93" s="29">
        <v>0.0</v>
      </c>
      <c r="K93" s="30">
        <v>0.0</v>
      </c>
      <c r="L93" s="29">
        <v>0.125</v>
      </c>
      <c r="M93" s="29">
        <v>0.5</v>
      </c>
      <c r="N93" s="30">
        <v>2.0</v>
      </c>
      <c r="O93" s="29">
        <v>0.0</v>
      </c>
      <c r="P93" s="29">
        <v>0.0</v>
      </c>
      <c r="Q93" s="30">
        <v>0.0</v>
      </c>
      <c r="R93" s="29">
        <v>1.125</v>
      </c>
      <c r="S93" s="29">
        <v>0.5</v>
      </c>
      <c r="T93" s="30">
        <v>18.0</v>
      </c>
      <c r="U93" s="29">
        <v>28398.75</v>
      </c>
      <c r="V93" s="29">
        <v>25634.338715870945</v>
      </c>
      <c r="W93" s="30">
        <v>454380.0</v>
      </c>
      <c r="X93" s="29">
        <v>28398.75</v>
      </c>
      <c r="Y93" s="29">
        <v>25634.338715870945</v>
      </c>
      <c r="Z93" s="30">
        <v>454380.0</v>
      </c>
      <c r="AA93" s="21"/>
      <c r="AB93" s="28"/>
      <c r="AC93" s="28"/>
      <c r="AD93" s="28"/>
      <c r="AE93" s="28"/>
      <c r="AF93" s="30" t="e">
        <v>#DIV/0!</v>
      </c>
      <c r="AG93" s="30" t="e">
        <v>#DIV/0!</v>
      </c>
      <c r="AH93" s="30">
        <v>0.0</v>
      </c>
      <c r="AI93" s="28"/>
      <c r="AJ93" s="28"/>
      <c r="AK93" s="28"/>
      <c r="AL93" s="28"/>
      <c r="AM93" s="30" t="e">
        <v>#DIV/0!</v>
      </c>
      <c r="AN93" s="30" t="e">
        <v>#DIV/0!</v>
      </c>
      <c r="AO93" s="30">
        <v>0.0</v>
      </c>
      <c r="AP93" s="28"/>
      <c r="AQ93" s="28"/>
      <c r="AR93" s="28"/>
      <c r="AS93" s="28"/>
      <c r="AT93" s="30" t="e">
        <v>#DIV/0!</v>
      </c>
      <c r="AU93" s="30" t="e">
        <v>#DIV/0!</v>
      </c>
      <c r="AV93" s="30">
        <v>0.0</v>
      </c>
      <c r="AW93" s="28"/>
      <c r="AX93" s="28"/>
      <c r="AY93" s="28"/>
      <c r="AZ93" s="28"/>
      <c r="BA93" s="30" t="e">
        <v>#DIV/0!</v>
      </c>
      <c r="BB93" s="30" t="e">
        <v>#DIV/0!</v>
      </c>
      <c r="BC93" s="30">
        <v>0.0</v>
      </c>
      <c r="BD93" s="28"/>
      <c r="BE93" s="28"/>
      <c r="BF93" s="28"/>
      <c r="BG93" s="28"/>
      <c r="BH93" s="30" t="e">
        <v>#DIV/0!</v>
      </c>
      <c r="BI93" s="30" t="e">
        <v>#DIV/0!</v>
      </c>
      <c r="BJ93" s="30">
        <v>0.0</v>
      </c>
      <c r="BK93" s="28"/>
      <c r="BL93" s="28"/>
      <c r="BM93" s="28"/>
      <c r="BN93" s="28"/>
      <c r="BO93" s="30" t="e">
        <v>#DIV/0!</v>
      </c>
      <c r="BP93" s="30" t="e">
        <v>#DIV/0!</v>
      </c>
      <c r="BQ93" s="30">
        <v>0.0</v>
      </c>
      <c r="BR93" s="28"/>
      <c r="BS93" s="28"/>
      <c r="BT93" s="28"/>
      <c r="BU93" s="28"/>
      <c r="BV93" s="30" t="e">
        <v>#DIV/0!</v>
      </c>
      <c r="BW93" s="30" t="e">
        <v>#DIV/0!</v>
      </c>
      <c r="BX93" s="30">
        <v>0.0</v>
      </c>
    </row>
    <row r="94" ht="13.5" customHeight="1">
      <c r="A94" s="1">
        <f t="shared" si="1"/>
        <v>93</v>
      </c>
      <c r="B94" s="21">
        <f t="shared" si="3"/>
        <v>33</v>
      </c>
      <c r="C94" s="28"/>
      <c r="D94" s="28" t="s">
        <v>618</v>
      </c>
      <c r="E94" s="28">
        <v>229440.0</v>
      </c>
      <c r="F94" s="29">
        <v>0.625</v>
      </c>
      <c r="G94" s="29">
        <v>0.5</v>
      </c>
      <c r="H94" s="30">
        <v>10.0</v>
      </c>
      <c r="I94" s="29">
        <v>0.1875</v>
      </c>
      <c r="J94" s="29">
        <v>0.4031128874149275</v>
      </c>
      <c r="K94" s="30">
        <v>3.0</v>
      </c>
      <c r="L94" s="29">
        <v>0.8125</v>
      </c>
      <c r="M94" s="29">
        <v>1.1086778913041726</v>
      </c>
      <c r="N94" s="30">
        <v>13.0</v>
      </c>
      <c r="O94" s="29">
        <v>0.0625</v>
      </c>
      <c r="P94" s="29">
        <v>0.25</v>
      </c>
      <c r="Q94" s="30">
        <v>1.0</v>
      </c>
      <c r="R94" s="29">
        <v>1.25</v>
      </c>
      <c r="S94" s="29">
        <v>0.5773502691896257</v>
      </c>
      <c r="T94" s="30">
        <v>20.0</v>
      </c>
      <c r="U94" s="29">
        <v>5856786.3125</v>
      </c>
      <c r="V94" s="29">
        <v>2.3139791451879624E7</v>
      </c>
      <c r="W94" s="30">
        <v>9.3708581E7</v>
      </c>
      <c r="X94" s="29">
        <v>5856786.3125</v>
      </c>
      <c r="Y94" s="29">
        <v>2.3139791451879624E7</v>
      </c>
      <c r="Z94" s="30">
        <v>9.3708581E7</v>
      </c>
      <c r="AA94" s="21"/>
      <c r="AB94" s="28"/>
      <c r="AC94" s="28"/>
      <c r="AD94" s="28"/>
      <c r="AE94" s="28"/>
      <c r="AF94" s="30" t="e">
        <v>#DIV/0!</v>
      </c>
      <c r="AG94" s="30" t="e">
        <v>#DIV/0!</v>
      </c>
      <c r="AH94" s="30">
        <v>0.0</v>
      </c>
      <c r="AI94" s="28"/>
      <c r="AJ94" s="28"/>
      <c r="AK94" s="28"/>
      <c r="AL94" s="28"/>
      <c r="AM94" s="30" t="e">
        <v>#DIV/0!</v>
      </c>
      <c r="AN94" s="30" t="e">
        <v>#DIV/0!</v>
      </c>
      <c r="AO94" s="30">
        <v>0.0</v>
      </c>
      <c r="AP94" s="28"/>
      <c r="AQ94" s="28"/>
      <c r="AR94" s="28"/>
      <c r="AS94" s="28"/>
      <c r="AT94" s="30" t="e">
        <v>#DIV/0!</v>
      </c>
      <c r="AU94" s="30" t="e">
        <v>#DIV/0!</v>
      </c>
      <c r="AV94" s="30">
        <v>0.0</v>
      </c>
      <c r="AW94" s="28"/>
      <c r="AX94" s="28"/>
      <c r="AY94" s="28"/>
      <c r="AZ94" s="28"/>
      <c r="BA94" s="30" t="e">
        <v>#DIV/0!</v>
      </c>
      <c r="BB94" s="30" t="e">
        <v>#DIV/0!</v>
      </c>
      <c r="BC94" s="30">
        <v>0.0</v>
      </c>
      <c r="BD94" s="28"/>
      <c r="BE94" s="28"/>
      <c r="BF94" s="28"/>
      <c r="BG94" s="28"/>
      <c r="BH94" s="30" t="e">
        <v>#DIV/0!</v>
      </c>
      <c r="BI94" s="30" t="e">
        <v>#DIV/0!</v>
      </c>
      <c r="BJ94" s="30">
        <v>0.0</v>
      </c>
      <c r="BK94" s="28"/>
      <c r="BL94" s="28"/>
      <c r="BM94" s="28"/>
      <c r="BN94" s="28"/>
      <c r="BO94" s="30" t="e">
        <v>#DIV/0!</v>
      </c>
      <c r="BP94" s="30" t="e">
        <v>#DIV/0!</v>
      </c>
      <c r="BQ94" s="30">
        <v>0.0</v>
      </c>
      <c r="BR94" s="28"/>
      <c r="BS94" s="28"/>
      <c r="BT94" s="28"/>
      <c r="BU94" s="28"/>
      <c r="BV94" s="30" t="e">
        <v>#DIV/0!</v>
      </c>
      <c r="BW94" s="30" t="e">
        <v>#DIV/0!</v>
      </c>
      <c r="BX94" s="30">
        <v>0.0</v>
      </c>
    </row>
    <row r="95" ht="13.5" customHeight="1">
      <c r="A95" s="1">
        <f t="shared" si="1"/>
        <v>94</v>
      </c>
      <c r="B95" s="21">
        <f t="shared" si="3"/>
        <v>34</v>
      </c>
      <c r="C95" s="28"/>
      <c r="D95" s="28" t="s">
        <v>618</v>
      </c>
      <c r="E95" s="28">
        <v>229499.0</v>
      </c>
      <c r="F95" s="29">
        <v>0.5625</v>
      </c>
      <c r="G95" s="29">
        <v>0.51234753829798</v>
      </c>
      <c r="H95" s="30">
        <v>9.0</v>
      </c>
      <c r="I95" s="29">
        <v>0.0</v>
      </c>
      <c r="J95" s="29">
        <v>0.0</v>
      </c>
      <c r="K95" s="30">
        <v>0.0</v>
      </c>
      <c r="L95" s="29">
        <v>0.9375</v>
      </c>
      <c r="M95" s="29">
        <v>1.2893796958227628</v>
      </c>
      <c r="N95" s="30">
        <v>15.0</v>
      </c>
      <c r="O95" s="29">
        <v>0.1875</v>
      </c>
      <c r="P95" s="29">
        <v>0.4031128874149275</v>
      </c>
      <c r="Q95" s="30">
        <v>3.0</v>
      </c>
      <c r="R95" s="29">
        <v>1.625</v>
      </c>
      <c r="S95" s="29">
        <v>0.806225774829855</v>
      </c>
      <c r="T95" s="30">
        <v>26.0</v>
      </c>
      <c r="U95" s="29">
        <v>30787.3125</v>
      </c>
      <c r="V95" s="29">
        <v>27774.277499678847</v>
      </c>
      <c r="W95" s="30">
        <v>492597.0</v>
      </c>
      <c r="X95" s="29">
        <v>30787.3125</v>
      </c>
      <c r="Y95" s="29">
        <v>27774.277499678847</v>
      </c>
      <c r="Z95" s="30">
        <v>492597.0</v>
      </c>
      <c r="AA95" s="21"/>
      <c r="AB95" s="28"/>
      <c r="AC95" s="28"/>
      <c r="AD95" s="28"/>
      <c r="AE95" s="28"/>
      <c r="AF95" s="30" t="e">
        <v>#DIV/0!</v>
      </c>
      <c r="AG95" s="30" t="e">
        <v>#DIV/0!</v>
      </c>
      <c r="AH95" s="30">
        <v>0.0</v>
      </c>
      <c r="AI95" s="28"/>
      <c r="AJ95" s="28"/>
      <c r="AK95" s="28"/>
      <c r="AL95" s="28"/>
      <c r="AM95" s="30" t="e">
        <v>#DIV/0!</v>
      </c>
      <c r="AN95" s="30" t="e">
        <v>#DIV/0!</v>
      </c>
      <c r="AO95" s="30">
        <v>0.0</v>
      </c>
      <c r="AP95" s="28"/>
      <c r="AQ95" s="28"/>
      <c r="AR95" s="28"/>
      <c r="AS95" s="28"/>
      <c r="AT95" s="30" t="e">
        <v>#DIV/0!</v>
      </c>
      <c r="AU95" s="30" t="e">
        <v>#DIV/0!</v>
      </c>
      <c r="AV95" s="30">
        <v>0.0</v>
      </c>
      <c r="AW95" s="28"/>
      <c r="AX95" s="28"/>
      <c r="AY95" s="28"/>
      <c r="AZ95" s="28"/>
      <c r="BA95" s="30" t="e">
        <v>#DIV/0!</v>
      </c>
      <c r="BB95" s="30" t="e">
        <v>#DIV/0!</v>
      </c>
      <c r="BC95" s="30">
        <v>0.0</v>
      </c>
      <c r="BD95" s="28"/>
      <c r="BE95" s="28"/>
      <c r="BF95" s="28"/>
      <c r="BG95" s="28"/>
      <c r="BH95" s="30" t="e">
        <v>#DIV/0!</v>
      </c>
      <c r="BI95" s="30" t="e">
        <v>#DIV/0!</v>
      </c>
      <c r="BJ95" s="30">
        <v>0.0</v>
      </c>
      <c r="BK95" s="28"/>
      <c r="BL95" s="28"/>
      <c r="BM95" s="28"/>
      <c r="BN95" s="28"/>
      <c r="BO95" s="30" t="e">
        <v>#DIV/0!</v>
      </c>
      <c r="BP95" s="30" t="e">
        <v>#DIV/0!</v>
      </c>
      <c r="BQ95" s="30">
        <v>0.0</v>
      </c>
      <c r="BR95" s="28"/>
      <c r="BS95" s="28"/>
      <c r="BT95" s="28"/>
      <c r="BU95" s="28"/>
      <c r="BV95" s="30" t="e">
        <v>#DIV/0!</v>
      </c>
      <c r="BW95" s="30" t="e">
        <v>#DIV/0!</v>
      </c>
      <c r="BX95" s="30">
        <v>0.0</v>
      </c>
    </row>
    <row r="96" ht="13.5" customHeight="1">
      <c r="A96" s="1">
        <f t="shared" si="1"/>
        <v>95</v>
      </c>
      <c r="B96" s="21">
        <f t="shared" si="3"/>
        <v>35</v>
      </c>
      <c r="C96" s="28"/>
      <c r="D96" s="28" t="s">
        <v>618</v>
      </c>
      <c r="E96" s="28">
        <v>229541.0</v>
      </c>
      <c r="F96" s="29">
        <v>0.6875</v>
      </c>
      <c r="G96" s="29">
        <v>0.47871355387816905</v>
      </c>
      <c r="H96" s="30">
        <v>11.0</v>
      </c>
      <c r="I96" s="29">
        <v>0.0</v>
      </c>
      <c r="J96" s="29">
        <v>0.0</v>
      </c>
      <c r="K96" s="30">
        <v>0.0</v>
      </c>
      <c r="L96" s="29">
        <v>0.75</v>
      </c>
      <c r="M96" s="29">
        <v>1.3416407864998738</v>
      </c>
      <c r="N96" s="30">
        <v>12.0</v>
      </c>
      <c r="O96" s="29">
        <v>0.25</v>
      </c>
      <c r="P96" s="29">
        <v>0.4472135954999579</v>
      </c>
      <c r="Q96" s="30">
        <v>4.0</v>
      </c>
      <c r="R96" s="29">
        <v>1.875</v>
      </c>
      <c r="S96" s="29">
        <v>1.408308678285174</v>
      </c>
      <c r="T96" s="30">
        <v>30.0</v>
      </c>
      <c r="U96" s="29">
        <v>99038.5</v>
      </c>
      <c r="V96" s="29">
        <v>131528.31388412154</v>
      </c>
      <c r="W96" s="30">
        <v>1584616.0</v>
      </c>
      <c r="X96" s="29">
        <v>99038.5</v>
      </c>
      <c r="Y96" s="29">
        <v>131528.31388412154</v>
      </c>
      <c r="Z96" s="30">
        <v>1584616.0</v>
      </c>
      <c r="AA96" s="21"/>
      <c r="AB96" s="28"/>
      <c r="AC96" s="28"/>
      <c r="AD96" s="28"/>
      <c r="AE96" s="28"/>
      <c r="AF96" s="30" t="e">
        <v>#DIV/0!</v>
      </c>
      <c r="AG96" s="30" t="e">
        <v>#DIV/0!</v>
      </c>
      <c r="AH96" s="30">
        <v>0.0</v>
      </c>
      <c r="AI96" s="28"/>
      <c r="AJ96" s="28"/>
      <c r="AK96" s="28"/>
      <c r="AL96" s="28"/>
      <c r="AM96" s="30" t="e">
        <v>#DIV/0!</v>
      </c>
      <c r="AN96" s="30" t="e">
        <v>#DIV/0!</v>
      </c>
      <c r="AO96" s="30">
        <v>0.0</v>
      </c>
      <c r="AP96" s="28"/>
      <c r="AQ96" s="28"/>
      <c r="AR96" s="28"/>
      <c r="AS96" s="28"/>
      <c r="AT96" s="30" t="e">
        <v>#DIV/0!</v>
      </c>
      <c r="AU96" s="30" t="e">
        <v>#DIV/0!</v>
      </c>
      <c r="AV96" s="30">
        <v>0.0</v>
      </c>
      <c r="AW96" s="28"/>
      <c r="AX96" s="28"/>
      <c r="AY96" s="28"/>
      <c r="AZ96" s="28"/>
      <c r="BA96" s="30" t="e">
        <v>#DIV/0!</v>
      </c>
      <c r="BB96" s="30" t="e">
        <v>#DIV/0!</v>
      </c>
      <c r="BC96" s="30">
        <v>0.0</v>
      </c>
      <c r="BD96" s="28"/>
      <c r="BE96" s="28"/>
      <c r="BF96" s="28"/>
      <c r="BG96" s="28"/>
      <c r="BH96" s="30" t="e">
        <v>#DIV/0!</v>
      </c>
      <c r="BI96" s="30" t="e">
        <v>#DIV/0!</v>
      </c>
      <c r="BJ96" s="30">
        <v>0.0</v>
      </c>
      <c r="BK96" s="28"/>
      <c r="BL96" s="28"/>
      <c r="BM96" s="28"/>
      <c r="BN96" s="28"/>
      <c r="BO96" s="30" t="e">
        <v>#DIV/0!</v>
      </c>
      <c r="BP96" s="30" t="e">
        <v>#DIV/0!</v>
      </c>
      <c r="BQ96" s="30">
        <v>0.0</v>
      </c>
      <c r="BR96" s="28"/>
      <c r="BS96" s="28"/>
      <c r="BT96" s="28"/>
      <c r="BU96" s="28"/>
      <c r="BV96" s="30" t="e">
        <v>#DIV/0!</v>
      </c>
      <c r="BW96" s="30" t="e">
        <v>#DIV/0!</v>
      </c>
      <c r="BX96" s="30">
        <v>0.0</v>
      </c>
    </row>
    <row r="97" ht="13.5" customHeight="1">
      <c r="A97" s="1">
        <f t="shared" si="1"/>
        <v>96</v>
      </c>
      <c r="B97" s="21">
        <f t="shared" si="3"/>
        <v>36</v>
      </c>
      <c r="C97" s="28"/>
      <c r="D97" s="28" t="s">
        <v>618</v>
      </c>
      <c r="E97" s="28">
        <v>229586.0</v>
      </c>
      <c r="F97" s="29">
        <v>0.6875</v>
      </c>
      <c r="G97" s="29">
        <v>0.47871355387816905</v>
      </c>
      <c r="H97" s="30">
        <v>11.0</v>
      </c>
      <c r="I97" s="29">
        <v>0.0625</v>
      </c>
      <c r="J97" s="29">
        <v>0.25</v>
      </c>
      <c r="K97" s="30">
        <v>1.0</v>
      </c>
      <c r="L97" s="29">
        <v>0.25</v>
      </c>
      <c r="M97" s="29">
        <v>0.5773502691896257</v>
      </c>
      <c r="N97" s="30">
        <v>4.0</v>
      </c>
      <c r="O97" s="29">
        <v>0.0</v>
      </c>
      <c r="P97" s="29">
        <v>0.0</v>
      </c>
      <c r="Q97" s="30">
        <v>0.0</v>
      </c>
      <c r="R97" s="29">
        <v>1.5</v>
      </c>
      <c r="S97" s="29">
        <v>1.0954451150103321</v>
      </c>
      <c r="T97" s="30">
        <v>24.0</v>
      </c>
      <c r="U97" s="29">
        <v>75499.125</v>
      </c>
      <c r="V97" s="29">
        <v>109676.45061292785</v>
      </c>
      <c r="W97" s="30">
        <v>1207986.0</v>
      </c>
      <c r="X97" s="29">
        <v>75499.125</v>
      </c>
      <c r="Y97" s="29">
        <v>109676.45061292785</v>
      </c>
      <c r="Z97" s="30">
        <v>1207986.0</v>
      </c>
      <c r="AA97" s="21"/>
      <c r="AB97" s="28"/>
      <c r="AC97" s="28"/>
      <c r="AD97" s="28"/>
      <c r="AE97" s="28"/>
      <c r="AF97" s="30" t="e">
        <v>#DIV/0!</v>
      </c>
      <c r="AG97" s="30" t="e">
        <v>#DIV/0!</v>
      </c>
      <c r="AH97" s="30">
        <v>0.0</v>
      </c>
      <c r="AI97" s="28"/>
      <c r="AJ97" s="28"/>
      <c r="AK97" s="28"/>
      <c r="AL97" s="28"/>
      <c r="AM97" s="30" t="e">
        <v>#DIV/0!</v>
      </c>
      <c r="AN97" s="30" t="e">
        <v>#DIV/0!</v>
      </c>
      <c r="AO97" s="30">
        <v>0.0</v>
      </c>
      <c r="AP97" s="28"/>
      <c r="AQ97" s="28"/>
      <c r="AR97" s="28"/>
      <c r="AS97" s="28"/>
      <c r="AT97" s="30" t="e">
        <v>#DIV/0!</v>
      </c>
      <c r="AU97" s="30" t="e">
        <v>#DIV/0!</v>
      </c>
      <c r="AV97" s="30">
        <v>0.0</v>
      </c>
      <c r="AW97" s="28"/>
      <c r="AX97" s="28"/>
      <c r="AY97" s="28"/>
      <c r="AZ97" s="28"/>
      <c r="BA97" s="30" t="e">
        <v>#DIV/0!</v>
      </c>
      <c r="BB97" s="30" t="e">
        <v>#DIV/0!</v>
      </c>
      <c r="BC97" s="30">
        <v>0.0</v>
      </c>
      <c r="BD97" s="28"/>
      <c r="BE97" s="28"/>
      <c r="BF97" s="28"/>
      <c r="BG97" s="28"/>
      <c r="BH97" s="30" t="e">
        <v>#DIV/0!</v>
      </c>
      <c r="BI97" s="30" t="e">
        <v>#DIV/0!</v>
      </c>
      <c r="BJ97" s="30">
        <v>0.0</v>
      </c>
      <c r="BK97" s="28"/>
      <c r="BL97" s="28"/>
      <c r="BM97" s="28"/>
      <c r="BN97" s="28"/>
      <c r="BO97" s="30" t="e">
        <v>#DIV/0!</v>
      </c>
      <c r="BP97" s="30" t="e">
        <v>#DIV/0!</v>
      </c>
      <c r="BQ97" s="30">
        <v>0.0</v>
      </c>
      <c r="BR97" s="28"/>
      <c r="BS97" s="28"/>
      <c r="BT97" s="28"/>
      <c r="BU97" s="28"/>
      <c r="BV97" s="30" t="e">
        <v>#DIV/0!</v>
      </c>
      <c r="BW97" s="30" t="e">
        <v>#DIV/0!</v>
      </c>
      <c r="BX97" s="30">
        <v>0.0</v>
      </c>
    </row>
    <row r="98" ht="13.5" customHeight="1">
      <c r="A98" s="1">
        <f t="shared" si="1"/>
        <v>97</v>
      </c>
      <c r="B98" s="21">
        <f t="shared" si="3"/>
        <v>37</v>
      </c>
      <c r="C98" s="28"/>
      <c r="D98" s="28" t="s">
        <v>618</v>
      </c>
      <c r="E98" s="28">
        <v>231249.0</v>
      </c>
      <c r="F98" s="29">
        <v>0.8</v>
      </c>
      <c r="G98" s="29">
        <v>0.44721359549995787</v>
      </c>
      <c r="H98" s="30">
        <v>4.0</v>
      </c>
      <c r="I98" s="29">
        <v>0.0</v>
      </c>
      <c r="J98" s="29">
        <v>0.0</v>
      </c>
      <c r="K98" s="30">
        <v>0.0</v>
      </c>
      <c r="L98" s="29">
        <v>0.3333333333333333</v>
      </c>
      <c r="M98" s="29">
        <v>0.816496580927726</v>
      </c>
      <c r="N98" s="30">
        <v>2.0</v>
      </c>
      <c r="O98" s="29">
        <v>0.0</v>
      </c>
      <c r="P98" s="29">
        <v>0.0</v>
      </c>
      <c r="Q98" s="30">
        <v>0.0</v>
      </c>
      <c r="R98" s="29">
        <v>1.0</v>
      </c>
      <c r="S98" s="29">
        <v>0.6324555320336759</v>
      </c>
      <c r="T98" s="30">
        <v>6.0</v>
      </c>
      <c r="U98" s="29">
        <v>12740.6</v>
      </c>
      <c r="V98" s="29">
        <v>4018.63164522453</v>
      </c>
      <c r="W98" s="30">
        <v>63703.0</v>
      </c>
      <c r="X98" s="29">
        <v>12740.6</v>
      </c>
      <c r="Y98" s="29">
        <v>4018.63164522453</v>
      </c>
      <c r="Z98" s="30">
        <v>63703.0</v>
      </c>
      <c r="AA98" s="21"/>
      <c r="AB98" s="28"/>
      <c r="AC98" s="28"/>
      <c r="AD98" s="28"/>
      <c r="AE98" s="28"/>
      <c r="AF98" s="30" t="e">
        <v>#DIV/0!</v>
      </c>
      <c r="AG98" s="30" t="e">
        <v>#DIV/0!</v>
      </c>
      <c r="AH98" s="30">
        <v>0.0</v>
      </c>
      <c r="AI98" s="28"/>
      <c r="AJ98" s="28"/>
      <c r="AK98" s="28"/>
      <c r="AL98" s="28"/>
      <c r="AM98" s="30" t="e">
        <v>#DIV/0!</v>
      </c>
      <c r="AN98" s="30" t="e">
        <v>#DIV/0!</v>
      </c>
      <c r="AO98" s="30">
        <v>0.0</v>
      </c>
      <c r="AP98" s="28"/>
      <c r="AQ98" s="28"/>
      <c r="AR98" s="28"/>
      <c r="AS98" s="28"/>
      <c r="AT98" s="30" t="e">
        <v>#DIV/0!</v>
      </c>
      <c r="AU98" s="30" t="e">
        <v>#DIV/0!</v>
      </c>
      <c r="AV98" s="30">
        <v>0.0</v>
      </c>
      <c r="AW98" s="28"/>
      <c r="AX98" s="28"/>
      <c r="AY98" s="28"/>
      <c r="AZ98" s="28"/>
      <c r="BA98" s="30" t="e">
        <v>#DIV/0!</v>
      </c>
      <c r="BB98" s="30" t="e">
        <v>#DIV/0!</v>
      </c>
      <c r="BC98" s="30">
        <v>0.0</v>
      </c>
      <c r="BD98" s="28"/>
      <c r="BE98" s="28"/>
      <c r="BF98" s="28"/>
      <c r="BG98" s="28"/>
      <c r="BH98" s="30" t="e">
        <v>#DIV/0!</v>
      </c>
      <c r="BI98" s="30" t="e">
        <v>#DIV/0!</v>
      </c>
      <c r="BJ98" s="30">
        <v>0.0</v>
      </c>
      <c r="BK98" s="28"/>
      <c r="BL98" s="28"/>
      <c r="BM98" s="28"/>
      <c r="BN98" s="28"/>
      <c r="BO98" s="30" t="e">
        <v>#DIV/0!</v>
      </c>
      <c r="BP98" s="30" t="e">
        <v>#DIV/0!</v>
      </c>
      <c r="BQ98" s="30">
        <v>0.0</v>
      </c>
      <c r="BR98" s="28"/>
      <c r="BS98" s="28"/>
      <c r="BT98" s="28"/>
      <c r="BU98" s="28"/>
      <c r="BV98" s="30" t="e">
        <v>#DIV/0!</v>
      </c>
      <c r="BW98" s="30" t="e">
        <v>#DIV/0!</v>
      </c>
      <c r="BX98" s="30">
        <v>0.0</v>
      </c>
    </row>
    <row r="99" ht="13.5" customHeight="1">
      <c r="A99" s="1">
        <f t="shared" si="1"/>
        <v>98</v>
      </c>
      <c r="B99" s="21">
        <f t="shared" si="3"/>
        <v>38</v>
      </c>
      <c r="C99" s="28"/>
      <c r="D99" s="28" t="s">
        <v>618</v>
      </c>
      <c r="E99" s="28">
        <v>232358.0</v>
      </c>
      <c r="F99" s="29">
        <v>0.5625</v>
      </c>
      <c r="G99" s="29">
        <v>0.51234753829798</v>
      </c>
      <c r="H99" s="30">
        <v>9.0</v>
      </c>
      <c r="I99" s="29">
        <v>0.0</v>
      </c>
      <c r="J99" s="29">
        <v>0.0</v>
      </c>
      <c r="K99" s="30">
        <v>0.0</v>
      </c>
      <c r="L99" s="29">
        <v>0.0</v>
      </c>
      <c r="M99" s="29">
        <v>0.0</v>
      </c>
      <c r="N99" s="30">
        <v>0.0</v>
      </c>
      <c r="O99" s="29">
        <v>0.0</v>
      </c>
      <c r="P99" s="29">
        <v>0.0</v>
      </c>
      <c r="Q99" s="30">
        <v>0.0</v>
      </c>
      <c r="R99" s="29">
        <v>1.875</v>
      </c>
      <c r="S99" s="29">
        <v>1.746424919657298</v>
      </c>
      <c r="T99" s="30">
        <v>30.0</v>
      </c>
      <c r="U99" s="29">
        <v>41653.125</v>
      </c>
      <c r="V99" s="29">
        <v>43726.60481808148</v>
      </c>
      <c r="W99" s="30">
        <v>666450.0</v>
      </c>
      <c r="X99" s="29">
        <v>41653.125</v>
      </c>
      <c r="Y99" s="29">
        <v>43726.60481808148</v>
      </c>
      <c r="Z99" s="30">
        <v>666450.0</v>
      </c>
      <c r="AA99" s="21"/>
      <c r="AB99" s="28"/>
      <c r="AC99" s="28"/>
      <c r="AD99" s="28"/>
      <c r="AE99" s="28"/>
      <c r="AF99" s="30" t="e">
        <v>#DIV/0!</v>
      </c>
      <c r="AG99" s="30" t="e">
        <v>#DIV/0!</v>
      </c>
      <c r="AH99" s="30">
        <v>0.0</v>
      </c>
      <c r="AI99" s="28"/>
      <c r="AJ99" s="28"/>
      <c r="AK99" s="28"/>
      <c r="AL99" s="28"/>
      <c r="AM99" s="30" t="e">
        <v>#DIV/0!</v>
      </c>
      <c r="AN99" s="30" t="e">
        <v>#DIV/0!</v>
      </c>
      <c r="AO99" s="30">
        <v>0.0</v>
      </c>
      <c r="AP99" s="28"/>
      <c r="AQ99" s="28"/>
      <c r="AR99" s="28"/>
      <c r="AS99" s="28"/>
      <c r="AT99" s="30" t="e">
        <v>#DIV/0!</v>
      </c>
      <c r="AU99" s="30" t="e">
        <v>#DIV/0!</v>
      </c>
      <c r="AV99" s="30">
        <v>0.0</v>
      </c>
      <c r="AW99" s="28"/>
      <c r="AX99" s="28"/>
      <c r="AY99" s="28"/>
      <c r="AZ99" s="28"/>
      <c r="BA99" s="30" t="e">
        <v>#DIV/0!</v>
      </c>
      <c r="BB99" s="30" t="e">
        <v>#DIV/0!</v>
      </c>
      <c r="BC99" s="30">
        <v>0.0</v>
      </c>
      <c r="BD99" s="28"/>
      <c r="BE99" s="28"/>
      <c r="BF99" s="28"/>
      <c r="BG99" s="28"/>
      <c r="BH99" s="30" t="e">
        <v>#DIV/0!</v>
      </c>
      <c r="BI99" s="30" t="e">
        <v>#DIV/0!</v>
      </c>
      <c r="BJ99" s="30">
        <v>0.0</v>
      </c>
      <c r="BK99" s="28"/>
      <c r="BL99" s="28"/>
      <c r="BM99" s="28"/>
      <c r="BN99" s="28"/>
      <c r="BO99" s="30" t="e">
        <v>#DIV/0!</v>
      </c>
      <c r="BP99" s="30" t="e">
        <v>#DIV/0!</v>
      </c>
      <c r="BQ99" s="30">
        <v>0.0</v>
      </c>
      <c r="BR99" s="28"/>
      <c r="BS99" s="28"/>
      <c r="BT99" s="28"/>
      <c r="BU99" s="28"/>
      <c r="BV99" s="30" t="e">
        <v>#DIV/0!</v>
      </c>
      <c r="BW99" s="30" t="e">
        <v>#DIV/0!</v>
      </c>
      <c r="BX99" s="30">
        <v>0.0</v>
      </c>
    </row>
    <row r="100" ht="13.5" customHeight="1">
      <c r="A100" s="1">
        <f t="shared" si="1"/>
        <v>99</v>
      </c>
      <c r="B100" s="21">
        <f t="shared" si="3"/>
        <v>39</v>
      </c>
      <c r="C100" s="28"/>
      <c r="D100" s="28" t="s">
        <v>618</v>
      </c>
      <c r="E100" s="28">
        <v>233120.0</v>
      </c>
      <c r="F100" s="29">
        <v>0.6875</v>
      </c>
      <c r="G100" s="29">
        <v>0.47871355387816905</v>
      </c>
      <c r="H100" s="30">
        <v>11.0</v>
      </c>
      <c r="I100" s="29">
        <v>0.0</v>
      </c>
      <c r="J100" s="29">
        <v>0.0</v>
      </c>
      <c r="K100" s="30">
        <v>0.0</v>
      </c>
      <c r="L100" s="29">
        <v>0.5</v>
      </c>
      <c r="M100" s="29">
        <v>1.0954451150103321</v>
      </c>
      <c r="N100" s="30">
        <v>8.0</v>
      </c>
      <c r="O100" s="29">
        <v>0.125</v>
      </c>
      <c r="P100" s="29">
        <v>0.3415650255319866</v>
      </c>
      <c r="Q100" s="30">
        <v>2.0</v>
      </c>
      <c r="R100" s="29">
        <v>1.625</v>
      </c>
      <c r="S100" s="29">
        <v>1.3102162671355697</v>
      </c>
      <c r="T100" s="30">
        <v>26.0</v>
      </c>
      <c r="U100" s="29">
        <v>79696.625</v>
      </c>
      <c r="V100" s="29">
        <v>112757.30926426307</v>
      </c>
      <c r="W100" s="30">
        <v>1275146.0</v>
      </c>
      <c r="X100" s="29">
        <v>79696.625</v>
      </c>
      <c r="Y100" s="29">
        <v>112757.30926426307</v>
      </c>
      <c r="Z100" s="30">
        <v>1275146.0</v>
      </c>
      <c r="AA100" s="21"/>
      <c r="AB100" s="28"/>
      <c r="AC100" s="28"/>
      <c r="AD100" s="28"/>
      <c r="AE100" s="28"/>
      <c r="AF100" s="30" t="e">
        <v>#DIV/0!</v>
      </c>
      <c r="AG100" s="30" t="e">
        <v>#DIV/0!</v>
      </c>
      <c r="AH100" s="30">
        <v>0.0</v>
      </c>
      <c r="AI100" s="28"/>
      <c r="AJ100" s="28"/>
      <c r="AK100" s="28"/>
      <c r="AL100" s="28"/>
      <c r="AM100" s="30" t="e">
        <v>#DIV/0!</v>
      </c>
      <c r="AN100" s="30" t="e">
        <v>#DIV/0!</v>
      </c>
      <c r="AO100" s="30">
        <v>0.0</v>
      </c>
      <c r="AP100" s="28"/>
      <c r="AQ100" s="28"/>
      <c r="AR100" s="28"/>
      <c r="AS100" s="28"/>
      <c r="AT100" s="30" t="e">
        <v>#DIV/0!</v>
      </c>
      <c r="AU100" s="30" t="e">
        <v>#DIV/0!</v>
      </c>
      <c r="AV100" s="30">
        <v>0.0</v>
      </c>
      <c r="AW100" s="28"/>
      <c r="AX100" s="28"/>
      <c r="AY100" s="28"/>
      <c r="AZ100" s="28"/>
      <c r="BA100" s="30" t="e">
        <v>#DIV/0!</v>
      </c>
      <c r="BB100" s="30" t="e">
        <v>#DIV/0!</v>
      </c>
      <c r="BC100" s="30">
        <v>0.0</v>
      </c>
      <c r="BD100" s="28"/>
      <c r="BE100" s="28"/>
      <c r="BF100" s="28"/>
      <c r="BG100" s="28"/>
      <c r="BH100" s="30" t="e">
        <v>#DIV/0!</v>
      </c>
      <c r="BI100" s="30" t="e">
        <v>#DIV/0!</v>
      </c>
      <c r="BJ100" s="30">
        <v>0.0</v>
      </c>
      <c r="BK100" s="28"/>
      <c r="BL100" s="28"/>
      <c r="BM100" s="28"/>
      <c r="BN100" s="28"/>
      <c r="BO100" s="30" t="e">
        <v>#DIV/0!</v>
      </c>
      <c r="BP100" s="30" t="e">
        <v>#DIV/0!</v>
      </c>
      <c r="BQ100" s="30">
        <v>0.0</v>
      </c>
      <c r="BR100" s="28"/>
      <c r="BS100" s="28"/>
      <c r="BT100" s="28"/>
      <c r="BU100" s="28"/>
      <c r="BV100" s="30" t="e">
        <v>#DIV/0!</v>
      </c>
      <c r="BW100" s="30" t="e">
        <v>#DIV/0!</v>
      </c>
      <c r="BX100" s="30">
        <v>0.0</v>
      </c>
    </row>
    <row r="101" ht="13.5" customHeight="1">
      <c r="A101" s="1">
        <f t="shared" si="1"/>
        <v>100</v>
      </c>
      <c r="B101" s="21">
        <f t="shared" si="3"/>
        <v>40</v>
      </c>
      <c r="C101" s="28"/>
      <c r="D101" s="28" t="s">
        <v>618</v>
      </c>
      <c r="E101" s="28">
        <v>233942.0</v>
      </c>
      <c r="F101" s="29">
        <v>0.5625</v>
      </c>
      <c r="G101" s="29">
        <v>0.51234753829798</v>
      </c>
      <c r="H101" s="30">
        <v>9.0</v>
      </c>
      <c r="I101" s="29">
        <v>0.125</v>
      </c>
      <c r="J101" s="29">
        <v>0.3415650255319866</v>
      </c>
      <c r="K101" s="30">
        <v>2.0</v>
      </c>
      <c r="L101" s="29">
        <v>0.25</v>
      </c>
      <c r="M101" s="29">
        <v>0.6831300510639732</v>
      </c>
      <c r="N101" s="30">
        <v>4.0</v>
      </c>
      <c r="O101" s="29">
        <v>0.0</v>
      </c>
      <c r="P101" s="29">
        <v>0.0</v>
      </c>
      <c r="Q101" s="30">
        <v>0.0</v>
      </c>
      <c r="R101" s="29">
        <v>1.5</v>
      </c>
      <c r="S101" s="29">
        <v>0.8944271909999159</v>
      </c>
      <c r="T101" s="30">
        <v>24.0</v>
      </c>
      <c r="U101" s="29">
        <v>98850.625</v>
      </c>
      <c r="V101" s="29">
        <v>131344.57980182001</v>
      </c>
      <c r="W101" s="30">
        <v>1581610.0</v>
      </c>
      <c r="X101" s="29">
        <v>98850.625</v>
      </c>
      <c r="Y101" s="29">
        <v>131344.57980182001</v>
      </c>
      <c r="Z101" s="30">
        <v>1581610.0</v>
      </c>
      <c r="AA101" s="21"/>
      <c r="AB101" s="28"/>
      <c r="AC101" s="28"/>
      <c r="AD101" s="28"/>
      <c r="AE101" s="28"/>
      <c r="AF101" s="30" t="e">
        <v>#DIV/0!</v>
      </c>
      <c r="AG101" s="30" t="e">
        <v>#DIV/0!</v>
      </c>
      <c r="AH101" s="30">
        <v>0.0</v>
      </c>
      <c r="AI101" s="28"/>
      <c r="AJ101" s="28"/>
      <c r="AK101" s="28"/>
      <c r="AL101" s="28"/>
      <c r="AM101" s="30" t="e">
        <v>#DIV/0!</v>
      </c>
      <c r="AN101" s="30" t="e">
        <v>#DIV/0!</v>
      </c>
      <c r="AO101" s="30">
        <v>0.0</v>
      </c>
      <c r="AP101" s="28"/>
      <c r="AQ101" s="28"/>
      <c r="AR101" s="28"/>
      <c r="AS101" s="28"/>
      <c r="AT101" s="30" t="e">
        <v>#DIV/0!</v>
      </c>
      <c r="AU101" s="30" t="e">
        <v>#DIV/0!</v>
      </c>
      <c r="AV101" s="30">
        <v>0.0</v>
      </c>
      <c r="AW101" s="28"/>
      <c r="AX101" s="28"/>
      <c r="AY101" s="28"/>
      <c r="AZ101" s="28"/>
      <c r="BA101" s="30" t="e">
        <v>#DIV/0!</v>
      </c>
      <c r="BB101" s="30" t="e">
        <v>#DIV/0!</v>
      </c>
      <c r="BC101" s="30">
        <v>0.0</v>
      </c>
      <c r="BD101" s="28"/>
      <c r="BE101" s="28"/>
      <c r="BF101" s="28"/>
      <c r="BG101" s="28"/>
      <c r="BH101" s="30" t="e">
        <v>#DIV/0!</v>
      </c>
      <c r="BI101" s="30" t="e">
        <v>#DIV/0!</v>
      </c>
      <c r="BJ101" s="30">
        <v>0.0</v>
      </c>
      <c r="BK101" s="28"/>
      <c r="BL101" s="28"/>
      <c r="BM101" s="28"/>
      <c r="BN101" s="28"/>
      <c r="BO101" s="30" t="e">
        <v>#DIV/0!</v>
      </c>
      <c r="BP101" s="30" t="e">
        <v>#DIV/0!</v>
      </c>
      <c r="BQ101" s="30">
        <v>0.0</v>
      </c>
      <c r="BR101" s="28"/>
      <c r="BS101" s="28"/>
      <c r="BT101" s="28"/>
      <c r="BU101" s="28"/>
      <c r="BV101" s="30" t="e">
        <v>#DIV/0!</v>
      </c>
      <c r="BW101" s="30" t="e">
        <v>#DIV/0!</v>
      </c>
      <c r="BX101" s="30">
        <v>0.0</v>
      </c>
    </row>
    <row r="102" ht="13.5" customHeight="1">
      <c r="A102" s="1">
        <f t="shared" si="1"/>
        <v>101</v>
      </c>
      <c r="B102" s="21">
        <f t="shared" si="3"/>
        <v>41</v>
      </c>
      <c r="C102" s="28"/>
      <c r="D102" s="28" t="s">
        <v>618</v>
      </c>
      <c r="E102" s="28">
        <v>247457.0</v>
      </c>
      <c r="F102" s="29">
        <v>0.6875</v>
      </c>
      <c r="G102" s="29">
        <v>0.47871355387816905</v>
      </c>
      <c r="H102" s="30">
        <v>11.0</v>
      </c>
      <c r="I102" s="29">
        <v>0.0</v>
      </c>
      <c r="J102" s="29">
        <v>0.0</v>
      </c>
      <c r="K102" s="30">
        <v>0.0</v>
      </c>
      <c r="L102" s="29">
        <v>0.1875</v>
      </c>
      <c r="M102" s="29">
        <v>0.5439056290693574</v>
      </c>
      <c r="N102" s="30">
        <v>3.0</v>
      </c>
      <c r="O102" s="29">
        <v>0.0</v>
      </c>
      <c r="P102" s="29">
        <v>0.0</v>
      </c>
      <c r="Q102" s="30">
        <v>0.0</v>
      </c>
      <c r="R102" s="29">
        <v>1.4375</v>
      </c>
      <c r="S102" s="29">
        <v>0.7274384280931732</v>
      </c>
      <c r="T102" s="30">
        <v>23.0</v>
      </c>
      <c r="U102" s="29">
        <v>47003.0</v>
      </c>
      <c r="V102" s="29">
        <v>57629.426127051905</v>
      </c>
      <c r="W102" s="30">
        <v>752048.0</v>
      </c>
      <c r="X102" s="29">
        <v>47003.0</v>
      </c>
      <c r="Y102" s="29">
        <v>57629.426127051905</v>
      </c>
      <c r="Z102" s="30">
        <v>752048.0</v>
      </c>
      <c r="AA102" s="21"/>
      <c r="AB102" s="28"/>
      <c r="AC102" s="28"/>
      <c r="AD102" s="28"/>
      <c r="AE102" s="28"/>
      <c r="AF102" s="30" t="e">
        <v>#DIV/0!</v>
      </c>
      <c r="AG102" s="30" t="e">
        <v>#DIV/0!</v>
      </c>
      <c r="AH102" s="30">
        <v>0.0</v>
      </c>
      <c r="AI102" s="28"/>
      <c r="AJ102" s="28"/>
      <c r="AK102" s="28"/>
      <c r="AL102" s="28"/>
      <c r="AM102" s="30" t="e">
        <v>#DIV/0!</v>
      </c>
      <c r="AN102" s="30" t="e">
        <v>#DIV/0!</v>
      </c>
      <c r="AO102" s="30">
        <v>0.0</v>
      </c>
      <c r="AP102" s="28"/>
      <c r="AQ102" s="28"/>
      <c r="AR102" s="28"/>
      <c r="AS102" s="28"/>
      <c r="AT102" s="30" t="e">
        <v>#DIV/0!</v>
      </c>
      <c r="AU102" s="30" t="e">
        <v>#DIV/0!</v>
      </c>
      <c r="AV102" s="30">
        <v>0.0</v>
      </c>
      <c r="AW102" s="28"/>
      <c r="AX102" s="28"/>
      <c r="AY102" s="28"/>
      <c r="AZ102" s="28"/>
      <c r="BA102" s="30" t="e">
        <v>#DIV/0!</v>
      </c>
      <c r="BB102" s="30" t="e">
        <v>#DIV/0!</v>
      </c>
      <c r="BC102" s="30">
        <v>0.0</v>
      </c>
      <c r="BD102" s="28"/>
      <c r="BE102" s="28"/>
      <c r="BF102" s="28"/>
      <c r="BG102" s="28"/>
      <c r="BH102" s="30" t="e">
        <v>#DIV/0!</v>
      </c>
      <c r="BI102" s="30" t="e">
        <v>#DIV/0!</v>
      </c>
      <c r="BJ102" s="30">
        <v>0.0</v>
      </c>
      <c r="BK102" s="28"/>
      <c r="BL102" s="28"/>
      <c r="BM102" s="28"/>
      <c r="BN102" s="28"/>
      <c r="BO102" s="30" t="e">
        <v>#DIV/0!</v>
      </c>
      <c r="BP102" s="30" t="e">
        <v>#DIV/0!</v>
      </c>
      <c r="BQ102" s="30">
        <v>0.0</v>
      </c>
      <c r="BR102" s="28"/>
      <c r="BS102" s="28"/>
      <c r="BT102" s="28"/>
      <c r="BU102" s="28"/>
      <c r="BV102" s="30" t="e">
        <v>#DIV/0!</v>
      </c>
      <c r="BW102" s="30" t="e">
        <v>#DIV/0!</v>
      </c>
      <c r="BX102" s="30">
        <v>0.0</v>
      </c>
    </row>
    <row r="103" ht="13.5" customHeight="1">
      <c r="A103" s="12">
        <v>1.0</v>
      </c>
      <c r="B103" s="12"/>
      <c r="C103" s="12">
        <v>1.0</v>
      </c>
      <c r="D103" s="12" t="s">
        <v>619</v>
      </c>
      <c r="E103" s="12">
        <v>229126.0</v>
      </c>
      <c r="F103" s="18">
        <v>0.75</v>
      </c>
      <c r="G103" s="18">
        <v>0.4472135954999579</v>
      </c>
      <c r="H103" s="13">
        <v>12.0</v>
      </c>
      <c r="I103" s="18">
        <v>0.0</v>
      </c>
      <c r="J103" s="18">
        <v>0.0</v>
      </c>
      <c r="K103" s="13">
        <v>0.0</v>
      </c>
      <c r="L103" s="18">
        <v>0.0</v>
      </c>
      <c r="M103" s="18">
        <v>0.0</v>
      </c>
      <c r="N103" s="13">
        <v>0.0</v>
      </c>
      <c r="O103" s="18">
        <v>0.0</v>
      </c>
      <c r="P103" s="18">
        <v>0.0</v>
      </c>
      <c r="Q103" s="13">
        <v>0.0</v>
      </c>
      <c r="R103" s="18">
        <v>1.375</v>
      </c>
      <c r="S103" s="18">
        <v>0.806225774829855</v>
      </c>
      <c r="T103" s="13">
        <v>22.0</v>
      </c>
      <c r="U103" s="18">
        <v>26529.5625</v>
      </c>
      <c r="V103" s="18">
        <v>25081.067933054605</v>
      </c>
      <c r="W103" s="13">
        <v>424473.0</v>
      </c>
      <c r="X103" s="18">
        <v>26529.5625</v>
      </c>
      <c r="Y103" s="18">
        <v>25081.067933054605</v>
      </c>
      <c r="Z103" s="13">
        <v>424473.0</v>
      </c>
      <c r="AA103" s="12"/>
      <c r="AB103" s="12">
        <v>1.0</v>
      </c>
      <c r="AC103" s="12">
        <v>1.0</v>
      </c>
      <c r="AD103" s="12">
        <v>1.0</v>
      </c>
      <c r="AE103" s="12">
        <v>1.0</v>
      </c>
      <c r="AF103" s="13">
        <v>1.0</v>
      </c>
      <c r="AG103" s="13">
        <v>0.0</v>
      </c>
      <c r="AH103" s="13">
        <v>4.0</v>
      </c>
      <c r="AI103" s="12">
        <v>0.0</v>
      </c>
      <c r="AJ103" s="12">
        <v>0.0</v>
      </c>
      <c r="AK103" s="12">
        <v>0.0</v>
      </c>
      <c r="AL103" s="12">
        <v>0.0</v>
      </c>
      <c r="AM103" s="13">
        <v>0.0</v>
      </c>
      <c r="AN103" s="13">
        <v>0.0</v>
      </c>
      <c r="AO103" s="13">
        <v>0.0</v>
      </c>
      <c r="AP103" s="12">
        <v>0.0</v>
      </c>
      <c r="AQ103" s="12">
        <v>0.0</v>
      </c>
      <c r="AR103" s="12">
        <v>0.0</v>
      </c>
      <c r="AS103" s="12">
        <v>0.0</v>
      </c>
      <c r="AT103" s="13">
        <v>0.0</v>
      </c>
      <c r="AU103" s="13">
        <v>0.0</v>
      </c>
      <c r="AV103" s="13">
        <v>0.0</v>
      </c>
      <c r="AW103" s="12">
        <v>0.0</v>
      </c>
      <c r="AX103" s="12">
        <v>0.0</v>
      </c>
      <c r="AY103" s="12">
        <v>0.0</v>
      </c>
      <c r="AZ103" s="12">
        <v>0.0</v>
      </c>
      <c r="BA103" s="13">
        <v>0.0</v>
      </c>
      <c r="BB103" s="13">
        <v>0.0</v>
      </c>
      <c r="BC103" s="13">
        <v>0.0</v>
      </c>
      <c r="BD103" s="12">
        <v>1.0</v>
      </c>
      <c r="BE103" s="12">
        <v>1.0</v>
      </c>
      <c r="BF103" s="12">
        <v>1.0</v>
      </c>
      <c r="BG103" s="12">
        <v>1.0</v>
      </c>
      <c r="BH103" s="13">
        <v>1.0</v>
      </c>
      <c r="BI103" s="13">
        <v>0.0</v>
      </c>
      <c r="BJ103" s="13">
        <v>4.0</v>
      </c>
      <c r="BK103" s="12">
        <v>5511.0</v>
      </c>
      <c r="BL103" s="12">
        <v>26246.0</v>
      </c>
      <c r="BM103" s="12">
        <v>42185.0</v>
      </c>
      <c r="BN103" s="12">
        <v>44578.0</v>
      </c>
      <c r="BO103" s="13">
        <v>29630.0</v>
      </c>
      <c r="BP103" s="13">
        <v>18020.80599381356</v>
      </c>
      <c r="BQ103" s="13">
        <v>118520.0</v>
      </c>
      <c r="BR103" s="12">
        <v>5511.0</v>
      </c>
      <c r="BS103" s="12">
        <v>26246.0</v>
      </c>
      <c r="BT103" s="12">
        <v>42185.0</v>
      </c>
      <c r="BU103" s="12">
        <v>44578.0</v>
      </c>
      <c r="BV103" s="13">
        <v>29630.0</v>
      </c>
      <c r="BW103" s="13">
        <v>18020.80599381356</v>
      </c>
      <c r="BX103" s="13">
        <v>118520.0</v>
      </c>
    </row>
    <row r="104" ht="13.5" customHeight="1">
      <c r="A104" s="12">
        <f t="shared" ref="A104:A223" si="4">A103+1</f>
        <v>2</v>
      </c>
      <c r="B104" s="12"/>
      <c r="C104" s="12">
        <f t="shared" ref="C104:C188" si="5">C103+1</f>
        <v>2</v>
      </c>
      <c r="D104" s="12" t="s">
        <v>619</v>
      </c>
      <c r="E104" s="12">
        <v>229127.0</v>
      </c>
      <c r="F104" s="18">
        <v>0.75</v>
      </c>
      <c r="G104" s="18">
        <v>0.4472135954999579</v>
      </c>
      <c r="H104" s="13">
        <v>12.0</v>
      </c>
      <c r="I104" s="18">
        <v>0.0</v>
      </c>
      <c r="J104" s="18">
        <v>0.0</v>
      </c>
      <c r="K104" s="13">
        <v>0.0</v>
      </c>
      <c r="L104" s="18">
        <v>0.75</v>
      </c>
      <c r="M104" s="18">
        <v>1.3416407864998738</v>
      </c>
      <c r="N104" s="13">
        <v>12.0</v>
      </c>
      <c r="O104" s="18">
        <v>0.25</v>
      </c>
      <c r="P104" s="18">
        <v>0.4472135954999579</v>
      </c>
      <c r="Q104" s="13">
        <v>4.0</v>
      </c>
      <c r="R104" s="18">
        <v>2.1875</v>
      </c>
      <c r="S104" s="18">
        <v>2.8570089254323303</v>
      </c>
      <c r="T104" s="13">
        <v>35.0</v>
      </c>
      <c r="U104" s="18">
        <v>24508.9375</v>
      </c>
      <c r="V104" s="18">
        <v>22159.364607222684</v>
      </c>
      <c r="W104" s="13">
        <v>392143.0</v>
      </c>
      <c r="X104" s="18">
        <v>24508.9375</v>
      </c>
      <c r="Y104" s="18">
        <v>22159.364607222684</v>
      </c>
      <c r="Z104" s="13">
        <v>392143.0</v>
      </c>
      <c r="AA104" s="12"/>
      <c r="AB104" s="12">
        <v>1.0</v>
      </c>
      <c r="AC104" s="12">
        <v>1.0</v>
      </c>
      <c r="AD104" s="12">
        <v>0.0</v>
      </c>
      <c r="AE104" s="12">
        <v>1.0</v>
      </c>
      <c r="AF104" s="13">
        <v>0.75</v>
      </c>
      <c r="AG104" s="13">
        <v>0.5</v>
      </c>
      <c r="AH104" s="13">
        <v>3.0</v>
      </c>
      <c r="AI104" s="12">
        <v>0.0</v>
      </c>
      <c r="AJ104" s="12">
        <v>0.0</v>
      </c>
      <c r="AK104" s="12">
        <v>1.0</v>
      </c>
      <c r="AL104" s="12">
        <v>0.0</v>
      </c>
      <c r="AM104" s="13">
        <v>0.25</v>
      </c>
      <c r="AN104" s="13">
        <v>0.5</v>
      </c>
      <c r="AO104" s="13">
        <v>1.0</v>
      </c>
      <c r="AP104" s="12">
        <v>0.0</v>
      </c>
      <c r="AQ104" s="12">
        <v>0.0</v>
      </c>
      <c r="AR104" s="12">
        <v>3.0</v>
      </c>
      <c r="AS104" s="12">
        <v>0.0</v>
      </c>
      <c r="AT104" s="13">
        <v>0.75</v>
      </c>
      <c r="AU104" s="13">
        <v>1.5</v>
      </c>
      <c r="AV104" s="13">
        <v>3.0</v>
      </c>
      <c r="AW104" s="12">
        <v>0.0</v>
      </c>
      <c r="AX104" s="12">
        <v>0.0</v>
      </c>
      <c r="AY104" s="12">
        <v>1.0</v>
      </c>
      <c r="AZ104" s="12">
        <v>0.0</v>
      </c>
      <c r="BA104" s="13">
        <v>0.25</v>
      </c>
      <c r="BB104" s="13">
        <v>0.5</v>
      </c>
      <c r="BC104" s="13">
        <v>1.0</v>
      </c>
      <c r="BD104" s="12">
        <v>1.0</v>
      </c>
      <c r="BE104" s="12">
        <v>1.0</v>
      </c>
      <c r="BF104" s="12">
        <v>1.0</v>
      </c>
      <c r="BG104" s="12">
        <v>1.0</v>
      </c>
      <c r="BH104" s="13">
        <v>1.0</v>
      </c>
      <c r="BI104" s="13">
        <v>0.0</v>
      </c>
      <c r="BJ104" s="13">
        <v>4.0</v>
      </c>
      <c r="BK104" s="12">
        <v>19019.0</v>
      </c>
      <c r="BL104" s="12">
        <v>13002.0</v>
      </c>
      <c r="BM104" s="12">
        <v>37259.0</v>
      </c>
      <c r="BN104" s="12">
        <v>21589.0</v>
      </c>
      <c r="BO104" s="13">
        <v>22717.25</v>
      </c>
      <c r="BP104" s="13">
        <v>10340.834536760884</v>
      </c>
      <c r="BQ104" s="13">
        <v>90869.0</v>
      </c>
      <c r="BR104" s="12">
        <v>19019.0</v>
      </c>
      <c r="BS104" s="12">
        <v>13002.0</v>
      </c>
      <c r="BT104" s="12">
        <v>37259.0</v>
      </c>
      <c r="BU104" s="12">
        <v>21589.0</v>
      </c>
      <c r="BV104" s="13">
        <v>22717.25</v>
      </c>
      <c r="BW104" s="13">
        <v>10340.834536760884</v>
      </c>
      <c r="BX104" s="13">
        <v>90869.0</v>
      </c>
    </row>
    <row r="105" ht="13.5" customHeight="1">
      <c r="A105" s="12">
        <f t="shared" si="4"/>
        <v>3</v>
      </c>
      <c r="B105" s="12"/>
      <c r="C105" s="12">
        <f t="shared" si="5"/>
        <v>3</v>
      </c>
      <c r="D105" s="12" t="s">
        <v>619</v>
      </c>
      <c r="E105" s="12">
        <v>229142.0</v>
      </c>
      <c r="F105" s="18">
        <v>0.9375</v>
      </c>
      <c r="G105" s="18">
        <v>0.25</v>
      </c>
      <c r="H105" s="13">
        <v>15.0</v>
      </c>
      <c r="I105" s="18">
        <v>0.0</v>
      </c>
      <c r="J105" s="18">
        <v>0.0</v>
      </c>
      <c r="K105" s="13">
        <v>0.0</v>
      </c>
      <c r="L105" s="18">
        <v>0.0</v>
      </c>
      <c r="M105" s="18">
        <v>0.0</v>
      </c>
      <c r="N105" s="13">
        <v>0.0</v>
      </c>
      <c r="O105" s="18">
        <v>0.0</v>
      </c>
      <c r="P105" s="18">
        <v>0.0</v>
      </c>
      <c r="Q105" s="13">
        <v>0.0</v>
      </c>
      <c r="R105" s="18">
        <v>1.0625</v>
      </c>
      <c r="S105" s="18">
        <v>0.25</v>
      </c>
      <c r="T105" s="13">
        <v>17.0</v>
      </c>
      <c r="U105" s="18">
        <v>45676.75</v>
      </c>
      <c r="V105" s="18">
        <v>31087.372037533183</v>
      </c>
      <c r="W105" s="13">
        <v>730828.0</v>
      </c>
      <c r="X105" s="18">
        <v>45676.75</v>
      </c>
      <c r="Y105" s="18">
        <v>31087.372037533183</v>
      </c>
      <c r="Z105" s="13">
        <v>730828.0</v>
      </c>
      <c r="AA105" s="12"/>
      <c r="AB105" s="12">
        <v>1.0</v>
      </c>
      <c r="AC105" s="12">
        <v>0.0</v>
      </c>
      <c r="AD105" s="12">
        <v>1.0</v>
      </c>
      <c r="AE105" s="12">
        <v>0.0</v>
      </c>
      <c r="AF105" s="13">
        <v>0.5</v>
      </c>
      <c r="AG105" s="13">
        <v>0.5773502691896257</v>
      </c>
      <c r="AH105" s="13">
        <v>2.0</v>
      </c>
      <c r="AI105" s="12">
        <v>0.0</v>
      </c>
      <c r="AJ105" s="12">
        <v>0.0</v>
      </c>
      <c r="AK105" s="12">
        <v>0.0</v>
      </c>
      <c r="AL105" s="12">
        <v>0.0</v>
      </c>
      <c r="AM105" s="13">
        <v>0.0</v>
      </c>
      <c r="AN105" s="13">
        <v>0.0</v>
      </c>
      <c r="AO105" s="13">
        <v>0.0</v>
      </c>
      <c r="AP105" s="12">
        <v>0.0</v>
      </c>
      <c r="AQ105" s="12">
        <v>0.0</v>
      </c>
      <c r="AR105" s="12">
        <v>0.0</v>
      </c>
      <c r="AS105" s="12">
        <v>0.0</v>
      </c>
      <c r="AT105" s="13">
        <v>0.0</v>
      </c>
      <c r="AU105" s="13">
        <v>0.0</v>
      </c>
      <c r="AV105" s="13">
        <v>0.0</v>
      </c>
      <c r="AW105" s="12">
        <v>0.0</v>
      </c>
      <c r="AX105" s="12">
        <v>0.0</v>
      </c>
      <c r="AY105" s="12">
        <v>0.0</v>
      </c>
      <c r="AZ105" s="12">
        <v>0.0</v>
      </c>
      <c r="BA105" s="13">
        <v>0.0</v>
      </c>
      <c r="BB105" s="13">
        <v>0.0</v>
      </c>
      <c r="BC105" s="13">
        <v>0.0</v>
      </c>
      <c r="BD105" s="12">
        <v>1.0</v>
      </c>
      <c r="BE105" s="12">
        <v>5.0</v>
      </c>
      <c r="BF105" s="12">
        <v>1.0</v>
      </c>
      <c r="BG105" s="12">
        <v>5.0</v>
      </c>
      <c r="BH105" s="13">
        <v>3.0</v>
      </c>
      <c r="BI105" s="13">
        <v>2.309401076758503</v>
      </c>
      <c r="BJ105" s="13">
        <v>12.0</v>
      </c>
      <c r="BK105" s="12">
        <v>93415.0</v>
      </c>
      <c r="BL105" s="12">
        <v>14497.0</v>
      </c>
      <c r="BM105" s="12">
        <v>78408.0</v>
      </c>
      <c r="BN105" s="12">
        <v>115411.0</v>
      </c>
      <c r="BO105" s="13">
        <v>75432.75</v>
      </c>
      <c r="BP105" s="13">
        <v>43372.9544330335</v>
      </c>
      <c r="BQ105" s="13">
        <v>301731.0</v>
      </c>
      <c r="BR105" s="12">
        <v>93415.0</v>
      </c>
      <c r="BS105" s="12">
        <v>14497.0</v>
      </c>
      <c r="BT105" s="12">
        <v>78408.0</v>
      </c>
      <c r="BU105" s="12">
        <v>115411.0</v>
      </c>
      <c r="BV105" s="13">
        <v>75432.75</v>
      </c>
      <c r="BW105" s="13">
        <v>43372.9544330335</v>
      </c>
      <c r="BX105" s="13">
        <v>301731.0</v>
      </c>
    </row>
    <row r="106" ht="13.5" customHeight="1">
      <c r="A106" s="12">
        <f t="shared" si="4"/>
        <v>4</v>
      </c>
      <c r="B106" s="12"/>
      <c r="C106" s="12">
        <f t="shared" si="5"/>
        <v>4</v>
      </c>
      <c r="D106" s="12" t="s">
        <v>619</v>
      </c>
      <c r="E106" s="12">
        <v>229143.0</v>
      </c>
      <c r="F106" s="18">
        <v>0.625</v>
      </c>
      <c r="G106" s="18">
        <v>0.5</v>
      </c>
      <c r="H106" s="13">
        <v>10.0</v>
      </c>
      <c r="I106" s="18">
        <v>0.0625</v>
      </c>
      <c r="J106" s="18">
        <v>0.25</v>
      </c>
      <c r="K106" s="13">
        <v>1.0</v>
      </c>
      <c r="L106" s="18">
        <v>0.4375</v>
      </c>
      <c r="M106" s="18">
        <v>0.7274384280931732</v>
      </c>
      <c r="N106" s="13">
        <v>7.0</v>
      </c>
      <c r="O106" s="18">
        <v>0.0</v>
      </c>
      <c r="P106" s="18">
        <v>0.0</v>
      </c>
      <c r="Q106" s="13">
        <v>0.0</v>
      </c>
      <c r="R106" s="18">
        <v>1.375</v>
      </c>
      <c r="S106" s="18">
        <v>0.6191391873668903</v>
      </c>
      <c r="T106" s="13">
        <v>22.0</v>
      </c>
      <c r="U106" s="18">
        <v>75008.8125</v>
      </c>
      <c r="V106" s="18">
        <v>63633.104055691794</v>
      </c>
      <c r="W106" s="13">
        <v>1200141.0</v>
      </c>
      <c r="X106" s="18">
        <v>75008.8125</v>
      </c>
      <c r="Y106" s="18">
        <v>63633.104055691794</v>
      </c>
      <c r="Z106" s="13">
        <v>1200141.0</v>
      </c>
      <c r="AA106" s="12"/>
      <c r="AB106" s="12">
        <v>1.0</v>
      </c>
      <c r="AC106" s="12">
        <v>1.0</v>
      </c>
      <c r="AD106" s="12">
        <v>0.0</v>
      </c>
      <c r="AE106" s="12">
        <v>0.0</v>
      </c>
      <c r="AF106" s="13">
        <v>0.5</v>
      </c>
      <c r="AG106" s="13">
        <v>0.5773502691896257</v>
      </c>
      <c r="AH106" s="13">
        <v>2.0</v>
      </c>
      <c r="AI106" s="12">
        <v>0.0</v>
      </c>
      <c r="AJ106" s="12">
        <v>0.0</v>
      </c>
      <c r="AK106" s="12">
        <v>0.0</v>
      </c>
      <c r="AL106" s="12">
        <v>0.0</v>
      </c>
      <c r="AM106" s="13">
        <v>0.0</v>
      </c>
      <c r="AN106" s="13">
        <v>0.0</v>
      </c>
      <c r="AO106" s="13">
        <v>0.0</v>
      </c>
      <c r="AP106" s="12">
        <v>0.0</v>
      </c>
      <c r="AQ106" s="12">
        <v>0.0</v>
      </c>
      <c r="AR106" s="12">
        <v>1.0</v>
      </c>
      <c r="AS106" s="12">
        <v>0.0</v>
      </c>
      <c r="AT106" s="13">
        <v>0.25</v>
      </c>
      <c r="AU106" s="13">
        <v>0.5</v>
      </c>
      <c r="AV106" s="13">
        <v>1.0</v>
      </c>
      <c r="AW106" s="12">
        <v>0.0</v>
      </c>
      <c r="AX106" s="12">
        <v>0.0</v>
      </c>
      <c r="AY106" s="12">
        <v>0.0</v>
      </c>
      <c r="AZ106" s="12">
        <v>0.0</v>
      </c>
      <c r="BA106" s="13">
        <v>0.0</v>
      </c>
      <c r="BB106" s="13">
        <v>0.0</v>
      </c>
      <c r="BC106" s="13">
        <v>0.0</v>
      </c>
      <c r="BD106" s="12">
        <v>1.0</v>
      </c>
      <c r="BE106" s="12">
        <v>1.0</v>
      </c>
      <c r="BF106" s="12">
        <v>2.0</v>
      </c>
      <c r="BG106" s="12">
        <v>2.0</v>
      </c>
      <c r="BH106" s="13">
        <v>1.5</v>
      </c>
      <c r="BI106" s="13">
        <v>0.5773502691896257</v>
      </c>
      <c r="BJ106" s="13">
        <v>6.0</v>
      </c>
      <c r="BK106" s="12">
        <v>10993.0</v>
      </c>
      <c r="BL106" s="12">
        <v>221618.0</v>
      </c>
      <c r="BM106" s="12">
        <v>229076.0</v>
      </c>
      <c r="BN106" s="12">
        <v>53422.0</v>
      </c>
      <c r="BO106" s="13">
        <v>128777.25</v>
      </c>
      <c r="BP106" s="13">
        <v>112887.53601520114</v>
      </c>
      <c r="BQ106" s="13">
        <v>515109.0</v>
      </c>
      <c r="BR106" s="12">
        <v>10993.0</v>
      </c>
      <c r="BS106" s="12">
        <v>221618.0</v>
      </c>
      <c r="BT106" s="12">
        <v>229076.0</v>
      </c>
      <c r="BU106" s="12">
        <v>53422.0</v>
      </c>
      <c r="BV106" s="13">
        <v>128777.25</v>
      </c>
      <c r="BW106" s="13">
        <v>112887.53601520114</v>
      </c>
      <c r="BX106" s="13">
        <v>515109.0</v>
      </c>
    </row>
    <row r="107" ht="13.5" customHeight="1">
      <c r="A107" s="12">
        <f t="shared" si="4"/>
        <v>5</v>
      </c>
      <c r="B107" s="12"/>
      <c r="C107" s="12">
        <f t="shared" si="5"/>
        <v>5</v>
      </c>
      <c r="D107" s="12" t="s">
        <v>619</v>
      </c>
      <c r="E107" s="12">
        <v>229150.0</v>
      </c>
      <c r="F107" s="18">
        <v>0.6</v>
      </c>
      <c r="G107" s="18">
        <v>0.5477225575051661</v>
      </c>
      <c r="H107" s="13">
        <v>3.0</v>
      </c>
      <c r="I107" s="18">
        <v>0.0</v>
      </c>
      <c r="J107" s="18">
        <v>0.0</v>
      </c>
      <c r="K107" s="13">
        <v>0.0</v>
      </c>
      <c r="L107" s="18">
        <v>0.3333333333333333</v>
      </c>
      <c r="M107" s="18">
        <v>0.816496580927726</v>
      </c>
      <c r="N107" s="13">
        <v>2.0</v>
      </c>
      <c r="O107" s="18">
        <v>0.0</v>
      </c>
      <c r="P107" s="18">
        <v>0.0</v>
      </c>
      <c r="Q107" s="13">
        <v>0.0</v>
      </c>
      <c r="R107" s="18">
        <v>1.6666666666666667</v>
      </c>
      <c r="S107" s="18">
        <v>1.7511900715418263</v>
      </c>
      <c r="T107" s="13">
        <v>10.0</v>
      </c>
      <c r="U107" s="18">
        <v>160106.2</v>
      </c>
      <c r="V107" s="18">
        <v>280382.4599180555</v>
      </c>
      <c r="W107" s="13">
        <v>800531.0</v>
      </c>
      <c r="X107" s="18">
        <v>160106.2</v>
      </c>
      <c r="Y107" s="18">
        <v>280382.4599180555</v>
      </c>
      <c r="Z107" s="13">
        <v>800531.0</v>
      </c>
      <c r="AA107" s="12"/>
      <c r="AB107" s="12">
        <v>1.0</v>
      </c>
      <c r="AC107" s="12">
        <v>1.0</v>
      </c>
      <c r="AD107" s="12">
        <v>1.0</v>
      </c>
      <c r="AE107" s="12">
        <v>0.0</v>
      </c>
      <c r="AF107" s="13">
        <v>0.75</v>
      </c>
      <c r="AG107" s="13">
        <v>0.5</v>
      </c>
      <c r="AH107" s="13">
        <v>3.0</v>
      </c>
      <c r="AI107" s="12">
        <v>0.0</v>
      </c>
      <c r="AJ107" s="12">
        <v>0.0</v>
      </c>
      <c r="AK107" s="12">
        <v>0.0</v>
      </c>
      <c r="AL107" s="12">
        <v>0.0</v>
      </c>
      <c r="AM107" s="13">
        <v>0.0</v>
      </c>
      <c r="AN107" s="13">
        <v>0.0</v>
      </c>
      <c r="AO107" s="13">
        <v>0.0</v>
      </c>
      <c r="AP107" s="12">
        <v>0.0</v>
      </c>
      <c r="AQ107" s="12">
        <v>0.0</v>
      </c>
      <c r="AR107" s="12">
        <v>0.0</v>
      </c>
      <c r="AS107" s="12">
        <v>0.0</v>
      </c>
      <c r="AT107" s="13">
        <v>0.0</v>
      </c>
      <c r="AU107" s="13">
        <v>0.0</v>
      </c>
      <c r="AV107" s="13">
        <v>0.0</v>
      </c>
      <c r="AW107" s="12">
        <v>0.0</v>
      </c>
      <c r="AX107" s="12">
        <v>0.0</v>
      </c>
      <c r="AY107" s="12">
        <v>0.0</v>
      </c>
      <c r="AZ107" s="12">
        <v>0.0</v>
      </c>
      <c r="BA107" s="13">
        <v>0.0</v>
      </c>
      <c r="BB107" s="13">
        <v>0.0</v>
      </c>
      <c r="BC107" s="13">
        <v>0.0</v>
      </c>
      <c r="BD107" s="12">
        <v>1.0</v>
      </c>
      <c r="BE107" s="12">
        <v>1.0</v>
      </c>
      <c r="BF107" s="12">
        <v>1.0</v>
      </c>
      <c r="BG107" s="12">
        <v>3.0</v>
      </c>
      <c r="BH107" s="13">
        <v>1.5</v>
      </c>
      <c r="BI107" s="13">
        <v>1.0</v>
      </c>
      <c r="BJ107" s="13">
        <v>6.0</v>
      </c>
      <c r="BK107" s="12">
        <v>6081.0</v>
      </c>
      <c r="BL107" s="12">
        <v>95162.0</v>
      </c>
      <c r="BM107" s="12">
        <v>144115.0</v>
      </c>
      <c r="BN107" s="12">
        <v>28628.0</v>
      </c>
      <c r="BO107" s="13">
        <v>68496.5</v>
      </c>
      <c r="BP107" s="13">
        <v>63019.569354817606</v>
      </c>
      <c r="BQ107" s="13">
        <v>273986.0</v>
      </c>
      <c r="BR107" s="12">
        <v>6081.0</v>
      </c>
      <c r="BS107" s="12">
        <v>95162.0</v>
      </c>
      <c r="BT107" s="12">
        <v>144115.0</v>
      </c>
      <c r="BU107" s="12">
        <v>28628.0</v>
      </c>
      <c r="BV107" s="13">
        <v>68496.5</v>
      </c>
      <c r="BW107" s="13">
        <v>63019.569354817606</v>
      </c>
      <c r="BX107" s="13">
        <v>273986.0</v>
      </c>
    </row>
    <row r="108" ht="13.5" customHeight="1">
      <c r="A108" s="12">
        <f t="shared" si="4"/>
        <v>6</v>
      </c>
      <c r="B108" s="12"/>
      <c r="C108" s="12">
        <f t="shared" si="5"/>
        <v>6</v>
      </c>
      <c r="D108" s="12" t="s">
        <v>619</v>
      </c>
      <c r="E108" s="12">
        <v>229152.0</v>
      </c>
      <c r="F108" s="18">
        <v>0.6875</v>
      </c>
      <c r="G108" s="18">
        <v>0.47871355387816905</v>
      </c>
      <c r="H108" s="13">
        <v>11.0</v>
      </c>
      <c r="I108" s="18">
        <v>0.0</v>
      </c>
      <c r="J108" s="18">
        <v>0.0</v>
      </c>
      <c r="K108" s="13">
        <v>0.0</v>
      </c>
      <c r="L108" s="18">
        <v>0.0625</v>
      </c>
      <c r="M108" s="18">
        <v>0.25</v>
      </c>
      <c r="N108" s="13">
        <v>1.0</v>
      </c>
      <c r="O108" s="18">
        <v>0.0</v>
      </c>
      <c r="P108" s="18">
        <v>0.0</v>
      </c>
      <c r="Q108" s="13">
        <v>0.0</v>
      </c>
      <c r="R108" s="18">
        <v>1.5625</v>
      </c>
      <c r="S108" s="18">
        <v>1.2632629707758134</v>
      </c>
      <c r="T108" s="13">
        <v>25.0</v>
      </c>
      <c r="U108" s="18">
        <v>27170.4375</v>
      </c>
      <c r="V108" s="18">
        <v>17091.424399266238</v>
      </c>
      <c r="W108" s="13">
        <v>434727.0</v>
      </c>
      <c r="X108" s="18">
        <v>27170.4375</v>
      </c>
      <c r="Y108" s="18">
        <v>17091.424399266238</v>
      </c>
      <c r="Z108" s="13">
        <v>434727.0</v>
      </c>
      <c r="AA108" s="12"/>
      <c r="AB108" s="12">
        <v>1.0</v>
      </c>
      <c r="AC108" s="12">
        <v>1.0</v>
      </c>
      <c r="AD108" s="12">
        <v>0.0</v>
      </c>
      <c r="AE108" s="12">
        <v>0.0</v>
      </c>
      <c r="AF108" s="13">
        <v>0.5</v>
      </c>
      <c r="AG108" s="13">
        <v>0.5773502691896257</v>
      </c>
      <c r="AH108" s="13">
        <v>2.0</v>
      </c>
      <c r="AI108" s="12">
        <v>0.0</v>
      </c>
      <c r="AJ108" s="12">
        <v>0.0</v>
      </c>
      <c r="AK108" s="12">
        <v>0.0</v>
      </c>
      <c r="AL108" s="12">
        <v>0.0</v>
      </c>
      <c r="AM108" s="13">
        <v>0.0</v>
      </c>
      <c r="AN108" s="13">
        <v>0.0</v>
      </c>
      <c r="AO108" s="13">
        <v>0.0</v>
      </c>
      <c r="AP108" s="12">
        <v>0.0</v>
      </c>
      <c r="AQ108" s="12">
        <v>0.0</v>
      </c>
      <c r="AR108" s="12">
        <v>0.0</v>
      </c>
      <c r="AS108" s="12">
        <v>1.0</v>
      </c>
      <c r="AT108" s="13">
        <v>0.25</v>
      </c>
      <c r="AU108" s="13">
        <v>0.5</v>
      </c>
      <c r="AV108" s="13">
        <v>1.0</v>
      </c>
      <c r="AW108" s="12">
        <v>0.0</v>
      </c>
      <c r="AX108" s="12">
        <v>0.0</v>
      </c>
      <c r="AY108" s="12">
        <v>0.0</v>
      </c>
      <c r="AZ108" s="12">
        <v>0.0</v>
      </c>
      <c r="BA108" s="13">
        <v>0.0</v>
      </c>
      <c r="BB108" s="13">
        <v>0.0</v>
      </c>
      <c r="BC108" s="13">
        <v>0.0</v>
      </c>
      <c r="BD108" s="12">
        <v>1.0</v>
      </c>
      <c r="BE108" s="12">
        <v>1.0</v>
      </c>
      <c r="BF108" s="12">
        <v>3.0</v>
      </c>
      <c r="BG108" s="12">
        <v>5.0</v>
      </c>
      <c r="BH108" s="13">
        <v>2.5</v>
      </c>
      <c r="BI108" s="13">
        <v>1.9148542155126762</v>
      </c>
      <c r="BJ108" s="13">
        <v>10.0</v>
      </c>
      <c r="BK108" s="12">
        <v>6512.0</v>
      </c>
      <c r="BL108" s="12">
        <v>23994.0</v>
      </c>
      <c r="BM108" s="12">
        <v>48979.0</v>
      </c>
      <c r="BN108" s="12">
        <v>16061.0</v>
      </c>
      <c r="BO108" s="13">
        <v>23886.5</v>
      </c>
      <c r="BP108" s="13">
        <v>18191.177467845962</v>
      </c>
      <c r="BQ108" s="13">
        <v>95546.0</v>
      </c>
      <c r="BR108" s="12">
        <v>6512.0</v>
      </c>
      <c r="BS108" s="12">
        <v>23994.0</v>
      </c>
      <c r="BT108" s="12">
        <v>48979.0</v>
      </c>
      <c r="BU108" s="12">
        <v>16061.0</v>
      </c>
      <c r="BV108" s="13">
        <v>23886.5</v>
      </c>
      <c r="BW108" s="13">
        <v>18191.177467845962</v>
      </c>
      <c r="BX108" s="13">
        <v>95546.0</v>
      </c>
    </row>
    <row r="109" ht="13.5" customHeight="1">
      <c r="A109" s="12">
        <f t="shared" si="4"/>
        <v>7</v>
      </c>
      <c r="B109" s="12"/>
      <c r="C109" s="12">
        <f t="shared" si="5"/>
        <v>7</v>
      </c>
      <c r="D109" s="12" t="s">
        <v>619</v>
      </c>
      <c r="E109" s="12">
        <v>229153.0</v>
      </c>
      <c r="F109" s="18">
        <v>0.8125</v>
      </c>
      <c r="G109" s="18">
        <v>0.4031128874149275</v>
      </c>
      <c r="H109" s="13">
        <v>13.0</v>
      </c>
      <c r="I109" s="18">
        <v>0.0</v>
      </c>
      <c r="J109" s="18">
        <v>0.0</v>
      </c>
      <c r="K109" s="13">
        <v>0.0</v>
      </c>
      <c r="L109" s="18">
        <v>0.1875</v>
      </c>
      <c r="M109" s="18">
        <v>0.5439056290693574</v>
      </c>
      <c r="N109" s="13">
        <v>3.0</v>
      </c>
      <c r="O109" s="18">
        <v>0.0</v>
      </c>
      <c r="P109" s="18">
        <v>0.0</v>
      </c>
      <c r="Q109" s="13">
        <v>0.0</v>
      </c>
      <c r="R109" s="18">
        <v>2.1875</v>
      </c>
      <c r="S109" s="18">
        <v>2.9713913688147287</v>
      </c>
      <c r="T109" s="13">
        <v>35.0</v>
      </c>
      <c r="U109" s="18">
        <v>49446.6875</v>
      </c>
      <c r="V109" s="18">
        <v>109006.90044379071</v>
      </c>
      <c r="W109" s="13">
        <v>791147.0</v>
      </c>
      <c r="X109" s="18">
        <v>49446.6875</v>
      </c>
      <c r="Y109" s="18">
        <v>109006.90044379071</v>
      </c>
      <c r="Z109" s="13">
        <v>791147.0</v>
      </c>
      <c r="AA109" s="12"/>
      <c r="AB109" s="12">
        <v>1.0</v>
      </c>
      <c r="AC109" s="12">
        <v>0.0</v>
      </c>
      <c r="AD109" s="12">
        <v>1.0</v>
      </c>
      <c r="AE109" s="12">
        <v>0.0</v>
      </c>
      <c r="AF109" s="13">
        <v>0.5</v>
      </c>
      <c r="AG109" s="13">
        <v>0.5773502691896257</v>
      </c>
      <c r="AH109" s="13">
        <v>2.0</v>
      </c>
      <c r="AI109" s="12">
        <v>0.0</v>
      </c>
      <c r="AJ109" s="12">
        <v>0.0</v>
      </c>
      <c r="AK109" s="12">
        <v>0.0</v>
      </c>
      <c r="AL109" s="12">
        <v>0.0</v>
      </c>
      <c r="AM109" s="13">
        <v>0.0</v>
      </c>
      <c r="AN109" s="13">
        <v>0.0</v>
      </c>
      <c r="AO109" s="13">
        <v>0.0</v>
      </c>
      <c r="AP109" s="12">
        <v>0.0</v>
      </c>
      <c r="AQ109" s="12">
        <v>0.0</v>
      </c>
      <c r="AR109" s="12">
        <v>0.0</v>
      </c>
      <c r="AS109" s="12">
        <v>0.0</v>
      </c>
      <c r="AT109" s="13">
        <v>0.0</v>
      </c>
      <c r="AU109" s="13">
        <v>0.0</v>
      </c>
      <c r="AV109" s="13">
        <v>0.0</v>
      </c>
      <c r="AW109" s="12">
        <v>0.0</v>
      </c>
      <c r="AX109" s="12">
        <v>0.0</v>
      </c>
      <c r="AY109" s="12">
        <v>0.0</v>
      </c>
      <c r="AZ109" s="12">
        <v>0.0</v>
      </c>
      <c r="BA109" s="13">
        <v>0.0</v>
      </c>
      <c r="BB109" s="13">
        <v>0.0</v>
      </c>
      <c r="BC109" s="13">
        <v>0.0</v>
      </c>
      <c r="BD109" s="12">
        <v>1.0</v>
      </c>
      <c r="BE109" s="12">
        <v>2.0</v>
      </c>
      <c r="BF109" s="12">
        <v>1.0</v>
      </c>
      <c r="BG109" s="12">
        <v>3.0</v>
      </c>
      <c r="BH109" s="13">
        <v>1.75</v>
      </c>
      <c r="BI109" s="13">
        <v>0.9574271077563381</v>
      </c>
      <c r="BJ109" s="13">
        <v>7.0</v>
      </c>
      <c r="BK109" s="12">
        <v>17736.0</v>
      </c>
      <c r="BL109" s="12">
        <v>14049.0</v>
      </c>
      <c r="BM109" s="12">
        <v>154709.0</v>
      </c>
      <c r="BN109" s="12">
        <v>22191.0</v>
      </c>
      <c r="BO109" s="13">
        <v>52171.25</v>
      </c>
      <c r="BP109" s="13">
        <v>68439.50601991513</v>
      </c>
      <c r="BQ109" s="13">
        <v>208685.0</v>
      </c>
      <c r="BR109" s="12">
        <v>17736.0</v>
      </c>
      <c r="BS109" s="12">
        <v>14049.0</v>
      </c>
      <c r="BT109" s="12">
        <v>154709.0</v>
      </c>
      <c r="BU109" s="12">
        <v>22191.0</v>
      </c>
      <c r="BV109" s="13">
        <v>52171.25</v>
      </c>
      <c r="BW109" s="13">
        <v>68439.50601991513</v>
      </c>
      <c r="BX109" s="13">
        <v>208685.0</v>
      </c>
    </row>
    <row r="110" ht="13.5" customHeight="1">
      <c r="A110" s="12">
        <f t="shared" si="4"/>
        <v>8</v>
      </c>
      <c r="B110" s="12"/>
      <c r="C110" s="12">
        <f t="shared" si="5"/>
        <v>8</v>
      </c>
      <c r="D110" s="12" t="s">
        <v>619</v>
      </c>
      <c r="E110" s="12">
        <v>229156.0</v>
      </c>
      <c r="F110" s="18">
        <v>0.8125</v>
      </c>
      <c r="G110" s="18">
        <v>0.4031128874149275</v>
      </c>
      <c r="H110" s="13">
        <v>13.0</v>
      </c>
      <c r="I110" s="18">
        <v>0.0</v>
      </c>
      <c r="J110" s="18">
        <v>0.0</v>
      </c>
      <c r="K110" s="13">
        <v>0.0</v>
      </c>
      <c r="L110" s="18">
        <v>0.0</v>
      </c>
      <c r="M110" s="18">
        <v>0.0</v>
      </c>
      <c r="N110" s="13">
        <v>0.0</v>
      </c>
      <c r="O110" s="18">
        <v>0.0</v>
      </c>
      <c r="P110" s="18">
        <v>0.0</v>
      </c>
      <c r="Q110" s="13">
        <v>0.0</v>
      </c>
      <c r="R110" s="18">
        <v>1.1875</v>
      </c>
      <c r="S110" s="18">
        <v>0.4031128874149275</v>
      </c>
      <c r="T110" s="13">
        <v>19.0</v>
      </c>
      <c r="U110" s="18">
        <v>20039.8125</v>
      </c>
      <c r="V110" s="18">
        <v>13015.348130668654</v>
      </c>
      <c r="W110" s="13">
        <v>320637.0</v>
      </c>
      <c r="X110" s="18">
        <v>20039.8125</v>
      </c>
      <c r="Y110" s="18">
        <v>13015.348130668654</v>
      </c>
      <c r="Z110" s="13">
        <v>320637.0</v>
      </c>
      <c r="AA110" s="12"/>
      <c r="AB110" s="12">
        <v>1.0</v>
      </c>
      <c r="AC110" s="12">
        <v>1.0</v>
      </c>
      <c r="AD110" s="12">
        <v>1.0</v>
      </c>
      <c r="AE110" s="12">
        <v>1.0</v>
      </c>
      <c r="AF110" s="13">
        <v>1.0</v>
      </c>
      <c r="AG110" s="13">
        <v>0.0</v>
      </c>
      <c r="AH110" s="13">
        <v>4.0</v>
      </c>
      <c r="AI110" s="12">
        <v>0.0</v>
      </c>
      <c r="AJ110" s="12">
        <v>0.0</v>
      </c>
      <c r="AK110" s="12">
        <v>0.0</v>
      </c>
      <c r="AL110" s="12">
        <v>0.0</v>
      </c>
      <c r="AM110" s="13">
        <v>0.0</v>
      </c>
      <c r="AN110" s="13">
        <v>0.0</v>
      </c>
      <c r="AO110" s="13">
        <v>0.0</v>
      </c>
      <c r="AP110" s="12">
        <v>0.0</v>
      </c>
      <c r="AQ110" s="12">
        <v>0.0</v>
      </c>
      <c r="AR110" s="12">
        <v>0.0</v>
      </c>
      <c r="AS110" s="12">
        <v>0.0</v>
      </c>
      <c r="AT110" s="13">
        <v>0.0</v>
      </c>
      <c r="AU110" s="13">
        <v>0.0</v>
      </c>
      <c r="AV110" s="13">
        <v>0.0</v>
      </c>
      <c r="AW110" s="12">
        <v>0.0</v>
      </c>
      <c r="AX110" s="12">
        <v>0.0</v>
      </c>
      <c r="AY110" s="12">
        <v>0.0</v>
      </c>
      <c r="AZ110" s="12">
        <v>0.0</v>
      </c>
      <c r="BA110" s="13">
        <v>0.0</v>
      </c>
      <c r="BB110" s="13">
        <v>0.0</v>
      </c>
      <c r="BC110" s="13">
        <v>0.0</v>
      </c>
      <c r="BD110" s="12">
        <v>1.0</v>
      </c>
      <c r="BE110" s="12">
        <v>1.0</v>
      </c>
      <c r="BF110" s="12">
        <v>1.0</v>
      </c>
      <c r="BG110" s="12">
        <v>1.0</v>
      </c>
      <c r="BH110" s="13">
        <v>1.0</v>
      </c>
      <c r="BI110" s="13">
        <v>0.0</v>
      </c>
      <c r="BJ110" s="13">
        <v>4.0</v>
      </c>
      <c r="BK110" s="12">
        <v>7317.0</v>
      </c>
      <c r="BL110" s="12">
        <v>23014.0</v>
      </c>
      <c r="BM110" s="12">
        <v>55200.0</v>
      </c>
      <c r="BN110" s="12">
        <v>25872.0</v>
      </c>
      <c r="BO110" s="13">
        <v>27850.75</v>
      </c>
      <c r="BP110" s="13">
        <v>19974.36662950793</v>
      </c>
      <c r="BQ110" s="13">
        <v>111403.0</v>
      </c>
      <c r="BR110" s="12">
        <v>7317.0</v>
      </c>
      <c r="BS110" s="12">
        <v>23014.0</v>
      </c>
      <c r="BT110" s="12">
        <v>55200.0</v>
      </c>
      <c r="BU110" s="12">
        <v>25872.0</v>
      </c>
      <c r="BV110" s="13">
        <v>27850.75</v>
      </c>
      <c r="BW110" s="13">
        <v>19974.36662950793</v>
      </c>
      <c r="BX110" s="13">
        <v>111403.0</v>
      </c>
    </row>
    <row r="111" ht="13.5" customHeight="1">
      <c r="A111" s="12">
        <f t="shared" si="4"/>
        <v>9</v>
      </c>
      <c r="B111" s="12"/>
      <c r="C111" s="12">
        <f t="shared" si="5"/>
        <v>9</v>
      </c>
      <c r="D111" s="12" t="s">
        <v>619</v>
      </c>
      <c r="E111" s="12">
        <v>229157.0</v>
      </c>
      <c r="F111" s="18">
        <v>0.9375</v>
      </c>
      <c r="G111" s="18">
        <v>0.25</v>
      </c>
      <c r="H111" s="13">
        <v>15.0</v>
      </c>
      <c r="I111" s="18">
        <v>0.0</v>
      </c>
      <c r="J111" s="18">
        <v>0.0</v>
      </c>
      <c r="K111" s="13">
        <v>0.0</v>
      </c>
      <c r="L111" s="18">
        <v>0.0</v>
      </c>
      <c r="M111" s="18">
        <v>0.0</v>
      </c>
      <c r="N111" s="13">
        <v>0.0</v>
      </c>
      <c r="O111" s="18">
        <v>0.0</v>
      </c>
      <c r="P111" s="18">
        <v>0.0</v>
      </c>
      <c r="Q111" s="13">
        <v>0.0</v>
      </c>
      <c r="R111" s="18">
        <v>1.0625</v>
      </c>
      <c r="S111" s="18">
        <v>0.25</v>
      </c>
      <c r="T111" s="13">
        <v>17.0</v>
      </c>
      <c r="U111" s="18">
        <v>56034.8125</v>
      </c>
      <c r="V111" s="18">
        <v>71912.08680439263</v>
      </c>
      <c r="W111" s="13">
        <v>896557.0</v>
      </c>
      <c r="X111" s="18">
        <v>56034.8125</v>
      </c>
      <c r="Y111" s="18">
        <v>71912.08680439263</v>
      </c>
      <c r="Z111" s="13">
        <v>896557.0</v>
      </c>
      <c r="AA111" s="12"/>
      <c r="AB111" s="12">
        <v>1.0</v>
      </c>
      <c r="AC111" s="12">
        <v>0.0</v>
      </c>
      <c r="AD111" s="12">
        <v>1.0</v>
      </c>
      <c r="AE111" s="12">
        <v>1.0</v>
      </c>
      <c r="AF111" s="13">
        <v>0.75</v>
      </c>
      <c r="AG111" s="13">
        <v>0.5</v>
      </c>
      <c r="AH111" s="13">
        <v>3.0</v>
      </c>
      <c r="AI111" s="12">
        <v>0.0</v>
      </c>
      <c r="AJ111" s="12">
        <v>0.0</v>
      </c>
      <c r="AK111" s="12">
        <v>0.0</v>
      </c>
      <c r="AL111" s="12">
        <v>0.0</v>
      </c>
      <c r="AM111" s="13">
        <v>0.0</v>
      </c>
      <c r="AN111" s="13">
        <v>0.0</v>
      </c>
      <c r="AO111" s="13">
        <v>0.0</v>
      </c>
      <c r="AP111" s="12">
        <v>0.0</v>
      </c>
      <c r="AQ111" s="12">
        <v>0.0</v>
      </c>
      <c r="AR111" s="12">
        <v>0.0</v>
      </c>
      <c r="AS111" s="12">
        <v>0.0</v>
      </c>
      <c r="AT111" s="13">
        <v>0.0</v>
      </c>
      <c r="AU111" s="13">
        <v>0.0</v>
      </c>
      <c r="AV111" s="13">
        <v>0.0</v>
      </c>
      <c r="AW111" s="12">
        <v>0.0</v>
      </c>
      <c r="AX111" s="12">
        <v>0.0</v>
      </c>
      <c r="AY111" s="12">
        <v>0.0</v>
      </c>
      <c r="AZ111" s="12">
        <v>0.0</v>
      </c>
      <c r="BA111" s="13">
        <v>0.0</v>
      </c>
      <c r="BB111" s="13">
        <v>0.0</v>
      </c>
      <c r="BC111" s="13">
        <v>0.0</v>
      </c>
      <c r="BD111" s="12">
        <v>1.0</v>
      </c>
      <c r="BE111" s="12">
        <v>2.0</v>
      </c>
      <c r="BF111" s="12">
        <v>1.0</v>
      </c>
      <c r="BG111" s="12">
        <v>1.0</v>
      </c>
      <c r="BH111" s="13">
        <v>1.25</v>
      </c>
      <c r="BI111" s="13">
        <v>0.5</v>
      </c>
      <c r="BJ111" s="13">
        <v>5.0</v>
      </c>
      <c r="BK111" s="12">
        <v>4809.0</v>
      </c>
      <c r="BL111" s="12">
        <v>62641.0</v>
      </c>
      <c r="BM111" s="12">
        <v>191905.0</v>
      </c>
      <c r="BN111" s="12">
        <v>31661.0</v>
      </c>
      <c r="BO111" s="13">
        <v>72754.0</v>
      </c>
      <c r="BP111" s="13">
        <v>82874.18424736781</v>
      </c>
      <c r="BQ111" s="13">
        <v>291016.0</v>
      </c>
      <c r="BR111" s="12">
        <v>4809.0</v>
      </c>
      <c r="BS111" s="12">
        <v>62641.0</v>
      </c>
      <c r="BT111" s="12">
        <v>191905.0</v>
      </c>
      <c r="BU111" s="12">
        <v>31661.0</v>
      </c>
      <c r="BV111" s="13">
        <v>72754.0</v>
      </c>
      <c r="BW111" s="13">
        <v>82874.18424736781</v>
      </c>
      <c r="BX111" s="13">
        <v>291016.0</v>
      </c>
    </row>
    <row r="112" ht="13.5" customHeight="1">
      <c r="A112" s="12">
        <f t="shared" si="4"/>
        <v>10</v>
      </c>
      <c r="B112" s="12"/>
      <c r="C112" s="12">
        <f t="shared" si="5"/>
        <v>10</v>
      </c>
      <c r="D112" s="12" t="s">
        <v>619</v>
      </c>
      <c r="E112" s="12">
        <v>229160.0</v>
      </c>
      <c r="F112" s="18">
        <v>0.25</v>
      </c>
      <c r="G112" s="18">
        <v>0.4472135954999579</v>
      </c>
      <c r="H112" s="13">
        <v>4.0</v>
      </c>
      <c r="I112" s="18">
        <v>0.1875</v>
      </c>
      <c r="J112" s="18">
        <v>0.4031128874149275</v>
      </c>
      <c r="K112" s="13">
        <v>3.0</v>
      </c>
      <c r="L112" s="18">
        <v>1.1875</v>
      </c>
      <c r="M112" s="18">
        <v>1.42448821218944</v>
      </c>
      <c r="N112" s="13">
        <v>19.0</v>
      </c>
      <c r="O112" s="18">
        <v>0.3125</v>
      </c>
      <c r="P112" s="18">
        <v>0.47871355387816905</v>
      </c>
      <c r="Q112" s="13">
        <v>5.0</v>
      </c>
      <c r="R112" s="18">
        <v>2.375</v>
      </c>
      <c r="S112" s="18">
        <v>1.857417562100671</v>
      </c>
      <c r="T112" s="13">
        <v>38.0</v>
      </c>
      <c r="U112" s="18">
        <v>38550.9375</v>
      </c>
      <c r="V112" s="18">
        <v>49323.90666261646</v>
      </c>
      <c r="W112" s="13">
        <v>616815.0</v>
      </c>
      <c r="X112" s="18">
        <v>38550.9375</v>
      </c>
      <c r="Y112" s="18">
        <v>49323.90666261646</v>
      </c>
      <c r="Z112" s="13">
        <v>616815.0</v>
      </c>
      <c r="AA112" s="12"/>
      <c r="AB112" s="12">
        <v>1.0</v>
      </c>
      <c r="AC112" s="12">
        <v>0.0</v>
      </c>
      <c r="AD112" s="12">
        <v>0.0</v>
      </c>
      <c r="AE112" s="12">
        <v>0.0</v>
      </c>
      <c r="AF112" s="13">
        <v>0.25</v>
      </c>
      <c r="AG112" s="13">
        <v>0.5</v>
      </c>
      <c r="AH112" s="13">
        <v>1.0</v>
      </c>
      <c r="AI112" s="12">
        <v>0.0</v>
      </c>
      <c r="AJ112" s="12">
        <v>1.0</v>
      </c>
      <c r="AK112" s="12">
        <v>1.0</v>
      </c>
      <c r="AL112" s="12">
        <v>0.0</v>
      </c>
      <c r="AM112" s="13">
        <v>0.5</v>
      </c>
      <c r="AN112" s="13">
        <v>0.5773502691896257</v>
      </c>
      <c r="AO112" s="13">
        <v>2.0</v>
      </c>
      <c r="AP112" s="12">
        <v>0.0</v>
      </c>
      <c r="AQ112" s="12">
        <v>2.0</v>
      </c>
      <c r="AR112" s="12">
        <v>2.0</v>
      </c>
      <c r="AS112" s="12">
        <v>0.0</v>
      </c>
      <c r="AT112" s="13">
        <v>1.0</v>
      </c>
      <c r="AU112" s="13">
        <v>1.1547005383792515</v>
      </c>
      <c r="AV112" s="13">
        <v>4.0</v>
      </c>
      <c r="AW112" s="12">
        <v>0.0</v>
      </c>
      <c r="AX112" s="12">
        <v>0.0</v>
      </c>
      <c r="AY112" s="12">
        <v>0.0</v>
      </c>
      <c r="AZ112" s="12">
        <v>0.0</v>
      </c>
      <c r="BA112" s="13">
        <v>0.0</v>
      </c>
      <c r="BB112" s="13">
        <v>0.0</v>
      </c>
      <c r="BC112" s="13">
        <v>0.0</v>
      </c>
      <c r="BD112" s="12">
        <v>1.0</v>
      </c>
      <c r="BE112" s="12">
        <v>1.0</v>
      </c>
      <c r="BF112" s="12">
        <v>3.0</v>
      </c>
      <c r="BG112" s="12">
        <v>8.0</v>
      </c>
      <c r="BH112" s="13">
        <v>3.25</v>
      </c>
      <c r="BI112" s="13">
        <v>3.304037933599835</v>
      </c>
      <c r="BJ112" s="13">
        <v>13.0</v>
      </c>
      <c r="BK112" s="12">
        <v>8735.0</v>
      </c>
      <c r="BL112" s="12">
        <v>57325.0</v>
      </c>
      <c r="BM112" s="12">
        <v>17644.0</v>
      </c>
      <c r="BN112" s="12">
        <v>20214.0</v>
      </c>
      <c r="BO112" s="13">
        <v>25979.5</v>
      </c>
      <c r="BP112" s="13">
        <v>21468.07475454347</v>
      </c>
      <c r="BQ112" s="13">
        <v>103918.0</v>
      </c>
      <c r="BR112" s="12">
        <v>8735.0</v>
      </c>
      <c r="BS112" s="12">
        <v>57325.0</v>
      </c>
      <c r="BT112" s="12">
        <v>17644.0</v>
      </c>
      <c r="BU112" s="12">
        <v>20214.0</v>
      </c>
      <c r="BV112" s="13">
        <v>25979.5</v>
      </c>
      <c r="BW112" s="13">
        <v>21468.07475454347</v>
      </c>
      <c r="BX112" s="13">
        <v>103918.0</v>
      </c>
    </row>
    <row r="113" ht="13.5" customHeight="1">
      <c r="A113" s="12">
        <f t="shared" si="4"/>
        <v>11</v>
      </c>
      <c r="B113" s="12"/>
      <c r="C113" s="12">
        <f t="shared" si="5"/>
        <v>11</v>
      </c>
      <c r="D113" s="12" t="s">
        <v>619</v>
      </c>
      <c r="E113" s="12">
        <v>229165.0</v>
      </c>
      <c r="F113" s="18">
        <v>0.4375</v>
      </c>
      <c r="G113" s="18">
        <v>0.51234753829798</v>
      </c>
      <c r="H113" s="13">
        <v>7.0</v>
      </c>
      <c r="I113" s="18">
        <v>0.0</v>
      </c>
      <c r="J113" s="18">
        <v>0.0</v>
      </c>
      <c r="K113" s="13">
        <v>0.0</v>
      </c>
      <c r="L113" s="18">
        <v>0.875</v>
      </c>
      <c r="M113" s="18">
        <v>1.2583057392117916</v>
      </c>
      <c r="N113" s="13">
        <v>14.0</v>
      </c>
      <c r="O113" s="18">
        <v>0.1875</v>
      </c>
      <c r="P113" s="18">
        <v>0.4031128874149275</v>
      </c>
      <c r="Q113" s="13">
        <v>3.0</v>
      </c>
      <c r="R113" s="18">
        <v>1.6875</v>
      </c>
      <c r="S113" s="18">
        <v>0.704154339142587</v>
      </c>
      <c r="T113" s="13">
        <v>27.0</v>
      </c>
      <c r="U113" s="18">
        <v>90196.0</v>
      </c>
      <c r="V113" s="18">
        <v>100663.16703475342</v>
      </c>
      <c r="W113" s="13">
        <v>1443136.0</v>
      </c>
      <c r="X113" s="18">
        <v>90196.0</v>
      </c>
      <c r="Y113" s="18">
        <v>100663.16703475342</v>
      </c>
      <c r="Z113" s="13">
        <v>1443136.0</v>
      </c>
      <c r="AA113" s="12"/>
      <c r="AB113" s="12">
        <v>1.0</v>
      </c>
      <c r="AC113" s="12">
        <v>0.0</v>
      </c>
      <c r="AD113" s="12">
        <v>0.0</v>
      </c>
      <c r="AE113" s="12">
        <v>0.0</v>
      </c>
      <c r="AF113" s="13">
        <v>0.25</v>
      </c>
      <c r="AG113" s="13">
        <v>0.5</v>
      </c>
      <c r="AH113" s="13">
        <v>1.0</v>
      </c>
      <c r="AI113" s="12">
        <v>0.0</v>
      </c>
      <c r="AJ113" s="12">
        <v>0.0</v>
      </c>
      <c r="AK113" s="12">
        <v>0.0</v>
      </c>
      <c r="AL113" s="12">
        <v>0.0</v>
      </c>
      <c r="AM113" s="13">
        <v>0.0</v>
      </c>
      <c r="AN113" s="13">
        <v>0.0</v>
      </c>
      <c r="AO113" s="13">
        <v>0.0</v>
      </c>
      <c r="AP113" s="12">
        <v>0.0</v>
      </c>
      <c r="AQ113" s="12">
        <v>2.0</v>
      </c>
      <c r="AR113" s="12">
        <v>2.0</v>
      </c>
      <c r="AS113" s="12">
        <v>3.0</v>
      </c>
      <c r="AT113" s="13">
        <v>1.75</v>
      </c>
      <c r="AU113" s="13">
        <v>1.2583057392117916</v>
      </c>
      <c r="AV113" s="13">
        <v>7.0</v>
      </c>
      <c r="AW113" s="12">
        <v>0.0</v>
      </c>
      <c r="AX113" s="12">
        <v>0.0</v>
      </c>
      <c r="AY113" s="12">
        <v>0.0</v>
      </c>
      <c r="AZ113" s="12">
        <v>1.0</v>
      </c>
      <c r="BA113" s="13">
        <v>0.25</v>
      </c>
      <c r="BB113" s="13">
        <v>0.5</v>
      </c>
      <c r="BC113" s="13">
        <v>1.0</v>
      </c>
      <c r="BD113" s="12">
        <v>1.0</v>
      </c>
      <c r="BE113" s="12">
        <v>3.0</v>
      </c>
      <c r="BF113" s="12">
        <v>2.0</v>
      </c>
      <c r="BG113" s="12">
        <v>7.0</v>
      </c>
      <c r="BH113" s="13">
        <v>3.25</v>
      </c>
      <c r="BI113" s="13">
        <v>2.6299556396765835</v>
      </c>
      <c r="BJ113" s="13">
        <v>13.0</v>
      </c>
      <c r="BK113" s="12">
        <v>16883.0</v>
      </c>
      <c r="BL113" s="12">
        <v>27675.0</v>
      </c>
      <c r="BM113" s="12">
        <v>79209.0</v>
      </c>
      <c r="BN113" s="12">
        <v>20842.0</v>
      </c>
      <c r="BO113" s="13">
        <v>36152.25</v>
      </c>
      <c r="BP113" s="13">
        <v>29048.552681961053</v>
      </c>
      <c r="BQ113" s="13">
        <v>144609.0</v>
      </c>
      <c r="BR113" s="12">
        <v>16883.0</v>
      </c>
      <c r="BS113" s="12">
        <v>27675.0</v>
      </c>
      <c r="BT113" s="12">
        <v>79209.0</v>
      </c>
      <c r="BU113" s="12">
        <v>20842.0</v>
      </c>
      <c r="BV113" s="13">
        <v>36152.25</v>
      </c>
      <c r="BW113" s="13">
        <v>29048.552681961053</v>
      </c>
      <c r="BX113" s="13">
        <v>144609.0</v>
      </c>
    </row>
    <row r="114" ht="13.5" customHeight="1">
      <c r="A114" s="12">
        <f t="shared" si="4"/>
        <v>12</v>
      </c>
      <c r="B114" s="12"/>
      <c r="C114" s="12">
        <f t="shared" si="5"/>
        <v>12</v>
      </c>
      <c r="D114" s="12" t="s">
        <v>619</v>
      </c>
      <c r="E114" s="12">
        <v>229166.0</v>
      </c>
      <c r="F114" s="18">
        <v>0.875</v>
      </c>
      <c r="G114" s="18">
        <v>0.3415650255319866</v>
      </c>
      <c r="H114" s="13">
        <v>14.0</v>
      </c>
      <c r="I114" s="18">
        <v>0.0</v>
      </c>
      <c r="J114" s="18">
        <v>0.0</v>
      </c>
      <c r="K114" s="13">
        <v>0.0</v>
      </c>
      <c r="L114" s="18">
        <v>0.375</v>
      </c>
      <c r="M114" s="18">
        <v>1.02469507659596</v>
      </c>
      <c r="N114" s="13">
        <v>6.0</v>
      </c>
      <c r="O114" s="18">
        <v>0.125</v>
      </c>
      <c r="P114" s="18">
        <v>0.3415650255319866</v>
      </c>
      <c r="Q114" s="13">
        <v>2.0</v>
      </c>
      <c r="R114" s="18">
        <v>1.3125</v>
      </c>
      <c r="S114" s="18">
        <v>0.873212459828649</v>
      </c>
      <c r="T114" s="13">
        <v>21.0</v>
      </c>
      <c r="U114" s="18">
        <v>11146.3125</v>
      </c>
      <c r="V114" s="18">
        <v>22057.406404557933</v>
      </c>
      <c r="W114" s="13">
        <v>178341.0</v>
      </c>
      <c r="X114" s="18">
        <v>11146.3125</v>
      </c>
      <c r="Y114" s="18">
        <v>22057.406404557933</v>
      </c>
      <c r="Z114" s="13">
        <v>178341.0</v>
      </c>
      <c r="AA114" s="12"/>
      <c r="AB114" s="12">
        <v>1.0</v>
      </c>
      <c r="AC114" s="12">
        <v>1.0</v>
      </c>
      <c r="AD114" s="12">
        <v>1.0</v>
      </c>
      <c r="AE114" s="12">
        <v>0.0</v>
      </c>
      <c r="AF114" s="13">
        <v>0.75</v>
      </c>
      <c r="AG114" s="13">
        <v>0.5</v>
      </c>
      <c r="AH114" s="13">
        <v>3.0</v>
      </c>
      <c r="AI114" s="12">
        <v>0.0</v>
      </c>
      <c r="AJ114" s="12">
        <v>0.0</v>
      </c>
      <c r="AK114" s="12">
        <v>0.0</v>
      </c>
      <c r="AL114" s="12">
        <v>0.0</v>
      </c>
      <c r="AM114" s="13">
        <v>0.0</v>
      </c>
      <c r="AN114" s="13">
        <v>0.0</v>
      </c>
      <c r="AO114" s="13">
        <v>0.0</v>
      </c>
      <c r="AP114" s="12">
        <v>0.0</v>
      </c>
      <c r="AQ114" s="12">
        <v>0.0</v>
      </c>
      <c r="AR114" s="12">
        <v>0.0</v>
      </c>
      <c r="AS114" s="12">
        <v>0.0</v>
      </c>
      <c r="AT114" s="13">
        <v>0.0</v>
      </c>
      <c r="AU114" s="13">
        <v>0.0</v>
      </c>
      <c r="AV114" s="13">
        <v>0.0</v>
      </c>
      <c r="AW114" s="12">
        <v>0.0</v>
      </c>
      <c r="AX114" s="12">
        <v>0.0</v>
      </c>
      <c r="AY114" s="12">
        <v>0.0</v>
      </c>
      <c r="AZ114" s="12">
        <v>0.0</v>
      </c>
      <c r="BA114" s="13">
        <v>0.0</v>
      </c>
      <c r="BB114" s="13">
        <v>0.0</v>
      </c>
      <c r="BC114" s="13">
        <v>0.0</v>
      </c>
      <c r="BD114" s="12">
        <v>1.0</v>
      </c>
      <c r="BE114" s="12">
        <v>1.0</v>
      </c>
      <c r="BF114" s="12">
        <v>1.0</v>
      </c>
      <c r="BG114" s="12">
        <v>2.0</v>
      </c>
      <c r="BH114" s="13">
        <v>1.25</v>
      </c>
      <c r="BI114" s="13">
        <v>0.5</v>
      </c>
      <c r="BJ114" s="13">
        <v>5.0</v>
      </c>
      <c r="BK114" s="12">
        <v>7373.0</v>
      </c>
      <c r="BL114" s="12">
        <v>82940.0</v>
      </c>
      <c r="BM114" s="12">
        <v>191400.0</v>
      </c>
      <c r="BN114" s="12">
        <v>23795.0</v>
      </c>
      <c r="BO114" s="13">
        <v>76377.0</v>
      </c>
      <c r="BP114" s="13">
        <v>83266.20410466661</v>
      </c>
      <c r="BQ114" s="13">
        <v>305508.0</v>
      </c>
      <c r="BR114" s="12">
        <v>7373.0</v>
      </c>
      <c r="BS114" s="12">
        <v>82940.0</v>
      </c>
      <c r="BT114" s="12">
        <v>191400.0</v>
      </c>
      <c r="BU114" s="12">
        <v>23795.0</v>
      </c>
      <c r="BV114" s="13">
        <v>76377.0</v>
      </c>
      <c r="BW114" s="13">
        <v>83266.20410466661</v>
      </c>
      <c r="BX114" s="13">
        <v>305508.0</v>
      </c>
    </row>
    <row r="115" ht="13.5" customHeight="1">
      <c r="A115" s="12">
        <f t="shared" si="4"/>
        <v>13</v>
      </c>
      <c r="B115" s="12"/>
      <c r="C115" s="12">
        <f t="shared" si="5"/>
        <v>13</v>
      </c>
      <c r="D115" s="12" t="s">
        <v>619</v>
      </c>
      <c r="E115" s="12">
        <v>229172.0</v>
      </c>
      <c r="F115" s="18">
        <v>0.6666666666666666</v>
      </c>
      <c r="G115" s="18">
        <v>0.49236596391733095</v>
      </c>
      <c r="H115" s="13">
        <v>8.0</v>
      </c>
      <c r="I115" s="18">
        <v>0.25</v>
      </c>
      <c r="J115" s="18">
        <v>0.45226701686664544</v>
      </c>
      <c r="K115" s="13">
        <v>3.0</v>
      </c>
      <c r="L115" s="18">
        <v>0.46153846153846156</v>
      </c>
      <c r="M115" s="18">
        <v>0.8770580193070292</v>
      </c>
      <c r="N115" s="13">
        <v>6.0</v>
      </c>
      <c r="O115" s="18">
        <v>0.0</v>
      </c>
      <c r="P115" s="18">
        <v>0.0</v>
      </c>
      <c r="Q115" s="13">
        <v>0.0</v>
      </c>
      <c r="R115" s="18">
        <v>1.0769230769230769</v>
      </c>
      <c r="S115" s="18">
        <v>0.49354811679282456</v>
      </c>
      <c r="T115" s="13">
        <v>14.0</v>
      </c>
      <c r="U115" s="18">
        <v>440681.6666666667</v>
      </c>
      <c r="V115" s="18">
        <v>1448429.3183885484</v>
      </c>
      <c r="W115" s="13">
        <v>5288180.0</v>
      </c>
      <c r="X115" s="18">
        <v>440681.6666666667</v>
      </c>
      <c r="Y115" s="18">
        <v>1448429.3183885484</v>
      </c>
      <c r="Z115" s="13">
        <v>5288180.0</v>
      </c>
      <c r="AA115" s="12"/>
      <c r="AB115" s="12">
        <v>1.0</v>
      </c>
      <c r="AC115" s="12">
        <v>1.0</v>
      </c>
      <c r="AD115" s="12">
        <v>0.0</v>
      </c>
      <c r="AE115" s="12">
        <v>0.0</v>
      </c>
      <c r="AF115" s="13">
        <v>0.5</v>
      </c>
      <c r="AG115" s="13">
        <v>0.5773502691896257</v>
      </c>
      <c r="AH115" s="13">
        <v>2.0</v>
      </c>
      <c r="AI115" s="12">
        <v>0.0</v>
      </c>
      <c r="AJ115" s="12">
        <v>0.0</v>
      </c>
      <c r="AK115" s="12">
        <v>1.0</v>
      </c>
      <c r="AL115" s="12">
        <v>0.0</v>
      </c>
      <c r="AM115" s="13">
        <v>0.25</v>
      </c>
      <c r="AN115" s="13">
        <v>0.5</v>
      </c>
      <c r="AO115" s="13">
        <v>1.0</v>
      </c>
      <c r="AP115" s="12">
        <v>0.0</v>
      </c>
      <c r="AQ115" s="12">
        <v>0.0</v>
      </c>
      <c r="AR115" s="12">
        <v>2.0</v>
      </c>
      <c r="AS115" s="12">
        <v>0.0</v>
      </c>
      <c r="AT115" s="13">
        <v>0.5</v>
      </c>
      <c r="AU115" s="13">
        <v>1.0</v>
      </c>
      <c r="AV115" s="13">
        <v>2.0</v>
      </c>
      <c r="AW115" s="12">
        <v>0.0</v>
      </c>
      <c r="AX115" s="12">
        <v>0.0</v>
      </c>
      <c r="AY115" s="12">
        <v>0.0</v>
      </c>
      <c r="AZ115" s="12">
        <v>0.0</v>
      </c>
      <c r="BA115" s="13">
        <v>0.0</v>
      </c>
      <c r="BB115" s="13">
        <v>0.0</v>
      </c>
      <c r="BC115" s="13">
        <v>0.0</v>
      </c>
      <c r="BD115" s="12">
        <v>1.0</v>
      </c>
      <c r="BE115" s="12">
        <v>1.0</v>
      </c>
      <c r="BF115" s="12">
        <v>1.0</v>
      </c>
      <c r="BG115" s="12">
        <v>3.0</v>
      </c>
      <c r="BH115" s="13">
        <v>1.5</v>
      </c>
      <c r="BI115" s="13">
        <v>1.0</v>
      </c>
      <c r="BJ115" s="13">
        <v>6.0</v>
      </c>
      <c r="BK115" s="12">
        <v>8075.0</v>
      </c>
      <c r="BL115" s="12">
        <v>41332.0</v>
      </c>
      <c r="BM115" s="12">
        <v>26719.0</v>
      </c>
      <c r="BN115" s="12">
        <v>39559.0</v>
      </c>
      <c r="BO115" s="13">
        <v>28921.25</v>
      </c>
      <c r="BP115" s="13">
        <v>15347.143976975</v>
      </c>
      <c r="BQ115" s="13">
        <v>115685.0</v>
      </c>
      <c r="BR115" s="12">
        <v>8075.0</v>
      </c>
      <c r="BS115" s="12">
        <v>41332.0</v>
      </c>
      <c r="BT115" s="12">
        <v>26719.0</v>
      </c>
      <c r="BU115" s="12">
        <v>39559.0</v>
      </c>
      <c r="BV115" s="13">
        <v>28921.25</v>
      </c>
      <c r="BW115" s="13">
        <v>15347.143976975</v>
      </c>
      <c r="BX115" s="13">
        <v>115685.0</v>
      </c>
    </row>
    <row r="116" ht="13.5" customHeight="1">
      <c r="A116" s="12">
        <f t="shared" si="4"/>
        <v>14</v>
      </c>
      <c r="B116" s="12"/>
      <c r="C116" s="12">
        <f t="shared" si="5"/>
        <v>14</v>
      </c>
      <c r="D116" s="12" t="s">
        <v>619</v>
      </c>
      <c r="E116" s="12">
        <v>229173.0</v>
      </c>
      <c r="F116" s="18">
        <v>1.0</v>
      </c>
      <c r="G116" s="18">
        <v>0.0</v>
      </c>
      <c r="H116" s="13">
        <v>16.0</v>
      </c>
      <c r="I116" s="18">
        <v>0.0</v>
      </c>
      <c r="J116" s="18">
        <v>0.0</v>
      </c>
      <c r="K116" s="13">
        <v>0.0</v>
      </c>
      <c r="L116" s="18">
        <v>0.0</v>
      </c>
      <c r="M116" s="18">
        <v>0.0</v>
      </c>
      <c r="N116" s="13">
        <v>0.0</v>
      </c>
      <c r="O116" s="18">
        <v>0.0</v>
      </c>
      <c r="P116" s="18">
        <v>0.0</v>
      </c>
      <c r="Q116" s="13">
        <v>0.0</v>
      </c>
      <c r="R116" s="18">
        <v>1.0</v>
      </c>
      <c r="S116" s="18">
        <v>0.0</v>
      </c>
      <c r="T116" s="13">
        <v>16.0</v>
      </c>
      <c r="U116" s="18">
        <v>397075.75</v>
      </c>
      <c r="V116" s="18">
        <v>1241962.5850857988</v>
      </c>
      <c r="W116" s="13">
        <v>6353212.0</v>
      </c>
      <c r="X116" s="18">
        <v>397075.75</v>
      </c>
      <c r="Y116" s="18">
        <v>1241962.5850857988</v>
      </c>
      <c r="Z116" s="13">
        <v>6353212.0</v>
      </c>
      <c r="AA116" s="12"/>
      <c r="AB116" s="12">
        <v>1.0</v>
      </c>
      <c r="AC116" s="12">
        <v>1.0</v>
      </c>
      <c r="AD116" s="12">
        <v>1.0</v>
      </c>
      <c r="AE116" s="12">
        <v>1.0</v>
      </c>
      <c r="AF116" s="13">
        <v>1.0</v>
      </c>
      <c r="AG116" s="13">
        <v>0.0</v>
      </c>
      <c r="AH116" s="13">
        <v>4.0</v>
      </c>
      <c r="AI116" s="12">
        <v>0.0</v>
      </c>
      <c r="AJ116" s="12">
        <v>0.0</v>
      </c>
      <c r="AK116" s="12">
        <v>0.0</v>
      </c>
      <c r="AL116" s="12">
        <v>0.0</v>
      </c>
      <c r="AM116" s="13">
        <v>0.0</v>
      </c>
      <c r="AN116" s="13">
        <v>0.0</v>
      </c>
      <c r="AO116" s="13">
        <v>0.0</v>
      </c>
      <c r="AP116" s="12">
        <v>0.0</v>
      </c>
      <c r="AQ116" s="12">
        <v>0.0</v>
      </c>
      <c r="AR116" s="12">
        <v>0.0</v>
      </c>
      <c r="AS116" s="12">
        <v>0.0</v>
      </c>
      <c r="AT116" s="13">
        <v>0.0</v>
      </c>
      <c r="AU116" s="13">
        <v>0.0</v>
      </c>
      <c r="AV116" s="13">
        <v>0.0</v>
      </c>
      <c r="AW116" s="12">
        <v>0.0</v>
      </c>
      <c r="AX116" s="12">
        <v>0.0</v>
      </c>
      <c r="AY116" s="12">
        <v>0.0</v>
      </c>
      <c r="AZ116" s="12">
        <v>0.0</v>
      </c>
      <c r="BA116" s="13">
        <v>0.0</v>
      </c>
      <c r="BB116" s="13">
        <v>0.0</v>
      </c>
      <c r="BC116" s="13">
        <v>0.0</v>
      </c>
      <c r="BD116" s="12">
        <v>1.0</v>
      </c>
      <c r="BE116" s="12">
        <v>1.0</v>
      </c>
      <c r="BF116" s="12">
        <v>1.0</v>
      </c>
      <c r="BG116" s="12">
        <v>1.0</v>
      </c>
      <c r="BH116" s="13">
        <v>1.0</v>
      </c>
      <c r="BI116" s="13">
        <v>0.0</v>
      </c>
      <c r="BJ116" s="13">
        <v>4.0</v>
      </c>
      <c r="BK116" s="12">
        <v>43026.0</v>
      </c>
      <c r="BL116" s="12">
        <v>93550.0</v>
      </c>
      <c r="BM116" s="12">
        <v>152650.0</v>
      </c>
      <c r="BN116" s="12">
        <v>46787.0</v>
      </c>
      <c r="BO116" s="13">
        <v>84003.25</v>
      </c>
      <c r="BP116" s="13">
        <v>51211.00468567929</v>
      </c>
      <c r="BQ116" s="13">
        <v>336013.0</v>
      </c>
      <c r="BR116" s="12">
        <v>43026.0</v>
      </c>
      <c r="BS116" s="12">
        <v>93550.0</v>
      </c>
      <c r="BT116" s="12">
        <v>152650.0</v>
      </c>
      <c r="BU116" s="12">
        <v>46787.0</v>
      </c>
      <c r="BV116" s="13">
        <v>84003.25</v>
      </c>
      <c r="BW116" s="13">
        <v>51211.00468567929</v>
      </c>
      <c r="BX116" s="13">
        <v>336013.0</v>
      </c>
    </row>
    <row r="117" ht="13.5" customHeight="1">
      <c r="A117" s="12">
        <f t="shared" si="4"/>
        <v>15</v>
      </c>
      <c r="B117" s="12"/>
      <c r="C117" s="12">
        <f t="shared" si="5"/>
        <v>15</v>
      </c>
      <c r="D117" s="12" t="s">
        <v>619</v>
      </c>
      <c r="E117" s="12">
        <v>229175.0</v>
      </c>
      <c r="F117" s="18">
        <v>1.0</v>
      </c>
      <c r="G117" s="18">
        <v>0.0</v>
      </c>
      <c r="H117" s="13">
        <v>16.0</v>
      </c>
      <c r="I117" s="18">
        <v>0.0</v>
      </c>
      <c r="J117" s="18">
        <v>0.0</v>
      </c>
      <c r="K117" s="13">
        <v>0.0</v>
      </c>
      <c r="L117" s="18">
        <v>0.0</v>
      </c>
      <c r="M117" s="18">
        <v>0.0</v>
      </c>
      <c r="N117" s="13">
        <v>0.0</v>
      </c>
      <c r="O117" s="18">
        <v>0.0</v>
      </c>
      <c r="P117" s="18">
        <v>0.0</v>
      </c>
      <c r="Q117" s="13">
        <v>0.0</v>
      </c>
      <c r="R117" s="18">
        <v>1.0</v>
      </c>
      <c r="S117" s="18">
        <v>0.0</v>
      </c>
      <c r="T117" s="13">
        <v>16.0</v>
      </c>
      <c r="U117" s="18">
        <v>35055.0</v>
      </c>
      <c r="V117" s="18">
        <v>23443.841408779408</v>
      </c>
      <c r="W117" s="13">
        <v>560880.0</v>
      </c>
      <c r="X117" s="18">
        <v>35055.0</v>
      </c>
      <c r="Y117" s="18">
        <v>23443.841408779408</v>
      </c>
      <c r="Z117" s="13">
        <v>560880.0</v>
      </c>
      <c r="AA117" s="12"/>
      <c r="AB117" s="12">
        <v>1.0</v>
      </c>
      <c r="AC117" s="12">
        <v>0.0</v>
      </c>
      <c r="AD117" s="12">
        <v>1.0</v>
      </c>
      <c r="AE117" s="12">
        <v>0.0</v>
      </c>
      <c r="AF117" s="13">
        <v>0.5</v>
      </c>
      <c r="AG117" s="13">
        <v>0.5773502691896257</v>
      </c>
      <c r="AH117" s="13">
        <v>2.0</v>
      </c>
      <c r="AI117" s="12">
        <v>0.0</v>
      </c>
      <c r="AJ117" s="12">
        <v>0.0</v>
      </c>
      <c r="AK117" s="12">
        <v>0.0</v>
      </c>
      <c r="AL117" s="12">
        <v>0.0</v>
      </c>
      <c r="AM117" s="13">
        <v>0.0</v>
      </c>
      <c r="AN117" s="13">
        <v>0.0</v>
      </c>
      <c r="AO117" s="13">
        <v>0.0</v>
      </c>
      <c r="AP117" s="12">
        <v>0.0</v>
      </c>
      <c r="AQ117" s="12">
        <v>0.0</v>
      </c>
      <c r="AR117" s="12">
        <v>0.0</v>
      </c>
      <c r="AS117" s="12">
        <v>0.0</v>
      </c>
      <c r="AT117" s="13">
        <v>0.0</v>
      </c>
      <c r="AU117" s="13">
        <v>0.0</v>
      </c>
      <c r="AV117" s="13">
        <v>0.0</v>
      </c>
      <c r="AW117" s="12">
        <v>0.0</v>
      </c>
      <c r="AX117" s="12">
        <v>0.0</v>
      </c>
      <c r="AY117" s="12">
        <v>0.0</v>
      </c>
      <c r="AZ117" s="12">
        <v>0.0</v>
      </c>
      <c r="BA117" s="13">
        <v>0.0</v>
      </c>
      <c r="BB117" s="13">
        <v>0.0</v>
      </c>
      <c r="BC117" s="13">
        <v>0.0</v>
      </c>
      <c r="BD117" s="12">
        <v>1.0</v>
      </c>
      <c r="BE117" s="12">
        <v>2.0</v>
      </c>
      <c r="BF117" s="12">
        <v>1.0</v>
      </c>
      <c r="BG117" s="12">
        <v>2.0</v>
      </c>
      <c r="BH117" s="13">
        <v>1.5</v>
      </c>
      <c r="BI117" s="13">
        <v>0.5773502691896257</v>
      </c>
      <c r="BJ117" s="13">
        <v>6.0</v>
      </c>
      <c r="BK117" s="12">
        <v>6581.0</v>
      </c>
      <c r="BL117" s="12">
        <v>51480.0</v>
      </c>
      <c r="BM117" s="12">
        <v>51867.0</v>
      </c>
      <c r="BN117" s="12">
        <v>18172.0</v>
      </c>
      <c r="BO117" s="13">
        <v>32025.0</v>
      </c>
      <c r="BP117" s="13">
        <v>23176.890314851702</v>
      </c>
      <c r="BQ117" s="13">
        <v>128100.0</v>
      </c>
      <c r="BR117" s="12">
        <v>6581.0</v>
      </c>
      <c r="BS117" s="12">
        <v>51480.0</v>
      </c>
      <c r="BT117" s="12">
        <v>51867.0</v>
      </c>
      <c r="BU117" s="12">
        <v>18172.0</v>
      </c>
      <c r="BV117" s="13">
        <v>32025.0</v>
      </c>
      <c r="BW117" s="13">
        <v>23176.890314851702</v>
      </c>
      <c r="BX117" s="13">
        <v>128100.0</v>
      </c>
    </row>
    <row r="118" ht="13.5" customHeight="1">
      <c r="A118" s="12">
        <f t="shared" si="4"/>
        <v>16</v>
      </c>
      <c r="B118" s="12"/>
      <c r="C118" s="12">
        <f t="shared" si="5"/>
        <v>16</v>
      </c>
      <c r="D118" s="12" t="s">
        <v>619</v>
      </c>
      <c r="E118" s="12">
        <v>229179.0</v>
      </c>
      <c r="F118" s="18">
        <v>0.875</v>
      </c>
      <c r="G118" s="18">
        <v>0.3415650255319866</v>
      </c>
      <c r="H118" s="13">
        <v>14.0</v>
      </c>
      <c r="I118" s="18">
        <v>0.0</v>
      </c>
      <c r="J118" s="18">
        <v>0.0</v>
      </c>
      <c r="K118" s="13">
        <v>0.0</v>
      </c>
      <c r="L118" s="18">
        <v>0.0</v>
      </c>
      <c r="M118" s="18">
        <v>0.0</v>
      </c>
      <c r="N118" s="13">
        <v>0.0</v>
      </c>
      <c r="O118" s="18">
        <v>0.0</v>
      </c>
      <c r="P118" s="18">
        <v>0.0</v>
      </c>
      <c r="Q118" s="13">
        <v>0.0</v>
      </c>
      <c r="R118" s="18">
        <v>1.125</v>
      </c>
      <c r="S118" s="18">
        <v>0.3415650255319866</v>
      </c>
      <c r="T118" s="13">
        <v>18.0</v>
      </c>
      <c r="U118" s="18">
        <v>28474.3125</v>
      </c>
      <c r="V118" s="18">
        <v>25314.106848998246</v>
      </c>
      <c r="W118" s="13">
        <v>455589.0</v>
      </c>
      <c r="X118" s="18">
        <v>28474.3125</v>
      </c>
      <c r="Y118" s="18">
        <v>25314.106848998246</v>
      </c>
      <c r="Z118" s="13">
        <v>455589.0</v>
      </c>
      <c r="AA118" s="12"/>
      <c r="AB118" s="12">
        <v>1.0</v>
      </c>
      <c r="AC118" s="12">
        <v>0.0</v>
      </c>
      <c r="AD118" s="12">
        <v>1.0</v>
      </c>
      <c r="AE118" s="12">
        <v>1.0</v>
      </c>
      <c r="AF118" s="13">
        <v>0.75</v>
      </c>
      <c r="AG118" s="13">
        <v>0.5</v>
      </c>
      <c r="AH118" s="13">
        <v>3.0</v>
      </c>
      <c r="AI118" s="12">
        <v>0.0</v>
      </c>
      <c r="AJ118" s="12">
        <v>0.0</v>
      </c>
      <c r="AK118" s="12">
        <v>0.0</v>
      </c>
      <c r="AL118" s="12">
        <v>0.0</v>
      </c>
      <c r="AM118" s="13">
        <v>0.0</v>
      </c>
      <c r="AN118" s="13">
        <v>0.0</v>
      </c>
      <c r="AO118" s="13">
        <v>0.0</v>
      </c>
      <c r="AP118" s="12">
        <v>0.0</v>
      </c>
      <c r="AQ118" s="12">
        <v>0.0</v>
      </c>
      <c r="AR118" s="12">
        <v>0.0</v>
      </c>
      <c r="AS118" s="12">
        <v>0.0</v>
      </c>
      <c r="AT118" s="13">
        <v>0.0</v>
      </c>
      <c r="AU118" s="13">
        <v>0.0</v>
      </c>
      <c r="AV118" s="13">
        <v>0.0</v>
      </c>
      <c r="AW118" s="12">
        <v>0.0</v>
      </c>
      <c r="AX118" s="12">
        <v>0.0</v>
      </c>
      <c r="AY118" s="12">
        <v>0.0</v>
      </c>
      <c r="AZ118" s="12">
        <v>0.0</v>
      </c>
      <c r="BA118" s="13">
        <v>0.0</v>
      </c>
      <c r="BB118" s="13">
        <v>0.0</v>
      </c>
      <c r="BC118" s="13">
        <v>0.0</v>
      </c>
      <c r="BD118" s="12">
        <v>1.0</v>
      </c>
      <c r="BE118" s="12">
        <v>2.0</v>
      </c>
      <c r="BF118" s="12">
        <v>1.0</v>
      </c>
      <c r="BG118" s="12">
        <v>1.0</v>
      </c>
      <c r="BH118" s="13">
        <v>1.25</v>
      </c>
      <c r="BI118" s="13">
        <v>0.5</v>
      </c>
      <c r="BJ118" s="13">
        <v>5.0</v>
      </c>
      <c r="BK118" s="12">
        <v>38071.0</v>
      </c>
      <c r="BL118" s="12">
        <v>4745.0</v>
      </c>
      <c r="BM118" s="12">
        <v>102032.0</v>
      </c>
      <c r="BN118" s="12">
        <v>32581.0</v>
      </c>
      <c r="BO118" s="13">
        <v>44357.25</v>
      </c>
      <c r="BP118" s="13">
        <v>41124.62417558771</v>
      </c>
      <c r="BQ118" s="13">
        <v>177429.0</v>
      </c>
      <c r="BR118" s="12">
        <v>38071.0</v>
      </c>
      <c r="BS118" s="12">
        <v>4745.0</v>
      </c>
      <c r="BT118" s="12">
        <v>102032.0</v>
      </c>
      <c r="BU118" s="12">
        <v>32581.0</v>
      </c>
      <c r="BV118" s="13">
        <v>44357.25</v>
      </c>
      <c r="BW118" s="13">
        <v>41124.62417558771</v>
      </c>
      <c r="BX118" s="13">
        <v>177429.0</v>
      </c>
    </row>
    <row r="119" ht="13.5" customHeight="1">
      <c r="A119" s="12">
        <f t="shared" si="4"/>
        <v>17</v>
      </c>
      <c r="B119" s="12"/>
      <c r="C119" s="12">
        <f t="shared" si="5"/>
        <v>17</v>
      </c>
      <c r="D119" s="12" t="s">
        <v>619</v>
      </c>
      <c r="E119" s="12">
        <v>229180.0</v>
      </c>
      <c r="F119" s="18">
        <v>0.6153846153846154</v>
      </c>
      <c r="G119" s="18">
        <v>0.5063696835418333</v>
      </c>
      <c r="H119" s="13">
        <v>8.0</v>
      </c>
      <c r="I119" s="18">
        <v>0.15384615384615385</v>
      </c>
      <c r="J119" s="18">
        <v>0.3755338080994054</v>
      </c>
      <c r="K119" s="13">
        <v>2.0</v>
      </c>
      <c r="L119" s="18">
        <v>0.6428571428571429</v>
      </c>
      <c r="M119" s="18">
        <v>1.2774459408789602</v>
      </c>
      <c r="N119" s="13">
        <v>9.0</v>
      </c>
      <c r="O119" s="18">
        <v>0.21428571428571427</v>
      </c>
      <c r="P119" s="18">
        <v>0.4258153136263201</v>
      </c>
      <c r="Q119" s="13">
        <v>3.0</v>
      </c>
      <c r="R119" s="18">
        <v>1.1428571428571428</v>
      </c>
      <c r="S119" s="18">
        <v>0.5345224838248489</v>
      </c>
      <c r="T119" s="13">
        <v>16.0</v>
      </c>
      <c r="U119" s="18">
        <v>152408.61538461538</v>
      </c>
      <c r="V119" s="18">
        <v>420461.9538225265</v>
      </c>
      <c r="W119" s="13">
        <v>1981312.0</v>
      </c>
      <c r="X119" s="18">
        <v>152408.61538461538</v>
      </c>
      <c r="Y119" s="18">
        <v>420461.9538225265</v>
      </c>
      <c r="Z119" s="13">
        <v>1981312.0</v>
      </c>
      <c r="AA119" s="12"/>
      <c r="AB119" s="12">
        <v>1.0</v>
      </c>
      <c r="AC119" s="12">
        <v>1.0</v>
      </c>
      <c r="AD119" s="12">
        <v>1.0</v>
      </c>
      <c r="AE119" s="12">
        <v>0.0</v>
      </c>
      <c r="AF119" s="13">
        <v>0.75</v>
      </c>
      <c r="AG119" s="13">
        <v>0.5</v>
      </c>
      <c r="AH119" s="13">
        <v>3.0</v>
      </c>
      <c r="AI119" s="12">
        <v>0.0</v>
      </c>
      <c r="AJ119" s="12">
        <v>0.0</v>
      </c>
      <c r="AK119" s="12">
        <v>0.0</v>
      </c>
      <c r="AL119" s="12">
        <v>0.0</v>
      </c>
      <c r="AM119" s="13">
        <v>0.0</v>
      </c>
      <c r="AN119" s="13">
        <v>0.0</v>
      </c>
      <c r="AO119" s="13">
        <v>0.0</v>
      </c>
      <c r="AP119" s="12">
        <v>0.0</v>
      </c>
      <c r="AQ119" s="12">
        <v>0.0</v>
      </c>
      <c r="AR119" s="12">
        <v>0.0</v>
      </c>
      <c r="AS119" s="12">
        <v>3.0</v>
      </c>
      <c r="AT119" s="13">
        <v>0.75</v>
      </c>
      <c r="AU119" s="13">
        <v>1.5</v>
      </c>
      <c r="AV119" s="13">
        <v>3.0</v>
      </c>
      <c r="AW119" s="12">
        <v>0.0</v>
      </c>
      <c r="AX119" s="12">
        <v>0.0</v>
      </c>
      <c r="AY119" s="12">
        <v>0.0</v>
      </c>
      <c r="AZ119" s="12">
        <v>1.0</v>
      </c>
      <c r="BA119" s="13">
        <v>0.25</v>
      </c>
      <c r="BB119" s="13">
        <v>0.5</v>
      </c>
      <c r="BC119" s="13">
        <v>1.0</v>
      </c>
      <c r="BD119" s="12">
        <v>1.0</v>
      </c>
      <c r="BE119" s="12">
        <v>1.0</v>
      </c>
      <c r="BF119" s="12">
        <v>1.0</v>
      </c>
      <c r="BG119" s="12">
        <v>6.0</v>
      </c>
      <c r="BH119" s="13">
        <v>2.25</v>
      </c>
      <c r="BI119" s="13">
        <v>2.5</v>
      </c>
      <c r="BJ119" s="13">
        <v>9.0</v>
      </c>
      <c r="BK119" s="12">
        <v>6198.0</v>
      </c>
      <c r="BL119" s="12">
        <v>58540.0</v>
      </c>
      <c r="BM119" s="12">
        <v>59131.0</v>
      </c>
      <c r="BN119" s="12">
        <v>29832.0</v>
      </c>
      <c r="BO119" s="13">
        <v>38425.25</v>
      </c>
      <c r="BP119" s="13">
        <v>25467.43566956307</v>
      </c>
      <c r="BQ119" s="13">
        <v>153701.0</v>
      </c>
      <c r="BR119" s="12">
        <v>6198.0</v>
      </c>
      <c r="BS119" s="12">
        <v>58540.0</v>
      </c>
      <c r="BT119" s="12">
        <v>59131.0</v>
      </c>
      <c r="BU119" s="12">
        <v>29832.0</v>
      </c>
      <c r="BV119" s="13">
        <v>38425.25</v>
      </c>
      <c r="BW119" s="13">
        <v>25467.43566956307</v>
      </c>
      <c r="BX119" s="13">
        <v>153701.0</v>
      </c>
    </row>
    <row r="120" ht="13.5" customHeight="1">
      <c r="A120" s="12">
        <f t="shared" si="4"/>
        <v>18</v>
      </c>
      <c r="B120" s="12"/>
      <c r="C120" s="12">
        <f t="shared" si="5"/>
        <v>18</v>
      </c>
      <c r="D120" s="12" t="s">
        <v>619</v>
      </c>
      <c r="E120" s="12">
        <v>229185.0</v>
      </c>
      <c r="F120" s="18">
        <v>0.8125</v>
      </c>
      <c r="G120" s="18">
        <v>0.4031128874149275</v>
      </c>
      <c r="H120" s="13">
        <v>13.0</v>
      </c>
      <c r="I120" s="18">
        <v>0.0</v>
      </c>
      <c r="J120" s="18">
        <v>0.0</v>
      </c>
      <c r="K120" s="13">
        <v>0.0</v>
      </c>
      <c r="L120" s="18">
        <v>0.0</v>
      </c>
      <c r="M120" s="18">
        <v>0.0</v>
      </c>
      <c r="N120" s="13">
        <v>0.0</v>
      </c>
      <c r="O120" s="18">
        <v>0.0</v>
      </c>
      <c r="P120" s="18">
        <v>0.0</v>
      </c>
      <c r="Q120" s="13">
        <v>0.0</v>
      </c>
      <c r="R120" s="18">
        <v>1.25</v>
      </c>
      <c r="S120" s="18">
        <v>0.5773502691896257</v>
      </c>
      <c r="T120" s="13">
        <v>20.0</v>
      </c>
      <c r="U120" s="18">
        <v>1.6037140125E7</v>
      </c>
      <c r="V120" s="18">
        <v>4.7615419733363405E7</v>
      </c>
      <c r="W120" s="13">
        <v>2.56594242E8</v>
      </c>
      <c r="X120" s="18">
        <v>1.6037140125E7</v>
      </c>
      <c r="Y120" s="18">
        <v>4.7615419733363405E7</v>
      </c>
      <c r="Z120" s="13">
        <v>2.56594242E8</v>
      </c>
      <c r="AA120" s="12"/>
      <c r="AB120" s="12">
        <v>1.0</v>
      </c>
      <c r="AC120" s="12">
        <v>0.0</v>
      </c>
      <c r="AD120" s="12">
        <v>1.0</v>
      </c>
      <c r="AE120" s="12">
        <v>1.0</v>
      </c>
      <c r="AF120" s="13">
        <v>0.75</v>
      </c>
      <c r="AG120" s="13">
        <v>0.5</v>
      </c>
      <c r="AH120" s="13">
        <v>3.0</v>
      </c>
      <c r="AI120" s="12">
        <v>0.0</v>
      </c>
      <c r="AJ120" s="12">
        <v>0.0</v>
      </c>
      <c r="AK120" s="12">
        <v>0.0</v>
      </c>
      <c r="AL120" s="12">
        <v>0.0</v>
      </c>
      <c r="AM120" s="13">
        <v>0.0</v>
      </c>
      <c r="AN120" s="13">
        <v>0.0</v>
      </c>
      <c r="AO120" s="13">
        <v>0.0</v>
      </c>
      <c r="AP120" s="12">
        <v>0.0</v>
      </c>
      <c r="AQ120" s="12">
        <v>0.0</v>
      </c>
      <c r="AR120" s="12">
        <v>0.0</v>
      </c>
      <c r="AS120" s="12">
        <v>0.0</v>
      </c>
      <c r="AT120" s="13">
        <v>0.0</v>
      </c>
      <c r="AU120" s="13">
        <v>0.0</v>
      </c>
      <c r="AV120" s="13">
        <v>0.0</v>
      </c>
      <c r="AW120" s="12">
        <v>0.0</v>
      </c>
      <c r="AX120" s="12">
        <v>0.0</v>
      </c>
      <c r="AY120" s="12">
        <v>0.0</v>
      </c>
      <c r="AZ120" s="12">
        <v>0.0</v>
      </c>
      <c r="BA120" s="13">
        <v>0.0</v>
      </c>
      <c r="BB120" s="13">
        <v>0.0</v>
      </c>
      <c r="BC120" s="13">
        <v>0.0</v>
      </c>
      <c r="BD120" s="12">
        <v>1.0</v>
      </c>
      <c r="BE120" s="12">
        <v>2.0</v>
      </c>
      <c r="BF120" s="12">
        <v>1.0</v>
      </c>
      <c r="BG120" s="12">
        <v>1.0</v>
      </c>
      <c r="BH120" s="13">
        <v>1.25</v>
      </c>
      <c r="BI120" s="13">
        <v>0.5</v>
      </c>
      <c r="BJ120" s="13">
        <v>5.0</v>
      </c>
      <c r="BK120" s="12">
        <v>6560.0</v>
      </c>
      <c r="BL120" s="12">
        <v>104110.0</v>
      </c>
      <c r="BM120" s="12">
        <v>171598.0</v>
      </c>
      <c r="BN120" s="12">
        <v>1202807.0</v>
      </c>
      <c r="BO120" s="13">
        <v>371268.75</v>
      </c>
      <c r="BP120" s="13">
        <v>558483.2255453903</v>
      </c>
      <c r="BQ120" s="13">
        <v>1485075.0</v>
      </c>
      <c r="BR120" s="12">
        <v>6560.0</v>
      </c>
      <c r="BS120" s="12">
        <v>104110.0</v>
      </c>
      <c r="BT120" s="12">
        <v>171598.0</v>
      </c>
      <c r="BU120" s="12">
        <v>1202807.0</v>
      </c>
      <c r="BV120" s="13">
        <v>371268.75</v>
      </c>
      <c r="BW120" s="13">
        <v>558483.2255453903</v>
      </c>
      <c r="BX120" s="13">
        <v>1485075.0</v>
      </c>
    </row>
    <row r="121" ht="13.5" customHeight="1">
      <c r="A121" s="12">
        <f t="shared" si="4"/>
        <v>19</v>
      </c>
      <c r="B121" s="12"/>
      <c r="C121" s="12">
        <f t="shared" si="5"/>
        <v>19</v>
      </c>
      <c r="D121" s="12" t="s">
        <v>619</v>
      </c>
      <c r="E121" s="12">
        <v>229190.0</v>
      </c>
      <c r="F121" s="18">
        <v>0.375</v>
      </c>
      <c r="G121" s="18">
        <v>0.5</v>
      </c>
      <c r="H121" s="13">
        <v>6.0</v>
      </c>
      <c r="I121" s="18">
        <v>0.125</v>
      </c>
      <c r="J121" s="18">
        <v>0.3415650255319866</v>
      </c>
      <c r="K121" s="13">
        <v>2.0</v>
      </c>
      <c r="L121" s="18">
        <v>1.0625</v>
      </c>
      <c r="M121" s="18">
        <v>0.9287087810503355</v>
      </c>
      <c r="N121" s="13">
        <v>17.0</v>
      </c>
      <c r="O121" s="18">
        <v>0.0</v>
      </c>
      <c r="P121" s="18">
        <v>0.0</v>
      </c>
      <c r="Q121" s="13">
        <v>0.0</v>
      </c>
      <c r="R121" s="18">
        <v>2.4375</v>
      </c>
      <c r="S121" s="18">
        <v>2.0966242709015206</v>
      </c>
      <c r="T121" s="13">
        <v>39.0</v>
      </c>
      <c r="U121" s="18">
        <v>38485.875</v>
      </c>
      <c r="V121" s="18">
        <v>33915.21517131605</v>
      </c>
      <c r="W121" s="13">
        <v>615774.0</v>
      </c>
      <c r="X121" s="18">
        <v>38485.875</v>
      </c>
      <c r="Y121" s="18">
        <v>33915.21517131605</v>
      </c>
      <c r="Z121" s="13">
        <v>615774.0</v>
      </c>
      <c r="AA121" s="12"/>
      <c r="AB121" s="12">
        <v>1.0</v>
      </c>
      <c r="AC121" s="12">
        <v>0.0</v>
      </c>
      <c r="AD121" s="12">
        <v>0.0</v>
      </c>
      <c r="AE121" s="12">
        <v>0.0</v>
      </c>
      <c r="AF121" s="13">
        <v>0.25</v>
      </c>
      <c r="AG121" s="13">
        <v>0.5</v>
      </c>
      <c r="AH121" s="13">
        <v>1.0</v>
      </c>
      <c r="AI121" s="12">
        <v>0.0</v>
      </c>
      <c r="AJ121" s="12">
        <v>0.0</v>
      </c>
      <c r="AK121" s="12">
        <v>0.0</v>
      </c>
      <c r="AL121" s="12">
        <v>0.0</v>
      </c>
      <c r="AM121" s="13">
        <v>0.0</v>
      </c>
      <c r="AN121" s="13">
        <v>0.0</v>
      </c>
      <c r="AO121" s="13">
        <v>0.0</v>
      </c>
      <c r="AP121" s="12">
        <v>0.0</v>
      </c>
      <c r="AQ121" s="12">
        <v>2.0</v>
      </c>
      <c r="AR121" s="12">
        <v>2.0</v>
      </c>
      <c r="AS121" s="12">
        <v>0.0</v>
      </c>
      <c r="AT121" s="13">
        <v>1.0</v>
      </c>
      <c r="AU121" s="13">
        <v>1.1547005383792515</v>
      </c>
      <c r="AV121" s="13">
        <v>4.0</v>
      </c>
      <c r="AW121" s="12">
        <v>0.0</v>
      </c>
      <c r="AX121" s="12">
        <v>0.0</v>
      </c>
      <c r="AY121" s="12">
        <v>0.0</v>
      </c>
      <c r="AZ121" s="12">
        <v>0.0</v>
      </c>
      <c r="BA121" s="13">
        <v>0.0</v>
      </c>
      <c r="BB121" s="13">
        <v>0.0</v>
      </c>
      <c r="BC121" s="13">
        <v>0.0</v>
      </c>
      <c r="BD121" s="12">
        <v>1.0</v>
      </c>
      <c r="BE121" s="12">
        <v>5.0</v>
      </c>
      <c r="BF121" s="12">
        <v>2.0</v>
      </c>
      <c r="BG121" s="12">
        <v>2.0</v>
      </c>
      <c r="BH121" s="13">
        <v>2.5</v>
      </c>
      <c r="BI121" s="13">
        <v>1.7320508075688772</v>
      </c>
      <c r="BJ121" s="13">
        <v>10.0</v>
      </c>
      <c r="BK121" s="12">
        <v>5686.0</v>
      </c>
      <c r="BL121" s="12">
        <v>57811.0</v>
      </c>
      <c r="BM121" s="12">
        <v>12744.0</v>
      </c>
      <c r="BN121" s="12">
        <v>32284.0</v>
      </c>
      <c r="BO121" s="13">
        <v>27131.25</v>
      </c>
      <c r="BP121" s="13">
        <v>23343.01896177956</v>
      </c>
      <c r="BQ121" s="13">
        <v>108525.0</v>
      </c>
      <c r="BR121" s="12">
        <v>5686.0</v>
      </c>
      <c r="BS121" s="12">
        <v>57811.0</v>
      </c>
      <c r="BT121" s="12">
        <v>12744.0</v>
      </c>
      <c r="BU121" s="12">
        <v>32284.0</v>
      </c>
      <c r="BV121" s="13">
        <v>27131.25</v>
      </c>
      <c r="BW121" s="13">
        <v>23343.01896177956</v>
      </c>
      <c r="BX121" s="13">
        <v>108525.0</v>
      </c>
    </row>
    <row r="122" ht="13.5" customHeight="1">
      <c r="A122" s="12">
        <f t="shared" si="4"/>
        <v>20</v>
      </c>
      <c r="B122" s="12"/>
      <c r="C122" s="12">
        <f t="shared" si="5"/>
        <v>20</v>
      </c>
      <c r="D122" s="12" t="s">
        <v>619</v>
      </c>
      <c r="E122" s="12">
        <v>229193.0</v>
      </c>
      <c r="F122" s="18">
        <v>0.625</v>
      </c>
      <c r="G122" s="18">
        <v>0.5</v>
      </c>
      <c r="H122" s="13">
        <v>10.0</v>
      </c>
      <c r="I122" s="18">
        <v>0.0</v>
      </c>
      <c r="J122" s="18">
        <v>0.0</v>
      </c>
      <c r="K122" s="13">
        <v>0.0</v>
      </c>
      <c r="L122" s="18">
        <v>0.375</v>
      </c>
      <c r="M122" s="18">
        <v>0.806225774829855</v>
      </c>
      <c r="N122" s="13">
        <v>6.0</v>
      </c>
      <c r="O122" s="18">
        <v>0.0</v>
      </c>
      <c r="P122" s="18">
        <v>0.0</v>
      </c>
      <c r="Q122" s="13">
        <v>0.0</v>
      </c>
      <c r="R122" s="18">
        <v>1.8125</v>
      </c>
      <c r="S122" s="18">
        <v>1.2763881332363862</v>
      </c>
      <c r="T122" s="13">
        <v>29.0</v>
      </c>
      <c r="U122" s="18">
        <v>74335.875</v>
      </c>
      <c r="V122" s="18">
        <v>62810.45510621619</v>
      </c>
      <c r="W122" s="13">
        <v>1189374.0</v>
      </c>
      <c r="X122" s="18">
        <v>74335.875</v>
      </c>
      <c r="Y122" s="18">
        <v>62810.45510621619</v>
      </c>
      <c r="Z122" s="13">
        <v>1189374.0</v>
      </c>
      <c r="AA122" s="12"/>
      <c r="AB122" s="12">
        <v>1.0</v>
      </c>
      <c r="AC122" s="12">
        <v>1.0</v>
      </c>
      <c r="AD122" s="12">
        <v>0.0</v>
      </c>
      <c r="AE122" s="12">
        <v>0.0</v>
      </c>
      <c r="AF122" s="13">
        <v>0.5</v>
      </c>
      <c r="AG122" s="13">
        <v>0.5773502691896257</v>
      </c>
      <c r="AH122" s="13">
        <v>2.0</v>
      </c>
      <c r="AI122" s="12">
        <v>0.0</v>
      </c>
      <c r="AJ122" s="12">
        <v>0.0</v>
      </c>
      <c r="AK122" s="12">
        <v>0.0</v>
      </c>
      <c r="AL122" s="12">
        <v>0.0</v>
      </c>
      <c r="AM122" s="13">
        <v>0.0</v>
      </c>
      <c r="AN122" s="13">
        <v>0.0</v>
      </c>
      <c r="AO122" s="13">
        <v>0.0</v>
      </c>
      <c r="AP122" s="12">
        <v>0.0</v>
      </c>
      <c r="AQ122" s="12">
        <v>0.0</v>
      </c>
      <c r="AR122" s="12">
        <v>3.0</v>
      </c>
      <c r="AS122" s="12">
        <v>0.0</v>
      </c>
      <c r="AT122" s="13">
        <v>0.75</v>
      </c>
      <c r="AU122" s="13">
        <v>1.5</v>
      </c>
      <c r="AV122" s="13">
        <v>3.0</v>
      </c>
      <c r="AW122" s="12">
        <v>0.0</v>
      </c>
      <c r="AX122" s="12">
        <v>0.0</v>
      </c>
      <c r="AY122" s="12">
        <v>1.0</v>
      </c>
      <c r="AZ122" s="12">
        <v>0.0</v>
      </c>
      <c r="BA122" s="13">
        <v>0.25</v>
      </c>
      <c r="BB122" s="13">
        <v>0.5</v>
      </c>
      <c r="BC122" s="13">
        <v>1.0</v>
      </c>
      <c r="BD122" s="12">
        <v>1.0</v>
      </c>
      <c r="BE122" s="12">
        <v>1.0</v>
      </c>
      <c r="BF122" s="12">
        <v>5.0</v>
      </c>
      <c r="BG122" s="12">
        <v>5.0</v>
      </c>
      <c r="BH122" s="13">
        <v>3.0</v>
      </c>
      <c r="BI122" s="13">
        <v>2.309401076758503</v>
      </c>
      <c r="BJ122" s="13">
        <v>12.0</v>
      </c>
      <c r="BK122" s="12">
        <v>10603.0</v>
      </c>
      <c r="BL122" s="12">
        <v>355686.0</v>
      </c>
      <c r="BM122" s="12">
        <v>135516.0</v>
      </c>
      <c r="BN122" s="12">
        <v>37925.0</v>
      </c>
      <c r="BO122" s="13">
        <v>134932.5</v>
      </c>
      <c r="BP122" s="13">
        <v>156631.9761532321</v>
      </c>
      <c r="BQ122" s="13">
        <v>539730.0</v>
      </c>
      <c r="BR122" s="12">
        <v>10603.0</v>
      </c>
      <c r="BS122" s="12">
        <v>355686.0</v>
      </c>
      <c r="BT122" s="12">
        <v>135516.0</v>
      </c>
      <c r="BU122" s="12">
        <v>37925.0</v>
      </c>
      <c r="BV122" s="13">
        <v>134932.5</v>
      </c>
      <c r="BW122" s="13">
        <v>156631.9761532321</v>
      </c>
      <c r="BX122" s="13">
        <v>539730.0</v>
      </c>
    </row>
    <row r="123" ht="13.5" customHeight="1">
      <c r="A123" s="12">
        <f t="shared" si="4"/>
        <v>21</v>
      </c>
      <c r="B123" s="12"/>
      <c r="C123" s="12">
        <f t="shared" si="5"/>
        <v>21</v>
      </c>
      <c r="D123" s="12" t="s">
        <v>619</v>
      </c>
      <c r="E123" s="12">
        <v>229211.0</v>
      </c>
      <c r="F123" s="18">
        <v>0.8125</v>
      </c>
      <c r="G123" s="18">
        <v>0.4031128874149275</v>
      </c>
      <c r="H123" s="13">
        <v>13.0</v>
      </c>
      <c r="I123" s="18">
        <v>0.0</v>
      </c>
      <c r="J123" s="18">
        <v>0.0</v>
      </c>
      <c r="K123" s="13">
        <v>0.0</v>
      </c>
      <c r="L123" s="18">
        <v>0.25</v>
      </c>
      <c r="M123" s="18">
        <v>0.6831300510639732</v>
      </c>
      <c r="N123" s="13">
        <v>4.0</v>
      </c>
      <c r="O123" s="18">
        <v>0.0</v>
      </c>
      <c r="P123" s="18">
        <v>0.0</v>
      </c>
      <c r="Q123" s="13">
        <v>0.0</v>
      </c>
      <c r="R123" s="18">
        <v>1.1875</v>
      </c>
      <c r="S123" s="18">
        <v>0.4031128874149275</v>
      </c>
      <c r="T123" s="13">
        <v>19.0</v>
      </c>
      <c r="U123" s="18">
        <v>53512.9375</v>
      </c>
      <c r="V123" s="18">
        <v>39728.61853537279</v>
      </c>
      <c r="W123" s="13">
        <v>856207.0</v>
      </c>
      <c r="X123" s="18">
        <v>53512.9375</v>
      </c>
      <c r="Y123" s="18">
        <v>39728.61853537279</v>
      </c>
      <c r="Z123" s="13">
        <v>856207.0</v>
      </c>
      <c r="AA123" s="12"/>
      <c r="AB123" s="12">
        <v>1.0</v>
      </c>
      <c r="AC123" s="12">
        <v>1.0</v>
      </c>
      <c r="AD123" s="12">
        <v>0.0</v>
      </c>
      <c r="AE123" s="12">
        <v>0.0</v>
      </c>
      <c r="AF123" s="13">
        <v>0.5</v>
      </c>
      <c r="AG123" s="13">
        <v>0.5773502691896257</v>
      </c>
      <c r="AH123" s="13">
        <v>2.0</v>
      </c>
      <c r="AI123" s="12">
        <v>0.0</v>
      </c>
      <c r="AJ123" s="12">
        <v>0.0</v>
      </c>
      <c r="AK123" s="12">
        <v>0.0</v>
      </c>
      <c r="AL123" s="12">
        <v>0.0</v>
      </c>
      <c r="AM123" s="13">
        <v>0.0</v>
      </c>
      <c r="AN123" s="13">
        <v>0.0</v>
      </c>
      <c r="AO123" s="13">
        <v>0.0</v>
      </c>
      <c r="AP123" s="12">
        <v>0.0</v>
      </c>
      <c r="AQ123" s="12">
        <v>0.0</v>
      </c>
      <c r="AR123" s="12">
        <v>0.0</v>
      </c>
      <c r="AS123" s="12">
        <v>2.0</v>
      </c>
      <c r="AT123" s="13">
        <v>0.5</v>
      </c>
      <c r="AU123" s="13">
        <v>1.0</v>
      </c>
      <c r="AV123" s="13">
        <v>2.0</v>
      </c>
      <c r="AW123" s="12">
        <v>0.0</v>
      </c>
      <c r="AX123" s="12">
        <v>0.0</v>
      </c>
      <c r="AY123" s="12">
        <v>0.0</v>
      </c>
      <c r="AZ123" s="12">
        <v>0.0</v>
      </c>
      <c r="BA123" s="13">
        <v>0.0</v>
      </c>
      <c r="BB123" s="13">
        <v>0.0</v>
      </c>
      <c r="BC123" s="13">
        <v>0.0</v>
      </c>
      <c r="BD123" s="12">
        <v>1.0</v>
      </c>
      <c r="BE123" s="12">
        <v>1.0</v>
      </c>
      <c r="BF123" s="12">
        <v>2.0</v>
      </c>
      <c r="BG123" s="12">
        <v>3.0</v>
      </c>
      <c r="BH123" s="13">
        <v>1.75</v>
      </c>
      <c r="BI123" s="13">
        <v>0.9574271077563381</v>
      </c>
      <c r="BJ123" s="13">
        <v>7.0</v>
      </c>
      <c r="BK123" s="12">
        <v>15406.0</v>
      </c>
      <c r="BL123" s="12">
        <v>54449.0</v>
      </c>
      <c r="BM123" s="12">
        <v>141163.0</v>
      </c>
      <c r="BN123" s="12">
        <v>48225.0</v>
      </c>
      <c r="BO123" s="13">
        <v>64810.75</v>
      </c>
      <c r="BP123" s="13">
        <v>53705.829505898764</v>
      </c>
      <c r="BQ123" s="13">
        <v>259243.0</v>
      </c>
      <c r="BR123" s="12">
        <v>15406.0</v>
      </c>
      <c r="BS123" s="12">
        <v>54449.0</v>
      </c>
      <c r="BT123" s="12">
        <v>141163.0</v>
      </c>
      <c r="BU123" s="12">
        <v>48225.0</v>
      </c>
      <c r="BV123" s="13">
        <v>64810.75</v>
      </c>
      <c r="BW123" s="13">
        <v>53705.829505898764</v>
      </c>
      <c r="BX123" s="13">
        <v>259243.0</v>
      </c>
    </row>
    <row r="124" ht="13.5" customHeight="1">
      <c r="A124" s="12">
        <f t="shared" si="4"/>
        <v>22</v>
      </c>
      <c r="B124" s="12"/>
      <c r="C124" s="12">
        <f t="shared" si="5"/>
        <v>22</v>
      </c>
      <c r="D124" s="12" t="s">
        <v>619</v>
      </c>
      <c r="E124" s="12">
        <v>229223.0</v>
      </c>
      <c r="F124" s="18">
        <v>0.875</v>
      </c>
      <c r="G124" s="18">
        <v>0.3415650255319866</v>
      </c>
      <c r="H124" s="13">
        <v>14.0</v>
      </c>
      <c r="I124" s="18">
        <v>0.0</v>
      </c>
      <c r="J124" s="18">
        <v>0.0</v>
      </c>
      <c r="K124" s="13">
        <v>0.0</v>
      </c>
      <c r="L124" s="18">
        <v>0.0625</v>
      </c>
      <c r="M124" s="18">
        <v>0.25</v>
      </c>
      <c r="N124" s="13">
        <v>1.0</v>
      </c>
      <c r="O124" s="18">
        <v>0.0</v>
      </c>
      <c r="P124" s="18">
        <v>0.0</v>
      </c>
      <c r="Q124" s="13">
        <v>0.0</v>
      </c>
      <c r="R124" s="18">
        <v>1.375</v>
      </c>
      <c r="S124" s="18">
        <v>1.02469507659596</v>
      </c>
      <c r="T124" s="13">
        <v>22.0</v>
      </c>
      <c r="U124" s="18">
        <v>25382.6875</v>
      </c>
      <c r="V124" s="18">
        <v>29974.49280687109</v>
      </c>
      <c r="W124" s="13">
        <v>406123.0</v>
      </c>
      <c r="X124" s="18">
        <v>25382.6875</v>
      </c>
      <c r="Y124" s="18">
        <v>29974.49280687109</v>
      </c>
      <c r="Z124" s="13">
        <v>406123.0</v>
      </c>
      <c r="AA124" s="12"/>
      <c r="AB124" s="12">
        <v>1.0</v>
      </c>
      <c r="AC124" s="12">
        <v>0.0</v>
      </c>
      <c r="AD124" s="12">
        <v>1.0</v>
      </c>
      <c r="AE124" s="12">
        <v>1.0</v>
      </c>
      <c r="AF124" s="13">
        <v>0.75</v>
      </c>
      <c r="AG124" s="13">
        <v>0.5</v>
      </c>
      <c r="AH124" s="13">
        <v>3.0</v>
      </c>
      <c r="AI124" s="12">
        <v>0.0</v>
      </c>
      <c r="AJ124" s="12">
        <v>0.0</v>
      </c>
      <c r="AK124" s="12">
        <v>0.0</v>
      </c>
      <c r="AL124" s="12">
        <v>0.0</v>
      </c>
      <c r="AM124" s="13">
        <v>0.0</v>
      </c>
      <c r="AN124" s="13">
        <v>0.0</v>
      </c>
      <c r="AO124" s="13">
        <v>0.0</v>
      </c>
      <c r="AP124" s="12">
        <v>0.0</v>
      </c>
      <c r="AQ124" s="12">
        <v>0.0</v>
      </c>
      <c r="AR124" s="12">
        <v>0.0</v>
      </c>
      <c r="AS124" s="12">
        <v>0.0</v>
      </c>
      <c r="AT124" s="13">
        <v>0.0</v>
      </c>
      <c r="AU124" s="13">
        <v>0.0</v>
      </c>
      <c r="AV124" s="13">
        <v>0.0</v>
      </c>
      <c r="AW124" s="12">
        <v>0.0</v>
      </c>
      <c r="AX124" s="12">
        <v>0.0</v>
      </c>
      <c r="AY124" s="12">
        <v>0.0</v>
      </c>
      <c r="AZ124" s="12">
        <v>0.0</v>
      </c>
      <c r="BA124" s="13">
        <v>0.0</v>
      </c>
      <c r="BB124" s="13">
        <v>0.0</v>
      </c>
      <c r="BC124" s="13">
        <v>0.0</v>
      </c>
      <c r="BD124" s="12">
        <v>1.0</v>
      </c>
      <c r="BE124" s="12">
        <v>3.0</v>
      </c>
      <c r="BF124" s="12">
        <v>1.0</v>
      </c>
      <c r="BG124" s="12">
        <v>1.0</v>
      </c>
      <c r="BH124" s="13">
        <v>1.5</v>
      </c>
      <c r="BI124" s="13">
        <v>1.0</v>
      </c>
      <c r="BJ124" s="13">
        <v>6.0</v>
      </c>
      <c r="BK124" s="12">
        <v>6826.0</v>
      </c>
      <c r="BL124" s="12">
        <v>56445.0</v>
      </c>
      <c r="BM124" s="12">
        <v>53320.0</v>
      </c>
      <c r="BN124" s="12">
        <v>21717.0</v>
      </c>
      <c r="BO124" s="13">
        <v>34577.0</v>
      </c>
      <c r="BP124" s="13">
        <v>24255.63215695137</v>
      </c>
      <c r="BQ124" s="13">
        <v>138308.0</v>
      </c>
      <c r="BR124" s="12">
        <v>6826.0</v>
      </c>
      <c r="BS124" s="12">
        <v>56445.0</v>
      </c>
      <c r="BT124" s="12">
        <v>53320.0</v>
      </c>
      <c r="BU124" s="12">
        <v>21717.0</v>
      </c>
      <c r="BV124" s="13">
        <v>34577.0</v>
      </c>
      <c r="BW124" s="13">
        <v>24255.63215695137</v>
      </c>
      <c r="BX124" s="13">
        <v>138308.0</v>
      </c>
    </row>
    <row r="125" ht="13.5" customHeight="1">
      <c r="A125" s="12">
        <f t="shared" si="4"/>
        <v>23</v>
      </c>
      <c r="B125" s="12"/>
      <c r="C125" s="12">
        <f t="shared" si="5"/>
        <v>23</v>
      </c>
      <c r="D125" s="12" t="s">
        <v>619</v>
      </c>
      <c r="E125" s="12">
        <v>229227.0</v>
      </c>
      <c r="F125" s="18">
        <v>0.75</v>
      </c>
      <c r="G125" s="18">
        <v>0.4472135954999579</v>
      </c>
      <c r="H125" s="13">
        <v>12.0</v>
      </c>
      <c r="I125" s="18">
        <v>0.0625</v>
      </c>
      <c r="J125" s="18">
        <v>0.25</v>
      </c>
      <c r="K125" s="13">
        <v>1.0</v>
      </c>
      <c r="L125" s="18">
        <v>0.5625</v>
      </c>
      <c r="M125" s="18">
        <v>1.2093386622447824</v>
      </c>
      <c r="N125" s="13">
        <v>9.0</v>
      </c>
      <c r="O125" s="18">
        <v>0.1875</v>
      </c>
      <c r="P125" s="18">
        <v>0.4031128874149275</v>
      </c>
      <c r="Q125" s="13">
        <v>3.0</v>
      </c>
      <c r="R125" s="18">
        <v>1.25</v>
      </c>
      <c r="S125" s="18">
        <v>0.5773502691896257</v>
      </c>
      <c r="T125" s="13">
        <v>20.0</v>
      </c>
      <c r="U125" s="18">
        <v>41964.9375</v>
      </c>
      <c r="V125" s="18">
        <v>42337.831757532964</v>
      </c>
      <c r="W125" s="13">
        <v>671439.0</v>
      </c>
      <c r="X125" s="18">
        <v>41964.9375</v>
      </c>
      <c r="Y125" s="18">
        <v>42337.831757532964</v>
      </c>
      <c r="Z125" s="13">
        <v>671439.0</v>
      </c>
      <c r="AA125" s="12"/>
      <c r="AB125" s="12">
        <v>1.0</v>
      </c>
      <c r="AC125" s="12">
        <v>1.0</v>
      </c>
      <c r="AD125" s="12">
        <v>1.0</v>
      </c>
      <c r="AE125" s="12">
        <v>1.0</v>
      </c>
      <c r="AF125" s="13">
        <v>1.0</v>
      </c>
      <c r="AG125" s="13">
        <v>0.0</v>
      </c>
      <c r="AH125" s="13">
        <v>4.0</v>
      </c>
      <c r="AI125" s="12">
        <v>0.0</v>
      </c>
      <c r="AJ125" s="12">
        <v>0.0</v>
      </c>
      <c r="AK125" s="12">
        <v>0.0</v>
      </c>
      <c r="AL125" s="12">
        <v>0.0</v>
      </c>
      <c r="AM125" s="13">
        <v>0.0</v>
      </c>
      <c r="AN125" s="13">
        <v>0.0</v>
      </c>
      <c r="AO125" s="13">
        <v>0.0</v>
      </c>
      <c r="AP125" s="12">
        <v>0.0</v>
      </c>
      <c r="AQ125" s="12">
        <v>0.0</v>
      </c>
      <c r="AR125" s="12">
        <v>0.0</v>
      </c>
      <c r="AS125" s="12">
        <v>0.0</v>
      </c>
      <c r="AT125" s="13">
        <v>0.0</v>
      </c>
      <c r="AU125" s="13">
        <v>0.0</v>
      </c>
      <c r="AV125" s="13">
        <v>0.0</v>
      </c>
      <c r="AW125" s="12">
        <v>0.0</v>
      </c>
      <c r="AX125" s="12">
        <v>0.0</v>
      </c>
      <c r="AY125" s="12">
        <v>0.0</v>
      </c>
      <c r="AZ125" s="12">
        <v>0.0</v>
      </c>
      <c r="BA125" s="13">
        <v>0.0</v>
      </c>
      <c r="BB125" s="13">
        <v>0.0</v>
      </c>
      <c r="BC125" s="13">
        <v>0.0</v>
      </c>
      <c r="BD125" s="12">
        <v>1.0</v>
      </c>
      <c r="BE125" s="12">
        <v>1.0</v>
      </c>
      <c r="BF125" s="12">
        <v>1.0</v>
      </c>
      <c r="BG125" s="12">
        <v>1.0</v>
      </c>
      <c r="BH125" s="13">
        <v>1.0</v>
      </c>
      <c r="BI125" s="13">
        <v>0.0</v>
      </c>
      <c r="BJ125" s="13">
        <v>4.0</v>
      </c>
      <c r="BK125" s="12">
        <v>7424.0</v>
      </c>
      <c r="BL125" s="12">
        <v>66810.0</v>
      </c>
      <c r="BM125" s="12">
        <v>144369.0</v>
      </c>
      <c r="BN125" s="12">
        <v>42342.0</v>
      </c>
      <c r="BO125" s="13">
        <v>65236.25</v>
      </c>
      <c r="BP125" s="13">
        <v>58111.59306240021</v>
      </c>
      <c r="BQ125" s="13">
        <v>260945.0</v>
      </c>
      <c r="BR125" s="12">
        <v>7424.0</v>
      </c>
      <c r="BS125" s="12">
        <v>66810.0</v>
      </c>
      <c r="BT125" s="12">
        <v>144369.0</v>
      </c>
      <c r="BU125" s="12">
        <v>42342.0</v>
      </c>
      <c r="BV125" s="13">
        <v>65236.25</v>
      </c>
      <c r="BW125" s="13">
        <v>58111.59306240021</v>
      </c>
      <c r="BX125" s="13">
        <v>260945.0</v>
      </c>
    </row>
    <row r="126" ht="13.5" customHeight="1">
      <c r="A126" s="12">
        <f t="shared" si="4"/>
        <v>24</v>
      </c>
      <c r="B126" s="12"/>
      <c r="C126" s="12">
        <f t="shared" si="5"/>
        <v>24</v>
      </c>
      <c r="D126" s="12" t="s">
        <v>619</v>
      </c>
      <c r="E126" s="12">
        <v>229230.0</v>
      </c>
      <c r="F126" s="18">
        <v>0.8888888888888888</v>
      </c>
      <c r="G126" s="18">
        <v>0.3333333333333334</v>
      </c>
      <c r="H126" s="13">
        <v>8.0</v>
      </c>
      <c r="I126" s="18">
        <v>0.0</v>
      </c>
      <c r="J126" s="18">
        <v>0.0</v>
      </c>
      <c r="K126" s="13">
        <v>0.0</v>
      </c>
      <c r="L126" s="18">
        <v>0.0</v>
      </c>
      <c r="M126" s="18">
        <v>0.0</v>
      </c>
      <c r="N126" s="13">
        <v>0.0</v>
      </c>
      <c r="O126" s="18">
        <v>0.0</v>
      </c>
      <c r="P126" s="18">
        <v>0.0</v>
      </c>
      <c r="Q126" s="13">
        <v>0.0</v>
      </c>
      <c r="R126" s="18">
        <v>1.2</v>
      </c>
      <c r="S126" s="18">
        <v>1.0327955589886444</v>
      </c>
      <c r="T126" s="13">
        <v>12.0</v>
      </c>
      <c r="U126" s="18">
        <v>173505.44444444444</v>
      </c>
      <c r="V126" s="18">
        <v>440242.6967006696</v>
      </c>
      <c r="W126" s="13">
        <v>1561549.0</v>
      </c>
      <c r="X126" s="18">
        <v>173505.44444444444</v>
      </c>
      <c r="Y126" s="18">
        <v>440242.6967006696</v>
      </c>
      <c r="Z126" s="13">
        <v>1561549.0</v>
      </c>
      <c r="AA126" s="12"/>
      <c r="AB126" s="12">
        <v>1.0</v>
      </c>
      <c r="AC126" s="12">
        <v>0.0</v>
      </c>
      <c r="AD126" s="12">
        <v>1.0</v>
      </c>
      <c r="AE126" s="12">
        <v>1.0</v>
      </c>
      <c r="AF126" s="13">
        <v>0.75</v>
      </c>
      <c r="AG126" s="13">
        <v>0.5</v>
      </c>
      <c r="AH126" s="13">
        <v>3.0</v>
      </c>
      <c r="AI126" s="12">
        <v>0.0</v>
      </c>
      <c r="AJ126" s="12">
        <v>0.0</v>
      </c>
      <c r="AK126" s="12">
        <v>0.0</v>
      </c>
      <c r="AL126" s="12">
        <v>0.0</v>
      </c>
      <c r="AM126" s="13">
        <v>0.0</v>
      </c>
      <c r="AN126" s="13">
        <v>0.0</v>
      </c>
      <c r="AO126" s="13">
        <v>0.0</v>
      </c>
      <c r="AP126" s="12">
        <v>0.0</v>
      </c>
      <c r="AQ126" s="12">
        <v>0.0</v>
      </c>
      <c r="AR126" s="12">
        <v>0.0</v>
      </c>
      <c r="AS126" s="12">
        <v>0.0</v>
      </c>
      <c r="AT126" s="13">
        <v>0.0</v>
      </c>
      <c r="AU126" s="13">
        <v>0.0</v>
      </c>
      <c r="AV126" s="13">
        <v>0.0</v>
      </c>
      <c r="AW126" s="12">
        <v>0.0</v>
      </c>
      <c r="AX126" s="12">
        <v>0.0</v>
      </c>
      <c r="AY126" s="12">
        <v>0.0</v>
      </c>
      <c r="AZ126" s="12">
        <v>0.0</v>
      </c>
      <c r="BA126" s="13">
        <v>0.0</v>
      </c>
      <c r="BB126" s="13">
        <v>0.0</v>
      </c>
      <c r="BC126" s="13">
        <v>0.0</v>
      </c>
      <c r="BD126" s="12">
        <v>1.0</v>
      </c>
      <c r="BE126" s="12">
        <v>3.0</v>
      </c>
      <c r="BF126" s="12">
        <v>1.0</v>
      </c>
      <c r="BG126" s="12">
        <v>1.0</v>
      </c>
      <c r="BH126" s="13">
        <v>1.5</v>
      </c>
      <c r="BI126" s="13">
        <v>1.0</v>
      </c>
      <c r="BJ126" s="13">
        <v>6.0</v>
      </c>
      <c r="BK126" s="12">
        <v>7725.0</v>
      </c>
      <c r="BL126" s="12">
        <v>39108.0</v>
      </c>
      <c r="BM126" s="12">
        <v>56489.0</v>
      </c>
      <c r="BN126" s="12">
        <v>32025.0</v>
      </c>
      <c r="BO126" s="13">
        <v>33836.75</v>
      </c>
      <c r="BP126" s="13">
        <v>20215.64107937218</v>
      </c>
      <c r="BQ126" s="13">
        <v>135347.0</v>
      </c>
      <c r="BR126" s="12">
        <v>7725.0</v>
      </c>
      <c r="BS126" s="12">
        <v>39108.0</v>
      </c>
      <c r="BT126" s="12">
        <v>56489.0</v>
      </c>
      <c r="BU126" s="12">
        <v>32025.0</v>
      </c>
      <c r="BV126" s="13">
        <v>33836.75</v>
      </c>
      <c r="BW126" s="13">
        <v>20215.64107937218</v>
      </c>
      <c r="BX126" s="13">
        <v>135347.0</v>
      </c>
    </row>
    <row r="127" ht="13.5" customHeight="1">
      <c r="A127" s="12">
        <f t="shared" si="4"/>
        <v>25</v>
      </c>
      <c r="B127" s="12"/>
      <c r="C127" s="12">
        <f t="shared" si="5"/>
        <v>25</v>
      </c>
      <c r="D127" s="12" t="s">
        <v>619</v>
      </c>
      <c r="E127" s="12">
        <v>229244.0</v>
      </c>
      <c r="F127" s="18">
        <v>0.9375</v>
      </c>
      <c r="G127" s="18">
        <v>0.25</v>
      </c>
      <c r="H127" s="13">
        <v>15.0</v>
      </c>
      <c r="I127" s="18">
        <v>0.0</v>
      </c>
      <c r="J127" s="18">
        <v>0.0</v>
      </c>
      <c r="K127" s="13">
        <v>0.0</v>
      </c>
      <c r="L127" s="18">
        <v>0.0</v>
      </c>
      <c r="M127" s="18">
        <v>0.0</v>
      </c>
      <c r="N127" s="13">
        <v>0.0</v>
      </c>
      <c r="O127" s="18">
        <v>0.0</v>
      </c>
      <c r="P127" s="18">
        <v>0.0</v>
      </c>
      <c r="Q127" s="13">
        <v>0.0</v>
      </c>
      <c r="R127" s="18">
        <v>1.0625</v>
      </c>
      <c r="S127" s="18">
        <v>0.25</v>
      </c>
      <c r="T127" s="13">
        <v>17.0</v>
      </c>
      <c r="U127" s="18">
        <v>41664.25</v>
      </c>
      <c r="V127" s="18">
        <v>46312.99485241696</v>
      </c>
      <c r="W127" s="13">
        <v>666628.0</v>
      </c>
      <c r="X127" s="18">
        <v>41664.25</v>
      </c>
      <c r="Y127" s="18">
        <v>46312.99485241696</v>
      </c>
      <c r="Z127" s="13">
        <v>666628.0</v>
      </c>
      <c r="AA127" s="12"/>
      <c r="AB127" s="12">
        <v>1.0</v>
      </c>
      <c r="AC127" s="12">
        <v>1.0</v>
      </c>
      <c r="AD127" s="12">
        <v>1.0</v>
      </c>
      <c r="AE127" s="12">
        <v>1.0</v>
      </c>
      <c r="AF127" s="13">
        <v>1.0</v>
      </c>
      <c r="AG127" s="13">
        <v>0.0</v>
      </c>
      <c r="AH127" s="13">
        <v>4.0</v>
      </c>
      <c r="AI127" s="12">
        <v>0.0</v>
      </c>
      <c r="AJ127" s="12">
        <v>0.0</v>
      </c>
      <c r="AK127" s="12">
        <v>0.0</v>
      </c>
      <c r="AL127" s="12">
        <v>0.0</v>
      </c>
      <c r="AM127" s="13">
        <v>0.0</v>
      </c>
      <c r="AN127" s="13">
        <v>0.0</v>
      </c>
      <c r="AO127" s="13">
        <v>0.0</v>
      </c>
      <c r="AP127" s="12">
        <v>0.0</v>
      </c>
      <c r="AQ127" s="12">
        <v>0.0</v>
      </c>
      <c r="AR127" s="12">
        <v>0.0</v>
      </c>
      <c r="AS127" s="12">
        <v>0.0</v>
      </c>
      <c r="AT127" s="13">
        <v>0.0</v>
      </c>
      <c r="AU127" s="13">
        <v>0.0</v>
      </c>
      <c r="AV127" s="13">
        <v>0.0</v>
      </c>
      <c r="AW127" s="12">
        <v>0.0</v>
      </c>
      <c r="AX127" s="12">
        <v>0.0</v>
      </c>
      <c r="AY127" s="12">
        <v>0.0</v>
      </c>
      <c r="AZ127" s="12">
        <v>0.0</v>
      </c>
      <c r="BA127" s="13">
        <v>0.0</v>
      </c>
      <c r="BB127" s="13">
        <v>0.0</v>
      </c>
      <c r="BC127" s="13">
        <v>0.0</v>
      </c>
      <c r="BD127" s="12">
        <v>1.0</v>
      </c>
      <c r="BE127" s="12">
        <v>1.0</v>
      </c>
      <c r="BF127" s="12">
        <v>1.0</v>
      </c>
      <c r="BG127" s="12">
        <v>1.0</v>
      </c>
      <c r="BH127" s="13">
        <v>1.0</v>
      </c>
      <c r="BI127" s="13">
        <v>0.0</v>
      </c>
      <c r="BJ127" s="13">
        <v>4.0</v>
      </c>
      <c r="BK127" s="12">
        <v>6926.0</v>
      </c>
      <c r="BL127" s="12">
        <v>9957.0</v>
      </c>
      <c r="BM127" s="12">
        <v>119027.0</v>
      </c>
      <c r="BN127" s="12">
        <v>33605.0</v>
      </c>
      <c r="BO127" s="13">
        <v>42378.75</v>
      </c>
      <c r="BP127" s="13">
        <v>52472.215736044534</v>
      </c>
      <c r="BQ127" s="13">
        <v>169515.0</v>
      </c>
      <c r="BR127" s="12">
        <v>6926.0</v>
      </c>
      <c r="BS127" s="12">
        <v>9957.0</v>
      </c>
      <c r="BT127" s="12">
        <v>119027.0</v>
      </c>
      <c r="BU127" s="12">
        <v>33605.0</v>
      </c>
      <c r="BV127" s="13">
        <v>42378.75</v>
      </c>
      <c r="BW127" s="13">
        <v>52472.215736044534</v>
      </c>
      <c r="BX127" s="13">
        <v>169515.0</v>
      </c>
    </row>
    <row r="128" ht="13.5" customHeight="1">
      <c r="A128" s="12">
        <f t="shared" si="4"/>
        <v>26</v>
      </c>
      <c r="B128" s="12"/>
      <c r="C128" s="12">
        <f t="shared" si="5"/>
        <v>26</v>
      </c>
      <c r="D128" s="12" t="s">
        <v>619</v>
      </c>
      <c r="E128" s="12">
        <v>229249.0</v>
      </c>
      <c r="F128" s="18">
        <v>1.0</v>
      </c>
      <c r="G128" s="18">
        <v>0.0</v>
      </c>
      <c r="H128" s="13">
        <v>16.0</v>
      </c>
      <c r="I128" s="18">
        <v>0.0</v>
      </c>
      <c r="J128" s="18">
        <v>0.0</v>
      </c>
      <c r="K128" s="13">
        <v>0.0</v>
      </c>
      <c r="L128" s="18">
        <v>0.0</v>
      </c>
      <c r="M128" s="18">
        <v>0.0</v>
      </c>
      <c r="N128" s="13">
        <v>0.0</v>
      </c>
      <c r="O128" s="18">
        <v>0.0</v>
      </c>
      <c r="P128" s="18">
        <v>0.0</v>
      </c>
      <c r="Q128" s="13">
        <v>0.0</v>
      </c>
      <c r="R128" s="18">
        <v>1.0</v>
      </c>
      <c r="S128" s="18">
        <v>0.0</v>
      </c>
      <c r="T128" s="13">
        <v>16.0</v>
      </c>
      <c r="U128" s="18">
        <v>46577.0625</v>
      </c>
      <c r="V128" s="18">
        <v>47735.485324118854</v>
      </c>
      <c r="W128" s="13">
        <v>745233.0</v>
      </c>
      <c r="X128" s="18">
        <v>46577.0625</v>
      </c>
      <c r="Y128" s="18">
        <v>47735.485324118854</v>
      </c>
      <c r="Z128" s="13">
        <v>745233.0</v>
      </c>
      <c r="AA128" s="12"/>
      <c r="AB128" s="12">
        <v>1.0</v>
      </c>
      <c r="AC128" s="12">
        <v>1.0</v>
      </c>
      <c r="AD128" s="12">
        <v>1.0</v>
      </c>
      <c r="AE128" s="12">
        <v>0.0</v>
      </c>
      <c r="AF128" s="13">
        <v>0.75</v>
      </c>
      <c r="AG128" s="13">
        <v>0.5</v>
      </c>
      <c r="AH128" s="13">
        <v>3.0</v>
      </c>
      <c r="AI128" s="12">
        <v>0.0</v>
      </c>
      <c r="AJ128" s="12">
        <v>0.0</v>
      </c>
      <c r="AK128" s="12">
        <v>0.0</v>
      </c>
      <c r="AL128" s="12">
        <v>0.0</v>
      </c>
      <c r="AM128" s="13">
        <v>0.0</v>
      </c>
      <c r="AN128" s="13">
        <v>0.0</v>
      </c>
      <c r="AO128" s="13">
        <v>0.0</v>
      </c>
      <c r="AP128" s="12">
        <v>0.0</v>
      </c>
      <c r="AQ128" s="12">
        <v>0.0</v>
      </c>
      <c r="AR128" s="12">
        <v>0.0</v>
      </c>
      <c r="AS128" s="12">
        <v>0.0</v>
      </c>
      <c r="AT128" s="13">
        <v>0.0</v>
      </c>
      <c r="AU128" s="13">
        <v>0.0</v>
      </c>
      <c r="AV128" s="13">
        <v>0.0</v>
      </c>
      <c r="AW128" s="12">
        <v>0.0</v>
      </c>
      <c r="AX128" s="12">
        <v>0.0</v>
      </c>
      <c r="AY128" s="12">
        <v>0.0</v>
      </c>
      <c r="AZ128" s="12">
        <v>0.0</v>
      </c>
      <c r="BA128" s="13">
        <v>0.0</v>
      </c>
      <c r="BB128" s="13">
        <v>0.0</v>
      </c>
      <c r="BC128" s="13">
        <v>0.0</v>
      </c>
      <c r="BD128" s="12">
        <v>1.0</v>
      </c>
      <c r="BE128" s="12">
        <v>1.0</v>
      </c>
      <c r="BF128" s="12">
        <v>1.0</v>
      </c>
      <c r="BG128" s="12">
        <v>3.0</v>
      </c>
      <c r="BH128" s="13">
        <v>1.5</v>
      </c>
      <c r="BI128" s="13">
        <v>1.0</v>
      </c>
      <c r="BJ128" s="13">
        <v>6.0</v>
      </c>
      <c r="BK128" s="12">
        <v>6532.0</v>
      </c>
      <c r="BL128" s="12">
        <v>104556.0</v>
      </c>
      <c r="BM128" s="12">
        <v>108051.0</v>
      </c>
      <c r="BN128" s="12">
        <v>58663.0</v>
      </c>
      <c r="BO128" s="13">
        <v>69450.5</v>
      </c>
      <c r="BP128" s="13">
        <v>47600.77915678832</v>
      </c>
      <c r="BQ128" s="13">
        <v>277802.0</v>
      </c>
      <c r="BR128" s="12">
        <v>6532.0</v>
      </c>
      <c r="BS128" s="12">
        <v>104556.0</v>
      </c>
      <c r="BT128" s="12">
        <v>108051.0</v>
      </c>
      <c r="BU128" s="12">
        <v>58663.0</v>
      </c>
      <c r="BV128" s="13">
        <v>69450.5</v>
      </c>
      <c r="BW128" s="13">
        <v>47600.77915678832</v>
      </c>
      <c r="BX128" s="13">
        <v>277802.0</v>
      </c>
    </row>
    <row r="129" ht="13.5" customHeight="1">
      <c r="A129" s="12">
        <f t="shared" si="4"/>
        <v>27</v>
      </c>
      <c r="B129" s="12"/>
      <c r="C129" s="12">
        <f t="shared" si="5"/>
        <v>27</v>
      </c>
      <c r="D129" s="12" t="s">
        <v>619</v>
      </c>
      <c r="E129" s="12">
        <v>229260.0</v>
      </c>
      <c r="F129" s="18">
        <v>0.35714285714285715</v>
      </c>
      <c r="G129" s="18">
        <v>0.4972451580988469</v>
      </c>
      <c r="H129" s="13">
        <v>5.0</v>
      </c>
      <c r="I129" s="18">
        <v>0.14285714285714285</v>
      </c>
      <c r="J129" s="18">
        <v>0.36313651960128146</v>
      </c>
      <c r="K129" s="13">
        <v>2.0</v>
      </c>
      <c r="L129" s="18">
        <v>1.2</v>
      </c>
      <c r="M129" s="18">
        <v>1.2071217242444348</v>
      </c>
      <c r="N129" s="13">
        <v>18.0</v>
      </c>
      <c r="O129" s="18">
        <v>0.13333333333333333</v>
      </c>
      <c r="P129" s="18">
        <v>0.3518657752744984</v>
      </c>
      <c r="Q129" s="13">
        <v>2.0</v>
      </c>
      <c r="R129" s="18">
        <v>2.466666666666667</v>
      </c>
      <c r="S129" s="18">
        <v>2.133630931623591</v>
      </c>
      <c r="T129" s="13">
        <v>37.0</v>
      </c>
      <c r="U129" s="18">
        <v>62321.142857142855</v>
      </c>
      <c r="V129" s="18">
        <v>50894.348880578305</v>
      </c>
      <c r="W129" s="13">
        <v>872496.0</v>
      </c>
      <c r="X129" s="18">
        <v>62321.142857142855</v>
      </c>
      <c r="Y129" s="18">
        <v>50894.348880578305</v>
      </c>
      <c r="Z129" s="13">
        <v>872496.0</v>
      </c>
      <c r="AA129" s="12"/>
      <c r="AB129" s="12">
        <v>1.0</v>
      </c>
      <c r="AC129" s="12">
        <v>0.0</v>
      </c>
      <c r="AD129" s="12">
        <v>0.0</v>
      </c>
      <c r="AE129" s="12">
        <v>0.0</v>
      </c>
      <c r="AF129" s="13">
        <v>0.25</v>
      </c>
      <c r="AG129" s="13">
        <v>0.5</v>
      </c>
      <c r="AH129" s="13">
        <v>1.0</v>
      </c>
      <c r="AI129" s="12">
        <v>0.0</v>
      </c>
      <c r="AJ129" s="12">
        <v>0.0</v>
      </c>
      <c r="AK129" s="12">
        <v>1.0</v>
      </c>
      <c r="AL129" s="12">
        <v>0.0</v>
      </c>
      <c r="AM129" s="13">
        <v>0.25</v>
      </c>
      <c r="AN129" s="13">
        <v>0.5</v>
      </c>
      <c r="AO129" s="13">
        <v>1.0</v>
      </c>
      <c r="AP129" s="12">
        <v>0.0</v>
      </c>
      <c r="AQ129" s="12">
        <v>0.0</v>
      </c>
      <c r="AR129" s="12">
        <v>2.0</v>
      </c>
      <c r="AS129" s="12">
        <v>3.0</v>
      </c>
      <c r="AT129" s="13">
        <v>1.25</v>
      </c>
      <c r="AU129" s="13">
        <v>1.5</v>
      </c>
      <c r="AV129" s="13">
        <v>5.0</v>
      </c>
      <c r="AW129" s="12">
        <v>0.0</v>
      </c>
      <c r="AX129" s="12">
        <v>0.0</v>
      </c>
      <c r="AY129" s="12">
        <v>0.0</v>
      </c>
      <c r="AZ129" s="12">
        <v>1.0</v>
      </c>
      <c r="BA129" s="13">
        <v>0.25</v>
      </c>
      <c r="BB129" s="13">
        <v>0.5</v>
      </c>
      <c r="BC129" s="13">
        <v>1.0</v>
      </c>
      <c r="BD129" s="12">
        <v>1.0</v>
      </c>
      <c r="BE129" s="12">
        <v>2.0</v>
      </c>
      <c r="BF129" s="12">
        <v>1.0</v>
      </c>
      <c r="BG129" s="12">
        <v>5.0</v>
      </c>
      <c r="BH129" s="13">
        <v>2.25</v>
      </c>
      <c r="BI129" s="13">
        <v>1.8929694486000912</v>
      </c>
      <c r="BJ129" s="13">
        <v>9.0</v>
      </c>
      <c r="BK129" s="12">
        <v>35228.0</v>
      </c>
      <c r="BL129" s="12">
        <v>126960.0</v>
      </c>
      <c r="BM129" s="12">
        <v>19562.0</v>
      </c>
      <c r="BN129" s="12">
        <v>35846.0</v>
      </c>
      <c r="BO129" s="13">
        <v>54399.0</v>
      </c>
      <c r="BP129" s="13">
        <v>48957.315898647874</v>
      </c>
      <c r="BQ129" s="13">
        <v>217596.0</v>
      </c>
      <c r="BR129" s="12">
        <v>35228.0</v>
      </c>
      <c r="BS129" s="12">
        <v>126960.0</v>
      </c>
      <c r="BT129" s="12">
        <v>19562.0</v>
      </c>
      <c r="BU129" s="12">
        <v>35846.0</v>
      </c>
      <c r="BV129" s="13">
        <v>54399.0</v>
      </c>
      <c r="BW129" s="13">
        <v>48957.315898647874</v>
      </c>
      <c r="BX129" s="13">
        <v>217596.0</v>
      </c>
    </row>
    <row r="130" ht="13.5" customHeight="1">
      <c r="A130" s="12">
        <f t="shared" si="4"/>
        <v>28</v>
      </c>
      <c r="B130" s="12"/>
      <c r="C130" s="12">
        <f t="shared" si="5"/>
        <v>28</v>
      </c>
      <c r="D130" s="12" t="s">
        <v>619</v>
      </c>
      <c r="E130" s="12">
        <v>229270.0</v>
      </c>
      <c r="F130" s="18">
        <v>0.8125</v>
      </c>
      <c r="G130" s="18">
        <v>0.4031128874149275</v>
      </c>
      <c r="H130" s="13">
        <v>13.0</v>
      </c>
      <c r="I130" s="18">
        <v>0.0</v>
      </c>
      <c r="J130" s="18">
        <v>0.0</v>
      </c>
      <c r="K130" s="13">
        <v>0.0</v>
      </c>
      <c r="L130" s="18">
        <v>0.0</v>
      </c>
      <c r="M130" s="18">
        <v>0.0</v>
      </c>
      <c r="N130" s="13">
        <v>0.0</v>
      </c>
      <c r="O130" s="18">
        <v>0.0</v>
      </c>
      <c r="P130" s="18">
        <v>0.0</v>
      </c>
      <c r="Q130" s="13">
        <v>0.0</v>
      </c>
      <c r="R130" s="18">
        <v>1.4375</v>
      </c>
      <c r="S130" s="18">
        <v>1.2632629707758134</v>
      </c>
      <c r="T130" s="13">
        <v>23.0</v>
      </c>
      <c r="U130" s="18">
        <v>30522.1875</v>
      </c>
      <c r="V130" s="18">
        <v>20750.99103888374</v>
      </c>
      <c r="W130" s="13">
        <v>488355.0</v>
      </c>
      <c r="X130" s="18">
        <v>30522.1875</v>
      </c>
      <c r="Y130" s="18">
        <v>20750.99103888374</v>
      </c>
      <c r="Z130" s="13">
        <v>488355.0</v>
      </c>
      <c r="AA130" s="12"/>
      <c r="AB130" s="12">
        <v>1.0</v>
      </c>
      <c r="AC130" s="12">
        <v>1.0</v>
      </c>
      <c r="AD130" s="12">
        <v>1.0</v>
      </c>
      <c r="AE130" s="12">
        <v>1.0</v>
      </c>
      <c r="AF130" s="13">
        <v>1.0</v>
      </c>
      <c r="AG130" s="13">
        <v>0.0</v>
      </c>
      <c r="AH130" s="13">
        <v>4.0</v>
      </c>
      <c r="AI130" s="12">
        <v>0.0</v>
      </c>
      <c r="AJ130" s="12">
        <v>0.0</v>
      </c>
      <c r="AK130" s="12">
        <v>0.0</v>
      </c>
      <c r="AL130" s="12">
        <v>0.0</v>
      </c>
      <c r="AM130" s="13">
        <v>0.0</v>
      </c>
      <c r="AN130" s="13">
        <v>0.0</v>
      </c>
      <c r="AO130" s="13">
        <v>0.0</v>
      </c>
      <c r="AP130" s="12">
        <v>0.0</v>
      </c>
      <c r="AQ130" s="12">
        <v>0.0</v>
      </c>
      <c r="AR130" s="12">
        <v>0.0</v>
      </c>
      <c r="AS130" s="12">
        <v>0.0</v>
      </c>
      <c r="AT130" s="13">
        <v>0.0</v>
      </c>
      <c r="AU130" s="13">
        <v>0.0</v>
      </c>
      <c r="AV130" s="13">
        <v>0.0</v>
      </c>
      <c r="AW130" s="12">
        <v>0.0</v>
      </c>
      <c r="AX130" s="12">
        <v>0.0</v>
      </c>
      <c r="AY130" s="12">
        <v>0.0</v>
      </c>
      <c r="AZ130" s="12">
        <v>0.0</v>
      </c>
      <c r="BA130" s="13">
        <v>0.0</v>
      </c>
      <c r="BB130" s="13">
        <v>0.0</v>
      </c>
      <c r="BC130" s="13">
        <v>0.0</v>
      </c>
      <c r="BD130" s="12">
        <v>1.0</v>
      </c>
      <c r="BE130" s="12">
        <v>1.0</v>
      </c>
      <c r="BF130" s="12">
        <v>1.0</v>
      </c>
      <c r="BG130" s="12">
        <v>1.0</v>
      </c>
      <c r="BH130" s="13">
        <v>1.0</v>
      </c>
      <c r="BI130" s="13">
        <v>0.0</v>
      </c>
      <c r="BJ130" s="13">
        <v>4.0</v>
      </c>
      <c r="BK130" s="12">
        <v>12773.0</v>
      </c>
      <c r="BL130" s="12">
        <v>133504.0</v>
      </c>
      <c r="BM130" s="12">
        <v>73754.0</v>
      </c>
      <c r="BN130" s="12">
        <v>31291.0</v>
      </c>
      <c r="BO130" s="13">
        <v>62830.5</v>
      </c>
      <c r="BP130" s="13">
        <v>53586.56492380654</v>
      </c>
      <c r="BQ130" s="13">
        <v>251322.0</v>
      </c>
      <c r="BR130" s="12">
        <v>12773.0</v>
      </c>
      <c r="BS130" s="12">
        <v>133504.0</v>
      </c>
      <c r="BT130" s="12">
        <v>73754.0</v>
      </c>
      <c r="BU130" s="12">
        <v>31291.0</v>
      </c>
      <c r="BV130" s="13">
        <v>62830.5</v>
      </c>
      <c r="BW130" s="13">
        <v>53586.56492380654</v>
      </c>
      <c r="BX130" s="13">
        <v>251322.0</v>
      </c>
    </row>
    <row r="131" ht="13.5" customHeight="1">
      <c r="A131" s="12">
        <f t="shared" si="4"/>
        <v>29</v>
      </c>
      <c r="B131" s="12"/>
      <c r="C131" s="12">
        <f t="shared" si="5"/>
        <v>29</v>
      </c>
      <c r="D131" s="12" t="s">
        <v>619</v>
      </c>
      <c r="E131" s="12">
        <v>229271.0</v>
      </c>
      <c r="F131" s="18">
        <v>0.875</v>
      </c>
      <c r="G131" s="18">
        <v>0.3415650255319866</v>
      </c>
      <c r="H131" s="13">
        <v>14.0</v>
      </c>
      <c r="I131" s="18">
        <v>0.0</v>
      </c>
      <c r="J131" s="18">
        <v>0.0</v>
      </c>
      <c r="K131" s="13">
        <v>0.0</v>
      </c>
      <c r="L131" s="18">
        <v>0.0</v>
      </c>
      <c r="M131" s="18">
        <v>0.0</v>
      </c>
      <c r="N131" s="13">
        <v>0.0</v>
      </c>
      <c r="O131" s="18">
        <v>0.0</v>
      </c>
      <c r="P131" s="18">
        <v>0.0</v>
      </c>
      <c r="Q131" s="13">
        <v>0.0</v>
      </c>
      <c r="R131" s="18">
        <v>1.4375</v>
      </c>
      <c r="S131" s="18">
        <v>1.3149778198382918</v>
      </c>
      <c r="T131" s="13">
        <v>23.0</v>
      </c>
      <c r="U131" s="18">
        <v>60814.3125</v>
      </c>
      <c r="V131" s="18">
        <v>58391.935958907605</v>
      </c>
      <c r="W131" s="13">
        <v>973029.0</v>
      </c>
      <c r="X131" s="18">
        <v>60814.3125</v>
      </c>
      <c r="Y131" s="18">
        <v>58391.935958907605</v>
      </c>
      <c r="Z131" s="13">
        <v>973029.0</v>
      </c>
      <c r="AA131" s="12"/>
      <c r="AB131" s="12">
        <v>1.0</v>
      </c>
      <c r="AC131" s="12">
        <v>1.0</v>
      </c>
      <c r="AD131" s="12">
        <v>0.0</v>
      </c>
      <c r="AE131" s="12">
        <v>1.0</v>
      </c>
      <c r="AF131" s="13">
        <v>0.75</v>
      </c>
      <c r="AG131" s="13">
        <v>0.5</v>
      </c>
      <c r="AH131" s="13">
        <v>3.0</v>
      </c>
      <c r="AI131" s="12">
        <v>0.0</v>
      </c>
      <c r="AJ131" s="12">
        <v>0.0</v>
      </c>
      <c r="AK131" s="12">
        <v>0.0</v>
      </c>
      <c r="AL131" s="12">
        <v>0.0</v>
      </c>
      <c r="AM131" s="13">
        <v>0.0</v>
      </c>
      <c r="AN131" s="13">
        <v>0.0</v>
      </c>
      <c r="AO131" s="13">
        <v>0.0</v>
      </c>
      <c r="AP131" s="12">
        <v>0.0</v>
      </c>
      <c r="AQ131" s="12">
        <v>0.0</v>
      </c>
      <c r="AR131" s="12">
        <v>0.0</v>
      </c>
      <c r="AS131" s="12">
        <v>0.0</v>
      </c>
      <c r="AT131" s="13">
        <v>0.0</v>
      </c>
      <c r="AU131" s="13">
        <v>0.0</v>
      </c>
      <c r="AV131" s="13">
        <v>0.0</v>
      </c>
      <c r="AW131" s="12">
        <v>0.0</v>
      </c>
      <c r="AX131" s="12">
        <v>0.0</v>
      </c>
      <c r="AY131" s="12">
        <v>0.0</v>
      </c>
      <c r="AZ131" s="12">
        <v>0.0</v>
      </c>
      <c r="BA131" s="13">
        <v>0.0</v>
      </c>
      <c r="BB131" s="13">
        <v>0.0</v>
      </c>
      <c r="BC131" s="13">
        <v>0.0</v>
      </c>
      <c r="BD131" s="12">
        <v>1.0</v>
      </c>
      <c r="BE131" s="12">
        <v>1.0</v>
      </c>
      <c r="BF131" s="12">
        <v>3.0</v>
      </c>
      <c r="BG131" s="12">
        <v>1.0</v>
      </c>
      <c r="BH131" s="13">
        <v>1.5</v>
      </c>
      <c r="BI131" s="13">
        <v>1.0</v>
      </c>
      <c r="BJ131" s="13">
        <v>6.0</v>
      </c>
      <c r="BK131" s="12">
        <v>56551.0</v>
      </c>
      <c r="BL131" s="12">
        <v>4660.0</v>
      </c>
      <c r="BM131" s="12">
        <v>102246.0</v>
      </c>
      <c r="BN131" s="12">
        <v>251470.0</v>
      </c>
      <c r="BO131" s="13">
        <v>103731.75</v>
      </c>
      <c r="BP131" s="13">
        <v>106254.46309802709</v>
      </c>
      <c r="BQ131" s="13">
        <v>414927.0</v>
      </c>
      <c r="BR131" s="12">
        <v>56551.0</v>
      </c>
      <c r="BS131" s="12">
        <v>4660.0</v>
      </c>
      <c r="BT131" s="12">
        <v>102246.0</v>
      </c>
      <c r="BU131" s="12">
        <v>251470.0</v>
      </c>
      <c r="BV131" s="13">
        <v>103731.75</v>
      </c>
      <c r="BW131" s="13">
        <v>106254.46309802709</v>
      </c>
      <c r="BX131" s="13">
        <v>414927.0</v>
      </c>
    </row>
    <row r="132" ht="13.5" customHeight="1">
      <c r="A132" s="12">
        <f t="shared" si="4"/>
        <v>30</v>
      </c>
      <c r="B132" s="12"/>
      <c r="C132" s="12">
        <f t="shared" si="5"/>
        <v>30</v>
      </c>
      <c r="D132" s="12" t="s">
        <v>619</v>
      </c>
      <c r="E132" s="12">
        <v>229276.0</v>
      </c>
      <c r="F132" s="18">
        <v>0.5</v>
      </c>
      <c r="G132" s="18">
        <v>0.5222329678670935</v>
      </c>
      <c r="H132" s="13">
        <v>6.0</v>
      </c>
      <c r="I132" s="18">
        <v>0.0</v>
      </c>
      <c r="J132" s="18">
        <v>0.0</v>
      </c>
      <c r="K132" s="13">
        <v>0.0</v>
      </c>
      <c r="L132" s="18">
        <v>1.0</v>
      </c>
      <c r="M132" s="18">
        <v>1.224744871391589</v>
      </c>
      <c r="N132" s="13">
        <v>13.0</v>
      </c>
      <c r="O132" s="18">
        <v>0.15384615384615385</v>
      </c>
      <c r="P132" s="18">
        <v>0.3755338080994054</v>
      </c>
      <c r="Q132" s="13">
        <v>2.0</v>
      </c>
      <c r="R132" s="18">
        <v>2.1538461538461537</v>
      </c>
      <c r="S132" s="18">
        <v>1.6756169931378435</v>
      </c>
      <c r="T132" s="13">
        <v>28.0</v>
      </c>
      <c r="U132" s="18">
        <v>5.0425206583333336E7</v>
      </c>
      <c r="V132" s="18">
        <v>1.7458278470295286E8</v>
      </c>
      <c r="W132" s="13">
        <v>6.05102479E8</v>
      </c>
      <c r="X132" s="18">
        <v>5.0425206583333336E7</v>
      </c>
      <c r="Y132" s="18">
        <v>1.7458278470295286E8</v>
      </c>
      <c r="Z132" s="13">
        <v>6.05102479E8</v>
      </c>
      <c r="AA132" s="12"/>
      <c r="AB132" s="12">
        <v>1.0</v>
      </c>
      <c r="AC132" s="12">
        <v>0.0</v>
      </c>
      <c r="AD132" s="12">
        <v>0.0</v>
      </c>
      <c r="AE132" s="12">
        <v>0.0</v>
      </c>
      <c r="AF132" s="13">
        <v>0.25</v>
      </c>
      <c r="AG132" s="13">
        <v>0.5</v>
      </c>
      <c r="AH132" s="13">
        <v>1.0</v>
      </c>
      <c r="AI132" s="12">
        <v>0.0</v>
      </c>
      <c r="AJ132" s="12">
        <v>0.0</v>
      </c>
      <c r="AK132" s="12">
        <v>0.0</v>
      </c>
      <c r="AL132" s="12">
        <v>0.0</v>
      </c>
      <c r="AM132" s="13">
        <v>0.0</v>
      </c>
      <c r="AN132" s="13">
        <v>0.0</v>
      </c>
      <c r="AO132" s="13">
        <v>0.0</v>
      </c>
      <c r="AP132" s="12">
        <v>0.0</v>
      </c>
      <c r="AQ132" s="12">
        <v>1.0</v>
      </c>
      <c r="AR132" s="12">
        <v>2.0</v>
      </c>
      <c r="AS132" s="12">
        <v>3.0</v>
      </c>
      <c r="AT132" s="13">
        <v>1.5</v>
      </c>
      <c r="AU132" s="13">
        <v>1.2909944487358056</v>
      </c>
      <c r="AV132" s="13">
        <v>6.0</v>
      </c>
      <c r="AW132" s="12">
        <v>0.0</v>
      </c>
      <c r="AX132" s="12">
        <v>0.0</v>
      </c>
      <c r="AY132" s="12">
        <v>0.0</v>
      </c>
      <c r="AZ132" s="12">
        <v>1.0</v>
      </c>
      <c r="BA132" s="13">
        <v>0.25</v>
      </c>
      <c r="BB132" s="13">
        <v>0.5</v>
      </c>
      <c r="BC132" s="13">
        <v>1.0</v>
      </c>
      <c r="BD132" s="12">
        <v>1.0</v>
      </c>
      <c r="BE132" s="12">
        <v>2.0</v>
      </c>
      <c r="BF132" s="12">
        <v>3.0</v>
      </c>
      <c r="BG132" s="12">
        <v>4.0</v>
      </c>
      <c r="BH132" s="13">
        <v>2.5</v>
      </c>
      <c r="BI132" s="13">
        <v>1.2909944487358056</v>
      </c>
      <c r="BJ132" s="13">
        <v>10.0</v>
      </c>
      <c r="BK132" s="12">
        <v>7789.0</v>
      </c>
      <c r="BL132" s="12">
        <v>67343.0</v>
      </c>
      <c r="BM132" s="12">
        <v>148730.0</v>
      </c>
      <c r="BN132" s="12">
        <v>19322.0</v>
      </c>
      <c r="BO132" s="13">
        <v>60796.0</v>
      </c>
      <c r="BP132" s="13">
        <v>64044.48009001244</v>
      </c>
      <c r="BQ132" s="13">
        <v>243184.0</v>
      </c>
      <c r="BR132" s="12">
        <v>7789.0</v>
      </c>
      <c r="BS132" s="12">
        <v>67343.0</v>
      </c>
      <c r="BT132" s="12">
        <v>148730.0</v>
      </c>
      <c r="BU132" s="12">
        <v>19322.0</v>
      </c>
      <c r="BV132" s="13">
        <v>60796.0</v>
      </c>
      <c r="BW132" s="13">
        <v>64044.48009001244</v>
      </c>
      <c r="BX132" s="13">
        <v>243184.0</v>
      </c>
    </row>
    <row r="133" ht="13.5" customHeight="1">
      <c r="A133" s="12">
        <f t="shared" si="4"/>
        <v>31</v>
      </c>
      <c r="B133" s="12"/>
      <c r="C133" s="12">
        <f t="shared" si="5"/>
        <v>31</v>
      </c>
      <c r="D133" s="12" t="s">
        <v>619</v>
      </c>
      <c r="E133" s="12">
        <v>229280.0</v>
      </c>
      <c r="F133" s="18">
        <v>0.6875</v>
      </c>
      <c r="G133" s="18">
        <v>0.47871355387816905</v>
      </c>
      <c r="H133" s="13">
        <v>11.0</v>
      </c>
      <c r="I133" s="18">
        <v>0.125</v>
      </c>
      <c r="J133" s="18">
        <v>0.3415650255319866</v>
      </c>
      <c r="K133" s="13">
        <v>2.0</v>
      </c>
      <c r="L133" s="18">
        <v>0.8125</v>
      </c>
      <c r="M133" s="18">
        <v>1.2763881332363862</v>
      </c>
      <c r="N133" s="13">
        <v>13.0</v>
      </c>
      <c r="O133" s="18">
        <v>0.1875</v>
      </c>
      <c r="P133" s="18">
        <v>0.4031128874149275</v>
      </c>
      <c r="Q133" s="13">
        <v>3.0</v>
      </c>
      <c r="R133" s="18">
        <v>1.25</v>
      </c>
      <c r="S133" s="18">
        <v>0.5773502691896257</v>
      </c>
      <c r="T133" s="13">
        <v>20.0</v>
      </c>
      <c r="U133" s="18">
        <v>785670.25</v>
      </c>
      <c r="V133" s="18">
        <v>1418876.521047339</v>
      </c>
      <c r="W133" s="13">
        <v>1.2570724E7</v>
      </c>
      <c r="X133" s="18">
        <v>785670.25</v>
      </c>
      <c r="Y133" s="18">
        <v>1418876.521047339</v>
      </c>
      <c r="Z133" s="13">
        <v>1.2570724E7</v>
      </c>
      <c r="AA133" s="12"/>
      <c r="AB133" s="12">
        <v>1.0</v>
      </c>
      <c r="AC133" s="12">
        <v>0.0</v>
      </c>
      <c r="AD133" s="12">
        <v>0.0</v>
      </c>
      <c r="AE133" s="12">
        <v>0.0</v>
      </c>
      <c r="AF133" s="13">
        <v>0.25</v>
      </c>
      <c r="AG133" s="13">
        <v>0.5</v>
      </c>
      <c r="AH133" s="13">
        <v>1.0</v>
      </c>
      <c r="AI133" s="12">
        <v>0.0</v>
      </c>
      <c r="AJ133" s="12">
        <v>0.0</v>
      </c>
      <c r="AK133" s="12">
        <v>0.0</v>
      </c>
      <c r="AL133" s="12">
        <v>0.0</v>
      </c>
      <c r="AM133" s="13">
        <v>0.0</v>
      </c>
      <c r="AN133" s="13">
        <v>0.0</v>
      </c>
      <c r="AO133" s="13">
        <v>0.0</v>
      </c>
      <c r="AP133" s="12">
        <v>0.0</v>
      </c>
      <c r="AQ133" s="12">
        <v>0.0</v>
      </c>
      <c r="AR133" s="12">
        <v>3.0</v>
      </c>
      <c r="AS133" s="12">
        <v>0.0</v>
      </c>
      <c r="AT133" s="13">
        <v>0.75</v>
      </c>
      <c r="AU133" s="13">
        <v>1.5</v>
      </c>
      <c r="AV133" s="13">
        <v>3.0</v>
      </c>
      <c r="AW133" s="12">
        <v>0.0</v>
      </c>
      <c r="AX133" s="12">
        <v>0.0</v>
      </c>
      <c r="AY133" s="12">
        <v>1.0</v>
      </c>
      <c r="AZ133" s="12">
        <v>0.0</v>
      </c>
      <c r="BA133" s="13">
        <v>0.25</v>
      </c>
      <c r="BB133" s="13">
        <v>0.5</v>
      </c>
      <c r="BC133" s="13">
        <v>1.0</v>
      </c>
      <c r="BD133" s="12">
        <v>1.0</v>
      </c>
      <c r="BE133" s="12">
        <v>2.0</v>
      </c>
      <c r="BF133" s="12">
        <v>4.0</v>
      </c>
      <c r="BG133" s="12">
        <v>4.0</v>
      </c>
      <c r="BH133" s="13">
        <v>2.75</v>
      </c>
      <c r="BI133" s="13">
        <v>1.5</v>
      </c>
      <c r="BJ133" s="13">
        <v>11.0</v>
      </c>
      <c r="BK133" s="12">
        <v>13618.0</v>
      </c>
      <c r="BL133" s="12">
        <v>381650.0</v>
      </c>
      <c r="BM133" s="12">
        <v>207786.0</v>
      </c>
      <c r="BN133" s="12">
        <v>123489.0</v>
      </c>
      <c r="BO133" s="13">
        <v>181635.75</v>
      </c>
      <c r="BP133" s="13">
        <v>155242.33167186283</v>
      </c>
      <c r="BQ133" s="13">
        <v>726543.0</v>
      </c>
      <c r="BR133" s="12">
        <v>13618.0</v>
      </c>
      <c r="BS133" s="12">
        <v>381650.0</v>
      </c>
      <c r="BT133" s="12">
        <v>207786.0</v>
      </c>
      <c r="BU133" s="12">
        <v>123489.0</v>
      </c>
      <c r="BV133" s="13">
        <v>181635.75</v>
      </c>
      <c r="BW133" s="13">
        <v>155242.33167186283</v>
      </c>
      <c r="BX133" s="13">
        <v>726543.0</v>
      </c>
    </row>
    <row r="134" ht="13.5" customHeight="1">
      <c r="A134" s="12">
        <f t="shared" si="4"/>
        <v>32</v>
      </c>
      <c r="B134" s="12"/>
      <c r="C134" s="12">
        <f t="shared" si="5"/>
        <v>32</v>
      </c>
      <c r="D134" s="12" t="s">
        <v>619</v>
      </c>
      <c r="E134" s="12">
        <v>229286.0</v>
      </c>
      <c r="F134" s="18">
        <v>0.6875</v>
      </c>
      <c r="G134" s="18">
        <v>0.47871355387816905</v>
      </c>
      <c r="H134" s="13">
        <v>11.0</v>
      </c>
      <c r="I134" s="18">
        <v>0.0</v>
      </c>
      <c r="J134" s="18">
        <v>0.0</v>
      </c>
      <c r="K134" s="13">
        <v>0.0</v>
      </c>
      <c r="L134" s="18">
        <v>0.1875</v>
      </c>
      <c r="M134" s="18">
        <v>0.75</v>
      </c>
      <c r="N134" s="13">
        <v>3.0</v>
      </c>
      <c r="O134" s="18">
        <v>0.0625</v>
      </c>
      <c r="P134" s="18">
        <v>0.25</v>
      </c>
      <c r="Q134" s="13">
        <v>1.0</v>
      </c>
      <c r="R134" s="18">
        <v>5.875</v>
      </c>
      <c r="S134" s="18">
        <v>14.08959426905781</v>
      </c>
      <c r="T134" s="13">
        <v>94.0</v>
      </c>
      <c r="U134" s="18">
        <v>3.78375535E7</v>
      </c>
      <c r="V134" s="18">
        <v>1.511899961584402E8</v>
      </c>
      <c r="W134" s="13">
        <v>6.05400856E8</v>
      </c>
      <c r="X134" s="18">
        <v>3.78375535E7</v>
      </c>
      <c r="Y134" s="18">
        <v>1.511899961584402E8</v>
      </c>
      <c r="Z134" s="13">
        <v>6.05400856E8</v>
      </c>
      <c r="AA134" s="12"/>
      <c r="AB134" s="12">
        <v>1.0</v>
      </c>
      <c r="AC134" s="12">
        <v>0.0</v>
      </c>
      <c r="AD134" s="12">
        <v>1.0</v>
      </c>
      <c r="AE134" s="12">
        <v>1.0</v>
      </c>
      <c r="AF134" s="13">
        <v>0.75</v>
      </c>
      <c r="AG134" s="13">
        <v>0.5</v>
      </c>
      <c r="AH134" s="13">
        <v>3.0</v>
      </c>
      <c r="AI134" s="12">
        <v>0.0</v>
      </c>
      <c r="AJ134" s="12">
        <v>0.0</v>
      </c>
      <c r="AK134" s="12">
        <v>0.0</v>
      </c>
      <c r="AL134" s="12">
        <v>0.0</v>
      </c>
      <c r="AM134" s="13">
        <v>0.0</v>
      </c>
      <c r="AN134" s="13">
        <v>0.0</v>
      </c>
      <c r="AO134" s="13">
        <v>0.0</v>
      </c>
      <c r="AP134" s="12">
        <v>0.0</v>
      </c>
      <c r="AQ134" s="12">
        <v>0.0</v>
      </c>
      <c r="AR134" s="12">
        <v>0.0</v>
      </c>
      <c r="AS134" s="12">
        <v>0.0</v>
      </c>
      <c r="AT134" s="13">
        <v>0.0</v>
      </c>
      <c r="AU134" s="13">
        <v>0.0</v>
      </c>
      <c r="AV134" s="13">
        <v>0.0</v>
      </c>
      <c r="AW134" s="12">
        <v>0.0</v>
      </c>
      <c r="AX134" s="12">
        <v>0.0</v>
      </c>
      <c r="AY134" s="12">
        <v>0.0</v>
      </c>
      <c r="AZ134" s="12">
        <v>0.0</v>
      </c>
      <c r="BA134" s="13">
        <v>0.0</v>
      </c>
      <c r="BB134" s="13">
        <v>0.0</v>
      </c>
      <c r="BC134" s="13">
        <v>0.0</v>
      </c>
      <c r="BD134" s="12">
        <v>1.0</v>
      </c>
      <c r="BE134" s="12">
        <v>7.0</v>
      </c>
      <c r="BF134" s="12">
        <v>1.0</v>
      </c>
      <c r="BG134" s="12">
        <v>1.0</v>
      </c>
      <c r="BH134" s="13">
        <v>2.5</v>
      </c>
      <c r="BI134" s="13">
        <v>3.0</v>
      </c>
      <c r="BJ134" s="13">
        <v>10.0</v>
      </c>
      <c r="BK134" s="12">
        <v>7708.0</v>
      </c>
      <c r="BL134" s="12">
        <v>18767.0</v>
      </c>
      <c r="BM134" s="12">
        <v>47173.0</v>
      </c>
      <c r="BN134" s="12">
        <v>97141.0</v>
      </c>
      <c r="BO134" s="13">
        <v>42697.25</v>
      </c>
      <c r="BP134" s="13">
        <v>39921.000040705396</v>
      </c>
      <c r="BQ134" s="13">
        <v>170789.0</v>
      </c>
      <c r="BR134" s="12">
        <v>7708.0</v>
      </c>
      <c r="BS134" s="12">
        <v>18767.0</v>
      </c>
      <c r="BT134" s="12">
        <v>47173.0</v>
      </c>
      <c r="BU134" s="12">
        <v>97141.0</v>
      </c>
      <c r="BV134" s="13">
        <v>42697.25</v>
      </c>
      <c r="BW134" s="13">
        <v>39921.000040705396</v>
      </c>
      <c r="BX134" s="13">
        <v>170789.0</v>
      </c>
    </row>
    <row r="135" ht="13.5" customHeight="1">
      <c r="A135" s="12">
        <f t="shared" si="4"/>
        <v>33</v>
      </c>
      <c r="B135" s="12"/>
      <c r="C135" s="12">
        <f t="shared" si="5"/>
        <v>33</v>
      </c>
      <c r="D135" s="12" t="s">
        <v>619</v>
      </c>
      <c r="E135" s="12">
        <v>229290.0</v>
      </c>
      <c r="F135" s="18">
        <v>0.8125</v>
      </c>
      <c r="G135" s="18">
        <v>0.4031128874149275</v>
      </c>
      <c r="H135" s="13">
        <v>13.0</v>
      </c>
      <c r="I135" s="18">
        <v>0.0</v>
      </c>
      <c r="J135" s="18">
        <v>0.0</v>
      </c>
      <c r="K135" s="13">
        <v>0.0</v>
      </c>
      <c r="L135" s="18">
        <v>0.0</v>
      </c>
      <c r="M135" s="18">
        <v>0.0</v>
      </c>
      <c r="N135" s="13">
        <v>0.0</v>
      </c>
      <c r="O135" s="18">
        <v>0.0</v>
      </c>
      <c r="P135" s="18">
        <v>0.0</v>
      </c>
      <c r="Q135" s="13">
        <v>0.0</v>
      </c>
      <c r="R135" s="18">
        <v>1.25</v>
      </c>
      <c r="S135" s="18">
        <v>0.5773502691896257</v>
      </c>
      <c r="T135" s="13">
        <v>20.0</v>
      </c>
      <c r="U135" s="18">
        <v>161063.0625</v>
      </c>
      <c r="V135" s="18">
        <v>542374.3272389736</v>
      </c>
      <c r="W135" s="13">
        <v>2577009.0</v>
      </c>
      <c r="X135" s="18">
        <v>161063.0625</v>
      </c>
      <c r="Y135" s="18">
        <v>542374.3272389736</v>
      </c>
      <c r="Z135" s="13">
        <v>2577009.0</v>
      </c>
      <c r="AA135" s="12"/>
      <c r="AB135" s="12">
        <v>1.0</v>
      </c>
      <c r="AC135" s="12">
        <v>0.0</v>
      </c>
      <c r="AD135" s="12">
        <v>0.0</v>
      </c>
      <c r="AE135" s="12">
        <v>1.0</v>
      </c>
      <c r="AF135" s="13">
        <v>0.5</v>
      </c>
      <c r="AG135" s="13">
        <v>0.5773502691896257</v>
      </c>
      <c r="AH135" s="13">
        <v>2.0</v>
      </c>
      <c r="AI135" s="12">
        <v>0.0</v>
      </c>
      <c r="AJ135" s="12">
        <v>0.0</v>
      </c>
      <c r="AK135" s="12">
        <v>0.0</v>
      </c>
      <c r="AL135" s="12">
        <v>0.0</v>
      </c>
      <c r="AM135" s="13">
        <v>0.0</v>
      </c>
      <c r="AN135" s="13">
        <v>0.0</v>
      </c>
      <c r="AO135" s="13">
        <v>0.0</v>
      </c>
      <c r="AP135" s="12">
        <v>0.0</v>
      </c>
      <c r="AQ135" s="12">
        <v>0.0</v>
      </c>
      <c r="AR135" s="12">
        <v>0.0</v>
      </c>
      <c r="AS135" s="12">
        <v>0.0</v>
      </c>
      <c r="AT135" s="13">
        <v>0.0</v>
      </c>
      <c r="AU135" s="13">
        <v>0.0</v>
      </c>
      <c r="AV135" s="13">
        <v>0.0</v>
      </c>
      <c r="AW135" s="12">
        <v>0.0</v>
      </c>
      <c r="AX135" s="12">
        <v>0.0</v>
      </c>
      <c r="AY135" s="12">
        <v>0.0</v>
      </c>
      <c r="AZ135" s="12">
        <v>0.0</v>
      </c>
      <c r="BA135" s="13">
        <v>0.0</v>
      </c>
      <c r="BB135" s="13">
        <v>0.0</v>
      </c>
      <c r="BC135" s="13">
        <v>0.0</v>
      </c>
      <c r="BD135" s="12">
        <v>1.0</v>
      </c>
      <c r="BE135" s="12">
        <v>2.0</v>
      </c>
      <c r="BF135" s="12">
        <v>2.0</v>
      </c>
      <c r="BG135" s="12">
        <v>1.0</v>
      </c>
      <c r="BH135" s="13">
        <v>1.5</v>
      </c>
      <c r="BI135" s="13">
        <v>0.5773502691896257</v>
      </c>
      <c r="BJ135" s="13">
        <v>6.0</v>
      </c>
      <c r="BK135" s="12">
        <v>21967.0</v>
      </c>
      <c r="BL135" s="12">
        <v>13997.0</v>
      </c>
      <c r="BM135" s="12">
        <v>66349.0</v>
      </c>
      <c r="BN135" s="12">
        <v>45161.0</v>
      </c>
      <c r="BO135" s="13">
        <v>36868.5</v>
      </c>
      <c r="BP135" s="13">
        <v>23685.61906164442</v>
      </c>
      <c r="BQ135" s="13">
        <v>147474.0</v>
      </c>
      <c r="BR135" s="12">
        <v>21967.0</v>
      </c>
      <c r="BS135" s="12">
        <v>13997.0</v>
      </c>
      <c r="BT135" s="12">
        <v>66349.0</v>
      </c>
      <c r="BU135" s="12">
        <v>45161.0</v>
      </c>
      <c r="BV135" s="13">
        <v>36868.5</v>
      </c>
      <c r="BW135" s="13">
        <v>23685.61906164442</v>
      </c>
      <c r="BX135" s="13">
        <v>147474.0</v>
      </c>
    </row>
    <row r="136" ht="13.5" customHeight="1">
      <c r="A136" s="12">
        <f t="shared" si="4"/>
        <v>34</v>
      </c>
      <c r="B136" s="12"/>
      <c r="C136" s="12">
        <f t="shared" si="5"/>
        <v>34</v>
      </c>
      <c r="D136" s="12" t="s">
        <v>619</v>
      </c>
      <c r="E136" s="12">
        <v>229292.0</v>
      </c>
      <c r="F136" s="18">
        <v>1.0</v>
      </c>
      <c r="G136" s="18">
        <v>0.0</v>
      </c>
      <c r="H136" s="13">
        <v>16.0</v>
      </c>
      <c r="I136" s="18">
        <v>0.0</v>
      </c>
      <c r="J136" s="18">
        <v>0.0</v>
      </c>
      <c r="K136" s="13">
        <v>0.0</v>
      </c>
      <c r="L136" s="18">
        <v>0.0</v>
      </c>
      <c r="M136" s="18">
        <v>0.0</v>
      </c>
      <c r="N136" s="13">
        <v>0.0</v>
      </c>
      <c r="O136" s="18">
        <v>0.0</v>
      </c>
      <c r="P136" s="18">
        <v>0.0</v>
      </c>
      <c r="Q136" s="13">
        <v>0.0</v>
      </c>
      <c r="R136" s="18">
        <v>1.0</v>
      </c>
      <c r="S136" s="18">
        <v>0.0</v>
      </c>
      <c r="T136" s="13">
        <v>16.0</v>
      </c>
      <c r="U136" s="18">
        <v>69891.6875</v>
      </c>
      <c r="V136" s="18">
        <v>84879.12440619602</v>
      </c>
      <c r="W136" s="13">
        <v>1118267.0</v>
      </c>
      <c r="X136" s="18">
        <v>69891.6875</v>
      </c>
      <c r="Y136" s="18">
        <v>84879.12440619602</v>
      </c>
      <c r="Z136" s="13">
        <v>1118267.0</v>
      </c>
      <c r="AA136" s="12"/>
      <c r="AB136" s="12">
        <v>1.0</v>
      </c>
      <c r="AC136" s="12">
        <v>1.0</v>
      </c>
      <c r="AD136" s="12">
        <v>1.0</v>
      </c>
      <c r="AE136" s="12">
        <v>0.0</v>
      </c>
      <c r="AF136" s="13">
        <v>0.75</v>
      </c>
      <c r="AG136" s="13">
        <v>0.5</v>
      </c>
      <c r="AH136" s="13">
        <v>3.0</v>
      </c>
      <c r="AI136" s="12">
        <v>0.0</v>
      </c>
      <c r="AJ136" s="12">
        <v>0.0</v>
      </c>
      <c r="AK136" s="12">
        <v>0.0</v>
      </c>
      <c r="AL136" s="12">
        <v>0.0</v>
      </c>
      <c r="AM136" s="13">
        <v>0.0</v>
      </c>
      <c r="AN136" s="13">
        <v>0.0</v>
      </c>
      <c r="AO136" s="13">
        <v>0.0</v>
      </c>
      <c r="AP136" s="12">
        <v>0.0</v>
      </c>
      <c r="AQ136" s="12">
        <v>0.0</v>
      </c>
      <c r="AR136" s="12">
        <v>0.0</v>
      </c>
      <c r="AS136" s="12">
        <v>0.0</v>
      </c>
      <c r="AT136" s="13">
        <v>0.0</v>
      </c>
      <c r="AU136" s="13">
        <v>0.0</v>
      </c>
      <c r="AV136" s="13">
        <v>0.0</v>
      </c>
      <c r="AW136" s="12">
        <v>0.0</v>
      </c>
      <c r="AX136" s="12">
        <v>0.0</v>
      </c>
      <c r="AY136" s="12">
        <v>0.0</v>
      </c>
      <c r="AZ136" s="12">
        <v>0.0</v>
      </c>
      <c r="BA136" s="13">
        <v>0.0</v>
      </c>
      <c r="BB136" s="13">
        <v>0.0</v>
      </c>
      <c r="BC136" s="13">
        <v>0.0</v>
      </c>
      <c r="BD136" s="12">
        <v>1.0</v>
      </c>
      <c r="BE136" s="12">
        <v>1.0</v>
      </c>
      <c r="BF136" s="12">
        <v>1.0</v>
      </c>
      <c r="BG136" s="12">
        <v>2.0</v>
      </c>
      <c r="BH136" s="13">
        <v>1.25</v>
      </c>
      <c r="BI136" s="13">
        <v>0.5</v>
      </c>
      <c r="BJ136" s="13">
        <v>5.0</v>
      </c>
      <c r="BK136" s="12">
        <v>17065.0</v>
      </c>
      <c r="BL136" s="12">
        <v>54650.0</v>
      </c>
      <c r="BM136" s="12">
        <v>79553.0</v>
      </c>
      <c r="BN136" s="12">
        <v>68453.0</v>
      </c>
      <c r="BO136" s="13">
        <v>54930.25</v>
      </c>
      <c r="BP136" s="13">
        <v>27221.316908812474</v>
      </c>
      <c r="BQ136" s="13">
        <v>219721.0</v>
      </c>
      <c r="BR136" s="12">
        <v>17065.0</v>
      </c>
      <c r="BS136" s="12">
        <v>54650.0</v>
      </c>
      <c r="BT136" s="12">
        <v>79553.0</v>
      </c>
      <c r="BU136" s="12">
        <v>68453.0</v>
      </c>
      <c r="BV136" s="13">
        <v>54930.25</v>
      </c>
      <c r="BW136" s="13">
        <v>27221.316908812474</v>
      </c>
      <c r="BX136" s="13">
        <v>219721.0</v>
      </c>
    </row>
    <row r="137" ht="13.5" customHeight="1">
      <c r="A137" s="12">
        <f t="shared" si="4"/>
        <v>35</v>
      </c>
      <c r="B137" s="12"/>
      <c r="C137" s="12">
        <f t="shared" si="5"/>
        <v>35</v>
      </c>
      <c r="D137" s="12" t="s">
        <v>619</v>
      </c>
      <c r="E137" s="12">
        <v>229293.0</v>
      </c>
      <c r="F137" s="18">
        <v>0.6875</v>
      </c>
      <c r="G137" s="18">
        <v>0.47871355387816905</v>
      </c>
      <c r="H137" s="13">
        <v>11.0</v>
      </c>
      <c r="I137" s="18">
        <v>0.0</v>
      </c>
      <c r="J137" s="18">
        <v>0.0</v>
      </c>
      <c r="K137" s="13">
        <v>0.0</v>
      </c>
      <c r="L137" s="18">
        <v>0.0</v>
      </c>
      <c r="M137" s="18">
        <v>0.0</v>
      </c>
      <c r="N137" s="13">
        <v>0.0</v>
      </c>
      <c r="O137" s="18">
        <v>0.0</v>
      </c>
      <c r="P137" s="18">
        <v>0.0</v>
      </c>
      <c r="Q137" s="13">
        <v>0.0</v>
      </c>
      <c r="R137" s="18">
        <v>1.375</v>
      </c>
      <c r="S137" s="18">
        <v>0.6191391873668903</v>
      </c>
      <c r="T137" s="13">
        <v>22.0</v>
      </c>
      <c r="U137" s="18">
        <v>28128.5</v>
      </c>
      <c r="V137" s="18">
        <v>19041.95561385437</v>
      </c>
      <c r="W137" s="13">
        <v>450056.0</v>
      </c>
      <c r="X137" s="18">
        <v>28128.5</v>
      </c>
      <c r="Y137" s="18">
        <v>19041.95561385437</v>
      </c>
      <c r="Z137" s="13">
        <v>450056.0</v>
      </c>
      <c r="AA137" s="12"/>
      <c r="AB137" s="12">
        <v>1.0</v>
      </c>
      <c r="AC137" s="12">
        <v>1.0</v>
      </c>
      <c r="AD137" s="12">
        <v>1.0</v>
      </c>
      <c r="AE137" s="12">
        <v>1.0</v>
      </c>
      <c r="AF137" s="13">
        <v>1.0</v>
      </c>
      <c r="AG137" s="13">
        <v>0.0</v>
      </c>
      <c r="AH137" s="13">
        <v>4.0</v>
      </c>
      <c r="AI137" s="12">
        <v>0.0</v>
      </c>
      <c r="AJ137" s="12">
        <v>0.0</v>
      </c>
      <c r="AK137" s="12">
        <v>0.0</v>
      </c>
      <c r="AL137" s="12">
        <v>0.0</v>
      </c>
      <c r="AM137" s="13">
        <v>0.0</v>
      </c>
      <c r="AN137" s="13">
        <v>0.0</v>
      </c>
      <c r="AO137" s="13">
        <v>0.0</v>
      </c>
      <c r="AP137" s="12">
        <v>0.0</v>
      </c>
      <c r="AQ137" s="12">
        <v>0.0</v>
      </c>
      <c r="AR137" s="12">
        <v>0.0</v>
      </c>
      <c r="AS137" s="12">
        <v>0.0</v>
      </c>
      <c r="AT137" s="13">
        <v>0.0</v>
      </c>
      <c r="AU137" s="13">
        <v>0.0</v>
      </c>
      <c r="AV137" s="13">
        <v>0.0</v>
      </c>
      <c r="AW137" s="12">
        <v>0.0</v>
      </c>
      <c r="AX137" s="12">
        <v>0.0</v>
      </c>
      <c r="AY137" s="12">
        <v>0.0</v>
      </c>
      <c r="AZ137" s="12">
        <v>0.0</v>
      </c>
      <c r="BA137" s="13">
        <v>0.0</v>
      </c>
      <c r="BB137" s="13">
        <v>0.0</v>
      </c>
      <c r="BC137" s="13">
        <v>0.0</v>
      </c>
      <c r="BD137" s="12">
        <v>1.0</v>
      </c>
      <c r="BE137" s="12">
        <v>1.0</v>
      </c>
      <c r="BF137" s="12">
        <v>1.0</v>
      </c>
      <c r="BG137" s="12">
        <v>1.0</v>
      </c>
      <c r="BH137" s="13">
        <v>1.0</v>
      </c>
      <c r="BI137" s="13">
        <v>0.0</v>
      </c>
      <c r="BJ137" s="13">
        <v>4.0</v>
      </c>
      <c r="BK137" s="12">
        <v>6388.0</v>
      </c>
      <c r="BL137" s="12">
        <v>17632.0</v>
      </c>
      <c r="BM137" s="12">
        <v>46294.0</v>
      </c>
      <c r="BN137" s="12">
        <v>17201.0</v>
      </c>
      <c r="BO137" s="13">
        <v>21878.75</v>
      </c>
      <c r="BP137" s="13">
        <v>17087.85142286765</v>
      </c>
      <c r="BQ137" s="13">
        <v>87515.0</v>
      </c>
      <c r="BR137" s="12">
        <v>6388.0</v>
      </c>
      <c r="BS137" s="12">
        <v>17632.0</v>
      </c>
      <c r="BT137" s="12">
        <v>46294.0</v>
      </c>
      <c r="BU137" s="12">
        <v>17201.0</v>
      </c>
      <c r="BV137" s="13">
        <v>21878.75</v>
      </c>
      <c r="BW137" s="13">
        <v>17087.85142286765</v>
      </c>
      <c r="BX137" s="13">
        <v>87515.0</v>
      </c>
    </row>
    <row r="138" ht="13.5" customHeight="1">
      <c r="A138" s="12">
        <f t="shared" si="4"/>
        <v>36</v>
      </c>
      <c r="B138" s="12"/>
      <c r="C138" s="12">
        <f t="shared" si="5"/>
        <v>36</v>
      </c>
      <c r="D138" s="12" t="s">
        <v>619</v>
      </c>
      <c r="E138" s="12">
        <v>229294.0</v>
      </c>
      <c r="F138" s="18">
        <v>0.8125</v>
      </c>
      <c r="G138" s="18">
        <v>0.4031128874149275</v>
      </c>
      <c r="H138" s="13">
        <v>13.0</v>
      </c>
      <c r="I138" s="18">
        <v>0.0</v>
      </c>
      <c r="J138" s="18">
        <v>0.0</v>
      </c>
      <c r="K138" s="13">
        <v>0.0</v>
      </c>
      <c r="L138" s="18">
        <v>0.25</v>
      </c>
      <c r="M138" s="18">
        <v>0.7745966692414834</v>
      </c>
      <c r="N138" s="13">
        <v>4.0</v>
      </c>
      <c r="O138" s="18">
        <v>0.0625</v>
      </c>
      <c r="P138" s="18">
        <v>0.25</v>
      </c>
      <c r="Q138" s="13">
        <v>1.0</v>
      </c>
      <c r="R138" s="18">
        <v>1.75</v>
      </c>
      <c r="S138" s="18">
        <v>1.7701224063135672</v>
      </c>
      <c r="T138" s="13">
        <v>28.0</v>
      </c>
      <c r="U138" s="18">
        <v>32379.875</v>
      </c>
      <c r="V138" s="18">
        <v>49873.69677077621</v>
      </c>
      <c r="W138" s="13">
        <v>518078.0</v>
      </c>
      <c r="X138" s="18">
        <v>32379.875</v>
      </c>
      <c r="Y138" s="18">
        <v>49873.69677077621</v>
      </c>
      <c r="Z138" s="13">
        <v>518078.0</v>
      </c>
      <c r="AA138" s="12"/>
      <c r="AB138" s="12">
        <v>1.0</v>
      </c>
      <c r="AC138" s="12">
        <v>0.0</v>
      </c>
      <c r="AD138" s="12">
        <v>1.0</v>
      </c>
      <c r="AE138" s="12">
        <v>0.0</v>
      </c>
      <c r="AF138" s="13">
        <v>0.5</v>
      </c>
      <c r="AG138" s="13">
        <v>0.5773502691896257</v>
      </c>
      <c r="AH138" s="13">
        <v>2.0</v>
      </c>
      <c r="AI138" s="12">
        <v>0.0</v>
      </c>
      <c r="AJ138" s="12">
        <v>0.0</v>
      </c>
      <c r="AK138" s="12">
        <v>0.0</v>
      </c>
      <c r="AL138" s="12">
        <v>0.0</v>
      </c>
      <c r="AM138" s="13">
        <v>0.0</v>
      </c>
      <c r="AN138" s="13">
        <v>0.0</v>
      </c>
      <c r="AO138" s="13">
        <v>0.0</v>
      </c>
      <c r="AP138" s="12">
        <v>0.0</v>
      </c>
      <c r="AQ138" s="12">
        <v>0.0</v>
      </c>
      <c r="AR138" s="12">
        <v>0.0</v>
      </c>
      <c r="AS138" s="12">
        <v>1.0</v>
      </c>
      <c r="AT138" s="13">
        <v>0.25</v>
      </c>
      <c r="AU138" s="13">
        <v>0.5</v>
      </c>
      <c r="AV138" s="13">
        <v>1.0</v>
      </c>
      <c r="AW138" s="12">
        <v>0.0</v>
      </c>
      <c r="AX138" s="12">
        <v>0.0</v>
      </c>
      <c r="AY138" s="12">
        <v>0.0</v>
      </c>
      <c r="AZ138" s="12">
        <v>0.0</v>
      </c>
      <c r="BA138" s="13">
        <v>0.0</v>
      </c>
      <c r="BB138" s="13">
        <v>0.0</v>
      </c>
      <c r="BC138" s="13">
        <v>0.0</v>
      </c>
      <c r="BD138" s="12">
        <v>1.0</v>
      </c>
      <c r="BE138" s="12">
        <v>3.0</v>
      </c>
      <c r="BF138" s="12">
        <v>1.0</v>
      </c>
      <c r="BG138" s="12">
        <v>3.0</v>
      </c>
      <c r="BH138" s="13">
        <v>2.0</v>
      </c>
      <c r="BI138" s="13">
        <v>1.1547005383792515</v>
      </c>
      <c r="BJ138" s="13">
        <v>8.0</v>
      </c>
      <c r="BK138" s="12">
        <v>8795.0</v>
      </c>
      <c r="BL138" s="12">
        <v>4182.0</v>
      </c>
      <c r="BM138" s="12">
        <v>169269.0</v>
      </c>
      <c r="BN138" s="12">
        <v>14433.0</v>
      </c>
      <c r="BO138" s="13">
        <v>49169.75</v>
      </c>
      <c r="BP138" s="13">
        <v>80175.82706932309</v>
      </c>
      <c r="BQ138" s="13">
        <v>196679.0</v>
      </c>
      <c r="BR138" s="12">
        <v>8795.0</v>
      </c>
      <c r="BS138" s="12">
        <v>4182.0</v>
      </c>
      <c r="BT138" s="12">
        <v>169269.0</v>
      </c>
      <c r="BU138" s="12">
        <v>14433.0</v>
      </c>
      <c r="BV138" s="13">
        <v>49169.75</v>
      </c>
      <c r="BW138" s="13">
        <v>80175.82706932309</v>
      </c>
      <c r="BX138" s="13">
        <v>196679.0</v>
      </c>
    </row>
    <row r="139" ht="13.5" customHeight="1">
      <c r="A139" s="12">
        <f t="shared" si="4"/>
        <v>37</v>
      </c>
      <c r="B139" s="12"/>
      <c r="C139" s="12">
        <f t="shared" si="5"/>
        <v>37</v>
      </c>
      <c r="D139" s="12" t="s">
        <v>619</v>
      </c>
      <c r="E139" s="12">
        <v>229295.0</v>
      </c>
      <c r="F139" s="18">
        <v>0.875</v>
      </c>
      <c r="G139" s="18">
        <v>0.3415650255319866</v>
      </c>
      <c r="H139" s="13">
        <v>14.0</v>
      </c>
      <c r="I139" s="18">
        <v>0.0625</v>
      </c>
      <c r="J139" s="18">
        <v>0.25</v>
      </c>
      <c r="K139" s="13">
        <v>1.0</v>
      </c>
      <c r="L139" s="18">
        <v>0.1875</v>
      </c>
      <c r="M139" s="18">
        <v>0.5439056290693574</v>
      </c>
      <c r="N139" s="13">
        <v>3.0</v>
      </c>
      <c r="O139" s="18">
        <v>0.0</v>
      </c>
      <c r="P139" s="18">
        <v>0.0</v>
      </c>
      <c r="Q139" s="13">
        <v>0.0</v>
      </c>
      <c r="R139" s="18">
        <v>1.0625</v>
      </c>
      <c r="S139" s="18">
        <v>0.25</v>
      </c>
      <c r="T139" s="13">
        <v>17.0</v>
      </c>
      <c r="U139" s="18">
        <v>189152.3125</v>
      </c>
      <c r="V139" s="18">
        <v>205814.95145128752</v>
      </c>
      <c r="W139" s="13">
        <v>3026437.0</v>
      </c>
      <c r="X139" s="18">
        <v>189152.3125</v>
      </c>
      <c r="Y139" s="18">
        <v>205814.95145128752</v>
      </c>
      <c r="Z139" s="13">
        <v>3026437.0</v>
      </c>
      <c r="AA139" s="12"/>
      <c r="AB139" s="12">
        <v>1.0</v>
      </c>
      <c r="AC139" s="12">
        <v>0.0</v>
      </c>
      <c r="AD139" s="12">
        <v>1.0</v>
      </c>
      <c r="AE139" s="12">
        <v>0.0</v>
      </c>
      <c r="AF139" s="13">
        <v>0.5</v>
      </c>
      <c r="AG139" s="13">
        <v>0.5773502691896257</v>
      </c>
      <c r="AH139" s="13">
        <v>2.0</v>
      </c>
      <c r="AI139" s="12">
        <v>0.0</v>
      </c>
      <c r="AJ139" s="12">
        <v>0.0</v>
      </c>
      <c r="AK139" s="12">
        <v>0.0</v>
      </c>
      <c r="AL139" s="12">
        <v>0.0</v>
      </c>
      <c r="AM139" s="13">
        <v>0.0</v>
      </c>
      <c r="AN139" s="13">
        <v>0.0</v>
      </c>
      <c r="AO139" s="13">
        <v>0.0</v>
      </c>
      <c r="AP139" s="12">
        <v>0.0</v>
      </c>
      <c r="AQ139" s="12">
        <v>0.0</v>
      </c>
      <c r="AR139" s="12">
        <v>0.0</v>
      </c>
      <c r="AS139" s="12">
        <v>2.0</v>
      </c>
      <c r="AT139" s="13">
        <v>0.5</v>
      </c>
      <c r="AU139" s="13">
        <v>1.0</v>
      </c>
      <c r="AV139" s="13">
        <v>2.0</v>
      </c>
      <c r="AW139" s="12">
        <v>0.0</v>
      </c>
      <c r="AX139" s="12">
        <v>0.0</v>
      </c>
      <c r="AY139" s="12">
        <v>0.0</v>
      </c>
      <c r="AZ139" s="12">
        <v>0.0</v>
      </c>
      <c r="BA139" s="13">
        <v>0.0</v>
      </c>
      <c r="BB139" s="13">
        <v>0.0</v>
      </c>
      <c r="BC139" s="13">
        <v>0.0</v>
      </c>
      <c r="BD139" s="12">
        <v>1.0</v>
      </c>
      <c r="BE139" s="12">
        <v>2.0</v>
      </c>
      <c r="BF139" s="12">
        <v>1.0</v>
      </c>
      <c r="BG139" s="12">
        <v>3.0</v>
      </c>
      <c r="BH139" s="13">
        <v>1.75</v>
      </c>
      <c r="BI139" s="13">
        <v>0.9574271077563381</v>
      </c>
      <c r="BJ139" s="13">
        <v>7.0</v>
      </c>
      <c r="BK139" s="12">
        <v>18892.0</v>
      </c>
      <c r="BL139" s="12">
        <v>68746.0</v>
      </c>
      <c r="BM139" s="12">
        <v>249466.0</v>
      </c>
      <c r="BN139" s="12">
        <v>110478.0</v>
      </c>
      <c r="BO139" s="13">
        <v>111895.5</v>
      </c>
      <c r="BP139" s="13">
        <v>99060.89396426827</v>
      </c>
      <c r="BQ139" s="13">
        <v>447582.0</v>
      </c>
      <c r="BR139" s="12">
        <v>18892.0</v>
      </c>
      <c r="BS139" s="12">
        <v>68746.0</v>
      </c>
      <c r="BT139" s="12">
        <v>249466.0</v>
      </c>
      <c r="BU139" s="12">
        <v>110478.0</v>
      </c>
      <c r="BV139" s="13">
        <v>111895.5</v>
      </c>
      <c r="BW139" s="13">
        <v>99060.89396426827</v>
      </c>
      <c r="BX139" s="13">
        <v>447582.0</v>
      </c>
    </row>
    <row r="140" ht="13.5" customHeight="1">
      <c r="A140" s="12">
        <f t="shared" si="4"/>
        <v>38</v>
      </c>
      <c r="B140" s="12"/>
      <c r="C140" s="12">
        <f t="shared" si="5"/>
        <v>38</v>
      </c>
      <c r="D140" s="12" t="s">
        <v>619</v>
      </c>
      <c r="E140" s="12">
        <v>229301.0</v>
      </c>
      <c r="F140" s="18">
        <v>0.5625</v>
      </c>
      <c r="G140" s="18">
        <v>0.51234753829798</v>
      </c>
      <c r="H140" s="13">
        <v>9.0</v>
      </c>
      <c r="I140" s="18">
        <v>0.0625</v>
      </c>
      <c r="J140" s="18">
        <v>0.25</v>
      </c>
      <c r="K140" s="13">
        <v>1.0</v>
      </c>
      <c r="L140" s="18">
        <v>0.375</v>
      </c>
      <c r="M140" s="18">
        <v>0.7187952884282609</v>
      </c>
      <c r="N140" s="13">
        <v>6.0</v>
      </c>
      <c r="O140" s="18">
        <v>0.0</v>
      </c>
      <c r="P140" s="18">
        <v>0.0</v>
      </c>
      <c r="Q140" s="13">
        <v>0.0</v>
      </c>
      <c r="R140" s="18">
        <v>1.8125</v>
      </c>
      <c r="S140" s="18">
        <v>1.3275918047351754</v>
      </c>
      <c r="T140" s="13">
        <v>29.0</v>
      </c>
      <c r="U140" s="18">
        <v>41361.6875</v>
      </c>
      <c r="V140" s="18">
        <v>36913.21567987767</v>
      </c>
      <c r="W140" s="13">
        <v>661787.0</v>
      </c>
      <c r="X140" s="18">
        <v>41361.6875</v>
      </c>
      <c r="Y140" s="18">
        <v>36913.21567987767</v>
      </c>
      <c r="Z140" s="13">
        <v>661787.0</v>
      </c>
      <c r="AA140" s="12"/>
      <c r="AB140" s="12">
        <v>1.0</v>
      </c>
      <c r="AC140" s="12">
        <v>0.0</v>
      </c>
      <c r="AD140" s="12">
        <v>0.0</v>
      </c>
      <c r="AE140" s="12">
        <v>0.0</v>
      </c>
      <c r="AF140" s="13">
        <v>0.25</v>
      </c>
      <c r="AG140" s="13">
        <v>0.5</v>
      </c>
      <c r="AH140" s="13">
        <v>1.0</v>
      </c>
      <c r="AI140" s="12">
        <v>0.0</v>
      </c>
      <c r="AJ140" s="12">
        <v>0.0</v>
      </c>
      <c r="AK140" s="12">
        <v>1.0</v>
      </c>
      <c r="AL140" s="12">
        <v>0.0</v>
      </c>
      <c r="AM140" s="13">
        <v>0.25</v>
      </c>
      <c r="AN140" s="13">
        <v>0.5</v>
      </c>
      <c r="AO140" s="13">
        <v>1.0</v>
      </c>
      <c r="AP140" s="12">
        <v>0.0</v>
      </c>
      <c r="AQ140" s="12">
        <v>0.0</v>
      </c>
      <c r="AR140" s="12">
        <v>1.0</v>
      </c>
      <c r="AS140" s="12">
        <v>2.0</v>
      </c>
      <c r="AT140" s="13">
        <v>0.75</v>
      </c>
      <c r="AU140" s="13">
        <v>0.9574271077563381</v>
      </c>
      <c r="AV140" s="13">
        <v>3.0</v>
      </c>
      <c r="AW140" s="12">
        <v>0.0</v>
      </c>
      <c r="AX140" s="12">
        <v>0.0</v>
      </c>
      <c r="AY140" s="12">
        <v>0.0</v>
      </c>
      <c r="AZ140" s="12">
        <v>0.0</v>
      </c>
      <c r="BA140" s="13">
        <v>0.0</v>
      </c>
      <c r="BB140" s="13">
        <v>0.0</v>
      </c>
      <c r="BC140" s="13">
        <v>0.0</v>
      </c>
      <c r="BD140" s="12">
        <v>1.0</v>
      </c>
      <c r="BE140" s="12">
        <v>2.0</v>
      </c>
      <c r="BF140" s="12">
        <v>1.0</v>
      </c>
      <c r="BG140" s="12">
        <v>3.0</v>
      </c>
      <c r="BH140" s="13">
        <v>1.75</v>
      </c>
      <c r="BI140" s="13">
        <v>0.9574271077563381</v>
      </c>
      <c r="BJ140" s="13">
        <v>7.0</v>
      </c>
      <c r="BK140" s="12">
        <v>18813.0</v>
      </c>
      <c r="BL140" s="12">
        <v>97555.0</v>
      </c>
      <c r="BM140" s="12">
        <v>5597.0</v>
      </c>
      <c r="BN140" s="12">
        <v>43117.0</v>
      </c>
      <c r="BO140" s="13">
        <v>41270.5</v>
      </c>
      <c r="BP140" s="13">
        <v>40613.185096304216</v>
      </c>
      <c r="BQ140" s="13">
        <v>165082.0</v>
      </c>
      <c r="BR140" s="12">
        <v>18813.0</v>
      </c>
      <c r="BS140" s="12">
        <v>97555.0</v>
      </c>
      <c r="BT140" s="12">
        <v>5597.0</v>
      </c>
      <c r="BU140" s="12">
        <v>43117.0</v>
      </c>
      <c r="BV140" s="13">
        <v>41270.5</v>
      </c>
      <c r="BW140" s="13">
        <v>40613.185096304216</v>
      </c>
      <c r="BX140" s="13">
        <v>165082.0</v>
      </c>
    </row>
    <row r="141" ht="13.5" customHeight="1">
      <c r="A141" s="12">
        <f t="shared" si="4"/>
        <v>39</v>
      </c>
      <c r="B141" s="12"/>
      <c r="C141" s="12">
        <f t="shared" si="5"/>
        <v>39</v>
      </c>
      <c r="D141" s="12" t="s">
        <v>619</v>
      </c>
      <c r="E141" s="12">
        <v>229305.0</v>
      </c>
      <c r="F141" s="18">
        <v>0.8125</v>
      </c>
      <c r="G141" s="18">
        <v>0.4031128874149275</v>
      </c>
      <c r="H141" s="13">
        <v>13.0</v>
      </c>
      <c r="I141" s="18">
        <v>0.0</v>
      </c>
      <c r="J141" s="18">
        <v>0.0</v>
      </c>
      <c r="K141" s="13">
        <v>0.0</v>
      </c>
      <c r="L141" s="18">
        <v>0.0</v>
      </c>
      <c r="M141" s="18">
        <v>0.0</v>
      </c>
      <c r="N141" s="13">
        <v>0.0</v>
      </c>
      <c r="O141" s="18">
        <v>0.0</v>
      </c>
      <c r="P141" s="18">
        <v>0.0</v>
      </c>
      <c r="Q141" s="13">
        <v>0.0</v>
      </c>
      <c r="R141" s="18">
        <v>1.1875</v>
      </c>
      <c r="S141" s="18">
        <v>0.4031128874149275</v>
      </c>
      <c r="T141" s="13">
        <v>19.0</v>
      </c>
      <c r="U141" s="18">
        <v>40952.125</v>
      </c>
      <c r="V141" s="18">
        <v>28255.69990609564</v>
      </c>
      <c r="W141" s="13">
        <v>655234.0</v>
      </c>
      <c r="X141" s="18">
        <v>40952.125</v>
      </c>
      <c r="Y141" s="18">
        <v>28255.69990609564</v>
      </c>
      <c r="Z141" s="13">
        <v>655234.0</v>
      </c>
      <c r="AA141" s="12"/>
      <c r="AB141" s="12">
        <v>1.0</v>
      </c>
      <c r="AC141" s="12">
        <v>1.0</v>
      </c>
      <c r="AD141" s="12">
        <v>1.0</v>
      </c>
      <c r="AE141" s="12">
        <v>1.0</v>
      </c>
      <c r="AF141" s="13">
        <v>1.0</v>
      </c>
      <c r="AG141" s="13">
        <v>0.0</v>
      </c>
      <c r="AH141" s="13">
        <v>4.0</v>
      </c>
      <c r="AI141" s="12">
        <v>0.0</v>
      </c>
      <c r="AJ141" s="12">
        <v>0.0</v>
      </c>
      <c r="AK141" s="12">
        <v>0.0</v>
      </c>
      <c r="AL141" s="12">
        <v>0.0</v>
      </c>
      <c r="AM141" s="13">
        <v>0.0</v>
      </c>
      <c r="AN141" s="13">
        <v>0.0</v>
      </c>
      <c r="AO141" s="13">
        <v>0.0</v>
      </c>
      <c r="AP141" s="12">
        <v>0.0</v>
      </c>
      <c r="AQ141" s="12">
        <v>0.0</v>
      </c>
      <c r="AR141" s="12">
        <v>0.0</v>
      </c>
      <c r="AS141" s="12">
        <v>0.0</v>
      </c>
      <c r="AT141" s="13">
        <v>0.0</v>
      </c>
      <c r="AU141" s="13">
        <v>0.0</v>
      </c>
      <c r="AV141" s="13">
        <v>0.0</v>
      </c>
      <c r="AW141" s="12">
        <v>0.0</v>
      </c>
      <c r="AX141" s="12">
        <v>0.0</v>
      </c>
      <c r="AY141" s="12">
        <v>0.0</v>
      </c>
      <c r="AZ141" s="12">
        <v>0.0</v>
      </c>
      <c r="BA141" s="13">
        <v>0.0</v>
      </c>
      <c r="BB141" s="13">
        <v>0.0</v>
      </c>
      <c r="BC141" s="13">
        <v>0.0</v>
      </c>
      <c r="BD141" s="12">
        <v>1.0</v>
      </c>
      <c r="BE141" s="12">
        <v>1.0</v>
      </c>
      <c r="BF141" s="12">
        <v>1.0</v>
      </c>
      <c r="BG141" s="12">
        <v>1.0</v>
      </c>
      <c r="BH141" s="13">
        <v>1.0</v>
      </c>
      <c r="BI141" s="13">
        <v>0.0</v>
      </c>
      <c r="BJ141" s="13">
        <v>4.0</v>
      </c>
      <c r="BK141" s="12">
        <v>79743.0</v>
      </c>
      <c r="BL141" s="12">
        <v>1140673.0</v>
      </c>
      <c r="BM141" s="12">
        <v>93612.0</v>
      </c>
      <c r="BN141" s="12">
        <v>31083.0</v>
      </c>
      <c r="BO141" s="13">
        <v>336277.75</v>
      </c>
      <c r="BP141" s="13">
        <v>536933.3595617337</v>
      </c>
      <c r="BQ141" s="13">
        <v>1345111.0</v>
      </c>
      <c r="BR141" s="12">
        <v>79743.0</v>
      </c>
      <c r="BS141" s="12">
        <v>1140673.0</v>
      </c>
      <c r="BT141" s="12">
        <v>93612.0</v>
      </c>
      <c r="BU141" s="12">
        <v>31083.0</v>
      </c>
      <c r="BV141" s="13">
        <v>336277.75</v>
      </c>
      <c r="BW141" s="13">
        <v>536933.3595617337</v>
      </c>
      <c r="BX141" s="13">
        <v>1345111.0</v>
      </c>
    </row>
    <row r="142" ht="13.5" customHeight="1">
      <c r="A142" s="12">
        <f t="shared" si="4"/>
        <v>40</v>
      </c>
      <c r="B142" s="12"/>
      <c r="C142" s="12">
        <f t="shared" si="5"/>
        <v>40</v>
      </c>
      <c r="D142" s="12" t="s">
        <v>619</v>
      </c>
      <c r="E142" s="12">
        <v>229309.0</v>
      </c>
      <c r="F142" s="18">
        <v>0.9375</v>
      </c>
      <c r="G142" s="18">
        <v>0.25</v>
      </c>
      <c r="H142" s="13">
        <v>15.0</v>
      </c>
      <c r="I142" s="18">
        <v>0.0</v>
      </c>
      <c r="J142" s="18">
        <v>0.0</v>
      </c>
      <c r="K142" s="13">
        <v>0.0</v>
      </c>
      <c r="L142" s="18">
        <v>0.0</v>
      </c>
      <c r="M142" s="18">
        <v>0.0</v>
      </c>
      <c r="N142" s="13">
        <v>0.0</v>
      </c>
      <c r="O142" s="18">
        <v>0.0</v>
      </c>
      <c r="P142" s="18">
        <v>0.0</v>
      </c>
      <c r="Q142" s="13">
        <v>0.0</v>
      </c>
      <c r="R142" s="18">
        <v>1.0625</v>
      </c>
      <c r="S142" s="18">
        <v>0.25</v>
      </c>
      <c r="T142" s="13">
        <v>17.0</v>
      </c>
      <c r="U142" s="18">
        <v>72235.875</v>
      </c>
      <c r="V142" s="18">
        <v>104859.99160459945</v>
      </c>
      <c r="W142" s="13">
        <v>1155774.0</v>
      </c>
      <c r="X142" s="18">
        <v>72235.875</v>
      </c>
      <c r="Y142" s="18">
        <v>104859.99160459945</v>
      </c>
      <c r="Z142" s="13">
        <v>1155774.0</v>
      </c>
      <c r="AA142" s="12"/>
      <c r="AB142" s="12">
        <v>1.0</v>
      </c>
      <c r="AC142" s="12">
        <v>1.0</v>
      </c>
      <c r="AD142" s="12">
        <v>1.0</v>
      </c>
      <c r="AE142" s="12">
        <v>1.0</v>
      </c>
      <c r="AF142" s="13">
        <v>1.0</v>
      </c>
      <c r="AG142" s="13">
        <v>0.0</v>
      </c>
      <c r="AH142" s="13">
        <v>4.0</v>
      </c>
      <c r="AI142" s="12">
        <v>0.0</v>
      </c>
      <c r="AJ142" s="12">
        <v>0.0</v>
      </c>
      <c r="AK142" s="12">
        <v>0.0</v>
      </c>
      <c r="AL142" s="12">
        <v>0.0</v>
      </c>
      <c r="AM142" s="13">
        <v>0.0</v>
      </c>
      <c r="AN142" s="13">
        <v>0.0</v>
      </c>
      <c r="AO142" s="13">
        <v>0.0</v>
      </c>
      <c r="AP142" s="12">
        <v>0.0</v>
      </c>
      <c r="AQ142" s="12">
        <v>0.0</v>
      </c>
      <c r="AR142" s="12">
        <v>0.0</v>
      </c>
      <c r="AS142" s="12">
        <v>0.0</v>
      </c>
      <c r="AT142" s="13">
        <v>0.0</v>
      </c>
      <c r="AU142" s="13">
        <v>0.0</v>
      </c>
      <c r="AV142" s="13">
        <v>0.0</v>
      </c>
      <c r="AW142" s="12">
        <v>0.0</v>
      </c>
      <c r="AX142" s="12">
        <v>0.0</v>
      </c>
      <c r="AY142" s="12">
        <v>0.0</v>
      </c>
      <c r="AZ142" s="12">
        <v>0.0</v>
      </c>
      <c r="BA142" s="13">
        <v>0.0</v>
      </c>
      <c r="BB142" s="13">
        <v>0.0</v>
      </c>
      <c r="BC142" s="13">
        <v>0.0</v>
      </c>
      <c r="BD142" s="12">
        <v>1.0</v>
      </c>
      <c r="BE142" s="12">
        <v>1.0</v>
      </c>
      <c r="BF142" s="12">
        <v>1.0</v>
      </c>
      <c r="BG142" s="12">
        <v>1.0</v>
      </c>
      <c r="BH142" s="13">
        <v>1.0</v>
      </c>
      <c r="BI142" s="13">
        <v>0.0</v>
      </c>
      <c r="BJ142" s="13">
        <v>4.0</v>
      </c>
      <c r="BK142" s="12">
        <v>21947.0</v>
      </c>
      <c r="BL142" s="12">
        <v>31712.0</v>
      </c>
      <c r="BM142" s="12">
        <v>113394.0</v>
      </c>
      <c r="BN142" s="12">
        <v>30562.0</v>
      </c>
      <c r="BO142" s="13">
        <v>49403.75</v>
      </c>
      <c r="BP142" s="13">
        <v>42882.143823702034</v>
      </c>
      <c r="BQ142" s="13">
        <v>197615.0</v>
      </c>
      <c r="BR142" s="12">
        <v>21947.0</v>
      </c>
      <c r="BS142" s="12">
        <v>31712.0</v>
      </c>
      <c r="BT142" s="12">
        <v>113394.0</v>
      </c>
      <c r="BU142" s="12">
        <v>30562.0</v>
      </c>
      <c r="BV142" s="13">
        <v>49403.75</v>
      </c>
      <c r="BW142" s="13">
        <v>42882.143823702034</v>
      </c>
      <c r="BX142" s="13">
        <v>197615.0</v>
      </c>
    </row>
    <row r="143" ht="13.5" customHeight="1">
      <c r="A143" s="12">
        <f t="shared" si="4"/>
        <v>41</v>
      </c>
      <c r="B143" s="12"/>
      <c r="C143" s="12">
        <f t="shared" si="5"/>
        <v>41</v>
      </c>
      <c r="D143" s="12" t="s">
        <v>619</v>
      </c>
      <c r="E143" s="12">
        <v>229315.0</v>
      </c>
      <c r="F143" s="18">
        <v>0.9375</v>
      </c>
      <c r="G143" s="18">
        <v>0.25</v>
      </c>
      <c r="H143" s="13">
        <v>15.0</v>
      </c>
      <c r="I143" s="18">
        <v>0.0</v>
      </c>
      <c r="J143" s="18">
        <v>0.0</v>
      </c>
      <c r="K143" s="13">
        <v>0.0</v>
      </c>
      <c r="L143" s="18">
        <v>0.0</v>
      </c>
      <c r="M143" s="18">
        <v>0.0</v>
      </c>
      <c r="N143" s="13">
        <v>0.0</v>
      </c>
      <c r="O143" s="18">
        <v>0.0</v>
      </c>
      <c r="P143" s="18">
        <v>0.0</v>
      </c>
      <c r="Q143" s="13">
        <v>0.0</v>
      </c>
      <c r="R143" s="18">
        <v>1.1875</v>
      </c>
      <c r="S143" s="18">
        <v>0.75</v>
      </c>
      <c r="T143" s="13">
        <v>19.0</v>
      </c>
      <c r="U143" s="18">
        <v>66736.9375</v>
      </c>
      <c r="V143" s="18">
        <v>117266.87623847225</v>
      </c>
      <c r="W143" s="13">
        <v>1067791.0</v>
      </c>
      <c r="X143" s="18">
        <v>66736.9375</v>
      </c>
      <c r="Y143" s="18">
        <v>117266.87623847225</v>
      </c>
      <c r="Z143" s="13">
        <v>1067791.0</v>
      </c>
      <c r="AA143" s="12"/>
      <c r="AB143" s="12">
        <v>0.0</v>
      </c>
      <c r="AC143" s="12">
        <v>0.0</v>
      </c>
      <c r="AD143" s="12">
        <v>1.0</v>
      </c>
      <c r="AE143" s="12">
        <v>0.0</v>
      </c>
      <c r="AF143" s="13">
        <v>0.25</v>
      </c>
      <c r="AG143" s="13">
        <v>0.5</v>
      </c>
      <c r="AH143" s="13">
        <v>1.0</v>
      </c>
      <c r="AI143" s="12">
        <v>0.0</v>
      </c>
      <c r="AJ143" s="12">
        <v>0.0</v>
      </c>
      <c r="AK143" s="12">
        <v>0.0</v>
      </c>
      <c r="AL143" s="12">
        <v>0.0</v>
      </c>
      <c r="AM143" s="13">
        <v>0.0</v>
      </c>
      <c r="AN143" s="13">
        <v>0.0</v>
      </c>
      <c r="AO143" s="13">
        <v>0.0</v>
      </c>
      <c r="AP143" s="12">
        <v>0.0</v>
      </c>
      <c r="AQ143" s="12">
        <v>0.0</v>
      </c>
      <c r="AR143" s="12">
        <v>0.0</v>
      </c>
      <c r="AS143" s="12">
        <v>0.0</v>
      </c>
      <c r="AT143" s="13">
        <v>0.0</v>
      </c>
      <c r="AU143" s="13">
        <v>0.0</v>
      </c>
      <c r="AV143" s="13">
        <v>0.0</v>
      </c>
      <c r="AW143" s="12">
        <v>0.0</v>
      </c>
      <c r="AX143" s="12">
        <v>0.0</v>
      </c>
      <c r="AY143" s="12">
        <v>0.0</v>
      </c>
      <c r="AZ143" s="12">
        <v>0.0</v>
      </c>
      <c r="BA143" s="13">
        <v>0.0</v>
      </c>
      <c r="BB143" s="13">
        <v>0.0</v>
      </c>
      <c r="BC143" s="13">
        <v>0.0</v>
      </c>
      <c r="BD143" s="12">
        <v>2.0</v>
      </c>
      <c r="BE143" s="12">
        <v>2.0</v>
      </c>
      <c r="BF143" s="12">
        <v>1.0</v>
      </c>
      <c r="BG143" s="12">
        <v>2.0</v>
      </c>
      <c r="BH143" s="13">
        <v>1.75</v>
      </c>
      <c r="BI143" s="13">
        <v>0.5</v>
      </c>
      <c r="BJ143" s="13">
        <v>7.0</v>
      </c>
      <c r="BK143" s="12">
        <v>41582.0</v>
      </c>
      <c r="BL143" s="12">
        <v>21738.0</v>
      </c>
      <c r="BM143" s="12">
        <v>52913.0</v>
      </c>
      <c r="BN143" s="12">
        <v>12661.0</v>
      </c>
      <c r="BO143" s="13">
        <v>32223.5</v>
      </c>
      <c r="BP143" s="13">
        <v>18332.794376926468</v>
      </c>
      <c r="BQ143" s="13">
        <v>128894.0</v>
      </c>
      <c r="BR143" s="12">
        <v>41582.0</v>
      </c>
      <c r="BS143" s="12">
        <v>21738.0</v>
      </c>
      <c r="BT143" s="12">
        <v>52913.0</v>
      </c>
      <c r="BU143" s="12">
        <v>12661.0</v>
      </c>
      <c r="BV143" s="13">
        <v>32223.5</v>
      </c>
      <c r="BW143" s="13">
        <v>18332.794376926468</v>
      </c>
      <c r="BX143" s="13">
        <v>128894.0</v>
      </c>
    </row>
    <row r="144" ht="13.5" customHeight="1">
      <c r="A144" s="12">
        <f t="shared" si="4"/>
        <v>42</v>
      </c>
      <c r="B144" s="12"/>
      <c r="C144" s="12">
        <f t="shared" si="5"/>
        <v>42</v>
      </c>
      <c r="D144" s="12" t="s">
        <v>619</v>
      </c>
      <c r="E144" s="12">
        <v>229317.0</v>
      </c>
      <c r="F144" s="18">
        <v>0.875</v>
      </c>
      <c r="G144" s="18">
        <v>0.3415650255319866</v>
      </c>
      <c r="H144" s="13">
        <v>14.0</v>
      </c>
      <c r="I144" s="18">
        <v>0.0</v>
      </c>
      <c r="J144" s="18">
        <v>0.0</v>
      </c>
      <c r="K144" s="13">
        <v>0.0</v>
      </c>
      <c r="L144" s="18">
        <v>0.0</v>
      </c>
      <c r="M144" s="18">
        <v>0.0</v>
      </c>
      <c r="N144" s="13">
        <v>0.0</v>
      </c>
      <c r="O144" s="18">
        <v>0.0</v>
      </c>
      <c r="P144" s="18">
        <v>0.0</v>
      </c>
      <c r="Q144" s="13">
        <v>0.0</v>
      </c>
      <c r="R144" s="18">
        <v>1.125</v>
      </c>
      <c r="S144" s="18">
        <v>0.3415650255319866</v>
      </c>
      <c r="T144" s="13">
        <v>18.0</v>
      </c>
      <c r="U144" s="18">
        <v>61373.6875</v>
      </c>
      <c r="V144" s="18">
        <v>51509.8114883223</v>
      </c>
      <c r="W144" s="13">
        <v>981979.0</v>
      </c>
      <c r="X144" s="18">
        <v>61373.6875</v>
      </c>
      <c r="Y144" s="18">
        <v>51509.8114883223</v>
      </c>
      <c r="Z144" s="13">
        <v>981979.0</v>
      </c>
      <c r="AA144" s="12"/>
      <c r="AB144" s="12">
        <v>1.0</v>
      </c>
      <c r="AC144" s="12">
        <v>1.0</v>
      </c>
      <c r="AD144" s="12">
        <v>1.0</v>
      </c>
      <c r="AE144" s="12">
        <v>1.0</v>
      </c>
      <c r="AF144" s="13">
        <v>1.0</v>
      </c>
      <c r="AG144" s="13">
        <v>0.0</v>
      </c>
      <c r="AH144" s="13">
        <v>4.0</v>
      </c>
      <c r="AI144" s="12">
        <v>0.0</v>
      </c>
      <c r="AJ144" s="12">
        <v>0.0</v>
      </c>
      <c r="AK144" s="12">
        <v>0.0</v>
      </c>
      <c r="AL144" s="12">
        <v>0.0</v>
      </c>
      <c r="AM144" s="13">
        <v>0.0</v>
      </c>
      <c r="AN144" s="13">
        <v>0.0</v>
      </c>
      <c r="AO144" s="13">
        <v>0.0</v>
      </c>
      <c r="AP144" s="12">
        <v>0.0</v>
      </c>
      <c r="AQ144" s="12">
        <v>0.0</v>
      </c>
      <c r="AR144" s="12">
        <v>0.0</v>
      </c>
      <c r="AS144" s="12">
        <v>0.0</v>
      </c>
      <c r="AT144" s="13">
        <v>0.0</v>
      </c>
      <c r="AU144" s="13">
        <v>0.0</v>
      </c>
      <c r="AV144" s="13">
        <v>0.0</v>
      </c>
      <c r="AW144" s="12">
        <v>0.0</v>
      </c>
      <c r="AX144" s="12">
        <v>0.0</v>
      </c>
      <c r="AY144" s="12">
        <v>0.0</v>
      </c>
      <c r="AZ144" s="12">
        <v>0.0</v>
      </c>
      <c r="BA144" s="13">
        <v>0.0</v>
      </c>
      <c r="BB144" s="13">
        <v>0.0</v>
      </c>
      <c r="BC144" s="13">
        <v>0.0</v>
      </c>
      <c r="BD144" s="12">
        <v>1.0</v>
      </c>
      <c r="BE144" s="12">
        <v>1.0</v>
      </c>
      <c r="BF144" s="12">
        <v>1.0</v>
      </c>
      <c r="BG144" s="12">
        <v>1.0</v>
      </c>
      <c r="BH144" s="13">
        <v>1.0</v>
      </c>
      <c r="BI144" s="13">
        <v>0.0</v>
      </c>
      <c r="BJ144" s="13">
        <v>4.0</v>
      </c>
      <c r="BK144" s="12">
        <v>10853.0</v>
      </c>
      <c r="BL144" s="12">
        <v>66599.0</v>
      </c>
      <c r="BM144" s="12">
        <v>123564.0</v>
      </c>
      <c r="BN144" s="12">
        <v>42806.0</v>
      </c>
      <c r="BO144" s="13">
        <v>60955.5</v>
      </c>
      <c r="BP144" s="13">
        <v>47579.1909031669</v>
      </c>
      <c r="BQ144" s="13">
        <v>243822.0</v>
      </c>
      <c r="BR144" s="12">
        <v>10853.0</v>
      </c>
      <c r="BS144" s="12">
        <v>66599.0</v>
      </c>
      <c r="BT144" s="12">
        <v>123564.0</v>
      </c>
      <c r="BU144" s="12">
        <v>42806.0</v>
      </c>
      <c r="BV144" s="13">
        <v>60955.5</v>
      </c>
      <c r="BW144" s="13">
        <v>47579.1909031669</v>
      </c>
      <c r="BX144" s="13">
        <v>243822.0</v>
      </c>
    </row>
    <row r="145" ht="13.5" customHeight="1">
      <c r="A145" s="12">
        <f t="shared" si="4"/>
        <v>43</v>
      </c>
      <c r="B145" s="12"/>
      <c r="C145" s="12">
        <f t="shared" si="5"/>
        <v>43</v>
      </c>
      <c r="D145" s="12" t="s">
        <v>619</v>
      </c>
      <c r="E145" s="12">
        <v>229318.0</v>
      </c>
      <c r="F145" s="18">
        <v>0.75</v>
      </c>
      <c r="G145" s="18">
        <v>0.4472135954999579</v>
      </c>
      <c r="H145" s="13">
        <v>12.0</v>
      </c>
      <c r="I145" s="18">
        <v>0.0</v>
      </c>
      <c r="J145" s="18">
        <v>0.0</v>
      </c>
      <c r="K145" s="13">
        <v>0.0</v>
      </c>
      <c r="L145" s="18">
        <v>0.0625</v>
      </c>
      <c r="M145" s="18">
        <v>0.25</v>
      </c>
      <c r="N145" s="13">
        <v>1.0</v>
      </c>
      <c r="O145" s="18">
        <v>0.0</v>
      </c>
      <c r="P145" s="18">
        <v>0.0</v>
      </c>
      <c r="Q145" s="13">
        <v>0.0</v>
      </c>
      <c r="R145" s="18">
        <v>1.4375</v>
      </c>
      <c r="S145" s="18">
        <v>0.8920949127381756</v>
      </c>
      <c r="T145" s="13">
        <v>23.0</v>
      </c>
      <c r="U145" s="18">
        <v>48322.375</v>
      </c>
      <c r="V145" s="18">
        <v>54531.15570616489</v>
      </c>
      <c r="W145" s="13">
        <v>773158.0</v>
      </c>
      <c r="X145" s="18">
        <v>48322.375</v>
      </c>
      <c r="Y145" s="18">
        <v>54531.15570616489</v>
      </c>
      <c r="Z145" s="13">
        <v>773158.0</v>
      </c>
      <c r="AA145" s="12"/>
      <c r="AB145" s="12">
        <v>1.0</v>
      </c>
      <c r="AC145" s="12">
        <v>1.0</v>
      </c>
      <c r="AD145" s="12">
        <v>1.0</v>
      </c>
      <c r="AE145" s="12">
        <v>0.0</v>
      </c>
      <c r="AF145" s="13">
        <v>0.75</v>
      </c>
      <c r="AG145" s="13">
        <v>0.5</v>
      </c>
      <c r="AH145" s="13">
        <v>3.0</v>
      </c>
      <c r="AI145" s="12">
        <v>0.0</v>
      </c>
      <c r="AJ145" s="12">
        <v>0.0</v>
      </c>
      <c r="AK145" s="12">
        <v>0.0</v>
      </c>
      <c r="AL145" s="12">
        <v>0.0</v>
      </c>
      <c r="AM145" s="13">
        <v>0.0</v>
      </c>
      <c r="AN145" s="13">
        <v>0.0</v>
      </c>
      <c r="AO145" s="13">
        <v>0.0</v>
      </c>
      <c r="AP145" s="12">
        <v>0.0</v>
      </c>
      <c r="AQ145" s="12">
        <v>0.0</v>
      </c>
      <c r="AR145" s="12">
        <v>0.0</v>
      </c>
      <c r="AS145" s="12">
        <v>0.0</v>
      </c>
      <c r="AT145" s="13">
        <v>0.0</v>
      </c>
      <c r="AU145" s="13">
        <v>0.0</v>
      </c>
      <c r="AV145" s="13">
        <v>0.0</v>
      </c>
      <c r="AW145" s="12">
        <v>0.0</v>
      </c>
      <c r="AX145" s="12">
        <v>0.0</v>
      </c>
      <c r="AY145" s="12">
        <v>0.0</v>
      </c>
      <c r="AZ145" s="12">
        <v>0.0</v>
      </c>
      <c r="BA145" s="13">
        <v>0.0</v>
      </c>
      <c r="BB145" s="13">
        <v>0.0</v>
      </c>
      <c r="BC145" s="13">
        <v>0.0</v>
      </c>
      <c r="BD145" s="12">
        <v>1.0</v>
      </c>
      <c r="BE145" s="12">
        <v>1.0</v>
      </c>
      <c r="BF145" s="12">
        <v>1.0</v>
      </c>
      <c r="BG145" s="12">
        <v>2.0</v>
      </c>
      <c r="BH145" s="13">
        <v>1.25</v>
      </c>
      <c r="BI145" s="13">
        <v>0.5</v>
      </c>
      <c r="BJ145" s="13">
        <v>5.0</v>
      </c>
      <c r="BK145" s="12">
        <v>7361.0</v>
      </c>
      <c r="BL145" s="12">
        <v>52530.0</v>
      </c>
      <c r="BM145" s="12">
        <v>83912.0</v>
      </c>
      <c r="BN145" s="12">
        <v>13955.0</v>
      </c>
      <c r="BO145" s="13">
        <v>39439.5</v>
      </c>
      <c r="BP145" s="13">
        <v>35719.52943419048</v>
      </c>
      <c r="BQ145" s="13">
        <v>157758.0</v>
      </c>
      <c r="BR145" s="12">
        <v>7361.0</v>
      </c>
      <c r="BS145" s="12">
        <v>52530.0</v>
      </c>
      <c r="BT145" s="12">
        <v>83912.0</v>
      </c>
      <c r="BU145" s="12">
        <v>13955.0</v>
      </c>
      <c r="BV145" s="13">
        <v>39439.5</v>
      </c>
      <c r="BW145" s="13">
        <v>35719.52943419048</v>
      </c>
      <c r="BX145" s="13">
        <v>157758.0</v>
      </c>
    </row>
    <row r="146" ht="13.5" customHeight="1">
      <c r="A146" s="12">
        <f t="shared" si="4"/>
        <v>44</v>
      </c>
      <c r="B146" s="12"/>
      <c r="C146" s="12">
        <f t="shared" si="5"/>
        <v>44</v>
      </c>
      <c r="D146" s="12" t="s">
        <v>619</v>
      </c>
      <c r="E146" s="12">
        <v>229326.0</v>
      </c>
      <c r="F146" s="18">
        <v>0.8125</v>
      </c>
      <c r="G146" s="18">
        <v>0.4031128874149275</v>
      </c>
      <c r="H146" s="13">
        <v>13.0</v>
      </c>
      <c r="I146" s="18">
        <v>0.0</v>
      </c>
      <c r="J146" s="18">
        <v>0.0</v>
      </c>
      <c r="K146" s="13">
        <v>0.0</v>
      </c>
      <c r="L146" s="18">
        <v>0.0</v>
      </c>
      <c r="M146" s="18">
        <v>0.0</v>
      </c>
      <c r="N146" s="13">
        <v>0.0</v>
      </c>
      <c r="O146" s="18">
        <v>0.0</v>
      </c>
      <c r="P146" s="18">
        <v>0.0</v>
      </c>
      <c r="Q146" s="13">
        <v>0.0</v>
      </c>
      <c r="R146" s="18">
        <v>1.1875</v>
      </c>
      <c r="S146" s="18">
        <v>0.4031128874149275</v>
      </c>
      <c r="T146" s="13">
        <v>19.0</v>
      </c>
      <c r="U146" s="18">
        <v>30209.1875</v>
      </c>
      <c r="V146" s="18">
        <v>17305.035002251992</v>
      </c>
      <c r="W146" s="13">
        <v>483347.0</v>
      </c>
      <c r="X146" s="18">
        <v>30209.1875</v>
      </c>
      <c r="Y146" s="18">
        <v>17305.035002251992</v>
      </c>
      <c r="Z146" s="13">
        <v>483347.0</v>
      </c>
      <c r="AA146" s="12"/>
      <c r="AB146" s="12">
        <v>1.0</v>
      </c>
      <c r="AC146" s="12">
        <v>1.0</v>
      </c>
      <c r="AD146" s="12">
        <v>1.0</v>
      </c>
      <c r="AE146" s="12">
        <v>0.0</v>
      </c>
      <c r="AF146" s="13">
        <v>0.75</v>
      </c>
      <c r="AG146" s="13">
        <v>0.5</v>
      </c>
      <c r="AH146" s="13">
        <v>3.0</v>
      </c>
      <c r="AI146" s="12">
        <v>0.0</v>
      </c>
      <c r="AJ146" s="12">
        <v>0.0</v>
      </c>
      <c r="AK146" s="12">
        <v>0.0</v>
      </c>
      <c r="AL146" s="12">
        <v>0.0</v>
      </c>
      <c r="AM146" s="13">
        <v>0.0</v>
      </c>
      <c r="AN146" s="13">
        <v>0.0</v>
      </c>
      <c r="AO146" s="13">
        <v>0.0</v>
      </c>
      <c r="AP146" s="12">
        <v>0.0</v>
      </c>
      <c r="AQ146" s="12">
        <v>0.0</v>
      </c>
      <c r="AR146" s="12">
        <v>0.0</v>
      </c>
      <c r="AS146" s="12">
        <v>0.0</v>
      </c>
      <c r="AT146" s="13">
        <v>0.0</v>
      </c>
      <c r="AU146" s="13">
        <v>0.0</v>
      </c>
      <c r="AV146" s="13">
        <v>0.0</v>
      </c>
      <c r="AW146" s="12">
        <v>0.0</v>
      </c>
      <c r="AX146" s="12">
        <v>0.0</v>
      </c>
      <c r="AY146" s="12">
        <v>0.0</v>
      </c>
      <c r="AZ146" s="12">
        <v>0.0</v>
      </c>
      <c r="BA146" s="13">
        <v>0.0</v>
      </c>
      <c r="BB146" s="13">
        <v>0.0</v>
      </c>
      <c r="BC146" s="13">
        <v>0.0</v>
      </c>
      <c r="BD146" s="12">
        <v>1.0</v>
      </c>
      <c r="BE146" s="12">
        <v>1.0</v>
      </c>
      <c r="BF146" s="12">
        <v>1.0</v>
      </c>
      <c r="BG146" s="12">
        <v>2.0</v>
      </c>
      <c r="BH146" s="13">
        <v>1.25</v>
      </c>
      <c r="BI146" s="13">
        <v>0.5</v>
      </c>
      <c r="BJ146" s="13">
        <v>5.0</v>
      </c>
      <c r="BK146" s="12">
        <v>17493.0</v>
      </c>
      <c r="BL146" s="12">
        <v>58951.0</v>
      </c>
      <c r="BM146" s="12">
        <v>110844.0</v>
      </c>
      <c r="BN146" s="12">
        <v>16922.0</v>
      </c>
      <c r="BO146" s="13">
        <v>51052.5</v>
      </c>
      <c r="BP146" s="13">
        <v>44454.249309449224</v>
      </c>
      <c r="BQ146" s="13">
        <v>204210.0</v>
      </c>
      <c r="BR146" s="12">
        <v>17493.0</v>
      </c>
      <c r="BS146" s="12">
        <v>58951.0</v>
      </c>
      <c r="BT146" s="12">
        <v>110844.0</v>
      </c>
      <c r="BU146" s="12">
        <v>16922.0</v>
      </c>
      <c r="BV146" s="13">
        <v>51052.5</v>
      </c>
      <c r="BW146" s="13">
        <v>44454.249309449224</v>
      </c>
      <c r="BX146" s="13">
        <v>204210.0</v>
      </c>
    </row>
    <row r="147" ht="13.5" customHeight="1">
      <c r="A147" s="12">
        <f t="shared" si="4"/>
        <v>45</v>
      </c>
      <c r="B147" s="12"/>
      <c r="C147" s="12">
        <f t="shared" si="5"/>
        <v>45</v>
      </c>
      <c r="D147" s="12" t="s">
        <v>619</v>
      </c>
      <c r="E147" s="12">
        <v>229332.0</v>
      </c>
      <c r="F147" s="18">
        <v>0.45454545454545453</v>
      </c>
      <c r="G147" s="18">
        <v>0.5222329678670935</v>
      </c>
      <c r="H147" s="13">
        <v>5.0</v>
      </c>
      <c r="I147" s="18">
        <v>0.0</v>
      </c>
      <c r="J147" s="18">
        <v>0.0</v>
      </c>
      <c r="K147" s="13">
        <v>0.0</v>
      </c>
      <c r="L147" s="18">
        <v>0.5833333333333334</v>
      </c>
      <c r="M147" s="18">
        <v>0.90033663737852</v>
      </c>
      <c r="N147" s="13">
        <v>7.0</v>
      </c>
      <c r="O147" s="18">
        <v>0.0</v>
      </c>
      <c r="P147" s="18">
        <v>0.0</v>
      </c>
      <c r="Q147" s="13">
        <v>0.0</v>
      </c>
      <c r="R147" s="18">
        <v>2.0833333333333335</v>
      </c>
      <c r="S147" s="18">
        <v>1.6764862244009227</v>
      </c>
      <c r="T147" s="13">
        <v>25.0</v>
      </c>
      <c r="U147" s="18">
        <v>55172.90909090909</v>
      </c>
      <c r="V147" s="18">
        <v>35312.911243494345</v>
      </c>
      <c r="W147" s="13">
        <v>606902.0</v>
      </c>
      <c r="X147" s="18">
        <v>55172.90909090909</v>
      </c>
      <c r="Y147" s="18">
        <v>35312.911243494345</v>
      </c>
      <c r="Z147" s="13">
        <v>606902.0</v>
      </c>
      <c r="AA147" s="12"/>
      <c r="AB147" s="12">
        <v>1.0</v>
      </c>
      <c r="AC147" s="12">
        <v>0.0</v>
      </c>
      <c r="AD147" s="12">
        <v>0.0</v>
      </c>
      <c r="AE147" s="12">
        <v>0.0</v>
      </c>
      <c r="AF147" s="13">
        <v>0.25</v>
      </c>
      <c r="AG147" s="13">
        <v>0.5</v>
      </c>
      <c r="AH147" s="13">
        <v>1.0</v>
      </c>
      <c r="AI147" s="12">
        <v>0.0</v>
      </c>
      <c r="AJ147" s="12">
        <v>0.0</v>
      </c>
      <c r="AK147" s="12">
        <v>0.0</v>
      </c>
      <c r="AL147" s="12">
        <v>0.0</v>
      </c>
      <c r="AM147" s="13">
        <v>0.0</v>
      </c>
      <c r="AN147" s="13">
        <v>0.0</v>
      </c>
      <c r="AO147" s="13">
        <v>0.0</v>
      </c>
      <c r="AP147" s="12">
        <v>0.0</v>
      </c>
      <c r="AQ147" s="12">
        <v>0.0</v>
      </c>
      <c r="AR147" s="12">
        <v>2.0</v>
      </c>
      <c r="AS147" s="12">
        <v>3.0</v>
      </c>
      <c r="AT147" s="13">
        <v>1.25</v>
      </c>
      <c r="AU147" s="13">
        <v>1.5</v>
      </c>
      <c r="AV147" s="13">
        <v>5.0</v>
      </c>
      <c r="AW147" s="12">
        <v>0.0</v>
      </c>
      <c r="AX147" s="12">
        <v>0.0</v>
      </c>
      <c r="AY147" s="12">
        <v>0.0</v>
      </c>
      <c r="AZ147" s="12">
        <v>1.0</v>
      </c>
      <c r="BA147" s="13">
        <v>0.25</v>
      </c>
      <c r="BB147" s="13">
        <v>0.5</v>
      </c>
      <c r="BC147" s="13">
        <v>1.0</v>
      </c>
      <c r="BD147" s="12">
        <v>1.0</v>
      </c>
      <c r="BE147" s="12">
        <v>2.0</v>
      </c>
      <c r="BF147" s="12">
        <v>4.0</v>
      </c>
      <c r="BG147" s="12">
        <v>7.0</v>
      </c>
      <c r="BH147" s="13">
        <v>3.5</v>
      </c>
      <c r="BI147" s="13">
        <v>2.6457513110645907</v>
      </c>
      <c r="BJ147" s="13">
        <v>14.0</v>
      </c>
      <c r="BK147" s="12">
        <v>14469.0</v>
      </c>
      <c r="BL147" s="12">
        <v>10210.0</v>
      </c>
      <c r="BM147" s="12">
        <v>46903.0</v>
      </c>
      <c r="BN147" s="12">
        <v>31424.0</v>
      </c>
      <c r="BO147" s="13">
        <v>25751.5</v>
      </c>
      <c r="BP147" s="13">
        <v>16816.621113251815</v>
      </c>
      <c r="BQ147" s="13">
        <v>103006.0</v>
      </c>
      <c r="BR147" s="12">
        <v>14469.0</v>
      </c>
      <c r="BS147" s="12">
        <v>10210.0</v>
      </c>
      <c r="BT147" s="12">
        <v>46903.0</v>
      </c>
      <c r="BU147" s="12">
        <v>31424.0</v>
      </c>
      <c r="BV147" s="13">
        <v>25751.5</v>
      </c>
      <c r="BW147" s="13">
        <v>16816.621113251815</v>
      </c>
      <c r="BX147" s="13">
        <v>103006.0</v>
      </c>
    </row>
    <row r="148" ht="13.5" customHeight="1">
      <c r="A148" s="12">
        <f t="shared" si="4"/>
        <v>46</v>
      </c>
      <c r="B148" s="12"/>
      <c r="C148" s="12">
        <f t="shared" si="5"/>
        <v>46</v>
      </c>
      <c r="D148" s="12" t="s">
        <v>619</v>
      </c>
      <c r="E148" s="12">
        <v>229335.0</v>
      </c>
      <c r="F148" s="18">
        <v>0.6666666666666666</v>
      </c>
      <c r="G148" s="18">
        <v>0.49236596391733095</v>
      </c>
      <c r="H148" s="13">
        <v>8.0</v>
      </c>
      <c r="I148" s="18">
        <v>0.08333333333333333</v>
      </c>
      <c r="J148" s="18">
        <v>0.28867513459481287</v>
      </c>
      <c r="K148" s="13">
        <v>1.0</v>
      </c>
      <c r="L148" s="18">
        <v>0.6153846153846154</v>
      </c>
      <c r="M148" s="18">
        <v>1.192927878405448</v>
      </c>
      <c r="N148" s="13">
        <v>8.0</v>
      </c>
      <c r="O148" s="18">
        <v>0.15384615384615385</v>
      </c>
      <c r="P148" s="18">
        <v>0.3755338080994054</v>
      </c>
      <c r="Q148" s="13">
        <v>2.0</v>
      </c>
      <c r="R148" s="18">
        <v>1.1538461538461537</v>
      </c>
      <c r="S148" s="18">
        <v>0.5547001962252291</v>
      </c>
      <c r="T148" s="13">
        <v>15.0</v>
      </c>
      <c r="U148" s="18">
        <v>37050.833333333336</v>
      </c>
      <c r="V148" s="18">
        <v>19189.88064690409</v>
      </c>
      <c r="W148" s="13">
        <v>444610.0</v>
      </c>
      <c r="X148" s="18">
        <v>37050.833333333336</v>
      </c>
      <c r="Y148" s="18">
        <v>19189.88064690409</v>
      </c>
      <c r="Z148" s="13">
        <v>444610.0</v>
      </c>
      <c r="AA148" s="12"/>
      <c r="AB148" s="12">
        <v>1.0</v>
      </c>
      <c r="AC148" s="12">
        <v>1.0</v>
      </c>
      <c r="AD148" s="12">
        <v>0.0</v>
      </c>
      <c r="AE148" s="12">
        <v>1.0</v>
      </c>
      <c r="AF148" s="13">
        <v>0.75</v>
      </c>
      <c r="AG148" s="13">
        <v>0.5</v>
      </c>
      <c r="AH148" s="13">
        <v>3.0</v>
      </c>
      <c r="AI148" s="12">
        <v>0.0</v>
      </c>
      <c r="AJ148" s="12">
        <v>0.0</v>
      </c>
      <c r="AK148" s="12">
        <v>0.0</v>
      </c>
      <c r="AL148" s="12">
        <v>0.0</v>
      </c>
      <c r="AM148" s="13">
        <v>0.0</v>
      </c>
      <c r="AN148" s="13">
        <v>0.0</v>
      </c>
      <c r="AO148" s="13">
        <v>0.0</v>
      </c>
      <c r="AP148" s="12">
        <v>0.0</v>
      </c>
      <c r="AQ148" s="12">
        <v>0.0</v>
      </c>
      <c r="AR148" s="12">
        <v>1.0</v>
      </c>
      <c r="AS148" s="12">
        <v>0.0</v>
      </c>
      <c r="AT148" s="13">
        <v>0.25</v>
      </c>
      <c r="AU148" s="13">
        <v>0.5</v>
      </c>
      <c r="AV148" s="13">
        <v>1.0</v>
      </c>
      <c r="AW148" s="12">
        <v>0.0</v>
      </c>
      <c r="AX148" s="12">
        <v>0.0</v>
      </c>
      <c r="AY148" s="12">
        <v>0.0</v>
      </c>
      <c r="AZ148" s="12">
        <v>0.0</v>
      </c>
      <c r="BA148" s="13">
        <v>0.0</v>
      </c>
      <c r="BB148" s="13">
        <v>0.0</v>
      </c>
      <c r="BC148" s="13">
        <v>0.0</v>
      </c>
      <c r="BD148" s="12">
        <v>1.0</v>
      </c>
      <c r="BE148" s="12">
        <v>1.0</v>
      </c>
      <c r="BF148" s="12">
        <v>3.0</v>
      </c>
      <c r="BG148" s="12">
        <v>1.0</v>
      </c>
      <c r="BH148" s="13">
        <v>1.5</v>
      </c>
      <c r="BI148" s="13">
        <v>1.0</v>
      </c>
      <c r="BJ148" s="13">
        <v>6.0</v>
      </c>
      <c r="BK148" s="12">
        <v>8576.0</v>
      </c>
      <c r="BL148" s="12">
        <v>317835.0</v>
      </c>
      <c r="BM148" s="12">
        <v>266595.0</v>
      </c>
      <c r="BN148" s="12">
        <v>67962.0</v>
      </c>
      <c r="BO148" s="13">
        <v>165242.0</v>
      </c>
      <c r="BP148" s="13">
        <v>150071.8585811477</v>
      </c>
      <c r="BQ148" s="13">
        <v>660968.0</v>
      </c>
      <c r="BR148" s="12">
        <v>8576.0</v>
      </c>
      <c r="BS148" s="12">
        <v>317835.0</v>
      </c>
      <c r="BT148" s="12">
        <v>266595.0</v>
      </c>
      <c r="BU148" s="12">
        <v>67962.0</v>
      </c>
      <c r="BV148" s="13">
        <v>165242.0</v>
      </c>
      <c r="BW148" s="13">
        <v>150071.8585811477</v>
      </c>
      <c r="BX148" s="13">
        <v>660968.0</v>
      </c>
    </row>
    <row r="149" ht="13.5" customHeight="1">
      <c r="A149" s="12">
        <f t="shared" si="4"/>
        <v>47</v>
      </c>
      <c r="B149" s="12"/>
      <c r="C149" s="12">
        <f t="shared" si="5"/>
        <v>47</v>
      </c>
      <c r="D149" s="12" t="s">
        <v>619</v>
      </c>
      <c r="E149" s="12">
        <v>229337.0</v>
      </c>
      <c r="F149" s="18">
        <v>0.75</v>
      </c>
      <c r="G149" s="18">
        <v>0.4472135954999579</v>
      </c>
      <c r="H149" s="13">
        <v>12.0</v>
      </c>
      <c r="I149" s="18">
        <v>0.0</v>
      </c>
      <c r="J149" s="18">
        <v>0.0</v>
      </c>
      <c r="K149" s="13">
        <v>0.0</v>
      </c>
      <c r="L149" s="18">
        <v>0.0625</v>
      </c>
      <c r="M149" s="18">
        <v>0.25</v>
      </c>
      <c r="N149" s="13">
        <v>1.0</v>
      </c>
      <c r="O149" s="18">
        <v>0.0</v>
      </c>
      <c r="P149" s="18">
        <v>0.0</v>
      </c>
      <c r="Q149" s="13">
        <v>0.0</v>
      </c>
      <c r="R149" s="18">
        <v>1.8125</v>
      </c>
      <c r="S149" s="18">
        <v>1.6418993066973788</v>
      </c>
      <c r="T149" s="13">
        <v>29.0</v>
      </c>
      <c r="U149" s="18">
        <v>32219.375</v>
      </c>
      <c r="V149" s="18">
        <v>34472.80474011362</v>
      </c>
      <c r="W149" s="13">
        <v>515510.0</v>
      </c>
      <c r="X149" s="18">
        <v>32219.375</v>
      </c>
      <c r="Y149" s="18">
        <v>34472.80474011362</v>
      </c>
      <c r="Z149" s="13">
        <v>515510.0</v>
      </c>
      <c r="AA149" s="12"/>
      <c r="AB149" s="12">
        <v>1.0</v>
      </c>
      <c r="AC149" s="12">
        <v>1.0</v>
      </c>
      <c r="AD149" s="12">
        <v>1.0</v>
      </c>
      <c r="AE149" s="12">
        <v>0.0</v>
      </c>
      <c r="AF149" s="13">
        <v>0.75</v>
      </c>
      <c r="AG149" s="13">
        <v>0.5</v>
      </c>
      <c r="AH149" s="13">
        <v>3.0</v>
      </c>
      <c r="AI149" s="12">
        <v>0.0</v>
      </c>
      <c r="AJ149" s="12">
        <v>0.0</v>
      </c>
      <c r="AK149" s="12">
        <v>0.0</v>
      </c>
      <c r="AL149" s="12">
        <v>0.0</v>
      </c>
      <c r="AM149" s="13">
        <v>0.0</v>
      </c>
      <c r="AN149" s="13">
        <v>0.0</v>
      </c>
      <c r="AO149" s="13">
        <v>0.0</v>
      </c>
      <c r="AP149" s="12">
        <v>0.0</v>
      </c>
      <c r="AQ149" s="12">
        <v>0.0</v>
      </c>
      <c r="AR149" s="12">
        <v>0.0</v>
      </c>
      <c r="AS149" s="12">
        <v>0.0</v>
      </c>
      <c r="AT149" s="13">
        <v>0.0</v>
      </c>
      <c r="AU149" s="13">
        <v>0.0</v>
      </c>
      <c r="AV149" s="13">
        <v>0.0</v>
      </c>
      <c r="AW149" s="12">
        <v>0.0</v>
      </c>
      <c r="AX149" s="12">
        <v>0.0</v>
      </c>
      <c r="AY149" s="12">
        <v>0.0</v>
      </c>
      <c r="AZ149" s="12">
        <v>0.0</v>
      </c>
      <c r="BA149" s="13">
        <v>0.0</v>
      </c>
      <c r="BB149" s="13">
        <v>0.0</v>
      </c>
      <c r="BC149" s="13">
        <v>0.0</v>
      </c>
      <c r="BD149" s="12">
        <v>1.0</v>
      </c>
      <c r="BE149" s="12">
        <v>1.0</v>
      </c>
      <c r="BF149" s="12">
        <v>1.0</v>
      </c>
      <c r="BG149" s="12">
        <v>2.0</v>
      </c>
      <c r="BH149" s="13">
        <v>1.25</v>
      </c>
      <c r="BI149" s="13">
        <v>0.5</v>
      </c>
      <c r="BJ149" s="13">
        <v>5.0</v>
      </c>
      <c r="BK149" s="12">
        <v>3629.0</v>
      </c>
      <c r="BL149" s="12">
        <v>41869.0</v>
      </c>
      <c r="BM149" s="12">
        <v>55142.0</v>
      </c>
      <c r="BN149" s="12">
        <v>30984.0</v>
      </c>
      <c r="BO149" s="13">
        <v>32906.0</v>
      </c>
      <c r="BP149" s="13">
        <v>21875.49525534603</v>
      </c>
      <c r="BQ149" s="13">
        <v>131624.0</v>
      </c>
      <c r="BR149" s="12">
        <v>3629.0</v>
      </c>
      <c r="BS149" s="12">
        <v>41869.0</v>
      </c>
      <c r="BT149" s="12">
        <v>55142.0</v>
      </c>
      <c r="BU149" s="12">
        <v>30984.0</v>
      </c>
      <c r="BV149" s="13">
        <v>32906.0</v>
      </c>
      <c r="BW149" s="13">
        <v>21875.49525534603</v>
      </c>
      <c r="BX149" s="13">
        <v>131624.0</v>
      </c>
    </row>
    <row r="150" ht="13.5" customHeight="1">
      <c r="A150" s="12">
        <f t="shared" si="4"/>
        <v>48</v>
      </c>
      <c r="B150" s="12"/>
      <c r="C150" s="12">
        <f t="shared" si="5"/>
        <v>48</v>
      </c>
      <c r="D150" s="12" t="s">
        <v>619</v>
      </c>
      <c r="E150" s="12">
        <v>229338.0</v>
      </c>
      <c r="F150" s="18">
        <v>0.75</v>
      </c>
      <c r="G150" s="18">
        <v>0.4472135954999579</v>
      </c>
      <c r="H150" s="13">
        <v>12.0</v>
      </c>
      <c r="I150" s="18">
        <v>0.0</v>
      </c>
      <c r="J150" s="18">
        <v>0.0</v>
      </c>
      <c r="K150" s="13">
        <v>0.0</v>
      </c>
      <c r="L150" s="18">
        <v>0.1875</v>
      </c>
      <c r="M150" s="18">
        <v>0.75</v>
      </c>
      <c r="N150" s="13">
        <v>3.0</v>
      </c>
      <c r="O150" s="18">
        <v>0.0625</v>
      </c>
      <c r="P150" s="18">
        <v>0.25</v>
      </c>
      <c r="Q150" s="13">
        <v>1.0</v>
      </c>
      <c r="R150" s="18">
        <v>1.375</v>
      </c>
      <c r="S150" s="18">
        <v>0.7187952884282609</v>
      </c>
      <c r="T150" s="13">
        <v>22.0</v>
      </c>
      <c r="U150" s="18">
        <v>31862.25</v>
      </c>
      <c r="V150" s="18">
        <v>26699.46415067788</v>
      </c>
      <c r="W150" s="13">
        <v>509796.0</v>
      </c>
      <c r="X150" s="18">
        <v>31862.25</v>
      </c>
      <c r="Y150" s="18">
        <v>26699.46415067788</v>
      </c>
      <c r="Z150" s="13">
        <v>509796.0</v>
      </c>
      <c r="AA150" s="12"/>
      <c r="AB150" s="12">
        <v>1.0</v>
      </c>
      <c r="AC150" s="12">
        <v>1.0</v>
      </c>
      <c r="AD150" s="12">
        <v>0.0</v>
      </c>
      <c r="AE150" s="12">
        <v>0.0</v>
      </c>
      <c r="AF150" s="13">
        <v>0.5</v>
      </c>
      <c r="AG150" s="13">
        <v>0.5773502691896257</v>
      </c>
      <c r="AH150" s="13">
        <v>2.0</v>
      </c>
      <c r="AI150" s="12">
        <v>0.0</v>
      </c>
      <c r="AJ150" s="12">
        <v>0.0</v>
      </c>
      <c r="AK150" s="12">
        <v>0.0</v>
      </c>
      <c r="AL150" s="12">
        <v>0.0</v>
      </c>
      <c r="AM150" s="13">
        <v>0.0</v>
      </c>
      <c r="AN150" s="13">
        <v>0.0</v>
      </c>
      <c r="AO150" s="13">
        <v>0.0</v>
      </c>
      <c r="AP150" s="12">
        <v>0.0</v>
      </c>
      <c r="AQ150" s="12">
        <v>0.0</v>
      </c>
      <c r="AR150" s="12">
        <v>0.0</v>
      </c>
      <c r="AS150" s="12">
        <v>0.0</v>
      </c>
      <c r="AT150" s="13">
        <v>0.0</v>
      </c>
      <c r="AU150" s="13">
        <v>0.0</v>
      </c>
      <c r="AV150" s="13">
        <v>0.0</v>
      </c>
      <c r="AW150" s="12">
        <v>0.0</v>
      </c>
      <c r="AX150" s="12">
        <v>0.0</v>
      </c>
      <c r="AY150" s="12">
        <v>0.0</v>
      </c>
      <c r="AZ150" s="12">
        <v>0.0</v>
      </c>
      <c r="BA150" s="13">
        <v>0.0</v>
      </c>
      <c r="BB150" s="13">
        <v>0.0</v>
      </c>
      <c r="BC150" s="13">
        <v>0.0</v>
      </c>
      <c r="BD150" s="12">
        <v>1.0</v>
      </c>
      <c r="BE150" s="12">
        <v>1.0</v>
      </c>
      <c r="BF150" s="12">
        <v>2.0</v>
      </c>
      <c r="BG150" s="12">
        <v>3.0</v>
      </c>
      <c r="BH150" s="13">
        <v>1.75</v>
      </c>
      <c r="BI150" s="13">
        <v>0.9574271077563381</v>
      </c>
      <c r="BJ150" s="13">
        <v>7.0</v>
      </c>
      <c r="BK150" s="12">
        <v>5967.0</v>
      </c>
      <c r="BL150" s="12">
        <v>71758.0</v>
      </c>
      <c r="BM150" s="12">
        <v>56084.0</v>
      </c>
      <c r="BN150" s="12">
        <v>32303.0</v>
      </c>
      <c r="BO150" s="13">
        <v>41528.0</v>
      </c>
      <c r="BP150" s="13">
        <v>28725.22342239772</v>
      </c>
      <c r="BQ150" s="13">
        <v>166112.0</v>
      </c>
      <c r="BR150" s="12">
        <v>5967.0</v>
      </c>
      <c r="BS150" s="12">
        <v>71758.0</v>
      </c>
      <c r="BT150" s="12">
        <v>56084.0</v>
      </c>
      <c r="BU150" s="12">
        <v>32303.0</v>
      </c>
      <c r="BV150" s="13">
        <v>41528.0</v>
      </c>
      <c r="BW150" s="13">
        <v>28725.22342239772</v>
      </c>
      <c r="BX150" s="13">
        <v>166112.0</v>
      </c>
    </row>
    <row r="151" ht="13.5" customHeight="1">
      <c r="A151" s="12">
        <f t="shared" si="4"/>
        <v>49</v>
      </c>
      <c r="B151" s="12"/>
      <c r="C151" s="12">
        <f t="shared" si="5"/>
        <v>49</v>
      </c>
      <c r="D151" s="12" t="s">
        <v>619</v>
      </c>
      <c r="E151" s="12">
        <v>229339.0</v>
      </c>
      <c r="F151" s="18">
        <v>0.9166666666666666</v>
      </c>
      <c r="G151" s="18">
        <v>0.28867513459481275</v>
      </c>
      <c r="H151" s="13">
        <v>11.0</v>
      </c>
      <c r="I151" s="18">
        <v>0.0</v>
      </c>
      <c r="J151" s="18">
        <v>0.0</v>
      </c>
      <c r="K151" s="13">
        <v>0.0</v>
      </c>
      <c r="L151" s="18">
        <v>0.0</v>
      </c>
      <c r="M151" s="18">
        <v>0.0</v>
      </c>
      <c r="N151" s="13">
        <v>0.0</v>
      </c>
      <c r="O151" s="18">
        <v>0.0</v>
      </c>
      <c r="P151" s="18">
        <v>0.0</v>
      </c>
      <c r="Q151" s="13">
        <v>0.0</v>
      </c>
      <c r="R151" s="18">
        <v>1.0</v>
      </c>
      <c r="S151" s="18">
        <v>0.408248290463863</v>
      </c>
      <c r="T151" s="13">
        <v>13.0</v>
      </c>
      <c r="U151" s="18">
        <v>49298.833333333336</v>
      </c>
      <c r="V151" s="18">
        <v>36371.40657372925</v>
      </c>
      <c r="W151" s="13">
        <v>591586.0</v>
      </c>
      <c r="X151" s="18">
        <v>49298.833333333336</v>
      </c>
      <c r="Y151" s="18">
        <v>36371.40657372925</v>
      </c>
      <c r="Z151" s="13">
        <v>591586.0</v>
      </c>
      <c r="AA151" s="12"/>
      <c r="AB151" s="12">
        <v>1.0</v>
      </c>
      <c r="AC151" s="12">
        <v>0.0</v>
      </c>
      <c r="AD151" s="12">
        <v>0.0</v>
      </c>
      <c r="AE151" s="12">
        <v>0.0</v>
      </c>
      <c r="AF151" s="13">
        <v>0.25</v>
      </c>
      <c r="AG151" s="13">
        <v>0.5</v>
      </c>
      <c r="AH151" s="13">
        <v>1.0</v>
      </c>
      <c r="AI151" s="12">
        <v>0.0</v>
      </c>
      <c r="AJ151" s="12">
        <v>0.0</v>
      </c>
      <c r="AK151" s="12">
        <v>0.0</v>
      </c>
      <c r="AL151" s="12">
        <v>0.0</v>
      </c>
      <c r="AM151" s="13">
        <v>0.0</v>
      </c>
      <c r="AN151" s="13">
        <v>0.0</v>
      </c>
      <c r="AO151" s="13">
        <v>0.0</v>
      </c>
      <c r="AP151" s="12">
        <v>0.0</v>
      </c>
      <c r="AQ151" s="12">
        <v>2.0</v>
      </c>
      <c r="AR151" s="12">
        <v>3.0</v>
      </c>
      <c r="AS151" s="12">
        <v>3.0</v>
      </c>
      <c r="AT151" s="13">
        <v>2.0</v>
      </c>
      <c r="AU151" s="13">
        <v>1.4142135623730951</v>
      </c>
      <c r="AV151" s="13">
        <v>8.0</v>
      </c>
      <c r="AW151" s="12">
        <v>0.0</v>
      </c>
      <c r="AX151" s="12">
        <v>0.0</v>
      </c>
      <c r="AY151" s="12">
        <v>1.0</v>
      </c>
      <c r="AZ151" s="12">
        <v>1.0</v>
      </c>
      <c r="BA151" s="13">
        <v>0.5</v>
      </c>
      <c r="BB151" s="13">
        <v>0.5773502691896257</v>
      </c>
      <c r="BC151" s="13">
        <v>2.0</v>
      </c>
      <c r="BD151" s="12">
        <v>1.0</v>
      </c>
      <c r="BE151" s="12">
        <v>3.0</v>
      </c>
      <c r="BF151" s="12">
        <v>5.0</v>
      </c>
      <c r="BG151" s="12">
        <v>3.0</v>
      </c>
      <c r="BH151" s="13">
        <v>3.0</v>
      </c>
      <c r="BI151" s="13">
        <v>1.632993161855452</v>
      </c>
      <c r="BJ151" s="13">
        <v>12.0</v>
      </c>
      <c r="BK151" s="12">
        <v>10568.0</v>
      </c>
      <c r="BL151" s="12">
        <v>48720.0</v>
      </c>
      <c r="BM151" s="12">
        <v>74781.0</v>
      </c>
      <c r="BN151" s="12">
        <v>34456.0</v>
      </c>
      <c r="BO151" s="13">
        <v>42131.25</v>
      </c>
      <c r="BP151" s="13">
        <v>26861.16164495993</v>
      </c>
      <c r="BQ151" s="13">
        <v>168525.0</v>
      </c>
      <c r="BR151" s="12">
        <v>10568.0</v>
      </c>
      <c r="BS151" s="12">
        <v>48720.0</v>
      </c>
      <c r="BT151" s="12">
        <v>74781.0</v>
      </c>
      <c r="BU151" s="12">
        <v>34456.0</v>
      </c>
      <c r="BV151" s="13">
        <v>42131.25</v>
      </c>
      <c r="BW151" s="13">
        <v>26861.16164495993</v>
      </c>
      <c r="BX151" s="13">
        <v>168525.0</v>
      </c>
    </row>
    <row r="152" ht="13.5" customHeight="1">
      <c r="A152" s="12">
        <f t="shared" si="4"/>
        <v>50</v>
      </c>
      <c r="B152" s="12"/>
      <c r="C152" s="12">
        <f t="shared" si="5"/>
        <v>50</v>
      </c>
      <c r="D152" s="12" t="s">
        <v>619</v>
      </c>
      <c r="E152" s="12">
        <v>229345.0</v>
      </c>
      <c r="F152" s="18">
        <v>0.75</v>
      </c>
      <c r="G152" s="18">
        <v>0.4472135954999579</v>
      </c>
      <c r="H152" s="13">
        <v>12.0</v>
      </c>
      <c r="I152" s="18">
        <v>0.0</v>
      </c>
      <c r="J152" s="18">
        <v>0.0</v>
      </c>
      <c r="K152" s="13">
        <v>0.0</v>
      </c>
      <c r="L152" s="18">
        <v>0.3125</v>
      </c>
      <c r="M152" s="18">
        <v>0.873212459828649</v>
      </c>
      <c r="N152" s="13">
        <v>5.0</v>
      </c>
      <c r="O152" s="18">
        <v>0.0625</v>
      </c>
      <c r="P152" s="18">
        <v>0.25</v>
      </c>
      <c r="Q152" s="13">
        <v>1.0</v>
      </c>
      <c r="R152" s="18">
        <v>1.4375</v>
      </c>
      <c r="S152" s="18">
        <v>1.0307764064044151</v>
      </c>
      <c r="T152" s="13">
        <v>23.0</v>
      </c>
      <c r="U152" s="18">
        <v>777156.4375</v>
      </c>
      <c r="V152" s="18">
        <v>2980780.121376102</v>
      </c>
      <c r="W152" s="13">
        <v>1.2434503E7</v>
      </c>
      <c r="X152" s="18">
        <v>777156.4375</v>
      </c>
      <c r="Y152" s="18">
        <v>2980780.121376102</v>
      </c>
      <c r="Z152" s="13">
        <v>1.2434503E7</v>
      </c>
      <c r="AA152" s="12"/>
      <c r="AB152" s="12">
        <v>1.0</v>
      </c>
      <c r="AC152" s="12">
        <v>1.0</v>
      </c>
      <c r="AD152" s="12">
        <v>1.0</v>
      </c>
      <c r="AE152" s="12">
        <v>1.0</v>
      </c>
      <c r="AF152" s="13">
        <v>1.0</v>
      </c>
      <c r="AG152" s="13">
        <v>0.0</v>
      </c>
      <c r="AH152" s="13">
        <v>4.0</v>
      </c>
      <c r="AI152" s="12">
        <v>0.0</v>
      </c>
      <c r="AJ152" s="12">
        <v>0.0</v>
      </c>
      <c r="AK152" s="12">
        <v>0.0</v>
      </c>
      <c r="AL152" s="12">
        <v>0.0</v>
      </c>
      <c r="AM152" s="13">
        <v>0.0</v>
      </c>
      <c r="AN152" s="13">
        <v>0.0</v>
      </c>
      <c r="AO152" s="13">
        <v>0.0</v>
      </c>
      <c r="AP152" s="12">
        <v>0.0</v>
      </c>
      <c r="AQ152" s="12">
        <v>0.0</v>
      </c>
      <c r="AR152" s="12">
        <v>0.0</v>
      </c>
      <c r="AS152" s="12">
        <v>0.0</v>
      </c>
      <c r="AT152" s="13">
        <v>0.0</v>
      </c>
      <c r="AU152" s="13">
        <v>0.0</v>
      </c>
      <c r="AV152" s="13">
        <v>0.0</v>
      </c>
      <c r="AW152" s="12">
        <v>0.0</v>
      </c>
      <c r="AX152" s="12">
        <v>0.0</v>
      </c>
      <c r="AY152" s="12">
        <v>0.0</v>
      </c>
      <c r="AZ152" s="12">
        <v>0.0</v>
      </c>
      <c r="BA152" s="13">
        <v>0.0</v>
      </c>
      <c r="BB152" s="13">
        <v>0.0</v>
      </c>
      <c r="BC152" s="13">
        <v>0.0</v>
      </c>
      <c r="BD152" s="12">
        <v>1.0</v>
      </c>
      <c r="BE152" s="12">
        <v>1.0</v>
      </c>
      <c r="BF152" s="12">
        <v>1.0</v>
      </c>
      <c r="BG152" s="12">
        <v>1.0</v>
      </c>
      <c r="BH152" s="13">
        <v>1.0</v>
      </c>
      <c r="BI152" s="13">
        <v>0.0</v>
      </c>
      <c r="BJ152" s="13">
        <v>4.0</v>
      </c>
      <c r="BK152" s="12">
        <v>5534.0</v>
      </c>
      <c r="BL152" s="12">
        <v>68486.0</v>
      </c>
      <c r="BM152" s="12">
        <v>40053.0</v>
      </c>
      <c r="BN152" s="12">
        <v>55216.0</v>
      </c>
      <c r="BO152" s="13">
        <v>42322.25</v>
      </c>
      <c r="BP152" s="13">
        <v>27137.400002886545</v>
      </c>
      <c r="BQ152" s="13">
        <v>169289.0</v>
      </c>
      <c r="BR152" s="12">
        <v>5534.0</v>
      </c>
      <c r="BS152" s="12">
        <v>68486.0</v>
      </c>
      <c r="BT152" s="12">
        <v>40053.0</v>
      </c>
      <c r="BU152" s="12">
        <v>55216.0</v>
      </c>
      <c r="BV152" s="13">
        <v>42322.25</v>
      </c>
      <c r="BW152" s="13">
        <v>27137.400002886545</v>
      </c>
      <c r="BX152" s="13">
        <v>169289.0</v>
      </c>
    </row>
    <row r="153" ht="13.5" customHeight="1">
      <c r="A153" s="12">
        <f t="shared" si="4"/>
        <v>51</v>
      </c>
      <c r="B153" s="12"/>
      <c r="C153" s="12">
        <f t="shared" si="5"/>
        <v>51</v>
      </c>
      <c r="D153" s="12" t="s">
        <v>619</v>
      </c>
      <c r="E153" s="12">
        <v>229354.0</v>
      </c>
      <c r="F153" s="18">
        <v>0.875</v>
      </c>
      <c r="G153" s="18">
        <v>0.3415650255319866</v>
      </c>
      <c r="H153" s="13">
        <v>14.0</v>
      </c>
      <c r="I153" s="18">
        <v>0.0625</v>
      </c>
      <c r="J153" s="18">
        <v>0.25</v>
      </c>
      <c r="K153" s="13">
        <v>1.0</v>
      </c>
      <c r="L153" s="18">
        <v>0.125</v>
      </c>
      <c r="M153" s="18">
        <v>0.5</v>
      </c>
      <c r="N153" s="13">
        <v>2.0</v>
      </c>
      <c r="O153" s="18">
        <v>0.0</v>
      </c>
      <c r="P153" s="18">
        <v>0.0</v>
      </c>
      <c r="Q153" s="13">
        <v>0.0</v>
      </c>
      <c r="R153" s="18">
        <v>1.0625</v>
      </c>
      <c r="S153" s="18">
        <v>0.25</v>
      </c>
      <c r="T153" s="13">
        <v>17.0</v>
      </c>
      <c r="U153" s="18">
        <v>84845.5</v>
      </c>
      <c r="V153" s="18">
        <v>60156.49666439472</v>
      </c>
      <c r="W153" s="13">
        <v>1357528.0</v>
      </c>
      <c r="X153" s="18">
        <v>84845.5</v>
      </c>
      <c r="Y153" s="18">
        <v>60156.49666439472</v>
      </c>
      <c r="Z153" s="13">
        <v>1357528.0</v>
      </c>
      <c r="AA153" s="12"/>
      <c r="AB153" s="12">
        <v>1.0</v>
      </c>
      <c r="AC153" s="12">
        <v>1.0</v>
      </c>
      <c r="AD153" s="12">
        <v>1.0</v>
      </c>
      <c r="AE153" s="12">
        <v>1.0</v>
      </c>
      <c r="AF153" s="13">
        <v>1.0</v>
      </c>
      <c r="AG153" s="13">
        <v>0.0</v>
      </c>
      <c r="AH153" s="13">
        <v>4.0</v>
      </c>
      <c r="AI153" s="12">
        <v>0.0</v>
      </c>
      <c r="AJ153" s="12">
        <v>0.0</v>
      </c>
      <c r="AK153" s="12">
        <v>0.0</v>
      </c>
      <c r="AL153" s="12">
        <v>0.0</v>
      </c>
      <c r="AM153" s="13">
        <v>0.0</v>
      </c>
      <c r="AN153" s="13">
        <v>0.0</v>
      </c>
      <c r="AO153" s="13">
        <v>0.0</v>
      </c>
      <c r="AP153" s="12">
        <v>0.0</v>
      </c>
      <c r="AQ153" s="12">
        <v>0.0</v>
      </c>
      <c r="AR153" s="12">
        <v>0.0</v>
      </c>
      <c r="AS153" s="12">
        <v>0.0</v>
      </c>
      <c r="AT153" s="13">
        <v>0.0</v>
      </c>
      <c r="AU153" s="13">
        <v>0.0</v>
      </c>
      <c r="AV153" s="13">
        <v>0.0</v>
      </c>
      <c r="AW153" s="12">
        <v>0.0</v>
      </c>
      <c r="AX153" s="12">
        <v>0.0</v>
      </c>
      <c r="AY153" s="12">
        <v>0.0</v>
      </c>
      <c r="AZ153" s="12">
        <v>0.0</v>
      </c>
      <c r="BA153" s="13">
        <v>0.0</v>
      </c>
      <c r="BB153" s="13">
        <v>0.0</v>
      </c>
      <c r="BC153" s="13">
        <v>0.0</v>
      </c>
      <c r="BD153" s="12">
        <v>1.0</v>
      </c>
      <c r="BE153" s="12">
        <v>1.0</v>
      </c>
      <c r="BF153" s="12">
        <v>1.0</v>
      </c>
      <c r="BG153" s="12">
        <v>1.0</v>
      </c>
      <c r="BH153" s="13">
        <v>1.0</v>
      </c>
      <c r="BI153" s="13">
        <v>0.0</v>
      </c>
      <c r="BJ153" s="13">
        <v>4.0</v>
      </c>
      <c r="BK153" s="12">
        <v>15642.0</v>
      </c>
      <c r="BL153" s="12">
        <v>106325.0</v>
      </c>
      <c r="BM153" s="12">
        <v>167766.0</v>
      </c>
      <c r="BN153" s="12">
        <v>41413.0</v>
      </c>
      <c r="BO153" s="13">
        <v>82786.5</v>
      </c>
      <c r="BP153" s="13">
        <v>68302.57873365154</v>
      </c>
      <c r="BQ153" s="13">
        <v>331146.0</v>
      </c>
      <c r="BR153" s="12">
        <v>15642.0</v>
      </c>
      <c r="BS153" s="12">
        <v>106325.0</v>
      </c>
      <c r="BT153" s="12">
        <v>167766.0</v>
      </c>
      <c r="BU153" s="12">
        <v>41413.0</v>
      </c>
      <c r="BV153" s="13">
        <v>82786.5</v>
      </c>
      <c r="BW153" s="13">
        <v>68302.57873365154</v>
      </c>
      <c r="BX153" s="13">
        <v>331146.0</v>
      </c>
    </row>
    <row r="154" ht="13.5" customHeight="1">
      <c r="A154" s="12">
        <f t="shared" si="4"/>
        <v>52</v>
      </c>
      <c r="B154" s="12"/>
      <c r="C154" s="12">
        <f t="shared" si="5"/>
        <v>52</v>
      </c>
      <c r="D154" s="12" t="s">
        <v>619</v>
      </c>
      <c r="E154" s="12">
        <v>229360.0</v>
      </c>
      <c r="F154" s="18">
        <v>0.6875</v>
      </c>
      <c r="G154" s="18">
        <v>0.47871355387816905</v>
      </c>
      <c r="H154" s="13">
        <v>11.0</v>
      </c>
      <c r="I154" s="18">
        <v>0.0</v>
      </c>
      <c r="J154" s="18">
        <v>0.0</v>
      </c>
      <c r="K154" s="13">
        <v>0.0</v>
      </c>
      <c r="L154" s="18">
        <v>0.0</v>
      </c>
      <c r="M154" s="18">
        <v>0.0</v>
      </c>
      <c r="N154" s="13">
        <v>0.0</v>
      </c>
      <c r="O154" s="18">
        <v>0.0</v>
      </c>
      <c r="P154" s="18">
        <v>0.0</v>
      </c>
      <c r="Q154" s="13">
        <v>0.0</v>
      </c>
      <c r="R154" s="18">
        <v>1.8125</v>
      </c>
      <c r="S154" s="18">
        <v>1.6007810593582121</v>
      </c>
      <c r="T154" s="13">
        <v>29.0</v>
      </c>
      <c r="U154" s="18">
        <v>92129.3125</v>
      </c>
      <c r="V154" s="18">
        <v>154154.92884226082</v>
      </c>
      <c r="W154" s="13">
        <v>1474069.0</v>
      </c>
      <c r="X154" s="18">
        <v>92129.3125</v>
      </c>
      <c r="Y154" s="18">
        <v>154154.92884226082</v>
      </c>
      <c r="Z154" s="13">
        <v>1474069.0</v>
      </c>
      <c r="AA154" s="12"/>
      <c r="AB154" s="12">
        <v>1.0</v>
      </c>
      <c r="AC154" s="12">
        <v>0.0</v>
      </c>
      <c r="AD154" s="12">
        <v>0.0</v>
      </c>
      <c r="AE154" s="12">
        <v>0.0</v>
      </c>
      <c r="AF154" s="13">
        <v>0.25</v>
      </c>
      <c r="AG154" s="13">
        <v>0.5</v>
      </c>
      <c r="AH154" s="13">
        <v>1.0</v>
      </c>
      <c r="AI154" s="12">
        <v>0.0</v>
      </c>
      <c r="AJ154" s="12">
        <v>0.0</v>
      </c>
      <c r="AK154" s="12">
        <v>0.0</v>
      </c>
      <c r="AL154" s="12">
        <v>0.0</v>
      </c>
      <c r="AM154" s="13">
        <v>0.0</v>
      </c>
      <c r="AN154" s="13">
        <v>0.0</v>
      </c>
      <c r="AO154" s="13">
        <v>0.0</v>
      </c>
      <c r="AP154" s="12">
        <v>0.0</v>
      </c>
      <c r="AQ154" s="12">
        <v>0.0</v>
      </c>
      <c r="AR154" s="12">
        <v>0.0</v>
      </c>
      <c r="AS154" s="12">
        <v>0.0</v>
      </c>
      <c r="AT154" s="13">
        <v>0.0</v>
      </c>
      <c r="AU154" s="13">
        <v>0.0</v>
      </c>
      <c r="AV154" s="13">
        <v>0.0</v>
      </c>
      <c r="AW154" s="12">
        <v>0.0</v>
      </c>
      <c r="AX154" s="12">
        <v>0.0</v>
      </c>
      <c r="AY154" s="12">
        <v>0.0</v>
      </c>
      <c r="AZ154" s="12">
        <v>0.0</v>
      </c>
      <c r="BA154" s="13">
        <v>0.0</v>
      </c>
      <c r="BB154" s="13">
        <v>0.0</v>
      </c>
      <c r="BC154" s="13">
        <v>0.0</v>
      </c>
      <c r="BD154" s="12">
        <v>1.0</v>
      </c>
      <c r="BE154" s="12">
        <v>5.0</v>
      </c>
      <c r="BF154" s="12">
        <v>4.0</v>
      </c>
      <c r="BG154" s="12">
        <v>3.0</v>
      </c>
      <c r="BH154" s="13">
        <v>3.25</v>
      </c>
      <c r="BI154" s="13">
        <v>1.707825127659933</v>
      </c>
      <c r="BJ154" s="13">
        <v>13.0</v>
      </c>
      <c r="BK154" s="12">
        <v>5558.0</v>
      </c>
      <c r="BL154" s="12">
        <v>583543.0</v>
      </c>
      <c r="BM154" s="12">
        <v>82514.0</v>
      </c>
      <c r="BN154" s="12">
        <v>43916.0</v>
      </c>
      <c r="BO154" s="13">
        <v>178882.75</v>
      </c>
      <c r="BP154" s="13">
        <v>271596.72707573266</v>
      </c>
      <c r="BQ154" s="13">
        <v>715531.0</v>
      </c>
      <c r="BR154" s="12">
        <v>5558.0</v>
      </c>
      <c r="BS154" s="12">
        <v>583543.0</v>
      </c>
      <c r="BT154" s="12">
        <v>82514.0</v>
      </c>
      <c r="BU154" s="12">
        <v>43916.0</v>
      </c>
      <c r="BV154" s="13">
        <v>178882.75</v>
      </c>
      <c r="BW154" s="13">
        <v>271596.72707573266</v>
      </c>
      <c r="BX154" s="13">
        <v>715531.0</v>
      </c>
    </row>
    <row r="155" ht="13.5" customHeight="1">
      <c r="A155" s="12">
        <f t="shared" si="4"/>
        <v>53</v>
      </c>
      <c r="B155" s="12"/>
      <c r="C155" s="12">
        <f t="shared" si="5"/>
        <v>53</v>
      </c>
      <c r="D155" s="12" t="s">
        <v>619</v>
      </c>
      <c r="E155" s="12">
        <v>229372.0</v>
      </c>
      <c r="F155" s="18">
        <v>0.3333333333333333</v>
      </c>
      <c r="G155" s="18">
        <v>0.5</v>
      </c>
      <c r="H155" s="13">
        <v>3.0</v>
      </c>
      <c r="I155" s="18">
        <v>0.1111111111111111</v>
      </c>
      <c r="J155" s="18">
        <v>0.3333333333333333</v>
      </c>
      <c r="K155" s="13">
        <v>1.0</v>
      </c>
      <c r="L155" s="18">
        <v>1.0</v>
      </c>
      <c r="M155" s="18">
        <v>1.3333333333333333</v>
      </c>
      <c r="N155" s="13">
        <v>10.0</v>
      </c>
      <c r="O155" s="18">
        <v>0.2</v>
      </c>
      <c r="P155" s="18">
        <v>0.4216370213557839</v>
      </c>
      <c r="Q155" s="13">
        <v>2.0</v>
      </c>
      <c r="R155" s="18">
        <v>1.9</v>
      </c>
      <c r="S155" s="18">
        <v>1.5238839267549946</v>
      </c>
      <c r="T155" s="13">
        <v>19.0</v>
      </c>
      <c r="U155" s="18">
        <v>6.722386733333333E7</v>
      </c>
      <c r="V155" s="18">
        <v>2.015910504168216E8</v>
      </c>
      <c r="W155" s="13">
        <v>6.05014806E8</v>
      </c>
      <c r="X155" s="18">
        <v>6.722386733333333E7</v>
      </c>
      <c r="Y155" s="18">
        <v>2.015910504168216E8</v>
      </c>
      <c r="Z155" s="13">
        <v>6.05014806E8</v>
      </c>
      <c r="AA155" s="12"/>
      <c r="AB155" s="12">
        <v>1.0</v>
      </c>
      <c r="AC155" s="12">
        <v>0.0</v>
      </c>
      <c r="AD155" s="12">
        <v>0.0</v>
      </c>
      <c r="AE155" s="12">
        <v>0.0</v>
      </c>
      <c r="AF155" s="13">
        <v>0.25</v>
      </c>
      <c r="AG155" s="13">
        <v>0.5</v>
      </c>
      <c r="AH155" s="13">
        <v>1.0</v>
      </c>
      <c r="AI155" s="12">
        <v>0.0</v>
      </c>
      <c r="AJ155" s="12">
        <v>0.0</v>
      </c>
      <c r="AK155" s="12">
        <v>0.0</v>
      </c>
      <c r="AL155" s="12">
        <v>0.0</v>
      </c>
      <c r="AM155" s="13">
        <v>0.0</v>
      </c>
      <c r="AN155" s="13">
        <v>0.0</v>
      </c>
      <c r="AO155" s="13">
        <v>0.0</v>
      </c>
      <c r="AP155" s="12">
        <v>0.0</v>
      </c>
      <c r="AQ155" s="12">
        <v>2.0</v>
      </c>
      <c r="AR155" s="12">
        <v>2.0</v>
      </c>
      <c r="AS155" s="12">
        <v>2.0</v>
      </c>
      <c r="AT155" s="13">
        <v>1.5</v>
      </c>
      <c r="AU155" s="13">
        <v>1.0</v>
      </c>
      <c r="AV155" s="13">
        <v>6.0</v>
      </c>
      <c r="AW155" s="12">
        <v>0.0</v>
      </c>
      <c r="AX155" s="12">
        <v>0.0</v>
      </c>
      <c r="AY155" s="12">
        <v>0.0</v>
      </c>
      <c r="AZ155" s="12">
        <v>0.0</v>
      </c>
      <c r="BA155" s="13">
        <v>0.0</v>
      </c>
      <c r="BB155" s="13">
        <v>0.0</v>
      </c>
      <c r="BC155" s="13">
        <v>0.0</v>
      </c>
      <c r="BD155" s="12">
        <v>1.0</v>
      </c>
      <c r="BE155" s="12">
        <v>9.0</v>
      </c>
      <c r="BF155" s="12">
        <v>5.0</v>
      </c>
      <c r="BG155" s="12">
        <v>17.0</v>
      </c>
      <c r="BH155" s="13">
        <v>8.0</v>
      </c>
      <c r="BI155" s="13">
        <v>6.831300510639732</v>
      </c>
      <c r="BJ155" s="13">
        <v>32.0</v>
      </c>
      <c r="BK155" s="12">
        <v>60911.0</v>
      </c>
      <c r="BL155" s="12">
        <v>1.92329176E8</v>
      </c>
      <c r="BM155" s="12">
        <v>862372.0</v>
      </c>
      <c r="BN155" s="12">
        <v>63772.0</v>
      </c>
      <c r="BO155" s="13">
        <v>4.832905775E7</v>
      </c>
      <c r="BP155" s="13">
        <v>9.600081963419536E7</v>
      </c>
      <c r="BQ155" s="13">
        <v>1.93316231E8</v>
      </c>
      <c r="BR155" s="12">
        <v>60911.0</v>
      </c>
      <c r="BS155" s="12">
        <v>1.92329176E8</v>
      </c>
      <c r="BT155" s="12">
        <v>862372.0</v>
      </c>
      <c r="BU155" s="12">
        <v>63772.0</v>
      </c>
      <c r="BV155" s="13">
        <v>4.832905775E7</v>
      </c>
      <c r="BW155" s="13">
        <v>9.600081963419536E7</v>
      </c>
      <c r="BX155" s="13">
        <v>1.93316231E8</v>
      </c>
    </row>
    <row r="156" ht="13.5" customHeight="1">
      <c r="A156" s="12">
        <f t="shared" si="4"/>
        <v>54</v>
      </c>
      <c r="B156" s="12"/>
      <c r="C156" s="12">
        <f t="shared" si="5"/>
        <v>54</v>
      </c>
      <c r="D156" s="12" t="s">
        <v>619</v>
      </c>
      <c r="E156" s="12">
        <v>229373.0</v>
      </c>
      <c r="F156" s="18">
        <v>0.75</v>
      </c>
      <c r="G156" s="18">
        <v>0.4472135954999579</v>
      </c>
      <c r="H156" s="13">
        <v>12.0</v>
      </c>
      <c r="I156" s="18">
        <v>0.0</v>
      </c>
      <c r="J156" s="18">
        <v>0.0</v>
      </c>
      <c r="K156" s="13">
        <v>0.0</v>
      </c>
      <c r="L156" s="18">
        <v>0.125</v>
      </c>
      <c r="M156" s="18">
        <v>0.5</v>
      </c>
      <c r="N156" s="13">
        <v>2.0</v>
      </c>
      <c r="O156" s="18">
        <v>0.0</v>
      </c>
      <c r="P156" s="18">
        <v>0.0</v>
      </c>
      <c r="Q156" s="13">
        <v>0.0</v>
      </c>
      <c r="R156" s="18">
        <v>1.375</v>
      </c>
      <c r="S156" s="18">
        <v>0.806225774829855</v>
      </c>
      <c r="T156" s="13">
        <v>22.0</v>
      </c>
      <c r="U156" s="18">
        <v>120417.5</v>
      </c>
      <c r="V156" s="18">
        <v>119434.81188609403</v>
      </c>
      <c r="W156" s="13">
        <v>1926680.0</v>
      </c>
      <c r="X156" s="18">
        <v>120417.5</v>
      </c>
      <c r="Y156" s="18">
        <v>119434.81188609403</v>
      </c>
      <c r="Z156" s="13">
        <v>1926680.0</v>
      </c>
      <c r="AA156" s="12"/>
      <c r="AB156" s="12">
        <v>1.0</v>
      </c>
      <c r="AC156" s="12">
        <v>1.0</v>
      </c>
      <c r="AD156" s="12">
        <v>1.0</v>
      </c>
      <c r="AE156" s="12">
        <v>1.0</v>
      </c>
      <c r="AF156" s="13">
        <v>1.0</v>
      </c>
      <c r="AG156" s="13">
        <v>0.0</v>
      </c>
      <c r="AH156" s="13">
        <v>4.0</v>
      </c>
      <c r="AI156" s="12">
        <v>0.0</v>
      </c>
      <c r="AJ156" s="12">
        <v>0.0</v>
      </c>
      <c r="AK156" s="12">
        <v>0.0</v>
      </c>
      <c r="AL156" s="12">
        <v>0.0</v>
      </c>
      <c r="AM156" s="13">
        <v>0.0</v>
      </c>
      <c r="AN156" s="13">
        <v>0.0</v>
      </c>
      <c r="AO156" s="13">
        <v>0.0</v>
      </c>
      <c r="AP156" s="12">
        <v>0.0</v>
      </c>
      <c r="AQ156" s="12">
        <v>0.0</v>
      </c>
      <c r="AR156" s="12">
        <v>0.0</v>
      </c>
      <c r="AS156" s="12">
        <v>0.0</v>
      </c>
      <c r="AT156" s="13">
        <v>0.0</v>
      </c>
      <c r="AU156" s="13">
        <v>0.0</v>
      </c>
      <c r="AV156" s="13">
        <v>0.0</v>
      </c>
      <c r="AW156" s="12">
        <v>0.0</v>
      </c>
      <c r="AX156" s="12">
        <v>0.0</v>
      </c>
      <c r="AY156" s="12">
        <v>0.0</v>
      </c>
      <c r="AZ156" s="12">
        <v>0.0</v>
      </c>
      <c r="BA156" s="13">
        <v>0.0</v>
      </c>
      <c r="BB156" s="13">
        <v>0.0</v>
      </c>
      <c r="BC156" s="13">
        <v>0.0</v>
      </c>
      <c r="BD156" s="12">
        <v>1.0</v>
      </c>
      <c r="BE156" s="12">
        <v>1.0</v>
      </c>
      <c r="BF156" s="12">
        <v>1.0</v>
      </c>
      <c r="BG156" s="12">
        <v>1.0</v>
      </c>
      <c r="BH156" s="13">
        <v>1.0</v>
      </c>
      <c r="BI156" s="13">
        <v>0.0</v>
      </c>
      <c r="BJ156" s="13">
        <v>4.0</v>
      </c>
      <c r="BK156" s="12">
        <v>7336.0</v>
      </c>
      <c r="BL156" s="12">
        <v>116421.0</v>
      </c>
      <c r="BM156" s="12">
        <v>115807.0</v>
      </c>
      <c r="BN156" s="12">
        <v>37167.0</v>
      </c>
      <c r="BO156" s="13">
        <v>69182.75</v>
      </c>
      <c r="BP156" s="13">
        <v>55543.68156310251</v>
      </c>
      <c r="BQ156" s="13">
        <v>276731.0</v>
      </c>
      <c r="BR156" s="12">
        <v>7336.0</v>
      </c>
      <c r="BS156" s="12">
        <v>116421.0</v>
      </c>
      <c r="BT156" s="12">
        <v>115807.0</v>
      </c>
      <c r="BU156" s="12">
        <v>37167.0</v>
      </c>
      <c r="BV156" s="13">
        <v>69182.75</v>
      </c>
      <c r="BW156" s="13">
        <v>55543.68156310251</v>
      </c>
      <c r="BX156" s="13">
        <v>276731.0</v>
      </c>
    </row>
    <row r="157" ht="13.5" customHeight="1">
      <c r="A157" s="12">
        <f t="shared" si="4"/>
        <v>55</v>
      </c>
      <c r="B157" s="12"/>
      <c r="C157" s="12">
        <f t="shared" si="5"/>
        <v>55</v>
      </c>
      <c r="D157" s="12" t="s">
        <v>619</v>
      </c>
      <c r="E157" s="12">
        <v>229377.0</v>
      </c>
      <c r="F157" s="18">
        <v>0.75</v>
      </c>
      <c r="G157" s="18">
        <v>0.4472135954999579</v>
      </c>
      <c r="H157" s="13">
        <v>12.0</v>
      </c>
      <c r="I157" s="18">
        <v>0.0</v>
      </c>
      <c r="J157" s="18">
        <v>0.0</v>
      </c>
      <c r="K157" s="13">
        <v>0.0</v>
      </c>
      <c r="L157" s="18">
        <v>0.375</v>
      </c>
      <c r="M157" s="18">
        <v>1.02469507659596</v>
      </c>
      <c r="N157" s="13">
        <v>6.0</v>
      </c>
      <c r="O157" s="18">
        <v>0.125</v>
      </c>
      <c r="P157" s="18">
        <v>0.3415650255319866</v>
      </c>
      <c r="Q157" s="13">
        <v>2.0</v>
      </c>
      <c r="R157" s="18">
        <v>1.375</v>
      </c>
      <c r="S157" s="18">
        <v>0.806225774829855</v>
      </c>
      <c r="T157" s="13">
        <v>22.0</v>
      </c>
      <c r="U157" s="18">
        <v>36812.5</v>
      </c>
      <c r="V157" s="18">
        <v>29586.36498794673</v>
      </c>
      <c r="W157" s="13">
        <v>589000.0</v>
      </c>
      <c r="X157" s="18">
        <v>36812.5</v>
      </c>
      <c r="Y157" s="18">
        <v>29586.36498794673</v>
      </c>
      <c r="Z157" s="13">
        <v>589000.0</v>
      </c>
      <c r="AA157" s="12"/>
      <c r="AB157" s="12">
        <v>1.0</v>
      </c>
      <c r="AC157" s="12">
        <v>1.0</v>
      </c>
      <c r="AD157" s="12">
        <v>1.0</v>
      </c>
      <c r="AE157" s="12">
        <v>1.0</v>
      </c>
      <c r="AF157" s="13">
        <v>1.0</v>
      </c>
      <c r="AG157" s="13">
        <v>0.0</v>
      </c>
      <c r="AH157" s="13">
        <v>4.0</v>
      </c>
      <c r="AI157" s="12">
        <v>0.0</v>
      </c>
      <c r="AJ157" s="12">
        <v>0.0</v>
      </c>
      <c r="AK157" s="12">
        <v>0.0</v>
      </c>
      <c r="AL157" s="12">
        <v>0.0</v>
      </c>
      <c r="AM157" s="13">
        <v>0.0</v>
      </c>
      <c r="AN157" s="13">
        <v>0.0</v>
      </c>
      <c r="AO157" s="13">
        <v>0.0</v>
      </c>
      <c r="AP157" s="12">
        <v>0.0</v>
      </c>
      <c r="AQ157" s="12">
        <v>0.0</v>
      </c>
      <c r="AR157" s="12">
        <v>0.0</v>
      </c>
      <c r="AS157" s="12">
        <v>0.0</v>
      </c>
      <c r="AT157" s="13">
        <v>0.0</v>
      </c>
      <c r="AU157" s="13">
        <v>0.0</v>
      </c>
      <c r="AV157" s="13">
        <v>0.0</v>
      </c>
      <c r="AW157" s="12">
        <v>0.0</v>
      </c>
      <c r="AX157" s="12">
        <v>0.0</v>
      </c>
      <c r="AY157" s="12">
        <v>0.0</v>
      </c>
      <c r="AZ157" s="12">
        <v>0.0</v>
      </c>
      <c r="BA157" s="13">
        <v>0.0</v>
      </c>
      <c r="BB157" s="13">
        <v>0.0</v>
      </c>
      <c r="BC157" s="13">
        <v>0.0</v>
      </c>
      <c r="BD157" s="12">
        <v>1.0</v>
      </c>
      <c r="BE157" s="12">
        <v>1.0</v>
      </c>
      <c r="BF157" s="12">
        <v>1.0</v>
      </c>
      <c r="BG157" s="12">
        <v>1.0</v>
      </c>
      <c r="BH157" s="13">
        <v>1.0</v>
      </c>
      <c r="BI157" s="13">
        <v>0.0</v>
      </c>
      <c r="BJ157" s="13">
        <v>4.0</v>
      </c>
      <c r="BK157" s="12">
        <v>139430.0</v>
      </c>
      <c r="BL157" s="12">
        <v>22601.0</v>
      </c>
      <c r="BM157" s="12">
        <v>97678.0</v>
      </c>
      <c r="BN157" s="12">
        <v>23678.0</v>
      </c>
      <c r="BO157" s="13">
        <v>70846.75</v>
      </c>
      <c r="BP157" s="13">
        <v>57666.05450566217</v>
      </c>
      <c r="BQ157" s="13">
        <v>283387.0</v>
      </c>
      <c r="BR157" s="12">
        <v>139430.0</v>
      </c>
      <c r="BS157" s="12">
        <v>22601.0</v>
      </c>
      <c r="BT157" s="12">
        <v>97678.0</v>
      </c>
      <c r="BU157" s="12">
        <v>23678.0</v>
      </c>
      <c r="BV157" s="13">
        <v>70846.75</v>
      </c>
      <c r="BW157" s="13">
        <v>57666.05450566217</v>
      </c>
      <c r="BX157" s="13">
        <v>283387.0</v>
      </c>
    </row>
    <row r="158" ht="13.5" customHeight="1">
      <c r="A158" s="12">
        <f t="shared" si="4"/>
        <v>56</v>
      </c>
      <c r="B158" s="12"/>
      <c r="C158" s="12">
        <f t="shared" si="5"/>
        <v>56</v>
      </c>
      <c r="D158" s="12" t="s">
        <v>619</v>
      </c>
      <c r="E158" s="12">
        <v>229381.0</v>
      </c>
      <c r="F158" s="18">
        <v>0.6666666666666666</v>
      </c>
      <c r="G158" s="18">
        <v>0.49236596391733095</v>
      </c>
      <c r="H158" s="13">
        <v>8.0</v>
      </c>
      <c r="I158" s="18">
        <v>0.0</v>
      </c>
      <c r="J158" s="18">
        <v>0.0</v>
      </c>
      <c r="K158" s="13">
        <v>0.0</v>
      </c>
      <c r="L158" s="18">
        <v>0.23076923076923078</v>
      </c>
      <c r="M158" s="18">
        <v>0.8320502943378437</v>
      </c>
      <c r="N158" s="13">
        <v>3.0</v>
      </c>
      <c r="O158" s="18">
        <v>0.07692307692307693</v>
      </c>
      <c r="P158" s="18">
        <v>0.2773500981126146</v>
      </c>
      <c r="Q158" s="13">
        <v>1.0</v>
      </c>
      <c r="R158" s="18">
        <v>1.4615384615384615</v>
      </c>
      <c r="S158" s="18">
        <v>1.1982893790305562</v>
      </c>
      <c r="T158" s="13">
        <v>19.0</v>
      </c>
      <c r="U158" s="18">
        <v>33490.333333333336</v>
      </c>
      <c r="V158" s="18">
        <v>39201.39149741158</v>
      </c>
      <c r="W158" s="13">
        <v>401884.0</v>
      </c>
      <c r="X158" s="18">
        <v>33490.333333333336</v>
      </c>
      <c r="Y158" s="18">
        <v>39201.39149741158</v>
      </c>
      <c r="Z158" s="13">
        <v>401884.0</v>
      </c>
      <c r="AA158" s="12"/>
      <c r="AB158" s="12">
        <v>0.0</v>
      </c>
      <c r="AC158" s="12">
        <v>0.0</v>
      </c>
      <c r="AD158" s="12">
        <v>0.0</v>
      </c>
      <c r="AE158" s="12">
        <v>1.0</v>
      </c>
      <c r="AF158" s="13">
        <v>0.25</v>
      </c>
      <c r="AG158" s="13">
        <v>0.5</v>
      </c>
      <c r="AH158" s="13">
        <v>1.0</v>
      </c>
      <c r="AI158" s="12">
        <v>0.0</v>
      </c>
      <c r="AJ158" s="12">
        <v>0.0</v>
      </c>
      <c r="AK158" s="12">
        <v>0.0</v>
      </c>
      <c r="AL158" s="12">
        <v>0.0</v>
      </c>
      <c r="AM158" s="13">
        <v>0.0</v>
      </c>
      <c r="AN158" s="13">
        <v>0.0</v>
      </c>
      <c r="AO158" s="13">
        <v>0.0</v>
      </c>
      <c r="AP158" s="12">
        <v>0.0</v>
      </c>
      <c r="AQ158" s="12">
        <v>0.0</v>
      </c>
      <c r="AR158" s="12">
        <v>3.0</v>
      </c>
      <c r="AS158" s="12">
        <v>0.0</v>
      </c>
      <c r="AT158" s="13">
        <v>0.75</v>
      </c>
      <c r="AU158" s="13">
        <v>1.5</v>
      </c>
      <c r="AV158" s="13">
        <v>3.0</v>
      </c>
      <c r="AW158" s="12">
        <v>0.0</v>
      </c>
      <c r="AX158" s="12">
        <v>0.0</v>
      </c>
      <c r="AY158" s="12">
        <v>1.0</v>
      </c>
      <c r="AZ158" s="12">
        <v>0.0</v>
      </c>
      <c r="BA158" s="13">
        <v>0.25</v>
      </c>
      <c r="BB158" s="13">
        <v>0.5</v>
      </c>
      <c r="BC158" s="13">
        <v>1.0</v>
      </c>
      <c r="BD158" s="12">
        <v>2.0</v>
      </c>
      <c r="BE158" s="12">
        <v>6.0</v>
      </c>
      <c r="BF158" s="12">
        <v>4.0</v>
      </c>
      <c r="BG158" s="12">
        <v>1.0</v>
      </c>
      <c r="BH158" s="13">
        <v>3.25</v>
      </c>
      <c r="BI158" s="13">
        <v>2.217355782608345</v>
      </c>
      <c r="BJ158" s="13">
        <v>13.0</v>
      </c>
      <c r="BK158" s="12">
        <v>6758.0</v>
      </c>
      <c r="BL158" s="12">
        <v>16620.0</v>
      </c>
      <c r="BM158" s="12">
        <v>80001.0</v>
      </c>
      <c r="BN158" s="12">
        <v>22064.0</v>
      </c>
      <c r="BO158" s="13">
        <v>31360.75</v>
      </c>
      <c r="BP158" s="13">
        <v>33039.81688180692</v>
      </c>
      <c r="BQ158" s="13">
        <v>125443.0</v>
      </c>
      <c r="BR158" s="12">
        <v>6758.0</v>
      </c>
      <c r="BS158" s="12">
        <v>16620.0</v>
      </c>
      <c r="BT158" s="12">
        <v>80001.0</v>
      </c>
      <c r="BU158" s="12">
        <v>22064.0</v>
      </c>
      <c r="BV158" s="13">
        <v>31360.75</v>
      </c>
      <c r="BW158" s="13">
        <v>33039.81688180692</v>
      </c>
      <c r="BX158" s="13">
        <v>125443.0</v>
      </c>
    </row>
    <row r="159" ht="13.5" customHeight="1">
      <c r="A159" s="12">
        <f t="shared" si="4"/>
        <v>57</v>
      </c>
      <c r="B159" s="12"/>
      <c r="C159" s="12">
        <f t="shared" si="5"/>
        <v>57</v>
      </c>
      <c r="D159" s="12" t="s">
        <v>619</v>
      </c>
      <c r="E159" s="12">
        <v>229382.0</v>
      </c>
      <c r="F159" s="18">
        <v>0.375</v>
      </c>
      <c r="G159" s="18">
        <v>0.5</v>
      </c>
      <c r="H159" s="13">
        <v>6.0</v>
      </c>
      <c r="I159" s="18">
        <v>0.1875</v>
      </c>
      <c r="J159" s="18">
        <v>0.4031128874149275</v>
      </c>
      <c r="K159" s="13">
        <v>3.0</v>
      </c>
      <c r="L159" s="18">
        <v>1.5</v>
      </c>
      <c r="M159" s="18">
        <v>1.5491933384829668</v>
      </c>
      <c r="N159" s="13">
        <v>24.0</v>
      </c>
      <c r="O159" s="18">
        <v>0.5</v>
      </c>
      <c r="P159" s="18">
        <v>0.5163977794943222</v>
      </c>
      <c r="Q159" s="13">
        <v>8.0</v>
      </c>
      <c r="R159" s="18">
        <v>1.9375</v>
      </c>
      <c r="S159" s="18">
        <v>1.526160760426852</v>
      </c>
      <c r="T159" s="13">
        <v>31.0</v>
      </c>
      <c r="U159" s="18">
        <v>6129692.75</v>
      </c>
      <c r="V159" s="18">
        <v>2.3968901630481448E7</v>
      </c>
      <c r="W159" s="13">
        <v>9.8075084E7</v>
      </c>
      <c r="X159" s="18">
        <v>6129692.75</v>
      </c>
      <c r="Y159" s="18">
        <v>2.3968901630481448E7</v>
      </c>
      <c r="Z159" s="13">
        <v>9.8075084E7</v>
      </c>
      <c r="AA159" s="12"/>
      <c r="AB159" s="12">
        <v>1.0</v>
      </c>
      <c r="AC159" s="12">
        <v>1.0</v>
      </c>
      <c r="AD159" s="12">
        <v>0.0</v>
      </c>
      <c r="AE159" s="12">
        <v>1.0</v>
      </c>
      <c r="AF159" s="13">
        <v>0.75</v>
      </c>
      <c r="AG159" s="13">
        <v>0.5</v>
      </c>
      <c r="AH159" s="13">
        <v>3.0</v>
      </c>
      <c r="AI159" s="12">
        <v>0.0</v>
      </c>
      <c r="AJ159" s="12">
        <v>0.0</v>
      </c>
      <c r="AK159" s="12">
        <v>0.0</v>
      </c>
      <c r="AL159" s="12">
        <v>0.0</v>
      </c>
      <c r="AM159" s="13">
        <v>0.0</v>
      </c>
      <c r="AN159" s="13">
        <v>0.0</v>
      </c>
      <c r="AO159" s="13">
        <v>0.0</v>
      </c>
      <c r="AP159" s="12">
        <v>0.0</v>
      </c>
      <c r="AQ159" s="12">
        <v>0.0</v>
      </c>
      <c r="AR159" s="12">
        <v>2.0</v>
      </c>
      <c r="AS159" s="12">
        <v>0.0</v>
      </c>
      <c r="AT159" s="13">
        <v>0.5</v>
      </c>
      <c r="AU159" s="13">
        <v>1.0</v>
      </c>
      <c r="AV159" s="13">
        <v>2.0</v>
      </c>
      <c r="AW159" s="12">
        <v>0.0</v>
      </c>
      <c r="AX159" s="12">
        <v>0.0</v>
      </c>
      <c r="AY159" s="12">
        <v>0.0</v>
      </c>
      <c r="AZ159" s="12">
        <v>0.0</v>
      </c>
      <c r="BA159" s="13">
        <v>0.0</v>
      </c>
      <c r="BB159" s="13">
        <v>0.0</v>
      </c>
      <c r="BC159" s="13">
        <v>0.0</v>
      </c>
      <c r="BD159" s="12">
        <v>1.0</v>
      </c>
      <c r="BE159" s="12">
        <v>1.0</v>
      </c>
      <c r="BF159" s="12">
        <v>5.0</v>
      </c>
      <c r="BG159" s="12">
        <v>1.0</v>
      </c>
      <c r="BH159" s="13">
        <v>2.0</v>
      </c>
      <c r="BI159" s="13">
        <v>2.0</v>
      </c>
      <c r="BJ159" s="13">
        <v>8.0</v>
      </c>
      <c r="BK159" s="12">
        <v>24453.0</v>
      </c>
      <c r="BL159" s="12">
        <v>141316.0</v>
      </c>
      <c r="BM159" s="12">
        <v>376716.0</v>
      </c>
      <c r="BN159" s="12">
        <v>106750.0</v>
      </c>
      <c r="BO159" s="13">
        <v>162308.75</v>
      </c>
      <c r="BP159" s="13">
        <v>151109.39405471564</v>
      </c>
      <c r="BQ159" s="13">
        <v>649235.0</v>
      </c>
      <c r="BR159" s="12">
        <v>24453.0</v>
      </c>
      <c r="BS159" s="12">
        <v>141316.0</v>
      </c>
      <c r="BT159" s="12">
        <v>376716.0</v>
      </c>
      <c r="BU159" s="12">
        <v>106750.0</v>
      </c>
      <c r="BV159" s="13">
        <v>162308.75</v>
      </c>
      <c r="BW159" s="13">
        <v>151109.39405471564</v>
      </c>
      <c r="BX159" s="13">
        <v>649235.0</v>
      </c>
    </row>
    <row r="160" ht="13.5" customHeight="1">
      <c r="A160" s="12">
        <f t="shared" si="4"/>
        <v>58</v>
      </c>
      <c r="B160" s="12"/>
      <c r="C160" s="12">
        <f t="shared" si="5"/>
        <v>58</v>
      </c>
      <c r="D160" s="12" t="s">
        <v>619</v>
      </c>
      <c r="E160" s="12">
        <v>229393.0</v>
      </c>
      <c r="F160" s="18">
        <v>0.6875</v>
      </c>
      <c r="G160" s="18">
        <v>0.47871355387816905</v>
      </c>
      <c r="H160" s="13">
        <v>11.0</v>
      </c>
      <c r="I160" s="18">
        <v>0.0</v>
      </c>
      <c r="J160" s="18">
        <v>0.0</v>
      </c>
      <c r="K160" s="13">
        <v>0.0</v>
      </c>
      <c r="L160" s="18">
        <v>0.375</v>
      </c>
      <c r="M160" s="18">
        <v>0.806225774829855</v>
      </c>
      <c r="N160" s="13">
        <v>6.0</v>
      </c>
      <c r="O160" s="18">
        <v>0.0</v>
      </c>
      <c r="P160" s="18">
        <v>0.0</v>
      </c>
      <c r="Q160" s="13">
        <v>0.0</v>
      </c>
      <c r="R160" s="18">
        <v>1.4375</v>
      </c>
      <c r="S160" s="18">
        <v>0.7274384280931732</v>
      </c>
      <c r="T160" s="13">
        <v>23.0</v>
      </c>
      <c r="U160" s="18">
        <v>88439.25</v>
      </c>
      <c r="V160" s="18">
        <v>102511.51388372593</v>
      </c>
      <c r="W160" s="13">
        <v>1415028.0</v>
      </c>
      <c r="X160" s="18">
        <v>88439.25</v>
      </c>
      <c r="Y160" s="18">
        <v>102511.51388372593</v>
      </c>
      <c r="Z160" s="13">
        <v>1415028.0</v>
      </c>
      <c r="AA160" s="12"/>
      <c r="AB160" s="12">
        <v>1.0</v>
      </c>
      <c r="AC160" s="12">
        <v>1.0</v>
      </c>
      <c r="AD160" s="12">
        <v>1.0</v>
      </c>
      <c r="AE160" s="12">
        <v>1.0</v>
      </c>
      <c r="AF160" s="13">
        <v>1.0</v>
      </c>
      <c r="AG160" s="13">
        <v>0.0</v>
      </c>
      <c r="AH160" s="13">
        <v>4.0</v>
      </c>
      <c r="AI160" s="12">
        <v>0.0</v>
      </c>
      <c r="AJ160" s="12">
        <v>0.0</v>
      </c>
      <c r="AK160" s="12">
        <v>0.0</v>
      </c>
      <c r="AL160" s="12">
        <v>0.0</v>
      </c>
      <c r="AM160" s="13">
        <v>0.0</v>
      </c>
      <c r="AN160" s="13">
        <v>0.0</v>
      </c>
      <c r="AO160" s="13">
        <v>0.0</v>
      </c>
      <c r="AP160" s="12">
        <v>0.0</v>
      </c>
      <c r="AQ160" s="12">
        <v>0.0</v>
      </c>
      <c r="AR160" s="12">
        <v>0.0</v>
      </c>
      <c r="AS160" s="12">
        <v>0.0</v>
      </c>
      <c r="AT160" s="13">
        <v>0.0</v>
      </c>
      <c r="AU160" s="13">
        <v>0.0</v>
      </c>
      <c r="AV160" s="13">
        <v>0.0</v>
      </c>
      <c r="AW160" s="12">
        <v>0.0</v>
      </c>
      <c r="AX160" s="12">
        <v>0.0</v>
      </c>
      <c r="AY160" s="12">
        <v>0.0</v>
      </c>
      <c r="AZ160" s="12">
        <v>0.0</v>
      </c>
      <c r="BA160" s="13">
        <v>0.0</v>
      </c>
      <c r="BB160" s="13">
        <v>0.0</v>
      </c>
      <c r="BC160" s="13">
        <v>0.0</v>
      </c>
      <c r="BD160" s="12">
        <v>1.0</v>
      </c>
      <c r="BE160" s="12">
        <v>1.0</v>
      </c>
      <c r="BF160" s="12">
        <v>1.0</v>
      </c>
      <c r="BG160" s="12">
        <v>1.0</v>
      </c>
      <c r="BH160" s="13">
        <v>1.0</v>
      </c>
      <c r="BI160" s="13">
        <v>0.0</v>
      </c>
      <c r="BJ160" s="13">
        <v>4.0</v>
      </c>
      <c r="BK160" s="12">
        <v>4836.0</v>
      </c>
      <c r="BL160" s="12">
        <v>66538.0</v>
      </c>
      <c r="BM160" s="12">
        <v>1145782.0</v>
      </c>
      <c r="BN160" s="12">
        <v>43318.0</v>
      </c>
      <c r="BO160" s="13">
        <v>315118.5</v>
      </c>
      <c r="BP160" s="13">
        <v>554359.9482944272</v>
      </c>
      <c r="BQ160" s="13">
        <v>1260474.0</v>
      </c>
      <c r="BR160" s="12">
        <v>4836.0</v>
      </c>
      <c r="BS160" s="12">
        <v>66538.0</v>
      </c>
      <c r="BT160" s="12">
        <v>1145782.0</v>
      </c>
      <c r="BU160" s="12">
        <v>43318.0</v>
      </c>
      <c r="BV160" s="13">
        <v>315118.5</v>
      </c>
      <c r="BW160" s="13">
        <v>554359.9482944272</v>
      </c>
      <c r="BX160" s="13">
        <v>1260474.0</v>
      </c>
    </row>
    <row r="161" ht="13.5" customHeight="1">
      <c r="A161" s="12">
        <f t="shared" si="4"/>
        <v>59</v>
      </c>
      <c r="B161" s="12"/>
      <c r="C161" s="12">
        <f t="shared" si="5"/>
        <v>59</v>
      </c>
      <c r="D161" s="12" t="s">
        <v>619</v>
      </c>
      <c r="E161" s="12">
        <v>229397.0</v>
      </c>
      <c r="F161" s="18">
        <v>0.875</v>
      </c>
      <c r="G161" s="18">
        <v>0.3415650255319866</v>
      </c>
      <c r="H161" s="13">
        <v>14.0</v>
      </c>
      <c r="I161" s="18">
        <v>0.0</v>
      </c>
      <c r="J161" s="18">
        <v>0.0</v>
      </c>
      <c r="K161" s="13">
        <v>0.0</v>
      </c>
      <c r="L161" s="18">
        <v>0.25</v>
      </c>
      <c r="M161" s="18">
        <v>0.6831300510639732</v>
      </c>
      <c r="N161" s="13">
        <v>4.0</v>
      </c>
      <c r="O161" s="18">
        <v>0.0</v>
      </c>
      <c r="P161" s="18">
        <v>0.0</v>
      </c>
      <c r="Q161" s="13">
        <v>0.0</v>
      </c>
      <c r="R161" s="18">
        <v>1.1875</v>
      </c>
      <c r="S161" s="18">
        <v>0.5439056290693574</v>
      </c>
      <c r="T161" s="13">
        <v>19.0</v>
      </c>
      <c r="U161" s="18">
        <v>25633.9375</v>
      </c>
      <c r="V161" s="18">
        <v>17653.79028034773</v>
      </c>
      <c r="W161" s="13">
        <v>410143.0</v>
      </c>
      <c r="X161" s="18">
        <v>25633.9375</v>
      </c>
      <c r="Y161" s="18">
        <v>17653.79028034773</v>
      </c>
      <c r="Z161" s="13">
        <v>410143.0</v>
      </c>
      <c r="AA161" s="12"/>
      <c r="AB161" s="12">
        <v>1.0</v>
      </c>
      <c r="AC161" s="12">
        <v>0.0</v>
      </c>
      <c r="AD161" s="12">
        <v>1.0</v>
      </c>
      <c r="AE161" s="12">
        <v>1.0</v>
      </c>
      <c r="AF161" s="13">
        <v>0.75</v>
      </c>
      <c r="AG161" s="13">
        <v>0.5</v>
      </c>
      <c r="AH161" s="13">
        <v>3.0</v>
      </c>
      <c r="AI161" s="12">
        <v>0.0</v>
      </c>
      <c r="AJ161" s="12">
        <v>0.0</v>
      </c>
      <c r="AK161" s="12">
        <v>0.0</v>
      </c>
      <c r="AL161" s="12">
        <v>0.0</v>
      </c>
      <c r="AM161" s="13">
        <v>0.0</v>
      </c>
      <c r="AN161" s="13">
        <v>0.0</v>
      </c>
      <c r="AO161" s="13">
        <v>0.0</v>
      </c>
      <c r="AP161" s="12">
        <v>0.0</v>
      </c>
      <c r="AQ161" s="12">
        <v>0.0</v>
      </c>
      <c r="AR161" s="12">
        <v>0.0</v>
      </c>
      <c r="AS161" s="12">
        <v>0.0</v>
      </c>
      <c r="AT161" s="13">
        <v>0.0</v>
      </c>
      <c r="AU161" s="13">
        <v>0.0</v>
      </c>
      <c r="AV161" s="13">
        <v>0.0</v>
      </c>
      <c r="AW161" s="12">
        <v>0.0</v>
      </c>
      <c r="AX161" s="12">
        <v>0.0</v>
      </c>
      <c r="AY161" s="12">
        <v>0.0</v>
      </c>
      <c r="AZ161" s="12">
        <v>0.0</v>
      </c>
      <c r="BA161" s="13">
        <v>0.0</v>
      </c>
      <c r="BB161" s="13">
        <v>0.0</v>
      </c>
      <c r="BC161" s="13">
        <v>0.0</v>
      </c>
      <c r="BD161" s="12">
        <v>1.0</v>
      </c>
      <c r="BE161" s="12">
        <v>2.0</v>
      </c>
      <c r="BF161" s="12">
        <v>1.0</v>
      </c>
      <c r="BG161" s="12">
        <v>1.0</v>
      </c>
      <c r="BH161" s="13">
        <v>1.25</v>
      </c>
      <c r="BI161" s="13">
        <v>0.5</v>
      </c>
      <c r="BJ161" s="13">
        <v>5.0</v>
      </c>
      <c r="BK161" s="12">
        <v>10513.0</v>
      </c>
      <c r="BL161" s="12">
        <v>15366.0</v>
      </c>
      <c r="BM161" s="12">
        <v>409486.0</v>
      </c>
      <c r="BN161" s="12">
        <v>49654.0</v>
      </c>
      <c r="BO161" s="13">
        <v>121254.75</v>
      </c>
      <c r="BP161" s="13">
        <v>192942.20503106623</v>
      </c>
      <c r="BQ161" s="13">
        <v>485019.0</v>
      </c>
      <c r="BR161" s="12">
        <v>10513.0</v>
      </c>
      <c r="BS161" s="12">
        <v>15366.0</v>
      </c>
      <c r="BT161" s="12">
        <v>409486.0</v>
      </c>
      <c r="BU161" s="12">
        <v>49654.0</v>
      </c>
      <c r="BV161" s="13">
        <v>121254.75</v>
      </c>
      <c r="BW161" s="13">
        <v>192942.20503106623</v>
      </c>
      <c r="BX161" s="13">
        <v>485019.0</v>
      </c>
    </row>
    <row r="162" ht="13.5" customHeight="1">
      <c r="A162" s="12">
        <f t="shared" si="4"/>
        <v>60</v>
      </c>
      <c r="B162" s="12"/>
      <c r="C162" s="12">
        <f t="shared" si="5"/>
        <v>60</v>
      </c>
      <c r="D162" s="12" t="s">
        <v>619</v>
      </c>
      <c r="E162" s="12">
        <v>229398.0</v>
      </c>
      <c r="F162" s="18">
        <v>0.75</v>
      </c>
      <c r="G162" s="18">
        <v>0.4472135954999579</v>
      </c>
      <c r="H162" s="13">
        <v>12.0</v>
      </c>
      <c r="I162" s="18">
        <v>0.0</v>
      </c>
      <c r="J162" s="18">
        <v>0.0</v>
      </c>
      <c r="K162" s="13">
        <v>0.0</v>
      </c>
      <c r="L162" s="18">
        <v>0.0</v>
      </c>
      <c r="M162" s="18">
        <v>0.0</v>
      </c>
      <c r="N162" s="13">
        <v>0.0</v>
      </c>
      <c r="O162" s="18">
        <v>0.0</v>
      </c>
      <c r="P162" s="18">
        <v>0.0</v>
      </c>
      <c r="Q162" s="13">
        <v>0.0</v>
      </c>
      <c r="R162" s="18">
        <v>1.3125</v>
      </c>
      <c r="S162" s="18">
        <v>0.6020797289396148</v>
      </c>
      <c r="T162" s="13">
        <v>21.0</v>
      </c>
      <c r="U162" s="18">
        <v>43142.5625</v>
      </c>
      <c r="V162" s="18">
        <v>32512.138818127096</v>
      </c>
      <c r="W162" s="13">
        <v>690281.0</v>
      </c>
      <c r="X162" s="18">
        <v>43142.5625</v>
      </c>
      <c r="Y162" s="18">
        <v>32512.138818127096</v>
      </c>
      <c r="Z162" s="13">
        <v>690281.0</v>
      </c>
      <c r="AA162" s="12"/>
      <c r="AB162" s="12">
        <v>1.0</v>
      </c>
      <c r="AC162" s="12">
        <v>1.0</v>
      </c>
      <c r="AD162" s="12">
        <v>1.0</v>
      </c>
      <c r="AE162" s="12">
        <v>0.0</v>
      </c>
      <c r="AF162" s="13">
        <v>0.75</v>
      </c>
      <c r="AG162" s="13">
        <v>0.5</v>
      </c>
      <c r="AH162" s="13">
        <v>3.0</v>
      </c>
      <c r="AI162" s="12">
        <v>0.0</v>
      </c>
      <c r="AJ162" s="12">
        <v>0.0</v>
      </c>
      <c r="AK162" s="12">
        <v>0.0</v>
      </c>
      <c r="AL162" s="12">
        <v>0.0</v>
      </c>
      <c r="AM162" s="13">
        <v>0.0</v>
      </c>
      <c r="AN162" s="13">
        <v>0.0</v>
      </c>
      <c r="AO162" s="13">
        <v>0.0</v>
      </c>
      <c r="AP162" s="12">
        <v>0.0</v>
      </c>
      <c r="AQ162" s="12">
        <v>0.0</v>
      </c>
      <c r="AR162" s="12">
        <v>0.0</v>
      </c>
      <c r="AS162" s="12">
        <v>0.0</v>
      </c>
      <c r="AT162" s="13">
        <v>0.0</v>
      </c>
      <c r="AU162" s="13">
        <v>0.0</v>
      </c>
      <c r="AV162" s="13">
        <v>0.0</v>
      </c>
      <c r="AW162" s="12">
        <v>0.0</v>
      </c>
      <c r="AX162" s="12">
        <v>0.0</v>
      </c>
      <c r="AY162" s="12">
        <v>0.0</v>
      </c>
      <c r="AZ162" s="12">
        <v>0.0</v>
      </c>
      <c r="BA162" s="13">
        <v>0.0</v>
      </c>
      <c r="BB162" s="13">
        <v>0.0</v>
      </c>
      <c r="BC162" s="13">
        <v>0.0</v>
      </c>
      <c r="BD162" s="12">
        <v>1.0</v>
      </c>
      <c r="BE162" s="12">
        <v>1.0</v>
      </c>
      <c r="BF162" s="12">
        <v>1.0</v>
      </c>
      <c r="BG162" s="12">
        <v>2.0</v>
      </c>
      <c r="BH162" s="13">
        <v>1.25</v>
      </c>
      <c r="BI162" s="13">
        <v>0.5</v>
      </c>
      <c r="BJ162" s="13">
        <v>5.0</v>
      </c>
      <c r="BK162" s="12">
        <v>22706.0</v>
      </c>
      <c r="BL162" s="12">
        <v>56760.0</v>
      </c>
      <c r="BM162" s="12">
        <v>227887.0</v>
      </c>
      <c r="BN162" s="12">
        <v>15489.0</v>
      </c>
      <c r="BO162" s="13">
        <v>80710.5</v>
      </c>
      <c r="BP162" s="13">
        <v>99754.55659601052</v>
      </c>
      <c r="BQ162" s="13">
        <v>322842.0</v>
      </c>
      <c r="BR162" s="12">
        <v>22706.0</v>
      </c>
      <c r="BS162" s="12">
        <v>56760.0</v>
      </c>
      <c r="BT162" s="12">
        <v>227887.0</v>
      </c>
      <c r="BU162" s="12">
        <v>15489.0</v>
      </c>
      <c r="BV162" s="13">
        <v>80710.5</v>
      </c>
      <c r="BW162" s="13">
        <v>99754.55659601052</v>
      </c>
      <c r="BX162" s="13">
        <v>322842.0</v>
      </c>
    </row>
    <row r="163" ht="13.5" customHeight="1">
      <c r="A163" s="12">
        <f t="shared" si="4"/>
        <v>61</v>
      </c>
      <c r="B163" s="12"/>
      <c r="C163" s="12">
        <f t="shared" si="5"/>
        <v>61</v>
      </c>
      <c r="D163" s="12" t="s">
        <v>619</v>
      </c>
      <c r="E163" s="12">
        <v>229402.0</v>
      </c>
      <c r="F163" s="18">
        <v>0.875</v>
      </c>
      <c r="G163" s="18">
        <v>0.3415650255319866</v>
      </c>
      <c r="H163" s="13">
        <v>14.0</v>
      </c>
      <c r="I163" s="18">
        <v>0.0</v>
      </c>
      <c r="J163" s="18">
        <v>0.0</v>
      </c>
      <c r="K163" s="13">
        <v>0.0</v>
      </c>
      <c r="L163" s="18">
        <v>0.0625</v>
      </c>
      <c r="M163" s="18">
        <v>0.25</v>
      </c>
      <c r="N163" s="13">
        <v>1.0</v>
      </c>
      <c r="O163" s="18">
        <v>0.0</v>
      </c>
      <c r="P163" s="18">
        <v>0.0</v>
      </c>
      <c r="Q163" s="13">
        <v>0.0</v>
      </c>
      <c r="R163" s="18">
        <v>1.8125</v>
      </c>
      <c r="S163" s="18">
        <v>2.4005207768315606</v>
      </c>
      <c r="T163" s="13">
        <v>29.0</v>
      </c>
      <c r="U163" s="18">
        <v>40599.5625</v>
      </c>
      <c r="V163" s="18">
        <v>32678.903300587775</v>
      </c>
      <c r="W163" s="13">
        <v>649593.0</v>
      </c>
      <c r="X163" s="18">
        <v>40599.5625</v>
      </c>
      <c r="Y163" s="18">
        <v>32678.903300587775</v>
      </c>
      <c r="Z163" s="13">
        <v>649593.0</v>
      </c>
      <c r="AA163" s="12"/>
      <c r="AB163" s="12">
        <v>1.0</v>
      </c>
      <c r="AC163" s="12">
        <v>1.0</v>
      </c>
      <c r="AD163" s="12">
        <v>0.0</v>
      </c>
      <c r="AE163" s="12">
        <v>0.0</v>
      </c>
      <c r="AF163" s="13">
        <v>0.5</v>
      </c>
      <c r="AG163" s="13">
        <v>0.5773502691896257</v>
      </c>
      <c r="AH163" s="13">
        <v>2.0</v>
      </c>
      <c r="AI163" s="12">
        <v>0.0</v>
      </c>
      <c r="AJ163" s="12">
        <v>0.0</v>
      </c>
      <c r="AK163" s="12">
        <v>1.0</v>
      </c>
      <c r="AL163" s="12">
        <v>0.0</v>
      </c>
      <c r="AM163" s="13">
        <v>0.25</v>
      </c>
      <c r="AN163" s="13">
        <v>0.5</v>
      </c>
      <c r="AO163" s="13">
        <v>1.0</v>
      </c>
      <c r="AP163" s="12">
        <v>0.0</v>
      </c>
      <c r="AQ163" s="12">
        <v>0.0</v>
      </c>
      <c r="AR163" s="12">
        <v>1.0</v>
      </c>
      <c r="AS163" s="12">
        <v>0.0</v>
      </c>
      <c r="AT163" s="13">
        <v>0.25</v>
      </c>
      <c r="AU163" s="13">
        <v>0.5</v>
      </c>
      <c r="AV163" s="13">
        <v>1.0</v>
      </c>
      <c r="AW163" s="12">
        <v>0.0</v>
      </c>
      <c r="AX163" s="12">
        <v>0.0</v>
      </c>
      <c r="AY163" s="12">
        <v>0.0</v>
      </c>
      <c r="AZ163" s="12">
        <v>0.0</v>
      </c>
      <c r="BA163" s="13">
        <v>0.0</v>
      </c>
      <c r="BB163" s="13">
        <v>0.0</v>
      </c>
      <c r="BC163" s="13">
        <v>0.0</v>
      </c>
      <c r="BD163" s="12">
        <v>1.0</v>
      </c>
      <c r="BE163" s="12">
        <v>1.0</v>
      </c>
      <c r="BF163" s="12">
        <v>1.0</v>
      </c>
      <c r="BG163" s="12">
        <v>5.0</v>
      </c>
      <c r="BH163" s="13">
        <v>2.0</v>
      </c>
      <c r="BI163" s="13">
        <v>2.0</v>
      </c>
      <c r="BJ163" s="13">
        <v>8.0</v>
      </c>
      <c r="BK163" s="12">
        <v>116592.0</v>
      </c>
      <c r="BL163" s="12">
        <v>41576.0</v>
      </c>
      <c r="BM163" s="12">
        <v>153950.0</v>
      </c>
      <c r="BN163" s="12">
        <v>36045.0</v>
      </c>
      <c r="BO163" s="13">
        <v>87040.75</v>
      </c>
      <c r="BP163" s="13">
        <v>57786.19824476545</v>
      </c>
      <c r="BQ163" s="13">
        <v>348163.0</v>
      </c>
      <c r="BR163" s="12">
        <v>116592.0</v>
      </c>
      <c r="BS163" s="12">
        <v>41576.0</v>
      </c>
      <c r="BT163" s="12">
        <v>153950.0</v>
      </c>
      <c r="BU163" s="12">
        <v>36045.0</v>
      </c>
      <c r="BV163" s="13">
        <v>87040.75</v>
      </c>
      <c r="BW163" s="13">
        <v>57786.19824476545</v>
      </c>
      <c r="BX163" s="13">
        <v>348163.0</v>
      </c>
    </row>
    <row r="164" ht="13.5" customHeight="1">
      <c r="A164" s="12">
        <f t="shared" si="4"/>
        <v>62</v>
      </c>
      <c r="B164" s="12"/>
      <c r="C164" s="12">
        <f t="shared" si="5"/>
        <v>62</v>
      </c>
      <c r="D164" s="12" t="s">
        <v>619</v>
      </c>
      <c r="E164" s="12">
        <v>229404.0</v>
      </c>
      <c r="F164" s="18">
        <v>0.875</v>
      </c>
      <c r="G164" s="18">
        <v>0.3415650255319866</v>
      </c>
      <c r="H164" s="13">
        <v>14.0</v>
      </c>
      <c r="I164" s="18">
        <v>0.0</v>
      </c>
      <c r="J164" s="18">
        <v>0.0</v>
      </c>
      <c r="K164" s="13">
        <v>0.0</v>
      </c>
      <c r="L164" s="18">
        <v>0.0</v>
      </c>
      <c r="M164" s="18">
        <v>0.0</v>
      </c>
      <c r="N164" s="13">
        <v>0.0</v>
      </c>
      <c r="O164" s="18">
        <v>0.0</v>
      </c>
      <c r="P164" s="18">
        <v>0.0</v>
      </c>
      <c r="Q164" s="13">
        <v>0.0</v>
      </c>
      <c r="R164" s="18">
        <v>1.125</v>
      </c>
      <c r="S164" s="18">
        <v>0.3415650255319866</v>
      </c>
      <c r="T164" s="13">
        <v>18.0</v>
      </c>
      <c r="U164" s="18">
        <v>26326.75</v>
      </c>
      <c r="V164" s="18">
        <v>25347.336873920307</v>
      </c>
      <c r="W164" s="13">
        <v>421228.0</v>
      </c>
      <c r="X164" s="18">
        <v>26326.75</v>
      </c>
      <c r="Y164" s="18">
        <v>25347.336873920307</v>
      </c>
      <c r="Z164" s="13">
        <v>421228.0</v>
      </c>
      <c r="AA164" s="12"/>
      <c r="AB164" s="12">
        <v>1.0</v>
      </c>
      <c r="AC164" s="12">
        <v>1.0</v>
      </c>
      <c r="AD164" s="12">
        <v>1.0</v>
      </c>
      <c r="AE164" s="12">
        <v>1.0</v>
      </c>
      <c r="AF164" s="13">
        <v>1.0</v>
      </c>
      <c r="AG164" s="13">
        <v>0.0</v>
      </c>
      <c r="AH164" s="13">
        <v>4.0</v>
      </c>
      <c r="AI164" s="12">
        <v>0.0</v>
      </c>
      <c r="AJ164" s="12">
        <v>0.0</v>
      </c>
      <c r="AK164" s="12">
        <v>0.0</v>
      </c>
      <c r="AL164" s="12">
        <v>0.0</v>
      </c>
      <c r="AM164" s="13">
        <v>0.0</v>
      </c>
      <c r="AN164" s="13">
        <v>0.0</v>
      </c>
      <c r="AO164" s="13">
        <v>0.0</v>
      </c>
      <c r="AP164" s="12">
        <v>0.0</v>
      </c>
      <c r="AQ164" s="12">
        <v>0.0</v>
      </c>
      <c r="AR164" s="12">
        <v>0.0</v>
      </c>
      <c r="AS164" s="12">
        <v>0.0</v>
      </c>
      <c r="AT164" s="13">
        <v>0.0</v>
      </c>
      <c r="AU164" s="13">
        <v>0.0</v>
      </c>
      <c r="AV164" s="13">
        <v>0.0</v>
      </c>
      <c r="AW164" s="12">
        <v>0.0</v>
      </c>
      <c r="AX164" s="12">
        <v>0.0</v>
      </c>
      <c r="AY164" s="12">
        <v>0.0</v>
      </c>
      <c r="AZ164" s="12">
        <v>0.0</v>
      </c>
      <c r="BA164" s="13">
        <v>0.0</v>
      </c>
      <c r="BB164" s="13">
        <v>0.0</v>
      </c>
      <c r="BC164" s="13">
        <v>0.0</v>
      </c>
      <c r="BD164" s="12">
        <v>1.0</v>
      </c>
      <c r="BE164" s="12">
        <v>1.0</v>
      </c>
      <c r="BF164" s="12">
        <v>1.0</v>
      </c>
      <c r="BG164" s="12">
        <v>1.0</v>
      </c>
      <c r="BH164" s="13">
        <v>1.0</v>
      </c>
      <c r="BI164" s="13">
        <v>0.0</v>
      </c>
      <c r="BJ164" s="13">
        <v>4.0</v>
      </c>
      <c r="BK164" s="12">
        <v>6439.0</v>
      </c>
      <c r="BL164" s="12">
        <v>86678.0</v>
      </c>
      <c r="BM164" s="12">
        <v>107452.0</v>
      </c>
      <c r="BN164" s="12">
        <v>12987.0</v>
      </c>
      <c r="BO164" s="13">
        <v>53389.0</v>
      </c>
      <c r="BP164" s="13">
        <v>51210.64210363571</v>
      </c>
      <c r="BQ164" s="13">
        <v>213556.0</v>
      </c>
      <c r="BR164" s="12">
        <v>6439.0</v>
      </c>
      <c r="BS164" s="12">
        <v>86678.0</v>
      </c>
      <c r="BT164" s="12">
        <v>107452.0</v>
      </c>
      <c r="BU164" s="12">
        <v>12987.0</v>
      </c>
      <c r="BV164" s="13">
        <v>53389.0</v>
      </c>
      <c r="BW164" s="13">
        <v>51210.64210363571</v>
      </c>
      <c r="BX164" s="13">
        <v>213556.0</v>
      </c>
    </row>
    <row r="165" ht="13.5" customHeight="1">
      <c r="A165" s="12">
        <f t="shared" si="4"/>
        <v>63</v>
      </c>
      <c r="B165" s="12"/>
      <c r="C165" s="12">
        <f t="shared" si="5"/>
        <v>63</v>
      </c>
      <c r="D165" s="12" t="s">
        <v>619</v>
      </c>
      <c r="E165" s="12">
        <v>229407.0</v>
      </c>
      <c r="F165" s="18">
        <v>0.6875</v>
      </c>
      <c r="G165" s="18">
        <v>0.47871355387816905</v>
      </c>
      <c r="H165" s="13">
        <v>11.0</v>
      </c>
      <c r="I165" s="18">
        <v>0.0</v>
      </c>
      <c r="J165" s="18">
        <v>0.0</v>
      </c>
      <c r="K165" s="13">
        <v>0.0</v>
      </c>
      <c r="L165" s="18">
        <v>0.0</v>
      </c>
      <c r="M165" s="18">
        <v>0.0</v>
      </c>
      <c r="N165" s="13">
        <v>0.0</v>
      </c>
      <c r="O165" s="18">
        <v>0.0</v>
      </c>
      <c r="P165" s="18">
        <v>0.0</v>
      </c>
      <c r="Q165" s="13">
        <v>0.0</v>
      </c>
      <c r="R165" s="18">
        <v>1.4375</v>
      </c>
      <c r="S165" s="18">
        <v>0.8139410298049853</v>
      </c>
      <c r="T165" s="13">
        <v>23.0</v>
      </c>
      <c r="U165" s="18">
        <v>41638.5625</v>
      </c>
      <c r="V165" s="18">
        <v>33760.57882791457</v>
      </c>
      <c r="W165" s="13">
        <v>666217.0</v>
      </c>
      <c r="X165" s="18">
        <v>41638.5625</v>
      </c>
      <c r="Y165" s="18">
        <v>33760.57882791457</v>
      </c>
      <c r="Z165" s="13">
        <v>666217.0</v>
      </c>
      <c r="AA165" s="12"/>
      <c r="AB165" s="12">
        <v>1.0</v>
      </c>
      <c r="AC165" s="12">
        <v>1.0</v>
      </c>
      <c r="AD165" s="12">
        <v>1.0</v>
      </c>
      <c r="AE165" s="12">
        <v>1.0</v>
      </c>
      <c r="AF165" s="13">
        <v>1.0</v>
      </c>
      <c r="AG165" s="13">
        <v>0.0</v>
      </c>
      <c r="AH165" s="13">
        <v>4.0</v>
      </c>
      <c r="AI165" s="12">
        <v>0.0</v>
      </c>
      <c r="AJ165" s="12">
        <v>0.0</v>
      </c>
      <c r="AK165" s="12">
        <v>0.0</v>
      </c>
      <c r="AL165" s="12">
        <v>0.0</v>
      </c>
      <c r="AM165" s="13">
        <v>0.0</v>
      </c>
      <c r="AN165" s="13">
        <v>0.0</v>
      </c>
      <c r="AO165" s="13">
        <v>0.0</v>
      </c>
      <c r="AP165" s="12">
        <v>0.0</v>
      </c>
      <c r="AQ165" s="12">
        <v>0.0</v>
      </c>
      <c r="AR165" s="12">
        <v>0.0</v>
      </c>
      <c r="AS165" s="12">
        <v>0.0</v>
      </c>
      <c r="AT165" s="13">
        <v>0.0</v>
      </c>
      <c r="AU165" s="13">
        <v>0.0</v>
      </c>
      <c r="AV165" s="13">
        <v>0.0</v>
      </c>
      <c r="AW165" s="12">
        <v>0.0</v>
      </c>
      <c r="AX165" s="12">
        <v>0.0</v>
      </c>
      <c r="AY165" s="12">
        <v>0.0</v>
      </c>
      <c r="AZ165" s="12">
        <v>0.0</v>
      </c>
      <c r="BA165" s="13">
        <v>0.0</v>
      </c>
      <c r="BB165" s="13">
        <v>0.0</v>
      </c>
      <c r="BC165" s="13">
        <v>0.0</v>
      </c>
      <c r="BD165" s="12">
        <v>1.0</v>
      </c>
      <c r="BE165" s="12">
        <v>1.0</v>
      </c>
      <c r="BF165" s="12">
        <v>1.0</v>
      </c>
      <c r="BG165" s="12">
        <v>1.0</v>
      </c>
      <c r="BH165" s="13">
        <v>1.0</v>
      </c>
      <c r="BI165" s="13">
        <v>0.0</v>
      </c>
      <c r="BJ165" s="13">
        <v>4.0</v>
      </c>
      <c r="BK165" s="12">
        <v>13511.0</v>
      </c>
      <c r="BL165" s="12">
        <v>40430.0</v>
      </c>
      <c r="BM165" s="12">
        <v>53023.0</v>
      </c>
      <c r="BN165" s="12">
        <v>36312.0</v>
      </c>
      <c r="BO165" s="13">
        <v>35819.0</v>
      </c>
      <c r="BP165" s="13">
        <v>16483.616613676342</v>
      </c>
      <c r="BQ165" s="13">
        <v>143276.0</v>
      </c>
      <c r="BR165" s="12">
        <v>13511.0</v>
      </c>
      <c r="BS165" s="12">
        <v>40430.0</v>
      </c>
      <c r="BT165" s="12">
        <v>53023.0</v>
      </c>
      <c r="BU165" s="12">
        <v>36312.0</v>
      </c>
      <c r="BV165" s="13">
        <v>35819.0</v>
      </c>
      <c r="BW165" s="13">
        <v>16483.616613676342</v>
      </c>
      <c r="BX165" s="13">
        <v>143276.0</v>
      </c>
    </row>
    <row r="166" ht="13.5" customHeight="1">
      <c r="A166" s="12">
        <f t="shared" si="4"/>
        <v>64</v>
      </c>
      <c r="B166" s="12"/>
      <c r="C166" s="12">
        <f t="shared" si="5"/>
        <v>64</v>
      </c>
      <c r="D166" s="12" t="s">
        <v>619</v>
      </c>
      <c r="E166" s="12">
        <v>229410.0</v>
      </c>
      <c r="F166" s="18">
        <v>0.6875</v>
      </c>
      <c r="G166" s="18">
        <v>0.47871355387816905</v>
      </c>
      <c r="H166" s="13">
        <v>11.0</v>
      </c>
      <c r="I166" s="18">
        <v>0.0</v>
      </c>
      <c r="J166" s="18">
        <v>0.0</v>
      </c>
      <c r="K166" s="13">
        <v>0.0</v>
      </c>
      <c r="L166" s="18">
        <v>0.25</v>
      </c>
      <c r="M166" s="18">
        <v>0.6831300510639732</v>
      </c>
      <c r="N166" s="13">
        <v>4.0</v>
      </c>
      <c r="O166" s="18">
        <v>0.0</v>
      </c>
      <c r="P166" s="18">
        <v>0.0</v>
      </c>
      <c r="Q166" s="13">
        <v>0.0</v>
      </c>
      <c r="R166" s="18">
        <v>1.5</v>
      </c>
      <c r="S166" s="18">
        <v>0.816496580927726</v>
      </c>
      <c r="T166" s="13">
        <v>24.0</v>
      </c>
      <c r="U166" s="18">
        <v>55619.9375</v>
      </c>
      <c r="V166" s="18">
        <v>34960.59292683454</v>
      </c>
      <c r="W166" s="13">
        <v>889919.0</v>
      </c>
      <c r="X166" s="18">
        <v>55619.9375</v>
      </c>
      <c r="Y166" s="18">
        <v>34960.59292683454</v>
      </c>
      <c r="Z166" s="13">
        <v>889919.0</v>
      </c>
      <c r="AA166" s="12"/>
      <c r="AB166" s="12">
        <v>1.0</v>
      </c>
      <c r="AC166" s="12">
        <v>1.0</v>
      </c>
      <c r="AD166" s="12">
        <v>1.0</v>
      </c>
      <c r="AE166" s="12">
        <v>0.0</v>
      </c>
      <c r="AF166" s="13">
        <v>0.75</v>
      </c>
      <c r="AG166" s="13">
        <v>0.5</v>
      </c>
      <c r="AH166" s="13">
        <v>3.0</v>
      </c>
      <c r="AI166" s="12">
        <v>0.0</v>
      </c>
      <c r="AJ166" s="12">
        <v>0.0</v>
      </c>
      <c r="AK166" s="12">
        <v>0.0</v>
      </c>
      <c r="AL166" s="12">
        <v>0.0</v>
      </c>
      <c r="AM166" s="13">
        <v>0.0</v>
      </c>
      <c r="AN166" s="13">
        <v>0.0</v>
      </c>
      <c r="AO166" s="13">
        <v>0.0</v>
      </c>
      <c r="AP166" s="12">
        <v>0.0</v>
      </c>
      <c r="AQ166" s="12">
        <v>0.0</v>
      </c>
      <c r="AR166" s="12">
        <v>0.0</v>
      </c>
      <c r="AS166" s="12">
        <v>0.0</v>
      </c>
      <c r="AT166" s="13">
        <v>0.0</v>
      </c>
      <c r="AU166" s="13">
        <v>0.0</v>
      </c>
      <c r="AV166" s="13">
        <v>0.0</v>
      </c>
      <c r="AW166" s="12">
        <v>0.0</v>
      </c>
      <c r="AX166" s="12">
        <v>0.0</v>
      </c>
      <c r="AY166" s="12">
        <v>0.0</v>
      </c>
      <c r="AZ166" s="12">
        <v>0.0</v>
      </c>
      <c r="BA166" s="13">
        <v>0.0</v>
      </c>
      <c r="BB166" s="13">
        <v>0.0</v>
      </c>
      <c r="BC166" s="13">
        <v>0.0</v>
      </c>
      <c r="BD166" s="12">
        <v>1.0</v>
      </c>
      <c r="BE166" s="12">
        <v>1.0</v>
      </c>
      <c r="BF166" s="12">
        <v>1.0</v>
      </c>
      <c r="BG166" s="12">
        <v>2.0</v>
      </c>
      <c r="BH166" s="13">
        <v>1.25</v>
      </c>
      <c r="BI166" s="13">
        <v>0.5</v>
      </c>
      <c r="BJ166" s="13">
        <v>5.0</v>
      </c>
      <c r="BK166" s="12">
        <v>7516.0</v>
      </c>
      <c r="BL166" s="12">
        <v>98343.0</v>
      </c>
      <c r="BM166" s="12">
        <v>58116.0</v>
      </c>
      <c r="BN166" s="12">
        <v>40916.0</v>
      </c>
      <c r="BO166" s="13">
        <v>51222.75</v>
      </c>
      <c r="BP166" s="13">
        <v>37790.404190967136</v>
      </c>
      <c r="BQ166" s="13">
        <v>204891.0</v>
      </c>
      <c r="BR166" s="12">
        <v>7516.0</v>
      </c>
      <c r="BS166" s="12">
        <v>98343.0</v>
      </c>
      <c r="BT166" s="12">
        <v>58116.0</v>
      </c>
      <c r="BU166" s="12">
        <v>40916.0</v>
      </c>
      <c r="BV166" s="13">
        <v>51222.75</v>
      </c>
      <c r="BW166" s="13">
        <v>37790.404190967136</v>
      </c>
      <c r="BX166" s="13">
        <v>204891.0</v>
      </c>
    </row>
    <row r="167" ht="13.5" customHeight="1">
      <c r="A167" s="12">
        <f t="shared" si="4"/>
        <v>65</v>
      </c>
      <c r="B167" s="12"/>
      <c r="C167" s="12">
        <f t="shared" si="5"/>
        <v>65</v>
      </c>
      <c r="D167" s="12" t="s">
        <v>619</v>
      </c>
      <c r="E167" s="12">
        <v>229411.0</v>
      </c>
      <c r="F167" s="18">
        <v>0.875</v>
      </c>
      <c r="G167" s="18">
        <v>0.3415650255319866</v>
      </c>
      <c r="H167" s="13">
        <v>14.0</v>
      </c>
      <c r="I167" s="18">
        <v>0.0</v>
      </c>
      <c r="J167" s="18">
        <v>0.0</v>
      </c>
      <c r="K167" s="13">
        <v>0.0</v>
      </c>
      <c r="L167" s="18">
        <v>0.1875</v>
      </c>
      <c r="M167" s="18">
        <v>0.75</v>
      </c>
      <c r="N167" s="13">
        <v>3.0</v>
      </c>
      <c r="O167" s="18">
        <v>0.0625</v>
      </c>
      <c r="P167" s="18">
        <v>0.25</v>
      </c>
      <c r="Q167" s="13">
        <v>1.0</v>
      </c>
      <c r="R167" s="18">
        <v>1.125</v>
      </c>
      <c r="S167" s="18">
        <v>0.3415650255319866</v>
      </c>
      <c r="T167" s="13">
        <v>18.0</v>
      </c>
      <c r="U167" s="18">
        <v>55833.3125</v>
      </c>
      <c r="V167" s="18">
        <v>82534.02749793061</v>
      </c>
      <c r="W167" s="13">
        <v>893333.0</v>
      </c>
      <c r="X167" s="18">
        <v>55833.3125</v>
      </c>
      <c r="Y167" s="18">
        <v>82534.02749793061</v>
      </c>
      <c r="Z167" s="13">
        <v>893333.0</v>
      </c>
      <c r="AA167" s="12"/>
      <c r="AB167" s="12">
        <v>1.0</v>
      </c>
      <c r="AC167" s="12">
        <v>1.0</v>
      </c>
      <c r="AD167" s="12">
        <v>1.0</v>
      </c>
      <c r="AE167" s="12">
        <v>0.0</v>
      </c>
      <c r="AF167" s="13">
        <v>0.75</v>
      </c>
      <c r="AG167" s="13">
        <v>0.5</v>
      </c>
      <c r="AH167" s="13">
        <v>3.0</v>
      </c>
      <c r="AI167" s="12">
        <v>0.0</v>
      </c>
      <c r="AJ167" s="12">
        <v>0.0</v>
      </c>
      <c r="AK167" s="12">
        <v>0.0</v>
      </c>
      <c r="AL167" s="12">
        <v>0.0</v>
      </c>
      <c r="AM167" s="13">
        <v>0.0</v>
      </c>
      <c r="AN167" s="13">
        <v>0.0</v>
      </c>
      <c r="AO167" s="13">
        <v>0.0</v>
      </c>
      <c r="AP167" s="12">
        <v>0.0</v>
      </c>
      <c r="AQ167" s="12">
        <v>0.0</v>
      </c>
      <c r="AR167" s="12">
        <v>0.0</v>
      </c>
      <c r="AS167" s="12">
        <v>0.0</v>
      </c>
      <c r="AT167" s="13">
        <v>0.0</v>
      </c>
      <c r="AU167" s="13">
        <v>0.0</v>
      </c>
      <c r="AV167" s="13">
        <v>0.0</v>
      </c>
      <c r="AW167" s="12">
        <v>0.0</v>
      </c>
      <c r="AX167" s="12">
        <v>0.0</v>
      </c>
      <c r="AY167" s="12">
        <v>0.0</v>
      </c>
      <c r="AZ167" s="12">
        <v>0.0</v>
      </c>
      <c r="BA167" s="13">
        <v>0.0</v>
      </c>
      <c r="BB167" s="13">
        <v>0.0</v>
      </c>
      <c r="BC167" s="13">
        <v>0.0</v>
      </c>
      <c r="BD167" s="12">
        <v>1.0</v>
      </c>
      <c r="BE167" s="12">
        <v>1.0</v>
      </c>
      <c r="BF167" s="12">
        <v>1.0</v>
      </c>
      <c r="BG167" s="12">
        <v>6.0</v>
      </c>
      <c r="BH167" s="13">
        <v>2.25</v>
      </c>
      <c r="BI167" s="13">
        <v>2.5</v>
      </c>
      <c r="BJ167" s="13">
        <v>9.0</v>
      </c>
      <c r="BK167" s="12">
        <v>171605.0</v>
      </c>
      <c r="BL167" s="12">
        <v>20897.0</v>
      </c>
      <c r="BM167" s="12">
        <v>1.58661143E8</v>
      </c>
      <c r="BN167" s="12">
        <v>36226.0</v>
      </c>
      <c r="BO167" s="13">
        <v>3.972246775E7</v>
      </c>
      <c r="BP167" s="13">
        <v>7.929247908587337E7</v>
      </c>
      <c r="BQ167" s="13">
        <v>1.58889871E8</v>
      </c>
      <c r="BR167" s="12">
        <v>171605.0</v>
      </c>
      <c r="BS167" s="12">
        <v>20897.0</v>
      </c>
      <c r="BT167" s="12">
        <v>1.58661143E8</v>
      </c>
      <c r="BU167" s="12">
        <v>36226.0</v>
      </c>
      <c r="BV167" s="13">
        <v>3.972246775E7</v>
      </c>
      <c r="BW167" s="13">
        <v>7.929247908587337E7</v>
      </c>
      <c r="BX167" s="13">
        <v>1.58889871E8</v>
      </c>
    </row>
    <row r="168" ht="13.5" customHeight="1">
      <c r="A168" s="12">
        <f t="shared" si="4"/>
        <v>66</v>
      </c>
      <c r="B168" s="12"/>
      <c r="C168" s="12">
        <f t="shared" si="5"/>
        <v>66</v>
      </c>
      <c r="D168" s="12" t="s">
        <v>619</v>
      </c>
      <c r="E168" s="12">
        <v>229426.0</v>
      </c>
      <c r="F168" s="18">
        <v>0.46153846153846156</v>
      </c>
      <c r="G168" s="18">
        <v>0.5188745216627708</v>
      </c>
      <c r="H168" s="13">
        <v>6.0</v>
      </c>
      <c r="I168" s="18">
        <v>0.0</v>
      </c>
      <c r="J168" s="18">
        <v>0.0</v>
      </c>
      <c r="K168" s="13">
        <v>0.0</v>
      </c>
      <c r="L168" s="18">
        <v>0.5714285714285714</v>
      </c>
      <c r="M168" s="18">
        <v>0.9376144618769908</v>
      </c>
      <c r="N168" s="13">
        <v>8.0</v>
      </c>
      <c r="O168" s="18">
        <v>0.0</v>
      </c>
      <c r="P168" s="18">
        <v>0.0</v>
      </c>
      <c r="Q168" s="13">
        <v>0.0</v>
      </c>
      <c r="R168" s="18">
        <v>2.0714285714285716</v>
      </c>
      <c r="S168" s="18">
        <v>1.5915297775935684</v>
      </c>
      <c r="T168" s="13">
        <v>29.0</v>
      </c>
      <c r="U168" s="18">
        <v>4.6587484E7</v>
      </c>
      <c r="V168" s="18">
        <v>1.6772201193922472E8</v>
      </c>
      <c r="W168" s="13">
        <v>6.05637292E8</v>
      </c>
      <c r="X168" s="18">
        <v>4.6587484E7</v>
      </c>
      <c r="Y168" s="18">
        <v>1.6772201193922472E8</v>
      </c>
      <c r="Z168" s="13">
        <v>6.05637292E8</v>
      </c>
      <c r="AA168" s="12"/>
      <c r="AB168" s="12">
        <v>1.0</v>
      </c>
      <c r="AC168" s="12">
        <v>1.0</v>
      </c>
      <c r="AD168" s="12">
        <v>0.0</v>
      </c>
      <c r="AE168" s="12">
        <v>1.0</v>
      </c>
      <c r="AF168" s="13">
        <v>0.75</v>
      </c>
      <c r="AG168" s="13">
        <v>0.5</v>
      </c>
      <c r="AH168" s="13">
        <v>3.0</v>
      </c>
      <c r="AI168" s="12">
        <v>0.0</v>
      </c>
      <c r="AJ168" s="12">
        <v>0.0</v>
      </c>
      <c r="AK168" s="12">
        <v>0.0</v>
      </c>
      <c r="AL168" s="12">
        <v>0.0</v>
      </c>
      <c r="AM168" s="13">
        <v>0.0</v>
      </c>
      <c r="AN168" s="13">
        <v>0.0</v>
      </c>
      <c r="AO168" s="13">
        <v>0.0</v>
      </c>
      <c r="AP168" s="12">
        <v>0.0</v>
      </c>
      <c r="AQ168" s="12">
        <v>0.0</v>
      </c>
      <c r="AR168" s="12">
        <v>0.0</v>
      </c>
      <c r="AS168" s="12">
        <v>0.0</v>
      </c>
      <c r="AT168" s="13">
        <v>0.0</v>
      </c>
      <c r="AU168" s="13">
        <v>0.0</v>
      </c>
      <c r="AV168" s="13">
        <v>0.0</v>
      </c>
      <c r="AW168" s="12">
        <v>0.0</v>
      </c>
      <c r="AX168" s="12">
        <v>0.0</v>
      </c>
      <c r="AY168" s="12">
        <v>0.0</v>
      </c>
      <c r="AZ168" s="12">
        <v>0.0</v>
      </c>
      <c r="BA168" s="13">
        <v>0.0</v>
      </c>
      <c r="BB168" s="13">
        <v>0.0</v>
      </c>
      <c r="BC168" s="13">
        <v>0.0</v>
      </c>
      <c r="BD168" s="12">
        <v>1.0</v>
      </c>
      <c r="BE168" s="12">
        <v>1.0</v>
      </c>
      <c r="BF168" s="12">
        <v>2.0</v>
      </c>
      <c r="BG168" s="12">
        <v>1.0</v>
      </c>
      <c r="BH168" s="13">
        <v>1.25</v>
      </c>
      <c r="BI168" s="13">
        <v>0.5</v>
      </c>
      <c r="BJ168" s="13">
        <v>5.0</v>
      </c>
      <c r="BK168" s="12">
        <v>8697.0</v>
      </c>
      <c r="BL168" s="12">
        <v>58748.0</v>
      </c>
      <c r="BM168" s="12">
        <v>53454.0</v>
      </c>
      <c r="BN168" s="12">
        <v>47284.0</v>
      </c>
      <c r="BO168" s="13">
        <v>42045.75</v>
      </c>
      <c r="BP168" s="13">
        <v>22720.70797569184</v>
      </c>
      <c r="BQ168" s="13">
        <v>168183.0</v>
      </c>
      <c r="BR168" s="12">
        <v>8697.0</v>
      </c>
      <c r="BS168" s="12">
        <v>58748.0</v>
      </c>
      <c r="BT168" s="12">
        <v>53454.0</v>
      </c>
      <c r="BU168" s="12">
        <v>47284.0</v>
      </c>
      <c r="BV168" s="13">
        <v>42045.75</v>
      </c>
      <c r="BW168" s="13">
        <v>22720.70797569184</v>
      </c>
      <c r="BX168" s="13">
        <v>168183.0</v>
      </c>
    </row>
    <row r="169" ht="13.5" customHeight="1">
      <c r="A169" s="12">
        <f t="shared" si="4"/>
        <v>67</v>
      </c>
      <c r="B169" s="12"/>
      <c r="C169" s="12">
        <f t="shared" si="5"/>
        <v>67</v>
      </c>
      <c r="D169" s="12" t="s">
        <v>619</v>
      </c>
      <c r="E169" s="12">
        <v>229427.0</v>
      </c>
      <c r="F169" s="18">
        <v>0.875</v>
      </c>
      <c r="G169" s="18">
        <v>0.3415650255319866</v>
      </c>
      <c r="H169" s="13">
        <v>14.0</v>
      </c>
      <c r="I169" s="18">
        <v>0.0</v>
      </c>
      <c r="J169" s="18">
        <v>0.0</v>
      </c>
      <c r="K169" s="13">
        <v>0.0</v>
      </c>
      <c r="L169" s="18">
        <v>0.25</v>
      </c>
      <c r="M169" s="18">
        <v>0.6831300510639732</v>
      </c>
      <c r="N169" s="13">
        <v>4.0</v>
      </c>
      <c r="O169" s="18">
        <v>0.0</v>
      </c>
      <c r="P169" s="18">
        <v>0.0</v>
      </c>
      <c r="Q169" s="13">
        <v>0.0</v>
      </c>
      <c r="R169" s="18">
        <v>1.25</v>
      </c>
      <c r="S169" s="18">
        <v>0.6831300510639732</v>
      </c>
      <c r="T169" s="13">
        <v>20.0</v>
      </c>
      <c r="U169" s="18">
        <v>42011.9375</v>
      </c>
      <c r="V169" s="18">
        <v>38892.759673181245</v>
      </c>
      <c r="W169" s="13">
        <v>672191.0</v>
      </c>
      <c r="X169" s="18">
        <v>42011.9375</v>
      </c>
      <c r="Y169" s="18">
        <v>38892.759673181245</v>
      </c>
      <c r="Z169" s="13">
        <v>672191.0</v>
      </c>
      <c r="AA169" s="12"/>
      <c r="AB169" s="12">
        <v>1.0</v>
      </c>
      <c r="AC169" s="12">
        <v>1.0</v>
      </c>
      <c r="AD169" s="12">
        <v>0.0</v>
      </c>
      <c r="AE169" s="12">
        <v>0.0</v>
      </c>
      <c r="AF169" s="13">
        <v>0.5</v>
      </c>
      <c r="AG169" s="13">
        <v>0.5773502691896257</v>
      </c>
      <c r="AH169" s="13">
        <v>2.0</v>
      </c>
      <c r="AI169" s="12">
        <v>0.0</v>
      </c>
      <c r="AJ169" s="12">
        <v>0.0</v>
      </c>
      <c r="AK169" s="12">
        <v>0.0</v>
      </c>
      <c r="AL169" s="12">
        <v>0.0</v>
      </c>
      <c r="AM169" s="13">
        <v>0.0</v>
      </c>
      <c r="AN169" s="13">
        <v>0.0</v>
      </c>
      <c r="AO169" s="13">
        <v>0.0</v>
      </c>
      <c r="AP169" s="12">
        <v>0.0</v>
      </c>
      <c r="AQ169" s="12">
        <v>0.0</v>
      </c>
      <c r="AR169" s="12">
        <v>2.0</v>
      </c>
      <c r="AS169" s="12">
        <v>0.0</v>
      </c>
      <c r="AT169" s="13">
        <v>0.5</v>
      </c>
      <c r="AU169" s="13">
        <v>1.0</v>
      </c>
      <c r="AV169" s="13">
        <v>2.0</v>
      </c>
      <c r="AW169" s="12">
        <v>0.0</v>
      </c>
      <c r="AX169" s="12">
        <v>0.0</v>
      </c>
      <c r="AY169" s="12">
        <v>0.0</v>
      </c>
      <c r="AZ169" s="12">
        <v>0.0</v>
      </c>
      <c r="BA169" s="13">
        <v>0.0</v>
      </c>
      <c r="BB169" s="13">
        <v>0.0</v>
      </c>
      <c r="BC169" s="13">
        <v>0.0</v>
      </c>
      <c r="BD169" s="12">
        <v>1.0</v>
      </c>
      <c r="BE169" s="12">
        <v>1.0</v>
      </c>
      <c r="BF169" s="12">
        <v>2.0</v>
      </c>
      <c r="BG169" s="12">
        <v>2.0</v>
      </c>
      <c r="BH169" s="13">
        <v>1.5</v>
      </c>
      <c r="BI169" s="13">
        <v>0.5773502691896257</v>
      </c>
      <c r="BJ169" s="13">
        <v>6.0</v>
      </c>
      <c r="BK169" s="12">
        <v>4818.0</v>
      </c>
      <c r="BL169" s="12">
        <v>43308.0</v>
      </c>
      <c r="BM169" s="12">
        <v>153871.0</v>
      </c>
      <c r="BN169" s="12">
        <v>18234.0</v>
      </c>
      <c r="BO169" s="13">
        <v>55057.75</v>
      </c>
      <c r="BP169" s="13">
        <v>67779.38734047394</v>
      </c>
      <c r="BQ169" s="13">
        <v>220231.0</v>
      </c>
      <c r="BR169" s="12">
        <v>4818.0</v>
      </c>
      <c r="BS169" s="12">
        <v>43308.0</v>
      </c>
      <c r="BT169" s="12">
        <v>153871.0</v>
      </c>
      <c r="BU169" s="12">
        <v>18234.0</v>
      </c>
      <c r="BV169" s="13">
        <v>55057.75</v>
      </c>
      <c r="BW169" s="13">
        <v>67779.38734047394</v>
      </c>
      <c r="BX169" s="13">
        <v>220231.0</v>
      </c>
    </row>
    <row r="170" ht="13.5" customHeight="1">
      <c r="A170" s="12">
        <f t="shared" si="4"/>
        <v>68</v>
      </c>
      <c r="B170" s="12"/>
      <c r="C170" s="12">
        <f t="shared" si="5"/>
        <v>68</v>
      </c>
      <c r="D170" s="12" t="s">
        <v>619</v>
      </c>
      <c r="E170" s="12">
        <v>229432.0</v>
      </c>
      <c r="F170" s="18">
        <v>0.5</v>
      </c>
      <c r="G170" s="18">
        <v>0.5163977794943222</v>
      </c>
      <c r="H170" s="13">
        <v>8.0</v>
      </c>
      <c r="I170" s="18">
        <v>0.125</v>
      </c>
      <c r="J170" s="18">
        <v>0.3415650255319866</v>
      </c>
      <c r="K170" s="13">
        <v>2.0</v>
      </c>
      <c r="L170" s="18">
        <v>0.4375</v>
      </c>
      <c r="M170" s="18">
        <v>0.7274384280931732</v>
      </c>
      <c r="N170" s="13">
        <v>7.0</v>
      </c>
      <c r="O170" s="18">
        <v>0.0</v>
      </c>
      <c r="P170" s="18">
        <v>0.0</v>
      </c>
      <c r="Q170" s="13">
        <v>0.0</v>
      </c>
      <c r="R170" s="18">
        <v>1.5</v>
      </c>
      <c r="S170" s="18">
        <v>0.816496580927726</v>
      </c>
      <c r="T170" s="13">
        <v>24.0</v>
      </c>
      <c r="U170" s="18">
        <v>102733.3125</v>
      </c>
      <c r="V170" s="18">
        <v>86203.12026272115</v>
      </c>
      <c r="W170" s="13">
        <v>1643733.0</v>
      </c>
      <c r="X170" s="18">
        <v>102733.3125</v>
      </c>
      <c r="Y170" s="18">
        <v>86203.12026272115</v>
      </c>
      <c r="Z170" s="13">
        <v>1643733.0</v>
      </c>
      <c r="AA170" s="12"/>
      <c r="AB170" s="12">
        <v>1.0</v>
      </c>
      <c r="AC170" s="12">
        <v>1.0</v>
      </c>
      <c r="AD170" s="12">
        <v>1.0</v>
      </c>
      <c r="AE170" s="12">
        <v>1.0</v>
      </c>
      <c r="AF170" s="13">
        <v>1.0</v>
      </c>
      <c r="AG170" s="13">
        <v>0.0</v>
      </c>
      <c r="AH170" s="13">
        <v>4.0</v>
      </c>
      <c r="AI170" s="12">
        <v>0.0</v>
      </c>
      <c r="AJ170" s="12">
        <v>0.0</v>
      </c>
      <c r="AK170" s="12">
        <v>0.0</v>
      </c>
      <c r="AL170" s="12">
        <v>0.0</v>
      </c>
      <c r="AM170" s="13">
        <v>0.0</v>
      </c>
      <c r="AN170" s="13">
        <v>0.0</v>
      </c>
      <c r="AO170" s="13">
        <v>0.0</v>
      </c>
      <c r="AP170" s="12">
        <v>0.0</v>
      </c>
      <c r="AQ170" s="12">
        <v>0.0</v>
      </c>
      <c r="AR170" s="12">
        <v>0.0</v>
      </c>
      <c r="AS170" s="12">
        <v>0.0</v>
      </c>
      <c r="AT170" s="13">
        <v>0.0</v>
      </c>
      <c r="AU170" s="13">
        <v>0.0</v>
      </c>
      <c r="AV170" s="13">
        <v>0.0</v>
      </c>
      <c r="AW170" s="12">
        <v>0.0</v>
      </c>
      <c r="AX170" s="12">
        <v>0.0</v>
      </c>
      <c r="AY170" s="12">
        <v>0.0</v>
      </c>
      <c r="AZ170" s="12">
        <v>0.0</v>
      </c>
      <c r="BA170" s="13">
        <v>0.0</v>
      </c>
      <c r="BB170" s="13">
        <v>0.0</v>
      </c>
      <c r="BC170" s="13">
        <v>0.0</v>
      </c>
      <c r="BD170" s="12">
        <v>1.0</v>
      </c>
      <c r="BE170" s="12">
        <v>1.0</v>
      </c>
      <c r="BF170" s="12">
        <v>1.0</v>
      </c>
      <c r="BG170" s="12">
        <v>1.0</v>
      </c>
      <c r="BH170" s="13">
        <v>1.0</v>
      </c>
      <c r="BI170" s="13">
        <v>0.0</v>
      </c>
      <c r="BJ170" s="13">
        <v>4.0</v>
      </c>
      <c r="BK170" s="12">
        <v>65233.0</v>
      </c>
      <c r="BL170" s="12">
        <v>22719.0</v>
      </c>
      <c r="BM170" s="12">
        <v>192324.0</v>
      </c>
      <c r="BN170" s="12">
        <v>49278.0</v>
      </c>
      <c r="BO170" s="13">
        <v>82388.5</v>
      </c>
      <c r="BP170" s="13">
        <v>75358.87424185687</v>
      </c>
      <c r="BQ170" s="13">
        <v>329554.0</v>
      </c>
      <c r="BR170" s="12">
        <v>65233.0</v>
      </c>
      <c r="BS170" s="12">
        <v>22719.0</v>
      </c>
      <c r="BT170" s="12">
        <v>192324.0</v>
      </c>
      <c r="BU170" s="12">
        <v>49278.0</v>
      </c>
      <c r="BV170" s="13">
        <v>82388.5</v>
      </c>
      <c r="BW170" s="13">
        <v>75358.87424185687</v>
      </c>
      <c r="BX170" s="13">
        <v>329554.0</v>
      </c>
    </row>
    <row r="171" ht="13.5" customHeight="1">
      <c r="A171" s="12">
        <f t="shared" si="4"/>
        <v>69</v>
      </c>
      <c r="B171" s="12"/>
      <c r="C171" s="12">
        <f t="shared" si="5"/>
        <v>69</v>
      </c>
      <c r="D171" s="12" t="s">
        <v>619</v>
      </c>
      <c r="E171" s="12">
        <v>229445.0</v>
      </c>
      <c r="F171" s="18">
        <v>0.75</v>
      </c>
      <c r="G171" s="18">
        <v>0.4472135954999579</v>
      </c>
      <c r="H171" s="13">
        <v>12.0</v>
      </c>
      <c r="I171" s="18">
        <v>0.0</v>
      </c>
      <c r="J171" s="18">
        <v>0.0</v>
      </c>
      <c r="K171" s="13">
        <v>0.0</v>
      </c>
      <c r="L171" s="18">
        <v>0.75</v>
      </c>
      <c r="M171" s="18">
        <v>1.3416407864998738</v>
      </c>
      <c r="N171" s="13">
        <v>12.0</v>
      </c>
      <c r="O171" s="18">
        <v>0.25</v>
      </c>
      <c r="P171" s="18">
        <v>0.4472135954999579</v>
      </c>
      <c r="Q171" s="13">
        <v>4.0</v>
      </c>
      <c r="R171" s="18">
        <v>1.75</v>
      </c>
      <c r="S171" s="18">
        <v>1.570562531918633</v>
      </c>
      <c r="T171" s="13">
        <v>28.0</v>
      </c>
      <c r="U171" s="18">
        <v>145718.3125</v>
      </c>
      <c r="V171" s="18">
        <v>174412.46725725342</v>
      </c>
      <c r="W171" s="13">
        <v>2331493.0</v>
      </c>
      <c r="X171" s="18">
        <v>145718.3125</v>
      </c>
      <c r="Y171" s="18">
        <v>174412.46725725342</v>
      </c>
      <c r="Z171" s="13">
        <v>2331493.0</v>
      </c>
      <c r="AA171" s="12"/>
      <c r="AB171" s="12">
        <v>1.0</v>
      </c>
      <c r="AC171" s="12">
        <v>1.0</v>
      </c>
      <c r="AD171" s="12">
        <v>0.0</v>
      </c>
      <c r="AE171" s="12">
        <v>0.0</v>
      </c>
      <c r="AF171" s="13">
        <v>0.5</v>
      </c>
      <c r="AG171" s="13">
        <v>0.5773502691896257</v>
      </c>
      <c r="AH171" s="13">
        <v>2.0</v>
      </c>
      <c r="AI171" s="12">
        <v>0.0</v>
      </c>
      <c r="AJ171" s="12">
        <v>0.0</v>
      </c>
      <c r="AK171" s="12">
        <v>0.0</v>
      </c>
      <c r="AL171" s="12">
        <v>0.0</v>
      </c>
      <c r="AM171" s="13">
        <v>0.0</v>
      </c>
      <c r="AN171" s="13">
        <v>0.0</v>
      </c>
      <c r="AO171" s="13">
        <v>0.0</v>
      </c>
      <c r="AP171" s="12">
        <v>0.0</v>
      </c>
      <c r="AQ171" s="12">
        <v>0.0</v>
      </c>
      <c r="AR171" s="12">
        <v>3.0</v>
      </c>
      <c r="AS171" s="12">
        <v>3.0</v>
      </c>
      <c r="AT171" s="13">
        <v>1.5</v>
      </c>
      <c r="AU171" s="13">
        <v>1.7320508075688772</v>
      </c>
      <c r="AV171" s="13">
        <v>6.0</v>
      </c>
      <c r="AW171" s="12">
        <v>0.0</v>
      </c>
      <c r="AX171" s="12">
        <v>0.0</v>
      </c>
      <c r="AY171" s="12">
        <v>1.0</v>
      </c>
      <c r="AZ171" s="12">
        <v>1.0</v>
      </c>
      <c r="BA171" s="13">
        <v>0.5</v>
      </c>
      <c r="BB171" s="13">
        <v>0.5773502691896257</v>
      </c>
      <c r="BC171" s="13">
        <v>2.0</v>
      </c>
      <c r="BD171" s="12">
        <v>1.0</v>
      </c>
      <c r="BE171" s="12">
        <v>1.0</v>
      </c>
      <c r="BF171" s="12">
        <v>3.0</v>
      </c>
      <c r="BG171" s="12">
        <v>2.0</v>
      </c>
      <c r="BH171" s="13">
        <v>1.75</v>
      </c>
      <c r="BI171" s="13">
        <v>0.9574271077563381</v>
      </c>
      <c r="BJ171" s="13">
        <v>7.0</v>
      </c>
      <c r="BK171" s="12">
        <v>27342.0</v>
      </c>
      <c r="BL171" s="12">
        <v>234292.0</v>
      </c>
      <c r="BM171" s="12">
        <v>122271.0</v>
      </c>
      <c r="BN171" s="12">
        <v>105984.0</v>
      </c>
      <c r="BO171" s="13">
        <v>122472.25</v>
      </c>
      <c r="BP171" s="13">
        <v>85294.24334766093</v>
      </c>
      <c r="BQ171" s="13">
        <v>489889.0</v>
      </c>
      <c r="BR171" s="12">
        <v>27342.0</v>
      </c>
      <c r="BS171" s="12">
        <v>234292.0</v>
      </c>
      <c r="BT171" s="12">
        <v>122271.0</v>
      </c>
      <c r="BU171" s="12">
        <v>105984.0</v>
      </c>
      <c r="BV171" s="13">
        <v>122472.25</v>
      </c>
      <c r="BW171" s="13">
        <v>85294.24334766093</v>
      </c>
      <c r="BX171" s="13">
        <v>489889.0</v>
      </c>
    </row>
    <row r="172" ht="13.5" customHeight="1">
      <c r="A172" s="12">
        <f t="shared" si="4"/>
        <v>70</v>
      </c>
      <c r="B172" s="12"/>
      <c r="C172" s="12">
        <f t="shared" si="5"/>
        <v>70</v>
      </c>
      <c r="D172" s="12" t="s">
        <v>619</v>
      </c>
      <c r="E172" s="12">
        <v>229448.0</v>
      </c>
      <c r="F172" s="18">
        <v>0.9375</v>
      </c>
      <c r="G172" s="18">
        <v>0.25</v>
      </c>
      <c r="H172" s="13">
        <v>15.0</v>
      </c>
      <c r="I172" s="18">
        <v>0.0</v>
      </c>
      <c r="J172" s="18">
        <v>0.0</v>
      </c>
      <c r="K172" s="13">
        <v>0.0</v>
      </c>
      <c r="L172" s="18">
        <v>0.0</v>
      </c>
      <c r="M172" s="18">
        <v>0.0</v>
      </c>
      <c r="N172" s="13">
        <v>0.0</v>
      </c>
      <c r="O172" s="18">
        <v>0.0</v>
      </c>
      <c r="P172" s="18">
        <v>0.0</v>
      </c>
      <c r="Q172" s="13">
        <v>0.0</v>
      </c>
      <c r="R172" s="18">
        <v>1.0625</v>
      </c>
      <c r="S172" s="18">
        <v>0.25</v>
      </c>
      <c r="T172" s="13">
        <v>17.0</v>
      </c>
      <c r="U172" s="18">
        <v>55158.1875</v>
      </c>
      <c r="V172" s="18">
        <v>34384.73049134601</v>
      </c>
      <c r="W172" s="13">
        <v>882531.0</v>
      </c>
      <c r="X172" s="18">
        <v>55158.1875</v>
      </c>
      <c r="Y172" s="18">
        <v>34384.73049134601</v>
      </c>
      <c r="Z172" s="13">
        <v>882531.0</v>
      </c>
      <c r="AA172" s="12"/>
      <c r="AB172" s="12">
        <v>1.0</v>
      </c>
      <c r="AC172" s="12">
        <v>1.0</v>
      </c>
      <c r="AD172" s="12">
        <v>1.0</v>
      </c>
      <c r="AE172" s="12">
        <v>0.0</v>
      </c>
      <c r="AF172" s="13">
        <v>0.75</v>
      </c>
      <c r="AG172" s="13">
        <v>0.5</v>
      </c>
      <c r="AH172" s="13">
        <v>3.0</v>
      </c>
      <c r="AI172" s="12">
        <v>0.0</v>
      </c>
      <c r="AJ172" s="12">
        <v>0.0</v>
      </c>
      <c r="AK172" s="12">
        <v>0.0</v>
      </c>
      <c r="AL172" s="12">
        <v>0.0</v>
      </c>
      <c r="AM172" s="13">
        <v>0.0</v>
      </c>
      <c r="AN172" s="13">
        <v>0.0</v>
      </c>
      <c r="AO172" s="13">
        <v>0.0</v>
      </c>
      <c r="AP172" s="12">
        <v>0.0</v>
      </c>
      <c r="AQ172" s="12">
        <v>0.0</v>
      </c>
      <c r="AR172" s="12">
        <v>0.0</v>
      </c>
      <c r="AS172" s="12">
        <v>0.0</v>
      </c>
      <c r="AT172" s="13">
        <v>0.0</v>
      </c>
      <c r="AU172" s="13">
        <v>0.0</v>
      </c>
      <c r="AV172" s="13">
        <v>0.0</v>
      </c>
      <c r="AW172" s="12">
        <v>0.0</v>
      </c>
      <c r="AX172" s="12">
        <v>0.0</v>
      </c>
      <c r="AY172" s="12">
        <v>0.0</v>
      </c>
      <c r="AZ172" s="12">
        <v>0.0</v>
      </c>
      <c r="BA172" s="13">
        <v>0.0</v>
      </c>
      <c r="BB172" s="13">
        <v>0.0</v>
      </c>
      <c r="BC172" s="13">
        <v>0.0</v>
      </c>
      <c r="BD172" s="12">
        <v>1.0</v>
      </c>
      <c r="BE172" s="12">
        <v>1.0</v>
      </c>
      <c r="BF172" s="12">
        <v>1.0</v>
      </c>
      <c r="BG172" s="12">
        <v>2.0</v>
      </c>
      <c r="BH172" s="13">
        <v>1.25</v>
      </c>
      <c r="BI172" s="13">
        <v>0.5</v>
      </c>
      <c r="BJ172" s="13">
        <v>5.0</v>
      </c>
      <c r="BK172" s="12">
        <v>77395.0</v>
      </c>
      <c r="BL172" s="12">
        <v>5898.0</v>
      </c>
      <c r="BM172" s="12">
        <v>104747.0</v>
      </c>
      <c r="BN172" s="12">
        <v>67192.0</v>
      </c>
      <c r="BO172" s="13">
        <v>63808.0</v>
      </c>
      <c r="BP172" s="13">
        <v>41735.787385248484</v>
      </c>
      <c r="BQ172" s="13">
        <v>255232.0</v>
      </c>
      <c r="BR172" s="12">
        <v>77395.0</v>
      </c>
      <c r="BS172" s="12">
        <v>5898.0</v>
      </c>
      <c r="BT172" s="12">
        <v>104747.0</v>
      </c>
      <c r="BU172" s="12">
        <v>67192.0</v>
      </c>
      <c r="BV172" s="13">
        <v>63808.0</v>
      </c>
      <c r="BW172" s="13">
        <v>41735.787385248484</v>
      </c>
      <c r="BX172" s="13">
        <v>255232.0</v>
      </c>
    </row>
    <row r="173" ht="13.5" customHeight="1">
      <c r="A173" s="12">
        <f t="shared" si="4"/>
        <v>71</v>
      </c>
      <c r="B173" s="12"/>
      <c r="C173" s="12">
        <f t="shared" si="5"/>
        <v>71</v>
      </c>
      <c r="D173" s="12" t="s">
        <v>619</v>
      </c>
      <c r="E173" s="12">
        <v>229460.0</v>
      </c>
      <c r="F173" s="18">
        <v>0.875</v>
      </c>
      <c r="G173" s="18">
        <v>0.3415650255319866</v>
      </c>
      <c r="H173" s="13">
        <v>14.0</v>
      </c>
      <c r="I173" s="18">
        <v>0.0</v>
      </c>
      <c r="J173" s="18">
        <v>0.0</v>
      </c>
      <c r="K173" s="13">
        <v>0.0</v>
      </c>
      <c r="L173" s="18">
        <v>0.0</v>
      </c>
      <c r="M173" s="18">
        <v>0.0</v>
      </c>
      <c r="N173" s="13">
        <v>0.0</v>
      </c>
      <c r="O173" s="18">
        <v>0.0</v>
      </c>
      <c r="P173" s="18">
        <v>0.0</v>
      </c>
      <c r="Q173" s="13">
        <v>0.0</v>
      </c>
      <c r="R173" s="18">
        <v>1.125</v>
      </c>
      <c r="S173" s="18">
        <v>0.3415650255319866</v>
      </c>
      <c r="T173" s="13">
        <v>18.0</v>
      </c>
      <c r="U173" s="18">
        <v>57820.3125</v>
      </c>
      <c r="V173" s="18">
        <v>46785.77910108833</v>
      </c>
      <c r="W173" s="13">
        <v>925125.0</v>
      </c>
      <c r="X173" s="18">
        <v>57820.3125</v>
      </c>
      <c r="Y173" s="18">
        <v>46785.77910108833</v>
      </c>
      <c r="Z173" s="13">
        <v>925125.0</v>
      </c>
      <c r="AA173" s="12"/>
      <c r="AB173" s="12">
        <v>1.0</v>
      </c>
      <c r="AC173" s="12">
        <v>0.0</v>
      </c>
      <c r="AD173" s="12">
        <v>1.0</v>
      </c>
      <c r="AE173" s="12">
        <v>1.0</v>
      </c>
      <c r="AF173" s="13">
        <v>0.75</v>
      </c>
      <c r="AG173" s="13">
        <v>0.5</v>
      </c>
      <c r="AH173" s="13">
        <v>3.0</v>
      </c>
      <c r="AI173" s="12">
        <v>0.0</v>
      </c>
      <c r="AJ173" s="12">
        <v>0.0</v>
      </c>
      <c r="AK173" s="12">
        <v>0.0</v>
      </c>
      <c r="AL173" s="12">
        <v>0.0</v>
      </c>
      <c r="AM173" s="13">
        <v>0.0</v>
      </c>
      <c r="AN173" s="13">
        <v>0.0</v>
      </c>
      <c r="AO173" s="13">
        <v>0.0</v>
      </c>
      <c r="AP173" s="12">
        <v>0.0</v>
      </c>
      <c r="AQ173" s="12">
        <v>0.0</v>
      </c>
      <c r="AR173" s="12">
        <v>0.0</v>
      </c>
      <c r="AS173" s="12">
        <v>0.0</v>
      </c>
      <c r="AT173" s="13">
        <v>0.0</v>
      </c>
      <c r="AU173" s="13">
        <v>0.0</v>
      </c>
      <c r="AV173" s="13">
        <v>0.0</v>
      </c>
      <c r="AW173" s="12">
        <v>0.0</v>
      </c>
      <c r="AX173" s="12">
        <v>0.0</v>
      </c>
      <c r="AY173" s="12">
        <v>0.0</v>
      </c>
      <c r="AZ173" s="12">
        <v>0.0</v>
      </c>
      <c r="BA173" s="13">
        <v>0.0</v>
      </c>
      <c r="BB173" s="13">
        <v>0.0</v>
      </c>
      <c r="BC173" s="13">
        <v>0.0</v>
      </c>
      <c r="BD173" s="12">
        <v>1.0</v>
      </c>
      <c r="BE173" s="12">
        <v>2.0</v>
      </c>
      <c r="BF173" s="12">
        <v>1.0</v>
      </c>
      <c r="BG173" s="12">
        <v>1.0</v>
      </c>
      <c r="BH173" s="13">
        <v>1.25</v>
      </c>
      <c r="BI173" s="13">
        <v>0.5</v>
      </c>
      <c r="BJ173" s="13">
        <v>5.0</v>
      </c>
      <c r="BK173" s="12">
        <v>8284.0</v>
      </c>
      <c r="BL173" s="12">
        <v>37628.0</v>
      </c>
      <c r="BM173" s="12">
        <v>50335.0</v>
      </c>
      <c r="BN173" s="12">
        <v>41787.0</v>
      </c>
      <c r="BO173" s="13">
        <v>34508.5</v>
      </c>
      <c r="BP173" s="13">
        <v>18265.726967921826</v>
      </c>
      <c r="BQ173" s="13">
        <v>138034.0</v>
      </c>
      <c r="BR173" s="12">
        <v>8284.0</v>
      </c>
      <c r="BS173" s="12">
        <v>37628.0</v>
      </c>
      <c r="BT173" s="12">
        <v>50335.0</v>
      </c>
      <c r="BU173" s="12">
        <v>41787.0</v>
      </c>
      <c r="BV173" s="13">
        <v>34508.5</v>
      </c>
      <c r="BW173" s="13">
        <v>18265.726967921826</v>
      </c>
      <c r="BX173" s="13">
        <v>138034.0</v>
      </c>
    </row>
    <row r="174" ht="13.5" customHeight="1">
      <c r="A174" s="12">
        <f t="shared" si="4"/>
        <v>72</v>
      </c>
      <c r="B174" s="12"/>
      <c r="C174" s="12">
        <f t="shared" si="5"/>
        <v>72</v>
      </c>
      <c r="D174" s="12" t="s">
        <v>619</v>
      </c>
      <c r="E174" s="12">
        <v>229467.0</v>
      </c>
      <c r="F174" s="18">
        <v>1.0</v>
      </c>
      <c r="G174" s="18">
        <v>0.0</v>
      </c>
      <c r="H174" s="13">
        <v>16.0</v>
      </c>
      <c r="I174" s="18">
        <v>0.0</v>
      </c>
      <c r="J174" s="18">
        <v>0.0</v>
      </c>
      <c r="K174" s="13">
        <v>0.0</v>
      </c>
      <c r="L174" s="18">
        <v>0.0</v>
      </c>
      <c r="M174" s="18">
        <v>0.0</v>
      </c>
      <c r="N174" s="13">
        <v>0.0</v>
      </c>
      <c r="O174" s="18">
        <v>0.0</v>
      </c>
      <c r="P174" s="18">
        <v>0.0</v>
      </c>
      <c r="Q174" s="13">
        <v>0.0</v>
      </c>
      <c r="R174" s="18">
        <v>1.0</v>
      </c>
      <c r="S174" s="18">
        <v>0.0</v>
      </c>
      <c r="T174" s="13">
        <v>16.0</v>
      </c>
      <c r="U174" s="18">
        <v>669038.375</v>
      </c>
      <c r="V174" s="18">
        <v>2557738.577554109</v>
      </c>
      <c r="W174" s="13">
        <v>1.0704614E7</v>
      </c>
      <c r="X174" s="18">
        <v>669038.375</v>
      </c>
      <c r="Y174" s="18">
        <v>2557738.577554109</v>
      </c>
      <c r="Z174" s="13">
        <v>1.0704614E7</v>
      </c>
      <c r="AA174" s="12"/>
      <c r="AB174" s="12">
        <v>1.0</v>
      </c>
      <c r="AC174" s="12">
        <v>1.0</v>
      </c>
      <c r="AD174" s="12">
        <v>0.0</v>
      </c>
      <c r="AE174" s="12">
        <v>1.0</v>
      </c>
      <c r="AF174" s="13">
        <v>0.75</v>
      </c>
      <c r="AG174" s="13">
        <v>0.5</v>
      </c>
      <c r="AH174" s="13">
        <v>3.0</v>
      </c>
      <c r="AI174" s="12">
        <v>0.0</v>
      </c>
      <c r="AJ174" s="12">
        <v>0.0</v>
      </c>
      <c r="AK174" s="12">
        <v>0.0</v>
      </c>
      <c r="AL174" s="12">
        <v>0.0</v>
      </c>
      <c r="AM174" s="13">
        <v>0.0</v>
      </c>
      <c r="AN174" s="13">
        <v>0.0</v>
      </c>
      <c r="AO174" s="13">
        <v>0.0</v>
      </c>
      <c r="AP174" s="12">
        <v>0.0</v>
      </c>
      <c r="AQ174" s="12">
        <v>0.0</v>
      </c>
      <c r="AR174" s="12">
        <v>0.0</v>
      </c>
      <c r="AS174" s="12">
        <v>0.0</v>
      </c>
      <c r="AT174" s="13">
        <v>0.0</v>
      </c>
      <c r="AU174" s="13">
        <v>0.0</v>
      </c>
      <c r="AV174" s="13">
        <v>0.0</v>
      </c>
      <c r="AW174" s="12">
        <v>0.0</v>
      </c>
      <c r="AX174" s="12">
        <v>0.0</v>
      </c>
      <c r="AY174" s="12">
        <v>0.0</v>
      </c>
      <c r="AZ174" s="12">
        <v>0.0</v>
      </c>
      <c r="BA174" s="13">
        <v>0.0</v>
      </c>
      <c r="BB174" s="13">
        <v>0.0</v>
      </c>
      <c r="BC174" s="13">
        <v>0.0</v>
      </c>
      <c r="BD174" s="12">
        <v>1.0</v>
      </c>
      <c r="BE174" s="12">
        <v>1.0</v>
      </c>
      <c r="BF174" s="12">
        <v>3.0</v>
      </c>
      <c r="BG174" s="12">
        <v>1.0</v>
      </c>
      <c r="BH174" s="13">
        <v>1.5</v>
      </c>
      <c r="BI174" s="13">
        <v>1.0</v>
      </c>
      <c r="BJ174" s="13">
        <v>6.0</v>
      </c>
      <c r="BK174" s="12">
        <v>4548.0</v>
      </c>
      <c r="BL174" s="12">
        <v>13276.0</v>
      </c>
      <c r="BM174" s="12">
        <v>41164.0</v>
      </c>
      <c r="BN174" s="12">
        <v>23784.0</v>
      </c>
      <c r="BO174" s="13">
        <v>20693.0</v>
      </c>
      <c r="BP174" s="13">
        <v>15751.074418379634</v>
      </c>
      <c r="BQ174" s="13">
        <v>82772.0</v>
      </c>
      <c r="BR174" s="12">
        <v>4548.0</v>
      </c>
      <c r="BS174" s="12">
        <v>13276.0</v>
      </c>
      <c r="BT174" s="12">
        <v>41164.0</v>
      </c>
      <c r="BU174" s="12">
        <v>23784.0</v>
      </c>
      <c r="BV174" s="13">
        <v>20693.0</v>
      </c>
      <c r="BW174" s="13">
        <v>15751.074418379634</v>
      </c>
      <c r="BX174" s="13">
        <v>82772.0</v>
      </c>
    </row>
    <row r="175" ht="13.5" customHeight="1">
      <c r="A175" s="12">
        <f t="shared" si="4"/>
        <v>73</v>
      </c>
      <c r="B175" s="12"/>
      <c r="C175" s="12">
        <f t="shared" si="5"/>
        <v>73</v>
      </c>
      <c r="D175" s="12" t="s">
        <v>619</v>
      </c>
      <c r="E175" s="12">
        <v>229468.0</v>
      </c>
      <c r="F175" s="18">
        <v>0.9375</v>
      </c>
      <c r="G175" s="18">
        <v>0.25</v>
      </c>
      <c r="H175" s="13">
        <v>15.0</v>
      </c>
      <c r="I175" s="18">
        <v>0.0</v>
      </c>
      <c r="J175" s="18">
        <v>0.0</v>
      </c>
      <c r="K175" s="13">
        <v>0.0</v>
      </c>
      <c r="L175" s="18">
        <v>0.0625</v>
      </c>
      <c r="M175" s="18">
        <v>0.25</v>
      </c>
      <c r="N175" s="13">
        <v>1.0</v>
      </c>
      <c r="O175" s="18">
        <v>0.0</v>
      </c>
      <c r="P175" s="18">
        <v>0.0</v>
      </c>
      <c r="Q175" s="13">
        <v>0.0</v>
      </c>
      <c r="R175" s="18">
        <v>1.5</v>
      </c>
      <c r="S175" s="18">
        <v>2.0</v>
      </c>
      <c r="T175" s="13">
        <v>24.0</v>
      </c>
      <c r="U175" s="18">
        <v>52824.3125</v>
      </c>
      <c r="V175" s="18">
        <v>71127.50360371039</v>
      </c>
      <c r="W175" s="13">
        <v>845189.0</v>
      </c>
      <c r="X175" s="18">
        <v>52824.3125</v>
      </c>
      <c r="Y175" s="18">
        <v>71127.50360371039</v>
      </c>
      <c r="Z175" s="13">
        <v>845189.0</v>
      </c>
      <c r="AA175" s="12"/>
      <c r="AB175" s="12">
        <v>1.0</v>
      </c>
      <c r="AC175" s="12">
        <v>1.0</v>
      </c>
      <c r="AD175" s="12">
        <v>1.0</v>
      </c>
      <c r="AE175" s="12">
        <v>0.0</v>
      </c>
      <c r="AF175" s="13">
        <v>0.75</v>
      </c>
      <c r="AG175" s="13">
        <v>0.5</v>
      </c>
      <c r="AH175" s="13">
        <v>3.0</v>
      </c>
      <c r="AI175" s="12">
        <v>0.0</v>
      </c>
      <c r="AJ175" s="12">
        <v>0.0</v>
      </c>
      <c r="AK175" s="12">
        <v>0.0</v>
      </c>
      <c r="AL175" s="12">
        <v>0.0</v>
      </c>
      <c r="AM175" s="13">
        <v>0.0</v>
      </c>
      <c r="AN175" s="13">
        <v>0.0</v>
      </c>
      <c r="AO175" s="13">
        <v>0.0</v>
      </c>
      <c r="AP175" s="12">
        <v>0.0</v>
      </c>
      <c r="AQ175" s="12">
        <v>0.0</v>
      </c>
      <c r="AR175" s="12">
        <v>0.0</v>
      </c>
      <c r="AS175" s="12">
        <v>0.0</v>
      </c>
      <c r="AT175" s="13">
        <v>0.0</v>
      </c>
      <c r="AU175" s="13">
        <v>0.0</v>
      </c>
      <c r="AV175" s="13">
        <v>0.0</v>
      </c>
      <c r="AW175" s="12">
        <v>0.0</v>
      </c>
      <c r="AX175" s="12">
        <v>0.0</v>
      </c>
      <c r="AY175" s="12">
        <v>0.0</v>
      </c>
      <c r="AZ175" s="12">
        <v>0.0</v>
      </c>
      <c r="BA175" s="13">
        <v>0.0</v>
      </c>
      <c r="BB175" s="13">
        <v>0.0</v>
      </c>
      <c r="BC175" s="13">
        <v>0.0</v>
      </c>
      <c r="BD175" s="12">
        <v>1.0</v>
      </c>
      <c r="BE175" s="12">
        <v>1.0</v>
      </c>
      <c r="BF175" s="12">
        <v>1.0</v>
      </c>
      <c r="BG175" s="12">
        <v>3.0</v>
      </c>
      <c r="BH175" s="13">
        <v>1.5</v>
      </c>
      <c r="BI175" s="13">
        <v>1.0</v>
      </c>
      <c r="BJ175" s="13">
        <v>6.0</v>
      </c>
      <c r="BK175" s="12">
        <v>95111.0</v>
      </c>
      <c r="BL175" s="12">
        <v>49745.0</v>
      </c>
      <c r="BM175" s="12">
        <v>78958.0</v>
      </c>
      <c r="BN175" s="12">
        <v>22493.0</v>
      </c>
      <c r="BO175" s="13">
        <v>61576.75</v>
      </c>
      <c r="BP175" s="13">
        <v>32115.331731900264</v>
      </c>
      <c r="BQ175" s="13">
        <v>246307.0</v>
      </c>
      <c r="BR175" s="12">
        <v>95111.0</v>
      </c>
      <c r="BS175" s="12">
        <v>49745.0</v>
      </c>
      <c r="BT175" s="12">
        <v>78958.0</v>
      </c>
      <c r="BU175" s="12">
        <v>22493.0</v>
      </c>
      <c r="BV175" s="13">
        <v>61576.75</v>
      </c>
      <c r="BW175" s="13">
        <v>32115.331731900264</v>
      </c>
      <c r="BX175" s="13">
        <v>246307.0</v>
      </c>
    </row>
    <row r="176" ht="13.5" customHeight="1">
      <c r="A176" s="12">
        <f t="shared" si="4"/>
        <v>74</v>
      </c>
      <c r="B176" s="12"/>
      <c r="C176" s="12">
        <f t="shared" si="5"/>
        <v>74</v>
      </c>
      <c r="D176" s="12" t="s">
        <v>619</v>
      </c>
      <c r="E176" s="12">
        <v>229478.0</v>
      </c>
      <c r="F176" s="18">
        <v>0.9166666666666666</v>
      </c>
      <c r="G176" s="18">
        <v>0.28867513459481275</v>
      </c>
      <c r="H176" s="13">
        <v>11.0</v>
      </c>
      <c r="I176" s="18">
        <v>0.0</v>
      </c>
      <c r="J176" s="18">
        <v>0.0</v>
      </c>
      <c r="K176" s="13">
        <v>0.0</v>
      </c>
      <c r="L176" s="18">
        <v>0.0</v>
      </c>
      <c r="M176" s="18">
        <v>0.0</v>
      </c>
      <c r="N176" s="13">
        <v>0.0</v>
      </c>
      <c r="O176" s="18">
        <v>0.0</v>
      </c>
      <c r="P176" s="18">
        <v>0.0</v>
      </c>
      <c r="Q176" s="13">
        <v>0.0</v>
      </c>
      <c r="R176" s="18">
        <v>1.0769230769230769</v>
      </c>
      <c r="S176" s="18">
        <v>0.6405126152203485</v>
      </c>
      <c r="T176" s="13">
        <v>14.0</v>
      </c>
      <c r="U176" s="18">
        <v>76286.08333333333</v>
      </c>
      <c r="V176" s="18">
        <v>71339.20511632288</v>
      </c>
      <c r="W176" s="13">
        <v>915433.0</v>
      </c>
      <c r="X176" s="18">
        <v>76286.08333333333</v>
      </c>
      <c r="Y176" s="18">
        <v>71339.20511632288</v>
      </c>
      <c r="Z176" s="13">
        <v>915433.0</v>
      </c>
      <c r="AA176" s="12"/>
      <c r="AB176" s="12">
        <v>1.0</v>
      </c>
      <c r="AC176" s="12">
        <v>1.0</v>
      </c>
      <c r="AD176" s="12">
        <v>1.0</v>
      </c>
      <c r="AE176" s="12">
        <v>1.0</v>
      </c>
      <c r="AF176" s="13">
        <v>1.0</v>
      </c>
      <c r="AG176" s="13">
        <v>0.0</v>
      </c>
      <c r="AH176" s="13">
        <v>4.0</v>
      </c>
      <c r="AI176" s="12">
        <v>0.0</v>
      </c>
      <c r="AJ176" s="12">
        <v>0.0</v>
      </c>
      <c r="AK176" s="12">
        <v>0.0</v>
      </c>
      <c r="AL176" s="12">
        <v>0.0</v>
      </c>
      <c r="AM176" s="13">
        <v>0.0</v>
      </c>
      <c r="AN176" s="13">
        <v>0.0</v>
      </c>
      <c r="AO176" s="13">
        <v>0.0</v>
      </c>
      <c r="AP176" s="12">
        <v>0.0</v>
      </c>
      <c r="AQ176" s="12">
        <v>0.0</v>
      </c>
      <c r="AR176" s="12">
        <v>0.0</v>
      </c>
      <c r="AS176" s="12">
        <v>0.0</v>
      </c>
      <c r="AT176" s="13">
        <v>0.0</v>
      </c>
      <c r="AU176" s="13">
        <v>0.0</v>
      </c>
      <c r="AV176" s="13">
        <v>0.0</v>
      </c>
      <c r="AW176" s="12">
        <v>0.0</v>
      </c>
      <c r="AX176" s="12">
        <v>0.0</v>
      </c>
      <c r="AY176" s="12">
        <v>0.0</v>
      </c>
      <c r="AZ176" s="12">
        <v>0.0</v>
      </c>
      <c r="BA176" s="13">
        <v>0.0</v>
      </c>
      <c r="BB176" s="13">
        <v>0.0</v>
      </c>
      <c r="BC176" s="13">
        <v>0.0</v>
      </c>
      <c r="BD176" s="12">
        <v>1.0</v>
      </c>
      <c r="BE176" s="12">
        <v>1.0</v>
      </c>
      <c r="BF176" s="12">
        <v>1.0</v>
      </c>
      <c r="BG176" s="12">
        <v>1.0</v>
      </c>
      <c r="BH176" s="13">
        <v>1.0</v>
      </c>
      <c r="BI176" s="13">
        <v>0.0</v>
      </c>
      <c r="BJ176" s="13">
        <v>4.0</v>
      </c>
      <c r="BK176" s="12">
        <v>14446.0</v>
      </c>
      <c r="BL176" s="12">
        <v>49224.0</v>
      </c>
      <c r="BM176" s="12">
        <v>124400.0</v>
      </c>
      <c r="BN176" s="12">
        <v>25942.0</v>
      </c>
      <c r="BO176" s="13">
        <v>53503.0</v>
      </c>
      <c r="BP176" s="13">
        <v>49429.250516942564</v>
      </c>
      <c r="BQ176" s="13">
        <v>214012.0</v>
      </c>
      <c r="BR176" s="12">
        <v>14446.0</v>
      </c>
      <c r="BS176" s="12">
        <v>49224.0</v>
      </c>
      <c r="BT176" s="12">
        <v>124400.0</v>
      </c>
      <c r="BU176" s="12">
        <v>25942.0</v>
      </c>
      <c r="BV176" s="13">
        <v>53503.0</v>
      </c>
      <c r="BW176" s="13">
        <v>49429.250516942564</v>
      </c>
      <c r="BX176" s="13">
        <v>214012.0</v>
      </c>
    </row>
    <row r="177" ht="13.5" customHeight="1">
      <c r="A177" s="12">
        <f t="shared" si="4"/>
        <v>75</v>
      </c>
      <c r="B177" s="12"/>
      <c r="C177" s="12">
        <f t="shared" si="5"/>
        <v>75</v>
      </c>
      <c r="D177" s="12" t="s">
        <v>619</v>
      </c>
      <c r="E177" s="12">
        <v>229492.0</v>
      </c>
      <c r="F177" s="18">
        <v>0.625</v>
      </c>
      <c r="G177" s="18">
        <v>0.5</v>
      </c>
      <c r="H177" s="13">
        <v>10.0</v>
      </c>
      <c r="I177" s="18">
        <v>0.0</v>
      </c>
      <c r="J177" s="18">
        <v>0.0</v>
      </c>
      <c r="K177" s="13">
        <v>0.0</v>
      </c>
      <c r="L177" s="18">
        <v>0.1875</v>
      </c>
      <c r="M177" s="18">
        <v>0.5439056290693574</v>
      </c>
      <c r="N177" s="13">
        <v>3.0</v>
      </c>
      <c r="O177" s="18">
        <v>0.0</v>
      </c>
      <c r="P177" s="18">
        <v>0.0</v>
      </c>
      <c r="Q177" s="13">
        <v>0.0</v>
      </c>
      <c r="R177" s="18">
        <v>1.6875</v>
      </c>
      <c r="S177" s="18">
        <v>1.0781929326423914</v>
      </c>
      <c r="T177" s="13">
        <v>27.0</v>
      </c>
      <c r="U177" s="18">
        <v>67494.6875</v>
      </c>
      <c r="V177" s="18">
        <v>111003.70114833635</v>
      </c>
      <c r="W177" s="13">
        <v>1079915.0</v>
      </c>
      <c r="X177" s="18">
        <v>67494.6875</v>
      </c>
      <c r="Y177" s="18">
        <v>111003.70114833635</v>
      </c>
      <c r="Z177" s="13">
        <v>1079915.0</v>
      </c>
      <c r="AA177" s="12"/>
      <c r="AB177" s="12">
        <v>1.0</v>
      </c>
      <c r="AC177" s="12">
        <v>1.0</v>
      </c>
      <c r="AD177" s="12">
        <v>1.0</v>
      </c>
      <c r="AE177" s="12">
        <v>1.0</v>
      </c>
      <c r="AF177" s="13">
        <v>1.0</v>
      </c>
      <c r="AG177" s="13">
        <v>0.0</v>
      </c>
      <c r="AH177" s="13">
        <v>4.0</v>
      </c>
      <c r="AI177" s="12">
        <v>0.0</v>
      </c>
      <c r="AJ177" s="12">
        <v>0.0</v>
      </c>
      <c r="AK177" s="12">
        <v>0.0</v>
      </c>
      <c r="AL177" s="12">
        <v>0.0</v>
      </c>
      <c r="AM177" s="13">
        <v>0.0</v>
      </c>
      <c r="AN177" s="13">
        <v>0.0</v>
      </c>
      <c r="AO177" s="13">
        <v>0.0</v>
      </c>
      <c r="AP177" s="12">
        <v>0.0</v>
      </c>
      <c r="AQ177" s="12">
        <v>0.0</v>
      </c>
      <c r="AR177" s="12">
        <v>0.0</v>
      </c>
      <c r="AS177" s="12">
        <v>0.0</v>
      </c>
      <c r="AT177" s="13">
        <v>0.0</v>
      </c>
      <c r="AU177" s="13">
        <v>0.0</v>
      </c>
      <c r="AV177" s="13">
        <v>0.0</v>
      </c>
      <c r="AW177" s="12">
        <v>0.0</v>
      </c>
      <c r="AX177" s="12">
        <v>0.0</v>
      </c>
      <c r="AY177" s="12">
        <v>0.0</v>
      </c>
      <c r="AZ177" s="12">
        <v>0.0</v>
      </c>
      <c r="BA177" s="13">
        <v>0.0</v>
      </c>
      <c r="BB177" s="13">
        <v>0.0</v>
      </c>
      <c r="BC177" s="13">
        <v>0.0</v>
      </c>
      <c r="BD177" s="12">
        <v>1.0</v>
      </c>
      <c r="BE177" s="12">
        <v>1.0</v>
      </c>
      <c r="BF177" s="12">
        <v>1.0</v>
      </c>
      <c r="BG177" s="12">
        <v>1.0</v>
      </c>
      <c r="BH177" s="13">
        <v>1.0</v>
      </c>
      <c r="BI177" s="13">
        <v>0.0</v>
      </c>
      <c r="BJ177" s="13">
        <v>4.0</v>
      </c>
      <c r="BK177" s="12">
        <v>21171.0</v>
      </c>
      <c r="BL177" s="12">
        <v>49544.0</v>
      </c>
      <c r="BM177" s="12">
        <v>210205.0</v>
      </c>
      <c r="BN177" s="12">
        <v>36772.0</v>
      </c>
      <c r="BO177" s="13">
        <v>79423.0</v>
      </c>
      <c r="BP177" s="13">
        <v>87956.59814173504</v>
      </c>
      <c r="BQ177" s="13">
        <v>317692.0</v>
      </c>
      <c r="BR177" s="12">
        <v>21171.0</v>
      </c>
      <c r="BS177" s="12">
        <v>49544.0</v>
      </c>
      <c r="BT177" s="12">
        <v>210205.0</v>
      </c>
      <c r="BU177" s="12">
        <v>36772.0</v>
      </c>
      <c r="BV177" s="13">
        <v>79423.0</v>
      </c>
      <c r="BW177" s="13">
        <v>87956.59814173504</v>
      </c>
      <c r="BX177" s="13">
        <v>317692.0</v>
      </c>
    </row>
    <row r="178" ht="13.5" customHeight="1">
      <c r="A178" s="12">
        <f t="shared" si="4"/>
        <v>76</v>
      </c>
      <c r="B178" s="12"/>
      <c r="C178" s="12">
        <f t="shared" si="5"/>
        <v>76</v>
      </c>
      <c r="D178" s="12" t="s">
        <v>619</v>
      </c>
      <c r="E178" s="12">
        <v>229505.0</v>
      </c>
      <c r="F178" s="18">
        <v>0.8181818181818182</v>
      </c>
      <c r="G178" s="18">
        <v>0.4045199174779453</v>
      </c>
      <c r="H178" s="13">
        <v>9.0</v>
      </c>
      <c r="I178" s="18">
        <v>0.09090909090909091</v>
      </c>
      <c r="J178" s="18">
        <v>0.30151134457776363</v>
      </c>
      <c r="K178" s="13">
        <v>1.0</v>
      </c>
      <c r="L178" s="18">
        <v>0.08333333333333333</v>
      </c>
      <c r="M178" s="18">
        <v>0.28867513459481287</v>
      </c>
      <c r="N178" s="13">
        <v>1.0</v>
      </c>
      <c r="O178" s="18">
        <v>0.0</v>
      </c>
      <c r="P178" s="18">
        <v>0.0</v>
      </c>
      <c r="Q178" s="13">
        <v>0.0</v>
      </c>
      <c r="R178" s="18">
        <v>1.0</v>
      </c>
      <c r="S178" s="18">
        <v>0.4264014327112209</v>
      </c>
      <c r="T178" s="13">
        <v>12.0</v>
      </c>
      <c r="U178" s="18">
        <v>164217.0909090909</v>
      </c>
      <c r="V178" s="18">
        <v>377114.7939997726</v>
      </c>
      <c r="W178" s="13">
        <v>1806388.0</v>
      </c>
      <c r="X178" s="18">
        <v>164217.0909090909</v>
      </c>
      <c r="Y178" s="18">
        <v>377114.7939997726</v>
      </c>
      <c r="Z178" s="13">
        <v>1806388.0</v>
      </c>
      <c r="AA178" s="12"/>
      <c r="AB178" s="12">
        <v>1.0</v>
      </c>
      <c r="AC178" s="12">
        <v>1.0</v>
      </c>
      <c r="AD178" s="12">
        <v>1.0</v>
      </c>
      <c r="AE178" s="12">
        <v>1.0</v>
      </c>
      <c r="AF178" s="13">
        <v>1.0</v>
      </c>
      <c r="AG178" s="13">
        <v>0.0</v>
      </c>
      <c r="AH178" s="13">
        <v>4.0</v>
      </c>
      <c r="AI178" s="12">
        <v>0.0</v>
      </c>
      <c r="AJ178" s="12">
        <v>0.0</v>
      </c>
      <c r="AK178" s="12">
        <v>0.0</v>
      </c>
      <c r="AL178" s="12">
        <v>0.0</v>
      </c>
      <c r="AM178" s="13">
        <v>0.0</v>
      </c>
      <c r="AN178" s="13">
        <v>0.0</v>
      </c>
      <c r="AO178" s="13">
        <v>0.0</v>
      </c>
      <c r="AP178" s="12">
        <v>0.0</v>
      </c>
      <c r="AQ178" s="12">
        <v>0.0</v>
      </c>
      <c r="AR178" s="12">
        <v>0.0</v>
      </c>
      <c r="AS178" s="12">
        <v>0.0</v>
      </c>
      <c r="AT178" s="13">
        <v>0.0</v>
      </c>
      <c r="AU178" s="13">
        <v>0.0</v>
      </c>
      <c r="AV178" s="13">
        <v>0.0</v>
      </c>
      <c r="AW178" s="12">
        <v>0.0</v>
      </c>
      <c r="AX178" s="12">
        <v>0.0</v>
      </c>
      <c r="AY178" s="12">
        <v>0.0</v>
      </c>
      <c r="AZ178" s="12">
        <v>0.0</v>
      </c>
      <c r="BA178" s="13">
        <v>0.0</v>
      </c>
      <c r="BB178" s="13">
        <v>0.0</v>
      </c>
      <c r="BC178" s="13">
        <v>0.0</v>
      </c>
      <c r="BD178" s="12">
        <v>1.0</v>
      </c>
      <c r="BE178" s="12">
        <v>1.0</v>
      </c>
      <c r="BF178" s="12">
        <v>1.0</v>
      </c>
      <c r="BG178" s="12">
        <v>1.0</v>
      </c>
      <c r="BH178" s="13">
        <v>1.0</v>
      </c>
      <c r="BI178" s="13">
        <v>0.0</v>
      </c>
      <c r="BJ178" s="13">
        <v>4.0</v>
      </c>
      <c r="BK178" s="12">
        <v>9802.0</v>
      </c>
      <c r="BL178" s="12">
        <v>34359.0</v>
      </c>
      <c r="BM178" s="12">
        <v>81255.0</v>
      </c>
      <c r="BN178" s="12">
        <v>28154.0</v>
      </c>
      <c r="BO178" s="13">
        <v>38392.5</v>
      </c>
      <c r="BP178" s="13">
        <v>30417.684554657782</v>
      </c>
      <c r="BQ178" s="13">
        <v>153570.0</v>
      </c>
      <c r="BR178" s="12">
        <v>9802.0</v>
      </c>
      <c r="BS178" s="12">
        <v>34359.0</v>
      </c>
      <c r="BT178" s="12">
        <v>81255.0</v>
      </c>
      <c r="BU178" s="12">
        <v>28154.0</v>
      </c>
      <c r="BV178" s="13">
        <v>38392.5</v>
      </c>
      <c r="BW178" s="13">
        <v>30417.684554657782</v>
      </c>
      <c r="BX178" s="13">
        <v>153570.0</v>
      </c>
    </row>
    <row r="179" ht="13.5" customHeight="1">
      <c r="A179" s="12">
        <f t="shared" si="4"/>
        <v>77</v>
      </c>
      <c r="B179" s="12"/>
      <c r="C179" s="12">
        <f t="shared" si="5"/>
        <v>77</v>
      </c>
      <c r="D179" s="12" t="s">
        <v>619</v>
      </c>
      <c r="E179" s="12">
        <v>229507.0</v>
      </c>
      <c r="F179" s="18">
        <v>0.9375</v>
      </c>
      <c r="G179" s="18">
        <v>0.25</v>
      </c>
      <c r="H179" s="13">
        <v>15.0</v>
      </c>
      <c r="I179" s="18">
        <v>0.0</v>
      </c>
      <c r="J179" s="18">
        <v>0.0</v>
      </c>
      <c r="K179" s="13">
        <v>0.0</v>
      </c>
      <c r="L179" s="18">
        <v>0.0</v>
      </c>
      <c r="M179" s="18">
        <v>0.0</v>
      </c>
      <c r="N179" s="13">
        <v>0.0</v>
      </c>
      <c r="O179" s="18">
        <v>0.0</v>
      </c>
      <c r="P179" s="18">
        <v>0.0</v>
      </c>
      <c r="Q179" s="13">
        <v>0.0</v>
      </c>
      <c r="R179" s="18">
        <v>1.0625</v>
      </c>
      <c r="S179" s="18">
        <v>0.25</v>
      </c>
      <c r="T179" s="13">
        <v>17.0</v>
      </c>
      <c r="U179" s="18">
        <v>69023.25</v>
      </c>
      <c r="V179" s="18">
        <v>48136.850734130916</v>
      </c>
      <c r="W179" s="13">
        <v>1104372.0</v>
      </c>
      <c r="X179" s="18">
        <v>69023.25</v>
      </c>
      <c r="Y179" s="18">
        <v>48136.850734130916</v>
      </c>
      <c r="Z179" s="13">
        <v>1104372.0</v>
      </c>
      <c r="AA179" s="12"/>
      <c r="AB179" s="12">
        <v>1.0</v>
      </c>
      <c r="AC179" s="12">
        <v>1.0</v>
      </c>
      <c r="AD179" s="12">
        <v>0.0</v>
      </c>
      <c r="AE179" s="12">
        <v>0.0</v>
      </c>
      <c r="AF179" s="13">
        <v>0.5</v>
      </c>
      <c r="AG179" s="13">
        <v>0.5773502691896257</v>
      </c>
      <c r="AH179" s="13">
        <v>2.0</v>
      </c>
      <c r="AI179" s="12">
        <v>0.0</v>
      </c>
      <c r="AJ179" s="12">
        <v>0.0</v>
      </c>
      <c r="AK179" s="12">
        <v>0.0</v>
      </c>
      <c r="AL179" s="12">
        <v>0.0</v>
      </c>
      <c r="AM179" s="13">
        <v>0.0</v>
      </c>
      <c r="AN179" s="13">
        <v>0.0</v>
      </c>
      <c r="AO179" s="13">
        <v>0.0</v>
      </c>
      <c r="AP179" s="12">
        <v>0.0</v>
      </c>
      <c r="AQ179" s="12">
        <v>0.0</v>
      </c>
      <c r="AR179" s="12">
        <v>0.0</v>
      </c>
      <c r="AS179" s="12">
        <v>0.0</v>
      </c>
      <c r="AT179" s="13">
        <v>0.0</v>
      </c>
      <c r="AU179" s="13">
        <v>0.0</v>
      </c>
      <c r="AV179" s="13">
        <v>0.0</v>
      </c>
      <c r="AW179" s="12">
        <v>0.0</v>
      </c>
      <c r="AX179" s="12">
        <v>0.0</v>
      </c>
      <c r="AY179" s="12">
        <v>0.0</v>
      </c>
      <c r="AZ179" s="12">
        <v>0.0</v>
      </c>
      <c r="BA179" s="13">
        <v>0.0</v>
      </c>
      <c r="BB179" s="13">
        <v>0.0</v>
      </c>
      <c r="BC179" s="13">
        <v>0.0</v>
      </c>
      <c r="BD179" s="12">
        <v>1.0</v>
      </c>
      <c r="BE179" s="12">
        <v>1.0</v>
      </c>
      <c r="BF179" s="12">
        <v>2.0</v>
      </c>
      <c r="BG179" s="12">
        <v>3.0</v>
      </c>
      <c r="BH179" s="13">
        <v>1.75</v>
      </c>
      <c r="BI179" s="13">
        <v>0.9574271077563381</v>
      </c>
      <c r="BJ179" s="13">
        <v>7.0</v>
      </c>
      <c r="BK179" s="12">
        <v>21375.0</v>
      </c>
      <c r="BL179" s="12">
        <v>58078.0</v>
      </c>
      <c r="BM179" s="12">
        <v>91025.0</v>
      </c>
      <c r="BN179" s="12">
        <v>104596.0</v>
      </c>
      <c r="BO179" s="13">
        <v>68768.5</v>
      </c>
      <c r="BP179" s="13">
        <v>37145.62415233679</v>
      </c>
      <c r="BQ179" s="13">
        <v>275074.0</v>
      </c>
      <c r="BR179" s="12">
        <v>21375.0</v>
      </c>
      <c r="BS179" s="12">
        <v>58078.0</v>
      </c>
      <c r="BT179" s="12">
        <v>91025.0</v>
      </c>
      <c r="BU179" s="12">
        <v>104596.0</v>
      </c>
      <c r="BV179" s="13">
        <v>68768.5</v>
      </c>
      <c r="BW179" s="13">
        <v>37145.62415233679</v>
      </c>
      <c r="BX179" s="13">
        <v>275074.0</v>
      </c>
    </row>
    <row r="180" ht="13.5" customHeight="1">
      <c r="A180" s="12">
        <f t="shared" si="4"/>
        <v>78</v>
      </c>
      <c r="B180" s="12"/>
      <c r="C180" s="12">
        <f t="shared" si="5"/>
        <v>78</v>
      </c>
      <c r="D180" s="12" t="s">
        <v>619</v>
      </c>
      <c r="E180" s="12">
        <v>229510.0</v>
      </c>
      <c r="F180" s="18">
        <v>0.9375</v>
      </c>
      <c r="G180" s="18">
        <v>0.25</v>
      </c>
      <c r="H180" s="13">
        <v>15.0</v>
      </c>
      <c r="I180" s="18">
        <v>0.0</v>
      </c>
      <c r="J180" s="18">
        <v>0.0</v>
      </c>
      <c r="K180" s="13">
        <v>0.0</v>
      </c>
      <c r="L180" s="18">
        <v>0.0</v>
      </c>
      <c r="M180" s="18">
        <v>0.0</v>
      </c>
      <c r="N180" s="13">
        <v>0.0</v>
      </c>
      <c r="O180" s="18">
        <v>0.0</v>
      </c>
      <c r="P180" s="18">
        <v>0.0</v>
      </c>
      <c r="Q180" s="13">
        <v>0.0</v>
      </c>
      <c r="R180" s="18">
        <v>1.0625</v>
      </c>
      <c r="S180" s="18">
        <v>0.25</v>
      </c>
      <c r="T180" s="13">
        <v>17.0</v>
      </c>
      <c r="U180" s="18">
        <v>5329222.9375</v>
      </c>
      <c r="V180" s="18">
        <v>2.1216128434781857E7</v>
      </c>
      <c r="W180" s="13">
        <v>8.5267567E7</v>
      </c>
      <c r="X180" s="18">
        <v>5329222.9375</v>
      </c>
      <c r="Y180" s="18">
        <v>2.1216128434781857E7</v>
      </c>
      <c r="Z180" s="13">
        <v>8.5267567E7</v>
      </c>
      <c r="AA180" s="12"/>
      <c r="AB180" s="12">
        <v>1.0</v>
      </c>
      <c r="AC180" s="12">
        <v>1.0</v>
      </c>
      <c r="AD180" s="12">
        <v>1.0</v>
      </c>
      <c r="AE180" s="12">
        <v>0.0</v>
      </c>
      <c r="AF180" s="13">
        <v>0.75</v>
      </c>
      <c r="AG180" s="13">
        <v>0.5</v>
      </c>
      <c r="AH180" s="13">
        <v>3.0</v>
      </c>
      <c r="AI180" s="12">
        <v>0.0</v>
      </c>
      <c r="AJ180" s="12">
        <v>0.0</v>
      </c>
      <c r="AK180" s="12">
        <v>0.0</v>
      </c>
      <c r="AL180" s="12">
        <v>0.0</v>
      </c>
      <c r="AM180" s="13">
        <v>0.0</v>
      </c>
      <c r="AN180" s="13">
        <v>0.0</v>
      </c>
      <c r="AO180" s="13">
        <v>0.0</v>
      </c>
      <c r="AP180" s="12">
        <v>0.0</v>
      </c>
      <c r="AQ180" s="12">
        <v>0.0</v>
      </c>
      <c r="AR180" s="12">
        <v>0.0</v>
      </c>
      <c r="AS180" s="12">
        <v>0.0</v>
      </c>
      <c r="AT180" s="13">
        <v>0.0</v>
      </c>
      <c r="AU180" s="13">
        <v>0.0</v>
      </c>
      <c r="AV180" s="13">
        <v>0.0</v>
      </c>
      <c r="AW180" s="12">
        <v>0.0</v>
      </c>
      <c r="AX180" s="12">
        <v>0.0</v>
      </c>
      <c r="AY180" s="12">
        <v>0.0</v>
      </c>
      <c r="AZ180" s="12">
        <v>0.0</v>
      </c>
      <c r="BA180" s="13">
        <v>0.0</v>
      </c>
      <c r="BB180" s="13">
        <v>0.0</v>
      </c>
      <c r="BC180" s="13">
        <v>0.0</v>
      </c>
      <c r="BD180" s="12">
        <v>1.0</v>
      </c>
      <c r="BE180" s="12">
        <v>1.0</v>
      </c>
      <c r="BF180" s="12">
        <v>1.0</v>
      </c>
      <c r="BG180" s="12">
        <v>3.0</v>
      </c>
      <c r="BH180" s="13">
        <v>1.5</v>
      </c>
      <c r="BI180" s="13">
        <v>1.0</v>
      </c>
      <c r="BJ180" s="13">
        <v>6.0</v>
      </c>
      <c r="BK180" s="12">
        <v>13924.0</v>
      </c>
      <c r="BL180" s="12">
        <v>20488.0</v>
      </c>
      <c r="BM180" s="12">
        <v>60025.0</v>
      </c>
      <c r="BN180" s="12">
        <v>37650.0</v>
      </c>
      <c r="BO180" s="13">
        <v>33021.75</v>
      </c>
      <c r="BP180" s="13">
        <v>20594.62027447945</v>
      </c>
      <c r="BQ180" s="13">
        <v>132087.0</v>
      </c>
      <c r="BR180" s="12">
        <v>13924.0</v>
      </c>
      <c r="BS180" s="12">
        <v>20488.0</v>
      </c>
      <c r="BT180" s="12">
        <v>60025.0</v>
      </c>
      <c r="BU180" s="12">
        <v>37650.0</v>
      </c>
      <c r="BV180" s="13">
        <v>33021.75</v>
      </c>
      <c r="BW180" s="13">
        <v>20594.62027447945</v>
      </c>
      <c r="BX180" s="13">
        <v>132087.0</v>
      </c>
    </row>
    <row r="181" ht="13.5" customHeight="1">
      <c r="A181" s="12">
        <f t="shared" si="4"/>
        <v>79</v>
      </c>
      <c r="B181" s="12"/>
      <c r="C181" s="12">
        <f t="shared" si="5"/>
        <v>79</v>
      </c>
      <c r="D181" s="12" t="s">
        <v>619</v>
      </c>
      <c r="E181" s="12">
        <v>229565.0</v>
      </c>
      <c r="F181" s="18">
        <v>0.9375</v>
      </c>
      <c r="G181" s="18">
        <v>0.25</v>
      </c>
      <c r="H181" s="13">
        <v>15.0</v>
      </c>
      <c r="I181" s="18">
        <v>0.0</v>
      </c>
      <c r="J181" s="18">
        <v>0.0</v>
      </c>
      <c r="K181" s="13">
        <v>0.0</v>
      </c>
      <c r="L181" s="18">
        <v>0.0</v>
      </c>
      <c r="M181" s="18">
        <v>0.0</v>
      </c>
      <c r="N181" s="13">
        <v>0.0</v>
      </c>
      <c r="O181" s="18">
        <v>0.0</v>
      </c>
      <c r="P181" s="18">
        <v>0.0</v>
      </c>
      <c r="Q181" s="13">
        <v>0.0</v>
      </c>
      <c r="R181" s="18">
        <v>1.125</v>
      </c>
      <c r="S181" s="18">
        <v>0.5</v>
      </c>
      <c r="T181" s="13">
        <v>18.0</v>
      </c>
      <c r="U181" s="18">
        <v>72219.0</v>
      </c>
      <c r="V181" s="18">
        <v>128328.42517073137</v>
      </c>
      <c r="W181" s="13">
        <v>1155504.0</v>
      </c>
      <c r="X181" s="18">
        <v>72219.0</v>
      </c>
      <c r="Y181" s="18">
        <v>128328.42517073137</v>
      </c>
      <c r="Z181" s="13">
        <v>1155504.0</v>
      </c>
      <c r="AA181" s="12"/>
      <c r="AB181" s="12">
        <v>1.0</v>
      </c>
      <c r="AC181" s="12">
        <v>1.0</v>
      </c>
      <c r="AD181" s="12">
        <v>0.0</v>
      </c>
      <c r="AE181" s="12">
        <v>1.0</v>
      </c>
      <c r="AF181" s="13">
        <v>0.75</v>
      </c>
      <c r="AG181" s="13">
        <v>0.5</v>
      </c>
      <c r="AH181" s="13">
        <v>3.0</v>
      </c>
      <c r="AI181" s="12">
        <v>0.0</v>
      </c>
      <c r="AJ181" s="12">
        <v>0.0</v>
      </c>
      <c r="AK181" s="12">
        <v>0.0</v>
      </c>
      <c r="AL181" s="12">
        <v>0.0</v>
      </c>
      <c r="AM181" s="13">
        <v>0.0</v>
      </c>
      <c r="AN181" s="13">
        <v>0.0</v>
      </c>
      <c r="AO181" s="13">
        <v>0.0</v>
      </c>
      <c r="AP181" s="12">
        <v>0.0</v>
      </c>
      <c r="AQ181" s="12">
        <v>0.0</v>
      </c>
      <c r="AR181" s="12">
        <v>0.0</v>
      </c>
      <c r="AS181" s="12">
        <v>0.0</v>
      </c>
      <c r="AT181" s="13">
        <v>0.0</v>
      </c>
      <c r="AU181" s="13">
        <v>0.0</v>
      </c>
      <c r="AV181" s="13">
        <v>0.0</v>
      </c>
      <c r="AW181" s="12">
        <v>0.0</v>
      </c>
      <c r="AX181" s="12">
        <v>0.0</v>
      </c>
      <c r="AY181" s="12">
        <v>0.0</v>
      </c>
      <c r="AZ181" s="12">
        <v>0.0</v>
      </c>
      <c r="BA181" s="13">
        <v>0.0</v>
      </c>
      <c r="BB181" s="13">
        <v>0.0</v>
      </c>
      <c r="BC181" s="13">
        <v>0.0</v>
      </c>
      <c r="BD181" s="12">
        <v>1.0</v>
      </c>
      <c r="BE181" s="12">
        <v>1.0</v>
      </c>
      <c r="BF181" s="12">
        <v>2.0</v>
      </c>
      <c r="BG181" s="12">
        <v>1.0</v>
      </c>
      <c r="BH181" s="13">
        <v>1.25</v>
      </c>
      <c r="BI181" s="13">
        <v>0.5</v>
      </c>
      <c r="BJ181" s="13">
        <v>5.0</v>
      </c>
      <c r="BK181" s="12">
        <v>6408.0</v>
      </c>
      <c r="BL181" s="12">
        <v>67469.0</v>
      </c>
      <c r="BM181" s="12">
        <v>148615.0</v>
      </c>
      <c r="BN181" s="12">
        <v>34804.0</v>
      </c>
      <c r="BO181" s="13">
        <v>64324.0</v>
      </c>
      <c r="BP181" s="13">
        <v>61483.214950640526</v>
      </c>
      <c r="BQ181" s="13">
        <v>257296.0</v>
      </c>
      <c r="BR181" s="12">
        <v>6408.0</v>
      </c>
      <c r="BS181" s="12">
        <v>67469.0</v>
      </c>
      <c r="BT181" s="12">
        <v>148615.0</v>
      </c>
      <c r="BU181" s="12">
        <v>34804.0</v>
      </c>
      <c r="BV181" s="13">
        <v>64324.0</v>
      </c>
      <c r="BW181" s="13">
        <v>61483.214950640526</v>
      </c>
      <c r="BX181" s="13">
        <v>257296.0</v>
      </c>
    </row>
    <row r="182" ht="13.5" customHeight="1">
      <c r="A182" s="12">
        <f t="shared" si="4"/>
        <v>80</v>
      </c>
      <c r="B182" s="12"/>
      <c r="C182" s="12">
        <f t="shared" si="5"/>
        <v>80</v>
      </c>
      <c r="D182" s="12" t="s">
        <v>619</v>
      </c>
      <c r="E182" s="12">
        <v>229609.0</v>
      </c>
      <c r="F182" s="18">
        <v>0.46153846153846156</v>
      </c>
      <c r="G182" s="18">
        <v>0.5188745216627708</v>
      </c>
      <c r="H182" s="13">
        <v>6.0</v>
      </c>
      <c r="I182" s="18">
        <v>0.0</v>
      </c>
      <c r="J182" s="18">
        <v>0.0</v>
      </c>
      <c r="K182" s="13">
        <v>0.0</v>
      </c>
      <c r="L182" s="18">
        <v>0.6153846153846154</v>
      </c>
      <c r="M182" s="18">
        <v>1.192927878405448</v>
      </c>
      <c r="N182" s="13">
        <v>8.0</v>
      </c>
      <c r="O182" s="18">
        <v>0.15384615384615385</v>
      </c>
      <c r="P182" s="18">
        <v>0.3755338080994054</v>
      </c>
      <c r="Q182" s="13">
        <v>2.0</v>
      </c>
      <c r="R182" s="18">
        <v>2.230769230769231</v>
      </c>
      <c r="S182" s="18">
        <v>1.8776690404970269</v>
      </c>
      <c r="T182" s="13">
        <v>29.0</v>
      </c>
      <c r="U182" s="18">
        <v>81373.38461538461</v>
      </c>
      <c r="V182" s="18">
        <v>64200.2160076045</v>
      </c>
      <c r="W182" s="13">
        <v>1057854.0</v>
      </c>
      <c r="X182" s="18">
        <v>81373.38461538461</v>
      </c>
      <c r="Y182" s="18">
        <v>64200.2160076045</v>
      </c>
      <c r="Z182" s="13">
        <v>1057854.0</v>
      </c>
      <c r="AA182" s="12"/>
      <c r="AB182" s="12">
        <v>1.0</v>
      </c>
      <c r="AC182" s="12">
        <v>0.0</v>
      </c>
      <c r="AD182" s="12">
        <v>0.0</v>
      </c>
      <c r="AE182" s="12">
        <v>0.0</v>
      </c>
      <c r="AF182" s="13">
        <v>0.25</v>
      </c>
      <c r="AG182" s="13">
        <v>0.5</v>
      </c>
      <c r="AH182" s="13">
        <v>1.0</v>
      </c>
      <c r="AI182" s="12">
        <v>0.0</v>
      </c>
      <c r="AJ182" s="12">
        <v>0.0</v>
      </c>
      <c r="AK182" s="12">
        <v>1.0</v>
      </c>
      <c r="AL182" s="12">
        <v>0.0</v>
      </c>
      <c r="AM182" s="13">
        <v>0.25</v>
      </c>
      <c r="AN182" s="13">
        <v>0.5</v>
      </c>
      <c r="AO182" s="13">
        <v>1.0</v>
      </c>
      <c r="AP182" s="12">
        <v>0.0</v>
      </c>
      <c r="AQ182" s="12">
        <v>3.0</v>
      </c>
      <c r="AR182" s="12">
        <v>2.0</v>
      </c>
      <c r="AS182" s="12">
        <v>3.0</v>
      </c>
      <c r="AT182" s="13">
        <v>2.0</v>
      </c>
      <c r="AU182" s="13">
        <v>1.4142135623730951</v>
      </c>
      <c r="AV182" s="13">
        <v>8.0</v>
      </c>
      <c r="AW182" s="12">
        <v>0.0</v>
      </c>
      <c r="AX182" s="12">
        <v>1.0</v>
      </c>
      <c r="AY182" s="12">
        <v>0.0</v>
      </c>
      <c r="AZ182" s="12">
        <v>1.0</v>
      </c>
      <c r="BA182" s="13">
        <v>0.5</v>
      </c>
      <c r="BB182" s="13">
        <v>0.5773502691896257</v>
      </c>
      <c r="BC182" s="13">
        <v>2.0</v>
      </c>
      <c r="BD182" s="12">
        <v>1.0</v>
      </c>
      <c r="BE182" s="12">
        <v>19.0</v>
      </c>
      <c r="BF182" s="12">
        <v>2.0</v>
      </c>
      <c r="BG182" s="12">
        <v>3.0</v>
      </c>
      <c r="BH182" s="13">
        <v>6.25</v>
      </c>
      <c r="BI182" s="13">
        <v>8.539125638299666</v>
      </c>
      <c r="BJ182" s="13">
        <v>25.0</v>
      </c>
      <c r="BK182" s="12">
        <v>11154.0</v>
      </c>
      <c r="BL182" s="12">
        <v>30982.0</v>
      </c>
      <c r="BM182" s="12">
        <v>19004.0</v>
      </c>
      <c r="BN182" s="12">
        <v>47322.0</v>
      </c>
      <c r="BO182" s="13">
        <v>27115.5</v>
      </c>
      <c r="BP182" s="13">
        <v>15746.093473197301</v>
      </c>
      <c r="BQ182" s="13">
        <v>108462.0</v>
      </c>
      <c r="BR182" s="12">
        <v>11154.0</v>
      </c>
      <c r="BS182" s="12">
        <v>30982.0</v>
      </c>
      <c r="BT182" s="12">
        <v>19004.0</v>
      </c>
      <c r="BU182" s="12">
        <v>47322.0</v>
      </c>
      <c r="BV182" s="13">
        <v>27115.5</v>
      </c>
      <c r="BW182" s="13">
        <v>15746.093473197301</v>
      </c>
      <c r="BX182" s="13">
        <v>108462.0</v>
      </c>
    </row>
    <row r="183" ht="13.5" customHeight="1">
      <c r="A183" s="12">
        <f t="shared" si="4"/>
        <v>81</v>
      </c>
      <c r="B183" s="12"/>
      <c r="C183" s="12">
        <f t="shared" si="5"/>
        <v>81</v>
      </c>
      <c r="D183" s="12" t="s">
        <v>619</v>
      </c>
      <c r="E183" s="12">
        <v>230180.0</v>
      </c>
      <c r="F183" s="18">
        <v>0.875</v>
      </c>
      <c r="G183" s="18">
        <v>0.3415650255319866</v>
      </c>
      <c r="H183" s="13">
        <v>14.0</v>
      </c>
      <c r="I183" s="18">
        <v>0.0</v>
      </c>
      <c r="J183" s="18">
        <v>0.0</v>
      </c>
      <c r="K183" s="13">
        <v>0.0</v>
      </c>
      <c r="L183" s="18">
        <v>0.1875</v>
      </c>
      <c r="M183" s="18">
        <v>0.75</v>
      </c>
      <c r="N183" s="13">
        <v>3.0</v>
      </c>
      <c r="O183" s="18">
        <v>0.0625</v>
      </c>
      <c r="P183" s="18">
        <v>0.25</v>
      </c>
      <c r="Q183" s="13">
        <v>1.0</v>
      </c>
      <c r="R183" s="18">
        <v>1.1875</v>
      </c>
      <c r="S183" s="18">
        <v>0.5439056290693574</v>
      </c>
      <c r="T183" s="13">
        <v>19.0</v>
      </c>
      <c r="U183" s="18">
        <v>30609.875</v>
      </c>
      <c r="V183" s="18">
        <v>24137.07804706278</v>
      </c>
      <c r="W183" s="13">
        <v>489758.0</v>
      </c>
      <c r="X183" s="18">
        <v>30609.875</v>
      </c>
      <c r="Y183" s="18">
        <v>24137.07804706278</v>
      </c>
      <c r="Z183" s="13">
        <v>489758.0</v>
      </c>
      <c r="AA183" s="12"/>
      <c r="AB183" s="12">
        <v>1.0</v>
      </c>
      <c r="AC183" s="12">
        <v>1.0</v>
      </c>
      <c r="AD183" s="12">
        <v>1.0</v>
      </c>
      <c r="AE183" s="12">
        <v>1.0</v>
      </c>
      <c r="AF183" s="13">
        <v>1.0</v>
      </c>
      <c r="AG183" s="13">
        <v>0.0</v>
      </c>
      <c r="AH183" s="13">
        <v>4.0</v>
      </c>
      <c r="AI183" s="12">
        <v>0.0</v>
      </c>
      <c r="AJ183" s="12">
        <v>0.0</v>
      </c>
      <c r="AK183" s="12">
        <v>0.0</v>
      </c>
      <c r="AL183" s="12">
        <v>0.0</v>
      </c>
      <c r="AM183" s="13">
        <v>0.0</v>
      </c>
      <c r="AN183" s="13">
        <v>0.0</v>
      </c>
      <c r="AO183" s="13">
        <v>0.0</v>
      </c>
      <c r="AP183" s="12">
        <v>0.0</v>
      </c>
      <c r="AQ183" s="12">
        <v>0.0</v>
      </c>
      <c r="AR183" s="12">
        <v>0.0</v>
      </c>
      <c r="AS183" s="12">
        <v>0.0</v>
      </c>
      <c r="AT183" s="13">
        <v>0.0</v>
      </c>
      <c r="AU183" s="13">
        <v>0.0</v>
      </c>
      <c r="AV183" s="13">
        <v>0.0</v>
      </c>
      <c r="AW183" s="12">
        <v>0.0</v>
      </c>
      <c r="AX183" s="12">
        <v>0.0</v>
      </c>
      <c r="AY183" s="12">
        <v>0.0</v>
      </c>
      <c r="AZ183" s="12">
        <v>0.0</v>
      </c>
      <c r="BA183" s="13">
        <v>0.0</v>
      </c>
      <c r="BB183" s="13">
        <v>0.0</v>
      </c>
      <c r="BC183" s="13">
        <v>0.0</v>
      </c>
      <c r="BD183" s="12">
        <v>1.0</v>
      </c>
      <c r="BE183" s="12">
        <v>1.0</v>
      </c>
      <c r="BF183" s="12">
        <v>1.0</v>
      </c>
      <c r="BG183" s="12">
        <v>1.0</v>
      </c>
      <c r="BH183" s="13">
        <v>1.0</v>
      </c>
      <c r="BI183" s="13">
        <v>0.0</v>
      </c>
      <c r="BJ183" s="13">
        <v>4.0</v>
      </c>
      <c r="BK183" s="12">
        <v>7294.0</v>
      </c>
      <c r="BL183" s="12">
        <v>44517.0</v>
      </c>
      <c r="BM183" s="12">
        <v>63676.0</v>
      </c>
      <c r="BN183" s="12">
        <v>28366.0</v>
      </c>
      <c r="BO183" s="13">
        <v>35963.25</v>
      </c>
      <c r="BP183" s="13">
        <v>23949.998293319353</v>
      </c>
      <c r="BQ183" s="13">
        <v>143853.0</v>
      </c>
      <c r="BR183" s="12">
        <v>7294.0</v>
      </c>
      <c r="BS183" s="12">
        <v>44517.0</v>
      </c>
      <c r="BT183" s="12">
        <v>63676.0</v>
      </c>
      <c r="BU183" s="12">
        <v>28366.0</v>
      </c>
      <c r="BV183" s="13">
        <v>35963.25</v>
      </c>
      <c r="BW183" s="13">
        <v>23949.998293319353</v>
      </c>
      <c r="BX183" s="13">
        <v>143853.0</v>
      </c>
    </row>
    <row r="184" ht="13.5" customHeight="1">
      <c r="A184" s="12">
        <f t="shared" si="4"/>
        <v>82</v>
      </c>
      <c r="B184" s="12"/>
      <c r="C184" s="12">
        <f t="shared" si="5"/>
        <v>82</v>
      </c>
      <c r="D184" s="12" t="s">
        <v>619</v>
      </c>
      <c r="E184" s="12">
        <v>231250.0</v>
      </c>
      <c r="F184" s="18">
        <v>0.6875</v>
      </c>
      <c r="G184" s="18">
        <v>0.47871355387816905</v>
      </c>
      <c r="H184" s="13">
        <v>11.0</v>
      </c>
      <c r="I184" s="18">
        <v>0.125</v>
      </c>
      <c r="J184" s="18">
        <v>0.3415650255319866</v>
      </c>
      <c r="K184" s="13">
        <v>2.0</v>
      </c>
      <c r="L184" s="18">
        <v>0.375</v>
      </c>
      <c r="M184" s="18">
        <v>0.8850612031567836</v>
      </c>
      <c r="N184" s="13">
        <v>6.0</v>
      </c>
      <c r="O184" s="18">
        <v>0.0625</v>
      </c>
      <c r="P184" s="18">
        <v>0.25</v>
      </c>
      <c r="Q184" s="13">
        <v>1.0</v>
      </c>
      <c r="R184" s="18">
        <v>1.4375</v>
      </c>
      <c r="S184" s="18">
        <v>0.7274384280931732</v>
      </c>
      <c r="T184" s="13">
        <v>23.0</v>
      </c>
      <c r="U184" s="18">
        <v>771334.625</v>
      </c>
      <c r="V184" s="18">
        <v>2501598.0988401226</v>
      </c>
      <c r="W184" s="13">
        <v>1.2341354E7</v>
      </c>
      <c r="X184" s="18">
        <v>771334.625</v>
      </c>
      <c r="Y184" s="18">
        <v>2501598.0988401226</v>
      </c>
      <c r="Z184" s="13">
        <v>1.2341354E7</v>
      </c>
      <c r="AA184" s="12"/>
      <c r="AB184" s="12">
        <v>0.0</v>
      </c>
      <c r="AC184" s="12">
        <v>0.0</v>
      </c>
      <c r="AD184" s="12">
        <v>0.0</v>
      </c>
      <c r="AE184" s="12">
        <v>0.0</v>
      </c>
      <c r="AF184" s="13">
        <v>0.0</v>
      </c>
      <c r="AG184" s="13">
        <v>0.0</v>
      </c>
      <c r="AH184" s="13">
        <v>0.0</v>
      </c>
      <c r="AI184" s="12">
        <v>0.0</v>
      </c>
      <c r="AJ184" s="12">
        <v>1.0</v>
      </c>
      <c r="AK184" s="12">
        <v>0.0</v>
      </c>
      <c r="AL184" s="12">
        <v>0.0</v>
      </c>
      <c r="AM184" s="13">
        <v>0.25</v>
      </c>
      <c r="AN184" s="13">
        <v>0.5</v>
      </c>
      <c r="AO184" s="13">
        <v>1.0</v>
      </c>
      <c r="AP184" s="12">
        <v>0.0</v>
      </c>
      <c r="AQ184" s="12">
        <v>3.0</v>
      </c>
      <c r="AR184" s="12">
        <v>3.0</v>
      </c>
      <c r="AS184" s="12">
        <v>3.0</v>
      </c>
      <c r="AT184" s="13">
        <v>2.25</v>
      </c>
      <c r="AU184" s="13">
        <v>1.5</v>
      </c>
      <c r="AV184" s="13">
        <v>9.0</v>
      </c>
      <c r="AW184" s="12">
        <v>0.0</v>
      </c>
      <c r="AX184" s="12">
        <v>1.0</v>
      </c>
      <c r="AY184" s="12">
        <v>1.0</v>
      </c>
      <c r="AZ184" s="12">
        <v>1.0</v>
      </c>
      <c r="BA184" s="13">
        <v>0.75</v>
      </c>
      <c r="BB184" s="13">
        <v>0.5</v>
      </c>
      <c r="BC184" s="13">
        <v>3.0</v>
      </c>
      <c r="BD184" s="12">
        <v>2.0</v>
      </c>
      <c r="BE184" s="12">
        <v>1.0</v>
      </c>
      <c r="BF184" s="12">
        <v>2.0</v>
      </c>
      <c r="BG184" s="12">
        <v>3.0</v>
      </c>
      <c r="BH184" s="13">
        <v>2.0</v>
      </c>
      <c r="BI184" s="13">
        <v>0.816496580927726</v>
      </c>
      <c r="BJ184" s="13">
        <v>8.0</v>
      </c>
      <c r="BK184" s="12">
        <v>975948.0</v>
      </c>
      <c r="BL184" s="12">
        <v>16042.0</v>
      </c>
      <c r="BM184" s="12">
        <v>126004.0</v>
      </c>
      <c r="BN184" s="12">
        <v>47990.0</v>
      </c>
      <c r="BO184" s="13">
        <v>291496.0</v>
      </c>
      <c r="BP184" s="13">
        <v>458632.830820763</v>
      </c>
      <c r="BQ184" s="13">
        <v>1165984.0</v>
      </c>
      <c r="BR184" s="12">
        <v>975948.0</v>
      </c>
      <c r="BS184" s="12">
        <v>16042.0</v>
      </c>
      <c r="BT184" s="12">
        <v>126004.0</v>
      </c>
      <c r="BU184" s="12">
        <v>47990.0</v>
      </c>
      <c r="BV184" s="13">
        <v>291496.0</v>
      </c>
      <c r="BW184" s="13">
        <v>458632.830820763</v>
      </c>
      <c r="BX184" s="13">
        <v>1165984.0</v>
      </c>
    </row>
    <row r="185" ht="13.5" customHeight="1">
      <c r="A185" s="12">
        <f t="shared" si="4"/>
        <v>83</v>
      </c>
      <c r="B185" s="12"/>
      <c r="C185" s="12">
        <f t="shared" si="5"/>
        <v>83</v>
      </c>
      <c r="D185" s="12" t="s">
        <v>619</v>
      </c>
      <c r="E185" s="12">
        <v>232232.0</v>
      </c>
      <c r="F185" s="18">
        <v>0.5833333333333334</v>
      </c>
      <c r="G185" s="18">
        <v>0.5149286505444373</v>
      </c>
      <c r="H185" s="13">
        <v>7.0</v>
      </c>
      <c r="I185" s="18">
        <v>0.0</v>
      </c>
      <c r="J185" s="18">
        <v>0.0</v>
      </c>
      <c r="K185" s="13">
        <v>0.0</v>
      </c>
      <c r="L185" s="18">
        <v>0.6923076923076923</v>
      </c>
      <c r="M185" s="18">
        <v>1.1094003924504583</v>
      </c>
      <c r="N185" s="13">
        <v>9.0</v>
      </c>
      <c r="O185" s="18">
        <v>0.07692307692307693</v>
      </c>
      <c r="P185" s="18">
        <v>0.2773500981126146</v>
      </c>
      <c r="Q185" s="13">
        <v>1.0</v>
      </c>
      <c r="R185" s="18">
        <v>1.3846153846153846</v>
      </c>
      <c r="S185" s="18">
        <v>0.7679476477883045</v>
      </c>
      <c r="T185" s="13">
        <v>18.0</v>
      </c>
      <c r="U185" s="18">
        <v>82633.0</v>
      </c>
      <c r="V185" s="18">
        <v>177754.33559729665</v>
      </c>
      <c r="W185" s="13">
        <v>991596.0</v>
      </c>
      <c r="X185" s="18">
        <v>82633.0</v>
      </c>
      <c r="Y185" s="18">
        <v>177754.33559729665</v>
      </c>
      <c r="Z185" s="13">
        <v>991596.0</v>
      </c>
      <c r="AA185" s="12"/>
      <c r="AB185" s="12">
        <v>1.0</v>
      </c>
      <c r="AC185" s="12">
        <v>0.0</v>
      </c>
      <c r="AD185" s="12">
        <v>0.0</v>
      </c>
      <c r="AE185" s="12">
        <v>1.0</v>
      </c>
      <c r="AF185" s="13">
        <v>0.5</v>
      </c>
      <c r="AG185" s="13">
        <v>0.5773502691896257</v>
      </c>
      <c r="AH185" s="13">
        <v>2.0</v>
      </c>
      <c r="AI185" s="12">
        <v>0.0</v>
      </c>
      <c r="AJ185" s="12">
        <v>0.0</v>
      </c>
      <c r="AK185" s="12">
        <v>0.0</v>
      </c>
      <c r="AL185" s="12">
        <v>0.0</v>
      </c>
      <c r="AM185" s="13">
        <v>0.0</v>
      </c>
      <c r="AN185" s="13">
        <v>0.0</v>
      </c>
      <c r="AO185" s="13">
        <v>0.0</v>
      </c>
      <c r="AP185" s="12">
        <v>0.0</v>
      </c>
      <c r="AQ185" s="12">
        <v>2.0</v>
      </c>
      <c r="AR185" s="12">
        <v>2.0</v>
      </c>
      <c r="AS185" s="12">
        <v>0.0</v>
      </c>
      <c r="AT185" s="13">
        <v>1.0</v>
      </c>
      <c r="AU185" s="13">
        <v>1.1547005383792515</v>
      </c>
      <c r="AV185" s="13">
        <v>4.0</v>
      </c>
      <c r="AW185" s="12">
        <v>0.0</v>
      </c>
      <c r="AX185" s="12">
        <v>0.0</v>
      </c>
      <c r="AY185" s="12">
        <v>0.0</v>
      </c>
      <c r="AZ185" s="12">
        <v>0.0</v>
      </c>
      <c r="BA185" s="13">
        <v>0.0</v>
      </c>
      <c r="BB185" s="13">
        <v>0.0</v>
      </c>
      <c r="BC185" s="13">
        <v>0.0</v>
      </c>
      <c r="BD185" s="12">
        <v>1.0</v>
      </c>
      <c r="BE185" s="12">
        <v>2.0</v>
      </c>
      <c r="BF185" s="12">
        <v>2.0</v>
      </c>
      <c r="BG185" s="12">
        <v>1.0</v>
      </c>
      <c r="BH185" s="13">
        <v>1.5</v>
      </c>
      <c r="BI185" s="13">
        <v>0.5773502691896257</v>
      </c>
      <c r="BJ185" s="13">
        <v>6.0</v>
      </c>
      <c r="BK185" s="12">
        <v>16656.0</v>
      </c>
      <c r="BL185" s="12">
        <v>30108.0</v>
      </c>
      <c r="BM185" s="12">
        <v>157136.0</v>
      </c>
      <c r="BN185" s="12">
        <v>57527.0</v>
      </c>
      <c r="BO185" s="13">
        <v>65356.75</v>
      </c>
      <c r="BP185" s="13">
        <v>63505.83475227559</v>
      </c>
      <c r="BQ185" s="13">
        <v>261427.0</v>
      </c>
      <c r="BR185" s="12">
        <v>16656.0</v>
      </c>
      <c r="BS185" s="12">
        <v>30108.0</v>
      </c>
      <c r="BT185" s="12">
        <v>157136.0</v>
      </c>
      <c r="BU185" s="12">
        <v>57527.0</v>
      </c>
      <c r="BV185" s="13">
        <v>65356.75</v>
      </c>
      <c r="BW185" s="13">
        <v>63505.83475227559</v>
      </c>
      <c r="BX185" s="13">
        <v>261427.0</v>
      </c>
    </row>
    <row r="186" ht="13.5" customHeight="1">
      <c r="A186" s="12">
        <f t="shared" si="4"/>
        <v>84</v>
      </c>
      <c r="B186" s="12"/>
      <c r="C186" s="12">
        <f t="shared" si="5"/>
        <v>84</v>
      </c>
      <c r="D186" s="12" t="s">
        <v>619</v>
      </c>
      <c r="E186" s="12">
        <v>232924.0</v>
      </c>
      <c r="F186" s="18">
        <v>0.6875</v>
      </c>
      <c r="G186" s="18">
        <v>0.47871355387816905</v>
      </c>
      <c r="H186" s="13">
        <v>11.0</v>
      </c>
      <c r="I186" s="18">
        <v>0.0625</v>
      </c>
      <c r="J186" s="18">
        <v>0.25</v>
      </c>
      <c r="K186" s="13">
        <v>1.0</v>
      </c>
      <c r="L186" s="18">
        <v>0.5625</v>
      </c>
      <c r="M186" s="18">
        <v>1.0307764064044151</v>
      </c>
      <c r="N186" s="13">
        <v>9.0</v>
      </c>
      <c r="O186" s="18">
        <v>0.0625</v>
      </c>
      <c r="P186" s="18">
        <v>0.25</v>
      </c>
      <c r="Q186" s="13">
        <v>1.0</v>
      </c>
      <c r="R186" s="18">
        <v>1.4375</v>
      </c>
      <c r="S186" s="18">
        <v>0.8920949127381756</v>
      </c>
      <c r="T186" s="13">
        <v>23.0</v>
      </c>
      <c r="U186" s="18">
        <v>78549.125</v>
      </c>
      <c r="V186" s="18">
        <v>112722.38025750106</v>
      </c>
      <c r="W186" s="13">
        <v>1256786.0</v>
      </c>
      <c r="X186" s="18">
        <v>78549.125</v>
      </c>
      <c r="Y186" s="18">
        <v>112722.38025750106</v>
      </c>
      <c r="Z186" s="13">
        <v>1256786.0</v>
      </c>
      <c r="AA186" s="12"/>
      <c r="AB186" s="12">
        <v>1.0</v>
      </c>
      <c r="AC186" s="12">
        <v>1.0</v>
      </c>
      <c r="AD186" s="12">
        <v>0.0</v>
      </c>
      <c r="AE186" s="12">
        <v>0.0</v>
      </c>
      <c r="AF186" s="13">
        <v>0.5</v>
      </c>
      <c r="AG186" s="13">
        <v>0.5773502691896257</v>
      </c>
      <c r="AH186" s="13">
        <v>2.0</v>
      </c>
      <c r="AI186" s="12">
        <v>0.0</v>
      </c>
      <c r="AJ186" s="12">
        <v>0.0</v>
      </c>
      <c r="AK186" s="12">
        <v>1.0</v>
      </c>
      <c r="AL186" s="12">
        <v>0.0</v>
      </c>
      <c r="AM186" s="13">
        <v>0.25</v>
      </c>
      <c r="AN186" s="13">
        <v>0.5</v>
      </c>
      <c r="AO186" s="13">
        <v>1.0</v>
      </c>
      <c r="AP186" s="12">
        <v>0.0</v>
      </c>
      <c r="AQ186" s="12">
        <v>0.0</v>
      </c>
      <c r="AR186" s="12">
        <v>2.0</v>
      </c>
      <c r="AS186" s="12">
        <v>0.0</v>
      </c>
      <c r="AT186" s="13">
        <v>0.5</v>
      </c>
      <c r="AU186" s="13">
        <v>1.0</v>
      </c>
      <c r="AV186" s="13">
        <v>2.0</v>
      </c>
      <c r="AW186" s="12">
        <v>0.0</v>
      </c>
      <c r="AX186" s="12">
        <v>0.0</v>
      </c>
      <c r="AY186" s="12">
        <v>0.0</v>
      </c>
      <c r="AZ186" s="12">
        <v>0.0</v>
      </c>
      <c r="BA186" s="13">
        <v>0.0</v>
      </c>
      <c r="BB186" s="13">
        <v>0.0</v>
      </c>
      <c r="BC186" s="13">
        <v>0.0</v>
      </c>
      <c r="BD186" s="12">
        <v>1.0</v>
      </c>
      <c r="BE186" s="12">
        <v>1.0</v>
      </c>
      <c r="BF186" s="12">
        <v>1.0</v>
      </c>
      <c r="BG186" s="12">
        <v>5.0</v>
      </c>
      <c r="BH186" s="13">
        <v>2.0</v>
      </c>
      <c r="BI186" s="13">
        <v>2.0</v>
      </c>
      <c r="BJ186" s="13">
        <v>8.0</v>
      </c>
      <c r="BK186" s="12">
        <v>6083.0</v>
      </c>
      <c r="BL186" s="12">
        <v>28446.0</v>
      </c>
      <c r="BM186" s="12">
        <v>241312.0</v>
      </c>
      <c r="BN186" s="12">
        <v>26902.0</v>
      </c>
      <c r="BO186" s="13">
        <v>75685.75</v>
      </c>
      <c r="BP186" s="13">
        <v>110887.39895460018</v>
      </c>
      <c r="BQ186" s="13">
        <v>302743.0</v>
      </c>
      <c r="BR186" s="12">
        <v>6083.0</v>
      </c>
      <c r="BS186" s="12">
        <v>28446.0</v>
      </c>
      <c r="BT186" s="12">
        <v>241312.0</v>
      </c>
      <c r="BU186" s="12">
        <v>26902.0</v>
      </c>
      <c r="BV186" s="13">
        <v>75685.75</v>
      </c>
      <c r="BW186" s="13">
        <v>110887.39895460018</v>
      </c>
      <c r="BX186" s="13">
        <v>302743.0</v>
      </c>
    </row>
    <row r="187" ht="13.5" customHeight="1">
      <c r="A187" s="12">
        <f t="shared" si="4"/>
        <v>85</v>
      </c>
      <c r="B187" s="12"/>
      <c r="C187" s="12">
        <f t="shared" si="5"/>
        <v>85</v>
      </c>
      <c r="D187" s="12" t="s">
        <v>619</v>
      </c>
      <c r="E187" s="12">
        <v>233915.0</v>
      </c>
      <c r="F187" s="18">
        <v>0.75</v>
      </c>
      <c r="G187" s="18">
        <v>0.4472135954999579</v>
      </c>
      <c r="H187" s="13">
        <v>12.0</v>
      </c>
      <c r="I187" s="18">
        <v>0.0</v>
      </c>
      <c r="J187" s="18">
        <v>0.0</v>
      </c>
      <c r="K187" s="13">
        <v>0.0</v>
      </c>
      <c r="L187" s="18">
        <v>0.0</v>
      </c>
      <c r="M187" s="18">
        <v>0.0</v>
      </c>
      <c r="N187" s="13">
        <v>0.0</v>
      </c>
      <c r="O187" s="18">
        <v>0.0</v>
      </c>
      <c r="P187" s="18">
        <v>0.0</v>
      </c>
      <c r="Q187" s="13">
        <v>0.0</v>
      </c>
      <c r="R187" s="18">
        <v>1.25</v>
      </c>
      <c r="S187" s="18">
        <v>0.4472135954999579</v>
      </c>
      <c r="T187" s="13">
        <v>20.0</v>
      </c>
      <c r="U187" s="18">
        <v>58863.0625</v>
      </c>
      <c r="V187" s="18">
        <v>43357.603300103736</v>
      </c>
      <c r="W187" s="13">
        <v>941809.0</v>
      </c>
      <c r="X187" s="18">
        <v>58863.0625</v>
      </c>
      <c r="Y187" s="18">
        <v>43357.603300103736</v>
      </c>
      <c r="Z187" s="13">
        <v>941809.0</v>
      </c>
      <c r="AA187" s="12"/>
      <c r="AB187" s="12">
        <v>1.0</v>
      </c>
      <c r="AC187" s="12">
        <v>1.0</v>
      </c>
      <c r="AD187" s="12">
        <v>1.0</v>
      </c>
      <c r="AE187" s="12">
        <v>1.0</v>
      </c>
      <c r="AF187" s="13">
        <v>1.0</v>
      </c>
      <c r="AG187" s="13">
        <v>0.0</v>
      </c>
      <c r="AH187" s="13">
        <v>4.0</v>
      </c>
      <c r="AI187" s="12">
        <v>0.0</v>
      </c>
      <c r="AJ187" s="12">
        <v>0.0</v>
      </c>
      <c r="AK187" s="12">
        <v>0.0</v>
      </c>
      <c r="AL187" s="12">
        <v>0.0</v>
      </c>
      <c r="AM187" s="13">
        <v>0.0</v>
      </c>
      <c r="AN187" s="13">
        <v>0.0</v>
      </c>
      <c r="AO187" s="13">
        <v>0.0</v>
      </c>
      <c r="AP187" s="12">
        <v>0.0</v>
      </c>
      <c r="AQ187" s="12">
        <v>0.0</v>
      </c>
      <c r="AR187" s="12">
        <v>0.0</v>
      </c>
      <c r="AS187" s="12">
        <v>0.0</v>
      </c>
      <c r="AT187" s="13">
        <v>0.0</v>
      </c>
      <c r="AU187" s="13">
        <v>0.0</v>
      </c>
      <c r="AV187" s="13">
        <v>0.0</v>
      </c>
      <c r="AW187" s="12">
        <v>0.0</v>
      </c>
      <c r="AX187" s="12">
        <v>0.0</v>
      </c>
      <c r="AY187" s="12">
        <v>0.0</v>
      </c>
      <c r="AZ187" s="12">
        <v>0.0</v>
      </c>
      <c r="BA187" s="13">
        <v>0.0</v>
      </c>
      <c r="BB187" s="13">
        <v>0.0</v>
      </c>
      <c r="BC187" s="13">
        <v>0.0</v>
      </c>
      <c r="BD187" s="12">
        <v>1.0</v>
      </c>
      <c r="BE187" s="12">
        <v>1.0</v>
      </c>
      <c r="BF187" s="12">
        <v>1.0</v>
      </c>
      <c r="BG187" s="12">
        <v>1.0</v>
      </c>
      <c r="BH187" s="13">
        <v>1.0</v>
      </c>
      <c r="BI187" s="13">
        <v>0.0</v>
      </c>
      <c r="BJ187" s="13">
        <v>4.0</v>
      </c>
      <c r="BK187" s="12">
        <v>744743.0</v>
      </c>
      <c r="BL187" s="12">
        <v>443126.0</v>
      </c>
      <c r="BM187" s="12">
        <v>176199.0</v>
      </c>
      <c r="BN187" s="12">
        <v>61480.0</v>
      </c>
      <c r="BO187" s="13">
        <v>356387.0</v>
      </c>
      <c r="BP187" s="13">
        <v>304292.5625391897</v>
      </c>
      <c r="BQ187" s="13">
        <v>1425548.0</v>
      </c>
      <c r="BR187" s="12">
        <v>744743.0</v>
      </c>
      <c r="BS187" s="12">
        <v>443126.0</v>
      </c>
      <c r="BT187" s="12">
        <v>176199.0</v>
      </c>
      <c r="BU187" s="12">
        <v>61480.0</v>
      </c>
      <c r="BV187" s="13">
        <v>356387.0</v>
      </c>
      <c r="BW187" s="13">
        <v>304292.5625391897</v>
      </c>
      <c r="BX187" s="13">
        <v>1425548.0</v>
      </c>
    </row>
    <row r="188" ht="13.5" customHeight="1">
      <c r="A188" s="12">
        <f t="shared" si="4"/>
        <v>86</v>
      </c>
      <c r="B188" s="12"/>
      <c r="C188" s="12">
        <f t="shared" si="5"/>
        <v>86</v>
      </c>
      <c r="D188" s="12" t="s">
        <v>619</v>
      </c>
      <c r="E188" s="12">
        <v>237111.0</v>
      </c>
      <c r="F188" s="18">
        <v>0.4375</v>
      </c>
      <c r="G188" s="18">
        <v>0.51234753829798</v>
      </c>
      <c r="H188" s="13">
        <v>7.0</v>
      </c>
      <c r="I188" s="18">
        <v>0.125</v>
      </c>
      <c r="J188" s="18">
        <v>0.3415650255319866</v>
      </c>
      <c r="K188" s="13">
        <v>2.0</v>
      </c>
      <c r="L188" s="18">
        <v>1.5625</v>
      </c>
      <c r="M188" s="18">
        <v>1.459166428707386</v>
      </c>
      <c r="N188" s="13">
        <v>25.0</v>
      </c>
      <c r="O188" s="18">
        <v>0.4375</v>
      </c>
      <c r="P188" s="18">
        <v>0.51234753829798</v>
      </c>
      <c r="Q188" s="13">
        <v>7.0</v>
      </c>
      <c r="R188" s="18">
        <v>2.4375</v>
      </c>
      <c r="S188" s="18">
        <v>2.3084987907007157</v>
      </c>
      <c r="T188" s="13">
        <v>39.0</v>
      </c>
      <c r="U188" s="18">
        <v>62990.9375</v>
      </c>
      <c r="V188" s="18">
        <v>184044.73927516237</v>
      </c>
      <c r="W188" s="13">
        <v>1007855.0</v>
      </c>
      <c r="X188" s="18">
        <v>62990.9375</v>
      </c>
      <c r="Y188" s="18">
        <v>184044.73927516237</v>
      </c>
      <c r="Z188" s="13">
        <v>1007855.0</v>
      </c>
      <c r="AA188" s="12"/>
      <c r="AB188" s="12">
        <v>1.0</v>
      </c>
      <c r="AC188" s="12">
        <v>0.0</v>
      </c>
      <c r="AD188" s="12">
        <v>0.0</v>
      </c>
      <c r="AE188" s="12">
        <v>0.0</v>
      </c>
      <c r="AF188" s="13">
        <v>0.25</v>
      </c>
      <c r="AG188" s="13">
        <v>0.5</v>
      </c>
      <c r="AH188" s="13">
        <v>1.0</v>
      </c>
      <c r="AI188" s="12">
        <v>0.0</v>
      </c>
      <c r="AJ188" s="12">
        <v>0.0</v>
      </c>
      <c r="AK188" s="12">
        <v>0.0</v>
      </c>
      <c r="AL188" s="12">
        <v>0.0</v>
      </c>
      <c r="AM188" s="13">
        <v>0.0</v>
      </c>
      <c r="AN188" s="13">
        <v>0.0</v>
      </c>
      <c r="AO188" s="13">
        <v>0.0</v>
      </c>
      <c r="AP188" s="12">
        <v>0.0</v>
      </c>
      <c r="AQ188" s="12">
        <v>3.0</v>
      </c>
      <c r="AR188" s="12">
        <v>3.0</v>
      </c>
      <c r="AS188" s="12">
        <v>0.0</v>
      </c>
      <c r="AT188" s="13">
        <v>1.5</v>
      </c>
      <c r="AU188" s="13">
        <v>1.7320508075688772</v>
      </c>
      <c r="AV188" s="13">
        <v>6.0</v>
      </c>
      <c r="AW188" s="12">
        <v>0.0</v>
      </c>
      <c r="AX188" s="12">
        <v>1.0</v>
      </c>
      <c r="AY188" s="12">
        <v>1.0</v>
      </c>
      <c r="AZ188" s="12">
        <v>0.0</v>
      </c>
      <c r="BA188" s="13">
        <v>0.5</v>
      </c>
      <c r="BB188" s="13">
        <v>0.5773502691896257</v>
      </c>
      <c r="BC188" s="13">
        <v>2.0</v>
      </c>
      <c r="BD188" s="12">
        <v>1.0</v>
      </c>
      <c r="BE188" s="12">
        <v>2.0</v>
      </c>
      <c r="BF188" s="12">
        <v>3.0</v>
      </c>
      <c r="BG188" s="12">
        <v>3.0</v>
      </c>
      <c r="BH188" s="13">
        <v>2.25</v>
      </c>
      <c r="BI188" s="13">
        <v>0.9574271077563381</v>
      </c>
      <c r="BJ188" s="13">
        <v>9.0</v>
      </c>
      <c r="BK188" s="12">
        <v>7202.0</v>
      </c>
      <c r="BL188" s="12">
        <v>22166.0</v>
      </c>
      <c r="BM188" s="12">
        <v>10339.0</v>
      </c>
      <c r="BN188" s="12">
        <v>11281.0</v>
      </c>
      <c r="BO188" s="13">
        <v>12747.0</v>
      </c>
      <c r="BP188" s="13">
        <v>6516.957521215965</v>
      </c>
      <c r="BQ188" s="13">
        <v>50988.0</v>
      </c>
      <c r="BR188" s="12">
        <v>7202.0</v>
      </c>
      <c r="BS188" s="12">
        <v>22166.0</v>
      </c>
      <c r="BT188" s="12">
        <v>10339.0</v>
      </c>
      <c r="BU188" s="12">
        <v>11281.0</v>
      </c>
      <c r="BV188" s="13">
        <v>12747.0</v>
      </c>
      <c r="BW188" s="13">
        <v>6516.957521215965</v>
      </c>
      <c r="BX188" s="13">
        <v>50988.0</v>
      </c>
    </row>
    <row r="189" ht="13.5" customHeight="1">
      <c r="A189" s="12">
        <f t="shared" si="4"/>
        <v>87</v>
      </c>
      <c r="B189" s="31">
        <v>1.0</v>
      </c>
      <c r="C189" s="31"/>
      <c r="D189" s="31" t="s">
        <v>619</v>
      </c>
      <c r="E189" s="31">
        <v>228900.0</v>
      </c>
      <c r="F189" s="32">
        <v>0.3</v>
      </c>
      <c r="G189" s="32">
        <v>0.48304589153964794</v>
      </c>
      <c r="H189" s="33">
        <v>3.0</v>
      </c>
      <c r="I189" s="32">
        <v>0.0</v>
      </c>
      <c r="J189" s="32">
        <v>0.0</v>
      </c>
      <c r="K189" s="33">
        <v>0.0</v>
      </c>
      <c r="L189" s="32">
        <v>1.0909090909090908</v>
      </c>
      <c r="M189" s="32">
        <v>1.044465935734187</v>
      </c>
      <c r="N189" s="33">
        <v>12.0</v>
      </c>
      <c r="O189" s="32">
        <v>0.0</v>
      </c>
      <c r="P189" s="32">
        <v>0.0</v>
      </c>
      <c r="Q189" s="33">
        <v>0.0</v>
      </c>
      <c r="R189" s="32">
        <v>2.5454545454545454</v>
      </c>
      <c r="S189" s="32">
        <v>1.809068067466582</v>
      </c>
      <c r="T189" s="33">
        <v>28.0</v>
      </c>
      <c r="U189" s="32">
        <v>68270.7</v>
      </c>
      <c r="V189" s="32">
        <v>64982.08605462825</v>
      </c>
      <c r="W189" s="33">
        <v>682707.0</v>
      </c>
      <c r="X189" s="32">
        <v>68270.7</v>
      </c>
      <c r="Y189" s="32">
        <v>64982.08605462825</v>
      </c>
      <c r="Z189" s="33">
        <v>682707.0</v>
      </c>
      <c r="AA189" s="31"/>
      <c r="AB189" s="31"/>
      <c r="AC189" s="31"/>
      <c r="AD189" s="31"/>
      <c r="AE189" s="31"/>
      <c r="AF189" s="33" t="e">
        <v>#DIV/0!</v>
      </c>
      <c r="AG189" s="33" t="e">
        <v>#DIV/0!</v>
      </c>
      <c r="AH189" s="33">
        <v>0.0</v>
      </c>
      <c r="AI189" s="31"/>
      <c r="AJ189" s="31"/>
      <c r="AK189" s="31"/>
      <c r="AL189" s="31"/>
      <c r="AM189" s="33" t="e">
        <v>#DIV/0!</v>
      </c>
      <c r="AN189" s="33" t="e">
        <v>#DIV/0!</v>
      </c>
      <c r="AO189" s="33">
        <v>0.0</v>
      </c>
      <c r="AP189" s="31"/>
      <c r="AQ189" s="31"/>
      <c r="AR189" s="31"/>
      <c r="AS189" s="31"/>
      <c r="AT189" s="33" t="e">
        <v>#DIV/0!</v>
      </c>
      <c r="AU189" s="33" t="e">
        <v>#DIV/0!</v>
      </c>
      <c r="AV189" s="33">
        <v>0.0</v>
      </c>
      <c r="AW189" s="31"/>
      <c r="AX189" s="31"/>
      <c r="AY189" s="31"/>
      <c r="AZ189" s="31"/>
      <c r="BA189" s="33" t="e">
        <v>#DIV/0!</v>
      </c>
      <c r="BB189" s="33" t="e">
        <v>#DIV/0!</v>
      </c>
      <c r="BC189" s="33">
        <v>0.0</v>
      </c>
      <c r="BD189" s="31"/>
      <c r="BE189" s="31"/>
      <c r="BF189" s="31"/>
      <c r="BG189" s="31"/>
      <c r="BH189" s="33" t="e">
        <v>#DIV/0!</v>
      </c>
      <c r="BI189" s="33" t="e">
        <v>#DIV/0!</v>
      </c>
      <c r="BJ189" s="33">
        <v>0.0</v>
      </c>
      <c r="BK189" s="31"/>
      <c r="BL189" s="31"/>
      <c r="BM189" s="31"/>
      <c r="BN189" s="31"/>
      <c r="BO189" s="33" t="e">
        <v>#DIV/0!</v>
      </c>
      <c r="BP189" s="33" t="e">
        <v>#DIV/0!</v>
      </c>
      <c r="BQ189" s="33">
        <v>0.0</v>
      </c>
      <c r="BR189" s="31"/>
      <c r="BS189" s="31"/>
      <c r="BT189" s="31"/>
      <c r="BU189" s="31"/>
      <c r="BV189" s="33" t="e">
        <v>#DIV/0!</v>
      </c>
      <c r="BW189" s="33" t="e">
        <v>#DIV/0!</v>
      </c>
      <c r="BX189" s="33">
        <v>0.0</v>
      </c>
    </row>
    <row r="190" ht="13.5" customHeight="1">
      <c r="A190" s="12">
        <f t="shared" si="4"/>
        <v>88</v>
      </c>
      <c r="B190" s="31">
        <f t="shared" ref="B190:B223" si="6">B189+1</f>
        <v>2</v>
      </c>
      <c r="C190" s="31"/>
      <c r="D190" s="31" t="s">
        <v>619</v>
      </c>
      <c r="E190" s="31">
        <v>229154.0</v>
      </c>
      <c r="F190" s="32">
        <v>0.3333333333333333</v>
      </c>
      <c r="G190" s="32">
        <v>0.5</v>
      </c>
      <c r="H190" s="33">
        <v>3.0</v>
      </c>
      <c r="I190" s="32">
        <v>0.2222222222222222</v>
      </c>
      <c r="J190" s="32">
        <v>0.44095855184409843</v>
      </c>
      <c r="K190" s="33">
        <v>2.0</v>
      </c>
      <c r="L190" s="32">
        <v>1.5</v>
      </c>
      <c r="M190" s="32">
        <v>1.5811388300841898</v>
      </c>
      <c r="N190" s="33">
        <v>15.0</v>
      </c>
      <c r="O190" s="32">
        <v>0.5</v>
      </c>
      <c r="P190" s="32">
        <v>0.5270462766947299</v>
      </c>
      <c r="Q190" s="33">
        <v>5.0</v>
      </c>
      <c r="R190" s="32">
        <v>1.9</v>
      </c>
      <c r="S190" s="32">
        <v>1.5238839267549946</v>
      </c>
      <c r="T190" s="33">
        <v>19.0</v>
      </c>
      <c r="U190" s="32">
        <v>47936.333333333336</v>
      </c>
      <c r="V190" s="32">
        <v>42884.46560818964</v>
      </c>
      <c r="W190" s="33">
        <v>431427.0</v>
      </c>
      <c r="X190" s="32">
        <v>47936.333333333336</v>
      </c>
      <c r="Y190" s="32">
        <v>42884.46560818964</v>
      </c>
      <c r="Z190" s="33">
        <v>431427.0</v>
      </c>
      <c r="AA190" s="31"/>
      <c r="AB190" s="31"/>
      <c r="AC190" s="31"/>
      <c r="AD190" s="31"/>
      <c r="AE190" s="31"/>
      <c r="AF190" s="33" t="e">
        <v>#DIV/0!</v>
      </c>
      <c r="AG190" s="33" t="e">
        <v>#DIV/0!</v>
      </c>
      <c r="AH190" s="33">
        <v>0.0</v>
      </c>
      <c r="AI190" s="31"/>
      <c r="AJ190" s="31"/>
      <c r="AK190" s="31"/>
      <c r="AL190" s="31"/>
      <c r="AM190" s="33" t="e">
        <v>#DIV/0!</v>
      </c>
      <c r="AN190" s="33" t="e">
        <v>#DIV/0!</v>
      </c>
      <c r="AO190" s="33">
        <v>0.0</v>
      </c>
      <c r="AP190" s="31"/>
      <c r="AQ190" s="31"/>
      <c r="AR190" s="31"/>
      <c r="AS190" s="31"/>
      <c r="AT190" s="33" t="e">
        <v>#DIV/0!</v>
      </c>
      <c r="AU190" s="33" t="e">
        <v>#DIV/0!</v>
      </c>
      <c r="AV190" s="33">
        <v>0.0</v>
      </c>
      <c r="AW190" s="31"/>
      <c r="AX190" s="31"/>
      <c r="AY190" s="31"/>
      <c r="AZ190" s="31"/>
      <c r="BA190" s="33" t="e">
        <v>#DIV/0!</v>
      </c>
      <c r="BB190" s="33" t="e">
        <v>#DIV/0!</v>
      </c>
      <c r="BC190" s="33">
        <v>0.0</v>
      </c>
      <c r="BD190" s="31"/>
      <c r="BE190" s="31"/>
      <c r="BF190" s="31"/>
      <c r="BG190" s="31"/>
      <c r="BH190" s="33" t="e">
        <v>#DIV/0!</v>
      </c>
      <c r="BI190" s="33" t="e">
        <v>#DIV/0!</v>
      </c>
      <c r="BJ190" s="33">
        <v>0.0</v>
      </c>
      <c r="BK190" s="31"/>
      <c r="BL190" s="31"/>
      <c r="BM190" s="31"/>
      <c r="BN190" s="31"/>
      <c r="BO190" s="33" t="e">
        <v>#DIV/0!</v>
      </c>
      <c r="BP190" s="33" t="e">
        <v>#DIV/0!</v>
      </c>
      <c r="BQ190" s="33">
        <v>0.0</v>
      </c>
      <c r="BR190" s="31"/>
      <c r="BS190" s="31"/>
      <c r="BT190" s="31"/>
      <c r="BU190" s="31"/>
      <c r="BV190" s="33" t="e">
        <v>#DIV/0!</v>
      </c>
      <c r="BW190" s="33" t="e">
        <v>#DIV/0!</v>
      </c>
      <c r="BX190" s="33">
        <v>0.0</v>
      </c>
    </row>
    <row r="191" ht="13.5" customHeight="1">
      <c r="A191" s="12">
        <f t="shared" si="4"/>
        <v>89</v>
      </c>
      <c r="B191" s="31">
        <f t="shared" si="6"/>
        <v>3</v>
      </c>
      <c r="C191" s="31"/>
      <c r="D191" s="31" t="s">
        <v>619</v>
      </c>
      <c r="E191" s="31">
        <v>229184.0</v>
      </c>
      <c r="F191" s="32">
        <v>0.8125</v>
      </c>
      <c r="G191" s="32">
        <v>0.4031128874149275</v>
      </c>
      <c r="H191" s="33">
        <v>13.0</v>
      </c>
      <c r="I191" s="32">
        <v>0.0</v>
      </c>
      <c r="J191" s="32">
        <v>0.0</v>
      </c>
      <c r="K191" s="33">
        <v>0.0</v>
      </c>
      <c r="L191" s="32">
        <v>0.0</v>
      </c>
      <c r="M191" s="32">
        <v>0.0</v>
      </c>
      <c r="N191" s="33">
        <v>0.0</v>
      </c>
      <c r="O191" s="32">
        <v>0.0</v>
      </c>
      <c r="P191" s="32">
        <v>0.0</v>
      </c>
      <c r="Q191" s="33">
        <v>0.0</v>
      </c>
      <c r="R191" s="32">
        <v>1.375</v>
      </c>
      <c r="S191" s="32">
        <v>0.8850612031567836</v>
      </c>
      <c r="T191" s="33">
        <v>22.0</v>
      </c>
      <c r="U191" s="32">
        <v>57355.3125</v>
      </c>
      <c r="V191" s="32">
        <v>50814.030562065236</v>
      </c>
      <c r="W191" s="33">
        <v>917685.0</v>
      </c>
      <c r="X191" s="32">
        <v>57355.3125</v>
      </c>
      <c r="Y191" s="32">
        <v>50814.030562065236</v>
      </c>
      <c r="Z191" s="33">
        <v>917685.0</v>
      </c>
      <c r="AA191" s="31"/>
      <c r="AB191" s="31"/>
      <c r="AC191" s="31"/>
      <c r="AD191" s="31"/>
      <c r="AE191" s="31"/>
      <c r="AF191" s="33" t="e">
        <v>#DIV/0!</v>
      </c>
      <c r="AG191" s="33" t="e">
        <v>#DIV/0!</v>
      </c>
      <c r="AH191" s="33">
        <v>0.0</v>
      </c>
      <c r="AI191" s="31"/>
      <c r="AJ191" s="31"/>
      <c r="AK191" s="31"/>
      <c r="AL191" s="31"/>
      <c r="AM191" s="33" t="e">
        <v>#DIV/0!</v>
      </c>
      <c r="AN191" s="33" t="e">
        <v>#DIV/0!</v>
      </c>
      <c r="AO191" s="33">
        <v>0.0</v>
      </c>
      <c r="AP191" s="31"/>
      <c r="AQ191" s="31"/>
      <c r="AR191" s="31"/>
      <c r="AS191" s="31"/>
      <c r="AT191" s="33" t="e">
        <v>#DIV/0!</v>
      </c>
      <c r="AU191" s="33" t="e">
        <v>#DIV/0!</v>
      </c>
      <c r="AV191" s="33">
        <v>0.0</v>
      </c>
      <c r="AW191" s="31"/>
      <c r="AX191" s="31"/>
      <c r="AY191" s="31"/>
      <c r="AZ191" s="31"/>
      <c r="BA191" s="33" t="e">
        <v>#DIV/0!</v>
      </c>
      <c r="BB191" s="33" t="e">
        <v>#DIV/0!</v>
      </c>
      <c r="BC191" s="33">
        <v>0.0</v>
      </c>
      <c r="BD191" s="31"/>
      <c r="BE191" s="31"/>
      <c r="BF191" s="31"/>
      <c r="BG191" s="31"/>
      <c r="BH191" s="33" t="e">
        <v>#DIV/0!</v>
      </c>
      <c r="BI191" s="33" t="e">
        <v>#DIV/0!</v>
      </c>
      <c r="BJ191" s="33">
        <v>0.0</v>
      </c>
      <c r="BK191" s="31"/>
      <c r="BL191" s="31"/>
      <c r="BM191" s="31"/>
      <c r="BN191" s="31"/>
      <c r="BO191" s="33" t="e">
        <v>#DIV/0!</v>
      </c>
      <c r="BP191" s="33" t="e">
        <v>#DIV/0!</v>
      </c>
      <c r="BQ191" s="33">
        <v>0.0</v>
      </c>
      <c r="BR191" s="31"/>
      <c r="BS191" s="31"/>
      <c r="BT191" s="31"/>
      <c r="BU191" s="31"/>
      <c r="BV191" s="33" t="e">
        <v>#DIV/0!</v>
      </c>
      <c r="BW191" s="33" t="e">
        <v>#DIV/0!</v>
      </c>
      <c r="BX191" s="33">
        <v>0.0</v>
      </c>
    </row>
    <row r="192" ht="13.5" customHeight="1">
      <c r="A192" s="12">
        <f t="shared" si="4"/>
        <v>90</v>
      </c>
      <c r="B192" s="31">
        <f t="shared" si="6"/>
        <v>4</v>
      </c>
      <c r="C192" s="31"/>
      <c r="D192" s="31" t="s">
        <v>619</v>
      </c>
      <c r="E192" s="31">
        <v>229198.0</v>
      </c>
      <c r="F192" s="32">
        <v>1.0</v>
      </c>
      <c r="G192" s="32">
        <v>0.0</v>
      </c>
      <c r="H192" s="33">
        <v>16.0</v>
      </c>
      <c r="I192" s="32">
        <v>0.0</v>
      </c>
      <c r="J192" s="32">
        <v>0.0</v>
      </c>
      <c r="K192" s="33">
        <v>0.0</v>
      </c>
      <c r="L192" s="32">
        <v>0.0</v>
      </c>
      <c r="M192" s="32">
        <v>0.0</v>
      </c>
      <c r="N192" s="33">
        <v>0.0</v>
      </c>
      <c r="O192" s="32">
        <v>0.0</v>
      </c>
      <c r="P192" s="32">
        <v>0.0</v>
      </c>
      <c r="Q192" s="33">
        <v>0.0</v>
      </c>
      <c r="R192" s="32">
        <v>1.0</v>
      </c>
      <c r="S192" s="32">
        <v>0.0</v>
      </c>
      <c r="T192" s="33">
        <v>16.0</v>
      </c>
      <c r="U192" s="32">
        <v>147157.5625</v>
      </c>
      <c r="V192" s="32">
        <v>439484.0641925437</v>
      </c>
      <c r="W192" s="33">
        <v>2354521.0</v>
      </c>
      <c r="X192" s="32">
        <v>147157.5625</v>
      </c>
      <c r="Y192" s="32">
        <v>439484.0641925437</v>
      </c>
      <c r="Z192" s="33">
        <v>2354521.0</v>
      </c>
      <c r="AA192" s="31"/>
      <c r="AB192" s="31"/>
      <c r="AC192" s="31"/>
      <c r="AD192" s="31"/>
      <c r="AE192" s="31"/>
      <c r="AF192" s="33" t="e">
        <v>#DIV/0!</v>
      </c>
      <c r="AG192" s="33" t="e">
        <v>#DIV/0!</v>
      </c>
      <c r="AH192" s="33">
        <v>0.0</v>
      </c>
      <c r="AI192" s="31"/>
      <c r="AJ192" s="31"/>
      <c r="AK192" s="31"/>
      <c r="AL192" s="31"/>
      <c r="AM192" s="33" t="e">
        <v>#DIV/0!</v>
      </c>
      <c r="AN192" s="33" t="e">
        <v>#DIV/0!</v>
      </c>
      <c r="AO192" s="33">
        <v>0.0</v>
      </c>
      <c r="AP192" s="31"/>
      <c r="AQ192" s="31"/>
      <c r="AR192" s="31"/>
      <c r="AS192" s="31"/>
      <c r="AT192" s="33" t="e">
        <v>#DIV/0!</v>
      </c>
      <c r="AU192" s="33" t="e">
        <v>#DIV/0!</v>
      </c>
      <c r="AV192" s="33">
        <v>0.0</v>
      </c>
      <c r="AW192" s="31"/>
      <c r="AX192" s="31"/>
      <c r="AY192" s="31"/>
      <c r="AZ192" s="31"/>
      <c r="BA192" s="33" t="e">
        <v>#DIV/0!</v>
      </c>
      <c r="BB192" s="33" t="e">
        <v>#DIV/0!</v>
      </c>
      <c r="BC192" s="33">
        <v>0.0</v>
      </c>
      <c r="BD192" s="31"/>
      <c r="BE192" s="31"/>
      <c r="BF192" s="31"/>
      <c r="BG192" s="31"/>
      <c r="BH192" s="33" t="e">
        <v>#DIV/0!</v>
      </c>
      <c r="BI192" s="33" t="e">
        <v>#DIV/0!</v>
      </c>
      <c r="BJ192" s="33">
        <v>0.0</v>
      </c>
      <c r="BK192" s="31"/>
      <c r="BL192" s="31"/>
      <c r="BM192" s="31"/>
      <c r="BN192" s="31"/>
      <c r="BO192" s="33" t="e">
        <v>#DIV/0!</v>
      </c>
      <c r="BP192" s="33" t="e">
        <v>#DIV/0!</v>
      </c>
      <c r="BQ192" s="33">
        <v>0.0</v>
      </c>
      <c r="BR192" s="31"/>
      <c r="BS192" s="31"/>
      <c r="BT192" s="31"/>
      <c r="BU192" s="31"/>
      <c r="BV192" s="33" t="e">
        <v>#DIV/0!</v>
      </c>
      <c r="BW192" s="33" t="e">
        <v>#DIV/0!</v>
      </c>
      <c r="BX192" s="33">
        <v>0.0</v>
      </c>
    </row>
    <row r="193" ht="13.5" customHeight="1">
      <c r="A193" s="12">
        <f t="shared" si="4"/>
        <v>91</v>
      </c>
      <c r="B193" s="31">
        <f t="shared" si="6"/>
        <v>5</v>
      </c>
      <c r="C193" s="31"/>
      <c r="D193" s="31" t="s">
        <v>619</v>
      </c>
      <c r="E193" s="31">
        <v>229204.0</v>
      </c>
      <c r="F193" s="32">
        <v>1.0</v>
      </c>
      <c r="G193" s="32">
        <v>0.0</v>
      </c>
      <c r="H193" s="33">
        <v>16.0</v>
      </c>
      <c r="I193" s="32">
        <v>0.0</v>
      </c>
      <c r="J193" s="32">
        <v>0.0</v>
      </c>
      <c r="K193" s="33">
        <v>0.0</v>
      </c>
      <c r="L193" s="32">
        <v>0.0</v>
      </c>
      <c r="M193" s="32">
        <v>0.0</v>
      </c>
      <c r="N193" s="33">
        <v>0.0</v>
      </c>
      <c r="O193" s="32">
        <v>0.0</v>
      </c>
      <c r="P193" s="32">
        <v>0.0</v>
      </c>
      <c r="Q193" s="33">
        <v>0.0</v>
      </c>
      <c r="R193" s="32">
        <v>1.0</v>
      </c>
      <c r="S193" s="32">
        <v>0.0</v>
      </c>
      <c r="T193" s="33">
        <v>16.0</v>
      </c>
      <c r="U193" s="32">
        <v>40031.3125</v>
      </c>
      <c r="V193" s="32">
        <v>32033.912615057914</v>
      </c>
      <c r="W193" s="33">
        <v>640501.0</v>
      </c>
      <c r="X193" s="32">
        <v>40031.3125</v>
      </c>
      <c r="Y193" s="32">
        <v>32033.912615057914</v>
      </c>
      <c r="Z193" s="33">
        <v>640501.0</v>
      </c>
      <c r="AA193" s="31"/>
      <c r="AB193" s="31"/>
      <c r="AC193" s="31"/>
      <c r="AD193" s="31"/>
      <c r="AE193" s="31"/>
      <c r="AF193" s="33" t="e">
        <v>#DIV/0!</v>
      </c>
      <c r="AG193" s="33" t="e">
        <v>#DIV/0!</v>
      </c>
      <c r="AH193" s="33">
        <v>0.0</v>
      </c>
      <c r="AI193" s="31"/>
      <c r="AJ193" s="31"/>
      <c r="AK193" s="31"/>
      <c r="AL193" s="31"/>
      <c r="AM193" s="33" t="e">
        <v>#DIV/0!</v>
      </c>
      <c r="AN193" s="33" t="e">
        <v>#DIV/0!</v>
      </c>
      <c r="AO193" s="33">
        <v>0.0</v>
      </c>
      <c r="AP193" s="31"/>
      <c r="AQ193" s="31"/>
      <c r="AR193" s="31"/>
      <c r="AS193" s="31"/>
      <c r="AT193" s="33" t="e">
        <v>#DIV/0!</v>
      </c>
      <c r="AU193" s="33" t="e">
        <v>#DIV/0!</v>
      </c>
      <c r="AV193" s="33">
        <v>0.0</v>
      </c>
      <c r="AW193" s="31"/>
      <c r="AX193" s="31"/>
      <c r="AY193" s="31"/>
      <c r="AZ193" s="31"/>
      <c r="BA193" s="33" t="e">
        <v>#DIV/0!</v>
      </c>
      <c r="BB193" s="33" t="e">
        <v>#DIV/0!</v>
      </c>
      <c r="BC193" s="33">
        <v>0.0</v>
      </c>
      <c r="BD193" s="31"/>
      <c r="BE193" s="31"/>
      <c r="BF193" s="31"/>
      <c r="BG193" s="31"/>
      <c r="BH193" s="33" t="e">
        <v>#DIV/0!</v>
      </c>
      <c r="BI193" s="33" t="e">
        <v>#DIV/0!</v>
      </c>
      <c r="BJ193" s="33">
        <v>0.0</v>
      </c>
      <c r="BK193" s="31"/>
      <c r="BL193" s="31"/>
      <c r="BM193" s="31"/>
      <c r="BN193" s="31"/>
      <c r="BO193" s="33" t="e">
        <v>#DIV/0!</v>
      </c>
      <c r="BP193" s="33" t="e">
        <v>#DIV/0!</v>
      </c>
      <c r="BQ193" s="33">
        <v>0.0</v>
      </c>
      <c r="BR193" s="31"/>
      <c r="BS193" s="31"/>
      <c r="BT193" s="31"/>
      <c r="BU193" s="31"/>
      <c r="BV193" s="33" t="e">
        <v>#DIV/0!</v>
      </c>
      <c r="BW193" s="33" t="e">
        <v>#DIV/0!</v>
      </c>
      <c r="BX193" s="33">
        <v>0.0</v>
      </c>
    </row>
    <row r="194" ht="13.5" customHeight="1">
      <c r="A194" s="12">
        <f t="shared" si="4"/>
        <v>92</v>
      </c>
      <c r="B194" s="31">
        <f t="shared" si="6"/>
        <v>6</v>
      </c>
      <c r="C194" s="31"/>
      <c r="D194" s="31" t="s">
        <v>619</v>
      </c>
      <c r="E194" s="31">
        <v>229205.0</v>
      </c>
      <c r="F194" s="32">
        <v>0.9375</v>
      </c>
      <c r="G194" s="32">
        <v>0.25</v>
      </c>
      <c r="H194" s="33">
        <v>15.0</v>
      </c>
      <c r="I194" s="32">
        <v>0.0</v>
      </c>
      <c r="J194" s="32">
        <v>0.0</v>
      </c>
      <c r="K194" s="33">
        <v>0.0</v>
      </c>
      <c r="L194" s="32">
        <v>0.0</v>
      </c>
      <c r="M194" s="32">
        <v>0.0</v>
      </c>
      <c r="N194" s="33">
        <v>0.0</v>
      </c>
      <c r="O194" s="32">
        <v>0.0</v>
      </c>
      <c r="P194" s="32">
        <v>0.0</v>
      </c>
      <c r="Q194" s="33">
        <v>0.0</v>
      </c>
      <c r="R194" s="32">
        <v>1.0625</v>
      </c>
      <c r="S194" s="32">
        <v>0.25</v>
      </c>
      <c r="T194" s="33">
        <v>17.0</v>
      </c>
      <c r="U194" s="32">
        <v>482937.6875</v>
      </c>
      <c r="V194" s="32">
        <v>896084.7796214165</v>
      </c>
      <c r="W194" s="33">
        <v>7727003.0</v>
      </c>
      <c r="X194" s="32">
        <v>482937.6875</v>
      </c>
      <c r="Y194" s="32">
        <v>896084.7796214165</v>
      </c>
      <c r="Z194" s="33">
        <v>7727003.0</v>
      </c>
      <c r="AA194" s="31"/>
      <c r="AB194" s="31"/>
      <c r="AC194" s="31"/>
      <c r="AD194" s="31"/>
      <c r="AE194" s="31"/>
      <c r="AF194" s="33" t="e">
        <v>#DIV/0!</v>
      </c>
      <c r="AG194" s="33" t="e">
        <v>#DIV/0!</v>
      </c>
      <c r="AH194" s="33">
        <v>0.0</v>
      </c>
      <c r="AI194" s="31"/>
      <c r="AJ194" s="31"/>
      <c r="AK194" s="31"/>
      <c r="AL194" s="31"/>
      <c r="AM194" s="33" t="e">
        <v>#DIV/0!</v>
      </c>
      <c r="AN194" s="33" t="e">
        <v>#DIV/0!</v>
      </c>
      <c r="AO194" s="33">
        <v>0.0</v>
      </c>
      <c r="AP194" s="31"/>
      <c r="AQ194" s="31"/>
      <c r="AR194" s="31"/>
      <c r="AS194" s="31"/>
      <c r="AT194" s="33" t="e">
        <v>#DIV/0!</v>
      </c>
      <c r="AU194" s="33" t="e">
        <v>#DIV/0!</v>
      </c>
      <c r="AV194" s="33">
        <v>0.0</v>
      </c>
      <c r="AW194" s="31"/>
      <c r="AX194" s="31"/>
      <c r="AY194" s="31"/>
      <c r="AZ194" s="31"/>
      <c r="BA194" s="33" t="e">
        <v>#DIV/0!</v>
      </c>
      <c r="BB194" s="33" t="e">
        <v>#DIV/0!</v>
      </c>
      <c r="BC194" s="33">
        <v>0.0</v>
      </c>
      <c r="BD194" s="31"/>
      <c r="BE194" s="31"/>
      <c r="BF194" s="31"/>
      <c r="BG194" s="31"/>
      <c r="BH194" s="33" t="e">
        <v>#DIV/0!</v>
      </c>
      <c r="BI194" s="33" t="e">
        <v>#DIV/0!</v>
      </c>
      <c r="BJ194" s="33">
        <v>0.0</v>
      </c>
      <c r="BK194" s="31"/>
      <c r="BL194" s="31"/>
      <c r="BM194" s="31"/>
      <c r="BN194" s="31"/>
      <c r="BO194" s="33" t="e">
        <v>#DIV/0!</v>
      </c>
      <c r="BP194" s="33" t="e">
        <v>#DIV/0!</v>
      </c>
      <c r="BQ194" s="33">
        <v>0.0</v>
      </c>
      <c r="BR194" s="31"/>
      <c r="BS194" s="31"/>
      <c r="BT194" s="31"/>
      <c r="BU194" s="31"/>
      <c r="BV194" s="33" t="e">
        <v>#DIV/0!</v>
      </c>
      <c r="BW194" s="33" t="e">
        <v>#DIV/0!</v>
      </c>
      <c r="BX194" s="33">
        <v>0.0</v>
      </c>
    </row>
    <row r="195" ht="13.5" customHeight="1">
      <c r="A195" s="12">
        <f t="shared" si="4"/>
        <v>93</v>
      </c>
      <c r="B195" s="31">
        <f t="shared" si="6"/>
        <v>7</v>
      </c>
      <c r="C195" s="31"/>
      <c r="D195" s="31" t="s">
        <v>619</v>
      </c>
      <c r="E195" s="31">
        <v>229210.0</v>
      </c>
      <c r="F195" s="32">
        <v>0.875</v>
      </c>
      <c r="G195" s="32">
        <v>0.3415650255319866</v>
      </c>
      <c r="H195" s="33">
        <v>14.0</v>
      </c>
      <c r="I195" s="32">
        <v>0.0</v>
      </c>
      <c r="J195" s="32">
        <v>0.0</v>
      </c>
      <c r="K195" s="33">
        <v>0.0</v>
      </c>
      <c r="L195" s="32">
        <v>0.0</v>
      </c>
      <c r="M195" s="32">
        <v>0.0</v>
      </c>
      <c r="N195" s="33">
        <v>0.0</v>
      </c>
      <c r="O195" s="32">
        <v>0.0</v>
      </c>
      <c r="P195" s="32">
        <v>0.0</v>
      </c>
      <c r="Q195" s="33">
        <v>0.0</v>
      </c>
      <c r="R195" s="32">
        <v>1.1875</v>
      </c>
      <c r="S195" s="32">
        <v>0.5439056290693574</v>
      </c>
      <c r="T195" s="33">
        <v>19.0</v>
      </c>
      <c r="U195" s="32">
        <v>25638.4375</v>
      </c>
      <c r="V195" s="32">
        <v>24419.879871309087</v>
      </c>
      <c r="W195" s="33">
        <v>410215.0</v>
      </c>
      <c r="X195" s="32">
        <v>25638.4375</v>
      </c>
      <c r="Y195" s="32">
        <v>24419.879871309087</v>
      </c>
      <c r="Z195" s="33">
        <v>410215.0</v>
      </c>
      <c r="AA195" s="31"/>
      <c r="AB195" s="31"/>
      <c r="AC195" s="31"/>
      <c r="AD195" s="31"/>
      <c r="AE195" s="31"/>
      <c r="AF195" s="33" t="e">
        <v>#DIV/0!</v>
      </c>
      <c r="AG195" s="33" t="e">
        <v>#DIV/0!</v>
      </c>
      <c r="AH195" s="33">
        <v>0.0</v>
      </c>
      <c r="AI195" s="31"/>
      <c r="AJ195" s="31"/>
      <c r="AK195" s="31"/>
      <c r="AL195" s="31"/>
      <c r="AM195" s="33" t="e">
        <v>#DIV/0!</v>
      </c>
      <c r="AN195" s="33" t="e">
        <v>#DIV/0!</v>
      </c>
      <c r="AO195" s="33">
        <v>0.0</v>
      </c>
      <c r="AP195" s="31"/>
      <c r="AQ195" s="31"/>
      <c r="AR195" s="31"/>
      <c r="AS195" s="31"/>
      <c r="AT195" s="33" t="e">
        <v>#DIV/0!</v>
      </c>
      <c r="AU195" s="33" t="e">
        <v>#DIV/0!</v>
      </c>
      <c r="AV195" s="33">
        <v>0.0</v>
      </c>
      <c r="AW195" s="31"/>
      <c r="AX195" s="31"/>
      <c r="AY195" s="31"/>
      <c r="AZ195" s="31"/>
      <c r="BA195" s="33" t="e">
        <v>#DIV/0!</v>
      </c>
      <c r="BB195" s="33" t="e">
        <v>#DIV/0!</v>
      </c>
      <c r="BC195" s="33">
        <v>0.0</v>
      </c>
      <c r="BD195" s="31"/>
      <c r="BE195" s="31"/>
      <c r="BF195" s="31"/>
      <c r="BG195" s="31"/>
      <c r="BH195" s="33" t="e">
        <v>#DIV/0!</v>
      </c>
      <c r="BI195" s="33" t="e">
        <v>#DIV/0!</v>
      </c>
      <c r="BJ195" s="33">
        <v>0.0</v>
      </c>
      <c r="BK195" s="31"/>
      <c r="BL195" s="31"/>
      <c r="BM195" s="31"/>
      <c r="BN195" s="31"/>
      <c r="BO195" s="33" t="e">
        <v>#DIV/0!</v>
      </c>
      <c r="BP195" s="33" t="e">
        <v>#DIV/0!</v>
      </c>
      <c r="BQ195" s="33">
        <v>0.0</v>
      </c>
      <c r="BR195" s="31"/>
      <c r="BS195" s="31"/>
      <c r="BT195" s="31"/>
      <c r="BU195" s="31"/>
      <c r="BV195" s="33" t="e">
        <v>#DIV/0!</v>
      </c>
      <c r="BW195" s="33" t="e">
        <v>#DIV/0!</v>
      </c>
      <c r="BX195" s="33">
        <v>0.0</v>
      </c>
    </row>
    <row r="196" ht="13.5" customHeight="1">
      <c r="A196" s="12">
        <f t="shared" si="4"/>
        <v>94</v>
      </c>
      <c r="B196" s="31">
        <f t="shared" si="6"/>
        <v>8</v>
      </c>
      <c r="C196" s="31"/>
      <c r="D196" s="31" t="s">
        <v>619</v>
      </c>
      <c r="E196" s="31">
        <v>229216.0</v>
      </c>
      <c r="F196" s="32">
        <v>0.7272727272727273</v>
      </c>
      <c r="G196" s="32">
        <v>0.46709936649691375</v>
      </c>
      <c r="H196" s="33">
        <v>8.0</v>
      </c>
      <c r="I196" s="32">
        <v>0.0</v>
      </c>
      <c r="J196" s="32">
        <v>0.0</v>
      </c>
      <c r="K196" s="33">
        <v>0.0</v>
      </c>
      <c r="L196" s="32">
        <v>0.3333333333333333</v>
      </c>
      <c r="M196" s="32">
        <v>0.778498944161523</v>
      </c>
      <c r="N196" s="33">
        <v>4.0</v>
      </c>
      <c r="O196" s="32">
        <v>0.0</v>
      </c>
      <c r="P196" s="32">
        <v>0.0</v>
      </c>
      <c r="Q196" s="33">
        <v>0.0</v>
      </c>
      <c r="R196" s="32">
        <v>1.25</v>
      </c>
      <c r="S196" s="32">
        <v>0.7537783614444091</v>
      </c>
      <c r="T196" s="33">
        <v>15.0</v>
      </c>
      <c r="U196" s="32">
        <v>49765.27272727273</v>
      </c>
      <c r="V196" s="32">
        <v>31359.118313788447</v>
      </c>
      <c r="W196" s="33">
        <v>547418.0</v>
      </c>
      <c r="X196" s="32">
        <v>49765.27272727273</v>
      </c>
      <c r="Y196" s="32">
        <v>31359.118313788447</v>
      </c>
      <c r="Z196" s="33">
        <v>547418.0</v>
      </c>
      <c r="AA196" s="31"/>
      <c r="AB196" s="31"/>
      <c r="AC196" s="31"/>
      <c r="AD196" s="31"/>
      <c r="AE196" s="31"/>
      <c r="AF196" s="33" t="e">
        <v>#DIV/0!</v>
      </c>
      <c r="AG196" s="33" t="e">
        <v>#DIV/0!</v>
      </c>
      <c r="AH196" s="33">
        <v>0.0</v>
      </c>
      <c r="AI196" s="31"/>
      <c r="AJ196" s="31"/>
      <c r="AK196" s="31"/>
      <c r="AL196" s="31"/>
      <c r="AM196" s="33" t="e">
        <v>#DIV/0!</v>
      </c>
      <c r="AN196" s="33" t="e">
        <v>#DIV/0!</v>
      </c>
      <c r="AO196" s="33">
        <v>0.0</v>
      </c>
      <c r="AP196" s="31"/>
      <c r="AQ196" s="31"/>
      <c r="AR196" s="31"/>
      <c r="AS196" s="31"/>
      <c r="AT196" s="33" t="e">
        <v>#DIV/0!</v>
      </c>
      <c r="AU196" s="33" t="e">
        <v>#DIV/0!</v>
      </c>
      <c r="AV196" s="33">
        <v>0.0</v>
      </c>
      <c r="AW196" s="31"/>
      <c r="AX196" s="31"/>
      <c r="AY196" s="31"/>
      <c r="AZ196" s="31"/>
      <c r="BA196" s="33" t="e">
        <v>#DIV/0!</v>
      </c>
      <c r="BB196" s="33" t="e">
        <v>#DIV/0!</v>
      </c>
      <c r="BC196" s="33">
        <v>0.0</v>
      </c>
      <c r="BD196" s="31"/>
      <c r="BE196" s="31"/>
      <c r="BF196" s="31"/>
      <c r="BG196" s="31"/>
      <c r="BH196" s="33" t="e">
        <v>#DIV/0!</v>
      </c>
      <c r="BI196" s="33" t="e">
        <v>#DIV/0!</v>
      </c>
      <c r="BJ196" s="33">
        <v>0.0</v>
      </c>
      <c r="BK196" s="31"/>
      <c r="BL196" s="31"/>
      <c r="BM196" s="31"/>
      <c r="BN196" s="31"/>
      <c r="BO196" s="33" t="e">
        <v>#DIV/0!</v>
      </c>
      <c r="BP196" s="33" t="e">
        <v>#DIV/0!</v>
      </c>
      <c r="BQ196" s="33">
        <v>0.0</v>
      </c>
      <c r="BR196" s="31"/>
      <c r="BS196" s="31"/>
      <c r="BT196" s="31"/>
      <c r="BU196" s="31"/>
      <c r="BV196" s="33" t="e">
        <v>#DIV/0!</v>
      </c>
      <c r="BW196" s="33" t="e">
        <v>#DIV/0!</v>
      </c>
      <c r="BX196" s="33">
        <v>0.0</v>
      </c>
    </row>
    <row r="197" ht="13.5" customHeight="1">
      <c r="A197" s="12">
        <f t="shared" si="4"/>
        <v>95</v>
      </c>
      <c r="B197" s="31">
        <f t="shared" si="6"/>
        <v>9</v>
      </c>
      <c r="C197" s="31"/>
      <c r="D197" s="31" t="s">
        <v>619</v>
      </c>
      <c r="E197" s="31">
        <v>229239.0</v>
      </c>
      <c r="F197" s="32">
        <v>0.625</v>
      </c>
      <c r="G197" s="32">
        <v>0.5</v>
      </c>
      <c r="H197" s="33">
        <v>10.0</v>
      </c>
      <c r="I197" s="32">
        <v>0.0</v>
      </c>
      <c r="J197" s="32">
        <v>0.0</v>
      </c>
      <c r="K197" s="33">
        <v>0.0</v>
      </c>
      <c r="L197" s="32">
        <v>0.25</v>
      </c>
      <c r="M197" s="32">
        <v>0.6831300510639732</v>
      </c>
      <c r="N197" s="33">
        <v>4.0</v>
      </c>
      <c r="O197" s="32">
        <v>0.0</v>
      </c>
      <c r="P197" s="32">
        <v>0.0</v>
      </c>
      <c r="Q197" s="33">
        <v>0.0</v>
      </c>
      <c r="R197" s="32">
        <v>1.75</v>
      </c>
      <c r="S197" s="32">
        <v>1.2382783747337807</v>
      </c>
      <c r="T197" s="33">
        <v>28.0</v>
      </c>
      <c r="U197" s="32">
        <v>53683.375</v>
      </c>
      <c r="V197" s="32">
        <v>42364.42816935768</v>
      </c>
      <c r="W197" s="33">
        <v>858934.0</v>
      </c>
      <c r="X197" s="32">
        <v>53683.375</v>
      </c>
      <c r="Y197" s="32">
        <v>42364.42816935768</v>
      </c>
      <c r="Z197" s="33">
        <v>858934.0</v>
      </c>
      <c r="AA197" s="31"/>
      <c r="AB197" s="31"/>
      <c r="AC197" s="31"/>
      <c r="AD197" s="31"/>
      <c r="AE197" s="31"/>
      <c r="AF197" s="33" t="e">
        <v>#DIV/0!</v>
      </c>
      <c r="AG197" s="33" t="e">
        <v>#DIV/0!</v>
      </c>
      <c r="AH197" s="33">
        <v>0.0</v>
      </c>
      <c r="AI197" s="31"/>
      <c r="AJ197" s="31"/>
      <c r="AK197" s="31"/>
      <c r="AL197" s="31"/>
      <c r="AM197" s="33" t="e">
        <v>#DIV/0!</v>
      </c>
      <c r="AN197" s="33" t="e">
        <v>#DIV/0!</v>
      </c>
      <c r="AO197" s="33">
        <v>0.0</v>
      </c>
      <c r="AP197" s="31"/>
      <c r="AQ197" s="31"/>
      <c r="AR197" s="31"/>
      <c r="AS197" s="31"/>
      <c r="AT197" s="33" t="e">
        <v>#DIV/0!</v>
      </c>
      <c r="AU197" s="33" t="e">
        <v>#DIV/0!</v>
      </c>
      <c r="AV197" s="33">
        <v>0.0</v>
      </c>
      <c r="AW197" s="31"/>
      <c r="AX197" s="31"/>
      <c r="AY197" s="31"/>
      <c r="AZ197" s="31"/>
      <c r="BA197" s="33" t="e">
        <v>#DIV/0!</v>
      </c>
      <c r="BB197" s="33" t="e">
        <v>#DIV/0!</v>
      </c>
      <c r="BC197" s="33">
        <v>0.0</v>
      </c>
      <c r="BD197" s="31"/>
      <c r="BE197" s="31"/>
      <c r="BF197" s="31"/>
      <c r="BG197" s="31"/>
      <c r="BH197" s="33" t="e">
        <v>#DIV/0!</v>
      </c>
      <c r="BI197" s="33" t="e">
        <v>#DIV/0!</v>
      </c>
      <c r="BJ197" s="33">
        <v>0.0</v>
      </c>
      <c r="BK197" s="31"/>
      <c r="BL197" s="31"/>
      <c r="BM197" s="31"/>
      <c r="BN197" s="31"/>
      <c r="BO197" s="33" t="e">
        <v>#DIV/0!</v>
      </c>
      <c r="BP197" s="33" t="e">
        <v>#DIV/0!</v>
      </c>
      <c r="BQ197" s="33">
        <v>0.0</v>
      </c>
      <c r="BR197" s="31"/>
      <c r="BS197" s="31"/>
      <c r="BT197" s="31"/>
      <c r="BU197" s="31"/>
      <c r="BV197" s="33" t="e">
        <v>#DIV/0!</v>
      </c>
      <c r="BW197" s="33" t="e">
        <v>#DIV/0!</v>
      </c>
      <c r="BX197" s="33">
        <v>0.0</v>
      </c>
    </row>
    <row r="198" ht="13.5" customHeight="1">
      <c r="A198" s="12">
        <f t="shared" si="4"/>
        <v>96</v>
      </c>
      <c r="B198" s="31">
        <f t="shared" si="6"/>
        <v>10</v>
      </c>
      <c r="C198" s="31"/>
      <c r="D198" s="31" t="s">
        <v>619</v>
      </c>
      <c r="E198" s="31">
        <v>229246.0</v>
      </c>
      <c r="F198" s="32">
        <v>0.75</v>
      </c>
      <c r="G198" s="32">
        <v>0.45226701686664544</v>
      </c>
      <c r="H198" s="33">
        <v>9.0</v>
      </c>
      <c r="I198" s="32">
        <v>0.0</v>
      </c>
      <c r="J198" s="32">
        <v>0.0</v>
      </c>
      <c r="K198" s="33">
        <v>0.0</v>
      </c>
      <c r="L198" s="32">
        <v>0.0</v>
      </c>
      <c r="M198" s="32">
        <v>0.0</v>
      </c>
      <c r="N198" s="33">
        <v>0.0</v>
      </c>
      <c r="O198" s="32">
        <v>0.0</v>
      </c>
      <c r="P198" s="32">
        <v>0.0</v>
      </c>
      <c r="Q198" s="33">
        <v>0.0</v>
      </c>
      <c r="R198" s="32">
        <v>1.1538461538461537</v>
      </c>
      <c r="S198" s="32">
        <v>0.5547001962252291</v>
      </c>
      <c r="T198" s="33">
        <v>15.0</v>
      </c>
      <c r="U198" s="32">
        <v>2.8730073083333332E7</v>
      </c>
      <c r="V198" s="32">
        <v>9.940257514521211E7</v>
      </c>
      <c r="W198" s="33">
        <v>3.44760877E8</v>
      </c>
      <c r="X198" s="32">
        <v>2.8730073083333332E7</v>
      </c>
      <c r="Y198" s="32">
        <v>9.940257514521211E7</v>
      </c>
      <c r="Z198" s="33">
        <v>3.44760877E8</v>
      </c>
      <c r="AA198" s="31"/>
      <c r="AB198" s="31"/>
      <c r="AC198" s="31"/>
      <c r="AD198" s="31"/>
      <c r="AE198" s="31"/>
      <c r="AF198" s="33" t="e">
        <v>#DIV/0!</v>
      </c>
      <c r="AG198" s="33" t="e">
        <v>#DIV/0!</v>
      </c>
      <c r="AH198" s="33">
        <v>0.0</v>
      </c>
      <c r="AI198" s="31"/>
      <c r="AJ198" s="31"/>
      <c r="AK198" s="31"/>
      <c r="AL198" s="31"/>
      <c r="AM198" s="33" t="e">
        <v>#DIV/0!</v>
      </c>
      <c r="AN198" s="33" t="e">
        <v>#DIV/0!</v>
      </c>
      <c r="AO198" s="33">
        <v>0.0</v>
      </c>
      <c r="AP198" s="31"/>
      <c r="AQ198" s="31"/>
      <c r="AR198" s="31"/>
      <c r="AS198" s="31"/>
      <c r="AT198" s="33" t="e">
        <v>#DIV/0!</v>
      </c>
      <c r="AU198" s="33" t="e">
        <v>#DIV/0!</v>
      </c>
      <c r="AV198" s="33">
        <v>0.0</v>
      </c>
      <c r="AW198" s="31"/>
      <c r="AX198" s="31"/>
      <c r="AY198" s="31"/>
      <c r="AZ198" s="31"/>
      <c r="BA198" s="33" t="e">
        <v>#DIV/0!</v>
      </c>
      <c r="BB198" s="33" t="e">
        <v>#DIV/0!</v>
      </c>
      <c r="BC198" s="33">
        <v>0.0</v>
      </c>
      <c r="BD198" s="31"/>
      <c r="BE198" s="31"/>
      <c r="BF198" s="31"/>
      <c r="BG198" s="31"/>
      <c r="BH198" s="33" t="e">
        <v>#DIV/0!</v>
      </c>
      <c r="BI198" s="33" t="e">
        <v>#DIV/0!</v>
      </c>
      <c r="BJ198" s="33">
        <v>0.0</v>
      </c>
      <c r="BK198" s="31"/>
      <c r="BL198" s="31"/>
      <c r="BM198" s="31"/>
      <c r="BN198" s="31"/>
      <c r="BO198" s="33" t="e">
        <v>#DIV/0!</v>
      </c>
      <c r="BP198" s="33" t="e">
        <v>#DIV/0!</v>
      </c>
      <c r="BQ198" s="33">
        <v>0.0</v>
      </c>
      <c r="BR198" s="31"/>
      <c r="BS198" s="31"/>
      <c r="BT198" s="31"/>
      <c r="BU198" s="31"/>
      <c r="BV198" s="33" t="e">
        <v>#DIV/0!</v>
      </c>
      <c r="BW198" s="33" t="e">
        <v>#DIV/0!</v>
      </c>
      <c r="BX198" s="33">
        <v>0.0</v>
      </c>
    </row>
    <row r="199" ht="13.5" customHeight="1">
      <c r="A199" s="12">
        <f t="shared" si="4"/>
        <v>97</v>
      </c>
      <c r="B199" s="31">
        <f t="shared" si="6"/>
        <v>11</v>
      </c>
      <c r="C199" s="31"/>
      <c r="D199" s="31" t="s">
        <v>619</v>
      </c>
      <c r="E199" s="31">
        <v>229266.0</v>
      </c>
      <c r="F199" s="32">
        <v>0.8125</v>
      </c>
      <c r="G199" s="32">
        <v>0.4031128874149275</v>
      </c>
      <c r="H199" s="33">
        <v>13.0</v>
      </c>
      <c r="I199" s="32">
        <v>0.0</v>
      </c>
      <c r="J199" s="32">
        <v>0.0</v>
      </c>
      <c r="K199" s="33">
        <v>0.0</v>
      </c>
      <c r="L199" s="32">
        <v>0.0625</v>
      </c>
      <c r="M199" s="32">
        <v>0.25</v>
      </c>
      <c r="N199" s="33">
        <v>1.0</v>
      </c>
      <c r="O199" s="32">
        <v>0.0</v>
      </c>
      <c r="P199" s="32">
        <v>0.0</v>
      </c>
      <c r="Q199" s="33">
        <v>0.0</v>
      </c>
      <c r="R199" s="32">
        <v>1.1875</v>
      </c>
      <c r="S199" s="32">
        <v>0.4031128874149275</v>
      </c>
      <c r="T199" s="33">
        <v>19.0</v>
      </c>
      <c r="U199" s="32">
        <v>33357.9375</v>
      </c>
      <c r="V199" s="32">
        <v>21091.087708536197</v>
      </c>
      <c r="W199" s="33">
        <v>533727.0</v>
      </c>
      <c r="X199" s="32">
        <v>33357.9375</v>
      </c>
      <c r="Y199" s="32">
        <v>21091.087708536197</v>
      </c>
      <c r="Z199" s="33">
        <v>533727.0</v>
      </c>
      <c r="AA199" s="31"/>
      <c r="AB199" s="31"/>
      <c r="AC199" s="31"/>
      <c r="AD199" s="31"/>
      <c r="AE199" s="31"/>
      <c r="AF199" s="33" t="e">
        <v>#DIV/0!</v>
      </c>
      <c r="AG199" s="33" t="e">
        <v>#DIV/0!</v>
      </c>
      <c r="AH199" s="33">
        <v>0.0</v>
      </c>
      <c r="AI199" s="31"/>
      <c r="AJ199" s="31"/>
      <c r="AK199" s="31"/>
      <c r="AL199" s="31"/>
      <c r="AM199" s="33" t="e">
        <v>#DIV/0!</v>
      </c>
      <c r="AN199" s="33" t="e">
        <v>#DIV/0!</v>
      </c>
      <c r="AO199" s="33">
        <v>0.0</v>
      </c>
      <c r="AP199" s="31"/>
      <c r="AQ199" s="31"/>
      <c r="AR199" s="31"/>
      <c r="AS199" s="31"/>
      <c r="AT199" s="33" t="e">
        <v>#DIV/0!</v>
      </c>
      <c r="AU199" s="33" t="e">
        <v>#DIV/0!</v>
      </c>
      <c r="AV199" s="33">
        <v>0.0</v>
      </c>
      <c r="AW199" s="31"/>
      <c r="AX199" s="31"/>
      <c r="AY199" s="31"/>
      <c r="AZ199" s="31"/>
      <c r="BA199" s="33" t="e">
        <v>#DIV/0!</v>
      </c>
      <c r="BB199" s="33" t="e">
        <v>#DIV/0!</v>
      </c>
      <c r="BC199" s="33">
        <v>0.0</v>
      </c>
      <c r="BD199" s="31"/>
      <c r="BE199" s="31"/>
      <c r="BF199" s="31"/>
      <c r="BG199" s="31"/>
      <c r="BH199" s="33" t="e">
        <v>#DIV/0!</v>
      </c>
      <c r="BI199" s="33" t="e">
        <v>#DIV/0!</v>
      </c>
      <c r="BJ199" s="33">
        <v>0.0</v>
      </c>
      <c r="BK199" s="31"/>
      <c r="BL199" s="31"/>
      <c r="BM199" s="31"/>
      <c r="BN199" s="31"/>
      <c r="BO199" s="33" t="e">
        <v>#DIV/0!</v>
      </c>
      <c r="BP199" s="33" t="e">
        <v>#DIV/0!</v>
      </c>
      <c r="BQ199" s="33">
        <v>0.0</v>
      </c>
      <c r="BR199" s="31"/>
      <c r="BS199" s="31"/>
      <c r="BT199" s="31"/>
      <c r="BU199" s="31"/>
      <c r="BV199" s="33" t="e">
        <v>#DIV/0!</v>
      </c>
      <c r="BW199" s="33" t="e">
        <v>#DIV/0!</v>
      </c>
      <c r="BX199" s="33">
        <v>0.0</v>
      </c>
    </row>
    <row r="200" ht="13.5" customHeight="1">
      <c r="A200" s="12">
        <f t="shared" si="4"/>
        <v>98</v>
      </c>
      <c r="B200" s="31">
        <f t="shared" si="6"/>
        <v>12</v>
      </c>
      <c r="C200" s="31"/>
      <c r="D200" s="31" t="s">
        <v>619</v>
      </c>
      <c r="E200" s="31">
        <v>229277.0</v>
      </c>
      <c r="F200" s="32">
        <v>0.6875</v>
      </c>
      <c r="G200" s="32">
        <v>0.47871355387816905</v>
      </c>
      <c r="H200" s="33">
        <v>11.0</v>
      </c>
      <c r="I200" s="32">
        <v>0.0</v>
      </c>
      <c r="J200" s="32">
        <v>0.0</v>
      </c>
      <c r="K200" s="33">
        <v>0.0</v>
      </c>
      <c r="L200" s="32">
        <v>0.5625</v>
      </c>
      <c r="M200" s="32">
        <v>1.2093386622447824</v>
      </c>
      <c r="N200" s="33">
        <v>9.0</v>
      </c>
      <c r="O200" s="32">
        <v>0.1875</v>
      </c>
      <c r="P200" s="32">
        <v>0.4031128874149275</v>
      </c>
      <c r="Q200" s="33">
        <v>3.0</v>
      </c>
      <c r="R200" s="32">
        <v>2.375</v>
      </c>
      <c r="S200" s="32">
        <v>2.7294688127912363</v>
      </c>
      <c r="T200" s="33">
        <v>38.0</v>
      </c>
      <c r="U200" s="32">
        <v>127692.5625</v>
      </c>
      <c r="V200" s="32">
        <v>277193.73444313125</v>
      </c>
      <c r="W200" s="33">
        <v>2043081.0</v>
      </c>
      <c r="X200" s="32">
        <v>127692.5625</v>
      </c>
      <c r="Y200" s="32">
        <v>277193.73444313125</v>
      </c>
      <c r="Z200" s="33">
        <v>2043081.0</v>
      </c>
      <c r="AA200" s="31"/>
      <c r="AB200" s="31"/>
      <c r="AC200" s="31"/>
      <c r="AD200" s="31"/>
      <c r="AE200" s="31"/>
      <c r="AF200" s="33" t="e">
        <v>#DIV/0!</v>
      </c>
      <c r="AG200" s="33" t="e">
        <v>#DIV/0!</v>
      </c>
      <c r="AH200" s="33">
        <v>0.0</v>
      </c>
      <c r="AI200" s="31"/>
      <c r="AJ200" s="31"/>
      <c r="AK200" s="31"/>
      <c r="AL200" s="31"/>
      <c r="AM200" s="33" t="e">
        <v>#DIV/0!</v>
      </c>
      <c r="AN200" s="33" t="e">
        <v>#DIV/0!</v>
      </c>
      <c r="AO200" s="33">
        <v>0.0</v>
      </c>
      <c r="AP200" s="31"/>
      <c r="AQ200" s="31"/>
      <c r="AR200" s="31"/>
      <c r="AS200" s="31"/>
      <c r="AT200" s="33" t="e">
        <v>#DIV/0!</v>
      </c>
      <c r="AU200" s="33" t="e">
        <v>#DIV/0!</v>
      </c>
      <c r="AV200" s="33">
        <v>0.0</v>
      </c>
      <c r="AW200" s="31"/>
      <c r="AX200" s="31"/>
      <c r="AY200" s="31"/>
      <c r="AZ200" s="31"/>
      <c r="BA200" s="33" t="e">
        <v>#DIV/0!</v>
      </c>
      <c r="BB200" s="33" t="e">
        <v>#DIV/0!</v>
      </c>
      <c r="BC200" s="33">
        <v>0.0</v>
      </c>
      <c r="BD200" s="31"/>
      <c r="BE200" s="31"/>
      <c r="BF200" s="31"/>
      <c r="BG200" s="31"/>
      <c r="BH200" s="33" t="e">
        <v>#DIV/0!</v>
      </c>
      <c r="BI200" s="33" t="e">
        <v>#DIV/0!</v>
      </c>
      <c r="BJ200" s="33">
        <v>0.0</v>
      </c>
      <c r="BK200" s="31"/>
      <c r="BL200" s="31"/>
      <c r="BM200" s="31"/>
      <c r="BN200" s="31"/>
      <c r="BO200" s="33" t="e">
        <v>#DIV/0!</v>
      </c>
      <c r="BP200" s="33" t="e">
        <v>#DIV/0!</v>
      </c>
      <c r="BQ200" s="33">
        <v>0.0</v>
      </c>
      <c r="BR200" s="31"/>
      <c r="BS200" s="31"/>
      <c r="BT200" s="31"/>
      <c r="BU200" s="31"/>
      <c r="BV200" s="33" t="e">
        <v>#DIV/0!</v>
      </c>
      <c r="BW200" s="33" t="e">
        <v>#DIV/0!</v>
      </c>
      <c r="BX200" s="33">
        <v>0.0</v>
      </c>
    </row>
    <row r="201" ht="13.5" customHeight="1">
      <c r="A201" s="12">
        <f t="shared" si="4"/>
        <v>99</v>
      </c>
      <c r="B201" s="31">
        <f t="shared" si="6"/>
        <v>13</v>
      </c>
      <c r="C201" s="31"/>
      <c r="D201" s="31" t="s">
        <v>619</v>
      </c>
      <c r="E201" s="31">
        <v>229283.0</v>
      </c>
      <c r="F201" s="32">
        <v>0.9375</v>
      </c>
      <c r="G201" s="32">
        <v>0.25</v>
      </c>
      <c r="H201" s="33">
        <v>15.0</v>
      </c>
      <c r="I201" s="32">
        <v>0.0</v>
      </c>
      <c r="J201" s="32">
        <v>0.0</v>
      </c>
      <c r="K201" s="33">
        <v>0.0</v>
      </c>
      <c r="L201" s="32">
        <v>0.0</v>
      </c>
      <c r="M201" s="32">
        <v>0.0</v>
      </c>
      <c r="N201" s="33">
        <v>0.0</v>
      </c>
      <c r="O201" s="32">
        <v>0.0</v>
      </c>
      <c r="P201" s="32">
        <v>0.0</v>
      </c>
      <c r="Q201" s="33">
        <v>0.0</v>
      </c>
      <c r="R201" s="32">
        <v>1.0625</v>
      </c>
      <c r="S201" s="32">
        <v>0.25</v>
      </c>
      <c r="T201" s="33">
        <v>17.0</v>
      </c>
      <c r="U201" s="32">
        <v>70532.9375</v>
      </c>
      <c r="V201" s="32">
        <v>74879.04614818821</v>
      </c>
      <c r="W201" s="33">
        <v>1128527.0</v>
      </c>
      <c r="X201" s="32">
        <v>70532.9375</v>
      </c>
      <c r="Y201" s="32">
        <v>74879.04614818821</v>
      </c>
      <c r="Z201" s="33">
        <v>1128527.0</v>
      </c>
      <c r="AA201" s="31"/>
      <c r="AB201" s="31"/>
      <c r="AC201" s="31"/>
      <c r="AD201" s="31"/>
      <c r="AE201" s="31"/>
      <c r="AF201" s="33" t="e">
        <v>#DIV/0!</v>
      </c>
      <c r="AG201" s="33" t="e">
        <v>#DIV/0!</v>
      </c>
      <c r="AH201" s="33">
        <v>0.0</v>
      </c>
      <c r="AI201" s="31"/>
      <c r="AJ201" s="31"/>
      <c r="AK201" s="31"/>
      <c r="AL201" s="31"/>
      <c r="AM201" s="33" t="e">
        <v>#DIV/0!</v>
      </c>
      <c r="AN201" s="33" t="e">
        <v>#DIV/0!</v>
      </c>
      <c r="AO201" s="33">
        <v>0.0</v>
      </c>
      <c r="AP201" s="31"/>
      <c r="AQ201" s="31"/>
      <c r="AR201" s="31"/>
      <c r="AS201" s="31"/>
      <c r="AT201" s="33" t="e">
        <v>#DIV/0!</v>
      </c>
      <c r="AU201" s="33" t="e">
        <v>#DIV/0!</v>
      </c>
      <c r="AV201" s="33">
        <v>0.0</v>
      </c>
      <c r="AW201" s="31"/>
      <c r="AX201" s="31"/>
      <c r="AY201" s="31"/>
      <c r="AZ201" s="31"/>
      <c r="BA201" s="33" t="e">
        <v>#DIV/0!</v>
      </c>
      <c r="BB201" s="33" t="e">
        <v>#DIV/0!</v>
      </c>
      <c r="BC201" s="33">
        <v>0.0</v>
      </c>
      <c r="BD201" s="31"/>
      <c r="BE201" s="31"/>
      <c r="BF201" s="31"/>
      <c r="BG201" s="31"/>
      <c r="BH201" s="33" t="e">
        <v>#DIV/0!</v>
      </c>
      <c r="BI201" s="33" t="e">
        <v>#DIV/0!</v>
      </c>
      <c r="BJ201" s="33">
        <v>0.0</v>
      </c>
      <c r="BK201" s="31"/>
      <c r="BL201" s="31"/>
      <c r="BM201" s="31"/>
      <c r="BN201" s="31"/>
      <c r="BO201" s="33" t="e">
        <v>#DIV/0!</v>
      </c>
      <c r="BP201" s="33" t="e">
        <v>#DIV/0!</v>
      </c>
      <c r="BQ201" s="33">
        <v>0.0</v>
      </c>
      <c r="BR201" s="31"/>
      <c r="BS201" s="31"/>
      <c r="BT201" s="31"/>
      <c r="BU201" s="31"/>
      <c r="BV201" s="33" t="e">
        <v>#DIV/0!</v>
      </c>
      <c r="BW201" s="33" t="e">
        <v>#DIV/0!</v>
      </c>
      <c r="BX201" s="33">
        <v>0.0</v>
      </c>
    </row>
    <row r="202" ht="13.5" customHeight="1">
      <c r="A202" s="12">
        <f t="shared" si="4"/>
        <v>100</v>
      </c>
      <c r="B202" s="31">
        <f t="shared" si="6"/>
        <v>14</v>
      </c>
      <c r="C202" s="31"/>
      <c r="D202" s="31" t="s">
        <v>619</v>
      </c>
      <c r="E202" s="31">
        <v>229284.0</v>
      </c>
      <c r="F202" s="32">
        <v>0.375</v>
      </c>
      <c r="G202" s="32">
        <v>0.5</v>
      </c>
      <c r="H202" s="33">
        <v>6.0</v>
      </c>
      <c r="I202" s="32">
        <v>0.0</v>
      </c>
      <c r="J202" s="32">
        <v>0.0</v>
      </c>
      <c r="K202" s="33">
        <v>0.0</v>
      </c>
      <c r="L202" s="32">
        <v>0.3125</v>
      </c>
      <c r="M202" s="32">
        <v>0.704154339142587</v>
      </c>
      <c r="N202" s="33">
        <v>5.0</v>
      </c>
      <c r="O202" s="32">
        <v>0.0</v>
      </c>
      <c r="P202" s="32">
        <v>0.0</v>
      </c>
      <c r="Q202" s="33">
        <v>0.0</v>
      </c>
      <c r="R202" s="32">
        <v>1.875</v>
      </c>
      <c r="S202" s="32">
        <v>0.8850612031567836</v>
      </c>
      <c r="T202" s="33">
        <v>30.0</v>
      </c>
      <c r="U202" s="32">
        <v>126764.375</v>
      </c>
      <c r="V202" s="32">
        <v>278032.7058106354</v>
      </c>
      <c r="W202" s="33">
        <v>2028230.0</v>
      </c>
      <c r="X202" s="32">
        <v>126764.375</v>
      </c>
      <c r="Y202" s="32">
        <v>278032.7058106354</v>
      </c>
      <c r="Z202" s="33">
        <v>2028230.0</v>
      </c>
      <c r="AA202" s="31"/>
      <c r="AB202" s="31"/>
      <c r="AC202" s="31"/>
      <c r="AD202" s="31"/>
      <c r="AE202" s="31"/>
      <c r="AF202" s="33" t="e">
        <v>#DIV/0!</v>
      </c>
      <c r="AG202" s="33" t="e">
        <v>#DIV/0!</v>
      </c>
      <c r="AH202" s="33">
        <v>0.0</v>
      </c>
      <c r="AI202" s="31"/>
      <c r="AJ202" s="31"/>
      <c r="AK202" s="31"/>
      <c r="AL202" s="31"/>
      <c r="AM202" s="33" t="e">
        <v>#DIV/0!</v>
      </c>
      <c r="AN202" s="33" t="e">
        <v>#DIV/0!</v>
      </c>
      <c r="AO202" s="33">
        <v>0.0</v>
      </c>
      <c r="AP202" s="31"/>
      <c r="AQ202" s="31"/>
      <c r="AR202" s="31"/>
      <c r="AS202" s="31"/>
      <c r="AT202" s="33" t="e">
        <v>#DIV/0!</v>
      </c>
      <c r="AU202" s="33" t="e">
        <v>#DIV/0!</v>
      </c>
      <c r="AV202" s="33">
        <v>0.0</v>
      </c>
      <c r="AW202" s="31"/>
      <c r="AX202" s="31"/>
      <c r="AY202" s="31"/>
      <c r="AZ202" s="31"/>
      <c r="BA202" s="33" t="e">
        <v>#DIV/0!</v>
      </c>
      <c r="BB202" s="33" t="e">
        <v>#DIV/0!</v>
      </c>
      <c r="BC202" s="33">
        <v>0.0</v>
      </c>
      <c r="BD202" s="31"/>
      <c r="BE202" s="31"/>
      <c r="BF202" s="31"/>
      <c r="BG202" s="31"/>
      <c r="BH202" s="33" t="e">
        <v>#DIV/0!</v>
      </c>
      <c r="BI202" s="33" t="e">
        <v>#DIV/0!</v>
      </c>
      <c r="BJ202" s="33">
        <v>0.0</v>
      </c>
      <c r="BK202" s="31"/>
      <c r="BL202" s="31"/>
      <c r="BM202" s="31"/>
      <c r="BN202" s="31"/>
      <c r="BO202" s="33" t="e">
        <v>#DIV/0!</v>
      </c>
      <c r="BP202" s="33" t="e">
        <v>#DIV/0!</v>
      </c>
      <c r="BQ202" s="33">
        <v>0.0</v>
      </c>
      <c r="BR202" s="31"/>
      <c r="BS202" s="31"/>
      <c r="BT202" s="31"/>
      <c r="BU202" s="31"/>
      <c r="BV202" s="33" t="e">
        <v>#DIV/0!</v>
      </c>
      <c r="BW202" s="33" t="e">
        <v>#DIV/0!</v>
      </c>
      <c r="BX202" s="33">
        <v>0.0</v>
      </c>
    </row>
    <row r="203" ht="13.5" customHeight="1">
      <c r="A203" s="12">
        <f t="shared" si="4"/>
        <v>101</v>
      </c>
      <c r="B203" s="31">
        <f t="shared" si="6"/>
        <v>15</v>
      </c>
      <c r="C203" s="31"/>
      <c r="D203" s="31" t="s">
        <v>619</v>
      </c>
      <c r="E203" s="31">
        <v>229291.0</v>
      </c>
      <c r="F203" s="32">
        <v>0.8125</v>
      </c>
      <c r="G203" s="32">
        <v>0.4031128874149275</v>
      </c>
      <c r="H203" s="33">
        <v>13.0</v>
      </c>
      <c r="I203" s="32">
        <v>0.0625</v>
      </c>
      <c r="J203" s="32">
        <v>0.25</v>
      </c>
      <c r="K203" s="33">
        <v>1.0</v>
      </c>
      <c r="L203" s="32">
        <v>0.5625</v>
      </c>
      <c r="M203" s="32">
        <v>1.2093386622447824</v>
      </c>
      <c r="N203" s="33">
        <v>9.0</v>
      </c>
      <c r="O203" s="32">
        <v>0.1875</v>
      </c>
      <c r="P203" s="32">
        <v>0.4031128874149275</v>
      </c>
      <c r="Q203" s="33">
        <v>3.0</v>
      </c>
      <c r="R203" s="32">
        <v>1.1875</v>
      </c>
      <c r="S203" s="32">
        <v>0.5439056290693574</v>
      </c>
      <c r="T203" s="33">
        <v>19.0</v>
      </c>
      <c r="U203" s="32">
        <v>47256.625</v>
      </c>
      <c r="V203" s="32">
        <v>34339.63368446631</v>
      </c>
      <c r="W203" s="33">
        <v>756106.0</v>
      </c>
      <c r="X203" s="32">
        <v>47256.625</v>
      </c>
      <c r="Y203" s="32">
        <v>34339.63368446631</v>
      </c>
      <c r="Z203" s="33">
        <v>756106.0</v>
      </c>
      <c r="AA203" s="31"/>
      <c r="AB203" s="31"/>
      <c r="AC203" s="31"/>
      <c r="AD203" s="31"/>
      <c r="AE203" s="31"/>
      <c r="AF203" s="33" t="e">
        <v>#DIV/0!</v>
      </c>
      <c r="AG203" s="33" t="e">
        <v>#DIV/0!</v>
      </c>
      <c r="AH203" s="33">
        <v>0.0</v>
      </c>
      <c r="AI203" s="31"/>
      <c r="AJ203" s="31"/>
      <c r="AK203" s="31"/>
      <c r="AL203" s="31"/>
      <c r="AM203" s="33" t="e">
        <v>#DIV/0!</v>
      </c>
      <c r="AN203" s="33" t="e">
        <v>#DIV/0!</v>
      </c>
      <c r="AO203" s="33">
        <v>0.0</v>
      </c>
      <c r="AP203" s="31"/>
      <c r="AQ203" s="31"/>
      <c r="AR203" s="31"/>
      <c r="AS203" s="31"/>
      <c r="AT203" s="33" t="e">
        <v>#DIV/0!</v>
      </c>
      <c r="AU203" s="33" t="e">
        <v>#DIV/0!</v>
      </c>
      <c r="AV203" s="33">
        <v>0.0</v>
      </c>
      <c r="AW203" s="31"/>
      <c r="AX203" s="31"/>
      <c r="AY203" s="31"/>
      <c r="AZ203" s="31"/>
      <c r="BA203" s="33" t="e">
        <v>#DIV/0!</v>
      </c>
      <c r="BB203" s="33" t="e">
        <v>#DIV/0!</v>
      </c>
      <c r="BC203" s="33">
        <v>0.0</v>
      </c>
      <c r="BD203" s="31"/>
      <c r="BE203" s="31"/>
      <c r="BF203" s="31"/>
      <c r="BG203" s="31"/>
      <c r="BH203" s="33" t="e">
        <v>#DIV/0!</v>
      </c>
      <c r="BI203" s="33" t="e">
        <v>#DIV/0!</v>
      </c>
      <c r="BJ203" s="33">
        <v>0.0</v>
      </c>
      <c r="BK203" s="31"/>
      <c r="BL203" s="31"/>
      <c r="BM203" s="31"/>
      <c r="BN203" s="31"/>
      <c r="BO203" s="33" t="e">
        <v>#DIV/0!</v>
      </c>
      <c r="BP203" s="33" t="e">
        <v>#DIV/0!</v>
      </c>
      <c r="BQ203" s="33">
        <v>0.0</v>
      </c>
      <c r="BR203" s="31"/>
      <c r="BS203" s="31"/>
      <c r="BT203" s="31"/>
      <c r="BU203" s="31"/>
      <c r="BV203" s="33" t="e">
        <v>#DIV/0!</v>
      </c>
      <c r="BW203" s="33" t="e">
        <v>#DIV/0!</v>
      </c>
      <c r="BX203" s="33">
        <v>0.0</v>
      </c>
    </row>
    <row r="204" ht="13.5" customHeight="1">
      <c r="A204" s="12">
        <f t="shared" si="4"/>
        <v>102</v>
      </c>
      <c r="B204" s="31">
        <f t="shared" si="6"/>
        <v>16</v>
      </c>
      <c r="C204" s="31"/>
      <c r="D204" s="31" t="s">
        <v>619</v>
      </c>
      <c r="E204" s="31">
        <v>229302.0</v>
      </c>
      <c r="F204" s="32">
        <v>0.8181818181818182</v>
      </c>
      <c r="G204" s="32">
        <v>0.4045199174779453</v>
      </c>
      <c r="H204" s="33">
        <v>9.0</v>
      </c>
      <c r="I204" s="32">
        <v>0.0</v>
      </c>
      <c r="J204" s="32">
        <v>0.0</v>
      </c>
      <c r="K204" s="33">
        <v>0.0</v>
      </c>
      <c r="L204" s="32">
        <v>0.18181818181818182</v>
      </c>
      <c r="M204" s="32">
        <v>0.40451991747794525</v>
      </c>
      <c r="N204" s="33">
        <v>2.0</v>
      </c>
      <c r="O204" s="32">
        <v>0.0</v>
      </c>
      <c r="P204" s="32">
        <v>0.0</v>
      </c>
      <c r="Q204" s="33">
        <v>0.0</v>
      </c>
      <c r="R204" s="32">
        <v>1.6363636363636365</v>
      </c>
      <c r="S204" s="32">
        <v>2.1105794120443453</v>
      </c>
      <c r="T204" s="33">
        <v>18.0</v>
      </c>
      <c r="U204" s="32">
        <v>88257.81818181818</v>
      </c>
      <c r="V204" s="32">
        <v>113772.7601746729</v>
      </c>
      <c r="W204" s="33">
        <v>970836.0</v>
      </c>
      <c r="X204" s="32">
        <v>88257.81818181818</v>
      </c>
      <c r="Y204" s="32">
        <v>113772.7601746729</v>
      </c>
      <c r="Z204" s="33">
        <v>970836.0</v>
      </c>
      <c r="AA204" s="31"/>
      <c r="AB204" s="31"/>
      <c r="AC204" s="31"/>
      <c r="AD204" s="31"/>
      <c r="AE204" s="31"/>
      <c r="AF204" s="33" t="e">
        <v>#DIV/0!</v>
      </c>
      <c r="AG204" s="33" t="e">
        <v>#DIV/0!</v>
      </c>
      <c r="AH204" s="33">
        <v>0.0</v>
      </c>
      <c r="AI204" s="31"/>
      <c r="AJ204" s="31"/>
      <c r="AK204" s="31"/>
      <c r="AL204" s="31"/>
      <c r="AM204" s="33" t="e">
        <v>#DIV/0!</v>
      </c>
      <c r="AN204" s="33" t="e">
        <v>#DIV/0!</v>
      </c>
      <c r="AO204" s="33">
        <v>0.0</v>
      </c>
      <c r="AP204" s="31"/>
      <c r="AQ204" s="31"/>
      <c r="AR204" s="31"/>
      <c r="AS204" s="31"/>
      <c r="AT204" s="33" t="e">
        <v>#DIV/0!</v>
      </c>
      <c r="AU204" s="33" t="e">
        <v>#DIV/0!</v>
      </c>
      <c r="AV204" s="33">
        <v>0.0</v>
      </c>
      <c r="AW204" s="31"/>
      <c r="AX204" s="31"/>
      <c r="AY204" s="31"/>
      <c r="AZ204" s="31"/>
      <c r="BA204" s="33" t="e">
        <v>#DIV/0!</v>
      </c>
      <c r="BB204" s="33" t="e">
        <v>#DIV/0!</v>
      </c>
      <c r="BC204" s="33">
        <v>0.0</v>
      </c>
      <c r="BD204" s="31"/>
      <c r="BE204" s="31"/>
      <c r="BF204" s="31"/>
      <c r="BG204" s="31"/>
      <c r="BH204" s="33" t="e">
        <v>#DIV/0!</v>
      </c>
      <c r="BI204" s="33" t="e">
        <v>#DIV/0!</v>
      </c>
      <c r="BJ204" s="33">
        <v>0.0</v>
      </c>
      <c r="BK204" s="31"/>
      <c r="BL204" s="31"/>
      <c r="BM204" s="31"/>
      <c r="BN204" s="31"/>
      <c r="BO204" s="33" t="e">
        <v>#DIV/0!</v>
      </c>
      <c r="BP204" s="33" t="e">
        <v>#DIV/0!</v>
      </c>
      <c r="BQ204" s="33">
        <v>0.0</v>
      </c>
      <c r="BR204" s="31"/>
      <c r="BS204" s="31"/>
      <c r="BT204" s="31"/>
      <c r="BU204" s="31"/>
      <c r="BV204" s="33" t="e">
        <v>#DIV/0!</v>
      </c>
      <c r="BW204" s="33" t="e">
        <v>#DIV/0!</v>
      </c>
      <c r="BX204" s="33">
        <v>0.0</v>
      </c>
    </row>
    <row r="205" ht="13.5" customHeight="1">
      <c r="A205" s="12">
        <f t="shared" si="4"/>
        <v>103</v>
      </c>
      <c r="B205" s="31">
        <f t="shared" si="6"/>
        <v>17</v>
      </c>
      <c r="C205" s="31"/>
      <c r="D205" s="31" t="s">
        <v>619</v>
      </c>
      <c r="E205" s="31">
        <v>229311.0</v>
      </c>
      <c r="F205" s="32">
        <v>0.8125</v>
      </c>
      <c r="G205" s="32">
        <v>0.4031128874149275</v>
      </c>
      <c r="H205" s="33">
        <v>13.0</v>
      </c>
      <c r="I205" s="32">
        <v>0.0</v>
      </c>
      <c r="J205" s="32">
        <v>0.0</v>
      </c>
      <c r="K205" s="33">
        <v>0.0</v>
      </c>
      <c r="L205" s="32">
        <v>0.0</v>
      </c>
      <c r="M205" s="32">
        <v>0.0</v>
      </c>
      <c r="N205" s="33">
        <v>0.0</v>
      </c>
      <c r="O205" s="32">
        <v>0.0</v>
      </c>
      <c r="P205" s="32">
        <v>0.0</v>
      </c>
      <c r="Q205" s="33">
        <v>0.0</v>
      </c>
      <c r="R205" s="32">
        <v>1.25</v>
      </c>
      <c r="S205" s="32">
        <v>0.5773502691896257</v>
      </c>
      <c r="T205" s="33">
        <v>20.0</v>
      </c>
      <c r="U205" s="32">
        <v>20180.3125</v>
      </c>
      <c r="V205" s="32">
        <v>21154.59982673193</v>
      </c>
      <c r="W205" s="33">
        <v>322885.0</v>
      </c>
      <c r="X205" s="32">
        <v>20180.3125</v>
      </c>
      <c r="Y205" s="32">
        <v>21154.59982673193</v>
      </c>
      <c r="Z205" s="33">
        <v>322885.0</v>
      </c>
      <c r="AA205" s="31"/>
      <c r="AB205" s="31"/>
      <c r="AC205" s="31"/>
      <c r="AD205" s="31"/>
      <c r="AE205" s="31"/>
      <c r="AF205" s="33" t="e">
        <v>#DIV/0!</v>
      </c>
      <c r="AG205" s="33" t="e">
        <v>#DIV/0!</v>
      </c>
      <c r="AH205" s="33">
        <v>0.0</v>
      </c>
      <c r="AI205" s="31"/>
      <c r="AJ205" s="31"/>
      <c r="AK205" s="31"/>
      <c r="AL205" s="31"/>
      <c r="AM205" s="33" t="e">
        <v>#DIV/0!</v>
      </c>
      <c r="AN205" s="33" t="e">
        <v>#DIV/0!</v>
      </c>
      <c r="AO205" s="33">
        <v>0.0</v>
      </c>
      <c r="AP205" s="31"/>
      <c r="AQ205" s="31"/>
      <c r="AR205" s="31"/>
      <c r="AS205" s="31"/>
      <c r="AT205" s="33" t="e">
        <v>#DIV/0!</v>
      </c>
      <c r="AU205" s="33" t="e">
        <v>#DIV/0!</v>
      </c>
      <c r="AV205" s="33">
        <v>0.0</v>
      </c>
      <c r="AW205" s="31"/>
      <c r="AX205" s="31"/>
      <c r="AY205" s="31"/>
      <c r="AZ205" s="31"/>
      <c r="BA205" s="33" t="e">
        <v>#DIV/0!</v>
      </c>
      <c r="BB205" s="33" t="e">
        <v>#DIV/0!</v>
      </c>
      <c r="BC205" s="33">
        <v>0.0</v>
      </c>
      <c r="BD205" s="31"/>
      <c r="BE205" s="31"/>
      <c r="BF205" s="31"/>
      <c r="BG205" s="31"/>
      <c r="BH205" s="33" t="e">
        <v>#DIV/0!</v>
      </c>
      <c r="BI205" s="33" t="e">
        <v>#DIV/0!</v>
      </c>
      <c r="BJ205" s="33">
        <v>0.0</v>
      </c>
      <c r="BK205" s="31"/>
      <c r="BL205" s="31"/>
      <c r="BM205" s="31"/>
      <c r="BN205" s="31"/>
      <c r="BO205" s="33" t="e">
        <v>#DIV/0!</v>
      </c>
      <c r="BP205" s="33" t="e">
        <v>#DIV/0!</v>
      </c>
      <c r="BQ205" s="33">
        <v>0.0</v>
      </c>
      <c r="BR205" s="31"/>
      <c r="BS205" s="31"/>
      <c r="BT205" s="31"/>
      <c r="BU205" s="31"/>
      <c r="BV205" s="33" t="e">
        <v>#DIV/0!</v>
      </c>
      <c r="BW205" s="33" t="e">
        <v>#DIV/0!</v>
      </c>
      <c r="BX205" s="33">
        <v>0.0</v>
      </c>
    </row>
    <row r="206" ht="13.5" customHeight="1">
      <c r="A206" s="12">
        <f t="shared" si="4"/>
        <v>104</v>
      </c>
      <c r="B206" s="31">
        <f t="shared" si="6"/>
        <v>18</v>
      </c>
      <c r="C206" s="31"/>
      <c r="D206" s="31" t="s">
        <v>619</v>
      </c>
      <c r="E206" s="31">
        <v>229313.0</v>
      </c>
      <c r="F206" s="32">
        <v>0.8125</v>
      </c>
      <c r="G206" s="32">
        <v>0.4031128874149275</v>
      </c>
      <c r="H206" s="33">
        <v>13.0</v>
      </c>
      <c r="I206" s="32">
        <v>0.0</v>
      </c>
      <c r="J206" s="32">
        <v>0.0</v>
      </c>
      <c r="K206" s="33">
        <v>0.0</v>
      </c>
      <c r="L206" s="32">
        <v>0.125</v>
      </c>
      <c r="M206" s="32">
        <v>0.5</v>
      </c>
      <c r="N206" s="33">
        <v>2.0</v>
      </c>
      <c r="O206" s="32">
        <v>0.0</v>
      </c>
      <c r="P206" s="32">
        <v>0.0</v>
      </c>
      <c r="Q206" s="33">
        <v>0.0</v>
      </c>
      <c r="R206" s="32">
        <v>1.25</v>
      </c>
      <c r="S206" s="32">
        <v>0.5773502691896257</v>
      </c>
      <c r="T206" s="33">
        <v>20.0</v>
      </c>
      <c r="U206" s="32">
        <v>68847.75</v>
      </c>
      <c r="V206" s="32">
        <v>89631.68789849566</v>
      </c>
      <c r="W206" s="33">
        <v>1101564.0</v>
      </c>
      <c r="X206" s="32">
        <v>68847.75</v>
      </c>
      <c r="Y206" s="32">
        <v>89631.68789849566</v>
      </c>
      <c r="Z206" s="33">
        <v>1101564.0</v>
      </c>
      <c r="AA206" s="31"/>
      <c r="AB206" s="31"/>
      <c r="AC206" s="31"/>
      <c r="AD206" s="31"/>
      <c r="AE206" s="31"/>
      <c r="AF206" s="33" t="e">
        <v>#DIV/0!</v>
      </c>
      <c r="AG206" s="33" t="e">
        <v>#DIV/0!</v>
      </c>
      <c r="AH206" s="33">
        <v>0.0</v>
      </c>
      <c r="AI206" s="31"/>
      <c r="AJ206" s="31"/>
      <c r="AK206" s="31"/>
      <c r="AL206" s="31"/>
      <c r="AM206" s="33" t="e">
        <v>#DIV/0!</v>
      </c>
      <c r="AN206" s="33" t="e">
        <v>#DIV/0!</v>
      </c>
      <c r="AO206" s="33">
        <v>0.0</v>
      </c>
      <c r="AP206" s="31"/>
      <c r="AQ206" s="31"/>
      <c r="AR206" s="31"/>
      <c r="AS206" s="31"/>
      <c r="AT206" s="33" t="e">
        <v>#DIV/0!</v>
      </c>
      <c r="AU206" s="33" t="e">
        <v>#DIV/0!</v>
      </c>
      <c r="AV206" s="33">
        <v>0.0</v>
      </c>
      <c r="AW206" s="31"/>
      <c r="AX206" s="31"/>
      <c r="AY206" s="31"/>
      <c r="AZ206" s="31"/>
      <c r="BA206" s="33" t="e">
        <v>#DIV/0!</v>
      </c>
      <c r="BB206" s="33" t="e">
        <v>#DIV/0!</v>
      </c>
      <c r="BC206" s="33">
        <v>0.0</v>
      </c>
      <c r="BD206" s="31"/>
      <c r="BE206" s="31"/>
      <c r="BF206" s="31"/>
      <c r="BG206" s="31"/>
      <c r="BH206" s="33" t="e">
        <v>#DIV/0!</v>
      </c>
      <c r="BI206" s="33" t="e">
        <v>#DIV/0!</v>
      </c>
      <c r="BJ206" s="33">
        <v>0.0</v>
      </c>
      <c r="BK206" s="31"/>
      <c r="BL206" s="31"/>
      <c r="BM206" s="31"/>
      <c r="BN206" s="31"/>
      <c r="BO206" s="33" t="e">
        <v>#DIV/0!</v>
      </c>
      <c r="BP206" s="33" t="e">
        <v>#DIV/0!</v>
      </c>
      <c r="BQ206" s="33">
        <v>0.0</v>
      </c>
      <c r="BR206" s="31"/>
      <c r="BS206" s="31"/>
      <c r="BT206" s="31"/>
      <c r="BU206" s="31"/>
      <c r="BV206" s="33" t="e">
        <v>#DIV/0!</v>
      </c>
      <c r="BW206" s="33" t="e">
        <v>#DIV/0!</v>
      </c>
      <c r="BX206" s="33">
        <v>0.0</v>
      </c>
    </row>
    <row r="207" ht="13.5" customHeight="1">
      <c r="A207" s="12">
        <f t="shared" si="4"/>
        <v>105</v>
      </c>
      <c r="B207" s="31">
        <f t="shared" si="6"/>
        <v>19</v>
      </c>
      <c r="C207" s="31"/>
      <c r="D207" s="31" t="s">
        <v>619</v>
      </c>
      <c r="E207" s="31">
        <v>229340.0</v>
      </c>
      <c r="F207" s="32">
        <v>0.9375</v>
      </c>
      <c r="G207" s="32">
        <v>0.25</v>
      </c>
      <c r="H207" s="33">
        <v>15.0</v>
      </c>
      <c r="I207" s="32">
        <v>0.0</v>
      </c>
      <c r="J207" s="32">
        <v>0.0</v>
      </c>
      <c r="K207" s="33">
        <v>0.0</v>
      </c>
      <c r="L207" s="32">
        <v>0.125</v>
      </c>
      <c r="M207" s="32">
        <v>0.5</v>
      </c>
      <c r="N207" s="33">
        <v>2.0</v>
      </c>
      <c r="O207" s="32">
        <v>0.0</v>
      </c>
      <c r="P207" s="32">
        <v>0.0</v>
      </c>
      <c r="Q207" s="33">
        <v>0.0</v>
      </c>
      <c r="R207" s="32">
        <v>1.125</v>
      </c>
      <c r="S207" s="32">
        <v>0.5</v>
      </c>
      <c r="T207" s="33">
        <v>18.0</v>
      </c>
      <c r="U207" s="32">
        <v>72877.75</v>
      </c>
      <c r="V207" s="32">
        <v>52358.49096819604</v>
      </c>
      <c r="W207" s="33">
        <v>1166044.0</v>
      </c>
      <c r="X207" s="32">
        <v>72877.75</v>
      </c>
      <c r="Y207" s="32">
        <v>52358.49096819604</v>
      </c>
      <c r="Z207" s="33">
        <v>1166044.0</v>
      </c>
      <c r="AA207" s="31"/>
      <c r="AB207" s="31"/>
      <c r="AC207" s="31"/>
      <c r="AD207" s="31"/>
      <c r="AE207" s="31"/>
      <c r="AF207" s="33" t="e">
        <v>#DIV/0!</v>
      </c>
      <c r="AG207" s="33" t="e">
        <v>#DIV/0!</v>
      </c>
      <c r="AH207" s="33">
        <v>0.0</v>
      </c>
      <c r="AI207" s="31"/>
      <c r="AJ207" s="31"/>
      <c r="AK207" s="31"/>
      <c r="AL207" s="31"/>
      <c r="AM207" s="33" t="e">
        <v>#DIV/0!</v>
      </c>
      <c r="AN207" s="33" t="e">
        <v>#DIV/0!</v>
      </c>
      <c r="AO207" s="33">
        <v>0.0</v>
      </c>
      <c r="AP207" s="31"/>
      <c r="AQ207" s="31"/>
      <c r="AR207" s="31"/>
      <c r="AS207" s="31"/>
      <c r="AT207" s="33" t="e">
        <v>#DIV/0!</v>
      </c>
      <c r="AU207" s="33" t="e">
        <v>#DIV/0!</v>
      </c>
      <c r="AV207" s="33">
        <v>0.0</v>
      </c>
      <c r="AW207" s="31"/>
      <c r="AX207" s="31"/>
      <c r="AY207" s="31"/>
      <c r="AZ207" s="31"/>
      <c r="BA207" s="33" t="e">
        <v>#DIV/0!</v>
      </c>
      <c r="BB207" s="33" t="e">
        <v>#DIV/0!</v>
      </c>
      <c r="BC207" s="33">
        <v>0.0</v>
      </c>
      <c r="BD207" s="31"/>
      <c r="BE207" s="31"/>
      <c r="BF207" s="31"/>
      <c r="BG207" s="31"/>
      <c r="BH207" s="33" t="e">
        <v>#DIV/0!</v>
      </c>
      <c r="BI207" s="33" t="e">
        <v>#DIV/0!</v>
      </c>
      <c r="BJ207" s="33">
        <v>0.0</v>
      </c>
      <c r="BK207" s="31"/>
      <c r="BL207" s="31"/>
      <c r="BM207" s="31"/>
      <c r="BN207" s="31"/>
      <c r="BO207" s="33" t="e">
        <v>#DIV/0!</v>
      </c>
      <c r="BP207" s="33" t="e">
        <v>#DIV/0!</v>
      </c>
      <c r="BQ207" s="33">
        <v>0.0</v>
      </c>
      <c r="BR207" s="31"/>
      <c r="BS207" s="31"/>
      <c r="BT207" s="31"/>
      <c r="BU207" s="31"/>
      <c r="BV207" s="33" t="e">
        <v>#DIV/0!</v>
      </c>
      <c r="BW207" s="33" t="e">
        <v>#DIV/0!</v>
      </c>
      <c r="BX207" s="33">
        <v>0.0</v>
      </c>
    </row>
    <row r="208" ht="13.5" customHeight="1">
      <c r="A208" s="12">
        <f t="shared" si="4"/>
        <v>106</v>
      </c>
      <c r="B208" s="31">
        <f t="shared" si="6"/>
        <v>20</v>
      </c>
      <c r="C208" s="31"/>
      <c r="D208" s="31" t="s">
        <v>619</v>
      </c>
      <c r="E208" s="31">
        <v>229341.0</v>
      </c>
      <c r="F208" s="32">
        <v>0.4375</v>
      </c>
      <c r="G208" s="32">
        <v>0.51234753829798</v>
      </c>
      <c r="H208" s="33">
        <v>7.0</v>
      </c>
      <c r="I208" s="32">
        <v>0.0</v>
      </c>
      <c r="J208" s="32">
        <v>0.0</v>
      </c>
      <c r="K208" s="33">
        <v>0.0</v>
      </c>
      <c r="L208" s="32">
        <v>0.5625</v>
      </c>
      <c r="M208" s="32">
        <v>1.0307764064044151</v>
      </c>
      <c r="N208" s="33">
        <v>9.0</v>
      </c>
      <c r="O208" s="32">
        <v>0.0625</v>
      </c>
      <c r="P208" s="32">
        <v>0.25</v>
      </c>
      <c r="Q208" s="33">
        <v>1.0</v>
      </c>
      <c r="R208" s="32">
        <v>1.9375</v>
      </c>
      <c r="S208" s="32">
        <v>1.1236102527122116</v>
      </c>
      <c r="T208" s="33">
        <v>31.0</v>
      </c>
      <c r="U208" s="32">
        <v>174565.3125</v>
      </c>
      <c r="V208" s="32">
        <v>304707.4685352535</v>
      </c>
      <c r="W208" s="33">
        <v>2793045.0</v>
      </c>
      <c r="X208" s="32">
        <v>174565.3125</v>
      </c>
      <c r="Y208" s="32">
        <v>304707.4685352535</v>
      </c>
      <c r="Z208" s="33">
        <v>2793045.0</v>
      </c>
      <c r="AA208" s="31"/>
      <c r="AB208" s="31"/>
      <c r="AC208" s="31"/>
      <c r="AD208" s="31"/>
      <c r="AE208" s="31"/>
      <c r="AF208" s="33" t="e">
        <v>#DIV/0!</v>
      </c>
      <c r="AG208" s="33" t="e">
        <v>#DIV/0!</v>
      </c>
      <c r="AH208" s="33">
        <v>0.0</v>
      </c>
      <c r="AI208" s="31"/>
      <c r="AJ208" s="31"/>
      <c r="AK208" s="31"/>
      <c r="AL208" s="31"/>
      <c r="AM208" s="33" t="e">
        <v>#DIV/0!</v>
      </c>
      <c r="AN208" s="33" t="e">
        <v>#DIV/0!</v>
      </c>
      <c r="AO208" s="33">
        <v>0.0</v>
      </c>
      <c r="AP208" s="31"/>
      <c r="AQ208" s="31"/>
      <c r="AR208" s="31"/>
      <c r="AS208" s="31"/>
      <c r="AT208" s="33" t="e">
        <v>#DIV/0!</v>
      </c>
      <c r="AU208" s="33" t="e">
        <v>#DIV/0!</v>
      </c>
      <c r="AV208" s="33">
        <v>0.0</v>
      </c>
      <c r="AW208" s="31"/>
      <c r="AX208" s="31"/>
      <c r="AY208" s="31"/>
      <c r="AZ208" s="31"/>
      <c r="BA208" s="33" t="e">
        <v>#DIV/0!</v>
      </c>
      <c r="BB208" s="33" t="e">
        <v>#DIV/0!</v>
      </c>
      <c r="BC208" s="33">
        <v>0.0</v>
      </c>
      <c r="BD208" s="31"/>
      <c r="BE208" s="31"/>
      <c r="BF208" s="31"/>
      <c r="BG208" s="31"/>
      <c r="BH208" s="33" t="e">
        <v>#DIV/0!</v>
      </c>
      <c r="BI208" s="33" t="e">
        <v>#DIV/0!</v>
      </c>
      <c r="BJ208" s="33">
        <v>0.0</v>
      </c>
      <c r="BK208" s="31"/>
      <c r="BL208" s="31"/>
      <c r="BM208" s="31"/>
      <c r="BN208" s="31"/>
      <c r="BO208" s="33" t="e">
        <v>#DIV/0!</v>
      </c>
      <c r="BP208" s="33" t="e">
        <v>#DIV/0!</v>
      </c>
      <c r="BQ208" s="33">
        <v>0.0</v>
      </c>
      <c r="BR208" s="31"/>
      <c r="BS208" s="31"/>
      <c r="BT208" s="31"/>
      <c r="BU208" s="31"/>
      <c r="BV208" s="33" t="e">
        <v>#DIV/0!</v>
      </c>
      <c r="BW208" s="33" t="e">
        <v>#DIV/0!</v>
      </c>
      <c r="BX208" s="33">
        <v>0.0</v>
      </c>
    </row>
    <row r="209" ht="13.5" customHeight="1">
      <c r="A209" s="12">
        <f t="shared" si="4"/>
        <v>107</v>
      </c>
      <c r="B209" s="31">
        <f t="shared" si="6"/>
        <v>21</v>
      </c>
      <c r="C209" s="31"/>
      <c r="D209" s="31" t="s">
        <v>619</v>
      </c>
      <c r="E209" s="31">
        <v>229364.0</v>
      </c>
      <c r="F209" s="32">
        <v>0.875</v>
      </c>
      <c r="G209" s="32">
        <v>0.3415650255319866</v>
      </c>
      <c r="H209" s="33">
        <v>14.0</v>
      </c>
      <c r="I209" s="32">
        <v>0.0</v>
      </c>
      <c r="J209" s="32">
        <v>0.0</v>
      </c>
      <c r="K209" s="33">
        <v>0.0</v>
      </c>
      <c r="L209" s="32">
        <v>0.125</v>
      </c>
      <c r="M209" s="32">
        <v>0.5</v>
      </c>
      <c r="N209" s="33">
        <v>2.0</v>
      </c>
      <c r="O209" s="32">
        <v>0.0</v>
      </c>
      <c r="P209" s="32">
        <v>0.0</v>
      </c>
      <c r="Q209" s="33">
        <v>0.0</v>
      </c>
      <c r="R209" s="32">
        <v>1.125</v>
      </c>
      <c r="S209" s="32">
        <v>0.3415650255319866</v>
      </c>
      <c r="T209" s="33">
        <v>18.0</v>
      </c>
      <c r="U209" s="32">
        <v>50371.4375</v>
      </c>
      <c r="V209" s="32">
        <v>47576.39809256791</v>
      </c>
      <c r="W209" s="33">
        <v>805943.0</v>
      </c>
      <c r="X209" s="32">
        <v>50371.4375</v>
      </c>
      <c r="Y209" s="32">
        <v>47576.39809256791</v>
      </c>
      <c r="Z209" s="33">
        <v>805943.0</v>
      </c>
      <c r="AA209" s="31"/>
      <c r="AB209" s="31"/>
      <c r="AC209" s="31"/>
      <c r="AD209" s="31"/>
      <c r="AE209" s="31"/>
      <c r="AF209" s="33" t="e">
        <v>#DIV/0!</v>
      </c>
      <c r="AG209" s="33" t="e">
        <v>#DIV/0!</v>
      </c>
      <c r="AH209" s="33">
        <v>0.0</v>
      </c>
      <c r="AI209" s="31"/>
      <c r="AJ209" s="31"/>
      <c r="AK209" s="31"/>
      <c r="AL209" s="31"/>
      <c r="AM209" s="33" t="e">
        <v>#DIV/0!</v>
      </c>
      <c r="AN209" s="33" t="e">
        <v>#DIV/0!</v>
      </c>
      <c r="AO209" s="33">
        <v>0.0</v>
      </c>
      <c r="AP209" s="31"/>
      <c r="AQ209" s="31"/>
      <c r="AR209" s="31"/>
      <c r="AS209" s="31"/>
      <c r="AT209" s="33" t="e">
        <v>#DIV/0!</v>
      </c>
      <c r="AU209" s="33" t="e">
        <v>#DIV/0!</v>
      </c>
      <c r="AV209" s="33">
        <v>0.0</v>
      </c>
      <c r="AW209" s="31"/>
      <c r="AX209" s="31"/>
      <c r="AY209" s="31"/>
      <c r="AZ209" s="31"/>
      <c r="BA209" s="33" t="e">
        <v>#DIV/0!</v>
      </c>
      <c r="BB209" s="33" t="e">
        <v>#DIV/0!</v>
      </c>
      <c r="BC209" s="33">
        <v>0.0</v>
      </c>
      <c r="BD209" s="31"/>
      <c r="BE209" s="31"/>
      <c r="BF209" s="31"/>
      <c r="BG209" s="31"/>
      <c r="BH209" s="33" t="e">
        <v>#DIV/0!</v>
      </c>
      <c r="BI209" s="33" t="e">
        <v>#DIV/0!</v>
      </c>
      <c r="BJ209" s="33">
        <v>0.0</v>
      </c>
      <c r="BK209" s="31"/>
      <c r="BL209" s="31"/>
      <c r="BM209" s="31"/>
      <c r="BN209" s="31"/>
      <c r="BO209" s="33" t="e">
        <v>#DIV/0!</v>
      </c>
      <c r="BP209" s="33" t="e">
        <v>#DIV/0!</v>
      </c>
      <c r="BQ209" s="33">
        <v>0.0</v>
      </c>
      <c r="BR209" s="31"/>
      <c r="BS209" s="31"/>
      <c r="BT209" s="31"/>
      <c r="BU209" s="31"/>
      <c r="BV209" s="33" t="e">
        <v>#DIV/0!</v>
      </c>
      <c r="BW209" s="33" t="e">
        <v>#DIV/0!</v>
      </c>
      <c r="BX209" s="33">
        <v>0.0</v>
      </c>
    </row>
    <row r="210" ht="13.5" customHeight="1">
      <c r="A210" s="12">
        <f t="shared" si="4"/>
        <v>108</v>
      </c>
      <c r="B210" s="31">
        <f t="shared" si="6"/>
        <v>22</v>
      </c>
      <c r="C210" s="31"/>
      <c r="D210" s="31" t="s">
        <v>619</v>
      </c>
      <c r="E210" s="31">
        <v>229376.0</v>
      </c>
      <c r="F210" s="32">
        <v>0.75</v>
      </c>
      <c r="G210" s="32">
        <v>0.4472135954999579</v>
      </c>
      <c r="H210" s="33">
        <v>12.0</v>
      </c>
      <c r="I210" s="32">
        <v>0.0</v>
      </c>
      <c r="J210" s="32">
        <v>0.0</v>
      </c>
      <c r="K210" s="33">
        <v>0.0</v>
      </c>
      <c r="L210" s="32">
        <v>0.0</v>
      </c>
      <c r="M210" s="32">
        <v>0.0</v>
      </c>
      <c r="N210" s="33">
        <v>0.0</v>
      </c>
      <c r="O210" s="32">
        <v>0.0</v>
      </c>
      <c r="P210" s="32">
        <v>0.0</v>
      </c>
      <c r="Q210" s="33">
        <v>0.0</v>
      </c>
      <c r="R210" s="32">
        <v>1.25</v>
      </c>
      <c r="S210" s="32">
        <v>0.4472135954999579</v>
      </c>
      <c r="T210" s="33">
        <v>20.0</v>
      </c>
      <c r="U210" s="32">
        <v>37827.5</v>
      </c>
      <c r="V210" s="32">
        <v>28153.346751910925</v>
      </c>
      <c r="W210" s="33">
        <v>605240.0</v>
      </c>
      <c r="X210" s="32">
        <v>37827.5</v>
      </c>
      <c r="Y210" s="32">
        <v>28153.346751910925</v>
      </c>
      <c r="Z210" s="33">
        <v>605240.0</v>
      </c>
      <c r="AA210" s="31"/>
      <c r="AB210" s="31"/>
      <c r="AC210" s="31"/>
      <c r="AD210" s="31"/>
      <c r="AE210" s="31"/>
      <c r="AF210" s="33" t="e">
        <v>#DIV/0!</v>
      </c>
      <c r="AG210" s="33" t="e">
        <v>#DIV/0!</v>
      </c>
      <c r="AH210" s="33">
        <v>0.0</v>
      </c>
      <c r="AI210" s="31"/>
      <c r="AJ210" s="31"/>
      <c r="AK210" s="31"/>
      <c r="AL210" s="31"/>
      <c r="AM210" s="33" t="e">
        <v>#DIV/0!</v>
      </c>
      <c r="AN210" s="33" t="e">
        <v>#DIV/0!</v>
      </c>
      <c r="AO210" s="33">
        <v>0.0</v>
      </c>
      <c r="AP210" s="31"/>
      <c r="AQ210" s="31"/>
      <c r="AR210" s="31"/>
      <c r="AS210" s="31"/>
      <c r="AT210" s="33" t="e">
        <v>#DIV/0!</v>
      </c>
      <c r="AU210" s="33" t="e">
        <v>#DIV/0!</v>
      </c>
      <c r="AV210" s="33">
        <v>0.0</v>
      </c>
      <c r="AW210" s="31"/>
      <c r="AX210" s="31"/>
      <c r="AY210" s="31"/>
      <c r="AZ210" s="31"/>
      <c r="BA210" s="33" t="e">
        <v>#DIV/0!</v>
      </c>
      <c r="BB210" s="33" t="e">
        <v>#DIV/0!</v>
      </c>
      <c r="BC210" s="33">
        <v>0.0</v>
      </c>
      <c r="BD210" s="31"/>
      <c r="BE210" s="31"/>
      <c r="BF210" s="31"/>
      <c r="BG210" s="31"/>
      <c r="BH210" s="33" t="e">
        <v>#DIV/0!</v>
      </c>
      <c r="BI210" s="33" t="e">
        <v>#DIV/0!</v>
      </c>
      <c r="BJ210" s="33">
        <v>0.0</v>
      </c>
      <c r="BK210" s="31"/>
      <c r="BL210" s="31"/>
      <c r="BM210" s="31"/>
      <c r="BN210" s="31"/>
      <c r="BO210" s="33" t="e">
        <v>#DIV/0!</v>
      </c>
      <c r="BP210" s="33" t="e">
        <v>#DIV/0!</v>
      </c>
      <c r="BQ210" s="33">
        <v>0.0</v>
      </c>
      <c r="BR210" s="31"/>
      <c r="BS210" s="31"/>
      <c r="BT210" s="31"/>
      <c r="BU210" s="31"/>
      <c r="BV210" s="33" t="e">
        <v>#DIV/0!</v>
      </c>
      <c r="BW210" s="33" t="e">
        <v>#DIV/0!</v>
      </c>
      <c r="BX210" s="33">
        <v>0.0</v>
      </c>
    </row>
    <row r="211" ht="13.5" customHeight="1">
      <c r="A211" s="12">
        <f t="shared" si="4"/>
        <v>109</v>
      </c>
      <c r="B211" s="31">
        <f t="shared" si="6"/>
        <v>23</v>
      </c>
      <c r="C211" s="31"/>
      <c r="D211" s="31" t="s">
        <v>619</v>
      </c>
      <c r="E211" s="31">
        <v>229403.0</v>
      </c>
      <c r="F211" s="32">
        <v>1.0</v>
      </c>
      <c r="G211" s="32">
        <v>0.0</v>
      </c>
      <c r="H211" s="33">
        <v>16.0</v>
      </c>
      <c r="I211" s="32">
        <v>0.0</v>
      </c>
      <c r="J211" s="32">
        <v>0.0</v>
      </c>
      <c r="K211" s="33">
        <v>0.0</v>
      </c>
      <c r="L211" s="32">
        <v>0.0</v>
      </c>
      <c r="M211" s="32">
        <v>0.0</v>
      </c>
      <c r="N211" s="33">
        <v>0.0</v>
      </c>
      <c r="O211" s="32">
        <v>0.0</v>
      </c>
      <c r="P211" s="32">
        <v>0.0</v>
      </c>
      <c r="Q211" s="33">
        <v>0.0</v>
      </c>
      <c r="R211" s="32">
        <v>1.0</v>
      </c>
      <c r="S211" s="32">
        <v>0.0</v>
      </c>
      <c r="T211" s="33">
        <v>16.0</v>
      </c>
      <c r="U211" s="32">
        <v>39677.125</v>
      </c>
      <c r="V211" s="32">
        <v>36534.188358987805</v>
      </c>
      <c r="W211" s="33">
        <v>634834.0</v>
      </c>
      <c r="X211" s="32">
        <v>39677.125</v>
      </c>
      <c r="Y211" s="32">
        <v>36534.188358987805</v>
      </c>
      <c r="Z211" s="33">
        <v>634834.0</v>
      </c>
      <c r="AA211" s="31"/>
      <c r="AB211" s="31"/>
      <c r="AC211" s="31"/>
      <c r="AD211" s="31"/>
      <c r="AE211" s="31"/>
      <c r="AF211" s="33" t="e">
        <v>#DIV/0!</v>
      </c>
      <c r="AG211" s="33" t="e">
        <v>#DIV/0!</v>
      </c>
      <c r="AH211" s="33">
        <v>0.0</v>
      </c>
      <c r="AI211" s="31"/>
      <c r="AJ211" s="31"/>
      <c r="AK211" s="31"/>
      <c r="AL211" s="31"/>
      <c r="AM211" s="33" t="e">
        <v>#DIV/0!</v>
      </c>
      <c r="AN211" s="33" t="e">
        <v>#DIV/0!</v>
      </c>
      <c r="AO211" s="33">
        <v>0.0</v>
      </c>
      <c r="AP211" s="31"/>
      <c r="AQ211" s="31"/>
      <c r="AR211" s="31"/>
      <c r="AS211" s="31"/>
      <c r="AT211" s="33" t="e">
        <v>#DIV/0!</v>
      </c>
      <c r="AU211" s="33" t="e">
        <v>#DIV/0!</v>
      </c>
      <c r="AV211" s="33">
        <v>0.0</v>
      </c>
      <c r="AW211" s="31"/>
      <c r="AX211" s="31"/>
      <c r="AY211" s="31"/>
      <c r="AZ211" s="31"/>
      <c r="BA211" s="33" t="e">
        <v>#DIV/0!</v>
      </c>
      <c r="BB211" s="33" t="e">
        <v>#DIV/0!</v>
      </c>
      <c r="BC211" s="33">
        <v>0.0</v>
      </c>
      <c r="BD211" s="31"/>
      <c r="BE211" s="31"/>
      <c r="BF211" s="31"/>
      <c r="BG211" s="31"/>
      <c r="BH211" s="33" t="e">
        <v>#DIV/0!</v>
      </c>
      <c r="BI211" s="33" t="e">
        <v>#DIV/0!</v>
      </c>
      <c r="BJ211" s="33">
        <v>0.0</v>
      </c>
      <c r="BK211" s="31"/>
      <c r="BL211" s="31"/>
      <c r="BM211" s="31"/>
      <c r="BN211" s="31"/>
      <c r="BO211" s="33" t="e">
        <v>#DIV/0!</v>
      </c>
      <c r="BP211" s="33" t="e">
        <v>#DIV/0!</v>
      </c>
      <c r="BQ211" s="33">
        <v>0.0</v>
      </c>
      <c r="BR211" s="31"/>
      <c r="BS211" s="31"/>
      <c r="BT211" s="31"/>
      <c r="BU211" s="31"/>
      <c r="BV211" s="33" t="e">
        <v>#DIV/0!</v>
      </c>
      <c r="BW211" s="33" t="e">
        <v>#DIV/0!</v>
      </c>
      <c r="BX211" s="33">
        <v>0.0</v>
      </c>
    </row>
    <row r="212" ht="13.5" customHeight="1">
      <c r="A212" s="12">
        <f t="shared" si="4"/>
        <v>110</v>
      </c>
      <c r="B212" s="31">
        <f t="shared" si="6"/>
        <v>24</v>
      </c>
      <c r="C212" s="31"/>
      <c r="D212" s="31" t="s">
        <v>619</v>
      </c>
      <c r="E212" s="31">
        <v>229417.0</v>
      </c>
      <c r="F212" s="32">
        <v>0.8125</v>
      </c>
      <c r="G212" s="32">
        <v>0.4031128874149275</v>
      </c>
      <c r="H212" s="33">
        <v>13.0</v>
      </c>
      <c r="I212" s="32">
        <v>0.0</v>
      </c>
      <c r="J212" s="32">
        <v>0.0</v>
      </c>
      <c r="K212" s="33">
        <v>0.0</v>
      </c>
      <c r="L212" s="32">
        <v>0.0625</v>
      </c>
      <c r="M212" s="32">
        <v>0.25</v>
      </c>
      <c r="N212" s="33">
        <v>1.0</v>
      </c>
      <c r="O212" s="32">
        <v>0.0</v>
      </c>
      <c r="P212" s="32">
        <v>0.0</v>
      </c>
      <c r="Q212" s="33">
        <v>0.0</v>
      </c>
      <c r="R212" s="32">
        <v>1.1875</v>
      </c>
      <c r="S212" s="32">
        <v>0.4031128874149275</v>
      </c>
      <c r="T212" s="33">
        <v>19.0</v>
      </c>
      <c r="U212" s="32">
        <v>33309.1875</v>
      </c>
      <c r="V212" s="32">
        <v>39839.27999218652</v>
      </c>
      <c r="W212" s="33">
        <v>532947.0</v>
      </c>
      <c r="X212" s="32">
        <v>33309.1875</v>
      </c>
      <c r="Y212" s="32">
        <v>39839.27999218652</v>
      </c>
      <c r="Z212" s="33">
        <v>532947.0</v>
      </c>
      <c r="AA212" s="31"/>
      <c r="AB212" s="31"/>
      <c r="AC212" s="31"/>
      <c r="AD212" s="31"/>
      <c r="AE212" s="31"/>
      <c r="AF212" s="33" t="e">
        <v>#DIV/0!</v>
      </c>
      <c r="AG212" s="33" t="e">
        <v>#DIV/0!</v>
      </c>
      <c r="AH212" s="33">
        <v>0.0</v>
      </c>
      <c r="AI212" s="31"/>
      <c r="AJ212" s="31"/>
      <c r="AK212" s="31"/>
      <c r="AL212" s="31"/>
      <c r="AM212" s="33" t="e">
        <v>#DIV/0!</v>
      </c>
      <c r="AN212" s="33" t="e">
        <v>#DIV/0!</v>
      </c>
      <c r="AO212" s="33">
        <v>0.0</v>
      </c>
      <c r="AP212" s="31"/>
      <c r="AQ212" s="31"/>
      <c r="AR212" s="31"/>
      <c r="AS212" s="31"/>
      <c r="AT212" s="33" t="e">
        <v>#DIV/0!</v>
      </c>
      <c r="AU212" s="33" t="e">
        <v>#DIV/0!</v>
      </c>
      <c r="AV212" s="33">
        <v>0.0</v>
      </c>
      <c r="AW212" s="31"/>
      <c r="AX212" s="31"/>
      <c r="AY212" s="31"/>
      <c r="AZ212" s="31"/>
      <c r="BA212" s="33" t="e">
        <v>#DIV/0!</v>
      </c>
      <c r="BB212" s="33" t="e">
        <v>#DIV/0!</v>
      </c>
      <c r="BC212" s="33">
        <v>0.0</v>
      </c>
      <c r="BD212" s="31"/>
      <c r="BE212" s="31"/>
      <c r="BF212" s="31"/>
      <c r="BG212" s="31"/>
      <c r="BH212" s="33" t="e">
        <v>#DIV/0!</v>
      </c>
      <c r="BI212" s="33" t="e">
        <v>#DIV/0!</v>
      </c>
      <c r="BJ212" s="33">
        <v>0.0</v>
      </c>
      <c r="BK212" s="31"/>
      <c r="BL212" s="31"/>
      <c r="BM212" s="31"/>
      <c r="BN212" s="31"/>
      <c r="BO212" s="33" t="e">
        <v>#DIV/0!</v>
      </c>
      <c r="BP212" s="33" t="e">
        <v>#DIV/0!</v>
      </c>
      <c r="BQ212" s="33">
        <v>0.0</v>
      </c>
      <c r="BR212" s="31"/>
      <c r="BS212" s="31"/>
      <c r="BT212" s="31"/>
      <c r="BU212" s="31"/>
      <c r="BV212" s="33" t="e">
        <v>#DIV/0!</v>
      </c>
      <c r="BW212" s="33" t="e">
        <v>#DIV/0!</v>
      </c>
      <c r="BX212" s="33">
        <v>0.0</v>
      </c>
    </row>
    <row r="213" ht="13.5" customHeight="1">
      <c r="A213" s="12">
        <f t="shared" si="4"/>
        <v>111</v>
      </c>
      <c r="B213" s="31">
        <f t="shared" si="6"/>
        <v>25</v>
      </c>
      <c r="C213" s="31"/>
      <c r="D213" s="31" t="s">
        <v>619</v>
      </c>
      <c r="E213" s="31">
        <v>229434.0</v>
      </c>
      <c r="F213" s="32">
        <v>0.75</v>
      </c>
      <c r="G213" s="32">
        <v>0.4472135954999579</v>
      </c>
      <c r="H213" s="33">
        <v>12.0</v>
      </c>
      <c r="I213" s="32">
        <v>0.0</v>
      </c>
      <c r="J213" s="32">
        <v>0.0</v>
      </c>
      <c r="K213" s="33">
        <v>0.0</v>
      </c>
      <c r="L213" s="32">
        <v>0.1875</v>
      </c>
      <c r="M213" s="32">
        <v>0.5439056290693574</v>
      </c>
      <c r="N213" s="33">
        <v>3.0</v>
      </c>
      <c r="O213" s="32">
        <v>0.0</v>
      </c>
      <c r="P213" s="32">
        <v>0.0</v>
      </c>
      <c r="Q213" s="33">
        <v>0.0</v>
      </c>
      <c r="R213" s="32">
        <v>1.4375</v>
      </c>
      <c r="S213" s="32">
        <v>0.8139410298049853</v>
      </c>
      <c r="T213" s="33">
        <v>23.0</v>
      </c>
      <c r="U213" s="32">
        <v>39858.1875</v>
      </c>
      <c r="V213" s="32">
        <v>48174.178446160346</v>
      </c>
      <c r="W213" s="33">
        <v>637731.0</v>
      </c>
      <c r="X213" s="32">
        <v>39858.1875</v>
      </c>
      <c r="Y213" s="32">
        <v>48174.178446160346</v>
      </c>
      <c r="Z213" s="33">
        <v>637731.0</v>
      </c>
      <c r="AA213" s="31"/>
      <c r="AB213" s="31"/>
      <c r="AC213" s="31"/>
      <c r="AD213" s="31"/>
      <c r="AE213" s="31"/>
      <c r="AF213" s="33" t="e">
        <v>#DIV/0!</v>
      </c>
      <c r="AG213" s="33" t="e">
        <v>#DIV/0!</v>
      </c>
      <c r="AH213" s="33">
        <v>0.0</v>
      </c>
      <c r="AI213" s="31"/>
      <c r="AJ213" s="31"/>
      <c r="AK213" s="31"/>
      <c r="AL213" s="31"/>
      <c r="AM213" s="33" t="e">
        <v>#DIV/0!</v>
      </c>
      <c r="AN213" s="33" t="e">
        <v>#DIV/0!</v>
      </c>
      <c r="AO213" s="33">
        <v>0.0</v>
      </c>
      <c r="AP213" s="31"/>
      <c r="AQ213" s="31"/>
      <c r="AR213" s="31"/>
      <c r="AS213" s="31"/>
      <c r="AT213" s="33" t="e">
        <v>#DIV/0!</v>
      </c>
      <c r="AU213" s="33" t="e">
        <v>#DIV/0!</v>
      </c>
      <c r="AV213" s="33">
        <v>0.0</v>
      </c>
      <c r="AW213" s="31"/>
      <c r="AX213" s="31"/>
      <c r="AY213" s="31"/>
      <c r="AZ213" s="31"/>
      <c r="BA213" s="33" t="e">
        <v>#DIV/0!</v>
      </c>
      <c r="BB213" s="33" t="e">
        <v>#DIV/0!</v>
      </c>
      <c r="BC213" s="33">
        <v>0.0</v>
      </c>
      <c r="BD213" s="31"/>
      <c r="BE213" s="31"/>
      <c r="BF213" s="31"/>
      <c r="BG213" s="31"/>
      <c r="BH213" s="33" t="e">
        <v>#DIV/0!</v>
      </c>
      <c r="BI213" s="33" t="e">
        <v>#DIV/0!</v>
      </c>
      <c r="BJ213" s="33">
        <v>0.0</v>
      </c>
      <c r="BK213" s="31"/>
      <c r="BL213" s="31"/>
      <c r="BM213" s="31"/>
      <c r="BN213" s="31"/>
      <c r="BO213" s="33" t="e">
        <v>#DIV/0!</v>
      </c>
      <c r="BP213" s="33" t="e">
        <v>#DIV/0!</v>
      </c>
      <c r="BQ213" s="33">
        <v>0.0</v>
      </c>
      <c r="BR213" s="31"/>
      <c r="BS213" s="31"/>
      <c r="BT213" s="31"/>
      <c r="BU213" s="31"/>
      <c r="BV213" s="33" t="e">
        <v>#DIV/0!</v>
      </c>
      <c r="BW213" s="33" t="e">
        <v>#DIV/0!</v>
      </c>
      <c r="BX213" s="33">
        <v>0.0</v>
      </c>
    </row>
    <row r="214" ht="13.5" customHeight="1">
      <c r="A214" s="12">
        <f t="shared" si="4"/>
        <v>112</v>
      </c>
      <c r="B214" s="31">
        <f t="shared" si="6"/>
        <v>26</v>
      </c>
      <c r="C214" s="31"/>
      <c r="D214" s="31" t="s">
        <v>619</v>
      </c>
      <c r="E214" s="31">
        <v>229462.0</v>
      </c>
      <c r="F214" s="32">
        <v>0.875</v>
      </c>
      <c r="G214" s="32">
        <v>0.3415650255319866</v>
      </c>
      <c r="H214" s="33">
        <v>14.0</v>
      </c>
      <c r="I214" s="32">
        <v>0.0</v>
      </c>
      <c r="J214" s="32">
        <v>0.0</v>
      </c>
      <c r="K214" s="33">
        <v>0.0</v>
      </c>
      <c r="L214" s="32">
        <v>0.0</v>
      </c>
      <c r="M214" s="32">
        <v>0.0</v>
      </c>
      <c r="N214" s="33">
        <v>0.0</v>
      </c>
      <c r="O214" s="32">
        <v>0.0</v>
      </c>
      <c r="P214" s="32">
        <v>0.0</v>
      </c>
      <c r="Q214" s="33">
        <v>0.0</v>
      </c>
      <c r="R214" s="32">
        <v>1.1875</v>
      </c>
      <c r="S214" s="32">
        <v>0.5439056290693574</v>
      </c>
      <c r="T214" s="33">
        <v>19.0</v>
      </c>
      <c r="U214" s="32">
        <v>30495.0625</v>
      </c>
      <c r="V214" s="32">
        <v>28984.970982605795</v>
      </c>
      <c r="W214" s="33">
        <v>487921.0</v>
      </c>
      <c r="X214" s="32">
        <v>30495.0625</v>
      </c>
      <c r="Y214" s="32">
        <v>28984.970982605795</v>
      </c>
      <c r="Z214" s="33">
        <v>487921.0</v>
      </c>
      <c r="AA214" s="31"/>
      <c r="AB214" s="31"/>
      <c r="AC214" s="31"/>
      <c r="AD214" s="31"/>
      <c r="AE214" s="31"/>
      <c r="AF214" s="33" t="e">
        <v>#DIV/0!</v>
      </c>
      <c r="AG214" s="33" t="e">
        <v>#DIV/0!</v>
      </c>
      <c r="AH214" s="33">
        <v>0.0</v>
      </c>
      <c r="AI214" s="31"/>
      <c r="AJ214" s="31"/>
      <c r="AK214" s="31"/>
      <c r="AL214" s="31"/>
      <c r="AM214" s="33" t="e">
        <v>#DIV/0!</v>
      </c>
      <c r="AN214" s="33" t="e">
        <v>#DIV/0!</v>
      </c>
      <c r="AO214" s="33">
        <v>0.0</v>
      </c>
      <c r="AP214" s="31"/>
      <c r="AQ214" s="31"/>
      <c r="AR214" s="31"/>
      <c r="AS214" s="31"/>
      <c r="AT214" s="33" t="e">
        <v>#DIV/0!</v>
      </c>
      <c r="AU214" s="33" t="e">
        <v>#DIV/0!</v>
      </c>
      <c r="AV214" s="33">
        <v>0.0</v>
      </c>
      <c r="AW214" s="31"/>
      <c r="AX214" s="31"/>
      <c r="AY214" s="31"/>
      <c r="AZ214" s="31"/>
      <c r="BA214" s="33" t="e">
        <v>#DIV/0!</v>
      </c>
      <c r="BB214" s="33" t="e">
        <v>#DIV/0!</v>
      </c>
      <c r="BC214" s="33">
        <v>0.0</v>
      </c>
      <c r="BD214" s="31"/>
      <c r="BE214" s="31"/>
      <c r="BF214" s="31"/>
      <c r="BG214" s="31"/>
      <c r="BH214" s="33" t="e">
        <v>#DIV/0!</v>
      </c>
      <c r="BI214" s="33" t="e">
        <v>#DIV/0!</v>
      </c>
      <c r="BJ214" s="33">
        <v>0.0</v>
      </c>
      <c r="BK214" s="31"/>
      <c r="BL214" s="31"/>
      <c r="BM214" s="31"/>
      <c r="BN214" s="31"/>
      <c r="BO214" s="33" t="e">
        <v>#DIV/0!</v>
      </c>
      <c r="BP214" s="33" t="e">
        <v>#DIV/0!</v>
      </c>
      <c r="BQ214" s="33">
        <v>0.0</v>
      </c>
      <c r="BR214" s="31"/>
      <c r="BS214" s="31"/>
      <c r="BT214" s="31"/>
      <c r="BU214" s="31"/>
      <c r="BV214" s="33" t="e">
        <v>#DIV/0!</v>
      </c>
      <c r="BW214" s="33" t="e">
        <v>#DIV/0!</v>
      </c>
      <c r="BX214" s="33">
        <v>0.0</v>
      </c>
    </row>
    <row r="215" ht="13.5" customHeight="1">
      <c r="A215" s="12">
        <f t="shared" si="4"/>
        <v>113</v>
      </c>
      <c r="B215" s="31">
        <f t="shared" si="6"/>
        <v>27</v>
      </c>
      <c r="C215" s="31"/>
      <c r="D215" s="31" t="s">
        <v>619</v>
      </c>
      <c r="E215" s="31">
        <v>229479.0</v>
      </c>
      <c r="F215" s="32">
        <v>0.6875</v>
      </c>
      <c r="G215" s="32">
        <v>0.47871355387816905</v>
      </c>
      <c r="H215" s="33">
        <v>11.0</v>
      </c>
      <c r="I215" s="32">
        <v>0.0</v>
      </c>
      <c r="J215" s="32">
        <v>0.0</v>
      </c>
      <c r="K215" s="33">
        <v>0.0</v>
      </c>
      <c r="L215" s="32">
        <v>0.25</v>
      </c>
      <c r="M215" s="32">
        <v>0.7745966692414834</v>
      </c>
      <c r="N215" s="33">
        <v>4.0</v>
      </c>
      <c r="O215" s="32">
        <v>0.0625</v>
      </c>
      <c r="P215" s="32">
        <v>0.25</v>
      </c>
      <c r="Q215" s="33">
        <v>1.0</v>
      </c>
      <c r="R215" s="32">
        <v>1.4375</v>
      </c>
      <c r="S215" s="32">
        <v>0.8139410298049853</v>
      </c>
      <c r="T215" s="33">
        <v>23.0</v>
      </c>
      <c r="U215" s="32">
        <v>57282.1875</v>
      </c>
      <c r="V215" s="32">
        <v>57839.6414825435</v>
      </c>
      <c r="W215" s="33">
        <v>916515.0</v>
      </c>
      <c r="X215" s="32">
        <v>57282.1875</v>
      </c>
      <c r="Y215" s="32">
        <v>57839.6414825435</v>
      </c>
      <c r="Z215" s="33">
        <v>916515.0</v>
      </c>
      <c r="AA215" s="31"/>
      <c r="AB215" s="31"/>
      <c r="AC215" s="31"/>
      <c r="AD215" s="31"/>
      <c r="AE215" s="31"/>
      <c r="AF215" s="33" t="e">
        <v>#DIV/0!</v>
      </c>
      <c r="AG215" s="33" t="e">
        <v>#DIV/0!</v>
      </c>
      <c r="AH215" s="33">
        <v>0.0</v>
      </c>
      <c r="AI215" s="31"/>
      <c r="AJ215" s="31"/>
      <c r="AK215" s="31"/>
      <c r="AL215" s="31"/>
      <c r="AM215" s="33" t="e">
        <v>#DIV/0!</v>
      </c>
      <c r="AN215" s="33" t="e">
        <v>#DIV/0!</v>
      </c>
      <c r="AO215" s="33">
        <v>0.0</v>
      </c>
      <c r="AP215" s="31"/>
      <c r="AQ215" s="31"/>
      <c r="AR215" s="31"/>
      <c r="AS215" s="31"/>
      <c r="AT215" s="33" t="e">
        <v>#DIV/0!</v>
      </c>
      <c r="AU215" s="33" t="e">
        <v>#DIV/0!</v>
      </c>
      <c r="AV215" s="33">
        <v>0.0</v>
      </c>
      <c r="AW215" s="31"/>
      <c r="AX215" s="31"/>
      <c r="AY215" s="31"/>
      <c r="AZ215" s="31"/>
      <c r="BA215" s="33" t="e">
        <v>#DIV/0!</v>
      </c>
      <c r="BB215" s="33" t="e">
        <v>#DIV/0!</v>
      </c>
      <c r="BC215" s="33">
        <v>0.0</v>
      </c>
      <c r="BD215" s="31"/>
      <c r="BE215" s="31"/>
      <c r="BF215" s="31"/>
      <c r="BG215" s="31"/>
      <c r="BH215" s="33" t="e">
        <v>#DIV/0!</v>
      </c>
      <c r="BI215" s="33" t="e">
        <v>#DIV/0!</v>
      </c>
      <c r="BJ215" s="33">
        <v>0.0</v>
      </c>
      <c r="BK215" s="31"/>
      <c r="BL215" s="31"/>
      <c r="BM215" s="31"/>
      <c r="BN215" s="31"/>
      <c r="BO215" s="33" t="e">
        <v>#DIV/0!</v>
      </c>
      <c r="BP215" s="33" t="e">
        <v>#DIV/0!</v>
      </c>
      <c r="BQ215" s="33">
        <v>0.0</v>
      </c>
      <c r="BR215" s="31"/>
      <c r="BS215" s="31"/>
      <c r="BT215" s="31"/>
      <c r="BU215" s="31"/>
      <c r="BV215" s="33" t="e">
        <v>#DIV/0!</v>
      </c>
      <c r="BW215" s="33" t="e">
        <v>#DIV/0!</v>
      </c>
      <c r="BX215" s="33">
        <v>0.0</v>
      </c>
    </row>
    <row r="216" ht="13.5" customHeight="1">
      <c r="A216" s="12">
        <f t="shared" si="4"/>
        <v>114</v>
      </c>
      <c r="B216" s="31">
        <f t="shared" si="6"/>
        <v>28</v>
      </c>
      <c r="C216" s="31"/>
      <c r="D216" s="31" t="s">
        <v>619</v>
      </c>
      <c r="E216" s="31">
        <v>229488.0</v>
      </c>
      <c r="F216" s="32">
        <v>0.9375</v>
      </c>
      <c r="G216" s="32">
        <v>0.25</v>
      </c>
      <c r="H216" s="33">
        <v>15.0</v>
      </c>
      <c r="I216" s="32">
        <v>0.0</v>
      </c>
      <c r="J216" s="32">
        <v>0.0</v>
      </c>
      <c r="K216" s="33">
        <v>0.0</v>
      </c>
      <c r="L216" s="32">
        <v>0.125</v>
      </c>
      <c r="M216" s="32">
        <v>0.5</v>
      </c>
      <c r="N216" s="33">
        <v>2.0</v>
      </c>
      <c r="O216" s="32">
        <v>0.0</v>
      </c>
      <c r="P216" s="32">
        <v>0.0</v>
      </c>
      <c r="Q216" s="33">
        <v>0.0</v>
      </c>
      <c r="R216" s="32">
        <v>1.0625</v>
      </c>
      <c r="S216" s="32">
        <v>0.25</v>
      </c>
      <c r="T216" s="33">
        <v>17.0</v>
      </c>
      <c r="U216" s="32">
        <v>52554.5</v>
      </c>
      <c r="V216" s="32">
        <v>49839.952499977364</v>
      </c>
      <c r="W216" s="33">
        <v>840872.0</v>
      </c>
      <c r="X216" s="32">
        <v>52554.5</v>
      </c>
      <c r="Y216" s="32">
        <v>49839.952499977364</v>
      </c>
      <c r="Z216" s="33">
        <v>840872.0</v>
      </c>
      <c r="AA216" s="31"/>
      <c r="AB216" s="31"/>
      <c r="AC216" s="31"/>
      <c r="AD216" s="31"/>
      <c r="AE216" s="31"/>
      <c r="AF216" s="33" t="e">
        <v>#DIV/0!</v>
      </c>
      <c r="AG216" s="33" t="e">
        <v>#DIV/0!</v>
      </c>
      <c r="AH216" s="33">
        <v>0.0</v>
      </c>
      <c r="AI216" s="31"/>
      <c r="AJ216" s="31"/>
      <c r="AK216" s="31"/>
      <c r="AL216" s="31"/>
      <c r="AM216" s="33" t="e">
        <v>#DIV/0!</v>
      </c>
      <c r="AN216" s="33" t="e">
        <v>#DIV/0!</v>
      </c>
      <c r="AO216" s="33">
        <v>0.0</v>
      </c>
      <c r="AP216" s="31"/>
      <c r="AQ216" s="31"/>
      <c r="AR216" s="31"/>
      <c r="AS216" s="31"/>
      <c r="AT216" s="33" t="e">
        <v>#DIV/0!</v>
      </c>
      <c r="AU216" s="33" t="e">
        <v>#DIV/0!</v>
      </c>
      <c r="AV216" s="33">
        <v>0.0</v>
      </c>
      <c r="AW216" s="31"/>
      <c r="AX216" s="31"/>
      <c r="AY216" s="31"/>
      <c r="AZ216" s="31"/>
      <c r="BA216" s="33" t="e">
        <v>#DIV/0!</v>
      </c>
      <c r="BB216" s="33" t="e">
        <v>#DIV/0!</v>
      </c>
      <c r="BC216" s="33">
        <v>0.0</v>
      </c>
      <c r="BD216" s="31"/>
      <c r="BE216" s="31"/>
      <c r="BF216" s="31"/>
      <c r="BG216" s="31"/>
      <c r="BH216" s="33" t="e">
        <v>#DIV/0!</v>
      </c>
      <c r="BI216" s="33" t="e">
        <v>#DIV/0!</v>
      </c>
      <c r="BJ216" s="33">
        <v>0.0</v>
      </c>
      <c r="BK216" s="31"/>
      <c r="BL216" s="31"/>
      <c r="BM216" s="31"/>
      <c r="BN216" s="31"/>
      <c r="BO216" s="33" t="e">
        <v>#DIV/0!</v>
      </c>
      <c r="BP216" s="33" t="e">
        <v>#DIV/0!</v>
      </c>
      <c r="BQ216" s="33">
        <v>0.0</v>
      </c>
      <c r="BR216" s="31"/>
      <c r="BS216" s="31"/>
      <c r="BT216" s="31"/>
      <c r="BU216" s="31"/>
      <c r="BV216" s="33" t="e">
        <v>#DIV/0!</v>
      </c>
      <c r="BW216" s="33" t="e">
        <v>#DIV/0!</v>
      </c>
      <c r="BX216" s="33">
        <v>0.0</v>
      </c>
    </row>
    <row r="217" ht="13.5" customHeight="1">
      <c r="A217" s="12">
        <f t="shared" si="4"/>
        <v>115</v>
      </c>
      <c r="B217" s="31">
        <f t="shared" si="6"/>
        <v>29</v>
      </c>
      <c r="C217" s="31"/>
      <c r="D217" s="31" t="s">
        <v>619</v>
      </c>
      <c r="E217" s="31">
        <v>229494.0</v>
      </c>
      <c r="F217" s="32">
        <v>0.4375</v>
      </c>
      <c r="G217" s="32">
        <v>0.51234753829798</v>
      </c>
      <c r="H217" s="33">
        <v>7.0</v>
      </c>
      <c r="I217" s="32">
        <v>0.0</v>
      </c>
      <c r="J217" s="32">
        <v>0.0</v>
      </c>
      <c r="K217" s="33">
        <v>0.0</v>
      </c>
      <c r="L217" s="32">
        <v>1.0</v>
      </c>
      <c r="M217" s="32">
        <v>1.3662601021279464</v>
      </c>
      <c r="N217" s="33">
        <v>16.0</v>
      </c>
      <c r="O217" s="32">
        <v>0.25</v>
      </c>
      <c r="P217" s="32">
        <v>0.4472135954999579</v>
      </c>
      <c r="Q217" s="33">
        <v>4.0</v>
      </c>
      <c r="R217" s="32">
        <v>1.5625</v>
      </c>
      <c r="S217" s="32">
        <v>0.51234753829798</v>
      </c>
      <c r="T217" s="33">
        <v>25.0</v>
      </c>
      <c r="U217" s="32">
        <v>50664.5625</v>
      </c>
      <c r="V217" s="32">
        <v>39342.24743109075</v>
      </c>
      <c r="W217" s="33">
        <v>810633.0</v>
      </c>
      <c r="X217" s="32">
        <v>50664.5625</v>
      </c>
      <c r="Y217" s="32">
        <v>39342.24743109075</v>
      </c>
      <c r="Z217" s="33">
        <v>810633.0</v>
      </c>
      <c r="AA217" s="31"/>
      <c r="AB217" s="31"/>
      <c r="AC217" s="31"/>
      <c r="AD217" s="31"/>
      <c r="AE217" s="31"/>
      <c r="AF217" s="33" t="e">
        <v>#DIV/0!</v>
      </c>
      <c r="AG217" s="33" t="e">
        <v>#DIV/0!</v>
      </c>
      <c r="AH217" s="33">
        <v>0.0</v>
      </c>
      <c r="AI217" s="31"/>
      <c r="AJ217" s="31"/>
      <c r="AK217" s="31"/>
      <c r="AL217" s="31"/>
      <c r="AM217" s="33" t="e">
        <v>#DIV/0!</v>
      </c>
      <c r="AN217" s="33" t="e">
        <v>#DIV/0!</v>
      </c>
      <c r="AO217" s="33">
        <v>0.0</v>
      </c>
      <c r="AP217" s="31"/>
      <c r="AQ217" s="31"/>
      <c r="AR217" s="31"/>
      <c r="AS217" s="31"/>
      <c r="AT217" s="33" t="e">
        <v>#DIV/0!</v>
      </c>
      <c r="AU217" s="33" t="e">
        <v>#DIV/0!</v>
      </c>
      <c r="AV217" s="33">
        <v>0.0</v>
      </c>
      <c r="AW217" s="31"/>
      <c r="AX217" s="31"/>
      <c r="AY217" s="31"/>
      <c r="AZ217" s="31"/>
      <c r="BA217" s="33" t="e">
        <v>#DIV/0!</v>
      </c>
      <c r="BB217" s="33" t="e">
        <v>#DIV/0!</v>
      </c>
      <c r="BC217" s="33">
        <v>0.0</v>
      </c>
      <c r="BD217" s="31"/>
      <c r="BE217" s="31"/>
      <c r="BF217" s="31"/>
      <c r="BG217" s="31"/>
      <c r="BH217" s="33" t="e">
        <v>#DIV/0!</v>
      </c>
      <c r="BI217" s="33" t="e">
        <v>#DIV/0!</v>
      </c>
      <c r="BJ217" s="33">
        <v>0.0</v>
      </c>
      <c r="BK217" s="31"/>
      <c r="BL217" s="31"/>
      <c r="BM217" s="31"/>
      <c r="BN217" s="31"/>
      <c r="BO217" s="33" t="e">
        <v>#DIV/0!</v>
      </c>
      <c r="BP217" s="33" t="e">
        <v>#DIV/0!</v>
      </c>
      <c r="BQ217" s="33">
        <v>0.0</v>
      </c>
      <c r="BR217" s="31"/>
      <c r="BS217" s="31"/>
      <c r="BT217" s="31"/>
      <c r="BU217" s="31"/>
      <c r="BV217" s="33" t="e">
        <v>#DIV/0!</v>
      </c>
      <c r="BW217" s="33" t="e">
        <v>#DIV/0!</v>
      </c>
      <c r="BX217" s="33">
        <v>0.0</v>
      </c>
    </row>
    <row r="218" ht="13.5" customHeight="1">
      <c r="A218" s="12">
        <f t="shared" si="4"/>
        <v>116</v>
      </c>
      <c r="B218" s="31">
        <f t="shared" si="6"/>
        <v>30</v>
      </c>
      <c r="C218" s="31"/>
      <c r="D218" s="31" t="s">
        <v>619</v>
      </c>
      <c r="E218" s="31">
        <v>229502.0</v>
      </c>
      <c r="F218" s="32">
        <v>0.6875</v>
      </c>
      <c r="G218" s="32">
        <v>0.47871355387816905</v>
      </c>
      <c r="H218" s="33">
        <v>11.0</v>
      </c>
      <c r="I218" s="32">
        <v>0.0</v>
      </c>
      <c r="J218" s="32">
        <v>0.0</v>
      </c>
      <c r="K218" s="33">
        <v>0.0</v>
      </c>
      <c r="L218" s="32">
        <v>0.0625</v>
      </c>
      <c r="M218" s="32">
        <v>0.25</v>
      </c>
      <c r="N218" s="33">
        <v>1.0</v>
      </c>
      <c r="O218" s="32">
        <v>0.0</v>
      </c>
      <c r="P218" s="32">
        <v>0.0</v>
      </c>
      <c r="Q218" s="33">
        <v>0.0</v>
      </c>
      <c r="R218" s="32">
        <v>1.5625</v>
      </c>
      <c r="S218" s="32">
        <v>0.963932916061417</v>
      </c>
      <c r="T218" s="33">
        <v>25.0</v>
      </c>
      <c r="U218" s="32">
        <v>101354.875</v>
      </c>
      <c r="V218" s="32">
        <v>217396.85682789897</v>
      </c>
      <c r="W218" s="33">
        <v>1621678.0</v>
      </c>
      <c r="X218" s="32">
        <v>101354.875</v>
      </c>
      <c r="Y218" s="32">
        <v>217396.85682789897</v>
      </c>
      <c r="Z218" s="33">
        <v>1621678.0</v>
      </c>
      <c r="AA218" s="31"/>
      <c r="AB218" s="31"/>
      <c r="AC218" s="31"/>
      <c r="AD218" s="31"/>
      <c r="AE218" s="31"/>
      <c r="AF218" s="33" t="e">
        <v>#DIV/0!</v>
      </c>
      <c r="AG218" s="33" t="e">
        <v>#DIV/0!</v>
      </c>
      <c r="AH218" s="33">
        <v>0.0</v>
      </c>
      <c r="AI218" s="31"/>
      <c r="AJ218" s="31"/>
      <c r="AK218" s="31"/>
      <c r="AL218" s="31"/>
      <c r="AM218" s="33" t="e">
        <v>#DIV/0!</v>
      </c>
      <c r="AN218" s="33" t="e">
        <v>#DIV/0!</v>
      </c>
      <c r="AO218" s="33">
        <v>0.0</v>
      </c>
      <c r="AP218" s="31"/>
      <c r="AQ218" s="31"/>
      <c r="AR218" s="31"/>
      <c r="AS218" s="31"/>
      <c r="AT218" s="33" t="e">
        <v>#DIV/0!</v>
      </c>
      <c r="AU218" s="33" t="e">
        <v>#DIV/0!</v>
      </c>
      <c r="AV218" s="33">
        <v>0.0</v>
      </c>
      <c r="AW218" s="31"/>
      <c r="AX218" s="31"/>
      <c r="AY218" s="31"/>
      <c r="AZ218" s="31"/>
      <c r="BA218" s="33" t="e">
        <v>#DIV/0!</v>
      </c>
      <c r="BB218" s="33" t="e">
        <v>#DIV/0!</v>
      </c>
      <c r="BC218" s="33">
        <v>0.0</v>
      </c>
      <c r="BD218" s="31"/>
      <c r="BE218" s="31"/>
      <c r="BF218" s="31"/>
      <c r="BG218" s="31"/>
      <c r="BH218" s="33" t="e">
        <v>#DIV/0!</v>
      </c>
      <c r="BI218" s="33" t="e">
        <v>#DIV/0!</v>
      </c>
      <c r="BJ218" s="33">
        <v>0.0</v>
      </c>
      <c r="BK218" s="31"/>
      <c r="BL218" s="31"/>
      <c r="BM218" s="31"/>
      <c r="BN218" s="31"/>
      <c r="BO218" s="33" t="e">
        <v>#DIV/0!</v>
      </c>
      <c r="BP218" s="33" t="e">
        <v>#DIV/0!</v>
      </c>
      <c r="BQ218" s="33">
        <v>0.0</v>
      </c>
      <c r="BR218" s="31"/>
      <c r="BS218" s="31"/>
      <c r="BT218" s="31"/>
      <c r="BU218" s="31"/>
      <c r="BV218" s="33" t="e">
        <v>#DIV/0!</v>
      </c>
      <c r="BW218" s="33" t="e">
        <v>#DIV/0!</v>
      </c>
      <c r="BX218" s="33">
        <v>0.0</v>
      </c>
    </row>
    <row r="219" ht="13.5" customHeight="1">
      <c r="A219" s="12">
        <f t="shared" si="4"/>
        <v>117</v>
      </c>
      <c r="B219" s="31">
        <f t="shared" si="6"/>
        <v>31</v>
      </c>
      <c r="C219" s="31"/>
      <c r="D219" s="31" t="s">
        <v>619</v>
      </c>
      <c r="E219" s="31">
        <v>229503.0</v>
      </c>
      <c r="F219" s="32">
        <v>0.8125</v>
      </c>
      <c r="G219" s="32">
        <v>0.4031128874149275</v>
      </c>
      <c r="H219" s="33">
        <v>13.0</v>
      </c>
      <c r="I219" s="32">
        <v>0.0</v>
      </c>
      <c r="J219" s="32">
        <v>0.0</v>
      </c>
      <c r="K219" s="33">
        <v>0.0</v>
      </c>
      <c r="L219" s="32">
        <v>0.0</v>
      </c>
      <c r="M219" s="32">
        <v>0.0</v>
      </c>
      <c r="N219" s="33">
        <v>0.0</v>
      </c>
      <c r="O219" s="32">
        <v>0.0</v>
      </c>
      <c r="P219" s="32">
        <v>0.0</v>
      </c>
      <c r="Q219" s="33">
        <v>0.0</v>
      </c>
      <c r="R219" s="32">
        <v>1.25</v>
      </c>
      <c r="S219" s="32">
        <v>0.5773502691896257</v>
      </c>
      <c r="T219" s="33">
        <v>20.0</v>
      </c>
      <c r="U219" s="32">
        <v>50983.6875</v>
      </c>
      <c r="V219" s="32">
        <v>51511.00300934905</v>
      </c>
      <c r="W219" s="33">
        <v>815739.0</v>
      </c>
      <c r="X219" s="32">
        <v>50983.6875</v>
      </c>
      <c r="Y219" s="32">
        <v>51511.00300934905</v>
      </c>
      <c r="Z219" s="33">
        <v>815739.0</v>
      </c>
      <c r="AA219" s="31"/>
      <c r="AB219" s="31"/>
      <c r="AC219" s="31"/>
      <c r="AD219" s="31"/>
      <c r="AE219" s="31"/>
      <c r="AF219" s="33" t="e">
        <v>#DIV/0!</v>
      </c>
      <c r="AG219" s="33" t="e">
        <v>#DIV/0!</v>
      </c>
      <c r="AH219" s="33">
        <v>0.0</v>
      </c>
      <c r="AI219" s="31"/>
      <c r="AJ219" s="31"/>
      <c r="AK219" s="31"/>
      <c r="AL219" s="31"/>
      <c r="AM219" s="33" t="e">
        <v>#DIV/0!</v>
      </c>
      <c r="AN219" s="33" t="e">
        <v>#DIV/0!</v>
      </c>
      <c r="AO219" s="33">
        <v>0.0</v>
      </c>
      <c r="AP219" s="31"/>
      <c r="AQ219" s="31"/>
      <c r="AR219" s="31"/>
      <c r="AS219" s="31"/>
      <c r="AT219" s="33" t="e">
        <v>#DIV/0!</v>
      </c>
      <c r="AU219" s="33" t="e">
        <v>#DIV/0!</v>
      </c>
      <c r="AV219" s="33">
        <v>0.0</v>
      </c>
      <c r="AW219" s="31"/>
      <c r="AX219" s="31"/>
      <c r="AY219" s="31"/>
      <c r="AZ219" s="31"/>
      <c r="BA219" s="33" t="e">
        <v>#DIV/0!</v>
      </c>
      <c r="BB219" s="33" t="e">
        <v>#DIV/0!</v>
      </c>
      <c r="BC219" s="33">
        <v>0.0</v>
      </c>
      <c r="BD219" s="31"/>
      <c r="BE219" s="31"/>
      <c r="BF219" s="31"/>
      <c r="BG219" s="31"/>
      <c r="BH219" s="33" t="e">
        <v>#DIV/0!</v>
      </c>
      <c r="BI219" s="33" t="e">
        <v>#DIV/0!</v>
      </c>
      <c r="BJ219" s="33">
        <v>0.0</v>
      </c>
      <c r="BK219" s="31"/>
      <c r="BL219" s="31"/>
      <c r="BM219" s="31"/>
      <c r="BN219" s="31"/>
      <c r="BO219" s="33" t="e">
        <v>#DIV/0!</v>
      </c>
      <c r="BP219" s="33" t="e">
        <v>#DIV/0!</v>
      </c>
      <c r="BQ219" s="33">
        <v>0.0</v>
      </c>
      <c r="BR219" s="31"/>
      <c r="BS219" s="31"/>
      <c r="BT219" s="31"/>
      <c r="BU219" s="31"/>
      <c r="BV219" s="33" t="e">
        <v>#DIV/0!</v>
      </c>
      <c r="BW219" s="33" t="e">
        <v>#DIV/0!</v>
      </c>
      <c r="BX219" s="33">
        <v>0.0</v>
      </c>
    </row>
    <row r="220" ht="13.5" customHeight="1">
      <c r="A220" s="12">
        <f t="shared" si="4"/>
        <v>118</v>
      </c>
      <c r="B220" s="31">
        <f t="shared" si="6"/>
        <v>32</v>
      </c>
      <c r="C220" s="31"/>
      <c r="D220" s="31" t="s">
        <v>619</v>
      </c>
      <c r="E220" s="31">
        <v>229520.0</v>
      </c>
      <c r="F220" s="32">
        <v>0.6875</v>
      </c>
      <c r="G220" s="32">
        <v>0.47871355387816905</v>
      </c>
      <c r="H220" s="33">
        <v>11.0</v>
      </c>
      <c r="I220" s="32">
        <v>0.0625</v>
      </c>
      <c r="J220" s="32">
        <v>0.25</v>
      </c>
      <c r="K220" s="33">
        <v>1.0</v>
      </c>
      <c r="L220" s="32">
        <v>0.1875</v>
      </c>
      <c r="M220" s="32">
        <v>0.5439056290693574</v>
      </c>
      <c r="N220" s="33">
        <v>3.0</v>
      </c>
      <c r="O220" s="32">
        <v>0.0</v>
      </c>
      <c r="P220" s="32">
        <v>0.0</v>
      </c>
      <c r="Q220" s="33">
        <v>0.0</v>
      </c>
      <c r="R220" s="32">
        <v>1.8125</v>
      </c>
      <c r="S220" s="32">
        <v>1.8697147732564272</v>
      </c>
      <c r="T220" s="33">
        <v>29.0</v>
      </c>
      <c r="U220" s="32">
        <v>50506.5625</v>
      </c>
      <c r="V220" s="32">
        <v>49324.460510607714</v>
      </c>
      <c r="W220" s="33">
        <v>808105.0</v>
      </c>
      <c r="X220" s="32">
        <v>50506.5625</v>
      </c>
      <c r="Y220" s="32">
        <v>49324.460510607714</v>
      </c>
      <c r="Z220" s="33">
        <v>808105.0</v>
      </c>
      <c r="AA220" s="31"/>
      <c r="AB220" s="31"/>
      <c r="AC220" s="31"/>
      <c r="AD220" s="31"/>
      <c r="AE220" s="31"/>
      <c r="AF220" s="33" t="e">
        <v>#DIV/0!</v>
      </c>
      <c r="AG220" s="33" t="e">
        <v>#DIV/0!</v>
      </c>
      <c r="AH220" s="33">
        <v>0.0</v>
      </c>
      <c r="AI220" s="31"/>
      <c r="AJ220" s="31"/>
      <c r="AK220" s="31"/>
      <c r="AL220" s="31"/>
      <c r="AM220" s="33" t="e">
        <v>#DIV/0!</v>
      </c>
      <c r="AN220" s="33" t="e">
        <v>#DIV/0!</v>
      </c>
      <c r="AO220" s="33">
        <v>0.0</v>
      </c>
      <c r="AP220" s="31"/>
      <c r="AQ220" s="31"/>
      <c r="AR220" s="31"/>
      <c r="AS220" s="31"/>
      <c r="AT220" s="33" t="e">
        <v>#DIV/0!</v>
      </c>
      <c r="AU220" s="33" t="e">
        <v>#DIV/0!</v>
      </c>
      <c r="AV220" s="33">
        <v>0.0</v>
      </c>
      <c r="AW220" s="31"/>
      <c r="AX220" s="31"/>
      <c r="AY220" s="31"/>
      <c r="AZ220" s="31"/>
      <c r="BA220" s="33" t="e">
        <v>#DIV/0!</v>
      </c>
      <c r="BB220" s="33" t="e">
        <v>#DIV/0!</v>
      </c>
      <c r="BC220" s="33">
        <v>0.0</v>
      </c>
      <c r="BD220" s="31"/>
      <c r="BE220" s="31"/>
      <c r="BF220" s="31"/>
      <c r="BG220" s="31"/>
      <c r="BH220" s="33" t="e">
        <v>#DIV/0!</v>
      </c>
      <c r="BI220" s="33" t="e">
        <v>#DIV/0!</v>
      </c>
      <c r="BJ220" s="33">
        <v>0.0</v>
      </c>
      <c r="BK220" s="31"/>
      <c r="BL220" s="31"/>
      <c r="BM220" s="31"/>
      <c r="BN220" s="31"/>
      <c r="BO220" s="33" t="e">
        <v>#DIV/0!</v>
      </c>
      <c r="BP220" s="33" t="e">
        <v>#DIV/0!</v>
      </c>
      <c r="BQ220" s="33">
        <v>0.0</v>
      </c>
      <c r="BR220" s="31"/>
      <c r="BS220" s="31"/>
      <c r="BT220" s="31"/>
      <c r="BU220" s="31"/>
      <c r="BV220" s="33" t="e">
        <v>#DIV/0!</v>
      </c>
      <c r="BW220" s="33" t="e">
        <v>#DIV/0!</v>
      </c>
      <c r="BX220" s="33">
        <v>0.0</v>
      </c>
    </row>
    <row r="221" ht="13.5" customHeight="1">
      <c r="A221" s="12">
        <f t="shared" si="4"/>
        <v>119</v>
      </c>
      <c r="B221" s="31">
        <f t="shared" si="6"/>
        <v>33</v>
      </c>
      <c r="C221" s="31"/>
      <c r="D221" s="31" t="s">
        <v>619</v>
      </c>
      <c r="E221" s="31">
        <v>231169.0</v>
      </c>
      <c r="F221" s="32">
        <v>0.5</v>
      </c>
      <c r="G221" s="32">
        <v>0.5163977794943222</v>
      </c>
      <c r="H221" s="33">
        <v>8.0</v>
      </c>
      <c r="I221" s="32">
        <v>0.0</v>
      </c>
      <c r="J221" s="32">
        <v>0.0</v>
      </c>
      <c r="K221" s="33">
        <v>0.0</v>
      </c>
      <c r="L221" s="32">
        <v>1.5</v>
      </c>
      <c r="M221" s="32">
        <v>1.5491933384829668</v>
      </c>
      <c r="N221" s="33">
        <v>24.0</v>
      </c>
      <c r="O221" s="32">
        <v>0.5</v>
      </c>
      <c r="P221" s="32">
        <v>0.5163977794943222</v>
      </c>
      <c r="Q221" s="33">
        <v>8.0</v>
      </c>
      <c r="R221" s="32">
        <v>2.0625</v>
      </c>
      <c r="S221" s="32">
        <v>1.2365947867699696</v>
      </c>
      <c r="T221" s="33">
        <v>33.0</v>
      </c>
      <c r="U221" s="32">
        <v>2020447.0</v>
      </c>
      <c r="V221" s="32">
        <v>7366345.901468507</v>
      </c>
      <c r="W221" s="33">
        <v>3.2327152E7</v>
      </c>
      <c r="X221" s="32">
        <v>2020447.0</v>
      </c>
      <c r="Y221" s="32">
        <v>7366345.901468507</v>
      </c>
      <c r="Z221" s="33">
        <v>3.2327152E7</v>
      </c>
      <c r="AA221" s="31"/>
      <c r="AB221" s="31"/>
      <c r="AC221" s="31"/>
      <c r="AD221" s="31"/>
      <c r="AE221" s="31"/>
      <c r="AF221" s="33" t="e">
        <v>#DIV/0!</v>
      </c>
      <c r="AG221" s="33" t="e">
        <v>#DIV/0!</v>
      </c>
      <c r="AH221" s="33">
        <v>0.0</v>
      </c>
      <c r="AI221" s="31"/>
      <c r="AJ221" s="31"/>
      <c r="AK221" s="31"/>
      <c r="AL221" s="31"/>
      <c r="AM221" s="33" t="e">
        <v>#DIV/0!</v>
      </c>
      <c r="AN221" s="33" t="e">
        <v>#DIV/0!</v>
      </c>
      <c r="AO221" s="33">
        <v>0.0</v>
      </c>
      <c r="AP221" s="31"/>
      <c r="AQ221" s="31"/>
      <c r="AR221" s="31"/>
      <c r="AS221" s="31"/>
      <c r="AT221" s="33" t="e">
        <v>#DIV/0!</v>
      </c>
      <c r="AU221" s="33" t="e">
        <v>#DIV/0!</v>
      </c>
      <c r="AV221" s="33">
        <v>0.0</v>
      </c>
      <c r="AW221" s="31"/>
      <c r="AX221" s="31"/>
      <c r="AY221" s="31"/>
      <c r="AZ221" s="31"/>
      <c r="BA221" s="33" t="e">
        <v>#DIV/0!</v>
      </c>
      <c r="BB221" s="33" t="e">
        <v>#DIV/0!</v>
      </c>
      <c r="BC221" s="33">
        <v>0.0</v>
      </c>
      <c r="BD221" s="31"/>
      <c r="BE221" s="31"/>
      <c r="BF221" s="31"/>
      <c r="BG221" s="31"/>
      <c r="BH221" s="33" t="e">
        <v>#DIV/0!</v>
      </c>
      <c r="BI221" s="33" t="e">
        <v>#DIV/0!</v>
      </c>
      <c r="BJ221" s="33">
        <v>0.0</v>
      </c>
      <c r="BK221" s="31"/>
      <c r="BL221" s="31"/>
      <c r="BM221" s="31"/>
      <c r="BN221" s="31"/>
      <c r="BO221" s="33" t="e">
        <v>#DIV/0!</v>
      </c>
      <c r="BP221" s="33" t="e">
        <v>#DIV/0!</v>
      </c>
      <c r="BQ221" s="33">
        <v>0.0</v>
      </c>
      <c r="BR221" s="31"/>
      <c r="BS221" s="31"/>
      <c r="BT221" s="31"/>
      <c r="BU221" s="31"/>
      <c r="BV221" s="33" t="e">
        <v>#DIV/0!</v>
      </c>
      <c r="BW221" s="33" t="e">
        <v>#DIV/0!</v>
      </c>
      <c r="BX221" s="33">
        <v>0.0</v>
      </c>
    </row>
    <row r="222" ht="13.5" customHeight="1">
      <c r="A222" s="12">
        <f t="shared" si="4"/>
        <v>120</v>
      </c>
      <c r="B222" s="31">
        <f t="shared" si="6"/>
        <v>34</v>
      </c>
      <c r="C222" s="31"/>
      <c r="D222" s="31" t="s">
        <v>619</v>
      </c>
      <c r="E222" s="31">
        <v>232047.0</v>
      </c>
      <c r="F222" s="32">
        <v>0.75</v>
      </c>
      <c r="G222" s="32">
        <v>0.4472135954999579</v>
      </c>
      <c r="H222" s="33">
        <v>12.0</v>
      </c>
      <c r="I222" s="32">
        <v>0.0</v>
      </c>
      <c r="J222" s="32">
        <v>0.0</v>
      </c>
      <c r="K222" s="33">
        <v>0.0</v>
      </c>
      <c r="L222" s="32">
        <v>0.4375</v>
      </c>
      <c r="M222" s="32">
        <v>1.0307764064044151</v>
      </c>
      <c r="N222" s="33">
        <v>7.0</v>
      </c>
      <c r="O222" s="32">
        <v>0.125</v>
      </c>
      <c r="P222" s="32">
        <v>0.3415650255319866</v>
      </c>
      <c r="Q222" s="33">
        <v>2.0</v>
      </c>
      <c r="R222" s="32">
        <v>1.4375</v>
      </c>
      <c r="S222" s="32">
        <v>0.8920949127381756</v>
      </c>
      <c r="T222" s="33">
        <v>23.0</v>
      </c>
      <c r="U222" s="32">
        <v>217281.5</v>
      </c>
      <c r="V222" s="32">
        <v>674589.6761278419</v>
      </c>
      <c r="W222" s="33">
        <v>3476504.0</v>
      </c>
      <c r="X222" s="32">
        <v>217281.5</v>
      </c>
      <c r="Y222" s="32">
        <v>674589.6761278419</v>
      </c>
      <c r="Z222" s="33">
        <v>3476504.0</v>
      </c>
      <c r="AA222" s="31"/>
      <c r="AB222" s="31"/>
      <c r="AC222" s="31"/>
      <c r="AD222" s="31"/>
      <c r="AE222" s="31"/>
      <c r="AF222" s="33" t="e">
        <v>#DIV/0!</v>
      </c>
      <c r="AG222" s="33" t="e">
        <v>#DIV/0!</v>
      </c>
      <c r="AH222" s="33">
        <v>0.0</v>
      </c>
      <c r="AI222" s="31"/>
      <c r="AJ222" s="31"/>
      <c r="AK222" s="31"/>
      <c r="AL222" s="31"/>
      <c r="AM222" s="33" t="e">
        <v>#DIV/0!</v>
      </c>
      <c r="AN222" s="33" t="e">
        <v>#DIV/0!</v>
      </c>
      <c r="AO222" s="33">
        <v>0.0</v>
      </c>
      <c r="AP222" s="31"/>
      <c r="AQ222" s="31"/>
      <c r="AR222" s="31"/>
      <c r="AS222" s="31"/>
      <c r="AT222" s="33" t="e">
        <v>#DIV/0!</v>
      </c>
      <c r="AU222" s="33" t="e">
        <v>#DIV/0!</v>
      </c>
      <c r="AV222" s="33">
        <v>0.0</v>
      </c>
      <c r="AW222" s="31"/>
      <c r="AX222" s="31"/>
      <c r="AY222" s="31"/>
      <c r="AZ222" s="31"/>
      <c r="BA222" s="33" t="e">
        <v>#DIV/0!</v>
      </c>
      <c r="BB222" s="33" t="e">
        <v>#DIV/0!</v>
      </c>
      <c r="BC222" s="33">
        <v>0.0</v>
      </c>
      <c r="BD222" s="31"/>
      <c r="BE222" s="31"/>
      <c r="BF222" s="31"/>
      <c r="BG222" s="31"/>
      <c r="BH222" s="33" t="e">
        <v>#DIV/0!</v>
      </c>
      <c r="BI222" s="33" t="e">
        <v>#DIV/0!</v>
      </c>
      <c r="BJ222" s="33">
        <v>0.0</v>
      </c>
      <c r="BK222" s="31"/>
      <c r="BL222" s="31"/>
      <c r="BM222" s="31"/>
      <c r="BN222" s="31"/>
      <c r="BO222" s="33" t="e">
        <v>#DIV/0!</v>
      </c>
      <c r="BP222" s="33" t="e">
        <v>#DIV/0!</v>
      </c>
      <c r="BQ222" s="33">
        <v>0.0</v>
      </c>
      <c r="BR222" s="31"/>
      <c r="BS222" s="31"/>
      <c r="BT222" s="31"/>
      <c r="BU222" s="31"/>
      <c r="BV222" s="33" t="e">
        <v>#DIV/0!</v>
      </c>
      <c r="BW222" s="33" t="e">
        <v>#DIV/0!</v>
      </c>
      <c r="BX222" s="33">
        <v>0.0</v>
      </c>
    </row>
    <row r="223" ht="13.5" customHeight="1">
      <c r="A223" s="12">
        <f t="shared" si="4"/>
        <v>121</v>
      </c>
      <c r="B223" s="31">
        <f t="shared" si="6"/>
        <v>35</v>
      </c>
      <c r="C223" s="31"/>
      <c r="D223" s="31" t="s">
        <v>619</v>
      </c>
      <c r="E223" s="31">
        <v>233972.0</v>
      </c>
      <c r="F223" s="32">
        <v>0.5625</v>
      </c>
      <c r="G223" s="32">
        <v>0.51234753829798</v>
      </c>
      <c r="H223" s="33">
        <v>9.0</v>
      </c>
      <c r="I223" s="32">
        <v>0.0</v>
      </c>
      <c r="J223" s="32">
        <v>0.0</v>
      </c>
      <c r="K223" s="33">
        <v>0.0</v>
      </c>
      <c r="L223" s="32">
        <v>0.6875</v>
      </c>
      <c r="M223" s="32">
        <v>1.0781929326423914</v>
      </c>
      <c r="N223" s="33">
        <v>11.0</v>
      </c>
      <c r="O223" s="32">
        <v>0.0625</v>
      </c>
      <c r="P223" s="32">
        <v>0.25</v>
      </c>
      <c r="Q223" s="33">
        <v>1.0</v>
      </c>
      <c r="R223" s="32">
        <v>2.0625</v>
      </c>
      <c r="S223" s="32">
        <v>1.6111590031195968</v>
      </c>
      <c r="T223" s="33">
        <v>33.0</v>
      </c>
      <c r="U223" s="32">
        <v>51071.875</v>
      </c>
      <c r="V223" s="32">
        <v>69855.13991671146</v>
      </c>
      <c r="W223" s="33">
        <v>817150.0</v>
      </c>
      <c r="X223" s="32">
        <v>51071.875</v>
      </c>
      <c r="Y223" s="32">
        <v>69855.13991671146</v>
      </c>
      <c r="Z223" s="33">
        <v>817150.0</v>
      </c>
      <c r="AA223" s="31"/>
      <c r="AB223" s="31"/>
      <c r="AC223" s="31"/>
      <c r="AD223" s="31"/>
      <c r="AE223" s="31"/>
      <c r="AF223" s="33" t="e">
        <v>#DIV/0!</v>
      </c>
      <c r="AG223" s="33" t="e">
        <v>#DIV/0!</v>
      </c>
      <c r="AH223" s="33">
        <v>0.0</v>
      </c>
      <c r="AI223" s="31"/>
      <c r="AJ223" s="31"/>
      <c r="AK223" s="31"/>
      <c r="AL223" s="31"/>
      <c r="AM223" s="33" t="e">
        <v>#DIV/0!</v>
      </c>
      <c r="AN223" s="33" t="e">
        <v>#DIV/0!</v>
      </c>
      <c r="AO223" s="33">
        <v>0.0</v>
      </c>
      <c r="AP223" s="31"/>
      <c r="AQ223" s="31"/>
      <c r="AR223" s="31"/>
      <c r="AS223" s="31"/>
      <c r="AT223" s="33" t="e">
        <v>#DIV/0!</v>
      </c>
      <c r="AU223" s="33" t="e">
        <v>#DIV/0!</v>
      </c>
      <c r="AV223" s="33">
        <v>0.0</v>
      </c>
      <c r="AW223" s="31"/>
      <c r="AX223" s="31"/>
      <c r="AY223" s="31"/>
      <c r="AZ223" s="31"/>
      <c r="BA223" s="33" t="e">
        <v>#DIV/0!</v>
      </c>
      <c r="BB223" s="33" t="e">
        <v>#DIV/0!</v>
      </c>
      <c r="BC223" s="33">
        <v>0.0</v>
      </c>
      <c r="BD223" s="31"/>
      <c r="BE223" s="31"/>
      <c r="BF223" s="31"/>
      <c r="BG223" s="31"/>
      <c r="BH223" s="33" t="e">
        <v>#DIV/0!</v>
      </c>
      <c r="BI223" s="33" t="e">
        <v>#DIV/0!</v>
      </c>
      <c r="BJ223" s="33">
        <v>0.0</v>
      </c>
      <c r="BK223" s="31"/>
      <c r="BL223" s="31"/>
      <c r="BM223" s="31"/>
      <c r="BN223" s="31"/>
      <c r="BO223" s="33" t="e">
        <v>#DIV/0!</v>
      </c>
      <c r="BP223" s="33" t="e">
        <v>#DIV/0!</v>
      </c>
      <c r="BQ223" s="33">
        <v>0.0</v>
      </c>
      <c r="BR223" s="31"/>
      <c r="BS223" s="31"/>
      <c r="BT223" s="31"/>
      <c r="BU223" s="31"/>
      <c r="BV223" s="33" t="e">
        <v>#DIV/0!</v>
      </c>
      <c r="BW223" s="33" t="e">
        <v>#DIV/0!</v>
      </c>
      <c r="BX223" s="33">
        <v>0.0</v>
      </c>
    </row>
    <row r="224" ht="13.5" customHeight="1">
      <c r="AF224" s="2"/>
      <c r="AG224" s="2"/>
      <c r="AH224" s="2"/>
      <c r="AM224" s="2"/>
      <c r="AN224" s="2"/>
      <c r="AO224" s="2"/>
      <c r="AS224" s="34"/>
      <c r="AT224" s="2"/>
      <c r="AU224" s="2"/>
    </row>
    <row r="225" ht="13.5" customHeight="1">
      <c r="AF225" s="2"/>
      <c r="AG225" s="2"/>
      <c r="AH225" s="2"/>
      <c r="AM225" s="2"/>
      <c r="AN225" s="2"/>
      <c r="AO225" s="2"/>
      <c r="AS225" s="34"/>
      <c r="AT225" s="2"/>
      <c r="AU225" s="2"/>
    </row>
    <row r="226" ht="13.5" customHeight="1">
      <c r="AF226" s="2"/>
      <c r="AG226" s="2"/>
      <c r="AH226" s="2"/>
      <c r="AM226" s="2"/>
      <c r="AN226" s="2"/>
      <c r="AO226" s="2"/>
      <c r="AS226" s="34"/>
      <c r="AT226" s="2"/>
      <c r="AU226" s="2"/>
    </row>
    <row r="227" ht="13.5" customHeight="1">
      <c r="AF227" s="2"/>
      <c r="AG227" s="2"/>
      <c r="AH227" s="2"/>
      <c r="AM227" s="2"/>
      <c r="AN227" s="2"/>
      <c r="AO227" s="2"/>
      <c r="AS227" s="34"/>
      <c r="AT227" s="2"/>
      <c r="AU227" s="2"/>
    </row>
    <row r="228" ht="13.5" customHeight="1">
      <c r="AF228" s="2"/>
      <c r="AG228" s="2"/>
      <c r="AH228" s="2"/>
      <c r="AM228" s="2"/>
      <c r="AN228" s="2"/>
      <c r="AO228" s="2"/>
      <c r="AS228" s="34"/>
      <c r="AT228" s="2"/>
      <c r="AU228" s="2"/>
    </row>
    <row r="229" ht="13.5" customHeight="1">
      <c r="AF229" s="2"/>
      <c r="AG229" s="2"/>
      <c r="AH229" s="2"/>
      <c r="AM229" s="2"/>
      <c r="AN229" s="2"/>
      <c r="AO229" s="2"/>
      <c r="AS229" s="34"/>
      <c r="AT229" s="2"/>
      <c r="AU229" s="2"/>
    </row>
    <row r="230" ht="13.5" customHeight="1">
      <c r="AF230" s="2"/>
      <c r="AG230" s="2"/>
      <c r="AH230" s="2"/>
      <c r="AM230" s="2"/>
      <c r="AN230" s="2"/>
      <c r="AO230" s="2"/>
      <c r="AS230" s="34"/>
      <c r="AT230" s="2"/>
      <c r="AU230" s="2"/>
    </row>
    <row r="231" ht="13.5" customHeight="1">
      <c r="AF231" s="2"/>
      <c r="AG231" s="2"/>
      <c r="AH231" s="2"/>
      <c r="AM231" s="2"/>
      <c r="AN231" s="2"/>
      <c r="AO231" s="2"/>
      <c r="AS231" s="34"/>
      <c r="AT231" s="2"/>
      <c r="AU231" s="2"/>
    </row>
    <row r="232" ht="13.5" customHeight="1">
      <c r="AF232" s="2"/>
      <c r="AG232" s="2"/>
      <c r="AH232" s="2"/>
      <c r="AM232" s="2"/>
      <c r="AN232" s="2"/>
      <c r="AO232" s="2"/>
      <c r="AS232" s="34"/>
      <c r="AT232" s="2"/>
      <c r="AU232" s="2"/>
    </row>
    <row r="233" ht="13.5" customHeight="1">
      <c r="AF233" s="2"/>
      <c r="AG233" s="2"/>
      <c r="AH233" s="2"/>
      <c r="AM233" s="2"/>
      <c r="AN233" s="2"/>
      <c r="AO233" s="2"/>
      <c r="AS233" s="34"/>
      <c r="AT233" s="2"/>
      <c r="AU233" s="2"/>
    </row>
    <row r="234" ht="13.5" customHeight="1">
      <c r="AF234" s="2"/>
      <c r="AG234" s="2"/>
      <c r="AH234" s="2"/>
      <c r="AM234" s="2"/>
      <c r="AN234" s="2"/>
      <c r="AO234" s="2"/>
      <c r="AS234" s="34"/>
      <c r="AT234" s="2"/>
      <c r="AU234" s="2"/>
    </row>
    <row r="235" ht="13.5" customHeight="1">
      <c r="AF235" s="2"/>
      <c r="AG235" s="2"/>
      <c r="AH235" s="2"/>
      <c r="AM235" s="2"/>
      <c r="AN235" s="2"/>
      <c r="AO235" s="2"/>
      <c r="AS235" s="34"/>
      <c r="AT235" s="2"/>
      <c r="AU235" s="2"/>
    </row>
    <row r="236" ht="13.5" customHeight="1">
      <c r="AF236" s="2"/>
      <c r="AG236" s="2"/>
      <c r="AH236" s="2"/>
      <c r="AM236" s="2"/>
      <c r="AN236" s="2"/>
      <c r="AO236" s="2"/>
      <c r="AS236" s="34"/>
      <c r="AT236" s="2"/>
      <c r="AU236" s="2"/>
    </row>
    <row r="237" ht="13.5" customHeight="1">
      <c r="AF237" s="2"/>
      <c r="AG237" s="2"/>
      <c r="AH237" s="2"/>
      <c r="AM237" s="2"/>
      <c r="AN237" s="2"/>
      <c r="AO237" s="2"/>
      <c r="AS237" s="34"/>
      <c r="AT237" s="2"/>
      <c r="AU237" s="2"/>
    </row>
    <row r="238" ht="13.5" customHeight="1">
      <c r="AF238" s="2"/>
      <c r="AG238" s="2"/>
      <c r="AH238" s="2"/>
      <c r="AM238" s="2"/>
      <c r="AN238" s="2"/>
      <c r="AO238" s="2"/>
      <c r="AS238" s="34"/>
      <c r="AT238" s="2"/>
      <c r="AU238" s="2"/>
    </row>
    <row r="239" ht="13.5" customHeight="1">
      <c r="AF239" s="2"/>
      <c r="AG239" s="2"/>
      <c r="AH239" s="2"/>
      <c r="AM239" s="2"/>
      <c r="AN239" s="2"/>
      <c r="AO239" s="2"/>
      <c r="AS239" s="34"/>
      <c r="AT239" s="2"/>
      <c r="AU239" s="2"/>
    </row>
    <row r="240" ht="13.5" customHeight="1">
      <c r="AF240" s="2"/>
      <c r="AG240" s="2"/>
      <c r="AH240" s="2"/>
      <c r="AM240" s="2"/>
      <c r="AN240" s="2"/>
      <c r="AO240" s="2"/>
      <c r="AS240" s="34"/>
      <c r="AT240" s="2"/>
      <c r="AU240" s="2"/>
    </row>
    <row r="241" ht="13.5" customHeight="1">
      <c r="AF241" s="2"/>
      <c r="AG241" s="2"/>
      <c r="AH241" s="2"/>
      <c r="AM241" s="2"/>
      <c r="AN241" s="2"/>
      <c r="AO241" s="2"/>
      <c r="AS241" s="34"/>
      <c r="AT241" s="2"/>
      <c r="AU241" s="2"/>
    </row>
    <row r="242" ht="13.5" customHeight="1">
      <c r="AF242" s="2"/>
      <c r="AG242" s="2"/>
      <c r="AH242" s="2"/>
      <c r="AM242" s="2"/>
      <c r="AN242" s="2"/>
      <c r="AO242" s="2"/>
      <c r="AS242" s="34"/>
      <c r="AT242" s="2"/>
      <c r="AU242" s="2"/>
    </row>
    <row r="243" ht="13.5" customHeight="1">
      <c r="AF243" s="2"/>
      <c r="AG243" s="2"/>
      <c r="AH243" s="2"/>
      <c r="AM243" s="2"/>
      <c r="AN243" s="2"/>
      <c r="AO243" s="2"/>
      <c r="AS243" s="34"/>
      <c r="AT243" s="2"/>
      <c r="AU243" s="2"/>
    </row>
    <row r="244" ht="13.5" customHeight="1">
      <c r="AF244" s="2"/>
      <c r="AG244" s="2"/>
      <c r="AH244" s="2"/>
      <c r="AM244" s="2"/>
      <c r="AN244" s="2"/>
      <c r="AO244" s="2"/>
      <c r="AS244" s="34"/>
      <c r="AT244" s="2"/>
      <c r="AU244" s="2"/>
    </row>
    <row r="245" ht="13.5" customHeight="1">
      <c r="AF245" s="2"/>
      <c r="AG245" s="2"/>
      <c r="AH245" s="2"/>
      <c r="AM245" s="2"/>
      <c r="AN245" s="2"/>
      <c r="AO245" s="2"/>
      <c r="AS245" s="34"/>
      <c r="AT245" s="2"/>
      <c r="AU245" s="2"/>
    </row>
    <row r="246" ht="13.5" customHeight="1">
      <c r="AF246" s="2"/>
      <c r="AG246" s="2"/>
      <c r="AH246" s="2"/>
      <c r="AM246" s="2"/>
      <c r="AN246" s="2"/>
      <c r="AO246" s="2"/>
      <c r="AS246" s="34"/>
      <c r="AT246" s="2"/>
      <c r="AU246" s="2"/>
    </row>
    <row r="247" ht="13.5" customHeight="1">
      <c r="AF247" s="2"/>
      <c r="AG247" s="2"/>
      <c r="AH247" s="2"/>
      <c r="AM247" s="2"/>
      <c r="AN247" s="2"/>
      <c r="AO247" s="2"/>
      <c r="AS247" s="34"/>
      <c r="AT247" s="2"/>
      <c r="AU247" s="2"/>
    </row>
    <row r="248" ht="13.5" customHeight="1">
      <c r="AF248" s="2"/>
      <c r="AG248" s="2"/>
      <c r="AH248" s="2"/>
      <c r="AM248" s="2"/>
      <c r="AN248" s="2"/>
      <c r="AO248" s="2"/>
      <c r="AS248" s="34"/>
      <c r="AT248" s="2"/>
      <c r="AU248" s="2"/>
    </row>
    <row r="249" ht="13.5" customHeight="1">
      <c r="AF249" s="2"/>
      <c r="AG249" s="2"/>
      <c r="AH249" s="2"/>
      <c r="AM249" s="2"/>
      <c r="AN249" s="2"/>
      <c r="AO249" s="2"/>
      <c r="AS249" s="34"/>
      <c r="AT249" s="2"/>
      <c r="AU249" s="2"/>
    </row>
    <row r="250" ht="13.5" customHeight="1">
      <c r="AF250" s="2"/>
      <c r="AG250" s="2"/>
      <c r="AH250" s="2"/>
      <c r="AM250" s="2"/>
      <c r="AN250" s="2"/>
      <c r="AO250" s="2"/>
      <c r="AS250" s="34"/>
      <c r="AT250" s="2"/>
      <c r="AU250" s="2"/>
    </row>
    <row r="251" ht="13.5" customHeight="1">
      <c r="AF251" s="2"/>
      <c r="AG251" s="2"/>
      <c r="AH251" s="2"/>
      <c r="AM251" s="2"/>
      <c r="AN251" s="2"/>
      <c r="AO251" s="2"/>
      <c r="AS251" s="34"/>
      <c r="AT251" s="2"/>
      <c r="AU251" s="2"/>
    </row>
    <row r="252" ht="13.5" customHeight="1">
      <c r="AF252" s="2"/>
      <c r="AG252" s="2"/>
      <c r="AH252" s="2"/>
      <c r="AM252" s="2"/>
      <c r="AN252" s="2"/>
      <c r="AO252" s="2"/>
      <c r="AS252" s="34"/>
      <c r="AT252" s="2"/>
      <c r="AU252" s="2"/>
    </row>
    <row r="253" ht="13.5" customHeight="1">
      <c r="AF253" s="2"/>
      <c r="AG253" s="2"/>
      <c r="AH253" s="2"/>
      <c r="AM253" s="2"/>
      <c r="AN253" s="2"/>
      <c r="AO253" s="2"/>
      <c r="AS253" s="34"/>
      <c r="AT253" s="2"/>
      <c r="AU253" s="2"/>
    </row>
    <row r="254" ht="13.5" customHeight="1">
      <c r="AF254" s="2"/>
      <c r="AG254" s="2"/>
      <c r="AH254" s="2"/>
      <c r="AM254" s="2"/>
      <c r="AN254" s="2"/>
      <c r="AO254" s="2"/>
      <c r="AS254" s="34"/>
      <c r="AT254" s="2"/>
      <c r="AU254" s="2"/>
    </row>
    <row r="255" ht="13.5" customHeight="1">
      <c r="AF255" s="2"/>
      <c r="AG255" s="2"/>
      <c r="AH255" s="2"/>
      <c r="AM255" s="2"/>
      <c r="AN255" s="2"/>
      <c r="AO255" s="2"/>
      <c r="AS255" s="34"/>
      <c r="AT255" s="2"/>
      <c r="AU255" s="2"/>
    </row>
    <row r="256" ht="13.5" customHeight="1">
      <c r="AF256" s="2"/>
      <c r="AG256" s="2"/>
      <c r="AH256" s="2"/>
      <c r="AM256" s="2"/>
      <c r="AN256" s="2"/>
      <c r="AO256" s="2"/>
      <c r="AS256" s="34"/>
      <c r="AT256" s="2"/>
      <c r="AU256" s="2"/>
    </row>
    <row r="257" ht="13.5" customHeight="1">
      <c r="AF257" s="2"/>
      <c r="AG257" s="2"/>
      <c r="AH257" s="2"/>
      <c r="AM257" s="2"/>
      <c r="AN257" s="2"/>
      <c r="AO257" s="2"/>
      <c r="AS257" s="34"/>
      <c r="AT257" s="2"/>
      <c r="AU257" s="2"/>
    </row>
    <row r="258" ht="13.5" customHeight="1">
      <c r="AF258" s="2"/>
      <c r="AG258" s="2"/>
      <c r="AH258" s="2"/>
      <c r="AM258" s="2"/>
      <c r="AN258" s="2"/>
      <c r="AO258" s="2"/>
      <c r="AS258" s="34"/>
      <c r="AT258" s="2"/>
      <c r="AU258" s="2"/>
    </row>
    <row r="259" ht="13.5" customHeight="1">
      <c r="AF259" s="2"/>
      <c r="AG259" s="2"/>
      <c r="AH259" s="2"/>
      <c r="AM259" s="2"/>
      <c r="AN259" s="2"/>
      <c r="AO259" s="2"/>
      <c r="AS259" s="34"/>
      <c r="AT259" s="2"/>
      <c r="AU259" s="2"/>
    </row>
    <row r="260" ht="13.5" customHeight="1">
      <c r="AF260" s="2"/>
      <c r="AG260" s="2"/>
      <c r="AH260" s="2"/>
      <c r="AM260" s="2"/>
      <c r="AN260" s="2"/>
      <c r="AO260" s="2"/>
      <c r="AS260" s="34"/>
      <c r="AT260" s="2"/>
      <c r="AU260" s="2"/>
    </row>
    <row r="261" ht="13.5" customHeight="1">
      <c r="AF261" s="2"/>
      <c r="AG261" s="2"/>
      <c r="AH261" s="2"/>
      <c r="AM261" s="2"/>
      <c r="AN261" s="2"/>
      <c r="AO261" s="2"/>
      <c r="AS261" s="34"/>
      <c r="AT261" s="2"/>
      <c r="AU261" s="2"/>
    </row>
    <row r="262" ht="13.5" customHeight="1">
      <c r="AF262" s="2"/>
      <c r="AG262" s="2"/>
      <c r="AH262" s="2"/>
      <c r="AM262" s="2"/>
      <c r="AN262" s="2"/>
      <c r="AO262" s="2"/>
      <c r="AS262" s="34"/>
      <c r="AT262" s="2"/>
      <c r="AU262" s="2"/>
    </row>
    <row r="263" ht="13.5" customHeight="1">
      <c r="AF263" s="2"/>
      <c r="AG263" s="2"/>
      <c r="AH263" s="2"/>
      <c r="AM263" s="2"/>
      <c r="AN263" s="2"/>
      <c r="AO263" s="2"/>
      <c r="AS263" s="34"/>
      <c r="AT263" s="2"/>
      <c r="AU263" s="2"/>
    </row>
    <row r="264" ht="13.5" customHeight="1">
      <c r="AF264" s="2"/>
      <c r="AG264" s="2"/>
      <c r="AH264" s="2"/>
      <c r="AM264" s="2"/>
      <c r="AN264" s="2"/>
      <c r="AO264" s="2"/>
      <c r="AS264" s="34"/>
      <c r="AT264" s="2"/>
      <c r="AU264" s="2"/>
    </row>
    <row r="265" ht="13.5" customHeight="1">
      <c r="AF265" s="2"/>
      <c r="AG265" s="2"/>
      <c r="AH265" s="2"/>
      <c r="AM265" s="2"/>
      <c r="AN265" s="2"/>
      <c r="AO265" s="2"/>
      <c r="AS265" s="34"/>
      <c r="AT265" s="2"/>
      <c r="AU265" s="2"/>
    </row>
    <row r="266" ht="13.5" customHeight="1">
      <c r="AF266" s="2"/>
      <c r="AG266" s="2"/>
      <c r="AH266" s="2"/>
      <c r="AM266" s="2"/>
      <c r="AN266" s="2"/>
      <c r="AO266" s="2"/>
      <c r="AS266" s="34"/>
      <c r="AT266" s="2"/>
      <c r="AU266" s="2"/>
    </row>
    <row r="267" ht="13.5" customHeight="1">
      <c r="AF267" s="2"/>
      <c r="AG267" s="2"/>
      <c r="AH267" s="2"/>
      <c r="AM267" s="2"/>
      <c r="AN267" s="2"/>
      <c r="AO267" s="2"/>
      <c r="AS267" s="34"/>
      <c r="AT267" s="2"/>
      <c r="AU267" s="2"/>
    </row>
    <row r="268" ht="13.5" customHeight="1">
      <c r="AF268" s="2"/>
      <c r="AG268" s="2"/>
      <c r="AH268" s="2"/>
      <c r="AM268" s="2"/>
      <c r="AN268" s="2"/>
      <c r="AO268" s="2"/>
      <c r="AS268" s="34"/>
      <c r="AT268" s="2"/>
      <c r="AU268" s="2"/>
    </row>
    <row r="269" ht="13.5" customHeight="1">
      <c r="AF269" s="2"/>
      <c r="AG269" s="2"/>
      <c r="AH269" s="2"/>
      <c r="AM269" s="2"/>
      <c r="AN269" s="2"/>
      <c r="AO269" s="2"/>
      <c r="AS269" s="34"/>
      <c r="AT269" s="2"/>
      <c r="AU269" s="2"/>
    </row>
    <row r="270" ht="13.5" customHeight="1">
      <c r="AF270" s="2"/>
      <c r="AG270" s="2"/>
      <c r="AH270" s="2"/>
      <c r="AM270" s="2"/>
      <c r="AN270" s="2"/>
      <c r="AO270" s="2"/>
      <c r="AS270" s="34"/>
      <c r="AT270" s="2"/>
      <c r="AU270" s="2"/>
    </row>
    <row r="271" ht="13.5" customHeight="1">
      <c r="AF271" s="2"/>
      <c r="AG271" s="2"/>
      <c r="AH271" s="2"/>
      <c r="AM271" s="2"/>
      <c r="AN271" s="2"/>
      <c r="AO271" s="2"/>
      <c r="AS271" s="34"/>
      <c r="AT271" s="2"/>
      <c r="AU271" s="2"/>
    </row>
    <row r="272" ht="13.5" customHeight="1">
      <c r="AF272" s="2"/>
      <c r="AG272" s="2"/>
      <c r="AH272" s="2"/>
      <c r="AM272" s="2"/>
      <c r="AN272" s="2"/>
      <c r="AO272" s="2"/>
      <c r="AS272" s="34"/>
      <c r="AT272" s="2"/>
      <c r="AU272" s="2"/>
    </row>
    <row r="273" ht="13.5" customHeight="1">
      <c r="AF273" s="2"/>
      <c r="AG273" s="2"/>
      <c r="AH273" s="2"/>
      <c r="AM273" s="2"/>
      <c r="AN273" s="2"/>
      <c r="AO273" s="2"/>
      <c r="AS273" s="34"/>
      <c r="AT273" s="2"/>
      <c r="AU273" s="2"/>
    </row>
    <row r="274" ht="13.5" customHeight="1">
      <c r="AF274" s="2"/>
      <c r="AG274" s="2"/>
      <c r="AH274" s="2"/>
      <c r="AM274" s="2"/>
      <c r="AN274" s="2"/>
      <c r="AO274" s="2"/>
      <c r="AS274" s="34"/>
      <c r="AT274" s="2"/>
      <c r="AU274" s="2"/>
    </row>
    <row r="275" ht="13.5" customHeight="1">
      <c r="AF275" s="2"/>
      <c r="AG275" s="2"/>
      <c r="AH275" s="2"/>
      <c r="AM275" s="2"/>
      <c r="AN275" s="2"/>
      <c r="AO275" s="2"/>
      <c r="AS275" s="34"/>
      <c r="AT275" s="2"/>
      <c r="AU275" s="2"/>
    </row>
    <row r="276" ht="13.5" customHeight="1">
      <c r="AF276" s="2"/>
      <c r="AG276" s="2"/>
      <c r="AH276" s="2"/>
      <c r="AM276" s="2"/>
      <c r="AN276" s="2"/>
      <c r="AO276" s="2"/>
      <c r="AS276" s="34"/>
      <c r="AT276" s="2"/>
      <c r="AU276" s="2"/>
    </row>
    <row r="277" ht="13.5" customHeight="1">
      <c r="AF277" s="2"/>
      <c r="AG277" s="2"/>
      <c r="AH277" s="2"/>
      <c r="AM277" s="2"/>
      <c r="AN277" s="2"/>
      <c r="AO277" s="2"/>
      <c r="AS277" s="34"/>
      <c r="AT277" s="2"/>
      <c r="AU277" s="2"/>
    </row>
    <row r="278" ht="13.5" customHeight="1">
      <c r="AF278" s="2"/>
      <c r="AG278" s="2"/>
      <c r="AH278" s="2"/>
      <c r="AM278" s="2"/>
      <c r="AN278" s="2"/>
      <c r="AO278" s="2"/>
      <c r="AS278" s="34"/>
      <c r="AT278" s="2"/>
      <c r="AU278" s="2"/>
    </row>
    <row r="279" ht="13.5" customHeight="1">
      <c r="AF279" s="2"/>
      <c r="AG279" s="2"/>
      <c r="AH279" s="2"/>
      <c r="AM279" s="2"/>
      <c r="AN279" s="2"/>
      <c r="AO279" s="2"/>
      <c r="AS279" s="34"/>
      <c r="AT279" s="2"/>
      <c r="AU279" s="2"/>
    </row>
    <row r="280" ht="13.5" customHeight="1">
      <c r="AF280" s="2"/>
      <c r="AG280" s="2"/>
      <c r="AH280" s="2"/>
      <c r="AM280" s="2"/>
      <c r="AN280" s="2"/>
      <c r="AO280" s="2"/>
      <c r="AS280" s="34"/>
      <c r="AT280" s="2"/>
      <c r="AU280" s="2"/>
    </row>
    <row r="281" ht="13.5" customHeight="1">
      <c r="AF281" s="2"/>
      <c r="AG281" s="2"/>
      <c r="AH281" s="2"/>
      <c r="AM281" s="2"/>
      <c r="AN281" s="2"/>
      <c r="AO281" s="2"/>
      <c r="AS281" s="34"/>
      <c r="AT281" s="2"/>
      <c r="AU281" s="2"/>
    </row>
    <row r="282" ht="13.5" customHeight="1">
      <c r="AF282" s="2"/>
      <c r="AG282" s="2"/>
      <c r="AH282" s="2"/>
      <c r="AM282" s="2"/>
      <c r="AN282" s="2"/>
      <c r="AO282" s="2"/>
      <c r="AS282" s="34"/>
      <c r="AT282" s="2"/>
      <c r="AU282" s="2"/>
    </row>
    <row r="283" ht="13.5" customHeight="1">
      <c r="AF283" s="2"/>
      <c r="AG283" s="2"/>
      <c r="AH283" s="2"/>
      <c r="AM283" s="2"/>
      <c r="AN283" s="2"/>
      <c r="AO283" s="2"/>
      <c r="AS283" s="34"/>
      <c r="AT283" s="2"/>
      <c r="AU283" s="2"/>
    </row>
    <row r="284" ht="13.5" customHeight="1">
      <c r="AF284" s="2"/>
      <c r="AG284" s="2"/>
      <c r="AH284" s="2"/>
      <c r="AM284" s="2"/>
      <c r="AN284" s="2"/>
      <c r="AO284" s="2"/>
      <c r="AS284" s="34"/>
      <c r="AT284" s="2"/>
      <c r="AU284" s="2"/>
    </row>
    <row r="285" ht="13.5" customHeight="1">
      <c r="AF285" s="2"/>
      <c r="AG285" s="2"/>
      <c r="AH285" s="2"/>
      <c r="AM285" s="2"/>
      <c r="AN285" s="2"/>
      <c r="AO285" s="2"/>
      <c r="AS285" s="34"/>
      <c r="AT285" s="2"/>
      <c r="AU285" s="2"/>
    </row>
    <row r="286" ht="13.5" customHeight="1">
      <c r="AF286" s="2"/>
      <c r="AG286" s="2"/>
      <c r="AH286" s="2"/>
      <c r="AM286" s="2"/>
      <c r="AN286" s="2"/>
      <c r="AO286" s="2"/>
      <c r="AS286" s="34"/>
      <c r="AT286" s="2"/>
      <c r="AU286" s="2"/>
    </row>
    <row r="287" ht="13.5" customHeight="1">
      <c r="AF287" s="2"/>
      <c r="AG287" s="2"/>
      <c r="AH287" s="2"/>
      <c r="AM287" s="2"/>
      <c r="AN287" s="2"/>
      <c r="AO287" s="2"/>
      <c r="AS287" s="34"/>
      <c r="AT287" s="2"/>
      <c r="AU287" s="2"/>
    </row>
    <row r="288" ht="13.5" customHeight="1">
      <c r="AF288" s="2"/>
      <c r="AG288" s="2"/>
      <c r="AH288" s="2"/>
      <c r="AM288" s="2"/>
      <c r="AN288" s="2"/>
      <c r="AO288" s="2"/>
      <c r="AS288" s="34"/>
      <c r="AT288" s="2"/>
      <c r="AU288" s="2"/>
    </row>
    <row r="289" ht="13.5" customHeight="1">
      <c r="AF289" s="2"/>
      <c r="AG289" s="2"/>
      <c r="AH289" s="2"/>
      <c r="AM289" s="2"/>
      <c r="AN289" s="2"/>
      <c r="AO289" s="2"/>
      <c r="AS289" s="34"/>
      <c r="AT289" s="2"/>
      <c r="AU289" s="2"/>
    </row>
    <row r="290" ht="13.5" customHeight="1">
      <c r="AF290" s="2"/>
      <c r="AG290" s="2"/>
      <c r="AH290" s="2"/>
      <c r="AM290" s="2"/>
      <c r="AN290" s="2"/>
      <c r="AO290" s="2"/>
      <c r="AS290" s="34"/>
      <c r="AT290" s="2"/>
      <c r="AU290" s="2"/>
    </row>
    <row r="291" ht="13.5" customHeight="1">
      <c r="AF291" s="2"/>
      <c r="AG291" s="2"/>
      <c r="AH291" s="2"/>
      <c r="AM291" s="2"/>
      <c r="AN291" s="2"/>
      <c r="AO291" s="2"/>
      <c r="AS291" s="34"/>
      <c r="AT291" s="2"/>
      <c r="AU291" s="2"/>
    </row>
    <row r="292" ht="13.5" customHeight="1">
      <c r="AF292" s="2"/>
      <c r="AG292" s="2"/>
      <c r="AH292" s="2"/>
      <c r="AM292" s="2"/>
      <c r="AN292" s="2"/>
      <c r="AO292" s="2"/>
      <c r="AS292" s="34"/>
      <c r="AT292" s="2"/>
      <c r="AU292" s="2"/>
    </row>
    <row r="293" ht="13.5" customHeight="1">
      <c r="AF293" s="2"/>
      <c r="AG293" s="2"/>
      <c r="AH293" s="2"/>
      <c r="AM293" s="2"/>
      <c r="AN293" s="2"/>
      <c r="AO293" s="2"/>
      <c r="AS293" s="34"/>
      <c r="AT293" s="2"/>
      <c r="AU293" s="2"/>
    </row>
    <row r="294" ht="13.5" customHeight="1">
      <c r="AF294" s="2"/>
      <c r="AG294" s="2"/>
      <c r="AH294" s="2"/>
      <c r="AM294" s="2"/>
      <c r="AN294" s="2"/>
      <c r="AO294" s="2"/>
      <c r="AS294" s="34"/>
      <c r="AT294" s="2"/>
      <c r="AU294" s="2"/>
    </row>
    <row r="295" ht="13.5" customHeight="1">
      <c r="AF295" s="2"/>
      <c r="AG295" s="2"/>
      <c r="AH295" s="2"/>
      <c r="AM295" s="2"/>
      <c r="AN295" s="2"/>
      <c r="AO295" s="2"/>
      <c r="AS295" s="34"/>
      <c r="AT295" s="2"/>
      <c r="AU295" s="2"/>
    </row>
    <row r="296" ht="13.5" customHeight="1">
      <c r="AF296" s="2"/>
      <c r="AG296" s="2"/>
      <c r="AH296" s="2"/>
      <c r="AM296" s="2"/>
      <c r="AN296" s="2"/>
      <c r="AO296" s="2"/>
      <c r="AS296" s="34"/>
      <c r="AT296" s="2"/>
      <c r="AU296" s="2"/>
    </row>
    <row r="297" ht="13.5" customHeight="1">
      <c r="AF297" s="2"/>
      <c r="AG297" s="2"/>
      <c r="AH297" s="2"/>
      <c r="AM297" s="2"/>
      <c r="AN297" s="2"/>
      <c r="AO297" s="2"/>
      <c r="AS297" s="34"/>
      <c r="AT297" s="2"/>
      <c r="AU297" s="2"/>
    </row>
    <row r="298" ht="13.5" customHeight="1">
      <c r="AF298" s="2"/>
      <c r="AG298" s="2"/>
      <c r="AH298" s="2"/>
      <c r="AM298" s="2"/>
      <c r="AN298" s="2"/>
      <c r="AO298" s="2"/>
      <c r="AS298" s="34"/>
      <c r="AT298" s="2"/>
      <c r="AU298" s="2"/>
    </row>
    <row r="299" ht="13.5" customHeight="1">
      <c r="AF299" s="2"/>
      <c r="AG299" s="2"/>
      <c r="AH299" s="2"/>
      <c r="AM299" s="2"/>
      <c r="AN299" s="2"/>
      <c r="AO299" s="2"/>
      <c r="AS299" s="34"/>
      <c r="AT299" s="2"/>
      <c r="AU299" s="2"/>
    </row>
    <row r="300" ht="13.5" customHeight="1">
      <c r="AF300" s="2"/>
      <c r="AG300" s="2"/>
      <c r="AH300" s="2"/>
      <c r="AM300" s="2"/>
      <c r="AN300" s="2"/>
      <c r="AO300" s="2"/>
      <c r="AS300" s="34"/>
      <c r="AT300" s="2"/>
      <c r="AU300" s="2"/>
    </row>
    <row r="301" ht="13.5" customHeight="1">
      <c r="AF301" s="2"/>
      <c r="AG301" s="2"/>
      <c r="AH301" s="2"/>
      <c r="AM301" s="2"/>
      <c r="AN301" s="2"/>
      <c r="AO301" s="2"/>
      <c r="AS301" s="34"/>
      <c r="AT301" s="2"/>
      <c r="AU301" s="2"/>
    </row>
    <row r="302" ht="13.5" customHeight="1">
      <c r="AF302" s="2"/>
      <c r="AG302" s="2"/>
      <c r="AH302" s="2"/>
      <c r="AM302" s="2"/>
      <c r="AN302" s="2"/>
      <c r="AO302" s="2"/>
      <c r="AS302" s="34"/>
      <c r="AT302" s="2"/>
      <c r="AU302" s="2"/>
    </row>
    <row r="303" ht="13.5" customHeight="1">
      <c r="AF303" s="2"/>
      <c r="AG303" s="2"/>
      <c r="AH303" s="2"/>
      <c r="AM303" s="2"/>
      <c r="AN303" s="2"/>
      <c r="AO303" s="2"/>
      <c r="AS303" s="34"/>
      <c r="AT303" s="2"/>
      <c r="AU303" s="2"/>
    </row>
    <row r="304" ht="13.5" customHeight="1">
      <c r="AF304" s="2"/>
      <c r="AG304" s="2"/>
      <c r="AH304" s="2"/>
      <c r="AM304" s="2"/>
      <c r="AN304" s="2"/>
      <c r="AO304" s="2"/>
      <c r="AS304" s="34"/>
      <c r="AT304" s="2"/>
      <c r="AU304" s="2"/>
    </row>
    <row r="305" ht="13.5" customHeight="1">
      <c r="AF305" s="2"/>
      <c r="AG305" s="2"/>
      <c r="AH305" s="2"/>
      <c r="AM305" s="2"/>
      <c r="AN305" s="2"/>
      <c r="AO305" s="2"/>
      <c r="AS305" s="34"/>
      <c r="AT305" s="2"/>
      <c r="AU305" s="2"/>
    </row>
    <row r="306" ht="13.5" customHeight="1">
      <c r="AF306" s="2"/>
      <c r="AG306" s="2"/>
      <c r="AH306" s="2"/>
      <c r="AM306" s="2"/>
      <c r="AN306" s="2"/>
      <c r="AO306" s="2"/>
      <c r="AS306" s="34"/>
      <c r="AT306" s="2"/>
      <c r="AU306" s="2"/>
    </row>
    <row r="307" ht="13.5" customHeight="1">
      <c r="AF307" s="2"/>
      <c r="AG307" s="2"/>
      <c r="AH307" s="2"/>
      <c r="AM307" s="2"/>
      <c r="AN307" s="2"/>
      <c r="AO307" s="2"/>
      <c r="AS307" s="34"/>
      <c r="AT307" s="2"/>
      <c r="AU307" s="2"/>
    </row>
    <row r="308" ht="13.5" customHeight="1">
      <c r="AF308" s="2"/>
      <c r="AG308" s="2"/>
      <c r="AH308" s="2"/>
      <c r="AM308" s="2"/>
      <c r="AN308" s="2"/>
      <c r="AO308" s="2"/>
      <c r="AS308" s="34"/>
      <c r="AT308" s="2"/>
      <c r="AU308" s="2"/>
    </row>
    <row r="309" ht="13.5" customHeight="1">
      <c r="AF309" s="2"/>
      <c r="AG309" s="2"/>
      <c r="AH309" s="2"/>
      <c r="AM309" s="2"/>
      <c r="AN309" s="2"/>
      <c r="AO309" s="2"/>
      <c r="AS309" s="34"/>
      <c r="AT309" s="2"/>
      <c r="AU309" s="2"/>
    </row>
    <row r="310" ht="13.5" customHeight="1">
      <c r="AF310" s="2"/>
      <c r="AG310" s="2"/>
      <c r="AH310" s="2"/>
      <c r="AM310" s="2"/>
      <c r="AN310" s="2"/>
      <c r="AO310" s="2"/>
      <c r="AS310" s="34"/>
      <c r="AT310" s="2"/>
      <c r="AU310" s="2"/>
    </row>
    <row r="311" ht="13.5" customHeight="1">
      <c r="AF311" s="2"/>
      <c r="AG311" s="2"/>
      <c r="AH311" s="2"/>
      <c r="AM311" s="2"/>
      <c r="AN311" s="2"/>
      <c r="AO311" s="2"/>
      <c r="AS311" s="34"/>
      <c r="AT311" s="2"/>
      <c r="AU311" s="2"/>
    </row>
    <row r="312" ht="13.5" customHeight="1">
      <c r="AF312" s="2"/>
      <c r="AG312" s="2"/>
      <c r="AH312" s="2"/>
      <c r="AM312" s="2"/>
      <c r="AN312" s="2"/>
      <c r="AO312" s="2"/>
      <c r="AS312" s="34"/>
      <c r="AT312" s="2"/>
      <c r="AU312" s="2"/>
    </row>
    <row r="313" ht="13.5" customHeight="1">
      <c r="AF313" s="2"/>
      <c r="AG313" s="2"/>
      <c r="AH313" s="2"/>
      <c r="AM313" s="2"/>
      <c r="AN313" s="2"/>
      <c r="AO313" s="2"/>
      <c r="AS313" s="34"/>
      <c r="AT313" s="2"/>
      <c r="AU313" s="2"/>
    </row>
    <row r="314" ht="13.5" customHeight="1">
      <c r="AF314" s="2"/>
      <c r="AG314" s="2"/>
      <c r="AH314" s="2"/>
      <c r="AM314" s="2"/>
      <c r="AN314" s="2"/>
      <c r="AO314" s="2"/>
      <c r="AS314" s="34"/>
      <c r="AT314" s="2"/>
      <c r="AU314" s="2"/>
    </row>
    <row r="315" ht="13.5" customHeight="1">
      <c r="AF315" s="2"/>
      <c r="AG315" s="2"/>
      <c r="AH315" s="2"/>
      <c r="AM315" s="2"/>
      <c r="AN315" s="2"/>
      <c r="AO315" s="2"/>
      <c r="AS315" s="34"/>
      <c r="AT315" s="2"/>
      <c r="AU315" s="2"/>
    </row>
    <row r="316" ht="13.5" customHeight="1">
      <c r="AF316" s="2"/>
      <c r="AG316" s="2"/>
      <c r="AH316" s="2"/>
      <c r="AM316" s="2"/>
      <c r="AN316" s="2"/>
      <c r="AO316" s="2"/>
      <c r="AS316" s="34"/>
      <c r="AT316" s="2"/>
      <c r="AU316" s="2"/>
    </row>
    <row r="317" ht="13.5" customHeight="1">
      <c r="AF317" s="2"/>
      <c r="AG317" s="2"/>
      <c r="AH317" s="2"/>
      <c r="AM317" s="2"/>
      <c r="AN317" s="2"/>
      <c r="AO317" s="2"/>
      <c r="AS317" s="34"/>
      <c r="AT317" s="2"/>
      <c r="AU317" s="2"/>
    </row>
    <row r="318" ht="13.5" customHeight="1">
      <c r="AF318" s="2"/>
      <c r="AG318" s="2"/>
      <c r="AH318" s="2"/>
      <c r="AM318" s="2"/>
      <c r="AN318" s="2"/>
      <c r="AO318" s="2"/>
      <c r="AS318" s="34"/>
      <c r="AT318" s="2"/>
      <c r="AU318" s="2"/>
    </row>
    <row r="319" ht="13.5" customHeight="1">
      <c r="AF319" s="2"/>
      <c r="AG319" s="2"/>
      <c r="AH319" s="2"/>
      <c r="AM319" s="2"/>
      <c r="AN319" s="2"/>
      <c r="AO319" s="2"/>
      <c r="AS319" s="34"/>
      <c r="AT319" s="2"/>
      <c r="AU319" s="2"/>
    </row>
    <row r="320" ht="13.5" customHeight="1">
      <c r="AF320" s="2"/>
      <c r="AG320" s="2"/>
      <c r="AH320" s="2"/>
      <c r="AM320" s="2"/>
      <c r="AN320" s="2"/>
      <c r="AO320" s="2"/>
      <c r="AS320" s="34"/>
      <c r="AT320" s="2"/>
      <c r="AU320" s="2"/>
    </row>
    <row r="321" ht="13.5" customHeight="1">
      <c r="AF321" s="2"/>
      <c r="AG321" s="2"/>
      <c r="AH321" s="2"/>
      <c r="AM321" s="2"/>
      <c r="AN321" s="2"/>
      <c r="AO321" s="2"/>
      <c r="AS321" s="34"/>
      <c r="AT321" s="2"/>
      <c r="AU321" s="2"/>
    </row>
    <row r="322" ht="13.5" customHeight="1">
      <c r="AF322" s="2"/>
      <c r="AG322" s="2"/>
      <c r="AH322" s="2"/>
      <c r="AM322" s="2"/>
      <c r="AN322" s="2"/>
      <c r="AO322" s="2"/>
      <c r="AS322" s="34"/>
      <c r="AT322" s="2"/>
      <c r="AU322" s="2"/>
    </row>
    <row r="323" ht="13.5" customHeight="1">
      <c r="AF323" s="2"/>
      <c r="AG323" s="2"/>
      <c r="AH323" s="2"/>
      <c r="AM323" s="2"/>
      <c r="AN323" s="2"/>
      <c r="AO323" s="2"/>
      <c r="AS323" s="34"/>
      <c r="AT323" s="2"/>
      <c r="AU323" s="2"/>
    </row>
    <row r="324" ht="13.5" customHeight="1">
      <c r="AF324" s="2"/>
      <c r="AG324" s="2"/>
      <c r="AH324" s="2"/>
      <c r="AM324" s="2"/>
      <c r="AN324" s="2"/>
      <c r="AO324" s="2"/>
      <c r="AS324" s="34"/>
      <c r="AT324" s="2"/>
      <c r="AU324" s="2"/>
    </row>
    <row r="325" ht="13.5" customHeight="1">
      <c r="AF325" s="2"/>
      <c r="AG325" s="2"/>
      <c r="AH325" s="2"/>
      <c r="AM325" s="2"/>
      <c r="AN325" s="2"/>
      <c r="AO325" s="2"/>
      <c r="AS325" s="34"/>
      <c r="AT325" s="2"/>
      <c r="AU325" s="2"/>
    </row>
    <row r="326" ht="13.5" customHeight="1">
      <c r="AF326" s="2"/>
      <c r="AG326" s="2"/>
      <c r="AH326" s="2"/>
      <c r="AM326" s="2"/>
      <c r="AN326" s="2"/>
      <c r="AO326" s="2"/>
      <c r="AS326" s="34"/>
      <c r="AT326" s="2"/>
      <c r="AU326" s="2"/>
    </row>
    <row r="327" ht="13.5" customHeight="1">
      <c r="AF327" s="2"/>
      <c r="AG327" s="2"/>
      <c r="AH327" s="2"/>
      <c r="AM327" s="2"/>
      <c r="AN327" s="2"/>
      <c r="AO327" s="2"/>
      <c r="AS327" s="34"/>
      <c r="AT327" s="2"/>
      <c r="AU327" s="2"/>
    </row>
    <row r="328" ht="13.5" customHeight="1">
      <c r="AF328" s="2"/>
      <c r="AG328" s="2"/>
      <c r="AH328" s="2"/>
      <c r="AM328" s="2"/>
      <c r="AN328" s="2"/>
      <c r="AO328" s="2"/>
      <c r="AS328" s="34"/>
      <c r="AT328" s="2"/>
      <c r="AU328" s="2"/>
    </row>
    <row r="329" ht="13.5" customHeight="1">
      <c r="AF329" s="2"/>
      <c r="AG329" s="2"/>
      <c r="AH329" s="2"/>
      <c r="AM329" s="2"/>
      <c r="AN329" s="2"/>
      <c r="AO329" s="2"/>
      <c r="AS329" s="34"/>
      <c r="AT329" s="2"/>
      <c r="AU329" s="2"/>
    </row>
    <row r="330" ht="13.5" customHeight="1">
      <c r="AF330" s="2"/>
      <c r="AG330" s="2"/>
      <c r="AH330" s="2"/>
      <c r="AM330" s="2"/>
      <c r="AN330" s="2"/>
      <c r="AO330" s="2"/>
      <c r="AS330" s="34"/>
      <c r="AT330" s="2"/>
      <c r="AU330" s="2"/>
    </row>
    <row r="331" ht="13.5" customHeight="1">
      <c r="AF331" s="2"/>
      <c r="AG331" s="2"/>
      <c r="AH331" s="2"/>
      <c r="AM331" s="2"/>
      <c r="AN331" s="2"/>
      <c r="AO331" s="2"/>
      <c r="AS331" s="34"/>
      <c r="AT331" s="2"/>
      <c r="AU331" s="2"/>
    </row>
    <row r="332" ht="13.5" customHeight="1">
      <c r="AF332" s="2"/>
      <c r="AG332" s="2"/>
      <c r="AH332" s="2"/>
      <c r="AM332" s="2"/>
      <c r="AN332" s="2"/>
      <c r="AO332" s="2"/>
      <c r="AS332" s="34"/>
      <c r="AT332" s="2"/>
      <c r="AU332" s="2"/>
    </row>
    <row r="333" ht="13.5" customHeight="1">
      <c r="AF333" s="2"/>
      <c r="AG333" s="2"/>
      <c r="AH333" s="2"/>
      <c r="AM333" s="2"/>
      <c r="AN333" s="2"/>
      <c r="AO333" s="2"/>
      <c r="AS333" s="34"/>
      <c r="AT333" s="2"/>
      <c r="AU333" s="2"/>
    </row>
    <row r="334" ht="13.5" customHeight="1">
      <c r="AF334" s="2"/>
      <c r="AG334" s="2"/>
      <c r="AH334" s="2"/>
      <c r="AM334" s="2"/>
      <c r="AN334" s="2"/>
      <c r="AO334" s="2"/>
      <c r="AS334" s="34"/>
      <c r="AT334" s="2"/>
      <c r="AU334" s="2"/>
    </row>
    <row r="335" ht="13.5" customHeight="1">
      <c r="AF335" s="2"/>
      <c r="AG335" s="2"/>
      <c r="AH335" s="2"/>
      <c r="AM335" s="2"/>
      <c r="AN335" s="2"/>
      <c r="AO335" s="2"/>
      <c r="AS335" s="34"/>
      <c r="AT335" s="2"/>
      <c r="AU335" s="2"/>
    </row>
    <row r="336" ht="13.5" customHeight="1">
      <c r="AF336" s="2"/>
      <c r="AG336" s="2"/>
      <c r="AH336" s="2"/>
      <c r="AM336" s="2"/>
      <c r="AN336" s="2"/>
      <c r="AO336" s="2"/>
      <c r="AS336" s="34"/>
      <c r="AT336" s="2"/>
      <c r="AU336" s="2"/>
    </row>
    <row r="337" ht="13.5" customHeight="1">
      <c r="AF337" s="2"/>
      <c r="AG337" s="2"/>
      <c r="AH337" s="2"/>
      <c r="AM337" s="2"/>
      <c r="AN337" s="2"/>
      <c r="AO337" s="2"/>
      <c r="AS337" s="34"/>
      <c r="AT337" s="2"/>
      <c r="AU337" s="2"/>
    </row>
    <row r="338" ht="13.5" customHeight="1">
      <c r="AF338" s="2"/>
      <c r="AG338" s="2"/>
      <c r="AH338" s="2"/>
      <c r="AM338" s="2"/>
      <c r="AN338" s="2"/>
      <c r="AO338" s="2"/>
      <c r="AS338" s="34"/>
      <c r="AT338" s="2"/>
      <c r="AU338" s="2"/>
    </row>
    <row r="339" ht="13.5" customHeight="1">
      <c r="AF339" s="2"/>
      <c r="AG339" s="2"/>
      <c r="AH339" s="2"/>
      <c r="AM339" s="2"/>
      <c r="AN339" s="2"/>
      <c r="AO339" s="2"/>
      <c r="AS339" s="34"/>
      <c r="AT339" s="2"/>
      <c r="AU339" s="2"/>
    </row>
    <row r="340" ht="13.5" customHeight="1">
      <c r="AF340" s="2"/>
      <c r="AG340" s="2"/>
      <c r="AH340" s="2"/>
      <c r="AM340" s="2"/>
      <c r="AN340" s="2"/>
      <c r="AO340" s="2"/>
      <c r="AS340" s="34"/>
      <c r="AT340" s="2"/>
      <c r="AU340" s="2"/>
    </row>
    <row r="341" ht="13.5" customHeight="1">
      <c r="AF341" s="2"/>
      <c r="AG341" s="2"/>
      <c r="AH341" s="2"/>
      <c r="AM341" s="2"/>
      <c r="AN341" s="2"/>
      <c r="AO341" s="2"/>
      <c r="AS341" s="34"/>
      <c r="AT341" s="2"/>
      <c r="AU341" s="2"/>
    </row>
    <row r="342" ht="13.5" customHeight="1">
      <c r="AF342" s="2"/>
      <c r="AG342" s="2"/>
      <c r="AH342" s="2"/>
      <c r="AM342" s="2"/>
      <c r="AN342" s="2"/>
      <c r="AO342" s="2"/>
      <c r="AS342" s="34"/>
      <c r="AT342" s="2"/>
      <c r="AU342" s="2"/>
    </row>
    <row r="343" ht="13.5" customHeight="1">
      <c r="AF343" s="2"/>
      <c r="AG343" s="2"/>
      <c r="AH343" s="2"/>
      <c r="AM343" s="2"/>
      <c r="AN343" s="2"/>
      <c r="AO343" s="2"/>
      <c r="AS343" s="34"/>
      <c r="AT343" s="2"/>
      <c r="AU343" s="2"/>
    </row>
    <row r="344" ht="13.5" customHeight="1">
      <c r="AF344" s="2"/>
      <c r="AG344" s="2"/>
      <c r="AH344" s="2"/>
      <c r="AM344" s="2"/>
      <c r="AN344" s="2"/>
      <c r="AO344" s="2"/>
      <c r="AS344" s="34"/>
      <c r="AT344" s="2"/>
      <c r="AU344" s="2"/>
    </row>
    <row r="345" ht="13.5" customHeight="1">
      <c r="AF345" s="2"/>
      <c r="AG345" s="2"/>
      <c r="AH345" s="2"/>
      <c r="AM345" s="2"/>
      <c r="AN345" s="2"/>
      <c r="AO345" s="2"/>
      <c r="AS345" s="34"/>
      <c r="AT345" s="2"/>
      <c r="AU345" s="2"/>
    </row>
    <row r="346" ht="13.5" customHeight="1">
      <c r="AF346" s="2"/>
      <c r="AG346" s="2"/>
      <c r="AH346" s="2"/>
      <c r="AM346" s="2"/>
      <c r="AN346" s="2"/>
      <c r="AO346" s="2"/>
      <c r="AS346" s="34"/>
      <c r="AT346" s="2"/>
      <c r="AU346" s="2"/>
    </row>
    <row r="347" ht="13.5" customHeight="1">
      <c r="AF347" s="2"/>
      <c r="AG347" s="2"/>
      <c r="AH347" s="2"/>
      <c r="AM347" s="2"/>
      <c r="AN347" s="2"/>
      <c r="AO347" s="2"/>
      <c r="AS347" s="34"/>
      <c r="AT347" s="2"/>
      <c r="AU347" s="2"/>
    </row>
    <row r="348" ht="13.5" customHeight="1">
      <c r="AF348" s="2"/>
      <c r="AG348" s="2"/>
      <c r="AH348" s="2"/>
      <c r="AM348" s="2"/>
      <c r="AN348" s="2"/>
      <c r="AO348" s="2"/>
      <c r="AS348" s="34"/>
      <c r="AT348" s="2"/>
      <c r="AU348" s="2"/>
    </row>
    <row r="349" ht="13.5" customHeight="1">
      <c r="AF349" s="2"/>
      <c r="AG349" s="2"/>
      <c r="AH349" s="2"/>
      <c r="AM349" s="2"/>
      <c r="AN349" s="2"/>
      <c r="AO349" s="2"/>
      <c r="AS349" s="34"/>
      <c r="AT349" s="2"/>
      <c r="AU349" s="2"/>
    </row>
    <row r="350" ht="13.5" customHeight="1">
      <c r="AF350" s="2"/>
      <c r="AG350" s="2"/>
      <c r="AH350" s="2"/>
      <c r="AM350" s="2"/>
      <c r="AN350" s="2"/>
      <c r="AO350" s="2"/>
      <c r="AS350" s="34"/>
      <c r="AT350" s="2"/>
      <c r="AU350" s="2"/>
    </row>
    <row r="351" ht="13.5" customHeight="1">
      <c r="AF351" s="2"/>
      <c r="AG351" s="2"/>
      <c r="AH351" s="2"/>
      <c r="AM351" s="2"/>
      <c r="AN351" s="2"/>
      <c r="AO351" s="2"/>
      <c r="AS351" s="34"/>
      <c r="AT351" s="2"/>
      <c r="AU351" s="2"/>
    </row>
    <row r="352" ht="13.5" customHeight="1">
      <c r="AF352" s="2"/>
      <c r="AG352" s="2"/>
      <c r="AH352" s="2"/>
      <c r="AM352" s="2"/>
      <c r="AN352" s="2"/>
      <c r="AO352" s="2"/>
      <c r="AS352" s="34"/>
      <c r="AT352" s="2"/>
      <c r="AU352" s="2"/>
    </row>
    <row r="353" ht="13.5" customHeight="1">
      <c r="AF353" s="2"/>
      <c r="AG353" s="2"/>
      <c r="AH353" s="2"/>
      <c r="AM353" s="2"/>
      <c r="AN353" s="2"/>
      <c r="AO353" s="2"/>
      <c r="AS353" s="34"/>
      <c r="AT353" s="2"/>
      <c r="AU353" s="2"/>
    </row>
    <row r="354" ht="13.5" customHeight="1">
      <c r="AF354" s="2"/>
      <c r="AG354" s="2"/>
      <c r="AH354" s="2"/>
      <c r="AM354" s="2"/>
      <c r="AN354" s="2"/>
      <c r="AO354" s="2"/>
      <c r="AS354" s="34"/>
      <c r="AT354" s="2"/>
      <c r="AU354" s="2"/>
    </row>
    <row r="355" ht="13.5" customHeight="1">
      <c r="AF355" s="2"/>
      <c r="AG355" s="2"/>
      <c r="AH355" s="2"/>
      <c r="AM355" s="2"/>
      <c r="AN355" s="2"/>
      <c r="AO355" s="2"/>
      <c r="AS355" s="34"/>
      <c r="AT355" s="2"/>
      <c r="AU355" s="2"/>
    </row>
    <row r="356" ht="13.5" customHeight="1">
      <c r="AF356" s="2"/>
      <c r="AG356" s="2"/>
      <c r="AH356" s="2"/>
      <c r="AM356" s="2"/>
      <c r="AN356" s="2"/>
      <c r="AO356" s="2"/>
      <c r="AS356" s="34"/>
      <c r="AT356" s="2"/>
      <c r="AU356" s="2"/>
    </row>
    <row r="357" ht="13.5" customHeight="1">
      <c r="AF357" s="2"/>
      <c r="AG357" s="2"/>
      <c r="AH357" s="2"/>
      <c r="AM357" s="2"/>
      <c r="AN357" s="2"/>
      <c r="AO357" s="2"/>
      <c r="AS357" s="34"/>
      <c r="AT357" s="2"/>
      <c r="AU357" s="2"/>
    </row>
    <row r="358" ht="13.5" customHeight="1">
      <c r="AF358" s="2"/>
      <c r="AG358" s="2"/>
      <c r="AH358" s="2"/>
      <c r="AM358" s="2"/>
      <c r="AN358" s="2"/>
      <c r="AO358" s="2"/>
      <c r="AS358" s="34"/>
      <c r="AT358" s="2"/>
      <c r="AU358" s="2"/>
    </row>
    <row r="359" ht="13.5" customHeight="1">
      <c r="AF359" s="2"/>
      <c r="AG359" s="2"/>
      <c r="AH359" s="2"/>
      <c r="AM359" s="2"/>
      <c r="AN359" s="2"/>
      <c r="AO359" s="2"/>
      <c r="AS359" s="34"/>
      <c r="AT359" s="2"/>
      <c r="AU359" s="2"/>
    </row>
    <row r="360" ht="13.5" customHeight="1">
      <c r="AF360" s="2"/>
      <c r="AG360" s="2"/>
      <c r="AH360" s="2"/>
      <c r="AM360" s="2"/>
      <c r="AN360" s="2"/>
      <c r="AO360" s="2"/>
      <c r="AS360" s="34"/>
      <c r="AT360" s="2"/>
      <c r="AU360" s="2"/>
    </row>
    <row r="361" ht="13.5" customHeight="1">
      <c r="AF361" s="2"/>
      <c r="AG361" s="2"/>
      <c r="AH361" s="2"/>
      <c r="AM361" s="2"/>
      <c r="AN361" s="2"/>
      <c r="AO361" s="2"/>
      <c r="AS361" s="34"/>
      <c r="AT361" s="2"/>
      <c r="AU361" s="2"/>
    </row>
    <row r="362" ht="13.5" customHeight="1">
      <c r="AF362" s="2"/>
      <c r="AG362" s="2"/>
      <c r="AH362" s="2"/>
      <c r="AM362" s="2"/>
      <c r="AN362" s="2"/>
      <c r="AO362" s="2"/>
      <c r="AS362" s="34"/>
      <c r="AT362" s="2"/>
      <c r="AU362" s="2"/>
    </row>
    <row r="363" ht="13.5" customHeight="1">
      <c r="AF363" s="2"/>
      <c r="AG363" s="2"/>
      <c r="AH363" s="2"/>
      <c r="AM363" s="2"/>
      <c r="AN363" s="2"/>
      <c r="AO363" s="2"/>
      <c r="AS363" s="34"/>
      <c r="AT363" s="2"/>
      <c r="AU363" s="2"/>
    </row>
    <row r="364" ht="13.5" customHeight="1">
      <c r="AF364" s="2"/>
      <c r="AG364" s="2"/>
      <c r="AH364" s="2"/>
      <c r="AM364" s="2"/>
      <c r="AN364" s="2"/>
      <c r="AO364" s="2"/>
      <c r="AS364" s="34"/>
      <c r="AT364" s="2"/>
      <c r="AU364" s="2"/>
    </row>
    <row r="365" ht="13.5" customHeight="1">
      <c r="AF365" s="2"/>
      <c r="AG365" s="2"/>
      <c r="AH365" s="2"/>
      <c r="AM365" s="2"/>
      <c r="AN365" s="2"/>
      <c r="AO365" s="2"/>
      <c r="AS365" s="34"/>
      <c r="AT365" s="2"/>
      <c r="AU365" s="2"/>
    </row>
    <row r="366" ht="13.5" customHeight="1">
      <c r="AF366" s="2"/>
      <c r="AG366" s="2"/>
      <c r="AH366" s="2"/>
      <c r="AM366" s="2"/>
      <c r="AN366" s="2"/>
      <c r="AO366" s="2"/>
      <c r="AS366" s="34"/>
      <c r="AT366" s="2"/>
      <c r="AU366" s="2"/>
    </row>
    <row r="367" ht="13.5" customHeight="1">
      <c r="AF367" s="2"/>
      <c r="AG367" s="2"/>
      <c r="AH367" s="2"/>
      <c r="AM367" s="2"/>
      <c r="AN367" s="2"/>
      <c r="AO367" s="2"/>
      <c r="AS367" s="34"/>
      <c r="AT367" s="2"/>
      <c r="AU367" s="2"/>
    </row>
    <row r="368" ht="13.5" customHeight="1">
      <c r="AF368" s="2"/>
      <c r="AG368" s="2"/>
      <c r="AH368" s="2"/>
      <c r="AM368" s="2"/>
      <c r="AN368" s="2"/>
      <c r="AO368" s="2"/>
      <c r="AS368" s="34"/>
      <c r="AT368" s="2"/>
      <c r="AU368" s="2"/>
    </row>
    <row r="369" ht="13.5" customHeight="1">
      <c r="AF369" s="2"/>
      <c r="AG369" s="2"/>
      <c r="AH369" s="2"/>
      <c r="AM369" s="2"/>
      <c r="AN369" s="2"/>
      <c r="AO369" s="2"/>
      <c r="AS369" s="34"/>
      <c r="AT369" s="2"/>
      <c r="AU369" s="2"/>
    </row>
    <row r="370" ht="13.5" customHeight="1">
      <c r="AF370" s="2"/>
      <c r="AG370" s="2"/>
      <c r="AH370" s="2"/>
      <c r="AM370" s="2"/>
      <c r="AN370" s="2"/>
      <c r="AO370" s="2"/>
      <c r="AS370" s="34"/>
      <c r="AT370" s="2"/>
      <c r="AU370" s="2"/>
    </row>
    <row r="371" ht="13.5" customHeight="1">
      <c r="AF371" s="2"/>
      <c r="AG371" s="2"/>
      <c r="AH371" s="2"/>
      <c r="AM371" s="2"/>
      <c r="AN371" s="2"/>
      <c r="AO371" s="2"/>
      <c r="AS371" s="34"/>
      <c r="AT371" s="2"/>
      <c r="AU371" s="2"/>
    </row>
    <row r="372" ht="13.5" customHeight="1">
      <c r="AF372" s="2"/>
      <c r="AG372" s="2"/>
      <c r="AH372" s="2"/>
      <c r="AM372" s="2"/>
      <c r="AN372" s="2"/>
      <c r="AO372" s="2"/>
      <c r="AS372" s="34"/>
      <c r="AT372" s="2"/>
      <c r="AU372" s="2"/>
    </row>
    <row r="373" ht="13.5" customHeight="1">
      <c r="AF373" s="2"/>
      <c r="AG373" s="2"/>
      <c r="AH373" s="2"/>
      <c r="AM373" s="2"/>
      <c r="AN373" s="2"/>
      <c r="AO373" s="2"/>
      <c r="AS373" s="34"/>
      <c r="AT373" s="2"/>
      <c r="AU373" s="2"/>
    </row>
    <row r="374" ht="13.5" customHeight="1">
      <c r="AF374" s="2"/>
      <c r="AG374" s="2"/>
      <c r="AH374" s="2"/>
      <c r="AM374" s="2"/>
      <c r="AN374" s="2"/>
      <c r="AO374" s="2"/>
      <c r="AS374" s="34"/>
      <c r="AT374" s="2"/>
      <c r="AU374" s="2"/>
    </row>
    <row r="375" ht="13.5" customHeight="1">
      <c r="AF375" s="2"/>
      <c r="AG375" s="2"/>
      <c r="AH375" s="2"/>
      <c r="AM375" s="2"/>
      <c r="AN375" s="2"/>
      <c r="AO375" s="2"/>
      <c r="AS375" s="34"/>
      <c r="AT375" s="2"/>
      <c r="AU375" s="2"/>
    </row>
    <row r="376" ht="13.5" customHeight="1">
      <c r="AF376" s="2"/>
      <c r="AG376" s="2"/>
      <c r="AH376" s="2"/>
      <c r="AM376" s="2"/>
      <c r="AN376" s="2"/>
      <c r="AO376" s="2"/>
      <c r="AS376" s="34"/>
      <c r="AT376" s="2"/>
      <c r="AU376" s="2"/>
    </row>
    <row r="377" ht="13.5" customHeight="1">
      <c r="AF377" s="2"/>
      <c r="AG377" s="2"/>
      <c r="AH377" s="2"/>
      <c r="AM377" s="2"/>
      <c r="AN377" s="2"/>
      <c r="AO377" s="2"/>
      <c r="AS377" s="34"/>
      <c r="AT377" s="2"/>
      <c r="AU377" s="2"/>
    </row>
    <row r="378" ht="13.5" customHeight="1">
      <c r="AF378" s="2"/>
      <c r="AG378" s="2"/>
      <c r="AH378" s="2"/>
      <c r="AM378" s="2"/>
      <c r="AN378" s="2"/>
      <c r="AO378" s="2"/>
      <c r="AS378" s="34"/>
      <c r="AT378" s="2"/>
      <c r="AU378" s="2"/>
    </row>
    <row r="379" ht="13.5" customHeight="1">
      <c r="AF379" s="2"/>
      <c r="AG379" s="2"/>
      <c r="AH379" s="2"/>
      <c r="AM379" s="2"/>
      <c r="AN379" s="2"/>
      <c r="AO379" s="2"/>
      <c r="AS379" s="34"/>
      <c r="AT379" s="2"/>
      <c r="AU379" s="2"/>
    </row>
    <row r="380" ht="13.5" customHeight="1">
      <c r="AF380" s="2"/>
      <c r="AG380" s="2"/>
      <c r="AH380" s="2"/>
      <c r="AM380" s="2"/>
      <c r="AN380" s="2"/>
      <c r="AO380" s="2"/>
      <c r="AS380" s="34"/>
      <c r="AT380" s="2"/>
      <c r="AU380" s="2"/>
    </row>
    <row r="381" ht="13.5" customHeight="1">
      <c r="AF381" s="2"/>
      <c r="AG381" s="2"/>
      <c r="AH381" s="2"/>
      <c r="AM381" s="2"/>
      <c r="AN381" s="2"/>
      <c r="AO381" s="2"/>
      <c r="AS381" s="34"/>
      <c r="AT381" s="2"/>
      <c r="AU381" s="2"/>
    </row>
    <row r="382" ht="13.5" customHeight="1">
      <c r="AF382" s="2"/>
      <c r="AG382" s="2"/>
      <c r="AH382" s="2"/>
      <c r="AM382" s="2"/>
      <c r="AN382" s="2"/>
      <c r="AO382" s="2"/>
      <c r="AS382" s="34"/>
      <c r="AT382" s="2"/>
      <c r="AU382" s="2"/>
    </row>
    <row r="383" ht="13.5" customHeight="1">
      <c r="AF383" s="2"/>
      <c r="AG383" s="2"/>
      <c r="AH383" s="2"/>
      <c r="AM383" s="2"/>
      <c r="AN383" s="2"/>
      <c r="AO383" s="2"/>
      <c r="AS383" s="34"/>
      <c r="AT383" s="2"/>
      <c r="AU383" s="2"/>
    </row>
    <row r="384" ht="13.5" customHeight="1">
      <c r="AF384" s="2"/>
      <c r="AG384" s="2"/>
      <c r="AH384" s="2"/>
      <c r="AM384" s="2"/>
      <c r="AN384" s="2"/>
      <c r="AO384" s="2"/>
      <c r="AS384" s="34"/>
      <c r="AT384" s="2"/>
      <c r="AU384" s="2"/>
    </row>
    <row r="385" ht="13.5" customHeight="1">
      <c r="AF385" s="2"/>
      <c r="AG385" s="2"/>
      <c r="AH385" s="2"/>
      <c r="AM385" s="2"/>
      <c r="AN385" s="2"/>
      <c r="AO385" s="2"/>
      <c r="AS385" s="34"/>
      <c r="AT385" s="2"/>
      <c r="AU385" s="2"/>
    </row>
    <row r="386" ht="13.5" customHeight="1">
      <c r="AF386" s="2"/>
      <c r="AG386" s="2"/>
      <c r="AH386" s="2"/>
      <c r="AM386" s="2"/>
      <c r="AN386" s="2"/>
      <c r="AO386" s="2"/>
      <c r="AS386" s="34"/>
      <c r="AT386" s="2"/>
      <c r="AU386" s="2"/>
    </row>
    <row r="387" ht="13.5" customHeight="1">
      <c r="AF387" s="2"/>
      <c r="AG387" s="2"/>
      <c r="AH387" s="2"/>
      <c r="AM387" s="2"/>
      <c r="AN387" s="2"/>
      <c r="AO387" s="2"/>
      <c r="AS387" s="34"/>
      <c r="AT387" s="2"/>
      <c r="AU387" s="2"/>
    </row>
    <row r="388" ht="13.5" customHeight="1">
      <c r="AF388" s="2"/>
      <c r="AG388" s="2"/>
      <c r="AH388" s="2"/>
      <c r="AM388" s="2"/>
      <c r="AN388" s="2"/>
      <c r="AO388" s="2"/>
      <c r="AS388" s="34"/>
      <c r="AT388" s="2"/>
      <c r="AU388" s="2"/>
    </row>
    <row r="389" ht="13.5" customHeight="1">
      <c r="AF389" s="2"/>
      <c r="AG389" s="2"/>
      <c r="AH389" s="2"/>
      <c r="AM389" s="2"/>
      <c r="AN389" s="2"/>
      <c r="AO389" s="2"/>
      <c r="AS389" s="34"/>
      <c r="AT389" s="2"/>
      <c r="AU389" s="2"/>
    </row>
    <row r="390" ht="13.5" customHeight="1">
      <c r="AF390" s="2"/>
      <c r="AG390" s="2"/>
      <c r="AH390" s="2"/>
      <c r="AM390" s="2"/>
      <c r="AN390" s="2"/>
      <c r="AO390" s="2"/>
      <c r="AS390" s="34"/>
      <c r="AT390" s="2"/>
      <c r="AU390" s="2"/>
    </row>
    <row r="391" ht="13.5" customHeight="1">
      <c r="AF391" s="2"/>
      <c r="AG391" s="2"/>
      <c r="AH391" s="2"/>
      <c r="AM391" s="2"/>
      <c r="AN391" s="2"/>
      <c r="AO391" s="2"/>
      <c r="AS391" s="34"/>
      <c r="AT391" s="2"/>
      <c r="AU391" s="2"/>
    </row>
    <row r="392" ht="13.5" customHeight="1">
      <c r="AF392" s="2"/>
      <c r="AG392" s="2"/>
      <c r="AH392" s="2"/>
      <c r="AM392" s="2"/>
      <c r="AN392" s="2"/>
      <c r="AO392" s="2"/>
      <c r="AS392" s="34"/>
      <c r="AT392" s="2"/>
      <c r="AU392" s="2"/>
    </row>
    <row r="393" ht="13.5" customHeight="1">
      <c r="AF393" s="2"/>
      <c r="AG393" s="2"/>
      <c r="AH393" s="2"/>
      <c r="AM393" s="2"/>
      <c r="AN393" s="2"/>
      <c r="AO393" s="2"/>
      <c r="AS393" s="34"/>
      <c r="AT393" s="2"/>
      <c r="AU393" s="2"/>
    </row>
    <row r="394" ht="13.5" customHeight="1">
      <c r="AF394" s="2"/>
      <c r="AG394" s="2"/>
      <c r="AH394" s="2"/>
      <c r="AM394" s="2"/>
      <c r="AN394" s="2"/>
      <c r="AO394" s="2"/>
      <c r="AS394" s="34"/>
      <c r="AT394" s="2"/>
      <c r="AU394" s="2"/>
    </row>
    <row r="395" ht="13.5" customHeight="1">
      <c r="AF395" s="2"/>
      <c r="AG395" s="2"/>
      <c r="AH395" s="2"/>
      <c r="AM395" s="2"/>
      <c r="AN395" s="2"/>
      <c r="AO395" s="2"/>
      <c r="AS395" s="34"/>
      <c r="AT395" s="2"/>
      <c r="AU395" s="2"/>
    </row>
    <row r="396" ht="13.5" customHeight="1">
      <c r="AF396" s="2"/>
      <c r="AG396" s="2"/>
      <c r="AH396" s="2"/>
      <c r="AM396" s="2"/>
      <c r="AN396" s="2"/>
      <c r="AO396" s="2"/>
      <c r="AS396" s="34"/>
      <c r="AT396" s="2"/>
      <c r="AU396" s="2"/>
    </row>
    <row r="397" ht="13.5" customHeight="1">
      <c r="AF397" s="2"/>
      <c r="AG397" s="2"/>
      <c r="AH397" s="2"/>
      <c r="AM397" s="2"/>
      <c r="AN397" s="2"/>
      <c r="AO397" s="2"/>
      <c r="AS397" s="34"/>
      <c r="AT397" s="2"/>
      <c r="AU397" s="2"/>
    </row>
    <row r="398" ht="13.5" customHeight="1">
      <c r="AF398" s="2"/>
      <c r="AG398" s="2"/>
      <c r="AH398" s="2"/>
      <c r="AM398" s="2"/>
      <c r="AN398" s="2"/>
      <c r="AO398" s="2"/>
      <c r="AS398" s="34"/>
      <c r="AT398" s="2"/>
      <c r="AU398" s="2"/>
    </row>
    <row r="399" ht="13.5" customHeight="1">
      <c r="AF399" s="2"/>
      <c r="AG399" s="2"/>
      <c r="AH399" s="2"/>
      <c r="AM399" s="2"/>
      <c r="AN399" s="2"/>
      <c r="AO399" s="2"/>
      <c r="AS399" s="34"/>
      <c r="AT399" s="2"/>
      <c r="AU399" s="2"/>
    </row>
    <row r="400" ht="13.5" customHeight="1">
      <c r="AF400" s="2"/>
      <c r="AG400" s="2"/>
      <c r="AH400" s="2"/>
      <c r="AM400" s="2"/>
      <c r="AN400" s="2"/>
      <c r="AO400" s="2"/>
      <c r="AS400" s="34"/>
      <c r="AT400" s="2"/>
      <c r="AU400" s="2"/>
    </row>
    <row r="401" ht="13.5" customHeight="1">
      <c r="AF401" s="2"/>
      <c r="AG401" s="2"/>
      <c r="AH401" s="2"/>
      <c r="AM401" s="2"/>
      <c r="AN401" s="2"/>
      <c r="AO401" s="2"/>
      <c r="AS401" s="34"/>
      <c r="AT401" s="2"/>
      <c r="AU401" s="2"/>
    </row>
    <row r="402" ht="13.5" customHeight="1">
      <c r="AF402" s="2"/>
      <c r="AG402" s="2"/>
      <c r="AH402" s="2"/>
      <c r="AM402" s="2"/>
      <c r="AN402" s="2"/>
      <c r="AO402" s="2"/>
      <c r="AS402" s="34"/>
      <c r="AT402" s="2"/>
      <c r="AU402" s="2"/>
    </row>
    <row r="403" ht="13.5" customHeight="1">
      <c r="AF403" s="2"/>
      <c r="AG403" s="2"/>
      <c r="AH403" s="2"/>
      <c r="AM403" s="2"/>
      <c r="AN403" s="2"/>
      <c r="AO403" s="2"/>
      <c r="AS403" s="34"/>
      <c r="AT403" s="2"/>
      <c r="AU403" s="2"/>
    </row>
    <row r="404" ht="13.5" customHeight="1">
      <c r="AF404" s="2"/>
      <c r="AG404" s="2"/>
      <c r="AH404" s="2"/>
      <c r="AM404" s="2"/>
      <c r="AN404" s="2"/>
      <c r="AO404" s="2"/>
      <c r="AS404" s="34"/>
      <c r="AT404" s="2"/>
      <c r="AU404" s="2"/>
    </row>
    <row r="405" ht="13.5" customHeight="1">
      <c r="AF405" s="2"/>
      <c r="AG405" s="2"/>
      <c r="AH405" s="2"/>
      <c r="AM405" s="2"/>
      <c r="AN405" s="2"/>
      <c r="AO405" s="2"/>
      <c r="AS405" s="34"/>
      <c r="AT405" s="2"/>
      <c r="AU405" s="2"/>
    </row>
    <row r="406" ht="13.5" customHeight="1">
      <c r="AF406" s="2"/>
      <c r="AG406" s="2"/>
      <c r="AH406" s="2"/>
      <c r="AM406" s="2"/>
      <c r="AN406" s="2"/>
      <c r="AO406" s="2"/>
      <c r="AS406" s="34"/>
      <c r="AT406" s="2"/>
      <c r="AU406" s="2"/>
    </row>
    <row r="407" ht="13.5" customHeight="1">
      <c r="AF407" s="2"/>
      <c r="AG407" s="2"/>
      <c r="AH407" s="2"/>
      <c r="AM407" s="2"/>
      <c r="AN407" s="2"/>
      <c r="AO407" s="2"/>
      <c r="AS407" s="34"/>
      <c r="AT407" s="2"/>
      <c r="AU407" s="2"/>
    </row>
    <row r="408" ht="13.5" customHeight="1">
      <c r="AF408" s="2"/>
      <c r="AG408" s="2"/>
      <c r="AH408" s="2"/>
      <c r="AM408" s="2"/>
      <c r="AN408" s="2"/>
      <c r="AO408" s="2"/>
      <c r="AS408" s="34"/>
      <c r="AT408" s="2"/>
      <c r="AU408" s="2"/>
    </row>
    <row r="409" ht="13.5" customHeight="1">
      <c r="AF409" s="2"/>
      <c r="AG409" s="2"/>
      <c r="AH409" s="2"/>
      <c r="AM409" s="2"/>
      <c r="AN409" s="2"/>
      <c r="AO409" s="2"/>
      <c r="AS409" s="34"/>
      <c r="AT409" s="2"/>
      <c r="AU409" s="2"/>
    </row>
    <row r="410" ht="13.5" customHeight="1">
      <c r="AF410" s="2"/>
      <c r="AG410" s="2"/>
      <c r="AH410" s="2"/>
      <c r="AM410" s="2"/>
      <c r="AN410" s="2"/>
      <c r="AO410" s="2"/>
      <c r="AS410" s="34"/>
      <c r="AT410" s="2"/>
      <c r="AU410" s="2"/>
    </row>
    <row r="411" ht="13.5" customHeight="1">
      <c r="AF411" s="2"/>
      <c r="AG411" s="2"/>
      <c r="AH411" s="2"/>
      <c r="AM411" s="2"/>
      <c r="AN411" s="2"/>
      <c r="AO411" s="2"/>
      <c r="AS411" s="34"/>
      <c r="AT411" s="2"/>
      <c r="AU411" s="2"/>
    </row>
    <row r="412" ht="13.5" customHeight="1">
      <c r="AF412" s="2"/>
      <c r="AG412" s="2"/>
      <c r="AH412" s="2"/>
      <c r="AM412" s="2"/>
      <c r="AN412" s="2"/>
      <c r="AO412" s="2"/>
      <c r="AS412" s="34"/>
      <c r="AT412" s="2"/>
      <c r="AU412" s="2"/>
    </row>
    <row r="413" ht="13.5" customHeight="1">
      <c r="AF413" s="2"/>
      <c r="AG413" s="2"/>
      <c r="AH413" s="2"/>
      <c r="AM413" s="2"/>
      <c r="AN413" s="2"/>
      <c r="AO413" s="2"/>
      <c r="AS413" s="34"/>
      <c r="AT413" s="2"/>
      <c r="AU413" s="2"/>
    </row>
    <row r="414" ht="13.5" customHeight="1">
      <c r="AF414" s="2"/>
      <c r="AG414" s="2"/>
      <c r="AH414" s="2"/>
      <c r="AM414" s="2"/>
      <c r="AN414" s="2"/>
      <c r="AO414" s="2"/>
      <c r="AS414" s="34"/>
      <c r="AT414" s="2"/>
      <c r="AU414" s="2"/>
    </row>
    <row r="415" ht="13.5" customHeight="1">
      <c r="AF415" s="2"/>
      <c r="AG415" s="2"/>
      <c r="AH415" s="2"/>
      <c r="AM415" s="2"/>
      <c r="AN415" s="2"/>
      <c r="AO415" s="2"/>
      <c r="AS415" s="34"/>
      <c r="AT415" s="2"/>
      <c r="AU415" s="2"/>
    </row>
    <row r="416" ht="13.5" customHeight="1">
      <c r="AF416" s="2"/>
      <c r="AG416" s="2"/>
      <c r="AH416" s="2"/>
      <c r="AM416" s="2"/>
      <c r="AN416" s="2"/>
      <c r="AO416" s="2"/>
      <c r="AS416" s="34"/>
      <c r="AT416" s="2"/>
      <c r="AU416" s="2"/>
    </row>
    <row r="417" ht="13.5" customHeight="1">
      <c r="AF417" s="2"/>
      <c r="AG417" s="2"/>
      <c r="AH417" s="2"/>
      <c r="AM417" s="2"/>
      <c r="AN417" s="2"/>
      <c r="AO417" s="2"/>
      <c r="AS417" s="34"/>
      <c r="AT417" s="2"/>
      <c r="AU417" s="2"/>
    </row>
    <row r="418" ht="13.5" customHeight="1">
      <c r="AF418" s="2"/>
      <c r="AG418" s="2"/>
      <c r="AH418" s="2"/>
      <c r="AM418" s="2"/>
      <c r="AN418" s="2"/>
      <c r="AO418" s="2"/>
      <c r="AS418" s="34"/>
      <c r="AT418" s="2"/>
      <c r="AU418" s="2"/>
    </row>
    <row r="419" ht="13.5" customHeight="1">
      <c r="AF419" s="2"/>
      <c r="AG419" s="2"/>
      <c r="AH419" s="2"/>
      <c r="AM419" s="2"/>
      <c r="AN419" s="2"/>
      <c r="AO419" s="2"/>
      <c r="AS419" s="34"/>
      <c r="AT419" s="2"/>
      <c r="AU419" s="2"/>
    </row>
    <row r="420" ht="13.5" customHeight="1">
      <c r="AF420" s="2"/>
      <c r="AG420" s="2"/>
      <c r="AH420" s="2"/>
      <c r="AM420" s="2"/>
      <c r="AN420" s="2"/>
      <c r="AO420" s="2"/>
      <c r="AS420" s="34"/>
      <c r="AT420" s="2"/>
      <c r="AU420" s="2"/>
    </row>
    <row r="421" ht="13.5" customHeight="1">
      <c r="AF421" s="2"/>
      <c r="AG421" s="2"/>
      <c r="AH421" s="2"/>
      <c r="AM421" s="2"/>
      <c r="AN421" s="2"/>
      <c r="AO421" s="2"/>
      <c r="AS421" s="34"/>
      <c r="AT421" s="2"/>
      <c r="AU421" s="2"/>
    </row>
    <row r="422" ht="13.5" customHeight="1">
      <c r="AF422" s="2"/>
      <c r="AG422" s="2"/>
      <c r="AH422" s="2"/>
      <c r="AM422" s="2"/>
      <c r="AN422" s="2"/>
      <c r="AO422" s="2"/>
      <c r="AS422" s="34"/>
      <c r="AT422" s="2"/>
      <c r="AU422" s="2"/>
    </row>
    <row r="423" ht="13.5" customHeight="1">
      <c r="AF423" s="2"/>
      <c r="AG423" s="2"/>
      <c r="AH423" s="2"/>
      <c r="AM423" s="2"/>
      <c r="AN423" s="2"/>
      <c r="AO423" s="2"/>
      <c r="AS423" s="34"/>
      <c r="AT423" s="2"/>
      <c r="AU423" s="2"/>
    </row>
    <row r="424" ht="13.5" customHeight="1">
      <c r="AF424" s="2"/>
      <c r="AG424" s="2"/>
      <c r="AH424" s="2"/>
      <c r="AM424" s="2"/>
      <c r="AN424" s="2"/>
      <c r="AO424" s="2"/>
      <c r="AS424" s="34"/>
      <c r="AT424" s="2"/>
      <c r="AU424" s="2"/>
    </row>
    <row r="425" ht="13.5" customHeight="1">
      <c r="AF425" s="2"/>
      <c r="AG425" s="2"/>
      <c r="AH425" s="2"/>
      <c r="AM425" s="2"/>
      <c r="AN425" s="2"/>
      <c r="AO425" s="2"/>
      <c r="AS425" s="34"/>
      <c r="AT425" s="2"/>
      <c r="AU425" s="2"/>
    </row>
    <row r="426" ht="13.5" customHeight="1">
      <c r="AF426" s="2"/>
      <c r="AG426" s="2"/>
      <c r="AH426" s="2"/>
      <c r="AM426" s="2"/>
      <c r="AN426" s="2"/>
      <c r="AO426" s="2"/>
      <c r="AS426" s="34"/>
      <c r="AT426" s="2"/>
      <c r="AU426" s="2"/>
    </row>
    <row r="427" ht="13.5" customHeight="1">
      <c r="AF427" s="2"/>
      <c r="AG427" s="2"/>
      <c r="AH427" s="2"/>
      <c r="AM427" s="2"/>
      <c r="AN427" s="2"/>
      <c r="AO427" s="2"/>
      <c r="AS427" s="34"/>
      <c r="AT427" s="2"/>
      <c r="AU427" s="2"/>
    </row>
    <row r="428" ht="13.5" customHeight="1">
      <c r="AF428" s="2"/>
      <c r="AG428" s="2"/>
      <c r="AH428" s="2"/>
      <c r="AM428" s="2"/>
      <c r="AN428" s="2"/>
      <c r="AO428" s="2"/>
      <c r="AS428" s="34"/>
      <c r="AT428" s="2"/>
      <c r="AU428" s="2"/>
    </row>
    <row r="429" ht="13.5" customHeight="1">
      <c r="AF429" s="2"/>
      <c r="AG429" s="2"/>
      <c r="AH429" s="2"/>
      <c r="AM429" s="2"/>
      <c r="AN429" s="2"/>
      <c r="AO429" s="2"/>
      <c r="AS429" s="34"/>
      <c r="AT429" s="2"/>
      <c r="AU429" s="2"/>
    </row>
    <row r="430" ht="13.5" customHeight="1">
      <c r="AF430" s="2"/>
      <c r="AG430" s="2"/>
      <c r="AH430" s="2"/>
      <c r="AM430" s="2"/>
      <c r="AN430" s="2"/>
      <c r="AO430" s="2"/>
      <c r="AS430" s="34"/>
      <c r="AT430" s="2"/>
      <c r="AU430" s="2"/>
    </row>
    <row r="431" ht="13.5" customHeight="1">
      <c r="AF431" s="2"/>
      <c r="AG431" s="2"/>
      <c r="AH431" s="2"/>
      <c r="AM431" s="2"/>
      <c r="AN431" s="2"/>
      <c r="AO431" s="2"/>
      <c r="AS431" s="34"/>
      <c r="AT431" s="2"/>
      <c r="AU431" s="2"/>
    </row>
    <row r="432" ht="13.5" customHeight="1">
      <c r="AF432" s="2"/>
      <c r="AG432" s="2"/>
      <c r="AH432" s="2"/>
      <c r="AM432" s="2"/>
      <c r="AN432" s="2"/>
      <c r="AO432" s="2"/>
      <c r="AS432" s="34"/>
      <c r="AT432" s="2"/>
      <c r="AU432" s="2"/>
    </row>
    <row r="433" ht="13.5" customHeight="1">
      <c r="AF433" s="2"/>
      <c r="AG433" s="2"/>
      <c r="AH433" s="2"/>
      <c r="AM433" s="2"/>
      <c r="AN433" s="2"/>
      <c r="AO433" s="2"/>
      <c r="AS433" s="34"/>
      <c r="AT433" s="2"/>
      <c r="AU433" s="2"/>
    </row>
    <row r="434" ht="13.5" customHeight="1">
      <c r="AF434" s="2"/>
      <c r="AG434" s="2"/>
      <c r="AH434" s="2"/>
      <c r="AM434" s="2"/>
      <c r="AN434" s="2"/>
      <c r="AO434" s="2"/>
      <c r="AS434" s="34"/>
      <c r="AT434" s="2"/>
      <c r="AU434" s="2"/>
    </row>
    <row r="435" ht="13.5" customHeight="1">
      <c r="AF435" s="2"/>
      <c r="AG435" s="2"/>
      <c r="AH435" s="2"/>
      <c r="AM435" s="2"/>
      <c r="AN435" s="2"/>
      <c r="AO435" s="2"/>
      <c r="AS435" s="34"/>
      <c r="AT435" s="2"/>
      <c r="AU435" s="2"/>
    </row>
    <row r="436" ht="13.5" customHeight="1">
      <c r="AF436" s="2"/>
      <c r="AG436" s="2"/>
      <c r="AH436" s="2"/>
      <c r="AM436" s="2"/>
      <c r="AN436" s="2"/>
      <c r="AO436" s="2"/>
      <c r="AS436" s="34"/>
      <c r="AT436" s="2"/>
      <c r="AU436" s="2"/>
    </row>
    <row r="437" ht="13.5" customHeight="1">
      <c r="AF437" s="2"/>
      <c r="AG437" s="2"/>
      <c r="AH437" s="2"/>
      <c r="AM437" s="2"/>
      <c r="AN437" s="2"/>
      <c r="AO437" s="2"/>
      <c r="AS437" s="34"/>
      <c r="AT437" s="2"/>
      <c r="AU437" s="2"/>
    </row>
    <row r="438" ht="13.5" customHeight="1">
      <c r="AF438" s="2"/>
      <c r="AG438" s="2"/>
      <c r="AH438" s="2"/>
      <c r="AM438" s="2"/>
      <c r="AN438" s="2"/>
      <c r="AO438" s="2"/>
      <c r="AS438" s="34"/>
      <c r="AT438" s="2"/>
      <c r="AU438" s="2"/>
    </row>
    <row r="439" ht="13.5" customHeight="1">
      <c r="AF439" s="2"/>
      <c r="AG439" s="2"/>
      <c r="AH439" s="2"/>
      <c r="AM439" s="2"/>
      <c r="AN439" s="2"/>
      <c r="AO439" s="2"/>
      <c r="AS439" s="34"/>
      <c r="AT439" s="2"/>
      <c r="AU439" s="2"/>
    </row>
    <row r="440" ht="13.5" customHeight="1">
      <c r="AF440" s="2"/>
      <c r="AG440" s="2"/>
      <c r="AH440" s="2"/>
      <c r="AM440" s="2"/>
      <c r="AN440" s="2"/>
      <c r="AO440" s="2"/>
      <c r="AS440" s="34"/>
      <c r="AT440" s="2"/>
      <c r="AU440" s="2"/>
    </row>
    <row r="441" ht="13.5" customHeight="1">
      <c r="AF441" s="2"/>
      <c r="AG441" s="2"/>
      <c r="AH441" s="2"/>
      <c r="AM441" s="2"/>
      <c r="AN441" s="2"/>
      <c r="AO441" s="2"/>
      <c r="AS441" s="34"/>
      <c r="AT441" s="2"/>
      <c r="AU441" s="2"/>
    </row>
    <row r="442" ht="13.5" customHeight="1">
      <c r="AF442" s="2"/>
      <c r="AG442" s="2"/>
      <c r="AH442" s="2"/>
      <c r="AM442" s="2"/>
      <c r="AN442" s="2"/>
      <c r="AO442" s="2"/>
      <c r="AS442" s="34"/>
      <c r="AT442" s="2"/>
      <c r="AU442" s="2"/>
    </row>
    <row r="443" ht="13.5" customHeight="1">
      <c r="AF443" s="2"/>
      <c r="AG443" s="2"/>
      <c r="AH443" s="2"/>
      <c r="AM443" s="2"/>
      <c r="AN443" s="2"/>
      <c r="AO443" s="2"/>
      <c r="AS443" s="34"/>
      <c r="AT443" s="2"/>
      <c r="AU443" s="2"/>
    </row>
    <row r="444" ht="13.5" customHeight="1">
      <c r="AF444" s="2"/>
      <c r="AG444" s="2"/>
      <c r="AH444" s="2"/>
      <c r="AM444" s="2"/>
      <c r="AN444" s="2"/>
      <c r="AO444" s="2"/>
      <c r="AS444" s="34"/>
      <c r="AT444" s="2"/>
      <c r="AU444" s="2"/>
    </row>
    <row r="445" ht="13.5" customHeight="1">
      <c r="AF445" s="2"/>
      <c r="AG445" s="2"/>
      <c r="AH445" s="2"/>
      <c r="AM445" s="2"/>
      <c r="AN445" s="2"/>
      <c r="AO445" s="2"/>
      <c r="AS445" s="34"/>
      <c r="AT445" s="2"/>
      <c r="AU445" s="2"/>
    </row>
    <row r="446" ht="13.5" customHeight="1">
      <c r="AF446" s="2"/>
      <c r="AG446" s="2"/>
      <c r="AH446" s="2"/>
      <c r="AM446" s="2"/>
      <c r="AN446" s="2"/>
      <c r="AO446" s="2"/>
      <c r="AS446" s="34"/>
      <c r="AT446" s="2"/>
      <c r="AU446" s="2"/>
    </row>
    <row r="447" ht="13.5" customHeight="1">
      <c r="AF447" s="2"/>
      <c r="AG447" s="2"/>
      <c r="AH447" s="2"/>
      <c r="AM447" s="2"/>
      <c r="AN447" s="2"/>
      <c r="AO447" s="2"/>
      <c r="AS447" s="34"/>
      <c r="AT447" s="2"/>
      <c r="AU447" s="2"/>
    </row>
    <row r="448" ht="13.5" customHeight="1">
      <c r="AF448" s="2"/>
      <c r="AG448" s="2"/>
      <c r="AH448" s="2"/>
      <c r="AM448" s="2"/>
      <c r="AN448" s="2"/>
      <c r="AO448" s="2"/>
      <c r="AS448" s="34"/>
      <c r="AT448" s="2"/>
      <c r="AU448" s="2"/>
    </row>
    <row r="449" ht="13.5" customHeight="1">
      <c r="AF449" s="2"/>
      <c r="AG449" s="2"/>
      <c r="AH449" s="2"/>
      <c r="AM449" s="2"/>
      <c r="AN449" s="2"/>
      <c r="AO449" s="2"/>
      <c r="AS449" s="34"/>
      <c r="AT449" s="2"/>
      <c r="AU449" s="2"/>
    </row>
    <row r="450" ht="13.5" customHeight="1">
      <c r="AF450" s="2"/>
      <c r="AG450" s="2"/>
      <c r="AH450" s="2"/>
      <c r="AM450" s="2"/>
      <c r="AN450" s="2"/>
      <c r="AO450" s="2"/>
      <c r="AS450" s="34"/>
      <c r="AT450" s="2"/>
      <c r="AU450" s="2"/>
    </row>
    <row r="451" ht="13.5" customHeight="1">
      <c r="AF451" s="2"/>
      <c r="AG451" s="2"/>
      <c r="AH451" s="2"/>
      <c r="AM451" s="2"/>
      <c r="AN451" s="2"/>
      <c r="AO451" s="2"/>
      <c r="AS451" s="34"/>
      <c r="AT451" s="2"/>
      <c r="AU451" s="2"/>
    </row>
    <row r="452" ht="13.5" customHeight="1">
      <c r="AF452" s="2"/>
      <c r="AG452" s="2"/>
      <c r="AH452" s="2"/>
      <c r="AM452" s="2"/>
      <c r="AN452" s="2"/>
      <c r="AO452" s="2"/>
      <c r="AS452" s="34"/>
      <c r="AT452" s="2"/>
      <c r="AU452" s="2"/>
    </row>
    <row r="453" ht="13.5" customHeight="1">
      <c r="AF453" s="2"/>
      <c r="AG453" s="2"/>
      <c r="AH453" s="2"/>
      <c r="AM453" s="2"/>
      <c r="AN453" s="2"/>
      <c r="AO453" s="2"/>
      <c r="AS453" s="34"/>
      <c r="AT453" s="2"/>
      <c r="AU453" s="2"/>
    </row>
    <row r="454" ht="13.5" customHeight="1">
      <c r="AF454" s="2"/>
      <c r="AG454" s="2"/>
      <c r="AH454" s="2"/>
      <c r="AM454" s="2"/>
      <c r="AN454" s="2"/>
      <c r="AO454" s="2"/>
      <c r="AS454" s="34"/>
      <c r="AT454" s="2"/>
      <c r="AU454" s="2"/>
    </row>
    <row r="455" ht="13.5" customHeight="1">
      <c r="AF455" s="2"/>
      <c r="AG455" s="2"/>
      <c r="AH455" s="2"/>
      <c r="AM455" s="2"/>
      <c r="AN455" s="2"/>
      <c r="AO455" s="2"/>
      <c r="AS455" s="34"/>
      <c r="AT455" s="2"/>
      <c r="AU455" s="2"/>
    </row>
    <row r="456" ht="13.5" customHeight="1">
      <c r="AF456" s="2"/>
      <c r="AG456" s="2"/>
      <c r="AH456" s="2"/>
      <c r="AM456" s="2"/>
      <c r="AN456" s="2"/>
      <c r="AO456" s="2"/>
      <c r="AS456" s="34"/>
      <c r="AT456" s="2"/>
      <c r="AU456" s="2"/>
    </row>
    <row r="457" ht="13.5" customHeight="1">
      <c r="AF457" s="2"/>
      <c r="AG457" s="2"/>
      <c r="AH457" s="2"/>
      <c r="AM457" s="2"/>
      <c r="AN457" s="2"/>
      <c r="AO457" s="2"/>
      <c r="AS457" s="34"/>
      <c r="AT457" s="2"/>
      <c r="AU457" s="2"/>
    </row>
    <row r="458" ht="13.5" customHeight="1">
      <c r="AF458" s="2"/>
      <c r="AG458" s="2"/>
      <c r="AH458" s="2"/>
      <c r="AM458" s="2"/>
      <c r="AN458" s="2"/>
      <c r="AO458" s="2"/>
      <c r="AS458" s="34"/>
      <c r="AT458" s="2"/>
      <c r="AU458" s="2"/>
    </row>
    <row r="459" ht="13.5" customHeight="1">
      <c r="AF459" s="2"/>
      <c r="AG459" s="2"/>
      <c r="AH459" s="2"/>
      <c r="AM459" s="2"/>
      <c r="AN459" s="2"/>
      <c r="AO459" s="2"/>
      <c r="AS459" s="34"/>
      <c r="AT459" s="2"/>
      <c r="AU459" s="2"/>
    </row>
    <row r="460" ht="13.5" customHeight="1">
      <c r="AF460" s="2"/>
      <c r="AG460" s="2"/>
      <c r="AH460" s="2"/>
      <c r="AM460" s="2"/>
      <c r="AN460" s="2"/>
      <c r="AO460" s="2"/>
      <c r="AS460" s="34"/>
      <c r="AT460" s="2"/>
      <c r="AU460" s="2"/>
    </row>
    <row r="461" ht="13.5" customHeight="1">
      <c r="AF461" s="2"/>
      <c r="AG461" s="2"/>
      <c r="AH461" s="2"/>
      <c r="AM461" s="2"/>
      <c r="AN461" s="2"/>
      <c r="AO461" s="2"/>
      <c r="AS461" s="34"/>
      <c r="AT461" s="2"/>
      <c r="AU461" s="2"/>
    </row>
    <row r="462" ht="13.5" customHeight="1">
      <c r="AF462" s="2"/>
      <c r="AG462" s="2"/>
      <c r="AH462" s="2"/>
      <c r="AM462" s="2"/>
      <c r="AN462" s="2"/>
      <c r="AO462" s="2"/>
      <c r="AS462" s="34"/>
      <c r="AT462" s="2"/>
      <c r="AU462" s="2"/>
    </row>
    <row r="463" ht="13.5" customHeight="1">
      <c r="AF463" s="2"/>
      <c r="AG463" s="2"/>
      <c r="AH463" s="2"/>
      <c r="AM463" s="2"/>
      <c r="AN463" s="2"/>
      <c r="AO463" s="2"/>
      <c r="AS463" s="34"/>
      <c r="AT463" s="2"/>
      <c r="AU463" s="2"/>
    </row>
    <row r="464" ht="13.5" customHeight="1">
      <c r="AF464" s="2"/>
      <c r="AG464" s="2"/>
      <c r="AH464" s="2"/>
      <c r="AM464" s="2"/>
      <c r="AN464" s="2"/>
      <c r="AO464" s="2"/>
      <c r="AS464" s="34"/>
      <c r="AT464" s="2"/>
      <c r="AU464" s="2"/>
    </row>
    <row r="465" ht="13.5" customHeight="1">
      <c r="AF465" s="2"/>
      <c r="AG465" s="2"/>
      <c r="AH465" s="2"/>
      <c r="AM465" s="2"/>
      <c r="AN465" s="2"/>
      <c r="AO465" s="2"/>
      <c r="AS465" s="34"/>
      <c r="AT465" s="2"/>
      <c r="AU465" s="2"/>
    </row>
    <row r="466" ht="13.5" customHeight="1">
      <c r="AF466" s="2"/>
      <c r="AG466" s="2"/>
      <c r="AH466" s="2"/>
      <c r="AM466" s="2"/>
      <c r="AN466" s="2"/>
      <c r="AO466" s="2"/>
      <c r="AS466" s="34"/>
      <c r="AT466" s="2"/>
      <c r="AU466" s="2"/>
    </row>
    <row r="467" ht="13.5" customHeight="1">
      <c r="AF467" s="2"/>
      <c r="AG467" s="2"/>
      <c r="AH467" s="2"/>
      <c r="AM467" s="2"/>
      <c r="AN467" s="2"/>
      <c r="AO467" s="2"/>
      <c r="AS467" s="34"/>
      <c r="AT467" s="2"/>
      <c r="AU467" s="2"/>
    </row>
    <row r="468" ht="13.5" customHeight="1">
      <c r="AF468" s="2"/>
      <c r="AG468" s="2"/>
      <c r="AH468" s="2"/>
      <c r="AM468" s="2"/>
      <c r="AN468" s="2"/>
      <c r="AO468" s="2"/>
      <c r="AS468" s="34"/>
      <c r="AT468" s="2"/>
      <c r="AU468" s="2"/>
    </row>
    <row r="469" ht="13.5" customHeight="1">
      <c r="AF469" s="2"/>
      <c r="AG469" s="2"/>
      <c r="AH469" s="2"/>
      <c r="AM469" s="2"/>
      <c r="AN469" s="2"/>
      <c r="AO469" s="2"/>
      <c r="AS469" s="34"/>
      <c r="AT469" s="2"/>
      <c r="AU469" s="2"/>
    </row>
    <row r="470" ht="13.5" customHeight="1">
      <c r="AF470" s="2"/>
      <c r="AG470" s="2"/>
      <c r="AH470" s="2"/>
      <c r="AM470" s="2"/>
      <c r="AN470" s="2"/>
      <c r="AO470" s="2"/>
      <c r="AS470" s="34"/>
      <c r="AT470" s="2"/>
      <c r="AU470" s="2"/>
    </row>
    <row r="471" ht="13.5" customHeight="1">
      <c r="AF471" s="2"/>
      <c r="AG471" s="2"/>
      <c r="AH471" s="2"/>
      <c r="AM471" s="2"/>
      <c r="AN471" s="2"/>
      <c r="AO471" s="2"/>
      <c r="AS471" s="34"/>
      <c r="AT471" s="2"/>
      <c r="AU471" s="2"/>
    </row>
    <row r="472" ht="13.5" customHeight="1">
      <c r="AF472" s="2"/>
      <c r="AG472" s="2"/>
      <c r="AH472" s="2"/>
      <c r="AM472" s="2"/>
      <c r="AN472" s="2"/>
      <c r="AO472" s="2"/>
      <c r="AS472" s="34"/>
      <c r="AT472" s="2"/>
      <c r="AU472" s="2"/>
    </row>
    <row r="473" ht="13.5" customHeight="1">
      <c r="AF473" s="2"/>
      <c r="AG473" s="2"/>
      <c r="AH473" s="2"/>
      <c r="AM473" s="2"/>
      <c r="AN473" s="2"/>
      <c r="AO473" s="2"/>
      <c r="AS473" s="34"/>
      <c r="AT473" s="2"/>
      <c r="AU473" s="2"/>
    </row>
    <row r="474" ht="13.5" customHeight="1">
      <c r="AF474" s="2"/>
      <c r="AG474" s="2"/>
      <c r="AH474" s="2"/>
      <c r="AM474" s="2"/>
      <c r="AN474" s="2"/>
      <c r="AO474" s="2"/>
      <c r="AS474" s="34"/>
      <c r="AT474" s="2"/>
      <c r="AU474" s="2"/>
    </row>
    <row r="475" ht="13.5" customHeight="1">
      <c r="AF475" s="2"/>
      <c r="AG475" s="2"/>
      <c r="AH475" s="2"/>
      <c r="AM475" s="2"/>
      <c r="AN475" s="2"/>
      <c r="AO475" s="2"/>
      <c r="AS475" s="34"/>
      <c r="AT475" s="2"/>
      <c r="AU475" s="2"/>
    </row>
    <row r="476" ht="13.5" customHeight="1">
      <c r="AF476" s="2"/>
      <c r="AG476" s="2"/>
      <c r="AH476" s="2"/>
      <c r="AM476" s="2"/>
      <c r="AN476" s="2"/>
      <c r="AO476" s="2"/>
      <c r="AS476" s="34"/>
      <c r="AT476" s="2"/>
      <c r="AU476" s="2"/>
    </row>
    <row r="477" ht="13.5" customHeight="1">
      <c r="AF477" s="2"/>
      <c r="AG477" s="2"/>
      <c r="AH477" s="2"/>
      <c r="AM477" s="2"/>
      <c r="AN477" s="2"/>
      <c r="AO477" s="2"/>
      <c r="AS477" s="34"/>
      <c r="AT477" s="2"/>
      <c r="AU477" s="2"/>
    </row>
    <row r="478" ht="13.5" customHeight="1">
      <c r="AF478" s="2"/>
      <c r="AG478" s="2"/>
      <c r="AH478" s="2"/>
      <c r="AM478" s="2"/>
      <c r="AN478" s="2"/>
      <c r="AO478" s="2"/>
      <c r="AS478" s="34"/>
      <c r="AT478" s="2"/>
      <c r="AU478" s="2"/>
    </row>
    <row r="479" ht="13.5" customHeight="1">
      <c r="AF479" s="2"/>
      <c r="AG479" s="2"/>
      <c r="AH479" s="2"/>
      <c r="AM479" s="2"/>
      <c r="AN479" s="2"/>
      <c r="AO479" s="2"/>
      <c r="AS479" s="34"/>
      <c r="AT479" s="2"/>
      <c r="AU479" s="2"/>
    </row>
    <row r="480" ht="13.5" customHeight="1">
      <c r="AF480" s="2"/>
      <c r="AG480" s="2"/>
      <c r="AH480" s="2"/>
      <c r="AM480" s="2"/>
      <c r="AN480" s="2"/>
      <c r="AO480" s="2"/>
      <c r="AS480" s="34"/>
      <c r="AT480" s="2"/>
      <c r="AU480" s="2"/>
    </row>
    <row r="481" ht="13.5" customHeight="1">
      <c r="AF481" s="2"/>
      <c r="AG481" s="2"/>
      <c r="AH481" s="2"/>
      <c r="AM481" s="2"/>
      <c r="AN481" s="2"/>
      <c r="AO481" s="2"/>
      <c r="AS481" s="34"/>
      <c r="AT481" s="2"/>
      <c r="AU481" s="2"/>
    </row>
    <row r="482" ht="13.5" customHeight="1">
      <c r="AF482" s="2"/>
      <c r="AG482" s="2"/>
      <c r="AH482" s="2"/>
      <c r="AM482" s="2"/>
      <c r="AN482" s="2"/>
      <c r="AO482" s="2"/>
      <c r="AS482" s="34"/>
      <c r="AT482" s="2"/>
      <c r="AU482" s="2"/>
    </row>
    <row r="483" ht="13.5" customHeight="1">
      <c r="AF483" s="2"/>
      <c r="AG483" s="2"/>
      <c r="AH483" s="2"/>
      <c r="AM483" s="2"/>
      <c r="AN483" s="2"/>
      <c r="AO483" s="2"/>
      <c r="AS483" s="34"/>
      <c r="AT483" s="2"/>
      <c r="AU483" s="2"/>
    </row>
    <row r="484" ht="13.5" customHeight="1">
      <c r="AF484" s="2"/>
      <c r="AG484" s="2"/>
      <c r="AH484" s="2"/>
      <c r="AM484" s="2"/>
      <c r="AN484" s="2"/>
      <c r="AO484" s="2"/>
      <c r="AS484" s="34"/>
      <c r="AT484" s="2"/>
      <c r="AU484" s="2"/>
    </row>
    <row r="485" ht="13.5" customHeight="1">
      <c r="AF485" s="2"/>
      <c r="AG485" s="2"/>
      <c r="AH485" s="2"/>
      <c r="AM485" s="2"/>
      <c r="AN485" s="2"/>
      <c r="AO485" s="2"/>
      <c r="AS485" s="34"/>
      <c r="AT485" s="2"/>
      <c r="AU485" s="2"/>
    </row>
    <row r="486" ht="13.5" customHeight="1">
      <c r="AF486" s="2"/>
      <c r="AG486" s="2"/>
      <c r="AH486" s="2"/>
      <c r="AM486" s="2"/>
      <c r="AN486" s="2"/>
      <c r="AO486" s="2"/>
      <c r="AS486" s="34"/>
      <c r="AT486" s="2"/>
      <c r="AU486" s="2"/>
    </row>
    <row r="487" ht="13.5" customHeight="1">
      <c r="AF487" s="2"/>
      <c r="AG487" s="2"/>
      <c r="AH487" s="2"/>
      <c r="AM487" s="2"/>
      <c r="AN487" s="2"/>
      <c r="AO487" s="2"/>
      <c r="AS487" s="34"/>
      <c r="AT487" s="2"/>
      <c r="AU487" s="2"/>
    </row>
    <row r="488" ht="13.5" customHeight="1">
      <c r="AF488" s="2"/>
      <c r="AG488" s="2"/>
      <c r="AH488" s="2"/>
      <c r="AM488" s="2"/>
      <c r="AN488" s="2"/>
      <c r="AO488" s="2"/>
      <c r="AS488" s="34"/>
      <c r="AT488" s="2"/>
      <c r="AU488" s="2"/>
    </row>
    <row r="489" ht="13.5" customHeight="1">
      <c r="AF489" s="2"/>
      <c r="AG489" s="2"/>
      <c r="AH489" s="2"/>
      <c r="AM489" s="2"/>
      <c r="AN489" s="2"/>
      <c r="AO489" s="2"/>
      <c r="AS489" s="34"/>
      <c r="AT489" s="2"/>
      <c r="AU489" s="2"/>
    </row>
    <row r="490" ht="13.5" customHeight="1">
      <c r="AF490" s="2"/>
      <c r="AG490" s="2"/>
      <c r="AH490" s="2"/>
      <c r="AM490" s="2"/>
      <c r="AN490" s="2"/>
      <c r="AO490" s="2"/>
      <c r="AS490" s="34"/>
      <c r="AT490" s="2"/>
      <c r="AU490" s="2"/>
    </row>
    <row r="491" ht="13.5" customHeight="1">
      <c r="AF491" s="2"/>
      <c r="AG491" s="2"/>
      <c r="AH491" s="2"/>
      <c r="AM491" s="2"/>
      <c r="AN491" s="2"/>
      <c r="AO491" s="2"/>
      <c r="AS491" s="34"/>
      <c r="AT491" s="2"/>
      <c r="AU491" s="2"/>
    </row>
    <row r="492" ht="13.5" customHeight="1">
      <c r="AF492" s="2"/>
      <c r="AG492" s="2"/>
      <c r="AH492" s="2"/>
      <c r="AM492" s="2"/>
      <c r="AN492" s="2"/>
      <c r="AO492" s="2"/>
      <c r="AS492" s="34"/>
      <c r="AT492" s="2"/>
      <c r="AU492" s="2"/>
    </row>
    <row r="493" ht="13.5" customHeight="1">
      <c r="AF493" s="2"/>
      <c r="AG493" s="2"/>
      <c r="AH493" s="2"/>
      <c r="AM493" s="2"/>
      <c r="AN493" s="2"/>
      <c r="AO493" s="2"/>
      <c r="AS493" s="34"/>
      <c r="AT493" s="2"/>
      <c r="AU493" s="2"/>
    </row>
    <row r="494" ht="13.5" customHeight="1">
      <c r="AF494" s="2"/>
      <c r="AG494" s="2"/>
      <c r="AH494" s="2"/>
      <c r="AM494" s="2"/>
      <c r="AN494" s="2"/>
      <c r="AO494" s="2"/>
      <c r="AS494" s="34"/>
      <c r="AT494" s="2"/>
      <c r="AU494" s="2"/>
    </row>
    <row r="495" ht="13.5" customHeight="1">
      <c r="AF495" s="2"/>
      <c r="AG495" s="2"/>
      <c r="AH495" s="2"/>
      <c r="AM495" s="2"/>
      <c r="AN495" s="2"/>
      <c r="AO495" s="2"/>
      <c r="AS495" s="34"/>
      <c r="AT495" s="2"/>
      <c r="AU495" s="2"/>
    </row>
    <row r="496" ht="13.5" customHeight="1">
      <c r="AF496" s="2"/>
      <c r="AG496" s="2"/>
      <c r="AH496" s="2"/>
      <c r="AM496" s="2"/>
      <c r="AN496" s="2"/>
      <c r="AO496" s="2"/>
      <c r="AS496" s="34"/>
      <c r="AT496" s="2"/>
      <c r="AU496" s="2"/>
    </row>
    <row r="497" ht="13.5" customHeight="1">
      <c r="AF497" s="2"/>
      <c r="AG497" s="2"/>
      <c r="AH497" s="2"/>
      <c r="AM497" s="2"/>
      <c r="AN497" s="2"/>
      <c r="AO497" s="2"/>
      <c r="AS497" s="34"/>
      <c r="AT497" s="2"/>
      <c r="AU497" s="2"/>
    </row>
    <row r="498" ht="13.5" customHeight="1">
      <c r="AF498" s="2"/>
      <c r="AG498" s="2"/>
      <c r="AH498" s="2"/>
      <c r="AM498" s="2"/>
      <c r="AN498" s="2"/>
      <c r="AO498" s="2"/>
      <c r="AS498" s="34"/>
      <c r="AT498" s="2"/>
      <c r="AU498" s="2"/>
    </row>
    <row r="499" ht="13.5" customHeight="1">
      <c r="AF499" s="2"/>
      <c r="AG499" s="2"/>
      <c r="AH499" s="2"/>
      <c r="AM499" s="2"/>
      <c r="AN499" s="2"/>
      <c r="AO499" s="2"/>
      <c r="AS499" s="34"/>
      <c r="AT499" s="2"/>
      <c r="AU499" s="2"/>
    </row>
    <row r="500" ht="13.5" customHeight="1">
      <c r="AF500" s="2"/>
      <c r="AG500" s="2"/>
      <c r="AH500" s="2"/>
      <c r="AM500" s="2"/>
      <c r="AN500" s="2"/>
      <c r="AO500" s="2"/>
      <c r="AS500" s="34"/>
      <c r="AT500" s="2"/>
      <c r="AU500" s="2"/>
    </row>
    <row r="501" ht="13.5" customHeight="1">
      <c r="AF501" s="2"/>
      <c r="AG501" s="2"/>
      <c r="AH501" s="2"/>
      <c r="AM501" s="2"/>
      <c r="AN501" s="2"/>
      <c r="AO501" s="2"/>
      <c r="AS501" s="34"/>
      <c r="AT501" s="2"/>
      <c r="AU501" s="2"/>
    </row>
    <row r="502" ht="13.5" customHeight="1">
      <c r="AF502" s="2"/>
      <c r="AG502" s="2"/>
      <c r="AH502" s="2"/>
      <c r="AM502" s="2"/>
      <c r="AN502" s="2"/>
      <c r="AO502" s="2"/>
      <c r="AS502" s="34"/>
      <c r="AT502" s="2"/>
      <c r="AU502" s="2"/>
    </row>
    <row r="503" ht="13.5" customHeight="1">
      <c r="AF503" s="2"/>
      <c r="AG503" s="2"/>
      <c r="AH503" s="2"/>
      <c r="AM503" s="2"/>
      <c r="AN503" s="2"/>
      <c r="AO503" s="2"/>
      <c r="AS503" s="34"/>
      <c r="AT503" s="2"/>
      <c r="AU503" s="2"/>
    </row>
    <row r="504" ht="13.5" customHeight="1">
      <c r="AF504" s="2"/>
      <c r="AG504" s="2"/>
      <c r="AH504" s="2"/>
      <c r="AM504" s="2"/>
      <c r="AN504" s="2"/>
      <c r="AO504" s="2"/>
      <c r="AS504" s="34"/>
      <c r="AT504" s="2"/>
      <c r="AU504" s="2"/>
    </row>
    <row r="505" ht="13.5" customHeight="1">
      <c r="AF505" s="2"/>
      <c r="AG505" s="2"/>
      <c r="AH505" s="2"/>
      <c r="AM505" s="2"/>
      <c r="AN505" s="2"/>
      <c r="AO505" s="2"/>
      <c r="AS505" s="34"/>
      <c r="AT505" s="2"/>
      <c r="AU505" s="2"/>
    </row>
    <row r="506" ht="13.5" customHeight="1">
      <c r="AF506" s="2"/>
      <c r="AG506" s="2"/>
      <c r="AH506" s="2"/>
      <c r="AM506" s="2"/>
      <c r="AN506" s="2"/>
      <c r="AO506" s="2"/>
      <c r="AS506" s="34"/>
      <c r="AT506" s="2"/>
      <c r="AU506" s="2"/>
    </row>
    <row r="507" ht="13.5" customHeight="1">
      <c r="AF507" s="2"/>
      <c r="AG507" s="2"/>
      <c r="AH507" s="2"/>
      <c r="AM507" s="2"/>
      <c r="AN507" s="2"/>
      <c r="AO507" s="2"/>
      <c r="AS507" s="34"/>
      <c r="AT507" s="2"/>
      <c r="AU507" s="2"/>
    </row>
    <row r="508" ht="13.5" customHeight="1">
      <c r="AF508" s="2"/>
      <c r="AG508" s="2"/>
      <c r="AH508" s="2"/>
      <c r="AM508" s="2"/>
      <c r="AN508" s="2"/>
      <c r="AO508" s="2"/>
      <c r="AS508" s="34"/>
      <c r="AT508" s="2"/>
      <c r="AU508" s="2"/>
    </row>
    <row r="509" ht="13.5" customHeight="1">
      <c r="AF509" s="2"/>
      <c r="AG509" s="2"/>
      <c r="AH509" s="2"/>
      <c r="AM509" s="2"/>
      <c r="AN509" s="2"/>
      <c r="AO509" s="2"/>
      <c r="AS509" s="34"/>
      <c r="AT509" s="2"/>
      <c r="AU509" s="2"/>
    </row>
    <row r="510" ht="13.5" customHeight="1">
      <c r="AF510" s="2"/>
      <c r="AG510" s="2"/>
      <c r="AH510" s="2"/>
      <c r="AM510" s="2"/>
      <c r="AN510" s="2"/>
      <c r="AO510" s="2"/>
      <c r="AS510" s="34"/>
      <c r="AT510" s="2"/>
      <c r="AU510" s="2"/>
    </row>
    <row r="511" ht="13.5" customHeight="1">
      <c r="AF511" s="2"/>
      <c r="AG511" s="2"/>
      <c r="AH511" s="2"/>
      <c r="AM511" s="2"/>
      <c r="AN511" s="2"/>
      <c r="AO511" s="2"/>
      <c r="AS511" s="34"/>
      <c r="AT511" s="2"/>
      <c r="AU511" s="2"/>
    </row>
    <row r="512" ht="13.5" customHeight="1">
      <c r="AF512" s="2"/>
      <c r="AG512" s="2"/>
      <c r="AH512" s="2"/>
      <c r="AM512" s="2"/>
      <c r="AN512" s="2"/>
      <c r="AO512" s="2"/>
      <c r="AS512" s="34"/>
      <c r="AT512" s="2"/>
      <c r="AU512" s="2"/>
    </row>
    <row r="513" ht="13.5" customHeight="1">
      <c r="AF513" s="2"/>
      <c r="AG513" s="2"/>
      <c r="AH513" s="2"/>
      <c r="AM513" s="2"/>
      <c r="AN513" s="2"/>
      <c r="AO513" s="2"/>
      <c r="AS513" s="34"/>
      <c r="AT513" s="2"/>
      <c r="AU513" s="2"/>
    </row>
    <row r="514" ht="13.5" customHeight="1">
      <c r="AF514" s="2"/>
      <c r="AG514" s="2"/>
      <c r="AH514" s="2"/>
      <c r="AM514" s="2"/>
      <c r="AN514" s="2"/>
      <c r="AO514" s="2"/>
      <c r="AS514" s="34"/>
      <c r="AT514" s="2"/>
      <c r="AU514" s="2"/>
    </row>
    <row r="515" ht="13.5" customHeight="1">
      <c r="AF515" s="2"/>
      <c r="AG515" s="2"/>
      <c r="AH515" s="2"/>
      <c r="AM515" s="2"/>
      <c r="AN515" s="2"/>
      <c r="AO515" s="2"/>
      <c r="AS515" s="34"/>
      <c r="AT515" s="2"/>
      <c r="AU515" s="2"/>
    </row>
    <row r="516" ht="13.5" customHeight="1">
      <c r="AF516" s="2"/>
      <c r="AG516" s="2"/>
      <c r="AH516" s="2"/>
      <c r="AM516" s="2"/>
      <c r="AN516" s="2"/>
      <c r="AO516" s="2"/>
      <c r="AS516" s="34"/>
      <c r="AT516" s="2"/>
      <c r="AU516" s="2"/>
    </row>
    <row r="517" ht="13.5" customHeight="1">
      <c r="AF517" s="2"/>
      <c r="AG517" s="2"/>
      <c r="AH517" s="2"/>
      <c r="AM517" s="2"/>
      <c r="AN517" s="2"/>
      <c r="AO517" s="2"/>
      <c r="AS517" s="34"/>
      <c r="AT517" s="2"/>
      <c r="AU517" s="2"/>
    </row>
    <row r="518" ht="13.5" customHeight="1">
      <c r="AF518" s="2"/>
      <c r="AG518" s="2"/>
      <c r="AH518" s="2"/>
      <c r="AM518" s="2"/>
      <c r="AN518" s="2"/>
      <c r="AO518" s="2"/>
      <c r="AS518" s="34"/>
      <c r="AT518" s="2"/>
      <c r="AU518" s="2"/>
    </row>
    <row r="519" ht="13.5" customHeight="1">
      <c r="AF519" s="2"/>
      <c r="AG519" s="2"/>
      <c r="AH519" s="2"/>
      <c r="AM519" s="2"/>
      <c r="AN519" s="2"/>
      <c r="AO519" s="2"/>
      <c r="AS519" s="34"/>
      <c r="AT519" s="2"/>
      <c r="AU519" s="2"/>
    </row>
    <row r="520" ht="13.5" customHeight="1">
      <c r="AF520" s="2"/>
      <c r="AG520" s="2"/>
      <c r="AH520" s="2"/>
      <c r="AM520" s="2"/>
      <c r="AN520" s="2"/>
      <c r="AO520" s="2"/>
      <c r="AS520" s="34"/>
      <c r="AT520" s="2"/>
      <c r="AU520" s="2"/>
    </row>
    <row r="521" ht="13.5" customHeight="1">
      <c r="AF521" s="2"/>
      <c r="AG521" s="2"/>
      <c r="AH521" s="2"/>
      <c r="AM521" s="2"/>
      <c r="AN521" s="2"/>
      <c r="AO521" s="2"/>
      <c r="AS521" s="34"/>
      <c r="AT521" s="2"/>
      <c r="AU521" s="2"/>
    </row>
    <row r="522" ht="13.5" customHeight="1">
      <c r="AF522" s="2"/>
      <c r="AG522" s="2"/>
      <c r="AH522" s="2"/>
      <c r="AM522" s="2"/>
      <c r="AN522" s="2"/>
      <c r="AO522" s="2"/>
      <c r="AS522" s="34"/>
      <c r="AT522" s="2"/>
      <c r="AU522" s="2"/>
    </row>
    <row r="523" ht="13.5" customHeight="1">
      <c r="AF523" s="2"/>
      <c r="AG523" s="2"/>
      <c r="AH523" s="2"/>
      <c r="AM523" s="2"/>
      <c r="AN523" s="2"/>
      <c r="AO523" s="2"/>
      <c r="AS523" s="34"/>
      <c r="AT523" s="2"/>
      <c r="AU523" s="2"/>
    </row>
    <row r="524" ht="13.5" customHeight="1">
      <c r="AF524" s="2"/>
      <c r="AG524" s="2"/>
      <c r="AH524" s="2"/>
      <c r="AM524" s="2"/>
      <c r="AN524" s="2"/>
      <c r="AO524" s="2"/>
      <c r="AS524" s="34"/>
      <c r="AT524" s="2"/>
      <c r="AU524" s="2"/>
    </row>
    <row r="525" ht="13.5" customHeight="1">
      <c r="AF525" s="2"/>
      <c r="AG525" s="2"/>
      <c r="AH525" s="2"/>
      <c r="AM525" s="2"/>
      <c r="AN525" s="2"/>
      <c r="AO525" s="2"/>
      <c r="AS525" s="34"/>
      <c r="AT525" s="2"/>
      <c r="AU525" s="2"/>
    </row>
    <row r="526" ht="13.5" customHeight="1">
      <c r="AF526" s="2"/>
      <c r="AG526" s="2"/>
      <c r="AH526" s="2"/>
      <c r="AM526" s="2"/>
      <c r="AN526" s="2"/>
      <c r="AO526" s="2"/>
      <c r="AS526" s="34"/>
      <c r="AT526" s="2"/>
      <c r="AU526" s="2"/>
    </row>
    <row r="527" ht="13.5" customHeight="1">
      <c r="AF527" s="2"/>
      <c r="AG527" s="2"/>
      <c r="AH527" s="2"/>
      <c r="AM527" s="2"/>
      <c r="AN527" s="2"/>
      <c r="AO527" s="2"/>
      <c r="AS527" s="34"/>
      <c r="AT527" s="2"/>
      <c r="AU527" s="2"/>
    </row>
    <row r="528" ht="13.5" customHeight="1">
      <c r="AF528" s="2"/>
      <c r="AG528" s="2"/>
      <c r="AH528" s="2"/>
      <c r="AM528" s="2"/>
      <c r="AN528" s="2"/>
      <c r="AO528" s="2"/>
      <c r="AS528" s="34"/>
      <c r="AT528" s="2"/>
      <c r="AU528" s="2"/>
    </row>
    <row r="529" ht="13.5" customHeight="1">
      <c r="AF529" s="2"/>
      <c r="AG529" s="2"/>
      <c r="AH529" s="2"/>
      <c r="AM529" s="2"/>
      <c r="AN529" s="2"/>
      <c r="AO529" s="2"/>
      <c r="AS529" s="34"/>
      <c r="AT529" s="2"/>
      <c r="AU529" s="2"/>
    </row>
    <row r="530" ht="13.5" customHeight="1">
      <c r="AF530" s="2"/>
      <c r="AG530" s="2"/>
      <c r="AH530" s="2"/>
      <c r="AM530" s="2"/>
      <c r="AN530" s="2"/>
      <c r="AO530" s="2"/>
      <c r="AS530" s="34"/>
      <c r="AT530" s="2"/>
      <c r="AU530" s="2"/>
    </row>
    <row r="531" ht="13.5" customHeight="1">
      <c r="AF531" s="2"/>
      <c r="AG531" s="2"/>
      <c r="AH531" s="2"/>
      <c r="AM531" s="2"/>
      <c r="AN531" s="2"/>
      <c r="AO531" s="2"/>
      <c r="AS531" s="34"/>
      <c r="AT531" s="2"/>
      <c r="AU531" s="2"/>
    </row>
    <row r="532" ht="13.5" customHeight="1">
      <c r="AF532" s="2"/>
      <c r="AG532" s="2"/>
      <c r="AH532" s="2"/>
      <c r="AM532" s="2"/>
      <c r="AN532" s="2"/>
      <c r="AO532" s="2"/>
      <c r="AS532" s="34"/>
      <c r="AT532" s="2"/>
      <c r="AU532" s="2"/>
    </row>
    <row r="533" ht="13.5" customHeight="1">
      <c r="AF533" s="2"/>
      <c r="AG533" s="2"/>
      <c r="AH533" s="2"/>
      <c r="AM533" s="2"/>
      <c r="AN533" s="2"/>
      <c r="AO533" s="2"/>
      <c r="AS533" s="34"/>
      <c r="AT533" s="2"/>
      <c r="AU533" s="2"/>
    </row>
    <row r="534" ht="13.5" customHeight="1">
      <c r="AF534" s="2"/>
      <c r="AG534" s="2"/>
      <c r="AH534" s="2"/>
      <c r="AM534" s="2"/>
      <c r="AN534" s="2"/>
      <c r="AO534" s="2"/>
      <c r="AS534" s="34"/>
      <c r="AT534" s="2"/>
      <c r="AU534" s="2"/>
    </row>
    <row r="535" ht="13.5" customHeight="1">
      <c r="AF535" s="2"/>
      <c r="AG535" s="2"/>
      <c r="AH535" s="2"/>
      <c r="AM535" s="2"/>
      <c r="AN535" s="2"/>
      <c r="AO535" s="2"/>
      <c r="AS535" s="34"/>
      <c r="AT535" s="2"/>
      <c r="AU535" s="2"/>
    </row>
    <row r="536" ht="13.5" customHeight="1">
      <c r="AF536" s="2"/>
      <c r="AG536" s="2"/>
      <c r="AH536" s="2"/>
      <c r="AM536" s="2"/>
      <c r="AN536" s="2"/>
      <c r="AO536" s="2"/>
      <c r="AS536" s="34"/>
      <c r="AT536" s="2"/>
      <c r="AU536" s="2"/>
    </row>
    <row r="537" ht="13.5" customHeight="1">
      <c r="AF537" s="2"/>
      <c r="AG537" s="2"/>
      <c r="AH537" s="2"/>
      <c r="AM537" s="2"/>
      <c r="AN537" s="2"/>
      <c r="AO537" s="2"/>
      <c r="AS537" s="34"/>
      <c r="AT537" s="2"/>
      <c r="AU537" s="2"/>
    </row>
    <row r="538" ht="13.5" customHeight="1">
      <c r="AF538" s="2"/>
      <c r="AG538" s="2"/>
      <c r="AH538" s="2"/>
      <c r="AM538" s="2"/>
      <c r="AN538" s="2"/>
      <c r="AO538" s="2"/>
      <c r="AS538" s="34"/>
      <c r="AT538" s="2"/>
      <c r="AU538" s="2"/>
    </row>
    <row r="539" ht="13.5" customHeight="1">
      <c r="AF539" s="2"/>
      <c r="AG539" s="2"/>
      <c r="AH539" s="2"/>
      <c r="AM539" s="2"/>
      <c r="AN539" s="2"/>
      <c r="AO539" s="2"/>
      <c r="AS539" s="34"/>
      <c r="AT539" s="2"/>
      <c r="AU539" s="2"/>
    </row>
    <row r="540" ht="13.5" customHeight="1">
      <c r="AF540" s="2"/>
      <c r="AG540" s="2"/>
      <c r="AH540" s="2"/>
      <c r="AM540" s="2"/>
      <c r="AN540" s="2"/>
      <c r="AO540" s="2"/>
      <c r="AS540" s="34"/>
      <c r="AT540" s="2"/>
      <c r="AU540" s="2"/>
    </row>
    <row r="541" ht="13.5" customHeight="1">
      <c r="AF541" s="2"/>
      <c r="AG541" s="2"/>
      <c r="AH541" s="2"/>
      <c r="AM541" s="2"/>
      <c r="AN541" s="2"/>
      <c r="AO541" s="2"/>
      <c r="AS541" s="34"/>
      <c r="AT541" s="2"/>
      <c r="AU541" s="2"/>
    </row>
    <row r="542" ht="13.5" customHeight="1">
      <c r="AF542" s="2"/>
      <c r="AG542" s="2"/>
      <c r="AH542" s="2"/>
      <c r="AM542" s="2"/>
      <c r="AN542" s="2"/>
      <c r="AO542" s="2"/>
      <c r="AS542" s="34"/>
      <c r="AT542" s="2"/>
      <c r="AU542" s="2"/>
    </row>
    <row r="543" ht="13.5" customHeight="1">
      <c r="AF543" s="2"/>
      <c r="AG543" s="2"/>
      <c r="AH543" s="2"/>
      <c r="AM543" s="2"/>
      <c r="AN543" s="2"/>
      <c r="AO543" s="2"/>
      <c r="AS543" s="34"/>
      <c r="AT543" s="2"/>
      <c r="AU543" s="2"/>
    </row>
    <row r="544" ht="13.5" customHeight="1">
      <c r="AF544" s="2"/>
      <c r="AG544" s="2"/>
      <c r="AH544" s="2"/>
      <c r="AM544" s="2"/>
      <c r="AN544" s="2"/>
      <c r="AO544" s="2"/>
      <c r="AS544" s="34"/>
      <c r="AT544" s="2"/>
      <c r="AU544" s="2"/>
    </row>
    <row r="545" ht="13.5" customHeight="1">
      <c r="AF545" s="2"/>
      <c r="AG545" s="2"/>
      <c r="AH545" s="2"/>
      <c r="AM545" s="2"/>
      <c r="AN545" s="2"/>
      <c r="AO545" s="2"/>
      <c r="AS545" s="34"/>
      <c r="AT545" s="2"/>
      <c r="AU545" s="2"/>
    </row>
    <row r="546" ht="13.5" customHeight="1">
      <c r="AF546" s="2"/>
      <c r="AG546" s="2"/>
      <c r="AH546" s="2"/>
      <c r="AM546" s="2"/>
      <c r="AN546" s="2"/>
      <c r="AO546" s="2"/>
      <c r="AS546" s="34"/>
      <c r="AT546" s="2"/>
      <c r="AU546" s="2"/>
    </row>
    <row r="547" ht="13.5" customHeight="1">
      <c r="AF547" s="2"/>
      <c r="AG547" s="2"/>
      <c r="AH547" s="2"/>
      <c r="AM547" s="2"/>
      <c r="AN547" s="2"/>
      <c r="AO547" s="2"/>
      <c r="AS547" s="34"/>
      <c r="AT547" s="2"/>
      <c r="AU547" s="2"/>
    </row>
    <row r="548" ht="13.5" customHeight="1">
      <c r="AF548" s="2"/>
      <c r="AG548" s="2"/>
      <c r="AH548" s="2"/>
      <c r="AM548" s="2"/>
      <c r="AN548" s="2"/>
      <c r="AO548" s="2"/>
      <c r="AS548" s="34"/>
      <c r="AT548" s="2"/>
      <c r="AU548" s="2"/>
    </row>
    <row r="549" ht="13.5" customHeight="1">
      <c r="AF549" s="2"/>
      <c r="AG549" s="2"/>
      <c r="AH549" s="2"/>
      <c r="AM549" s="2"/>
      <c r="AN549" s="2"/>
      <c r="AO549" s="2"/>
      <c r="AS549" s="34"/>
      <c r="AT549" s="2"/>
      <c r="AU549" s="2"/>
    </row>
    <row r="550" ht="13.5" customHeight="1">
      <c r="AF550" s="2"/>
      <c r="AG550" s="2"/>
      <c r="AH550" s="2"/>
      <c r="AM550" s="2"/>
      <c r="AN550" s="2"/>
      <c r="AO550" s="2"/>
      <c r="AS550" s="34"/>
      <c r="AT550" s="2"/>
      <c r="AU550" s="2"/>
    </row>
    <row r="551" ht="13.5" customHeight="1">
      <c r="AF551" s="2"/>
      <c r="AG551" s="2"/>
      <c r="AH551" s="2"/>
      <c r="AM551" s="2"/>
      <c r="AN551" s="2"/>
      <c r="AO551" s="2"/>
      <c r="AS551" s="34"/>
      <c r="AT551" s="2"/>
      <c r="AU551" s="2"/>
    </row>
    <row r="552" ht="13.5" customHeight="1">
      <c r="AF552" s="2"/>
      <c r="AG552" s="2"/>
      <c r="AH552" s="2"/>
      <c r="AM552" s="2"/>
      <c r="AN552" s="2"/>
      <c r="AO552" s="2"/>
      <c r="AS552" s="34"/>
      <c r="AT552" s="2"/>
      <c r="AU552" s="2"/>
    </row>
    <row r="553" ht="13.5" customHeight="1">
      <c r="AF553" s="2"/>
      <c r="AG553" s="2"/>
      <c r="AH553" s="2"/>
      <c r="AM553" s="2"/>
      <c r="AN553" s="2"/>
      <c r="AO553" s="2"/>
      <c r="AS553" s="34"/>
      <c r="AT553" s="2"/>
      <c r="AU553" s="2"/>
    </row>
    <row r="554" ht="13.5" customHeight="1">
      <c r="AF554" s="2"/>
      <c r="AG554" s="2"/>
      <c r="AH554" s="2"/>
      <c r="AM554" s="2"/>
      <c r="AN554" s="2"/>
      <c r="AO554" s="2"/>
      <c r="AS554" s="34"/>
      <c r="AT554" s="2"/>
      <c r="AU554" s="2"/>
    </row>
    <row r="555" ht="13.5" customHeight="1">
      <c r="AF555" s="2"/>
      <c r="AG555" s="2"/>
      <c r="AH555" s="2"/>
      <c r="AM555" s="2"/>
      <c r="AN555" s="2"/>
      <c r="AO555" s="2"/>
      <c r="AS555" s="34"/>
      <c r="AT555" s="2"/>
      <c r="AU555" s="2"/>
    </row>
    <row r="556" ht="13.5" customHeight="1">
      <c r="AF556" s="2"/>
      <c r="AG556" s="2"/>
      <c r="AH556" s="2"/>
      <c r="AM556" s="2"/>
      <c r="AN556" s="2"/>
      <c r="AO556" s="2"/>
      <c r="AS556" s="34"/>
      <c r="AT556" s="2"/>
      <c r="AU556" s="2"/>
    </row>
    <row r="557" ht="13.5" customHeight="1">
      <c r="AF557" s="2"/>
      <c r="AG557" s="2"/>
      <c r="AH557" s="2"/>
      <c r="AM557" s="2"/>
      <c r="AN557" s="2"/>
      <c r="AO557" s="2"/>
      <c r="AS557" s="34"/>
      <c r="AT557" s="2"/>
      <c r="AU557" s="2"/>
    </row>
    <row r="558" ht="13.5" customHeight="1">
      <c r="AF558" s="2"/>
      <c r="AG558" s="2"/>
      <c r="AH558" s="2"/>
      <c r="AM558" s="2"/>
      <c r="AN558" s="2"/>
      <c r="AO558" s="2"/>
      <c r="AS558" s="34"/>
      <c r="AT558" s="2"/>
      <c r="AU558" s="2"/>
    </row>
    <row r="559" ht="13.5" customHeight="1">
      <c r="AF559" s="2"/>
      <c r="AG559" s="2"/>
      <c r="AH559" s="2"/>
      <c r="AM559" s="2"/>
      <c r="AN559" s="2"/>
      <c r="AO559" s="2"/>
      <c r="AS559" s="34"/>
      <c r="AT559" s="2"/>
      <c r="AU559" s="2"/>
    </row>
    <row r="560" ht="13.5" customHeight="1">
      <c r="AF560" s="2"/>
      <c r="AG560" s="2"/>
      <c r="AH560" s="2"/>
      <c r="AM560" s="2"/>
      <c r="AN560" s="2"/>
      <c r="AO560" s="2"/>
      <c r="AS560" s="34"/>
      <c r="AT560" s="2"/>
      <c r="AU560" s="2"/>
    </row>
    <row r="561" ht="13.5" customHeight="1">
      <c r="AF561" s="2"/>
      <c r="AG561" s="2"/>
      <c r="AH561" s="2"/>
      <c r="AM561" s="2"/>
      <c r="AN561" s="2"/>
      <c r="AO561" s="2"/>
      <c r="AS561" s="34"/>
      <c r="AT561" s="2"/>
      <c r="AU561" s="2"/>
    </row>
    <row r="562" ht="13.5" customHeight="1">
      <c r="AF562" s="2"/>
      <c r="AG562" s="2"/>
      <c r="AH562" s="2"/>
      <c r="AM562" s="2"/>
      <c r="AN562" s="2"/>
      <c r="AO562" s="2"/>
      <c r="AS562" s="34"/>
      <c r="AT562" s="2"/>
      <c r="AU562" s="2"/>
    </row>
    <row r="563" ht="13.5" customHeight="1">
      <c r="AF563" s="2"/>
      <c r="AG563" s="2"/>
      <c r="AH563" s="2"/>
      <c r="AM563" s="2"/>
      <c r="AN563" s="2"/>
      <c r="AO563" s="2"/>
      <c r="AS563" s="34"/>
      <c r="AT563" s="2"/>
      <c r="AU563" s="2"/>
    </row>
    <row r="564" ht="13.5" customHeight="1">
      <c r="AF564" s="2"/>
      <c r="AG564" s="2"/>
      <c r="AH564" s="2"/>
      <c r="AM564" s="2"/>
      <c r="AN564" s="2"/>
      <c r="AO564" s="2"/>
      <c r="AS564" s="34"/>
      <c r="AT564" s="2"/>
      <c r="AU564" s="2"/>
    </row>
    <row r="565" ht="13.5" customHeight="1">
      <c r="AF565" s="2"/>
      <c r="AG565" s="2"/>
      <c r="AH565" s="2"/>
      <c r="AM565" s="2"/>
      <c r="AN565" s="2"/>
      <c r="AO565" s="2"/>
      <c r="AS565" s="34"/>
      <c r="AT565" s="2"/>
      <c r="AU565" s="2"/>
    </row>
    <row r="566" ht="13.5" customHeight="1">
      <c r="AF566" s="2"/>
      <c r="AG566" s="2"/>
      <c r="AH566" s="2"/>
      <c r="AM566" s="2"/>
      <c r="AN566" s="2"/>
      <c r="AO566" s="2"/>
      <c r="AS566" s="34"/>
      <c r="AT566" s="2"/>
      <c r="AU566" s="2"/>
    </row>
    <row r="567" ht="13.5" customHeight="1">
      <c r="AF567" s="2"/>
      <c r="AG567" s="2"/>
      <c r="AH567" s="2"/>
      <c r="AM567" s="2"/>
      <c r="AN567" s="2"/>
      <c r="AO567" s="2"/>
      <c r="AS567" s="34"/>
      <c r="AT567" s="2"/>
      <c r="AU567" s="2"/>
    </row>
    <row r="568" ht="13.5" customHeight="1">
      <c r="AF568" s="2"/>
      <c r="AG568" s="2"/>
      <c r="AH568" s="2"/>
      <c r="AM568" s="2"/>
      <c r="AN568" s="2"/>
      <c r="AO568" s="2"/>
      <c r="AS568" s="34"/>
      <c r="AT568" s="2"/>
      <c r="AU568" s="2"/>
    </row>
    <row r="569" ht="13.5" customHeight="1">
      <c r="AF569" s="2"/>
      <c r="AG569" s="2"/>
      <c r="AH569" s="2"/>
      <c r="AM569" s="2"/>
      <c r="AN569" s="2"/>
      <c r="AO569" s="2"/>
      <c r="AS569" s="34"/>
      <c r="AT569" s="2"/>
      <c r="AU569" s="2"/>
    </row>
    <row r="570" ht="13.5" customHeight="1">
      <c r="AF570" s="2"/>
      <c r="AG570" s="2"/>
      <c r="AH570" s="2"/>
      <c r="AM570" s="2"/>
      <c r="AN570" s="2"/>
      <c r="AO570" s="2"/>
      <c r="AS570" s="34"/>
      <c r="AT570" s="2"/>
      <c r="AU570" s="2"/>
    </row>
    <row r="571" ht="13.5" customHeight="1">
      <c r="AF571" s="2"/>
      <c r="AG571" s="2"/>
      <c r="AH571" s="2"/>
      <c r="AM571" s="2"/>
      <c r="AN571" s="2"/>
      <c r="AO571" s="2"/>
      <c r="AS571" s="34"/>
      <c r="AT571" s="2"/>
      <c r="AU571" s="2"/>
    </row>
    <row r="572" ht="13.5" customHeight="1">
      <c r="AF572" s="2"/>
      <c r="AG572" s="2"/>
      <c r="AH572" s="2"/>
      <c r="AM572" s="2"/>
      <c r="AN572" s="2"/>
      <c r="AO572" s="2"/>
      <c r="AS572" s="34"/>
      <c r="AT572" s="2"/>
      <c r="AU572" s="2"/>
    </row>
    <row r="573" ht="13.5" customHeight="1">
      <c r="AF573" s="2"/>
      <c r="AG573" s="2"/>
      <c r="AH573" s="2"/>
      <c r="AM573" s="2"/>
      <c r="AN573" s="2"/>
      <c r="AO573" s="2"/>
      <c r="AS573" s="34"/>
      <c r="AT573" s="2"/>
      <c r="AU573" s="2"/>
    </row>
    <row r="574" ht="13.5" customHeight="1">
      <c r="AF574" s="2"/>
      <c r="AG574" s="2"/>
      <c r="AH574" s="2"/>
      <c r="AM574" s="2"/>
      <c r="AN574" s="2"/>
      <c r="AO574" s="2"/>
      <c r="AS574" s="34"/>
      <c r="AT574" s="2"/>
      <c r="AU574" s="2"/>
    </row>
    <row r="575" ht="13.5" customHeight="1">
      <c r="AF575" s="2"/>
      <c r="AG575" s="2"/>
      <c r="AH575" s="2"/>
      <c r="AM575" s="2"/>
      <c r="AN575" s="2"/>
      <c r="AO575" s="2"/>
      <c r="AS575" s="34"/>
      <c r="AT575" s="2"/>
      <c r="AU575" s="2"/>
    </row>
    <row r="576" ht="13.5" customHeight="1">
      <c r="AF576" s="2"/>
      <c r="AG576" s="2"/>
      <c r="AH576" s="2"/>
      <c r="AM576" s="2"/>
      <c r="AN576" s="2"/>
      <c r="AO576" s="2"/>
      <c r="AS576" s="34"/>
      <c r="AT576" s="2"/>
      <c r="AU576" s="2"/>
    </row>
    <row r="577" ht="13.5" customHeight="1">
      <c r="AF577" s="2"/>
      <c r="AG577" s="2"/>
      <c r="AH577" s="2"/>
      <c r="AM577" s="2"/>
      <c r="AN577" s="2"/>
      <c r="AO577" s="2"/>
      <c r="AS577" s="34"/>
      <c r="AT577" s="2"/>
      <c r="AU577" s="2"/>
    </row>
    <row r="578" ht="13.5" customHeight="1">
      <c r="AF578" s="2"/>
      <c r="AG578" s="2"/>
      <c r="AH578" s="2"/>
      <c r="AM578" s="2"/>
      <c r="AN578" s="2"/>
      <c r="AO578" s="2"/>
      <c r="AS578" s="34"/>
      <c r="AT578" s="2"/>
      <c r="AU578" s="2"/>
    </row>
    <row r="579" ht="13.5" customHeight="1">
      <c r="AF579" s="2"/>
      <c r="AG579" s="2"/>
      <c r="AH579" s="2"/>
      <c r="AM579" s="2"/>
      <c r="AN579" s="2"/>
      <c r="AO579" s="2"/>
      <c r="AS579" s="34"/>
      <c r="AT579" s="2"/>
      <c r="AU579" s="2"/>
    </row>
    <row r="580" ht="13.5" customHeight="1">
      <c r="AF580" s="2"/>
      <c r="AG580" s="2"/>
      <c r="AH580" s="2"/>
      <c r="AM580" s="2"/>
      <c r="AN580" s="2"/>
      <c r="AO580" s="2"/>
      <c r="AS580" s="34"/>
      <c r="AT580" s="2"/>
      <c r="AU580" s="2"/>
    </row>
    <row r="581" ht="13.5" customHeight="1">
      <c r="AF581" s="2"/>
      <c r="AG581" s="2"/>
      <c r="AH581" s="2"/>
      <c r="AM581" s="2"/>
      <c r="AN581" s="2"/>
      <c r="AO581" s="2"/>
      <c r="AS581" s="34"/>
      <c r="AT581" s="2"/>
      <c r="AU581" s="2"/>
    </row>
    <row r="582" ht="13.5" customHeight="1">
      <c r="AF582" s="2"/>
      <c r="AG582" s="2"/>
      <c r="AH582" s="2"/>
      <c r="AM582" s="2"/>
      <c r="AN582" s="2"/>
      <c r="AO582" s="2"/>
      <c r="AS582" s="34"/>
      <c r="AT582" s="2"/>
      <c r="AU582" s="2"/>
    </row>
    <row r="583" ht="13.5" customHeight="1">
      <c r="AF583" s="2"/>
      <c r="AG583" s="2"/>
      <c r="AH583" s="2"/>
      <c r="AM583" s="2"/>
      <c r="AN583" s="2"/>
      <c r="AO583" s="2"/>
      <c r="AS583" s="34"/>
      <c r="AT583" s="2"/>
      <c r="AU583" s="2"/>
    </row>
    <row r="584" ht="13.5" customHeight="1">
      <c r="AF584" s="2"/>
      <c r="AG584" s="2"/>
      <c r="AH584" s="2"/>
      <c r="AM584" s="2"/>
      <c r="AN584" s="2"/>
      <c r="AO584" s="2"/>
      <c r="AS584" s="34"/>
      <c r="AT584" s="2"/>
      <c r="AU584" s="2"/>
    </row>
    <row r="585" ht="13.5" customHeight="1">
      <c r="AF585" s="2"/>
      <c r="AG585" s="2"/>
      <c r="AH585" s="2"/>
      <c r="AM585" s="2"/>
      <c r="AN585" s="2"/>
      <c r="AO585" s="2"/>
      <c r="AS585" s="34"/>
      <c r="AT585" s="2"/>
      <c r="AU585" s="2"/>
    </row>
    <row r="586" ht="13.5" customHeight="1">
      <c r="AF586" s="2"/>
      <c r="AG586" s="2"/>
      <c r="AH586" s="2"/>
      <c r="AM586" s="2"/>
      <c r="AN586" s="2"/>
      <c r="AO586" s="2"/>
      <c r="AS586" s="34"/>
      <c r="AT586" s="2"/>
      <c r="AU586" s="2"/>
    </row>
    <row r="587" ht="13.5" customHeight="1">
      <c r="AF587" s="2"/>
      <c r="AG587" s="2"/>
      <c r="AH587" s="2"/>
      <c r="AM587" s="2"/>
      <c r="AN587" s="2"/>
      <c r="AO587" s="2"/>
      <c r="AS587" s="34"/>
      <c r="AT587" s="2"/>
      <c r="AU587" s="2"/>
    </row>
    <row r="588" ht="13.5" customHeight="1">
      <c r="AF588" s="2"/>
      <c r="AG588" s="2"/>
      <c r="AH588" s="2"/>
      <c r="AM588" s="2"/>
      <c r="AN588" s="2"/>
      <c r="AO588" s="2"/>
      <c r="AS588" s="34"/>
      <c r="AT588" s="2"/>
      <c r="AU588" s="2"/>
    </row>
    <row r="589" ht="13.5" customHeight="1">
      <c r="AF589" s="2"/>
      <c r="AG589" s="2"/>
      <c r="AH589" s="2"/>
      <c r="AM589" s="2"/>
      <c r="AN589" s="2"/>
      <c r="AO589" s="2"/>
      <c r="AS589" s="34"/>
      <c r="AT589" s="2"/>
      <c r="AU589" s="2"/>
    </row>
    <row r="590" ht="13.5" customHeight="1">
      <c r="AF590" s="2"/>
      <c r="AG590" s="2"/>
      <c r="AH590" s="2"/>
      <c r="AM590" s="2"/>
      <c r="AN590" s="2"/>
      <c r="AO590" s="2"/>
      <c r="AS590" s="34"/>
      <c r="AT590" s="2"/>
      <c r="AU590" s="2"/>
    </row>
    <row r="591" ht="13.5" customHeight="1">
      <c r="AF591" s="2"/>
      <c r="AG591" s="2"/>
      <c r="AH591" s="2"/>
      <c r="AM591" s="2"/>
      <c r="AN591" s="2"/>
      <c r="AO591" s="2"/>
      <c r="AS591" s="34"/>
      <c r="AT591" s="2"/>
      <c r="AU591" s="2"/>
    </row>
    <row r="592" ht="13.5" customHeight="1">
      <c r="AF592" s="2"/>
      <c r="AG592" s="2"/>
      <c r="AH592" s="2"/>
      <c r="AM592" s="2"/>
      <c r="AN592" s="2"/>
      <c r="AO592" s="2"/>
      <c r="AS592" s="34"/>
      <c r="AT592" s="2"/>
      <c r="AU592" s="2"/>
    </row>
    <row r="593" ht="13.5" customHeight="1">
      <c r="AF593" s="2"/>
      <c r="AG593" s="2"/>
      <c r="AH593" s="2"/>
      <c r="AM593" s="2"/>
      <c r="AN593" s="2"/>
      <c r="AO593" s="2"/>
      <c r="AS593" s="34"/>
      <c r="AT593" s="2"/>
      <c r="AU593" s="2"/>
    </row>
    <row r="594" ht="13.5" customHeight="1">
      <c r="AF594" s="2"/>
      <c r="AG594" s="2"/>
      <c r="AH594" s="2"/>
      <c r="AM594" s="2"/>
      <c r="AN594" s="2"/>
      <c r="AO594" s="2"/>
      <c r="AS594" s="34"/>
      <c r="AT594" s="2"/>
      <c r="AU594" s="2"/>
    </row>
    <row r="595" ht="13.5" customHeight="1">
      <c r="AF595" s="2"/>
      <c r="AG595" s="2"/>
      <c r="AH595" s="2"/>
      <c r="AM595" s="2"/>
      <c r="AN595" s="2"/>
      <c r="AO595" s="2"/>
      <c r="AS595" s="34"/>
      <c r="AT595" s="2"/>
      <c r="AU595" s="2"/>
    </row>
    <row r="596" ht="13.5" customHeight="1">
      <c r="AF596" s="2"/>
      <c r="AG596" s="2"/>
      <c r="AH596" s="2"/>
      <c r="AM596" s="2"/>
      <c r="AN596" s="2"/>
      <c r="AO596" s="2"/>
      <c r="AS596" s="34"/>
      <c r="AT596" s="2"/>
      <c r="AU596" s="2"/>
    </row>
    <row r="597" ht="13.5" customHeight="1">
      <c r="AF597" s="2"/>
      <c r="AG597" s="2"/>
      <c r="AH597" s="2"/>
      <c r="AM597" s="2"/>
      <c r="AN597" s="2"/>
      <c r="AO597" s="2"/>
      <c r="AS597" s="34"/>
      <c r="AT597" s="2"/>
      <c r="AU597" s="2"/>
    </row>
    <row r="598" ht="13.5" customHeight="1">
      <c r="AF598" s="2"/>
      <c r="AG598" s="2"/>
      <c r="AH598" s="2"/>
      <c r="AM598" s="2"/>
      <c r="AN598" s="2"/>
      <c r="AO598" s="2"/>
      <c r="AS598" s="34"/>
      <c r="AT598" s="2"/>
      <c r="AU598" s="2"/>
    </row>
    <row r="599" ht="13.5" customHeight="1">
      <c r="AF599" s="2"/>
      <c r="AG599" s="2"/>
      <c r="AH599" s="2"/>
      <c r="AM599" s="2"/>
      <c r="AN599" s="2"/>
      <c r="AO599" s="2"/>
      <c r="AS599" s="34"/>
      <c r="AT599" s="2"/>
      <c r="AU599" s="2"/>
    </row>
    <row r="600" ht="13.5" customHeight="1">
      <c r="AF600" s="2"/>
      <c r="AG600" s="2"/>
      <c r="AH600" s="2"/>
      <c r="AM600" s="2"/>
      <c r="AN600" s="2"/>
      <c r="AO600" s="2"/>
      <c r="AS600" s="34"/>
      <c r="AT600" s="2"/>
      <c r="AU600" s="2"/>
    </row>
    <row r="601" ht="13.5" customHeight="1">
      <c r="AF601" s="2"/>
      <c r="AG601" s="2"/>
      <c r="AH601" s="2"/>
      <c r="AM601" s="2"/>
      <c r="AN601" s="2"/>
      <c r="AO601" s="2"/>
      <c r="AS601" s="34"/>
      <c r="AT601" s="2"/>
      <c r="AU601" s="2"/>
    </row>
    <row r="602" ht="13.5" customHeight="1">
      <c r="AF602" s="2"/>
      <c r="AG602" s="2"/>
      <c r="AH602" s="2"/>
      <c r="AM602" s="2"/>
      <c r="AN602" s="2"/>
      <c r="AO602" s="2"/>
      <c r="AS602" s="34"/>
      <c r="AT602" s="2"/>
      <c r="AU602" s="2"/>
    </row>
    <row r="603" ht="13.5" customHeight="1">
      <c r="AF603" s="2"/>
      <c r="AG603" s="2"/>
      <c r="AH603" s="2"/>
      <c r="AM603" s="2"/>
      <c r="AN603" s="2"/>
      <c r="AO603" s="2"/>
      <c r="AS603" s="34"/>
      <c r="AT603" s="2"/>
      <c r="AU603" s="2"/>
    </row>
    <row r="604" ht="13.5" customHeight="1">
      <c r="AF604" s="2"/>
      <c r="AG604" s="2"/>
      <c r="AH604" s="2"/>
      <c r="AM604" s="2"/>
      <c r="AN604" s="2"/>
      <c r="AO604" s="2"/>
      <c r="AS604" s="34"/>
      <c r="AT604" s="2"/>
      <c r="AU604" s="2"/>
    </row>
    <row r="605" ht="13.5" customHeight="1">
      <c r="AF605" s="2"/>
      <c r="AG605" s="2"/>
      <c r="AH605" s="2"/>
      <c r="AM605" s="2"/>
      <c r="AN605" s="2"/>
      <c r="AO605" s="2"/>
      <c r="AS605" s="34"/>
      <c r="AT605" s="2"/>
      <c r="AU605" s="2"/>
    </row>
    <row r="606" ht="13.5" customHeight="1">
      <c r="AF606" s="2"/>
      <c r="AG606" s="2"/>
      <c r="AH606" s="2"/>
      <c r="AM606" s="2"/>
      <c r="AN606" s="2"/>
      <c r="AO606" s="2"/>
      <c r="AS606" s="34"/>
      <c r="AT606" s="2"/>
      <c r="AU606" s="2"/>
    </row>
    <row r="607" ht="13.5" customHeight="1">
      <c r="AF607" s="2"/>
      <c r="AG607" s="2"/>
      <c r="AH607" s="2"/>
      <c r="AM607" s="2"/>
      <c r="AN607" s="2"/>
      <c r="AO607" s="2"/>
      <c r="AS607" s="34"/>
      <c r="AT607" s="2"/>
      <c r="AU607" s="2"/>
    </row>
    <row r="608" ht="13.5" customHeight="1">
      <c r="AF608" s="2"/>
      <c r="AG608" s="2"/>
      <c r="AH608" s="2"/>
      <c r="AM608" s="2"/>
      <c r="AN608" s="2"/>
      <c r="AO608" s="2"/>
      <c r="AS608" s="34"/>
      <c r="AT608" s="2"/>
      <c r="AU608" s="2"/>
    </row>
    <row r="609" ht="13.5" customHeight="1">
      <c r="AF609" s="2"/>
      <c r="AG609" s="2"/>
      <c r="AH609" s="2"/>
      <c r="AM609" s="2"/>
      <c r="AN609" s="2"/>
      <c r="AO609" s="2"/>
      <c r="AS609" s="34"/>
      <c r="AT609" s="2"/>
      <c r="AU609" s="2"/>
    </row>
    <row r="610" ht="13.5" customHeight="1">
      <c r="AF610" s="2"/>
      <c r="AG610" s="2"/>
      <c r="AH610" s="2"/>
      <c r="AM610" s="2"/>
      <c r="AN610" s="2"/>
      <c r="AO610" s="2"/>
      <c r="AS610" s="34"/>
      <c r="AT610" s="2"/>
      <c r="AU610" s="2"/>
    </row>
    <row r="611" ht="13.5" customHeight="1">
      <c r="AF611" s="2"/>
      <c r="AG611" s="2"/>
      <c r="AH611" s="2"/>
      <c r="AM611" s="2"/>
      <c r="AN611" s="2"/>
      <c r="AO611" s="2"/>
      <c r="AS611" s="34"/>
      <c r="AT611" s="2"/>
      <c r="AU611" s="2"/>
    </row>
    <row r="612" ht="13.5" customHeight="1">
      <c r="AF612" s="2"/>
      <c r="AG612" s="2"/>
      <c r="AH612" s="2"/>
      <c r="AM612" s="2"/>
      <c r="AN612" s="2"/>
      <c r="AO612" s="2"/>
      <c r="AS612" s="34"/>
      <c r="AT612" s="2"/>
      <c r="AU612" s="2"/>
    </row>
    <row r="613" ht="13.5" customHeight="1">
      <c r="AF613" s="2"/>
      <c r="AG613" s="2"/>
      <c r="AH613" s="2"/>
      <c r="AM613" s="2"/>
      <c r="AN613" s="2"/>
      <c r="AO613" s="2"/>
      <c r="AS613" s="34"/>
      <c r="AT613" s="2"/>
      <c r="AU613" s="2"/>
    </row>
    <row r="614" ht="13.5" customHeight="1">
      <c r="AF614" s="2"/>
      <c r="AG614" s="2"/>
      <c r="AH614" s="2"/>
      <c r="AM614" s="2"/>
      <c r="AN614" s="2"/>
      <c r="AO614" s="2"/>
      <c r="AS614" s="34"/>
      <c r="AT614" s="2"/>
      <c r="AU614" s="2"/>
    </row>
    <row r="615" ht="13.5" customHeight="1">
      <c r="AF615" s="2"/>
      <c r="AG615" s="2"/>
      <c r="AH615" s="2"/>
      <c r="AM615" s="2"/>
      <c r="AN615" s="2"/>
      <c r="AO615" s="2"/>
      <c r="AS615" s="34"/>
      <c r="AT615" s="2"/>
      <c r="AU615" s="2"/>
    </row>
    <row r="616" ht="13.5" customHeight="1">
      <c r="AF616" s="2"/>
      <c r="AG616" s="2"/>
      <c r="AH616" s="2"/>
      <c r="AM616" s="2"/>
      <c r="AN616" s="2"/>
      <c r="AO616" s="2"/>
      <c r="AS616" s="34"/>
      <c r="AT616" s="2"/>
      <c r="AU616" s="2"/>
    </row>
    <row r="617" ht="13.5" customHeight="1">
      <c r="AF617" s="2"/>
      <c r="AG617" s="2"/>
      <c r="AH617" s="2"/>
      <c r="AM617" s="2"/>
      <c r="AN617" s="2"/>
      <c r="AO617" s="2"/>
      <c r="AS617" s="34"/>
      <c r="AT617" s="2"/>
      <c r="AU617" s="2"/>
    </row>
    <row r="618" ht="13.5" customHeight="1">
      <c r="AF618" s="2"/>
      <c r="AG618" s="2"/>
      <c r="AH618" s="2"/>
      <c r="AM618" s="2"/>
      <c r="AN618" s="2"/>
      <c r="AO618" s="2"/>
      <c r="AS618" s="34"/>
      <c r="AT618" s="2"/>
      <c r="AU618" s="2"/>
    </row>
    <row r="619" ht="13.5" customHeight="1">
      <c r="AF619" s="2"/>
      <c r="AG619" s="2"/>
      <c r="AH619" s="2"/>
      <c r="AM619" s="2"/>
      <c r="AN619" s="2"/>
      <c r="AO619" s="2"/>
      <c r="AS619" s="34"/>
      <c r="AT619" s="2"/>
      <c r="AU619" s="2"/>
    </row>
    <row r="620" ht="13.5" customHeight="1">
      <c r="AF620" s="2"/>
      <c r="AG620" s="2"/>
      <c r="AH620" s="2"/>
      <c r="AM620" s="2"/>
      <c r="AN620" s="2"/>
      <c r="AO620" s="2"/>
      <c r="AS620" s="34"/>
      <c r="AT620" s="2"/>
      <c r="AU620" s="2"/>
    </row>
    <row r="621" ht="13.5" customHeight="1">
      <c r="AF621" s="2"/>
      <c r="AG621" s="2"/>
      <c r="AH621" s="2"/>
      <c r="AM621" s="2"/>
      <c r="AN621" s="2"/>
      <c r="AO621" s="2"/>
      <c r="AS621" s="34"/>
      <c r="AT621" s="2"/>
      <c r="AU621" s="2"/>
    </row>
    <row r="622" ht="13.5" customHeight="1">
      <c r="AF622" s="2"/>
      <c r="AG622" s="2"/>
      <c r="AH622" s="2"/>
      <c r="AM622" s="2"/>
      <c r="AN622" s="2"/>
      <c r="AO622" s="2"/>
      <c r="AS622" s="34"/>
      <c r="AT622" s="2"/>
      <c r="AU622" s="2"/>
    </row>
    <row r="623" ht="13.5" customHeight="1">
      <c r="AF623" s="2"/>
      <c r="AG623" s="2"/>
      <c r="AH623" s="2"/>
      <c r="AM623" s="2"/>
      <c r="AN623" s="2"/>
      <c r="AO623" s="2"/>
      <c r="AS623" s="34"/>
      <c r="AT623" s="2"/>
      <c r="AU623" s="2"/>
    </row>
    <row r="624" ht="13.5" customHeight="1">
      <c r="AF624" s="2"/>
      <c r="AG624" s="2"/>
      <c r="AH624" s="2"/>
      <c r="AM624" s="2"/>
      <c r="AN624" s="2"/>
      <c r="AO624" s="2"/>
      <c r="AS624" s="34"/>
      <c r="AT624" s="2"/>
      <c r="AU624" s="2"/>
    </row>
    <row r="625" ht="13.5" customHeight="1">
      <c r="AF625" s="2"/>
      <c r="AG625" s="2"/>
      <c r="AH625" s="2"/>
      <c r="AM625" s="2"/>
      <c r="AN625" s="2"/>
      <c r="AO625" s="2"/>
      <c r="AS625" s="34"/>
      <c r="AT625" s="2"/>
      <c r="AU625" s="2"/>
    </row>
    <row r="626" ht="13.5" customHeight="1">
      <c r="AF626" s="2"/>
      <c r="AG626" s="2"/>
      <c r="AH626" s="2"/>
      <c r="AM626" s="2"/>
      <c r="AN626" s="2"/>
      <c r="AO626" s="2"/>
      <c r="AS626" s="34"/>
      <c r="AT626" s="2"/>
      <c r="AU626" s="2"/>
    </row>
    <row r="627" ht="13.5" customHeight="1">
      <c r="AF627" s="2"/>
      <c r="AG627" s="2"/>
      <c r="AH627" s="2"/>
      <c r="AM627" s="2"/>
      <c r="AN627" s="2"/>
      <c r="AO627" s="2"/>
      <c r="AS627" s="34"/>
      <c r="AT627" s="2"/>
      <c r="AU627" s="2"/>
    </row>
    <row r="628" ht="13.5" customHeight="1">
      <c r="AF628" s="2"/>
      <c r="AG628" s="2"/>
      <c r="AH628" s="2"/>
      <c r="AM628" s="2"/>
      <c r="AN628" s="2"/>
      <c r="AO628" s="2"/>
      <c r="AS628" s="34"/>
      <c r="AT628" s="2"/>
      <c r="AU628" s="2"/>
    </row>
    <row r="629" ht="13.5" customHeight="1">
      <c r="AF629" s="2"/>
      <c r="AG629" s="2"/>
      <c r="AH629" s="2"/>
      <c r="AM629" s="2"/>
      <c r="AN629" s="2"/>
      <c r="AO629" s="2"/>
      <c r="AS629" s="34"/>
      <c r="AT629" s="2"/>
      <c r="AU629" s="2"/>
    </row>
    <row r="630" ht="13.5" customHeight="1">
      <c r="AF630" s="2"/>
      <c r="AG630" s="2"/>
      <c r="AH630" s="2"/>
      <c r="AM630" s="2"/>
      <c r="AN630" s="2"/>
      <c r="AO630" s="2"/>
      <c r="AS630" s="34"/>
      <c r="AT630" s="2"/>
      <c r="AU630" s="2"/>
    </row>
    <row r="631" ht="13.5" customHeight="1">
      <c r="AF631" s="2"/>
      <c r="AG631" s="2"/>
      <c r="AH631" s="2"/>
      <c r="AM631" s="2"/>
      <c r="AN631" s="2"/>
      <c r="AO631" s="2"/>
      <c r="AS631" s="34"/>
      <c r="AT631" s="2"/>
      <c r="AU631" s="2"/>
    </row>
    <row r="632" ht="13.5" customHeight="1">
      <c r="AF632" s="2"/>
      <c r="AG632" s="2"/>
      <c r="AH632" s="2"/>
      <c r="AM632" s="2"/>
      <c r="AN632" s="2"/>
      <c r="AO632" s="2"/>
      <c r="AS632" s="34"/>
      <c r="AT632" s="2"/>
      <c r="AU632" s="2"/>
    </row>
    <row r="633" ht="13.5" customHeight="1">
      <c r="AF633" s="2"/>
      <c r="AG633" s="2"/>
      <c r="AH633" s="2"/>
      <c r="AM633" s="2"/>
      <c r="AN633" s="2"/>
      <c r="AO633" s="2"/>
      <c r="AS633" s="34"/>
      <c r="AT633" s="2"/>
      <c r="AU633" s="2"/>
    </row>
    <row r="634" ht="13.5" customHeight="1">
      <c r="AF634" s="2"/>
      <c r="AG634" s="2"/>
      <c r="AH634" s="2"/>
      <c r="AM634" s="2"/>
      <c r="AN634" s="2"/>
      <c r="AO634" s="2"/>
      <c r="AS634" s="34"/>
      <c r="AT634" s="2"/>
      <c r="AU634" s="2"/>
    </row>
    <row r="635" ht="13.5" customHeight="1">
      <c r="AF635" s="2"/>
      <c r="AG635" s="2"/>
      <c r="AH635" s="2"/>
      <c r="AM635" s="2"/>
      <c r="AN635" s="2"/>
      <c r="AO635" s="2"/>
      <c r="AS635" s="34"/>
      <c r="AT635" s="2"/>
      <c r="AU635" s="2"/>
    </row>
    <row r="636" ht="13.5" customHeight="1">
      <c r="AF636" s="2"/>
      <c r="AG636" s="2"/>
      <c r="AH636" s="2"/>
      <c r="AM636" s="2"/>
      <c r="AN636" s="2"/>
      <c r="AO636" s="2"/>
      <c r="AS636" s="34"/>
      <c r="AT636" s="2"/>
      <c r="AU636" s="2"/>
    </row>
    <row r="637" ht="13.5" customHeight="1">
      <c r="AF637" s="2"/>
      <c r="AG637" s="2"/>
      <c r="AH637" s="2"/>
      <c r="AM637" s="2"/>
      <c r="AN637" s="2"/>
      <c r="AO637" s="2"/>
      <c r="AS637" s="34"/>
      <c r="AT637" s="2"/>
      <c r="AU637" s="2"/>
    </row>
    <row r="638" ht="13.5" customHeight="1">
      <c r="AF638" s="2"/>
      <c r="AG638" s="2"/>
      <c r="AH638" s="2"/>
      <c r="AM638" s="2"/>
      <c r="AN638" s="2"/>
      <c r="AO638" s="2"/>
      <c r="AS638" s="34"/>
      <c r="AT638" s="2"/>
      <c r="AU638" s="2"/>
    </row>
    <row r="639" ht="13.5" customHeight="1">
      <c r="AF639" s="2"/>
      <c r="AG639" s="2"/>
      <c r="AH639" s="2"/>
      <c r="AM639" s="2"/>
      <c r="AN639" s="2"/>
      <c r="AO639" s="2"/>
      <c r="AS639" s="34"/>
      <c r="AT639" s="2"/>
      <c r="AU639" s="2"/>
    </row>
    <row r="640" ht="13.5" customHeight="1">
      <c r="AF640" s="2"/>
      <c r="AG640" s="2"/>
      <c r="AH640" s="2"/>
      <c r="AM640" s="2"/>
      <c r="AN640" s="2"/>
      <c r="AO640" s="2"/>
      <c r="AS640" s="34"/>
      <c r="AT640" s="2"/>
      <c r="AU640" s="2"/>
    </row>
    <row r="641" ht="13.5" customHeight="1">
      <c r="AF641" s="2"/>
      <c r="AG641" s="2"/>
      <c r="AH641" s="2"/>
      <c r="AM641" s="2"/>
      <c r="AN641" s="2"/>
      <c r="AO641" s="2"/>
      <c r="AS641" s="34"/>
      <c r="AT641" s="2"/>
      <c r="AU641" s="2"/>
    </row>
    <row r="642" ht="13.5" customHeight="1">
      <c r="AF642" s="2"/>
      <c r="AG642" s="2"/>
      <c r="AH642" s="2"/>
      <c r="AM642" s="2"/>
      <c r="AN642" s="2"/>
      <c r="AO642" s="2"/>
      <c r="AS642" s="34"/>
      <c r="AT642" s="2"/>
      <c r="AU642" s="2"/>
    </row>
    <row r="643" ht="13.5" customHeight="1">
      <c r="AF643" s="2"/>
      <c r="AG643" s="2"/>
      <c r="AH643" s="2"/>
      <c r="AM643" s="2"/>
      <c r="AN643" s="2"/>
      <c r="AO643" s="2"/>
      <c r="AS643" s="34"/>
      <c r="AT643" s="2"/>
      <c r="AU643" s="2"/>
    </row>
    <row r="644" ht="13.5" customHeight="1">
      <c r="AF644" s="2"/>
      <c r="AG644" s="2"/>
      <c r="AH644" s="2"/>
      <c r="AM644" s="2"/>
      <c r="AN644" s="2"/>
      <c r="AO644" s="2"/>
      <c r="AS644" s="34"/>
      <c r="AT644" s="2"/>
      <c r="AU644" s="2"/>
    </row>
    <row r="645" ht="13.5" customHeight="1">
      <c r="AF645" s="2"/>
      <c r="AG645" s="2"/>
      <c r="AH645" s="2"/>
      <c r="AM645" s="2"/>
      <c r="AN645" s="2"/>
      <c r="AO645" s="2"/>
      <c r="AS645" s="34"/>
      <c r="AT645" s="2"/>
      <c r="AU645" s="2"/>
    </row>
    <row r="646" ht="13.5" customHeight="1">
      <c r="AF646" s="2"/>
      <c r="AG646" s="2"/>
      <c r="AH646" s="2"/>
      <c r="AM646" s="2"/>
      <c r="AN646" s="2"/>
      <c r="AO646" s="2"/>
      <c r="AS646" s="34"/>
      <c r="AT646" s="2"/>
      <c r="AU646" s="2"/>
    </row>
    <row r="647" ht="13.5" customHeight="1">
      <c r="AF647" s="2"/>
      <c r="AG647" s="2"/>
      <c r="AH647" s="2"/>
      <c r="AM647" s="2"/>
      <c r="AN647" s="2"/>
      <c r="AO647" s="2"/>
      <c r="AS647" s="34"/>
      <c r="AT647" s="2"/>
      <c r="AU647" s="2"/>
    </row>
    <row r="648" ht="13.5" customHeight="1">
      <c r="AF648" s="2"/>
      <c r="AG648" s="2"/>
      <c r="AH648" s="2"/>
      <c r="AM648" s="2"/>
      <c r="AN648" s="2"/>
      <c r="AO648" s="2"/>
      <c r="AS648" s="34"/>
      <c r="AT648" s="2"/>
      <c r="AU648" s="2"/>
    </row>
    <row r="649" ht="13.5" customHeight="1">
      <c r="AF649" s="2"/>
      <c r="AG649" s="2"/>
      <c r="AH649" s="2"/>
      <c r="AM649" s="2"/>
      <c r="AN649" s="2"/>
      <c r="AO649" s="2"/>
      <c r="AS649" s="34"/>
      <c r="AT649" s="2"/>
      <c r="AU649" s="2"/>
    </row>
    <row r="650" ht="13.5" customHeight="1">
      <c r="AF650" s="2"/>
      <c r="AG650" s="2"/>
      <c r="AH650" s="2"/>
      <c r="AM650" s="2"/>
      <c r="AN650" s="2"/>
      <c r="AO650" s="2"/>
      <c r="AS650" s="34"/>
      <c r="AT650" s="2"/>
      <c r="AU650" s="2"/>
    </row>
    <row r="651" ht="13.5" customHeight="1">
      <c r="AF651" s="2"/>
      <c r="AG651" s="2"/>
      <c r="AH651" s="2"/>
      <c r="AM651" s="2"/>
      <c r="AN651" s="2"/>
      <c r="AO651" s="2"/>
      <c r="AS651" s="34"/>
      <c r="AT651" s="2"/>
      <c r="AU651" s="2"/>
    </row>
    <row r="652" ht="13.5" customHeight="1">
      <c r="AF652" s="2"/>
      <c r="AG652" s="2"/>
      <c r="AH652" s="2"/>
      <c r="AM652" s="2"/>
      <c r="AN652" s="2"/>
      <c r="AO652" s="2"/>
      <c r="AS652" s="34"/>
      <c r="AT652" s="2"/>
      <c r="AU652" s="2"/>
    </row>
    <row r="653" ht="13.5" customHeight="1">
      <c r="AF653" s="2"/>
      <c r="AG653" s="2"/>
      <c r="AH653" s="2"/>
      <c r="AM653" s="2"/>
      <c r="AN653" s="2"/>
      <c r="AO653" s="2"/>
      <c r="AS653" s="34"/>
      <c r="AT653" s="2"/>
      <c r="AU653" s="2"/>
    </row>
    <row r="654" ht="13.5" customHeight="1">
      <c r="AF654" s="2"/>
      <c r="AG654" s="2"/>
      <c r="AH654" s="2"/>
      <c r="AM654" s="2"/>
      <c r="AN654" s="2"/>
      <c r="AO654" s="2"/>
      <c r="AS654" s="34"/>
      <c r="AT654" s="2"/>
      <c r="AU654" s="2"/>
    </row>
    <row r="655" ht="13.5" customHeight="1">
      <c r="AF655" s="2"/>
      <c r="AG655" s="2"/>
      <c r="AH655" s="2"/>
      <c r="AM655" s="2"/>
      <c r="AN655" s="2"/>
      <c r="AO655" s="2"/>
      <c r="AS655" s="34"/>
      <c r="AT655" s="2"/>
      <c r="AU655" s="2"/>
    </row>
    <row r="656" ht="13.5" customHeight="1">
      <c r="AF656" s="2"/>
      <c r="AG656" s="2"/>
      <c r="AH656" s="2"/>
      <c r="AM656" s="2"/>
      <c r="AN656" s="2"/>
      <c r="AO656" s="2"/>
      <c r="AS656" s="34"/>
      <c r="AT656" s="2"/>
      <c r="AU656" s="2"/>
    </row>
    <row r="657" ht="13.5" customHeight="1">
      <c r="AF657" s="2"/>
      <c r="AG657" s="2"/>
      <c r="AH657" s="2"/>
      <c r="AM657" s="2"/>
      <c r="AN657" s="2"/>
      <c r="AO657" s="2"/>
      <c r="AS657" s="34"/>
      <c r="AT657" s="2"/>
      <c r="AU657" s="2"/>
    </row>
    <row r="658" ht="13.5" customHeight="1">
      <c r="AF658" s="2"/>
      <c r="AG658" s="2"/>
      <c r="AH658" s="2"/>
      <c r="AM658" s="2"/>
      <c r="AN658" s="2"/>
      <c r="AO658" s="2"/>
      <c r="AS658" s="34"/>
      <c r="AT658" s="2"/>
      <c r="AU658" s="2"/>
    </row>
    <row r="659" ht="13.5" customHeight="1">
      <c r="AF659" s="2"/>
      <c r="AG659" s="2"/>
      <c r="AH659" s="2"/>
      <c r="AM659" s="2"/>
      <c r="AN659" s="2"/>
      <c r="AO659" s="2"/>
      <c r="AS659" s="34"/>
      <c r="AT659" s="2"/>
      <c r="AU659" s="2"/>
    </row>
    <row r="660" ht="13.5" customHeight="1">
      <c r="AF660" s="2"/>
      <c r="AG660" s="2"/>
      <c r="AH660" s="2"/>
      <c r="AM660" s="2"/>
      <c r="AN660" s="2"/>
      <c r="AO660" s="2"/>
      <c r="AS660" s="34"/>
      <c r="AT660" s="2"/>
      <c r="AU660" s="2"/>
    </row>
    <row r="661" ht="13.5" customHeight="1">
      <c r="AF661" s="2"/>
      <c r="AG661" s="2"/>
      <c r="AH661" s="2"/>
      <c r="AM661" s="2"/>
      <c r="AN661" s="2"/>
      <c r="AO661" s="2"/>
      <c r="AS661" s="34"/>
      <c r="AT661" s="2"/>
      <c r="AU661" s="2"/>
    </row>
    <row r="662" ht="13.5" customHeight="1">
      <c r="AF662" s="2"/>
      <c r="AG662" s="2"/>
      <c r="AH662" s="2"/>
      <c r="AM662" s="2"/>
      <c r="AN662" s="2"/>
      <c r="AO662" s="2"/>
      <c r="AS662" s="34"/>
      <c r="AT662" s="2"/>
      <c r="AU662" s="2"/>
    </row>
    <row r="663" ht="13.5" customHeight="1">
      <c r="AF663" s="2"/>
      <c r="AG663" s="2"/>
      <c r="AH663" s="2"/>
      <c r="AM663" s="2"/>
      <c r="AN663" s="2"/>
      <c r="AO663" s="2"/>
      <c r="AS663" s="34"/>
      <c r="AT663" s="2"/>
      <c r="AU663" s="2"/>
    </row>
    <row r="664" ht="13.5" customHeight="1">
      <c r="AF664" s="2"/>
      <c r="AG664" s="2"/>
      <c r="AH664" s="2"/>
      <c r="AM664" s="2"/>
      <c r="AN664" s="2"/>
      <c r="AO664" s="2"/>
      <c r="AS664" s="34"/>
      <c r="AT664" s="2"/>
      <c r="AU664" s="2"/>
    </row>
    <row r="665" ht="13.5" customHeight="1">
      <c r="AF665" s="2"/>
      <c r="AG665" s="2"/>
      <c r="AH665" s="2"/>
      <c r="AM665" s="2"/>
      <c r="AN665" s="2"/>
      <c r="AO665" s="2"/>
      <c r="AS665" s="34"/>
      <c r="AT665" s="2"/>
      <c r="AU665" s="2"/>
    </row>
    <row r="666" ht="13.5" customHeight="1">
      <c r="AF666" s="2"/>
      <c r="AG666" s="2"/>
      <c r="AH666" s="2"/>
      <c r="AM666" s="2"/>
      <c r="AN666" s="2"/>
      <c r="AO666" s="2"/>
      <c r="AS666" s="34"/>
      <c r="AT666" s="2"/>
      <c r="AU666" s="2"/>
    </row>
    <row r="667" ht="13.5" customHeight="1">
      <c r="AF667" s="2"/>
      <c r="AG667" s="2"/>
      <c r="AH667" s="2"/>
      <c r="AM667" s="2"/>
      <c r="AN667" s="2"/>
      <c r="AO667" s="2"/>
      <c r="AS667" s="34"/>
      <c r="AT667" s="2"/>
      <c r="AU667" s="2"/>
    </row>
    <row r="668" ht="13.5" customHeight="1">
      <c r="AF668" s="2"/>
      <c r="AG668" s="2"/>
      <c r="AH668" s="2"/>
      <c r="AM668" s="2"/>
      <c r="AN668" s="2"/>
      <c r="AO668" s="2"/>
      <c r="AS668" s="34"/>
      <c r="AT668" s="2"/>
      <c r="AU668" s="2"/>
    </row>
    <row r="669" ht="13.5" customHeight="1">
      <c r="AF669" s="2"/>
      <c r="AG669" s="2"/>
      <c r="AH669" s="2"/>
      <c r="AM669" s="2"/>
      <c r="AN669" s="2"/>
      <c r="AO669" s="2"/>
      <c r="AS669" s="34"/>
      <c r="AT669" s="2"/>
      <c r="AU669" s="2"/>
    </row>
    <row r="670" ht="13.5" customHeight="1">
      <c r="AF670" s="2"/>
      <c r="AG670" s="2"/>
      <c r="AH670" s="2"/>
      <c r="AM670" s="2"/>
      <c r="AN670" s="2"/>
      <c r="AO670" s="2"/>
      <c r="AS670" s="34"/>
      <c r="AT670" s="2"/>
      <c r="AU670" s="2"/>
    </row>
    <row r="671" ht="13.5" customHeight="1">
      <c r="AF671" s="2"/>
      <c r="AG671" s="2"/>
      <c r="AH671" s="2"/>
      <c r="AM671" s="2"/>
      <c r="AN671" s="2"/>
      <c r="AO671" s="2"/>
      <c r="AS671" s="34"/>
      <c r="AT671" s="2"/>
      <c r="AU671" s="2"/>
    </row>
    <row r="672" ht="13.5" customHeight="1">
      <c r="AF672" s="2"/>
      <c r="AG672" s="2"/>
      <c r="AH672" s="2"/>
      <c r="AM672" s="2"/>
      <c r="AN672" s="2"/>
      <c r="AO672" s="2"/>
      <c r="AS672" s="34"/>
      <c r="AT672" s="2"/>
      <c r="AU672" s="2"/>
    </row>
    <row r="673" ht="13.5" customHeight="1">
      <c r="AF673" s="2"/>
      <c r="AG673" s="2"/>
      <c r="AH673" s="2"/>
      <c r="AM673" s="2"/>
      <c r="AN673" s="2"/>
      <c r="AO673" s="2"/>
      <c r="AS673" s="34"/>
      <c r="AT673" s="2"/>
      <c r="AU673" s="2"/>
    </row>
    <row r="674" ht="13.5" customHeight="1">
      <c r="AF674" s="2"/>
      <c r="AG674" s="2"/>
      <c r="AH674" s="2"/>
      <c r="AM674" s="2"/>
      <c r="AN674" s="2"/>
      <c r="AO674" s="2"/>
      <c r="AS674" s="34"/>
      <c r="AT674" s="2"/>
      <c r="AU674" s="2"/>
    </row>
    <row r="675" ht="13.5" customHeight="1">
      <c r="AF675" s="2"/>
      <c r="AG675" s="2"/>
      <c r="AH675" s="2"/>
      <c r="AM675" s="2"/>
      <c r="AN675" s="2"/>
      <c r="AO675" s="2"/>
      <c r="AS675" s="34"/>
      <c r="AT675" s="2"/>
      <c r="AU675" s="2"/>
    </row>
    <row r="676" ht="13.5" customHeight="1">
      <c r="AF676" s="2"/>
      <c r="AG676" s="2"/>
      <c r="AH676" s="2"/>
      <c r="AM676" s="2"/>
      <c r="AN676" s="2"/>
      <c r="AO676" s="2"/>
      <c r="AS676" s="34"/>
      <c r="AT676" s="2"/>
      <c r="AU676" s="2"/>
    </row>
    <row r="677" ht="13.5" customHeight="1">
      <c r="AF677" s="2"/>
      <c r="AG677" s="2"/>
      <c r="AH677" s="2"/>
      <c r="AM677" s="2"/>
      <c r="AN677" s="2"/>
      <c r="AO677" s="2"/>
      <c r="AS677" s="34"/>
      <c r="AT677" s="2"/>
      <c r="AU677" s="2"/>
    </row>
    <row r="678" ht="13.5" customHeight="1">
      <c r="AF678" s="2"/>
      <c r="AG678" s="2"/>
      <c r="AH678" s="2"/>
      <c r="AM678" s="2"/>
      <c r="AN678" s="2"/>
      <c r="AO678" s="2"/>
      <c r="AS678" s="34"/>
      <c r="AT678" s="2"/>
      <c r="AU678" s="2"/>
    </row>
    <row r="679" ht="13.5" customHeight="1">
      <c r="AF679" s="2"/>
      <c r="AG679" s="2"/>
      <c r="AH679" s="2"/>
      <c r="AM679" s="2"/>
      <c r="AN679" s="2"/>
      <c r="AO679" s="2"/>
      <c r="AS679" s="34"/>
      <c r="AT679" s="2"/>
      <c r="AU679" s="2"/>
    </row>
    <row r="680" ht="13.5" customHeight="1">
      <c r="AF680" s="2"/>
      <c r="AG680" s="2"/>
      <c r="AH680" s="2"/>
      <c r="AM680" s="2"/>
      <c r="AN680" s="2"/>
      <c r="AO680" s="2"/>
      <c r="AS680" s="34"/>
      <c r="AT680" s="2"/>
      <c r="AU680" s="2"/>
    </row>
    <row r="681" ht="13.5" customHeight="1">
      <c r="AF681" s="2"/>
      <c r="AG681" s="2"/>
      <c r="AH681" s="2"/>
      <c r="AM681" s="2"/>
      <c r="AN681" s="2"/>
      <c r="AO681" s="2"/>
      <c r="AS681" s="34"/>
      <c r="AT681" s="2"/>
      <c r="AU681" s="2"/>
    </row>
    <row r="682" ht="13.5" customHeight="1">
      <c r="AF682" s="2"/>
      <c r="AG682" s="2"/>
      <c r="AH682" s="2"/>
      <c r="AM682" s="2"/>
      <c r="AN682" s="2"/>
      <c r="AO682" s="2"/>
      <c r="AS682" s="34"/>
      <c r="AT682" s="2"/>
      <c r="AU682" s="2"/>
    </row>
    <row r="683" ht="13.5" customHeight="1">
      <c r="AF683" s="2"/>
      <c r="AG683" s="2"/>
      <c r="AH683" s="2"/>
      <c r="AM683" s="2"/>
      <c r="AN683" s="2"/>
      <c r="AO683" s="2"/>
      <c r="AS683" s="34"/>
      <c r="AT683" s="2"/>
      <c r="AU683" s="2"/>
    </row>
    <row r="684" ht="13.5" customHeight="1">
      <c r="AF684" s="2"/>
      <c r="AG684" s="2"/>
      <c r="AH684" s="2"/>
      <c r="AM684" s="2"/>
      <c r="AN684" s="2"/>
      <c r="AO684" s="2"/>
      <c r="AS684" s="34"/>
      <c r="AT684" s="2"/>
      <c r="AU684" s="2"/>
    </row>
    <row r="685" ht="13.5" customHeight="1">
      <c r="AF685" s="2"/>
      <c r="AG685" s="2"/>
      <c r="AH685" s="2"/>
      <c r="AM685" s="2"/>
      <c r="AN685" s="2"/>
      <c r="AO685" s="2"/>
      <c r="AS685" s="34"/>
      <c r="AT685" s="2"/>
      <c r="AU685" s="2"/>
    </row>
    <row r="686" ht="13.5" customHeight="1">
      <c r="AF686" s="2"/>
      <c r="AG686" s="2"/>
      <c r="AH686" s="2"/>
      <c r="AM686" s="2"/>
      <c r="AN686" s="2"/>
      <c r="AO686" s="2"/>
      <c r="AS686" s="34"/>
      <c r="AT686" s="2"/>
      <c r="AU686" s="2"/>
    </row>
    <row r="687" ht="13.5" customHeight="1">
      <c r="AF687" s="2"/>
      <c r="AG687" s="2"/>
      <c r="AH687" s="2"/>
      <c r="AM687" s="2"/>
      <c r="AN687" s="2"/>
      <c r="AO687" s="2"/>
      <c r="AS687" s="34"/>
      <c r="AT687" s="2"/>
      <c r="AU687" s="2"/>
    </row>
    <row r="688" ht="13.5" customHeight="1">
      <c r="AF688" s="2"/>
      <c r="AG688" s="2"/>
      <c r="AH688" s="2"/>
      <c r="AM688" s="2"/>
      <c r="AN688" s="2"/>
      <c r="AO688" s="2"/>
      <c r="AS688" s="34"/>
      <c r="AT688" s="2"/>
      <c r="AU688" s="2"/>
    </row>
    <row r="689" ht="13.5" customHeight="1">
      <c r="AF689" s="2"/>
      <c r="AG689" s="2"/>
      <c r="AH689" s="2"/>
      <c r="AM689" s="2"/>
      <c r="AN689" s="2"/>
      <c r="AO689" s="2"/>
      <c r="AS689" s="34"/>
      <c r="AT689" s="2"/>
      <c r="AU689" s="2"/>
    </row>
    <row r="690" ht="13.5" customHeight="1">
      <c r="AF690" s="2"/>
      <c r="AG690" s="2"/>
      <c r="AH690" s="2"/>
      <c r="AM690" s="2"/>
      <c r="AN690" s="2"/>
      <c r="AO690" s="2"/>
      <c r="AS690" s="34"/>
      <c r="AT690" s="2"/>
      <c r="AU690" s="2"/>
    </row>
    <row r="691" ht="13.5" customHeight="1">
      <c r="AF691" s="2"/>
      <c r="AG691" s="2"/>
      <c r="AH691" s="2"/>
      <c r="AM691" s="2"/>
      <c r="AN691" s="2"/>
      <c r="AO691" s="2"/>
      <c r="AS691" s="34"/>
      <c r="AT691" s="2"/>
      <c r="AU691" s="2"/>
    </row>
    <row r="692" ht="13.5" customHeight="1">
      <c r="AF692" s="2"/>
      <c r="AG692" s="2"/>
      <c r="AH692" s="2"/>
      <c r="AM692" s="2"/>
      <c r="AN692" s="2"/>
      <c r="AO692" s="2"/>
      <c r="AS692" s="34"/>
      <c r="AT692" s="2"/>
      <c r="AU692" s="2"/>
    </row>
    <row r="693" ht="13.5" customHeight="1">
      <c r="AF693" s="2"/>
      <c r="AG693" s="2"/>
      <c r="AH693" s="2"/>
      <c r="AM693" s="2"/>
      <c r="AN693" s="2"/>
      <c r="AO693" s="2"/>
      <c r="AS693" s="34"/>
      <c r="AT693" s="2"/>
      <c r="AU693" s="2"/>
    </row>
    <row r="694" ht="13.5" customHeight="1">
      <c r="AF694" s="2"/>
      <c r="AG694" s="2"/>
      <c r="AH694" s="2"/>
      <c r="AM694" s="2"/>
      <c r="AN694" s="2"/>
      <c r="AO694" s="2"/>
      <c r="AS694" s="34"/>
      <c r="AT694" s="2"/>
      <c r="AU694" s="2"/>
    </row>
    <row r="695" ht="13.5" customHeight="1">
      <c r="AF695" s="2"/>
      <c r="AG695" s="2"/>
      <c r="AH695" s="2"/>
      <c r="AM695" s="2"/>
      <c r="AN695" s="2"/>
      <c r="AO695" s="2"/>
      <c r="AS695" s="34"/>
      <c r="AT695" s="2"/>
      <c r="AU695" s="2"/>
    </row>
    <row r="696" ht="13.5" customHeight="1">
      <c r="AF696" s="2"/>
      <c r="AG696" s="2"/>
      <c r="AH696" s="2"/>
      <c r="AM696" s="2"/>
      <c r="AN696" s="2"/>
      <c r="AO696" s="2"/>
      <c r="AS696" s="34"/>
      <c r="AT696" s="2"/>
      <c r="AU696" s="2"/>
    </row>
    <row r="697" ht="13.5" customHeight="1">
      <c r="AF697" s="2"/>
      <c r="AG697" s="2"/>
      <c r="AH697" s="2"/>
      <c r="AM697" s="2"/>
      <c r="AN697" s="2"/>
      <c r="AO697" s="2"/>
      <c r="AS697" s="34"/>
      <c r="AT697" s="2"/>
      <c r="AU697" s="2"/>
    </row>
    <row r="698" ht="13.5" customHeight="1">
      <c r="AF698" s="2"/>
      <c r="AG698" s="2"/>
      <c r="AH698" s="2"/>
      <c r="AM698" s="2"/>
      <c r="AN698" s="2"/>
      <c r="AO698" s="2"/>
      <c r="AS698" s="34"/>
      <c r="AT698" s="2"/>
      <c r="AU698" s="2"/>
    </row>
    <row r="699" ht="13.5" customHeight="1">
      <c r="AF699" s="2"/>
      <c r="AG699" s="2"/>
      <c r="AH699" s="2"/>
      <c r="AM699" s="2"/>
      <c r="AN699" s="2"/>
      <c r="AO699" s="2"/>
      <c r="AS699" s="34"/>
      <c r="AT699" s="2"/>
      <c r="AU699" s="2"/>
    </row>
    <row r="700" ht="13.5" customHeight="1">
      <c r="AF700" s="2"/>
      <c r="AG700" s="2"/>
      <c r="AH700" s="2"/>
      <c r="AM700" s="2"/>
      <c r="AN700" s="2"/>
      <c r="AO700" s="2"/>
      <c r="AS700" s="34"/>
      <c r="AT700" s="2"/>
      <c r="AU700" s="2"/>
    </row>
    <row r="701" ht="13.5" customHeight="1">
      <c r="AF701" s="2"/>
      <c r="AG701" s="2"/>
      <c r="AH701" s="2"/>
      <c r="AM701" s="2"/>
      <c r="AN701" s="2"/>
      <c r="AO701" s="2"/>
      <c r="AS701" s="34"/>
      <c r="AT701" s="2"/>
      <c r="AU701" s="2"/>
    </row>
    <row r="702" ht="13.5" customHeight="1">
      <c r="AF702" s="2"/>
      <c r="AG702" s="2"/>
      <c r="AH702" s="2"/>
      <c r="AM702" s="2"/>
      <c r="AN702" s="2"/>
      <c r="AO702" s="2"/>
      <c r="AS702" s="34"/>
      <c r="AT702" s="2"/>
      <c r="AU702" s="2"/>
    </row>
    <row r="703" ht="13.5" customHeight="1">
      <c r="AF703" s="2"/>
      <c r="AG703" s="2"/>
      <c r="AH703" s="2"/>
      <c r="AM703" s="2"/>
      <c r="AN703" s="2"/>
      <c r="AO703" s="2"/>
      <c r="AS703" s="34"/>
      <c r="AT703" s="2"/>
      <c r="AU703" s="2"/>
    </row>
    <row r="704" ht="13.5" customHeight="1">
      <c r="AF704" s="2"/>
      <c r="AG704" s="2"/>
      <c r="AH704" s="2"/>
      <c r="AM704" s="2"/>
      <c r="AN704" s="2"/>
      <c r="AO704" s="2"/>
      <c r="AS704" s="34"/>
      <c r="AT704" s="2"/>
      <c r="AU704" s="2"/>
    </row>
    <row r="705" ht="13.5" customHeight="1">
      <c r="AF705" s="2"/>
      <c r="AG705" s="2"/>
      <c r="AH705" s="2"/>
      <c r="AM705" s="2"/>
      <c r="AN705" s="2"/>
      <c r="AO705" s="2"/>
      <c r="AS705" s="34"/>
      <c r="AT705" s="2"/>
      <c r="AU705" s="2"/>
    </row>
    <row r="706" ht="13.5" customHeight="1">
      <c r="AF706" s="2"/>
      <c r="AG706" s="2"/>
      <c r="AH706" s="2"/>
      <c r="AM706" s="2"/>
      <c r="AN706" s="2"/>
      <c r="AO706" s="2"/>
      <c r="AS706" s="34"/>
      <c r="AT706" s="2"/>
      <c r="AU706" s="2"/>
    </row>
    <row r="707" ht="13.5" customHeight="1">
      <c r="AF707" s="2"/>
      <c r="AG707" s="2"/>
      <c r="AH707" s="2"/>
      <c r="AM707" s="2"/>
      <c r="AN707" s="2"/>
      <c r="AO707" s="2"/>
      <c r="AS707" s="34"/>
      <c r="AT707" s="2"/>
      <c r="AU707" s="2"/>
    </row>
    <row r="708" ht="13.5" customHeight="1">
      <c r="AF708" s="2"/>
      <c r="AG708" s="2"/>
      <c r="AH708" s="2"/>
      <c r="AM708" s="2"/>
      <c r="AN708" s="2"/>
      <c r="AO708" s="2"/>
      <c r="AS708" s="34"/>
      <c r="AT708" s="2"/>
      <c r="AU708" s="2"/>
    </row>
    <row r="709" ht="13.5" customHeight="1">
      <c r="AF709" s="2"/>
      <c r="AG709" s="2"/>
      <c r="AH709" s="2"/>
      <c r="AM709" s="2"/>
      <c r="AN709" s="2"/>
      <c r="AO709" s="2"/>
      <c r="AS709" s="34"/>
      <c r="AT709" s="2"/>
      <c r="AU709" s="2"/>
    </row>
    <row r="710" ht="13.5" customHeight="1">
      <c r="AF710" s="2"/>
      <c r="AG710" s="2"/>
      <c r="AH710" s="2"/>
      <c r="AM710" s="2"/>
      <c r="AN710" s="2"/>
      <c r="AO710" s="2"/>
      <c r="AS710" s="34"/>
      <c r="AT710" s="2"/>
      <c r="AU710" s="2"/>
    </row>
    <row r="711" ht="13.5" customHeight="1">
      <c r="AF711" s="2"/>
      <c r="AG711" s="2"/>
      <c r="AH711" s="2"/>
      <c r="AM711" s="2"/>
      <c r="AN711" s="2"/>
      <c r="AO711" s="2"/>
      <c r="AS711" s="34"/>
      <c r="AT711" s="2"/>
      <c r="AU711" s="2"/>
    </row>
    <row r="712" ht="13.5" customHeight="1">
      <c r="AF712" s="2"/>
      <c r="AG712" s="2"/>
      <c r="AH712" s="2"/>
      <c r="AM712" s="2"/>
      <c r="AN712" s="2"/>
      <c r="AO712" s="2"/>
      <c r="AS712" s="34"/>
      <c r="AT712" s="2"/>
      <c r="AU712" s="2"/>
    </row>
    <row r="713" ht="13.5" customHeight="1">
      <c r="AF713" s="2"/>
      <c r="AG713" s="2"/>
      <c r="AH713" s="2"/>
      <c r="AM713" s="2"/>
      <c r="AN713" s="2"/>
      <c r="AO713" s="2"/>
      <c r="AS713" s="34"/>
      <c r="AT713" s="2"/>
      <c r="AU713" s="2"/>
    </row>
    <row r="714" ht="13.5" customHeight="1">
      <c r="AF714" s="2"/>
      <c r="AG714" s="2"/>
      <c r="AH714" s="2"/>
      <c r="AM714" s="2"/>
      <c r="AN714" s="2"/>
      <c r="AO714" s="2"/>
      <c r="AS714" s="34"/>
      <c r="AT714" s="2"/>
      <c r="AU714" s="2"/>
    </row>
    <row r="715" ht="13.5" customHeight="1">
      <c r="AF715" s="2"/>
      <c r="AG715" s="2"/>
      <c r="AH715" s="2"/>
      <c r="AM715" s="2"/>
      <c r="AN715" s="2"/>
      <c r="AO715" s="2"/>
      <c r="AS715" s="34"/>
      <c r="AT715" s="2"/>
      <c r="AU715" s="2"/>
    </row>
    <row r="716" ht="13.5" customHeight="1">
      <c r="AF716" s="2"/>
      <c r="AG716" s="2"/>
      <c r="AH716" s="2"/>
      <c r="AM716" s="2"/>
      <c r="AN716" s="2"/>
      <c r="AO716" s="2"/>
      <c r="AS716" s="34"/>
      <c r="AT716" s="2"/>
      <c r="AU716" s="2"/>
    </row>
    <row r="717" ht="13.5" customHeight="1">
      <c r="AF717" s="2"/>
      <c r="AG717" s="2"/>
      <c r="AH717" s="2"/>
      <c r="AM717" s="2"/>
      <c r="AN717" s="2"/>
      <c r="AO717" s="2"/>
      <c r="AS717" s="34"/>
      <c r="AT717" s="2"/>
      <c r="AU717" s="2"/>
    </row>
    <row r="718" ht="13.5" customHeight="1">
      <c r="AF718" s="2"/>
      <c r="AG718" s="2"/>
      <c r="AH718" s="2"/>
      <c r="AM718" s="2"/>
      <c r="AN718" s="2"/>
      <c r="AO718" s="2"/>
      <c r="AS718" s="34"/>
      <c r="AT718" s="2"/>
      <c r="AU718" s="2"/>
    </row>
    <row r="719" ht="13.5" customHeight="1">
      <c r="AF719" s="2"/>
      <c r="AG719" s="2"/>
      <c r="AH719" s="2"/>
      <c r="AM719" s="2"/>
      <c r="AN719" s="2"/>
      <c r="AO719" s="2"/>
      <c r="AS719" s="34"/>
      <c r="AT719" s="2"/>
      <c r="AU719" s="2"/>
    </row>
    <row r="720" ht="13.5" customHeight="1">
      <c r="AF720" s="2"/>
      <c r="AG720" s="2"/>
      <c r="AH720" s="2"/>
      <c r="AM720" s="2"/>
      <c r="AN720" s="2"/>
      <c r="AO720" s="2"/>
      <c r="AS720" s="34"/>
      <c r="AT720" s="2"/>
      <c r="AU720" s="2"/>
    </row>
    <row r="721" ht="13.5" customHeight="1">
      <c r="AF721" s="2"/>
      <c r="AG721" s="2"/>
      <c r="AH721" s="2"/>
      <c r="AM721" s="2"/>
      <c r="AN721" s="2"/>
      <c r="AO721" s="2"/>
      <c r="AS721" s="34"/>
      <c r="AT721" s="2"/>
      <c r="AU721" s="2"/>
    </row>
    <row r="722" ht="13.5" customHeight="1">
      <c r="AF722" s="2"/>
      <c r="AG722" s="2"/>
      <c r="AH722" s="2"/>
      <c r="AM722" s="2"/>
      <c r="AN722" s="2"/>
      <c r="AO722" s="2"/>
      <c r="AS722" s="34"/>
      <c r="AT722" s="2"/>
      <c r="AU722" s="2"/>
    </row>
    <row r="723" ht="13.5" customHeight="1">
      <c r="AF723" s="2"/>
      <c r="AG723" s="2"/>
      <c r="AH723" s="2"/>
      <c r="AM723" s="2"/>
      <c r="AN723" s="2"/>
      <c r="AO723" s="2"/>
      <c r="AS723" s="34"/>
      <c r="AT723" s="2"/>
      <c r="AU723" s="2"/>
    </row>
    <row r="724" ht="13.5" customHeight="1">
      <c r="AF724" s="2"/>
      <c r="AG724" s="2"/>
      <c r="AH724" s="2"/>
      <c r="AM724" s="2"/>
      <c r="AN724" s="2"/>
      <c r="AO724" s="2"/>
      <c r="AS724" s="34"/>
      <c r="AT724" s="2"/>
      <c r="AU724" s="2"/>
    </row>
    <row r="725" ht="13.5" customHeight="1">
      <c r="AF725" s="2"/>
      <c r="AG725" s="2"/>
      <c r="AH725" s="2"/>
      <c r="AM725" s="2"/>
      <c r="AN725" s="2"/>
      <c r="AO725" s="2"/>
      <c r="AS725" s="34"/>
      <c r="AT725" s="2"/>
      <c r="AU725" s="2"/>
    </row>
    <row r="726" ht="13.5" customHeight="1">
      <c r="AF726" s="2"/>
      <c r="AG726" s="2"/>
      <c r="AH726" s="2"/>
      <c r="AM726" s="2"/>
      <c r="AN726" s="2"/>
      <c r="AO726" s="2"/>
      <c r="AS726" s="34"/>
      <c r="AT726" s="2"/>
      <c r="AU726" s="2"/>
    </row>
    <row r="727" ht="13.5" customHeight="1">
      <c r="AF727" s="2"/>
      <c r="AG727" s="2"/>
      <c r="AH727" s="2"/>
      <c r="AM727" s="2"/>
      <c r="AN727" s="2"/>
      <c r="AO727" s="2"/>
      <c r="AS727" s="34"/>
      <c r="AT727" s="2"/>
      <c r="AU727" s="2"/>
    </row>
    <row r="728" ht="13.5" customHeight="1">
      <c r="AF728" s="2"/>
      <c r="AG728" s="2"/>
      <c r="AH728" s="2"/>
      <c r="AM728" s="2"/>
      <c r="AN728" s="2"/>
      <c r="AO728" s="2"/>
      <c r="AS728" s="34"/>
      <c r="AT728" s="2"/>
      <c r="AU728" s="2"/>
    </row>
    <row r="729" ht="13.5" customHeight="1">
      <c r="AF729" s="2"/>
      <c r="AG729" s="2"/>
      <c r="AH729" s="2"/>
      <c r="AM729" s="2"/>
      <c r="AN729" s="2"/>
      <c r="AO729" s="2"/>
      <c r="AS729" s="34"/>
      <c r="AT729" s="2"/>
      <c r="AU729" s="2"/>
    </row>
    <row r="730" ht="13.5" customHeight="1">
      <c r="AF730" s="2"/>
      <c r="AG730" s="2"/>
      <c r="AH730" s="2"/>
      <c r="AM730" s="2"/>
      <c r="AN730" s="2"/>
      <c r="AO730" s="2"/>
      <c r="AS730" s="34"/>
      <c r="AT730" s="2"/>
      <c r="AU730" s="2"/>
    </row>
    <row r="731" ht="13.5" customHeight="1">
      <c r="AF731" s="2"/>
      <c r="AG731" s="2"/>
      <c r="AH731" s="2"/>
      <c r="AM731" s="2"/>
      <c r="AN731" s="2"/>
      <c r="AO731" s="2"/>
      <c r="AS731" s="34"/>
      <c r="AT731" s="2"/>
      <c r="AU731" s="2"/>
    </row>
    <row r="732" ht="13.5" customHeight="1">
      <c r="AF732" s="2"/>
      <c r="AG732" s="2"/>
      <c r="AH732" s="2"/>
      <c r="AM732" s="2"/>
      <c r="AN732" s="2"/>
      <c r="AO732" s="2"/>
      <c r="AS732" s="34"/>
      <c r="AT732" s="2"/>
      <c r="AU732" s="2"/>
    </row>
    <row r="733" ht="13.5" customHeight="1">
      <c r="AF733" s="2"/>
      <c r="AG733" s="2"/>
      <c r="AH733" s="2"/>
      <c r="AM733" s="2"/>
      <c r="AN733" s="2"/>
      <c r="AO733" s="2"/>
      <c r="AS733" s="34"/>
      <c r="AT733" s="2"/>
      <c r="AU733" s="2"/>
    </row>
    <row r="734" ht="13.5" customHeight="1">
      <c r="AF734" s="2"/>
      <c r="AG734" s="2"/>
      <c r="AH734" s="2"/>
      <c r="AM734" s="2"/>
      <c r="AN734" s="2"/>
      <c r="AO734" s="2"/>
      <c r="AS734" s="34"/>
      <c r="AT734" s="2"/>
      <c r="AU734" s="2"/>
    </row>
    <row r="735" ht="13.5" customHeight="1">
      <c r="AF735" s="2"/>
      <c r="AG735" s="2"/>
      <c r="AH735" s="2"/>
      <c r="AM735" s="2"/>
      <c r="AN735" s="2"/>
      <c r="AO735" s="2"/>
      <c r="AS735" s="34"/>
      <c r="AT735" s="2"/>
      <c r="AU735" s="2"/>
    </row>
    <row r="736" ht="13.5" customHeight="1">
      <c r="AF736" s="2"/>
      <c r="AG736" s="2"/>
      <c r="AH736" s="2"/>
      <c r="AM736" s="2"/>
      <c r="AN736" s="2"/>
      <c r="AO736" s="2"/>
      <c r="AS736" s="34"/>
      <c r="AT736" s="2"/>
      <c r="AU736" s="2"/>
    </row>
    <row r="737" ht="13.5" customHeight="1">
      <c r="AF737" s="2"/>
      <c r="AG737" s="2"/>
      <c r="AH737" s="2"/>
      <c r="AM737" s="2"/>
      <c r="AN737" s="2"/>
      <c r="AO737" s="2"/>
      <c r="AS737" s="34"/>
      <c r="AT737" s="2"/>
      <c r="AU737" s="2"/>
    </row>
    <row r="738" ht="13.5" customHeight="1">
      <c r="AF738" s="2"/>
      <c r="AG738" s="2"/>
      <c r="AH738" s="2"/>
      <c r="AM738" s="2"/>
      <c r="AN738" s="2"/>
      <c r="AO738" s="2"/>
      <c r="AS738" s="34"/>
      <c r="AT738" s="2"/>
      <c r="AU738" s="2"/>
    </row>
    <row r="739" ht="13.5" customHeight="1">
      <c r="AF739" s="2"/>
      <c r="AG739" s="2"/>
      <c r="AH739" s="2"/>
      <c r="AM739" s="2"/>
      <c r="AN739" s="2"/>
      <c r="AO739" s="2"/>
      <c r="AS739" s="34"/>
      <c r="AT739" s="2"/>
      <c r="AU739" s="2"/>
    </row>
    <row r="740" ht="13.5" customHeight="1">
      <c r="AF740" s="2"/>
      <c r="AG740" s="2"/>
      <c r="AH740" s="2"/>
      <c r="AM740" s="2"/>
      <c r="AN740" s="2"/>
      <c r="AO740" s="2"/>
      <c r="AS740" s="34"/>
      <c r="AT740" s="2"/>
      <c r="AU740" s="2"/>
    </row>
    <row r="741" ht="13.5" customHeight="1">
      <c r="AF741" s="2"/>
      <c r="AG741" s="2"/>
      <c r="AH741" s="2"/>
      <c r="AM741" s="2"/>
      <c r="AN741" s="2"/>
      <c r="AO741" s="2"/>
      <c r="AS741" s="34"/>
      <c r="AT741" s="2"/>
      <c r="AU741" s="2"/>
    </row>
    <row r="742" ht="13.5" customHeight="1">
      <c r="AF742" s="2"/>
      <c r="AG742" s="2"/>
      <c r="AH742" s="2"/>
      <c r="AM742" s="2"/>
      <c r="AN742" s="2"/>
      <c r="AO742" s="2"/>
      <c r="AS742" s="34"/>
      <c r="AT742" s="2"/>
      <c r="AU742" s="2"/>
    </row>
    <row r="743" ht="13.5" customHeight="1">
      <c r="AF743" s="2"/>
      <c r="AG743" s="2"/>
      <c r="AH743" s="2"/>
      <c r="AM743" s="2"/>
      <c r="AN743" s="2"/>
      <c r="AO743" s="2"/>
      <c r="AS743" s="34"/>
      <c r="AT743" s="2"/>
      <c r="AU743" s="2"/>
    </row>
    <row r="744" ht="13.5" customHeight="1">
      <c r="AF744" s="2"/>
      <c r="AG744" s="2"/>
      <c r="AH744" s="2"/>
      <c r="AM744" s="2"/>
      <c r="AN744" s="2"/>
      <c r="AO744" s="2"/>
      <c r="AS744" s="34"/>
      <c r="AT744" s="2"/>
      <c r="AU744" s="2"/>
    </row>
    <row r="745" ht="13.5" customHeight="1">
      <c r="AF745" s="2"/>
      <c r="AG745" s="2"/>
      <c r="AH745" s="2"/>
      <c r="AM745" s="2"/>
      <c r="AN745" s="2"/>
      <c r="AO745" s="2"/>
      <c r="AS745" s="34"/>
      <c r="AT745" s="2"/>
      <c r="AU745" s="2"/>
    </row>
    <row r="746" ht="13.5" customHeight="1">
      <c r="AF746" s="2"/>
      <c r="AG746" s="2"/>
      <c r="AH746" s="2"/>
      <c r="AM746" s="2"/>
      <c r="AN746" s="2"/>
      <c r="AO746" s="2"/>
      <c r="AS746" s="34"/>
      <c r="AT746" s="2"/>
      <c r="AU746" s="2"/>
    </row>
    <row r="747" ht="13.5" customHeight="1">
      <c r="AF747" s="2"/>
      <c r="AG747" s="2"/>
      <c r="AH747" s="2"/>
      <c r="AM747" s="2"/>
      <c r="AN747" s="2"/>
      <c r="AO747" s="2"/>
      <c r="AS747" s="34"/>
      <c r="AT747" s="2"/>
      <c r="AU747" s="2"/>
    </row>
    <row r="748" ht="13.5" customHeight="1">
      <c r="AF748" s="2"/>
      <c r="AG748" s="2"/>
      <c r="AH748" s="2"/>
      <c r="AM748" s="2"/>
      <c r="AN748" s="2"/>
      <c r="AO748" s="2"/>
      <c r="AS748" s="34"/>
      <c r="AT748" s="2"/>
      <c r="AU748" s="2"/>
    </row>
    <row r="749" ht="13.5" customHeight="1">
      <c r="AF749" s="2"/>
      <c r="AG749" s="2"/>
      <c r="AH749" s="2"/>
      <c r="AM749" s="2"/>
      <c r="AN749" s="2"/>
      <c r="AO749" s="2"/>
      <c r="AS749" s="34"/>
      <c r="AT749" s="2"/>
      <c r="AU749" s="2"/>
    </row>
    <row r="750" ht="13.5" customHeight="1">
      <c r="AF750" s="2"/>
      <c r="AG750" s="2"/>
      <c r="AH750" s="2"/>
      <c r="AM750" s="2"/>
      <c r="AN750" s="2"/>
      <c r="AO750" s="2"/>
      <c r="AS750" s="34"/>
      <c r="AT750" s="2"/>
      <c r="AU750" s="2"/>
    </row>
    <row r="751" ht="13.5" customHeight="1">
      <c r="AF751" s="2"/>
      <c r="AG751" s="2"/>
      <c r="AH751" s="2"/>
      <c r="AM751" s="2"/>
      <c r="AN751" s="2"/>
      <c r="AO751" s="2"/>
      <c r="AS751" s="34"/>
      <c r="AT751" s="2"/>
      <c r="AU751" s="2"/>
    </row>
    <row r="752" ht="13.5" customHeight="1">
      <c r="AF752" s="2"/>
      <c r="AG752" s="2"/>
      <c r="AH752" s="2"/>
      <c r="AM752" s="2"/>
      <c r="AN752" s="2"/>
      <c r="AO752" s="2"/>
      <c r="AS752" s="34"/>
      <c r="AT752" s="2"/>
      <c r="AU752" s="2"/>
    </row>
    <row r="753" ht="13.5" customHeight="1">
      <c r="AF753" s="2"/>
      <c r="AG753" s="2"/>
      <c r="AH753" s="2"/>
      <c r="AM753" s="2"/>
      <c r="AN753" s="2"/>
      <c r="AO753" s="2"/>
      <c r="AS753" s="34"/>
      <c r="AT753" s="2"/>
      <c r="AU753" s="2"/>
    </row>
    <row r="754" ht="13.5" customHeight="1">
      <c r="AF754" s="2"/>
      <c r="AG754" s="2"/>
      <c r="AH754" s="2"/>
      <c r="AM754" s="2"/>
      <c r="AN754" s="2"/>
      <c r="AO754" s="2"/>
      <c r="AS754" s="34"/>
      <c r="AT754" s="2"/>
      <c r="AU754" s="2"/>
    </row>
    <row r="755" ht="13.5" customHeight="1">
      <c r="AF755" s="2"/>
      <c r="AG755" s="2"/>
      <c r="AH755" s="2"/>
      <c r="AM755" s="2"/>
      <c r="AN755" s="2"/>
      <c r="AO755" s="2"/>
      <c r="AS755" s="34"/>
      <c r="AT755" s="2"/>
      <c r="AU755" s="2"/>
    </row>
    <row r="756" ht="13.5" customHeight="1">
      <c r="AF756" s="2"/>
      <c r="AG756" s="2"/>
      <c r="AH756" s="2"/>
      <c r="AM756" s="2"/>
      <c r="AN756" s="2"/>
      <c r="AO756" s="2"/>
      <c r="AS756" s="34"/>
      <c r="AT756" s="2"/>
      <c r="AU756" s="2"/>
    </row>
    <row r="757" ht="13.5" customHeight="1">
      <c r="AF757" s="2"/>
      <c r="AG757" s="2"/>
      <c r="AH757" s="2"/>
      <c r="AM757" s="2"/>
      <c r="AN757" s="2"/>
      <c r="AO757" s="2"/>
      <c r="AS757" s="34"/>
      <c r="AT757" s="2"/>
      <c r="AU757" s="2"/>
    </row>
    <row r="758" ht="13.5" customHeight="1">
      <c r="AF758" s="2"/>
      <c r="AG758" s="2"/>
      <c r="AH758" s="2"/>
      <c r="AM758" s="2"/>
      <c r="AN758" s="2"/>
      <c r="AO758" s="2"/>
      <c r="AS758" s="34"/>
      <c r="AT758" s="2"/>
      <c r="AU758" s="2"/>
    </row>
    <row r="759" ht="13.5" customHeight="1">
      <c r="AF759" s="2"/>
      <c r="AG759" s="2"/>
      <c r="AH759" s="2"/>
      <c r="AM759" s="2"/>
      <c r="AN759" s="2"/>
      <c r="AO759" s="2"/>
      <c r="AS759" s="34"/>
      <c r="AT759" s="2"/>
      <c r="AU759" s="2"/>
    </row>
    <row r="760" ht="13.5" customHeight="1">
      <c r="AF760" s="2"/>
      <c r="AG760" s="2"/>
      <c r="AH760" s="2"/>
      <c r="AM760" s="2"/>
      <c r="AN760" s="2"/>
      <c r="AO760" s="2"/>
      <c r="AS760" s="34"/>
      <c r="AT760" s="2"/>
      <c r="AU760" s="2"/>
    </row>
    <row r="761" ht="13.5" customHeight="1">
      <c r="AF761" s="2"/>
      <c r="AG761" s="2"/>
      <c r="AH761" s="2"/>
      <c r="AM761" s="2"/>
      <c r="AN761" s="2"/>
      <c r="AO761" s="2"/>
      <c r="AS761" s="34"/>
      <c r="AT761" s="2"/>
      <c r="AU761" s="2"/>
    </row>
    <row r="762" ht="13.5" customHeight="1">
      <c r="AF762" s="2"/>
      <c r="AG762" s="2"/>
      <c r="AH762" s="2"/>
      <c r="AM762" s="2"/>
      <c r="AN762" s="2"/>
      <c r="AO762" s="2"/>
      <c r="AS762" s="34"/>
      <c r="AT762" s="2"/>
      <c r="AU762" s="2"/>
    </row>
    <row r="763" ht="13.5" customHeight="1">
      <c r="AF763" s="2"/>
      <c r="AG763" s="2"/>
      <c r="AH763" s="2"/>
      <c r="AM763" s="2"/>
      <c r="AN763" s="2"/>
      <c r="AO763" s="2"/>
      <c r="AS763" s="34"/>
      <c r="AT763" s="2"/>
      <c r="AU763" s="2"/>
    </row>
    <row r="764" ht="13.5" customHeight="1">
      <c r="AF764" s="2"/>
      <c r="AG764" s="2"/>
      <c r="AH764" s="2"/>
      <c r="AM764" s="2"/>
      <c r="AN764" s="2"/>
      <c r="AO764" s="2"/>
      <c r="AS764" s="34"/>
      <c r="AT764" s="2"/>
      <c r="AU764" s="2"/>
    </row>
    <row r="765" ht="13.5" customHeight="1">
      <c r="AF765" s="2"/>
      <c r="AG765" s="2"/>
      <c r="AH765" s="2"/>
      <c r="AM765" s="2"/>
      <c r="AN765" s="2"/>
      <c r="AO765" s="2"/>
      <c r="AS765" s="34"/>
      <c r="AT765" s="2"/>
      <c r="AU765" s="2"/>
    </row>
    <row r="766" ht="13.5" customHeight="1">
      <c r="AF766" s="2"/>
      <c r="AG766" s="2"/>
      <c r="AH766" s="2"/>
      <c r="AM766" s="2"/>
      <c r="AN766" s="2"/>
      <c r="AO766" s="2"/>
      <c r="AS766" s="34"/>
      <c r="AT766" s="2"/>
      <c r="AU766" s="2"/>
    </row>
    <row r="767" ht="13.5" customHeight="1">
      <c r="AF767" s="2"/>
      <c r="AG767" s="2"/>
      <c r="AH767" s="2"/>
      <c r="AM767" s="2"/>
      <c r="AN767" s="2"/>
      <c r="AO767" s="2"/>
      <c r="AS767" s="34"/>
      <c r="AT767" s="2"/>
      <c r="AU767" s="2"/>
    </row>
    <row r="768" ht="13.5" customHeight="1">
      <c r="AF768" s="2"/>
      <c r="AG768" s="2"/>
      <c r="AH768" s="2"/>
      <c r="AM768" s="2"/>
      <c r="AN768" s="2"/>
      <c r="AO768" s="2"/>
      <c r="AS768" s="34"/>
      <c r="AT768" s="2"/>
      <c r="AU768" s="2"/>
    </row>
    <row r="769" ht="13.5" customHeight="1">
      <c r="AF769" s="2"/>
      <c r="AG769" s="2"/>
      <c r="AH769" s="2"/>
      <c r="AM769" s="2"/>
      <c r="AN769" s="2"/>
      <c r="AO769" s="2"/>
      <c r="AS769" s="34"/>
      <c r="AT769" s="2"/>
      <c r="AU769" s="2"/>
    </row>
    <row r="770" ht="13.5" customHeight="1">
      <c r="AF770" s="2"/>
      <c r="AG770" s="2"/>
      <c r="AH770" s="2"/>
      <c r="AM770" s="2"/>
      <c r="AN770" s="2"/>
      <c r="AO770" s="2"/>
      <c r="AS770" s="34"/>
      <c r="AT770" s="2"/>
      <c r="AU770" s="2"/>
    </row>
    <row r="771" ht="13.5" customHeight="1">
      <c r="AF771" s="2"/>
      <c r="AG771" s="2"/>
      <c r="AH771" s="2"/>
      <c r="AM771" s="2"/>
      <c r="AN771" s="2"/>
      <c r="AO771" s="2"/>
      <c r="AS771" s="34"/>
      <c r="AT771" s="2"/>
      <c r="AU771" s="2"/>
    </row>
    <row r="772" ht="13.5" customHeight="1">
      <c r="AF772" s="2"/>
      <c r="AG772" s="2"/>
      <c r="AH772" s="2"/>
      <c r="AM772" s="2"/>
      <c r="AN772" s="2"/>
      <c r="AO772" s="2"/>
      <c r="AS772" s="34"/>
      <c r="AT772" s="2"/>
      <c r="AU772" s="2"/>
    </row>
    <row r="773" ht="13.5" customHeight="1">
      <c r="AF773" s="2"/>
      <c r="AG773" s="2"/>
      <c r="AH773" s="2"/>
      <c r="AM773" s="2"/>
      <c r="AN773" s="2"/>
      <c r="AO773" s="2"/>
      <c r="AS773" s="34"/>
      <c r="AT773" s="2"/>
      <c r="AU773" s="2"/>
    </row>
    <row r="774" ht="13.5" customHeight="1">
      <c r="AF774" s="2"/>
      <c r="AG774" s="2"/>
      <c r="AH774" s="2"/>
      <c r="AM774" s="2"/>
      <c r="AN774" s="2"/>
      <c r="AO774" s="2"/>
      <c r="AS774" s="34"/>
      <c r="AT774" s="2"/>
      <c r="AU774" s="2"/>
    </row>
    <row r="775" ht="13.5" customHeight="1">
      <c r="AF775" s="2"/>
      <c r="AG775" s="2"/>
      <c r="AH775" s="2"/>
      <c r="AM775" s="2"/>
      <c r="AN775" s="2"/>
      <c r="AO775" s="2"/>
      <c r="AS775" s="34"/>
      <c r="AT775" s="2"/>
      <c r="AU775" s="2"/>
    </row>
    <row r="776" ht="13.5" customHeight="1">
      <c r="AF776" s="2"/>
      <c r="AG776" s="2"/>
      <c r="AH776" s="2"/>
      <c r="AM776" s="2"/>
      <c r="AN776" s="2"/>
      <c r="AO776" s="2"/>
      <c r="AS776" s="34"/>
      <c r="AT776" s="2"/>
      <c r="AU776" s="2"/>
    </row>
    <row r="777" ht="13.5" customHeight="1">
      <c r="AF777" s="2"/>
      <c r="AG777" s="2"/>
      <c r="AH777" s="2"/>
      <c r="AM777" s="2"/>
      <c r="AN777" s="2"/>
      <c r="AO777" s="2"/>
      <c r="AS777" s="34"/>
      <c r="AT777" s="2"/>
      <c r="AU777" s="2"/>
    </row>
    <row r="778" ht="13.5" customHeight="1">
      <c r="AF778" s="2"/>
      <c r="AG778" s="2"/>
      <c r="AH778" s="2"/>
      <c r="AM778" s="2"/>
      <c r="AN778" s="2"/>
      <c r="AO778" s="2"/>
      <c r="AS778" s="34"/>
      <c r="AT778" s="2"/>
      <c r="AU778" s="2"/>
    </row>
    <row r="779" ht="13.5" customHeight="1">
      <c r="AF779" s="2"/>
      <c r="AG779" s="2"/>
      <c r="AH779" s="2"/>
      <c r="AM779" s="2"/>
      <c r="AN779" s="2"/>
      <c r="AO779" s="2"/>
      <c r="AS779" s="34"/>
      <c r="AT779" s="2"/>
      <c r="AU779" s="2"/>
    </row>
    <row r="780" ht="13.5" customHeight="1">
      <c r="AF780" s="2"/>
      <c r="AG780" s="2"/>
      <c r="AH780" s="2"/>
      <c r="AM780" s="2"/>
      <c r="AN780" s="2"/>
      <c r="AO780" s="2"/>
      <c r="AS780" s="34"/>
      <c r="AT780" s="2"/>
      <c r="AU780" s="2"/>
    </row>
    <row r="781" ht="13.5" customHeight="1">
      <c r="AF781" s="2"/>
      <c r="AG781" s="2"/>
      <c r="AH781" s="2"/>
      <c r="AM781" s="2"/>
      <c r="AN781" s="2"/>
      <c r="AO781" s="2"/>
      <c r="AS781" s="34"/>
      <c r="AT781" s="2"/>
      <c r="AU781" s="2"/>
    </row>
    <row r="782" ht="13.5" customHeight="1">
      <c r="AF782" s="2"/>
      <c r="AG782" s="2"/>
      <c r="AH782" s="2"/>
      <c r="AM782" s="2"/>
      <c r="AN782" s="2"/>
      <c r="AO782" s="2"/>
      <c r="AS782" s="34"/>
      <c r="AT782" s="2"/>
      <c r="AU782" s="2"/>
    </row>
    <row r="783" ht="13.5" customHeight="1">
      <c r="AF783" s="2"/>
      <c r="AG783" s="2"/>
      <c r="AH783" s="2"/>
      <c r="AM783" s="2"/>
      <c r="AN783" s="2"/>
      <c r="AO783" s="2"/>
      <c r="AS783" s="34"/>
      <c r="AT783" s="2"/>
      <c r="AU783" s="2"/>
    </row>
    <row r="784" ht="13.5" customHeight="1">
      <c r="AF784" s="2"/>
      <c r="AG784" s="2"/>
      <c r="AH784" s="2"/>
      <c r="AM784" s="2"/>
      <c r="AN784" s="2"/>
      <c r="AO784" s="2"/>
      <c r="AS784" s="34"/>
      <c r="AT784" s="2"/>
      <c r="AU784" s="2"/>
    </row>
    <row r="785" ht="13.5" customHeight="1">
      <c r="AF785" s="2"/>
      <c r="AG785" s="2"/>
      <c r="AH785" s="2"/>
      <c r="AM785" s="2"/>
      <c r="AN785" s="2"/>
      <c r="AO785" s="2"/>
      <c r="AS785" s="34"/>
      <c r="AT785" s="2"/>
      <c r="AU785" s="2"/>
    </row>
    <row r="786" ht="13.5" customHeight="1">
      <c r="AF786" s="2"/>
      <c r="AG786" s="2"/>
      <c r="AH786" s="2"/>
      <c r="AM786" s="2"/>
      <c r="AN786" s="2"/>
      <c r="AO786" s="2"/>
      <c r="AS786" s="34"/>
      <c r="AT786" s="2"/>
      <c r="AU786" s="2"/>
    </row>
    <row r="787" ht="13.5" customHeight="1">
      <c r="AF787" s="2"/>
      <c r="AG787" s="2"/>
      <c r="AH787" s="2"/>
      <c r="AM787" s="2"/>
      <c r="AN787" s="2"/>
      <c r="AO787" s="2"/>
      <c r="AS787" s="34"/>
      <c r="AT787" s="2"/>
      <c r="AU787" s="2"/>
    </row>
    <row r="788" ht="13.5" customHeight="1">
      <c r="AF788" s="2"/>
      <c r="AG788" s="2"/>
      <c r="AH788" s="2"/>
      <c r="AM788" s="2"/>
      <c r="AN788" s="2"/>
      <c r="AO788" s="2"/>
      <c r="AS788" s="34"/>
      <c r="AT788" s="2"/>
      <c r="AU788" s="2"/>
    </row>
    <row r="789" ht="13.5" customHeight="1">
      <c r="AF789" s="2"/>
      <c r="AG789" s="2"/>
      <c r="AH789" s="2"/>
      <c r="AM789" s="2"/>
      <c r="AN789" s="2"/>
      <c r="AO789" s="2"/>
      <c r="AS789" s="34"/>
      <c r="AT789" s="2"/>
      <c r="AU789" s="2"/>
    </row>
    <row r="790" ht="13.5" customHeight="1">
      <c r="AF790" s="2"/>
      <c r="AG790" s="2"/>
      <c r="AH790" s="2"/>
      <c r="AM790" s="2"/>
      <c r="AN790" s="2"/>
      <c r="AO790" s="2"/>
      <c r="AS790" s="34"/>
      <c r="AT790" s="2"/>
      <c r="AU790" s="2"/>
    </row>
    <row r="791" ht="13.5" customHeight="1">
      <c r="AF791" s="2"/>
      <c r="AG791" s="2"/>
      <c r="AH791" s="2"/>
      <c r="AM791" s="2"/>
      <c r="AN791" s="2"/>
      <c r="AO791" s="2"/>
      <c r="AS791" s="34"/>
      <c r="AT791" s="2"/>
      <c r="AU791" s="2"/>
    </row>
    <row r="792" ht="13.5" customHeight="1">
      <c r="AF792" s="2"/>
      <c r="AG792" s="2"/>
      <c r="AH792" s="2"/>
      <c r="AM792" s="2"/>
      <c r="AN792" s="2"/>
      <c r="AO792" s="2"/>
      <c r="AS792" s="34"/>
      <c r="AT792" s="2"/>
      <c r="AU792" s="2"/>
    </row>
    <row r="793" ht="13.5" customHeight="1">
      <c r="AF793" s="2"/>
      <c r="AG793" s="2"/>
      <c r="AH793" s="2"/>
      <c r="AM793" s="2"/>
      <c r="AN793" s="2"/>
      <c r="AO793" s="2"/>
      <c r="AS793" s="34"/>
      <c r="AT793" s="2"/>
      <c r="AU793" s="2"/>
    </row>
    <row r="794" ht="13.5" customHeight="1">
      <c r="AF794" s="2"/>
      <c r="AG794" s="2"/>
      <c r="AH794" s="2"/>
      <c r="AM794" s="2"/>
      <c r="AN794" s="2"/>
      <c r="AO794" s="2"/>
      <c r="AS794" s="34"/>
      <c r="AT794" s="2"/>
      <c r="AU794" s="2"/>
    </row>
    <row r="795" ht="13.5" customHeight="1">
      <c r="AF795" s="2"/>
      <c r="AG795" s="2"/>
      <c r="AH795" s="2"/>
      <c r="AM795" s="2"/>
      <c r="AN795" s="2"/>
      <c r="AO795" s="2"/>
      <c r="AS795" s="34"/>
      <c r="AT795" s="2"/>
      <c r="AU795" s="2"/>
    </row>
    <row r="796" ht="13.5" customHeight="1">
      <c r="AF796" s="2"/>
      <c r="AG796" s="2"/>
      <c r="AH796" s="2"/>
      <c r="AM796" s="2"/>
      <c r="AN796" s="2"/>
      <c r="AO796" s="2"/>
      <c r="AS796" s="34"/>
      <c r="AT796" s="2"/>
      <c r="AU796" s="2"/>
    </row>
    <row r="797" ht="13.5" customHeight="1">
      <c r="AF797" s="2"/>
      <c r="AG797" s="2"/>
      <c r="AH797" s="2"/>
      <c r="AM797" s="2"/>
      <c r="AN797" s="2"/>
      <c r="AO797" s="2"/>
      <c r="AS797" s="34"/>
      <c r="AT797" s="2"/>
      <c r="AU797" s="2"/>
    </row>
    <row r="798" ht="13.5" customHeight="1">
      <c r="AF798" s="2"/>
      <c r="AG798" s="2"/>
      <c r="AH798" s="2"/>
      <c r="AM798" s="2"/>
      <c r="AN798" s="2"/>
      <c r="AO798" s="2"/>
      <c r="AS798" s="34"/>
      <c r="AT798" s="2"/>
      <c r="AU798" s="2"/>
    </row>
    <row r="799" ht="13.5" customHeight="1">
      <c r="AF799" s="2"/>
      <c r="AG799" s="2"/>
      <c r="AH799" s="2"/>
      <c r="AM799" s="2"/>
      <c r="AN799" s="2"/>
      <c r="AO799" s="2"/>
      <c r="AS799" s="34"/>
      <c r="AT799" s="2"/>
      <c r="AU799" s="2"/>
    </row>
    <row r="800" ht="13.5" customHeight="1">
      <c r="AF800" s="2"/>
      <c r="AG800" s="2"/>
      <c r="AH800" s="2"/>
      <c r="AM800" s="2"/>
      <c r="AN800" s="2"/>
      <c r="AO800" s="2"/>
      <c r="AS800" s="34"/>
      <c r="AT800" s="2"/>
      <c r="AU800" s="2"/>
    </row>
    <row r="801" ht="13.5" customHeight="1">
      <c r="AF801" s="2"/>
      <c r="AG801" s="2"/>
      <c r="AH801" s="2"/>
      <c r="AM801" s="2"/>
      <c r="AN801" s="2"/>
      <c r="AO801" s="2"/>
      <c r="AS801" s="34"/>
      <c r="AT801" s="2"/>
      <c r="AU801" s="2"/>
    </row>
    <row r="802" ht="13.5" customHeight="1">
      <c r="AF802" s="2"/>
      <c r="AG802" s="2"/>
      <c r="AH802" s="2"/>
      <c r="AM802" s="2"/>
      <c r="AN802" s="2"/>
      <c r="AO802" s="2"/>
      <c r="AS802" s="34"/>
      <c r="AT802" s="2"/>
      <c r="AU802" s="2"/>
    </row>
    <row r="803" ht="13.5" customHeight="1">
      <c r="AF803" s="2"/>
      <c r="AG803" s="2"/>
      <c r="AH803" s="2"/>
      <c r="AM803" s="2"/>
      <c r="AN803" s="2"/>
      <c r="AO803" s="2"/>
      <c r="AS803" s="34"/>
      <c r="AT803" s="2"/>
      <c r="AU803" s="2"/>
    </row>
    <row r="804" ht="13.5" customHeight="1">
      <c r="AF804" s="2"/>
      <c r="AG804" s="2"/>
      <c r="AH804" s="2"/>
      <c r="AM804" s="2"/>
      <c r="AN804" s="2"/>
      <c r="AO804" s="2"/>
      <c r="AS804" s="34"/>
      <c r="AT804" s="2"/>
      <c r="AU804" s="2"/>
    </row>
    <row r="805" ht="13.5" customHeight="1">
      <c r="AF805" s="2"/>
      <c r="AG805" s="2"/>
      <c r="AH805" s="2"/>
      <c r="AM805" s="2"/>
      <c r="AN805" s="2"/>
      <c r="AO805" s="2"/>
      <c r="AS805" s="34"/>
      <c r="AT805" s="2"/>
      <c r="AU805" s="2"/>
    </row>
    <row r="806" ht="13.5" customHeight="1">
      <c r="AF806" s="2"/>
      <c r="AG806" s="2"/>
      <c r="AH806" s="2"/>
      <c r="AM806" s="2"/>
      <c r="AN806" s="2"/>
      <c r="AO806" s="2"/>
      <c r="AS806" s="34"/>
      <c r="AT806" s="2"/>
      <c r="AU806" s="2"/>
    </row>
    <row r="807" ht="13.5" customHeight="1">
      <c r="AF807" s="2"/>
      <c r="AG807" s="2"/>
      <c r="AH807" s="2"/>
      <c r="AM807" s="2"/>
      <c r="AN807" s="2"/>
      <c r="AO807" s="2"/>
      <c r="AS807" s="34"/>
      <c r="AT807" s="2"/>
      <c r="AU807" s="2"/>
    </row>
    <row r="808" ht="13.5" customHeight="1">
      <c r="AF808" s="2"/>
      <c r="AG808" s="2"/>
      <c r="AH808" s="2"/>
      <c r="AM808" s="2"/>
      <c r="AN808" s="2"/>
      <c r="AO808" s="2"/>
      <c r="AS808" s="34"/>
      <c r="AT808" s="2"/>
      <c r="AU808" s="2"/>
    </row>
    <row r="809" ht="13.5" customHeight="1">
      <c r="AF809" s="2"/>
      <c r="AG809" s="2"/>
      <c r="AH809" s="2"/>
      <c r="AM809" s="2"/>
      <c r="AN809" s="2"/>
      <c r="AO809" s="2"/>
      <c r="AS809" s="34"/>
      <c r="AT809" s="2"/>
      <c r="AU809" s="2"/>
    </row>
    <row r="810" ht="13.5" customHeight="1">
      <c r="AF810" s="2"/>
      <c r="AG810" s="2"/>
      <c r="AH810" s="2"/>
      <c r="AM810" s="2"/>
      <c r="AN810" s="2"/>
      <c r="AO810" s="2"/>
      <c r="AS810" s="34"/>
      <c r="AT810" s="2"/>
      <c r="AU810" s="2"/>
    </row>
    <row r="811" ht="13.5" customHeight="1">
      <c r="AF811" s="2"/>
      <c r="AG811" s="2"/>
      <c r="AH811" s="2"/>
      <c r="AM811" s="2"/>
      <c r="AN811" s="2"/>
      <c r="AO811" s="2"/>
      <c r="AS811" s="34"/>
      <c r="AT811" s="2"/>
      <c r="AU811" s="2"/>
    </row>
    <row r="812" ht="13.5" customHeight="1">
      <c r="AF812" s="2"/>
      <c r="AG812" s="2"/>
      <c r="AH812" s="2"/>
      <c r="AM812" s="2"/>
      <c r="AN812" s="2"/>
      <c r="AO812" s="2"/>
      <c r="AS812" s="34"/>
      <c r="AT812" s="2"/>
      <c r="AU812" s="2"/>
    </row>
    <row r="813" ht="13.5" customHeight="1">
      <c r="AF813" s="2"/>
      <c r="AG813" s="2"/>
      <c r="AH813" s="2"/>
      <c r="AM813" s="2"/>
      <c r="AN813" s="2"/>
      <c r="AO813" s="2"/>
      <c r="AS813" s="34"/>
      <c r="AT813" s="2"/>
      <c r="AU813" s="2"/>
    </row>
    <row r="814" ht="13.5" customHeight="1">
      <c r="AF814" s="2"/>
      <c r="AG814" s="2"/>
      <c r="AH814" s="2"/>
      <c r="AM814" s="2"/>
      <c r="AN814" s="2"/>
      <c r="AO814" s="2"/>
      <c r="AS814" s="34"/>
      <c r="AT814" s="2"/>
      <c r="AU814" s="2"/>
    </row>
    <row r="815" ht="13.5" customHeight="1">
      <c r="AF815" s="2"/>
      <c r="AG815" s="2"/>
      <c r="AH815" s="2"/>
      <c r="AM815" s="2"/>
      <c r="AN815" s="2"/>
      <c r="AO815" s="2"/>
      <c r="AS815" s="34"/>
      <c r="AT815" s="2"/>
      <c r="AU815" s="2"/>
    </row>
    <row r="816" ht="13.5" customHeight="1">
      <c r="AF816" s="2"/>
      <c r="AG816" s="2"/>
      <c r="AH816" s="2"/>
      <c r="AM816" s="2"/>
      <c r="AN816" s="2"/>
      <c r="AO816" s="2"/>
      <c r="AS816" s="34"/>
      <c r="AT816" s="2"/>
      <c r="AU816" s="2"/>
    </row>
    <row r="817" ht="13.5" customHeight="1">
      <c r="AF817" s="2"/>
      <c r="AG817" s="2"/>
      <c r="AH817" s="2"/>
      <c r="AM817" s="2"/>
      <c r="AN817" s="2"/>
      <c r="AO817" s="2"/>
      <c r="AS817" s="34"/>
      <c r="AT817" s="2"/>
      <c r="AU817" s="2"/>
    </row>
    <row r="818" ht="13.5" customHeight="1">
      <c r="AF818" s="2"/>
      <c r="AG818" s="2"/>
      <c r="AH818" s="2"/>
      <c r="AM818" s="2"/>
      <c r="AN818" s="2"/>
      <c r="AO818" s="2"/>
      <c r="AS818" s="34"/>
      <c r="AT818" s="2"/>
      <c r="AU818" s="2"/>
    </row>
    <row r="819" ht="13.5" customHeight="1">
      <c r="AF819" s="2"/>
      <c r="AG819" s="2"/>
      <c r="AH819" s="2"/>
      <c r="AM819" s="2"/>
      <c r="AN819" s="2"/>
      <c r="AO819" s="2"/>
      <c r="AS819" s="34"/>
      <c r="AT819" s="2"/>
      <c r="AU819" s="2"/>
    </row>
    <row r="820" ht="13.5" customHeight="1">
      <c r="AF820" s="2"/>
      <c r="AG820" s="2"/>
      <c r="AH820" s="2"/>
      <c r="AM820" s="2"/>
      <c r="AN820" s="2"/>
      <c r="AO820" s="2"/>
      <c r="AS820" s="34"/>
      <c r="AT820" s="2"/>
      <c r="AU820" s="2"/>
    </row>
    <row r="821" ht="13.5" customHeight="1">
      <c r="AF821" s="2"/>
      <c r="AG821" s="2"/>
      <c r="AH821" s="2"/>
      <c r="AM821" s="2"/>
      <c r="AN821" s="2"/>
      <c r="AO821" s="2"/>
      <c r="AS821" s="34"/>
      <c r="AT821" s="2"/>
      <c r="AU821" s="2"/>
    </row>
    <row r="822" ht="13.5" customHeight="1">
      <c r="AF822" s="2"/>
      <c r="AG822" s="2"/>
      <c r="AH822" s="2"/>
      <c r="AM822" s="2"/>
      <c r="AN822" s="2"/>
      <c r="AO822" s="2"/>
      <c r="AS822" s="34"/>
      <c r="AT822" s="2"/>
      <c r="AU822" s="2"/>
    </row>
    <row r="823" ht="13.5" customHeight="1">
      <c r="AF823" s="2"/>
      <c r="AG823" s="2"/>
      <c r="AH823" s="2"/>
      <c r="AM823" s="2"/>
      <c r="AN823" s="2"/>
      <c r="AO823" s="2"/>
      <c r="AS823" s="34"/>
      <c r="AT823" s="2"/>
      <c r="AU823" s="2"/>
    </row>
    <row r="824" ht="13.5" customHeight="1">
      <c r="AF824" s="2"/>
      <c r="AG824" s="2"/>
      <c r="AH824" s="2"/>
      <c r="AM824" s="2"/>
      <c r="AN824" s="2"/>
      <c r="AO824" s="2"/>
      <c r="AS824" s="34"/>
      <c r="AT824" s="2"/>
      <c r="AU824" s="2"/>
    </row>
    <row r="825" ht="13.5" customHeight="1">
      <c r="AF825" s="2"/>
      <c r="AG825" s="2"/>
      <c r="AH825" s="2"/>
      <c r="AM825" s="2"/>
      <c r="AN825" s="2"/>
      <c r="AO825" s="2"/>
      <c r="AS825" s="34"/>
      <c r="AT825" s="2"/>
      <c r="AU825" s="2"/>
    </row>
    <row r="826" ht="13.5" customHeight="1">
      <c r="AF826" s="2"/>
      <c r="AG826" s="2"/>
      <c r="AH826" s="2"/>
      <c r="AM826" s="2"/>
      <c r="AN826" s="2"/>
      <c r="AO826" s="2"/>
      <c r="AS826" s="34"/>
      <c r="AT826" s="2"/>
      <c r="AU826" s="2"/>
    </row>
    <row r="827" ht="13.5" customHeight="1">
      <c r="AF827" s="2"/>
      <c r="AG827" s="2"/>
      <c r="AH827" s="2"/>
      <c r="AM827" s="2"/>
      <c r="AN827" s="2"/>
      <c r="AO827" s="2"/>
      <c r="AS827" s="34"/>
      <c r="AT827" s="2"/>
      <c r="AU827" s="2"/>
    </row>
    <row r="828" ht="13.5" customHeight="1">
      <c r="AF828" s="2"/>
      <c r="AG828" s="2"/>
      <c r="AH828" s="2"/>
      <c r="AM828" s="2"/>
      <c r="AN828" s="2"/>
      <c r="AO828" s="2"/>
      <c r="AS828" s="34"/>
      <c r="AT828" s="2"/>
      <c r="AU828" s="2"/>
    </row>
    <row r="829" ht="13.5" customHeight="1">
      <c r="AF829" s="2"/>
      <c r="AG829" s="2"/>
      <c r="AH829" s="2"/>
      <c r="AM829" s="2"/>
      <c r="AN829" s="2"/>
      <c r="AO829" s="2"/>
      <c r="AS829" s="34"/>
      <c r="AT829" s="2"/>
      <c r="AU829" s="2"/>
    </row>
    <row r="830" ht="13.5" customHeight="1">
      <c r="AF830" s="2"/>
      <c r="AG830" s="2"/>
      <c r="AH830" s="2"/>
      <c r="AM830" s="2"/>
      <c r="AN830" s="2"/>
      <c r="AO830" s="2"/>
      <c r="AS830" s="34"/>
      <c r="AT830" s="2"/>
      <c r="AU830" s="2"/>
    </row>
    <row r="831" ht="13.5" customHeight="1">
      <c r="AF831" s="2"/>
      <c r="AG831" s="2"/>
      <c r="AH831" s="2"/>
      <c r="AM831" s="2"/>
      <c r="AN831" s="2"/>
      <c r="AO831" s="2"/>
      <c r="AS831" s="34"/>
      <c r="AT831" s="2"/>
      <c r="AU831" s="2"/>
    </row>
    <row r="832" ht="13.5" customHeight="1">
      <c r="AF832" s="2"/>
      <c r="AG832" s="2"/>
      <c r="AH832" s="2"/>
      <c r="AM832" s="2"/>
      <c r="AN832" s="2"/>
      <c r="AO832" s="2"/>
      <c r="AS832" s="34"/>
      <c r="AT832" s="2"/>
      <c r="AU832" s="2"/>
    </row>
    <row r="833" ht="13.5" customHeight="1">
      <c r="AF833" s="2"/>
      <c r="AG833" s="2"/>
      <c r="AH833" s="2"/>
      <c r="AM833" s="2"/>
      <c r="AN833" s="2"/>
      <c r="AO833" s="2"/>
      <c r="AS833" s="34"/>
      <c r="AT833" s="2"/>
      <c r="AU833" s="2"/>
    </row>
    <row r="834" ht="13.5" customHeight="1">
      <c r="AF834" s="2"/>
      <c r="AG834" s="2"/>
      <c r="AH834" s="2"/>
      <c r="AM834" s="2"/>
      <c r="AN834" s="2"/>
      <c r="AO834" s="2"/>
      <c r="AS834" s="34"/>
      <c r="AT834" s="2"/>
      <c r="AU834" s="2"/>
    </row>
    <row r="835" ht="13.5" customHeight="1">
      <c r="AF835" s="2"/>
      <c r="AG835" s="2"/>
      <c r="AH835" s="2"/>
      <c r="AM835" s="2"/>
      <c r="AN835" s="2"/>
      <c r="AO835" s="2"/>
      <c r="AS835" s="34"/>
      <c r="AT835" s="2"/>
      <c r="AU835" s="2"/>
    </row>
    <row r="836" ht="13.5" customHeight="1">
      <c r="AF836" s="2"/>
      <c r="AG836" s="2"/>
      <c r="AH836" s="2"/>
      <c r="AM836" s="2"/>
      <c r="AN836" s="2"/>
      <c r="AO836" s="2"/>
      <c r="AS836" s="34"/>
      <c r="AT836" s="2"/>
      <c r="AU836" s="2"/>
    </row>
    <row r="837" ht="13.5" customHeight="1">
      <c r="AF837" s="2"/>
      <c r="AG837" s="2"/>
      <c r="AH837" s="2"/>
      <c r="AM837" s="2"/>
      <c r="AN837" s="2"/>
      <c r="AO837" s="2"/>
      <c r="AS837" s="34"/>
      <c r="AT837" s="2"/>
      <c r="AU837" s="2"/>
    </row>
    <row r="838" ht="13.5" customHeight="1">
      <c r="AF838" s="2"/>
      <c r="AG838" s="2"/>
      <c r="AH838" s="2"/>
      <c r="AM838" s="2"/>
      <c r="AN838" s="2"/>
      <c r="AO838" s="2"/>
      <c r="AS838" s="34"/>
      <c r="AT838" s="2"/>
      <c r="AU838" s="2"/>
    </row>
    <row r="839" ht="13.5" customHeight="1">
      <c r="AF839" s="2"/>
      <c r="AG839" s="2"/>
      <c r="AH839" s="2"/>
      <c r="AM839" s="2"/>
      <c r="AN839" s="2"/>
      <c r="AO839" s="2"/>
      <c r="AS839" s="34"/>
      <c r="AT839" s="2"/>
      <c r="AU839" s="2"/>
    </row>
    <row r="840" ht="13.5" customHeight="1">
      <c r="AF840" s="2"/>
      <c r="AG840" s="2"/>
      <c r="AH840" s="2"/>
      <c r="AM840" s="2"/>
      <c r="AN840" s="2"/>
      <c r="AO840" s="2"/>
      <c r="AS840" s="34"/>
      <c r="AT840" s="2"/>
      <c r="AU840" s="2"/>
    </row>
    <row r="841" ht="13.5" customHeight="1">
      <c r="AF841" s="2"/>
      <c r="AG841" s="2"/>
      <c r="AH841" s="2"/>
      <c r="AM841" s="2"/>
      <c r="AN841" s="2"/>
      <c r="AO841" s="2"/>
      <c r="AS841" s="34"/>
      <c r="AT841" s="2"/>
      <c r="AU841" s="2"/>
    </row>
    <row r="842" ht="13.5" customHeight="1">
      <c r="AF842" s="2"/>
      <c r="AG842" s="2"/>
      <c r="AH842" s="2"/>
      <c r="AM842" s="2"/>
      <c r="AN842" s="2"/>
      <c r="AO842" s="2"/>
      <c r="AS842" s="34"/>
      <c r="AT842" s="2"/>
      <c r="AU842" s="2"/>
    </row>
    <row r="843" ht="13.5" customHeight="1">
      <c r="AF843" s="2"/>
      <c r="AG843" s="2"/>
      <c r="AH843" s="2"/>
      <c r="AM843" s="2"/>
      <c r="AN843" s="2"/>
      <c r="AO843" s="2"/>
      <c r="AS843" s="34"/>
      <c r="AT843" s="2"/>
      <c r="AU843" s="2"/>
    </row>
    <row r="844" ht="13.5" customHeight="1">
      <c r="AF844" s="2"/>
      <c r="AG844" s="2"/>
      <c r="AH844" s="2"/>
      <c r="AM844" s="2"/>
      <c r="AN844" s="2"/>
      <c r="AO844" s="2"/>
      <c r="AS844" s="34"/>
      <c r="AT844" s="2"/>
      <c r="AU844" s="2"/>
    </row>
    <row r="845" ht="13.5" customHeight="1">
      <c r="AF845" s="2"/>
      <c r="AG845" s="2"/>
      <c r="AH845" s="2"/>
      <c r="AM845" s="2"/>
      <c r="AN845" s="2"/>
      <c r="AO845" s="2"/>
      <c r="AS845" s="34"/>
      <c r="AT845" s="2"/>
      <c r="AU845" s="2"/>
    </row>
    <row r="846" ht="13.5" customHeight="1">
      <c r="AF846" s="2"/>
      <c r="AG846" s="2"/>
      <c r="AH846" s="2"/>
      <c r="AM846" s="2"/>
      <c r="AN846" s="2"/>
      <c r="AO846" s="2"/>
      <c r="AS846" s="34"/>
      <c r="AT846" s="2"/>
      <c r="AU846" s="2"/>
    </row>
    <row r="847" ht="13.5" customHeight="1">
      <c r="AF847" s="2"/>
      <c r="AG847" s="2"/>
      <c r="AH847" s="2"/>
      <c r="AM847" s="2"/>
      <c r="AN847" s="2"/>
      <c r="AO847" s="2"/>
      <c r="AS847" s="34"/>
      <c r="AT847" s="2"/>
      <c r="AU847" s="2"/>
    </row>
    <row r="848" ht="13.5" customHeight="1">
      <c r="AF848" s="2"/>
      <c r="AG848" s="2"/>
      <c r="AH848" s="2"/>
      <c r="AM848" s="2"/>
      <c r="AN848" s="2"/>
      <c r="AO848" s="2"/>
      <c r="AS848" s="34"/>
      <c r="AT848" s="2"/>
      <c r="AU848" s="2"/>
    </row>
    <row r="849" ht="13.5" customHeight="1">
      <c r="AF849" s="2"/>
      <c r="AG849" s="2"/>
      <c r="AH849" s="2"/>
      <c r="AM849" s="2"/>
      <c r="AN849" s="2"/>
      <c r="AO849" s="2"/>
      <c r="AS849" s="34"/>
      <c r="AT849" s="2"/>
      <c r="AU849" s="2"/>
    </row>
    <row r="850" ht="13.5" customHeight="1">
      <c r="AF850" s="2"/>
      <c r="AG850" s="2"/>
      <c r="AH850" s="2"/>
      <c r="AM850" s="2"/>
      <c r="AN850" s="2"/>
      <c r="AO850" s="2"/>
      <c r="AS850" s="34"/>
      <c r="AT850" s="2"/>
      <c r="AU850" s="2"/>
    </row>
    <row r="851" ht="13.5" customHeight="1">
      <c r="AF851" s="2"/>
      <c r="AG851" s="2"/>
      <c r="AH851" s="2"/>
      <c r="AM851" s="2"/>
      <c r="AN851" s="2"/>
      <c r="AO851" s="2"/>
      <c r="AS851" s="34"/>
      <c r="AT851" s="2"/>
      <c r="AU851" s="2"/>
    </row>
    <row r="852" ht="13.5" customHeight="1">
      <c r="AF852" s="2"/>
      <c r="AG852" s="2"/>
      <c r="AH852" s="2"/>
      <c r="AM852" s="2"/>
      <c r="AN852" s="2"/>
      <c r="AO852" s="2"/>
      <c r="AS852" s="34"/>
      <c r="AT852" s="2"/>
      <c r="AU852" s="2"/>
    </row>
    <row r="853" ht="13.5" customHeight="1">
      <c r="AF853" s="2"/>
      <c r="AG853" s="2"/>
      <c r="AH853" s="2"/>
      <c r="AM853" s="2"/>
      <c r="AN853" s="2"/>
      <c r="AO853" s="2"/>
      <c r="AS853" s="34"/>
      <c r="AT853" s="2"/>
      <c r="AU853" s="2"/>
    </row>
    <row r="854" ht="13.5" customHeight="1">
      <c r="AF854" s="2"/>
      <c r="AG854" s="2"/>
      <c r="AH854" s="2"/>
      <c r="AM854" s="2"/>
      <c r="AN854" s="2"/>
      <c r="AO854" s="2"/>
      <c r="AS854" s="34"/>
      <c r="AT854" s="2"/>
      <c r="AU854" s="2"/>
    </row>
    <row r="855" ht="13.5" customHeight="1">
      <c r="AF855" s="2"/>
      <c r="AG855" s="2"/>
      <c r="AH855" s="2"/>
      <c r="AM855" s="2"/>
      <c r="AN855" s="2"/>
      <c r="AO855" s="2"/>
      <c r="AS855" s="34"/>
      <c r="AT855" s="2"/>
      <c r="AU855" s="2"/>
    </row>
    <row r="856" ht="13.5" customHeight="1">
      <c r="AF856" s="2"/>
      <c r="AG856" s="2"/>
      <c r="AH856" s="2"/>
      <c r="AM856" s="2"/>
      <c r="AN856" s="2"/>
      <c r="AO856" s="2"/>
      <c r="AS856" s="34"/>
      <c r="AT856" s="2"/>
      <c r="AU856" s="2"/>
    </row>
    <row r="857" ht="13.5" customHeight="1">
      <c r="AF857" s="2"/>
      <c r="AG857" s="2"/>
      <c r="AH857" s="2"/>
      <c r="AM857" s="2"/>
      <c r="AN857" s="2"/>
      <c r="AO857" s="2"/>
      <c r="AS857" s="34"/>
      <c r="AT857" s="2"/>
      <c r="AU857" s="2"/>
    </row>
    <row r="858" ht="13.5" customHeight="1">
      <c r="AF858" s="2"/>
      <c r="AG858" s="2"/>
      <c r="AH858" s="2"/>
      <c r="AM858" s="2"/>
      <c r="AN858" s="2"/>
      <c r="AO858" s="2"/>
      <c r="AS858" s="34"/>
      <c r="AT858" s="2"/>
      <c r="AU858" s="2"/>
    </row>
    <row r="859" ht="13.5" customHeight="1">
      <c r="AF859" s="2"/>
      <c r="AG859" s="2"/>
      <c r="AH859" s="2"/>
      <c r="AM859" s="2"/>
      <c r="AN859" s="2"/>
      <c r="AO859" s="2"/>
      <c r="AS859" s="34"/>
      <c r="AT859" s="2"/>
      <c r="AU859" s="2"/>
    </row>
    <row r="860" ht="13.5" customHeight="1">
      <c r="AF860" s="2"/>
      <c r="AG860" s="2"/>
      <c r="AH860" s="2"/>
      <c r="AM860" s="2"/>
      <c r="AN860" s="2"/>
      <c r="AO860" s="2"/>
      <c r="AS860" s="34"/>
      <c r="AT860" s="2"/>
      <c r="AU860" s="2"/>
    </row>
    <row r="861" ht="13.5" customHeight="1">
      <c r="AF861" s="2"/>
      <c r="AG861" s="2"/>
      <c r="AH861" s="2"/>
      <c r="AM861" s="2"/>
      <c r="AN861" s="2"/>
      <c r="AO861" s="2"/>
      <c r="AS861" s="34"/>
      <c r="AT861" s="2"/>
      <c r="AU861" s="2"/>
    </row>
    <row r="862" ht="13.5" customHeight="1">
      <c r="AF862" s="2"/>
      <c r="AG862" s="2"/>
      <c r="AH862" s="2"/>
      <c r="AM862" s="2"/>
      <c r="AN862" s="2"/>
      <c r="AO862" s="2"/>
      <c r="AS862" s="34"/>
      <c r="AT862" s="2"/>
      <c r="AU862" s="2"/>
    </row>
    <row r="863" ht="13.5" customHeight="1">
      <c r="AF863" s="2"/>
      <c r="AG863" s="2"/>
      <c r="AH863" s="2"/>
      <c r="AM863" s="2"/>
      <c r="AN863" s="2"/>
      <c r="AO863" s="2"/>
      <c r="AS863" s="34"/>
      <c r="AT863" s="2"/>
      <c r="AU863" s="2"/>
    </row>
    <row r="864" ht="13.5" customHeight="1">
      <c r="AF864" s="2"/>
      <c r="AG864" s="2"/>
      <c r="AH864" s="2"/>
      <c r="AM864" s="2"/>
      <c r="AN864" s="2"/>
      <c r="AO864" s="2"/>
      <c r="AS864" s="34"/>
      <c r="AT864" s="2"/>
      <c r="AU864" s="2"/>
    </row>
    <row r="865" ht="13.5" customHeight="1">
      <c r="AF865" s="2"/>
      <c r="AG865" s="2"/>
      <c r="AH865" s="2"/>
      <c r="AM865" s="2"/>
      <c r="AN865" s="2"/>
      <c r="AO865" s="2"/>
      <c r="AS865" s="34"/>
      <c r="AT865" s="2"/>
      <c r="AU865" s="2"/>
    </row>
    <row r="866" ht="13.5" customHeight="1">
      <c r="AF866" s="2"/>
      <c r="AG866" s="2"/>
      <c r="AH866" s="2"/>
      <c r="AM866" s="2"/>
      <c r="AN866" s="2"/>
      <c r="AO866" s="2"/>
      <c r="AS866" s="34"/>
      <c r="AT866" s="2"/>
      <c r="AU866" s="2"/>
    </row>
    <row r="867" ht="13.5" customHeight="1">
      <c r="AF867" s="2"/>
      <c r="AG867" s="2"/>
      <c r="AH867" s="2"/>
      <c r="AM867" s="2"/>
      <c r="AN867" s="2"/>
      <c r="AO867" s="2"/>
      <c r="AS867" s="34"/>
      <c r="AT867" s="2"/>
      <c r="AU867" s="2"/>
    </row>
    <row r="868" ht="13.5" customHeight="1">
      <c r="AF868" s="2"/>
      <c r="AG868" s="2"/>
      <c r="AH868" s="2"/>
      <c r="AM868" s="2"/>
      <c r="AN868" s="2"/>
      <c r="AO868" s="2"/>
      <c r="AS868" s="34"/>
      <c r="AT868" s="2"/>
      <c r="AU868" s="2"/>
    </row>
    <row r="869" ht="13.5" customHeight="1">
      <c r="AF869" s="2"/>
      <c r="AG869" s="2"/>
      <c r="AH869" s="2"/>
      <c r="AM869" s="2"/>
      <c r="AN869" s="2"/>
      <c r="AO869" s="2"/>
      <c r="AS869" s="34"/>
      <c r="AT869" s="2"/>
      <c r="AU869" s="2"/>
    </row>
    <row r="870" ht="13.5" customHeight="1">
      <c r="AF870" s="2"/>
      <c r="AG870" s="2"/>
      <c r="AH870" s="2"/>
      <c r="AM870" s="2"/>
      <c r="AN870" s="2"/>
      <c r="AO870" s="2"/>
      <c r="AS870" s="34"/>
      <c r="AT870" s="2"/>
      <c r="AU870" s="2"/>
    </row>
    <row r="871" ht="13.5" customHeight="1">
      <c r="AF871" s="2"/>
      <c r="AG871" s="2"/>
      <c r="AH871" s="2"/>
      <c r="AM871" s="2"/>
      <c r="AN871" s="2"/>
      <c r="AO871" s="2"/>
      <c r="AS871" s="34"/>
      <c r="AT871" s="2"/>
      <c r="AU871" s="2"/>
    </row>
    <row r="872" ht="13.5" customHeight="1">
      <c r="AF872" s="2"/>
      <c r="AG872" s="2"/>
      <c r="AH872" s="2"/>
      <c r="AM872" s="2"/>
      <c r="AN872" s="2"/>
      <c r="AO872" s="2"/>
      <c r="AS872" s="34"/>
      <c r="AT872" s="2"/>
      <c r="AU872" s="2"/>
    </row>
    <row r="873" ht="13.5" customHeight="1">
      <c r="AF873" s="2"/>
      <c r="AG873" s="2"/>
      <c r="AH873" s="2"/>
      <c r="AM873" s="2"/>
      <c r="AN873" s="2"/>
      <c r="AO873" s="2"/>
      <c r="AS873" s="34"/>
      <c r="AT873" s="2"/>
      <c r="AU873" s="2"/>
    </row>
    <row r="874" ht="13.5" customHeight="1">
      <c r="AF874" s="2"/>
      <c r="AG874" s="2"/>
      <c r="AH874" s="2"/>
      <c r="AM874" s="2"/>
      <c r="AN874" s="2"/>
      <c r="AO874" s="2"/>
      <c r="AS874" s="34"/>
      <c r="AT874" s="2"/>
      <c r="AU874" s="2"/>
    </row>
    <row r="875" ht="13.5" customHeight="1">
      <c r="AF875" s="2"/>
      <c r="AG875" s="2"/>
      <c r="AH875" s="2"/>
      <c r="AM875" s="2"/>
      <c r="AN875" s="2"/>
      <c r="AO875" s="2"/>
      <c r="AS875" s="34"/>
      <c r="AT875" s="2"/>
      <c r="AU875" s="2"/>
    </row>
    <row r="876" ht="13.5" customHeight="1">
      <c r="AF876" s="2"/>
      <c r="AG876" s="2"/>
      <c r="AH876" s="2"/>
      <c r="AM876" s="2"/>
      <c r="AN876" s="2"/>
      <c r="AO876" s="2"/>
      <c r="AS876" s="34"/>
      <c r="AT876" s="2"/>
      <c r="AU876" s="2"/>
    </row>
    <row r="877" ht="13.5" customHeight="1">
      <c r="AF877" s="2"/>
      <c r="AG877" s="2"/>
      <c r="AH877" s="2"/>
      <c r="AM877" s="2"/>
      <c r="AN877" s="2"/>
      <c r="AO877" s="2"/>
      <c r="AS877" s="34"/>
      <c r="AT877" s="2"/>
      <c r="AU877" s="2"/>
    </row>
    <row r="878" ht="13.5" customHeight="1">
      <c r="AF878" s="2"/>
      <c r="AG878" s="2"/>
      <c r="AH878" s="2"/>
      <c r="AM878" s="2"/>
      <c r="AN878" s="2"/>
      <c r="AO878" s="2"/>
      <c r="AS878" s="34"/>
      <c r="AT878" s="2"/>
      <c r="AU878" s="2"/>
    </row>
    <row r="879" ht="13.5" customHeight="1">
      <c r="AF879" s="2"/>
      <c r="AG879" s="2"/>
      <c r="AH879" s="2"/>
      <c r="AM879" s="2"/>
      <c r="AN879" s="2"/>
      <c r="AO879" s="2"/>
      <c r="AS879" s="34"/>
      <c r="AT879" s="2"/>
      <c r="AU879" s="2"/>
    </row>
    <row r="880" ht="13.5" customHeight="1">
      <c r="AF880" s="2"/>
      <c r="AG880" s="2"/>
      <c r="AH880" s="2"/>
      <c r="AM880" s="2"/>
      <c r="AN880" s="2"/>
      <c r="AO880" s="2"/>
      <c r="AS880" s="34"/>
      <c r="AT880" s="2"/>
      <c r="AU880" s="2"/>
    </row>
    <row r="881" ht="13.5" customHeight="1">
      <c r="AF881" s="2"/>
      <c r="AG881" s="2"/>
      <c r="AH881" s="2"/>
      <c r="AM881" s="2"/>
      <c r="AN881" s="2"/>
      <c r="AO881" s="2"/>
      <c r="AS881" s="34"/>
      <c r="AT881" s="2"/>
      <c r="AU881" s="2"/>
    </row>
    <row r="882" ht="13.5" customHeight="1">
      <c r="AF882" s="2"/>
      <c r="AG882" s="2"/>
      <c r="AH882" s="2"/>
      <c r="AM882" s="2"/>
      <c r="AN882" s="2"/>
      <c r="AO882" s="2"/>
      <c r="AS882" s="34"/>
      <c r="AT882" s="2"/>
      <c r="AU882" s="2"/>
    </row>
    <row r="883" ht="13.5" customHeight="1">
      <c r="AF883" s="2"/>
      <c r="AG883" s="2"/>
      <c r="AH883" s="2"/>
      <c r="AM883" s="2"/>
      <c r="AN883" s="2"/>
      <c r="AO883" s="2"/>
      <c r="AS883" s="34"/>
      <c r="AT883" s="2"/>
      <c r="AU883" s="2"/>
    </row>
    <row r="884" ht="13.5" customHeight="1">
      <c r="AF884" s="2"/>
      <c r="AG884" s="2"/>
      <c r="AH884" s="2"/>
      <c r="AM884" s="2"/>
      <c r="AN884" s="2"/>
      <c r="AO884" s="2"/>
      <c r="AS884" s="34"/>
      <c r="AT884" s="2"/>
      <c r="AU884" s="2"/>
    </row>
    <row r="885" ht="13.5" customHeight="1">
      <c r="AF885" s="2"/>
      <c r="AG885" s="2"/>
      <c r="AH885" s="2"/>
      <c r="AM885" s="2"/>
      <c r="AN885" s="2"/>
      <c r="AO885" s="2"/>
      <c r="AS885" s="34"/>
      <c r="AT885" s="2"/>
      <c r="AU885" s="2"/>
    </row>
    <row r="886" ht="13.5" customHeight="1">
      <c r="AF886" s="2"/>
      <c r="AG886" s="2"/>
      <c r="AH886" s="2"/>
      <c r="AM886" s="2"/>
      <c r="AN886" s="2"/>
      <c r="AO886" s="2"/>
      <c r="AS886" s="34"/>
      <c r="AT886" s="2"/>
      <c r="AU886" s="2"/>
    </row>
    <row r="887" ht="13.5" customHeight="1">
      <c r="AF887" s="2"/>
      <c r="AG887" s="2"/>
      <c r="AH887" s="2"/>
      <c r="AM887" s="2"/>
      <c r="AN887" s="2"/>
      <c r="AO887" s="2"/>
      <c r="AS887" s="34"/>
      <c r="AT887" s="2"/>
      <c r="AU887" s="2"/>
    </row>
    <row r="888" ht="13.5" customHeight="1">
      <c r="AF888" s="2"/>
      <c r="AG888" s="2"/>
      <c r="AH888" s="2"/>
      <c r="AM888" s="2"/>
      <c r="AN888" s="2"/>
      <c r="AO888" s="2"/>
      <c r="AS888" s="34"/>
      <c r="AT888" s="2"/>
      <c r="AU888" s="2"/>
    </row>
    <row r="889" ht="13.5" customHeight="1">
      <c r="AF889" s="2"/>
      <c r="AG889" s="2"/>
      <c r="AH889" s="2"/>
      <c r="AM889" s="2"/>
      <c r="AN889" s="2"/>
      <c r="AO889" s="2"/>
      <c r="AS889" s="34"/>
      <c r="AT889" s="2"/>
      <c r="AU889" s="2"/>
    </row>
    <row r="890" ht="13.5" customHeight="1">
      <c r="AF890" s="2"/>
      <c r="AG890" s="2"/>
      <c r="AH890" s="2"/>
      <c r="AM890" s="2"/>
      <c r="AN890" s="2"/>
      <c r="AO890" s="2"/>
      <c r="AS890" s="34"/>
      <c r="AT890" s="2"/>
      <c r="AU890" s="2"/>
    </row>
    <row r="891" ht="13.5" customHeight="1">
      <c r="AF891" s="2"/>
      <c r="AG891" s="2"/>
      <c r="AH891" s="2"/>
      <c r="AM891" s="2"/>
      <c r="AN891" s="2"/>
      <c r="AO891" s="2"/>
      <c r="AS891" s="34"/>
      <c r="AT891" s="2"/>
      <c r="AU891" s="2"/>
    </row>
    <row r="892" ht="13.5" customHeight="1">
      <c r="AF892" s="2"/>
      <c r="AG892" s="2"/>
      <c r="AH892" s="2"/>
      <c r="AM892" s="2"/>
      <c r="AN892" s="2"/>
      <c r="AO892" s="2"/>
      <c r="AS892" s="34"/>
      <c r="AT892" s="2"/>
      <c r="AU892" s="2"/>
    </row>
    <row r="893" ht="13.5" customHeight="1">
      <c r="AF893" s="2"/>
      <c r="AG893" s="2"/>
      <c r="AH893" s="2"/>
      <c r="AM893" s="2"/>
      <c r="AN893" s="2"/>
      <c r="AO893" s="2"/>
      <c r="AS893" s="34"/>
      <c r="AT893" s="2"/>
      <c r="AU893" s="2"/>
    </row>
    <row r="894" ht="13.5" customHeight="1">
      <c r="AF894" s="2"/>
      <c r="AG894" s="2"/>
      <c r="AH894" s="2"/>
      <c r="AM894" s="2"/>
      <c r="AN894" s="2"/>
      <c r="AO894" s="2"/>
      <c r="AS894" s="34"/>
      <c r="AT894" s="2"/>
      <c r="AU894" s="2"/>
    </row>
    <row r="895" ht="13.5" customHeight="1">
      <c r="AF895" s="2"/>
      <c r="AG895" s="2"/>
      <c r="AH895" s="2"/>
      <c r="AM895" s="2"/>
      <c r="AN895" s="2"/>
      <c r="AO895" s="2"/>
      <c r="AS895" s="34"/>
      <c r="AT895" s="2"/>
      <c r="AU895" s="2"/>
    </row>
    <row r="896" ht="13.5" customHeight="1">
      <c r="AF896" s="2"/>
      <c r="AG896" s="2"/>
      <c r="AH896" s="2"/>
      <c r="AM896" s="2"/>
      <c r="AN896" s="2"/>
      <c r="AO896" s="2"/>
      <c r="AS896" s="34"/>
      <c r="AT896" s="2"/>
      <c r="AU896" s="2"/>
    </row>
    <row r="897" ht="13.5" customHeight="1">
      <c r="AF897" s="2"/>
      <c r="AG897" s="2"/>
      <c r="AH897" s="2"/>
      <c r="AM897" s="2"/>
      <c r="AN897" s="2"/>
      <c r="AO897" s="2"/>
      <c r="AS897" s="34"/>
      <c r="AT897" s="2"/>
      <c r="AU897" s="2"/>
    </row>
    <row r="898" ht="13.5" customHeight="1">
      <c r="AF898" s="2"/>
      <c r="AG898" s="2"/>
      <c r="AH898" s="2"/>
      <c r="AM898" s="2"/>
      <c r="AN898" s="2"/>
      <c r="AO898" s="2"/>
      <c r="AS898" s="34"/>
      <c r="AT898" s="2"/>
      <c r="AU898" s="2"/>
    </row>
    <row r="899" ht="13.5" customHeight="1">
      <c r="AF899" s="2"/>
      <c r="AG899" s="2"/>
      <c r="AH899" s="2"/>
      <c r="AM899" s="2"/>
      <c r="AN899" s="2"/>
      <c r="AO899" s="2"/>
      <c r="AS899" s="34"/>
      <c r="AT899" s="2"/>
      <c r="AU899" s="2"/>
    </row>
    <row r="900" ht="13.5" customHeight="1">
      <c r="AF900" s="2"/>
      <c r="AG900" s="2"/>
      <c r="AH900" s="2"/>
      <c r="AM900" s="2"/>
      <c r="AN900" s="2"/>
      <c r="AO900" s="2"/>
      <c r="AS900" s="34"/>
      <c r="AT900" s="2"/>
      <c r="AU900" s="2"/>
    </row>
    <row r="901" ht="13.5" customHeight="1">
      <c r="AF901" s="2"/>
      <c r="AG901" s="2"/>
      <c r="AH901" s="2"/>
      <c r="AM901" s="2"/>
      <c r="AN901" s="2"/>
      <c r="AO901" s="2"/>
      <c r="AS901" s="34"/>
      <c r="AT901" s="2"/>
      <c r="AU901" s="2"/>
    </row>
    <row r="902" ht="13.5" customHeight="1">
      <c r="AF902" s="2"/>
      <c r="AG902" s="2"/>
      <c r="AH902" s="2"/>
      <c r="AM902" s="2"/>
      <c r="AN902" s="2"/>
      <c r="AO902" s="2"/>
      <c r="AS902" s="34"/>
      <c r="AT902" s="2"/>
      <c r="AU902" s="2"/>
    </row>
    <row r="903" ht="13.5" customHeight="1">
      <c r="AF903" s="2"/>
      <c r="AG903" s="2"/>
      <c r="AH903" s="2"/>
      <c r="AM903" s="2"/>
      <c r="AN903" s="2"/>
      <c r="AO903" s="2"/>
      <c r="AS903" s="34"/>
      <c r="AT903" s="2"/>
      <c r="AU903" s="2"/>
    </row>
    <row r="904" ht="13.5" customHeight="1">
      <c r="AF904" s="2"/>
      <c r="AG904" s="2"/>
      <c r="AH904" s="2"/>
      <c r="AM904" s="2"/>
      <c r="AN904" s="2"/>
      <c r="AO904" s="2"/>
      <c r="AS904" s="34"/>
      <c r="AT904" s="2"/>
      <c r="AU904" s="2"/>
    </row>
    <row r="905" ht="13.5" customHeight="1">
      <c r="AF905" s="2"/>
      <c r="AG905" s="2"/>
      <c r="AH905" s="2"/>
      <c r="AM905" s="2"/>
      <c r="AN905" s="2"/>
      <c r="AO905" s="2"/>
      <c r="AS905" s="34"/>
      <c r="AT905" s="2"/>
      <c r="AU905" s="2"/>
    </row>
    <row r="906" ht="13.5" customHeight="1">
      <c r="AF906" s="2"/>
      <c r="AG906" s="2"/>
      <c r="AH906" s="2"/>
      <c r="AM906" s="2"/>
      <c r="AN906" s="2"/>
      <c r="AO906" s="2"/>
      <c r="AS906" s="34"/>
      <c r="AT906" s="2"/>
      <c r="AU906" s="2"/>
    </row>
    <row r="907" ht="13.5" customHeight="1">
      <c r="AF907" s="2"/>
      <c r="AG907" s="2"/>
      <c r="AH907" s="2"/>
      <c r="AM907" s="2"/>
      <c r="AN907" s="2"/>
      <c r="AO907" s="2"/>
      <c r="AS907" s="34"/>
      <c r="AT907" s="2"/>
      <c r="AU907" s="2"/>
    </row>
    <row r="908" ht="13.5" customHeight="1">
      <c r="AF908" s="2"/>
      <c r="AG908" s="2"/>
      <c r="AH908" s="2"/>
      <c r="AM908" s="2"/>
      <c r="AN908" s="2"/>
      <c r="AO908" s="2"/>
      <c r="AS908" s="34"/>
      <c r="AT908" s="2"/>
      <c r="AU908" s="2"/>
    </row>
    <row r="909" ht="13.5" customHeight="1">
      <c r="AF909" s="2"/>
      <c r="AG909" s="2"/>
      <c r="AH909" s="2"/>
      <c r="AM909" s="2"/>
      <c r="AN909" s="2"/>
      <c r="AO909" s="2"/>
      <c r="AS909" s="34"/>
      <c r="AT909" s="2"/>
      <c r="AU909" s="2"/>
    </row>
    <row r="910" ht="13.5" customHeight="1">
      <c r="AF910" s="2"/>
      <c r="AG910" s="2"/>
      <c r="AH910" s="2"/>
      <c r="AM910" s="2"/>
      <c r="AN910" s="2"/>
      <c r="AO910" s="2"/>
      <c r="AS910" s="34"/>
      <c r="AT910" s="2"/>
      <c r="AU910" s="2"/>
    </row>
    <row r="911" ht="13.5" customHeight="1">
      <c r="AF911" s="2"/>
      <c r="AG911" s="2"/>
      <c r="AH911" s="2"/>
      <c r="AM911" s="2"/>
      <c r="AN911" s="2"/>
      <c r="AO911" s="2"/>
      <c r="AS911" s="34"/>
      <c r="AT911" s="2"/>
      <c r="AU911" s="2"/>
    </row>
    <row r="912" ht="13.5" customHeight="1">
      <c r="AF912" s="2"/>
      <c r="AG912" s="2"/>
      <c r="AH912" s="2"/>
      <c r="AM912" s="2"/>
      <c r="AN912" s="2"/>
      <c r="AO912" s="2"/>
      <c r="AS912" s="34"/>
      <c r="AT912" s="2"/>
      <c r="AU912" s="2"/>
    </row>
    <row r="913" ht="13.5" customHeight="1">
      <c r="AF913" s="2"/>
      <c r="AG913" s="2"/>
      <c r="AH913" s="2"/>
      <c r="AM913" s="2"/>
      <c r="AN913" s="2"/>
      <c r="AO913" s="2"/>
      <c r="AS913" s="34"/>
      <c r="AT913" s="2"/>
      <c r="AU913" s="2"/>
    </row>
    <row r="914" ht="13.5" customHeight="1">
      <c r="AF914" s="2"/>
      <c r="AG914" s="2"/>
      <c r="AH914" s="2"/>
      <c r="AM914" s="2"/>
      <c r="AN914" s="2"/>
      <c r="AO914" s="2"/>
      <c r="AS914" s="34"/>
      <c r="AT914" s="2"/>
      <c r="AU914" s="2"/>
    </row>
    <row r="915" ht="13.5" customHeight="1">
      <c r="AF915" s="2"/>
      <c r="AG915" s="2"/>
      <c r="AH915" s="2"/>
      <c r="AM915" s="2"/>
      <c r="AN915" s="2"/>
      <c r="AO915" s="2"/>
      <c r="AS915" s="34"/>
      <c r="AT915" s="2"/>
      <c r="AU915" s="2"/>
    </row>
    <row r="916" ht="13.5" customHeight="1">
      <c r="AF916" s="2"/>
      <c r="AG916" s="2"/>
      <c r="AH916" s="2"/>
      <c r="AM916" s="2"/>
      <c r="AN916" s="2"/>
      <c r="AO916" s="2"/>
      <c r="AS916" s="34"/>
      <c r="AT916" s="2"/>
      <c r="AU916" s="2"/>
    </row>
    <row r="917" ht="13.5" customHeight="1">
      <c r="AF917" s="2"/>
      <c r="AG917" s="2"/>
      <c r="AH917" s="2"/>
      <c r="AM917" s="2"/>
      <c r="AN917" s="2"/>
      <c r="AO917" s="2"/>
      <c r="AS917" s="34"/>
      <c r="AT917" s="2"/>
      <c r="AU917" s="2"/>
    </row>
    <row r="918" ht="13.5" customHeight="1">
      <c r="AF918" s="2"/>
      <c r="AG918" s="2"/>
      <c r="AH918" s="2"/>
      <c r="AM918" s="2"/>
      <c r="AN918" s="2"/>
      <c r="AO918" s="2"/>
      <c r="AS918" s="34"/>
      <c r="AT918" s="2"/>
      <c r="AU918" s="2"/>
    </row>
    <row r="919" ht="13.5" customHeight="1">
      <c r="AF919" s="2"/>
      <c r="AG919" s="2"/>
      <c r="AH919" s="2"/>
      <c r="AM919" s="2"/>
      <c r="AN919" s="2"/>
      <c r="AO919" s="2"/>
      <c r="AS919" s="34"/>
      <c r="AT919" s="2"/>
      <c r="AU919" s="2"/>
    </row>
    <row r="920" ht="13.5" customHeight="1">
      <c r="AF920" s="2"/>
      <c r="AG920" s="2"/>
      <c r="AH920" s="2"/>
      <c r="AM920" s="2"/>
      <c r="AN920" s="2"/>
      <c r="AO920" s="2"/>
      <c r="AS920" s="34"/>
      <c r="AT920" s="2"/>
      <c r="AU920" s="2"/>
    </row>
    <row r="921" ht="13.5" customHeight="1">
      <c r="AF921" s="2"/>
      <c r="AG921" s="2"/>
      <c r="AH921" s="2"/>
      <c r="AM921" s="2"/>
      <c r="AN921" s="2"/>
      <c r="AO921" s="2"/>
      <c r="AS921" s="34"/>
      <c r="AT921" s="2"/>
      <c r="AU921" s="2"/>
    </row>
    <row r="922" ht="13.5" customHeight="1">
      <c r="AF922" s="2"/>
      <c r="AG922" s="2"/>
      <c r="AH922" s="2"/>
      <c r="AM922" s="2"/>
      <c r="AN922" s="2"/>
      <c r="AO922" s="2"/>
      <c r="AS922" s="34"/>
      <c r="AT922" s="2"/>
      <c r="AU922" s="2"/>
    </row>
    <row r="923" ht="13.5" customHeight="1">
      <c r="AF923" s="2"/>
      <c r="AG923" s="2"/>
      <c r="AH923" s="2"/>
      <c r="AM923" s="2"/>
      <c r="AN923" s="2"/>
      <c r="AO923" s="2"/>
      <c r="AS923" s="34"/>
      <c r="AT923" s="2"/>
      <c r="AU923" s="2"/>
    </row>
    <row r="924" ht="13.5" customHeight="1">
      <c r="AF924" s="2"/>
      <c r="AG924" s="2"/>
      <c r="AH924" s="2"/>
      <c r="AM924" s="2"/>
      <c r="AN924" s="2"/>
      <c r="AO924" s="2"/>
      <c r="AS924" s="34"/>
      <c r="AT924" s="2"/>
      <c r="AU924" s="2"/>
    </row>
    <row r="925" ht="13.5" customHeight="1">
      <c r="AF925" s="2"/>
      <c r="AG925" s="2"/>
      <c r="AH925" s="2"/>
      <c r="AM925" s="2"/>
      <c r="AN925" s="2"/>
      <c r="AO925" s="2"/>
      <c r="AS925" s="34"/>
      <c r="AT925" s="2"/>
      <c r="AU925" s="2"/>
    </row>
    <row r="926" ht="13.5" customHeight="1">
      <c r="AF926" s="2"/>
      <c r="AG926" s="2"/>
      <c r="AH926" s="2"/>
      <c r="AM926" s="2"/>
      <c r="AN926" s="2"/>
      <c r="AO926" s="2"/>
      <c r="AS926" s="34"/>
      <c r="AT926" s="2"/>
      <c r="AU926" s="2"/>
    </row>
    <row r="927" ht="13.5" customHeight="1">
      <c r="AF927" s="2"/>
      <c r="AG927" s="2"/>
      <c r="AH927" s="2"/>
      <c r="AM927" s="2"/>
      <c r="AN927" s="2"/>
      <c r="AO927" s="2"/>
      <c r="AS927" s="34"/>
      <c r="AT927" s="2"/>
      <c r="AU927" s="2"/>
    </row>
    <row r="928" ht="13.5" customHeight="1">
      <c r="AF928" s="2"/>
      <c r="AG928" s="2"/>
      <c r="AH928" s="2"/>
      <c r="AM928" s="2"/>
      <c r="AN928" s="2"/>
      <c r="AO928" s="2"/>
      <c r="AS928" s="34"/>
      <c r="AT928" s="2"/>
      <c r="AU928" s="2"/>
    </row>
    <row r="929" ht="13.5" customHeight="1">
      <c r="AF929" s="2"/>
      <c r="AG929" s="2"/>
      <c r="AH929" s="2"/>
      <c r="AM929" s="2"/>
      <c r="AN929" s="2"/>
      <c r="AO929" s="2"/>
      <c r="AS929" s="34"/>
      <c r="AT929" s="2"/>
      <c r="AU929" s="2"/>
    </row>
    <row r="930" ht="13.5" customHeight="1">
      <c r="AF930" s="2"/>
      <c r="AG930" s="2"/>
      <c r="AH930" s="2"/>
      <c r="AM930" s="2"/>
      <c r="AN930" s="2"/>
      <c r="AO930" s="2"/>
      <c r="AS930" s="34"/>
      <c r="AT930" s="2"/>
      <c r="AU930" s="2"/>
    </row>
    <row r="931" ht="13.5" customHeight="1">
      <c r="AF931" s="2"/>
      <c r="AG931" s="2"/>
      <c r="AH931" s="2"/>
      <c r="AM931" s="2"/>
      <c r="AN931" s="2"/>
      <c r="AO931" s="2"/>
      <c r="AS931" s="34"/>
      <c r="AT931" s="2"/>
      <c r="AU931" s="2"/>
    </row>
    <row r="932" ht="13.5" customHeight="1">
      <c r="AF932" s="2"/>
      <c r="AG932" s="2"/>
      <c r="AH932" s="2"/>
      <c r="AM932" s="2"/>
      <c r="AN932" s="2"/>
      <c r="AO932" s="2"/>
      <c r="AS932" s="34"/>
      <c r="AT932" s="2"/>
      <c r="AU932" s="2"/>
    </row>
    <row r="933" ht="13.5" customHeight="1">
      <c r="AF933" s="2"/>
      <c r="AG933" s="2"/>
      <c r="AH933" s="2"/>
      <c r="AM933" s="2"/>
      <c r="AN933" s="2"/>
      <c r="AO933" s="2"/>
      <c r="AS933" s="34"/>
      <c r="AT933" s="2"/>
      <c r="AU933" s="2"/>
    </row>
    <row r="934" ht="13.5" customHeight="1">
      <c r="AF934" s="2"/>
      <c r="AG934" s="2"/>
      <c r="AH934" s="2"/>
      <c r="AM934" s="2"/>
      <c r="AN934" s="2"/>
      <c r="AO934" s="2"/>
      <c r="AS934" s="34"/>
      <c r="AT934" s="2"/>
      <c r="AU934" s="2"/>
    </row>
    <row r="935" ht="13.5" customHeight="1">
      <c r="AF935" s="2"/>
      <c r="AG935" s="2"/>
      <c r="AH935" s="2"/>
      <c r="AM935" s="2"/>
      <c r="AN935" s="2"/>
      <c r="AO935" s="2"/>
      <c r="AS935" s="34"/>
      <c r="AT935" s="2"/>
      <c r="AU935" s="2"/>
    </row>
    <row r="936" ht="13.5" customHeight="1">
      <c r="AF936" s="2"/>
      <c r="AG936" s="2"/>
      <c r="AH936" s="2"/>
      <c r="AM936" s="2"/>
      <c r="AN936" s="2"/>
      <c r="AO936" s="2"/>
      <c r="AS936" s="34"/>
      <c r="AT936" s="2"/>
      <c r="AU936" s="2"/>
    </row>
    <row r="937" ht="13.5" customHeight="1">
      <c r="AF937" s="2"/>
      <c r="AG937" s="2"/>
      <c r="AH937" s="2"/>
      <c r="AM937" s="2"/>
      <c r="AN937" s="2"/>
      <c r="AO937" s="2"/>
      <c r="AS937" s="34"/>
      <c r="AT937" s="2"/>
      <c r="AU937" s="2"/>
    </row>
    <row r="938" ht="13.5" customHeight="1">
      <c r="AF938" s="2"/>
      <c r="AG938" s="2"/>
      <c r="AH938" s="2"/>
      <c r="AM938" s="2"/>
      <c r="AN938" s="2"/>
      <c r="AO938" s="2"/>
      <c r="AS938" s="34"/>
      <c r="AT938" s="2"/>
      <c r="AU938" s="2"/>
    </row>
    <row r="939" ht="13.5" customHeight="1">
      <c r="AF939" s="2"/>
      <c r="AG939" s="2"/>
      <c r="AH939" s="2"/>
      <c r="AM939" s="2"/>
      <c r="AN939" s="2"/>
      <c r="AO939" s="2"/>
      <c r="AS939" s="34"/>
      <c r="AT939" s="2"/>
      <c r="AU939" s="2"/>
    </row>
    <row r="940" ht="13.5" customHeight="1">
      <c r="AF940" s="2"/>
      <c r="AG940" s="2"/>
      <c r="AH940" s="2"/>
      <c r="AM940" s="2"/>
      <c r="AN940" s="2"/>
      <c r="AO940" s="2"/>
      <c r="AS940" s="34"/>
      <c r="AT940" s="2"/>
      <c r="AU940" s="2"/>
    </row>
    <row r="941" ht="13.5" customHeight="1">
      <c r="AF941" s="2"/>
      <c r="AG941" s="2"/>
      <c r="AH941" s="2"/>
      <c r="AM941" s="2"/>
      <c r="AN941" s="2"/>
      <c r="AO941" s="2"/>
      <c r="AS941" s="34"/>
      <c r="AT941" s="2"/>
      <c r="AU941" s="2"/>
    </row>
    <row r="942" ht="13.5" customHeight="1">
      <c r="AF942" s="2"/>
      <c r="AG942" s="2"/>
      <c r="AH942" s="2"/>
      <c r="AM942" s="2"/>
      <c r="AN942" s="2"/>
      <c r="AO942" s="2"/>
      <c r="AS942" s="34"/>
      <c r="AT942" s="2"/>
      <c r="AU942" s="2"/>
    </row>
    <row r="943" ht="13.5" customHeight="1">
      <c r="AF943" s="2"/>
      <c r="AG943" s="2"/>
      <c r="AH943" s="2"/>
      <c r="AM943" s="2"/>
      <c r="AN943" s="2"/>
      <c r="AO943" s="2"/>
      <c r="AS943" s="34"/>
      <c r="AT943" s="2"/>
      <c r="AU943" s="2"/>
    </row>
    <row r="944" ht="13.5" customHeight="1">
      <c r="AF944" s="2"/>
      <c r="AG944" s="2"/>
      <c r="AH944" s="2"/>
      <c r="AM944" s="2"/>
      <c r="AN944" s="2"/>
      <c r="AO944" s="2"/>
      <c r="AS944" s="34"/>
      <c r="AT944" s="2"/>
      <c r="AU944" s="2"/>
    </row>
    <row r="945" ht="13.5" customHeight="1">
      <c r="AF945" s="2"/>
      <c r="AG945" s="2"/>
      <c r="AH945" s="2"/>
      <c r="AM945" s="2"/>
      <c r="AN945" s="2"/>
      <c r="AO945" s="2"/>
      <c r="AS945" s="34"/>
      <c r="AT945" s="2"/>
      <c r="AU945" s="2"/>
    </row>
    <row r="946" ht="13.5" customHeight="1">
      <c r="AF946" s="2"/>
      <c r="AG946" s="2"/>
      <c r="AH946" s="2"/>
      <c r="AM946" s="2"/>
      <c r="AN946" s="2"/>
      <c r="AO946" s="2"/>
      <c r="AS946" s="34"/>
      <c r="AT946" s="2"/>
      <c r="AU946" s="2"/>
    </row>
    <row r="947" ht="13.5" customHeight="1">
      <c r="AF947" s="2"/>
      <c r="AG947" s="2"/>
      <c r="AH947" s="2"/>
      <c r="AM947" s="2"/>
      <c r="AN947" s="2"/>
      <c r="AO947" s="2"/>
      <c r="AS947" s="34"/>
      <c r="AT947" s="2"/>
      <c r="AU947" s="2"/>
    </row>
    <row r="948" ht="13.5" customHeight="1">
      <c r="AF948" s="2"/>
      <c r="AG948" s="2"/>
      <c r="AH948" s="2"/>
      <c r="AM948" s="2"/>
      <c r="AN948" s="2"/>
      <c r="AO948" s="2"/>
      <c r="AS948" s="34"/>
      <c r="AT948" s="2"/>
      <c r="AU948" s="2"/>
    </row>
    <row r="949" ht="13.5" customHeight="1">
      <c r="AF949" s="2"/>
      <c r="AG949" s="2"/>
      <c r="AH949" s="2"/>
      <c r="AM949" s="2"/>
      <c r="AN949" s="2"/>
      <c r="AO949" s="2"/>
      <c r="AS949" s="34"/>
      <c r="AT949" s="2"/>
      <c r="AU949" s="2"/>
    </row>
    <row r="950" ht="13.5" customHeight="1">
      <c r="AF950" s="2"/>
      <c r="AG950" s="2"/>
      <c r="AH950" s="2"/>
      <c r="AM950" s="2"/>
      <c r="AN950" s="2"/>
      <c r="AO950" s="2"/>
      <c r="AS950" s="34"/>
      <c r="AT950" s="2"/>
      <c r="AU950" s="2"/>
    </row>
    <row r="951" ht="13.5" customHeight="1">
      <c r="AF951" s="2"/>
      <c r="AG951" s="2"/>
      <c r="AH951" s="2"/>
      <c r="AM951" s="2"/>
      <c r="AN951" s="2"/>
      <c r="AO951" s="2"/>
      <c r="AS951" s="34"/>
      <c r="AT951" s="2"/>
      <c r="AU951" s="2"/>
    </row>
    <row r="952" ht="13.5" customHeight="1">
      <c r="AF952" s="2"/>
      <c r="AG952" s="2"/>
      <c r="AH952" s="2"/>
      <c r="AM952" s="2"/>
      <c r="AN952" s="2"/>
      <c r="AO952" s="2"/>
      <c r="AS952" s="34"/>
      <c r="AT952" s="2"/>
      <c r="AU952" s="2"/>
    </row>
    <row r="953" ht="13.5" customHeight="1">
      <c r="AF953" s="2"/>
      <c r="AG953" s="2"/>
      <c r="AH953" s="2"/>
      <c r="AM953" s="2"/>
      <c r="AN953" s="2"/>
      <c r="AO953" s="2"/>
      <c r="AS953" s="34"/>
      <c r="AT953" s="2"/>
      <c r="AU953" s="2"/>
    </row>
    <row r="954" ht="13.5" customHeight="1">
      <c r="AF954" s="2"/>
      <c r="AG954" s="2"/>
      <c r="AH954" s="2"/>
      <c r="AM954" s="2"/>
      <c r="AN954" s="2"/>
      <c r="AO954" s="2"/>
      <c r="AS954" s="34"/>
      <c r="AT954" s="2"/>
      <c r="AU954" s="2"/>
    </row>
    <row r="955" ht="13.5" customHeight="1">
      <c r="AF955" s="2"/>
      <c r="AG955" s="2"/>
      <c r="AH955" s="2"/>
      <c r="AM955" s="2"/>
      <c r="AN955" s="2"/>
      <c r="AO955" s="2"/>
      <c r="AS955" s="34"/>
      <c r="AT955" s="2"/>
      <c r="AU955" s="2"/>
    </row>
    <row r="956" ht="13.5" customHeight="1">
      <c r="AF956" s="2"/>
      <c r="AG956" s="2"/>
      <c r="AH956" s="2"/>
      <c r="AM956" s="2"/>
      <c r="AN956" s="2"/>
      <c r="AO956" s="2"/>
      <c r="AS956" s="34"/>
      <c r="AT956" s="2"/>
      <c r="AU956" s="2"/>
    </row>
    <row r="957" ht="13.5" customHeight="1">
      <c r="AF957" s="2"/>
      <c r="AG957" s="2"/>
      <c r="AH957" s="2"/>
      <c r="AM957" s="2"/>
      <c r="AN957" s="2"/>
      <c r="AO957" s="2"/>
      <c r="AS957" s="34"/>
      <c r="AT957" s="2"/>
      <c r="AU957" s="2"/>
    </row>
    <row r="958" ht="13.5" customHeight="1">
      <c r="AF958" s="2"/>
      <c r="AG958" s="2"/>
      <c r="AH958" s="2"/>
      <c r="AM958" s="2"/>
      <c r="AN958" s="2"/>
      <c r="AO958" s="2"/>
      <c r="AS958" s="34"/>
      <c r="AT958" s="2"/>
      <c r="AU958" s="2"/>
    </row>
    <row r="959" ht="13.5" customHeight="1">
      <c r="AF959" s="2"/>
      <c r="AG959" s="2"/>
      <c r="AH959" s="2"/>
      <c r="AM959" s="2"/>
      <c r="AN959" s="2"/>
      <c r="AO959" s="2"/>
      <c r="AS959" s="34"/>
      <c r="AT959" s="2"/>
      <c r="AU959" s="2"/>
    </row>
    <row r="960" ht="13.5" customHeight="1">
      <c r="AF960" s="2"/>
      <c r="AG960" s="2"/>
      <c r="AH960" s="2"/>
      <c r="AM960" s="2"/>
      <c r="AN960" s="2"/>
      <c r="AO960" s="2"/>
      <c r="AS960" s="34"/>
      <c r="AT960" s="2"/>
      <c r="AU960" s="2"/>
    </row>
    <row r="961" ht="13.5" customHeight="1">
      <c r="AF961" s="2"/>
      <c r="AG961" s="2"/>
      <c r="AH961" s="2"/>
      <c r="AM961" s="2"/>
      <c r="AN961" s="2"/>
      <c r="AO961" s="2"/>
      <c r="AS961" s="34"/>
      <c r="AT961" s="2"/>
      <c r="AU961" s="2"/>
    </row>
    <row r="962" ht="13.5" customHeight="1">
      <c r="AF962" s="2"/>
      <c r="AG962" s="2"/>
      <c r="AH962" s="2"/>
      <c r="AM962" s="2"/>
      <c r="AN962" s="2"/>
      <c r="AO962" s="2"/>
      <c r="AS962" s="34"/>
      <c r="AT962" s="2"/>
      <c r="AU962" s="2"/>
    </row>
    <row r="963" ht="13.5" customHeight="1">
      <c r="AF963" s="2"/>
      <c r="AG963" s="2"/>
      <c r="AH963" s="2"/>
      <c r="AM963" s="2"/>
      <c r="AN963" s="2"/>
      <c r="AO963" s="2"/>
      <c r="AS963" s="34"/>
      <c r="AT963" s="2"/>
      <c r="AU963" s="2"/>
    </row>
    <row r="964" ht="13.5" customHeight="1">
      <c r="AF964" s="2"/>
      <c r="AG964" s="2"/>
      <c r="AH964" s="2"/>
      <c r="AM964" s="2"/>
      <c r="AN964" s="2"/>
      <c r="AO964" s="2"/>
      <c r="AS964" s="34"/>
      <c r="AT964" s="2"/>
      <c r="AU964" s="2"/>
    </row>
    <row r="965" ht="13.5" customHeight="1">
      <c r="AF965" s="2"/>
      <c r="AG965" s="2"/>
      <c r="AH965" s="2"/>
      <c r="AM965" s="2"/>
      <c r="AN965" s="2"/>
      <c r="AO965" s="2"/>
      <c r="AS965" s="34"/>
      <c r="AT965" s="2"/>
      <c r="AU965" s="2"/>
    </row>
    <row r="966" ht="13.5" customHeight="1">
      <c r="AF966" s="2"/>
      <c r="AG966" s="2"/>
      <c r="AH966" s="2"/>
      <c r="AM966" s="2"/>
      <c r="AN966" s="2"/>
      <c r="AO966" s="2"/>
      <c r="AS966" s="34"/>
      <c r="AT966" s="2"/>
      <c r="AU966" s="2"/>
    </row>
    <row r="967" ht="13.5" customHeight="1">
      <c r="AF967" s="2"/>
      <c r="AG967" s="2"/>
      <c r="AH967" s="2"/>
      <c r="AM967" s="2"/>
      <c r="AN967" s="2"/>
      <c r="AO967" s="2"/>
      <c r="AS967" s="34"/>
      <c r="AT967" s="2"/>
      <c r="AU967" s="2"/>
    </row>
    <row r="968" ht="13.5" customHeight="1">
      <c r="AF968" s="2"/>
      <c r="AG968" s="2"/>
      <c r="AH968" s="2"/>
      <c r="AM968" s="2"/>
      <c r="AN968" s="2"/>
      <c r="AO968" s="2"/>
      <c r="AS968" s="34"/>
      <c r="AT968" s="2"/>
      <c r="AU968" s="2"/>
    </row>
    <row r="969" ht="13.5" customHeight="1">
      <c r="AF969" s="2"/>
      <c r="AG969" s="2"/>
      <c r="AH969" s="2"/>
      <c r="AM969" s="2"/>
      <c r="AN969" s="2"/>
      <c r="AO969" s="2"/>
      <c r="AS969" s="34"/>
      <c r="AT969" s="2"/>
      <c r="AU969" s="2"/>
    </row>
    <row r="970" ht="13.5" customHeight="1">
      <c r="AF970" s="2"/>
      <c r="AG970" s="2"/>
      <c r="AH970" s="2"/>
      <c r="AM970" s="2"/>
      <c r="AN970" s="2"/>
      <c r="AO970" s="2"/>
      <c r="AS970" s="34"/>
      <c r="AT970" s="2"/>
      <c r="AU970" s="2"/>
    </row>
    <row r="971" ht="13.5" customHeight="1">
      <c r="AF971" s="2"/>
      <c r="AG971" s="2"/>
      <c r="AH971" s="2"/>
      <c r="AM971" s="2"/>
      <c r="AN971" s="2"/>
      <c r="AO971" s="2"/>
      <c r="AS971" s="34"/>
      <c r="AT971" s="2"/>
      <c r="AU971" s="2"/>
    </row>
    <row r="972" ht="13.5" customHeight="1">
      <c r="AF972" s="2"/>
      <c r="AG972" s="2"/>
      <c r="AH972" s="2"/>
      <c r="AM972" s="2"/>
      <c r="AN972" s="2"/>
      <c r="AO972" s="2"/>
      <c r="AS972" s="34"/>
      <c r="AT972" s="2"/>
      <c r="AU972" s="2"/>
    </row>
    <row r="973" ht="13.5" customHeight="1">
      <c r="AF973" s="2"/>
      <c r="AG973" s="2"/>
      <c r="AH973" s="2"/>
      <c r="AM973" s="2"/>
      <c r="AN973" s="2"/>
      <c r="AO973" s="2"/>
      <c r="AS973" s="34"/>
      <c r="AT973" s="2"/>
      <c r="AU973" s="2"/>
    </row>
    <row r="974" ht="13.5" customHeight="1">
      <c r="AF974" s="2"/>
      <c r="AG974" s="2"/>
      <c r="AH974" s="2"/>
      <c r="AM974" s="2"/>
      <c r="AN974" s="2"/>
      <c r="AO974" s="2"/>
      <c r="AS974" s="34"/>
      <c r="AT974" s="2"/>
      <c r="AU974" s="2"/>
    </row>
    <row r="975" ht="13.5" customHeight="1">
      <c r="AF975" s="2"/>
      <c r="AG975" s="2"/>
      <c r="AH975" s="2"/>
      <c r="AM975" s="2"/>
      <c r="AN975" s="2"/>
      <c r="AO975" s="2"/>
      <c r="AS975" s="34"/>
      <c r="AT975" s="2"/>
      <c r="AU975" s="2"/>
    </row>
    <row r="976" ht="13.5" customHeight="1">
      <c r="AF976" s="2"/>
      <c r="AG976" s="2"/>
      <c r="AH976" s="2"/>
      <c r="AM976" s="2"/>
      <c r="AN976" s="2"/>
      <c r="AO976" s="2"/>
      <c r="AS976" s="34"/>
      <c r="AT976" s="2"/>
      <c r="AU976" s="2"/>
    </row>
    <row r="977" ht="13.5" customHeight="1">
      <c r="AF977" s="2"/>
      <c r="AG977" s="2"/>
      <c r="AH977" s="2"/>
      <c r="AM977" s="2"/>
      <c r="AN977" s="2"/>
      <c r="AO977" s="2"/>
      <c r="AS977" s="34"/>
      <c r="AT977" s="2"/>
      <c r="AU977" s="2"/>
    </row>
    <row r="978" ht="13.5" customHeight="1">
      <c r="AF978" s="2"/>
      <c r="AG978" s="2"/>
      <c r="AH978" s="2"/>
      <c r="AM978" s="2"/>
      <c r="AN978" s="2"/>
      <c r="AO978" s="2"/>
      <c r="AS978" s="34"/>
      <c r="AT978" s="2"/>
      <c r="AU978" s="2"/>
    </row>
    <row r="979" ht="13.5" customHeight="1">
      <c r="AF979" s="2"/>
      <c r="AG979" s="2"/>
      <c r="AH979" s="2"/>
      <c r="AM979" s="2"/>
      <c r="AN979" s="2"/>
      <c r="AO979" s="2"/>
      <c r="AS979" s="34"/>
      <c r="AT979" s="2"/>
      <c r="AU979" s="2"/>
    </row>
    <row r="980" ht="13.5" customHeight="1">
      <c r="AF980" s="2"/>
      <c r="AG980" s="2"/>
      <c r="AH980" s="2"/>
      <c r="AM980" s="2"/>
      <c r="AN980" s="2"/>
      <c r="AO980" s="2"/>
      <c r="AS980" s="34"/>
      <c r="AT980" s="2"/>
      <c r="AU980" s="2"/>
    </row>
    <row r="981" ht="13.5" customHeight="1">
      <c r="AF981" s="2"/>
      <c r="AG981" s="2"/>
      <c r="AH981" s="2"/>
      <c r="AM981" s="2"/>
      <c r="AN981" s="2"/>
      <c r="AO981" s="2"/>
      <c r="AS981" s="34"/>
      <c r="AT981" s="2"/>
      <c r="AU981" s="2"/>
    </row>
    <row r="982" ht="13.5" customHeight="1">
      <c r="AF982" s="2"/>
      <c r="AG982" s="2"/>
      <c r="AH982" s="2"/>
      <c r="AM982" s="2"/>
      <c r="AN982" s="2"/>
      <c r="AO982" s="2"/>
      <c r="AS982" s="34"/>
      <c r="AT982" s="2"/>
      <c r="AU982" s="2"/>
    </row>
    <row r="983" ht="13.5" customHeight="1">
      <c r="AF983" s="2"/>
      <c r="AG983" s="2"/>
      <c r="AH983" s="2"/>
      <c r="AM983" s="2"/>
      <c r="AN983" s="2"/>
      <c r="AO983" s="2"/>
      <c r="AS983" s="34"/>
      <c r="AT983" s="2"/>
      <c r="AU983" s="2"/>
    </row>
    <row r="984" ht="13.5" customHeight="1">
      <c r="AF984" s="2"/>
      <c r="AG984" s="2"/>
      <c r="AH984" s="2"/>
      <c r="AM984" s="2"/>
      <c r="AN984" s="2"/>
      <c r="AO984" s="2"/>
      <c r="AS984" s="34"/>
      <c r="AT984" s="2"/>
      <c r="AU984" s="2"/>
    </row>
    <row r="985" ht="13.5" customHeight="1">
      <c r="AF985" s="2"/>
      <c r="AG985" s="2"/>
      <c r="AH985" s="2"/>
      <c r="AM985" s="2"/>
      <c r="AN985" s="2"/>
      <c r="AO985" s="2"/>
      <c r="AS985" s="34"/>
      <c r="AT985" s="2"/>
      <c r="AU985" s="2"/>
    </row>
    <row r="986" ht="13.5" customHeight="1">
      <c r="AF986" s="2"/>
      <c r="AG986" s="2"/>
      <c r="AH986" s="2"/>
      <c r="AM986" s="2"/>
      <c r="AN986" s="2"/>
      <c r="AO986" s="2"/>
      <c r="AS986" s="34"/>
      <c r="AT986" s="2"/>
      <c r="AU986" s="2"/>
    </row>
    <row r="987" ht="13.5" customHeight="1">
      <c r="AF987" s="2"/>
      <c r="AG987" s="2"/>
      <c r="AH987" s="2"/>
      <c r="AM987" s="2"/>
      <c r="AN987" s="2"/>
      <c r="AO987" s="2"/>
      <c r="AS987" s="34"/>
      <c r="AT987" s="2"/>
      <c r="AU987" s="2"/>
    </row>
    <row r="988" ht="13.5" customHeight="1">
      <c r="AF988" s="2"/>
      <c r="AG988" s="2"/>
      <c r="AH988" s="2"/>
      <c r="AM988" s="2"/>
      <c r="AN988" s="2"/>
      <c r="AO988" s="2"/>
      <c r="AS988" s="34"/>
      <c r="AT988" s="2"/>
      <c r="AU988" s="2"/>
    </row>
    <row r="989" ht="13.5" customHeight="1">
      <c r="AF989" s="2"/>
      <c r="AG989" s="2"/>
      <c r="AH989" s="2"/>
      <c r="AM989" s="2"/>
      <c r="AN989" s="2"/>
      <c r="AO989" s="2"/>
      <c r="AS989" s="34"/>
      <c r="AT989" s="2"/>
      <c r="AU989" s="2"/>
    </row>
    <row r="990" ht="13.5" customHeight="1">
      <c r="AF990" s="2"/>
      <c r="AG990" s="2"/>
      <c r="AH990" s="2"/>
      <c r="AM990" s="2"/>
      <c r="AN990" s="2"/>
      <c r="AO990" s="2"/>
      <c r="AS990" s="34"/>
      <c r="AT990" s="2"/>
      <c r="AU990" s="2"/>
    </row>
    <row r="991" ht="13.5" customHeight="1">
      <c r="AF991" s="2"/>
      <c r="AG991" s="2"/>
      <c r="AH991" s="2"/>
      <c r="AM991" s="2"/>
      <c r="AN991" s="2"/>
      <c r="AO991" s="2"/>
      <c r="AS991" s="34"/>
      <c r="AT991" s="2"/>
      <c r="AU991" s="2"/>
    </row>
    <row r="992" ht="13.5" customHeight="1">
      <c r="AF992" s="2"/>
      <c r="AG992" s="2"/>
      <c r="AH992" s="2"/>
      <c r="AM992" s="2"/>
      <c r="AN992" s="2"/>
      <c r="AO992" s="2"/>
      <c r="AS992" s="34"/>
      <c r="AT992" s="2"/>
      <c r="AU992" s="2"/>
    </row>
    <row r="993" ht="13.5" customHeight="1">
      <c r="AF993" s="2"/>
      <c r="AG993" s="2"/>
      <c r="AH993" s="2"/>
      <c r="AM993" s="2"/>
      <c r="AN993" s="2"/>
      <c r="AO993" s="2"/>
      <c r="AS993" s="34"/>
      <c r="AT993" s="2"/>
      <c r="AU993" s="2"/>
    </row>
    <row r="994" ht="13.5" customHeight="1">
      <c r="AF994" s="2"/>
      <c r="AG994" s="2"/>
      <c r="AH994" s="2"/>
      <c r="AM994" s="2"/>
      <c r="AN994" s="2"/>
      <c r="AO994" s="2"/>
      <c r="AS994" s="34"/>
      <c r="AT994" s="2"/>
      <c r="AU994" s="2"/>
    </row>
    <row r="995" ht="13.5" customHeight="1">
      <c r="AF995" s="2"/>
      <c r="AG995" s="2"/>
      <c r="AH995" s="2"/>
      <c r="AM995" s="2"/>
      <c r="AN995" s="2"/>
      <c r="AO995" s="2"/>
      <c r="AS995" s="34"/>
      <c r="AT995" s="2"/>
      <c r="AU995" s="2"/>
    </row>
    <row r="996" ht="13.5" customHeight="1">
      <c r="AF996" s="2"/>
      <c r="AG996" s="2"/>
      <c r="AH996" s="2"/>
      <c r="AM996" s="2"/>
      <c r="AN996" s="2"/>
      <c r="AO996" s="2"/>
      <c r="AS996" s="34"/>
      <c r="AT996" s="2"/>
      <c r="AU996" s="2"/>
    </row>
    <row r="997" ht="13.5" customHeight="1">
      <c r="AF997" s="2"/>
      <c r="AG997" s="2"/>
      <c r="AH997" s="2"/>
      <c r="AM997" s="2"/>
      <c r="AN997" s="2"/>
      <c r="AO997" s="2"/>
      <c r="AS997" s="34"/>
      <c r="AT997" s="2"/>
      <c r="AU997" s="2"/>
    </row>
    <row r="998" ht="13.5" customHeight="1">
      <c r="AF998" s="2"/>
      <c r="AG998" s="2"/>
      <c r="AH998" s="2"/>
      <c r="AM998" s="2"/>
      <c r="AN998" s="2"/>
      <c r="AO998" s="2"/>
      <c r="AS998" s="34"/>
      <c r="AT998" s="2"/>
      <c r="AU998" s="2"/>
    </row>
    <row r="999" ht="13.5" customHeight="1">
      <c r="AF999" s="2"/>
      <c r="AG999" s="2"/>
      <c r="AH999" s="2"/>
      <c r="AM999" s="2"/>
      <c r="AN999" s="2"/>
      <c r="AO999" s="2"/>
      <c r="AS999" s="34"/>
      <c r="AT999" s="2"/>
      <c r="AU999" s="2"/>
    </row>
    <row r="1000" ht="13.5" customHeight="1">
      <c r="AF1000" s="2"/>
      <c r="AG1000" s="2"/>
      <c r="AH1000" s="2"/>
      <c r="AM1000" s="2"/>
      <c r="AN1000" s="2"/>
      <c r="AO1000" s="2"/>
      <c r="AS1000" s="34"/>
      <c r="AT1000" s="2"/>
      <c r="AU1000" s="2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3" width="8.25"/>
    <col customWidth="1" min="4" max="4" width="7.0"/>
    <col customWidth="1" min="5" max="5" width="7.75"/>
    <col customWidth="1" min="6" max="10" width="8.25"/>
    <col customWidth="1" min="11" max="11" width="8.13"/>
    <col customWidth="1" min="12" max="12" width="7.75"/>
    <col customWidth="1" min="13" max="16" width="8.25"/>
    <col customWidth="1" min="17" max="28" width="7.75"/>
    <col customWidth="1" min="29" max="31" width="8.25"/>
    <col customWidth="1" min="32" max="32" width="8.13"/>
    <col customWidth="1" min="33" max="44" width="7.75"/>
    <col customWidth="1" min="45" max="45" width="11.5"/>
    <col customWidth="1" min="46" max="46" width="9.38"/>
    <col customWidth="1" min="47" max="47" width="11.75"/>
    <col customWidth="1" min="48" max="50" width="8.25"/>
    <col customWidth="1" min="51" max="51" width="8.13"/>
    <col customWidth="1" min="52" max="66" width="7.75"/>
    <col customWidth="1" min="67" max="70" width="8.25"/>
    <col customWidth="1" min="71" max="85" width="7.75"/>
    <col customWidth="1" min="86" max="89" width="8.25"/>
    <col customWidth="1" min="90" max="104" width="7.75"/>
    <col customWidth="1" min="105" max="108" width="8.25"/>
    <col customWidth="1" min="109" max="123" width="7.75"/>
    <col customWidth="1" min="124" max="124" width="16.38"/>
    <col customWidth="1" min="125" max="126" width="8.25"/>
    <col customWidth="1" min="127" max="127" width="8.13"/>
    <col customWidth="1" min="128" max="139" width="7.75"/>
    <col customWidth="1" min="140" max="140" width="12.63"/>
    <col customWidth="1" min="141" max="141" width="13.75"/>
    <col customWidth="1" min="142" max="143" width="10.0"/>
    <col customWidth="1" min="144" max="146" width="8.25"/>
    <col customWidth="1" min="147" max="147" width="8.13"/>
    <col customWidth="1" min="148" max="148" width="10.0"/>
    <col customWidth="1" min="149" max="151" width="8.13"/>
    <col customWidth="1" min="152" max="152" width="9.13"/>
    <col customWidth="1" min="153" max="154" width="8.13"/>
    <col customWidth="1" min="155" max="155" width="9.13"/>
    <col customWidth="1" min="156" max="156" width="8.13"/>
    <col customWidth="1" min="157" max="157" width="9.13"/>
    <col customWidth="1" min="158" max="158" width="8.13"/>
    <col customWidth="1" min="159" max="160" width="9.63"/>
    <col customWidth="1" min="161" max="161" width="7.75"/>
    <col customWidth="1" min="162" max="215" width="8.25"/>
    <col customWidth="1" min="216" max="227" width="7.75"/>
  </cols>
  <sheetData>
    <row r="1" ht="13.5" customHeight="1">
      <c r="A1" s="34" t="s">
        <v>0</v>
      </c>
      <c r="B1" s="2" t="s">
        <v>3</v>
      </c>
      <c r="C1" s="2" t="s">
        <v>620</v>
      </c>
      <c r="D1" s="35" t="s">
        <v>621</v>
      </c>
      <c r="E1" s="2" t="s">
        <v>301</v>
      </c>
      <c r="F1" s="36" t="s">
        <v>4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39</v>
      </c>
      <c r="M1" s="1" t="s">
        <v>56</v>
      </c>
      <c r="N1" s="1" t="s">
        <v>57</v>
      </c>
      <c r="O1" s="1" t="s">
        <v>58</v>
      </c>
      <c r="P1" s="1" t="s">
        <v>59</v>
      </c>
      <c r="Q1" s="1" t="s">
        <v>60</v>
      </c>
      <c r="R1" s="1" t="s">
        <v>61</v>
      </c>
      <c r="S1" s="1" t="s">
        <v>62</v>
      </c>
      <c r="T1" s="1" t="s">
        <v>63</v>
      </c>
      <c r="U1" s="1" t="s">
        <v>64</v>
      </c>
      <c r="V1" s="1" t="s">
        <v>65</v>
      </c>
      <c r="W1" s="1" t="s">
        <v>66</v>
      </c>
      <c r="X1" s="1" t="s">
        <v>67</v>
      </c>
      <c r="Y1" s="1" t="s">
        <v>68</v>
      </c>
      <c r="Z1" s="1" t="s">
        <v>69</v>
      </c>
      <c r="AA1" s="1" t="s">
        <v>70</v>
      </c>
      <c r="AB1" s="1" t="s">
        <v>71</v>
      </c>
      <c r="AC1" s="1" t="s">
        <v>88</v>
      </c>
      <c r="AD1" s="1" t="s">
        <v>89</v>
      </c>
      <c r="AE1" s="1" t="s">
        <v>90</v>
      </c>
      <c r="AF1" s="1" t="s">
        <v>91</v>
      </c>
      <c r="AG1" s="1" t="s">
        <v>92</v>
      </c>
      <c r="AH1" s="1" t="s">
        <v>93</v>
      </c>
      <c r="AI1" s="1" t="s">
        <v>94</v>
      </c>
      <c r="AJ1" s="1" t="s">
        <v>95</v>
      </c>
      <c r="AK1" s="1" t="s">
        <v>96</v>
      </c>
      <c r="AL1" s="1" t="s">
        <v>97</v>
      </c>
      <c r="AM1" s="1" t="s">
        <v>98</v>
      </c>
      <c r="AN1" s="1" t="s">
        <v>99</v>
      </c>
      <c r="AO1" s="1" t="s">
        <v>100</v>
      </c>
      <c r="AP1" s="1" t="s">
        <v>101</v>
      </c>
      <c r="AQ1" s="1" t="s">
        <v>102</v>
      </c>
      <c r="AR1" s="1" t="s">
        <v>103</v>
      </c>
      <c r="AS1" s="2" t="s">
        <v>104</v>
      </c>
      <c r="AT1" s="2" t="s">
        <v>105</v>
      </c>
      <c r="AU1" s="2" t="s">
        <v>106</v>
      </c>
      <c r="AV1" s="1" t="s">
        <v>123</v>
      </c>
      <c r="AW1" s="1" t="s">
        <v>124</v>
      </c>
      <c r="AX1" s="1" t="s">
        <v>125</v>
      </c>
      <c r="AY1" s="1" t="s">
        <v>126</v>
      </c>
      <c r="AZ1" s="1" t="s">
        <v>127</v>
      </c>
      <c r="BA1" s="1" t="s">
        <v>128</v>
      </c>
      <c r="BB1" s="1" t="s">
        <v>129</v>
      </c>
      <c r="BC1" s="1" t="s">
        <v>130</v>
      </c>
      <c r="BD1" s="1" t="s">
        <v>131</v>
      </c>
      <c r="BE1" s="1" t="s">
        <v>132</v>
      </c>
      <c r="BF1" s="1" t="s">
        <v>133</v>
      </c>
      <c r="BG1" s="1" t="s">
        <v>134</v>
      </c>
      <c r="BH1" s="1" t="s">
        <v>135</v>
      </c>
      <c r="BI1" s="1" t="s">
        <v>136</v>
      </c>
      <c r="BJ1" s="1" t="s">
        <v>137</v>
      </c>
      <c r="BK1" s="1" t="s">
        <v>138</v>
      </c>
      <c r="BL1" s="1" t="s">
        <v>139</v>
      </c>
      <c r="BM1" s="1" t="s">
        <v>140</v>
      </c>
      <c r="BN1" s="1" t="s">
        <v>141</v>
      </c>
      <c r="BO1" s="1" t="s">
        <v>142</v>
      </c>
      <c r="BP1" s="1" t="s">
        <v>143</v>
      </c>
      <c r="BQ1" s="1" t="s">
        <v>144</v>
      </c>
      <c r="BR1" s="1" t="s">
        <v>145</v>
      </c>
      <c r="BS1" s="1" t="s">
        <v>146</v>
      </c>
      <c r="BT1" s="1" t="s">
        <v>147</v>
      </c>
      <c r="BU1" s="1" t="s">
        <v>148</v>
      </c>
      <c r="BV1" s="1" t="s">
        <v>149</v>
      </c>
      <c r="BW1" s="1" t="s">
        <v>150</v>
      </c>
      <c r="BX1" s="1" t="s">
        <v>151</v>
      </c>
      <c r="BY1" s="1" t="s">
        <v>152</v>
      </c>
      <c r="BZ1" s="1" t="s">
        <v>153</v>
      </c>
      <c r="CA1" s="1" t="s">
        <v>154</v>
      </c>
      <c r="CB1" s="1" t="s">
        <v>155</v>
      </c>
      <c r="CC1" s="1" t="s">
        <v>156</v>
      </c>
      <c r="CD1" s="1" t="s">
        <v>157</v>
      </c>
      <c r="CE1" s="1" t="s">
        <v>158</v>
      </c>
      <c r="CF1" s="1" t="s">
        <v>159</v>
      </c>
      <c r="CG1" s="1" t="s">
        <v>160</v>
      </c>
      <c r="CH1" s="1" t="s">
        <v>161</v>
      </c>
      <c r="CI1" s="1" t="s">
        <v>162</v>
      </c>
      <c r="CJ1" s="1" t="s">
        <v>163</v>
      </c>
      <c r="CK1" s="1" t="s">
        <v>164</v>
      </c>
      <c r="CL1" s="1" t="s">
        <v>165</v>
      </c>
      <c r="CM1" s="1" t="s">
        <v>166</v>
      </c>
      <c r="CN1" s="1" t="s">
        <v>167</v>
      </c>
      <c r="CO1" s="1" t="s">
        <v>168</v>
      </c>
      <c r="CP1" s="1" t="s">
        <v>169</v>
      </c>
      <c r="CQ1" s="1" t="s">
        <v>170</v>
      </c>
      <c r="CR1" s="1" t="s">
        <v>171</v>
      </c>
      <c r="CS1" s="1" t="s">
        <v>172</v>
      </c>
      <c r="CT1" s="1" t="s">
        <v>173</v>
      </c>
      <c r="CU1" s="1" t="s">
        <v>174</v>
      </c>
      <c r="CV1" s="1" t="s">
        <v>175</v>
      </c>
      <c r="CW1" s="1" t="s">
        <v>176</v>
      </c>
      <c r="CX1" s="1" t="s">
        <v>177</v>
      </c>
      <c r="CY1" s="1" t="s">
        <v>178</v>
      </c>
      <c r="CZ1" s="1" t="s">
        <v>179</v>
      </c>
      <c r="DA1" s="1" t="s">
        <v>180</v>
      </c>
      <c r="DB1" s="1" t="s">
        <v>181</v>
      </c>
      <c r="DC1" s="1" t="s">
        <v>182</v>
      </c>
      <c r="DD1" s="1" t="s">
        <v>183</v>
      </c>
      <c r="DE1" s="1" t="s">
        <v>184</v>
      </c>
      <c r="DF1" s="1" t="s">
        <v>185</v>
      </c>
      <c r="DG1" s="1" t="s">
        <v>186</v>
      </c>
      <c r="DH1" s="1" t="s">
        <v>187</v>
      </c>
      <c r="DI1" s="1" t="s">
        <v>188</v>
      </c>
      <c r="DJ1" s="1" t="s">
        <v>189</v>
      </c>
      <c r="DK1" s="1" t="s">
        <v>190</v>
      </c>
      <c r="DL1" s="1" t="s">
        <v>191</v>
      </c>
      <c r="DM1" s="1" t="s">
        <v>192</v>
      </c>
      <c r="DN1" s="1" t="s">
        <v>193</v>
      </c>
      <c r="DO1" s="1" t="s">
        <v>194</v>
      </c>
      <c r="DP1" s="1" t="s">
        <v>195</v>
      </c>
      <c r="DQ1" s="1" t="s">
        <v>196</v>
      </c>
      <c r="DR1" s="1" t="s">
        <v>197</v>
      </c>
      <c r="DS1" s="1" t="s">
        <v>198</v>
      </c>
      <c r="DT1" s="1" t="s">
        <v>231</v>
      </c>
      <c r="DU1" s="1" t="s">
        <v>232</v>
      </c>
      <c r="DV1" s="1" t="s">
        <v>233</v>
      </c>
      <c r="DW1" s="1" t="s">
        <v>234</v>
      </c>
      <c r="DX1" s="1" t="s">
        <v>235</v>
      </c>
      <c r="DY1" s="1" t="s">
        <v>236</v>
      </c>
      <c r="DZ1" s="1" t="s">
        <v>237</v>
      </c>
      <c r="EA1" s="1" t="s">
        <v>238</v>
      </c>
      <c r="EB1" s="1" t="s">
        <v>239</v>
      </c>
      <c r="EC1" s="1" t="s">
        <v>240</v>
      </c>
      <c r="ED1" s="1" t="s">
        <v>241</v>
      </c>
      <c r="EE1" s="1" t="s">
        <v>242</v>
      </c>
      <c r="EF1" s="1" t="s">
        <v>243</v>
      </c>
      <c r="EG1" s="1" t="s">
        <v>244</v>
      </c>
      <c r="EH1" s="1" t="s">
        <v>245</v>
      </c>
      <c r="EI1" s="1" t="s">
        <v>246</v>
      </c>
      <c r="EJ1" s="1" t="s">
        <v>247</v>
      </c>
      <c r="EK1" s="1" t="s">
        <v>248</v>
      </c>
      <c r="EL1" s="1" t="s">
        <v>249</v>
      </c>
      <c r="EM1" s="1" t="s">
        <v>250</v>
      </c>
      <c r="EN1" s="1" t="s">
        <v>251</v>
      </c>
      <c r="EO1" s="1" t="s">
        <v>252</v>
      </c>
      <c r="EP1" s="1" t="s">
        <v>253</v>
      </c>
      <c r="EQ1" s="1" t="s">
        <v>254</v>
      </c>
      <c r="ER1" s="1" t="s">
        <v>255</v>
      </c>
      <c r="ES1" s="1" t="s">
        <v>256</v>
      </c>
      <c r="ET1" s="1" t="s">
        <v>257</v>
      </c>
      <c r="EU1" s="1" t="s">
        <v>258</v>
      </c>
      <c r="EV1" s="1" t="s">
        <v>259</v>
      </c>
      <c r="EW1" s="1" t="s">
        <v>260</v>
      </c>
      <c r="EX1" s="1" t="s">
        <v>261</v>
      </c>
      <c r="EY1" s="1" t="s">
        <v>262</v>
      </c>
      <c r="EZ1" s="1" t="s">
        <v>263</v>
      </c>
      <c r="FA1" s="1" t="s">
        <v>264</v>
      </c>
      <c r="FB1" s="1" t="s">
        <v>265</v>
      </c>
      <c r="FC1" s="2" t="s">
        <v>266</v>
      </c>
      <c r="FD1" s="2" t="s">
        <v>267</v>
      </c>
      <c r="FE1" s="2" t="s">
        <v>268</v>
      </c>
      <c r="FF1" s="1" t="s">
        <v>306</v>
      </c>
      <c r="FG1" s="1" t="s">
        <v>307</v>
      </c>
      <c r="FH1" s="1" t="s">
        <v>308</v>
      </c>
      <c r="FI1" s="1" t="s">
        <v>309</v>
      </c>
      <c r="FJ1" s="1" t="s">
        <v>310</v>
      </c>
      <c r="FK1" s="1" t="s">
        <v>311</v>
      </c>
      <c r="FL1" s="1" t="s">
        <v>312</v>
      </c>
      <c r="FM1" s="1" t="s">
        <v>313</v>
      </c>
      <c r="FN1" s="1" t="s">
        <v>314</v>
      </c>
      <c r="FO1" s="1" t="s">
        <v>315</v>
      </c>
      <c r="FP1" s="1" t="s">
        <v>316</v>
      </c>
      <c r="FQ1" s="1" t="s">
        <v>317</v>
      </c>
      <c r="FR1" s="2" t="s">
        <v>622</v>
      </c>
      <c r="FS1" s="2" t="s">
        <v>623</v>
      </c>
      <c r="FT1" s="2" t="s">
        <v>624</v>
      </c>
      <c r="FU1" s="1" t="s">
        <v>322</v>
      </c>
      <c r="FV1" s="1" t="s">
        <v>323</v>
      </c>
      <c r="FW1" s="1" t="s">
        <v>324</v>
      </c>
      <c r="FX1" s="1" t="s">
        <v>325</v>
      </c>
      <c r="FY1" s="2" t="s">
        <v>625</v>
      </c>
      <c r="FZ1" s="2" t="s">
        <v>626</v>
      </c>
      <c r="GA1" s="2" t="s">
        <v>627</v>
      </c>
      <c r="GB1" s="1" t="s">
        <v>326</v>
      </c>
      <c r="GC1" s="1" t="s">
        <v>327</v>
      </c>
      <c r="GD1" s="1" t="s">
        <v>328</v>
      </c>
      <c r="GE1" s="1" t="s">
        <v>329</v>
      </c>
      <c r="GF1" s="2" t="s">
        <v>628</v>
      </c>
      <c r="GG1" s="2" t="s">
        <v>629</v>
      </c>
      <c r="GH1" s="2" t="s">
        <v>630</v>
      </c>
      <c r="GI1" s="1" t="s">
        <v>330</v>
      </c>
      <c r="GJ1" s="1" t="s">
        <v>331</v>
      </c>
      <c r="GK1" s="1" t="s">
        <v>332</v>
      </c>
      <c r="GL1" s="1" t="s">
        <v>333</v>
      </c>
      <c r="GM1" s="2" t="s">
        <v>631</v>
      </c>
      <c r="GN1" s="2" t="s">
        <v>632</v>
      </c>
      <c r="GO1" s="2" t="s">
        <v>633</v>
      </c>
      <c r="GP1" s="1" t="s">
        <v>334</v>
      </c>
      <c r="GQ1" s="1" t="s">
        <v>335</v>
      </c>
      <c r="GR1" s="1" t="s">
        <v>336</v>
      </c>
      <c r="GS1" s="1" t="s">
        <v>337</v>
      </c>
      <c r="GT1" s="2" t="s">
        <v>634</v>
      </c>
      <c r="GU1" s="2" t="s">
        <v>635</v>
      </c>
      <c r="GV1" s="2" t="s">
        <v>636</v>
      </c>
      <c r="GW1" s="1" t="s">
        <v>346</v>
      </c>
      <c r="GX1" s="1" t="s">
        <v>347</v>
      </c>
      <c r="GY1" s="1" t="s">
        <v>348</v>
      </c>
      <c r="GZ1" s="1" t="s">
        <v>349</v>
      </c>
      <c r="HA1" s="2" t="s">
        <v>637</v>
      </c>
      <c r="HB1" s="2" t="s">
        <v>638</v>
      </c>
      <c r="HC1" s="2" t="s">
        <v>639</v>
      </c>
      <c r="HD1" s="1" t="s">
        <v>350</v>
      </c>
      <c r="HE1" s="1" t="s">
        <v>351</v>
      </c>
      <c r="HF1" s="1" t="s">
        <v>352</v>
      </c>
      <c r="HG1" s="1" t="s">
        <v>353</v>
      </c>
      <c r="HH1" s="2" t="s">
        <v>640</v>
      </c>
      <c r="HI1" s="2" t="s">
        <v>641</v>
      </c>
      <c r="HJ1" s="2" t="s">
        <v>642</v>
      </c>
      <c r="HK1" s="34"/>
      <c r="HL1" s="34"/>
      <c r="HM1" s="34"/>
      <c r="HN1" s="34"/>
      <c r="HO1" s="34"/>
      <c r="HP1" s="34"/>
      <c r="HQ1" s="34"/>
      <c r="HR1" s="34"/>
      <c r="HS1" s="34"/>
    </row>
    <row r="2" ht="16.5" customHeight="1">
      <c r="A2" s="3">
        <v>229124.0</v>
      </c>
      <c r="B2" s="4">
        <v>0.731012658</v>
      </c>
      <c r="C2" s="4" t="s">
        <v>643</v>
      </c>
      <c r="D2" s="37">
        <v>0.0</v>
      </c>
      <c r="E2" s="3">
        <v>0.0</v>
      </c>
      <c r="F2" s="38">
        <v>16.0</v>
      </c>
      <c r="G2" s="3">
        <v>4188536.0</v>
      </c>
      <c r="H2" s="3">
        <v>1045931.0</v>
      </c>
      <c r="I2" s="3">
        <v>229124.0</v>
      </c>
      <c r="J2" s="5">
        <v>0.023996527777777776</v>
      </c>
      <c r="K2" s="5">
        <v>0.0364537037037037</v>
      </c>
      <c r="L2" s="3" t="s">
        <v>39</v>
      </c>
      <c r="M2" s="8">
        <v>622781.0</v>
      </c>
      <c r="N2" s="8">
        <v>622781.0</v>
      </c>
      <c r="O2" s="3">
        <v>623092.0</v>
      </c>
      <c r="P2" s="3">
        <v>623092.0</v>
      </c>
      <c r="Q2" s="3">
        <v>623136.0</v>
      </c>
      <c r="R2" s="3">
        <v>623136.0</v>
      </c>
      <c r="S2" s="3">
        <v>623167.0</v>
      </c>
      <c r="T2" s="3">
        <v>623167.0</v>
      </c>
      <c r="U2" s="8">
        <v>624294.0</v>
      </c>
      <c r="V2" s="3">
        <v>624295.0</v>
      </c>
      <c r="W2" s="3">
        <v>624301.0</v>
      </c>
      <c r="X2" s="3">
        <v>624302.0</v>
      </c>
      <c r="Y2" s="8">
        <v>624311.0</v>
      </c>
      <c r="Z2" s="3">
        <v>624312.0</v>
      </c>
      <c r="AA2" s="3">
        <v>624313.0</v>
      </c>
      <c r="AB2" s="3">
        <v>624314.0</v>
      </c>
      <c r="AC2" s="3">
        <v>1.0</v>
      </c>
      <c r="AD2" s="3">
        <v>1.0</v>
      </c>
      <c r="AE2" s="3">
        <v>1.0</v>
      </c>
      <c r="AF2" s="3">
        <v>1.0</v>
      </c>
      <c r="AG2" s="3">
        <v>1.0</v>
      </c>
      <c r="AH2" s="3">
        <v>1.0</v>
      </c>
      <c r="AI2" s="3">
        <v>1.0</v>
      </c>
      <c r="AJ2" s="3">
        <v>1.0</v>
      </c>
      <c r="AK2" s="8">
        <v>1.0</v>
      </c>
      <c r="AL2" s="3">
        <v>1.0</v>
      </c>
      <c r="AM2" s="3">
        <v>0.0</v>
      </c>
      <c r="AN2" s="3">
        <v>0.0</v>
      </c>
      <c r="AO2" s="8">
        <v>1.0</v>
      </c>
      <c r="AP2" s="3">
        <v>0.0</v>
      </c>
      <c r="AQ2" s="3">
        <v>0.0</v>
      </c>
      <c r="AR2" s="3">
        <v>1.0</v>
      </c>
      <c r="AS2" s="9">
        <v>0.75</v>
      </c>
      <c r="AT2" s="9">
        <v>0.4472135954999579</v>
      </c>
      <c r="AU2" s="4">
        <v>12.0</v>
      </c>
      <c r="AV2" s="3">
        <v>0.0</v>
      </c>
      <c r="AW2" s="3">
        <v>0.0</v>
      </c>
      <c r="AX2" s="3">
        <v>0.0</v>
      </c>
      <c r="AY2" s="3">
        <v>0.0</v>
      </c>
      <c r="AZ2" s="3">
        <v>0.0</v>
      </c>
      <c r="BA2" s="3">
        <v>0.0</v>
      </c>
      <c r="BB2" s="3">
        <v>0.0</v>
      </c>
      <c r="BC2" s="3">
        <v>0.0</v>
      </c>
      <c r="BD2" s="3">
        <v>0.0</v>
      </c>
      <c r="BE2" s="3">
        <v>0.0</v>
      </c>
      <c r="BF2" s="3">
        <v>0.0</v>
      </c>
      <c r="BG2" s="3">
        <v>0.0</v>
      </c>
      <c r="BH2" s="3">
        <v>0.0</v>
      </c>
      <c r="BI2" s="3">
        <v>0.0</v>
      </c>
      <c r="BJ2" s="3">
        <v>0.0</v>
      </c>
      <c r="BK2" s="3">
        <v>0.0</v>
      </c>
      <c r="BL2" s="9">
        <v>0.0</v>
      </c>
      <c r="BM2" s="9">
        <v>0.0</v>
      </c>
      <c r="BN2" s="4">
        <v>0.0</v>
      </c>
      <c r="BO2" s="3">
        <v>0.0</v>
      </c>
      <c r="BP2" s="3">
        <v>0.0</v>
      </c>
      <c r="BQ2" s="3">
        <v>0.0</v>
      </c>
      <c r="BR2" s="3">
        <v>0.0</v>
      </c>
      <c r="BS2" s="3">
        <v>0.0</v>
      </c>
      <c r="BT2" s="3">
        <v>0.0</v>
      </c>
      <c r="BU2" s="3">
        <v>0.0</v>
      </c>
      <c r="BV2" s="3">
        <v>0.0</v>
      </c>
      <c r="BW2" s="3">
        <v>0.0</v>
      </c>
      <c r="BX2" s="3">
        <v>0.0</v>
      </c>
      <c r="BY2" s="3">
        <v>2.0</v>
      </c>
      <c r="BZ2" s="3">
        <v>2.0</v>
      </c>
      <c r="CA2" s="3">
        <v>0.0</v>
      </c>
      <c r="CB2" s="3">
        <v>0.0</v>
      </c>
      <c r="CC2" s="3">
        <v>0.0</v>
      </c>
      <c r="CD2" s="3">
        <v>0.0</v>
      </c>
      <c r="CE2" s="9">
        <v>0.25</v>
      </c>
      <c r="CF2" s="9">
        <v>0.6831300510639732</v>
      </c>
      <c r="CG2" s="4">
        <v>4.0</v>
      </c>
      <c r="CH2" s="3">
        <v>0.0</v>
      </c>
      <c r="CI2" s="3">
        <v>0.0</v>
      </c>
      <c r="CJ2" s="3">
        <v>0.0</v>
      </c>
      <c r="CK2" s="3">
        <v>0.0</v>
      </c>
      <c r="CL2" s="3">
        <v>0.0</v>
      </c>
      <c r="CM2" s="3">
        <v>0.0</v>
      </c>
      <c r="CN2" s="3">
        <v>0.0</v>
      </c>
      <c r="CO2" s="3">
        <v>0.0</v>
      </c>
      <c r="CP2" s="3">
        <v>0.0</v>
      </c>
      <c r="CQ2" s="3">
        <v>0.0</v>
      </c>
      <c r="CR2" s="3">
        <v>0.0</v>
      </c>
      <c r="CS2" s="3">
        <v>0.0</v>
      </c>
      <c r="CT2" s="3">
        <v>0.0</v>
      </c>
      <c r="CU2" s="3">
        <v>0.0</v>
      </c>
      <c r="CV2" s="3">
        <v>0.0</v>
      </c>
      <c r="CW2" s="3">
        <v>0.0</v>
      </c>
      <c r="CX2" s="9">
        <v>0.0</v>
      </c>
      <c r="CY2" s="9">
        <v>0.0</v>
      </c>
      <c r="CZ2" s="4">
        <v>0.0</v>
      </c>
      <c r="DA2" s="3">
        <v>1.0</v>
      </c>
      <c r="DB2" s="3">
        <v>1.0</v>
      </c>
      <c r="DC2" s="3">
        <v>1.0</v>
      </c>
      <c r="DD2" s="3">
        <v>1.0</v>
      </c>
      <c r="DE2" s="3">
        <v>1.0</v>
      </c>
      <c r="DF2" s="3">
        <v>1.0</v>
      </c>
      <c r="DG2" s="3">
        <v>1.0</v>
      </c>
      <c r="DH2" s="3">
        <v>1.0</v>
      </c>
      <c r="DI2" s="3">
        <v>1.0</v>
      </c>
      <c r="DJ2" s="3">
        <v>1.0</v>
      </c>
      <c r="DK2" s="3">
        <v>4.0</v>
      </c>
      <c r="DL2" s="3">
        <v>2.0</v>
      </c>
      <c r="DM2" s="3">
        <v>1.0</v>
      </c>
      <c r="DN2" s="3">
        <v>4.0</v>
      </c>
      <c r="DO2" s="3">
        <v>3.0</v>
      </c>
      <c r="DP2" s="3">
        <v>1.0</v>
      </c>
      <c r="DQ2" s="9">
        <v>1.5625</v>
      </c>
      <c r="DR2" s="9">
        <v>1.0935416468216166</v>
      </c>
      <c r="DS2" s="4">
        <v>25.0</v>
      </c>
      <c r="DT2" s="3">
        <v>7326.0</v>
      </c>
      <c r="DU2" s="3">
        <v>6423.0</v>
      </c>
      <c r="DV2" s="3">
        <v>7754.0</v>
      </c>
      <c r="DW2" s="3">
        <v>13983.0</v>
      </c>
      <c r="DX2" s="3">
        <v>6665.0</v>
      </c>
      <c r="DY2" s="3">
        <v>10916.0</v>
      </c>
      <c r="DZ2" s="3">
        <v>8097.0</v>
      </c>
      <c r="EA2" s="3">
        <v>13568.0</v>
      </c>
      <c r="EB2" s="3">
        <v>52008.0</v>
      </c>
      <c r="EC2" s="3">
        <v>45535.0</v>
      </c>
      <c r="ED2" s="3">
        <v>65814.0</v>
      </c>
      <c r="EE2" s="3">
        <v>208949.0</v>
      </c>
      <c r="EF2" s="3">
        <v>55950.0</v>
      </c>
      <c r="EG2" s="3">
        <v>58294.0</v>
      </c>
      <c r="EH2" s="3">
        <v>27678.0</v>
      </c>
      <c r="EI2" s="3">
        <v>37022.0</v>
      </c>
      <c r="EJ2" s="9">
        <v>39123.875</v>
      </c>
      <c r="EK2" s="9">
        <v>50138.27173843018</v>
      </c>
      <c r="EL2" s="4">
        <v>625982.0</v>
      </c>
      <c r="EM2" s="3">
        <v>7326.0</v>
      </c>
      <c r="EN2" s="3">
        <v>6423.0</v>
      </c>
      <c r="EO2" s="3">
        <v>7754.0</v>
      </c>
      <c r="EP2" s="3">
        <v>13983.0</v>
      </c>
      <c r="EQ2" s="3">
        <v>6665.0</v>
      </c>
      <c r="ER2" s="3">
        <v>10916.0</v>
      </c>
      <c r="ES2" s="3">
        <v>8097.0</v>
      </c>
      <c r="ET2" s="3">
        <v>13568.0</v>
      </c>
      <c r="EU2" s="3">
        <v>52008.0</v>
      </c>
      <c r="EV2" s="3">
        <v>45535.0</v>
      </c>
      <c r="EW2" s="3">
        <v>65814.0</v>
      </c>
      <c r="EX2" s="3">
        <v>208949.0</v>
      </c>
      <c r="EY2" s="3">
        <v>55950.0</v>
      </c>
      <c r="EZ2" s="3">
        <v>58294.0</v>
      </c>
      <c r="FA2" s="3">
        <v>27678.0</v>
      </c>
      <c r="FB2" s="3">
        <v>37022.0</v>
      </c>
      <c r="FC2" s="9">
        <v>39123.875</v>
      </c>
      <c r="FD2" s="9">
        <v>50138.27173843018</v>
      </c>
      <c r="FE2" s="4">
        <v>625982.0</v>
      </c>
      <c r="FF2" s="8">
        <v>624538.0</v>
      </c>
      <c r="FG2" s="8">
        <v>624538.0</v>
      </c>
      <c r="FH2" s="3">
        <v>624563.0</v>
      </c>
      <c r="FI2" s="3">
        <v>624564.0</v>
      </c>
      <c r="FJ2" s="3">
        <v>945250.0</v>
      </c>
      <c r="FK2" s="3">
        <v>945251.0</v>
      </c>
      <c r="FL2" s="3">
        <v>945303.0</v>
      </c>
      <c r="FM2" s="3">
        <v>945304.0</v>
      </c>
      <c r="FN2" s="3">
        <v>1.0</v>
      </c>
      <c r="FO2" s="3">
        <v>0.0</v>
      </c>
      <c r="FP2" s="3">
        <v>1.0</v>
      </c>
      <c r="FQ2" s="3">
        <v>0.0</v>
      </c>
      <c r="FR2" s="4">
        <v>0.5</v>
      </c>
      <c r="FS2" s="4">
        <v>0.5773502691896257</v>
      </c>
      <c r="FT2" s="4">
        <v>2.0</v>
      </c>
      <c r="FU2" s="3">
        <v>0.0</v>
      </c>
      <c r="FV2" s="3">
        <v>0.0</v>
      </c>
      <c r="FW2" s="3">
        <v>0.0</v>
      </c>
      <c r="FX2" s="3">
        <v>0.0</v>
      </c>
      <c r="FY2" s="4">
        <v>0.0</v>
      </c>
      <c r="FZ2" s="4">
        <v>0.0</v>
      </c>
      <c r="GA2" s="4">
        <v>0.0</v>
      </c>
      <c r="GB2" s="3">
        <v>0.0</v>
      </c>
      <c r="GC2" s="3">
        <v>2.0</v>
      </c>
      <c r="GD2" s="3">
        <v>0.0</v>
      </c>
      <c r="GE2" s="3">
        <v>2.0</v>
      </c>
      <c r="GF2" s="4">
        <v>1.0</v>
      </c>
      <c r="GG2" s="4">
        <v>1.1547005383792515</v>
      </c>
      <c r="GH2" s="4">
        <v>4.0</v>
      </c>
      <c r="GI2" s="3">
        <v>0.0</v>
      </c>
      <c r="GJ2" s="3">
        <v>0.0</v>
      </c>
      <c r="GK2" s="3">
        <v>0.0</v>
      </c>
      <c r="GL2" s="3">
        <v>0.0</v>
      </c>
      <c r="GM2" s="4">
        <v>0.0</v>
      </c>
      <c r="GN2" s="4">
        <v>0.0</v>
      </c>
      <c r="GO2" s="4">
        <v>0.0</v>
      </c>
      <c r="GP2" s="3">
        <v>1.0</v>
      </c>
      <c r="GQ2" s="3">
        <v>2.0</v>
      </c>
      <c r="GR2" s="3">
        <v>1.0</v>
      </c>
      <c r="GS2" s="3">
        <v>3.0</v>
      </c>
      <c r="GT2" s="4">
        <v>1.75</v>
      </c>
      <c r="GU2" s="4">
        <v>0.9574271077563381</v>
      </c>
      <c r="GV2" s="4">
        <v>7.0</v>
      </c>
      <c r="GW2" s="3">
        <v>13214.0</v>
      </c>
      <c r="GX2" s="3">
        <v>101133.0</v>
      </c>
      <c r="GY2" s="3">
        <v>133258.0</v>
      </c>
      <c r="GZ2" s="3">
        <v>27609.0</v>
      </c>
      <c r="HA2" s="4">
        <v>68803.5</v>
      </c>
      <c r="HB2" s="4">
        <v>57696.78928386454</v>
      </c>
      <c r="HC2" s="4">
        <v>275214.0</v>
      </c>
      <c r="HD2" s="3">
        <v>13214.0</v>
      </c>
      <c r="HE2" s="3">
        <v>101133.0</v>
      </c>
      <c r="HF2" s="3">
        <v>133258.0</v>
      </c>
      <c r="HG2" s="3">
        <v>27609.0</v>
      </c>
      <c r="HH2" s="4">
        <v>68803.5</v>
      </c>
      <c r="HI2" s="4">
        <v>57696.78928386454</v>
      </c>
      <c r="HJ2" s="4">
        <v>275214.0</v>
      </c>
      <c r="HK2" s="21"/>
      <c r="HL2" s="21"/>
      <c r="HM2" s="21"/>
      <c r="HN2" s="21"/>
      <c r="HO2" s="21"/>
      <c r="HP2" s="21"/>
      <c r="HQ2" s="21"/>
      <c r="HR2" s="21"/>
      <c r="HS2" s="21"/>
    </row>
    <row r="3" ht="13.5" customHeight="1">
      <c r="A3" s="3">
        <v>229130.0</v>
      </c>
      <c r="B3" s="4">
        <v>0.618461538</v>
      </c>
      <c r="C3" s="4" t="s">
        <v>644</v>
      </c>
      <c r="D3" s="37" t="s">
        <v>644</v>
      </c>
      <c r="E3" s="3">
        <v>0.0</v>
      </c>
      <c r="F3" s="38">
        <v>16.0</v>
      </c>
      <c r="G3" s="3">
        <v>4186691.0</v>
      </c>
      <c r="H3" s="3">
        <v>1045748.0</v>
      </c>
      <c r="I3" s="3">
        <v>229130.0</v>
      </c>
      <c r="J3" s="5">
        <v>0.031052083333333338</v>
      </c>
      <c r="K3" s="5">
        <v>0.001347222222222222</v>
      </c>
      <c r="L3" s="3" t="s">
        <v>39</v>
      </c>
      <c r="M3" s="8">
        <v>622781.0</v>
      </c>
      <c r="N3" s="8">
        <v>622781.0</v>
      </c>
      <c r="O3" s="3">
        <v>623092.0</v>
      </c>
      <c r="P3" s="3">
        <v>623092.0</v>
      </c>
      <c r="Q3" s="3">
        <v>623136.0</v>
      </c>
      <c r="R3" s="3">
        <v>623136.0</v>
      </c>
      <c r="S3" s="3">
        <v>623167.0</v>
      </c>
      <c r="T3" s="3">
        <v>623167.0</v>
      </c>
      <c r="U3" s="8">
        <v>624294.0</v>
      </c>
      <c r="V3" s="3">
        <v>624295.0</v>
      </c>
      <c r="W3" s="3">
        <v>624301.0</v>
      </c>
      <c r="X3" s="3">
        <v>624302.0</v>
      </c>
      <c r="Y3" s="8">
        <v>624311.0</v>
      </c>
      <c r="Z3" s="3">
        <v>624312.0</v>
      </c>
      <c r="AA3" s="3">
        <v>624313.0</v>
      </c>
      <c r="AB3" s="3">
        <v>624314.0</v>
      </c>
      <c r="AC3" s="3">
        <v>1.0</v>
      </c>
      <c r="AD3" s="3">
        <v>0.0</v>
      </c>
      <c r="AE3" s="3">
        <v>1.0</v>
      </c>
      <c r="AF3" s="3">
        <v>1.0</v>
      </c>
      <c r="AG3" s="3">
        <v>1.0</v>
      </c>
      <c r="AH3" s="3">
        <v>1.0</v>
      </c>
      <c r="AI3" s="3">
        <v>1.0</v>
      </c>
      <c r="AJ3" s="3">
        <v>1.0</v>
      </c>
      <c r="AK3" s="8">
        <v>0.0</v>
      </c>
      <c r="AL3" s="3">
        <v>0.0</v>
      </c>
      <c r="AM3" s="3">
        <v>0.0</v>
      </c>
      <c r="AN3" s="3">
        <v>0.0</v>
      </c>
      <c r="AO3" s="8">
        <v>0.0</v>
      </c>
      <c r="AP3" s="3">
        <v>0.0</v>
      </c>
      <c r="AQ3" s="3">
        <v>0.0</v>
      </c>
      <c r="AR3" s="3">
        <v>0.0</v>
      </c>
      <c r="AS3" s="9">
        <v>0.4375</v>
      </c>
      <c r="AT3" s="9">
        <v>0.51234753829798</v>
      </c>
      <c r="AU3" s="4">
        <v>7.0</v>
      </c>
      <c r="AV3" s="3">
        <v>0.0</v>
      </c>
      <c r="AW3" s="3">
        <v>0.0</v>
      </c>
      <c r="AX3" s="3">
        <v>0.0</v>
      </c>
      <c r="AY3" s="3">
        <v>0.0</v>
      </c>
      <c r="AZ3" s="3">
        <v>0.0</v>
      </c>
      <c r="BA3" s="3">
        <v>0.0</v>
      </c>
      <c r="BB3" s="3">
        <v>0.0</v>
      </c>
      <c r="BC3" s="3">
        <v>0.0</v>
      </c>
      <c r="BD3" s="3">
        <v>0.0</v>
      </c>
      <c r="BE3" s="3">
        <v>0.0</v>
      </c>
      <c r="BF3" s="3">
        <v>0.0</v>
      </c>
      <c r="BG3" s="3">
        <v>0.0</v>
      </c>
      <c r="BH3" s="3">
        <v>0.0</v>
      </c>
      <c r="BI3" s="3">
        <v>0.0</v>
      </c>
      <c r="BJ3" s="3">
        <v>0.0</v>
      </c>
      <c r="BK3" s="3">
        <v>0.0</v>
      </c>
      <c r="BL3" s="9">
        <v>0.0</v>
      </c>
      <c r="BM3" s="9">
        <v>0.0</v>
      </c>
      <c r="BN3" s="4">
        <v>0.0</v>
      </c>
      <c r="BO3" s="3">
        <v>0.0</v>
      </c>
      <c r="BP3" s="3">
        <v>3.0</v>
      </c>
      <c r="BQ3" s="3">
        <v>0.0</v>
      </c>
      <c r="BR3" s="3">
        <v>0.0</v>
      </c>
      <c r="BS3" s="3">
        <v>0.0</v>
      </c>
      <c r="BT3" s="3">
        <v>0.0</v>
      </c>
      <c r="BU3" s="3">
        <v>0.0</v>
      </c>
      <c r="BV3" s="3">
        <v>0.0</v>
      </c>
      <c r="BW3" s="3">
        <v>3.0</v>
      </c>
      <c r="BX3" s="3">
        <v>3.0</v>
      </c>
      <c r="BY3" s="3">
        <v>3.0</v>
      </c>
      <c r="BZ3" s="3">
        <v>3.0</v>
      </c>
      <c r="CA3" s="3">
        <v>3.0</v>
      </c>
      <c r="CB3" s="3">
        <v>3.0</v>
      </c>
      <c r="CC3" s="3">
        <v>3.0</v>
      </c>
      <c r="CD3" s="3">
        <v>3.0</v>
      </c>
      <c r="CE3" s="9">
        <v>1.6875</v>
      </c>
      <c r="CF3" s="9">
        <v>1.5370426148939398</v>
      </c>
      <c r="CG3" s="4">
        <v>27.0</v>
      </c>
      <c r="CH3" s="3">
        <v>0.0</v>
      </c>
      <c r="CI3" s="3">
        <v>1.0</v>
      </c>
      <c r="CJ3" s="3">
        <v>0.0</v>
      </c>
      <c r="CK3" s="3">
        <v>0.0</v>
      </c>
      <c r="CL3" s="3">
        <v>0.0</v>
      </c>
      <c r="CM3" s="3">
        <v>0.0</v>
      </c>
      <c r="CN3" s="3">
        <v>0.0</v>
      </c>
      <c r="CO3" s="3">
        <v>0.0</v>
      </c>
      <c r="CP3" s="3">
        <v>1.0</v>
      </c>
      <c r="CQ3" s="3">
        <v>1.0</v>
      </c>
      <c r="CR3" s="3">
        <v>1.0</v>
      </c>
      <c r="CS3" s="3">
        <v>1.0</v>
      </c>
      <c r="CT3" s="3">
        <v>1.0</v>
      </c>
      <c r="CU3" s="3">
        <v>1.0</v>
      </c>
      <c r="CV3" s="3">
        <v>1.0</v>
      </c>
      <c r="CW3" s="3">
        <v>1.0</v>
      </c>
      <c r="CX3" s="9">
        <v>0.5625</v>
      </c>
      <c r="CY3" s="9">
        <v>0.51234753829798</v>
      </c>
      <c r="CZ3" s="4">
        <v>9.0</v>
      </c>
      <c r="DA3" s="3">
        <v>1.0</v>
      </c>
      <c r="DB3" s="3">
        <v>3.0</v>
      </c>
      <c r="DC3" s="3">
        <v>1.0</v>
      </c>
      <c r="DD3" s="3">
        <v>1.0</v>
      </c>
      <c r="DE3" s="3">
        <v>1.0</v>
      </c>
      <c r="DF3" s="3">
        <v>1.0</v>
      </c>
      <c r="DG3" s="3">
        <v>1.0</v>
      </c>
      <c r="DH3" s="3">
        <v>1.0</v>
      </c>
      <c r="DI3" s="3">
        <v>2.0</v>
      </c>
      <c r="DJ3" s="3">
        <v>2.0</v>
      </c>
      <c r="DK3" s="3">
        <v>2.0</v>
      </c>
      <c r="DL3" s="3">
        <v>3.0</v>
      </c>
      <c r="DM3" s="3">
        <v>2.0</v>
      </c>
      <c r="DN3" s="3">
        <v>2.0</v>
      </c>
      <c r="DO3" s="3">
        <v>3.0</v>
      </c>
      <c r="DP3" s="3">
        <v>3.0</v>
      </c>
      <c r="DQ3" s="9">
        <v>1.8125</v>
      </c>
      <c r="DR3" s="9">
        <v>0.8341662504161466</v>
      </c>
      <c r="DS3" s="4">
        <v>29.0</v>
      </c>
      <c r="DT3" s="3">
        <v>19057.0</v>
      </c>
      <c r="DU3" s="3">
        <v>28701.0</v>
      </c>
      <c r="DV3" s="3">
        <v>52651.0</v>
      </c>
      <c r="DW3" s="3">
        <v>58731.0</v>
      </c>
      <c r="DX3" s="3">
        <v>9096.0</v>
      </c>
      <c r="DY3" s="3">
        <v>124385.0</v>
      </c>
      <c r="DZ3" s="3">
        <v>11076.0</v>
      </c>
      <c r="EA3" s="3">
        <v>10591.0</v>
      </c>
      <c r="EB3" s="3">
        <v>40957.0</v>
      </c>
      <c r="EC3" s="3">
        <v>48028.0</v>
      </c>
      <c r="ED3" s="3">
        <v>90805.0</v>
      </c>
      <c r="EE3" s="3">
        <v>135462.0</v>
      </c>
      <c r="EF3" s="3">
        <v>140853.0</v>
      </c>
      <c r="EG3" s="3">
        <v>25153.0</v>
      </c>
      <c r="EH3" s="3">
        <v>21243.0</v>
      </c>
      <c r="EI3" s="3">
        <v>23276.0</v>
      </c>
      <c r="EJ3" s="9">
        <v>52504.0625</v>
      </c>
      <c r="EK3" s="9">
        <v>45560.00174929576</v>
      </c>
      <c r="EL3" s="4">
        <v>840065.0</v>
      </c>
      <c r="EM3" s="3">
        <v>19057.0</v>
      </c>
      <c r="EN3" s="3">
        <v>28701.0</v>
      </c>
      <c r="EO3" s="3">
        <v>52651.0</v>
      </c>
      <c r="EP3" s="3">
        <v>58731.0</v>
      </c>
      <c r="EQ3" s="3">
        <v>9096.0</v>
      </c>
      <c r="ER3" s="3">
        <v>124385.0</v>
      </c>
      <c r="ES3" s="3">
        <v>11076.0</v>
      </c>
      <c r="ET3" s="3">
        <v>10591.0</v>
      </c>
      <c r="EU3" s="3">
        <v>40957.0</v>
      </c>
      <c r="EV3" s="3">
        <v>48028.0</v>
      </c>
      <c r="EW3" s="3">
        <v>90805.0</v>
      </c>
      <c r="EX3" s="3">
        <v>135462.0</v>
      </c>
      <c r="EY3" s="3">
        <v>140853.0</v>
      </c>
      <c r="EZ3" s="3">
        <v>25153.0</v>
      </c>
      <c r="FA3" s="3">
        <v>21243.0</v>
      </c>
      <c r="FB3" s="3">
        <v>23276.0</v>
      </c>
      <c r="FC3" s="9">
        <v>52504.0625</v>
      </c>
      <c r="FD3" s="9">
        <v>45560.00174929576</v>
      </c>
      <c r="FE3" s="4">
        <v>840065.0</v>
      </c>
      <c r="FF3" s="8">
        <v>624538.0</v>
      </c>
      <c r="FG3" s="8">
        <v>624538.0</v>
      </c>
      <c r="FH3" s="3">
        <v>624563.0</v>
      </c>
      <c r="FI3" s="3">
        <v>624564.0</v>
      </c>
      <c r="FJ3" s="3">
        <v>945250.0</v>
      </c>
      <c r="FK3" s="3">
        <v>945251.0</v>
      </c>
      <c r="FL3" s="3">
        <v>945303.0</v>
      </c>
      <c r="FM3" s="3">
        <v>945304.0</v>
      </c>
      <c r="FN3" s="3">
        <v>1.0</v>
      </c>
      <c r="FO3" s="3">
        <v>0.0</v>
      </c>
      <c r="FP3" s="3">
        <v>1.0</v>
      </c>
      <c r="FQ3" s="3">
        <v>0.0</v>
      </c>
      <c r="FR3" s="4">
        <v>0.5</v>
      </c>
      <c r="FS3" s="4">
        <v>0.5773502691896257</v>
      </c>
      <c r="FT3" s="4">
        <v>2.0</v>
      </c>
      <c r="FU3" s="3">
        <v>0.0</v>
      </c>
      <c r="FV3" s="3">
        <v>0.0</v>
      </c>
      <c r="FW3" s="3">
        <v>0.0</v>
      </c>
      <c r="FX3" s="3">
        <v>0.0</v>
      </c>
      <c r="FY3" s="4">
        <v>0.0</v>
      </c>
      <c r="FZ3" s="4">
        <v>0.0</v>
      </c>
      <c r="GA3" s="4">
        <v>0.0</v>
      </c>
      <c r="GB3" s="3">
        <v>0.0</v>
      </c>
      <c r="GC3" s="3">
        <v>3.0</v>
      </c>
      <c r="GD3" s="3">
        <v>0.0</v>
      </c>
      <c r="GE3" s="3">
        <v>3.0</v>
      </c>
      <c r="GF3" s="4">
        <v>1.5</v>
      </c>
      <c r="GG3" s="4">
        <v>1.7320508075688772</v>
      </c>
      <c r="GH3" s="4">
        <v>6.0</v>
      </c>
      <c r="GI3" s="3">
        <v>0.0</v>
      </c>
      <c r="GJ3" s="3">
        <v>1.0</v>
      </c>
      <c r="GK3" s="3">
        <v>0.0</v>
      </c>
      <c r="GL3" s="3">
        <v>1.0</v>
      </c>
      <c r="GM3" s="4">
        <v>0.5</v>
      </c>
      <c r="GN3" s="4">
        <v>0.5773502691896257</v>
      </c>
      <c r="GO3" s="4">
        <v>2.0</v>
      </c>
      <c r="GP3" s="3">
        <v>1.0</v>
      </c>
      <c r="GQ3" s="3">
        <v>3.0</v>
      </c>
      <c r="GR3" s="3">
        <v>1.0</v>
      </c>
      <c r="GS3" s="3">
        <v>5.0</v>
      </c>
      <c r="GT3" s="4">
        <v>2.5</v>
      </c>
      <c r="GU3" s="4">
        <v>1.9148542155126762</v>
      </c>
      <c r="GV3" s="4">
        <v>10.0</v>
      </c>
      <c r="GW3" s="3">
        <v>7748.0</v>
      </c>
      <c r="GX3" s="3">
        <v>62224.0</v>
      </c>
      <c r="GY3" s="3">
        <v>96448.0</v>
      </c>
      <c r="GZ3" s="3">
        <v>16552.0</v>
      </c>
      <c r="HA3" s="4">
        <v>45743.0</v>
      </c>
      <c r="HB3" s="4">
        <v>41385.80631085976</v>
      </c>
      <c r="HC3" s="4">
        <v>182972.0</v>
      </c>
      <c r="HD3" s="3">
        <v>7748.0</v>
      </c>
      <c r="HE3" s="3">
        <v>62224.0</v>
      </c>
      <c r="HF3" s="3">
        <v>96448.0</v>
      </c>
      <c r="HG3" s="3">
        <v>16552.0</v>
      </c>
      <c r="HH3" s="4">
        <v>45743.0</v>
      </c>
      <c r="HI3" s="4">
        <v>41385.80631085976</v>
      </c>
      <c r="HJ3" s="4">
        <v>182972.0</v>
      </c>
      <c r="HK3" s="34"/>
      <c r="HL3" s="34"/>
      <c r="HM3" s="34"/>
      <c r="HN3" s="34"/>
      <c r="HO3" s="34"/>
      <c r="HP3" s="34"/>
      <c r="HQ3" s="34"/>
      <c r="HR3" s="34"/>
      <c r="HS3" s="34"/>
    </row>
    <row r="4" ht="13.5" customHeight="1">
      <c r="A4" s="3">
        <v>229139.0</v>
      </c>
      <c r="B4" s="4">
        <v>0.587711487</v>
      </c>
      <c r="C4" s="4" t="s">
        <v>644</v>
      </c>
      <c r="D4" s="37" t="s">
        <v>644</v>
      </c>
      <c r="E4" s="3">
        <v>0.0</v>
      </c>
      <c r="F4" s="38">
        <v>16.0</v>
      </c>
      <c r="G4" s="3">
        <v>4185552.0</v>
      </c>
      <c r="H4" s="3">
        <v>1045931.0</v>
      </c>
      <c r="I4" s="3">
        <v>229139.0</v>
      </c>
      <c r="J4" s="5">
        <v>0.0019212962962962962</v>
      </c>
      <c r="K4" s="5">
        <v>0.02896527777777778</v>
      </c>
      <c r="L4" s="3" t="s">
        <v>39</v>
      </c>
      <c r="M4" s="8">
        <v>622781.0</v>
      </c>
      <c r="N4" s="8">
        <v>622781.0</v>
      </c>
      <c r="O4" s="3">
        <v>623092.0</v>
      </c>
      <c r="P4" s="3">
        <v>623092.0</v>
      </c>
      <c r="Q4" s="3">
        <v>623136.0</v>
      </c>
      <c r="R4" s="3">
        <v>623136.0</v>
      </c>
      <c r="S4" s="3">
        <v>623167.0</v>
      </c>
      <c r="T4" s="3">
        <v>623167.0</v>
      </c>
      <c r="U4" s="8">
        <v>624294.0</v>
      </c>
      <c r="V4" s="3">
        <v>624295.0</v>
      </c>
      <c r="W4" s="3">
        <v>624301.0</v>
      </c>
      <c r="X4" s="3">
        <v>624302.0</v>
      </c>
      <c r="Y4" s="8">
        <v>624311.0</v>
      </c>
      <c r="Z4" s="3">
        <v>624312.0</v>
      </c>
      <c r="AA4" s="3">
        <v>624313.0</v>
      </c>
      <c r="AB4" s="3">
        <v>624314.0</v>
      </c>
      <c r="AC4" s="3">
        <v>1.0</v>
      </c>
      <c r="AD4" s="3">
        <v>1.0</v>
      </c>
      <c r="AE4" s="3">
        <v>1.0</v>
      </c>
      <c r="AF4" s="3">
        <v>0.0</v>
      </c>
      <c r="AG4" s="3">
        <v>1.0</v>
      </c>
      <c r="AH4" s="3">
        <v>0.0</v>
      </c>
      <c r="AI4" s="3">
        <v>1.0</v>
      </c>
      <c r="AJ4" s="3">
        <v>0.0</v>
      </c>
      <c r="AK4" s="8">
        <v>1.0</v>
      </c>
      <c r="AL4" s="3">
        <v>0.0</v>
      </c>
      <c r="AM4" s="3">
        <v>0.0</v>
      </c>
      <c r="AN4" s="3">
        <v>0.0</v>
      </c>
      <c r="AO4" s="8">
        <v>1.0</v>
      </c>
      <c r="AP4" s="3">
        <v>0.0</v>
      </c>
      <c r="AQ4" s="3">
        <v>0.0</v>
      </c>
      <c r="AR4" s="3">
        <v>0.0</v>
      </c>
      <c r="AS4" s="9">
        <v>0.4375</v>
      </c>
      <c r="AT4" s="9">
        <v>0.51234753829798</v>
      </c>
      <c r="AU4" s="4">
        <v>7.0</v>
      </c>
      <c r="AV4" s="3">
        <v>0.0</v>
      </c>
      <c r="AW4" s="3">
        <v>0.0</v>
      </c>
      <c r="AX4" s="3">
        <v>0.0</v>
      </c>
      <c r="AY4" s="3">
        <v>0.0</v>
      </c>
      <c r="AZ4" s="3">
        <v>0.0</v>
      </c>
      <c r="BA4" s="3">
        <v>1.0</v>
      </c>
      <c r="BB4" s="3">
        <v>0.0</v>
      </c>
      <c r="BC4" s="3">
        <v>0.0</v>
      </c>
      <c r="BD4" s="3">
        <v>0.0</v>
      </c>
      <c r="BE4" s="3">
        <v>0.0</v>
      </c>
      <c r="BF4" s="3">
        <v>0.0</v>
      </c>
      <c r="BG4" s="3">
        <v>1.0</v>
      </c>
      <c r="BH4" s="3">
        <v>0.0</v>
      </c>
      <c r="BI4" s="3">
        <v>0.0</v>
      </c>
      <c r="BJ4" s="3">
        <v>0.0</v>
      </c>
      <c r="BK4" s="3">
        <v>0.0</v>
      </c>
      <c r="BL4" s="9">
        <v>0.125</v>
      </c>
      <c r="BM4" s="9">
        <v>0.3415650255319866</v>
      </c>
      <c r="BN4" s="4">
        <v>2.0</v>
      </c>
      <c r="BO4" s="3">
        <v>0.0</v>
      </c>
      <c r="BP4" s="3">
        <v>0.0</v>
      </c>
      <c r="BQ4" s="3">
        <v>0.0</v>
      </c>
      <c r="BR4" s="3">
        <v>3.0</v>
      </c>
      <c r="BS4" s="3">
        <v>0.0</v>
      </c>
      <c r="BT4" s="3">
        <v>3.0</v>
      </c>
      <c r="BU4" s="3">
        <v>0.0</v>
      </c>
      <c r="BV4" s="3">
        <v>3.0</v>
      </c>
      <c r="BW4" s="3">
        <v>0.0</v>
      </c>
      <c r="BX4" s="3">
        <v>0.0</v>
      </c>
      <c r="BY4" s="3">
        <v>3.0</v>
      </c>
      <c r="BZ4" s="3">
        <v>3.0</v>
      </c>
      <c r="CA4" s="3">
        <v>0.0</v>
      </c>
      <c r="CB4" s="3">
        <v>3.0</v>
      </c>
      <c r="CC4" s="3">
        <v>3.0</v>
      </c>
      <c r="CD4" s="3">
        <v>3.0</v>
      </c>
      <c r="CE4" s="9">
        <v>1.5</v>
      </c>
      <c r="CF4" s="9">
        <v>1.5491933384829668</v>
      </c>
      <c r="CG4" s="4">
        <v>24.0</v>
      </c>
      <c r="CH4" s="3">
        <v>0.0</v>
      </c>
      <c r="CI4" s="3">
        <v>0.0</v>
      </c>
      <c r="CJ4" s="3">
        <v>0.0</v>
      </c>
      <c r="CK4" s="3">
        <v>1.0</v>
      </c>
      <c r="CL4" s="3">
        <v>0.0</v>
      </c>
      <c r="CM4" s="3">
        <v>1.0</v>
      </c>
      <c r="CN4" s="3">
        <v>0.0</v>
      </c>
      <c r="CO4" s="3">
        <v>1.0</v>
      </c>
      <c r="CP4" s="3">
        <v>0.0</v>
      </c>
      <c r="CQ4" s="3">
        <v>0.0</v>
      </c>
      <c r="CR4" s="3">
        <v>1.0</v>
      </c>
      <c r="CS4" s="3">
        <v>1.0</v>
      </c>
      <c r="CT4" s="3">
        <v>0.0</v>
      </c>
      <c r="CU4" s="3">
        <v>1.0</v>
      </c>
      <c r="CV4" s="3">
        <v>1.0</v>
      </c>
      <c r="CW4" s="3">
        <v>1.0</v>
      </c>
      <c r="CX4" s="9">
        <v>0.5</v>
      </c>
      <c r="CY4" s="9">
        <v>0.5163977794943222</v>
      </c>
      <c r="CZ4" s="4">
        <v>8.0</v>
      </c>
      <c r="DA4" s="3">
        <v>1.0</v>
      </c>
      <c r="DB4" s="3">
        <v>1.0</v>
      </c>
      <c r="DC4" s="3">
        <v>1.0</v>
      </c>
      <c r="DD4" s="3">
        <v>4.0</v>
      </c>
      <c r="DE4" s="3">
        <v>1.0</v>
      </c>
      <c r="DF4" s="3">
        <v>1.0</v>
      </c>
      <c r="DG4" s="3">
        <v>1.0</v>
      </c>
      <c r="DH4" s="3">
        <v>2.0</v>
      </c>
      <c r="DI4" s="3">
        <v>1.0</v>
      </c>
      <c r="DJ4" s="3">
        <v>2.0</v>
      </c>
      <c r="DK4" s="3">
        <v>2.0</v>
      </c>
      <c r="DL4" s="3">
        <v>1.0</v>
      </c>
      <c r="DM4" s="3">
        <v>1.0</v>
      </c>
      <c r="DN4" s="3">
        <v>3.0</v>
      </c>
      <c r="DO4" s="3">
        <v>2.0</v>
      </c>
      <c r="DP4" s="3">
        <v>3.0</v>
      </c>
      <c r="DQ4" s="9">
        <v>1.6875</v>
      </c>
      <c r="DR4" s="9">
        <v>0.9464847243000456</v>
      </c>
      <c r="DS4" s="4">
        <v>27.0</v>
      </c>
      <c r="DT4" s="3">
        <v>26963.0</v>
      </c>
      <c r="DU4" s="3">
        <v>4552.0</v>
      </c>
      <c r="DV4" s="3">
        <v>12866.0</v>
      </c>
      <c r="DW4" s="3">
        <v>10919.0</v>
      </c>
      <c r="DX4" s="3">
        <v>1443346.0</v>
      </c>
      <c r="DY4" s="3">
        <v>101608.0</v>
      </c>
      <c r="DZ4" s="3">
        <v>11809.0</v>
      </c>
      <c r="EA4" s="3">
        <v>37223.0</v>
      </c>
      <c r="EB4" s="3">
        <v>48372.0</v>
      </c>
      <c r="EC4" s="3">
        <v>18332.0</v>
      </c>
      <c r="ED4" s="3">
        <v>49804.0</v>
      </c>
      <c r="EE4" s="3">
        <v>49737.0</v>
      </c>
      <c r="EF4" s="3">
        <v>23675.0</v>
      </c>
      <c r="EG4" s="3">
        <v>43315.0</v>
      </c>
      <c r="EH4" s="3">
        <v>33566.0</v>
      </c>
      <c r="EI4" s="3">
        <v>70245.0</v>
      </c>
      <c r="EJ4" s="9">
        <v>124145.75</v>
      </c>
      <c r="EK4" s="9">
        <v>352671.94612132106</v>
      </c>
      <c r="EL4" s="4">
        <v>1986332.0</v>
      </c>
      <c r="EM4" s="3">
        <v>26963.0</v>
      </c>
      <c r="EN4" s="3">
        <v>4552.0</v>
      </c>
      <c r="EO4" s="3">
        <v>12866.0</v>
      </c>
      <c r="EP4" s="3">
        <v>10919.0</v>
      </c>
      <c r="EQ4" s="3">
        <v>1443346.0</v>
      </c>
      <c r="ER4" s="3">
        <v>101608.0</v>
      </c>
      <c r="ES4" s="3">
        <v>11809.0</v>
      </c>
      <c r="ET4" s="3">
        <v>37223.0</v>
      </c>
      <c r="EU4" s="3">
        <v>48372.0</v>
      </c>
      <c r="EV4" s="3">
        <v>18332.0</v>
      </c>
      <c r="EW4" s="3">
        <v>49804.0</v>
      </c>
      <c r="EX4" s="3">
        <v>49737.0</v>
      </c>
      <c r="EY4" s="3">
        <v>23675.0</v>
      </c>
      <c r="EZ4" s="3">
        <v>43315.0</v>
      </c>
      <c r="FA4" s="3">
        <v>33566.0</v>
      </c>
      <c r="FB4" s="3">
        <v>70245.0</v>
      </c>
      <c r="FC4" s="9">
        <v>124145.75</v>
      </c>
      <c r="FD4" s="9">
        <v>352671.94612132106</v>
      </c>
      <c r="FE4" s="4">
        <v>1986332.0</v>
      </c>
      <c r="FF4" s="8">
        <v>624538.0</v>
      </c>
      <c r="FG4" s="8">
        <v>624538.0</v>
      </c>
      <c r="FH4" s="3">
        <v>624563.0</v>
      </c>
      <c r="FI4" s="3">
        <v>624564.0</v>
      </c>
      <c r="FJ4" s="3">
        <v>945250.0</v>
      </c>
      <c r="FK4" s="3">
        <v>945251.0</v>
      </c>
      <c r="FL4" s="3">
        <v>945303.0</v>
      </c>
      <c r="FM4" s="3">
        <v>945304.0</v>
      </c>
      <c r="FN4" s="3">
        <v>1.0</v>
      </c>
      <c r="FO4" s="3">
        <v>0.0</v>
      </c>
      <c r="FP4" s="3">
        <v>0.0</v>
      </c>
      <c r="FQ4" s="3">
        <v>0.0</v>
      </c>
      <c r="FR4" s="4">
        <v>0.25</v>
      </c>
      <c r="FS4" s="4">
        <v>0.5</v>
      </c>
      <c r="FT4" s="4">
        <v>1.0</v>
      </c>
      <c r="FU4" s="3">
        <v>0.0</v>
      </c>
      <c r="FV4" s="3">
        <v>0.0</v>
      </c>
      <c r="FW4" s="3">
        <v>1.0</v>
      </c>
      <c r="FX4" s="3">
        <v>0.0</v>
      </c>
      <c r="FY4" s="4">
        <v>0.25</v>
      </c>
      <c r="FZ4" s="4">
        <v>0.5</v>
      </c>
      <c r="GA4" s="4">
        <v>1.0</v>
      </c>
      <c r="GB4" s="3">
        <v>0.0</v>
      </c>
      <c r="GC4" s="3">
        <v>0.0</v>
      </c>
      <c r="GD4" s="3">
        <v>3.0</v>
      </c>
      <c r="GE4" s="3">
        <v>3.0</v>
      </c>
      <c r="GF4" s="4">
        <v>1.5</v>
      </c>
      <c r="GG4" s="4">
        <v>1.7320508075688772</v>
      </c>
      <c r="GH4" s="4">
        <v>6.0</v>
      </c>
      <c r="GI4" s="3">
        <v>0.0</v>
      </c>
      <c r="GJ4" s="3">
        <v>0.0</v>
      </c>
      <c r="GK4" s="3">
        <v>1.0</v>
      </c>
      <c r="GL4" s="3">
        <v>1.0</v>
      </c>
      <c r="GM4" s="4">
        <v>0.5</v>
      </c>
      <c r="GN4" s="4">
        <v>0.5773502691896257</v>
      </c>
      <c r="GO4" s="4">
        <v>2.0</v>
      </c>
      <c r="GP4" s="3">
        <v>1.0</v>
      </c>
      <c r="GQ4" s="3">
        <v>2.0</v>
      </c>
      <c r="GR4" s="3">
        <v>1.0</v>
      </c>
      <c r="GS4" s="3">
        <v>2.0</v>
      </c>
      <c r="GT4" s="4">
        <v>1.5</v>
      </c>
      <c r="GU4" s="4">
        <v>0.5773502691896257</v>
      </c>
      <c r="GV4" s="4">
        <v>6.0</v>
      </c>
      <c r="GW4" s="3">
        <v>7053.0</v>
      </c>
      <c r="GX4" s="3">
        <v>42072.0</v>
      </c>
      <c r="GY4" s="3">
        <v>7866.0</v>
      </c>
      <c r="GZ4" s="3">
        <v>22193.0</v>
      </c>
      <c r="HA4" s="4">
        <v>19796.0</v>
      </c>
      <c r="HB4" s="4">
        <v>16397.91383072859</v>
      </c>
      <c r="HC4" s="4">
        <v>79184.0</v>
      </c>
      <c r="HD4" s="3">
        <v>7053.0</v>
      </c>
      <c r="HE4" s="3">
        <v>42072.0</v>
      </c>
      <c r="HF4" s="3">
        <v>7866.0</v>
      </c>
      <c r="HG4" s="3">
        <v>22193.0</v>
      </c>
      <c r="HH4" s="4">
        <v>19796.0</v>
      </c>
      <c r="HI4" s="4">
        <v>16397.91383072859</v>
      </c>
      <c r="HJ4" s="4">
        <v>79184.0</v>
      </c>
      <c r="HK4" s="34"/>
      <c r="HL4" s="34"/>
      <c r="HM4" s="34"/>
      <c r="HN4" s="34"/>
      <c r="HO4" s="34"/>
      <c r="HP4" s="34"/>
      <c r="HQ4" s="34"/>
      <c r="HR4" s="34"/>
      <c r="HS4" s="34"/>
    </row>
    <row r="5" ht="13.5" customHeight="1">
      <c r="A5" s="3">
        <v>229141.0</v>
      </c>
      <c r="B5" s="4">
        <v>0.747280335</v>
      </c>
      <c r="C5" s="4" t="s">
        <v>643</v>
      </c>
      <c r="D5" s="37" t="s">
        <v>644</v>
      </c>
      <c r="E5" s="3">
        <v>0.0</v>
      </c>
      <c r="F5" s="38">
        <v>16.0</v>
      </c>
      <c r="G5" s="3">
        <v>4188677.0</v>
      </c>
      <c r="H5" s="3">
        <v>1045748.0</v>
      </c>
      <c r="I5" s="3">
        <v>229141.0</v>
      </c>
      <c r="J5" s="5">
        <v>0.03813194444444444</v>
      </c>
      <c r="K5" s="5">
        <v>0.002637731481481482</v>
      </c>
      <c r="L5" s="3" t="s">
        <v>39</v>
      </c>
      <c r="M5" s="8">
        <v>622781.0</v>
      </c>
      <c r="N5" s="8">
        <v>622781.0</v>
      </c>
      <c r="O5" s="3">
        <v>623092.0</v>
      </c>
      <c r="P5" s="3">
        <v>623092.0</v>
      </c>
      <c r="Q5" s="3">
        <v>623136.0</v>
      </c>
      <c r="R5" s="3">
        <v>623136.0</v>
      </c>
      <c r="S5" s="3">
        <v>623167.0</v>
      </c>
      <c r="T5" s="3">
        <v>623167.0</v>
      </c>
      <c r="U5" s="8">
        <v>624294.0</v>
      </c>
      <c r="V5" s="3">
        <v>624295.0</v>
      </c>
      <c r="W5" s="3">
        <v>624301.0</v>
      </c>
      <c r="X5" s="3">
        <v>624302.0</v>
      </c>
      <c r="Y5" s="8">
        <v>624311.0</v>
      </c>
      <c r="Z5" s="3">
        <v>624312.0</v>
      </c>
      <c r="AA5" s="3">
        <v>624313.0</v>
      </c>
      <c r="AB5" s="3">
        <v>624314.0</v>
      </c>
      <c r="AC5" s="3">
        <v>1.0</v>
      </c>
      <c r="AD5" s="3">
        <v>1.0</v>
      </c>
      <c r="AE5" s="3">
        <v>1.0</v>
      </c>
      <c r="AF5" s="3">
        <v>0.0</v>
      </c>
      <c r="AG5" s="3">
        <v>1.0</v>
      </c>
      <c r="AH5" s="3">
        <v>1.0</v>
      </c>
      <c r="AI5" s="3">
        <v>1.0</v>
      </c>
      <c r="AJ5" s="3">
        <v>1.0</v>
      </c>
      <c r="AK5" s="8">
        <v>1.0</v>
      </c>
      <c r="AL5" s="3">
        <v>1.0</v>
      </c>
      <c r="AM5" s="3">
        <v>0.0</v>
      </c>
      <c r="AN5" s="3">
        <v>1.0</v>
      </c>
      <c r="AO5" s="8">
        <v>1.0</v>
      </c>
      <c r="AP5" s="3">
        <v>1.0</v>
      </c>
      <c r="AQ5" s="3">
        <v>1.0</v>
      </c>
      <c r="AR5" s="3">
        <v>1.0</v>
      </c>
      <c r="AS5" s="9">
        <v>0.875</v>
      </c>
      <c r="AT5" s="9">
        <v>0.3415650255319866</v>
      </c>
      <c r="AU5" s="4">
        <v>14.0</v>
      </c>
      <c r="AV5" s="3">
        <v>0.0</v>
      </c>
      <c r="AW5" s="3">
        <v>0.0</v>
      </c>
      <c r="AX5" s="3">
        <v>0.0</v>
      </c>
      <c r="AY5" s="3">
        <v>0.0</v>
      </c>
      <c r="AZ5" s="3">
        <v>0.0</v>
      </c>
      <c r="BA5" s="3">
        <v>0.0</v>
      </c>
      <c r="BB5" s="3">
        <v>0.0</v>
      </c>
      <c r="BC5" s="3">
        <v>0.0</v>
      </c>
      <c r="BD5" s="3">
        <v>0.0</v>
      </c>
      <c r="BE5" s="3">
        <v>0.0</v>
      </c>
      <c r="BF5" s="3">
        <v>0.0</v>
      </c>
      <c r="BG5" s="3">
        <v>0.0</v>
      </c>
      <c r="BH5" s="3">
        <v>0.0</v>
      </c>
      <c r="BI5" s="3">
        <v>0.0</v>
      </c>
      <c r="BJ5" s="3">
        <v>0.0</v>
      </c>
      <c r="BK5" s="3">
        <v>0.0</v>
      </c>
      <c r="BL5" s="9">
        <v>0.0</v>
      </c>
      <c r="BM5" s="9">
        <v>0.0</v>
      </c>
      <c r="BN5" s="4">
        <v>0.0</v>
      </c>
      <c r="BO5" s="3">
        <v>0.0</v>
      </c>
      <c r="BP5" s="3">
        <v>0.0</v>
      </c>
      <c r="BQ5" s="3">
        <v>0.0</v>
      </c>
      <c r="BR5" s="3">
        <v>0.0</v>
      </c>
      <c r="BS5" s="3">
        <v>0.0</v>
      </c>
      <c r="BT5" s="3">
        <v>0.0</v>
      </c>
      <c r="BU5" s="3">
        <v>0.0</v>
      </c>
      <c r="BV5" s="3">
        <v>0.0</v>
      </c>
      <c r="BW5" s="3">
        <v>0.0</v>
      </c>
      <c r="BX5" s="3">
        <v>0.0</v>
      </c>
      <c r="BY5" s="3">
        <v>0.0</v>
      </c>
      <c r="BZ5" s="3">
        <v>0.0</v>
      </c>
      <c r="CA5" s="3">
        <v>0.0</v>
      </c>
      <c r="CB5" s="3">
        <v>0.0</v>
      </c>
      <c r="CC5" s="3">
        <v>0.0</v>
      </c>
      <c r="CD5" s="3">
        <v>0.0</v>
      </c>
      <c r="CE5" s="9">
        <v>0.0</v>
      </c>
      <c r="CF5" s="9">
        <v>0.0</v>
      </c>
      <c r="CG5" s="4">
        <v>0.0</v>
      </c>
      <c r="CH5" s="3">
        <v>0.0</v>
      </c>
      <c r="CI5" s="3">
        <v>0.0</v>
      </c>
      <c r="CJ5" s="3">
        <v>0.0</v>
      </c>
      <c r="CK5" s="3">
        <v>0.0</v>
      </c>
      <c r="CL5" s="3">
        <v>0.0</v>
      </c>
      <c r="CM5" s="3">
        <v>0.0</v>
      </c>
      <c r="CN5" s="3">
        <v>0.0</v>
      </c>
      <c r="CO5" s="3">
        <v>0.0</v>
      </c>
      <c r="CP5" s="3">
        <v>0.0</v>
      </c>
      <c r="CQ5" s="3">
        <v>0.0</v>
      </c>
      <c r="CR5" s="3">
        <v>0.0</v>
      </c>
      <c r="CS5" s="3">
        <v>0.0</v>
      </c>
      <c r="CT5" s="3">
        <v>0.0</v>
      </c>
      <c r="CU5" s="3">
        <v>0.0</v>
      </c>
      <c r="CV5" s="3">
        <v>0.0</v>
      </c>
      <c r="CW5" s="3">
        <v>0.0</v>
      </c>
      <c r="CX5" s="9">
        <v>0.0</v>
      </c>
      <c r="CY5" s="9">
        <v>0.0</v>
      </c>
      <c r="CZ5" s="4">
        <v>0.0</v>
      </c>
      <c r="DA5" s="3">
        <v>1.0</v>
      </c>
      <c r="DB5" s="3">
        <v>1.0</v>
      </c>
      <c r="DC5" s="3">
        <v>1.0</v>
      </c>
      <c r="DD5" s="3">
        <v>2.0</v>
      </c>
      <c r="DE5" s="3">
        <v>1.0</v>
      </c>
      <c r="DF5" s="3">
        <v>1.0</v>
      </c>
      <c r="DG5" s="3">
        <v>1.0</v>
      </c>
      <c r="DH5" s="3">
        <v>1.0</v>
      </c>
      <c r="DI5" s="3">
        <v>1.0</v>
      </c>
      <c r="DJ5" s="3">
        <v>1.0</v>
      </c>
      <c r="DK5" s="3">
        <v>2.0</v>
      </c>
      <c r="DL5" s="3">
        <v>1.0</v>
      </c>
      <c r="DM5" s="3">
        <v>1.0</v>
      </c>
      <c r="DN5" s="3">
        <v>1.0</v>
      </c>
      <c r="DO5" s="3">
        <v>1.0</v>
      </c>
      <c r="DP5" s="3">
        <v>1.0</v>
      </c>
      <c r="DQ5" s="9">
        <v>1.125</v>
      </c>
      <c r="DR5" s="9">
        <v>0.3415650255319866</v>
      </c>
      <c r="DS5" s="4">
        <v>18.0</v>
      </c>
      <c r="DT5" s="3">
        <v>9264.0</v>
      </c>
      <c r="DU5" s="3">
        <v>3252.0</v>
      </c>
      <c r="DV5" s="3">
        <v>11319.0</v>
      </c>
      <c r="DW5" s="3">
        <v>47845.0</v>
      </c>
      <c r="DX5" s="3">
        <v>6380.0</v>
      </c>
      <c r="DY5" s="3">
        <v>22243.0</v>
      </c>
      <c r="DZ5" s="3">
        <v>5260.0</v>
      </c>
      <c r="EA5" s="3">
        <v>26125.0</v>
      </c>
      <c r="EB5" s="3">
        <v>62847.0</v>
      </c>
      <c r="EC5" s="3">
        <v>27638.0</v>
      </c>
      <c r="ED5" s="3">
        <v>52096.0</v>
      </c>
      <c r="EE5" s="3">
        <v>62137.0</v>
      </c>
      <c r="EF5" s="3">
        <v>26602.0</v>
      </c>
      <c r="EG5" s="3">
        <v>35458.0</v>
      </c>
      <c r="EH5" s="3">
        <v>35054.0</v>
      </c>
      <c r="EI5" s="3">
        <v>36772.0</v>
      </c>
      <c r="EJ5" s="9">
        <v>29393.25</v>
      </c>
      <c r="EK5" s="9">
        <v>19613.588549778444</v>
      </c>
      <c r="EL5" s="4">
        <v>470292.0</v>
      </c>
      <c r="EM5" s="3">
        <v>9264.0</v>
      </c>
      <c r="EN5" s="3">
        <v>3252.0</v>
      </c>
      <c r="EO5" s="3">
        <v>11319.0</v>
      </c>
      <c r="EP5" s="3">
        <v>47845.0</v>
      </c>
      <c r="EQ5" s="3">
        <v>6380.0</v>
      </c>
      <c r="ER5" s="3">
        <v>22243.0</v>
      </c>
      <c r="ES5" s="3">
        <v>5260.0</v>
      </c>
      <c r="ET5" s="3">
        <v>26125.0</v>
      </c>
      <c r="EU5" s="3">
        <v>62847.0</v>
      </c>
      <c r="EV5" s="3">
        <v>27638.0</v>
      </c>
      <c r="EW5" s="3">
        <v>52096.0</v>
      </c>
      <c r="EX5" s="3">
        <v>62137.0</v>
      </c>
      <c r="EY5" s="3">
        <v>26602.0</v>
      </c>
      <c r="EZ5" s="3">
        <v>35458.0</v>
      </c>
      <c r="FA5" s="3">
        <v>35054.0</v>
      </c>
      <c r="FB5" s="3">
        <v>36772.0</v>
      </c>
      <c r="FC5" s="9">
        <v>29393.25</v>
      </c>
      <c r="FD5" s="9">
        <v>19613.588549778444</v>
      </c>
      <c r="FE5" s="4">
        <v>470292.0</v>
      </c>
      <c r="FF5" s="8">
        <v>624538.0</v>
      </c>
      <c r="FG5" s="8">
        <v>624538.0</v>
      </c>
      <c r="FH5" s="3">
        <v>624563.0</v>
      </c>
      <c r="FI5" s="3">
        <v>624564.0</v>
      </c>
      <c r="FJ5" s="3">
        <v>945250.0</v>
      </c>
      <c r="FK5" s="3">
        <v>945251.0</v>
      </c>
      <c r="FL5" s="3">
        <v>945303.0</v>
      </c>
      <c r="FM5" s="3">
        <v>945304.0</v>
      </c>
      <c r="FN5" s="3">
        <v>1.0</v>
      </c>
      <c r="FO5" s="3">
        <v>1.0</v>
      </c>
      <c r="FP5" s="3">
        <v>0.0</v>
      </c>
      <c r="FQ5" s="3">
        <v>0.0</v>
      </c>
      <c r="FR5" s="4">
        <v>0.5</v>
      </c>
      <c r="FS5" s="4">
        <v>0.5773502691896257</v>
      </c>
      <c r="FT5" s="4">
        <v>2.0</v>
      </c>
      <c r="FU5" s="3">
        <v>0.0</v>
      </c>
      <c r="FV5" s="3">
        <v>0.0</v>
      </c>
      <c r="FW5" s="3">
        <v>0.0</v>
      </c>
      <c r="FX5" s="3">
        <v>0.0</v>
      </c>
      <c r="FY5" s="4">
        <v>0.0</v>
      </c>
      <c r="FZ5" s="4">
        <v>0.0</v>
      </c>
      <c r="GA5" s="4">
        <v>0.0</v>
      </c>
      <c r="GB5" s="3">
        <v>0.0</v>
      </c>
      <c r="GC5" s="3">
        <v>0.0</v>
      </c>
      <c r="GD5" s="3">
        <v>1.0</v>
      </c>
      <c r="GE5" s="3">
        <v>0.0</v>
      </c>
      <c r="GF5" s="4">
        <v>0.25</v>
      </c>
      <c r="GG5" s="4">
        <v>0.5</v>
      </c>
      <c r="GH5" s="4">
        <v>1.0</v>
      </c>
      <c r="GI5" s="3">
        <v>0.0</v>
      </c>
      <c r="GJ5" s="3">
        <v>0.0</v>
      </c>
      <c r="GK5" s="3">
        <v>0.0</v>
      </c>
      <c r="GL5" s="3">
        <v>0.0</v>
      </c>
      <c r="GM5" s="4">
        <v>0.0</v>
      </c>
      <c r="GN5" s="4">
        <v>0.0</v>
      </c>
      <c r="GO5" s="4">
        <v>0.0</v>
      </c>
      <c r="GP5" s="3">
        <v>1.0</v>
      </c>
      <c r="GQ5" s="3">
        <v>1.0</v>
      </c>
      <c r="GR5" s="3">
        <v>3.0</v>
      </c>
      <c r="GS5" s="3">
        <v>3.0</v>
      </c>
      <c r="GT5" s="4">
        <v>2.0</v>
      </c>
      <c r="GU5" s="4">
        <v>1.1547005383792515</v>
      </c>
      <c r="GV5" s="4">
        <v>8.0</v>
      </c>
      <c r="GW5" s="3">
        <v>7133.0</v>
      </c>
      <c r="GX5" s="3">
        <v>15422.0</v>
      </c>
      <c r="GY5" s="3">
        <v>59657.0</v>
      </c>
      <c r="GZ5" s="3">
        <v>12891.0</v>
      </c>
      <c r="HA5" s="4">
        <v>23775.75</v>
      </c>
      <c r="HB5" s="4">
        <v>24170.975368197287</v>
      </c>
      <c r="HC5" s="4">
        <v>95103.0</v>
      </c>
      <c r="HD5" s="3">
        <v>7133.0</v>
      </c>
      <c r="HE5" s="3">
        <v>15422.0</v>
      </c>
      <c r="HF5" s="3">
        <v>59657.0</v>
      </c>
      <c r="HG5" s="3">
        <v>12891.0</v>
      </c>
      <c r="HH5" s="4">
        <v>23775.75</v>
      </c>
      <c r="HI5" s="4">
        <v>24170.975368197287</v>
      </c>
      <c r="HJ5" s="4">
        <v>95103.0</v>
      </c>
      <c r="HK5" s="34"/>
      <c r="HL5" s="34"/>
      <c r="HM5" s="34"/>
      <c r="HN5" s="34"/>
      <c r="HO5" s="34"/>
      <c r="HP5" s="34"/>
      <c r="HQ5" s="34"/>
      <c r="HR5" s="34"/>
      <c r="HS5" s="34"/>
    </row>
    <row r="6" ht="13.5" customHeight="1">
      <c r="A6" s="3">
        <v>229146.0</v>
      </c>
      <c r="B6" s="4">
        <v>0.784830998</v>
      </c>
      <c r="C6" s="4" t="s">
        <v>643</v>
      </c>
      <c r="D6" s="37" t="s">
        <v>644</v>
      </c>
      <c r="E6" s="3">
        <v>0.0</v>
      </c>
      <c r="F6" s="38">
        <v>16.0</v>
      </c>
      <c r="G6" s="3">
        <v>4194032.0</v>
      </c>
      <c r="H6" s="3">
        <v>1047727.0</v>
      </c>
      <c r="I6" s="3">
        <v>229146.0</v>
      </c>
      <c r="J6" s="5">
        <v>0.03760300925925926</v>
      </c>
      <c r="K6" s="5">
        <v>0.003635416666666667</v>
      </c>
      <c r="L6" s="3" t="s">
        <v>39</v>
      </c>
      <c r="M6" s="8">
        <v>622781.0</v>
      </c>
      <c r="N6" s="8">
        <v>622781.0</v>
      </c>
      <c r="O6" s="3">
        <v>623092.0</v>
      </c>
      <c r="P6" s="3">
        <v>623092.0</v>
      </c>
      <c r="Q6" s="3">
        <v>623136.0</v>
      </c>
      <c r="R6" s="3">
        <v>623136.0</v>
      </c>
      <c r="S6" s="3">
        <v>623167.0</v>
      </c>
      <c r="T6" s="3">
        <v>623167.0</v>
      </c>
      <c r="U6" s="8">
        <v>624294.0</v>
      </c>
      <c r="V6" s="3">
        <v>624295.0</v>
      </c>
      <c r="W6" s="3">
        <v>624301.0</v>
      </c>
      <c r="X6" s="3">
        <v>624302.0</v>
      </c>
      <c r="Y6" s="8">
        <v>624311.0</v>
      </c>
      <c r="Z6" s="3">
        <v>624312.0</v>
      </c>
      <c r="AA6" s="3">
        <v>624313.0</v>
      </c>
      <c r="AB6" s="3">
        <v>624314.0</v>
      </c>
      <c r="AC6" s="3">
        <v>1.0</v>
      </c>
      <c r="AD6" s="3">
        <v>1.0</v>
      </c>
      <c r="AE6" s="3">
        <v>1.0</v>
      </c>
      <c r="AF6" s="3">
        <v>1.0</v>
      </c>
      <c r="AG6" s="3">
        <v>1.0</v>
      </c>
      <c r="AH6" s="3">
        <v>1.0</v>
      </c>
      <c r="AI6" s="3">
        <v>1.0</v>
      </c>
      <c r="AJ6" s="3">
        <v>1.0</v>
      </c>
      <c r="AK6" s="8">
        <v>1.0</v>
      </c>
      <c r="AL6" s="3">
        <v>1.0</v>
      </c>
      <c r="AM6" s="3">
        <v>0.0</v>
      </c>
      <c r="AN6" s="3">
        <v>1.0</v>
      </c>
      <c r="AO6" s="8">
        <v>1.0</v>
      </c>
      <c r="AP6" s="3">
        <v>1.0</v>
      </c>
      <c r="AQ6" s="3">
        <v>1.0</v>
      </c>
      <c r="AR6" s="3">
        <v>1.0</v>
      </c>
      <c r="AS6" s="9">
        <v>0.9375</v>
      </c>
      <c r="AT6" s="9">
        <v>0.25</v>
      </c>
      <c r="AU6" s="4">
        <v>15.0</v>
      </c>
      <c r="AV6" s="3">
        <v>0.0</v>
      </c>
      <c r="AW6" s="3">
        <v>0.0</v>
      </c>
      <c r="AX6" s="3">
        <v>0.0</v>
      </c>
      <c r="AY6" s="3">
        <v>0.0</v>
      </c>
      <c r="AZ6" s="3">
        <v>0.0</v>
      </c>
      <c r="BA6" s="3">
        <v>0.0</v>
      </c>
      <c r="BB6" s="3">
        <v>0.0</v>
      </c>
      <c r="BC6" s="3">
        <v>0.0</v>
      </c>
      <c r="BD6" s="3">
        <v>0.0</v>
      </c>
      <c r="BE6" s="3">
        <v>0.0</v>
      </c>
      <c r="BF6" s="3">
        <v>0.0</v>
      </c>
      <c r="BG6" s="3">
        <v>0.0</v>
      </c>
      <c r="BH6" s="3">
        <v>0.0</v>
      </c>
      <c r="BI6" s="3">
        <v>0.0</v>
      </c>
      <c r="BJ6" s="3">
        <v>0.0</v>
      </c>
      <c r="BK6" s="3">
        <v>0.0</v>
      </c>
      <c r="BL6" s="9">
        <v>0.0</v>
      </c>
      <c r="BM6" s="9">
        <v>0.0</v>
      </c>
      <c r="BN6" s="4">
        <v>0.0</v>
      </c>
      <c r="BO6" s="3">
        <v>0.0</v>
      </c>
      <c r="BP6" s="3">
        <v>0.0</v>
      </c>
      <c r="BQ6" s="3">
        <v>0.0</v>
      </c>
      <c r="BR6" s="3">
        <v>0.0</v>
      </c>
      <c r="BS6" s="3">
        <v>0.0</v>
      </c>
      <c r="BT6" s="3">
        <v>0.0</v>
      </c>
      <c r="BU6" s="3">
        <v>0.0</v>
      </c>
      <c r="BV6" s="3">
        <v>0.0</v>
      </c>
      <c r="BW6" s="3">
        <v>0.0</v>
      </c>
      <c r="BX6" s="3">
        <v>0.0</v>
      </c>
      <c r="BY6" s="3">
        <v>1.0</v>
      </c>
      <c r="BZ6" s="3">
        <v>0.0</v>
      </c>
      <c r="CA6" s="3">
        <v>0.0</v>
      </c>
      <c r="CB6" s="3">
        <v>0.0</v>
      </c>
      <c r="CC6" s="3">
        <v>0.0</v>
      </c>
      <c r="CD6" s="3">
        <v>0.0</v>
      </c>
      <c r="CE6" s="9">
        <v>0.0625</v>
      </c>
      <c r="CF6" s="9">
        <v>0.25</v>
      </c>
      <c r="CG6" s="4">
        <v>1.0</v>
      </c>
      <c r="CH6" s="3">
        <v>0.0</v>
      </c>
      <c r="CI6" s="3">
        <v>0.0</v>
      </c>
      <c r="CJ6" s="3">
        <v>0.0</v>
      </c>
      <c r="CK6" s="3">
        <v>0.0</v>
      </c>
      <c r="CL6" s="3">
        <v>0.0</v>
      </c>
      <c r="CM6" s="3">
        <v>0.0</v>
      </c>
      <c r="CN6" s="3">
        <v>0.0</v>
      </c>
      <c r="CO6" s="3">
        <v>0.0</v>
      </c>
      <c r="CP6" s="3">
        <v>0.0</v>
      </c>
      <c r="CQ6" s="3">
        <v>0.0</v>
      </c>
      <c r="CR6" s="3">
        <v>0.0</v>
      </c>
      <c r="CS6" s="3">
        <v>0.0</v>
      </c>
      <c r="CT6" s="3">
        <v>0.0</v>
      </c>
      <c r="CU6" s="3">
        <v>0.0</v>
      </c>
      <c r="CV6" s="3">
        <v>0.0</v>
      </c>
      <c r="CW6" s="3">
        <v>0.0</v>
      </c>
      <c r="CX6" s="9">
        <v>0.0</v>
      </c>
      <c r="CY6" s="9">
        <v>0.0</v>
      </c>
      <c r="CZ6" s="4">
        <v>0.0</v>
      </c>
      <c r="DA6" s="3">
        <v>1.0</v>
      </c>
      <c r="DB6" s="3">
        <v>1.0</v>
      </c>
      <c r="DC6" s="3">
        <v>1.0</v>
      </c>
      <c r="DD6" s="3">
        <v>1.0</v>
      </c>
      <c r="DE6" s="3">
        <v>1.0</v>
      </c>
      <c r="DF6" s="3">
        <v>1.0</v>
      </c>
      <c r="DG6" s="3">
        <v>1.0</v>
      </c>
      <c r="DH6" s="3">
        <v>1.0</v>
      </c>
      <c r="DI6" s="3">
        <v>1.0</v>
      </c>
      <c r="DJ6" s="3">
        <v>1.0</v>
      </c>
      <c r="DK6" s="3">
        <v>3.0</v>
      </c>
      <c r="DL6" s="3">
        <v>1.0</v>
      </c>
      <c r="DM6" s="3">
        <v>1.0</v>
      </c>
      <c r="DN6" s="3">
        <v>1.0</v>
      </c>
      <c r="DO6" s="3">
        <v>1.0</v>
      </c>
      <c r="DP6" s="3">
        <v>1.0</v>
      </c>
      <c r="DQ6" s="9">
        <v>1.125</v>
      </c>
      <c r="DR6" s="9">
        <v>0.5</v>
      </c>
      <c r="DS6" s="4">
        <v>18.0</v>
      </c>
      <c r="DT6" s="3">
        <v>11662.0</v>
      </c>
      <c r="DU6" s="3">
        <v>4675.0</v>
      </c>
      <c r="DV6" s="3">
        <v>10238.0</v>
      </c>
      <c r="DW6" s="3">
        <v>30750.0</v>
      </c>
      <c r="DX6" s="3">
        <v>4261.0</v>
      </c>
      <c r="DY6" s="3">
        <v>47749.0</v>
      </c>
      <c r="DZ6" s="3">
        <v>4474.0</v>
      </c>
      <c r="EA6" s="3">
        <v>31266.0</v>
      </c>
      <c r="EB6" s="3">
        <v>28881.0</v>
      </c>
      <c r="EC6" s="3">
        <v>20730.0</v>
      </c>
      <c r="ED6" s="3">
        <v>79143.0</v>
      </c>
      <c r="EE6" s="3">
        <v>73249.0</v>
      </c>
      <c r="EF6" s="3">
        <v>22279.0</v>
      </c>
      <c r="EG6" s="3">
        <v>37866.0</v>
      </c>
      <c r="EH6" s="3">
        <v>38064.0</v>
      </c>
      <c r="EI6" s="3">
        <v>61019.0</v>
      </c>
      <c r="EJ6" s="9">
        <v>31644.125</v>
      </c>
      <c r="EK6" s="9">
        <v>23773.344989364316</v>
      </c>
      <c r="EL6" s="4">
        <v>506306.0</v>
      </c>
      <c r="EM6" s="3">
        <v>11662.0</v>
      </c>
      <c r="EN6" s="3">
        <v>4675.0</v>
      </c>
      <c r="EO6" s="3">
        <v>10238.0</v>
      </c>
      <c r="EP6" s="3">
        <v>30750.0</v>
      </c>
      <c r="EQ6" s="3">
        <v>4261.0</v>
      </c>
      <c r="ER6" s="3">
        <v>47749.0</v>
      </c>
      <c r="ES6" s="3">
        <v>4474.0</v>
      </c>
      <c r="ET6" s="3">
        <v>31266.0</v>
      </c>
      <c r="EU6" s="3">
        <v>28881.0</v>
      </c>
      <c r="EV6" s="3">
        <v>20730.0</v>
      </c>
      <c r="EW6" s="3">
        <v>79143.0</v>
      </c>
      <c r="EX6" s="3">
        <v>73249.0</v>
      </c>
      <c r="EY6" s="3">
        <v>22279.0</v>
      </c>
      <c r="EZ6" s="3">
        <v>37866.0</v>
      </c>
      <c r="FA6" s="3">
        <v>38064.0</v>
      </c>
      <c r="FB6" s="3">
        <v>61019.0</v>
      </c>
      <c r="FC6" s="9">
        <v>31644.125</v>
      </c>
      <c r="FD6" s="9">
        <v>23773.344989364316</v>
      </c>
      <c r="FE6" s="4">
        <v>506306.0</v>
      </c>
      <c r="FF6" s="8"/>
      <c r="FG6" s="8"/>
      <c r="FH6" s="3"/>
      <c r="FI6" s="3"/>
      <c r="FJ6" s="3"/>
      <c r="FK6" s="3"/>
      <c r="FL6" s="3"/>
      <c r="FM6" s="3"/>
      <c r="FN6" s="3"/>
      <c r="FO6" s="3"/>
      <c r="FP6" s="3"/>
      <c r="FQ6" s="3"/>
      <c r="FR6" s="4" t="e">
        <v>#DIV/0!</v>
      </c>
      <c r="FS6" s="4" t="e">
        <v>#DIV/0!</v>
      </c>
      <c r="FT6" s="4">
        <v>0.0</v>
      </c>
      <c r="FU6" s="3"/>
      <c r="FV6" s="3"/>
      <c r="FW6" s="3"/>
      <c r="FX6" s="3"/>
      <c r="FY6" s="4" t="e">
        <v>#DIV/0!</v>
      </c>
      <c r="FZ6" s="4" t="e">
        <v>#DIV/0!</v>
      </c>
      <c r="GA6" s="4">
        <v>0.0</v>
      </c>
      <c r="GB6" s="3"/>
      <c r="GC6" s="3"/>
      <c r="GD6" s="3"/>
      <c r="GE6" s="3"/>
      <c r="GF6" s="4" t="e">
        <v>#DIV/0!</v>
      </c>
      <c r="GG6" s="4" t="e">
        <v>#DIV/0!</v>
      </c>
      <c r="GH6" s="4">
        <v>0.0</v>
      </c>
      <c r="GI6" s="3"/>
      <c r="GJ6" s="3"/>
      <c r="GK6" s="3"/>
      <c r="GL6" s="3"/>
      <c r="GM6" s="4" t="e">
        <v>#DIV/0!</v>
      </c>
      <c r="GN6" s="4" t="e">
        <v>#DIV/0!</v>
      </c>
      <c r="GO6" s="4">
        <v>0.0</v>
      </c>
      <c r="GP6" s="3"/>
      <c r="GQ6" s="3"/>
      <c r="GR6" s="3"/>
      <c r="GS6" s="3"/>
      <c r="GT6" s="4" t="e">
        <v>#DIV/0!</v>
      </c>
      <c r="GU6" s="4" t="e">
        <v>#DIV/0!</v>
      </c>
      <c r="GV6" s="4">
        <v>0.0</v>
      </c>
      <c r="GW6" s="3"/>
      <c r="GX6" s="3"/>
      <c r="GY6" s="3"/>
      <c r="GZ6" s="3"/>
      <c r="HA6" s="4" t="e">
        <v>#DIV/0!</v>
      </c>
      <c r="HB6" s="4" t="e">
        <v>#DIV/0!</v>
      </c>
      <c r="HC6" s="4">
        <v>0.0</v>
      </c>
      <c r="HD6" s="3"/>
      <c r="HE6" s="3"/>
      <c r="HF6" s="3"/>
      <c r="HG6" s="3"/>
      <c r="HH6" s="4" t="e">
        <v>#DIV/0!</v>
      </c>
      <c r="HI6" s="4" t="e">
        <v>#DIV/0!</v>
      </c>
      <c r="HJ6" s="4">
        <v>0.0</v>
      </c>
      <c r="HK6" s="34"/>
      <c r="HL6" s="34"/>
      <c r="HM6" s="34"/>
      <c r="HN6" s="34"/>
      <c r="HO6" s="34"/>
      <c r="HP6" s="34"/>
      <c r="HQ6" s="34"/>
      <c r="HR6" s="34"/>
      <c r="HS6" s="34"/>
    </row>
    <row r="7" ht="13.5" customHeight="1">
      <c r="A7" s="3">
        <v>229147.0</v>
      </c>
      <c r="B7" s="4">
        <v>0.72642311</v>
      </c>
      <c r="C7" s="4" t="s">
        <v>643</v>
      </c>
      <c r="D7" s="37" t="s">
        <v>644</v>
      </c>
      <c r="E7" s="3">
        <v>0.0</v>
      </c>
      <c r="F7" s="38">
        <v>16.0</v>
      </c>
      <c r="G7" s="3">
        <v>4188760.0</v>
      </c>
      <c r="H7" s="3">
        <v>1045748.0</v>
      </c>
      <c r="I7" s="3">
        <v>229147.0</v>
      </c>
      <c r="J7" s="5">
        <v>0.0050625</v>
      </c>
      <c r="K7" s="5">
        <v>0.013717592592592594</v>
      </c>
      <c r="L7" s="3" t="s">
        <v>39</v>
      </c>
      <c r="M7" s="8">
        <v>622781.0</v>
      </c>
      <c r="N7" s="8">
        <v>622781.0</v>
      </c>
      <c r="O7" s="3">
        <v>623092.0</v>
      </c>
      <c r="P7" s="3">
        <v>623092.0</v>
      </c>
      <c r="Q7" s="3">
        <v>623136.0</v>
      </c>
      <c r="R7" s="3">
        <v>623136.0</v>
      </c>
      <c r="S7" s="3">
        <v>623167.0</v>
      </c>
      <c r="T7" s="3">
        <v>623167.0</v>
      </c>
      <c r="U7" s="8">
        <v>624294.0</v>
      </c>
      <c r="V7" s="3">
        <v>624295.0</v>
      </c>
      <c r="W7" s="3">
        <v>624301.0</v>
      </c>
      <c r="X7" s="3">
        <v>624302.0</v>
      </c>
      <c r="Y7" s="8">
        <v>624311.0</v>
      </c>
      <c r="Z7" s="3">
        <v>624312.0</v>
      </c>
      <c r="AA7" s="3">
        <v>624313.0</v>
      </c>
      <c r="AB7" s="3">
        <v>624314.0</v>
      </c>
      <c r="AC7" s="3">
        <v>1.0</v>
      </c>
      <c r="AD7" s="3">
        <v>1.0</v>
      </c>
      <c r="AE7" s="3">
        <v>1.0</v>
      </c>
      <c r="AF7" s="3">
        <v>0.0</v>
      </c>
      <c r="AG7" s="3">
        <v>1.0</v>
      </c>
      <c r="AH7" s="3">
        <v>1.0</v>
      </c>
      <c r="AI7" s="3">
        <v>1.0</v>
      </c>
      <c r="AJ7" s="3">
        <v>1.0</v>
      </c>
      <c r="AK7" s="8">
        <v>0.0</v>
      </c>
      <c r="AL7" s="3">
        <v>1.0</v>
      </c>
      <c r="AM7" s="3">
        <v>1.0</v>
      </c>
      <c r="AN7" s="3">
        <v>1.0</v>
      </c>
      <c r="AO7" s="8">
        <v>1.0</v>
      </c>
      <c r="AP7" s="3">
        <v>1.0</v>
      </c>
      <c r="AQ7" s="3">
        <v>1.0</v>
      </c>
      <c r="AR7" s="3">
        <v>1.0</v>
      </c>
      <c r="AS7" s="9">
        <v>0.875</v>
      </c>
      <c r="AT7" s="9">
        <v>0.3415650255319866</v>
      </c>
      <c r="AU7" s="4">
        <v>14.0</v>
      </c>
      <c r="AV7" s="3">
        <v>0.0</v>
      </c>
      <c r="AW7" s="3">
        <v>0.0</v>
      </c>
      <c r="AX7" s="3">
        <v>0.0</v>
      </c>
      <c r="AY7" s="3">
        <v>0.0</v>
      </c>
      <c r="AZ7" s="3">
        <v>0.0</v>
      </c>
      <c r="BA7" s="3">
        <v>0.0</v>
      </c>
      <c r="BB7" s="3">
        <v>0.0</v>
      </c>
      <c r="BC7" s="3">
        <v>0.0</v>
      </c>
      <c r="BD7" s="3">
        <v>0.0</v>
      </c>
      <c r="BE7" s="3">
        <v>0.0</v>
      </c>
      <c r="BF7" s="3">
        <v>0.0</v>
      </c>
      <c r="BG7" s="3">
        <v>0.0</v>
      </c>
      <c r="BH7" s="3">
        <v>0.0</v>
      </c>
      <c r="BI7" s="3">
        <v>0.0</v>
      </c>
      <c r="BJ7" s="3">
        <v>0.0</v>
      </c>
      <c r="BK7" s="3">
        <v>0.0</v>
      </c>
      <c r="BL7" s="9">
        <v>0.0</v>
      </c>
      <c r="BM7" s="9">
        <v>0.0</v>
      </c>
      <c r="BN7" s="4">
        <v>0.0</v>
      </c>
      <c r="BO7" s="3">
        <v>0.0</v>
      </c>
      <c r="BP7" s="3">
        <v>0.0</v>
      </c>
      <c r="BQ7" s="3">
        <v>0.0</v>
      </c>
      <c r="BR7" s="3">
        <v>0.0</v>
      </c>
      <c r="BS7" s="3">
        <v>0.0</v>
      </c>
      <c r="BT7" s="3">
        <v>0.0</v>
      </c>
      <c r="BU7" s="3">
        <v>0.0</v>
      </c>
      <c r="BV7" s="3">
        <v>0.0</v>
      </c>
      <c r="BW7" s="3">
        <v>0.0</v>
      </c>
      <c r="BX7" s="3">
        <v>0.0</v>
      </c>
      <c r="BY7" s="3">
        <v>0.0</v>
      </c>
      <c r="BZ7" s="3">
        <v>0.0</v>
      </c>
      <c r="CA7" s="3">
        <v>0.0</v>
      </c>
      <c r="CB7" s="3">
        <v>0.0</v>
      </c>
      <c r="CC7" s="3">
        <v>0.0</v>
      </c>
      <c r="CD7" s="3">
        <v>0.0</v>
      </c>
      <c r="CE7" s="9">
        <v>0.0</v>
      </c>
      <c r="CF7" s="9">
        <v>0.0</v>
      </c>
      <c r="CG7" s="4">
        <v>0.0</v>
      </c>
      <c r="CH7" s="3">
        <v>0.0</v>
      </c>
      <c r="CI7" s="3">
        <v>0.0</v>
      </c>
      <c r="CJ7" s="3">
        <v>0.0</v>
      </c>
      <c r="CK7" s="3">
        <v>0.0</v>
      </c>
      <c r="CL7" s="3">
        <v>0.0</v>
      </c>
      <c r="CM7" s="3">
        <v>0.0</v>
      </c>
      <c r="CN7" s="3">
        <v>0.0</v>
      </c>
      <c r="CO7" s="3">
        <v>0.0</v>
      </c>
      <c r="CP7" s="3">
        <v>0.0</v>
      </c>
      <c r="CQ7" s="3">
        <v>0.0</v>
      </c>
      <c r="CR7" s="3">
        <v>0.0</v>
      </c>
      <c r="CS7" s="3">
        <v>0.0</v>
      </c>
      <c r="CT7" s="3">
        <v>0.0</v>
      </c>
      <c r="CU7" s="3">
        <v>0.0</v>
      </c>
      <c r="CV7" s="3">
        <v>0.0</v>
      </c>
      <c r="CW7" s="3">
        <v>0.0</v>
      </c>
      <c r="CX7" s="9">
        <v>0.0</v>
      </c>
      <c r="CY7" s="9">
        <v>0.0</v>
      </c>
      <c r="CZ7" s="4">
        <v>0.0</v>
      </c>
      <c r="DA7" s="3">
        <v>1.0</v>
      </c>
      <c r="DB7" s="3">
        <v>1.0</v>
      </c>
      <c r="DC7" s="3">
        <v>1.0</v>
      </c>
      <c r="DD7" s="3">
        <v>3.0</v>
      </c>
      <c r="DE7" s="3">
        <v>1.0</v>
      </c>
      <c r="DF7" s="3">
        <v>1.0</v>
      </c>
      <c r="DG7" s="3">
        <v>1.0</v>
      </c>
      <c r="DH7" s="3">
        <v>1.0</v>
      </c>
      <c r="DI7" s="3">
        <v>3.0</v>
      </c>
      <c r="DJ7" s="3">
        <v>1.0</v>
      </c>
      <c r="DK7" s="3">
        <v>1.0</v>
      </c>
      <c r="DL7" s="3">
        <v>1.0</v>
      </c>
      <c r="DM7" s="3">
        <v>1.0</v>
      </c>
      <c r="DN7" s="3">
        <v>1.0</v>
      </c>
      <c r="DO7" s="3">
        <v>1.0</v>
      </c>
      <c r="DP7" s="3">
        <v>1.0</v>
      </c>
      <c r="DQ7" s="9">
        <v>1.25</v>
      </c>
      <c r="DR7" s="9">
        <v>0.6831300510639732</v>
      </c>
      <c r="DS7" s="4">
        <v>20.0</v>
      </c>
      <c r="DT7" s="3">
        <v>8188.0</v>
      </c>
      <c r="DU7" s="3">
        <v>19966.0</v>
      </c>
      <c r="DV7" s="3">
        <v>19920.0</v>
      </c>
      <c r="DW7" s="3">
        <v>5433.0</v>
      </c>
      <c r="DX7" s="3">
        <v>13192.0</v>
      </c>
      <c r="DY7" s="3">
        <v>30378.0</v>
      </c>
      <c r="DZ7" s="3">
        <v>3550.0</v>
      </c>
      <c r="EA7" s="3">
        <v>37891.0</v>
      </c>
      <c r="EB7" s="3">
        <v>43272.0</v>
      </c>
      <c r="EC7" s="3">
        <v>47231.0</v>
      </c>
      <c r="ED7" s="3">
        <v>120336.0</v>
      </c>
      <c r="EE7" s="3">
        <v>85266.0</v>
      </c>
      <c r="EF7" s="3">
        <v>31012.0</v>
      </c>
      <c r="EG7" s="3">
        <v>34176.0</v>
      </c>
      <c r="EH7" s="3">
        <v>106546.0</v>
      </c>
      <c r="EI7" s="3">
        <v>30092.0</v>
      </c>
      <c r="EJ7" s="9">
        <v>39778.0625</v>
      </c>
      <c r="EK7" s="9">
        <v>34987.6941365937</v>
      </c>
      <c r="EL7" s="4">
        <v>636449.0</v>
      </c>
      <c r="EM7" s="3">
        <v>8188.0</v>
      </c>
      <c r="EN7" s="3">
        <v>19966.0</v>
      </c>
      <c r="EO7" s="3">
        <v>19920.0</v>
      </c>
      <c r="EP7" s="3">
        <v>5433.0</v>
      </c>
      <c r="EQ7" s="3">
        <v>13192.0</v>
      </c>
      <c r="ER7" s="3">
        <v>30378.0</v>
      </c>
      <c r="ES7" s="3">
        <v>3550.0</v>
      </c>
      <c r="ET7" s="3">
        <v>37891.0</v>
      </c>
      <c r="EU7" s="3">
        <v>43272.0</v>
      </c>
      <c r="EV7" s="3">
        <v>47231.0</v>
      </c>
      <c r="EW7" s="3">
        <v>120336.0</v>
      </c>
      <c r="EX7" s="3">
        <v>85266.0</v>
      </c>
      <c r="EY7" s="3">
        <v>31012.0</v>
      </c>
      <c r="EZ7" s="3">
        <v>34176.0</v>
      </c>
      <c r="FA7" s="3">
        <v>106546.0</v>
      </c>
      <c r="FB7" s="3">
        <v>30092.0</v>
      </c>
      <c r="FC7" s="9">
        <v>39778.0625</v>
      </c>
      <c r="FD7" s="9">
        <v>34987.6941365937</v>
      </c>
      <c r="FE7" s="4">
        <v>636449.0</v>
      </c>
      <c r="FF7" s="8">
        <v>624538.0</v>
      </c>
      <c r="FG7" s="8">
        <v>624538.0</v>
      </c>
      <c r="FH7" s="3">
        <v>624563.0</v>
      </c>
      <c r="FI7" s="3">
        <v>624564.0</v>
      </c>
      <c r="FJ7" s="3">
        <v>945250.0</v>
      </c>
      <c r="FK7" s="3">
        <v>945251.0</v>
      </c>
      <c r="FL7" s="3">
        <v>945303.0</v>
      </c>
      <c r="FM7" s="3">
        <v>945304.0</v>
      </c>
      <c r="FN7" s="3">
        <v>1.0</v>
      </c>
      <c r="FO7" s="3">
        <v>0.0</v>
      </c>
      <c r="FP7" s="3">
        <v>1.0</v>
      </c>
      <c r="FQ7" s="3">
        <v>0.0</v>
      </c>
      <c r="FR7" s="4">
        <v>0.5</v>
      </c>
      <c r="FS7" s="4">
        <v>0.5773502691896257</v>
      </c>
      <c r="FT7" s="4">
        <v>2.0</v>
      </c>
      <c r="FU7" s="3">
        <v>0.0</v>
      </c>
      <c r="FV7" s="3">
        <v>0.0</v>
      </c>
      <c r="FW7" s="3">
        <v>0.0</v>
      </c>
      <c r="FX7" s="3">
        <v>0.0</v>
      </c>
      <c r="FY7" s="4">
        <v>0.0</v>
      </c>
      <c r="FZ7" s="4">
        <v>0.0</v>
      </c>
      <c r="GA7" s="4">
        <v>0.0</v>
      </c>
      <c r="GB7" s="3">
        <v>0.0</v>
      </c>
      <c r="GC7" s="3">
        <v>0.0</v>
      </c>
      <c r="GD7" s="3">
        <v>0.0</v>
      </c>
      <c r="GE7" s="3">
        <v>0.0</v>
      </c>
      <c r="GF7" s="4">
        <v>0.0</v>
      </c>
      <c r="GG7" s="4">
        <v>0.0</v>
      </c>
      <c r="GH7" s="4">
        <v>0.0</v>
      </c>
      <c r="GI7" s="3">
        <v>0.0</v>
      </c>
      <c r="GJ7" s="3">
        <v>0.0</v>
      </c>
      <c r="GK7" s="3">
        <v>0.0</v>
      </c>
      <c r="GL7" s="3">
        <v>0.0</v>
      </c>
      <c r="GM7" s="4">
        <v>0.0</v>
      </c>
      <c r="GN7" s="4">
        <v>0.0</v>
      </c>
      <c r="GO7" s="4">
        <v>0.0</v>
      </c>
      <c r="GP7" s="3">
        <v>1.0</v>
      </c>
      <c r="GQ7" s="3">
        <v>2.0</v>
      </c>
      <c r="GR7" s="3">
        <v>1.0</v>
      </c>
      <c r="GS7" s="3">
        <v>3.0</v>
      </c>
      <c r="GT7" s="4">
        <v>1.75</v>
      </c>
      <c r="GU7" s="4">
        <v>0.9574271077563381</v>
      </c>
      <c r="GV7" s="4">
        <v>7.0</v>
      </c>
      <c r="GW7" s="3">
        <v>5802.0</v>
      </c>
      <c r="GX7" s="3">
        <v>66810.0</v>
      </c>
      <c r="GY7" s="3">
        <v>56333.0</v>
      </c>
      <c r="GZ7" s="3">
        <v>35656.0</v>
      </c>
      <c r="HA7" s="4">
        <v>41150.25</v>
      </c>
      <c r="HB7" s="4">
        <v>26886.330038081927</v>
      </c>
      <c r="HC7" s="4">
        <v>164601.0</v>
      </c>
      <c r="HD7" s="3">
        <v>5802.0</v>
      </c>
      <c r="HE7" s="3">
        <v>66810.0</v>
      </c>
      <c r="HF7" s="3">
        <v>56333.0</v>
      </c>
      <c r="HG7" s="3">
        <v>35656.0</v>
      </c>
      <c r="HH7" s="4">
        <v>41150.25</v>
      </c>
      <c r="HI7" s="4">
        <v>26886.330038081927</v>
      </c>
      <c r="HJ7" s="4">
        <v>164601.0</v>
      </c>
      <c r="HK7" s="34"/>
      <c r="HL7" s="34"/>
      <c r="HM7" s="34"/>
      <c r="HN7" s="34"/>
      <c r="HO7" s="34"/>
      <c r="HP7" s="34"/>
      <c r="HQ7" s="34"/>
      <c r="HR7" s="34"/>
      <c r="HS7" s="34"/>
    </row>
    <row r="8" ht="13.5" customHeight="1">
      <c r="A8" s="3">
        <v>229148.0</v>
      </c>
      <c r="B8" s="4">
        <v>0.716201117</v>
      </c>
      <c r="C8" s="4" t="s">
        <v>644</v>
      </c>
      <c r="D8" s="37" t="s">
        <v>644</v>
      </c>
      <c r="E8" s="3">
        <v>0.0</v>
      </c>
      <c r="F8" s="38">
        <v>16.0</v>
      </c>
      <c r="G8" s="3">
        <v>4186636.0</v>
      </c>
      <c r="H8" s="3">
        <v>1045931.0</v>
      </c>
      <c r="I8" s="3">
        <v>229148.0</v>
      </c>
      <c r="J8" s="5">
        <v>0.026921296296296294</v>
      </c>
      <c r="K8" s="5">
        <v>0.009881944444444445</v>
      </c>
      <c r="L8" s="3" t="s">
        <v>39</v>
      </c>
      <c r="M8" s="8">
        <v>622781.0</v>
      </c>
      <c r="N8" s="8">
        <v>622781.0</v>
      </c>
      <c r="O8" s="3">
        <v>623092.0</v>
      </c>
      <c r="P8" s="3">
        <v>623092.0</v>
      </c>
      <c r="Q8" s="3">
        <v>623136.0</v>
      </c>
      <c r="R8" s="3">
        <v>623136.0</v>
      </c>
      <c r="S8" s="3">
        <v>623167.0</v>
      </c>
      <c r="T8" s="3">
        <v>623167.0</v>
      </c>
      <c r="U8" s="8">
        <v>624294.0</v>
      </c>
      <c r="V8" s="3">
        <v>624295.0</v>
      </c>
      <c r="W8" s="3">
        <v>624301.0</v>
      </c>
      <c r="X8" s="3">
        <v>624302.0</v>
      </c>
      <c r="Y8" s="8">
        <v>624311.0</v>
      </c>
      <c r="Z8" s="3">
        <v>624312.0</v>
      </c>
      <c r="AA8" s="3">
        <v>624313.0</v>
      </c>
      <c r="AB8" s="3">
        <v>624314.0</v>
      </c>
      <c r="AC8" s="3">
        <v>1.0</v>
      </c>
      <c r="AD8" s="3">
        <v>1.0</v>
      </c>
      <c r="AE8" s="3">
        <v>1.0</v>
      </c>
      <c r="AF8" s="3">
        <v>0.0</v>
      </c>
      <c r="AG8" s="3">
        <v>1.0</v>
      </c>
      <c r="AH8" s="3">
        <v>1.0</v>
      </c>
      <c r="AI8" s="3">
        <v>1.0</v>
      </c>
      <c r="AJ8" s="3">
        <v>1.0</v>
      </c>
      <c r="AK8" s="8">
        <v>1.0</v>
      </c>
      <c r="AL8" s="3">
        <v>0.0</v>
      </c>
      <c r="AM8" s="3">
        <v>0.0</v>
      </c>
      <c r="AN8" s="3">
        <v>1.0</v>
      </c>
      <c r="AO8" s="8">
        <v>1.0</v>
      </c>
      <c r="AP8" s="3">
        <v>0.0</v>
      </c>
      <c r="AQ8" s="3">
        <v>0.0</v>
      </c>
      <c r="AR8" s="3">
        <v>0.0</v>
      </c>
      <c r="AS8" s="9">
        <v>0.625</v>
      </c>
      <c r="AT8" s="9">
        <v>0.5</v>
      </c>
      <c r="AU8" s="4">
        <v>10.0</v>
      </c>
      <c r="AV8" s="3">
        <v>0.0</v>
      </c>
      <c r="AW8" s="3">
        <v>0.0</v>
      </c>
      <c r="AX8" s="3">
        <v>0.0</v>
      </c>
      <c r="AY8" s="3">
        <v>1.0</v>
      </c>
      <c r="AZ8" s="3">
        <v>0.0</v>
      </c>
      <c r="BA8" s="3">
        <v>0.0</v>
      </c>
      <c r="BB8" s="3">
        <v>0.0</v>
      </c>
      <c r="BC8" s="3">
        <v>0.0</v>
      </c>
      <c r="BD8" s="3">
        <v>0.0</v>
      </c>
      <c r="BE8" s="3">
        <v>0.0</v>
      </c>
      <c r="BF8" s="3">
        <v>0.0</v>
      </c>
      <c r="BG8" s="3">
        <v>0.0</v>
      </c>
      <c r="BH8" s="3">
        <v>0.0</v>
      </c>
      <c r="BI8" s="3">
        <v>0.0</v>
      </c>
      <c r="BJ8" s="3">
        <v>0.0</v>
      </c>
      <c r="BK8" s="3">
        <v>1.0</v>
      </c>
      <c r="BL8" s="9">
        <v>0.125</v>
      </c>
      <c r="BM8" s="9">
        <v>0.3415650255319866</v>
      </c>
      <c r="BN8" s="4">
        <v>2.0</v>
      </c>
      <c r="BO8" s="3">
        <v>0.0</v>
      </c>
      <c r="BP8" s="3">
        <v>0.0</v>
      </c>
      <c r="BQ8" s="3">
        <v>0.0</v>
      </c>
      <c r="BR8" s="3">
        <v>2.0</v>
      </c>
      <c r="BS8" s="3">
        <v>0.0</v>
      </c>
      <c r="BT8" s="3">
        <v>0.0</v>
      </c>
      <c r="BU8" s="3">
        <v>0.0</v>
      </c>
      <c r="BV8" s="3">
        <v>0.0</v>
      </c>
      <c r="BW8" s="3">
        <v>0.0</v>
      </c>
      <c r="BX8" s="3">
        <v>2.0</v>
      </c>
      <c r="BY8" s="3">
        <v>0.0</v>
      </c>
      <c r="BZ8" s="3">
        <v>0.0</v>
      </c>
      <c r="CA8" s="3">
        <v>0.0</v>
      </c>
      <c r="CB8" s="3">
        <v>2.0</v>
      </c>
      <c r="CC8" s="3">
        <v>2.0</v>
      </c>
      <c r="CD8" s="3">
        <v>2.0</v>
      </c>
      <c r="CE8" s="9">
        <v>0.625</v>
      </c>
      <c r="CF8" s="9">
        <v>0.9574271077563381</v>
      </c>
      <c r="CG8" s="4">
        <v>10.0</v>
      </c>
      <c r="CH8" s="3">
        <v>0.0</v>
      </c>
      <c r="CI8" s="3">
        <v>0.0</v>
      </c>
      <c r="CJ8" s="3">
        <v>0.0</v>
      </c>
      <c r="CK8" s="3">
        <v>0.0</v>
      </c>
      <c r="CL8" s="3">
        <v>0.0</v>
      </c>
      <c r="CM8" s="3">
        <v>0.0</v>
      </c>
      <c r="CN8" s="3">
        <v>0.0</v>
      </c>
      <c r="CO8" s="3">
        <v>0.0</v>
      </c>
      <c r="CP8" s="3">
        <v>0.0</v>
      </c>
      <c r="CQ8" s="3">
        <v>0.0</v>
      </c>
      <c r="CR8" s="3">
        <v>0.0</v>
      </c>
      <c r="CS8" s="3">
        <v>0.0</v>
      </c>
      <c r="CT8" s="3">
        <v>0.0</v>
      </c>
      <c r="CU8" s="3">
        <v>0.0</v>
      </c>
      <c r="CV8" s="3">
        <v>0.0</v>
      </c>
      <c r="CW8" s="3">
        <v>0.0</v>
      </c>
      <c r="CX8" s="9">
        <v>0.0</v>
      </c>
      <c r="CY8" s="9">
        <v>0.0</v>
      </c>
      <c r="CZ8" s="4">
        <v>0.0</v>
      </c>
      <c r="DA8" s="3">
        <v>1.0</v>
      </c>
      <c r="DB8" s="3">
        <v>1.0</v>
      </c>
      <c r="DC8" s="3">
        <v>1.0</v>
      </c>
      <c r="DD8" s="3">
        <v>1.0</v>
      </c>
      <c r="DE8" s="3">
        <v>1.0</v>
      </c>
      <c r="DF8" s="3">
        <v>1.0</v>
      </c>
      <c r="DG8" s="3">
        <v>1.0</v>
      </c>
      <c r="DH8" s="3">
        <v>1.0</v>
      </c>
      <c r="DI8" s="3">
        <v>1.0</v>
      </c>
      <c r="DJ8" s="3">
        <v>3.0</v>
      </c>
      <c r="DK8" s="3">
        <v>2.0</v>
      </c>
      <c r="DL8" s="3">
        <v>1.0</v>
      </c>
      <c r="DM8" s="3">
        <v>1.0</v>
      </c>
      <c r="DN8" s="3">
        <v>3.0</v>
      </c>
      <c r="DO8" s="3">
        <v>3.0</v>
      </c>
      <c r="DP8" s="3">
        <v>1.0</v>
      </c>
      <c r="DQ8" s="9">
        <v>1.4375</v>
      </c>
      <c r="DR8" s="9">
        <v>0.8139410298049853</v>
      </c>
      <c r="DS8" s="4">
        <v>23.0</v>
      </c>
      <c r="DT8" s="3">
        <v>41231.0</v>
      </c>
      <c r="DU8" s="3">
        <v>9894.0</v>
      </c>
      <c r="DV8" s="3">
        <v>10923.0</v>
      </c>
      <c r="DW8" s="3">
        <v>71263.0</v>
      </c>
      <c r="DX8" s="3">
        <v>7438.0</v>
      </c>
      <c r="DY8" s="3">
        <v>62352.0</v>
      </c>
      <c r="DZ8" s="3">
        <v>27469.0</v>
      </c>
      <c r="EA8" s="3">
        <v>23078.0</v>
      </c>
      <c r="EB8" s="3">
        <v>100599.0</v>
      </c>
      <c r="EC8" s="3">
        <v>32209.0</v>
      </c>
      <c r="ED8" s="3">
        <v>18158.0</v>
      </c>
      <c r="EE8" s="3">
        <v>47684.0</v>
      </c>
      <c r="EF8" s="3">
        <v>42703.0</v>
      </c>
      <c r="EG8" s="3">
        <v>33923.0</v>
      </c>
      <c r="EH8" s="3">
        <v>89352.0</v>
      </c>
      <c r="EI8" s="3">
        <v>6557.0</v>
      </c>
      <c r="EJ8" s="9">
        <v>39052.0625</v>
      </c>
      <c r="EK8" s="9">
        <v>28967.772567616703</v>
      </c>
      <c r="EL8" s="4">
        <v>624833.0</v>
      </c>
      <c r="EM8" s="3">
        <v>41231.0</v>
      </c>
      <c r="EN8" s="3">
        <v>9894.0</v>
      </c>
      <c r="EO8" s="3">
        <v>10923.0</v>
      </c>
      <c r="EP8" s="3">
        <v>71263.0</v>
      </c>
      <c r="EQ8" s="3">
        <v>7438.0</v>
      </c>
      <c r="ER8" s="3">
        <v>62352.0</v>
      </c>
      <c r="ES8" s="3">
        <v>27469.0</v>
      </c>
      <c r="ET8" s="3">
        <v>23078.0</v>
      </c>
      <c r="EU8" s="3">
        <v>100599.0</v>
      </c>
      <c r="EV8" s="3">
        <v>32209.0</v>
      </c>
      <c r="EW8" s="3">
        <v>18158.0</v>
      </c>
      <c r="EX8" s="3">
        <v>47684.0</v>
      </c>
      <c r="EY8" s="3">
        <v>42703.0</v>
      </c>
      <c r="EZ8" s="3">
        <v>33923.0</v>
      </c>
      <c r="FA8" s="3">
        <v>89352.0</v>
      </c>
      <c r="FB8" s="3">
        <v>6557.0</v>
      </c>
      <c r="FC8" s="9">
        <v>39052.0625</v>
      </c>
      <c r="FD8" s="9">
        <v>28967.772567616703</v>
      </c>
      <c r="FE8" s="4">
        <v>624833.0</v>
      </c>
      <c r="FF8" s="8">
        <v>624538.0</v>
      </c>
      <c r="FG8" s="8">
        <v>624538.0</v>
      </c>
      <c r="FH8" s="3">
        <v>624563.0</v>
      </c>
      <c r="FI8" s="3">
        <v>624564.0</v>
      </c>
      <c r="FJ8" s="3">
        <v>945250.0</v>
      </c>
      <c r="FK8" s="3">
        <v>945251.0</v>
      </c>
      <c r="FL8" s="3">
        <v>945303.0</v>
      </c>
      <c r="FM8" s="3">
        <v>945304.0</v>
      </c>
      <c r="FN8" s="3">
        <v>1.0</v>
      </c>
      <c r="FO8" s="3">
        <v>0.0</v>
      </c>
      <c r="FP8" s="3">
        <v>1.0</v>
      </c>
      <c r="FQ8" s="3">
        <v>0.0</v>
      </c>
      <c r="FR8" s="4">
        <v>0.5</v>
      </c>
      <c r="FS8" s="4">
        <v>0.5773502691896257</v>
      </c>
      <c r="FT8" s="4">
        <v>2.0</v>
      </c>
      <c r="FU8" s="3">
        <v>0.0</v>
      </c>
      <c r="FV8" s="3">
        <v>0.0</v>
      </c>
      <c r="FW8" s="3">
        <v>0.0</v>
      </c>
      <c r="FX8" s="3">
        <v>0.0</v>
      </c>
      <c r="FY8" s="4">
        <v>0.0</v>
      </c>
      <c r="FZ8" s="4">
        <v>0.0</v>
      </c>
      <c r="GA8" s="4">
        <v>0.0</v>
      </c>
      <c r="GB8" s="3">
        <v>0.0</v>
      </c>
      <c r="GC8" s="3">
        <v>0.0</v>
      </c>
      <c r="GD8" s="3">
        <v>0.0</v>
      </c>
      <c r="GE8" s="3">
        <v>3.0</v>
      </c>
      <c r="GF8" s="4">
        <v>0.75</v>
      </c>
      <c r="GG8" s="4">
        <v>1.5</v>
      </c>
      <c r="GH8" s="4">
        <v>3.0</v>
      </c>
      <c r="GI8" s="3">
        <v>0.0</v>
      </c>
      <c r="GJ8" s="3">
        <v>0.0</v>
      </c>
      <c r="GK8" s="3">
        <v>0.0</v>
      </c>
      <c r="GL8" s="3">
        <v>1.0</v>
      </c>
      <c r="GM8" s="4">
        <v>0.25</v>
      </c>
      <c r="GN8" s="4">
        <v>0.5</v>
      </c>
      <c r="GO8" s="4">
        <v>1.0</v>
      </c>
      <c r="GP8" s="3">
        <v>1.0</v>
      </c>
      <c r="GQ8" s="3">
        <v>2.0</v>
      </c>
      <c r="GR8" s="3">
        <v>1.0</v>
      </c>
      <c r="GS8" s="3">
        <v>2.0</v>
      </c>
      <c r="GT8" s="4">
        <v>1.5</v>
      </c>
      <c r="GU8" s="4">
        <v>0.5773502691896257</v>
      </c>
      <c r="GV8" s="4">
        <v>6.0</v>
      </c>
      <c r="GW8" s="3">
        <v>13511.0</v>
      </c>
      <c r="GX8" s="3">
        <v>63436.0</v>
      </c>
      <c r="GY8" s="3">
        <v>50185.0</v>
      </c>
      <c r="GZ8" s="3">
        <v>63502.0</v>
      </c>
      <c r="HA8" s="4">
        <v>47658.5</v>
      </c>
      <c r="HB8" s="4">
        <v>23610.597599383207</v>
      </c>
      <c r="HC8" s="4">
        <v>190634.0</v>
      </c>
      <c r="HD8" s="3">
        <v>13511.0</v>
      </c>
      <c r="HE8" s="3">
        <v>63436.0</v>
      </c>
      <c r="HF8" s="3">
        <v>50185.0</v>
      </c>
      <c r="HG8" s="3">
        <v>63502.0</v>
      </c>
      <c r="HH8" s="4">
        <v>47658.5</v>
      </c>
      <c r="HI8" s="4">
        <v>23610.597599383207</v>
      </c>
      <c r="HJ8" s="4">
        <v>190634.0</v>
      </c>
      <c r="HK8" s="34"/>
      <c r="HL8" s="34"/>
      <c r="HM8" s="34"/>
      <c r="HN8" s="34"/>
      <c r="HO8" s="34"/>
      <c r="HP8" s="34"/>
      <c r="HQ8" s="34"/>
      <c r="HR8" s="34"/>
      <c r="HS8" s="34"/>
    </row>
    <row r="9" ht="13.5" customHeight="1">
      <c r="A9" s="3">
        <v>229163.0</v>
      </c>
      <c r="B9" s="4">
        <v>0.632633588</v>
      </c>
      <c r="C9" s="4" t="s">
        <v>644</v>
      </c>
      <c r="D9" s="37" t="s">
        <v>644</v>
      </c>
      <c r="E9" s="3">
        <v>0.0</v>
      </c>
      <c r="F9" s="38">
        <v>16.0</v>
      </c>
      <c r="G9" s="3">
        <v>4185972.0</v>
      </c>
      <c r="H9" s="3">
        <v>1045931.0</v>
      </c>
      <c r="I9" s="3">
        <v>229163.0</v>
      </c>
      <c r="J9" s="5">
        <v>0.024550925925925924</v>
      </c>
      <c r="K9" s="5">
        <v>0.021457175925925928</v>
      </c>
      <c r="L9" s="3" t="s">
        <v>39</v>
      </c>
      <c r="M9" s="8">
        <v>622781.0</v>
      </c>
      <c r="N9" s="8">
        <v>622781.0</v>
      </c>
      <c r="O9" s="3">
        <v>623092.0</v>
      </c>
      <c r="P9" s="3">
        <v>623092.0</v>
      </c>
      <c r="Q9" s="3">
        <v>623136.0</v>
      </c>
      <c r="R9" s="3">
        <v>623136.0</v>
      </c>
      <c r="S9" s="3">
        <v>623167.0</v>
      </c>
      <c r="T9" s="3">
        <v>623167.0</v>
      </c>
      <c r="U9" s="8">
        <v>624294.0</v>
      </c>
      <c r="V9" s="3">
        <v>624295.0</v>
      </c>
      <c r="W9" s="3">
        <v>624301.0</v>
      </c>
      <c r="X9" s="3">
        <v>624302.0</v>
      </c>
      <c r="Y9" s="8">
        <v>624311.0</v>
      </c>
      <c r="Z9" s="3">
        <v>624312.0</v>
      </c>
      <c r="AA9" s="3">
        <v>624313.0</v>
      </c>
      <c r="AB9" s="3">
        <v>624314.0</v>
      </c>
      <c r="AC9" s="3">
        <v>1.0</v>
      </c>
      <c r="AD9" s="3">
        <v>1.0</v>
      </c>
      <c r="AE9" s="3">
        <v>1.0</v>
      </c>
      <c r="AF9" s="3">
        <v>0.0</v>
      </c>
      <c r="AG9" s="3">
        <v>1.0</v>
      </c>
      <c r="AH9" s="3">
        <v>1.0</v>
      </c>
      <c r="AI9" s="3">
        <v>1.0</v>
      </c>
      <c r="AJ9" s="3">
        <v>0.0</v>
      </c>
      <c r="AK9" s="8">
        <v>0.0</v>
      </c>
      <c r="AL9" s="3">
        <v>0.0</v>
      </c>
      <c r="AM9" s="3">
        <v>0.0</v>
      </c>
      <c r="AN9" s="3">
        <v>0.0</v>
      </c>
      <c r="AO9" s="8">
        <v>0.0</v>
      </c>
      <c r="AP9" s="3">
        <v>0.0</v>
      </c>
      <c r="AQ9" s="3">
        <v>1.0</v>
      </c>
      <c r="AR9" s="3">
        <v>1.0</v>
      </c>
      <c r="AS9" s="9">
        <v>0.5</v>
      </c>
      <c r="AT9" s="9">
        <v>0.5163977794943222</v>
      </c>
      <c r="AU9" s="4">
        <v>8.0</v>
      </c>
      <c r="AV9" s="3">
        <v>0.0</v>
      </c>
      <c r="AW9" s="3">
        <v>0.0</v>
      </c>
      <c r="AX9" s="3">
        <v>0.0</v>
      </c>
      <c r="AY9" s="3">
        <v>1.0</v>
      </c>
      <c r="AZ9" s="3">
        <v>0.0</v>
      </c>
      <c r="BA9" s="3">
        <v>0.0</v>
      </c>
      <c r="BB9" s="3">
        <v>0.0</v>
      </c>
      <c r="BC9" s="3">
        <v>0.0</v>
      </c>
      <c r="BD9" s="3">
        <v>0.0</v>
      </c>
      <c r="BE9" s="3">
        <v>0.0</v>
      </c>
      <c r="BF9" s="3">
        <v>0.0</v>
      </c>
      <c r="BG9" s="3">
        <v>0.0</v>
      </c>
      <c r="BH9" s="3">
        <v>0.0</v>
      </c>
      <c r="BI9" s="3">
        <v>0.0</v>
      </c>
      <c r="BJ9" s="3">
        <v>0.0</v>
      </c>
      <c r="BK9" s="3">
        <v>0.0</v>
      </c>
      <c r="BL9" s="9">
        <v>0.0625</v>
      </c>
      <c r="BM9" s="9">
        <v>0.25</v>
      </c>
      <c r="BN9" s="4">
        <v>1.0</v>
      </c>
      <c r="BO9" s="3">
        <v>0.0</v>
      </c>
      <c r="BP9" s="3">
        <v>0.0</v>
      </c>
      <c r="BQ9" s="3">
        <v>0.0</v>
      </c>
      <c r="BR9" s="3">
        <v>2.0</v>
      </c>
      <c r="BS9" s="3">
        <v>0.0</v>
      </c>
      <c r="BT9" s="3">
        <v>0.0</v>
      </c>
      <c r="BU9" s="3">
        <v>0.0</v>
      </c>
      <c r="BV9" s="3">
        <v>1.0</v>
      </c>
      <c r="BW9" s="3">
        <v>2.0</v>
      </c>
      <c r="BX9" s="3">
        <v>0.0</v>
      </c>
      <c r="BY9" s="3">
        <v>3.0</v>
      </c>
      <c r="BZ9" s="3">
        <v>2.0</v>
      </c>
      <c r="CA9" s="3">
        <v>2.0</v>
      </c>
      <c r="CB9" s="3">
        <v>2.0</v>
      </c>
      <c r="CC9" s="3">
        <v>0.0</v>
      </c>
      <c r="CD9" s="3">
        <v>0.0</v>
      </c>
      <c r="CE9" s="9">
        <v>0.875</v>
      </c>
      <c r="CF9" s="9">
        <v>1.0878112581387147</v>
      </c>
      <c r="CG9" s="4">
        <v>14.0</v>
      </c>
      <c r="CH9" s="3">
        <v>0.0</v>
      </c>
      <c r="CI9" s="3">
        <v>0.0</v>
      </c>
      <c r="CJ9" s="3">
        <v>0.0</v>
      </c>
      <c r="CK9" s="3">
        <v>0.0</v>
      </c>
      <c r="CL9" s="3">
        <v>0.0</v>
      </c>
      <c r="CM9" s="3">
        <v>0.0</v>
      </c>
      <c r="CN9" s="3">
        <v>0.0</v>
      </c>
      <c r="CO9" s="3">
        <v>0.0</v>
      </c>
      <c r="CP9" s="3">
        <v>0.0</v>
      </c>
      <c r="CQ9" s="3">
        <v>0.0</v>
      </c>
      <c r="CR9" s="3">
        <v>1.0</v>
      </c>
      <c r="CS9" s="3">
        <v>0.0</v>
      </c>
      <c r="CT9" s="3">
        <v>0.0</v>
      </c>
      <c r="CU9" s="3">
        <v>0.0</v>
      </c>
      <c r="CV9" s="3">
        <v>0.0</v>
      </c>
      <c r="CW9" s="3">
        <v>0.0</v>
      </c>
      <c r="CX9" s="9">
        <v>0.0625</v>
      </c>
      <c r="CY9" s="9">
        <v>0.25</v>
      </c>
      <c r="CZ9" s="4">
        <v>1.0</v>
      </c>
      <c r="DA9" s="3">
        <v>1.0</v>
      </c>
      <c r="DB9" s="3">
        <v>1.0</v>
      </c>
      <c r="DC9" s="3">
        <v>1.0</v>
      </c>
      <c r="DD9" s="3">
        <v>1.0</v>
      </c>
      <c r="DE9" s="3">
        <v>1.0</v>
      </c>
      <c r="DF9" s="3">
        <v>1.0</v>
      </c>
      <c r="DG9" s="3">
        <v>1.0</v>
      </c>
      <c r="DH9" s="3">
        <v>5.0</v>
      </c>
      <c r="DI9" s="3">
        <v>13.0</v>
      </c>
      <c r="DJ9" s="3">
        <v>4.0</v>
      </c>
      <c r="DK9" s="3">
        <v>3.0</v>
      </c>
      <c r="DL9" s="3">
        <v>4.0</v>
      </c>
      <c r="DM9" s="3">
        <v>15.0</v>
      </c>
      <c r="DN9" s="3">
        <v>4.0</v>
      </c>
      <c r="DO9" s="3">
        <v>1.0</v>
      </c>
      <c r="DP9" s="3">
        <v>1.0</v>
      </c>
      <c r="DQ9" s="9">
        <v>3.5625</v>
      </c>
      <c r="DR9" s="9">
        <v>4.33541616610601</v>
      </c>
      <c r="DS9" s="4">
        <v>57.0</v>
      </c>
      <c r="DT9" s="3">
        <v>31558.0</v>
      </c>
      <c r="DU9" s="3">
        <v>12918.0</v>
      </c>
      <c r="DV9" s="3">
        <v>14822.0</v>
      </c>
      <c r="DW9" s="3">
        <v>68292.0</v>
      </c>
      <c r="DX9" s="3">
        <v>13473.0</v>
      </c>
      <c r="DY9" s="3">
        <v>85904.0</v>
      </c>
      <c r="DZ9" s="3">
        <v>5489.0</v>
      </c>
      <c r="EA9" s="3">
        <v>32969.0</v>
      </c>
      <c r="EB9" s="3">
        <v>22944.0</v>
      </c>
      <c r="EC9" s="3">
        <v>38983.0</v>
      </c>
      <c r="ED9" s="3">
        <v>166192.0</v>
      </c>
      <c r="EE9" s="3">
        <v>63703.0</v>
      </c>
      <c r="EF9" s="3">
        <v>41368.0</v>
      </c>
      <c r="EG9" s="3">
        <v>40696.0</v>
      </c>
      <c r="EH9" s="3">
        <v>8.1971478E7</v>
      </c>
      <c r="EI9" s="3">
        <v>39798.0</v>
      </c>
      <c r="EJ9" s="9">
        <v>5165661.6875</v>
      </c>
      <c r="EK9" s="9">
        <v>2.048158788517857E7</v>
      </c>
      <c r="EL9" s="4">
        <v>8.2650587E7</v>
      </c>
      <c r="EM9" s="3">
        <v>31558.0</v>
      </c>
      <c r="EN9" s="3">
        <v>12918.0</v>
      </c>
      <c r="EO9" s="3">
        <v>14822.0</v>
      </c>
      <c r="EP9" s="3">
        <v>68292.0</v>
      </c>
      <c r="EQ9" s="3">
        <v>13473.0</v>
      </c>
      <c r="ER9" s="3">
        <v>85904.0</v>
      </c>
      <c r="ES9" s="3">
        <v>5489.0</v>
      </c>
      <c r="ET9" s="3">
        <v>32969.0</v>
      </c>
      <c r="EU9" s="3">
        <v>22944.0</v>
      </c>
      <c r="EV9" s="3">
        <v>38983.0</v>
      </c>
      <c r="EW9" s="3">
        <v>166192.0</v>
      </c>
      <c r="EX9" s="3">
        <v>63703.0</v>
      </c>
      <c r="EY9" s="3">
        <v>41368.0</v>
      </c>
      <c r="EZ9" s="3">
        <v>40696.0</v>
      </c>
      <c r="FA9" s="3">
        <v>8.1971478E7</v>
      </c>
      <c r="FB9" s="3">
        <v>39798.0</v>
      </c>
      <c r="FC9" s="9">
        <v>5165661.6875</v>
      </c>
      <c r="FD9" s="9">
        <v>2.048158788517857E7</v>
      </c>
      <c r="FE9" s="4">
        <v>8.2650587E7</v>
      </c>
      <c r="FF9" s="8">
        <v>624538.0</v>
      </c>
      <c r="FG9" s="8">
        <v>624538.0</v>
      </c>
      <c r="FH9" s="3">
        <v>624563.0</v>
      </c>
      <c r="FI9" s="3">
        <v>624564.0</v>
      </c>
      <c r="FJ9" s="3">
        <v>945250.0</v>
      </c>
      <c r="FK9" s="3">
        <v>945251.0</v>
      </c>
      <c r="FL9" s="3">
        <v>945303.0</v>
      </c>
      <c r="FM9" s="3">
        <v>945304.0</v>
      </c>
      <c r="FN9" s="3">
        <v>1.0</v>
      </c>
      <c r="FO9" s="3">
        <v>1.0</v>
      </c>
      <c r="FP9" s="3">
        <v>0.0</v>
      </c>
      <c r="FQ9" s="3">
        <v>0.0</v>
      </c>
      <c r="FR9" s="4">
        <v>0.5</v>
      </c>
      <c r="FS9" s="4">
        <v>0.5773502691896257</v>
      </c>
      <c r="FT9" s="4">
        <v>2.0</v>
      </c>
      <c r="FU9" s="3">
        <v>0.0</v>
      </c>
      <c r="FV9" s="3">
        <v>0.0</v>
      </c>
      <c r="FW9" s="3">
        <v>0.0</v>
      </c>
      <c r="FX9" s="3">
        <v>0.0</v>
      </c>
      <c r="FY9" s="4">
        <v>0.0</v>
      </c>
      <c r="FZ9" s="4">
        <v>0.0</v>
      </c>
      <c r="GA9" s="4">
        <v>0.0</v>
      </c>
      <c r="GB9" s="3">
        <v>0.0</v>
      </c>
      <c r="GC9" s="3">
        <v>0.0</v>
      </c>
      <c r="GD9" s="3">
        <v>2.0</v>
      </c>
      <c r="GE9" s="3">
        <v>0.0</v>
      </c>
      <c r="GF9" s="4">
        <v>0.5</v>
      </c>
      <c r="GG9" s="4">
        <v>1.0</v>
      </c>
      <c r="GH9" s="4">
        <v>2.0</v>
      </c>
      <c r="GI9" s="3">
        <v>0.0</v>
      </c>
      <c r="GJ9" s="3">
        <v>0.0</v>
      </c>
      <c r="GK9" s="3">
        <v>0.0</v>
      </c>
      <c r="GL9" s="3">
        <v>0.0</v>
      </c>
      <c r="GM9" s="4">
        <v>0.0</v>
      </c>
      <c r="GN9" s="4">
        <v>0.0</v>
      </c>
      <c r="GO9" s="4">
        <v>0.0</v>
      </c>
      <c r="GP9" s="3">
        <v>1.0</v>
      </c>
      <c r="GQ9" s="3">
        <v>1.0</v>
      </c>
      <c r="GR9" s="3">
        <v>6.0</v>
      </c>
      <c r="GS9" s="3">
        <v>6.0</v>
      </c>
      <c r="GT9" s="4">
        <v>3.5</v>
      </c>
      <c r="GU9" s="4">
        <v>2.886751345948129</v>
      </c>
      <c r="GV9" s="4">
        <v>14.0</v>
      </c>
      <c r="GW9" s="3">
        <v>27041.0</v>
      </c>
      <c r="GX9" s="3">
        <v>34556.0</v>
      </c>
      <c r="GY9" s="3">
        <v>99313.0</v>
      </c>
      <c r="GZ9" s="3">
        <v>39149.0</v>
      </c>
      <c r="HA9" s="4">
        <v>50014.75</v>
      </c>
      <c r="HB9" s="4">
        <v>33242.282897689205</v>
      </c>
      <c r="HC9" s="4">
        <v>200059.0</v>
      </c>
      <c r="HD9" s="3">
        <v>27041.0</v>
      </c>
      <c r="HE9" s="3">
        <v>34556.0</v>
      </c>
      <c r="HF9" s="3">
        <v>99313.0</v>
      </c>
      <c r="HG9" s="3">
        <v>39149.0</v>
      </c>
      <c r="HH9" s="4">
        <v>50014.75</v>
      </c>
      <c r="HI9" s="4">
        <v>33242.282897689205</v>
      </c>
      <c r="HJ9" s="4">
        <v>200059.0</v>
      </c>
      <c r="HK9" s="34"/>
      <c r="HL9" s="34"/>
      <c r="HM9" s="34"/>
      <c r="HN9" s="34"/>
      <c r="HO9" s="34"/>
      <c r="HP9" s="34"/>
      <c r="HQ9" s="34"/>
      <c r="HR9" s="34"/>
      <c r="HS9" s="34"/>
    </row>
    <row r="10" ht="13.5" customHeight="1">
      <c r="A10" s="3">
        <v>229164.0</v>
      </c>
      <c r="B10" s="4">
        <v>0.535833333</v>
      </c>
      <c r="C10" s="4" t="s">
        <v>644</v>
      </c>
      <c r="D10" s="37" t="s">
        <v>644</v>
      </c>
      <c r="E10" s="3">
        <v>0.0</v>
      </c>
      <c r="F10" s="38">
        <v>16.0</v>
      </c>
      <c r="G10" s="3">
        <v>4185483.0</v>
      </c>
      <c r="H10" s="3">
        <v>1045748.0</v>
      </c>
      <c r="I10" s="3">
        <v>229164.0</v>
      </c>
      <c r="J10" s="5">
        <v>0.038050925925925926</v>
      </c>
      <c r="K10" s="3"/>
      <c r="L10" s="3" t="s">
        <v>39</v>
      </c>
      <c r="M10" s="8">
        <v>622781.0</v>
      </c>
      <c r="N10" s="8">
        <v>622781.0</v>
      </c>
      <c r="O10" s="3">
        <v>623092.0</v>
      </c>
      <c r="P10" s="3">
        <v>623092.0</v>
      </c>
      <c r="Q10" s="3">
        <v>623136.0</v>
      </c>
      <c r="R10" s="3">
        <v>623136.0</v>
      </c>
      <c r="S10" s="3">
        <v>623167.0</v>
      </c>
      <c r="T10" s="3">
        <v>623167.0</v>
      </c>
      <c r="U10" s="8">
        <v>624294.0</v>
      </c>
      <c r="V10" s="3">
        <v>624295.0</v>
      </c>
      <c r="W10" s="3">
        <v>624301.0</v>
      </c>
      <c r="X10" s="3">
        <v>624302.0</v>
      </c>
      <c r="Y10" s="8">
        <v>624311.0</v>
      </c>
      <c r="Z10" s="3">
        <v>624312.0</v>
      </c>
      <c r="AA10" s="3">
        <v>624313.0</v>
      </c>
      <c r="AB10" s="3">
        <v>624314.0</v>
      </c>
      <c r="AC10" s="3">
        <v>1.0</v>
      </c>
      <c r="AD10" s="3">
        <v>1.0</v>
      </c>
      <c r="AE10" s="3">
        <v>1.0</v>
      </c>
      <c r="AF10" s="3">
        <v>0.0</v>
      </c>
      <c r="AG10" s="3">
        <v>1.0</v>
      </c>
      <c r="AH10" s="3">
        <v>0.0</v>
      </c>
      <c r="AI10" s="3">
        <v>1.0</v>
      </c>
      <c r="AJ10" s="3">
        <v>1.0</v>
      </c>
      <c r="AK10" s="8">
        <v>0.0</v>
      </c>
      <c r="AL10" s="3">
        <v>0.0</v>
      </c>
      <c r="AM10" s="3">
        <v>0.0</v>
      </c>
      <c r="AN10" s="3">
        <v>0.0</v>
      </c>
      <c r="AO10" s="8">
        <v>1.0</v>
      </c>
      <c r="AP10" s="3">
        <v>0.0</v>
      </c>
      <c r="AQ10" s="3">
        <v>0.0</v>
      </c>
      <c r="AR10" s="3"/>
      <c r="AS10" s="9">
        <v>0.4666666666666667</v>
      </c>
      <c r="AT10" s="9">
        <v>0.5163977794943222</v>
      </c>
      <c r="AU10" s="4">
        <v>7.0</v>
      </c>
      <c r="AV10" s="3">
        <v>0.0</v>
      </c>
      <c r="AW10" s="3">
        <v>0.0</v>
      </c>
      <c r="AX10" s="3">
        <v>0.0</v>
      </c>
      <c r="AY10" s="3">
        <v>0.0</v>
      </c>
      <c r="AZ10" s="3">
        <v>0.0</v>
      </c>
      <c r="BA10" s="3">
        <v>0.0</v>
      </c>
      <c r="BB10" s="3">
        <v>0.0</v>
      </c>
      <c r="BC10" s="3">
        <v>0.0</v>
      </c>
      <c r="BD10" s="3">
        <v>0.0</v>
      </c>
      <c r="BE10" s="3">
        <v>0.0</v>
      </c>
      <c r="BF10" s="3">
        <v>1.0</v>
      </c>
      <c r="BG10" s="3">
        <v>0.0</v>
      </c>
      <c r="BH10" s="3">
        <v>0.0</v>
      </c>
      <c r="BI10" s="3">
        <v>0.0</v>
      </c>
      <c r="BJ10" s="3">
        <v>0.0</v>
      </c>
      <c r="BK10" s="3"/>
      <c r="BL10" s="9">
        <v>0.06666666666666667</v>
      </c>
      <c r="BM10" s="9">
        <v>0.2581988897471611</v>
      </c>
      <c r="BN10" s="4">
        <v>1.0</v>
      </c>
      <c r="BO10" s="3">
        <v>0.0</v>
      </c>
      <c r="BP10" s="3">
        <v>0.0</v>
      </c>
      <c r="BQ10" s="3">
        <v>0.0</v>
      </c>
      <c r="BR10" s="3">
        <v>2.0</v>
      </c>
      <c r="BS10" s="3">
        <v>0.0</v>
      </c>
      <c r="BT10" s="3">
        <v>2.0</v>
      </c>
      <c r="BU10" s="3">
        <v>0.0</v>
      </c>
      <c r="BV10" s="3">
        <v>0.0</v>
      </c>
      <c r="BW10" s="3">
        <v>3.0</v>
      </c>
      <c r="BX10" s="3">
        <v>3.0</v>
      </c>
      <c r="BY10" s="3">
        <v>3.0</v>
      </c>
      <c r="BZ10" s="3">
        <v>3.0</v>
      </c>
      <c r="CA10" s="3">
        <v>0.0</v>
      </c>
      <c r="CB10" s="3">
        <v>3.0</v>
      </c>
      <c r="CC10" s="3">
        <v>3.0</v>
      </c>
      <c r="CD10" s="3">
        <v>0.0</v>
      </c>
      <c r="CE10" s="9">
        <v>1.375</v>
      </c>
      <c r="CF10" s="9">
        <v>1.4548768561863463</v>
      </c>
      <c r="CG10" s="4">
        <v>22.0</v>
      </c>
      <c r="CH10" s="3">
        <v>0.0</v>
      </c>
      <c r="CI10" s="3">
        <v>0.0</v>
      </c>
      <c r="CJ10" s="3">
        <v>0.0</v>
      </c>
      <c r="CK10" s="3">
        <v>0.0</v>
      </c>
      <c r="CL10" s="3">
        <v>0.0</v>
      </c>
      <c r="CM10" s="3">
        <v>0.0</v>
      </c>
      <c r="CN10" s="3">
        <v>0.0</v>
      </c>
      <c r="CO10" s="3">
        <v>0.0</v>
      </c>
      <c r="CP10" s="3">
        <v>1.0</v>
      </c>
      <c r="CQ10" s="3">
        <v>1.0</v>
      </c>
      <c r="CR10" s="3">
        <v>1.0</v>
      </c>
      <c r="CS10" s="3">
        <v>1.0</v>
      </c>
      <c r="CT10" s="3">
        <v>0.0</v>
      </c>
      <c r="CU10" s="3">
        <v>1.0</v>
      </c>
      <c r="CV10" s="3">
        <v>1.0</v>
      </c>
      <c r="CW10" s="3">
        <v>0.0</v>
      </c>
      <c r="CX10" s="9">
        <v>0.375</v>
      </c>
      <c r="CY10" s="9">
        <v>0.5</v>
      </c>
      <c r="CZ10" s="4">
        <v>6.0</v>
      </c>
      <c r="DA10" s="3">
        <v>1.0</v>
      </c>
      <c r="DB10" s="3">
        <v>1.0</v>
      </c>
      <c r="DC10" s="3">
        <v>1.0</v>
      </c>
      <c r="DD10" s="3">
        <v>3.0</v>
      </c>
      <c r="DE10" s="3">
        <v>1.0</v>
      </c>
      <c r="DF10" s="3">
        <v>2.0</v>
      </c>
      <c r="DG10" s="3">
        <v>1.0</v>
      </c>
      <c r="DH10" s="3">
        <v>1.0</v>
      </c>
      <c r="DI10" s="3">
        <v>4.0</v>
      </c>
      <c r="DJ10" s="3">
        <v>2.0</v>
      </c>
      <c r="DK10" s="3">
        <v>2.0</v>
      </c>
      <c r="DL10" s="3">
        <v>2.0</v>
      </c>
      <c r="DM10" s="3">
        <v>1.0</v>
      </c>
      <c r="DN10" s="3">
        <v>2.0</v>
      </c>
      <c r="DO10" s="3">
        <v>3.0</v>
      </c>
      <c r="DP10" s="3">
        <v>0.0</v>
      </c>
      <c r="DQ10" s="9">
        <v>1.6875</v>
      </c>
      <c r="DR10" s="9">
        <v>1.0144785195688801</v>
      </c>
      <c r="DS10" s="4">
        <v>27.0</v>
      </c>
      <c r="DT10" s="3">
        <v>4.36871666E8</v>
      </c>
      <c r="DU10" s="3">
        <v>8176.0</v>
      </c>
      <c r="DV10" s="3">
        <v>6202.0</v>
      </c>
      <c r="DW10" s="3">
        <v>38709.0</v>
      </c>
      <c r="DX10" s="3">
        <v>11013.0</v>
      </c>
      <c r="DY10" s="3">
        <v>51758.0</v>
      </c>
      <c r="DZ10" s="3">
        <v>18361.0</v>
      </c>
      <c r="EA10" s="3">
        <v>35541.0</v>
      </c>
      <c r="EB10" s="3">
        <v>13940.0</v>
      </c>
      <c r="EC10" s="3">
        <v>12859.0</v>
      </c>
      <c r="ED10" s="3">
        <v>18231.0</v>
      </c>
      <c r="EE10" s="3">
        <v>68851.0</v>
      </c>
      <c r="EF10" s="3">
        <v>46855.0</v>
      </c>
      <c r="EG10" s="3">
        <v>48642.0</v>
      </c>
      <c r="EH10" s="3">
        <v>65673.0</v>
      </c>
      <c r="EI10" s="3"/>
      <c r="EJ10" s="9">
        <v>2.91544318E7</v>
      </c>
      <c r="EK10" s="9">
        <v>1.1279157752907167E8</v>
      </c>
      <c r="EL10" s="4">
        <v>4.37316477E8</v>
      </c>
      <c r="EM10" s="3">
        <v>4.36871666E8</v>
      </c>
      <c r="EN10" s="3">
        <v>8176.0</v>
      </c>
      <c r="EO10" s="3">
        <v>6202.0</v>
      </c>
      <c r="EP10" s="3">
        <v>38709.0</v>
      </c>
      <c r="EQ10" s="3">
        <v>11013.0</v>
      </c>
      <c r="ER10" s="3">
        <v>51758.0</v>
      </c>
      <c r="ES10" s="3">
        <v>18361.0</v>
      </c>
      <c r="ET10" s="3">
        <v>35541.0</v>
      </c>
      <c r="EU10" s="3">
        <v>13940.0</v>
      </c>
      <c r="EV10" s="3">
        <v>12859.0</v>
      </c>
      <c r="EW10" s="3">
        <v>18231.0</v>
      </c>
      <c r="EX10" s="3">
        <v>68851.0</v>
      </c>
      <c r="EY10" s="3">
        <v>46855.0</v>
      </c>
      <c r="EZ10" s="3">
        <v>48642.0</v>
      </c>
      <c r="FA10" s="3">
        <v>65673.0</v>
      </c>
      <c r="FB10" s="3"/>
      <c r="FC10" s="9">
        <v>2.91544318E7</v>
      </c>
      <c r="FD10" s="9">
        <v>1.1279157752907167E8</v>
      </c>
      <c r="FE10" s="4">
        <v>4.37316477E8</v>
      </c>
      <c r="FF10" s="8">
        <v>624538.0</v>
      </c>
      <c r="FG10" s="8">
        <v>624538.0</v>
      </c>
      <c r="FH10" s="3">
        <v>624563.0</v>
      </c>
      <c r="FI10" s="3">
        <v>624564.0</v>
      </c>
      <c r="FJ10" s="3">
        <v>945250.0</v>
      </c>
      <c r="FK10" s="3">
        <v>945251.0</v>
      </c>
      <c r="FL10" s="3">
        <v>945303.0</v>
      </c>
      <c r="FM10" s="3">
        <v>945304.0</v>
      </c>
      <c r="FN10" s="3">
        <v>1.0</v>
      </c>
      <c r="FO10" s="3">
        <v>0.0</v>
      </c>
      <c r="FP10" s="3">
        <v>0.0</v>
      </c>
      <c r="FQ10" s="3">
        <v>0.0</v>
      </c>
      <c r="FR10" s="4">
        <v>0.25</v>
      </c>
      <c r="FS10" s="4">
        <v>0.5</v>
      </c>
      <c r="FT10" s="4">
        <v>1.0</v>
      </c>
      <c r="FU10" s="3">
        <v>0.0</v>
      </c>
      <c r="FV10" s="3">
        <v>0.0</v>
      </c>
      <c r="FW10" s="3">
        <v>0.0</v>
      </c>
      <c r="FX10" s="3">
        <v>0.0</v>
      </c>
      <c r="FY10" s="4">
        <v>0.0</v>
      </c>
      <c r="FZ10" s="4">
        <v>0.0</v>
      </c>
      <c r="GA10" s="4">
        <v>0.0</v>
      </c>
      <c r="GB10" s="3">
        <v>0.0</v>
      </c>
      <c r="GC10" s="3">
        <v>2.0</v>
      </c>
      <c r="GD10" s="3">
        <v>2.0</v>
      </c>
      <c r="GE10" s="3">
        <v>3.0</v>
      </c>
      <c r="GF10" s="4">
        <v>1.75</v>
      </c>
      <c r="GG10" s="4">
        <v>1.2583057392117916</v>
      </c>
      <c r="GH10" s="4">
        <v>7.0</v>
      </c>
      <c r="GI10" s="3">
        <v>0.0</v>
      </c>
      <c r="GJ10" s="3">
        <v>0.0</v>
      </c>
      <c r="GK10" s="3">
        <v>0.0</v>
      </c>
      <c r="GL10" s="3">
        <v>1.0</v>
      </c>
      <c r="GM10" s="4">
        <v>0.25</v>
      </c>
      <c r="GN10" s="4">
        <v>0.5</v>
      </c>
      <c r="GO10" s="4">
        <v>1.0</v>
      </c>
      <c r="GP10" s="3">
        <v>1.0</v>
      </c>
      <c r="GQ10" s="3">
        <v>2.0</v>
      </c>
      <c r="GR10" s="3">
        <v>3.0</v>
      </c>
      <c r="GS10" s="3">
        <v>2.0</v>
      </c>
      <c r="GT10" s="4">
        <v>2.0</v>
      </c>
      <c r="GU10" s="4">
        <v>0.816496580927726</v>
      </c>
      <c r="GV10" s="4">
        <v>8.0</v>
      </c>
      <c r="GW10" s="3">
        <v>12383.0</v>
      </c>
      <c r="GX10" s="3">
        <v>12866.0</v>
      </c>
      <c r="GY10" s="3">
        <v>149504.0</v>
      </c>
      <c r="GZ10" s="3">
        <v>18730.0</v>
      </c>
      <c r="HA10" s="4">
        <v>48370.75</v>
      </c>
      <c r="HB10" s="4">
        <v>67483.85915350425</v>
      </c>
      <c r="HC10" s="4">
        <v>193483.0</v>
      </c>
      <c r="HD10" s="3">
        <v>12383.0</v>
      </c>
      <c r="HE10" s="3">
        <v>12866.0</v>
      </c>
      <c r="HF10" s="3">
        <v>149504.0</v>
      </c>
      <c r="HG10" s="3">
        <v>18730.0</v>
      </c>
      <c r="HH10" s="4">
        <v>48370.75</v>
      </c>
      <c r="HI10" s="4">
        <v>67483.85915350425</v>
      </c>
      <c r="HJ10" s="4">
        <v>193483.0</v>
      </c>
      <c r="HK10" s="34"/>
      <c r="HL10" s="34"/>
      <c r="HM10" s="34"/>
      <c r="HN10" s="34"/>
      <c r="HO10" s="34"/>
      <c r="HP10" s="34"/>
      <c r="HQ10" s="34"/>
      <c r="HR10" s="34"/>
      <c r="HS10" s="34"/>
    </row>
    <row r="11" ht="13.5" customHeight="1">
      <c r="A11" s="3">
        <v>229167.0</v>
      </c>
      <c r="B11" s="4">
        <v>0.710681245</v>
      </c>
      <c r="C11" s="4" t="s">
        <v>644</v>
      </c>
      <c r="D11" s="37" t="s">
        <v>644</v>
      </c>
      <c r="E11" s="3">
        <v>0.0</v>
      </c>
      <c r="F11" s="38">
        <v>16.0</v>
      </c>
      <c r="G11" s="3">
        <v>4189081.0</v>
      </c>
      <c r="H11" s="3">
        <v>1045748.0</v>
      </c>
      <c r="I11" s="3">
        <v>229167.0</v>
      </c>
      <c r="J11" s="5">
        <v>0.008956018518518518</v>
      </c>
      <c r="K11" s="5">
        <v>0.017300925925925924</v>
      </c>
      <c r="L11" s="3" t="s">
        <v>39</v>
      </c>
      <c r="M11" s="8">
        <v>622781.0</v>
      </c>
      <c r="N11" s="8">
        <v>622781.0</v>
      </c>
      <c r="O11" s="3">
        <v>623092.0</v>
      </c>
      <c r="P11" s="3">
        <v>623092.0</v>
      </c>
      <c r="Q11" s="3">
        <v>623136.0</v>
      </c>
      <c r="R11" s="3">
        <v>623136.0</v>
      </c>
      <c r="S11" s="3">
        <v>623167.0</v>
      </c>
      <c r="T11" s="3">
        <v>623167.0</v>
      </c>
      <c r="U11" s="8">
        <v>624294.0</v>
      </c>
      <c r="V11" s="3">
        <v>624295.0</v>
      </c>
      <c r="W11" s="3">
        <v>624301.0</v>
      </c>
      <c r="X11" s="3">
        <v>624302.0</v>
      </c>
      <c r="Y11" s="8">
        <v>624311.0</v>
      </c>
      <c r="Z11" s="3">
        <v>624312.0</v>
      </c>
      <c r="AA11" s="3">
        <v>624313.0</v>
      </c>
      <c r="AB11" s="3">
        <v>624314.0</v>
      </c>
      <c r="AC11" s="3">
        <v>1.0</v>
      </c>
      <c r="AD11" s="3">
        <v>1.0</v>
      </c>
      <c r="AE11" s="3">
        <v>1.0</v>
      </c>
      <c r="AF11" s="3">
        <v>0.0</v>
      </c>
      <c r="AG11" s="3">
        <v>1.0</v>
      </c>
      <c r="AH11" s="3">
        <v>1.0</v>
      </c>
      <c r="AI11" s="3">
        <v>1.0</v>
      </c>
      <c r="AJ11" s="3">
        <v>1.0</v>
      </c>
      <c r="AK11" s="8">
        <v>0.0</v>
      </c>
      <c r="AL11" s="3">
        <v>1.0</v>
      </c>
      <c r="AM11" s="3">
        <v>1.0</v>
      </c>
      <c r="AN11" s="3">
        <v>0.0</v>
      </c>
      <c r="AO11" s="8">
        <v>0.0</v>
      </c>
      <c r="AP11" s="3">
        <v>1.0</v>
      </c>
      <c r="AQ11" s="3">
        <v>1.0</v>
      </c>
      <c r="AR11" s="3">
        <v>0.0</v>
      </c>
      <c r="AS11" s="9">
        <v>0.6875</v>
      </c>
      <c r="AT11" s="9">
        <v>0.47871355387816905</v>
      </c>
      <c r="AU11" s="4">
        <v>11.0</v>
      </c>
      <c r="AV11" s="3">
        <v>0.0</v>
      </c>
      <c r="AW11" s="3">
        <v>0.0</v>
      </c>
      <c r="AX11" s="3">
        <v>0.0</v>
      </c>
      <c r="AY11" s="3">
        <v>1.0</v>
      </c>
      <c r="AZ11" s="3">
        <v>0.0</v>
      </c>
      <c r="BA11" s="3">
        <v>0.0</v>
      </c>
      <c r="BB11" s="3">
        <v>0.0</v>
      </c>
      <c r="BC11" s="3">
        <v>0.0</v>
      </c>
      <c r="BD11" s="3">
        <v>1.0</v>
      </c>
      <c r="BE11" s="3">
        <v>0.0</v>
      </c>
      <c r="BF11" s="3">
        <v>0.0</v>
      </c>
      <c r="BG11" s="3">
        <v>0.0</v>
      </c>
      <c r="BH11" s="3">
        <v>0.0</v>
      </c>
      <c r="BI11" s="3">
        <v>0.0</v>
      </c>
      <c r="BJ11" s="3">
        <v>0.0</v>
      </c>
      <c r="BK11" s="3">
        <v>0.0</v>
      </c>
      <c r="BL11" s="9">
        <v>0.125</v>
      </c>
      <c r="BM11" s="9">
        <v>0.3415650255319866</v>
      </c>
      <c r="BN11" s="4">
        <v>2.0</v>
      </c>
      <c r="BO11" s="3">
        <v>0.0</v>
      </c>
      <c r="BP11" s="3">
        <v>0.0</v>
      </c>
      <c r="BQ11" s="3">
        <v>0.0</v>
      </c>
      <c r="BR11" s="3">
        <v>2.0</v>
      </c>
      <c r="BS11" s="3">
        <v>0.0</v>
      </c>
      <c r="BT11" s="3">
        <v>0.0</v>
      </c>
      <c r="BU11" s="3">
        <v>0.0</v>
      </c>
      <c r="BV11" s="3">
        <v>0.0</v>
      </c>
      <c r="BW11" s="3">
        <v>1.0</v>
      </c>
      <c r="BX11" s="3">
        <v>0.0</v>
      </c>
      <c r="BY11" s="3">
        <v>0.0</v>
      </c>
      <c r="BZ11" s="3">
        <v>0.0</v>
      </c>
      <c r="CA11" s="3">
        <v>2.0</v>
      </c>
      <c r="CB11" s="3">
        <v>0.0</v>
      </c>
      <c r="CC11" s="3">
        <v>0.0</v>
      </c>
      <c r="CD11" s="3">
        <v>0.0</v>
      </c>
      <c r="CE11" s="9">
        <v>0.3125</v>
      </c>
      <c r="CF11" s="9">
        <v>0.704154339142587</v>
      </c>
      <c r="CG11" s="4">
        <v>5.0</v>
      </c>
      <c r="CH11" s="3">
        <v>0.0</v>
      </c>
      <c r="CI11" s="3">
        <v>0.0</v>
      </c>
      <c r="CJ11" s="3">
        <v>0.0</v>
      </c>
      <c r="CK11" s="3">
        <v>0.0</v>
      </c>
      <c r="CL11" s="3">
        <v>0.0</v>
      </c>
      <c r="CM11" s="3">
        <v>0.0</v>
      </c>
      <c r="CN11" s="3">
        <v>0.0</v>
      </c>
      <c r="CO11" s="3">
        <v>0.0</v>
      </c>
      <c r="CP11" s="3">
        <v>0.0</v>
      </c>
      <c r="CQ11" s="3">
        <v>0.0</v>
      </c>
      <c r="CR11" s="3">
        <v>0.0</v>
      </c>
      <c r="CS11" s="3">
        <v>0.0</v>
      </c>
      <c r="CT11" s="3">
        <v>0.0</v>
      </c>
      <c r="CU11" s="3">
        <v>0.0</v>
      </c>
      <c r="CV11" s="3">
        <v>0.0</v>
      </c>
      <c r="CW11" s="3">
        <v>0.0</v>
      </c>
      <c r="CX11" s="9">
        <v>0.0</v>
      </c>
      <c r="CY11" s="9">
        <v>0.0</v>
      </c>
      <c r="CZ11" s="4">
        <v>0.0</v>
      </c>
      <c r="DA11" s="3">
        <v>1.0</v>
      </c>
      <c r="DB11" s="3">
        <v>1.0</v>
      </c>
      <c r="DC11" s="3">
        <v>1.0</v>
      </c>
      <c r="DD11" s="3">
        <v>1.0</v>
      </c>
      <c r="DE11" s="3">
        <v>1.0</v>
      </c>
      <c r="DF11" s="3">
        <v>1.0</v>
      </c>
      <c r="DG11" s="3">
        <v>1.0</v>
      </c>
      <c r="DH11" s="3">
        <v>1.0</v>
      </c>
      <c r="DI11" s="3">
        <v>1.0</v>
      </c>
      <c r="DJ11" s="3">
        <v>1.0</v>
      </c>
      <c r="DK11" s="3">
        <v>1.0</v>
      </c>
      <c r="DL11" s="3">
        <v>2.0</v>
      </c>
      <c r="DM11" s="3">
        <v>4.0</v>
      </c>
      <c r="DN11" s="3">
        <v>1.0</v>
      </c>
      <c r="DO11" s="3">
        <v>1.0</v>
      </c>
      <c r="DP11" s="3">
        <v>3.0</v>
      </c>
      <c r="DQ11" s="9">
        <v>1.375</v>
      </c>
      <c r="DR11" s="9">
        <v>0.8850612031567836</v>
      </c>
      <c r="DS11" s="4">
        <v>22.0</v>
      </c>
      <c r="DT11" s="3">
        <v>11006.0</v>
      </c>
      <c r="DU11" s="3">
        <v>24520.0</v>
      </c>
      <c r="DV11" s="3">
        <v>11606.0</v>
      </c>
      <c r="DW11" s="3">
        <v>42907.0</v>
      </c>
      <c r="DX11" s="3">
        <v>19442.0</v>
      </c>
      <c r="DY11" s="3">
        <v>70183.0</v>
      </c>
      <c r="DZ11" s="3">
        <v>7520.0</v>
      </c>
      <c r="EA11" s="3">
        <v>24580.0</v>
      </c>
      <c r="EB11" s="3">
        <v>21792.0</v>
      </c>
      <c r="EC11" s="3">
        <v>20323.0</v>
      </c>
      <c r="ED11" s="3">
        <v>52768.0</v>
      </c>
      <c r="EE11" s="3">
        <v>36819.0</v>
      </c>
      <c r="EF11" s="3">
        <v>32584.0</v>
      </c>
      <c r="EG11" s="3">
        <v>51964.0</v>
      </c>
      <c r="EH11" s="3">
        <v>54985.0</v>
      </c>
      <c r="EI11" s="3">
        <v>28124.0</v>
      </c>
      <c r="EJ11" s="9">
        <v>31945.1875</v>
      </c>
      <c r="EK11" s="9">
        <v>18145.383314473318</v>
      </c>
      <c r="EL11" s="4">
        <v>511123.0</v>
      </c>
      <c r="EM11" s="3">
        <v>11006.0</v>
      </c>
      <c r="EN11" s="3">
        <v>24520.0</v>
      </c>
      <c r="EO11" s="3">
        <v>11606.0</v>
      </c>
      <c r="EP11" s="3">
        <v>42907.0</v>
      </c>
      <c r="EQ11" s="3">
        <v>19442.0</v>
      </c>
      <c r="ER11" s="3">
        <v>70183.0</v>
      </c>
      <c r="ES11" s="3">
        <v>7520.0</v>
      </c>
      <c r="ET11" s="3">
        <v>24580.0</v>
      </c>
      <c r="EU11" s="3">
        <v>21792.0</v>
      </c>
      <c r="EV11" s="3">
        <v>20323.0</v>
      </c>
      <c r="EW11" s="3">
        <v>52768.0</v>
      </c>
      <c r="EX11" s="3">
        <v>36819.0</v>
      </c>
      <c r="EY11" s="3">
        <v>32584.0</v>
      </c>
      <c r="EZ11" s="3">
        <v>51964.0</v>
      </c>
      <c r="FA11" s="3">
        <v>54985.0</v>
      </c>
      <c r="FB11" s="3">
        <v>28124.0</v>
      </c>
      <c r="FC11" s="9">
        <v>31945.1875</v>
      </c>
      <c r="FD11" s="9">
        <v>18145.383314473318</v>
      </c>
      <c r="FE11" s="4">
        <v>511123.0</v>
      </c>
      <c r="FF11" s="8">
        <v>624538.0</v>
      </c>
      <c r="FG11" s="8">
        <v>624538.0</v>
      </c>
      <c r="FH11" s="3">
        <v>624563.0</v>
      </c>
      <c r="FI11" s="3">
        <v>624564.0</v>
      </c>
      <c r="FJ11" s="3">
        <v>945250.0</v>
      </c>
      <c r="FK11" s="3">
        <v>945251.0</v>
      </c>
      <c r="FL11" s="3">
        <v>945303.0</v>
      </c>
      <c r="FM11" s="3">
        <v>945304.0</v>
      </c>
      <c r="FN11" s="3">
        <v>1.0</v>
      </c>
      <c r="FO11" s="3">
        <v>1.0</v>
      </c>
      <c r="FP11" s="3">
        <v>1.0</v>
      </c>
      <c r="FQ11" s="3">
        <v>0.0</v>
      </c>
      <c r="FR11" s="4">
        <v>0.75</v>
      </c>
      <c r="FS11" s="4">
        <v>0.5</v>
      </c>
      <c r="FT11" s="4">
        <v>3.0</v>
      </c>
      <c r="FU11" s="3">
        <v>0.0</v>
      </c>
      <c r="FV11" s="3">
        <v>0.0</v>
      </c>
      <c r="FW11" s="3">
        <v>0.0</v>
      </c>
      <c r="FX11" s="3">
        <v>0.0</v>
      </c>
      <c r="FY11" s="4">
        <v>0.0</v>
      </c>
      <c r="FZ11" s="4">
        <v>0.0</v>
      </c>
      <c r="GA11" s="4">
        <v>0.0</v>
      </c>
      <c r="GB11" s="3">
        <v>0.0</v>
      </c>
      <c r="GC11" s="3">
        <v>0.0</v>
      </c>
      <c r="GD11" s="3">
        <v>0.0</v>
      </c>
      <c r="GE11" s="3">
        <v>2.0</v>
      </c>
      <c r="GF11" s="4">
        <v>0.5</v>
      </c>
      <c r="GG11" s="4">
        <v>1.0</v>
      </c>
      <c r="GH11" s="4">
        <v>2.0</v>
      </c>
      <c r="GI11" s="3">
        <v>0.0</v>
      </c>
      <c r="GJ11" s="3">
        <v>0.0</v>
      </c>
      <c r="GK11" s="3">
        <v>0.0</v>
      </c>
      <c r="GL11" s="3">
        <v>0.0</v>
      </c>
      <c r="GM11" s="4">
        <v>0.0</v>
      </c>
      <c r="GN11" s="4">
        <v>0.0</v>
      </c>
      <c r="GO11" s="4">
        <v>0.0</v>
      </c>
      <c r="GP11" s="3">
        <v>1.0</v>
      </c>
      <c r="GQ11" s="3">
        <v>1.0</v>
      </c>
      <c r="GR11" s="3">
        <v>1.0</v>
      </c>
      <c r="GS11" s="3">
        <v>2.0</v>
      </c>
      <c r="GT11" s="4">
        <v>1.25</v>
      </c>
      <c r="GU11" s="4">
        <v>0.5</v>
      </c>
      <c r="GV11" s="4">
        <v>5.0</v>
      </c>
      <c r="GW11" s="3">
        <v>15860.0</v>
      </c>
      <c r="GX11" s="3">
        <v>138683.0</v>
      </c>
      <c r="GY11" s="3">
        <v>140379.0</v>
      </c>
      <c r="GZ11" s="3">
        <v>54058.0</v>
      </c>
      <c r="HA11" s="4">
        <v>87245.0</v>
      </c>
      <c r="HB11" s="4">
        <v>62359.93637478045</v>
      </c>
      <c r="HC11" s="4">
        <v>348980.0</v>
      </c>
      <c r="HD11" s="3">
        <v>15860.0</v>
      </c>
      <c r="HE11" s="3">
        <v>138683.0</v>
      </c>
      <c r="HF11" s="3">
        <v>140379.0</v>
      </c>
      <c r="HG11" s="3">
        <v>54058.0</v>
      </c>
      <c r="HH11" s="4">
        <v>87245.0</v>
      </c>
      <c r="HI11" s="4">
        <v>62359.93637478045</v>
      </c>
      <c r="HJ11" s="4">
        <v>348980.0</v>
      </c>
      <c r="HK11" s="34"/>
      <c r="HL11" s="34"/>
      <c r="HM11" s="34"/>
      <c r="HN11" s="34"/>
      <c r="HO11" s="34"/>
      <c r="HP11" s="34"/>
      <c r="HQ11" s="34"/>
      <c r="HR11" s="34"/>
      <c r="HS11" s="34"/>
    </row>
    <row r="12" ht="13.5" customHeight="1">
      <c r="A12" s="3">
        <v>229170.0</v>
      </c>
      <c r="B12" s="4">
        <v>0.805369128</v>
      </c>
      <c r="C12" s="4" t="s">
        <v>643</v>
      </c>
      <c r="D12" s="37" t="s">
        <v>644</v>
      </c>
      <c r="E12" s="3">
        <v>0.0</v>
      </c>
      <c r="F12" s="38">
        <v>16.0</v>
      </c>
      <c r="G12" s="3">
        <v>4185459.0</v>
      </c>
      <c r="H12" s="3">
        <v>1045748.0</v>
      </c>
      <c r="I12" s="3">
        <v>229170.0</v>
      </c>
      <c r="J12" s="5">
        <v>0.036486111111111115</v>
      </c>
      <c r="K12" s="5">
        <v>0.0015011574074074074</v>
      </c>
      <c r="L12" s="3" t="s">
        <v>39</v>
      </c>
      <c r="M12" s="8">
        <v>622781.0</v>
      </c>
      <c r="N12" s="8">
        <v>622781.0</v>
      </c>
      <c r="O12" s="3">
        <v>623092.0</v>
      </c>
      <c r="P12" s="3">
        <v>623092.0</v>
      </c>
      <c r="Q12" s="3">
        <v>623136.0</v>
      </c>
      <c r="R12" s="3">
        <v>623136.0</v>
      </c>
      <c r="S12" s="3">
        <v>623167.0</v>
      </c>
      <c r="T12" s="3">
        <v>623167.0</v>
      </c>
      <c r="U12" s="8">
        <v>624294.0</v>
      </c>
      <c r="V12" s="3">
        <v>624295.0</v>
      </c>
      <c r="W12" s="3">
        <v>624301.0</v>
      </c>
      <c r="X12" s="3">
        <v>624302.0</v>
      </c>
      <c r="Y12" s="8">
        <v>624311.0</v>
      </c>
      <c r="Z12" s="3">
        <v>624312.0</v>
      </c>
      <c r="AA12" s="3">
        <v>624313.0</v>
      </c>
      <c r="AB12" s="3">
        <v>624314.0</v>
      </c>
      <c r="AC12" s="3">
        <v>1.0</v>
      </c>
      <c r="AD12" s="3">
        <v>1.0</v>
      </c>
      <c r="AE12" s="3">
        <v>1.0</v>
      </c>
      <c r="AF12" s="3">
        <v>1.0</v>
      </c>
      <c r="AG12" s="3">
        <v>1.0</v>
      </c>
      <c r="AH12" s="3">
        <v>0.0</v>
      </c>
      <c r="AI12" s="3">
        <v>1.0</v>
      </c>
      <c r="AJ12" s="3">
        <v>1.0</v>
      </c>
      <c r="AK12" s="8">
        <v>1.0</v>
      </c>
      <c r="AL12" s="3">
        <v>1.0</v>
      </c>
      <c r="AM12" s="3">
        <v>1.0</v>
      </c>
      <c r="AN12" s="3">
        <v>0.0</v>
      </c>
      <c r="AO12" s="8">
        <v>1.0</v>
      </c>
      <c r="AP12" s="3">
        <v>1.0</v>
      </c>
      <c r="AQ12" s="3">
        <v>1.0</v>
      </c>
      <c r="AR12" s="3">
        <v>1.0</v>
      </c>
      <c r="AS12" s="9">
        <v>0.875</v>
      </c>
      <c r="AT12" s="9">
        <v>0.3415650255319866</v>
      </c>
      <c r="AU12" s="4">
        <v>14.0</v>
      </c>
      <c r="AV12" s="3">
        <v>0.0</v>
      </c>
      <c r="AW12" s="3">
        <v>0.0</v>
      </c>
      <c r="AX12" s="3">
        <v>0.0</v>
      </c>
      <c r="AY12" s="3">
        <v>0.0</v>
      </c>
      <c r="AZ12" s="3">
        <v>0.0</v>
      </c>
      <c r="BA12" s="3">
        <v>0.0</v>
      </c>
      <c r="BB12" s="3">
        <v>0.0</v>
      </c>
      <c r="BC12" s="3">
        <v>0.0</v>
      </c>
      <c r="BD12" s="3">
        <v>0.0</v>
      </c>
      <c r="BE12" s="3">
        <v>0.0</v>
      </c>
      <c r="BF12" s="3">
        <v>0.0</v>
      </c>
      <c r="BG12" s="3">
        <v>0.0</v>
      </c>
      <c r="BH12" s="3">
        <v>0.0</v>
      </c>
      <c r="BI12" s="3">
        <v>0.0</v>
      </c>
      <c r="BJ12" s="3">
        <v>0.0</v>
      </c>
      <c r="BK12" s="3">
        <v>0.0</v>
      </c>
      <c r="BL12" s="9">
        <v>0.0</v>
      </c>
      <c r="BM12" s="9">
        <v>0.0</v>
      </c>
      <c r="BN12" s="4">
        <v>0.0</v>
      </c>
      <c r="BO12" s="3">
        <v>0.0</v>
      </c>
      <c r="BP12" s="3">
        <v>0.0</v>
      </c>
      <c r="BQ12" s="3">
        <v>0.0</v>
      </c>
      <c r="BR12" s="3">
        <v>0.0</v>
      </c>
      <c r="BS12" s="3">
        <v>0.0</v>
      </c>
      <c r="BT12" s="3">
        <v>0.0</v>
      </c>
      <c r="BU12" s="3">
        <v>0.0</v>
      </c>
      <c r="BV12" s="3">
        <v>0.0</v>
      </c>
      <c r="BW12" s="3">
        <v>0.0</v>
      </c>
      <c r="BX12" s="3">
        <v>0.0</v>
      </c>
      <c r="BY12" s="3">
        <v>0.0</v>
      </c>
      <c r="BZ12" s="3">
        <v>0.0</v>
      </c>
      <c r="CA12" s="3">
        <v>0.0</v>
      </c>
      <c r="CB12" s="3">
        <v>0.0</v>
      </c>
      <c r="CC12" s="3">
        <v>0.0</v>
      </c>
      <c r="CD12" s="3">
        <v>0.0</v>
      </c>
      <c r="CE12" s="9">
        <v>0.0</v>
      </c>
      <c r="CF12" s="9">
        <v>0.0</v>
      </c>
      <c r="CG12" s="4">
        <v>0.0</v>
      </c>
      <c r="CH12" s="3">
        <v>0.0</v>
      </c>
      <c r="CI12" s="3">
        <v>0.0</v>
      </c>
      <c r="CJ12" s="3">
        <v>0.0</v>
      </c>
      <c r="CK12" s="3">
        <v>0.0</v>
      </c>
      <c r="CL12" s="3">
        <v>0.0</v>
      </c>
      <c r="CM12" s="3">
        <v>0.0</v>
      </c>
      <c r="CN12" s="3">
        <v>0.0</v>
      </c>
      <c r="CO12" s="3">
        <v>0.0</v>
      </c>
      <c r="CP12" s="3">
        <v>0.0</v>
      </c>
      <c r="CQ12" s="3">
        <v>0.0</v>
      </c>
      <c r="CR12" s="3">
        <v>0.0</v>
      </c>
      <c r="CS12" s="3">
        <v>0.0</v>
      </c>
      <c r="CT12" s="3">
        <v>0.0</v>
      </c>
      <c r="CU12" s="3">
        <v>0.0</v>
      </c>
      <c r="CV12" s="3">
        <v>0.0</v>
      </c>
      <c r="CW12" s="3">
        <v>0.0</v>
      </c>
      <c r="CX12" s="9">
        <v>0.0</v>
      </c>
      <c r="CY12" s="9">
        <v>0.0</v>
      </c>
      <c r="CZ12" s="4">
        <v>0.0</v>
      </c>
      <c r="DA12" s="3">
        <v>1.0</v>
      </c>
      <c r="DB12" s="3">
        <v>1.0</v>
      </c>
      <c r="DC12" s="3">
        <v>1.0</v>
      </c>
      <c r="DD12" s="3">
        <v>1.0</v>
      </c>
      <c r="DE12" s="3">
        <v>1.0</v>
      </c>
      <c r="DF12" s="3">
        <v>3.0</v>
      </c>
      <c r="DG12" s="3">
        <v>1.0</v>
      </c>
      <c r="DH12" s="3">
        <v>1.0</v>
      </c>
      <c r="DI12" s="3">
        <v>1.0</v>
      </c>
      <c r="DJ12" s="3">
        <v>1.0</v>
      </c>
      <c r="DK12" s="3">
        <v>1.0</v>
      </c>
      <c r="DL12" s="3">
        <v>2.0</v>
      </c>
      <c r="DM12" s="3">
        <v>1.0</v>
      </c>
      <c r="DN12" s="3">
        <v>1.0</v>
      </c>
      <c r="DO12" s="3">
        <v>1.0</v>
      </c>
      <c r="DP12" s="3">
        <v>1.0</v>
      </c>
      <c r="DQ12" s="9">
        <v>1.1875</v>
      </c>
      <c r="DR12" s="9">
        <v>0.5439056290693574</v>
      </c>
      <c r="DS12" s="4">
        <v>19.0</v>
      </c>
      <c r="DT12" s="3">
        <v>16374.0</v>
      </c>
      <c r="DU12" s="3">
        <v>8954.0</v>
      </c>
      <c r="DV12" s="3">
        <v>11284.0</v>
      </c>
      <c r="DW12" s="3">
        <v>6230.0</v>
      </c>
      <c r="DX12" s="3">
        <v>8342.0</v>
      </c>
      <c r="DY12" s="3">
        <v>23286.0</v>
      </c>
      <c r="DZ12" s="3">
        <v>8588.0</v>
      </c>
      <c r="EA12" s="3">
        <v>11036.0</v>
      </c>
      <c r="EB12" s="3">
        <v>30034.0</v>
      </c>
      <c r="EC12" s="3">
        <v>14667.0</v>
      </c>
      <c r="ED12" s="3">
        <v>96248.0</v>
      </c>
      <c r="EE12" s="3">
        <v>87334.0</v>
      </c>
      <c r="EF12" s="3">
        <v>29019.0</v>
      </c>
      <c r="EG12" s="3">
        <v>32083.0</v>
      </c>
      <c r="EH12" s="3">
        <v>22765.0</v>
      </c>
      <c r="EI12" s="3">
        <v>22620.0</v>
      </c>
      <c r="EJ12" s="9">
        <v>26804.0</v>
      </c>
      <c r="EK12" s="9">
        <v>26753.09910022887</v>
      </c>
      <c r="EL12" s="4">
        <v>428864.0</v>
      </c>
      <c r="EM12" s="3">
        <v>16374.0</v>
      </c>
      <c r="EN12" s="3">
        <v>8954.0</v>
      </c>
      <c r="EO12" s="3">
        <v>11284.0</v>
      </c>
      <c r="EP12" s="3">
        <v>6230.0</v>
      </c>
      <c r="EQ12" s="3">
        <v>8342.0</v>
      </c>
      <c r="ER12" s="3">
        <v>23286.0</v>
      </c>
      <c r="ES12" s="3">
        <v>8588.0</v>
      </c>
      <c r="ET12" s="3">
        <v>11036.0</v>
      </c>
      <c r="EU12" s="3">
        <v>30034.0</v>
      </c>
      <c r="EV12" s="3">
        <v>14667.0</v>
      </c>
      <c r="EW12" s="3">
        <v>96248.0</v>
      </c>
      <c r="EX12" s="3">
        <v>87334.0</v>
      </c>
      <c r="EY12" s="3">
        <v>29019.0</v>
      </c>
      <c r="EZ12" s="3">
        <v>32083.0</v>
      </c>
      <c r="FA12" s="3">
        <v>22765.0</v>
      </c>
      <c r="FB12" s="3">
        <v>22620.0</v>
      </c>
      <c r="FC12" s="9">
        <v>26804.0</v>
      </c>
      <c r="FD12" s="9">
        <v>26753.09910022887</v>
      </c>
      <c r="FE12" s="4">
        <v>428864.0</v>
      </c>
      <c r="FF12" s="8">
        <v>624538.0</v>
      </c>
      <c r="FG12" s="8">
        <v>624538.0</v>
      </c>
      <c r="FH12" s="3">
        <v>624563.0</v>
      </c>
      <c r="FI12" s="3">
        <v>624564.0</v>
      </c>
      <c r="FJ12" s="3">
        <v>945250.0</v>
      </c>
      <c r="FK12" s="3">
        <v>945251.0</v>
      </c>
      <c r="FL12" s="3">
        <v>945303.0</v>
      </c>
      <c r="FM12" s="3">
        <v>945304.0</v>
      </c>
      <c r="FN12" s="3">
        <v>1.0</v>
      </c>
      <c r="FO12" s="3">
        <v>1.0</v>
      </c>
      <c r="FP12" s="3">
        <v>1.0</v>
      </c>
      <c r="FQ12" s="3">
        <v>1.0</v>
      </c>
      <c r="FR12" s="4">
        <v>1.0</v>
      </c>
      <c r="FS12" s="4">
        <v>0.0</v>
      </c>
      <c r="FT12" s="4">
        <v>4.0</v>
      </c>
      <c r="FU12" s="3">
        <v>0.0</v>
      </c>
      <c r="FV12" s="3">
        <v>0.0</v>
      </c>
      <c r="FW12" s="3">
        <v>0.0</v>
      </c>
      <c r="FX12" s="3">
        <v>0.0</v>
      </c>
      <c r="FY12" s="4">
        <v>0.0</v>
      </c>
      <c r="FZ12" s="4">
        <v>0.0</v>
      </c>
      <c r="GA12" s="4">
        <v>0.0</v>
      </c>
      <c r="GB12" s="3">
        <v>0.0</v>
      </c>
      <c r="GC12" s="3">
        <v>0.0</v>
      </c>
      <c r="GD12" s="3">
        <v>0.0</v>
      </c>
      <c r="GE12" s="3">
        <v>0.0</v>
      </c>
      <c r="GF12" s="4">
        <v>0.0</v>
      </c>
      <c r="GG12" s="4">
        <v>0.0</v>
      </c>
      <c r="GH12" s="4">
        <v>0.0</v>
      </c>
      <c r="GI12" s="3">
        <v>0.0</v>
      </c>
      <c r="GJ12" s="3">
        <v>0.0</v>
      </c>
      <c r="GK12" s="3">
        <v>0.0</v>
      </c>
      <c r="GL12" s="3">
        <v>0.0</v>
      </c>
      <c r="GM12" s="4">
        <v>0.0</v>
      </c>
      <c r="GN12" s="4">
        <v>0.0</v>
      </c>
      <c r="GO12" s="4">
        <v>0.0</v>
      </c>
      <c r="GP12" s="3">
        <v>1.0</v>
      </c>
      <c r="GQ12" s="3">
        <v>1.0</v>
      </c>
      <c r="GR12" s="3">
        <v>1.0</v>
      </c>
      <c r="GS12" s="3">
        <v>1.0</v>
      </c>
      <c r="GT12" s="4">
        <v>1.0</v>
      </c>
      <c r="GU12" s="4">
        <v>0.0</v>
      </c>
      <c r="GV12" s="4">
        <v>4.0</v>
      </c>
      <c r="GW12" s="3">
        <v>17324.0</v>
      </c>
      <c r="GX12" s="3">
        <v>22054.0</v>
      </c>
      <c r="GY12" s="3">
        <v>371762.0</v>
      </c>
      <c r="GZ12" s="3">
        <v>30215.0</v>
      </c>
      <c r="HA12" s="4">
        <v>110338.75</v>
      </c>
      <c r="HB12" s="4">
        <v>174363.48218090276</v>
      </c>
      <c r="HC12" s="4">
        <v>441355.0</v>
      </c>
      <c r="HD12" s="3">
        <v>17324.0</v>
      </c>
      <c r="HE12" s="3">
        <v>22054.0</v>
      </c>
      <c r="HF12" s="3">
        <v>371762.0</v>
      </c>
      <c r="HG12" s="3">
        <v>30215.0</v>
      </c>
      <c r="HH12" s="4">
        <v>110338.75</v>
      </c>
      <c r="HI12" s="4">
        <v>174363.48218090276</v>
      </c>
      <c r="HJ12" s="4">
        <v>441355.0</v>
      </c>
      <c r="HK12" s="34"/>
      <c r="HL12" s="34"/>
      <c r="HM12" s="34"/>
      <c r="HN12" s="34"/>
      <c r="HO12" s="34"/>
      <c r="HP12" s="34"/>
      <c r="HQ12" s="34"/>
      <c r="HR12" s="34"/>
      <c r="HS12" s="34"/>
    </row>
    <row r="13" ht="13.5" customHeight="1">
      <c r="A13" s="3">
        <v>229178.0</v>
      </c>
      <c r="B13" s="4">
        <v>0.872529644</v>
      </c>
      <c r="C13" s="4" t="s">
        <v>643</v>
      </c>
      <c r="D13" s="37" t="s">
        <v>644</v>
      </c>
      <c r="E13" s="3">
        <v>0.0</v>
      </c>
      <c r="F13" s="38">
        <v>16.0</v>
      </c>
      <c r="G13" s="3">
        <v>4186522.0</v>
      </c>
      <c r="H13" s="3">
        <v>1045928.0</v>
      </c>
      <c r="I13" s="3">
        <v>229178.0</v>
      </c>
      <c r="J13" s="5">
        <v>0.017596064814814818</v>
      </c>
      <c r="K13" s="5">
        <v>0.017037037037037038</v>
      </c>
      <c r="L13" s="3" t="s">
        <v>39</v>
      </c>
      <c r="M13" s="8">
        <v>622781.0</v>
      </c>
      <c r="N13" s="8">
        <v>622781.0</v>
      </c>
      <c r="O13" s="3">
        <v>623092.0</v>
      </c>
      <c r="P13" s="3">
        <v>623092.0</v>
      </c>
      <c r="Q13" s="3">
        <v>623136.0</v>
      </c>
      <c r="R13" s="3">
        <v>623136.0</v>
      </c>
      <c r="S13" s="3">
        <v>623167.0</v>
      </c>
      <c r="T13" s="3">
        <v>623167.0</v>
      </c>
      <c r="U13" s="8">
        <v>624294.0</v>
      </c>
      <c r="V13" s="3">
        <v>624295.0</v>
      </c>
      <c r="W13" s="3">
        <v>624301.0</v>
      </c>
      <c r="X13" s="3">
        <v>624302.0</v>
      </c>
      <c r="Y13" s="8">
        <v>624311.0</v>
      </c>
      <c r="Z13" s="3">
        <v>624312.0</v>
      </c>
      <c r="AA13" s="3">
        <v>624313.0</v>
      </c>
      <c r="AB13" s="3">
        <v>624314.0</v>
      </c>
      <c r="AC13" s="3">
        <v>1.0</v>
      </c>
      <c r="AD13" s="3">
        <v>1.0</v>
      </c>
      <c r="AE13" s="3">
        <v>1.0</v>
      </c>
      <c r="AF13" s="3">
        <v>1.0</v>
      </c>
      <c r="AG13" s="3">
        <v>1.0</v>
      </c>
      <c r="AH13" s="3">
        <v>1.0</v>
      </c>
      <c r="AI13" s="3">
        <v>1.0</v>
      </c>
      <c r="AJ13" s="3">
        <v>1.0</v>
      </c>
      <c r="AK13" s="8">
        <v>1.0</v>
      </c>
      <c r="AL13" s="3">
        <v>1.0</v>
      </c>
      <c r="AM13" s="3">
        <v>1.0</v>
      </c>
      <c r="AN13" s="3">
        <v>1.0</v>
      </c>
      <c r="AO13" s="8">
        <v>1.0</v>
      </c>
      <c r="AP13" s="3">
        <v>1.0</v>
      </c>
      <c r="AQ13" s="3">
        <v>1.0</v>
      </c>
      <c r="AR13" s="3">
        <v>1.0</v>
      </c>
      <c r="AS13" s="9">
        <v>1.0</v>
      </c>
      <c r="AT13" s="9">
        <v>0.0</v>
      </c>
      <c r="AU13" s="4">
        <v>16.0</v>
      </c>
      <c r="AV13" s="3">
        <v>0.0</v>
      </c>
      <c r="AW13" s="3">
        <v>0.0</v>
      </c>
      <c r="AX13" s="3">
        <v>0.0</v>
      </c>
      <c r="AY13" s="3">
        <v>0.0</v>
      </c>
      <c r="AZ13" s="3">
        <v>0.0</v>
      </c>
      <c r="BA13" s="3">
        <v>0.0</v>
      </c>
      <c r="BB13" s="3">
        <v>0.0</v>
      </c>
      <c r="BC13" s="3">
        <v>0.0</v>
      </c>
      <c r="BD13" s="3">
        <v>0.0</v>
      </c>
      <c r="BE13" s="3">
        <v>0.0</v>
      </c>
      <c r="BF13" s="3">
        <v>0.0</v>
      </c>
      <c r="BG13" s="3">
        <v>0.0</v>
      </c>
      <c r="BH13" s="3">
        <v>0.0</v>
      </c>
      <c r="BI13" s="3">
        <v>0.0</v>
      </c>
      <c r="BJ13" s="3">
        <v>0.0</v>
      </c>
      <c r="BK13" s="3">
        <v>0.0</v>
      </c>
      <c r="BL13" s="9">
        <v>0.0</v>
      </c>
      <c r="BM13" s="9">
        <v>0.0</v>
      </c>
      <c r="BN13" s="4">
        <v>0.0</v>
      </c>
      <c r="BO13" s="3">
        <v>0.0</v>
      </c>
      <c r="BP13" s="3">
        <v>0.0</v>
      </c>
      <c r="BQ13" s="3">
        <v>0.0</v>
      </c>
      <c r="BR13" s="3">
        <v>0.0</v>
      </c>
      <c r="BS13" s="3">
        <v>0.0</v>
      </c>
      <c r="BT13" s="3">
        <v>0.0</v>
      </c>
      <c r="BU13" s="3">
        <v>0.0</v>
      </c>
      <c r="BV13" s="3">
        <v>0.0</v>
      </c>
      <c r="BW13" s="3">
        <v>0.0</v>
      </c>
      <c r="BX13" s="3">
        <v>0.0</v>
      </c>
      <c r="BY13" s="3">
        <v>0.0</v>
      </c>
      <c r="BZ13" s="3">
        <v>0.0</v>
      </c>
      <c r="CA13" s="3">
        <v>0.0</v>
      </c>
      <c r="CB13" s="3">
        <v>0.0</v>
      </c>
      <c r="CC13" s="3">
        <v>0.0</v>
      </c>
      <c r="CD13" s="3">
        <v>0.0</v>
      </c>
      <c r="CE13" s="9">
        <v>0.0</v>
      </c>
      <c r="CF13" s="9">
        <v>0.0</v>
      </c>
      <c r="CG13" s="4">
        <v>0.0</v>
      </c>
      <c r="CH13" s="3">
        <v>0.0</v>
      </c>
      <c r="CI13" s="3">
        <v>0.0</v>
      </c>
      <c r="CJ13" s="3">
        <v>0.0</v>
      </c>
      <c r="CK13" s="3">
        <v>0.0</v>
      </c>
      <c r="CL13" s="3">
        <v>0.0</v>
      </c>
      <c r="CM13" s="3">
        <v>0.0</v>
      </c>
      <c r="CN13" s="3">
        <v>0.0</v>
      </c>
      <c r="CO13" s="3">
        <v>0.0</v>
      </c>
      <c r="CP13" s="3">
        <v>0.0</v>
      </c>
      <c r="CQ13" s="3">
        <v>0.0</v>
      </c>
      <c r="CR13" s="3">
        <v>0.0</v>
      </c>
      <c r="CS13" s="3">
        <v>0.0</v>
      </c>
      <c r="CT13" s="3">
        <v>0.0</v>
      </c>
      <c r="CU13" s="3">
        <v>0.0</v>
      </c>
      <c r="CV13" s="3">
        <v>0.0</v>
      </c>
      <c r="CW13" s="3">
        <v>0.0</v>
      </c>
      <c r="CX13" s="9">
        <v>0.0</v>
      </c>
      <c r="CY13" s="9">
        <v>0.0</v>
      </c>
      <c r="CZ13" s="4">
        <v>0.0</v>
      </c>
      <c r="DA13" s="3">
        <v>1.0</v>
      </c>
      <c r="DB13" s="3">
        <v>1.0</v>
      </c>
      <c r="DC13" s="3">
        <v>1.0</v>
      </c>
      <c r="DD13" s="3">
        <v>1.0</v>
      </c>
      <c r="DE13" s="3">
        <v>1.0</v>
      </c>
      <c r="DF13" s="3">
        <v>1.0</v>
      </c>
      <c r="DG13" s="3">
        <v>1.0</v>
      </c>
      <c r="DH13" s="3">
        <v>1.0</v>
      </c>
      <c r="DI13" s="3">
        <v>1.0</v>
      </c>
      <c r="DJ13" s="3">
        <v>1.0</v>
      </c>
      <c r="DK13" s="3">
        <v>1.0</v>
      </c>
      <c r="DL13" s="3">
        <v>1.0</v>
      </c>
      <c r="DM13" s="3">
        <v>1.0</v>
      </c>
      <c r="DN13" s="3">
        <v>1.0</v>
      </c>
      <c r="DO13" s="3">
        <v>1.0</v>
      </c>
      <c r="DP13" s="3">
        <v>1.0</v>
      </c>
      <c r="DQ13" s="9">
        <v>1.0</v>
      </c>
      <c r="DR13" s="9">
        <v>0.0</v>
      </c>
      <c r="DS13" s="4">
        <v>16.0</v>
      </c>
      <c r="DT13" s="3">
        <v>25733.0</v>
      </c>
      <c r="DU13" s="3">
        <v>30208.0</v>
      </c>
      <c r="DV13" s="3">
        <v>15086.0</v>
      </c>
      <c r="DW13" s="3">
        <v>65736.0</v>
      </c>
      <c r="DX13" s="3">
        <v>17769.0</v>
      </c>
      <c r="DY13" s="3">
        <v>67594.0</v>
      </c>
      <c r="DZ13" s="3">
        <v>28230.0</v>
      </c>
      <c r="EA13" s="3">
        <v>37171.0</v>
      </c>
      <c r="EB13" s="3">
        <v>355814.0</v>
      </c>
      <c r="EC13" s="3">
        <v>1.3090903E7</v>
      </c>
      <c r="ED13" s="3">
        <v>194427.0</v>
      </c>
      <c r="EE13" s="3">
        <v>230104.0</v>
      </c>
      <c r="EF13" s="3">
        <v>37793.0</v>
      </c>
      <c r="EG13" s="3">
        <v>52435.0</v>
      </c>
      <c r="EH13" s="3">
        <v>54388.0</v>
      </c>
      <c r="EI13" s="3">
        <v>39859.0</v>
      </c>
      <c r="EJ13" s="9">
        <v>896453.125</v>
      </c>
      <c r="EK13" s="9">
        <v>3253233.824350531</v>
      </c>
      <c r="EL13" s="4">
        <v>1.434325E7</v>
      </c>
      <c r="EM13" s="3">
        <v>25733.0</v>
      </c>
      <c r="EN13" s="3">
        <v>30208.0</v>
      </c>
      <c r="EO13" s="3">
        <v>15086.0</v>
      </c>
      <c r="EP13" s="3">
        <v>65736.0</v>
      </c>
      <c r="EQ13" s="3">
        <v>17769.0</v>
      </c>
      <c r="ER13" s="3">
        <v>67594.0</v>
      </c>
      <c r="ES13" s="3">
        <v>28230.0</v>
      </c>
      <c r="ET13" s="3">
        <v>37171.0</v>
      </c>
      <c r="EU13" s="3">
        <v>355814.0</v>
      </c>
      <c r="EV13" s="3">
        <v>1.3090903E7</v>
      </c>
      <c r="EW13" s="3">
        <v>194427.0</v>
      </c>
      <c r="EX13" s="3">
        <v>230104.0</v>
      </c>
      <c r="EY13" s="3">
        <v>37793.0</v>
      </c>
      <c r="EZ13" s="3">
        <v>52435.0</v>
      </c>
      <c r="FA13" s="3">
        <v>54388.0</v>
      </c>
      <c r="FB13" s="3">
        <v>39859.0</v>
      </c>
      <c r="FC13" s="9">
        <v>896453.125</v>
      </c>
      <c r="FD13" s="9">
        <v>3253233.824350531</v>
      </c>
      <c r="FE13" s="4">
        <v>1.434325E7</v>
      </c>
      <c r="FF13" s="8">
        <v>624538.0</v>
      </c>
      <c r="FG13" s="8">
        <v>624538.0</v>
      </c>
      <c r="FH13" s="3">
        <v>624563.0</v>
      </c>
      <c r="FI13" s="3">
        <v>624564.0</v>
      </c>
      <c r="FJ13" s="3">
        <v>945250.0</v>
      </c>
      <c r="FK13" s="3">
        <v>945251.0</v>
      </c>
      <c r="FL13" s="3">
        <v>945303.0</v>
      </c>
      <c r="FM13" s="3">
        <v>945304.0</v>
      </c>
      <c r="FN13" s="3">
        <v>1.0</v>
      </c>
      <c r="FO13" s="3">
        <v>1.0</v>
      </c>
      <c r="FP13" s="3">
        <v>1.0</v>
      </c>
      <c r="FQ13" s="3">
        <v>1.0</v>
      </c>
      <c r="FR13" s="4">
        <v>1.0</v>
      </c>
      <c r="FS13" s="4">
        <v>0.0</v>
      </c>
      <c r="FT13" s="4">
        <v>4.0</v>
      </c>
      <c r="FU13" s="3">
        <v>0.0</v>
      </c>
      <c r="FV13" s="3">
        <v>0.0</v>
      </c>
      <c r="FW13" s="3">
        <v>0.0</v>
      </c>
      <c r="FX13" s="3">
        <v>0.0</v>
      </c>
      <c r="FY13" s="4">
        <v>0.0</v>
      </c>
      <c r="FZ13" s="4">
        <v>0.0</v>
      </c>
      <c r="GA13" s="4">
        <v>0.0</v>
      </c>
      <c r="GB13" s="3">
        <v>0.0</v>
      </c>
      <c r="GC13" s="3">
        <v>0.0</v>
      </c>
      <c r="GD13" s="3">
        <v>0.0</v>
      </c>
      <c r="GE13" s="3">
        <v>0.0</v>
      </c>
      <c r="GF13" s="4">
        <v>0.0</v>
      </c>
      <c r="GG13" s="4">
        <v>0.0</v>
      </c>
      <c r="GH13" s="4">
        <v>0.0</v>
      </c>
      <c r="GI13" s="3">
        <v>0.0</v>
      </c>
      <c r="GJ13" s="3">
        <v>0.0</v>
      </c>
      <c r="GK13" s="3">
        <v>0.0</v>
      </c>
      <c r="GL13" s="3">
        <v>0.0</v>
      </c>
      <c r="GM13" s="4">
        <v>0.0</v>
      </c>
      <c r="GN13" s="4">
        <v>0.0</v>
      </c>
      <c r="GO13" s="4">
        <v>0.0</v>
      </c>
      <c r="GP13" s="3">
        <v>1.0</v>
      </c>
      <c r="GQ13" s="3">
        <v>1.0</v>
      </c>
      <c r="GR13" s="3">
        <v>1.0</v>
      </c>
      <c r="GS13" s="3">
        <v>1.0</v>
      </c>
      <c r="GT13" s="4">
        <v>1.0</v>
      </c>
      <c r="GU13" s="4">
        <v>0.0</v>
      </c>
      <c r="GV13" s="4">
        <v>4.0</v>
      </c>
      <c r="GW13" s="3">
        <v>23746.0</v>
      </c>
      <c r="GX13" s="3">
        <v>163477.0</v>
      </c>
      <c r="GY13" s="3">
        <v>206404.0</v>
      </c>
      <c r="GZ13" s="3">
        <v>56841.0</v>
      </c>
      <c r="HA13" s="4">
        <v>112617.0</v>
      </c>
      <c r="HB13" s="4">
        <v>86393.97700071459</v>
      </c>
      <c r="HC13" s="4">
        <v>450468.0</v>
      </c>
      <c r="HD13" s="3">
        <v>23746.0</v>
      </c>
      <c r="HE13" s="3">
        <v>163477.0</v>
      </c>
      <c r="HF13" s="3">
        <v>206404.0</v>
      </c>
      <c r="HG13" s="3">
        <v>56841.0</v>
      </c>
      <c r="HH13" s="4">
        <v>112617.0</v>
      </c>
      <c r="HI13" s="4">
        <v>86393.97700071459</v>
      </c>
      <c r="HJ13" s="4">
        <v>450468.0</v>
      </c>
      <c r="HK13" s="34"/>
      <c r="HL13" s="34"/>
      <c r="HM13" s="34"/>
      <c r="HN13" s="34"/>
      <c r="HO13" s="34"/>
      <c r="HP13" s="34"/>
      <c r="HQ13" s="34"/>
      <c r="HR13" s="34"/>
      <c r="HS13" s="34"/>
    </row>
    <row r="14" ht="13.5" customHeight="1">
      <c r="A14" s="3">
        <v>229181.0</v>
      </c>
      <c r="B14" s="4">
        <v>0.690935046</v>
      </c>
      <c r="C14" s="4" t="s">
        <v>644</v>
      </c>
      <c r="D14" s="37" t="s">
        <v>644</v>
      </c>
      <c r="E14" s="3">
        <v>0.0</v>
      </c>
      <c r="F14" s="38">
        <v>16.0</v>
      </c>
      <c r="G14" s="3">
        <v>4196496.0</v>
      </c>
      <c r="H14" s="3">
        <v>1047726.0</v>
      </c>
      <c r="I14" s="3">
        <v>229181.0</v>
      </c>
      <c r="J14" s="5">
        <v>8.159722222222223E-4</v>
      </c>
      <c r="K14" s="5">
        <v>0.004653935185185185</v>
      </c>
      <c r="L14" s="3" t="s">
        <v>39</v>
      </c>
      <c r="M14" s="8">
        <v>622781.0</v>
      </c>
      <c r="N14" s="8">
        <v>622781.0</v>
      </c>
      <c r="O14" s="3">
        <v>623092.0</v>
      </c>
      <c r="P14" s="3">
        <v>623092.0</v>
      </c>
      <c r="Q14" s="3">
        <v>623136.0</v>
      </c>
      <c r="R14" s="3">
        <v>623136.0</v>
      </c>
      <c r="S14" s="3">
        <v>623167.0</v>
      </c>
      <c r="T14" s="3">
        <v>623167.0</v>
      </c>
      <c r="U14" s="8">
        <v>624294.0</v>
      </c>
      <c r="V14" s="3">
        <v>624295.0</v>
      </c>
      <c r="W14" s="3">
        <v>624301.0</v>
      </c>
      <c r="X14" s="3">
        <v>624302.0</v>
      </c>
      <c r="Y14" s="8">
        <v>624311.0</v>
      </c>
      <c r="Z14" s="3">
        <v>624312.0</v>
      </c>
      <c r="AA14" s="3">
        <v>624313.0</v>
      </c>
      <c r="AB14" s="3">
        <v>624314.0</v>
      </c>
      <c r="AC14" s="3">
        <v>1.0</v>
      </c>
      <c r="AD14" s="3">
        <v>1.0</v>
      </c>
      <c r="AE14" s="3">
        <v>1.0</v>
      </c>
      <c r="AF14" s="3">
        <v>1.0</v>
      </c>
      <c r="AG14" s="3">
        <v>1.0</v>
      </c>
      <c r="AH14" s="3">
        <v>0.0</v>
      </c>
      <c r="AI14" s="3">
        <v>1.0</v>
      </c>
      <c r="AJ14" s="3">
        <v>0.0</v>
      </c>
      <c r="AK14" s="8">
        <v>1.0</v>
      </c>
      <c r="AL14" s="3">
        <v>1.0</v>
      </c>
      <c r="AM14" s="3">
        <v>0.0</v>
      </c>
      <c r="AN14" s="3">
        <v>0.0</v>
      </c>
      <c r="AO14" s="8">
        <v>1.0</v>
      </c>
      <c r="AP14" s="3">
        <v>1.0</v>
      </c>
      <c r="AQ14" s="3">
        <v>1.0</v>
      </c>
      <c r="AR14" s="3">
        <v>1.0</v>
      </c>
      <c r="AS14" s="9">
        <v>0.75</v>
      </c>
      <c r="AT14" s="9">
        <v>0.4472135954999579</v>
      </c>
      <c r="AU14" s="4">
        <v>12.0</v>
      </c>
      <c r="AV14" s="3">
        <v>0.0</v>
      </c>
      <c r="AW14" s="3">
        <v>0.0</v>
      </c>
      <c r="AX14" s="3">
        <v>0.0</v>
      </c>
      <c r="AY14" s="3">
        <v>0.0</v>
      </c>
      <c r="AZ14" s="3">
        <v>0.0</v>
      </c>
      <c r="BA14" s="3">
        <v>0.0</v>
      </c>
      <c r="BB14" s="3">
        <v>0.0</v>
      </c>
      <c r="BC14" s="3">
        <v>0.0</v>
      </c>
      <c r="BD14" s="3">
        <v>0.0</v>
      </c>
      <c r="BE14" s="3">
        <v>0.0</v>
      </c>
      <c r="BF14" s="3">
        <v>1.0</v>
      </c>
      <c r="BG14" s="3">
        <v>0.0</v>
      </c>
      <c r="BH14" s="3">
        <v>0.0</v>
      </c>
      <c r="BI14" s="3">
        <v>0.0</v>
      </c>
      <c r="BJ14" s="3">
        <v>0.0</v>
      </c>
      <c r="BK14" s="3">
        <v>0.0</v>
      </c>
      <c r="BL14" s="9">
        <v>0.0625</v>
      </c>
      <c r="BM14" s="9">
        <v>0.25</v>
      </c>
      <c r="BN14" s="4">
        <v>1.0</v>
      </c>
      <c r="BO14" s="3">
        <v>0.0</v>
      </c>
      <c r="BP14" s="3">
        <v>0.0</v>
      </c>
      <c r="BQ14" s="3">
        <v>0.0</v>
      </c>
      <c r="BR14" s="3">
        <v>0.0</v>
      </c>
      <c r="BS14" s="3">
        <v>0.0</v>
      </c>
      <c r="BT14" s="3">
        <v>2.0</v>
      </c>
      <c r="BU14" s="3">
        <v>0.0</v>
      </c>
      <c r="BV14" s="3">
        <v>0.0</v>
      </c>
      <c r="BW14" s="3">
        <v>0.0</v>
      </c>
      <c r="BX14" s="3">
        <v>0.0</v>
      </c>
      <c r="BY14" s="3">
        <v>2.0</v>
      </c>
      <c r="BZ14" s="3">
        <v>2.0</v>
      </c>
      <c r="CA14" s="3">
        <v>0.0</v>
      </c>
      <c r="CB14" s="3">
        <v>0.0</v>
      </c>
      <c r="CC14" s="3">
        <v>0.0</v>
      </c>
      <c r="CD14" s="3">
        <v>0.0</v>
      </c>
      <c r="CE14" s="9">
        <v>0.375</v>
      </c>
      <c r="CF14" s="9">
        <v>0.806225774829855</v>
      </c>
      <c r="CG14" s="4">
        <v>6.0</v>
      </c>
      <c r="CH14" s="3">
        <v>0.0</v>
      </c>
      <c r="CI14" s="3">
        <v>0.0</v>
      </c>
      <c r="CJ14" s="3">
        <v>0.0</v>
      </c>
      <c r="CK14" s="3">
        <v>0.0</v>
      </c>
      <c r="CL14" s="3">
        <v>0.0</v>
      </c>
      <c r="CM14" s="3">
        <v>0.0</v>
      </c>
      <c r="CN14" s="3">
        <v>0.0</v>
      </c>
      <c r="CO14" s="3">
        <v>0.0</v>
      </c>
      <c r="CP14" s="3">
        <v>0.0</v>
      </c>
      <c r="CQ14" s="3">
        <v>0.0</v>
      </c>
      <c r="CR14" s="3">
        <v>0.0</v>
      </c>
      <c r="CS14" s="3">
        <v>0.0</v>
      </c>
      <c r="CT14" s="3">
        <v>0.0</v>
      </c>
      <c r="CU14" s="3">
        <v>0.0</v>
      </c>
      <c r="CV14" s="3">
        <v>0.0</v>
      </c>
      <c r="CW14" s="3">
        <v>0.0</v>
      </c>
      <c r="CX14" s="9">
        <v>0.0</v>
      </c>
      <c r="CY14" s="9">
        <v>0.0</v>
      </c>
      <c r="CZ14" s="4">
        <v>0.0</v>
      </c>
      <c r="DA14" s="3">
        <v>1.0</v>
      </c>
      <c r="DB14" s="3">
        <v>1.0</v>
      </c>
      <c r="DC14" s="3">
        <v>1.0</v>
      </c>
      <c r="DD14" s="3">
        <v>1.0</v>
      </c>
      <c r="DE14" s="3">
        <v>1.0</v>
      </c>
      <c r="DF14" s="3">
        <v>2.0</v>
      </c>
      <c r="DG14" s="3">
        <v>1.0</v>
      </c>
      <c r="DH14" s="3">
        <v>4.0</v>
      </c>
      <c r="DI14" s="3">
        <v>1.0</v>
      </c>
      <c r="DJ14" s="3">
        <v>1.0</v>
      </c>
      <c r="DK14" s="3">
        <v>1.0</v>
      </c>
      <c r="DL14" s="3">
        <v>2.0</v>
      </c>
      <c r="DM14" s="3">
        <v>1.0</v>
      </c>
      <c r="DN14" s="3">
        <v>1.0</v>
      </c>
      <c r="DO14" s="3">
        <v>1.0</v>
      </c>
      <c r="DP14" s="3">
        <v>1.0</v>
      </c>
      <c r="DQ14" s="9">
        <v>1.3125</v>
      </c>
      <c r="DR14" s="9">
        <v>0.7932002689527196</v>
      </c>
      <c r="DS14" s="4">
        <v>21.0</v>
      </c>
      <c r="DT14" s="3">
        <v>7282.0</v>
      </c>
      <c r="DU14" s="3">
        <v>4358.0</v>
      </c>
      <c r="DV14" s="3">
        <v>4608.0</v>
      </c>
      <c r="DW14" s="3">
        <v>7678.0</v>
      </c>
      <c r="DX14" s="3">
        <v>9144.0</v>
      </c>
      <c r="DY14" s="3">
        <v>3612.0</v>
      </c>
      <c r="DZ14" s="3">
        <v>5739.0</v>
      </c>
      <c r="EA14" s="3">
        <v>6330.0</v>
      </c>
      <c r="EB14" s="3">
        <v>12005.0</v>
      </c>
      <c r="EC14" s="3">
        <v>9289.0</v>
      </c>
      <c r="ED14" s="3">
        <v>40243.0</v>
      </c>
      <c r="EE14" s="3">
        <v>39290.0</v>
      </c>
      <c r="EF14" s="3">
        <v>14099.0</v>
      </c>
      <c r="EG14" s="3">
        <v>15581.0</v>
      </c>
      <c r="EH14" s="3">
        <v>21406.0</v>
      </c>
      <c r="EI14" s="3">
        <v>21796.0</v>
      </c>
      <c r="EJ14" s="9">
        <v>13903.75</v>
      </c>
      <c r="EK14" s="9">
        <v>11539.155431255213</v>
      </c>
      <c r="EL14" s="4">
        <v>222460.0</v>
      </c>
      <c r="EM14" s="3">
        <v>7282.0</v>
      </c>
      <c r="EN14" s="3">
        <v>4358.0</v>
      </c>
      <c r="EO14" s="3">
        <v>4608.0</v>
      </c>
      <c r="EP14" s="3">
        <v>7678.0</v>
      </c>
      <c r="EQ14" s="3">
        <v>9144.0</v>
      </c>
      <c r="ER14" s="3">
        <v>3612.0</v>
      </c>
      <c r="ES14" s="3">
        <v>5739.0</v>
      </c>
      <c r="ET14" s="3">
        <v>6330.0</v>
      </c>
      <c r="EU14" s="3">
        <v>12005.0</v>
      </c>
      <c r="EV14" s="3">
        <v>9289.0</v>
      </c>
      <c r="EW14" s="3">
        <v>40243.0</v>
      </c>
      <c r="EX14" s="3">
        <v>39290.0</v>
      </c>
      <c r="EY14" s="3">
        <v>14099.0</v>
      </c>
      <c r="EZ14" s="3">
        <v>15581.0</v>
      </c>
      <c r="FA14" s="3">
        <v>21406.0</v>
      </c>
      <c r="FB14" s="3">
        <v>21796.0</v>
      </c>
      <c r="FC14" s="9">
        <v>13903.75</v>
      </c>
      <c r="FD14" s="9">
        <v>11539.155431255213</v>
      </c>
      <c r="FE14" s="4">
        <v>222460.0</v>
      </c>
      <c r="FF14" s="8"/>
      <c r="FG14" s="8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4" t="e">
        <v>#DIV/0!</v>
      </c>
      <c r="FS14" s="4" t="e">
        <v>#DIV/0!</v>
      </c>
      <c r="FT14" s="4">
        <v>0.0</v>
      </c>
      <c r="FU14" s="3"/>
      <c r="FV14" s="3"/>
      <c r="FW14" s="3"/>
      <c r="FX14" s="3"/>
      <c r="FY14" s="4" t="e">
        <v>#DIV/0!</v>
      </c>
      <c r="FZ14" s="4" t="e">
        <v>#DIV/0!</v>
      </c>
      <c r="GA14" s="4">
        <v>0.0</v>
      </c>
      <c r="GB14" s="3"/>
      <c r="GC14" s="3"/>
      <c r="GD14" s="3"/>
      <c r="GE14" s="3"/>
      <c r="GF14" s="4" t="e">
        <v>#DIV/0!</v>
      </c>
      <c r="GG14" s="4" t="e">
        <v>#DIV/0!</v>
      </c>
      <c r="GH14" s="4">
        <v>0.0</v>
      </c>
      <c r="GI14" s="3"/>
      <c r="GJ14" s="3"/>
      <c r="GK14" s="3"/>
      <c r="GL14" s="3"/>
      <c r="GM14" s="4" t="e">
        <v>#DIV/0!</v>
      </c>
      <c r="GN14" s="4" t="e">
        <v>#DIV/0!</v>
      </c>
      <c r="GO14" s="4">
        <v>0.0</v>
      </c>
      <c r="GP14" s="3"/>
      <c r="GQ14" s="3"/>
      <c r="GR14" s="3"/>
      <c r="GS14" s="3"/>
      <c r="GT14" s="4" t="e">
        <v>#DIV/0!</v>
      </c>
      <c r="GU14" s="4" t="e">
        <v>#DIV/0!</v>
      </c>
      <c r="GV14" s="4">
        <v>0.0</v>
      </c>
      <c r="GW14" s="3"/>
      <c r="GX14" s="3"/>
      <c r="GY14" s="3"/>
      <c r="GZ14" s="3"/>
      <c r="HA14" s="4" t="e">
        <v>#DIV/0!</v>
      </c>
      <c r="HB14" s="4" t="e">
        <v>#DIV/0!</v>
      </c>
      <c r="HC14" s="4">
        <v>0.0</v>
      </c>
      <c r="HD14" s="3"/>
      <c r="HE14" s="3"/>
      <c r="HF14" s="3"/>
      <c r="HG14" s="3"/>
      <c r="HH14" s="4" t="e">
        <v>#DIV/0!</v>
      </c>
      <c r="HI14" s="4" t="e">
        <v>#DIV/0!</v>
      </c>
      <c r="HJ14" s="4">
        <v>0.0</v>
      </c>
      <c r="HK14" s="34"/>
      <c r="HL14" s="34"/>
      <c r="HM14" s="34"/>
      <c r="HN14" s="34"/>
      <c r="HO14" s="34"/>
      <c r="HP14" s="34"/>
      <c r="HQ14" s="34"/>
      <c r="HR14" s="34"/>
      <c r="HS14" s="34"/>
    </row>
    <row r="15" ht="13.5" customHeight="1">
      <c r="A15" s="3">
        <v>229183.0</v>
      </c>
      <c r="B15" s="4">
        <v>0.714969241</v>
      </c>
      <c r="C15" s="4" t="s">
        <v>644</v>
      </c>
      <c r="D15" s="37" t="s">
        <v>644</v>
      </c>
      <c r="E15" s="3">
        <v>0.0</v>
      </c>
      <c r="F15" s="38">
        <v>16.0</v>
      </c>
      <c r="G15" s="3">
        <v>4196313.0</v>
      </c>
      <c r="H15" s="3">
        <v>1047726.0</v>
      </c>
      <c r="I15" s="3">
        <v>229183.0</v>
      </c>
      <c r="J15" s="5">
        <v>0.02405439814814815</v>
      </c>
      <c r="K15" s="5">
        <v>0.008054398148148147</v>
      </c>
      <c r="L15" s="3" t="s">
        <v>39</v>
      </c>
      <c r="M15" s="8">
        <v>622781.0</v>
      </c>
      <c r="N15" s="8">
        <v>622781.0</v>
      </c>
      <c r="O15" s="3">
        <v>623092.0</v>
      </c>
      <c r="P15" s="3">
        <v>623092.0</v>
      </c>
      <c r="Q15" s="3">
        <v>623136.0</v>
      </c>
      <c r="R15" s="3">
        <v>623136.0</v>
      </c>
      <c r="S15" s="3">
        <v>623167.0</v>
      </c>
      <c r="T15" s="3">
        <v>623167.0</v>
      </c>
      <c r="U15" s="8">
        <v>624294.0</v>
      </c>
      <c r="V15" s="3">
        <v>624295.0</v>
      </c>
      <c r="W15" s="3">
        <v>624301.0</v>
      </c>
      <c r="X15" s="3">
        <v>624302.0</v>
      </c>
      <c r="Y15" s="8">
        <v>624311.0</v>
      </c>
      <c r="Z15" s="3">
        <v>624312.0</v>
      </c>
      <c r="AA15" s="3">
        <v>624313.0</v>
      </c>
      <c r="AB15" s="3">
        <v>624314.0</v>
      </c>
      <c r="AC15" s="3">
        <v>1.0</v>
      </c>
      <c r="AD15" s="3">
        <v>1.0</v>
      </c>
      <c r="AE15" s="3">
        <v>1.0</v>
      </c>
      <c r="AF15" s="3">
        <v>1.0</v>
      </c>
      <c r="AG15" s="3">
        <v>1.0</v>
      </c>
      <c r="AH15" s="3">
        <v>1.0</v>
      </c>
      <c r="AI15" s="3">
        <v>1.0</v>
      </c>
      <c r="AJ15" s="3">
        <v>1.0</v>
      </c>
      <c r="AK15" s="8">
        <v>0.0</v>
      </c>
      <c r="AL15" s="3">
        <v>0.0</v>
      </c>
      <c r="AM15" s="3">
        <v>0.0</v>
      </c>
      <c r="AN15" s="3">
        <v>0.0</v>
      </c>
      <c r="AO15" s="8">
        <v>1.0</v>
      </c>
      <c r="AP15" s="3">
        <v>1.0</v>
      </c>
      <c r="AQ15" s="3">
        <v>1.0</v>
      </c>
      <c r="AR15" s="3">
        <v>1.0</v>
      </c>
      <c r="AS15" s="9">
        <v>0.75</v>
      </c>
      <c r="AT15" s="9">
        <v>0.4472135954999579</v>
      </c>
      <c r="AU15" s="4">
        <v>12.0</v>
      </c>
      <c r="AV15" s="3">
        <v>0.0</v>
      </c>
      <c r="AW15" s="3">
        <v>0.0</v>
      </c>
      <c r="AX15" s="3">
        <v>0.0</v>
      </c>
      <c r="AY15" s="3">
        <v>0.0</v>
      </c>
      <c r="AZ15" s="3">
        <v>0.0</v>
      </c>
      <c r="BA15" s="3">
        <v>0.0</v>
      </c>
      <c r="BB15" s="3">
        <v>0.0</v>
      </c>
      <c r="BC15" s="3">
        <v>0.0</v>
      </c>
      <c r="BD15" s="3">
        <v>0.0</v>
      </c>
      <c r="BE15" s="3">
        <v>0.0</v>
      </c>
      <c r="BF15" s="3">
        <v>0.0</v>
      </c>
      <c r="BG15" s="3">
        <v>1.0</v>
      </c>
      <c r="BH15" s="3">
        <v>0.0</v>
      </c>
      <c r="BI15" s="3">
        <v>0.0</v>
      </c>
      <c r="BJ15" s="3">
        <v>0.0</v>
      </c>
      <c r="BK15" s="3">
        <v>0.0</v>
      </c>
      <c r="BL15" s="9">
        <v>0.0625</v>
      </c>
      <c r="BM15" s="9">
        <v>0.25</v>
      </c>
      <c r="BN15" s="4">
        <v>1.0</v>
      </c>
      <c r="BO15" s="3">
        <v>0.0</v>
      </c>
      <c r="BP15" s="3">
        <v>0.0</v>
      </c>
      <c r="BQ15" s="3">
        <v>0.0</v>
      </c>
      <c r="BR15" s="3">
        <v>0.0</v>
      </c>
      <c r="BS15" s="3">
        <v>0.0</v>
      </c>
      <c r="BT15" s="3">
        <v>0.0</v>
      </c>
      <c r="BU15" s="3">
        <v>0.0</v>
      </c>
      <c r="BV15" s="3">
        <v>0.0</v>
      </c>
      <c r="BW15" s="3">
        <v>2.0</v>
      </c>
      <c r="BX15" s="3">
        <v>0.0</v>
      </c>
      <c r="BY15" s="3">
        <v>2.0</v>
      </c>
      <c r="BZ15" s="3">
        <v>2.0</v>
      </c>
      <c r="CA15" s="3">
        <v>0.0</v>
      </c>
      <c r="CB15" s="3">
        <v>0.0</v>
      </c>
      <c r="CC15" s="3">
        <v>0.0</v>
      </c>
      <c r="CD15" s="3">
        <v>0.0</v>
      </c>
      <c r="CE15" s="9">
        <v>0.375</v>
      </c>
      <c r="CF15" s="9">
        <v>0.806225774829855</v>
      </c>
      <c r="CG15" s="4">
        <v>6.0</v>
      </c>
      <c r="CH15" s="3">
        <v>0.0</v>
      </c>
      <c r="CI15" s="3">
        <v>0.0</v>
      </c>
      <c r="CJ15" s="3">
        <v>0.0</v>
      </c>
      <c r="CK15" s="3">
        <v>0.0</v>
      </c>
      <c r="CL15" s="3">
        <v>0.0</v>
      </c>
      <c r="CM15" s="3">
        <v>0.0</v>
      </c>
      <c r="CN15" s="3">
        <v>0.0</v>
      </c>
      <c r="CO15" s="3">
        <v>0.0</v>
      </c>
      <c r="CP15" s="3">
        <v>0.0</v>
      </c>
      <c r="CQ15" s="3">
        <v>0.0</v>
      </c>
      <c r="CR15" s="3">
        <v>0.0</v>
      </c>
      <c r="CS15" s="3">
        <v>0.0</v>
      </c>
      <c r="CT15" s="3">
        <v>0.0</v>
      </c>
      <c r="CU15" s="3">
        <v>0.0</v>
      </c>
      <c r="CV15" s="3">
        <v>0.0</v>
      </c>
      <c r="CW15" s="3">
        <v>0.0</v>
      </c>
      <c r="CX15" s="9">
        <v>0.0</v>
      </c>
      <c r="CY15" s="9">
        <v>0.0</v>
      </c>
      <c r="CZ15" s="4">
        <v>0.0</v>
      </c>
      <c r="DA15" s="3">
        <v>1.0</v>
      </c>
      <c r="DB15" s="3">
        <v>1.0</v>
      </c>
      <c r="DC15" s="3">
        <v>1.0</v>
      </c>
      <c r="DD15" s="3">
        <v>1.0</v>
      </c>
      <c r="DE15" s="3">
        <v>1.0</v>
      </c>
      <c r="DF15" s="3">
        <v>1.0</v>
      </c>
      <c r="DG15" s="3">
        <v>1.0</v>
      </c>
      <c r="DH15" s="3">
        <v>1.0</v>
      </c>
      <c r="DI15" s="3">
        <v>4.0</v>
      </c>
      <c r="DJ15" s="3">
        <v>2.0</v>
      </c>
      <c r="DK15" s="3">
        <v>3.0</v>
      </c>
      <c r="DL15" s="3">
        <v>3.0</v>
      </c>
      <c r="DM15" s="3">
        <v>1.0</v>
      </c>
      <c r="DN15" s="3">
        <v>1.0</v>
      </c>
      <c r="DO15" s="3">
        <v>1.0</v>
      </c>
      <c r="DP15" s="3">
        <v>1.0</v>
      </c>
      <c r="DQ15" s="9">
        <v>1.5</v>
      </c>
      <c r="DR15" s="9">
        <v>0.9660917830792959</v>
      </c>
      <c r="DS15" s="4">
        <v>24.0</v>
      </c>
      <c r="DT15" s="3">
        <v>9677.0</v>
      </c>
      <c r="DU15" s="3">
        <v>2804.0</v>
      </c>
      <c r="DV15" s="3">
        <v>6816.0</v>
      </c>
      <c r="DW15" s="3">
        <v>39018.0</v>
      </c>
      <c r="DX15" s="3">
        <v>4797.0</v>
      </c>
      <c r="DY15" s="3">
        <v>382967.0</v>
      </c>
      <c r="DZ15" s="3">
        <v>3634.0</v>
      </c>
      <c r="EA15" s="3">
        <v>10342.0</v>
      </c>
      <c r="EB15" s="3">
        <v>1119403.0</v>
      </c>
      <c r="EC15" s="3">
        <v>49248.0</v>
      </c>
      <c r="ED15" s="3">
        <v>80626.0</v>
      </c>
      <c r="EE15" s="3">
        <v>25679.0</v>
      </c>
      <c r="EF15" s="3">
        <v>20011.0</v>
      </c>
      <c r="EG15" s="3">
        <v>18833.0</v>
      </c>
      <c r="EH15" s="3">
        <v>25045.0</v>
      </c>
      <c r="EI15" s="3">
        <v>12557.0</v>
      </c>
      <c r="EJ15" s="9">
        <v>113216.0625</v>
      </c>
      <c r="EK15" s="9">
        <v>283734.581881135</v>
      </c>
      <c r="EL15" s="4">
        <v>1811457.0</v>
      </c>
      <c r="EM15" s="3">
        <v>9677.0</v>
      </c>
      <c r="EN15" s="3">
        <v>2804.0</v>
      </c>
      <c r="EO15" s="3">
        <v>6816.0</v>
      </c>
      <c r="EP15" s="3">
        <v>39018.0</v>
      </c>
      <c r="EQ15" s="3">
        <v>4797.0</v>
      </c>
      <c r="ER15" s="3">
        <v>382967.0</v>
      </c>
      <c r="ES15" s="3">
        <v>3634.0</v>
      </c>
      <c r="ET15" s="3">
        <v>10342.0</v>
      </c>
      <c r="EU15" s="3">
        <v>1119403.0</v>
      </c>
      <c r="EV15" s="3">
        <v>49248.0</v>
      </c>
      <c r="EW15" s="3">
        <v>80626.0</v>
      </c>
      <c r="EX15" s="3">
        <v>25679.0</v>
      </c>
      <c r="EY15" s="3">
        <v>20011.0</v>
      </c>
      <c r="EZ15" s="3">
        <v>18833.0</v>
      </c>
      <c r="FA15" s="3">
        <v>25045.0</v>
      </c>
      <c r="FB15" s="3">
        <v>12557.0</v>
      </c>
      <c r="FC15" s="9">
        <v>113216.0625</v>
      </c>
      <c r="FD15" s="9">
        <v>283734.581881135</v>
      </c>
      <c r="FE15" s="4">
        <v>1811457.0</v>
      </c>
      <c r="FF15" s="8"/>
      <c r="FG15" s="8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4" t="e">
        <v>#DIV/0!</v>
      </c>
      <c r="FS15" s="4" t="e">
        <v>#DIV/0!</v>
      </c>
      <c r="FT15" s="4">
        <v>0.0</v>
      </c>
      <c r="FU15" s="3"/>
      <c r="FV15" s="3"/>
      <c r="FW15" s="3"/>
      <c r="FX15" s="3"/>
      <c r="FY15" s="4" t="e">
        <v>#DIV/0!</v>
      </c>
      <c r="FZ15" s="4" t="e">
        <v>#DIV/0!</v>
      </c>
      <c r="GA15" s="4">
        <v>0.0</v>
      </c>
      <c r="GB15" s="3"/>
      <c r="GC15" s="3"/>
      <c r="GD15" s="3"/>
      <c r="GE15" s="3"/>
      <c r="GF15" s="4" t="e">
        <v>#DIV/0!</v>
      </c>
      <c r="GG15" s="4" t="e">
        <v>#DIV/0!</v>
      </c>
      <c r="GH15" s="4">
        <v>0.0</v>
      </c>
      <c r="GI15" s="3"/>
      <c r="GJ15" s="3"/>
      <c r="GK15" s="3"/>
      <c r="GL15" s="3"/>
      <c r="GM15" s="4" t="e">
        <v>#DIV/0!</v>
      </c>
      <c r="GN15" s="4" t="e">
        <v>#DIV/0!</v>
      </c>
      <c r="GO15" s="4">
        <v>0.0</v>
      </c>
      <c r="GP15" s="3"/>
      <c r="GQ15" s="3"/>
      <c r="GR15" s="3"/>
      <c r="GS15" s="3"/>
      <c r="GT15" s="4" t="e">
        <v>#DIV/0!</v>
      </c>
      <c r="GU15" s="4" t="e">
        <v>#DIV/0!</v>
      </c>
      <c r="GV15" s="4">
        <v>0.0</v>
      </c>
      <c r="GW15" s="3"/>
      <c r="GX15" s="3"/>
      <c r="GY15" s="3"/>
      <c r="GZ15" s="3"/>
      <c r="HA15" s="4" t="e">
        <v>#DIV/0!</v>
      </c>
      <c r="HB15" s="4" t="e">
        <v>#DIV/0!</v>
      </c>
      <c r="HC15" s="4">
        <v>0.0</v>
      </c>
      <c r="HD15" s="3"/>
      <c r="HE15" s="3"/>
      <c r="HF15" s="3"/>
      <c r="HG15" s="3"/>
      <c r="HH15" s="4" t="e">
        <v>#DIV/0!</v>
      </c>
      <c r="HI15" s="4" t="e">
        <v>#DIV/0!</v>
      </c>
      <c r="HJ15" s="4">
        <v>0.0</v>
      </c>
      <c r="HK15" s="34"/>
      <c r="HL15" s="34"/>
      <c r="HM15" s="34"/>
      <c r="HN15" s="34"/>
      <c r="HO15" s="34"/>
      <c r="HP15" s="34"/>
      <c r="HQ15" s="34"/>
      <c r="HR15" s="34"/>
      <c r="HS15" s="34"/>
    </row>
    <row r="16" ht="13.5" customHeight="1">
      <c r="A16" s="3">
        <v>229186.0</v>
      </c>
      <c r="B16" s="4">
        <v>0.842465753</v>
      </c>
      <c r="C16" s="4" t="s">
        <v>643</v>
      </c>
      <c r="D16" s="37" t="s">
        <v>644</v>
      </c>
      <c r="E16" s="3">
        <v>0.0</v>
      </c>
      <c r="F16" s="38">
        <v>16.0</v>
      </c>
      <c r="G16" s="3">
        <v>4187302.0</v>
      </c>
      <c r="H16" s="3">
        <v>1045748.0</v>
      </c>
      <c r="I16" s="3">
        <v>229186.0</v>
      </c>
      <c r="J16" s="5">
        <v>0.040754629629629634</v>
      </c>
      <c r="K16" s="5">
        <v>0.008456018518518517</v>
      </c>
      <c r="L16" s="3" t="s">
        <v>39</v>
      </c>
      <c r="M16" s="8">
        <v>622781.0</v>
      </c>
      <c r="N16" s="8">
        <v>622781.0</v>
      </c>
      <c r="O16" s="3">
        <v>623092.0</v>
      </c>
      <c r="P16" s="3">
        <v>623092.0</v>
      </c>
      <c r="Q16" s="3">
        <v>623136.0</v>
      </c>
      <c r="R16" s="3">
        <v>623136.0</v>
      </c>
      <c r="S16" s="3">
        <v>623167.0</v>
      </c>
      <c r="T16" s="3">
        <v>623167.0</v>
      </c>
      <c r="U16" s="8">
        <v>624294.0</v>
      </c>
      <c r="V16" s="3">
        <v>624295.0</v>
      </c>
      <c r="W16" s="3">
        <v>624301.0</v>
      </c>
      <c r="X16" s="3">
        <v>624302.0</v>
      </c>
      <c r="Y16" s="8">
        <v>624311.0</v>
      </c>
      <c r="Z16" s="3">
        <v>624312.0</v>
      </c>
      <c r="AA16" s="3">
        <v>624313.0</v>
      </c>
      <c r="AB16" s="3">
        <v>624314.0</v>
      </c>
      <c r="AC16" s="3">
        <v>1.0</v>
      </c>
      <c r="AD16" s="3">
        <v>1.0</v>
      </c>
      <c r="AE16" s="3">
        <v>1.0</v>
      </c>
      <c r="AF16" s="3">
        <v>1.0</v>
      </c>
      <c r="AG16" s="3">
        <v>1.0</v>
      </c>
      <c r="AH16" s="3">
        <v>1.0</v>
      </c>
      <c r="AI16" s="3">
        <v>1.0</v>
      </c>
      <c r="AJ16" s="3">
        <v>1.0</v>
      </c>
      <c r="AK16" s="8">
        <v>1.0</v>
      </c>
      <c r="AL16" s="3">
        <v>1.0</v>
      </c>
      <c r="AM16" s="3">
        <v>1.0</v>
      </c>
      <c r="AN16" s="3">
        <v>0.0</v>
      </c>
      <c r="AO16" s="8">
        <v>1.0</v>
      </c>
      <c r="AP16" s="3">
        <v>1.0</v>
      </c>
      <c r="AQ16" s="3">
        <v>1.0</v>
      </c>
      <c r="AR16" s="3">
        <v>1.0</v>
      </c>
      <c r="AS16" s="9">
        <v>0.9375</v>
      </c>
      <c r="AT16" s="9">
        <v>0.25</v>
      </c>
      <c r="AU16" s="4">
        <v>15.0</v>
      </c>
      <c r="AV16" s="3">
        <v>0.0</v>
      </c>
      <c r="AW16" s="3">
        <v>0.0</v>
      </c>
      <c r="AX16" s="3">
        <v>0.0</v>
      </c>
      <c r="AY16" s="3">
        <v>0.0</v>
      </c>
      <c r="AZ16" s="3">
        <v>0.0</v>
      </c>
      <c r="BA16" s="3">
        <v>0.0</v>
      </c>
      <c r="BB16" s="3">
        <v>0.0</v>
      </c>
      <c r="BC16" s="3">
        <v>0.0</v>
      </c>
      <c r="BD16" s="3">
        <v>0.0</v>
      </c>
      <c r="BE16" s="3">
        <v>0.0</v>
      </c>
      <c r="BF16" s="3">
        <v>0.0</v>
      </c>
      <c r="BG16" s="3">
        <v>0.0</v>
      </c>
      <c r="BH16" s="3">
        <v>0.0</v>
      </c>
      <c r="BI16" s="3">
        <v>0.0</v>
      </c>
      <c r="BJ16" s="3">
        <v>0.0</v>
      </c>
      <c r="BK16" s="3">
        <v>0.0</v>
      </c>
      <c r="BL16" s="9">
        <v>0.0</v>
      </c>
      <c r="BM16" s="9">
        <v>0.0</v>
      </c>
      <c r="BN16" s="4">
        <v>0.0</v>
      </c>
      <c r="BO16" s="3">
        <v>0.0</v>
      </c>
      <c r="BP16" s="3">
        <v>0.0</v>
      </c>
      <c r="BQ16" s="3">
        <v>0.0</v>
      </c>
      <c r="BR16" s="3">
        <v>0.0</v>
      </c>
      <c r="BS16" s="3">
        <v>0.0</v>
      </c>
      <c r="BT16" s="3">
        <v>0.0</v>
      </c>
      <c r="BU16" s="3">
        <v>0.0</v>
      </c>
      <c r="BV16" s="3">
        <v>0.0</v>
      </c>
      <c r="BW16" s="3">
        <v>0.0</v>
      </c>
      <c r="BX16" s="3">
        <v>0.0</v>
      </c>
      <c r="BY16" s="3">
        <v>0.0</v>
      </c>
      <c r="BZ16" s="3">
        <v>0.0</v>
      </c>
      <c r="CA16" s="3">
        <v>0.0</v>
      </c>
      <c r="CB16" s="3">
        <v>0.0</v>
      </c>
      <c r="CC16" s="3">
        <v>0.0</v>
      </c>
      <c r="CD16" s="3">
        <v>0.0</v>
      </c>
      <c r="CE16" s="9">
        <v>0.0</v>
      </c>
      <c r="CF16" s="9">
        <v>0.0</v>
      </c>
      <c r="CG16" s="4">
        <v>0.0</v>
      </c>
      <c r="CH16" s="3">
        <v>0.0</v>
      </c>
      <c r="CI16" s="3">
        <v>0.0</v>
      </c>
      <c r="CJ16" s="3">
        <v>0.0</v>
      </c>
      <c r="CK16" s="3">
        <v>0.0</v>
      </c>
      <c r="CL16" s="3">
        <v>0.0</v>
      </c>
      <c r="CM16" s="3">
        <v>0.0</v>
      </c>
      <c r="CN16" s="3">
        <v>0.0</v>
      </c>
      <c r="CO16" s="3">
        <v>0.0</v>
      </c>
      <c r="CP16" s="3">
        <v>0.0</v>
      </c>
      <c r="CQ16" s="3">
        <v>0.0</v>
      </c>
      <c r="CR16" s="3">
        <v>0.0</v>
      </c>
      <c r="CS16" s="3">
        <v>0.0</v>
      </c>
      <c r="CT16" s="3">
        <v>0.0</v>
      </c>
      <c r="CU16" s="3">
        <v>0.0</v>
      </c>
      <c r="CV16" s="3">
        <v>0.0</v>
      </c>
      <c r="CW16" s="3">
        <v>0.0</v>
      </c>
      <c r="CX16" s="9">
        <v>0.0</v>
      </c>
      <c r="CY16" s="9">
        <v>0.0</v>
      </c>
      <c r="CZ16" s="4">
        <v>0.0</v>
      </c>
      <c r="DA16" s="3">
        <v>1.0</v>
      </c>
      <c r="DB16" s="3">
        <v>1.0</v>
      </c>
      <c r="DC16" s="3">
        <v>1.0</v>
      </c>
      <c r="DD16" s="3">
        <v>1.0</v>
      </c>
      <c r="DE16" s="3">
        <v>1.0</v>
      </c>
      <c r="DF16" s="3">
        <v>1.0</v>
      </c>
      <c r="DG16" s="3">
        <v>1.0</v>
      </c>
      <c r="DH16" s="3">
        <v>1.0</v>
      </c>
      <c r="DI16" s="3">
        <v>1.0</v>
      </c>
      <c r="DJ16" s="3">
        <v>1.0</v>
      </c>
      <c r="DK16" s="3">
        <v>1.0</v>
      </c>
      <c r="DL16" s="3">
        <v>2.0</v>
      </c>
      <c r="DM16" s="3">
        <v>1.0</v>
      </c>
      <c r="DN16" s="3">
        <v>1.0</v>
      </c>
      <c r="DO16" s="3">
        <v>1.0</v>
      </c>
      <c r="DP16" s="3">
        <v>1.0</v>
      </c>
      <c r="DQ16" s="9">
        <v>1.0625</v>
      </c>
      <c r="DR16" s="9">
        <v>0.25</v>
      </c>
      <c r="DS16" s="4">
        <v>17.0</v>
      </c>
      <c r="DT16" s="3">
        <v>10900.0</v>
      </c>
      <c r="DU16" s="3">
        <v>22033.0</v>
      </c>
      <c r="DV16" s="3">
        <v>4655.0</v>
      </c>
      <c r="DW16" s="3">
        <v>35098.0</v>
      </c>
      <c r="DX16" s="3">
        <v>4739.0</v>
      </c>
      <c r="DY16" s="3">
        <v>38789.0</v>
      </c>
      <c r="DZ16" s="3">
        <v>3048.0</v>
      </c>
      <c r="EA16" s="3">
        <v>31213.0</v>
      </c>
      <c r="EB16" s="3">
        <v>105489.0</v>
      </c>
      <c r="EC16" s="3">
        <v>50103.0</v>
      </c>
      <c r="ED16" s="3">
        <v>78181.0</v>
      </c>
      <c r="EE16" s="3">
        <v>199767.0</v>
      </c>
      <c r="EF16" s="3">
        <v>33156.0</v>
      </c>
      <c r="EG16" s="3">
        <v>27250.0</v>
      </c>
      <c r="EH16" s="3">
        <v>23690.0</v>
      </c>
      <c r="EI16" s="3">
        <v>31488.0</v>
      </c>
      <c r="EJ16" s="9">
        <v>43724.9375</v>
      </c>
      <c r="EK16" s="9">
        <v>49551.603635629195</v>
      </c>
      <c r="EL16" s="4">
        <v>699599.0</v>
      </c>
      <c r="EM16" s="3">
        <v>10900.0</v>
      </c>
      <c r="EN16" s="3">
        <v>22033.0</v>
      </c>
      <c r="EO16" s="3">
        <v>4655.0</v>
      </c>
      <c r="EP16" s="3">
        <v>35098.0</v>
      </c>
      <c r="EQ16" s="3">
        <v>4739.0</v>
      </c>
      <c r="ER16" s="3">
        <v>38789.0</v>
      </c>
      <c r="ES16" s="3">
        <v>3048.0</v>
      </c>
      <c r="ET16" s="3">
        <v>31213.0</v>
      </c>
      <c r="EU16" s="3">
        <v>105489.0</v>
      </c>
      <c r="EV16" s="3">
        <v>50103.0</v>
      </c>
      <c r="EW16" s="3">
        <v>78181.0</v>
      </c>
      <c r="EX16" s="3">
        <v>199767.0</v>
      </c>
      <c r="EY16" s="3">
        <v>33156.0</v>
      </c>
      <c r="EZ16" s="3">
        <v>27250.0</v>
      </c>
      <c r="FA16" s="3">
        <v>23690.0</v>
      </c>
      <c r="FB16" s="3">
        <v>31488.0</v>
      </c>
      <c r="FC16" s="9">
        <v>43724.9375</v>
      </c>
      <c r="FD16" s="9">
        <v>49551.603635629195</v>
      </c>
      <c r="FE16" s="4">
        <v>699599.0</v>
      </c>
      <c r="FF16" s="8">
        <v>624538.0</v>
      </c>
      <c r="FG16" s="8">
        <v>624538.0</v>
      </c>
      <c r="FH16" s="3">
        <v>624563.0</v>
      </c>
      <c r="FI16" s="3">
        <v>624564.0</v>
      </c>
      <c r="FJ16" s="3">
        <v>945250.0</v>
      </c>
      <c r="FK16" s="3">
        <v>945251.0</v>
      </c>
      <c r="FL16" s="3">
        <v>945303.0</v>
      </c>
      <c r="FM16" s="3">
        <v>945304.0</v>
      </c>
      <c r="FN16" s="3">
        <v>1.0</v>
      </c>
      <c r="FO16" s="3">
        <v>1.0</v>
      </c>
      <c r="FP16" s="3">
        <v>0.0</v>
      </c>
      <c r="FQ16" s="3">
        <v>0.0</v>
      </c>
      <c r="FR16" s="4">
        <v>0.5</v>
      </c>
      <c r="FS16" s="4">
        <v>0.5773502691896257</v>
      </c>
      <c r="FT16" s="4">
        <v>2.0</v>
      </c>
      <c r="FU16" s="3">
        <v>0.0</v>
      </c>
      <c r="FV16" s="3">
        <v>0.0</v>
      </c>
      <c r="FW16" s="3">
        <v>0.0</v>
      </c>
      <c r="FX16" s="3">
        <v>0.0</v>
      </c>
      <c r="FY16" s="4">
        <v>0.0</v>
      </c>
      <c r="FZ16" s="4">
        <v>0.0</v>
      </c>
      <c r="GA16" s="4">
        <v>0.0</v>
      </c>
      <c r="GB16" s="3">
        <v>0.0</v>
      </c>
      <c r="GC16" s="3">
        <v>0.0</v>
      </c>
      <c r="GD16" s="3">
        <v>0.0</v>
      </c>
      <c r="GE16" s="3">
        <v>0.0</v>
      </c>
      <c r="GF16" s="4">
        <v>0.0</v>
      </c>
      <c r="GG16" s="4">
        <v>0.0</v>
      </c>
      <c r="GH16" s="4">
        <v>0.0</v>
      </c>
      <c r="GI16" s="3">
        <v>0.0</v>
      </c>
      <c r="GJ16" s="3">
        <v>0.0</v>
      </c>
      <c r="GK16" s="3">
        <v>0.0</v>
      </c>
      <c r="GL16" s="3">
        <v>0.0</v>
      </c>
      <c r="GM16" s="4">
        <v>0.0</v>
      </c>
      <c r="GN16" s="4">
        <v>0.0</v>
      </c>
      <c r="GO16" s="4">
        <v>0.0</v>
      </c>
      <c r="GP16" s="3">
        <v>1.0</v>
      </c>
      <c r="GQ16" s="3">
        <v>1.0</v>
      </c>
      <c r="GR16" s="3">
        <v>2.0</v>
      </c>
      <c r="GS16" s="3">
        <v>3.0</v>
      </c>
      <c r="GT16" s="4">
        <v>1.75</v>
      </c>
      <c r="GU16" s="4">
        <v>0.9574271077563381</v>
      </c>
      <c r="GV16" s="4">
        <v>7.0</v>
      </c>
      <c r="GW16" s="3">
        <v>6130.0</v>
      </c>
      <c r="GX16" s="3">
        <v>47721.0</v>
      </c>
      <c r="GY16" s="3">
        <v>130236.0</v>
      </c>
      <c r="GZ16" s="3">
        <v>23215.0</v>
      </c>
      <c r="HA16" s="4">
        <v>51825.5</v>
      </c>
      <c r="HB16" s="4">
        <v>54989.977453471765</v>
      </c>
      <c r="HC16" s="4">
        <v>207302.0</v>
      </c>
      <c r="HD16" s="3">
        <v>6130.0</v>
      </c>
      <c r="HE16" s="3">
        <v>47721.0</v>
      </c>
      <c r="HF16" s="3">
        <v>130236.0</v>
      </c>
      <c r="HG16" s="3">
        <v>23215.0</v>
      </c>
      <c r="HH16" s="4">
        <v>51825.5</v>
      </c>
      <c r="HI16" s="4">
        <v>54989.977453471765</v>
      </c>
      <c r="HJ16" s="4">
        <v>207302.0</v>
      </c>
      <c r="HK16" s="34"/>
      <c r="HL16" s="34"/>
      <c r="HM16" s="34"/>
      <c r="HN16" s="34"/>
      <c r="HO16" s="34"/>
      <c r="HP16" s="34"/>
      <c r="HQ16" s="34"/>
      <c r="HR16" s="34"/>
      <c r="HS16" s="34"/>
    </row>
    <row r="17" ht="13.5" customHeight="1">
      <c r="A17" s="3">
        <v>229197.0</v>
      </c>
      <c r="B17" s="4">
        <v>0.72235023</v>
      </c>
      <c r="C17" s="4" t="s">
        <v>643</v>
      </c>
      <c r="D17" s="37" t="s">
        <v>644</v>
      </c>
      <c r="E17" s="3">
        <v>0.0</v>
      </c>
      <c r="F17" s="38">
        <v>16.0</v>
      </c>
      <c r="G17" s="3">
        <v>4198112.0</v>
      </c>
      <c r="H17" s="3">
        <v>1047726.0</v>
      </c>
      <c r="I17" s="3">
        <v>229197.0</v>
      </c>
      <c r="J17" s="5">
        <v>0.025822916666666668</v>
      </c>
      <c r="K17" s="5">
        <v>0.037883101851851855</v>
      </c>
      <c r="L17" s="3" t="s">
        <v>39</v>
      </c>
      <c r="M17" s="8">
        <v>622781.0</v>
      </c>
      <c r="N17" s="8">
        <v>622781.0</v>
      </c>
      <c r="O17" s="3">
        <v>623092.0</v>
      </c>
      <c r="P17" s="3">
        <v>623092.0</v>
      </c>
      <c r="Q17" s="3">
        <v>623136.0</v>
      </c>
      <c r="R17" s="3">
        <v>623136.0</v>
      </c>
      <c r="S17" s="3">
        <v>623167.0</v>
      </c>
      <c r="T17" s="3">
        <v>623167.0</v>
      </c>
      <c r="U17" s="8">
        <v>624294.0</v>
      </c>
      <c r="V17" s="3">
        <v>624295.0</v>
      </c>
      <c r="W17" s="3">
        <v>624301.0</v>
      </c>
      <c r="X17" s="3">
        <v>624302.0</v>
      </c>
      <c r="Y17" s="8">
        <v>624311.0</v>
      </c>
      <c r="Z17" s="3">
        <v>624312.0</v>
      </c>
      <c r="AA17" s="3">
        <v>624313.0</v>
      </c>
      <c r="AB17" s="3">
        <v>624314.0</v>
      </c>
      <c r="AC17" s="3">
        <v>1.0</v>
      </c>
      <c r="AD17" s="3">
        <v>1.0</v>
      </c>
      <c r="AE17" s="3">
        <v>1.0</v>
      </c>
      <c r="AF17" s="3">
        <v>1.0</v>
      </c>
      <c r="AG17" s="3">
        <v>1.0</v>
      </c>
      <c r="AH17" s="3">
        <v>0.0</v>
      </c>
      <c r="AI17" s="3">
        <v>1.0</v>
      </c>
      <c r="AJ17" s="3">
        <v>1.0</v>
      </c>
      <c r="AK17" s="8">
        <v>0.0</v>
      </c>
      <c r="AL17" s="3">
        <v>1.0</v>
      </c>
      <c r="AM17" s="3">
        <v>0.0</v>
      </c>
      <c r="AN17" s="3">
        <v>1.0</v>
      </c>
      <c r="AO17" s="8">
        <v>0.0</v>
      </c>
      <c r="AP17" s="3">
        <v>1.0</v>
      </c>
      <c r="AQ17" s="3">
        <v>1.0</v>
      </c>
      <c r="AR17" s="3">
        <v>1.0</v>
      </c>
      <c r="AS17" s="9">
        <v>0.75</v>
      </c>
      <c r="AT17" s="9">
        <v>0.4472135954999579</v>
      </c>
      <c r="AU17" s="4">
        <v>12.0</v>
      </c>
      <c r="AV17" s="3">
        <v>0.0</v>
      </c>
      <c r="AW17" s="3">
        <v>0.0</v>
      </c>
      <c r="AX17" s="3">
        <v>0.0</v>
      </c>
      <c r="AY17" s="3">
        <v>0.0</v>
      </c>
      <c r="AZ17" s="3">
        <v>0.0</v>
      </c>
      <c r="BA17" s="3">
        <v>1.0</v>
      </c>
      <c r="BB17" s="3">
        <v>0.0</v>
      </c>
      <c r="BC17" s="3">
        <v>0.0</v>
      </c>
      <c r="BD17" s="3">
        <v>1.0</v>
      </c>
      <c r="BE17" s="3">
        <v>0.0</v>
      </c>
      <c r="BF17" s="3">
        <v>0.0</v>
      </c>
      <c r="BG17" s="3">
        <v>0.0</v>
      </c>
      <c r="BH17" s="3">
        <v>0.0</v>
      </c>
      <c r="BI17" s="3">
        <v>0.0</v>
      </c>
      <c r="BJ17" s="3">
        <v>0.0</v>
      </c>
      <c r="BK17" s="3">
        <v>0.0</v>
      </c>
      <c r="BL17" s="9">
        <v>0.125</v>
      </c>
      <c r="BM17" s="9">
        <v>0.3415650255319866</v>
      </c>
      <c r="BN17" s="4">
        <v>2.0</v>
      </c>
      <c r="BO17" s="3">
        <v>0.0</v>
      </c>
      <c r="BP17" s="3">
        <v>0.0</v>
      </c>
      <c r="BQ17" s="3">
        <v>0.0</v>
      </c>
      <c r="BR17" s="3">
        <v>0.0</v>
      </c>
      <c r="BS17" s="3">
        <v>0.0</v>
      </c>
      <c r="BT17" s="3">
        <v>1.0</v>
      </c>
      <c r="BU17" s="3">
        <v>0.0</v>
      </c>
      <c r="BV17" s="3">
        <v>0.0</v>
      </c>
      <c r="BW17" s="3">
        <v>2.0</v>
      </c>
      <c r="BX17" s="3">
        <v>0.0</v>
      </c>
      <c r="BY17" s="3">
        <v>0.0</v>
      </c>
      <c r="BZ17" s="3">
        <v>0.0</v>
      </c>
      <c r="CA17" s="3">
        <v>0.0</v>
      </c>
      <c r="CB17" s="3">
        <v>0.0</v>
      </c>
      <c r="CC17" s="3">
        <v>0.0</v>
      </c>
      <c r="CD17" s="3">
        <v>0.0</v>
      </c>
      <c r="CE17" s="9">
        <v>0.1875</v>
      </c>
      <c r="CF17" s="9">
        <v>0.5439056290693574</v>
      </c>
      <c r="CG17" s="4">
        <v>3.0</v>
      </c>
      <c r="CH17" s="3">
        <v>0.0</v>
      </c>
      <c r="CI17" s="3">
        <v>0.0</v>
      </c>
      <c r="CJ17" s="3">
        <v>0.0</v>
      </c>
      <c r="CK17" s="3">
        <v>0.0</v>
      </c>
      <c r="CL17" s="3">
        <v>0.0</v>
      </c>
      <c r="CM17" s="3">
        <v>0.0</v>
      </c>
      <c r="CN17" s="3">
        <v>0.0</v>
      </c>
      <c r="CO17" s="3">
        <v>0.0</v>
      </c>
      <c r="CP17" s="3">
        <v>0.0</v>
      </c>
      <c r="CQ17" s="3">
        <v>0.0</v>
      </c>
      <c r="CR17" s="3">
        <v>0.0</v>
      </c>
      <c r="CS17" s="3">
        <v>0.0</v>
      </c>
      <c r="CT17" s="3">
        <v>0.0</v>
      </c>
      <c r="CU17" s="3">
        <v>0.0</v>
      </c>
      <c r="CV17" s="3">
        <v>0.0</v>
      </c>
      <c r="CW17" s="3">
        <v>0.0</v>
      </c>
      <c r="CX17" s="9">
        <v>0.0</v>
      </c>
      <c r="CY17" s="9">
        <v>0.0</v>
      </c>
      <c r="CZ17" s="4">
        <v>0.0</v>
      </c>
      <c r="DA17" s="3">
        <v>1.0</v>
      </c>
      <c r="DB17" s="3">
        <v>1.0</v>
      </c>
      <c r="DC17" s="3">
        <v>1.0</v>
      </c>
      <c r="DD17" s="3">
        <v>1.0</v>
      </c>
      <c r="DE17" s="3">
        <v>1.0</v>
      </c>
      <c r="DF17" s="3">
        <v>1.0</v>
      </c>
      <c r="DG17" s="3">
        <v>1.0</v>
      </c>
      <c r="DH17" s="3">
        <v>1.0</v>
      </c>
      <c r="DI17" s="3">
        <v>2.0</v>
      </c>
      <c r="DJ17" s="3">
        <v>1.0</v>
      </c>
      <c r="DK17" s="3">
        <v>2.0</v>
      </c>
      <c r="DL17" s="3">
        <v>1.0</v>
      </c>
      <c r="DM17" s="3">
        <v>3.0</v>
      </c>
      <c r="DN17" s="3">
        <v>1.0</v>
      </c>
      <c r="DO17" s="3">
        <v>1.0</v>
      </c>
      <c r="DP17" s="3">
        <v>1.0</v>
      </c>
      <c r="DQ17" s="9">
        <v>1.25</v>
      </c>
      <c r="DR17" s="9">
        <v>0.5773502691896257</v>
      </c>
      <c r="DS17" s="4">
        <v>20.0</v>
      </c>
      <c r="DT17" s="3">
        <v>10476.0</v>
      </c>
      <c r="DU17" s="3">
        <v>13068.0</v>
      </c>
      <c r="DV17" s="3">
        <v>9490.0</v>
      </c>
      <c r="DW17" s="3">
        <v>61875.0</v>
      </c>
      <c r="DX17" s="3">
        <v>4980.0</v>
      </c>
      <c r="DY17" s="3">
        <v>295576.0</v>
      </c>
      <c r="DZ17" s="3">
        <v>4849.0</v>
      </c>
      <c r="EA17" s="3">
        <v>37446.0</v>
      </c>
      <c r="EB17" s="3">
        <v>14369.0</v>
      </c>
      <c r="EC17" s="3">
        <v>45793.0</v>
      </c>
      <c r="ED17" s="3">
        <v>77151.0</v>
      </c>
      <c r="EE17" s="3">
        <v>53219.0</v>
      </c>
      <c r="EF17" s="3">
        <v>40503.0</v>
      </c>
      <c r="EG17" s="3">
        <v>39894.0</v>
      </c>
      <c r="EH17" s="3">
        <v>49953.0</v>
      </c>
      <c r="EI17" s="3">
        <v>43919.0</v>
      </c>
      <c r="EJ17" s="9">
        <v>50160.0625</v>
      </c>
      <c r="EK17" s="9">
        <v>69042.24971466747</v>
      </c>
      <c r="EL17" s="4">
        <v>802561.0</v>
      </c>
      <c r="EM17" s="3">
        <v>10476.0</v>
      </c>
      <c r="EN17" s="3">
        <v>13068.0</v>
      </c>
      <c r="EO17" s="3">
        <v>9490.0</v>
      </c>
      <c r="EP17" s="3">
        <v>61875.0</v>
      </c>
      <c r="EQ17" s="3">
        <v>4980.0</v>
      </c>
      <c r="ER17" s="3">
        <v>295576.0</v>
      </c>
      <c r="ES17" s="3">
        <v>4849.0</v>
      </c>
      <c r="ET17" s="3">
        <v>37446.0</v>
      </c>
      <c r="EU17" s="3">
        <v>14369.0</v>
      </c>
      <c r="EV17" s="3">
        <v>45793.0</v>
      </c>
      <c r="EW17" s="3">
        <v>77151.0</v>
      </c>
      <c r="EX17" s="3">
        <v>53219.0</v>
      </c>
      <c r="EY17" s="3">
        <v>40503.0</v>
      </c>
      <c r="EZ17" s="3">
        <v>39894.0</v>
      </c>
      <c r="FA17" s="3">
        <v>49953.0</v>
      </c>
      <c r="FB17" s="3">
        <v>43919.0</v>
      </c>
      <c r="FC17" s="9">
        <v>50160.0625</v>
      </c>
      <c r="FD17" s="9">
        <v>69042.24971466747</v>
      </c>
      <c r="FE17" s="4">
        <v>802561.0</v>
      </c>
      <c r="FF17" s="8"/>
      <c r="FG17" s="8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4" t="e">
        <v>#DIV/0!</v>
      </c>
      <c r="FS17" s="4" t="e">
        <v>#DIV/0!</v>
      </c>
      <c r="FT17" s="4">
        <v>0.0</v>
      </c>
      <c r="FU17" s="3"/>
      <c r="FV17" s="3"/>
      <c r="FW17" s="3"/>
      <c r="FX17" s="3"/>
      <c r="FY17" s="4" t="e">
        <v>#DIV/0!</v>
      </c>
      <c r="FZ17" s="4" t="e">
        <v>#DIV/0!</v>
      </c>
      <c r="GA17" s="4">
        <v>0.0</v>
      </c>
      <c r="GB17" s="3"/>
      <c r="GC17" s="3"/>
      <c r="GD17" s="3"/>
      <c r="GE17" s="3"/>
      <c r="GF17" s="4" t="e">
        <v>#DIV/0!</v>
      </c>
      <c r="GG17" s="4" t="e">
        <v>#DIV/0!</v>
      </c>
      <c r="GH17" s="4">
        <v>0.0</v>
      </c>
      <c r="GI17" s="3"/>
      <c r="GJ17" s="3"/>
      <c r="GK17" s="3"/>
      <c r="GL17" s="3"/>
      <c r="GM17" s="4" t="e">
        <v>#DIV/0!</v>
      </c>
      <c r="GN17" s="4" t="e">
        <v>#DIV/0!</v>
      </c>
      <c r="GO17" s="4">
        <v>0.0</v>
      </c>
      <c r="GP17" s="3"/>
      <c r="GQ17" s="3"/>
      <c r="GR17" s="3"/>
      <c r="GS17" s="3"/>
      <c r="GT17" s="4" t="e">
        <v>#DIV/0!</v>
      </c>
      <c r="GU17" s="4" t="e">
        <v>#DIV/0!</v>
      </c>
      <c r="GV17" s="4">
        <v>0.0</v>
      </c>
      <c r="GW17" s="3"/>
      <c r="GX17" s="3"/>
      <c r="GY17" s="3"/>
      <c r="GZ17" s="3"/>
      <c r="HA17" s="4" t="e">
        <v>#DIV/0!</v>
      </c>
      <c r="HB17" s="4" t="e">
        <v>#DIV/0!</v>
      </c>
      <c r="HC17" s="4">
        <v>0.0</v>
      </c>
      <c r="HD17" s="3"/>
      <c r="HE17" s="3"/>
      <c r="HF17" s="3"/>
      <c r="HG17" s="3"/>
      <c r="HH17" s="4" t="e">
        <v>#DIV/0!</v>
      </c>
      <c r="HI17" s="4" t="e">
        <v>#DIV/0!</v>
      </c>
      <c r="HJ17" s="4">
        <v>0.0</v>
      </c>
      <c r="HK17" s="34"/>
      <c r="HL17" s="34"/>
      <c r="HM17" s="34"/>
      <c r="HN17" s="34"/>
      <c r="HO17" s="34"/>
      <c r="HP17" s="34"/>
      <c r="HQ17" s="34"/>
      <c r="HR17" s="34"/>
      <c r="HS17" s="34"/>
    </row>
    <row r="18" ht="13.5" customHeight="1">
      <c r="A18" s="3">
        <v>229206.0</v>
      </c>
      <c r="B18" s="4">
        <v>0.797244094</v>
      </c>
      <c r="C18" s="4" t="s">
        <v>643</v>
      </c>
      <c r="D18" s="37" t="s">
        <v>644</v>
      </c>
      <c r="E18" s="3">
        <v>0.0</v>
      </c>
      <c r="F18" s="38">
        <v>16.0</v>
      </c>
      <c r="G18" s="3">
        <v>4183782.0</v>
      </c>
      <c r="H18" s="3">
        <v>1045928.0</v>
      </c>
      <c r="I18" s="3">
        <v>229206.0</v>
      </c>
      <c r="J18" s="5">
        <v>0.029071759259259256</v>
      </c>
      <c r="K18" s="5">
        <v>0.004405092592592593</v>
      </c>
      <c r="L18" s="3" t="s">
        <v>39</v>
      </c>
      <c r="M18" s="8">
        <v>622781.0</v>
      </c>
      <c r="N18" s="8">
        <v>622781.0</v>
      </c>
      <c r="O18" s="3">
        <v>623092.0</v>
      </c>
      <c r="P18" s="3">
        <v>623092.0</v>
      </c>
      <c r="Q18" s="3">
        <v>623136.0</v>
      </c>
      <c r="R18" s="3">
        <v>623136.0</v>
      </c>
      <c r="S18" s="3">
        <v>623167.0</v>
      </c>
      <c r="T18" s="3">
        <v>623167.0</v>
      </c>
      <c r="U18" s="8">
        <v>624294.0</v>
      </c>
      <c r="V18" s="3">
        <v>624295.0</v>
      </c>
      <c r="W18" s="3">
        <v>624301.0</v>
      </c>
      <c r="X18" s="3">
        <v>624302.0</v>
      </c>
      <c r="Y18" s="8">
        <v>624311.0</v>
      </c>
      <c r="Z18" s="3">
        <v>624312.0</v>
      </c>
      <c r="AA18" s="3">
        <v>624313.0</v>
      </c>
      <c r="AB18" s="3">
        <v>624314.0</v>
      </c>
      <c r="AC18" s="3">
        <v>1.0</v>
      </c>
      <c r="AD18" s="3">
        <v>1.0</v>
      </c>
      <c r="AE18" s="3">
        <v>1.0</v>
      </c>
      <c r="AF18" s="3">
        <v>1.0</v>
      </c>
      <c r="AG18" s="3">
        <v>1.0</v>
      </c>
      <c r="AH18" s="3">
        <v>1.0</v>
      </c>
      <c r="AI18" s="3">
        <v>1.0</v>
      </c>
      <c r="AJ18" s="3">
        <v>1.0</v>
      </c>
      <c r="AK18" s="8">
        <v>1.0</v>
      </c>
      <c r="AL18" s="3">
        <v>1.0</v>
      </c>
      <c r="AM18" s="3">
        <v>1.0</v>
      </c>
      <c r="AN18" s="3">
        <v>1.0</v>
      </c>
      <c r="AO18" s="8">
        <v>0.0</v>
      </c>
      <c r="AP18" s="3">
        <v>1.0</v>
      </c>
      <c r="AQ18" s="3">
        <v>1.0</v>
      </c>
      <c r="AR18" s="3">
        <v>1.0</v>
      </c>
      <c r="AS18" s="9">
        <v>0.9375</v>
      </c>
      <c r="AT18" s="9">
        <v>0.25</v>
      </c>
      <c r="AU18" s="4">
        <v>15.0</v>
      </c>
      <c r="AV18" s="3">
        <v>0.0</v>
      </c>
      <c r="AW18" s="3">
        <v>0.0</v>
      </c>
      <c r="AX18" s="3">
        <v>0.0</v>
      </c>
      <c r="AY18" s="3">
        <v>0.0</v>
      </c>
      <c r="AZ18" s="3">
        <v>0.0</v>
      </c>
      <c r="BA18" s="3">
        <v>0.0</v>
      </c>
      <c r="BB18" s="3">
        <v>0.0</v>
      </c>
      <c r="BC18" s="3">
        <v>0.0</v>
      </c>
      <c r="BD18" s="3">
        <v>0.0</v>
      </c>
      <c r="BE18" s="3">
        <v>0.0</v>
      </c>
      <c r="BF18" s="3">
        <v>0.0</v>
      </c>
      <c r="BG18" s="3">
        <v>0.0</v>
      </c>
      <c r="BH18" s="3">
        <v>0.0</v>
      </c>
      <c r="BI18" s="3">
        <v>0.0</v>
      </c>
      <c r="BJ18" s="3">
        <v>0.0</v>
      </c>
      <c r="BK18" s="3">
        <v>0.0</v>
      </c>
      <c r="BL18" s="9">
        <v>0.0</v>
      </c>
      <c r="BM18" s="9">
        <v>0.0</v>
      </c>
      <c r="BN18" s="4">
        <v>0.0</v>
      </c>
      <c r="BO18" s="3">
        <v>0.0</v>
      </c>
      <c r="BP18" s="3">
        <v>0.0</v>
      </c>
      <c r="BQ18" s="3">
        <v>0.0</v>
      </c>
      <c r="BR18" s="3">
        <v>0.0</v>
      </c>
      <c r="BS18" s="3">
        <v>0.0</v>
      </c>
      <c r="BT18" s="3">
        <v>0.0</v>
      </c>
      <c r="BU18" s="3">
        <v>0.0</v>
      </c>
      <c r="BV18" s="3">
        <v>0.0</v>
      </c>
      <c r="BW18" s="3">
        <v>0.0</v>
      </c>
      <c r="BX18" s="3">
        <v>0.0</v>
      </c>
      <c r="BY18" s="3">
        <v>0.0</v>
      </c>
      <c r="BZ18" s="3">
        <v>0.0</v>
      </c>
      <c r="CA18" s="3">
        <v>0.0</v>
      </c>
      <c r="CB18" s="3">
        <v>0.0</v>
      </c>
      <c r="CC18" s="3">
        <v>0.0</v>
      </c>
      <c r="CD18" s="3">
        <v>0.0</v>
      </c>
      <c r="CE18" s="9">
        <v>0.0</v>
      </c>
      <c r="CF18" s="9">
        <v>0.0</v>
      </c>
      <c r="CG18" s="4">
        <v>0.0</v>
      </c>
      <c r="CH18" s="3">
        <v>0.0</v>
      </c>
      <c r="CI18" s="3">
        <v>0.0</v>
      </c>
      <c r="CJ18" s="3">
        <v>0.0</v>
      </c>
      <c r="CK18" s="3">
        <v>0.0</v>
      </c>
      <c r="CL18" s="3">
        <v>0.0</v>
      </c>
      <c r="CM18" s="3">
        <v>0.0</v>
      </c>
      <c r="CN18" s="3">
        <v>0.0</v>
      </c>
      <c r="CO18" s="3">
        <v>0.0</v>
      </c>
      <c r="CP18" s="3">
        <v>0.0</v>
      </c>
      <c r="CQ18" s="3">
        <v>0.0</v>
      </c>
      <c r="CR18" s="3">
        <v>0.0</v>
      </c>
      <c r="CS18" s="3">
        <v>0.0</v>
      </c>
      <c r="CT18" s="3">
        <v>0.0</v>
      </c>
      <c r="CU18" s="3">
        <v>0.0</v>
      </c>
      <c r="CV18" s="3">
        <v>0.0</v>
      </c>
      <c r="CW18" s="3">
        <v>0.0</v>
      </c>
      <c r="CX18" s="9">
        <v>0.0</v>
      </c>
      <c r="CY18" s="9">
        <v>0.0</v>
      </c>
      <c r="CZ18" s="4">
        <v>0.0</v>
      </c>
      <c r="DA18" s="3">
        <v>1.0</v>
      </c>
      <c r="DB18" s="3">
        <v>1.0</v>
      </c>
      <c r="DC18" s="3">
        <v>1.0</v>
      </c>
      <c r="DD18" s="3">
        <v>1.0</v>
      </c>
      <c r="DE18" s="3">
        <v>1.0</v>
      </c>
      <c r="DF18" s="3">
        <v>1.0</v>
      </c>
      <c r="DG18" s="3">
        <v>1.0</v>
      </c>
      <c r="DH18" s="3">
        <v>1.0</v>
      </c>
      <c r="DI18" s="3">
        <v>1.0</v>
      </c>
      <c r="DJ18" s="3">
        <v>1.0</v>
      </c>
      <c r="DK18" s="3">
        <v>1.0</v>
      </c>
      <c r="DL18" s="3">
        <v>1.0</v>
      </c>
      <c r="DM18" s="3">
        <v>3.0</v>
      </c>
      <c r="DN18" s="3">
        <v>1.0</v>
      </c>
      <c r="DO18" s="3">
        <v>1.0</v>
      </c>
      <c r="DP18" s="3">
        <v>1.0</v>
      </c>
      <c r="DQ18" s="9">
        <v>1.125</v>
      </c>
      <c r="DR18" s="9">
        <v>0.5</v>
      </c>
      <c r="DS18" s="4">
        <v>18.0</v>
      </c>
      <c r="DT18" s="3">
        <v>73512.0</v>
      </c>
      <c r="DU18" s="3">
        <v>24062.0</v>
      </c>
      <c r="DV18" s="3">
        <v>9525.0</v>
      </c>
      <c r="DW18" s="3">
        <v>124461.0</v>
      </c>
      <c r="DX18" s="3">
        <v>25531.0</v>
      </c>
      <c r="DY18" s="3">
        <v>107376.0</v>
      </c>
      <c r="DZ18" s="3">
        <v>35480.0</v>
      </c>
      <c r="EA18" s="3">
        <v>51739.0</v>
      </c>
      <c r="EB18" s="3">
        <v>154959.0</v>
      </c>
      <c r="EC18" s="3">
        <v>59549.0</v>
      </c>
      <c r="ED18" s="3">
        <v>282403.0</v>
      </c>
      <c r="EE18" s="3">
        <v>234219.0</v>
      </c>
      <c r="EF18" s="3">
        <v>68012.0</v>
      </c>
      <c r="EG18" s="3">
        <v>32213.0</v>
      </c>
      <c r="EH18" s="3">
        <v>53874.0</v>
      </c>
      <c r="EI18" s="3">
        <v>63472.0</v>
      </c>
      <c r="EJ18" s="9">
        <v>87524.1875</v>
      </c>
      <c r="EK18" s="9">
        <v>77406.50242128134</v>
      </c>
      <c r="EL18" s="4">
        <v>1400387.0</v>
      </c>
      <c r="EM18" s="3">
        <v>73512.0</v>
      </c>
      <c r="EN18" s="3">
        <v>24062.0</v>
      </c>
      <c r="EO18" s="3">
        <v>9525.0</v>
      </c>
      <c r="EP18" s="3">
        <v>124461.0</v>
      </c>
      <c r="EQ18" s="3">
        <v>25531.0</v>
      </c>
      <c r="ER18" s="3">
        <v>107376.0</v>
      </c>
      <c r="ES18" s="3">
        <v>35480.0</v>
      </c>
      <c r="ET18" s="3">
        <v>51739.0</v>
      </c>
      <c r="EU18" s="3">
        <v>154959.0</v>
      </c>
      <c r="EV18" s="3">
        <v>59549.0</v>
      </c>
      <c r="EW18" s="3">
        <v>282403.0</v>
      </c>
      <c r="EX18" s="3">
        <v>234219.0</v>
      </c>
      <c r="EY18" s="3">
        <v>68012.0</v>
      </c>
      <c r="EZ18" s="3">
        <v>32213.0</v>
      </c>
      <c r="FA18" s="3">
        <v>53874.0</v>
      </c>
      <c r="FB18" s="3">
        <v>63472.0</v>
      </c>
      <c r="FC18" s="9">
        <v>87524.1875</v>
      </c>
      <c r="FD18" s="9">
        <v>77406.50242128134</v>
      </c>
      <c r="FE18" s="4">
        <v>1400387.0</v>
      </c>
      <c r="FF18" s="8">
        <v>624538.0</v>
      </c>
      <c r="FG18" s="8">
        <v>624538.0</v>
      </c>
      <c r="FH18" s="3">
        <v>624563.0</v>
      </c>
      <c r="FI18" s="3">
        <v>624564.0</v>
      </c>
      <c r="FJ18" s="3">
        <v>945250.0</v>
      </c>
      <c r="FK18" s="3">
        <v>945251.0</v>
      </c>
      <c r="FL18" s="3">
        <v>945303.0</v>
      </c>
      <c r="FM18" s="3">
        <v>945304.0</v>
      </c>
      <c r="FN18" s="3">
        <v>1.0</v>
      </c>
      <c r="FO18" s="3">
        <v>0.0</v>
      </c>
      <c r="FP18" s="3">
        <v>1.0</v>
      </c>
      <c r="FQ18" s="3">
        <v>1.0</v>
      </c>
      <c r="FR18" s="4">
        <v>0.75</v>
      </c>
      <c r="FS18" s="4">
        <v>0.5</v>
      </c>
      <c r="FT18" s="4">
        <v>3.0</v>
      </c>
      <c r="FU18" s="3">
        <v>0.0</v>
      </c>
      <c r="FV18" s="3">
        <v>0.0</v>
      </c>
      <c r="FW18" s="3">
        <v>0.0</v>
      </c>
      <c r="FX18" s="3">
        <v>0.0</v>
      </c>
      <c r="FY18" s="4">
        <v>0.0</v>
      </c>
      <c r="FZ18" s="4">
        <v>0.0</v>
      </c>
      <c r="GA18" s="4">
        <v>0.0</v>
      </c>
      <c r="GB18" s="3">
        <v>0.0</v>
      </c>
      <c r="GC18" s="3">
        <v>0.0</v>
      </c>
      <c r="GD18" s="3">
        <v>0.0</v>
      </c>
      <c r="GE18" s="3">
        <v>0.0</v>
      </c>
      <c r="GF18" s="4">
        <v>0.0</v>
      </c>
      <c r="GG18" s="4">
        <v>0.0</v>
      </c>
      <c r="GH18" s="4">
        <v>0.0</v>
      </c>
      <c r="GI18" s="3">
        <v>0.0</v>
      </c>
      <c r="GJ18" s="3">
        <v>0.0</v>
      </c>
      <c r="GK18" s="3">
        <v>0.0</v>
      </c>
      <c r="GL18" s="3">
        <v>0.0</v>
      </c>
      <c r="GM18" s="4">
        <v>0.0</v>
      </c>
      <c r="GN18" s="4">
        <v>0.0</v>
      </c>
      <c r="GO18" s="4">
        <v>0.0</v>
      </c>
      <c r="GP18" s="3">
        <v>1.0</v>
      </c>
      <c r="GQ18" s="3">
        <v>2.0</v>
      </c>
      <c r="GR18" s="3">
        <v>1.0</v>
      </c>
      <c r="GS18" s="3">
        <v>1.0</v>
      </c>
      <c r="GT18" s="4">
        <v>1.25</v>
      </c>
      <c r="GU18" s="4">
        <v>0.5</v>
      </c>
      <c r="GV18" s="4">
        <v>5.0</v>
      </c>
      <c r="GW18" s="3">
        <v>29082.0</v>
      </c>
      <c r="GX18" s="3">
        <v>79692.0</v>
      </c>
      <c r="GY18" s="3">
        <v>216355.0</v>
      </c>
      <c r="GZ18" s="3">
        <v>39401.0</v>
      </c>
      <c r="HA18" s="4">
        <v>91132.5</v>
      </c>
      <c r="HB18" s="4">
        <v>86290.1543031803</v>
      </c>
      <c r="HC18" s="4">
        <v>364530.0</v>
      </c>
      <c r="HD18" s="3">
        <v>29082.0</v>
      </c>
      <c r="HE18" s="3">
        <v>79692.0</v>
      </c>
      <c r="HF18" s="3">
        <v>216355.0</v>
      </c>
      <c r="HG18" s="3">
        <v>39401.0</v>
      </c>
      <c r="HH18" s="4">
        <v>91132.5</v>
      </c>
      <c r="HI18" s="4">
        <v>86290.1543031803</v>
      </c>
      <c r="HJ18" s="4">
        <v>364530.0</v>
      </c>
      <c r="HK18" s="34"/>
      <c r="HL18" s="34"/>
      <c r="HM18" s="34"/>
      <c r="HN18" s="34"/>
      <c r="HO18" s="34"/>
      <c r="HP18" s="34"/>
      <c r="HQ18" s="34"/>
      <c r="HR18" s="34"/>
      <c r="HS18" s="34"/>
    </row>
    <row r="19" ht="13.5" customHeight="1">
      <c r="A19" s="3">
        <v>229208.0</v>
      </c>
      <c r="B19" s="4">
        <v>0.689124158</v>
      </c>
      <c r="C19" s="4" t="s">
        <v>644</v>
      </c>
      <c r="D19" s="37" t="s">
        <v>644</v>
      </c>
      <c r="E19" s="3">
        <v>0.0</v>
      </c>
      <c r="F19" s="38">
        <v>16.0</v>
      </c>
      <c r="G19" s="3">
        <v>4186298.0</v>
      </c>
      <c r="H19" s="3">
        <v>1045931.0</v>
      </c>
      <c r="I19" s="3">
        <v>229208.0</v>
      </c>
      <c r="J19" s="5">
        <v>0.003341435185185185</v>
      </c>
      <c r="K19" s="5">
        <v>0.02932986111111111</v>
      </c>
      <c r="L19" s="3" t="s">
        <v>39</v>
      </c>
      <c r="M19" s="8">
        <v>622781.0</v>
      </c>
      <c r="N19" s="8">
        <v>622781.0</v>
      </c>
      <c r="O19" s="3">
        <v>623092.0</v>
      </c>
      <c r="P19" s="3">
        <v>623092.0</v>
      </c>
      <c r="Q19" s="3">
        <v>623136.0</v>
      </c>
      <c r="R19" s="3">
        <v>623136.0</v>
      </c>
      <c r="S19" s="3">
        <v>623167.0</v>
      </c>
      <c r="T19" s="3">
        <v>623167.0</v>
      </c>
      <c r="U19" s="8">
        <v>624294.0</v>
      </c>
      <c r="V19" s="3">
        <v>624295.0</v>
      </c>
      <c r="W19" s="3">
        <v>624301.0</v>
      </c>
      <c r="X19" s="3">
        <v>624302.0</v>
      </c>
      <c r="Y19" s="8">
        <v>624311.0</v>
      </c>
      <c r="Z19" s="3">
        <v>624312.0</v>
      </c>
      <c r="AA19" s="3">
        <v>624313.0</v>
      </c>
      <c r="AB19" s="3">
        <v>624314.0</v>
      </c>
      <c r="AC19" s="3">
        <v>1.0</v>
      </c>
      <c r="AD19" s="3">
        <v>1.0</v>
      </c>
      <c r="AE19" s="3">
        <v>1.0</v>
      </c>
      <c r="AF19" s="3">
        <v>0.0</v>
      </c>
      <c r="AG19" s="3">
        <v>1.0</v>
      </c>
      <c r="AH19" s="3">
        <v>0.0</v>
      </c>
      <c r="AI19" s="3">
        <v>1.0</v>
      </c>
      <c r="AJ19" s="3">
        <v>0.0</v>
      </c>
      <c r="AK19" s="8">
        <v>0.0</v>
      </c>
      <c r="AL19" s="3">
        <v>0.0</v>
      </c>
      <c r="AM19" s="3">
        <v>0.0</v>
      </c>
      <c r="AN19" s="3">
        <v>0.0</v>
      </c>
      <c r="AO19" s="8">
        <v>1.0</v>
      </c>
      <c r="AP19" s="3">
        <v>0.0</v>
      </c>
      <c r="AQ19" s="3">
        <v>0.0</v>
      </c>
      <c r="AR19" s="3">
        <v>0.0</v>
      </c>
      <c r="AS19" s="9">
        <v>0.375</v>
      </c>
      <c r="AT19" s="9">
        <v>0.5</v>
      </c>
      <c r="AU19" s="4">
        <v>6.0</v>
      </c>
      <c r="AV19" s="3">
        <v>0.0</v>
      </c>
      <c r="AW19" s="3">
        <v>0.0</v>
      </c>
      <c r="AX19" s="3">
        <v>0.0</v>
      </c>
      <c r="AY19" s="3">
        <v>0.0</v>
      </c>
      <c r="AZ19" s="3">
        <v>0.0</v>
      </c>
      <c r="BA19" s="3">
        <v>0.0</v>
      </c>
      <c r="BB19" s="3">
        <v>0.0</v>
      </c>
      <c r="BC19" s="3">
        <v>0.0</v>
      </c>
      <c r="BD19" s="3">
        <v>0.0</v>
      </c>
      <c r="BE19" s="3">
        <v>0.0</v>
      </c>
      <c r="BF19" s="3">
        <v>1.0</v>
      </c>
      <c r="BG19" s="3">
        <v>0.0</v>
      </c>
      <c r="BH19" s="3">
        <v>0.0</v>
      </c>
      <c r="BI19" s="3">
        <v>0.0</v>
      </c>
      <c r="BJ19" s="3">
        <v>0.0</v>
      </c>
      <c r="BK19" s="3">
        <v>0.0</v>
      </c>
      <c r="BL19" s="9">
        <v>0.0625</v>
      </c>
      <c r="BM19" s="9">
        <v>0.25</v>
      </c>
      <c r="BN19" s="4">
        <v>1.0</v>
      </c>
      <c r="BO19" s="3">
        <v>0.0</v>
      </c>
      <c r="BP19" s="3">
        <v>0.0</v>
      </c>
      <c r="BQ19" s="3">
        <v>0.0</v>
      </c>
      <c r="BR19" s="3">
        <v>2.0</v>
      </c>
      <c r="BS19" s="3">
        <v>0.0</v>
      </c>
      <c r="BT19" s="3">
        <v>2.0</v>
      </c>
      <c r="BU19" s="3">
        <v>0.0</v>
      </c>
      <c r="BV19" s="3">
        <v>2.0</v>
      </c>
      <c r="BW19" s="3">
        <v>2.0</v>
      </c>
      <c r="BX19" s="3">
        <v>2.0</v>
      </c>
      <c r="BY19" s="3">
        <v>2.0</v>
      </c>
      <c r="BZ19" s="3">
        <v>2.0</v>
      </c>
      <c r="CA19" s="3">
        <v>0.0</v>
      </c>
      <c r="CB19" s="3">
        <v>3.0</v>
      </c>
      <c r="CC19" s="3">
        <v>3.0</v>
      </c>
      <c r="CD19" s="3">
        <v>3.0</v>
      </c>
      <c r="CE19" s="9">
        <v>1.4375</v>
      </c>
      <c r="CF19" s="9">
        <v>1.2093386622447824</v>
      </c>
      <c r="CG19" s="4">
        <v>23.0</v>
      </c>
      <c r="CH19" s="3">
        <v>0.0</v>
      </c>
      <c r="CI19" s="3">
        <v>0.0</v>
      </c>
      <c r="CJ19" s="3">
        <v>0.0</v>
      </c>
      <c r="CK19" s="3">
        <v>0.0</v>
      </c>
      <c r="CL19" s="3">
        <v>0.0</v>
      </c>
      <c r="CM19" s="3">
        <v>0.0</v>
      </c>
      <c r="CN19" s="3">
        <v>0.0</v>
      </c>
      <c r="CO19" s="3">
        <v>0.0</v>
      </c>
      <c r="CP19" s="3">
        <v>0.0</v>
      </c>
      <c r="CQ19" s="3">
        <v>0.0</v>
      </c>
      <c r="CR19" s="3">
        <v>0.0</v>
      </c>
      <c r="CS19" s="3">
        <v>0.0</v>
      </c>
      <c r="CT19" s="3">
        <v>0.0</v>
      </c>
      <c r="CU19" s="3">
        <v>1.0</v>
      </c>
      <c r="CV19" s="3">
        <v>1.0</v>
      </c>
      <c r="CW19" s="3">
        <v>1.0</v>
      </c>
      <c r="CX19" s="9">
        <v>0.1875</v>
      </c>
      <c r="CY19" s="9">
        <v>0.4031128874149275</v>
      </c>
      <c r="CZ19" s="4">
        <v>3.0</v>
      </c>
      <c r="DA19" s="3">
        <v>1.0</v>
      </c>
      <c r="DB19" s="3">
        <v>1.0</v>
      </c>
      <c r="DC19" s="3">
        <v>1.0</v>
      </c>
      <c r="DD19" s="3">
        <v>2.0</v>
      </c>
      <c r="DE19" s="3">
        <v>1.0</v>
      </c>
      <c r="DF19" s="3">
        <v>2.0</v>
      </c>
      <c r="DG19" s="3">
        <v>1.0</v>
      </c>
      <c r="DH19" s="3">
        <v>2.0</v>
      </c>
      <c r="DI19" s="3">
        <v>3.0</v>
      </c>
      <c r="DJ19" s="3">
        <v>2.0</v>
      </c>
      <c r="DK19" s="3">
        <v>1.0</v>
      </c>
      <c r="DL19" s="3">
        <v>2.0</v>
      </c>
      <c r="DM19" s="3">
        <v>1.0</v>
      </c>
      <c r="DN19" s="3">
        <v>3.0</v>
      </c>
      <c r="DO19" s="3">
        <v>2.0</v>
      </c>
      <c r="DP19" s="3">
        <v>3.0</v>
      </c>
      <c r="DQ19" s="9">
        <v>1.75</v>
      </c>
      <c r="DR19" s="9">
        <v>0.7745966692414834</v>
      </c>
      <c r="DS19" s="4">
        <v>28.0</v>
      </c>
      <c r="DT19" s="3">
        <v>19887.0</v>
      </c>
      <c r="DU19" s="3">
        <v>35991.0</v>
      </c>
      <c r="DV19" s="3">
        <v>27323.0</v>
      </c>
      <c r="DW19" s="3">
        <v>21612.0</v>
      </c>
      <c r="DX19" s="3">
        <v>13449.0</v>
      </c>
      <c r="DY19" s="3">
        <v>204348.0</v>
      </c>
      <c r="DZ19" s="3">
        <v>10720.0</v>
      </c>
      <c r="EA19" s="3">
        <v>91309.0</v>
      </c>
      <c r="EB19" s="3">
        <v>191839.0</v>
      </c>
      <c r="EC19" s="3">
        <v>98258.0</v>
      </c>
      <c r="ED19" s="3">
        <v>265877.0</v>
      </c>
      <c r="EE19" s="3">
        <v>368555.0</v>
      </c>
      <c r="EF19" s="3">
        <v>80380.0</v>
      </c>
      <c r="EG19" s="3">
        <v>78956.0</v>
      </c>
      <c r="EH19" s="3">
        <v>58157.0</v>
      </c>
      <c r="EI19" s="3">
        <v>109860.0</v>
      </c>
      <c r="EJ19" s="9">
        <v>104782.5625</v>
      </c>
      <c r="EK19" s="9">
        <v>102876.03869639664</v>
      </c>
      <c r="EL19" s="4">
        <v>1676521.0</v>
      </c>
      <c r="EM19" s="3">
        <v>19887.0</v>
      </c>
      <c r="EN19" s="3">
        <v>35991.0</v>
      </c>
      <c r="EO19" s="3">
        <v>27323.0</v>
      </c>
      <c r="EP19" s="3">
        <v>21612.0</v>
      </c>
      <c r="EQ19" s="3">
        <v>13449.0</v>
      </c>
      <c r="ER19" s="3">
        <v>204348.0</v>
      </c>
      <c r="ES19" s="3">
        <v>10720.0</v>
      </c>
      <c r="ET19" s="3">
        <v>91309.0</v>
      </c>
      <c r="EU19" s="3">
        <v>191839.0</v>
      </c>
      <c r="EV19" s="3">
        <v>98258.0</v>
      </c>
      <c r="EW19" s="3">
        <v>265877.0</v>
      </c>
      <c r="EX19" s="3">
        <v>368555.0</v>
      </c>
      <c r="EY19" s="3">
        <v>80380.0</v>
      </c>
      <c r="EZ19" s="3">
        <v>78956.0</v>
      </c>
      <c r="FA19" s="3">
        <v>58157.0</v>
      </c>
      <c r="FB19" s="3">
        <v>109860.0</v>
      </c>
      <c r="FC19" s="9">
        <v>104782.5625</v>
      </c>
      <c r="FD19" s="9">
        <v>102876.03869639664</v>
      </c>
      <c r="FE19" s="4">
        <v>1676521.0</v>
      </c>
      <c r="FF19" s="8">
        <v>624538.0</v>
      </c>
      <c r="FG19" s="8">
        <v>624538.0</v>
      </c>
      <c r="FH19" s="3">
        <v>624563.0</v>
      </c>
      <c r="FI19" s="3">
        <v>624564.0</v>
      </c>
      <c r="FJ19" s="3">
        <v>945250.0</v>
      </c>
      <c r="FK19" s="3">
        <v>945251.0</v>
      </c>
      <c r="FL19" s="3">
        <v>945303.0</v>
      </c>
      <c r="FM19" s="3">
        <v>945304.0</v>
      </c>
      <c r="FN19" s="3">
        <v>1.0</v>
      </c>
      <c r="FO19" s="3">
        <v>0.0</v>
      </c>
      <c r="FP19" s="3">
        <v>0.0</v>
      </c>
      <c r="FQ19" s="3">
        <v>0.0</v>
      </c>
      <c r="FR19" s="4">
        <v>0.25</v>
      </c>
      <c r="FS19" s="4">
        <v>0.5</v>
      </c>
      <c r="FT19" s="4">
        <v>1.0</v>
      </c>
      <c r="FU19" s="3">
        <v>0.0</v>
      </c>
      <c r="FV19" s="3">
        <v>0.0</v>
      </c>
      <c r="FW19" s="3">
        <v>0.0</v>
      </c>
      <c r="FX19" s="3">
        <v>0.0</v>
      </c>
      <c r="FY19" s="4">
        <v>0.0</v>
      </c>
      <c r="FZ19" s="4">
        <v>0.0</v>
      </c>
      <c r="GA19" s="4">
        <v>0.0</v>
      </c>
      <c r="GB19" s="3">
        <v>0.0</v>
      </c>
      <c r="GC19" s="3">
        <v>2.0</v>
      </c>
      <c r="GD19" s="3">
        <v>2.0</v>
      </c>
      <c r="GE19" s="3">
        <v>2.0</v>
      </c>
      <c r="GF19" s="4">
        <v>1.5</v>
      </c>
      <c r="GG19" s="4">
        <v>1.0</v>
      </c>
      <c r="GH19" s="4">
        <v>6.0</v>
      </c>
      <c r="GI19" s="3">
        <v>0.0</v>
      </c>
      <c r="GJ19" s="3">
        <v>0.0</v>
      </c>
      <c r="GK19" s="3">
        <v>0.0</v>
      </c>
      <c r="GL19" s="3">
        <v>0.0</v>
      </c>
      <c r="GM19" s="4">
        <v>0.0</v>
      </c>
      <c r="GN19" s="4">
        <v>0.0</v>
      </c>
      <c r="GO19" s="4">
        <v>0.0</v>
      </c>
      <c r="GP19" s="3">
        <v>1.0</v>
      </c>
      <c r="GQ19" s="3">
        <v>2.0</v>
      </c>
      <c r="GR19" s="3">
        <v>2.0</v>
      </c>
      <c r="GS19" s="3">
        <v>4.0</v>
      </c>
      <c r="GT19" s="4">
        <v>2.25</v>
      </c>
      <c r="GU19" s="4">
        <v>1.2583057392117916</v>
      </c>
      <c r="GV19" s="4">
        <v>9.0</v>
      </c>
      <c r="GW19" s="3">
        <v>34174.0</v>
      </c>
      <c r="GX19" s="3">
        <v>45101.0</v>
      </c>
      <c r="GY19" s="3">
        <v>41964.0</v>
      </c>
      <c r="GZ19" s="3">
        <v>55588.0</v>
      </c>
      <c r="HA19" s="4">
        <v>44206.75</v>
      </c>
      <c r="HB19" s="4">
        <v>8869.771412875682</v>
      </c>
      <c r="HC19" s="4">
        <v>176827.0</v>
      </c>
      <c r="HD19" s="3">
        <v>34174.0</v>
      </c>
      <c r="HE19" s="3">
        <v>45101.0</v>
      </c>
      <c r="HF19" s="3">
        <v>41964.0</v>
      </c>
      <c r="HG19" s="3">
        <v>55588.0</v>
      </c>
      <c r="HH19" s="4">
        <v>44206.75</v>
      </c>
      <c r="HI19" s="4">
        <v>8869.771412875682</v>
      </c>
      <c r="HJ19" s="4">
        <v>176827.0</v>
      </c>
      <c r="HK19" s="34"/>
      <c r="HL19" s="34"/>
      <c r="HM19" s="34"/>
      <c r="HN19" s="34"/>
      <c r="HO19" s="34"/>
      <c r="HP19" s="34"/>
      <c r="HQ19" s="34"/>
      <c r="HR19" s="34"/>
      <c r="HS19" s="34"/>
    </row>
    <row r="20" ht="13.5" customHeight="1">
      <c r="A20" s="3">
        <v>229209.0</v>
      </c>
      <c r="B20" s="4">
        <v>0.65849387</v>
      </c>
      <c r="C20" s="4" t="s">
        <v>644</v>
      </c>
      <c r="D20" s="37" t="s">
        <v>644</v>
      </c>
      <c r="E20" s="3">
        <v>0.0</v>
      </c>
      <c r="F20" s="38">
        <v>16.0</v>
      </c>
      <c r="G20" s="3">
        <v>4186767.0</v>
      </c>
      <c r="H20" s="3">
        <v>1045748.0</v>
      </c>
      <c r="I20" s="3">
        <v>229209.0</v>
      </c>
      <c r="J20" s="5">
        <v>0.03806944444444444</v>
      </c>
      <c r="K20" s="5">
        <v>0.004136574074074075</v>
      </c>
      <c r="L20" s="3" t="s">
        <v>39</v>
      </c>
      <c r="M20" s="8">
        <v>622781.0</v>
      </c>
      <c r="N20" s="8">
        <v>622781.0</v>
      </c>
      <c r="O20" s="3">
        <v>623092.0</v>
      </c>
      <c r="P20" s="3">
        <v>623092.0</v>
      </c>
      <c r="Q20" s="3">
        <v>623136.0</v>
      </c>
      <c r="R20" s="3">
        <v>623136.0</v>
      </c>
      <c r="S20" s="3">
        <v>623167.0</v>
      </c>
      <c r="T20" s="3">
        <v>623167.0</v>
      </c>
      <c r="U20" s="8">
        <v>624294.0</v>
      </c>
      <c r="V20" s="3">
        <v>624295.0</v>
      </c>
      <c r="W20" s="3">
        <v>624301.0</v>
      </c>
      <c r="X20" s="3">
        <v>624302.0</v>
      </c>
      <c r="Y20" s="8">
        <v>624311.0</v>
      </c>
      <c r="Z20" s="3">
        <v>624312.0</v>
      </c>
      <c r="AA20" s="3">
        <v>624313.0</v>
      </c>
      <c r="AB20" s="3">
        <v>624314.0</v>
      </c>
      <c r="AC20" s="3">
        <v>1.0</v>
      </c>
      <c r="AD20" s="3">
        <v>1.0</v>
      </c>
      <c r="AE20" s="3">
        <v>1.0</v>
      </c>
      <c r="AF20" s="3">
        <v>0.0</v>
      </c>
      <c r="AG20" s="3">
        <v>1.0</v>
      </c>
      <c r="AH20" s="3">
        <v>1.0</v>
      </c>
      <c r="AI20" s="3">
        <v>1.0</v>
      </c>
      <c r="AJ20" s="3">
        <v>1.0</v>
      </c>
      <c r="AK20" s="8">
        <v>1.0</v>
      </c>
      <c r="AL20" s="3">
        <v>1.0</v>
      </c>
      <c r="AM20" s="3">
        <v>1.0</v>
      </c>
      <c r="AN20" s="3">
        <v>0.0</v>
      </c>
      <c r="AO20" s="8">
        <v>1.0</v>
      </c>
      <c r="AP20" s="3">
        <v>1.0</v>
      </c>
      <c r="AQ20" s="3">
        <v>0.0</v>
      </c>
      <c r="AR20" s="3">
        <v>0.0</v>
      </c>
      <c r="AS20" s="9">
        <v>0.75</v>
      </c>
      <c r="AT20" s="9">
        <v>0.4472135954999579</v>
      </c>
      <c r="AU20" s="4">
        <v>12.0</v>
      </c>
      <c r="AV20" s="3">
        <v>0.0</v>
      </c>
      <c r="AW20" s="3">
        <v>0.0</v>
      </c>
      <c r="AX20" s="3">
        <v>0.0</v>
      </c>
      <c r="AY20" s="3">
        <v>1.0</v>
      </c>
      <c r="AZ20" s="3">
        <v>0.0</v>
      </c>
      <c r="BA20" s="3">
        <v>0.0</v>
      </c>
      <c r="BB20" s="3">
        <v>0.0</v>
      </c>
      <c r="BC20" s="3">
        <v>0.0</v>
      </c>
      <c r="BD20" s="3">
        <v>0.0</v>
      </c>
      <c r="BE20" s="3">
        <v>0.0</v>
      </c>
      <c r="BF20" s="3">
        <v>0.0</v>
      </c>
      <c r="BG20" s="3">
        <v>0.0</v>
      </c>
      <c r="BH20" s="3">
        <v>0.0</v>
      </c>
      <c r="BI20" s="3">
        <v>0.0</v>
      </c>
      <c r="BJ20" s="3">
        <v>0.0</v>
      </c>
      <c r="BK20" s="3">
        <v>0.0</v>
      </c>
      <c r="BL20" s="9">
        <v>0.0625</v>
      </c>
      <c r="BM20" s="9">
        <v>0.25</v>
      </c>
      <c r="BN20" s="4">
        <v>1.0</v>
      </c>
      <c r="BO20" s="3">
        <v>0.0</v>
      </c>
      <c r="BP20" s="3">
        <v>0.0</v>
      </c>
      <c r="BQ20" s="3">
        <v>0.0</v>
      </c>
      <c r="BR20" s="3">
        <v>3.0</v>
      </c>
      <c r="BS20" s="3">
        <v>0.0</v>
      </c>
      <c r="BT20" s="3">
        <v>0.0</v>
      </c>
      <c r="BU20" s="3">
        <v>0.0</v>
      </c>
      <c r="BV20" s="3">
        <v>0.0</v>
      </c>
      <c r="BW20" s="3">
        <v>0.0</v>
      </c>
      <c r="BX20" s="3">
        <v>0.0</v>
      </c>
      <c r="BY20" s="3">
        <v>0.0</v>
      </c>
      <c r="BZ20" s="3">
        <v>3.0</v>
      </c>
      <c r="CA20" s="3">
        <v>0.0</v>
      </c>
      <c r="CB20" s="3">
        <v>0.0</v>
      </c>
      <c r="CC20" s="3">
        <v>3.0</v>
      </c>
      <c r="CD20" s="3">
        <v>3.0</v>
      </c>
      <c r="CE20" s="9">
        <v>0.75</v>
      </c>
      <c r="CF20" s="9">
        <v>1.3416407864998738</v>
      </c>
      <c r="CG20" s="4">
        <v>12.0</v>
      </c>
      <c r="CH20" s="3">
        <v>0.0</v>
      </c>
      <c r="CI20" s="3">
        <v>0.0</v>
      </c>
      <c r="CJ20" s="3">
        <v>0.0</v>
      </c>
      <c r="CK20" s="3">
        <v>1.0</v>
      </c>
      <c r="CL20" s="3">
        <v>0.0</v>
      </c>
      <c r="CM20" s="3">
        <v>0.0</v>
      </c>
      <c r="CN20" s="3">
        <v>0.0</v>
      </c>
      <c r="CO20" s="3">
        <v>0.0</v>
      </c>
      <c r="CP20" s="3">
        <v>0.0</v>
      </c>
      <c r="CQ20" s="3">
        <v>0.0</v>
      </c>
      <c r="CR20" s="3">
        <v>0.0</v>
      </c>
      <c r="CS20" s="3">
        <v>1.0</v>
      </c>
      <c r="CT20" s="3">
        <v>0.0</v>
      </c>
      <c r="CU20" s="3">
        <v>0.0</v>
      </c>
      <c r="CV20" s="3">
        <v>1.0</v>
      </c>
      <c r="CW20" s="3">
        <v>1.0</v>
      </c>
      <c r="CX20" s="9">
        <v>0.25</v>
      </c>
      <c r="CY20" s="9">
        <v>0.4472135954999579</v>
      </c>
      <c r="CZ20" s="4">
        <v>4.0</v>
      </c>
      <c r="DA20" s="3">
        <v>1.0</v>
      </c>
      <c r="DB20" s="3">
        <v>1.0</v>
      </c>
      <c r="DC20" s="3">
        <v>1.0</v>
      </c>
      <c r="DD20" s="3">
        <v>1.0</v>
      </c>
      <c r="DE20" s="3">
        <v>1.0</v>
      </c>
      <c r="DF20" s="3">
        <v>1.0</v>
      </c>
      <c r="DG20" s="3">
        <v>1.0</v>
      </c>
      <c r="DH20" s="3">
        <v>1.0</v>
      </c>
      <c r="DI20" s="3">
        <v>1.0</v>
      </c>
      <c r="DJ20" s="3">
        <v>1.0</v>
      </c>
      <c r="DK20" s="3">
        <v>1.0</v>
      </c>
      <c r="DL20" s="3">
        <v>2.0</v>
      </c>
      <c r="DM20" s="3">
        <v>1.0</v>
      </c>
      <c r="DN20" s="3">
        <v>1.0</v>
      </c>
      <c r="DO20" s="3">
        <v>3.0</v>
      </c>
      <c r="DP20" s="3">
        <v>2.0</v>
      </c>
      <c r="DQ20" s="9">
        <v>1.25</v>
      </c>
      <c r="DR20" s="9">
        <v>0.5773502691896257</v>
      </c>
      <c r="DS20" s="4">
        <v>20.0</v>
      </c>
      <c r="DT20" s="3">
        <v>10069.0</v>
      </c>
      <c r="DU20" s="3">
        <v>6220.0</v>
      </c>
      <c r="DV20" s="3">
        <v>7506.0</v>
      </c>
      <c r="DW20" s="3">
        <v>50648.0</v>
      </c>
      <c r="DX20" s="3">
        <v>10068.0</v>
      </c>
      <c r="DY20" s="3">
        <v>29399.0</v>
      </c>
      <c r="DZ20" s="3">
        <v>3630.0</v>
      </c>
      <c r="EA20" s="3">
        <v>15859.0</v>
      </c>
      <c r="EB20" s="3">
        <v>40812.0</v>
      </c>
      <c r="EC20" s="3">
        <v>23115.0</v>
      </c>
      <c r="ED20" s="3">
        <v>90169.0</v>
      </c>
      <c r="EE20" s="3">
        <v>60962.0</v>
      </c>
      <c r="EF20" s="3">
        <v>39913.0</v>
      </c>
      <c r="EG20" s="3">
        <v>45977.0</v>
      </c>
      <c r="EH20" s="3">
        <v>24890.0</v>
      </c>
      <c r="EI20" s="3">
        <v>15551.0</v>
      </c>
      <c r="EJ20" s="9">
        <v>29674.25</v>
      </c>
      <c r="EK20" s="9">
        <v>23829.981495306845</v>
      </c>
      <c r="EL20" s="4">
        <v>474788.0</v>
      </c>
      <c r="EM20" s="3">
        <v>10069.0</v>
      </c>
      <c r="EN20" s="3">
        <v>6220.0</v>
      </c>
      <c r="EO20" s="3">
        <v>7506.0</v>
      </c>
      <c r="EP20" s="3">
        <v>50648.0</v>
      </c>
      <c r="EQ20" s="3">
        <v>10068.0</v>
      </c>
      <c r="ER20" s="3">
        <v>29399.0</v>
      </c>
      <c r="ES20" s="3">
        <v>3630.0</v>
      </c>
      <c r="ET20" s="3">
        <v>15859.0</v>
      </c>
      <c r="EU20" s="3">
        <v>40812.0</v>
      </c>
      <c r="EV20" s="3">
        <v>23115.0</v>
      </c>
      <c r="EW20" s="3">
        <v>90169.0</v>
      </c>
      <c r="EX20" s="3">
        <v>60962.0</v>
      </c>
      <c r="EY20" s="3">
        <v>39913.0</v>
      </c>
      <c r="EZ20" s="3">
        <v>45977.0</v>
      </c>
      <c r="FA20" s="3">
        <v>24890.0</v>
      </c>
      <c r="FB20" s="3">
        <v>15551.0</v>
      </c>
      <c r="FC20" s="9">
        <v>29674.25</v>
      </c>
      <c r="FD20" s="9">
        <v>23829.981495306845</v>
      </c>
      <c r="FE20" s="4">
        <v>474788.0</v>
      </c>
      <c r="FF20" s="8"/>
      <c r="FG20" s="8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4" t="e">
        <v>#DIV/0!</v>
      </c>
      <c r="FS20" s="4" t="e">
        <v>#DIV/0!</v>
      </c>
      <c r="FT20" s="4">
        <v>0.0</v>
      </c>
      <c r="FU20" s="3"/>
      <c r="FV20" s="3"/>
      <c r="FW20" s="3"/>
      <c r="FX20" s="3"/>
      <c r="FY20" s="4" t="e">
        <v>#DIV/0!</v>
      </c>
      <c r="FZ20" s="4" t="e">
        <v>#DIV/0!</v>
      </c>
      <c r="GA20" s="4">
        <v>0.0</v>
      </c>
      <c r="GB20" s="3"/>
      <c r="GC20" s="3"/>
      <c r="GD20" s="3"/>
      <c r="GE20" s="3"/>
      <c r="GF20" s="4" t="e">
        <v>#DIV/0!</v>
      </c>
      <c r="GG20" s="4" t="e">
        <v>#DIV/0!</v>
      </c>
      <c r="GH20" s="4">
        <v>0.0</v>
      </c>
      <c r="GI20" s="3"/>
      <c r="GJ20" s="3"/>
      <c r="GK20" s="3"/>
      <c r="GL20" s="3"/>
      <c r="GM20" s="4" t="e">
        <v>#DIV/0!</v>
      </c>
      <c r="GN20" s="4" t="e">
        <v>#DIV/0!</v>
      </c>
      <c r="GO20" s="4">
        <v>0.0</v>
      </c>
      <c r="GP20" s="3"/>
      <c r="GQ20" s="3"/>
      <c r="GR20" s="3"/>
      <c r="GS20" s="3"/>
      <c r="GT20" s="4" t="e">
        <v>#DIV/0!</v>
      </c>
      <c r="GU20" s="4" t="e">
        <v>#DIV/0!</v>
      </c>
      <c r="GV20" s="4">
        <v>0.0</v>
      </c>
      <c r="GW20" s="3"/>
      <c r="GX20" s="3"/>
      <c r="GY20" s="3"/>
      <c r="GZ20" s="3"/>
      <c r="HA20" s="4" t="e">
        <v>#DIV/0!</v>
      </c>
      <c r="HB20" s="4" t="e">
        <v>#DIV/0!</v>
      </c>
      <c r="HC20" s="4">
        <v>0.0</v>
      </c>
      <c r="HD20" s="3"/>
      <c r="HE20" s="3"/>
      <c r="HF20" s="3"/>
      <c r="HG20" s="3"/>
      <c r="HH20" s="4" t="e">
        <v>#DIV/0!</v>
      </c>
      <c r="HI20" s="4" t="e">
        <v>#DIV/0!</v>
      </c>
      <c r="HJ20" s="4">
        <v>0.0</v>
      </c>
      <c r="HK20" s="34"/>
      <c r="HL20" s="34"/>
      <c r="HM20" s="34"/>
      <c r="HN20" s="34"/>
      <c r="HO20" s="34"/>
      <c r="HP20" s="34"/>
      <c r="HQ20" s="34"/>
      <c r="HR20" s="34"/>
      <c r="HS20" s="34"/>
    </row>
    <row r="21" ht="13.5" customHeight="1">
      <c r="A21" s="3">
        <v>229213.0</v>
      </c>
      <c r="B21" s="4">
        <v>0.760337553</v>
      </c>
      <c r="C21" s="4" t="s">
        <v>643</v>
      </c>
      <c r="D21" s="37" t="s">
        <v>644</v>
      </c>
      <c r="E21" s="3">
        <v>0.0</v>
      </c>
      <c r="F21" s="38">
        <v>16.0</v>
      </c>
      <c r="G21" s="3">
        <v>4185738.0</v>
      </c>
      <c r="H21" s="3">
        <v>1045748.0</v>
      </c>
      <c r="I21" s="3">
        <v>229213.0</v>
      </c>
      <c r="J21" s="5">
        <v>0.012326388888888888</v>
      </c>
      <c r="K21" s="5">
        <v>0.02733101851851852</v>
      </c>
      <c r="L21" s="3" t="s">
        <v>39</v>
      </c>
      <c r="M21" s="8">
        <v>622781.0</v>
      </c>
      <c r="N21" s="8">
        <v>622781.0</v>
      </c>
      <c r="O21" s="3">
        <v>623092.0</v>
      </c>
      <c r="P21" s="3">
        <v>623092.0</v>
      </c>
      <c r="Q21" s="3">
        <v>623136.0</v>
      </c>
      <c r="R21" s="3">
        <v>623136.0</v>
      </c>
      <c r="S21" s="3">
        <v>623167.0</v>
      </c>
      <c r="T21" s="3">
        <v>623167.0</v>
      </c>
      <c r="U21" s="8">
        <v>624294.0</v>
      </c>
      <c r="V21" s="3">
        <v>624295.0</v>
      </c>
      <c r="W21" s="3">
        <v>624301.0</v>
      </c>
      <c r="X21" s="3">
        <v>624302.0</v>
      </c>
      <c r="Y21" s="8">
        <v>624311.0</v>
      </c>
      <c r="Z21" s="3">
        <v>624312.0</v>
      </c>
      <c r="AA21" s="3">
        <v>624313.0</v>
      </c>
      <c r="AB21" s="3">
        <v>624314.0</v>
      </c>
      <c r="AC21" s="3">
        <v>1.0</v>
      </c>
      <c r="AD21" s="3">
        <v>1.0</v>
      </c>
      <c r="AE21" s="3">
        <v>1.0</v>
      </c>
      <c r="AF21" s="3">
        <v>0.0</v>
      </c>
      <c r="AG21" s="3">
        <v>1.0</v>
      </c>
      <c r="AH21" s="3">
        <v>1.0</v>
      </c>
      <c r="AI21" s="3">
        <v>1.0</v>
      </c>
      <c r="AJ21" s="3">
        <v>1.0</v>
      </c>
      <c r="AK21" s="8">
        <v>1.0</v>
      </c>
      <c r="AL21" s="3">
        <v>1.0</v>
      </c>
      <c r="AM21" s="3">
        <v>0.0</v>
      </c>
      <c r="AN21" s="3">
        <v>0.0</v>
      </c>
      <c r="AO21" s="8">
        <v>1.0</v>
      </c>
      <c r="AP21" s="3">
        <v>1.0</v>
      </c>
      <c r="AQ21" s="3">
        <v>0.0</v>
      </c>
      <c r="AR21" s="3">
        <v>0.0</v>
      </c>
      <c r="AS21" s="9">
        <v>0.6875</v>
      </c>
      <c r="AT21" s="9">
        <v>0.47871355387816905</v>
      </c>
      <c r="AU21" s="4">
        <v>11.0</v>
      </c>
      <c r="AV21" s="3">
        <v>0.0</v>
      </c>
      <c r="AW21" s="3">
        <v>0.0</v>
      </c>
      <c r="AX21" s="3">
        <v>0.0</v>
      </c>
      <c r="AY21" s="3">
        <v>0.0</v>
      </c>
      <c r="AZ21" s="3">
        <v>0.0</v>
      </c>
      <c r="BA21" s="3">
        <v>0.0</v>
      </c>
      <c r="BB21" s="3">
        <v>0.0</v>
      </c>
      <c r="BC21" s="3">
        <v>0.0</v>
      </c>
      <c r="BD21" s="3">
        <v>0.0</v>
      </c>
      <c r="BE21" s="3">
        <v>0.0</v>
      </c>
      <c r="BF21" s="3">
        <v>0.0</v>
      </c>
      <c r="BG21" s="3">
        <v>0.0</v>
      </c>
      <c r="BH21" s="3">
        <v>0.0</v>
      </c>
      <c r="BI21" s="3">
        <v>0.0</v>
      </c>
      <c r="BJ21" s="3">
        <v>0.0</v>
      </c>
      <c r="BK21" s="3">
        <v>0.0</v>
      </c>
      <c r="BL21" s="9">
        <v>0.0</v>
      </c>
      <c r="BM21" s="9">
        <v>0.0</v>
      </c>
      <c r="BN21" s="4">
        <v>0.0</v>
      </c>
      <c r="BO21" s="3">
        <v>0.0</v>
      </c>
      <c r="BP21" s="3">
        <v>0.0</v>
      </c>
      <c r="BQ21" s="3">
        <v>0.0</v>
      </c>
      <c r="BR21" s="3">
        <v>0.0</v>
      </c>
      <c r="BS21" s="3">
        <v>0.0</v>
      </c>
      <c r="BT21" s="3">
        <v>0.0</v>
      </c>
      <c r="BU21" s="3">
        <v>0.0</v>
      </c>
      <c r="BV21" s="3">
        <v>0.0</v>
      </c>
      <c r="BW21" s="3">
        <v>0.0</v>
      </c>
      <c r="BX21" s="3">
        <v>0.0</v>
      </c>
      <c r="BY21" s="3">
        <v>3.0</v>
      </c>
      <c r="BZ21" s="3">
        <v>0.0</v>
      </c>
      <c r="CA21" s="3">
        <v>0.0</v>
      </c>
      <c r="CB21" s="3">
        <v>0.0</v>
      </c>
      <c r="CC21" s="3">
        <v>0.0</v>
      </c>
      <c r="CD21" s="3">
        <v>0.0</v>
      </c>
      <c r="CE21" s="9">
        <v>0.1875</v>
      </c>
      <c r="CF21" s="9">
        <v>0.75</v>
      </c>
      <c r="CG21" s="4">
        <v>3.0</v>
      </c>
      <c r="CH21" s="3">
        <v>0.0</v>
      </c>
      <c r="CI21" s="3">
        <v>0.0</v>
      </c>
      <c r="CJ21" s="3">
        <v>0.0</v>
      </c>
      <c r="CK21" s="3">
        <v>0.0</v>
      </c>
      <c r="CL21" s="3">
        <v>0.0</v>
      </c>
      <c r="CM21" s="3">
        <v>0.0</v>
      </c>
      <c r="CN21" s="3">
        <v>0.0</v>
      </c>
      <c r="CO21" s="3">
        <v>0.0</v>
      </c>
      <c r="CP21" s="3">
        <v>0.0</v>
      </c>
      <c r="CQ21" s="3">
        <v>0.0</v>
      </c>
      <c r="CR21" s="3">
        <v>1.0</v>
      </c>
      <c r="CS21" s="3">
        <v>0.0</v>
      </c>
      <c r="CT21" s="3">
        <v>0.0</v>
      </c>
      <c r="CU21" s="3">
        <v>0.0</v>
      </c>
      <c r="CV21" s="3">
        <v>0.0</v>
      </c>
      <c r="CW21" s="3">
        <v>0.0</v>
      </c>
      <c r="CX21" s="9">
        <v>0.0625</v>
      </c>
      <c r="CY21" s="9">
        <v>0.25</v>
      </c>
      <c r="CZ21" s="4">
        <v>1.0</v>
      </c>
      <c r="DA21" s="3">
        <v>1.0</v>
      </c>
      <c r="DB21" s="3">
        <v>1.0</v>
      </c>
      <c r="DC21" s="3">
        <v>1.0</v>
      </c>
      <c r="DD21" s="3">
        <v>2.0</v>
      </c>
      <c r="DE21" s="3">
        <v>1.0</v>
      </c>
      <c r="DF21" s="3">
        <v>1.0</v>
      </c>
      <c r="DG21" s="3">
        <v>1.0</v>
      </c>
      <c r="DH21" s="3">
        <v>1.0</v>
      </c>
      <c r="DI21" s="3">
        <v>1.0</v>
      </c>
      <c r="DJ21" s="3">
        <v>1.0</v>
      </c>
      <c r="DK21" s="3">
        <v>6.0</v>
      </c>
      <c r="DL21" s="3">
        <v>2.0</v>
      </c>
      <c r="DM21" s="3">
        <v>1.0</v>
      </c>
      <c r="DN21" s="3">
        <v>1.0</v>
      </c>
      <c r="DO21" s="3">
        <v>3.0</v>
      </c>
      <c r="DP21" s="3">
        <v>4.0</v>
      </c>
      <c r="DQ21" s="9">
        <v>1.75</v>
      </c>
      <c r="DR21" s="9">
        <v>1.4375905768565218</v>
      </c>
      <c r="DS21" s="4">
        <v>28.0</v>
      </c>
      <c r="DT21" s="3">
        <v>11199.0</v>
      </c>
      <c r="DU21" s="3">
        <v>9250.0</v>
      </c>
      <c r="DV21" s="3">
        <v>3340.0</v>
      </c>
      <c r="DW21" s="3">
        <v>188354.0</v>
      </c>
      <c r="DX21" s="3">
        <v>3431.0</v>
      </c>
      <c r="DY21" s="3">
        <v>97974.0</v>
      </c>
      <c r="DZ21" s="3">
        <v>5319.0</v>
      </c>
      <c r="EA21" s="3">
        <v>31939.0</v>
      </c>
      <c r="EB21" s="3">
        <v>47920.0</v>
      </c>
      <c r="EC21" s="3">
        <v>19355.0</v>
      </c>
      <c r="ED21" s="3">
        <v>63092.0</v>
      </c>
      <c r="EE21" s="3">
        <v>44120.0</v>
      </c>
      <c r="EF21" s="3">
        <v>40494.0</v>
      </c>
      <c r="EG21" s="3">
        <v>39542.0</v>
      </c>
      <c r="EH21" s="3">
        <v>40606.0</v>
      </c>
      <c r="EI21" s="3">
        <v>17251.0</v>
      </c>
      <c r="EJ21" s="9">
        <v>41449.125</v>
      </c>
      <c r="EK21" s="9">
        <v>46631.78376011366</v>
      </c>
      <c r="EL21" s="4">
        <v>663186.0</v>
      </c>
      <c r="EM21" s="3">
        <v>11199.0</v>
      </c>
      <c r="EN21" s="3">
        <v>9250.0</v>
      </c>
      <c r="EO21" s="3">
        <v>3340.0</v>
      </c>
      <c r="EP21" s="3">
        <v>188354.0</v>
      </c>
      <c r="EQ21" s="3">
        <v>3431.0</v>
      </c>
      <c r="ER21" s="3">
        <v>97974.0</v>
      </c>
      <c r="ES21" s="3">
        <v>5319.0</v>
      </c>
      <c r="ET21" s="3">
        <v>31939.0</v>
      </c>
      <c r="EU21" s="3">
        <v>47920.0</v>
      </c>
      <c r="EV21" s="3">
        <v>19355.0</v>
      </c>
      <c r="EW21" s="3">
        <v>63092.0</v>
      </c>
      <c r="EX21" s="3">
        <v>44120.0</v>
      </c>
      <c r="EY21" s="3">
        <v>40494.0</v>
      </c>
      <c r="EZ21" s="3">
        <v>39542.0</v>
      </c>
      <c r="FA21" s="3">
        <v>40606.0</v>
      </c>
      <c r="FB21" s="3">
        <v>17251.0</v>
      </c>
      <c r="FC21" s="9">
        <v>41449.125</v>
      </c>
      <c r="FD21" s="9">
        <v>46631.78376011366</v>
      </c>
      <c r="FE21" s="4">
        <v>663186.0</v>
      </c>
      <c r="FF21" s="8">
        <v>624538.0</v>
      </c>
      <c r="FG21" s="8">
        <v>624538.0</v>
      </c>
      <c r="FH21" s="3">
        <v>624563.0</v>
      </c>
      <c r="FI21" s="3">
        <v>624564.0</v>
      </c>
      <c r="FJ21" s="3">
        <v>945250.0</v>
      </c>
      <c r="FK21" s="3">
        <v>945251.0</v>
      </c>
      <c r="FL21" s="3">
        <v>945303.0</v>
      </c>
      <c r="FM21" s="3">
        <v>945304.0</v>
      </c>
      <c r="FN21" s="3">
        <v>1.0</v>
      </c>
      <c r="FO21" s="3">
        <v>1.0</v>
      </c>
      <c r="FP21" s="3">
        <v>0.0</v>
      </c>
      <c r="FQ21" s="3">
        <v>1.0</v>
      </c>
      <c r="FR21" s="4">
        <v>0.75</v>
      </c>
      <c r="FS21" s="4">
        <v>0.5</v>
      </c>
      <c r="FT21" s="4">
        <v>3.0</v>
      </c>
      <c r="FU21" s="3">
        <v>0.0</v>
      </c>
      <c r="FV21" s="3">
        <v>0.0</v>
      </c>
      <c r="FW21" s="3">
        <v>0.0</v>
      </c>
      <c r="FX21" s="3">
        <v>0.0</v>
      </c>
      <c r="FY21" s="4">
        <v>0.0</v>
      </c>
      <c r="FZ21" s="4">
        <v>0.0</v>
      </c>
      <c r="GA21" s="4">
        <v>0.0</v>
      </c>
      <c r="GB21" s="3">
        <v>0.0</v>
      </c>
      <c r="GC21" s="3">
        <v>0.0</v>
      </c>
      <c r="GD21" s="3">
        <v>0.0</v>
      </c>
      <c r="GE21" s="3">
        <v>0.0</v>
      </c>
      <c r="GF21" s="4">
        <v>0.0</v>
      </c>
      <c r="GG21" s="4">
        <v>0.0</v>
      </c>
      <c r="GH21" s="4">
        <v>0.0</v>
      </c>
      <c r="GI21" s="3">
        <v>0.0</v>
      </c>
      <c r="GJ21" s="3">
        <v>0.0</v>
      </c>
      <c r="GK21" s="3">
        <v>0.0</v>
      </c>
      <c r="GL21" s="3">
        <v>0.0</v>
      </c>
      <c r="GM21" s="4">
        <v>0.0</v>
      </c>
      <c r="GN21" s="4">
        <v>0.0</v>
      </c>
      <c r="GO21" s="4">
        <v>0.0</v>
      </c>
      <c r="GP21" s="3">
        <v>1.0</v>
      </c>
      <c r="GQ21" s="3">
        <v>1.0</v>
      </c>
      <c r="GR21" s="3">
        <v>3.0</v>
      </c>
      <c r="GS21" s="3">
        <v>1.0</v>
      </c>
      <c r="GT21" s="4">
        <v>1.5</v>
      </c>
      <c r="GU21" s="4">
        <v>1.0</v>
      </c>
      <c r="GV21" s="4">
        <v>6.0</v>
      </c>
      <c r="GW21" s="3">
        <v>18063.0</v>
      </c>
      <c r="GX21" s="3">
        <v>301228.0</v>
      </c>
      <c r="GY21" s="3">
        <v>66716.0</v>
      </c>
      <c r="GZ21" s="3">
        <v>70605.0</v>
      </c>
      <c r="HA21" s="4">
        <v>114153.0</v>
      </c>
      <c r="HB21" s="4">
        <v>126986.92977100701</v>
      </c>
      <c r="HC21" s="4">
        <v>456612.0</v>
      </c>
      <c r="HD21" s="3">
        <v>18063.0</v>
      </c>
      <c r="HE21" s="3">
        <v>301228.0</v>
      </c>
      <c r="HF21" s="3">
        <v>66716.0</v>
      </c>
      <c r="HG21" s="3">
        <v>70605.0</v>
      </c>
      <c r="HH21" s="4">
        <v>114153.0</v>
      </c>
      <c r="HI21" s="4">
        <v>126986.92977100701</v>
      </c>
      <c r="HJ21" s="4">
        <v>456612.0</v>
      </c>
      <c r="HK21" s="34"/>
      <c r="HL21" s="34"/>
      <c r="HM21" s="34"/>
      <c r="HN21" s="34"/>
      <c r="HO21" s="34"/>
      <c r="HP21" s="34"/>
      <c r="HQ21" s="34"/>
      <c r="HR21" s="34"/>
      <c r="HS21" s="34"/>
    </row>
    <row r="22" ht="13.5" customHeight="1">
      <c r="A22" s="3">
        <v>229215.0</v>
      </c>
      <c r="B22" s="4">
        <v>0.75887574</v>
      </c>
      <c r="C22" s="4" t="s">
        <v>643</v>
      </c>
      <c r="D22" s="37" t="s">
        <v>644</v>
      </c>
      <c r="E22" s="3">
        <v>0.0</v>
      </c>
      <c r="F22" s="38">
        <v>16.0</v>
      </c>
      <c r="G22" s="3">
        <v>4193799.0</v>
      </c>
      <c r="H22" s="3">
        <v>1047726.0</v>
      </c>
      <c r="I22" s="3">
        <v>229215.0</v>
      </c>
      <c r="J22" s="5">
        <v>0.026710648148148147</v>
      </c>
      <c r="K22" s="5">
        <v>0.03483449074074074</v>
      </c>
      <c r="L22" s="3" t="s">
        <v>39</v>
      </c>
      <c r="M22" s="8">
        <v>622781.0</v>
      </c>
      <c r="N22" s="8">
        <v>622781.0</v>
      </c>
      <c r="O22" s="3">
        <v>623092.0</v>
      </c>
      <c r="P22" s="3">
        <v>623092.0</v>
      </c>
      <c r="Q22" s="3">
        <v>623136.0</v>
      </c>
      <c r="R22" s="3">
        <v>623136.0</v>
      </c>
      <c r="S22" s="3">
        <v>623167.0</v>
      </c>
      <c r="T22" s="3">
        <v>623167.0</v>
      </c>
      <c r="U22" s="8">
        <v>624294.0</v>
      </c>
      <c r="V22" s="3">
        <v>624295.0</v>
      </c>
      <c r="W22" s="3">
        <v>624301.0</v>
      </c>
      <c r="X22" s="3">
        <v>624302.0</v>
      </c>
      <c r="Y22" s="8">
        <v>624311.0</v>
      </c>
      <c r="Z22" s="3">
        <v>624312.0</v>
      </c>
      <c r="AA22" s="3">
        <v>624313.0</v>
      </c>
      <c r="AB22" s="3">
        <v>624314.0</v>
      </c>
      <c r="AC22" s="3">
        <v>1.0</v>
      </c>
      <c r="AD22" s="3">
        <v>1.0</v>
      </c>
      <c r="AE22" s="3">
        <v>1.0</v>
      </c>
      <c r="AF22" s="3">
        <v>0.0</v>
      </c>
      <c r="AG22" s="3">
        <v>1.0</v>
      </c>
      <c r="AH22" s="3">
        <v>1.0</v>
      </c>
      <c r="AI22" s="3">
        <v>1.0</v>
      </c>
      <c r="AJ22" s="3">
        <v>0.0</v>
      </c>
      <c r="AK22" s="8">
        <v>0.0</v>
      </c>
      <c r="AL22" s="3">
        <v>1.0</v>
      </c>
      <c r="AM22" s="3">
        <v>1.0</v>
      </c>
      <c r="AN22" s="3">
        <v>0.0</v>
      </c>
      <c r="AO22" s="8">
        <v>1.0</v>
      </c>
      <c r="AP22" s="3">
        <v>1.0</v>
      </c>
      <c r="AQ22" s="3">
        <v>1.0</v>
      </c>
      <c r="AR22" s="3">
        <v>1.0</v>
      </c>
      <c r="AS22" s="9">
        <v>0.75</v>
      </c>
      <c r="AT22" s="9">
        <v>0.4472135954999579</v>
      </c>
      <c r="AU22" s="4">
        <v>12.0</v>
      </c>
      <c r="AV22" s="3">
        <v>0.0</v>
      </c>
      <c r="AW22" s="3">
        <v>0.0</v>
      </c>
      <c r="AX22" s="3">
        <v>0.0</v>
      </c>
      <c r="AY22" s="3">
        <v>0.0</v>
      </c>
      <c r="AZ22" s="3">
        <v>0.0</v>
      </c>
      <c r="BA22" s="3">
        <v>0.0</v>
      </c>
      <c r="BB22" s="3">
        <v>0.0</v>
      </c>
      <c r="BC22" s="3">
        <v>0.0</v>
      </c>
      <c r="BD22" s="3">
        <v>0.0</v>
      </c>
      <c r="BE22" s="3">
        <v>0.0</v>
      </c>
      <c r="BF22" s="3">
        <v>0.0</v>
      </c>
      <c r="BG22" s="3">
        <v>0.0</v>
      </c>
      <c r="BH22" s="3">
        <v>0.0</v>
      </c>
      <c r="BI22" s="3">
        <v>0.0</v>
      </c>
      <c r="BJ22" s="3">
        <v>0.0</v>
      </c>
      <c r="BK22" s="3">
        <v>0.0</v>
      </c>
      <c r="BL22" s="9">
        <v>0.0</v>
      </c>
      <c r="BM22" s="9">
        <v>0.0</v>
      </c>
      <c r="BN22" s="4">
        <v>0.0</v>
      </c>
      <c r="BO22" s="3">
        <v>0.0</v>
      </c>
      <c r="BP22" s="3">
        <v>0.0</v>
      </c>
      <c r="BQ22" s="3">
        <v>0.0</v>
      </c>
      <c r="BR22" s="3">
        <v>0.0</v>
      </c>
      <c r="BS22" s="3">
        <v>0.0</v>
      </c>
      <c r="BT22" s="3">
        <v>0.0</v>
      </c>
      <c r="BU22" s="3">
        <v>0.0</v>
      </c>
      <c r="BV22" s="3">
        <v>0.0</v>
      </c>
      <c r="BW22" s="3">
        <v>0.0</v>
      </c>
      <c r="BX22" s="3">
        <v>0.0</v>
      </c>
      <c r="BY22" s="3">
        <v>0.0</v>
      </c>
      <c r="BZ22" s="3">
        <v>0.0</v>
      </c>
      <c r="CA22" s="3">
        <v>0.0</v>
      </c>
      <c r="CB22" s="3">
        <v>0.0</v>
      </c>
      <c r="CC22" s="3">
        <v>0.0</v>
      </c>
      <c r="CD22" s="3">
        <v>0.0</v>
      </c>
      <c r="CE22" s="9">
        <v>0.0</v>
      </c>
      <c r="CF22" s="9">
        <v>0.0</v>
      </c>
      <c r="CG22" s="4">
        <v>0.0</v>
      </c>
      <c r="CH22" s="3">
        <v>0.0</v>
      </c>
      <c r="CI22" s="3">
        <v>0.0</v>
      </c>
      <c r="CJ22" s="3">
        <v>0.0</v>
      </c>
      <c r="CK22" s="3">
        <v>0.0</v>
      </c>
      <c r="CL22" s="3">
        <v>0.0</v>
      </c>
      <c r="CM22" s="3">
        <v>0.0</v>
      </c>
      <c r="CN22" s="3">
        <v>0.0</v>
      </c>
      <c r="CO22" s="3">
        <v>0.0</v>
      </c>
      <c r="CP22" s="3">
        <v>0.0</v>
      </c>
      <c r="CQ22" s="3">
        <v>0.0</v>
      </c>
      <c r="CR22" s="3">
        <v>0.0</v>
      </c>
      <c r="CS22" s="3">
        <v>0.0</v>
      </c>
      <c r="CT22" s="3">
        <v>0.0</v>
      </c>
      <c r="CU22" s="3">
        <v>0.0</v>
      </c>
      <c r="CV22" s="3">
        <v>0.0</v>
      </c>
      <c r="CW22" s="3">
        <v>0.0</v>
      </c>
      <c r="CX22" s="9">
        <v>0.0</v>
      </c>
      <c r="CY22" s="9">
        <v>0.0</v>
      </c>
      <c r="CZ22" s="4">
        <v>0.0</v>
      </c>
      <c r="DA22" s="3">
        <v>1.0</v>
      </c>
      <c r="DB22" s="3">
        <v>1.0</v>
      </c>
      <c r="DC22" s="3">
        <v>1.0</v>
      </c>
      <c r="DD22" s="3">
        <v>3.0</v>
      </c>
      <c r="DE22" s="3">
        <v>1.0</v>
      </c>
      <c r="DF22" s="3">
        <v>1.0</v>
      </c>
      <c r="DG22" s="3">
        <v>1.0</v>
      </c>
      <c r="DH22" s="3">
        <v>2.0</v>
      </c>
      <c r="DI22" s="3">
        <v>3.0</v>
      </c>
      <c r="DJ22" s="3">
        <v>1.0</v>
      </c>
      <c r="DK22" s="3">
        <v>1.0</v>
      </c>
      <c r="DL22" s="3">
        <v>3.0</v>
      </c>
      <c r="DM22" s="3">
        <v>1.0</v>
      </c>
      <c r="DN22" s="3">
        <v>1.0</v>
      </c>
      <c r="DO22" s="3">
        <v>1.0</v>
      </c>
      <c r="DP22" s="3">
        <v>1.0</v>
      </c>
      <c r="DQ22" s="9">
        <v>1.4375</v>
      </c>
      <c r="DR22" s="9">
        <v>0.8139410298049853</v>
      </c>
      <c r="DS22" s="4">
        <v>23.0</v>
      </c>
      <c r="DT22" s="3">
        <v>10439.0</v>
      </c>
      <c r="DU22" s="3">
        <v>4052.0</v>
      </c>
      <c r="DV22" s="3">
        <v>6858.0</v>
      </c>
      <c r="DW22" s="3">
        <v>16481.0</v>
      </c>
      <c r="DX22" s="3">
        <v>7289.0</v>
      </c>
      <c r="DY22" s="3">
        <v>49167.0</v>
      </c>
      <c r="DZ22" s="3">
        <v>6852.0</v>
      </c>
      <c r="EA22" s="3">
        <v>8751.0</v>
      </c>
      <c r="EB22" s="3">
        <v>27139.0</v>
      </c>
      <c r="EC22" s="3">
        <v>16060.0</v>
      </c>
      <c r="ED22" s="3">
        <v>72751.0</v>
      </c>
      <c r="EE22" s="3">
        <v>56946.0</v>
      </c>
      <c r="EF22" s="3">
        <v>49633.0</v>
      </c>
      <c r="EG22" s="3">
        <v>33084.0</v>
      </c>
      <c r="EH22" s="3">
        <v>38152.0</v>
      </c>
      <c r="EI22" s="3">
        <v>24626.0</v>
      </c>
      <c r="EJ22" s="9">
        <v>26767.5</v>
      </c>
      <c r="EK22" s="9">
        <v>21172.49777108659</v>
      </c>
      <c r="EL22" s="4">
        <v>428280.0</v>
      </c>
      <c r="EM22" s="3">
        <v>10439.0</v>
      </c>
      <c r="EN22" s="3">
        <v>4052.0</v>
      </c>
      <c r="EO22" s="3">
        <v>6858.0</v>
      </c>
      <c r="EP22" s="3">
        <v>16481.0</v>
      </c>
      <c r="EQ22" s="3">
        <v>7289.0</v>
      </c>
      <c r="ER22" s="3">
        <v>49167.0</v>
      </c>
      <c r="ES22" s="3">
        <v>6852.0</v>
      </c>
      <c r="ET22" s="3">
        <v>8751.0</v>
      </c>
      <c r="EU22" s="3">
        <v>27139.0</v>
      </c>
      <c r="EV22" s="3">
        <v>16060.0</v>
      </c>
      <c r="EW22" s="3">
        <v>72751.0</v>
      </c>
      <c r="EX22" s="3">
        <v>56946.0</v>
      </c>
      <c r="EY22" s="3">
        <v>49633.0</v>
      </c>
      <c r="EZ22" s="3">
        <v>33084.0</v>
      </c>
      <c r="FA22" s="3">
        <v>38152.0</v>
      </c>
      <c r="FB22" s="3">
        <v>24626.0</v>
      </c>
      <c r="FC22" s="9">
        <v>26767.5</v>
      </c>
      <c r="FD22" s="9">
        <v>21172.49777108659</v>
      </c>
      <c r="FE22" s="4">
        <v>428280.0</v>
      </c>
      <c r="FF22" s="8"/>
      <c r="FG22" s="8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4" t="e">
        <v>#DIV/0!</v>
      </c>
      <c r="FS22" s="4" t="e">
        <v>#DIV/0!</v>
      </c>
      <c r="FT22" s="4">
        <v>0.0</v>
      </c>
      <c r="FU22" s="3"/>
      <c r="FV22" s="3"/>
      <c r="FW22" s="3"/>
      <c r="FX22" s="3"/>
      <c r="FY22" s="4" t="e">
        <v>#DIV/0!</v>
      </c>
      <c r="FZ22" s="4" t="e">
        <v>#DIV/0!</v>
      </c>
      <c r="GA22" s="4">
        <v>0.0</v>
      </c>
      <c r="GB22" s="3"/>
      <c r="GC22" s="3"/>
      <c r="GD22" s="3"/>
      <c r="GE22" s="3"/>
      <c r="GF22" s="4" t="e">
        <v>#DIV/0!</v>
      </c>
      <c r="GG22" s="4" t="e">
        <v>#DIV/0!</v>
      </c>
      <c r="GH22" s="4">
        <v>0.0</v>
      </c>
      <c r="GI22" s="3"/>
      <c r="GJ22" s="3"/>
      <c r="GK22" s="3"/>
      <c r="GL22" s="3"/>
      <c r="GM22" s="4" t="e">
        <v>#DIV/0!</v>
      </c>
      <c r="GN22" s="4" t="e">
        <v>#DIV/0!</v>
      </c>
      <c r="GO22" s="4">
        <v>0.0</v>
      </c>
      <c r="GP22" s="3"/>
      <c r="GQ22" s="3"/>
      <c r="GR22" s="3"/>
      <c r="GS22" s="3"/>
      <c r="GT22" s="4" t="e">
        <v>#DIV/0!</v>
      </c>
      <c r="GU22" s="4" t="e">
        <v>#DIV/0!</v>
      </c>
      <c r="GV22" s="4">
        <v>0.0</v>
      </c>
      <c r="GW22" s="3"/>
      <c r="GX22" s="3"/>
      <c r="GY22" s="3"/>
      <c r="GZ22" s="3"/>
      <c r="HA22" s="4" t="e">
        <v>#DIV/0!</v>
      </c>
      <c r="HB22" s="4" t="e">
        <v>#DIV/0!</v>
      </c>
      <c r="HC22" s="4">
        <v>0.0</v>
      </c>
      <c r="HD22" s="3"/>
      <c r="HE22" s="3"/>
      <c r="HF22" s="3"/>
      <c r="HG22" s="3"/>
      <c r="HH22" s="4" t="e">
        <v>#DIV/0!</v>
      </c>
      <c r="HI22" s="4" t="e">
        <v>#DIV/0!</v>
      </c>
      <c r="HJ22" s="4">
        <v>0.0</v>
      </c>
      <c r="HK22" s="34"/>
      <c r="HL22" s="34"/>
      <c r="HM22" s="34"/>
      <c r="HN22" s="34"/>
      <c r="HO22" s="34"/>
      <c r="HP22" s="34"/>
      <c r="HQ22" s="34"/>
      <c r="HR22" s="34"/>
      <c r="HS22" s="34"/>
    </row>
    <row r="23" ht="13.5" customHeight="1">
      <c r="A23" s="3">
        <v>229235.0</v>
      </c>
      <c r="B23" s="4">
        <v>0.756859756</v>
      </c>
      <c r="C23" s="4" t="s">
        <v>643</v>
      </c>
      <c r="D23" s="37" t="s">
        <v>644</v>
      </c>
      <c r="E23" s="3">
        <v>0.0</v>
      </c>
      <c r="F23" s="38">
        <v>16.0</v>
      </c>
      <c r="G23" s="3">
        <v>4197578.0</v>
      </c>
      <c r="H23" s="3">
        <v>1047726.0</v>
      </c>
      <c r="I23" s="3">
        <v>229235.0</v>
      </c>
      <c r="J23" s="5">
        <v>0.029872685185185183</v>
      </c>
      <c r="K23" s="5">
        <v>0.03654050925925926</v>
      </c>
      <c r="L23" s="3" t="s">
        <v>39</v>
      </c>
      <c r="M23" s="8">
        <v>622781.0</v>
      </c>
      <c r="N23" s="8">
        <v>622781.0</v>
      </c>
      <c r="O23" s="3">
        <v>623092.0</v>
      </c>
      <c r="P23" s="3">
        <v>623092.0</v>
      </c>
      <c r="Q23" s="3">
        <v>623136.0</v>
      </c>
      <c r="R23" s="3">
        <v>623136.0</v>
      </c>
      <c r="S23" s="3">
        <v>623167.0</v>
      </c>
      <c r="T23" s="3">
        <v>623167.0</v>
      </c>
      <c r="U23" s="8">
        <v>624294.0</v>
      </c>
      <c r="V23" s="3">
        <v>624295.0</v>
      </c>
      <c r="W23" s="3">
        <v>624301.0</v>
      </c>
      <c r="X23" s="3">
        <v>624302.0</v>
      </c>
      <c r="Y23" s="8">
        <v>624311.0</v>
      </c>
      <c r="Z23" s="3">
        <v>624312.0</v>
      </c>
      <c r="AA23" s="3">
        <v>624313.0</v>
      </c>
      <c r="AB23" s="3">
        <v>624314.0</v>
      </c>
      <c r="AC23" s="3">
        <v>1.0</v>
      </c>
      <c r="AD23" s="3">
        <v>1.0</v>
      </c>
      <c r="AE23" s="3">
        <v>1.0</v>
      </c>
      <c r="AF23" s="3">
        <v>1.0</v>
      </c>
      <c r="AG23" s="3">
        <v>1.0</v>
      </c>
      <c r="AH23" s="3">
        <v>0.0</v>
      </c>
      <c r="AI23" s="3">
        <v>1.0</v>
      </c>
      <c r="AJ23" s="3">
        <v>1.0</v>
      </c>
      <c r="AK23" s="8">
        <v>1.0</v>
      </c>
      <c r="AL23" s="3">
        <v>1.0</v>
      </c>
      <c r="AM23" s="3">
        <v>1.0</v>
      </c>
      <c r="AN23" s="3">
        <v>1.0</v>
      </c>
      <c r="AO23" s="8">
        <v>1.0</v>
      </c>
      <c r="AP23" s="3">
        <v>1.0</v>
      </c>
      <c r="AQ23" s="3">
        <v>0.0</v>
      </c>
      <c r="AR23" s="3">
        <v>1.0</v>
      </c>
      <c r="AS23" s="9">
        <v>0.875</v>
      </c>
      <c r="AT23" s="9">
        <v>0.3415650255319866</v>
      </c>
      <c r="AU23" s="4">
        <v>14.0</v>
      </c>
      <c r="AV23" s="3">
        <v>0.0</v>
      </c>
      <c r="AW23" s="3">
        <v>0.0</v>
      </c>
      <c r="AX23" s="3">
        <v>0.0</v>
      </c>
      <c r="AY23" s="3">
        <v>0.0</v>
      </c>
      <c r="AZ23" s="3">
        <v>0.0</v>
      </c>
      <c r="BA23" s="3">
        <v>0.0</v>
      </c>
      <c r="BB23" s="3">
        <v>0.0</v>
      </c>
      <c r="BC23" s="3">
        <v>0.0</v>
      </c>
      <c r="BD23" s="3">
        <v>0.0</v>
      </c>
      <c r="BE23" s="3">
        <v>0.0</v>
      </c>
      <c r="BF23" s="3">
        <v>0.0</v>
      </c>
      <c r="BG23" s="3">
        <v>0.0</v>
      </c>
      <c r="BH23" s="3">
        <v>0.0</v>
      </c>
      <c r="BI23" s="3">
        <v>0.0</v>
      </c>
      <c r="BJ23" s="3">
        <v>0.0</v>
      </c>
      <c r="BK23" s="3">
        <v>0.0</v>
      </c>
      <c r="BL23" s="9">
        <v>0.0</v>
      </c>
      <c r="BM23" s="9">
        <v>0.0</v>
      </c>
      <c r="BN23" s="4">
        <v>0.0</v>
      </c>
      <c r="BO23" s="3">
        <v>0.0</v>
      </c>
      <c r="BP23" s="3">
        <v>0.0</v>
      </c>
      <c r="BQ23" s="3">
        <v>0.0</v>
      </c>
      <c r="BR23" s="3">
        <v>0.0</v>
      </c>
      <c r="BS23" s="3">
        <v>0.0</v>
      </c>
      <c r="BT23" s="3">
        <v>0.0</v>
      </c>
      <c r="BU23" s="3">
        <v>0.0</v>
      </c>
      <c r="BV23" s="3">
        <v>0.0</v>
      </c>
      <c r="BW23" s="3">
        <v>0.0</v>
      </c>
      <c r="BX23" s="3">
        <v>0.0</v>
      </c>
      <c r="BY23" s="3">
        <v>0.0</v>
      </c>
      <c r="BZ23" s="3">
        <v>0.0</v>
      </c>
      <c r="CA23" s="3">
        <v>0.0</v>
      </c>
      <c r="CB23" s="3">
        <v>0.0</v>
      </c>
      <c r="CC23" s="3">
        <v>0.0</v>
      </c>
      <c r="CD23" s="3">
        <v>0.0</v>
      </c>
      <c r="CE23" s="9">
        <v>0.0</v>
      </c>
      <c r="CF23" s="9">
        <v>0.0</v>
      </c>
      <c r="CG23" s="4">
        <v>0.0</v>
      </c>
      <c r="CH23" s="3">
        <v>0.0</v>
      </c>
      <c r="CI23" s="3">
        <v>0.0</v>
      </c>
      <c r="CJ23" s="3">
        <v>0.0</v>
      </c>
      <c r="CK23" s="3">
        <v>0.0</v>
      </c>
      <c r="CL23" s="3">
        <v>0.0</v>
      </c>
      <c r="CM23" s="3">
        <v>0.0</v>
      </c>
      <c r="CN23" s="3">
        <v>0.0</v>
      </c>
      <c r="CO23" s="3">
        <v>0.0</v>
      </c>
      <c r="CP23" s="3">
        <v>0.0</v>
      </c>
      <c r="CQ23" s="3">
        <v>0.0</v>
      </c>
      <c r="CR23" s="3">
        <v>0.0</v>
      </c>
      <c r="CS23" s="3">
        <v>0.0</v>
      </c>
      <c r="CT23" s="3">
        <v>0.0</v>
      </c>
      <c r="CU23" s="3">
        <v>0.0</v>
      </c>
      <c r="CV23" s="3">
        <v>0.0</v>
      </c>
      <c r="CW23" s="3">
        <v>0.0</v>
      </c>
      <c r="CX23" s="9">
        <v>0.0</v>
      </c>
      <c r="CY23" s="9">
        <v>0.0</v>
      </c>
      <c r="CZ23" s="4">
        <v>0.0</v>
      </c>
      <c r="DA23" s="3">
        <v>1.0</v>
      </c>
      <c r="DB23" s="3">
        <v>1.0</v>
      </c>
      <c r="DC23" s="3">
        <v>1.0</v>
      </c>
      <c r="DD23" s="3">
        <v>1.0</v>
      </c>
      <c r="DE23" s="3">
        <v>1.0</v>
      </c>
      <c r="DF23" s="3">
        <v>2.0</v>
      </c>
      <c r="DG23" s="3">
        <v>1.0</v>
      </c>
      <c r="DH23" s="3">
        <v>1.0</v>
      </c>
      <c r="DI23" s="3">
        <v>1.0</v>
      </c>
      <c r="DJ23" s="3">
        <v>1.0</v>
      </c>
      <c r="DK23" s="3">
        <v>1.0</v>
      </c>
      <c r="DL23" s="3">
        <v>1.0</v>
      </c>
      <c r="DM23" s="3">
        <v>1.0</v>
      </c>
      <c r="DN23" s="3">
        <v>1.0</v>
      </c>
      <c r="DO23" s="3">
        <v>2.0</v>
      </c>
      <c r="DP23" s="3">
        <v>1.0</v>
      </c>
      <c r="DQ23" s="9">
        <v>1.125</v>
      </c>
      <c r="DR23" s="9">
        <v>0.3415650255319866</v>
      </c>
      <c r="DS23" s="4">
        <v>18.0</v>
      </c>
      <c r="DT23" s="3">
        <v>6698.0</v>
      </c>
      <c r="DU23" s="3">
        <v>19393.0</v>
      </c>
      <c r="DV23" s="3">
        <v>4057.0</v>
      </c>
      <c r="DW23" s="3">
        <v>26094.0</v>
      </c>
      <c r="DX23" s="3">
        <v>3883.0</v>
      </c>
      <c r="DY23" s="3">
        <v>31187.0</v>
      </c>
      <c r="DZ23" s="3">
        <v>2921.0</v>
      </c>
      <c r="EA23" s="3">
        <v>23586.0</v>
      </c>
      <c r="EB23" s="3">
        <v>61482.0</v>
      </c>
      <c r="EC23" s="3">
        <v>76438.0</v>
      </c>
      <c r="ED23" s="3">
        <v>73814.0</v>
      </c>
      <c r="EE23" s="3">
        <v>73164.0</v>
      </c>
      <c r="EF23" s="3">
        <v>23299.0</v>
      </c>
      <c r="EG23" s="3">
        <v>19456.0</v>
      </c>
      <c r="EH23" s="3">
        <v>21741.0</v>
      </c>
      <c r="EI23" s="3">
        <v>22946.0</v>
      </c>
      <c r="EJ23" s="9">
        <v>30634.9375</v>
      </c>
      <c r="EK23" s="9">
        <v>25819.51031931409</v>
      </c>
      <c r="EL23" s="4">
        <v>490159.0</v>
      </c>
      <c r="EM23" s="3">
        <v>6698.0</v>
      </c>
      <c r="EN23" s="3">
        <v>19393.0</v>
      </c>
      <c r="EO23" s="3">
        <v>4057.0</v>
      </c>
      <c r="EP23" s="3">
        <v>26094.0</v>
      </c>
      <c r="EQ23" s="3">
        <v>3883.0</v>
      </c>
      <c r="ER23" s="3">
        <v>31187.0</v>
      </c>
      <c r="ES23" s="3">
        <v>2921.0</v>
      </c>
      <c r="ET23" s="3">
        <v>23586.0</v>
      </c>
      <c r="EU23" s="3">
        <v>61482.0</v>
      </c>
      <c r="EV23" s="3">
        <v>76438.0</v>
      </c>
      <c r="EW23" s="3">
        <v>73814.0</v>
      </c>
      <c r="EX23" s="3">
        <v>73164.0</v>
      </c>
      <c r="EY23" s="3">
        <v>23299.0</v>
      </c>
      <c r="EZ23" s="3">
        <v>19456.0</v>
      </c>
      <c r="FA23" s="3">
        <v>21741.0</v>
      </c>
      <c r="FB23" s="3">
        <v>22946.0</v>
      </c>
      <c r="FC23" s="9">
        <v>30634.9375</v>
      </c>
      <c r="FD23" s="9">
        <v>25819.51031931409</v>
      </c>
      <c r="FE23" s="4">
        <v>490159.0</v>
      </c>
      <c r="FF23" s="8"/>
      <c r="FG23" s="8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4" t="e">
        <v>#DIV/0!</v>
      </c>
      <c r="FS23" s="4" t="e">
        <v>#DIV/0!</v>
      </c>
      <c r="FT23" s="4">
        <v>0.0</v>
      </c>
      <c r="FU23" s="3"/>
      <c r="FV23" s="3"/>
      <c r="FW23" s="3"/>
      <c r="FX23" s="3"/>
      <c r="FY23" s="4" t="e">
        <v>#DIV/0!</v>
      </c>
      <c r="FZ23" s="4" t="e">
        <v>#DIV/0!</v>
      </c>
      <c r="GA23" s="4">
        <v>0.0</v>
      </c>
      <c r="GB23" s="3"/>
      <c r="GC23" s="3"/>
      <c r="GD23" s="3"/>
      <c r="GE23" s="3"/>
      <c r="GF23" s="4" t="e">
        <v>#DIV/0!</v>
      </c>
      <c r="GG23" s="4" t="e">
        <v>#DIV/0!</v>
      </c>
      <c r="GH23" s="4">
        <v>0.0</v>
      </c>
      <c r="GI23" s="3"/>
      <c r="GJ23" s="3"/>
      <c r="GK23" s="3"/>
      <c r="GL23" s="3"/>
      <c r="GM23" s="4" t="e">
        <v>#DIV/0!</v>
      </c>
      <c r="GN23" s="4" t="e">
        <v>#DIV/0!</v>
      </c>
      <c r="GO23" s="4">
        <v>0.0</v>
      </c>
      <c r="GP23" s="3"/>
      <c r="GQ23" s="3"/>
      <c r="GR23" s="3"/>
      <c r="GS23" s="3"/>
      <c r="GT23" s="4" t="e">
        <v>#DIV/0!</v>
      </c>
      <c r="GU23" s="4" t="e">
        <v>#DIV/0!</v>
      </c>
      <c r="GV23" s="4">
        <v>0.0</v>
      </c>
      <c r="GW23" s="3"/>
      <c r="GX23" s="3"/>
      <c r="GY23" s="3"/>
      <c r="GZ23" s="3"/>
      <c r="HA23" s="4" t="e">
        <v>#DIV/0!</v>
      </c>
      <c r="HB23" s="4" t="e">
        <v>#DIV/0!</v>
      </c>
      <c r="HC23" s="4">
        <v>0.0</v>
      </c>
      <c r="HD23" s="3"/>
      <c r="HE23" s="3"/>
      <c r="HF23" s="3"/>
      <c r="HG23" s="3"/>
      <c r="HH23" s="4" t="e">
        <v>#DIV/0!</v>
      </c>
      <c r="HI23" s="4" t="e">
        <v>#DIV/0!</v>
      </c>
      <c r="HJ23" s="4">
        <v>0.0</v>
      </c>
      <c r="HK23" s="34"/>
      <c r="HL23" s="34"/>
      <c r="HM23" s="34"/>
      <c r="HN23" s="34"/>
      <c r="HO23" s="34"/>
      <c r="HP23" s="34"/>
      <c r="HQ23" s="34"/>
      <c r="HR23" s="34"/>
      <c r="HS23" s="34"/>
    </row>
    <row r="24" ht="13.5" customHeight="1">
      <c r="A24" s="3">
        <v>229240.0</v>
      </c>
      <c r="B24" s="4">
        <v>0.720827179</v>
      </c>
      <c r="C24" s="4" t="s">
        <v>643</v>
      </c>
      <c r="D24" s="37" t="s">
        <v>644</v>
      </c>
      <c r="E24" s="3">
        <v>0.0</v>
      </c>
      <c r="F24" s="38">
        <v>16.0</v>
      </c>
      <c r="G24" s="3">
        <v>4196857.0</v>
      </c>
      <c r="H24" s="3">
        <v>1047726.0</v>
      </c>
      <c r="I24" s="3">
        <v>229240.0</v>
      </c>
      <c r="J24" s="5">
        <v>0.03980439814814815</v>
      </c>
      <c r="K24" s="5">
        <v>0.006475694444444444</v>
      </c>
      <c r="L24" s="3" t="s">
        <v>39</v>
      </c>
      <c r="M24" s="8">
        <v>622781.0</v>
      </c>
      <c r="N24" s="8">
        <v>622781.0</v>
      </c>
      <c r="O24" s="3">
        <v>623092.0</v>
      </c>
      <c r="P24" s="3">
        <v>623092.0</v>
      </c>
      <c r="Q24" s="3">
        <v>623136.0</v>
      </c>
      <c r="R24" s="3">
        <v>623136.0</v>
      </c>
      <c r="S24" s="3">
        <v>623167.0</v>
      </c>
      <c r="T24" s="3">
        <v>623167.0</v>
      </c>
      <c r="U24" s="8">
        <v>624294.0</v>
      </c>
      <c r="V24" s="3">
        <v>624295.0</v>
      </c>
      <c r="W24" s="3">
        <v>624301.0</v>
      </c>
      <c r="X24" s="3">
        <v>624302.0</v>
      </c>
      <c r="Y24" s="8">
        <v>624311.0</v>
      </c>
      <c r="Z24" s="3">
        <v>624312.0</v>
      </c>
      <c r="AA24" s="3">
        <v>624313.0</v>
      </c>
      <c r="AB24" s="3">
        <v>624314.0</v>
      </c>
      <c r="AC24" s="3">
        <v>1.0</v>
      </c>
      <c r="AD24" s="3">
        <v>1.0</v>
      </c>
      <c r="AE24" s="3">
        <v>1.0</v>
      </c>
      <c r="AF24" s="3">
        <v>1.0</v>
      </c>
      <c r="AG24" s="3">
        <v>1.0</v>
      </c>
      <c r="AH24" s="3">
        <v>1.0</v>
      </c>
      <c r="AI24" s="3">
        <v>1.0</v>
      </c>
      <c r="AJ24" s="3">
        <v>1.0</v>
      </c>
      <c r="AK24" s="8">
        <v>0.0</v>
      </c>
      <c r="AL24" s="3">
        <v>1.0</v>
      </c>
      <c r="AM24" s="3">
        <v>0.0</v>
      </c>
      <c r="AN24" s="3">
        <v>0.0</v>
      </c>
      <c r="AO24" s="8">
        <v>0.0</v>
      </c>
      <c r="AP24" s="3">
        <v>0.0</v>
      </c>
      <c r="AQ24" s="3">
        <v>1.0</v>
      </c>
      <c r="AR24" s="3">
        <v>1.0</v>
      </c>
      <c r="AS24" s="9">
        <v>0.6875</v>
      </c>
      <c r="AT24" s="9">
        <v>0.47871355387816905</v>
      </c>
      <c r="AU24" s="4">
        <v>11.0</v>
      </c>
      <c r="AV24" s="3">
        <v>0.0</v>
      </c>
      <c r="AW24" s="3">
        <v>0.0</v>
      </c>
      <c r="AX24" s="3">
        <v>0.0</v>
      </c>
      <c r="AY24" s="3">
        <v>0.0</v>
      </c>
      <c r="AZ24" s="3">
        <v>0.0</v>
      </c>
      <c r="BA24" s="3">
        <v>0.0</v>
      </c>
      <c r="BB24" s="3">
        <v>0.0</v>
      </c>
      <c r="BC24" s="3">
        <v>0.0</v>
      </c>
      <c r="BD24" s="3">
        <v>0.0</v>
      </c>
      <c r="BE24" s="3">
        <v>0.0</v>
      </c>
      <c r="BF24" s="3">
        <v>0.0</v>
      </c>
      <c r="BG24" s="3">
        <v>0.0</v>
      </c>
      <c r="BH24" s="3">
        <v>0.0</v>
      </c>
      <c r="BI24" s="3">
        <v>0.0</v>
      </c>
      <c r="BJ24" s="3">
        <v>0.0</v>
      </c>
      <c r="BK24" s="3">
        <v>0.0</v>
      </c>
      <c r="BL24" s="9">
        <v>0.0</v>
      </c>
      <c r="BM24" s="9">
        <v>0.0</v>
      </c>
      <c r="BN24" s="4">
        <v>0.0</v>
      </c>
      <c r="BO24" s="3">
        <v>0.0</v>
      </c>
      <c r="BP24" s="3">
        <v>0.0</v>
      </c>
      <c r="BQ24" s="3">
        <v>0.0</v>
      </c>
      <c r="BR24" s="3">
        <v>0.0</v>
      </c>
      <c r="BS24" s="3">
        <v>0.0</v>
      </c>
      <c r="BT24" s="3">
        <v>0.0</v>
      </c>
      <c r="BU24" s="3">
        <v>0.0</v>
      </c>
      <c r="BV24" s="3">
        <v>0.0</v>
      </c>
      <c r="BW24" s="3">
        <v>3.0</v>
      </c>
      <c r="BX24" s="3">
        <v>0.0</v>
      </c>
      <c r="BY24" s="3">
        <v>3.0</v>
      </c>
      <c r="BZ24" s="3">
        <v>3.0</v>
      </c>
      <c r="CA24" s="3">
        <v>0.0</v>
      </c>
      <c r="CB24" s="3">
        <v>3.0</v>
      </c>
      <c r="CC24" s="3">
        <v>0.0</v>
      </c>
      <c r="CD24" s="3">
        <v>0.0</v>
      </c>
      <c r="CE24" s="9">
        <v>0.75</v>
      </c>
      <c r="CF24" s="9">
        <v>1.3416407864998738</v>
      </c>
      <c r="CG24" s="4">
        <v>12.0</v>
      </c>
      <c r="CH24" s="3">
        <v>0.0</v>
      </c>
      <c r="CI24" s="3">
        <v>0.0</v>
      </c>
      <c r="CJ24" s="3">
        <v>0.0</v>
      </c>
      <c r="CK24" s="3">
        <v>0.0</v>
      </c>
      <c r="CL24" s="3">
        <v>0.0</v>
      </c>
      <c r="CM24" s="3">
        <v>0.0</v>
      </c>
      <c r="CN24" s="3">
        <v>0.0</v>
      </c>
      <c r="CO24" s="3">
        <v>0.0</v>
      </c>
      <c r="CP24" s="3">
        <v>1.0</v>
      </c>
      <c r="CQ24" s="3">
        <v>0.0</v>
      </c>
      <c r="CR24" s="3">
        <v>1.0</v>
      </c>
      <c r="CS24" s="3">
        <v>1.0</v>
      </c>
      <c r="CT24" s="3">
        <v>0.0</v>
      </c>
      <c r="CU24" s="3">
        <v>1.0</v>
      </c>
      <c r="CV24" s="3">
        <v>0.0</v>
      </c>
      <c r="CW24" s="3">
        <v>0.0</v>
      </c>
      <c r="CX24" s="9">
        <v>0.25</v>
      </c>
      <c r="CY24" s="9">
        <v>0.4472135954999579</v>
      </c>
      <c r="CZ24" s="4">
        <v>4.0</v>
      </c>
      <c r="DA24" s="3">
        <v>1.0</v>
      </c>
      <c r="DB24" s="3">
        <v>1.0</v>
      </c>
      <c r="DC24" s="3">
        <v>1.0</v>
      </c>
      <c r="DD24" s="3">
        <v>1.0</v>
      </c>
      <c r="DE24" s="3">
        <v>1.0</v>
      </c>
      <c r="DF24" s="3">
        <v>1.0</v>
      </c>
      <c r="DG24" s="3">
        <v>1.0</v>
      </c>
      <c r="DH24" s="3">
        <v>1.0</v>
      </c>
      <c r="DI24" s="3">
        <v>3.0</v>
      </c>
      <c r="DJ24" s="3">
        <v>1.0</v>
      </c>
      <c r="DK24" s="3">
        <v>2.0</v>
      </c>
      <c r="DL24" s="3">
        <v>3.0</v>
      </c>
      <c r="DM24" s="3">
        <v>3.0</v>
      </c>
      <c r="DN24" s="3">
        <v>3.0</v>
      </c>
      <c r="DO24" s="3">
        <v>1.0</v>
      </c>
      <c r="DP24" s="3">
        <v>1.0</v>
      </c>
      <c r="DQ24" s="9">
        <v>1.5625</v>
      </c>
      <c r="DR24" s="9">
        <v>0.8920949127381756</v>
      </c>
      <c r="DS24" s="4">
        <v>25.0</v>
      </c>
      <c r="DT24" s="3">
        <v>18429.0</v>
      </c>
      <c r="DU24" s="3">
        <v>9084.0</v>
      </c>
      <c r="DV24" s="3">
        <v>11774.0</v>
      </c>
      <c r="DW24" s="3">
        <v>17832.0</v>
      </c>
      <c r="DX24" s="3">
        <v>11427.0</v>
      </c>
      <c r="DY24" s="3">
        <v>45486.0</v>
      </c>
      <c r="DZ24" s="3">
        <v>4736.0</v>
      </c>
      <c r="EA24" s="3">
        <v>22125.0</v>
      </c>
      <c r="EB24" s="3">
        <v>44739.0</v>
      </c>
      <c r="EC24" s="3">
        <v>82496.0</v>
      </c>
      <c r="ED24" s="3">
        <v>43567.0</v>
      </c>
      <c r="EE24" s="3">
        <v>99163.0</v>
      </c>
      <c r="EF24" s="3">
        <v>27875.0</v>
      </c>
      <c r="EG24" s="3">
        <v>32161.0</v>
      </c>
      <c r="EH24" s="3">
        <v>37064.0</v>
      </c>
      <c r="EI24" s="3">
        <v>48230.0</v>
      </c>
      <c r="EJ24" s="9">
        <v>34761.75</v>
      </c>
      <c r="EK24" s="9">
        <v>26211.89904222889</v>
      </c>
      <c r="EL24" s="4">
        <v>556188.0</v>
      </c>
      <c r="EM24" s="3">
        <v>18429.0</v>
      </c>
      <c r="EN24" s="3">
        <v>9084.0</v>
      </c>
      <c r="EO24" s="3">
        <v>11774.0</v>
      </c>
      <c r="EP24" s="3">
        <v>17832.0</v>
      </c>
      <c r="EQ24" s="3">
        <v>11427.0</v>
      </c>
      <c r="ER24" s="3">
        <v>45486.0</v>
      </c>
      <c r="ES24" s="3">
        <v>4736.0</v>
      </c>
      <c r="ET24" s="3">
        <v>22125.0</v>
      </c>
      <c r="EU24" s="3">
        <v>44739.0</v>
      </c>
      <c r="EV24" s="3">
        <v>82496.0</v>
      </c>
      <c r="EW24" s="3">
        <v>43567.0</v>
      </c>
      <c r="EX24" s="3">
        <v>99163.0</v>
      </c>
      <c r="EY24" s="3">
        <v>27875.0</v>
      </c>
      <c r="EZ24" s="3">
        <v>32161.0</v>
      </c>
      <c r="FA24" s="3">
        <v>37064.0</v>
      </c>
      <c r="FB24" s="3">
        <v>48230.0</v>
      </c>
      <c r="FC24" s="9">
        <v>34761.75</v>
      </c>
      <c r="FD24" s="9">
        <v>26211.89904222889</v>
      </c>
      <c r="FE24" s="4">
        <v>556188.0</v>
      </c>
      <c r="FF24" s="8"/>
      <c r="FG24" s="8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4" t="e">
        <v>#DIV/0!</v>
      </c>
      <c r="FS24" s="4" t="e">
        <v>#DIV/0!</v>
      </c>
      <c r="FT24" s="4">
        <v>0.0</v>
      </c>
      <c r="FU24" s="3"/>
      <c r="FV24" s="3"/>
      <c r="FW24" s="3"/>
      <c r="FX24" s="3"/>
      <c r="FY24" s="4" t="e">
        <v>#DIV/0!</v>
      </c>
      <c r="FZ24" s="4" t="e">
        <v>#DIV/0!</v>
      </c>
      <c r="GA24" s="4">
        <v>0.0</v>
      </c>
      <c r="GB24" s="3"/>
      <c r="GC24" s="3"/>
      <c r="GD24" s="3"/>
      <c r="GE24" s="3"/>
      <c r="GF24" s="4" t="e">
        <v>#DIV/0!</v>
      </c>
      <c r="GG24" s="4" t="e">
        <v>#DIV/0!</v>
      </c>
      <c r="GH24" s="4">
        <v>0.0</v>
      </c>
      <c r="GI24" s="3"/>
      <c r="GJ24" s="3"/>
      <c r="GK24" s="3"/>
      <c r="GL24" s="3"/>
      <c r="GM24" s="4" t="e">
        <v>#DIV/0!</v>
      </c>
      <c r="GN24" s="4" t="e">
        <v>#DIV/0!</v>
      </c>
      <c r="GO24" s="4">
        <v>0.0</v>
      </c>
      <c r="GP24" s="3"/>
      <c r="GQ24" s="3"/>
      <c r="GR24" s="3"/>
      <c r="GS24" s="3"/>
      <c r="GT24" s="4" t="e">
        <v>#DIV/0!</v>
      </c>
      <c r="GU24" s="4" t="e">
        <v>#DIV/0!</v>
      </c>
      <c r="GV24" s="4">
        <v>0.0</v>
      </c>
      <c r="GW24" s="3"/>
      <c r="GX24" s="3"/>
      <c r="GY24" s="3"/>
      <c r="GZ24" s="3"/>
      <c r="HA24" s="4" t="e">
        <v>#DIV/0!</v>
      </c>
      <c r="HB24" s="4" t="e">
        <v>#DIV/0!</v>
      </c>
      <c r="HC24" s="4">
        <v>0.0</v>
      </c>
      <c r="HD24" s="3"/>
      <c r="HE24" s="3"/>
      <c r="HF24" s="3"/>
      <c r="HG24" s="3"/>
      <c r="HH24" s="4" t="e">
        <v>#DIV/0!</v>
      </c>
      <c r="HI24" s="4" t="e">
        <v>#DIV/0!</v>
      </c>
      <c r="HJ24" s="4">
        <v>0.0</v>
      </c>
      <c r="HK24" s="34"/>
      <c r="HL24" s="34"/>
      <c r="HM24" s="34"/>
      <c r="HN24" s="34"/>
      <c r="HO24" s="34"/>
      <c r="HP24" s="34"/>
      <c r="HQ24" s="34"/>
      <c r="HR24" s="34"/>
      <c r="HS24" s="34"/>
    </row>
    <row r="25" ht="13.5" customHeight="1">
      <c r="A25" s="3">
        <v>229247.0</v>
      </c>
      <c r="B25" s="4">
        <v>0.800455235</v>
      </c>
      <c r="C25" s="4" t="s">
        <v>643</v>
      </c>
      <c r="D25" s="37" t="s">
        <v>644</v>
      </c>
      <c r="E25" s="3">
        <v>0.0</v>
      </c>
      <c r="F25" s="38">
        <v>16.0</v>
      </c>
      <c r="G25" s="3">
        <v>4193711.0</v>
      </c>
      <c r="H25" s="3">
        <v>1047726.0</v>
      </c>
      <c r="I25" s="3">
        <v>229247.0</v>
      </c>
      <c r="J25" s="5">
        <v>0.02296875</v>
      </c>
      <c r="K25" s="5">
        <v>0.033965277777777775</v>
      </c>
      <c r="L25" s="3" t="s">
        <v>39</v>
      </c>
      <c r="M25" s="8">
        <v>622781.0</v>
      </c>
      <c r="N25" s="8">
        <v>622781.0</v>
      </c>
      <c r="O25" s="3">
        <v>623092.0</v>
      </c>
      <c r="P25" s="3">
        <v>623092.0</v>
      </c>
      <c r="Q25" s="3">
        <v>623136.0</v>
      </c>
      <c r="R25" s="3">
        <v>623136.0</v>
      </c>
      <c r="S25" s="3">
        <v>623167.0</v>
      </c>
      <c r="T25" s="3">
        <v>623167.0</v>
      </c>
      <c r="U25" s="8">
        <v>624294.0</v>
      </c>
      <c r="V25" s="3">
        <v>624295.0</v>
      </c>
      <c r="W25" s="3">
        <v>624301.0</v>
      </c>
      <c r="X25" s="3">
        <v>624302.0</v>
      </c>
      <c r="Y25" s="8">
        <v>624311.0</v>
      </c>
      <c r="Z25" s="3">
        <v>624312.0</v>
      </c>
      <c r="AA25" s="3">
        <v>624313.0</v>
      </c>
      <c r="AB25" s="3">
        <v>624314.0</v>
      </c>
      <c r="AC25" s="3">
        <v>1.0</v>
      </c>
      <c r="AD25" s="3">
        <v>1.0</v>
      </c>
      <c r="AE25" s="3">
        <v>1.0</v>
      </c>
      <c r="AF25" s="3">
        <v>1.0</v>
      </c>
      <c r="AG25" s="3">
        <v>1.0</v>
      </c>
      <c r="AH25" s="3">
        <v>1.0</v>
      </c>
      <c r="AI25" s="3">
        <v>1.0</v>
      </c>
      <c r="AJ25" s="3">
        <v>1.0</v>
      </c>
      <c r="AK25" s="8">
        <v>1.0</v>
      </c>
      <c r="AL25" s="3">
        <v>1.0</v>
      </c>
      <c r="AM25" s="3">
        <v>0.0</v>
      </c>
      <c r="AN25" s="3">
        <v>1.0</v>
      </c>
      <c r="AO25" s="8">
        <v>1.0</v>
      </c>
      <c r="AP25" s="3">
        <v>1.0</v>
      </c>
      <c r="AQ25" s="3">
        <v>1.0</v>
      </c>
      <c r="AR25" s="3">
        <v>0.0</v>
      </c>
      <c r="AS25" s="9">
        <v>0.875</v>
      </c>
      <c r="AT25" s="9">
        <v>0.3415650255319866</v>
      </c>
      <c r="AU25" s="4">
        <v>14.0</v>
      </c>
      <c r="AV25" s="3">
        <v>0.0</v>
      </c>
      <c r="AW25" s="3">
        <v>0.0</v>
      </c>
      <c r="AX25" s="3">
        <v>0.0</v>
      </c>
      <c r="AY25" s="3">
        <v>0.0</v>
      </c>
      <c r="AZ25" s="3">
        <v>0.0</v>
      </c>
      <c r="BA25" s="3">
        <v>0.0</v>
      </c>
      <c r="BB25" s="3">
        <v>0.0</v>
      </c>
      <c r="BC25" s="3">
        <v>0.0</v>
      </c>
      <c r="BD25" s="3">
        <v>0.0</v>
      </c>
      <c r="BE25" s="3">
        <v>0.0</v>
      </c>
      <c r="BF25" s="3">
        <v>0.0</v>
      </c>
      <c r="BG25" s="3">
        <v>0.0</v>
      </c>
      <c r="BH25" s="3">
        <v>0.0</v>
      </c>
      <c r="BI25" s="3">
        <v>0.0</v>
      </c>
      <c r="BJ25" s="3">
        <v>0.0</v>
      </c>
      <c r="BK25" s="3">
        <v>0.0</v>
      </c>
      <c r="BL25" s="9">
        <v>0.0</v>
      </c>
      <c r="BM25" s="9">
        <v>0.0</v>
      </c>
      <c r="BN25" s="4">
        <v>0.0</v>
      </c>
      <c r="BO25" s="3">
        <v>0.0</v>
      </c>
      <c r="BP25" s="3">
        <v>0.0</v>
      </c>
      <c r="BQ25" s="3">
        <v>0.0</v>
      </c>
      <c r="BR25" s="3">
        <v>0.0</v>
      </c>
      <c r="BS25" s="3">
        <v>0.0</v>
      </c>
      <c r="BT25" s="3">
        <v>0.0</v>
      </c>
      <c r="BU25" s="3">
        <v>0.0</v>
      </c>
      <c r="BV25" s="3">
        <v>0.0</v>
      </c>
      <c r="BW25" s="3">
        <v>0.0</v>
      </c>
      <c r="BX25" s="3">
        <v>0.0</v>
      </c>
      <c r="BY25" s="3">
        <v>0.0</v>
      </c>
      <c r="BZ25" s="3">
        <v>0.0</v>
      </c>
      <c r="CA25" s="3">
        <v>0.0</v>
      </c>
      <c r="CB25" s="3">
        <v>0.0</v>
      </c>
      <c r="CC25" s="3">
        <v>0.0</v>
      </c>
      <c r="CD25" s="3">
        <v>0.0</v>
      </c>
      <c r="CE25" s="9">
        <v>0.0</v>
      </c>
      <c r="CF25" s="9">
        <v>0.0</v>
      </c>
      <c r="CG25" s="4">
        <v>0.0</v>
      </c>
      <c r="CH25" s="3">
        <v>0.0</v>
      </c>
      <c r="CI25" s="3">
        <v>0.0</v>
      </c>
      <c r="CJ25" s="3">
        <v>0.0</v>
      </c>
      <c r="CK25" s="3">
        <v>0.0</v>
      </c>
      <c r="CL25" s="3">
        <v>0.0</v>
      </c>
      <c r="CM25" s="3">
        <v>0.0</v>
      </c>
      <c r="CN25" s="3">
        <v>0.0</v>
      </c>
      <c r="CO25" s="3">
        <v>0.0</v>
      </c>
      <c r="CP25" s="3">
        <v>0.0</v>
      </c>
      <c r="CQ25" s="3">
        <v>0.0</v>
      </c>
      <c r="CR25" s="3">
        <v>0.0</v>
      </c>
      <c r="CS25" s="3">
        <v>0.0</v>
      </c>
      <c r="CT25" s="3">
        <v>0.0</v>
      </c>
      <c r="CU25" s="3">
        <v>0.0</v>
      </c>
      <c r="CV25" s="3">
        <v>0.0</v>
      </c>
      <c r="CW25" s="3">
        <v>0.0</v>
      </c>
      <c r="CX25" s="9">
        <v>0.0</v>
      </c>
      <c r="CY25" s="9">
        <v>0.0</v>
      </c>
      <c r="CZ25" s="4">
        <v>0.0</v>
      </c>
      <c r="DA25" s="3">
        <v>1.0</v>
      </c>
      <c r="DB25" s="3">
        <v>1.0</v>
      </c>
      <c r="DC25" s="3">
        <v>1.0</v>
      </c>
      <c r="DD25" s="3">
        <v>1.0</v>
      </c>
      <c r="DE25" s="3">
        <v>1.0</v>
      </c>
      <c r="DF25" s="3">
        <v>1.0</v>
      </c>
      <c r="DG25" s="3">
        <v>1.0</v>
      </c>
      <c r="DH25" s="3">
        <v>1.0</v>
      </c>
      <c r="DI25" s="3">
        <v>1.0</v>
      </c>
      <c r="DJ25" s="3">
        <v>1.0</v>
      </c>
      <c r="DK25" s="3">
        <v>2.0</v>
      </c>
      <c r="DL25" s="3">
        <v>1.0</v>
      </c>
      <c r="DM25" s="3">
        <v>1.0</v>
      </c>
      <c r="DN25" s="3">
        <v>1.0</v>
      </c>
      <c r="DO25" s="3">
        <v>1.0</v>
      </c>
      <c r="DP25" s="3">
        <v>3.0</v>
      </c>
      <c r="DQ25" s="9">
        <v>1.1875</v>
      </c>
      <c r="DR25" s="9">
        <v>0.5439056290693574</v>
      </c>
      <c r="DS25" s="4">
        <v>19.0</v>
      </c>
      <c r="DT25" s="3">
        <v>10647.0</v>
      </c>
      <c r="DU25" s="3">
        <v>3427.0</v>
      </c>
      <c r="DV25" s="3">
        <v>3037.0</v>
      </c>
      <c r="DW25" s="3">
        <v>11953.0</v>
      </c>
      <c r="DX25" s="3">
        <v>5587.0</v>
      </c>
      <c r="DY25" s="3">
        <v>31116.0</v>
      </c>
      <c r="DZ25" s="3">
        <v>3696.0</v>
      </c>
      <c r="EA25" s="3">
        <v>9106.0</v>
      </c>
      <c r="EB25" s="3">
        <v>84620.0</v>
      </c>
      <c r="EC25" s="3">
        <v>23311.0</v>
      </c>
      <c r="ED25" s="3">
        <v>107586.0</v>
      </c>
      <c r="EE25" s="3">
        <v>439232.0</v>
      </c>
      <c r="EF25" s="3">
        <v>15101.0</v>
      </c>
      <c r="EG25" s="3">
        <v>18825.0</v>
      </c>
      <c r="EH25" s="3">
        <v>33494.0</v>
      </c>
      <c r="EI25" s="3">
        <v>15497.0</v>
      </c>
      <c r="EJ25" s="9">
        <v>51014.6875</v>
      </c>
      <c r="EK25" s="9">
        <v>107666.4902847175</v>
      </c>
      <c r="EL25" s="4">
        <v>816235.0</v>
      </c>
      <c r="EM25" s="3">
        <v>10647.0</v>
      </c>
      <c r="EN25" s="3">
        <v>3427.0</v>
      </c>
      <c r="EO25" s="3">
        <v>3037.0</v>
      </c>
      <c r="EP25" s="3">
        <v>11953.0</v>
      </c>
      <c r="EQ25" s="3">
        <v>5587.0</v>
      </c>
      <c r="ER25" s="3">
        <v>31116.0</v>
      </c>
      <c r="ES25" s="3">
        <v>3696.0</v>
      </c>
      <c r="ET25" s="3">
        <v>9106.0</v>
      </c>
      <c r="EU25" s="3">
        <v>84620.0</v>
      </c>
      <c r="EV25" s="3">
        <v>23311.0</v>
      </c>
      <c r="EW25" s="3">
        <v>107586.0</v>
      </c>
      <c r="EX25" s="3">
        <v>439232.0</v>
      </c>
      <c r="EY25" s="3">
        <v>15101.0</v>
      </c>
      <c r="EZ25" s="3">
        <v>18825.0</v>
      </c>
      <c r="FA25" s="3">
        <v>33494.0</v>
      </c>
      <c r="FB25" s="3">
        <v>15497.0</v>
      </c>
      <c r="FC25" s="9">
        <v>51014.6875</v>
      </c>
      <c r="FD25" s="9">
        <v>107666.4902847175</v>
      </c>
      <c r="FE25" s="4">
        <v>816235.0</v>
      </c>
      <c r="FF25" s="8"/>
      <c r="FG25" s="8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4" t="e">
        <v>#DIV/0!</v>
      </c>
      <c r="FS25" s="4" t="e">
        <v>#DIV/0!</v>
      </c>
      <c r="FT25" s="4">
        <v>0.0</v>
      </c>
      <c r="FU25" s="3"/>
      <c r="FV25" s="3"/>
      <c r="FW25" s="3"/>
      <c r="FX25" s="3"/>
      <c r="FY25" s="4" t="e">
        <v>#DIV/0!</v>
      </c>
      <c r="FZ25" s="4" t="e">
        <v>#DIV/0!</v>
      </c>
      <c r="GA25" s="4">
        <v>0.0</v>
      </c>
      <c r="GB25" s="3"/>
      <c r="GC25" s="3"/>
      <c r="GD25" s="3"/>
      <c r="GE25" s="3"/>
      <c r="GF25" s="4" t="e">
        <v>#DIV/0!</v>
      </c>
      <c r="GG25" s="4" t="e">
        <v>#DIV/0!</v>
      </c>
      <c r="GH25" s="4">
        <v>0.0</v>
      </c>
      <c r="GI25" s="3"/>
      <c r="GJ25" s="3"/>
      <c r="GK25" s="3"/>
      <c r="GL25" s="3"/>
      <c r="GM25" s="4" t="e">
        <v>#DIV/0!</v>
      </c>
      <c r="GN25" s="4" t="e">
        <v>#DIV/0!</v>
      </c>
      <c r="GO25" s="4">
        <v>0.0</v>
      </c>
      <c r="GP25" s="3"/>
      <c r="GQ25" s="3"/>
      <c r="GR25" s="3"/>
      <c r="GS25" s="3"/>
      <c r="GT25" s="4" t="e">
        <v>#DIV/0!</v>
      </c>
      <c r="GU25" s="4" t="e">
        <v>#DIV/0!</v>
      </c>
      <c r="GV25" s="4">
        <v>0.0</v>
      </c>
      <c r="GW25" s="3"/>
      <c r="GX25" s="3"/>
      <c r="GY25" s="3"/>
      <c r="GZ25" s="3"/>
      <c r="HA25" s="4" t="e">
        <v>#DIV/0!</v>
      </c>
      <c r="HB25" s="4" t="e">
        <v>#DIV/0!</v>
      </c>
      <c r="HC25" s="4">
        <v>0.0</v>
      </c>
      <c r="HD25" s="3"/>
      <c r="HE25" s="3"/>
      <c r="HF25" s="3"/>
      <c r="HG25" s="3"/>
      <c r="HH25" s="4" t="e">
        <v>#DIV/0!</v>
      </c>
      <c r="HI25" s="4" t="e">
        <v>#DIV/0!</v>
      </c>
      <c r="HJ25" s="4">
        <v>0.0</v>
      </c>
      <c r="HK25" s="34"/>
      <c r="HL25" s="34"/>
      <c r="HM25" s="34"/>
      <c r="HN25" s="34"/>
      <c r="HO25" s="34"/>
      <c r="HP25" s="34"/>
      <c r="HQ25" s="34"/>
      <c r="HR25" s="34"/>
      <c r="HS25" s="34"/>
    </row>
    <row r="26" ht="13.5" customHeight="1">
      <c r="A26" s="3">
        <v>229253.0</v>
      </c>
      <c r="B26" s="4">
        <v>0.635914333</v>
      </c>
      <c r="C26" s="4" t="s">
        <v>644</v>
      </c>
      <c r="D26" s="37" t="s">
        <v>644</v>
      </c>
      <c r="E26" s="3">
        <v>0.0</v>
      </c>
      <c r="F26" s="38">
        <v>16.0</v>
      </c>
      <c r="G26" s="3">
        <v>4197355.0</v>
      </c>
      <c r="H26" s="3">
        <v>1047727.0</v>
      </c>
      <c r="I26" s="3">
        <v>229253.0</v>
      </c>
      <c r="J26" s="5">
        <v>0.005423611111111112</v>
      </c>
      <c r="K26" s="5">
        <v>0.014721064814814817</v>
      </c>
      <c r="L26" s="3" t="s">
        <v>39</v>
      </c>
      <c r="M26" s="8">
        <v>622781.0</v>
      </c>
      <c r="N26" s="8">
        <v>622781.0</v>
      </c>
      <c r="O26" s="3">
        <v>623092.0</v>
      </c>
      <c r="P26" s="3">
        <v>623092.0</v>
      </c>
      <c r="Q26" s="3">
        <v>623136.0</v>
      </c>
      <c r="R26" s="3">
        <v>623136.0</v>
      </c>
      <c r="S26" s="3">
        <v>623167.0</v>
      </c>
      <c r="T26" s="3">
        <v>623167.0</v>
      </c>
      <c r="U26" s="8">
        <v>624294.0</v>
      </c>
      <c r="V26" s="3">
        <v>624295.0</v>
      </c>
      <c r="W26" s="3">
        <v>624301.0</v>
      </c>
      <c r="X26" s="3">
        <v>624302.0</v>
      </c>
      <c r="Y26" s="8">
        <v>624311.0</v>
      </c>
      <c r="Z26" s="3">
        <v>624312.0</v>
      </c>
      <c r="AA26" s="3">
        <v>624313.0</v>
      </c>
      <c r="AB26" s="3">
        <v>624314.0</v>
      </c>
      <c r="AC26" s="3">
        <v>1.0</v>
      </c>
      <c r="AD26" s="3">
        <v>1.0</v>
      </c>
      <c r="AE26" s="3">
        <v>1.0</v>
      </c>
      <c r="AF26" s="3">
        <v>1.0</v>
      </c>
      <c r="AG26" s="3">
        <v>1.0</v>
      </c>
      <c r="AH26" s="3">
        <v>0.0</v>
      </c>
      <c r="AI26" s="3">
        <v>1.0</v>
      </c>
      <c r="AJ26" s="3">
        <v>1.0</v>
      </c>
      <c r="AK26" s="8">
        <v>0.0</v>
      </c>
      <c r="AL26" s="3">
        <v>1.0</v>
      </c>
      <c r="AM26" s="3">
        <v>0.0</v>
      </c>
      <c r="AN26" s="3">
        <v>0.0</v>
      </c>
      <c r="AO26" s="8">
        <v>1.0</v>
      </c>
      <c r="AP26" s="3">
        <v>1.0</v>
      </c>
      <c r="AQ26" s="3">
        <v>1.0</v>
      </c>
      <c r="AR26" s="3">
        <v>1.0</v>
      </c>
      <c r="AS26" s="9">
        <v>0.75</v>
      </c>
      <c r="AT26" s="9">
        <v>0.4472135954999579</v>
      </c>
      <c r="AU26" s="4">
        <v>12.0</v>
      </c>
      <c r="AV26" s="3">
        <v>0.0</v>
      </c>
      <c r="AW26" s="3">
        <v>0.0</v>
      </c>
      <c r="AX26" s="3">
        <v>0.0</v>
      </c>
      <c r="AY26" s="3">
        <v>0.0</v>
      </c>
      <c r="AZ26" s="3">
        <v>0.0</v>
      </c>
      <c r="BA26" s="3">
        <v>0.0</v>
      </c>
      <c r="BB26" s="3">
        <v>0.0</v>
      </c>
      <c r="BC26" s="3">
        <v>0.0</v>
      </c>
      <c r="BD26" s="3">
        <v>0.0</v>
      </c>
      <c r="BE26" s="3">
        <v>0.0</v>
      </c>
      <c r="BF26" s="3">
        <v>0.0</v>
      </c>
      <c r="BG26" s="3">
        <v>0.0</v>
      </c>
      <c r="BH26" s="3">
        <v>0.0</v>
      </c>
      <c r="BI26" s="3">
        <v>0.0</v>
      </c>
      <c r="BJ26" s="3">
        <v>0.0</v>
      </c>
      <c r="BK26" s="3">
        <v>0.0</v>
      </c>
      <c r="BL26" s="9">
        <v>0.0</v>
      </c>
      <c r="BM26" s="9">
        <v>0.0</v>
      </c>
      <c r="BN26" s="4">
        <v>0.0</v>
      </c>
      <c r="BO26" s="3">
        <v>0.0</v>
      </c>
      <c r="BP26" s="3">
        <v>0.0</v>
      </c>
      <c r="BQ26" s="3">
        <v>0.0</v>
      </c>
      <c r="BR26" s="3">
        <v>0.0</v>
      </c>
      <c r="BS26" s="3">
        <v>0.0</v>
      </c>
      <c r="BT26" s="3">
        <v>0.0</v>
      </c>
      <c r="BU26" s="3">
        <v>0.0</v>
      </c>
      <c r="BV26" s="3">
        <v>0.0</v>
      </c>
      <c r="BW26" s="3">
        <v>0.0</v>
      </c>
      <c r="BX26" s="3">
        <v>0.0</v>
      </c>
      <c r="BY26" s="3">
        <v>0.0</v>
      </c>
      <c r="BZ26" s="3">
        <v>0.0</v>
      </c>
      <c r="CA26" s="3">
        <v>0.0</v>
      </c>
      <c r="CB26" s="3">
        <v>0.0</v>
      </c>
      <c r="CC26" s="3">
        <v>0.0</v>
      </c>
      <c r="CD26" s="3">
        <v>0.0</v>
      </c>
      <c r="CE26" s="9">
        <v>0.0</v>
      </c>
      <c r="CF26" s="9">
        <v>0.0</v>
      </c>
      <c r="CG26" s="4">
        <v>0.0</v>
      </c>
      <c r="CH26" s="3">
        <v>0.0</v>
      </c>
      <c r="CI26" s="3">
        <v>0.0</v>
      </c>
      <c r="CJ26" s="3">
        <v>0.0</v>
      </c>
      <c r="CK26" s="3">
        <v>0.0</v>
      </c>
      <c r="CL26" s="3">
        <v>0.0</v>
      </c>
      <c r="CM26" s="3">
        <v>0.0</v>
      </c>
      <c r="CN26" s="3">
        <v>0.0</v>
      </c>
      <c r="CO26" s="3">
        <v>0.0</v>
      </c>
      <c r="CP26" s="3">
        <v>0.0</v>
      </c>
      <c r="CQ26" s="3">
        <v>0.0</v>
      </c>
      <c r="CR26" s="3">
        <v>0.0</v>
      </c>
      <c r="CS26" s="3">
        <v>0.0</v>
      </c>
      <c r="CT26" s="3">
        <v>0.0</v>
      </c>
      <c r="CU26" s="3">
        <v>0.0</v>
      </c>
      <c r="CV26" s="3">
        <v>0.0</v>
      </c>
      <c r="CW26" s="3">
        <v>0.0</v>
      </c>
      <c r="CX26" s="9">
        <v>0.0</v>
      </c>
      <c r="CY26" s="9">
        <v>0.0</v>
      </c>
      <c r="CZ26" s="4">
        <v>0.0</v>
      </c>
      <c r="DA26" s="3">
        <v>1.0</v>
      </c>
      <c r="DB26" s="3">
        <v>1.0</v>
      </c>
      <c r="DC26" s="3">
        <v>1.0</v>
      </c>
      <c r="DD26" s="3">
        <v>1.0</v>
      </c>
      <c r="DE26" s="3">
        <v>1.0</v>
      </c>
      <c r="DF26" s="3">
        <v>2.0</v>
      </c>
      <c r="DG26" s="3">
        <v>1.0</v>
      </c>
      <c r="DH26" s="3">
        <v>1.0</v>
      </c>
      <c r="DI26" s="3">
        <v>2.0</v>
      </c>
      <c r="DJ26" s="3">
        <v>1.0</v>
      </c>
      <c r="DK26" s="3">
        <v>2.0</v>
      </c>
      <c r="DL26" s="3">
        <v>2.0</v>
      </c>
      <c r="DM26" s="3">
        <v>1.0</v>
      </c>
      <c r="DN26" s="3">
        <v>1.0</v>
      </c>
      <c r="DO26" s="3">
        <v>1.0</v>
      </c>
      <c r="DP26" s="3">
        <v>1.0</v>
      </c>
      <c r="DQ26" s="9">
        <v>1.25</v>
      </c>
      <c r="DR26" s="9">
        <v>0.4472135954999579</v>
      </c>
      <c r="DS26" s="4">
        <v>20.0</v>
      </c>
      <c r="DT26" s="3">
        <v>7959.0</v>
      </c>
      <c r="DU26" s="3">
        <v>11072.0</v>
      </c>
      <c r="DV26" s="3">
        <v>20206.0</v>
      </c>
      <c r="DW26" s="3">
        <v>67358.0</v>
      </c>
      <c r="DX26" s="3">
        <v>9556.0</v>
      </c>
      <c r="DY26" s="3">
        <v>69842.0</v>
      </c>
      <c r="DZ26" s="3">
        <v>18647.0</v>
      </c>
      <c r="EA26" s="3">
        <v>20034.0</v>
      </c>
      <c r="EB26" s="3">
        <v>30528.0</v>
      </c>
      <c r="EC26" s="3">
        <v>23668.0</v>
      </c>
      <c r="ED26" s="3">
        <v>45825.0</v>
      </c>
      <c r="EE26" s="3">
        <v>72223.0</v>
      </c>
      <c r="EF26" s="3">
        <v>3.2355864E7</v>
      </c>
      <c r="EG26" s="3">
        <v>26885.0</v>
      </c>
      <c r="EH26" s="3">
        <v>44897.0</v>
      </c>
      <c r="EI26" s="3">
        <v>120799.0</v>
      </c>
      <c r="EJ26" s="9">
        <v>2059085.1875</v>
      </c>
      <c r="EK26" s="9">
        <v>8079198.041948275</v>
      </c>
      <c r="EL26" s="4">
        <v>3.2945363E7</v>
      </c>
      <c r="EM26" s="3">
        <v>7959.0</v>
      </c>
      <c r="EN26" s="3">
        <v>11072.0</v>
      </c>
      <c r="EO26" s="3">
        <v>20206.0</v>
      </c>
      <c r="EP26" s="3">
        <v>67358.0</v>
      </c>
      <c r="EQ26" s="3">
        <v>9556.0</v>
      </c>
      <c r="ER26" s="3">
        <v>69842.0</v>
      </c>
      <c r="ES26" s="3">
        <v>18647.0</v>
      </c>
      <c r="ET26" s="3">
        <v>20034.0</v>
      </c>
      <c r="EU26" s="3">
        <v>30528.0</v>
      </c>
      <c r="EV26" s="3">
        <v>23668.0</v>
      </c>
      <c r="EW26" s="3">
        <v>45825.0</v>
      </c>
      <c r="EX26" s="3">
        <v>72223.0</v>
      </c>
      <c r="EY26" s="3">
        <v>3.2355864E7</v>
      </c>
      <c r="EZ26" s="3">
        <v>26885.0</v>
      </c>
      <c r="FA26" s="3">
        <v>44897.0</v>
      </c>
      <c r="FB26" s="3">
        <v>120799.0</v>
      </c>
      <c r="FC26" s="9">
        <v>2059085.1875</v>
      </c>
      <c r="FD26" s="9">
        <v>8079198.041948275</v>
      </c>
      <c r="FE26" s="4">
        <v>3.2945363E7</v>
      </c>
      <c r="FF26" s="8"/>
      <c r="FG26" s="8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4" t="e">
        <v>#DIV/0!</v>
      </c>
      <c r="FS26" s="4" t="e">
        <v>#DIV/0!</v>
      </c>
      <c r="FT26" s="4">
        <v>0.0</v>
      </c>
      <c r="FU26" s="3"/>
      <c r="FV26" s="3"/>
      <c r="FW26" s="3"/>
      <c r="FX26" s="3"/>
      <c r="FY26" s="4" t="e">
        <v>#DIV/0!</v>
      </c>
      <c r="FZ26" s="4" t="e">
        <v>#DIV/0!</v>
      </c>
      <c r="GA26" s="4">
        <v>0.0</v>
      </c>
      <c r="GB26" s="3"/>
      <c r="GC26" s="3"/>
      <c r="GD26" s="3"/>
      <c r="GE26" s="3"/>
      <c r="GF26" s="4" t="e">
        <v>#DIV/0!</v>
      </c>
      <c r="GG26" s="4" t="e">
        <v>#DIV/0!</v>
      </c>
      <c r="GH26" s="4">
        <v>0.0</v>
      </c>
      <c r="GI26" s="3"/>
      <c r="GJ26" s="3"/>
      <c r="GK26" s="3"/>
      <c r="GL26" s="3"/>
      <c r="GM26" s="4" t="e">
        <v>#DIV/0!</v>
      </c>
      <c r="GN26" s="4" t="e">
        <v>#DIV/0!</v>
      </c>
      <c r="GO26" s="4">
        <v>0.0</v>
      </c>
      <c r="GP26" s="3"/>
      <c r="GQ26" s="3"/>
      <c r="GR26" s="3"/>
      <c r="GS26" s="3"/>
      <c r="GT26" s="4" t="e">
        <v>#DIV/0!</v>
      </c>
      <c r="GU26" s="4" t="e">
        <v>#DIV/0!</v>
      </c>
      <c r="GV26" s="4">
        <v>0.0</v>
      </c>
      <c r="GW26" s="3"/>
      <c r="GX26" s="3"/>
      <c r="GY26" s="3"/>
      <c r="GZ26" s="3"/>
      <c r="HA26" s="4" t="e">
        <v>#DIV/0!</v>
      </c>
      <c r="HB26" s="4" t="e">
        <v>#DIV/0!</v>
      </c>
      <c r="HC26" s="4">
        <v>0.0</v>
      </c>
      <c r="HD26" s="3"/>
      <c r="HE26" s="3"/>
      <c r="HF26" s="3"/>
      <c r="HG26" s="3"/>
      <c r="HH26" s="4" t="e">
        <v>#DIV/0!</v>
      </c>
      <c r="HI26" s="4" t="e">
        <v>#DIV/0!</v>
      </c>
      <c r="HJ26" s="4">
        <v>0.0</v>
      </c>
      <c r="HK26" s="34"/>
      <c r="HL26" s="34"/>
      <c r="HM26" s="34"/>
      <c r="HN26" s="34"/>
      <c r="HO26" s="34"/>
      <c r="HP26" s="34"/>
      <c r="HQ26" s="34"/>
      <c r="HR26" s="34"/>
      <c r="HS26" s="34"/>
    </row>
    <row r="27" ht="13.5" customHeight="1">
      <c r="A27" s="3">
        <v>229254.0</v>
      </c>
      <c r="B27" s="4">
        <v>0.702794242</v>
      </c>
      <c r="C27" s="4" t="s">
        <v>644</v>
      </c>
      <c r="D27" s="37" t="s">
        <v>644</v>
      </c>
      <c r="E27" s="3">
        <v>0.0</v>
      </c>
      <c r="F27" s="38">
        <v>16.0</v>
      </c>
      <c r="G27" s="3">
        <v>4194224.0</v>
      </c>
      <c r="H27" s="3">
        <v>1047726.0</v>
      </c>
      <c r="I27" s="3">
        <v>229254.0</v>
      </c>
      <c r="J27" s="5">
        <v>0.004702546296296296</v>
      </c>
      <c r="K27" s="5">
        <v>0.011539351851851851</v>
      </c>
      <c r="L27" s="3" t="s">
        <v>39</v>
      </c>
      <c r="M27" s="8">
        <v>622781.0</v>
      </c>
      <c r="N27" s="8">
        <v>622781.0</v>
      </c>
      <c r="O27" s="3">
        <v>623092.0</v>
      </c>
      <c r="P27" s="3">
        <v>623092.0</v>
      </c>
      <c r="Q27" s="3">
        <v>623136.0</v>
      </c>
      <c r="R27" s="3">
        <v>623136.0</v>
      </c>
      <c r="S27" s="3">
        <v>623167.0</v>
      </c>
      <c r="T27" s="3">
        <v>623167.0</v>
      </c>
      <c r="U27" s="8">
        <v>624294.0</v>
      </c>
      <c r="V27" s="3">
        <v>624295.0</v>
      </c>
      <c r="W27" s="3">
        <v>624301.0</v>
      </c>
      <c r="X27" s="3">
        <v>624302.0</v>
      </c>
      <c r="Y27" s="8">
        <v>624311.0</v>
      </c>
      <c r="Z27" s="3">
        <v>624312.0</v>
      </c>
      <c r="AA27" s="3">
        <v>624313.0</v>
      </c>
      <c r="AB27" s="3">
        <v>624314.0</v>
      </c>
      <c r="AC27" s="3">
        <v>1.0</v>
      </c>
      <c r="AD27" s="3">
        <v>1.0</v>
      </c>
      <c r="AE27" s="3">
        <v>1.0</v>
      </c>
      <c r="AF27" s="3">
        <v>1.0</v>
      </c>
      <c r="AG27" s="3">
        <v>1.0</v>
      </c>
      <c r="AH27" s="3">
        <v>0.0</v>
      </c>
      <c r="AI27" s="3">
        <v>1.0</v>
      </c>
      <c r="AJ27" s="3">
        <v>1.0</v>
      </c>
      <c r="AK27" s="8">
        <v>1.0</v>
      </c>
      <c r="AL27" s="3">
        <v>1.0</v>
      </c>
      <c r="AM27" s="3">
        <v>1.0</v>
      </c>
      <c r="AN27" s="3">
        <v>0.0</v>
      </c>
      <c r="AO27" s="8">
        <v>1.0</v>
      </c>
      <c r="AP27" s="3">
        <v>1.0</v>
      </c>
      <c r="AQ27" s="3">
        <v>1.0</v>
      </c>
      <c r="AR27" s="3">
        <v>1.0</v>
      </c>
      <c r="AS27" s="9">
        <v>0.875</v>
      </c>
      <c r="AT27" s="9">
        <v>0.3415650255319866</v>
      </c>
      <c r="AU27" s="4">
        <v>14.0</v>
      </c>
      <c r="AV27" s="3">
        <v>0.0</v>
      </c>
      <c r="AW27" s="3">
        <v>0.0</v>
      </c>
      <c r="AX27" s="3">
        <v>0.0</v>
      </c>
      <c r="AY27" s="3">
        <v>0.0</v>
      </c>
      <c r="AZ27" s="3">
        <v>0.0</v>
      </c>
      <c r="BA27" s="3">
        <v>0.0</v>
      </c>
      <c r="BB27" s="3">
        <v>0.0</v>
      </c>
      <c r="BC27" s="3">
        <v>0.0</v>
      </c>
      <c r="BD27" s="3">
        <v>0.0</v>
      </c>
      <c r="BE27" s="3">
        <v>0.0</v>
      </c>
      <c r="BF27" s="3">
        <v>0.0</v>
      </c>
      <c r="BG27" s="3">
        <v>0.0</v>
      </c>
      <c r="BH27" s="3">
        <v>0.0</v>
      </c>
      <c r="BI27" s="3">
        <v>0.0</v>
      </c>
      <c r="BJ27" s="3">
        <v>0.0</v>
      </c>
      <c r="BK27" s="3">
        <v>0.0</v>
      </c>
      <c r="BL27" s="9">
        <v>0.0</v>
      </c>
      <c r="BM27" s="9">
        <v>0.0</v>
      </c>
      <c r="BN27" s="4">
        <v>0.0</v>
      </c>
      <c r="BO27" s="3">
        <v>0.0</v>
      </c>
      <c r="BP27" s="3">
        <v>0.0</v>
      </c>
      <c r="BQ27" s="3">
        <v>0.0</v>
      </c>
      <c r="BR27" s="3">
        <v>0.0</v>
      </c>
      <c r="BS27" s="3">
        <v>0.0</v>
      </c>
      <c r="BT27" s="3">
        <v>0.0</v>
      </c>
      <c r="BU27" s="3">
        <v>0.0</v>
      </c>
      <c r="BV27" s="3">
        <v>0.0</v>
      </c>
      <c r="BW27" s="3">
        <v>0.0</v>
      </c>
      <c r="BX27" s="3">
        <v>0.0</v>
      </c>
      <c r="BY27" s="3">
        <v>0.0</v>
      </c>
      <c r="BZ27" s="3">
        <v>2.0</v>
      </c>
      <c r="CA27" s="3">
        <v>0.0</v>
      </c>
      <c r="CB27" s="3">
        <v>0.0</v>
      </c>
      <c r="CC27" s="3">
        <v>0.0</v>
      </c>
      <c r="CD27" s="3">
        <v>0.0</v>
      </c>
      <c r="CE27" s="9">
        <v>0.125</v>
      </c>
      <c r="CF27" s="9">
        <v>0.5</v>
      </c>
      <c r="CG27" s="4">
        <v>2.0</v>
      </c>
      <c r="CH27" s="3">
        <v>0.0</v>
      </c>
      <c r="CI27" s="3">
        <v>0.0</v>
      </c>
      <c r="CJ27" s="3">
        <v>0.0</v>
      </c>
      <c r="CK27" s="3">
        <v>0.0</v>
      </c>
      <c r="CL27" s="3">
        <v>0.0</v>
      </c>
      <c r="CM27" s="3">
        <v>0.0</v>
      </c>
      <c r="CN27" s="3">
        <v>0.0</v>
      </c>
      <c r="CO27" s="3">
        <v>0.0</v>
      </c>
      <c r="CP27" s="3">
        <v>0.0</v>
      </c>
      <c r="CQ27" s="3">
        <v>0.0</v>
      </c>
      <c r="CR27" s="3">
        <v>0.0</v>
      </c>
      <c r="CS27" s="3">
        <v>0.0</v>
      </c>
      <c r="CT27" s="3">
        <v>0.0</v>
      </c>
      <c r="CU27" s="3">
        <v>0.0</v>
      </c>
      <c r="CV27" s="3">
        <v>0.0</v>
      </c>
      <c r="CW27" s="3">
        <v>0.0</v>
      </c>
      <c r="CX27" s="9">
        <v>0.0</v>
      </c>
      <c r="CY27" s="9">
        <v>0.0</v>
      </c>
      <c r="CZ27" s="4">
        <v>0.0</v>
      </c>
      <c r="DA27" s="3">
        <v>1.0</v>
      </c>
      <c r="DB27" s="3">
        <v>1.0</v>
      </c>
      <c r="DC27" s="3">
        <v>1.0</v>
      </c>
      <c r="DD27" s="3">
        <v>1.0</v>
      </c>
      <c r="DE27" s="3">
        <v>1.0</v>
      </c>
      <c r="DF27" s="3">
        <v>2.0</v>
      </c>
      <c r="DG27" s="3">
        <v>1.0</v>
      </c>
      <c r="DH27" s="3">
        <v>1.0</v>
      </c>
      <c r="DI27" s="3">
        <v>1.0</v>
      </c>
      <c r="DJ27" s="3">
        <v>1.0</v>
      </c>
      <c r="DK27" s="3">
        <v>1.0</v>
      </c>
      <c r="DL27" s="3">
        <v>2.0</v>
      </c>
      <c r="DM27" s="3">
        <v>1.0</v>
      </c>
      <c r="DN27" s="3">
        <v>1.0</v>
      </c>
      <c r="DO27" s="3">
        <v>1.0</v>
      </c>
      <c r="DP27" s="3">
        <v>1.0</v>
      </c>
      <c r="DQ27" s="9">
        <v>1.125</v>
      </c>
      <c r="DR27" s="9">
        <v>0.3415650255319866</v>
      </c>
      <c r="DS27" s="4">
        <v>18.0</v>
      </c>
      <c r="DT27" s="3">
        <v>10929.0</v>
      </c>
      <c r="DU27" s="3">
        <v>3682.0</v>
      </c>
      <c r="DV27" s="3">
        <v>7442.0</v>
      </c>
      <c r="DW27" s="3">
        <v>48489.0</v>
      </c>
      <c r="DX27" s="3">
        <v>2578.0</v>
      </c>
      <c r="DY27" s="3">
        <v>22328.0</v>
      </c>
      <c r="DZ27" s="3">
        <v>3385.0</v>
      </c>
      <c r="EA27" s="3">
        <v>20511.0</v>
      </c>
      <c r="EB27" s="3">
        <v>47171.0</v>
      </c>
      <c r="EC27" s="3">
        <v>21928.0</v>
      </c>
      <c r="ED27" s="3">
        <v>63241.0</v>
      </c>
      <c r="EE27" s="3">
        <v>55545.0</v>
      </c>
      <c r="EF27" s="3">
        <v>30765.0</v>
      </c>
      <c r="EG27" s="3">
        <v>54765.0</v>
      </c>
      <c r="EH27" s="3">
        <v>50772.0</v>
      </c>
      <c r="EI27" s="3">
        <v>57802.0</v>
      </c>
      <c r="EJ27" s="9">
        <v>31333.3125</v>
      </c>
      <c r="EK27" s="9">
        <v>22246.583673959918</v>
      </c>
      <c r="EL27" s="4">
        <v>501333.0</v>
      </c>
      <c r="EM27" s="3">
        <v>10929.0</v>
      </c>
      <c r="EN27" s="3">
        <v>3682.0</v>
      </c>
      <c r="EO27" s="3">
        <v>7442.0</v>
      </c>
      <c r="EP27" s="3">
        <v>48489.0</v>
      </c>
      <c r="EQ27" s="3">
        <v>2578.0</v>
      </c>
      <c r="ER27" s="3">
        <v>22328.0</v>
      </c>
      <c r="ES27" s="3">
        <v>3385.0</v>
      </c>
      <c r="ET27" s="3">
        <v>20511.0</v>
      </c>
      <c r="EU27" s="3">
        <v>47171.0</v>
      </c>
      <c r="EV27" s="3">
        <v>21928.0</v>
      </c>
      <c r="EW27" s="3">
        <v>63241.0</v>
      </c>
      <c r="EX27" s="3">
        <v>55545.0</v>
      </c>
      <c r="EY27" s="3">
        <v>30765.0</v>
      </c>
      <c r="EZ27" s="3">
        <v>54765.0</v>
      </c>
      <c r="FA27" s="3">
        <v>50772.0</v>
      </c>
      <c r="FB27" s="3">
        <v>57802.0</v>
      </c>
      <c r="FC27" s="9">
        <v>31333.3125</v>
      </c>
      <c r="FD27" s="9">
        <v>22246.583673959918</v>
      </c>
      <c r="FE27" s="4">
        <v>501333.0</v>
      </c>
      <c r="FF27" s="8"/>
      <c r="FG27" s="8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4" t="e">
        <v>#DIV/0!</v>
      </c>
      <c r="FS27" s="4" t="e">
        <v>#DIV/0!</v>
      </c>
      <c r="FT27" s="4">
        <v>0.0</v>
      </c>
      <c r="FU27" s="3"/>
      <c r="FV27" s="3"/>
      <c r="FW27" s="3"/>
      <c r="FX27" s="3"/>
      <c r="FY27" s="4" t="e">
        <v>#DIV/0!</v>
      </c>
      <c r="FZ27" s="4" t="e">
        <v>#DIV/0!</v>
      </c>
      <c r="GA27" s="4">
        <v>0.0</v>
      </c>
      <c r="GB27" s="3"/>
      <c r="GC27" s="3"/>
      <c r="GD27" s="3"/>
      <c r="GE27" s="3"/>
      <c r="GF27" s="4" t="e">
        <v>#DIV/0!</v>
      </c>
      <c r="GG27" s="4" t="e">
        <v>#DIV/0!</v>
      </c>
      <c r="GH27" s="4">
        <v>0.0</v>
      </c>
      <c r="GI27" s="3"/>
      <c r="GJ27" s="3"/>
      <c r="GK27" s="3"/>
      <c r="GL27" s="3"/>
      <c r="GM27" s="4" t="e">
        <v>#DIV/0!</v>
      </c>
      <c r="GN27" s="4" t="e">
        <v>#DIV/0!</v>
      </c>
      <c r="GO27" s="4">
        <v>0.0</v>
      </c>
      <c r="GP27" s="3"/>
      <c r="GQ27" s="3"/>
      <c r="GR27" s="3"/>
      <c r="GS27" s="3"/>
      <c r="GT27" s="4" t="e">
        <v>#DIV/0!</v>
      </c>
      <c r="GU27" s="4" t="e">
        <v>#DIV/0!</v>
      </c>
      <c r="GV27" s="4">
        <v>0.0</v>
      </c>
      <c r="GW27" s="3"/>
      <c r="GX27" s="3"/>
      <c r="GY27" s="3"/>
      <c r="GZ27" s="3"/>
      <c r="HA27" s="4" t="e">
        <v>#DIV/0!</v>
      </c>
      <c r="HB27" s="4" t="e">
        <v>#DIV/0!</v>
      </c>
      <c r="HC27" s="4">
        <v>0.0</v>
      </c>
      <c r="HD27" s="3"/>
      <c r="HE27" s="3"/>
      <c r="HF27" s="3"/>
      <c r="HG27" s="3"/>
      <c r="HH27" s="4" t="e">
        <v>#DIV/0!</v>
      </c>
      <c r="HI27" s="4" t="e">
        <v>#DIV/0!</v>
      </c>
      <c r="HJ27" s="4">
        <v>0.0</v>
      </c>
      <c r="HK27" s="34"/>
      <c r="HL27" s="34"/>
      <c r="HM27" s="34"/>
      <c r="HN27" s="34"/>
      <c r="HO27" s="34"/>
      <c r="HP27" s="34"/>
      <c r="HQ27" s="34"/>
      <c r="HR27" s="34"/>
      <c r="HS27" s="34"/>
    </row>
    <row r="28" ht="13.5" customHeight="1">
      <c r="A28" s="3">
        <v>229255.0</v>
      </c>
      <c r="B28" s="4">
        <v>0.666977612</v>
      </c>
      <c r="C28" s="4" t="s">
        <v>644</v>
      </c>
      <c r="D28" s="37" t="s">
        <v>644</v>
      </c>
      <c r="E28" s="3">
        <v>0.0</v>
      </c>
      <c r="F28" s="38">
        <v>16.0</v>
      </c>
      <c r="G28" s="3">
        <v>4185129.0</v>
      </c>
      <c r="H28" s="3">
        <v>1045748.0</v>
      </c>
      <c r="I28" s="3">
        <v>229255.0</v>
      </c>
      <c r="J28" s="5">
        <v>0.009886574074074074</v>
      </c>
      <c r="K28" s="5">
        <v>0.011947916666666664</v>
      </c>
      <c r="L28" s="3" t="s">
        <v>39</v>
      </c>
      <c r="M28" s="8">
        <v>622781.0</v>
      </c>
      <c r="N28" s="8">
        <v>622781.0</v>
      </c>
      <c r="O28" s="3">
        <v>623092.0</v>
      </c>
      <c r="P28" s="3">
        <v>623092.0</v>
      </c>
      <c r="Q28" s="3">
        <v>623136.0</v>
      </c>
      <c r="R28" s="3">
        <v>623136.0</v>
      </c>
      <c r="S28" s="3">
        <v>623167.0</v>
      </c>
      <c r="T28" s="3">
        <v>623167.0</v>
      </c>
      <c r="U28" s="8">
        <v>624294.0</v>
      </c>
      <c r="V28" s="3">
        <v>624295.0</v>
      </c>
      <c r="W28" s="3">
        <v>624301.0</v>
      </c>
      <c r="X28" s="3">
        <v>624302.0</v>
      </c>
      <c r="Y28" s="8">
        <v>624311.0</v>
      </c>
      <c r="Z28" s="3">
        <v>624312.0</v>
      </c>
      <c r="AA28" s="3">
        <v>624313.0</v>
      </c>
      <c r="AB28" s="3">
        <v>624314.0</v>
      </c>
      <c r="AC28" s="3">
        <v>1.0</v>
      </c>
      <c r="AD28" s="3">
        <v>1.0</v>
      </c>
      <c r="AE28" s="3">
        <v>1.0</v>
      </c>
      <c r="AF28" s="3">
        <v>1.0</v>
      </c>
      <c r="AG28" s="3">
        <v>1.0</v>
      </c>
      <c r="AH28" s="3">
        <v>0.0</v>
      </c>
      <c r="AI28" s="3">
        <v>1.0</v>
      </c>
      <c r="AJ28" s="3">
        <v>1.0</v>
      </c>
      <c r="AK28" s="8">
        <v>1.0</v>
      </c>
      <c r="AL28" s="3">
        <v>1.0</v>
      </c>
      <c r="AM28" s="3">
        <v>0.0</v>
      </c>
      <c r="AN28" s="3">
        <v>0.0</v>
      </c>
      <c r="AO28" s="8">
        <v>1.0</v>
      </c>
      <c r="AP28" s="3">
        <v>0.0</v>
      </c>
      <c r="AQ28" s="3">
        <v>0.0</v>
      </c>
      <c r="AR28" s="3">
        <v>0.0</v>
      </c>
      <c r="AS28" s="9">
        <v>0.625</v>
      </c>
      <c r="AT28" s="9">
        <v>0.5</v>
      </c>
      <c r="AU28" s="4">
        <v>10.0</v>
      </c>
      <c r="AV28" s="3">
        <v>0.0</v>
      </c>
      <c r="AW28" s="3">
        <v>0.0</v>
      </c>
      <c r="AX28" s="3">
        <v>0.0</v>
      </c>
      <c r="AY28" s="3">
        <v>0.0</v>
      </c>
      <c r="AZ28" s="3">
        <v>0.0</v>
      </c>
      <c r="BA28" s="3">
        <v>0.0</v>
      </c>
      <c r="BB28" s="3">
        <v>0.0</v>
      </c>
      <c r="BC28" s="3">
        <v>0.0</v>
      </c>
      <c r="BD28" s="3">
        <v>0.0</v>
      </c>
      <c r="BE28" s="3">
        <v>0.0</v>
      </c>
      <c r="BF28" s="3">
        <v>0.0</v>
      </c>
      <c r="BG28" s="3">
        <v>0.0</v>
      </c>
      <c r="BH28" s="3">
        <v>0.0</v>
      </c>
      <c r="BI28" s="3">
        <v>0.0</v>
      </c>
      <c r="BJ28" s="3">
        <v>0.0</v>
      </c>
      <c r="BK28" s="3">
        <v>0.0</v>
      </c>
      <c r="BL28" s="9">
        <v>0.0</v>
      </c>
      <c r="BM28" s="9">
        <v>0.0</v>
      </c>
      <c r="BN28" s="4">
        <v>0.0</v>
      </c>
      <c r="BO28" s="3">
        <v>0.0</v>
      </c>
      <c r="BP28" s="3">
        <v>0.0</v>
      </c>
      <c r="BQ28" s="3">
        <v>0.0</v>
      </c>
      <c r="BR28" s="3">
        <v>0.0</v>
      </c>
      <c r="BS28" s="3">
        <v>0.0</v>
      </c>
      <c r="BT28" s="3">
        <v>0.0</v>
      </c>
      <c r="BU28" s="3">
        <v>0.0</v>
      </c>
      <c r="BV28" s="3">
        <v>0.0</v>
      </c>
      <c r="BW28" s="3">
        <v>0.0</v>
      </c>
      <c r="BX28" s="3">
        <v>0.0</v>
      </c>
      <c r="BY28" s="3">
        <v>0.0</v>
      </c>
      <c r="BZ28" s="3">
        <v>3.0</v>
      </c>
      <c r="CA28" s="3">
        <v>0.0</v>
      </c>
      <c r="CB28" s="3">
        <v>3.0</v>
      </c>
      <c r="CC28" s="3">
        <v>3.0</v>
      </c>
      <c r="CD28" s="3">
        <v>3.0</v>
      </c>
      <c r="CE28" s="9">
        <v>0.75</v>
      </c>
      <c r="CF28" s="9">
        <v>1.3416407864998738</v>
      </c>
      <c r="CG28" s="4">
        <v>12.0</v>
      </c>
      <c r="CH28" s="3">
        <v>0.0</v>
      </c>
      <c r="CI28" s="3">
        <v>0.0</v>
      </c>
      <c r="CJ28" s="3">
        <v>0.0</v>
      </c>
      <c r="CK28" s="3">
        <v>0.0</v>
      </c>
      <c r="CL28" s="3">
        <v>0.0</v>
      </c>
      <c r="CM28" s="3">
        <v>0.0</v>
      </c>
      <c r="CN28" s="3">
        <v>0.0</v>
      </c>
      <c r="CO28" s="3">
        <v>0.0</v>
      </c>
      <c r="CP28" s="3">
        <v>0.0</v>
      </c>
      <c r="CQ28" s="3">
        <v>0.0</v>
      </c>
      <c r="CR28" s="3">
        <v>0.0</v>
      </c>
      <c r="CS28" s="3">
        <v>1.0</v>
      </c>
      <c r="CT28" s="3">
        <v>0.0</v>
      </c>
      <c r="CU28" s="3">
        <v>1.0</v>
      </c>
      <c r="CV28" s="3">
        <v>1.0</v>
      </c>
      <c r="CW28" s="3">
        <v>1.0</v>
      </c>
      <c r="CX28" s="9">
        <v>0.25</v>
      </c>
      <c r="CY28" s="9">
        <v>0.4472135954999579</v>
      </c>
      <c r="CZ28" s="4">
        <v>4.0</v>
      </c>
      <c r="DA28" s="3">
        <v>1.0</v>
      </c>
      <c r="DB28" s="3">
        <v>1.0</v>
      </c>
      <c r="DC28" s="3">
        <v>1.0</v>
      </c>
      <c r="DD28" s="3">
        <v>1.0</v>
      </c>
      <c r="DE28" s="3">
        <v>1.0</v>
      </c>
      <c r="DF28" s="3">
        <v>3.0</v>
      </c>
      <c r="DG28" s="3">
        <v>1.0</v>
      </c>
      <c r="DH28" s="3">
        <v>1.0</v>
      </c>
      <c r="DI28" s="3">
        <v>1.0</v>
      </c>
      <c r="DJ28" s="3">
        <v>1.0</v>
      </c>
      <c r="DK28" s="3">
        <v>2.0</v>
      </c>
      <c r="DL28" s="3">
        <v>4.0</v>
      </c>
      <c r="DM28" s="3">
        <v>1.0</v>
      </c>
      <c r="DN28" s="3">
        <v>4.0</v>
      </c>
      <c r="DO28" s="3">
        <v>2.0</v>
      </c>
      <c r="DP28" s="3">
        <v>7.0</v>
      </c>
      <c r="DQ28" s="9">
        <v>2.0</v>
      </c>
      <c r="DR28" s="9">
        <v>1.7126976771553504</v>
      </c>
      <c r="DS28" s="4">
        <v>32.0</v>
      </c>
      <c r="DT28" s="3">
        <v>8353.0</v>
      </c>
      <c r="DU28" s="3">
        <v>11744.0</v>
      </c>
      <c r="DV28" s="3">
        <v>5143.0</v>
      </c>
      <c r="DW28" s="3">
        <v>57311.0</v>
      </c>
      <c r="DX28" s="3">
        <v>4905.0</v>
      </c>
      <c r="DY28" s="3">
        <v>102217.0</v>
      </c>
      <c r="DZ28" s="3">
        <v>4772.0</v>
      </c>
      <c r="EA28" s="3">
        <v>17673.0</v>
      </c>
      <c r="EB28" s="3">
        <v>69344.0</v>
      </c>
      <c r="EC28" s="3">
        <v>46735.0</v>
      </c>
      <c r="ED28" s="3">
        <v>58513.0</v>
      </c>
      <c r="EE28" s="3">
        <v>25210.0</v>
      </c>
      <c r="EF28" s="3">
        <v>44524.0</v>
      </c>
      <c r="EG28" s="3">
        <v>56214.0</v>
      </c>
      <c r="EH28" s="3">
        <v>60865.0</v>
      </c>
      <c r="EI28" s="3">
        <v>43427.0</v>
      </c>
      <c r="EJ28" s="9">
        <v>38559.375</v>
      </c>
      <c r="EK28" s="9">
        <v>28661.110343402026</v>
      </c>
      <c r="EL28" s="4">
        <v>616950.0</v>
      </c>
      <c r="EM28" s="3">
        <v>8353.0</v>
      </c>
      <c r="EN28" s="3">
        <v>11744.0</v>
      </c>
      <c r="EO28" s="3">
        <v>5143.0</v>
      </c>
      <c r="EP28" s="3">
        <v>57311.0</v>
      </c>
      <c r="EQ28" s="3">
        <v>4905.0</v>
      </c>
      <c r="ER28" s="3">
        <v>102217.0</v>
      </c>
      <c r="ES28" s="3">
        <v>4772.0</v>
      </c>
      <c r="ET28" s="3">
        <v>17673.0</v>
      </c>
      <c r="EU28" s="3">
        <v>69344.0</v>
      </c>
      <c r="EV28" s="3">
        <v>46735.0</v>
      </c>
      <c r="EW28" s="3">
        <v>58513.0</v>
      </c>
      <c r="EX28" s="3">
        <v>25210.0</v>
      </c>
      <c r="EY28" s="3">
        <v>44524.0</v>
      </c>
      <c r="EZ28" s="3">
        <v>56214.0</v>
      </c>
      <c r="FA28" s="3">
        <v>60865.0</v>
      </c>
      <c r="FB28" s="3">
        <v>43427.0</v>
      </c>
      <c r="FC28" s="9">
        <v>38559.375</v>
      </c>
      <c r="FD28" s="9">
        <v>28661.110343402026</v>
      </c>
      <c r="FE28" s="4">
        <v>616950.0</v>
      </c>
      <c r="FF28" s="8">
        <v>624538.0</v>
      </c>
      <c r="FG28" s="8">
        <v>624538.0</v>
      </c>
      <c r="FH28" s="3">
        <v>624563.0</v>
      </c>
      <c r="FI28" s="3">
        <v>624564.0</v>
      </c>
      <c r="FJ28" s="3">
        <v>945250.0</v>
      </c>
      <c r="FK28" s="3">
        <v>945251.0</v>
      </c>
      <c r="FL28" s="3">
        <v>945303.0</v>
      </c>
      <c r="FM28" s="3">
        <v>945304.0</v>
      </c>
      <c r="FN28" s="3">
        <v>1.0</v>
      </c>
      <c r="FO28" s="3">
        <v>0.0</v>
      </c>
      <c r="FP28" s="3">
        <v>0.0</v>
      </c>
      <c r="FQ28" s="3">
        <v>0.0</v>
      </c>
      <c r="FR28" s="4">
        <v>0.25</v>
      </c>
      <c r="FS28" s="4">
        <v>0.5</v>
      </c>
      <c r="FT28" s="4">
        <v>1.0</v>
      </c>
      <c r="FU28" s="3">
        <v>0.0</v>
      </c>
      <c r="FV28" s="3">
        <v>0.0</v>
      </c>
      <c r="FW28" s="3">
        <v>0.0</v>
      </c>
      <c r="FX28" s="3">
        <v>0.0</v>
      </c>
      <c r="FY28" s="4">
        <v>0.0</v>
      </c>
      <c r="FZ28" s="4">
        <v>0.0</v>
      </c>
      <c r="GA28" s="4">
        <v>0.0</v>
      </c>
      <c r="GB28" s="3">
        <v>0.0</v>
      </c>
      <c r="GC28" s="3">
        <v>0.0</v>
      </c>
      <c r="GD28" s="3">
        <v>3.0</v>
      </c>
      <c r="GE28" s="3">
        <v>3.0</v>
      </c>
      <c r="GF28" s="4">
        <v>1.5</v>
      </c>
      <c r="GG28" s="4">
        <v>1.7320508075688772</v>
      </c>
      <c r="GH28" s="4">
        <v>6.0</v>
      </c>
      <c r="GI28" s="3">
        <v>0.0</v>
      </c>
      <c r="GJ28" s="3">
        <v>0.0</v>
      </c>
      <c r="GK28" s="3">
        <v>1.0</v>
      </c>
      <c r="GL28" s="3">
        <v>1.0</v>
      </c>
      <c r="GM28" s="4">
        <v>0.5</v>
      </c>
      <c r="GN28" s="4">
        <v>0.5773502691896257</v>
      </c>
      <c r="GO28" s="4">
        <v>2.0</v>
      </c>
      <c r="GP28" s="3">
        <v>1.0</v>
      </c>
      <c r="GQ28" s="3">
        <v>2.0</v>
      </c>
      <c r="GR28" s="3">
        <v>2.0</v>
      </c>
      <c r="GS28" s="3">
        <v>2.0</v>
      </c>
      <c r="GT28" s="4">
        <v>1.75</v>
      </c>
      <c r="GU28" s="4">
        <v>0.5</v>
      </c>
      <c r="GV28" s="4">
        <v>7.0</v>
      </c>
      <c r="GW28" s="3">
        <v>8013.0</v>
      </c>
      <c r="GX28" s="3">
        <v>19740.0</v>
      </c>
      <c r="GY28" s="3">
        <v>73255.0</v>
      </c>
      <c r="GZ28" s="3">
        <v>33467.0</v>
      </c>
      <c r="HA28" s="4">
        <v>33618.75</v>
      </c>
      <c r="HB28" s="4">
        <v>28397.94286417005</v>
      </c>
      <c r="HC28" s="4">
        <v>134475.0</v>
      </c>
      <c r="HD28" s="3">
        <v>8013.0</v>
      </c>
      <c r="HE28" s="3">
        <v>19740.0</v>
      </c>
      <c r="HF28" s="3">
        <v>73255.0</v>
      </c>
      <c r="HG28" s="3">
        <v>33467.0</v>
      </c>
      <c r="HH28" s="4">
        <v>33618.75</v>
      </c>
      <c r="HI28" s="4">
        <v>28397.94286417005</v>
      </c>
      <c r="HJ28" s="4">
        <v>134475.0</v>
      </c>
      <c r="HK28" s="34"/>
      <c r="HL28" s="34"/>
      <c r="HM28" s="34"/>
      <c r="HN28" s="34"/>
      <c r="HO28" s="34"/>
      <c r="HP28" s="34"/>
      <c r="HQ28" s="34"/>
      <c r="HR28" s="34"/>
      <c r="HS28" s="34"/>
    </row>
    <row r="29" ht="13.5" customHeight="1">
      <c r="A29" s="3">
        <v>229259.0</v>
      </c>
      <c r="B29" s="4">
        <v>0.823017408</v>
      </c>
      <c r="C29" s="4" t="s">
        <v>643</v>
      </c>
      <c r="D29" s="37" t="s">
        <v>644</v>
      </c>
      <c r="E29" s="3">
        <v>0.0</v>
      </c>
      <c r="F29" s="38">
        <v>16.0</v>
      </c>
      <c r="G29" s="3">
        <v>4185426.0</v>
      </c>
      <c r="H29" s="3">
        <v>1045928.0</v>
      </c>
      <c r="I29" s="3">
        <v>229259.0</v>
      </c>
      <c r="J29" s="5">
        <v>0.03360300925925926</v>
      </c>
      <c r="K29" s="5">
        <v>0.0018483796296296295</v>
      </c>
      <c r="L29" s="3" t="s">
        <v>39</v>
      </c>
      <c r="M29" s="8">
        <v>622781.0</v>
      </c>
      <c r="N29" s="8">
        <v>622781.0</v>
      </c>
      <c r="O29" s="3">
        <v>623092.0</v>
      </c>
      <c r="P29" s="3">
        <v>623092.0</v>
      </c>
      <c r="Q29" s="3">
        <v>623136.0</v>
      </c>
      <c r="R29" s="3">
        <v>623136.0</v>
      </c>
      <c r="S29" s="3">
        <v>623167.0</v>
      </c>
      <c r="T29" s="3">
        <v>623167.0</v>
      </c>
      <c r="U29" s="8">
        <v>624294.0</v>
      </c>
      <c r="V29" s="3">
        <v>624295.0</v>
      </c>
      <c r="W29" s="3">
        <v>624301.0</v>
      </c>
      <c r="X29" s="3">
        <v>624302.0</v>
      </c>
      <c r="Y29" s="8">
        <v>624311.0</v>
      </c>
      <c r="Z29" s="3">
        <v>624312.0</v>
      </c>
      <c r="AA29" s="3">
        <v>624313.0</v>
      </c>
      <c r="AB29" s="3">
        <v>624314.0</v>
      </c>
      <c r="AC29" s="3">
        <v>1.0</v>
      </c>
      <c r="AD29" s="3">
        <v>1.0</v>
      </c>
      <c r="AE29" s="3">
        <v>1.0</v>
      </c>
      <c r="AF29" s="3">
        <v>1.0</v>
      </c>
      <c r="AG29" s="3">
        <v>1.0</v>
      </c>
      <c r="AH29" s="3">
        <v>1.0</v>
      </c>
      <c r="AI29" s="3">
        <v>1.0</v>
      </c>
      <c r="AJ29" s="3">
        <v>1.0</v>
      </c>
      <c r="AK29" s="8">
        <v>1.0</v>
      </c>
      <c r="AL29" s="3">
        <v>1.0</v>
      </c>
      <c r="AM29" s="3">
        <v>1.0</v>
      </c>
      <c r="AN29" s="3">
        <v>1.0</v>
      </c>
      <c r="AO29" s="8">
        <v>1.0</v>
      </c>
      <c r="AP29" s="3">
        <v>1.0</v>
      </c>
      <c r="AQ29" s="3">
        <v>1.0</v>
      </c>
      <c r="AR29" s="3">
        <v>1.0</v>
      </c>
      <c r="AS29" s="9">
        <v>1.0</v>
      </c>
      <c r="AT29" s="9">
        <v>0.0</v>
      </c>
      <c r="AU29" s="4">
        <v>16.0</v>
      </c>
      <c r="AV29" s="3">
        <v>0.0</v>
      </c>
      <c r="AW29" s="3">
        <v>0.0</v>
      </c>
      <c r="AX29" s="3">
        <v>0.0</v>
      </c>
      <c r="AY29" s="3">
        <v>0.0</v>
      </c>
      <c r="AZ29" s="3">
        <v>0.0</v>
      </c>
      <c r="BA29" s="3">
        <v>0.0</v>
      </c>
      <c r="BB29" s="3">
        <v>0.0</v>
      </c>
      <c r="BC29" s="3">
        <v>0.0</v>
      </c>
      <c r="BD29" s="3">
        <v>0.0</v>
      </c>
      <c r="BE29" s="3">
        <v>0.0</v>
      </c>
      <c r="BF29" s="3">
        <v>0.0</v>
      </c>
      <c r="BG29" s="3">
        <v>0.0</v>
      </c>
      <c r="BH29" s="3">
        <v>0.0</v>
      </c>
      <c r="BI29" s="3">
        <v>0.0</v>
      </c>
      <c r="BJ29" s="3">
        <v>0.0</v>
      </c>
      <c r="BK29" s="3">
        <v>0.0</v>
      </c>
      <c r="BL29" s="9">
        <v>0.0</v>
      </c>
      <c r="BM29" s="9">
        <v>0.0</v>
      </c>
      <c r="BN29" s="4">
        <v>0.0</v>
      </c>
      <c r="BO29" s="3">
        <v>0.0</v>
      </c>
      <c r="BP29" s="3">
        <v>0.0</v>
      </c>
      <c r="BQ29" s="3">
        <v>0.0</v>
      </c>
      <c r="BR29" s="3">
        <v>0.0</v>
      </c>
      <c r="BS29" s="3">
        <v>0.0</v>
      </c>
      <c r="BT29" s="3">
        <v>0.0</v>
      </c>
      <c r="BU29" s="3">
        <v>0.0</v>
      </c>
      <c r="BV29" s="3">
        <v>0.0</v>
      </c>
      <c r="BW29" s="3">
        <v>0.0</v>
      </c>
      <c r="BX29" s="3">
        <v>0.0</v>
      </c>
      <c r="BY29" s="3">
        <v>0.0</v>
      </c>
      <c r="BZ29" s="3">
        <v>0.0</v>
      </c>
      <c r="CA29" s="3">
        <v>0.0</v>
      </c>
      <c r="CB29" s="3">
        <v>0.0</v>
      </c>
      <c r="CC29" s="3">
        <v>0.0</v>
      </c>
      <c r="CD29" s="3">
        <v>0.0</v>
      </c>
      <c r="CE29" s="9">
        <v>0.0</v>
      </c>
      <c r="CF29" s="9">
        <v>0.0</v>
      </c>
      <c r="CG29" s="4">
        <v>0.0</v>
      </c>
      <c r="CH29" s="3">
        <v>0.0</v>
      </c>
      <c r="CI29" s="3">
        <v>0.0</v>
      </c>
      <c r="CJ29" s="3">
        <v>0.0</v>
      </c>
      <c r="CK29" s="3">
        <v>0.0</v>
      </c>
      <c r="CL29" s="3">
        <v>0.0</v>
      </c>
      <c r="CM29" s="3">
        <v>0.0</v>
      </c>
      <c r="CN29" s="3">
        <v>0.0</v>
      </c>
      <c r="CO29" s="3">
        <v>0.0</v>
      </c>
      <c r="CP29" s="3">
        <v>0.0</v>
      </c>
      <c r="CQ29" s="3">
        <v>0.0</v>
      </c>
      <c r="CR29" s="3">
        <v>0.0</v>
      </c>
      <c r="CS29" s="3">
        <v>0.0</v>
      </c>
      <c r="CT29" s="3">
        <v>0.0</v>
      </c>
      <c r="CU29" s="3">
        <v>0.0</v>
      </c>
      <c r="CV29" s="3">
        <v>0.0</v>
      </c>
      <c r="CW29" s="3">
        <v>0.0</v>
      </c>
      <c r="CX29" s="9">
        <v>0.0</v>
      </c>
      <c r="CY29" s="9">
        <v>0.0</v>
      </c>
      <c r="CZ29" s="4">
        <v>0.0</v>
      </c>
      <c r="DA29" s="3">
        <v>1.0</v>
      </c>
      <c r="DB29" s="3">
        <v>1.0</v>
      </c>
      <c r="DC29" s="3">
        <v>1.0</v>
      </c>
      <c r="DD29" s="3">
        <v>1.0</v>
      </c>
      <c r="DE29" s="3">
        <v>1.0</v>
      </c>
      <c r="DF29" s="3">
        <v>1.0</v>
      </c>
      <c r="DG29" s="3">
        <v>1.0</v>
      </c>
      <c r="DH29" s="3">
        <v>1.0</v>
      </c>
      <c r="DI29" s="3">
        <v>1.0</v>
      </c>
      <c r="DJ29" s="3">
        <v>1.0</v>
      </c>
      <c r="DK29" s="3">
        <v>1.0</v>
      </c>
      <c r="DL29" s="3">
        <v>1.0</v>
      </c>
      <c r="DM29" s="3">
        <v>1.0</v>
      </c>
      <c r="DN29" s="3">
        <v>1.0</v>
      </c>
      <c r="DO29" s="3">
        <v>1.0</v>
      </c>
      <c r="DP29" s="3">
        <v>1.0</v>
      </c>
      <c r="DQ29" s="9">
        <v>1.0</v>
      </c>
      <c r="DR29" s="9">
        <v>0.0</v>
      </c>
      <c r="DS29" s="4">
        <v>16.0</v>
      </c>
      <c r="DT29" s="3">
        <v>8062.0</v>
      </c>
      <c r="DU29" s="3">
        <v>14243.0</v>
      </c>
      <c r="DV29" s="3">
        <v>16192.0</v>
      </c>
      <c r="DW29" s="3">
        <v>56940.0</v>
      </c>
      <c r="DX29" s="3">
        <v>44333.0</v>
      </c>
      <c r="DY29" s="3">
        <v>3812.0</v>
      </c>
      <c r="DZ29" s="3">
        <v>53858.0</v>
      </c>
      <c r="EA29" s="3">
        <v>3018.0</v>
      </c>
      <c r="EB29" s="3">
        <v>45127.0</v>
      </c>
      <c r="EC29" s="3">
        <v>40206.0</v>
      </c>
      <c r="ED29" s="3">
        <v>222312.0</v>
      </c>
      <c r="EE29" s="3">
        <v>106751.0</v>
      </c>
      <c r="EF29" s="3">
        <v>76759.0</v>
      </c>
      <c r="EG29" s="3">
        <v>36727.0</v>
      </c>
      <c r="EH29" s="3">
        <v>68231.0</v>
      </c>
      <c r="EI29" s="3">
        <v>25586.0</v>
      </c>
      <c r="EJ29" s="9">
        <v>51384.8125</v>
      </c>
      <c r="EK29" s="9">
        <v>53813.16943180204</v>
      </c>
      <c r="EL29" s="4">
        <v>822157.0</v>
      </c>
      <c r="EM29" s="3">
        <v>8062.0</v>
      </c>
      <c r="EN29" s="3">
        <v>14243.0</v>
      </c>
      <c r="EO29" s="3">
        <v>16192.0</v>
      </c>
      <c r="EP29" s="3">
        <v>56940.0</v>
      </c>
      <c r="EQ29" s="3">
        <v>44333.0</v>
      </c>
      <c r="ER29" s="3">
        <v>3812.0</v>
      </c>
      <c r="ES29" s="3">
        <v>53858.0</v>
      </c>
      <c r="ET29" s="3">
        <v>3018.0</v>
      </c>
      <c r="EU29" s="3">
        <v>45127.0</v>
      </c>
      <c r="EV29" s="3">
        <v>40206.0</v>
      </c>
      <c r="EW29" s="3">
        <v>222312.0</v>
      </c>
      <c r="EX29" s="3">
        <v>106751.0</v>
      </c>
      <c r="EY29" s="3">
        <v>76759.0</v>
      </c>
      <c r="EZ29" s="3">
        <v>36727.0</v>
      </c>
      <c r="FA29" s="3">
        <v>68231.0</v>
      </c>
      <c r="FB29" s="3">
        <v>25586.0</v>
      </c>
      <c r="FC29" s="9">
        <v>51384.8125</v>
      </c>
      <c r="FD29" s="9">
        <v>53813.16943180204</v>
      </c>
      <c r="FE29" s="4">
        <v>822157.0</v>
      </c>
      <c r="FF29" s="8">
        <v>624538.0</v>
      </c>
      <c r="FG29" s="8">
        <v>624538.0</v>
      </c>
      <c r="FH29" s="3">
        <v>624563.0</v>
      </c>
      <c r="FI29" s="3">
        <v>624564.0</v>
      </c>
      <c r="FJ29" s="3">
        <v>945250.0</v>
      </c>
      <c r="FK29" s="3">
        <v>945251.0</v>
      </c>
      <c r="FL29" s="3">
        <v>945303.0</v>
      </c>
      <c r="FM29" s="3">
        <v>945304.0</v>
      </c>
      <c r="FN29" s="3">
        <v>1.0</v>
      </c>
      <c r="FO29" s="3">
        <v>1.0</v>
      </c>
      <c r="FP29" s="3">
        <v>1.0</v>
      </c>
      <c r="FQ29" s="3">
        <v>0.0</v>
      </c>
      <c r="FR29" s="4">
        <v>0.75</v>
      </c>
      <c r="FS29" s="4">
        <v>0.5</v>
      </c>
      <c r="FT29" s="4">
        <v>3.0</v>
      </c>
      <c r="FU29" s="3">
        <v>0.0</v>
      </c>
      <c r="FV29" s="3">
        <v>0.0</v>
      </c>
      <c r="FW29" s="3">
        <v>0.0</v>
      </c>
      <c r="FX29" s="3">
        <v>0.0</v>
      </c>
      <c r="FY29" s="4">
        <v>0.0</v>
      </c>
      <c r="FZ29" s="4">
        <v>0.0</v>
      </c>
      <c r="GA29" s="4">
        <v>0.0</v>
      </c>
      <c r="GB29" s="3">
        <v>0.0</v>
      </c>
      <c r="GC29" s="3">
        <v>0.0</v>
      </c>
      <c r="GD29" s="3">
        <v>0.0</v>
      </c>
      <c r="GE29" s="3">
        <v>0.0</v>
      </c>
      <c r="GF29" s="4">
        <v>0.0</v>
      </c>
      <c r="GG29" s="4">
        <v>0.0</v>
      </c>
      <c r="GH29" s="4">
        <v>0.0</v>
      </c>
      <c r="GI29" s="3">
        <v>0.0</v>
      </c>
      <c r="GJ29" s="3">
        <v>0.0</v>
      </c>
      <c r="GK29" s="3">
        <v>0.0</v>
      </c>
      <c r="GL29" s="3">
        <v>0.0</v>
      </c>
      <c r="GM29" s="4">
        <v>0.0</v>
      </c>
      <c r="GN29" s="4">
        <v>0.0</v>
      </c>
      <c r="GO29" s="4">
        <v>0.0</v>
      </c>
      <c r="GP29" s="3">
        <v>1.0</v>
      </c>
      <c r="GQ29" s="3">
        <v>1.0</v>
      </c>
      <c r="GR29" s="3">
        <v>1.0</v>
      </c>
      <c r="GS29" s="3">
        <v>2.0</v>
      </c>
      <c r="GT29" s="4">
        <v>1.25</v>
      </c>
      <c r="GU29" s="4">
        <v>0.5</v>
      </c>
      <c r="GV29" s="4">
        <v>5.0</v>
      </c>
      <c r="GW29" s="3">
        <v>4354.0</v>
      </c>
      <c r="GX29" s="3">
        <v>12161.0</v>
      </c>
      <c r="GY29" s="3">
        <v>63607.0</v>
      </c>
      <c r="GZ29" s="3">
        <v>18659.0</v>
      </c>
      <c r="HA29" s="4">
        <v>24695.25</v>
      </c>
      <c r="HB29" s="4">
        <v>26592.19482448437</v>
      </c>
      <c r="HC29" s="4">
        <v>98781.0</v>
      </c>
      <c r="HD29" s="3">
        <v>4354.0</v>
      </c>
      <c r="HE29" s="3">
        <v>12161.0</v>
      </c>
      <c r="HF29" s="3">
        <v>63607.0</v>
      </c>
      <c r="HG29" s="3">
        <v>18659.0</v>
      </c>
      <c r="HH29" s="4">
        <v>24695.25</v>
      </c>
      <c r="HI29" s="4">
        <v>26592.19482448437</v>
      </c>
      <c r="HJ29" s="4">
        <v>98781.0</v>
      </c>
      <c r="HK29" s="34"/>
      <c r="HL29" s="34"/>
      <c r="HM29" s="34"/>
      <c r="HN29" s="34"/>
      <c r="HO29" s="34"/>
      <c r="HP29" s="34"/>
      <c r="HQ29" s="34"/>
      <c r="HR29" s="34"/>
      <c r="HS29" s="34"/>
    </row>
    <row r="30" ht="13.5" customHeight="1">
      <c r="A30" s="3">
        <v>229264.0</v>
      </c>
      <c r="B30" s="4">
        <v>0.727115717</v>
      </c>
      <c r="C30" s="4" t="s">
        <v>643</v>
      </c>
      <c r="D30" s="37" t="s">
        <v>644</v>
      </c>
      <c r="E30" s="3">
        <v>0.0</v>
      </c>
      <c r="F30" s="38">
        <v>16.0</v>
      </c>
      <c r="G30" s="3">
        <v>4193833.0</v>
      </c>
      <c r="H30" s="3">
        <v>1047726.0</v>
      </c>
      <c r="I30" s="3">
        <v>229264.0</v>
      </c>
      <c r="J30" s="5">
        <v>0.02783101851851852</v>
      </c>
      <c r="K30" s="5">
        <v>0.0011412037037037037</v>
      </c>
      <c r="L30" s="3" t="s">
        <v>39</v>
      </c>
      <c r="M30" s="8">
        <v>622781.0</v>
      </c>
      <c r="N30" s="8">
        <v>622781.0</v>
      </c>
      <c r="O30" s="3">
        <v>623092.0</v>
      </c>
      <c r="P30" s="3">
        <v>623092.0</v>
      </c>
      <c r="Q30" s="3">
        <v>623136.0</v>
      </c>
      <c r="R30" s="3">
        <v>623136.0</v>
      </c>
      <c r="S30" s="3">
        <v>623167.0</v>
      </c>
      <c r="T30" s="3">
        <v>623167.0</v>
      </c>
      <c r="U30" s="8">
        <v>624294.0</v>
      </c>
      <c r="V30" s="3">
        <v>624295.0</v>
      </c>
      <c r="W30" s="3">
        <v>624301.0</v>
      </c>
      <c r="X30" s="3">
        <v>624302.0</v>
      </c>
      <c r="Y30" s="8">
        <v>624311.0</v>
      </c>
      <c r="Z30" s="3">
        <v>624312.0</v>
      </c>
      <c r="AA30" s="3">
        <v>624313.0</v>
      </c>
      <c r="AB30" s="3">
        <v>624314.0</v>
      </c>
      <c r="AC30" s="3">
        <v>1.0</v>
      </c>
      <c r="AD30" s="3">
        <v>1.0</v>
      </c>
      <c r="AE30" s="3">
        <v>1.0</v>
      </c>
      <c r="AF30" s="3">
        <v>1.0</v>
      </c>
      <c r="AG30" s="3">
        <v>1.0</v>
      </c>
      <c r="AH30" s="3">
        <v>1.0</v>
      </c>
      <c r="AI30" s="3">
        <v>1.0</v>
      </c>
      <c r="AJ30" s="3">
        <v>1.0</v>
      </c>
      <c r="AK30" s="8">
        <v>1.0</v>
      </c>
      <c r="AL30" s="3">
        <v>1.0</v>
      </c>
      <c r="AM30" s="3">
        <v>1.0</v>
      </c>
      <c r="AN30" s="3">
        <v>0.0</v>
      </c>
      <c r="AO30" s="8">
        <v>1.0</v>
      </c>
      <c r="AP30" s="3">
        <v>1.0</v>
      </c>
      <c r="AQ30" s="3">
        <v>1.0</v>
      </c>
      <c r="AR30" s="3">
        <v>1.0</v>
      </c>
      <c r="AS30" s="9">
        <v>0.9375</v>
      </c>
      <c r="AT30" s="9">
        <v>0.25</v>
      </c>
      <c r="AU30" s="4">
        <v>15.0</v>
      </c>
      <c r="AV30" s="3">
        <v>0.0</v>
      </c>
      <c r="AW30" s="3">
        <v>0.0</v>
      </c>
      <c r="AX30" s="3">
        <v>0.0</v>
      </c>
      <c r="AY30" s="3">
        <v>0.0</v>
      </c>
      <c r="AZ30" s="3">
        <v>0.0</v>
      </c>
      <c r="BA30" s="3">
        <v>0.0</v>
      </c>
      <c r="BB30" s="3">
        <v>0.0</v>
      </c>
      <c r="BC30" s="3">
        <v>0.0</v>
      </c>
      <c r="BD30" s="3">
        <v>0.0</v>
      </c>
      <c r="BE30" s="3">
        <v>0.0</v>
      </c>
      <c r="BF30" s="3">
        <v>0.0</v>
      </c>
      <c r="BG30" s="3">
        <v>0.0</v>
      </c>
      <c r="BH30" s="3">
        <v>0.0</v>
      </c>
      <c r="BI30" s="3">
        <v>0.0</v>
      </c>
      <c r="BJ30" s="3">
        <v>0.0</v>
      </c>
      <c r="BK30" s="3">
        <v>0.0</v>
      </c>
      <c r="BL30" s="9">
        <v>0.0</v>
      </c>
      <c r="BM30" s="9">
        <v>0.0</v>
      </c>
      <c r="BN30" s="4">
        <v>0.0</v>
      </c>
      <c r="BO30" s="3">
        <v>0.0</v>
      </c>
      <c r="BP30" s="3">
        <v>0.0</v>
      </c>
      <c r="BQ30" s="3">
        <v>0.0</v>
      </c>
      <c r="BR30" s="3">
        <v>0.0</v>
      </c>
      <c r="BS30" s="3">
        <v>0.0</v>
      </c>
      <c r="BT30" s="3">
        <v>0.0</v>
      </c>
      <c r="BU30" s="3">
        <v>0.0</v>
      </c>
      <c r="BV30" s="3">
        <v>0.0</v>
      </c>
      <c r="BW30" s="3">
        <v>0.0</v>
      </c>
      <c r="BX30" s="3">
        <v>0.0</v>
      </c>
      <c r="BY30" s="3">
        <v>0.0</v>
      </c>
      <c r="BZ30" s="3">
        <v>3.0</v>
      </c>
      <c r="CA30" s="3">
        <v>0.0</v>
      </c>
      <c r="CB30" s="3">
        <v>0.0</v>
      </c>
      <c r="CC30" s="3">
        <v>0.0</v>
      </c>
      <c r="CD30" s="3">
        <v>0.0</v>
      </c>
      <c r="CE30" s="9">
        <v>0.1875</v>
      </c>
      <c r="CF30" s="9">
        <v>0.75</v>
      </c>
      <c r="CG30" s="4">
        <v>3.0</v>
      </c>
      <c r="CH30" s="3">
        <v>0.0</v>
      </c>
      <c r="CI30" s="3">
        <v>0.0</v>
      </c>
      <c r="CJ30" s="3">
        <v>0.0</v>
      </c>
      <c r="CK30" s="3">
        <v>0.0</v>
      </c>
      <c r="CL30" s="3">
        <v>0.0</v>
      </c>
      <c r="CM30" s="3">
        <v>0.0</v>
      </c>
      <c r="CN30" s="3">
        <v>0.0</v>
      </c>
      <c r="CO30" s="3">
        <v>0.0</v>
      </c>
      <c r="CP30" s="3">
        <v>0.0</v>
      </c>
      <c r="CQ30" s="3">
        <v>0.0</v>
      </c>
      <c r="CR30" s="3">
        <v>0.0</v>
      </c>
      <c r="CS30" s="3">
        <v>1.0</v>
      </c>
      <c r="CT30" s="3">
        <v>0.0</v>
      </c>
      <c r="CU30" s="3">
        <v>0.0</v>
      </c>
      <c r="CV30" s="3">
        <v>0.0</v>
      </c>
      <c r="CW30" s="3">
        <v>0.0</v>
      </c>
      <c r="CX30" s="9">
        <v>0.0625</v>
      </c>
      <c r="CY30" s="9">
        <v>0.25</v>
      </c>
      <c r="CZ30" s="4">
        <v>1.0</v>
      </c>
      <c r="DA30" s="3">
        <v>1.0</v>
      </c>
      <c r="DB30" s="3">
        <v>1.0</v>
      </c>
      <c r="DC30" s="3">
        <v>1.0</v>
      </c>
      <c r="DD30" s="3">
        <v>1.0</v>
      </c>
      <c r="DE30" s="3">
        <v>1.0</v>
      </c>
      <c r="DF30" s="3">
        <v>1.0</v>
      </c>
      <c r="DG30" s="3">
        <v>1.0</v>
      </c>
      <c r="DH30" s="3">
        <v>1.0</v>
      </c>
      <c r="DI30" s="3">
        <v>1.0</v>
      </c>
      <c r="DJ30" s="3">
        <v>1.0</v>
      </c>
      <c r="DK30" s="3">
        <v>1.0</v>
      </c>
      <c r="DL30" s="3">
        <v>2.0</v>
      </c>
      <c r="DM30" s="3">
        <v>1.0</v>
      </c>
      <c r="DN30" s="3">
        <v>1.0</v>
      </c>
      <c r="DO30" s="3">
        <v>1.0</v>
      </c>
      <c r="DP30" s="3">
        <v>1.0</v>
      </c>
      <c r="DQ30" s="9">
        <v>1.0625</v>
      </c>
      <c r="DR30" s="9">
        <v>0.25</v>
      </c>
      <c r="DS30" s="4">
        <v>17.0</v>
      </c>
      <c r="DT30" s="3">
        <v>10523.0</v>
      </c>
      <c r="DU30" s="3">
        <v>40510.0</v>
      </c>
      <c r="DV30" s="3">
        <v>7819.0</v>
      </c>
      <c r="DW30" s="3">
        <v>50764.0</v>
      </c>
      <c r="DX30" s="3">
        <v>27177.0</v>
      </c>
      <c r="DY30" s="3">
        <v>59511.0</v>
      </c>
      <c r="DZ30" s="3">
        <v>9439.0</v>
      </c>
      <c r="EA30" s="3">
        <v>29610.0</v>
      </c>
      <c r="EB30" s="3">
        <v>91891.0</v>
      </c>
      <c r="EC30" s="3">
        <v>33456.0</v>
      </c>
      <c r="ED30" s="3">
        <v>220576.0</v>
      </c>
      <c r="EE30" s="3">
        <v>231396.0</v>
      </c>
      <c r="EF30" s="3">
        <v>55604.0</v>
      </c>
      <c r="EG30" s="3">
        <v>34857.0</v>
      </c>
      <c r="EH30" s="3">
        <v>34259.0</v>
      </c>
      <c r="EI30" s="3">
        <v>47315.0</v>
      </c>
      <c r="EJ30" s="9">
        <v>61544.1875</v>
      </c>
      <c r="EK30" s="9">
        <v>67583.65734230798</v>
      </c>
      <c r="EL30" s="4">
        <v>984707.0</v>
      </c>
      <c r="EM30" s="3">
        <v>10523.0</v>
      </c>
      <c r="EN30" s="3">
        <v>40510.0</v>
      </c>
      <c r="EO30" s="3">
        <v>7819.0</v>
      </c>
      <c r="EP30" s="3">
        <v>50764.0</v>
      </c>
      <c r="EQ30" s="3">
        <v>27177.0</v>
      </c>
      <c r="ER30" s="3">
        <v>59511.0</v>
      </c>
      <c r="ES30" s="3">
        <v>9439.0</v>
      </c>
      <c r="ET30" s="3">
        <v>29610.0</v>
      </c>
      <c r="EU30" s="3">
        <v>91891.0</v>
      </c>
      <c r="EV30" s="3">
        <v>33456.0</v>
      </c>
      <c r="EW30" s="3">
        <v>220576.0</v>
      </c>
      <c r="EX30" s="3">
        <v>231396.0</v>
      </c>
      <c r="EY30" s="3">
        <v>55604.0</v>
      </c>
      <c r="EZ30" s="3">
        <v>34857.0</v>
      </c>
      <c r="FA30" s="3">
        <v>34259.0</v>
      </c>
      <c r="FB30" s="3">
        <v>47315.0</v>
      </c>
      <c r="FC30" s="9">
        <v>61544.1875</v>
      </c>
      <c r="FD30" s="9">
        <v>67583.65734230798</v>
      </c>
      <c r="FE30" s="4">
        <v>984707.0</v>
      </c>
      <c r="FF30" s="8"/>
      <c r="FG30" s="8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4" t="e">
        <v>#DIV/0!</v>
      </c>
      <c r="FS30" s="4" t="e">
        <v>#DIV/0!</v>
      </c>
      <c r="FT30" s="4">
        <v>0.0</v>
      </c>
      <c r="FU30" s="3"/>
      <c r="FV30" s="3"/>
      <c r="FW30" s="3"/>
      <c r="FX30" s="3"/>
      <c r="FY30" s="4" t="e">
        <v>#DIV/0!</v>
      </c>
      <c r="FZ30" s="4" t="e">
        <v>#DIV/0!</v>
      </c>
      <c r="GA30" s="4">
        <v>0.0</v>
      </c>
      <c r="GB30" s="3"/>
      <c r="GC30" s="3"/>
      <c r="GD30" s="3"/>
      <c r="GE30" s="3"/>
      <c r="GF30" s="4" t="e">
        <v>#DIV/0!</v>
      </c>
      <c r="GG30" s="4" t="e">
        <v>#DIV/0!</v>
      </c>
      <c r="GH30" s="4">
        <v>0.0</v>
      </c>
      <c r="GI30" s="3"/>
      <c r="GJ30" s="3"/>
      <c r="GK30" s="3"/>
      <c r="GL30" s="3"/>
      <c r="GM30" s="4" t="e">
        <v>#DIV/0!</v>
      </c>
      <c r="GN30" s="4" t="e">
        <v>#DIV/0!</v>
      </c>
      <c r="GO30" s="4">
        <v>0.0</v>
      </c>
      <c r="GP30" s="3"/>
      <c r="GQ30" s="3"/>
      <c r="GR30" s="3"/>
      <c r="GS30" s="3"/>
      <c r="GT30" s="4" t="e">
        <v>#DIV/0!</v>
      </c>
      <c r="GU30" s="4" t="e">
        <v>#DIV/0!</v>
      </c>
      <c r="GV30" s="4">
        <v>0.0</v>
      </c>
      <c r="GW30" s="3"/>
      <c r="GX30" s="3"/>
      <c r="GY30" s="3"/>
      <c r="GZ30" s="3"/>
      <c r="HA30" s="4" t="e">
        <v>#DIV/0!</v>
      </c>
      <c r="HB30" s="4" t="e">
        <v>#DIV/0!</v>
      </c>
      <c r="HC30" s="4">
        <v>0.0</v>
      </c>
      <c r="HD30" s="3"/>
      <c r="HE30" s="3"/>
      <c r="HF30" s="3"/>
      <c r="HG30" s="3"/>
      <c r="HH30" s="4" t="e">
        <v>#DIV/0!</v>
      </c>
      <c r="HI30" s="4" t="e">
        <v>#DIV/0!</v>
      </c>
      <c r="HJ30" s="4">
        <v>0.0</v>
      </c>
      <c r="HK30" s="34"/>
      <c r="HL30" s="34"/>
      <c r="HM30" s="34"/>
      <c r="HN30" s="34"/>
      <c r="HO30" s="34"/>
      <c r="HP30" s="34"/>
      <c r="HQ30" s="34"/>
      <c r="HR30" s="34"/>
      <c r="HS30" s="34"/>
    </row>
    <row r="31" ht="13.5" customHeight="1">
      <c r="A31" s="3">
        <v>229265.0</v>
      </c>
      <c r="B31" s="4">
        <v>0.751181102</v>
      </c>
      <c r="C31" s="4" t="s">
        <v>643</v>
      </c>
      <c r="D31" s="37" t="s">
        <v>644</v>
      </c>
      <c r="E31" s="3">
        <v>0.0</v>
      </c>
      <c r="F31" s="38">
        <v>16.0</v>
      </c>
      <c r="G31" s="3">
        <v>4194484.0</v>
      </c>
      <c r="H31" s="3">
        <v>1047726.0</v>
      </c>
      <c r="I31" s="3">
        <v>229265.0</v>
      </c>
      <c r="J31" s="5">
        <v>0.02115625</v>
      </c>
      <c r="K31" s="5">
        <v>0.02890393518518519</v>
      </c>
      <c r="L31" s="3" t="s">
        <v>39</v>
      </c>
      <c r="M31" s="8">
        <v>622781.0</v>
      </c>
      <c r="N31" s="8">
        <v>622781.0</v>
      </c>
      <c r="O31" s="3">
        <v>623092.0</v>
      </c>
      <c r="P31" s="3">
        <v>623092.0</v>
      </c>
      <c r="Q31" s="3">
        <v>623136.0</v>
      </c>
      <c r="R31" s="3">
        <v>623136.0</v>
      </c>
      <c r="S31" s="3">
        <v>623167.0</v>
      </c>
      <c r="T31" s="3">
        <v>623167.0</v>
      </c>
      <c r="U31" s="8">
        <v>624294.0</v>
      </c>
      <c r="V31" s="3">
        <v>624295.0</v>
      </c>
      <c r="W31" s="3">
        <v>624301.0</v>
      </c>
      <c r="X31" s="3">
        <v>624302.0</v>
      </c>
      <c r="Y31" s="8">
        <v>624311.0</v>
      </c>
      <c r="Z31" s="3">
        <v>624312.0</v>
      </c>
      <c r="AA31" s="3">
        <v>624313.0</v>
      </c>
      <c r="AB31" s="3">
        <v>624314.0</v>
      </c>
      <c r="AC31" s="3">
        <v>1.0</v>
      </c>
      <c r="AD31" s="3">
        <v>1.0</v>
      </c>
      <c r="AE31" s="3">
        <v>1.0</v>
      </c>
      <c r="AF31" s="3">
        <v>1.0</v>
      </c>
      <c r="AG31" s="3">
        <v>1.0</v>
      </c>
      <c r="AH31" s="3">
        <v>1.0</v>
      </c>
      <c r="AI31" s="3">
        <v>1.0</v>
      </c>
      <c r="AJ31" s="3">
        <v>1.0</v>
      </c>
      <c r="AK31" s="8">
        <v>1.0</v>
      </c>
      <c r="AL31" s="3">
        <v>1.0</v>
      </c>
      <c r="AM31" s="3">
        <v>1.0</v>
      </c>
      <c r="AN31" s="3">
        <v>0.0</v>
      </c>
      <c r="AO31" s="8">
        <v>1.0</v>
      </c>
      <c r="AP31" s="3">
        <v>1.0</v>
      </c>
      <c r="AQ31" s="3">
        <v>1.0</v>
      </c>
      <c r="AR31" s="3">
        <v>1.0</v>
      </c>
      <c r="AS31" s="9">
        <v>0.9375</v>
      </c>
      <c r="AT31" s="9">
        <v>0.25</v>
      </c>
      <c r="AU31" s="4">
        <v>15.0</v>
      </c>
      <c r="AV31" s="3">
        <v>0.0</v>
      </c>
      <c r="AW31" s="3">
        <v>0.0</v>
      </c>
      <c r="AX31" s="3">
        <v>0.0</v>
      </c>
      <c r="AY31" s="3">
        <v>0.0</v>
      </c>
      <c r="AZ31" s="3">
        <v>0.0</v>
      </c>
      <c r="BA31" s="3">
        <v>0.0</v>
      </c>
      <c r="BB31" s="3">
        <v>0.0</v>
      </c>
      <c r="BC31" s="3">
        <v>0.0</v>
      </c>
      <c r="BD31" s="3">
        <v>0.0</v>
      </c>
      <c r="BE31" s="3">
        <v>0.0</v>
      </c>
      <c r="BF31" s="3">
        <v>0.0</v>
      </c>
      <c r="BG31" s="3">
        <v>0.0</v>
      </c>
      <c r="BH31" s="3">
        <v>0.0</v>
      </c>
      <c r="BI31" s="3">
        <v>0.0</v>
      </c>
      <c r="BJ31" s="3">
        <v>0.0</v>
      </c>
      <c r="BK31" s="3">
        <v>0.0</v>
      </c>
      <c r="BL31" s="9">
        <v>0.0</v>
      </c>
      <c r="BM31" s="9">
        <v>0.0</v>
      </c>
      <c r="BN31" s="4">
        <v>0.0</v>
      </c>
      <c r="BO31" s="3">
        <v>0.0</v>
      </c>
      <c r="BP31" s="3">
        <v>0.0</v>
      </c>
      <c r="BQ31" s="3">
        <v>0.0</v>
      </c>
      <c r="BR31" s="3">
        <v>0.0</v>
      </c>
      <c r="BS31" s="3">
        <v>0.0</v>
      </c>
      <c r="BT31" s="3">
        <v>0.0</v>
      </c>
      <c r="BU31" s="3">
        <v>0.0</v>
      </c>
      <c r="BV31" s="3">
        <v>0.0</v>
      </c>
      <c r="BW31" s="3">
        <v>0.0</v>
      </c>
      <c r="BX31" s="3">
        <v>0.0</v>
      </c>
      <c r="BY31" s="3">
        <v>0.0</v>
      </c>
      <c r="BZ31" s="3">
        <v>0.0</v>
      </c>
      <c r="CA31" s="3">
        <v>0.0</v>
      </c>
      <c r="CB31" s="3">
        <v>0.0</v>
      </c>
      <c r="CC31" s="3">
        <v>0.0</v>
      </c>
      <c r="CD31" s="3">
        <v>0.0</v>
      </c>
      <c r="CE31" s="9">
        <v>0.0</v>
      </c>
      <c r="CF31" s="9">
        <v>0.0</v>
      </c>
      <c r="CG31" s="4">
        <v>0.0</v>
      </c>
      <c r="CH31" s="3">
        <v>0.0</v>
      </c>
      <c r="CI31" s="3">
        <v>0.0</v>
      </c>
      <c r="CJ31" s="3">
        <v>0.0</v>
      </c>
      <c r="CK31" s="3">
        <v>0.0</v>
      </c>
      <c r="CL31" s="3">
        <v>0.0</v>
      </c>
      <c r="CM31" s="3">
        <v>0.0</v>
      </c>
      <c r="CN31" s="3">
        <v>0.0</v>
      </c>
      <c r="CO31" s="3">
        <v>0.0</v>
      </c>
      <c r="CP31" s="3">
        <v>0.0</v>
      </c>
      <c r="CQ31" s="3">
        <v>0.0</v>
      </c>
      <c r="CR31" s="3">
        <v>0.0</v>
      </c>
      <c r="CS31" s="3">
        <v>0.0</v>
      </c>
      <c r="CT31" s="3">
        <v>0.0</v>
      </c>
      <c r="CU31" s="3">
        <v>0.0</v>
      </c>
      <c r="CV31" s="3">
        <v>0.0</v>
      </c>
      <c r="CW31" s="3">
        <v>0.0</v>
      </c>
      <c r="CX31" s="9">
        <v>0.0</v>
      </c>
      <c r="CY31" s="9">
        <v>0.0</v>
      </c>
      <c r="CZ31" s="4">
        <v>0.0</v>
      </c>
      <c r="DA31" s="3">
        <v>1.0</v>
      </c>
      <c r="DB31" s="3">
        <v>1.0</v>
      </c>
      <c r="DC31" s="3">
        <v>1.0</v>
      </c>
      <c r="DD31" s="3">
        <v>1.0</v>
      </c>
      <c r="DE31" s="3">
        <v>1.0</v>
      </c>
      <c r="DF31" s="3">
        <v>1.0</v>
      </c>
      <c r="DG31" s="3">
        <v>1.0</v>
      </c>
      <c r="DH31" s="3">
        <v>1.0</v>
      </c>
      <c r="DI31" s="3">
        <v>1.0</v>
      </c>
      <c r="DJ31" s="3">
        <v>1.0</v>
      </c>
      <c r="DK31" s="3">
        <v>1.0</v>
      </c>
      <c r="DL31" s="3">
        <v>2.0</v>
      </c>
      <c r="DM31" s="3">
        <v>1.0</v>
      </c>
      <c r="DN31" s="3">
        <v>1.0</v>
      </c>
      <c r="DO31" s="3">
        <v>1.0</v>
      </c>
      <c r="DP31" s="3">
        <v>1.0</v>
      </c>
      <c r="DQ31" s="9">
        <v>1.0625</v>
      </c>
      <c r="DR31" s="9">
        <v>0.25</v>
      </c>
      <c r="DS31" s="4">
        <v>17.0</v>
      </c>
      <c r="DT31" s="3">
        <v>14680.0</v>
      </c>
      <c r="DU31" s="3">
        <v>6570.0</v>
      </c>
      <c r="DV31" s="3">
        <v>9295.0</v>
      </c>
      <c r="DW31" s="3">
        <v>8437.0</v>
      </c>
      <c r="DX31" s="3">
        <v>7364.0</v>
      </c>
      <c r="DY31" s="3">
        <v>20967.0</v>
      </c>
      <c r="DZ31" s="3">
        <v>4864.0</v>
      </c>
      <c r="EA31" s="3">
        <v>8133.0</v>
      </c>
      <c r="EB31" s="3">
        <v>51954.0</v>
      </c>
      <c r="EC31" s="3">
        <v>37274.0</v>
      </c>
      <c r="ED31" s="3">
        <v>129203.0</v>
      </c>
      <c r="EE31" s="3">
        <v>115427.0</v>
      </c>
      <c r="EF31" s="3">
        <v>24371.0</v>
      </c>
      <c r="EG31" s="3">
        <v>46692.0</v>
      </c>
      <c r="EH31" s="3">
        <v>41264.0</v>
      </c>
      <c r="EI31" s="3">
        <v>42911.0</v>
      </c>
      <c r="EJ31" s="9">
        <v>35587.875</v>
      </c>
      <c r="EK31" s="9">
        <v>37558.38331961765</v>
      </c>
      <c r="EL31" s="4">
        <v>569406.0</v>
      </c>
      <c r="EM31" s="3">
        <v>14680.0</v>
      </c>
      <c r="EN31" s="3">
        <v>6570.0</v>
      </c>
      <c r="EO31" s="3">
        <v>9295.0</v>
      </c>
      <c r="EP31" s="3">
        <v>8437.0</v>
      </c>
      <c r="EQ31" s="3">
        <v>7364.0</v>
      </c>
      <c r="ER31" s="3">
        <v>20967.0</v>
      </c>
      <c r="ES31" s="3">
        <v>4864.0</v>
      </c>
      <c r="ET31" s="3">
        <v>8133.0</v>
      </c>
      <c r="EU31" s="3">
        <v>51954.0</v>
      </c>
      <c r="EV31" s="3">
        <v>37274.0</v>
      </c>
      <c r="EW31" s="3">
        <v>129203.0</v>
      </c>
      <c r="EX31" s="3">
        <v>115427.0</v>
      </c>
      <c r="EY31" s="3">
        <v>24371.0</v>
      </c>
      <c r="EZ31" s="3">
        <v>46692.0</v>
      </c>
      <c r="FA31" s="3">
        <v>41264.0</v>
      </c>
      <c r="FB31" s="3">
        <v>42911.0</v>
      </c>
      <c r="FC31" s="9">
        <v>35587.875</v>
      </c>
      <c r="FD31" s="9">
        <v>37558.38331961765</v>
      </c>
      <c r="FE31" s="4">
        <v>569406.0</v>
      </c>
      <c r="FF31" s="8"/>
      <c r="FG31" s="8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4" t="e">
        <v>#DIV/0!</v>
      </c>
      <c r="FS31" s="4" t="e">
        <v>#DIV/0!</v>
      </c>
      <c r="FT31" s="4">
        <v>0.0</v>
      </c>
      <c r="FU31" s="3"/>
      <c r="FV31" s="3"/>
      <c r="FW31" s="3"/>
      <c r="FX31" s="3"/>
      <c r="FY31" s="4" t="e">
        <v>#DIV/0!</v>
      </c>
      <c r="FZ31" s="4" t="e">
        <v>#DIV/0!</v>
      </c>
      <c r="GA31" s="4">
        <v>0.0</v>
      </c>
      <c r="GB31" s="3"/>
      <c r="GC31" s="3"/>
      <c r="GD31" s="3"/>
      <c r="GE31" s="3"/>
      <c r="GF31" s="4" t="e">
        <v>#DIV/0!</v>
      </c>
      <c r="GG31" s="4" t="e">
        <v>#DIV/0!</v>
      </c>
      <c r="GH31" s="4">
        <v>0.0</v>
      </c>
      <c r="GI31" s="3"/>
      <c r="GJ31" s="3"/>
      <c r="GK31" s="3"/>
      <c r="GL31" s="3"/>
      <c r="GM31" s="4" t="e">
        <v>#DIV/0!</v>
      </c>
      <c r="GN31" s="4" t="e">
        <v>#DIV/0!</v>
      </c>
      <c r="GO31" s="4">
        <v>0.0</v>
      </c>
      <c r="GP31" s="3"/>
      <c r="GQ31" s="3"/>
      <c r="GR31" s="3"/>
      <c r="GS31" s="3"/>
      <c r="GT31" s="4" t="e">
        <v>#DIV/0!</v>
      </c>
      <c r="GU31" s="4" t="e">
        <v>#DIV/0!</v>
      </c>
      <c r="GV31" s="4">
        <v>0.0</v>
      </c>
      <c r="GW31" s="3"/>
      <c r="GX31" s="3"/>
      <c r="GY31" s="3"/>
      <c r="GZ31" s="3"/>
      <c r="HA31" s="4" t="e">
        <v>#DIV/0!</v>
      </c>
      <c r="HB31" s="4" t="e">
        <v>#DIV/0!</v>
      </c>
      <c r="HC31" s="4">
        <v>0.0</v>
      </c>
      <c r="HD31" s="3"/>
      <c r="HE31" s="3"/>
      <c r="HF31" s="3"/>
      <c r="HG31" s="3"/>
      <c r="HH31" s="4" t="e">
        <v>#DIV/0!</v>
      </c>
      <c r="HI31" s="4" t="e">
        <v>#DIV/0!</v>
      </c>
      <c r="HJ31" s="4">
        <v>0.0</v>
      </c>
      <c r="HK31" s="34"/>
      <c r="HL31" s="34"/>
      <c r="HM31" s="34"/>
      <c r="HN31" s="34"/>
      <c r="HO31" s="34"/>
      <c r="HP31" s="34"/>
      <c r="HQ31" s="34"/>
      <c r="HR31" s="34"/>
      <c r="HS31" s="34"/>
    </row>
    <row r="32" ht="13.5" customHeight="1">
      <c r="A32" s="3">
        <v>229267.0</v>
      </c>
      <c r="B32" s="4">
        <v>0.764828304</v>
      </c>
      <c r="C32" s="4" t="s">
        <v>643</v>
      </c>
      <c r="D32" s="37" t="s">
        <v>643</v>
      </c>
      <c r="E32" s="3">
        <v>0.0</v>
      </c>
      <c r="F32" s="38">
        <v>9.0</v>
      </c>
      <c r="G32" s="3">
        <v>4187623.0</v>
      </c>
      <c r="H32" s="3">
        <v>1045931.0</v>
      </c>
      <c r="I32" s="3">
        <v>229267.0</v>
      </c>
      <c r="J32" s="5">
        <v>0.030265046296296293</v>
      </c>
      <c r="K32" s="3"/>
      <c r="L32" s="3" t="s">
        <v>39</v>
      </c>
      <c r="M32" s="8">
        <v>622781.0</v>
      </c>
      <c r="N32" s="8">
        <v>622781.0</v>
      </c>
      <c r="O32" s="3">
        <v>623092.0</v>
      </c>
      <c r="P32" s="3">
        <v>623092.0</v>
      </c>
      <c r="Q32" s="3">
        <v>623136.0</v>
      </c>
      <c r="R32" s="3">
        <v>623136.0</v>
      </c>
      <c r="S32" s="3">
        <v>623167.0</v>
      </c>
      <c r="T32" s="3">
        <v>623167.0</v>
      </c>
      <c r="U32" s="8">
        <v>624294.0</v>
      </c>
      <c r="V32" s="3"/>
      <c r="W32" s="3"/>
      <c r="X32" s="3"/>
      <c r="Y32" s="8">
        <v>624311.0</v>
      </c>
      <c r="Z32" s="3"/>
      <c r="AA32" s="3"/>
      <c r="AB32" s="3"/>
      <c r="AC32" s="3">
        <v>1.0</v>
      </c>
      <c r="AD32" s="3">
        <v>1.0</v>
      </c>
      <c r="AE32" s="3">
        <v>1.0</v>
      </c>
      <c r="AF32" s="3">
        <v>0.0</v>
      </c>
      <c r="AG32" s="3">
        <v>1.0</v>
      </c>
      <c r="AH32" s="3">
        <v>1.0</v>
      </c>
      <c r="AI32" s="3">
        <v>1.0</v>
      </c>
      <c r="AJ32" s="3">
        <v>0.0</v>
      </c>
      <c r="AK32" s="8">
        <v>0.0</v>
      </c>
      <c r="AL32" s="3"/>
      <c r="AM32" s="3"/>
      <c r="AN32" s="3"/>
      <c r="AO32" s="8"/>
      <c r="AP32" s="3"/>
      <c r="AQ32" s="3"/>
      <c r="AR32" s="3"/>
      <c r="AS32" s="9">
        <v>0.6666666666666666</v>
      </c>
      <c r="AT32" s="9">
        <v>0.5</v>
      </c>
      <c r="AU32" s="4">
        <v>6.0</v>
      </c>
      <c r="AV32" s="3">
        <v>0.0</v>
      </c>
      <c r="AW32" s="3">
        <v>0.0</v>
      </c>
      <c r="AX32" s="3">
        <v>0.0</v>
      </c>
      <c r="AY32" s="3">
        <v>0.0</v>
      </c>
      <c r="AZ32" s="3">
        <v>0.0</v>
      </c>
      <c r="BA32" s="3">
        <v>0.0</v>
      </c>
      <c r="BB32" s="3">
        <v>0.0</v>
      </c>
      <c r="BC32" s="3">
        <v>0.0</v>
      </c>
      <c r="BD32" s="3">
        <v>0.0</v>
      </c>
      <c r="BE32" s="3"/>
      <c r="BF32" s="3"/>
      <c r="BG32" s="3"/>
      <c r="BH32" s="3"/>
      <c r="BI32" s="3"/>
      <c r="BJ32" s="3"/>
      <c r="BK32" s="3"/>
      <c r="BL32" s="9">
        <v>0.0</v>
      </c>
      <c r="BM32" s="9">
        <v>0.0</v>
      </c>
      <c r="BN32" s="4">
        <v>0.0</v>
      </c>
      <c r="BO32" s="3">
        <v>0.0</v>
      </c>
      <c r="BP32" s="3">
        <v>0.0</v>
      </c>
      <c r="BQ32" s="3">
        <v>0.0</v>
      </c>
      <c r="BR32" s="3">
        <v>0.0</v>
      </c>
      <c r="BS32" s="3">
        <v>0.0</v>
      </c>
      <c r="BT32" s="3">
        <v>0.0</v>
      </c>
      <c r="BU32" s="3">
        <v>0.0</v>
      </c>
      <c r="BV32" s="3">
        <v>0.0</v>
      </c>
      <c r="BW32" s="3">
        <v>0.0</v>
      </c>
      <c r="BX32" s="3"/>
      <c r="BY32" s="3"/>
      <c r="BZ32" s="3"/>
      <c r="CA32" s="3"/>
      <c r="CB32" s="3"/>
      <c r="CC32" s="3"/>
      <c r="CD32" s="3"/>
      <c r="CE32" s="9">
        <v>0.0</v>
      </c>
      <c r="CF32" s="9">
        <v>0.0</v>
      </c>
      <c r="CG32" s="4">
        <v>0.0</v>
      </c>
      <c r="CH32" s="3">
        <v>0.0</v>
      </c>
      <c r="CI32" s="3">
        <v>0.0</v>
      </c>
      <c r="CJ32" s="3">
        <v>0.0</v>
      </c>
      <c r="CK32" s="3">
        <v>0.0</v>
      </c>
      <c r="CL32" s="3">
        <v>0.0</v>
      </c>
      <c r="CM32" s="3">
        <v>0.0</v>
      </c>
      <c r="CN32" s="3">
        <v>0.0</v>
      </c>
      <c r="CO32" s="3">
        <v>0.0</v>
      </c>
      <c r="CP32" s="3">
        <v>0.0</v>
      </c>
      <c r="CQ32" s="3"/>
      <c r="CR32" s="3"/>
      <c r="CS32" s="3"/>
      <c r="CT32" s="3"/>
      <c r="CU32" s="3"/>
      <c r="CV32" s="3"/>
      <c r="CW32" s="3"/>
      <c r="CX32" s="9">
        <v>0.0</v>
      </c>
      <c r="CY32" s="9">
        <v>0.0</v>
      </c>
      <c r="CZ32" s="4">
        <v>0.0</v>
      </c>
      <c r="DA32" s="3">
        <v>1.0</v>
      </c>
      <c r="DB32" s="3">
        <v>1.0</v>
      </c>
      <c r="DC32" s="3">
        <v>1.0</v>
      </c>
      <c r="DD32" s="3">
        <v>2.0</v>
      </c>
      <c r="DE32" s="3">
        <v>1.0</v>
      </c>
      <c r="DF32" s="3">
        <v>1.0</v>
      </c>
      <c r="DG32" s="3">
        <v>1.0</v>
      </c>
      <c r="DH32" s="3">
        <v>2.0</v>
      </c>
      <c r="DI32" s="3">
        <v>4.0</v>
      </c>
      <c r="DJ32" s="3"/>
      <c r="DK32" s="3"/>
      <c r="DL32" s="3"/>
      <c r="DM32" s="3"/>
      <c r="DN32" s="3"/>
      <c r="DO32" s="3"/>
      <c r="DP32" s="3"/>
      <c r="DQ32" s="9">
        <v>1.5555555555555556</v>
      </c>
      <c r="DR32" s="9">
        <v>1.0137937550497031</v>
      </c>
      <c r="DS32" s="4">
        <v>14.0</v>
      </c>
      <c r="DT32" s="3">
        <v>28231.0</v>
      </c>
      <c r="DU32" s="3">
        <v>14209.0</v>
      </c>
      <c r="DV32" s="3">
        <v>5856.0</v>
      </c>
      <c r="DW32" s="3">
        <v>31212.0</v>
      </c>
      <c r="DX32" s="3">
        <v>11305.0</v>
      </c>
      <c r="DY32" s="3">
        <v>1.72984977E8</v>
      </c>
      <c r="DZ32" s="3">
        <v>10299.0</v>
      </c>
      <c r="EA32" s="3">
        <v>22044.0</v>
      </c>
      <c r="EB32" s="3">
        <v>49620.0</v>
      </c>
      <c r="EC32" s="3"/>
      <c r="ED32" s="3"/>
      <c r="EE32" s="3"/>
      <c r="EF32" s="3"/>
      <c r="EG32" s="3"/>
      <c r="EH32" s="3"/>
      <c r="EI32" s="3"/>
      <c r="EJ32" s="9">
        <v>1.9239750333333332E7</v>
      </c>
      <c r="EK32" s="9">
        <v>5.7654461580404826E7</v>
      </c>
      <c r="EL32" s="4">
        <v>1.73157753E8</v>
      </c>
      <c r="EM32" s="3">
        <v>28231.0</v>
      </c>
      <c r="EN32" s="3">
        <v>14209.0</v>
      </c>
      <c r="EO32" s="3">
        <v>5856.0</v>
      </c>
      <c r="EP32" s="3">
        <v>31212.0</v>
      </c>
      <c r="EQ32" s="3">
        <v>11305.0</v>
      </c>
      <c r="ER32" s="3">
        <v>1.72984977E8</v>
      </c>
      <c r="ES32" s="3">
        <v>10299.0</v>
      </c>
      <c r="ET32" s="3">
        <v>22044.0</v>
      </c>
      <c r="EU32" s="3">
        <v>49620.0</v>
      </c>
      <c r="EV32" s="3"/>
      <c r="EW32" s="3"/>
      <c r="EX32" s="3"/>
      <c r="EY32" s="3"/>
      <c r="EZ32" s="3"/>
      <c r="FA32" s="3"/>
      <c r="FB32" s="3"/>
      <c r="FC32" s="9">
        <v>1.9239750333333332E7</v>
      </c>
      <c r="FD32" s="9">
        <v>5.7654461580404826E7</v>
      </c>
      <c r="FE32" s="4">
        <v>1.73157753E8</v>
      </c>
      <c r="FF32" s="8">
        <v>624538.0</v>
      </c>
      <c r="FG32" s="8">
        <v>624538.0</v>
      </c>
      <c r="FH32" s="3">
        <v>624563.0</v>
      </c>
      <c r="FI32" s="3">
        <v>624564.0</v>
      </c>
      <c r="FJ32" s="3">
        <v>945250.0</v>
      </c>
      <c r="FK32" s="3">
        <v>945251.0</v>
      </c>
      <c r="FL32" s="3">
        <v>945303.0</v>
      </c>
      <c r="FM32" s="3">
        <v>945304.0</v>
      </c>
      <c r="FN32" s="3">
        <v>1.0</v>
      </c>
      <c r="FO32" s="3">
        <v>1.0</v>
      </c>
      <c r="FP32" s="3">
        <v>0.0</v>
      </c>
      <c r="FQ32" s="3">
        <v>0.0</v>
      </c>
      <c r="FR32" s="4">
        <v>0.5</v>
      </c>
      <c r="FS32" s="4">
        <v>0.5773502691896257</v>
      </c>
      <c r="FT32" s="4">
        <v>2.0</v>
      </c>
      <c r="FU32" s="3">
        <v>0.0</v>
      </c>
      <c r="FV32" s="3">
        <v>0.0</v>
      </c>
      <c r="FW32" s="3">
        <v>0.0</v>
      </c>
      <c r="FX32" s="3">
        <v>0.0</v>
      </c>
      <c r="FY32" s="4">
        <v>0.0</v>
      </c>
      <c r="FZ32" s="4">
        <v>0.0</v>
      </c>
      <c r="GA32" s="4">
        <v>0.0</v>
      </c>
      <c r="GB32" s="3">
        <v>0.0</v>
      </c>
      <c r="GC32" s="3">
        <v>0.0</v>
      </c>
      <c r="GD32" s="3">
        <v>0.0</v>
      </c>
      <c r="GE32" s="3">
        <v>0.0</v>
      </c>
      <c r="GF32" s="4">
        <v>0.0</v>
      </c>
      <c r="GG32" s="4">
        <v>0.0</v>
      </c>
      <c r="GH32" s="4">
        <v>0.0</v>
      </c>
      <c r="GI32" s="3">
        <v>0.0</v>
      </c>
      <c r="GJ32" s="3">
        <v>0.0</v>
      </c>
      <c r="GK32" s="3">
        <v>0.0</v>
      </c>
      <c r="GL32" s="3">
        <v>0.0</v>
      </c>
      <c r="GM32" s="4">
        <v>0.0</v>
      </c>
      <c r="GN32" s="4">
        <v>0.0</v>
      </c>
      <c r="GO32" s="4">
        <v>0.0</v>
      </c>
      <c r="GP32" s="3">
        <v>1.0</v>
      </c>
      <c r="GQ32" s="3">
        <v>1.0</v>
      </c>
      <c r="GR32" s="3">
        <v>4.0</v>
      </c>
      <c r="GS32" s="3">
        <v>3.0</v>
      </c>
      <c r="GT32" s="4">
        <v>2.25</v>
      </c>
      <c r="GU32" s="4">
        <v>1.5</v>
      </c>
      <c r="GV32" s="4">
        <v>9.0</v>
      </c>
      <c r="GW32" s="3">
        <v>10345.0</v>
      </c>
      <c r="GX32" s="3">
        <v>45015.0</v>
      </c>
      <c r="GY32" s="3">
        <v>270227.0</v>
      </c>
      <c r="GZ32" s="3">
        <v>40191.0</v>
      </c>
      <c r="HA32" s="4">
        <v>91444.5</v>
      </c>
      <c r="HB32" s="4">
        <v>120170.61612418681</v>
      </c>
      <c r="HC32" s="4">
        <v>365778.0</v>
      </c>
      <c r="HD32" s="3">
        <v>10345.0</v>
      </c>
      <c r="HE32" s="3">
        <v>45015.0</v>
      </c>
      <c r="HF32" s="3">
        <v>270227.0</v>
      </c>
      <c r="HG32" s="3">
        <v>40191.0</v>
      </c>
      <c r="HH32" s="4">
        <v>91444.5</v>
      </c>
      <c r="HI32" s="4">
        <v>120170.61612418681</v>
      </c>
      <c r="HJ32" s="4">
        <v>365778.0</v>
      </c>
      <c r="HK32" s="34"/>
      <c r="HL32" s="34"/>
      <c r="HM32" s="34"/>
      <c r="HN32" s="34"/>
      <c r="HO32" s="34"/>
      <c r="HP32" s="34"/>
      <c r="HQ32" s="34"/>
      <c r="HR32" s="34"/>
      <c r="HS32" s="34"/>
    </row>
    <row r="33" ht="13.5" customHeight="1">
      <c r="A33" s="3">
        <v>229272.0</v>
      </c>
      <c r="B33" s="4">
        <v>0.624624625</v>
      </c>
      <c r="C33" s="4" t="s">
        <v>644</v>
      </c>
      <c r="D33" s="37" t="s">
        <v>644</v>
      </c>
      <c r="E33" s="3">
        <v>0.0</v>
      </c>
      <c r="F33" s="38">
        <v>16.0</v>
      </c>
      <c r="G33" s="3">
        <v>4194643.0</v>
      </c>
      <c r="H33" s="3">
        <v>1047727.0</v>
      </c>
      <c r="I33" s="3">
        <v>229272.0</v>
      </c>
      <c r="J33" s="5">
        <v>0.03070601851851852</v>
      </c>
      <c r="K33" s="5">
        <v>0.0036400462962962957</v>
      </c>
      <c r="L33" s="3" t="s">
        <v>39</v>
      </c>
      <c r="M33" s="8">
        <v>622781.0</v>
      </c>
      <c r="N33" s="8">
        <v>622781.0</v>
      </c>
      <c r="O33" s="3">
        <v>623092.0</v>
      </c>
      <c r="P33" s="3">
        <v>623092.0</v>
      </c>
      <c r="Q33" s="3">
        <v>623136.0</v>
      </c>
      <c r="R33" s="3">
        <v>623136.0</v>
      </c>
      <c r="S33" s="3">
        <v>623167.0</v>
      </c>
      <c r="T33" s="3">
        <v>623167.0</v>
      </c>
      <c r="U33" s="8">
        <v>624294.0</v>
      </c>
      <c r="V33" s="3">
        <v>624295.0</v>
      </c>
      <c r="W33" s="3">
        <v>624301.0</v>
      </c>
      <c r="X33" s="3">
        <v>624302.0</v>
      </c>
      <c r="Y33" s="8">
        <v>624311.0</v>
      </c>
      <c r="Z33" s="3">
        <v>624312.0</v>
      </c>
      <c r="AA33" s="3">
        <v>624313.0</v>
      </c>
      <c r="AB33" s="3">
        <v>624314.0</v>
      </c>
      <c r="AC33" s="3">
        <v>1.0</v>
      </c>
      <c r="AD33" s="3">
        <v>1.0</v>
      </c>
      <c r="AE33" s="3">
        <v>1.0</v>
      </c>
      <c r="AF33" s="3">
        <v>0.0</v>
      </c>
      <c r="AG33" s="3">
        <v>1.0</v>
      </c>
      <c r="AH33" s="3">
        <v>0.0</v>
      </c>
      <c r="AI33" s="3">
        <v>1.0</v>
      </c>
      <c r="AJ33" s="3">
        <v>1.0</v>
      </c>
      <c r="AK33" s="8">
        <v>0.0</v>
      </c>
      <c r="AL33" s="3">
        <v>0.0</v>
      </c>
      <c r="AM33" s="3">
        <v>0.0</v>
      </c>
      <c r="AN33" s="3">
        <v>0.0</v>
      </c>
      <c r="AO33" s="8">
        <v>0.0</v>
      </c>
      <c r="AP33" s="3">
        <v>1.0</v>
      </c>
      <c r="AQ33" s="3">
        <v>1.0</v>
      </c>
      <c r="AR33" s="3">
        <v>0.0</v>
      </c>
      <c r="AS33" s="9">
        <v>0.5</v>
      </c>
      <c r="AT33" s="9">
        <v>0.5163977794943222</v>
      </c>
      <c r="AU33" s="4">
        <v>8.0</v>
      </c>
      <c r="AV33" s="3">
        <v>0.0</v>
      </c>
      <c r="AW33" s="3">
        <v>0.0</v>
      </c>
      <c r="AX33" s="3">
        <v>0.0</v>
      </c>
      <c r="AY33" s="3">
        <v>0.0</v>
      </c>
      <c r="AZ33" s="3">
        <v>0.0</v>
      </c>
      <c r="BA33" s="3">
        <v>0.0</v>
      </c>
      <c r="BB33" s="3">
        <v>0.0</v>
      </c>
      <c r="BC33" s="3">
        <v>0.0</v>
      </c>
      <c r="BD33" s="3">
        <v>0.0</v>
      </c>
      <c r="BE33" s="3">
        <v>0.0</v>
      </c>
      <c r="BF33" s="3">
        <v>0.0</v>
      </c>
      <c r="BG33" s="3">
        <v>1.0</v>
      </c>
      <c r="BH33" s="3">
        <v>0.0</v>
      </c>
      <c r="BI33" s="3">
        <v>0.0</v>
      </c>
      <c r="BJ33" s="3">
        <v>0.0</v>
      </c>
      <c r="BK33" s="3">
        <v>0.0</v>
      </c>
      <c r="BL33" s="9">
        <v>0.0625</v>
      </c>
      <c r="BM33" s="9">
        <v>0.25</v>
      </c>
      <c r="BN33" s="4">
        <v>1.0</v>
      </c>
      <c r="BO33" s="3">
        <v>0.0</v>
      </c>
      <c r="BP33" s="3">
        <v>0.0</v>
      </c>
      <c r="BQ33" s="3">
        <v>0.0</v>
      </c>
      <c r="BR33" s="3">
        <v>2.0</v>
      </c>
      <c r="BS33" s="3">
        <v>0.0</v>
      </c>
      <c r="BT33" s="3">
        <v>2.0</v>
      </c>
      <c r="BU33" s="3">
        <v>0.0</v>
      </c>
      <c r="BV33" s="3">
        <v>0.0</v>
      </c>
      <c r="BW33" s="3">
        <v>2.0</v>
      </c>
      <c r="BX33" s="3">
        <v>2.0</v>
      </c>
      <c r="BY33" s="3">
        <v>3.0</v>
      </c>
      <c r="BZ33" s="3">
        <v>3.0</v>
      </c>
      <c r="CA33" s="3">
        <v>1.0</v>
      </c>
      <c r="CB33" s="3">
        <v>0.0</v>
      </c>
      <c r="CC33" s="3">
        <v>0.0</v>
      </c>
      <c r="CD33" s="3">
        <v>3.0</v>
      </c>
      <c r="CE33" s="9">
        <v>1.125</v>
      </c>
      <c r="CF33" s="9">
        <v>1.2583057392117916</v>
      </c>
      <c r="CG33" s="4">
        <v>18.0</v>
      </c>
      <c r="CH33" s="3">
        <v>0.0</v>
      </c>
      <c r="CI33" s="3">
        <v>0.0</v>
      </c>
      <c r="CJ33" s="3">
        <v>0.0</v>
      </c>
      <c r="CK33" s="3">
        <v>0.0</v>
      </c>
      <c r="CL33" s="3">
        <v>0.0</v>
      </c>
      <c r="CM33" s="3">
        <v>0.0</v>
      </c>
      <c r="CN33" s="3">
        <v>0.0</v>
      </c>
      <c r="CO33" s="3">
        <v>0.0</v>
      </c>
      <c r="CP33" s="3">
        <v>0.0</v>
      </c>
      <c r="CQ33" s="3">
        <v>0.0</v>
      </c>
      <c r="CR33" s="3">
        <v>1.0</v>
      </c>
      <c r="CS33" s="3">
        <v>1.0</v>
      </c>
      <c r="CT33" s="3">
        <v>0.0</v>
      </c>
      <c r="CU33" s="3">
        <v>0.0</v>
      </c>
      <c r="CV33" s="3">
        <v>0.0</v>
      </c>
      <c r="CW33" s="3">
        <v>1.0</v>
      </c>
      <c r="CX33" s="9">
        <v>0.1875</v>
      </c>
      <c r="CY33" s="9">
        <v>0.4031128874149275</v>
      </c>
      <c r="CZ33" s="4">
        <v>3.0</v>
      </c>
      <c r="DA33" s="3">
        <v>1.0</v>
      </c>
      <c r="DB33" s="3">
        <v>1.0</v>
      </c>
      <c r="DC33" s="3">
        <v>1.0</v>
      </c>
      <c r="DD33" s="3">
        <v>3.0</v>
      </c>
      <c r="DE33" s="3">
        <v>1.0</v>
      </c>
      <c r="DF33" s="3">
        <v>2.0</v>
      </c>
      <c r="DG33" s="3">
        <v>1.0</v>
      </c>
      <c r="DH33" s="3">
        <v>1.0</v>
      </c>
      <c r="DI33" s="3">
        <v>3.0</v>
      </c>
      <c r="DJ33" s="3">
        <v>3.0</v>
      </c>
      <c r="DK33" s="3">
        <v>2.0</v>
      </c>
      <c r="DL33" s="3">
        <v>1.0</v>
      </c>
      <c r="DM33" s="3">
        <v>4.0</v>
      </c>
      <c r="DN33" s="3">
        <v>1.0</v>
      </c>
      <c r="DO33" s="3">
        <v>1.0</v>
      </c>
      <c r="DP33" s="3">
        <v>2.0</v>
      </c>
      <c r="DQ33" s="9">
        <v>1.75</v>
      </c>
      <c r="DR33" s="9">
        <v>1.0</v>
      </c>
      <c r="DS33" s="4">
        <v>28.0</v>
      </c>
      <c r="DT33" s="3">
        <v>170577.0</v>
      </c>
      <c r="DU33" s="3">
        <v>62123.0</v>
      </c>
      <c r="DV33" s="3">
        <v>20334.0</v>
      </c>
      <c r="DW33" s="3">
        <v>118012.0</v>
      </c>
      <c r="DX33" s="3">
        <v>15310.0</v>
      </c>
      <c r="DY33" s="3">
        <v>45556.0</v>
      </c>
      <c r="DZ33" s="3">
        <v>26494.0</v>
      </c>
      <c r="EA33" s="3">
        <v>54324.0</v>
      </c>
      <c r="EB33" s="3">
        <v>72148.0</v>
      </c>
      <c r="EC33" s="3">
        <v>46412.0</v>
      </c>
      <c r="ED33" s="3">
        <v>84867.0</v>
      </c>
      <c r="EE33" s="3">
        <v>8699.0</v>
      </c>
      <c r="EF33" s="3">
        <v>36717.0</v>
      </c>
      <c r="EG33" s="3">
        <v>73708.0</v>
      </c>
      <c r="EH33" s="3">
        <v>97324.0</v>
      </c>
      <c r="EI33" s="3">
        <v>39836.0</v>
      </c>
      <c r="EJ33" s="9">
        <v>60777.5625</v>
      </c>
      <c r="EK33" s="9">
        <v>42137.57429653294</v>
      </c>
      <c r="EL33" s="4">
        <v>972441.0</v>
      </c>
      <c r="EM33" s="3">
        <v>170577.0</v>
      </c>
      <c r="EN33" s="3">
        <v>62123.0</v>
      </c>
      <c r="EO33" s="3">
        <v>20334.0</v>
      </c>
      <c r="EP33" s="3">
        <v>118012.0</v>
      </c>
      <c r="EQ33" s="3">
        <v>15310.0</v>
      </c>
      <c r="ER33" s="3">
        <v>45556.0</v>
      </c>
      <c r="ES33" s="3">
        <v>26494.0</v>
      </c>
      <c r="ET33" s="3">
        <v>54324.0</v>
      </c>
      <c r="EU33" s="3">
        <v>72148.0</v>
      </c>
      <c r="EV33" s="3">
        <v>46412.0</v>
      </c>
      <c r="EW33" s="3">
        <v>84867.0</v>
      </c>
      <c r="EX33" s="3">
        <v>8699.0</v>
      </c>
      <c r="EY33" s="3">
        <v>36717.0</v>
      </c>
      <c r="EZ33" s="3">
        <v>73708.0</v>
      </c>
      <c r="FA33" s="3">
        <v>97324.0</v>
      </c>
      <c r="FB33" s="3">
        <v>39836.0</v>
      </c>
      <c r="FC33" s="9">
        <v>60777.5625</v>
      </c>
      <c r="FD33" s="9">
        <v>42137.57429653294</v>
      </c>
      <c r="FE33" s="4">
        <v>972441.0</v>
      </c>
      <c r="FF33" s="8"/>
      <c r="FG33" s="8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4" t="e">
        <v>#DIV/0!</v>
      </c>
      <c r="FS33" s="4" t="e">
        <v>#DIV/0!</v>
      </c>
      <c r="FT33" s="4">
        <v>0.0</v>
      </c>
      <c r="FU33" s="3"/>
      <c r="FV33" s="3"/>
      <c r="FW33" s="3"/>
      <c r="FX33" s="3"/>
      <c r="FY33" s="4" t="e">
        <v>#DIV/0!</v>
      </c>
      <c r="FZ33" s="4" t="e">
        <v>#DIV/0!</v>
      </c>
      <c r="GA33" s="4">
        <v>0.0</v>
      </c>
      <c r="GB33" s="3"/>
      <c r="GC33" s="3"/>
      <c r="GD33" s="3"/>
      <c r="GE33" s="3"/>
      <c r="GF33" s="4" t="e">
        <v>#DIV/0!</v>
      </c>
      <c r="GG33" s="4" t="e">
        <v>#DIV/0!</v>
      </c>
      <c r="GH33" s="4">
        <v>0.0</v>
      </c>
      <c r="GI33" s="3"/>
      <c r="GJ33" s="3"/>
      <c r="GK33" s="3"/>
      <c r="GL33" s="3"/>
      <c r="GM33" s="4" t="e">
        <v>#DIV/0!</v>
      </c>
      <c r="GN33" s="4" t="e">
        <v>#DIV/0!</v>
      </c>
      <c r="GO33" s="4">
        <v>0.0</v>
      </c>
      <c r="GP33" s="3"/>
      <c r="GQ33" s="3"/>
      <c r="GR33" s="3"/>
      <c r="GS33" s="3"/>
      <c r="GT33" s="4" t="e">
        <v>#DIV/0!</v>
      </c>
      <c r="GU33" s="4" t="e">
        <v>#DIV/0!</v>
      </c>
      <c r="GV33" s="4">
        <v>0.0</v>
      </c>
      <c r="GW33" s="3"/>
      <c r="GX33" s="3"/>
      <c r="GY33" s="3"/>
      <c r="GZ33" s="3"/>
      <c r="HA33" s="4" t="e">
        <v>#DIV/0!</v>
      </c>
      <c r="HB33" s="4" t="e">
        <v>#DIV/0!</v>
      </c>
      <c r="HC33" s="4">
        <v>0.0</v>
      </c>
      <c r="HD33" s="3"/>
      <c r="HE33" s="3"/>
      <c r="HF33" s="3"/>
      <c r="HG33" s="3"/>
      <c r="HH33" s="4" t="e">
        <v>#DIV/0!</v>
      </c>
      <c r="HI33" s="4" t="e">
        <v>#DIV/0!</v>
      </c>
      <c r="HJ33" s="4">
        <v>0.0</v>
      </c>
      <c r="HK33" s="34"/>
      <c r="HL33" s="34"/>
      <c r="HM33" s="34"/>
      <c r="HN33" s="34"/>
      <c r="HO33" s="34"/>
      <c r="HP33" s="34"/>
      <c r="HQ33" s="34"/>
      <c r="HR33" s="34"/>
      <c r="HS33" s="34"/>
    </row>
    <row r="34" ht="13.5" customHeight="1">
      <c r="A34" s="3">
        <v>229278.0</v>
      </c>
      <c r="B34" s="4">
        <v>0.739946381</v>
      </c>
      <c r="C34" s="4" t="s">
        <v>643</v>
      </c>
      <c r="D34" s="37" t="s">
        <v>644</v>
      </c>
      <c r="E34" s="3">
        <v>0.0</v>
      </c>
      <c r="F34" s="38">
        <v>16.0</v>
      </c>
      <c r="G34" s="3">
        <v>4187190.0</v>
      </c>
      <c r="H34" s="3">
        <v>1045931.0</v>
      </c>
      <c r="I34" s="3">
        <v>229278.0</v>
      </c>
      <c r="J34" s="5">
        <v>0.031114583333333334</v>
      </c>
      <c r="K34" s="5">
        <v>9.375000000000001E-4</v>
      </c>
      <c r="L34" s="3" t="s">
        <v>39</v>
      </c>
      <c r="M34" s="8">
        <v>622781.0</v>
      </c>
      <c r="N34" s="8">
        <v>622781.0</v>
      </c>
      <c r="O34" s="3">
        <v>623092.0</v>
      </c>
      <c r="P34" s="3">
        <v>623092.0</v>
      </c>
      <c r="Q34" s="3">
        <v>623136.0</v>
      </c>
      <c r="R34" s="3">
        <v>623136.0</v>
      </c>
      <c r="S34" s="3">
        <v>623167.0</v>
      </c>
      <c r="T34" s="3">
        <v>623167.0</v>
      </c>
      <c r="U34" s="8">
        <v>624294.0</v>
      </c>
      <c r="V34" s="3">
        <v>624295.0</v>
      </c>
      <c r="W34" s="3">
        <v>624301.0</v>
      </c>
      <c r="X34" s="3">
        <v>624302.0</v>
      </c>
      <c r="Y34" s="8">
        <v>624311.0</v>
      </c>
      <c r="Z34" s="3">
        <v>624312.0</v>
      </c>
      <c r="AA34" s="3">
        <v>624313.0</v>
      </c>
      <c r="AB34" s="3">
        <v>624314.0</v>
      </c>
      <c r="AC34" s="3">
        <v>1.0</v>
      </c>
      <c r="AD34" s="3">
        <v>1.0</v>
      </c>
      <c r="AE34" s="3">
        <v>1.0</v>
      </c>
      <c r="AF34" s="3">
        <v>1.0</v>
      </c>
      <c r="AG34" s="3">
        <v>1.0</v>
      </c>
      <c r="AH34" s="3">
        <v>1.0</v>
      </c>
      <c r="AI34" s="3">
        <v>1.0</v>
      </c>
      <c r="AJ34" s="3">
        <v>1.0</v>
      </c>
      <c r="AK34" s="8">
        <v>1.0</v>
      </c>
      <c r="AL34" s="3">
        <v>1.0</v>
      </c>
      <c r="AM34" s="3">
        <v>0.0</v>
      </c>
      <c r="AN34" s="3">
        <v>1.0</v>
      </c>
      <c r="AO34" s="8">
        <v>0.0</v>
      </c>
      <c r="AP34" s="3">
        <v>1.0</v>
      </c>
      <c r="AQ34" s="3">
        <v>1.0</v>
      </c>
      <c r="AR34" s="3">
        <v>0.0</v>
      </c>
      <c r="AS34" s="9">
        <v>0.8125</v>
      </c>
      <c r="AT34" s="9">
        <v>0.4031128874149275</v>
      </c>
      <c r="AU34" s="4">
        <v>13.0</v>
      </c>
      <c r="AV34" s="3">
        <v>0.0</v>
      </c>
      <c r="AW34" s="3">
        <v>0.0</v>
      </c>
      <c r="AX34" s="3">
        <v>0.0</v>
      </c>
      <c r="AY34" s="3">
        <v>0.0</v>
      </c>
      <c r="AZ34" s="3">
        <v>0.0</v>
      </c>
      <c r="BA34" s="3">
        <v>0.0</v>
      </c>
      <c r="BB34" s="3">
        <v>0.0</v>
      </c>
      <c r="BC34" s="3">
        <v>0.0</v>
      </c>
      <c r="BD34" s="3">
        <v>0.0</v>
      </c>
      <c r="BE34" s="3">
        <v>0.0</v>
      </c>
      <c r="BF34" s="3">
        <v>1.0</v>
      </c>
      <c r="BG34" s="3">
        <v>0.0</v>
      </c>
      <c r="BH34" s="3">
        <v>0.0</v>
      </c>
      <c r="BI34" s="3">
        <v>0.0</v>
      </c>
      <c r="BJ34" s="3">
        <v>0.0</v>
      </c>
      <c r="BK34" s="3">
        <v>0.0</v>
      </c>
      <c r="BL34" s="9">
        <v>0.0625</v>
      </c>
      <c r="BM34" s="9">
        <v>0.25</v>
      </c>
      <c r="BN34" s="4">
        <v>1.0</v>
      </c>
      <c r="BO34" s="3">
        <v>0.0</v>
      </c>
      <c r="BP34" s="3">
        <v>0.0</v>
      </c>
      <c r="BQ34" s="3">
        <v>0.0</v>
      </c>
      <c r="BR34" s="3">
        <v>0.0</v>
      </c>
      <c r="BS34" s="3">
        <v>0.0</v>
      </c>
      <c r="BT34" s="3">
        <v>0.0</v>
      </c>
      <c r="BU34" s="3">
        <v>0.0</v>
      </c>
      <c r="BV34" s="3">
        <v>0.0</v>
      </c>
      <c r="BW34" s="3">
        <v>0.0</v>
      </c>
      <c r="BX34" s="3">
        <v>0.0</v>
      </c>
      <c r="BY34" s="3">
        <v>1.0</v>
      </c>
      <c r="BZ34" s="3">
        <v>0.0</v>
      </c>
      <c r="CA34" s="3">
        <v>0.0</v>
      </c>
      <c r="CB34" s="3">
        <v>0.0</v>
      </c>
      <c r="CC34" s="3">
        <v>0.0</v>
      </c>
      <c r="CD34" s="3">
        <v>3.0</v>
      </c>
      <c r="CE34" s="9">
        <v>0.25</v>
      </c>
      <c r="CF34" s="9">
        <v>0.7745966692414834</v>
      </c>
      <c r="CG34" s="4">
        <v>4.0</v>
      </c>
      <c r="CH34" s="3">
        <v>0.0</v>
      </c>
      <c r="CI34" s="3">
        <v>0.0</v>
      </c>
      <c r="CJ34" s="3">
        <v>0.0</v>
      </c>
      <c r="CK34" s="3">
        <v>0.0</v>
      </c>
      <c r="CL34" s="3">
        <v>0.0</v>
      </c>
      <c r="CM34" s="3">
        <v>0.0</v>
      </c>
      <c r="CN34" s="3">
        <v>0.0</v>
      </c>
      <c r="CO34" s="3">
        <v>0.0</v>
      </c>
      <c r="CP34" s="3">
        <v>0.0</v>
      </c>
      <c r="CQ34" s="3">
        <v>0.0</v>
      </c>
      <c r="CR34" s="3">
        <v>0.0</v>
      </c>
      <c r="CS34" s="3">
        <v>0.0</v>
      </c>
      <c r="CT34" s="3">
        <v>0.0</v>
      </c>
      <c r="CU34" s="3">
        <v>0.0</v>
      </c>
      <c r="CV34" s="3">
        <v>0.0</v>
      </c>
      <c r="CW34" s="3">
        <v>1.0</v>
      </c>
      <c r="CX34" s="9">
        <v>0.0625</v>
      </c>
      <c r="CY34" s="9">
        <v>0.25</v>
      </c>
      <c r="CZ34" s="4">
        <v>1.0</v>
      </c>
      <c r="DA34" s="3">
        <v>1.0</v>
      </c>
      <c r="DB34" s="3">
        <v>1.0</v>
      </c>
      <c r="DC34" s="3">
        <v>1.0</v>
      </c>
      <c r="DD34" s="3">
        <v>1.0</v>
      </c>
      <c r="DE34" s="3">
        <v>1.0</v>
      </c>
      <c r="DF34" s="3">
        <v>1.0</v>
      </c>
      <c r="DG34" s="3">
        <v>1.0</v>
      </c>
      <c r="DH34" s="3">
        <v>1.0</v>
      </c>
      <c r="DI34" s="3">
        <v>1.0</v>
      </c>
      <c r="DJ34" s="3">
        <v>1.0</v>
      </c>
      <c r="DK34" s="3">
        <v>1.0</v>
      </c>
      <c r="DL34" s="3">
        <v>1.0</v>
      </c>
      <c r="DM34" s="3">
        <v>2.0</v>
      </c>
      <c r="DN34" s="3">
        <v>1.0</v>
      </c>
      <c r="DO34" s="3">
        <v>1.0</v>
      </c>
      <c r="DP34" s="3">
        <v>3.0</v>
      </c>
      <c r="DQ34" s="9">
        <v>1.1875</v>
      </c>
      <c r="DR34" s="9">
        <v>0.5439056290693574</v>
      </c>
      <c r="DS34" s="4">
        <v>19.0</v>
      </c>
      <c r="DT34" s="3">
        <v>13464.0</v>
      </c>
      <c r="DU34" s="3">
        <v>24310.0</v>
      </c>
      <c r="DV34" s="3">
        <v>14254.0</v>
      </c>
      <c r="DW34" s="3">
        <v>41857.0</v>
      </c>
      <c r="DX34" s="3">
        <v>5481.0</v>
      </c>
      <c r="DY34" s="3">
        <v>77650.0</v>
      </c>
      <c r="DZ34" s="3">
        <v>9936.0</v>
      </c>
      <c r="EA34" s="3">
        <v>35759.0</v>
      </c>
      <c r="EB34" s="3">
        <v>90365.0</v>
      </c>
      <c r="EC34" s="3">
        <v>28085.0</v>
      </c>
      <c r="ED34" s="3">
        <v>163871.0</v>
      </c>
      <c r="EE34" s="3">
        <v>101421.0</v>
      </c>
      <c r="EF34" s="3">
        <v>21504.0</v>
      </c>
      <c r="EG34" s="3">
        <v>48543.0</v>
      </c>
      <c r="EH34" s="3">
        <v>43693.0</v>
      </c>
      <c r="EI34" s="3">
        <v>45390.0</v>
      </c>
      <c r="EJ34" s="9">
        <v>47848.9375</v>
      </c>
      <c r="EK34" s="9">
        <v>41964.11230796898</v>
      </c>
      <c r="EL34" s="4">
        <v>765583.0</v>
      </c>
      <c r="EM34" s="3">
        <v>13464.0</v>
      </c>
      <c r="EN34" s="3">
        <v>24310.0</v>
      </c>
      <c r="EO34" s="3">
        <v>14254.0</v>
      </c>
      <c r="EP34" s="3">
        <v>41857.0</v>
      </c>
      <c r="EQ34" s="3">
        <v>5481.0</v>
      </c>
      <c r="ER34" s="3">
        <v>77650.0</v>
      </c>
      <c r="ES34" s="3">
        <v>9936.0</v>
      </c>
      <c r="ET34" s="3">
        <v>35759.0</v>
      </c>
      <c r="EU34" s="3">
        <v>90365.0</v>
      </c>
      <c r="EV34" s="3">
        <v>28085.0</v>
      </c>
      <c r="EW34" s="3">
        <v>163871.0</v>
      </c>
      <c r="EX34" s="3">
        <v>101421.0</v>
      </c>
      <c r="EY34" s="3">
        <v>21504.0</v>
      </c>
      <c r="EZ34" s="3">
        <v>48543.0</v>
      </c>
      <c r="FA34" s="3">
        <v>43693.0</v>
      </c>
      <c r="FB34" s="3">
        <v>45390.0</v>
      </c>
      <c r="FC34" s="9">
        <v>47848.9375</v>
      </c>
      <c r="FD34" s="9">
        <v>41964.11230796898</v>
      </c>
      <c r="FE34" s="4">
        <v>765583.0</v>
      </c>
      <c r="FF34" s="8">
        <v>624538.0</v>
      </c>
      <c r="FG34" s="8">
        <v>624538.0</v>
      </c>
      <c r="FH34" s="3">
        <v>624563.0</v>
      </c>
      <c r="FI34" s="3">
        <v>624564.0</v>
      </c>
      <c r="FJ34" s="3">
        <v>945250.0</v>
      </c>
      <c r="FK34" s="3">
        <v>945251.0</v>
      </c>
      <c r="FL34" s="3">
        <v>945303.0</v>
      </c>
      <c r="FM34" s="3">
        <v>945304.0</v>
      </c>
      <c r="FN34" s="3">
        <v>1.0</v>
      </c>
      <c r="FO34" s="3">
        <v>1.0</v>
      </c>
      <c r="FP34" s="3">
        <v>1.0</v>
      </c>
      <c r="FQ34" s="3">
        <v>1.0</v>
      </c>
      <c r="FR34" s="4">
        <v>1.0</v>
      </c>
      <c r="FS34" s="4">
        <v>0.0</v>
      </c>
      <c r="FT34" s="4">
        <v>4.0</v>
      </c>
      <c r="FU34" s="3">
        <v>0.0</v>
      </c>
      <c r="FV34" s="3">
        <v>0.0</v>
      </c>
      <c r="FW34" s="3">
        <v>0.0</v>
      </c>
      <c r="FX34" s="3">
        <v>0.0</v>
      </c>
      <c r="FY34" s="4">
        <v>0.0</v>
      </c>
      <c r="FZ34" s="4">
        <v>0.0</v>
      </c>
      <c r="GA34" s="4">
        <v>0.0</v>
      </c>
      <c r="GB34" s="3">
        <v>0.0</v>
      </c>
      <c r="GC34" s="3">
        <v>0.0</v>
      </c>
      <c r="GD34" s="3">
        <v>0.0</v>
      </c>
      <c r="GE34" s="3">
        <v>0.0</v>
      </c>
      <c r="GF34" s="4">
        <v>0.0</v>
      </c>
      <c r="GG34" s="4">
        <v>0.0</v>
      </c>
      <c r="GH34" s="4">
        <v>0.0</v>
      </c>
      <c r="GI34" s="3">
        <v>0.0</v>
      </c>
      <c r="GJ34" s="3">
        <v>0.0</v>
      </c>
      <c r="GK34" s="3">
        <v>0.0</v>
      </c>
      <c r="GL34" s="3">
        <v>0.0</v>
      </c>
      <c r="GM34" s="4">
        <v>0.0</v>
      </c>
      <c r="GN34" s="4">
        <v>0.0</v>
      </c>
      <c r="GO34" s="4">
        <v>0.0</v>
      </c>
      <c r="GP34" s="3">
        <v>1.0</v>
      </c>
      <c r="GQ34" s="3">
        <v>1.0</v>
      </c>
      <c r="GR34" s="3">
        <v>1.0</v>
      </c>
      <c r="GS34" s="3">
        <v>1.0</v>
      </c>
      <c r="GT34" s="4">
        <v>1.0</v>
      </c>
      <c r="GU34" s="4">
        <v>0.0</v>
      </c>
      <c r="GV34" s="4">
        <v>4.0</v>
      </c>
      <c r="GW34" s="3">
        <v>6946.0</v>
      </c>
      <c r="GX34" s="3">
        <v>52015.0</v>
      </c>
      <c r="GY34" s="3">
        <v>62934.0</v>
      </c>
      <c r="GZ34" s="3">
        <v>42340.0</v>
      </c>
      <c r="HA34" s="4">
        <v>41058.75</v>
      </c>
      <c r="HB34" s="4">
        <v>24247.936618401163</v>
      </c>
      <c r="HC34" s="4">
        <v>164235.0</v>
      </c>
      <c r="HD34" s="3">
        <v>6946.0</v>
      </c>
      <c r="HE34" s="3">
        <v>52015.0</v>
      </c>
      <c r="HF34" s="3">
        <v>62934.0</v>
      </c>
      <c r="HG34" s="3">
        <v>42340.0</v>
      </c>
      <c r="HH34" s="4">
        <v>41058.75</v>
      </c>
      <c r="HI34" s="4">
        <v>24247.936618401163</v>
      </c>
      <c r="HJ34" s="4">
        <v>164235.0</v>
      </c>
      <c r="HK34" s="34"/>
      <c r="HL34" s="34"/>
      <c r="HM34" s="34"/>
      <c r="HN34" s="34"/>
      <c r="HO34" s="34"/>
      <c r="HP34" s="34"/>
      <c r="HQ34" s="34"/>
      <c r="HR34" s="34"/>
      <c r="HS34" s="34"/>
    </row>
    <row r="35" ht="13.5" customHeight="1">
      <c r="A35" s="3">
        <v>229288.0</v>
      </c>
      <c r="B35" s="4">
        <v>0.737994945</v>
      </c>
      <c r="C35" s="4" t="s">
        <v>643</v>
      </c>
      <c r="D35" s="37" t="s">
        <v>644</v>
      </c>
      <c r="E35" s="3">
        <v>0.0</v>
      </c>
      <c r="F35" s="38">
        <v>16.0</v>
      </c>
      <c r="G35" s="3">
        <v>4186297.0</v>
      </c>
      <c r="H35" s="3">
        <v>1045748.0</v>
      </c>
      <c r="I35" s="3">
        <v>229288.0</v>
      </c>
      <c r="J35" s="5">
        <v>0.0033159722222222223</v>
      </c>
      <c r="K35" s="5">
        <v>0.011811342592592594</v>
      </c>
      <c r="L35" s="3" t="s">
        <v>39</v>
      </c>
      <c r="M35" s="8">
        <v>622781.0</v>
      </c>
      <c r="N35" s="8">
        <v>622781.0</v>
      </c>
      <c r="O35" s="3">
        <v>623092.0</v>
      </c>
      <c r="P35" s="3">
        <v>623092.0</v>
      </c>
      <c r="Q35" s="3">
        <v>623136.0</v>
      </c>
      <c r="R35" s="3">
        <v>623136.0</v>
      </c>
      <c r="S35" s="3">
        <v>623167.0</v>
      </c>
      <c r="T35" s="3">
        <v>623167.0</v>
      </c>
      <c r="U35" s="8">
        <v>624294.0</v>
      </c>
      <c r="V35" s="3">
        <v>624295.0</v>
      </c>
      <c r="W35" s="3">
        <v>624301.0</v>
      </c>
      <c r="X35" s="3">
        <v>624302.0</v>
      </c>
      <c r="Y35" s="8">
        <v>624311.0</v>
      </c>
      <c r="Z35" s="3">
        <v>624312.0</v>
      </c>
      <c r="AA35" s="3">
        <v>624313.0</v>
      </c>
      <c r="AB35" s="3">
        <v>624314.0</v>
      </c>
      <c r="AC35" s="3">
        <v>1.0</v>
      </c>
      <c r="AD35" s="3">
        <v>1.0</v>
      </c>
      <c r="AE35" s="3">
        <v>1.0</v>
      </c>
      <c r="AF35" s="3">
        <v>0.0</v>
      </c>
      <c r="AG35" s="3">
        <v>1.0</v>
      </c>
      <c r="AH35" s="3">
        <v>0.0</v>
      </c>
      <c r="AI35" s="3">
        <v>1.0</v>
      </c>
      <c r="AJ35" s="3">
        <v>1.0</v>
      </c>
      <c r="AK35" s="8">
        <v>0.0</v>
      </c>
      <c r="AL35" s="3">
        <v>0.0</v>
      </c>
      <c r="AM35" s="3">
        <v>1.0</v>
      </c>
      <c r="AN35" s="3">
        <v>1.0</v>
      </c>
      <c r="AO35" s="8">
        <v>1.0</v>
      </c>
      <c r="AP35" s="3">
        <v>1.0</v>
      </c>
      <c r="AQ35" s="3">
        <v>1.0</v>
      </c>
      <c r="AR35" s="3">
        <v>1.0</v>
      </c>
      <c r="AS35" s="9">
        <v>0.75</v>
      </c>
      <c r="AT35" s="9">
        <v>0.4472135954999579</v>
      </c>
      <c r="AU35" s="4">
        <v>12.0</v>
      </c>
      <c r="AV35" s="3">
        <v>0.0</v>
      </c>
      <c r="AW35" s="3">
        <v>0.0</v>
      </c>
      <c r="AX35" s="3">
        <v>0.0</v>
      </c>
      <c r="AY35" s="3">
        <v>0.0</v>
      </c>
      <c r="AZ35" s="3">
        <v>0.0</v>
      </c>
      <c r="BA35" s="3">
        <v>0.0</v>
      </c>
      <c r="BB35" s="3">
        <v>0.0</v>
      </c>
      <c r="BC35" s="3">
        <v>0.0</v>
      </c>
      <c r="BD35" s="3">
        <v>0.0</v>
      </c>
      <c r="BE35" s="3">
        <v>0.0</v>
      </c>
      <c r="BF35" s="3">
        <v>0.0</v>
      </c>
      <c r="BG35" s="3">
        <v>0.0</v>
      </c>
      <c r="BH35" s="3">
        <v>0.0</v>
      </c>
      <c r="BI35" s="3">
        <v>0.0</v>
      </c>
      <c r="BJ35" s="3">
        <v>0.0</v>
      </c>
      <c r="BK35" s="3">
        <v>0.0</v>
      </c>
      <c r="BL35" s="9">
        <v>0.0</v>
      </c>
      <c r="BM35" s="9">
        <v>0.0</v>
      </c>
      <c r="BN35" s="4">
        <v>0.0</v>
      </c>
      <c r="BO35" s="3">
        <v>0.0</v>
      </c>
      <c r="BP35" s="3">
        <v>0.0</v>
      </c>
      <c r="BQ35" s="3">
        <v>0.0</v>
      </c>
      <c r="BR35" s="3">
        <v>0.0</v>
      </c>
      <c r="BS35" s="3">
        <v>0.0</v>
      </c>
      <c r="BT35" s="3">
        <v>0.0</v>
      </c>
      <c r="BU35" s="3">
        <v>0.0</v>
      </c>
      <c r="BV35" s="3">
        <v>0.0</v>
      </c>
      <c r="BW35" s="3">
        <v>1.0</v>
      </c>
      <c r="BX35" s="3">
        <v>0.0</v>
      </c>
      <c r="BY35" s="3">
        <v>0.0</v>
      </c>
      <c r="BZ35" s="3">
        <v>0.0</v>
      </c>
      <c r="CA35" s="3">
        <v>0.0</v>
      </c>
      <c r="CB35" s="3">
        <v>0.0</v>
      </c>
      <c r="CC35" s="3">
        <v>0.0</v>
      </c>
      <c r="CD35" s="3">
        <v>0.0</v>
      </c>
      <c r="CE35" s="9">
        <v>0.0625</v>
      </c>
      <c r="CF35" s="9">
        <v>0.25</v>
      </c>
      <c r="CG35" s="4">
        <v>1.0</v>
      </c>
      <c r="CH35" s="3">
        <v>0.0</v>
      </c>
      <c r="CI35" s="3">
        <v>0.0</v>
      </c>
      <c r="CJ35" s="3">
        <v>0.0</v>
      </c>
      <c r="CK35" s="3">
        <v>0.0</v>
      </c>
      <c r="CL35" s="3">
        <v>0.0</v>
      </c>
      <c r="CM35" s="3">
        <v>0.0</v>
      </c>
      <c r="CN35" s="3">
        <v>0.0</v>
      </c>
      <c r="CO35" s="3">
        <v>0.0</v>
      </c>
      <c r="CP35" s="3">
        <v>0.0</v>
      </c>
      <c r="CQ35" s="3">
        <v>0.0</v>
      </c>
      <c r="CR35" s="3">
        <v>0.0</v>
      </c>
      <c r="CS35" s="3">
        <v>0.0</v>
      </c>
      <c r="CT35" s="3">
        <v>0.0</v>
      </c>
      <c r="CU35" s="3">
        <v>0.0</v>
      </c>
      <c r="CV35" s="3">
        <v>0.0</v>
      </c>
      <c r="CW35" s="3">
        <v>0.0</v>
      </c>
      <c r="CX35" s="9">
        <v>0.0</v>
      </c>
      <c r="CY35" s="9">
        <v>0.0</v>
      </c>
      <c r="CZ35" s="4">
        <v>0.0</v>
      </c>
      <c r="DA35" s="3">
        <v>1.0</v>
      </c>
      <c r="DB35" s="3">
        <v>1.0</v>
      </c>
      <c r="DC35" s="3">
        <v>1.0</v>
      </c>
      <c r="DD35" s="3">
        <v>2.0</v>
      </c>
      <c r="DE35" s="3">
        <v>1.0</v>
      </c>
      <c r="DF35" s="3">
        <v>2.0</v>
      </c>
      <c r="DG35" s="3">
        <v>1.0</v>
      </c>
      <c r="DH35" s="3">
        <v>1.0</v>
      </c>
      <c r="DI35" s="3">
        <v>4.0</v>
      </c>
      <c r="DJ35" s="3">
        <v>2.0</v>
      </c>
      <c r="DK35" s="3">
        <v>1.0</v>
      </c>
      <c r="DL35" s="3">
        <v>1.0</v>
      </c>
      <c r="DM35" s="3">
        <v>1.0</v>
      </c>
      <c r="DN35" s="3">
        <v>1.0</v>
      </c>
      <c r="DO35" s="3">
        <v>1.0</v>
      </c>
      <c r="DP35" s="3">
        <v>1.0</v>
      </c>
      <c r="DQ35" s="9">
        <v>1.375</v>
      </c>
      <c r="DR35" s="9">
        <v>0.806225774829855</v>
      </c>
      <c r="DS35" s="4">
        <v>22.0</v>
      </c>
      <c r="DT35" s="3">
        <v>8291.0</v>
      </c>
      <c r="DU35" s="3">
        <v>8096.0</v>
      </c>
      <c r="DV35" s="3">
        <v>3816.0</v>
      </c>
      <c r="DW35" s="3">
        <v>24832.0</v>
      </c>
      <c r="DX35" s="3">
        <v>5512.0</v>
      </c>
      <c r="DY35" s="3">
        <v>35311.0</v>
      </c>
      <c r="DZ35" s="3">
        <v>5775.0</v>
      </c>
      <c r="EA35" s="3">
        <v>27351.0</v>
      </c>
      <c r="EB35" s="3">
        <v>46237.0</v>
      </c>
      <c r="EC35" s="3">
        <v>30562.0</v>
      </c>
      <c r="ED35" s="3">
        <v>133099.0</v>
      </c>
      <c r="EE35" s="3">
        <v>62922.0</v>
      </c>
      <c r="EF35" s="3">
        <v>34546.0</v>
      </c>
      <c r="EG35" s="3">
        <v>50917.0</v>
      </c>
      <c r="EH35" s="3">
        <v>47714.0</v>
      </c>
      <c r="EI35" s="3">
        <v>42353.0</v>
      </c>
      <c r="EJ35" s="9">
        <v>35458.375</v>
      </c>
      <c r="EK35" s="9">
        <v>31948.081062613655</v>
      </c>
      <c r="EL35" s="4">
        <v>567334.0</v>
      </c>
      <c r="EM35" s="3">
        <v>8291.0</v>
      </c>
      <c r="EN35" s="3">
        <v>8096.0</v>
      </c>
      <c r="EO35" s="3">
        <v>3816.0</v>
      </c>
      <c r="EP35" s="3">
        <v>24832.0</v>
      </c>
      <c r="EQ35" s="3">
        <v>5512.0</v>
      </c>
      <c r="ER35" s="3">
        <v>35311.0</v>
      </c>
      <c r="ES35" s="3">
        <v>5775.0</v>
      </c>
      <c r="ET35" s="3">
        <v>27351.0</v>
      </c>
      <c r="EU35" s="3">
        <v>46237.0</v>
      </c>
      <c r="EV35" s="3">
        <v>30562.0</v>
      </c>
      <c r="EW35" s="3">
        <v>133099.0</v>
      </c>
      <c r="EX35" s="3">
        <v>62922.0</v>
      </c>
      <c r="EY35" s="3">
        <v>34546.0</v>
      </c>
      <c r="EZ35" s="3">
        <v>50917.0</v>
      </c>
      <c r="FA35" s="3">
        <v>47714.0</v>
      </c>
      <c r="FB35" s="3">
        <v>42353.0</v>
      </c>
      <c r="FC35" s="9">
        <v>35458.375</v>
      </c>
      <c r="FD35" s="9">
        <v>31948.081062613655</v>
      </c>
      <c r="FE35" s="4">
        <v>567334.0</v>
      </c>
      <c r="FF35" s="8">
        <v>624538.0</v>
      </c>
      <c r="FG35" s="8">
        <v>624538.0</v>
      </c>
      <c r="FH35" s="3">
        <v>624563.0</v>
      </c>
      <c r="FI35" s="3">
        <v>624564.0</v>
      </c>
      <c r="FJ35" s="3">
        <v>945250.0</v>
      </c>
      <c r="FK35" s="3">
        <v>945251.0</v>
      </c>
      <c r="FL35" s="3">
        <v>945303.0</v>
      </c>
      <c r="FM35" s="3">
        <v>945304.0</v>
      </c>
      <c r="FN35" s="3">
        <v>1.0</v>
      </c>
      <c r="FO35" s="3">
        <v>1.0</v>
      </c>
      <c r="FP35" s="3">
        <v>1.0</v>
      </c>
      <c r="FQ35" s="3">
        <v>0.0</v>
      </c>
      <c r="FR35" s="4">
        <v>0.75</v>
      </c>
      <c r="FS35" s="4">
        <v>0.5</v>
      </c>
      <c r="FT35" s="4">
        <v>3.0</v>
      </c>
      <c r="FU35" s="3">
        <v>0.0</v>
      </c>
      <c r="FV35" s="3">
        <v>0.0</v>
      </c>
      <c r="FW35" s="3">
        <v>0.0</v>
      </c>
      <c r="FX35" s="3">
        <v>0.0</v>
      </c>
      <c r="FY35" s="4">
        <v>0.0</v>
      </c>
      <c r="FZ35" s="4">
        <v>0.0</v>
      </c>
      <c r="GA35" s="4">
        <v>0.0</v>
      </c>
      <c r="GB35" s="3">
        <v>0.0</v>
      </c>
      <c r="GC35" s="3">
        <v>0.0</v>
      </c>
      <c r="GD35" s="3">
        <v>0.0</v>
      </c>
      <c r="GE35" s="3">
        <v>2.0</v>
      </c>
      <c r="GF35" s="4">
        <v>0.5</v>
      </c>
      <c r="GG35" s="4">
        <v>1.0</v>
      </c>
      <c r="GH35" s="4">
        <v>2.0</v>
      </c>
      <c r="GI35" s="3">
        <v>0.0</v>
      </c>
      <c r="GJ35" s="3">
        <v>0.0</v>
      </c>
      <c r="GK35" s="3">
        <v>0.0</v>
      </c>
      <c r="GL35" s="3">
        <v>0.0</v>
      </c>
      <c r="GM35" s="4">
        <v>0.0</v>
      </c>
      <c r="GN35" s="4">
        <v>0.0</v>
      </c>
      <c r="GO35" s="4">
        <v>0.0</v>
      </c>
      <c r="GP35" s="3">
        <v>1.0</v>
      </c>
      <c r="GQ35" s="3">
        <v>1.0</v>
      </c>
      <c r="GR35" s="3">
        <v>1.0</v>
      </c>
      <c r="GS35" s="3">
        <v>5.0</v>
      </c>
      <c r="GT35" s="4">
        <v>2.0</v>
      </c>
      <c r="GU35" s="4">
        <v>2.0</v>
      </c>
      <c r="GV35" s="4">
        <v>8.0</v>
      </c>
      <c r="GW35" s="3">
        <v>33529.0</v>
      </c>
      <c r="GX35" s="3">
        <v>55407.0</v>
      </c>
      <c r="GY35" s="3">
        <v>62760.0</v>
      </c>
      <c r="GZ35" s="3">
        <v>29170.0</v>
      </c>
      <c r="HA35" s="4">
        <v>45216.5</v>
      </c>
      <c r="HB35" s="4">
        <v>16388.090197864218</v>
      </c>
      <c r="HC35" s="4">
        <v>180866.0</v>
      </c>
      <c r="HD35" s="3">
        <v>33529.0</v>
      </c>
      <c r="HE35" s="3">
        <v>55407.0</v>
      </c>
      <c r="HF35" s="3">
        <v>62760.0</v>
      </c>
      <c r="HG35" s="3">
        <v>29170.0</v>
      </c>
      <c r="HH35" s="4">
        <v>45216.5</v>
      </c>
      <c r="HI35" s="4">
        <v>16388.090197864218</v>
      </c>
      <c r="HJ35" s="4">
        <v>180866.0</v>
      </c>
      <c r="HK35" s="34"/>
      <c r="HL35" s="34"/>
      <c r="HM35" s="34"/>
      <c r="HN35" s="34"/>
      <c r="HO35" s="34"/>
      <c r="HP35" s="34"/>
      <c r="HQ35" s="34"/>
      <c r="HR35" s="34"/>
      <c r="HS35" s="34"/>
    </row>
    <row r="36" ht="13.5" customHeight="1">
      <c r="A36" s="3">
        <v>229289.0</v>
      </c>
      <c r="B36" s="4">
        <v>0.801447777</v>
      </c>
      <c r="C36" s="4" t="s">
        <v>643</v>
      </c>
      <c r="D36" s="37" t="s">
        <v>644</v>
      </c>
      <c r="E36" s="3">
        <v>0.0</v>
      </c>
      <c r="F36" s="38">
        <v>16.0</v>
      </c>
      <c r="G36" s="3">
        <v>4187942.0</v>
      </c>
      <c r="H36" s="3">
        <v>1045928.0</v>
      </c>
      <c r="I36" s="3">
        <v>229289.0</v>
      </c>
      <c r="J36" s="5">
        <v>0.018983796296296294</v>
      </c>
      <c r="K36" s="5">
        <v>0.04085763888888889</v>
      </c>
      <c r="L36" s="3" t="s">
        <v>39</v>
      </c>
      <c r="M36" s="8">
        <v>622781.0</v>
      </c>
      <c r="N36" s="8">
        <v>622781.0</v>
      </c>
      <c r="O36" s="3">
        <v>623092.0</v>
      </c>
      <c r="P36" s="3">
        <v>623092.0</v>
      </c>
      <c r="Q36" s="3">
        <v>623136.0</v>
      </c>
      <c r="R36" s="3">
        <v>623136.0</v>
      </c>
      <c r="S36" s="3">
        <v>623167.0</v>
      </c>
      <c r="T36" s="3">
        <v>623167.0</v>
      </c>
      <c r="U36" s="8">
        <v>624294.0</v>
      </c>
      <c r="V36" s="3">
        <v>624295.0</v>
      </c>
      <c r="W36" s="3">
        <v>624301.0</v>
      </c>
      <c r="X36" s="3">
        <v>624302.0</v>
      </c>
      <c r="Y36" s="8">
        <v>624311.0</v>
      </c>
      <c r="Z36" s="3">
        <v>624312.0</v>
      </c>
      <c r="AA36" s="3">
        <v>624313.0</v>
      </c>
      <c r="AB36" s="3">
        <v>624314.0</v>
      </c>
      <c r="AC36" s="3">
        <v>1.0</v>
      </c>
      <c r="AD36" s="3">
        <v>1.0</v>
      </c>
      <c r="AE36" s="3">
        <v>1.0</v>
      </c>
      <c r="AF36" s="3">
        <v>1.0</v>
      </c>
      <c r="AG36" s="3">
        <v>1.0</v>
      </c>
      <c r="AH36" s="3">
        <v>1.0</v>
      </c>
      <c r="AI36" s="3">
        <v>1.0</v>
      </c>
      <c r="AJ36" s="3">
        <v>1.0</v>
      </c>
      <c r="AK36" s="8">
        <v>1.0</v>
      </c>
      <c r="AL36" s="3">
        <v>1.0</v>
      </c>
      <c r="AM36" s="3">
        <v>1.0</v>
      </c>
      <c r="AN36" s="3">
        <v>1.0</v>
      </c>
      <c r="AO36" s="8">
        <v>1.0</v>
      </c>
      <c r="AP36" s="3">
        <v>1.0</v>
      </c>
      <c r="AQ36" s="3">
        <v>1.0</v>
      </c>
      <c r="AR36" s="3">
        <v>1.0</v>
      </c>
      <c r="AS36" s="9">
        <v>1.0</v>
      </c>
      <c r="AT36" s="9">
        <v>0.0</v>
      </c>
      <c r="AU36" s="4">
        <v>16.0</v>
      </c>
      <c r="AV36" s="3">
        <v>0.0</v>
      </c>
      <c r="AW36" s="3">
        <v>0.0</v>
      </c>
      <c r="AX36" s="3">
        <v>0.0</v>
      </c>
      <c r="AY36" s="3">
        <v>0.0</v>
      </c>
      <c r="AZ36" s="3">
        <v>0.0</v>
      </c>
      <c r="BA36" s="3">
        <v>0.0</v>
      </c>
      <c r="BB36" s="3">
        <v>0.0</v>
      </c>
      <c r="BC36" s="3">
        <v>0.0</v>
      </c>
      <c r="BD36" s="3">
        <v>0.0</v>
      </c>
      <c r="BE36" s="3">
        <v>0.0</v>
      </c>
      <c r="BF36" s="3">
        <v>0.0</v>
      </c>
      <c r="BG36" s="3">
        <v>0.0</v>
      </c>
      <c r="BH36" s="3">
        <v>0.0</v>
      </c>
      <c r="BI36" s="3">
        <v>0.0</v>
      </c>
      <c r="BJ36" s="3">
        <v>0.0</v>
      </c>
      <c r="BK36" s="3">
        <v>0.0</v>
      </c>
      <c r="BL36" s="9">
        <v>0.0</v>
      </c>
      <c r="BM36" s="9">
        <v>0.0</v>
      </c>
      <c r="BN36" s="4">
        <v>0.0</v>
      </c>
      <c r="BO36" s="3">
        <v>0.0</v>
      </c>
      <c r="BP36" s="3">
        <v>0.0</v>
      </c>
      <c r="BQ36" s="3">
        <v>0.0</v>
      </c>
      <c r="BR36" s="3">
        <v>0.0</v>
      </c>
      <c r="BS36" s="3">
        <v>0.0</v>
      </c>
      <c r="BT36" s="3">
        <v>0.0</v>
      </c>
      <c r="BU36" s="3">
        <v>0.0</v>
      </c>
      <c r="BV36" s="3">
        <v>0.0</v>
      </c>
      <c r="BW36" s="3">
        <v>0.0</v>
      </c>
      <c r="BX36" s="3">
        <v>0.0</v>
      </c>
      <c r="BY36" s="3">
        <v>0.0</v>
      </c>
      <c r="BZ36" s="3">
        <v>0.0</v>
      </c>
      <c r="CA36" s="3">
        <v>0.0</v>
      </c>
      <c r="CB36" s="3">
        <v>0.0</v>
      </c>
      <c r="CC36" s="3">
        <v>0.0</v>
      </c>
      <c r="CD36" s="3">
        <v>0.0</v>
      </c>
      <c r="CE36" s="9">
        <v>0.0</v>
      </c>
      <c r="CF36" s="9">
        <v>0.0</v>
      </c>
      <c r="CG36" s="4">
        <v>0.0</v>
      </c>
      <c r="CH36" s="3">
        <v>0.0</v>
      </c>
      <c r="CI36" s="3">
        <v>0.0</v>
      </c>
      <c r="CJ36" s="3">
        <v>0.0</v>
      </c>
      <c r="CK36" s="3">
        <v>0.0</v>
      </c>
      <c r="CL36" s="3">
        <v>0.0</v>
      </c>
      <c r="CM36" s="3">
        <v>0.0</v>
      </c>
      <c r="CN36" s="3">
        <v>0.0</v>
      </c>
      <c r="CO36" s="3">
        <v>0.0</v>
      </c>
      <c r="CP36" s="3">
        <v>0.0</v>
      </c>
      <c r="CQ36" s="3">
        <v>0.0</v>
      </c>
      <c r="CR36" s="3">
        <v>0.0</v>
      </c>
      <c r="CS36" s="3">
        <v>0.0</v>
      </c>
      <c r="CT36" s="3">
        <v>0.0</v>
      </c>
      <c r="CU36" s="3">
        <v>0.0</v>
      </c>
      <c r="CV36" s="3">
        <v>0.0</v>
      </c>
      <c r="CW36" s="3">
        <v>0.0</v>
      </c>
      <c r="CX36" s="9">
        <v>0.0</v>
      </c>
      <c r="CY36" s="9">
        <v>0.0</v>
      </c>
      <c r="CZ36" s="4">
        <v>0.0</v>
      </c>
      <c r="DA36" s="3">
        <v>1.0</v>
      </c>
      <c r="DB36" s="3">
        <v>1.0</v>
      </c>
      <c r="DC36" s="3">
        <v>1.0</v>
      </c>
      <c r="DD36" s="3">
        <v>1.0</v>
      </c>
      <c r="DE36" s="3">
        <v>1.0</v>
      </c>
      <c r="DF36" s="3">
        <v>1.0</v>
      </c>
      <c r="DG36" s="3">
        <v>1.0</v>
      </c>
      <c r="DH36" s="3">
        <v>1.0</v>
      </c>
      <c r="DI36" s="3">
        <v>1.0</v>
      </c>
      <c r="DJ36" s="3">
        <v>1.0</v>
      </c>
      <c r="DK36" s="3">
        <v>1.0</v>
      </c>
      <c r="DL36" s="3">
        <v>1.0</v>
      </c>
      <c r="DM36" s="3">
        <v>1.0</v>
      </c>
      <c r="DN36" s="3">
        <v>1.0</v>
      </c>
      <c r="DO36" s="3">
        <v>1.0</v>
      </c>
      <c r="DP36" s="3">
        <v>1.0</v>
      </c>
      <c r="DQ36" s="9">
        <v>1.0</v>
      </c>
      <c r="DR36" s="9">
        <v>0.0</v>
      </c>
      <c r="DS36" s="4">
        <v>16.0</v>
      </c>
      <c r="DT36" s="3">
        <v>342290.0</v>
      </c>
      <c r="DU36" s="3">
        <v>97219.0</v>
      </c>
      <c r="DV36" s="3">
        <v>147428.0</v>
      </c>
      <c r="DW36" s="3">
        <v>4899.0</v>
      </c>
      <c r="DX36" s="3">
        <v>108877.0</v>
      </c>
      <c r="DY36" s="3">
        <v>3729.0</v>
      </c>
      <c r="DZ36" s="3">
        <v>199419.0</v>
      </c>
      <c r="EA36" s="3">
        <v>3764.0</v>
      </c>
      <c r="EB36" s="3">
        <v>151383.0</v>
      </c>
      <c r="EC36" s="3">
        <v>56661.0</v>
      </c>
      <c r="ED36" s="3">
        <v>119882.0</v>
      </c>
      <c r="EE36" s="3">
        <v>232410.0</v>
      </c>
      <c r="EF36" s="3">
        <v>166453.0</v>
      </c>
      <c r="EG36" s="3">
        <v>127478.0</v>
      </c>
      <c r="EH36" s="3">
        <v>58857.0</v>
      </c>
      <c r="EI36" s="3">
        <v>49855.0</v>
      </c>
      <c r="EJ36" s="9">
        <v>116912.75</v>
      </c>
      <c r="EK36" s="9">
        <v>91559.10305116216</v>
      </c>
      <c r="EL36" s="4">
        <v>1870604.0</v>
      </c>
      <c r="EM36" s="3">
        <v>342290.0</v>
      </c>
      <c r="EN36" s="3">
        <v>97219.0</v>
      </c>
      <c r="EO36" s="3">
        <v>147428.0</v>
      </c>
      <c r="EP36" s="3">
        <v>4899.0</v>
      </c>
      <c r="EQ36" s="3">
        <v>108877.0</v>
      </c>
      <c r="ER36" s="3">
        <v>3729.0</v>
      </c>
      <c r="ES36" s="3">
        <v>199419.0</v>
      </c>
      <c r="ET36" s="3">
        <v>3764.0</v>
      </c>
      <c r="EU36" s="3">
        <v>151383.0</v>
      </c>
      <c r="EV36" s="3">
        <v>56661.0</v>
      </c>
      <c r="EW36" s="3">
        <v>119882.0</v>
      </c>
      <c r="EX36" s="3">
        <v>232410.0</v>
      </c>
      <c r="EY36" s="3">
        <v>166453.0</v>
      </c>
      <c r="EZ36" s="3">
        <v>127478.0</v>
      </c>
      <c r="FA36" s="3">
        <v>58857.0</v>
      </c>
      <c r="FB36" s="3">
        <v>49855.0</v>
      </c>
      <c r="FC36" s="9">
        <v>116912.75</v>
      </c>
      <c r="FD36" s="9">
        <v>91559.10305116216</v>
      </c>
      <c r="FE36" s="4">
        <v>1870604.0</v>
      </c>
      <c r="FF36" s="8">
        <v>624538.0</v>
      </c>
      <c r="FG36" s="8">
        <v>624538.0</v>
      </c>
      <c r="FH36" s="3">
        <v>624563.0</v>
      </c>
      <c r="FI36" s="3">
        <v>624564.0</v>
      </c>
      <c r="FJ36" s="3">
        <v>945250.0</v>
      </c>
      <c r="FK36" s="3">
        <v>945251.0</v>
      </c>
      <c r="FL36" s="3">
        <v>945303.0</v>
      </c>
      <c r="FM36" s="3">
        <v>945304.0</v>
      </c>
      <c r="FN36" s="3">
        <v>1.0</v>
      </c>
      <c r="FO36" s="3">
        <v>1.0</v>
      </c>
      <c r="FP36" s="3">
        <v>0.0</v>
      </c>
      <c r="FQ36" s="3">
        <v>0.0</v>
      </c>
      <c r="FR36" s="4">
        <v>0.5</v>
      </c>
      <c r="FS36" s="4">
        <v>0.5773502691896257</v>
      </c>
      <c r="FT36" s="4">
        <v>2.0</v>
      </c>
      <c r="FU36" s="3">
        <v>0.0</v>
      </c>
      <c r="FV36" s="3">
        <v>0.0</v>
      </c>
      <c r="FW36" s="3">
        <v>0.0</v>
      </c>
      <c r="FX36" s="3">
        <v>0.0</v>
      </c>
      <c r="FY36" s="4">
        <v>0.0</v>
      </c>
      <c r="FZ36" s="4">
        <v>0.0</v>
      </c>
      <c r="GA36" s="4">
        <v>0.0</v>
      </c>
      <c r="GB36" s="3">
        <v>0.0</v>
      </c>
      <c r="GC36" s="3">
        <v>0.0</v>
      </c>
      <c r="GD36" s="3">
        <v>0.0</v>
      </c>
      <c r="GE36" s="3">
        <v>0.0</v>
      </c>
      <c r="GF36" s="4">
        <v>0.0</v>
      </c>
      <c r="GG36" s="4">
        <v>0.0</v>
      </c>
      <c r="GH36" s="4">
        <v>0.0</v>
      </c>
      <c r="GI36" s="3">
        <v>0.0</v>
      </c>
      <c r="GJ36" s="3">
        <v>0.0</v>
      </c>
      <c r="GK36" s="3">
        <v>0.0</v>
      </c>
      <c r="GL36" s="3">
        <v>0.0</v>
      </c>
      <c r="GM36" s="4">
        <v>0.0</v>
      </c>
      <c r="GN36" s="4">
        <v>0.0</v>
      </c>
      <c r="GO36" s="4">
        <v>0.0</v>
      </c>
      <c r="GP36" s="3">
        <v>1.0</v>
      </c>
      <c r="GQ36" s="3">
        <v>1.0</v>
      </c>
      <c r="GR36" s="3">
        <v>2.0</v>
      </c>
      <c r="GS36" s="3">
        <v>2.0</v>
      </c>
      <c r="GT36" s="4">
        <v>1.5</v>
      </c>
      <c r="GU36" s="4">
        <v>0.5773502691896257</v>
      </c>
      <c r="GV36" s="4">
        <v>6.0</v>
      </c>
      <c r="GW36" s="3">
        <v>145544.0</v>
      </c>
      <c r="GX36" s="3">
        <v>16720.0</v>
      </c>
      <c r="GY36" s="3">
        <v>116836.0</v>
      </c>
      <c r="GZ36" s="3">
        <v>187509.0</v>
      </c>
      <c r="HA36" s="4">
        <v>116652.25</v>
      </c>
      <c r="HB36" s="4">
        <v>72667.96770872753</v>
      </c>
      <c r="HC36" s="4">
        <v>466609.0</v>
      </c>
      <c r="HD36" s="3">
        <v>145544.0</v>
      </c>
      <c r="HE36" s="3">
        <v>16720.0</v>
      </c>
      <c r="HF36" s="3">
        <v>116836.0</v>
      </c>
      <c r="HG36" s="3">
        <v>187509.0</v>
      </c>
      <c r="HH36" s="4">
        <v>116652.25</v>
      </c>
      <c r="HI36" s="4">
        <v>72667.96770872753</v>
      </c>
      <c r="HJ36" s="4">
        <v>466609.0</v>
      </c>
      <c r="HK36" s="34"/>
      <c r="HL36" s="34"/>
      <c r="HM36" s="34"/>
      <c r="HN36" s="34"/>
      <c r="HO36" s="34"/>
      <c r="HP36" s="34"/>
      <c r="HQ36" s="34"/>
      <c r="HR36" s="34"/>
      <c r="HS36" s="34"/>
    </row>
    <row r="37" ht="13.5" customHeight="1">
      <c r="A37" s="3">
        <v>229296.0</v>
      </c>
      <c r="B37" s="4">
        <v>0.772029103</v>
      </c>
      <c r="C37" s="4" t="s">
        <v>643</v>
      </c>
      <c r="D37" s="37" t="s">
        <v>644</v>
      </c>
      <c r="E37" s="3">
        <v>0.0</v>
      </c>
      <c r="F37" s="38">
        <v>16.0</v>
      </c>
      <c r="G37" s="3">
        <v>4196662.0</v>
      </c>
      <c r="H37" s="3">
        <v>1047726.0</v>
      </c>
      <c r="I37" s="3">
        <v>229296.0</v>
      </c>
      <c r="J37" s="5">
        <v>0.01801273148148148</v>
      </c>
      <c r="K37" s="5">
        <v>0.032913194444444446</v>
      </c>
      <c r="L37" s="3" t="s">
        <v>39</v>
      </c>
      <c r="M37" s="8">
        <v>622781.0</v>
      </c>
      <c r="N37" s="8">
        <v>622781.0</v>
      </c>
      <c r="O37" s="3">
        <v>623092.0</v>
      </c>
      <c r="P37" s="3">
        <v>623092.0</v>
      </c>
      <c r="Q37" s="3">
        <v>623136.0</v>
      </c>
      <c r="R37" s="3">
        <v>623136.0</v>
      </c>
      <c r="S37" s="3">
        <v>623167.0</v>
      </c>
      <c r="T37" s="3">
        <v>623167.0</v>
      </c>
      <c r="U37" s="8">
        <v>624294.0</v>
      </c>
      <c r="V37" s="3">
        <v>624295.0</v>
      </c>
      <c r="W37" s="3">
        <v>624301.0</v>
      </c>
      <c r="X37" s="3">
        <v>624302.0</v>
      </c>
      <c r="Y37" s="8">
        <v>624311.0</v>
      </c>
      <c r="Z37" s="3">
        <v>624312.0</v>
      </c>
      <c r="AA37" s="3">
        <v>624313.0</v>
      </c>
      <c r="AB37" s="3">
        <v>624314.0</v>
      </c>
      <c r="AC37" s="3">
        <v>1.0</v>
      </c>
      <c r="AD37" s="3">
        <v>1.0</v>
      </c>
      <c r="AE37" s="3">
        <v>1.0</v>
      </c>
      <c r="AF37" s="3">
        <v>1.0</v>
      </c>
      <c r="AG37" s="3">
        <v>1.0</v>
      </c>
      <c r="AH37" s="3">
        <v>1.0</v>
      </c>
      <c r="AI37" s="3">
        <v>1.0</v>
      </c>
      <c r="AJ37" s="3">
        <v>1.0</v>
      </c>
      <c r="AK37" s="8">
        <v>1.0</v>
      </c>
      <c r="AL37" s="3">
        <v>1.0</v>
      </c>
      <c r="AM37" s="3">
        <v>1.0</v>
      </c>
      <c r="AN37" s="3">
        <v>0.0</v>
      </c>
      <c r="AO37" s="8">
        <v>1.0</v>
      </c>
      <c r="AP37" s="3">
        <v>1.0</v>
      </c>
      <c r="AQ37" s="3">
        <v>1.0</v>
      </c>
      <c r="AR37" s="3">
        <v>1.0</v>
      </c>
      <c r="AS37" s="9">
        <v>0.9375</v>
      </c>
      <c r="AT37" s="9">
        <v>0.25</v>
      </c>
      <c r="AU37" s="4">
        <v>15.0</v>
      </c>
      <c r="AV37" s="3">
        <v>0.0</v>
      </c>
      <c r="AW37" s="3">
        <v>0.0</v>
      </c>
      <c r="AX37" s="3">
        <v>0.0</v>
      </c>
      <c r="AY37" s="3">
        <v>0.0</v>
      </c>
      <c r="AZ37" s="3">
        <v>0.0</v>
      </c>
      <c r="BA37" s="3">
        <v>0.0</v>
      </c>
      <c r="BB37" s="3">
        <v>0.0</v>
      </c>
      <c r="BC37" s="3">
        <v>0.0</v>
      </c>
      <c r="BD37" s="3">
        <v>0.0</v>
      </c>
      <c r="BE37" s="3">
        <v>0.0</v>
      </c>
      <c r="BF37" s="3">
        <v>0.0</v>
      </c>
      <c r="BG37" s="3">
        <v>0.0</v>
      </c>
      <c r="BH37" s="3">
        <v>0.0</v>
      </c>
      <c r="BI37" s="3">
        <v>0.0</v>
      </c>
      <c r="BJ37" s="3">
        <v>0.0</v>
      </c>
      <c r="BK37" s="3">
        <v>0.0</v>
      </c>
      <c r="BL37" s="9">
        <v>0.0</v>
      </c>
      <c r="BM37" s="9">
        <v>0.0</v>
      </c>
      <c r="BN37" s="4">
        <v>0.0</v>
      </c>
      <c r="BO37" s="3">
        <v>0.0</v>
      </c>
      <c r="BP37" s="3">
        <v>0.0</v>
      </c>
      <c r="BQ37" s="3">
        <v>0.0</v>
      </c>
      <c r="BR37" s="3">
        <v>0.0</v>
      </c>
      <c r="BS37" s="3">
        <v>0.0</v>
      </c>
      <c r="BT37" s="3">
        <v>0.0</v>
      </c>
      <c r="BU37" s="3">
        <v>0.0</v>
      </c>
      <c r="BV37" s="3">
        <v>0.0</v>
      </c>
      <c r="BW37" s="3">
        <v>0.0</v>
      </c>
      <c r="BX37" s="3">
        <v>0.0</v>
      </c>
      <c r="BY37" s="3">
        <v>0.0</v>
      </c>
      <c r="BZ37" s="3">
        <v>0.0</v>
      </c>
      <c r="CA37" s="3">
        <v>0.0</v>
      </c>
      <c r="CB37" s="3">
        <v>0.0</v>
      </c>
      <c r="CC37" s="3">
        <v>0.0</v>
      </c>
      <c r="CD37" s="3">
        <v>0.0</v>
      </c>
      <c r="CE37" s="9">
        <v>0.0</v>
      </c>
      <c r="CF37" s="9">
        <v>0.0</v>
      </c>
      <c r="CG37" s="4">
        <v>0.0</v>
      </c>
      <c r="CH37" s="3">
        <v>0.0</v>
      </c>
      <c r="CI37" s="3">
        <v>0.0</v>
      </c>
      <c r="CJ37" s="3">
        <v>0.0</v>
      </c>
      <c r="CK37" s="3">
        <v>0.0</v>
      </c>
      <c r="CL37" s="3">
        <v>0.0</v>
      </c>
      <c r="CM37" s="3">
        <v>0.0</v>
      </c>
      <c r="CN37" s="3">
        <v>0.0</v>
      </c>
      <c r="CO37" s="3">
        <v>0.0</v>
      </c>
      <c r="CP37" s="3">
        <v>0.0</v>
      </c>
      <c r="CQ37" s="3">
        <v>0.0</v>
      </c>
      <c r="CR37" s="3">
        <v>0.0</v>
      </c>
      <c r="CS37" s="3">
        <v>0.0</v>
      </c>
      <c r="CT37" s="3">
        <v>0.0</v>
      </c>
      <c r="CU37" s="3">
        <v>0.0</v>
      </c>
      <c r="CV37" s="3">
        <v>0.0</v>
      </c>
      <c r="CW37" s="3">
        <v>0.0</v>
      </c>
      <c r="CX37" s="9">
        <v>0.0</v>
      </c>
      <c r="CY37" s="9">
        <v>0.0</v>
      </c>
      <c r="CZ37" s="4">
        <v>0.0</v>
      </c>
      <c r="DA37" s="3">
        <v>1.0</v>
      </c>
      <c r="DB37" s="3">
        <v>1.0</v>
      </c>
      <c r="DC37" s="3">
        <v>1.0</v>
      </c>
      <c r="DD37" s="3">
        <v>1.0</v>
      </c>
      <c r="DE37" s="3">
        <v>1.0</v>
      </c>
      <c r="DF37" s="3">
        <v>1.0</v>
      </c>
      <c r="DG37" s="3">
        <v>1.0</v>
      </c>
      <c r="DH37" s="3">
        <v>1.0</v>
      </c>
      <c r="DI37" s="3">
        <v>1.0</v>
      </c>
      <c r="DJ37" s="3">
        <v>1.0</v>
      </c>
      <c r="DK37" s="3">
        <v>1.0</v>
      </c>
      <c r="DL37" s="3">
        <v>4.0</v>
      </c>
      <c r="DM37" s="3">
        <v>1.0</v>
      </c>
      <c r="DN37" s="3">
        <v>1.0</v>
      </c>
      <c r="DO37" s="3">
        <v>1.0</v>
      </c>
      <c r="DP37" s="3">
        <v>1.0</v>
      </c>
      <c r="DQ37" s="9">
        <v>1.1875</v>
      </c>
      <c r="DR37" s="9">
        <v>0.75</v>
      </c>
      <c r="DS37" s="4">
        <v>19.0</v>
      </c>
      <c r="DT37" s="3">
        <v>6496.0</v>
      </c>
      <c r="DU37" s="3">
        <v>5818.0</v>
      </c>
      <c r="DV37" s="3">
        <v>7275.0</v>
      </c>
      <c r="DW37" s="3">
        <v>8957.0</v>
      </c>
      <c r="DX37" s="3">
        <v>13500.0</v>
      </c>
      <c r="DY37" s="3">
        <v>15191.0</v>
      </c>
      <c r="DZ37" s="3">
        <v>4732.0</v>
      </c>
      <c r="EA37" s="3">
        <v>10650.0</v>
      </c>
      <c r="EB37" s="3">
        <v>33075.0</v>
      </c>
      <c r="EC37" s="3">
        <v>17544.0</v>
      </c>
      <c r="ED37" s="3">
        <v>209459.0</v>
      </c>
      <c r="EE37" s="3">
        <v>114877.0</v>
      </c>
      <c r="EF37" s="3">
        <v>19094.0</v>
      </c>
      <c r="EG37" s="3">
        <v>28605.0</v>
      </c>
      <c r="EH37" s="3">
        <v>27486.0</v>
      </c>
      <c r="EI37" s="3">
        <v>25837.0</v>
      </c>
      <c r="EJ37" s="9">
        <v>34287.25</v>
      </c>
      <c r="EK37" s="9">
        <v>53557.18826015172</v>
      </c>
      <c r="EL37" s="4">
        <v>548596.0</v>
      </c>
      <c r="EM37" s="3">
        <v>6496.0</v>
      </c>
      <c r="EN37" s="3">
        <v>5818.0</v>
      </c>
      <c r="EO37" s="3">
        <v>7275.0</v>
      </c>
      <c r="EP37" s="3">
        <v>8957.0</v>
      </c>
      <c r="EQ37" s="3">
        <v>13500.0</v>
      </c>
      <c r="ER37" s="3">
        <v>15191.0</v>
      </c>
      <c r="ES37" s="3">
        <v>4732.0</v>
      </c>
      <c r="ET37" s="3">
        <v>10650.0</v>
      </c>
      <c r="EU37" s="3">
        <v>33075.0</v>
      </c>
      <c r="EV37" s="3">
        <v>17544.0</v>
      </c>
      <c r="EW37" s="3">
        <v>209459.0</v>
      </c>
      <c r="EX37" s="3">
        <v>114877.0</v>
      </c>
      <c r="EY37" s="3">
        <v>19094.0</v>
      </c>
      <c r="EZ37" s="3">
        <v>28605.0</v>
      </c>
      <c r="FA37" s="3">
        <v>27486.0</v>
      </c>
      <c r="FB37" s="3">
        <v>25837.0</v>
      </c>
      <c r="FC37" s="9">
        <v>34287.25</v>
      </c>
      <c r="FD37" s="9">
        <v>53557.18826015172</v>
      </c>
      <c r="FE37" s="4">
        <v>548596.0</v>
      </c>
      <c r="FF37" s="8"/>
      <c r="FG37" s="8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4" t="e">
        <v>#DIV/0!</v>
      </c>
      <c r="FS37" s="4" t="e">
        <v>#DIV/0!</v>
      </c>
      <c r="FT37" s="4">
        <v>0.0</v>
      </c>
      <c r="FU37" s="3"/>
      <c r="FV37" s="3"/>
      <c r="FW37" s="3"/>
      <c r="FX37" s="3"/>
      <c r="FY37" s="4" t="e">
        <v>#DIV/0!</v>
      </c>
      <c r="FZ37" s="4" t="e">
        <v>#DIV/0!</v>
      </c>
      <c r="GA37" s="4">
        <v>0.0</v>
      </c>
      <c r="GB37" s="3"/>
      <c r="GC37" s="3"/>
      <c r="GD37" s="3"/>
      <c r="GE37" s="3"/>
      <c r="GF37" s="4" t="e">
        <v>#DIV/0!</v>
      </c>
      <c r="GG37" s="4" t="e">
        <v>#DIV/0!</v>
      </c>
      <c r="GH37" s="4">
        <v>0.0</v>
      </c>
      <c r="GI37" s="3"/>
      <c r="GJ37" s="3"/>
      <c r="GK37" s="3"/>
      <c r="GL37" s="3"/>
      <c r="GM37" s="4" t="e">
        <v>#DIV/0!</v>
      </c>
      <c r="GN37" s="4" t="e">
        <v>#DIV/0!</v>
      </c>
      <c r="GO37" s="4">
        <v>0.0</v>
      </c>
      <c r="GP37" s="3"/>
      <c r="GQ37" s="3"/>
      <c r="GR37" s="3"/>
      <c r="GS37" s="3"/>
      <c r="GT37" s="4" t="e">
        <v>#DIV/0!</v>
      </c>
      <c r="GU37" s="4" t="e">
        <v>#DIV/0!</v>
      </c>
      <c r="GV37" s="4">
        <v>0.0</v>
      </c>
      <c r="GW37" s="3"/>
      <c r="GX37" s="3"/>
      <c r="GY37" s="3"/>
      <c r="GZ37" s="3"/>
      <c r="HA37" s="4" t="e">
        <v>#DIV/0!</v>
      </c>
      <c r="HB37" s="4" t="e">
        <v>#DIV/0!</v>
      </c>
      <c r="HC37" s="4">
        <v>0.0</v>
      </c>
      <c r="HD37" s="3"/>
      <c r="HE37" s="3"/>
      <c r="HF37" s="3"/>
      <c r="HG37" s="3"/>
      <c r="HH37" s="4" t="e">
        <v>#DIV/0!</v>
      </c>
      <c r="HI37" s="4" t="e">
        <v>#DIV/0!</v>
      </c>
      <c r="HJ37" s="4">
        <v>0.0</v>
      </c>
      <c r="HK37" s="34"/>
      <c r="HL37" s="34"/>
      <c r="HM37" s="34"/>
      <c r="HN37" s="34"/>
      <c r="HO37" s="34"/>
      <c r="HP37" s="34"/>
      <c r="HQ37" s="34"/>
      <c r="HR37" s="34"/>
      <c r="HS37" s="34"/>
    </row>
    <row r="38" ht="13.5" customHeight="1">
      <c r="A38" s="3">
        <v>229300.0</v>
      </c>
      <c r="B38" s="4">
        <v>0.76612127</v>
      </c>
      <c r="C38" s="4" t="s">
        <v>643</v>
      </c>
      <c r="D38" s="37" t="s">
        <v>644</v>
      </c>
      <c r="E38" s="3">
        <v>0.0</v>
      </c>
      <c r="F38" s="38">
        <v>16.0</v>
      </c>
      <c r="G38" s="3">
        <v>4188424.0</v>
      </c>
      <c r="H38" s="3">
        <v>1045931.0</v>
      </c>
      <c r="I38" s="3">
        <v>229300.0</v>
      </c>
      <c r="J38" s="5">
        <v>0.015962962962962964</v>
      </c>
      <c r="K38" s="5">
        <v>0.04043171296296296</v>
      </c>
      <c r="L38" s="3" t="s">
        <v>39</v>
      </c>
      <c r="M38" s="8">
        <v>622781.0</v>
      </c>
      <c r="N38" s="8">
        <v>622781.0</v>
      </c>
      <c r="O38" s="3">
        <v>623092.0</v>
      </c>
      <c r="P38" s="3">
        <v>623092.0</v>
      </c>
      <c r="Q38" s="3">
        <v>623136.0</v>
      </c>
      <c r="R38" s="3">
        <v>623136.0</v>
      </c>
      <c r="S38" s="3">
        <v>623167.0</v>
      </c>
      <c r="T38" s="3">
        <v>623167.0</v>
      </c>
      <c r="U38" s="8">
        <v>624294.0</v>
      </c>
      <c r="V38" s="3">
        <v>624295.0</v>
      </c>
      <c r="W38" s="3">
        <v>624301.0</v>
      </c>
      <c r="X38" s="3">
        <v>624302.0</v>
      </c>
      <c r="Y38" s="8">
        <v>624311.0</v>
      </c>
      <c r="Z38" s="3">
        <v>624312.0</v>
      </c>
      <c r="AA38" s="3">
        <v>624313.0</v>
      </c>
      <c r="AB38" s="3">
        <v>624314.0</v>
      </c>
      <c r="AC38" s="3">
        <v>1.0</v>
      </c>
      <c r="AD38" s="3">
        <v>1.0</v>
      </c>
      <c r="AE38" s="3">
        <v>1.0</v>
      </c>
      <c r="AF38" s="3">
        <v>1.0</v>
      </c>
      <c r="AG38" s="3">
        <v>1.0</v>
      </c>
      <c r="AH38" s="3">
        <v>1.0</v>
      </c>
      <c r="AI38" s="3">
        <v>1.0</v>
      </c>
      <c r="AJ38" s="3">
        <v>1.0</v>
      </c>
      <c r="AK38" s="8">
        <v>1.0</v>
      </c>
      <c r="AL38" s="3">
        <v>1.0</v>
      </c>
      <c r="AM38" s="3">
        <v>0.0</v>
      </c>
      <c r="AN38" s="3">
        <v>1.0</v>
      </c>
      <c r="AO38" s="8">
        <v>0.0</v>
      </c>
      <c r="AP38" s="3">
        <v>0.0</v>
      </c>
      <c r="AQ38" s="3">
        <v>0.0</v>
      </c>
      <c r="AR38" s="3">
        <v>1.0</v>
      </c>
      <c r="AS38" s="9">
        <v>0.75</v>
      </c>
      <c r="AT38" s="9">
        <v>0.4472135954999579</v>
      </c>
      <c r="AU38" s="4">
        <v>12.0</v>
      </c>
      <c r="AV38" s="3">
        <v>0.0</v>
      </c>
      <c r="AW38" s="3">
        <v>0.0</v>
      </c>
      <c r="AX38" s="3">
        <v>0.0</v>
      </c>
      <c r="AY38" s="3">
        <v>0.0</v>
      </c>
      <c r="AZ38" s="3">
        <v>0.0</v>
      </c>
      <c r="BA38" s="3">
        <v>0.0</v>
      </c>
      <c r="BB38" s="3">
        <v>0.0</v>
      </c>
      <c r="BC38" s="3">
        <v>0.0</v>
      </c>
      <c r="BD38" s="3">
        <v>0.0</v>
      </c>
      <c r="BE38" s="3">
        <v>0.0</v>
      </c>
      <c r="BF38" s="3">
        <v>0.0</v>
      </c>
      <c r="BG38" s="3">
        <v>0.0</v>
      </c>
      <c r="BH38" s="3">
        <v>0.0</v>
      </c>
      <c r="BI38" s="3">
        <v>0.0</v>
      </c>
      <c r="BJ38" s="3">
        <v>0.0</v>
      </c>
      <c r="BK38" s="3">
        <v>0.0</v>
      </c>
      <c r="BL38" s="9">
        <v>0.0</v>
      </c>
      <c r="BM38" s="9">
        <v>0.0</v>
      </c>
      <c r="BN38" s="4">
        <v>0.0</v>
      </c>
      <c r="BO38" s="3">
        <v>0.0</v>
      </c>
      <c r="BP38" s="3">
        <v>0.0</v>
      </c>
      <c r="BQ38" s="3">
        <v>0.0</v>
      </c>
      <c r="BR38" s="3">
        <v>0.0</v>
      </c>
      <c r="BS38" s="3">
        <v>0.0</v>
      </c>
      <c r="BT38" s="3">
        <v>0.0</v>
      </c>
      <c r="BU38" s="3">
        <v>0.0</v>
      </c>
      <c r="BV38" s="3">
        <v>0.0</v>
      </c>
      <c r="BW38" s="3">
        <v>0.0</v>
      </c>
      <c r="BX38" s="3">
        <v>0.0</v>
      </c>
      <c r="BY38" s="3">
        <v>1.0</v>
      </c>
      <c r="BZ38" s="3">
        <v>0.0</v>
      </c>
      <c r="CA38" s="3">
        <v>0.0</v>
      </c>
      <c r="CB38" s="3">
        <v>0.0</v>
      </c>
      <c r="CC38" s="3">
        <v>2.0</v>
      </c>
      <c r="CD38" s="3">
        <v>0.0</v>
      </c>
      <c r="CE38" s="9">
        <v>0.1875</v>
      </c>
      <c r="CF38" s="9">
        <v>0.5439056290693574</v>
      </c>
      <c r="CG38" s="4">
        <v>3.0</v>
      </c>
      <c r="CH38" s="3">
        <v>0.0</v>
      </c>
      <c r="CI38" s="3">
        <v>0.0</v>
      </c>
      <c r="CJ38" s="3">
        <v>0.0</v>
      </c>
      <c r="CK38" s="3">
        <v>0.0</v>
      </c>
      <c r="CL38" s="3">
        <v>0.0</v>
      </c>
      <c r="CM38" s="3">
        <v>0.0</v>
      </c>
      <c r="CN38" s="3">
        <v>0.0</v>
      </c>
      <c r="CO38" s="3">
        <v>0.0</v>
      </c>
      <c r="CP38" s="3">
        <v>0.0</v>
      </c>
      <c r="CQ38" s="3">
        <v>0.0</v>
      </c>
      <c r="CR38" s="3">
        <v>0.0</v>
      </c>
      <c r="CS38" s="3">
        <v>0.0</v>
      </c>
      <c r="CT38" s="3">
        <v>0.0</v>
      </c>
      <c r="CU38" s="3">
        <v>0.0</v>
      </c>
      <c r="CV38" s="3">
        <v>0.0</v>
      </c>
      <c r="CW38" s="3">
        <v>0.0</v>
      </c>
      <c r="CX38" s="9">
        <v>0.0</v>
      </c>
      <c r="CY38" s="9">
        <v>0.0</v>
      </c>
      <c r="CZ38" s="4">
        <v>0.0</v>
      </c>
      <c r="DA38" s="3">
        <v>1.0</v>
      </c>
      <c r="DB38" s="3">
        <v>1.0</v>
      </c>
      <c r="DC38" s="3">
        <v>1.0</v>
      </c>
      <c r="DD38" s="3">
        <v>1.0</v>
      </c>
      <c r="DE38" s="3">
        <v>1.0</v>
      </c>
      <c r="DF38" s="3">
        <v>1.0</v>
      </c>
      <c r="DG38" s="3">
        <v>1.0</v>
      </c>
      <c r="DH38" s="3">
        <v>1.0</v>
      </c>
      <c r="DI38" s="3">
        <v>1.0</v>
      </c>
      <c r="DJ38" s="3">
        <v>1.0</v>
      </c>
      <c r="DK38" s="3">
        <v>4.0</v>
      </c>
      <c r="DL38" s="3">
        <v>1.0</v>
      </c>
      <c r="DM38" s="3">
        <v>2.0</v>
      </c>
      <c r="DN38" s="3">
        <v>2.0</v>
      </c>
      <c r="DO38" s="3">
        <v>2.0</v>
      </c>
      <c r="DP38" s="3">
        <v>1.0</v>
      </c>
      <c r="DQ38" s="9">
        <v>1.375</v>
      </c>
      <c r="DR38" s="9">
        <v>0.806225774829855</v>
      </c>
      <c r="DS38" s="4">
        <v>22.0</v>
      </c>
      <c r="DT38" s="3">
        <v>9224.0</v>
      </c>
      <c r="DU38" s="3">
        <v>9190.0</v>
      </c>
      <c r="DV38" s="3">
        <v>24076.0</v>
      </c>
      <c r="DW38" s="3">
        <v>360165.0</v>
      </c>
      <c r="DX38" s="3">
        <v>4110.0</v>
      </c>
      <c r="DY38" s="3">
        <v>498999.0</v>
      </c>
      <c r="DZ38" s="3">
        <v>4696.0</v>
      </c>
      <c r="EA38" s="3">
        <v>57849.0</v>
      </c>
      <c r="EB38" s="3">
        <v>237960.0</v>
      </c>
      <c r="EC38" s="3">
        <v>24146.0</v>
      </c>
      <c r="ED38" s="3">
        <v>117359.0</v>
      </c>
      <c r="EE38" s="3">
        <v>123686.0</v>
      </c>
      <c r="EF38" s="3">
        <v>29930.0</v>
      </c>
      <c r="EG38" s="3">
        <v>32824.0</v>
      </c>
      <c r="EH38" s="3">
        <v>85441.0</v>
      </c>
      <c r="EI38" s="3">
        <v>74019.0</v>
      </c>
      <c r="EJ38" s="9">
        <v>105854.625</v>
      </c>
      <c r="EK38" s="9">
        <v>142501.8819907887</v>
      </c>
      <c r="EL38" s="4">
        <v>1693674.0</v>
      </c>
      <c r="EM38" s="3">
        <v>9224.0</v>
      </c>
      <c r="EN38" s="3">
        <v>9190.0</v>
      </c>
      <c r="EO38" s="3">
        <v>24076.0</v>
      </c>
      <c r="EP38" s="3">
        <v>360165.0</v>
      </c>
      <c r="EQ38" s="3">
        <v>4110.0</v>
      </c>
      <c r="ER38" s="3">
        <v>498999.0</v>
      </c>
      <c r="ES38" s="3">
        <v>4696.0</v>
      </c>
      <c r="ET38" s="3">
        <v>57849.0</v>
      </c>
      <c r="EU38" s="3">
        <v>237960.0</v>
      </c>
      <c r="EV38" s="3">
        <v>24146.0</v>
      </c>
      <c r="EW38" s="3">
        <v>117359.0</v>
      </c>
      <c r="EX38" s="3">
        <v>123686.0</v>
      </c>
      <c r="EY38" s="3">
        <v>29930.0</v>
      </c>
      <c r="EZ38" s="3">
        <v>32824.0</v>
      </c>
      <c r="FA38" s="3">
        <v>85441.0</v>
      </c>
      <c r="FB38" s="3">
        <v>74019.0</v>
      </c>
      <c r="FC38" s="9">
        <v>105854.625</v>
      </c>
      <c r="FD38" s="9">
        <v>142501.8819907887</v>
      </c>
      <c r="FE38" s="4">
        <v>1693674.0</v>
      </c>
      <c r="FF38" s="8">
        <v>624538.0</v>
      </c>
      <c r="FG38" s="8">
        <v>624538.0</v>
      </c>
      <c r="FH38" s="3">
        <v>624563.0</v>
      </c>
      <c r="FI38" s="3">
        <v>624564.0</v>
      </c>
      <c r="FJ38" s="3">
        <v>945250.0</v>
      </c>
      <c r="FK38" s="3">
        <v>945251.0</v>
      </c>
      <c r="FL38" s="3">
        <v>945303.0</v>
      </c>
      <c r="FM38" s="3">
        <v>945304.0</v>
      </c>
      <c r="FN38" s="3">
        <v>1.0</v>
      </c>
      <c r="FO38" s="3">
        <v>1.0</v>
      </c>
      <c r="FP38" s="3">
        <v>1.0</v>
      </c>
      <c r="FQ38" s="3">
        <v>1.0</v>
      </c>
      <c r="FR38" s="4">
        <v>1.0</v>
      </c>
      <c r="FS38" s="4">
        <v>0.0</v>
      </c>
      <c r="FT38" s="4">
        <v>4.0</v>
      </c>
      <c r="FU38" s="3">
        <v>0.0</v>
      </c>
      <c r="FV38" s="3">
        <v>0.0</v>
      </c>
      <c r="FW38" s="3">
        <v>0.0</v>
      </c>
      <c r="FX38" s="3">
        <v>0.0</v>
      </c>
      <c r="FY38" s="4">
        <v>0.0</v>
      </c>
      <c r="FZ38" s="4">
        <v>0.0</v>
      </c>
      <c r="GA38" s="4">
        <v>0.0</v>
      </c>
      <c r="GB38" s="3">
        <v>0.0</v>
      </c>
      <c r="GC38" s="3">
        <v>0.0</v>
      </c>
      <c r="GD38" s="3">
        <v>0.0</v>
      </c>
      <c r="GE38" s="3">
        <v>0.0</v>
      </c>
      <c r="GF38" s="4">
        <v>0.0</v>
      </c>
      <c r="GG38" s="4">
        <v>0.0</v>
      </c>
      <c r="GH38" s="4">
        <v>0.0</v>
      </c>
      <c r="GI38" s="3">
        <v>0.0</v>
      </c>
      <c r="GJ38" s="3">
        <v>0.0</v>
      </c>
      <c r="GK38" s="3">
        <v>0.0</v>
      </c>
      <c r="GL38" s="3">
        <v>0.0</v>
      </c>
      <c r="GM38" s="4">
        <v>0.0</v>
      </c>
      <c r="GN38" s="4">
        <v>0.0</v>
      </c>
      <c r="GO38" s="4">
        <v>0.0</v>
      </c>
      <c r="GP38" s="3">
        <v>1.0</v>
      </c>
      <c r="GQ38" s="3">
        <v>1.0</v>
      </c>
      <c r="GR38" s="3">
        <v>1.0</v>
      </c>
      <c r="GS38" s="3">
        <v>1.0</v>
      </c>
      <c r="GT38" s="4">
        <v>1.0</v>
      </c>
      <c r="GU38" s="4">
        <v>0.0</v>
      </c>
      <c r="GV38" s="4">
        <v>4.0</v>
      </c>
      <c r="GW38" s="3">
        <v>7657.0</v>
      </c>
      <c r="GX38" s="3">
        <v>71852.0</v>
      </c>
      <c r="GY38" s="3">
        <v>47617.0</v>
      </c>
      <c r="GZ38" s="3">
        <v>32038.0</v>
      </c>
      <c r="HA38" s="4">
        <v>39791.0</v>
      </c>
      <c r="HB38" s="4">
        <v>26968.23416540282</v>
      </c>
      <c r="HC38" s="4">
        <v>159164.0</v>
      </c>
      <c r="HD38" s="3">
        <v>7657.0</v>
      </c>
      <c r="HE38" s="3">
        <v>71852.0</v>
      </c>
      <c r="HF38" s="3">
        <v>47617.0</v>
      </c>
      <c r="HG38" s="3">
        <v>32038.0</v>
      </c>
      <c r="HH38" s="4">
        <v>39791.0</v>
      </c>
      <c r="HI38" s="4">
        <v>26968.23416540282</v>
      </c>
      <c r="HJ38" s="4">
        <v>159164.0</v>
      </c>
      <c r="HK38" s="34"/>
      <c r="HL38" s="34"/>
      <c r="HM38" s="34"/>
      <c r="HN38" s="34"/>
      <c r="HO38" s="34"/>
      <c r="HP38" s="34"/>
      <c r="HQ38" s="34"/>
      <c r="HR38" s="34"/>
      <c r="HS38" s="34"/>
    </row>
    <row r="39" ht="13.5" customHeight="1">
      <c r="A39" s="3">
        <v>229303.0</v>
      </c>
      <c r="B39" s="4">
        <v>0.729508197</v>
      </c>
      <c r="C39" s="4" t="s">
        <v>643</v>
      </c>
      <c r="D39" s="37" t="s">
        <v>644</v>
      </c>
      <c r="E39" s="3">
        <v>0.0</v>
      </c>
      <c r="F39" s="38">
        <v>16.0</v>
      </c>
      <c r="G39" s="3">
        <v>4192957.0</v>
      </c>
      <c r="H39" s="3">
        <v>1047726.0</v>
      </c>
      <c r="I39" s="3">
        <v>229303.0</v>
      </c>
      <c r="J39" s="5">
        <v>0.02405439814814815</v>
      </c>
      <c r="K39" s="5">
        <v>0.03643518518518519</v>
      </c>
      <c r="L39" s="3" t="s">
        <v>39</v>
      </c>
      <c r="M39" s="8">
        <v>622781.0</v>
      </c>
      <c r="N39" s="8">
        <v>622781.0</v>
      </c>
      <c r="O39" s="3">
        <v>623092.0</v>
      </c>
      <c r="P39" s="3">
        <v>623092.0</v>
      </c>
      <c r="Q39" s="3">
        <v>623136.0</v>
      </c>
      <c r="R39" s="3">
        <v>623136.0</v>
      </c>
      <c r="S39" s="3">
        <v>623167.0</v>
      </c>
      <c r="T39" s="3">
        <v>623167.0</v>
      </c>
      <c r="U39" s="8">
        <v>624294.0</v>
      </c>
      <c r="V39" s="3">
        <v>624295.0</v>
      </c>
      <c r="W39" s="3">
        <v>624301.0</v>
      </c>
      <c r="X39" s="3">
        <v>624302.0</v>
      </c>
      <c r="Y39" s="8">
        <v>624311.0</v>
      </c>
      <c r="Z39" s="3">
        <v>624312.0</v>
      </c>
      <c r="AA39" s="3">
        <v>624313.0</v>
      </c>
      <c r="AB39" s="3">
        <v>624314.0</v>
      </c>
      <c r="AC39" s="3">
        <v>1.0</v>
      </c>
      <c r="AD39" s="3">
        <v>1.0</v>
      </c>
      <c r="AE39" s="3">
        <v>1.0</v>
      </c>
      <c r="AF39" s="3">
        <v>1.0</v>
      </c>
      <c r="AG39" s="3">
        <v>1.0</v>
      </c>
      <c r="AH39" s="3">
        <v>1.0</v>
      </c>
      <c r="AI39" s="3">
        <v>1.0</v>
      </c>
      <c r="AJ39" s="3">
        <v>1.0</v>
      </c>
      <c r="AK39" s="8">
        <v>1.0</v>
      </c>
      <c r="AL39" s="3">
        <v>1.0</v>
      </c>
      <c r="AM39" s="3">
        <v>1.0</v>
      </c>
      <c r="AN39" s="3">
        <v>0.0</v>
      </c>
      <c r="AO39" s="8">
        <v>1.0</v>
      </c>
      <c r="AP39" s="3">
        <v>1.0</v>
      </c>
      <c r="AQ39" s="3">
        <v>1.0</v>
      </c>
      <c r="AR39" s="3">
        <v>1.0</v>
      </c>
      <c r="AS39" s="9">
        <v>0.9375</v>
      </c>
      <c r="AT39" s="9">
        <v>0.25</v>
      </c>
      <c r="AU39" s="4">
        <v>15.0</v>
      </c>
      <c r="AV39" s="3">
        <v>0.0</v>
      </c>
      <c r="AW39" s="3">
        <v>0.0</v>
      </c>
      <c r="AX39" s="3">
        <v>0.0</v>
      </c>
      <c r="AY39" s="3">
        <v>0.0</v>
      </c>
      <c r="AZ39" s="3">
        <v>0.0</v>
      </c>
      <c r="BA39" s="3">
        <v>0.0</v>
      </c>
      <c r="BB39" s="3">
        <v>0.0</v>
      </c>
      <c r="BC39" s="3">
        <v>0.0</v>
      </c>
      <c r="BD39" s="3">
        <v>0.0</v>
      </c>
      <c r="BE39" s="3">
        <v>0.0</v>
      </c>
      <c r="BF39" s="3">
        <v>0.0</v>
      </c>
      <c r="BG39" s="3">
        <v>0.0</v>
      </c>
      <c r="BH39" s="3">
        <v>0.0</v>
      </c>
      <c r="BI39" s="3">
        <v>0.0</v>
      </c>
      <c r="BJ39" s="3">
        <v>0.0</v>
      </c>
      <c r="BK39" s="3">
        <v>0.0</v>
      </c>
      <c r="BL39" s="9">
        <v>0.0</v>
      </c>
      <c r="BM39" s="9">
        <v>0.0</v>
      </c>
      <c r="BN39" s="4">
        <v>0.0</v>
      </c>
      <c r="BO39" s="3">
        <v>0.0</v>
      </c>
      <c r="BP39" s="3">
        <v>0.0</v>
      </c>
      <c r="BQ39" s="3">
        <v>0.0</v>
      </c>
      <c r="BR39" s="3">
        <v>0.0</v>
      </c>
      <c r="BS39" s="3">
        <v>0.0</v>
      </c>
      <c r="BT39" s="3">
        <v>0.0</v>
      </c>
      <c r="BU39" s="3">
        <v>0.0</v>
      </c>
      <c r="BV39" s="3">
        <v>0.0</v>
      </c>
      <c r="BW39" s="3">
        <v>0.0</v>
      </c>
      <c r="BX39" s="3">
        <v>0.0</v>
      </c>
      <c r="BY39" s="3">
        <v>0.0</v>
      </c>
      <c r="BZ39" s="3">
        <v>2.0</v>
      </c>
      <c r="CA39" s="3">
        <v>0.0</v>
      </c>
      <c r="CB39" s="3">
        <v>0.0</v>
      </c>
      <c r="CC39" s="3">
        <v>0.0</v>
      </c>
      <c r="CD39" s="3">
        <v>0.0</v>
      </c>
      <c r="CE39" s="9">
        <v>0.125</v>
      </c>
      <c r="CF39" s="9">
        <v>0.5</v>
      </c>
      <c r="CG39" s="4">
        <v>2.0</v>
      </c>
      <c r="CH39" s="3">
        <v>0.0</v>
      </c>
      <c r="CI39" s="3">
        <v>0.0</v>
      </c>
      <c r="CJ39" s="3">
        <v>0.0</v>
      </c>
      <c r="CK39" s="3">
        <v>0.0</v>
      </c>
      <c r="CL39" s="3">
        <v>0.0</v>
      </c>
      <c r="CM39" s="3">
        <v>0.0</v>
      </c>
      <c r="CN39" s="3">
        <v>0.0</v>
      </c>
      <c r="CO39" s="3">
        <v>0.0</v>
      </c>
      <c r="CP39" s="3">
        <v>0.0</v>
      </c>
      <c r="CQ39" s="3">
        <v>0.0</v>
      </c>
      <c r="CR39" s="3">
        <v>0.0</v>
      </c>
      <c r="CS39" s="3">
        <v>0.0</v>
      </c>
      <c r="CT39" s="3">
        <v>0.0</v>
      </c>
      <c r="CU39" s="3">
        <v>0.0</v>
      </c>
      <c r="CV39" s="3">
        <v>0.0</v>
      </c>
      <c r="CW39" s="3">
        <v>0.0</v>
      </c>
      <c r="CX39" s="9">
        <v>0.0</v>
      </c>
      <c r="CY39" s="9">
        <v>0.0</v>
      </c>
      <c r="CZ39" s="4">
        <v>0.0</v>
      </c>
      <c r="DA39" s="3">
        <v>1.0</v>
      </c>
      <c r="DB39" s="3">
        <v>1.0</v>
      </c>
      <c r="DC39" s="3">
        <v>1.0</v>
      </c>
      <c r="DD39" s="3">
        <v>1.0</v>
      </c>
      <c r="DE39" s="3">
        <v>1.0</v>
      </c>
      <c r="DF39" s="3">
        <v>1.0</v>
      </c>
      <c r="DG39" s="3">
        <v>1.0</v>
      </c>
      <c r="DH39" s="3">
        <v>1.0</v>
      </c>
      <c r="DI39" s="3">
        <v>1.0</v>
      </c>
      <c r="DJ39" s="3">
        <v>1.0</v>
      </c>
      <c r="DK39" s="3">
        <v>1.0</v>
      </c>
      <c r="DL39" s="3">
        <v>3.0</v>
      </c>
      <c r="DM39" s="3">
        <v>1.0</v>
      </c>
      <c r="DN39" s="3">
        <v>1.0</v>
      </c>
      <c r="DO39" s="3">
        <v>1.0</v>
      </c>
      <c r="DP39" s="3">
        <v>1.0</v>
      </c>
      <c r="DQ39" s="9">
        <v>1.125</v>
      </c>
      <c r="DR39" s="9">
        <v>0.5</v>
      </c>
      <c r="DS39" s="4">
        <v>18.0</v>
      </c>
      <c r="DT39" s="3">
        <v>12201.0</v>
      </c>
      <c r="DU39" s="3">
        <v>8161.0</v>
      </c>
      <c r="DV39" s="3">
        <v>7802.0</v>
      </c>
      <c r="DW39" s="3">
        <v>46575.0</v>
      </c>
      <c r="DX39" s="3">
        <v>6659.0</v>
      </c>
      <c r="DY39" s="3">
        <v>70668.0</v>
      </c>
      <c r="DZ39" s="3">
        <v>4305.0</v>
      </c>
      <c r="EA39" s="3">
        <v>18443.0</v>
      </c>
      <c r="EB39" s="3">
        <v>22942.0</v>
      </c>
      <c r="EC39" s="3">
        <v>21914.0</v>
      </c>
      <c r="ED39" s="3">
        <v>215562.0</v>
      </c>
      <c r="EE39" s="3">
        <v>271904.0</v>
      </c>
      <c r="EF39" s="3">
        <v>26679.0</v>
      </c>
      <c r="EG39" s="3">
        <v>30264.0</v>
      </c>
      <c r="EH39" s="3">
        <v>31501.0</v>
      </c>
      <c r="EI39" s="3">
        <v>93889.0</v>
      </c>
      <c r="EJ39" s="9">
        <v>55591.8125</v>
      </c>
      <c r="EK39" s="9">
        <v>77989.66424530775</v>
      </c>
      <c r="EL39" s="4">
        <v>889469.0</v>
      </c>
      <c r="EM39" s="3">
        <v>12201.0</v>
      </c>
      <c r="EN39" s="3">
        <v>8161.0</v>
      </c>
      <c r="EO39" s="3">
        <v>7802.0</v>
      </c>
      <c r="EP39" s="3">
        <v>46575.0</v>
      </c>
      <c r="EQ39" s="3">
        <v>6659.0</v>
      </c>
      <c r="ER39" s="3">
        <v>70668.0</v>
      </c>
      <c r="ES39" s="3">
        <v>4305.0</v>
      </c>
      <c r="ET39" s="3">
        <v>18443.0</v>
      </c>
      <c r="EU39" s="3">
        <v>22942.0</v>
      </c>
      <c r="EV39" s="3">
        <v>21914.0</v>
      </c>
      <c r="EW39" s="3">
        <v>215562.0</v>
      </c>
      <c r="EX39" s="3">
        <v>271904.0</v>
      </c>
      <c r="EY39" s="3">
        <v>26679.0</v>
      </c>
      <c r="EZ39" s="3">
        <v>30264.0</v>
      </c>
      <c r="FA39" s="3">
        <v>31501.0</v>
      </c>
      <c r="FB39" s="3">
        <v>93889.0</v>
      </c>
      <c r="FC39" s="9">
        <v>55591.8125</v>
      </c>
      <c r="FD39" s="9">
        <v>77989.66424530775</v>
      </c>
      <c r="FE39" s="4">
        <v>889469.0</v>
      </c>
      <c r="FF39" s="8"/>
      <c r="FG39" s="8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4" t="e">
        <v>#DIV/0!</v>
      </c>
      <c r="FS39" s="4" t="e">
        <v>#DIV/0!</v>
      </c>
      <c r="FT39" s="4">
        <v>0.0</v>
      </c>
      <c r="FU39" s="3"/>
      <c r="FV39" s="3"/>
      <c r="FW39" s="3"/>
      <c r="FX39" s="3"/>
      <c r="FY39" s="4" t="e">
        <v>#DIV/0!</v>
      </c>
      <c r="FZ39" s="4" t="e">
        <v>#DIV/0!</v>
      </c>
      <c r="GA39" s="4">
        <v>0.0</v>
      </c>
      <c r="GB39" s="3"/>
      <c r="GC39" s="3"/>
      <c r="GD39" s="3"/>
      <c r="GE39" s="3"/>
      <c r="GF39" s="4" t="e">
        <v>#DIV/0!</v>
      </c>
      <c r="GG39" s="4" t="e">
        <v>#DIV/0!</v>
      </c>
      <c r="GH39" s="4">
        <v>0.0</v>
      </c>
      <c r="GI39" s="3"/>
      <c r="GJ39" s="3"/>
      <c r="GK39" s="3"/>
      <c r="GL39" s="3"/>
      <c r="GM39" s="4" t="e">
        <v>#DIV/0!</v>
      </c>
      <c r="GN39" s="4" t="e">
        <v>#DIV/0!</v>
      </c>
      <c r="GO39" s="4">
        <v>0.0</v>
      </c>
      <c r="GP39" s="3"/>
      <c r="GQ39" s="3"/>
      <c r="GR39" s="3"/>
      <c r="GS39" s="3"/>
      <c r="GT39" s="4" t="e">
        <v>#DIV/0!</v>
      </c>
      <c r="GU39" s="4" t="e">
        <v>#DIV/0!</v>
      </c>
      <c r="GV39" s="4">
        <v>0.0</v>
      </c>
      <c r="GW39" s="3"/>
      <c r="GX39" s="3"/>
      <c r="GY39" s="3"/>
      <c r="GZ39" s="3"/>
      <c r="HA39" s="4" t="e">
        <v>#DIV/0!</v>
      </c>
      <c r="HB39" s="4" t="e">
        <v>#DIV/0!</v>
      </c>
      <c r="HC39" s="4">
        <v>0.0</v>
      </c>
      <c r="HD39" s="3"/>
      <c r="HE39" s="3"/>
      <c r="HF39" s="3"/>
      <c r="HG39" s="3"/>
      <c r="HH39" s="4" t="e">
        <v>#DIV/0!</v>
      </c>
      <c r="HI39" s="4" t="e">
        <v>#DIV/0!</v>
      </c>
      <c r="HJ39" s="4">
        <v>0.0</v>
      </c>
      <c r="HK39" s="34"/>
      <c r="HL39" s="34"/>
      <c r="HM39" s="34"/>
      <c r="HN39" s="34"/>
      <c r="HO39" s="34"/>
      <c r="HP39" s="34"/>
      <c r="HQ39" s="34"/>
      <c r="HR39" s="34"/>
      <c r="HS39" s="34"/>
    </row>
    <row r="40" ht="13.5" customHeight="1">
      <c r="A40" s="3">
        <v>229304.0</v>
      </c>
      <c r="B40" s="4">
        <v>0.70178282</v>
      </c>
      <c r="C40" s="4" t="s">
        <v>644</v>
      </c>
      <c r="D40" s="37" t="s">
        <v>644</v>
      </c>
      <c r="E40" s="3">
        <v>0.0</v>
      </c>
      <c r="F40" s="38">
        <v>16.0</v>
      </c>
      <c r="G40" s="3">
        <v>4196783.0</v>
      </c>
      <c r="H40" s="3">
        <v>1047726.0</v>
      </c>
      <c r="I40" s="3">
        <v>229304.0</v>
      </c>
      <c r="J40" s="5">
        <v>0.03245949074074074</v>
      </c>
      <c r="K40" s="5">
        <v>3.8194444444444446E-4</v>
      </c>
      <c r="L40" s="3" t="s">
        <v>39</v>
      </c>
      <c r="M40" s="8">
        <v>622781.0</v>
      </c>
      <c r="N40" s="8">
        <v>622781.0</v>
      </c>
      <c r="O40" s="3">
        <v>623092.0</v>
      </c>
      <c r="P40" s="3">
        <v>623092.0</v>
      </c>
      <c r="Q40" s="3">
        <v>623136.0</v>
      </c>
      <c r="R40" s="3">
        <v>623136.0</v>
      </c>
      <c r="S40" s="3">
        <v>623167.0</v>
      </c>
      <c r="T40" s="3">
        <v>623167.0</v>
      </c>
      <c r="U40" s="8">
        <v>624294.0</v>
      </c>
      <c r="V40" s="3">
        <v>624295.0</v>
      </c>
      <c r="W40" s="3">
        <v>624301.0</v>
      </c>
      <c r="X40" s="3">
        <v>624302.0</v>
      </c>
      <c r="Y40" s="8">
        <v>624311.0</v>
      </c>
      <c r="Z40" s="3">
        <v>624312.0</v>
      </c>
      <c r="AA40" s="3">
        <v>624313.0</v>
      </c>
      <c r="AB40" s="3">
        <v>624314.0</v>
      </c>
      <c r="AC40" s="3">
        <v>1.0</v>
      </c>
      <c r="AD40" s="3">
        <v>1.0</v>
      </c>
      <c r="AE40" s="3">
        <v>1.0</v>
      </c>
      <c r="AF40" s="3">
        <v>1.0</v>
      </c>
      <c r="AG40" s="3">
        <v>1.0</v>
      </c>
      <c r="AH40" s="3">
        <v>1.0</v>
      </c>
      <c r="AI40" s="3">
        <v>1.0</v>
      </c>
      <c r="AJ40" s="3">
        <v>1.0</v>
      </c>
      <c r="AK40" s="8">
        <v>1.0</v>
      </c>
      <c r="AL40" s="3">
        <v>1.0</v>
      </c>
      <c r="AM40" s="3">
        <v>1.0</v>
      </c>
      <c r="AN40" s="3">
        <v>0.0</v>
      </c>
      <c r="AO40" s="8">
        <v>1.0</v>
      </c>
      <c r="AP40" s="3">
        <v>1.0</v>
      </c>
      <c r="AQ40" s="3">
        <v>0.0</v>
      </c>
      <c r="AR40" s="3">
        <v>1.0</v>
      </c>
      <c r="AS40" s="9">
        <v>0.875</v>
      </c>
      <c r="AT40" s="9">
        <v>0.3415650255319866</v>
      </c>
      <c r="AU40" s="4">
        <v>14.0</v>
      </c>
      <c r="AV40" s="3">
        <v>0.0</v>
      </c>
      <c r="AW40" s="3">
        <v>0.0</v>
      </c>
      <c r="AX40" s="3">
        <v>0.0</v>
      </c>
      <c r="AY40" s="3">
        <v>0.0</v>
      </c>
      <c r="AZ40" s="3">
        <v>0.0</v>
      </c>
      <c r="BA40" s="3">
        <v>0.0</v>
      </c>
      <c r="BB40" s="3">
        <v>0.0</v>
      </c>
      <c r="BC40" s="3">
        <v>0.0</v>
      </c>
      <c r="BD40" s="3">
        <v>0.0</v>
      </c>
      <c r="BE40" s="3">
        <v>0.0</v>
      </c>
      <c r="BF40" s="3">
        <v>0.0</v>
      </c>
      <c r="BG40" s="3">
        <v>0.0</v>
      </c>
      <c r="BH40" s="3">
        <v>0.0</v>
      </c>
      <c r="BI40" s="3">
        <v>0.0</v>
      </c>
      <c r="BJ40" s="3">
        <v>0.0</v>
      </c>
      <c r="BK40" s="3">
        <v>0.0</v>
      </c>
      <c r="BL40" s="9">
        <v>0.0</v>
      </c>
      <c r="BM40" s="9">
        <v>0.0</v>
      </c>
      <c r="BN40" s="4">
        <v>0.0</v>
      </c>
      <c r="BO40" s="3">
        <v>0.0</v>
      </c>
      <c r="BP40" s="3">
        <v>0.0</v>
      </c>
      <c r="BQ40" s="3">
        <v>0.0</v>
      </c>
      <c r="BR40" s="3">
        <v>0.0</v>
      </c>
      <c r="BS40" s="3">
        <v>0.0</v>
      </c>
      <c r="BT40" s="3">
        <v>0.0</v>
      </c>
      <c r="BU40" s="3">
        <v>0.0</v>
      </c>
      <c r="BV40" s="3">
        <v>0.0</v>
      </c>
      <c r="BW40" s="3">
        <v>0.0</v>
      </c>
      <c r="BX40" s="3">
        <v>0.0</v>
      </c>
      <c r="BY40" s="3">
        <v>0.0</v>
      </c>
      <c r="BZ40" s="3">
        <v>0.0</v>
      </c>
      <c r="CA40" s="3">
        <v>0.0</v>
      </c>
      <c r="CB40" s="3">
        <v>0.0</v>
      </c>
      <c r="CC40" s="3">
        <v>0.0</v>
      </c>
      <c r="CD40" s="3">
        <v>0.0</v>
      </c>
      <c r="CE40" s="9">
        <v>0.0</v>
      </c>
      <c r="CF40" s="9">
        <v>0.0</v>
      </c>
      <c r="CG40" s="4">
        <v>0.0</v>
      </c>
      <c r="CH40" s="3">
        <v>0.0</v>
      </c>
      <c r="CI40" s="3">
        <v>0.0</v>
      </c>
      <c r="CJ40" s="3">
        <v>0.0</v>
      </c>
      <c r="CK40" s="3">
        <v>0.0</v>
      </c>
      <c r="CL40" s="3">
        <v>0.0</v>
      </c>
      <c r="CM40" s="3">
        <v>0.0</v>
      </c>
      <c r="CN40" s="3">
        <v>0.0</v>
      </c>
      <c r="CO40" s="3">
        <v>0.0</v>
      </c>
      <c r="CP40" s="3">
        <v>0.0</v>
      </c>
      <c r="CQ40" s="3">
        <v>0.0</v>
      </c>
      <c r="CR40" s="3">
        <v>0.0</v>
      </c>
      <c r="CS40" s="3">
        <v>0.0</v>
      </c>
      <c r="CT40" s="3">
        <v>0.0</v>
      </c>
      <c r="CU40" s="3">
        <v>0.0</v>
      </c>
      <c r="CV40" s="3">
        <v>0.0</v>
      </c>
      <c r="CW40" s="3">
        <v>0.0</v>
      </c>
      <c r="CX40" s="9">
        <v>0.0</v>
      </c>
      <c r="CY40" s="9">
        <v>0.0</v>
      </c>
      <c r="CZ40" s="4">
        <v>0.0</v>
      </c>
      <c r="DA40" s="3">
        <v>1.0</v>
      </c>
      <c r="DB40" s="3">
        <v>1.0</v>
      </c>
      <c r="DC40" s="3">
        <v>1.0</v>
      </c>
      <c r="DD40" s="3">
        <v>1.0</v>
      </c>
      <c r="DE40" s="3">
        <v>1.0</v>
      </c>
      <c r="DF40" s="3">
        <v>1.0</v>
      </c>
      <c r="DG40" s="3">
        <v>1.0</v>
      </c>
      <c r="DH40" s="3">
        <v>1.0</v>
      </c>
      <c r="DI40" s="3">
        <v>1.0</v>
      </c>
      <c r="DJ40" s="3">
        <v>1.0</v>
      </c>
      <c r="DK40" s="3">
        <v>1.0</v>
      </c>
      <c r="DL40" s="3">
        <v>2.0</v>
      </c>
      <c r="DM40" s="3">
        <v>1.0</v>
      </c>
      <c r="DN40" s="3">
        <v>1.0</v>
      </c>
      <c r="DO40" s="3">
        <v>2.0</v>
      </c>
      <c r="DP40" s="3">
        <v>1.0</v>
      </c>
      <c r="DQ40" s="9">
        <v>1.125</v>
      </c>
      <c r="DR40" s="9">
        <v>0.3415650255319866</v>
      </c>
      <c r="DS40" s="4">
        <v>18.0</v>
      </c>
      <c r="DT40" s="3">
        <v>26671.0</v>
      </c>
      <c r="DU40" s="3">
        <v>18846.0</v>
      </c>
      <c r="DV40" s="3">
        <v>7396.0</v>
      </c>
      <c r="DW40" s="3">
        <v>24535.0</v>
      </c>
      <c r="DX40" s="3">
        <v>3823.0</v>
      </c>
      <c r="DY40" s="3">
        <v>18729.0</v>
      </c>
      <c r="DZ40" s="3">
        <v>3657.0</v>
      </c>
      <c r="EA40" s="3">
        <v>94378.0</v>
      </c>
      <c r="EB40" s="3">
        <v>103522.0</v>
      </c>
      <c r="EC40" s="3">
        <v>19476.0</v>
      </c>
      <c r="ED40" s="3">
        <v>104469.0</v>
      </c>
      <c r="EE40" s="3">
        <v>42649.0</v>
      </c>
      <c r="EF40" s="3">
        <v>42982.0</v>
      </c>
      <c r="EG40" s="3">
        <v>31475.0</v>
      </c>
      <c r="EH40" s="3">
        <v>28652.0</v>
      </c>
      <c r="EI40" s="3">
        <v>75836.0</v>
      </c>
      <c r="EJ40" s="9">
        <v>40443.5</v>
      </c>
      <c r="EK40" s="9">
        <v>34715.3351282494</v>
      </c>
      <c r="EL40" s="4">
        <v>647096.0</v>
      </c>
      <c r="EM40" s="3">
        <v>26671.0</v>
      </c>
      <c r="EN40" s="3">
        <v>18846.0</v>
      </c>
      <c r="EO40" s="3">
        <v>7396.0</v>
      </c>
      <c r="EP40" s="3">
        <v>24535.0</v>
      </c>
      <c r="EQ40" s="3">
        <v>3823.0</v>
      </c>
      <c r="ER40" s="3">
        <v>18729.0</v>
      </c>
      <c r="ES40" s="3">
        <v>3657.0</v>
      </c>
      <c r="ET40" s="3">
        <v>94378.0</v>
      </c>
      <c r="EU40" s="3">
        <v>103522.0</v>
      </c>
      <c r="EV40" s="3">
        <v>19476.0</v>
      </c>
      <c r="EW40" s="3">
        <v>104469.0</v>
      </c>
      <c r="EX40" s="3">
        <v>42649.0</v>
      </c>
      <c r="EY40" s="3">
        <v>42982.0</v>
      </c>
      <c r="EZ40" s="3">
        <v>31475.0</v>
      </c>
      <c r="FA40" s="3">
        <v>28652.0</v>
      </c>
      <c r="FB40" s="3">
        <v>75836.0</v>
      </c>
      <c r="FC40" s="9">
        <v>40443.5</v>
      </c>
      <c r="FD40" s="9">
        <v>34715.3351282494</v>
      </c>
      <c r="FE40" s="4">
        <v>647096.0</v>
      </c>
      <c r="FF40" s="8"/>
      <c r="FG40" s="8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4" t="e">
        <v>#DIV/0!</v>
      </c>
      <c r="FS40" s="4" t="e">
        <v>#DIV/0!</v>
      </c>
      <c r="FT40" s="4">
        <v>0.0</v>
      </c>
      <c r="FU40" s="3"/>
      <c r="FV40" s="3"/>
      <c r="FW40" s="3"/>
      <c r="FX40" s="3"/>
      <c r="FY40" s="4" t="e">
        <v>#DIV/0!</v>
      </c>
      <c r="FZ40" s="4" t="e">
        <v>#DIV/0!</v>
      </c>
      <c r="GA40" s="4">
        <v>0.0</v>
      </c>
      <c r="GB40" s="3"/>
      <c r="GC40" s="3"/>
      <c r="GD40" s="3"/>
      <c r="GE40" s="3"/>
      <c r="GF40" s="4" t="e">
        <v>#DIV/0!</v>
      </c>
      <c r="GG40" s="4" t="e">
        <v>#DIV/0!</v>
      </c>
      <c r="GH40" s="4">
        <v>0.0</v>
      </c>
      <c r="GI40" s="3"/>
      <c r="GJ40" s="3"/>
      <c r="GK40" s="3"/>
      <c r="GL40" s="3"/>
      <c r="GM40" s="4" t="e">
        <v>#DIV/0!</v>
      </c>
      <c r="GN40" s="4" t="e">
        <v>#DIV/0!</v>
      </c>
      <c r="GO40" s="4">
        <v>0.0</v>
      </c>
      <c r="GP40" s="3"/>
      <c r="GQ40" s="3"/>
      <c r="GR40" s="3"/>
      <c r="GS40" s="3"/>
      <c r="GT40" s="4" t="e">
        <v>#DIV/0!</v>
      </c>
      <c r="GU40" s="4" t="e">
        <v>#DIV/0!</v>
      </c>
      <c r="GV40" s="4">
        <v>0.0</v>
      </c>
      <c r="GW40" s="3"/>
      <c r="GX40" s="3"/>
      <c r="GY40" s="3"/>
      <c r="GZ40" s="3"/>
      <c r="HA40" s="4" t="e">
        <v>#DIV/0!</v>
      </c>
      <c r="HB40" s="4" t="e">
        <v>#DIV/0!</v>
      </c>
      <c r="HC40" s="4">
        <v>0.0</v>
      </c>
      <c r="HD40" s="3"/>
      <c r="HE40" s="3"/>
      <c r="HF40" s="3"/>
      <c r="HG40" s="3"/>
      <c r="HH40" s="4" t="e">
        <v>#DIV/0!</v>
      </c>
      <c r="HI40" s="4" t="e">
        <v>#DIV/0!</v>
      </c>
      <c r="HJ40" s="4">
        <v>0.0</v>
      </c>
      <c r="HK40" s="34"/>
      <c r="HL40" s="34"/>
      <c r="HM40" s="34"/>
      <c r="HN40" s="34"/>
      <c r="HO40" s="34"/>
      <c r="HP40" s="34"/>
      <c r="HQ40" s="34"/>
      <c r="HR40" s="34"/>
      <c r="HS40" s="34"/>
    </row>
    <row r="41" ht="13.5" customHeight="1">
      <c r="A41" s="3">
        <v>229306.0</v>
      </c>
      <c r="B41" s="4">
        <v>0.861054767</v>
      </c>
      <c r="C41" s="4" t="s">
        <v>643</v>
      </c>
      <c r="D41" s="37" t="s">
        <v>644</v>
      </c>
      <c r="E41" s="3">
        <v>0.0</v>
      </c>
      <c r="F41" s="38">
        <v>16.0</v>
      </c>
      <c r="G41" s="3">
        <v>4188724.0</v>
      </c>
      <c r="H41" s="3">
        <v>1045928.0</v>
      </c>
      <c r="I41" s="3">
        <v>229306.0</v>
      </c>
      <c r="J41" s="5">
        <v>0.04157060185185185</v>
      </c>
      <c r="K41" s="5">
        <v>0.006924768518518518</v>
      </c>
      <c r="L41" s="3" t="s">
        <v>39</v>
      </c>
      <c r="M41" s="8">
        <v>622781.0</v>
      </c>
      <c r="N41" s="8">
        <v>622781.0</v>
      </c>
      <c r="O41" s="3">
        <v>623092.0</v>
      </c>
      <c r="P41" s="3">
        <v>623092.0</v>
      </c>
      <c r="Q41" s="3">
        <v>623136.0</v>
      </c>
      <c r="R41" s="3">
        <v>623136.0</v>
      </c>
      <c r="S41" s="3">
        <v>623167.0</v>
      </c>
      <c r="T41" s="3">
        <v>623167.0</v>
      </c>
      <c r="U41" s="8">
        <v>624294.0</v>
      </c>
      <c r="V41" s="3">
        <v>624295.0</v>
      </c>
      <c r="W41" s="3">
        <v>624301.0</v>
      </c>
      <c r="X41" s="3">
        <v>624302.0</v>
      </c>
      <c r="Y41" s="8">
        <v>624311.0</v>
      </c>
      <c r="Z41" s="3">
        <v>624312.0</v>
      </c>
      <c r="AA41" s="3">
        <v>624313.0</v>
      </c>
      <c r="AB41" s="3">
        <v>624314.0</v>
      </c>
      <c r="AC41" s="3">
        <v>1.0</v>
      </c>
      <c r="AD41" s="3">
        <v>1.0</v>
      </c>
      <c r="AE41" s="3">
        <v>1.0</v>
      </c>
      <c r="AF41" s="3">
        <v>1.0</v>
      </c>
      <c r="AG41" s="3">
        <v>1.0</v>
      </c>
      <c r="AH41" s="3">
        <v>1.0</v>
      </c>
      <c r="AI41" s="3">
        <v>1.0</v>
      </c>
      <c r="AJ41" s="3">
        <v>1.0</v>
      </c>
      <c r="AK41" s="8">
        <v>1.0</v>
      </c>
      <c r="AL41" s="3">
        <v>1.0</v>
      </c>
      <c r="AM41" s="3">
        <v>0.0</v>
      </c>
      <c r="AN41" s="3">
        <v>1.0</v>
      </c>
      <c r="AO41" s="8">
        <v>1.0</v>
      </c>
      <c r="AP41" s="3">
        <v>1.0</v>
      </c>
      <c r="AQ41" s="3">
        <v>1.0</v>
      </c>
      <c r="AR41" s="3">
        <v>1.0</v>
      </c>
      <c r="AS41" s="9">
        <v>0.9375</v>
      </c>
      <c r="AT41" s="9">
        <v>0.25</v>
      </c>
      <c r="AU41" s="4">
        <v>15.0</v>
      </c>
      <c r="AV41" s="3">
        <v>0.0</v>
      </c>
      <c r="AW41" s="3">
        <v>0.0</v>
      </c>
      <c r="AX41" s="3">
        <v>0.0</v>
      </c>
      <c r="AY41" s="3">
        <v>0.0</v>
      </c>
      <c r="AZ41" s="3">
        <v>0.0</v>
      </c>
      <c r="BA41" s="3">
        <v>0.0</v>
      </c>
      <c r="BB41" s="3">
        <v>0.0</v>
      </c>
      <c r="BC41" s="3">
        <v>0.0</v>
      </c>
      <c r="BD41" s="3">
        <v>0.0</v>
      </c>
      <c r="BE41" s="3">
        <v>0.0</v>
      </c>
      <c r="BF41" s="3">
        <v>0.0</v>
      </c>
      <c r="BG41" s="3">
        <v>0.0</v>
      </c>
      <c r="BH41" s="3">
        <v>0.0</v>
      </c>
      <c r="BI41" s="3">
        <v>0.0</v>
      </c>
      <c r="BJ41" s="3">
        <v>0.0</v>
      </c>
      <c r="BK41" s="3">
        <v>0.0</v>
      </c>
      <c r="BL41" s="9">
        <v>0.0</v>
      </c>
      <c r="BM41" s="9">
        <v>0.0</v>
      </c>
      <c r="BN41" s="4">
        <v>0.0</v>
      </c>
      <c r="BO41" s="3">
        <v>0.0</v>
      </c>
      <c r="BP41" s="3">
        <v>0.0</v>
      </c>
      <c r="BQ41" s="3">
        <v>0.0</v>
      </c>
      <c r="BR41" s="3">
        <v>0.0</v>
      </c>
      <c r="BS41" s="3">
        <v>0.0</v>
      </c>
      <c r="BT41" s="3">
        <v>0.0</v>
      </c>
      <c r="BU41" s="3">
        <v>0.0</v>
      </c>
      <c r="BV41" s="3">
        <v>0.0</v>
      </c>
      <c r="BW41" s="3">
        <v>0.0</v>
      </c>
      <c r="BX41" s="3">
        <v>0.0</v>
      </c>
      <c r="BY41" s="3">
        <v>0.0</v>
      </c>
      <c r="BZ41" s="3">
        <v>0.0</v>
      </c>
      <c r="CA41" s="3">
        <v>0.0</v>
      </c>
      <c r="CB41" s="3">
        <v>0.0</v>
      </c>
      <c r="CC41" s="3">
        <v>0.0</v>
      </c>
      <c r="CD41" s="3">
        <v>0.0</v>
      </c>
      <c r="CE41" s="9">
        <v>0.0</v>
      </c>
      <c r="CF41" s="9">
        <v>0.0</v>
      </c>
      <c r="CG41" s="4">
        <v>0.0</v>
      </c>
      <c r="CH41" s="3">
        <v>0.0</v>
      </c>
      <c r="CI41" s="3">
        <v>0.0</v>
      </c>
      <c r="CJ41" s="3">
        <v>0.0</v>
      </c>
      <c r="CK41" s="3">
        <v>0.0</v>
      </c>
      <c r="CL41" s="3">
        <v>0.0</v>
      </c>
      <c r="CM41" s="3">
        <v>0.0</v>
      </c>
      <c r="CN41" s="3">
        <v>0.0</v>
      </c>
      <c r="CO41" s="3">
        <v>0.0</v>
      </c>
      <c r="CP41" s="3">
        <v>0.0</v>
      </c>
      <c r="CQ41" s="3">
        <v>0.0</v>
      </c>
      <c r="CR41" s="3">
        <v>0.0</v>
      </c>
      <c r="CS41" s="3">
        <v>0.0</v>
      </c>
      <c r="CT41" s="3">
        <v>0.0</v>
      </c>
      <c r="CU41" s="3">
        <v>0.0</v>
      </c>
      <c r="CV41" s="3">
        <v>0.0</v>
      </c>
      <c r="CW41" s="3">
        <v>0.0</v>
      </c>
      <c r="CX41" s="9">
        <v>0.0</v>
      </c>
      <c r="CY41" s="9">
        <v>0.0</v>
      </c>
      <c r="CZ41" s="4">
        <v>0.0</v>
      </c>
      <c r="DA41" s="3">
        <v>1.0</v>
      </c>
      <c r="DB41" s="3">
        <v>1.0</v>
      </c>
      <c r="DC41" s="3">
        <v>1.0</v>
      </c>
      <c r="DD41" s="3">
        <v>1.0</v>
      </c>
      <c r="DE41" s="3">
        <v>1.0</v>
      </c>
      <c r="DF41" s="3">
        <v>1.0</v>
      </c>
      <c r="DG41" s="3">
        <v>1.0</v>
      </c>
      <c r="DH41" s="3">
        <v>1.0</v>
      </c>
      <c r="DI41" s="3">
        <v>1.0</v>
      </c>
      <c r="DJ41" s="3">
        <v>1.0</v>
      </c>
      <c r="DK41" s="3">
        <v>2.0</v>
      </c>
      <c r="DL41" s="3">
        <v>1.0</v>
      </c>
      <c r="DM41" s="3">
        <v>1.0</v>
      </c>
      <c r="DN41" s="3">
        <v>1.0</v>
      </c>
      <c r="DO41" s="3">
        <v>1.0</v>
      </c>
      <c r="DP41" s="3">
        <v>1.0</v>
      </c>
      <c r="DQ41" s="9">
        <v>1.0625</v>
      </c>
      <c r="DR41" s="9">
        <v>0.25</v>
      </c>
      <c r="DS41" s="4">
        <v>17.0</v>
      </c>
      <c r="DT41" s="3">
        <v>17653.0</v>
      </c>
      <c r="DU41" s="3">
        <v>7275.0</v>
      </c>
      <c r="DV41" s="3">
        <v>4637.0</v>
      </c>
      <c r="DW41" s="3">
        <v>15810.0</v>
      </c>
      <c r="DX41" s="3">
        <v>4095.0</v>
      </c>
      <c r="DY41" s="3">
        <v>24046.0</v>
      </c>
      <c r="DZ41" s="3">
        <v>9765.0</v>
      </c>
      <c r="EA41" s="3">
        <v>19436.0</v>
      </c>
      <c r="EB41" s="3">
        <v>24857.0</v>
      </c>
      <c r="EC41" s="3">
        <v>13040.0</v>
      </c>
      <c r="ED41" s="3">
        <v>33665.0</v>
      </c>
      <c r="EE41" s="3">
        <v>45513.0</v>
      </c>
      <c r="EF41" s="3">
        <v>76185.0</v>
      </c>
      <c r="EG41" s="3">
        <v>138411.0</v>
      </c>
      <c r="EH41" s="3">
        <v>47649.0</v>
      </c>
      <c r="EI41" s="3">
        <v>28211.0</v>
      </c>
      <c r="EJ41" s="9">
        <v>31890.5</v>
      </c>
      <c r="EK41" s="9">
        <v>34110.37460167605</v>
      </c>
      <c r="EL41" s="4">
        <v>510248.0</v>
      </c>
      <c r="EM41" s="3">
        <v>17653.0</v>
      </c>
      <c r="EN41" s="3">
        <v>7275.0</v>
      </c>
      <c r="EO41" s="3">
        <v>4637.0</v>
      </c>
      <c r="EP41" s="3">
        <v>15810.0</v>
      </c>
      <c r="EQ41" s="3">
        <v>4095.0</v>
      </c>
      <c r="ER41" s="3">
        <v>24046.0</v>
      </c>
      <c r="ES41" s="3">
        <v>9765.0</v>
      </c>
      <c r="ET41" s="3">
        <v>19436.0</v>
      </c>
      <c r="EU41" s="3">
        <v>24857.0</v>
      </c>
      <c r="EV41" s="3">
        <v>13040.0</v>
      </c>
      <c r="EW41" s="3">
        <v>33665.0</v>
      </c>
      <c r="EX41" s="3">
        <v>45513.0</v>
      </c>
      <c r="EY41" s="3">
        <v>76185.0</v>
      </c>
      <c r="EZ41" s="3">
        <v>138411.0</v>
      </c>
      <c r="FA41" s="3">
        <v>47649.0</v>
      </c>
      <c r="FB41" s="3">
        <v>28211.0</v>
      </c>
      <c r="FC41" s="9">
        <v>31890.5</v>
      </c>
      <c r="FD41" s="9">
        <v>34110.37460167605</v>
      </c>
      <c r="FE41" s="4">
        <v>510248.0</v>
      </c>
      <c r="FF41" s="8">
        <v>624538.0</v>
      </c>
      <c r="FG41" s="8">
        <v>624538.0</v>
      </c>
      <c r="FH41" s="3">
        <v>624563.0</v>
      </c>
      <c r="FI41" s="3">
        <v>624564.0</v>
      </c>
      <c r="FJ41" s="3">
        <v>945250.0</v>
      </c>
      <c r="FK41" s="3">
        <v>945251.0</v>
      </c>
      <c r="FL41" s="3">
        <v>945303.0</v>
      </c>
      <c r="FM41" s="3">
        <v>945304.0</v>
      </c>
      <c r="FN41" s="3">
        <v>1.0</v>
      </c>
      <c r="FO41" s="3">
        <v>1.0</v>
      </c>
      <c r="FP41" s="3">
        <v>0.0</v>
      </c>
      <c r="FQ41" s="3">
        <v>0.0</v>
      </c>
      <c r="FR41" s="4">
        <v>0.5</v>
      </c>
      <c r="FS41" s="4">
        <v>0.5773502691896257</v>
      </c>
      <c r="FT41" s="4">
        <v>2.0</v>
      </c>
      <c r="FU41" s="3">
        <v>0.0</v>
      </c>
      <c r="FV41" s="3">
        <v>0.0</v>
      </c>
      <c r="FW41" s="3">
        <v>0.0</v>
      </c>
      <c r="FX41" s="3">
        <v>0.0</v>
      </c>
      <c r="FY41" s="4">
        <v>0.0</v>
      </c>
      <c r="FZ41" s="4">
        <v>0.0</v>
      </c>
      <c r="GA41" s="4">
        <v>0.0</v>
      </c>
      <c r="GB41" s="3">
        <v>0.0</v>
      </c>
      <c r="GC41" s="3">
        <v>0.0</v>
      </c>
      <c r="GD41" s="3">
        <v>0.0</v>
      </c>
      <c r="GE41" s="3">
        <v>0.0</v>
      </c>
      <c r="GF41" s="4">
        <v>0.0</v>
      </c>
      <c r="GG41" s="4">
        <v>0.0</v>
      </c>
      <c r="GH41" s="4">
        <v>0.0</v>
      </c>
      <c r="GI41" s="3">
        <v>0.0</v>
      </c>
      <c r="GJ41" s="3">
        <v>0.0</v>
      </c>
      <c r="GK41" s="3">
        <v>0.0</v>
      </c>
      <c r="GL41" s="3">
        <v>0.0</v>
      </c>
      <c r="GM41" s="4">
        <v>0.0</v>
      </c>
      <c r="GN41" s="4">
        <v>0.0</v>
      </c>
      <c r="GO41" s="4">
        <v>0.0</v>
      </c>
      <c r="GP41" s="3">
        <v>1.0</v>
      </c>
      <c r="GQ41" s="3">
        <v>1.0</v>
      </c>
      <c r="GR41" s="3">
        <v>2.0</v>
      </c>
      <c r="GS41" s="3">
        <v>2.0</v>
      </c>
      <c r="GT41" s="4">
        <v>1.5</v>
      </c>
      <c r="GU41" s="4">
        <v>0.5773502691896257</v>
      </c>
      <c r="GV41" s="4">
        <v>6.0</v>
      </c>
      <c r="GW41" s="3">
        <v>7282.0</v>
      </c>
      <c r="GX41" s="3">
        <v>15431.0</v>
      </c>
      <c r="GY41" s="3">
        <v>106569.0</v>
      </c>
      <c r="GZ41" s="3">
        <v>23577.0</v>
      </c>
      <c r="HA41" s="4">
        <v>38214.75</v>
      </c>
      <c r="HB41" s="4">
        <v>46052.51171127007</v>
      </c>
      <c r="HC41" s="4">
        <v>152859.0</v>
      </c>
      <c r="HD41" s="3">
        <v>7282.0</v>
      </c>
      <c r="HE41" s="3">
        <v>15431.0</v>
      </c>
      <c r="HF41" s="3">
        <v>106569.0</v>
      </c>
      <c r="HG41" s="3">
        <v>23577.0</v>
      </c>
      <c r="HH41" s="4">
        <v>38214.75</v>
      </c>
      <c r="HI41" s="4">
        <v>46052.51171127007</v>
      </c>
      <c r="HJ41" s="4">
        <v>152859.0</v>
      </c>
      <c r="HK41" s="34"/>
      <c r="HL41" s="34"/>
      <c r="HM41" s="34"/>
      <c r="HN41" s="34"/>
      <c r="HO41" s="34"/>
      <c r="HP41" s="34"/>
      <c r="HQ41" s="34"/>
      <c r="HR41" s="34"/>
      <c r="HS41" s="34"/>
    </row>
    <row r="42" ht="13.5" customHeight="1">
      <c r="A42" s="3">
        <v>229307.0</v>
      </c>
      <c r="B42" s="4">
        <v>0.522727273</v>
      </c>
      <c r="C42" s="4" t="s">
        <v>644</v>
      </c>
      <c r="D42" s="37" t="s">
        <v>644</v>
      </c>
      <c r="E42" s="3">
        <v>0.0</v>
      </c>
      <c r="F42" s="38">
        <v>16.0</v>
      </c>
      <c r="G42" s="3">
        <v>4190540.0</v>
      </c>
      <c r="H42" s="3">
        <v>1045748.0</v>
      </c>
      <c r="I42" s="3">
        <v>229307.0</v>
      </c>
      <c r="J42" s="5">
        <v>0.008135416666666668</v>
      </c>
      <c r="K42" s="5">
        <v>0.04048726851851852</v>
      </c>
      <c r="L42" s="3" t="s">
        <v>39</v>
      </c>
      <c r="M42" s="8">
        <v>622781.0</v>
      </c>
      <c r="N42" s="8">
        <v>622781.0</v>
      </c>
      <c r="O42" s="3">
        <v>623092.0</v>
      </c>
      <c r="P42" s="3">
        <v>623092.0</v>
      </c>
      <c r="Q42" s="3">
        <v>623136.0</v>
      </c>
      <c r="R42" s="3">
        <v>623136.0</v>
      </c>
      <c r="S42" s="3">
        <v>623167.0</v>
      </c>
      <c r="T42" s="3">
        <v>623167.0</v>
      </c>
      <c r="U42" s="8">
        <v>624294.0</v>
      </c>
      <c r="V42" s="3">
        <v>624295.0</v>
      </c>
      <c r="W42" s="3">
        <v>624301.0</v>
      </c>
      <c r="X42" s="3">
        <v>624302.0</v>
      </c>
      <c r="Y42" s="8">
        <v>624311.0</v>
      </c>
      <c r="Z42" s="3">
        <v>624312.0</v>
      </c>
      <c r="AA42" s="3">
        <v>624313.0</v>
      </c>
      <c r="AB42" s="3">
        <v>624314.0</v>
      </c>
      <c r="AC42" s="3">
        <v>1.0</v>
      </c>
      <c r="AD42" s="3">
        <v>0.0</v>
      </c>
      <c r="AE42" s="3">
        <v>1.0</v>
      </c>
      <c r="AF42" s="3">
        <v>1.0</v>
      </c>
      <c r="AG42" s="3">
        <v>1.0</v>
      </c>
      <c r="AH42" s="3">
        <v>0.0</v>
      </c>
      <c r="AI42" s="3">
        <v>1.0</v>
      </c>
      <c r="AJ42" s="3">
        <v>0.0</v>
      </c>
      <c r="AK42" s="8">
        <v>0.0</v>
      </c>
      <c r="AL42" s="3">
        <v>0.0</v>
      </c>
      <c r="AM42" s="3">
        <v>0.0</v>
      </c>
      <c r="AN42" s="3">
        <v>0.0</v>
      </c>
      <c r="AO42" s="8">
        <v>0.0</v>
      </c>
      <c r="AP42" s="3">
        <v>0.0</v>
      </c>
      <c r="AQ42" s="3">
        <v>0.0</v>
      </c>
      <c r="AR42" s="3">
        <v>0.0</v>
      </c>
      <c r="AS42" s="9">
        <v>0.3125</v>
      </c>
      <c r="AT42" s="9">
        <v>0.47871355387816905</v>
      </c>
      <c r="AU42" s="4">
        <v>5.0</v>
      </c>
      <c r="AV42" s="3">
        <v>0.0</v>
      </c>
      <c r="AW42" s="3">
        <v>1.0</v>
      </c>
      <c r="AX42" s="3">
        <v>0.0</v>
      </c>
      <c r="AY42" s="3">
        <v>0.0</v>
      </c>
      <c r="AZ42" s="3">
        <v>0.0</v>
      </c>
      <c r="BA42" s="3">
        <v>1.0</v>
      </c>
      <c r="BB42" s="3">
        <v>0.0</v>
      </c>
      <c r="BC42" s="3">
        <v>0.0</v>
      </c>
      <c r="BD42" s="3">
        <v>0.0</v>
      </c>
      <c r="BE42" s="3">
        <v>0.0</v>
      </c>
      <c r="BF42" s="3">
        <v>0.0</v>
      </c>
      <c r="BG42" s="3">
        <v>1.0</v>
      </c>
      <c r="BH42" s="3">
        <v>0.0</v>
      </c>
      <c r="BI42" s="3">
        <v>0.0</v>
      </c>
      <c r="BJ42" s="3">
        <v>1.0</v>
      </c>
      <c r="BK42" s="3">
        <v>0.0</v>
      </c>
      <c r="BL42" s="9">
        <v>0.25</v>
      </c>
      <c r="BM42" s="9">
        <v>0.4472135954999579</v>
      </c>
      <c r="BN42" s="4">
        <v>4.0</v>
      </c>
      <c r="BO42" s="3">
        <v>0.0</v>
      </c>
      <c r="BP42" s="3">
        <v>2.0</v>
      </c>
      <c r="BQ42" s="3">
        <v>0.0</v>
      </c>
      <c r="BR42" s="3">
        <v>0.0</v>
      </c>
      <c r="BS42" s="3">
        <v>0.0</v>
      </c>
      <c r="BT42" s="3">
        <v>2.0</v>
      </c>
      <c r="BU42" s="3">
        <v>0.0</v>
      </c>
      <c r="BV42" s="3">
        <v>2.0</v>
      </c>
      <c r="BW42" s="3">
        <v>3.0</v>
      </c>
      <c r="BX42" s="3">
        <v>3.0</v>
      </c>
      <c r="BY42" s="3">
        <v>3.0</v>
      </c>
      <c r="BZ42" s="3">
        <v>3.0</v>
      </c>
      <c r="CA42" s="3">
        <v>3.0</v>
      </c>
      <c r="CB42" s="3">
        <v>3.0</v>
      </c>
      <c r="CC42" s="3">
        <v>3.0</v>
      </c>
      <c r="CD42" s="3">
        <v>3.0</v>
      </c>
      <c r="CE42" s="9">
        <v>1.875</v>
      </c>
      <c r="CF42" s="9">
        <v>1.3601470508735443</v>
      </c>
      <c r="CG42" s="4">
        <v>30.0</v>
      </c>
      <c r="CH42" s="3">
        <v>0.0</v>
      </c>
      <c r="CI42" s="3">
        <v>0.0</v>
      </c>
      <c r="CJ42" s="3">
        <v>0.0</v>
      </c>
      <c r="CK42" s="3">
        <v>0.0</v>
      </c>
      <c r="CL42" s="3">
        <v>0.0</v>
      </c>
      <c r="CM42" s="3">
        <v>0.0</v>
      </c>
      <c r="CN42" s="3">
        <v>0.0</v>
      </c>
      <c r="CO42" s="3">
        <v>0.0</v>
      </c>
      <c r="CP42" s="3">
        <v>1.0</v>
      </c>
      <c r="CQ42" s="3">
        <v>1.0</v>
      </c>
      <c r="CR42" s="3">
        <v>1.0</v>
      </c>
      <c r="CS42" s="3">
        <v>1.0</v>
      </c>
      <c r="CT42" s="3">
        <v>1.0</v>
      </c>
      <c r="CU42" s="3">
        <v>1.0</v>
      </c>
      <c r="CV42" s="3">
        <v>1.0</v>
      </c>
      <c r="CW42" s="3">
        <v>1.0</v>
      </c>
      <c r="CX42" s="9">
        <v>0.5</v>
      </c>
      <c r="CY42" s="9">
        <v>0.5163977794943222</v>
      </c>
      <c r="CZ42" s="4">
        <v>8.0</v>
      </c>
      <c r="DA42" s="3">
        <v>1.0</v>
      </c>
      <c r="DB42" s="3">
        <v>1.0</v>
      </c>
      <c r="DC42" s="3">
        <v>1.0</v>
      </c>
      <c r="DD42" s="3">
        <v>1.0</v>
      </c>
      <c r="DE42" s="3">
        <v>1.0</v>
      </c>
      <c r="DF42" s="3">
        <v>1.0</v>
      </c>
      <c r="DG42" s="3">
        <v>1.0</v>
      </c>
      <c r="DH42" s="3">
        <v>2.0</v>
      </c>
      <c r="DI42" s="3">
        <v>2.0</v>
      </c>
      <c r="DJ42" s="3">
        <v>2.0</v>
      </c>
      <c r="DK42" s="3">
        <v>2.0</v>
      </c>
      <c r="DL42" s="3">
        <v>1.0</v>
      </c>
      <c r="DM42" s="3">
        <v>3.0</v>
      </c>
      <c r="DN42" s="3">
        <v>2.0</v>
      </c>
      <c r="DO42" s="3">
        <v>1.0</v>
      </c>
      <c r="DP42" s="3">
        <v>4.0</v>
      </c>
      <c r="DQ42" s="9">
        <v>1.625</v>
      </c>
      <c r="DR42" s="9">
        <v>0.8850612031567836</v>
      </c>
      <c r="DS42" s="4">
        <v>26.0</v>
      </c>
      <c r="DT42" s="3">
        <v>266039.0</v>
      </c>
      <c r="DU42" s="3">
        <v>79677.0</v>
      </c>
      <c r="DV42" s="3">
        <v>7356.0</v>
      </c>
      <c r="DW42" s="3">
        <v>20724.0</v>
      </c>
      <c r="DX42" s="3">
        <v>7447.0</v>
      </c>
      <c r="DY42" s="3">
        <v>18285.0</v>
      </c>
      <c r="DZ42" s="3">
        <v>7291.0</v>
      </c>
      <c r="EA42" s="3">
        <v>31479.0</v>
      </c>
      <c r="EB42" s="3">
        <v>21325.0</v>
      </c>
      <c r="EC42" s="3">
        <v>33541.0</v>
      </c>
      <c r="ED42" s="3">
        <v>103127.0</v>
      </c>
      <c r="EE42" s="3">
        <v>13913.0</v>
      </c>
      <c r="EF42" s="3">
        <v>34083.0</v>
      </c>
      <c r="EG42" s="3">
        <v>38993.0</v>
      </c>
      <c r="EH42" s="3">
        <v>6.048E8</v>
      </c>
      <c r="EI42" s="3">
        <v>28632.0</v>
      </c>
      <c r="EJ42" s="9">
        <v>3.78444945E7</v>
      </c>
      <c r="EK42" s="9">
        <v>1.511881482854362E8</v>
      </c>
      <c r="EL42" s="4">
        <v>6.05511912E8</v>
      </c>
      <c r="EM42" s="3">
        <v>266039.0</v>
      </c>
      <c r="EN42" s="3">
        <v>79677.0</v>
      </c>
      <c r="EO42" s="3">
        <v>7356.0</v>
      </c>
      <c r="EP42" s="3">
        <v>20724.0</v>
      </c>
      <c r="EQ42" s="3">
        <v>7447.0</v>
      </c>
      <c r="ER42" s="3">
        <v>18285.0</v>
      </c>
      <c r="ES42" s="3">
        <v>7291.0</v>
      </c>
      <c r="ET42" s="3">
        <v>31479.0</v>
      </c>
      <c r="EU42" s="3">
        <v>21325.0</v>
      </c>
      <c r="EV42" s="3">
        <v>33541.0</v>
      </c>
      <c r="EW42" s="3">
        <v>103127.0</v>
      </c>
      <c r="EX42" s="3">
        <v>13913.0</v>
      </c>
      <c r="EY42" s="3">
        <v>34083.0</v>
      </c>
      <c r="EZ42" s="3">
        <v>38993.0</v>
      </c>
      <c r="FA42" s="3">
        <v>6.048E8</v>
      </c>
      <c r="FB42" s="3">
        <v>28632.0</v>
      </c>
      <c r="FC42" s="9">
        <v>3.78444945E7</v>
      </c>
      <c r="FD42" s="9">
        <v>1.511881482854362E8</v>
      </c>
      <c r="FE42" s="4">
        <v>6.05511912E8</v>
      </c>
      <c r="FF42" s="8">
        <v>624538.0</v>
      </c>
      <c r="FG42" s="8">
        <v>624538.0</v>
      </c>
      <c r="FH42" s="3">
        <v>624563.0</v>
      </c>
      <c r="FI42" s="3">
        <v>624564.0</v>
      </c>
      <c r="FJ42" s="3">
        <v>945250.0</v>
      </c>
      <c r="FK42" s="3">
        <v>945251.0</v>
      </c>
      <c r="FL42" s="3">
        <v>945303.0</v>
      </c>
      <c r="FM42" s="3">
        <v>945304.0</v>
      </c>
      <c r="FN42" s="3">
        <v>1.0</v>
      </c>
      <c r="FO42" s="3">
        <v>1.0</v>
      </c>
      <c r="FP42" s="3">
        <v>0.0</v>
      </c>
      <c r="FQ42" s="3">
        <v>0.0</v>
      </c>
      <c r="FR42" s="4">
        <v>0.5</v>
      </c>
      <c r="FS42" s="4">
        <v>0.5773502691896257</v>
      </c>
      <c r="FT42" s="4">
        <v>2.0</v>
      </c>
      <c r="FU42" s="3">
        <v>0.0</v>
      </c>
      <c r="FV42" s="3">
        <v>0.0</v>
      </c>
      <c r="FW42" s="3">
        <v>0.0</v>
      </c>
      <c r="FX42" s="3">
        <v>0.0</v>
      </c>
      <c r="FY42" s="4">
        <v>0.0</v>
      </c>
      <c r="FZ42" s="4">
        <v>0.0</v>
      </c>
      <c r="GA42" s="4">
        <v>0.0</v>
      </c>
      <c r="GB42" s="3">
        <v>0.0</v>
      </c>
      <c r="GC42" s="3">
        <v>0.0</v>
      </c>
      <c r="GD42" s="3">
        <v>0.0</v>
      </c>
      <c r="GE42" s="3">
        <v>3.0</v>
      </c>
      <c r="GF42" s="4">
        <v>0.75</v>
      </c>
      <c r="GG42" s="4">
        <v>1.5</v>
      </c>
      <c r="GH42" s="4">
        <v>3.0</v>
      </c>
      <c r="GI42" s="3">
        <v>0.0</v>
      </c>
      <c r="GJ42" s="3">
        <v>0.0</v>
      </c>
      <c r="GK42" s="3">
        <v>0.0</v>
      </c>
      <c r="GL42" s="3">
        <v>1.0</v>
      </c>
      <c r="GM42" s="4">
        <v>0.25</v>
      </c>
      <c r="GN42" s="4">
        <v>0.5</v>
      </c>
      <c r="GO42" s="4">
        <v>1.0</v>
      </c>
      <c r="GP42" s="3">
        <v>1.0</v>
      </c>
      <c r="GQ42" s="3">
        <v>1.0</v>
      </c>
      <c r="GR42" s="3">
        <v>2.0</v>
      </c>
      <c r="GS42" s="3">
        <v>3.0</v>
      </c>
      <c r="GT42" s="4">
        <v>1.75</v>
      </c>
      <c r="GU42" s="4">
        <v>0.9574271077563381</v>
      </c>
      <c r="GV42" s="4">
        <v>7.0</v>
      </c>
      <c r="GW42" s="3">
        <v>9549.0</v>
      </c>
      <c r="GX42" s="3">
        <v>119209.0</v>
      </c>
      <c r="GY42" s="3">
        <v>62349.0</v>
      </c>
      <c r="GZ42" s="3">
        <v>16880.0</v>
      </c>
      <c r="HA42" s="4">
        <v>51996.75</v>
      </c>
      <c r="HB42" s="4">
        <v>50529.375089314795</v>
      </c>
      <c r="HC42" s="4">
        <v>207987.0</v>
      </c>
      <c r="HD42" s="3">
        <v>9549.0</v>
      </c>
      <c r="HE42" s="3">
        <v>119209.0</v>
      </c>
      <c r="HF42" s="3">
        <v>62349.0</v>
      </c>
      <c r="HG42" s="3">
        <v>16880.0</v>
      </c>
      <c r="HH42" s="4">
        <v>51996.75</v>
      </c>
      <c r="HI42" s="4">
        <v>50529.375089314795</v>
      </c>
      <c r="HJ42" s="4">
        <v>207987.0</v>
      </c>
      <c r="HK42" s="34"/>
      <c r="HL42" s="34"/>
      <c r="HM42" s="34"/>
      <c r="HN42" s="34"/>
      <c r="HO42" s="34"/>
      <c r="HP42" s="34"/>
      <c r="HQ42" s="34"/>
      <c r="HR42" s="34"/>
      <c r="HS42" s="34"/>
    </row>
    <row r="43" ht="13.5" customHeight="1">
      <c r="A43" s="3">
        <v>229308.0</v>
      </c>
      <c r="B43" s="4">
        <v>0.736098021</v>
      </c>
      <c r="C43" s="4" t="s">
        <v>643</v>
      </c>
      <c r="D43" s="37" t="s">
        <v>644</v>
      </c>
      <c r="E43" s="3">
        <v>0.0</v>
      </c>
      <c r="F43" s="38">
        <v>16.0</v>
      </c>
      <c r="G43" s="3">
        <v>4186713.0</v>
      </c>
      <c r="H43" s="3">
        <v>1045931.0</v>
      </c>
      <c r="I43" s="3">
        <v>229308.0</v>
      </c>
      <c r="J43" s="5">
        <v>0.03273032407407408</v>
      </c>
      <c r="K43" s="5">
        <v>0.005099537037037037</v>
      </c>
      <c r="L43" s="3" t="s">
        <v>39</v>
      </c>
      <c r="M43" s="8">
        <v>622781.0</v>
      </c>
      <c r="N43" s="8">
        <v>622781.0</v>
      </c>
      <c r="O43" s="3">
        <v>623092.0</v>
      </c>
      <c r="P43" s="3">
        <v>623092.0</v>
      </c>
      <c r="Q43" s="3">
        <v>623136.0</v>
      </c>
      <c r="R43" s="3">
        <v>623136.0</v>
      </c>
      <c r="S43" s="3">
        <v>623167.0</v>
      </c>
      <c r="T43" s="3">
        <v>623167.0</v>
      </c>
      <c r="U43" s="8">
        <v>624294.0</v>
      </c>
      <c r="V43" s="3">
        <v>624295.0</v>
      </c>
      <c r="W43" s="3">
        <v>624301.0</v>
      </c>
      <c r="X43" s="3">
        <v>624302.0</v>
      </c>
      <c r="Y43" s="8">
        <v>624311.0</v>
      </c>
      <c r="Z43" s="3">
        <v>624312.0</v>
      </c>
      <c r="AA43" s="3">
        <v>624313.0</v>
      </c>
      <c r="AB43" s="3">
        <v>624314.0</v>
      </c>
      <c r="AC43" s="3">
        <v>1.0</v>
      </c>
      <c r="AD43" s="3">
        <v>1.0</v>
      </c>
      <c r="AE43" s="3">
        <v>1.0</v>
      </c>
      <c r="AF43" s="3">
        <v>0.0</v>
      </c>
      <c r="AG43" s="3">
        <v>1.0</v>
      </c>
      <c r="AH43" s="3">
        <v>1.0</v>
      </c>
      <c r="AI43" s="3">
        <v>1.0</v>
      </c>
      <c r="AJ43" s="3">
        <v>1.0</v>
      </c>
      <c r="AK43" s="8">
        <v>1.0</v>
      </c>
      <c r="AL43" s="3">
        <v>1.0</v>
      </c>
      <c r="AM43" s="3">
        <v>0.0</v>
      </c>
      <c r="AN43" s="3">
        <v>0.0</v>
      </c>
      <c r="AO43" s="8">
        <v>1.0</v>
      </c>
      <c r="AP43" s="3">
        <v>1.0</v>
      </c>
      <c r="AQ43" s="3">
        <v>1.0</v>
      </c>
      <c r="AR43" s="3">
        <v>1.0</v>
      </c>
      <c r="AS43" s="9">
        <v>0.8125</v>
      </c>
      <c r="AT43" s="9">
        <v>0.4031128874149275</v>
      </c>
      <c r="AU43" s="4">
        <v>13.0</v>
      </c>
      <c r="AV43" s="3">
        <v>0.0</v>
      </c>
      <c r="AW43" s="3">
        <v>0.0</v>
      </c>
      <c r="AX43" s="3">
        <v>0.0</v>
      </c>
      <c r="AY43" s="3">
        <v>0.0</v>
      </c>
      <c r="AZ43" s="3">
        <v>0.0</v>
      </c>
      <c r="BA43" s="3">
        <v>0.0</v>
      </c>
      <c r="BB43" s="3">
        <v>0.0</v>
      </c>
      <c r="BC43" s="3">
        <v>0.0</v>
      </c>
      <c r="BD43" s="3">
        <v>0.0</v>
      </c>
      <c r="BE43" s="3">
        <v>0.0</v>
      </c>
      <c r="BF43" s="3">
        <v>0.0</v>
      </c>
      <c r="BG43" s="3">
        <v>0.0</v>
      </c>
      <c r="BH43" s="3">
        <v>0.0</v>
      </c>
      <c r="BI43" s="3">
        <v>0.0</v>
      </c>
      <c r="BJ43" s="3">
        <v>0.0</v>
      </c>
      <c r="BK43" s="3">
        <v>0.0</v>
      </c>
      <c r="BL43" s="9">
        <v>0.0</v>
      </c>
      <c r="BM43" s="9">
        <v>0.0</v>
      </c>
      <c r="BN43" s="4">
        <v>0.0</v>
      </c>
      <c r="BO43" s="3">
        <v>0.0</v>
      </c>
      <c r="BP43" s="3">
        <v>0.0</v>
      </c>
      <c r="BQ43" s="3">
        <v>0.0</v>
      </c>
      <c r="BR43" s="3">
        <v>1.0</v>
      </c>
      <c r="BS43" s="3">
        <v>0.0</v>
      </c>
      <c r="BT43" s="3">
        <v>0.0</v>
      </c>
      <c r="BU43" s="3">
        <v>0.0</v>
      </c>
      <c r="BV43" s="3">
        <v>0.0</v>
      </c>
      <c r="BW43" s="3">
        <v>0.0</v>
      </c>
      <c r="BX43" s="3">
        <v>0.0</v>
      </c>
      <c r="BY43" s="3">
        <v>2.0</v>
      </c>
      <c r="BZ43" s="3">
        <v>2.0</v>
      </c>
      <c r="CA43" s="3">
        <v>0.0</v>
      </c>
      <c r="CB43" s="3">
        <v>0.0</v>
      </c>
      <c r="CC43" s="3">
        <v>0.0</v>
      </c>
      <c r="CD43" s="3">
        <v>0.0</v>
      </c>
      <c r="CE43" s="9">
        <v>0.3125</v>
      </c>
      <c r="CF43" s="9">
        <v>0.704154339142587</v>
      </c>
      <c r="CG43" s="4">
        <v>5.0</v>
      </c>
      <c r="CH43" s="3">
        <v>0.0</v>
      </c>
      <c r="CI43" s="3">
        <v>0.0</v>
      </c>
      <c r="CJ43" s="3">
        <v>0.0</v>
      </c>
      <c r="CK43" s="3">
        <v>0.0</v>
      </c>
      <c r="CL43" s="3">
        <v>0.0</v>
      </c>
      <c r="CM43" s="3">
        <v>0.0</v>
      </c>
      <c r="CN43" s="3">
        <v>0.0</v>
      </c>
      <c r="CO43" s="3">
        <v>0.0</v>
      </c>
      <c r="CP43" s="3">
        <v>0.0</v>
      </c>
      <c r="CQ43" s="3">
        <v>0.0</v>
      </c>
      <c r="CR43" s="3">
        <v>0.0</v>
      </c>
      <c r="CS43" s="3">
        <v>0.0</v>
      </c>
      <c r="CT43" s="3">
        <v>0.0</v>
      </c>
      <c r="CU43" s="3">
        <v>0.0</v>
      </c>
      <c r="CV43" s="3">
        <v>0.0</v>
      </c>
      <c r="CW43" s="3">
        <v>0.0</v>
      </c>
      <c r="CX43" s="9">
        <v>0.0</v>
      </c>
      <c r="CY43" s="9">
        <v>0.0</v>
      </c>
      <c r="CZ43" s="4">
        <v>0.0</v>
      </c>
      <c r="DA43" s="3">
        <v>1.0</v>
      </c>
      <c r="DB43" s="3">
        <v>1.0</v>
      </c>
      <c r="DC43" s="3">
        <v>1.0</v>
      </c>
      <c r="DD43" s="3">
        <v>4.0</v>
      </c>
      <c r="DE43" s="3">
        <v>1.0</v>
      </c>
      <c r="DF43" s="3">
        <v>1.0</v>
      </c>
      <c r="DG43" s="3">
        <v>1.0</v>
      </c>
      <c r="DH43" s="3">
        <v>1.0</v>
      </c>
      <c r="DI43" s="3">
        <v>1.0</v>
      </c>
      <c r="DJ43" s="3">
        <v>1.0</v>
      </c>
      <c r="DK43" s="3">
        <v>2.0</v>
      </c>
      <c r="DL43" s="3">
        <v>2.0</v>
      </c>
      <c r="DM43" s="3">
        <v>1.0</v>
      </c>
      <c r="DN43" s="3">
        <v>1.0</v>
      </c>
      <c r="DO43" s="3">
        <v>1.0</v>
      </c>
      <c r="DP43" s="3">
        <v>1.0</v>
      </c>
      <c r="DQ43" s="9">
        <v>1.3125</v>
      </c>
      <c r="DR43" s="9">
        <v>0.7932002689527196</v>
      </c>
      <c r="DS43" s="4">
        <v>21.0</v>
      </c>
      <c r="DT43" s="3">
        <v>29161.0</v>
      </c>
      <c r="DU43" s="3">
        <v>6478.0</v>
      </c>
      <c r="DV43" s="3">
        <v>7002.0</v>
      </c>
      <c r="DW43" s="3">
        <v>54835.0</v>
      </c>
      <c r="DX43" s="3">
        <v>8756.0</v>
      </c>
      <c r="DY43" s="3">
        <v>178016.0</v>
      </c>
      <c r="DZ43" s="3">
        <v>8721.0</v>
      </c>
      <c r="EA43" s="3">
        <v>38545.0</v>
      </c>
      <c r="EB43" s="3">
        <v>141385.0</v>
      </c>
      <c r="EC43" s="3">
        <v>57725.0</v>
      </c>
      <c r="ED43" s="3">
        <v>97146.0</v>
      </c>
      <c r="EE43" s="3">
        <v>107308.0</v>
      </c>
      <c r="EF43" s="3">
        <v>46499.0</v>
      </c>
      <c r="EG43" s="3">
        <v>78050.0</v>
      </c>
      <c r="EH43" s="3">
        <v>100580.0</v>
      </c>
      <c r="EI43" s="3">
        <v>43351.0</v>
      </c>
      <c r="EJ43" s="9">
        <v>62722.375</v>
      </c>
      <c r="EK43" s="9">
        <v>50895.107959901216</v>
      </c>
      <c r="EL43" s="4">
        <v>1003558.0</v>
      </c>
      <c r="EM43" s="3">
        <v>29161.0</v>
      </c>
      <c r="EN43" s="3">
        <v>6478.0</v>
      </c>
      <c r="EO43" s="3">
        <v>7002.0</v>
      </c>
      <c r="EP43" s="3">
        <v>54835.0</v>
      </c>
      <c r="EQ43" s="3">
        <v>8756.0</v>
      </c>
      <c r="ER43" s="3">
        <v>178016.0</v>
      </c>
      <c r="ES43" s="3">
        <v>8721.0</v>
      </c>
      <c r="ET43" s="3">
        <v>38545.0</v>
      </c>
      <c r="EU43" s="3">
        <v>141385.0</v>
      </c>
      <c r="EV43" s="3">
        <v>57725.0</v>
      </c>
      <c r="EW43" s="3">
        <v>97146.0</v>
      </c>
      <c r="EX43" s="3">
        <v>107308.0</v>
      </c>
      <c r="EY43" s="3">
        <v>46499.0</v>
      </c>
      <c r="EZ43" s="3">
        <v>78050.0</v>
      </c>
      <c r="FA43" s="3">
        <v>100580.0</v>
      </c>
      <c r="FB43" s="3">
        <v>43351.0</v>
      </c>
      <c r="FC43" s="9">
        <v>62722.375</v>
      </c>
      <c r="FD43" s="9">
        <v>50895.107959901216</v>
      </c>
      <c r="FE43" s="4">
        <v>1003558.0</v>
      </c>
      <c r="FF43" s="8">
        <v>624538.0</v>
      </c>
      <c r="FG43" s="8">
        <v>624538.0</v>
      </c>
      <c r="FH43" s="3">
        <v>624563.0</v>
      </c>
      <c r="FI43" s="3">
        <v>624564.0</v>
      </c>
      <c r="FJ43" s="3">
        <v>945250.0</v>
      </c>
      <c r="FK43" s="3">
        <v>945251.0</v>
      </c>
      <c r="FL43" s="3">
        <v>945303.0</v>
      </c>
      <c r="FM43" s="3">
        <v>945304.0</v>
      </c>
      <c r="FN43" s="3">
        <v>1.0</v>
      </c>
      <c r="FO43" s="3">
        <v>0.0</v>
      </c>
      <c r="FP43" s="3">
        <v>1.0</v>
      </c>
      <c r="FQ43" s="3">
        <v>0.0</v>
      </c>
      <c r="FR43" s="4">
        <v>0.5</v>
      </c>
      <c r="FS43" s="4">
        <v>0.5773502691896257</v>
      </c>
      <c r="FT43" s="4">
        <v>2.0</v>
      </c>
      <c r="FU43" s="3">
        <v>0.0</v>
      </c>
      <c r="FV43" s="3">
        <v>0.0</v>
      </c>
      <c r="FW43" s="3">
        <v>0.0</v>
      </c>
      <c r="FX43" s="3">
        <v>0.0</v>
      </c>
      <c r="FY43" s="4">
        <v>0.0</v>
      </c>
      <c r="FZ43" s="4">
        <v>0.0</v>
      </c>
      <c r="GA43" s="4">
        <v>0.0</v>
      </c>
      <c r="GB43" s="3">
        <v>0.0</v>
      </c>
      <c r="GC43" s="3">
        <v>0.0</v>
      </c>
      <c r="GD43" s="3">
        <v>0.0</v>
      </c>
      <c r="GE43" s="3">
        <v>2.0</v>
      </c>
      <c r="GF43" s="4">
        <v>0.5</v>
      </c>
      <c r="GG43" s="4">
        <v>1.0</v>
      </c>
      <c r="GH43" s="4">
        <v>2.0</v>
      </c>
      <c r="GI43" s="3">
        <v>0.0</v>
      </c>
      <c r="GJ43" s="3">
        <v>0.0</v>
      </c>
      <c r="GK43" s="3">
        <v>0.0</v>
      </c>
      <c r="GL43" s="3">
        <v>0.0</v>
      </c>
      <c r="GM43" s="4">
        <v>0.0</v>
      </c>
      <c r="GN43" s="4">
        <v>0.0</v>
      </c>
      <c r="GO43" s="4">
        <v>0.0</v>
      </c>
      <c r="GP43" s="3">
        <v>1.0</v>
      </c>
      <c r="GQ43" s="3">
        <v>2.0</v>
      </c>
      <c r="GR43" s="3">
        <v>1.0</v>
      </c>
      <c r="GS43" s="3">
        <v>2.0</v>
      </c>
      <c r="GT43" s="4">
        <v>1.5</v>
      </c>
      <c r="GU43" s="4">
        <v>0.5773502691896257</v>
      </c>
      <c r="GV43" s="4">
        <v>6.0</v>
      </c>
      <c r="GW43" s="3">
        <v>8972.0</v>
      </c>
      <c r="GX43" s="3">
        <v>21657.0</v>
      </c>
      <c r="GY43" s="3">
        <v>155544.0</v>
      </c>
      <c r="GZ43" s="3">
        <v>25821.0</v>
      </c>
      <c r="HA43" s="4">
        <v>52998.5</v>
      </c>
      <c r="HB43" s="4">
        <v>68738.19511014236</v>
      </c>
      <c r="HC43" s="4">
        <v>211994.0</v>
      </c>
      <c r="HD43" s="3">
        <v>8972.0</v>
      </c>
      <c r="HE43" s="3">
        <v>21657.0</v>
      </c>
      <c r="HF43" s="3">
        <v>155544.0</v>
      </c>
      <c r="HG43" s="3">
        <v>25821.0</v>
      </c>
      <c r="HH43" s="4">
        <v>52998.5</v>
      </c>
      <c r="HI43" s="4">
        <v>68738.19511014236</v>
      </c>
      <c r="HJ43" s="4">
        <v>211994.0</v>
      </c>
      <c r="HK43" s="34"/>
      <c r="HL43" s="34"/>
      <c r="HM43" s="34"/>
      <c r="HN43" s="34"/>
      <c r="HO43" s="34"/>
      <c r="HP43" s="34"/>
      <c r="HQ43" s="34"/>
      <c r="HR43" s="34"/>
      <c r="HS43" s="34"/>
    </row>
    <row r="44" ht="13.5" customHeight="1">
      <c r="A44" s="3">
        <v>229316.0</v>
      </c>
      <c r="B44" s="4">
        <v>0.823151125</v>
      </c>
      <c r="C44" s="4" t="s">
        <v>643</v>
      </c>
      <c r="D44" s="37" t="s">
        <v>644</v>
      </c>
      <c r="E44" s="3">
        <v>0.0</v>
      </c>
      <c r="F44" s="38">
        <v>16.0</v>
      </c>
      <c r="G44" s="3">
        <v>4193831.0</v>
      </c>
      <c r="H44" s="3">
        <v>1047726.0</v>
      </c>
      <c r="I44" s="3">
        <v>229316.0</v>
      </c>
      <c r="J44" s="5">
        <v>0.027715277777777773</v>
      </c>
      <c r="K44" s="5">
        <v>4.629629629629629E-4</v>
      </c>
      <c r="L44" s="3" t="s">
        <v>39</v>
      </c>
      <c r="M44" s="8">
        <v>622781.0</v>
      </c>
      <c r="N44" s="8">
        <v>622781.0</v>
      </c>
      <c r="O44" s="3">
        <v>623092.0</v>
      </c>
      <c r="P44" s="3">
        <v>623092.0</v>
      </c>
      <c r="Q44" s="3">
        <v>623136.0</v>
      </c>
      <c r="R44" s="3">
        <v>623136.0</v>
      </c>
      <c r="S44" s="3">
        <v>623167.0</v>
      </c>
      <c r="T44" s="3">
        <v>623167.0</v>
      </c>
      <c r="U44" s="8">
        <v>624294.0</v>
      </c>
      <c r="V44" s="3">
        <v>624295.0</v>
      </c>
      <c r="W44" s="3">
        <v>624301.0</v>
      </c>
      <c r="X44" s="3">
        <v>624302.0</v>
      </c>
      <c r="Y44" s="8">
        <v>624311.0</v>
      </c>
      <c r="Z44" s="3">
        <v>624312.0</v>
      </c>
      <c r="AA44" s="3">
        <v>624313.0</v>
      </c>
      <c r="AB44" s="3">
        <v>624314.0</v>
      </c>
      <c r="AC44" s="3">
        <v>1.0</v>
      </c>
      <c r="AD44" s="3">
        <v>1.0</v>
      </c>
      <c r="AE44" s="3">
        <v>1.0</v>
      </c>
      <c r="AF44" s="3">
        <v>1.0</v>
      </c>
      <c r="AG44" s="3">
        <v>1.0</v>
      </c>
      <c r="AH44" s="3">
        <v>0.0</v>
      </c>
      <c r="AI44" s="3">
        <v>1.0</v>
      </c>
      <c r="AJ44" s="3">
        <v>1.0</v>
      </c>
      <c r="AK44" s="8">
        <v>0.0</v>
      </c>
      <c r="AL44" s="3">
        <v>1.0</v>
      </c>
      <c r="AM44" s="3">
        <v>1.0</v>
      </c>
      <c r="AN44" s="3">
        <v>1.0</v>
      </c>
      <c r="AO44" s="8">
        <v>1.0</v>
      </c>
      <c r="AP44" s="3">
        <v>1.0</v>
      </c>
      <c r="AQ44" s="3">
        <v>1.0</v>
      </c>
      <c r="AR44" s="3">
        <v>1.0</v>
      </c>
      <c r="AS44" s="9">
        <v>0.875</v>
      </c>
      <c r="AT44" s="9">
        <v>0.3415650255319866</v>
      </c>
      <c r="AU44" s="4">
        <v>14.0</v>
      </c>
      <c r="AV44" s="3">
        <v>0.0</v>
      </c>
      <c r="AW44" s="3">
        <v>0.0</v>
      </c>
      <c r="AX44" s="3">
        <v>0.0</v>
      </c>
      <c r="AY44" s="3">
        <v>0.0</v>
      </c>
      <c r="AZ44" s="3">
        <v>0.0</v>
      </c>
      <c r="BA44" s="3">
        <v>0.0</v>
      </c>
      <c r="BB44" s="3">
        <v>0.0</v>
      </c>
      <c r="BC44" s="3">
        <v>0.0</v>
      </c>
      <c r="BD44" s="3">
        <v>0.0</v>
      </c>
      <c r="BE44" s="3">
        <v>0.0</v>
      </c>
      <c r="BF44" s="3">
        <v>0.0</v>
      </c>
      <c r="BG44" s="3">
        <v>0.0</v>
      </c>
      <c r="BH44" s="3">
        <v>0.0</v>
      </c>
      <c r="BI44" s="3">
        <v>0.0</v>
      </c>
      <c r="BJ44" s="3">
        <v>0.0</v>
      </c>
      <c r="BK44" s="3">
        <v>0.0</v>
      </c>
      <c r="BL44" s="9">
        <v>0.0</v>
      </c>
      <c r="BM44" s="9">
        <v>0.0</v>
      </c>
      <c r="BN44" s="4">
        <v>0.0</v>
      </c>
      <c r="BO44" s="3">
        <v>0.0</v>
      </c>
      <c r="BP44" s="3">
        <v>0.0</v>
      </c>
      <c r="BQ44" s="3">
        <v>0.0</v>
      </c>
      <c r="BR44" s="3">
        <v>0.0</v>
      </c>
      <c r="BS44" s="3">
        <v>0.0</v>
      </c>
      <c r="BT44" s="3">
        <v>0.0</v>
      </c>
      <c r="BU44" s="3">
        <v>0.0</v>
      </c>
      <c r="BV44" s="3">
        <v>0.0</v>
      </c>
      <c r="BW44" s="3">
        <v>0.0</v>
      </c>
      <c r="BX44" s="3">
        <v>0.0</v>
      </c>
      <c r="BY44" s="3">
        <v>0.0</v>
      </c>
      <c r="BZ44" s="3">
        <v>0.0</v>
      </c>
      <c r="CA44" s="3">
        <v>0.0</v>
      </c>
      <c r="CB44" s="3">
        <v>0.0</v>
      </c>
      <c r="CC44" s="3">
        <v>0.0</v>
      </c>
      <c r="CD44" s="3">
        <v>0.0</v>
      </c>
      <c r="CE44" s="9">
        <v>0.0</v>
      </c>
      <c r="CF44" s="9">
        <v>0.0</v>
      </c>
      <c r="CG44" s="4">
        <v>0.0</v>
      </c>
      <c r="CH44" s="3">
        <v>0.0</v>
      </c>
      <c r="CI44" s="3">
        <v>0.0</v>
      </c>
      <c r="CJ44" s="3">
        <v>0.0</v>
      </c>
      <c r="CK44" s="3">
        <v>0.0</v>
      </c>
      <c r="CL44" s="3">
        <v>0.0</v>
      </c>
      <c r="CM44" s="3">
        <v>0.0</v>
      </c>
      <c r="CN44" s="3">
        <v>0.0</v>
      </c>
      <c r="CO44" s="3">
        <v>0.0</v>
      </c>
      <c r="CP44" s="3">
        <v>0.0</v>
      </c>
      <c r="CQ44" s="3">
        <v>0.0</v>
      </c>
      <c r="CR44" s="3">
        <v>0.0</v>
      </c>
      <c r="CS44" s="3">
        <v>0.0</v>
      </c>
      <c r="CT44" s="3">
        <v>0.0</v>
      </c>
      <c r="CU44" s="3">
        <v>0.0</v>
      </c>
      <c r="CV44" s="3">
        <v>0.0</v>
      </c>
      <c r="CW44" s="3">
        <v>0.0</v>
      </c>
      <c r="CX44" s="9">
        <v>0.0</v>
      </c>
      <c r="CY44" s="9">
        <v>0.0</v>
      </c>
      <c r="CZ44" s="4">
        <v>0.0</v>
      </c>
      <c r="DA44" s="3">
        <v>1.0</v>
      </c>
      <c r="DB44" s="3">
        <v>1.0</v>
      </c>
      <c r="DC44" s="3">
        <v>1.0</v>
      </c>
      <c r="DD44" s="3">
        <v>1.0</v>
      </c>
      <c r="DE44" s="3">
        <v>1.0</v>
      </c>
      <c r="DF44" s="3">
        <v>3.0</v>
      </c>
      <c r="DG44" s="3">
        <v>1.0</v>
      </c>
      <c r="DH44" s="3">
        <v>1.0</v>
      </c>
      <c r="DI44" s="3">
        <v>2.0</v>
      </c>
      <c r="DJ44" s="3">
        <v>1.0</v>
      </c>
      <c r="DK44" s="3">
        <v>1.0</v>
      </c>
      <c r="DL44" s="3">
        <v>1.0</v>
      </c>
      <c r="DM44" s="3">
        <v>1.0</v>
      </c>
      <c r="DN44" s="3">
        <v>1.0</v>
      </c>
      <c r="DO44" s="3">
        <v>1.0</v>
      </c>
      <c r="DP44" s="3">
        <v>1.0</v>
      </c>
      <c r="DQ44" s="9">
        <v>1.1875</v>
      </c>
      <c r="DR44" s="9">
        <v>0.5439056290693574</v>
      </c>
      <c r="DS44" s="4">
        <v>19.0</v>
      </c>
      <c r="DT44" s="3">
        <v>16993.0</v>
      </c>
      <c r="DU44" s="3">
        <v>10146.0</v>
      </c>
      <c r="DV44" s="3">
        <v>12806.0</v>
      </c>
      <c r="DW44" s="3">
        <v>260874.0</v>
      </c>
      <c r="DX44" s="3">
        <v>12385.0</v>
      </c>
      <c r="DY44" s="3">
        <v>38765.0</v>
      </c>
      <c r="DZ44" s="3">
        <v>9146.0</v>
      </c>
      <c r="EA44" s="3">
        <v>34897.0</v>
      </c>
      <c r="EB44" s="3">
        <v>67114.0</v>
      </c>
      <c r="EC44" s="3">
        <v>30202.0</v>
      </c>
      <c r="ED44" s="3">
        <v>357446.0</v>
      </c>
      <c r="EE44" s="3">
        <v>95270.0</v>
      </c>
      <c r="EF44" s="3">
        <v>50389.0</v>
      </c>
      <c r="EG44" s="3">
        <v>38419.0</v>
      </c>
      <c r="EH44" s="3">
        <v>45133.0</v>
      </c>
      <c r="EI44" s="3">
        <v>38916.0</v>
      </c>
      <c r="EJ44" s="9">
        <v>69931.3125</v>
      </c>
      <c r="EK44" s="9">
        <v>97689.73607206218</v>
      </c>
      <c r="EL44" s="4">
        <v>1118901.0</v>
      </c>
      <c r="EM44" s="3">
        <v>16993.0</v>
      </c>
      <c r="EN44" s="3">
        <v>10146.0</v>
      </c>
      <c r="EO44" s="3">
        <v>12806.0</v>
      </c>
      <c r="EP44" s="3">
        <v>260874.0</v>
      </c>
      <c r="EQ44" s="3">
        <v>12385.0</v>
      </c>
      <c r="ER44" s="3">
        <v>38765.0</v>
      </c>
      <c r="ES44" s="3">
        <v>9146.0</v>
      </c>
      <c r="ET44" s="3">
        <v>34897.0</v>
      </c>
      <c r="EU44" s="3">
        <v>67114.0</v>
      </c>
      <c r="EV44" s="3">
        <v>30202.0</v>
      </c>
      <c r="EW44" s="3">
        <v>357446.0</v>
      </c>
      <c r="EX44" s="3">
        <v>95270.0</v>
      </c>
      <c r="EY44" s="3">
        <v>50389.0</v>
      </c>
      <c r="EZ44" s="3">
        <v>38419.0</v>
      </c>
      <c r="FA44" s="3">
        <v>45133.0</v>
      </c>
      <c r="FB44" s="3">
        <v>38916.0</v>
      </c>
      <c r="FC44" s="9">
        <v>69931.3125</v>
      </c>
      <c r="FD44" s="9">
        <v>97689.73607206218</v>
      </c>
      <c r="FE44" s="4">
        <v>1118901.0</v>
      </c>
      <c r="FF44" s="8"/>
      <c r="FG44" s="8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4" t="e">
        <v>#DIV/0!</v>
      </c>
      <c r="FS44" s="4" t="e">
        <v>#DIV/0!</v>
      </c>
      <c r="FT44" s="4">
        <v>0.0</v>
      </c>
      <c r="FU44" s="3"/>
      <c r="FV44" s="3"/>
      <c r="FW44" s="3"/>
      <c r="FX44" s="3"/>
      <c r="FY44" s="4" t="e">
        <v>#DIV/0!</v>
      </c>
      <c r="FZ44" s="4" t="e">
        <v>#DIV/0!</v>
      </c>
      <c r="GA44" s="4">
        <v>0.0</v>
      </c>
      <c r="GB44" s="3"/>
      <c r="GC44" s="3"/>
      <c r="GD44" s="3"/>
      <c r="GE44" s="3"/>
      <c r="GF44" s="4" t="e">
        <v>#DIV/0!</v>
      </c>
      <c r="GG44" s="4" t="e">
        <v>#DIV/0!</v>
      </c>
      <c r="GH44" s="4">
        <v>0.0</v>
      </c>
      <c r="GI44" s="3"/>
      <c r="GJ44" s="3"/>
      <c r="GK44" s="3"/>
      <c r="GL44" s="3"/>
      <c r="GM44" s="4" t="e">
        <v>#DIV/0!</v>
      </c>
      <c r="GN44" s="4" t="e">
        <v>#DIV/0!</v>
      </c>
      <c r="GO44" s="4">
        <v>0.0</v>
      </c>
      <c r="GP44" s="3"/>
      <c r="GQ44" s="3"/>
      <c r="GR44" s="3"/>
      <c r="GS44" s="3"/>
      <c r="GT44" s="4" t="e">
        <v>#DIV/0!</v>
      </c>
      <c r="GU44" s="4" t="e">
        <v>#DIV/0!</v>
      </c>
      <c r="GV44" s="4">
        <v>0.0</v>
      </c>
      <c r="GW44" s="3"/>
      <c r="GX44" s="3"/>
      <c r="GY44" s="3"/>
      <c r="GZ44" s="3"/>
      <c r="HA44" s="4" t="e">
        <v>#DIV/0!</v>
      </c>
      <c r="HB44" s="4" t="e">
        <v>#DIV/0!</v>
      </c>
      <c r="HC44" s="4">
        <v>0.0</v>
      </c>
      <c r="HD44" s="3"/>
      <c r="HE44" s="3"/>
      <c r="HF44" s="3"/>
      <c r="HG44" s="3"/>
      <c r="HH44" s="4" t="e">
        <v>#DIV/0!</v>
      </c>
      <c r="HI44" s="4" t="e">
        <v>#DIV/0!</v>
      </c>
      <c r="HJ44" s="4">
        <v>0.0</v>
      </c>
      <c r="HK44" s="34"/>
      <c r="HL44" s="34"/>
      <c r="HM44" s="34"/>
      <c r="HN44" s="34"/>
      <c r="HO44" s="34"/>
      <c r="HP44" s="34"/>
      <c r="HQ44" s="34"/>
      <c r="HR44" s="34"/>
      <c r="HS44" s="34"/>
    </row>
    <row r="45" ht="13.5" customHeight="1">
      <c r="A45" s="3">
        <v>229319.0</v>
      </c>
      <c r="B45" s="4">
        <v>0.571428571</v>
      </c>
      <c r="C45" s="4" t="s">
        <v>644</v>
      </c>
      <c r="D45" s="37" t="s">
        <v>643</v>
      </c>
      <c r="E45" s="3">
        <v>0.0</v>
      </c>
      <c r="F45" s="38">
        <v>14.0</v>
      </c>
      <c r="G45" s="3">
        <v>4185130.0</v>
      </c>
      <c r="H45" s="3">
        <v>1045748.0</v>
      </c>
      <c r="I45" s="3">
        <v>229319.0</v>
      </c>
      <c r="J45" s="5">
        <v>0.009905092592592592</v>
      </c>
      <c r="K45" s="3"/>
      <c r="L45" s="3" t="s">
        <v>39</v>
      </c>
      <c r="M45" s="8">
        <v>622781.0</v>
      </c>
      <c r="N45" s="8">
        <v>622781.0</v>
      </c>
      <c r="O45" s="3">
        <v>623092.0</v>
      </c>
      <c r="P45" s="3">
        <v>623092.0</v>
      </c>
      <c r="Q45" s="3">
        <v>623136.0</v>
      </c>
      <c r="R45" s="3">
        <v>623136.0</v>
      </c>
      <c r="S45" s="3">
        <v>623167.0</v>
      </c>
      <c r="T45" s="3">
        <v>623167.0</v>
      </c>
      <c r="U45" s="8">
        <v>624294.0</v>
      </c>
      <c r="V45" s="3">
        <v>624295.0</v>
      </c>
      <c r="W45" s="3">
        <v>624301.0</v>
      </c>
      <c r="X45" s="3">
        <v>624302.0</v>
      </c>
      <c r="Y45" s="8">
        <v>624311.0</v>
      </c>
      <c r="Z45" s="3">
        <v>624312.0</v>
      </c>
      <c r="AA45" s="3"/>
      <c r="AB45" s="3"/>
      <c r="AC45" s="3">
        <v>1.0</v>
      </c>
      <c r="AD45" s="3">
        <v>1.0</v>
      </c>
      <c r="AE45" s="3">
        <v>1.0</v>
      </c>
      <c r="AF45" s="3">
        <v>0.0</v>
      </c>
      <c r="AG45" s="3">
        <v>1.0</v>
      </c>
      <c r="AH45" s="3">
        <v>1.0</v>
      </c>
      <c r="AI45" s="3">
        <v>1.0</v>
      </c>
      <c r="AJ45" s="3">
        <v>1.0</v>
      </c>
      <c r="AK45" s="8">
        <v>1.0</v>
      </c>
      <c r="AL45" s="3">
        <v>0.0</v>
      </c>
      <c r="AM45" s="3">
        <v>1.0</v>
      </c>
      <c r="AN45" s="3">
        <v>0.0</v>
      </c>
      <c r="AO45" s="8">
        <v>0.0</v>
      </c>
      <c r="AP45" s="3"/>
      <c r="AQ45" s="3"/>
      <c r="AR45" s="3"/>
      <c r="AS45" s="9">
        <v>0.6923076923076923</v>
      </c>
      <c r="AT45" s="9">
        <v>0.48038446141526137</v>
      </c>
      <c r="AU45" s="4">
        <v>9.0</v>
      </c>
      <c r="AV45" s="3">
        <v>0.0</v>
      </c>
      <c r="AW45" s="3">
        <v>0.0</v>
      </c>
      <c r="AX45" s="3">
        <v>0.0</v>
      </c>
      <c r="AY45" s="3">
        <v>0.0</v>
      </c>
      <c r="AZ45" s="3">
        <v>0.0</v>
      </c>
      <c r="BA45" s="3">
        <v>0.0</v>
      </c>
      <c r="BB45" s="3">
        <v>0.0</v>
      </c>
      <c r="BC45" s="3">
        <v>0.0</v>
      </c>
      <c r="BD45" s="3">
        <v>0.0</v>
      </c>
      <c r="BE45" s="3">
        <v>1.0</v>
      </c>
      <c r="BF45" s="3">
        <v>0.0</v>
      </c>
      <c r="BG45" s="3">
        <v>1.0</v>
      </c>
      <c r="BH45" s="3">
        <v>0.0</v>
      </c>
      <c r="BI45" s="3"/>
      <c r="BJ45" s="3"/>
      <c r="BK45" s="3"/>
      <c r="BL45" s="9">
        <v>0.15384615384615385</v>
      </c>
      <c r="BM45" s="9">
        <v>0.3755338080994054</v>
      </c>
      <c r="BN45" s="4">
        <v>2.0</v>
      </c>
      <c r="BO45" s="3">
        <v>0.0</v>
      </c>
      <c r="BP45" s="3">
        <v>0.0</v>
      </c>
      <c r="BQ45" s="3">
        <v>0.0</v>
      </c>
      <c r="BR45" s="3">
        <v>0.0</v>
      </c>
      <c r="BS45" s="3">
        <v>0.0</v>
      </c>
      <c r="BT45" s="3">
        <v>0.0</v>
      </c>
      <c r="BU45" s="3">
        <v>0.0</v>
      </c>
      <c r="BV45" s="3">
        <v>0.0</v>
      </c>
      <c r="BW45" s="3">
        <v>0.0</v>
      </c>
      <c r="BX45" s="3">
        <v>2.0</v>
      </c>
      <c r="BY45" s="3">
        <v>0.0</v>
      </c>
      <c r="BZ45" s="3">
        <v>3.0</v>
      </c>
      <c r="CA45" s="3">
        <v>0.0</v>
      </c>
      <c r="CB45" s="3">
        <v>0.0</v>
      </c>
      <c r="CC45" s="3"/>
      <c r="CD45" s="3"/>
      <c r="CE45" s="9">
        <v>0.35714285714285715</v>
      </c>
      <c r="CF45" s="9">
        <v>0.928782731664065</v>
      </c>
      <c r="CG45" s="4">
        <v>5.0</v>
      </c>
      <c r="CH45" s="3">
        <v>0.0</v>
      </c>
      <c r="CI45" s="3">
        <v>0.0</v>
      </c>
      <c r="CJ45" s="3">
        <v>0.0</v>
      </c>
      <c r="CK45" s="3">
        <v>0.0</v>
      </c>
      <c r="CL45" s="3">
        <v>0.0</v>
      </c>
      <c r="CM45" s="3">
        <v>0.0</v>
      </c>
      <c r="CN45" s="3">
        <v>0.0</v>
      </c>
      <c r="CO45" s="3">
        <v>0.0</v>
      </c>
      <c r="CP45" s="3">
        <v>0.0</v>
      </c>
      <c r="CQ45" s="3">
        <v>0.0</v>
      </c>
      <c r="CR45" s="3">
        <v>0.0</v>
      </c>
      <c r="CS45" s="3">
        <v>1.0</v>
      </c>
      <c r="CT45" s="3">
        <v>0.0</v>
      </c>
      <c r="CU45" s="3">
        <v>0.0</v>
      </c>
      <c r="CV45" s="3"/>
      <c r="CW45" s="3"/>
      <c r="CX45" s="9">
        <v>0.07142857142857142</v>
      </c>
      <c r="CY45" s="9">
        <v>0.2672612419124244</v>
      </c>
      <c r="CZ45" s="4">
        <v>1.0</v>
      </c>
      <c r="DA45" s="3">
        <v>1.0</v>
      </c>
      <c r="DB45" s="3">
        <v>1.0</v>
      </c>
      <c r="DC45" s="3">
        <v>1.0</v>
      </c>
      <c r="DD45" s="3">
        <v>2.0</v>
      </c>
      <c r="DE45" s="3">
        <v>1.0</v>
      </c>
      <c r="DF45" s="3">
        <v>1.0</v>
      </c>
      <c r="DG45" s="3">
        <v>1.0</v>
      </c>
      <c r="DH45" s="3">
        <v>1.0</v>
      </c>
      <c r="DI45" s="3">
        <v>1.0</v>
      </c>
      <c r="DJ45" s="3">
        <v>2.0</v>
      </c>
      <c r="DK45" s="3">
        <v>1.0</v>
      </c>
      <c r="DL45" s="3">
        <v>1.0</v>
      </c>
      <c r="DM45" s="3">
        <v>2.0</v>
      </c>
      <c r="DN45" s="3">
        <v>0.0</v>
      </c>
      <c r="DO45" s="3"/>
      <c r="DP45" s="3"/>
      <c r="DQ45" s="9">
        <v>1.1428571428571428</v>
      </c>
      <c r="DR45" s="9">
        <v>0.5345224838248489</v>
      </c>
      <c r="DS45" s="4">
        <v>16.0</v>
      </c>
      <c r="DT45" s="3">
        <v>19442.0</v>
      </c>
      <c r="DU45" s="3">
        <v>9148.0</v>
      </c>
      <c r="DV45" s="3">
        <v>9648.0</v>
      </c>
      <c r="DW45" s="3">
        <v>48070.0</v>
      </c>
      <c r="DX45" s="3">
        <v>9509.0</v>
      </c>
      <c r="DY45" s="3">
        <v>183475.0</v>
      </c>
      <c r="DZ45" s="3">
        <v>8185.0</v>
      </c>
      <c r="EA45" s="3">
        <v>10412.0</v>
      </c>
      <c r="EB45" s="3">
        <v>76523.0</v>
      </c>
      <c r="EC45" s="3">
        <v>26856.0</v>
      </c>
      <c r="ED45" s="3">
        <v>17955.0</v>
      </c>
      <c r="EE45" s="3">
        <v>186689.0</v>
      </c>
      <c r="EF45" s="3">
        <v>19892.0</v>
      </c>
      <c r="EG45" s="3"/>
      <c r="EH45" s="3"/>
      <c r="EI45" s="3"/>
      <c r="EJ45" s="9">
        <v>48138.769230769234</v>
      </c>
      <c r="EK45" s="9">
        <v>63781.412576018636</v>
      </c>
      <c r="EL45" s="4">
        <v>625804.0</v>
      </c>
      <c r="EM45" s="3">
        <v>19442.0</v>
      </c>
      <c r="EN45" s="3">
        <v>9148.0</v>
      </c>
      <c r="EO45" s="3">
        <v>9648.0</v>
      </c>
      <c r="EP45" s="3">
        <v>48070.0</v>
      </c>
      <c r="EQ45" s="3">
        <v>9509.0</v>
      </c>
      <c r="ER45" s="3">
        <v>183475.0</v>
      </c>
      <c r="ES45" s="3">
        <v>8185.0</v>
      </c>
      <c r="ET45" s="3">
        <v>10412.0</v>
      </c>
      <c r="EU45" s="3">
        <v>76523.0</v>
      </c>
      <c r="EV45" s="3">
        <v>26856.0</v>
      </c>
      <c r="EW45" s="3">
        <v>17955.0</v>
      </c>
      <c r="EX45" s="3">
        <v>186689.0</v>
      </c>
      <c r="EY45" s="3">
        <v>19892.0</v>
      </c>
      <c r="EZ45" s="3"/>
      <c r="FA45" s="3"/>
      <c r="FB45" s="3"/>
      <c r="FC45" s="9">
        <v>48138.769230769234</v>
      </c>
      <c r="FD45" s="9">
        <v>63781.412576018636</v>
      </c>
      <c r="FE45" s="4">
        <v>625804.0</v>
      </c>
      <c r="FF45" s="8">
        <v>624538.0</v>
      </c>
      <c r="FG45" s="8">
        <v>624538.0</v>
      </c>
      <c r="FH45" s="3">
        <v>624563.0</v>
      </c>
      <c r="FI45" s="3">
        <v>624564.0</v>
      </c>
      <c r="FJ45" s="3">
        <v>945250.0</v>
      </c>
      <c r="FK45" s="3">
        <v>945251.0</v>
      </c>
      <c r="FL45" s="3">
        <v>945303.0</v>
      </c>
      <c r="FM45" s="3">
        <v>945304.0</v>
      </c>
      <c r="FN45" s="3">
        <v>1.0</v>
      </c>
      <c r="FO45" s="3">
        <v>0.0</v>
      </c>
      <c r="FP45" s="3">
        <v>0.0</v>
      </c>
      <c r="FQ45" s="3">
        <v>0.0</v>
      </c>
      <c r="FR45" s="4">
        <v>0.25</v>
      </c>
      <c r="FS45" s="4">
        <v>0.5</v>
      </c>
      <c r="FT45" s="4">
        <v>1.0</v>
      </c>
      <c r="FU45" s="3">
        <v>0.0</v>
      </c>
      <c r="FV45" s="3">
        <v>0.0</v>
      </c>
      <c r="FW45" s="3">
        <v>0.0</v>
      </c>
      <c r="FX45" s="3">
        <v>0.0</v>
      </c>
      <c r="FY45" s="4">
        <v>0.0</v>
      </c>
      <c r="FZ45" s="4">
        <v>0.0</v>
      </c>
      <c r="GA45" s="4">
        <v>0.0</v>
      </c>
      <c r="GB45" s="3">
        <v>0.0</v>
      </c>
      <c r="GC45" s="3">
        <v>2.0</v>
      </c>
      <c r="GD45" s="3">
        <v>3.0</v>
      </c>
      <c r="GE45" s="3">
        <v>0.0</v>
      </c>
      <c r="GF45" s="4">
        <v>1.25</v>
      </c>
      <c r="GG45" s="4">
        <v>1.5</v>
      </c>
      <c r="GH45" s="4">
        <v>5.0</v>
      </c>
      <c r="GI45" s="3">
        <v>0.0</v>
      </c>
      <c r="GJ45" s="3">
        <v>0.0</v>
      </c>
      <c r="GK45" s="3">
        <v>1.0</v>
      </c>
      <c r="GL45" s="3">
        <v>0.0</v>
      </c>
      <c r="GM45" s="4">
        <v>0.25</v>
      </c>
      <c r="GN45" s="4">
        <v>0.5</v>
      </c>
      <c r="GO45" s="4">
        <v>1.0</v>
      </c>
      <c r="GP45" s="3">
        <v>1.0</v>
      </c>
      <c r="GQ45" s="3">
        <v>2.0</v>
      </c>
      <c r="GR45" s="3">
        <v>5.0</v>
      </c>
      <c r="GS45" s="3">
        <v>2.0</v>
      </c>
      <c r="GT45" s="4">
        <v>2.5</v>
      </c>
      <c r="GU45" s="4">
        <v>1.7320508075688772</v>
      </c>
      <c r="GV45" s="4">
        <v>10.0</v>
      </c>
      <c r="GW45" s="3">
        <v>11705.0</v>
      </c>
      <c r="GX45" s="3">
        <v>34426.0</v>
      </c>
      <c r="GY45" s="3">
        <v>64716.0</v>
      </c>
      <c r="GZ45" s="3">
        <v>15841.0</v>
      </c>
      <c r="HA45" s="4">
        <v>31672.0</v>
      </c>
      <c r="HB45" s="4">
        <v>24143.957850084702</v>
      </c>
      <c r="HC45" s="4">
        <v>126688.0</v>
      </c>
      <c r="HD45" s="3">
        <v>11705.0</v>
      </c>
      <c r="HE45" s="3">
        <v>34426.0</v>
      </c>
      <c r="HF45" s="3">
        <v>64716.0</v>
      </c>
      <c r="HG45" s="3">
        <v>15841.0</v>
      </c>
      <c r="HH45" s="4">
        <v>31672.0</v>
      </c>
      <c r="HI45" s="4">
        <v>24143.957850084702</v>
      </c>
      <c r="HJ45" s="4">
        <v>126688.0</v>
      </c>
      <c r="HK45" s="34"/>
      <c r="HL45" s="34"/>
      <c r="HM45" s="34"/>
      <c r="HN45" s="34"/>
      <c r="HO45" s="34"/>
      <c r="HP45" s="34"/>
      <c r="HQ45" s="34"/>
      <c r="HR45" s="34"/>
      <c r="HS45" s="34"/>
    </row>
    <row r="46" ht="13.5" customHeight="1">
      <c r="A46" s="3">
        <v>229321.0</v>
      </c>
      <c r="B46" s="4">
        <v>0.6</v>
      </c>
      <c r="C46" s="4" t="s">
        <v>644</v>
      </c>
      <c r="D46" s="37" t="s">
        <v>644</v>
      </c>
      <c r="E46" s="3">
        <v>0.0</v>
      </c>
      <c r="F46" s="38">
        <v>16.0</v>
      </c>
      <c r="G46" s="3">
        <v>4186485.0</v>
      </c>
      <c r="H46" s="3">
        <v>1045931.0</v>
      </c>
      <c r="I46" s="3">
        <v>229321.0</v>
      </c>
      <c r="J46" s="5">
        <v>0.015361111111111112</v>
      </c>
      <c r="K46" s="5">
        <v>0.03227893518518519</v>
      </c>
      <c r="L46" s="3" t="s">
        <v>39</v>
      </c>
      <c r="M46" s="8">
        <v>622781.0</v>
      </c>
      <c r="N46" s="8">
        <v>622781.0</v>
      </c>
      <c r="O46" s="3">
        <v>623092.0</v>
      </c>
      <c r="P46" s="3">
        <v>623092.0</v>
      </c>
      <c r="Q46" s="3">
        <v>623136.0</v>
      </c>
      <c r="R46" s="3">
        <v>623136.0</v>
      </c>
      <c r="S46" s="3">
        <v>623167.0</v>
      </c>
      <c r="T46" s="3">
        <v>623167.0</v>
      </c>
      <c r="U46" s="8">
        <v>624294.0</v>
      </c>
      <c r="V46" s="3">
        <v>624295.0</v>
      </c>
      <c r="W46" s="3">
        <v>624301.0</v>
      </c>
      <c r="X46" s="3">
        <v>624302.0</v>
      </c>
      <c r="Y46" s="8">
        <v>624311.0</v>
      </c>
      <c r="Z46" s="3">
        <v>624312.0</v>
      </c>
      <c r="AA46" s="3">
        <v>624313.0</v>
      </c>
      <c r="AB46" s="3">
        <v>624314.0</v>
      </c>
      <c r="AC46" s="3">
        <v>1.0</v>
      </c>
      <c r="AD46" s="3">
        <v>1.0</v>
      </c>
      <c r="AE46" s="3">
        <v>0.0</v>
      </c>
      <c r="AF46" s="3">
        <v>1.0</v>
      </c>
      <c r="AG46" s="3">
        <v>1.0</v>
      </c>
      <c r="AH46" s="3">
        <v>1.0</v>
      </c>
      <c r="AI46" s="3">
        <v>1.0</v>
      </c>
      <c r="AJ46" s="3">
        <v>1.0</v>
      </c>
      <c r="AK46" s="8">
        <v>0.0</v>
      </c>
      <c r="AL46" s="3">
        <v>1.0</v>
      </c>
      <c r="AM46" s="3">
        <v>0.0</v>
      </c>
      <c r="AN46" s="3">
        <v>0.0</v>
      </c>
      <c r="AO46" s="8">
        <v>0.0</v>
      </c>
      <c r="AP46" s="3">
        <v>0.0</v>
      </c>
      <c r="AQ46" s="3">
        <v>1.0</v>
      </c>
      <c r="AR46" s="3">
        <v>0.0</v>
      </c>
      <c r="AS46" s="9">
        <v>0.5625</v>
      </c>
      <c r="AT46" s="9">
        <v>0.51234753829798</v>
      </c>
      <c r="AU46" s="4">
        <v>9.0</v>
      </c>
      <c r="AV46" s="3">
        <v>0.0</v>
      </c>
      <c r="AW46" s="3">
        <v>0.0</v>
      </c>
      <c r="AX46" s="3">
        <v>0.0</v>
      </c>
      <c r="AY46" s="3">
        <v>0.0</v>
      </c>
      <c r="AZ46" s="3">
        <v>0.0</v>
      </c>
      <c r="BA46" s="3">
        <v>0.0</v>
      </c>
      <c r="BB46" s="3">
        <v>0.0</v>
      </c>
      <c r="BC46" s="3">
        <v>0.0</v>
      </c>
      <c r="BD46" s="3">
        <v>0.0</v>
      </c>
      <c r="BE46" s="3">
        <v>0.0</v>
      </c>
      <c r="BF46" s="3">
        <v>0.0</v>
      </c>
      <c r="BG46" s="3">
        <v>0.0</v>
      </c>
      <c r="BH46" s="3">
        <v>0.0</v>
      </c>
      <c r="BI46" s="3">
        <v>0.0</v>
      </c>
      <c r="BJ46" s="3">
        <v>0.0</v>
      </c>
      <c r="BK46" s="3">
        <v>0.0</v>
      </c>
      <c r="BL46" s="9">
        <v>0.0</v>
      </c>
      <c r="BM46" s="9">
        <v>0.0</v>
      </c>
      <c r="BN46" s="4">
        <v>0.0</v>
      </c>
      <c r="BO46" s="3">
        <v>0.0</v>
      </c>
      <c r="BP46" s="3">
        <v>0.0</v>
      </c>
      <c r="BQ46" s="3">
        <v>0.0</v>
      </c>
      <c r="BR46" s="3">
        <v>0.0</v>
      </c>
      <c r="BS46" s="3">
        <v>0.0</v>
      </c>
      <c r="BT46" s="3">
        <v>0.0</v>
      </c>
      <c r="BU46" s="3">
        <v>0.0</v>
      </c>
      <c r="BV46" s="3">
        <v>0.0</v>
      </c>
      <c r="BW46" s="3">
        <v>2.0</v>
      </c>
      <c r="BX46" s="3">
        <v>0.0</v>
      </c>
      <c r="BY46" s="3">
        <v>3.0</v>
      </c>
      <c r="BZ46" s="3">
        <v>3.0</v>
      </c>
      <c r="CA46" s="3">
        <v>0.0</v>
      </c>
      <c r="CB46" s="3">
        <v>0.0</v>
      </c>
      <c r="CC46" s="3">
        <v>0.0</v>
      </c>
      <c r="CD46" s="3">
        <v>0.0</v>
      </c>
      <c r="CE46" s="9">
        <v>0.5</v>
      </c>
      <c r="CF46" s="9">
        <v>1.0954451150103321</v>
      </c>
      <c r="CG46" s="4">
        <v>8.0</v>
      </c>
      <c r="CH46" s="3">
        <v>0.0</v>
      </c>
      <c r="CI46" s="3">
        <v>0.0</v>
      </c>
      <c r="CJ46" s="3">
        <v>0.0</v>
      </c>
      <c r="CK46" s="3">
        <v>0.0</v>
      </c>
      <c r="CL46" s="3">
        <v>0.0</v>
      </c>
      <c r="CM46" s="3">
        <v>0.0</v>
      </c>
      <c r="CN46" s="3">
        <v>0.0</v>
      </c>
      <c r="CO46" s="3">
        <v>0.0</v>
      </c>
      <c r="CP46" s="3">
        <v>0.0</v>
      </c>
      <c r="CQ46" s="3">
        <v>0.0</v>
      </c>
      <c r="CR46" s="3">
        <v>1.0</v>
      </c>
      <c r="CS46" s="3">
        <v>1.0</v>
      </c>
      <c r="CT46" s="3">
        <v>0.0</v>
      </c>
      <c r="CU46" s="3">
        <v>0.0</v>
      </c>
      <c r="CV46" s="3">
        <v>0.0</v>
      </c>
      <c r="CW46" s="3">
        <v>0.0</v>
      </c>
      <c r="CX46" s="9">
        <v>0.125</v>
      </c>
      <c r="CY46" s="9">
        <v>0.3415650255319866</v>
      </c>
      <c r="CZ46" s="4">
        <v>2.0</v>
      </c>
      <c r="DA46" s="3">
        <v>1.0</v>
      </c>
      <c r="DB46" s="3">
        <v>1.0</v>
      </c>
      <c r="DC46" s="3">
        <v>2.0</v>
      </c>
      <c r="DD46" s="3">
        <v>1.0</v>
      </c>
      <c r="DE46" s="3">
        <v>1.0</v>
      </c>
      <c r="DF46" s="3">
        <v>1.0</v>
      </c>
      <c r="DG46" s="3">
        <v>1.0</v>
      </c>
      <c r="DH46" s="3">
        <v>1.0</v>
      </c>
      <c r="DI46" s="3">
        <v>6.0</v>
      </c>
      <c r="DJ46" s="3">
        <v>1.0</v>
      </c>
      <c r="DK46" s="3">
        <v>3.0</v>
      </c>
      <c r="DL46" s="3">
        <v>2.0</v>
      </c>
      <c r="DM46" s="3">
        <v>4.0</v>
      </c>
      <c r="DN46" s="3">
        <v>2.0</v>
      </c>
      <c r="DO46" s="3">
        <v>1.0</v>
      </c>
      <c r="DP46" s="3">
        <v>2.0</v>
      </c>
      <c r="DQ46" s="9">
        <v>1.875</v>
      </c>
      <c r="DR46" s="9">
        <v>1.408308678285174</v>
      </c>
      <c r="DS46" s="4">
        <v>30.0</v>
      </c>
      <c r="DT46" s="3">
        <v>25258.0</v>
      </c>
      <c r="DU46" s="3">
        <v>30380.0</v>
      </c>
      <c r="DV46" s="3">
        <v>3377.0</v>
      </c>
      <c r="DW46" s="3">
        <v>61096.0</v>
      </c>
      <c r="DX46" s="3">
        <v>3677.0</v>
      </c>
      <c r="DY46" s="3">
        <v>56561.0</v>
      </c>
      <c r="DZ46" s="3">
        <v>3265.0</v>
      </c>
      <c r="EA46" s="3">
        <v>41587.0</v>
      </c>
      <c r="EB46" s="3">
        <v>21255.0</v>
      </c>
      <c r="EC46" s="3">
        <v>18669.0</v>
      </c>
      <c r="ED46" s="3">
        <v>71058.0</v>
      </c>
      <c r="EE46" s="3">
        <v>81203.0</v>
      </c>
      <c r="EF46" s="3">
        <v>25232.0</v>
      </c>
      <c r="EG46" s="3">
        <v>33381.0</v>
      </c>
      <c r="EH46" s="3">
        <v>77309.0</v>
      </c>
      <c r="EI46" s="3">
        <v>27438.0</v>
      </c>
      <c r="EJ46" s="9">
        <v>36296.625</v>
      </c>
      <c r="EK46" s="9">
        <v>25952.09155315489</v>
      </c>
      <c r="EL46" s="4">
        <v>580746.0</v>
      </c>
      <c r="EM46" s="3">
        <v>25258.0</v>
      </c>
      <c r="EN46" s="3">
        <v>30380.0</v>
      </c>
      <c r="EO46" s="3">
        <v>3377.0</v>
      </c>
      <c r="EP46" s="3">
        <v>61096.0</v>
      </c>
      <c r="EQ46" s="3">
        <v>3677.0</v>
      </c>
      <c r="ER46" s="3">
        <v>56561.0</v>
      </c>
      <c r="ES46" s="3">
        <v>3265.0</v>
      </c>
      <c r="ET46" s="3">
        <v>41587.0</v>
      </c>
      <c r="EU46" s="3">
        <v>21255.0</v>
      </c>
      <c r="EV46" s="3">
        <v>18669.0</v>
      </c>
      <c r="EW46" s="3">
        <v>71058.0</v>
      </c>
      <c r="EX46" s="3">
        <v>81203.0</v>
      </c>
      <c r="EY46" s="3">
        <v>25232.0</v>
      </c>
      <c r="EZ46" s="3">
        <v>33381.0</v>
      </c>
      <c r="FA46" s="3">
        <v>77309.0</v>
      </c>
      <c r="FB46" s="3">
        <v>27438.0</v>
      </c>
      <c r="FC46" s="9">
        <v>36296.625</v>
      </c>
      <c r="FD46" s="9">
        <v>25952.09155315489</v>
      </c>
      <c r="FE46" s="4">
        <v>580746.0</v>
      </c>
      <c r="FF46" s="8">
        <v>624538.0</v>
      </c>
      <c r="FG46" s="8">
        <v>624538.0</v>
      </c>
      <c r="FH46" s="3">
        <v>624563.0</v>
      </c>
      <c r="FI46" s="3">
        <v>624564.0</v>
      </c>
      <c r="FJ46" s="3">
        <v>945250.0</v>
      </c>
      <c r="FK46" s="3">
        <v>945251.0</v>
      </c>
      <c r="FL46" s="3">
        <v>945303.0</v>
      </c>
      <c r="FM46" s="3">
        <v>945304.0</v>
      </c>
      <c r="FN46" s="3">
        <v>1.0</v>
      </c>
      <c r="FO46" s="3">
        <v>0.0</v>
      </c>
      <c r="FP46" s="3">
        <v>0.0</v>
      </c>
      <c r="FQ46" s="3">
        <v>1.0</v>
      </c>
      <c r="FR46" s="4">
        <v>0.5</v>
      </c>
      <c r="FS46" s="4">
        <v>0.5773502691896257</v>
      </c>
      <c r="FT46" s="4">
        <v>2.0</v>
      </c>
      <c r="FU46" s="3">
        <v>0.0</v>
      </c>
      <c r="FV46" s="3">
        <v>0.0</v>
      </c>
      <c r="FW46" s="3">
        <v>0.0</v>
      </c>
      <c r="FX46" s="3">
        <v>0.0</v>
      </c>
      <c r="FY46" s="4">
        <v>0.0</v>
      </c>
      <c r="FZ46" s="4">
        <v>0.0</v>
      </c>
      <c r="GA46" s="4">
        <v>0.0</v>
      </c>
      <c r="GB46" s="3">
        <v>0.0</v>
      </c>
      <c r="GC46" s="3">
        <v>3.0</v>
      </c>
      <c r="GD46" s="3">
        <v>3.0</v>
      </c>
      <c r="GE46" s="3">
        <v>0.0</v>
      </c>
      <c r="GF46" s="4">
        <v>1.5</v>
      </c>
      <c r="GG46" s="4">
        <v>1.7320508075688772</v>
      </c>
      <c r="GH46" s="4">
        <v>6.0</v>
      </c>
      <c r="GI46" s="3">
        <v>0.0</v>
      </c>
      <c r="GJ46" s="3">
        <v>1.0</v>
      </c>
      <c r="GK46" s="3">
        <v>1.0</v>
      </c>
      <c r="GL46" s="3">
        <v>0.0</v>
      </c>
      <c r="GM46" s="4">
        <v>0.5</v>
      </c>
      <c r="GN46" s="4">
        <v>0.5773502691896257</v>
      </c>
      <c r="GO46" s="4">
        <v>2.0</v>
      </c>
      <c r="GP46" s="3">
        <v>1.0</v>
      </c>
      <c r="GQ46" s="3">
        <v>5.0</v>
      </c>
      <c r="GR46" s="3">
        <v>2.0</v>
      </c>
      <c r="GS46" s="3">
        <v>1.0</v>
      </c>
      <c r="GT46" s="4">
        <v>2.25</v>
      </c>
      <c r="GU46" s="4">
        <v>1.8929694486000912</v>
      </c>
      <c r="GV46" s="4">
        <v>9.0</v>
      </c>
      <c r="GW46" s="3">
        <v>16974.0</v>
      </c>
      <c r="GX46" s="3">
        <v>118638.0</v>
      </c>
      <c r="GY46" s="3">
        <v>536966.0</v>
      </c>
      <c r="GZ46" s="3">
        <v>29001.0</v>
      </c>
      <c r="HA46" s="4">
        <v>175394.75</v>
      </c>
      <c r="HB46" s="4">
        <v>245277.6396703336</v>
      </c>
      <c r="HC46" s="4">
        <v>701579.0</v>
      </c>
      <c r="HD46" s="3">
        <v>16974.0</v>
      </c>
      <c r="HE46" s="3">
        <v>118638.0</v>
      </c>
      <c r="HF46" s="3">
        <v>536966.0</v>
      </c>
      <c r="HG46" s="3">
        <v>29001.0</v>
      </c>
      <c r="HH46" s="4">
        <v>175394.75</v>
      </c>
      <c r="HI46" s="4">
        <v>245277.6396703336</v>
      </c>
      <c r="HJ46" s="4">
        <v>701579.0</v>
      </c>
      <c r="HK46" s="34"/>
      <c r="HL46" s="34"/>
      <c r="HM46" s="34"/>
      <c r="HN46" s="34"/>
      <c r="HO46" s="34"/>
      <c r="HP46" s="34"/>
      <c r="HQ46" s="34"/>
      <c r="HR46" s="34"/>
      <c r="HS46" s="34"/>
    </row>
    <row r="47" ht="13.5" customHeight="1">
      <c r="A47" s="3">
        <v>229325.0</v>
      </c>
      <c r="B47" s="4">
        <v>0.730483271</v>
      </c>
      <c r="C47" s="4" t="s">
        <v>643</v>
      </c>
      <c r="D47" s="37" t="s">
        <v>644</v>
      </c>
      <c r="E47" s="3">
        <v>0.0</v>
      </c>
      <c r="F47" s="38">
        <v>16.0</v>
      </c>
      <c r="G47" s="3">
        <v>4188046.0</v>
      </c>
      <c r="H47" s="3">
        <v>1045931.0</v>
      </c>
      <c r="I47" s="3">
        <v>229325.0</v>
      </c>
      <c r="J47" s="5">
        <v>0.027026620370370374</v>
      </c>
      <c r="K47" s="5">
        <v>0.017452546296296296</v>
      </c>
      <c r="L47" s="3" t="s">
        <v>39</v>
      </c>
      <c r="M47" s="8">
        <v>622781.0</v>
      </c>
      <c r="N47" s="8">
        <v>622781.0</v>
      </c>
      <c r="O47" s="3">
        <v>623092.0</v>
      </c>
      <c r="P47" s="3">
        <v>623092.0</v>
      </c>
      <c r="Q47" s="3">
        <v>623136.0</v>
      </c>
      <c r="R47" s="3">
        <v>623136.0</v>
      </c>
      <c r="S47" s="3">
        <v>623167.0</v>
      </c>
      <c r="T47" s="3">
        <v>623167.0</v>
      </c>
      <c r="U47" s="8">
        <v>624294.0</v>
      </c>
      <c r="V47" s="3">
        <v>624295.0</v>
      </c>
      <c r="W47" s="3">
        <v>624301.0</v>
      </c>
      <c r="X47" s="3">
        <v>624302.0</v>
      </c>
      <c r="Y47" s="8">
        <v>624311.0</v>
      </c>
      <c r="Z47" s="3">
        <v>624312.0</v>
      </c>
      <c r="AA47" s="3">
        <v>624313.0</v>
      </c>
      <c r="AB47" s="3">
        <v>624314.0</v>
      </c>
      <c r="AC47" s="3">
        <v>1.0</v>
      </c>
      <c r="AD47" s="3">
        <v>1.0</v>
      </c>
      <c r="AE47" s="3">
        <v>1.0</v>
      </c>
      <c r="AF47" s="3">
        <v>1.0</v>
      </c>
      <c r="AG47" s="3">
        <v>1.0</v>
      </c>
      <c r="AH47" s="3">
        <v>1.0</v>
      </c>
      <c r="AI47" s="3">
        <v>1.0</v>
      </c>
      <c r="AJ47" s="3">
        <v>1.0</v>
      </c>
      <c r="AK47" s="8">
        <v>1.0</v>
      </c>
      <c r="AL47" s="3">
        <v>1.0</v>
      </c>
      <c r="AM47" s="3">
        <v>1.0</v>
      </c>
      <c r="AN47" s="3">
        <v>1.0</v>
      </c>
      <c r="AO47" s="8">
        <v>1.0</v>
      </c>
      <c r="AP47" s="3">
        <v>1.0</v>
      </c>
      <c r="AQ47" s="3">
        <v>1.0</v>
      </c>
      <c r="AR47" s="3">
        <v>1.0</v>
      </c>
      <c r="AS47" s="9">
        <v>1.0</v>
      </c>
      <c r="AT47" s="9">
        <v>0.0</v>
      </c>
      <c r="AU47" s="4">
        <v>16.0</v>
      </c>
      <c r="AV47" s="3">
        <v>0.0</v>
      </c>
      <c r="AW47" s="3">
        <v>0.0</v>
      </c>
      <c r="AX47" s="3">
        <v>0.0</v>
      </c>
      <c r="AY47" s="3">
        <v>0.0</v>
      </c>
      <c r="AZ47" s="3">
        <v>0.0</v>
      </c>
      <c r="BA47" s="3">
        <v>0.0</v>
      </c>
      <c r="BB47" s="3">
        <v>0.0</v>
      </c>
      <c r="BC47" s="3">
        <v>0.0</v>
      </c>
      <c r="BD47" s="3">
        <v>0.0</v>
      </c>
      <c r="BE47" s="3">
        <v>0.0</v>
      </c>
      <c r="BF47" s="3">
        <v>0.0</v>
      </c>
      <c r="BG47" s="3">
        <v>0.0</v>
      </c>
      <c r="BH47" s="3">
        <v>0.0</v>
      </c>
      <c r="BI47" s="3">
        <v>0.0</v>
      </c>
      <c r="BJ47" s="3">
        <v>0.0</v>
      </c>
      <c r="BK47" s="3">
        <v>0.0</v>
      </c>
      <c r="BL47" s="9">
        <v>0.0</v>
      </c>
      <c r="BM47" s="9">
        <v>0.0</v>
      </c>
      <c r="BN47" s="4">
        <v>0.0</v>
      </c>
      <c r="BO47" s="3">
        <v>0.0</v>
      </c>
      <c r="BP47" s="3">
        <v>0.0</v>
      </c>
      <c r="BQ47" s="3">
        <v>0.0</v>
      </c>
      <c r="BR47" s="3">
        <v>0.0</v>
      </c>
      <c r="BS47" s="3">
        <v>0.0</v>
      </c>
      <c r="BT47" s="3">
        <v>0.0</v>
      </c>
      <c r="BU47" s="3">
        <v>0.0</v>
      </c>
      <c r="BV47" s="3">
        <v>0.0</v>
      </c>
      <c r="BW47" s="3">
        <v>0.0</v>
      </c>
      <c r="BX47" s="3">
        <v>0.0</v>
      </c>
      <c r="BY47" s="3">
        <v>0.0</v>
      </c>
      <c r="BZ47" s="3">
        <v>0.0</v>
      </c>
      <c r="CA47" s="3">
        <v>0.0</v>
      </c>
      <c r="CB47" s="3">
        <v>0.0</v>
      </c>
      <c r="CC47" s="3">
        <v>0.0</v>
      </c>
      <c r="CD47" s="3">
        <v>0.0</v>
      </c>
      <c r="CE47" s="9">
        <v>0.0</v>
      </c>
      <c r="CF47" s="9">
        <v>0.0</v>
      </c>
      <c r="CG47" s="4">
        <v>0.0</v>
      </c>
      <c r="CH47" s="3">
        <v>0.0</v>
      </c>
      <c r="CI47" s="3">
        <v>0.0</v>
      </c>
      <c r="CJ47" s="3">
        <v>0.0</v>
      </c>
      <c r="CK47" s="3">
        <v>0.0</v>
      </c>
      <c r="CL47" s="3">
        <v>0.0</v>
      </c>
      <c r="CM47" s="3">
        <v>0.0</v>
      </c>
      <c r="CN47" s="3">
        <v>0.0</v>
      </c>
      <c r="CO47" s="3">
        <v>0.0</v>
      </c>
      <c r="CP47" s="3">
        <v>0.0</v>
      </c>
      <c r="CQ47" s="3">
        <v>0.0</v>
      </c>
      <c r="CR47" s="3">
        <v>0.0</v>
      </c>
      <c r="CS47" s="3">
        <v>0.0</v>
      </c>
      <c r="CT47" s="3">
        <v>0.0</v>
      </c>
      <c r="CU47" s="3">
        <v>0.0</v>
      </c>
      <c r="CV47" s="3">
        <v>0.0</v>
      </c>
      <c r="CW47" s="3">
        <v>0.0</v>
      </c>
      <c r="CX47" s="9">
        <v>0.0</v>
      </c>
      <c r="CY47" s="9">
        <v>0.0</v>
      </c>
      <c r="CZ47" s="4">
        <v>0.0</v>
      </c>
      <c r="DA47" s="3">
        <v>1.0</v>
      </c>
      <c r="DB47" s="3">
        <v>1.0</v>
      </c>
      <c r="DC47" s="3">
        <v>1.0</v>
      </c>
      <c r="DD47" s="3">
        <v>1.0</v>
      </c>
      <c r="DE47" s="3">
        <v>1.0</v>
      </c>
      <c r="DF47" s="3">
        <v>1.0</v>
      </c>
      <c r="DG47" s="3">
        <v>1.0</v>
      </c>
      <c r="DH47" s="3">
        <v>1.0</v>
      </c>
      <c r="DI47" s="3">
        <v>1.0</v>
      </c>
      <c r="DJ47" s="3">
        <v>1.0</v>
      </c>
      <c r="DK47" s="3">
        <v>1.0</v>
      </c>
      <c r="DL47" s="3">
        <v>1.0</v>
      </c>
      <c r="DM47" s="3">
        <v>1.0</v>
      </c>
      <c r="DN47" s="3">
        <v>1.0</v>
      </c>
      <c r="DO47" s="3">
        <v>1.0</v>
      </c>
      <c r="DP47" s="3">
        <v>1.0</v>
      </c>
      <c r="DQ47" s="9">
        <v>1.0</v>
      </c>
      <c r="DR47" s="9">
        <v>0.0</v>
      </c>
      <c r="DS47" s="4">
        <v>16.0</v>
      </c>
      <c r="DT47" s="3">
        <v>1285606.0</v>
      </c>
      <c r="DU47" s="3">
        <v>15467.0</v>
      </c>
      <c r="DV47" s="3">
        <v>159510.0</v>
      </c>
      <c r="DW47" s="3">
        <v>167644.0</v>
      </c>
      <c r="DX47" s="3">
        <v>4680.0</v>
      </c>
      <c r="DY47" s="3">
        <v>48106.0</v>
      </c>
      <c r="DZ47" s="3">
        <v>6811.0</v>
      </c>
      <c r="EA47" s="3">
        <v>36054.0</v>
      </c>
      <c r="EB47" s="3">
        <v>67172.0</v>
      </c>
      <c r="EC47" s="3">
        <v>45925.0</v>
      </c>
      <c r="ED47" s="3">
        <v>84458.0</v>
      </c>
      <c r="EE47" s="3">
        <v>132624.0</v>
      </c>
      <c r="EF47" s="3">
        <v>35472.0</v>
      </c>
      <c r="EG47" s="3">
        <v>42600.0</v>
      </c>
      <c r="EH47" s="3">
        <v>33612.0</v>
      </c>
      <c r="EI47" s="3">
        <v>599763.0</v>
      </c>
      <c r="EJ47" s="9">
        <v>172844.0</v>
      </c>
      <c r="EK47" s="9">
        <v>329394.7450404555</v>
      </c>
      <c r="EL47" s="4">
        <v>2765504.0</v>
      </c>
      <c r="EM47" s="3">
        <v>1285606.0</v>
      </c>
      <c r="EN47" s="3">
        <v>15467.0</v>
      </c>
      <c r="EO47" s="3">
        <v>159510.0</v>
      </c>
      <c r="EP47" s="3">
        <v>167644.0</v>
      </c>
      <c r="EQ47" s="3">
        <v>4680.0</v>
      </c>
      <c r="ER47" s="3">
        <v>48106.0</v>
      </c>
      <c r="ES47" s="3">
        <v>6811.0</v>
      </c>
      <c r="ET47" s="3">
        <v>36054.0</v>
      </c>
      <c r="EU47" s="3">
        <v>67172.0</v>
      </c>
      <c r="EV47" s="3">
        <v>45925.0</v>
      </c>
      <c r="EW47" s="3">
        <v>84458.0</v>
      </c>
      <c r="EX47" s="3">
        <v>132624.0</v>
      </c>
      <c r="EY47" s="3">
        <v>35472.0</v>
      </c>
      <c r="EZ47" s="3">
        <v>42600.0</v>
      </c>
      <c r="FA47" s="3">
        <v>33612.0</v>
      </c>
      <c r="FB47" s="3">
        <v>599763.0</v>
      </c>
      <c r="FC47" s="9">
        <v>172844.0</v>
      </c>
      <c r="FD47" s="9">
        <v>329394.7450404555</v>
      </c>
      <c r="FE47" s="4">
        <v>2765504.0</v>
      </c>
      <c r="FF47" s="8">
        <v>624538.0</v>
      </c>
      <c r="FG47" s="8">
        <v>624538.0</v>
      </c>
      <c r="FH47" s="3">
        <v>624563.0</v>
      </c>
      <c r="FI47" s="3">
        <v>624564.0</v>
      </c>
      <c r="FJ47" s="3">
        <v>945250.0</v>
      </c>
      <c r="FK47" s="3">
        <v>945251.0</v>
      </c>
      <c r="FL47" s="3">
        <v>945303.0</v>
      </c>
      <c r="FM47" s="3">
        <v>945304.0</v>
      </c>
      <c r="FN47" s="3">
        <v>1.0</v>
      </c>
      <c r="FO47" s="3">
        <v>1.0</v>
      </c>
      <c r="FP47" s="3">
        <v>1.0</v>
      </c>
      <c r="FQ47" s="3">
        <v>1.0</v>
      </c>
      <c r="FR47" s="4">
        <v>1.0</v>
      </c>
      <c r="FS47" s="4">
        <v>0.0</v>
      </c>
      <c r="FT47" s="4">
        <v>4.0</v>
      </c>
      <c r="FU47" s="3">
        <v>0.0</v>
      </c>
      <c r="FV47" s="3">
        <v>0.0</v>
      </c>
      <c r="FW47" s="3">
        <v>0.0</v>
      </c>
      <c r="FX47" s="3">
        <v>0.0</v>
      </c>
      <c r="FY47" s="4">
        <v>0.0</v>
      </c>
      <c r="FZ47" s="4">
        <v>0.0</v>
      </c>
      <c r="GA47" s="4">
        <v>0.0</v>
      </c>
      <c r="GB47" s="3">
        <v>0.0</v>
      </c>
      <c r="GC47" s="3">
        <v>0.0</v>
      </c>
      <c r="GD47" s="3">
        <v>0.0</v>
      </c>
      <c r="GE47" s="3">
        <v>0.0</v>
      </c>
      <c r="GF47" s="4">
        <v>0.0</v>
      </c>
      <c r="GG47" s="4">
        <v>0.0</v>
      </c>
      <c r="GH47" s="4">
        <v>0.0</v>
      </c>
      <c r="GI47" s="3">
        <v>0.0</v>
      </c>
      <c r="GJ47" s="3">
        <v>0.0</v>
      </c>
      <c r="GK47" s="3">
        <v>0.0</v>
      </c>
      <c r="GL47" s="3">
        <v>0.0</v>
      </c>
      <c r="GM47" s="4">
        <v>0.0</v>
      </c>
      <c r="GN47" s="4">
        <v>0.0</v>
      </c>
      <c r="GO47" s="4">
        <v>0.0</v>
      </c>
      <c r="GP47" s="3">
        <v>1.0</v>
      </c>
      <c r="GQ47" s="3">
        <v>1.0</v>
      </c>
      <c r="GR47" s="3">
        <v>1.0</v>
      </c>
      <c r="GS47" s="3">
        <v>1.0</v>
      </c>
      <c r="GT47" s="4">
        <v>1.0</v>
      </c>
      <c r="GU47" s="4">
        <v>0.0</v>
      </c>
      <c r="GV47" s="4">
        <v>4.0</v>
      </c>
      <c r="GW47" s="3">
        <v>9110.0</v>
      </c>
      <c r="GX47" s="3">
        <v>41470.0</v>
      </c>
      <c r="GY47" s="3">
        <v>68610.0</v>
      </c>
      <c r="GZ47" s="3">
        <v>24219.0</v>
      </c>
      <c r="HA47" s="4">
        <v>35852.25</v>
      </c>
      <c r="HB47" s="4">
        <v>25528.479134422923</v>
      </c>
      <c r="HC47" s="4">
        <v>143409.0</v>
      </c>
      <c r="HD47" s="3">
        <v>9110.0</v>
      </c>
      <c r="HE47" s="3">
        <v>41470.0</v>
      </c>
      <c r="HF47" s="3">
        <v>68610.0</v>
      </c>
      <c r="HG47" s="3">
        <v>24219.0</v>
      </c>
      <c r="HH47" s="4">
        <v>35852.25</v>
      </c>
      <c r="HI47" s="4">
        <v>25528.479134422923</v>
      </c>
      <c r="HJ47" s="4">
        <v>143409.0</v>
      </c>
      <c r="HK47" s="34"/>
      <c r="HL47" s="34"/>
      <c r="HM47" s="34"/>
      <c r="HN47" s="34"/>
      <c r="HO47" s="34"/>
      <c r="HP47" s="34"/>
      <c r="HQ47" s="34"/>
      <c r="HR47" s="34"/>
      <c r="HS47" s="34"/>
    </row>
    <row r="48" ht="13.5" customHeight="1">
      <c r="A48" s="3">
        <v>229329.0</v>
      </c>
      <c r="B48" s="4">
        <v>0.566780822</v>
      </c>
      <c r="C48" s="4" t="s">
        <v>644</v>
      </c>
      <c r="D48" s="37" t="s">
        <v>643</v>
      </c>
      <c r="E48" s="3">
        <v>0.0</v>
      </c>
      <c r="F48" s="38">
        <v>11.0</v>
      </c>
      <c r="G48" s="3">
        <v>4188848.0</v>
      </c>
      <c r="H48" s="3">
        <v>1045748.0</v>
      </c>
      <c r="I48" s="3">
        <v>229329.0</v>
      </c>
      <c r="J48" s="5">
        <v>0.015155092592592593</v>
      </c>
      <c r="K48" s="3"/>
      <c r="L48" s="3" t="s">
        <v>39</v>
      </c>
      <c r="M48" s="8">
        <v>622781.0</v>
      </c>
      <c r="N48" s="8">
        <v>622781.0</v>
      </c>
      <c r="O48" s="3">
        <v>623092.0</v>
      </c>
      <c r="P48" s="3">
        <v>623092.0</v>
      </c>
      <c r="Q48" s="3">
        <v>623136.0</v>
      </c>
      <c r="R48" s="3">
        <v>623136.0</v>
      </c>
      <c r="S48" s="3">
        <v>623167.0</v>
      </c>
      <c r="T48" s="3">
        <v>623167.0</v>
      </c>
      <c r="U48" s="8">
        <v>624294.0</v>
      </c>
      <c r="V48" s="3">
        <v>624295.0</v>
      </c>
      <c r="W48" s="3">
        <v>624301.0</v>
      </c>
      <c r="X48" s="3"/>
      <c r="Y48" s="8">
        <v>624311.0</v>
      </c>
      <c r="Z48" s="3"/>
      <c r="AA48" s="3"/>
      <c r="AB48" s="3"/>
      <c r="AC48" s="3">
        <v>1.0</v>
      </c>
      <c r="AD48" s="3">
        <v>1.0</v>
      </c>
      <c r="AE48" s="3">
        <v>1.0</v>
      </c>
      <c r="AF48" s="3">
        <v>0.0</v>
      </c>
      <c r="AG48" s="3">
        <v>1.0</v>
      </c>
      <c r="AH48" s="3">
        <v>1.0</v>
      </c>
      <c r="AI48" s="3">
        <v>1.0</v>
      </c>
      <c r="AJ48" s="3">
        <v>0.0</v>
      </c>
      <c r="AK48" s="8">
        <v>0.0</v>
      </c>
      <c r="AL48" s="3">
        <v>0.0</v>
      </c>
      <c r="AM48" s="3"/>
      <c r="AN48" s="3"/>
      <c r="AO48" s="8"/>
      <c r="AP48" s="3"/>
      <c r="AQ48" s="3"/>
      <c r="AR48" s="3"/>
      <c r="AS48" s="9">
        <v>0.6</v>
      </c>
      <c r="AT48" s="9">
        <v>0.5163977794943222</v>
      </c>
      <c r="AU48" s="4">
        <v>6.0</v>
      </c>
      <c r="AV48" s="3">
        <v>0.0</v>
      </c>
      <c r="AW48" s="3">
        <v>0.0</v>
      </c>
      <c r="AX48" s="3">
        <v>0.0</v>
      </c>
      <c r="AY48" s="3">
        <v>0.0</v>
      </c>
      <c r="AZ48" s="3">
        <v>0.0</v>
      </c>
      <c r="BA48" s="3">
        <v>0.0</v>
      </c>
      <c r="BB48" s="3">
        <v>0.0</v>
      </c>
      <c r="BC48" s="3">
        <v>0.0</v>
      </c>
      <c r="BD48" s="3">
        <v>0.0</v>
      </c>
      <c r="BE48" s="3">
        <v>1.0</v>
      </c>
      <c r="BF48" s="3"/>
      <c r="BG48" s="3"/>
      <c r="BH48" s="3"/>
      <c r="BI48" s="3"/>
      <c r="BJ48" s="3"/>
      <c r="BK48" s="3"/>
      <c r="BL48" s="9">
        <v>0.1</v>
      </c>
      <c r="BM48" s="9">
        <v>0.31622776601683794</v>
      </c>
      <c r="BN48" s="4">
        <v>1.0</v>
      </c>
      <c r="BO48" s="3">
        <v>0.0</v>
      </c>
      <c r="BP48" s="3">
        <v>0.0</v>
      </c>
      <c r="BQ48" s="3">
        <v>0.0</v>
      </c>
      <c r="BR48" s="3">
        <v>2.0</v>
      </c>
      <c r="BS48" s="3">
        <v>0.0</v>
      </c>
      <c r="BT48" s="3">
        <v>0.0</v>
      </c>
      <c r="BU48" s="3">
        <v>0.0</v>
      </c>
      <c r="BV48" s="3">
        <v>2.0</v>
      </c>
      <c r="BW48" s="3">
        <v>3.0</v>
      </c>
      <c r="BX48" s="3">
        <v>2.0</v>
      </c>
      <c r="BY48" s="3">
        <v>0.0</v>
      </c>
      <c r="BZ48" s="3"/>
      <c r="CA48" s="3"/>
      <c r="CB48" s="3"/>
      <c r="CC48" s="3"/>
      <c r="CD48" s="3"/>
      <c r="CE48" s="9">
        <v>0.8181818181818182</v>
      </c>
      <c r="CF48" s="9">
        <v>1.1677484162422844</v>
      </c>
      <c r="CG48" s="4">
        <v>9.0</v>
      </c>
      <c r="CH48" s="3">
        <v>0.0</v>
      </c>
      <c r="CI48" s="3">
        <v>0.0</v>
      </c>
      <c r="CJ48" s="3">
        <v>0.0</v>
      </c>
      <c r="CK48" s="3">
        <v>0.0</v>
      </c>
      <c r="CL48" s="3">
        <v>0.0</v>
      </c>
      <c r="CM48" s="3">
        <v>0.0</v>
      </c>
      <c r="CN48" s="3">
        <v>0.0</v>
      </c>
      <c r="CO48" s="3">
        <v>0.0</v>
      </c>
      <c r="CP48" s="3">
        <v>1.0</v>
      </c>
      <c r="CQ48" s="3">
        <v>0.0</v>
      </c>
      <c r="CR48" s="3">
        <v>0.0</v>
      </c>
      <c r="CS48" s="3"/>
      <c r="CT48" s="3"/>
      <c r="CU48" s="3"/>
      <c r="CV48" s="3"/>
      <c r="CW48" s="3"/>
      <c r="CX48" s="9">
        <v>0.09090909090909091</v>
      </c>
      <c r="CY48" s="9">
        <v>0.30151134457776363</v>
      </c>
      <c r="CZ48" s="4">
        <v>1.0</v>
      </c>
      <c r="DA48" s="3">
        <v>1.0</v>
      </c>
      <c r="DB48" s="3">
        <v>1.0</v>
      </c>
      <c r="DC48" s="3">
        <v>1.0</v>
      </c>
      <c r="DD48" s="3">
        <v>3.0</v>
      </c>
      <c r="DE48" s="3">
        <v>1.0</v>
      </c>
      <c r="DF48" s="3">
        <v>1.0</v>
      </c>
      <c r="DG48" s="3">
        <v>1.0</v>
      </c>
      <c r="DH48" s="3">
        <v>2.0</v>
      </c>
      <c r="DI48" s="3">
        <v>2.0</v>
      </c>
      <c r="DJ48" s="3">
        <v>3.0</v>
      </c>
      <c r="DK48" s="3">
        <v>0.0</v>
      </c>
      <c r="DL48" s="3"/>
      <c r="DM48" s="3"/>
      <c r="DN48" s="3"/>
      <c r="DO48" s="3"/>
      <c r="DP48" s="3"/>
      <c r="DQ48" s="9">
        <v>1.4545454545454546</v>
      </c>
      <c r="DR48" s="9">
        <v>0.9341987329938275</v>
      </c>
      <c r="DS48" s="4">
        <v>16.0</v>
      </c>
      <c r="DT48" s="3">
        <v>12217.0</v>
      </c>
      <c r="DU48" s="3">
        <v>14812.0</v>
      </c>
      <c r="DV48" s="3">
        <v>5695.0</v>
      </c>
      <c r="DW48" s="3">
        <v>8634.0</v>
      </c>
      <c r="DX48" s="3">
        <v>5233.0</v>
      </c>
      <c r="DY48" s="3">
        <v>37641.0</v>
      </c>
      <c r="DZ48" s="3">
        <v>6254.0</v>
      </c>
      <c r="EA48" s="3">
        <v>46723.0</v>
      </c>
      <c r="EB48" s="3">
        <v>23346.0</v>
      </c>
      <c r="EC48" s="3">
        <v>12874.0</v>
      </c>
      <c r="ED48" s="3"/>
      <c r="EE48" s="3"/>
      <c r="EF48" s="3"/>
      <c r="EG48" s="3"/>
      <c r="EH48" s="3"/>
      <c r="EI48" s="3"/>
      <c r="EJ48" s="9">
        <v>17342.9</v>
      </c>
      <c r="EK48" s="9">
        <v>14317.912700530062</v>
      </c>
      <c r="EL48" s="4">
        <v>173429.0</v>
      </c>
      <c r="EM48" s="3">
        <v>12217.0</v>
      </c>
      <c r="EN48" s="3">
        <v>14812.0</v>
      </c>
      <c r="EO48" s="3">
        <v>5695.0</v>
      </c>
      <c r="EP48" s="3">
        <v>8634.0</v>
      </c>
      <c r="EQ48" s="3">
        <v>5233.0</v>
      </c>
      <c r="ER48" s="3">
        <v>37641.0</v>
      </c>
      <c r="ES48" s="3">
        <v>6254.0</v>
      </c>
      <c r="ET48" s="3">
        <v>46723.0</v>
      </c>
      <c r="EU48" s="3">
        <v>23346.0</v>
      </c>
      <c r="EV48" s="3">
        <v>12874.0</v>
      </c>
      <c r="EW48" s="3"/>
      <c r="EX48" s="3"/>
      <c r="EY48" s="3"/>
      <c r="EZ48" s="3"/>
      <c r="FA48" s="3"/>
      <c r="FB48" s="3"/>
      <c r="FC48" s="9">
        <v>17342.9</v>
      </c>
      <c r="FD48" s="9">
        <v>14317.912700530062</v>
      </c>
      <c r="FE48" s="4">
        <v>173429.0</v>
      </c>
      <c r="FF48" s="8">
        <v>624538.0</v>
      </c>
      <c r="FG48" s="8">
        <v>624538.0</v>
      </c>
      <c r="FH48" s="3">
        <v>624563.0</v>
      </c>
      <c r="FI48" s="3">
        <v>624564.0</v>
      </c>
      <c r="FJ48" s="3">
        <v>945250.0</v>
      </c>
      <c r="FK48" s="3">
        <v>945251.0</v>
      </c>
      <c r="FL48" s="3">
        <v>945303.0</v>
      </c>
      <c r="FM48" s="3">
        <v>945304.0</v>
      </c>
      <c r="FN48" s="3">
        <v>1.0</v>
      </c>
      <c r="FO48" s="3">
        <v>0.0</v>
      </c>
      <c r="FP48" s="3">
        <v>0.0</v>
      </c>
      <c r="FQ48" s="3">
        <v>0.0</v>
      </c>
      <c r="FR48" s="4">
        <v>0.25</v>
      </c>
      <c r="FS48" s="4">
        <v>0.5</v>
      </c>
      <c r="FT48" s="4">
        <v>1.0</v>
      </c>
      <c r="FU48" s="3">
        <v>0.0</v>
      </c>
      <c r="FV48" s="3">
        <v>0.0</v>
      </c>
      <c r="FW48" s="3">
        <v>0.0</v>
      </c>
      <c r="FX48" s="3">
        <v>0.0</v>
      </c>
      <c r="FY48" s="4">
        <v>0.0</v>
      </c>
      <c r="FZ48" s="4">
        <v>0.0</v>
      </c>
      <c r="GA48" s="4">
        <v>0.0</v>
      </c>
      <c r="GB48" s="3">
        <v>0.0</v>
      </c>
      <c r="GC48" s="3">
        <v>2.0</v>
      </c>
      <c r="GD48" s="3">
        <v>2.0</v>
      </c>
      <c r="GE48" s="3">
        <v>0.0</v>
      </c>
      <c r="GF48" s="4">
        <v>1.0</v>
      </c>
      <c r="GG48" s="4">
        <v>1.1547005383792515</v>
      </c>
      <c r="GH48" s="4">
        <v>4.0</v>
      </c>
      <c r="GI48" s="3">
        <v>0.0</v>
      </c>
      <c r="GJ48" s="3">
        <v>0.0</v>
      </c>
      <c r="GK48" s="3">
        <v>0.0</v>
      </c>
      <c r="GL48" s="3">
        <v>0.0</v>
      </c>
      <c r="GM48" s="4">
        <v>0.0</v>
      </c>
      <c r="GN48" s="4">
        <v>0.0</v>
      </c>
      <c r="GO48" s="4">
        <v>0.0</v>
      </c>
      <c r="GP48" s="3">
        <v>1.0</v>
      </c>
      <c r="GQ48" s="3">
        <v>2.0</v>
      </c>
      <c r="GR48" s="3">
        <v>2.0</v>
      </c>
      <c r="GS48" s="3">
        <v>3.0</v>
      </c>
      <c r="GT48" s="4">
        <v>2.0</v>
      </c>
      <c r="GU48" s="4">
        <v>0.816496580927726</v>
      </c>
      <c r="GV48" s="4">
        <v>8.0</v>
      </c>
      <c r="GW48" s="3">
        <v>21228.0</v>
      </c>
      <c r="GX48" s="3">
        <v>77100.0</v>
      </c>
      <c r="GY48" s="3">
        <v>94647.0</v>
      </c>
      <c r="GZ48" s="3">
        <v>26017.0</v>
      </c>
      <c r="HA48" s="4">
        <v>54748.0</v>
      </c>
      <c r="HB48" s="4">
        <v>36699.69512134944</v>
      </c>
      <c r="HC48" s="4">
        <v>218992.0</v>
      </c>
      <c r="HD48" s="3">
        <v>21228.0</v>
      </c>
      <c r="HE48" s="3">
        <v>77100.0</v>
      </c>
      <c r="HF48" s="3">
        <v>94647.0</v>
      </c>
      <c r="HG48" s="3">
        <v>26017.0</v>
      </c>
      <c r="HH48" s="4">
        <v>54748.0</v>
      </c>
      <c r="HI48" s="4">
        <v>36699.69512134944</v>
      </c>
      <c r="HJ48" s="4">
        <v>218992.0</v>
      </c>
      <c r="HK48" s="34"/>
      <c r="HL48" s="34"/>
      <c r="HM48" s="34"/>
      <c r="HN48" s="34"/>
      <c r="HO48" s="34"/>
      <c r="HP48" s="34"/>
      <c r="HQ48" s="34"/>
      <c r="HR48" s="34"/>
      <c r="HS48" s="34"/>
    </row>
    <row r="49" ht="13.5" customHeight="1">
      <c r="A49" s="3">
        <v>229330.0</v>
      </c>
      <c r="B49" s="4">
        <v>0.669117647</v>
      </c>
      <c r="C49" s="4" t="s">
        <v>644</v>
      </c>
      <c r="D49" s="37" t="s">
        <v>644</v>
      </c>
      <c r="E49" s="3">
        <v>0.0</v>
      </c>
      <c r="F49" s="38">
        <v>16.0</v>
      </c>
      <c r="G49" s="3">
        <v>4195819.0</v>
      </c>
      <c r="H49" s="3">
        <v>1047726.0</v>
      </c>
      <c r="I49" s="3">
        <v>229330.0</v>
      </c>
      <c r="J49" s="5">
        <v>0.020599537037037038</v>
      </c>
      <c r="K49" s="5">
        <v>0.03323263888888889</v>
      </c>
      <c r="L49" s="3" t="s">
        <v>39</v>
      </c>
      <c r="M49" s="8">
        <v>622781.0</v>
      </c>
      <c r="N49" s="8">
        <v>622781.0</v>
      </c>
      <c r="O49" s="3">
        <v>623092.0</v>
      </c>
      <c r="P49" s="3">
        <v>623092.0</v>
      </c>
      <c r="Q49" s="3">
        <v>623136.0</v>
      </c>
      <c r="R49" s="3">
        <v>623136.0</v>
      </c>
      <c r="S49" s="3">
        <v>623167.0</v>
      </c>
      <c r="T49" s="3">
        <v>623167.0</v>
      </c>
      <c r="U49" s="8">
        <v>624294.0</v>
      </c>
      <c r="V49" s="3">
        <v>624295.0</v>
      </c>
      <c r="W49" s="3">
        <v>624301.0</v>
      </c>
      <c r="X49" s="3">
        <v>624302.0</v>
      </c>
      <c r="Y49" s="8">
        <v>624311.0</v>
      </c>
      <c r="Z49" s="3">
        <v>624312.0</v>
      </c>
      <c r="AA49" s="3">
        <v>624313.0</v>
      </c>
      <c r="AB49" s="3">
        <v>624314.0</v>
      </c>
      <c r="AC49" s="3">
        <v>1.0</v>
      </c>
      <c r="AD49" s="3">
        <v>1.0</v>
      </c>
      <c r="AE49" s="3">
        <v>1.0</v>
      </c>
      <c r="AF49" s="3">
        <v>1.0</v>
      </c>
      <c r="AG49" s="3">
        <v>1.0</v>
      </c>
      <c r="AH49" s="3">
        <v>0.0</v>
      </c>
      <c r="AI49" s="3">
        <v>1.0</v>
      </c>
      <c r="AJ49" s="3">
        <v>1.0</v>
      </c>
      <c r="AK49" s="8">
        <v>1.0</v>
      </c>
      <c r="AL49" s="3">
        <v>1.0</v>
      </c>
      <c r="AM49" s="3">
        <v>0.0</v>
      </c>
      <c r="AN49" s="3">
        <v>0.0</v>
      </c>
      <c r="AO49" s="8">
        <v>1.0</v>
      </c>
      <c r="AP49" s="3">
        <v>1.0</v>
      </c>
      <c r="AQ49" s="3">
        <v>0.0</v>
      </c>
      <c r="AR49" s="3">
        <v>1.0</v>
      </c>
      <c r="AS49" s="9">
        <v>0.75</v>
      </c>
      <c r="AT49" s="9">
        <v>0.4472135954999579</v>
      </c>
      <c r="AU49" s="4">
        <v>12.0</v>
      </c>
      <c r="AV49" s="3">
        <v>0.0</v>
      </c>
      <c r="AW49" s="3">
        <v>0.0</v>
      </c>
      <c r="AX49" s="3">
        <v>0.0</v>
      </c>
      <c r="AY49" s="3">
        <v>0.0</v>
      </c>
      <c r="AZ49" s="3">
        <v>0.0</v>
      </c>
      <c r="BA49" s="3">
        <v>0.0</v>
      </c>
      <c r="BB49" s="3">
        <v>0.0</v>
      </c>
      <c r="BC49" s="3">
        <v>0.0</v>
      </c>
      <c r="BD49" s="3">
        <v>0.0</v>
      </c>
      <c r="BE49" s="3">
        <v>0.0</v>
      </c>
      <c r="BF49" s="3">
        <v>0.0</v>
      </c>
      <c r="BG49" s="3">
        <v>0.0</v>
      </c>
      <c r="BH49" s="3">
        <v>0.0</v>
      </c>
      <c r="BI49" s="3">
        <v>0.0</v>
      </c>
      <c r="BJ49" s="3">
        <v>0.0</v>
      </c>
      <c r="BK49" s="3">
        <v>0.0</v>
      </c>
      <c r="BL49" s="9">
        <v>0.0</v>
      </c>
      <c r="BM49" s="9">
        <v>0.0</v>
      </c>
      <c r="BN49" s="4">
        <v>0.0</v>
      </c>
      <c r="BO49" s="3">
        <v>0.0</v>
      </c>
      <c r="BP49" s="3">
        <v>0.0</v>
      </c>
      <c r="BQ49" s="3">
        <v>0.0</v>
      </c>
      <c r="BR49" s="3">
        <v>0.0</v>
      </c>
      <c r="BS49" s="3">
        <v>0.0</v>
      </c>
      <c r="BT49" s="3">
        <v>1.0</v>
      </c>
      <c r="BU49" s="3">
        <v>0.0</v>
      </c>
      <c r="BV49" s="3">
        <v>0.0</v>
      </c>
      <c r="BW49" s="3">
        <v>0.0</v>
      </c>
      <c r="BX49" s="3">
        <v>0.0</v>
      </c>
      <c r="BY49" s="3">
        <v>2.0</v>
      </c>
      <c r="BZ49" s="3">
        <v>2.0</v>
      </c>
      <c r="CA49" s="3">
        <v>0.0</v>
      </c>
      <c r="CB49" s="3">
        <v>0.0</v>
      </c>
      <c r="CC49" s="3">
        <v>0.0</v>
      </c>
      <c r="CD49" s="3">
        <v>0.0</v>
      </c>
      <c r="CE49" s="9">
        <v>0.3125</v>
      </c>
      <c r="CF49" s="9">
        <v>0.704154339142587</v>
      </c>
      <c r="CG49" s="4">
        <v>5.0</v>
      </c>
      <c r="CH49" s="3">
        <v>0.0</v>
      </c>
      <c r="CI49" s="3">
        <v>0.0</v>
      </c>
      <c r="CJ49" s="3">
        <v>0.0</v>
      </c>
      <c r="CK49" s="3">
        <v>0.0</v>
      </c>
      <c r="CL49" s="3">
        <v>0.0</v>
      </c>
      <c r="CM49" s="3">
        <v>0.0</v>
      </c>
      <c r="CN49" s="3">
        <v>0.0</v>
      </c>
      <c r="CO49" s="3">
        <v>0.0</v>
      </c>
      <c r="CP49" s="3">
        <v>0.0</v>
      </c>
      <c r="CQ49" s="3">
        <v>0.0</v>
      </c>
      <c r="CR49" s="3">
        <v>0.0</v>
      </c>
      <c r="CS49" s="3">
        <v>0.0</v>
      </c>
      <c r="CT49" s="3">
        <v>0.0</v>
      </c>
      <c r="CU49" s="3">
        <v>0.0</v>
      </c>
      <c r="CV49" s="3">
        <v>0.0</v>
      </c>
      <c r="CW49" s="3">
        <v>0.0</v>
      </c>
      <c r="CX49" s="9">
        <v>0.0</v>
      </c>
      <c r="CY49" s="9">
        <v>0.0</v>
      </c>
      <c r="CZ49" s="4">
        <v>0.0</v>
      </c>
      <c r="DA49" s="3">
        <v>1.0</v>
      </c>
      <c r="DB49" s="3">
        <v>1.0</v>
      </c>
      <c r="DC49" s="3">
        <v>1.0</v>
      </c>
      <c r="DD49" s="3">
        <v>1.0</v>
      </c>
      <c r="DE49" s="3">
        <v>1.0</v>
      </c>
      <c r="DF49" s="3">
        <v>2.0</v>
      </c>
      <c r="DG49" s="3">
        <v>1.0</v>
      </c>
      <c r="DH49" s="3">
        <v>1.0</v>
      </c>
      <c r="DI49" s="3">
        <v>1.0</v>
      </c>
      <c r="DJ49" s="3">
        <v>1.0</v>
      </c>
      <c r="DK49" s="3">
        <v>2.0</v>
      </c>
      <c r="DL49" s="3">
        <v>2.0</v>
      </c>
      <c r="DM49" s="3">
        <v>1.0</v>
      </c>
      <c r="DN49" s="3">
        <v>1.0</v>
      </c>
      <c r="DO49" s="3">
        <v>3.0</v>
      </c>
      <c r="DP49" s="3">
        <v>1.0</v>
      </c>
      <c r="DQ49" s="9">
        <v>1.3125</v>
      </c>
      <c r="DR49" s="9">
        <v>0.6020797289396148</v>
      </c>
      <c r="DS49" s="4">
        <v>21.0</v>
      </c>
      <c r="DT49" s="3">
        <v>9525.0</v>
      </c>
      <c r="DU49" s="3">
        <v>5996.0</v>
      </c>
      <c r="DV49" s="3">
        <v>20488.0</v>
      </c>
      <c r="DW49" s="3">
        <v>20307.0</v>
      </c>
      <c r="DX49" s="3">
        <v>5094.0</v>
      </c>
      <c r="DY49" s="3">
        <v>9028.0</v>
      </c>
      <c r="DZ49" s="3">
        <v>11807.0</v>
      </c>
      <c r="EA49" s="3">
        <v>27565.0</v>
      </c>
      <c r="EB49" s="3">
        <v>56527.0</v>
      </c>
      <c r="EC49" s="3">
        <v>28014.0</v>
      </c>
      <c r="ED49" s="3">
        <v>61933.0</v>
      </c>
      <c r="EE49" s="3">
        <v>76613.0</v>
      </c>
      <c r="EF49" s="3">
        <v>34744.0</v>
      </c>
      <c r="EG49" s="3">
        <v>36260.0</v>
      </c>
      <c r="EH49" s="3">
        <v>20523.0</v>
      </c>
      <c r="EI49" s="3">
        <v>28354.0</v>
      </c>
      <c r="EJ49" s="9">
        <v>28298.625</v>
      </c>
      <c r="EK49" s="9">
        <v>20952.189164460437</v>
      </c>
      <c r="EL49" s="4">
        <v>452778.0</v>
      </c>
      <c r="EM49" s="3">
        <v>9525.0</v>
      </c>
      <c r="EN49" s="3">
        <v>5996.0</v>
      </c>
      <c r="EO49" s="3">
        <v>20488.0</v>
      </c>
      <c r="EP49" s="3">
        <v>20307.0</v>
      </c>
      <c r="EQ49" s="3">
        <v>5094.0</v>
      </c>
      <c r="ER49" s="3">
        <v>9028.0</v>
      </c>
      <c r="ES49" s="3">
        <v>11807.0</v>
      </c>
      <c r="ET49" s="3">
        <v>27565.0</v>
      </c>
      <c r="EU49" s="3">
        <v>56527.0</v>
      </c>
      <c r="EV49" s="3">
        <v>28014.0</v>
      </c>
      <c r="EW49" s="3">
        <v>61933.0</v>
      </c>
      <c r="EX49" s="3">
        <v>76613.0</v>
      </c>
      <c r="EY49" s="3">
        <v>34744.0</v>
      </c>
      <c r="EZ49" s="3">
        <v>36260.0</v>
      </c>
      <c r="FA49" s="3">
        <v>20523.0</v>
      </c>
      <c r="FB49" s="3">
        <v>28354.0</v>
      </c>
      <c r="FC49" s="9">
        <v>28298.625</v>
      </c>
      <c r="FD49" s="9">
        <v>20952.189164460437</v>
      </c>
      <c r="FE49" s="4">
        <v>452778.0</v>
      </c>
      <c r="FF49" s="8"/>
      <c r="FG49" s="8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4" t="e">
        <v>#DIV/0!</v>
      </c>
      <c r="FS49" s="4" t="e">
        <v>#DIV/0!</v>
      </c>
      <c r="FT49" s="4">
        <v>0.0</v>
      </c>
      <c r="FU49" s="3"/>
      <c r="FV49" s="3"/>
      <c r="FW49" s="3"/>
      <c r="FX49" s="3"/>
      <c r="FY49" s="4" t="e">
        <v>#DIV/0!</v>
      </c>
      <c r="FZ49" s="4" t="e">
        <v>#DIV/0!</v>
      </c>
      <c r="GA49" s="4">
        <v>0.0</v>
      </c>
      <c r="GB49" s="3"/>
      <c r="GC49" s="3"/>
      <c r="GD49" s="3"/>
      <c r="GE49" s="3"/>
      <c r="GF49" s="4" t="e">
        <v>#DIV/0!</v>
      </c>
      <c r="GG49" s="4" t="e">
        <v>#DIV/0!</v>
      </c>
      <c r="GH49" s="4">
        <v>0.0</v>
      </c>
      <c r="GI49" s="3"/>
      <c r="GJ49" s="3"/>
      <c r="GK49" s="3"/>
      <c r="GL49" s="3"/>
      <c r="GM49" s="4" t="e">
        <v>#DIV/0!</v>
      </c>
      <c r="GN49" s="4" t="e">
        <v>#DIV/0!</v>
      </c>
      <c r="GO49" s="4">
        <v>0.0</v>
      </c>
      <c r="GP49" s="3"/>
      <c r="GQ49" s="3"/>
      <c r="GR49" s="3"/>
      <c r="GS49" s="3"/>
      <c r="GT49" s="4" t="e">
        <v>#DIV/0!</v>
      </c>
      <c r="GU49" s="4" t="e">
        <v>#DIV/0!</v>
      </c>
      <c r="GV49" s="4">
        <v>0.0</v>
      </c>
      <c r="GW49" s="3"/>
      <c r="GX49" s="3"/>
      <c r="GY49" s="3"/>
      <c r="GZ49" s="3"/>
      <c r="HA49" s="4" t="e">
        <v>#DIV/0!</v>
      </c>
      <c r="HB49" s="4" t="e">
        <v>#DIV/0!</v>
      </c>
      <c r="HC49" s="4">
        <v>0.0</v>
      </c>
      <c r="HD49" s="3"/>
      <c r="HE49" s="3"/>
      <c r="HF49" s="3"/>
      <c r="HG49" s="3"/>
      <c r="HH49" s="4" t="e">
        <v>#DIV/0!</v>
      </c>
      <c r="HI49" s="4" t="e">
        <v>#DIV/0!</v>
      </c>
      <c r="HJ49" s="4">
        <v>0.0</v>
      </c>
      <c r="HK49" s="34"/>
      <c r="HL49" s="34"/>
      <c r="HM49" s="34"/>
      <c r="HN49" s="34"/>
      <c r="HO49" s="34"/>
      <c r="HP49" s="34"/>
      <c r="HQ49" s="34"/>
      <c r="HR49" s="34"/>
      <c r="HS49" s="34"/>
    </row>
    <row r="50" ht="13.5" customHeight="1">
      <c r="A50" s="3">
        <v>229342.0</v>
      </c>
      <c r="B50" s="4">
        <v>0.77581864</v>
      </c>
      <c r="C50" s="4" t="s">
        <v>643</v>
      </c>
      <c r="D50" s="37" t="s">
        <v>644</v>
      </c>
      <c r="E50" s="3">
        <v>0.0</v>
      </c>
      <c r="F50" s="38">
        <v>16.0</v>
      </c>
      <c r="G50" s="3">
        <v>4185969.0</v>
      </c>
      <c r="H50" s="3">
        <v>1045748.0</v>
      </c>
      <c r="I50" s="3">
        <v>229342.0</v>
      </c>
      <c r="J50" s="5">
        <v>0.02440509259259259</v>
      </c>
      <c r="K50" s="5">
        <v>0.002702546296296296</v>
      </c>
      <c r="L50" s="3" t="s">
        <v>39</v>
      </c>
      <c r="M50" s="8">
        <v>622781.0</v>
      </c>
      <c r="N50" s="8">
        <v>622781.0</v>
      </c>
      <c r="O50" s="3">
        <v>623092.0</v>
      </c>
      <c r="P50" s="3">
        <v>623092.0</v>
      </c>
      <c r="Q50" s="3">
        <v>623136.0</v>
      </c>
      <c r="R50" s="3">
        <v>623136.0</v>
      </c>
      <c r="S50" s="3">
        <v>623167.0</v>
      </c>
      <c r="T50" s="3">
        <v>623167.0</v>
      </c>
      <c r="U50" s="8">
        <v>624294.0</v>
      </c>
      <c r="V50" s="3">
        <v>624295.0</v>
      </c>
      <c r="W50" s="3">
        <v>624301.0</v>
      </c>
      <c r="X50" s="3">
        <v>624302.0</v>
      </c>
      <c r="Y50" s="8">
        <v>624311.0</v>
      </c>
      <c r="Z50" s="3">
        <v>624312.0</v>
      </c>
      <c r="AA50" s="3">
        <v>624313.0</v>
      </c>
      <c r="AB50" s="3">
        <v>624314.0</v>
      </c>
      <c r="AC50" s="3">
        <v>1.0</v>
      </c>
      <c r="AD50" s="3">
        <v>1.0</v>
      </c>
      <c r="AE50" s="3">
        <v>1.0</v>
      </c>
      <c r="AF50" s="3">
        <v>1.0</v>
      </c>
      <c r="AG50" s="3">
        <v>1.0</v>
      </c>
      <c r="AH50" s="3">
        <v>1.0</v>
      </c>
      <c r="AI50" s="3">
        <v>1.0</v>
      </c>
      <c r="AJ50" s="3">
        <v>1.0</v>
      </c>
      <c r="AK50" s="8">
        <v>0.0</v>
      </c>
      <c r="AL50" s="3">
        <v>1.0</v>
      </c>
      <c r="AM50" s="3">
        <v>0.0</v>
      </c>
      <c r="AN50" s="3">
        <v>0.0</v>
      </c>
      <c r="AO50" s="8">
        <v>1.0</v>
      </c>
      <c r="AP50" s="3">
        <v>0.0</v>
      </c>
      <c r="AQ50" s="3">
        <v>1.0</v>
      </c>
      <c r="AR50" s="3">
        <v>1.0</v>
      </c>
      <c r="AS50" s="9">
        <v>0.75</v>
      </c>
      <c r="AT50" s="9">
        <v>0.4472135954999579</v>
      </c>
      <c r="AU50" s="4">
        <v>12.0</v>
      </c>
      <c r="AV50" s="3">
        <v>0.0</v>
      </c>
      <c r="AW50" s="3">
        <v>0.0</v>
      </c>
      <c r="AX50" s="3">
        <v>0.0</v>
      </c>
      <c r="AY50" s="3">
        <v>0.0</v>
      </c>
      <c r="AZ50" s="3">
        <v>0.0</v>
      </c>
      <c r="BA50" s="3">
        <v>0.0</v>
      </c>
      <c r="BB50" s="3">
        <v>0.0</v>
      </c>
      <c r="BC50" s="3">
        <v>0.0</v>
      </c>
      <c r="BD50" s="3">
        <v>0.0</v>
      </c>
      <c r="BE50" s="3">
        <v>0.0</v>
      </c>
      <c r="BF50" s="3">
        <v>0.0</v>
      </c>
      <c r="BG50" s="3">
        <v>0.0</v>
      </c>
      <c r="BH50" s="3">
        <v>0.0</v>
      </c>
      <c r="BI50" s="3">
        <v>0.0</v>
      </c>
      <c r="BJ50" s="3">
        <v>0.0</v>
      </c>
      <c r="BK50" s="3">
        <v>0.0</v>
      </c>
      <c r="BL50" s="9">
        <v>0.0</v>
      </c>
      <c r="BM50" s="9">
        <v>0.0</v>
      </c>
      <c r="BN50" s="4">
        <v>0.0</v>
      </c>
      <c r="BO50" s="3">
        <v>0.0</v>
      </c>
      <c r="BP50" s="3">
        <v>0.0</v>
      </c>
      <c r="BQ50" s="3">
        <v>0.0</v>
      </c>
      <c r="BR50" s="3">
        <v>0.0</v>
      </c>
      <c r="BS50" s="3">
        <v>0.0</v>
      </c>
      <c r="BT50" s="3">
        <v>0.0</v>
      </c>
      <c r="BU50" s="3">
        <v>0.0</v>
      </c>
      <c r="BV50" s="3">
        <v>0.0</v>
      </c>
      <c r="BW50" s="3">
        <v>0.0</v>
      </c>
      <c r="BX50" s="3">
        <v>0.0</v>
      </c>
      <c r="BY50" s="3">
        <v>0.0</v>
      </c>
      <c r="BZ50" s="3">
        <v>0.0</v>
      </c>
      <c r="CA50" s="3">
        <v>0.0</v>
      </c>
      <c r="CB50" s="3">
        <v>3.0</v>
      </c>
      <c r="CC50" s="3">
        <v>0.0</v>
      </c>
      <c r="CD50" s="3">
        <v>0.0</v>
      </c>
      <c r="CE50" s="9">
        <v>0.1875</v>
      </c>
      <c r="CF50" s="9">
        <v>0.75</v>
      </c>
      <c r="CG50" s="4">
        <v>3.0</v>
      </c>
      <c r="CH50" s="3">
        <v>0.0</v>
      </c>
      <c r="CI50" s="3">
        <v>0.0</v>
      </c>
      <c r="CJ50" s="3">
        <v>0.0</v>
      </c>
      <c r="CK50" s="3">
        <v>0.0</v>
      </c>
      <c r="CL50" s="3">
        <v>0.0</v>
      </c>
      <c r="CM50" s="3">
        <v>0.0</v>
      </c>
      <c r="CN50" s="3">
        <v>0.0</v>
      </c>
      <c r="CO50" s="3">
        <v>0.0</v>
      </c>
      <c r="CP50" s="3">
        <v>0.0</v>
      </c>
      <c r="CQ50" s="3">
        <v>0.0</v>
      </c>
      <c r="CR50" s="3">
        <v>0.0</v>
      </c>
      <c r="CS50" s="3">
        <v>0.0</v>
      </c>
      <c r="CT50" s="3">
        <v>0.0</v>
      </c>
      <c r="CU50" s="3">
        <v>1.0</v>
      </c>
      <c r="CV50" s="3">
        <v>0.0</v>
      </c>
      <c r="CW50" s="3">
        <v>0.0</v>
      </c>
      <c r="CX50" s="9">
        <v>0.0625</v>
      </c>
      <c r="CY50" s="9">
        <v>0.25</v>
      </c>
      <c r="CZ50" s="4">
        <v>1.0</v>
      </c>
      <c r="DA50" s="3">
        <v>1.0</v>
      </c>
      <c r="DB50" s="3">
        <v>1.0</v>
      </c>
      <c r="DC50" s="3">
        <v>1.0</v>
      </c>
      <c r="DD50" s="3">
        <v>1.0</v>
      </c>
      <c r="DE50" s="3">
        <v>1.0</v>
      </c>
      <c r="DF50" s="3">
        <v>1.0</v>
      </c>
      <c r="DG50" s="3">
        <v>1.0</v>
      </c>
      <c r="DH50" s="3">
        <v>1.0</v>
      </c>
      <c r="DI50" s="3">
        <v>2.0</v>
      </c>
      <c r="DJ50" s="3">
        <v>1.0</v>
      </c>
      <c r="DK50" s="3">
        <v>2.0</v>
      </c>
      <c r="DL50" s="3">
        <v>5.0</v>
      </c>
      <c r="DM50" s="3">
        <v>1.0</v>
      </c>
      <c r="DN50" s="3">
        <v>4.0</v>
      </c>
      <c r="DO50" s="3">
        <v>1.0</v>
      </c>
      <c r="DP50" s="3">
        <v>1.0</v>
      </c>
      <c r="DQ50" s="9">
        <v>1.5625</v>
      </c>
      <c r="DR50" s="9">
        <v>1.2093386622447824</v>
      </c>
      <c r="DS50" s="4">
        <v>25.0</v>
      </c>
      <c r="DT50" s="3">
        <v>12447.0</v>
      </c>
      <c r="DU50" s="3">
        <v>42425.0</v>
      </c>
      <c r="DV50" s="3">
        <v>8464.0</v>
      </c>
      <c r="DW50" s="3">
        <v>192909.0</v>
      </c>
      <c r="DX50" s="3">
        <v>8693.0</v>
      </c>
      <c r="DY50" s="3">
        <v>36712.0</v>
      </c>
      <c r="DZ50" s="3">
        <v>10304.0</v>
      </c>
      <c r="EA50" s="3">
        <v>18617.0</v>
      </c>
      <c r="EB50" s="3">
        <v>67984.0</v>
      </c>
      <c r="EC50" s="3">
        <v>27123.0</v>
      </c>
      <c r="ED50" s="3">
        <v>72907.0</v>
      </c>
      <c r="EE50" s="3">
        <v>72245.0</v>
      </c>
      <c r="EF50" s="3">
        <v>126409.0</v>
      </c>
      <c r="EG50" s="3">
        <v>250595.0</v>
      </c>
      <c r="EH50" s="3">
        <v>42156.0</v>
      </c>
      <c r="EI50" s="3">
        <v>29765.0</v>
      </c>
      <c r="EJ50" s="9">
        <v>63734.6875</v>
      </c>
      <c r="EK50" s="9">
        <v>69978.61243905764</v>
      </c>
      <c r="EL50" s="4">
        <v>1019755.0</v>
      </c>
      <c r="EM50" s="3">
        <v>12447.0</v>
      </c>
      <c r="EN50" s="3">
        <v>42425.0</v>
      </c>
      <c r="EO50" s="3">
        <v>8464.0</v>
      </c>
      <c r="EP50" s="3">
        <v>192909.0</v>
      </c>
      <c r="EQ50" s="3">
        <v>8693.0</v>
      </c>
      <c r="ER50" s="3">
        <v>36712.0</v>
      </c>
      <c r="ES50" s="3">
        <v>10304.0</v>
      </c>
      <c r="ET50" s="3">
        <v>18617.0</v>
      </c>
      <c r="EU50" s="3">
        <v>67984.0</v>
      </c>
      <c r="EV50" s="3">
        <v>27123.0</v>
      </c>
      <c r="EW50" s="3">
        <v>72907.0</v>
      </c>
      <c r="EX50" s="3">
        <v>72245.0</v>
      </c>
      <c r="EY50" s="3">
        <v>126409.0</v>
      </c>
      <c r="EZ50" s="3">
        <v>250595.0</v>
      </c>
      <c r="FA50" s="3">
        <v>42156.0</v>
      </c>
      <c r="FB50" s="3">
        <v>29765.0</v>
      </c>
      <c r="FC50" s="9">
        <v>63734.6875</v>
      </c>
      <c r="FD50" s="9">
        <v>69978.61243905764</v>
      </c>
      <c r="FE50" s="4">
        <v>1019755.0</v>
      </c>
      <c r="FF50" s="8">
        <v>624538.0</v>
      </c>
      <c r="FG50" s="8">
        <v>624538.0</v>
      </c>
      <c r="FH50" s="3">
        <v>624563.0</v>
      </c>
      <c r="FI50" s="3">
        <v>624564.0</v>
      </c>
      <c r="FJ50" s="3">
        <v>945250.0</v>
      </c>
      <c r="FK50" s="3">
        <v>945251.0</v>
      </c>
      <c r="FL50" s="3">
        <v>945303.0</v>
      </c>
      <c r="FM50" s="3">
        <v>945304.0</v>
      </c>
      <c r="FN50" s="3">
        <v>1.0</v>
      </c>
      <c r="FO50" s="3">
        <v>1.0</v>
      </c>
      <c r="FP50" s="3">
        <v>1.0</v>
      </c>
      <c r="FQ50" s="3">
        <v>0.0</v>
      </c>
      <c r="FR50" s="4">
        <v>0.75</v>
      </c>
      <c r="FS50" s="4">
        <v>0.5</v>
      </c>
      <c r="FT50" s="4">
        <v>3.0</v>
      </c>
      <c r="FU50" s="3">
        <v>0.0</v>
      </c>
      <c r="FV50" s="3">
        <v>0.0</v>
      </c>
      <c r="FW50" s="3">
        <v>0.0</v>
      </c>
      <c r="FX50" s="3">
        <v>0.0</v>
      </c>
      <c r="FY50" s="4">
        <v>0.0</v>
      </c>
      <c r="FZ50" s="4">
        <v>0.0</v>
      </c>
      <c r="GA50" s="4">
        <v>0.0</v>
      </c>
      <c r="GB50" s="3">
        <v>0.0</v>
      </c>
      <c r="GC50" s="3">
        <v>0.0</v>
      </c>
      <c r="GD50" s="3">
        <v>0.0</v>
      </c>
      <c r="GE50" s="3">
        <v>0.0</v>
      </c>
      <c r="GF50" s="4">
        <v>0.0</v>
      </c>
      <c r="GG50" s="4">
        <v>0.0</v>
      </c>
      <c r="GH50" s="4">
        <v>0.0</v>
      </c>
      <c r="GI50" s="3">
        <v>0.0</v>
      </c>
      <c r="GJ50" s="3">
        <v>0.0</v>
      </c>
      <c r="GK50" s="3">
        <v>0.0</v>
      </c>
      <c r="GL50" s="3">
        <v>0.0</v>
      </c>
      <c r="GM50" s="4">
        <v>0.0</v>
      </c>
      <c r="GN50" s="4">
        <v>0.0</v>
      </c>
      <c r="GO50" s="4">
        <v>0.0</v>
      </c>
      <c r="GP50" s="3">
        <v>1.0</v>
      </c>
      <c r="GQ50" s="3">
        <v>1.0</v>
      </c>
      <c r="GR50" s="3">
        <v>1.0</v>
      </c>
      <c r="GS50" s="3">
        <v>2.0</v>
      </c>
      <c r="GT50" s="4">
        <v>1.25</v>
      </c>
      <c r="GU50" s="4">
        <v>0.5</v>
      </c>
      <c r="GV50" s="4">
        <v>5.0</v>
      </c>
      <c r="GW50" s="3">
        <v>10742.0</v>
      </c>
      <c r="GX50" s="3">
        <v>41076.0</v>
      </c>
      <c r="GY50" s="3">
        <v>134404.0</v>
      </c>
      <c r="GZ50" s="3">
        <v>15534.0</v>
      </c>
      <c r="HA50" s="4">
        <v>50439.0</v>
      </c>
      <c r="HB50" s="4">
        <v>57538.38668807691</v>
      </c>
      <c r="HC50" s="4">
        <v>201756.0</v>
      </c>
      <c r="HD50" s="3">
        <v>10742.0</v>
      </c>
      <c r="HE50" s="3">
        <v>41076.0</v>
      </c>
      <c r="HF50" s="3">
        <v>134404.0</v>
      </c>
      <c r="HG50" s="3">
        <v>15534.0</v>
      </c>
      <c r="HH50" s="4">
        <v>50439.0</v>
      </c>
      <c r="HI50" s="4">
        <v>57538.38668807691</v>
      </c>
      <c r="HJ50" s="4">
        <v>201756.0</v>
      </c>
      <c r="HK50" s="34"/>
      <c r="HL50" s="34"/>
      <c r="HM50" s="34"/>
      <c r="HN50" s="34"/>
      <c r="HO50" s="34"/>
      <c r="HP50" s="34"/>
      <c r="HQ50" s="34"/>
      <c r="HR50" s="34"/>
      <c r="HS50" s="34"/>
    </row>
    <row r="51" ht="13.5" customHeight="1">
      <c r="A51" s="3">
        <v>229343.0</v>
      </c>
      <c r="B51" s="4">
        <v>0.749213012</v>
      </c>
      <c r="C51" s="4" t="s">
        <v>643</v>
      </c>
      <c r="D51" s="37" t="s">
        <v>644</v>
      </c>
      <c r="E51" s="3">
        <v>0.0</v>
      </c>
      <c r="F51" s="38">
        <v>16.0</v>
      </c>
      <c r="G51" s="3">
        <v>4187118.0</v>
      </c>
      <c r="H51" s="3">
        <v>1045928.0</v>
      </c>
      <c r="I51" s="3">
        <v>229343.0</v>
      </c>
      <c r="J51" s="5">
        <v>0.024545138888888887</v>
      </c>
      <c r="K51" s="5">
        <v>0.03053009259259259</v>
      </c>
      <c r="L51" s="3" t="s">
        <v>39</v>
      </c>
      <c r="M51" s="8">
        <v>622781.0</v>
      </c>
      <c r="N51" s="8">
        <v>622781.0</v>
      </c>
      <c r="O51" s="3">
        <v>623092.0</v>
      </c>
      <c r="P51" s="3">
        <v>623092.0</v>
      </c>
      <c r="Q51" s="3">
        <v>623136.0</v>
      </c>
      <c r="R51" s="3">
        <v>623136.0</v>
      </c>
      <c r="S51" s="3">
        <v>623167.0</v>
      </c>
      <c r="T51" s="3">
        <v>623167.0</v>
      </c>
      <c r="U51" s="8">
        <v>624294.0</v>
      </c>
      <c r="V51" s="3">
        <v>624295.0</v>
      </c>
      <c r="W51" s="3">
        <v>624301.0</v>
      </c>
      <c r="X51" s="3">
        <v>624302.0</v>
      </c>
      <c r="Y51" s="8">
        <v>624311.0</v>
      </c>
      <c r="Z51" s="3">
        <v>624312.0</v>
      </c>
      <c r="AA51" s="3">
        <v>624313.0</v>
      </c>
      <c r="AB51" s="3">
        <v>624314.0</v>
      </c>
      <c r="AC51" s="3">
        <v>1.0</v>
      </c>
      <c r="AD51" s="3">
        <v>1.0</v>
      </c>
      <c r="AE51" s="3">
        <v>1.0</v>
      </c>
      <c r="AF51" s="3">
        <v>0.0</v>
      </c>
      <c r="AG51" s="3">
        <v>1.0</v>
      </c>
      <c r="AH51" s="3">
        <v>1.0</v>
      </c>
      <c r="AI51" s="3">
        <v>1.0</v>
      </c>
      <c r="AJ51" s="3">
        <v>1.0</v>
      </c>
      <c r="AK51" s="8">
        <v>1.0</v>
      </c>
      <c r="AL51" s="3">
        <v>1.0</v>
      </c>
      <c r="AM51" s="3">
        <v>0.0</v>
      </c>
      <c r="AN51" s="3">
        <v>1.0</v>
      </c>
      <c r="AO51" s="8">
        <v>1.0</v>
      </c>
      <c r="AP51" s="3">
        <v>0.0</v>
      </c>
      <c r="AQ51" s="3">
        <v>1.0</v>
      </c>
      <c r="AR51" s="3">
        <v>1.0</v>
      </c>
      <c r="AS51" s="9">
        <v>0.8125</v>
      </c>
      <c r="AT51" s="9">
        <v>0.4031128874149275</v>
      </c>
      <c r="AU51" s="4">
        <v>13.0</v>
      </c>
      <c r="AV51" s="3">
        <v>0.0</v>
      </c>
      <c r="AW51" s="3">
        <v>0.0</v>
      </c>
      <c r="AX51" s="3">
        <v>0.0</v>
      </c>
      <c r="AY51" s="3">
        <v>0.0</v>
      </c>
      <c r="AZ51" s="3">
        <v>0.0</v>
      </c>
      <c r="BA51" s="3">
        <v>0.0</v>
      </c>
      <c r="BB51" s="3">
        <v>0.0</v>
      </c>
      <c r="BC51" s="3">
        <v>0.0</v>
      </c>
      <c r="BD51" s="3">
        <v>0.0</v>
      </c>
      <c r="BE51" s="3">
        <v>0.0</v>
      </c>
      <c r="BF51" s="3">
        <v>0.0</v>
      </c>
      <c r="BG51" s="3">
        <v>0.0</v>
      </c>
      <c r="BH51" s="3">
        <v>0.0</v>
      </c>
      <c r="BI51" s="3">
        <v>0.0</v>
      </c>
      <c r="BJ51" s="3">
        <v>0.0</v>
      </c>
      <c r="BK51" s="3">
        <v>0.0</v>
      </c>
      <c r="BL51" s="9">
        <v>0.0</v>
      </c>
      <c r="BM51" s="9">
        <v>0.0</v>
      </c>
      <c r="BN51" s="4">
        <v>0.0</v>
      </c>
      <c r="BO51" s="3">
        <v>0.0</v>
      </c>
      <c r="BP51" s="3">
        <v>0.0</v>
      </c>
      <c r="BQ51" s="3">
        <v>0.0</v>
      </c>
      <c r="BR51" s="3">
        <v>3.0</v>
      </c>
      <c r="BS51" s="3">
        <v>0.0</v>
      </c>
      <c r="BT51" s="3">
        <v>0.0</v>
      </c>
      <c r="BU51" s="3">
        <v>0.0</v>
      </c>
      <c r="BV51" s="3">
        <v>0.0</v>
      </c>
      <c r="BW51" s="3">
        <v>0.0</v>
      </c>
      <c r="BX51" s="3">
        <v>0.0</v>
      </c>
      <c r="BY51" s="3">
        <v>3.0</v>
      </c>
      <c r="BZ51" s="3">
        <v>0.0</v>
      </c>
      <c r="CA51" s="3">
        <v>0.0</v>
      </c>
      <c r="CB51" s="3">
        <v>0.0</v>
      </c>
      <c r="CC51" s="3">
        <v>0.0</v>
      </c>
      <c r="CD51" s="3">
        <v>0.0</v>
      </c>
      <c r="CE51" s="9">
        <v>0.375</v>
      </c>
      <c r="CF51" s="9">
        <v>1.02469507659596</v>
      </c>
      <c r="CG51" s="4">
        <v>6.0</v>
      </c>
      <c r="CH51" s="3">
        <v>0.0</v>
      </c>
      <c r="CI51" s="3">
        <v>0.0</v>
      </c>
      <c r="CJ51" s="3">
        <v>0.0</v>
      </c>
      <c r="CK51" s="3">
        <v>1.0</v>
      </c>
      <c r="CL51" s="3">
        <v>0.0</v>
      </c>
      <c r="CM51" s="3">
        <v>0.0</v>
      </c>
      <c r="CN51" s="3">
        <v>0.0</v>
      </c>
      <c r="CO51" s="3">
        <v>0.0</v>
      </c>
      <c r="CP51" s="3">
        <v>0.0</v>
      </c>
      <c r="CQ51" s="3">
        <v>0.0</v>
      </c>
      <c r="CR51" s="3">
        <v>1.0</v>
      </c>
      <c r="CS51" s="3">
        <v>0.0</v>
      </c>
      <c r="CT51" s="3">
        <v>0.0</v>
      </c>
      <c r="CU51" s="3">
        <v>0.0</v>
      </c>
      <c r="CV51" s="3">
        <v>0.0</v>
      </c>
      <c r="CW51" s="3">
        <v>0.0</v>
      </c>
      <c r="CX51" s="9">
        <v>0.125</v>
      </c>
      <c r="CY51" s="9">
        <v>0.3415650255319866</v>
      </c>
      <c r="CZ51" s="4">
        <v>2.0</v>
      </c>
      <c r="DA51" s="3">
        <v>1.0</v>
      </c>
      <c r="DB51" s="3">
        <v>1.0</v>
      </c>
      <c r="DC51" s="3">
        <v>1.0</v>
      </c>
      <c r="DD51" s="3">
        <v>4.0</v>
      </c>
      <c r="DE51" s="3">
        <v>1.0</v>
      </c>
      <c r="DF51" s="3">
        <v>1.0</v>
      </c>
      <c r="DG51" s="3">
        <v>1.0</v>
      </c>
      <c r="DH51" s="3">
        <v>1.0</v>
      </c>
      <c r="DI51" s="3">
        <v>1.0</v>
      </c>
      <c r="DJ51" s="3">
        <v>1.0</v>
      </c>
      <c r="DK51" s="3">
        <v>2.0</v>
      </c>
      <c r="DL51" s="3">
        <v>1.0</v>
      </c>
      <c r="DM51" s="3">
        <v>1.0</v>
      </c>
      <c r="DN51" s="3">
        <v>3.0</v>
      </c>
      <c r="DO51" s="3">
        <v>1.0</v>
      </c>
      <c r="DP51" s="3">
        <v>1.0</v>
      </c>
      <c r="DQ51" s="9">
        <v>1.375</v>
      </c>
      <c r="DR51" s="9">
        <v>0.8850612031567836</v>
      </c>
      <c r="DS51" s="4">
        <v>22.0</v>
      </c>
      <c r="DT51" s="3">
        <v>9582.0</v>
      </c>
      <c r="DU51" s="3">
        <v>10292.0</v>
      </c>
      <c r="DV51" s="3">
        <v>5948.0</v>
      </c>
      <c r="DW51" s="3">
        <v>9603.0</v>
      </c>
      <c r="DX51" s="3">
        <v>37662.0</v>
      </c>
      <c r="DY51" s="3">
        <v>42736.0</v>
      </c>
      <c r="DZ51" s="3">
        <v>21080.0</v>
      </c>
      <c r="EA51" s="3">
        <v>37509.0</v>
      </c>
      <c r="EB51" s="3">
        <v>123261.0</v>
      </c>
      <c r="EC51" s="3">
        <v>47999.0</v>
      </c>
      <c r="ED51" s="3">
        <v>76081.0</v>
      </c>
      <c r="EE51" s="3">
        <v>135429.0</v>
      </c>
      <c r="EF51" s="3">
        <v>33803.0</v>
      </c>
      <c r="EG51" s="3">
        <v>39201.0</v>
      </c>
      <c r="EH51" s="3">
        <v>27817.0</v>
      </c>
      <c r="EI51" s="3">
        <v>1.0488562E7</v>
      </c>
      <c r="EJ51" s="9">
        <v>696660.3125</v>
      </c>
      <c r="EK51" s="9">
        <v>2611449.9733390445</v>
      </c>
      <c r="EL51" s="4">
        <v>1.1146565E7</v>
      </c>
      <c r="EM51" s="3">
        <v>9582.0</v>
      </c>
      <c r="EN51" s="3">
        <v>10292.0</v>
      </c>
      <c r="EO51" s="3">
        <v>5948.0</v>
      </c>
      <c r="EP51" s="3">
        <v>9603.0</v>
      </c>
      <c r="EQ51" s="3">
        <v>37662.0</v>
      </c>
      <c r="ER51" s="3">
        <v>42736.0</v>
      </c>
      <c r="ES51" s="3">
        <v>21080.0</v>
      </c>
      <c r="ET51" s="3">
        <v>37509.0</v>
      </c>
      <c r="EU51" s="3">
        <v>123261.0</v>
      </c>
      <c r="EV51" s="3">
        <v>47999.0</v>
      </c>
      <c r="EW51" s="3">
        <v>76081.0</v>
      </c>
      <c r="EX51" s="3">
        <v>135429.0</v>
      </c>
      <c r="EY51" s="3">
        <v>33803.0</v>
      </c>
      <c r="EZ51" s="3">
        <v>39201.0</v>
      </c>
      <c r="FA51" s="3">
        <v>27817.0</v>
      </c>
      <c r="FB51" s="3">
        <v>1.0488562E7</v>
      </c>
      <c r="FC51" s="9">
        <v>696660.3125</v>
      </c>
      <c r="FD51" s="9">
        <v>2611449.9733390445</v>
      </c>
      <c r="FE51" s="4">
        <v>1.1146565E7</v>
      </c>
      <c r="FF51" s="8">
        <v>624538.0</v>
      </c>
      <c r="FG51" s="8">
        <v>624538.0</v>
      </c>
      <c r="FH51" s="3">
        <v>624563.0</v>
      </c>
      <c r="FI51" s="3">
        <v>624564.0</v>
      </c>
      <c r="FJ51" s="3">
        <v>945250.0</v>
      </c>
      <c r="FK51" s="3">
        <v>945251.0</v>
      </c>
      <c r="FL51" s="3">
        <v>945303.0</v>
      </c>
      <c r="FM51" s="3">
        <v>945304.0</v>
      </c>
      <c r="FN51" s="3">
        <v>1.0</v>
      </c>
      <c r="FO51" s="3">
        <v>0.0</v>
      </c>
      <c r="FP51" s="3">
        <v>0.0</v>
      </c>
      <c r="FQ51" s="3">
        <v>0.0</v>
      </c>
      <c r="FR51" s="4">
        <v>0.25</v>
      </c>
      <c r="FS51" s="4">
        <v>0.5</v>
      </c>
      <c r="FT51" s="4">
        <v>1.0</v>
      </c>
      <c r="FU51" s="3">
        <v>0.0</v>
      </c>
      <c r="FV51" s="3">
        <v>0.0</v>
      </c>
      <c r="FW51" s="3">
        <v>0.0</v>
      </c>
      <c r="FX51" s="3">
        <v>0.0</v>
      </c>
      <c r="FY51" s="4">
        <v>0.0</v>
      </c>
      <c r="FZ51" s="4">
        <v>0.0</v>
      </c>
      <c r="GA51" s="4">
        <v>0.0</v>
      </c>
      <c r="GB51" s="3">
        <v>0.0</v>
      </c>
      <c r="GC51" s="3">
        <v>0.0</v>
      </c>
      <c r="GD51" s="3">
        <v>0.0</v>
      </c>
      <c r="GE51" s="3">
        <v>0.0</v>
      </c>
      <c r="GF51" s="4">
        <v>0.0</v>
      </c>
      <c r="GG51" s="4">
        <v>0.0</v>
      </c>
      <c r="GH51" s="4">
        <v>0.0</v>
      </c>
      <c r="GI51" s="3">
        <v>0.0</v>
      </c>
      <c r="GJ51" s="3">
        <v>0.0</v>
      </c>
      <c r="GK51" s="3">
        <v>0.0</v>
      </c>
      <c r="GL51" s="3">
        <v>0.0</v>
      </c>
      <c r="GM51" s="4">
        <v>0.0</v>
      </c>
      <c r="GN51" s="4">
        <v>0.0</v>
      </c>
      <c r="GO51" s="4">
        <v>0.0</v>
      </c>
      <c r="GP51" s="3">
        <v>1.0</v>
      </c>
      <c r="GQ51" s="3">
        <v>2.0</v>
      </c>
      <c r="GR51" s="3">
        <v>2.0</v>
      </c>
      <c r="GS51" s="3">
        <v>3.0</v>
      </c>
      <c r="GT51" s="4">
        <v>2.0</v>
      </c>
      <c r="GU51" s="4">
        <v>0.816496580927726</v>
      </c>
      <c r="GV51" s="4">
        <v>8.0</v>
      </c>
      <c r="GW51" s="3">
        <v>7249.0</v>
      </c>
      <c r="GX51" s="3">
        <v>31246.0</v>
      </c>
      <c r="GY51" s="3">
        <v>32144.0</v>
      </c>
      <c r="GZ51" s="3">
        <v>16735.0</v>
      </c>
      <c r="HA51" s="4">
        <v>21843.5</v>
      </c>
      <c r="HB51" s="4">
        <v>12022.250330117071</v>
      </c>
      <c r="HC51" s="4">
        <v>87374.0</v>
      </c>
      <c r="HD51" s="3">
        <v>7249.0</v>
      </c>
      <c r="HE51" s="3">
        <v>31246.0</v>
      </c>
      <c r="HF51" s="3">
        <v>32144.0</v>
      </c>
      <c r="HG51" s="3">
        <v>16735.0</v>
      </c>
      <c r="HH51" s="4">
        <v>21843.5</v>
      </c>
      <c r="HI51" s="4">
        <v>12022.250330117071</v>
      </c>
      <c r="HJ51" s="4">
        <v>87374.0</v>
      </c>
      <c r="HK51" s="34"/>
      <c r="HL51" s="34"/>
      <c r="HM51" s="34"/>
      <c r="HN51" s="34"/>
      <c r="HO51" s="34"/>
      <c r="HP51" s="34"/>
      <c r="HQ51" s="34"/>
      <c r="HR51" s="34"/>
      <c r="HS51" s="34"/>
    </row>
    <row r="52" ht="13.5" customHeight="1">
      <c r="A52" s="3">
        <v>229347.0</v>
      </c>
      <c r="B52" s="4">
        <v>0.801380368</v>
      </c>
      <c r="C52" s="4" t="s">
        <v>643</v>
      </c>
      <c r="D52" s="37" t="s">
        <v>644</v>
      </c>
      <c r="E52" s="3">
        <v>0.0</v>
      </c>
      <c r="F52" s="38">
        <v>16.0</v>
      </c>
      <c r="G52" s="3">
        <v>4194497.0</v>
      </c>
      <c r="H52" s="3">
        <v>1047726.0</v>
      </c>
      <c r="I52" s="3">
        <v>229347.0</v>
      </c>
      <c r="J52" s="5">
        <v>0.02213310185185185</v>
      </c>
      <c r="K52" s="5">
        <v>0.030812499999999996</v>
      </c>
      <c r="L52" s="3" t="s">
        <v>39</v>
      </c>
      <c r="M52" s="8">
        <v>622781.0</v>
      </c>
      <c r="N52" s="8">
        <v>622781.0</v>
      </c>
      <c r="O52" s="3">
        <v>623092.0</v>
      </c>
      <c r="P52" s="3">
        <v>623092.0</v>
      </c>
      <c r="Q52" s="3">
        <v>623136.0</v>
      </c>
      <c r="R52" s="3">
        <v>623136.0</v>
      </c>
      <c r="S52" s="3">
        <v>623167.0</v>
      </c>
      <c r="T52" s="3">
        <v>623167.0</v>
      </c>
      <c r="U52" s="8">
        <v>624294.0</v>
      </c>
      <c r="V52" s="3">
        <v>624295.0</v>
      </c>
      <c r="W52" s="3">
        <v>624301.0</v>
      </c>
      <c r="X52" s="3">
        <v>624302.0</v>
      </c>
      <c r="Y52" s="8">
        <v>624311.0</v>
      </c>
      <c r="Z52" s="3">
        <v>624312.0</v>
      </c>
      <c r="AA52" s="3">
        <v>624313.0</v>
      </c>
      <c r="AB52" s="3">
        <v>624314.0</v>
      </c>
      <c r="AC52" s="3">
        <v>1.0</v>
      </c>
      <c r="AD52" s="3">
        <v>1.0</v>
      </c>
      <c r="AE52" s="3">
        <v>1.0</v>
      </c>
      <c r="AF52" s="3">
        <v>1.0</v>
      </c>
      <c r="AG52" s="3">
        <v>1.0</v>
      </c>
      <c r="AH52" s="3">
        <v>1.0</v>
      </c>
      <c r="AI52" s="3">
        <v>1.0</v>
      </c>
      <c r="AJ52" s="3">
        <v>1.0</v>
      </c>
      <c r="AK52" s="8">
        <v>1.0</v>
      </c>
      <c r="AL52" s="3">
        <v>1.0</v>
      </c>
      <c r="AM52" s="3">
        <v>0.0</v>
      </c>
      <c r="AN52" s="3">
        <v>1.0</v>
      </c>
      <c r="AO52" s="8">
        <v>1.0</v>
      </c>
      <c r="AP52" s="3">
        <v>1.0</v>
      </c>
      <c r="AQ52" s="3">
        <v>1.0</v>
      </c>
      <c r="AR52" s="3">
        <v>1.0</v>
      </c>
      <c r="AS52" s="9">
        <v>0.9375</v>
      </c>
      <c r="AT52" s="9">
        <v>0.25</v>
      </c>
      <c r="AU52" s="4">
        <v>15.0</v>
      </c>
      <c r="AV52" s="3">
        <v>0.0</v>
      </c>
      <c r="AW52" s="3">
        <v>0.0</v>
      </c>
      <c r="AX52" s="3">
        <v>0.0</v>
      </c>
      <c r="AY52" s="3">
        <v>0.0</v>
      </c>
      <c r="AZ52" s="3">
        <v>0.0</v>
      </c>
      <c r="BA52" s="3">
        <v>0.0</v>
      </c>
      <c r="BB52" s="3">
        <v>0.0</v>
      </c>
      <c r="BC52" s="3">
        <v>0.0</v>
      </c>
      <c r="BD52" s="3">
        <v>0.0</v>
      </c>
      <c r="BE52" s="3">
        <v>0.0</v>
      </c>
      <c r="BF52" s="3">
        <v>0.0</v>
      </c>
      <c r="BG52" s="3">
        <v>0.0</v>
      </c>
      <c r="BH52" s="3">
        <v>0.0</v>
      </c>
      <c r="BI52" s="3">
        <v>0.0</v>
      </c>
      <c r="BJ52" s="3">
        <v>0.0</v>
      </c>
      <c r="BK52" s="3">
        <v>0.0</v>
      </c>
      <c r="BL52" s="9">
        <v>0.0</v>
      </c>
      <c r="BM52" s="9">
        <v>0.0</v>
      </c>
      <c r="BN52" s="4">
        <v>0.0</v>
      </c>
      <c r="BO52" s="3">
        <v>0.0</v>
      </c>
      <c r="BP52" s="3">
        <v>0.0</v>
      </c>
      <c r="BQ52" s="3">
        <v>0.0</v>
      </c>
      <c r="BR52" s="3">
        <v>0.0</v>
      </c>
      <c r="BS52" s="3">
        <v>0.0</v>
      </c>
      <c r="BT52" s="3">
        <v>0.0</v>
      </c>
      <c r="BU52" s="3">
        <v>0.0</v>
      </c>
      <c r="BV52" s="3">
        <v>0.0</v>
      </c>
      <c r="BW52" s="3">
        <v>0.0</v>
      </c>
      <c r="BX52" s="3">
        <v>0.0</v>
      </c>
      <c r="BY52" s="3">
        <v>0.0</v>
      </c>
      <c r="BZ52" s="3">
        <v>0.0</v>
      </c>
      <c r="CA52" s="3">
        <v>0.0</v>
      </c>
      <c r="CB52" s="3">
        <v>0.0</v>
      </c>
      <c r="CC52" s="3">
        <v>0.0</v>
      </c>
      <c r="CD52" s="3">
        <v>0.0</v>
      </c>
      <c r="CE52" s="9">
        <v>0.0</v>
      </c>
      <c r="CF52" s="9">
        <v>0.0</v>
      </c>
      <c r="CG52" s="4">
        <v>0.0</v>
      </c>
      <c r="CH52" s="3">
        <v>0.0</v>
      </c>
      <c r="CI52" s="3">
        <v>0.0</v>
      </c>
      <c r="CJ52" s="3">
        <v>0.0</v>
      </c>
      <c r="CK52" s="3">
        <v>0.0</v>
      </c>
      <c r="CL52" s="3">
        <v>0.0</v>
      </c>
      <c r="CM52" s="3">
        <v>0.0</v>
      </c>
      <c r="CN52" s="3">
        <v>0.0</v>
      </c>
      <c r="CO52" s="3">
        <v>0.0</v>
      </c>
      <c r="CP52" s="3">
        <v>0.0</v>
      </c>
      <c r="CQ52" s="3">
        <v>0.0</v>
      </c>
      <c r="CR52" s="3">
        <v>0.0</v>
      </c>
      <c r="CS52" s="3">
        <v>0.0</v>
      </c>
      <c r="CT52" s="3">
        <v>0.0</v>
      </c>
      <c r="CU52" s="3">
        <v>0.0</v>
      </c>
      <c r="CV52" s="3">
        <v>0.0</v>
      </c>
      <c r="CW52" s="3">
        <v>0.0</v>
      </c>
      <c r="CX52" s="9">
        <v>0.0</v>
      </c>
      <c r="CY52" s="9">
        <v>0.0</v>
      </c>
      <c r="CZ52" s="4">
        <v>0.0</v>
      </c>
      <c r="DA52" s="3">
        <v>1.0</v>
      </c>
      <c r="DB52" s="3">
        <v>1.0</v>
      </c>
      <c r="DC52" s="3">
        <v>1.0</v>
      </c>
      <c r="DD52" s="3">
        <v>1.0</v>
      </c>
      <c r="DE52" s="3">
        <v>1.0</v>
      </c>
      <c r="DF52" s="3">
        <v>1.0</v>
      </c>
      <c r="DG52" s="3">
        <v>1.0</v>
      </c>
      <c r="DH52" s="3">
        <v>1.0</v>
      </c>
      <c r="DI52" s="3">
        <v>1.0</v>
      </c>
      <c r="DJ52" s="3">
        <v>1.0</v>
      </c>
      <c r="DK52" s="3">
        <v>4.0</v>
      </c>
      <c r="DL52" s="3">
        <v>1.0</v>
      </c>
      <c r="DM52" s="3">
        <v>1.0</v>
      </c>
      <c r="DN52" s="3">
        <v>1.0</v>
      </c>
      <c r="DO52" s="3">
        <v>1.0</v>
      </c>
      <c r="DP52" s="3">
        <v>1.0</v>
      </c>
      <c r="DQ52" s="9">
        <v>1.1875</v>
      </c>
      <c r="DR52" s="9">
        <v>0.75</v>
      </c>
      <c r="DS52" s="4">
        <v>19.0</v>
      </c>
      <c r="DT52" s="3">
        <v>15135.0</v>
      </c>
      <c r="DU52" s="3">
        <v>8958.0</v>
      </c>
      <c r="DV52" s="3">
        <v>10719.0</v>
      </c>
      <c r="DW52" s="3">
        <v>50008.0</v>
      </c>
      <c r="DX52" s="3">
        <v>6509.0</v>
      </c>
      <c r="DY52" s="3">
        <v>52519.0</v>
      </c>
      <c r="DZ52" s="3">
        <v>9412.0</v>
      </c>
      <c r="EA52" s="3">
        <v>8524.0</v>
      </c>
      <c r="EB52" s="3">
        <v>68813.0</v>
      </c>
      <c r="EC52" s="3">
        <v>23070.0</v>
      </c>
      <c r="ED52" s="3">
        <v>141055.0</v>
      </c>
      <c r="EE52" s="3">
        <v>75063.0</v>
      </c>
      <c r="EF52" s="3">
        <v>17479.0</v>
      </c>
      <c r="EG52" s="3">
        <v>18009.0</v>
      </c>
      <c r="EH52" s="3">
        <v>19216.0</v>
      </c>
      <c r="EI52" s="3">
        <v>20141.0</v>
      </c>
      <c r="EJ52" s="9">
        <v>34039.375</v>
      </c>
      <c r="EK52" s="9">
        <v>36102.79572900138</v>
      </c>
      <c r="EL52" s="4">
        <v>544630.0</v>
      </c>
      <c r="EM52" s="3">
        <v>15135.0</v>
      </c>
      <c r="EN52" s="3">
        <v>8958.0</v>
      </c>
      <c r="EO52" s="3">
        <v>10719.0</v>
      </c>
      <c r="EP52" s="3">
        <v>50008.0</v>
      </c>
      <c r="EQ52" s="3">
        <v>6509.0</v>
      </c>
      <c r="ER52" s="3">
        <v>52519.0</v>
      </c>
      <c r="ES52" s="3">
        <v>9412.0</v>
      </c>
      <c r="ET52" s="3">
        <v>8524.0</v>
      </c>
      <c r="EU52" s="3">
        <v>68813.0</v>
      </c>
      <c r="EV52" s="3">
        <v>23070.0</v>
      </c>
      <c r="EW52" s="3">
        <v>141055.0</v>
      </c>
      <c r="EX52" s="3">
        <v>75063.0</v>
      </c>
      <c r="EY52" s="3">
        <v>17479.0</v>
      </c>
      <c r="EZ52" s="3">
        <v>18009.0</v>
      </c>
      <c r="FA52" s="3">
        <v>19216.0</v>
      </c>
      <c r="FB52" s="3">
        <v>20141.0</v>
      </c>
      <c r="FC52" s="9">
        <v>34039.375</v>
      </c>
      <c r="FD52" s="9">
        <v>36102.79572900138</v>
      </c>
      <c r="FE52" s="4">
        <v>544630.0</v>
      </c>
      <c r="FF52" s="8"/>
      <c r="FG52" s="8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4" t="e">
        <v>#DIV/0!</v>
      </c>
      <c r="FS52" s="4" t="e">
        <v>#DIV/0!</v>
      </c>
      <c r="FT52" s="4">
        <v>0.0</v>
      </c>
      <c r="FU52" s="3"/>
      <c r="FV52" s="3"/>
      <c r="FW52" s="3"/>
      <c r="FX52" s="3"/>
      <c r="FY52" s="4" t="e">
        <v>#DIV/0!</v>
      </c>
      <c r="FZ52" s="4" t="e">
        <v>#DIV/0!</v>
      </c>
      <c r="GA52" s="4">
        <v>0.0</v>
      </c>
      <c r="GB52" s="3"/>
      <c r="GC52" s="3"/>
      <c r="GD52" s="3"/>
      <c r="GE52" s="3"/>
      <c r="GF52" s="4" t="e">
        <v>#DIV/0!</v>
      </c>
      <c r="GG52" s="4" t="e">
        <v>#DIV/0!</v>
      </c>
      <c r="GH52" s="4">
        <v>0.0</v>
      </c>
      <c r="GI52" s="3"/>
      <c r="GJ52" s="3"/>
      <c r="GK52" s="3"/>
      <c r="GL52" s="3"/>
      <c r="GM52" s="4" t="e">
        <v>#DIV/0!</v>
      </c>
      <c r="GN52" s="4" t="e">
        <v>#DIV/0!</v>
      </c>
      <c r="GO52" s="4">
        <v>0.0</v>
      </c>
      <c r="GP52" s="3"/>
      <c r="GQ52" s="3"/>
      <c r="GR52" s="3"/>
      <c r="GS52" s="3"/>
      <c r="GT52" s="4" t="e">
        <v>#DIV/0!</v>
      </c>
      <c r="GU52" s="4" t="e">
        <v>#DIV/0!</v>
      </c>
      <c r="GV52" s="4">
        <v>0.0</v>
      </c>
      <c r="GW52" s="3"/>
      <c r="GX52" s="3"/>
      <c r="GY52" s="3"/>
      <c r="GZ52" s="3"/>
      <c r="HA52" s="4" t="e">
        <v>#DIV/0!</v>
      </c>
      <c r="HB52" s="4" t="e">
        <v>#DIV/0!</v>
      </c>
      <c r="HC52" s="4">
        <v>0.0</v>
      </c>
      <c r="HD52" s="3"/>
      <c r="HE52" s="3"/>
      <c r="HF52" s="3"/>
      <c r="HG52" s="3"/>
      <c r="HH52" s="4" t="e">
        <v>#DIV/0!</v>
      </c>
      <c r="HI52" s="4" t="e">
        <v>#DIV/0!</v>
      </c>
      <c r="HJ52" s="4">
        <v>0.0</v>
      </c>
      <c r="HK52" s="34"/>
      <c r="HL52" s="34"/>
      <c r="HM52" s="34"/>
      <c r="HN52" s="34"/>
      <c r="HO52" s="34"/>
      <c r="HP52" s="34"/>
      <c r="HQ52" s="34"/>
      <c r="HR52" s="34"/>
      <c r="HS52" s="34"/>
    </row>
    <row r="53" ht="13.5" customHeight="1">
      <c r="A53" s="3">
        <v>229348.0</v>
      </c>
      <c r="B53" s="4">
        <v>0.671683913</v>
      </c>
      <c r="C53" s="4" t="s">
        <v>644</v>
      </c>
      <c r="D53" s="37" t="s">
        <v>644</v>
      </c>
      <c r="E53" s="3">
        <v>0.0</v>
      </c>
      <c r="F53" s="38">
        <v>16.0</v>
      </c>
      <c r="G53" s="3">
        <v>4195167.0</v>
      </c>
      <c r="H53" s="3">
        <v>1047727.0</v>
      </c>
      <c r="I53" s="3">
        <v>229348.0</v>
      </c>
      <c r="J53" s="5">
        <v>0.015890046296296298</v>
      </c>
      <c r="K53" s="5">
        <v>0.04047569444444444</v>
      </c>
      <c r="L53" s="3" t="s">
        <v>39</v>
      </c>
      <c r="M53" s="8">
        <v>622781.0</v>
      </c>
      <c r="N53" s="8">
        <v>622781.0</v>
      </c>
      <c r="O53" s="3">
        <v>623092.0</v>
      </c>
      <c r="P53" s="3">
        <v>623092.0</v>
      </c>
      <c r="Q53" s="3">
        <v>623136.0</v>
      </c>
      <c r="R53" s="3">
        <v>623136.0</v>
      </c>
      <c r="S53" s="3">
        <v>623167.0</v>
      </c>
      <c r="T53" s="3">
        <v>623167.0</v>
      </c>
      <c r="U53" s="8">
        <v>624294.0</v>
      </c>
      <c r="V53" s="3">
        <v>624295.0</v>
      </c>
      <c r="W53" s="3">
        <v>624301.0</v>
      </c>
      <c r="X53" s="3">
        <v>624302.0</v>
      </c>
      <c r="Y53" s="8">
        <v>624311.0</v>
      </c>
      <c r="Z53" s="3">
        <v>624312.0</v>
      </c>
      <c r="AA53" s="3">
        <v>624313.0</v>
      </c>
      <c r="AB53" s="3">
        <v>624314.0</v>
      </c>
      <c r="AC53" s="3">
        <v>1.0</v>
      </c>
      <c r="AD53" s="3">
        <v>1.0</v>
      </c>
      <c r="AE53" s="3">
        <v>1.0</v>
      </c>
      <c r="AF53" s="3">
        <v>1.0</v>
      </c>
      <c r="AG53" s="3">
        <v>1.0</v>
      </c>
      <c r="AH53" s="3">
        <v>1.0</v>
      </c>
      <c r="AI53" s="3">
        <v>1.0</v>
      </c>
      <c r="AJ53" s="3">
        <v>1.0</v>
      </c>
      <c r="AK53" s="8">
        <v>0.0</v>
      </c>
      <c r="AL53" s="3">
        <v>1.0</v>
      </c>
      <c r="AM53" s="3">
        <v>0.0</v>
      </c>
      <c r="AN53" s="3">
        <v>0.0</v>
      </c>
      <c r="AO53" s="8">
        <v>0.0</v>
      </c>
      <c r="AP53" s="3">
        <v>1.0</v>
      </c>
      <c r="AQ53" s="3">
        <v>1.0</v>
      </c>
      <c r="AR53" s="3">
        <v>1.0</v>
      </c>
      <c r="AS53" s="9">
        <v>0.75</v>
      </c>
      <c r="AT53" s="9">
        <v>0.4472135954999579</v>
      </c>
      <c r="AU53" s="4">
        <v>12.0</v>
      </c>
      <c r="AV53" s="3">
        <v>0.0</v>
      </c>
      <c r="AW53" s="3">
        <v>0.0</v>
      </c>
      <c r="AX53" s="3">
        <v>0.0</v>
      </c>
      <c r="AY53" s="3">
        <v>0.0</v>
      </c>
      <c r="AZ53" s="3">
        <v>0.0</v>
      </c>
      <c r="BA53" s="3">
        <v>0.0</v>
      </c>
      <c r="BB53" s="3">
        <v>0.0</v>
      </c>
      <c r="BC53" s="3">
        <v>0.0</v>
      </c>
      <c r="BD53" s="3">
        <v>0.0</v>
      </c>
      <c r="BE53" s="3">
        <v>0.0</v>
      </c>
      <c r="BF53" s="3">
        <v>0.0</v>
      </c>
      <c r="BG53" s="3">
        <v>0.0</v>
      </c>
      <c r="BH53" s="3">
        <v>0.0</v>
      </c>
      <c r="BI53" s="3">
        <v>0.0</v>
      </c>
      <c r="BJ53" s="3">
        <v>0.0</v>
      </c>
      <c r="BK53" s="3">
        <v>0.0</v>
      </c>
      <c r="BL53" s="9">
        <v>0.0</v>
      </c>
      <c r="BM53" s="9">
        <v>0.0</v>
      </c>
      <c r="BN53" s="4">
        <v>0.0</v>
      </c>
      <c r="BO53" s="3">
        <v>0.0</v>
      </c>
      <c r="BP53" s="3">
        <v>0.0</v>
      </c>
      <c r="BQ53" s="3">
        <v>0.0</v>
      </c>
      <c r="BR53" s="3">
        <v>0.0</v>
      </c>
      <c r="BS53" s="3">
        <v>0.0</v>
      </c>
      <c r="BT53" s="3">
        <v>0.0</v>
      </c>
      <c r="BU53" s="3">
        <v>0.0</v>
      </c>
      <c r="BV53" s="3">
        <v>0.0</v>
      </c>
      <c r="BW53" s="3">
        <v>2.0</v>
      </c>
      <c r="BX53" s="3">
        <v>0.0</v>
      </c>
      <c r="BY53" s="3">
        <v>2.0</v>
      </c>
      <c r="BZ53" s="3">
        <v>2.0</v>
      </c>
      <c r="CA53" s="3">
        <v>0.0</v>
      </c>
      <c r="CB53" s="3">
        <v>0.0</v>
      </c>
      <c r="CC53" s="3">
        <v>0.0</v>
      </c>
      <c r="CD53" s="3">
        <v>0.0</v>
      </c>
      <c r="CE53" s="9">
        <v>0.375</v>
      </c>
      <c r="CF53" s="9">
        <v>0.806225774829855</v>
      </c>
      <c r="CG53" s="4">
        <v>6.0</v>
      </c>
      <c r="CH53" s="3">
        <v>0.0</v>
      </c>
      <c r="CI53" s="3">
        <v>0.0</v>
      </c>
      <c r="CJ53" s="3">
        <v>0.0</v>
      </c>
      <c r="CK53" s="3">
        <v>0.0</v>
      </c>
      <c r="CL53" s="3">
        <v>0.0</v>
      </c>
      <c r="CM53" s="3">
        <v>0.0</v>
      </c>
      <c r="CN53" s="3">
        <v>0.0</v>
      </c>
      <c r="CO53" s="3">
        <v>0.0</v>
      </c>
      <c r="CP53" s="3">
        <v>0.0</v>
      </c>
      <c r="CQ53" s="3">
        <v>0.0</v>
      </c>
      <c r="CR53" s="3">
        <v>0.0</v>
      </c>
      <c r="CS53" s="3">
        <v>0.0</v>
      </c>
      <c r="CT53" s="3">
        <v>0.0</v>
      </c>
      <c r="CU53" s="3">
        <v>0.0</v>
      </c>
      <c r="CV53" s="3">
        <v>0.0</v>
      </c>
      <c r="CW53" s="3">
        <v>0.0</v>
      </c>
      <c r="CX53" s="9">
        <v>0.0</v>
      </c>
      <c r="CY53" s="9">
        <v>0.0</v>
      </c>
      <c r="CZ53" s="4">
        <v>0.0</v>
      </c>
      <c r="DA53" s="3">
        <v>1.0</v>
      </c>
      <c r="DB53" s="3">
        <v>1.0</v>
      </c>
      <c r="DC53" s="3">
        <v>1.0</v>
      </c>
      <c r="DD53" s="3">
        <v>1.0</v>
      </c>
      <c r="DE53" s="3">
        <v>1.0</v>
      </c>
      <c r="DF53" s="3">
        <v>1.0</v>
      </c>
      <c r="DG53" s="3">
        <v>1.0</v>
      </c>
      <c r="DH53" s="3">
        <v>1.0</v>
      </c>
      <c r="DI53" s="3">
        <v>8.0</v>
      </c>
      <c r="DJ53" s="3">
        <v>1.0</v>
      </c>
      <c r="DK53" s="3">
        <v>6.0</v>
      </c>
      <c r="DL53" s="3">
        <v>4.0</v>
      </c>
      <c r="DM53" s="3">
        <v>8.0</v>
      </c>
      <c r="DN53" s="3">
        <v>1.0</v>
      </c>
      <c r="DO53" s="3">
        <v>1.0</v>
      </c>
      <c r="DP53" s="3">
        <v>1.0</v>
      </c>
      <c r="DQ53" s="9">
        <v>2.375</v>
      </c>
      <c r="DR53" s="9">
        <v>2.6044833140823407</v>
      </c>
      <c r="DS53" s="4">
        <v>38.0</v>
      </c>
      <c r="DT53" s="3">
        <v>9689.0</v>
      </c>
      <c r="DU53" s="3">
        <v>32352.0</v>
      </c>
      <c r="DV53" s="3">
        <v>5703.0</v>
      </c>
      <c r="DW53" s="3">
        <v>73426.0</v>
      </c>
      <c r="DX53" s="3">
        <v>71155.0</v>
      </c>
      <c r="DY53" s="3">
        <v>64107.0</v>
      </c>
      <c r="DZ53" s="3">
        <v>4965.0</v>
      </c>
      <c r="EA53" s="3">
        <v>19566.0</v>
      </c>
      <c r="EB53" s="3">
        <v>202182.0</v>
      </c>
      <c r="EC53" s="3">
        <v>58577.0</v>
      </c>
      <c r="ED53" s="3">
        <v>90982.0</v>
      </c>
      <c r="EE53" s="3">
        <v>89758.0</v>
      </c>
      <c r="EF53" s="3">
        <v>286629.0</v>
      </c>
      <c r="EG53" s="3">
        <v>119323.0</v>
      </c>
      <c r="EH53" s="3">
        <v>99984.0</v>
      </c>
      <c r="EI53" s="3">
        <v>49028.0</v>
      </c>
      <c r="EJ53" s="9">
        <v>79839.125</v>
      </c>
      <c r="EK53" s="9">
        <v>74652.0074406353</v>
      </c>
      <c r="EL53" s="4">
        <v>1277426.0</v>
      </c>
      <c r="EM53" s="3">
        <v>9689.0</v>
      </c>
      <c r="EN53" s="3">
        <v>32352.0</v>
      </c>
      <c r="EO53" s="3">
        <v>5703.0</v>
      </c>
      <c r="EP53" s="3">
        <v>73426.0</v>
      </c>
      <c r="EQ53" s="3">
        <v>71155.0</v>
      </c>
      <c r="ER53" s="3">
        <v>64107.0</v>
      </c>
      <c r="ES53" s="3">
        <v>4965.0</v>
      </c>
      <c r="ET53" s="3">
        <v>19566.0</v>
      </c>
      <c r="EU53" s="3">
        <v>202182.0</v>
      </c>
      <c r="EV53" s="3">
        <v>58577.0</v>
      </c>
      <c r="EW53" s="3">
        <v>90982.0</v>
      </c>
      <c r="EX53" s="3">
        <v>89758.0</v>
      </c>
      <c r="EY53" s="3">
        <v>286629.0</v>
      </c>
      <c r="EZ53" s="3">
        <v>119323.0</v>
      </c>
      <c r="FA53" s="3">
        <v>99984.0</v>
      </c>
      <c r="FB53" s="3">
        <v>49028.0</v>
      </c>
      <c r="FC53" s="9">
        <v>79839.125</v>
      </c>
      <c r="FD53" s="9">
        <v>74652.0074406353</v>
      </c>
      <c r="FE53" s="4">
        <v>1277426.0</v>
      </c>
      <c r="FF53" s="8"/>
      <c r="FG53" s="8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4" t="e">
        <v>#DIV/0!</v>
      </c>
      <c r="FS53" s="4" t="e">
        <v>#DIV/0!</v>
      </c>
      <c r="FT53" s="4">
        <v>0.0</v>
      </c>
      <c r="FU53" s="3"/>
      <c r="FV53" s="3"/>
      <c r="FW53" s="3"/>
      <c r="FX53" s="3"/>
      <c r="FY53" s="4" t="e">
        <v>#DIV/0!</v>
      </c>
      <c r="FZ53" s="4" t="e">
        <v>#DIV/0!</v>
      </c>
      <c r="GA53" s="4">
        <v>0.0</v>
      </c>
      <c r="GB53" s="3"/>
      <c r="GC53" s="3"/>
      <c r="GD53" s="3"/>
      <c r="GE53" s="3"/>
      <c r="GF53" s="4" t="e">
        <v>#DIV/0!</v>
      </c>
      <c r="GG53" s="4" t="e">
        <v>#DIV/0!</v>
      </c>
      <c r="GH53" s="4">
        <v>0.0</v>
      </c>
      <c r="GI53" s="3"/>
      <c r="GJ53" s="3"/>
      <c r="GK53" s="3"/>
      <c r="GL53" s="3"/>
      <c r="GM53" s="4" t="e">
        <v>#DIV/0!</v>
      </c>
      <c r="GN53" s="4" t="e">
        <v>#DIV/0!</v>
      </c>
      <c r="GO53" s="4">
        <v>0.0</v>
      </c>
      <c r="GP53" s="3"/>
      <c r="GQ53" s="3"/>
      <c r="GR53" s="3"/>
      <c r="GS53" s="3"/>
      <c r="GT53" s="4" t="e">
        <v>#DIV/0!</v>
      </c>
      <c r="GU53" s="4" t="e">
        <v>#DIV/0!</v>
      </c>
      <c r="GV53" s="4">
        <v>0.0</v>
      </c>
      <c r="GW53" s="3"/>
      <c r="GX53" s="3"/>
      <c r="GY53" s="3"/>
      <c r="GZ53" s="3"/>
      <c r="HA53" s="4" t="e">
        <v>#DIV/0!</v>
      </c>
      <c r="HB53" s="4" t="e">
        <v>#DIV/0!</v>
      </c>
      <c r="HC53" s="4">
        <v>0.0</v>
      </c>
      <c r="HD53" s="3"/>
      <c r="HE53" s="3"/>
      <c r="HF53" s="3"/>
      <c r="HG53" s="3"/>
      <c r="HH53" s="4" t="e">
        <v>#DIV/0!</v>
      </c>
      <c r="HI53" s="4" t="e">
        <v>#DIV/0!</v>
      </c>
      <c r="HJ53" s="4">
        <v>0.0</v>
      </c>
      <c r="HK53" s="34"/>
      <c r="HL53" s="34"/>
      <c r="HM53" s="34"/>
      <c r="HN53" s="34"/>
      <c r="HO53" s="34"/>
      <c r="HP53" s="34"/>
      <c r="HQ53" s="34"/>
      <c r="HR53" s="34"/>
      <c r="HS53" s="34"/>
    </row>
    <row r="54" ht="13.5" customHeight="1">
      <c r="A54" s="3">
        <v>229349.0</v>
      </c>
      <c r="B54" s="4">
        <v>0.679939895</v>
      </c>
      <c r="C54" s="4" t="s">
        <v>644</v>
      </c>
      <c r="D54" s="37" t="s">
        <v>644</v>
      </c>
      <c r="E54" s="3">
        <v>0.0</v>
      </c>
      <c r="F54" s="38">
        <v>16.0</v>
      </c>
      <c r="G54" s="3">
        <v>4185656.0</v>
      </c>
      <c r="H54" s="3">
        <v>1045748.0</v>
      </c>
      <c r="I54" s="3">
        <v>229349.0</v>
      </c>
      <c r="J54" s="5">
        <v>0.007981481481481482</v>
      </c>
      <c r="K54" s="5">
        <v>0.021358796296296296</v>
      </c>
      <c r="L54" s="3" t="s">
        <v>39</v>
      </c>
      <c r="M54" s="8">
        <v>622781.0</v>
      </c>
      <c r="N54" s="8">
        <v>622781.0</v>
      </c>
      <c r="O54" s="3">
        <v>623092.0</v>
      </c>
      <c r="P54" s="3">
        <v>623092.0</v>
      </c>
      <c r="Q54" s="3">
        <v>623136.0</v>
      </c>
      <c r="R54" s="3">
        <v>623136.0</v>
      </c>
      <c r="S54" s="3">
        <v>623167.0</v>
      </c>
      <c r="T54" s="3">
        <v>623167.0</v>
      </c>
      <c r="U54" s="8">
        <v>624294.0</v>
      </c>
      <c r="V54" s="3">
        <v>624295.0</v>
      </c>
      <c r="W54" s="3">
        <v>624301.0</v>
      </c>
      <c r="X54" s="3">
        <v>624302.0</v>
      </c>
      <c r="Y54" s="8">
        <v>624311.0</v>
      </c>
      <c r="Z54" s="3">
        <v>624312.0</v>
      </c>
      <c r="AA54" s="3">
        <v>624313.0</v>
      </c>
      <c r="AB54" s="3">
        <v>624314.0</v>
      </c>
      <c r="AC54" s="3">
        <v>1.0</v>
      </c>
      <c r="AD54" s="3">
        <v>1.0</v>
      </c>
      <c r="AE54" s="3">
        <v>1.0</v>
      </c>
      <c r="AF54" s="3">
        <v>1.0</v>
      </c>
      <c r="AG54" s="3">
        <v>1.0</v>
      </c>
      <c r="AH54" s="3">
        <v>1.0</v>
      </c>
      <c r="AI54" s="3">
        <v>1.0</v>
      </c>
      <c r="AJ54" s="3">
        <v>1.0</v>
      </c>
      <c r="AK54" s="8">
        <v>0.0</v>
      </c>
      <c r="AL54" s="3">
        <v>0.0</v>
      </c>
      <c r="AM54" s="3">
        <v>0.0</v>
      </c>
      <c r="AN54" s="3">
        <v>0.0</v>
      </c>
      <c r="AO54" s="8">
        <v>0.0</v>
      </c>
      <c r="AP54" s="3">
        <v>1.0</v>
      </c>
      <c r="AQ54" s="3">
        <v>1.0</v>
      </c>
      <c r="AR54" s="3">
        <v>1.0</v>
      </c>
      <c r="AS54" s="9">
        <v>0.6875</v>
      </c>
      <c r="AT54" s="9">
        <v>0.47871355387816905</v>
      </c>
      <c r="AU54" s="4">
        <v>11.0</v>
      </c>
      <c r="AV54" s="3">
        <v>0.0</v>
      </c>
      <c r="AW54" s="3">
        <v>0.0</v>
      </c>
      <c r="AX54" s="3">
        <v>0.0</v>
      </c>
      <c r="AY54" s="3">
        <v>0.0</v>
      </c>
      <c r="AZ54" s="3">
        <v>0.0</v>
      </c>
      <c r="BA54" s="3">
        <v>0.0</v>
      </c>
      <c r="BB54" s="3">
        <v>0.0</v>
      </c>
      <c r="BC54" s="3">
        <v>0.0</v>
      </c>
      <c r="BD54" s="3">
        <v>0.0</v>
      </c>
      <c r="BE54" s="3">
        <v>0.0</v>
      </c>
      <c r="BF54" s="3">
        <v>0.0</v>
      </c>
      <c r="BG54" s="3">
        <v>1.0</v>
      </c>
      <c r="BH54" s="3">
        <v>0.0</v>
      </c>
      <c r="BI54" s="3">
        <v>0.0</v>
      </c>
      <c r="BJ54" s="3">
        <v>0.0</v>
      </c>
      <c r="BK54" s="3">
        <v>0.0</v>
      </c>
      <c r="BL54" s="9">
        <v>0.0625</v>
      </c>
      <c r="BM54" s="9">
        <v>0.25</v>
      </c>
      <c r="BN54" s="4">
        <v>1.0</v>
      </c>
      <c r="BO54" s="3">
        <v>0.0</v>
      </c>
      <c r="BP54" s="3">
        <v>0.0</v>
      </c>
      <c r="BQ54" s="3">
        <v>0.0</v>
      </c>
      <c r="BR54" s="3">
        <v>0.0</v>
      </c>
      <c r="BS54" s="3">
        <v>0.0</v>
      </c>
      <c r="BT54" s="3">
        <v>0.0</v>
      </c>
      <c r="BU54" s="3">
        <v>0.0</v>
      </c>
      <c r="BV54" s="3">
        <v>0.0</v>
      </c>
      <c r="BW54" s="3">
        <v>3.0</v>
      </c>
      <c r="BX54" s="3">
        <v>3.0</v>
      </c>
      <c r="BY54" s="3">
        <v>3.0</v>
      </c>
      <c r="BZ54" s="3">
        <v>2.0</v>
      </c>
      <c r="CA54" s="3">
        <v>3.0</v>
      </c>
      <c r="CB54" s="3">
        <v>0.0</v>
      </c>
      <c r="CC54" s="3">
        <v>0.0</v>
      </c>
      <c r="CD54" s="3">
        <v>0.0</v>
      </c>
      <c r="CE54" s="9">
        <v>0.875</v>
      </c>
      <c r="CF54" s="9">
        <v>1.3601470508735443</v>
      </c>
      <c r="CG54" s="4">
        <v>14.0</v>
      </c>
      <c r="CH54" s="3">
        <v>0.0</v>
      </c>
      <c r="CI54" s="3">
        <v>0.0</v>
      </c>
      <c r="CJ54" s="3">
        <v>0.0</v>
      </c>
      <c r="CK54" s="3">
        <v>0.0</v>
      </c>
      <c r="CL54" s="3">
        <v>0.0</v>
      </c>
      <c r="CM54" s="3">
        <v>0.0</v>
      </c>
      <c r="CN54" s="3">
        <v>0.0</v>
      </c>
      <c r="CO54" s="3">
        <v>0.0</v>
      </c>
      <c r="CP54" s="3">
        <v>1.0</v>
      </c>
      <c r="CQ54" s="3">
        <v>1.0</v>
      </c>
      <c r="CR54" s="3">
        <v>1.0</v>
      </c>
      <c r="CS54" s="3">
        <v>0.0</v>
      </c>
      <c r="CT54" s="3">
        <v>1.0</v>
      </c>
      <c r="CU54" s="3">
        <v>0.0</v>
      </c>
      <c r="CV54" s="3">
        <v>0.0</v>
      </c>
      <c r="CW54" s="3">
        <v>0.0</v>
      </c>
      <c r="CX54" s="9">
        <v>0.25</v>
      </c>
      <c r="CY54" s="9">
        <v>0.4472135954999579</v>
      </c>
      <c r="CZ54" s="4">
        <v>4.0</v>
      </c>
      <c r="DA54" s="3">
        <v>1.0</v>
      </c>
      <c r="DB54" s="3">
        <v>1.0</v>
      </c>
      <c r="DC54" s="3">
        <v>1.0</v>
      </c>
      <c r="DD54" s="3">
        <v>1.0</v>
      </c>
      <c r="DE54" s="3">
        <v>1.0</v>
      </c>
      <c r="DF54" s="3">
        <v>1.0</v>
      </c>
      <c r="DG54" s="3">
        <v>1.0</v>
      </c>
      <c r="DH54" s="3">
        <v>1.0</v>
      </c>
      <c r="DI54" s="3">
        <v>3.0</v>
      </c>
      <c r="DJ54" s="3">
        <v>3.0</v>
      </c>
      <c r="DK54" s="3">
        <v>3.0</v>
      </c>
      <c r="DL54" s="3">
        <v>1.0</v>
      </c>
      <c r="DM54" s="3">
        <v>5.0</v>
      </c>
      <c r="DN54" s="3">
        <v>1.0</v>
      </c>
      <c r="DO54" s="3">
        <v>1.0</v>
      </c>
      <c r="DP54" s="3">
        <v>1.0</v>
      </c>
      <c r="DQ54" s="9">
        <v>1.625</v>
      </c>
      <c r="DR54" s="9">
        <v>1.2041594578792296</v>
      </c>
      <c r="DS54" s="4">
        <v>26.0</v>
      </c>
      <c r="DT54" s="3">
        <v>10519.0</v>
      </c>
      <c r="DU54" s="3">
        <v>47959.0</v>
      </c>
      <c r="DV54" s="3">
        <v>4397.0</v>
      </c>
      <c r="DW54" s="3">
        <v>41485.0</v>
      </c>
      <c r="DX54" s="3">
        <v>4021.0</v>
      </c>
      <c r="DY54" s="3">
        <v>43546.0</v>
      </c>
      <c r="DZ54" s="3">
        <v>3716.0</v>
      </c>
      <c r="EA54" s="3">
        <v>32698.0</v>
      </c>
      <c r="EB54" s="3">
        <v>21306.0</v>
      </c>
      <c r="EC54" s="3">
        <v>65645.0</v>
      </c>
      <c r="ED54" s="3">
        <v>30305.0</v>
      </c>
      <c r="EE54" s="3">
        <v>139860.0</v>
      </c>
      <c r="EF54" s="3">
        <v>50758.0</v>
      </c>
      <c r="EG54" s="3">
        <v>58407.0</v>
      </c>
      <c r="EH54" s="3">
        <v>60711.0</v>
      </c>
      <c r="EI54" s="3">
        <v>60109.0</v>
      </c>
      <c r="EJ54" s="9">
        <v>42215.125</v>
      </c>
      <c r="EK54" s="9">
        <v>33824.71456765501</v>
      </c>
      <c r="EL54" s="4">
        <v>675442.0</v>
      </c>
      <c r="EM54" s="3">
        <v>10519.0</v>
      </c>
      <c r="EN54" s="3">
        <v>47959.0</v>
      </c>
      <c r="EO54" s="3">
        <v>4397.0</v>
      </c>
      <c r="EP54" s="3">
        <v>41485.0</v>
      </c>
      <c r="EQ54" s="3">
        <v>4021.0</v>
      </c>
      <c r="ER54" s="3">
        <v>43546.0</v>
      </c>
      <c r="ES54" s="3">
        <v>3716.0</v>
      </c>
      <c r="ET54" s="3">
        <v>32698.0</v>
      </c>
      <c r="EU54" s="3">
        <v>21306.0</v>
      </c>
      <c r="EV54" s="3">
        <v>65645.0</v>
      </c>
      <c r="EW54" s="3">
        <v>30305.0</v>
      </c>
      <c r="EX54" s="3">
        <v>139860.0</v>
      </c>
      <c r="EY54" s="3">
        <v>50758.0</v>
      </c>
      <c r="EZ54" s="3">
        <v>58407.0</v>
      </c>
      <c r="FA54" s="3">
        <v>60711.0</v>
      </c>
      <c r="FB54" s="3">
        <v>60109.0</v>
      </c>
      <c r="FC54" s="9">
        <v>42215.125</v>
      </c>
      <c r="FD54" s="9">
        <v>33824.71456765501</v>
      </c>
      <c r="FE54" s="4">
        <v>675442.0</v>
      </c>
      <c r="FF54" s="8">
        <v>624538.0</v>
      </c>
      <c r="FG54" s="8">
        <v>624538.0</v>
      </c>
      <c r="FH54" s="3">
        <v>624563.0</v>
      </c>
      <c r="FI54" s="3">
        <v>624564.0</v>
      </c>
      <c r="FJ54" s="3">
        <v>945250.0</v>
      </c>
      <c r="FK54" s="3">
        <v>945251.0</v>
      </c>
      <c r="FL54" s="3">
        <v>945303.0</v>
      </c>
      <c r="FM54" s="3">
        <v>945304.0</v>
      </c>
      <c r="FN54" s="3">
        <v>1.0</v>
      </c>
      <c r="FO54" s="3">
        <v>0.0</v>
      </c>
      <c r="FP54" s="3">
        <v>0.0</v>
      </c>
      <c r="FQ54" s="3">
        <v>0.0</v>
      </c>
      <c r="FR54" s="4">
        <v>0.25</v>
      </c>
      <c r="FS54" s="4">
        <v>0.5</v>
      </c>
      <c r="FT54" s="4">
        <v>1.0</v>
      </c>
      <c r="FU54" s="3">
        <v>0.0</v>
      </c>
      <c r="FV54" s="3">
        <v>0.0</v>
      </c>
      <c r="FW54" s="3">
        <v>0.0</v>
      </c>
      <c r="FX54" s="3">
        <v>0.0</v>
      </c>
      <c r="FY54" s="4">
        <v>0.0</v>
      </c>
      <c r="FZ54" s="4">
        <v>0.0</v>
      </c>
      <c r="GA54" s="4">
        <v>0.0</v>
      </c>
      <c r="GB54" s="3">
        <v>0.0</v>
      </c>
      <c r="GC54" s="3">
        <v>3.0</v>
      </c>
      <c r="GD54" s="3">
        <v>3.0</v>
      </c>
      <c r="GE54" s="3">
        <v>3.0</v>
      </c>
      <c r="GF54" s="4">
        <v>2.25</v>
      </c>
      <c r="GG54" s="4">
        <v>1.5</v>
      </c>
      <c r="GH54" s="4">
        <v>9.0</v>
      </c>
      <c r="GI54" s="3">
        <v>0.0</v>
      </c>
      <c r="GJ54" s="3">
        <v>1.0</v>
      </c>
      <c r="GK54" s="3">
        <v>1.0</v>
      </c>
      <c r="GL54" s="3">
        <v>1.0</v>
      </c>
      <c r="GM54" s="4">
        <v>0.75</v>
      </c>
      <c r="GN54" s="4">
        <v>0.5</v>
      </c>
      <c r="GO54" s="4">
        <v>3.0</v>
      </c>
      <c r="GP54" s="3">
        <v>1.0</v>
      </c>
      <c r="GQ54" s="3">
        <v>2.0</v>
      </c>
      <c r="GR54" s="3">
        <v>2.0</v>
      </c>
      <c r="GS54" s="3">
        <v>3.0</v>
      </c>
      <c r="GT54" s="4">
        <v>2.0</v>
      </c>
      <c r="GU54" s="4">
        <v>0.816496580927726</v>
      </c>
      <c r="GV54" s="4">
        <v>8.0</v>
      </c>
      <c r="GW54" s="3">
        <v>5267.0</v>
      </c>
      <c r="GX54" s="3">
        <v>63158.0</v>
      </c>
      <c r="GY54" s="3">
        <v>22864.0</v>
      </c>
      <c r="GZ54" s="3">
        <v>73440.0</v>
      </c>
      <c r="HA54" s="4">
        <v>41182.25</v>
      </c>
      <c r="HB54" s="4">
        <v>32398.351237627303</v>
      </c>
      <c r="HC54" s="4">
        <v>164729.0</v>
      </c>
      <c r="HD54" s="3">
        <v>5267.0</v>
      </c>
      <c r="HE54" s="3">
        <v>63158.0</v>
      </c>
      <c r="HF54" s="3">
        <v>22864.0</v>
      </c>
      <c r="HG54" s="3">
        <v>73440.0</v>
      </c>
      <c r="HH54" s="4">
        <v>41182.25</v>
      </c>
      <c r="HI54" s="4">
        <v>32398.351237627303</v>
      </c>
      <c r="HJ54" s="4">
        <v>164729.0</v>
      </c>
      <c r="HK54" s="21"/>
      <c r="HL54" s="21"/>
      <c r="HM54" s="21"/>
      <c r="HN54" s="21"/>
      <c r="HO54" s="21"/>
      <c r="HP54" s="21"/>
      <c r="HQ54" s="21"/>
      <c r="HR54" s="21"/>
      <c r="HS54" s="21"/>
    </row>
    <row r="55" ht="13.5" customHeight="1">
      <c r="A55" s="3">
        <v>229350.0</v>
      </c>
      <c r="B55" s="4">
        <v>0.7175</v>
      </c>
      <c r="C55" s="4" t="s">
        <v>643</v>
      </c>
      <c r="D55" s="37" t="s">
        <v>644</v>
      </c>
      <c r="E55" s="3">
        <v>0.0</v>
      </c>
      <c r="F55" s="38">
        <v>16.0</v>
      </c>
      <c r="G55" s="3">
        <v>4187802.0</v>
      </c>
      <c r="H55" s="3">
        <v>1045748.0</v>
      </c>
      <c r="I55" s="3">
        <v>229350.0</v>
      </c>
      <c r="J55" s="5">
        <v>0.006233796296296296</v>
      </c>
      <c r="K55" s="5">
        <v>0.018168981481481484</v>
      </c>
      <c r="L55" s="3" t="s">
        <v>39</v>
      </c>
      <c r="M55" s="8">
        <v>622781.0</v>
      </c>
      <c r="N55" s="8">
        <v>622781.0</v>
      </c>
      <c r="O55" s="3">
        <v>623092.0</v>
      </c>
      <c r="P55" s="3">
        <v>623092.0</v>
      </c>
      <c r="Q55" s="3">
        <v>623136.0</v>
      </c>
      <c r="R55" s="3">
        <v>623136.0</v>
      </c>
      <c r="S55" s="3">
        <v>623167.0</v>
      </c>
      <c r="T55" s="3">
        <v>623167.0</v>
      </c>
      <c r="U55" s="8">
        <v>624294.0</v>
      </c>
      <c r="V55" s="3">
        <v>624295.0</v>
      </c>
      <c r="W55" s="3">
        <v>624301.0</v>
      </c>
      <c r="X55" s="3">
        <v>624302.0</v>
      </c>
      <c r="Y55" s="8">
        <v>624311.0</v>
      </c>
      <c r="Z55" s="3">
        <v>624312.0</v>
      </c>
      <c r="AA55" s="3">
        <v>624313.0</v>
      </c>
      <c r="AB55" s="3">
        <v>624314.0</v>
      </c>
      <c r="AC55" s="3">
        <v>1.0</v>
      </c>
      <c r="AD55" s="3">
        <v>0.0</v>
      </c>
      <c r="AE55" s="3">
        <v>1.0</v>
      </c>
      <c r="AF55" s="3">
        <v>1.0</v>
      </c>
      <c r="AG55" s="3">
        <v>1.0</v>
      </c>
      <c r="AH55" s="3">
        <v>1.0</v>
      </c>
      <c r="AI55" s="3">
        <v>1.0</v>
      </c>
      <c r="AJ55" s="3">
        <v>1.0</v>
      </c>
      <c r="AK55" s="8">
        <v>0.0</v>
      </c>
      <c r="AL55" s="3">
        <v>1.0</v>
      </c>
      <c r="AM55" s="3">
        <v>0.0</v>
      </c>
      <c r="AN55" s="3">
        <v>0.0</v>
      </c>
      <c r="AO55" s="8">
        <v>1.0</v>
      </c>
      <c r="AP55" s="3">
        <v>0.0</v>
      </c>
      <c r="AQ55" s="3">
        <v>1.0</v>
      </c>
      <c r="AR55" s="3">
        <v>1.0</v>
      </c>
      <c r="AS55" s="9">
        <v>0.6875</v>
      </c>
      <c r="AT55" s="9">
        <v>0.47871355387816905</v>
      </c>
      <c r="AU55" s="4">
        <v>11.0</v>
      </c>
      <c r="AV55" s="3">
        <v>0.0</v>
      </c>
      <c r="AW55" s="3">
        <v>0.0</v>
      </c>
      <c r="AX55" s="3">
        <v>0.0</v>
      </c>
      <c r="AY55" s="3">
        <v>0.0</v>
      </c>
      <c r="AZ55" s="3">
        <v>0.0</v>
      </c>
      <c r="BA55" s="3">
        <v>0.0</v>
      </c>
      <c r="BB55" s="3">
        <v>0.0</v>
      </c>
      <c r="BC55" s="3">
        <v>0.0</v>
      </c>
      <c r="BD55" s="3">
        <v>0.0</v>
      </c>
      <c r="BE55" s="3">
        <v>0.0</v>
      </c>
      <c r="BF55" s="3">
        <v>0.0</v>
      </c>
      <c r="BG55" s="3">
        <v>0.0</v>
      </c>
      <c r="BH55" s="3">
        <v>0.0</v>
      </c>
      <c r="BI55" s="3">
        <v>0.0</v>
      </c>
      <c r="BJ55" s="3">
        <v>0.0</v>
      </c>
      <c r="BK55" s="3">
        <v>0.0</v>
      </c>
      <c r="BL55" s="9">
        <v>0.0</v>
      </c>
      <c r="BM55" s="9">
        <v>0.0</v>
      </c>
      <c r="BN55" s="4">
        <v>0.0</v>
      </c>
      <c r="BO55" s="3">
        <v>0.0</v>
      </c>
      <c r="BP55" s="3">
        <v>0.0</v>
      </c>
      <c r="BQ55" s="3">
        <v>0.0</v>
      </c>
      <c r="BR55" s="3">
        <v>0.0</v>
      </c>
      <c r="BS55" s="3">
        <v>0.0</v>
      </c>
      <c r="BT55" s="3">
        <v>0.0</v>
      </c>
      <c r="BU55" s="3">
        <v>0.0</v>
      </c>
      <c r="BV55" s="3">
        <v>0.0</v>
      </c>
      <c r="BW55" s="3">
        <v>0.0</v>
      </c>
      <c r="BX55" s="3">
        <v>0.0</v>
      </c>
      <c r="BY55" s="3">
        <v>0.0</v>
      </c>
      <c r="BZ55" s="3">
        <v>2.0</v>
      </c>
      <c r="CA55" s="3">
        <v>0.0</v>
      </c>
      <c r="CB55" s="3">
        <v>0.0</v>
      </c>
      <c r="CC55" s="3">
        <v>0.0</v>
      </c>
      <c r="CD55" s="3">
        <v>0.0</v>
      </c>
      <c r="CE55" s="9">
        <v>0.125</v>
      </c>
      <c r="CF55" s="9">
        <v>0.5</v>
      </c>
      <c r="CG55" s="4">
        <v>2.0</v>
      </c>
      <c r="CH55" s="3">
        <v>0.0</v>
      </c>
      <c r="CI55" s="3">
        <v>0.0</v>
      </c>
      <c r="CJ55" s="3">
        <v>0.0</v>
      </c>
      <c r="CK55" s="3">
        <v>0.0</v>
      </c>
      <c r="CL55" s="3">
        <v>0.0</v>
      </c>
      <c r="CM55" s="3">
        <v>0.0</v>
      </c>
      <c r="CN55" s="3">
        <v>0.0</v>
      </c>
      <c r="CO55" s="3">
        <v>0.0</v>
      </c>
      <c r="CP55" s="3">
        <v>0.0</v>
      </c>
      <c r="CQ55" s="3">
        <v>0.0</v>
      </c>
      <c r="CR55" s="3">
        <v>0.0</v>
      </c>
      <c r="CS55" s="3">
        <v>0.0</v>
      </c>
      <c r="CT55" s="3">
        <v>0.0</v>
      </c>
      <c r="CU55" s="3">
        <v>0.0</v>
      </c>
      <c r="CV55" s="3">
        <v>0.0</v>
      </c>
      <c r="CW55" s="3">
        <v>0.0</v>
      </c>
      <c r="CX55" s="9">
        <v>0.0</v>
      </c>
      <c r="CY55" s="9">
        <v>0.0</v>
      </c>
      <c r="CZ55" s="4">
        <v>0.0</v>
      </c>
      <c r="DA55" s="3">
        <v>1.0</v>
      </c>
      <c r="DB55" s="3">
        <v>2.0</v>
      </c>
      <c r="DC55" s="3">
        <v>1.0</v>
      </c>
      <c r="DD55" s="3">
        <v>1.0</v>
      </c>
      <c r="DE55" s="3">
        <v>1.0</v>
      </c>
      <c r="DF55" s="3">
        <v>1.0</v>
      </c>
      <c r="DG55" s="3">
        <v>1.0</v>
      </c>
      <c r="DH55" s="3">
        <v>1.0</v>
      </c>
      <c r="DI55" s="3">
        <v>3.0</v>
      </c>
      <c r="DJ55" s="3">
        <v>1.0</v>
      </c>
      <c r="DK55" s="3">
        <v>2.0</v>
      </c>
      <c r="DL55" s="3">
        <v>3.0</v>
      </c>
      <c r="DM55" s="3">
        <v>1.0</v>
      </c>
      <c r="DN55" s="3">
        <v>5.0</v>
      </c>
      <c r="DO55" s="3">
        <v>1.0</v>
      </c>
      <c r="DP55" s="3">
        <v>1.0</v>
      </c>
      <c r="DQ55" s="9">
        <v>1.625</v>
      </c>
      <c r="DR55" s="9">
        <v>1.1474609652039003</v>
      </c>
      <c r="DS55" s="4">
        <v>26.0</v>
      </c>
      <c r="DT55" s="3">
        <v>70547.0</v>
      </c>
      <c r="DU55" s="3">
        <v>26686.0</v>
      </c>
      <c r="DV55" s="3">
        <v>5009.0</v>
      </c>
      <c r="DW55" s="3">
        <v>30432.0</v>
      </c>
      <c r="DX55" s="3">
        <v>4929.0</v>
      </c>
      <c r="DY55" s="3">
        <v>23576.0</v>
      </c>
      <c r="DZ55" s="3">
        <v>10241.0</v>
      </c>
      <c r="EA55" s="3">
        <v>14156.0</v>
      </c>
      <c r="EB55" s="3">
        <v>39789.0</v>
      </c>
      <c r="EC55" s="3">
        <v>18483.0</v>
      </c>
      <c r="ED55" s="3">
        <v>47437.0</v>
      </c>
      <c r="EE55" s="3">
        <v>62649.0</v>
      </c>
      <c r="EF55" s="3">
        <v>30213.0</v>
      </c>
      <c r="EG55" s="3">
        <v>29221.0</v>
      </c>
      <c r="EH55" s="3">
        <v>27700.0</v>
      </c>
      <c r="EI55" s="3">
        <v>42647.0</v>
      </c>
      <c r="EJ55" s="9">
        <v>30232.1875</v>
      </c>
      <c r="EK55" s="9">
        <v>18893.64966761319</v>
      </c>
      <c r="EL55" s="4">
        <v>483715.0</v>
      </c>
      <c r="EM55" s="3">
        <v>70547.0</v>
      </c>
      <c r="EN55" s="3">
        <v>26686.0</v>
      </c>
      <c r="EO55" s="3">
        <v>5009.0</v>
      </c>
      <c r="EP55" s="3">
        <v>30432.0</v>
      </c>
      <c r="EQ55" s="3">
        <v>4929.0</v>
      </c>
      <c r="ER55" s="3">
        <v>23576.0</v>
      </c>
      <c r="ES55" s="3">
        <v>10241.0</v>
      </c>
      <c r="ET55" s="3">
        <v>14156.0</v>
      </c>
      <c r="EU55" s="3">
        <v>39789.0</v>
      </c>
      <c r="EV55" s="3">
        <v>18483.0</v>
      </c>
      <c r="EW55" s="3">
        <v>47437.0</v>
      </c>
      <c r="EX55" s="3">
        <v>62649.0</v>
      </c>
      <c r="EY55" s="3">
        <v>30213.0</v>
      </c>
      <c r="EZ55" s="3">
        <v>29221.0</v>
      </c>
      <c r="FA55" s="3">
        <v>27700.0</v>
      </c>
      <c r="FB55" s="3">
        <v>42647.0</v>
      </c>
      <c r="FC55" s="9">
        <v>30232.1875</v>
      </c>
      <c r="FD55" s="9">
        <v>18893.64966761319</v>
      </c>
      <c r="FE55" s="4">
        <v>483715.0</v>
      </c>
      <c r="FF55" s="8">
        <v>624538.0</v>
      </c>
      <c r="FG55" s="8">
        <v>624538.0</v>
      </c>
      <c r="FH55" s="3">
        <v>624563.0</v>
      </c>
      <c r="FI55" s="3">
        <v>624564.0</v>
      </c>
      <c r="FJ55" s="3">
        <v>945250.0</v>
      </c>
      <c r="FK55" s="3">
        <v>945251.0</v>
      </c>
      <c r="FL55" s="3">
        <v>945303.0</v>
      </c>
      <c r="FM55" s="3">
        <v>945304.0</v>
      </c>
      <c r="FN55" s="3">
        <v>1.0</v>
      </c>
      <c r="FO55" s="3">
        <v>1.0</v>
      </c>
      <c r="FP55" s="3">
        <v>1.0</v>
      </c>
      <c r="FQ55" s="3">
        <v>0.0</v>
      </c>
      <c r="FR55" s="4">
        <v>0.75</v>
      </c>
      <c r="FS55" s="4">
        <v>0.5</v>
      </c>
      <c r="FT55" s="4">
        <v>3.0</v>
      </c>
      <c r="FU55" s="3">
        <v>0.0</v>
      </c>
      <c r="FV55" s="3">
        <v>0.0</v>
      </c>
      <c r="FW55" s="3">
        <v>0.0</v>
      </c>
      <c r="FX55" s="3">
        <v>0.0</v>
      </c>
      <c r="FY55" s="4">
        <v>0.0</v>
      </c>
      <c r="FZ55" s="4">
        <v>0.0</v>
      </c>
      <c r="GA55" s="4">
        <v>0.0</v>
      </c>
      <c r="GB55" s="3">
        <v>0.0</v>
      </c>
      <c r="GC55" s="3">
        <v>0.0</v>
      </c>
      <c r="GD55" s="3">
        <v>0.0</v>
      </c>
      <c r="GE55" s="3">
        <v>0.0</v>
      </c>
      <c r="GF55" s="4">
        <v>0.0</v>
      </c>
      <c r="GG55" s="4">
        <v>0.0</v>
      </c>
      <c r="GH55" s="4">
        <v>0.0</v>
      </c>
      <c r="GI55" s="3">
        <v>0.0</v>
      </c>
      <c r="GJ55" s="3">
        <v>0.0</v>
      </c>
      <c r="GK55" s="3">
        <v>0.0</v>
      </c>
      <c r="GL55" s="3">
        <v>0.0</v>
      </c>
      <c r="GM55" s="4">
        <v>0.0</v>
      </c>
      <c r="GN55" s="4">
        <v>0.0</v>
      </c>
      <c r="GO55" s="4">
        <v>0.0</v>
      </c>
      <c r="GP55" s="3">
        <v>1.0</v>
      </c>
      <c r="GQ55" s="3">
        <v>1.0</v>
      </c>
      <c r="GR55" s="3">
        <v>1.0</v>
      </c>
      <c r="GS55" s="3">
        <v>4.0</v>
      </c>
      <c r="GT55" s="4">
        <v>1.75</v>
      </c>
      <c r="GU55" s="4">
        <v>1.5</v>
      </c>
      <c r="GV55" s="4">
        <v>7.0</v>
      </c>
      <c r="GW55" s="3">
        <v>8399.0</v>
      </c>
      <c r="GX55" s="3">
        <v>31972.0</v>
      </c>
      <c r="GY55" s="3">
        <v>75800.0</v>
      </c>
      <c r="GZ55" s="3">
        <v>43077.0</v>
      </c>
      <c r="HA55" s="4">
        <v>39812.0</v>
      </c>
      <c r="HB55" s="4">
        <v>28012.131526655852</v>
      </c>
      <c r="HC55" s="4">
        <v>159248.0</v>
      </c>
      <c r="HD55" s="3">
        <v>8399.0</v>
      </c>
      <c r="HE55" s="3">
        <v>31972.0</v>
      </c>
      <c r="HF55" s="3">
        <v>75800.0</v>
      </c>
      <c r="HG55" s="3">
        <v>43077.0</v>
      </c>
      <c r="HH55" s="4">
        <v>39812.0</v>
      </c>
      <c r="HI55" s="4">
        <v>28012.131526655852</v>
      </c>
      <c r="HJ55" s="4">
        <v>159248.0</v>
      </c>
      <c r="HK55" s="34"/>
      <c r="HL55" s="34"/>
      <c r="HM55" s="34"/>
      <c r="HN55" s="34"/>
      <c r="HO55" s="34"/>
      <c r="HP55" s="34"/>
      <c r="HQ55" s="34"/>
      <c r="HR55" s="34"/>
      <c r="HS55" s="34"/>
    </row>
    <row r="56" ht="13.5" customHeight="1">
      <c r="A56" s="3">
        <v>229352.0</v>
      </c>
      <c r="B56" s="4">
        <v>0.749290445</v>
      </c>
      <c r="C56" s="4" t="s">
        <v>643</v>
      </c>
      <c r="D56" s="37" t="s">
        <v>644</v>
      </c>
      <c r="E56" s="3">
        <v>0.0</v>
      </c>
      <c r="F56" s="38">
        <v>16.0</v>
      </c>
      <c r="G56" s="3">
        <v>4186853.0</v>
      </c>
      <c r="H56" s="3">
        <v>1045928.0</v>
      </c>
      <c r="I56" s="3">
        <v>229352.0</v>
      </c>
      <c r="J56" s="5">
        <v>0.0023344907407407407</v>
      </c>
      <c r="K56" s="5">
        <v>0.011467592592592592</v>
      </c>
      <c r="L56" s="3" t="s">
        <v>39</v>
      </c>
      <c r="M56" s="8">
        <v>622781.0</v>
      </c>
      <c r="N56" s="8">
        <v>622781.0</v>
      </c>
      <c r="O56" s="3">
        <v>623092.0</v>
      </c>
      <c r="P56" s="3">
        <v>623092.0</v>
      </c>
      <c r="Q56" s="3">
        <v>623136.0</v>
      </c>
      <c r="R56" s="3">
        <v>623136.0</v>
      </c>
      <c r="S56" s="3">
        <v>623167.0</v>
      </c>
      <c r="T56" s="3">
        <v>623167.0</v>
      </c>
      <c r="U56" s="8">
        <v>624294.0</v>
      </c>
      <c r="V56" s="3">
        <v>624295.0</v>
      </c>
      <c r="W56" s="3">
        <v>624301.0</v>
      </c>
      <c r="X56" s="3">
        <v>624302.0</v>
      </c>
      <c r="Y56" s="8">
        <v>624311.0</v>
      </c>
      <c r="Z56" s="3">
        <v>624312.0</v>
      </c>
      <c r="AA56" s="3">
        <v>624313.0</v>
      </c>
      <c r="AB56" s="3">
        <v>624314.0</v>
      </c>
      <c r="AC56" s="3">
        <v>0.0</v>
      </c>
      <c r="AD56" s="3">
        <v>1.0</v>
      </c>
      <c r="AE56" s="3">
        <v>1.0</v>
      </c>
      <c r="AF56" s="3">
        <v>1.0</v>
      </c>
      <c r="AG56" s="3">
        <v>1.0</v>
      </c>
      <c r="AH56" s="3">
        <v>1.0</v>
      </c>
      <c r="AI56" s="3">
        <v>1.0</v>
      </c>
      <c r="AJ56" s="3">
        <v>1.0</v>
      </c>
      <c r="AK56" s="8">
        <v>1.0</v>
      </c>
      <c r="AL56" s="3">
        <v>1.0</v>
      </c>
      <c r="AM56" s="3">
        <v>1.0</v>
      </c>
      <c r="AN56" s="3">
        <v>1.0</v>
      </c>
      <c r="AO56" s="8">
        <v>1.0</v>
      </c>
      <c r="AP56" s="3">
        <v>1.0</v>
      </c>
      <c r="AQ56" s="3">
        <v>1.0</v>
      </c>
      <c r="AR56" s="3">
        <v>1.0</v>
      </c>
      <c r="AS56" s="9">
        <v>0.9375</v>
      </c>
      <c r="AT56" s="9">
        <v>0.25</v>
      </c>
      <c r="AU56" s="4">
        <v>15.0</v>
      </c>
      <c r="AV56" s="3">
        <v>0.0</v>
      </c>
      <c r="AW56" s="3">
        <v>0.0</v>
      </c>
      <c r="AX56" s="3">
        <v>0.0</v>
      </c>
      <c r="AY56" s="3">
        <v>0.0</v>
      </c>
      <c r="AZ56" s="3">
        <v>0.0</v>
      </c>
      <c r="BA56" s="3">
        <v>0.0</v>
      </c>
      <c r="BB56" s="3">
        <v>0.0</v>
      </c>
      <c r="BC56" s="3">
        <v>0.0</v>
      </c>
      <c r="BD56" s="3">
        <v>0.0</v>
      </c>
      <c r="BE56" s="3">
        <v>0.0</v>
      </c>
      <c r="BF56" s="3">
        <v>0.0</v>
      </c>
      <c r="BG56" s="3">
        <v>0.0</v>
      </c>
      <c r="BH56" s="3">
        <v>0.0</v>
      </c>
      <c r="BI56" s="3">
        <v>0.0</v>
      </c>
      <c r="BJ56" s="3">
        <v>0.0</v>
      </c>
      <c r="BK56" s="3">
        <v>0.0</v>
      </c>
      <c r="BL56" s="9">
        <v>0.0</v>
      </c>
      <c r="BM56" s="9">
        <v>0.0</v>
      </c>
      <c r="BN56" s="4">
        <v>0.0</v>
      </c>
      <c r="BO56" s="3">
        <v>0.0</v>
      </c>
      <c r="BP56" s="3">
        <v>0.0</v>
      </c>
      <c r="BQ56" s="3">
        <v>0.0</v>
      </c>
      <c r="BR56" s="3">
        <v>0.0</v>
      </c>
      <c r="BS56" s="3">
        <v>0.0</v>
      </c>
      <c r="BT56" s="3">
        <v>0.0</v>
      </c>
      <c r="BU56" s="3">
        <v>0.0</v>
      </c>
      <c r="BV56" s="3">
        <v>0.0</v>
      </c>
      <c r="BW56" s="3">
        <v>0.0</v>
      </c>
      <c r="BX56" s="3">
        <v>0.0</v>
      </c>
      <c r="BY56" s="3">
        <v>0.0</v>
      </c>
      <c r="BZ56" s="3">
        <v>0.0</v>
      </c>
      <c r="CA56" s="3">
        <v>0.0</v>
      </c>
      <c r="CB56" s="3">
        <v>0.0</v>
      </c>
      <c r="CC56" s="3">
        <v>0.0</v>
      </c>
      <c r="CD56" s="3">
        <v>0.0</v>
      </c>
      <c r="CE56" s="9">
        <v>0.0</v>
      </c>
      <c r="CF56" s="9">
        <v>0.0</v>
      </c>
      <c r="CG56" s="4">
        <v>0.0</v>
      </c>
      <c r="CH56" s="3">
        <v>0.0</v>
      </c>
      <c r="CI56" s="3">
        <v>0.0</v>
      </c>
      <c r="CJ56" s="3">
        <v>0.0</v>
      </c>
      <c r="CK56" s="3">
        <v>0.0</v>
      </c>
      <c r="CL56" s="3">
        <v>0.0</v>
      </c>
      <c r="CM56" s="3">
        <v>0.0</v>
      </c>
      <c r="CN56" s="3">
        <v>0.0</v>
      </c>
      <c r="CO56" s="3">
        <v>0.0</v>
      </c>
      <c r="CP56" s="3">
        <v>0.0</v>
      </c>
      <c r="CQ56" s="3">
        <v>0.0</v>
      </c>
      <c r="CR56" s="3">
        <v>0.0</v>
      </c>
      <c r="CS56" s="3">
        <v>0.0</v>
      </c>
      <c r="CT56" s="3">
        <v>0.0</v>
      </c>
      <c r="CU56" s="3">
        <v>0.0</v>
      </c>
      <c r="CV56" s="3">
        <v>0.0</v>
      </c>
      <c r="CW56" s="3">
        <v>0.0</v>
      </c>
      <c r="CX56" s="9">
        <v>0.0</v>
      </c>
      <c r="CY56" s="9">
        <v>0.0</v>
      </c>
      <c r="CZ56" s="4">
        <v>0.0</v>
      </c>
      <c r="DA56" s="3">
        <v>2.0</v>
      </c>
      <c r="DB56" s="3">
        <v>1.0</v>
      </c>
      <c r="DC56" s="3">
        <v>1.0</v>
      </c>
      <c r="DD56" s="3">
        <v>1.0</v>
      </c>
      <c r="DE56" s="3">
        <v>1.0</v>
      </c>
      <c r="DF56" s="3">
        <v>1.0</v>
      </c>
      <c r="DG56" s="3">
        <v>1.0</v>
      </c>
      <c r="DH56" s="3">
        <v>1.0</v>
      </c>
      <c r="DI56" s="3">
        <v>1.0</v>
      </c>
      <c r="DJ56" s="3">
        <v>1.0</v>
      </c>
      <c r="DK56" s="3">
        <v>1.0</v>
      </c>
      <c r="DL56" s="3">
        <v>1.0</v>
      </c>
      <c r="DM56" s="3">
        <v>1.0</v>
      </c>
      <c r="DN56" s="3">
        <v>1.0</v>
      </c>
      <c r="DO56" s="3">
        <v>1.0</v>
      </c>
      <c r="DP56" s="3">
        <v>1.0</v>
      </c>
      <c r="DQ56" s="9">
        <v>1.0625</v>
      </c>
      <c r="DR56" s="9">
        <v>0.25</v>
      </c>
      <c r="DS56" s="4">
        <v>17.0</v>
      </c>
      <c r="DT56" s="3">
        <v>20735.0</v>
      </c>
      <c r="DU56" s="3">
        <v>12270.0</v>
      </c>
      <c r="DV56" s="3">
        <v>4948.0</v>
      </c>
      <c r="DW56" s="3">
        <v>32484.0</v>
      </c>
      <c r="DX56" s="3">
        <v>6416.0</v>
      </c>
      <c r="DY56" s="3">
        <v>91102.0</v>
      </c>
      <c r="DZ56" s="3">
        <v>7620.0</v>
      </c>
      <c r="EA56" s="3">
        <v>16253.0</v>
      </c>
      <c r="EB56" s="3">
        <v>59402.0</v>
      </c>
      <c r="EC56" s="3">
        <v>29442.0</v>
      </c>
      <c r="ED56" s="3">
        <v>204454.0</v>
      </c>
      <c r="EE56" s="3">
        <v>63669.0</v>
      </c>
      <c r="EF56" s="3">
        <v>35169.0</v>
      </c>
      <c r="EG56" s="3">
        <v>72275.0</v>
      </c>
      <c r="EH56" s="3">
        <v>53959.0</v>
      </c>
      <c r="EI56" s="3">
        <v>42600.0</v>
      </c>
      <c r="EJ56" s="9">
        <v>47049.875</v>
      </c>
      <c r="EK56" s="9">
        <v>49221.658285589416</v>
      </c>
      <c r="EL56" s="4">
        <v>752798.0</v>
      </c>
      <c r="EM56" s="3">
        <v>20735.0</v>
      </c>
      <c r="EN56" s="3">
        <v>12270.0</v>
      </c>
      <c r="EO56" s="3">
        <v>4948.0</v>
      </c>
      <c r="EP56" s="3">
        <v>32484.0</v>
      </c>
      <c r="EQ56" s="3">
        <v>6416.0</v>
      </c>
      <c r="ER56" s="3">
        <v>91102.0</v>
      </c>
      <c r="ES56" s="3">
        <v>7620.0</v>
      </c>
      <c r="ET56" s="3">
        <v>16253.0</v>
      </c>
      <c r="EU56" s="3">
        <v>59402.0</v>
      </c>
      <c r="EV56" s="3">
        <v>29442.0</v>
      </c>
      <c r="EW56" s="3">
        <v>204454.0</v>
      </c>
      <c r="EX56" s="3">
        <v>63669.0</v>
      </c>
      <c r="EY56" s="3">
        <v>35169.0</v>
      </c>
      <c r="EZ56" s="3">
        <v>72275.0</v>
      </c>
      <c r="FA56" s="3">
        <v>53959.0</v>
      </c>
      <c r="FB56" s="3">
        <v>42600.0</v>
      </c>
      <c r="FC56" s="9">
        <v>47049.875</v>
      </c>
      <c r="FD56" s="9">
        <v>49221.658285589416</v>
      </c>
      <c r="FE56" s="4">
        <v>752798.0</v>
      </c>
      <c r="FF56" s="8">
        <v>624538.0</v>
      </c>
      <c r="FG56" s="8">
        <v>624538.0</v>
      </c>
      <c r="FH56" s="3">
        <v>624563.0</v>
      </c>
      <c r="FI56" s="3">
        <v>624564.0</v>
      </c>
      <c r="FJ56" s="3">
        <v>945250.0</v>
      </c>
      <c r="FK56" s="3">
        <v>945251.0</v>
      </c>
      <c r="FL56" s="3">
        <v>945303.0</v>
      </c>
      <c r="FM56" s="3">
        <v>945304.0</v>
      </c>
      <c r="FN56" s="3">
        <v>1.0</v>
      </c>
      <c r="FO56" s="3">
        <v>1.0</v>
      </c>
      <c r="FP56" s="3">
        <v>1.0</v>
      </c>
      <c r="FQ56" s="3">
        <v>1.0</v>
      </c>
      <c r="FR56" s="4">
        <v>1.0</v>
      </c>
      <c r="FS56" s="4">
        <v>0.0</v>
      </c>
      <c r="FT56" s="4">
        <v>4.0</v>
      </c>
      <c r="FU56" s="3">
        <v>0.0</v>
      </c>
      <c r="FV56" s="3">
        <v>0.0</v>
      </c>
      <c r="FW56" s="3">
        <v>0.0</v>
      </c>
      <c r="FX56" s="3">
        <v>0.0</v>
      </c>
      <c r="FY56" s="4">
        <v>0.0</v>
      </c>
      <c r="FZ56" s="4">
        <v>0.0</v>
      </c>
      <c r="GA56" s="4">
        <v>0.0</v>
      </c>
      <c r="GB56" s="3">
        <v>0.0</v>
      </c>
      <c r="GC56" s="3">
        <v>0.0</v>
      </c>
      <c r="GD56" s="3">
        <v>0.0</v>
      </c>
      <c r="GE56" s="3">
        <v>0.0</v>
      </c>
      <c r="GF56" s="4">
        <v>0.0</v>
      </c>
      <c r="GG56" s="4">
        <v>0.0</v>
      </c>
      <c r="GH56" s="4">
        <v>0.0</v>
      </c>
      <c r="GI56" s="3">
        <v>0.0</v>
      </c>
      <c r="GJ56" s="3">
        <v>0.0</v>
      </c>
      <c r="GK56" s="3">
        <v>0.0</v>
      </c>
      <c r="GL56" s="3">
        <v>0.0</v>
      </c>
      <c r="GM56" s="4">
        <v>0.0</v>
      </c>
      <c r="GN56" s="4">
        <v>0.0</v>
      </c>
      <c r="GO56" s="4">
        <v>0.0</v>
      </c>
      <c r="GP56" s="3">
        <v>1.0</v>
      </c>
      <c r="GQ56" s="3">
        <v>1.0</v>
      </c>
      <c r="GR56" s="3">
        <v>1.0</v>
      </c>
      <c r="GS56" s="3">
        <v>1.0</v>
      </c>
      <c r="GT56" s="4">
        <v>1.0</v>
      </c>
      <c r="GU56" s="4">
        <v>0.0</v>
      </c>
      <c r="GV56" s="4">
        <v>4.0</v>
      </c>
      <c r="GW56" s="3">
        <v>3818.0</v>
      </c>
      <c r="GX56" s="3">
        <v>359740.0</v>
      </c>
      <c r="GY56" s="3">
        <v>75947.0</v>
      </c>
      <c r="GZ56" s="3">
        <v>41329.0</v>
      </c>
      <c r="HA56" s="4">
        <v>120208.5</v>
      </c>
      <c r="HB56" s="4">
        <v>162381.38633579074</v>
      </c>
      <c r="HC56" s="4">
        <v>480834.0</v>
      </c>
      <c r="HD56" s="3">
        <v>3818.0</v>
      </c>
      <c r="HE56" s="3">
        <v>359740.0</v>
      </c>
      <c r="HF56" s="3">
        <v>75947.0</v>
      </c>
      <c r="HG56" s="3">
        <v>41329.0</v>
      </c>
      <c r="HH56" s="4">
        <v>120208.5</v>
      </c>
      <c r="HI56" s="4">
        <v>162381.38633579074</v>
      </c>
      <c r="HJ56" s="4">
        <v>480834.0</v>
      </c>
      <c r="HK56" s="34"/>
      <c r="HL56" s="34"/>
      <c r="HM56" s="34"/>
      <c r="HN56" s="34"/>
      <c r="HO56" s="34"/>
      <c r="HP56" s="34"/>
      <c r="HQ56" s="34"/>
      <c r="HR56" s="34"/>
      <c r="HS56" s="34"/>
    </row>
    <row r="57" ht="13.5" customHeight="1">
      <c r="A57" s="3">
        <v>229362.0</v>
      </c>
      <c r="B57" s="4">
        <v>0.782818533</v>
      </c>
      <c r="C57" s="4" t="s">
        <v>643</v>
      </c>
      <c r="D57" s="37" t="s">
        <v>644</v>
      </c>
      <c r="E57" s="3">
        <v>0.0</v>
      </c>
      <c r="F57" s="38">
        <v>16.0</v>
      </c>
      <c r="G57" s="3">
        <v>4185541.0</v>
      </c>
      <c r="H57" s="3">
        <v>1045928.0</v>
      </c>
      <c r="I57" s="3">
        <v>229362.0</v>
      </c>
      <c r="J57" s="5">
        <v>0.001513888888888889</v>
      </c>
      <c r="K57" s="5">
        <v>0.03422222222222222</v>
      </c>
      <c r="L57" s="3" t="s">
        <v>39</v>
      </c>
      <c r="M57" s="8">
        <v>622781.0</v>
      </c>
      <c r="N57" s="8">
        <v>622781.0</v>
      </c>
      <c r="O57" s="3">
        <v>623092.0</v>
      </c>
      <c r="P57" s="3">
        <v>623092.0</v>
      </c>
      <c r="Q57" s="3">
        <v>623136.0</v>
      </c>
      <c r="R57" s="3">
        <v>623136.0</v>
      </c>
      <c r="S57" s="3">
        <v>623167.0</v>
      </c>
      <c r="T57" s="3">
        <v>623167.0</v>
      </c>
      <c r="U57" s="8">
        <v>624294.0</v>
      </c>
      <c r="V57" s="3">
        <v>624295.0</v>
      </c>
      <c r="W57" s="3">
        <v>624301.0</v>
      </c>
      <c r="X57" s="3">
        <v>624302.0</v>
      </c>
      <c r="Y57" s="8">
        <v>624311.0</v>
      </c>
      <c r="Z57" s="3">
        <v>624312.0</v>
      </c>
      <c r="AA57" s="3">
        <v>624313.0</v>
      </c>
      <c r="AB57" s="3">
        <v>624314.0</v>
      </c>
      <c r="AC57" s="3">
        <v>1.0</v>
      </c>
      <c r="AD57" s="3">
        <v>1.0</v>
      </c>
      <c r="AE57" s="3">
        <v>1.0</v>
      </c>
      <c r="AF57" s="3">
        <v>1.0</v>
      </c>
      <c r="AG57" s="3">
        <v>1.0</v>
      </c>
      <c r="AH57" s="3">
        <v>0.0</v>
      </c>
      <c r="AI57" s="3">
        <v>1.0</v>
      </c>
      <c r="AJ57" s="3">
        <v>1.0</v>
      </c>
      <c r="AK57" s="8">
        <v>0.0</v>
      </c>
      <c r="AL57" s="3">
        <v>1.0</v>
      </c>
      <c r="AM57" s="3">
        <v>0.0</v>
      </c>
      <c r="AN57" s="3">
        <v>1.0</v>
      </c>
      <c r="AO57" s="8">
        <v>1.0</v>
      </c>
      <c r="AP57" s="3">
        <v>1.0</v>
      </c>
      <c r="AQ57" s="3">
        <v>0.0</v>
      </c>
      <c r="AR57" s="3">
        <v>1.0</v>
      </c>
      <c r="AS57" s="9">
        <v>0.75</v>
      </c>
      <c r="AT57" s="9">
        <v>0.4472135954999579</v>
      </c>
      <c r="AU57" s="4">
        <v>12.0</v>
      </c>
      <c r="AV57" s="3">
        <v>0.0</v>
      </c>
      <c r="AW57" s="3">
        <v>0.0</v>
      </c>
      <c r="AX57" s="3">
        <v>0.0</v>
      </c>
      <c r="AY57" s="3">
        <v>0.0</v>
      </c>
      <c r="AZ57" s="3">
        <v>0.0</v>
      </c>
      <c r="BA57" s="3">
        <v>0.0</v>
      </c>
      <c r="BB57" s="3">
        <v>0.0</v>
      </c>
      <c r="BC57" s="3">
        <v>0.0</v>
      </c>
      <c r="BD57" s="3">
        <v>0.0</v>
      </c>
      <c r="BE57" s="3">
        <v>0.0</v>
      </c>
      <c r="BF57" s="3">
        <v>0.0</v>
      </c>
      <c r="BG57" s="3">
        <v>0.0</v>
      </c>
      <c r="BH57" s="3">
        <v>0.0</v>
      </c>
      <c r="BI57" s="3">
        <v>0.0</v>
      </c>
      <c r="BJ57" s="3">
        <v>0.0</v>
      </c>
      <c r="BK57" s="3">
        <v>0.0</v>
      </c>
      <c r="BL57" s="9">
        <v>0.0</v>
      </c>
      <c r="BM57" s="9">
        <v>0.0</v>
      </c>
      <c r="BN57" s="4">
        <v>0.0</v>
      </c>
      <c r="BO57" s="3">
        <v>0.0</v>
      </c>
      <c r="BP57" s="3">
        <v>0.0</v>
      </c>
      <c r="BQ57" s="3">
        <v>0.0</v>
      </c>
      <c r="BR57" s="3">
        <v>0.0</v>
      </c>
      <c r="BS57" s="3">
        <v>0.0</v>
      </c>
      <c r="BT57" s="3">
        <v>0.0</v>
      </c>
      <c r="BU57" s="3">
        <v>0.0</v>
      </c>
      <c r="BV57" s="3">
        <v>0.0</v>
      </c>
      <c r="BW57" s="3">
        <v>0.0</v>
      </c>
      <c r="BX57" s="3">
        <v>0.0</v>
      </c>
      <c r="BY57" s="3">
        <v>0.0</v>
      </c>
      <c r="BZ57" s="3">
        <v>0.0</v>
      </c>
      <c r="CA57" s="3">
        <v>0.0</v>
      </c>
      <c r="CB57" s="3">
        <v>0.0</v>
      </c>
      <c r="CC57" s="3">
        <v>0.0</v>
      </c>
      <c r="CD57" s="3">
        <v>0.0</v>
      </c>
      <c r="CE57" s="9">
        <v>0.0</v>
      </c>
      <c r="CF57" s="9">
        <v>0.0</v>
      </c>
      <c r="CG57" s="4">
        <v>0.0</v>
      </c>
      <c r="CH57" s="3">
        <v>0.0</v>
      </c>
      <c r="CI57" s="3">
        <v>0.0</v>
      </c>
      <c r="CJ57" s="3">
        <v>0.0</v>
      </c>
      <c r="CK57" s="3">
        <v>0.0</v>
      </c>
      <c r="CL57" s="3">
        <v>0.0</v>
      </c>
      <c r="CM57" s="3">
        <v>0.0</v>
      </c>
      <c r="CN57" s="3">
        <v>0.0</v>
      </c>
      <c r="CO57" s="3">
        <v>0.0</v>
      </c>
      <c r="CP57" s="3">
        <v>0.0</v>
      </c>
      <c r="CQ57" s="3">
        <v>0.0</v>
      </c>
      <c r="CR57" s="3">
        <v>0.0</v>
      </c>
      <c r="CS57" s="3">
        <v>0.0</v>
      </c>
      <c r="CT57" s="3">
        <v>0.0</v>
      </c>
      <c r="CU57" s="3">
        <v>0.0</v>
      </c>
      <c r="CV57" s="3">
        <v>0.0</v>
      </c>
      <c r="CW57" s="3">
        <v>0.0</v>
      </c>
      <c r="CX57" s="9">
        <v>0.0</v>
      </c>
      <c r="CY57" s="9">
        <v>0.0</v>
      </c>
      <c r="CZ57" s="4">
        <v>0.0</v>
      </c>
      <c r="DA57" s="3">
        <v>1.0</v>
      </c>
      <c r="DB57" s="3">
        <v>1.0</v>
      </c>
      <c r="DC57" s="3">
        <v>1.0</v>
      </c>
      <c r="DD57" s="3">
        <v>1.0</v>
      </c>
      <c r="DE57" s="3">
        <v>1.0</v>
      </c>
      <c r="DF57" s="3">
        <v>2.0</v>
      </c>
      <c r="DG57" s="3">
        <v>1.0</v>
      </c>
      <c r="DH57" s="3">
        <v>1.0</v>
      </c>
      <c r="DI57" s="3">
        <v>2.0</v>
      </c>
      <c r="DJ57" s="3">
        <v>1.0</v>
      </c>
      <c r="DK57" s="3">
        <v>2.0</v>
      </c>
      <c r="DL57" s="3">
        <v>1.0</v>
      </c>
      <c r="DM57" s="3">
        <v>1.0</v>
      </c>
      <c r="DN57" s="3">
        <v>1.0</v>
      </c>
      <c r="DO57" s="3">
        <v>2.0</v>
      </c>
      <c r="DP57" s="3">
        <v>1.0</v>
      </c>
      <c r="DQ57" s="9">
        <v>1.25</v>
      </c>
      <c r="DR57" s="9">
        <v>0.4472135954999579</v>
      </c>
      <c r="DS57" s="4">
        <v>20.0</v>
      </c>
      <c r="DT57" s="3">
        <v>15226.0</v>
      </c>
      <c r="DU57" s="3">
        <v>8656.0</v>
      </c>
      <c r="DV57" s="3">
        <v>16888.0</v>
      </c>
      <c r="DW57" s="3">
        <v>49013.0</v>
      </c>
      <c r="DX57" s="3">
        <v>11598.0</v>
      </c>
      <c r="DY57" s="3">
        <v>60761.0</v>
      </c>
      <c r="DZ57" s="3">
        <v>15044.0</v>
      </c>
      <c r="EA57" s="3">
        <v>26173.0</v>
      </c>
      <c r="EB57" s="3">
        <v>59803.0</v>
      </c>
      <c r="EC57" s="3">
        <v>42062.0</v>
      </c>
      <c r="ED57" s="3">
        <v>67574.0</v>
      </c>
      <c r="EE57" s="3">
        <v>1950737.0</v>
      </c>
      <c r="EF57" s="3">
        <v>22597.0</v>
      </c>
      <c r="EG57" s="3">
        <v>29278.0</v>
      </c>
      <c r="EH57" s="3">
        <v>29774.0</v>
      </c>
      <c r="EI57" s="3">
        <v>21697.0</v>
      </c>
      <c r="EJ57" s="9">
        <v>151680.0625</v>
      </c>
      <c r="EK57" s="9">
        <v>480113.48039332934</v>
      </c>
      <c r="EL57" s="4">
        <v>2426881.0</v>
      </c>
      <c r="EM57" s="3">
        <v>15226.0</v>
      </c>
      <c r="EN57" s="3">
        <v>8656.0</v>
      </c>
      <c r="EO57" s="3">
        <v>16888.0</v>
      </c>
      <c r="EP57" s="3">
        <v>49013.0</v>
      </c>
      <c r="EQ57" s="3">
        <v>11598.0</v>
      </c>
      <c r="ER57" s="3">
        <v>60761.0</v>
      </c>
      <c r="ES57" s="3">
        <v>15044.0</v>
      </c>
      <c r="ET57" s="3">
        <v>26173.0</v>
      </c>
      <c r="EU57" s="3">
        <v>59803.0</v>
      </c>
      <c r="EV57" s="3">
        <v>42062.0</v>
      </c>
      <c r="EW57" s="3">
        <v>67574.0</v>
      </c>
      <c r="EX57" s="3">
        <v>1950737.0</v>
      </c>
      <c r="EY57" s="3">
        <v>22597.0</v>
      </c>
      <c r="EZ57" s="3">
        <v>29278.0</v>
      </c>
      <c r="FA57" s="3">
        <v>29774.0</v>
      </c>
      <c r="FB57" s="3">
        <v>21697.0</v>
      </c>
      <c r="FC57" s="9">
        <v>151680.0625</v>
      </c>
      <c r="FD57" s="9">
        <v>480113.48039332934</v>
      </c>
      <c r="FE57" s="4">
        <v>2426881.0</v>
      </c>
      <c r="FF57" s="8">
        <v>624538.0</v>
      </c>
      <c r="FG57" s="8">
        <v>624538.0</v>
      </c>
      <c r="FH57" s="3">
        <v>624563.0</v>
      </c>
      <c r="FI57" s="3">
        <v>624564.0</v>
      </c>
      <c r="FJ57" s="3">
        <v>945250.0</v>
      </c>
      <c r="FK57" s="3">
        <v>945251.0</v>
      </c>
      <c r="FL57" s="3">
        <v>945303.0</v>
      </c>
      <c r="FM57" s="3">
        <v>945304.0</v>
      </c>
      <c r="FN57" s="3">
        <v>1.0</v>
      </c>
      <c r="FO57" s="3">
        <v>1.0</v>
      </c>
      <c r="FP57" s="3">
        <v>1.0</v>
      </c>
      <c r="FQ57" s="3">
        <v>1.0</v>
      </c>
      <c r="FR57" s="4">
        <v>1.0</v>
      </c>
      <c r="FS57" s="4">
        <v>0.0</v>
      </c>
      <c r="FT57" s="4">
        <v>4.0</v>
      </c>
      <c r="FU57" s="3">
        <v>0.0</v>
      </c>
      <c r="FV57" s="3">
        <v>0.0</v>
      </c>
      <c r="FW57" s="3">
        <v>0.0</v>
      </c>
      <c r="FX57" s="3">
        <v>0.0</v>
      </c>
      <c r="FY57" s="4">
        <v>0.0</v>
      </c>
      <c r="FZ57" s="4">
        <v>0.0</v>
      </c>
      <c r="GA57" s="4">
        <v>0.0</v>
      </c>
      <c r="GB57" s="3">
        <v>0.0</v>
      </c>
      <c r="GC57" s="3">
        <v>0.0</v>
      </c>
      <c r="GD57" s="3">
        <v>0.0</v>
      </c>
      <c r="GE57" s="3">
        <v>0.0</v>
      </c>
      <c r="GF57" s="4">
        <v>0.0</v>
      </c>
      <c r="GG57" s="4">
        <v>0.0</v>
      </c>
      <c r="GH57" s="4">
        <v>0.0</v>
      </c>
      <c r="GI57" s="3">
        <v>0.0</v>
      </c>
      <c r="GJ57" s="3">
        <v>0.0</v>
      </c>
      <c r="GK57" s="3">
        <v>0.0</v>
      </c>
      <c r="GL57" s="3">
        <v>0.0</v>
      </c>
      <c r="GM57" s="4">
        <v>0.0</v>
      </c>
      <c r="GN57" s="4">
        <v>0.0</v>
      </c>
      <c r="GO57" s="4">
        <v>0.0</v>
      </c>
      <c r="GP57" s="3">
        <v>1.0</v>
      </c>
      <c r="GQ57" s="3">
        <v>1.0</v>
      </c>
      <c r="GR57" s="3">
        <v>1.0</v>
      </c>
      <c r="GS57" s="3">
        <v>1.0</v>
      </c>
      <c r="GT57" s="4">
        <v>1.0</v>
      </c>
      <c r="GU57" s="4">
        <v>0.0</v>
      </c>
      <c r="GV57" s="4">
        <v>4.0</v>
      </c>
      <c r="GW57" s="3">
        <v>9869.0</v>
      </c>
      <c r="GX57" s="3">
        <v>206655.0</v>
      </c>
      <c r="GY57" s="3">
        <v>95433.0</v>
      </c>
      <c r="GZ57" s="3">
        <v>134170.0</v>
      </c>
      <c r="HA57" s="4">
        <v>111531.75</v>
      </c>
      <c r="HB57" s="4">
        <v>81966.26855552635</v>
      </c>
      <c r="HC57" s="4">
        <v>446127.0</v>
      </c>
      <c r="HD57" s="3">
        <v>9869.0</v>
      </c>
      <c r="HE57" s="3">
        <v>206655.0</v>
      </c>
      <c r="HF57" s="3">
        <v>95433.0</v>
      </c>
      <c r="HG57" s="3">
        <v>134170.0</v>
      </c>
      <c r="HH57" s="4">
        <v>111531.75</v>
      </c>
      <c r="HI57" s="4">
        <v>81966.26855552635</v>
      </c>
      <c r="HJ57" s="4">
        <v>446127.0</v>
      </c>
      <c r="HK57" s="34"/>
      <c r="HL57" s="34"/>
      <c r="HM57" s="34"/>
      <c r="HN57" s="34"/>
      <c r="HO57" s="34"/>
      <c r="HP57" s="34"/>
      <c r="HQ57" s="34"/>
      <c r="HR57" s="34"/>
      <c r="HS57" s="34"/>
    </row>
    <row r="58" ht="13.5" customHeight="1">
      <c r="A58" s="3">
        <v>229363.0</v>
      </c>
      <c r="B58" s="4">
        <v>0.616532721</v>
      </c>
      <c r="C58" s="4" t="s">
        <v>644</v>
      </c>
      <c r="D58" s="37" t="s">
        <v>643</v>
      </c>
      <c r="E58" s="3">
        <v>0.0</v>
      </c>
      <c r="F58" s="38">
        <v>9.0</v>
      </c>
      <c r="G58" s="3">
        <v>4193921.0</v>
      </c>
      <c r="H58" s="3">
        <v>1047727.0</v>
      </c>
      <c r="I58" s="3">
        <v>229363.0</v>
      </c>
      <c r="J58" s="5">
        <v>0.032554398148148145</v>
      </c>
      <c r="K58" s="3"/>
      <c r="L58" s="3" t="s">
        <v>39</v>
      </c>
      <c r="M58" s="8">
        <v>622781.0</v>
      </c>
      <c r="N58" s="8">
        <v>622781.0</v>
      </c>
      <c r="O58" s="3">
        <v>623092.0</v>
      </c>
      <c r="P58" s="3">
        <v>623092.0</v>
      </c>
      <c r="Q58" s="3">
        <v>623136.0</v>
      </c>
      <c r="R58" s="3">
        <v>623136.0</v>
      </c>
      <c r="S58" s="3">
        <v>623167.0</v>
      </c>
      <c r="T58" s="3">
        <v>623167.0</v>
      </c>
      <c r="U58" s="8">
        <v>624294.0</v>
      </c>
      <c r="V58" s="3"/>
      <c r="W58" s="3"/>
      <c r="X58" s="3"/>
      <c r="Y58" s="8">
        <v>624311.0</v>
      </c>
      <c r="Z58" s="3"/>
      <c r="AA58" s="3"/>
      <c r="AB58" s="3"/>
      <c r="AC58" s="3">
        <v>1.0</v>
      </c>
      <c r="AD58" s="3">
        <v>1.0</v>
      </c>
      <c r="AE58" s="3">
        <v>1.0</v>
      </c>
      <c r="AF58" s="3">
        <v>0.0</v>
      </c>
      <c r="AG58" s="3">
        <v>1.0</v>
      </c>
      <c r="AH58" s="3">
        <v>0.0</v>
      </c>
      <c r="AI58" s="3">
        <v>1.0</v>
      </c>
      <c r="AJ58" s="3">
        <v>0.0</v>
      </c>
      <c r="AK58" s="8"/>
      <c r="AL58" s="3"/>
      <c r="AM58" s="3"/>
      <c r="AN58" s="3"/>
      <c r="AO58" s="8"/>
      <c r="AP58" s="3"/>
      <c r="AQ58" s="3"/>
      <c r="AR58" s="3"/>
      <c r="AS58" s="9">
        <v>0.625</v>
      </c>
      <c r="AT58" s="9">
        <v>0.5175491695067657</v>
      </c>
      <c r="AU58" s="4">
        <v>5.0</v>
      </c>
      <c r="AV58" s="3">
        <v>0.0</v>
      </c>
      <c r="AW58" s="3">
        <v>0.0</v>
      </c>
      <c r="AX58" s="3">
        <v>0.0</v>
      </c>
      <c r="AY58" s="3">
        <v>1.0</v>
      </c>
      <c r="AZ58" s="3">
        <v>0.0</v>
      </c>
      <c r="BA58" s="3">
        <v>0.0</v>
      </c>
      <c r="BB58" s="3">
        <v>0.0</v>
      </c>
      <c r="BC58" s="3">
        <v>1.0</v>
      </c>
      <c r="BD58" s="3"/>
      <c r="BE58" s="3"/>
      <c r="BF58" s="3"/>
      <c r="BG58" s="3"/>
      <c r="BH58" s="3"/>
      <c r="BI58" s="3"/>
      <c r="BJ58" s="3"/>
      <c r="BK58" s="3"/>
      <c r="BL58" s="9">
        <v>0.25</v>
      </c>
      <c r="BM58" s="9">
        <v>0.4629100498862757</v>
      </c>
      <c r="BN58" s="4">
        <v>2.0</v>
      </c>
      <c r="BO58" s="3">
        <v>0.0</v>
      </c>
      <c r="BP58" s="3">
        <v>0.0</v>
      </c>
      <c r="BQ58" s="3">
        <v>0.0</v>
      </c>
      <c r="BR58" s="3">
        <v>3.0</v>
      </c>
      <c r="BS58" s="3">
        <v>0.0</v>
      </c>
      <c r="BT58" s="3">
        <v>2.0</v>
      </c>
      <c r="BU58" s="3">
        <v>0.0</v>
      </c>
      <c r="BV58" s="3">
        <v>1.0</v>
      </c>
      <c r="BW58" s="3">
        <v>0.0</v>
      </c>
      <c r="BX58" s="3"/>
      <c r="BY58" s="3"/>
      <c r="BZ58" s="3"/>
      <c r="CA58" s="3"/>
      <c r="CB58" s="3"/>
      <c r="CC58" s="3"/>
      <c r="CD58" s="3"/>
      <c r="CE58" s="9">
        <v>0.6666666666666666</v>
      </c>
      <c r="CF58" s="9">
        <v>1.118033988749895</v>
      </c>
      <c r="CG58" s="4">
        <v>6.0</v>
      </c>
      <c r="CH58" s="3">
        <v>0.0</v>
      </c>
      <c r="CI58" s="3">
        <v>0.0</v>
      </c>
      <c r="CJ58" s="3">
        <v>0.0</v>
      </c>
      <c r="CK58" s="3">
        <v>1.0</v>
      </c>
      <c r="CL58" s="3">
        <v>0.0</v>
      </c>
      <c r="CM58" s="3">
        <v>0.0</v>
      </c>
      <c r="CN58" s="3">
        <v>0.0</v>
      </c>
      <c r="CO58" s="3">
        <v>0.0</v>
      </c>
      <c r="CP58" s="3">
        <v>0.0</v>
      </c>
      <c r="CQ58" s="3"/>
      <c r="CR58" s="3"/>
      <c r="CS58" s="3"/>
      <c r="CT58" s="3"/>
      <c r="CU58" s="3"/>
      <c r="CV58" s="3"/>
      <c r="CW58" s="3"/>
      <c r="CX58" s="9">
        <v>0.1111111111111111</v>
      </c>
      <c r="CY58" s="9">
        <v>0.3333333333333333</v>
      </c>
      <c r="CZ58" s="4">
        <v>1.0</v>
      </c>
      <c r="DA58" s="3">
        <v>1.0</v>
      </c>
      <c r="DB58" s="3">
        <v>1.0</v>
      </c>
      <c r="DC58" s="3">
        <v>1.0</v>
      </c>
      <c r="DD58" s="3">
        <v>3.0</v>
      </c>
      <c r="DE58" s="3">
        <v>1.0</v>
      </c>
      <c r="DF58" s="3">
        <v>3.0</v>
      </c>
      <c r="DG58" s="3">
        <v>1.0</v>
      </c>
      <c r="DH58" s="3">
        <v>1.0</v>
      </c>
      <c r="DI58" s="3">
        <v>0.0</v>
      </c>
      <c r="DJ58" s="3"/>
      <c r="DK58" s="3"/>
      <c r="DL58" s="3"/>
      <c r="DM58" s="3"/>
      <c r="DN58" s="3"/>
      <c r="DO58" s="3"/>
      <c r="DP58" s="3"/>
      <c r="DQ58" s="9">
        <v>1.3333333333333333</v>
      </c>
      <c r="DR58" s="9">
        <v>1.0</v>
      </c>
      <c r="DS58" s="4">
        <v>12.0</v>
      </c>
      <c r="DT58" s="3">
        <v>1474715.0</v>
      </c>
      <c r="DU58" s="3">
        <v>1.2305224E7</v>
      </c>
      <c r="DV58" s="3">
        <v>9807.0</v>
      </c>
      <c r="DW58" s="3">
        <v>412683.0</v>
      </c>
      <c r="DX58" s="3">
        <v>9939.0</v>
      </c>
      <c r="DY58" s="3">
        <v>96309.0</v>
      </c>
      <c r="DZ58" s="3">
        <v>4796.0</v>
      </c>
      <c r="EA58" s="3">
        <v>5438.0</v>
      </c>
      <c r="EB58" s="3"/>
      <c r="EC58" s="3"/>
      <c r="ED58" s="3"/>
      <c r="EE58" s="3"/>
      <c r="EF58" s="3"/>
      <c r="EG58" s="3"/>
      <c r="EH58" s="3"/>
      <c r="EI58" s="3"/>
      <c r="EJ58" s="9">
        <v>1789863.875</v>
      </c>
      <c r="EK58" s="9">
        <v>4278588.731104833</v>
      </c>
      <c r="EL58" s="4">
        <v>1.4318911E7</v>
      </c>
      <c r="EM58" s="3">
        <v>1474715.0</v>
      </c>
      <c r="EN58" s="3">
        <v>1.2305224E7</v>
      </c>
      <c r="EO58" s="3">
        <v>9807.0</v>
      </c>
      <c r="EP58" s="3">
        <v>412683.0</v>
      </c>
      <c r="EQ58" s="3">
        <v>9939.0</v>
      </c>
      <c r="ER58" s="3">
        <v>96309.0</v>
      </c>
      <c r="ES58" s="3">
        <v>4796.0</v>
      </c>
      <c r="ET58" s="3">
        <v>5438.0</v>
      </c>
      <c r="EU58" s="3"/>
      <c r="EV58" s="3"/>
      <c r="EW58" s="3"/>
      <c r="EX58" s="3"/>
      <c r="EY58" s="3"/>
      <c r="EZ58" s="3"/>
      <c r="FA58" s="3"/>
      <c r="FB58" s="3"/>
      <c r="FC58" s="9">
        <v>1789863.875</v>
      </c>
      <c r="FD58" s="9">
        <v>4278588.731104833</v>
      </c>
      <c r="FE58" s="4">
        <v>1.4318911E7</v>
      </c>
      <c r="FF58" s="8"/>
      <c r="FG58" s="8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4" t="e">
        <v>#DIV/0!</v>
      </c>
      <c r="FS58" s="4" t="e">
        <v>#DIV/0!</v>
      </c>
      <c r="FT58" s="4">
        <v>0.0</v>
      </c>
      <c r="FU58" s="3"/>
      <c r="FV58" s="3"/>
      <c r="FW58" s="3"/>
      <c r="FX58" s="3"/>
      <c r="FY58" s="4" t="e">
        <v>#DIV/0!</v>
      </c>
      <c r="FZ58" s="4" t="e">
        <v>#DIV/0!</v>
      </c>
      <c r="GA58" s="4">
        <v>0.0</v>
      </c>
      <c r="GB58" s="3"/>
      <c r="GC58" s="3"/>
      <c r="GD58" s="3"/>
      <c r="GE58" s="3"/>
      <c r="GF58" s="4" t="e">
        <v>#DIV/0!</v>
      </c>
      <c r="GG58" s="4" t="e">
        <v>#DIV/0!</v>
      </c>
      <c r="GH58" s="4">
        <v>0.0</v>
      </c>
      <c r="GI58" s="3"/>
      <c r="GJ58" s="3"/>
      <c r="GK58" s="3"/>
      <c r="GL58" s="3"/>
      <c r="GM58" s="4" t="e">
        <v>#DIV/0!</v>
      </c>
      <c r="GN58" s="4" t="e">
        <v>#DIV/0!</v>
      </c>
      <c r="GO58" s="4">
        <v>0.0</v>
      </c>
      <c r="GP58" s="3"/>
      <c r="GQ58" s="3"/>
      <c r="GR58" s="3"/>
      <c r="GS58" s="3"/>
      <c r="GT58" s="4" t="e">
        <v>#DIV/0!</v>
      </c>
      <c r="GU58" s="4" t="e">
        <v>#DIV/0!</v>
      </c>
      <c r="GV58" s="4">
        <v>0.0</v>
      </c>
      <c r="GW58" s="3"/>
      <c r="GX58" s="3"/>
      <c r="GY58" s="3"/>
      <c r="GZ58" s="3"/>
      <c r="HA58" s="4" t="e">
        <v>#DIV/0!</v>
      </c>
      <c r="HB58" s="4" t="e">
        <v>#DIV/0!</v>
      </c>
      <c r="HC58" s="4">
        <v>0.0</v>
      </c>
      <c r="HD58" s="3"/>
      <c r="HE58" s="3"/>
      <c r="HF58" s="3"/>
      <c r="HG58" s="3"/>
      <c r="HH58" s="4" t="e">
        <v>#DIV/0!</v>
      </c>
      <c r="HI58" s="4" t="e">
        <v>#DIV/0!</v>
      </c>
      <c r="HJ58" s="4">
        <v>0.0</v>
      </c>
      <c r="HK58" s="34"/>
      <c r="HL58" s="34"/>
      <c r="HM58" s="34"/>
      <c r="HN58" s="34"/>
      <c r="HO58" s="34"/>
      <c r="HP58" s="34"/>
      <c r="HQ58" s="34"/>
      <c r="HR58" s="34"/>
      <c r="HS58" s="34"/>
    </row>
    <row r="59" ht="13.5" customHeight="1">
      <c r="A59" s="3">
        <v>229367.0</v>
      </c>
      <c r="B59" s="4">
        <v>0.755208333</v>
      </c>
      <c r="C59" s="4" t="s">
        <v>643</v>
      </c>
      <c r="D59" s="37" t="s">
        <v>644</v>
      </c>
      <c r="E59" s="3">
        <v>0.0</v>
      </c>
      <c r="F59" s="38">
        <v>16.0</v>
      </c>
      <c r="G59" s="3">
        <v>4205703.0</v>
      </c>
      <c r="H59" s="3">
        <v>1047726.0</v>
      </c>
      <c r="I59" s="3">
        <v>229367.0</v>
      </c>
      <c r="J59" s="5">
        <v>0.028498842592592593</v>
      </c>
      <c r="K59" s="5">
        <v>0.04054976851851852</v>
      </c>
      <c r="L59" s="3" t="s">
        <v>39</v>
      </c>
      <c r="M59" s="8">
        <v>622781.0</v>
      </c>
      <c r="N59" s="8">
        <v>622781.0</v>
      </c>
      <c r="O59" s="3">
        <v>623092.0</v>
      </c>
      <c r="P59" s="3">
        <v>623092.0</v>
      </c>
      <c r="Q59" s="3">
        <v>623136.0</v>
      </c>
      <c r="R59" s="3">
        <v>623136.0</v>
      </c>
      <c r="S59" s="3">
        <v>623167.0</v>
      </c>
      <c r="T59" s="3">
        <v>623167.0</v>
      </c>
      <c r="U59" s="8">
        <v>624294.0</v>
      </c>
      <c r="V59" s="3">
        <v>624295.0</v>
      </c>
      <c r="W59" s="3">
        <v>624301.0</v>
      </c>
      <c r="X59" s="3">
        <v>624302.0</v>
      </c>
      <c r="Y59" s="8">
        <v>624311.0</v>
      </c>
      <c r="Z59" s="3">
        <v>624312.0</v>
      </c>
      <c r="AA59" s="3">
        <v>624313.0</v>
      </c>
      <c r="AB59" s="3">
        <v>624314.0</v>
      </c>
      <c r="AC59" s="3">
        <v>1.0</v>
      </c>
      <c r="AD59" s="3">
        <v>1.0</v>
      </c>
      <c r="AE59" s="3">
        <v>1.0</v>
      </c>
      <c r="AF59" s="3">
        <v>1.0</v>
      </c>
      <c r="AG59" s="3">
        <v>1.0</v>
      </c>
      <c r="AH59" s="3">
        <v>1.0</v>
      </c>
      <c r="AI59" s="3">
        <v>1.0</v>
      </c>
      <c r="AJ59" s="3">
        <v>1.0</v>
      </c>
      <c r="AK59" s="8">
        <v>1.0</v>
      </c>
      <c r="AL59" s="3">
        <v>1.0</v>
      </c>
      <c r="AM59" s="3">
        <v>1.0</v>
      </c>
      <c r="AN59" s="3">
        <v>1.0</v>
      </c>
      <c r="AO59" s="8">
        <v>1.0</v>
      </c>
      <c r="AP59" s="3">
        <v>0.0</v>
      </c>
      <c r="AQ59" s="3">
        <v>0.0</v>
      </c>
      <c r="AR59" s="3">
        <v>1.0</v>
      </c>
      <c r="AS59" s="9">
        <v>0.875</v>
      </c>
      <c r="AT59" s="9">
        <v>0.3415650255319866</v>
      </c>
      <c r="AU59" s="4">
        <v>14.0</v>
      </c>
      <c r="AV59" s="3">
        <v>0.0</v>
      </c>
      <c r="AW59" s="3">
        <v>0.0</v>
      </c>
      <c r="AX59" s="3">
        <v>0.0</v>
      </c>
      <c r="AY59" s="3">
        <v>0.0</v>
      </c>
      <c r="AZ59" s="3">
        <v>0.0</v>
      </c>
      <c r="BA59" s="3">
        <v>0.0</v>
      </c>
      <c r="BB59" s="3">
        <v>0.0</v>
      </c>
      <c r="BC59" s="3">
        <v>0.0</v>
      </c>
      <c r="BD59" s="3">
        <v>0.0</v>
      </c>
      <c r="BE59" s="3">
        <v>0.0</v>
      </c>
      <c r="BF59" s="3">
        <v>0.0</v>
      </c>
      <c r="BG59" s="3">
        <v>0.0</v>
      </c>
      <c r="BH59" s="3">
        <v>0.0</v>
      </c>
      <c r="BI59" s="3">
        <v>0.0</v>
      </c>
      <c r="BJ59" s="3">
        <v>0.0</v>
      </c>
      <c r="BK59" s="3">
        <v>0.0</v>
      </c>
      <c r="BL59" s="9">
        <v>0.0</v>
      </c>
      <c r="BM59" s="9">
        <v>0.0</v>
      </c>
      <c r="BN59" s="4">
        <v>0.0</v>
      </c>
      <c r="BO59" s="3">
        <v>0.0</v>
      </c>
      <c r="BP59" s="3">
        <v>0.0</v>
      </c>
      <c r="BQ59" s="3">
        <v>0.0</v>
      </c>
      <c r="BR59" s="3">
        <v>0.0</v>
      </c>
      <c r="BS59" s="3">
        <v>0.0</v>
      </c>
      <c r="BT59" s="3">
        <v>0.0</v>
      </c>
      <c r="BU59" s="3">
        <v>0.0</v>
      </c>
      <c r="BV59" s="3">
        <v>0.0</v>
      </c>
      <c r="BW59" s="3">
        <v>0.0</v>
      </c>
      <c r="BX59" s="3">
        <v>0.0</v>
      </c>
      <c r="BY59" s="3">
        <v>0.0</v>
      </c>
      <c r="BZ59" s="3">
        <v>0.0</v>
      </c>
      <c r="CA59" s="3">
        <v>0.0</v>
      </c>
      <c r="CB59" s="3">
        <v>0.0</v>
      </c>
      <c r="CC59" s="3">
        <v>2.0</v>
      </c>
      <c r="CD59" s="3">
        <v>0.0</v>
      </c>
      <c r="CE59" s="9">
        <v>0.125</v>
      </c>
      <c r="CF59" s="9">
        <v>0.5</v>
      </c>
      <c r="CG59" s="4">
        <v>2.0</v>
      </c>
      <c r="CH59" s="3">
        <v>0.0</v>
      </c>
      <c r="CI59" s="3">
        <v>0.0</v>
      </c>
      <c r="CJ59" s="3">
        <v>0.0</v>
      </c>
      <c r="CK59" s="3">
        <v>0.0</v>
      </c>
      <c r="CL59" s="3">
        <v>0.0</v>
      </c>
      <c r="CM59" s="3">
        <v>0.0</v>
      </c>
      <c r="CN59" s="3">
        <v>0.0</v>
      </c>
      <c r="CO59" s="3">
        <v>0.0</v>
      </c>
      <c r="CP59" s="3">
        <v>0.0</v>
      </c>
      <c r="CQ59" s="3">
        <v>0.0</v>
      </c>
      <c r="CR59" s="3">
        <v>0.0</v>
      </c>
      <c r="CS59" s="3">
        <v>0.0</v>
      </c>
      <c r="CT59" s="3">
        <v>0.0</v>
      </c>
      <c r="CU59" s="3">
        <v>0.0</v>
      </c>
      <c r="CV59" s="3">
        <v>0.0</v>
      </c>
      <c r="CW59" s="3">
        <v>0.0</v>
      </c>
      <c r="CX59" s="9">
        <v>0.0</v>
      </c>
      <c r="CY59" s="9">
        <v>0.0</v>
      </c>
      <c r="CZ59" s="4">
        <v>0.0</v>
      </c>
      <c r="DA59" s="3">
        <v>1.0</v>
      </c>
      <c r="DB59" s="3">
        <v>1.0</v>
      </c>
      <c r="DC59" s="3">
        <v>1.0</v>
      </c>
      <c r="DD59" s="3">
        <v>1.0</v>
      </c>
      <c r="DE59" s="3">
        <v>1.0</v>
      </c>
      <c r="DF59" s="3">
        <v>1.0</v>
      </c>
      <c r="DG59" s="3">
        <v>1.0</v>
      </c>
      <c r="DH59" s="3">
        <v>1.0</v>
      </c>
      <c r="DI59" s="3">
        <v>1.0</v>
      </c>
      <c r="DJ59" s="3">
        <v>1.0</v>
      </c>
      <c r="DK59" s="3">
        <v>1.0</v>
      </c>
      <c r="DL59" s="3">
        <v>1.0</v>
      </c>
      <c r="DM59" s="3">
        <v>1.0</v>
      </c>
      <c r="DN59" s="3">
        <v>2.0</v>
      </c>
      <c r="DO59" s="3">
        <v>3.0</v>
      </c>
      <c r="DP59" s="3">
        <v>1.0</v>
      </c>
      <c r="DQ59" s="9">
        <v>1.1875</v>
      </c>
      <c r="DR59" s="9">
        <v>0.5439056290693574</v>
      </c>
      <c r="DS59" s="4">
        <v>19.0</v>
      </c>
      <c r="DT59" s="3">
        <v>11164.0</v>
      </c>
      <c r="DU59" s="3">
        <v>65139.0</v>
      </c>
      <c r="DV59" s="3">
        <v>6549.0</v>
      </c>
      <c r="DW59" s="3">
        <v>38952.0</v>
      </c>
      <c r="DX59" s="3">
        <v>4569.0</v>
      </c>
      <c r="DY59" s="3">
        <v>64157.0</v>
      </c>
      <c r="DZ59" s="3">
        <v>10544.0</v>
      </c>
      <c r="EA59" s="3">
        <v>37845.0</v>
      </c>
      <c r="EB59" s="3">
        <v>79471.0</v>
      </c>
      <c r="EC59" s="3">
        <v>62492.0</v>
      </c>
      <c r="ED59" s="3">
        <v>102272.0</v>
      </c>
      <c r="EE59" s="3">
        <v>154998.0</v>
      </c>
      <c r="EF59" s="3">
        <v>42651.0</v>
      </c>
      <c r="EG59" s="3">
        <v>94762.0</v>
      </c>
      <c r="EH59" s="3">
        <v>56362.0</v>
      </c>
      <c r="EI59" s="3">
        <v>45297.0</v>
      </c>
      <c r="EJ59" s="9">
        <v>54826.5</v>
      </c>
      <c r="EK59" s="9">
        <v>40204.00995589039</v>
      </c>
      <c r="EL59" s="4">
        <v>877224.0</v>
      </c>
      <c r="EM59" s="3">
        <v>11164.0</v>
      </c>
      <c r="EN59" s="3">
        <v>65139.0</v>
      </c>
      <c r="EO59" s="3">
        <v>6549.0</v>
      </c>
      <c r="EP59" s="3">
        <v>38952.0</v>
      </c>
      <c r="EQ59" s="3">
        <v>4569.0</v>
      </c>
      <c r="ER59" s="3">
        <v>64157.0</v>
      </c>
      <c r="ES59" s="3">
        <v>10544.0</v>
      </c>
      <c r="ET59" s="3">
        <v>37845.0</v>
      </c>
      <c r="EU59" s="3">
        <v>79471.0</v>
      </c>
      <c r="EV59" s="3">
        <v>62492.0</v>
      </c>
      <c r="EW59" s="3">
        <v>102272.0</v>
      </c>
      <c r="EX59" s="3">
        <v>154998.0</v>
      </c>
      <c r="EY59" s="3">
        <v>42651.0</v>
      </c>
      <c r="EZ59" s="3">
        <v>94762.0</v>
      </c>
      <c r="FA59" s="3">
        <v>56362.0</v>
      </c>
      <c r="FB59" s="3">
        <v>45297.0</v>
      </c>
      <c r="FC59" s="9">
        <v>54826.5</v>
      </c>
      <c r="FD59" s="9">
        <v>40204.00995589039</v>
      </c>
      <c r="FE59" s="4">
        <v>877224.0</v>
      </c>
      <c r="FF59" s="8"/>
      <c r="FG59" s="8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4" t="e">
        <v>#DIV/0!</v>
      </c>
      <c r="FS59" s="4" t="e">
        <v>#DIV/0!</v>
      </c>
      <c r="FT59" s="4">
        <v>0.0</v>
      </c>
      <c r="FU59" s="3"/>
      <c r="FV59" s="3"/>
      <c r="FW59" s="3"/>
      <c r="FX59" s="3"/>
      <c r="FY59" s="4" t="e">
        <v>#DIV/0!</v>
      </c>
      <c r="FZ59" s="4" t="e">
        <v>#DIV/0!</v>
      </c>
      <c r="GA59" s="4">
        <v>0.0</v>
      </c>
      <c r="GB59" s="3"/>
      <c r="GC59" s="3"/>
      <c r="GD59" s="3"/>
      <c r="GE59" s="3"/>
      <c r="GF59" s="4" t="e">
        <v>#DIV/0!</v>
      </c>
      <c r="GG59" s="4" t="e">
        <v>#DIV/0!</v>
      </c>
      <c r="GH59" s="4">
        <v>0.0</v>
      </c>
      <c r="GI59" s="3"/>
      <c r="GJ59" s="3"/>
      <c r="GK59" s="3"/>
      <c r="GL59" s="3"/>
      <c r="GM59" s="4" t="e">
        <v>#DIV/0!</v>
      </c>
      <c r="GN59" s="4" t="e">
        <v>#DIV/0!</v>
      </c>
      <c r="GO59" s="4">
        <v>0.0</v>
      </c>
      <c r="GP59" s="3"/>
      <c r="GQ59" s="3"/>
      <c r="GR59" s="3"/>
      <c r="GS59" s="3"/>
      <c r="GT59" s="4" t="e">
        <v>#DIV/0!</v>
      </c>
      <c r="GU59" s="4" t="e">
        <v>#DIV/0!</v>
      </c>
      <c r="GV59" s="4">
        <v>0.0</v>
      </c>
      <c r="GW59" s="3"/>
      <c r="GX59" s="3"/>
      <c r="GY59" s="3"/>
      <c r="GZ59" s="3"/>
      <c r="HA59" s="4" t="e">
        <v>#DIV/0!</v>
      </c>
      <c r="HB59" s="4" t="e">
        <v>#DIV/0!</v>
      </c>
      <c r="HC59" s="4">
        <v>0.0</v>
      </c>
      <c r="HD59" s="3"/>
      <c r="HE59" s="3"/>
      <c r="HF59" s="3"/>
      <c r="HG59" s="3"/>
      <c r="HH59" s="4" t="e">
        <v>#DIV/0!</v>
      </c>
      <c r="HI59" s="4" t="e">
        <v>#DIV/0!</v>
      </c>
      <c r="HJ59" s="4">
        <v>0.0</v>
      </c>
      <c r="HK59" s="34"/>
      <c r="HL59" s="34"/>
      <c r="HM59" s="34"/>
      <c r="HN59" s="34"/>
      <c r="HO59" s="34"/>
      <c r="HP59" s="34"/>
      <c r="HQ59" s="34"/>
      <c r="HR59" s="34"/>
      <c r="HS59" s="34"/>
    </row>
    <row r="60" ht="13.5" customHeight="1">
      <c r="A60" s="3">
        <v>229383.0</v>
      </c>
      <c r="B60" s="4">
        <v>0.697614991</v>
      </c>
      <c r="C60" s="4" t="s">
        <v>644</v>
      </c>
      <c r="D60" s="37" t="s">
        <v>644</v>
      </c>
      <c r="E60" s="3">
        <v>0.0</v>
      </c>
      <c r="F60" s="38">
        <v>16.0</v>
      </c>
      <c r="G60" s="3">
        <v>4193675.0</v>
      </c>
      <c r="H60" s="3">
        <v>1047727.0</v>
      </c>
      <c r="I60" s="3">
        <v>229383.0</v>
      </c>
      <c r="J60" s="5">
        <v>0.022092592592592594</v>
      </c>
      <c r="K60" s="5">
        <v>0.03881134259259259</v>
      </c>
      <c r="L60" s="3" t="s">
        <v>39</v>
      </c>
      <c r="M60" s="8">
        <v>622781.0</v>
      </c>
      <c r="N60" s="8">
        <v>622781.0</v>
      </c>
      <c r="O60" s="3">
        <v>623092.0</v>
      </c>
      <c r="P60" s="3">
        <v>623092.0</v>
      </c>
      <c r="Q60" s="3">
        <v>623136.0</v>
      </c>
      <c r="R60" s="3">
        <v>623136.0</v>
      </c>
      <c r="S60" s="3">
        <v>623167.0</v>
      </c>
      <c r="T60" s="3">
        <v>623167.0</v>
      </c>
      <c r="U60" s="8">
        <v>624294.0</v>
      </c>
      <c r="V60" s="3">
        <v>624295.0</v>
      </c>
      <c r="W60" s="3">
        <v>624301.0</v>
      </c>
      <c r="X60" s="3">
        <v>624302.0</v>
      </c>
      <c r="Y60" s="8">
        <v>624311.0</v>
      </c>
      <c r="Z60" s="3">
        <v>624312.0</v>
      </c>
      <c r="AA60" s="3">
        <v>624313.0</v>
      </c>
      <c r="AB60" s="3">
        <v>624314.0</v>
      </c>
      <c r="AC60" s="3">
        <v>1.0</v>
      </c>
      <c r="AD60" s="3">
        <v>1.0</v>
      </c>
      <c r="AE60" s="3">
        <v>0.0</v>
      </c>
      <c r="AF60" s="3">
        <v>1.0</v>
      </c>
      <c r="AG60" s="3">
        <v>1.0</v>
      </c>
      <c r="AH60" s="3">
        <v>1.0</v>
      </c>
      <c r="AI60" s="3">
        <v>1.0</v>
      </c>
      <c r="AJ60" s="3">
        <v>1.0</v>
      </c>
      <c r="AK60" s="8">
        <v>1.0</v>
      </c>
      <c r="AL60" s="3">
        <v>1.0</v>
      </c>
      <c r="AM60" s="3">
        <v>1.0</v>
      </c>
      <c r="AN60" s="3">
        <v>1.0</v>
      </c>
      <c r="AO60" s="8">
        <v>1.0</v>
      </c>
      <c r="AP60" s="3">
        <v>0.0</v>
      </c>
      <c r="AQ60" s="3">
        <v>0.0</v>
      </c>
      <c r="AR60" s="3">
        <v>1.0</v>
      </c>
      <c r="AS60" s="9">
        <v>0.8125</v>
      </c>
      <c r="AT60" s="9">
        <v>0.4031128874149275</v>
      </c>
      <c r="AU60" s="4">
        <v>13.0</v>
      </c>
      <c r="AV60" s="3">
        <v>0.0</v>
      </c>
      <c r="AW60" s="3">
        <v>0.0</v>
      </c>
      <c r="AX60" s="3">
        <v>0.0</v>
      </c>
      <c r="AY60" s="3">
        <v>0.0</v>
      </c>
      <c r="AZ60" s="3">
        <v>0.0</v>
      </c>
      <c r="BA60" s="3">
        <v>0.0</v>
      </c>
      <c r="BB60" s="3">
        <v>0.0</v>
      </c>
      <c r="BC60" s="3">
        <v>0.0</v>
      </c>
      <c r="BD60" s="3">
        <v>0.0</v>
      </c>
      <c r="BE60" s="3">
        <v>0.0</v>
      </c>
      <c r="BF60" s="3">
        <v>0.0</v>
      </c>
      <c r="BG60" s="3">
        <v>0.0</v>
      </c>
      <c r="BH60" s="3">
        <v>0.0</v>
      </c>
      <c r="BI60" s="3">
        <v>0.0</v>
      </c>
      <c r="BJ60" s="3">
        <v>0.0</v>
      </c>
      <c r="BK60" s="3">
        <v>0.0</v>
      </c>
      <c r="BL60" s="9">
        <v>0.0</v>
      </c>
      <c r="BM60" s="9">
        <v>0.0</v>
      </c>
      <c r="BN60" s="4">
        <v>0.0</v>
      </c>
      <c r="BO60" s="3">
        <v>0.0</v>
      </c>
      <c r="BP60" s="3">
        <v>0.0</v>
      </c>
      <c r="BQ60" s="3">
        <v>0.0</v>
      </c>
      <c r="BR60" s="3">
        <v>0.0</v>
      </c>
      <c r="BS60" s="3">
        <v>0.0</v>
      </c>
      <c r="BT60" s="3">
        <v>0.0</v>
      </c>
      <c r="BU60" s="3">
        <v>0.0</v>
      </c>
      <c r="BV60" s="3">
        <v>0.0</v>
      </c>
      <c r="BW60" s="3">
        <v>0.0</v>
      </c>
      <c r="BX60" s="3">
        <v>0.0</v>
      </c>
      <c r="BY60" s="3">
        <v>0.0</v>
      </c>
      <c r="BZ60" s="3">
        <v>0.0</v>
      </c>
      <c r="CA60" s="3">
        <v>0.0</v>
      </c>
      <c r="CB60" s="3">
        <v>2.0</v>
      </c>
      <c r="CC60" s="3">
        <v>3.0</v>
      </c>
      <c r="CD60" s="3">
        <v>0.0</v>
      </c>
      <c r="CE60" s="9">
        <v>0.3125</v>
      </c>
      <c r="CF60" s="9">
        <v>0.873212459828649</v>
      </c>
      <c r="CG60" s="4">
        <v>5.0</v>
      </c>
      <c r="CH60" s="3">
        <v>0.0</v>
      </c>
      <c r="CI60" s="3">
        <v>0.0</v>
      </c>
      <c r="CJ60" s="3">
        <v>0.0</v>
      </c>
      <c r="CK60" s="3">
        <v>0.0</v>
      </c>
      <c r="CL60" s="3">
        <v>0.0</v>
      </c>
      <c r="CM60" s="3">
        <v>0.0</v>
      </c>
      <c r="CN60" s="3">
        <v>0.0</v>
      </c>
      <c r="CO60" s="3">
        <v>0.0</v>
      </c>
      <c r="CP60" s="3">
        <v>0.0</v>
      </c>
      <c r="CQ60" s="3">
        <v>0.0</v>
      </c>
      <c r="CR60" s="3">
        <v>0.0</v>
      </c>
      <c r="CS60" s="3">
        <v>0.0</v>
      </c>
      <c r="CT60" s="3">
        <v>0.0</v>
      </c>
      <c r="CU60" s="3">
        <v>0.0</v>
      </c>
      <c r="CV60" s="3">
        <v>1.0</v>
      </c>
      <c r="CW60" s="3">
        <v>0.0</v>
      </c>
      <c r="CX60" s="9">
        <v>0.0625</v>
      </c>
      <c r="CY60" s="9">
        <v>0.25</v>
      </c>
      <c r="CZ60" s="4">
        <v>1.0</v>
      </c>
      <c r="DA60" s="3">
        <v>1.0</v>
      </c>
      <c r="DB60" s="3">
        <v>1.0</v>
      </c>
      <c r="DC60" s="3">
        <v>2.0</v>
      </c>
      <c r="DD60" s="3">
        <v>1.0</v>
      </c>
      <c r="DE60" s="3">
        <v>1.0</v>
      </c>
      <c r="DF60" s="3">
        <v>1.0</v>
      </c>
      <c r="DG60" s="3">
        <v>1.0</v>
      </c>
      <c r="DH60" s="3">
        <v>1.0</v>
      </c>
      <c r="DI60" s="3">
        <v>1.0</v>
      </c>
      <c r="DJ60" s="3">
        <v>1.0</v>
      </c>
      <c r="DK60" s="3">
        <v>1.0</v>
      </c>
      <c r="DL60" s="3">
        <v>1.0</v>
      </c>
      <c r="DM60" s="3">
        <v>1.0</v>
      </c>
      <c r="DN60" s="3">
        <v>4.0</v>
      </c>
      <c r="DO60" s="3">
        <v>2.0</v>
      </c>
      <c r="DP60" s="3">
        <v>1.0</v>
      </c>
      <c r="DQ60" s="9">
        <v>1.3125</v>
      </c>
      <c r="DR60" s="9">
        <v>0.7932002689527196</v>
      </c>
      <c r="DS60" s="4">
        <v>21.0</v>
      </c>
      <c r="DT60" s="3">
        <v>10672.0</v>
      </c>
      <c r="DU60" s="3">
        <v>36586.0</v>
      </c>
      <c r="DV60" s="3">
        <v>6319.0</v>
      </c>
      <c r="DW60" s="3">
        <v>211757.0</v>
      </c>
      <c r="DX60" s="3">
        <v>5509.0</v>
      </c>
      <c r="DY60" s="3">
        <v>58928.0</v>
      </c>
      <c r="DZ60" s="3">
        <v>13890.0</v>
      </c>
      <c r="EA60" s="3">
        <v>45210.0</v>
      </c>
      <c r="EB60" s="3">
        <v>243414.0</v>
      </c>
      <c r="EC60" s="3">
        <v>105025.0</v>
      </c>
      <c r="ED60" s="3">
        <v>93566.0</v>
      </c>
      <c r="EE60" s="3">
        <v>190565.0</v>
      </c>
      <c r="EF60" s="3">
        <v>41865.0</v>
      </c>
      <c r="EG60" s="3">
        <v>128886.0</v>
      </c>
      <c r="EH60" s="3">
        <v>83601.0</v>
      </c>
      <c r="EI60" s="3">
        <v>47024.0</v>
      </c>
      <c r="EJ60" s="9">
        <v>82676.0625</v>
      </c>
      <c r="EK60" s="9">
        <v>75552.50796055129</v>
      </c>
      <c r="EL60" s="4">
        <v>1322817.0</v>
      </c>
      <c r="EM60" s="3">
        <v>10672.0</v>
      </c>
      <c r="EN60" s="3">
        <v>36586.0</v>
      </c>
      <c r="EO60" s="3">
        <v>6319.0</v>
      </c>
      <c r="EP60" s="3">
        <v>211757.0</v>
      </c>
      <c r="EQ60" s="3">
        <v>5509.0</v>
      </c>
      <c r="ER60" s="3">
        <v>58928.0</v>
      </c>
      <c r="ES60" s="3">
        <v>13890.0</v>
      </c>
      <c r="ET60" s="3">
        <v>45210.0</v>
      </c>
      <c r="EU60" s="3">
        <v>243414.0</v>
      </c>
      <c r="EV60" s="3">
        <v>105025.0</v>
      </c>
      <c r="EW60" s="3">
        <v>93566.0</v>
      </c>
      <c r="EX60" s="3">
        <v>190565.0</v>
      </c>
      <c r="EY60" s="3">
        <v>41865.0</v>
      </c>
      <c r="EZ60" s="3">
        <v>128886.0</v>
      </c>
      <c r="FA60" s="3">
        <v>83601.0</v>
      </c>
      <c r="FB60" s="3">
        <v>47024.0</v>
      </c>
      <c r="FC60" s="9">
        <v>82676.0625</v>
      </c>
      <c r="FD60" s="9">
        <v>75552.50796055129</v>
      </c>
      <c r="FE60" s="4">
        <v>1322817.0</v>
      </c>
      <c r="FF60" s="8"/>
      <c r="FG60" s="8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4" t="e">
        <v>#DIV/0!</v>
      </c>
      <c r="FS60" s="4" t="e">
        <v>#DIV/0!</v>
      </c>
      <c r="FT60" s="4">
        <v>0.0</v>
      </c>
      <c r="FU60" s="3"/>
      <c r="FV60" s="3"/>
      <c r="FW60" s="3"/>
      <c r="FX60" s="3"/>
      <c r="FY60" s="4" t="e">
        <v>#DIV/0!</v>
      </c>
      <c r="FZ60" s="4" t="e">
        <v>#DIV/0!</v>
      </c>
      <c r="GA60" s="4">
        <v>0.0</v>
      </c>
      <c r="GB60" s="3"/>
      <c r="GC60" s="3"/>
      <c r="GD60" s="3"/>
      <c r="GE60" s="3"/>
      <c r="GF60" s="4" t="e">
        <v>#DIV/0!</v>
      </c>
      <c r="GG60" s="4" t="e">
        <v>#DIV/0!</v>
      </c>
      <c r="GH60" s="4">
        <v>0.0</v>
      </c>
      <c r="GI60" s="3"/>
      <c r="GJ60" s="3"/>
      <c r="GK60" s="3"/>
      <c r="GL60" s="3"/>
      <c r="GM60" s="4" t="e">
        <v>#DIV/0!</v>
      </c>
      <c r="GN60" s="4" t="e">
        <v>#DIV/0!</v>
      </c>
      <c r="GO60" s="4">
        <v>0.0</v>
      </c>
      <c r="GP60" s="3"/>
      <c r="GQ60" s="3"/>
      <c r="GR60" s="3"/>
      <c r="GS60" s="3"/>
      <c r="GT60" s="4" t="e">
        <v>#DIV/0!</v>
      </c>
      <c r="GU60" s="4" t="e">
        <v>#DIV/0!</v>
      </c>
      <c r="GV60" s="4">
        <v>0.0</v>
      </c>
      <c r="GW60" s="3"/>
      <c r="GX60" s="3"/>
      <c r="GY60" s="3"/>
      <c r="GZ60" s="3"/>
      <c r="HA60" s="4" t="e">
        <v>#DIV/0!</v>
      </c>
      <c r="HB60" s="4" t="e">
        <v>#DIV/0!</v>
      </c>
      <c r="HC60" s="4">
        <v>0.0</v>
      </c>
      <c r="HD60" s="3"/>
      <c r="HE60" s="3"/>
      <c r="HF60" s="3"/>
      <c r="HG60" s="3"/>
      <c r="HH60" s="4" t="e">
        <v>#DIV/0!</v>
      </c>
      <c r="HI60" s="4" t="e">
        <v>#DIV/0!</v>
      </c>
      <c r="HJ60" s="4">
        <v>0.0</v>
      </c>
      <c r="HK60" s="34"/>
      <c r="HL60" s="34"/>
      <c r="HM60" s="34"/>
      <c r="HN60" s="34"/>
      <c r="HO60" s="34"/>
      <c r="HP60" s="34"/>
      <c r="HQ60" s="34"/>
      <c r="HR60" s="34"/>
      <c r="HS60" s="34"/>
    </row>
    <row r="61" ht="13.5" customHeight="1">
      <c r="A61" s="3">
        <v>229384.0</v>
      </c>
      <c r="B61" s="4">
        <v>0.802959502</v>
      </c>
      <c r="C61" s="4" t="s">
        <v>643</v>
      </c>
      <c r="D61" s="37" t="s">
        <v>644</v>
      </c>
      <c r="E61" s="3">
        <v>0.0</v>
      </c>
      <c r="F61" s="38">
        <v>16.0</v>
      </c>
      <c r="G61" s="3">
        <v>4192848.0</v>
      </c>
      <c r="H61" s="3">
        <v>1047726.0</v>
      </c>
      <c r="I61" s="3">
        <v>229384.0</v>
      </c>
      <c r="J61" s="5">
        <v>0.019052083333333334</v>
      </c>
      <c r="K61" s="5">
        <v>0.03051041666666667</v>
      </c>
      <c r="L61" s="3" t="s">
        <v>39</v>
      </c>
      <c r="M61" s="8">
        <v>622781.0</v>
      </c>
      <c r="N61" s="8">
        <v>622781.0</v>
      </c>
      <c r="O61" s="3">
        <v>623092.0</v>
      </c>
      <c r="P61" s="3">
        <v>623092.0</v>
      </c>
      <c r="Q61" s="3">
        <v>623136.0</v>
      </c>
      <c r="R61" s="3">
        <v>623136.0</v>
      </c>
      <c r="S61" s="3">
        <v>623167.0</v>
      </c>
      <c r="T61" s="3">
        <v>623167.0</v>
      </c>
      <c r="U61" s="8">
        <v>624294.0</v>
      </c>
      <c r="V61" s="3">
        <v>624295.0</v>
      </c>
      <c r="W61" s="3">
        <v>624301.0</v>
      </c>
      <c r="X61" s="3">
        <v>624302.0</v>
      </c>
      <c r="Y61" s="8">
        <v>624311.0</v>
      </c>
      <c r="Z61" s="3">
        <v>624312.0</v>
      </c>
      <c r="AA61" s="3">
        <v>624313.0</v>
      </c>
      <c r="AB61" s="3">
        <v>624314.0</v>
      </c>
      <c r="AC61" s="3">
        <v>1.0</v>
      </c>
      <c r="AD61" s="3">
        <v>1.0</v>
      </c>
      <c r="AE61" s="3">
        <v>1.0</v>
      </c>
      <c r="AF61" s="3">
        <v>1.0</v>
      </c>
      <c r="AG61" s="3">
        <v>1.0</v>
      </c>
      <c r="AH61" s="3">
        <v>1.0</v>
      </c>
      <c r="AI61" s="3">
        <v>1.0</v>
      </c>
      <c r="AJ61" s="3">
        <v>1.0</v>
      </c>
      <c r="AK61" s="8">
        <v>1.0</v>
      </c>
      <c r="AL61" s="3">
        <v>1.0</v>
      </c>
      <c r="AM61" s="3">
        <v>0.0</v>
      </c>
      <c r="AN61" s="3">
        <v>1.0</v>
      </c>
      <c r="AO61" s="8">
        <v>1.0</v>
      </c>
      <c r="AP61" s="3">
        <v>0.0</v>
      </c>
      <c r="AQ61" s="3">
        <v>1.0</v>
      </c>
      <c r="AR61" s="3">
        <v>1.0</v>
      </c>
      <c r="AS61" s="9">
        <v>0.875</v>
      </c>
      <c r="AT61" s="9">
        <v>0.3415650255319866</v>
      </c>
      <c r="AU61" s="4">
        <v>14.0</v>
      </c>
      <c r="AV61" s="3">
        <v>0.0</v>
      </c>
      <c r="AW61" s="3">
        <v>0.0</v>
      </c>
      <c r="AX61" s="3">
        <v>0.0</v>
      </c>
      <c r="AY61" s="3">
        <v>0.0</v>
      </c>
      <c r="AZ61" s="3">
        <v>0.0</v>
      </c>
      <c r="BA61" s="3">
        <v>0.0</v>
      </c>
      <c r="BB61" s="3">
        <v>0.0</v>
      </c>
      <c r="BC61" s="3">
        <v>0.0</v>
      </c>
      <c r="BD61" s="3">
        <v>0.0</v>
      </c>
      <c r="BE61" s="3">
        <v>0.0</v>
      </c>
      <c r="BF61" s="3">
        <v>0.0</v>
      </c>
      <c r="BG61" s="3">
        <v>0.0</v>
      </c>
      <c r="BH61" s="3">
        <v>0.0</v>
      </c>
      <c r="BI61" s="3">
        <v>0.0</v>
      </c>
      <c r="BJ61" s="3">
        <v>0.0</v>
      </c>
      <c r="BK61" s="3">
        <v>0.0</v>
      </c>
      <c r="BL61" s="9">
        <v>0.0</v>
      </c>
      <c r="BM61" s="9">
        <v>0.0</v>
      </c>
      <c r="BN61" s="4">
        <v>0.0</v>
      </c>
      <c r="BO61" s="3">
        <v>0.0</v>
      </c>
      <c r="BP61" s="3">
        <v>0.0</v>
      </c>
      <c r="BQ61" s="3">
        <v>0.0</v>
      </c>
      <c r="BR61" s="3">
        <v>0.0</v>
      </c>
      <c r="BS61" s="3">
        <v>0.0</v>
      </c>
      <c r="BT61" s="3">
        <v>0.0</v>
      </c>
      <c r="BU61" s="3">
        <v>0.0</v>
      </c>
      <c r="BV61" s="3">
        <v>0.0</v>
      </c>
      <c r="BW61" s="3">
        <v>0.0</v>
      </c>
      <c r="BX61" s="3">
        <v>0.0</v>
      </c>
      <c r="BY61" s="3">
        <v>1.0</v>
      </c>
      <c r="BZ61" s="3">
        <v>0.0</v>
      </c>
      <c r="CA61" s="3">
        <v>0.0</v>
      </c>
      <c r="CB61" s="3">
        <v>0.0</v>
      </c>
      <c r="CC61" s="3">
        <v>0.0</v>
      </c>
      <c r="CD61" s="3">
        <v>0.0</v>
      </c>
      <c r="CE61" s="9">
        <v>0.0625</v>
      </c>
      <c r="CF61" s="9">
        <v>0.25</v>
      </c>
      <c r="CG61" s="4">
        <v>1.0</v>
      </c>
      <c r="CH61" s="3">
        <v>0.0</v>
      </c>
      <c r="CI61" s="3">
        <v>0.0</v>
      </c>
      <c r="CJ61" s="3">
        <v>0.0</v>
      </c>
      <c r="CK61" s="3">
        <v>0.0</v>
      </c>
      <c r="CL61" s="3">
        <v>0.0</v>
      </c>
      <c r="CM61" s="3">
        <v>0.0</v>
      </c>
      <c r="CN61" s="3">
        <v>0.0</v>
      </c>
      <c r="CO61" s="3">
        <v>0.0</v>
      </c>
      <c r="CP61" s="3">
        <v>0.0</v>
      </c>
      <c r="CQ61" s="3">
        <v>0.0</v>
      </c>
      <c r="CR61" s="3">
        <v>0.0</v>
      </c>
      <c r="CS61" s="3">
        <v>0.0</v>
      </c>
      <c r="CT61" s="3">
        <v>0.0</v>
      </c>
      <c r="CU61" s="3">
        <v>0.0</v>
      </c>
      <c r="CV61" s="3">
        <v>0.0</v>
      </c>
      <c r="CW61" s="3">
        <v>0.0</v>
      </c>
      <c r="CX61" s="9">
        <v>0.0</v>
      </c>
      <c r="CY61" s="9">
        <v>0.0</v>
      </c>
      <c r="CZ61" s="4">
        <v>0.0</v>
      </c>
      <c r="DA61" s="3">
        <v>1.0</v>
      </c>
      <c r="DB61" s="3">
        <v>1.0</v>
      </c>
      <c r="DC61" s="3">
        <v>1.0</v>
      </c>
      <c r="DD61" s="3">
        <v>1.0</v>
      </c>
      <c r="DE61" s="3">
        <v>1.0</v>
      </c>
      <c r="DF61" s="3">
        <v>1.0</v>
      </c>
      <c r="DG61" s="3">
        <v>1.0</v>
      </c>
      <c r="DH61" s="3">
        <v>1.0</v>
      </c>
      <c r="DI61" s="3">
        <v>1.0</v>
      </c>
      <c r="DJ61" s="3">
        <v>1.0</v>
      </c>
      <c r="DK61" s="3">
        <v>2.0</v>
      </c>
      <c r="DL61" s="3">
        <v>1.0</v>
      </c>
      <c r="DM61" s="3">
        <v>1.0</v>
      </c>
      <c r="DN61" s="3">
        <v>2.0</v>
      </c>
      <c r="DO61" s="3">
        <v>1.0</v>
      </c>
      <c r="DP61" s="3">
        <v>1.0</v>
      </c>
      <c r="DQ61" s="9">
        <v>1.125</v>
      </c>
      <c r="DR61" s="9">
        <v>0.3415650255319866</v>
      </c>
      <c r="DS61" s="4">
        <v>18.0</v>
      </c>
      <c r="DT61" s="3">
        <v>13140.0</v>
      </c>
      <c r="DU61" s="3">
        <v>17869.0</v>
      </c>
      <c r="DV61" s="3">
        <v>4324.0</v>
      </c>
      <c r="DW61" s="3">
        <v>54133.0</v>
      </c>
      <c r="DX61" s="3">
        <v>4264.0</v>
      </c>
      <c r="DY61" s="3">
        <v>30202.0</v>
      </c>
      <c r="DZ61" s="3">
        <v>14883.0</v>
      </c>
      <c r="EA61" s="3">
        <v>14160.0</v>
      </c>
      <c r="EB61" s="3">
        <v>200806.0</v>
      </c>
      <c r="EC61" s="3">
        <v>18019.0</v>
      </c>
      <c r="ED61" s="3">
        <v>149476.0</v>
      </c>
      <c r="EE61" s="3">
        <v>3662492.0</v>
      </c>
      <c r="EF61" s="3">
        <v>39443.0</v>
      </c>
      <c r="EG61" s="3">
        <v>71274.0</v>
      </c>
      <c r="EH61" s="3">
        <v>95491.0</v>
      </c>
      <c r="EI61" s="3">
        <v>37008.0</v>
      </c>
      <c r="EJ61" s="9">
        <v>276686.5</v>
      </c>
      <c r="EK61" s="9">
        <v>904576.1069070235</v>
      </c>
      <c r="EL61" s="4">
        <v>4426984.0</v>
      </c>
      <c r="EM61" s="3">
        <v>13140.0</v>
      </c>
      <c r="EN61" s="3">
        <v>17869.0</v>
      </c>
      <c r="EO61" s="3">
        <v>4324.0</v>
      </c>
      <c r="EP61" s="3">
        <v>54133.0</v>
      </c>
      <c r="EQ61" s="3">
        <v>4264.0</v>
      </c>
      <c r="ER61" s="3">
        <v>30202.0</v>
      </c>
      <c r="ES61" s="3">
        <v>14883.0</v>
      </c>
      <c r="ET61" s="3">
        <v>14160.0</v>
      </c>
      <c r="EU61" s="3">
        <v>200806.0</v>
      </c>
      <c r="EV61" s="3">
        <v>18019.0</v>
      </c>
      <c r="EW61" s="3">
        <v>149476.0</v>
      </c>
      <c r="EX61" s="3">
        <v>3662492.0</v>
      </c>
      <c r="EY61" s="3">
        <v>39443.0</v>
      </c>
      <c r="EZ61" s="3">
        <v>71274.0</v>
      </c>
      <c r="FA61" s="3">
        <v>95491.0</v>
      </c>
      <c r="FB61" s="3">
        <v>37008.0</v>
      </c>
      <c r="FC61" s="9">
        <v>276686.5</v>
      </c>
      <c r="FD61" s="9">
        <v>904576.1069070235</v>
      </c>
      <c r="FE61" s="4">
        <v>4426984.0</v>
      </c>
      <c r="FF61" s="8"/>
      <c r="FG61" s="8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4" t="e">
        <v>#DIV/0!</v>
      </c>
      <c r="FS61" s="4" t="e">
        <v>#DIV/0!</v>
      </c>
      <c r="FT61" s="4">
        <v>0.0</v>
      </c>
      <c r="FU61" s="3"/>
      <c r="FV61" s="3"/>
      <c r="FW61" s="3"/>
      <c r="FX61" s="3"/>
      <c r="FY61" s="4" t="e">
        <v>#DIV/0!</v>
      </c>
      <c r="FZ61" s="4" t="e">
        <v>#DIV/0!</v>
      </c>
      <c r="GA61" s="4">
        <v>0.0</v>
      </c>
      <c r="GB61" s="3"/>
      <c r="GC61" s="3"/>
      <c r="GD61" s="3"/>
      <c r="GE61" s="3"/>
      <c r="GF61" s="4" t="e">
        <v>#DIV/0!</v>
      </c>
      <c r="GG61" s="4" t="e">
        <v>#DIV/0!</v>
      </c>
      <c r="GH61" s="4">
        <v>0.0</v>
      </c>
      <c r="GI61" s="3"/>
      <c r="GJ61" s="3"/>
      <c r="GK61" s="3"/>
      <c r="GL61" s="3"/>
      <c r="GM61" s="4" t="e">
        <v>#DIV/0!</v>
      </c>
      <c r="GN61" s="4" t="e">
        <v>#DIV/0!</v>
      </c>
      <c r="GO61" s="4">
        <v>0.0</v>
      </c>
      <c r="GP61" s="3"/>
      <c r="GQ61" s="3"/>
      <c r="GR61" s="3"/>
      <c r="GS61" s="3"/>
      <c r="GT61" s="4" t="e">
        <v>#DIV/0!</v>
      </c>
      <c r="GU61" s="4" t="e">
        <v>#DIV/0!</v>
      </c>
      <c r="GV61" s="4">
        <v>0.0</v>
      </c>
      <c r="GW61" s="3"/>
      <c r="GX61" s="3"/>
      <c r="GY61" s="3"/>
      <c r="GZ61" s="3"/>
      <c r="HA61" s="4" t="e">
        <v>#DIV/0!</v>
      </c>
      <c r="HB61" s="4" t="e">
        <v>#DIV/0!</v>
      </c>
      <c r="HC61" s="4">
        <v>0.0</v>
      </c>
      <c r="HD61" s="3"/>
      <c r="HE61" s="3"/>
      <c r="HF61" s="3"/>
      <c r="HG61" s="3"/>
      <c r="HH61" s="4" t="e">
        <v>#DIV/0!</v>
      </c>
      <c r="HI61" s="4" t="e">
        <v>#DIV/0!</v>
      </c>
      <c r="HJ61" s="4">
        <v>0.0</v>
      </c>
      <c r="HK61" s="34"/>
      <c r="HL61" s="34"/>
      <c r="HM61" s="34"/>
      <c r="HN61" s="34"/>
      <c r="HO61" s="34"/>
      <c r="HP61" s="34"/>
      <c r="HQ61" s="34"/>
      <c r="HR61" s="34"/>
      <c r="HS61" s="34"/>
    </row>
    <row r="62" ht="13.5" customHeight="1">
      <c r="A62" s="3">
        <v>229388.0</v>
      </c>
      <c r="B62" s="4">
        <v>0.657051282</v>
      </c>
      <c r="C62" s="4" t="s">
        <v>644</v>
      </c>
      <c r="D62" s="37" t="s">
        <v>644</v>
      </c>
      <c r="E62" s="3">
        <v>0.0</v>
      </c>
      <c r="F62" s="38">
        <v>16.0</v>
      </c>
      <c r="G62" s="3">
        <v>4188020.0</v>
      </c>
      <c r="H62" s="3">
        <v>1045931.0</v>
      </c>
      <c r="I62" s="3">
        <v>229388.0</v>
      </c>
      <c r="J62" s="5">
        <v>0.02486574074074074</v>
      </c>
      <c r="K62" s="5">
        <v>0.01119097222222222</v>
      </c>
      <c r="L62" s="3" t="s">
        <v>39</v>
      </c>
      <c r="M62" s="8">
        <v>622781.0</v>
      </c>
      <c r="N62" s="8">
        <v>622781.0</v>
      </c>
      <c r="O62" s="3">
        <v>623092.0</v>
      </c>
      <c r="P62" s="3">
        <v>623092.0</v>
      </c>
      <c r="Q62" s="3">
        <v>623136.0</v>
      </c>
      <c r="R62" s="3">
        <v>623136.0</v>
      </c>
      <c r="S62" s="3">
        <v>623167.0</v>
      </c>
      <c r="T62" s="3">
        <v>623167.0</v>
      </c>
      <c r="U62" s="8">
        <v>624294.0</v>
      </c>
      <c r="V62" s="3">
        <v>624295.0</v>
      </c>
      <c r="W62" s="3">
        <v>624301.0</v>
      </c>
      <c r="X62" s="3">
        <v>624302.0</v>
      </c>
      <c r="Y62" s="8">
        <v>624311.0</v>
      </c>
      <c r="Z62" s="3">
        <v>624312.0</v>
      </c>
      <c r="AA62" s="3">
        <v>624313.0</v>
      </c>
      <c r="AB62" s="3">
        <v>624314.0</v>
      </c>
      <c r="AC62" s="3">
        <v>1.0</v>
      </c>
      <c r="AD62" s="3">
        <v>1.0</v>
      </c>
      <c r="AE62" s="3">
        <v>1.0</v>
      </c>
      <c r="AF62" s="3">
        <v>1.0</v>
      </c>
      <c r="AG62" s="3">
        <v>1.0</v>
      </c>
      <c r="AH62" s="3">
        <v>0.0</v>
      </c>
      <c r="AI62" s="3">
        <v>1.0</v>
      </c>
      <c r="AJ62" s="3">
        <v>1.0</v>
      </c>
      <c r="AK62" s="8">
        <v>1.0</v>
      </c>
      <c r="AL62" s="3">
        <v>1.0</v>
      </c>
      <c r="AM62" s="3">
        <v>1.0</v>
      </c>
      <c r="AN62" s="3">
        <v>1.0</v>
      </c>
      <c r="AO62" s="8">
        <v>1.0</v>
      </c>
      <c r="AP62" s="3">
        <v>1.0</v>
      </c>
      <c r="AQ62" s="3">
        <v>1.0</v>
      </c>
      <c r="AR62" s="3">
        <v>1.0</v>
      </c>
      <c r="AS62" s="9">
        <v>0.9375</v>
      </c>
      <c r="AT62" s="9">
        <v>0.25</v>
      </c>
      <c r="AU62" s="4">
        <v>15.0</v>
      </c>
      <c r="AV62" s="3">
        <v>0.0</v>
      </c>
      <c r="AW62" s="3">
        <v>0.0</v>
      </c>
      <c r="AX62" s="3">
        <v>0.0</v>
      </c>
      <c r="AY62" s="3">
        <v>0.0</v>
      </c>
      <c r="AZ62" s="3">
        <v>0.0</v>
      </c>
      <c r="BA62" s="3">
        <v>0.0</v>
      </c>
      <c r="BB62" s="3">
        <v>0.0</v>
      </c>
      <c r="BC62" s="3">
        <v>0.0</v>
      </c>
      <c r="BD62" s="3">
        <v>0.0</v>
      </c>
      <c r="BE62" s="3">
        <v>0.0</v>
      </c>
      <c r="BF62" s="3">
        <v>0.0</v>
      </c>
      <c r="BG62" s="3">
        <v>0.0</v>
      </c>
      <c r="BH62" s="3">
        <v>0.0</v>
      </c>
      <c r="BI62" s="3">
        <v>0.0</v>
      </c>
      <c r="BJ62" s="3">
        <v>0.0</v>
      </c>
      <c r="BK62" s="3">
        <v>0.0</v>
      </c>
      <c r="BL62" s="9">
        <v>0.0</v>
      </c>
      <c r="BM62" s="9">
        <v>0.0</v>
      </c>
      <c r="BN62" s="4">
        <v>0.0</v>
      </c>
      <c r="BO62" s="3">
        <v>0.0</v>
      </c>
      <c r="BP62" s="3">
        <v>0.0</v>
      </c>
      <c r="BQ62" s="3">
        <v>0.0</v>
      </c>
      <c r="BR62" s="3">
        <v>0.0</v>
      </c>
      <c r="BS62" s="3">
        <v>0.0</v>
      </c>
      <c r="BT62" s="3">
        <v>2.0</v>
      </c>
      <c r="BU62" s="3">
        <v>0.0</v>
      </c>
      <c r="BV62" s="3">
        <v>0.0</v>
      </c>
      <c r="BW62" s="3">
        <v>0.0</v>
      </c>
      <c r="BX62" s="3">
        <v>0.0</v>
      </c>
      <c r="BY62" s="3">
        <v>0.0</v>
      </c>
      <c r="BZ62" s="3">
        <v>0.0</v>
      </c>
      <c r="CA62" s="3">
        <v>0.0</v>
      </c>
      <c r="CB62" s="3">
        <v>0.0</v>
      </c>
      <c r="CC62" s="3">
        <v>0.0</v>
      </c>
      <c r="CD62" s="3">
        <v>0.0</v>
      </c>
      <c r="CE62" s="9">
        <v>0.125</v>
      </c>
      <c r="CF62" s="9">
        <v>0.5</v>
      </c>
      <c r="CG62" s="4">
        <v>2.0</v>
      </c>
      <c r="CH62" s="3">
        <v>0.0</v>
      </c>
      <c r="CI62" s="3">
        <v>0.0</v>
      </c>
      <c r="CJ62" s="3">
        <v>0.0</v>
      </c>
      <c r="CK62" s="3">
        <v>0.0</v>
      </c>
      <c r="CL62" s="3">
        <v>0.0</v>
      </c>
      <c r="CM62" s="3">
        <v>0.0</v>
      </c>
      <c r="CN62" s="3">
        <v>0.0</v>
      </c>
      <c r="CO62" s="3">
        <v>0.0</v>
      </c>
      <c r="CP62" s="3">
        <v>0.0</v>
      </c>
      <c r="CQ62" s="3">
        <v>0.0</v>
      </c>
      <c r="CR62" s="3">
        <v>0.0</v>
      </c>
      <c r="CS62" s="3">
        <v>0.0</v>
      </c>
      <c r="CT62" s="3">
        <v>0.0</v>
      </c>
      <c r="CU62" s="3">
        <v>0.0</v>
      </c>
      <c r="CV62" s="3">
        <v>0.0</v>
      </c>
      <c r="CW62" s="3">
        <v>0.0</v>
      </c>
      <c r="CX62" s="9">
        <v>0.0</v>
      </c>
      <c r="CY62" s="9">
        <v>0.0</v>
      </c>
      <c r="CZ62" s="4">
        <v>0.0</v>
      </c>
      <c r="DA62" s="3">
        <v>1.0</v>
      </c>
      <c r="DB62" s="3">
        <v>1.0</v>
      </c>
      <c r="DC62" s="3">
        <v>1.0</v>
      </c>
      <c r="DD62" s="3">
        <v>1.0</v>
      </c>
      <c r="DE62" s="3">
        <v>1.0</v>
      </c>
      <c r="DF62" s="3">
        <v>2.0</v>
      </c>
      <c r="DG62" s="3">
        <v>1.0</v>
      </c>
      <c r="DH62" s="3">
        <v>1.0</v>
      </c>
      <c r="DI62" s="3">
        <v>1.0</v>
      </c>
      <c r="DJ62" s="3">
        <v>1.0</v>
      </c>
      <c r="DK62" s="3">
        <v>1.0</v>
      </c>
      <c r="DL62" s="3">
        <v>1.0</v>
      </c>
      <c r="DM62" s="3">
        <v>1.0</v>
      </c>
      <c r="DN62" s="3">
        <v>1.0</v>
      </c>
      <c r="DO62" s="3">
        <v>1.0</v>
      </c>
      <c r="DP62" s="3">
        <v>1.0</v>
      </c>
      <c r="DQ62" s="9">
        <v>1.0625</v>
      </c>
      <c r="DR62" s="9">
        <v>0.25</v>
      </c>
      <c r="DS62" s="4">
        <v>17.0</v>
      </c>
      <c r="DT62" s="3">
        <v>901879.0</v>
      </c>
      <c r="DU62" s="3">
        <v>8081.0</v>
      </c>
      <c r="DV62" s="3">
        <v>12514.0</v>
      </c>
      <c r="DW62" s="3">
        <v>101853.0</v>
      </c>
      <c r="DX62" s="3">
        <v>33766.0</v>
      </c>
      <c r="DY62" s="3">
        <v>129503.0</v>
      </c>
      <c r="DZ62" s="3">
        <v>69623.0</v>
      </c>
      <c r="EA62" s="3">
        <v>6888.0</v>
      </c>
      <c r="EB62" s="3">
        <v>115020.0</v>
      </c>
      <c r="EC62" s="3">
        <v>71682.0</v>
      </c>
      <c r="ED62" s="3">
        <v>77715.0</v>
      </c>
      <c r="EE62" s="3">
        <v>147254.0</v>
      </c>
      <c r="EF62" s="3">
        <v>54741.0</v>
      </c>
      <c r="EG62" s="3">
        <v>281702.0</v>
      </c>
      <c r="EH62" s="3">
        <v>263941.0</v>
      </c>
      <c r="EI62" s="3">
        <v>42492.0</v>
      </c>
      <c r="EJ62" s="9">
        <v>144915.875</v>
      </c>
      <c r="EK62" s="9">
        <v>217668.27312951084</v>
      </c>
      <c r="EL62" s="4">
        <v>2318654.0</v>
      </c>
      <c r="EM62" s="3">
        <v>901879.0</v>
      </c>
      <c r="EN62" s="3">
        <v>8081.0</v>
      </c>
      <c r="EO62" s="3">
        <v>12514.0</v>
      </c>
      <c r="EP62" s="3">
        <v>101853.0</v>
      </c>
      <c r="EQ62" s="3">
        <v>33766.0</v>
      </c>
      <c r="ER62" s="3">
        <v>129503.0</v>
      </c>
      <c r="ES62" s="3">
        <v>69623.0</v>
      </c>
      <c r="ET62" s="3">
        <v>6888.0</v>
      </c>
      <c r="EU62" s="3">
        <v>115020.0</v>
      </c>
      <c r="EV62" s="3">
        <v>71682.0</v>
      </c>
      <c r="EW62" s="3">
        <v>77715.0</v>
      </c>
      <c r="EX62" s="3">
        <v>147254.0</v>
      </c>
      <c r="EY62" s="3">
        <v>54741.0</v>
      </c>
      <c r="EZ62" s="3">
        <v>281702.0</v>
      </c>
      <c r="FA62" s="3">
        <v>263941.0</v>
      </c>
      <c r="FB62" s="3">
        <v>42492.0</v>
      </c>
      <c r="FC62" s="9">
        <v>144915.875</v>
      </c>
      <c r="FD62" s="9">
        <v>217668.27312951084</v>
      </c>
      <c r="FE62" s="4">
        <v>2318654.0</v>
      </c>
      <c r="FF62" s="8">
        <v>624538.0</v>
      </c>
      <c r="FG62" s="8">
        <v>624538.0</v>
      </c>
      <c r="FH62" s="3">
        <v>624563.0</v>
      </c>
      <c r="FI62" s="3">
        <v>624564.0</v>
      </c>
      <c r="FJ62" s="3">
        <v>945250.0</v>
      </c>
      <c r="FK62" s="3">
        <v>945251.0</v>
      </c>
      <c r="FL62" s="3">
        <v>945303.0</v>
      </c>
      <c r="FM62" s="3">
        <v>945304.0</v>
      </c>
      <c r="FN62" s="3">
        <v>1.0</v>
      </c>
      <c r="FO62" s="3">
        <v>0.0</v>
      </c>
      <c r="FP62" s="3">
        <v>1.0</v>
      </c>
      <c r="FQ62" s="3">
        <v>0.0</v>
      </c>
      <c r="FR62" s="4">
        <v>0.5</v>
      </c>
      <c r="FS62" s="4">
        <v>0.5773502691896257</v>
      </c>
      <c r="FT62" s="4">
        <v>2.0</v>
      </c>
      <c r="FU62" s="3">
        <v>0.0</v>
      </c>
      <c r="FV62" s="3">
        <v>0.0</v>
      </c>
      <c r="FW62" s="3">
        <v>0.0</v>
      </c>
      <c r="FX62" s="3">
        <v>0.0</v>
      </c>
      <c r="FY62" s="4">
        <v>0.0</v>
      </c>
      <c r="FZ62" s="4">
        <v>0.0</v>
      </c>
      <c r="GA62" s="4">
        <v>0.0</v>
      </c>
      <c r="GB62" s="3">
        <v>0.0</v>
      </c>
      <c r="GC62" s="3">
        <v>2.0</v>
      </c>
      <c r="GD62" s="3">
        <v>0.0</v>
      </c>
      <c r="GE62" s="3">
        <v>2.0</v>
      </c>
      <c r="GF62" s="4">
        <v>1.0</v>
      </c>
      <c r="GG62" s="4">
        <v>1.1547005383792515</v>
      </c>
      <c r="GH62" s="4">
        <v>4.0</v>
      </c>
      <c r="GI62" s="3">
        <v>0.0</v>
      </c>
      <c r="GJ62" s="3">
        <v>0.0</v>
      </c>
      <c r="GK62" s="3">
        <v>0.0</v>
      </c>
      <c r="GL62" s="3">
        <v>0.0</v>
      </c>
      <c r="GM62" s="4">
        <v>0.0</v>
      </c>
      <c r="GN62" s="4">
        <v>0.0</v>
      </c>
      <c r="GO62" s="4">
        <v>0.0</v>
      </c>
      <c r="GP62" s="3">
        <v>1.0</v>
      </c>
      <c r="GQ62" s="3">
        <v>2.0</v>
      </c>
      <c r="GR62" s="3">
        <v>1.0</v>
      </c>
      <c r="GS62" s="3">
        <v>3.0</v>
      </c>
      <c r="GT62" s="4">
        <v>1.75</v>
      </c>
      <c r="GU62" s="4">
        <v>0.9574271077563381</v>
      </c>
      <c r="GV62" s="4">
        <v>7.0</v>
      </c>
      <c r="GW62" s="3">
        <v>12300.0</v>
      </c>
      <c r="GX62" s="3">
        <v>36642.0</v>
      </c>
      <c r="GY62" s="3">
        <v>174109.0</v>
      </c>
      <c r="GZ62" s="3">
        <v>36777.0</v>
      </c>
      <c r="HA62" s="4">
        <v>64957.0</v>
      </c>
      <c r="HB62" s="4">
        <v>73672.1801360595</v>
      </c>
      <c r="HC62" s="4">
        <v>259828.0</v>
      </c>
      <c r="HD62" s="3">
        <v>12300.0</v>
      </c>
      <c r="HE62" s="3">
        <v>36642.0</v>
      </c>
      <c r="HF62" s="3">
        <v>174109.0</v>
      </c>
      <c r="HG62" s="3">
        <v>36777.0</v>
      </c>
      <c r="HH62" s="4">
        <v>64957.0</v>
      </c>
      <c r="HI62" s="4">
        <v>73672.1801360595</v>
      </c>
      <c r="HJ62" s="4">
        <v>259828.0</v>
      </c>
      <c r="HK62" s="34"/>
      <c r="HL62" s="34"/>
      <c r="HM62" s="34"/>
      <c r="HN62" s="34"/>
      <c r="HO62" s="34"/>
      <c r="HP62" s="34"/>
      <c r="HQ62" s="34"/>
      <c r="HR62" s="34"/>
      <c r="HS62" s="34"/>
    </row>
    <row r="63" ht="13.5" customHeight="1">
      <c r="A63" s="3">
        <v>229390.0</v>
      </c>
      <c r="B63" s="4">
        <v>0.874251497</v>
      </c>
      <c r="C63" s="4" t="s">
        <v>643</v>
      </c>
      <c r="D63" s="37" t="s">
        <v>644</v>
      </c>
      <c r="E63" s="3">
        <v>0.0</v>
      </c>
      <c r="F63" s="38">
        <v>16.0</v>
      </c>
      <c r="G63" s="3">
        <v>4188319.0</v>
      </c>
      <c r="H63" s="3">
        <v>1045928.0</v>
      </c>
      <c r="I63" s="3">
        <v>229390.0</v>
      </c>
      <c r="J63" s="5">
        <v>0.00891087962962963</v>
      </c>
      <c r="K63" s="5">
        <v>0.010953703703703703</v>
      </c>
      <c r="L63" s="3" t="s">
        <v>39</v>
      </c>
      <c r="M63" s="8">
        <v>622781.0</v>
      </c>
      <c r="N63" s="8">
        <v>622781.0</v>
      </c>
      <c r="O63" s="3">
        <v>623092.0</v>
      </c>
      <c r="P63" s="3">
        <v>623092.0</v>
      </c>
      <c r="Q63" s="3">
        <v>623136.0</v>
      </c>
      <c r="R63" s="3">
        <v>623136.0</v>
      </c>
      <c r="S63" s="3">
        <v>623167.0</v>
      </c>
      <c r="T63" s="3">
        <v>623167.0</v>
      </c>
      <c r="U63" s="8">
        <v>624294.0</v>
      </c>
      <c r="V63" s="3">
        <v>624295.0</v>
      </c>
      <c r="W63" s="3">
        <v>624301.0</v>
      </c>
      <c r="X63" s="3">
        <v>624302.0</v>
      </c>
      <c r="Y63" s="8">
        <v>624311.0</v>
      </c>
      <c r="Z63" s="3">
        <v>624312.0</v>
      </c>
      <c r="AA63" s="3">
        <v>624313.0</v>
      </c>
      <c r="AB63" s="3">
        <v>624314.0</v>
      </c>
      <c r="AC63" s="3">
        <v>1.0</v>
      </c>
      <c r="AD63" s="3">
        <v>1.0</v>
      </c>
      <c r="AE63" s="3">
        <v>1.0</v>
      </c>
      <c r="AF63" s="3">
        <v>1.0</v>
      </c>
      <c r="AG63" s="3">
        <v>1.0</v>
      </c>
      <c r="AH63" s="3">
        <v>1.0</v>
      </c>
      <c r="AI63" s="3">
        <v>1.0</v>
      </c>
      <c r="AJ63" s="3">
        <v>1.0</v>
      </c>
      <c r="AK63" s="8">
        <v>1.0</v>
      </c>
      <c r="AL63" s="3">
        <v>0.0</v>
      </c>
      <c r="AM63" s="3">
        <v>1.0</v>
      </c>
      <c r="AN63" s="3">
        <v>0.0</v>
      </c>
      <c r="AO63" s="8">
        <v>1.0</v>
      </c>
      <c r="AP63" s="3">
        <v>1.0</v>
      </c>
      <c r="AQ63" s="3">
        <v>1.0</v>
      </c>
      <c r="AR63" s="3">
        <v>1.0</v>
      </c>
      <c r="AS63" s="9">
        <v>0.875</v>
      </c>
      <c r="AT63" s="9">
        <v>0.3415650255319866</v>
      </c>
      <c r="AU63" s="4">
        <v>14.0</v>
      </c>
      <c r="AV63" s="3">
        <v>0.0</v>
      </c>
      <c r="AW63" s="3">
        <v>0.0</v>
      </c>
      <c r="AX63" s="3">
        <v>0.0</v>
      </c>
      <c r="AY63" s="3">
        <v>0.0</v>
      </c>
      <c r="AZ63" s="3">
        <v>0.0</v>
      </c>
      <c r="BA63" s="3">
        <v>0.0</v>
      </c>
      <c r="BB63" s="3">
        <v>0.0</v>
      </c>
      <c r="BC63" s="3">
        <v>0.0</v>
      </c>
      <c r="BD63" s="3">
        <v>0.0</v>
      </c>
      <c r="BE63" s="3">
        <v>0.0</v>
      </c>
      <c r="BF63" s="3">
        <v>0.0</v>
      </c>
      <c r="BG63" s="3">
        <v>0.0</v>
      </c>
      <c r="BH63" s="3">
        <v>0.0</v>
      </c>
      <c r="BI63" s="3">
        <v>0.0</v>
      </c>
      <c r="BJ63" s="3">
        <v>0.0</v>
      </c>
      <c r="BK63" s="3">
        <v>0.0</v>
      </c>
      <c r="BL63" s="9">
        <v>0.0</v>
      </c>
      <c r="BM63" s="9">
        <v>0.0</v>
      </c>
      <c r="BN63" s="4">
        <v>0.0</v>
      </c>
      <c r="BO63" s="3">
        <v>0.0</v>
      </c>
      <c r="BP63" s="3">
        <v>0.0</v>
      </c>
      <c r="BQ63" s="3">
        <v>0.0</v>
      </c>
      <c r="BR63" s="3">
        <v>0.0</v>
      </c>
      <c r="BS63" s="3">
        <v>0.0</v>
      </c>
      <c r="BT63" s="3">
        <v>0.0</v>
      </c>
      <c r="BU63" s="3">
        <v>0.0</v>
      </c>
      <c r="BV63" s="3">
        <v>0.0</v>
      </c>
      <c r="BW63" s="3">
        <v>0.0</v>
      </c>
      <c r="BX63" s="3">
        <v>0.0</v>
      </c>
      <c r="BY63" s="3">
        <v>0.0</v>
      </c>
      <c r="BZ63" s="3">
        <v>0.0</v>
      </c>
      <c r="CA63" s="3">
        <v>0.0</v>
      </c>
      <c r="CB63" s="3">
        <v>0.0</v>
      </c>
      <c r="CC63" s="3">
        <v>0.0</v>
      </c>
      <c r="CD63" s="3">
        <v>0.0</v>
      </c>
      <c r="CE63" s="9">
        <v>0.0</v>
      </c>
      <c r="CF63" s="9">
        <v>0.0</v>
      </c>
      <c r="CG63" s="4">
        <v>0.0</v>
      </c>
      <c r="CH63" s="3">
        <v>0.0</v>
      </c>
      <c r="CI63" s="3">
        <v>0.0</v>
      </c>
      <c r="CJ63" s="3">
        <v>0.0</v>
      </c>
      <c r="CK63" s="3">
        <v>0.0</v>
      </c>
      <c r="CL63" s="3">
        <v>0.0</v>
      </c>
      <c r="CM63" s="3">
        <v>0.0</v>
      </c>
      <c r="CN63" s="3">
        <v>0.0</v>
      </c>
      <c r="CO63" s="3">
        <v>0.0</v>
      </c>
      <c r="CP63" s="3">
        <v>0.0</v>
      </c>
      <c r="CQ63" s="3">
        <v>0.0</v>
      </c>
      <c r="CR63" s="3">
        <v>0.0</v>
      </c>
      <c r="CS63" s="3">
        <v>0.0</v>
      </c>
      <c r="CT63" s="3">
        <v>0.0</v>
      </c>
      <c r="CU63" s="3">
        <v>0.0</v>
      </c>
      <c r="CV63" s="3">
        <v>0.0</v>
      </c>
      <c r="CW63" s="3">
        <v>0.0</v>
      </c>
      <c r="CX63" s="9">
        <v>0.0</v>
      </c>
      <c r="CY63" s="9">
        <v>0.0</v>
      </c>
      <c r="CZ63" s="4">
        <v>0.0</v>
      </c>
      <c r="DA63" s="3">
        <v>1.0</v>
      </c>
      <c r="DB63" s="3">
        <v>1.0</v>
      </c>
      <c r="DC63" s="3">
        <v>1.0</v>
      </c>
      <c r="DD63" s="3">
        <v>1.0</v>
      </c>
      <c r="DE63" s="3">
        <v>1.0</v>
      </c>
      <c r="DF63" s="3">
        <v>1.0</v>
      </c>
      <c r="DG63" s="3">
        <v>1.0</v>
      </c>
      <c r="DH63" s="3">
        <v>1.0</v>
      </c>
      <c r="DI63" s="3">
        <v>1.0</v>
      </c>
      <c r="DJ63" s="3">
        <v>2.0</v>
      </c>
      <c r="DK63" s="3">
        <v>1.0</v>
      </c>
      <c r="DL63" s="3">
        <v>2.0</v>
      </c>
      <c r="DM63" s="3">
        <v>1.0</v>
      </c>
      <c r="DN63" s="3">
        <v>1.0</v>
      </c>
      <c r="DO63" s="3">
        <v>1.0</v>
      </c>
      <c r="DP63" s="3">
        <v>1.0</v>
      </c>
      <c r="DQ63" s="9">
        <v>1.125</v>
      </c>
      <c r="DR63" s="9">
        <v>0.3415650255319866</v>
      </c>
      <c r="DS63" s="4">
        <v>18.0</v>
      </c>
      <c r="DT63" s="3">
        <v>35209.0</v>
      </c>
      <c r="DU63" s="3">
        <v>18938.0</v>
      </c>
      <c r="DV63" s="3">
        <v>14637.0</v>
      </c>
      <c r="DW63" s="3">
        <v>81268.0</v>
      </c>
      <c r="DX63" s="3">
        <v>39557.0</v>
      </c>
      <c r="DY63" s="3">
        <v>2299964.0</v>
      </c>
      <c r="DZ63" s="3">
        <v>17399.0</v>
      </c>
      <c r="EA63" s="3">
        <v>40642.0</v>
      </c>
      <c r="EB63" s="3">
        <v>153137.0</v>
      </c>
      <c r="EC63" s="3">
        <v>27088.0</v>
      </c>
      <c r="ED63" s="3">
        <v>348053.0</v>
      </c>
      <c r="EE63" s="3">
        <v>193529.0</v>
      </c>
      <c r="EF63" s="3">
        <v>44740.0</v>
      </c>
      <c r="EG63" s="3">
        <v>61395.0</v>
      </c>
      <c r="EH63" s="3">
        <v>55311.0</v>
      </c>
      <c r="EI63" s="3">
        <v>90159.0</v>
      </c>
      <c r="EJ63" s="9">
        <v>220064.125</v>
      </c>
      <c r="EK63" s="9">
        <v>561347.0246366176</v>
      </c>
      <c r="EL63" s="4">
        <v>3521026.0</v>
      </c>
      <c r="EM63" s="3">
        <v>35209.0</v>
      </c>
      <c r="EN63" s="3">
        <v>18938.0</v>
      </c>
      <c r="EO63" s="3">
        <v>14637.0</v>
      </c>
      <c r="EP63" s="3">
        <v>81268.0</v>
      </c>
      <c r="EQ63" s="3">
        <v>39557.0</v>
      </c>
      <c r="ER63" s="3">
        <v>2299964.0</v>
      </c>
      <c r="ES63" s="3">
        <v>17399.0</v>
      </c>
      <c r="ET63" s="3">
        <v>40642.0</v>
      </c>
      <c r="EU63" s="3">
        <v>153137.0</v>
      </c>
      <c r="EV63" s="3">
        <v>27088.0</v>
      </c>
      <c r="EW63" s="3">
        <v>348053.0</v>
      </c>
      <c r="EX63" s="3">
        <v>193529.0</v>
      </c>
      <c r="EY63" s="3">
        <v>44740.0</v>
      </c>
      <c r="EZ63" s="3">
        <v>61395.0</v>
      </c>
      <c r="FA63" s="3">
        <v>55311.0</v>
      </c>
      <c r="FB63" s="3">
        <v>90159.0</v>
      </c>
      <c r="FC63" s="9">
        <v>220064.125</v>
      </c>
      <c r="FD63" s="9">
        <v>561347.0246366176</v>
      </c>
      <c r="FE63" s="4">
        <v>3521026.0</v>
      </c>
      <c r="FF63" s="8">
        <v>624538.0</v>
      </c>
      <c r="FG63" s="8">
        <v>624538.0</v>
      </c>
      <c r="FH63" s="3">
        <v>624563.0</v>
      </c>
      <c r="FI63" s="3">
        <v>624564.0</v>
      </c>
      <c r="FJ63" s="3">
        <v>945250.0</v>
      </c>
      <c r="FK63" s="3">
        <v>945251.0</v>
      </c>
      <c r="FL63" s="3">
        <v>945303.0</v>
      </c>
      <c r="FM63" s="3">
        <v>945304.0</v>
      </c>
      <c r="FN63" s="3">
        <v>1.0</v>
      </c>
      <c r="FO63" s="3">
        <v>1.0</v>
      </c>
      <c r="FP63" s="3">
        <v>1.0</v>
      </c>
      <c r="FQ63" s="3">
        <v>1.0</v>
      </c>
      <c r="FR63" s="4">
        <v>1.0</v>
      </c>
      <c r="FS63" s="4">
        <v>0.0</v>
      </c>
      <c r="FT63" s="4">
        <v>4.0</v>
      </c>
      <c r="FU63" s="3">
        <v>0.0</v>
      </c>
      <c r="FV63" s="3">
        <v>0.0</v>
      </c>
      <c r="FW63" s="3">
        <v>0.0</v>
      </c>
      <c r="FX63" s="3">
        <v>0.0</v>
      </c>
      <c r="FY63" s="4">
        <v>0.0</v>
      </c>
      <c r="FZ63" s="4">
        <v>0.0</v>
      </c>
      <c r="GA63" s="4">
        <v>0.0</v>
      </c>
      <c r="GB63" s="3">
        <v>0.0</v>
      </c>
      <c r="GC63" s="3">
        <v>0.0</v>
      </c>
      <c r="GD63" s="3">
        <v>0.0</v>
      </c>
      <c r="GE63" s="3">
        <v>0.0</v>
      </c>
      <c r="GF63" s="4">
        <v>0.0</v>
      </c>
      <c r="GG63" s="4">
        <v>0.0</v>
      </c>
      <c r="GH63" s="4">
        <v>0.0</v>
      </c>
      <c r="GI63" s="3">
        <v>0.0</v>
      </c>
      <c r="GJ63" s="3">
        <v>0.0</v>
      </c>
      <c r="GK63" s="3">
        <v>0.0</v>
      </c>
      <c r="GL63" s="3">
        <v>0.0</v>
      </c>
      <c r="GM63" s="4">
        <v>0.0</v>
      </c>
      <c r="GN63" s="4">
        <v>0.0</v>
      </c>
      <c r="GO63" s="4">
        <v>0.0</v>
      </c>
      <c r="GP63" s="3">
        <v>1.0</v>
      </c>
      <c r="GQ63" s="3">
        <v>1.0</v>
      </c>
      <c r="GR63" s="3">
        <v>1.0</v>
      </c>
      <c r="GS63" s="3">
        <v>1.0</v>
      </c>
      <c r="GT63" s="4">
        <v>1.0</v>
      </c>
      <c r="GU63" s="4">
        <v>0.0</v>
      </c>
      <c r="GV63" s="4">
        <v>4.0</v>
      </c>
      <c r="GW63" s="3">
        <v>9033.0</v>
      </c>
      <c r="GX63" s="3">
        <v>166081.0</v>
      </c>
      <c r="GY63" s="3">
        <v>122696.0</v>
      </c>
      <c r="GZ63" s="3">
        <v>89210.0</v>
      </c>
      <c r="HA63" s="4">
        <v>96755.0</v>
      </c>
      <c r="HB63" s="4">
        <v>66410.60674821958</v>
      </c>
      <c r="HC63" s="4">
        <v>387020.0</v>
      </c>
      <c r="HD63" s="3">
        <v>9033.0</v>
      </c>
      <c r="HE63" s="3">
        <v>166081.0</v>
      </c>
      <c r="HF63" s="3">
        <v>122696.0</v>
      </c>
      <c r="HG63" s="3">
        <v>89210.0</v>
      </c>
      <c r="HH63" s="4">
        <v>96755.0</v>
      </c>
      <c r="HI63" s="4">
        <v>66410.60674821958</v>
      </c>
      <c r="HJ63" s="4">
        <v>387020.0</v>
      </c>
      <c r="HK63" s="34"/>
      <c r="HL63" s="34"/>
      <c r="HM63" s="34"/>
      <c r="HN63" s="34"/>
      <c r="HO63" s="34"/>
      <c r="HP63" s="34"/>
      <c r="HQ63" s="34"/>
      <c r="HR63" s="34"/>
      <c r="HS63" s="34"/>
    </row>
    <row r="64" ht="13.5" customHeight="1">
      <c r="A64" s="3">
        <v>229391.0</v>
      </c>
      <c r="B64" s="4">
        <v>0.723443223</v>
      </c>
      <c r="C64" s="4" t="s">
        <v>643</v>
      </c>
      <c r="D64" s="37" t="s">
        <v>644</v>
      </c>
      <c r="E64" s="3">
        <v>0.0</v>
      </c>
      <c r="F64" s="38">
        <v>16.0</v>
      </c>
      <c r="G64" s="3">
        <v>4187665.0</v>
      </c>
      <c r="H64" s="3">
        <v>1045928.0</v>
      </c>
      <c r="I64" s="3">
        <v>229391.0</v>
      </c>
      <c r="J64" s="5">
        <v>0.03523263888888889</v>
      </c>
      <c r="K64" s="5">
        <v>0.006190972222222222</v>
      </c>
      <c r="L64" s="3" t="s">
        <v>39</v>
      </c>
      <c r="M64" s="8">
        <v>622781.0</v>
      </c>
      <c r="N64" s="8">
        <v>622781.0</v>
      </c>
      <c r="O64" s="3">
        <v>623092.0</v>
      </c>
      <c r="P64" s="3">
        <v>623092.0</v>
      </c>
      <c r="Q64" s="3">
        <v>623136.0</v>
      </c>
      <c r="R64" s="3">
        <v>623136.0</v>
      </c>
      <c r="S64" s="3">
        <v>623167.0</v>
      </c>
      <c r="T64" s="3">
        <v>623167.0</v>
      </c>
      <c r="U64" s="8">
        <v>624294.0</v>
      </c>
      <c r="V64" s="3">
        <v>624295.0</v>
      </c>
      <c r="W64" s="3">
        <v>624301.0</v>
      </c>
      <c r="X64" s="3">
        <v>624302.0</v>
      </c>
      <c r="Y64" s="8">
        <v>624311.0</v>
      </c>
      <c r="Z64" s="3">
        <v>624312.0</v>
      </c>
      <c r="AA64" s="3">
        <v>624313.0</v>
      </c>
      <c r="AB64" s="3">
        <v>624314.0</v>
      </c>
      <c r="AC64" s="3">
        <v>0.0</v>
      </c>
      <c r="AD64" s="3">
        <v>1.0</v>
      </c>
      <c r="AE64" s="3">
        <v>1.0</v>
      </c>
      <c r="AF64" s="3">
        <v>0.0</v>
      </c>
      <c r="AG64" s="3">
        <v>1.0</v>
      </c>
      <c r="AH64" s="3">
        <v>1.0</v>
      </c>
      <c r="AI64" s="3">
        <v>1.0</v>
      </c>
      <c r="AJ64" s="3">
        <v>1.0</v>
      </c>
      <c r="AK64" s="8">
        <v>1.0</v>
      </c>
      <c r="AL64" s="3">
        <v>1.0</v>
      </c>
      <c r="AM64" s="3">
        <v>0.0</v>
      </c>
      <c r="AN64" s="3">
        <v>0.0</v>
      </c>
      <c r="AO64" s="8">
        <v>0.0</v>
      </c>
      <c r="AP64" s="3">
        <v>1.0</v>
      </c>
      <c r="AQ64" s="3">
        <v>0.0</v>
      </c>
      <c r="AR64" s="3">
        <v>1.0</v>
      </c>
      <c r="AS64" s="9">
        <v>0.625</v>
      </c>
      <c r="AT64" s="9">
        <v>0.5</v>
      </c>
      <c r="AU64" s="4">
        <v>10.0</v>
      </c>
      <c r="AV64" s="3">
        <v>0.0</v>
      </c>
      <c r="AW64" s="3">
        <v>0.0</v>
      </c>
      <c r="AX64" s="3">
        <v>0.0</v>
      </c>
      <c r="AY64" s="3">
        <v>0.0</v>
      </c>
      <c r="AZ64" s="3">
        <v>0.0</v>
      </c>
      <c r="BA64" s="3">
        <v>0.0</v>
      </c>
      <c r="BB64" s="3">
        <v>0.0</v>
      </c>
      <c r="BC64" s="3">
        <v>0.0</v>
      </c>
      <c r="BD64" s="3">
        <v>0.0</v>
      </c>
      <c r="BE64" s="3">
        <v>0.0</v>
      </c>
      <c r="BF64" s="3">
        <v>0.0</v>
      </c>
      <c r="BG64" s="3">
        <v>0.0</v>
      </c>
      <c r="BH64" s="3">
        <v>0.0</v>
      </c>
      <c r="BI64" s="3">
        <v>0.0</v>
      </c>
      <c r="BJ64" s="3">
        <v>0.0</v>
      </c>
      <c r="BK64" s="3">
        <v>0.0</v>
      </c>
      <c r="BL64" s="9">
        <v>0.0</v>
      </c>
      <c r="BM64" s="9">
        <v>0.0</v>
      </c>
      <c r="BN64" s="4">
        <v>0.0</v>
      </c>
      <c r="BO64" s="3">
        <v>0.0</v>
      </c>
      <c r="BP64" s="3">
        <v>0.0</v>
      </c>
      <c r="BQ64" s="3">
        <v>0.0</v>
      </c>
      <c r="BR64" s="3">
        <v>0.0</v>
      </c>
      <c r="BS64" s="3">
        <v>0.0</v>
      </c>
      <c r="BT64" s="3">
        <v>0.0</v>
      </c>
      <c r="BU64" s="3">
        <v>0.0</v>
      </c>
      <c r="BV64" s="3">
        <v>0.0</v>
      </c>
      <c r="BW64" s="3">
        <v>0.0</v>
      </c>
      <c r="BX64" s="3">
        <v>0.0</v>
      </c>
      <c r="BY64" s="3">
        <v>1.0</v>
      </c>
      <c r="BZ64" s="3">
        <v>1.0</v>
      </c>
      <c r="CA64" s="3">
        <v>0.0</v>
      </c>
      <c r="CB64" s="3">
        <v>0.0</v>
      </c>
      <c r="CC64" s="3">
        <v>0.0</v>
      </c>
      <c r="CD64" s="3">
        <v>0.0</v>
      </c>
      <c r="CE64" s="9">
        <v>0.125</v>
      </c>
      <c r="CF64" s="9">
        <v>0.3415650255319866</v>
      </c>
      <c r="CG64" s="4">
        <v>2.0</v>
      </c>
      <c r="CH64" s="3">
        <v>0.0</v>
      </c>
      <c r="CI64" s="3">
        <v>0.0</v>
      </c>
      <c r="CJ64" s="3">
        <v>0.0</v>
      </c>
      <c r="CK64" s="3">
        <v>0.0</v>
      </c>
      <c r="CL64" s="3">
        <v>0.0</v>
      </c>
      <c r="CM64" s="3">
        <v>0.0</v>
      </c>
      <c r="CN64" s="3">
        <v>0.0</v>
      </c>
      <c r="CO64" s="3">
        <v>0.0</v>
      </c>
      <c r="CP64" s="3">
        <v>0.0</v>
      </c>
      <c r="CQ64" s="3">
        <v>0.0</v>
      </c>
      <c r="CR64" s="3">
        <v>0.0</v>
      </c>
      <c r="CS64" s="3">
        <v>0.0</v>
      </c>
      <c r="CT64" s="3">
        <v>0.0</v>
      </c>
      <c r="CU64" s="3">
        <v>0.0</v>
      </c>
      <c r="CV64" s="3">
        <v>0.0</v>
      </c>
      <c r="CW64" s="3">
        <v>0.0</v>
      </c>
      <c r="CX64" s="9">
        <v>0.0</v>
      </c>
      <c r="CY64" s="9">
        <v>0.0</v>
      </c>
      <c r="CZ64" s="4">
        <v>0.0</v>
      </c>
      <c r="DA64" s="3">
        <v>2.0</v>
      </c>
      <c r="DB64" s="3">
        <v>1.0</v>
      </c>
      <c r="DC64" s="3">
        <v>1.0</v>
      </c>
      <c r="DD64" s="3">
        <v>2.0</v>
      </c>
      <c r="DE64" s="3">
        <v>1.0</v>
      </c>
      <c r="DF64" s="3">
        <v>1.0</v>
      </c>
      <c r="DG64" s="3">
        <v>1.0</v>
      </c>
      <c r="DH64" s="3">
        <v>1.0</v>
      </c>
      <c r="DI64" s="3">
        <v>1.0</v>
      </c>
      <c r="DJ64" s="3">
        <v>1.0</v>
      </c>
      <c r="DK64" s="3">
        <v>2.0</v>
      </c>
      <c r="DL64" s="3">
        <v>2.0</v>
      </c>
      <c r="DM64" s="3">
        <v>5.0</v>
      </c>
      <c r="DN64" s="3">
        <v>1.0</v>
      </c>
      <c r="DO64" s="3">
        <v>2.0</v>
      </c>
      <c r="DP64" s="3">
        <v>1.0</v>
      </c>
      <c r="DQ64" s="9">
        <v>1.5625</v>
      </c>
      <c r="DR64" s="9">
        <v>1.0307764064044151</v>
      </c>
      <c r="DS64" s="4">
        <v>25.0</v>
      </c>
      <c r="DT64" s="3">
        <v>37602.0</v>
      </c>
      <c r="DU64" s="3">
        <v>2953.0</v>
      </c>
      <c r="DV64" s="3">
        <v>3451.0</v>
      </c>
      <c r="DW64" s="3">
        <v>52089.0</v>
      </c>
      <c r="DX64" s="3">
        <v>59788.0</v>
      </c>
      <c r="DY64" s="3">
        <v>4177.0</v>
      </c>
      <c r="DZ64" s="3">
        <v>73705.0</v>
      </c>
      <c r="EA64" s="3">
        <v>3438.0</v>
      </c>
      <c r="EB64" s="3">
        <v>81759.0</v>
      </c>
      <c r="EC64" s="3">
        <v>58534.0</v>
      </c>
      <c r="ED64" s="3">
        <v>169564.0</v>
      </c>
      <c r="EE64" s="3">
        <v>95102.0</v>
      </c>
      <c r="EF64" s="3">
        <v>15536.0</v>
      </c>
      <c r="EG64" s="3">
        <v>22666.0</v>
      </c>
      <c r="EH64" s="3">
        <v>31986.0</v>
      </c>
      <c r="EI64" s="3">
        <v>22525.0</v>
      </c>
      <c r="EJ64" s="9">
        <v>45929.6875</v>
      </c>
      <c r="EK64" s="9">
        <v>44440.388826259914</v>
      </c>
      <c r="EL64" s="4">
        <v>734875.0</v>
      </c>
      <c r="EM64" s="3">
        <v>37602.0</v>
      </c>
      <c r="EN64" s="3">
        <v>2953.0</v>
      </c>
      <c r="EO64" s="3">
        <v>3451.0</v>
      </c>
      <c r="EP64" s="3">
        <v>52089.0</v>
      </c>
      <c r="EQ64" s="3">
        <v>59788.0</v>
      </c>
      <c r="ER64" s="3">
        <v>4177.0</v>
      </c>
      <c r="ES64" s="3">
        <v>73705.0</v>
      </c>
      <c r="ET64" s="3">
        <v>3438.0</v>
      </c>
      <c r="EU64" s="3">
        <v>81759.0</v>
      </c>
      <c r="EV64" s="3">
        <v>58534.0</v>
      </c>
      <c r="EW64" s="3">
        <v>169564.0</v>
      </c>
      <c r="EX64" s="3">
        <v>95102.0</v>
      </c>
      <c r="EY64" s="3">
        <v>15536.0</v>
      </c>
      <c r="EZ64" s="3">
        <v>22666.0</v>
      </c>
      <c r="FA64" s="3">
        <v>31986.0</v>
      </c>
      <c r="FB64" s="3">
        <v>22525.0</v>
      </c>
      <c r="FC64" s="9">
        <v>45929.6875</v>
      </c>
      <c r="FD64" s="9">
        <v>44440.388826259914</v>
      </c>
      <c r="FE64" s="4">
        <v>734875.0</v>
      </c>
      <c r="FF64" s="8">
        <v>624538.0</v>
      </c>
      <c r="FG64" s="8">
        <v>624538.0</v>
      </c>
      <c r="FH64" s="3">
        <v>624563.0</v>
      </c>
      <c r="FI64" s="3">
        <v>624564.0</v>
      </c>
      <c r="FJ64" s="3">
        <v>945250.0</v>
      </c>
      <c r="FK64" s="3">
        <v>945251.0</v>
      </c>
      <c r="FL64" s="3">
        <v>945303.0</v>
      </c>
      <c r="FM64" s="3">
        <v>945304.0</v>
      </c>
      <c r="FN64" s="3">
        <v>1.0</v>
      </c>
      <c r="FO64" s="3">
        <v>0.0</v>
      </c>
      <c r="FP64" s="3">
        <v>1.0</v>
      </c>
      <c r="FQ64" s="3">
        <v>1.0</v>
      </c>
      <c r="FR64" s="4">
        <v>0.75</v>
      </c>
      <c r="FS64" s="4">
        <v>0.5</v>
      </c>
      <c r="FT64" s="4">
        <v>3.0</v>
      </c>
      <c r="FU64" s="3">
        <v>0.0</v>
      </c>
      <c r="FV64" s="3">
        <v>0.0</v>
      </c>
      <c r="FW64" s="3">
        <v>0.0</v>
      </c>
      <c r="FX64" s="3">
        <v>0.0</v>
      </c>
      <c r="FY64" s="4">
        <v>0.0</v>
      </c>
      <c r="FZ64" s="4">
        <v>0.0</v>
      </c>
      <c r="GA64" s="4">
        <v>0.0</v>
      </c>
      <c r="GB64" s="3">
        <v>0.0</v>
      </c>
      <c r="GC64" s="3">
        <v>0.0</v>
      </c>
      <c r="GD64" s="3">
        <v>0.0</v>
      </c>
      <c r="GE64" s="3">
        <v>0.0</v>
      </c>
      <c r="GF64" s="4">
        <v>0.0</v>
      </c>
      <c r="GG64" s="4">
        <v>0.0</v>
      </c>
      <c r="GH64" s="4">
        <v>0.0</v>
      </c>
      <c r="GI64" s="3">
        <v>0.0</v>
      </c>
      <c r="GJ64" s="3">
        <v>0.0</v>
      </c>
      <c r="GK64" s="3">
        <v>0.0</v>
      </c>
      <c r="GL64" s="3">
        <v>0.0</v>
      </c>
      <c r="GM64" s="4">
        <v>0.0</v>
      </c>
      <c r="GN64" s="4">
        <v>0.0</v>
      </c>
      <c r="GO64" s="4">
        <v>0.0</v>
      </c>
      <c r="GP64" s="3">
        <v>1.0</v>
      </c>
      <c r="GQ64" s="3">
        <v>3.0</v>
      </c>
      <c r="GR64" s="3">
        <v>1.0</v>
      </c>
      <c r="GS64" s="3">
        <v>1.0</v>
      </c>
      <c r="GT64" s="4">
        <v>1.5</v>
      </c>
      <c r="GU64" s="4">
        <v>1.0</v>
      </c>
      <c r="GV64" s="4">
        <v>6.0</v>
      </c>
      <c r="GW64" s="3">
        <v>15100.0</v>
      </c>
      <c r="GX64" s="3">
        <v>27793.0</v>
      </c>
      <c r="GY64" s="3">
        <v>166662.0</v>
      </c>
      <c r="GZ64" s="3">
        <v>20296.0</v>
      </c>
      <c r="HA64" s="4">
        <v>57462.75</v>
      </c>
      <c r="HB64" s="4">
        <v>72985.70672570076</v>
      </c>
      <c r="HC64" s="4">
        <v>229851.0</v>
      </c>
      <c r="HD64" s="3">
        <v>15100.0</v>
      </c>
      <c r="HE64" s="3">
        <v>27793.0</v>
      </c>
      <c r="HF64" s="3">
        <v>166662.0</v>
      </c>
      <c r="HG64" s="3">
        <v>20296.0</v>
      </c>
      <c r="HH64" s="4">
        <v>57462.75</v>
      </c>
      <c r="HI64" s="4">
        <v>72985.70672570076</v>
      </c>
      <c r="HJ64" s="4">
        <v>229851.0</v>
      </c>
      <c r="HK64" s="34"/>
      <c r="HL64" s="34"/>
      <c r="HM64" s="34"/>
      <c r="HN64" s="34"/>
      <c r="HO64" s="34"/>
      <c r="HP64" s="34"/>
      <c r="HQ64" s="34"/>
      <c r="HR64" s="34"/>
      <c r="HS64" s="34"/>
    </row>
    <row r="65" ht="13.5" customHeight="1">
      <c r="A65" s="3">
        <v>229392.0</v>
      </c>
      <c r="B65" s="4">
        <v>0.654463712</v>
      </c>
      <c r="C65" s="4" t="s">
        <v>644</v>
      </c>
      <c r="D65" s="37" t="s">
        <v>644</v>
      </c>
      <c r="E65" s="3">
        <v>0.0</v>
      </c>
      <c r="F65" s="38">
        <v>16.0</v>
      </c>
      <c r="G65" s="3">
        <v>4194271.0</v>
      </c>
      <c r="H65" s="3">
        <v>1047727.0</v>
      </c>
      <c r="I65" s="3">
        <v>229392.0</v>
      </c>
      <c r="J65" s="5">
        <v>0.007748842592592593</v>
      </c>
      <c r="K65" s="5">
        <v>0.03689467592592593</v>
      </c>
      <c r="L65" s="3" t="s">
        <v>39</v>
      </c>
      <c r="M65" s="8">
        <v>622781.0</v>
      </c>
      <c r="N65" s="8">
        <v>622781.0</v>
      </c>
      <c r="O65" s="3">
        <v>623092.0</v>
      </c>
      <c r="P65" s="3">
        <v>623092.0</v>
      </c>
      <c r="Q65" s="3">
        <v>623136.0</v>
      </c>
      <c r="R65" s="3">
        <v>623136.0</v>
      </c>
      <c r="S65" s="3">
        <v>623167.0</v>
      </c>
      <c r="T65" s="3">
        <v>623167.0</v>
      </c>
      <c r="U65" s="8">
        <v>624294.0</v>
      </c>
      <c r="V65" s="3">
        <v>624295.0</v>
      </c>
      <c r="W65" s="3">
        <v>624301.0</v>
      </c>
      <c r="X65" s="3">
        <v>624302.0</v>
      </c>
      <c r="Y65" s="8">
        <v>624311.0</v>
      </c>
      <c r="Z65" s="3">
        <v>624312.0</v>
      </c>
      <c r="AA65" s="3">
        <v>624313.0</v>
      </c>
      <c r="AB65" s="3">
        <v>624314.0</v>
      </c>
      <c r="AC65" s="3">
        <v>0.0</v>
      </c>
      <c r="AD65" s="3">
        <v>1.0</v>
      </c>
      <c r="AE65" s="3">
        <v>1.0</v>
      </c>
      <c r="AF65" s="3">
        <v>1.0</v>
      </c>
      <c r="AG65" s="3">
        <v>1.0</v>
      </c>
      <c r="AH65" s="3">
        <v>1.0</v>
      </c>
      <c r="AI65" s="3">
        <v>1.0</v>
      </c>
      <c r="AJ65" s="3">
        <v>1.0</v>
      </c>
      <c r="AK65" s="8">
        <v>0.0</v>
      </c>
      <c r="AL65" s="3">
        <v>0.0</v>
      </c>
      <c r="AM65" s="3">
        <v>0.0</v>
      </c>
      <c r="AN65" s="3">
        <v>0.0</v>
      </c>
      <c r="AO65" s="8">
        <v>1.0</v>
      </c>
      <c r="AP65" s="3">
        <v>1.0</v>
      </c>
      <c r="AQ65" s="3">
        <v>1.0</v>
      </c>
      <c r="AR65" s="3">
        <v>1.0</v>
      </c>
      <c r="AS65" s="9">
        <v>0.6875</v>
      </c>
      <c r="AT65" s="9">
        <v>0.47871355387816905</v>
      </c>
      <c r="AU65" s="4">
        <v>11.0</v>
      </c>
      <c r="AV65" s="3">
        <v>0.0</v>
      </c>
      <c r="AW65" s="3">
        <v>0.0</v>
      </c>
      <c r="AX65" s="3">
        <v>0.0</v>
      </c>
      <c r="AY65" s="3">
        <v>0.0</v>
      </c>
      <c r="AZ65" s="3">
        <v>0.0</v>
      </c>
      <c r="BA65" s="3">
        <v>0.0</v>
      </c>
      <c r="BB65" s="3">
        <v>0.0</v>
      </c>
      <c r="BC65" s="3">
        <v>0.0</v>
      </c>
      <c r="BD65" s="3">
        <v>0.0</v>
      </c>
      <c r="BE65" s="3">
        <v>0.0</v>
      </c>
      <c r="BF65" s="3">
        <v>0.0</v>
      </c>
      <c r="BG65" s="3">
        <v>0.0</v>
      </c>
      <c r="BH65" s="3">
        <v>0.0</v>
      </c>
      <c r="BI65" s="3">
        <v>0.0</v>
      </c>
      <c r="BJ65" s="3">
        <v>0.0</v>
      </c>
      <c r="BK65" s="3">
        <v>0.0</v>
      </c>
      <c r="BL65" s="9">
        <v>0.0</v>
      </c>
      <c r="BM65" s="9">
        <v>0.0</v>
      </c>
      <c r="BN65" s="4">
        <v>0.0</v>
      </c>
      <c r="BO65" s="3">
        <v>0.0</v>
      </c>
      <c r="BP65" s="3">
        <v>0.0</v>
      </c>
      <c r="BQ65" s="3">
        <v>0.0</v>
      </c>
      <c r="BR65" s="3">
        <v>0.0</v>
      </c>
      <c r="BS65" s="3">
        <v>0.0</v>
      </c>
      <c r="BT65" s="3">
        <v>0.0</v>
      </c>
      <c r="BU65" s="3">
        <v>0.0</v>
      </c>
      <c r="BV65" s="3">
        <v>0.0</v>
      </c>
      <c r="BW65" s="3">
        <v>2.0</v>
      </c>
      <c r="BX65" s="3">
        <v>0.0</v>
      </c>
      <c r="BY65" s="3">
        <v>3.0</v>
      </c>
      <c r="BZ65" s="3">
        <v>2.0</v>
      </c>
      <c r="CA65" s="3">
        <v>0.0</v>
      </c>
      <c r="CB65" s="3">
        <v>0.0</v>
      </c>
      <c r="CC65" s="3">
        <v>0.0</v>
      </c>
      <c r="CD65" s="3">
        <v>0.0</v>
      </c>
      <c r="CE65" s="9">
        <v>0.4375</v>
      </c>
      <c r="CF65" s="9">
        <v>0.963932916061417</v>
      </c>
      <c r="CG65" s="4">
        <v>7.0</v>
      </c>
      <c r="CH65" s="3">
        <v>0.0</v>
      </c>
      <c r="CI65" s="3">
        <v>0.0</v>
      </c>
      <c r="CJ65" s="3">
        <v>0.0</v>
      </c>
      <c r="CK65" s="3">
        <v>0.0</v>
      </c>
      <c r="CL65" s="3">
        <v>0.0</v>
      </c>
      <c r="CM65" s="3">
        <v>0.0</v>
      </c>
      <c r="CN65" s="3">
        <v>0.0</v>
      </c>
      <c r="CO65" s="3">
        <v>0.0</v>
      </c>
      <c r="CP65" s="3">
        <v>0.0</v>
      </c>
      <c r="CQ65" s="3">
        <v>0.0</v>
      </c>
      <c r="CR65" s="3">
        <v>1.0</v>
      </c>
      <c r="CS65" s="3">
        <v>0.0</v>
      </c>
      <c r="CT65" s="3">
        <v>0.0</v>
      </c>
      <c r="CU65" s="3">
        <v>0.0</v>
      </c>
      <c r="CV65" s="3">
        <v>0.0</v>
      </c>
      <c r="CW65" s="3">
        <v>0.0</v>
      </c>
      <c r="CX65" s="9">
        <v>0.0625</v>
      </c>
      <c r="CY65" s="9">
        <v>0.25</v>
      </c>
      <c r="CZ65" s="4">
        <v>1.0</v>
      </c>
      <c r="DA65" s="3">
        <v>2.0</v>
      </c>
      <c r="DB65" s="3">
        <v>1.0</v>
      </c>
      <c r="DC65" s="3">
        <v>1.0</v>
      </c>
      <c r="DD65" s="3">
        <v>1.0</v>
      </c>
      <c r="DE65" s="3">
        <v>1.0</v>
      </c>
      <c r="DF65" s="3">
        <v>1.0</v>
      </c>
      <c r="DG65" s="3">
        <v>1.0</v>
      </c>
      <c r="DH65" s="3">
        <v>1.0</v>
      </c>
      <c r="DI65" s="3">
        <v>3.0</v>
      </c>
      <c r="DJ65" s="3">
        <v>2.0</v>
      </c>
      <c r="DK65" s="3">
        <v>3.0</v>
      </c>
      <c r="DL65" s="3">
        <v>3.0</v>
      </c>
      <c r="DM65" s="3">
        <v>1.0</v>
      </c>
      <c r="DN65" s="3">
        <v>1.0</v>
      </c>
      <c r="DO65" s="3">
        <v>1.0</v>
      </c>
      <c r="DP65" s="3">
        <v>1.0</v>
      </c>
      <c r="DQ65" s="9">
        <v>1.5</v>
      </c>
      <c r="DR65" s="9">
        <v>0.816496580927726</v>
      </c>
      <c r="DS65" s="4">
        <v>24.0</v>
      </c>
      <c r="DT65" s="3">
        <v>11621.0</v>
      </c>
      <c r="DU65" s="3">
        <v>27521.0</v>
      </c>
      <c r="DV65" s="3">
        <v>2765.0</v>
      </c>
      <c r="DW65" s="3">
        <v>33742.0</v>
      </c>
      <c r="DX65" s="3">
        <v>8423.0</v>
      </c>
      <c r="DY65" s="3">
        <v>45854.0</v>
      </c>
      <c r="DZ65" s="3">
        <v>7581.0</v>
      </c>
      <c r="EA65" s="3">
        <v>17765.0</v>
      </c>
      <c r="EB65" s="3">
        <v>82750.0</v>
      </c>
      <c r="EC65" s="3">
        <v>32309.0</v>
      </c>
      <c r="ED65" s="3">
        <v>39171.0</v>
      </c>
      <c r="EE65" s="3">
        <v>9111485.0</v>
      </c>
      <c r="EF65" s="3">
        <v>33785.0</v>
      </c>
      <c r="EG65" s="3">
        <v>33038.0</v>
      </c>
      <c r="EH65" s="3">
        <v>44728.0</v>
      </c>
      <c r="EI65" s="3">
        <v>45650.0</v>
      </c>
      <c r="EJ65" s="9">
        <v>598636.75</v>
      </c>
      <c r="EK65" s="9">
        <v>2270178.143484089</v>
      </c>
      <c r="EL65" s="4">
        <v>9578188.0</v>
      </c>
      <c r="EM65" s="3">
        <v>11621.0</v>
      </c>
      <c r="EN65" s="3">
        <v>27521.0</v>
      </c>
      <c r="EO65" s="3">
        <v>2765.0</v>
      </c>
      <c r="EP65" s="3">
        <v>33742.0</v>
      </c>
      <c r="EQ65" s="3">
        <v>8423.0</v>
      </c>
      <c r="ER65" s="3">
        <v>45854.0</v>
      </c>
      <c r="ES65" s="3">
        <v>7581.0</v>
      </c>
      <c r="ET65" s="3">
        <v>17765.0</v>
      </c>
      <c r="EU65" s="3">
        <v>82750.0</v>
      </c>
      <c r="EV65" s="3">
        <v>32309.0</v>
      </c>
      <c r="EW65" s="3">
        <v>39171.0</v>
      </c>
      <c r="EX65" s="3">
        <v>9111485.0</v>
      </c>
      <c r="EY65" s="3">
        <v>33785.0</v>
      </c>
      <c r="EZ65" s="3">
        <v>33038.0</v>
      </c>
      <c r="FA65" s="3">
        <v>44728.0</v>
      </c>
      <c r="FB65" s="3">
        <v>45650.0</v>
      </c>
      <c r="FC65" s="9">
        <v>598636.75</v>
      </c>
      <c r="FD65" s="9">
        <v>2270178.143484089</v>
      </c>
      <c r="FE65" s="4">
        <v>9578188.0</v>
      </c>
      <c r="FF65" s="8"/>
      <c r="FG65" s="8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4" t="e">
        <v>#DIV/0!</v>
      </c>
      <c r="FS65" s="4" t="e">
        <v>#DIV/0!</v>
      </c>
      <c r="FT65" s="4">
        <v>0.0</v>
      </c>
      <c r="FU65" s="3"/>
      <c r="FV65" s="3"/>
      <c r="FW65" s="3"/>
      <c r="FX65" s="3"/>
      <c r="FY65" s="4" t="e">
        <v>#DIV/0!</v>
      </c>
      <c r="FZ65" s="4" t="e">
        <v>#DIV/0!</v>
      </c>
      <c r="GA65" s="4">
        <v>0.0</v>
      </c>
      <c r="GB65" s="3"/>
      <c r="GC65" s="3"/>
      <c r="GD65" s="3"/>
      <c r="GE65" s="3"/>
      <c r="GF65" s="4" t="e">
        <v>#DIV/0!</v>
      </c>
      <c r="GG65" s="4" t="e">
        <v>#DIV/0!</v>
      </c>
      <c r="GH65" s="4">
        <v>0.0</v>
      </c>
      <c r="GI65" s="3"/>
      <c r="GJ65" s="3"/>
      <c r="GK65" s="3"/>
      <c r="GL65" s="3"/>
      <c r="GM65" s="4" t="e">
        <v>#DIV/0!</v>
      </c>
      <c r="GN65" s="4" t="e">
        <v>#DIV/0!</v>
      </c>
      <c r="GO65" s="4">
        <v>0.0</v>
      </c>
      <c r="GP65" s="3"/>
      <c r="GQ65" s="3"/>
      <c r="GR65" s="3"/>
      <c r="GS65" s="3"/>
      <c r="GT65" s="4" t="e">
        <v>#DIV/0!</v>
      </c>
      <c r="GU65" s="4" t="e">
        <v>#DIV/0!</v>
      </c>
      <c r="GV65" s="4">
        <v>0.0</v>
      </c>
      <c r="GW65" s="3"/>
      <c r="GX65" s="3"/>
      <c r="GY65" s="3"/>
      <c r="GZ65" s="3"/>
      <c r="HA65" s="4" t="e">
        <v>#DIV/0!</v>
      </c>
      <c r="HB65" s="4" t="e">
        <v>#DIV/0!</v>
      </c>
      <c r="HC65" s="4">
        <v>0.0</v>
      </c>
      <c r="HD65" s="3"/>
      <c r="HE65" s="3"/>
      <c r="HF65" s="3"/>
      <c r="HG65" s="3"/>
      <c r="HH65" s="4" t="e">
        <v>#DIV/0!</v>
      </c>
      <c r="HI65" s="4" t="e">
        <v>#DIV/0!</v>
      </c>
      <c r="HJ65" s="4">
        <v>0.0</v>
      </c>
      <c r="HK65" s="34"/>
      <c r="HL65" s="34"/>
      <c r="HM65" s="34"/>
      <c r="HN65" s="34"/>
      <c r="HO65" s="34"/>
      <c r="HP65" s="34"/>
      <c r="HQ65" s="34"/>
      <c r="HR65" s="34"/>
      <c r="HS65" s="34"/>
    </row>
    <row r="66" ht="13.5" customHeight="1">
      <c r="A66" s="3">
        <v>229395.0</v>
      </c>
      <c r="B66" s="4">
        <v>0.655853315</v>
      </c>
      <c r="C66" s="4" t="s">
        <v>644</v>
      </c>
      <c r="D66" s="37" t="s">
        <v>643</v>
      </c>
      <c r="E66" s="3">
        <v>0.0</v>
      </c>
      <c r="F66" s="38">
        <v>5.0</v>
      </c>
      <c r="G66" s="3">
        <v>4185816.0</v>
      </c>
      <c r="H66" s="3">
        <v>1045931.0</v>
      </c>
      <c r="I66" s="3">
        <v>229395.0</v>
      </c>
      <c r="J66" s="5">
        <v>0.015819444444444445</v>
      </c>
      <c r="K66" s="3"/>
      <c r="L66" s="3" t="s">
        <v>39</v>
      </c>
      <c r="M66" s="8">
        <v>622781.0</v>
      </c>
      <c r="N66" s="8">
        <v>622781.0</v>
      </c>
      <c r="O66" s="3">
        <v>623092.0</v>
      </c>
      <c r="P66" s="3">
        <v>623092.0</v>
      </c>
      <c r="Q66" s="3">
        <v>623136.0</v>
      </c>
      <c r="R66" s="3"/>
      <c r="S66" s="3"/>
      <c r="T66" s="3"/>
      <c r="U66" s="8">
        <v>624294.0</v>
      </c>
      <c r="V66" s="3"/>
      <c r="W66" s="3"/>
      <c r="X66" s="3"/>
      <c r="Y66" s="8">
        <v>624311.0</v>
      </c>
      <c r="Z66" s="3"/>
      <c r="AA66" s="3"/>
      <c r="AB66" s="3"/>
      <c r="AC66" s="3">
        <v>1.0</v>
      </c>
      <c r="AD66" s="3">
        <v>1.0</v>
      </c>
      <c r="AE66" s="3">
        <v>1.0</v>
      </c>
      <c r="AF66" s="3">
        <v>0.0</v>
      </c>
      <c r="AG66" s="3"/>
      <c r="AH66" s="3"/>
      <c r="AI66" s="3"/>
      <c r="AJ66" s="3"/>
      <c r="AK66" s="8"/>
      <c r="AL66" s="3"/>
      <c r="AM66" s="3"/>
      <c r="AN66" s="3"/>
      <c r="AO66" s="8"/>
      <c r="AP66" s="3"/>
      <c r="AQ66" s="3"/>
      <c r="AR66" s="3"/>
      <c r="AS66" s="9">
        <v>0.75</v>
      </c>
      <c r="AT66" s="9">
        <v>0.5</v>
      </c>
      <c r="AU66" s="4">
        <v>3.0</v>
      </c>
      <c r="AV66" s="3">
        <v>0.0</v>
      </c>
      <c r="AW66" s="3">
        <v>0.0</v>
      </c>
      <c r="AX66" s="3">
        <v>0.0</v>
      </c>
      <c r="AY66" s="3">
        <v>0.0</v>
      </c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9">
        <v>0.0</v>
      </c>
      <c r="BM66" s="9">
        <v>0.0</v>
      </c>
      <c r="BN66" s="4">
        <v>0.0</v>
      </c>
      <c r="BO66" s="3">
        <v>0.0</v>
      </c>
      <c r="BP66" s="3">
        <v>0.0</v>
      </c>
      <c r="BQ66" s="3">
        <v>0.0</v>
      </c>
      <c r="BR66" s="3">
        <v>3.0</v>
      </c>
      <c r="BS66" s="3">
        <v>0.0</v>
      </c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9">
        <v>0.6</v>
      </c>
      <c r="CF66" s="9">
        <v>1.3416407864998738</v>
      </c>
      <c r="CG66" s="4">
        <v>3.0</v>
      </c>
      <c r="CH66" s="3">
        <v>0.0</v>
      </c>
      <c r="CI66" s="3">
        <v>0.0</v>
      </c>
      <c r="CJ66" s="3">
        <v>0.0</v>
      </c>
      <c r="CK66" s="3">
        <v>1.0</v>
      </c>
      <c r="CL66" s="3">
        <v>0.0</v>
      </c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9">
        <v>0.2</v>
      </c>
      <c r="CY66" s="9">
        <v>0.4472135954999579</v>
      </c>
      <c r="CZ66" s="4">
        <v>1.0</v>
      </c>
      <c r="DA66" s="3">
        <v>1.0</v>
      </c>
      <c r="DB66" s="3">
        <v>1.0</v>
      </c>
      <c r="DC66" s="3">
        <v>1.0</v>
      </c>
      <c r="DD66" s="3">
        <v>2.0</v>
      </c>
      <c r="DE66" s="3">
        <v>0.0</v>
      </c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9">
        <v>1.0</v>
      </c>
      <c r="DR66" s="9">
        <v>0.7071067811865476</v>
      </c>
      <c r="DS66" s="4">
        <v>5.0</v>
      </c>
      <c r="DT66" s="3">
        <v>14531.0</v>
      </c>
      <c r="DU66" s="3">
        <v>55236.0</v>
      </c>
      <c r="DV66" s="3">
        <v>14474.0</v>
      </c>
      <c r="DW66" s="3">
        <v>51719.0</v>
      </c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9">
        <v>33990.0</v>
      </c>
      <c r="EK66" s="9">
        <v>22547.999866950504</v>
      </c>
      <c r="EL66" s="4">
        <v>135960.0</v>
      </c>
      <c r="EM66" s="3">
        <v>14531.0</v>
      </c>
      <c r="EN66" s="3">
        <v>55236.0</v>
      </c>
      <c r="EO66" s="3">
        <v>14474.0</v>
      </c>
      <c r="EP66" s="3">
        <v>51719.0</v>
      </c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9">
        <v>33990.0</v>
      </c>
      <c r="FD66" s="9">
        <v>22547.999866950504</v>
      </c>
      <c r="FE66" s="4">
        <v>135960.0</v>
      </c>
      <c r="FF66" s="8"/>
      <c r="FG66" s="8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4" t="e">
        <v>#DIV/0!</v>
      </c>
      <c r="FS66" s="4" t="e">
        <v>#DIV/0!</v>
      </c>
      <c r="FT66" s="4">
        <v>0.0</v>
      </c>
      <c r="FU66" s="3"/>
      <c r="FV66" s="3"/>
      <c r="FW66" s="3"/>
      <c r="FX66" s="3"/>
      <c r="FY66" s="4" t="e">
        <v>#DIV/0!</v>
      </c>
      <c r="FZ66" s="4" t="e">
        <v>#DIV/0!</v>
      </c>
      <c r="GA66" s="4">
        <v>0.0</v>
      </c>
      <c r="GB66" s="3"/>
      <c r="GC66" s="3"/>
      <c r="GD66" s="3"/>
      <c r="GE66" s="3"/>
      <c r="GF66" s="4" t="e">
        <v>#DIV/0!</v>
      </c>
      <c r="GG66" s="4" t="e">
        <v>#DIV/0!</v>
      </c>
      <c r="GH66" s="4">
        <v>0.0</v>
      </c>
      <c r="GI66" s="3"/>
      <c r="GJ66" s="3"/>
      <c r="GK66" s="3"/>
      <c r="GL66" s="3"/>
      <c r="GM66" s="4" t="e">
        <v>#DIV/0!</v>
      </c>
      <c r="GN66" s="4" t="e">
        <v>#DIV/0!</v>
      </c>
      <c r="GO66" s="4">
        <v>0.0</v>
      </c>
      <c r="GP66" s="3"/>
      <c r="GQ66" s="3"/>
      <c r="GR66" s="3"/>
      <c r="GS66" s="3"/>
      <c r="GT66" s="4" t="e">
        <v>#DIV/0!</v>
      </c>
      <c r="GU66" s="4" t="e">
        <v>#DIV/0!</v>
      </c>
      <c r="GV66" s="4">
        <v>0.0</v>
      </c>
      <c r="GW66" s="3"/>
      <c r="GX66" s="3"/>
      <c r="GY66" s="3"/>
      <c r="GZ66" s="3"/>
      <c r="HA66" s="4" t="e">
        <v>#DIV/0!</v>
      </c>
      <c r="HB66" s="4" t="e">
        <v>#DIV/0!</v>
      </c>
      <c r="HC66" s="4">
        <v>0.0</v>
      </c>
      <c r="HD66" s="3"/>
      <c r="HE66" s="3"/>
      <c r="HF66" s="3"/>
      <c r="HG66" s="3"/>
      <c r="HH66" s="4" t="e">
        <v>#DIV/0!</v>
      </c>
      <c r="HI66" s="4" t="e">
        <v>#DIV/0!</v>
      </c>
      <c r="HJ66" s="4">
        <v>0.0</v>
      </c>
      <c r="HK66" s="34"/>
      <c r="HL66" s="34"/>
      <c r="HM66" s="34"/>
      <c r="HN66" s="34"/>
      <c r="HO66" s="34"/>
      <c r="HP66" s="34"/>
      <c r="HQ66" s="34"/>
      <c r="HR66" s="34"/>
      <c r="HS66" s="34"/>
    </row>
    <row r="67" ht="13.5" customHeight="1">
      <c r="A67" s="3">
        <v>229396.0</v>
      </c>
      <c r="B67" s="4">
        <v>0.801702128</v>
      </c>
      <c r="C67" s="4" t="s">
        <v>643</v>
      </c>
      <c r="D67" s="37" t="s">
        <v>644</v>
      </c>
      <c r="E67" s="3">
        <v>0.0</v>
      </c>
      <c r="F67" s="38">
        <v>16.0</v>
      </c>
      <c r="G67" s="3">
        <v>4187598.0</v>
      </c>
      <c r="H67" s="3">
        <v>1045748.0</v>
      </c>
      <c r="I67" s="3">
        <v>229396.0</v>
      </c>
      <c r="J67" s="5">
        <v>0.027141203703703706</v>
      </c>
      <c r="K67" s="5">
        <v>0.03599537037037037</v>
      </c>
      <c r="L67" s="3" t="s">
        <v>39</v>
      </c>
      <c r="M67" s="8">
        <v>622781.0</v>
      </c>
      <c r="N67" s="8">
        <v>622781.0</v>
      </c>
      <c r="O67" s="3">
        <v>623092.0</v>
      </c>
      <c r="P67" s="3">
        <v>623092.0</v>
      </c>
      <c r="Q67" s="3">
        <v>623136.0</v>
      </c>
      <c r="R67" s="3">
        <v>623136.0</v>
      </c>
      <c r="S67" s="3">
        <v>623167.0</v>
      </c>
      <c r="T67" s="3">
        <v>623167.0</v>
      </c>
      <c r="U67" s="8">
        <v>624294.0</v>
      </c>
      <c r="V67" s="3">
        <v>624295.0</v>
      </c>
      <c r="W67" s="3">
        <v>624301.0</v>
      </c>
      <c r="X67" s="3">
        <v>624302.0</v>
      </c>
      <c r="Y67" s="8">
        <v>624311.0</v>
      </c>
      <c r="Z67" s="3">
        <v>624312.0</v>
      </c>
      <c r="AA67" s="3">
        <v>624313.0</v>
      </c>
      <c r="AB67" s="3">
        <v>624314.0</v>
      </c>
      <c r="AC67" s="3">
        <v>1.0</v>
      </c>
      <c r="AD67" s="3">
        <v>1.0</v>
      </c>
      <c r="AE67" s="3">
        <v>1.0</v>
      </c>
      <c r="AF67" s="3">
        <v>1.0</v>
      </c>
      <c r="AG67" s="3">
        <v>1.0</v>
      </c>
      <c r="AH67" s="3">
        <v>1.0</v>
      </c>
      <c r="AI67" s="3">
        <v>1.0</v>
      </c>
      <c r="AJ67" s="3">
        <v>0.0</v>
      </c>
      <c r="AK67" s="8">
        <v>1.0</v>
      </c>
      <c r="AL67" s="3">
        <v>1.0</v>
      </c>
      <c r="AM67" s="3">
        <v>0.0</v>
      </c>
      <c r="AN67" s="3">
        <v>1.0</v>
      </c>
      <c r="AO67" s="8">
        <v>1.0</v>
      </c>
      <c r="AP67" s="3">
        <v>1.0</v>
      </c>
      <c r="AQ67" s="3">
        <v>1.0</v>
      </c>
      <c r="AR67" s="3">
        <v>1.0</v>
      </c>
      <c r="AS67" s="9">
        <v>0.875</v>
      </c>
      <c r="AT67" s="9">
        <v>0.3415650255319866</v>
      </c>
      <c r="AU67" s="4">
        <v>14.0</v>
      </c>
      <c r="AV67" s="3">
        <v>0.0</v>
      </c>
      <c r="AW67" s="3">
        <v>0.0</v>
      </c>
      <c r="AX67" s="3">
        <v>0.0</v>
      </c>
      <c r="AY67" s="3">
        <v>0.0</v>
      </c>
      <c r="AZ67" s="3">
        <v>0.0</v>
      </c>
      <c r="BA67" s="3">
        <v>0.0</v>
      </c>
      <c r="BB67" s="3">
        <v>0.0</v>
      </c>
      <c r="BC67" s="3">
        <v>0.0</v>
      </c>
      <c r="BD67" s="3">
        <v>0.0</v>
      </c>
      <c r="BE67" s="3">
        <v>0.0</v>
      </c>
      <c r="BF67" s="3">
        <v>0.0</v>
      </c>
      <c r="BG67" s="3">
        <v>0.0</v>
      </c>
      <c r="BH67" s="3">
        <v>0.0</v>
      </c>
      <c r="BI67" s="3">
        <v>0.0</v>
      </c>
      <c r="BJ67" s="3">
        <v>0.0</v>
      </c>
      <c r="BK67" s="3">
        <v>0.0</v>
      </c>
      <c r="BL67" s="9">
        <v>0.0</v>
      </c>
      <c r="BM67" s="9">
        <v>0.0</v>
      </c>
      <c r="BN67" s="4">
        <v>0.0</v>
      </c>
      <c r="BO67" s="3">
        <v>0.0</v>
      </c>
      <c r="BP67" s="3">
        <v>0.0</v>
      </c>
      <c r="BQ67" s="3">
        <v>0.0</v>
      </c>
      <c r="BR67" s="3">
        <v>0.0</v>
      </c>
      <c r="BS67" s="3">
        <v>0.0</v>
      </c>
      <c r="BT67" s="3">
        <v>0.0</v>
      </c>
      <c r="BU67" s="3">
        <v>0.0</v>
      </c>
      <c r="BV67" s="3">
        <v>0.0</v>
      </c>
      <c r="BW67" s="3">
        <v>0.0</v>
      </c>
      <c r="BX67" s="3">
        <v>0.0</v>
      </c>
      <c r="BY67" s="3">
        <v>0.0</v>
      </c>
      <c r="BZ67" s="3">
        <v>0.0</v>
      </c>
      <c r="CA67" s="3">
        <v>0.0</v>
      </c>
      <c r="CB67" s="3">
        <v>0.0</v>
      </c>
      <c r="CC67" s="3">
        <v>0.0</v>
      </c>
      <c r="CD67" s="3">
        <v>0.0</v>
      </c>
      <c r="CE67" s="9">
        <v>0.0</v>
      </c>
      <c r="CF67" s="9">
        <v>0.0</v>
      </c>
      <c r="CG67" s="4">
        <v>0.0</v>
      </c>
      <c r="CH67" s="3">
        <v>0.0</v>
      </c>
      <c r="CI67" s="3">
        <v>0.0</v>
      </c>
      <c r="CJ67" s="3">
        <v>0.0</v>
      </c>
      <c r="CK67" s="3">
        <v>0.0</v>
      </c>
      <c r="CL67" s="3">
        <v>0.0</v>
      </c>
      <c r="CM67" s="3">
        <v>0.0</v>
      </c>
      <c r="CN67" s="3">
        <v>0.0</v>
      </c>
      <c r="CO67" s="3">
        <v>0.0</v>
      </c>
      <c r="CP67" s="3">
        <v>0.0</v>
      </c>
      <c r="CQ67" s="3">
        <v>0.0</v>
      </c>
      <c r="CR67" s="3">
        <v>0.0</v>
      </c>
      <c r="CS67" s="3">
        <v>0.0</v>
      </c>
      <c r="CT67" s="3">
        <v>0.0</v>
      </c>
      <c r="CU67" s="3">
        <v>0.0</v>
      </c>
      <c r="CV67" s="3">
        <v>0.0</v>
      </c>
      <c r="CW67" s="3">
        <v>0.0</v>
      </c>
      <c r="CX67" s="9">
        <v>0.0</v>
      </c>
      <c r="CY67" s="9">
        <v>0.0</v>
      </c>
      <c r="CZ67" s="4">
        <v>0.0</v>
      </c>
      <c r="DA67" s="3">
        <v>1.0</v>
      </c>
      <c r="DB67" s="3">
        <v>1.0</v>
      </c>
      <c r="DC67" s="3">
        <v>1.0</v>
      </c>
      <c r="DD67" s="3">
        <v>1.0</v>
      </c>
      <c r="DE67" s="3">
        <v>1.0</v>
      </c>
      <c r="DF67" s="3">
        <v>1.0</v>
      </c>
      <c r="DG67" s="3">
        <v>1.0</v>
      </c>
      <c r="DH67" s="3">
        <v>2.0</v>
      </c>
      <c r="DI67" s="3">
        <v>1.0</v>
      </c>
      <c r="DJ67" s="3">
        <v>1.0</v>
      </c>
      <c r="DK67" s="3">
        <v>4.0</v>
      </c>
      <c r="DL67" s="3">
        <v>1.0</v>
      </c>
      <c r="DM67" s="3">
        <v>1.0</v>
      </c>
      <c r="DN67" s="3">
        <v>1.0</v>
      </c>
      <c r="DO67" s="3">
        <v>1.0</v>
      </c>
      <c r="DP67" s="3">
        <v>1.0</v>
      </c>
      <c r="DQ67" s="9">
        <v>1.25</v>
      </c>
      <c r="DR67" s="9">
        <v>0.7745966692414834</v>
      </c>
      <c r="DS67" s="4">
        <v>20.0</v>
      </c>
      <c r="DT67" s="3">
        <v>8564.0</v>
      </c>
      <c r="DU67" s="3">
        <v>20778.0</v>
      </c>
      <c r="DV67" s="3">
        <v>6052.0</v>
      </c>
      <c r="DW67" s="3">
        <v>24991.0</v>
      </c>
      <c r="DX67" s="3">
        <v>5137.0</v>
      </c>
      <c r="DY67" s="3">
        <v>57078.0</v>
      </c>
      <c r="DZ67" s="3">
        <v>7974.0</v>
      </c>
      <c r="EA67" s="3">
        <v>15724.0</v>
      </c>
      <c r="EB67" s="3">
        <v>38163.0</v>
      </c>
      <c r="EC67" s="3">
        <v>21451.0</v>
      </c>
      <c r="ED67" s="3">
        <v>109778.0</v>
      </c>
      <c r="EE67" s="3">
        <v>80286.0</v>
      </c>
      <c r="EF67" s="3">
        <v>26750.0</v>
      </c>
      <c r="EG67" s="3">
        <v>43753.0</v>
      </c>
      <c r="EH67" s="3">
        <v>36877.0</v>
      </c>
      <c r="EI67" s="3">
        <v>30828.0</v>
      </c>
      <c r="EJ67" s="9">
        <v>33386.5</v>
      </c>
      <c r="EK67" s="9">
        <v>28613.054160644926</v>
      </c>
      <c r="EL67" s="4">
        <v>534184.0</v>
      </c>
      <c r="EM67" s="3">
        <v>8564.0</v>
      </c>
      <c r="EN67" s="3">
        <v>20778.0</v>
      </c>
      <c r="EO67" s="3">
        <v>6052.0</v>
      </c>
      <c r="EP67" s="3">
        <v>24991.0</v>
      </c>
      <c r="EQ67" s="3">
        <v>5137.0</v>
      </c>
      <c r="ER67" s="3">
        <v>57078.0</v>
      </c>
      <c r="ES67" s="3">
        <v>7974.0</v>
      </c>
      <c r="ET67" s="3">
        <v>15724.0</v>
      </c>
      <c r="EU67" s="3">
        <v>38163.0</v>
      </c>
      <c r="EV67" s="3">
        <v>21451.0</v>
      </c>
      <c r="EW67" s="3">
        <v>109778.0</v>
      </c>
      <c r="EX67" s="3">
        <v>80286.0</v>
      </c>
      <c r="EY67" s="3">
        <v>26750.0</v>
      </c>
      <c r="EZ67" s="3">
        <v>43753.0</v>
      </c>
      <c r="FA67" s="3">
        <v>36877.0</v>
      </c>
      <c r="FB67" s="3">
        <v>30828.0</v>
      </c>
      <c r="FC67" s="9">
        <v>33386.5</v>
      </c>
      <c r="FD67" s="9">
        <v>28613.054160644926</v>
      </c>
      <c r="FE67" s="4">
        <v>534184.0</v>
      </c>
      <c r="FF67" s="8">
        <v>624538.0</v>
      </c>
      <c r="FG67" s="8">
        <v>624538.0</v>
      </c>
      <c r="FH67" s="3">
        <v>624563.0</v>
      </c>
      <c r="FI67" s="3">
        <v>624564.0</v>
      </c>
      <c r="FJ67" s="3">
        <v>945250.0</v>
      </c>
      <c r="FK67" s="3">
        <v>945251.0</v>
      </c>
      <c r="FL67" s="3">
        <v>945303.0</v>
      </c>
      <c r="FM67" s="3">
        <v>945304.0</v>
      </c>
      <c r="FN67" s="3">
        <v>1.0</v>
      </c>
      <c r="FO67" s="3">
        <v>1.0</v>
      </c>
      <c r="FP67" s="3">
        <v>1.0</v>
      </c>
      <c r="FQ67" s="3">
        <v>1.0</v>
      </c>
      <c r="FR67" s="4">
        <v>1.0</v>
      </c>
      <c r="FS67" s="4">
        <v>0.0</v>
      </c>
      <c r="FT67" s="4">
        <v>4.0</v>
      </c>
      <c r="FU67" s="3">
        <v>0.0</v>
      </c>
      <c r="FV67" s="3">
        <v>0.0</v>
      </c>
      <c r="FW67" s="3">
        <v>0.0</v>
      </c>
      <c r="FX67" s="3">
        <v>0.0</v>
      </c>
      <c r="FY67" s="4">
        <v>0.0</v>
      </c>
      <c r="FZ67" s="4">
        <v>0.0</v>
      </c>
      <c r="GA67" s="4">
        <v>0.0</v>
      </c>
      <c r="GB67" s="3">
        <v>0.0</v>
      </c>
      <c r="GC67" s="3">
        <v>0.0</v>
      </c>
      <c r="GD67" s="3">
        <v>0.0</v>
      </c>
      <c r="GE67" s="3">
        <v>0.0</v>
      </c>
      <c r="GF67" s="4">
        <v>0.0</v>
      </c>
      <c r="GG67" s="4">
        <v>0.0</v>
      </c>
      <c r="GH67" s="4">
        <v>0.0</v>
      </c>
      <c r="GI67" s="3">
        <v>0.0</v>
      </c>
      <c r="GJ67" s="3">
        <v>0.0</v>
      </c>
      <c r="GK67" s="3">
        <v>0.0</v>
      </c>
      <c r="GL67" s="3">
        <v>0.0</v>
      </c>
      <c r="GM67" s="4">
        <v>0.0</v>
      </c>
      <c r="GN67" s="4">
        <v>0.0</v>
      </c>
      <c r="GO67" s="4">
        <v>0.0</v>
      </c>
      <c r="GP67" s="3">
        <v>1.0</v>
      </c>
      <c r="GQ67" s="3">
        <v>1.0</v>
      </c>
      <c r="GR67" s="3">
        <v>1.0</v>
      </c>
      <c r="GS67" s="3">
        <v>1.0</v>
      </c>
      <c r="GT67" s="4">
        <v>1.0</v>
      </c>
      <c r="GU67" s="4">
        <v>0.0</v>
      </c>
      <c r="GV67" s="4">
        <v>4.0</v>
      </c>
      <c r="GW67" s="3">
        <v>6053.0</v>
      </c>
      <c r="GX67" s="3">
        <v>27069.0</v>
      </c>
      <c r="GY67" s="3">
        <v>74874.0</v>
      </c>
      <c r="GZ67" s="3">
        <v>32326.0</v>
      </c>
      <c r="HA67" s="4">
        <v>35080.5</v>
      </c>
      <c r="HB67" s="4">
        <v>28855.32764788275</v>
      </c>
      <c r="HC67" s="4">
        <v>140322.0</v>
      </c>
      <c r="HD67" s="3">
        <v>6053.0</v>
      </c>
      <c r="HE67" s="3">
        <v>27069.0</v>
      </c>
      <c r="HF67" s="3">
        <v>74874.0</v>
      </c>
      <c r="HG67" s="3">
        <v>32326.0</v>
      </c>
      <c r="HH67" s="4">
        <v>35080.5</v>
      </c>
      <c r="HI67" s="4">
        <v>28855.32764788275</v>
      </c>
      <c r="HJ67" s="4">
        <v>140322.0</v>
      </c>
      <c r="HK67" s="34"/>
      <c r="HL67" s="34"/>
      <c r="HM67" s="34"/>
      <c r="HN67" s="34"/>
      <c r="HO67" s="34"/>
      <c r="HP67" s="34"/>
      <c r="HQ67" s="34"/>
      <c r="HR67" s="34"/>
      <c r="HS67" s="34"/>
    </row>
    <row r="68" ht="13.5" customHeight="1">
      <c r="A68" s="3">
        <v>229399.0</v>
      </c>
      <c r="B68" s="4">
        <v>0.677358491</v>
      </c>
      <c r="C68" s="4" t="s">
        <v>644</v>
      </c>
      <c r="D68" s="37" t="s">
        <v>644</v>
      </c>
      <c r="E68" s="3">
        <v>0.0</v>
      </c>
      <c r="F68" s="38">
        <v>16.0</v>
      </c>
      <c r="G68" s="3">
        <v>4187109.0</v>
      </c>
      <c r="H68" s="3">
        <v>1045931.0</v>
      </c>
      <c r="I68" s="3">
        <v>229399.0</v>
      </c>
      <c r="J68" s="5">
        <v>0.02367824074074074</v>
      </c>
      <c r="K68" s="5">
        <v>0.03984143518518519</v>
      </c>
      <c r="L68" s="3" t="s">
        <v>39</v>
      </c>
      <c r="M68" s="8">
        <v>622781.0</v>
      </c>
      <c r="N68" s="8">
        <v>622781.0</v>
      </c>
      <c r="O68" s="3">
        <v>623092.0</v>
      </c>
      <c r="P68" s="3">
        <v>623092.0</v>
      </c>
      <c r="Q68" s="3">
        <v>623136.0</v>
      </c>
      <c r="R68" s="3">
        <v>623136.0</v>
      </c>
      <c r="S68" s="3">
        <v>623167.0</v>
      </c>
      <c r="T68" s="3">
        <v>623167.0</v>
      </c>
      <c r="U68" s="8">
        <v>624294.0</v>
      </c>
      <c r="V68" s="3">
        <v>624295.0</v>
      </c>
      <c r="W68" s="3">
        <v>624301.0</v>
      </c>
      <c r="X68" s="3">
        <v>624302.0</v>
      </c>
      <c r="Y68" s="8">
        <v>624311.0</v>
      </c>
      <c r="Z68" s="3">
        <v>624312.0</v>
      </c>
      <c r="AA68" s="3">
        <v>624313.0</v>
      </c>
      <c r="AB68" s="3">
        <v>624314.0</v>
      </c>
      <c r="AC68" s="3">
        <v>1.0</v>
      </c>
      <c r="AD68" s="3">
        <v>1.0</v>
      </c>
      <c r="AE68" s="3">
        <v>1.0</v>
      </c>
      <c r="AF68" s="3">
        <v>1.0</v>
      </c>
      <c r="AG68" s="3">
        <v>1.0</v>
      </c>
      <c r="AH68" s="3">
        <v>1.0</v>
      </c>
      <c r="AI68" s="3">
        <v>1.0</v>
      </c>
      <c r="AJ68" s="3">
        <v>1.0</v>
      </c>
      <c r="AK68" s="8">
        <v>0.0</v>
      </c>
      <c r="AL68" s="3">
        <v>0.0</v>
      </c>
      <c r="AM68" s="3">
        <v>0.0</v>
      </c>
      <c r="AN68" s="3">
        <v>1.0</v>
      </c>
      <c r="AO68" s="8">
        <v>1.0</v>
      </c>
      <c r="AP68" s="3">
        <v>1.0</v>
      </c>
      <c r="AQ68" s="3">
        <v>0.0</v>
      </c>
      <c r="AR68" s="3">
        <v>1.0</v>
      </c>
      <c r="AS68" s="9">
        <v>0.75</v>
      </c>
      <c r="AT68" s="9">
        <v>0.4472135954999579</v>
      </c>
      <c r="AU68" s="4">
        <v>12.0</v>
      </c>
      <c r="AV68" s="3">
        <v>0.0</v>
      </c>
      <c r="AW68" s="3">
        <v>0.0</v>
      </c>
      <c r="AX68" s="3">
        <v>0.0</v>
      </c>
      <c r="AY68" s="3">
        <v>0.0</v>
      </c>
      <c r="AZ68" s="3">
        <v>0.0</v>
      </c>
      <c r="BA68" s="3">
        <v>0.0</v>
      </c>
      <c r="BB68" s="3">
        <v>0.0</v>
      </c>
      <c r="BC68" s="3">
        <v>0.0</v>
      </c>
      <c r="BD68" s="3">
        <v>0.0</v>
      </c>
      <c r="BE68" s="3">
        <v>0.0</v>
      </c>
      <c r="BF68" s="3">
        <v>0.0</v>
      </c>
      <c r="BG68" s="3">
        <v>0.0</v>
      </c>
      <c r="BH68" s="3">
        <v>0.0</v>
      </c>
      <c r="BI68" s="3">
        <v>0.0</v>
      </c>
      <c r="BJ68" s="3">
        <v>0.0</v>
      </c>
      <c r="BK68" s="3">
        <v>0.0</v>
      </c>
      <c r="BL68" s="9">
        <v>0.0</v>
      </c>
      <c r="BM68" s="9">
        <v>0.0</v>
      </c>
      <c r="BN68" s="4">
        <v>0.0</v>
      </c>
      <c r="BO68" s="3">
        <v>0.0</v>
      </c>
      <c r="BP68" s="3">
        <v>0.0</v>
      </c>
      <c r="BQ68" s="3">
        <v>0.0</v>
      </c>
      <c r="BR68" s="3">
        <v>0.0</v>
      </c>
      <c r="BS68" s="3">
        <v>0.0</v>
      </c>
      <c r="BT68" s="3">
        <v>0.0</v>
      </c>
      <c r="BU68" s="3">
        <v>0.0</v>
      </c>
      <c r="BV68" s="3">
        <v>0.0</v>
      </c>
      <c r="BW68" s="3">
        <v>0.0</v>
      </c>
      <c r="BX68" s="3">
        <v>0.0</v>
      </c>
      <c r="BY68" s="3">
        <v>3.0</v>
      </c>
      <c r="BZ68" s="3">
        <v>0.0</v>
      </c>
      <c r="CA68" s="3">
        <v>0.0</v>
      </c>
      <c r="CB68" s="3">
        <v>0.0</v>
      </c>
      <c r="CC68" s="3">
        <v>2.0</v>
      </c>
      <c r="CD68" s="3">
        <v>0.0</v>
      </c>
      <c r="CE68" s="9">
        <v>0.3125</v>
      </c>
      <c r="CF68" s="9">
        <v>0.873212459828649</v>
      </c>
      <c r="CG68" s="4">
        <v>5.0</v>
      </c>
      <c r="CH68" s="3">
        <v>0.0</v>
      </c>
      <c r="CI68" s="3">
        <v>0.0</v>
      </c>
      <c r="CJ68" s="3">
        <v>0.0</v>
      </c>
      <c r="CK68" s="3">
        <v>0.0</v>
      </c>
      <c r="CL68" s="3">
        <v>0.0</v>
      </c>
      <c r="CM68" s="3">
        <v>0.0</v>
      </c>
      <c r="CN68" s="3">
        <v>0.0</v>
      </c>
      <c r="CO68" s="3">
        <v>0.0</v>
      </c>
      <c r="CP68" s="3">
        <v>0.0</v>
      </c>
      <c r="CQ68" s="3">
        <v>0.0</v>
      </c>
      <c r="CR68" s="3">
        <v>1.0</v>
      </c>
      <c r="CS68" s="3">
        <v>0.0</v>
      </c>
      <c r="CT68" s="3">
        <v>0.0</v>
      </c>
      <c r="CU68" s="3">
        <v>0.0</v>
      </c>
      <c r="CV68" s="3">
        <v>0.0</v>
      </c>
      <c r="CW68" s="3">
        <v>0.0</v>
      </c>
      <c r="CX68" s="9">
        <v>0.0625</v>
      </c>
      <c r="CY68" s="9">
        <v>0.25</v>
      </c>
      <c r="CZ68" s="4">
        <v>1.0</v>
      </c>
      <c r="DA68" s="3">
        <v>1.0</v>
      </c>
      <c r="DB68" s="3">
        <v>1.0</v>
      </c>
      <c r="DC68" s="3">
        <v>1.0</v>
      </c>
      <c r="DD68" s="3">
        <v>1.0</v>
      </c>
      <c r="DE68" s="3">
        <v>1.0</v>
      </c>
      <c r="DF68" s="3">
        <v>1.0</v>
      </c>
      <c r="DG68" s="3">
        <v>1.0</v>
      </c>
      <c r="DH68" s="3">
        <v>1.0</v>
      </c>
      <c r="DI68" s="3">
        <v>5.0</v>
      </c>
      <c r="DJ68" s="3">
        <v>4.0</v>
      </c>
      <c r="DK68" s="3">
        <v>2.0</v>
      </c>
      <c r="DL68" s="3">
        <v>1.0</v>
      </c>
      <c r="DM68" s="3">
        <v>1.0</v>
      </c>
      <c r="DN68" s="3">
        <v>1.0</v>
      </c>
      <c r="DO68" s="3">
        <v>5.0</v>
      </c>
      <c r="DP68" s="3">
        <v>1.0</v>
      </c>
      <c r="DQ68" s="9">
        <v>1.75</v>
      </c>
      <c r="DR68" s="9">
        <v>1.4832396974191326</v>
      </c>
      <c r="DS68" s="4">
        <v>28.0</v>
      </c>
      <c r="DT68" s="3">
        <v>15279.0</v>
      </c>
      <c r="DU68" s="3">
        <v>29278.0</v>
      </c>
      <c r="DV68" s="3">
        <v>4307.0</v>
      </c>
      <c r="DW68" s="3">
        <v>12148.0</v>
      </c>
      <c r="DX68" s="3">
        <v>3617.0</v>
      </c>
      <c r="DY68" s="3">
        <v>16874.0</v>
      </c>
      <c r="DZ68" s="3">
        <v>3873.0</v>
      </c>
      <c r="EA68" s="3">
        <v>447258.0</v>
      </c>
      <c r="EB68" s="3">
        <v>12497.0</v>
      </c>
      <c r="EC68" s="3">
        <v>44315.0</v>
      </c>
      <c r="ED68" s="3">
        <v>83946.0</v>
      </c>
      <c r="EE68" s="3">
        <v>131273.0</v>
      </c>
      <c r="EF68" s="3">
        <v>90563.0</v>
      </c>
      <c r="EG68" s="3">
        <v>45029.0</v>
      </c>
      <c r="EH68" s="3">
        <v>46820.0</v>
      </c>
      <c r="EI68" s="3">
        <v>14127.0</v>
      </c>
      <c r="EJ68" s="9">
        <v>62575.25</v>
      </c>
      <c r="EK68" s="9">
        <v>108927.86418941054</v>
      </c>
      <c r="EL68" s="4">
        <v>1001204.0</v>
      </c>
      <c r="EM68" s="3">
        <v>15279.0</v>
      </c>
      <c r="EN68" s="3">
        <v>29278.0</v>
      </c>
      <c r="EO68" s="3">
        <v>4307.0</v>
      </c>
      <c r="EP68" s="3">
        <v>12148.0</v>
      </c>
      <c r="EQ68" s="3">
        <v>3617.0</v>
      </c>
      <c r="ER68" s="3">
        <v>16874.0</v>
      </c>
      <c r="ES68" s="3">
        <v>3873.0</v>
      </c>
      <c r="ET68" s="3">
        <v>447258.0</v>
      </c>
      <c r="EU68" s="3">
        <v>12497.0</v>
      </c>
      <c r="EV68" s="3">
        <v>44315.0</v>
      </c>
      <c r="EW68" s="3">
        <v>83946.0</v>
      </c>
      <c r="EX68" s="3">
        <v>131273.0</v>
      </c>
      <c r="EY68" s="3">
        <v>90563.0</v>
      </c>
      <c r="EZ68" s="3">
        <v>45029.0</v>
      </c>
      <c r="FA68" s="3">
        <v>46820.0</v>
      </c>
      <c r="FB68" s="3">
        <v>14127.0</v>
      </c>
      <c r="FC68" s="9">
        <v>62575.25</v>
      </c>
      <c r="FD68" s="9">
        <v>108927.86418941054</v>
      </c>
      <c r="FE68" s="4">
        <v>1001204.0</v>
      </c>
      <c r="FF68" s="8">
        <v>624538.0</v>
      </c>
      <c r="FG68" s="8">
        <v>624538.0</v>
      </c>
      <c r="FH68" s="3">
        <v>624563.0</v>
      </c>
      <c r="FI68" s="3">
        <v>624564.0</v>
      </c>
      <c r="FJ68" s="3">
        <v>945250.0</v>
      </c>
      <c r="FK68" s="3">
        <v>945251.0</v>
      </c>
      <c r="FL68" s="3">
        <v>945303.0</v>
      </c>
      <c r="FM68" s="3">
        <v>945304.0</v>
      </c>
      <c r="FN68" s="3">
        <v>1.0</v>
      </c>
      <c r="FO68" s="3">
        <v>0.0</v>
      </c>
      <c r="FP68" s="3">
        <v>0.0</v>
      </c>
      <c r="FQ68" s="3">
        <v>0.0</v>
      </c>
      <c r="FR68" s="4">
        <v>0.25</v>
      </c>
      <c r="FS68" s="4">
        <v>0.5</v>
      </c>
      <c r="FT68" s="4">
        <v>1.0</v>
      </c>
      <c r="FU68" s="3">
        <v>0.0</v>
      </c>
      <c r="FV68" s="3">
        <v>0.0</v>
      </c>
      <c r="FW68" s="3">
        <v>0.0</v>
      </c>
      <c r="FX68" s="3">
        <v>0.0</v>
      </c>
      <c r="FY68" s="4">
        <v>0.0</v>
      </c>
      <c r="FZ68" s="4">
        <v>0.0</v>
      </c>
      <c r="GA68" s="4">
        <v>0.0</v>
      </c>
      <c r="GB68" s="3">
        <v>0.0</v>
      </c>
      <c r="GC68" s="3">
        <v>1.0</v>
      </c>
      <c r="GD68" s="3">
        <v>0.0</v>
      </c>
      <c r="GE68" s="3">
        <v>0.0</v>
      </c>
      <c r="GF68" s="4">
        <v>0.25</v>
      </c>
      <c r="GG68" s="4">
        <v>0.5</v>
      </c>
      <c r="GH68" s="4">
        <v>1.0</v>
      </c>
      <c r="GI68" s="3">
        <v>0.0</v>
      </c>
      <c r="GJ68" s="3">
        <v>0.0</v>
      </c>
      <c r="GK68" s="3">
        <v>0.0</v>
      </c>
      <c r="GL68" s="3">
        <v>0.0</v>
      </c>
      <c r="GM68" s="4">
        <v>0.0</v>
      </c>
      <c r="GN68" s="4">
        <v>0.0</v>
      </c>
      <c r="GO68" s="4">
        <v>0.0</v>
      </c>
      <c r="GP68" s="3">
        <v>1.0</v>
      </c>
      <c r="GQ68" s="3">
        <v>2.0</v>
      </c>
      <c r="GR68" s="3">
        <v>2.0</v>
      </c>
      <c r="GS68" s="3">
        <v>2.0</v>
      </c>
      <c r="GT68" s="4">
        <v>1.75</v>
      </c>
      <c r="GU68" s="4">
        <v>0.5</v>
      </c>
      <c r="GV68" s="4">
        <v>7.0</v>
      </c>
      <c r="GW68" s="3">
        <v>9118.0</v>
      </c>
      <c r="GX68" s="3">
        <v>113144.0</v>
      </c>
      <c r="GY68" s="3">
        <v>135769.0</v>
      </c>
      <c r="GZ68" s="3">
        <v>12997.0</v>
      </c>
      <c r="HA68" s="4">
        <v>67757.0</v>
      </c>
      <c r="HB68" s="4">
        <v>66138.24368699247</v>
      </c>
      <c r="HC68" s="4">
        <v>271028.0</v>
      </c>
      <c r="HD68" s="3">
        <v>9118.0</v>
      </c>
      <c r="HE68" s="3">
        <v>113144.0</v>
      </c>
      <c r="HF68" s="3">
        <v>135769.0</v>
      </c>
      <c r="HG68" s="3">
        <v>12997.0</v>
      </c>
      <c r="HH68" s="4">
        <v>67757.0</v>
      </c>
      <c r="HI68" s="4">
        <v>66138.24368699247</v>
      </c>
      <c r="HJ68" s="4">
        <v>271028.0</v>
      </c>
      <c r="HK68" s="34"/>
      <c r="HL68" s="34"/>
      <c r="HM68" s="34"/>
      <c r="HN68" s="34"/>
      <c r="HO68" s="34"/>
      <c r="HP68" s="34"/>
      <c r="HQ68" s="34"/>
      <c r="HR68" s="34"/>
      <c r="HS68" s="34"/>
    </row>
    <row r="69" ht="13.5" customHeight="1">
      <c r="A69" s="3">
        <v>229400.0</v>
      </c>
      <c r="B69" s="4">
        <v>0.750750751</v>
      </c>
      <c r="C69" s="4" t="s">
        <v>643</v>
      </c>
      <c r="D69" s="37" t="s">
        <v>644</v>
      </c>
      <c r="E69" s="3">
        <v>0.0</v>
      </c>
      <c r="F69" s="38">
        <v>16.0</v>
      </c>
      <c r="G69" s="3">
        <v>4187547.0</v>
      </c>
      <c r="H69" s="3">
        <v>1045931.0</v>
      </c>
      <c r="I69" s="3">
        <v>229400.0</v>
      </c>
      <c r="J69" s="5">
        <v>0.022289351851851852</v>
      </c>
      <c r="K69" s="5">
        <v>0.02588773148148148</v>
      </c>
      <c r="L69" s="3" t="s">
        <v>39</v>
      </c>
      <c r="M69" s="8">
        <v>622781.0</v>
      </c>
      <c r="N69" s="8">
        <v>622781.0</v>
      </c>
      <c r="O69" s="3">
        <v>623092.0</v>
      </c>
      <c r="P69" s="3">
        <v>623092.0</v>
      </c>
      <c r="Q69" s="3">
        <v>623136.0</v>
      </c>
      <c r="R69" s="3">
        <v>623136.0</v>
      </c>
      <c r="S69" s="3">
        <v>623167.0</v>
      </c>
      <c r="T69" s="3">
        <v>623167.0</v>
      </c>
      <c r="U69" s="8">
        <v>624294.0</v>
      </c>
      <c r="V69" s="3">
        <v>624295.0</v>
      </c>
      <c r="W69" s="3">
        <v>624301.0</v>
      </c>
      <c r="X69" s="3">
        <v>624302.0</v>
      </c>
      <c r="Y69" s="8">
        <v>624311.0</v>
      </c>
      <c r="Z69" s="3">
        <v>624312.0</v>
      </c>
      <c r="AA69" s="3">
        <v>624313.0</v>
      </c>
      <c r="AB69" s="3">
        <v>624314.0</v>
      </c>
      <c r="AC69" s="3">
        <v>1.0</v>
      </c>
      <c r="AD69" s="3">
        <v>1.0</v>
      </c>
      <c r="AE69" s="3">
        <v>1.0</v>
      </c>
      <c r="AF69" s="3">
        <v>1.0</v>
      </c>
      <c r="AG69" s="3">
        <v>1.0</v>
      </c>
      <c r="AH69" s="3">
        <v>1.0</v>
      </c>
      <c r="AI69" s="3">
        <v>1.0</v>
      </c>
      <c r="AJ69" s="3">
        <v>1.0</v>
      </c>
      <c r="AK69" s="8">
        <v>0.0</v>
      </c>
      <c r="AL69" s="3">
        <v>0.0</v>
      </c>
      <c r="AM69" s="3">
        <v>0.0</v>
      </c>
      <c r="AN69" s="3">
        <v>0.0</v>
      </c>
      <c r="AO69" s="8">
        <v>1.0</v>
      </c>
      <c r="AP69" s="3">
        <v>1.0</v>
      </c>
      <c r="AQ69" s="3">
        <v>1.0</v>
      </c>
      <c r="AR69" s="3">
        <v>0.0</v>
      </c>
      <c r="AS69" s="9">
        <v>0.6875</v>
      </c>
      <c r="AT69" s="9">
        <v>0.47871355387816905</v>
      </c>
      <c r="AU69" s="4">
        <v>11.0</v>
      </c>
      <c r="AV69" s="3">
        <v>0.0</v>
      </c>
      <c r="AW69" s="3">
        <v>0.0</v>
      </c>
      <c r="AX69" s="3">
        <v>0.0</v>
      </c>
      <c r="AY69" s="3">
        <v>0.0</v>
      </c>
      <c r="AZ69" s="3">
        <v>0.0</v>
      </c>
      <c r="BA69" s="3">
        <v>0.0</v>
      </c>
      <c r="BB69" s="3">
        <v>0.0</v>
      </c>
      <c r="BC69" s="3">
        <v>0.0</v>
      </c>
      <c r="BD69" s="3">
        <v>0.0</v>
      </c>
      <c r="BE69" s="3">
        <v>1.0</v>
      </c>
      <c r="BF69" s="3">
        <v>0.0</v>
      </c>
      <c r="BG69" s="3">
        <v>0.0</v>
      </c>
      <c r="BH69" s="3">
        <v>0.0</v>
      </c>
      <c r="BI69" s="3">
        <v>0.0</v>
      </c>
      <c r="BJ69" s="3">
        <v>0.0</v>
      </c>
      <c r="BK69" s="3">
        <v>0.0</v>
      </c>
      <c r="BL69" s="9">
        <v>0.0625</v>
      </c>
      <c r="BM69" s="9">
        <v>0.25</v>
      </c>
      <c r="BN69" s="4">
        <v>1.0</v>
      </c>
      <c r="BO69" s="3">
        <v>0.0</v>
      </c>
      <c r="BP69" s="3">
        <v>0.0</v>
      </c>
      <c r="BQ69" s="3">
        <v>0.0</v>
      </c>
      <c r="BR69" s="3">
        <v>0.0</v>
      </c>
      <c r="BS69" s="3">
        <v>0.0</v>
      </c>
      <c r="BT69" s="3">
        <v>0.0</v>
      </c>
      <c r="BU69" s="3">
        <v>0.0</v>
      </c>
      <c r="BV69" s="3">
        <v>0.0</v>
      </c>
      <c r="BW69" s="3">
        <v>2.0</v>
      </c>
      <c r="BX69" s="3">
        <v>2.0</v>
      </c>
      <c r="BY69" s="3">
        <v>2.0</v>
      </c>
      <c r="BZ69" s="3">
        <v>2.0</v>
      </c>
      <c r="CA69" s="3">
        <v>0.0</v>
      </c>
      <c r="CB69" s="3">
        <v>0.0</v>
      </c>
      <c r="CC69" s="3">
        <v>0.0</v>
      </c>
      <c r="CD69" s="3">
        <v>0.0</v>
      </c>
      <c r="CE69" s="9">
        <v>0.5</v>
      </c>
      <c r="CF69" s="9">
        <v>0.8944271909999159</v>
      </c>
      <c r="CG69" s="4">
        <v>8.0</v>
      </c>
      <c r="CH69" s="3">
        <v>0.0</v>
      </c>
      <c r="CI69" s="3">
        <v>0.0</v>
      </c>
      <c r="CJ69" s="3">
        <v>0.0</v>
      </c>
      <c r="CK69" s="3">
        <v>0.0</v>
      </c>
      <c r="CL69" s="3">
        <v>0.0</v>
      </c>
      <c r="CM69" s="3">
        <v>0.0</v>
      </c>
      <c r="CN69" s="3">
        <v>0.0</v>
      </c>
      <c r="CO69" s="3">
        <v>0.0</v>
      </c>
      <c r="CP69" s="3">
        <v>0.0</v>
      </c>
      <c r="CQ69" s="3">
        <v>0.0</v>
      </c>
      <c r="CR69" s="3">
        <v>0.0</v>
      </c>
      <c r="CS69" s="3">
        <v>0.0</v>
      </c>
      <c r="CT69" s="3">
        <v>0.0</v>
      </c>
      <c r="CU69" s="3">
        <v>0.0</v>
      </c>
      <c r="CV69" s="3">
        <v>0.0</v>
      </c>
      <c r="CW69" s="3">
        <v>0.0</v>
      </c>
      <c r="CX69" s="9">
        <v>0.0</v>
      </c>
      <c r="CY69" s="9">
        <v>0.0</v>
      </c>
      <c r="CZ69" s="4">
        <v>0.0</v>
      </c>
      <c r="DA69" s="3">
        <v>1.0</v>
      </c>
      <c r="DB69" s="3">
        <v>1.0</v>
      </c>
      <c r="DC69" s="3">
        <v>1.0</v>
      </c>
      <c r="DD69" s="3">
        <v>1.0</v>
      </c>
      <c r="DE69" s="3">
        <v>1.0</v>
      </c>
      <c r="DF69" s="3">
        <v>1.0</v>
      </c>
      <c r="DG69" s="3">
        <v>1.0</v>
      </c>
      <c r="DH69" s="3">
        <v>1.0</v>
      </c>
      <c r="DI69" s="3">
        <v>5.0</v>
      </c>
      <c r="DJ69" s="3">
        <v>1.0</v>
      </c>
      <c r="DK69" s="3">
        <v>3.0</v>
      </c>
      <c r="DL69" s="3">
        <v>3.0</v>
      </c>
      <c r="DM69" s="3">
        <v>1.0</v>
      </c>
      <c r="DN69" s="3">
        <v>1.0</v>
      </c>
      <c r="DO69" s="3">
        <v>1.0</v>
      </c>
      <c r="DP69" s="3">
        <v>2.0</v>
      </c>
      <c r="DQ69" s="9">
        <v>1.5625</v>
      </c>
      <c r="DR69" s="9">
        <v>1.1528949070347507</v>
      </c>
      <c r="DS69" s="4">
        <v>25.0</v>
      </c>
      <c r="DT69" s="3">
        <v>11736.0</v>
      </c>
      <c r="DU69" s="3">
        <v>56260.0</v>
      </c>
      <c r="DV69" s="3">
        <v>17785.0</v>
      </c>
      <c r="DW69" s="3">
        <v>84124.0</v>
      </c>
      <c r="DX69" s="3">
        <v>15827.0</v>
      </c>
      <c r="DY69" s="3">
        <v>70861.0</v>
      </c>
      <c r="DZ69" s="3">
        <v>29331.0</v>
      </c>
      <c r="EA69" s="3">
        <v>96949.0</v>
      </c>
      <c r="EB69" s="3">
        <v>419140.0</v>
      </c>
      <c r="EC69" s="3">
        <v>1388169.0</v>
      </c>
      <c r="ED69" s="3">
        <v>285241.0</v>
      </c>
      <c r="EE69" s="3">
        <v>297161.0</v>
      </c>
      <c r="EF69" s="3">
        <v>66113.0</v>
      </c>
      <c r="EG69" s="3">
        <v>68484.0</v>
      </c>
      <c r="EH69" s="3">
        <v>68385.0</v>
      </c>
      <c r="EI69" s="3">
        <v>128581.0</v>
      </c>
      <c r="EJ69" s="9">
        <v>194009.1875</v>
      </c>
      <c r="EK69" s="9">
        <v>339276.032941953</v>
      </c>
      <c r="EL69" s="4">
        <v>3104147.0</v>
      </c>
      <c r="EM69" s="3">
        <v>11736.0</v>
      </c>
      <c r="EN69" s="3">
        <v>56260.0</v>
      </c>
      <c r="EO69" s="3">
        <v>17785.0</v>
      </c>
      <c r="EP69" s="3">
        <v>84124.0</v>
      </c>
      <c r="EQ69" s="3">
        <v>15827.0</v>
      </c>
      <c r="ER69" s="3">
        <v>70861.0</v>
      </c>
      <c r="ES69" s="3">
        <v>29331.0</v>
      </c>
      <c r="ET69" s="3">
        <v>96949.0</v>
      </c>
      <c r="EU69" s="3">
        <v>419140.0</v>
      </c>
      <c r="EV69" s="3">
        <v>1388169.0</v>
      </c>
      <c r="EW69" s="3">
        <v>285241.0</v>
      </c>
      <c r="EX69" s="3">
        <v>297161.0</v>
      </c>
      <c r="EY69" s="3">
        <v>66113.0</v>
      </c>
      <c r="EZ69" s="3">
        <v>68484.0</v>
      </c>
      <c r="FA69" s="3">
        <v>68385.0</v>
      </c>
      <c r="FB69" s="3">
        <v>128581.0</v>
      </c>
      <c r="FC69" s="9">
        <v>194009.1875</v>
      </c>
      <c r="FD69" s="9">
        <v>339276.032941953</v>
      </c>
      <c r="FE69" s="4">
        <v>3104147.0</v>
      </c>
      <c r="FF69" s="8">
        <v>624538.0</v>
      </c>
      <c r="FG69" s="8">
        <v>624538.0</v>
      </c>
      <c r="FH69" s="3">
        <v>624563.0</v>
      </c>
      <c r="FI69" s="3">
        <v>624564.0</v>
      </c>
      <c r="FJ69" s="3">
        <v>945250.0</v>
      </c>
      <c r="FK69" s="3">
        <v>945251.0</v>
      </c>
      <c r="FL69" s="3">
        <v>945303.0</v>
      </c>
      <c r="FM69" s="3">
        <v>945304.0</v>
      </c>
      <c r="FN69" s="3">
        <v>1.0</v>
      </c>
      <c r="FO69" s="3">
        <v>1.0</v>
      </c>
      <c r="FP69" s="3">
        <v>1.0</v>
      </c>
      <c r="FQ69" s="3">
        <v>0.0</v>
      </c>
      <c r="FR69" s="4">
        <v>0.75</v>
      </c>
      <c r="FS69" s="4">
        <v>0.5</v>
      </c>
      <c r="FT69" s="4">
        <v>3.0</v>
      </c>
      <c r="FU69" s="3">
        <v>0.0</v>
      </c>
      <c r="FV69" s="3">
        <v>0.0</v>
      </c>
      <c r="FW69" s="3">
        <v>0.0</v>
      </c>
      <c r="FX69" s="3">
        <v>0.0</v>
      </c>
      <c r="FY69" s="4">
        <v>0.0</v>
      </c>
      <c r="FZ69" s="4">
        <v>0.0</v>
      </c>
      <c r="GA69" s="4">
        <v>0.0</v>
      </c>
      <c r="GB69" s="3">
        <v>0.0</v>
      </c>
      <c r="GC69" s="3">
        <v>0.0</v>
      </c>
      <c r="GD69" s="3">
        <v>0.0</v>
      </c>
      <c r="GE69" s="3">
        <v>2.0</v>
      </c>
      <c r="GF69" s="4">
        <v>0.5</v>
      </c>
      <c r="GG69" s="4">
        <v>1.0</v>
      </c>
      <c r="GH69" s="4">
        <v>2.0</v>
      </c>
      <c r="GI69" s="3">
        <v>0.0</v>
      </c>
      <c r="GJ69" s="3">
        <v>0.0</v>
      </c>
      <c r="GK69" s="3">
        <v>0.0</v>
      </c>
      <c r="GL69" s="3">
        <v>0.0</v>
      </c>
      <c r="GM69" s="4">
        <v>0.0</v>
      </c>
      <c r="GN69" s="4">
        <v>0.0</v>
      </c>
      <c r="GO69" s="4">
        <v>0.0</v>
      </c>
      <c r="GP69" s="3">
        <v>1.0</v>
      </c>
      <c r="GQ69" s="3">
        <v>1.0</v>
      </c>
      <c r="GR69" s="3">
        <v>1.0</v>
      </c>
      <c r="GS69" s="3">
        <v>5.0</v>
      </c>
      <c r="GT69" s="4">
        <v>2.0</v>
      </c>
      <c r="GU69" s="4">
        <v>2.0</v>
      </c>
      <c r="GV69" s="4">
        <v>8.0</v>
      </c>
      <c r="GW69" s="3">
        <v>2032721.0</v>
      </c>
      <c r="GX69" s="3">
        <v>95415.0</v>
      </c>
      <c r="GY69" s="3">
        <v>449970.0</v>
      </c>
      <c r="GZ69" s="3">
        <v>1569583.0</v>
      </c>
      <c r="HA69" s="4">
        <v>1036922.25</v>
      </c>
      <c r="HB69" s="4">
        <v>914018.8675431797</v>
      </c>
      <c r="HC69" s="4">
        <v>4147689.0</v>
      </c>
      <c r="HD69" s="3">
        <v>2032721.0</v>
      </c>
      <c r="HE69" s="3">
        <v>95415.0</v>
      </c>
      <c r="HF69" s="3">
        <v>449970.0</v>
      </c>
      <c r="HG69" s="3">
        <v>1569583.0</v>
      </c>
      <c r="HH69" s="4">
        <v>1036922.25</v>
      </c>
      <c r="HI69" s="4">
        <v>914018.8675431797</v>
      </c>
      <c r="HJ69" s="4">
        <v>4147689.0</v>
      </c>
      <c r="HK69" s="34"/>
      <c r="HL69" s="34"/>
      <c r="HM69" s="34"/>
      <c r="HN69" s="34"/>
      <c r="HO69" s="34"/>
      <c r="HP69" s="34"/>
      <c r="HQ69" s="34"/>
      <c r="HR69" s="34"/>
      <c r="HS69" s="34"/>
    </row>
    <row r="70" ht="13.5" customHeight="1">
      <c r="A70" s="3">
        <v>229416.0</v>
      </c>
      <c r="B70" s="4">
        <v>0.678905207</v>
      </c>
      <c r="C70" s="4" t="s">
        <v>644</v>
      </c>
      <c r="D70" s="37" t="s">
        <v>644</v>
      </c>
      <c r="E70" s="3">
        <v>0.0</v>
      </c>
      <c r="F70" s="38">
        <v>16.0</v>
      </c>
      <c r="G70" s="3">
        <v>4196484.0</v>
      </c>
      <c r="H70" s="3">
        <v>1047727.0</v>
      </c>
      <c r="I70" s="3">
        <v>229416.0</v>
      </c>
      <c r="J70" s="5">
        <v>7.175925925925926E-5</v>
      </c>
      <c r="K70" s="5">
        <v>0.014667824074074074</v>
      </c>
      <c r="L70" s="3" t="s">
        <v>39</v>
      </c>
      <c r="M70" s="8">
        <v>622781.0</v>
      </c>
      <c r="N70" s="8">
        <v>622781.0</v>
      </c>
      <c r="O70" s="3">
        <v>623092.0</v>
      </c>
      <c r="P70" s="3">
        <v>623092.0</v>
      </c>
      <c r="Q70" s="3">
        <v>623136.0</v>
      </c>
      <c r="R70" s="3">
        <v>623136.0</v>
      </c>
      <c r="S70" s="3">
        <v>623167.0</v>
      </c>
      <c r="T70" s="3">
        <v>623167.0</v>
      </c>
      <c r="U70" s="8">
        <v>624294.0</v>
      </c>
      <c r="V70" s="3">
        <v>624295.0</v>
      </c>
      <c r="W70" s="3">
        <v>624301.0</v>
      </c>
      <c r="X70" s="3">
        <v>624302.0</v>
      </c>
      <c r="Y70" s="8">
        <v>624311.0</v>
      </c>
      <c r="Z70" s="3">
        <v>624312.0</v>
      </c>
      <c r="AA70" s="3">
        <v>624313.0</v>
      </c>
      <c r="AB70" s="3">
        <v>624314.0</v>
      </c>
      <c r="AC70" s="3">
        <v>1.0</v>
      </c>
      <c r="AD70" s="3">
        <v>1.0</v>
      </c>
      <c r="AE70" s="3">
        <v>1.0</v>
      </c>
      <c r="AF70" s="3">
        <v>1.0</v>
      </c>
      <c r="AG70" s="3">
        <v>1.0</v>
      </c>
      <c r="AH70" s="3">
        <v>1.0</v>
      </c>
      <c r="AI70" s="3">
        <v>1.0</v>
      </c>
      <c r="AJ70" s="3">
        <v>1.0</v>
      </c>
      <c r="AK70" s="8">
        <v>1.0</v>
      </c>
      <c r="AL70" s="3">
        <v>1.0</v>
      </c>
      <c r="AM70" s="3">
        <v>0.0</v>
      </c>
      <c r="AN70" s="3">
        <v>1.0</v>
      </c>
      <c r="AO70" s="8">
        <v>0.0</v>
      </c>
      <c r="AP70" s="3">
        <v>1.0</v>
      </c>
      <c r="AQ70" s="3">
        <v>0.0</v>
      </c>
      <c r="AR70" s="3">
        <v>0.0</v>
      </c>
      <c r="AS70" s="9">
        <v>0.75</v>
      </c>
      <c r="AT70" s="9">
        <v>0.4472135954999579</v>
      </c>
      <c r="AU70" s="4">
        <v>12.0</v>
      </c>
      <c r="AV70" s="3">
        <v>0.0</v>
      </c>
      <c r="AW70" s="3">
        <v>0.0</v>
      </c>
      <c r="AX70" s="3">
        <v>0.0</v>
      </c>
      <c r="AY70" s="3">
        <v>0.0</v>
      </c>
      <c r="AZ70" s="3">
        <v>0.0</v>
      </c>
      <c r="BA70" s="3">
        <v>0.0</v>
      </c>
      <c r="BB70" s="3">
        <v>0.0</v>
      </c>
      <c r="BC70" s="3">
        <v>0.0</v>
      </c>
      <c r="BD70" s="3">
        <v>0.0</v>
      </c>
      <c r="BE70" s="3">
        <v>0.0</v>
      </c>
      <c r="BF70" s="3">
        <v>0.0</v>
      </c>
      <c r="BG70" s="3">
        <v>0.0</v>
      </c>
      <c r="BH70" s="3">
        <v>0.0</v>
      </c>
      <c r="BI70" s="3">
        <v>0.0</v>
      </c>
      <c r="BJ70" s="3">
        <v>0.0</v>
      </c>
      <c r="BK70" s="3">
        <v>0.0</v>
      </c>
      <c r="BL70" s="9">
        <v>0.0</v>
      </c>
      <c r="BM70" s="9">
        <v>0.0</v>
      </c>
      <c r="BN70" s="4">
        <v>0.0</v>
      </c>
      <c r="BO70" s="3">
        <v>0.0</v>
      </c>
      <c r="BP70" s="3">
        <v>0.0</v>
      </c>
      <c r="BQ70" s="3">
        <v>0.0</v>
      </c>
      <c r="BR70" s="3">
        <v>0.0</v>
      </c>
      <c r="BS70" s="3">
        <v>0.0</v>
      </c>
      <c r="BT70" s="3">
        <v>0.0</v>
      </c>
      <c r="BU70" s="3">
        <v>0.0</v>
      </c>
      <c r="BV70" s="3">
        <v>0.0</v>
      </c>
      <c r="BW70" s="3">
        <v>0.0</v>
      </c>
      <c r="BX70" s="3">
        <v>0.0</v>
      </c>
      <c r="BY70" s="3">
        <v>1.0</v>
      </c>
      <c r="BZ70" s="3">
        <v>0.0</v>
      </c>
      <c r="CA70" s="3">
        <v>0.0</v>
      </c>
      <c r="CB70" s="3">
        <v>0.0</v>
      </c>
      <c r="CC70" s="3">
        <v>0.0</v>
      </c>
      <c r="CD70" s="3">
        <v>0.0</v>
      </c>
      <c r="CE70" s="9">
        <v>0.0625</v>
      </c>
      <c r="CF70" s="9">
        <v>0.25</v>
      </c>
      <c r="CG70" s="4">
        <v>1.0</v>
      </c>
      <c r="CH70" s="3">
        <v>0.0</v>
      </c>
      <c r="CI70" s="3">
        <v>0.0</v>
      </c>
      <c r="CJ70" s="3">
        <v>0.0</v>
      </c>
      <c r="CK70" s="3">
        <v>0.0</v>
      </c>
      <c r="CL70" s="3">
        <v>0.0</v>
      </c>
      <c r="CM70" s="3">
        <v>0.0</v>
      </c>
      <c r="CN70" s="3">
        <v>0.0</v>
      </c>
      <c r="CO70" s="3">
        <v>0.0</v>
      </c>
      <c r="CP70" s="3">
        <v>0.0</v>
      </c>
      <c r="CQ70" s="3">
        <v>0.0</v>
      </c>
      <c r="CR70" s="3">
        <v>0.0</v>
      </c>
      <c r="CS70" s="3">
        <v>0.0</v>
      </c>
      <c r="CT70" s="3">
        <v>0.0</v>
      </c>
      <c r="CU70" s="3">
        <v>0.0</v>
      </c>
      <c r="CV70" s="3">
        <v>0.0</v>
      </c>
      <c r="CW70" s="3">
        <v>0.0</v>
      </c>
      <c r="CX70" s="9">
        <v>0.0</v>
      </c>
      <c r="CY70" s="9">
        <v>0.0</v>
      </c>
      <c r="CZ70" s="4">
        <v>0.0</v>
      </c>
      <c r="DA70" s="3">
        <v>1.0</v>
      </c>
      <c r="DB70" s="3">
        <v>1.0</v>
      </c>
      <c r="DC70" s="3">
        <v>1.0</v>
      </c>
      <c r="DD70" s="3">
        <v>1.0</v>
      </c>
      <c r="DE70" s="3">
        <v>1.0</v>
      </c>
      <c r="DF70" s="3">
        <v>1.0</v>
      </c>
      <c r="DG70" s="3">
        <v>1.0</v>
      </c>
      <c r="DH70" s="3">
        <v>1.0</v>
      </c>
      <c r="DI70" s="3">
        <v>1.0</v>
      </c>
      <c r="DJ70" s="3">
        <v>1.0</v>
      </c>
      <c r="DK70" s="3">
        <v>6.0</v>
      </c>
      <c r="DL70" s="3">
        <v>1.0</v>
      </c>
      <c r="DM70" s="3">
        <v>2.0</v>
      </c>
      <c r="DN70" s="3">
        <v>1.0</v>
      </c>
      <c r="DO70" s="3">
        <v>2.0</v>
      </c>
      <c r="DP70" s="3">
        <v>2.0</v>
      </c>
      <c r="DQ70" s="9">
        <v>1.5</v>
      </c>
      <c r="DR70" s="9">
        <v>1.2649110640673518</v>
      </c>
      <c r="DS70" s="4">
        <v>24.0</v>
      </c>
      <c r="DT70" s="3">
        <v>16925.0</v>
      </c>
      <c r="DU70" s="3">
        <v>4628.0</v>
      </c>
      <c r="DV70" s="3">
        <v>9712.0</v>
      </c>
      <c r="DW70" s="3">
        <v>47149.0</v>
      </c>
      <c r="DX70" s="3">
        <v>5437.0</v>
      </c>
      <c r="DY70" s="3">
        <v>111603.0</v>
      </c>
      <c r="DZ70" s="3">
        <v>4265.0</v>
      </c>
      <c r="EA70" s="3">
        <v>39123.0</v>
      </c>
      <c r="EB70" s="3">
        <v>57876.0</v>
      </c>
      <c r="EC70" s="3">
        <v>20262.0</v>
      </c>
      <c r="ED70" s="3">
        <v>229589.0</v>
      </c>
      <c r="EE70" s="3">
        <v>68740.0</v>
      </c>
      <c r="EF70" s="3">
        <v>31613.0</v>
      </c>
      <c r="EG70" s="3">
        <v>57518.0</v>
      </c>
      <c r="EH70" s="3">
        <v>38438.0</v>
      </c>
      <c r="EI70" s="3">
        <v>51346.0</v>
      </c>
      <c r="EJ70" s="9">
        <v>49639.0</v>
      </c>
      <c r="EK70" s="9">
        <v>55888.22186233279</v>
      </c>
      <c r="EL70" s="4">
        <v>794224.0</v>
      </c>
      <c r="EM70" s="3">
        <v>16925.0</v>
      </c>
      <c r="EN70" s="3">
        <v>4628.0</v>
      </c>
      <c r="EO70" s="3">
        <v>9712.0</v>
      </c>
      <c r="EP70" s="3">
        <v>47149.0</v>
      </c>
      <c r="EQ70" s="3">
        <v>5437.0</v>
      </c>
      <c r="ER70" s="3">
        <v>111603.0</v>
      </c>
      <c r="ES70" s="3">
        <v>4265.0</v>
      </c>
      <c r="ET70" s="3">
        <v>39123.0</v>
      </c>
      <c r="EU70" s="3">
        <v>57876.0</v>
      </c>
      <c r="EV70" s="3">
        <v>20262.0</v>
      </c>
      <c r="EW70" s="3">
        <v>229589.0</v>
      </c>
      <c r="EX70" s="3">
        <v>68740.0</v>
      </c>
      <c r="EY70" s="3">
        <v>31613.0</v>
      </c>
      <c r="EZ70" s="3">
        <v>57518.0</v>
      </c>
      <c r="FA70" s="3">
        <v>38438.0</v>
      </c>
      <c r="FB70" s="3">
        <v>51346.0</v>
      </c>
      <c r="FC70" s="9">
        <v>49639.0</v>
      </c>
      <c r="FD70" s="9">
        <v>55888.22186233279</v>
      </c>
      <c r="FE70" s="4">
        <v>794224.0</v>
      </c>
      <c r="FF70" s="8"/>
      <c r="FG70" s="8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4" t="e">
        <v>#DIV/0!</v>
      </c>
      <c r="FS70" s="4" t="e">
        <v>#DIV/0!</v>
      </c>
      <c r="FT70" s="4">
        <v>0.0</v>
      </c>
      <c r="FU70" s="3"/>
      <c r="FV70" s="3"/>
      <c r="FW70" s="3"/>
      <c r="FX70" s="3"/>
      <c r="FY70" s="4" t="e">
        <v>#DIV/0!</v>
      </c>
      <c r="FZ70" s="4" t="e">
        <v>#DIV/0!</v>
      </c>
      <c r="GA70" s="4">
        <v>0.0</v>
      </c>
      <c r="GB70" s="3"/>
      <c r="GC70" s="3"/>
      <c r="GD70" s="3"/>
      <c r="GE70" s="3"/>
      <c r="GF70" s="4" t="e">
        <v>#DIV/0!</v>
      </c>
      <c r="GG70" s="4" t="e">
        <v>#DIV/0!</v>
      </c>
      <c r="GH70" s="4">
        <v>0.0</v>
      </c>
      <c r="GI70" s="3"/>
      <c r="GJ70" s="3"/>
      <c r="GK70" s="3"/>
      <c r="GL70" s="3"/>
      <c r="GM70" s="4" t="e">
        <v>#DIV/0!</v>
      </c>
      <c r="GN70" s="4" t="e">
        <v>#DIV/0!</v>
      </c>
      <c r="GO70" s="4">
        <v>0.0</v>
      </c>
      <c r="GP70" s="3"/>
      <c r="GQ70" s="3"/>
      <c r="GR70" s="3"/>
      <c r="GS70" s="3"/>
      <c r="GT70" s="4" t="e">
        <v>#DIV/0!</v>
      </c>
      <c r="GU70" s="4" t="e">
        <v>#DIV/0!</v>
      </c>
      <c r="GV70" s="4">
        <v>0.0</v>
      </c>
      <c r="GW70" s="3"/>
      <c r="GX70" s="3"/>
      <c r="GY70" s="3"/>
      <c r="GZ70" s="3"/>
      <c r="HA70" s="4" t="e">
        <v>#DIV/0!</v>
      </c>
      <c r="HB70" s="4" t="e">
        <v>#DIV/0!</v>
      </c>
      <c r="HC70" s="4">
        <v>0.0</v>
      </c>
      <c r="HD70" s="3"/>
      <c r="HE70" s="3"/>
      <c r="HF70" s="3"/>
      <c r="HG70" s="3"/>
      <c r="HH70" s="4" t="e">
        <v>#DIV/0!</v>
      </c>
      <c r="HI70" s="4" t="e">
        <v>#DIV/0!</v>
      </c>
      <c r="HJ70" s="4">
        <v>0.0</v>
      </c>
      <c r="HK70" s="34"/>
      <c r="HL70" s="34"/>
      <c r="HM70" s="34"/>
      <c r="HN70" s="34"/>
      <c r="HO70" s="34"/>
      <c r="HP70" s="34"/>
      <c r="HQ70" s="34"/>
      <c r="HR70" s="34"/>
      <c r="HS70" s="34"/>
    </row>
    <row r="71" ht="13.5" customHeight="1">
      <c r="A71" s="3">
        <v>229421.0</v>
      </c>
      <c r="B71" s="4">
        <v>0.718855219</v>
      </c>
      <c r="C71" s="4" t="s">
        <v>643</v>
      </c>
      <c r="D71" s="37" t="s">
        <v>644</v>
      </c>
      <c r="E71" s="3">
        <v>0.0</v>
      </c>
      <c r="F71" s="38">
        <v>16.0</v>
      </c>
      <c r="G71" s="3">
        <v>4185485.0</v>
      </c>
      <c r="H71" s="3">
        <v>1045748.0</v>
      </c>
      <c r="I71" s="3">
        <v>229421.0</v>
      </c>
      <c r="J71" s="5">
        <v>0.03815277777777778</v>
      </c>
      <c r="K71" s="5">
        <v>4.976851851851852E-5</v>
      </c>
      <c r="L71" s="3" t="s">
        <v>39</v>
      </c>
      <c r="M71" s="8">
        <v>622781.0</v>
      </c>
      <c r="N71" s="8">
        <v>622781.0</v>
      </c>
      <c r="O71" s="3">
        <v>623092.0</v>
      </c>
      <c r="P71" s="3">
        <v>623092.0</v>
      </c>
      <c r="Q71" s="3">
        <v>623136.0</v>
      </c>
      <c r="R71" s="3">
        <v>623136.0</v>
      </c>
      <c r="S71" s="3">
        <v>623167.0</v>
      </c>
      <c r="T71" s="3">
        <v>623167.0</v>
      </c>
      <c r="U71" s="8">
        <v>624294.0</v>
      </c>
      <c r="V71" s="3">
        <v>624295.0</v>
      </c>
      <c r="W71" s="3">
        <v>624301.0</v>
      </c>
      <c r="X71" s="3">
        <v>624302.0</v>
      </c>
      <c r="Y71" s="8">
        <v>624311.0</v>
      </c>
      <c r="Z71" s="3">
        <v>624312.0</v>
      </c>
      <c r="AA71" s="3">
        <v>624313.0</v>
      </c>
      <c r="AB71" s="3">
        <v>624314.0</v>
      </c>
      <c r="AC71" s="3">
        <v>1.0</v>
      </c>
      <c r="AD71" s="3">
        <v>1.0</v>
      </c>
      <c r="AE71" s="3">
        <v>1.0</v>
      </c>
      <c r="AF71" s="3">
        <v>1.0</v>
      </c>
      <c r="AG71" s="3">
        <v>1.0</v>
      </c>
      <c r="AH71" s="3">
        <v>1.0</v>
      </c>
      <c r="AI71" s="3">
        <v>1.0</v>
      </c>
      <c r="AJ71" s="3">
        <v>1.0</v>
      </c>
      <c r="AK71" s="8">
        <v>1.0</v>
      </c>
      <c r="AL71" s="3">
        <v>1.0</v>
      </c>
      <c r="AM71" s="3">
        <v>1.0</v>
      </c>
      <c r="AN71" s="3">
        <v>1.0</v>
      </c>
      <c r="AO71" s="8">
        <v>1.0</v>
      </c>
      <c r="AP71" s="3">
        <v>1.0</v>
      </c>
      <c r="AQ71" s="3">
        <v>1.0</v>
      </c>
      <c r="AR71" s="3">
        <v>0.0</v>
      </c>
      <c r="AS71" s="9">
        <v>0.9375</v>
      </c>
      <c r="AT71" s="9">
        <v>0.25</v>
      </c>
      <c r="AU71" s="4">
        <v>15.0</v>
      </c>
      <c r="AV71" s="3">
        <v>0.0</v>
      </c>
      <c r="AW71" s="3">
        <v>0.0</v>
      </c>
      <c r="AX71" s="3">
        <v>0.0</v>
      </c>
      <c r="AY71" s="3">
        <v>0.0</v>
      </c>
      <c r="AZ71" s="3">
        <v>0.0</v>
      </c>
      <c r="BA71" s="3">
        <v>0.0</v>
      </c>
      <c r="BB71" s="3">
        <v>0.0</v>
      </c>
      <c r="BC71" s="3">
        <v>0.0</v>
      </c>
      <c r="BD71" s="3">
        <v>0.0</v>
      </c>
      <c r="BE71" s="3">
        <v>0.0</v>
      </c>
      <c r="BF71" s="3">
        <v>0.0</v>
      </c>
      <c r="BG71" s="3">
        <v>0.0</v>
      </c>
      <c r="BH71" s="3">
        <v>0.0</v>
      </c>
      <c r="BI71" s="3">
        <v>0.0</v>
      </c>
      <c r="BJ71" s="3">
        <v>0.0</v>
      </c>
      <c r="BK71" s="3">
        <v>0.0</v>
      </c>
      <c r="BL71" s="9">
        <v>0.0</v>
      </c>
      <c r="BM71" s="9">
        <v>0.0</v>
      </c>
      <c r="BN71" s="4">
        <v>0.0</v>
      </c>
      <c r="BO71" s="3">
        <v>0.0</v>
      </c>
      <c r="BP71" s="3">
        <v>0.0</v>
      </c>
      <c r="BQ71" s="3">
        <v>0.0</v>
      </c>
      <c r="BR71" s="3">
        <v>0.0</v>
      </c>
      <c r="BS71" s="3">
        <v>0.0</v>
      </c>
      <c r="BT71" s="3">
        <v>0.0</v>
      </c>
      <c r="BU71" s="3">
        <v>0.0</v>
      </c>
      <c r="BV71" s="3">
        <v>0.0</v>
      </c>
      <c r="BW71" s="3">
        <v>0.0</v>
      </c>
      <c r="BX71" s="3">
        <v>0.0</v>
      </c>
      <c r="BY71" s="3">
        <v>0.0</v>
      </c>
      <c r="BZ71" s="3">
        <v>0.0</v>
      </c>
      <c r="CA71" s="3">
        <v>0.0</v>
      </c>
      <c r="CB71" s="3">
        <v>0.0</v>
      </c>
      <c r="CC71" s="3">
        <v>0.0</v>
      </c>
      <c r="CD71" s="3">
        <v>0.0</v>
      </c>
      <c r="CE71" s="9">
        <v>0.0</v>
      </c>
      <c r="CF71" s="9">
        <v>0.0</v>
      </c>
      <c r="CG71" s="4">
        <v>0.0</v>
      </c>
      <c r="CH71" s="3">
        <v>0.0</v>
      </c>
      <c r="CI71" s="3">
        <v>0.0</v>
      </c>
      <c r="CJ71" s="3">
        <v>0.0</v>
      </c>
      <c r="CK71" s="3">
        <v>0.0</v>
      </c>
      <c r="CL71" s="3">
        <v>0.0</v>
      </c>
      <c r="CM71" s="3">
        <v>0.0</v>
      </c>
      <c r="CN71" s="3">
        <v>0.0</v>
      </c>
      <c r="CO71" s="3">
        <v>0.0</v>
      </c>
      <c r="CP71" s="3">
        <v>0.0</v>
      </c>
      <c r="CQ71" s="3">
        <v>0.0</v>
      </c>
      <c r="CR71" s="3">
        <v>0.0</v>
      </c>
      <c r="CS71" s="3">
        <v>0.0</v>
      </c>
      <c r="CT71" s="3">
        <v>0.0</v>
      </c>
      <c r="CU71" s="3">
        <v>0.0</v>
      </c>
      <c r="CV71" s="3">
        <v>0.0</v>
      </c>
      <c r="CW71" s="3">
        <v>0.0</v>
      </c>
      <c r="CX71" s="9">
        <v>0.0</v>
      </c>
      <c r="CY71" s="9">
        <v>0.0</v>
      </c>
      <c r="CZ71" s="4">
        <v>0.0</v>
      </c>
      <c r="DA71" s="3">
        <v>1.0</v>
      </c>
      <c r="DB71" s="3">
        <v>1.0</v>
      </c>
      <c r="DC71" s="3">
        <v>1.0</v>
      </c>
      <c r="DD71" s="3">
        <v>1.0</v>
      </c>
      <c r="DE71" s="3">
        <v>1.0</v>
      </c>
      <c r="DF71" s="3">
        <v>1.0</v>
      </c>
      <c r="DG71" s="3">
        <v>1.0</v>
      </c>
      <c r="DH71" s="3">
        <v>1.0</v>
      </c>
      <c r="DI71" s="3">
        <v>1.0</v>
      </c>
      <c r="DJ71" s="3">
        <v>1.0</v>
      </c>
      <c r="DK71" s="3">
        <v>1.0</v>
      </c>
      <c r="DL71" s="3">
        <v>1.0</v>
      </c>
      <c r="DM71" s="3">
        <v>1.0</v>
      </c>
      <c r="DN71" s="3">
        <v>1.0</v>
      </c>
      <c r="DO71" s="3">
        <v>1.0</v>
      </c>
      <c r="DP71" s="3">
        <v>6.0</v>
      </c>
      <c r="DQ71" s="9">
        <v>1.3125</v>
      </c>
      <c r="DR71" s="9">
        <v>1.25</v>
      </c>
      <c r="DS71" s="4">
        <v>21.0</v>
      </c>
      <c r="DT71" s="3">
        <v>8054.0</v>
      </c>
      <c r="DU71" s="3">
        <v>4818.0</v>
      </c>
      <c r="DV71" s="3">
        <v>3811.0</v>
      </c>
      <c r="DW71" s="3">
        <v>10990.0</v>
      </c>
      <c r="DX71" s="3">
        <v>5808.0</v>
      </c>
      <c r="DY71" s="3">
        <v>17501.0</v>
      </c>
      <c r="DZ71" s="3">
        <v>3287.0</v>
      </c>
      <c r="EA71" s="3">
        <v>10488.0</v>
      </c>
      <c r="EB71" s="3">
        <v>23086.0</v>
      </c>
      <c r="EC71" s="3">
        <v>19812.0</v>
      </c>
      <c r="ED71" s="3">
        <v>31967.0</v>
      </c>
      <c r="EE71" s="3">
        <v>42532.0</v>
      </c>
      <c r="EF71" s="3">
        <v>24606.0</v>
      </c>
      <c r="EG71" s="3">
        <v>13021.0</v>
      </c>
      <c r="EH71" s="3">
        <v>11965.0</v>
      </c>
      <c r="EI71" s="3">
        <v>20724.0</v>
      </c>
      <c r="EJ71" s="9">
        <v>15779.375</v>
      </c>
      <c r="EK71" s="9">
        <v>10967.744720315111</v>
      </c>
      <c r="EL71" s="4">
        <v>252470.0</v>
      </c>
      <c r="EM71" s="3">
        <v>8054.0</v>
      </c>
      <c r="EN71" s="3">
        <v>4818.0</v>
      </c>
      <c r="EO71" s="3">
        <v>3811.0</v>
      </c>
      <c r="EP71" s="3">
        <v>10990.0</v>
      </c>
      <c r="EQ71" s="3">
        <v>5808.0</v>
      </c>
      <c r="ER71" s="3">
        <v>17501.0</v>
      </c>
      <c r="ES71" s="3">
        <v>3287.0</v>
      </c>
      <c r="ET71" s="3">
        <v>10488.0</v>
      </c>
      <c r="EU71" s="3">
        <v>23086.0</v>
      </c>
      <c r="EV71" s="3">
        <v>19812.0</v>
      </c>
      <c r="EW71" s="3">
        <v>31967.0</v>
      </c>
      <c r="EX71" s="3">
        <v>42532.0</v>
      </c>
      <c r="EY71" s="3">
        <v>24606.0</v>
      </c>
      <c r="EZ71" s="3">
        <v>13021.0</v>
      </c>
      <c r="FA71" s="3">
        <v>11965.0</v>
      </c>
      <c r="FB71" s="3">
        <v>20724.0</v>
      </c>
      <c r="FC71" s="9">
        <v>15779.375</v>
      </c>
      <c r="FD71" s="9">
        <v>10967.744720315111</v>
      </c>
      <c r="FE71" s="4">
        <v>252470.0</v>
      </c>
      <c r="FF71" s="8">
        <v>624538.0</v>
      </c>
      <c r="FG71" s="8">
        <v>624538.0</v>
      </c>
      <c r="FH71" s="3">
        <v>624563.0</v>
      </c>
      <c r="FI71" s="3">
        <v>624564.0</v>
      </c>
      <c r="FJ71" s="3">
        <v>945250.0</v>
      </c>
      <c r="FK71" s="3">
        <v>945251.0</v>
      </c>
      <c r="FL71" s="3">
        <v>945303.0</v>
      </c>
      <c r="FM71" s="3">
        <v>945304.0</v>
      </c>
      <c r="FN71" s="3">
        <v>1.0</v>
      </c>
      <c r="FO71" s="3">
        <v>1.0</v>
      </c>
      <c r="FP71" s="3">
        <v>1.0</v>
      </c>
      <c r="FQ71" s="3">
        <v>0.0</v>
      </c>
      <c r="FR71" s="4">
        <v>0.75</v>
      </c>
      <c r="FS71" s="4">
        <v>0.5</v>
      </c>
      <c r="FT71" s="4">
        <v>3.0</v>
      </c>
      <c r="FU71" s="3">
        <v>0.0</v>
      </c>
      <c r="FV71" s="3">
        <v>0.0</v>
      </c>
      <c r="FW71" s="3">
        <v>0.0</v>
      </c>
      <c r="FX71" s="3">
        <v>0.0</v>
      </c>
      <c r="FY71" s="4">
        <v>0.0</v>
      </c>
      <c r="FZ71" s="4">
        <v>0.0</v>
      </c>
      <c r="GA71" s="4">
        <v>0.0</v>
      </c>
      <c r="GB71" s="3">
        <v>0.0</v>
      </c>
      <c r="GC71" s="3">
        <v>0.0</v>
      </c>
      <c r="GD71" s="3">
        <v>0.0</v>
      </c>
      <c r="GE71" s="3">
        <v>3.0</v>
      </c>
      <c r="GF71" s="4">
        <v>0.75</v>
      </c>
      <c r="GG71" s="4">
        <v>1.5</v>
      </c>
      <c r="GH71" s="4">
        <v>3.0</v>
      </c>
      <c r="GI71" s="3">
        <v>0.0</v>
      </c>
      <c r="GJ71" s="3">
        <v>0.0</v>
      </c>
      <c r="GK71" s="3">
        <v>0.0</v>
      </c>
      <c r="GL71" s="3">
        <v>1.0</v>
      </c>
      <c r="GM71" s="4">
        <v>0.25</v>
      </c>
      <c r="GN71" s="4">
        <v>0.5</v>
      </c>
      <c r="GO71" s="4">
        <v>1.0</v>
      </c>
      <c r="GP71" s="3">
        <v>1.0</v>
      </c>
      <c r="GQ71" s="3">
        <v>1.0</v>
      </c>
      <c r="GR71" s="3">
        <v>1.0</v>
      </c>
      <c r="GS71" s="3">
        <v>6.0</v>
      </c>
      <c r="GT71" s="4">
        <v>2.25</v>
      </c>
      <c r="GU71" s="4">
        <v>2.5</v>
      </c>
      <c r="GV71" s="4">
        <v>9.0</v>
      </c>
      <c r="GW71" s="3">
        <v>7375.0</v>
      </c>
      <c r="GX71" s="3">
        <v>15764.0</v>
      </c>
      <c r="GY71" s="3">
        <v>38948.0</v>
      </c>
      <c r="GZ71" s="3">
        <v>19165.0</v>
      </c>
      <c r="HA71" s="4">
        <v>20313.0</v>
      </c>
      <c r="HB71" s="4">
        <v>13374.931451537737</v>
      </c>
      <c r="HC71" s="4">
        <v>81252.0</v>
      </c>
      <c r="HD71" s="3">
        <v>7375.0</v>
      </c>
      <c r="HE71" s="3">
        <v>15764.0</v>
      </c>
      <c r="HF71" s="3">
        <v>38948.0</v>
      </c>
      <c r="HG71" s="3">
        <v>19165.0</v>
      </c>
      <c r="HH71" s="4">
        <v>20313.0</v>
      </c>
      <c r="HI71" s="4">
        <v>13374.931451537737</v>
      </c>
      <c r="HJ71" s="4">
        <v>81252.0</v>
      </c>
      <c r="HK71" s="34"/>
      <c r="HL71" s="34"/>
      <c r="HM71" s="34"/>
      <c r="HN71" s="34"/>
      <c r="HO71" s="34"/>
      <c r="HP71" s="34"/>
      <c r="HQ71" s="34"/>
      <c r="HR71" s="34"/>
      <c r="HS71" s="34"/>
    </row>
    <row r="72" ht="13.5" customHeight="1">
      <c r="A72" s="3">
        <v>229424.0</v>
      </c>
      <c r="B72" s="4">
        <v>0.707070707</v>
      </c>
      <c r="C72" s="4" t="s">
        <v>644</v>
      </c>
      <c r="D72" s="37" t="s">
        <v>644</v>
      </c>
      <c r="E72" s="3">
        <v>0.0</v>
      </c>
      <c r="F72" s="38">
        <v>16.0</v>
      </c>
      <c r="G72" s="3">
        <v>4197179.0</v>
      </c>
      <c r="H72" s="3">
        <v>1047727.0</v>
      </c>
      <c r="I72" s="3">
        <v>229424.0</v>
      </c>
      <c r="J72" s="5">
        <v>0.028943287037037038</v>
      </c>
      <c r="K72" s="5">
        <v>4.988425925925926E-4</v>
      </c>
      <c r="L72" s="3" t="s">
        <v>39</v>
      </c>
      <c r="M72" s="8">
        <v>622781.0</v>
      </c>
      <c r="N72" s="8">
        <v>622781.0</v>
      </c>
      <c r="O72" s="3">
        <v>623092.0</v>
      </c>
      <c r="P72" s="3">
        <v>623092.0</v>
      </c>
      <c r="Q72" s="3">
        <v>623136.0</v>
      </c>
      <c r="R72" s="3">
        <v>623136.0</v>
      </c>
      <c r="S72" s="3">
        <v>623167.0</v>
      </c>
      <c r="T72" s="3">
        <v>623167.0</v>
      </c>
      <c r="U72" s="8">
        <v>624294.0</v>
      </c>
      <c r="V72" s="3">
        <v>624295.0</v>
      </c>
      <c r="W72" s="3">
        <v>624301.0</v>
      </c>
      <c r="X72" s="3">
        <v>624302.0</v>
      </c>
      <c r="Y72" s="8">
        <v>624311.0</v>
      </c>
      <c r="Z72" s="3">
        <v>624312.0</v>
      </c>
      <c r="AA72" s="3">
        <v>624313.0</v>
      </c>
      <c r="AB72" s="3">
        <v>624314.0</v>
      </c>
      <c r="AC72" s="3">
        <v>1.0</v>
      </c>
      <c r="AD72" s="3">
        <v>1.0</v>
      </c>
      <c r="AE72" s="3">
        <v>1.0</v>
      </c>
      <c r="AF72" s="3">
        <v>1.0</v>
      </c>
      <c r="AG72" s="3">
        <v>1.0</v>
      </c>
      <c r="AH72" s="3">
        <v>1.0</v>
      </c>
      <c r="AI72" s="3">
        <v>1.0</v>
      </c>
      <c r="AJ72" s="3">
        <v>1.0</v>
      </c>
      <c r="AK72" s="8">
        <v>0.0</v>
      </c>
      <c r="AL72" s="3">
        <v>0.0</v>
      </c>
      <c r="AM72" s="3">
        <v>0.0</v>
      </c>
      <c r="AN72" s="3">
        <v>0.0</v>
      </c>
      <c r="AO72" s="8">
        <v>0.0</v>
      </c>
      <c r="AP72" s="3">
        <v>1.0</v>
      </c>
      <c r="AQ72" s="3">
        <v>0.0</v>
      </c>
      <c r="AR72" s="3">
        <v>0.0</v>
      </c>
      <c r="AS72" s="9">
        <v>0.5625</v>
      </c>
      <c r="AT72" s="9">
        <v>0.51234753829798</v>
      </c>
      <c r="AU72" s="4">
        <v>9.0</v>
      </c>
      <c r="AV72" s="3">
        <v>0.0</v>
      </c>
      <c r="AW72" s="3">
        <v>0.0</v>
      </c>
      <c r="AX72" s="3">
        <v>0.0</v>
      </c>
      <c r="AY72" s="3">
        <v>0.0</v>
      </c>
      <c r="AZ72" s="3">
        <v>0.0</v>
      </c>
      <c r="BA72" s="3">
        <v>0.0</v>
      </c>
      <c r="BB72" s="3">
        <v>0.0</v>
      </c>
      <c r="BC72" s="3">
        <v>0.0</v>
      </c>
      <c r="BD72" s="3">
        <v>1.0</v>
      </c>
      <c r="BE72" s="3">
        <v>0.0</v>
      </c>
      <c r="BF72" s="3">
        <v>1.0</v>
      </c>
      <c r="BG72" s="3">
        <v>1.0</v>
      </c>
      <c r="BH72" s="3">
        <v>0.0</v>
      </c>
      <c r="BI72" s="3">
        <v>0.0</v>
      </c>
      <c r="BJ72" s="3">
        <v>0.0</v>
      </c>
      <c r="BK72" s="3">
        <v>0.0</v>
      </c>
      <c r="BL72" s="9">
        <v>0.1875</v>
      </c>
      <c r="BM72" s="9">
        <v>0.4031128874149275</v>
      </c>
      <c r="BN72" s="4">
        <v>3.0</v>
      </c>
      <c r="BO72" s="3">
        <v>0.0</v>
      </c>
      <c r="BP72" s="3">
        <v>0.0</v>
      </c>
      <c r="BQ72" s="3">
        <v>0.0</v>
      </c>
      <c r="BR72" s="3">
        <v>0.0</v>
      </c>
      <c r="BS72" s="3">
        <v>0.0</v>
      </c>
      <c r="BT72" s="3">
        <v>0.0</v>
      </c>
      <c r="BU72" s="3">
        <v>0.0</v>
      </c>
      <c r="BV72" s="3">
        <v>0.0</v>
      </c>
      <c r="BW72" s="3">
        <v>2.0</v>
      </c>
      <c r="BX72" s="3">
        <v>2.0</v>
      </c>
      <c r="BY72" s="3">
        <v>2.0</v>
      </c>
      <c r="BZ72" s="3">
        <v>2.0</v>
      </c>
      <c r="CA72" s="3">
        <v>2.0</v>
      </c>
      <c r="CB72" s="3">
        <v>0.0</v>
      </c>
      <c r="CC72" s="3">
        <v>2.0</v>
      </c>
      <c r="CD72" s="3">
        <v>0.0</v>
      </c>
      <c r="CE72" s="9">
        <v>0.75</v>
      </c>
      <c r="CF72" s="9">
        <v>1.0</v>
      </c>
      <c r="CG72" s="4">
        <v>12.0</v>
      </c>
      <c r="CH72" s="3">
        <v>0.0</v>
      </c>
      <c r="CI72" s="3">
        <v>0.0</v>
      </c>
      <c r="CJ72" s="3">
        <v>0.0</v>
      </c>
      <c r="CK72" s="3">
        <v>0.0</v>
      </c>
      <c r="CL72" s="3">
        <v>0.0</v>
      </c>
      <c r="CM72" s="3">
        <v>0.0</v>
      </c>
      <c r="CN72" s="3">
        <v>0.0</v>
      </c>
      <c r="CO72" s="3">
        <v>0.0</v>
      </c>
      <c r="CP72" s="3">
        <v>0.0</v>
      </c>
      <c r="CQ72" s="3">
        <v>0.0</v>
      </c>
      <c r="CR72" s="3">
        <v>0.0</v>
      </c>
      <c r="CS72" s="3">
        <v>0.0</v>
      </c>
      <c r="CT72" s="3">
        <v>0.0</v>
      </c>
      <c r="CU72" s="3">
        <v>0.0</v>
      </c>
      <c r="CV72" s="3">
        <v>0.0</v>
      </c>
      <c r="CW72" s="3">
        <v>0.0</v>
      </c>
      <c r="CX72" s="9">
        <v>0.0</v>
      </c>
      <c r="CY72" s="9">
        <v>0.0</v>
      </c>
      <c r="CZ72" s="4">
        <v>0.0</v>
      </c>
      <c r="DA72" s="3">
        <v>1.0</v>
      </c>
      <c r="DB72" s="3">
        <v>1.0</v>
      </c>
      <c r="DC72" s="3">
        <v>1.0</v>
      </c>
      <c r="DD72" s="3">
        <v>1.0</v>
      </c>
      <c r="DE72" s="3">
        <v>1.0</v>
      </c>
      <c r="DF72" s="3">
        <v>1.0</v>
      </c>
      <c r="DG72" s="3">
        <v>1.0</v>
      </c>
      <c r="DH72" s="3">
        <v>1.0</v>
      </c>
      <c r="DI72" s="3">
        <v>2.0</v>
      </c>
      <c r="DJ72" s="3">
        <v>2.0</v>
      </c>
      <c r="DK72" s="3">
        <v>1.0</v>
      </c>
      <c r="DL72" s="3">
        <v>1.0</v>
      </c>
      <c r="DM72" s="3">
        <v>4.0</v>
      </c>
      <c r="DN72" s="3">
        <v>1.0</v>
      </c>
      <c r="DO72" s="3">
        <v>2.0</v>
      </c>
      <c r="DP72" s="3">
        <v>2.0</v>
      </c>
      <c r="DQ72" s="9">
        <v>1.4375</v>
      </c>
      <c r="DR72" s="9">
        <v>0.8139410298049853</v>
      </c>
      <c r="DS72" s="4">
        <v>23.0</v>
      </c>
      <c r="DT72" s="3">
        <v>17822.0</v>
      </c>
      <c r="DU72" s="3">
        <v>5956.0</v>
      </c>
      <c r="DV72" s="3">
        <v>8190.0</v>
      </c>
      <c r="DW72" s="3">
        <v>49144.0</v>
      </c>
      <c r="DX72" s="3">
        <v>4116.0</v>
      </c>
      <c r="DY72" s="3">
        <v>165909.0</v>
      </c>
      <c r="DZ72" s="3">
        <v>4213.0</v>
      </c>
      <c r="EA72" s="3">
        <v>27365.0</v>
      </c>
      <c r="EB72" s="3">
        <v>140562.0</v>
      </c>
      <c r="EC72" s="3">
        <v>54398.0</v>
      </c>
      <c r="ED72" s="3">
        <v>280315.0</v>
      </c>
      <c r="EE72" s="3">
        <v>3731.0</v>
      </c>
      <c r="EF72" s="3">
        <v>60848.0</v>
      </c>
      <c r="EG72" s="3">
        <v>27253.0</v>
      </c>
      <c r="EH72" s="3">
        <v>22602.0</v>
      </c>
      <c r="EI72" s="3">
        <v>31338.0</v>
      </c>
      <c r="EJ72" s="9">
        <v>56485.125</v>
      </c>
      <c r="EK72" s="9">
        <v>76306.7890565228</v>
      </c>
      <c r="EL72" s="4">
        <v>903762.0</v>
      </c>
      <c r="EM72" s="3">
        <v>17822.0</v>
      </c>
      <c r="EN72" s="3">
        <v>5956.0</v>
      </c>
      <c r="EO72" s="3">
        <v>8190.0</v>
      </c>
      <c r="EP72" s="3">
        <v>49144.0</v>
      </c>
      <c r="EQ72" s="3">
        <v>4116.0</v>
      </c>
      <c r="ER72" s="3">
        <v>165909.0</v>
      </c>
      <c r="ES72" s="3">
        <v>4213.0</v>
      </c>
      <c r="ET72" s="3">
        <v>27365.0</v>
      </c>
      <c r="EU72" s="3">
        <v>140562.0</v>
      </c>
      <c r="EV72" s="3">
        <v>54398.0</v>
      </c>
      <c r="EW72" s="3">
        <v>280315.0</v>
      </c>
      <c r="EX72" s="3">
        <v>3731.0</v>
      </c>
      <c r="EY72" s="3">
        <v>60848.0</v>
      </c>
      <c r="EZ72" s="3">
        <v>27253.0</v>
      </c>
      <c r="FA72" s="3">
        <v>22602.0</v>
      </c>
      <c r="FB72" s="3">
        <v>31338.0</v>
      </c>
      <c r="FC72" s="9">
        <v>56485.125</v>
      </c>
      <c r="FD72" s="9">
        <v>76306.7890565228</v>
      </c>
      <c r="FE72" s="4">
        <v>903762.0</v>
      </c>
      <c r="FF72" s="8"/>
      <c r="FG72" s="8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4" t="e">
        <v>#DIV/0!</v>
      </c>
      <c r="FS72" s="4" t="e">
        <v>#DIV/0!</v>
      </c>
      <c r="FT72" s="4">
        <v>0.0</v>
      </c>
      <c r="FU72" s="3"/>
      <c r="FV72" s="3"/>
      <c r="FW72" s="3"/>
      <c r="FX72" s="3"/>
      <c r="FY72" s="4" t="e">
        <v>#DIV/0!</v>
      </c>
      <c r="FZ72" s="4" t="e">
        <v>#DIV/0!</v>
      </c>
      <c r="GA72" s="4">
        <v>0.0</v>
      </c>
      <c r="GB72" s="3"/>
      <c r="GC72" s="3"/>
      <c r="GD72" s="3"/>
      <c r="GE72" s="3"/>
      <c r="GF72" s="4" t="e">
        <v>#DIV/0!</v>
      </c>
      <c r="GG72" s="4" t="e">
        <v>#DIV/0!</v>
      </c>
      <c r="GH72" s="4">
        <v>0.0</v>
      </c>
      <c r="GI72" s="3"/>
      <c r="GJ72" s="3"/>
      <c r="GK72" s="3"/>
      <c r="GL72" s="3"/>
      <c r="GM72" s="4" t="e">
        <v>#DIV/0!</v>
      </c>
      <c r="GN72" s="4" t="e">
        <v>#DIV/0!</v>
      </c>
      <c r="GO72" s="4">
        <v>0.0</v>
      </c>
      <c r="GP72" s="3"/>
      <c r="GQ72" s="3"/>
      <c r="GR72" s="3"/>
      <c r="GS72" s="3"/>
      <c r="GT72" s="4" t="e">
        <v>#DIV/0!</v>
      </c>
      <c r="GU72" s="4" t="e">
        <v>#DIV/0!</v>
      </c>
      <c r="GV72" s="4">
        <v>0.0</v>
      </c>
      <c r="GW72" s="3"/>
      <c r="GX72" s="3"/>
      <c r="GY72" s="3"/>
      <c r="GZ72" s="3"/>
      <c r="HA72" s="4" t="e">
        <v>#DIV/0!</v>
      </c>
      <c r="HB72" s="4" t="e">
        <v>#DIV/0!</v>
      </c>
      <c r="HC72" s="4">
        <v>0.0</v>
      </c>
      <c r="HD72" s="3"/>
      <c r="HE72" s="3"/>
      <c r="HF72" s="3"/>
      <c r="HG72" s="3"/>
      <c r="HH72" s="4" t="e">
        <v>#DIV/0!</v>
      </c>
      <c r="HI72" s="4" t="e">
        <v>#DIV/0!</v>
      </c>
      <c r="HJ72" s="4">
        <v>0.0</v>
      </c>
      <c r="HK72" s="34"/>
      <c r="HL72" s="34"/>
      <c r="HM72" s="34"/>
      <c r="HN72" s="34"/>
      <c r="HO72" s="34"/>
      <c r="HP72" s="34"/>
      <c r="HQ72" s="34"/>
      <c r="HR72" s="34"/>
      <c r="HS72" s="34"/>
    </row>
    <row r="73" ht="13.5" customHeight="1">
      <c r="A73" s="3">
        <v>229429.0</v>
      </c>
      <c r="B73" s="4">
        <v>0.766146993</v>
      </c>
      <c r="C73" s="4" t="s">
        <v>643</v>
      </c>
      <c r="D73" s="37" t="s">
        <v>644</v>
      </c>
      <c r="E73" s="3">
        <v>0.0</v>
      </c>
      <c r="F73" s="38">
        <v>16.0</v>
      </c>
      <c r="G73" s="3">
        <v>4194863.0</v>
      </c>
      <c r="H73" s="3">
        <v>1047726.0</v>
      </c>
      <c r="I73" s="3">
        <v>229429.0</v>
      </c>
      <c r="J73" s="5">
        <v>9.432870370370371E-4</v>
      </c>
      <c r="K73" s="5">
        <v>0.038953703703703706</v>
      </c>
      <c r="L73" s="3" t="s">
        <v>39</v>
      </c>
      <c r="M73" s="8">
        <v>622781.0</v>
      </c>
      <c r="N73" s="8">
        <v>622781.0</v>
      </c>
      <c r="O73" s="3">
        <v>623092.0</v>
      </c>
      <c r="P73" s="3">
        <v>623092.0</v>
      </c>
      <c r="Q73" s="3">
        <v>623136.0</v>
      </c>
      <c r="R73" s="3">
        <v>623136.0</v>
      </c>
      <c r="S73" s="3">
        <v>623167.0</v>
      </c>
      <c r="T73" s="3">
        <v>623167.0</v>
      </c>
      <c r="U73" s="8">
        <v>624294.0</v>
      </c>
      <c r="V73" s="3">
        <v>624295.0</v>
      </c>
      <c r="W73" s="3">
        <v>624301.0</v>
      </c>
      <c r="X73" s="3">
        <v>624302.0</v>
      </c>
      <c r="Y73" s="8">
        <v>624311.0</v>
      </c>
      <c r="Z73" s="3">
        <v>624312.0</v>
      </c>
      <c r="AA73" s="3">
        <v>624313.0</v>
      </c>
      <c r="AB73" s="3">
        <v>624314.0</v>
      </c>
      <c r="AC73" s="3">
        <v>1.0</v>
      </c>
      <c r="AD73" s="3">
        <v>1.0</v>
      </c>
      <c r="AE73" s="3">
        <v>1.0</v>
      </c>
      <c r="AF73" s="3">
        <v>1.0</v>
      </c>
      <c r="AG73" s="3">
        <v>1.0</v>
      </c>
      <c r="AH73" s="3">
        <v>1.0</v>
      </c>
      <c r="AI73" s="3">
        <v>1.0</v>
      </c>
      <c r="AJ73" s="3">
        <v>1.0</v>
      </c>
      <c r="AK73" s="8">
        <v>1.0</v>
      </c>
      <c r="AL73" s="3">
        <v>1.0</v>
      </c>
      <c r="AM73" s="3">
        <v>0.0</v>
      </c>
      <c r="AN73" s="3">
        <v>0.0</v>
      </c>
      <c r="AO73" s="8">
        <v>1.0</v>
      </c>
      <c r="AP73" s="3">
        <v>1.0</v>
      </c>
      <c r="AQ73" s="3">
        <v>1.0</v>
      </c>
      <c r="AR73" s="3">
        <v>1.0</v>
      </c>
      <c r="AS73" s="9">
        <v>0.875</v>
      </c>
      <c r="AT73" s="9">
        <v>0.3415650255319866</v>
      </c>
      <c r="AU73" s="4">
        <v>14.0</v>
      </c>
      <c r="AV73" s="3">
        <v>0.0</v>
      </c>
      <c r="AW73" s="3">
        <v>0.0</v>
      </c>
      <c r="AX73" s="3">
        <v>0.0</v>
      </c>
      <c r="AY73" s="3">
        <v>0.0</v>
      </c>
      <c r="AZ73" s="3">
        <v>0.0</v>
      </c>
      <c r="BA73" s="3">
        <v>0.0</v>
      </c>
      <c r="BB73" s="3">
        <v>0.0</v>
      </c>
      <c r="BC73" s="3">
        <v>0.0</v>
      </c>
      <c r="BD73" s="3">
        <v>0.0</v>
      </c>
      <c r="BE73" s="3">
        <v>0.0</v>
      </c>
      <c r="BF73" s="3">
        <v>0.0</v>
      </c>
      <c r="BG73" s="3">
        <v>0.0</v>
      </c>
      <c r="BH73" s="3">
        <v>0.0</v>
      </c>
      <c r="BI73" s="3">
        <v>0.0</v>
      </c>
      <c r="BJ73" s="3">
        <v>0.0</v>
      </c>
      <c r="BK73" s="3">
        <v>0.0</v>
      </c>
      <c r="BL73" s="9">
        <v>0.0</v>
      </c>
      <c r="BM73" s="9">
        <v>0.0</v>
      </c>
      <c r="BN73" s="4">
        <v>0.0</v>
      </c>
      <c r="BO73" s="3">
        <v>0.0</v>
      </c>
      <c r="BP73" s="3">
        <v>0.0</v>
      </c>
      <c r="BQ73" s="3">
        <v>0.0</v>
      </c>
      <c r="BR73" s="3">
        <v>0.0</v>
      </c>
      <c r="BS73" s="3">
        <v>0.0</v>
      </c>
      <c r="BT73" s="3">
        <v>0.0</v>
      </c>
      <c r="BU73" s="3">
        <v>0.0</v>
      </c>
      <c r="BV73" s="3">
        <v>0.0</v>
      </c>
      <c r="BW73" s="3">
        <v>0.0</v>
      </c>
      <c r="BX73" s="3">
        <v>0.0</v>
      </c>
      <c r="BY73" s="3">
        <v>2.0</v>
      </c>
      <c r="BZ73" s="3">
        <v>0.0</v>
      </c>
      <c r="CA73" s="3">
        <v>0.0</v>
      </c>
      <c r="CB73" s="3">
        <v>0.0</v>
      </c>
      <c r="CC73" s="3">
        <v>0.0</v>
      </c>
      <c r="CD73" s="3">
        <v>0.0</v>
      </c>
      <c r="CE73" s="9">
        <v>0.125</v>
      </c>
      <c r="CF73" s="9">
        <v>0.5</v>
      </c>
      <c r="CG73" s="4">
        <v>2.0</v>
      </c>
      <c r="CH73" s="3">
        <v>0.0</v>
      </c>
      <c r="CI73" s="3">
        <v>0.0</v>
      </c>
      <c r="CJ73" s="3">
        <v>0.0</v>
      </c>
      <c r="CK73" s="3">
        <v>0.0</v>
      </c>
      <c r="CL73" s="3">
        <v>0.0</v>
      </c>
      <c r="CM73" s="3">
        <v>0.0</v>
      </c>
      <c r="CN73" s="3">
        <v>0.0</v>
      </c>
      <c r="CO73" s="3">
        <v>0.0</v>
      </c>
      <c r="CP73" s="3">
        <v>0.0</v>
      </c>
      <c r="CQ73" s="3">
        <v>0.0</v>
      </c>
      <c r="CR73" s="3">
        <v>0.0</v>
      </c>
      <c r="CS73" s="3">
        <v>0.0</v>
      </c>
      <c r="CT73" s="3">
        <v>0.0</v>
      </c>
      <c r="CU73" s="3">
        <v>0.0</v>
      </c>
      <c r="CV73" s="3">
        <v>0.0</v>
      </c>
      <c r="CW73" s="3">
        <v>0.0</v>
      </c>
      <c r="CX73" s="9">
        <v>0.0</v>
      </c>
      <c r="CY73" s="9">
        <v>0.0</v>
      </c>
      <c r="CZ73" s="4">
        <v>0.0</v>
      </c>
      <c r="DA73" s="3">
        <v>1.0</v>
      </c>
      <c r="DB73" s="3">
        <v>1.0</v>
      </c>
      <c r="DC73" s="3">
        <v>1.0</v>
      </c>
      <c r="DD73" s="3">
        <v>1.0</v>
      </c>
      <c r="DE73" s="3">
        <v>1.0</v>
      </c>
      <c r="DF73" s="3">
        <v>1.0</v>
      </c>
      <c r="DG73" s="3">
        <v>1.0</v>
      </c>
      <c r="DH73" s="3">
        <v>1.0</v>
      </c>
      <c r="DI73" s="3">
        <v>1.0</v>
      </c>
      <c r="DJ73" s="3">
        <v>1.0</v>
      </c>
      <c r="DK73" s="3">
        <v>4.0</v>
      </c>
      <c r="DL73" s="3">
        <v>2.0</v>
      </c>
      <c r="DM73" s="3">
        <v>1.0</v>
      </c>
      <c r="DN73" s="3">
        <v>1.0</v>
      </c>
      <c r="DO73" s="3">
        <v>1.0</v>
      </c>
      <c r="DP73" s="3">
        <v>1.0</v>
      </c>
      <c r="DQ73" s="9">
        <v>1.25</v>
      </c>
      <c r="DR73" s="9">
        <v>0.7745966692414834</v>
      </c>
      <c r="DS73" s="4">
        <v>20.0</v>
      </c>
      <c r="DT73" s="3">
        <v>14767.0</v>
      </c>
      <c r="DU73" s="3">
        <v>6898.0</v>
      </c>
      <c r="DV73" s="3">
        <v>6046.0</v>
      </c>
      <c r="DW73" s="3">
        <v>28159.0</v>
      </c>
      <c r="DX73" s="3">
        <v>19219.0</v>
      </c>
      <c r="DY73" s="3">
        <v>635346.0</v>
      </c>
      <c r="DZ73" s="3">
        <v>8927.0</v>
      </c>
      <c r="EA73" s="3">
        <v>26857.0</v>
      </c>
      <c r="EB73" s="3">
        <v>99003.0</v>
      </c>
      <c r="EC73" s="3">
        <v>16751.0</v>
      </c>
      <c r="ED73" s="3">
        <v>453872.0</v>
      </c>
      <c r="EE73" s="3">
        <v>540007.0</v>
      </c>
      <c r="EF73" s="3">
        <v>84509.0</v>
      </c>
      <c r="EG73" s="3">
        <v>52327.0</v>
      </c>
      <c r="EH73" s="3">
        <v>64716.0</v>
      </c>
      <c r="EI73" s="3">
        <v>35387.0</v>
      </c>
      <c r="EJ73" s="9">
        <v>130799.4375</v>
      </c>
      <c r="EK73" s="9">
        <v>208998.2412713781</v>
      </c>
      <c r="EL73" s="4">
        <v>2092791.0</v>
      </c>
      <c r="EM73" s="3">
        <v>14767.0</v>
      </c>
      <c r="EN73" s="3">
        <v>6898.0</v>
      </c>
      <c r="EO73" s="3">
        <v>6046.0</v>
      </c>
      <c r="EP73" s="3">
        <v>28159.0</v>
      </c>
      <c r="EQ73" s="3">
        <v>19219.0</v>
      </c>
      <c r="ER73" s="3">
        <v>635346.0</v>
      </c>
      <c r="ES73" s="3">
        <v>8927.0</v>
      </c>
      <c r="ET73" s="3">
        <v>26857.0</v>
      </c>
      <c r="EU73" s="3">
        <v>99003.0</v>
      </c>
      <c r="EV73" s="3">
        <v>16751.0</v>
      </c>
      <c r="EW73" s="3">
        <v>453872.0</v>
      </c>
      <c r="EX73" s="3">
        <v>540007.0</v>
      </c>
      <c r="EY73" s="3">
        <v>84509.0</v>
      </c>
      <c r="EZ73" s="3">
        <v>52327.0</v>
      </c>
      <c r="FA73" s="3">
        <v>64716.0</v>
      </c>
      <c r="FB73" s="3">
        <v>35387.0</v>
      </c>
      <c r="FC73" s="9">
        <v>130799.4375</v>
      </c>
      <c r="FD73" s="9">
        <v>208998.2412713781</v>
      </c>
      <c r="FE73" s="4">
        <v>2092791.0</v>
      </c>
      <c r="FF73" s="8"/>
      <c r="FG73" s="8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4" t="e">
        <v>#DIV/0!</v>
      </c>
      <c r="FS73" s="4" t="e">
        <v>#DIV/0!</v>
      </c>
      <c r="FT73" s="4">
        <v>0.0</v>
      </c>
      <c r="FU73" s="3"/>
      <c r="FV73" s="3"/>
      <c r="FW73" s="3"/>
      <c r="FX73" s="3"/>
      <c r="FY73" s="4" t="e">
        <v>#DIV/0!</v>
      </c>
      <c r="FZ73" s="4" t="e">
        <v>#DIV/0!</v>
      </c>
      <c r="GA73" s="4">
        <v>0.0</v>
      </c>
      <c r="GB73" s="3"/>
      <c r="GC73" s="3"/>
      <c r="GD73" s="3"/>
      <c r="GE73" s="3"/>
      <c r="GF73" s="4" t="e">
        <v>#DIV/0!</v>
      </c>
      <c r="GG73" s="4" t="e">
        <v>#DIV/0!</v>
      </c>
      <c r="GH73" s="4">
        <v>0.0</v>
      </c>
      <c r="GI73" s="3"/>
      <c r="GJ73" s="3"/>
      <c r="GK73" s="3"/>
      <c r="GL73" s="3"/>
      <c r="GM73" s="4" t="e">
        <v>#DIV/0!</v>
      </c>
      <c r="GN73" s="4" t="e">
        <v>#DIV/0!</v>
      </c>
      <c r="GO73" s="4">
        <v>0.0</v>
      </c>
      <c r="GP73" s="3"/>
      <c r="GQ73" s="3"/>
      <c r="GR73" s="3"/>
      <c r="GS73" s="3"/>
      <c r="GT73" s="4" t="e">
        <v>#DIV/0!</v>
      </c>
      <c r="GU73" s="4" t="e">
        <v>#DIV/0!</v>
      </c>
      <c r="GV73" s="4">
        <v>0.0</v>
      </c>
      <c r="GW73" s="3"/>
      <c r="GX73" s="3"/>
      <c r="GY73" s="3"/>
      <c r="GZ73" s="3"/>
      <c r="HA73" s="4" t="e">
        <v>#DIV/0!</v>
      </c>
      <c r="HB73" s="4" t="e">
        <v>#DIV/0!</v>
      </c>
      <c r="HC73" s="4">
        <v>0.0</v>
      </c>
      <c r="HD73" s="3"/>
      <c r="HE73" s="3"/>
      <c r="HF73" s="3"/>
      <c r="HG73" s="3"/>
      <c r="HH73" s="4" t="e">
        <v>#DIV/0!</v>
      </c>
      <c r="HI73" s="4" t="e">
        <v>#DIV/0!</v>
      </c>
      <c r="HJ73" s="4">
        <v>0.0</v>
      </c>
      <c r="HK73" s="34"/>
      <c r="HL73" s="34"/>
      <c r="HM73" s="34"/>
      <c r="HN73" s="34"/>
      <c r="HO73" s="34"/>
      <c r="HP73" s="34"/>
      <c r="HQ73" s="34"/>
      <c r="HR73" s="34"/>
      <c r="HS73" s="34"/>
    </row>
    <row r="74" ht="13.5" customHeight="1">
      <c r="A74" s="3">
        <v>229430.0</v>
      </c>
      <c r="B74" s="4">
        <v>0.772727273</v>
      </c>
      <c r="C74" s="4" t="s">
        <v>643</v>
      </c>
      <c r="D74" s="37" t="s">
        <v>644</v>
      </c>
      <c r="E74" s="3">
        <v>0.0</v>
      </c>
      <c r="F74" s="38">
        <v>16.0</v>
      </c>
      <c r="G74" s="3">
        <v>4186967.0</v>
      </c>
      <c r="H74" s="3">
        <v>1045748.0</v>
      </c>
      <c r="I74" s="3">
        <v>229430.0</v>
      </c>
      <c r="J74" s="5">
        <v>0.010810185185185185</v>
      </c>
      <c r="K74" s="5">
        <v>0.0037685185185185187</v>
      </c>
      <c r="L74" s="3" t="s">
        <v>39</v>
      </c>
      <c r="M74" s="8">
        <v>622781.0</v>
      </c>
      <c r="N74" s="8">
        <v>622781.0</v>
      </c>
      <c r="O74" s="3">
        <v>623092.0</v>
      </c>
      <c r="P74" s="3">
        <v>623092.0</v>
      </c>
      <c r="Q74" s="3">
        <v>623136.0</v>
      </c>
      <c r="R74" s="3">
        <v>623136.0</v>
      </c>
      <c r="S74" s="3">
        <v>623167.0</v>
      </c>
      <c r="T74" s="3">
        <v>623167.0</v>
      </c>
      <c r="U74" s="8">
        <v>624294.0</v>
      </c>
      <c r="V74" s="3">
        <v>624295.0</v>
      </c>
      <c r="W74" s="3">
        <v>624301.0</v>
      </c>
      <c r="X74" s="3">
        <v>624302.0</v>
      </c>
      <c r="Y74" s="8">
        <v>624311.0</v>
      </c>
      <c r="Z74" s="3">
        <v>624312.0</v>
      </c>
      <c r="AA74" s="3">
        <v>624313.0</v>
      </c>
      <c r="AB74" s="3">
        <v>624314.0</v>
      </c>
      <c r="AC74" s="3">
        <v>1.0</v>
      </c>
      <c r="AD74" s="3">
        <v>1.0</v>
      </c>
      <c r="AE74" s="3">
        <v>1.0</v>
      </c>
      <c r="AF74" s="3">
        <v>1.0</v>
      </c>
      <c r="AG74" s="3">
        <v>1.0</v>
      </c>
      <c r="AH74" s="3">
        <v>1.0</v>
      </c>
      <c r="AI74" s="3">
        <v>1.0</v>
      </c>
      <c r="AJ74" s="3">
        <v>1.0</v>
      </c>
      <c r="AK74" s="8">
        <v>1.0</v>
      </c>
      <c r="AL74" s="3">
        <v>1.0</v>
      </c>
      <c r="AM74" s="3">
        <v>1.0</v>
      </c>
      <c r="AN74" s="3">
        <v>1.0</v>
      </c>
      <c r="AO74" s="8">
        <v>0.0</v>
      </c>
      <c r="AP74" s="3">
        <v>1.0</v>
      </c>
      <c r="AQ74" s="3">
        <v>1.0</v>
      </c>
      <c r="AR74" s="3">
        <v>1.0</v>
      </c>
      <c r="AS74" s="9">
        <v>0.9375</v>
      </c>
      <c r="AT74" s="9">
        <v>0.25</v>
      </c>
      <c r="AU74" s="4">
        <v>15.0</v>
      </c>
      <c r="AV74" s="3">
        <v>0.0</v>
      </c>
      <c r="AW74" s="3">
        <v>0.0</v>
      </c>
      <c r="AX74" s="3">
        <v>0.0</v>
      </c>
      <c r="AY74" s="3">
        <v>0.0</v>
      </c>
      <c r="AZ74" s="3">
        <v>0.0</v>
      </c>
      <c r="BA74" s="3">
        <v>0.0</v>
      </c>
      <c r="BB74" s="3">
        <v>0.0</v>
      </c>
      <c r="BC74" s="3">
        <v>0.0</v>
      </c>
      <c r="BD74" s="3">
        <v>0.0</v>
      </c>
      <c r="BE74" s="3">
        <v>0.0</v>
      </c>
      <c r="BF74" s="3">
        <v>0.0</v>
      </c>
      <c r="BG74" s="3">
        <v>0.0</v>
      </c>
      <c r="BH74" s="3">
        <v>0.0</v>
      </c>
      <c r="BI74" s="3">
        <v>0.0</v>
      </c>
      <c r="BJ74" s="3">
        <v>0.0</v>
      </c>
      <c r="BK74" s="3">
        <v>0.0</v>
      </c>
      <c r="BL74" s="9">
        <v>0.0</v>
      </c>
      <c r="BM74" s="9">
        <v>0.0</v>
      </c>
      <c r="BN74" s="4">
        <v>0.0</v>
      </c>
      <c r="BO74" s="3">
        <v>0.0</v>
      </c>
      <c r="BP74" s="3">
        <v>0.0</v>
      </c>
      <c r="BQ74" s="3">
        <v>0.0</v>
      </c>
      <c r="BR74" s="3">
        <v>0.0</v>
      </c>
      <c r="BS74" s="3">
        <v>0.0</v>
      </c>
      <c r="BT74" s="3">
        <v>0.0</v>
      </c>
      <c r="BU74" s="3">
        <v>0.0</v>
      </c>
      <c r="BV74" s="3">
        <v>0.0</v>
      </c>
      <c r="BW74" s="3">
        <v>0.0</v>
      </c>
      <c r="BX74" s="3">
        <v>0.0</v>
      </c>
      <c r="BY74" s="3">
        <v>0.0</v>
      </c>
      <c r="BZ74" s="3">
        <v>0.0</v>
      </c>
      <c r="CA74" s="3">
        <v>0.0</v>
      </c>
      <c r="CB74" s="3">
        <v>0.0</v>
      </c>
      <c r="CC74" s="3">
        <v>0.0</v>
      </c>
      <c r="CD74" s="3">
        <v>0.0</v>
      </c>
      <c r="CE74" s="9">
        <v>0.0</v>
      </c>
      <c r="CF74" s="9">
        <v>0.0</v>
      </c>
      <c r="CG74" s="4">
        <v>0.0</v>
      </c>
      <c r="CH74" s="3">
        <v>0.0</v>
      </c>
      <c r="CI74" s="3">
        <v>0.0</v>
      </c>
      <c r="CJ74" s="3">
        <v>0.0</v>
      </c>
      <c r="CK74" s="3">
        <v>0.0</v>
      </c>
      <c r="CL74" s="3">
        <v>0.0</v>
      </c>
      <c r="CM74" s="3">
        <v>0.0</v>
      </c>
      <c r="CN74" s="3">
        <v>0.0</v>
      </c>
      <c r="CO74" s="3">
        <v>0.0</v>
      </c>
      <c r="CP74" s="3">
        <v>0.0</v>
      </c>
      <c r="CQ74" s="3">
        <v>0.0</v>
      </c>
      <c r="CR74" s="3">
        <v>0.0</v>
      </c>
      <c r="CS74" s="3">
        <v>0.0</v>
      </c>
      <c r="CT74" s="3">
        <v>0.0</v>
      </c>
      <c r="CU74" s="3">
        <v>0.0</v>
      </c>
      <c r="CV74" s="3">
        <v>0.0</v>
      </c>
      <c r="CW74" s="3">
        <v>0.0</v>
      </c>
      <c r="CX74" s="9">
        <v>0.0</v>
      </c>
      <c r="CY74" s="9">
        <v>0.0</v>
      </c>
      <c r="CZ74" s="4">
        <v>0.0</v>
      </c>
      <c r="DA74" s="3">
        <v>1.0</v>
      </c>
      <c r="DB74" s="3">
        <v>1.0</v>
      </c>
      <c r="DC74" s="3">
        <v>1.0</v>
      </c>
      <c r="DD74" s="3">
        <v>1.0</v>
      </c>
      <c r="DE74" s="3">
        <v>1.0</v>
      </c>
      <c r="DF74" s="3">
        <v>1.0</v>
      </c>
      <c r="DG74" s="3">
        <v>1.0</v>
      </c>
      <c r="DH74" s="3">
        <v>1.0</v>
      </c>
      <c r="DI74" s="3">
        <v>1.0</v>
      </c>
      <c r="DJ74" s="3">
        <v>1.0</v>
      </c>
      <c r="DK74" s="3">
        <v>1.0</v>
      </c>
      <c r="DL74" s="3">
        <v>1.0</v>
      </c>
      <c r="DM74" s="3">
        <v>2.0</v>
      </c>
      <c r="DN74" s="3">
        <v>1.0</v>
      </c>
      <c r="DO74" s="3">
        <v>1.0</v>
      </c>
      <c r="DP74" s="3">
        <v>1.0</v>
      </c>
      <c r="DQ74" s="9">
        <v>1.0625</v>
      </c>
      <c r="DR74" s="9">
        <v>0.25</v>
      </c>
      <c r="DS74" s="4">
        <v>17.0</v>
      </c>
      <c r="DT74" s="3">
        <v>8629.0</v>
      </c>
      <c r="DU74" s="3">
        <v>72803.0</v>
      </c>
      <c r="DV74" s="3">
        <v>5779.0</v>
      </c>
      <c r="DW74" s="3">
        <v>75313.0</v>
      </c>
      <c r="DX74" s="3">
        <v>4465.0</v>
      </c>
      <c r="DY74" s="3">
        <v>76855.0</v>
      </c>
      <c r="DZ74" s="3">
        <v>6237.0</v>
      </c>
      <c r="EA74" s="3">
        <v>63822.0</v>
      </c>
      <c r="EB74" s="3">
        <v>188645.0</v>
      </c>
      <c r="EC74" s="3">
        <v>59989.0</v>
      </c>
      <c r="ED74" s="3">
        <v>8769050.0</v>
      </c>
      <c r="EE74" s="3">
        <v>92441.0</v>
      </c>
      <c r="EF74" s="3">
        <v>251779.0</v>
      </c>
      <c r="EG74" s="3">
        <v>109188.0</v>
      </c>
      <c r="EH74" s="3">
        <v>115434.0</v>
      </c>
      <c r="EI74" s="3">
        <v>74426.0</v>
      </c>
      <c r="EJ74" s="9">
        <v>623428.4375</v>
      </c>
      <c r="EK74" s="9">
        <v>2173179.82794135</v>
      </c>
      <c r="EL74" s="4">
        <v>9974855.0</v>
      </c>
      <c r="EM74" s="3">
        <v>8629.0</v>
      </c>
      <c r="EN74" s="3">
        <v>72803.0</v>
      </c>
      <c r="EO74" s="3">
        <v>5779.0</v>
      </c>
      <c r="EP74" s="3">
        <v>75313.0</v>
      </c>
      <c r="EQ74" s="3">
        <v>4465.0</v>
      </c>
      <c r="ER74" s="3">
        <v>76855.0</v>
      </c>
      <c r="ES74" s="3">
        <v>6237.0</v>
      </c>
      <c r="ET74" s="3">
        <v>63822.0</v>
      </c>
      <c r="EU74" s="3">
        <v>188645.0</v>
      </c>
      <c r="EV74" s="3">
        <v>59989.0</v>
      </c>
      <c r="EW74" s="3">
        <v>8769050.0</v>
      </c>
      <c r="EX74" s="3">
        <v>92441.0</v>
      </c>
      <c r="EY74" s="3">
        <v>251779.0</v>
      </c>
      <c r="EZ74" s="3">
        <v>109188.0</v>
      </c>
      <c r="FA74" s="3">
        <v>115434.0</v>
      </c>
      <c r="FB74" s="3">
        <v>74426.0</v>
      </c>
      <c r="FC74" s="9">
        <v>623428.4375</v>
      </c>
      <c r="FD74" s="9">
        <v>2173179.82794135</v>
      </c>
      <c r="FE74" s="4">
        <v>9974855.0</v>
      </c>
      <c r="FF74" s="8">
        <v>624538.0</v>
      </c>
      <c r="FG74" s="8">
        <v>624538.0</v>
      </c>
      <c r="FH74" s="3">
        <v>624563.0</v>
      </c>
      <c r="FI74" s="3">
        <v>624564.0</v>
      </c>
      <c r="FJ74" s="3">
        <v>945250.0</v>
      </c>
      <c r="FK74" s="3">
        <v>945251.0</v>
      </c>
      <c r="FL74" s="3">
        <v>945303.0</v>
      </c>
      <c r="FM74" s="3">
        <v>945304.0</v>
      </c>
      <c r="FN74" s="3">
        <v>1.0</v>
      </c>
      <c r="FO74" s="3">
        <v>1.0</v>
      </c>
      <c r="FP74" s="3">
        <v>1.0</v>
      </c>
      <c r="FQ74" s="3">
        <v>0.0</v>
      </c>
      <c r="FR74" s="4">
        <v>0.75</v>
      </c>
      <c r="FS74" s="4">
        <v>0.5</v>
      </c>
      <c r="FT74" s="4">
        <v>3.0</v>
      </c>
      <c r="FU74" s="3">
        <v>0.0</v>
      </c>
      <c r="FV74" s="3">
        <v>0.0</v>
      </c>
      <c r="FW74" s="3">
        <v>0.0</v>
      </c>
      <c r="FX74" s="3">
        <v>0.0</v>
      </c>
      <c r="FY74" s="4">
        <v>0.0</v>
      </c>
      <c r="FZ74" s="4">
        <v>0.0</v>
      </c>
      <c r="GA74" s="4">
        <v>0.0</v>
      </c>
      <c r="GB74" s="3">
        <v>0.0</v>
      </c>
      <c r="GC74" s="3">
        <v>0.0</v>
      </c>
      <c r="GD74" s="3">
        <v>0.0</v>
      </c>
      <c r="GE74" s="3">
        <v>0.0</v>
      </c>
      <c r="GF74" s="4">
        <v>0.0</v>
      </c>
      <c r="GG74" s="4">
        <v>0.0</v>
      </c>
      <c r="GH74" s="4">
        <v>0.0</v>
      </c>
      <c r="GI74" s="3">
        <v>0.0</v>
      </c>
      <c r="GJ74" s="3">
        <v>0.0</v>
      </c>
      <c r="GK74" s="3">
        <v>0.0</v>
      </c>
      <c r="GL74" s="3">
        <v>0.0</v>
      </c>
      <c r="GM74" s="4">
        <v>0.0</v>
      </c>
      <c r="GN74" s="4">
        <v>0.0</v>
      </c>
      <c r="GO74" s="4">
        <v>0.0</v>
      </c>
      <c r="GP74" s="3">
        <v>1.0</v>
      </c>
      <c r="GQ74" s="3">
        <v>1.0</v>
      </c>
      <c r="GR74" s="3">
        <v>1.0</v>
      </c>
      <c r="GS74" s="3">
        <v>2.0</v>
      </c>
      <c r="GT74" s="4">
        <v>1.25</v>
      </c>
      <c r="GU74" s="4">
        <v>0.5</v>
      </c>
      <c r="GV74" s="4">
        <v>5.0</v>
      </c>
      <c r="GW74" s="3">
        <v>5697.0</v>
      </c>
      <c r="GX74" s="3">
        <v>53021.0</v>
      </c>
      <c r="GY74" s="3">
        <v>125369.0</v>
      </c>
      <c r="GZ74" s="3">
        <v>47040.0</v>
      </c>
      <c r="HA74" s="4">
        <v>57781.75</v>
      </c>
      <c r="HB74" s="4">
        <v>49728.95695249734</v>
      </c>
      <c r="HC74" s="4">
        <v>231127.0</v>
      </c>
      <c r="HD74" s="3">
        <v>5697.0</v>
      </c>
      <c r="HE74" s="3">
        <v>53021.0</v>
      </c>
      <c r="HF74" s="3">
        <v>125369.0</v>
      </c>
      <c r="HG74" s="3">
        <v>47040.0</v>
      </c>
      <c r="HH74" s="4">
        <v>57781.75</v>
      </c>
      <c r="HI74" s="4">
        <v>49728.95695249734</v>
      </c>
      <c r="HJ74" s="4">
        <v>231127.0</v>
      </c>
      <c r="HK74" s="34"/>
      <c r="HL74" s="34"/>
      <c r="HM74" s="34"/>
      <c r="HN74" s="34"/>
      <c r="HO74" s="34"/>
      <c r="HP74" s="34"/>
      <c r="HQ74" s="34"/>
      <c r="HR74" s="34"/>
      <c r="HS74" s="34"/>
    </row>
    <row r="75" ht="13.5" customHeight="1">
      <c r="A75" s="3">
        <v>229435.0</v>
      </c>
      <c r="B75" s="4">
        <v>0.711704635</v>
      </c>
      <c r="C75" s="4" t="s">
        <v>644</v>
      </c>
      <c r="D75" s="37" t="s">
        <v>644</v>
      </c>
      <c r="E75" s="3">
        <v>0.0</v>
      </c>
      <c r="F75" s="38">
        <v>16.0</v>
      </c>
      <c r="G75" s="3">
        <v>4193209.0</v>
      </c>
      <c r="H75" s="3">
        <v>1047727.0</v>
      </c>
      <c r="I75" s="3">
        <v>229435.0</v>
      </c>
      <c r="J75" s="5">
        <v>0.03501041666666666</v>
      </c>
      <c r="K75" s="5">
        <v>0.007872685185185186</v>
      </c>
      <c r="L75" s="3" t="s">
        <v>39</v>
      </c>
      <c r="M75" s="8">
        <v>622781.0</v>
      </c>
      <c r="N75" s="8">
        <v>622781.0</v>
      </c>
      <c r="O75" s="3">
        <v>623092.0</v>
      </c>
      <c r="P75" s="3">
        <v>623092.0</v>
      </c>
      <c r="Q75" s="3">
        <v>623136.0</v>
      </c>
      <c r="R75" s="3">
        <v>623136.0</v>
      </c>
      <c r="S75" s="3">
        <v>623167.0</v>
      </c>
      <c r="T75" s="3">
        <v>623167.0</v>
      </c>
      <c r="U75" s="8">
        <v>624294.0</v>
      </c>
      <c r="V75" s="3">
        <v>624295.0</v>
      </c>
      <c r="W75" s="3">
        <v>624301.0</v>
      </c>
      <c r="X75" s="3">
        <v>624302.0</v>
      </c>
      <c r="Y75" s="8">
        <v>624311.0</v>
      </c>
      <c r="Z75" s="3">
        <v>624312.0</v>
      </c>
      <c r="AA75" s="3">
        <v>624313.0</v>
      </c>
      <c r="AB75" s="3">
        <v>624314.0</v>
      </c>
      <c r="AC75" s="3">
        <v>1.0</v>
      </c>
      <c r="AD75" s="3">
        <v>1.0</v>
      </c>
      <c r="AE75" s="3">
        <v>1.0</v>
      </c>
      <c r="AF75" s="3">
        <v>1.0</v>
      </c>
      <c r="AG75" s="3">
        <v>1.0</v>
      </c>
      <c r="AH75" s="3">
        <v>0.0</v>
      </c>
      <c r="AI75" s="3">
        <v>1.0</v>
      </c>
      <c r="AJ75" s="3">
        <v>1.0</v>
      </c>
      <c r="AK75" s="8">
        <v>1.0</v>
      </c>
      <c r="AL75" s="3">
        <v>1.0</v>
      </c>
      <c r="AM75" s="3">
        <v>0.0</v>
      </c>
      <c r="AN75" s="3">
        <v>1.0</v>
      </c>
      <c r="AO75" s="8">
        <v>0.0</v>
      </c>
      <c r="AP75" s="3">
        <v>1.0</v>
      </c>
      <c r="AQ75" s="3">
        <v>0.0</v>
      </c>
      <c r="AR75" s="3">
        <v>1.0</v>
      </c>
      <c r="AS75" s="9">
        <v>0.75</v>
      </c>
      <c r="AT75" s="9">
        <v>0.4472135954999579</v>
      </c>
      <c r="AU75" s="4">
        <v>12.0</v>
      </c>
      <c r="AV75" s="3">
        <v>0.0</v>
      </c>
      <c r="AW75" s="3">
        <v>0.0</v>
      </c>
      <c r="AX75" s="3">
        <v>0.0</v>
      </c>
      <c r="AY75" s="3">
        <v>0.0</v>
      </c>
      <c r="AZ75" s="3">
        <v>0.0</v>
      </c>
      <c r="BA75" s="3">
        <v>0.0</v>
      </c>
      <c r="BB75" s="3">
        <v>0.0</v>
      </c>
      <c r="BC75" s="3">
        <v>0.0</v>
      </c>
      <c r="BD75" s="3">
        <v>0.0</v>
      </c>
      <c r="BE75" s="3">
        <v>0.0</v>
      </c>
      <c r="BF75" s="3">
        <v>0.0</v>
      </c>
      <c r="BG75" s="3">
        <v>0.0</v>
      </c>
      <c r="BH75" s="3">
        <v>0.0</v>
      </c>
      <c r="BI75" s="3">
        <v>0.0</v>
      </c>
      <c r="BJ75" s="3">
        <v>0.0</v>
      </c>
      <c r="BK75" s="3">
        <v>0.0</v>
      </c>
      <c r="BL75" s="9">
        <v>0.0</v>
      </c>
      <c r="BM75" s="9">
        <v>0.0</v>
      </c>
      <c r="BN75" s="4">
        <v>0.0</v>
      </c>
      <c r="BO75" s="3">
        <v>0.0</v>
      </c>
      <c r="BP75" s="3">
        <v>0.0</v>
      </c>
      <c r="BQ75" s="3">
        <v>0.0</v>
      </c>
      <c r="BR75" s="3">
        <v>0.0</v>
      </c>
      <c r="BS75" s="3">
        <v>0.0</v>
      </c>
      <c r="BT75" s="3">
        <v>2.0</v>
      </c>
      <c r="BU75" s="3">
        <v>0.0</v>
      </c>
      <c r="BV75" s="3">
        <v>0.0</v>
      </c>
      <c r="BW75" s="3">
        <v>0.0</v>
      </c>
      <c r="BX75" s="3">
        <v>0.0</v>
      </c>
      <c r="BY75" s="3">
        <v>2.0</v>
      </c>
      <c r="BZ75" s="3">
        <v>0.0</v>
      </c>
      <c r="CA75" s="3">
        <v>3.0</v>
      </c>
      <c r="CB75" s="3">
        <v>0.0</v>
      </c>
      <c r="CC75" s="3">
        <v>0.0</v>
      </c>
      <c r="CD75" s="3">
        <v>0.0</v>
      </c>
      <c r="CE75" s="9">
        <v>0.4375</v>
      </c>
      <c r="CF75" s="9">
        <v>0.963932916061417</v>
      </c>
      <c r="CG75" s="4">
        <v>7.0</v>
      </c>
      <c r="CH75" s="3">
        <v>0.0</v>
      </c>
      <c r="CI75" s="3">
        <v>0.0</v>
      </c>
      <c r="CJ75" s="3">
        <v>0.0</v>
      </c>
      <c r="CK75" s="3">
        <v>0.0</v>
      </c>
      <c r="CL75" s="3">
        <v>0.0</v>
      </c>
      <c r="CM75" s="3">
        <v>0.0</v>
      </c>
      <c r="CN75" s="3">
        <v>0.0</v>
      </c>
      <c r="CO75" s="3">
        <v>0.0</v>
      </c>
      <c r="CP75" s="3">
        <v>0.0</v>
      </c>
      <c r="CQ75" s="3">
        <v>0.0</v>
      </c>
      <c r="CR75" s="3">
        <v>0.0</v>
      </c>
      <c r="CS75" s="3">
        <v>0.0</v>
      </c>
      <c r="CT75" s="3">
        <v>1.0</v>
      </c>
      <c r="CU75" s="3">
        <v>0.0</v>
      </c>
      <c r="CV75" s="3">
        <v>0.0</v>
      </c>
      <c r="CW75" s="3">
        <v>0.0</v>
      </c>
      <c r="CX75" s="9">
        <v>0.0625</v>
      </c>
      <c r="CY75" s="9">
        <v>0.25</v>
      </c>
      <c r="CZ75" s="4">
        <v>1.0</v>
      </c>
      <c r="DA75" s="3">
        <v>1.0</v>
      </c>
      <c r="DB75" s="3">
        <v>1.0</v>
      </c>
      <c r="DC75" s="3">
        <v>1.0</v>
      </c>
      <c r="DD75" s="3">
        <v>1.0</v>
      </c>
      <c r="DE75" s="3">
        <v>1.0</v>
      </c>
      <c r="DF75" s="3">
        <v>4.0</v>
      </c>
      <c r="DG75" s="3">
        <v>1.0</v>
      </c>
      <c r="DH75" s="3">
        <v>1.0</v>
      </c>
      <c r="DI75" s="3">
        <v>1.0</v>
      </c>
      <c r="DJ75" s="3">
        <v>1.0</v>
      </c>
      <c r="DK75" s="3">
        <v>2.0</v>
      </c>
      <c r="DL75" s="3">
        <v>1.0</v>
      </c>
      <c r="DM75" s="3">
        <v>2.0</v>
      </c>
      <c r="DN75" s="3">
        <v>1.0</v>
      </c>
      <c r="DO75" s="3">
        <v>2.0</v>
      </c>
      <c r="DP75" s="3">
        <v>1.0</v>
      </c>
      <c r="DQ75" s="9">
        <v>1.375</v>
      </c>
      <c r="DR75" s="9">
        <v>0.806225774829855</v>
      </c>
      <c r="DS75" s="4">
        <v>22.0</v>
      </c>
      <c r="DT75" s="3">
        <v>14665.0</v>
      </c>
      <c r="DU75" s="3">
        <v>13528.0</v>
      </c>
      <c r="DV75" s="3">
        <v>10694.0</v>
      </c>
      <c r="DW75" s="3">
        <v>47899.0</v>
      </c>
      <c r="DX75" s="3">
        <v>15490.0</v>
      </c>
      <c r="DY75" s="3">
        <v>234453.0</v>
      </c>
      <c r="DZ75" s="3">
        <v>37977.0</v>
      </c>
      <c r="EA75" s="3">
        <v>78357.0</v>
      </c>
      <c r="EB75" s="3">
        <v>75127.0</v>
      </c>
      <c r="EC75" s="3">
        <v>35224.0</v>
      </c>
      <c r="ED75" s="3">
        <v>88279.0</v>
      </c>
      <c r="EE75" s="3">
        <v>22420.0</v>
      </c>
      <c r="EF75" s="3">
        <v>59901.0</v>
      </c>
      <c r="EG75" s="3">
        <v>38517.0</v>
      </c>
      <c r="EH75" s="3">
        <v>35685.0</v>
      </c>
      <c r="EI75" s="3">
        <v>28918.0</v>
      </c>
      <c r="EJ75" s="9">
        <v>52320.875</v>
      </c>
      <c r="EK75" s="9">
        <v>54258.25672697198</v>
      </c>
      <c r="EL75" s="4">
        <v>837134.0</v>
      </c>
      <c r="EM75" s="3">
        <v>14665.0</v>
      </c>
      <c r="EN75" s="3">
        <v>13528.0</v>
      </c>
      <c r="EO75" s="3">
        <v>10694.0</v>
      </c>
      <c r="EP75" s="3">
        <v>47899.0</v>
      </c>
      <c r="EQ75" s="3">
        <v>15490.0</v>
      </c>
      <c r="ER75" s="3">
        <v>234453.0</v>
      </c>
      <c r="ES75" s="3">
        <v>37977.0</v>
      </c>
      <c r="ET75" s="3">
        <v>78357.0</v>
      </c>
      <c r="EU75" s="3">
        <v>75127.0</v>
      </c>
      <c r="EV75" s="3">
        <v>35224.0</v>
      </c>
      <c r="EW75" s="3">
        <v>88279.0</v>
      </c>
      <c r="EX75" s="3">
        <v>22420.0</v>
      </c>
      <c r="EY75" s="3">
        <v>59901.0</v>
      </c>
      <c r="EZ75" s="3">
        <v>38517.0</v>
      </c>
      <c r="FA75" s="3">
        <v>35685.0</v>
      </c>
      <c r="FB75" s="3">
        <v>28918.0</v>
      </c>
      <c r="FC75" s="9">
        <v>52320.875</v>
      </c>
      <c r="FD75" s="9">
        <v>54258.25672697198</v>
      </c>
      <c r="FE75" s="4">
        <v>837134.0</v>
      </c>
      <c r="FF75" s="8"/>
      <c r="FG75" s="8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4" t="e">
        <v>#DIV/0!</v>
      </c>
      <c r="FS75" s="4" t="e">
        <v>#DIV/0!</v>
      </c>
      <c r="FT75" s="4">
        <v>0.0</v>
      </c>
      <c r="FU75" s="3"/>
      <c r="FV75" s="3"/>
      <c r="FW75" s="3"/>
      <c r="FX75" s="3"/>
      <c r="FY75" s="4" t="e">
        <v>#DIV/0!</v>
      </c>
      <c r="FZ75" s="4" t="e">
        <v>#DIV/0!</v>
      </c>
      <c r="GA75" s="4">
        <v>0.0</v>
      </c>
      <c r="GB75" s="3"/>
      <c r="GC75" s="3"/>
      <c r="GD75" s="3"/>
      <c r="GE75" s="3"/>
      <c r="GF75" s="4" t="e">
        <v>#DIV/0!</v>
      </c>
      <c r="GG75" s="4" t="e">
        <v>#DIV/0!</v>
      </c>
      <c r="GH75" s="4">
        <v>0.0</v>
      </c>
      <c r="GI75" s="3"/>
      <c r="GJ75" s="3"/>
      <c r="GK75" s="3"/>
      <c r="GL75" s="3"/>
      <c r="GM75" s="4" t="e">
        <v>#DIV/0!</v>
      </c>
      <c r="GN75" s="4" t="e">
        <v>#DIV/0!</v>
      </c>
      <c r="GO75" s="4">
        <v>0.0</v>
      </c>
      <c r="GP75" s="3"/>
      <c r="GQ75" s="3"/>
      <c r="GR75" s="3"/>
      <c r="GS75" s="3"/>
      <c r="GT75" s="4" t="e">
        <v>#DIV/0!</v>
      </c>
      <c r="GU75" s="4" t="e">
        <v>#DIV/0!</v>
      </c>
      <c r="GV75" s="4">
        <v>0.0</v>
      </c>
      <c r="GW75" s="3"/>
      <c r="GX75" s="3"/>
      <c r="GY75" s="3"/>
      <c r="GZ75" s="3"/>
      <c r="HA75" s="4" t="e">
        <v>#DIV/0!</v>
      </c>
      <c r="HB75" s="4" t="e">
        <v>#DIV/0!</v>
      </c>
      <c r="HC75" s="4">
        <v>0.0</v>
      </c>
      <c r="HD75" s="3"/>
      <c r="HE75" s="3"/>
      <c r="HF75" s="3"/>
      <c r="HG75" s="3"/>
      <c r="HH75" s="4" t="e">
        <v>#DIV/0!</v>
      </c>
      <c r="HI75" s="4" t="e">
        <v>#DIV/0!</v>
      </c>
      <c r="HJ75" s="4">
        <v>0.0</v>
      </c>
      <c r="HK75" s="34"/>
      <c r="HL75" s="34"/>
      <c r="HM75" s="34"/>
      <c r="HN75" s="34"/>
      <c r="HO75" s="34"/>
      <c r="HP75" s="34"/>
      <c r="HQ75" s="34"/>
      <c r="HR75" s="34"/>
      <c r="HS75" s="34"/>
    </row>
    <row r="76" ht="13.5" customHeight="1">
      <c r="A76" s="3">
        <v>229436.0</v>
      </c>
      <c r="B76" s="4">
        <v>0.645812311</v>
      </c>
      <c r="C76" s="4" t="s">
        <v>644</v>
      </c>
      <c r="D76" s="37" t="s">
        <v>644</v>
      </c>
      <c r="E76" s="3">
        <v>0.0</v>
      </c>
      <c r="F76" s="38">
        <v>16.0</v>
      </c>
      <c r="G76" s="3">
        <v>4189393.0</v>
      </c>
      <c r="H76" s="3">
        <v>1045931.0</v>
      </c>
      <c r="I76" s="3">
        <v>229436.0</v>
      </c>
      <c r="J76" s="5">
        <v>0.012996527777777779</v>
      </c>
      <c r="K76" s="5">
        <v>0.01254050925925926</v>
      </c>
      <c r="L76" s="3" t="s">
        <v>39</v>
      </c>
      <c r="M76" s="8">
        <v>622781.0</v>
      </c>
      <c r="N76" s="8">
        <v>622781.0</v>
      </c>
      <c r="O76" s="3">
        <v>623092.0</v>
      </c>
      <c r="P76" s="3">
        <v>623092.0</v>
      </c>
      <c r="Q76" s="3">
        <v>623136.0</v>
      </c>
      <c r="R76" s="3">
        <v>623136.0</v>
      </c>
      <c r="S76" s="3">
        <v>623167.0</v>
      </c>
      <c r="T76" s="3">
        <v>623167.0</v>
      </c>
      <c r="U76" s="8">
        <v>624294.0</v>
      </c>
      <c r="V76" s="3">
        <v>624295.0</v>
      </c>
      <c r="W76" s="3">
        <v>624301.0</v>
      </c>
      <c r="X76" s="3">
        <v>624302.0</v>
      </c>
      <c r="Y76" s="8">
        <v>624311.0</v>
      </c>
      <c r="Z76" s="3">
        <v>624312.0</v>
      </c>
      <c r="AA76" s="3">
        <v>624313.0</v>
      </c>
      <c r="AB76" s="3">
        <v>624314.0</v>
      </c>
      <c r="AC76" s="3">
        <v>1.0</v>
      </c>
      <c r="AD76" s="3">
        <v>1.0</v>
      </c>
      <c r="AE76" s="3">
        <v>0.0</v>
      </c>
      <c r="AF76" s="3">
        <v>1.0</v>
      </c>
      <c r="AG76" s="3">
        <v>1.0</v>
      </c>
      <c r="AH76" s="3">
        <v>0.0</v>
      </c>
      <c r="AI76" s="3">
        <v>1.0</v>
      </c>
      <c r="AJ76" s="3">
        <v>1.0</v>
      </c>
      <c r="AK76" s="8">
        <v>0.0</v>
      </c>
      <c r="AL76" s="3">
        <v>1.0</v>
      </c>
      <c r="AM76" s="3">
        <v>0.0</v>
      </c>
      <c r="AN76" s="3">
        <v>0.0</v>
      </c>
      <c r="AO76" s="8">
        <v>0.0</v>
      </c>
      <c r="AP76" s="3">
        <v>1.0</v>
      </c>
      <c r="AQ76" s="3">
        <v>1.0</v>
      </c>
      <c r="AR76" s="3">
        <v>1.0</v>
      </c>
      <c r="AS76" s="9">
        <v>0.625</v>
      </c>
      <c r="AT76" s="9">
        <v>0.5</v>
      </c>
      <c r="AU76" s="4">
        <v>10.0</v>
      </c>
      <c r="AV76" s="3">
        <v>0.0</v>
      </c>
      <c r="AW76" s="3">
        <v>0.0</v>
      </c>
      <c r="AX76" s="3">
        <v>0.0</v>
      </c>
      <c r="AY76" s="3">
        <v>0.0</v>
      </c>
      <c r="AZ76" s="3">
        <v>0.0</v>
      </c>
      <c r="BA76" s="3">
        <v>0.0</v>
      </c>
      <c r="BB76" s="3">
        <v>0.0</v>
      </c>
      <c r="BC76" s="3">
        <v>0.0</v>
      </c>
      <c r="BD76" s="3">
        <v>0.0</v>
      </c>
      <c r="BE76" s="3">
        <v>0.0</v>
      </c>
      <c r="BF76" s="3">
        <v>0.0</v>
      </c>
      <c r="BG76" s="3">
        <v>0.0</v>
      </c>
      <c r="BH76" s="3">
        <v>0.0</v>
      </c>
      <c r="BI76" s="3">
        <v>0.0</v>
      </c>
      <c r="BJ76" s="3">
        <v>0.0</v>
      </c>
      <c r="BK76" s="3">
        <v>0.0</v>
      </c>
      <c r="BL76" s="9">
        <v>0.0</v>
      </c>
      <c r="BM76" s="9">
        <v>0.0</v>
      </c>
      <c r="BN76" s="4">
        <v>0.0</v>
      </c>
      <c r="BO76" s="3">
        <v>0.0</v>
      </c>
      <c r="BP76" s="3">
        <v>0.0</v>
      </c>
      <c r="BQ76" s="3">
        <v>0.0</v>
      </c>
      <c r="BR76" s="3">
        <v>0.0</v>
      </c>
      <c r="BS76" s="3">
        <v>0.0</v>
      </c>
      <c r="BT76" s="3">
        <v>0.0</v>
      </c>
      <c r="BU76" s="3">
        <v>0.0</v>
      </c>
      <c r="BV76" s="3">
        <v>0.0</v>
      </c>
      <c r="BW76" s="3">
        <v>2.0</v>
      </c>
      <c r="BX76" s="3">
        <v>0.0</v>
      </c>
      <c r="BY76" s="3">
        <v>0.0</v>
      </c>
      <c r="BZ76" s="3">
        <v>0.0</v>
      </c>
      <c r="CA76" s="3">
        <v>0.0</v>
      </c>
      <c r="CB76" s="3">
        <v>0.0</v>
      </c>
      <c r="CC76" s="3">
        <v>0.0</v>
      </c>
      <c r="CD76" s="3">
        <v>0.0</v>
      </c>
      <c r="CE76" s="9">
        <v>0.125</v>
      </c>
      <c r="CF76" s="9">
        <v>0.5</v>
      </c>
      <c r="CG76" s="4">
        <v>2.0</v>
      </c>
      <c r="CH76" s="3">
        <v>0.0</v>
      </c>
      <c r="CI76" s="3">
        <v>0.0</v>
      </c>
      <c r="CJ76" s="3">
        <v>0.0</v>
      </c>
      <c r="CK76" s="3">
        <v>0.0</v>
      </c>
      <c r="CL76" s="3">
        <v>0.0</v>
      </c>
      <c r="CM76" s="3">
        <v>0.0</v>
      </c>
      <c r="CN76" s="3">
        <v>0.0</v>
      </c>
      <c r="CO76" s="3">
        <v>0.0</v>
      </c>
      <c r="CP76" s="3">
        <v>0.0</v>
      </c>
      <c r="CQ76" s="3">
        <v>0.0</v>
      </c>
      <c r="CR76" s="3">
        <v>0.0</v>
      </c>
      <c r="CS76" s="3">
        <v>0.0</v>
      </c>
      <c r="CT76" s="3">
        <v>0.0</v>
      </c>
      <c r="CU76" s="3">
        <v>0.0</v>
      </c>
      <c r="CV76" s="3">
        <v>0.0</v>
      </c>
      <c r="CW76" s="3">
        <v>0.0</v>
      </c>
      <c r="CX76" s="9">
        <v>0.0</v>
      </c>
      <c r="CY76" s="9">
        <v>0.0</v>
      </c>
      <c r="CZ76" s="4">
        <v>0.0</v>
      </c>
      <c r="DA76" s="3">
        <v>1.0</v>
      </c>
      <c r="DB76" s="3">
        <v>1.0</v>
      </c>
      <c r="DC76" s="3">
        <v>2.0</v>
      </c>
      <c r="DD76" s="3">
        <v>1.0</v>
      </c>
      <c r="DE76" s="3">
        <v>1.0</v>
      </c>
      <c r="DF76" s="3">
        <v>2.0</v>
      </c>
      <c r="DG76" s="3">
        <v>1.0</v>
      </c>
      <c r="DH76" s="3">
        <v>1.0</v>
      </c>
      <c r="DI76" s="3">
        <v>3.0</v>
      </c>
      <c r="DJ76" s="3">
        <v>1.0</v>
      </c>
      <c r="DK76" s="3">
        <v>2.0</v>
      </c>
      <c r="DL76" s="3">
        <v>2.0</v>
      </c>
      <c r="DM76" s="3">
        <v>2.0</v>
      </c>
      <c r="DN76" s="3">
        <v>1.0</v>
      </c>
      <c r="DO76" s="3">
        <v>1.0</v>
      </c>
      <c r="DP76" s="3">
        <v>1.0</v>
      </c>
      <c r="DQ76" s="9">
        <v>1.4375</v>
      </c>
      <c r="DR76" s="9">
        <v>0.6291528696058958</v>
      </c>
      <c r="DS76" s="4">
        <v>23.0</v>
      </c>
      <c r="DT76" s="3">
        <v>76817.0</v>
      </c>
      <c r="DU76" s="3">
        <v>23658.0</v>
      </c>
      <c r="DV76" s="3">
        <v>24218.0</v>
      </c>
      <c r="DW76" s="3">
        <v>83732.0</v>
      </c>
      <c r="DX76" s="3">
        <v>33831.0</v>
      </c>
      <c r="DY76" s="3">
        <v>11163.0</v>
      </c>
      <c r="DZ76" s="3">
        <v>49073.0</v>
      </c>
      <c r="EA76" s="3">
        <v>73828.0</v>
      </c>
      <c r="EB76" s="3">
        <v>284331.0</v>
      </c>
      <c r="EC76" s="3">
        <v>113348.0</v>
      </c>
      <c r="ED76" s="3">
        <v>262620.0</v>
      </c>
      <c r="EE76" s="3">
        <v>56484.0</v>
      </c>
      <c r="EF76" s="3">
        <v>99846.0</v>
      </c>
      <c r="EG76" s="3">
        <v>40529.0</v>
      </c>
      <c r="EH76" s="3">
        <v>82713.0</v>
      </c>
      <c r="EI76" s="3">
        <v>109336.0</v>
      </c>
      <c r="EJ76" s="9">
        <v>89095.4375</v>
      </c>
      <c r="EK76" s="9">
        <v>78501.49053953795</v>
      </c>
      <c r="EL76" s="4">
        <v>1425527.0</v>
      </c>
      <c r="EM76" s="3">
        <v>76817.0</v>
      </c>
      <c r="EN76" s="3">
        <v>23658.0</v>
      </c>
      <c r="EO76" s="3">
        <v>24218.0</v>
      </c>
      <c r="EP76" s="3">
        <v>83732.0</v>
      </c>
      <c r="EQ76" s="3">
        <v>33831.0</v>
      </c>
      <c r="ER76" s="3">
        <v>11163.0</v>
      </c>
      <c r="ES76" s="3">
        <v>49073.0</v>
      </c>
      <c r="ET76" s="3">
        <v>73828.0</v>
      </c>
      <c r="EU76" s="3">
        <v>284331.0</v>
      </c>
      <c r="EV76" s="3">
        <v>113348.0</v>
      </c>
      <c r="EW76" s="3">
        <v>262620.0</v>
      </c>
      <c r="EX76" s="3">
        <v>56484.0</v>
      </c>
      <c r="EY76" s="3">
        <v>99846.0</v>
      </c>
      <c r="EZ76" s="3">
        <v>40529.0</v>
      </c>
      <c r="FA76" s="3">
        <v>82713.0</v>
      </c>
      <c r="FB76" s="3">
        <v>109336.0</v>
      </c>
      <c r="FC76" s="9">
        <v>89095.4375</v>
      </c>
      <c r="FD76" s="9">
        <v>78501.49053953795</v>
      </c>
      <c r="FE76" s="4">
        <v>1425527.0</v>
      </c>
      <c r="FF76" s="8">
        <v>624538.0</v>
      </c>
      <c r="FG76" s="8">
        <v>624538.0</v>
      </c>
      <c r="FH76" s="3">
        <v>624563.0</v>
      </c>
      <c r="FI76" s="3">
        <v>624564.0</v>
      </c>
      <c r="FJ76" s="3">
        <v>945250.0</v>
      </c>
      <c r="FK76" s="3">
        <v>945251.0</v>
      </c>
      <c r="FL76" s="3">
        <v>945303.0</v>
      </c>
      <c r="FM76" s="3">
        <v>945304.0</v>
      </c>
      <c r="FN76" s="3">
        <v>1.0</v>
      </c>
      <c r="FO76" s="3">
        <v>1.0</v>
      </c>
      <c r="FP76" s="3">
        <v>1.0</v>
      </c>
      <c r="FQ76" s="3">
        <v>1.0</v>
      </c>
      <c r="FR76" s="4">
        <v>1.0</v>
      </c>
      <c r="FS76" s="4">
        <v>0.0</v>
      </c>
      <c r="FT76" s="4">
        <v>4.0</v>
      </c>
      <c r="FU76" s="3">
        <v>0.0</v>
      </c>
      <c r="FV76" s="3">
        <v>0.0</v>
      </c>
      <c r="FW76" s="3">
        <v>0.0</v>
      </c>
      <c r="FX76" s="3">
        <v>0.0</v>
      </c>
      <c r="FY76" s="4">
        <v>0.0</v>
      </c>
      <c r="FZ76" s="4">
        <v>0.0</v>
      </c>
      <c r="GA76" s="4">
        <v>0.0</v>
      </c>
      <c r="GB76" s="3">
        <v>0.0</v>
      </c>
      <c r="GC76" s="3">
        <v>0.0</v>
      </c>
      <c r="GD76" s="3">
        <v>0.0</v>
      </c>
      <c r="GE76" s="3">
        <v>0.0</v>
      </c>
      <c r="GF76" s="4">
        <v>0.0</v>
      </c>
      <c r="GG76" s="4">
        <v>0.0</v>
      </c>
      <c r="GH76" s="4">
        <v>0.0</v>
      </c>
      <c r="GI76" s="3">
        <v>0.0</v>
      </c>
      <c r="GJ76" s="3">
        <v>0.0</v>
      </c>
      <c r="GK76" s="3">
        <v>0.0</v>
      </c>
      <c r="GL76" s="3">
        <v>0.0</v>
      </c>
      <c r="GM76" s="4">
        <v>0.0</v>
      </c>
      <c r="GN76" s="4">
        <v>0.0</v>
      </c>
      <c r="GO76" s="4">
        <v>0.0</v>
      </c>
      <c r="GP76" s="3">
        <v>1.0</v>
      </c>
      <c r="GQ76" s="3">
        <v>1.0</v>
      </c>
      <c r="GR76" s="3">
        <v>1.0</v>
      </c>
      <c r="GS76" s="3">
        <v>1.0</v>
      </c>
      <c r="GT76" s="4">
        <v>1.0</v>
      </c>
      <c r="GU76" s="4">
        <v>0.0</v>
      </c>
      <c r="GV76" s="4">
        <v>4.0</v>
      </c>
      <c r="GW76" s="3">
        <v>10126.0</v>
      </c>
      <c r="GX76" s="3">
        <v>17376.0</v>
      </c>
      <c r="GY76" s="3">
        <v>12614.0</v>
      </c>
      <c r="GZ76" s="3">
        <v>23044.0</v>
      </c>
      <c r="HA76" s="4">
        <v>15790.0</v>
      </c>
      <c r="HB76" s="4">
        <v>5695.137809277899</v>
      </c>
      <c r="HC76" s="4">
        <v>63160.0</v>
      </c>
      <c r="HD76" s="3">
        <v>10126.0</v>
      </c>
      <c r="HE76" s="3">
        <v>17376.0</v>
      </c>
      <c r="HF76" s="3">
        <v>12614.0</v>
      </c>
      <c r="HG76" s="3">
        <v>23044.0</v>
      </c>
      <c r="HH76" s="4">
        <v>15790.0</v>
      </c>
      <c r="HI76" s="4">
        <v>5695.137809277899</v>
      </c>
      <c r="HJ76" s="4">
        <v>63160.0</v>
      </c>
      <c r="HK76" s="34"/>
      <c r="HL76" s="34"/>
      <c r="HM76" s="34"/>
      <c r="HN76" s="34"/>
      <c r="HO76" s="34"/>
      <c r="HP76" s="34"/>
      <c r="HQ76" s="34"/>
      <c r="HR76" s="34"/>
      <c r="HS76" s="34"/>
    </row>
    <row r="77" ht="13.5" customHeight="1">
      <c r="A77" s="3">
        <v>229437.0</v>
      </c>
      <c r="B77" s="4">
        <v>0.81294964</v>
      </c>
      <c r="C77" s="4" t="s">
        <v>643</v>
      </c>
      <c r="D77" s="37" t="s">
        <v>644</v>
      </c>
      <c r="E77" s="3">
        <v>0.0</v>
      </c>
      <c r="F77" s="38">
        <v>16.0</v>
      </c>
      <c r="G77" s="3">
        <v>4187357.0</v>
      </c>
      <c r="H77" s="3">
        <v>1045931.0</v>
      </c>
      <c r="I77" s="3">
        <v>229437.0</v>
      </c>
      <c r="J77" s="5">
        <v>0.0035115740740740736</v>
      </c>
      <c r="K77" s="5">
        <v>0.0015624999999999999</v>
      </c>
      <c r="L77" s="3" t="s">
        <v>39</v>
      </c>
      <c r="M77" s="8">
        <v>622781.0</v>
      </c>
      <c r="N77" s="8">
        <v>622781.0</v>
      </c>
      <c r="O77" s="3">
        <v>623092.0</v>
      </c>
      <c r="P77" s="3">
        <v>623092.0</v>
      </c>
      <c r="Q77" s="3">
        <v>623136.0</v>
      </c>
      <c r="R77" s="3">
        <v>623136.0</v>
      </c>
      <c r="S77" s="3">
        <v>623167.0</v>
      </c>
      <c r="T77" s="3">
        <v>623167.0</v>
      </c>
      <c r="U77" s="8">
        <v>624294.0</v>
      </c>
      <c r="V77" s="3">
        <v>624295.0</v>
      </c>
      <c r="W77" s="3">
        <v>624301.0</v>
      </c>
      <c r="X77" s="3">
        <v>624302.0</v>
      </c>
      <c r="Y77" s="8">
        <v>624311.0</v>
      </c>
      <c r="Z77" s="3">
        <v>624312.0</v>
      </c>
      <c r="AA77" s="3">
        <v>624313.0</v>
      </c>
      <c r="AB77" s="3">
        <v>624314.0</v>
      </c>
      <c r="AC77" s="3">
        <v>1.0</v>
      </c>
      <c r="AD77" s="3">
        <v>1.0</v>
      </c>
      <c r="AE77" s="3">
        <v>1.0</v>
      </c>
      <c r="AF77" s="3">
        <v>1.0</v>
      </c>
      <c r="AG77" s="3">
        <v>1.0</v>
      </c>
      <c r="AH77" s="3">
        <v>1.0</v>
      </c>
      <c r="AI77" s="3">
        <v>1.0</v>
      </c>
      <c r="AJ77" s="3">
        <v>1.0</v>
      </c>
      <c r="AK77" s="8">
        <v>1.0</v>
      </c>
      <c r="AL77" s="3">
        <v>1.0</v>
      </c>
      <c r="AM77" s="3">
        <v>0.0</v>
      </c>
      <c r="AN77" s="3">
        <v>1.0</v>
      </c>
      <c r="AO77" s="8">
        <v>1.0</v>
      </c>
      <c r="AP77" s="3">
        <v>1.0</v>
      </c>
      <c r="AQ77" s="3">
        <v>0.0</v>
      </c>
      <c r="AR77" s="3">
        <v>1.0</v>
      </c>
      <c r="AS77" s="9">
        <v>0.875</v>
      </c>
      <c r="AT77" s="9">
        <v>0.3415650255319866</v>
      </c>
      <c r="AU77" s="4">
        <v>14.0</v>
      </c>
      <c r="AV77" s="3">
        <v>0.0</v>
      </c>
      <c r="AW77" s="3">
        <v>0.0</v>
      </c>
      <c r="AX77" s="3">
        <v>0.0</v>
      </c>
      <c r="AY77" s="3">
        <v>0.0</v>
      </c>
      <c r="AZ77" s="3">
        <v>0.0</v>
      </c>
      <c r="BA77" s="3">
        <v>0.0</v>
      </c>
      <c r="BB77" s="3">
        <v>0.0</v>
      </c>
      <c r="BC77" s="3">
        <v>0.0</v>
      </c>
      <c r="BD77" s="3">
        <v>0.0</v>
      </c>
      <c r="BE77" s="3">
        <v>0.0</v>
      </c>
      <c r="BF77" s="3">
        <v>0.0</v>
      </c>
      <c r="BG77" s="3">
        <v>0.0</v>
      </c>
      <c r="BH77" s="3">
        <v>0.0</v>
      </c>
      <c r="BI77" s="3">
        <v>0.0</v>
      </c>
      <c r="BJ77" s="3">
        <v>0.0</v>
      </c>
      <c r="BK77" s="3">
        <v>0.0</v>
      </c>
      <c r="BL77" s="9">
        <v>0.0</v>
      </c>
      <c r="BM77" s="9">
        <v>0.0</v>
      </c>
      <c r="BN77" s="4">
        <v>0.0</v>
      </c>
      <c r="BO77" s="3">
        <v>0.0</v>
      </c>
      <c r="BP77" s="3">
        <v>0.0</v>
      </c>
      <c r="BQ77" s="3">
        <v>0.0</v>
      </c>
      <c r="BR77" s="3">
        <v>0.0</v>
      </c>
      <c r="BS77" s="3">
        <v>0.0</v>
      </c>
      <c r="BT77" s="3">
        <v>0.0</v>
      </c>
      <c r="BU77" s="3">
        <v>0.0</v>
      </c>
      <c r="BV77" s="3">
        <v>0.0</v>
      </c>
      <c r="BW77" s="3">
        <v>0.0</v>
      </c>
      <c r="BX77" s="3">
        <v>0.0</v>
      </c>
      <c r="BY77" s="3">
        <v>1.0</v>
      </c>
      <c r="BZ77" s="3">
        <v>0.0</v>
      </c>
      <c r="CA77" s="3">
        <v>0.0</v>
      </c>
      <c r="CB77" s="3">
        <v>0.0</v>
      </c>
      <c r="CC77" s="3">
        <v>0.0</v>
      </c>
      <c r="CD77" s="3">
        <v>0.0</v>
      </c>
      <c r="CE77" s="9">
        <v>0.0625</v>
      </c>
      <c r="CF77" s="9">
        <v>0.25</v>
      </c>
      <c r="CG77" s="4">
        <v>1.0</v>
      </c>
      <c r="CH77" s="3">
        <v>0.0</v>
      </c>
      <c r="CI77" s="3">
        <v>0.0</v>
      </c>
      <c r="CJ77" s="3">
        <v>0.0</v>
      </c>
      <c r="CK77" s="3">
        <v>0.0</v>
      </c>
      <c r="CL77" s="3">
        <v>0.0</v>
      </c>
      <c r="CM77" s="3">
        <v>0.0</v>
      </c>
      <c r="CN77" s="3">
        <v>0.0</v>
      </c>
      <c r="CO77" s="3">
        <v>0.0</v>
      </c>
      <c r="CP77" s="3">
        <v>0.0</v>
      </c>
      <c r="CQ77" s="3">
        <v>0.0</v>
      </c>
      <c r="CR77" s="3">
        <v>0.0</v>
      </c>
      <c r="CS77" s="3">
        <v>0.0</v>
      </c>
      <c r="CT77" s="3">
        <v>0.0</v>
      </c>
      <c r="CU77" s="3">
        <v>0.0</v>
      </c>
      <c r="CV77" s="3">
        <v>0.0</v>
      </c>
      <c r="CW77" s="3">
        <v>0.0</v>
      </c>
      <c r="CX77" s="9">
        <v>0.0</v>
      </c>
      <c r="CY77" s="9">
        <v>0.0</v>
      </c>
      <c r="CZ77" s="4">
        <v>0.0</v>
      </c>
      <c r="DA77" s="3">
        <v>1.0</v>
      </c>
      <c r="DB77" s="3">
        <v>1.0</v>
      </c>
      <c r="DC77" s="3">
        <v>1.0</v>
      </c>
      <c r="DD77" s="3">
        <v>1.0</v>
      </c>
      <c r="DE77" s="3">
        <v>1.0</v>
      </c>
      <c r="DF77" s="3">
        <v>1.0</v>
      </c>
      <c r="DG77" s="3">
        <v>1.0</v>
      </c>
      <c r="DH77" s="3">
        <v>1.0</v>
      </c>
      <c r="DI77" s="3">
        <v>1.0</v>
      </c>
      <c r="DJ77" s="3">
        <v>1.0</v>
      </c>
      <c r="DK77" s="3">
        <v>2.0</v>
      </c>
      <c r="DL77" s="3">
        <v>1.0</v>
      </c>
      <c r="DM77" s="3">
        <v>1.0</v>
      </c>
      <c r="DN77" s="3">
        <v>1.0</v>
      </c>
      <c r="DO77" s="3">
        <v>2.0</v>
      </c>
      <c r="DP77" s="3">
        <v>1.0</v>
      </c>
      <c r="DQ77" s="9">
        <v>1.125</v>
      </c>
      <c r="DR77" s="9">
        <v>0.3415650255319866</v>
      </c>
      <c r="DS77" s="4">
        <v>18.0</v>
      </c>
      <c r="DT77" s="3">
        <v>113675.0</v>
      </c>
      <c r="DU77" s="3">
        <v>64569.0</v>
      </c>
      <c r="DV77" s="3">
        <v>11063.0</v>
      </c>
      <c r="DW77" s="3">
        <v>61336.0</v>
      </c>
      <c r="DX77" s="3">
        <v>7317.0</v>
      </c>
      <c r="DY77" s="3">
        <v>253313.0</v>
      </c>
      <c r="DZ77" s="3">
        <v>5530.0</v>
      </c>
      <c r="EA77" s="3">
        <v>60699.0</v>
      </c>
      <c r="EB77" s="3">
        <v>436700.0</v>
      </c>
      <c r="EC77" s="3">
        <v>156568.0</v>
      </c>
      <c r="ED77" s="3">
        <v>248554.0</v>
      </c>
      <c r="EE77" s="3">
        <v>325069.0</v>
      </c>
      <c r="EF77" s="3">
        <v>68165.0</v>
      </c>
      <c r="EG77" s="3">
        <v>91075.0</v>
      </c>
      <c r="EH77" s="3">
        <v>84291.0</v>
      </c>
      <c r="EI77" s="3">
        <v>699603.0</v>
      </c>
      <c r="EJ77" s="9">
        <v>167970.4375</v>
      </c>
      <c r="EK77" s="9">
        <v>187908.9073049204</v>
      </c>
      <c r="EL77" s="4">
        <v>2687527.0</v>
      </c>
      <c r="EM77" s="3">
        <v>113675.0</v>
      </c>
      <c r="EN77" s="3">
        <v>64569.0</v>
      </c>
      <c r="EO77" s="3">
        <v>11063.0</v>
      </c>
      <c r="EP77" s="3">
        <v>61336.0</v>
      </c>
      <c r="EQ77" s="3">
        <v>7317.0</v>
      </c>
      <c r="ER77" s="3">
        <v>253313.0</v>
      </c>
      <c r="ES77" s="3">
        <v>5530.0</v>
      </c>
      <c r="ET77" s="3">
        <v>60699.0</v>
      </c>
      <c r="EU77" s="3">
        <v>436700.0</v>
      </c>
      <c r="EV77" s="3">
        <v>156568.0</v>
      </c>
      <c r="EW77" s="3">
        <v>248554.0</v>
      </c>
      <c r="EX77" s="3">
        <v>325069.0</v>
      </c>
      <c r="EY77" s="3">
        <v>68165.0</v>
      </c>
      <c r="EZ77" s="3">
        <v>91075.0</v>
      </c>
      <c r="FA77" s="3">
        <v>84291.0</v>
      </c>
      <c r="FB77" s="3">
        <v>699603.0</v>
      </c>
      <c r="FC77" s="9">
        <v>167970.4375</v>
      </c>
      <c r="FD77" s="9">
        <v>187908.9073049204</v>
      </c>
      <c r="FE77" s="4">
        <v>2687527.0</v>
      </c>
      <c r="FF77" s="8">
        <v>624538.0</v>
      </c>
      <c r="FG77" s="8">
        <v>624538.0</v>
      </c>
      <c r="FH77" s="3">
        <v>624563.0</v>
      </c>
      <c r="FI77" s="3">
        <v>624564.0</v>
      </c>
      <c r="FJ77" s="3">
        <v>945250.0</v>
      </c>
      <c r="FK77" s="3">
        <v>945251.0</v>
      </c>
      <c r="FL77" s="3">
        <v>945303.0</v>
      </c>
      <c r="FM77" s="3">
        <v>945304.0</v>
      </c>
      <c r="FN77" s="3">
        <v>0.0</v>
      </c>
      <c r="FO77" s="3">
        <v>1.0</v>
      </c>
      <c r="FP77" s="3">
        <v>1.0</v>
      </c>
      <c r="FQ77" s="3">
        <v>1.0</v>
      </c>
      <c r="FR77" s="4">
        <v>0.75</v>
      </c>
      <c r="FS77" s="4">
        <v>0.5</v>
      </c>
      <c r="FT77" s="4">
        <v>3.0</v>
      </c>
      <c r="FU77" s="3">
        <v>0.0</v>
      </c>
      <c r="FV77" s="3">
        <v>0.0</v>
      </c>
      <c r="FW77" s="3">
        <v>0.0</v>
      </c>
      <c r="FX77" s="3">
        <v>0.0</v>
      </c>
      <c r="FY77" s="4">
        <v>0.0</v>
      </c>
      <c r="FZ77" s="4">
        <v>0.0</v>
      </c>
      <c r="GA77" s="4">
        <v>0.0</v>
      </c>
      <c r="GB77" s="3">
        <v>0.0</v>
      </c>
      <c r="GC77" s="3">
        <v>0.0</v>
      </c>
      <c r="GD77" s="3">
        <v>0.0</v>
      </c>
      <c r="GE77" s="3">
        <v>0.0</v>
      </c>
      <c r="GF77" s="4">
        <v>0.0</v>
      </c>
      <c r="GG77" s="4">
        <v>0.0</v>
      </c>
      <c r="GH77" s="4">
        <v>0.0</v>
      </c>
      <c r="GI77" s="3">
        <v>0.0</v>
      </c>
      <c r="GJ77" s="3">
        <v>0.0</v>
      </c>
      <c r="GK77" s="3">
        <v>0.0</v>
      </c>
      <c r="GL77" s="3">
        <v>0.0</v>
      </c>
      <c r="GM77" s="4">
        <v>0.0</v>
      </c>
      <c r="GN77" s="4">
        <v>0.0</v>
      </c>
      <c r="GO77" s="4">
        <v>0.0</v>
      </c>
      <c r="GP77" s="3">
        <v>2.0</v>
      </c>
      <c r="GQ77" s="3">
        <v>1.0</v>
      </c>
      <c r="GR77" s="3">
        <v>1.0</v>
      </c>
      <c r="GS77" s="3">
        <v>1.0</v>
      </c>
      <c r="GT77" s="4">
        <v>1.25</v>
      </c>
      <c r="GU77" s="4">
        <v>0.5</v>
      </c>
      <c r="GV77" s="4">
        <v>5.0</v>
      </c>
      <c r="GW77" s="3">
        <v>37611.0</v>
      </c>
      <c r="GX77" s="3">
        <v>69664.0</v>
      </c>
      <c r="GY77" s="3">
        <v>190068.0</v>
      </c>
      <c r="GZ77" s="3">
        <v>49758.0</v>
      </c>
      <c r="HA77" s="4">
        <v>86775.25</v>
      </c>
      <c r="HB77" s="4">
        <v>70117.96573097368</v>
      </c>
      <c r="HC77" s="4">
        <v>347101.0</v>
      </c>
      <c r="HD77" s="3">
        <v>37611.0</v>
      </c>
      <c r="HE77" s="3">
        <v>69664.0</v>
      </c>
      <c r="HF77" s="3">
        <v>190068.0</v>
      </c>
      <c r="HG77" s="3">
        <v>49758.0</v>
      </c>
      <c r="HH77" s="4">
        <v>86775.25</v>
      </c>
      <c r="HI77" s="4">
        <v>70117.96573097368</v>
      </c>
      <c r="HJ77" s="4">
        <v>347101.0</v>
      </c>
      <c r="HK77" s="34"/>
      <c r="HL77" s="34"/>
      <c r="HM77" s="34"/>
      <c r="HN77" s="34"/>
      <c r="HO77" s="34"/>
      <c r="HP77" s="34"/>
      <c r="HQ77" s="34"/>
      <c r="HR77" s="34"/>
      <c r="HS77" s="34"/>
    </row>
    <row r="78" ht="13.5" customHeight="1">
      <c r="A78" s="3">
        <v>229438.0</v>
      </c>
      <c r="B78" s="4">
        <v>0.633306645</v>
      </c>
      <c r="C78" s="4" t="s">
        <v>644</v>
      </c>
      <c r="D78" s="37" t="s">
        <v>644</v>
      </c>
      <c r="E78" s="3">
        <v>0.0</v>
      </c>
      <c r="F78" s="38">
        <v>16.0</v>
      </c>
      <c r="G78" s="3">
        <v>4197418.0</v>
      </c>
      <c r="H78" s="3">
        <v>1047726.0</v>
      </c>
      <c r="I78" s="3">
        <v>229438.0</v>
      </c>
      <c r="J78" s="5">
        <v>0.012374999999999999</v>
      </c>
      <c r="K78" s="5">
        <v>0.018386574074074073</v>
      </c>
      <c r="L78" s="3" t="s">
        <v>39</v>
      </c>
      <c r="M78" s="8">
        <v>622781.0</v>
      </c>
      <c r="N78" s="8">
        <v>622781.0</v>
      </c>
      <c r="O78" s="3">
        <v>623092.0</v>
      </c>
      <c r="P78" s="3">
        <v>623092.0</v>
      </c>
      <c r="Q78" s="3">
        <v>623136.0</v>
      </c>
      <c r="R78" s="3">
        <v>623136.0</v>
      </c>
      <c r="S78" s="3">
        <v>623167.0</v>
      </c>
      <c r="T78" s="3">
        <v>623167.0</v>
      </c>
      <c r="U78" s="8">
        <v>624294.0</v>
      </c>
      <c r="V78" s="3">
        <v>624295.0</v>
      </c>
      <c r="W78" s="3">
        <v>624301.0</v>
      </c>
      <c r="X78" s="3">
        <v>624302.0</v>
      </c>
      <c r="Y78" s="8">
        <v>624311.0</v>
      </c>
      <c r="Z78" s="3">
        <v>624312.0</v>
      </c>
      <c r="AA78" s="3">
        <v>624313.0</v>
      </c>
      <c r="AB78" s="3">
        <v>624314.0</v>
      </c>
      <c r="AC78" s="3">
        <v>1.0</v>
      </c>
      <c r="AD78" s="3">
        <v>1.0</v>
      </c>
      <c r="AE78" s="3">
        <v>1.0</v>
      </c>
      <c r="AF78" s="3">
        <v>1.0</v>
      </c>
      <c r="AG78" s="3">
        <v>1.0</v>
      </c>
      <c r="AH78" s="3">
        <v>1.0</v>
      </c>
      <c r="AI78" s="3">
        <v>1.0</v>
      </c>
      <c r="AJ78" s="3">
        <v>1.0</v>
      </c>
      <c r="AK78" s="8">
        <v>1.0</v>
      </c>
      <c r="AL78" s="3">
        <v>1.0</v>
      </c>
      <c r="AM78" s="3">
        <v>1.0</v>
      </c>
      <c r="AN78" s="3">
        <v>0.0</v>
      </c>
      <c r="AO78" s="8">
        <v>1.0</v>
      </c>
      <c r="AP78" s="3">
        <v>1.0</v>
      </c>
      <c r="AQ78" s="3">
        <v>1.0</v>
      </c>
      <c r="AR78" s="3">
        <v>1.0</v>
      </c>
      <c r="AS78" s="9">
        <v>0.9375</v>
      </c>
      <c r="AT78" s="9">
        <v>0.25</v>
      </c>
      <c r="AU78" s="4">
        <v>15.0</v>
      </c>
      <c r="AV78" s="3">
        <v>0.0</v>
      </c>
      <c r="AW78" s="3">
        <v>0.0</v>
      </c>
      <c r="AX78" s="3">
        <v>0.0</v>
      </c>
      <c r="AY78" s="3">
        <v>0.0</v>
      </c>
      <c r="AZ78" s="3">
        <v>0.0</v>
      </c>
      <c r="BA78" s="3">
        <v>0.0</v>
      </c>
      <c r="BB78" s="3">
        <v>0.0</v>
      </c>
      <c r="BC78" s="3">
        <v>0.0</v>
      </c>
      <c r="BD78" s="3">
        <v>0.0</v>
      </c>
      <c r="BE78" s="3">
        <v>0.0</v>
      </c>
      <c r="BF78" s="3">
        <v>0.0</v>
      </c>
      <c r="BG78" s="3">
        <v>0.0</v>
      </c>
      <c r="BH78" s="3">
        <v>0.0</v>
      </c>
      <c r="BI78" s="3">
        <v>0.0</v>
      </c>
      <c r="BJ78" s="3">
        <v>0.0</v>
      </c>
      <c r="BK78" s="3">
        <v>0.0</v>
      </c>
      <c r="BL78" s="9">
        <v>0.0</v>
      </c>
      <c r="BM78" s="9">
        <v>0.0</v>
      </c>
      <c r="BN78" s="4">
        <v>0.0</v>
      </c>
      <c r="BO78" s="3">
        <v>0.0</v>
      </c>
      <c r="BP78" s="3">
        <v>0.0</v>
      </c>
      <c r="BQ78" s="3">
        <v>0.0</v>
      </c>
      <c r="BR78" s="3">
        <v>0.0</v>
      </c>
      <c r="BS78" s="3">
        <v>0.0</v>
      </c>
      <c r="BT78" s="3">
        <v>0.0</v>
      </c>
      <c r="BU78" s="3">
        <v>0.0</v>
      </c>
      <c r="BV78" s="3">
        <v>0.0</v>
      </c>
      <c r="BW78" s="3">
        <v>0.0</v>
      </c>
      <c r="BX78" s="3">
        <v>0.0</v>
      </c>
      <c r="BY78" s="3">
        <v>0.0</v>
      </c>
      <c r="BZ78" s="3">
        <v>2.0</v>
      </c>
      <c r="CA78" s="3">
        <v>0.0</v>
      </c>
      <c r="CB78" s="3">
        <v>0.0</v>
      </c>
      <c r="CC78" s="3">
        <v>0.0</v>
      </c>
      <c r="CD78" s="3">
        <v>0.0</v>
      </c>
      <c r="CE78" s="9">
        <v>0.125</v>
      </c>
      <c r="CF78" s="9">
        <v>0.5</v>
      </c>
      <c r="CG78" s="4">
        <v>2.0</v>
      </c>
      <c r="CH78" s="3">
        <v>0.0</v>
      </c>
      <c r="CI78" s="3">
        <v>0.0</v>
      </c>
      <c r="CJ78" s="3">
        <v>0.0</v>
      </c>
      <c r="CK78" s="3">
        <v>0.0</v>
      </c>
      <c r="CL78" s="3">
        <v>0.0</v>
      </c>
      <c r="CM78" s="3">
        <v>0.0</v>
      </c>
      <c r="CN78" s="3">
        <v>0.0</v>
      </c>
      <c r="CO78" s="3">
        <v>0.0</v>
      </c>
      <c r="CP78" s="3">
        <v>0.0</v>
      </c>
      <c r="CQ78" s="3">
        <v>0.0</v>
      </c>
      <c r="CR78" s="3">
        <v>0.0</v>
      </c>
      <c r="CS78" s="3">
        <v>0.0</v>
      </c>
      <c r="CT78" s="3">
        <v>0.0</v>
      </c>
      <c r="CU78" s="3">
        <v>0.0</v>
      </c>
      <c r="CV78" s="3">
        <v>0.0</v>
      </c>
      <c r="CW78" s="3">
        <v>0.0</v>
      </c>
      <c r="CX78" s="9">
        <v>0.0</v>
      </c>
      <c r="CY78" s="9">
        <v>0.0</v>
      </c>
      <c r="CZ78" s="4">
        <v>0.0</v>
      </c>
      <c r="DA78" s="3">
        <v>1.0</v>
      </c>
      <c r="DB78" s="3">
        <v>1.0</v>
      </c>
      <c r="DC78" s="3">
        <v>1.0</v>
      </c>
      <c r="DD78" s="3">
        <v>1.0</v>
      </c>
      <c r="DE78" s="3">
        <v>1.0</v>
      </c>
      <c r="DF78" s="3">
        <v>1.0</v>
      </c>
      <c r="DG78" s="3">
        <v>1.0</v>
      </c>
      <c r="DH78" s="3">
        <v>1.0</v>
      </c>
      <c r="DI78" s="3">
        <v>1.0</v>
      </c>
      <c r="DJ78" s="3">
        <v>1.0</v>
      </c>
      <c r="DK78" s="3">
        <v>1.0</v>
      </c>
      <c r="DL78" s="3">
        <v>3.0</v>
      </c>
      <c r="DM78" s="3">
        <v>1.0</v>
      </c>
      <c r="DN78" s="3">
        <v>1.0</v>
      </c>
      <c r="DO78" s="3">
        <v>1.0</v>
      </c>
      <c r="DP78" s="3">
        <v>1.0</v>
      </c>
      <c r="DQ78" s="9">
        <v>1.125</v>
      </c>
      <c r="DR78" s="9">
        <v>0.5</v>
      </c>
      <c r="DS78" s="4">
        <v>18.0</v>
      </c>
      <c r="DT78" s="3">
        <v>20205.0</v>
      </c>
      <c r="DU78" s="3">
        <v>3866.0</v>
      </c>
      <c r="DV78" s="3">
        <v>4499.0</v>
      </c>
      <c r="DW78" s="3">
        <v>23813.0</v>
      </c>
      <c r="DX78" s="3">
        <v>5641.0</v>
      </c>
      <c r="DY78" s="3">
        <v>36652.0</v>
      </c>
      <c r="DZ78" s="3">
        <v>3973.0</v>
      </c>
      <c r="EA78" s="3">
        <v>16715.0</v>
      </c>
      <c r="EB78" s="3">
        <v>36186.0</v>
      </c>
      <c r="EC78" s="3">
        <v>20737.0</v>
      </c>
      <c r="ED78" s="3">
        <v>75519.0</v>
      </c>
      <c r="EE78" s="3">
        <v>97804.0</v>
      </c>
      <c r="EF78" s="3">
        <v>23172.0</v>
      </c>
      <c r="EG78" s="3">
        <v>29675.0</v>
      </c>
      <c r="EH78" s="3">
        <v>34682.0</v>
      </c>
      <c r="EI78" s="3">
        <v>21241.0</v>
      </c>
      <c r="EJ78" s="9">
        <v>28398.75</v>
      </c>
      <c r="EK78" s="9">
        <v>25634.338715870945</v>
      </c>
      <c r="EL78" s="4">
        <v>454380.0</v>
      </c>
      <c r="EM78" s="3">
        <v>20205.0</v>
      </c>
      <c r="EN78" s="3">
        <v>3866.0</v>
      </c>
      <c r="EO78" s="3">
        <v>4499.0</v>
      </c>
      <c r="EP78" s="3">
        <v>23813.0</v>
      </c>
      <c r="EQ78" s="3">
        <v>5641.0</v>
      </c>
      <c r="ER78" s="3">
        <v>36652.0</v>
      </c>
      <c r="ES78" s="3">
        <v>3973.0</v>
      </c>
      <c r="ET78" s="3">
        <v>16715.0</v>
      </c>
      <c r="EU78" s="3">
        <v>36186.0</v>
      </c>
      <c r="EV78" s="3">
        <v>20737.0</v>
      </c>
      <c r="EW78" s="3">
        <v>75519.0</v>
      </c>
      <c r="EX78" s="3">
        <v>97804.0</v>
      </c>
      <c r="EY78" s="3">
        <v>23172.0</v>
      </c>
      <c r="EZ78" s="3">
        <v>29675.0</v>
      </c>
      <c r="FA78" s="3">
        <v>34682.0</v>
      </c>
      <c r="FB78" s="3">
        <v>21241.0</v>
      </c>
      <c r="FC78" s="9">
        <v>28398.75</v>
      </c>
      <c r="FD78" s="9">
        <v>25634.338715870945</v>
      </c>
      <c r="FE78" s="4">
        <v>454380.0</v>
      </c>
      <c r="FF78" s="8"/>
      <c r="FG78" s="8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4" t="e">
        <v>#DIV/0!</v>
      </c>
      <c r="FS78" s="4" t="e">
        <v>#DIV/0!</v>
      </c>
      <c r="FT78" s="4">
        <v>0.0</v>
      </c>
      <c r="FU78" s="3"/>
      <c r="FV78" s="3"/>
      <c r="FW78" s="3"/>
      <c r="FX78" s="3"/>
      <c r="FY78" s="4" t="e">
        <v>#DIV/0!</v>
      </c>
      <c r="FZ78" s="4" t="e">
        <v>#DIV/0!</v>
      </c>
      <c r="GA78" s="4">
        <v>0.0</v>
      </c>
      <c r="GB78" s="3"/>
      <c r="GC78" s="3"/>
      <c r="GD78" s="3"/>
      <c r="GE78" s="3"/>
      <c r="GF78" s="4" t="e">
        <v>#DIV/0!</v>
      </c>
      <c r="GG78" s="4" t="e">
        <v>#DIV/0!</v>
      </c>
      <c r="GH78" s="4">
        <v>0.0</v>
      </c>
      <c r="GI78" s="3"/>
      <c r="GJ78" s="3"/>
      <c r="GK78" s="3"/>
      <c r="GL78" s="3"/>
      <c r="GM78" s="4" t="e">
        <v>#DIV/0!</v>
      </c>
      <c r="GN78" s="4" t="e">
        <v>#DIV/0!</v>
      </c>
      <c r="GO78" s="4">
        <v>0.0</v>
      </c>
      <c r="GP78" s="3"/>
      <c r="GQ78" s="3"/>
      <c r="GR78" s="3"/>
      <c r="GS78" s="3"/>
      <c r="GT78" s="4" t="e">
        <v>#DIV/0!</v>
      </c>
      <c r="GU78" s="4" t="e">
        <v>#DIV/0!</v>
      </c>
      <c r="GV78" s="4">
        <v>0.0</v>
      </c>
      <c r="GW78" s="3"/>
      <c r="GX78" s="3"/>
      <c r="GY78" s="3"/>
      <c r="GZ78" s="3"/>
      <c r="HA78" s="4" t="e">
        <v>#DIV/0!</v>
      </c>
      <c r="HB78" s="4" t="e">
        <v>#DIV/0!</v>
      </c>
      <c r="HC78" s="4">
        <v>0.0</v>
      </c>
      <c r="HD78" s="3"/>
      <c r="HE78" s="3"/>
      <c r="HF78" s="3"/>
      <c r="HG78" s="3"/>
      <c r="HH78" s="4" t="e">
        <v>#DIV/0!</v>
      </c>
      <c r="HI78" s="4" t="e">
        <v>#DIV/0!</v>
      </c>
      <c r="HJ78" s="4">
        <v>0.0</v>
      </c>
      <c r="HK78" s="34"/>
      <c r="HL78" s="34"/>
      <c r="HM78" s="34"/>
      <c r="HN78" s="34"/>
      <c r="HO78" s="34"/>
      <c r="HP78" s="34"/>
      <c r="HQ78" s="34"/>
      <c r="HR78" s="34"/>
      <c r="HS78" s="34"/>
    </row>
    <row r="79" ht="13.5" customHeight="1">
      <c r="A79" s="3">
        <v>229440.0</v>
      </c>
      <c r="B79" s="4">
        <v>0.594845361</v>
      </c>
      <c r="C79" s="4" t="s">
        <v>644</v>
      </c>
      <c r="D79" s="37" t="s">
        <v>644</v>
      </c>
      <c r="E79" s="3">
        <v>0.0</v>
      </c>
      <c r="F79" s="38">
        <v>16.0</v>
      </c>
      <c r="G79" s="3">
        <v>4196495.0</v>
      </c>
      <c r="H79" s="3">
        <v>1047727.0</v>
      </c>
      <c r="I79" s="3">
        <v>229440.0</v>
      </c>
      <c r="J79" s="5">
        <v>7.777777777777778E-4</v>
      </c>
      <c r="K79" s="5">
        <v>0.00989236111111111</v>
      </c>
      <c r="L79" s="3" t="s">
        <v>39</v>
      </c>
      <c r="M79" s="8">
        <v>622781.0</v>
      </c>
      <c r="N79" s="8">
        <v>622781.0</v>
      </c>
      <c r="O79" s="3">
        <v>623092.0</v>
      </c>
      <c r="P79" s="3">
        <v>623092.0</v>
      </c>
      <c r="Q79" s="3">
        <v>623136.0</v>
      </c>
      <c r="R79" s="3">
        <v>623136.0</v>
      </c>
      <c r="S79" s="3">
        <v>623167.0</v>
      </c>
      <c r="T79" s="3">
        <v>623167.0</v>
      </c>
      <c r="U79" s="8">
        <v>624294.0</v>
      </c>
      <c r="V79" s="3">
        <v>624295.0</v>
      </c>
      <c r="W79" s="3">
        <v>624301.0</v>
      </c>
      <c r="X79" s="3">
        <v>624302.0</v>
      </c>
      <c r="Y79" s="8">
        <v>624311.0</v>
      </c>
      <c r="Z79" s="3">
        <v>624312.0</v>
      </c>
      <c r="AA79" s="3">
        <v>624313.0</v>
      </c>
      <c r="AB79" s="3">
        <v>624314.0</v>
      </c>
      <c r="AC79" s="3">
        <v>1.0</v>
      </c>
      <c r="AD79" s="3">
        <v>1.0</v>
      </c>
      <c r="AE79" s="3">
        <v>1.0</v>
      </c>
      <c r="AF79" s="3">
        <v>1.0</v>
      </c>
      <c r="AG79" s="3">
        <v>1.0</v>
      </c>
      <c r="AH79" s="3">
        <v>0.0</v>
      </c>
      <c r="AI79" s="3">
        <v>1.0</v>
      </c>
      <c r="AJ79" s="3">
        <v>1.0</v>
      </c>
      <c r="AK79" s="8">
        <v>0.0</v>
      </c>
      <c r="AL79" s="3">
        <v>0.0</v>
      </c>
      <c r="AM79" s="3">
        <v>0.0</v>
      </c>
      <c r="AN79" s="3">
        <v>0.0</v>
      </c>
      <c r="AO79" s="8">
        <v>0.0</v>
      </c>
      <c r="AP79" s="3">
        <v>1.0</v>
      </c>
      <c r="AQ79" s="3">
        <v>1.0</v>
      </c>
      <c r="AR79" s="3">
        <v>1.0</v>
      </c>
      <c r="AS79" s="9">
        <v>0.625</v>
      </c>
      <c r="AT79" s="9">
        <v>0.5</v>
      </c>
      <c r="AU79" s="4">
        <v>10.0</v>
      </c>
      <c r="AV79" s="3">
        <v>0.0</v>
      </c>
      <c r="AW79" s="3">
        <v>0.0</v>
      </c>
      <c r="AX79" s="3">
        <v>0.0</v>
      </c>
      <c r="AY79" s="3">
        <v>0.0</v>
      </c>
      <c r="AZ79" s="3">
        <v>0.0</v>
      </c>
      <c r="BA79" s="3">
        <v>0.0</v>
      </c>
      <c r="BB79" s="3">
        <v>0.0</v>
      </c>
      <c r="BC79" s="3">
        <v>0.0</v>
      </c>
      <c r="BD79" s="3">
        <v>1.0</v>
      </c>
      <c r="BE79" s="3">
        <v>0.0</v>
      </c>
      <c r="BF79" s="3">
        <v>1.0</v>
      </c>
      <c r="BG79" s="3">
        <v>1.0</v>
      </c>
      <c r="BH79" s="3">
        <v>0.0</v>
      </c>
      <c r="BI79" s="3">
        <v>0.0</v>
      </c>
      <c r="BJ79" s="3">
        <v>0.0</v>
      </c>
      <c r="BK79" s="3">
        <v>0.0</v>
      </c>
      <c r="BL79" s="9">
        <v>0.1875</v>
      </c>
      <c r="BM79" s="9">
        <v>0.4031128874149275</v>
      </c>
      <c r="BN79" s="4">
        <v>3.0</v>
      </c>
      <c r="BO79" s="3">
        <v>0.0</v>
      </c>
      <c r="BP79" s="3">
        <v>0.0</v>
      </c>
      <c r="BQ79" s="3">
        <v>0.0</v>
      </c>
      <c r="BR79" s="3">
        <v>0.0</v>
      </c>
      <c r="BS79" s="3">
        <v>0.0</v>
      </c>
      <c r="BT79" s="3">
        <v>2.0</v>
      </c>
      <c r="BU79" s="3">
        <v>0.0</v>
      </c>
      <c r="BV79" s="3">
        <v>0.0</v>
      </c>
      <c r="BW79" s="3">
        <v>2.0</v>
      </c>
      <c r="BX79" s="3">
        <v>2.0</v>
      </c>
      <c r="BY79" s="3">
        <v>2.0</v>
      </c>
      <c r="BZ79" s="3">
        <v>2.0</v>
      </c>
      <c r="CA79" s="3">
        <v>3.0</v>
      </c>
      <c r="CB79" s="3">
        <v>0.0</v>
      </c>
      <c r="CC79" s="3">
        <v>0.0</v>
      </c>
      <c r="CD79" s="3">
        <v>0.0</v>
      </c>
      <c r="CE79" s="9">
        <v>0.8125</v>
      </c>
      <c r="CF79" s="9">
        <v>1.1086778913041726</v>
      </c>
      <c r="CG79" s="4">
        <v>13.0</v>
      </c>
      <c r="CH79" s="3">
        <v>0.0</v>
      </c>
      <c r="CI79" s="3">
        <v>0.0</v>
      </c>
      <c r="CJ79" s="3">
        <v>0.0</v>
      </c>
      <c r="CK79" s="3">
        <v>0.0</v>
      </c>
      <c r="CL79" s="3">
        <v>0.0</v>
      </c>
      <c r="CM79" s="3">
        <v>0.0</v>
      </c>
      <c r="CN79" s="3">
        <v>0.0</v>
      </c>
      <c r="CO79" s="3">
        <v>0.0</v>
      </c>
      <c r="CP79" s="3">
        <v>0.0</v>
      </c>
      <c r="CQ79" s="3">
        <v>0.0</v>
      </c>
      <c r="CR79" s="3">
        <v>0.0</v>
      </c>
      <c r="CS79" s="3">
        <v>0.0</v>
      </c>
      <c r="CT79" s="3">
        <v>1.0</v>
      </c>
      <c r="CU79" s="3">
        <v>0.0</v>
      </c>
      <c r="CV79" s="3">
        <v>0.0</v>
      </c>
      <c r="CW79" s="3">
        <v>0.0</v>
      </c>
      <c r="CX79" s="9">
        <v>0.0625</v>
      </c>
      <c r="CY79" s="9">
        <v>0.25</v>
      </c>
      <c r="CZ79" s="4">
        <v>1.0</v>
      </c>
      <c r="DA79" s="3">
        <v>1.0</v>
      </c>
      <c r="DB79" s="3">
        <v>1.0</v>
      </c>
      <c r="DC79" s="3">
        <v>1.0</v>
      </c>
      <c r="DD79" s="3">
        <v>1.0</v>
      </c>
      <c r="DE79" s="3">
        <v>1.0</v>
      </c>
      <c r="DF79" s="3">
        <v>2.0</v>
      </c>
      <c r="DG79" s="3">
        <v>1.0</v>
      </c>
      <c r="DH79" s="3">
        <v>1.0</v>
      </c>
      <c r="DI79" s="3">
        <v>1.0</v>
      </c>
      <c r="DJ79" s="3">
        <v>2.0</v>
      </c>
      <c r="DK79" s="3">
        <v>1.0</v>
      </c>
      <c r="DL79" s="3">
        <v>1.0</v>
      </c>
      <c r="DM79" s="3">
        <v>3.0</v>
      </c>
      <c r="DN79" s="3">
        <v>1.0</v>
      </c>
      <c r="DO79" s="3">
        <v>1.0</v>
      </c>
      <c r="DP79" s="3">
        <v>1.0</v>
      </c>
      <c r="DQ79" s="9">
        <v>1.25</v>
      </c>
      <c r="DR79" s="9">
        <v>0.5773502691896257</v>
      </c>
      <c r="DS79" s="4">
        <v>20.0</v>
      </c>
      <c r="DT79" s="3">
        <v>9248.0</v>
      </c>
      <c r="DU79" s="3">
        <v>26251.0</v>
      </c>
      <c r="DV79" s="3">
        <v>4977.0</v>
      </c>
      <c r="DW79" s="3">
        <v>89133.0</v>
      </c>
      <c r="DX79" s="3">
        <v>9.2629672E7</v>
      </c>
      <c r="DY79" s="3">
        <v>538004.0</v>
      </c>
      <c r="DZ79" s="3">
        <v>53080.0</v>
      </c>
      <c r="EA79" s="3">
        <v>14234.0</v>
      </c>
      <c r="EB79" s="3">
        <v>75132.0</v>
      </c>
      <c r="EC79" s="3">
        <v>114209.0</v>
      </c>
      <c r="ED79" s="3">
        <v>16833.0</v>
      </c>
      <c r="EE79" s="3">
        <v>23231.0</v>
      </c>
      <c r="EF79" s="3">
        <v>25159.0</v>
      </c>
      <c r="EG79" s="3">
        <v>37774.0</v>
      </c>
      <c r="EH79" s="3">
        <v>33199.0</v>
      </c>
      <c r="EI79" s="3">
        <v>18445.0</v>
      </c>
      <c r="EJ79" s="9">
        <v>5856786.3125</v>
      </c>
      <c r="EK79" s="9">
        <v>2.3139791451879624E7</v>
      </c>
      <c r="EL79" s="4">
        <v>9.3708581E7</v>
      </c>
      <c r="EM79" s="3">
        <v>9248.0</v>
      </c>
      <c r="EN79" s="3">
        <v>26251.0</v>
      </c>
      <c r="EO79" s="3">
        <v>4977.0</v>
      </c>
      <c r="EP79" s="3">
        <v>89133.0</v>
      </c>
      <c r="EQ79" s="3">
        <v>9.2629672E7</v>
      </c>
      <c r="ER79" s="3">
        <v>538004.0</v>
      </c>
      <c r="ES79" s="3">
        <v>53080.0</v>
      </c>
      <c r="ET79" s="3">
        <v>14234.0</v>
      </c>
      <c r="EU79" s="3">
        <v>75132.0</v>
      </c>
      <c r="EV79" s="3">
        <v>114209.0</v>
      </c>
      <c r="EW79" s="3">
        <v>16833.0</v>
      </c>
      <c r="EX79" s="3">
        <v>23231.0</v>
      </c>
      <c r="EY79" s="3">
        <v>25159.0</v>
      </c>
      <c r="EZ79" s="3">
        <v>37774.0</v>
      </c>
      <c r="FA79" s="3">
        <v>33199.0</v>
      </c>
      <c r="FB79" s="3">
        <v>18445.0</v>
      </c>
      <c r="FC79" s="9">
        <v>5856786.3125</v>
      </c>
      <c r="FD79" s="9">
        <v>2.3139791451879624E7</v>
      </c>
      <c r="FE79" s="4">
        <v>9.3708581E7</v>
      </c>
      <c r="FF79" s="8"/>
      <c r="FG79" s="8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4" t="e">
        <v>#DIV/0!</v>
      </c>
      <c r="FS79" s="4" t="e">
        <v>#DIV/0!</v>
      </c>
      <c r="FT79" s="4">
        <v>0.0</v>
      </c>
      <c r="FU79" s="3"/>
      <c r="FV79" s="3"/>
      <c r="FW79" s="3"/>
      <c r="FX79" s="3"/>
      <c r="FY79" s="4" t="e">
        <v>#DIV/0!</v>
      </c>
      <c r="FZ79" s="4" t="e">
        <v>#DIV/0!</v>
      </c>
      <c r="GA79" s="4">
        <v>0.0</v>
      </c>
      <c r="GB79" s="3"/>
      <c r="GC79" s="3"/>
      <c r="GD79" s="3"/>
      <c r="GE79" s="3"/>
      <c r="GF79" s="4" t="e">
        <v>#DIV/0!</v>
      </c>
      <c r="GG79" s="4" t="e">
        <v>#DIV/0!</v>
      </c>
      <c r="GH79" s="4">
        <v>0.0</v>
      </c>
      <c r="GI79" s="3"/>
      <c r="GJ79" s="3"/>
      <c r="GK79" s="3"/>
      <c r="GL79" s="3"/>
      <c r="GM79" s="4" t="e">
        <v>#DIV/0!</v>
      </c>
      <c r="GN79" s="4" t="e">
        <v>#DIV/0!</v>
      </c>
      <c r="GO79" s="4">
        <v>0.0</v>
      </c>
      <c r="GP79" s="3"/>
      <c r="GQ79" s="3"/>
      <c r="GR79" s="3"/>
      <c r="GS79" s="3"/>
      <c r="GT79" s="4" t="e">
        <v>#DIV/0!</v>
      </c>
      <c r="GU79" s="4" t="e">
        <v>#DIV/0!</v>
      </c>
      <c r="GV79" s="4">
        <v>0.0</v>
      </c>
      <c r="GW79" s="3"/>
      <c r="GX79" s="3"/>
      <c r="GY79" s="3"/>
      <c r="GZ79" s="3"/>
      <c r="HA79" s="4" t="e">
        <v>#DIV/0!</v>
      </c>
      <c r="HB79" s="4" t="e">
        <v>#DIV/0!</v>
      </c>
      <c r="HC79" s="4">
        <v>0.0</v>
      </c>
      <c r="HD79" s="3"/>
      <c r="HE79" s="3"/>
      <c r="HF79" s="3"/>
      <c r="HG79" s="3"/>
      <c r="HH79" s="4" t="e">
        <v>#DIV/0!</v>
      </c>
      <c r="HI79" s="4" t="e">
        <v>#DIV/0!</v>
      </c>
      <c r="HJ79" s="4">
        <v>0.0</v>
      </c>
      <c r="HK79" s="34"/>
      <c r="HL79" s="34"/>
      <c r="HM79" s="34"/>
      <c r="HN79" s="34"/>
      <c r="HO79" s="34"/>
      <c r="HP79" s="34"/>
      <c r="HQ79" s="34"/>
      <c r="HR79" s="34"/>
      <c r="HS79" s="34"/>
    </row>
    <row r="80" ht="13.5" customHeight="1">
      <c r="A80" s="3">
        <v>229452.0</v>
      </c>
      <c r="B80" s="4">
        <v>0.680349345</v>
      </c>
      <c r="C80" s="4" t="s">
        <v>644</v>
      </c>
      <c r="D80" s="37" t="s">
        <v>643</v>
      </c>
      <c r="E80" s="3">
        <v>0.0</v>
      </c>
      <c r="F80" s="38">
        <v>15.0</v>
      </c>
      <c r="G80" s="3">
        <v>4187112.0</v>
      </c>
      <c r="H80" s="3">
        <v>1045748.0</v>
      </c>
      <c r="I80" s="3">
        <v>229452.0</v>
      </c>
      <c r="J80" s="5">
        <v>0.023895833333333328</v>
      </c>
      <c r="K80" s="3"/>
      <c r="L80" s="3" t="s">
        <v>39</v>
      </c>
      <c r="M80" s="8">
        <v>622781.0</v>
      </c>
      <c r="N80" s="8">
        <v>622781.0</v>
      </c>
      <c r="O80" s="3">
        <v>623092.0</v>
      </c>
      <c r="P80" s="3">
        <v>623092.0</v>
      </c>
      <c r="Q80" s="3">
        <v>623136.0</v>
      </c>
      <c r="R80" s="3">
        <v>623136.0</v>
      </c>
      <c r="S80" s="3">
        <v>623167.0</v>
      </c>
      <c r="T80" s="3">
        <v>623167.0</v>
      </c>
      <c r="U80" s="8">
        <v>624294.0</v>
      </c>
      <c r="V80" s="3">
        <v>624295.0</v>
      </c>
      <c r="W80" s="3">
        <v>624301.0</v>
      </c>
      <c r="X80" s="3">
        <v>624302.0</v>
      </c>
      <c r="Y80" s="8">
        <v>624311.0</v>
      </c>
      <c r="Z80" s="3">
        <v>624312.0</v>
      </c>
      <c r="AA80" s="3">
        <v>624313.0</v>
      </c>
      <c r="AB80" s="3"/>
      <c r="AC80" s="3">
        <v>1.0</v>
      </c>
      <c r="AD80" s="3">
        <v>1.0</v>
      </c>
      <c r="AE80" s="3">
        <v>1.0</v>
      </c>
      <c r="AF80" s="3">
        <v>1.0</v>
      </c>
      <c r="AG80" s="3">
        <v>1.0</v>
      </c>
      <c r="AH80" s="3">
        <v>1.0</v>
      </c>
      <c r="AI80" s="3">
        <v>1.0</v>
      </c>
      <c r="AJ80" s="3">
        <v>1.0</v>
      </c>
      <c r="AK80" s="8">
        <v>1.0</v>
      </c>
      <c r="AL80" s="3">
        <v>1.0</v>
      </c>
      <c r="AM80" s="3">
        <v>1.0</v>
      </c>
      <c r="AN80" s="3">
        <v>1.0</v>
      </c>
      <c r="AO80" s="8">
        <v>1.0</v>
      </c>
      <c r="AP80" s="3">
        <v>1.0</v>
      </c>
      <c r="AQ80" s="3">
        <v>1.0</v>
      </c>
      <c r="AR80" s="3"/>
      <c r="AS80" s="9">
        <v>1.0</v>
      </c>
      <c r="AT80" s="9">
        <v>0.0</v>
      </c>
      <c r="AU80" s="4">
        <v>15.0</v>
      </c>
      <c r="AV80" s="3">
        <v>0.0</v>
      </c>
      <c r="AW80" s="3">
        <v>0.0</v>
      </c>
      <c r="AX80" s="3">
        <v>0.0</v>
      </c>
      <c r="AY80" s="3">
        <v>0.0</v>
      </c>
      <c r="AZ80" s="3">
        <v>0.0</v>
      </c>
      <c r="BA80" s="3">
        <v>0.0</v>
      </c>
      <c r="BB80" s="3">
        <v>0.0</v>
      </c>
      <c r="BC80" s="3">
        <v>0.0</v>
      </c>
      <c r="BD80" s="3">
        <v>0.0</v>
      </c>
      <c r="BE80" s="3">
        <v>0.0</v>
      </c>
      <c r="BF80" s="3">
        <v>0.0</v>
      </c>
      <c r="BG80" s="3">
        <v>0.0</v>
      </c>
      <c r="BH80" s="3">
        <v>0.0</v>
      </c>
      <c r="BI80" s="3">
        <v>0.0</v>
      </c>
      <c r="BJ80" s="3">
        <v>0.0</v>
      </c>
      <c r="BK80" s="3"/>
      <c r="BL80" s="9">
        <v>0.0</v>
      </c>
      <c r="BM80" s="9">
        <v>0.0</v>
      </c>
      <c r="BN80" s="4">
        <v>0.0</v>
      </c>
      <c r="BO80" s="3">
        <v>0.0</v>
      </c>
      <c r="BP80" s="3">
        <v>0.0</v>
      </c>
      <c r="BQ80" s="3">
        <v>0.0</v>
      </c>
      <c r="BR80" s="3">
        <v>0.0</v>
      </c>
      <c r="BS80" s="3">
        <v>0.0</v>
      </c>
      <c r="BT80" s="3">
        <v>0.0</v>
      </c>
      <c r="BU80" s="3">
        <v>0.0</v>
      </c>
      <c r="BV80" s="3">
        <v>0.0</v>
      </c>
      <c r="BW80" s="3">
        <v>0.0</v>
      </c>
      <c r="BX80" s="3">
        <v>0.0</v>
      </c>
      <c r="BY80" s="3">
        <v>0.0</v>
      </c>
      <c r="BZ80" s="3">
        <v>0.0</v>
      </c>
      <c r="CA80" s="3">
        <v>0.0</v>
      </c>
      <c r="CB80" s="3">
        <v>0.0</v>
      </c>
      <c r="CC80" s="3">
        <v>0.0</v>
      </c>
      <c r="CD80" s="3"/>
      <c r="CE80" s="9">
        <v>0.0</v>
      </c>
      <c r="CF80" s="9">
        <v>0.0</v>
      </c>
      <c r="CG80" s="4">
        <v>0.0</v>
      </c>
      <c r="CH80" s="3">
        <v>0.0</v>
      </c>
      <c r="CI80" s="3">
        <v>0.0</v>
      </c>
      <c r="CJ80" s="3">
        <v>0.0</v>
      </c>
      <c r="CK80" s="3">
        <v>0.0</v>
      </c>
      <c r="CL80" s="3">
        <v>0.0</v>
      </c>
      <c r="CM80" s="3">
        <v>0.0</v>
      </c>
      <c r="CN80" s="3">
        <v>0.0</v>
      </c>
      <c r="CO80" s="3">
        <v>0.0</v>
      </c>
      <c r="CP80" s="3">
        <v>0.0</v>
      </c>
      <c r="CQ80" s="3">
        <v>0.0</v>
      </c>
      <c r="CR80" s="3">
        <v>0.0</v>
      </c>
      <c r="CS80" s="3">
        <v>0.0</v>
      </c>
      <c r="CT80" s="3">
        <v>0.0</v>
      </c>
      <c r="CU80" s="3">
        <v>0.0</v>
      </c>
      <c r="CV80" s="3">
        <v>0.0</v>
      </c>
      <c r="CW80" s="3"/>
      <c r="CX80" s="9">
        <v>0.0</v>
      </c>
      <c r="CY80" s="9">
        <v>0.0</v>
      </c>
      <c r="CZ80" s="4">
        <v>0.0</v>
      </c>
      <c r="DA80" s="3">
        <v>1.0</v>
      </c>
      <c r="DB80" s="3">
        <v>1.0</v>
      </c>
      <c r="DC80" s="3">
        <v>1.0</v>
      </c>
      <c r="DD80" s="3">
        <v>1.0</v>
      </c>
      <c r="DE80" s="3">
        <v>1.0</v>
      </c>
      <c r="DF80" s="3">
        <v>1.0</v>
      </c>
      <c r="DG80" s="3">
        <v>1.0</v>
      </c>
      <c r="DH80" s="3">
        <v>1.0</v>
      </c>
      <c r="DI80" s="3">
        <v>1.0</v>
      </c>
      <c r="DJ80" s="3">
        <v>1.0</v>
      </c>
      <c r="DK80" s="3">
        <v>1.0</v>
      </c>
      <c r="DL80" s="3">
        <v>1.0</v>
      </c>
      <c r="DM80" s="3">
        <v>1.0</v>
      </c>
      <c r="DN80" s="3">
        <v>1.0</v>
      </c>
      <c r="DO80" s="3">
        <v>1.0</v>
      </c>
      <c r="DP80" s="3"/>
      <c r="DQ80" s="9">
        <v>1.0</v>
      </c>
      <c r="DR80" s="9">
        <v>0.0</v>
      </c>
      <c r="DS80" s="4">
        <v>15.0</v>
      </c>
      <c r="DT80" s="3">
        <v>17823.0</v>
      </c>
      <c r="DU80" s="3">
        <v>27240.0</v>
      </c>
      <c r="DV80" s="3">
        <v>8287.0</v>
      </c>
      <c r="DW80" s="3">
        <v>89234.0</v>
      </c>
      <c r="DX80" s="3">
        <v>11957.0</v>
      </c>
      <c r="DY80" s="3">
        <v>85670.0</v>
      </c>
      <c r="DZ80" s="3">
        <v>11053.0</v>
      </c>
      <c r="EA80" s="3">
        <v>34765.0</v>
      </c>
      <c r="EB80" s="3">
        <v>263440.0</v>
      </c>
      <c r="EC80" s="3">
        <v>49250.0</v>
      </c>
      <c r="ED80" s="3">
        <v>252509.0</v>
      </c>
      <c r="EE80" s="3">
        <v>194738.0</v>
      </c>
      <c r="EF80" s="3">
        <v>253913.0</v>
      </c>
      <c r="EG80" s="3">
        <v>56489.0</v>
      </c>
      <c r="EH80" s="3">
        <v>120728.0</v>
      </c>
      <c r="EI80" s="3"/>
      <c r="EJ80" s="9">
        <v>98473.06666666667</v>
      </c>
      <c r="EK80" s="9">
        <v>95692.18749083413</v>
      </c>
      <c r="EL80" s="4">
        <v>1477096.0</v>
      </c>
      <c r="EM80" s="3">
        <v>17823.0</v>
      </c>
      <c r="EN80" s="3">
        <v>27240.0</v>
      </c>
      <c r="EO80" s="3">
        <v>8287.0</v>
      </c>
      <c r="EP80" s="3">
        <v>89234.0</v>
      </c>
      <c r="EQ80" s="3">
        <v>11957.0</v>
      </c>
      <c r="ER80" s="3">
        <v>85670.0</v>
      </c>
      <c r="ES80" s="3">
        <v>11053.0</v>
      </c>
      <c r="ET80" s="3">
        <v>34765.0</v>
      </c>
      <c r="EU80" s="3">
        <v>263440.0</v>
      </c>
      <c r="EV80" s="3">
        <v>49250.0</v>
      </c>
      <c r="EW80" s="3">
        <v>252509.0</v>
      </c>
      <c r="EX80" s="3">
        <v>194738.0</v>
      </c>
      <c r="EY80" s="3">
        <v>253913.0</v>
      </c>
      <c r="EZ80" s="3">
        <v>56489.0</v>
      </c>
      <c r="FA80" s="3">
        <v>120728.0</v>
      </c>
      <c r="FB80" s="3"/>
      <c r="FC80" s="9">
        <v>98473.06666666667</v>
      </c>
      <c r="FD80" s="9">
        <v>95692.18749083413</v>
      </c>
      <c r="FE80" s="4">
        <v>1477096.0</v>
      </c>
      <c r="FF80" s="8">
        <v>624538.0</v>
      </c>
      <c r="FG80" s="8">
        <v>624538.0</v>
      </c>
      <c r="FH80" s="3">
        <v>624563.0</v>
      </c>
      <c r="FI80" s="3">
        <v>624564.0</v>
      </c>
      <c r="FJ80" s="3">
        <v>945250.0</v>
      </c>
      <c r="FK80" s="3">
        <v>945251.0</v>
      </c>
      <c r="FL80" s="3">
        <v>945303.0</v>
      </c>
      <c r="FM80" s="3">
        <v>945304.0</v>
      </c>
      <c r="FN80" s="3">
        <v>1.0</v>
      </c>
      <c r="FO80" s="3">
        <v>0.0</v>
      </c>
      <c r="FP80" s="3">
        <v>0.0</v>
      </c>
      <c r="FQ80" s="3">
        <v>0.0</v>
      </c>
      <c r="FR80" s="4">
        <v>0.25</v>
      </c>
      <c r="FS80" s="4">
        <v>0.5</v>
      </c>
      <c r="FT80" s="4">
        <v>1.0</v>
      </c>
      <c r="FU80" s="3">
        <v>0.0</v>
      </c>
      <c r="FV80" s="3">
        <v>0.0</v>
      </c>
      <c r="FW80" s="3">
        <v>0.0</v>
      </c>
      <c r="FX80" s="3">
        <v>0.0</v>
      </c>
      <c r="FY80" s="4">
        <v>0.0</v>
      </c>
      <c r="FZ80" s="4">
        <v>0.0</v>
      </c>
      <c r="GA80" s="4">
        <v>0.0</v>
      </c>
      <c r="GB80" s="3">
        <v>0.0</v>
      </c>
      <c r="GC80" s="3">
        <v>0.0</v>
      </c>
      <c r="GD80" s="3">
        <v>0.0</v>
      </c>
      <c r="GE80" s="3">
        <v>3.0</v>
      </c>
      <c r="GF80" s="4">
        <v>0.75</v>
      </c>
      <c r="GG80" s="4">
        <v>1.5</v>
      </c>
      <c r="GH80" s="4">
        <v>3.0</v>
      </c>
      <c r="GI80" s="3">
        <v>0.0</v>
      </c>
      <c r="GJ80" s="3">
        <v>0.0</v>
      </c>
      <c r="GK80" s="3">
        <v>0.0</v>
      </c>
      <c r="GL80" s="3">
        <v>1.0</v>
      </c>
      <c r="GM80" s="4">
        <v>0.25</v>
      </c>
      <c r="GN80" s="4">
        <v>0.5</v>
      </c>
      <c r="GO80" s="4">
        <v>1.0</v>
      </c>
      <c r="GP80" s="3">
        <v>1.0</v>
      </c>
      <c r="GQ80" s="3">
        <v>2.0</v>
      </c>
      <c r="GR80" s="3">
        <v>5.0</v>
      </c>
      <c r="GS80" s="3">
        <v>3.0</v>
      </c>
      <c r="GT80" s="4">
        <v>2.75</v>
      </c>
      <c r="GU80" s="4">
        <v>1.707825127659933</v>
      </c>
      <c r="GV80" s="4">
        <v>11.0</v>
      </c>
      <c r="GW80" s="3">
        <v>7871.0</v>
      </c>
      <c r="GX80" s="3">
        <v>51194.0</v>
      </c>
      <c r="GY80" s="3">
        <v>360664.0</v>
      </c>
      <c r="GZ80" s="3">
        <v>25949.0</v>
      </c>
      <c r="HA80" s="4">
        <v>111419.5</v>
      </c>
      <c r="HB80" s="4">
        <v>167110.1730924841</v>
      </c>
      <c r="HC80" s="4">
        <v>445678.0</v>
      </c>
      <c r="HD80" s="3">
        <v>7871.0</v>
      </c>
      <c r="HE80" s="3">
        <v>51194.0</v>
      </c>
      <c r="HF80" s="3">
        <v>360664.0</v>
      </c>
      <c r="HG80" s="3">
        <v>25949.0</v>
      </c>
      <c r="HH80" s="4">
        <v>111419.5</v>
      </c>
      <c r="HI80" s="4">
        <v>167110.1730924841</v>
      </c>
      <c r="HJ80" s="4">
        <v>445678.0</v>
      </c>
      <c r="HK80" s="34"/>
      <c r="HL80" s="34"/>
      <c r="HM80" s="34"/>
      <c r="HN80" s="34"/>
      <c r="HO80" s="34"/>
      <c r="HP80" s="34"/>
      <c r="HQ80" s="34"/>
      <c r="HR80" s="34"/>
      <c r="HS80" s="34"/>
    </row>
    <row r="81" ht="13.5" customHeight="1">
      <c r="A81" s="3">
        <v>229455.0</v>
      </c>
      <c r="B81" s="4">
        <v>0.705141658</v>
      </c>
      <c r="C81" s="4" t="s">
        <v>644</v>
      </c>
      <c r="D81" s="37" t="s">
        <v>643</v>
      </c>
      <c r="E81" s="3">
        <v>0.0</v>
      </c>
      <c r="F81" s="38">
        <v>8.0</v>
      </c>
      <c r="G81" s="3">
        <v>4189574.0</v>
      </c>
      <c r="H81" s="3">
        <v>1045931.0</v>
      </c>
      <c r="I81" s="3">
        <v>229455.0</v>
      </c>
      <c r="J81" s="5">
        <v>0.03568402777777777</v>
      </c>
      <c r="K81" s="3"/>
      <c r="L81" s="3" t="s">
        <v>39</v>
      </c>
      <c r="M81" s="8">
        <v>622781.0</v>
      </c>
      <c r="N81" s="8">
        <v>622781.0</v>
      </c>
      <c r="O81" s="3">
        <v>623092.0</v>
      </c>
      <c r="P81" s="3">
        <v>623092.0</v>
      </c>
      <c r="Q81" s="3">
        <v>623136.0</v>
      </c>
      <c r="R81" s="3">
        <v>623136.0</v>
      </c>
      <c r="S81" s="3">
        <v>623167.0</v>
      </c>
      <c r="T81" s="3">
        <v>623167.0</v>
      </c>
      <c r="U81" s="8">
        <v>624294.0</v>
      </c>
      <c r="V81" s="3"/>
      <c r="W81" s="3"/>
      <c r="X81" s="3"/>
      <c r="Y81" s="8">
        <v>624311.0</v>
      </c>
      <c r="Z81" s="3"/>
      <c r="AA81" s="3"/>
      <c r="AB81" s="3"/>
      <c r="AC81" s="3">
        <v>1.0</v>
      </c>
      <c r="AD81" s="3">
        <v>1.0</v>
      </c>
      <c r="AE81" s="3">
        <v>1.0</v>
      </c>
      <c r="AF81" s="3">
        <v>1.0</v>
      </c>
      <c r="AG81" s="3">
        <v>1.0</v>
      </c>
      <c r="AH81" s="3">
        <v>0.0</v>
      </c>
      <c r="AI81" s="3">
        <v>1.0</v>
      </c>
      <c r="AJ81" s="3"/>
      <c r="AK81" s="8"/>
      <c r="AL81" s="3"/>
      <c r="AM81" s="3"/>
      <c r="AN81" s="3"/>
      <c r="AO81" s="8"/>
      <c r="AP81" s="3"/>
      <c r="AQ81" s="3"/>
      <c r="AR81" s="3"/>
      <c r="AS81" s="9">
        <v>0.8571428571428571</v>
      </c>
      <c r="AT81" s="9">
        <v>0.37796447300922714</v>
      </c>
      <c r="AU81" s="4">
        <v>6.0</v>
      </c>
      <c r="AV81" s="3">
        <v>0.0</v>
      </c>
      <c r="AW81" s="3">
        <v>0.0</v>
      </c>
      <c r="AX81" s="3">
        <v>0.0</v>
      </c>
      <c r="AY81" s="3">
        <v>0.0</v>
      </c>
      <c r="AZ81" s="3">
        <v>0.0</v>
      </c>
      <c r="BA81" s="3">
        <v>0.0</v>
      </c>
      <c r="BB81" s="3">
        <v>0.0</v>
      </c>
      <c r="BC81" s="3"/>
      <c r="BD81" s="3"/>
      <c r="BE81" s="3"/>
      <c r="BF81" s="3"/>
      <c r="BG81" s="3"/>
      <c r="BH81" s="3"/>
      <c r="BI81" s="3"/>
      <c r="BJ81" s="3"/>
      <c r="BK81" s="3"/>
      <c r="BL81" s="9">
        <v>0.0</v>
      </c>
      <c r="BM81" s="9">
        <v>0.0</v>
      </c>
      <c r="BN81" s="4">
        <v>0.0</v>
      </c>
      <c r="BO81" s="3">
        <v>0.0</v>
      </c>
      <c r="BP81" s="3">
        <v>0.0</v>
      </c>
      <c r="BQ81" s="3">
        <v>0.0</v>
      </c>
      <c r="BR81" s="3">
        <v>0.0</v>
      </c>
      <c r="BS81" s="3">
        <v>0.0</v>
      </c>
      <c r="BT81" s="3">
        <v>2.0</v>
      </c>
      <c r="BU81" s="3">
        <v>0.0</v>
      </c>
      <c r="BV81" s="3">
        <v>0.0</v>
      </c>
      <c r="BW81" s="3"/>
      <c r="BX81" s="3"/>
      <c r="BY81" s="3"/>
      <c r="BZ81" s="3"/>
      <c r="CA81" s="3"/>
      <c r="CB81" s="3"/>
      <c r="CC81" s="3"/>
      <c r="CD81" s="3"/>
      <c r="CE81" s="9">
        <v>0.25</v>
      </c>
      <c r="CF81" s="9">
        <v>0.7071067811865476</v>
      </c>
      <c r="CG81" s="4">
        <v>2.0</v>
      </c>
      <c r="CH81" s="3">
        <v>0.0</v>
      </c>
      <c r="CI81" s="3">
        <v>0.0</v>
      </c>
      <c r="CJ81" s="3">
        <v>0.0</v>
      </c>
      <c r="CK81" s="3">
        <v>0.0</v>
      </c>
      <c r="CL81" s="3">
        <v>0.0</v>
      </c>
      <c r="CM81" s="3">
        <v>0.0</v>
      </c>
      <c r="CN81" s="3">
        <v>0.0</v>
      </c>
      <c r="CO81" s="3">
        <v>0.0</v>
      </c>
      <c r="CP81" s="3"/>
      <c r="CQ81" s="3"/>
      <c r="CR81" s="3"/>
      <c r="CS81" s="3"/>
      <c r="CT81" s="3"/>
      <c r="CU81" s="3"/>
      <c r="CV81" s="3"/>
      <c r="CW81" s="3"/>
      <c r="CX81" s="9">
        <v>0.0</v>
      </c>
      <c r="CY81" s="9">
        <v>0.0</v>
      </c>
      <c r="CZ81" s="4">
        <v>0.0</v>
      </c>
      <c r="DA81" s="3">
        <v>1.0</v>
      </c>
      <c r="DB81" s="3">
        <v>1.0</v>
      </c>
      <c r="DC81" s="3">
        <v>1.0</v>
      </c>
      <c r="DD81" s="3">
        <v>1.0</v>
      </c>
      <c r="DE81" s="3">
        <v>1.0</v>
      </c>
      <c r="DF81" s="3">
        <v>2.0</v>
      </c>
      <c r="DG81" s="3">
        <v>1.0</v>
      </c>
      <c r="DH81" s="3">
        <v>0.0</v>
      </c>
      <c r="DI81" s="3"/>
      <c r="DJ81" s="3"/>
      <c r="DK81" s="3"/>
      <c r="DL81" s="3"/>
      <c r="DM81" s="3"/>
      <c r="DN81" s="3"/>
      <c r="DO81" s="3"/>
      <c r="DP81" s="3"/>
      <c r="DQ81" s="9">
        <v>1.0</v>
      </c>
      <c r="DR81" s="9">
        <v>0.5345224838248488</v>
      </c>
      <c r="DS81" s="4">
        <v>8.0</v>
      </c>
      <c r="DT81" s="3">
        <v>9888.0</v>
      </c>
      <c r="DU81" s="3">
        <v>302739.0</v>
      </c>
      <c r="DV81" s="3">
        <v>5552.0</v>
      </c>
      <c r="DW81" s="3">
        <v>31374.0</v>
      </c>
      <c r="DX81" s="3">
        <v>8787.0</v>
      </c>
      <c r="DY81" s="3">
        <v>105142.0</v>
      </c>
      <c r="DZ81" s="3">
        <v>8695.0</v>
      </c>
      <c r="EA81" s="3"/>
      <c r="EB81" s="3"/>
      <c r="EC81" s="3"/>
      <c r="ED81" s="3"/>
      <c r="EE81" s="3"/>
      <c r="EF81" s="3"/>
      <c r="EG81" s="3"/>
      <c r="EH81" s="3"/>
      <c r="EI81" s="3"/>
      <c r="EJ81" s="9">
        <v>67453.85714285714</v>
      </c>
      <c r="EK81" s="9">
        <v>109636.76535029749</v>
      </c>
      <c r="EL81" s="4">
        <v>472177.0</v>
      </c>
      <c r="EM81" s="3">
        <v>9888.0</v>
      </c>
      <c r="EN81" s="3">
        <v>302739.0</v>
      </c>
      <c r="EO81" s="3">
        <v>5552.0</v>
      </c>
      <c r="EP81" s="3">
        <v>31374.0</v>
      </c>
      <c r="EQ81" s="3">
        <v>8787.0</v>
      </c>
      <c r="ER81" s="3">
        <v>105142.0</v>
      </c>
      <c r="ES81" s="3">
        <v>8695.0</v>
      </c>
      <c r="ET81" s="3"/>
      <c r="EU81" s="3"/>
      <c r="EV81" s="3"/>
      <c r="EW81" s="3"/>
      <c r="EX81" s="3"/>
      <c r="EY81" s="3"/>
      <c r="EZ81" s="3"/>
      <c r="FA81" s="3"/>
      <c r="FB81" s="3"/>
      <c r="FC81" s="9">
        <v>67453.85714285714</v>
      </c>
      <c r="FD81" s="9">
        <v>109636.76535029749</v>
      </c>
      <c r="FE81" s="4">
        <v>472177.0</v>
      </c>
      <c r="FF81" s="8">
        <v>624538.0</v>
      </c>
      <c r="FG81" s="8">
        <v>624538.0</v>
      </c>
      <c r="FH81" s="3">
        <v>624563.0</v>
      </c>
      <c r="FI81" s="3">
        <v>624564.0</v>
      </c>
      <c r="FJ81" s="3">
        <v>945250.0</v>
      </c>
      <c r="FK81" s="3">
        <v>945251.0</v>
      </c>
      <c r="FL81" s="3">
        <v>945303.0</v>
      </c>
      <c r="FM81" s="3">
        <v>945304.0</v>
      </c>
      <c r="FN81" s="3">
        <v>0.0</v>
      </c>
      <c r="FO81" s="3">
        <v>0.0</v>
      </c>
      <c r="FP81" s="3">
        <v>1.0</v>
      </c>
      <c r="FQ81" s="3">
        <v>1.0</v>
      </c>
      <c r="FR81" s="4">
        <v>0.5</v>
      </c>
      <c r="FS81" s="4">
        <v>0.5773502691896257</v>
      </c>
      <c r="FT81" s="4">
        <v>2.0</v>
      </c>
      <c r="FU81" s="3">
        <v>0.0</v>
      </c>
      <c r="FV81" s="3">
        <v>0.0</v>
      </c>
      <c r="FW81" s="3">
        <v>0.0</v>
      </c>
      <c r="FX81" s="3">
        <v>0.0</v>
      </c>
      <c r="FY81" s="4">
        <v>0.0</v>
      </c>
      <c r="FZ81" s="4">
        <v>0.0</v>
      </c>
      <c r="GA81" s="4">
        <v>0.0</v>
      </c>
      <c r="GB81" s="3">
        <v>0.0</v>
      </c>
      <c r="GC81" s="3">
        <v>2.0</v>
      </c>
      <c r="GD81" s="3">
        <v>0.0</v>
      </c>
      <c r="GE81" s="3">
        <v>0.0</v>
      </c>
      <c r="GF81" s="4">
        <v>0.5</v>
      </c>
      <c r="GG81" s="4">
        <v>1.0</v>
      </c>
      <c r="GH81" s="4">
        <v>2.0</v>
      </c>
      <c r="GI81" s="3">
        <v>0.0</v>
      </c>
      <c r="GJ81" s="3">
        <v>0.0</v>
      </c>
      <c r="GK81" s="3">
        <v>0.0</v>
      </c>
      <c r="GL81" s="3">
        <v>0.0</v>
      </c>
      <c r="GM81" s="4">
        <v>0.0</v>
      </c>
      <c r="GN81" s="4">
        <v>0.0</v>
      </c>
      <c r="GO81" s="4">
        <v>0.0</v>
      </c>
      <c r="GP81" s="3">
        <v>2.0</v>
      </c>
      <c r="GQ81" s="3">
        <v>3.0</v>
      </c>
      <c r="GR81" s="3">
        <v>1.0</v>
      </c>
      <c r="GS81" s="3">
        <v>1.0</v>
      </c>
      <c r="GT81" s="4">
        <v>1.75</v>
      </c>
      <c r="GU81" s="4">
        <v>0.9574271077563381</v>
      </c>
      <c r="GV81" s="4">
        <v>7.0</v>
      </c>
      <c r="GW81" s="3">
        <v>12349.0</v>
      </c>
      <c r="GX81" s="3">
        <v>42496.0</v>
      </c>
      <c r="GY81" s="3">
        <v>167308.0</v>
      </c>
      <c r="GZ81" s="3">
        <v>40129.0</v>
      </c>
      <c r="HA81" s="4">
        <v>65570.5</v>
      </c>
      <c r="HB81" s="4">
        <v>69192.36335752667</v>
      </c>
      <c r="HC81" s="4">
        <v>262282.0</v>
      </c>
      <c r="HD81" s="3">
        <v>12349.0</v>
      </c>
      <c r="HE81" s="3">
        <v>42496.0</v>
      </c>
      <c r="HF81" s="3">
        <v>167308.0</v>
      </c>
      <c r="HG81" s="3">
        <v>40129.0</v>
      </c>
      <c r="HH81" s="4">
        <v>65570.5</v>
      </c>
      <c r="HI81" s="4">
        <v>69192.36335752667</v>
      </c>
      <c r="HJ81" s="4">
        <v>262282.0</v>
      </c>
      <c r="HK81" s="34"/>
      <c r="HL81" s="34"/>
      <c r="HM81" s="34"/>
      <c r="HN81" s="34"/>
      <c r="HO81" s="34"/>
      <c r="HP81" s="34"/>
      <c r="HQ81" s="34"/>
      <c r="HR81" s="34"/>
      <c r="HS81" s="34"/>
    </row>
    <row r="82" ht="13.5" customHeight="1">
      <c r="A82" s="3">
        <v>229469.0</v>
      </c>
      <c r="B82" s="4">
        <v>0.753648069</v>
      </c>
      <c r="C82" s="4" t="s">
        <v>643</v>
      </c>
      <c r="D82" s="37" t="s">
        <v>644</v>
      </c>
      <c r="E82" s="3">
        <v>0.0</v>
      </c>
      <c r="F82" s="38">
        <v>16.0</v>
      </c>
      <c r="G82" s="3">
        <v>4188473.0</v>
      </c>
      <c r="H82" s="3">
        <v>1045748.0</v>
      </c>
      <c r="I82" s="3">
        <v>229469.0</v>
      </c>
      <c r="J82" s="5">
        <v>0.019899305555555555</v>
      </c>
      <c r="K82" s="5">
        <v>0.023709490740740743</v>
      </c>
      <c r="L82" s="3" t="s">
        <v>39</v>
      </c>
      <c r="M82" s="8">
        <v>622781.0</v>
      </c>
      <c r="N82" s="8">
        <v>622781.0</v>
      </c>
      <c r="O82" s="3">
        <v>623092.0</v>
      </c>
      <c r="P82" s="3">
        <v>623092.0</v>
      </c>
      <c r="Q82" s="3">
        <v>623136.0</v>
      </c>
      <c r="R82" s="3">
        <v>623136.0</v>
      </c>
      <c r="S82" s="3">
        <v>623167.0</v>
      </c>
      <c r="T82" s="3">
        <v>623167.0</v>
      </c>
      <c r="U82" s="8">
        <v>624294.0</v>
      </c>
      <c r="V82" s="3">
        <v>624295.0</v>
      </c>
      <c r="W82" s="3">
        <v>624301.0</v>
      </c>
      <c r="X82" s="3">
        <v>624302.0</v>
      </c>
      <c r="Y82" s="8">
        <v>624311.0</v>
      </c>
      <c r="Z82" s="3">
        <v>624312.0</v>
      </c>
      <c r="AA82" s="3">
        <v>624313.0</v>
      </c>
      <c r="AB82" s="3">
        <v>624314.0</v>
      </c>
      <c r="AC82" s="3">
        <v>1.0</v>
      </c>
      <c r="AD82" s="3">
        <v>1.0</v>
      </c>
      <c r="AE82" s="3">
        <v>1.0</v>
      </c>
      <c r="AF82" s="3">
        <v>1.0</v>
      </c>
      <c r="AG82" s="3">
        <v>1.0</v>
      </c>
      <c r="AH82" s="3">
        <v>1.0</v>
      </c>
      <c r="AI82" s="3">
        <v>1.0</v>
      </c>
      <c r="AJ82" s="3">
        <v>1.0</v>
      </c>
      <c r="AK82" s="8">
        <v>0.0</v>
      </c>
      <c r="AL82" s="3">
        <v>1.0</v>
      </c>
      <c r="AM82" s="3">
        <v>0.0</v>
      </c>
      <c r="AN82" s="3">
        <v>0.0</v>
      </c>
      <c r="AO82" s="8">
        <v>1.0</v>
      </c>
      <c r="AP82" s="3">
        <v>1.0</v>
      </c>
      <c r="AQ82" s="3">
        <v>0.0</v>
      </c>
      <c r="AR82" s="3">
        <v>1.0</v>
      </c>
      <c r="AS82" s="9">
        <v>0.75</v>
      </c>
      <c r="AT82" s="9">
        <v>0.4472135954999579</v>
      </c>
      <c r="AU82" s="4">
        <v>12.0</v>
      </c>
      <c r="AV82" s="3">
        <v>0.0</v>
      </c>
      <c r="AW82" s="3">
        <v>0.0</v>
      </c>
      <c r="AX82" s="3">
        <v>0.0</v>
      </c>
      <c r="AY82" s="3">
        <v>0.0</v>
      </c>
      <c r="AZ82" s="3">
        <v>0.0</v>
      </c>
      <c r="BA82" s="3">
        <v>0.0</v>
      </c>
      <c r="BB82" s="3">
        <v>0.0</v>
      </c>
      <c r="BC82" s="3">
        <v>0.0</v>
      </c>
      <c r="BD82" s="3">
        <v>0.0</v>
      </c>
      <c r="BE82" s="3">
        <v>0.0</v>
      </c>
      <c r="BF82" s="3">
        <v>0.0</v>
      </c>
      <c r="BG82" s="3">
        <v>1.0</v>
      </c>
      <c r="BH82" s="3">
        <v>0.0</v>
      </c>
      <c r="BI82" s="3">
        <v>0.0</v>
      </c>
      <c r="BJ82" s="3">
        <v>0.0</v>
      </c>
      <c r="BK82" s="3">
        <v>0.0</v>
      </c>
      <c r="BL82" s="9">
        <v>0.0625</v>
      </c>
      <c r="BM82" s="9">
        <v>0.25</v>
      </c>
      <c r="BN82" s="4">
        <v>1.0</v>
      </c>
      <c r="BO82" s="3">
        <v>0.0</v>
      </c>
      <c r="BP82" s="3">
        <v>0.0</v>
      </c>
      <c r="BQ82" s="3">
        <v>0.0</v>
      </c>
      <c r="BR82" s="3">
        <v>0.0</v>
      </c>
      <c r="BS82" s="3">
        <v>0.0</v>
      </c>
      <c r="BT82" s="3">
        <v>0.0</v>
      </c>
      <c r="BU82" s="3">
        <v>0.0</v>
      </c>
      <c r="BV82" s="3">
        <v>0.0</v>
      </c>
      <c r="BW82" s="3">
        <v>3.0</v>
      </c>
      <c r="BX82" s="3">
        <v>0.0</v>
      </c>
      <c r="BY82" s="3">
        <v>3.0</v>
      </c>
      <c r="BZ82" s="3">
        <v>3.0</v>
      </c>
      <c r="CA82" s="3">
        <v>0.0</v>
      </c>
      <c r="CB82" s="3">
        <v>0.0</v>
      </c>
      <c r="CC82" s="3">
        <v>0.0</v>
      </c>
      <c r="CD82" s="3">
        <v>0.0</v>
      </c>
      <c r="CE82" s="9">
        <v>0.5625</v>
      </c>
      <c r="CF82" s="9">
        <v>1.2093386622447824</v>
      </c>
      <c r="CG82" s="4">
        <v>9.0</v>
      </c>
      <c r="CH82" s="3">
        <v>0.0</v>
      </c>
      <c r="CI82" s="3">
        <v>0.0</v>
      </c>
      <c r="CJ82" s="3">
        <v>0.0</v>
      </c>
      <c r="CK82" s="3">
        <v>0.0</v>
      </c>
      <c r="CL82" s="3">
        <v>0.0</v>
      </c>
      <c r="CM82" s="3">
        <v>0.0</v>
      </c>
      <c r="CN82" s="3">
        <v>0.0</v>
      </c>
      <c r="CO82" s="3">
        <v>0.0</v>
      </c>
      <c r="CP82" s="3">
        <v>1.0</v>
      </c>
      <c r="CQ82" s="3">
        <v>0.0</v>
      </c>
      <c r="CR82" s="3">
        <v>1.0</v>
      </c>
      <c r="CS82" s="3">
        <v>1.0</v>
      </c>
      <c r="CT82" s="3">
        <v>0.0</v>
      </c>
      <c r="CU82" s="3">
        <v>0.0</v>
      </c>
      <c r="CV82" s="3">
        <v>0.0</v>
      </c>
      <c r="CW82" s="3">
        <v>0.0</v>
      </c>
      <c r="CX82" s="9">
        <v>0.1875</v>
      </c>
      <c r="CY82" s="9">
        <v>0.4031128874149275</v>
      </c>
      <c r="CZ82" s="4">
        <v>3.0</v>
      </c>
      <c r="DA82" s="3">
        <v>1.0</v>
      </c>
      <c r="DB82" s="3">
        <v>1.0</v>
      </c>
      <c r="DC82" s="3">
        <v>1.0</v>
      </c>
      <c r="DD82" s="3">
        <v>1.0</v>
      </c>
      <c r="DE82" s="3">
        <v>1.0</v>
      </c>
      <c r="DF82" s="3">
        <v>1.0</v>
      </c>
      <c r="DG82" s="3">
        <v>1.0</v>
      </c>
      <c r="DH82" s="3">
        <v>1.0</v>
      </c>
      <c r="DI82" s="3">
        <v>2.0</v>
      </c>
      <c r="DJ82" s="3">
        <v>1.0</v>
      </c>
      <c r="DK82" s="3">
        <v>3.0</v>
      </c>
      <c r="DL82" s="3">
        <v>1.0</v>
      </c>
      <c r="DM82" s="3">
        <v>1.0</v>
      </c>
      <c r="DN82" s="3">
        <v>1.0</v>
      </c>
      <c r="DO82" s="3">
        <v>5.0</v>
      </c>
      <c r="DP82" s="3">
        <v>1.0</v>
      </c>
      <c r="DQ82" s="9">
        <v>1.4375</v>
      </c>
      <c r="DR82" s="9">
        <v>1.0935416468216166</v>
      </c>
      <c r="DS82" s="4">
        <v>23.0</v>
      </c>
      <c r="DT82" s="3">
        <v>7055.0</v>
      </c>
      <c r="DU82" s="3">
        <v>2311.0</v>
      </c>
      <c r="DV82" s="3">
        <v>5793.0</v>
      </c>
      <c r="DW82" s="3">
        <v>5110.0</v>
      </c>
      <c r="DX82" s="3">
        <v>12753.0</v>
      </c>
      <c r="DY82" s="3">
        <v>16470.0</v>
      </c>
      <c r="DZ82" s="3">
        <v>6699.0</v>
      </c>
      <c r="EA82" s="3">
        <v>6390.0</v>
      </c>
      <c r="EB82" s="3">
        <v>67876.0</v>
      </c>
      <c r="EC82" s="3">
        <v>17399.0</v>
      </c>
      <c r="ED82" s="3">
        <v>44156.0</v>
      </c>
      <c r="EE82" s="3">
        <v>15342.0</v>
      </c>
      <c r="EF82" s="3">
        <v>18059.0</v>
      </c>
      <c r="EG82" s="3">
        <v>18979.0</v>
      </c>
      <c r="EH82" s="3">
        <v>24222.0</v>
      </c>
      <c r="EI82" s="3">
        <v>17364.0</v>
      </c>
      <c r="EJ82" s="9">
        <v>17873.625</v>
      </c>
      <c r="EK82" s="9">
        <v>16718.212332164385</v>
      </c>
      <c r="EL82" s="4">
        <v>285978.0</v>
      </c>
      <c r="EM82" s="3">
        <v>7055.0</v>
      </c>
      <c r="EN82" s="3">
        <v>2311.0</v>
      </c>
      <c r="EO82" s="3">
        <v>5793.0</v>
      </c>
      <c r="EP82" s="3">
        <v>5110.0</v>
      </c>
      <c r="EQ82" s="3">
        <v>12753.0</v>
      </c>
      <c r="ER82" s="3">
        <v>16470.0</v>
      </c>
      <c r="ES82" s="3">
        <v>6699.0</v>
      </c>
      <c r="ET82" s="3">
        <v>6390.0</v>
      </c>
      <c r="EU82" s="3">
        <v>67876.0</v>
      </c>
      <c r="EV82" s="3">
        <v>17399.0</v>
      </c>
      <c r="EW82" s="3">
        <v>44156.0</v>
      </c>
      <c r="EX82" s="3">
        <v>15342.0</v>
      </c>
      <c r="EY82" s="3">
        <v>18059.0</v>
      </c>
      <c r="EZ82" s="3">
        <v>18979.0</v>
      </c>
      <c r="FA82" s="3">
        <v>24222.0</v>
      </c>
      <c r="FB82" s="3">
        <v>17364.0</v>
      </c>
      <c r="FC82" s="9">
        <v>17873.625</v>
      </c>
      <c r="FD82" s="9">
        <v>16718.212332164385</v>
      </c>
      <c r="FE82" s="4">
        <v>285978.0</v>
      </c>
      <c r="FF82" s="8">
        <v>624538.0</v>
      </c>
      <c r="FG82" s="8">
        <v>624538.0</v>
      </c>
      <c r="FH82" s="3">
        <v>624563.0</v>
      </c>
      <c r="FI82" s="3">
        <v>624564.0</v>
      </c>
      <c r="FJ82" s="3">
        <v>945250.0</v>
      </c>
      <c r="FK82" s="3">
        <v>945251.0</v>
      </c>
      <c r="FL82" s="3">
        <v>945303.0</v>
      </c>
      <c r="FM82" s="3">
        <v>945304.0</v>
      </c>
      <c r="FN82" s="3">
        <v>1.0</v>
      </c>
      <c r="FO82" s="3">
        <v>1.0</v>
      </c>
      <c r="FP82" s="3">
        <v>1.0</v>
      </c>
      <c r="FQ82" s="3">
        <v>0.0</v>
      </c>
      <c r="FR82" s="4">
        <v>0.75</v>
      </c>
      <c r="FS82" s="4">
        <v>0.5</v>
      </c>
      <c r="FT82" s="4">
        <v>3.0</v>
      </c>
      <c r="FU82" s="3">
        <v>0.0</v>
      </c>
      <c r="FV82" s="3">
        <v>0.0</v>
      </c>
      <c r="FW82" s="3">
        <v>0.0</v>
      </c>
      <c r="FX82" s="3">
        <v>0.0</v>
      </c>
      <c r="FY82" s="4">
        <v>0.0</v>
      </c>
      <c r="FZ82" s="4">
        <v>0.0</v>
      </c>
      <c r="GA82" s="4">
        <v>0.0</v>
      </c>
      <c r="GB82" s="3">
        <v>0.0</v>
      </c>
      <c r="GC82" s="3">
        <v>0.0</v>
      </c>
      <c r="GD82" s="3">
        <v>0.0</v>
      </c>
      <c r="GE82" s="3">
        <v>0.0</v>
      </c>
      <c r="GF82" s="4">
        <v>0.0</v>
      </c>
      <c r="GG82" s="4">
        <v>0.0</v>
      </c>
      <c r="GH82" s="4">
        <v>0.0</v>
      </c>
      <c r="GI82" s="3">
        <v>0.0</v>
      </c>
      <c r="GJ82" s="3">
        <v>0.0</v>
      </c>
      <c r="GK82" s="3">
        <v>0.0</v>
      </c>
      <c r="GL82" s="3">
        <v>0.0</v>
      </c>
      <c r="GM82" s="4">
        <v>0.0</v>
      </c>
      <c r="GN82" s="4">
        <v>0.0</v>
      </c>
      <c r="GO82" s="4">
        <v>0.0</v>
      </c>
      <c r="GP82" s="3">
        <v>1.0</v>
      </c>
      <c r="GQ82" s="3">
        <v>1.0</v>
      </c>
      <c r="GR82" s="3">
        <v>1.0</v>
      </c>
      <c r="GS82" s="3">
        <v>2.0</v>
      </c>
      <c r="GT82" s="4">
        <v>1.25</v>
      </c>
      <c r="GU82" s="4">
        <v>0.5</v>
      </c>
      <c r="GV82" s="4">
        <v>5.0</v>
      </c>
      <c r="GW82" s="3">
        <v>9008.0</v>
      </c>
      <c r="GX82" s="3">
        <v>17907.0</v>
      </c>
      <c r="GY82" s="3">
        <v>75293.0</v>
      </c>
      <c r="GZ82" s="3">
        <v>15721.0</v>
      </c>
      <c r="HA82" s="4">
        <v>29482.25</v>
      </c>
      <c r="HB82" s="4">
        <v>30774.32990199245</v>
      </c>
      <c r="HC82" s="4">
        <v>117929.0</v>
      </c>
      <c r="HD82" s="3">
        <v>9008.0</v>
      </c>
      <c r="HE82" s="3">
        <v>17907.0</v>
      </c>
      <c r="HF82" s="3">
        <v>75293.0</v>
      </c>
      <c r="HG82" s="3">
        <v>15721.0</v>
      </c>
      <c r="HH82" s="4">
        <v>29482.25</v>
      </c>
      <c r="HI82" s="4">
        <v>30774.32990199245</v>
      </c>
      <c r="HJ82" s="4">
        <v>117929.0</v>
      </c>
      <c r="HK82" s="34"/>
      <c r="HL82" s="34"/>
      <c r="HM82" s="34"/>
      <c r="HN82" s="34"/>
      <c r="HO82" s="34"/>
      <c r="HP82" s="34"/>
      <c r="HQ82" s="34"/>
      <c r="HR82" s="34"/>
      <c r="HS82" s="34"/>
    </row>
    <row r="83" ht="13.5" customHeight="1">
      <c r="A83" s="3">
        <v>229473.0</v>
      </c>
      <c r="B83" s="4">
        <v>0.718456726</v>
      </c>
      <c r="C83" s="4" t="s">
        <v>643</v>
      </c>
      <c r="D83" s="37" t="s">
        <v>644</v>
      </c>
      <c r="E83" s="3">
        <v>0.0</v>
      </c>
      <c r="F83" s="38">
        <v>16.0</v>
      </c>
      <c r="G83" s="3">
        <v>4188153.0</v>
      </c>
      <c r="H83" s="3">
        <v>1045931.0</v>
      </c>
      <c r="I83" s="3">
        <v>229473.0</v>
      </c>
      <c r="J83" s="5">
        <v>0.03611689814814815</v>
      </c>
      <c r="K83" s="5">
        <v>0.039405092592592596</v>
      </c>
      <c r="L83" s="3" t="s">
        <v>39</v>
      </c>
      <c r="M83" s="8">
        <v>622781.0</v>
      </c>
      <c r="N83" s="8">
        <v>622781.0</v>
      </c>
      <c r="O83" s="3">
        <v>623092.0</v>
      </c>
      <c r="P83" s="3">
        <v>623092.0</v>
      </c>
      <c r="Q83" s="3">
        <v>623136.0</v>
      </c>
      <c r="R83" s="3">
        <v>623136.0</v>
      </c>
      <c r="S83" s="3">
        <v>623167.0</v>
      </c>
      <c r="T83" s="3">
        <v>623167.0</v>
      </c>
      <c r="U83" s="8">
        <v>624294.0</v>
      </c>
      <c r="V83" s="3">
        <v>624295.0</v>
      </c>
      <c r="W83" s="3">
        <v>624301.0</v>
      </c>
      <c r="X83" s="3">
        <v>624302.0</v>
      </c>
      <c r="Y83" s="8">
        <v>624311.0</v>
      </c>
      <c r="Z83" s="3">
        <v>624312.0</v>
      </c>
      <c r="AA83" s="3">
        <v>624313.0</v>
      </c>
      <c r="AB83" s="3">
        <v>624314.0</v>
      </c>
      <c r="AC83" s="3">
        <v>1.0</v>
      </c>
      <c r="AD83" s="3">
        <v>1.0</v>
      </c>
      <c r="AE83" s="3">
        <v>1.0</v>
      </c>
      <c r="AF83" s="3">
        <v>0.0</v>
      </c>
      <c r="AG83" s="3">
        <v>1.0</v>
      </c>
      <c r="AH83" s="3">
        <v>1.0</v>
      </c>
      <c r="AI83" s="3">
        <v>1.0</v>
      </c>
      <c r="AJ83" s="3">
        <v>1.0</v>
      </c>
      <c r="AK83" s="8">
        <v>1.0</v>
      </c>
      <c r="AL83" s="3">
        <v>1.0</v>
      </c>
      <c r="AM83" s="3">
        <v>1.0</v>
      </c>
      <c r="AN83" s="3">
        <v>1.0</v>
      </c>
      <c r="AO83" s="8">
        <v>1.0</v>
      </c>
      <c r="AP83" s="3">
        <v>1.0</v>
      </c>
      <c r="AQ83" s="3">
        <v>1.0</v>
      </c>
      <c r="AR83" s="3">
        <v>1.0</v>
      </c>
      <c r="AS83" s="9">
        <v>0.9375</v>
      </c>
      <c r="AT83" s="9">
        <v>0.25</v>
      </c>
      <c r="AU83" s="4">
        <v>15.0</v>
      </c>
      <c r="AV83" s="3">
        <v>0.0</v>
      </c>
      <c r="AW83" s="3">
        <v>0.0</v>
      </c>
      <c r="AX83" s="3">
        <v>0.0</v>
      </c>
      <c r="AY83" s="3">
        <v>0.0</v>
      </c>
      <c r="AZ83" s="3">
        <v>0.0</v>
      </c>
      <c r="BA83" s="3">
        <v>0.0</v>
      </c>
      <c r="BB83" s="3">
        <v>0.0</v>
      </c>
      <c r="BC83" s="3">
        <v>0.0</v>
      </c>
      <c r="BD83" s="3">
        <v>0.0</v>
      </c>
      <c r="BE83" s="3">
        <v>0.0</v>
      </c>
      <c r="BF83" s="3">
        <v>0.0</v>
      </c>
      <c r="BG83" s="3">
        <v>0.0</v>
      </c>
      <c r="BH83" s="3">
        <v>0.0</v>
      </c>
      <c r="BI83" s="3">
        <v>0.0</v>
      </c>
      <c r="BJ83" s="3">
        <v>0.0</v>
      </c>
      <c r="BK83" s="3">
        <v>0.0</v>
      </c>
      <c r="BL83" s="9">
        <v>0.0</v>
      </c>
      <c r="BM83" s="9">
        <v>0.0</v>
      </c>
      <c r="BN83" s="4">
        <v>0.0</v>
      </c>
      <c r="BO83" s="3">
        <v>0.0</v>
      </c>
      <c r="BP83" s="3">
        <v>0.0</v>
      </c>
      <c r="BQ83" s="3">
        <v>0.0</v>
      </c>
      <c r="BR83" s="3">
        <v>0.0</v>
      </c>
      <c r="BS83" s="3">
        <v>0.0</v>
      </c>
      <c r="BT83" s="3">
        <v>0.0</v>
      </c>
      <c r="BU83" s="3">
        <v>0.0</v>
      </c>
      <c r="BV83" s="3">
        <v>0.0</v>
      </c>
      <c r="BW83" s="3">
        <v>0.0</v>
      </c>
      <c r="BX83" s="3">
        <v>0.0</v>
      </c>
      <c r="BY83" s="3">
        <v>0.0</v>
      </c>
      <c r="BZ83" s="3">
        <v>0.0</v>
      </c>
      <c r="CA83" s="3">
        <v>0.0</v>
      </c>
      <c r="CB83" s="3">
        <v>0.0</v>
      </c>
      <c r="CC83" s="3">
        <v>0.0</v>
      </c>
      <c r="CD83" s="3">
        <v>0.0</v>
      </c>
      <c r="CE83" s="9">
        <v>0.0</v>
      </c>
      <c r="CF83" s="9">
        <v>0.0</v>
      </c>
      <c r="CG83" s="4">
        <v>0.0</v>
      </c>
      <c r="CH83" s="3">
        <v>0.0</v>
      </c>
      <c r="CI83" s="3">
        <v>0.0</v>
      </c>
      <c r="CJ83" s="3">
        <v>0.0</v>
      </c>
      <c r="CK83" s="3">
        <v>0.0</v>
      </c>
      <c r="CL83" s="3">
        <v>0.0</v>
      </c>
      <c r="CM83" s="3">
        <v>0.0</v>
      </c>
      <c r="CN83" s="3">
        <v>0.0</v>
      </c>
      <c r="CO83" s="3">
        <v>0.0</v>
      </c>
      <c r="CP83" s="3">
        <v>0.0</v>
      </c>
      <c r="CQ83" s="3">
        <v>0.0</v>
      </c>
      <c r="CR83" s="3">
        <v>0.0</v>
      </c>
      <c r="CS83" s="3">
        <v>0.0</v>
      </c>
      <c r="CT83" s="3">
        <v>0.0</v>
      </c>
      <c r="CU83" s="3">
        <v>0.0</v>
      </c>
      <c r="CV83" s="3">
        <v>0.0</v>
      </c>
      <c r="CW83" s="3">
        <v>0.0</v>
      </c>
      <c r="CX83" s="9">
        <v>0.0</v>
      </c>
      <c r="CY83" s="9">
        <v>0.0</v>
      </c>
      <c r="CZ83" s="4">
        <v>0.0</v>
      </c>
      <c r="DA83" s="3">
        <v>1.0</v>
      </c>
      <c r="DB83" s="3">
        <v>1.0</v>
      </c>
      <c r="DC83" s="3">
        <v>1.0</v>
      </c>
      <c r="DD83" s="3">
        <v>5.0</v>
      </c>
      <c r="DE83" s="3">
        <v>1.0</v>
      </c>
      <c r="DF83" s="3">
        <v>1.0</v>
      </c>
      <c r="DG83" s="3">
        <v>1.0</v>
      </c>
      <c r="DH83" s="3">
        <v>1.0</v>
      </c>
      <c r="DI83" s="3">
        <v>1.0</v>
      </c>
      <c r="DJ83" s="3">
        <v>1.0</v>
      </c>
      <c r="DK83" s="3">
        <v>1.0</v>
      </c>
      <c r="DL83" s="3">
        <v>1.0</v>
      </c>
      <c r="DM83" s="3">
        <v>1.0</v>
      </c>
      <c r="DN83" s="3">
        <v>1.0</v>
      </c>
      <c r="DO83" s="3">
        <v>1.0</v>
      </c>
      <c r="DP83" s="3">
        <v>1.0</v>
      </c>
      <c r="DQ83" s="9">
        <v>1.25</v>
      </c>
      <c r="DR83" s="9">
        <v>1.0</v>
      </c>
      <c r="DS83" s="4">
        <v>20.0</v>
      </c>
      <c r="DT83" s="3">
        <v>7225.0</v>
      </c>
      <c r="DU83" s="3">
        <v>6214.0</v>
      </c>
      <c r="DV83" s="3">
        <v>3616.0</v>
      </c>
      <c r="DW83" s="3">
        <v>13297.0</v>
      </c>
      <c r="DX83" s="3">
        <v>10449.0</v>
      </c>
      <c r="DY83" s="3">
        <v>62367.0</v>
      </c>
      <c r="DZ83" s="3">
        <v>35970.0</v>
      </c>
      <c r="EA83" s="3">
        <v>10403.0</v>
      </c>
      <c r="EB83" s="3">
        <v>78871.0</v>
      </c>
      <c r="EC83" s="3">
        <v>17348.0</v>
      </c>
      <c r="ED83" s="3">
        <v>229532.0</v>
      </c>
      <c r="EE83" s="3">
        <v>293251.0</v>
      </c>
      <c r="EF83" s="3">
        <v>35544.0</v>
      </c>
      <c r="EG83" s="3">
        <v>38462.0</v>
      </c>
      <c r="EH83" s="3">
        <v>6.4094782E7</v>
      </c>
      <c r="EI83" s="3">
        <v>27487.0</v>
      </c>
      <c r="EJ83" s="9">
        <v>4060301.125</v>
      </c>
      <c r="EK83" s="9">
        <v>1.6009411270700969E7</v>
      </c>
      <c r="EL83" s="4">
        <v>6.4964818E7</v>
      </c>
      <c r="EM83" s="3">
        <v>7225.0</v>
      </c>
      <c r="EN83" s="3">
        <v>6214.0</v>
      </c>
      <c r="EO83" s="3">
        <v>3616.0</v>
      </c>
      <c r="EP83" s="3">
        <v>13297.0</v>
      </c>
      <c r="EQ83" s="3">
        <v>10449.0</v>
      </c>
      <c r="ER83" s="3">
        <v>62367.0</v>
      </c>
      <c r="ES83" s="3">
        <v>35970.0</v>
      </c>
      <c r="ET83" s="3">
        <v>10403.0</v>
      </c>
      <c r="EU83" s="3">
        <v>78871.0</v>
      </c>
      <c r="EV83" s="3">
        <v>17348.0</v>
      </c>
      <c r="EW83" s="3">
        <v>229532.0</v>
      </c>
      <c r="EX83" s="3">
        <v>293251.0</v>
      </c>
      <c r="EY83" s="3">
        <v>35544.0</v>
      </c>
      <c r="EZ83" s="3">
        <v>38462.0</v>
      </c>
      <c r="FA83" s="3">
        <v>6.4094782E7</v>
      </c>
      <c r="FB83" s="3">
        <v>27487.0</v>
      </c>
      <c r="FC83" s="9">
        <v>4060301.125</v>
      </c>
      <c r="FD83" s="9">
        <v>1.6009411270700969E7</v>
      </c>
      <c r="FE83" s="4">
        <v>6.4964818E7</v>
      </c>
      <c r="FF83" s="8">
        <v>624538.0</v>
      </c>
      <c r="FG83" s="8">
        <v>624538.0</v>
      </c>
      <c r="FH83" s="3">
        <v>624563.0</v>
      </c>
      <c r="FI83" s="3">
        <v>624564.0</v>
      </c>
      <c r="FJ83" s="3">
        <v>945250.0</v>
      </c>
      <c r="FK83" s="3">
        <v>945251.0</v>
      </c>
      <c r="FL83" s="3">
        <v>945303.0</v>
      </c>
      <c r="FM83" s="3">
        <v>945304.0</v>
      </c>
      <c r="FN83" s="3">
        <v>1.0</v>
      </c>
      <c r="FO83" s="3">
        <v>1.0</v>
      </c>
      <c r="FP83" s="3">
        <v>1.0</v>
      </c>
      <c r="FQ83" s="3">
        <v>1.0</v>
      </c>
      <c r="FR83" s="4">
        <v>1.0</v>
      </c>
      <c r="FS83" s="4">
        <v>0.0</v>
      </c>
      <c r="FT83" s="4">
        <v>4.0</v>
      </c>
      <c r="FU83" s="3">
        <v>0.0</v>
      </c>
      <c r="FV83" s="3">
        <v>0.0</v>
      </c>
      <c r="FW83" s="3">
        <v>0.0</v>
      </c>
      <c r="FX83" s="3">
        <v>0.0</v>
      </c>
      <c r="FY83" s="4">
        <v>0.0</v>
      </c>
      <c r="FZ83" s="4">
        <v>0.0</v>
      </c>
      <c r="GA83" s="4">
        <v>0.0</v>
      </c>
      <c r="GB83" s="3">
        <v>0.0</v>
      </c>
      <c r="GC83" s="3">
        <v>0.0</v>
      </c>
      <c r="GD83" s="3">
        <v>0.0</v>
      </c>
      <c r="GE83" s="3">
        <v>0.0</v>
      </c>
      <c r="GF83" s="4">
        <v>0.0</v>
      </c>
      <c r="GG83" s="4">
        <v>0.0</v>
      </c>
      <c r="GH83" s="4">
        <v>0.0</v>
      </c>
      <c r="GI83" s="3">
        <v>0.0</v>
      </c>
      <c r="GJ83" s="3">
        <v>0.0</v>
      </c>
      <c r="GK83" s="3">
        <v>0.0</v>
      </c>
      <c r="GL83" s="3">
        <v>0.0</v>
      </c>
      <c r="GM83" s="4">
        <v>0.0</v>
      </c>
      <c r="GN83" s="4">
        <v>0.0</v>
      </c>
      <c r="GO83" s="4">
        <v>0.0</v>
      </c>
      <c r="GP83" s="3">
        <v>1.0</v>
      </c>
      <c r="GQ83" s="3">
        <v>1.0</v>
      </c>
      <c r="GR83" s="3">
        <v>1.0</v>
      </c>
      <c r="GS83" s="3">
        <v>1.0</v>
      </c>
      <c r="GT83" s="4">
        <v>1.0</v>
      </c>
      <c r="GU83" s="4">
        <v>0.0</v>
      </c>
      <c r="GV83" s="4">
        <v>4.0</v>
      </c>
      <c r="GW83" s="3">
        <v>5169.0</v>
      </c>
      <c r="GX83" s="3">
        <v>41602.0</v>
      </c>
      <c r="GY83" s="3">
        <v>46709.0</v>
      </c>
      <c r="GZ83" s="3">
        <v>16898.0</v>
      </c>
      <c r="HA83" s="4">
        <v>27594.5</v>
      </c>
      <c r="HB83" s="4">
        <v>19823.322367016754</v>
      </c>
      <c r="HC83" s="4">
        <v>110378.0</v>
      </c>
      <c r="HD83" s="3">
        <v>5169.0</v>
      </c>
      <c r="HE83" s="3">
        <v>41602.0</v>
      </c>
      <c r="HF83" s="3">
        <v>46709.0</v>
      </c>
      <c r="HG83" s="3">
        <v>16898.0</v>
      </c>
      <c r="HH83" s="4">
        <v>27594.5</v>
      </c>
      <c r="HI83" s="4">
        <v>19823.322367016754</v>
      </c>
      <c r="HJ83" s="4">
        <v>110378.0</v>
      </c>
      <c r="HK83" s="34"/>
      <c r="HL83" s="34"/>
      <c r="HM83" s="34"/>
      <c r="HN83" s="34"/>
      <c r="HO83" s="34"/>
      <c r="HP83" s="34"/>
      <c r="HQ83" s="34"/>
      <c r="HR83" s="34"/>
      <c r="HS83" s="34"/>
    </row>
    <row r="84" ht="13.5" customHeight="1">
      <c r="A84" s="3">
        <v>229476.0</v>
      </c>
      <c r="B84" s="4">
        <v>0.688834154</v>
      </c>
      <c r="C84" s="4" t="s">
        <v>644</v>
      </c>
      <c r="D84" s="37" t="s">
        <v>644</v>
      </c>
      <c r="E84" s="3">
        <v>0.0</v>
      </c>
      <c r="F84" s="38">
        <v>16.0</v>
      </c>
      <c r="G84" s="3">
        <v>4188449.0</v>
      </c>
      <c r="H84" s="3">
        <v>1045748.0</v>
      </c>
      <c r="I84" s="3">
        <v>229476.0</v>
      </c>
      <c r="J84" s="5">
        <v>0.017836805555555554</v>
      </c>
      <c r="K84" s="5">
        <v>0.03307986111111111</v>
      </c>
      <c r="L84" s="3" t="s">
        <v>39</v>
      </c>
      <c r="M84" s="8">
        <v>622781.0</v>
      </c>
      <c r="N84" s="8">
        <v>622781.0</v>
      </c>
      <c r="O84" s="3">
        <v>623092.0</v>
      </c>
      <c r="P84" s="3">
        <v>623092.0</v>
      </c>
      <c r="Q84" s="3">
        <v>623136.0</v>
      </c>
      <c r="R84" s="3">
        <v>623136.0</v>
      </c>
      <c r="S84" s="3">
        <v>623167.0</v>
      </c>
      <c r="T84" s="3">
        <v>623167.0</v>
      </c>
      <c r="U84" s="8">
        <v>624294.0</v>
      </c>
      <c r="V84" s="3">
        <v>624295.0</v>
      </c>
      <c r="W84" s="3">
        <v>624301.0</v>
      </c>
      <c r="X84" s="3">
        <v>624302.0</v>
      </c>
      <c r="Y84" s="8">
        <v>624311.0</v>
      </c>
      <c r="Z84" s="3">
        <v>624312.0</v>
      </c>
      <c r="AA84" s="3">
        <v>624313.0</v>
      </c>
      <c r="AB84" s="3">
        <v>624314.0</v>
      </c>
      <c r="AC84" s="3">
        <v>1.0</v>
      </c>
      <c r="AD84" s="3">
        <v>1.0</v>
      </c>
      <c r="AE84" s="3">
        <v>1.0</v>
      </c>
      <c r="AF84" s="3">
        <v>1.0</v>
      </c>
      <c r="AG84" s="3">
        <v>1.0</v>
      </c>
      <c r="AH84" s="3">
        <v>0.0</v>
      </c>
      <c r="AI84" s="3">
        <v>1.0</v>
      </c>
      <c r="AJ84" s="3">
        <v>1.0</v>
      </c>
      <c r="AK84" s="8">
        <v>0.0</v>
      </c>
      <c r="AL84" s="3">
        <v>0.0</v>
      </c>
      <c r="AM84" s="3">
        <v>0.0</v>
      </c>
      <c r="AN84" s="3">
        <v>0.0</v>
      </c>
      <c r="AO84" s="8">
        <v>0.0</v>
      </c>
      <c r="AP84" s="3">
        <v>0.0</v>
      </c>
      <c r="AQ84" s="3">
        <v>0.0</v>
      </c>
      <c r="AR84" s="3">
        <v>1.0</v>
      </c>
      <c r="AS84" s="9">
        <v>0.5</v>
      </c>
      <c r="AT84" s="9">
        <v>0.5163977794943222</v>
      </c>
      <c r="AU84" s="4">
        <v>8.0</v>
      </c>
      <c r="AV84" s="3">
        <v>0.0</v>
      </c>
      <c r="AW84" s="3">
        <v>0.0</v>
      </c>
      <c r="AX84" s="3">
        <v>0.0</v>
      </c>
      <c r="AY84" s="3">
        <v>0.0</v>
      </c>
      <c r="AZ84" s="3">
        <v>0.0</v>
      </c>
      <c r="BA84" s="3">
        <v>0.0</v>
      </c>
      <c r="BB84" s="3">
        <v>0.0</v>
      </c>
      <c r="BC84" s="3">
        <v>0.0</v>
      </c>
      <c r="BD84" s="3">
        <v>0.0</v>
      </c>
      <c r="BE84" s="3">
        <v>0.0</v>
      </c>
      <c r="BF84" s="3">
        <v>0.0</v>
      </c>
      <c r="BG84" s="3">
        <v>0.0</v>
      </c>
      <c r="BH84" s="3">
        <v>0.0</v>
      </c>
      <c r="BI84" s="3">
        <v>0.0</v>
      </c>
      <c r="BJ84" s="3">
        <v>0.0</v>
      </c>
      <c r="BK84" s="3">
        <v>0.0</v>
      </c>
      <c r="BL84" s="9">
        <v>0.0</v>
      </c>
      <c r="BM84" s="9">
        <v>0.0</v>
      </c>
      <c r="BN84" s="4">
        <v>0.0</v>
      </c>
      <c r="BO84" s="3">
        <v>0.0</v>
      </c>
      <c r="BP84" s="3">
        <v>0.0</v>
      </c>
      <c r="BQ84" s="3">
        <v>0.0</v>
      </c>
      <c r="BR84" s="3">
        <v>0.0</v>
      </c>
      <c r="BS84" s="3">
        <v>0.0</v>
      </c>
      <c r="BT84" s="3">
        <v>2.0</v>
      </c>
      <c r="BU84" s="3">
        <v>0.0</v>
      </c>
      <c r="BV84" s="3">
        <v>0.0</v>
      </c>
      <c r="BW84" s="3">
        <v>2.0</v>
      </c>
      <c r="BX84" s="3">
        <v>2.0</v>
      </c>
      <c r="BY84" s="3">
        <v>2.0</v>
      </c>
      <c r="BZ84" s="3">
        <v>3.0</v>
      </c>
      <c r="CA84" s="3">
        <v>3.0</v>
      </c>
      <c r="CB84" s="3">
        <v>2.0</v>
      </c>
      <c r="CC84" s="3">
        <v>2.0</v>
      </c>
      <c r="CD84" s="3">
        <v>0.0</v>
      </c>
      <c r="CE84" s="9">
        <v>1.125</v>
      </c>
      <c r="CF84" s="9">
        <v>1.2041594578792296</v>
      </c>
      <c r="CG84" s="4">
        <v>18.0</v>
      </c>
      <c r="CH84" s="3">
        <v>0.0</v>
      </c>
      <c r="CI84" s="3">
        <v>0.0</v>
      </c>
      <c r="CJ84" s="3">
        <v>0.0</v>
      </c>
      <c r="CK84" s="3">
        <v>0.0</v>
      </c>
      <c r="CL84" s="3">
        <v>0.0</v>
      </c>
      <c r="CM84" s="3">
        <v>0.0</v>
      </c>
      <c r="CN84" s="3">
        <v>0.0</v>
      </c>
      <c r="CO84" s="3">
        <v>0.0</v>
      </c>
      <c r="CP84" s="3">
        <v>0.0</v>
      </c>
      <c r="CQ84" s="3">
        <v>0.0</v>
      </c>
      <c r="CR84" s="3">
        <v>0.0</v>
      </c>
      <c r="CS84" s="3">
        <v>1.0</v>
      </c>
      <c r="CT84" s="3">
        <v>1.0</v>
      </c>
      <c r="CU84" s="3">
        <v>0.0</v>
      </c>
      <c r="CV84" s="3">
        <v>0.0</v>
      </c>
      <c r="CW84" s="3">
        <v>0.0</v>
      </c>
      <c r="CX84" s="9">
        <v>0.125</v>
      </c>
      <c r="CY84" s="9">
        <v>0.3415650255319866</v>
      </c>
      <c r="CZ84" s="4">
        <v>2.0</v>
      </c>
      <c r="DA84" s="3">
        <v>1.0</v>
      </c>
      <c r="DB84" s="3">
        <v>1.0</v>
      </c>
      <c r="DC84" s="3">
        <v>1.0</v>
      </c>
      <c r="DD84" s="3">
        <v>1.0</v>
      </c>
      <c r="DE84" s="3">
        <v>1.0</v>
      </c>
      <c r="DF84" s="3">
        <v>2.0</v>
      </c>
      <c r="DG84" s="3">
        <v>1.0</v>
      </c>
      <c r="DH84" s="3">
        <v>1.0</v>
      </c>
      <c r="DI84" s="3">
        <v>2.0</v>
      </c>
      <c r="DJ84" s="3">
        <v>3.0</v>
      </c>
      <c r="DK84" s="3">
        <v>4.0</v>
      </c>
      <c r="DL84" s="3">
        <v>2.0</v>
      </c>
      <c r="DM84" s="3">
        <v>5.0</v>
      </c>
      <c r="DN84" s="3">
        <v>3.0</v>
      </c>
      <c r="DO84" s="3">
        <v>2.0</v>
      </c>
      <c r="DP84" s="3">
        <v>1.0</v>
      </c>
      <c r="DQ84" s="9">
        <v>1.9375</v>
      </c>
      <c r="DR84" s="9">
        <v>1.2365947867699696</v>
      </c>
      <c r="DS84" s="4">
        <v>31.0</v>
      </c>
      <c r="DT84" s="3">
        <v>17619.0</v>
      </c>
      <c r="DU84" s="3">
        <v>9984.0</v>
      </c>
      <c r="DV84" s="3">
        <v>11246.0</v>
      </c>
      <c r="DW84" s="3">
        <v>50048.0</v>
      </c>
      <c r="DX84" s="3">
        <v>8484.0</v>
      </c>
      <c r="DY84" s="3">
        <v>65770.0</v>
      </c>
      <c r="DZ84" s="3">
        <v>14007.0</v>
      </c>
      <c r="EA84" s="3">
        <v>61084.0</v>
      </c>
      <c r="EB84" s="3">
        <v>183940.0</v>
      </c>
      <c r="EC84" s="3">
        <v>16052.0</v>
      </c>
      <c r="ED84" s="3">
        <v>57435.0</v>
      </c>
      <c r="EE84" s="3">
        <v>67994.0</v>
      </c>
      <c r="EF84" s="3">
        <v>25662.0</v>
      </c>
      <c r="EG84" s="3">
        <v>92535.0</v>
      </c>
      <c r="EH84" s="3">
        <v>43347.0</v>
      </c>
      <c r="EI84" s="3">
        <v>29001.0</v>
      </c>
      <c r="EJ84" s="9">
        <v>47138.0</v>
      </c>
      <c r="EK84" s="9">
        <v>44549.21491115192</v>
      </c>
      <c r="EL84" s="4">
        <v>754208.0</v>
      </c>
      <c r="EM84" s="3">
        <v>17619.0</v>
      </c>
      <c r="EN84" s="3">
        <v>9984.0</v>
      </c>
      <c r="EO84" s="3">
        <v>11246.0</v>
      </c>
      <c r="EP84" s="3">
        <v>50048.0</v>
      </c>
      <c r="EQ84" s="3">
        <v>8484.0</v>
      </c>
      <c r="ER84" s="3">
        <v>65770.0</v>
      </c>
      <c r="ES84" s="3">
        <v>14007.0</v>
      </c>
      <c r="ET84" s="3">
        <v>61084.0</v>
      </c>
      <c r="EU84" s="3">
        <v>183940.0</v>
      </c>
      <c r="EV84" s="3">
        <v>16052.0</v>
      </c>
      <c r="EW84" s="3">
        <v>57435.0</v>
      </c>
      <c r="EX84" s="3">
        <v>67994.0</v>
      </c>
      <c r="EY84" s="3">
        <v>25662.0</v>
      </c>
      <c r="EZ84" s="3">
        <v>92535.0</v>
      </c>
      <c r="FA84" s="3">
        <v>43347.0</v>
      </c>
      <c r="FB84" s="3">
        <v>29001.0</v>
      </c>
      <c r="FC84" s="9">
        <v>47138.0</v>
      </c>
      <c r="FD84" s="9">
        <v>44549.21491115192</v>
      </c>
      <c r="FE84" s="4">
        <v>754208.0</v>
      </c>
      <c r="FF84" s="8">
        <v>624538.0</v>
      </c>
      <c r="FG84" s="8">
        <v>624538.0</v>
      </c>
      <c r="FH84" s="3">
        <v>624563.0</v>
      </c>
      <c r="FI84" s="3">
        <v>624564.0</v>
      </c>
      <c r="FJ84" s="3">
        <v>945250.0</v>
      </c>
      <c r="FK84" s="3">
        <v>945251.0</v>
      </c>
      <c r="FL84" s="3">
        <v>945303.0</v>
      </c>
      <c r="FM84" s="3">
        <v>945304.0</v>
      </c>
      <c r="FN84" s="3">
        <v>1.0</v>
      </c>
      <c r="FO84" s="3">
        <v>0.0</v>
      </c>
      <c r="FP84" s="3">
        <v>0.0</v>
      </c>
      <c r="FQ84" s="3">
        <v>0.0</v>
      </c>
      <c r="FR84" s="4">
        <v>0.25</v>
      </c>
      <c r="FS84" s="4">
        <v>0.5</v>
      </c>
      <c r="FT84" s="4">
        <v>1.0</v>
      </c>
      <c r="FU84" s="3">
        <v>0.0</v>
      </c>
      <c r="FV84" s="3">
        <v>0.0</v>
      </c>
      <c r="FW84" s="3">
        <v>0.0</v>
      </c>
      <c r="FX84" s="3">
        <v>0.0</v>
      </c>
      <c r="FY84" s="4">
        <v>0.0</v>
      </c>
      <c r="FZ84" s="4">
        <v>0.0</v>
      </c>
      <c r="GA84" s="4">
        <v>0.0</v>
      </c>
      <c r="GB84" s="3">
        <v>0.0</v>
      </c>
      <c r="GC84" s="3">
        <v>0.0</v>
      </c>
      <c r="GD84" s="3">
        <v>3.0</v>
      </c>
      <c r="GE84" s="3">
        <v>3.0</v>
      </c>
      <c r="GF84" s="4">
        <v>1.5</v>
      </c>
      <c r="GG84" s="4">
        <v>1.7320508075688772</v>
      </c>
      <c r="GH84" s="4">
        <v>6.0</v>
      </c>
      <c r="GI84" s="3">
        <v>0.0</v>
      </c>
      <c r="GJ84" s="3">
        <v>0.0</v>
      </c>
      <c r="GK84" s="3">
        <v>1.0</v>
      </c>
      <c r="GL84" s="3">
        <v>1.0</v>
      </c>
      <c r="GM84" s="4">
        <v>0.5</v>
      </c>
      <c r="GN84" s="4">
        <v>0.5773502691896257</v>
      </c>
      <c r="GO84" s="4">
        <v>2.0</v>
      </c>
      <c r="GP84" s="3">
        <v>1.0</v>
      </c>
      <c r="GQ84" s="3">
        <v>4.0</v>
      </c>
      <c r="GR84" s="3">
        <v>2.0</v>
      </c>
      <c r="GS84" s="3">
        <v>3.0</v>
      </c>
      <c r="GT84" s="4">
        <v>2.5</v>
      </c>
      <c r="GU84" s="4">
        <v>1.2909944487358056</v>
      </c>
      <c r="GV84" s="4">
        <v>10.0</v>
      </c>
      <c r="GW84" s="3">
        <v>7124.0</v>
      </c>
      <c r="GX84" s="3">
        <v>111348.0</v>
      </c>
      <c r="GY84" s="3">
        <v>26881.0</v>
      </c>
      <c r="GZ84" s="3">
        <v>23238.0</v>
      </c>
      <c r="HA84" s="4">
        <v>42147.75</v>
      </c>
      <c r="HB84" s="4">
        <v>46925.43718407604</v>
      </c>
      <c r="HC84" s="4">
        <v>168591.0</v>
      </c>
      <c r="HD84" s="3">
        <v>7124.0</v>
      </c>
      <c r="HE84" s="3">
        <v>111348.0</v>
      </c>
      <c r="HF84" s="3">
        <v>26881.0</v>
      </c>
      <c r="HG84" s="3">
        <v>23238.0</v>
      </c>
      <c r="HH84" s="4">
        <v>42147.75</v>
      </c>
      <c r="HI84" s="4">
        <v>46925.43718407604</v>
      </c>
      <c r="HJ84" s="4">
        <v>168591.0</v>
      </c>
      <c r="HK84" s="34"/>
      <c r="HL84" s="34"/>
      <c r="HM84" s="34"/>
      <c r="HN84" s="34"/>
      <c r="HO84" s="34"/>
      <c r="HP84" s="34"/>
      <c r="HQ84" s="34"/>
      <c r="HR84" s="34"/>
      <c r="HS84" s="34"/>
    </row>
    <row r="85" ht="13.5" customHeight="1">
      <c r="A85" s="3">
        <v>229481.0</v>
      </c>
      <c r="B85" s="4">
        <v>0.801661475</v>
      </c>
      <c r="C85" s="4" t="s">
        <v>643</v>
      </c>
      <c r="D85" s="37" t="s">
        <v>644</v>
      </c>
      <c r="E85" s="3">
        <v>0.0</v>
      </c>
      <c r="F85" s="38">
        <v>16.0</v>
      </c>
      <c r="G85" s="3">
        <v>4187579.0</v>
      </c>
      <c r="H85" s="3">
        <v>1045928.0</v>
      </c>
      <c r="I85" s="3">
        <v>229481.0</v>
      </c>
      <c r="J85" s="5">
        <v>0.025701388888888888</v>
      </c>
      <c r="K85" s="5">
        <v>0.008434027777777778</v>
      </c>
      <c r="L85" s="3" t="s">
        <v>39</v>
      </c>
      <c r="M85" s="8">
        <v>622781.0</v>
      </c>
      <c r="N85" s="8">
        <v>622781.0</v>
      </c>
      <c r="O85" s="3">
        <v>623092.0</v>
      </c>
      <c r="P85" s="3">
        <v>623092.0</v>
      </c>
      <c r="Q85" s="3">
        <v>623136.0</v>
      </c>
      <c r="R85" s="3">
        <v>623136.0</v>
      </c>
      <c r="S85" s="3">
        <v>623167.0</v>
      </c>
      <c r="T85" s="3">
        <v>623167.0</v>
      </c>
      <c r="U85" s="8">
        <v>624294.0</v>
      </c>
      <c r="V85" s="3">
        <v>624295.0</v>
      </c>
      <c r="W85" s="3">
        <v>624301.0</v>
      </c>
      <c r="X85" s="3">
        <v>624302.0</v>
      </c>
      <c r="Y85" s="8">
        <v>624311.0</v>
      </c>
      <c r="Z85" s="3">
        <v>624312.0</v>
      </c>
      <c r="AA85" s="3">
        <v>624313.0</v>
      </c>
      <c r="AB85" s="3">
        <v>624314.0</v>
      </c>
      <c r="AC85" s="3">
        <v>1.0</v>
      </c>
      <c r="AD85" s="3">
        <v>1.0</v>
      </c>
      <c r="AE85" s="3">
        <v>1.0</v>
      </c>
      <c r="AF85" s="3">
        <v>1.0</v>
      </c>
      <c r="AG85" s="3">
        <v>1.0</v>
      </c>
      <c r="AH85" s="3">
        <v>1.0</v>
      </c>
      <c r="AI85" s="3">
        <v>1.0</v>
      </c>
      <c r="AJ85" s="3">
        <v>1.0</v>
      </c>
      <c r="AK85" s="8">
        <v>0.0</v>
      </c>
      <c r="AL85" s="3">
        <v>1.0</v>
      </c>
      <c r="AM85" s="3">
        <v>1.0</v>
      </c>
      <c r="AN85" s="3">
        <v>0.0</v>
      </c>
      <c r="AO85" s="8">
        <v>1.0</v>
      </c>
      <c r="AP85" s="3">
        <v>0.0</v>
      </c>
      <c r="AQ85" s="3">
        <v>0.0</v>
      </c>
      <c r="AR85" s="3">
        <v>1.0</v>
      </c>
      <c r="AS85" s="9">
        <v>0.75</v>
      </c>
      <c r="AT85" s="9">
        <v>0.4472135954999579</v>
      </c>
      <c r="AU85" s="4">
        <v>12.0</v>
      </c>
      <c r="AV85" s="3">
        <v>0.0</v>
      </c>
      <c r="AW85" s="3">
        <v>0.0</v>
      </c>
      <c r="AX85" s="3">
        <v>0.0</v>
      </c>
      <c r="AY85" s="3">
        <v>0.0</v>
      </c>
      <c r="AZ85" s="3">
        <v>0.0</v>
      </c>
      <c r="BA85" s="3">
        <v>0.0</v>
      </c>
      <c r="BB85" s="3">
        <v>0.0</v>
      </c>
      <c r="BC85" s="3">
        <v>0.0</v>
      </c>
      <c r="BD85" s="3">
        <v>0.0</v>
      </c>
      <c r="BE85" s="3">
        <v>0.0</v>
      </c>
      <c r="BF85" s="3">
        <v>0.0</v>
      </c>
      <c r="BG85" s="3">
        <v>0.0</v>
      </c>
      <c r="BH85" s="3">
        <v>0.0</v>
      </c>
      <c r="BI85" s="3">
        <v>0.0</v>
      </c>
      <c r="BJ85" s="3">
        <v>0.0</v>
      </c>
      <c r="BK85" s="3">
        <v>0.0</v>
      </c>
      <c r="BL85" s="9">
        <v>0.0</v>
      </c>
      <c r="BM85" s="9">
        <v>0.0</v>
      </c>
      <c r="BN85" s="4">
        <v>0.0</v>
      </c>
      <c r="BO85" s="3">
        <v>0.0</v>
      </c>
      <c r="BP85" s="3">
        <v>0.0</v>
      </c>
      <c r="BQ85" s="3">
        <v>0.0</v>
      </c>
      <c r="BR85" s="3">
        <v>0.0</v>
      </c>
      <c r="BS85" s="3">
        <v>0.0</v>
      </c>
      <c r="BT85" s="3">
        <v>0.0</v>
      </c>
      <c r="BU85" s="3">
        <v>0.0</v>
      </c>
      <c r="BV85" s="3">
        <v>0.0</v>
      </c>
      <c r="BW85" s="3">
        <v>0.0</v>
      </c>
      <c r="BX85" s="3">
        <v>0.0</v>
      </c>
      <c r="BY85" s="3">
        <v>0.0</v>
      </c>
      <c r="BZ85" s="3">
        <v>0.0</v>
      </c>
      <c r="CA85" s="3">
        <v>0.0</v>
      </c>
      <c r="CB85" s="3">
        <v>0.0</v>
      </c>
      <c r="CC85" s="3">
        <v>0.0</v>
      </c>
      <c r="CD85" s="3">
        <v>0.0</v>
      </c>
      <c r="CE85" s="9">
        <v>0.0</v>
      </c>
      <c r="CF85" s="9">
        <v>0.0</v>
      </c>
      <c r="CG85" s="4">
        <v>0.0</v>
      </c>
      <c r="CH85" s="3">
        <v>0.0</v>
      </c>
      <c r="CI85" s="3">
        <v>0.0</v>
      </c>
      <c r="CJ85" s="3">
        <v>0.0</v>
      </c>
      <c r="CK85" s="3">
        <v>0.0</v>
      </c>
      <c r="CL85" s="3">
        <v>0.0</v>
      </c>
      <c r="CM85" s="3">
        <v>0.0</v>
      </c>
      <c r="CN85" s="3">
        <v>0.0</v>
      </c>
      <c r="CO85" s="3">
        <v>0.0</v>
      </c>
      <c r="CP85" s="3">
        <v>0.0</v>
      </c>
      <c r="CQ85" s="3">
        <v>0.0</v>
      </c>
      <c r="CR85" s="3">
        <v>0.0</v>
      </c>
      <c r="CS85" s="3">
        <v>0.0</v>
      </c>
      <c r="CT85" s="3">
        <v>0.0</v>
      </c>
      <c r="CU85" s="3">
        <v>0.0</v>
      </c>
      <c r="CV85" s="3">
        <v>0.0</v>
      </c>
      <c r="CW85" s="3">
        <v>0.0</v>
      </c>
      <c r="CX85" s="9">
        <v>0.0</v>
      </c>
      <c r="CY85" s="9">
        <v>0.0</v>
      </c>
      <c r="CZ85" s="4">
        <v>0.0</v>
      </c>
      <c r="DA85" s="3">
        <v>1.0</v>
      </c>
      <c r="DB85" s="3">
        <v>1.0</v>
      </c>
      <c r="DC85" s="3">
        <v>1.0</v>
      </c>
      <c r="DD85" s="3">
        <v>1.0</v>
      </c>
      <c r="DE85" s="3">
        <v>1.0</v>
      </c>
      <c r="DF85" s="3">
        <v>1.0</v>
      </c>
      <c r="DG85" s="3">
        <v>1.0</v>
      </c>
      <c r="DH85" s="3">
        <v>1.0</v>
      </c>
      <c r="DI85" s="3">
        <v>2.0</v>
      </c>
      <c r="DJ85" s="3">
        <v>1.0</v>
      </c>
      <c r="DK85" s="3">
        <v>1.0</v>
      </c>
      <c r="DL85" s="3">
        <v>3.0</v>
      </c>
      <c r="DM85" s="3">
        <v>1.0</v>
      </c>
      <c r="DN85" s="3">
        <v>6.0</v>
      </c>
      <c r="DO85" s="3">
        <v>11.0</v>
      </c>
      <c r="DP85" s="3">
        <v>1.0</v>
      </c>
      <c r="DQ85" s="9">
        <v>2.125</v>
      </c>
      <c r="DR85" s="9">
        <v>2.704933763822446</v>
      </c>
      <c r="DS85" s="4">
        <v>34.0</v>
      </c>
      <c r="DT85" s="3">
        <v>18476.0</v>
      </c>
      <c r="DU85" s="3">
        <v>9579.0</v>
      </c>
      <c r="DV85" s="3">
        <v>12931.0</v>
      </c>
      <c r="DW85" s="3">
        <v>69533.0</v>
      </c>
      <c r="DX85" s="3">
        <v>39754.0</v>
      </c>
      <c r="DY85" s="3">
        <v>312055.0</v>
      </c>
      <c r="DZ85" s="3">
        <v>15984.0</v>
      </c>
      <c r="EA85" s="3">
        <v>19010.0</v>
      </c>
      <c r="EB85" s="3">
        <v>72508.0</v>
      </c>
      <c r="EC85" s="3">
        <v>52059.0</v>
      </c>
      <c r="ED85" s="3">
        <v>4413499.0</v>
      </c>
      <c r="EE85" s="3">
        <v>113735.0</v>
      </c>
      <c r="EF85" s="3">
        <v>22394.0</v>
      </c>
      <c r="EG85" s="3">
        <v>25579.0</v>
      </c>
      <c r="EH85" s="3">
        <v>51686.0</v>
      </c>
      <c r="EI85" s="3">
        <v>29610.0</v>
      </c>
      <c r="EJ85" s="9">
        <v>329899.5</v>
      </c>
      <c r="EK85" s="9">
        <v>1091428.802164209</v>
      </c>
      <c r="EL85" s="4">
        <v>5278392.0</v>
      </c>
      <c r="EM85" s="3">
        <v>18476.0</v>
      </c>
      <c r="EN85" s="3">
        <v>9579.0</v>
      </c>
      <c r="EO85" s="3">
        <v>12931.0</v>
      </c>
      <c r="EP85" s="3">
        <v>69533.0</v>
      </c>
      <c r="EQ85" s="3">
        <v>39754.0</v>
      </c>
      <c r="ER85" s="3">
        <v>312055.0</v>
      </c>
      <c r="ES85" s="3">
        <v>15984.0</v>
      </c>
      <c r="ET85" s="3">
        <v>19010.0</v>
      </c>
      <c r="EU85" s="3">
        <v>72508.0</v>
      </c>
      <c r="EV85" s="3">
        <v>52059.0</v>
      </c>
      <c r="EW85" s="3">
        <v>4413499.0</v>
      </c>
      <c r="EX85" s="3">
        <v>113735.0</v>
      </c>
      <c r="EY85" s="3">
        <v>22394.0</v>
      </c>
      <c r="EZ85" s="3">
        <v>25579.0</v>
      </c>
      <c r="FA85" s="3">
        <v>51686.0</v>
      </c>
      <c r="FB85" s="3">
        <v>29610.0</v>
      </c>
      <c r="FC85" s="9">
        <v>329899.5</v>
      </c>
      <c r="FD85" s="9">
        <v>1091428.802164209</v>
      </c>
      <c r="FE85" s="4">
        <v>5278392.0</v>
      </c>
      <c r="FF85" s="8">
        <v>624538.0</v>
      </c>
      <c r="FG85" s="8">
        <v>624538.0</v>
      </c>
      <c r="FH85" s="3">
        <v>624563.0</v>
      </c>
      <c r="FI85" s="3">
        <v>624564.0</v>
      </c>
      <c r="FJ85" s="3">
        <v>945250.0</v>
      </c>
      <c r="FK85" s="3">
        <v>945251.0</v>
      </c>
      <c r="FL85" s="3">
        <v>945303.0</v>
      </c>
      <c r="FM85" s="3">
        <v>945304.0</v>
      </c>
      <c r="FN85" s="3">
        <v>1.0</v>
      </c>
      <c r="FO85" s="3">
        <v>1.0</v>
      </c>
      <c r="FP85" s="3">
        <v>0.0</v>
      </c>
      <c r="FQ85" s="3">
        <v>0.0</v>
      </c>
      <c r="FR85" s="4">
        <v>0.5</v>
      </c>
      <c r="FS85" s="4">
        <v>0.5773502691896257</v>
      </c>
      <c r="FT85" s="4">
        <v>2.0</v>
      </c>
      <c r="FU85" s="3">
        <v>0.0</v>
      </c>
      <c r="FV85" s="3">
        <v>0.0</v>
      </c>
      <c r="FW85" s="3">
        <v>0.0</v>
      </c>
      <c r="FX85" s="3">
        <v>0.0</v>
      </c>
      <c r="FY85" s="4">
        <v>0.0</v>
      </c>
      <c r="FZ85" s="4">
        <v>0.0</v>
      </c>
      <c r="GA85" s="4">
        <v>0.0</v>
      </c>
      <c r="GB85" s="3">
        <v>0.0</v>
      </c>
      <c r="GC85" s="3">
        <v>0.0</v>
      </c>
      <c r="GD85" s="3">
        <v>0.0</v>
      </c>
      <c r="GE85" s="3">
        <v>0.0</v>
      </c>
      <c r="GF85" s="4">
        <v>0.0</v>
      </c>
      <c r="GG85" s="4">
        <v>0.0</v>
      </c>
      <c r="GH85" s="4">
        <v>0.0</v>
      </c>
      <c r="GI85" s="3">
        <v>0.0</v>
      </c>
      <c r="GJ85" s="3">
        <v>0.0</v>
      </c>
      <c r="GK85" s="3">
        <v>0.0</v>
      </c>
      <c r="GL85" s="3">
        <v>0.0</v>
      </c>
      <c r="GM85" s="4">
        <v>0.0</v>
      </c>
      <c r="GN85" s="4">
        <v>0.0</v>
      </c>
      <c r="GO85" s="4">
        <v>0.0</v>
      </c>
      <c r="GP85" s="3">
        <v>1.0</v>
      </c>
      <c r="GQ85" s="3">
        <v>1.0</v>
      </c>
      <c r="GR85" s="3">
        <v>2.0</v>
      </c>
      <c r="GS85" s="3">
        <v>2.0</v>
      </c>
      <c r="GT85" s="4">
        <v>1.5</v>
      </c>
      <c r="GU85" s="4">
        <v>0.5773502691896257</v>
      </c>
      <c r="GV85" s="4">
        <v>6.0</v>
      </c>
      <c r="GW85" s="3">
        <v>9285.0</v>
      </c>
      <c r="GX85" s="3">
        <v>569797.0</v>
      </c>
      <c r="GY85" s="3">
        <v>115291.0</v>
      </c>
      <c r="GZ85" s="3">
        <v>60265.0</v>
      </c>
      <c r="HA85" s="4">
        <v>188659.5</v>
      </c>
      <c r="HB85" s="4">
        <v>257752.52315544846</v>
      </c>
      <c r="HC85" s="4">
        <v>754638.0</v>
      </c>
      <c r="HD85" s="3">
        <v>9285.0</v>
      </c>
      <c r="HE85" s="3">
        <v>569797.0</v>
      </c>
      <c r="HF85" s="3">
        <v>115291.0</v>
      </c>
      <c r="HG85" s="3">
        <v>60265.0</v>
      </c>
      <c r="HH85" s="4">
        <v>188659.5</v>
      </c>
      <c r="HI85" s="4">
        <v>257752.52315544846</v>
      </c>
      <c r="HJ85" s="4">
        <v>754638.0</v>
      </c>
      <c r="HK85" s="34"/>
      <c r="HL85" s="34"/>
      <c r="HM85" s="34"/>
      <c r="HN85" s="34"/>
      <c r="HO85" s="34"/>
      <c r="HP85" s="34"/>
      <c r="HQ85" s="34"/>
      <c r="HR85" s="34"/>
      <c r="HS85" s="34"/>
    </row>
    <row r="86" ht="13.5" customHeight="1">
      <c r="A86" s="3">
        <v>229485.0</v>
      </c>
      <c r="B86" s="4">
        <v>0.572625698</v>
      </c>
      <c r="C86" s="4" t="s">
        <v>644</v>
      </c>
      <c r="D86" s="37" t="s">
        <v>644</v>
      </c>
      <c r="E86" s="3">
        <v>0.0</v>
      </c>
      <c r="F86" s="38">
        <v>16.0</v>
      </c>
      <c r="G86" s="3">
        <v>4189025.0</v>
      </c>
      <c r="H86" s="3">
        <v>1045748.0</v>
      </c>
      <c r="I86" s="3">
        <v>229485.0</v>
      </c>
      <c r="J86" s="5">
        <v>0.03950462962962963</v>
      </c>
      <c r="K86" s="5">
        <v>0.0050173611111111105</v>
      </c>
      <c r="L86" s="3" t="s">
        <v>39</v>
      </c>
      <c r="M86" s="8">
        <v>622781.0</v>
      </c>
      <c r="N86" s="8">
        <v>622781.0</v>
      </c>
      <c r="O86" s="3">
        <v>623092.0</v>
      </c>
      <c r="P86" s="3">
        <v>623092.0</v>
      </c>
      <c r="Q86" s="3">
        <v>623136.0</v>
      </c>
      <c r="R86" s="3">
        <v>623136.0</v>
      </c>
      <c r="S86" s="3">
        <v>623167.0</v>
      </c>
      <c r="T86" s="3">
        <v>623167.0</v>
      </c>
      <c r="U86" s="8">
        <v>624294.0</v>
      </c>
      <c r="V86" s="3">
        <v>624295.0</v>
      </c>
      <c r="W86" s="3">
        <v>624301.0</v>
      </c>
      <c r="X86" s="3">
        <v>624302.0</v>
      </c>
      <c r="Y86" s="8">
        <v>624311.0</v>
      </c>
      <c r="Z86" s="3">
        <v>624312.0</v>
      </c>
      <c r="AA86" s="3">
        <v>624313.0</v>
      </c>
      <c r="AB86" s="3">
        <v>624314.0</v>
      </c>
      <c r="AC86" s="3">
        <v>1.0</v>
      </c>
      <c r="AD86" s="3">
        <v>1.0</v>
      </c>
      <c r="AE86" s="3">
        <v>1.0</v>
      </c>
      <c r="AF86" s="3">
        <v>0.0</v>
      </c>
      <c r="AG86" s="3">
        <v>1.0</v>
      </c>
      <c r="AH86" s="3">
        <v>0.0</v>
      </c>
      <c r="AI86" s="3">
        <v>1.0</v>
      </c>
      <c r="AJ86" s="3">
        <v>1.0</v>
      </c>
      <c r="AK86" s="8">
        <v>1.0</v>
      </c>
      <c r="AL86" s="3">
        <v>1.0</v>
      </c>
      <c r="AM86" s="3">
        <v>1.0</v>
      </c>
      <c r="AN86" s="3">
        <v>1.0</v>
      </c>
      <c r="AO86" s="8">
        <v>1.0</v>
      </c>
      <c r="AP86" s="3">
        <v>1.0</v>
      </c>
      <c r="AQ86" s="3">
        <v>1.0</v>
      </c>
      <c r="AR86" s="3">
        <v>1.0</v>
      </c>
      <c r="AS86" s="9">
        <v>0.875</v>
      </c>
      <c r="AT86" s="9">
        <v>0.3415650255319866</v>
      </c>
      <c r="AU86" s="4">
        <v>14.0</v>
      </c>
      <c r="AV86" s="3">
        <v>0.0</v>
      </c>
      <c r="AW86" s="3">
        <v>0.0</v>
      </c>
      <c r="AX86" s="3">
        <v>0.0</v>
      </c>
      <c r="AY86" s="3">
        <v>0.0</v>
      </c>
      <c r="AZ86" s="3">
        <v>0.0</v>
      </c>
      <c r="BA86" s="3">
        <v>0.0</v>
      </c>
      <c r="BB86" s="3">
        <v>0.0</v>
      </c>
      <c r="BC86" s="3">
        <v>0.0</v>
      </c>
      <c r="BD86" s="3">
        <v>0.0</v>
      </c>
      <c r="BE86" s="3">
        <v>0.0</v>
      </c>
      <c r="BF86" s="3">
        <v>0.0</v>
      </c>
      <c r="BG86" s="3">
        <v>0.0</v>
      </c>
      <c r="BH86" s="3">
        <v>0.0</v>
      </c>
      <c r="BI86" s="3">
        <v>0.0</v>
      </c>
      <c r="BJ86" s="3">
        <v>0.0</v>
      </c>
      <c r="BK86" s="3">
        <v>0.0</v>
      </c>
      <c r="BL86" s="9">
        <v>0.0</v>
      </c>
      <c r="BM86" s="9">
        <v>0.0</v>
      </c>
      <c r="BN86" s="4">
        <v>0.0</v>
      </c>
      <c r="BO86" s="3">
        <v>0.0</v>
      </c>
      <c r="BP86" s="3">
        <v>0.0</v>
      </c>
      <c r="BQ86" s="3">
        <v>0.0</v>
      </c>
      <c r="BR86" s="3">
        <v>3.0</v>
      </c>
      <c r="BS86" s="3">
        <v>0.0</v>
      </c>
      <c r="BT86" s="3">
        <v>3.0</v>
      </c>
      <c r="BU86" s="3">
        <v>0.0</v>
      </c>
      <c r="BV86" s="3">
        <v>0.0</v>
      </c>
      <c r="BW86" s="3">
        <v>0.0</v>
      </c>
      <c r="BX86" s="3">
        <v>0.0</v>
      </c>
      <c r="BY86" s="3">
        <v>0.0</v>
      </c>
      <c r="BZ86" s="3">
        <v>0.0</v>
      </c>
      <c r="CA86" s="3">
        <v>0.0</v>
      </c>
      <c r="CB86" s="3">
        <v>0.0</v>
      </c>
      <c r="CC86" s="3">
        <v>0.0</v>
      </c>
      <c r="CD86" s="3">
        <v>0.0</v>
      </c>
      <c r="CE86" s="9">
        <v>0.375</v>
      </c>
      <c r="CF86" s="9">
        <v>1.02469507659596</v>
      </c>
      <c r="CG86" s="4">
        <v>6.0</v>
      </c>
      <c r="CH86" s="3">
        <v>0.0</v>
      </c>
      <c r="CI86" s="3">
        <v>0.0</v>
      </c>
      <c r="CJ86" s="3">
        <v>0.0</v>
      </c>
      <c r="CK86" s="3">
        <v>1.0</v>
      </c>
      <c r="CL86" s="3">
        <v>0.0</v>
      </c>
      <c r="CM86" s="3">
        <v>1.0</v>
      </c>
      <c r="CN86" s="3">
        <v>0.0</v>
      </c>
      <c r="CO86" s="3">
        <v>0.0</v>
      </c>
      <c r="CP86" s="3">
        <v>0.0</v>
      </c>
      <c r="CQ86" s="3">
        <v>0.0</v>
      </c>
      <c r="CR86" s="3">
        <v>0.0</v>
      </c>
      <c r="CS86" s="3">
        <v>0.0</v>
      </c>
      <c r="CT86" s="3">
        <v>0.0</v>
      </c>
      <c r="CU86" s="3">
        <v>0.0</v>
      </c>
      <c r="CV86" s="3">
        <v>0.0</v>
      </c>
      <c r="CW86" s="3">
        <v>0.0</v>
      </c>
      <c r="CX86" s="9">
        <v>0.125</v>
      </c>
      <c r="CY86" s="9">
        <v>0.3415650255319866</v>
      </c>
      <c r="CZ86" s="4">
        <v>2.0</v>
      </c>
      <c r="DA86" s="3">
        <v>1.0</v>
      </c>
      <c r="DB86" s="3">
        <v>1.0</v>
      </c>
      <c r="DC86" s="3">
        <v>1.0</v>
      </c>
      <c r="DD86" s="3">
        <v>2.0</v>
      </c>
      <c r="DE86" s="3">
        <v>1.0</v>
      </c>
      <c r="DF86" s="3">
        <v>2.0</v>
      </c>
      <c r="DG86" s="3">
        <v>1.0</v>
      </c>
      <c r="DH86" s="3">
        <v>1.0</v>
      </c>
      <c r="DI86" s="3">
        <v>1.0</v>
      </c>
      <c r="DJ86" s="3">
        <v>1.0</v>
      </c>
      <c r="DK86" s="3">
        <v>1.0</v>
      </c>
      <c r="DL86" s="3">
        <v>1.0</v>
      </c>
      <c r="DM86" s="3">
        <v>1.0</v>
      </c>
      <c r="DN86" s="3">
        <v>1.0</v>
      </c>
      <c r="DO86" s="3">
        <v>1.0</v>
      </c>
      <c r="DP86" s="3">
        <v>1.0</v>
      </c>
      <c r="DQ86" s="9">
        <v>1.125</v>
      </c>
      <c r="DR86" s="9">
        <v>0.3415650255319866</v>
      </c>
      <c r="DS86" s="4">
        <v>18.0</v>
      </c>
      <c r="DT86" s="3">
        <v>25680.0</v>
      </c>
      <c r="DU86" s="3">
        <v>5356.0</v>
      </c>
      <c r="DV86" s="3">
        <v>6942.0</v>
      </c>
      <c r="DW86" s="3">
        <v>17170.0</v>
      </c>
      <c r="DX86" s="3">
        <v>5452.0</v>
      </c>
      <c r="DY86" s="3">
        <v>38972.0</v>
      </c>
      <c r="DZ86" s="3">
        <v>3787.0</v>
      </c>
      <c r="EA86" s="3">
        <v>16725.0</v>
      </c>
      <c r="EB86" s="3">
        <v>64298.0</v>
      </c>
      <c r="EC86" s="3">
        <v>49650.0</v>
      </c>
      <c r="ED86" s="3">
        <v>95345.0</v>
      </c>
      <c r="EE86" s="3">
        <v>103560.0</v>
      </c>
      <c r="EF86" s="3">
        <v>51330.0</v>
      </c>
      <c r="EG86" s="3">
        <v>39084.0</v>
      </c>
      <c r="EH86" s="3">
        <v>20762.0</v>
      </c>
      <c r="EI86" s="3">
        <v>38370.0</v>
      </c>
      <c r="EJ86" s="9">
        <v>36405.1875</v>
      </c>
      <c r="EK86" s="9">
        <v>30712.319005503854</v>
      </c>
      <c r="EL86" s="4">
        <v>582483.0</v>
      </c>
      <c r="EM86" s="3">
        <v>25680.0</v>
      </c>
      <c r="EN86" s="3">
        <v>5356.0</v>
      </c>
      <c r="EO86" s="3">
        <v>6942.0</v>
      </c>
      <c r="EP86" s="3">
        <v>17170.0</v>
      </c>
      <c r="EQ86" s="3">
        <v>5452.0</v>
      </c>
      <c r="ER86" s="3">
        <v>38972.0</v>
      </c>
      <c r="ES86" s="3">
        <v>3787.0</v>
      </c>
      <c r="ET86" s="3">
        <v>16725.0</v>
      </c>
      <c r="EU86" s="3">
        <v>64298.0</v>
      </c>
      <c r="EV86" s="3">
        <v>49650.0</v>
      </c>
      <c r="EW86" s="3">
        <v>95345.0</v>
      </c>
      <c r="EX86" s="3">
        <v>103560.0</v>
      </c>
      <c r="EY86" s="3">
        <v>51330.0</v>
      </c>
      <c r="EZ86" s="3">
        <v>39084.0</v>
      </c>
      <c r="FA86" s="3">
        <v>20762.0</v>
      </c>
      <c r="FB86" s="3">
        <v>38370.0</v>
      </c>
      <c r="FC86" s="9">
        <v>36405.1875</v>
      </c>
      <c r="FD86" s="9">
        <v>30712.319005503854</v>
      </c>
      <c r="FE86" s="4">
        <v>582483.0</v>
      </c>
      <c r="FF86" s="8">
        <v>624538.0</v>
      </c>
      <c r="FG86" s="8">
        <v>624538.0</v>
      </c>
      <c r="FH86" s="3">
        <v>624563.0</v>
      </c>
      <c r="FI86" s="3">
        <v>624564.0</v>
      </c>
      <c r="FJ86" s="3">
        <v>945250.0</v>
      </c>
      <c r="FK86" s="3">
        <v>945251.0</v>
      </c>
      <c r="FL86" s="3">
        <v>945303.0</v>
      </c>
      <c r="FM86" s="3">
        <v>945304.0</v>
      </c>
      <c r="FN86" s="3">
        <v>1.0</v>
      </c>
      <c r="FO86" s="3">
        <v>0.0</v>
      </c>
      <c r="FP86" s="3">
        <v>0.0</v>
      </c>
      <c r="FQ86" s="3">
        <v>0.0</v>
      </c>
      <c r="FR86" s="4">
        <v>0.25</v>
      </c>
      <c r="FS86" s="4">
        <v>0.5</v>
      </c>
      <c r="FT86" s="4">
        <v>1.0</v>
      </c>
      <c r="FU86" s="3">
        <v>0.0</v>
      </c>
      <c r="FV86" s="3">
        <v>0.0</v>
      </c>
      <c r="FW86" s="3">
        <v>0.0</v>
      </c>
      <c r="FX86" s="3">
        <v>0.0</v>
      </c>
      <c r="FY86" s="4">
        <v>0.0</v>
      </c>
      <c r="FZ86" s="4">
        <v>0.0</v>
      </c>
      <c r="GA86" s="4">
        <v>0.0</v>
      </c>
      <c r="GB86" s="3">
        <v>0.0</v>
      </c>
      <c r="GC86" s="3">
        <v>0.0</v>
      </c>
      <c r="GD86" s="3">
        <v>3.0</v>
      </c>
      <c r="GE86" s="3">
        <v>0.0</v>
      </c>
      <c r="GF86" s="4">
        <v>0.75</v>
      </c>
      <c r="GG86" s="4">
        <v>1.5</v>
      </c>
      <c r="GH86" s="4">
        <v>3.0</v>
      </c>
      <c r="GI86" s="3">
        <v>0.0</v>
      </c>
      <c r="GJ86" s="3">
        <v>0.0</v>
      </c>
      <c r="GK86" s="3">
        <v>1.0</v>
      </c>
      <c r="GL86" s="3">
        <v>0.0</v>
      </c>
      <c r="GM86" s="4">
        <v>0.25</v>
      </c>
      <c r="GN86" s="4">
        <v>0.5</v>
      </c>
      <c r="GO86" s="4">
        <v>1.0</v>
      </c>
      <c r="GP86" s="3">
        <v>1.0</v>
      </c>
      <c r="GQ86" s="3">
        <v>3.0</v>
      </c>
      <c r="GR86" s="3">
        <v>2.0</v>
      </c>
      <c r="GS86" s="3">
        <v>2.0</v>
      </c>
      <c r="GT86" s="4">
        <v>2.0</v>
      </c>
      <c r="GU86" s="4">
        <v>0.816496580927726</v>
      </c>
      <c r="GV86" s="4">
        <v>8.0</v>
      </c>
      <c r="GW86" s="3">
        <v>241711.0</v>
      </c>
      <c r="GX86" s="3">
        <v>36107.0</v>
      </c>
      <c r="GY86" s="3">
        <v>77692.0</v>
      </c>
      <c r="GZ86" s="3">
        <v>14494.0</v>
      </c>
      <c r="HA86" s="4">
        <v>92501.0</v>
      </c>
      <c r="HB86" s="4">
        <v>102872.58440420363</v>
      </c>
      <c r="HC86" s="4">
        <v>370004.0</v>
      </c>
      <c r="HD86" s="3">
        <v>241711.0</v>
      </c>
      <c r="HE86" s="3">
        <v>36107.0</v>
      </c>
      <c r="HF86" s="3">
        <v>77692.0</v>
      </c>
      <c r="HG86" s="3">
        <v>14494.0</v>
      </c>
      <c r="HH86" s="4">
        <v>92501.0</v>
      </c>
      <c r="HI86" s="4">
        <v>102872.58440420363</v>
      </c>
      <c r="HJ86" s="4">
        <v>370004.0</v>
      </c>
      <c r="HK86" s="34"/>
      <c r="HL86" s="34"/>
      <c r="HM86" s="34"/>
      <c r="HN86" s="34"/>
      <c r="HO86" s="34"/>
      <c r="HP86" s="34"/>
      <c r="HQ86" s="34"/>
      <c r="HR86" s="34"/>
      <c r="HS86" s="34"/>
    </row>
    <row r="87" ht="13.5" customHeight="1">
      <c r="A87" s="3">
        <v>229499.0</v>
      </c>
      <c r="B87" s="4">
        <v>0.642436149</v>
      </c>
      <c r="C87" s="4" t="s">
        <v>644</v>
      </c>
      <c r="D87" s="37" t="s">
        <v>644</v>
      </c>
      <c r="E87" s="3">
        <v>0.0</v>
      </c>
      <c r="F87" s="38">
        <v>16.0</v>
      </c>
      <c r="G87" s="3">
        <v>4185507.0</v>
      </c>
      <c r="H87" s="3">
        <v>1045748.0</v>
      </c>
      <c r="I87" s="3">
        <v>229499.0</v>
      </c>
      <c r="J87" s="5">
        <v>0.040197916666666667</v>
      </c>
      <c r="K87" s="5">
        <v>0.007276620370370371</v>
      </c>
      <c r="L87" s="3" t="s">
        <v>39</v>
      </c>
      <c r="M87" s="8">
        <v>622781.0</v>
      </c>
      <c r="N87" s="8">
        <v>622781.0</v>
      </c>
      <c r="O87" s="3">
        <v>623092.0</v>
      </c>
      <c r="P87" s="3">
        <v>623092.0</v>
      </c>
      <c r="Q87" s="3">
        <v>623136.0</v>
      </c>
      <c r="R87" s="3">
        <v>623136.0</v>
      </c>
      <c r="S87" s="3">
        <v>623167.0</v>
      </c>
      <c r="T87" s="3">
        <v>623167.0</v>
      </c>
      <c r="U87" s="8">
        <v>624294.0</v>
      </c>
      <c r="V87" s="3">
        <v>624295.0</v>
      </c>
      <c r="W87" s="3">
        <v>624301.0</v>
      </c>
      <c r="X87" s="3">
        <v>624302.0</v>
      </c>
      <c r="Y87" s="8">
        <v>624311.0</v>
      </c>
      <c r="Z87" s="3">
        <v>624312.0</v>
      </c>
      <c r="AA87" s="3">
        <v>624313.0</v>
      </c>
      <c r="AB87" s="3">
        <v>624314.0</v>
      </c>
      <c r="AC87" s="3">
        <v>1.0</v>
      </c>
      <c r="AD87" s="3">
        <v>1.0</v>
      </c>
      <c r="AE87" s="3">
        <v>1.0</v>
      </c>
      <c r="AF87" s="3">
        <v>0.0</v>
      </c>
      <c r="AG87" s="3">
        <v>1.0</v>
      </c>
      <c r="AH87" s="3">
        <v>1.0</v>
      </c>
      <c r="AI87" s="3">
        <v>1.0</v>
      </c>
      <c r="AJ87" s="3">
        <v>1.0</v>
      </c>
      <c r="AK87" s="8">
        <v>0.0</v>
      </c>
      <c r="AL87" s="3">
        <v>0.0</v>
      </c>
      <c r="AM87" s="3">
        <v>0.0</v>
      </c>
      <c r="AN87" s="3">
        <v>0.0</v>
      </c>
      <c r="AO87" s="8">
        <v>1.0</v>
      </c>
      <c r="AP87" s="3">
        <v>1.0</v>
      </c>
      <c r="AQ87" s="3">
        <v>0.0</v>
      </c>
      <c r="AR87" s="3">
        <v>0.0</v>
      </c>
      <c r="AS87" s="9">
        <v>0.5625</v>
      </c>
      <c r="AT87" s="9">
        <v>0.51234753829798</v>
      </c>
      <c r="AU87" s="4">
        <v>9.0</v>
      </c>
      <c r="AV87" s="3">
        <v>0.0</v>
      </c>
      <c r="AW87" s="3">
        <v>0.0</v>
      </c>
      <c r="AX87" s="3">
        <v>0.0</v>
      </c>
      <c r="AY87" s="3">
        <v>0.0</v>
      </c>
      <c r="AZ87" s="3">
        <v>0.0</v>
      </c>
      <c r="BA87" s="3">
        <v>0.0</v>
      </c>
      <c r="BB87" s="3">
        <v>0.0</v>
      </c>
      <c r="BC87" s="3">
        <v>0.0</v>
      </c>
      <c r="BD87" s="3">
        <v>0.0</v>
      </c>
      <c r="BE87" s="3">
        <v>0.0</v>
      </c>
      <c r="BF87" s="3">
        <v>0.0</v>
      </c>
      <c r="BG87" s="3">
        <v>0.0</v>
      </c>
      <c r="BH87" s="3">
        <v>0.0</v>
      </c>
      <c r="BI87" s="3">
        <v>0.0</v>
      </c>
      <c r="BJ87" s="3">
        <v>0.0</v>
      </c>
      <c r="BK87" s="3">
        <v>0.0</v>
      </c>
      <c r="BL87" s="9">
        <v>0.0</v>
      </c>
      <c r="BM87" s="9">
        <v>0.0</v>
      </c>
      <c r="BN87" s="4">
        <v>0.0</v>
      </c>
      <c r="BO87" s="3">
        <v>0.0</v>
      </c>
      <c r="BP87" s="3">
        <v>0.0</v>
      </c>
      <c r="BQ87" s="3">
        <v>0.0</v>
      </c>
      <c r="BR87" s="3">
        <v>0.0</v>
      </c>
      <c r="BS87" s="3">
        <v>0.0</v>
      </c>
      <c r="BT87" s="3">
        <v>0.0</v>
      </c>
      <c r="BU87" s="3">
        <v>0.0</v>
      </c>
      <c r="BV87" s="3">
        <v>0.0</v>
      </c>
      <c r="BW87" s="3">
        <v>3.0</v>
      </c>
      <c r="BX87" s="3">
        <v>2.0</v>
      </c>
      <c r="BY87" s="3">
        <v>2.0</v>
      </c>
      <c r="BZ87" s="3">
        <v>2.0</v>
      </c>
      <c r="CA87" s="3">
        <v>0.0</v>
      </c>
      <c r="CB87" s="3">
        <v>0.0</v>
      </c>
      <c r="CC87" s="3">
        <v>3.0</v>
      </c>
      <c r="CD87" s="3">
        <v>3.0</v>
      </c>
      <c r="CE87" s="9">
        <v>0.9375</v>
      </c>
      <c r="CF87" s="9">
        <v>1.2893796958227628</v>
      </c>
      <c r="CG87" s="4">
        <v>15.0</v>
      </c>
      <c r="CH87" s="3">
        <v>0.0</v>
      </c>
      <c r="CI87" s="3">
        <v>0.0</v>
      </c>
      <c r="CJ87" s="3">
        <v>0.0</v>
      </c>
      <c r="CK87" s="3">
        <v>0.0</v>
      </c>
      <c r="CL87" s="3">
        <v>0.0</v>
      </c>
      <c r="CM87" s="3">
        <v>0.0</v>
      </c>
      <c r="CN87" s="3">
        <v>0.0</v>
      </c>
      <c r="CO87" s="3">
        <v>0.0</v>
      </c>
      <c r="CP87" s="3">
        <v>1.0</v>
      </c>
      <c r="CQ87" s="3">
        <v>0.0</v>
      </c>
      <c r="CR87" s="3">
        <v>0.0</v>
      </c>
      <c r="CS87" s="3">
        <v>0.0</v>
      </c>
      <c r="CT87" s="3">
        <v>0.0</v>
      </c>
      <c r="CU87" s="3">
        <v>0.0</v>
      </c>
      <c r="CV87" s="3">
        <v>1.0</v>
      </c>
      <c r="CW87" s="3">
        <v>1.0</v>
      </c>
      <c r="CX87" s="9">
        <v>0.1875</v>
      </c>
      <c r="CY87" s="9">
        <v>0.4031128874149275</v>
      </c>
      <c r="CZ87" s="4">
        <v>3.0</v>
      </c>
      <c r="DA87" s="3">
        <v>1.0</v>
      </c>
      <c r="DB87" s="3">
        <v>1.0</v>
      </c>
      <c r="DC87" s="3">
        <v>1.0</v>
      </c>
      <c r="DD87" s="3">
        <v>3.0</v>
      </c>
      <c r="DE87" s="3">
        <v>1.0</v>
      </c>
      <c r="DF87" s="3">
        <v>1.0</v>
      </c>
      <c r="DG87" s="3">
        <v>1.0</v>
      </c>
      <c r="DH87" s="3">
        <v>1.0</v>
      </c>
      <c r="DI87" s="3">
        <v>3.0</v>
      </c>
      <c r="DJ87" s="3">
        <v>3.0</v>
      </c>
      <c r="DK87" s="3">
        <v>2.0</v>
      </c>
      <c r="DL87" s="3">
        <v>2.0</v>
      </c>
      <c r="DM87" s="3">
        <v>1.0</v>
      </c>
      <c r="DN87" s="3">
        <v>1.0</v>
      </c>
      <c r="DO87" s="3">
        <v>2.0</v>
      </c>
      <c r="DP87" s="3">
        <v>2.0</v>
      </c>
      <c r="DQ87" s="9">
        <v>1.625</v>
      </c>
      <c r="DR87" s="9">
        <v>0.806225774829855</v>
      </c>
      <c r="DS87" s="4">
        <v>26.0</v>
      </c>
      <c r="DT87" s="3">
        <v>10981.0</v>
      </c>
      <c r="DU87" s="3">
        <v>12778.0</v>
      </c>
      <c r="DV87" s="3">
        <v>6717.0</v>
      </c>
      <c r="DW87" s="3">
        <v>14096.0</v>
      </c>
      <c r="DX87" s="3">
        <v>6623.0</v>
      </c>
      <c r="DY87" s="3">
        <v>31012.0</v>
      </c>
      <c r="DZ87" s="3">
        <v>5571.0</v>
      </c>
      <c r="EA87" s="3">
        <v>12114.0</v>
      </c>
      <c r="EB87" s="3">
        <v>17692.0</v>
      </c>
      <c r="EC87" s="3">
        <v>19836.0</v>
      </c>
      <c r="ED87" s="3">
        <v>48800.0</v>
      </c>
      <c r="EE87" s="3">
        <v>94097.0</v>
      </c>
      <c r="EF87" s="3">
        <v>49602.0</v>
      </c>
      <c r="EG87" s="3">
        <v>88669.0</v>
      </c>
      <c r="EH87" s="3">
        <v>40355.0</v>
      </c>
      <c r="EI87" s="3">
        <v>33654.0</v>
      </c>
      <c r="EJ87" s="9">
        <v>30787.3125</v>
      </c>
      <c r="EK87" s="9">
        <v>27774.277499678847</v>
      </c>
      <c r="EL87" s="4">
        <v>492597.0</v>
      </c>
      <c r="EM87" s="3">
        <v>10981.0</v>
      </c>
      <c r="EN87" s="3">
        <v>12778.0</v>
      </c>
      <c r="EO87" s="3">
        <v>6717.0</v>
      </c>
      <c r="EP87" s="3">
        <v>14096.0</v>
      </c>
      <c r="EQ87" s="3">
        <v>6623.0</v>
      </c>
      <c r="ER87" s="3">
        <v>31012.0</v>
      </c>
      <c r="ES87" s="3">
        <v>5571.0</v>
      </c>
      <c r="ET87" s="3">
        <v>12114.0</v>
      </c>
      <c r="EU87" s="3">
        <v>17692.0</v>
      </c>
      <c r="EV87" s="3">
        <v>19836.0</v>
      </c>
      <c r="EW87" s="3">
        <v>48800.0</v>
      </c>
      <c r="EX87" s="3">
        <v>94097.0</v>
      </c>
      <c r="EY87" s="3">
        <v>49602.0</v>
      </c>
      <c r="EZ87" s="3">
        <v>88669.0</v>
      </c>
      <c r="FA87" s="3">
        <v>40355.0</v>
      </c>
      <c r="FB87" s="3">
        <v>33654.0</v>
      </c>
      <c r="FC87" s="9">
        <v>30787.3125</v>
      </c>
      <c r="FD87" s="9">
        <v>27774.277499678847</v>
      </c>
      <c r="FE87" s="4">
        <v>492597.0</v>
      </c>
      <c r="FF87" s="8"/>
      <c r="FG87" s="8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4" t="e">
        <v>#DIV/0!</v>
      </c>
      <c r="FS87" s="4" t="e">
        <v>#DIV/0!</v>
      </c>
      <c r="FT87" s="4">
        <v>0.0</v>
      </c>
      <c r="FU87" s="3"/>
      <c r="FV87" s="3"/>
      <c r="FW87" s="3"/>
      <c r="FX87" s="3"/>
      <c r="FY87" s="4" t="e">
        <v>#DIV/0!</v>
      </c>
      <c r="FZ87" s="4" t="e">
        <v>#DIV/0!</v>
      </c>
      <c r="GA87" s="4">
        <v>0.0</v>
      </c>
      <c r="GB87" s="3"/>
      <c r="GC87" s="3"/>
      <c r="GD87" s="3"/>
      <c r="GE87" s="3"/>
      <c r="GF87" s="4" t="e">
        <v>#DIV/0!</v>
      </c>
      <c r="GG87" s="4" t="e">
        <v>#DIV/0!</v>
      </c>
      <c r="GH87" s="4">
        <v>0.0</v>
      </c>
      <c r="GI87" s="3"/>
      <c r="GJ87" s="3"/>
      <c r="GK87" s="3"/>
      <c r="GL87" s="3"/>
      <c r="GM87" s="4" t="e">
        <v>#DIV/0!</v>
      </c>
      <c r="GN87" s="4" t="e">
        <v>#DIV/0!</v>
      </c>
      <c r="GO87" s="4">
        <v>0.0</v>
      </c>
      <c r="GP87" s="3"/>
      <c r="GQ87" s="3"/>
      <c r="GR87" s="3"/>
      <c r="GS87" s="3"/>
      <c r="GT87" s="4" t="e">
        <v>#DIV/0!</v>
      </c>
      <c r="GU87" s="4" t="e">
        <v>#DIV/0!</v>
      </c>
      <c r="GV87" s="4">
        <v>0.0</v>
      </c>
      <c r="GW87" s="3"/>
      <c r="GX87" s="3"/>
      <c r="GY87" s="3"/>
      <c r="GZ87" s="3"/>
      <c r="HA87" s="4" t="e">
        <v>#DIV/0!</v>
      </c>
      <c r="HB87" s="4" t="e">
        <v>#DIV/0!</v>
      </c>
      <c r="HC87" s="4">
        <v>0.0</v>
      </c>
      <c r="HD87" s="3"/>
      <c r="HE87" s="3"/>
      <c r="HF87" s="3"/>
      <c r="HG87" s="3"/>
      <c r="HH87" s="4" t="e">
        <v>#DIV/0!</v>
      </c>
      <c r="HI87" s="4" t="e">
        <v>#DIV/0!</v>
      </c>
      <c r="HJ87" s="4">
        <v>0.0</v>
      </c>
      <c r="HK87" s="34"/>
      <c r="HL87" s="34"/>
      <c r="HM87" s="34"/>
      <c r="HN87" s="34"/>
      <c r="HO87" s="34"/>
      <c r="HP87" s="34"/>
      <c r="HQ87" s="34"/>
      <c r="HR87" s="34"/>
      <c r="HS87" s="34"/>
    </row>
    <row r="88" ht="13.5" customHeight="1">
      <c r="A88" s="3">
        <v>229530.0</v>
      </c>
      <c r="B88" s="4">
        <v>0.63041289</v>
      </c>
      <c r="C88" s="4" t="s">
        <v>644</v>
      </c>
      <c r="D88" s="37" t="s">
        <v>643</v>
      </c>
      <c r="E88" s="3">
        <v>0.0</v>
      </c>
      <c r="F88" s="38">
        <v>11.0</v>
      </c>
      <c r="G88" s="3">
        <v>4185813.0</v>
      </c>
      <c r="H88" s="3">
        <v>1045931.0</v>
      </c>
      <c r="I88" s="3">
        <v>229530.0</v>
      </c>
      <c r="J88" s="5">
        <v>0.015671296296296298</v>
      </c>
      <c r="K88" s="3"/>
      <c r="L88" s="3" t="s">
        <v>39</v>
      </c>
      <c r="M88" s="8">
        <v>622781.0</v>
      </c>
      <c r="N88" s="8">
        <v>622781.0</v>
      </c>
      <c r="O88" s="3">
        <v>623092.0</v>
      </c>
      <c r="P88" s="3">
        <v>623092.0</v>
      </c>
      <c r="Q88" s="3">
        <v>623136.0</v>
      </c>
      <c r="R88" s="3">
        <v>623136.0</v>
      </c>
      <c r="S88" s="3">
        <v>623167.0</v>
      </c>
      <c r="T88" s="3">
        <v>623167.0</v>
      </c>
      <c r="U88" s="8">
        <v>624294.0</v>
      </c>
      <c r="V88" s="3">
        <v>624295.0</v>
      </c>
      <c r="W88" s="3">
        <v>624301.0</v>
      </c>
      <c r="X88" s="3"/>
      <c r="Y88" s="8">
        <v>624311.0</v>
      </c>
      <c r="Z88" s="3"/>
      <c r="AA88" s="3"/>
      <c r="AB88" s="3"/>
      <c r="AC88" s="3">
        <v>0.0</v>
      </c>
      <c r="AD88" s="3">
        <v>1.0</v>
      </c>
      <c r="AE88" s="3">
        <v>1.0</v>
      </c>
      <c r="AF88" s="3">
        <v>1.0</v>
      </c>
      <c r="AG88" s="3">
        <v>1.0</v>
      </c>
      <c r="AH88" s="3">
        <v>1.0</v>
      </c>
      <c r="AI88" s="3">
        <v>1.0</v>
      </c>
      <c r="AJ88" s="3">
        <v>1.0</v>
      </c>
      <c r="AK88" s="8">
        <v>0.0</v>
      </c>
      <c r="AL88" s="3">
        <v>1.0</v>
      </c>
      <c r="AM88" s="3"/>
      <c r="AN88" s="3"/>
      <c r="AO88" s="8"/>
      <c r="AP88" s="3"/>
      <c r="AQ88" s="3"/>
      <c r="AR88" s="3"/>
      <c r="AS88" s="9">
        <v>0.8</v>
      </c>
      <c r="AT88" s="9">
        <v>0.42163702135578385</v>
      </c>
      <c r="AU88" s="4">
        <v>8.0</v>
      </c>
      <c r="AV88" s="3">
        <v>0.0</v>
      </c>
      <c r="AW88" s="3">
        <v>0.0</v>
      </c>
      <c r="AX88" s="3">
        <v>0.0</v>
      </c>
      <c r="AY88" s="3">
        <v>0.0</v>
      </c>
      <c r="AZ88" s="3">
        <v>0.0</v>
      </c>
      <c r="BA88" s="3">
        <v>0.0</v>
      </c>
      <c r="BB88" s="3">
        <v>0.0</v>
      </c>
      <c r="BC88" s="3">
        <v>0.0</v>
      </c>
      <c r="BD88" s="3">
        <v>0.0</v>
      </c>
      <c r="BE88" s="3">
        <v>0.0</v>
      </c>
      <c r="BF88" s="3"/>
      <c r="BG88" s="3"/>
      <c r="BH88" s="3"/>
      <c r="BI88" s="3"/>
      <c r="BJ88" s="3"/>
      <c r="BK88" s="3"/>
      <c r="BL88" s="9">
        <v>0.0</v>
      </c>
      <c r="BM88" s="9">
        <v>0.0</v>
      </c>
      <c r="BN88" s="4">
        <v>0.0</v>
      </c>
      <c r="BO88" s="3">
        <v>0.0</v>
      </c>
      <c r="BP88" s="3">
        <v>0.0</v>
      </c>
      <c r="BQ88" s="3">
        <v>0.0</v>
      </c>
      <c r="BR88" s="3">
        <v>0.0</v>
      </c>
      <c r="BS88" s="3">
        <v>0.0</v>
      </c>
      <c r="BT88" s="3">
        <v>0.0</v>
      </c>
      <c r="BU88" s="3">
        <v>0.0</v>
      </c>
      <c r="BV88" s="3">
        <v>0.0</v>
      </c>
      <c r="BW88" s="3">
        <v>2.0</v>
      </c>
      <c r="BX88" s="3">
        <v>0.0</v>
      </c>
      <c r="BY88" s="3">
        <v>0.0</v>
      </c>
      <c r="BZ88" s="3"/>
      <c r="CA88" s="3"/>
      <c r="CB88" s="3"/>
      <c r="CC88" s="3"/>
      <c r="CD88" s="3"/>
      <c r="CE88" s="9">
        <v>0.18181818181818182</v>
      </c>
      <c r="CF88" s="9">
        <v>0.6030226891555273</v>
      </c>
      <c r="CG88" s="4">
        <v>2.0</v>
      </c>
      <c r="CH88" s="3">
        <v>0.0</v>
      </c>
      <c r="CI88" s="3">
        <v>0.0</v>
      </c>
      <c r="CJ88" s="3">
        <v>0.0</v>
      </c>
      <c r="CK88" s="3">
        <v>0.0</v>
      </c>
      <c r="CL88" s="3">
        <v>0.0</v>
      </c>
      <c r="CM88" s="3">
        <v>0.0</v>
      </c>
      <c r="CN88" s="3">
        <v>0.0</v>
      </c>
      <c r="CO88" s="3">
        <v>0.0</v>
      </c>
      <c r="CP88" s="3">
        <v>0.0</v>
      </c>
      <c r="CQ88" s="3">
        <v>0.0</v>
      </c>
      <c r="CR88" s="3">
        <v>0.0</v>
      </c>
      <c r="CS88" s="3"/>
      <c r="CT88" s="3"/>
      <c r="CU88" s="3"/>
      <c r="CV88" s="3"/>
      <c r="CW88" s="3"/>
      <c r="CX88" s="9">
        <v>0.0</v>
      </c>
      <c r="CY88" s="9">
        <v>0.0</v>
      </c>
      <c r="CZ88" s="4">
        <v>0.0</v>
      </c>
      <c r="DA88" s="3">
        <v>2.0</v>
      </c>
      <c r="DB88" s="3">
        <v>1.0</v>
      </c>
      <c r="DC88" s="3">
        <v>1.0</v>
      </c>
      <c r="DD88" s="3">
        <v>1.0</v>
      </c>
      <c r="DE88" s="3">
        <v>1.0</v>
      </c>
      <c r="DF88" s="3">
        <v>1.0</v>
      </c>
      <c r="DG88" s="3">
        <v>1.0</v>
      </c>
      <c r="DH88" s="3">
        <v>1.0</v>
      </c>
      <c r="DI88" s="3">
        <v>5.0</v>
      </c>
      <c r="DJ88" s="3">
        <v>1.0</v>
      </c>
      <c r="DK88" s="3">
        <v>0.0</v>
      </c>
      <c r="DL88" s="3"/>
      <c r="DM88" s="3"/>
      <c r="DN88" s="3"/>
      <c r="DO88" s="3"/>
      <c r="DP88" s="3"/>
      <c r="DQ88" s="9">
        <v>1.3636363636363635</v>
      </c>
      <c r="DR88" s="9">
        <v>1.2862913567871996</v>
      </c>
      <c r="DS88" s="4">
        <v>15.0</v>
      </c>
      <c r="DT88" s="3">
        <v>18989.0</v>
      </c>
      <c r="DU88" s="3">
        <v>7682.0</v>
      </c>
      <c r="DV88" s="3">
        <v>9935.0</v>
      </c>
      <c r="DW88" s="3">
        <v>460137.0</v>
      </c>
      <c r="DX88" s="3">
        <v>10128.0</v>
      </c>
      <c r="DY88" s="3">
        <v>408980.0</v>
      </c>
      <c r="DZ88" s="3">
        <v>18514.0</v>
      </c>
      <c r="EA88" s="3">
        <v>18620.0</v>
      </c>
      <c r="EB88" s="3">
        <v>205166.0</v>
      </c>
      <c r="EC88" s="3">
        <v>112614.0</v>
      </c>
      <c r="ED88" s="3"/>
      <c r="EE88" s="3"/>
      <c r="EF88" s="3"/>
      <c r="EG88" s="3"/>
      <c r="EH88" s="3"/>
      <c r="EI88" s="3"/>
      <c r="EJ88" s="9">
        <v>127076.5</v>
      </c>
      <c r="EK88" s="9">
        <v>174353.3065832134</v>
      </c>
      <c r="EL88" s="4">
        <v>1270765.0</v>
      </c>
      <c r="EM88" s="3">
        <v>18989.0</v>
      </c>
      <c r="EN88" s="3">
        <v>7682.0</v>
      </c>
      <c r="EO88" s="3">
        <v>9935.0</v>
      </c>
      <c r="EP88" s="3">
        <v>460137.0</v>
      </c>
      <c r="EQ88" s="3">
        <v>10128.0</v>
      </c>
      <c r="ER88" s="3">
        <v>408980.0</v>
      </c>
      <c r="ES88" s="3">
        <v>18514.0</v>
      </c>
      <c r="ET88" s="3">
        <v>18620.0</v>
      </c>
      <c r="EU88" s="3">
        <v>205166.0</v>
      </c>
      <c r="EV88" s="3">
        <v>112614.0</v>
      </c>
      <c r="EW88" s="3"/>
      <c r="EX88" s="3"/>
      <c r="EY88" s="3"/>
      <c r="EZ88" s="3"/>
      <c r="FA88" s="3"/>
      <c r="FB88" s="3"/>
      <c r="FC88" s="9">
        <v>127076.5</v>
      </c>
      <c r="FD88" s="9">
        <v>174353.3065832134</v>
      </c>
      <c r="FE88" s="4">
        <v>1270765.0</v>
      </c>
      <c r="FF88" s="8">
        <v>624538.0</v>
      </c>
      <c r="FG88" s="8">
        <v>624538.0</v>
      </c>
      <c r="FH88" s="3">
        <v>624563.0</v>
      </c>
      <c r="FI88" s="3">
        <v>624564.0</v>
      </c>
      <c r="FJ88" s="3">
        <v>945250.0</v>
      </c>
      <c r="FK88" s="3">
        <v>945251.0</v>
      </c>
      <c r="FL88" s="3">
        <v>945303.0</v>
      </c>
      <c r="FM88" s="3">
        <v>945304.0</v>
      </c>
      <c r="FN88" s="3">
        <v>1.0</v>
      </c>
      <c r="FO88" s="3">
        <v>1.0</v>
      </c>
      <c r="FP88" s="3">
        <v>1.0</v>
      </c>
      <c r="FQ88" s="3">
        <v>1.0</v>
      </c>
      <c r="FR88" s="4">
        <v>1.0</v>
      </c>
      <c r="FS88" s="4">
        <v>0.0</v>
      </c>
      <c r="FT88" s="4">
        <v>4.0</v>
      </c>
      <c r="FU88" s="3">
        <v>0.0</v>
      </c>
      <c r="FV88" s="3">
        <v>0.0</v>
      </c>
      <c r="FW88" s="3">
        <v>0.0</v>
      </c>
      <c r="FX88" s="3">
        <v>0.0</v>
      </c>
      <c r="FY88" s="4">
        <v>0.0</v>
      </c>
      <c r="FZ88" s="4">
        <v>0.0</v>
      </c>
      <c r="GA88" s="4">
        <v>0.0</v>
      </c>
      <c r="GB88" s="3">
        <v>0.0</v>
      </c>
      <c r="GC88" s="3">
        <v>0.0</v>
      </c>
      <c r="GD88" s="3">
        <v>0.0</v>
      </c>
      <c r="GE88" s="3">
        <v>0.0</v>
      </c>
      <c r="GF88" s="4">
        <v>0.0</v>
      </c>
      <c r="GG88" s="4">
        <v>0.0</v>
      </c>
      <c r="GH88" s="4">
        <v>0.0</v>
      </c>
      <c r="GI88" s="3">
        <v>0.0</v>
      </c>
      <c r="GJ88" s="3">
        <v>0.0</v>
      </c>
      <c r="GK88" s="3">
        <v>0.0</v>
      </c>
      <c r="GL88" s="3">
        <v>0.0</v>
      </c>
      <c r="GM88" s="4">
        <v>0.0</v>
      </c>
      <c r="GN88" s="4">
        <v>0.0</v>
      </c>
      <c r="GO88" s="4">
        <v>0.0</v>
      </c>
      <c r="GP88" s="3">
        <v>1.0</v>
      </c>
      <c r="GQ88" s="3">
        <v>1.0</v>
      </c>
      <c r="GR88" s="3">
        <v>1.0</v>
      </c>
      <c r="GS88" s="3">
        <v>1.0</v>
      </c>
      <c r="GT88" s="4">
        <v>1.0</v>
      </c>
      <c r="GU88" s="4">
        <v>0.0</v>
      </c>
      <c r="GV88" s="4">
        <v>4.0</v>
      </c>
      <c r="GW88" s="3">
        <v>16157.0</v>
      </c>
      <c r="GX88" s="3">
        <v>72555.0</v>
      </c>
      <c r="GY88" s="3">
        <v>329404.0</v>
      </c>
      <c r="GZ88" s="3">
        <v>204264.0</v>
      </c>
      <c r="HA88" s="4">
        <v>155595.0</v>
      </c>
      <c r="HB88" s="4">
        <v>140139.02321861198</v>
      </c>
      <c r="HC88" s="4">
        <v>622380.0</v>
      </c>
      <c r="HD88" s="3">
        <v>16157.0</v>
      </c>
      <c r="HE88" s="3">
        <v>72555.0</v>
      </c>
      <c r="HF88" s="3">
        <v>329404.0</v>
      </c>
      <c r="HG88" s="3">
        <v>204264.0</v>
      </c>
      <c r="HH88" s="4">
        <v>155595.0</v>
      </c>
      <c r="HI88" s="4">
        <v>140139.02321861198</v>
      </c>
      <c r="HJ88" s="4">
        <v>622380.0</v>
      </c>
      <c r="HK88" s="34"/>
      <c r="HL88" s="34"/>
      <c r="HM88" s="34"/>
      <c r="HN88" s="34"/>
      <c r="HO88" s="34"/>
      <c r="HP88" s="34"/>
      <c r="HQ88" s="34"/>
      <c r="HR88" s="34"/>
      <c r="HS88" s="34"/>
    </row>
    <row r="89" ht="13.5" customHeight="1">
      <c r="A89" s="3">
        <v>229536.0</v>
      </c>
      <c r="B89" s="4">
        <v>0.535523979</v>
      </c>
      <c r="C89" s="4" t="s">
        <v>644</v>
      </c>
      <c r="D89" s="37" t="s">
        <v>644</v>
      </c>
      <c r="E89" s="3">
        <v>0.0</v>
      </c>
      <c r="F89" s="38">
        <v>16.0</v>
      </c>
      <c r="G89" s="3">
        <v>4188232.0</v>
      </c>
      <c r="H89" s="3">
        <v>1045931.0</v>
      </c>
      <c r="I89" s="3">
        <v>229536.0</v>
      </c>
      <c r="J89" s="5">
        <v>0.0021018518518518517</v>
      </c>
      <c r="K89" s="5">
        <v>0.01934722222222222</v>
      </c>
      <c r="L89" s="3" t="s">
        <v>39</v>
      </c>
      <c r="M89" s="8">
        <v>622781.0</v>
      </c>
      <c r="N89" s="8">
        <v>622781.0</v>
      </c>
      <c r="O89" s="3">
        <v>623092.0</v>
      </c>
      <c r="P89" s="3">
        <v>623092.0</v>
      </c>
      <c r="Q89" s="3">
        <v>623136.0</v>
      </c>
      <c r="R89" s="3">
        <v>623136.0</v>
      </c>
      <c r="S89" s="3">
        <v>623167.0</v>
      </c>
      <c r="T89" s="3">
        <v>623167.0</v>
      </c>
      <c r="U89" s="8">
        <v>624294.0</v>
      </c>
      <c r="V89" s="3">
        <v>624295.0</v>
      </c>
      <c r="W89" s="3">
        <v>624301.0</v>
      </c>
      <c r="X89" s="3">
        <v>624302.0</v>
      </c>
      <c r="Y89" s="8">
        <v>624311.0</v>
      </c>
      <c r="Z89" s="3">
        <v>624312.0</v>
      </c>
      <c r="AA89" s="3">
        <v>624313.0</v>
      </c>
      <c r="AB89" s="3">
        <v>624314.0</v>
      </c>
      <c r="AC89" s="3">
        <v>1.0</v>
      </c>
      <c r="AD89" s="3">
        <v>1.0</v>
      </c>
      <c r="AE89" s="3">
        <v>1.0</v>
      </c>
      <c r="AF89" s="3">
        <v>0.0</v>
      </c>
      <c r="AG89" s="3">
        <v>1.0</v>
      </c>
      <c r="AH89" s="3">
        <v>0.0</v>
      </c>
      <c r="AI89" s="3">
        <v>1.0</v>
      </c>
      <c r="AJ89" s="3">
        <v>0.0</v>
      </c>
      <c r="AK89" s="8">
        <v>1.0</v>
      </c>
      <c r="AL89" s="3">
        <v>0.0</v>
      </c>
      <c r="AM89" s="3">
        <v>0.0</v>
      </c>
      <c r="AN89" s="3">
        <v>0.0</v>
      </c>
      <c r="AO89" s="8">
        <v>0.0</v>
      </c>
      <c r="AP89" s="3">
        <v>1.0</v>
      </c>
      <c r="AQ89" s="3">
        <v>0.0</v>
      </c>
      <c r="AR89" s="3">
        <v>0.0</v>
      </c>
      <c r="AS89" s="9">
        <v>0.4375</v>
      </c>
      <c r="AT89" s="9">
        <v>0.51234753829798</v>
      </c>
      <c r="AU89" s="4">
        <v>7.0</v>
      </c>
      <c r="AV89" s="3">
        <v>0.0</v>
      </c>
      <c r="AW89" s="3">
        <v>0.0</v>
      </c>
      <c r="AX89" s="3">
        <v>0.0</v>
      </c>
      <c r="AY89" s="3">
        <v>1.0</v>
      </c>
      <c r="AZ89" s="3">
        <v>0.0</v>
      </c>
      <c r="BA89" s="3">
        <v>1.0</v>
      </c>
      <c r="BB89" s="3">
        <v>0.0</v>
      </c>
      <c r="BC89" s="3">
        <v>0.0</v>
      </c>
      <c r="BD89" s="3">
        <v>0.0</v>
      </c>
      <c r="BE89" s="3">
        <v>0.0</v>
      </c>
      <c r="BF89" s="3">
        <v>0.0</v>
      </c>
      <c r="BG89" s="3">
        <v>0.0</v>
      </c>
      <c r="BH89" s="3">
        <v>0.0</v>
      </c>
      <c r="BI89" s="3">
        <v>0.0</v>
      </c>
      <c r="BJ89" s="3">
        <v>0.0</v>
      </c>
      <c r="BK89" s="3">
        <v>1.0</v>
      </c>
      <c r="BL89" s="9">
        <v>0.1875</v>
      </c>
      <c r="BM89" s="9">
        <v>0.4031128874149275</v>
      </c>
      <c r="BN89" s="4">
        <v>3.0</v>
      </c>
      <c r="BO89" s="3">
        <v>0.0</v>
      </c>
      <c r="BP89" s="3">
        <v>0.0</v>
      </c>
      <c r="BQ89" s="3">
        <v>0.0</v>
      </c>
      <c r="BR89" s="3">
        <v>2.0</v>
      </c>
      <c r="BS89" s="3">
        <v>0.0</v>
      </c>
      <c r="BT89" s="3">
        <v>2.0</v>
      </c>
      <c r="BU89" s="3">
        <v>0.0</v>
      </c>
      <c r="BV89" s="3">
        <v>2.0</v>
      </c>
      <c r="BW89" s="3">
        <v>0.0</v>
      </c>
      <c r="BX89" s="3">
        <v>0.0</v>
      </c>
      <c r="BY89" s="3">
        <v>3.0</v>
      </c>
      <c r="BZ89" s="3">
        <v>2.0</v>
      </c>
      <c r="CA89" s="3">
        <v>3.0</v>
      </c>
      <c r="CB89" s="3">
        <v>0.0</v>
      </c>
      <c r="CC89" s="3">
        <v>3.0</v>
      </c>
      <c r="CD89" s="3">
        <v>3.0</v>
      </c>
      <c r="CE89" s="9">
        <v>1.25</v>
      </c>
      <c r="CF89" s="9">
        <v>1.3416407864998738</v>
      </c>
      <c r="CG89" s="4">
        <v>20.0</v>
      </c>
      <c r="CH89" s="3">
        <v>0.0</v>
      </c>
      <c r="CI89" s="3">
        <v>0.0</v>
      </c>
      <c r="CJ89" s="3">
        <v>0.0</v>
      </c>
      <c r="CK89" s="3">
        <v>0.0</v>
      </c>
      <c r="CL89" s="3">
        <v>0.0</v>
      </c>
      <c r="CM89" s="3">
        <v>0.0</v>
      </c>
      <c r="CN89" s="3">
        <v>0.0</v>
      </c>
      <c r="CO89" s="3">
        <v>0.0</v>
      </c>
      <c r="CP89" s="3">
        <v>0.0</v>
      </c>
      <c r="CQ89" s="3">
        <v>0.0</v>
      </c>
      <c r="CR89" s="3">
        <v>1.0</v>
      </c>
      <c r="CS89" s="3">
        <v>0.0</v>
      </c>
      <c r="CT89" s="3">
        <v>1.0</v>
      </c>
      <c r="CU89" s="3">
        <v>0.0</v>
      </c>
      <c r="CV89" s="3">
        <v>1.0</v>
      </c>
      <c r="CW89" s="3">
        <v>1.0</v>
      </c>
      <c r="CX89" s="9">
        <v>0.25</v>
      </c>
      <c r="CY89" s="9">
        <v>0.4472135954999579</v>
      </c>
      <c r="CZ89" s="4">
        <v>4.0</v>
      </c>
      <c r="DA89" s="3">
        <v>1.0</v>
      </c>
      <c r="DB89" s="3">
        <v>1.0</v>
      </c>
      <c r="DC89" s="3">
        <v>1.0</v>
      </c>
      <c r="DD89" s="3">
        <v>1.0</v>
      </c>
      <c r="DE89" s="3">
        <v>1.0</v>
      </c>
      <c r="DF89" s="3">
        <v>1.0</v>
      </c>
      <c r="DG89" s="3">
        <v>1.0</v>
      </c>
      <c r="DH89" s="3">
        <v>2.0</v>
      </c>
      <c r="DI89" s="3">
        <v>1.0</v>
      </c>
      <c r="DJ89" s="3">
        <v>3.0</v>
      </c>
      <c r="DK89" s="3">
        <v>2.0</v>
      </c>
      <c r="DL89" s="3">
        <v>2.0</v>
      </c>
      <c r="DM89" s="3">
        <v>2.0</v>
      </c>
      <c r="DN89" s="3">
        <v>1.0</v>
      </c>
      <c r="DO89" s="3">
        <v>7.0</v>
      </c>
      <c r="DP89" s="3">
        <v>1.0</v>
      </c>
      <c r="DQ89" s="9">
        <v>1.75</v>
      </c>
      <c r="DR89" s="9">
        <v>1.5275252316519468</v>
      </c>
      <c r="DS89" s="4">
        <v>28.0</v>
      </c>
      <c r="DT89" s="3">
        <v>9554.0</v>
      </c>
      <c r="DU89" s="3">
        <v>17025.0</v>
      </c>
      <c r="DV89" s="3">
        <v>6775.0</v>
      </c>
      <c r="DW89" s="3">
        <v>75056.0</v>
      </c>
      <c r="DX89" s="3">
        <v>15875.0</v>
      </c>
      <c r="DY89" s="3">
        <v>55993.0</v>
      </c>
      <c r="DZ89" s="3">
        <v>7941.0</v>
      </c>
      <c r="EA89" s="3">
        <v>40756.0</v>
      </c>
      <c r="EB89" s="3">
        <v>50906.0</v>
      </c>
      <c r="EC89" s="3">
        <v>18514.0</v>
      </c>
      <c r="ED89" s="3">
        <v>101269.0</v>
      </c>
      <c r="EE89" s="3">
        <v>154561.0</v>
      </c>
      <c r="EF89" s="3">
        <v>65838.0</v>
      </c>
      <c r="EG89" s="3">
        <v>75716.0</v>
      </c>
      <c r="EH89" s="3">
        <v>36618.0</v>
      </c>
      <c r="EI89" s="3">
        <v>84502.0</v>
      </c>
      <c r="EJ89" s="9">
        <v>51056.1875</v>
      </c>
      <c r="EK89" s="9">
        <v>40899.67434461836</v>
      </c>
      <c r="EL89" s="4">
        <v>816899.0</v>
      </c>
      <c r="EM89" s="3">
        <v>9554.0</v>
      </c>
      <c r="EN89" s="3">
        <v>17025.0</v>
      </c>
      <c r="EO89" s="3">
        <v>6775.0</v>
      </c>
      <c r="EP89" s="3">
        <v>75056.0</v>
      </c>
      <c r="EQ89" s="3">
        <v>15875.0</v>
      </c>
      <c r="ER89" s="3">
        <v>55993.0</v>
      </c>
      <c r="ES89" s="3">
        <v>7941.0</v>
      </c>
      <c r="ET89" s="3">
        <v>40756.0</v>
      </c>
      <c r="EU89" s="3">
        <v>50906.0</v>
      </c>
      <c r="EV89" s="3">
        <v>18514.0</v>
      </c>
      <c r="EW89" s="3">
        <v>101269.0</v>
      </c>
      <c r="EX89" s="3">
        <v>154561.0</v>
      </c>
      <c r="EY89" s="3">
        <v>65838.0</v>
      </c>
      <c r="EZ89" s="3">
        <v>75716.0</v>
      </c>
      <c r="FA89" s="3">
        <v>36618.0</v>
      </c>
      <c r="FB89" s="3">
        <v>84502.0</v>
      </c>
      <c r="FC89" s="9">
        <v>51056.1875</v>
      </c>
      <c r="FD89" s="9">
        <v>40899.67434461836</v>
      </c>
      <c r="FE89" s="4">
        <v>816899.0</v>
      </c>
      <c r="FF89" s="8">
        <v>624538.0</v>
      </c>
      <c r="FG89" s="8">
        <v>624538.0</v>
      </c>
      <c r="FH89" s="3">
        <v>624563.0</v>
      </c>
      <c r="FI89" s="3">
        <v>624564.0</v>
      </c>
      <c r="FJ89" s="3">
        <v>945250.0</v>
      </c>
      <c r="FK89" s="3">
        <v>945251.0</v>
      </c>
      <c r="FL89" s="3">
        <v>945303.0</v>
      </c>
      <c r="FM89" s="3">
        <v>945304.0</v>
      </c>
      <c r="FN89" s="3">
        <v>1.0</v>
      </c>
      <c r="FO89" s="3">
        <v>1.0</v>
      </c>
      <c r="FP89" s="3">
        <v>0.0</v>
      </c>
      <c r="FQ89" s="3">
        <v>0.0</v>
      </c>
      <c r="FR89" s="4">
        <v>0.5</v>
      </c>
      <c r="FS89" s="4">
        <v>0.5773502691896257</v>
      </c>
      <c r="FT89" s="4">
        <v>2.0</v>
      </c>
      <c r="FU89" s="3">
        <v>0.0</v>
      </c>
      <c r="FV89" s="3">
        <v>0.0</v>
      </c>
      <c r="FW89" s="3">
        <v>0.0</v>
      </c>
      <c r="FX89" s="3">
        <v>0.0</v>
      </c>
      <c r="FY89" s="4">
        <v>0.0</v>
      </c>
      <c r="FZ89" s="4">
        <v>0.0</v>
      </c>
      <c r="GA89" s="4">
        <v>0.0</v>
      </c>
      <c r="GB89" s="3">
        <v>0.0</v>
      </c>
      <c r="GC89" s="3">
        <v>0.0</v>
      </c>
      <c r="GD89" s="3">
        <v>3.0</v>
      </c>
      <c r="GE89" s="3">
        <v>0.0</v>
      </c>
      <c r="GF89" s="4">
        <v>0.75</v>
      </c>
      <c r="GG89" s="4">
        <v>1.5</v>
      </c>
      <c r="GH89" s="4">
        <v>3.0</v>
      </c>
      <c r="GI89" s="3">
        <v>0.0</v>
      </c>
      <c r="GJ89" s="3">
        <v>0.0</v>
      </c>
      <c r="GK89" s="3">
        <v>1.0</v>
      </c>
      <c r="GL89" s="3">
        <v>0.0</v>
      </c>
      <c r="GM89" s="4">
        <v>0.25</v>
      </c>
      <c r="GN89" s="4">
        <v>0.5</v>
      </c>
      <c r="GO89" s="4">
        <v>1.0</v>
      </c>
      <c r="GP89" s="3">
        <v>1.0</v>
      </c>
      <c r="GQ89" s="3">
        <v>1.0</v>
      </c>
      <c r="GR89" s="3">
        <v>2.0</v>
      </c>
      <c r="GS89" s="3">
        <v>7.0</v>
      </c>
      <c r="GT89" s="4">
        <v>2.75</v>
      </c>
      <c r="GU89" s="4">
        <v>2.8722813232690143</v>
      </c>
      <c r="GV89" s="4">
        <v>11.0</v>
      </c>
      <c r="GW89" s="3">
        <v>41556.0</v>
      </c>
      <c r="GX89" s="3">
        <v>30954.0</v>
      </c>
      <c r="GY89" s="3">
        <v>193019.0</v>
      </c>
      <c r="GZ89" s="3">
        <v>135019.0</v>
      </c>
      <c r="HA89" s="4">
        <v>100137.0</v>
      </c>
      <c r="HB89" s="4">
        <v>77592.61326097135</v>
      </c>
      <c r="HC89" s="4">
        <v>400548.0</v>
      </c>
      <c r="HD89" s="3">
        <v>41556.0</v>
      </c>
      <c r="HE89" s="3">
        <v>30954.0</v>
      </c>
      <c r="HF89" s="3">
        <v>193019.0</v>
      </c>
      <c r="HG89" s="3">
        <v>135019.0</v>
      </c>
      <c r="HH89" s="4">
        <v>100137.0</v>
      </c>
      <c r="HI89" s="4">
        <v>77592.61326097135</v>
      </c>
      <c r="HJ89" s="4">
        <v>400548.0</v>
      </c>
      <c r="HK89" s="34"/>
      <c r="HL89" s="34"/>
      <c r="HM89" s="34"/>
      <c r="HN89" s="34"/>
      <c r="HO89" s="34"/>
      <c r="HP89" s="34"/>
      <c r="HQ89" s="34"/>
      <c r="HR89" s="34"/>
      <c r="HS89" s="34"/>
    </row>
    <row r="90" ht="13.5" customHeight="1">
      <c r="A90" s="3">
        <v>229541.0</v>
      </c>
      <c r="B90" s="4">
        <v>0.625766871</v>
      </c>
      <c r="C90" s="4" t="s">
        <v>644</v>
      </c>
      <c r="D90" s="37" t="s">
        <v>644</v>
      </c>
      <c r="E90" s="3">
        <v>0.0</v>
      </c>
      <c r="F90" s="38">
        <v>16.0</v>
      </c>
      <c r="G90" s="3">
        <v>4198594.0</v>
      </c>
      <c r="H90" s="3">
        <v>1047727.0</v>
      </c>
      <c r="I90" s="3">
        <v>229541.0</v>
      </c>
      <c r="J90" s="5">
        <v>0.04102893518518518</v>
      </c>
      <c r="K90" s="5">
        <v>0.021457175925925928</v>
      </c>
      <c r="L90" s="3" t="s">
        <v>39</v>
      </c>
      <c r="M90" s="8">
        <v>622781.0</v>
      </c>
      <c r="N90" s="8">
        <v>622781.0</v>
      </c>
      <c r="O90" s="3">
        <v>623092.0</v>
      </c>
      <c r="P90" s="3">
        <v>623092.0</v>
      </c>
      <c r="Q90" s="3">
        <v>623136.0</v>
      </c>
      <c r="R90" s="3">
        <v>623136.0</v>
      </c>
      <c r="S90" s="3">
        <v>623167.0</v>
      </c>
      <c r="T90" s="3">
        <v>623167.0</v>
      </c>
      <c r="U90" s="8">
        <v>624294.0</v>
      </c>
      <c r="V90" s="3">
        <v>624295.0</v>
      </c>
      <c r="W90" s="3">
        <v>624301.0</v>
      </c>
      <c r="X90" s="3">
        <v>624302.0</v>
      </c>
      <c r="Y90" s="8">
        <v>624311.0</v>
      </c>
      <c r="Z90" s="3">
        <v>624312.0</v>
      </c>
      <c r="AA90" s="3">
        <v>624313.0</v>
      </c>
      <c r="AB90" s="3">
        <v>624314.0</v>
      </c>
      <c r="AC90" s="3">
        <v>1.0</v>
      </c>
      <c r="AD90" s="3">
        <v>1.0</v>
      </c>
      <c r="AE90" s="3">
        <v>1.0</v>
      </c>
      <c r="AF90" s="3">
        <v>1.0</v>
      </c>
      <c r="AG90" s="3">
        <v>1.0</v>
      </c>
      <c r="AH90" s="3">
        <v>1.0</v>
      </c>
      <c r="AI90" s="3">
        <v>1.0</v>
      </c>
      <c r="AJ90" s="3">
        <v>1.0</v>
      </c>
      <c r="AK90" s="8">
        <v>0.0</v>
      </c>
      <c r="AL90" s="3">
        <v>0.0</v>
      </c>
      <c r="AM90" s="3">
        <v>0.0</v>
      </c>
      <c r="AN90" s="3">
        <v>0.0</v>
      </c>
      <c r="AO90" s="8">
        <v>0.0</v>
      </c>
      <c r="AP90" s="3">
        <v>1.0</v>
      </c>
      <c r="AQ90" s="3">
        <v>1.0</v>
      </c>
      <c r="AR90" s="3">
        <v>1.0</v>
      </c>
      <c r="AS90" s="9">
        <v>0.6875</v>
      </c>
      <c r="AT90" s="9">
        <v>0.47871355387816905</v>
      </c>
      <c r="AU90" s="4">
        <v>11.0</v>
      </c>
      <c r="AV90" s="3">
        <v>0.0</v>
      </c>
      <c r="AW90" s="3">
        <v>0.0</v>
      </c>
      <c r="AX90" s="3">
        <v>0.0</v>
      </c>
      <c r="AY90" s="3">
        <v>0.0</v>
      </c>
      <c r="AZ90" s="3">
        <v>0.0</v>
      </c>
      <c r="BA90" s="3">
        <v>0.0</v>
      </c>
      <c r="BB90" s="3">
        <v>0.0</v>
      </c>
      <c r="BC90" s="3">
        <v>0.0</v>
      </c>
      <c r="BD90" s="3">
        <v>0.0</v>
      </c>
      <c r="BE90" s="3">
        <v>0.0</v>
      </c>
      <c r="BF90" s="3">
        <v>0.0</v>
      </c>
      <c r="BG90" s="3">
        <v>0.0</v>
      </c>
      <c r="BH90" s="3">
        <v>0.0</v>
      </c>
      <c r="BI90" s="3">
        <v>0.0</v>
      </c>
      <c r="BJ90" s="3">
        <v>0.0</v>
      </c>
      <c r="BK90" s="3">
        <v>0.0</v>
      </c>
      <c r="BL90" s="9">
        <v>0.0</v>
      </c>
      <c r="BM90" s="9">
        <v>0.0</v>
      </c>
      <c r="BN90" s="4">
        <v>0.0</v>
      </c>
      <c r="BO90" s="3">
        <v>0.0</v>
      </c>
      <c r="BP90" s="3">
        <v>0.0</v>
      </c>
      <c r="BQ90" s="3">
        <v>0.0</v>
      </c>
      <c r="BR90" s="3">
        <v>0.0</v>
      </c>
      <c r="BS90" s="3">
        <v>0.0</v>
      </c>
      <c r="BT90" s="3">
        <v>0.0</v>
      </c>
      <c r="BU90" s="3">
        <v>0.0</v>
      </c>
      <c r="BV90" s="3">
        <v>0.0</v>
      </c>
      <c r="BW90" s="3">
        <v>3.0</v>
      </c>
      <c r="BX90" s="3">
        <v>3.0</v>
      </c>
      <c r="BY90" s="3">
        <v>3.0</v>
      </c>
      <c r="BZ90" s="3">
        <v>3.0</v>
      </c>
      <c r="CA90" s="3">
        <v>0.0</v>
      </c>
      <c r="CB90" s="3">
        <v>0.0</v>
      </c>
      <c r="CC90" s="3">
        <v>0.0</v>
      </c>
      <c r="CD90" s="3">
        <v>0.0</v>
      </c>
      <c r="CE90" s="9">
        <v>0.75</v>
      </c>
      <c r="CF90" s="9">
        <v>1.3416407864998738</v>
      </c>
      <c r="CG90" s="4">
        <v>12.0</v>
      </c>
      <c r="CH90" s="3">
        <v>0.0</v>
      </c>
      <c r="CI90" s="3">
        <v>0.0</v>
      </c>
      <c r="CJ90" s="3">
        <v>0.0</v>
      </c>
      <c r="CK90" s="3">
        <v>0.0</v>
      </c>
      <c r="CL90" s="3">
        <v>0.0</v>
      </c>
      <c r="CM90" s="3">
        <v>0.0</v>
      </c>
      <c r="CN90" s="3">
        <v>0.0</v>
      </c>
      <c r="CO90" s="3">
        <v>0.0</v>
      </c>
      <c r="CP90" s="3">
        <v>1.0</v>
      </c>
      <c r="CQ90" s="3">
        <v>1.0</v>
      </c>
      <c r="CR90" s="3">
        <v>1.0</v>
      </c>
      <c r="CS90" s="3">
        <v>1.0</v>
      </c>
      <c r="CT90" s="3">
        <v>0.0</v>
      </c>
      <c r="CU90" s="3">
        <v>0.0</v>
      </c>
      <c r="CV90" s="3">
        <v>0.0</v>
      </c>
      <c r="CW90" s="3">
        <v>0.0</v>
      </c>
      <c r="CX90" s="9">
        <v>0.25</v>
      </c>
      <c r="CY90" s="9">
        <v>0.4472135954999579</v>
      </c>
      <c r="CZ90" s="4">
        <v>4.0</v>
      </c>
      <c r="DA90" s="3">
        <v>1.0</v>
      </c>
      <c r="DB90" s="3">
        <v>1.0</v>
      </c>
      <c r="DC90" s="3">
        <v>1.0</v>
      </c>
      <c r="DD90" s="3">
        <v>1.0</v>
      </c>
      <c r="DE90" s="3">
        <v>1.0</v>
      </c>
      <c r="DF90" s="3">
        <v>1.0</v>
      </c>
      <c r="DG90" s="3">
        <v>1.0</v>
      </c>
      <c r="DH90" s="3">
        <v>1.0</v>
      </c>
      <c r="DI90" s="3">
        <v>5.0</v>
      </c>
      <c r="DJ90" s="3">
        <v>4.0</v>
      </c>
      <c r="DK90" s="3">
        <v>4.0</v>
      </c>
      <c r="DL90" s="3">
        <v>3.0</v>
      </c>
      <c r="DM90" s="3">
        <v>3.0</v>
      </c>
      <c r="DN90" s="3">
        <v>1.0</v>
      </c>
      <c r="DO90" s="3">
        <v>1.0</v>
      </c>
      <c r="DP90" s="3">
        <v>1.0</v>
      </c>
      <c r="DQ90" s="9">
        <v>1.875</v>
      </c>
      <c r="DR90" s="9">
        <v>1.408308678285174</v>
      </c>
      <c r="DS90" s="4">
        <v>30.0</v>
      </c>
      <c r="DT90" s="3">
        <v>28462.0</v>
      </c>
      <c r="DU90" s="3">
        <v>15260.0</v>
      </c>
      <c r="DV90" s="3">
        <v>11607.0</v>
      </c>
      <c r="DW90" s="3">
        <v>163852.0</v>
      </c>
      <c r="DX90" s="3">
        <v>13804.0</v>
      </c>
      <c r="DY90" s="3">
        <v>531490.0</v>
      </c>
      <c r="DZ90" s="3">
        <v>3380.0</v>
      </c>
      <c r="EA90" s="3">
        <v>22733.0</v>
      </c>
      <c r="EB90" s="3">
        <v>60652.0</v>
      </c>
      <c r="EC90" s="3">
        <v>62925.0</v>
      </c>
      <c r="ED90" s="3">
        <v>227697.0</v>
      </c>
      <c r="EE90" s="3">
        <v>157220.0</v>
      </c>
      <c r="EF90" s="3">
        <v>82913.0</v>
      </c>
      <c r="EG90" s="3">
        <v>82592.0</v>
      </c>
      <c r="EH90" s="3">
        <v>67300.0</v>
      </c>
      <c r="EI90" s="3">
        <v>52729.0</v>
      </c>
      <c r="EJ90" s="9">
        <v>99038.5</v>
      </c>
      <c r="EK90" s="9">
        <v>131528.31388412154</v>
      </c>
      <c r="EL90" s="4">
        <v>1584616.0</v>
      </c>
      <c r="EM90" s="3">
        <v>28462.0</v>
      </c>
      <c r="EN90" s="3">
        <v>15260.0</v>
      </c>
      <c r="EO90" s="3">
        <v>11607.0</v>
      </c>
      <c r="EP90" s="3">
        <v>163852.0</v>
      </c>
      <c r="EQ90" s="3">
        <v>13804.0</v>
      </c>
      <c r="ER90" s="3">
        <v>531490.0</v>
      </c>
      <c r="ES90" s="3">
        <v>3380.0</v>
      </c>
      <c r="ET90" s="3">
        <v>22733.0</v>
      </c>
      <c r="EU90" s="3">
        <v>60652.0</v>
      </c>
      <c r="EV90" s="3">
        <v>62925.0</v>
      </c>
      <c r="EW90" s="3">
        <v>227697.0</v>
      </c>
      <c r="EX90" s="3">
        <v>157220.0</v>
      </c>
      <c r="EY90" s="3">
        <v>82913.0</v>
      </c>
      <c r="EZ90" s="3">
        <v>82592.0</v>
      </c>
      <c r="FA90" s="3">
        <v>67300.0</v>
      </c>
      <c r="FB90" s="3">
        <v>52729.0</v>
      </c>
      <c r="FC90" s="9">
        <v>99038.5</v>
      </c>
      <c r="FD90" s="9">
        <v>131528.31388412154</v>
      </c>
      <c r="FE90" s="4">
        <v>1584616.0</v>
      </c>
      <c r="FF90" s="8"/>
      <c r="FG90" s="8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4" t="e">
        <v>#DIV/0!</v>
      </c>
      <c r="FS90" s="4" t="e">
        <v>#DIV/0!</v>
      </c>
      <c r="FT90" s="4">
        <v>0.0</v>
      </c>
      <c r="FU90" s="3"/>
      <c r="FV90" s="3"/>
      <c r="FW90" s="3"/>
      <c r="FX90" s="3"/>
      <c r="FY90" s="4" t="e">
        <v>#DIV/0!</v>
      </c>
      <c r="FZ90" s="4" t="e">
        <v>#DIV/0!</v>
      </c>
      <c r="GA90" s="4">
        <v>0.0</v>
      </c>
      <c r="GB90" s="3"/>
      <c r="GC90" s="3"/>
      <c r="GD90" s="3"/>
      <c r="GE90" s="3"/>
      <c r="GF90" s="4" t="e">
        <v>#DIV/0!</v>
      </c>
      <c r="GG90" s="4" t="e">
        <v>#DIV/0!</v>
      </c>
      <c r="GH90" s="4">
        <v>0.0</v>
      </c>
      <c r="GI90" s="3"/>
      <c r="GJ90" s="3"/>
      <c r="GK90" s="3"/>
      <c r="GL90" s="3"/>
      <c r="GM90" s="4" t="e">
        <v>#DIV/0!</v>
      </c>
      <c r="GN90" s="4" t="e">
        <v>#DIV/0!</v>
      </c>
      <c r="GO90" s="4">
        <v>0.0</v>
      </c>
      <c r="GP90" s="3"/>
      <c r="GQ90" s="3"/>
      <c r="GR90" s="3"/>
      <c r="GS90" s="3"/>
      <c r="GT90" s="4" t="e">
        <v>#DIV/0!</v>
      </c>
      <c r="GU90" s="4" t="e">
        <v>#DIV/0!</v>
      </c>
      <c r="GV90" s="4">
        <v>0.0</v>
      </c>
      <c r="GW90" s="3"/>
      <c r="GX90" s="3"/>
      <c r="GY90" s="3"/>
      <c r="GZ90" s="3"/>
      <c r="HA90" s="4" t="e">
        <v>#DIV/0!</v>
      </c>
      <c r="HB90" s="4" t="e">
        <v>#DIV/0!</v>
      </c>
      <c r="HC90" s="4">
        <v>0.0</v>
      </c>
      <c r="HD90" s="3"/>
      <c r="HE90" s="3"/>
      <c r="HF90" s="3"/>
      <c r="HG90" s="3"/>
      <c r="HH90" s="4" t="e">
        <v>#DIV/0!</v>
      </c>
      <c r="HI90" s="4" t="e">
        <v>#DIV/0!</v>
      </c>
      <c r="HJ90" s="4">
        <v>0.0</v>
      </c>
      <c r="HK90" s="34"/>
      <c r="HL90" s="34"/>
      <c r="HM90" s="34"/>
      <c r="HN90" s="34"/>
      <c r="HO90" s="34"/>
      <c r="HP90" s="34"/>
      <c r="HQ90" s="34"/>
      <c r="HR90" s="34"/>
      <c r="HS90" s="34"/>
    </row>
    <row r="91" ht="13.5" customHeight="1">
      <c r="A91" s="3">
        <v>229559.0</v>
      </c>
      <c r="B91" s="4">
        <v>0.643771828</v>
      </c>
      <c r="C91" s="4" t="s">
        <v>644</v>
      </c>
      <c r="D91" s="37" t="s">
        <v>643</v>
      </c>
      <c r="E91" s="3">
        <v>0.0</v>
      </c>
      <c r="F91" s="38">
        <v>6.0</v>
      </c>
      <c r="G91" s="3">
        <v>4187262.0</v>
      </c>
      <c r="H91" s="3">
        <v>1045931.0</v>
      </c>
      <c r="I91" s="3">
        <v>229559.0</v>
      </c>
      <c r="J91" s="5">
        <v>0.0374988425925926</v>
      </c>
      <c r="K91" s="3"/>
      <c r="L91" s="3" t="s">
        <v>39</v>
      </c>
      <c r="M91" s="8">
        <v>622781.0</v>
      </c>
      <c r="N91" s="8">
        <v>622781.0</v>
      </c>
      <c r="O91" s="3">
        <v>623092.0</v>
      </c>
      <c r="P91" s="3">
        <v>623092.0</v>
      </c>
      <c r="Q91" s="3">
        <v>623136.0</v>
      </c>
      <c r="R91" s="3">
        <v>623136.0</v>
      </c>
      <c r="S91" s="3"/>
      <c r="T91" s="3"/>
      <c r="U91" s="8">
        <v>624294.0</v>
      </c>
      <c r="V91" s="3"/>
      <c r="W91" s="3"/>
      <c r="X91" s="3"/>
      <c r="Y91" s="8">
        <v>624311.0</v>
      </c>
      <c r="Z91" s="3"/>
      <c r="AA91" s="3"/>
      <c r="AB91" s="3"/>
      <c r="AC91" s="3">
        <v>1.0</v>
      </c>
      <c r="AD91" s="3">
        <v>0.0</v>
      </c>
      <c r="AE91" s="3">
        <v>1.0</v>
      </c>
      <c r="AF91" s="3">
        <v>0.0</v>
      </c>
      <c r="AG91" s="3">
        <v>1.0</v>
      </c>
      <c r="AH91" s="3"/>
      <c r="AI91" s="3"/>
      <c r="AJ91" s="3"/>
      <c r="AK91" s="8"/>
      <c r="AL91" s="3"/>
      <c r="AM91" s="3"/>
      <c r="AN91" s="3"/>
      <c r="AO91" s="8"/>
      <c r="AP91" s="3"/>
      <c r="AQ91" s="3"/>
      <c r="AR91" s="3"/>
      <c r="AS91" s="9">
        <v>0.6</v>
      </c>
      <c r="AT91" s="9">
        <v>0.5477225575051661</v>
      </c>
      <c r="AU91" s="4">
        <v>3.0</v>
      </c>
      <c r="AV91" s="3">
        <v>0.0</v>
      </c>
      <c r="AW91" s="3">
        <v>0.0</v>
      </c>
      <c r="AX91" s="3">
        <v>0.0</v>
      </c>
      <c r="AY91" s="3">
        <v>0.0</v>
      </c>
      <c r="AZ91" s="3">
        <v>0.0</v>
      </c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9">
        <v>0.0</v>
      </c>
      <c r="BM91" s="9">
        <v>0.0</v>
      </c>
      <c r="BN91" s="4">
        <v>0.0</v>
      </c>
      <c r="BO91" s="3">
        <v>0.0</v>
      </c>
      <c r="BP91" s="3">
        <v>3.0</v>
      </c>
      <c r="BQ91" s="3">
        <v>0.0</v>
      </c>
      <c r="BR91" s="3">
        <v>3.0</v>
      </c>
      <c r="BS91" s="3">
        <v>0.0</v>
      </c>
      <c r="BT91" s="3">
        <v>0.0</v>
      </c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9">
        <v>1.0</v>
      </c>
      <c r="CF91" s="9">
        <v>1.5491933384829668</v>
      </c>
      <c r="CG91" s="4">
        <v>6.0</v>
      </c>
      <c r="CH91" s="3">
        <v>0.0</v>
      </c>
      <c r="CI91" s="3">
        <v>1.0</v>
      </c>
      <c r="CJ91" s="3">
        <v>0.0</v>
      </c>
      <c r="CK91" s="3">
        <v>1.0</v>
      </c>
      <c r="CL91" s="3">
        <v>0.0</v>
      </c>
      <c r="CM91" s="3">
        <v>0.0</v>
      </c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9">
        <v>0.3333333333333333</v>
      </c>
      <c r="CY91" s="9">
        <v>0.5163977794943223</v>
      </c>
      <c r="CZ91" s="4">
        <v>2.0</v>
      </c>
      <c r="DA91" s="3">
        <v>1.0</v>
      </c>
      <c r="DB91" s="3">
        <v>3.0</v>
      </c>
      <c r="DC91" s="3">
        <v>1.0</v>
      </c>
      <c r="DD91" s="3">
        <v>2.0</v>
      </c>
      <c r="DE91" s="3">
        <v>1.0</v>
      </c>
      <c r="DF91" s="3">
        <v>0.0</v>
      </c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9">
        <v>1.3333333333333333</v>
      </c>
      <c r="DR91" s="9">
        <v>1.0327955589886446</v>
      </c>
      <c r="DS91" s="4">
        <v>8.0</v>
      </c>
      <c r="DT91" s="3">
        <v>82251.0</v>
      </c>
      <c r="DU91" s="3">
        <v>118010.0</v>
      </c>
      <c r="DV91" s="3">
        <v>6209.0</v>
      </c>
      <c r="DW91" s="3">
        <v>73210.0</v>
      </c>
      <c r="DX91" s="3">
        <v>11492.0</v>
      </c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9">
        <v>58234.4</v>
      </c>
      <c r="EK91" s="9">
        <v>48129.20690495533</v>
      </c>
      <c r="EL91" s="4">
        <v>291172.0</v>
      </c>
      <c r="EM91" s="3">
        <v>82251.0</v>
      </c>
      <c r="EN91" s="3">
        <v>118010.0</v>
      </c>
      <c r="EO91" s="3">
        <v>6209.0</v>
      </c>
      <c r="EP91" s="3">
        <v>73210.0</v>
      </c>
      <c r="EQ91" s="3">
        <v>11492.0</v>
      </c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9">
        <v>58234.4</v>
      </c>
      <c r="FD91" s="9">
        <v>48129.20690495533</v>
      </c>
      <c r="FE91" s="4">
        <v>291172.0</v>
      </c>
      <c r="FF91" s="8">
        <v>624538.0</v>
      </c>
      <c r="FG91" s="8">
        <v>624538.0</v>
      </c>
      <c r="FH91" s="3">
        <v>624563.0</v>
      </c>
      <c r="FI91" s="3">
        <v>624564.0</v>
      </c>
      <c r="FJ91" s="3">
        <v>945250.0</v>
      </c>
      <c r="FK91" s="3">
        <v>945251.0</v>
      </c>
      <c r="FL91" s="3">
        <v>945303.0</v>
      </c>
      <c r="FM91" s="3">
        <v>945304.0</v>
      </c>
      <c r="FN91" s="3">
        <v>0.0</v>
      </c>
      <c r="FO91" s="3">
        <v>0.0</v>
      </c>
      <c r="FP91" s="3">
        <v>0.0</v>
      </c>
      <c r="FQ91" s="3">
        <v>1.0</v>
      </c>
      <c r="FR91" s="4">
        <v>0.25</v>
      </c>
      <c r="FS91" s="4">
        <v>0.5</v>
      </c>
      <c r="FT91" s="4">
        <v>1.0</v>
      </c>
      <c r="FU91" s="3">
        <v>0.0</v>
      </c>
      <c r="FV91" s="3">
        <v>0.0</v>
      </c>
      <c r="FW91" s="3">
        <v>0.0</v>
      </c>
      <c r="FX91" s="3">
        <v>0.0</v>
      </c>
      <c r="FY91" s="4">
        <v>0.0</v>
      </c>
      <c r="FZ91" s="4">
        <v>0.0</v>
      </c>
      <c r="GA91" s="4">
        <v>0.0</v>
      </c>
      <c r="GB91" s="3">
        <v>0.0</v>
      </c>
      <c r="GC91" s="3">
        <v>3.0</v>
      </c>
      <c r="GD91" s="3">
        <v>3.0</v>
      </c>
      <c r="GE91" s="3">
        <v>0.0</v>
      </c>
      <c r="GF91" s="4">
        <v>1.5</v>
      </c>
      <c r="GG91" s="4">
        <v>1.7320508075688772</v>
      </c>
      <c r="GH91" s="4">
        <v>6.0</v>
      </c>
      <c r="GI91" s="3">
        <v>0.0</v>
      </c>
      <c r="GJ91" s="3">
        <v>1.0</v>
      </c>
      <c r="GK91" s="3">
        <v>1.0</v>
      </c>
      <c r="GL91" s="3">
        <v>0.0</v>
      </c>
      <c r="GM91" s="4">
        <v>0.5</v>
      </c>
      <c r="GN91" s="4">
        <v>0.5773502691896257</v>
      </c>
      <c r="GO91" s="4">
        <v>2.0</v>
      </c>
      <c r="GP91" s="3">
        <v>2.0</v>
      </c>
      <c r="GQ91" s="3">
        <v>6.0</v>
      </c>
      <c r="GR91" s="3">
        <v>2.0</v>
      </c>
      <c r="GS91" s="3">
        <v>1.0</v>
      </c>
      <c r="GT91" s="4">
        <v>2.75</v>
      </c>
      <c r="GU91" s="4">
        <v>2.217355782608345</v>
      </c>
      <c r="GV91" s="4">
        <v>11.0</v>
      </c>
      <c r="GW91" s="3">
        <v>19528.0</v>
      </c>
      <c r="GX91" s="3">
        <v>56535.0</v>
      </c>
      <c r="GY91" s="3">
        <v>45914.0</v>
      </c>
      <c r="GZ91" s="3">
        <v>58370.0</v>
      </c>
      <c r="HA91" s="4">
        <v>45086.75</v>
      </c>
      <c r="HB91" s="4">
        <v>17901.96639804317</v>
      </c>
      <c r="HC91" s="4">
        <v>180347.0</v>
      </c>
      <c r="HD91" s="3">
        <v>19528.0</v>
      </c>
      <c r="HE91" s="3">
        <v>56535.0</v>
      </c>
      <c r="HF91" s="3">
        <v>45914.0</v>
      </c>
      <c r="HG91" s="3">
        <v>58370.0</v>
      </c>
      <c r="HH91" s="4">
        <v>45086.75</v>
      </c>
      <c r="HI91" s="4">
        <v>17901.96639804317</v>
      </c>
      <c r="HJ91" s="4">
        <v>180347.0</v>
      </c>
      <c r="HK91" s="34"/>
      <c r="HL91" s="34"/>
      <c r="HM91" s="34"/>
      <c r="HN91" s="34"/>
      <c r="HO91" s="34"/>
      <c r="HP91" s="34"/>
      <c r="HQ91" s="34"/>
      <c r="HR91" s="34"/>
      <c r="HS91" s="34"/>
    </row>
    <row r="92" ht="13.5" customHeight="1">
      <c r="A92" s="3">
        <v>229586.0</v>
      </c>
      <c r="B92" s="4">
        <v>0.65483871</v>
      </c>
      <c r="C92" s="4" t="s">
        <v>644</v>
      </c>
      <c r="D92" s="37" t="s">
        <v>644</v>
      </c>
      <c r="E92" s="3">
        <v>0.0</v>
      </c>
      <c r="F92" s="38">
        <v>16.0</v>
      </c>
      <c r="G92" s="3">
        <v>4195049.0</v>
      </c>
      <c r="H92" s="3">
        <v>1047727.0</v>
      </c>
      <c r="I92" s="3">
        <v>229586.0</v>
      </c>
      <c r="J92" s="5">
        <v>0.010443287037037037</v>
      </c>
      <c r="K92" s="5">
        <v>0.028364583333333332</v>
      </c>
      <c r="L92" s="3" t="s">
        <v>39</v>
      </c>
      <c r="M92" s="8">
        <v>622781.0</v>
      </c>
      <c r="N92" s="8">
        <v>622781.0</v>
      </c>
      <c r="O92" s="3">
        <v>623092.0</v>
      </c>
      <c r="P92" s="3">
        <v>623092.0</v>
      </c>
      <c r="Q92" s="3">
        <v>623136.0</v>
      </c>
      <c r="R92" s="3">
        <v>623136.0</v>
      </c>
      <c r="S92" s="3">
        <v>623167.0</v>
      </c>
      <c r="T92" s="3">
        <v>623167.0</v>
      </c>
      <c r="U92" s="8">
        <v>624294.0</v>
      </c>
      <c r="V92" s="3">
        <v>624295.0</v>
      </c>
      <c r="W92" s="3">
        <v>624301.0</v>
      </c>
      <c r="X92" s="3">
        <v>624302.0</v>
      </c>
      <c r="Y92" s="8">
        <v>624311.0</v>
      </c>
      <c r="Z92" s="3">
        <v>624312.0</v>
      </c>
      <c r="AA92" s="3">
        <v>624313.0</v>
      </c>
      <c r="AB92" s="3">
        <v>624314.0</v>
      </c>
      <c r="AC92" s="3">
        <v>1.0</v>
      </c>
      <c r="AD92" s="3">
        <v>1.0</v>
      </c>
      <c r="AE92" s="3">
        <v>1.0</v>
      </c>
      <c r="AF92" s="3">
        <v>0.0</v>
      </c>
      <c r="AG92" s="3">
        <v>1.0</v>
      </c>
      <c r="AH92" s="3">
        <v>0.0</v>
      </c>
      <c r="AI92" s="3">
        <v>1.0</v>
      </c>
      <c r="AJ92" s="3">
        <v>1.0</v>
      </c>
      <c r="AK92" s="8">
        <v>0.0</v>
      </c>
      <c r="AL92" s="3">
        <v>1.0</v>
      </c>
      <c r="AM92" s="3">
        <v>0.0</v>
      </c>
      <c r="AN92" s="3">
        <v>1.0</v>
      </c>
      <c r="AO92" s="8">
        <v>1.0</v>
      </c>
      <c r="AP92" s="3">
        <v>1.0</v>
      </c>
      <c r="AQ92" s="3">
        <v>1.0</v>
      </c>
      <c r="AR92" s="3">
        <v>0.0</v>
      </c>
      <c r="AS92" s="9">
        <v>0.6875</v>
      </c>
      <c r="AT92" s="9">
        <v>0.47871355387816905</v>
      </c>
      <c r="AU92" s="4">
        <v>11.0</v>
      </c>
      <c r="AV92" s="3">
        <v>0.0</v>
      </c>
      <c r="AW92" s="3">
        <v>0.0</v>
      </c>
      <c r="AX92" s="3">
        <v>0.0</v>
      </c>
      <c r="AY92" s="3">
        <v>0.0</v>
      </c>
      <c r="AZ92" s="3">
        <v>0.0</v>
      </c>
      <c r="BA92" s="3">
        <v>1.0</v>
      </c>
      <c r="BB92" s="3">
        <v>0.0</v>
      </c>
      <c r="BC92" s="3">
        <v>0.0</v>
      </c>
      <c r="BD92" s="3">
        <v>0.0</v>
      </c>
      <c r="BE92" s="3">
        <v>0.0</v>
      </c>
      <c r="BF92" s="3">
        <v>0.0</v>
      </c>
      <c r="BG92" s="3">
        <v>0.0</v>
      </c>
      <c r="BH92" s="3">
        <v>0.0</v>
      </c>
      <c r="BI92" s="3">
        <v>0.0</v>
      </c>
      <c r="BJ92" s="3">
        <v>0.0</v>
      </c>
      <c r="BK92" s="3">
        <v>0.0</v>
      </c>
      <c r="BL92" s="9">
        <v>0.0625</v>
      </c>
      <c r="BM92" s="9">
        <v>0.25</v>
      </c>
      <c r="BN92" s="4">
        <v>1.0</v>
      </c>
      <c r="BO92" s="3">
        <v>0.0</v>
      </c>
      <c r="BP92" s="3">
        <v>0.0</v>
      </c>
      <c r="BQ92" s="3">
        <v>0.0</v>
      </c>
      <c r="BR92" s="3">
        <v>0.0</v>
      </c>
      <c r="BS92" s="3">
        <v>0.0</v>
      </c>
      <c r="BT92" s="3">
        <v>2.0</v>
      </c>
      <c r="BU92" s="3">
        <v>0.0</v>
      </c>
      <c r="BV92" s="3">
        <v>0.0</v>
      </c>
      <c r="BW92" s="3">
        <v>1.0</v>
      </c>
      <c r="BX92" s="3">
        <v>0.0</v>
      </c>
      <c r="BY92" s="3">
        <v>1.0</v>
      </c>
      <c r="BZ92" s="3">
        <v>0.0</v>
      </c>
      <c r="CA92" s="3">
        <v>0.0</v>
      </c>
      <c r="CB92" s="3">
        <v>0.0</v>
      </c>
      <c r="CC92" s="3">
        <v>0.0</v>
      </c>
      <c r="CD92" s="3">
        <v>0.0</v>
      </c>
      <c r="CE92" s="9">
        <v>0.25</v>
      </c>
      <c r="CF92" s="9">
        <v>0.5773502691896257</v>
      </c>
      <c r="CG92" s="4">
        <v>4.0</v>
      </c>
      <c r="CH92" s="3">
        <v>0.0</v>
      </c>
      <c r="CI92" s="3">
        <v>0.0</v>
      </c>
      <c r="CJ92" s="3">
        <v>0.0</v>
      </c>
      <c r="CK92" s="3">
        <v>0.0</v>
      </c>
      <c r="CL92" s="3">
        <v>0.0</v>
      </c>
      <c r="CM92" s="3">
        <v>0.0</v>
      </c>
      <c r="CN92" s="3">
        <v>0.0</v>
      </c>
      <c r="CO92" s="3">
        <v>0.0</v>
      </c>
      <c r="CP92" s="3">
        <v>0.0</v>
      </c>
      <c r="CQ92" s="3">
        <v>0.0</v>
      </c>
      <c r="CR92" s="3">
        <v>0.0</v>
      </c>
      <c r="CS92" s="3">
        <v>0.0</v>
      </c>
      <c r="CT92" s="3">
        <v>0.0</v>
      </c>
      <c r="CU92" s="3">
        <v>0.0</v>
      </c>
      <c r="CV92" s="3">
        <v>0.0</v>
      </c>
      <c r="CW92" s="3">
        <v>0.0</v>
      </c>
      <c r="CX92" s="9">
        <v>0.0</v>
      </c>
      <c r="CY92" s="9">
        <v>0.0</v>
      </c>
      <c r="CZ92" s="4">
        <v>0.0</v>
      </c>
      <c r="DA92" s="3">
        <v>1.0</v>
      </c>
      <c r="DB92" s="3">
        <v>1.0</v>
      </c>
      <c r="DC92" s="3">
        <v>1.0</v>
      </c>
      <c r="DD92" s="3">
        <v>5.0</v>
      </c>
      <c r="DE92" s="3">
        <v>1.0</v>
      </c>
      <c r="DF92" s="3">
        <v>1.0</v>
      </c>
      <c r="DG92" s="3">
        <v>1.0</v>
      </c>
      <c r="DH92" s="3">
        <v>1.0</v>
      </c>
      <c r="DI92" s="3">
        <v>2.0</v>
      </c>
      <c r="DJ92" s="3">
        <v>1.0</v>
      </c>
      <c r="DK92" s="3">
        <v>3.0</v>
      </c>
      <c r="DL92" s="3">
        <v>1.0</v>
      </c>
      <c r="DM92" s="3">
        <v>1.0</v>
      </c>
      <c r="DN92" s="3">
        <v>1.0</v>
      </c>
      <c r="DO92" s="3">
        <v>1.0</v>
      </c>
      <c r="DP92" s="3">
        <v>2.0</v>
      </c>
      <c r="DQ92" s="9">
        <v>1.5</v>
      </c>
      <c r="DR92" s="9">
        <v>1.0954451150103321</v>
      </c>
      <c r="DS92" s="4">
        <v>24.0</v>
      </c>
      <c r="DT92" s="3">
        <v>32219.0</v>
      </c>
      <c r="DU92" s="3">
        <v>74797.0</v>
      </c>
      <c r="DV92" s="3">
        <v>99950.0</v>
      </c>
      <c r="DW92" s="3">
        <v>169451.0</v>
      </c>
      <c r="DX92" s="3">
        <v>12772.0</v>
      </c>
      <c r="DY92" s="3">
        <v>455563.0</v>
      </c>
      <c r="DZ92" s="3">
        <v>3369.0</v>
      </c>
      <c r="EA92" s="3">
        <v>15843.0</v>
      </c>
      <c r="EB92" s="3">
        <v>47574.0</v>
      </c>
      <c r="EC92" s="3">
        <v>22057.0</v>
      </c>
      <c r="ED92" s="3">
        <v>76297.0</v>
      </c>
      <c r="EE92" s="3">
        <v>74391.0</v>
      </c>
      <c r="EF92" s="3">
        <v>29946.0</v>
      </c>
      <c r="EG92" s="3">
        <v>33039.0</v>
      </c>
      <c r="EH92" s="3">
        <v>44494.0</v>
      </c>
      <c r="EI92" s="3">
        <v>16224.0</v>
      </c>
      <c r="EJ92" s="9">
        <v>75499.125</v>
      </c>
      <c r="EK92" s="9">
        <v>109676.45061292785</v>
      </c>
      <c r="EL92" s="4">
        <v>1207986.0</v>
      </c>
      <c r="EM92" s="3">
        <v>32219.0</v>
      </c>
      <c r="EN92" s="3">
        <v>74797.0</v>
      </c>
      <c r="EO92" s="3">
        <v>99950.0</v>
      </c>
      <c r="EP92" s="3">
        <v>169451.0</v>
      </c>
      <c r="EQ92" s="3">
        <v>12772.0</v>
      </c>
      <c r="ER92" s="3">
        <v>455563.0</v>
      </c>
      <c r="ES92" s="3">
        <v>3369.0</v>
      </c>
      <c r="ET92" s="3">
        <v>15843.0</v>
      </c>
      <c r="EU92" s="3">
        <v>47574.0</v>
      </c>
      <c r="EV92" s="3">
        <v>22057.0</v>
      </c>
      <c r="EW92" s="3">
        <v>76297.0</v>
      </c>
      <c r="EX92" s="3">
        <v>74391.0</v>
      </c>
      <c r="EY92" s="3">
        <v>29946.0</v>
      </c>
      <c r="EZ92" s="3">
        <v>33039.0</v>
      </c>
      <c r="FA92" s="3">
        <v>44494.0</v>
      </c>
      <c r="FB92" s="3">
        <v>16224.0</v>
      </c>
      <c r="FC92" s="9">
        <v>75499.125</v>
      </c>
      <c r="FD92" s="9">
        <v>109676.45061292785</v>
      </c>
      <c r="FE92" s="4">
        <v>1207986.0</v>
      </c>
      <c r="FF92" s="8"/>
      <c r="FG92" s="8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4" t="e">
        <v>#DIV/0!</v>
      </c>
      <c r="FS92" s="4" t="e">
        <v>#DIV/0!</v>
      </c>
      <c r="FT92" s="4">
        <v>0.0</v>
      </c>
      <c r="FU92" s="3"/>
      <c r="FV92" s="3"/>
      <c r="FW92" s="3"/>
      <c r="FX92" s="3"/>
      <c r="FY92" s="4" t="e">
        <v>#DIV/0!</v>
      </c>
      <c r="FZ92" s="4" t="e">
        <v>#DIV/0!</v>
      </c>
      <c r="GA92" s="4">
        <v>0.0</v>
      </c>
      <c r="GB92" s="3"/>
      <c r="GC92" s="3"/>
      <c r="GD92" s="3"/>
      <c r="GE92" s="3"/>
      <c r="GF92" s="4" t="e">
        <v>#DIV/0!</v>
      </c>
      <c r="GG92" s="4" t="e">
        <v>#DIV/0!</v>
      </c>
      <c r="GH92" s="4">
        <v>0.0</v>
      </c>
      <c r="GI92" s="3"/>
      <c r="GJ92" s="3"/>
      <c r="GK92" s="3"/>
      <c r="GL92" s="3"/>
      <c r="GM92" s="4" t="e">
        <v>#DIV/0!</v>
      </c>
      <c r="GN92" s="4" t="e">
        <v>#DIV/0!</v>
      </c>
      <c r="GO92" s="4">
        <v>0.0</v>
      </c>
      <c r="GP92" s="3"/>
      <c r="GQ92" s="3"/>
      <c r="GR92" s="3"/>
      <c r="GS92" s="3"/>
      <c r="GT92" s="4" t="e">
        <v>#DIV/0!</v>
      </c>
      <c r="GU92" s="4" t="e">
        <v>#DIV/0!</v>
      </c>
      <c r="GV92" s="4">
        <v>0.0</v>
      </c>
      <c r="GW92" s="3"/>
      <c r="GX92" s="3"/>
      <c r="GY92" s="3"/>
      <c r="GZ92" s="3"/>
      <c r="HA92" s="4" t="e">
        <v>#DIV/0!</v>
      </c>
      <c r="HB92" s="4" t="e">
        <v>#DIV/0!</v>
      </c>
      <c r="HC92" s="4">
        <v>0.0</v>
      </c>
      <c r="HD92" s="3"/>
      <c r="HE92" s="3"/>
      <c r="HF92" s="3"/>
      <c r="HG92" s="3"/>
      <c r="HH92" s="4" t="e">
        <v>#DIV/0!</v>
      </c>
      <c r="HI92" s="4" t="e">
        <v>#DIV/0!</v>
      </c>
      <c r="HJ92" s="4">
        <v>0.0</v>
      </c>
      <c r="HK92" s="34"/>
      <c r="HL92" s="34"/>
      <c r="HM92" s="34"/>
      <c r="HN92" s="34"/>
      <c r="HO92" s="34"/>
      <c r="HP92" s="34"/>
      <c r="HQ92" s="34"/>
      <c r="HR92" s="34"/>
      <c r="HS92" s="34"/>
    </row>
    <row r="93" ht="13.5" customHeight="1">
      <c r="A93" s="3">
        <v>229592.0</v>
      </c>
      <c r="B93" s="4">
        <v>0.624893436</v>
      </c>
      <c r="C93" s="4" t="s">
        <v>644</v>
      </c>
      <c r="D93" s="37" t="s">
        <v>644</v>
      </c>
      <c r="E93" s="3">
        <v>0.0</v>
      </c>
      <c r="F93" s="38">
        <v>16.0</v>
      </c>
      <c r="G93" s="3">
        <v>4188019.0</v>
      </c>
      <c r="H93" s="3">
        <v>1045748.0</v>
      </c>
      <c r="I93" s="3">
        <v>229592.0</v>
      </c>
      <c r="J93" s="5">
        <v>0.024787037037037038</v>
      </c>
      <c r="K93" s="5">
        <v>0.031177083333333338</v>
      </c>
      <c r="L93" s="3" t="s">
        <v>39</v>
      </c>
      <c r="M93" s="8">
        <v>622781.0</v>
      </c>
      <c r="N93" s="8">
        <v>622781.0</v>
      </c>
      <c r="O93" s="3">
        <v>623092.0</v>
      </c>
      <c r="P93" s="3">
        <v>623092.0</v>
      </c>
      <c r="Q93" s="3">
        <v>623136.0</v>
      </c>
      <c r="R93" s="3">
        <v>623136.0</v>
      </c>
      <c r="S93" s="3">
        <v>623167.0</v>
      </c>
      <c r="T93" s="3">
        <v>623167.0</v>
      </c>
      <c r="U93" s="8">
        <v>624294.0</v>
      </c>
      <c r="V93" s="3">
        <v>624295.0</v>
      </c>
      <c r="W93" s="3">
        <v>624301.0</v>
      </c>
      <c r="X93" s="3">
        <v>624302.0</v>
      </c>
      <c r="Y93" s="8">
        <v>624311.0</v>
      </c>
      <c r="Z93" s="3">
        <v>624312.0</v>
      </c>
      <c r="AA93" s="3">
        <v>624313.0</v>
      </c>
      <c r="AB93" s="3">
        <v>624314.0</v>
      </c>
      <c r="AC93" s="3">
        <v>0.0</v>
      </c>
      <c r="AD93" s="3">
        <v>1.0</v>
      </c>
      <c r="AE93" s="3">
        <v>1.0</v>
      </c>
      <c r="AF93" s="3">
        <v>1.0</v>
      </c>
      <c r="AG93" s="3">
        <v>1.0</v>
      </c>
      <c r="AH93" s="3">
        <v>1.0</v>
      </c>
      <c r="AI93" s="3">
        <v>1.0</v>
      </c>
      <c r="AJ93" s="3">
        <v>1.0</v>
      </c>
      <c r="AK93" s="8">
        <v>1.0</v>
      </c>
      <c r="AL93" s="3">
        <v>1.0</v>
      </c>
      <c r="AM93" s="3">
        <v>0.0</v>
      </c>
      <c r="AN93" s="3">
        <v>0.0</v>
      </c>
      <c r="AO93" s="8">
        <v>1.0</v>
      </c>
      <c r="AP93" s="3">
        <v>1.0</v>
      </c>
      <c r="AQ93" s="3">
        <v>0.0</v>
      </c>
      <c r="AR93" s="3">
        <v>1.0</v>
      </c>
      <c r="AS93" s="9">
        <v>0.75</v>
      </c>
      <c r="AT93" s="9">
        <v>0.4472135954999579</v>
      </c>
      <c r="AU93" s="4">
        <v>12.0</v>
      </c>
      <c r="AV93" s="3">
        <v>0.0</v>
      </c>
      <c r="AW93" s="3">
        <v>0.0</v>
      </c>
      <c r="AX93" s="3">
        <v>0.0</v>
      </c>
      <c r="AY93" s="3">
        <v>0.0</v>
      </c>
      <c r="AZ93" s="3">
        <v>0.0</v>
      </c>
      <c r="BA93" s="3">
        <v>0.0</v>
      </c>
      <c r="BB93" s="3">
        <v>0.0</v>
      </c>
      <c r="BC93" s="3">
        <v>0.0</v>
      </c>
      <c r="BD93" s="3">
        <v>0.0</v>
      </c>
      <c r="BE93" s="3">
        <v>0.0</v>
      </c>
      <c r="BF93" s="3">
        <v>0.0</v>
      </c>
      <c r="BG93" s="3">
        <v>0.0</v>
      </c>
      <c r="BH93" s="3">
        <v>0.0</v>
      </c>
      <c r="BI93" s="3">
        <v>0.0</v>
      </c>
      <c r="BJ93" s="3">
        <v>0.0</v>
      </c>
      <c r="BK93" s="3">
        <v>0.0</v>
      </c>
      <c r="BL93" s="9">
        <v>0.0</v>
      </c>
      <c r="BM93" s="9">
        <v>0.0</v>
      </c>
      <c r="BN93" s="4">
        <v>0.0</v>
      </c>
      <c r="BO93" s="3">
        <v>0.0</v>
      </c>
      <c r="BP93" s="3">
        <v>0.0</v>
      </c>
      <c r="BQ93" s="3">
        <v>0.0</v>
      </c>
      <c r="BR93" s="3">
        <v>0.0</v>
      </c>
      <c r="BS93" s="3">
        <v>0.0</v>
      </c>
      <c r="BT93" s="3">
        <v>0.0</v>
      </c>
      <c r="BU93" s="3">
        <v>0.0</v>
      </c>
      <c r="BV93" s="3">
        <v>0.0</v>
      </c>
      <c r="BW93" s="3">
        <v>0.0</v>
      </c>
      <c r="BX93" s="3">
        <v>0.0</v>
      </c>
      <c r="BY93" s="3">
        <v>3.0</v>
      </c>
      <c r="BZ93" s="3">
        <v>2.0</v>
      </c>
      <c r="CA93" s="3">
        <v>0.0</v>
      </c>
      <c r="CB93" s="3">
        <v>0.0</v>
      </c>
      <c r="CC93" s="3">
        <v>2.0</v>
      </c>
      <c r="CD93" s="3">
        <v>0.0</v>
      </c>
      <c r="CE93" s="9">
        <v>0.4375</v>
      </c>
      <c r="CF93" s="9">
        <v>0.963932916061417</v>
      </c>
      <c r="CG93" s="4">
        <v>7.0</v>
      </c>
      <c r="CH93" s="3">
        <v>0.0</v>
      </c>
      <c r="CI93" s="3">
        <v>0.0</v>
      </c>
      <c r="CJ93" s="3">
        <v>0.0</v>
      </c>
      <c r="CK93" s="3">
        <v>0.0</v>
      </c>
      <c r="CL93" s="3">
        <v>0.0</v>
      </c>
      <c r="CM93" s="3">
        <v>0.0</v>
      </c>
      <c r="CN93" s="3">
        <v>0.0</v>
      </c>
      <c r="CO93" s="3">
        <v>0.0</v>
      </c>
      <c r="CP93" s="3">
        <v>0.0</v>
      </c>
      <c r="CQ93" s="3">
        <v>0.0</v>
      </c>
      <c r="CR93" s="3">
        <v>1.0</v>
      </c>
      <c r="CS93" s="3">
        <v>0.0</v>
      </c>
      <c r="CT93" s="3">
        <v>0.0</v>
      </c>
      <c r="CU93" s="3">
        <v>0.0</v>
      </c>
      <c r="CV93" s="3">
        <v>0.0</v>
      </c>
      <c r="CW93" s="3">
        <v>0.0</v>
      </c>
      <c r="CX93" s="9">
        <v>0.0625</v>
      </c>
      <c r="CY93" s="9">
        <v>0.25</v>
      </c>
      <c r="CZ93" s="4">
        <v>1.0</v>
      </c>
      <c r="DA93" s="3">
        <v>2.0</v>
      </c>
      <c r="DB93" s="3">
        <v>1.0</v>
      </c>
      <c r="DC93" s="3">
        <v>1.0</v>
      </c>
      <c r="DD93" s="3">
        <v>1.0</v>
      </c>
      <c r="DE93" s="3">
        <v>1.0</v>
      </c>
      <c r="DF93" s="3">
        <v>1.0</v>
      </c>
      <c r="DG93" s="3">
        <v>1.0</v>
      </c>
      <c r="DH93" s="3">
        <v>1.0</v>
      </c>
      <c r="DI93" s="3">
        <v>1.0</v>
      </c>
      <c r="DJ93" s="3">
        <v>1.0</v>
      </c>
      <c r="DK93" s="3">
        <v>2.0</v>
      </c>
      <c r="DL93" s="3">
        <v>3.0</v>
      </c>
      <c r="DM93" s="3">
        <v>1.0</v>
      </c>
      <c r="DN93" s="3">
        <v>1.0</v>
      </c>
      <c r="DO93" s="3">
        <v>3.0</v>
      </c>
      <c r="DP93" s="3">
        <v>1.0</v>
      </c>
      <c r="DQ93" s="9">
        <v>1.375</v>
      </c>
      <c r="DR93" s="9">
        <v>0.7187952884282609</v>
      </c>
      <c r="DS93" s="4">
        <v>22.0</v>
      </c>
      <c r="DT93" s="3">
        <v>7246.0</v>
      </c>
      <c r="DU93" s="3">
        <v>9586.0</v>
      </c>
      <c r="DV93" s="3">
        <v>9353.0</v>
      </c>
      <c r="DW93" s="3">
        <v>11715.0</v>
      </c>
      <c r="DX93" s="3">
        <v>4530.0</v>
      </c>
      <c r="DY93" s="3">
        <v>16363.0</v>
      </c>
      <c r="DZ93" s="3">
        <v>2668.0</v>
      </c>
      <c r="EA93" s="3">
        <v>10266.0</v>
      </c>
      <c r="EB93" s="3">
        <v>27225.0</v>
      </c>
      <c r="EC93" s="3">
        <v>31306.0</v>
      </c>
      <c r="ED93" s="3">
        <v>87879.0</v>
      </c>
      <c r="EE93" s="3">
        <v>53648.0</v>
      </c>
      <c r="EF93" s="3">
        <v>39780.0</v>
      </c>
      <c r="EG93" s="3">
        <v>82602.0</v>
      </c>
      <c r="EH93" s="3">
        <v>33260.0</v>
      </c>
      <c r="EI93" s="3">
        <v>35564.0</v>
      </c>
      <c r="EJ93" s="9">
        <v>28936.9375</v>
      </c>
      <c r="EK93" s="9">
        <v>26420.962726513833</v>
      </c>
      <c r="EL93" s="4">
        <v>462991.0</v>
      </c>
      <c r="EM93" s="3">
        <v>7246.0</v>
      </c>
      <c r="EN93" s="3">
        <v>9586.0</v>
      </c>
      <c r="EO93" s="3">
        <v>9353.0</v>
      </c>
      <c r="EP93" s="3">
        <v>11715.0</v>
      </c>
      <c r="EQ93" s="3">
        <v>4530.0</v>
      </c>
      <c r="ER93" s="3">
        <v>16363.0</v>
      </c>
      <c r="ES93" s="3">
        <v>2668.0</v>
      </c>
      <c r="ET93" s="3">
        <v>10266.0</v>
      </c>
      <c r="EU93" s="3">
        <v>27225.0</v>
      </c>
      <c r="EV93" s="3">
        <v>31306.0</v>
      </c>
      <c r="EW93" s="3">
        <v>87879.0</v>
      </c>
      <c r="EX93" s="3">
        <v>53648.0</v>
      </c>
      <c r="EY93" s="3">
        <v>39780.0</v>
      </c>
      <c r="EZ93" s="3">
        <v>82602.0</v>
      </c>
      <c r="FA93" s="3">
        <v>33260.0</v>
      </c>
      <c r="FB93" s="3">
        <v>35564.0</v>
      </c>
      <c r="FC93" s="9">
        <v>28936.9375</v>
      </c>
      <c r="FD93" s="9">
        <v>26420.962726513833</v>
      </c>
      <c r="FE93" s="4">
        <v>462991.0</v>
      </c>
      <c r="FF93" s="8">
        <v>624538.0</v>
      </c>
      <c r="FG93" s="8">
        <v>624538.0</v>
      </c>
      <c r="FH93" s="3">
        <v>624563.0</v>
      </c>
      <c r="FI93" s="3">
        <v>624564.0</v>
      </c>
      <c r="FJ93" s="3">
        <v>945250.0</v>
      </c>
      <c r="FK93" s="3">
        <v>945251.0</v>
      </c>
      <c r="FL93" s="3">
        <v>945303.0</v>
      </c>
      <c r="FM93" s="3">
        <v>945304.0</v>
      </c>
      <c r="FN93" s="3">
        <v>1.0</v>
      </c>
      <c r="FO93" s="3">
        <v>1.0</v>
      </c>
      <c r="FP93" s="3">
        <v>0.0</v>
      </c>
      <c r="FQ93" s="3">
        <v>0.0</v>
      </c>
      <c r="FR93" s="4">
        <v>0.5</v>
      </c>
      <c r="FS93" s="4">
        <v>0.5773502691896257</v>
      </c>
      <c r="FT93" s="4">
        <v>2.0</v>
      </c>
      <c r="FU93" s="3">
        <v>0.0</v>
      </c>
      <c r="FV93" s="3">
        <v>0.0</v>
      </c>
      <c r="FW93" s="3">
        <v>0.0</v>
      </c>
      <c r="FX93" s="3">
        <v>0.0</v>
      </c>
      <c r="FY93" s="4">
        <v>0.0</v>
      </c>
      <c r="FZ93" s="4">
        <v>0.0</v>
      </c>
      <c r="GA93" s="4">
        <v>0.0</v>
      </c>
      <c r="GB93" s="3">
        <v>0.0</v>
      </c>
      <c r="GC93" s="3">
        <v>0.0</v>
      </c>
      <c r="GD93" s="3">
        <v>2.0</v>
      </c>
      <c r="GE93" s="3">
        <v>0.0</v>
      </c>
      <c r="GF93" s="4">
        <v>0.5</v>
      </c>
      <c r="GG93" s="4">
        <v>1.0</v>
      </c>
      <c r="GH93" s="4">
        <v>2.0</v>
      </c>
      <c r="GI93" s="3">
        <v>0.0</v>
      </c>
      <c r="GJ93" s="3">
        <v>0.0</v>
      </c>
      <c r="GK93" s="3">
        <v>0.0</v>
      </c>
      <c r="GL93" s="3">
        <v>0.0</v>
      </c>
      <c r="GM93" s="4">
        <v>0.0</v>
      </c>
      <c r="GN93" s="4">
        <v>0.0</v>
      </c>
      <c r="GO93" s="4">
        <v>0.0</v>
      </c>
      <c r="GP93" s="3">
        <v>1.0</v>
      </c>
      <c r="GQ93" s="3">
        <v>1.0</v>
      </c>
      <c r="GR93" s="3">
        <v>3.0</v>
      </c>
      <c r="GS93" s="3">
        <v>3.0</v>
      </c>
      <c r="GT93" s="4">
        <v>2.0</v>
      </c>
      <c r="GU93" s="4">
        <v>1.1547005383792515</v>
      </c>
      <c r="GV93" s="4">
        <v>8.0</v>
      </c>
      <c r="GW93" s="3">
        <v>8807.0</v>
      </c>
      <c r="GX93" s="3">
        <v>26761.0</v>
      </c>
      <c r="GY93" s="3">
        <v>52718.0</v>
      </c>
      <c r="GZ93" s="3">
        <v>23820.0</v>
      </c>
      <c r="HA93" s="4">
        <v>28026.5</v>
      </c>
      <c r="HB93" s="4">
        <v>18242.400107076555</v>
      </c>
      <c r="HC93" s="4">
        <v>112106.0</v>
      </c>
      <c r="HD93" s="3">
        <v>8807.0</v>
      </c>
      <c r="HE93" s="3">
        <v>26761.0</v>
      </c>
      <c r="HF93" s="3">
        <v>52718.0</v>
      </c>
      <c r="HG93" s="3">
        <v>23820.0</v>
      </c>
      <c r="HH93" s="4">
        <v>28026.5</v>
      </c>
      <c r="HI93" s="4">
        <v>18242.400107076555</v>
      </c>
      <c r="HJ93" s="4">
        <v>112106.0</v>
      </c>
      <c r="HK93" s="34"/>
      <c r="HL93" s="34"/>
      <c r="HM93" s="34"/>
      <c r="HN93" s="34"/>
      <c r="HO93" s="34"/>
      <c r="HP93" s="34"/>
      <c r="HQ93" s="34"/>
      <c r="HR93" s="34"/>
      <c r="HS93" s="34"/>
    </row>
    <row r="94" ht="13.5" customHeight="1">
      <c r="A94" s="3">
        <v>231249.0</v>
      </c>
      <c r="B94" s="4">
        <v>0.561827957</v>
      </c>
      <c r="C94" s="4" t="s">
        <v>644</v>
      </c>
      <c r="D94" s="37" t="s">
        <v>643</v>
      </c>
      <c r="E94" s="3">
        <v>0.0</v>
      </c>
      <c r="F94" s="38">
        <v>6.0</v>
      </c>
      <c r="G94" s="3">
        <v>4204395.0</v>
      </c>
      <c r="H94" s="3">
        <v>1045748.0</v>
      </c>
      <c r="I94" s="3">
        <v>231249.0</v>
      </c>
      <c r="J94" s="5">
        <v>0.023557870370370368</v>
      </c>
      <c r="K94" s="3"/>
      <c r="L94" s="3" t="s">
        <v>39</v>
      </c>
      <c r="M94" s="8">
        <v>622781.0</v>
      </c>
      <c r="N94" s="8">
        <v>622781.0</v>
      </c>
      <c r="O94" s="3">
        <v>623092.0</v>
      </c>
      <c r="P94" s="3">
        <v>623092.0</v>
      </c>
      <c r="Q94" s="3">
        <v>623136.0</v>
      </c>
      <c r="R94" s="3">
        <v>623136.0</v>
      </c>
      <c r="S94" s="3"/>
      <c r="T94" s="3"/>
      <c r="U94" s="8">
        <v>624294.0</v>
      </c>
      <c r="V94" s="3"/>
      <c r="W94" s="3"/>
      <c r="X94" s="3"/>
      <c r="Y94" s="8">
        <v>624311.0</v>
      </c>
      <c r="Z94" s="3"/>
      <c r="AA94" s="3"/>
      <c r="AB94" s="3"/>
      <c r="AC94" s="3">
        <v>1.0</v>
      </c>
      <c r="AD94" s="3">
        <v>1.0</v>
      </c>
      <c r="AE94" s="3">
        <v>1.0</v>
      </c>
      <c r="AF94" s="3">
        <v>0.0</v>
      </c>
      <c r="AG94" s="3">
        <v>1.0</v>
      </c>
      <c r="AH94" s="3"/>
      <c r="AI94" s="3"/>
      <c r="AJ94" s="3"/>
      <c r="AK94" s="8"/>
      <c r="AL94" s="3"/>
      <c r="AM94" s="3"/>
      <c r="AN94" s="3"/>
      <c r="AO94" s="8"/>
      <c r="AP94" s="3"/>
      <c r="AQ94" s="3"/>
      <c r="AR94" s="3"/>
      <c r="AS94" s="9">
        <v>0.8</v>
      </c>
      <c r="AT94" s="9">
        <v>0.44721359549995787</v>
      </c>
      <c r="AU94" s="4">
        <v>4.0</v>
      </c>
      <c r="AV94" s="3">
        <v>0.0</v>
      </c>
      <c r="AW94" s="3">
        <v>0.0</v>
      </c>
      <c r="AX94" s="3">
        <v>0.0</v>
      </c>
      <c r="AY94" s="3">
        <v>0.0</v>
      </c>
      <c r="AZ94" s="3">
        <v>0.0</v>
      </c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9">
        <v>0.0</v>
      </c>
      <c r="BM94" s="9">
        <v>0.0</v>
      </c>
      <c r="BN94" s="4">
        <v>0.0</v>
      </c>
      <c r="BO94" s="3">
        <v>0.0</v>
      </c>
      <c r="BP94" s="3">
        <v>0.0</v>
      </c>
      <c r="BQ94" s="3">
        <v>0.0</v>
      </c>
      <c r="BR94" s="3">
        <v>2.0</v>
      </c>
      <c r="BS94" s="3">
        <v>0.0</v>
      </c>
      <c r="BT94" s="3">
        <v>0.0</v>
      </c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9">
        <v>0.3333333333333333</v>
      </c>
      <c r="CF94" s="9">
        <v>0.816496580927726</v>
      </c>
      <c r="CG94" s="4">
        <v>2.0</v>
      </c>
      <c r="CH94" s="3">
        <v>0.0</v>
      </c>
      <c r="CI94" s="3">
        <v>0.0</v>
      </c>
      <c r="CJ94" s="3">
        <v>0.0</v>
      </c>
      <c r="CK94" s="3">
        <v>0.0</v>
      </c>
      <c r="CL94" s="3">
        <v>0.0</v>
      </c>
      <c r="CM94" s="3">
        <v>0.0</v>
      </c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9">
        <v>0.0</v>
      </c>
      <c r="CY94" s="9">
        <v>0.0</v>
      </c>
      <c r="CZ94" s="4">
        <v>0.0</v>
      </c>
      <c r="DA94" s="3">
        <v>1.0</v>
      </c>
      <c r="DB94" s="3">
        <v>1.0</v>
      </c>
      <c r="DC94" s="3">
        <v>1.0</v>
      </c>
      <c r="DD94" s="3">
        <v>2.0</v>
      </c>
      <c r="DE94" s="3">
        <v>1.0</v>
      </c>
      <c r="DF94" s="3">
        <v>0.0</v>
      </c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9">
        <v>1.0</v>
      </c>
      <c r="DR94" s="9">
        <v>0.6324555320336759</v>
      </c>
      <c r="DS94" s="4">
        <v>6.0</v>
      </c>
      <c r="DT94" s="3">
        <v>16941.0</v>
      </c>
      <c r="DU94" s="3">
        <v>12013.0</v>
      </c>
      <c r="DV94" s="3">
        <v>6386.0</v>
      </c>
      <c r="DW94" s="3">
        <v>13209.0</v>
      </c>
      <c r="DX94" s="3">
        <v>15154.0</v>
      </c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9">
        <v>12740.6</v>
      </c>
      <c r="EK94" s="9">
        <v>4018.63164522453</v>
      </c>
      <c r="EL94" s="4">
        <v>63703.0</v>
      </c>
      <c r="EM94" s="3">
        <v>16941.0</v>
      </c>
      <c r="EN94" s="3">
        <v>12013.0</v>
      </c>
      <c r="EO94" s="3">
        <v>6386.0</v>
      </c>
      <c r="EP94" s="3">
        <v>13209.0</v>
      </c>
      <c r="EQ94" s="3">
        <v>15154.0</v>
      </c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9">
        <v>12740.6</v>
      </c>
      <c r="FD94" s="9">
        <v>4018.63164522453</v>
      </c>
      <c r="FE94" s="4">
        <v>63703.0</v>
      </c>
      <c r="FF94" s="8"/>
      <c r="FG94" s="8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4" t="e">
        <v>#DIV/0!</v>
      </c>
      <c r="FS94" s="4" t="e">
        <v>#DIV/0!</v>
      </c>
      <c r="FT94" s="4">
        <v>0.0</v>
      </c>
      <c r="FU94" s="3"/>
      <c r="FV94" s="3"/>
      <c r="FW94" s="3"/>
      <c r="FX94" s="3"/>
      <c r="FY94" s="4" t="e">
        <v>#DIV/0!</v>
      </c>
      <c r="FZ94" s="4" t="e">
        <v>#DIV/0!</v>
      </c>
      <c r="GA94" s="4">
        <v>0.0</v>
      </c>
      <c r="GB94" s="3"/>
      <c r="GC94" s="3"/>
      <c r="GD94" s="3"/>
      <c r="GE94" s="3"/>
      <c r="GF94" s="4" t="e">
        <v>#DIV/0!</v>
      </c>
      <c r="GG94" s="4" t="e">
        <v>#DIV/0!</v>
      </c>
      <c r="GH94" s="4">
        <v>0.0</v>
      </c>
      <c r="GI94" s="3"/>
      <c r="GJ94" s="3"/>
      <c r="GK94" s="3"/>
      <c r="GL94" s="3"/>
      <c r="GM94" s="4" t="e">
        <v>#DIV/0!</v>
      </c>
      <c r="GN94" s="4" t="e">
        <v>#DIV/0!</v>
      </c>
      <c r="GO94" s="4">
        <v>0.0</v>
      </c>
      <c r="GP94" s="3"/>
      <c r="GQ94" s="3"/>
      <c r="GR94" s="3"/>
      <c r="GS94" s="3"/>
      <c r="GT94" s="4" t="e">
        <v>#DIV/0!</v>
      </c>
      <c r="GU94" s="4" t="e">
        <v>#DIV/0!</v>
      </c>
      <c r="GV94" s="4">
        <v>0.0</v>
      </c>
      <c r="GW94" s="3"/>
      <c r="GX94" s="3"/>
      <c r="GY94" s="3"/>
      <c r="GZ94" s="3"/>
      <c r="HA94" s="4" t="e">
        <v>#DIV/0!</v>
      </c>
      <c r="HB94" s="4" t="e">
        <v>#DIV/0!</v>
      </c>
      <c r="HC94" s="4">
        <v>0.0</v>
      </c>
      <c r="HD94" s="3"/>
      <c r="HE94" s="3"/>
      <c r="HF94" s="3"/>
      <c r="HG94" s="3"/>
      <c r="HH94" s="4" t="e">
        <v>#DIV/0!</v>
      </c>
      <c r="HI94" s="4" t="e">
        <v>#DIV/0!</v>
      </c>
      <c r="HJ94" s="4">
        <v>0.0</v>
      </c>
      <c r="HK94" s="34"/>
      <c r="HL94" s="34"/>
      <c r="HM94" s="34"/>
      <c r="HN94" s="34"/>
      <c r="HO94" s="34"/>
      <c r="HP94" s="34"/>
      <c r="HQ94" s="34"/>
      <c r="HR94" s="34"/>
      <c r="HS94" s="34"/>
    </row>
    <row r="95" ht="13.5" customHeight="1">
      <c r="A95" s="3">
        <v>232036.0</v>
      </c>
      <c r="B95" s="4">
        <v>0.741186586</v>
      </c>
      <c r="C95" s="4" t="s">
        <v>643</v>
      </c>
      <c r="D95" s="37" t="s">
        <v>643</v>
      </c>
      <c r="E95" s="3">
        <v>0.0</v>
      </c>
      <c r="F95" s="38">
        <v>11.0</v>
      </c>
      <c r="G95" s="3">
        <v>4185256.0</v>
      </c>
      <c r="H95" s="3">
        <v>1045748.0</v>
      </c>
      <c r="I95" s="3">
        <v>232036.0</v>
      </c>
      <c r="J95" s="5">
        <v>0.017771990740740738</v>
      </c>
      <c r="K95" s="3"/>
      <c r="L95" s="3" t="s">
        <v>39</v>
      </c>
      <c r="M95" s="8">
        <v>622781.0</v>
      </c>
      <c r="N95" s="8">
        <v>622781.0</v>
      </c>
      <c r="O95" s="3">
        <v>623092.0</v>
      </c>
      <c r="P95" s="3">
        <v>623092.0</v>
      </c>
      <c r="Q95" s="3">
        <v>623136.0</v>
      </c>
      <c r="R95" s="3">
        <v>623136.0</v>
      </c>
      <c r="S95" s="3">
        <v>623167.0</v>
      </c>
      <c r="T95" s="3">
        <v>623167.0</v>
      </c>
      <c r="U95" s="8">
        <v>624294.0</v>
      </c>
      <c r="V95" s="3">
        <v>624295.0</v>
      </c>
      <c r="W95" s="3">
        <v>624301.0</v>
      </c>
      <c r="X95" s="3"/>
      <c r="Y95" s="8">
        <v>624311.0</v>
      </c>
      <c r="Z95" s="3"/>
      <c r="AA95" s="3"/>
      <c r="AB95" s="3"/>
      <c r="AC95" s="3">
        <v>1.0</v>
      </c>
      <c r="AD95" s="3">
        <v>1.0</v>
      </c>
      <c r="AE95" s="3">
        <v>1.0</v>
      </c>
      <c r="AF95" s="3">
        <v>1.0</v>
      </c>
      <c r="AG95" s="3">
        <v>1.0</v>
      </c>
      <c r="AH95" s="3">
        <v>1.0</v>
      </c>
      <c r="AI95" s="3">
        <v>1.0</v>
      </c>
      <c r="AJ95" s="3">
        <v>1.0</v>
      </c>
      <c r="AK95" s="8">
        <v>0.0</v>
      </c>
      <c r="AL95" s="3">
        <v>0.0</v>
      </c>
      <c r="AM95" s="3"/>
      <c r="AN95" s="3"/>
      <c r="AO95" s="8"/>
      <c r="AP95" s="3"/>
      <c r="AQ95" s="3"/>
      <c r="AR95" s="3"/>
      <c r="AS95" s="9">
        <v>0.8</v>
      </c>
      <c r="AT95" s="9">
        <v>0.42163702135578385</v>
      </c>
      <c r="AU95" s="4">
        <v>8.0</v>
      </c>
      <c r="AV95" s="3">
        <v>0.0</v>
      </c>
      <c r="AW95" s="3">
        <v>0.0</v>
      </c>
      <c r="AX95" s="3">
        <v>0.0</v>
      </c>
      <c r="AY95" s="3">
        <v>0.0</v>
      </c>
      <c r="AZ95" s="3">
        <v>0.0</v>
      </c>
      <c r="BA95" s="3">
        <v>0.0</v>
      </c>
      <c r="BB95" s="3">
        <v>0.0</v>
      </c>
      <c r="BC95" s="3">
        <v>0.0</v>
      </c>
      <c r="BD95" s="3">
        <v>0.0</v>
      </c>
      <c r="BE95" s="3">
        <v>1.0</v>
      </c>
      <c r="BF95" s="3"/>
      <c r="BG95" s="3"/>
      <c r="BH95" s="3"/>
      <c r="BI95" s="3"/>
      <c r="BJ95" s="3"/>
      <c r="BK95" s="3"/>
      <c r="BL95" s="9">
        <v>0.1</v>
      </c>
      <c r="BM95" s="9">
        <v>0.31622776601683794</v>
      </c>
      <c r="BN95" s="4">
        <v>1.0</v>
      </c>
      <c r="BO95" s="3">
        <v>0.0</v>
      </c>
      <c r="BP95" s="3">
        <v>0.0</v>
      </c>
      <c r="BQ95" s="3">
        <v>0.0</v>
      </c>
      <c r="BR95" s="3">
        <v>0.0</v>
      </c>
      <c r="BS95" s="3">
        <v>0.0</v>
      </c>
      <c r="BT95" s="3">
        <v>0.0</v>
      </c>
      <c r="BU95" s="3">
        <v>0.0</v>
      </c>
      <c r="BV95" s="3">
        <v>0.0</v>
      </c>
      <c r="BW95" s="3">
        <v>3.0</v>
      </c>
      <c r="BX95" s="3">
        <v>3.0</v>
      </c>
      <c r="BY95" s="3">
        <v>0.0</v>
      </c>
      <c r="BZ95" s="3"/>
      <c r="CA95" s="3"/>
      <c r="CB95" s="3"/>
      <c r="CC95" s="3"/>
      <c r="CD95" s="3"/>
      <c r="CE95" s="9">
        <v>0.5454545454545454</v>
      </c>
      <c r="CF95" s="9">
        <v>1.2135597524338357</v>
      </c>
      <c r="CG95" s="4">
        <v>6.0</v>
      </c>
      <c r="CH95" s="3">
        <v>0.0</v>
      </c>
      <c r="CI95" s="3">
        <v>0.0</v>
      </c>
      <c r="CJ95" s="3">
        <v>0.0</v>
      </c>
      <c r="CK95" s="3">
        <v>0.0</v>
      </c>
      <c r="CL95" s="3">
        <v>0.0</v>
      </c>
      <c r="CM95" s="3">
        <v>0.0</v>
      </c>
      <c r="CN95" s="3">
        <v>0.0</v>
      </c>
      <c r="CO95" s="3">
        <v>0.0</v>
      </c>
      <c r="CP95" s="3">
        <v>1.0</v>
      </c>
      <c r="CQ95" s="3">
        <v>1.0</v>
      </c>
      <c r="CR95" s="3">
        <v>0.0</v>
      </c>
      <c r="CS95" s="3"/>
      <c r="CT95" s="3"/>
      <c r="CU95" s="3"/>
      <c r="CV95" s="3"/>
      <c r="CW95" s="3"/>
      <c r="CX95" s="9">
        <v>0.18181818181818182</v>
      </c>
      <c r="CY95" s="9">
        <v>0.40451991747794525</v>
      </c>
      <c r="CZ95" s="4">
        <v>2.0</v>
      </c>
      <c r="DA95" s="3">
        <v>1.0</v>
      </c>
      <c r="DB95" s="3">
        <v>1.0</v>
      </c>
      <c r="DC95" s="3">
        <v>1.0</v>
      </c>
      <c r="DD95" s="3">
        <v>1.0</v>
      </c>
      <c r="DE95" s="3">
        <v>1.0</v>
      </c>
      <c r="DF95" s="3">
        <v>1.0</v>
      </c>
      <c r="DG95" s="3">
        <v>1.0</v>
      </c>
      <c r="DH95" s="3">
        <v>1.0</v>
      </c>
      <c r="DI95" s="3">
        <v>3.0</v>
      </c>
      <c r="DJ95" s="3">
        <v>1.0</v>
      </c>
      <c r="DK95" s="3">
        <v>0.0</v>
      </c>
      <c r="DL95" s="3"/>
      <c r="DM95" s="3"/>
      <c r="DN95" s="3"/>
      <c r="DO95" s="3"/>
      <c r="DP95" s="3"/>
      <c r="DQ95" s="9">
        <v>1.0909090909090908</v>
      </c>
      <c r="DR95" s="9">
        <v>0.7006490497453707</v>
      </c>
      <c r="DS95" s="4">
        <v>12.0</v>
      </c>
      <c r="DT95" s="3">
        <v>7713.0</v>
      </c>
      <c r="DU95" s="3">
        <v>15105.0</v>
      </c>
      <c r="DV95" s="3">
        <v>20883.0</v>
      </c>
      <c r="DW95" s="3">
        <v>47306.0</v>
      </c>
      <c r="DX95" s="3">
        <v>5751.0</v>
      </c>
      <c r="DY95" s="3">
        <v>85312.0</v>
      </c>
      <c r="DZ95" s="3">
        <v>8047.0</v>
      </c>
      <c r="EA95" s="3">
        <v>41024.0</v>
      </c>
      <c r="EB95" s="3">
        <v>98480.0</v>
      </c>
      <c r="EC95" s="3">
        <v>5988.0</v>
      </c>
      <c r="ED95" s="3"/>
      <c r="EE95" s="3"/>
      <c r="EF95" s="3"/>
      <c r="EG95" s="3"/>
      <c r="EH95" s="3"/>
      <c r="EI95" s="3"/>
      <c r="EJ95" s="9">
        <v>33560.9</v>
      </c>
      <c r="EK95" s="9">
        <v>34142.46184071155</v>
      </c>
      <c r="EL95" s="4">
        <v>335609.0</v>
      </c>
      <c r="EM95" s="3">
        <v>7713.0</v>
      </c>
      <c r="EN95" s="3">
        <v>15105.0</v>
      </c>
      <c r="EO95" s="3">
        <v>20883.0</v>
      </c>
      <c r="EP95" s="3">
        <v>47306.0</v>
      </c>
      <c r="EQ95" s="3">
        <v>5751.0</v>
      </c>
      <c r="ER95" s="3">
        <v>85312.0</v>
      </c>
      <c r="ES95" s="3">
        <v>8047.0</v>
      </c>
      <c r="ET95" s="3">
        <v>41024.0</v>
      </c>
      <c r="EU95" s="3">
        <v>98480.0</v>
      </c>
      <c r="EV95" s="3">
        <v>5988.0</v>
      </c>
      <c r="EW95" s="3"/>
      <c r="EX95" s="3"/>
      <c r="EY95" s="3"/>
      <c r="EZ95" s="3"/>
      <c r="FA95" s="3"/>
      <c r="FB95" s="3"/>
      <c r="FC95" s="9">
        <v>33560.9</v>
      </c>
      <c r="FD95" s="9">
        <v>34142.46184071155</v>
      </c>
      <c r="FE95" s="4">
        <v>335609.0</v>
      </c>
      <c r="FF95" s="8">
        <v>624538.0</v>
      </c>
      <c r="FG95" s="8">
        <v>624538.0</v>
      </c>
      <c r="FH95" s="3">
        <v>624563.0</v>
      </c>
      <c r="FI95" s="3">
        <v>624564.0</v>
      </c>
      <c r="FJ95" s="3">
        <v>945250.0</v>
      </c>
      <c r="FK95" s="3">
        <v>945251.0</v>
      </c>
      <c r="FL95" s="3">
        <v>945303.0</v>
      </c>
      <c r="FM95" s="3">
        <v>945304.0</v>
      </c>
      <c r="FN95" s="3">
        <v>1.0</v>
      </c>
      <c r="FO95" s="3">
        <v>1.0</v>
      </c>
      <c r="FP95" s="3">
        <v>1.0</v>
      </c>
      <c r="FQ95" s="3">
        <v>0.0</v>
      </c>
      <c r="FR95" s="4">
        <v>0.75</v>
      </c>
      <c r="FS95" s="4">
        <v>0.5</v>
      </c>
      <c r="FT95" s="4">
        <v>3.0</v>
      </c>
      <c r="FU95" s="3">
        <v>0.0</v>
      </c>
      <c r="FV95" s="3">
        <v>0.0</v>
      </c>
      <c r="FW95" s="3">
        <v>0.0</v>
      </c>
      <c r="FX95" s="3">
        <v>0.0</v>
      </c>
      <c r="FY95" s="4">
        <v>0.0</v>
      </c>
      <c r="FZ95" s="4">
        <v>0.0</v>
      </c>
      <c r="GA95" s="4">
        <v>0.0</v>
      </c>
      <c r="GB95" s="3">
        <v>0.0</v>
      </c>
      <c r="GC95" s="3">
        <v>0.0</v>
      </c>
      <c r="GD95" s="3">
        <v>0.0</v>
      </c>
      <c r="GE95" s="3">
        <v>3.0</v>
      </c>
      <c r="GF95" s="4">
        <v>0.75</v>
      </c>
      <c r="GG95" s="4">
        <v>1.5</v>
      </c>
      <c r="GH95" s="4">
        <v>3.0</v>
      </c>
      <c r="GI95" s="3">
        <v>0.0</v>
      </c>
      <c r="GJ95" s="3">
        <v>0.0</v>
      </c>
      <c r="GK95" s="3">
        <v>0.0</v>
      </c>
      <c r="GL95" s="3">
        <v>1.0</v>
      </c>
      <c r="GM95" s="4">
        <v>0.25</v>
      </c>
      <c r="GN95" s="4">
        <v>0.5</v>
      </c>
      <c r="GO95" s="4">
        <v>1.0</v>
      </c>
      <c r="GP95" s="3">
        <v>1.0</v>
      </c>
      <c r="GQ95" s="3">
        <v>1.0</v>
      </c>
      <c r="GR95" s="3">
        <v>1.0</v>
      </c>
      <c r="GS95" s="3">
        <v>3.0</v>
      </c>
      <c r="GT95" s="4">
        <v>1.5</v>
      </c>
      <c r="GU95" s="4">
        <v>1.0</v>
      </c>
      <c r="GV95" s="4">
        <v>6.0</v>
      </c>
      <c r="GW95" s="3">
        <v>18555.0</v>
      </c>
      <c r="GX95" s="3">
        <v>53091.0</v>
      </c>
      <c r="GY95" s="3">
        <v>244338.0</v>
      </c>
      <c r="GZ95" s="3">
        <v>21094.0</v>
      </c>
      <c r="HA95" s="4">
        <v>84269.5</v>
      </c>
      <c r="HB95" s="4">
        <v>107863.43659924803</v>
      </c>
      <c r="HC95" s="4">
        <v>337078.0</v>
      </c>
      <c r="HD95" s="3">
        <v>18555.0</v>
      </c>
      <c r="HE95" s="3">
        <v>53091.0</v>
      </c>
      <c r="HF95" s="3">
        <v>244338.0</v>
      </c>
      <c r="HG95" s="3">
        <v>21094.0</v>
      </c>
      <c r="HH95" s="4">
        <v>84269.5</v>
      </c>
      <c r="HI95" s="4">
        <v>107863.43659924803</v>
      </c>
      <c r="HJ95" s="4">
        <v>337078.0</v>
      </c>
      <c r="HK95" s="34"/>
      <c r="HL95" s="34"/>
      <c r="HM95" s="34"/>
      <c r="HN95" s="34"/>
      <c r="HO95" s="34"/>
      <c r="HP95" s="34"/>
      <c r="HQ95" s="34"/>
      <c r="HR95" s="34"/>
      <c r="HS95" s="34"/>
    </row>
    <row r="96" ht="13.5" customHeight="1">
      <c r="A96" s="3">
        <v>232103.0</v>
      </c>
      <c r="B96" s="4">
        <v>0.785353535</v>
      </c>
      <c r="C96" s="4" t="s">
        <v>643</v>
      </c>
      <c r="D96" s="37" t="s">
        <v>644</v>
      </c>
      <c r="E96" s="3">
        <v>0.0</v>
      </c>
      <c r="F96" s="38">
        <v>16.0</v>
      </c>
      <c r="G96" s="3">
        <v>4185484.0</v>
      </c>
      <c r="H96" s="3">
        <v>1045748.0</v>
      </c>
      <c r="I96" s="3">
        <v>232103.0</v>
      </c>
      <c r="J96" s="5">
        <v>0.038050925925925926</v>
      </c>
      <c r="K96" s="5">
        <v>0.03749189814814815</v>
      </c>
      <c r="L96" s="3" t="s">
        <v>39</v>
      </c>
      <c r="M96" s="8">
        <v>622781.0</v>
      </c>
      <c r="N96" s="8">
        <v>622781.0</v>
      </c>
      <c r="O96" s="3">
        <v>623092.0</v>
      </c>
      <c r="P96" s="3">
        <v>623092.0</v>
      </c>
      <c r="Q96" s="3">
        <v>623136.0</v>
      </c>
      <c r="R96" s="3">
        <v>623136.0</v>
      </c>
      <c r="S96" s="3">
        <v>623167.0</v>
      </c>
      <c r="T96" s="3">
        <v>623167.0</v>
      </c>
      <c r="U96" s="8">
        <v>624294.0</v>
      </c>
      <c r="V96" s="3">
        <v>624295.0</v>
      </c>
      <c r="W96" s="3">
        <v>624301.0</v>
      </c>
      <c r="X96" s="3">
        <v>624302.0</v>
      </c>
      <c r="Y96" s="8">
        <v>624311.0</v>
      </c>
      <c r="Z96" s="3">
        <v>624312.0</v>
      </c>
      <c r="AA96" s="3">
        <v>624313.0</v>
      </c>
      <c r="AB96" s="3">
        <v>624314.0</v>
      </c>
      <c r="AC96" s="3">
        <v>1.0</v>
      </c>
      <c r="AD96" s="3">
        <v>1.0</v>
      </c>
      <c r="AE96" s="3">
        <v>1.0</v>
      </c>
      <c r="AF96" s="3">
        <v>1.0</v>
      </c>
      <c r="AG96" s="3">
        <v>1.0</v>
      </c>
      <c r="AH96" s="3">
        <v>1.0</v>
      </c>
      <c r="AI96" s="3">
        <v>1.0</v>
      </c>
      <c r="AJ96" s="3">
        <v>1.0</v>
      </c>
      <c r="AK96" s="8">
        <v>1.0</v>
      </c>
      <c r="AL96" s="3">
        <v>1.0</v>
      </c>
      <c r="AM96" s="3">
        <v>1.0</v>
      </c>
      <c r="AN96" s="3">
        <v>0.0</v>
      </c>
      <c r="AO96" s="8">
        <v>1.0</v>
      </c>
      <c r="AP96" s="3">
        <v>1.0</v>
      </c>
      <c r="AQ96" s="3">
        <v>1.0</v>
      </c>
      <c r="AR96" s="3">
        <v>0.0</v>
      </c>
      <c r="AS96" s="9">
        <v>0.875</v>
      </c>
      <c r="AT96" s="9">
        <v>0.3415650255319866</v>
      </c>
      <c r="AU96" s="4">
        <v>14.0</v>
      </c>
      <c r="AV96" s="3">
        <v>0.0</v>
      </c>
      <c r="AW96" s="3">
        <v>0.0</v>
      </c>
      <c r="AX96" s="3">
        <v>0.0</v>
      </c>
      <c r="AY96" s="3">
        <v>0.0</v>
      </c>
      <c r="AZ96" s="3">
        <v>0.0</v>
      </c>
      <c r="BA96" s="3">
        <v>0.0</v>
      </c>
      <c r="BB96" s="3">
        <v>0.0</v>
      </c>
      <c r="BC96" s="3">
        <v>0.0</v>
      </c>
      <c r="BD96" s="3">
        <v>0.0</v>
      </c>
      <c r="BE96" s="3">
        <v>0.0</v>
      </c>
      <c r="BF96" s="3">
        <v>0.0</v>
      </c>
      <c r="BG96" s="3">
        <v>0.0</v>
      </c>
      <c r="BH96" s="3">
        <v>0.0</v>
      </c>
      <c r="BI96" s="3">
        <v>0.0</v>
      </c>
      <c r="BJ96" s="3">
        <v>0.0</v>
      </c>
      <c r="BK96" s="3">
        <v>0.0</v>
      </c>
      <c r="BL96" s="9">
        <v>0.0</v>
      </c>
      <c r="BM96" s="9">
        <v>0.0</v>
      </c>
      <c r="BN96" s="4">
        <v>0.0</v>
      </c>
      <c r="BO96" s="3">
        <v>0.0</v>
      </c>
      <c r="BP96" s="3">
        <v>0.0</v>
      </c>
      <c r="BQ96" s="3">
        <v>0.0</v>
      </c>
      <c r="BR96" s="3">
        <v>0.0</v>
      </c>
      <c r="BS96" s="3">
        <v>0.0</v>
      </c>
      <c r="BT96" s="3">
        <v>0.0</v>
      </c>
      <c r="BU96" s="3">
        <v>0.0</v>
      </c>
      <c r="BV96" s="3">
        <v>0.0</v>
      </c>
      <c r="BW96" s="3">
        <v>0.0</v>
      </c>
      <c r="BX96" s="3">
        <v>0.0</v>
      </c>
      <c r="BY96" s="3">
        <v>0.0</v>
      </c>
      <c r="BZ96" s="3">
        <v>2.0</v>
      </c>
      <c r="CA96" s="3">
        <v>0.0</v>
      </c>
      <c r="CB96" s="3">
        <v>0.0</v>
      </c>
      <c r="CC96" s="3">
        <v>0.0</v>
      </c>
      <c r="CD96" s="3">
        <v>0.0</v>
      </c>
      <c r="CE96" s="9">
        <v>0.125</v>
      </c>
      <c r="CF96" s="9">
        <v>0.5</v>
      </c>
      <c r="CG96" s="4">
        <v>2.0</v>
      </c>
      <c r="CH96" s="3">
        <v>0.0</v>
      </c>
      <c r="CI96" s="3">
        <v>0.0</v>
      </c>
      <c r="CJ96" s="3">
        <v>0.0</v>
      </c>
      <c r="CK96" s="3">
        <v>0.0</v>
      </c>
      <c r="CL96" s="3">
        <v>0.0</v>
      </c>
      <c r="CM96" s="3">
        <v>0.0</v>
      </c>
      <c r="CN96" s="3">
        <v>0.0</v>
      </c>
      <c r="CO96" s="3">
        <v>0.0</v>
      </c>
      <c r="CP96" s="3">
        <v>0.0</v>
      </c>
      <c r="CQ96" s="3">
        <v>0.0</v>
      </c>
      <c r="CR96" s="3">
        <v>0.0</v>
      </c>
      <c r="CS96" s="3">
        <v>0.0</v>
      </c>
      <c r="CT96" s="3">
        <v>0.0</v>
      </c>
      <c r="CU96" s="3">
        <v>0.0</v>
      </c>
      <c r="CV96" s="3">
        <v>0.0</v>
      </c>
      <c r="CW96" s="3">
        <v>0.0</v>
      </c>
      <c r="CX96" s="9">
        <v>0.0</v>
      </c>
      <c r="CY96" s="9">
        <v>0.0</v>
      </c>
      <c r="CZ96" s="4">
        <v>0.0</v>
      </c>
      <c r="DA96" s="3">
        <v>1.0</v>
      </c>
      <c r="DB96" s="3">
        <v>1.0</v>
      </c>
      <c r="DC96" s="3">
        <v>1.0</v>
      </c>
      <c r="DD96" s="3">
        <v>1.0</v>
      </c>
      <c r="DE96" s="3">
        <v>1.0</v>
      </c>
      <c r="DF96" s="3">
        <v>1.0</v>
      </c>
      <c r="DG96" s="3">
        <v>1.0</v>
      </c>
      <c r="DH96" s="3">
        <v>1.0</v>
      </c>
      <c r="DI96" s="3">
        <v>1.0</v>
      </c>
      <c r="DJ96" s="3">
        <v>1.0</v>
      </c>
      <c r="DK96" s="3">
        <v>1.0</v>
      </c>
      <c r="DL96" s="3">
        <v>8.0</v>
      </c>
      <c r="DM96" s="3">
        <v>1.0</v>
      </c>
      <c r="DN96" s="3">
        <v>1.0</v>
      </c>
      <c r="DO96" s="3">
        <v>1.0</v>
      </c>
      <c r="DP96" s="3">
        <v>2.0</v>
      </c>
      <c r="DQ96" s="9">
        <v>1.5</v>
      </c>
      <c r="DR96" s="9">
        <v>1.7511900715418263</v>
      </c>
      <c r="DS96" s="4">
        <v>24.0</v>
      </c>
      <c r="DT96" s="3">
        <v>17210.0</v>
      </c>
      <c r="DU96" s="3">
        <v>6021.0</v>
      </c>
      <c r="DV96" s="3">
        <v>7144.0</v>
      </c>
      <c r="DW96" s="3">
        <v>42112.0</v>
      </c>
      <c r="DX96" s="3">
        <v>9353.0</v>
      </c>
      <c r="DY96" s="3">
        <v>59135.0</v>
      </c>
      <c r="DZ96" s="3">
        <v>10481.0</v>
      </c>
      <c r="EA96" s="3">
        <v>41308.0</v>
      </c>
      <c r="EB96" s="3">
        <v>44447.0</v>
      </c>
      <c r="EC96" s="3">
        <v>26589.0</v>
      </c>
      <c r="ED96" s="3">
        <v>70618.0</v>
      </c>
      <c r="EE96" s="3">
        <v>165523.0</v>
      </c>
      <c r="EF96" s="3">
        <v>34581.0</v>
      </c>
      <c r="EG96" s="3">
        <v>45818.0</v>
      </c>
      <c r="EH96" s="3">
        <v>42559.0</v>
      </c>
      <c r="EI96" s="3">
        <v>21171.0</v>
      </c>
      <c r="EJ96" s="9">
        <v>40254.375</v>
      </c>
      <c r="EK96" s="9">
        <v>38516.471077319635</v>
      </c>
      <c r="EL96" s="4">
        <v>644070.0</v>
      </c>
      <c r="EM96" s="3">
        <v>17210.0</v>
      </c>
      <c r="EN96" s="3">
        <v>6021.0</v>
      </c>
      <c r="EO96" s="3">
        <v>7144.0</v>
      </c>
      <c r="EP96" s="3">
        <v>42112.0</v>
      </c>
      <c r="EQ96" s="3">
        <v>9353.0</v>
      </c>
      <c r="ER96" s="3">
        <v>59135.0</v>
      </c>
      <c r="ES96" s="3">
        <v>10481.0</v>
      </c>
      <c r="ET96" s="3">
        <v>41308.0</v>
      </c>
      <c r="EU96" s="3">
        <v>44447.0</v>
      </c>
      <c r="EV96" s="3">
        <v>26589.0</v>
      </c>
      <c r="EW96" s="3">
        <v>70618.0</v>
      </c>
      <c r="EX96" s="3">
        <v>165523.0</v>
      </c>
      <c r="EY96" s="3">
        <v>34581.0</v>
      </c>
      <c r="EZ96" s="3">
        <v>45818.0</v>
      </c>
      <c r="FA96" s="3">
        <v>42559.0</v>
      </c>
      <c r="FB96" s="3">
        <v>21171.0</v>
      </c>
      <c r="FC96" s="9">
        <v>40254.375</v>
      </c>
      <c r="FD96" s="9">
        <v>38516.471077319635</v>
      </c>
      <c r="FE96" s="4">
        <v>644070.0</v>
      </c>
      <c r="FF96" s="8">
        <v>624538.0</v>
      </c>
      <c r="FG96" s="8">
        <v>624538.0</v>
      </c>
      <c r="FH96" s="3">
        <v>624563.0</v>
      </c>
      <c r="FI96" s="3">
        <v>624564.0</v>
      </c>
      <c r="FJ96" s="3">
        <v>945250.0</v>
      </c>
      <c r="FK96" s="3">
        <v>945251.0</v>
      </c>
      <c r="FL96" s="3">
        <v>945303.0</v>
      </c>
      <c r="FM96" s="3">
        <v>945304.0</v>
      </c>
      <c r="FN96" s="3">
        <v>1.0</v>
      </c>
      <c r="FO96" s="3">
        <v>0.0</v>
      </c>
      <c r="FP96" s="3">
        <v>1.0</v>
      </c>
      <c r="FQ96" s="3">
        <v>0.0</v>
      </c>
      <c r="FR96" s="4">
        <v>0.5</v>
      </c>
      <c r="FS96" s="4">
        <v>0.5773502691896257</v>
      </c>
      <c r="FT96" s="4">
        <v>2.0</v>
      </c>
      <c r="FU96" s="3">
        <v>0.0</v>
      </c>
      <c r="FV96" s="3">
        <v>0.0</v>
      </c>
      <c r="FW96" s="3">
        <v>0.0</v>
      </c>
      <c r="FX96" s="3">
        <v>0.0</v>
      </c>
      <c r="FY96" s="4">
        <v>0.0</v>
      </c>
      <c r="FZ96" s="4">
        <v>0.0</v>
      </c>
      <c r="GA96" s="4">
        <v>0.0</v>
      </c>
      <c r="GB96" s="3">
        <v>0.0</v>
      </c>
      <c r="GC96" s="3">
        <v>0.0</v>
      </c>
      <c r="GD96" s="3">
        <v>0.0</v>
      </c>
      <c r="GE96" s="3">
        <v>0.0</v>
      </c>
      <c r="GF96" s="4">
        <v>0.0</v>
      </c>
      <c r="GG96" s="4">
        <v>0.0</v>
      </c>
      <c r="GH96" s="4">
        <v>0.0</v>
      </c>
      <c r="GI96" s="3">
        <v>0.0</v>
      </c>
      <c r="GJ96" s="3">
        <v>0.0</v>
      </c>
      <c r="GK96" s="3">
        <v>0.0</v>
      </c>
      <c r="GL96" s="3">
        <v>0.0</v>
      </c>
      <c r="GM96" s="4">
        <v>0.0</v>
      </c>
      <c r="GN96" s="4">
        <v>0.0</v>
      </c>
      <c r="GO96" s="4">
        <v>0.0</v>
      </c>
      <c r="GP96" s="3">
        <v>1.0</v>
      </c>
      <c r="GQ96" s="3">
        <v>2.0</v>
      </c>
      <c r="GR96" s="3">
        <v>1.0</v>
      </c>
      <c r="GS96" s="3">
        <v>2.0</v>
      </c>
      <c r="GT96" s="4">
        <v>1.5</v>
      </c>
      <c r="GU96" s="4">
        <v>0.5773502691896257</v>
      </c>
      <c r="GV96" s="4">
        <v>6.0</v>
      </c>
      <c r="GW96" s="3">
        <v>8815.0</v>
      </c>
      <c r="GX96" s="3">
        <v>29598.0</v>
      </c>
      <c r="GY96" s="3">
        <v>104558.0</v>
      </c>
      <c r="GZ96" s="3">
        <v>23740.0</v>
      </c>
      <c r="HA96" s="4">
        <v>41677.75</v>
      </c>
      <c r="HB96" s="4">
        <v>42823.55042399762</v>
      </c>
      <c r="HC96" s="4">
        <v>166711.0</v>
      </c>
      <c r="HD96" s="3">
        <v>8815.0</v>
      </c>
      <c r="HE96" s="3">
        <v>29598.0</v>
      </c>
      <c r="HF96" s="3">
        <v>104558.0</v>
      </c>
      <c r="HG96" s="3">
        <v>23740.0</v>
      </c>
      <c r="HH96" s="4">
        <v>41677.75</v>
      </c>
      <c r="HI96" s="4">
        <v>42823.55042399762</v>
      </c>
      <c r="HJ96" s="4">
        <v>166711.0</v>
      </c>
      <c r="HK96" s="34"/>
      <c r="HL96" s="34"/>
      <c r="HM96" s="34"/>
      <c r="HN96" s="34"/>
      <c r="HO96" s="34"/>
      <c r="HP96" s="34"/>
      <c r="HQ96" s="34"/>
      <c r="HR96" s="34"/>
      <c r="HS96" s="34"/>
    </row>
    <row r="97" ht="13.5" customHeight="1">
      <c r="A97" s="3">
        <v>232195.0</v>
      </c>
      <c r="B97" s="4">
        <v>0.621821165</v>
      </c>
      <c r="C97" s="4" t="s">
        <v>644</v>
      </c>
      <c r="D97" s="37" t="s">
        <v>644</v>
      </c>
      <c r="E97" s="3">
        <v>0.0</v>
      </c>
      <c r="F97" s="38">
        <v>16.0</v>
      </c>
      <c r="G97" s="3">
        <v>4185291.0</v>
      </c>
      <c r="H97" s="3">
        <v>1045748.0</v>
      </c>
      <c r="I97" s="3">
        <v>232195.0</v>
      </c>
      <c r="J97" s="5">
        <v>0.02019560185185185</v>
      </c>
      <c r="K97" s="5">
        <v>0.027092592592592595</v>
      </c>
      <c r="L97" s="3" t="s">
        <v>39</v>
      </c>
      <c r="M97" s="8">
        <v>622781.0</v>
      </c>
      <c r="N97" s="8">
        <v>622781.0</v>
      </c>
      <c r="O97" s="3">
        <v>623092.0</v>
      </c>
      <c r="P97" s="3">
        <v>623092.0</v>
      </c>
      <c r="Q97" s="3">
        <v>623136.0</v>
      </c>
      <c r="R97" s="3">
        <v>623136.0</v>
      </c>
      <c r="S97" s="3">
        <v>623167.0</v>
      </c>
      <c r="T97" s="3">
        <v>623167.0</v>
      </c>
      <c r="U97" s="8">
        <v>624294.0</v>
      </c>
      <c r="V97" s="3">
        <v>624295.0</v>
      </c>
      <c r="W97" s="3">
        <v>624301.0</v>
      </c>
      <c r="X97" s="3">
        <v>624302.0</v>
      </c>
      <c r="Y97" s="8">
        <v>624311.0</v>
      </c>
      <c r="Z97" s="3">
        <v>624312.0</v>
      </c>
      <c r="AA97" s="3">
        <v>624313.0</v>
      </c>
      <c r="AB97" s="3">
        <v>624314.0</v>
      </c>
      <c r="AC97" s="3">
        <v>1.0</v>
      </c>
      <c r="AD97" s="3">
        <v>1.0</v>
      </c>
      <c r="AE97" s="3">
        <v>1.0</v>
      </c>
      <c r="AF97" s="3">
        <v>1.0</v>
      </c>
      <c r="AG97" s="3">
        <v>1.0</v>
      </c>
      <c r="AH97" s="3">
        <v>1.0</v>
      </c>
      <c r="AI97" s="3">
        <v>1.0</v>
      </c>
      <c r="AJ97" s="3">
        <v>1.0</v>
      </c>
      <c r="AK97" s="8">
        <v>1.0</v>
      </c>
      <c r="AL97" s="3">
        <v>1.0</v>
      </c>
      <c r="AM97" s="3">
        <v>0.0</v>
      </c>
      <c r="AN97" s="3">
        <v>0.0</v>
      </c>
      <c r="AO97" s="8">
        <v>1.0</v>
      </c>
      <c r="AP97" s="3">
        <v>1.0</v>
      </c>
      <c r="AQ97" s="3">
        <v>1.0</v>
      </c>
      <c r="AR97" s="3">
        <v>1.0</v>
      </c>
      <c r="AS97" s="9">
        <v>0.875</v>
      </c>
      <c r="AT97" s="9">
        <v>0.3415650255319866</v>
      </c>
      <c r="AU97" s="4">
        <v>14.0</v>
      </c>
      <c r="AV97" s="3">
        <v>0.0</v>
      </c>
      <c r="AW97" s="3">
        <v>0.0</v>
      </c>
      <c r="AX97" s="3">
        <v>0.0</v>
      </c>
      <c r="AY97" s="3">
        <v>0.0</v>
      </c>
      <c r="AZ97" s="3">
        <v>0.0</v>
      </c>
      <c r="BA97" s="3">
        <v>0.0</v>
      </c>
      <c r="BB97" s="3">
        <v>0.0</v>
      </c>
      <c r="BC97" s="3">
        <v>0.0</v>
      </c>
      <c r="BD97" s="3">
        <v>0.0</v>
      </c>
      <c r="BE97" s="3">
        <v>0.0</v>
      </c>
      <c r="BF97" s="3">
        <v>0.0</v>
      </c>
      <c r="BG97" s="3">
        <v>1.0</v>
      </c>
      <c r="BH97" s="3">
        <v>0.0</v>
      </c>
      <c r="BI97" s="3">
        <v>0.0</v>
      </c>
      <c r="BJ97" s="3">
        <v>0.0</v>
      </c>
      <c r="BK97" s="3">
        <v>0.0</v>
      </c>
      <c r="BL97" s="9">
        <v>0.0625</v>
      </c>
      <c r="BM97" s="9">
        <v>0.25</v>
      </c>
      <c r="BN97" s="4">
        <v>1.0</v>
      </c>
      <c r="BO97" s="3">
        <v>0.0</v>
      </c>
      <c r="BP97" s="3">
        <v>0.0</v>
      </c>
      <c r="BQ97" s="3">
        <v>0.0</v>
      </c>
      <c r="BR97" s="3">
        <v>0.0</v>
      </c>
      <c r="BS97" s="3">
        <v>0.0</v>
      </c>
      <c r="BT97" s="3">
        <v>0.0</v>
      </c>
      <c r="BU97" s="3">
        <v>0.0</v>
      </c>
      <c r="BV97" s="3">
        <v>0.0</v>
      </c>
      <c r="BW97" s="3">
        <v>0.0</v>
      </c>
      <c r="BX97" s="3">
        <v>0.0</v>
      </c>
      <c r="BY97" s="3">
        <v>0.0</v>
      </c>
      <c r="BZ97" s="3">
        <v>3.0</v>
      </c>
      <c r="CA97" s="3">
        <v>0.0</v>
      </c>
      <c r="CB97" s="3">
        <v>0.0</v>
      </c>
      <c r="CC97" s="3">
        <v>0.0</v>
      </c>
      <c r="CD97" s="3">
        <v>0.0</v>
      </c>
      <c r="CE97" s="9">
        <v>0.1875</v>
      </c>
      <c r="CF97" s="9">
        <v>0.75</v>
      </c>
      <c r="CG97" s="4">
        <v>3.0</v>
      </c>
      <c r="CH97" s="3">
        <v>0.0</v>
      </c>
      <c r="CI97" s="3">
        <v>0.0</v>
      </c>
      <c r="CJ97" s="3">
        <v>0.0</v>
      </c>
      <c r="CK97" s="3">
        <v>0.0</v>
      </c>
      <c r="CL97" s="3">
        <v>0.0</v>
      </c>
      <c r="CM97" s="3">
        <v>0.0</v>
      </c>
      <c r="CN97" s="3">
        <v>0.0</v>
      </c>
      <c r="CO97" s="3">
        <v>0.0</v>
      </c>
      <c r="CP97" s="3">
        <v>0.0</v>
      </c>
      <c r="CQ97" s="3">
        <v>0.0</v>
      </c>
      <c r="CR97" s="3">
        <v>0.0</v>
      </c>
      <c r="CS97" s="3">
        <v>1.0</v>
      </c>
      <c r="CT97" s="3">
        <v>0.0</v>
      </c>
      <c r="CU97" s="3">
        <v>0.0</v>
      </c>
      <c r="CV97" s="3">
        <v>0.0</v>
      </c>
      <c r="CW97" s="3">
        <v>0.0</v>
      </c>
      <c r="CX97" s="9">
        <v>0.0625</v>
      </c>
      <c r="CY97" s="9">
        <v>0.25</v>
      </c>
      <c r="CZ97" s="4">
        <v>1.0</v>
      </c>
      <c r="DA97" s="3">
        <v>1.0</v>
      </c>
      <c r="DB97" s="3">
        <v>1.0</v>
      </c>
      <c r="DC97" s="3">
        <v>1.0</v>
      </c>
      <c r="DD97" s="3">
        <v>1.0</v>
      </c>
      <c r="DE97" s="3">
        <v>1.0</v>
      </c>
      <c r="DF97" s="3">
        <v>1.0</v>
      </c>
      <c r="DG97" s="3">
        <v>1.0</v>
      </c>
      <c r="DH97" s="3">
        <v>1.0</v>
      </c>
      <c r="DI97" s="3">
        <v>1.0</v>
      </c>
      <c r="DJ97" s="3">
        <v>1.0</v>
      </c>
      <c r="DK97" s="3">
        <v>5.0</v>
      </c>
      <c r="DL97" s="3">
        <v>1.0</v>
      </c>
      <c r="DM97" s="3">
        <v>1.0</v>
      </c>
      <c r="DN97" s="3">
        <v>1.0</v>
      </c>
      <c r="DO97" s="3">
        <v>1.0</v>
      </c>
      <c r="DP97" s="3">
        <v>1.0</v>
      </c>
      <c r="DQ97" s="9">
        <v>1.25</v>
      </c>
      <c r="DR97" s="9">
        <v>1.0</v>
      </c>
      <c r="DS97" s="4">
        <v>20.0</v>
      </c>
      <c r="DT97" s="3">
        <v>3538.0</v>
      </c>
      <c r="DU97" s="3">
        <v>4865.0</v>
      </c>
      <c r="DV97" s="3">
        <v>27093.0</v>
      </c>
      <c r="DW97" s="3">
        <v>11141.0</v>
      </c>
      <c r="DX97" s="3">
        <v>16094.0</v>
      </c>
      <c r="DY97" s="3">
        <v>10374.0</v>
      </c>
      <c r="DZ97" s="3">
        <v>11083.0</v>
      </c>
      <c r="EA97" s="3">
        <v>8223.0</v>
      </c>
      <c r="EB97" s="3">
        <v>42738.0</v>
      </c>
      <c r="EC97" s="3">
        <v>21742.0</v>
      </c>
      <c r="ED97" s="3">
        <v>39629.0</v>
      </c>
      <c r="EE97" s="3">
        <v>91454.0</v>
      </c>
      <c r="EF97" s="3">
        <v>16652.0</v>
      </c>
      <c r="EG97" s="3">
        <v>38516.0</v>
      </c>
      <c r="EH97" s="3">
        <v>39357.0</v>
      </c>
      <c r="EI97" s="3">
        <v>72644.0</v>
      </c>
      <c r="EJ97" s="9">
        <v>28446.4375</v>
      </c>
      <c r="EK97" s="9">
        <v>24932.799195621148</v>
      </c>
      <c r="EL97" s="4">
        <v>455143.0</v>
      </c>
      <c r="EM97" s="3">
        <v>3538.0</v>
      </c>
      <c r="EN97" s="3">
        <v>4865.0</v>
      </c>
      <c r="EO97" s="3">
        <v>27093.0</v>
      </c>
      <c r="EP97" s="3">
        <v>11141.0</v>
      </c>
      <c r="EQ97" s="3">
        <v>16094.0</v>
      </c>
      <c r="ER97" s="3">
        <v>10374.0</v>
      </c>
      <c r="ES97" s="3">
        <v>11083.0</v>
      </c>
      <c r="ET97" s="3">
        <v>8223.0</v>
      </c>
      <c r="EU97" s="3">
        <v>42738.0</v>
      </c>
      <c r="EV97" s="3">
        <v>21742.0</v>
      </c>
      <c r="EW97" s="3">
        <v>39629.0</v>
      </c>
      <c r="EX97" s="3">
        <v>91454.0</v>
      </c>
      <c r="EY97" s="3">
        <v>16652.0</v>
      </c>
      <c r="EZ97" s="3">
        <v>38516.0</v>
      </c>
      <c r="FA97" s="3">
        <v>39357.0</v>
      </c>
      <c r="FB97" s="3">
        <v>72644.0</v>
      </c>
      <c r="FC97" s="9">
        <v>28446.4375</v>
      </c>
      <c r="FD97" s="9">
        <v>24932.799195621148</v>
      </c>
      <c r="FE97" s="4">
        <v>455143.0</v>
      </c>
      <c r="FF97" s="8">
        <v>624538.0</v>
      </c>
      <c r="FG97" s="8">
        <v>624538.0</v>
      </c>
      <c r="FH97" s="3">
        <v>624563.0</v>
      </c>
      <c r="FI97" s="3">
        <v>624564.0</v>
      </c>
      <c r="FJ97" s="3">
        <v>945250.0</v>
      </c>
      <c r="FK97" s="3">
        <v>945251.0</v>
      </c>
      <c r="FL97" s="3">
        <v>945303.0</v>
      </c>
      <c r="FM97" s="3">
        <v>945304.0</v>
      </c>
      <c r="FN97" s="3">
        <v>1.0</v>
      </c>
      <c r="FO97" s="3">
        <v>0.0</v>
      </c>
      <c r="FP97" s="3">
        <v>0.0</v>
      </c>
      <c r="FQ97" s="3">
        <v>0.0</v>
      </c>
      <c r="FR97" s="4">
        <v>0.25</v>
      </c>
      <c r="FS97" s="4">
        <v>0.5</v>
      </c>
      <c r="FT97" s="4">
        <v>1.0</v>
      </c>
      <c r="FU97" s="3">
        <v>0.0</v>
      </c>
      <c r="FV97" s="3">
        <v>0.0</v>
      </c>
      <c r="FW97" s="3">
        <v>0.0</v>
      </c>
      <c r="FX97" s="3">
        <v>0.0</v>
      </c>
      <c r="FY97" s="4">
        <v>0.0</v>
      </c>
      <c r="FZ97" s="4">
        <v>0.0</v>
      </c>
      <c r="GA97" s="4">
        <v>0.0</v>
      </c>
      <c r="GB97" s="3">
        <v>0.0</v>
      </c>
      <c r="GC97" s="3">
        <v>3.0</v>
      </c>
      <c r="GD97" s="3">
        <v>3.0</v>
      </c>
      <c r="GE97" s="3">
        <v>3.0</v>
      </c>
      <c r="GF97" s="4">
        <v>2.25</v>
      </c>
      <c r="GG97" s="4">
        <v>1.5</v>
      </c>
      <c r="GH97" s="4">
        <v>9.0</v>
      </c>
      <c r="GI97" s="3">
        <v>0.0</v>
      </c>
      <c r="GJ97" s="3">
        <v>1.0</v>
      </c>
      <c r="GK97" s="3">
        <v>1.0</v>
      </c>
      <c r="GL97" s="3">
        <v>1.0</v>
      </c>
      <c r="GM97" s="4">
        <v>0.75</v>
      </c>
      <c r="GN97" s="4">
        <v>0.5</v>
      </c>
      <c r="GO97" s="4">
        <v>3.0</v>
      </c>
      <c r="GP97" s="3">
        <v>1.0</v>
      </c>
      <c r="GQ97" s="3">
        <v>3.0</v>
      </c>
      <c r="GR97" s="3">
        <v>2.0</v>
      </c>
      <c r="GS97" s="3">
        <v>3.0</v>
      </c>
      <c r="GT97" s="4">
        <v>2.25</v>
      </c>
      <c r="GU97" s="4">
        <v>0.9574271077563381</v>
      </c>
      <c r="GV97" s="4">
        <v>9.0</v>
      </c>
      <c r="GW97" s="3">
        <v>25278.0</v>
      </c>
      <c r="GX97" s="3">
        <v>15868.0</v>
      </c>
      <c r="GY97" s="3">
        <v>8443.0</v>
      </c>
      <c r="GZ97" s="3">
        <v>10114.0</v>
      </c>
      <c r="HA97" s="4">
        <v>14925.75</v>
      </c>
      <c r="HB97" s="4">
        <v>7599.032849646065</v>
      </c>
      <c r="HC97" s="4">
        <v>59703.0</v>
      </c>
      <c r="HD97" s="3">
        <v>25278.0</v>
      </c>
      <c r="HE97" s="3">
        <v>15868.0</v>
      </c>
      <c r="HF97" s="3">
        <v>8443.0</v>
      </c>
      <c r="HG97" s="3">
        <v>10114.0</v>
      </c>
      <c r="HH97" s="4">
        <v>14925.75</v>
      </c>
      <c r="HI97" s="4">
        <v>7599.032849646065</v>
      </c>
      <c r="HJ97" s="4">
        <v>59703.0</v>
      </c>
      <c r="HK97" s="34"/>
      <c r="HL97" s="34"/>
      <c r="HM97" s="34"/>
      <c r="HN97" s="34"/>
      <c r="HO97" s="34"/>
      <c r="HP97" s="34"/>
      <c r="HQ97" s="34"/>
      <c r="HR97" s="34"/>
      <c r="HS97" s="34"/>
    </row>
    <row r="98" ht="13.5" customHeight="1">
      <c r="A98" s="3">
        <v>232317.0</v>
      </c>
      <c r="B98" s="4">
        <v>0.77245509</v>
      </c>
      <c r="C98" s="4" t="s">
        <v>643</v>
      </c>
      <c r="D98" s="37" t="s">
        <v>644</v>
      </c>
      <c r="E98" s="3">
        <v>0.0</v>
      </c>
      <c r="F98" s="38">
        <v>16.0</v>
      </c>
      <c r="G98" s="3">
        <v>4186065.0</v>
      </c>
      <c r="H98" s="3">
        <v>1045748.0</v>
      </c>
      <c r="I98" s="3">
        <v>232317.0</v>
      </c>
      <c r="J98" s="5">
        <v>0.030538194444444444</v>
      </c>
      <c r="K98" s="5">
        <v>0.0011296296296296295</v>
      </c>
      <c r="L98" s="3" t="s">
        <v>39</v>
      </c>
      <c r="M98" s="8">
        <v>622781.0</v>
      </c>
      <c r="N98" s="8">
        <v>622781.0</v>
      </c>
      <c r="O98" s="3">
        <v>623092.0</v>
      </c>
      <c r="P98" s="3">
        <v>623092.0</v>
      </c>
      <c r="Q98" s="3">
        <v>623136.0</v>
      </c>
      <c r="R98" s="3">
        <v>623136.0</v>
      </c>
      <c r="S98" s="3">
        <v>623167.0</v>
      </c>
      <c r="T98" s="3">
        <v>623167.0</v>
      </c>
      <c r="U98" s="8">
        <v>624294.0</v>
      </c>
      <c r="V98" s="3">
        <v>624295.0</v>
      </c>
      <c r="W98" s="3">
        <v>624301.0</v>
      </c>
      <c r="X98" s="3">
        <v>624302.0</v>
      </c>
      <c r="Y98" s="8">
        <v>624311.0</v>
      </c>
      <c r="Z98" s="3">
        <v>624312.0</v>
      </c>
      <c r="AA98" s="3">
        <v>624313.0</v>
      </c>
      <c r="AB98" s="3">
        <v>624314.0</v>
      </c>
      <c r="AC98" s="3">
        <v>1.0</v>
      </c>
      <c r="AD98" s="3">
        <v>1.0</v>
      </c>
      <c r="AE98" s="3">
        <v>1.0</v>
      </c>
      <c r="AF98" s="3">
        <v>1.0</v>
      </c>
      <c r="AG98" s="3">
        <v>1.0</v>
      </c>
      <c r="AH98" s="3">
        <v>1.0</v>
      </c>
      <c r="AI98" s="3">
        <v>1.0</v>
      </c>
      <c r="AJ98" s="3">
        <v>1.0</v>
      </c>
      <c r="AK98" s="8">
        <v>1.0</v>
      </c>
      <c r="AL98" s="3">
        <v>1.0</v>
      </c>
      <c r="AM98" s="3">
        <v>1.0</v>
      </c>
      <c r="AN98" s="3">
        <v>1.0</v>
      </c>
      <c r="AO98" s="8">
        <v>0.0</v>
      </c>
      <c r="AP98" s="3">
        <v>1.0</v>
      </c>
      <c r="AQ98" s="3">
        <v>0.0</v>
      </c>
      <c r="AR98" s="3">
        <v>1.0</v>
      </c>
      <c r="AS98" s="9">
        <v>0.875</v>
      </c>
      <c r="AT98" s="9">
        <v>0.3415650255319866</v>
      </c>
      <c r="AU98" s="4">
        <v>14.0</v>
      </c>
      <c r="AV98" s="3">
        <v>0.0</v>
      </c>
      <c r="AW98" s="3">
        <v>0.0</v>
      </c>
      <c r="AX98" s="3">
        <v>0.0</v>
      </c>
      <c r="AY98" s="3">
        <v>0.0</v>
      </c>
      <c r="AZ98" s="3">
        <v>0.0</v>
      </c>
      <c r="BA98" s="3">
        <v>0.0</v>
      </c>
      <c r="BB98" s="3">
        <v>0.0</v>
      </c>
      <c r="BC98" s="3">
        <v>0.0</v>
      </c>
      <c r="BD98" s="3">
        <v>0.0</v>
      </c>
      <c r="BE98" s="3">
        <v>0.0</v>
      </c>
      <c r="BF98" s="3">
        <v>0.0</v>
      </c>
      <c r="BG98" s="3">
        <v>0.0</v>
      </c>
      <c r="BH98" s="3">
        <v>0.0</v>
      </c>
      <c r="BI98" s="3">
        <v>0.0</v>
      </c>
      <c r="BJ98" s="3">
        <v>0.0</v>
      </c>
      <c r="BK98" s="3">
        <v>0.0</v>
      </c>
      <c r="BL98" s="9">
        <v>0.0</v>
      </c>
      <c r="BM98" s="9">
        <v>0.0</v>
      </c>
      <c r="BN98" s="4">
        <v>0.0</v>
      </c>
      <c r="BO98" s="3">
        <v>0.0</v>
      </c>
      <c r="BP98" s="3">
        <v>0.0</v>
      </c>
      <c r="BQ98" s="3">
        <v>0.0</v>
      </c>
      <c r="BR98" s="3">
        <v>0.0</v>
      </c>
      <c r="BS98" s="3">
        <v>0.0</v>
      </c>
      <c r="BT98" s="3">
        <v>0.0</v>
      </c>
      <c r="BU98" s="3">
        <v>0.0</v>
      </c>
      <c r="BV98" s="3">
        <v>0.0</v>
      </c>
      <c r="BW98" s="3">
        <v>0.0</v>
      </c>
      <c r="BX98" s="3">
        <v>0.0</v>
      </c>
      <c r="BY98" s="3">
        <v>0.0</v>
      </c>
      <c r="BZ98" s="3">
        <v>0.0</v>
      </c>
      <c r="CA98" s="3">
        <v>0.0</v>
      </c>
      <c r="CB98" s="3">
        <v>0.0</v>
      </c>
      <c r="CC98" s="3">
        <v>0.0</v>
      </c>
      <c r="CD98" s="3">
        <v>0.0</v>
      </c>
      <c r="CE98" s="9">
        <v>0.0</v>
      </c>
      <c r="CF98" s="9">
        <v>0.0</v>
      </c>
      <c r="CG98" s="4">
        <v>0.0</v>
      </c>
      <c r="CH98" s="3">
        <v>0.0</v>
      </c>
      <c r="CI98" s="3">
        <v>0.0</v>
      </c>
      <c r="CJ98" s="3">
        <v>0.0</v>
      </c>
      <c r="CK98" s="3">
        <v>0.0</v>
      </c>
      <c r="CL98" s="3">
        <v>0.0</v>
      </c>
      <c r="CM98" s="3">
        <v>0.0</v>
      </c>
      <c r="CN98" s="3">
        <v>0.0</v>
      </c>
      <c r="CO98" s="3">
        <v>0.0</v>
      </c>
      <c r="CP98" s="3">
        <v>0.0</v>
      </c>
      <c r="CQ98" s="3">
        <v>0.0</v>
      </c>
      <c r="CR98" s="3">
        <v>0.0</v>
      </c>
      <c r="CS98" s="3">
        <v>0.0</v>
      </c>
      <c r="CT98" s="3">
        <v>0.0</v>
      </c>
      <c r="CU98" s="3">
        <v>0.0</v>
      </c>
      <c r="CV98" s="3">
        <v>0.0</v>
      </c>
      <c r="CW98" s="3">
        <v>0.0</v>
      </c>
      <c r="CX98" s="9">
        <v>0.0</v>
      </c>
      <c r="CY98" s="9">
        <v>0.0</v>
      </c>
      <c r="CZ98" s="4">
        <v>0.0</v>
      </c>
      <c r="DA98" s="3">
        <v>1.0</v>
      </c>
      <c r="DB98" s="3">
        <v>1.0</v>
      </c>
      <c r="DC98" s="3">
        <v>1.0</v>
      </c>
      <c r="DD98" s="3">
        <v>1.0</v>
      </c>
      <c r="DE98" s="3">
        <v>1.0</v>
      </c>
      <c r="DF98" s="3">
        <v>1.0</v>
      </c>
      <c r="DG98" s="3">
        <v>1.0</v>
      </c>
      <c r="DH98" s="3">
        <v>1.0</v>
      </c>
      <c r="DI98" s="3">
        <v>1.0</v>
      </c>
      <c r="DJ98" s="3">
        <v>1.0</v>
      </c>
      <c r="DK98" s="3">
        <v>1.0</v>
      </c>
      <c r="DL98" s="3">
        <v>1.0</v>
      </c>
      <c r="DM98" s="3">
        <v>2.0</v>
      </c>
      <c r="DN98" s="3">
        <v>1.0</v>
      </c>
      <c r="DO98" s="3">
        <v>2.0</v>
      </c>
      <c r="DP98" s="3">
        <v>1.0</v>
      </c>
      <c r="DQ98" s="9">
        <v>1.125</v>
      </c>
      <c r="DR98" s="9">
        <v>0.3415650255319866</v>
      </c>
      <c r="DS98" s="4">
        <v>18.0</v>
      </c>
      <c r="DT98" s="3">
        <v>6944.0</v>
      </c>
      <c r="DU98" s="3">
        <v>9699.0</v>
      </c>
      <c r="DV98" s="3">
        <v>8440.0</v>
      </c>
      <c r="DW98" s="3">
        <v>43630.0</v>
      </c>
      <c r="DX98" s="3">
        <v>5308.0</v>
      </c>
      <c r="DY98" s="3">
        <v>164282.0</v>
      </c>
      <c r="DZ98" s="3">
        <v>8532.0</v>
      </c>
      <c r="EA98" s="3">
        <v>45817.0</v>
      </c>
      <c r="EB98" s="3">
        <v>31505.0</v>
      </c>
      <c r="EC98" s="3">
        <v>22465.0</v>
      </c>
      <c r="ED98" s="3">
        <v>51170.0</v>
      </c>
      <c r="EE98" s="3">
        <v>161536.0</v>
      </c>
      <c r="EF98" s="3">
        <v>35340.0</v>
      </c>
      <c r="EG98" s="3">
        <v>33226.0</v>
      </c>
      <c r="EH98" s="3">
        <v>39179.0</v>
      </c>
      <c r="EI98" s="3">
        <v>36488.0</v>
      </c>
      <c r="EJ98" s="9">
        <v>43972.5625</v>
      </c>
      <c r="EK98" s="9">
        <v>48851.61437109832</v>
      </c>
      <c r="EL98" s="4">
        <v>703561.0</v>
      </c>
      <c r="EM98" s="3">
        <v>6944.0</v>
      </c>
      <c r="EN98" s="3">
        <v>9699.0</v>
      </c>
      <c r="EO98" s="3">
        <v>8440.0</v>
      </c>
      <c r="EP98" s="3">
        <v>43630.0</v>
      </c>
      <c r="EQ98" s="3">
        <v>5308.0</v>
      </c>
      <c r="ER98" s="3">
        <v>164282.0</v>
      </c>
      <c r="ES98" s="3">
        <v>8532.0</v>
      </c>
      <c r="ET98" s="3">
        <v>45817.0</v>
      </c>
      <c r="EU98" s="3">
        <v>31505.0</v>
      </c>
      <c r="EV98" s="3">
        <v>22465.0</v>
      </c>
      <c r="EW98" s="3">
        <v>51170.0</v>
      </c>
      <c r="EX98" s="3">
        <v>161536.0</v>
      </c>
      <c r="EY98" s="3">
        <v>35340.0</v>
      </c>
      <c r="EZ98" s="3">
        <v>33226.0</v>
      </c>
      <c r="FA98" s="3">
        <v>39179.0</v>
      </c>
      <c r="FB98" s="3">
        <v>36488.0</v>
      </c>
      <c r="FC98" s="9">
        <v>43972.5625</v>
      </c>
      <c r="FD98" s="9">
        <v>48851.61437109832</v>
      </c>
      <c r="FE98" s="4">
        <v>703561.0</v>
      </c>
      <c r="FF98" s="8">
        <v>624538.0</v>
      </c>
      <c r="FG98" s="8">
        <v>624538.0</v>
      </c>
      <c r="FH98" s="3">
        <v>624563.0</v>
      </c>
      <c r="FI98" s="3">
        <v>624564.0</v>
      </c>
      <c r="FJ98" s="3">
        <v>945250.0</v>
      </c>
      <c r="FK98" s="3">
        <v>945251.0</v>
      </c>
      <c r="FL98" s="3">
        <v>945303.0</v>
      </c>
      <c r="FM98" s="3">
        <v>945304.0</v>
      </c>
      <c r="FN98" s="3">
        <v>1.0</v>
      </c>
      <c r="FO98" s="3">
        <v>1.0</v>
      </c>
      <c r="FP98" s="3">
        <v>1.0</v>
      </c>
      <c r="FQ98" s="3">
        <v>1.0</v>
      </c>
      <c r="FR98" s="4">
        <v>1.0</v>
      </c>
      <c r="FS98" s="4">
        <v>0.0</v>
      </c>
      <c r="FT98" s="4">
        <v>4.0</v>
      </c>
      <c r="FU98" s="3">
        <v>0.0</v>
      </c>
      <c r="FV98" s="3">
        <v>0.0</v>
      </c>
      <c r="FW98" s="3">
        <v>0.0</v>
      </c>
      <c r="FX98" s="3">
        <v>0.0</v>
      </c>
      <c r="FY98" s="4">
        <v>0.0</v>
      </c>
      <c r="FZ98" s="4">
        <v>0.0</v>
      </c>
      <c r="GA98" s="4">
        <v>0.0</v>
      </c>
      <c r="GB98" s="3">
        <v>0.0</v>
      </c>
      <c r="GC98" s="3">
        <v>0.0</v>
      </c>
      <c r="GD98" s="3">
        <v>0.0</v>
      </c>
      <c r="GE98" s="3">
        <v>0.0</v>
      </c>
      <c r="GF98" s="4">
        <v>0.0</v>
      </c>
      <c r="GG98" s="4">
        <v>0.0</v>
      </c>
      <c r="GH98" s="4">
        <v>0.0</v>
      </c>
      <c r="GI98" s="3">
        <v>0.0</v>
      </c>
      <c r="GJ98" s="3">
        <v>0.0</v>
      </c>
      <c r="GK98" s="3">
        <v>0.0</v>
      </c>
      <c r="GL98" s="3">
        <v>0.0</v>
      </c>
      <c r="GM98" s="4">
        <v>0.0</v>
      </c>
      <c r="GN98" s="4">
        <v>0.0</v>
      </c>
      <c r="GO98" s="4">
        <v>0.0</v>
      </c>
      <c r="GP98" s="3">
        <v>1.0</v>
      </c>
      <c r="GQ98" s="3">
        <v>1.0</v>
      </c>
      <c r="GR98" s="3">
        <v>1.0</v>
      </c>
      <c r="GS98" s="3">
        <v>1.0</v>
      </c>
      <c r="GT98" s="4">
        <v>1.0</v>
      </c>
      <c r="GU98" s="4">
        <v>0.0</v>
      </c>
      <c r="GV98" s="4">
        <v>4.0</v>
      </c>
      <c r="GW98" s="3">
        <v>6286.0</v>
      </c>
      <c r="GX98" s="3">
        <v>73941.0</v>
      </c>
      <c r="GY98" s="3">
        <v>59761.0</v>
      </c>
      <c r="GZ98" s="3">
        <v>314605.0</v>
      </c>
      <c r="HA98" s="4">
        <v>113648.25</v>
      </c>
      <c r="HB98" s="4">
        <v>137101.8715052789</v>
      </c>
      <c r="HC98" s="4">
        <v>454593.0</v>
      </c>
      <c r="HD98" s="3">
        <v>6286.0</v>
      </c>
      <c r="HE98" s="3">
        <v>73941.0</v>
      </c>
      <c r="HF98" s="3">
        <v>59761.0</v>
      </c>
      <c r="HG98" s="3">
        <v>314605.0</v>
      </c>
      <c r="HH98" s="4">
        <v>113648.25</v>
      </c>
      <c r="HI98" s="4">
        <v>137101.8715052789</v>
      </c>
      <c r="HJ98" s="4">
        <v>454593.0</v>
      </c>
      <c r="HK98" s="34"/>
      <c r="HL98" s="34"/>
      <c r="HM98" s="34"/>
      <c r="HN98" s="34"/>
      <c r="HO98" s="34"/>
      <c r="HP98" s="34"/>
      <c r="HQ98" s="34"/>
      <c r="HR98" s="34"/>
      <c r="HS98" s="34"/>
    </row>
    <row r="99" ht="13.5" customHeight="1">
      <c r="A99" s="3">
        <v>232358.0</v>
      </c>
      <c r="B99" s="4">
        <v>0.761614623</v>
      </c>
      <c r="C99" s="4" t="s">
        <v>643</v>
      </c>
      <c r="D99" s="37" t="s">
        <v>644</v>
      </c>
      <c r="E99" s="3">
        <v>0.0</v>
      </c>
      <c r="F99" s="38">
        <v>16.0</v>
      </c>
      <c r="G99" s="3">
        <v>4193669.0</v>
      </c>
      <c r="H99" s="3">
        <v>1047726.0</v>
      </c>
      <c r="I99" s="3">
        <v>232358.0</v>
      </c>
      <c r="J99" s="5">
        <v>0.021956018518518517</v>
      </c>
      <c r="K99" s="5">
        <v>0.03540162037037037</v>
      </c>
      <c r="L99" s="3" t="s">
        <v>39</v>
      </c>
      <c r="M99" s="8">
        <v>622781.0</v>
      </c>
      <c r="N99" s="8">
        <v>622781.0</v>
      </c>
      <c r="O99" s="3">
        <v>623092.0</v>
      </c>
      <c r="P99" s="3">
        <v>623092.0</v>
      </c>
      <c r="Q99" s="3">
        <v>623136.0</v>
      </c>
      <c r="R99" s="3">
        <v>623136.0</v>
      </c>
      <c r="S99" s="3">
        <v>623167.0</v>
      </c>
      <c r="T99" s="3">
        <v>623167.0</v>
      </c>
      <c r="U99" s="8">
        <v>624294.0</v>
      </c>
      <c r="V99" s="3">
        <v>624295.0</v>
      </c>
      <c r="W99" s="3">
        <v>624301.0</v>
      </c>
      <c r="X99" s="3">
        <v>624302.0</v>
      </c>
      <c r="Y99" s="8">
        <v>624311.0</v>
      </c>
      <c r="Z99" s="3">
        <v>624312.0</v>
      </c>
      <c r="AA99" s="3">
        <v>624313.0</v>
      </c>
      <c r="AB99" s="3">
        <v>624314.0</v>
      </c>
      <c r="AC99" s="3">
        <v>0.0</v>
      </c>
      <c r="AD99" s="3">
        <v>0.0</v>
      </c>
      <c r="AE99" s="3">
        <v>1.0</v>
      </c>
      <c r="AF99" s="3">
        <v>0.0</v>
      </c>
      <c r="AG99" s="3">
        <v>1.0</v>
      </c>
      <c r="AH99" s="3">
        <v>0.0</v>
      </c>
      <c r="AI99" s="3">
        <v>1.0</v>
      </c>
      <c r="AJ99" s="3">
        <v>1.0</v>
      </c>
      <c r="AK99" s="8">
        <v>1.0</v>
      </c>
      <c r="AL99" s="3">
        <v>1.0</v>
      </c>
      <c r="AM99" s="3">
        <v>1.0</v>
      </c>
      <c r="AN99" s="3">
        <v>0.0</v>
      </c>
      <c r="AO99" s="8">
        <v>1.0</v>
      </c>
      <c r="AP99" s="3">
        <v>0.0</v>
      </c>
      <c r="AQ99" s="3">
        <v>0.0</v>
      </c>
      <c r="AR99" s="3">
        <v>1.0</v>
      </c>
      <c r="AS99" s="9">
        <v>0.5625</v>
      </c>
      <c r="AT99" s="9">
        <v>0.51234753829798</v>
      </c>
      <c r="AU99" s="4">
        <v>9.0</v>
      </c>
      <c r="AV99" s="3">
        <v>0.0</v>
      </c>
      <c r="AW99" s="3">
        <v>0.0</v>
      </c>
      <c r="AX99" s="3">
        <v>0.0</v>
      </c>
      <c r="AY99" s="3">
        <v>0.0</v>
      </c>
      <c r="AZ99" s="3">
        <v>0.0</v>
      </c>
      <c r="BA99" s="3">
        <v>0.0</v>
      </c>
      <c r="BB99" s="3">
        <v>0.0</v>
      </c>
      <c r="BC99" s="3">
        <v>0.0</v>
      </c>
      <c r="BD99" s="3">
        <v>0.0</v>
      </c>
      <c r="BE99" s="3">
        <v>0.0</v>
      </c>
      <c r="BF99" s="3">
        <v>0.0</v>
      </c>
      <c r="BG99" s="3">
        <v>0.0</v>
      </c>
      <c r="BH99" s="3">
        <v>0.0</v>
      </c>
      <c r="BI99" s="3">
        <v>0.0</v>
      </c>
      <c r="BJ99" s="3">
        <v>0.0</v>
      </c>
      <c r="BK99" s="3">
        <v>0.0</v>
      </c>
      <c r="BL99" s="9">
        <v>0.0</v>
      </c>
      <c r="BM99" s="9">
        <v>0.0</v>
      </c>
      <c r="BN99" s="4">
        <v>0.0</v>
      </c>
      <c r="BO99" s="3">
        <v>0.0</v>
      </c>
      <c r="BP99" s="3">
        <v>0.0</v>
      </c>
      <c r="BQ99" s="3">
        <v>0.0</v>
      </c>
      <c r="BR99" s="3">
        <v>0.0</v>
      </c>
      <c r="BS99" s="3">
        <v>0.0</v>
      </c>
      <c r="BT99" s="3">
        <v>0.0</v>
      </c>
      <c r="BU99" s="3">
        <v>0.0</v>
      </c>
      <c r="BV99" s="3">
        <v>0.0</v>
      </c>
      <c r="BW99" s="3">
        <v>0.0</v>
      </c>
      <c r="BX99" s="3">
        <v>0.0</v>
      </c>
      <c r="BY99" s="3">
        <v>0.0</v>
      </c>
      <c r="BZ99" s="3">
        <v>0.0</v>
      </c>
      <c r="CA99" s="3">
        <v>0.0</v>
      </c>
      <c r="CB99" s="3">
        <v>0.0</v>
      </c>
      <c r="CC99" s="3">
        <v>0.0</v>
      </c>
      <c r="CD99" s="3">
        <v>0.0</v>
      </c>
      <c r="CE99" s="9">
        <v>0.0</v>
      </c>
      <c r="CF99" s="9">
        <v>0.0</v>
      </c>
      <c r="CG99" s="4">
        <v>0.0</v>
      </c>
      <c r="CH99" s="3">
        <v>0.0</v>
      </c>
      <c r="CI99" s="3">
        <v>0.0</v>
      </c>
      <c r="CJ99" s="3">
        <v>0.0</v>
      </c>
      <c r="CK99" s="3">
        <v>0.0</v>
      </c>
      <c r="CL99" s="3">
        <v>0.0</v>
      </c>
      <c r="CM99" s="3">
        <v>0.0</v>
      </c>
      <c r="CN99" s="3">
        <v>0.0</v>
      </c>
      <c r="CO99" s="3">
        <v>0.0</v>
      </c>
      <c r="CP99" s="3">
        <v>0.0</v>
      </c>
      <c r="CQ99" s="3">
        <v>0.0</v>
      </c>
      <c r="CR99" s="3">
        <v>0.0</v>
      </c>
      <c r="CS99" s="3">
        <v>0.0</v>
      </c>
      <c r="CT99" s="3">
        <v>0.0</v>
      </c>
      <c r="CU99" s="3">
        <v>0.0</v>
      </c>
      <c r="CV99" s="3">
        <v>0.0</v>
      </c>
      <c r="CW99" s="3">
        <v>0.0</v>
      </c>
      <c r="CX99" s="9">
        <v>0.0</v>
      </c>
      <c r="CY99" s="9">
        <v>0.0</v>
      </c>
      <c r="CZ99" s="4">
        <v>0.0</v>
      </c>
      <c r="DA99" s="3">
        <v>2.0</v>
      </c>
      <c r="DB99" s="3">
        <v>2.0</v>
      </c>
      <c r="DC99" s="3">
        <v>1.0</v>
      </c>
      <c r="DD99" s="3">
        <v>8.0</v>
      </c>
      <c r="DE99" s="3">
        <v>1.0</v>
      </c>
      <c r="DF99" s="3">
        <v>2.0</v>
      </c>
      <c r="DG99" s="3">
        <v>1.0</v>
      </c>
      <c r="DH99" s="3">
        <v>1.0</v>
      </c>
      <c r="DI99" s="3">
        <v>1.0</v>
      </c>
      <c r="DJ99" s="3">
        <v>1.0</v>
      </c>
      <c r="DK99" s="3">
        <v>1.0</v>
      </c>
      <c r="DL99" s="3">
        <v>2.0</v>
      </c>
      <c r="DM99" s="3">
        <v>1.0</v>
      </c>
      <c r="DN99" s="3">
        <v>3.0</v>
      </c>
      <c r="DO99" s="3">
        <v>2.0</v>
      </c>
      <c r="DP99" s="3">
        <v>1.0</v>
      </c>
      <c r="DQ99" s="9">
        <v>1.875</v>
      </c>
      <c r="DR99" s="9">
        <v>1.746424919657298</v>
      </c>
      <c r="DS99" s="4">
        <v>30.0</v>
      </c>
      <c r="DT99" s="3">
        <v>27291.0</v>
      </c>
      <c r="DU99" s="3">
        <v>6804.0</v>
      </c>
      <c r="DV99" s="3">
        <v>53312.0</v>
      </c>
      <c r="DW99" s="3">
        <v>27180.0</v>
      </c>
      <c r="DX99" s="3">
        <v>7573.0</v>
      </c>
      <c r="DY99" s="3">
        <v>27800.0</v>
      </c>
      <c r="DZ99" s="3">
        <v>5484.0</v>
      </c>
      <c r="EA99" s="3">
        <v>10536.0</v>
      </c>
      <c r="EB99" s="3">
        <v>31025.0</v>
      </c>
      <c r="EC99" s="3">
        <v>44620.0</v>
      </c>
      <c r="ED99" s="3">
        <v>165484.0</v>
      </c>
      <c r="EE99" s="3">
        <v>127561.0</v>
      </c>
      <c r="EF99" s="3">
        <v>42592.0</v>
      </c>
      <c r="EG99" s="3">
        <v>29427.0</v>
      </c>
      <c r="EH99" s="3">
        <v>26663.0</v>
      </c>
      <c r="EI99" s="3">
        <v>33098.0</v>
      </c>
      <c r="EJ99" s="9">
        <v>41653.125</v>
      </c>
      <c r="EK99" s="9">
        <v>43726.60481808148</v>
      </c>
      <c r="EL99" s="4">
        <v>666450.0</v>
      </c>
      <c r="EM99" s="3">
        <v>27291.0</v>
      </c>
      <c r="EN99" s="3">
        <v>6804.0</v>
      </c>
      <c r="EO99" s="3">
        <v>53312.0</v>
      </c>
      <c r="EP99" s="3">
        <v>27180.0</v>
      </c>
      <c r="EQ99" s="3">
        <v>7573.0</v>
      </c>
      <c r="ER99" s="3">
        <v>27800.0</v>
      </c>
      <c r="ES99" s="3">
        <v>5484.0</v>
      </c>
      <c r="ET99" s="3">
        <v>10536.0</v>
      </c>
      <c r="EU99" s="3">
        <v>31025.0</v>
      </c>
      <c r="EV99" s="3">
        <v>44620.0</v>
      </c>
      <c r="EW99" s="3">
        <v>165484.0</v>
      </c>
      <c r="EX99" s="3">
        <v>127561.0</v>
      </c>
      <c r="EY99" s="3">
        <v>42592.0</v>
      </c>
      <c r="EZ99" s="3">
        <v>29427.0</v>
      </c>
      <c r="FA99" s="3">
        <v>26663.0</v>
      </c>
      <c r="FB99" s="3">
        <v>33098.0</v>
      </c>
      <c r="FC99" s="9">
        <v>41653.125</v>
      </c>
      <c r="FD99" s="9">
        <v>43726.60481808148</v>
      </c>
      <c r="FE99" s="4">
        <v>666450.0</v>
      </c>
      <c r="FF99" s="8"/>
      <c r="FG99" s="8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4" t="e">
        <v>#DIV/0!</v>
      </c>
      <c r="FS99" s="4" t="e">
        <v>#DIV/0!</v>
      </c>
      <c r="FT99" s="4">
        <v>0.0</v>
      </c>
      <c r="FU99" s="3"/>
      <c r="FV99" s="3"/>
      <c r="FW99" s="3"/>
      <c r="FX99" s="3"/>
      <c r="FY99" s="4" t="e">
        <v>#DIV/0!</v>
      </c>
      <c r="FZ99" s="4" t="e">
        <v>#DIV/0!</v>
      </c>
      <c r="GA99" s="4">
        <v>0.0</v>
      </c>
      <c r="GB99" s="3"/>
      <c r="GC99" s="3"/>
      <c r="GD99" s="3"/>
      <c r="GE99" s="3"/>
      <c r="GF99" s="4" t="e">
        <v>#DIV/0!</v>
      </c>
      <c r="GG99" s="4" t="e">
        <v>#DIV/0!</v>
      </c>
      <c r="GH99" s="4">
        <v>0.0</v>
      </c>
      <c r="GI99" s="3"/>
      <c r="GJ99" s="3"/>
      <c r="GK99" s="3"/>
      <c r="GL99" s="3"/>
      <c r="GM99" s="4" t="e">
        <v>#DIV/0!</v>
      </c>
      <c r="GN99" s="4" t="e">
        <v>#DIV/0!</v>
      </c>
      <c r="GO99" s="4">
        <v>0.0</v>
      </c>
      <c r="GP99" s="3"/>
      <c r="GQ99" s="3"/>
      <c r="GR99" s="3"/>
      <c r="GS99" s="3"/>
      <c r="GT99" s="4" t="e">
        <v>#DIV/0!</v>
      </c>
      <c r="GU99" s="4" t="e">
        <v>#DIV/0!</v>
      </c>
      <c r="GV99" s="4">
        <v>0.0</v>
      </c>
      <c r="GW99" s="3"/>
      <c r="GX99" s="3"/>
      <c r="GY99" s="3"/>
      <c r="GZ99" s="3"/>
      <c r="HA99" s="4" t="e">
        <v>#DIV/0!</v>
      </c>
      <c r="HB99" s="4" t="e">
        <v>#DIV/0!</v>
      </c>
      <c r="HC99" s="4">
        <v>0.0</v>
      </c>
      <c r="HD99" s="3"/>
      <c r="HE99" s="3"/>
      <c r="HF99" s="3"/>
      <c r="HG99" s="3"/>
      <c r="HH99" s="4" t="e">
        <v>#DIV/0!</v>
      </c>
      <c r="HI99" s="4" t="e">
        <v>#DIV/0!</v>
      </c>
      <c r="HJ99" s="4">
        <v>0.0</v>
      </c>
      <c r="HK99" s="34"/>
      <c r="HL99" s="34"/>
      <c r="HM99" s="34"/>
      <c r="HN99" s="34"/>
      <c r="HO99" s="34"/>
      <c r="HP99" s="34"/>
      <c r="HQ99" s="34"/>
      <c r="HR99" s="34"/>
      <c r="HS99" s="34"/>
    </row>
    <row r="100" ht="13.5" customHeight="1">
      <c r="A100" s="3">
        <v>233120.0</v>
      </c>
      <c r="B100" s="4">
        <v>0.617933723</v>
      </c>
      <c r="C100" s="4" t="s">
        <v>644</v>
      </c>
      <c r="D100" s="37" t="s">
        <v>644</v>
      </c>
      <c r="E100" s="3">
        <v>0.0</v>
      </c>
      <c r="F100" s="38">
        <v>16.0</v>
      </c>
      <c r="G100" s="3">
        <v>4194875.0</v>
      </c>
      <c r="H100" s="3">
        <v>1047727.0</v>
      </c>
      <c r="I100" s="3">
        <v>233120.0</v>
      </c>
      <c r="J100" s="5">
        <v>0.0014548611111111114</v>
      </c>
      <c r="K100" s="5">
        <v>0.027869212962962964</v>
      </c>
      <c r="L100" s="3" t="s">
        <v>39</v>
      </c>
      <c r="M100" s="8">
        <v>622781.0</v>
      </c>
      <c r="N100" s="8">
        <v>622781.0</v>
      </c>
      <c r="O100" s="3">
        <v>623092.0</v>
      </c>
      <c r="P100" s="3">
        <v>623092.0</v>
      </c>
      <c r="Q100" s="3">
        <v>623136.0</v>
      </c>
      <c r="R100" s="3">
        <v>623136.0</v>
      </c>
      <c r="S100" s="3">
        <v>623167.0</v>
      </c>
      <c r="T100" s="3">
        <v>623167.0</v>
      </c>
      <c r="U100" s="8">
        <v>624294.0</v>
      </c>
      <c r="V100" s="3">
        <v>624295.0</v>
      </c>
      <c r="W100" s="3">
        <v>624301.0</v>
      </c>
      <c r="X100" s="3">
        <v>624302.0</v>
      </c>
      <c r="Y100" s="8">
        <v>624311.0</v>
      </c>
      <c r="Z100" s="3">
        <v>624312.0</v>
      </c>
      <c r="AA100" s="3">
        <v>624313.0</v>
      </c>
      <c r="AB100" s="3">
        <v>624314.0</v>
      </c>
      <c r="AC100" s="3">
        <v>1.0</v>
      </c>
      <c r="AD100" s="3">
        <v>1.0</v>
      </c>
      <c r="AE100" s="3">
        <v>1.0</v>
      </c>
      <c r="AF100" s="3">
        <v>0.0</v>
      </c>
      <c r="AG100" s="3">
        <v>0.0</v>
      </c>
      <c r="AH100" s="3">
        <v>1.0</v>
      </c>
      <c r="AI100" s="3">
        <v>1.0</v>
      </c>
      <c r="AJ100" s="3">
        <v>1.0</v>
      </c>
      <c r="AK100" s="8">
        <v>0.0</v>
      </c>
      <c r="AL100" s="3">
        <v>1.0</v>
      </c>
      <c r="AM100" s="3">
        <v>1.0</v>
      </c>
      <c r="AN100" s="3">
        <v>1.0</v>
      </c>
      <c r="AO100" s="8">
        <v>1.0</v>
      </c>
      <c r="AP100" s="3">
        <v>1.0</v>
      </c>
      <c r="AQ100" s="3">
        <v>0.0</v>
      </c>
      <c r="AR100" s="3">
        <v>0.0</v>
      </c>
      <c r="AS100" s="9">
        <v>0.6875</v>
      </c>
      <c r="AT100" s="9">
        <v>0.47871355387816905</v>
      </c>
      <c r="AU100" s="4">
        <v>11.0</v>
      </c>
      <c r="AV100" s="3">
        <v>0.0</v>
      </c>
      <c r="AW100" s="3">
        <v>0.0</v>
      </c>
      <c r="AX100" s="3">
        <v>0.0</v>
      </c>
      <c r="AY100" s="3">
        <v>0.0</v>
      </c>
      <c r="AZ100" s="3">
        <v>0.0</v>
      </c>
      <c r="BA100" s="3">
        <v>0.0</v>
      </c>
      <c r="BB100" s="3">
        <v>0.0</v>
      </c>
      <c r="BC100" s="3">
        <v>0.0</v>
      </c>
      <c r="BD100" s="3">
        <v>0.0</v>
      </c>
      <c r="BE100" s="3">
        <v>0.0</v>
      </c>
      <c r="BF100" s="3">
        <v>0.0</v>
      </c>
      <c r="BG100" s="3">
        <v>0.0</v>
      </c>
      <c r="BH100" s="3">
        <v>0.0</v>
      </c>
      <c r="BI100" s="3">
        <v>0.0</v>
      </c>
      <c r="BJ100" s="3">
        <v>0.0</v>
      </c>
      <c r="BK100" s="3">
        <v>0.0</v>
      </c>
      <c r="BL100" s="9">
        <v>0.0</v>
      </c>
      <c r="BM100" s="9">
        <v>0.0</v>
      </c>
      <c r="BN100" s="4">
        <v>0.0</v>
      </c>
      <c r="BO100" s="3">
        <v>0.0</v>
      </c>
      <c r="BP100" s="3">
        <v>0.0</v>
      </c>
      <c r="BQ100" s="3">
        <v>0.0</v>
      </c>
      <c r="BR100" s="3">
        <v>2.0</v>
      </c>
      <c r="BS100" s="3">
        <v>0.0</v>
      </c>
      <c r="BT100" s="3">
        <v>0.0</v>
      </c>
      <c r="BU100" s="3">
        <v>0.0</v>
      </c>
      <c r="BV100" s="3">
        <v>0.0</v>
      </c>
      <c r="BW100" s="3">
        <v>3.0</v>
      </c>
      <c r="BX100" s="3">
        <v>0.0</v>
      </c>
      <c r="BY100" s="3">
        <v>0.0</v>
      </c>
      <c r="BZ100" s="3">
        <v>0.0</v>
      </c>
      <c r="CA100" s="3">
        <v>0.0</v>
      </c>
      <c r="CB100" s="3">
        <v>0.0</v>
      </c>
      <c r="CC100" s="3">
        <v>0.0</v>
      </c>
      <c r="CD100" s="3">
        <v>3.0</v>
      </c>
      <c r="CE100" s="9">
        <v>0.5</v>
      </c>
      <c r="CF100" s="9">
        <v>1.0954451150103321</v>
      </c>
      <c r="CG100" s="4">
        <v>8.0</v>
      </c>
      <c r="CH100" s="3">
        <v>0.0</v>
      </c>
      <c r="CI100" s="3">
        <v>0.0</v>
      </c>
      <c r="CJ100" s="3">
        <v>0.0</v>
      </c>
      <c r="CK100" s="3">
        <v>0.0</v>
      </c>
      <c r="CL100" s="3">
        <v>0.0</v>
      </c>
      <c r="CM100" s="3">
        <v>0.0</v>
      </c>
      <c r="CN100" s="3">
        <v>0.0</v>
      </c>
      <c r="CO100" s="3">
        <v>0.0</v>
      </c>
      <c r="CP100" s="3">
        <v>1.0</v>
      </c>
      <c r="CQ100" s="3">
        <v>0.0</v>
      </c>
      <c r="CR100" s="3">
        <v>0.0</v>
      </c>
      <c r="CS100" s="3">
        <v>0.0</v>
      </c>
      <c r="CT100" s="3">
        <v>0.0</v>
      </c>
      <c r="CU100" s="3">
        <v>0.0</v>
      </c>
      <c r="CV100" s="3">
        <v>0.0</v>
      </c>
      <c r="CW100" s="3">
        <v>1.0</v>
      </c>
      <c r="CX100" s="9">
        <v>0.125</v>
      </c>
      <c r="CY100" s="9">
        <v>0.3415650255319866</v>
      </c>
      <c r="CZ100" s="4">
        <v>2.0</v>
      </c>
      <c r="DA100" s="3">
        <v>1.0</v>
      </c>
      <c r="DB100" s="3">
        <v>1.0</v>
      </c>
      <c r="DC100" s="3">
        <v>1.0</v>
      </c>
      <c r="DD100" s="3">
        <v>3.0</v>
      </c>
      <c r="DE100" s="3">
        <v>2.0</v>
      </c>
      <c r="DF100" s="3">
        <v>1.0</v>
      </c>
      <c r="DG100" s="3">
        <v>1.0</v>
      </c>
      <c r="DH100" s="3">
        <v>1.0</v>
      </c>
      <c r="DI100" s="3">
        <v>2.0</v>
      </c>
      <c r="DJ100" s="3">
        <v>1.0</v>
      </c>
      <c r="DK100" s="3">
        <v>1.0</v>
      </c>
      <c r="DL100" s="3">
        <v>1.0</v>
      </c>
      <c r="DM100" s="3">
        <v>1.0</v>
      </c>
      <c r="DN100" s="3">
        <v>1.0</v>
      </c>
      <c r="DO100" s="3">
        <v>6.0</v>
      </c>
      <c r="DP100" s="3">
        <v>2.0</v>
      </c>
      <c r="DQ100" s="9">
        <v>1.625</v>
      </c>
      <c r="DR100" s="9">
        <v>1.3102162671355697</v>
      </c>
      <c r="DS100" s="4">
        <v>26.0</v>
      </c>
      <c r="DT100" s="3">
        <v>8066.0</v>
      </c>
      <c r="DU100" s="3">
        <v>14737.0</v>
      </c>
      <c r="DV100" s="3">
        <v>3427.0</v>
      </c>
      <c r="DW100" s="3">
        <v>17949.0</v>
      </c>
      <c r="DX100" s="3">
        <v>3284.0</v>
      </c>
      <c r="DY100" s="3">
        <v>23675.0</v>
      </c>
      <c r="DZ100" s="3">
        <v>7326.0</v>
      </c>
      <c r="EA100" s="3">
        <v>11347.0</v>
      </c>
      <c r="EB100" s="3">
        <v>275783.0</v>
      </c>
      <c r="EC100" s="3">
        <v>392663.0</v>
      </c>
      <c r="ED100" s="3">
        <v>159771.0</v>
      </c>
      <c r="EE100" s="3">
        <v>143524.0</v>
      </c>
      <c r="EF100" s="3">
        <v>95067.0</v>
      </c>
      <c r="EG100" s="3">
        <v>59060.0</v>
      </c>
      <c r="EH100" s="3">
        <v>42138.0</v>
      </c>
      <c r="EI100" s="3">
        <v>17329.0</v>
      </c>
      <c r="EJ100" s="9">
        <v>79696.625</v>
      </c>
      <c r="EK100" s="9">
        <v>112757.30926426307</v>
      </c>
      <c r="EL100" s="4">
        <v>1275146.0</v>
      </c>
      <c r="EM100" s="3">
        <v>8066.0</v>
      </c>
      <c r="EN100" s="3">
        <v>14737.0</v>
      </c>
      <c r="EO100" s="3">
        <v>3427.0</v>
      </c>
      <c r="EP100" s="3">
        <v>17949.0</v>
      </c>
      <c r="EQ100" s="3">
        <v>3284.0</v>
      </c>
      <c r="ER100" s="3">
        <v>23675.0</v>
      </c>
      <c r="ES100" s="3">
        <v>7326.0</v>
      </c>
      <c r="ET100" s="3">
        <v>11347.0</v>
      </c>
      <c r="EU100" s="3">
        <v>275783.0</v>
      </c>
      <c r="EV100" s="3">
        <v>392663.0</v>
      </c>
      <c r="EW100" s="3">
        <v>159771.0</v>
      </c>
      <c r="EX100" s="3">
        <v>143524.0</v>
      </c>
      <c r="EY100" s="3">
        <v>95067.0</v>
      </c>
      <c r="EZ100" s="3">
        <v>59060.0</v>
      </c>
      <c r="FA100" s="3">
        <v>42138.0</v>
      </c>
      <c r="FB100" s="3">
        <v>17329.0</v>
      </c>
      <c r="FC100" s="9">
        <v>79696.625</v>
      </c>
      <c r="FD100" s="9">
        <v>112757.30926426307</v>
      </c>
      <c r="FE100" s="4">
        <v>1275146.0</v>
      </c>
      <c r="FF100" s="8"/>
      <c r="FG100" s="8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4" t="e">
        <v>#DIV/0!</v>
      </c>
      <c r="FS100" s="4" t="e">
        <v>#DIV/0!</v>
      </c>
      <c r="FT100" s="4">
        <v>0.0</v>
      </c>
      <c r="FU100" s="3"/>
      <c r="FV100" s="3"/>
      <c r="FW100" s="3"/>
      <c r="FX100" s="3"/>
      <c r="FY100" s="4" t="e">
        <v>#DIV/0!</v>
      </c>
      <c r="FZ100" s="4" t="e">
        <v>#DIV/0!</v>
      </c>
      <c r="GA100" s="4">
        <v>0.0</v>
      </c>
      <c r="GB100" s="3"/>
      <c r="GC100" s="3"/>
      <c r="GD100" s="3"/>
      <c r="GE100" s="3"/>
      <c r="GF100" s="4" t="e">
        <v>#DIV/0!</v>
      </c>
      <c r="GG100" s="4" t="e">
        <v>#DIV/0!</v>
      </c>
      <c r="GH100" s="4">
        <v>0.0</v>
      </c>
      <c r="GI100" s="3"/>
      <c r="GJ100" s="3"/>
      <c r="GK100" s="3"/>
      <c r="GL100" s="3"/>
      <c r="GM100" s="4" t="e">
        <v>#DIV/0!</v>
      </c>
      <c r="GN100" s="4" t="e">
        <v>#DIV/0!</v>
      </c>
      <c r="GO100" s="4">
        <v>0.0</v>
      </c>
      <c r="GP100" s="3"/>
      <c r="GQ100" s="3"/>
      <c r="GR100" s="3"/>
      <c r="GS100" s="3"/>
      <c r="GT100" s="4" t="e">
        <v>#DIV/0!</v>
      </c>
      <c r="GU100" s="4" t="e">
        <v>#DIV/0!</v>
      </c>
      <c r="GV100" s="4">
        <v>0.0</v>
      </c>
      <c r="GW100" s="3"/>
      <c r="GX100" s="3"/>
      <c r="GY100" s="3"/>
      <c r="GZ100" s="3"/>
      <c r="HA100" s="4" t="e">
        <v>#DIV/0!</v>
      </c>
      <c r="HB100" s="4" t="e">
        <v>#DIV/0!</v>
      </c>
      <c r="HC100" s="4">
        <v>0.0</v>
      </c>
      <c r="HD100" s="3"/>
      <c r="HE100" s="3"/>
      <c r="HF100" s="3"/>
      <c r="HG100" s="3"/>
      <c r="HH100" s="4" t="e">
        <v>#DIV/0!</v>
      </c>
      <c r="HI100" s="4" t="e">
        <v>#DIV/0!</v>
      </c>
      <c r="HJ100" s="4">
        <v>0.0</v>
      </c>
      <c r="HK100" s="34"/>
      <c r="HL100" s="34"/>
      <c r="HM100" s="34"/>
      <c r="HN100" s="34"/>
      <c r="HO100" s="34"/>
      <c r="HP100" s="34"/>
      <c r="HQ100" s="34"/>
      <c r="HR100" s="34"/>
      <c r="HS100" s="34"/>
    </row>
    <row r="101" ht="13.5" customHeight="1">
      <c r="A101" s="3">
        <v>233942.0</v>
      </c>
      <c r="B101" s="4">
        <v>0.499589828</v>
      </c>
      <c r="C101" s="4" t="s">
        <v>644</v>
      </c>
      <c r="D101" s="37" t="s">
        <v>644</v>
      </c>
      <c r="E101" s="3">
        <v>0.0</v>
      </c>
      <c r="F101" s="38">
        <v>16.0</v>
      </c>
      <c r="G101" s="3">
        <v>4186733.0</v>
      </c>
      <c r="H101" s="3">
        <v>1045748.0</v>
      </c>
      <c r="I101" s="3">
        <v>233942.0</v>
      </c>
      <c r="J101" s="5">
        <v>0.03493518518518519</v>
      </c>
      <c r="K101" s="5">
        <v>0.014958333333333332</v>
      </c>
      <c r="L101" s="3" t="s">
        <v>39</v>
      </c>
      <c r="M101" s="8">
        <v>622781.0</v>
      </c>
      <c r="N101" s="8">
        <v>622781.0</v>
      </c>
      <c r="O101" s="3">
        <v>623092.0</v>
      </c>
      <c r="P101" s="3">
        <v>623092.0</v>
      </c>
      <c r="Q101" s="3">
        <v>623136.0</v>
      </c>
      <c r="R101" s="3">
        <v>623136.0</v>
      </c>
      <c r="S101" s="3">
        <v>623167.0</v>
      </c>
      <c r="T101" s="3">
        <v>623167.0</v>
      </c>
      <c r="U101" s="8">
        <v>624294.0</v>
      </c>
      <c r="V101" s="3">
        <v>624295.0</v>
      </c>
      <c r="W101" s="3">
        <v>624301.0</v>
      </c>
      <c r="X101" s="3">
        <v>624302.0</v>
      </c>
      <c r="Y101" s="8">
        <v>624311.0</v>
      </c>
      <c r="Z101" s="3">
        <v>624312.0</v>
      </c>
      <c r="AA101" s="3">
        <v>624313.0</v>
      </c>
      <c r="AB101" s="3">
        <v>624314.0</v>
      </c>
      <c r="AC101" s="3">
        <v>1.0</v>
      </c>
      <c r="AD101" s="3">
        <v>0.0</v>
      </c>
      <c r="AE101" s="3">
        <v>1.0</v>
      </c>
      <c r="AF101" s="3">
        <v>1.0</v>
      </c>
      <c r="AG101" s="3">
        <v>1.0</v>
      </c>
      <c r="AH101" s="3">
        <v>0.0</v>
      </c>
      <c r="AI101" s="3">
        <v>1.0</v>
      </c>
      <c r="AJ101" s="3">
        <v>0.0</v>
      </c>
      <c r="AK101" s="8">
        <v>1.0</v>
      </c>
      <c r="AL101" s="3">
        <v>1.0</v>
      </c>
      <c r="AM101" s="3">
        <v>0.0</v>
      </c>
      <c r="AN101" s="3">
        <v>0.0</v>
      </c>
      <c r="AO101" s="8">
        <v>1.0</v>
      </c>
      <c r="AP101" s="3">
        <v>1.0</v>
      </c>
      <c r="AQ101" s="3">
        <v>0.0</v>
      </c>
      <c r="AR101" s="3">
        <v>0.0</v>
      </c>
      <c r="AS101" s="9">
        <v>0.5625</v>
      </c>
      <c r="AT101" s="9">
        <v>0.51234753829798</v>
      </c>
      <c r="AU101" s="4">
        <v>9.0</v>
      </c>
      <c r="AV101" s="3">
        <v>0.0</v>
      </c>
      <c r="AW101" s="3">
        <v>0.0</v>
      </c>
      <c r="AX101" s="3">
        <v>0.0</v>
      </c>
      <c r="AY101" s="3">
        <v>0.0</v>
      </c>
      <c r="AZ101" s="3">
        <v>0.0</v>
      </c>
      <c r="BA101" s="3">
        <v>0.0</v>
      </c>
      <c r="BB101" s="3">
        <v>0.0</v>
      </c>
      <c r="BC101" s="3">
        <v>0.0</v>
      </c>
      <c r="BD101" s="3">
        <v>0.0</v>
      </c>
      <c r="BE101" s="3">
        <v>0.0</v>
      </c>
      <c r="BF101" s="3">
        <v>1.0</v>
      </c>
      <c r="BG101" s="3">
        <v>1.0</v>
      </c>
      <c r="BH101" s="3">
        <v>0.0</v>
      </c>
      <c r="BI101" s="3">
        <v>0.0</v>
      </c>
      <c r="BJ101" s="3">
        <v>0.0</v>
      </c>
      <c r="BK101" s="3">
        <v>0.0</v>
      </c>
      <c r="BL101" s="9">
        <v>0.125</v>
      </c>
      <c r="BM101" s="9">
        <v>0.3415650255319866</v>
      </c>
      <c r="BN101" s="4">
        <v>2.0</v>
      </c>
      <c r="BO101" s="3">
        <v>0.0</v>
      </c>
      <c r="BP101" s="3">
        <v>0.0</v>
      </c>
      <c r="BQ101" s="3">
        <v>0.0</v>
      </c>
      <c r="BR101" s="3">
        <v>0.0</v>
      </c>
      <c r="BS101" s="3">
        <v>0.0</v>
      </c>
      <c r="BT101" s="3">
        <v>0.0</v>
      </c>
      <c r="BU101" s="3">
        <v>0.0</v>
      </c>
      <c r="BV101" s="3">
        <v>0.0</v>
      </c>
      <c r="BW101" s="3">
        <v>0.0</v>
      </c>
      <c r="BX101" s="3">
        <v>0.0</v>
      </c>
      <c r="BY101" s="3">
        <v>2.0</v>
      </c>
      <c r="BZ101" s="3">
        <v>2.0</v>
      </c>
      <c r="CA101" s="3">
        <v>0.0</v>
      </c>
      <c r="CB101" s="3">
        <v>0.0</v>
      </c>
      <c r="CC101" s="3">
        <v>0.0</v>
      </c>
      <c r="CD101" s="3">
        <v>0.0</v>
      </c>
      <c r="CE101" s="9">
        <v>0.25</v>
      </c>
      <c r="CF101" s="9">
        <v>0.6831300510639732</v>
      </c>
      <c r="CG101" s="4">
        <v>4.0</v>
      </c>
      <c r="CH101" s="3">
        <v>0.0</v>
      </c>
      <c r="CI101" s="3">
        <v>0.0</v>
      </c>
      <c r="CJ101" s="3">
        <v>0.0</v>
      </c>
      <c r="CK101" s="3">
        <v>0.0</v>
      </c>
      <c r="CL101" s="3">
        <v>0.0</v>
      </c>
      <c r="CM101" s="3">
        <v>0.0</v>
      </c>
      <c r="CN101" s="3">
        <v>0.0</v>
      </c>
      <c r="CO101" s="3">
        <v>0.0</v>
      </c>
      <c r="CP101" s="3">
        <v>0.0</v>
      </c>
      <c r="CQ101" s="3">
        <v>0.0</v>
      </c>
      <c r="CR101" s="3">
        <v>0.0</v>
      </c>
      <c r="CS101" s="3">
        <v>0.0</v>
      </c>
      <c r="CT101" s="3">
        <v>0.0</v>
      </c>
      <c r="CU101" s="3">
        <v>0.0</v>
      </c>
      <c r="CV101" s="3">
        <v>0.0</v>
      </c>
      <c r="CW101" s="3">
        <v>0.0</v>
      </c>
      <c r="CX101" s="9">
        <v>0.0</v>
      </c>
      <c r="CY101" s="9">
        <v>0.0</v>
      </c>
      <c r="CZ101" s="4">
        <v>0.0</v>
      </c>
      <c r="DA101" s="3">
        <v>1.0</v>
      </c>
      <c r="DB101" s="3">
        <v>2.0</v>
      </c>
      <c r="DC101" s="3">
        <v>1.0</v>
      </c>
      <c r="DD101" s="3">
        <v>1.0</v>
      </c>
      <c r="DE101" s="3">
        <v>1.0</v>
      </c>
      <c r="DF101" s="3">
        <v>2.0</v>
      </c>
      <c r="DG101" s="3">
        <v>1.0</v>
      </c>
      <c r="DH101" s="3">
        <v>2.0</v>
      </c>
      <c r="DI101" s="3">
        <v>1.0</v>
      </c>
      <c r="DJ101" s="3">
        <v>1.0</v>
      </c>
      <c r="DK101" s="3">
        <v>1.0</v>
      </c>
      <c r="DL101" s="3">
        <v>1.0</v>
      </c>
      <c r="DM101" s="3">
        <v>1.0</v>
      </c>
      <c r="DN101" s="3">
        <v>1.0</v>
      </c>
      <c r="DO101" s="3">
        <v>4.0</v>
      </c>
      <c r="DP101" s="3">
        <v>3.0</v>
      </c>
      <c r="DQ101" s="9">
        <v>1.5</v>
      </c>
      <c r="DR101" s="9">
        <v>0.8944271909999159</v>
      </c>
      <c r="DS101" s="4">
        <v>24.0</v>
      </c>
      <c r="DT101" s="3">
        <v>24408.0</v>
      </c>
      <c r="DU101" s="3">
        <v>6039.0</v>
      </c>
      <c r="DV101" s="3">
        <v>22386.0</v>
      </c>
      <c r="DW101" s="3">
        <v>60638.0</v>
      </c>
      <c r="DX101" s="3">
        <v>24405.0</v>
      </c>
      <c r="DY101" s="3">
        <v>64641.0</v>
      </c>
      <c r="DZ101" s="3">
        <v>3158.0</v>
      </c>
      <c r="EA101" s="3">
        <v>57231.0</v>
      </c>
      <c r="EB101" s="3">
        <v>172555.0</v>
      </c>
      <c r="EC101" s="3">
        <v>105157.0</v>
      </c>
      <c r="ED101" s="3">
        <v>330406.0</v>
      </c>
      <c r="EE101" s="3">
        <v>6518.0</v>
      </c>
      <c r="EF101" s="3">
        <v>471321.0</v>
      </c>
      <c r="EG101" s="3">
        <v>35109.0</v>
      </c>
      <c r="EH101" s="3">
        <v>166988.0</v>
      </c>
      <c r="EI101" s="3">
        <v>30650.0</v>
      </c>
      <c r="EJ101" s="9">
        <v>98850.625</v>
      </c>
      <c r="EK101" s="9">
        <v>131344.57980182001</v>
      </c>
      <c r="EL101" s="4">
        <v>1581610.0</v>
      </c>
      <c r="EM101" s="3">
        <v>24408.0</v>
      </c>
      <c r="EN101" s="3">
        <v>6039.0</v>
      </c>
      <c r="EO101" s="3">
        <v>22386.0</v>
      </c>
      <c r="EP101" s="3">
        <v>60638.0</v>
      </c>
      <c r="EQ101" s="3">
        <v>24405.0</v>
      </c>
      <c r="ER101" s="3">
        <v>64641.0</v>
      </c>
      <c r="ES101" s="3">
        <v>3158.0</v>
      </c>
      <c r="ET101" s="3">
        <v>57231.0</v>
      </c>
      <c r="EU101" s="3">
        <v>172555.0</v>
      </c>
      <c r="EV101" s="3">
        <v>105157.0</v>
      </c>
      <c r="EW101" s="3">
        <v>330406.0</v>
      </c>
      <c r="EX101" s="3">
        <v>6518.0</v>
      </c>
      <c r="EY101" s="3">
        <v>471321.0</v>
      </c>
      <c r="EZ101" s="3">
        <v>35109.0</v>
      </c>
      <c r="FA101" s="3">
        <v>166988.0</v>
      </c>
      <c r="FB101" s="3">
        <v>30650.0</v>
      </c>
      <c r="FC101" s="9">
        <v>98850.625</v>
      </c>
      <c r="FD101" s="9">
        <v>131344.57980182001</v>
      </c>
      <c r="FE101" s="4">
        <v>1581610.0</v>
      </c>
      <c r="FF101" s="8"/>
      <c r="FG101" s="8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4" t="e">
        <v>#DIV/0!</v>
      </c>
      <c r="FS101" s="4" t="e">
        <v>#DIV/0!</v>
      </c>
      <c r="FT101" s="4">
        <v>0.0</v>
      </c>
      <c r="FU101" s="3"/>
      <c r="FV101" s="3"/>
      <c r="FW101" s="3"/>
      <c r="FX101" s="3"/>
      <c r="FY101" s="4" t="e">
        <v>#DIV/0!</v>
      </c>
      <c r="FZ101" s="4" t="e">
        <v>#DIV/0!</v>
      </c>
      <c r="GA101" s="4">
        <v>0.0</v>
      </c>
      <c r="GB101" s="3"/>
      <c r="GC101" s="3"/>
      <c r="GD101" s="3"/>
      <c r="GE101" s="3"/>
      <c r="GF101" s="4" t="e">
        <v>#DIV/0!</v>
      </c>
      <c r="GG101" s="4" t="e">
        <v>#DIV/0!</v>
      </c>
      <c r="GH101" s="4">
        <v>0.0</v>
      </c>
      <c r="GI101" s="3"/>
      <c r="GJ101" s="3"/>
      <c r="GK101" s="3"/>
      <c r="GL101" s="3"/>
      <c r="GM101" s="4" t="e">
        <v>#DIV/0!</v>
      </c>
      <c r="GN101" s="4" t="e">
        <v>#DIV/0!</v>
      </c>
      <c r="GO101" s="4">
        <v>0.0</v>
      </c>
      <c r="GP101" s="3"/>
      <c r="GQ101" s="3"/>
      <c r="GR101" s="3"/>
      <c r="GS101" s="3"/>
      <c r="GT101" s="4" t="e">
        <v>#DIV/0!</v>
      </c>
      <c r="GU101" s="4" t="e">
        <v>#DIV/0!</v>
      </c>
      <c r="GV101" s="4">
        <v>0.0</v>
      </c>
      <c r="GW101" s="3"/>
      <c r="GX101" s="3"/>
      <c r="GY101" s="3"/>
      <c r="GZ101" s="3"/>
      <c r="HA101" s="4" t="e">
        <v>#DIV/0!</v>
      </c>
      <c r="HB101" s="4" t="e">
        <v>#DIV/0!</v>
      </c>
      <c r="HC101" s="4">
        <v>0.0</v>
      </c>
      <c r="HD101" s="3"/>
      <c r="HE101" s="3"/>
      <c r="HF101" s="3"/>
      <c r="HG101" s="3"/>
      <c r="HH101" s="4" t="e">
        <v>#DIV/0!</v>
      </c>
      <c r="HI101" s="4" t="e">
        <v>#DIV/0!</v>
      </c>
      <c r="HJ101" s="4">
        <v>0.0</v>
      </c>
      <c r="HK101" s="34"/>
      <c r="HL101" s="34"/>
      <c r="HM101" s="34"/>
      <c r="HN101" s="34"/>
      <c r="HO101" s="34"/>
      <c r="HP101" s="34"/>
      <c r="HQ101" s="34"/>
      <c r="HR101" s="34"/>
      <c r="HS101" s="34"/>
    </row>
    <row r="102" ht="13.5" customHeight="1">
      <c r="A102" s="3">
        <v>247457.0</v>
      </c>
      <c r="B102" s="4">
        <v>0.54245283</v>
      </c>
      <c r="C102" s="4" t="s">
        <v>644</v>
      </c>
      <c r="D102" s="37" t="s">
        <v>644</v>
      </c>
      <c r="E102" s="3">
        <v>0.0</v>
      </c>
      <c r="F102" s="38">
        <v>16.0</v>
      </c>
      <c r="G102" s="3">
        <v>4185227.0</v>
      </c>
      <c r="H102" s="3">
        <v>1045748.0</v>
      </c>
      <c r="I102" s="3">
        <v>247457.0</v>
      </c>
      <c r="J102" s="5">
        <v>0.01610763888888889</v>
      </c>
      <c r="K102" s="5">
        <v>0.027043981481481485</v>
      </c>
      <c r="L102" s="3" t="s">
        <v>39</v>
      </c>
      <c r="M102" s="8">
        <v>622781.0</v>
      </c>
      <c r="N102" s="8">
        <v>622781.0</v>
      </c>
      <c r="O102" s="3">
        <v>623092.0</v>
      </c>
      <c r="P102" s="3">
        <v>623092.0</v>
      </c>
      <c r="Q102" s="3">
        <v>623136.0</v>
      </c>
      <c r="R102" s="3">
        <v>623136.0</v>
      </c>
      <c r="S102" s="3">
        <v>623167.0</v>
      </c>
      <c r="T102" s="3">
        <v>623167.0</v>
      </c>
      <c r="U102" s="8">
        <v>624294.0</v>
      </c>
      <c r="V102" s="3">
        <v>624295.0</v>
      </c>
      <c r="W102" s="3">
        <v>624301.0</v>
      </c>
      <c r="X102" s="3">
        <v>624302.0</v>
      </c>
      <c r="Y102" s="8">
        <v>624311.0</v>
      </c>
      <c r="Z102" s="3">
        <v>624312.0</v>
      </c>
      <c r="AA102" s="3">
        <v>624313.0</v>
      </c>
      <c r="AB102" s="3">
        <v>624314.0</v>
      </c>
      <c r="AC102" s="3">
        <v>1.0</v>
      </c>
      <c r="AD102" s="3">
        <v>0.0</v>
      </c>
      <c r="AE102" s="3">
        <v>1.0</v>
      </c>
      <c r="AF102" s="3">
        <v>0.0</v>
      </c>
      <c r="AG102" s="3">
        <v>1.0</v>
      </c>
      <c r="AH102" s="3">
        <v>1.0</v>
      </c>
      <c r="AI102" s="3">
        <v>1.0</v>
      </c>
      <c r="AJ102" s="3">
        <v>1.0</v>
      </c>
      <c r="AK102" s="8">
        <v>1.0</v>
      </c>
      <c r="AL102" s="3">
        <v>1.0</v>
      </c>
      <c r="AM102" s="3">
        <v>0.0</v>
      </c>
      <c r="AN102" s="3">
        <v>0.0</v>
      </c>
      <c r="AO102" s="8">
        <v>1.0</v>
      </c>
      <c r="AP102" s="3">
        <v>0.0</v>
      </c>
      <c r="AQ102" s="3">
        <v>1.0</v>
      </c>
      <c r="AR102" s="3">
        <v>1.0</v>
      </c>
      <c r="AS102" s="9">
        <v>0.6875</v>
      </c>
      <c r="AT102" s="9">
        <v>0.47871355387816905</v>
      </c>
      <c r="AU102" s="4">
        <v>11.0</v>
      </c>
      <c r="AV102" s="3">
        <v>0.0</v>
      </c>
      <c r="AW102" s="3">
        <v>0.0</v>
      </c>
      <c r="AX102" s="3">
        <v>0.0</v>
      </c>
      <c r="AY102" s="3">
        <v>0.0</v>
      </c>
      <c r="AZ102" s="3">
        <v>0.0</v>
      </c>
      <c r="BA102" s="3">
        <v>0.0</v>
      </c>
      <c r="BB102" s="3">
        <v>0.0</v>
      </c>
      <c r="BC102" s="3">
        <v>0.0</v>
      </c>
      <c r="BD102" s="3">
        <v>0.0</v>
      </c>
      <c r="BE102" s="3">
        <v>0.0</v>
      </c>
      <c r="BF102" s="3">
        <v>0.0</v>
      </c>
      <c r="BG102" s="3">
        <v>0.0</v>
      </c>
      <c r="BH102" s="3">
        <v>0.0</v>
      </c>
      <c r="BI102" s="3">
        <v>0.0</v>
      </c>
      <c r="BJ102" s="3">
        <v>0.0</v>
      </c>
      <c r="BK102" s="3">
        <v>0.0</v>
      </c>
      <c r="BL102" s="9">
        <v>0.0</v>
      </c>
      <c r="BM102" s="9">
        <v>0.0</v>
      </c>
      <c r="BN102" s="4">
        <v>0.0</v>
      </c>
      <c r="BO102" s="3">
        <v>0.0</v>
      </c>
      <c r="BP102" s="3">
        <v>0.0</v>
      </c>
      <c r="BQ102" s="3">
        <v>0.0</v>
      </c>
      <c r="BR102" s="3">
        <v>2.0</v>
      </c>
      <c r="BS102" s="3">
        <v>0.0</v>
      </c>
      <c r="BT102" s="3">
        <v>0.0</v>
      </c>
      <c r="BU102" s="3">
        <v>0.0</v>
      </c>
      <c r="BV102" s="3">
        <v>0.0</v>
      </c>
      <c r="BW102" s="3">
        <v>0.0</v>
      </c>
      <c r="BX102" s="3">
        <v>0.0</v>
      </c>
      <c r="BY102" s="3">
        <v>1.0</v>
      </c>
      <c r="BZ102" s="3">
        <v>0.0</v>
      </c>
      <c r="CA102" s="3">
        <v>0.0</v>
      </c>
      <c r="CB102" s="3">
        <v>0.0</v>
      </c>
      <c r="CC102" s="3">
        <v>0.0</v>
      </c>
      <c r="CD102" s="3">
        <v>0.0</v>
      </c>
      <c r="CE102" s="9">
        <v>0.1875</v>
      </c>
      <c r="CF102" s="9">
        <v>0.5439056290693574</v>
      </c>
      <c r="CG102" s="4">
        <v>3.0</v>
      </c>
      <c r="CH102" s="3">
        <v>0.0</v>
      </c>
      <c r="CI102" s="3">
        <v>0.0</v>
      </c>
      <c r="CJ102" s="3">
        <v>0.0</v>
      </c>
      <c r="CK102" s="3">
        <v>0.0</v>
      </c>
      <c r="CL102" s="3">
        <v>0.0</v>
      </c>
      <c r="CM102" s="3">
        <v>0.0</v>
      </c>
      <c r="CN102" s="3">
        <v>0.0</v>
      </c>
      <c r="CO102" s="3">
        <v>0.0</v>
      </c>
      <c r="CP102" s="3">
        <v>0.0</v>
      </c>
      <c r="CQ102" s="3">
        <v>0.0</v>
      </c>
      <c r="CR102" s="3">
        <v>0.0</v>
      </c>
      <c r="CS102" s="3">
        <v>0.0</v>
      </c>
      <c r="CT102" s="3">
        <v>0.0</v>
      </c>
      <c r="CU102" s="3">
        <v>0.0</v>
      </c>
      <c r="CV102" s="3">
        <v>0.0</v>
      </c>
      <c r="CW102" s="3">
        <v>0.0</v>
      </c>
      <c r="CX102" s="9">
        <v>0.0</v>
      </c>
      <c r="CY102" s="9">
        <v>0.0</v>
      </c>
      <c r="CZ102" s="4">
        <v>0.0</v>
      </c>
      <c r="DA102" s="3">
        <v>1.0</v>
      </c>
      <c r="DB102" s="3">
        <v>3.0</v>
      </c>
      <c r="DC102" s="3">
        <v>1.0</v>
      </c>
      <c r="DD102" s="3">
        <v>3.0</v>
      </c>
      <c r="DE102" s="3">
        <v>1.0</v>
      </c>
      <c r="DF102" s="3">
        <v>1.0</v>
      </c>
      <c r="DG102" s="3">
        <v>1.0</v>
      </c>
      <c r="DH102" s="3">
        <v>1.0</v>
      </c>
      <c r="DI102" s="3">
        <v>1.0</v>
      </c>
      <c r="DJ102" s="3">
        <v>1.0</v>
      </c>
      <c r="DK102" s="3">
        <v>2.0</v>
      </c>
      <c r="DL102" s="3">
        <v>2.0</v>
      </c>
      <c r="DM102" s="3">
        <v>1.0</v>
      </c>
      <c r="DN102" s="3">
        <v>2.0</v>
      </c>
      <c r="DO102" s="3">
        <v>1.0</v>
      </c>
      <c r="DP102" s="3">
        <v>1.0</v>
      </c>
      <c r="DQ102" s="9">
        <v>1.4375</v>
      </c>
      <c r="DR102" s="9">
        <v>0.7274384280931732</v>
      </c>
      <c r="DS102" s="4">
        <v>23.0</v>
      </c>
      <c r="DT102" s="3">
        <v>12059.0</v>
      </c>
      <c r="DU102" s="3">
        <v>9855.0</v>
      </c>
      <c r="DV102" s="3">
        <v>4606.0</v>
      </c>
      <c r="DW102" s="3">
        <v>53108.0</v>
      </c>
      <c r="DX102" s="3">
        <v>4728.0</v>
      </c>
      <c r="DY102" s="3">
        <v>40357.0</v>
      </c>
      <c r="DZ102" s="3">
        <v>4397.0</v>
      </c>
      <c r="EA102" s="3">
        <v>17566.0</v>
      </c>
      <c r="EB102" s="3">
        <v>157702.0</v>
      </c>
      <c r="EC102" s="3">
        <v>42506.0</v>
      </c>
      <c r="ED102" s="3">
        <v>201835.0</v>
      </c>
      <c r="EE102" s="3">
        <v>80409.0</v>
      </c>
      <c r="EF102" s="3">
        <v>13153.0</v>
      </c>
      <c r="EG102" s="3">
        <v>11624.0</v>
      </c>
      <c r="EH102" s="3">
        <v>25632.0</v>
      </c>
      <c r="EI102" s="3">
        <v>72511.0</v>
      </c>
      <c r="EJ102" s="9">
        <v>47003.0</v>
      </c>
      <c r="EK102" s="9">
        <v>57629.426127051905</v>
      </c>
      <c r="EL102" s="4">
        <v>752048.0</v>
      </c>
      <c r="EM102" s="3">
        <v>12059.0</v>
      </c>
      <c r="EN102" s="3">
        <v>9855.0</v>
      </c>
      <c r="EO102" s="3">
        <v>4606.0</v>
      </c>
      <c r="EP102" s="3">
        <v>53108.0</v>
      </c>
      <c r="EQ102" s="3">
        <v>4728.0</v>
      </c>
      <c r="ER102" s="3">
        <v>40357.0</v>
      </c>
      <c r="ES102" s="3">
        <v>4397.0</v>
      </c>
      <c r="ET102" s="3">
        <v>17566.0</v>
      </c>
      <c r="EU102" s="3">
        <v>157702.0</v>
      </c>
      <c r="EV102" s="3">
        <v>42506.0</v>
      </c>
      <c r="EW102" s="3">
        <v>201835.0</v>
      </c>
      <c r="EX102" s="3">
        <v>80409.0</v>
      </c>
      <c r="EY102" s="3">
        <v>13153.0</v>
      </c>
      <c r="EZ102" s="3">
        <v>11624.0</v>
      </c>
      <c r="FA102" s="3">
        <v>25632.0</v>
      </c>
      <c r="FB102" s="3">
        <v>72511.0</v>
      </c>
      <c r="FC102" s="9">
        <v>47003.0</v>
      </c>
      <c r="FD102" s="9">
        <v>57629.426127051905</v>
      </c>
      <c r="FE102" s="4">
        <v>752048.0</v>
      </c>
      <c r="FF102" s="8"/>
      <c r="FG102" s="8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4" t="e">
        <v>#DIV/0!</v>
      </c>
      <c r="FS102" s="4" t="e">
        <v>#DIV/0!</v>
      </c>
      <c r="FT102" s="4">
        <v>0.0</v>
      </c>
      <c r="FU102" s="3"/>
      <c r="FV102" s="3"/>
      <c r="FW102" s="3"/>
      <c r="FX102" s="3"/>
      <c r="FY102" s="4" t="e">
        <v>#DIV/0!</v>
      </c>
      <c r="FZ102" s="4" t="e">
        <v>#DIV/0!</v>
      </c>
      <c r="GA102" s="4">
        <v>0.0</v>
      </c>
      <c r="GB102" s="3"/>
      <c r="GC102" s="3"/>
      <c r="GD102" s="3"/>
      <c r="GE102" s="3"/>
      <c r="GF102" s="4" t="e">
        <v>#DIV/0!</v>
      </c>
      <c r="GG102" s="4" t="e">
        <v>#DIV/0!</v>
      </c>
      <c r="GH102" s="4">
        <v>0.0</v>
      </c>
      <c r="GI102" s="3"/>
      <c r="GJ102" s="3"/>
      <c r="GK102" s="3"/>
      <c r="GL102" s="3"/>
      <c r="GM102" s="4" t="e">
        <v>#DIV/0!</v>
      </c>
      <c r="GN102" s="4" t="e">
        <v>#DIV/0!</v>
      </c>
      <c r="GO102" s="4">
        <v>0.0</v>
      </c>
      <c r="GP102" s="3"/>
      <c r="GQ102" s="3"/>
      <c r="GR102" s="3"/>
      <c r="GS102" s="3"/>
      <c r="GT102" s="4" t="e">
        <v>#DIV/0!</v>
      </c>
      <c r="GU102" s="4" t="e">
        <v>#DIV/0!</v>
      </c>
      <c r="GV102" s="4">
        <v>0.0</v>
      </c>
      <c r="GW102" s="3"/>
      <c r="GX102" s="3"/>
      <c r="GY102" s="3"/>
      <c r="GZ102" s="3"/>
      <c r="HA102" s="4" t="e">
        <v>#DIV/0!</v>
      </c>
      <c r="HB102" s="4" t="e">
        <v>#DIV/0!</v>
      </c>
      <c r="HC102" s="4">
        <v>0.0</v>
      </c>
      <c r="HD102" s="3"/>
      <c r="HE102" s="3"/>
      <c r="HF102" s="3"/>
      <c r="HG102" s="3"/>
      <c r="HH102" s="4" t="e">
        <v>#DIV/0!</v>
      </c>
      <c r="HI102" s="4" t="e">
        <v>#DIV/0!</v>
      </c>
      <c r="HJ102" s="4">
        <v>0.0</v>
      </c>
      <c r="HK102" s="21"/>
      <c r="HL102" s="21"/>
      <c r="HM102" s="21"/>
      <c r="HN102" s="21"/>
      <c r="HO102" s="21"/>
      <c r="HP102" s="21"/>
      <c r="HQ102" s="21"/>
      <c r="HR102" s="21"/>
      <c r="HS102" s="21"/>
    </row>
    <row r="103" ht="16.5" customHeight="1">
      <c r="A103" s="12">
        <v>228900.0</v>
      </c>
      <c r="B103" s="13">
        <v>0.602996255</v>
      </c>
      <c r="C103" s="13" t="s">
        <v>644</v>
      </c>
      <c r="D103" s="39" t="s">
        <v>643</v>
      </c>
      <c r="E103" s="12">
        <v>1.0</v>
      </c>
      <c r="F103" s="40">
        <v>11.0</v>
      </c>
      <c r="G103" s="12">
        <v>4185978.0</v>
      </c>
      <c r="H103" s="12">
        <v>1045931.0</v>
      </c>
      <c r="I103" s="12">
        <v>228900.0</v>
      </c>
      <c r="J103" s="14">
        <v>0.02465625</v>
      </c>
      <c r="K103" s="12"/>
      <c r="L103" s="12" t="s">
        <v>39</v>
      </c>
      <c r="M103" s="17">
        <v>622781.0</v>
      </c>
      <c r="N103" s="17">
        <v>622781.0</v>
      </c>
      <c r="O103" s="12">
        <v>623092.0</v>
      </c>
      <c r="P103" s="12">
        <v>623092.0</v>
      </c>
      <c r="Q103" s="17">
        <v>624294.0</v>
      </c>
      <c r="R103" s="12">
        <v>624295.0</v>
      </c>
      <c r="S103" s="17">
        <v>624311.0</v>
      </c>
      <c r="T103" s="12">
        <v>624312.0</v>
      </c>
      <c r="U103" s="12">
        <v>623136.0</v>
      </c>
      <c r="V103" s="12">
        <v>623136.0</v>
      </c>
      <c r="W103" s="12">
        <v>624301.0</v>
      </c>
      <c r="X103" s="12"/>
      <c r="Y103" s="12"/>
      <c r="Z103" s="12"/>
      <c r="AA103" s="12"/>
      <c r="AB103" s="12"/>
      <c r="AC103" s="17">
        <v>1.0</v>
      </c>
      <c r="AD103" s="17">
        <v>1.0</v>
      </c>
      <c r="AE103" s="12">
        <v>0.0</v>
      </c>
      <c r="AF103" s="12">
        <v>0.0</v>
      </c>
      <c r="AG103" s="17">
        <v>0.0</v>
      </c>
      <c r="AH103" s="12">
        <v>0.0</v>
      </c>
      <c r="AI103" s="17">
        <v>0.0</v>
      </c>
      <c r="AJ103" s="12">
        <v>0.0</v>
      </c>
      <c r="AK103" s="12">
        <v>1.0</v>
      </c>
      <c r="AL103" s="12">
        <v>0.0</v>
      </c>
      <c r="AM103" s="12"/>
      <c r="AN103" s="12"/>
      <c r="AO103" s="12"/>
      <c r="AP103" s="12"/>
      <c r="AQ103" s="12"/>
      <c r="AR103" s="12"/>
      <c r="AS103" s="18">
        <v>0.3</v>
      </c>
      <c r="AT103" s="18">
        <v>0.48304589153964794</v>
      </c>
      <c r="AU103" s="13">
        <v>3.0</v>
      </c>
      <c r="AV103" s="12">
        <v>0.0</v>
      </c>
      <c r="AW103" s="12">
        <v>0.0</v>
      </c>
      <c r="AX103" s="12">
        <v>0.0</v>
      </c>
      <c r="AY103" s="12">
        <v>0.0</v>
      </c>
      <c r="AZ103" s="12">
        <v>0.0</v>
      </c>
      <c r="BA103" s="12">
        <v>0.0</v>
      </c>
      <c r="BB103" s="12">
        <v>0.0</v>
      </c>
      <c r="BC103" s="12">
        <v>0.0</v>
      </c>
      <c r="BD103" s="12">
        <v>0.0</v>
      </c>
      <c r="BE103" s="12">
        <v>0.0</v>
      </c>
      <c r="BF103" s="12"/>
      <c r="BG103" s="12"/>
      <c r="BH103" s="12"/>
      <c r="BI103" s="12"/>
      <c r="BJ103" s="12"/>
      <c r="BK103" s="12"/>
      <c r="BL103" s="18">
        <v>0.0</v>
      </c>
      <c r="BM103" s="18">
        <v>0.0</v>
      </c>
      <c r="BN103" s="13">
        <v>0.0</v>
      </c>
      <c r="BO103" s="12">
        <v>0.0</v>
      </c>
      <c r="BP103" s="12">
        <v>0.0</v>
      </c>
      <c r="BQ103" s="12">
        <v>0.0</v>
      </c>
      <c r="BR103" s="12">
        <v>2.0</v>
      </c>
      <c r="BS103" s="12">
        <v>2.0</v>
      </c>
      <c r="BT103" s="12">
        <v>2.0</v>
      </c>
      <c r="BU103" s="12">
        <v>2.0</v>
      </c>
      <c r="BV103" s="12">
        <v>2.0</v>
      </c>
      <c r="BW103" s="12">
        <v>0.0</v>
      </c>
      <c r="BX103" s="12">
        <v>2.0</v>
      </c>
      <c r="BY103" s="12">
        <v>0.0</v>
      </c>
      <c r="BZ103" s="12"/>
      <c r="CA103" s="12"/>
      <c r="CB103" s="12"/>
      <c r="CC103" s="12"/>
      <c r="CD103" s="12"/>
      <c r="CE103" s="18">
        <v>1.0909090909090908</v>
      </c>
      <c r="CF103" s="18">
        <v>1.044465935734187</v>
      </c>
      <c r="CG103" s="13">
        <v>12.0</v>
      </c>
      <c r="CH103" s="12">
        <v>0.0</v>
      </c>
      <c r="CI103" s="12">
        <v>0.0</v>
      </c>
      <c r="CJ103" s="12">
        <v>0.0</v>
      </c>
      <c r="CK103" s="12">
        <v>0.0</v>
      </c>
      <c r="CL103" s="12">
        <v>0.0</v>
      </c>
      <c r="CM103" s="12">
        <v>0.0</v>
      </c>
      <c r="CN103" s="12">
        <v>0.0</v>
      </c>
      <c r="CO103" s="12">
        <v>0.0</v>
      </c>
      <c r="CP103" s="12">
        <v>0.0</v>
      </c>
      <c r="CQ103" s="12">
        <v>0.0</v>
      </c>
      <c r="CR103" s="12">
        <v>0.0</v>
      </c>
      <c r="CS103" s="12"/>
      <c r="CT103" s="12"/>
      <c r="CU103" s="12"/>
      <c r="CV103" s="12"/>
      <c r="CW103" s="12"/>
      <c r="CX103" s="18">
        <v>0.0</v>
      </c>
      <c r="CY103" s="18">
        <v>0.0</v>
      </c>
      <c r="CZ103" s="13">
        <v>0.0</v>
      </c>
      <c r="DA103" s="12">
        <v>1.0</v>
      </c>
      <c r="DB103" s="12">
        <v>1.0</v>
      </c>
      <c r="DC103" s="12">
        <v>2.0</v>
      </c>
      <c r="DD103" s="12">
        <v>4.0</v>
      </c>
      <c r="DE103" s="12">
        <v>4.0</v>
      </c>
      <c r="DF103" s="12">
        <v>4.0</v>
      </c>
      <c r="DG103" s="12">
        <v>6.0</v>
      </c>
      <c r="DH103" s="12">
        <v>3.0</v>
      </c>
      <c r="DI103" s="12">
        <v>1.0</v>
      </c>
      <c r="DJ103" s="12">
        <v>2.0</v>
      </c>
      <c r="DK103" s="12">
        <v>0.0</v>
      </c>
      <c r="DL103" s="12"/>
      <c r="DM103" s="12"/>
      <c r="DN103" s="12"/>
      <c r="DO103" s="12"/>
      <c r="DP103" s="12"/>
      <c r="DQ103" s="18">
        <v>2.5454545454545454</v>
      </c>
      <c r="DR103" s="18">
        <v>1.809068067466582</v>
      </c>
      <c r="DS103" s="13">
        <v>28.0</v>
      </c>
      <c r="DT103" s="12">
        <v>13624.0</v>
      </c>
      <c r="DU103" s="12">
        <v>32565.0</v>
      </c>
      <c r="DV103" s="12">
        <v>10780.0</v>
      </c>
      <c r="DW103" s="12">
        <v>114973.0</v>
      </c>
      <c r="DX103" s="12">
        <v>116015.0</v>
      </c>
      <c r="DY103" s="12">
        <v>196296.0</v>
      </c>
      <c r="DZ103" s="12">
        <v>38585.0</v>
      </c>
      <c r="EA103" s="12">
        <v>28444.0</v>
      </c>
      <c r="EB103" s="12">
        <v>6105.0</v>
      </c>
      <c r="EC103" s="12">
        <v>125320.0</v>
      </c>
      <c r="ED103" s="12"/>
      <c r="EE103" s="12"/>
      <c r="EF103" s="12"/>
      <c r="EG103" s="12"/>
      <c r="EH103" s="12"/>
      <c r="EI103" s="12"/>
      <c r="EJ103" s="18">
        <v>68270.7</v>
      </c>
      <c r="EK103" s="18">
        <v>64982.08605462825</v>
      </c>
      <c r="EL103" s="13">
        <v>682707.0</v>
      </c>
      <c r="EM103" s="12">
        <v>13624.0</v>
      </c>
      <c r="EN103" s="12">
        <v>32565.0</v>
      </c>
      <c r="EO103" s="12">
        <v>10780.0</v>
      </c>
      <c r="EP103" s="12">
        <v>114973.0</v>
      </c>
      <c r="EQ103" s="12">
        <v>116015.0</v>
      </c>
      <c r="ER103" s="12">
        <v>196296.0</v>
      </c>
      <c r="ES103" s="12">
        <v>38585.0</v>
      </c>
      <c r="ET103" s="12">
        <v>28444.0</v>
      </c>
      <c r="EU103" s="12">
        <v>6105.0</v>
      </c>
      <c r="EV103" s="12">
        <v>125320.0</v>
      </c>
      <c r="EW103" s="12"/>
      <c r="EX103" s="12"/>
      <c r="EY103" s="12"/>
      <c r="EZ103" s="12"/>
      <c r="FA103" s="12"/>
      <c r="FB103" s="12"/>
      <c r="FC103" s="18">
        <v>68270.7</v>
      </c>
      <c r="FD103" s="18">
        <v>64982.08605462825</v>
      </c>
      <c r="FE103" s="13">
        <v>682707.0</v>
      </c>
      <c r="FF103" s="17"/>
      <c r="FG103" s="17"/>
      <c r="FH103" s="12"/>
      <c r="FI103" s="12"/>
      <c r="FJ103" s="12"/>
      <c r="FK103" s="12"/>
      <c r="FL103" s="12"/>
      <c r="FM103" s="12"/>
      <c r="FN103" s="12"/>
      <c r="FO103" s="12"/>
      <c r="FP103" s="12"/>
      <c r="FQ103" s="12"/>
      <c r="FR103" s="13" t="e">
        <v>#DIV/0!</v>
      </c>
      <c r="FS103" s="13" t="e">
        <v>#DIV/0!</v>
      </c>
      <c r="FT103" s="13">
        <v>0.0</v>
      </c>
      <c r="FU103" s="12"/>
      <c r="FV103" s="12"/>
      <c r="FW103" s="12"/>
      <c r="FX103" s="12"/>
      <c r="FY103" s="13" t="e">
        <v>#DIV/0!</v>
      </c>
      <c r="FZ103" s="13" t="e">
        <v>#DIV/0!</v>
      </c>
      <c r="GA103" s="13">
        <v>0.0</v>
      </c>
      <c r="GB103" s="12"/>
      <c r="GC103" s="12"/>
      <c r="GD103" s="12"/>
      <c r="GE103" s="12"/>
      <c r="GF103" s="13" t="e">
        <v>#DIV/0!</v>
      </c>
      <c r="GG103" s="13" t="e">
        <v>#DIV/0!</v>
      </c>
      <c r="GH103" s="13">
        <v>0.0</v>
      </c>
      <c r="GI103" s="12"/>
      <c r="GJ103" s="12"/>
      <c r="GK103" s="12"/>
      <c r="GL103" s="12"/>
      <c r="GM103" s="13" t="e">
        <v>#DIV/0!</v>
      </c>
      <c r="GN103" s="13" t="e">
        <v>#DIV/0!</v>
      </c>
      <c r="GO103" s="13">
        <v>0.0</v>
      </c>
      <c r="GP103" s="12"/>
      <c r="GQ103" s="12"/>
      <c r="GR103" s="12"/>
      <c r="GS103" s="12"/>
      <c r="GT103" s="13" t="e">
        <v>#DIV/0!</v>
      </c>
      <c r="GU103" s="13" t="e">
        <v>#DIV/0!</v>
      </c>
      <c r="GV103" s="13">
        <v>0.0</v>
      </c>
      <c r="GW103" s="12"/>
      <c r="GX103" s="12"/>
      <c r="GY103" s="12"/>
      <c r="GZ103" s="12"/>
      <c r="HA103" s="13" t="e">
        <v>#DIV/0!</v>
      </c>
      <c r="HB103" s="13" t="e">
        <v>#DIV/0!</v>
      </c>
      <c r="HC103" s="13">
        <v>0.0</v>
      </c>
      <c r="HD103" s="12"/>
      <c r="HE103" s="12"/>
      <c r="HF103" s="12"/>
      <c r="HG103" s="12"/>
      <c r="HH103" s="13" t="e">
        <v>#DIV/0!</v>
      </c>
      <c r="HI103" s="13" t="e">
        <v>#DIV/0!</v>
      </c>
      <c r="HJ103" s="13">
        <v>0.0</v>
      </c>
      <c r="HK103" s="12"/>
      <c r="HL103" s="12"/>
      <c r="HM103" s="12"/>
      <c r="HN103" s="12"/>
      <c r="HO103" s="12"/>
      <c r="HP103" s="12"/>
      <c r="HQ103" s="12"/>
      <c r="HR103" s="12"/>
      <c r="HS103" s="12"/>
    </row>
    <row r="104" ht="13.5" customHeight="1">
      <c r="A104" s="12">
        <v>229126.0</v>
      </c>
      <c r="B104" s="13">
        <v>0.806479113</v>
      </c>
      <c r="C104" s="13" t="s">
        <v>643</v>
      </c>
      <c r="D104" s="39" t="s">
        <v>644</v>
      </c>
      <c r="E104" s="12">
        <v>1.0</v>
      </c>
      <c r="F104" s="40">
        <v>16.0</v>
      </c>
      <c r="G104" s="12">
        <v>4187795.0</v>
      </c>
      <c r="H104" s="12">
        <v>1045748.0</v>
      </c>
      <c r="I104" s="12">
        <v>229126.0</v>
      </c>
      <c r="J104" s="14">
        <v>0.005534722222222222</v>
      </c>
      <c r="K104" s="14">
        <v>0.012059027777777778</v>
      </c>
      <c r="L104" s="12" t="s">
        <v>39</v>
      </c>
      <c r="M104" s="17">
        <v>622781.0</v>
      </c>
      <c r="N104" s="17">
        <v>622781.0</v>
      </c>
      <c r="O104" s="12">
        <v>623092.0</v>
      </c>
      <c r="P104" s="12">
        <v>623092.0</v>
      </c>
      <c r="Q104" s="17">
        <v>624294.0</v>
      </c>
      <c r="R104" s="12">
        <v>624295.0</v>
      </c>
      <c r="S104" s="17">
        <v>624311.0</v>
      </c>
      <c r="T104" s="12">
        <v>624312.0</v>
      </c>
      <c r="U104" s="12">
        <v>623136.0</v>
      </c>
      <c r="V104" s="12">
        <v>623136.0</v>
      </c>
      <c r="W104" s="12">
        <v>624301.0</v>
      </c>
      <c r="X104" s="12">
        <v>624313.0</v>
      </c>
      <c r="Y104" s="12">
        <v>624302.0</v>
      </c>
      <c r="Z104" s="12">
        <v>624314.0</v>
      </c>
      <c r="AA104" s="12">
        <v>623167.0</v>
      </c>
      <c r="AB104" s="12">
        <v>623167.0</v>
      </c>
      <c r="AC104" s="17">
        <v>1.0</v>
      </c>
      <c r="AD104" s="17">
        <v>1.0</v>
      </c>
      <c r="AE104" s="12">
        <v>1.0</v>
      </c>
      <c r="AF104" s="12">
        <v>1.0</v>
      </c>
      <c r="AG104" s="17">
        <v>1.0</v>
      </c>
      <c r="AH104" s="12">
        <v>1.0</v>
      </c>
      <c r="AI104" s="17">
        <v>0.0</v>
      </c>
      <c r="AJ104" s="12">
        <v>0.0</v>
      </c>
      <c r="AK104" s="12">
        <v>1.0</v>
      </c>
      <c r="AL104" s="12">
        <v>1.0</v>
      </c>
      <c r="AM104" s="12">
        <v>0.0</v>
      </c>
      <c r="AN104" s="12">
        <v>0.0</v>
      </c>
      <c r="AO104" s="12">
        <v>1.0</v>
      </c>
      <c r="AP104" s="12">
        <v>1.0</v>
      </c>
      <c r="AQ104" s="12">
        <v>1.0</v>
      </c>
      <c r="AR104" s="12">
        <v>1.0</v>
      </c>
      <c r="AS104" s="18">
        <v>0.75</v>
      </c>
      <c r="AT104" s="18">
        <v>0.4472135954999579</v>
      </c>
      <c r="AU104" s="13">
        <v>12.0</v>
      </c>
      <c r="AV104" s="12">
        <v>0.0</v>
      </c>
      <c r="AW104" s="12">
        <v>0.0</v>
      </c>
      <c r="AX104" s="12">
        <v>0.0</v>
      </c>
      <c r="AY104" s="12">
        <v>0.0</v>
      </c>
      <c r="AZ104" s="12">
        <v>0.0</v>
      </c>
      <c r="BA104" s="12">
        <v>0.0</v>
      </c>
      <c r="BB104" s="12">
        <v>0.0</v>
      </c>
      <c r="BC104" s="12">
        <v>0.0</v>
      </c>
      <c r="BD104" s="12">
        <v>0.0</v>
      </c>
      <c r="BE104" s="12">
        <v>0.0</v>
      </c>
      <c r="BF104" s="12">
        <v>0.0</v>
      </c>
      <c r="BG104" s="12">
        <v>0.0</v>
      </c>
      <c r="BH104" s="12">
        <v>0.0</v>
      </c>
      <c r="BI104" s="12">
        <v>0.0</v>
      </c>
      <c r="BJ104" s="12">
        <v>0.0</v>
      </c>
      <c r="BK104" s="12">
        <v>0.0</v>
      </c>
      <c r="BL104" s="18">
        <v>0.0</v>
      </c>
      <c r="BM104" s="18">
        <v>0.0</v>
      </c>
      <c r="BN104" s="13">
        <v>0.0</v>
      </c>
      <c r="BO104" s="12">
        <v>0.0</v>
      </c>
      <c r="BP104" s="12">
        <v>0.0</v>
      </c>
      <c r="BQ104" s="12">
        <v>0.0</v>
      </c>
      <c r="BR104" s="12">
        <v>0.0</v>
      </c>
      <c r="BS104" s="12">
        <v>0.0</v>
      </c>
      <c r="BT104" s="12">
        <v>0.0</v>
      </c>
      <c r="BU104" s="12">
        <v>0.0</v>
      </c>
      <c r="BV104" s="12">
        <v>0.0</v>
      </c>
      <c r="BW104" s="12">
        <v>0.0</v>
      </c>
      <c r="BX104" s="12">
        <v>0.0</v>
      </c>
      <c r="BY104" s="12">
        <v>0.0</v>
      </c>
      <c r="BZ104" s="12">
        <v>0.0</v>
      </c>
      <c r="CA104" s="12">
        <v>0.0</v>
      </c>
      <c r="CB104" s="12">
        <v>0.0</v>
      </c>
      <c r="CC104" s="12">
        <v>0.0</v>
      </c>
      <c r="CD104" s="12">
        <v>0.0</v>
      </c>
      <c r="CE104" s="18">
        <v>0.0</v>
      </c>
      <c r="CF104" s="18">
        <v>0.0</v>
      </c>
      <c r="CG104" s="13">
        <v>0.0</v>
      </c>
      <c r="CH104" s="12">
        <v>0.0</v>
      </c>
      <c r="CI104" s="12">
        <v>0.0</v>
      </c>
      <c r="CJ104" s="12">
        <v>0.0</v>
      </c>
      <c r="CK104" s="12">
        <v>0.0</v>
      </c>
      <c r="CL104" s="12">
        <v>0.0</v>
      </c>
      <c r="CM104" s="12">
        <v>0.0</v>
      </c>
      <c r="CN104" s="12">
        <v>0.0</v>
      </c>
      <c r="CO104" s="12">
        <v>0.0</v>
      </c>
      <c r="CP104" s="12">
        <v>0.0</v>
      </c>
      <c r="CQ104" s="12">
        <v>0.0</v>
      </c>
      <c r="CR104" s="12">
        <v>0.0</v>
      </c>
      <c r="CS104" s="12">
        <v>0.0</v>
      </c>
      <c r="CT104" s="12">
        <v>0.0</v>
      </c>
      <c r="CU104" s="12">
        <v>0.0</v>
      </c>
      <c r="CV104" s="12">
        <v>0.0</v>
      </c>
      <c r="CW104" s="12">
        <v>0.0</v>
      </c>
      <c r="CX104" s="18">
        <v>0.0</v>
      </c>
      <c r="CY104" s="18">
        <v>0.0</v>
      </c>
      <c r="CZ104" s="13">
        <v>0.0</v>
      </c>
      <c r="DA104" s="12">
        <v>1.0</v>
      </c>
      <c r="DB104" s="12">
        <v>1.0</v>
      </c>
      <c r="DC104" s="12">
        <v>1.0</v>
      </c>
      <c r="DD104" s="12">
        <v>1.0</v>
      </c>
      <c r="DE104" s="12">
        <v>1.0</v>
      </c>
      <c r="DF104" s="12">
        <v>1.0</v>
      </c>
      <c r="DG104" s="12">
        <v>2.0</v>
      </c>
      <c r="DH104" s="12">
        <v>2.0</v>
      </c>
      <c r="DI104" s="12">
        <v>1.0</v>
      </c>
      <c r="DJ104" s="12">
        <v>1.0</v>
      </c>
      <c r="DK104" s="12">
        <v>2.0</v>
      </c>
      <c r="DL104" s="12">
        <v>4.0</v>
      </c>
      <c r="DM104" s="12">
        <v>1.0</v>
      </c>
      <c r="DN104" s="12">
        <v>1.0</v>
      </c>
      <c r="DO104" s="12">
        <v>1.0</v>
      </c>
      <c r="DP104" s="12">
        <v>1.0</v>
      </c>
      <c r="DQ104" s="18">
        <v>1.375</v>
      </c>
      <c r="DR104" s="18">
        <v>0.806225774829855</v>
      </c>
      <c r="DS104" s="13">
        <v>22.0</v>
      </c>
      <c r="DT104" s="12">
        <v>7638.0</v>
      </c>
      <c r="DU104" s="12">
        <v>6540.0</v>
      </c>
      <c r="DV104" s="12">
        <v>4037.0</v>
      </c>
      <c r="DW104" s="12">
        <v>13068.0</v>
      </c>
      <c r="DX104" s="12">
        <v>23646.0</v>
      </c>
      <c r="DY104" s="12">
        <v>11488.0</v>
      </c>
      <c r="DZ104" s="12">
        <v>25111.0</v>
      </c>
      <c r="EA104" s="12">
        <v>34850.0</v>
      </c>
      <c r="EB104" s="12">
        <v>17191.0</v>
      </c>
      <c r="EC104" s="12">
        <v>18603.0</v>
      </c>
      <c r="ED104" s="12">
        <v>74359.0</v>
      </c>
      <c r="EE104" s="12">
        <v>48043.0</v>
      </c>
      <c r="EF104" s="12">
        <v>91695.0</v>
      </c>
      <c r="EG104" s="12">
        <v>26591.0</v>
      </c>
      <c r="EH104" s="12">
        <v>6063.0</v>
      </c>
      <c r="EI104" s="12">
        <v>15550.0</v>
      </c>
      <c r="EJ104" s="18">
        <v>26529.5625</v>
      </c>
      <c r="EK104" s="18">
        <v>25081.067933054605</v>
      </c>
      <c r="EL104" s="13">
        <v>424473.0</v>
      </c>
      <c r="EM104" s="12">
        <v>7638.0</v>
      </c>
      <c r="EN104" s="12">
        <v>6540.0</v>
      </c>
      <c r="EO104" s="12">
        <v>4037.0</v>
      </c>
      <c r="EP104" s="12">
        <v>13068.0</v>
      </c>
      <c r="EQ104" s="12">
        <v>23646.0</v>
      </c>
      <c r="ER104" s="12">
        <v>11488.0</v>
      </c>
      <c r="ES104" s="12">
        <v>25111.0</v>
      </c>
      <c r="ET104" s="12">
        <v>34850.0</v>
      </c>
      <c r="EU104" s="12">
        <v>17191.0</v>
      </c>
      <c r="EV104" s="12">
        <v>18603.0</v>
      </c>
      <c r="EW104" s="12">
        <v>74359.0</v>
      </c>
      <c r="EX104" s="12">
        <v>48043.0</v>
      </c>
      <c r="EY104" s="12">
        <v>91695.0</v>
      </c>
      <c r="EZ104" s="12">
        <v>26591.0</v>
      </c>
      <c r="FA104" s="12">
        <v>6063.0</v>
      </c>
      <c r="FB104" s="12">
        <v>15550.0</v>
      </c>
      <c r="FC104" s="18">
        <v>26529.5625</v>
      </c>
      <c r="FD104" s="18">
        <v>25081.067933054605</v>
      </c>
      <c r="FE104" s="13">
        <v>424473.0</v>
      </c>
      <c r="FF104" s="17">
        <v>624538.0</v>
      </c>
      <c r="FG104" s="17">
        <v>624538.0</v>
      </c>
      <c r="FH104" s="12">
        <v>624563.0</v>
      </c>
      <c r="FI104" s="12">
        <v>624564.0</v>
      </c>
      <c r="FJ104" s="12">
        <v>945250.0</v>
      </c>
      <c r="FK104" s="12">
        <v>945251.0</v>
      </c>
      <c r="FL104" s="12">
        <v>945303.0</v>
      </c>
      <c r="FM104" s="12">
        <v>945304.0</v>
      </c>
      <c r="FN104" s="12">
        <v>1.0</v>
      </c>
      <c r="FO104" s="12">
        <v>1.0</v>
      </c>
      <c r="FP104" s="12">
        <v>1.0</v>
      </c>
      <c r="FQ104" s="12">
        <v>1.0</v>
      </c>
      <c r="FR104" s="13">
        <v>1.0</v>
      </c>
      <c r="FS104" s="13">
        <v>0.0</v>
      </c>
      <c r="FT104" s="13">
        <v>4.0</v>
      </c>
      <c r="FU104" s="12">
        <v>0.0</v>
      </c>
      <c r="FV104" s="12">
        <v>0.0</v>
      </c>
      <c r="FW104" s="12">
        <v>0.0</v>
      </c>
      <c r="FX104" s="12">
        <v>0.0</v>
      </c>
      <c r="FY104" s="13">
        <v>0.0</v>
      </c>
      <c r="FZ104" s="13">
        <v>0.0</v>
      </c>
      <c r="GA104" s="13">
        <v>0.0</v>
      </c>
      <c r="GB104" s="12">
        <v>0.0</v>
      </c>
      <c r="GC104" s="12">
        <v>0.0</v>
      </c>
      <c r="GD104" s="12">
        <v>0.0</v>
      </c>
      <c r="GE104" s="12">
        <v>0.0</v>
      </c>
      <c r="GF104" s="13">
        <v>0.0</v>
      </c>
      <c r="GG104" s="13">
        <v>0.0</v>
      </c>
      <c r="GH104" s="13">
        <v>0.0</v>
      </c>
      <c r="GI104" s="12">
        <v>0.0</v>
      </c>
      <c r="GJ104" s="12">
        <v>0.0</v>
      </c>
      <c r="GK104" s="12">
        <v>0.0</v>
      </c>
      <c r="GL104" s="12">
        <v>0.0</v>
      </c>
      <c r="GM104" s="13">
        <v>0.0</v>
      </c>
      <c r="GN104" s="13">
        <v>0.0</v>
      </c>
      <c r="GO104" s="13">
        <v>0.0</v>
      </c>
      <c r="GP104" s="12">
        <v>1.0</v>
      </c>
      <c r="GQ104" s="12">
        <v>1.0</v>
      </c>
      <c r="GR104" s="12">
        <v>1.0</v>
      </c>
      <c r="GS104" s="12">
        <v>1.0</v>
      </c>
      <c r="GT104" s="13">
        <v>1.0</v>
      </c>
      <c r="GU104" s="13">
        <v>0.0</v>
      </c>
      <c r="GV104" s="13">
        <v>4.0</v>
      </c>
      <c r="GW104" s="12">
        <v>5511.0</v>
      </c>
      <c r="GX104" s="12">
        <v>26246.0</v>
      </c>
      <c r="GY104" s="12">
        <v>42185.0</v>
      </c>
      <c r="GZ104" s="12">
        <v>44578.0</v>
      </c>
      <c r="HA104" s="13">
        <v>29630.0</v>
      </c>
      <c r="HB104" s="13">
        <v>18020.80599381356</v>
      </c>
      <c r="HC104" s="13">
        <v>118520.0</v>
      </c>
      <c r="HD104" s="12">
        <v>5511.0</v>
      </c>
      <c r="HE104" s="12">
        <v>26246.0</v>
      </c>
      <c r="HF104" s="12">
        <v>42185.0</v>
      </c>
      <c r="HG104" s="12">
        <v>44578.0</v>
      </c>
      <c r="HH104" s="13">
        <v>29630.0</v>
      </c>
      <c r="HI104" s="13">
        <v>18020.80599381356</v>
      </c>
      <c r="HJ104" s="13">
        <v>118520.0</v>
      </c>
      <c r="HK104" s="12"/>
      <c r="HL104" s="12"/>
      <c r="HM104" s="12"/>
      <c r="HN104" s="12"/>
      <c r="HO104" s="12"/>
      <c r="HP104" s="12"/>
      <c r="HQ104" s="12"/>
      <c r="HR104" s="12"/>
      <c r="HS104" s="12"/>
    </row>
    <row r="105" ht="13.5" customHeight="1">
      <c r="A105" s="12">
        <v>229127.0</v>
      </c>
      <c r="B105" s="13">
        <v>0.666943522</v>
      </c>
      <c r="C105" s="13" t="s">
        <v>644</v>
      </c>
      <c r="D105" s="39" t="s">
        <v>644</v>
      </c>
      <c r="E105" s="12">
        <v>1.0</v>
      </c>
      <c r="F105" s="40">
        <v>16.0</v>
      </c>
      <c r="G105" s="12">
        <v>4185418.0</v>
      </c>
      <c r="H105" s="12">
        <v>1045748.0</v>
      </c>
      <c r="I105" s="12">
        <v>229127.0</v>
      </c>
      <c r="J105" s="14">
        <v>0.03309837962962963</v>
      </c>
      <c r="K105" s="14">
        <v>0.04040625</v>
      </c>
      <c r="L105" s="12" t="s">
        <v>39</v>
      </c>
      <c r="M105" s="17">
        <v>622781.0</v>
      </c>
      <c r="N105" s="17">
        <v>622781.0</v>
      </c>
      <c r="O105" s="12">
        <v>623092.0</v>
      </c>
      <c r="P105" s="12">
        <v>623092.0</v>
      </c>
      <c r="Q105" s="17">
        <v>624294.0</v>
      </c>
      <c r="R105" s="12">
        <v>624295.0</v>
      </c>
      <c r="S105" s="17">
        <v>624311.0</v>
      </c>
      <c r="T105" s="12">
        <v>624312.0</v>
      </c>
      <c r="U105" s="12">
        <v>623136.0</v>
      </c>
      <c r="V105" s="12">
        <v>623136.0</v>
      </c>
      <c r="W105" s="12">
        <v>624301.0</v>
      </c>
      <c r="X105" s="12">
        <v>624313.0</v>
      </c>
      <c r="Y105" s="12">
        <v>624302.0</v>
      </c>
      <c r="Z105" s="12">
        <v>624314.0</v>
      </c>
      <c r="AA105" s="12">
        <v>623167.0</v>
      </c>
      <c r="AB105" s="12">
        <v>623167.0</v>
      </c>
      <c r="AC105" s="17">
        <v>1.0</v>
      </c>
      <c r="AD105" s="17">
        <v>1.0</v>
      </c>
      <c r="AE105" s="12">
        <v>1.0</v>
      </c>
      <c r="AF105" s="12">
        <v>1.0</v>
      </c>
      <c r="AG105" s="17">
        <v>1.0</v>
      </c>
      <c r="AH105" s="12">
        <v>1.0</v>
      </c>
      <c r="AI105" s="17">
        <v>0.0</v>
      </c>
      <c r="AJ105" s="12">
        <v>1.0</v>
      </c>
      <c r="AK105" s="12">
        <v>1.0</v>
      </c>
      <c r="AL105" s="12">
        <v>1.0</v>
      </c>
      <c r="AM105" s="12">
        <v>0.0</v>
      </c>
      <c r="AN105" s="12">
        <v>0.0</v>
      </c>
      <c r="AO105" s="12">
        <v>0.0</v>
      </c>
      <c r="AP105" s="12">
        <v>1.0</v>
      </c>
      <c r="AQ105" s="12">
        <v>1.0</v>
      </c>
      <c r="AR105" s="12">
        <v>1.0</v>
      </c>
      <c r="AS105" s="18">
        <v>0.75</v>
      </c>
      <c r="AT105" s="18">
        <v>0.4472135954999579</v>
      </c>
      <c r="AU105" s="13">
        <v>12.0</v>
      </c>
      <c r="AV105" s="12">
        <v>0.0</v>
      </c>
      <c r="AW105" s="12">
        <v>0.0</v>
      </c>
      <c r="AX105" s="12">
        <v>0.0</v>
      </c>
      <c r="AY105" s="12">
        <v>0.0</v>
      </c>
      <c r="AZ105" s="12">
        <v>0.0</v>
      </c>
      <c r="BA105" s="12">
        <v>0.0</v>
      </c>
      <c r="BB105" s="12">
        <v>0.0</v>
      </c>
      <c r="BC105" s="12">
        <v>0.0</v>
      </c>
      <c r="BD105" s="12">
        <v>0.0</v>
      </c>
      <c r="BE105" s="12">
        <v>0.0</v>
      </c>
      <c r="BF105" s="12">
        <v>0.0</v>
      </c>
      <c r="BG105" s="12">
        <v>0.0</v>
      </c>
      <c r="BH105" s="12">
        <v>0.0</v>
      </c>
      <c r="BI105" s="12">
        <v>0.0</v>
      </c>
      <c r="BJ105" s="12">
        <v>0.0</v>
      </c>
      <c r="BK105" s="12">
        <v>0.0</v>
      </c>
      <c r="BL105" s="18">
        <v>0.0</v>
      </c>
      <c r="BM105" s="18">
        <v>0.0</v>
      </c>
      <c r="BN105" s="13">
        <v>0.0</v>
      </c>
      <c r="BO105" s="12">
        <v>0.0</v>
      </c>
      <c r="BP105" s="12">
        <v>0.0</v>
      </c>
      <c r="BQ105" s="12">
        <v>0.0</v>
      </c>
      <c r="BR105" s="12">
        <v>0.0</v>
      </c>
      <c r="BS105" s="12">
        <v>0.0</v>
      </c>
      <c r="BT105" s="12">
        <v>0.0</v>
      </c>
      <c r="BU105" s="12">
        <v>3.0</v>
      </c>
      <c r="BV105" s="12">
        <v>0.0</v>
      </c>
      <c r="BW105" s="12">
        <v>0.0</v>
      </c>
      <c r="BX105" s="12">
        <v>0.0</v>
      </c>
      <c r="BY105" s="12">
        <v>3.0</v>
      </c>
      <c r="BZ105" s="12">
        <v>3.0</v>
      </c>
      <c r="CA105" s="12">
        <v>3.0</v>
      </c>
      <c r="CB105" s="12">
        <v>0.0</v>
      </c>
      <c r="CC105" s="12">
        <v>0.0</v>
      </c>
      <c r="CD105" s="12">
        <v>0.0</v>
      </c>
      <c r="CE105" s="18">
        <v>0.75</v>
      </c>
      <c r="CF105" s="18">
        <v>1.3416407864998738</v>
      </c>
      <c r="CG105" s="13">
        <v>12.0</v>
      </c>
      <c r="CH105" s="12">
        <v>0.0</v>
      </c>
      <c r="CI105" s="12">
        <v>0.0</v>
      </c>
      <c r="CJ105" s="12">
        <v>0.0</v>
      </c>
      <c r="CK105" s="12">
        <v>0.0</v>
      </c>
      <c r="CL105" s="12">
        <v>0.0</v>
      </c>
      <c r="CM105" s="12">
        <v>0.0</v>
      </c>
      <c r="CN105" s="12">
        <v>1.0</v>
      </c>
      <c r="CO105" s="12">
        <v>0.0</v>
      </c>
      <c r="CP105" s="12">
        <v>0.0</v>
      </c>
      <c r="CQ105" s="12">
        <v>0.0</v>
      </c>
      <c r="CR105" s="12">
        <v>1.0</v>
      </c>
      <c r="CS105" s="12">
        <v>1.0</v>
      </c>
      <c r="CT105" s="12">
        <v>1.0</v>
      </c>
      <c r="CU105" s="12">
        <v>0.0</v>
      </c>
      <c r="CV105" s="12">
        <v>0.0</v>
      </c>
      <c r="CW105" s="12">
        <v>0.0</v>
      </c>
      <c r="CX105" s="18">
        <v>0.25</v>
      </c>
      <c r="CY105" s="18">
        <v>0.4472135954999579</v>
      </c>
      <c r="CZ105" s="13">
        <v>4.0</v>
      </c>
      <c r="DA105" s="12">
        <v>1.0</v>
      </c>
      <c r="DB105" s="12">
        <v>1.0</v>
      </c>
      <c r="DC105" s="12">
        <v>1.0</v>
      </c>
      <c r="DD105" s="12">
        <v>1.0</v>
      </c>
      <c r="DE105" s="12">
        <v>1.0</v>
      </c>
      <c r="DF105" s="12">
        <v>1.0</v>
      </c>
      <c r="DG105" s="12">
        <v>12.0</v>
      </c>
      <c r="DH105" s="12">
        <v>1.0</v>
      </c>
      <c r="DI105" s="12">
        <v>1.0</v>
      </c>
      <c r="DJ105" s="12">
        <v>1.0</v>
      </c>
      <c r="DK105" s="12">
        <v>3.0</v>
      </c>
      <c r="DL105" s="12">
        <v>5.0</v>
      </c>
      <c r="DM105" s="12">
        <v>3.0</v>
      </c>
      <c r="DN105" s="12">
        <v>1.0</v>
      </c>
      <c r="DO105" s="12">
        <v>1.0</v>
      </c>
      <c r="DP105" s="12">
        <v>1.0</v>
      </c>
      <c r="DQ105" s="18">
        <v>2.1875</v>
      </c>
      <c r="DR105" s="18">
        <v>2.8570089254323303</v>
      </c>
      <c r="DS105" s="13">
        <v>35.0</v>
      </c>
      <c r="DT105" s="12">
        <v>7784.0</v>
      </c>
      <c r="DU105" s="12">
        <v>5324.0</v>
      </c>
      <c r="DV105" s="12">
        <v>5613.0</v>
      </c>
      <c r="DW105" s="12">
        <v>2750.0</v>
      </c>
      <c r="DX105" s="12">
        <v>31364.0</v>
      </c>
      <c r="DY105" s="12">
        <v>14661.0</v>
      </c>
      <c r="DZ105" s="12">
        <v>13879.0</v>
      </c>
      <c r="EA105" s="12">
        <v>34346.0</v>
      </c>
      <c r="EB105" s="12">
        <v>47131.0</v>
      </c>
      <c r="EC105" s="12">
        <v>2274.0</v>
      </c>
      <c r="ED105" s="12">
        <v>41317.0</v>
      </c>
      <c r="EE105" s="12">
        <v>24325.0</v>
      </c>
      <c r="EF105" s="12">
        <v>69338.0</v>
      </c>
      <c r="EG105" s="12">
        <v>68264.0</v>
      </c>
      <c r="EH105" s="12">
        <v>10878.0</v>
      </c>
      <c r="EI105" s="12">
        <v>12895.0</v>
      </c>
      <c r="EJ105" s="18">
        <v>24508.9375</v>
      </c>
      <c r="EK105" s="18">
        <v>22159.364607222684</v>
      </c>
      <c r="EL105" s="13">
        <v>392143.0</v>
      </c>
      <c r="EM105" s="12">
        <v>7784.0</v>
      </c>
      <c r="EN105" s="12">
        <v>5324.0</v>
      </c>
      <c r="EO105" s="12">
        <v>5613.0</v>
      </c>
      <c r="EP105" s="12">
        <v>2750.0</v>
      </c>
      <c r="EQ105" s="12">
        <v>31364.0</v>
      </c>
      <c r="ER105" s="12">
        <v>14661.0</v>
      </c>
      <c r="ES105" s="12">
        <v>13879.0</v>
      </c>
      <c r="ET105" s="12">
        <v>34346.0</v>
      </c>
      <c r="EU105" s="12">
        <v>47131.0</v>
      </c>
      <c r="EV105" s="12">
        <v>2274.0</v>
      </c>
      <c r="EW105" s="12">
        <v>41317.0</v>
      </c>
      <c r="EX105" s="12">
        <v>24325.0</v>
      </c>
      <c r="EY105" s="12">
        <v>69338.0</v>
      </c>
      <c r="EZ105" s="12">
        <v>68264.0</v>
      </c>
      <c r="FA105" s="12">
        <v>10878.0</v>
      </c>
      <c r="FB105" s="12">
        <v>12895.0</v>
      </c>
      <c r="FC105" s="18">
        <v>24508.9375</v>
      </c>
      <c r="FD105" s="18">
        <v>22159.364607222684</v>
      </c>
      <c r="FE105" s="13">
        <v>392143.0</v>
      </c>
      <c r="FF105" s="17">
        <v>624538.0</v>
      </c>
      <c r="FG105" s="17">
        <v>624538.0</v>
      </c>
      <c r="FH105" s="12">
        <v>624563.0</v>
      </c>
      <c r="FI105" s="12">
        <v>624564.0</v>
      </c>
      <c r="FJ105" s="12">
        <v>945250.0</v>
      </c>
      <c r="FK105" s="12">
        <v>945251.0</v>
      </c>
      <c r="FL105" s="12">
        <v>945303.0</v>
      </c>
      <c r="FM105" s="12">
        <v>945304.0</v>
      </c>
      <c r="FN105" s="12">
        <v>1.0</v>
      </c>
      <c r="FO105" s="12">
        <v>1.0</v>
      </c>
      <c r="FP105" s="12">
        <v>0.0</v>
      </c>
      <c r="FQ105" s="12">
        <v>1.0</v>
      </c>
      <c r="FR105" s="13">
        <v>0.75</v>
      </c>
      <c r="FS105" s="13">
        <v>0.5</v>
      </c>
      <c r="FT105" s="13">
        <v>3.0</v>
      </c>
      <c r="FU105" s="12">
        <v>0.0</v>
      </c>
      <c r="FV105" s="12">
        <v>0.0</v>
      </c>
      <c r="FW105" s="12">
        <v>1.0</v>
      </c>
      <c r="FX105" s="12">
        <v>0.0</v>
      </c>
      <c r="FY105" s="13">
        <v>0.25</v>
      </c>
      <c r="FZ105" s="13">
        <v>0.5</v>
      </c>
      <c r="GA105" s="13">
        <v>1.0</v>
      </c>
      <c r="GB105" s="12">
        <v>0.0</v>
      </c>
      <c r="GC105" s="12">
        <v>0.0</v>
      </c>
      <c r="GD105" s="12">
        <v>3.0</v>
      </c>
      <c r="GE105" s="12">
        <v>0.0</v>
      </c>
      <c r="GF105" s="13">
        <v>0.75</v>
      </c>
      <c r="GG105" s="13">
        <v>1.5</v>
      </c>
      <c r="GH105" s="13">
        <v>3.0</v>
      </c>
      <c r="GI105" s="12">
        <v>0.0</v>
      </c>
      <c r="GJ105" s="12">
        <v>0.0</v>
      </c>
      <c r="GK105" s="12">
        <v>1.0</v>
      </c>
      <c r="GL105" s="12">
        <v>0.0</v>
      </c>
      <c r="GM105" s="13">
        <v>0.25</v>
      </c>
      <c r="GN105" s="13">
        <v>0.5</v>
      </c>
      <c r="GO105" s="13">
        <v>1.0</v>
      </c>
      <c r="GP105" s="12">
        <v>1.0</v>
      </c>
      <c r="GQ105" s="12">
        <v>1.0</v>
      </c>
      <c r="GR105" s="12">
        <v>1.0</v>
      </c>
      <c r="GS105" s="12">
        <v>1.0</v>
      </c>
      <c r="GT105" s="13">
        <v>1.0</v>
      </c>
      <c r="GU105" s="13">
        <v>0.0</v>
      </c>
      <c r="GV105" s="13">
        <v>4.0</v>
      </c>
      <c r="GW105" s="12">
        <v>19019.0</v>
      </c>
      <c r="GX105" s="12">
        <v>13002.0</v>
      </c>
      <c r="GY105" s="12">
        <v>37259.0</v>
      </c>
      <c r="GZ105" s="12">
        <v>21589.0</v>
      </c>
      <c r="HA105" s="13">
        <v>22717.25</v>
      </c>
      <c r="HB105" s="13">
        <v>10340.834536760884</v>
      </c>
      <c r="HC105" s="13">
        <v>90869.0</v>
      </c>
      <c r="HD105" s="12">
        <v>19019.0</v>
      </c>
      <c r="HE105" s="12">
        <v>13002.0</v>
      </c>
      <c r="HF105" s="12">
        <v>37259.0</v>
      </c>
      <c r="HG105" s="12">
        <v>21589.0</v>
      </c>
      <c r="HH105" s="13">
        <v>22717.25</v>
      </c>
      <c r="HI105" s="13">
        <v>10340.834536760884</v>
      </c>
      <c r="HJ105" s="13">
        <v>90869.0</v>
      </c>
      <c r="HK105" s="12"/>
      <c r="HL105" s="12"/>
      <c r="HM105" s="12"/>
      <c r="HN105" s="12"/>
      <c r="HO105" s="12"/>
      <c r="HP105" s="12"/>
      <c r="HQ105" s="12"/>
      <c r="HR105" s="12"/>
      <c r="HS105" s="12"/>
    </row>
    <row r="106" ht="13.5" customHeight="1">
      <c r="A106" s="12">
        <v>229142.0</v>
      </c>
      <c r="B106" s="13">
        <v>0.695777351</v>
      </c>
      <c r="C106" s="13" t="s">
        <v>644</v>
      </c>
      <c r="D106" s="39" t="s">
        <v>644</v>
      </c>
      <c r="E106" s="12">
        <v>1.0</v>
      </c>
      <c r="F106" s="40">
        <v>16.0</v>
      </c>
      <c r="G106" s="12">
        <v>4186488.0</v>
      </c>
      <c r="H106" s="12">
        <v>1045931.0</v>
      </c>
      <c r="I106" s="12">
        <v>229142.0</v>
      </c>
      <c r="J106" s="14">
        <v>0.015501157407407406</v>
      </c>
      <c r="K106" s="14">
        <v>0.024506944444444442</v>
      </c>
      <c r="L106" s="12" t="s">
        <v>39</v>
      </c>
      <c r="M106" s="17">
        <v>622781.0</v>
      </c>
      <c r="N106" s="17">
        <v>622781.0</v>
      </c>
      <c r="O106" s="12">
        <v>623092.0</v>
      </c>
      <c r="P106" s="12">
        <v>623092.0</v>
      </c>
      <c r="Q106" s="17">
        <v>624294.0</v>
      </c>
      <c r="R106" s="12">
        <v>624295.0</v>
      </c>
      <c r="S106" s="17">
        <v>624311.0</v>
      </c>
      <c r="T106" s="12">
        <v>624312.0</v>
      </c>
      <c r="U106" s="12">
        <v>623136.0</v>
      </c>
      <c r="V106" s="12">
        <v>623136.0</v>
      </c>
      <c r="W106" s="12">
        <v>624301.0</v>
      </c>
      <c r="X106" s="12">
        <v>624313.0</v>
      </c>
      <c r="Y106" s="12">
        <v>624302.0</v>
      </c>
      <c r="Z106" s="12">
        <v>624314.0</v>
      </c>
      <c r="AA106" s="12">
        <v>623167.0</v>
      </c>
      <c r="AB106" s="12">
        <v>623167.0</v>
      </c>
      <c r="AC106" s="17">
        <v>1.0</v>
      </c>
      <c r="AD106" s="17">
        <v>1.0</v>
      </c>
      <c r="AE106" s="12">
        <v>1.0</v>
      </c>
      <c r="AF106" s="12">
        <v>1.0</v>
      </c>
      <c r="AG106" s="17">
        <v>1.0</v>
      </c>
      <c r="AH106" s="12">
        <v>1.0</v>
      </c>
      <c r="AI106" s="17">
        <v>1.0</v>
      </c>
      <c r="AJ106" s="12">
        <v>1.0</v>
      </c>
      <c r="AK106" s="12">
        <v>1.0</v>
      </c>
      <c r="AL106" s="12">
        <v>0.0</v>
      </c>
      <c r="AM106" s="12">
        <v>1.0</v>
      </c>
      <c r="AN106" s="12">
        <v>1.0</v>
      </c>
      <c r="AO106" s="12">
        <v>1.0</v>
      </c>
      <c r="AP106" s="12">
        <v>1.0</v>
      </c>
      <c r="AQ106" s="12">
        <v>1.0</v>
      </c>
      <c r="AR106" s="12">
        <v>1.0</v>
      </c>
      <c r="AS106" s="18">
        <v>0.9375</v>
      </c>
      <c r="AT106" s="18">
        <v>0.25</v>
      </c>
      <c r="AU106" s="13">
        <v>15.0</v>
      </c>
      <c r="AV106" s="12">
        <v>0.0</v>
      </c>
      <c r="AW106" s="12">
        <v>0.0</v>
      </c>
      <c r="AX106" s="12">
        <v>0.0</v>
      </c>
      <c r="AY106" s="12">
        <v>0.0</v>
      </c>
      <c r="AZ106" s="12">
        <v>0.0</v>
      </c>
      <c r="BA106" s="12">
        <v>0.0</v>
      </c>
      <c r="BB106" s="12">
        <v>0.0</v>
      </c>
      <c r="BC106" s="12">
        <v>0.0</v>
      </c>
      <c r="BD106" s="12">
        <v>0.0</v>
      </c>
      <c r="BE106" s="12">
        <v>0.0</v>
      </c>
      <c r="BF106" s="12">
        <v>0.0</v>
      </c>
      <c r="BG106" s="12">
        <v>0.0</v>
      </c>
      <c r="BH106" s="12">
        <v>0.0</v>
      </c>
      <c r="BI106" s="12">
        <v>0.0</v>
      </c>
      <c r="BJ106" s="12">
        <v>0.0</v>
      </c>
      <c r="BK106" s="12">
        <v>0.0</v>
      </c>
      <c r="BL106" s="18">
        <v>0.0</v>
      </c>
      <c r="BM106" s="18">
        <v>0.0</v>
      </c>
      <c r="BN106" s="13">
        <v>0.0</v>
      </c>
      <c r="BO106" s="12">
        <v>0.0</v>
      </c>
      <c r="BP106" s="12">
        <v>0.0</v>
      </c>
      <c r="BQ106" s="12">
        <v>0.0</v>
      </c>
      <c r="BR106" s="12">
        <v>0.0</v>
      </c>
      <c r="BS106" s="12">
        <v>0.0</v>
      </c>
      <c r="BT106" s="12">
        <v>0.0</v>
      </c>
      <c r="BU106" s="12">
        <v>0.0</v>
      </c>
      <c r="BV106" s="12">
        <v>0.0</v>
      </c>
      <c r="BW106" s="12">
        <v>0.0</v>
      </c>
      <c r="BX106" s="12">
        <v>0.0</v>
      </c>
      <c r="BY106" s="12">
        <v>0.0</v>
      </c>
      <c r="BZ106" s="12">
        <v>0.0</v>
      </c>
      <c r="CA106" s="12">
        <v>0.0</v>
      </c>
      <c r="CB106" s="12">
        <v>0.0</v>
      </c>
      <c r="CC106" s="12">
        <v>0.0</v>
      </c>
      <c r="CD106" s="12">
        <v>0.0</v>
      </c>
      <c r="CE106" s="18">
        <v>0.0</v>
      </c>
      <c r="CF106" s="18">
        <v>0.0</v>
      </c>
      <c r="CG106" s="13">
        <v>0.0</v>
      </c>
      <c r="CH106" s="12">
        <v>0.0</v>
      </c>
      <c r="CI106" s="12">
        <v>0.0</v>
      </c>
      <c r="CJ106" s="12">
        <v>0.0</v>
      </c>
      <c r="CK106" s="12">
        <v>0.0</v>
      </c>
      <c r="CL106" s="12">
        <v>0.0</v>
      </c>
      <c r="CM106" s="12">
        <v>0.0</v>
      </c>
      <c r="CN106" s="12">
        <v>0.0</v>
      </c>
      <c r="CO106" s="12">
        <v>0.0</v>
      </c>
      <c r="CP106" s="12">
        <v>0.0</v>
      </c>
      <c r="CQ106" s="12">
        <v>0.0</v>
      </c>
      <c r="CR106" s="12">
        <v>0.0</v>
      </c>
      <c r="CS106" s="12">
        <v>0.0</v>
      </c>
      <c r="CT106" s="12">
        <v>0.0</v>
      </c>
      <c r="CU106" s="12">
        <v>0.0</v>
      </c>
      <c r="CV106" s="12">
        <v>0.0</v>
      </c>
      <c r="CW106" s="12">
        <v>0.0</v>
      </c>
      <c r="CX106" s="18">
        <v>0.0</v>
      </c>
      <c r="CY106" s="18">
        <v>0.0</v>
      </c>
      <c r="CZ106" s="13">
        <v>0.0</v>
      </c>
      <c r="DA106" s="12">
        <v>1.0</v>
      </c>
      <c r="DB106" s="12">
        <v>1.0</v>
      </c>
      <c r="DC106" s="12">
        <v>1.0</v>
      </c>
      <c r="DD106" s="12">
        <v>1.0</v>
      </c>
      <c r="DE106" s="12">
        <v>1.0</v>
      </c>
      <c r="DF106" s="12">
        <v>1.0</v>
      </c>
      <c r="DG106" s="12">
        <v>1.0</v>
      </c>
      <c r="DH106" s="12">
        <v>1.0</v>
      </c>
      <c r="DI106" s="12">
        <v>1.0</v>
      </c>
      <c r="DJ106" s="12">
        <v>2.0</v>
      </c>
      <c r="DK106" s="12">
        <v>1.0</v>
      </c>
      <c r="DL106" s="12">
        <v>1.0</v>
      </c>
      <c r="DM106" s="12">
        <v>1.0</v>
      </c>
      <c r="DN106" s="12">
        <v>1.0</v>
      </c>
      <c r="DO106" s="12">
        <v>1.0</v>
      </c>
      <c r="DP106" s="12">
        <v>1.0</v>
      </c>
      <c r="DQ106" s="18">
        <v>1.0625</v>
      </c>
      <c r="DR106" s="18">
        <v>0.25</v>
      </c>
      <c r="DS106" s="13">
        <v>17.0</v>
      </c>
      <c r="DT106" s="12">
        <v>16115.0</v>
      </c>
      <c r="DU106" s="12">
        <v>21451.0</v>
      </c>
      <c r="DV106" s="12">
        <v>5062.0</v>
      </c>
      <c r="DW106" s="12">
        <v>52870.0</v>
      </c>
      <c r="DX106" s="12">
        <v>63352.0</v>
      </c>
      <c r="DY106" s="12">
        <v>38257.0</v>
      </c>
      <c r="DZ106" s="12">
        <v>62947.0</v>
      </c>
      <c r="EA106" s="12">
        <v>50308.0</v>
      </c>
      <c r="EB106" s="12">
        <v>6050.0</v>
      </c>
      <c r="EC106" s="12">
        <v>93722.0</v>
      </c>
      <c r="ED106" s="12">
        <v>95114.0</v>
      </c>
      <c r="EE106" s="12">
        <v>38995.0</v>
      </c>
      <c r="EF106" s="12">
        <v>98743.0</v>
      </c>
      <c r="EG106" s="12">
        <v>35077.0</v>
      </c>
      <c r="EH106" s="12">
        <v>8963.0</v>
      </c>
      <c r="EI106" s="12">
        <v>43802.0</v>
      </c>
      <c r="EJ106" s="18">
        <v>45676.75</v>
      </c>
      <c r="EK106" s="18">
        <v>31087.372037533183</v>
      </c>
      <c r="EL106" s="13">
        <v>730828.0</v>
      </c>
      <c r="EM106" s="12">
        <v>16115.0</v>
      </c>
      <c r="EN106" s="12">
        <v>21451.0</v>
      </c>
      <c r="EO106" s="12">
        <v>5062.0</v>
      </c>
      <c r="EP106" s="12">
        <v>52870.0</v>
      </c>
      <c r="EQ106" s="12">
        <v>63352.0</v>
      </c>
      <c r="ER106" s="12">
        <v>38257.0</v>
      </c>
      <c r="ES106" s="12">
        <v>62947.0</v>
      </c>
      <c r="ET106" s="12">
        <v>50308.0</v>
      </c>
      <c r="EU106" s="12">
        <v>6050.0</v>
      </c>
      <c r="EV106" s="12">
        <v>93722.0</v>
      </c>
      <c r="EW106" s="12">
        <v>95114.0</v>
      </c>
      <c r="EX106" s="12">
        <v>38995.0</v>
      </c>
      <c r="EY106" s="12">
        <v>98743.0</v>
      </c>
      <c r="EZ106" s="12">
        <v>35077.0</v>
      </c>
      <c r="FA106" s="12">
        <v>8963.0</v>
      </c>
      <c r="FB106" s="12">
        <v>43802.0</v>
      </c>
      <c r="FC106" s="18">
        <v>45676.75</v>
      </c>
      <c r="FD106" s="18">
        <v>31087.372037533183</v>
      </c>
      <c r="FE106" s="13">
        <v>730828.0</v>
      </c>
      <c r="FF106" s="17">
        <v>624538.0</v>
      </c>
      <c r="FG106" s="17">
        <v>624538.0</v>
      </c>
      <c r="FH106" s="12">
        <v>624563.0</v>
      </c>
      <c r="FI106" s="12">
        <v>624564.0</v>
      </c>
      <c r="FJ106" s="12">
        <v>945250.0</v>
      </c>
      <c r="FK106" s="12">
        <v>945251.0</v>
      </c>
      <c r="FL106" s="12">
        <v>945303.0</v>
      </c>
      <c r="FM106" s="12">
        <v>945304.0</v>
      </c>
      <c r="FN106" s="12">
        <v>1.0</v>
      </c>
      <c r="FO106" s="12">
        <v>0.0</v>
      </c>
      <c r="FP106" s="12">
        <v>1.0</v>
      </c>
      <c r="FQ106" s="12">
        <v>0.0</v>
      </c>
      <c r="FR106" s="13">
        <v>0.5</v>
      </c>
      <c r="FS106" s="13">
        <v>0.5773502691896257</v>
      </c>
      <c r="FT106" s="13">
        <v>2.0</v>
      </c>
      <c r="FU106" s="12">
        <v>0.0</v>
      </c>
      <c r="FV106" s="12">
        <v>0.0</v>
      </c>
      <c r="FW106" s="12">
        <v>0.0</v>
      </c>
      <c r="FX106" s="12">
        <v>0.0</v>
      </c>
      <c r="FY106" s="13">
        <v>0.0</v>
      </c>
      <c r="FZ106" s="13">
        <v>0.0</v>
      </c>
      <c r="GA106" s="13">
        <v>0.0</v>
      </c>
      <c r="GB106" s="12">
        <v>0.0</v>
      </c>
      <c r="GC106" s="12">
        <v>0.0</v>
      </c>
      <c r="GD106" s="12">
        <v>0.0</v>
      </c>
      <c r="GE106" s="12">
        <v>0.0</v>
      </c>
      <c r="GF106" s="13">
        <v>0.0</v>
      </c>
      <c r="GG106" s="13">
        <v>0.0</v>
      </c>
      <c r="GH106" s="13">
        <v>0.0</v>
      </c>
      <c r="GI106" s="12">
        <v>0.0</v>
      </c>
      <c r="GJ106" s="12">
        <v>0.0</v>
      </c>
      <c r="GK106" s="12">
        <v>0.0</v>
      </c>
      <c r="GL106" s="12">
        <v>0.0</v>
      </c>
      <c r="GM106" s="13">
        <v>0.0</v>
      </c>
      <c r="GN106" s="13">
        <v>0.0</v>
      </c>
      <c r="GO106" s="13">
        <v>0.0</v>
      </c>
      <c r="GP106" s="12">
        <v>1.0</v>
      </c>
      <c r="GQ106" s="12">
        <v>5.0</v>
      </c>
      <c r="GR106" s="12">
        <v>1.0</v>
      </c>
      <c r="GS106" s="12">
        <v>5.0</v>
      </c>
      <c r="GT106" s="13">
        <v>3.0</v>
      </c>
      <c r="GU106" s="13">
        <v>2.309401076758503</v>
      </c>
      <c r="GV106" s="13">
        <v>12.0</v>
      </c>
      <c r="GW106" s="12">
        <v>93415.0</v>
      </c>
      <c r="GX106" s="12">
        <v>14497.0</v>
      </c>
      <c r="GY106" s="12">
        <v>78408.0</v>
      </c>
      <c r="GZ106" s="12">
        <v>115411.0</v>
      </c>
      <c r="HA106" s="13">
        <v>75432.75</v>
      </c>
      <c r="HB106" s="13">
        <v>43372.9544330335</v>
      </c>
      <c r="HC106" s="13">
        <v>301731.0</v>
      </c>
      <c r="HD106" s="12">
        <v>93415.0</v>
      </c>
      <c r="HE106" s="12">
        <v>14497.0</v>
      </c>
      <c r="HF106" s="12">
        <v>78408.0</v>
      </c>
      <c r="HG106" s="12">
        <v>115411.0</v>
      </c>
      <c r="HH106" s="13">
        <v>75432.75</v>
      </c>
      <c r="HI106" s="13">
        <v>43372.9544330335</v>
      </c>
      <c r="HJ106" s="13">
        <v>301731.0</v>
      </c>
      <c r="HK106" s="12"/>
      <c r="HL106" s="12"/>
      <c r="HM106" s="12"/>
      <c r="HN106" s="12"/>
      <c r="HO106" s="12"/>
      <c r="HP106" s="12"/>
      <c r="HQ106" s="12"/>
      <c r="HR106" s="12"/>
      <c r="HS106" s="12"/>
    </row>
    <row r="107" ht="13.5" customHeight="1">
      <c r="A107" s="12">
        <v>229143.0</v>
      </c>
      <c r="B107" s="13">
        <v>0.661840745</v>
      </c>
      <c r="C107" s="13" t="s">
        <v>644</v>
      </c>
      <c r="D107" s="39" t="s">
        <v>644</v>
      </c>
      <c r="E107" s="12">
        <v>1.0</v>
      </c>
      <c r="F107" s="40">
        <v>16.0</v>
      </c>
      <c r="G107" s="12">
        <v>4187978.0</v>
      </c>
      <c r="H107" s="12">
        <v>1045931.0</v>
      </c>
      <c r="I107" s="12">
        <v>229143.0</v>
      </c>
      <c r="J107" s="14">
        <v>0.021958333333333333</v>
      </c>
      <c r="K107" s="14">
        <v>4.8379629629629624E-4</v>
      </c>
      <c r="L107" s="12" t="s">
        <v>39</v>
      </c>
      <c r="M107" s="17">
        <v>622781.0</v>
      </c>
      <c r="N107" s="17">
        <v>622781.0</v>
      </c>
      <c r="O107" s="12">
        <v>623092.0</v>
      </c>
      <c r="P107" s="12">
        <v>623092.0</v>
      </c>
      <c r="Q107" s="17">
        <v>624294.0</v>
      </c>
      <c r="R107" s="12">
        <v>624295.0</v>
      </c>
      <c r="S107" s="17">
        <v>624311.0</v>
      </c>
      <c r="T107" s="12">
        <v>624312.0</v>
      </c>
      <c r="U107" s="12">
        <v>623136.0</v>
      </c>
      <c r="V107" s="12">
        <v>623136.0</v>
      </c>
      <c r="W107" s="12">
        <v>624301.0</v>
      </c>
      <c r="X107" s="12">
        <v>624313.0</v>
      </c>
      <c r="Y107" s="12">
        <v>624302.0</v>
      </c>
      <c r="Z107" s="12">
        <v>624314.0</v>
      </c>
      <c r="AA107" s="12">
        <v>623167.0</v>
      </c>
      <c r="AB107" s="12">
        <v>623167.0</v>
      </c>
      <c r="AC107" s="17">
        <v>1.0</v>
      </c>
      <c r="AD107" s="17">
        <v>1.0</v>
      </c>
      <c r="AE107" s="12">
        <v>1.0</v>
      </c>
      <c r="AF107" s="12">
        <v>0.0</v>
      </c>
      <c r="AG107" s="17">
        <v>0.0</v>
      </c>
      <c r="AH107" s="12">
        <v>0.0</v>
      </c>
      <c r="AI107" s="17">
        <v>0.0</v>
      </c>
      <c r="AJ107" s="12">
        <v>1.0</v>
      </c>
      <c r="AK107" s="12">
        <v>1.0</v>
      </c>
      <c r="AL107" s="12">
        <v>1.0</v>
      </c>
      <c r="AM107" s="12">
        <v>0.0</v>
      </c>
      <c r="AN107" s="12">
        <v>0.0</v>
      </c>
      <c r="AO107" s="12">
        <v>1.0</v>
      </c>
      <c r="AP107" s="12">
        <v>1.0</v>
      </c>
      <c r="AQ107" s="12">
        <v>1.0</v>
      </c>
      <c r="AR107" s="12">
        <v>1.0</v>
      </c>
      <c r="AS107" s="18">
        <v>0.625</v>
      </c>
      <c r="AT107" s="18">
        <v>0.5</v>
      </c>
      <c r="AU107" s="13">
        <v>10.0</v>
      </c>
      <c r="AV107" s="12">
        <v>0.0</v>
      </c>
      <c r="AW107" s="12">
        <v>0.0</v>
      </c>
      <c r="AX107" s="12">
        <v>0.0</v>
      </c>
      <c r="AY107" s="12">
        <v>0.0</v>
      </c>
      <c r="AZ107" s="12">
        <v>0.0</v>
      </c>
      <c r="BA107" s="12">
        <v>0.0</v>
      </c>
      <c r="BB107" s="12">
        <v>0.0</v>
      </c>
      <c r="BC107" s="12">
        <v>0.0</v>
      </c>
      <c r="BD107" s="12">
        <v>0.0</v>
      </c>
      <c r="BE107" s="12">
        <v>0.0</v>
      </c>
      <c r="BF107" s="12">
        <v>1.0</v>
      </c>
      <c r="BG107" s="12">
        <v>0.0</v>
      </c>
      <c r="BH107" s="12">
        <v>0.0</v>
      </c>
      <c r="BI107" s="12">
        <v>0.0</v>
      </c>
      <c r="BJ107" s="12">
        <v>0.0</v>
      </c>
      <c r="BK107" s="12">
        <v>0.0</v>
      </c>
      <c r="BL107" s="18">
        <v>0.0625</v>
      </c>
      <c r="BM107" s="18">
        <v>0.25</v>
      </c>
      <c r="BN107" s="13">
        <v>1.0</v>
      </c>
      <c r="BO107" s="12">
        <v>0.0</v>
      </c>
      <c r="BP107" s="12">
        <v>0.0</v>
      </c>
      <c r="BQ107" s="12">
        <v>0.0</v>
      </c>
      <c r="BR107" s="12">
        <v>2.0</v>
      </c>
      <c r="BS107" s="12">
        <v>1.0</v>
      </c>
      <c r="BT107" s="12">
        <v>1.0</v>
      </c>
      <c r="BU107" s="12">
        <v>0.0</v>
      </c>
      <c r="BV107" s="12">
        <v>0.0</v>
      </c>
      <c r="BW107" s="12">
        <v>0.0</v>
      </c>
      <c r="BX107" s="12">
        <v>0.0</v>
      </c>
      <c r="BY107" s="12">
        <v>1.0</v>
      </c>
      <c r="BZ107" s="12">
        <v>2.0</v>
      </c>
      <c r="CA107" s="12">
        <v>0.0</v>
      </c>
      <c r="CB107" s="12">
        <v>0.0</v>
      </c>
      <c r="CC107" s="12">
        <v>0.0</v>
      </c>
      <c r="CD107" s="12">
        <v>0.0</v>
      </c>
      <c r="CE107" s="18">
        <v>0.4375</v>
      </c>
      <c r="CF107" s="18">
        <v>0.7274384280931732</v>
      </c>
      <c r="CG107" s="13">
        <v>7.0</v>
      </c>
      <c r="CH107" s="12">
        <v>0.0</v>
      </c>
      <c r="CI107" s="12">
        <v>0.0</v>
      </c>
      <c r="CJ107" s="12">
        <v>0.0</v>
      </c>
      <c r="CK107" s="12">
        <v>0.0</v>
      </c>
      <c r="CL107" s="12">
        <v>0.0</v>
      </c>
      <c r="CM107" s="12">
        <v>0.0</v>
      </c>
      <c r="CN107" s="12">
        <v>0.0</v>
      </c>
      <c r="CO107" s="12">
        <v>0.0</v>
      </c>
      <c r="CP107" s="12">
        <v>0.0</v>
      </c>
      <c r="CQ107" s="12">
        <v>0.0</v>
      </c>
      <c r="CR107" s="12">
        <v>0.0</v>
      </c>
      <c r="CS107" s="12">
        <v>0.0</v>
      </c>
      <c r="CT107" s="12">
        <v>0.0</v>
      </c>
      <c r="CU107" s="12">
        <v>0.0</v>
      </c>
      <c r="CV107" s="12">
        <v>0.0</v>
      </c>
      <c r="CW107" s="12">
        <v>0.0</v>
      </c>
      <c r="CX107" s="18">
        <v>0.0</v>
      </c>
      <c r="CY107" s="18">
        <v>0.0</v>
      </c>
      <c r="CZ107" s="13">
        <v>0.0</v>
      </c>
      <c r="DA107" s="12">
        <v>1.0</v>
      </c>
      <c r="DB107" s="12">
        <v>1.0</v>
      </c>
      <c r="DC107" s="12">
        <v>1.0</v>
      </c>
      <c r="DD107" s="12">
        <v>2.0</v>
      </c>
      <c r="DE107" s="12">
        <v>2.0</v>
      </c>
      <c r="DF107" s="12">
        <v>2.0</v>
      </c>
      <c r="DG107" s="12">
        <v>2.0</v>
      </c>
      <c r="DH107" s="12">
        <v>1.0</v>
      </c>
      <c r="DI107" s="12">
        <v>1.0</v>
      </c>
      <c r="DJ107" s="12">
        <v>1.0</v>
      </c>
      <c r="DK107" s="12">
        <v>1.0</v>
      </c>
      <c r="DL107" s="12">
        <v>3.0</v>
      </c>
      <c r="DM107" s="12">
        <v>1.0</v>
      </c>
      <c r="DN107" s="12">
        <v>1.0</v>
      </c>
      <c r="DO107" s="12">
        <v>1.0</v>
      </c>
      <c r="DP107" s="12">
        <v>1.0</v>
      </c>
      <c r="DQ107" s="18">
        <v>1.375</v>
      </c>
      <c r="DR107" s="18">
        <v>0.6191391873668903</v>
      </c>
      <c r="DS107" s="13">
        <v>22.0</v>
      </c>
      <c r="DT107" s="12">
        <v>20422.0</v>
      </c>
      <c r="DU107" s="12">
        <v>55726.0</v>
      </c>
      <c r="DV107" s="12">
        <v>19831.0</v>
      </c>
      <c r="DW107" s="12">
        <v>127624.0</v>
      </c>
      <c r="DX107" s="12">
        <v>221389.0</v>
      </c>
      <c r="DY107" s="12">
        <v>47679.0</v>
      </c>
      <c r="DZ107" s="12">
        <v>48441.0</v>
      </c>
      <c r="EA107" s="12">
        <v>47384.0</v>
      </c>
      <c r="EB107" s="12">
        <v>22155.0</v>
      </c>
      <c r="EC107" s="12">
        <v>151699.0</v>
      </c>
      <c r="ED107" s="12">
        <v>158223.0</v>
      </c>
      <c r="EE107" s="12">
        <v>44275.0</v>
      </c>
      <c r="EF107" s="12">
        <v>144377.0</v>
      </c>
      <c r="EG107" s="12">
        <v>44281.0</v>
      </c>
      <c r="EH107" s="12">
        <v>11363.0</v>
      </c>
      <c r="EI107" s="12">
        <v>35272.0</v>
      </c>
      <c r="EJ107" s="18">
        <v>75008.8125</v>
      </c>
      <c r="EK107" s="18">
        <v>63633.104055691794</v>
      </c>
      <c r="EL107" s="13">
        <v>1200141.0</v>
      </c>
      <c r="EM107" s="12">
        <v>20422.0</v>
      </c>
      <c r="EN107" s="12">
        <v>55726.0</v>
      </c>
      <c r="EO107" s="12">
        <v>19831.0</v>
      </c>
      <c r="EP107" s="12">
        <v>127624.0</v>
      </c>
      <c r="EQ107" s="12">
        <v>221389.0</v>
      </c>
      <c r="ER107" s="12">
        <v>47679.0</v>
      </c>
      <c r="ES107" s="12">
        <v>48441.0</v>
      </c>
      <c r="ET107" s="12">
        <v>47384.0</v>
      </c>
      <c r="EU107" s="12">
        <v>22155.0</v>
      </c>
      <c r="EV107" s="12">
        <v>151699.0</v>
      </c>
      <c r="EW107" s="12">
        <v>158223.0</v>
      </c>
      <c r="EX107" s="12">
        <v>44275.0</v>
      </c>
      <c r="EY107" s="12">
        <v>144377.0</v>
      </c>
      <c r="EZ107" s="12">
        <v>44281.0</v>
      </c>
      <c r="FA107" s="12">
        <v>11363.0</v>
      </c>
      <c r="FB107" s="12">
        <v>35272.0</v>
      </c>
      <c r="FC107" s="18">
        <v>75008.8125</v>
      </c>
      <c r="FD107" s="18">
        <v>63633.104055691794</v>
      </c>
      <c r="FE107" s="13">
        <v>1200141.0</v>
      </c>
      <c r="FF107" s="17">
        <v>624538.0</v>
      </c>
      <c r="FG107" s="17">
        <v>624538.0</v>
      </c>
      <c r="FH107" s="12">
        <v>624563.0</v>
      </c>
      <c r="FI107" s="12">
        <v>624564.0</v>
      </c>
      <c r="FJ107" s="12">
        <v>945250.0</v>
      </c>
      <c r="FK107" s="12">
        <v>945251.0</v>
      </c>
      <c r="FL107" s="12">
        <v>945303.0</v>
      </c>
      <c r="FM107" s="12">
        <v>945304.0</v>
      </c>
      <c r="FN107" s="12">
        <v>1.0</v>
      </c>
      <c r="FO107" s="12">
        <v>1.0</v>
      </c>
      <c r="FP107" s="12">
        <v>0.0</v>
      </c>
      <c r="FQ107" s="12">
        <v>0.0</v>
      </c>
      <c r="FR107" s="13">
        <v>0.5</v>
      </c>
      <c r="FS107" s="13">
        <v>0.5773502691896257</v>
      </c>
      <c r="FT107" s="13">
        <v>2.0</v>
      </c>
      <c r="FU107" s="12">
        <v>0.0</v>
      </c>
      <c r="FV107" s="12">
        <v>0.0</v>
      </c>
      <c r="FW107" s="12">
        <v>0.0</v>
      </c>
      <c r="FX107" s="12">
        <v>0.0</v>
      </c>
      <c r="FY107" s="13">
        <v>0.0</v>
      </c>
      <c r="FZ107" s="13">
        <v>0.0</v>
      </c>
      <c r="GA107" s="13">
        <v>0.0</v>
      </c>
      <c r="GB107" s="12">
        <v>0.0</v>
      </c>
      <c r="GC107" s="12">
        <v>0.0</v>
      </c>
      <c r="GD107" s="12">
        <v>1.0</v>
      </c>
      <c r="GE107" s="12">
        <v>0.0</v>
      </c>
      <c r="GF107" s="13">
        <v>0.25</v>
      </c>
      <c r="GG107" s="13">
        <v>0.5</v>
      </c>
      <c r="GH107" s="13">
        <v>1.0</v>
      </c>
      <c r="GI107" s="12">
        <v>0.0</v>
      </c>
      <c r="GJ107" s="12">
        <v>0.0</v>
      </c>
      <c r="GK107" s="12">
        <v>0.0</v>
      </c>
      <c r="GL107" s="12">
        <v>0.0</v>
      </c>
      <c r="GM107" s="13">
        <v>0.0</v>
      </c>
      <c r="GN107" s="13">
        <v>0.0</v>
      </c>
      <c r="GO107" s="13">
        <v>0.0</v>
      </c>
      <c r="GP107" s="12">
        <v>1.0</v>
      </c>
      <c r="GQ107" s="12">
        <v>1.0</v>
      </c>
      <c r="GR107" s="12">
        <v>2.0</v>
      </c>
      <c r="GS107" s="12">
        <v>2.0</v>
      </c>
      <c r="GT107" s="13">
        <v>1.5</v>
      </c>
      <c r="GU107" s="13">
        <v>0.5773502691896257</v>
      </c>
      <c r="GV107" s="13">
        <v>6.0</v>
      </c>
      <c r="GW107" s="12">
        <v>10993.0</v>
      </c>
      <c r="GX107" s="12">
        <v>221618.0</v>
      </c>
      <c r="GY107" s="12">
        <v>229076.0</v>
      </c>
      <c r="GZ107" s="12">
        <v>53422.0</v>
      </c>
      <c r="HA107" s="13">
        <v>128777.25</v>
      </c>
      <c r="HB107" s="13">
        <v>112887.53601520114</v>
      </c>
      <c r="HC107" s="13">
        <v>515109.0</v>
      </c>
      <c r="HD107" s="12">
        <v>10993.0</v>
      </c>
      <c r="HE107" s="12">
        <v>221618.0</v>
      </c>
      <c r="HF107" s="12">
        <v>229076.0</v>
      </c>
      <c r="HG107" s="12">
        <v>53422.0</v>
      </c>
      <c r="HH107" s="13">
        <v>128777.25</v>
      </c>
      <c r="HI107" s="13">
        <v>112887.53601520114</v>
      </c>
      <c r="HJ107" s="13">
        <v>515109.0</v>
      </c>
      <c r="HK107" s="12"/>
      <c r="HL107" s="12"/>
      <c r="HM107" s="12"/>
      <c r="HN107" s="12"/>
      <c r="HO107" s="12"/>
      <c r="HP107" s="12"/>
      <c r="HQ107" s="12"/>
      <c r="HR107" s="12"/>
      <c r="HS107" s="12"/>
    </row>
    <row r="108" ht="13.5" customHeight="1">
      <c r="A108" s="12">
        <v>229150.0</v>
      </c>
      <c r="B108" s="13">
        <v>0.800201816</v>
      </c>
      <c r="C108" s="13" t="s">
        <v>643</v>
      </c>
      <c r="D108" s="39" t="s">
        <v>643</v>
      </c>
      <c r="E108" s="12">
        <v>1.0</v>
      </c>
      <c r="F108" s="40">
        <v>6.0</v>
      </c>
      <c r="G108" s="12">
        <v>4187276.0</v>
      </c>
      <c r="H108" s="12">
        <v>1045931.0</v>
      </c>
      <c r="I108" s="12">
        <v>229150.0</v>
      </c>
      <c r="J108" s="14">
        <v>0.038406249999999996</v>
      </c>
      <c r="K108" s="12"/>
      <c r="L108" s="12" t="s">
        <v>39</v>
      </c>
      <c r="M108" s="17">
        <v>622781.0</v>
      </c>
      <c r="N108" s="17">
        <v>622781.0</v>
      </c>
      <c r="O108" s="12">
        <v>623092.0</v>
      </c>
      <c r="P108" s="12">
        <v>623092.0</v>
      </c>
      <c r="Q108" s="17">
        <v>624294.0</v>
      </c>
      <c r="R108" s="12">
        <v>624295.0</v>
      </c>
      <c r="S108" s="17"/>
      <c r="T108" s="12"/>
      <c r="U108" s="12"/>
      <c r="V108" s="12"/>
      <c r="W108" s="12"/>
      <c r="X108" s="12"/>
      <c r="Y108" s="12"/>
      <c r="Z108" s="12"/>
      <c r="AA108" s="12"/>
      <c r="AB108" s="12"/>
      <c r="AC108" s="17">
        <v>1.0</v>
      </c>
      <c r="AD108" s="17">
        <v>1.0</v>
      </c>
      <c r="AE108" s="12">
        <v>1.0</v>
      </c>
      <c r="AF108" s="12">
        <v>0.0</v>
      </c>
      <c r="AG108" s="17">
        <v>0.0</v>
      </c>
      <c r="AH108" s="12"/>
      <c r="AI108" s="17"/>
      <c r="AJ108" s="12"/>
      <c r="AK108" s="12"/>
      <c r="AL108" s="12"/>
      <c r="AM108" s="12"/>
      <c r="AN108" s="12"/>
      <c r="AO108" s="12"/>
      <c r="AP108" s="12"/>
      <c r="AQ108" s="12"/>
      <c r="AR108" s="12"/>
      <c r="AS108" s="18">
        <v>0.6</v>
      </c>
      <c r="AT108" s="18">
        <v>0.5477225575051661</v>
      </c>
      <c r="AU108" s="13">
        <v>3.0</v>
      </c>
      <c r="AV108" s="12">
        <v>0.0</v>
      </c>
      <c r="AW108" s="12">
        <v>0.0</v>
      </c>
      <c r="AX108" s="12">
        <v>0.0</v>
      </c>
      <c r="AY108" s="12">
        <v>0.0</v>
      </c>
      <c r="AZ108" s="12">
        <v>0.0</v>
      </c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8">
        <v>0.0</v>
      </c>
      <c r="BM108" s="18">
        <v>0.0</v>
      </c>
      <c r="BN108" s="13">
        <v>0.0</v>
      </c>
      <c r="BO108" s="12">
        <v>0.0</v>
      </c>
      <c r="BP108" s="12">
        <v>0.0</v>
      </c>
      <c r="BQ108" s="12">
        <v>0.0</v>
      </c>
      <c r="BR108" s="12">
        <v>0.0</v>
      </c>
      <c r="BS108" s="12">
        <v>2.0</v>
      </c>
      <c r="BT108" s="12">
        <v>0.0</v>
      </c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8">
        <v>0.3333333333333333</v>
      </c>
      <c r="CF108" s="18">
        <v>0.816496580927726</v>
      </c>
      <c r="CG108" s="13">
        <v>2.0</v>
      </c>
      <c r="CH108" s="12">
        <v>0.0</v>
      </c>
      <c r="CI108" s="12">
        <v>0.0</v>
      </c>
      <c r="CJ108" s="12">
        <v>0.0</v>
      </c>
      <c r="CK108" s="12">
        <v>0.0</v>
      </c>
      <c r="CL108" s="12">
        <v>0.0</v>
      </c>
      <c r="CM108" s="12">
        <v>0.0</v>
      </c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8">
        <v>0.0</v>
      </c>
      <c r="CY108" s="18">
        <v>0.0</v>
      </c>
      <c r="CZ108" s="13">
        <v>0.0</v>
      </c>
      <c r="DA108" s="12">
        <v>1.0</v>
      </c>
      <c r="DB108" s="12">
        <v>1.0</v>
      </c>
      <c r="DC108" s="12">
        <v>1.0</v>
      </c>
      <c r="DD108" s="12">
        <v>2.0</v>
      </c>
      <c r="DE108" s="12">
        <v>5.0</v>
      </c>
      <c r="DF108" s="12">
        <v>0.0</v>
      </c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8">
        <v>1.6666666666666667</v>
      </c>
      <c r="DR108" s="18">
        <v>1.7511900715418263</v>
      </c>
      <c r="DS108" s="13">
        <v>10.0</v>
      </c>
      <c r="DT108" s="12">
        <v>41111.0</v>
      </c>
      <c r="DU108" s="12">
        <v>28837.0</v>
      </c>
      <c r="DV108" s="12">
        <v>20156.0</v>
      </c>
      <c r="DW108" s="12">
        <v>49153.0</v>
      </c>
      <c r="DX108" s="12">
        <v>661274.0</v>
      </c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8">
        <v>160106.2</v>
      </c>
      <c r="EK108" s="18">
        <v>280382.4599180555</v>
      </c>
      <c r="EL108" s="13">
        <v>800531.0</v>
      </c>
      <c r="EM108" s="12">
        <v>41111.0</v>
      </c>
      <c r="EN108" s="12">
        <v>28837.0</v>
      </c>
      <c r="EO108" s="12">
        <v>20156.0</v>
      </c>
      <c r="EP108" s="12">
        <v>49153.0</v>
      </c>
      <c r="EQ108" s="12">
        <v>661274.0</v>
      </c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8">
        <v>160106.2</v>
      </c>
      <c r="FD108" s="18">
        <v>280382.4599180555</v>
      </c>
      <c r="FE108" s="13">
        <v>800531.0</v>
      </c>
      <c r="FF108" s="17">
        <v>624538.0</v>
      </c>
      <c r="FG108" s="17">
        <v>624538.0</v>
      </c>
      <c r="FH108" s="12">
        <v>624563.0</v>
      </c>
      <c r="FI108" s="12">
        <v>624564.0</v>
      </c>
      <c r="FJ108" s="12">
        <v>945250.0</v>
      </c>
      <c r="FK108" s="12">
        <v>945251.0</v>
      </c>
      <c r="FL108" s="12">
        <v>945303.0</v>
      </c>
      <c r="FM108" s="12">
        <v>945304.0</v>
      </c>
      <c r="FN108" s="12">
        <v>1.0</v>
      </c>
      <c r="FO108" s="12">
        <v>1.0</v>
      </c>
      <c r="FP108" s="12">
        <v>1.0</v>
      </c>
      <c r="FQ108" s="12">
        <v>0.0</v>
      </c>
      <c r="FR108" s="13">
        <v>0.75</v>
      </c>
      <c r="FS108" s="13">
        <v>0.5</v>
      </c>
      <c r="FT108" s="13">
        <v>3.0</v>
      </c>
      <c r="FU108" s="12">
        <v>0.0</v>
      </c>
      <c r="FV108" s="12">
        <v>0.0</v>
      </c>
      <c r="FW108" s="12">
        <v>0.0</v>
      </c>
      <c r="FX108" s="12">
        <v>0.0</v>
      </c>
      <c r="FY108" s="13">
        <v>0.0</v>
      </c>
      <c r="FZ108" s="13">
        <v>0.0</v>
      </c>
      <c r="GA108" s="13">
        <v>0.0</v>
      </c>
      <c r="GB108" s="12">
        <v>0.0</v>
      </c>
      <c r="GC108" s="12">
        <v>0.0</v>
      </c>
      <c r="GD108" s="12">
        <v>0.0</v>
      </c>
      <c r="GE108" s="12">
        <v>0.0</v>
      </c>
      <c r="GF108" s="13">
        <v>0.0</v>
      </c>
      <c r="GG108" s="13">
        <v>0.0</v>
      </c>
      <c r="GH108" s="13">
        <v>0.0</v>
      </c>
      <c r="GI108" s="12">
        <v>0.0</v>
      </c>
      <c r="GJ108" s="12">
        <v>0.0</v>
      </c>
      <c r="GK108" s="12">
        <v>0.0</v>
      </c>
      <c r="GL108" s="12">
        <v>0.0</v>
      </c>
      <c r="GM108" s="13">
        <v>0.0</v>
      </c>
      <c r="GN108" s="13">
        <v>0.0</v>
      </c>
      <c r="GO108" s="13">
        <v>0.0</v>
      </c>
      <c r="GP108" s="12">
        <v>1.0</v>
      </c>
      <c r="GQ108" s="12">
        <v>1.0</v>
      </c>
      <c r="GR108" s="12">
        <v>1.0</v>
      </c>
      <c r="GS108" s="12">
        <v>3.0</v>
      </c>
      <c r="GT108" s="13">
        <v>1.5</v>
      </c>
      <c r="GU108" s="13">
        <v>1.0</v>
      </c>
      <c r="GV108" s="13">
        <v>6.0</v>
      </c>
      <c r="GW108" s="12">
        <v>6081.0</v>
      </c>
      <c r="GX108" s="12">
        <v>95162.0</v>
      </c>
      <c r="GY108" s="12">
        <v>144115.0</v>
      </c>
      <c r="GZ108" s="12">
        <v>28628.0</v>
      </c>
      <c r="HA108" s="13">
        <v>68496.5</v>
      </c>
      <c r="HB108" s="13">
        <v>63019.569354817606</v>
      </c>
      <c r="HC108" s="13">
        <v>273986.0</v>
      </c>
      <c r="HD108" s="12">
        <v>6081.0</v>
      </c>
      <c r="HE108" s="12">
        <v>95162.0</v>
      </c>
      <c r="HF108" s="12">
        <v>144115.0</v>
      </c>
      <c r="HG108" s="12">
        <v>28628.0</v>
      </c>
      <c r="HH108" s="13">
        <v>68496.5</v>
      </c>
      <c r="HI108" s="13">
        <v>63019.569354817606</v>
      </c>
      <c r="HJ108" s="13">
        <v>273986.0</v>
      </c>
      <c r="HK108" s="12"/>
      <c r="HL108" s="12"/>
      <c r="HM108" s="12"/>
      <c r="HN108" s="12"/>
      <c r="HO108" s="12"/>
      <c r="HP108" s="12"/>
      <c r="HQ108" s="12"/>
      <c r="HR108" s="12"/>
      <c r="HS108" s="12"/>
    </row>
    <row r="109" ht="13.5" customHeight="1">
      <c r="A109" s="12">
        <v>229152.0</v>
      </c>
      <c r="B109" s="13">
        <v>0.750830565</v>
      </c>
      <c r="C109" s="13" t="s">
        <v>643</v>
      </c>
      <c r="D109" s="39" t="s">
        <v>644</v>
      </c>
      <c r="E109" s="12">
        <v>1.0</v>
      </c>
      <c r="F109" s="40">
        <v>16.0</v>
      </c>
      <c r="G109" s="12">
        <v>4188589.0</v>
      </c>
      <c r="H109" s="12">
        <v>1045748.0</v>
      </c>
      <c r="I109" s="12">
        <v>229152.0</v>
      </c>
      <c r="J109" s="14">
        <v>0.030164351851851855</v>
      </c>
      <c r="K109" s="14">
        <v>0.038350694444444444</v>
      </c>
      <c r="L109" s="12" t="s">
        <v>39</v>
      </c>
      <c r="M109" s="17">
        <v>622781.0</v>
      </c>
      <c r="N109" s="17">
        <v>622781.0</v>
      </c>
      <c r="O109" s="12">
        <v>623092.0</v>
      </c>
      <c r="P109" s="12">
        <v>623092.0</v>
      </c>
      <c r="Q109" s="17">
        <v>624294.0</v>
      </c>
      <c r="R109" s="12">
        <v>624295.0</v>
      </c>
      <c r="S109" s="17">
        <v>624311.0</v>
      </c>
      <c r="T109" s="12">
        <v>624312.0</v>
      </c>
      <c r="U109" s="12">
        <v>623136.0</v>
      </c>
      <c r="V109" s="12">
        <v>623136.0</v>
      </c>
      <c r="W109" s="12">
        <v>624301.0</v>
      </c>
      <c r="X109" s="12">
        <v>624313.0</v>
      </c>
      <c r="Y109" s="12">
        <v>624302.0</v>
      </c>
      <c r="Z109" s="12">
        <v>624314.0</v>
      </c>
      <c r="AA109" s="12">
        <v>623167.0</v>
      </c>
      <c r="AB109" s="12">
        <v>623167.0</v>
      </c>
      <c r="AC109" s="17">
        <v>1.0</v>
      </c>
      <c r="AD109" s="17">
        <v>1.0</v>
      </c>
      <c r="AE109" s="12">
        <v>1.0</v>
      </c>
      <c r="AF109" s="12">
        <v>1.0</v>
      </c>
      <c r="AG109" s="17">
        <v>1.0</v>
      </c>
      <c r="AH109" s="12">
        <v>1.0</v>
      </c>
      <c r="AI109" s="17">
        <v>1.0</v>
      </c>
      <c r="AJ109" s="12">
        <v>0.0</v>
      </c>
      <c r="AK109" s="12">
        <v>1.0</v>
      </c>
      <c r="AL109" s="12">
        <v>1.0</v>
      </c>
      <c r="AM109" s="12">
        <v>0.0</v>
      </c>
      <c r="AN109" s="12">
        <v>0.0</v>
      </c>
      <c r="AO109" s="12">
        <v>0.0</v>
      </c>
      <c r="AP109" s="12">
        <v>0.0</v>
      </c>
      <c r="AQ109" s="12">
        <v>1.0</v>
      </c>
      <c r="AR109" s="12">
        <v>1.0</v>
      </c>
      <c r="AS109" s="18">
        <v>0.6875</v>
      </c>
      <c r="AT109" s="18">
        <v>0.47871355387816905</v>
      </c>
      <c r="AU109" s="13">
        <v>11.0</v>
      </c>
      <c r="AV109" s="12">
        <v>0.0</v>
      </c>
      <c r="AW109" s="12">
        <v>0.0</v>
      </c>
      <c r="AX109" s="12">
        <v>0.0</v>
      </c>
      <c r="AY109" s="12">
        <v>0.0</v>
      </c>
      <c r="AZ109" s="12">
        <v>0.0</v>
      </c>
      <c r="BA109" s="12">
        <v>0.0</v>
      </c>
      <c r="BB109" s="12">
        <v>0.0</v>
      </c>
      <c r="BC109" s="12">
        <v>0.0</v>
      </c>
      <c r="BD109" s="12">
        <v>0.0</v>
      </c>
      <c r="BE109" s="12">
        <v>0.0</v>
      </c>
      <c r="BF109" s="12">
        <v>0.0</v>
      </c>
      <c r="BG109" s="12">
        <v>0.0</v>
      </c>
      <c r="BH109" s="12">
        <v>0.0</v>
      </c>
      <c r="BI109" s="12">
        <v>0.0</v>
      </c>
      <c r="BJ109" s="12">
        <v>0.0</v>
      </c>
      <c r="BK109" s="12">
        <v>0.0</v>
      </c>
      <c r="BL109" s="18">
        <v>0.0</v>
      </c>
      <c r="BM109" s="18">
        <v>0.0</v>
      </c>
      <c r="BN109" s="13">
        <v>0.0</v>
      </c>
      <c r="BO109" s="12">
        <v>0.0</v>
      </c>
      <c r="BP109" s="12">
        <v>0.0</v>
      </c>
      <c r="BQ109" s="12">
        <v>0.0</v>
      </c>
      <c r="BR109" s="12">
        <v>0.0</v>
      </c>
      <c r="BS109" s="12">
        <v>0.0</v>
      </c>
      <c r="BT109" s="12">
        <v>0.0</v>
      </c>
      <c r="BU109" s="12">
        <v>0.0</v>
      </c>
      <c r="BV109" s="12">
        <v>1.0</v>
      </c>
      <c r="BW109" s="12">
        <v>0.0</v>
      </c>
      <c r="BX109" s="12">
        <v>0.0</v>
      </c>
      <c r="BY109" s="12">
        <v>0.0</v>
      </c>
      <c r="BZ109" s="12">
        <v>0.0</v>
      </c>
      <c r="CA109" s="12">
        <v>0.0</v>
      </c>
      <c r="CB109" s="12">
        <v>0.0</v>
      </c>
      <c r="CC109" s="12">
        <v>0.0</v>
      </c>
      <c r="CD109" s="12">
        <v>0.0</v>
      </c>
      <c r="CE109" s="18">
        <v>0.0625</v>
      </c>
      <c r="CF109" s="18">
        <v>0.25</v>
      </c>
      <c r="CG109" s="13">
        <v>1.0</v>
      </c>
      <c r="CH109" s="12">
        <v>0.0</v>
      </c>
      <c r="CI109" s="12">
        <v>0.0</v>
      </c>
      <c r="CJ109" s="12">
        <v>0.0</v>
      </c>
      <c r="CK109" s="12">
        <v>0.0</v>
      </c>
      <c r="CL109" s="12">
        <v>0.0</v>
      </c>
      <c r="CM109" s="12">
        <v>0.0</v>
      </c>
      <c r="CN109" s="12">
        <v>0.0</v>
      </c>
      <c r="CO109" s="12">
        <v>0.0</v>
      </c>
      <c r="CP109" s="12">
        <v>0.0</v>
      </c>
      <c r="CQ109" s="12">
        <v>0.0</v>
      </c>
      <c r="CR109" s="12">
        <v>0.0</v>
      </c>
      <c r="CS109" s="12">
        <v>0.0</v>
      </c>
      <c r="CT109" s="12">
        <v>0.0</v>
      </c>
      <c r="CU109" s="12">
        <v>0.0</v>
      </c>
      <c r="CV109" s="12">
        <v>0.0</v>
      </c>
      <c r="CW109" s="12">
        <v>0.0</v>
      </c>
      <c r="CX109" s="18">
        <v>0.0</v>
      </c>
      <c r="CY109" s="18">
        <v>0.0</v>
      </c>
      <c r="CZ109" s="13">
        <v>0.0</v>
      </c>
      <c r="DA109" s="12">
        <v>1.0</v>
      </c>
      <c r="DB109" s="12">
        <v>1.0</v>
      </c>
      <c r="DC109" s="12">
        <v>1.0</v>
      </c>
      <c r="DD109" s="12">
        <v>1.0</v>
      </c>
      <c r="DE109" s="12">
        <v>1.0</v>
      </c>
      <c r="DF109" s="12">
        <v>1.0</v>
      </c>
      <c r="DG109" s="12">
        <v>1.0</v>
      </c>
      <c r="DH109" s="12">
        <v>6.0</v>
      </c>
      <c r="DI109" s="12">
        <v>1.0</v>
      </c>
      <c r="DJ109" s="12">
        <v>1.0</v>
      </c>
      <c r="DK109" s="12">
        <v>2.0</v>
      </c>
      <c r="DL109" s="12">
        <v>2.0</v>
      </c>
      <c r="DM109" s="12">
        <v>2.0</v>
      </c>
      <c r="DN109" s="12">
        <v>2.0</v>
      </c>
      <c r="DO109" s="12">
        <v>1.0</v>
      </c>
      <c r="DP109" s="12">
        <v>1.0</v>
      </c>
      <c r="DQ109" s="18">
        <v>1.5625</v>
      </c>
      <c r="DR109" s="18">
        <v>1.2632629707758134</v>
      </c>
      <c r="DS109" s="13">
        <v>25.0</v>
      </c>
      <c r="DT109" s="12">
        <v>18074.0</v>
      </c>
      <c r="DU109" s="12">
        <v>15099.0</v>
      </c>
      <c r="DV109" s="12">
        <v>5496.0</v>
      </c>
      <c r="DW109" s="12">
        <v>15685.0</v>
      </c>
      <c r="DX109" s="12">
        <v>33827.0</v>
      </c>
      <c r="DY109" s="12">
        <v>17215.0</v>
      </c>
      <c r="DZ109" s="12">
        <v>27912.0</v>
      </c>
      <c r="EA109" s="12">
        <v>32540.0</v>
      </c>
      <c r="EB109" s="12">
        <v>3329.0</v>
      </c>
      <c r="EC109" s="12">
        <v>38613.0</v>
      </c>
      <c r="ED109" s="12">
        <v>45426.0</v>
      </c>
      <c r="EE109" s="12">
        <v>44906.0</v>
      </c>
      <c r="EF109" s="12">
        <v>48406.0</v>
      </c>
      <c r="EG109" s="12">
        <v>59738.0</v>
      </c>
      <c r="EH109" s="12">
        <v>4609.0</v>
      </c>
      <c r="EI109" s="12">
        <v>23852.0</v>
      </c>
      <c r="EJ109" s="18">
        <v>27170.4375</v>
      </c>
      <c r="EK109" s="18">
        <v>17091.424399266238</v>
      </c>
      <c r="EL109" s="13">
        <v>434727.0</v>
      </c>
      <c r="EM109" s="12">
        <v>18074.0</v>
      </c>
      <c r="EN109" s="12">
        <v>15099.0</v>
      </c>
      <c r="EO109" s="12">
        <v>5496.0</v>
      </c>
      <c r="EP109" s="12">
        <v>15685.0</v>
      </c>
      <c r="EQ109" s="12">
        <v>33827.0</v>
      </c>
      <c r="ER109" s="12">
        <v>17215.0</v>
      </c>
      <c r="ES109" s="12">
        <v>27912.0</v>
      </c>
      <c r="ET109" s="12">
        <v>32540.0</v>
      </c>
      <c r="EU109" s="12">
        <v>3329.0</v>
      </c>
      <c r="EV109" s="12">
        <v>38613.0</v>
      </c>
      <c r="EW109" s="12">
        <v>45426.0</v>
      </c>
      <c r="EX109" s="12">
        <v>44906.0</v>
      </c>
      <c r="EY109" s="12">
        <v>48406.0</v>
      </c>
      <c r="EZ109" s="12">
        <v>59738.0</v>
      </c>
      <c r="FA109" s="12">
        <v>4609.0</v>
      </c>
      <c r="FB109" s="12">
        <v>23852.0</v>
      </c>
      <c r="FC109" s="18">
        <v>27170.4375</v>
      </c>
      <c r="FD109" s="18">
        <v>17091.424399266238</v>
      </c>
      <c r="FE109" s="13">
        <v>434727.0</v>
      </c>
      <c r="FF109" s="17">
        <v>624538.0</v>
      </c>
      <c r="FG109" s="17">
        <v>624538.0</v>
      </c>
      <c r="FH109" s="12">
        <v>624563.0</v>
      </c>
      <c r="FI109" s="12">
        <v>624564.0</v>
      </c>
      <c r="FJ109" s="12">
        <v>945250.0</v>
      </c>
      <c r="FK109" s="12">
        <v>945251.0</v>
      </c>
      <c r="FL109" s="12">
        <v>945303.0</v>
      </c>
      <c r="FM109" s="12">
        <v>945304.0</v>
      </c>
      <c r="FN109" s="12">
        <v>1.0</v>
      </c>
      <c r="FO109" s="12">
        <v>1.0</v>
      </c>
      <c r="FP109" s="12">
        <v>0.0</v>
      </c>
      <c r="FQ109" s="12">
        <v>0.0</v>
      </c>
      <c r="FR109" s="13">
        <v>0.5</v>
      </c>
      <c r="FS109" s="13">
        <v>0.5773502691896257</v>
      </c>
      <c r="FT109" s="13">
        <v>2.0</v>
      </c>
      <c r="FU109" s="12">
        <v>0.0</v>
      </c>
      <c r="FV109" s="12">
        <v>0.0</v>
      </c>
      <c r="FW109" s="12">
        <v>0.0</v>
      </c>
      <c r="FX109" s="12">
        <v>0.0</v>
      </c>
      <c r="FY109" s="13">
        <v>0.0</v>
      </c>
      <c r="FZ109" s="13">
        <v>0.0</v>
      </c>
      <c r="GA109" s="13">
        <v>0.0</v>
      </c>
      <c r="GB109" s="12">
        <v>0.0</v>
      </c>
      <c r="GC109" s="12">
        <v>0.0</v>
      </c>
      <c r="GD109" s="12">
        <v>0.0</v>
      </c>
      <c r="GE109" s="12">
        <v>1.0</v>
      </c>
      <c r="GF109" s="13">
        <v>0.25</v>
      </c>
      <c r="GG109" s="13">
        <v>0.5</v>
      </c>
      <c r="GH109" s="13">
        <v>1.0</v>
      </c>
      <c r="GI109" s="12">
        <v>0.0</v>
      </c>
      <c r="GJ109" s="12">
        <v>0.0</v>
      </c>
      <c r="GK109" s="12">
        <v>0.0</v>
      </c>
      <c r="GL109" s="12">
        <v>0.0</v>
      </c>
      <c r="GM109" s="13">
        <v>0.0</v>
      </c>
      <c r="GN109" s="13">
        <v>0.0</v>
      </c>
      <c r="GO109" s="13">
        <v>0.0</v>
      </c>
      <c r="GP109" s="12">
        <v>1.0</v>
      </c>
      <c r="GQ109" s="12">
        <v>1.0</v>
      </c>
      <c r="GR109" s="12">
        <v>3.0</v>
      </c>
      <c r="GS109" s="12">
        <v>5.0</v>
      </c>
      <c r="GT109" s="13">
        <v>2.5</v>
      </c>
      <c r="GU109" s="13">
        <v>1.9148542155126762</v>
      </c>
      <c r="GV109" s="13">
        <v>10.0</v>
      </c>
      <c r="GW109" s="12">
        <v>6512.0</v>
      </c>
      <c r="GX109" s="12">
        <v>23994.0</v>
      </c>
      <c r="GY109" s="12">
        <v>48979.0</v>
      </c>
      <c r="GZ109" s="12">
        <v>16061.0</v>
      </c>
      <c r="HA109" s="13">
        <v>23886.5</v>
      </c>
      <c r="HB109" s="13">
        <v>18191.177467845962</v>
      </c>
      <c r="HC109" s="13">
        <v>95546.0</v>
      </c>
      <c r="HD109" s="12">
        <v>6512.0</v>
      </c>
      <c r="HE109" s="12">
        <v>23994.0</v>
      </c>
      <c r="HF109" s="12">
        <v>48979.0</v>
      </c>
      <c r="HG109" s="12">
        <v>16061.0</v>
      </c>
      <c r="HH109" s="13">
        <v>23886.5</v>
      </c>
      <c r="HI109" s="13">
        <v>18191.177467845962</v>
      </c>
      <c r="HJ109" s="13">
        <v>95546.0</v>
      </c>
      <c r="HK109" s="12"/>
      <c r="HL109" s="12"/>
      <c r="HM109" s="12"/>
      <c r="HN109" s="12"/>
      <c r="HO109" s="12"/>
      <c r="HP109" s="12"/>
      <c r="HQ109" s="12"/>
      <c r="HR109" s="12"/>
      <c r="HS109" s="12"/>
    </row>
    <row r="110" ht="13.5" customHeight="1">
      <c r="A110" s="12">
        <v>229153.0</v>
      </c>
      <c r="B110" s="13">
        <v>0.777394305</v>
      </c>
      <c r="C110" s="13" t="s">
        <v>643</v>
      </c>
      <c r="D110" s="39" t="s">
        <v>644</v>
      </c>
      <c r="E110" s="12">
        <v>1.0</v>
      </c>
      <c r="F110" s="40">
        <v>16.0</v>
      </c>
      <c r="G110" s="12">
        <v>4185982.0</v>
      </c>
      <c r="H110" s="12">
        <v>1045748.0</v>
      </c>
      <c r="I110" s="12">
        <v>229153.0</v>
      </c>
      <c r="J110" s="14">
        <v>0.024843749999999998</v>
      </c>
      <c r="K110" s="14">
        <v>0.03947222222222222</v>
      </c>
      <c r="L110" s="12" t="s">
        <v>39</v>
      </c>
      <c r="M110" s="17">
        <v>622781.0</v>
      </c>
      <c r="N110" s="17">
        <v>622781.0</v>
      </c>
      <c r="O110" s="12">
        <v>623092.0</v>
      </c>
      <c r="P110" s="12">
        <v>623092.0</v>
      </c>
      <c r="Q110" s="17">
        <v>624294.0</v>
      </c>
      <c r="R110" s="12">
        <v>624295.0</v>
      </c>
      <c r="S110" s="17">
        <v>624311.0</v>
      </c>
      <c r="T110" s="12">
        <v>624312.0</v>
      </c>
      <c r="U110" s="12">
        <v>623136.0</v>
      </c>
      <c r="V110" s="12">
        <v>623136.0</v>
      </c>
      <c r="W110" s="12">
        <v>624301.0</v>
      </c>
      <c r="X110" s="12">
        <v>624313.0</v>
      </c>
      <c r="Y110" s="12">
        <v>624302.0</v>
      </c>
      <c r="Z110" s="12">
        <v>624314.0</v>
      </c>
      <c r="AA110" s="12">
        <v>623167.0</v>
      </c>
      <c r="AB110" s="12">
        <v>623167.0</v>
      </c>
      <c r="AC110" s="17">
        <v>1.0</v>
      </c>
      <c r="AD110" s="17">
        <v>1.0</v>
      </c>
      <c r="AE110" s="12">
        <v>1.0</v>
      </c>
      <c r="AF110" s="12">
        <v>1.0</v>
      </c>
      <c r="AG110" s="17">
        <v>0.0</v>
      </c>
      <c r="AH110" s="12">
        <v>1.0</v>
      </c>
      <c r="AI110" s="17">
        <v>1.0</v>
      </c>
      <c r="AJ110" s="12">
        <v>1.0</v>
      </c>
      <c r="AK110" s="12">
        <v>1.0</v>
      </c>
      <c r="AL110" s="12">
        <v>1.0</v>
      </c>
      <c r="AM110" s="12">
        <v>1.0</v>
      </c>
      <c r="AN110" s="12">
        <v>0.0</v>
      </c>
      <c r="AO110" s="12">
        <v>0.0</v>
      </c>
      <c r="AP110" s="12">
        <v>1.0</v>
      </c>
      <c r="AQ110" s="12">
        <v>1.0</v>
      </c>
      <c r="AR110" s="12">
        <v>1.0</v>
      </c>
      <c r="AS110" s="18">
        <v>0.8125</v>
      </c>
      <c r="AT110" s="18">
        <v>0.4031128874149275</v>
      </c>
      <c r="AU110" s="13">
        <v>13.0</v>
      </c>
      <c r="AV110" s="12">
        <v>0.0</v>
      </c>
      <c r="AW110" s="12">
        <v>0.0</v>
      </c>
      <c r="AX110" s="12">
        <v>0.0</v>
      </c>
      <c r="AY110" s="12">
        <v>0.0</v>
      </c>
      <c r="AZ110" s="12">
        <v>0.0</v>
      </c>
      <c r="BA110" s="12">
        <v>0.0</v>
      </c>
      <c r="BB110" s="12">
        <v>0.0</v>
      </c>
      <c r="BC110" s="12">
        <v>0.0</v>
      </c>
      <c r="BD110" s="12">
        <v>0.0</v>
      </c>
      <c r="BE110" s="12">
        <v>0.0</v>
      </c>
      <c r="BF110" s="12">
        <v>0.0</v>
      </c>
      <c r="BG110" s="12">
        <v>0.0</v>
      </c>
      <c r="BH110" s="12">
        <v>0.0</v>
      </c>
      <c r="BI110" s="12">
        <v>0.0</v>
      </c>
      <c r="BJ110" s="12">
        <v>0.0</v>
      </c>
      <c r="BK110" s="12">
        <v>0.0</v>
      </c>
      <c r="BL110" s="18">
        <v>0.0</v>
      </c>
      <c r="BM110" s="18">
        <v>0.0</v>
      </c>
      <c r="BN110" s="13">
        <v>0.0</v>
      </c>
      <c r="BO110" s="12">
        <v>0.0</v>
      </c>
      <c r="BP110" s="12">
        <v>0.0</v>
      </c>
      <c r="BQ110" s="12">
        <v>0.0</v>
      </c>
      <c r="BR110" s="12">
        <v>0.0</v>
      </c>
      <c r="BS110" s="12">
        <v>1.0</v>
      </c>
      <c r="BT110" s="12">
        <v>0.0</v>
      </c>
      <c r="BU110" s="12">
        <v>0.0</v>
      </c>
      <c r="BV110" s="12">
        <v>0.0</v>
      </c>
      <c r="BW110" s="12">
        <v>0.0</v>
      </c>
      <c r="BX110" s="12">
        <v>0.0</v>
      </c>
      <c r="BY110" s="12">
        <v>0.0</v>
      </c>
      <c r="BZ110" s="12">
        <v>0.0</v>
      </c>
      <c r="CA110" s="12">
        <v>2.0</v>
      </c>
      <c r="CB110" s="12">
        <v>0.0</v>
      </c>
      <c r="CC110" s="12">
        <v>0.0</v>
      </c>
      <c r="CD110" s="12">
        <v>0.0</v>
      </c>
      <c r="CE110" s="18">
        <v>0.1875</v>
      </c>
      <c r="CF110" s="18">
        <v>0.5439056290693574</v>
      </c>
      <c r="CG110" s="13">
        <v>3.0</v>
      </c>
      <c r="CH110" s="12">
        <v>0.0</v>
      </c>
      <c r="CI110" s="12">
        <v>0.0</v>
      </c>
      <c r="CJ110" s="12">
        <v>0.0</v>
      </c>
      <c r="CK110" s="12">
        <v>0.0</v>
      </c>
      <c r="CL110" s="12">
        <v>0.0</v>
      </c>
      <c r="CM110" s="12">
        <v>0.0</v>
      </c>
      <c r="CN110" s="12">
        <v>0.0</v>
      </c>
      <c r="CO110" s="12">
        <v>0.0</v>
      </c>
      <c r="CP110" s="12">
        <v>0.0</v>
      </c>
      <c r="CQ110" s="12">
        <v>0.0</v>
      </c>
      <c r="CR110" s="12">
        <v>0.0</v>
      </c>
      <c r="CS110" s="12">
        <v>0.0</v>
      </c>
      <c r="CT110" s="12">
        <v>0.0</v>
      </c>
      <c r="CU110" s="12">
        <v>0.0</v>
      </c>
      <c r="CV110" s="12">
        <v>0.0</v>
      </c>
      <c r="CW110" s="12">
        <v>0.0</v>
      </c>
      <c r="CX110" s="18">
        <v>0.0</v>
      </c>
      <c r="CY110" s="18">
        <v>0.0</v>
      </c>
      <c r="CZ110" s="13">
        <v>0.0</v>
      </c>
      <c r="DA110" s="12">
        <v>1.0</v>
      </c>
      <c r="DB110" s="12">
        <v>1.0</v>
      </c>
      <c r="DC110" s="12">
        <v>1.0</v>
      </c>
      <c r="DD110" s="12">
        <v>1.0</v>
      </c>
      <c r="DE110" s="12">
        <v>6.0</v>
      </c>
      <c r="DF110" s="12">
        <v>1.0</v>
      </c>
      <c r="DG110" s="12">
        <v>1.0</v>
      </c>
      <c r="DH110" s="12">
        <v>1.0</v>
      </c>
      <c r="DI110" s="12">
        <v>1.0</v>
      </c>
      <c r="DJ110" s="12">
        <v>1.0</v>
      </c>
      <c r="DK110" s="12">
        <v>1.0</v>
      </c>
      <c r="DL110" s="12">
        <v>4.0</v>
      </c>
      <c r="DM110" s="12">
        <v>12.0</v>
      </c>
      <c r="DN110" s="12">
        <v>1.0</v>
      </c>
      <c r="DO110" s="12">
        <v>1.0</v>
      </c>
      <c r="DP110" s="12">
        <v>1.0</v>
      </c>
      <c r="DQ110" s="18">
        <v>2.1875</v>
      </c>
      <c r="DR110" s="18">
        <v>2.9713913688147287</v>
      </c>
      <c r="DS110" s="13">
        <v>35.0</v>
      </c>
      <c r="DT110" s="12">
        <v>10535.0</v>
      </c>
      <c r="DU110" s="12">
        <v>2801.0</v>
      </c>
      <c r="DV110" s="12">
        <v>6670.0</v>
      </c>
      <c r="DW110" s="12">
        <v>12485.0</v>
      </c>
      <c r="DX110" s="12">
        <v>57810.0</v>
      </c>
      <c r="DY110" s="12">
        <v>13533.0</v>
      </c>
      <c r="DZ110" s="12">
        <v>16106.0</v>
      </c>
      <c r="EA110" s="12">
        <v>31041.0</v>
      </c>
      <c r="EB110" s="12">
        <v>4725.0</v>
      </c>
      <c r="EC110" s="12">
        <v>24472.0</v>
      </c>
      <c r="ED110" s="12">
        <v>75775.0</v>
      </c>
      <c r="EE110" s="12">
        <v>36180.0</v>
      </c>
      <c r="EF110" s="12">
        <v>451453.0</v>
      </c>
      <c r="EG110" s="12">
        <v>19503.0</v>
      </c>
      <c r="EH110" s="12">
        <v>18154.0</v>
      </c>
      <c r="EI110" s="12">
        <v>9904.0</v>
      </c>
      <c r="EJ110" s="18">
        <v>49446.6875</v>
      </c>
      <c r="EK110" s="18">
        <v>109006.90044379071</v>
      </c>
      <c r="EL110" s="13">
        <v>791147.0</v>
      </c>
      <c r="EM110" s="12">
        <v>10535.0</v>
      </c>
      <c r="EN110" s="12">
        <v>2801.0</v>
      </c>
      <c r="EO110" s="12">
        <v>6670.0</v>
      </c>
      <c r="EP110" s="12">
        <v>12485.0</v>
      </c>
      <c r="EQ110" s="12">
        <v>57810.0</v>
      </c>
      <c r="ER110" s="12">
        <v>13533.0</v>
      </c>
      <c r="ES110" s="12">
        <v>16106.0</v>
      </c>
      <c r="ET110" s="12">
        <v>31041.0</v>
      </c>
      <c r="EU110" s="12">
        <v>4725.0</v>
      </c>
      <c r="EV110" s="12">
        <v>24472.0</v>
      </c>
      <c r="EW110" s="12">
        <v>75775.0</v>
      </c>
      <c r="EX110" s="12">
        <v>36180.0</v>
      </c>
      <c r="EY110" s="12">
        <v>451453.0</v>
      </c>
      <c r="EZ110" s="12">
        <v>19503.0</v>
      </c>
      <c r="FA110" s="12">
        <v>18154.0</v>
      </c>
      <c r="FB110" s="12">
        <v>9904.0</v>
      </c>
      <c r="FC110" s="18">
        <v>49446.6875</v>
      </c>
      <c r="FD110" s="18">
        <v>109006.90044379071</v>
      </c>
      <c r="FE110" s="13">
        <v>791147.0</v>
      </c>
      <c r="FF110" s="17">
        <v>624538.0</v>
      </c>
      <c r="FG110" s="17">
        <v>624538.0</v>
      </c>
      <c r="FH110" s="12">
        <v>624563.0</v>
      </c>
      <c r="FI110" s="12">
        <v>624564.0</v>
      </c>
      <c r="FJ110" s="12">
        <v>945250.0</v>
      </c>
      <c r="FK110" s="12">
        <v>945251.0</v>
      </c>
      <c r="FL110" s="12">
        <v>945303.0</v>
      </c>
      <c r="FM110" s="12">
        <v>945304.0</v>
      </c>
      <c r="FN110" s="12">
        <v>1.0</v>
      </c>
      <c r="FO110" s="12">
        <v>0.0</v>
      </c>
      <c r="FP110" s="12">
        <v>1.0</v>
      </c>
      <c r="FQ110" s="12">
        <v>0.0</v>
      </c>
      <c r="FR110" s="13">
        <v>0.5</v>
      </c>
      <c r="FS110" s="13">
        <v>0.5773502691896257</v>
      </c>
      <c r="FT110" s="13">
        <v>2.0</v>
      </c>
      <c r="FU110" s="12">
        <v>0.0</v>
      </c>
      <c r="FV110" s="12">
        <v>0.0</v>
      </c>
      <c r="FW110" s="12">
        <v>0.0</v>
      </c>
      <c r="FX110" s="12">
        <v>0.0</v>
      </c>
      <c r="FY110" s="13">
        <v>0.0</v>
      </c>
      <c r="FZ110" s="13">
        <v>0.0</v>
      </c>
      <c r="GA110" s="13">
        <v>0.0</v>
      </c>
      <c r="GB110" s="12">
        <v>0.0</v>
      </c>
      <c r="GC110" s="12">
        <v>0.0</v>
      </c>
      <c r="GD110" s="12">
        <v>0.0</v>
      </c>
      <c r="GE110" s="12">
        <v>0.0</v>
      </c>
      <c r="GF110" s="13">
        <v>0.0</v>
      </c>
      <c r="GG110" s="13">
        <v>0.0</v>
      </c>
      <c r="GH110" s="13">
        <v>0.0</v>
      </c>
      <c r="GI110" s="12">
        <v>0.0</v>
      </c>
      <c r="GJ110" s="12">
        <v>0.0</v>
      </c>
      <c r="GK110" s="12">
        <v>0.0</v>
      </c>
      <c r="GL110" s="12">
        <v>0.0</v>
      </c>
      <c r="GM110" s="13">
        <v>0.0</v>
      </c>
      <c r="GN110" s="13">
        <v>0.0</v>
      </c>
      <c r="GO110" s="13">
        <v>0.0</v>
      </c>
      <c r="GP110" s="12">
        <v>1.0</v>
      </c>
      <c r="GQ110" s="12">
        <v>2.0</v>
      </c>
      <c r="GR110" s="12">
        <v>1.0</v>
      </c>
      <c r="GS110" s="12">
        <v>3.0</v>
      </c>
      <c r="GT110" s="13">
        <v>1.75</v>
      </c>
      <c r="GU110" s="13">
        <v>0.9574271077563381</v>
      </c>
      <c r="GV110" s="13">
        <v>7.0</v>
      </c>
      <c r="GW110" s="12">
        <v>17736.0</v>
      </c>
      <c r="GX110" s="12">
        <v>14049.0</v>
      </c>
      <c r="GY110" s="12">
        <v>154709.0</v>
      </c>
      <c r="GZ110" s="12">
        <v>22191.0</v>
      </c>
      <c r="HA110" s="13">
        <v>52171.25</v>
      </c>
      <c r="HB110" s="13">
        <v>68439.50601991513</v>
      </c>
      <c r="HC110" s="13">
        <v>208685.0</v>
      </c>
      <c r="HD110" s="12">
        <v>17736.0</v>
      </c>
      <c r="HE110" s="12">
        <v>14049.0</v>
      </c>
      <c r="HF110" s="12">
        <v>154709.0</v>
      </c>
      <c r="HG110" s="12">
        <v>22191.0</v>
      </c>
      <c r="HH110" s="13">
        <v>52171.25</v>
      </c>
      <c r="HI110" s="13">
        <v>68439.50601991513</v>
      </c>
      <c r="HJ110" s="13">
        <v>208685.0</v>
      </c>
      <c r="HK110" s="12"/>
      <c r="HL110" s="12"/>
      <c r="HM110" s="12"/>
      <c r="HN110" s="12"/>
      <c r="HO110" s="12"/>
      <c r="HP110" s="12"/>
      <c r="HQ110" s="12"/>
      <c r="HR110" s="12"/>
      <c r="HS110" s="12"/>
    </row>
    <row r="111" ht="13.5" customHeight="1">
      <c r="A111" s="12">
        <v>229154.0</v>
      </c>
      <c r="B111" s="13">
        <v>0.605359318</v>
      </c>
      <c r="C111" s="13" t="s">
        <v>644</v>
      </c>
      <c r="D111" s="39" t="s">
        <v>643</v>
      </c>
      <c r="E111" s="12">
        <v>1.0</v>
      </c>
      <c r="F111" s="40">
        <v>10.0</v>
      </c>
      <c r="G111" s="12">
        <v>4188764.0</v>
      </c>
      <c r="H111" s="12">
        <v>1045931.0</v>
      </c>
      <c r="I111" s="12">
        <v>229154.0</v>
      </c>
      <c r="J111" s="14">
        <v>0.0051967592592592595</v>
      </c>
      <c r="K111" s="12"/>
      <c r="L111" s="12" t="s">
        <v>39</v>
      </c>
      <c r="M111" s="17">
        <v>622781.0</v>
      </c>
      <c r="N111" s="17">
        <v>622781.0</v>
      </c>
      <c r="O111" s="12">
        <v>623092.0</v>
      </c>
      <c r="P111" s="12">
        <v>623092.0</v>
      </c>
      <c r="Q111" s="17">
        <v>624294.0</v>
      </c>
      <c r="R111" s="12">
        <v>624295.0</v>
      </c>
      <c r="S111" s="17">
        <v>624311.0</v>
      </c>
      <c r="T111" s="12">
        <v>624312.0</v>
      </c>
      <c r="U111" s="12">
        <v>623136.0</v>
      </c>
      <c r="V111" s="12">
        <v>623136.0</v>
      </c>
      <c r="W111" s="12"/>
      <c r="X111" s="12"/>
      <c r="Y111" s="12"/>
      <c r="Z111" s="12"/>
      <c r="AA111" s="12"/>
      <c r="AB111" s="12"/>
      <c r="AC111" s="17">
        <v>1.0</v>
      </c>
      <c r="AD111" s="17">
        <v>1.0</v>
      </c>
      <c r="AE111" s="12">
        <v>0.0</v>
      </c>
      <c r="AF111" s="12">
        <v>0.0</v>
      </c>
      <c r="AG111" s="17">
        <v>0.0</v>
      </c>
      <c r="AH111" s="12">
        <v>0.0</v>
      </c>
      <c r="AI111" s="17">
        <v>0.0</v>
      </c>
      <c r="AJ111" s="12">
        <v>0.0</v>
      </c>
      <c r="AK111" s="12">
        <v>1.0</v>
      </c>
      <c r="AL111" s="12"/>
      <c r="AM111" s="12"/>
      <c r="AN111" s="12"/>
      <c r="AO111" s="12"/>
      <c r="AP111" s="12"/>
      <c r="AQ111" s="12"/>
      <c r="AR111" s="12"/>
      <c r="AS111" s="18">
        <v>0.3333333333333333</v>
      </c>
      <c r="AT111" s="18">
        <v>0.5</v>
      </c>
      <c r="AU111" s="13">
        <v>3.0</v>
      </c>
      <c r="AV111" s="12">
        <v>0.0</v>
      </c>
      <c r="AW111" s="12">
        <v>0.0</v>
      </c>
      <c r="AX111" s="12">
        <v>0.0</v>
      </c>
      <c r="AY111" s="12">
        <v>1.0</v>
      </c>
      <c r="AZ111" s="12">
        <v>1.0</v>
      </c>
      <c r="BA111" s="12">
        <v>0.0</v>
      </c>
      <c r="BB111" s="12">
        <v>0.0</v>
      </c>
      <c r="BC111" s="12">
        <v>0.0</v>
      </c>
      <c r="BD111" s="12">
        <v>0.0</v>
      </c>
      <c r="BE111" s="12"/>
      <c r="BF111" s="12"/>
      <c r="BG111" s="12"/>
      <c r="BH111" s="12"/>
      <c r="BI111" s="12"/>
      <c r="BJ111" s="12"/>
      <c r="BK111" s="12"/>
      <c r="BL111" s="18">
        <v>0.2222222222222222</v>
      </c>
      <c r="BM111" s="18">
        <v>0.44095855184409843</v>
      </c>
      <c r="BN111" s="13">
        <v>2.0</v>
      </c>
      <c r="BO111" s="12">
        <v>0.0</v>
      </c>
      <c r="BP111" s="12">
        <v>0.0</v>
      </c>
      <c r="BQ111" s="12">
        <v>0.0</v>
      </c>
      <c r="BR111" s="12">
        <v>3.0</v>
      </c>
      <c r="BS111" s="12">
        <v>3.0</v>
      </c>
      <c r="BT111" s="12">
        <v>3.0</v>
      </c>
      <c r="BU111" s="12">
        <v>3.0</v>
      </c>
      <c r="BV111" s="12">
        <v>3.0</v>
      </c>
      <c r="BW111" s="12">
        <v>0.0</v>
      </c>
      <c r="BX111" s="12">
        <v>0.0</v>
      </c>
      <c r="BY111" s="12"/>
      <c r="BZ111" s="12"/>
      <c r="CA111" s="12"/>
      <c r="CB111" s="12"/>
      <c r="CC111" s="12"/>
      <c r="CD111" s="12"/>
      <c r="CE111" s="18">
        <v>1.5</v>
      </c>
      <c r="CF111" s="18">
        <v>1.5811388300841898</v>
      </c>
      <c r="CG111" s="13">
        <v>15.0</v>
      </c>
      <c r="CH111" s="12">
        <v>0.0</v>
      </c>
      <c r="CI111" s="12">
        <v>0.0</v>
      </c>
      <c r="CJ111" s="12">
        <v>0.0</v>
      </c>
      <c r="CK111" s="12">
        <v>1.0</v>
      </c>
      <c r="CL111" s="12">
        <v>1.0</v>
      </c>
      <c r="CM111" s="12">
        <v>1.0</v>
      </c>
      <c r="CN111" s="12">
        <v>1.0</v>
      </c>
      <c r="CO111" s="12">
        <v>1.0</v>
      </c>
      <c r="CP111" s="12">
        <v>0.0</v>
      </c>
      <c r="CQ111" s="12">
        <v>0.0</v>
      </c>
      <c r="CR111" s="12"/>
      <c r="CS111" s="12"/>
      <c r="CT111" s="12"/>
      <c r="CU111" s="12"/>
      <c r="CV111" s="12"/>
      <c r="CW111" s="12"/>
      <c r="CX111" s="18">
        <v>0.5</v>
      </c>
      <c r="CY111" s="18">
        <v>0.5270462766947299</v>
      </c>
      <c r="CZ111" s="13">
        <v>5.0</v>
      </c>
      <c r="DA111" s="12">
        <v>1.0</v>
      </c>
      <c r="DB111" s="12">
        <v>1.0</v>
      </c>
      <c r="DC111" s="12">
        <v>2.0</v>
      </c>
      <c r="DD111" s="12">
        <v>1.0</v>
      </c>
      <c r="DE111" s="12">
        <v>1.0</v>
      </c>
      <c r="DF111" s="12">
        <v>4.0</v>
      </c>
      <c r="DG111" s="12">
        <v>4.0</v>
      </c>
      <c r="DH111" s="12">
        <v>4.0</v>
      </c>
      <c r="DI111" s="12">
        <v>1.0</v>
      </c>
      <c r="DJ111" s="12">
        <v>0.0</v>
      </c>
      <c r="DK111" s="12"/>
      <c r="DL111" s="12"/>
      <c r="DM111" s="12"/>
      <c r="DN111" s="12"/>
      <c r="DO111" s="12"/>
      <c r="DP111" s="12"/>
      <c r="DQ111" s="18">
        <v>1.9</v>
      </c>
      <c r="DR111" s="18">
        <v>1.5238839267549946</v>
      </c>
      <c r="DS111" s="13">
        <v>19.0</v>
      </c>
      <c r="DT111" s="12">
        <v>22489.0</v>
      </c>
      <c r="DU111" s="12">
        <v>22568.0</v>
      </c>
      <c r="DV111" s="12">
        <v>13162.0</v>
      </c>
      <c r="DW111" s="12">
        <v>40790.0</v>
      </c>
      <c r="DX111" s="12">
        <v>135552.0</v>
      </c>
      <c r="DY111" s="12">
        <v>69612.0</v>
      </c>
      <c r="DZ111" s="12">
        <v>91614.0</v>
      </c>
      <c r="EA111" s="12">
        <v>29926.0</v>
      </c>
      <c r="EB111" s="12">
        <v>5714.0</v>
      </c>
      <c r="EC111" s="12"/>
      <c r="ED111" s="12"/>
      <c r="EE111" s="12"/>
      <c r="EF111" s="12"/>
      <c r="EG111" s="12"/>
      <c r="EH111" s="12"/>
      <c r="EI111" s="12"/>
      <c r="EJ111" s="18">
        <v>47936.333333333336</v>
      </c>
      <c r="EK111" s="18">
        <v>42884.46560818964</v>
      </c>
      <c r="EL111" s="13">
        <v>431427.0</v>
      </c>
      <c r="EM111" s="12">
        <v>22489.0</v>
      </c>
      <c r="EN111" s="12">
        <v>22568.0</v>
      </c>
      <c r="EO111" s="12">
        <v>13162.0</v>
      </c>
      <c r="EP111" s="12">
        <v>40790.0</v>
      </c>
      <c r="EQ111" s="12">
        <v>135552.0</v>
      </c>
      <c r="ER111" s="12">
        <v>69612.0</v>
      </c>
      <c r="ES111" s="12">
        <v>91614.0</v>
      </c>
      <c r="ET111" s="12">
        <v>29926.0</v>
      </c>
      <c r="EU111" s="12">
        <v>5714.0</v>
      </c>
      <c r="EV111" s="12"/>
      <c r="EW111" s="12"/>
      <c r="EX111" s="12"/>
      <c r="EY111" s="12"/>
      <c r="EZ111" s="12"/>
      <c r="FA111" s="12"/>
      <c r="FB111" s="12"/>
      <c r="FC111" s="18">
        <v>47936.333333333336</v>
      </c>
      <c r="FD111" s="18">
        <v>42884.46560818964</v>
      </c>
      <c r="FE111" s="13">
        <v>431427.0</v>
      </c>
      <c r="FF111" s="17"/>
      <c r="FG111" s="17"/>
      <c r="FH111" s="12"/>
      <c r="FI111" s="12"/>
      <c r="FJ111" s="12"/>
      <c r="FK111" s="12"/>
      <c r="FL111" s="12"/>
      <c r="FM111" s="12"/>
      <c r="FN111" s="12"/>
      <c r="FO111" s="12"/>
      <c r="FP111" s="12"/>
      <c r="FQ111" s="12"/>
      <c r="FR111" s="13" t="e">
        <v>#DIV/0!</v>
      </c>
      <c r="FS111" s="13" t="e">
        <v>#DIV/0!</v>
      </c>
      <c r="FT111" s="13">
        <v>0.0</v>
      </c>
      <c r="FU111" s="12"/>
      <c r="FV111" s="12"/>
      <c r="FW111" s="12"/>
      <c r="FX111" s="12"/>
      <c r="FY111" s="13" t="e">
        <v>#DIV/0!</v>
      </c>
      <c r="FZ111" s="13" t="e">
        <v>#DIV/0!</v>
      </c>
      <c r="GA111" s="13">
        <v>0.0</v>
      </c>
      <c r="GB111" s="12"/>
      <c r="GC111" s="12"/>
      <c r="GD111" s="12"/>
      <c r="GE111" s="12"/>
      <c r="GF111" s="13" t="e">
        <v>#DIV/0!</v>
      </c>
      <c r="GG111" s="13" t="e">
        <v>#DIV/0!</v>
      </c>
      <c r="GH111" s="13">
        <v>0.0</v>
      </c>
      <c r="GI111" s="12"/>
      <c r="GJ111" s="12"/>
      <c r="GK111" s="12"/>
      <c r="GL111" s="12"/>
      <c r="GM111" s="13" t="e">
        <v>#DIV/0!</v>
      </c>
      <c r="GN111" s="13" t="e">
        <v>#DIV/0!</v>
      </c>
      <c r="GO111" s="13">
        <v>0.0</v>
      </c>
      <c r="GP111" s="12"/>
      <c r="GQ111" s="12"/>
      <c r="GR111" s="12"/>
      <c r="GS111" s="12"/>
      <c r="GT111" s="13" t="e">
        <v>#DIV/0!</v>
      </c>
      <c r="GU111" s="13" t="e">
        <v>#DIV/0!</v>
      </c>
      <c r="GV111" s="13">
        <v>0.0</v>
      </c>
      <c r="GW111" s="12"/>
      <c r="GX111" s="12"/>
      <c r="GY111" s="12"/>
      <c r="GZ111" s="12"/>
      <c r="HA111" s="13" t="e">
        <v>#DIV/0!</v>
      </c>
      <c r="HB111" s="13" t="e">
        <v>#DIV/0!</v>
      </c>
      <c r="HC111" s="13">
        <v>0.0</v>
      </c>
      <c r="HD111" s="12"/>
      <c r="HE111" s="12"/>
      <c r="HF111" s="12"/>
      <c r="HG111" s="12"/>
      <c r="HH111" s="13" t="e">
        <v>#DIV/0!</v>
      </c>
      <c r="HI111" s="13" t="e">
        <v>#DIV/0!</v>
      </c>
      <c r="HJ111" s="13">
        <v>0.0</v>
      </c>
      <c r="HK111" s="12"/>
      <c r="HL111" s="12"/>
      <c r="HM111" s="12"/>
      <c r="HN111" s="12"/>
      <c r="HO111" s="12"/>
      <c r="HP111" s="12"/>
      <c r="HQ111" s="12"/>
      <c r="HR111" s="12"/>
      <c r="HS111" s="12"/>
    </row>
    <row r="112" ht="13.5" customHeight="1">
      <c r="A112" s="12">
        <v>229156.0</v>
      </c>
      <c r="B112" s="13">
        <v>0.825423729</v>
      </c>
      <c r="C112" s="13" t="s">
        <v>643</v>
      </c>
      <c r="D112" s="39" t="s">
        <v>644</v>
      </c>
      <c r="E112" s="12">
        <v>1.0</v>
      </c>
      <c r="F112" s="40">
        <v>16.0</v>
      </c>
      <c r="G112" s="12">
        <v>4185390.0</v>
      </c>
      <c r="H112" s="12">
        <v>1045748.0</v>
      </c>
      <c r="I112" s="12">
        <v>229156.0</v>
      </c>
      <c r="J112" s="14">
        <v>0.030127314814814815</v>
      </c>
      <c r="K112" s="14">
        <v>0.03546180555555555</v>
      </c>
      <c r="L112" s="12" t="s">
        <v>39</v>
      </c>
      <c r="M112" s="17">
        <v>622781.0</v>
      </c>
      <c r="N112" s="17">
        <v>622781.0</v>
      </c>
      <c r="O112" s="12">
        <v>623092.0</v>
      </c>
      <c r="P112" s="12">
        <v>623092.0</v>
      </c>
      <c r="Q112" s="17">
        <v>624294.0</v>
      </c>
      <c r="R112" s="12">
        <v>624295.0</v>
      </c>
      <c r="S112" s="17">
        <v>624311.0</v>
      </c>
      <c r="T112" s="12">
        <v>624312.0</v>
      </c>
      <c r="U112" s="12">
        <v>623136.0</v>
      </c>
      <c r="V112" s="12">
        <v>623136.0</v>
      </c>
      <c r="W112" s="12">
        <v>624301.0</v>
      </c>
      <c r="X112" s="12">
        <v>624313.0</v>
      </c>
      <c r="Y112" s="12">
        <v>624302.0</v>
      </c>
      <c r="Z112" s="12">
        <v>624314.0</v>
      </c>
      <c r="AA112" s="12">
        <v>623167.0</v>
      </c>
      <c r="AB112" s="12">
        <v>623167.0</v>
      </c>
      <c r="AC112" s="17">
        <v>1.0</v>
      </c>
      <c r="AD112" s="17">
        <v>1.0</v>
      </c>
      <c r="AE112" s="12">
        <v>1.0</v>
      </c>
      <c r="AF112" s="12">
        <v>0.0</v>
      </c>
      <c r="AG112" s="17">
        <v>1.0</v>
      </c>
      <c r="AH112" s="12">
        <v>1.0</v>
      </c>
      <c r="AI112" s="17">
        <v>1.0</v>
      </c>
      <c r="AJ112" s="12">
        <v>1.0</v>
      </c>
      <c r="AK112" s="12">
        <v>1.0</v>
      </c>
      <c r="AL112" s="12">
        <v>1.0</v>
      </c>
      <c r="AM112" s="12">
        <v>1.0</v>
      </c>
      <c r="AN112" s="12">
        <v>0.0</v>
      </c>
      <c r="AO112" s="12">
        <v>0.0</v>
      </c>
      <c r="AP112" s="12">
        <v>1.0</v>
      </c>
      <c r="AQ112" s="12">
        <v>1.0</v>
      </c>
      <c r="AR112" s="12">
        <v>1.0</v>
      </c>
      <c r="AS112" s="18">
        <v>0.8125</v>
      </c>
      <c r="AT112" s="18">
        <v>0.4031128874149275</v>
      </c>
      <c r="AU112" s="13">
        <v>13.0</v>
      </c>
      <c r="AV112" s="12">
        <v>0.0</v>
      </c>
      <c r="AW112" s="12">
        <v>0.0</v>
      </c>
      <c r="AX112" s="12">
        <v>0.0</v>
      </c>
      <c r="AY112" s="12">
        <v>0.0</v>
      </c>
      <c r="AZ112" s="12">
        <v>0.0</v>
      </c>
      <c r="BA112" s="12">
        <v>0.0</v>
      </c>
      <c r="BB112" s="12">
        <v>0.0</v>
      </c>
      <c r="BC112" s="12">
        <v>0.0</v>
      </c>
      <c r="BD112" s="12">
        <v>0.0</v>
      </c>
      <c r="BE112" s="12">
        <v>0.0</v>
      </c>
      <c r="BF112" s="12">
        <v>0.0</v>
      </c>
      <c r="BG112" s="12">
        <v>0.0</v>
      </c>
      <c r="BH112" s="12">
        <v>0.0</v>
      </c>
      <c r="BI112" s="12">
        <v>0.0</v>
      </c>
      <c r="BJ112" s="12">
        <v>0.0</v>
      </c>
      <c r="BK112" s="12">
        <v>0.0</v>
      </c>
      <c r="BL112" s="18">
        <v>0.0</v>
      </c>
      <c r="BM112" s="18">
        <v>0.0</v>
      </c>
      <c r="BN112" s="13">
        <v>0.0</v>
      </c>
      <c r="BO112" s="12">
        <v>0.0</v>
      </c>
      <c r="BP112" s="12">
        <v>0.0</v>
      </c>
      <c r="BQ112" s="12">
        <v>0.0</v>
      </c>
      <c r="BR112" s="12">
        <v>0.0</v>
      </c>
      <c r="BS112" s="12">
        <v>0.0</v>
      </c>
      <c r="BT112" s="12">
        <v>0.0</v>
      </c>
      <c r="BU112" s="12">
        <v>0.0</v>
      </c>
      <c r="BV112" s="12">
        <v>0.0</v>
      </c>
      <c r="BW112" s="12">
        <v>0.0</v>
      </c>
      <c r="BX112" s="12">
        <v>0.0</v>
      </c>
      <c r="BY112" s="12">
        <v>0.0</v>
      </c>
      <c r="BZ112" s="12">
        <v>0.0</v>
      </c>
      <c r="CA112" s="12">
        <v>0.0</v>
      </c>
      <c r="CB112" s="12">
        <v>0.0</v>
      </c>
      <c r="CC112" s="12">
        <v>0.0</v>
      </c>
      <c r="CD112" s="12">
        <v>0.0</v>
      </c>
      <c r="CE112" s="18">
        <v>0.0</v>
      </c>
      <c r="CF112" s="18">
        <v>0.0</v>
      </c>
      <c r="CG112" s="13">
        <v>0.0</v>
      </c>
      <c r="CH112" s="12">
        <v>0.0</v>
      </c>
      <c r="CI112" s="12">
        <v>0.0</v>
      </c>
      <c r="CJ112" s="12">
        <v>0.0</v>
      </c>
      <c r="CK112" s="12">
        <v>0.0</v>
      </c>
      <c r="CL112" s="12">
        <v>0.0</v>
      </c>
      <c r="CM112" s="12">
        <v>0.0</v>
      </c>
      <c r="CN112" s="12">
        <v>0.0</v>
      </c>
      <c r="CO112" s="12">
        <v>0.0</v>
      </c>
      <c r="CP112" s="12">
        <v>0.0</v>
      </c>
      <c r="CQ112" s="12">
        <v>0.0</v>
      </c>
      <c r="CR112" s="12">
        <v>0.0</v>
      </c>
      <c r="CS112" s="12">
        <v>0.0</v>
      </c>
      <c r="CT112" s="12">
        <v>0.0</v>
      </c>
      <c r="CU112" s="12">
        <v>0.0</v>
      </c>
      <c r="CV112" s="12">
        <v>0.0</v>
      </c>
      <c r="CW112" s="12">
        <v>0.0</v>
      </c>
      <c r="CX112" s="18">
        <v>0.0</v>
      </c>
      <c r="CY112" s="18">
        <v>0.0</v>
      </c>
      <c r="CZ112" s="13">
        <v>0.0</v>
      </c>
      <c r="DA112" s="12">
        <v>1.0</v>
      </c>
      <c r="DB112" s="12">
        <v>1.0</v>
      </c>
      <c r="DC112" s="12">
        <v>1.0</v>
      </c>
      <c r="DD112" s="12">
        <v>2.0</v>
      </c>
      <c r="DE112" s="12">
        <v>1.0</v>
      </c>
      <c r="DF112" s="12">
        <v>1.0</v>
      </c>
      <c r="DG112" s="12">
        <v>1.0</v>
      </c>
      <c r="DH112" s="12">
        <v>1.0</v>
      </c>
      <c r="DI112" s="12">
        <v>1.0</v>
      </c>
      <c r="DJ112" s="12">
        <v>1.0</v>
      </c>
      <c r="DK112" s="12">
        <v>1.0</v>
      </c>
      <c r="DL112" s="12">
        <v>2.0</v>
      </c>
      <c r="DM112" s="12">
        <v>2.0</v>
      </c>
      <c r="DN112" s="12">
        <v>1.0</v>
      </c>
      <c r="DO112" s="12">
        <v>1.0</v>
      </c>
      <c r="DP112" s="12">
        <v>1.0</v>
      </c>
      <c r="DQ112" s="18">
        <v>1.1875</v>
      </c>
      <c r="DR112" s="18">
        <v>0.4031128874149275</v>
      </c>
      <c r="DS112" s="13">
        <v>19.0</v>
      </c>
      <c r="DT112" s="12">
        <v>12067.0</v>
      </c>
      <c r="DU112" s="12">
        <v>8463.0</v>
      </c>
      <c r="DV112" s="12">
        <v>5111.0</v>
      </c>
      <c r="DW112" s="12">
        <v>13238.0</v>
      </c>
      <c r="DX112" s="12">
        <v>35699.0</v>
      </c>
      <c r="DY112" s="12">
        <v>26875.0</v>
      </c>
      <c r="DZ112" s="12">
        <v>16469.0</v>
      </c>
      <c r="EA112" s="12">
        <v>41627.0</v>
      </c>
      <c r="EB112" s="12">
        <v>4522.0</v>
      </c>
      <c r="EC112" s="12">
        <v>18943.0</v>
      </c>
      <c r="ED112" s="12">
        <v>42710.0</v>
      </c>
      <c r="EE112" s="12">
        <v>21248.0</v>
      </c>
      <c r="EF112" s="12">
        <v>36740.0</v>
      </c>
      <c r="EG112" s="12">
        <v>18803.0</v>
      </c>
      <c r="EH112" s="12">
        <v>5548.0</v>
      </c>
      <c r="EI112" s="12">
        <v>12574.0</v>
      </c>
      <c r="EJ112" s="18">
        <v>20039.8125</v>
      </c>
      <c r="EK112" s="18">
        <v>13015.348130668654</v>
      </c>
      <c r="EL112" s="13">
        <v>320637.0</v>
      </c>
      <c r="EM112" s="12">
        <v>12067.0</v>
      </c>
      <c r="EN112" s="12">
        <v>8463.0</v>
      </c>
      <c r="EO112" s="12">
        <v>5111.0</v>
      </c>
      <c r="EP112" s="12">
        <v>13238.0</v>
      </c>
      <c r="EQ112" s="12">
        <v>35699.0</v>
      </c>
      <c r="ER112" s="12">
        <v>26875.0</v>
      </c>
      <c r="ES112" s="12">
        <v>16469.0</v>
      </c>
      <c r="ET112" s="12">
        <v>41627.0</v>
      </c>
      <c r="EU112" s="12">
        <v>4522.0</v>
      </c>
      <c r="EV112" s="12">
        <v>18943.0</v>
      </c>
      <c r="EW112" s="12">
        <v>42710.0</v>
      </c>
      <c r="EX112" s="12">
        <v>21248.0</v>
      </c>
      <c r="EY112" s="12">
        <v>36740.0</v>
      </c>
      <c r="EZ112" s="12">
        <v>18803.0</v>
      </c>
      <c r="FA112" s="12">
        <v>5548.0</v>
      </c>
      <c r="FB112" s="12">
        <v>12574.0</v>
      </c>
      <c r="FC112" s="18">
        <v>20039.8125</v>
      </c>
      <c r="FD112" s="18">
        <v>13015.348130668654</v>
      </c>
      <c r="FE112" s="13">
        <v>320637.0</v>
      </c>
      <c r="FF112" s="17">
        <v>624538.0</v>
      </c>
      <c r="FG112" s="17">
        <v>624538.0</v>
      </c>
      <c r="FH112" s="12">
        <v>624563.0</v>
      </c>
      <c r="FI112" s="12">
        <v>624564.0</v>
      </c>
      <c r="FJ112" s="12">
        <v>945250.0</v>
      </c>
      <c r="FK112" s="12">
        <v>945251.0</v>
      </c>
      <c r="FL112" s="12">
        <v>945303.0</v>
      </c>
      <c r="FM112" s="12">
        <v>945304.0</v>
      </c>
      <c r="FN112" s="12">
        <v>1.0</v>
      </c>
      <c r="FO112" s="12">
        <v>1.0</v>
      </c>
      <c r="FP112" s="12">
        <v>1.0</v>
      </c>
      <c r="FQ112" s="12">
        <v>1.0</v>
      </c>
      <c r="FR112" s="13">
        <v>1.0</v>
      </c>
      <c r="FS112" s="13">
        <v>0.0</v>
      </c>
      <c r="FT112" s="13">
        <v>4.0</v>
      </c>
      <c r="FU112" s="12">
        <v>0.0</v>
      </c>
      <c r="FV112" s="12">
        <v>0.0</v>
      </c>
      <c r="FW112" s="12">
        <v>0.0</v>
      </c>
      <c r="FX112" s="12">
        <v>0.0</v>
      </c>
      <c r="FY112" s="13">
        <v>0.0</v>
      </c>
      <c r="FZ112" s="13">
        <v>0.0</v>
      </c>
      <c r="GA112" s="13">
        <v>0.0</v>
      </c>
      <c r="GB112" s="12">
        <v>0.0</v>
      </c>
      <c r="GC112" s="12">
        <v>0.0</v>
      </c>
      <c r="GD112" s="12">
        <v>0.0</v>
      </c>
      <c r="GE112" s="12">
        <v>0.0</v>
      </c>
      <c r="GF112" s="13">
        <v>0.0</v>
      </c>
      <c r="GG112" s="13">
        <v>0.0</v>
      </c>
      <c r="GH112" s="13">
        <v>0.0</v>
      </c>
      <c r="GI112" s="12">
        <v>0.0</v>
      </c>
      <c r="GJ112" s="12">
        <v>0.0</v>
      </c>
      <c r="GK112" s="12">
        <v>0.0</v>
      </c>
      <c r="GL112" s="12">
        <v>0.0</v>
      </c>
      <c r="GM112" s="13">
        <v>0.0</v>
      </c>
      <c r="GN112" s="13">
        <v>0.0</v>
      </c>
      <c r="GO112" s="13">
        <v>0.0</v>
      </c>
      <c r="GP112" s="12">
        <v>1.0</v>
      </c>
      <c r="GQ112" s="12">
        <v>1.0</v>
      </c>
      <c r="GR112" s="12">
        <v>1.0</v>
      </c>
      <c r="GS112" s="12">
        <v>1.0</v>
      </c>
      <c r="GT112" s="13">
        <v>1.0</v>
      </c>
      <c r="GU112" s="13">
        <v>0.0</v>
      </c>
      <c r="GV112" s="13">
        <v>4.0</v>
      </c>
      <c r="GW112" s="12">
        <v>7317.0</v>
      </c>
      <c r="GX112" s="12">
        <v>23014.0</v>
      </c>
      <c r="GY112" s="12">
        <v>55200.0</v>
      </c>
      <c r="GZ112" s="12">
        <v>25872.0</v>
      </c>
      <c r="HA112" s="13">
        <v>27850.75</v>
      </c>
      <c r="HB112" s="13">
        <v>19974.36662950793</v>
      </c>
      <c r="HC112" s="13">
        <v>111403.0</v>
      </c>
      <c r="HD112" s="12">
        <v>7317.0</v>
      </c>
      <c r="HE112" s="12">
        <v>23014.0</v>
      </c>
      <c r="HF112" s="12">
        <v>55200.0</v>
      </c>
      <c r="HG112" s="12">
        <v>25872.0</v>
      </c>
      <c r="HH112" s="13">
        <v>27850.75</v>
      </c>
      <c r="HI112" s="13">
        <v>19974.36662950793</v>
      </c>
      <c r="HJ112" s="13">
        <v>111403.0</v>
      </c>
      <c r="HK112" s="12"/>
      <c r="HL112" s="12"/>
      <c r="HM112" s="12"/>
      <c r="HN112" s="12"/>
      <c r="HO112" s="12"/>
      <c r="HP112" s="12"/>
      <c r="HQ112" s="12"/>
      <c r="HR112" s="12"/>
      <c r="HS112" s="12"/>
    </row>
    <row r="113" ht="13.5" customHeight="1">
      <c r="A113" s="12">
        <v>229157.0</v>
      </c>
      <c r="B113" s="13">
        <v>0.794217687</v>
      </c>
      <c r="C113" s="13" t="s">
        <v>643</v>
      </c>
      <c r="D113" s="39" t="s">
        <v>644</v>
      </c>
      <c r="E113" s="12">
        <v>1.0</v>
      </c>
      <c r="F113" s="40">
        <v>16.0</v>
      </c>
      <c r="G113" s="12">
        <v>4188763.0</v>
      </c>
      <c r="H113" s="12">
        <v>1045748.0</v>
      </c>
      <c r="I113" s="12">
        <v>229157.0</v>
      </c>
      <c r="J113" s="14">
        <v>0.0051875</v>
      </c>
      <c r="K113" s="14">
        <v>0.01610763888888889</v>
      </c>
      <c r="L113" s="12" t="s">
        <v>39</v>
      </c>
      <c r="M113" s="17">
        <v>622781.0</v>
      </c>
      <c r="N113" s="17">
        <v>622781.0</v>
      </c>
      <c r="O113" s="12">
        <v>623092.0</v>
      </c>
      <c r="P113" s="12">
        <v>623092.0</v>
      </c>
      <c r="Q113" s="17">
        <v>624294.0</v>
      </c>
      <c r="R113" s="12">
        <v>624295.0</v>
      </c>
      <c r="S113" s="17">
        <v>624311.0</v>
      </c>
      <c r="T113" s="12">
        <v>624312.0</v>
      </c>
      <c r="U113" s="12">
        <v>623136.0</v>
      </c>
      <c r="V113" s="12">
        <v>623136.0</v>
      </c>
      <c r="W113" s="12">
        <v>624301.0</v>
      </c>
      <c r="X113" s="12">
        <v>624313.0</v>
      </c>
      <c r="Y113" s="12">
        <v>624302.0</v>
      </c>
      <c r="Z113" s="12">
        <v>624314.0</v>
      </c>
      <c r="AA113" s="12">
        <v>623167.0</v>
      </c>
      <c r="AB113" s="12">
        <v>623167.0</v>
      </c>
      <c r="AC113" s="17">
        <v>1.0</v>
      </c>
      <c r="AD113" s="17">
        <v>1.0</v>
      </c>
      <c r="AE113" s="12">
        <v>1.0</v>
      </c>
      <c r="AF113" s="12">
        <v>1.0</v>
      </c>
      <c r="AG113" s="17">
        <v>0.0</v>
      </c>
      <c r="AH113" s="12">
        <v>1.0</v>
      </c>
      <c r="AI113" s="17">
        <v>1.0</v>
      </c>
      <c r="AJ113" s="12">
        <v>1.0</v>
      </c>
      <c r="AK113" s="12">
        <v>1.0</v>
      </c>
      <c r="AL113" s="12">
        <v>1.0</v>
      </c>
      <c r="AM113" s="12">
        <v>1.0</v>
      </c>
      <c r="AN113" s="12">
        <v>1.0</v>
      </c>
      <c r="AO113" s="12">
        <v>1.0</v>
      </c>
      <c r="AP113" s="12">
        <v>1.0</v>
      </c>
      <c r="AQ113" s="12">
        <v>1.0</v>
      </c>
      <c r="AR113" s="12">
        <v>1.0</v>
      </c>
      <c r="AS113" s="18">
        <v>0.9375</v>
      </c>
      <c r="AT113" s="18">
        <v>0.25</v>
      </c>
      <c r="AU113" s="13">
        <v>15.0</v>
      </c>
      <c r="AV113" s="12">
        <v>0.0</v>
      </c>
      <c r="AW113" s="12">
        <v>0.0</v>
      </c>
      <c r="AX113" s="12">
        <v>0.0</v>
      </c>
      <c r="AY113" s="12">
        <v>0.0</v>
      </c>
      <c r="AZ113" s="12">
        <v>0.0</v>
      </c>
      <c r="BA113" s="12">
        <v>0.0</v>
      </c>
      <c r="BB113" s="12">
        <v>0.0</v>
      </c>
      <c r="BC113" s="12">
        <v>0.0</v>
      </c>
      <c r="BD113" s="12">
        <v>0.0</v>
      </c>
      <c r="BE113" s="12">
        <v>0.0</v>
      </c>
      <c r="BF113" s="12">
        <v>0.0</v>
      </c>
      <c r="BG113" s="12">
        <v>0.0</v>
      </c>
      <c r="BH113" s="12">
        <v>0.0</v>
      </c>
      <c r="BI113" s="12">
        <v>0.0</v>
      </c>
      <c r="BJ113" s="12">
        <v>0.0</v>
      </c>
      <c r="BK113" s="12">
        <v>0.0</v>
      </c>
      <c r="BL113" s="18">
        <v>0.0</v>
      </c>
      <c r="BM113" s="18">
        <v>0.0</v>
      </c>
      <c r="BN113" s="13">
        <v>0.0</v>
      </c>
      <c r="BO113" s="12">
        <v>0.0</v>
      </c>
      <c r="BP113" s="12">
        <v>0.0</v>
      </c>
      <c r="BQ113" s="12">
        <v>0.0</v>
      </c>
      <c r="BR113" s="12">
        <v>0.0</v>
      </c>
      <c r="BS113" s="12">
        <v>0.0</v>
      </c>
      <c r="BT113" s="12">
        <v>0.0</v>
      </c>
      <c r="BU113" s="12">
        <v>0.0</v>
      </c>
      <c r="BV113" s="12">
        <v>0.0</v>
      </c>
      <c r="BW113" s="12">
        <v>0.0</v>
      </c>
      <c r="BX113" s="12">
        <v>0.0</v>
      </c>
      <c r="BY113" s="12">
        <v>0.0</v>
      </c>
      <c r="BZ113" s="12">
        <v>0.0</v>
      </c>
      <c r="CA113" s="12">
        <v>0.0</v>
      </c>
      <c r="CB113" s="12">
        <v>0.0</v>
      </c>
      <c r="CC113" s="12">
        <v>0.0</v>
      </c>
      <c r="CD113" s="12">
        <v>0.0</v>
      </c>
      <c r="CE113" s="18">
        <v>0.0</v>
      </c>
      <c r="CF113" s="18">
        <v>0.0</v>
      </c>
      <c r="CG113" s="13">
        <v>0.0</v>
      </c>
      <c r="CH113" s="12">
        <v>0.0</v>
      </c>
      <c r="CI113" s="12">
        <v>0.0</v>
      </c>
      <c r="CJ113" s="12">
        <v>0.0</v>
      </c>
      <c r="CK113" s="12">
        <v>0.0</v>
      </c>
      <c r="CL113" s="12">
        <v>0.0</v>
      </c>
      <c r="CM113" s="12">
        <v>0.0</v>
      </c>
      <c r="CN113" s="12">
        <v>0.0</v>
      </c>
      <c r="CO113" s="12">
        <v>0.0</v>
      </c>
      <c r="CP113" s="12">
        <v>0.0</v>
      </c>
      <c r="CQ113" s="12">
        <v>0.0</v>
      </c>
      <c r="CR113" s="12">
        <v>0.0</v>
      </c>
      <c r="CS113" s="12">
        <v>0.0</v>
      </c>
      <c r="CT113" s="12">
        <v>0.0</v>
      </c>
      <c r="CU113" s="12">
        <v>0.0</v>
      </c>
      <c r="CV113" s="12">
        <v>0.0</v>
      </c>
      <c r="CW113" s="12">
        <v>0.0</v>
      </c>
      <c r="CX113" s="18">
        <v>0.0</v>
      </c>
      <c r="CY113" s="18">
        <v>0.0</v>
      </c>
      <c r="CZ113" s="13">
        <v>0.0</v>
      </c>
      <c r="DA113" s="12">
        <v>1.0</v>
      </c>
      <c r="DB113" s="12">
        <v>1.0</v>
      </c>
      <c r="DC113" s="12">
        <v>1.0</v>
      </c>
      <c r="DD113" s="12">
        <v>1.0</v>
      </c>
      <c r="DE113" s="12">
        <v>2.0</v>
      </c>
      <c r="DF113" s="12">
        <v>1.0</v>
      </c>
      <c r="DG113" s="12">
        <v>1.0</v>
      </c>
      <c r="DH113" s="12">
        <v>1.0</v>
      </c>
      <c r="DI113" s="12">
        <v>1.0</v>
      </c>
      <c r="DJ113" s="12">
        <v>1.0</v>
      </c>
      <c r="DK113" s="12">
        <v>1.0</v>
      </c>
      <c r="DL113" s="12">
        <v>1.0</v>
      </c>
      <c r="DM113" s="12">
        <v>1.0</v>
      </c>
      <c r="DN113" s="12">
        <v>1.0</v>
      </c>
      <c r="DO113" s="12">
        <v>1.0</v>
      </c>
      <c r="DP113" s="12">
        <v>1.0</v>
      </c>
      <c r="DQ113" s="18">
        <v>1.0625</v>
      </c>
      <c r="DR113" s="18">
        <v>0.25</v>
      </c>
      <c r="DS113" s="13">
        <v>17.0</v>
      </c>
      <c r="DT113" s="12">
        <v>9793.0</v>
      </c>
      <c r="DU113" s="12">
        <v>6526.0</v>
      </c>
      <c r="DV113" s="12">
        <v>4351.0</v>
      </c>
      <c r="DW113" s="12">
        <v>42378.0</v>
      </c>
      <c r="DX113" s="12">
        <v>27983.0</v>
      </c>
      <c r="DY113" s="12">
        <v>47297.0</v>
      </c>
      <c r="DZ113" s="12">
        <v>29919.0</v>
      </c>
      <c r="EA113" s="12">
        <v>42003.0</v>
      </c>
      <c r="EB113" s="12">
        <v>5011.0</v>
      </c>
      <c r="EC113" s="12">
        <v>74043.0</v>
      </c>
      <c r="ED113" s="12">
        <v>276189.0</v>
      </c>
      <c r="EE113" s="12">
        <v>45782.0</v>
      </c>
      <c r="EF113" s="12">
        <v>57984.0</v>
      </c>
      <c r="EG113" s="12">
        <v>49007.0</v>
      </c>
      <c r="EH113" s="12">
        <v>174686.0</v>
      </c>
      <c r="EI113" s="12">
        <v>3605.0</v>
      </c>
      <c r="EJ113" s="18">
        <v>56034.8125</v>
      </c>
      <c r="EK113" s="18">
        <v>71912.08680439263</v>
      </c>
      <c r="EL113" s="13">
        <v>896557.0</v>
      </c>
      <c r="EM113" s="12">
        <v>9793.0</v>
      </c>
      <c r="EN113" s="12">
        <v>6526.0</v>
      </c>
      <c r="EO113" s="12">
        <v>4351.0</v>
      </c>
      <c r="EP113" s="12">
        <v>42378.0</v>
      </c>
      <c r="EQ113" s="12">
        <v>27983.0</v>
      </c>
      <c r="ER113" s="12">
        <v>47297.0</v>
      </c>
      <c r="ES113" s="12">
        <v>29919.0</v>
      </c>
      <c r="ET113" s="12">
        <v>42003.0</v>
      </c>
      <c r="EU113" s="12">
        <v>5011.0</v>
      </c>
      <c r="EV113" s="12">
        <v>74043.0</v>
      </c>
      <c r="EW113" s="12">
        <v>276189.0</v>
      </c>
      <c r="EX113" s="12">
        <v>45782.0</v>
      </c>
      <c r="EY113" s="12">
        <v>57984.0</v>
      </c>
      <c r="EZ113" s="12">
        <v>49007.0</v>
      </c>
      <c r="FA113" s="12">
        <v>174686.0</v>
      </c>
      <c r="FB113" s="12">
        <v>3605.0</v>
      </c>
      <c r="FC113" s="18">
        <v>56034.8125</v>
      </c>
      <c r="FD113" s="18">
        <v>71912.08680439263</v>
      </c>
      <c r="FE113" s="13">
        <v>896557.0</v>
      </c>
      <c r="FF113" s="17">
        <v>624538.0</v>
      </c>
      <c r="FG113" s="17">
        <v>624538.0</v>
      </c>
      <c r="FH113" s="12">
        <v>624563.0</v>
      </c>
      <c r="FI113" s="12">
        <v>624564.0</v>
      </c>
      <c r="FJ113" s="12">
        <v>945250.0</v>
      </c>
      <c r="FK113" s="12">
        <v>945251.0</v>
      </c>
      <c r="FL113" s="12">
        <v>945303.0</v>
      </c>
      <c r="FM113" s="12">
        <v>945304.0</v>
      </c>
      <c r="FN113" s="12">
        <v>1.0</v>
      </c>
      <c r="FO113" s="12">
        <v>0.0</v>
      </c>
      <c r="FP113" s="12">
        <v>1.0</v>
      </c>
      <c r="FQ113" s="12">
        <v>1.0</v>
      </c>
      <c r="FR113" s="13">
        <v>0.75</v>
      </c>
      <c r="FS113" s="13">
        <v>0.5</v>
      </c>
      <c r="FT113" s="13">
        <v>3.0</v>
      </c>
      <c r="FU113" s="12">
        <v>0.0</v>
      </c>
      <c r="FV113" s="12">
        <v>0.0</v>
      </c>
      <c r="FW113" s="12">
        <v>0.0</v>
      </c>
      <c r="FX113" s="12">
        <v>0.0</v>
      </c>
      <c r="FY113" s="13">
        <v>0.0</v>
      </c>
      <c r="FZ113" s="13">
        <v>0.0</v>
      </c>
      <c r="GA113" s="13">
        <v>0.0</v>
      </c>
      <c r="GB113" s="12">
        <v>0.0</v>
      </c>
      <c r="GC113" s="12">
        <v>0.0</v>
      </c>
      <c r="GD113" s="12">
        <v>0.0</v>
      </c>
      <c r="GE113" s="12">
        <v>0.0</v>
      </c>
      <c r="GF113" s="13">
        <v>0.0</v>
      </c>
      <c r="GG113" s="13">
        <v>0.0</v>
      </c>
      <c r="GH113" s="13">
        <v>0.0</v>
      </c>
      <c r="GI113" s="12">
        <v>0.0</v>
      </c>
      <c r="GJ113" s="12">
        <v>0.0</v>
      </c>
      <c r="GK113" s="12">
        <v>0.0</v>
      </c>
      <c r="GL113" s="12">
        <v>0.0</v>
      </c>
      <c r="GM113" s="13">
        <v>0.0</v>
      </c>
      <c r="GN113" s="13">
        <v>0.0</v>
      </c>
      <c r="GO113" s="13">
        <v>0.0</v>
      </c>
      <c r="GP113" s="12">
        <v>1.0</v>
      </c>
      <c r="GQ113" s="12">
        <v>2.0</v>
      </c>
      <c r="GR113" s="12">
        <v>1.0</v>
      </c>
      <c r="GS113" s="12">
        <v>1.0</v>
      </c>
      <c r="GT113" s="13">
        <v>1.25</v>
      </c>
      <c r="GU113" s="13">
        <v>0.5</v>
      </c>
      <c r="GV113" s="13">
        <v>5.0</v>
      </c>
      <c r="GW113" s="12">
        <v>4809.0</v>
      </c>
      <c r="GX113" s="12">
        <v>62641.0</v>
      </c>
      <c r="GY113" s="12">
        <v>191905.0</v>
      </c>
      <c r="GZ113" s="12">
        <v>31661.0</v>
      </c>
      <c r="HA113" s="13">
        <v>72754.0</v>
      </c>
      <c r="HB113" s="13">
        <v>82874.18424736781</v>
      </c>
      <c r="HC113" s="13">
        <v>291016.0</v>
      </c>
      <c r="HD113" s="12">
        <v>4809.0</v>
      </c>
      <c r="HE113" s="12">
        <v>62641.0</v>
      </c>
      <c r="HF113" s="12">
        <v>191905.0</v>
      </c>
      <c r="HG113" s="12">
        <v>31661.0</v>
      </c>
      <c r="HH113" s="13">
        <v>72754.0</v>
      </c>
      <c r="HI113" s="13">
        <v>82874.18424736781</v>
      </c>
      <c r="HJ113" s="13">
        <v>291016.0</v>
      </c>
      <c r="HK113" s="12"/>
      <c r="HL113" s="12"/>
      <c r="HM113" s="12"/>
      <c r="HN113" s="12"/>
      <c r="HO113" s="12"/>
      <c r="HP113" s="12"/>
      <c r="HQ113" s="12"/>
      <c r="HR113" s="12"/>
      <c r="HS113" s="12"/>
    </row>
    <row r="114" ht="13.5" customHeight="1">
      <c r="A114" s="12">
        <v>229160.0</v>
      </c>
      <c r="B114" s="13">
        <v>0.602985075</v>
      </c>
      <c r="C114" s="13" t="s">
        <v>644</v>
      </c>
      <c r="D114" s="39" t="s">
        <v>644</v>
      </c>
      <c r="E114" s="12">
        <v>1.0</v>
      </c>
      <c r="F114" s="40">
        <v>16.0</v>
      </c>
      <c r="G114" s="12">
        <v>4185511.0</v>
      </c>
      <c r="H114" s="12">
        <v>1045931.0</v>
      </c>
      <c r="I114" s="12">
        <v>229160.0</v>
      </c>
      <c r="J114" s="14">
        <v>0.040384259259259266</v>
      </c>
      <c r="K114" s="14">
        <v>0.01023611111111111</v>
      </c>
      <c r="L114" s="12" t="s">
        <v>39</v>
      </c>
      <c r="M114" s="17">
        <v>622781.0</v>
      </c>
      <c r="N114" s="17">
        <v>622781.0</v>
      </c>
      <c r="O114" s="12">
        <v>623092.0</v>
      </c>
      <c r="P114" s="12">
        <v>623092.0</v>
      </c>
      <c r="Q114" s="17">
        <v>624294.0</v>
      </c>
      <c r="R114" s="12">
        <v>624295.0</v>
      </c>
      <c r="S114" s="17">
        <v>624311.0</v>
      </c>
      <c r="T114" s="12">
        <v>624312.0</v>
      </c>
      <c r="U114" s="12">
        <v>623136.0</v>
      </c>
      <c r="V114" s="12">
        <v>623136.0</v>
      </c>
      <c r="W114" s="12">
        <v>624301.0</v>
      </c>
      <c r="X114" s="12">
        <v>624313.0</v>
      </c>
      <c r="Y114" s="12">
        <v>624302.0</v>
      </c>
      <c r="Z114" s="12">
        <v>624314.0</v>
      </c>
      <c r="AA114" s="12">
        <v>623167.0</v>
      </c>
      <c r="AB114" s="12">
        <v>623167.0</v>
      </c>
      <c r="AC114" s="17">
        <v>1.0</v>
      </c>
      <c r="AD114" s="17">
        <v>1.0</v>
      </c>
      <c r="AE114" s="12">
        <v>0.0</v>
      </c>
      <c r="AF114" s="12">
        <v>0.0</v>
      </c>
      <c r="AG114" s="17">
        <v>0.0</v>
      </c>
      <c r="AH114" s="12">
        <v>0.0</v>
      </c>
      <c r="AI114" s="17">
        <v>0.0</v>
      </c>
      <c r="AJ114" s="12">
        <v>0.0</v>
      </c>
      <c r="AK114" s="12">
        <v>1.0</v>
      </c>
      <c r="AL114" s="12">
        <v>0.0</v>
      </c>
      <c r="AM114" s="12">
        <v>0.0</v>
      </c>
      <c r="AN114" s="12">
        <v>0.0</v>
      </c>
      <c r="AO114" s="12">
        <v>0.0</v>
      </c>
      <c r="AP114" s="12">
        <v>0.0</v>
      </c>
      <c r="AQ114" s="12">
        <v>0.0</v>
      </c>
      <c r="AR114" s="12">
        <v>1.0</v>
      </c>
      <c r="AS114" s="18">
        <v>0.25</v>
      </c>
      <c r="AT114" s="18">
        <v>0.4472135954999579</v>
      </c>
      <c r="AU114" s="13">
        <v>4.0</v>
      </c>
      <c r="AV114" s="12">
        <v>0.0</v>
      </c>
      <c r="AW114" s="12">
        <v>0.0</v>
      </c>
      <c r="AX114" s="12">
        <v>0.0</v>
      </c>
      <c r="AY114" s="12">
        <v>0.0</v>
      </c>
      <c r="AZ114" s="12">
        <v>0.0</v>
      </c>
      <c r="BA114" s="12">
        <v>0.0</v>
      </c>
      <c r="BB114" s="12">
        <v>0.0</v>
      </c>
      <c r="BC114" s="12">
        <v>0.0</v>
      </c>
      <c r="BD114" s="12">
        <v>0.0</v>
      </c>
      <c r="BE114" s="12">
        <v>1.0</v>
      </c>
      <c r="BF114" s="12">
        <v>1.0</v>
      </c>
      <c r="BG114" s="12">
        <v>0.0</v>
      </c>
      <c r="BH114" s="12">
        <v>1.0</v>
      </c>
      <c r="BI114" s="12">
        <v>0.0</v>
      </c>
      <c r="BJ114" s="12">
        <v>0.0</v>
      </c>
      <c r="BK114" s="12">
        <v>0.0</v>
      </c>
      <c r="BL114" s="18">
        <v>0.1875</v>
      </c>
      <c r="BM114" s="18">
        <v>0.4031128874149275</v>
      </c>
      <c r="BN114" s="13">
        <v>3.0</v>
      </c>
      <c r="BO114" s="12">
        <v>0.0</v>
      </c>
      <c r="BP114" s="12">
        <v>0.0</v>
      </c>
      <c r="BQ114" s="12">
        <v>0.0</v>
      </c>
      <c r="BR114" s="12">
        <v>3.0</v>
      </c>
      <c r="BS114" s="12">
        <v>3.0</v>
      </c>
      <c r="BT114" s="12">
        <v>2.0</v>
      </c>
      <c r="BU114" s="12">
        <v>2.0</v>
      </c>
      <c r="BV114" s="12">
        <v>0.0</v>
      </c>
      <c r="BW114" s="12">
        <v>0.0</v>
      </c>
      <c r="BX114" s="12">
        <v>3.0</v>
      </c>
      <c r="BY114" s="12">
        <v>3.0</v>
      </c>
      <c r="BZ114" s="12">
        <v>0.0</v>
      </c>
      <c r="CA114" s="12">
        <v>3.0</v>
      </c>
      <c r="CB114" s="12">
        <v>0.0</v>
      </c>
      <c r="CC114" s="12">
        <v>0.0</v>
      </c>
      <c r="CD114" s="12">
        <v>0.0</v>
      </c>
      <c r="CE114" s="18">
        <v>1.1875</v>
      </c>
      <c r="CF114" s="18">
        <v>1.42448821218944</v>
      </c>
      <c r="CG114" s="13">
        <v>19.0</v>
      </c>
      <c r="CH114" s="12">
        <v>0.0</v>
      </c>
      <c r="CI114" s="12">
        <v>0.0</v>
      </c>
      <c r="CJ114" s="12">
        <v>0.0</v>
      </c>
      <c r="CK114" s="12">
        <v>1.0</v>
      </c>
      <c r="CL114" s="12">
        <v>1.0</v>
      </c>
      <c r="CM114" s="12">
        <v>0.0</v>
      </c>
      <c r="CN114" s="12">
        <v>0.0</v>
      </c>
      <c r="CO114" s="12">
        <v>0.0</v>
      </c>
      <c r="CP114" s="12">
        <v>0.0</v>
      </c>
      <c r="CQ114" s="12">
        <v>1.0</v>
      </c>
      <c r="CR114" s="12">
        <v>1.0</v>
      </c>
      <c r="CS114" s="12">
        <v>0.0</v>
      </c>
      <c r="CT114" s="12">
        <v>1.0</v>
      </c>
      <c r="CU114" s="12">
        <v>0.0</v>
      </c>
      <c r="CV114" s="12">
        <v>0.0</v>
      </c>
      <c r="CW114" s="12">
        <v>0.0</v>
      </c>
      <c r="CX114" s="18">
        <v>0.3125</v>
      </c>
      <c r="CY114" s="18">
        <v>0.47871355387816905</v>
      </c>
      <c r="CZ114" s="13">
        <v>5.0</v>
      </c>
      <c r="DA114" s="12">
        <v>1.0</v>
      </c>
      <c r="DB114" s="12">
        <v>1.0</v>
      </c>
      <c r="DC114" s="12">
        <v>2.0</v>
      </c>
      <c r="DD114" s="12">
        <v>7.0</v>
      </c>
      <c r="DE114" s="12">
        <v>2.0</v>
      </c>
      <c r="DF114" s="12">
        <v>4.0</v>
      </c>
      <c r="DG114" s="12">
        <v>2.0</v>
      </c>
      <c r="DH114" s="12">
        <v>3.0</v>
      </c>
      <c r="DI114" s="12">
        <v>1.0</v>
      </c>
      <c r="DJ114" s="12">
        <v>1.0</v>
      </c>
      <c r="DK114" s="12">
        <v>1.0</v>
      </c>
      <c r="DL114" s="12">
        <v>6.0</v>
      </c>
      <c r="DM114" s="12">
        <v>1.0</v>
      </c>
      <c r="DN114" s="12">
        <v>3.0</v>
      </c>
      <c r="DO114" s="12">
        <v>2.0</v>
      </c>
      <c r="DP114" s="12">
        <v>1.0</v>
      </c>
      <c r="DQ114" s="18">
        <v>2.375</v>
      </c>
      <c r="DR114" s="18">
        <v>1.857417562100671</v>
      </c>
      <c r="DS114" s="13">
        <v>38.0</v>
      </c>
      <c r="DT114" s="12">
        <v>19742.0</v>
      </c>
      <c r="DU114" s="12">
        <v>12985.0</v>
      </c>
      <c r="DV114" s="12">
        <v>6179.0</v>
      </c>
      <c r="DW114" s="12">
        <v>69467.0</v>
      </c>
      <c r="DX114" s="12">
        <v>207986.0</v>
      </c>
      <c r="DY114" s="12">
        <v>21536.0</v>
      </c>
      <c r="DZ114" s="12">
        <v>34790.0</v>
      </c>
      <c r="EA114" s="12">
        <v>38482.0</v>
      </c>
      <c r="EB114" s="12">
        <v>5624.0</v>
      </c>
      <c r="EC114" s="12">
        <v>26319.0</v>
      </c>
      <c r="ED114" s="12">
        <v>22943.0</v>
      </c>
      <c r="EE114" s="12">
        <v>34385.0</v>
      </c>
      <c r="EF114" s="12">
        <v>12709.0</v>
      </c>
      <c r="EG114" s="12">
        <v>27108.0</v>
      </c>
      <c r="EH114" s="12">
        <v>5295.0</v>
      </c>
      <c r="EI114" s="12">
        <v>71265.0</v>
      </c>
      <c r="EJ114" s="18">
        <v>38550.9375</v>
      </c>
      <c r="EK114" s="18">
        <v>49323.90666261646</v>
      </c>
      <c r="EL114" s="13">
        <v>616815.0</v>
      </c>
      <c r="EM114" s="12">
        <v>19742.0</v>
      </c>
      <c r="EN114" s="12">
        <v>12985.0</v>
      </c>
      <c r="EO114" s="12">
        <v>6179.0</v>
      </c>
      <c r="EP114" s="12">
        <v>69467.0</v>
      </c>
      <c r="EQ114" s="12">
        <v>207986.0</v>
      </c>
      <c r="ER114" s="12">
        <v>21536.0</v>
      </c>
      <c r="ES114" s="12">
        <v>34790.0</v>
      </c>
      <c r="ET114" s="12">
        <v>38482.0</v>
      </c>
      <c r="EU114" s="12">
        <v>5624.0</v>
      </c>
      <c r="EV114" s="12">
        <v>26319.0</v>
      </c>
      <c r="EW114" s="12">
        <v>22943.0</v>
      </c>
      <c r="EX114" s="12">
        <v>34385.0</v>
      </c>
      <c r="EY114" s="12">
        <v>12709.0</v>
      </c>
      <c r="EZ114" s="12">
        <v>27108.0</v>
      </c>
      <c r="FA114" s="12">
        <v>5295.0</v>
      </c>
      <c r="FB114" s="12">
        <v>71265.0</v>
      </c>
      <c r="FC114" s="18">
        <v>38550.9375</v>
      </c>
      <c r="FD114" s="18">
        <v>49323.90666261646</v>
      </c>
      <c r="FE114" s="13">
        <v>616815.0</v>
      </c>
      <c r="FF114" s="17">
        <v>624538.0</v>
      </c>
      <c r="FG114" s="17">
        <v>624538.0</v>
      </c>
      <c r="FH114" s="12">
        <v>624563.0</v>
      </c>
      <c r="FI114" s="12">
        <v>624564.0</v>
      </c>
      <c r="FJ114" s="12">
        <v>945250.0</v>
      </c>
      <c r="FK114" s="12">
        <v>945251.0</v>
      </c>
      <c r="FL114" s="12">
        <v>945303.0</v>
      </c>
      <c r="FM114" s="12">
        <v>945304.0</v>
      </c>
      <c r="FN114" s="12">
        <v>1.0</v>
      </c>
      <c r="FO114" s="12">
        <v>0.0</v>
      </c>
      <c r="FP114" s="12">
        <v>0.0</v>
      </c>
      <c r="FQ114" s="12">
        <v>0.0</v>
      </c>
      <c r="FR114" s="13">
        <v>0.25</v>
      </c>
      <c r="FS114" s="13">
        <v>0.5</v>
      </c>
      <c r="FT114" s="13">
        <v>1.0</v>
      </c>
      <c r="FU114" s="12">
        <v>0.0</v>
      </c>
      <c r="FV114" s="12">
        <v>1.0</v>
      </c>
      <c r="FW114" s="12">
        <v>1.0</v>
      </c>
      <c r="FX114" s="12">
        <v>0.0</v>
      </c>
      <c r="FY114" s="13">
        <v>0.5</v>
      </c>
      <c r="FZ114" s="13">
        <v>0.5773502691896257</v>
      </c>
      <c r="GA114" s="13">
        <v>2.0</v>
      </c>
      <c r="GB114" s="12">
        <v>0.0</v>
      </c>
      <c r="GC114" s="12">
        <v>2.0</v>
      </c>
      <c r="GD114" s="12">
        <v>2.0</v>
      </c>
      <c r="GE114" s="12">
        <v>0.0</v>
      </c>
      <c r="GF114" s="13">
        <v>1.0</v>
      </c>
      <c r="GG114" s="13">
        <v>1.1547005383792515</v>
      </c>
      <c r="GH114" s="13">
        <v>4.0</v>
      </c>
      <c r="GI114" s="12">
        <v>0.0</v>
      </c>
      <c r="GJ114" s="12">
        <v>0.0</v>
      </c>
      <c r="GK114" s="12">
        <v>0.0</v>
      </c>
      <c r="GL114" s="12">
        <v>0.0</v>
      </c>
      <c r="GM114" s="13">
        <v>0.0</v>
      </c>
      <c r="GN114" s="13">
        <v>0.0</v>
      </c>
      <c r="GO114" s="13">
        <v>0.0</v>
      </c>
      <c r="GP114" s="12">
        <v>1.0</v>
      </c>
      <c r="GQ114" s="12">
        <v>1.0</v>
      </c>
      <c r="GR114" s="12">
        <v>3.0</v>
      </c>
      <c r="GS114" s="12">
        <v>8.0</v>
      </c>
      <c r="GT114" s="13">
        <v>3.25</v>
      </c>
      <c r="GU114" s="13">
        <v>3.304037933599835</v>
      </c>
      <c r="GV114" s="13">
        <v>13.0</v>
      </c>
      <c r="GW114" s="12">
        <v>8735.0</v>
      </c>
      <c r="GX114" s="12">
        <v>57325.0</v>
      </c>
      <c r="GY114" s="12">
        <v>17644.0</v>
      </c>
      <c r="GZ114" s="12">
        <v>20214.0</v>
      </c>
      <c r="HA114" s="13">
        <v>25979.5</v>
      </c>
      <c r="HB114" s="13">
        <v>21468.07475454347</v>
      </c>
      <c r="HC114" s="13">
        <v>103918.0</v>
      </c>
      <c r="HD114" s="12">
        <v>8735.0</v>
      </c>
      <c r="HE114" s="12">
        <v>57325.0</v>
      </c>
      <c r="HF114" s="12">
        <v>17644.0</v>
      </c>
      <c r="HG114" s="12">
        <v>20214.0</v>
      </c>
      <c r="HH114" s="13">
        <v>25979.5</v>
      </c>
      <c r="HI114" s="13">
        <v>21468.07475454347</v>
      </c>
      <c r="HJ114" s="13">
        <v>103918.0</v>
      </c>
      <c r="HK114" s="12"/>
      <c r="HL114" s="12"/>
      <c r="HM114" s="12"/>
      <c r="HN114" s="12"/>
      <c r="HO114" s="12"/>
      <c r="HP114" s="12"/>
      <c r="HQ114" s="12"/>
      <c r="HR114" s="12"/>
      <c r="HS114" s="12"/>
    </row>
    <row r="115" ht="13.5" customHeight="1">
      <c r="A115" s="12">
        <v>229165.0</v>
      </c>
      <c r="B115" s="13">
        <v>0.584529506</v>
      </c>
      <c r="C115" s="13" t="s">
        <v>644</v>
      </c>
      <c r="D115" s="39" t="s">
        <v>644</v>
      </c>
      <c r="E115" s="12">
        <v>1.0</v>
      </c>
      <c r="F115" s="40">
        <v>16.0</v>
      </c>
      <c r="G115" s="12">
        <v>4186886.0</v>
      </c>
      <c r="H115" s="12">
        <v>1045748.0</v>
      </c>
      <c r="I115" s="12">
        <v>229165.0</v>
      </c>
      <c r="J115" s="14">
        <v>0.004771990740740741</v>
      </c>
      <c r="K115" s="14">
        <v>0.02746875</v>
      </c>
      <c r="L115" s="12" t="s">
        <v>39</v>
      </c>
      <c r="M115" s="17">
        <v>622781.0</v>
      </c>
      <c r="N115" s="17">
        <v>622781.0</v>
      </c>
      <c r="O115" s="12">
        <v>623092.0</v>
      </c>
      <c r="P115" s="12">
        <v>623092.0</v>
      </c>
      <c r="Q115" s="17">
        <v>624294.0</v>
      </c>
      <c r="R115" s="12">
        <v>624295.0</v>
      </c>
      <c r="S115" s="17">
        <v>624311.0</v>
      </c>
      <c r="T115" s="12">
        <v>624312.0</v>
      </c>
      <c r="U115" s="12">
        <v>623136.0</v>
      </c>
      <c r="V115" s="12">
        <v>623136.0</v>
      </c>
      <c r="W115" s="12">
        <v>624301.0</v>
      </c>
      <c r="X115" s="12">
        <v>624313.0</v>
      </c>
      <c r="Y115" s="12">
        <v>624302.0</v>
      </c>
      <c r="Z115" s="12">
        <v>624314.0</v>
      </c>
      <c r="AA115" s="12">
        <v>623167.0</v>
      </c>
      <c r="AB115" s="12">
        <v>623167.0</v>
      </c>
      <c r="AC115" s="17">
        <v>1.0</v>
      </c>
      <c r="AD115" s="17">
        <v>1.0</v>
      </c>
      <c r="AE115" s="12">
        <v>1.0</v>
      </c>
      <c r="AF115" s="12">
        <v>0.0</v>
      </c>
      <c r="AG115" s="17">
        <v>0.0</v>
      </c>
      <c r="AH115" s="12">
        <v>0.0</v>
      </c>
      <c r="AI115" s="17">
        <v>1.0</v>
      </c>
      <c r="AJ115" s="12">
        <v>0.0</v>
      </c>
      <c r="AK115" s="12">
        <v>1.0</v>
      </c>
      <c r="AL115" s="12">
        <v>0.0</v>
      </c>
      <c r="AM115" s="12">
        <v>0.0</v>
      </c>
      <c r="AN115" s="12">
        <v>0.0</v>
      </c>
      <c r="AO115" s="12">
        <v>0.0</v>
      </c>
      <c r="AP115" s="12">
        <v>0.0</v>
      </c>
      <c r="AQ115" s="12">
        <v>1.0</v>
      </c>
      <c r="AR115" s="12">
        <v>1.0</v>
      </c>
      <c r="AS115" s="18">
        <v>0.4375</v>
      </c>
      <c r="AT115" s="18">
        <v>0.51234753829798</v>
      </c>
      <c r="AU115" s="13">
        <v>7.0</v>
      </c>
      <c r="AV115" s="12">
        <v>0.0</v>
      </c>
      <c r="AW115" s="12">
        <v>0.0</v>
      </c>
      <c r="AX115" s="12">
        <v>0.0</v>
      </c>
      <c r="AY115" s="12">
        <v>0.0</v>
      </c>
      <c r="AZ115" s="12">
        <v>0.0</v>
      </c>
      <c r="BA115" s="12">
        <v>0.0</v>
      </c>
      <c r="BB115" s="12">
        <v>0.0</v>
      </c>
      <c r="BC115" s="12">
        <v>0.0</v>
      </c>
      <c r="BD115" s="12">
        <v>0.0</v>
      </c>
      <c r="BE115" s="12">
        <v>0.0</v>
      </c>
      <c r="BF115" s="12">
        <v>0.0</v>
      </c>
      <c r="BG115" s="12">
        <v>0.0</v>
      </c>
      <c r="BH115" s="12">
        <v>0.0</v>
      </c>
      <c r="BI115" s="12">
        <v>0.0</v>
      </c>
      <c r="BJ115" s="12">
        <v>0.0</v>
      </c>
      <c r="BK115" s="12">
        <v>0.0</v>
      </c>
      <c r="BL115" s="18">
        <v>0.0</v>
      </c>
      <c r="BM115" s="18">
        <v>0.0</v>
      </c>
      <c r="BN115" s="13">
        <v>0.0</v>
      </c>
      <c r="BO115" s="12">
        <v>0.0</v>
      </c>
      <c r="BP115" s="12">
        <v>0.0</v>
      </c>
      <c r="BQ115" s="12">
        <v>0.0</v>
      </c>
      <c r="BR115" s="12">
        <v>0.0</v>
      </c>
      <c r="BS115" s="12">
        <v>3.0</v>
      </c>
      <c r="BT115" s="12">
        <v>2.0</v>
      </c>
      <c r="BU115" s="12">
        <v>0.0</v>
      </c>
      <c r="BV115" s="12">
        <v>1.0</v>
      </c>
      <c r="BW115" s="12">
        <v>0.0</v>
      </c>
      <c r="BX115" s="12">
        <v>2.0</v>
      </c>
      <c r="BY115" s="12">
        <v>0.0</v>
      </c>
      <c r="BZ115" s="12">
        <v>0.0</v>
      </c>
      <c r="CA115" s="12">
        <v>3.0</v>
      </c>
      <c r="CB115" s="12">
        <v>3.0</v>
      </c>
      <c r="CC115" s="12">
        <v>0.0</v>
      </c>
      <c r="CD115" s="12">
        <v>0.0</v>
      </c>
      <c r="CE115" s="18">
        <v>0.875</v>
      </c>
      <c r="CF115" s="18">
        <v>1.2583057392117916</v>
      </c>
      <c r="CG115" s="13">
        <v>14.0</v>
      </c>
      <c r="CH115" s="12">
        <v>0.0</v>
      </c>
      <c r="CI115" s="12">
        <v>0.0</v>
      </c>
      <c r="CJ115" s="12">
        <v>0.0</v>
      </c>
      <c r="CK115" s="12">
        <v>0.0</v>
      </c>
      <c r="CL115" s="12">
        <v>1.0</v>
      </c>
      <c r="CM115" s="12">
        <v>0.0</v>
      </c>
      <c r="CN115" s="12">
        <v>0.0</v>
      </c>
      <c r="CO115" s="12">
        <v>0.0</v>
      </c>
      <c r="CP115" s="12">
        <v>0.0</v>
      </c>
      <c r="CQ115" s="12">
        <v>0.0</v>
      </c>
      <c r="CR115" s="12">
        <v>0.0</v>
      </c>
      <c r="CS115" s="12">
        <v>0.0</v>
      </c>
      <c r="CT115" s="12">
        <v>1.0</v>
      </c>
      <c r="CU115" s="12">
        <v>1.0</v>
      </c>
      <c r="CV115" s="12">
        <v>0.0</v>
      </c>
      <c r="CW115" s="12">
        <v>0.0</v>
      </c>
      <c r="CX115" s="18">
        <v>0.1875</v>
      </c>
      <c r="CY115" s="18">
        <v>0.4031128874149275</v>
      </c>
      <c r="CZ115" s="13">
        <v>3.0</v>
      </c>
      <c r="DA115" s="12">
        <v>1.0</v>
      </c>
      <c r="DB115" s="12">
        <v>1.0</v>
      </c>
      <c r="DC115" s="12">
        <v>1.0</v>
      </c>
      <c r="DD115" s="12">
        <v>2.0</v>
      </c>
      <c r="DE115" s="12">
        <v>2.0</v>
      </c>
      <c r="DF115" s="12">
        <v>2.0</v>
      </c>
      <c r="DG115" s="12">
        <v>1.0</v>
      </c>
      <c r="DH115" s="12">
        <v>2.0</v>
      </c>
      <c r="DI115" s="12">
        <v>1.0</v>
      </c>
      <c r="DJ115" s="12">
        <v>3.0</v>
      </c>
      <c r="DK115" s="12">
        <v>3.0</v>
      </c>
      <c r="DL115" s="12">
        <v>2.0</v>
      </c>
      <c r="DM115" s="12">
        <v>2.0</v>
      </c>
      <c r="DN115" s="12">
        <v>2.0</v>
      </c>
      <c r="DO115" s="12">
        <v>1.0</v>
      </c>
      <c r="DP115" s="12">
        <v>1.0</v>
      </c>
      <c r="DQ115" s="18">
        <v>1.6875</v>
      </c>
      <c r="DR115" s="18">
        <v>0.704154339142587</v>
      </c>
      <c r="DS115" s="13">
        <v>27.0</v>
      </c>
      <c r="DT115" s="12">
        <v>31843.0</v>
      </c>
      <c r="DU115" s="12">
        <v>6161.0</v>
      </c>
      <c r="DV115" s="12">
        <v>139577.0</v>
      </c>
      <c r="DW115" s="12">
        <v>77171.0</v>
      </c>
      <c r="DX115" s="12">
        <v>69366.0</v>
      </c>
      <c r="DY115" s="12">
        <v>174013.0</v>
      </c>
      <c r="DZ115" s="12">
        <v>121709.0</v>
      </c>
      <c r="EA115" s="12">
        <v>121919.0</v>
      </c>
      <c r="EB115" s="12">
        <v>8668.0</v>
      </c>
      <c r="EC115" s="12">
        <v>33905.0</v>
      </c>
      <c r="ED115" s="12">
        <v>109287.0</v>
      </c>
      <c r="EE115" s="12">
        <v>412083.0</v>
      </c>
      <c r="EF115" s="12">
        <v>81128.0</v>
      </c>
      <c r="EG115" s="12">
        <v>30072.0</v>
      </c>
      <c r="EH115" s="12">
        <v>6344.0</v>
      </c>
      <c r="EI115" s="12">
        <v>19890.0</v>
      </c>
      <c r="EJ115" s="18">
        <v>90196.0</v>
      </c>
      <c r="EK115" s="18">
        <v>100663.16703475342</v>
      </c>
      <c r="EL115" s="13">
        <v>1443136.0</v>
      </c>
      <c r="EM115" s="12">
        <v>31843.0</v>
      </c>
      <c r="EN115" s="12">
        <v>6161.0</v>
      </c>
      <c r="EO115" s="12">
        <v>139577.0</v>
      </c>
      <c r="EP115" s="12">
        <v>77171.0</v>
      </c>
      <c r="EQ115" s="12">
        <v>69366.0</v>
      </c>
      <c r="ER115" s="12">
        <v>174013.0</v>
      </c>
      <c r="ES115" s="12">
        <v>121709.0</v>
      </c>
      <c r="ET115" s="12">
        <v>121919.0</v>
      </c>
      <c r="EU115" s="12">
        <v>8668.0</v>
      </c>
      <c r="EV115" s="12">
        <v>33905.0</v>
      </c>
      <c r="EW115" s="12">
        <v>109287.0</v>
      </c>
      <c r="EX115" s="12">
        <v>412083.0</v>
      </c>
      <c r="EY115" s="12">
        <v>81128.0</v>
      </c>
      <c r="EZ115" s="12">
        <v>30072.0</v>
      </c>
      <c r="FA115" s="12">
        <v>6344.0</v>
      </c>
      <c r="FB115" s="12">
        <v>19890.0</v>
      </c>
      <c r="FC115" s="18">
        <v>90196.0</v>
      </c>
      <c r="FD115" s="18">
        <v>100663.16703475342</v>
      </c>
      <c r="FE115" s="13">
        <v>1443136.0</v>
      </c>
      <c r="FF115" s="17">
        <v>624538.0</v>
      </c>
      <c r="FG115" s="17">
        <v>624538.0</v>
      </c>
      <c r="FH115" s="12">
        <v>624563.0</v>
      </c>
      <c r="FI115" s="12">
        <v>624564.0</v>
      </c>
      <c r="FJ115" s="12">
        <v>945250.0</v>
      </c>
      <c r="FK115" s="12">
        <v>945251.0</v>
      </c>
      <c r="FL115" s="12">
        <v>945303.0</v>
      </c>
      <c r="FM115" s="12">
        <v>945304.0</v>
      </c>
      <c r="FN115" s="12">
        <v>1.0</v>
      </c>
      <c r="FO115" s="12">
        <v>0.0</v>
      </c>
      <c r="FP115" s="12">
        <v>0.0</v>
      </c>
      <c r="FQ115" s="12">
        <v>0.0</v>
      </c>
      <c r="FR115" s="13">
        <v>0.25</v>
      </c>
      <c r="FS115" s="13">
        <v>0.5</v>
      </c>
      <c r="FT115" s="13">
        <v>1.0</v>
      </c>
      <c r="FU115" s="12">
        <v>0.0</v>
      </c>
      <c r="FV115" s="12">
        <v>0.0</v>
      </c>
      <c r="FW115" s="12">
        <v>0.0</v>
      </c>
      <c r="FX115" s="12">
        <v>0.0</v>
      </c>
      <c r="FY115" s="13">
        <v>0.0</v>
      </c>
      <c r="FZ115" s="13">
        <v>0.0</v>
      </c>
      <c r="GA115" s="13">
        <v>0.0</v>
      </c>
      <c r="GB115" s="12">
        <v>0.0</v>
      </c>
      <c r="GC115" s="12">
        <v>2.0</v>
      </c>
      <c r="GD115" s="12">
        <v>2.0</v>
      </c>
      <c r="GE115" s="12">
        <v>3.0</v>
      </c>
      <c r="GF115" s="13">
        <v>1.75</v>
      </c>
      <c r="GG115" s="13">
        <v>1.2583057392117916</v>
      </c>
      <c r="GH115" s="13">
        <v>7.0</v>
      </c>
      <c r="GI115" s="12">
        <v>0.0</v>
      </c>
      <c r="GJ115" s="12">
        <v>0.0</v>
      </c>
      <c r="GK115" s="12">
        <v>0.0</v>
      </c>
      <c r="GL115" s="12">
        <v>1.0</v>
      </c>
      <c r="GM115" s="13">
        <v>0.25</v>
      </c>
      <c r="GN115" s="13">
        <v>0.5</v>
      </c>
      <c r="GO115" s="13">
        <v>1.0</v>
      </c>
      <c r="GP115" s="12">
        <v>1.0</v>
      </c>
      <c r="GQ115" s="12">
        <v>3.0</v>
      </c>
      <c r="GR115" s="12">
        <v>2.0</v>
      </c>
      <c r="GS115" s="12">
        <v>7.0</v>
      </c>
      <c r="GT115" s="13">
        <v>3.25</v>
      </c>
      <c r="GU115" s="13">
        <v>2.6299556396765835</v>
      </c>
      <c r="GV115" s="13">
        <v>13.0</v>
      </c>
      <c r="GW115" s="12">
        <v>16883.0</v>
      </c>
      <c r="GX115" s="12">
        <v>27675.0</v>
      </c>
      <c r="GY115" s="12">
        <v>79209.0</v>
      </c>
      <c r="GZ115" s="12">
        <v>20842.0</v>
      </c>
      <c r="HA115" s="13">
        <v>36152.25</v>
      </c>
      <c r="HB115" s="13">
        <v>29048.552681961053</v>
      </c>
      <c r="HC115" s="13">
        <v>144609.0</v>
      </c>
      <c r="HD115" s="12">
        <v>16883.0</v>
      </c>
      <c r="HE115" s="12">
        <v>27675.0</v>
      </c>
      <c r="HF115" s="12">
        <v>79209.0</v>
      </c>
      <c r="HG115" s="12">
        <v>20842.0</v>
      </c>
      <c r="HH115" s="13">
        <v>36152.25</v>
      </c>
      <c r="HI115" s="13">
        <v>29048.552681961053</v>
      </c>
      <c r="HJ115" s="13">
        <v>144609.0</v>
      </c>
      <c r="HK115" s="12"/>
      <c r="HL115" s="12"/>
      <c r="HM115" s="12"/>
      <c r="HN115" s="12"/>
      <c r="HO115" s="12"/>
      <c r="HP115" s="12"/>
      <c r="HQ115" s="12"/>
      <c r="HR115" s="12"/>
      <c r="HS115" s="12"/>
    </row>
    <row r="116" ht="13.5" customHeight="1">
      <c r="A116" s="12">
        <v>229166.0</v>
      </c>
      <c r="B116" s="13">
        <v>0.640264026</v>
      </c>
      <c r="C116" s="13" t="s">
        <v>644</v>
      </c>
      <c r="D116" s="39" t="s">
        <v>644</v>
      </c>
      <c r="E116" s="12">
        <v>1.0</v>
      </c>
      <c r="F116" s="40">
        <v>16.0</v>
      </c>
      <c r="G116" s="12">
        <v>4185689.0</v>
      </c>
      <c r="H116" s="12">
        <v>1045748.0</v>
      </c>
      <c r="I116" s="12">
        <v>229166.0</v>
      </c>
      <c r="J116" s="14">
        <v>0.009569444444444445</v>
      </c>
      <c r="K116" s="14">
        <v>0.012849537037037036</v>
      </c>
      <c r="L116" s="12" t="s">
        <v>39</v>
      </c>
      <c r="M116" s="17">
        <v>622781.0</v>
      </c>
      <c r="N116" s="17">
        <v>622781.0</v>
      </c>
      <c r="O116" s="12">
        <v>623092.0</v>
      </c>
      <c r="P116" s="12">
        <v>623092.0</v>
      </c>
      <c r="Q116" s="17">
        <v>624294.0</v>
      </c>
      <c r="R116" s="12">
        <v>624295.0</v>
      </c>
      <c r="S116" s="17">
        <v>624311.0</v>
      </c>
      <c r="T116" s="12">
        <v>624312.0</v>
      </c>
      <c r="U116" s="12">
        <v>623136.0</v>
      </c>
      <c r="V116" s="12">
        <v>623136.0</v>
      </c>
      <c r="W116" s="12">
        <v>624301.0</v>
      </c>
      <c r="X116" s="12">
        <v>624313.0</v>
      </c>
      <c r="Y116" s="12">
        <v>624302.0</v>
      </c>
      <c r="Z116" s="12">
        <v>624314.0</v>
      </c>
      <c r="AA116" s="12">
        <v>623167.0</v>
      </c>
      <c r="AB116" s="12">
        <v>623167.0</v>
      </c>
      <c r="AC116" s="17">
        <v>1.0</v>
      </c>
      <c r="AD116" s="17">
        <v>1.0</v>
      </c>
      <c r="AE116" s="12">
        <v>1.0</v>
      </c>
      <c r="AF116" s="12">
        <v>1.0</v>
      </c>
      <c r="AG116" s="17">
        <v>1.0</v>
      </c>
      <c r="AH116" s="12">
        <v>1.0</v>
      </c>
      <c r="AI116" s="17">
        <v>1.0</v>
      </c>
      <c r="AJ116" s="12">
        <v>1.0</v>
      </c>
      <c r="AK116" s="12">
        <v>1.0</v>
      </c>
      <c r="AL116" s="12">
        <v>1.0</v>
      </c>
      <c r="AM116" s="12">
        <v>0.0</v>
      </c>
      <c r="AN116" s="12">
        <v>1.0</v>
      </c>
      <c r="AO116" s="12">
        <v>1.0</v>
      </c>
      <c r="AP116" s="12">
        <v>0.0</v>
      </c>
      <c r="AQ116" s="12">
        <v>1.0</v>
      </c>
      <c r="AR116" s="12">
        <v>1.0</v>
      </c>
      <c r="AS116" s="18">
        <v>0.875</v>
      </c>
      <c r="AT116" s="18">
        <v>0.3415650255319866</v>
      </c>
      <c r="AU116" s="13">
        <v>14.0</v>
      </c>
      <c r="AV116" s="12">
        <v>0.0</v>
      </c>
      <c r="AW116" s="12">
        <v>0.0</v>
      </c>
      <c r="AX116" s="12">
        <v>0.0</v>
      </c>
      <c r="AY116" s="12">
        <v>0.0</v>
      </c>
      <c r="AZ116" s="12">
        <v>0.0</v>
      </c>
      <c r="BA116" s="12">
        <v>0.0</v>
      </c>
      <c r="BB116" s="12">
        <v>0.0</v>
      </c>
      <c r="BC116" s="12">
        <v>0.0</v>
      </c>
      <c r="BD116" s="12">
        <v>0.0</v>
      </c>
      <c r="BE116" s="12">
        <v>0.0</v>
      </c>
      <c r="BF116" s="12">
        <v>0.0</v>
      </c>
      <c r="BG116" s="12">
        <v>0.0</v>
      </c>
      <c r="BH116" s="12">
        <v>0.0</v>
      </c>
      <c r="BI116" s="12">
        <v>0.0</v>
      </c>
      <c r="BJ116" s="12">
        <v>0.0</v>
      </c>
      <c r="BK116" s="12">
        <v>0.0</v>
      </c>
      <c r="BL116" s="18">
        <v>0.0</v>
      </c>
      <c r="BM116" s="18">
        <v>0.0</v>
      </c>
      <c r="BN116" s="13">
        <v>0.0</v>
      </c>
      <c r="BO116" s="12">
        <v>0.0</v>
      </c>
      <c r="BP116" s="12">
        <v>0.0</v>
      </c>
      <c r="BQ116" s="12">
        <v>0.0</v>
      </c>
      <c r="BR116" s="12">
        <v>0.0</v>
      </c>
      <c r="BS116" s="12">
        <v>0.0</v>
      </c>
      <c r="BT116" s="12">
        <v>0.0</v>
      </c>
      <c r="BU116" s="12">
        <v>0.0</v>
      </c>
      <c r="BV116" s="12">
        <v>0.0</v>
      </c>
      <c r="BW116" s="12">
        <v>0.0</v>
      </c>
      <c r="BX116" s="12">
        <v>0.0</v>
      </c>
      <c r="BY116" s="12">
        <v>3.0</v>
      </c>
      <c r="BZ116" s="12">
        <v>0.0</v>
      </c>
      <c r="CA116" s="12">
        <v>0.0</v>
      </c>
      <c r="CB116" s="12">
        <v>3.0</v>
      </c>
      <c r="CC116" s="12">
        <v>0.0</v>
      </c>
      <c r="CD116" s="12">
        <v>0.0</v>
      </c>
      <c r="CE116" s="18">
        <v>0.375</v>
      </c>
      <c r="CF116" s="18">
        <v>1.02469507659596</v>
      </c>
      <c r="CG116" s="13">
        <v>6.0</v>
      </c>
      <c r="CH116" s="12">
        <v>0.0</v>
      </c>
      <c r="CI116" s="12">
        <v>0.0</v>
      </c>
      <c r="CJ116" s="12">
        <v>0.0</v>
      </c>
      <c r="CK116" s="12">
        <v>0.0</v>
      </c>
      <c r="CL116" s="12">
        <v>0.0</v>
      </c>
      <c r="CM116" s="12">
        <v>0.0</v>
      </c>
      <c r="CN116" s="12">
        <v>0.0</v>
      </c>
      <c r="CO116" s="12">
        <v>0.0</v>
      </c>
      <c r="CP116" s="12">
        <v>0.0</v>
      </c>
      <c r="CQ116" s="12">
        <v>0.0</v>
      </c>
      <c r="CR116" s="12">
        <v>1.0</v>
      </c>
      <c r="CS116" s="12">
        <v>0.0</v>
      </c>
      <c r="CT116" s="12">
        <v>0.0</v>
      </c>
      <c r="CU116" s="12">
        <v>1.0</v>
      </c>
      <c r="CV116" s="12">
        <v>0.0</v>
      </c>
      <c r="CW116" s="12">
        <v>0.0</v>
      </c>
      <c r="CX116" s="18">
        <v>0.125</v>
      </c>
      <c r="CY116" s="18">
        <v>0.3415650255319866</v>
      </c>
      <c r="CZ116" s="13">
        <v>2.0</v>
      </c>
      <c r="DA116" s="12">
        <v>1.0</v>
      </c>
      <c r="DB116" s="12">
        <v>1.0</v>
      </c>
      <c r="DC116" s="12">
        <v>1.0</v>
      </c>
      <c r="DD116" s="12">
        <v>1.0</v>
      </c>
      <c r="DE116" s="12">
        <v>1.0</v>
      </c>
      <c r="DF116" s="12">
        <v>1.0</v>
      </c>
      <c r="DG116" s="12">
        <v>1.0</v>
      </c>
      <c r="DH116" s="12">
        <v>1.0</v>
      </c>
      <c r="DI116" s="12">
        <v>1.0</v>
      </c>
      <c r="DJ116" s="12">
        <v>1.0</v>
      </c>
      <c r="DK116" s="12">
        <v>4.0</v>
      </c>
      <c r="DL116" s="12">
        <v>1.0</v>
      </c>
      <c r="DM116" s="12">
        <v>1.0</v>
      </c>
      <c r="DN116" s="12">
        <v>3.0</v>
      </c>
      <c r="DO116" s="12">
        <v>1.0</v>
      </c>
      <c r="DP116" s="12">
        <v>1.0</v>
      </c>
      <c r="DQ116" s="18">
        <v>1.3125</v>
      </c>
      <c r="DR116" s="18">
        <v>0.873212459828649</v>
      </c>
      <c r="DS116" s="13">
        <v>21.0</v>
      </c>
      <c r="DT116" s="12">
        <v>5481.0</v>
      </c>
      <c r="DU116" s="12">
        <v>8568.0</v>
      </c>
      <c r="DV116" s="12">
        <v>4178.0</v>
      </c>
      <c r="DW116" s="12">
        <v>8330.0</v>
      </c>
      <c r="DX116" s="12">
        <v>3254.0</v>
      </c>
      <c r="DY116" s="12">
        <v>2982.0</v>
      </c>
      <c r="DZ116" s="12">
        <v>5559.0</v>
      </c>
      <c r="EA116" s="12">
        <v>4503.0</v>
      </c>
      <c r="EB116" s="12">
        <v>4755.0</v>
      </c>
      <c r="EC116" s="12">
        <v>7893.0</v>
      </c>
      <c r="ED116" s="12">
        <v>9827.0</v>
      </c>
      <c r="EE116" s="12">
        <v>4069.0</v>
      </c>
      <c r="EF116" s="12">
        <v>6748.0</v>
      </c>
      <c r="EG116" s="12">
        <v>3628.0</v>
      </c>
      <c r="EH116" s="12">
        <v>93501.0</v>
      </c>
      <c r="EI116" s="12">
        <v>5065.0</v>
      </c>
      <c r="EJ116" s="18">
        <v>11146.3125</v>
      </c>
      <c r="EK116" s="18">
        <v>22057.406404557933</v>
      </c>
      <c r="EL116" s="13">
        <v>178341.0</v>
      </c>
      <c r="EM116" s="12">
        <v>5481.0</v>
      </c>
      <c r="EN116" s="12">
        <v>8568.0</v>
      </c>
      <c r="EO116" s="12">
        <v>4178.0</v>
      </c>
      <c r="EP116" s="12">
        <v>8330.0</v>
      </c>
      <c r="EQ116" s="12">
        <v>3254.0</v>
      </c>
      <c r="ER116" s="12">
        <v>2982.0</v>
      </c>
      <c r="ES116" s="12">
        <v>5559.0</v>
      </c>
      <c r="ET116" s="12">
        <v>4503.0</v>
      </c>
      <c r="EU116" s="12">
        <v>4755.0</v>
      </c>
      <c r="EV116" s="12">
        <v>7893.0</v>
      </c>
      <c r="EW116" s="12">
        <v>9827.0</v>
      </c>
      <c r="EX116" s="12">
        <v>4069.0</v>
      </c>
      <c r="EY116" s="12">
        <v>6748.0</v>
      </c>
      <c r="EZ116" s="12">
        <v>3628.0</v>
      </c>
      <c r="FA116" s="12">
        <v>93501.0</v>
      </c>
      <c r="FB116" s="12">
        <v>5065.0</v>
      </c>
      <c r="FC116" s="18">
        <v>11146.3125</v>
      </c>
      <c r="FD116" s="18">
        <v>22057.406404557933</v>
      </c>
      <c r="FE116" s="13">
        <v>178341.0</v>
      </c>
      <c r="FF116" s="17">
        <v>624538.0</v>
      </c>
      <c r="FG116" s="17">
        <v>624538.0</v>
      </c>
      <c r="FH116" s="12">
        <v>624563.0</v>
      </c>
      <c r="FI116" s="12">
        <v>624564.0</v>
      </c>
      <c r="FJ116" s="12">
        <v>945250.0</v>
      </c>
      <c r="FK116" s="12">
        <v>945251.0</v>
      </c>
      <c r="FL116" s="12">
        <v>945303.0</v>
      </c>
      <c r="FM116" s="12">
        <v>945304.0</v>
      </c>
      <c r="FN116" s="12">
        <v>1.0</v>
      </c>
      <c r="FO116" s="12">
        <v>1.0</v>
      </c>
      <c r="FP116" s="12">
        <v>1.0</v>
      </c>
      <c r="FQ116" s="12">
        <v>0.0</v>
      </c>
      <c r="FR116" s="13">
        <v>0.75</v>
      </c>
      <c r="FS116" s="13">
        <v>0.5</v>
      </c>
      <c r="FT116" s="13">
        <v>3.0</v>
      </c>
      <c r="FU116" s="12">
        <v>0.0</v>
      </c>
      <c r="FV116" s="12">
        <v>0.0</v>
      </c>
      <c r="FW116" s="12">
        <v>0.0</v>
      </c>
      <c r="FX116" s="12">
        <v>0.0</v>
      </c>
      <c r="FY116" s="13">
        <v>0.0</v>
      </c>
      <c r="FZ116" s="13">
        <v>0.0</v>
      </c>
      <c r="GA116" s="13">
        <v>0.0</v>
      </c>
      <c r="GB116" s="12">
        <v>0.0</v>
      </c>
      <c r="GC116" s="12">
        <v>0.0</v>
      </c>
      <c r="GD116" s="12">
        <v>0.0</v>
      </c>
      <c r="GE116" s="12">
        <v>0.0</v>
      </c>
      <c r="GF116" s="13">
        <v>0.0</v>
      </c>
      <c r="GG116" s="13">
        <v>0.0</v>
      </c>
      <c r="GH116" s="13">
        <v>0.0</v>
      </c>
      <c r="GI116" s="12">
        <v>0.0</v>
      </c>
      <c r="GJ116" s="12">
        <v>0.0</v>
      </c>
      <c r="GK116" s="12">
        <v>0.0</v>
      </c>
      <c r="GL116" s="12">
        <v>0.0</v>
      </c>
      <c r="GM116" s="13">
        <v>0.0</v>
      </c>
      <c r="GN116" s="13">
        <v>0.0</v>
      </c>
      <c r="GO116" s="13">
        <v>0.0</v>
      </c>
      <c r="GP116" s="12">
        <v>1.0</v>
      </c>
      <c r="GQ116" s="12">
        <v>1.0</v>
      </c>
      <c r="GR116" s="12">
        <v>1.0</v>
      </c>
      <c r="GS116" s="12">
        <v>2.0</v>
      </c>
      <c r="GT116" s="13">
        <v>1.25</v>
      </c>
      <c r="GU116" s="13">
        <v>0.5</v>
      </c>
      <c r="GV116" s="13">
        <v>5.0</v>
      </c>
      <c r="GW116" s="12">
        <v>7373.0</v>
      </c>
      <c r="GX116" s="12">
        <v>82940.0</v>
      </c>
      <c r="GY116" s="12">
        <v>191400.0</v>
      </c>
      <c r="GZ116" s="12">
        <v>23795.0</v>
      </c>
      <c r="HA116" s="13">
        <v>76377.0</v>
      </c>
      <c r="HB116" s="13">
        <v>83266.20410466661</v>
      </c>
      <c r="HC116" s="13">
        <v>305508.0</v>
      </c>
      <c r="HD116" s="12">
        <v>7373.0</v>
      </c>
      <c r="HE116" s="12">
        <v>82940.0</v>
      </c>
      <c r="HF116" s="12">
        <v>191400.0</v>
      </c>
      <c r="HG116" s="12">
        <v>23795.0</v>
      </c>
      <c r="HH116" s="13">
        <v>76377.0</v>
      </c>
      <c r="HI116" s="13">
        <v>83266.20410466661</v>
      </c>
      <c r="HJ116" s="13">
        <v>305508.0</v>
      </c>
      <c r="HK116" s="12"/>
      <c r="HL116" s="12"/>
      <c r="HM116" s="12"/>
      <c r="HN116" s="12"/>
      <c r="HO116" s="12"/>
      <c r="HP116" s="12"/>
      <c r="HQ116" s="12"/>
      <c r="HR116" s="12"/>
      <c r="HS116" s="12"/>
    </row>
    <row r="117" ht="13.5" customHeight="1">
      <c r="A117" s="12">
        <v>229172.0</v>
      </c>
      <c r="B117" s="13">
        <v>0.69539667</v>
      </c>
      <c r="C117" s="13" t="s">
        <v>644</v>
      </c>
      <c r="D117" s="39" t="s">
        <v>643</v>
      </c>
      <c r="E117" s="12">
        <v>1.0</v>
      </c>
      <c r="F117" s="40">
        <v>13.0</v>
      </c>
      <c r="G117" s="12">
        <v>4187222.0</v>
      </c>
      <c r="H117" s="12">
        <v>1045931.0</v>
      </c>
      <c r="I117" s="12">
        <v>229172.0</v>
      </c>
      <c r="J117" s="14">
        <v>0.03362152777777778</v>
      </c>
      <c r="K117" s="12"/>
      <c r="L117" s="12" t="s">
        <v>39</v>
      </c>
      <c r="M117" s="17">
        <v>622781.0</v>
      </c>
      <c r="N117" s="17">
        <v>622781.0</v>
      </c>
      <c r="O117" s="12">
        <v>623092.0</v>
      </c>
      <c r="P117" s="12">
        <v>623092.0</v>
      </c>
      <c r="Q117" s="17">
        <v>624294.0</v>
      </c>
      <c r="R117" s="12">
        <v>624295.0</v>
      </c>
      <c r="S117" s="17">
        <v>624311.0</v>
      </c>
      <c r="T117" s="12">
        <v>624312.0</v>
      </c>
      <c r="U117" s="12">
        <v>623136.0</v>
      </c>
      <c r="V117" s="12">
        <v>623136.0</v>
      </c>
      <c r="W117" s="12">
        <v>624301.0</v>
      </c>
      <c r="X117" s="12">
        <v>624313.0</v>
      </c>
      <c r="Y117" s="12">
        <v>624302.0</v>
      </c>
      <c r="Z117" s="12"/>
      <c r="AA117" s="12"/>
      <c r="AB117" s="12"/>
      <c r="AC117" s="17">
        <v>1.0</v>
      </c>
      <c r="AD117" s="17">
        <v>1.0</v>
      </c>
      <c r="AE117" s="12">
        <v>1.0</v>
      </c>
      <c r="AF117" s="12">
        <v>1.0</v>
      </c>
      <c r="AG117" s="17">
        <v>0.0</v>
      </c>
      <c r="AH117" s="12">
        <v>0.0</v>
      </c>
      <c r="AI117" s="17">
        <v>1.0</v>
      </c>
      <c r="AJ117" s="12">
        <v>0.0</v>
      </c>
      <c r="AK117" s="12">
        <v>1.0</v>
      </c>
      <c r="AL117" s="12">
        <v>1.0</v>
      </c>
      <c r="AM117" s="12">
        <v>0.0</v>
      </c>
      <c r="AN117" s="12">
        <v>1.0</v>
      </c>
      <c r="AO117" s="12"/>
      <c r="AP117" s="12"/>
      <c r="AQ117" s="12"/>
      <c r="AR117" s="12"/>
      <c r="AS117" s="18">
        <v>0.6666666666666666</v>
      </c>
      <c r="AT117" s="18">
        <v>0.49236596391733095</v>
      </c>
      <c r="AU117" s="13">
        <v>8.0</v>
      </c>
      <c r="AV117" s="12">
        <v>0.0</v>
      </c>
      <c r="AW117" s="12">
        <v>0.0</v>
      </c>
      <c r="AX117" s="12">
        <v>0.0</v>
      </c>
      <c r="AY117" s="12">
        <v>0.0</v>
      </c>
      <c r="AZ117" s="12">
        <v>1.0</v>
      </c>
      <c r="BA117" s="12">
        <v>1.0</v>
      </c>
      <c r="BB117" s="12">
        <v>0.0</v>
      </c>
      <c r="BC117" s="12">
        <v>0.0</v>
      </c>
      <c r="BD117" s="12">
        <v>0.0</v>
      </c>
      <c r="BE117" s="12">
        <v>0.0</v>
      </c>
      <c r="BF117" s="12">
        <v>1.0</v>
      </c>
      <c r="BG117" s="12">
        <v>0.0</v>
      </c>
      <c r="BH117" s="12"/>
      <c r="BI117" s="12"/>
      <c r="BJ117" s="12"/>
      <c r="BK117" s="12"/>
      <c r="BL117" s="18">
        <v>0.25</v>
      </c>
      <c r="BM117" s="18">
        <v>0.45226701686664544</v>
      </c>
      <c r="BN117" s="13">
        <v>3.0</v>
      </c>
      <c r="BO117" s="12">
        <v>0.0</v>
      </c>
      <c r="BP117" s="12">
        <v>0.0</v>
      </c>
      <c r="BQ117" s="12">
        <v>0.0</v>
      </c>
      <c r="BR117" s="12">
        <v>0.0</v>
      </c>
      <c r="BS117" s="12">
        <v>2.0</v>
      </c>
      <c r="BT117" s="12">
        <v>2.0</v>
      </c>
      <c r="BU117" s="12">
        <v>0.0</v>
      </c>
      <c r="BV117" s="12">
        <v>0.0</v>
      </c>
      <c r="BW117" s="12">
        <v>0.0</v>
      </c>
      <c r="BX117" s="12">
        <v>0.0</v>
      </c>
      <c r="BY117" s="12">
        <v>2.0</v>
      </c>
      <c r="BZ117" s="12">
        <v>0.0</v>
      </c>
      <c r="CA117" s="12">
        <v>0.0</v>
      </c>
      <c r="CB117" s="12"/>
      <c r="CC117" s="12"/>
      <c r="CD117" s="12"/>
      <c r="CE117" s="18">
        <v>0.46153846153846156</v>
      </c>
      <c r="CF117" s="18">
        <v>0.8770580193070292</v>
      </c>
      <c r="CG117" s="13">
        <v>6.0</v>
      </c>
      <c r="CH117" s="12">
        <v>0.0</v>
      </c>
      <c r="CI117" s="12">
        <v>0.0</v>
      </c>
      <c r="CJ117" s="12">
        <v>0.0</v>
      </c>
      <c r="CK117" s="12">
        <v>0.0</v>
      </c>
      <c r="CL117" s="12">
        <v>0.0</v>
      </c>
      <c r="CM117" s="12">
        <v>0.0</v>
      </c>
      <c r="CN117" s="12">
        <v>0.0</v>
      </c>
      <c r="CO117" s="12">
        <v>0.0</v>
      </c>
      <c r="CP117" s="12">
        <v>0.0</v>
      </c>
      <c r="CQ117" s="12">
        <v>0.0</v>
      </c>
      <c r="CR117" s="12">
        <v>0.0</v>
      </c>
      <c r="CS117" s="12">
        <v>0.0</v>
      </c>
      <c r="CT117" s="12">
        <v>0.0</v>
      </c>
      <c r="CU117" s="12"/>
      <c r="CV117" s="12"/>
      <c r="CW117" s="12"/>
      <c r="CX117" s="18">
        <v>0.0</v>
      </c>
      <c r="CY117" s="18">
        <v>0.0</v>
      </c>
      <c r="CZ117" s="13">
        <v>0.0</v>
      </c>
      <c r="DA117" s="12">
        <v>1.0</v>
      </c>
      <c r="DB117" s="12">
        <v>1.0</v>
      </c>
      <c r="DC117" s="12">
        <v>1.0</v>
      </c>
      <c r="DD117" s="12">
        <v>1.0</v>
      </c>
      <c r="DE117" s="12">
        <v>1.0</v>
      </c>
      <c r="DF117" s="12">
        <v>2.0</v>
      </c>
      <c r="DG117" s="12">
        <v>1.0</v>
      </c>
      <c r="DH117" s="12">
        <v>2.0</v>
      </c>
      <c r="DI117" s="12">
        <v>1.0</v>
      </c>
      <c r="DJ117" s="12">
        <v>1.0</v>
      </c>
      <c r="DK117" s="12">
        <v>1.0</v>
      </c>
      <c r="DL117" s="12">
        <v>1.0</v>
      </c>
      <c r="DM117" s="12">
        <v>0.0</v>
      </c>
      <c r="DN117" s="12"/>
      <c r="DO117" s="12"/>
      <c r="DP117" s="12"/>
      <c r="DQ117" s="18">
        <v>1.0769230769230769</v>
      </c>
      <c r="DR117" s="18">
        <v>0.49354811679282456</v>
      </c>
      <c r="DS117" s="13">
        <v>14.0</v>
      </c>
      <c r="DT117" s="12">
        <v>5039712.0</v>
      </c>
      <c r="DU117" s="12">
        <v>27388.0</v>
      </c>
      <c r="DV117" s="12">
        <v>3923.0</v>
      </c>
      <c r="DW117" s="12">
        <v>26287.0</v>
      </c>
      <c r="DX117" s="12">
        <v>8899.0</v>
      </c>
      <c r="DY117" s="12">
        <v>9702.0</v>
      </c>
      <c r="DZ117" s="12">
        <v>23591.0</v>
      </c>
      <c r="EA117" s="12">
        <v>26828.0</v>
      </c>
      <c r="EB117" s="12">
        <v>6524.0</v>
      </c>
      <c r="EC117" s="12">
        <v>51376.0</v>
      </c>
      <c r="ED117" s="12">
        <v>4622.0</v>
      </c>
      <c r="EE117" s="12">
        <v>59328.0</v>
      </c>
      <c r="EF117" s="12"/>
      <c r="EG117" s="12"/>
      <c r="EH117" s="12"/>
      <c r="EI117" s="12"/>
      <c r="EJ117" s="18">
        <v>440681.6666666667</v>
      </c>
      <c r="EK117" s="18">
        <v>1448429.3183885484</v>
      </c>
      <c r="EL117" s="13">
        <v>5288180.0</v>
      </c>
      <c r="EM117" s="12">
        <v>5039712.0</v>
      </c>
      <c r="EN117" s="12">
        <v>27388.0</v>
      </c>
      <c r="EO117" s="12">
        <v>3923.0</v>
      </c>
      <c r="EP117" s="12">
        <v>26287.0</v>
      </c>
      <c r="EQ117" s="12">
        <v>8899.0</v>
      </c>
      <c r="ER117" s="12">
        <v>9702.0</v>
      </c>
      <c r="ES117" s="12">
        <v>23591.0</v>
      </c>
      <c r="ET117" s="12">
        <v>26828.0</v>
      </c>
      <c r="EU117" s="12">
        <v>6524.0</v>
      </c>
      <c r="EV117" s="12">
        <v>51376.0</v>
      </c>
      <c r="EW117" s="12">
        <v>4622.0</v>
      </c>
      <c r="EX117" s="12">
        <v>59328.0</v>
      </c>
      <c r="EY117" s="12"/>
      <c r="EZ117" s="12"/>
      <c r="FA117" s="12"/>
      <c r="FB117" s="12"/>
      <c r="FC117" s="18">
        <v>440681.6666666667</v>
      </c>
      <c r="FD117" s="18">
        <v>1448429.3183885484</v>
      </c>
      <c r="FE117" s="13">
        <v>5288180.0</v>
      </c>
      <c r="FF117" s="17">
        <v>624538.0</v>
      </c>
      <c r="FG117" s="17">
        <v>624538.0</v>
      </c>
      <c r="FH117" s="12">
        <v>624563.0</v>
      </c>
      <c r="FI117" s="12">
        <v>624564.0</v>
      </c>
      <c r="FJ117" s="12">
        <v>945250.0</v>
      </c>
      <c r="FK117" s="12">
        <v>945251.0</v>
      </c>
      <c r="FL117" s="12">
        <v>945303.0</v>
      </c>
      <c r="FM117" s="12">
        <v>945304.0</v>
      </c>
      <c r="FN117" s="12">
        <v>1.0</v>
      </c>
      <c r="FO117" s="12">
        <v>1.0</v>
      </c>
      <c r="FP117" s="12">
        <v>0.0</v>
      </c>
      <c r="FQ117" s="12">
        <v>0.0</v>
      </c>
      <c r="FR117" s="13">
        <v>0.5</v>
      </c>
      <c r="FS117" s="13">
        <v>0.5773502691896257</v>
      </c>
      <c r="FT117" s="13">
        <v>2.0</v>
      </c>
      <c r="FU117" s="12">
        <v>0.0</v>
      </c>
      <c r="FV117" s="12">
        <v>0.0</v>
      </c>
      <c r="FW117" s="12">
        <v>1.0</v>
      </c>
      <c r="FX117" s="12">
        <v>0.0</v>
      </c>
      <c r="FY117" s="13">
        <v>0.25</v>
      </c>
      <c r="FZ117" s="13">
        <v>0.5</v>
      </c>
      <c r="GA117" s="13">
        <v>1.0</v>
      </c>
      <c r="GB117" s="12">
        <v>0.0</v>
      </c>
      <c r="GC117" s="12">
        <v>0.0</v>
      </c>
      <c r="GD117" s="12">
        <v>2.0</v>
      </c>
      <c r="GE117" s="12">
        <v>0.0</v>
      </c>
      <c r="GF117" s="13">
        <v>0.5</v>
      </c>
      <c r="GG117" s="13">
        <v>1.0</v>
      </c>
      <c r="GH117" s="13">
        <v>2.0</v>
      </c>
      <c r="GI117" s="12">
        <v>0.0</v>
      </c>
      <c r="GJ117" s="12">
        <v>0.0</v>
      </c>
      <c r="GK117" s="12">
        <v>0.0</v>
      </c>
      <c r="GL117" s="12">
        <v>0.0</v>
      </c>
      <c r="GM117" s="13">
        <v>0.0</v>
      </c>
      <c r="GN117" s="13">
        <v>0.0</v>
      </c>
      <c r="GO117" s="13">
        <v>0.0</v>
      </c>
      <c r="GP117" s="12">
        <v>1.0</v>
      </c>
      <c r="GQ117" s="12">
        <v>1.0</v>
      </c>
      <c r="GR117" s="12">
        <v>1.0</v>
      </c>
      <c r="GS117" s="12">
        <v>3.0</v>
      </c>
      <c r="GT117" s="13">
        <v>1.5</v>
      </c>
      <c r="GU117" s="13">
        <v>1.0</v>
      </c>
      <c r="GV117" s="13">
        <v>6.0</v>
      </c>
      <c r="GW117" s="12">
        <v>8075.0</v>
      </c>
      <c r="GX117" s="12">
        <v>41332.0</v>
      </c>
      <c r="GY117" s="12">
        <v>26719.0</v>
      </c>
      <c r="GZ117" s="12">
        <v>39559.0</v>
      </c>
      <c r="HA117" s="13">
        <v>28921.25</v>
      </c>
      <c r="HB117" s="13">
        <v>15347.143976975</v>
      </c>
      <c r="HC117" s="13">
        <v>115685.0</v>
      </c>
      <c r="HD117" s="12">
        <v>8075.0</v>
      </c>
      <c r="HE117" s="12">
        <v>41332.0</v>
      </c>
      <c r="HF117" s="12">
        <v>26719.0</v>
      </c>
      <c r="HG117" s="12">
        <v>39559.0</v>
      </c>
      <c r="HH117" s="13">
        <v>28921.25</v>
      </c>
      <c r="HI117" s="13">
        <v>15347.143976975</v>
      </c>
      <c r="HJ117" s="13">
        <v>115685.0</v>
      </c>
      <c r="HK117" s="12"/>
      <c r="HL117" s="12"/>
      <c r="HM117" s="12"/>
      <c r="HN117" s="12"/>
      <c r="HO117" s="12"/>
      <c r="HP117" s="12"/>
      <c r="HQ117" s="12"/>
      <c r="HR117" s="12"/>
      <c r="HS117" s="12"/>
    </row>
    <row r="118" ht="13.5" customHeight="1">
      <c r="A118" s="12">
        <v>229173.0</v>
      </c>
      <c r="B118" s="13">
        <v>0.854709419</v>
      </c>
      <c r="C118" s="13" t="s">
        <v>643</v>
      </c>
      <c r="D118" s="39" t="s">
        <v>644</v>
      </c>
      <c r="E118" s="12">
        <v>1.0</v>
      </c>
      <c r="F118" s="40">
        <v>16.0</v>
      </c>
      <c r="G118" s="12">
        <v>4185408.0</v>
      </c>
      <c r="H118" s="12">
        <v>1045928.0</v>
      </c>
      <c r="I118" s="12">
        <v>229173.0</v>
      </c>
      <c r="J118" s="14">
        <v>0.03205671296296297</v>
      </c>
      <c r="K118" s="14">
        <v>0.026032407407407407</v>
      </c>
      <c r="L118" s="12" t="s">
        <v>39</v>
      </c>
      <c r="M118" s="17">
        <v>622781.0</v>
      </c>
      <c r="N118" s="17">
        <v>622781.0</v>
      </c>
      <c r="O118" s="12">
        <v>623092.0</v>
      </c>
      <c r="P118" s="12">
        <v>623092.0</v>
      </c>
      <c r="Q118" s="17">
        <v>624294.0</v>
      </c>
      <c r="R118" s="12">
        <v>624295.0</v>
      </c>
      <c r="S118" s="17">
        <v>624311.0</v>
      </c>
      <c r="T118" s="12">
        <v>624312.0</v>
      </c>
      <c r="U118" s="12">
        <v>623136.0</v>
      </c>
      <c r="V118" s="12">
        <v>623136.0</v>
      </c>
      <c r="W118" s="12">
        <v>624301.0</v>
      </c>
      <c r="X118" s="12">
        <v>624313.0</v>
      </c>
      <c r="Y118" s="12">
        <v>624302.0</v>
      </c>
      <c r="Z118" s="12">
        <v>624314.0</v>
      </c>
      <c r="AA118" s="12">
        <v>623167.0</v>
      </c>
      <c r="AB118" s="12">
        <v>623167.0</v>
      </c>
      <c r="AC118" s="17">
        <v>1.0</v>
      </c>
      <c r="AD118" s="17">
        <v>1.0</v>
      </c>
      <c r="AE118" s="12">
        <v>1.0</v>
      </c>
      <c r="AF118" s="12">
        <v>1.0</v>
      </c>
      <c r="AG118" s="17">
        <v>1.0</v>
      </c>
      <c r="AH118" s="12">
        <v>1.0</v>
      </c>
      <c r="AI118" s="17">
        <v>1.0</v>
      </c>
      <c r="AJ118" s="12">
        <v>1.0</v>
      </c>
      <c r="AK118" s="12">
        <v>1.0</v>
      </c>
      <c r="AL118" s="12">
        <v>1.0</v>
      </c>
      <c r="AM118" s="12">
        <v>1.0</v>
      </c>
      <c r="AN118" s="12">
        <v>1.0</v>
      </c>
      <c r="AO118" s="12">
        <v>1.0</v>
      </c>
      <c r="AP118" s="12">
        <v>1.0</v>
      </c>
      <c r="AQ118" s="12">
        <v>1.0</v>
      </c>
      <c r="AR118" s="12">
        <v>1.0</v>
      </c>
      <c r="AS118" s="18">
        <v>1.0</v>
      </c>
      <c r="AT118" s="18">
        <v>0.0</v>
      </c>
      <c r="AU118" s="13">
        <v>16.0</v>
      </c>
      <c r="AV118" s="12">
        <v>0.0</v>
      </c>
      <c r="AW118" s="12">
        <v>0.0</v>
      </c>
      <c r="AX118" s="12">
        <v>0.0</v>
      </c>
      <c r="AY118" s="12">
        <v>0.0</v>
      </c>
      <c r="AZ118" s="12">
        <v>0.0</v>
      </c>
      <c r="BA118" s="12">
        <v>0.0</v>
      </c>
      <c r="BB118" s="12">
        <v>0.0</v>
      </c>
      <c r="BC118" s="12">
        <v>0.0</v>
      </c>
      <c r="BD118" s="12">
        <v>0.0</v>
      </c>
      <c r="BE118" s="12">
        <v>0.0</v>
      </c>
      <c r="BF118" s="12">
        <v>0.0</v>
      </c>
      <c r="BG118" s="12">
        <v>0.0</v>
      </c>
      <c r="BH118" s="12">
        <v>0.0</v>
      </c>
      <c r="BI118" s="12">
        <v>0.0</v>
      </c>
      <c r="BJ118" s="12">
        <v>0.0</v>
      </c>
      <c r="BK118" s="12">
        <v>0.0</v>
      </c>
      <c r="BL118" s="18">
        <v>0.0</v>
      </c>
      <c r="BM118" s="18">
        <v>0.0</v>
      </c>
      <c r="BN118" s="13">
        <v>0.0</v>
      </c>
      <c r="BO118" s="12">
        <v>0.0</v>
      </c>
      <c r="BP118" s="12">
        <v>0.0</v>
      </c>
      <c r="BQ118" s="12">
        <v>0.0</v>
      </c>
      <c r="BR118" s="12">
        <v>0.0</v>
      </c>
      <c r="BS118" s="12">
        <v>0.0</v>
      </c>
      <c r="BT118" s="12">
        <v>0.0</v>
      </c>
      <c r="BU118" s="12">
        <v>0.0</v>
      </c>
      <c r="BV118" s="12">
        <v>0.0</v>
      </c>
      <c r="BW118" s="12">
        <v>0.0</v>
      </c>
      <c r="BX118" s="12">
        <v>0.0</v>
      </c>
      <c r="BY118" s="12">
        <v>0.0</v>
      </c>
      <c r="BZ118" s="12">
        <v>0.0</v>
      </c>
      <c r="CA118" s="12">
        <v>0.0</v>
      </c>
      <c r="CB118" s="12">
        <v>0.0</v>
      </c>
      <c r="CC118" s="12">
        <v>0.0</v>
      </c>
      <c r="CD118" s="12">
        <v>0.0</v>
      </c>
      <c r="CE118" s="18">
        <v>0.0</v>
      </c>
      <c r="CF118" s="18">
        <v>0.0</v>
      </c>
      <c r="CG118" s="13">
        <v>0.0</v>
      </c>
      <c r="CH118" s="12">
        <v>0.0</v>
      </c>
      <c r="CI118" s="12">
        <v>0.0</v>
      </c>
      <c r="CJ118" s="12">
        <v>0.0</v>
      </c>
      <c r="CK118" s="12">
        <v>0.0</v>
      </c>
      <c r="CL118" s="12">
        <v>0.0</v>
      </c>
      <c r="CM118" s="12">
        <v>0.0</v>
      </c>
      <c r="CN118" s="12">
        <v>0.0</v>
      </c>
      <c r="CO118" s="12">
        <v>0.0</v>
      </c>
      <c r="CP118" s="12">
        <v>0.0</v>
      </c>
      <c r="CQ118" s="12">
        <v>0.0</v>
      </c>
      <c r="CR118" s="12">
        <v>0.0</v>
      </c>
      <c r="CS118" s="12">
        <v>0.0</v>
      </c>
      <c r="CT118" s="12">
        <v>0.0</v>
      </c>
      <c r="CU118" s="12">
        <v>0.0</v>
      </c>
      <c r="CV118" s="12">
        <v>0.0</v>
      </c>
      <c r="CW118" s="12">
        <v>0.0</v>
      </c>
      <c r="CX118" s="18">
        <v>0.0</v>
      </c>
      <c r="CY118" s="18">
        <v>0.0</v>
      </c>
      <c r="CZ118" s="13">
        <v>0.0</v>
      </c>
      <c r="DA118" s="12">
        <v>1.0</v>
      </c>
      <c r="DB118" s="12">
        <v>1.0</v>
      </c>
      <c r="DC118" s="12">
        <v>1.0</v>
      </c>
      <c r="DD118" s="12">
        <v>1.0</v>
      </c>
      <c r="DE118" s="12">
        <v>1.0</v>
      </c>
      <c r="DF118" s="12">
        <v>1.0</v>
      </c>
      <c r="DG118" s="12">
        <v>1.0</v>
      </c>
      <c r="DH118" s="12">
        <v>1.0</v>
      </c>
      <c r="DI118" s="12">
        <v>1.0</v>
      </c>
      <c r="DJ118" s="12">
        <v>1.0</v>
      </c>
      <c r="DK118" s="12">
        <v>1.0</v>
      </c>
      <c r="DL118" s="12">
        <v>1.0</v>
      </c>
      <c r="DM118" s="12">
        <v>1.0</v>
      </c>
      <c r="DN118" s="12">
        <v>1.0</v>
      </c>
      <c r="DO118" s="12">
        <v>1.0</v>
      </c>
      <c r="DP118" s="12">
        <v>1.0</v>
      </c>
      <c r="DQ118" s="18">
        <v>1.0</v>
      </c>
      <c r="DR118" s="18">
        <v>0.0</v>
      </c>
      <c r="DS118" s="13">
        <v>16.0</v>
      </c>
      <c r="DT118" s="12">
        <v>51554.0</v>
      </c>
      <c r="DU118" s="12">
        <v>53230.0</v>
      </c>
      <c r="DV118" s="12">
        <v>20659.0</v>
      </c>
      <c r="DW118" s="12">
        <v>82247.0</v>
      </c>
      <c r="DX118" s="12">
        <v>93463.0</v>
      </c>
      <c r="DY118" s="12">
        <v>5050698.0</v>
      </c>
      <c r="DZ118" s="12">
        <v>72585.0</v>
      </c>
      <c r="EA118" s="12">
        <v>87859.0</v>
      </c>
      <c r="EB118" s="12">
        <v>74464.0</v>
      </c>
      <c r="EC118" s="12">
        <v>79429.0</v>
      </c>
      <c r="ED118" s="12">
        <v>173279.0</v>
      </c>
      <c r="EE118" s="12">
        <v>92201.0</v>
      </c>
      <c r="EF118" s="12">
        <v>209927.0</v>
      </c>
      <c r="EG118" s="12">
        <v>122941.0</v>
      </c>
      <c r="EH118" s="12">
        <v>10277.0</v>
      </c>
      <c r="EI118" s="12">
        <v>78399.0</v>
      </c>
      <c r="EJ118" s="18">
        <v>397075.75</v>
      </c>
      <c r="EK118" s="18">
        <v>1241962.5850857988</v>
      </c>
      <c r="EL118" s="13">
        <v>6353212.0</v>
      </c>
      <c r="EM118" s="12">
        <v>51554.0</v>
      </c>
      <c r="EN118" s="12">
        <v>53230.0</v>
      </c>
      <c r="EO118" s="12">
        <v>20659.0</v>
      </c>
      <c r="EP118" s="12">
        <v>82247.0</v>
      </c>
      <c r="EQ118" s="12">
        <v>93463.0</v>
      </c>
      <c r="ER118" s="12">
        <v>5050698.0</v>
      </c>
      <c r="ES118" s="12">
        <v>72585.0</v>
      </c>
      <c r="ET118" s="12">
        <v>87859.0</v>
      </c>
      <c r="EU118" s="12">
        <v>74464.0</v>
      </c>
      <c r="EV118" s="12">
        <v>79429.0</v>
      </c>
      <c r="EW118" s="12">
        <v>173279.0</v>
      </c>
      <c r="EX118" s="12">
        <v>92201.0</v>
      </c>
      <c r="EY118" s="12">
        <v>209927.0</v>
      </c>
      <c r="EZ118" s="12">
        <v>122941.0</v>
      </c>
      <c r="FA118" s="12">
        <v>10277.0</v>
      </c>
      <c r="FB118" s="12">
        <v>78399.0</v>
      </c>
      <c r="FC118" s="18">
        <v>397075.75</v>
      </c>
      <c r="FD118" s="18">
        <v>1241962.5850857988</v>
      </c>
      <c r="FE118" s="13">
        <v>6353212.0</v>
      </c>
      <c r="FF118" s="17">
        <v>624538.0</v>
      </c>
      <c r="FG118" s="17">
        <v>624538.0</v>
      </c>
      <c r="FH118" s="12">
        <v>624563.0</v>
      </c>
      <c r="FI118" s="12">
        <v>624564.0</v>
      </c>
      <c r="FJ118" s="12">
        <v>945250.0</v>
      </c>
      <c r="FK118" s="12">
        <v>945251.0</v>
      </c>
      <c r="FL118" s="12">
        <v>945303.0</v>
      </c>
      <c r="FM118" s="12">
        <v>945304.0</v>
      </c>
      <c r="FN118" s="12">
        <v>1.0</v>
      </c>
      <c r="FO118" s="12">
        <v>1.0</v>
      </c>
      <c r="FP118" s="12">
        <v>1.0</v>
      </c>
      <c r="FQ118" s="12">
        <v>1.0</v>
      </c>
      <c r="FR118" s="13">
        <v>1.0</v>
      </c>
      <c r="FS118" s="13">
        <v>0.0</v>
      </c>
      <c r="FT118" s="13">
        <v>4.0</v>
      </c>
      <c r="FU118" s="12">
        <v>0.0</v>
      </c>
      <c r="FV118" s="12">
        <v>0.0</v>
      </c>
      <c r="FW118" s="12">
        <v>0.0</v>
      </c>
      <c r="FX118" s="12">
        <v>0.0</v>
      </c>
      <c r="FY118" s="13">
        <v>0.0</v>
      </c>
      <c r="FZ118" s="13">
        <v>0.0</v>
      </c>
      <c r="GA118" s="13">
        <v>0.0</v>
      </c>
      <c r="GB118" s="12">
        <v>0.0</v>
      </c>
      <c r="GC118" s="12">
        <v>0.0</v>
      </c>
      <c r="GD118" s="12">
        <v>0.0</v>
      </c>
      <c r="GE118" s="12">
        <v>0.0</v>
      </c>
      <c r="GF118" s="13">
        <v>0.0</v>
      </c>
      <c r="GG118" s="13">
        <v>0.0</v>
      </c>
      <c r="GH118" s="13">
        <v>0.0</v>
      </c>
      <c r="GI118" s="12">
        <v>0.0</v>
      </c>
      <c r="GJ118" s="12">
        <v>0.0</v>
      </c>
      <c r="GK118" s="12">
        <v>0.0</v>
      </c>
      <c r="GL118" s="12">
        <v>0.0</v>
      </c>
      <c r="GM118" s="13">
        <v>0.0</v>
      </c>
      <c r="GN118" s="13">
        <v>0.0</v>
      </c>
      <c r="GO118" s="13">
        <v>0.0</v>
      </c>
      <c r="GP118" s="12">
        <v>1.0</v>
      </c>
      <c r="GQ118" s="12">
        <v>1.0</v>
      </c>
      <c r="GR118" s="12">
        <v>1.0</v>
      </c>
      <c r="GS118" s="12">
        <v>1.0</v>
      </c>
      <c r="GT118" s="13">
        <v>1.0</v>
      </c>
      <c r="GU118" s="13">
        <v>0.0</v>
      </c>
      <c r="GV118" s="13">
        <v>4.0</v>
      </c>
      <c r="GW118" s="12">
        <v>43026.0</v>
      </c>
      <c r="GX118" s="12">
        <v>93550.0</v>
      </c>
      <c r="GY118" s="12">
        <v>152650.0</v>
      </c>
      <c r="GZ118" s="12">
        <v>46787.0</v>
      </c>
      <c r="HA118" s="13">
        <v>84003.25</v>
      </c>
      <c r="HB118" s="13">
        <v>51211.00468567929</v>
      </c>
      <c r="HC118" s="13">
        <v>336013.0</v>
      </c>
      <c r="HD118" s="12">
        <v>43026.0</v>
      </c>
      <c r="HE118" s="12">
        <v>93550.0</v>
      </c>
      <c r="HF118" s="12">
        <v>152650.0</v>
      </c>
      <c r="HG118" s="12">
        <v>46787.0</v>
      </c>
      <c r="HH118" s="13">
        <v>84003.25</v>
      </c>
      <c r="HI118" s="13">
        <v>51211.00468567929</v>
      </c>
      <c r="HJ118" s="13">
        <v>336013.0</v>
      </c>
      <c r="HK118" s="12"/>
      <c r="HL118" s="12"/>
      <c r="HM118" s="12"/>
      <c r="HN118" s="12"/>
      <c r="HO118" s="12"/>
      <c r="HP118" s="12"/>
      <c r="HQ118" s="12"/>
      <c r="HR118" s="12"/>
      <c r="HS118" s="12"/>
    </row>
    <row r="119" ht="13.5" customHeight="1">
      <c r="A119" s="12">
        <v>229175.0</v>
      </c>
      <c r="B119" s="13">
        <v>0.865275142</v>
      </c>
      <c r="C119" s="13" t="s">
        <v>643</v>
      </c>
      <c r="D119" s="39" t="s">
        <v>644</v>
      </c>
      <c r="E119" s="12">
        <v>1.0</v>
      </c>
      <c r="F119" s="40">
        <v>16.0</v>
      </c>
      <c r="G119" s="12">
        <v>4185776.0</v>
      </c>
      <c r="H119" s="12">
        <v>1045928.0</v>
      </c>
      <c r="I119" s="12">
        <v>229175.0</v>
      </c>
      <c r="J119" s="14">
        <v>0.014083333333333335</v>
      </c>
      <c r="K119" s="14">
        <v>0.02073726851851852</v>
      </c>
      <c r="L119" s="12" t="s">
        <v>39</v>
      </c>
      <c r="M119" s="17">
        <v>622781.0</v>
      </c>
      <c r="N119" s="17">
        <v>622781.0</v>
      </c>
      <c r="O119" s="12">
        <v>623092.0</v>
      </c>
      <c r="P119" s="12">
        <v>623092.0</v>
      </c>
      <c r="Q119" s="17">
        <v>624294.0</v>
      </c>
      <c r="R119" s="12">
        <v>624295.0</v>
      </c>
      <c r="S119" s="17">
        <v>624311.0</v>
      </c>
      <c r="T119" s="12">
        <v>624312.0</v>
      </c>
      <c r="U119" s="12">
        <v>623136.0</v>
      </c>
      <c r="V119" s="12">
        <v>623136.0</v>
      </c>
      <c r="W119" s="12">
        <v>624301.0</v>
      </c>
      <c r="X119" s="12">
        <v>624313.0</v>
      </c>
      <c r="Y119" s="12">
        <v>624302.0</v>
      </c>
      <c r="Z119" s="12">
        <v>624314.0</v>
      </c>
      <c r="AA119" s="12">
        <v>623167.0</v>
      </c>
      <c r="AB119" s="12">
        <v>623167.0</v>
      </c>
      <c r="AC119" s="17">
        <v>1.0</v>
      </c>
      <c r="AD119" s="17">
        <v>1.0</v>
      </c>
      <c r="AE119" s="12">
        <v>1.0</v>
      </c>
      <c r="AF119" s="12">
        <v>1.0</v>
      </c>
      <c r="AG119" s="17">
        <v>1.0</v>
      </c>
      <c r="AH119" s="12">
        <v>1.0</v>
      </c>
      <c r="AI119" s="17">
        <v>1.0</v>
      </c>
      <c r="AJ119" s="12">
        <v>1.0</v>
      </c>
      <c r="AK119" s="12">
        <v>1.0</v>
      </c>
      <c r="AL119" s="12">
        <v>1.0</v>
      </c>
      <c r="AM119" s="12">
        <v>1.0</v>
      </c>
      <c r="AN119" s="12">
        <v>1.0</v>
      </c>
      <c r="AO119" s="12">
        <v>1.0</v>
      </c>
      <c r="AP119" s="12">
        <v>1.0</v>
      </c>
      <c r="AQ119" s="12">
        <v>1.0</v>
      </c>
      <c r="AR119" s="12">
        <v>1.0</v>
      </c>
      <c r="AS119" s="18">
        <v>1.0</v>
      </c>
      <c r="AT119" s="18">
        <v>0.0</v>
      </c>
      <c r="AU119" s="13">
        <v>16.0</v>
      </c>
      <c r="AV119" s="12">
        <v>0.0</v>
      </c>
      <c r="AW119" s="12">
        <v>0.0</v>
      </c>
      <c r="AX119" s="12">
        <v>0.0</v>
      </c>
      <c r="AY119" s="12">
        <v>0.0</v>
      </c>
      <c r="AZ119" s="12">
        <v>0.0</v>
      </c>
      <c r="BA119" s="12">
        <v>0.0</v>
      </c>
      <c r="BB119" s="12">
        <v>0.0</v>
      </c>
      <c r="BC119" s="12">
        <v>0.0</v>
      </c>
      <c r="BD119" s="12">
        <v>0.0</v>
      </c>
      <c r="BE119" s="12">
        <v>0.0</v>
      </c>
      <c r="BF119" s="12">
        <v>0.0</v>
      </c>
      <c r="BG119" s="12">
        <v>0.0</v>
      </c>
      <c r="BH119" s="12">
        <v>0.0</v>
      </c>
      <c r="BI119" s="12">
        <v>0.0</v>
      </c>
      <c r="BJ119" s="12">
        <v>0.0</v>
      </c>
      <c r="BK119" s="12">
        <v>0.0</v>
      </c>
      <c r="BL119" s="18">
        <v>0.0</v>
      </c>
      <c r="BM119" s="18">
        <v>0.0</v>
      </c>
      <c r="BN119" s="13">
        <v>0.0</v>
      </c>
      <c r="BO119" s="12">
        <v>0.0</v>
      </c>
      <c r="BP119" s="12">
        <v>0.0</v>
      </c>
      <c r="BQ119" s="12">
        <v>0.0</v>
      </c>
      <c r="BR119" s="12">
        <v>0.0</v>
      </c>
      <c r="BS119" s="12">
        <v>0.0</v>
      </c>
      <c r="BT119" s="12">
        <v>0.0</v>
      </c>
      <c r="BU119" s="12">
        <v>0.0</v>
      </c>
      <c r="BV119" s="12">
        <v>0.0</v>
      </c>
      <c r="BW119" s="12">
        <v>0.0</v>
      </c>
      <c r="BX119" s="12">
        <v>0.0</v>
      </c>
      <c r="BY119" s="12">
        <v>0.0</v>
      </c>
      <c r="BZ119" s="12">
        <v>0.0</v>
      </c>
      <c r="CA119" s="12">
        <v>0.0</v>
      </c>
      <c r="CB119" s="12">
        <v>0.0</v>
      </c>
      <c r="CC119" s="12">
        <v>0.0</v>
      </c>
      <c r="CD119" s="12">
        <v>0.0</v>
      </c>
      <c r="CE119" s="18">
        <v>0.0</v>
      </c>
      <c r="CF119" s="18">
        <v>0.0</v>
      </c>
      <c r="CG119" s="13">
        <v>0.0</v>
      </c>
      <c r="CH119" s="12">
        <v>0.0</v>
      </c>
      <c r="CI119" s="12">
        <v>0.0</v>
      </c>
      <c r="CJ119" s="12">
        <v>0.0</v>
      </c>
      <c r="CK119" s="12">
        <v>0.0</v>
      </c>
      <c r="CL119" s="12">
        <v>0.0</v>
      </c>
      <c r="CM119" s="12">
        <v>0.0</v>
      </c>
      <c r="CN119" s="12">
        <v>0.0</v>
      </c>
      <c r="CO119" s="12">
        <v>0.0</v>
      </c>
      <c r="CP119" s="12">
        <v>0.0</v>
      </c>
      <c r="CQ119" s="12">
        <v>0.0</v>
      </c>
      <c r="CR119" s="12">
        <v>0.0</v>
      </c>
      <c r="CS119" s="12">
        <v>0.0</v>
      </c>
      <c r="CT119" s="12">
        <v>0.0</v>
      </c>
      <c r="CU119" s="12">
        <v>0.0</v>
      </c>
      <c r="CV119" s="12">
        <v>0.0</v>
      </c>
      <c r="CW119" s="12">
        <v>0.0</v>
      </c>
      <c r="CX119" s="18">
        <v>0.0</v>
      </c>
      <c r="CY119" s="18">
        <v>0.0</v>
      </c>
      <c r="CZ119" s="13">
        <v>0.0</v>
      </c>
      <c r="DA119" s="12">
        <v>1.0</v>
      </c>
      <c r="DB119" s="12">
        <v>1.0</v>
      </c>
      <c r="DC119" s="12">
        <v>1.0</v>
      </c>
      <c r="DD119" s="12">
        <v>1.0</v>
      </c>
      <c r="DE119" s="12">
        <v>1.0</v>
      </c>
      <c r="DF119" s="12">
        <v>1.0</v>
      </c>
      <c r="DG119" s="12">
        <v>1.0</v>
      </c>
      <c r="DH119" s="12">
        <v>1.0</v>
      </c>
      <c r="DI119" s="12">
        <v>1.0</v>
      </c>
      <c r="DJ119" s="12">
        <v>1.0</v>
      </c>
      <c r="DK119" s="12">
        <v>1.0</v>
      </c>
      <c r="DL119" s="12">
        <v>1.0</v>
      </c>
      <c r="DM119" s="12">
        <v>1.0</v>
      </c>
      <c r="DN119" s="12">
        <v>1.0</v>
      </c>
      <c r="DO119" s="12">
        <v>1.0</v>
      </c>
      <c r="DP119" s="12">
        <v>1.0</v>
      </c>
      <c r="DQ119" s="18">
        <v>1.0</v>
      </c>
      <c r="DR119" s="18">
        <v>0.0</v>
      </c>
      <c r="DS119" s="13">
        <v>16.0</v>
      </c>
      <c r="DT119" s="12">
        <v>71708.0</v>
      </c>
      <c r="DU119" s="12">
        <v>27570.0</v>
      </c>
      <c r="DV119" s="12">
        <v>5543.0</v>
      </c>
      <c r="DW119" s="12">
        <v>48784.0</v>
      </c>
      <c r="DX119" s="12">
        <v>35040.0</v>
      </c>
      <c r="DY119" s="12">
        <v>15120.0</v>
      </c>
      <c r="DZ119" s="12">
        <v>40568.0</v>
      </c>
      <c r="EA119" s="12">
        <v>20160.0</v>
      </c>
      <c r="EB119" s="12">
        <v>8519.0</v>
      </c>
      <c r="EC119" s="12">
        <v>31104.0</v>
      </c>
      <c r="ED119" s="12">
        <v>79192.0</v>
      </c>
      <c r="EE119" s="12">
        <v>48656.0</v>
      </c>
      <c r="EF119" s="12">
        <v>49943.0</v>
      </c>
      <c r="EG119" s="12">
        <v>61264.0</v>
      </c>
      <c r="EH119" s="12">
        <v>8046.0</v>
      </c>
      <c r="EI119" s="12">
        <v>9663.0</v>
      </c>
      <c r="EJ119" s="18">
        <v>35055.0</v>
      </c>
      <c r="EK119" s="18">
        <v>23443.841408779408</v>
      </c>
      <c r="EL119" s="13">
        <v>560880.0</v>
      </c>
      <c r="EM119" s="12">
        <v>71708.0</v>
      </c>
      <c r="EN119" s="12">
        <v>27570.0</v>
      </c>
      <c r="EO119" s="12">
        <v>5543.0</v>
      </c>
      <c r="EP119" s="12">
        <v>48784.0</v>
      </c>
      <c r="EQ119" s="12">
        <v>35040.0</v>
      </c>
      <c r="ER119" s="12">
        <v>15120.0</v>
      </c>
      <c r="ES119" s="12">
        <v>40568.0</v>
      </c>
      <c r="ET119" s="12">
        <v>20160.0</v>
      </c>
      <c r="EU119" s="12">
        <v>8519.0</v>
      </c>
      <c r="EV119" s="12">
        <v>31104.0</v>
      </c>
      <c r="EW119" s="12">
        <v>79192.0</v>
      </c>
      <c r="EX119" s="12">
        <v>48656.0</v>
      </c>
      <c r="EY119" s="12">
        <v>49943.0</v>
      </c>
      <c r="EZ119" s="12">
        <v>61264.0</v>
      </c>
      <c r="FA119" s="12">
        <v>8046.0</v>
      </c>
      <c r="FB119" s="12">
        <v>9663.0</v>
      </c>
      <c r="FC119" s="18">
        <v>35055.0</v>
      </c>
      <c r="FD119" s="18">
        <v>23443.841408779408</v>
      </c>
      <c r="FE119" s="13">
        <v>560880.0</v>
      </c>
      <c r="FF119" s="17">
        <v>624538.0</v>
      </c>
      <c r="FG119" s="17">
        <v>624538.0</v>
      </c>
      <c r="FH119" s="12">
        <v>624563.0</v>
      </c>
      <c r="FI119" s="12">
        <v>624564.0</v>
      </c>
      <c r="FJ119" s="12">
        <v>945250.0</v>
      </c>
      <c r="FK119" s="12">
        <v>945251.0</v>
      </c>
      <c r="FL119" s="12">
        <v>945303.0</v>
      </c>
      <c r="FM119" s="12">
        <v>945304.0</v>
      </c>
      <c r="FN119" s="12">
        <v>1.0</v>
      </c>
      <c r="FO119" s="12">
        <v>0.0</v>
      </c>
      <c r="FP119" s="12">
        <v>1.0</v>
      </c>
      <c r="FQ119" s="12">
        <v>0.0</v>
      </c>
      <c r="FR119" s="13">
        <v>0.5</v>
      </c>
      <c r="FS119" s="13">
        <v>0.5773502691896257</v>
      </c>
      <c r="FT119" s="13">
        <v>2.0</v>
      </c>
      <c r="FU119" s="12">
        <v>0.0</v>
      </c>
      <c r="FV119" s="12">
        <v>0.0</v>
      </c>
      <c r="FW119" s="12">
        <v>0.0</v>
      </c>
      <c r="FX119" s="12">
        <v>0.0</v>
      </c>
      <c r="FY119" s="13">
        <v>0.0</v>
      </c>
      <c r="FZ119" s="13">
        <v>0.0</v>
      </c>
      <c r="GA119" s="13">
        <v>0.0</v>
      </c>
      <c r="GB119" s="12">
        <v>0.0</v>
      </c>
      <c r="GC119" s="12">
        <v>0.0</v>
      </c>
      <c r="GD119" s="12">
        <v>0.0</v>
      </c>
      <c r="GE119" s="12">
        <v>0.0</v>
      </c>
      <c r="GF119" s="13">
        <v>0.0</v>
      </c>
      <c r="GG119" s="13">
        <v>0.0</v>
      </c>
      <c r="GH119" s="13">
        <v>0.0</v>
      </c>
      <c r="GI119" s="12">
        <v>0.0</v>
      </c>
      <c r="GJ119" s="12">
        <v>0.0</v>
      </c>
      <c r="GK119" s="12">
        <v>0.0</v>
      </c>
      <c r="GL119" s="12">
        <v>0.0</v>
      </c>
      <c r="GM119" s="13">
        <v>0.0</v>
      </c>
      <c r="GN119" s="13">
        <v>0.0</v>
      </c>
      <c r="GO119" s="13">
        <v>0.0</v>
      </c>
      <c r="GP119" s="12">
        <v>1.0</v>
      </c>
      <c r="GQ119" s="12">
        <v>2.0</v>
      </c>
      <c r="GR119" s="12">
        <v>1.0</v>
      </c>
      <c r="GS119" s="12">
        <v>2.0</v>
      </c>
      <c r="GT119" s="13">
        <v>1.5</v>
      </c>
      <c r="GU119" s="13">
        <v>0.5773502691896257</v>
      </c>
      <c r="GV119" s="13">
        <v>6.0</v>
      </c>
      <c r="GW119" s="12">
        <v>6581.0</v>
      </c>
      <c r="GX119" s="12">
        <v>51480.0</v>
      </c>
      <c r="GY119" s="12">
        <v>51867.0</v>
      </c>
      <c r="GZ119" s="12">
        <v>18172.0</v>
      </c>
      <c r="HA119" s="13">
        <v>32025.0</v>
      </c>
      <c r="HB119" s="13">
        <v>23176.890314851702</v>
      </c>
      <c r="HC119" s="13">
        <v>128100.0</v>
      </c>
      <c r="HD119" s="12">
        <v>6581.0</v>
      </c>
      <c r="HE119" s="12">
        <v>51480.0</v>
      </c>
      <c r="HF119" s="12">
        <v>51867.0</v>
      </c>
      <c r="HG119" s="12">
        <v>18172.0</v>
      </c>
      <c r="HH119" s="13">
        <v>32025.0</v>
      </c>
      <c r="HI119" s="13">
        <v>23176.890314851702</v>
      </c>
      <c r="HJ119" s="13">
        <v>128100.0</v>
      </c>
      <c r="HK119" s="12"/>
      <c r="HL119" s="12"/>
      <c r="HM119" s="12"/>
      <c r="HN119" s="12"/>
      <c r="HO119" s="12"/>
      <c r="HP119" s="12"/>
      <c r="HQ119" s="12"/>
      <c r="HR119" s="12"/>
      <c r="HS119" s="12"/>
    </row>
    <row r="120" ht="13.5" customHeight="1">
      <c r="A120" s="12">
        <v>229179.0</v>
      </c>
      <c r="B120" s="13">
        <v>0.803130148</v>
      </c>
      <c r="C120" s="13" t="s">
        <v>643</v>
      </c>
      <c r="D120" s="39" t="s">
        <v>644</v>
      </c>
      <c r="E120" s="12">
        <v>1.0</v>
      </c>
      <c r="F120" s="40">
        <v>16.0</v>
      </c>
      <c r="G120" s="12">
        <v>4186976.0</v>
      </c>
      <c r="H120" s="12">
        <v>1045748.0</v>
      </c>
      <c r="I120" s="12">
        <v>229179.0</v>
      </c>
      <c r="J120" s="14">
        <v>0.011686342592592594</v>
      </c>
      <c r="K120" s="14">
        <v>0.017777777777777778</v>
      </c>
      <c r="L120" s="12" t="s">
        <v>39</v>
      </c>
      <c r="M120" s="17">
        <v>622781.0</v>
      </c>
      <c r="N120" s="17">
        <v>622781.0</v>
      </c>
      <c r="O120" s="12">
        <v>623092.0</v>
      </c>
      <c r="P120" s="12">
        <v>623092.0</v>
      </c>
      <c r="Q120" s="17">
        <v>624294.0</v>
      </c>
      <c r="R120" s="12">
        <v>624295.0</v>
      </c>
      <c r="S120" s="17">
        <v>624311.0</v>
      </c>
      <c r="T120" s="12">
        <v>624312.0</v>
      </c>
      <c r="U120" s="12">
        <v>623136.0</v>
      </c>
      <c r="V120" s="12">
        <v>623136.0</v>
      </c>
      <c r="W120" s="12">
        <v>624301.0</v>
      </c>
      <c r="X120" s="12">
        <v>624313.0</v>
      </c>
      <c r="Y120" s="12">
        <v>624302.0</v>
      </c>
      <c r="Z120" s="12">
        <v>624314.0</v>
      </c>
      <c r="AA120" s="12">
        <v>623167.0</v>
      </c>
      <c r="AB120" s="12">
        <v>623167.0</v>
      </c>
      <c r="AC120" s="17">
        <v>1.0</v>
      </c>
      <c r="AD120" s="17">
        <v>1.0</v>
      </c>
      <c r="AE120" s="12">
        <v>1.0</v>
      </c>
      <c r="AF120" s="12">
        <v>1.0</v>
      </c>
      <c r="AG120" s="17">
        <v>0.0</v>
      </c>
      <c r="AH120" s="12">
        <v>1.0</v>
      </c>
      <c r="AI120" s="17">
        <v>1.0</v>
      </c>
      <c r="AJ120" s="12">
        <v>1.0</v>
      </c>
      <c r="AK120" s="12">
        <v>1.0</v>
      </c>
      <c r="AL120" s="12">
        <v>1.0</v>
      </c>
      <c r="AM120" s="12">
        <v>1.0</v>
      </c>
      <c r="AN120" s="12">
        <v>1.0</v>
      </c>
      <c r="AO120" s="12">
        <v>1.0</v>
      </c>
      <c r="AP120" s="12">
        <v>0.0</v>
      </c>
      <c r="AQ120" s="12">
        <v>1.0</v>
      </c>
      <c r="AR120" s="12">
        <v>1.0</v>
      </c>
      <c r="AS120" s="18">
        <v>0.875</v>
      </c>
      <c r="AT120" s="18">
        <v>0.3415650255319866</v>
      </c>
      <c r="AU120" s="13">
        <v>14.0</v>
      </c>
      <c r="AV120" s="12">
        <v>0.0</v>
      </c>
      <c r="AW120" s="12">
        <v>0.0</v>
      </c>
      <c r="AX120" s="12">
        <v>0.0</v>
      </c>
      <c r="AY120" s="12">
        <v>0.0</v>
      </c>
      <c r="AZ120" s="12">
        <v>0.0</v>
      </c>
      <c r="BA120" s="12">
        <v>0.0</v>
      </c>
      <c r="BB120" s="12">
        <v>0.0</v>
      </c>
      <c r="BC120" s="12">
        <v>0.0</v>
      </c>
      <c r="BD120" s="12">
        <v>0.0</v>
      </c>
      <c r="BE120" s="12">
        <v>0.0</v>
      </c>
      <c r="BF120" s="12">
        <v>0.0</v>
      </c>
      <c r="BG120" s="12">
        <v>0.0</v>
      </c>
      <c r="BH120" s="12">
        <v>0.0</v>
      </c>
      <c r="BI120" s="12">
        <v>0.0</v>
      </c>
      <c r="BJ120" s="12">
        <v>0.0</v>
      </c>
      <c r="BK120" s="12">
        <v>0.0</v>
      </c>
      <c r="BL120" s="18">
        <v>0.0</v>
      </c>
      <c r="BM120" s="18">
        <v>0.0</v>
      </c>
      <c r="BN120" s="13">
        <v>0.0</v>
      </c>
      <c r="BO120" s="12">
        <v>0.0</v>
      </c>
      <c r="BP120" s="12">
        <v>0.0</v>
      </c>
      <c r="BQ120" s="12">
        <v>0.0</v>
      </c>
      <c r="BR120" s="12">
        <v>0.0</v>
      </c>
      <c r="BS120" s="12">
        <v>0.0</v>
      </c>
      <c r="BT120" s="12">
        <v>0.0</v>
      </c>
      <c r="BU120" s="12">
        <v>0.0</v>
      </c>
      <c r="BV120" s="12">
        <v>0.0</v>
      </c>
      <c r="BW120" s="12">
        <v>0.0</v>
      </c>
      <c r="BX120" s="12">
        <v>0.0</v>
      </c>
      <c r="BY120" s="12">
        <v>0.0</v>
      </c>
      <c r="BZ120" s="12">
        <v>0.0</v>
      </c>
      <c r="CA120" s="12">
        <v>0.0</v>
      </c>
      <c r="CB120" s="12">
        <v>0.0</v>
      </c>
      <c r="CC120" s="12">
        <v>0.0</v>
      </c>
      <c r="CD120" s="12">
        <v>0.0</v>
      </c>
      <c r="CE120" s="18">
        <v>0.0</v>
      </c>
      <c r="CF120" s="18">
        <v>0.0</v>
      </c>
      <c r="CG120" s="13">
        <v>0.0</v>
      </c>
      <c r="CH120" s="12">
        <v>0.0</v>
      </c>
      <c r="CI120" s="12">
        <v>0.0</v>
      </c>
      <c r="CJ120" s="12">
        <v>0.0</v>
      </c>
      <c r="CK120" s="12">
        <v>0.0</v>
      </c>
      <c r="CL120" s="12">
        <v>0.0</v>
      </c>
      <c r="CM120" s="12">
        <v>0.0</v>
      </c>
      <c r="CN120" s="12">
        <v>0.0</v>
      </c>
      <c r="CO120" s="12">
        <v>0.0</v>
      </c>
      <c r="CP120" s="12">
        <v>0.0</v>
      </c>
      <c r="CQ120" s="12">
        <v>0.0</v>
      </c>
      <c r="CR120" s="12">
        <v>0.0</v>
      </c>
      <c r="CS120" s="12">
        <v>0.0</v>
      </c>
      <c r="CT120" s="12">
        <v>0.0</v>
      </c>
      <c r="CU120" s="12">
        <v>0.0</v>
      </c>
      <c r="CV120" s="12">
        <v>0.0</v>
      </c>
      <c r="CW120" s="12">
        <v>0.0</v>
      </c>
      <c r="CX120" s="18">
        <v>0.0</v>
      </c>
      <c r="CY120" s="18">
        <v>0.0</v>
      </c>
      <c r="CZ120" s="13">
        <v>0.0</v>
      </c>
      <c r="DA120" s="12">
        <v>1.0</v>
      </c>
      <c r="DB120" s="12">
        <v>1.0</v>
      </c>
      <c r="DC120" s="12">
        <v>1.0</v>
      </c>
      <c r="DD120" s="12">
        <v>1.0</v>
      </c>
      <c r="DE120" s="12">
        <v>2.0</v>
      </c>
      <c r="DF120" s="12">
        <v>1.0</v>
      </c>
      <c r="DG120" s="12">
        <v>1.0</v>
      </c>
      <c r="DH120" s="12">
        <v>1.0</v>
      </c>
      <c r="DI120" s="12">
        <v>1.0</v>
      </c>
      <c r="DJ120" s="12">
        <v>1.0</v>
      </c>
      <c r="DK120" s="12">
        <v>1.0</v>
      </c>
      <c r="DL120" s="12">
        <v>1.0</v>
      </c>
      <c r="DM120" s="12">
        <v>1.0</v>
      </c>
      <c r="DN120" s="12">
        <v>2.0</v>
      </c>
      <c r="DO120" s="12">
        <v>1.0</v>
      </c>
      <c r="DP120" s="12">
        <v>1.0</v>
      </c>
      <c r="DQ120" s="18">
        <v>1.125</v>
      </c>
      <c r="DR120" s="18">
        <v>0.3415650255319866</v>
      </c>
      <c r="DS120" s="13">
        <v>18.0</v>
      </c>
      <c r="DT120" s="12">
        <v>12735.0</v>
      </c>
      <c r="DU120" s="12">
        <v>4069.0</v>
      </c>
      <c r="DV120" s="12">
        <v>19004.0</v>
      </c>
      <c r="DW120" s="12">
        <v>2627.0</v>
      </c>
      <c r="DX120" s="12">
        <v>14585.0</v>
      </c>
      <c r="DY120" s="12">
        <v>24432.0</v>
      </c>
      <c r="DZ120" s="12">
        <v>37771.0</v>
      </c>
      <c r="EA120" s="12">
        <v>44363.0</v>
      </c>
      <c r="EB120" s="12">
        <v>19366.0</v>
      </c>
      <c r="EC120" s="12">
        <v>2589.0</v>
      </c>
      <c r="ED120" s="12">
        <v>71431.0</v>
      </c>
      <c r="EE120" s="12">
        <v>52938.0</v>
      </c>
      <c r="EF120" s="12">
        <v>82894.0</v>
      </c>
      <c r="EG120" s="12">
        <v>49867.0</v>
      </c>
      <c r="EH120" s="12">
        <v>13238.0</v>
      </c>
      <c r="EI120" s="12">
        <v>3680.0</v>
      </c>
      <c r="EJ120" s="18">
        <v>28474.3125</v>
      </c>
      <c r="EK120" s="18">
        <v>25314.106848998246</v>
      </c>
      <c r="EL120" s="13">
        <v>455589.0</v>
      </c>
      <c r="EM120" s="12">
        <v>12735.0</v>
      </c>
      <c r="EN120" s="12">
        <v>4069.0</v>
      </c>
      <c r="EO120" s="12">
        <v>19004.0</v>
      </c>
      <c r="EP120" s="12">
        <v>2627.0</v>
      </c>
      <c r="EQ120" s="12">
        <v>14585.0</v>
      </c>
      <c r="ER120" s="12">
        <v>24432.0</v>
      </c>
      <c r="ES120" s="12">
        <v>37771.0</v>
      </c>
      <c r="ET120" s="12">
        <v>44363.0</v>
      </c>
      <c r="EU120" s="12">
        <v>19366.0</v>
      </c>
      <c r="EV120" s="12">
        <v>2589.0</v>
      </c>
      <c r="EW120" s="12">
        <v>71431.0</v>
      </c>
      <c r="EX120" s="12">
        <v>52938.0</v>
      </c>
      <c r="EY120" s="12">
        <v>82894.0</v>
      </c>
      <c r="EZ120" s="12">
        <v>49867.0</v>
      </c>
      <c r="FA120" s="12">
        <v>13238.0</v>
      </c>
      <c r="FB120" s="12">
        <v>3680.0</v>
      </c>
      <c r="FC120" s="18">
        <v>28474.3125</v>
      </c>
      <c r="FD120" s="18">
        <v>25314.106848998246</v>
      </c>
      <c r="FE120" s="13">
        <v>455589.0</v>
      </c>
      <c r="FF120" s="17">
        <v>624538.0</v>
      </c>
      <c r="FG120" s="17">
        <v>624538.0</v>
      </c>
      <c r="FH120" s="12">
        <v>624563.0</v>
      </c>
      <c r="FI120" s="12">
        <v>624564.0</v>
      </c>
      <c r="FJ120" s="12">
        <v>945250.0</v>
      </c>
      <c r="FK120" s="12">
        <v>945251.0</v>
      </c>
      <c r="FL120" s="12">
        <v>945303.0</v>
      </c>
      <c r="FM120" s="12">
        <v>945304.0</v>
      </c>
      <c r="FN120" s="12">
        <v>1.0</v>
      </c>
      <c r="FO120" s="12">
        <v>0.0</v>
      </c>
      <c r="FP120" s="12">
        <v>1.0</v>
      </c>
      <c r="FQ120" s="12">
        <v>1.0</v>
      </c>
      <c r="FR120" s="13">
        <v>0.75</v>
      </c>
      <c r="FS120" s="13">
        <v>0.5</v>
      </c>
      <c r="FT120" s="13">
        <v>3.0</v>
      </c>
      <c r="FU120" s="12">
        <v>0.0</v>
      </c>
      <c r="FV120" s="12">
        <v>0.0</v>
      </c>
      <c r="FW120" s="12">
        <v>0.0</v>
      </c>
      <c r="FX120" s="12">
        <v>0.0</v>
      </c>
      <c r="FY120" s="13">
        <v>0.0</v>
      </c>
      <c r="FZ120" s="13">
        <v>0.0</v>
      </c>
      <c r="GA120" s="13">
        <v>0.0</v>
      </c>
      <c r="GB120" s="12">
        <v>0.0</v>
      </c>
      <c r="GC120" s="12">
        <v>0.0</v>
      </c>
      <c r="GD120" s="12">
        <v>0.0</v>
      </c>
      <c r="GE120" s="12">
        <v>0.0</v>
      </c>
      <c r="GF120" s="13">
        <v>0.0</v>
      </c>
      <c r="GG120" s="13">
        <v>0.0</v>
      </c>
      <c r="GH120" s="13">
        <v>0.0</v>
      </c>
      <c r="GI120" s="12">
        <v>0.0</v>
      </c>
      <c r="GJ120" s="12">
        <v>0.0</v>
      </c>
      <c r="GK120" s="12">
        <v>0.0</v>
      </c>
      <c r="GL120" s="12">
        <v>0.0</v>
      </c>
      <c r="GM120" s="13">
        <v>0.0</v>
      </c>
      <c r="GN120" s="13">
        <v>0.0</v>
      </c>
      <c r="GO120" s="13">
        <v>0.0</v>
      </c>
      <c r="GP120" s="12">
        <v>1.0</v>
      </c>
      <c r="GQ120" s="12">
        <v>2.0</v>
      </c>
      <c r="GR120" s="12">
        <v>1.0</v>
      </c>
      <c r="GS120" s="12">
        <v>1.0</v>
      </c>
      <c r="GT120" s="13">
        <v>1.25</v>
      </c>
      <c r="GU120" s="13">
        <v>0.5</v>
      </c>
      <c r="GV120" s="13">
        <v>5.0</v>
      </c>
      <c r="GW120" s="12">
        <v>38071.0</v>
      </c>
      <c r="GX120" s="12">
        <v>4745.0</v>
      </c>
      <c r="GY120" s="12">
        <v>102032.0</v>
      </c>
      <c r="GZ120" s="12">
        <v>32581.0</v>
      </c>
      <c r="HA120" s="13">
        <v>44357.25</v>
      </c>
      <c r="HB120" s="13">
        <v>41124.62417558771</v>
      </c>
      <c r="HC120" s="13">
        <v>177429.0</v>
      </c>
      <c r="HD120" s="12">
        <v>38071.0</v>
      </c>
      <c r="HE120" s="12">
        <v>4745.0</v>
      </c>
      <c r="HF120" s="12">
        <v>102032.0</v>
      </c>
      <c r="HG120" s="12">
        <v>32581.0</v>
      </c>
      <c r="HH120" s="13">
        <v>44357.25</v>
      </c>
      <c r="HI120" s="13">
        <v>41124.62417558771</v>
      </c>
      <c r="HJ120" s="13">
        <v>177429.0</v>
      </c>
      <c r="HK120" s="12"/>
      <c r="HL120" s="12"/>
      <c r="HM120" s="12"/>
      <c r="HN120" s="12"/>
      <c r="HO120" s="12"/>
      <c r="HP120" s="12"/>
      <c r="HQ120" s="12"/>
      <c r="HR120" s="12"/>
      <c r="HS120" s="12"/>
    </row>
    <row r="121" ht="13.5" customHeight="1">
      <c r="A121" s="12">
        <v>229180.0</v>
      </c>
      <c r="B121" s="13">
        <v>0.551505547</v>
      </c>
      <c r="C121" s="13" t="s">
        <v>644</v>
      </c>
      <c r="D121" s="39" t="s">
        <v>643</v>
      </c>
      <c r="E121" s="12">
        <v>1.0</v>
      </c>
      <c r="F121" s="40">
        <v>14.0</v>
      </c>
      <c r="G121" s="12">
        <v>4187758.0</v>
      </c>
      <c r="H121" s="12">
        <v>1045748.0</v>
      </c>
      <c r="I121" s="12">
        <v>229180.0</v>
      </c>
      <c r="J121" s="14">
        <v>0.0025729166666666665</v>
      </c>
      <c r="K121" s="12"/>
      <c r="L121" s="12" t="s">
        <v>39</v>
      </c>
      <c r="M121" s="17">
        <v>622781.0</v>
      </c>
      <c r="N121" s="17">
        <v>622781.0</v>
      </c>
      <c r="O121" s="12">
        <v>623092.0</v>
      </c>
      <c r="P121" s="12">
        <v>623092.0</v>
      </c>
      <c r="Q121" s="17">
        <v>624294.0</v>
      </c>
      <c r="R121" s="12">
        <v>624295.0</v>
      </c>
      <c r="S121" s="17">
        <v>624311.0</v>
      </c>
      <c r="T121" s="12">
        <v>624312.0</v>
      </c>
      <c r="U121" s="12">
        <v>623136.0</v>
      </c>
      <c r="V121" s="12">
        <v>623136.0</v>
      </c>
      <c r="W121" s="12">
        <v>624301.0</v>
      </c>
      <c r="X121" s="12">
        <v>624313.0</v>
      </c>
      <c r="Y121" s="12">
        <v>624302.0</v>
      </c>
      <c r="Z121" s="12">
        <v>624314.0</v>
      </c>
      <c r="AA121" s="12"/>
      <c r="AB121" s="12"/>
      <c r="AC121" s="17">
        <v>0.0</v>
      </c>
      <c r="AD121" s="17">
        <v>1.0</v>
      </c>
      <c r="AE121" s="12">
        <v>1.0</v>
      </c>
      <c r="AF121" s="12">
        <v>1.0</v>
      </c>
      <c r="AG121" s="17">
        <v>1.0</v>
      </c>
      <c r="AH121" s="12">
        <v>0.0</v>
      </c>
      <c r="AI121" s="17">
        <v>1.0</v>
      </c>
      <c r="AJ121" s="12">
        <v>1.0</v>
      </c>
      <c r="AK121" s="12">
        <v>1.0</v>
      </c>
      <c r="AL121" s="12">
        <v>1.0</v>
      </c>
      <c r="AM121" s="12">
        <v>0.0</v>
      </c>
      <c r="AN121" s="12">
        <v>0.0</v>
      </c>
      <c r="AO121" s="12">
        <v>0.0</v>
      </c>
      <c r="AP121" s="12"/>
      <c r="AQ121" s="12"/>
      <c r="AR121" s="12"/>
      <c r="AS121" s="18">
        <v>0.6153846153846154</v>
      </c>
      <c r="AT121" s="18">
        <v>0.5063696835418333</v>
      </c>
      <c r="AU121" s="13">
        <v>8.0</v>
      </c>
      <c r="AV121" s="12">
        <v>0.0</v>
      </c>
      <c r="AW121" s="12">
        <v>0.0</v>
      </c>
      <c r="AX121" s="12">
        <v>0.0</v>
      </c>
      <c r="AY121" s="12">
        <v>0.0</v>
      </c>
      <c r="AZ121" s="12">
        <v>0.0</v>
      </c>
      <c r="BA121" s="12">
        <v>0.0</v>
      </c>
      <c r="BB121" s="12">
        <v>0.0</v>
      </c>
      <c r="BC121" s="12">
        <v>0.0</v>
      </c>
      <c r="BD121" s="12">
        <v>0.0</v>
      </c>
      <c r="BE121" s="12">
        <v>0.0</v>
      </c>
      <c r="BF121" s="12">
        <v>1.0</v>
      </c>
      <c r="BG121" s="12">
        <v>0.0</v>
      </c>
      <c r="BH121" s="12">
        <v>1.0</v>
      </c>
      <c r="BI121" s="12"/>
      <c r="BJ121" s="12"/>
      <c r="BK121" s="12"/>
      <c r="BL121" s="18">
        <v>0.15384615384615385</v>
      </c>
      <c r="BM121" s="18">
        <v>0.3755338080994054</v>
      </c>
      <c r="BN121" s="13">
        <v>2.0</v>
      </c>
      <c r="BO121" s="12">
        <v>0.0</v>
      </c>
      <c r="BP121" s="12">
        <v>0.0</v>
      </c>
      <c r="BQ121" s="12">
        <v>0.0</v>
      </c>
      <c r="BR121" s="12">
        <v>0.0</v>
      </c>
      <c r="BS121" s="12">
        <v>0.0</v>
      </c>
      <c r="BT121" s="12">
        <v>0.0</v>
      </c>
      <c r="BU121" s="12">
        <v>0.0</v>
      </c>
      <c r="BV121" s="12">
        <v>0.0</v>
      </c>
      <c r="BW121" s="12">
        <v>0.0</v>
      </c>
      <c r="BX121" s="12">
        <v>0.0</v>
      </c>
      <c r="BY121" s="12">
        <v>3.0</v>
      </c>
      <c r="BZ121" s="12">
        <v>3.0</v>
      </c>
      <c r="CA121" s="12">
        <v>3.0</v>
      </c>
      <c r="CB121" s="12">
        <v>0.0</v>
      </c>
      <c r="CC121" s="12"/>
      <c r="CD121" s="12"/>
      <c r="CE121" s="18">
        <v>0.6428571428571429</v>
      </c>
      <c r="CF121" s="18">
        <v>1.2774459408789602</v>
      </c>
      <c r="CG121" s="13">
        <v>9.0</v>
      </c>
      <c r="CH121" s="12">
        <v>0.0</v>
      </c>
      <c r="CI121" s="12">
        <v>0.0</v>
      </c>
      <c r="CJ121" s="12">
        <v>0.0</v>
      </c>
      <c r="CK121" s="12">
        <v>0.0</v>
      </c>
      <c r="CL121" s="12">
        <v>0.0</v>
      </c>
      <c r="CM121" s="12">
        <v>0.0</v>
      </c>
      <c r="CN121" s="12">
        <v>0.0</v>
      </c>
      <c r="CO121" s="12">
        <v>0.0</v>
      </c>
      <c r="CP121" s="12">
        <v>0.0</v>
      </c>
      <c r="CQ121" s="12">
        <v>0.0</v>
      </c>
      <c r="CR121" s="12">
        <v>1.0</v>
      </c>
      <c r="CS121" s="12">
        <v>1.0</v>
      </c>
      <c r="CT121" s="12">
        <v>1.0</v>
      </c>
      <c r="CU121" s="12">
        <v>0.0</v>
      </c>
      <c r="CV121" s="12"/>
      <c r="CW121" s="12"/>
      <c r="CX121" s="18">
        <v>0.21428571428571427</v>
      </c>
      <c r="CY121" s="18">
        <v>0.4258153136263201</v>
      </c>
      <c r="CZ121" s="13">
        <v>3.0</v>
      </c>
      <c r="DA121" s="12">
        <v>2.0</v>
      </c>
      <c r="DB121" s="12">
        <v>1.0</v>
      </c>
      <c r="DC121" s="12">
        <v>1.0</v>
      </c>
      <c r="DD121" s="12">
        <v>1.0</v>
      </c>
      <c r="DE121" s="12">
        <v>1.0</v>
      </c>
      <c r="DF121" s="12">
        <v>2.0</v>
      </c>
      <c r="DG121" s="12">
        <v>1.0</v>
      </c>
      <c r="DH121" s="12">
        <v>1.0</v>
      </c>
      <c r="DI121" s="12">
        <v>1.0</v>
      </c>
      <c r="DJ121" s="12">
        <v>1.0</v>
      </c>
      <c r="DK121" s="12">
        <v>1.0</v>
      </c>
      <c r="DL121" s="12">
        <v>2.0</v>
      </c>
      <c r="DM121" s="12">
        <v>1.0</v>
      </c>
      <c r="DN121" s="12">
        <v>0.0</v>
      </c>
      <c r="DO121" s="12"/>
      <c r="DP121" s="12"/>
      <c r="DQ121" s="18">
        <v>1.1428571428571428</v>
      </c>
      <c r="DR121" s="18">
        <v>0.5345224838248489</v>
      </c>
      <c r="DS121" s="13">
        <v>16.0</v>
      </c>
      <c r="DT121" s="12">
        <v>14071.0</v>
      </c>
      <c r="DU121" s="12">
        <v>35664.0</v>
      </c>
      <c r="DV121" s="12">
        <v>8573.0</v>
      </c>
      <c r="DW121" s="12">
        <v>48508.0</v>
      </c>
      <c r="DX121" s="12">
        <v>30570.0</v>
      </c>
      <c r="DY121" s="12">
        <v>25958.0</v>
      </c>
      <c r="DZ121" s="12">
        <v>33235.0</v>
      </c>
      <c r="EA121" s="12">
        <v>36049.0</v>
      </c>
      <c r="EB121" s="12">
        <v>1548473.0</v>
      </c>
      <c r="EC121" s="12">
        <v>71167.0</v>
      </c>
      <c r="ED121" s="12">
        <v>6952.0</v>
      </c>
      <c r="EE121" s="12">
        <v>111959.0</v>
      </c>
      <c r="EF121" s="12">
        <v>10133.0</v>
      </c>
      <c r="EG121" s="12"/>
      <c r="EH121" s="12"/>
      <c r="EI121" s="12"/>
      <c r="EJ121" s="18">
        <v>152408.61538461538</v>
      </c>
      <c r="EK121" s="18">
        <v>420461.9538225265</v>
      </c>
      <c r="EL121" s="13">
        <v>1981312.0</v>
      </c>
      <c r="EM121" s="12">
        <v>14071.0</v>
      </c>
      <c r="EN121" s="12">
        <v>35664.0</v>
      </c>
      <c r="EO121" s="12">
        <v>8573.0</v>
      </c>
      <c r="EP121" s="12">
        <v>48508.0</v>
      </c>
      <c r="EQ121" s="12">
        <v>30570.0</v>
      </c>
      <c r="ER121" s="12">
        <v>25958.0</v>
      </c>
      <c r="ES121" s="12">
        <v>33235.0</v>
      </c>
      <c r="ET121" s="12">
        <v>36049.0</v>
      </c>
      <c r="EU121" s="12">
        <v>1548473.0</v>
      </c>
      <c r="EV121" s="12">
        <v>71167.0</v>
      </c>
      <c r="EW121" s="12">
        <v>6952.0</v>
      </c>
      <c r="EX121" s="12">
        <v>111959.0</v>
      </c>
      <c r="EY121" s="12">
        <v>10133.0</v>
      </c>
      <c r="EZ121" s="12"/>
      <c r="FA121" s="12"/>
      <c r="FB121" s="12"/>
      <c r="FC121" s="18">
        <v>152408.61538461538</v>
      </c>
      <c r="FD121" s="18">
        <v>420461.9538225265</v>
      </c>
      <c r="FE121" s="13">
        <v>1981312.0</v>
      </c>
      <c r="FF121" s="17">
        <v>624538.0</v>
      </c>
      <c r="FG121" s="17">
        <v>624538.0</v>
      </c>
      <c r="FH121" s="12">
        <v>624563.0</v>
      </c>
      <c r="FI121" s="12">
        <v>624564.0</v>
      </c>
      <c r="FJ121" s="12">
        <v>945250.0</v>
      </c>
      <c r="FK121" s="12">
        <v>945251.0</v>
      </c>
      <c r="FL121" s="12">
        <v>945303.0</v>
      </c>
      <c r="FM121" s="12">
        <v>945304.0</v>
      </c>
      <c r="FN121" s="12">
        <v>1.0</v>
      </c>
      <c r="FO121" s="12">
        <v>1.0</v>
      </c>
      <c r="FP121" s="12">
        <v>1.0</v>
      </c>
      <c r="FQ121" s="12">
        <v>0.0</v>
      </c>
      <c r="FR121" s="13">
        <v>0.75</v>
      </c>
      <c r="FS121" s="13">
        <v>0.5</v>
      </c>
      <c r="FT121" s="13">
        <v>3.0</v>
      </c>
      <c r="FU121" s="12">
        <v>0.0</v>
      </c>
      <c r="FV121" s="12">
        <v>0.0</v>
      </c>
      <c r="FW121" s="12">
        <v>0.0</v>
      </c>
      <c r="FX121" s="12">
        <v>0.0</v>
      </c>
      <c r="FY121" s="13">
        <v>0.0</v>
      </c>
      <c r="FZ121" s="13">
        <v>0.0</v>
      </c>
      <c r="GA121" s="13">
        <v>0.0</v>
      </c>
      <c r="GB121" s="12">
        <v>0.0</v>
      </c>
      <c r="GC121" s="12">
        <v>0.0</v>
      </c>
      <c r="GD121" s="12">
        <v>0.0</v>
      </c>
      <c r="GE121" s="12">
        <v>3.0</v>
      </c>
      <c r="GF121" s="13">
        <v>0.75</v>
      </c>
      <c r="GG121" s="13">
        <v>1.5</v>
      </c>
      <c r="GH121" s="13">
        <v>3.0</v>
      </c>
      <c r="GI121" s="12">
        <v>0.0</v>
      </c>
      <c r="GJ121" s="12">
        <v>0.0</v>
      </c>
      <c r="GK121" s="12">
        <v>0.0</v>
      </c>
      <c r="GL121" s="12">
        <v>1.0</v>
      </c>
      <c r="GM121" s="13">
        <v>0.25</v>
      </c>
      <c r="GN121" s="13">
        <v>0.5</v>
      </c>
      <c r="GO121" s="13">
        <v>1.0</v>
      </c>
      <c r="GP121" s="12">
        <v>1.0</v>
      </c>
      <c r="GQ121" s="12">
        <v>1.0</v>
      </c>
      <c r="GR121" s="12">
        <v>1.0</v>
      </c>
      <c r="GS121" s="12">
        <v>6.0</v>
      </c>
      <c r="GT121" s="13">
        <v>2.25</v>
      </c>
      <c r="GU121" s="13">
        <v>2.5</v>
      </c>
      <c r="GV121" s="13">
        <v>9.0</v>
      </c>
      <c r="GW121" s="12">
        <v>6198.0</v>
      </c>
      <c r="GX121" s="12">
        <v>58540.0</v>
      </c>
      <c r="GY121" s="12">
        <v>59131.0</v>
      </c>
      <c r="GZ121" s="12">
        <v>29832.0</v>
      </c>
      <c r="HA121" s="13">
        <v>38425.25</v>
      </c>
      <c r="HB121" s="13">
        <v>25467.43566956307</v>
      </c>
      <c r="HC121" s="13">
        <v>153701.0</v>
      </c>
      <c r="HD121" s="12">
        <v>6198.0</v>
      </c>
      <c r="HE121" s="12">
        <v>58540.0</v>
      </c>
      <c r="HF121" s="12">
        <v>59131.0</v>
      </c>
      <c r="HG121" s="12">
        <v>29832.0</v>
      </c>
      <c r="HH121" s="13">
        <v>38425.25</v>
      </c>
      <c r="HI121" s="13">
        <v>25467.43566956307</v>
      </c>
      <c r="HJ121" s="13">
        <v>153701.0</v>
      </c>
      <c r="HK121" s="12"/>
      <c r="HL121" s="12"/>
      <c r="HM121" s="12"/>
      <c r="HN121" s="12"/>
      <c r="HO121" s="12"/>
      <c r="HP121" s="12"/>
      <c r="HQ121" s="12"/>
      <c r="HR121" s="12"/>
      <c r="HS121" s="12"/>
    </row>
    <row r="122" ht="13.5" customHeight="1">
      <c r="A122" s="12">
        <v>229184.0</v>
      </c>
      <c r="B122" s="13">
        <v>0.671338472</v>
      </c>
      <c r="C122" s="13" t="s">
        <v>644</v>
      </c>
      <c r="D122" s="39" t="s">
        <v>644</v>
      </c>
      <c r="E122" s="12">
        <v>1.0</v>
      </c>
      <c r="F122" s="40">
        <v>16.0</v>
      </c>
      <c r="G122" s="12">
        <v>4194510.0</v>
      </c>
      <c r="H122" s="12">
        <v>1047727.0</v>
      </c>
      <c r="I122" s="12">
        <v>229184.0</v>
      </c>
      <c r="J122" s="14">
        <v>0.022988425925925926</v>
      </c>
      <c r="K122" s="14">
        <v>0.03626620370370371</v>
      </c>
      <c r="L122" s="12" t="s">
        <v>39</v>
      </c>
      <c r="M122" s="17">
        <v>622781.0</v>
      </c>
      <c r="N122" s="17">
        <v>622781.0</v>
      </c>
      <c r="O122" s="12">
        <v>623092.0</v>
      </c>
      <c r="P122" s="12">
        <v>623092.0</v>
      </c>
      <c r="Q122" s="17">
        <v>624294.0</v>
      </c>
      <c r="R122" s="12">
        <v>624295.0</v>
      </c>
      <c r="S122" s="17">
        <v>624311.0</v>
      </c>
      <c r="T122" s="12">
        <v>624312.0</v>
      </c>
      <c r="U122" s="12">
        <v>623136.0</v>
      </c>
      <c r="V122" s="12">
        <v>623136.0</v>
      </c>
      <c r="W122" s="12">
        <v>624301.0</v>
      </c>
      <c r="X122" s="12">
        <v>624313.0</v>
      </c>
      <c r="Y122" s="12">
        <v>624302.0</v>
      </c>
      <c r="Z122" s="12">
        <v>624314.0</v>
      </c>
      <c r="AA122" s="12">
        <v>623167.0</v>
      </c>
      <c r="AB122" s="12">
        <v>623167.0</v>
      </c>
      <c r="AC122" s="17">
        <v>1.0</v>
      </c>
      <c r="AD122" s="17">
        <v>1.0</v>
      </c>
      <c r="AE122" s="12">
        <v>1.0</v>
      </c>
      <c r="AF122" s="12">
        <v>0.0</v>
      </c>
      <c r="AG122" s="17">
        <v>0.0</v>
      </c>
      <c r="AH122" s="12">
        <v>1.0</v>
      </c>
      <c r="AI122" s="17">
        <v>1.0</v>
      </c>
      <c r="AJ122" s="12">
        <v>1.0</v>
      </c>
      <c r="AK122" s="12">
        <v>1.0</v>
      </c>
      <c r="AL122" s="12">
        <v>1.0</v>
      </c>
      <c r="AM122" s="12">
        <v>1.0</v>
      </c>
      <c r="AN122" s="12">
        <v>0.0</v>
      </c>
      <c r="AO122" s="12">
        <v>1.0</v>
      </c>
      <c r="AP122" s="12">
        <v>1.0</v>
      </c>
      <c r="AQ122" s="12">
        <v>1.0</v>
      </c>
      <c r="AR122" s="12">
        <v>1.0</v>
      </c>
      <c r="AS122" s="18">
        <v>0.8125</v>
      </c>
      <c r="AT122" s="18">
        <v>0.4031128874149275</v>
      </c>
      <c r="AU122" s="13">
        <v>13.0</v>
      </c>
      <c r="AV122" s="12">
        <v>0.0</v>
      </c>
      <c r="AW122" s="12">
        <v>0.0</v>
      </c>
      <c r="AX122" s="12">
        <v>0.0</v>
      </c>
      <c r="AY122" s="12">
        <v>0.0</v>
      </c>
      <c r="AZ122" s="12">
        <v>0.0</v>
      </c>
      <c r="BA122" s="12">
        <v>0.0</v>
      </c>
      <c r="BB122" s="12">
        <v>0.0</v>
      </c>
      <c r="BC122" s="12">
        <v>0.0</v>
      </c>
      <c r="BD122" s="12">
        <v>0.0</v>
      </c>
      <c r="BE122" s="12">
        <v>0.0</v>
      </c>
      <c r="BF122" s="12">
        <v>0.0</v>
      </c>
      <c r="BG122" s="12">
        <v>0.0</v>
      </c>
      <c r="BH122" s="12">
        <v>0.0</v>
      </c>
      <c r="BI122" s="12">
        <v>0.0</v>
      </c>
      <c r="BJ122" s="12">
        <v>0.0</v>
      </c>
      <c r="BK122" s="12">
        <v>0.0</v>
      </c>
      <c r="BL122" s="18">
        <v>0.0</v>
      </c>
      <c r="BM122" s="18">
        <v>0.0</v>
      </c>
      <c r="BN122" s="13">
        <v>0.0</v>
      </c>
      <c r="BO122" s="12">
        <v>0.0</v>
      </c>
      <c r="BP122" s="12">
        <v>0.0</v>
      </c>
      <c r="BQ122" s="12">
        <v>0.0</v>
      </c>
      <c r="BR122" s="12">
        <v>0.0</v>
      </c>
      <c r="BS122" s="12">
        <v>0.0</v>
      </c>
      <c r="BT122" s="12">
        <v>0.0</v>
      </c>
      <c r="BU122" s="12">
        <v>0.0</v>
      </c>
      <c r="BV122" s="12">
        <v>0.0</v>
      </c>
      <c r="BW122" s="12">
        <v>0.0</v>
      </c>
      <c r="BX122" s="12">
        <v>0.0</v>
      </c>
      <c r="BY122" s="12">
        <v>0.0</v>
      </c>
      <c r="BZ122" s="12">
        <v>0.0</v>
      </c>
      <c r="CA122" s="12">
        <v>0.0</v>
      </c>
      <c r="CB122" s="12">
        <v>0.0</v>
      </c>
      <c r="CC122" s="12">
        <v>0.0</v>
      </c>
      <c r="CD122" s="12">
        <v>0.0</v>
      </c>
      <c r="CE122" s="18">
        <v>0.0</v>
      </c>
      <c r="CF122" s="18">
        <v>0.0</v>
      </c>
      <c r="CG122" s="13">
        <v>0.0</v>
      </c>
      <c r="CH122" s="12">
        <v>0.0</v>
      </c>
      <c r="CI122" s="12">
        <v>0.0</v>
      </c>
      <c r="CJ122" s="12">
        <v>0.0</v>
      </c>
      <c r="CK122" s="12">
        <v>0.0</v>
      </c>
      <c r="CL122" s="12">
        <v>0.0</v>
      </c>
      <c r="CM122" s="12">
        <v>0.0</v>
      </c>
      <c r="CN122" s="12">
        <v>0.0</v>
      </c>
      <c r="CO122" s="12">
        <v>0.0</v>
      </c>
      <c r="CP122" s="12">
        <v>0.0</v>
      </c>
      <c r="CQ122" s="12">
        <v>0.0</v>
      </c>
      <c r="CR122" s="12">
        <v>0.0</v>
      </c>
      <c r="CS122" s="12">
        <v>0.0</v>
      </c>
      <c r="CT122" s="12">
        <v>0.0</v>
      </c>
      <c r="CU122" s="12">
        <v>0.0</v>
      </c>
      <c r="CV122" s="12">
        <v>0.0</v>
      </c>
      <c r="CW122" s="12">
        <v>0.0</v>
      </c>
      <c r="CX122" s="18">
        <v>0.0</v>
      </c>
      <c r="CY122" s="18">
        <v>0.0</v>
      </c>
      <c r="CZ122" s="13">
        <v>0.0</v>
      </c>
      <c r="DA122" s="12">
        <v>1.0</v>
      </c>
      <c r="DB122" s="12">
        <v>1.0</v>
      </c>
      <c r="DC122" s="12">
        <v>1.0</v>
      </c>
      <c r="DD122" s="12">
        <v>4.0</v>
      </c>
      <c r="DE122" s="12">
        <v>3.0</v>
      </c>
      <c r="DF122" s="12">
        <v>1.0</v>
      </c>
      <c r="DG122" s="12">
        <v>1.0</v>
      </c>
      <c r="DH122" s="12">
        <v>1.0</v>
      </c>
      <c r="DI122" s="12">
        <v>1.0</v>
      </c>
      <c r="DJ122" s="12">
        <v>1.0</v>
      </c>
      <c r="DK122" s="12">
        <v>1.0</v>
      </c>
      <c r="DL122" s="12">
        <v>2.0</v>
      </c>
      <c r="DM122" s="12">
        <v>1.0</v>
      </c>
      <c r="DN122" s="12">
        <v>1.0</v>
      </c>
      <c r="DO122" s="12">
        <v>1.0</v>
      </c>
      <c r="DP122" s="12">
        <v>1.0</v>
      </c>
      <c r="DQ122" s="18">
        <v>1.375</v>
      </c>
      <c r="DR122" s="18">
        <v>0.8850612031567836</v>
      </c>
      <c r="DS122" s="13">
        <v>22.0</v>
      </c>
      <c r="DT122" s="12">
        <v>11610.0</v>
      </c>
      <c r="DU122" s="12">
        <v>5980.0</v>
      </c>
      <c r="DV122" s="12">
        <v>7070.0</v>
      </c>
      <c r="DW122" s="12">
        <v>20805.0</v>
      </c>
      <c r="DX122" s="12">
        <v>148115.0</v>
      </c>
      <c r="DY122" s="12">
        <v>59693.0</v>
      </c>
      <c r="DZ122" s="12">
        <v>29644.0</v>
      </c>
      <c r="EA122" s="12">
        <v>69347.0</v>
      </c>
      <c r="EB122" s="12">
        <v>7197.0</v>
      </c>
      <c r="EC122" s="12">
        <v>83154.0</v>
      </c>
      <c r="ED122" s="12">
        <v>75112.0</v>
      </c>
      <c r="EE122" s="12">
        <v>148881.0</v>
      </c>
      <c r="EF122" s="12">
        <v>129945.0</v>
      </c>
      <c r="EG122" s="12">
        <v>80411.0</v>
      </c>
      <c r="EH122" s="12">
        <v>3506.0</v>
      </c>
      <c r="EI122" s="12">
        <v>37215.0</v>
      </c>
      <c r="EJ122" s="18">
        <v>57355.3125</v>
      </c>
      <c r="EK122" s="18">
        <v>50814.030562065236</v>
      </c>
      <c r="EL122" s="13">
        <v>917685.0</v>
      </c>
      <c r="EM122" s="12">
        <v>11610.0</v>
      </c>
      <c r="EN122" s="12">
        <v>5980.0</v>
      </c>
      <c r="EO122" s="12">
        <v>7070.0</v>
      </c>
      <c r="EP122" s="12">
        <v>20805.0</v>
      </c>
      <c r="EQ122" s="12">
        <v>148115.0</v>
      </c>
      <c r="ER122" s="12">
        <v>59693.0</v>
      </c>
      <c r="ES122" s="12">
        <v>29644.0</v>
      </c>
      <c r="ET122" s="12">
        <v>69347.0</v>
      </c>
      <c r="EU122" s="12">
        <v>7197.0</v>
      </c>
      <c r="EV122" s="12">
        <v>83154.0</v>
      </c>
      <c r="EW122" s="12">
        <v>75112.0</v>
      </c>
      <c r="EX122" s="12">
        <v>148881.0</v>
      </c>
      <c r="EY122" s="12">
        <v>129945.0</v>
      </c>
      <c r="EZ122" s="12">
        <v>80411.0</v>
      </c>
      <c r="FA122" s="12">
        <v>3506.0</v>
      </c>
      <c r="FB122" s="12">
        <v>37215.0</v>
      </c>
      <c r="FC122" s="18">
        <v>57355.3125</v>
      </c>
      <c r="FD122" s="18">
        <v>50814.030562065236</v>
      </c>
      <c r="FE122" s="13">
        <v>917685.0</v>
      </c>
      <c r="FF122" s="17"/>
      <c r="FG122" s="17"/>
      <c r="FH122" s="12"/>
      <c r="FI122" s="12"/>
      <c r="FJ122" s="12"/>
      <c r="FK122" s="12"/>
      <c r="FL122" s="12"/>
      <c r="FM122" s="12"/>
      <c r="FN122" s="12"/>
      <c r="FO122" s="12"/>
      <c r="FP122" s="12"/>
      <c r="FQ122" s="12"/>
      <c r="FR122" s="13" t="e">
        <v>#DIV/0!</v>
      </c>
      <c r="FS122" s="13" t="e">
        <v>#DIV/0!</v>
      </c>
      <c r="FT122" s="13">
        <v>0.0</v>
      </c>
      <c r="FU122" s="12"/>
      <c r="FV122" s="12"/>
      <c r="FW122" s="12"/>
      <c r="FX122" s="12"/>
      <c r="FY122" s="13" t="e">
        <v>#DIV/0!</v>
      </c>
      <c r="FZ122" s="13" t="e">
        <v>#DIV/0!</v>
      </c>
      <c r="GA122" s="13">
        <v>0.0</v>
      </c>
      <c r="GB122" s="12"/>
      <c r="GC122" s="12"/>
      <c r="GD122" s="12"/>
      <c r="GE122" s="12"/>
      <c r="GF122" s="13" t="e">
        <v>#DIV/0!</v>
      </c>
      <c r="GG122" s="13" t="e">
        <v>#DIV/0!</v>
      </c>
      <c r="GH122" s="13">
        <v>0.0</v>
      </c>
      <c r="GI122" s="12"/>
      <c r="GJ122" s="12"/>
      <c r="GK122" s="12"/>
      <c r="GL122" s="12"/>
      <c r="GM122" s="13" t="e">
        <v>#DIV/0!</v>
      </c>
      <c r="GN122" s="13" t="e">
        <v>#DIV/0!</v>
      </c>
      <c r="GO122" s="13">
        <v>0.0</v>
      </c>
      <c r="GP122" s="12"/>
      <c r="GQ122" s="12"/>
      <c r="GR122" s="12"/>
      <c r="GS122" s="12"/>
      <c r="GT122" s="13" t="e">
        <v>#DIV/0!</v>
      </c>
      <c r="GU122" s="13" t="e">
        <v>#DIV/0!</v>
      </c>
      <c r="GV122" s="13">
        <v>0.0</v>
      </c>
      <c r="GW122" s="12"/>
      <c r="GX122" s="12"/>
      <c r="GY122" s="12"/>
      <c r="GZ122" s="12"/>
      <c r="HA122" s="13" t="e">
        <v>#DIV/0!</v>
      </c>
      <c r="HB122" s="13" t="e">
        <v>#DIV/0!</v>
      </c>
      <c r="HC122" s="13">
        <v>0.0</v>
      </c>
      <c r="HD122" s="12"/>
      <c r="HE122" s="12"/>
      <c r="HF122" s="12"/>
      <c r="HG122" s="12"/>
      <c r="HH122" s="13" t="e">
        <v>#DIV/0!</v>
      </c>
      <c r="HI122" s="13" t="e">
        <v>#DIV/0!</v>
      </c>
      <c r="HJ122" s="13">
        <v>0.0</v>
      </c>
      <c r="HK122" s="12"/>
      <c r="HL122" s="12"/>
      <c r="HM122" s="12"/>
      <c r="HN122" s="12"/>
      <c r="HO122" s="12"/>
      <c r="HP122" s="12"/>
      <c r="HQ122" s="12"/>
      <c r="HR122" s="12"/>
      <c r="HS122" s="12"/>
    </row>
    <row r="123" ht="13.5" customHeight="1">
      <c r="A123" s="12">
        <v>229185.0</v>
      </c>
      <c r="B123" s="13">
        <v>0.768385461</v>
      </c>
      <c r="C123" s="13" t="s">
        <v>643</v>
      </c>
      <c r="D123" s="39" t="s">
        <v>644</v>
      </c>
      <c r="E123" s="12">
        <v>1.0</v>
      </c>
      <c r="F123" s="40">
        <v>16.0</v>
      </c>
      <c r="G123" s="12">
        <v>4186831.0</v>
      </c>
      <c r="H123" s="12">
        <v>1045748.0</v>
      </c>
      <c r="I123" s="12">
        <v>229185.0</v>
      </c>
      <c r="J123" s="14">
        <v>4.085648148148148E-4</v>
      </c>
      <c r="K123" s="14">
        <v>0.013994212962962964</v>
      </c>
      <c r="L123" s="12" t="s">
        <v>39</v>
      </c>
      <c r="M123" s="17">
        <v>622781.0</v>
      </c>
      <c r="N123" s="17">
        <v>622781.0</v>
      </c>
      <c r="O123" s="12">
        <v>623092.0</v>
      </c>
      <c r="P123" s="12">
        <v>623092.0</v>
      </c>
      <c r="Q123" s="17">
        <v>624294.0</v>
      </c>
      <c r="R123" s="12">
        <v>624295.0</v>
      </c>
      <c r="S123" s="17">
        <v>624311.0</v>
      </c>
      <c r="T123" s="12">
        <v>624312.0</v>
      </c>
      <c r="U123" s="12">
        <v>623136.0</v>
      </c>
      <c r="V123" s="12">
        <v>623136.0</v>
      </c>
      <c r="W123" s="12">
        <v>624301.0</v>
      </c>
      <c r="X123" s="12">
        <v>624313.0</v>
      </c>
      <c r="Y123" s="12">
        <v>624302.0</v>
      </c>
      <c r="Z123" s="12">
        <v>624314.0</v>
      </c>
      <c r="AA123" s="12">
        <v>623167.0</v>
      </c>
      <c r="AB123" s="12">
        <v>623167.0</v>
      </c>
      <c r="AC123" s="17">
        <v>1.0</v>
      </c>
      <c r="AD123" s="17">
        <v>1.0</v>
      </c>
      <c r="AE123" s="12">
        <v>1.0</v>
      </c>
      <c r="AF123" s="12">
        <v>0.0</v>
      </c>
      <c r="AG123" s="17">
        <v>0.0</v>
      </c>
      <c r="AH123" s="12">
        <v>1.0</v>
      </c>
      <c r="AI123" s="17">
        <v>1.0</v>
      </c>
      <c r="AJ123" s="12">
        <v>1.0</v>
      </c>
      <c r="AK123" s="12">
        <v>1.0</v>
      </c>
      <c r="AL123" s="12">
        <v>1.0</v>
      </c>
      <c r="AM123" s="12">
        <v>1.0</v>
      </c>
      <c r="AN123" s="12">
        <v>1.0</v>
      </c>
      <c r="AO123" s="12">
        <v>0.0</v>
      </c>
      <c r="AP123" s="12">
        <v>1.0</v>
      </c>
      <c r="AQ123" s="12">
        <v>1.0</v>
      </c>
      <c r="AR123" s="12">
        <v>1.0</v>
      </c>
      <c r="AS123" s="18">
        <v>0.8125</v>
      </c>
      <c r="AT123" s="18">
        <v>0.4031128874149275</v>
      </c>
      <c r="AU123" s="13">
        <v>13.0</v>
      </c>
      <c r="AV123" s="12">
        <v>0.0</v>
      </c>
      <c r="AW123" s="12">
        <v>0.0</v>
      </c>
      <c r="AX123" s="12">
        <v>0.0</v>
      </c>
      <c r="AY123" s="12">
        <v>0.0</v>
      </c>
      <c r="AZ123" s="12">
        <v>0.0</v>
      </c>
      <c r="BA123" s="12">
        <v>0.0</v>
      </c>
      <c r="BB123" s="12">
        <v>0.0</v>
      </c>
      <c r="BC123" s="12">
        <v>0.0</v>
      </c>
      <c r="BD123" s="12">
        <v>0.0</v>
      </c>
      <c r="BE123" s="12">
        <v>0.0</v>
      </c>
      <c r="BF123" s="12">
        <v>0.0</v>
      </c>
      <c r="BG123" s="12">
        <v>0.0</v>
      </c>
      <c r="BH123" s="12">
        <v>0.0</v>
      </c>
      <c r="BI123" s="12">
        <v>0.0</v>
      </c>
      <c r="BJ123" s="12">
        <v>0.0</v>
      </c>
      <c r="BK123" s="12">
        <v>0.0</v>
      </c>
      <c r="BL123" s="18">
        <v>0.0</v>
      </c>
      <c r="BM123" s="18">
        <v>0.0</v>
      </c>
      <c r="BN123" s="13">
        <v>0.0</v>
      </c>
      <c r="BO123" s="12">
        <v>0.0</v>
      </c>
      <c r="BP123" s="12">
        <v>0.0</v>
      </c>
      <c r="BQ123" s="12">
        <v>0.0</v>
      </c>
      <c r="BR123" s="12">
        <v>0.0</v>
      </c>
      <c r="BS123" s="12">
        <v>0.0</v>
      </c>
      <c r="BT123" s="12">
        <v>0.0</v>
      </c>
      <c r="BU123" s="12">
        <v>0.0</v>
      </c>
      <c r="BV123" s="12">
        <v>0.0</v>
      </c>
      <c r="BW123" s="12">
        <v>0.0</v>
      </c>
      <c r="BX123" s="12">
        <v>0.0</v>
      </c>
      <c r="BY123" s="12">
        <v>0.0</v>
      </c>
      <c r="BZ123" s="12">
        <v>0.0</v>
      </c>
      <c r="CA123" s="12">
        <v>0.0</v>
      </c>
      <c r="CB123" s="12">
        <v>0.0</v>
      </c>
      <c r="CC123" s="12">
        <v>0.0</v>
      </c>
      <c r="CD123" s="12">
        <v>0.0</v>
      </c>
      <c r="CE123" s="18">
        <v>0.0</v>
      </c>
      <c r="CF123" s="18">
        <v>0.0</v>
      </c>
      <c r="CG123" s="13">
        <v>0.0</v>
      </c>
      <c r="CH123" s="12">
        <v>0.0</v>
      </c>
      <c r="CI123" s="12">
        <v>0.0</v>
      </c>
      <c r="CJ123" s="12">
        <v>0.0</v>
      </c>
      <c r="CK123" s="12">
        <v>0.0</v>
      </c>
      <c r="CL123" s="12">
        <v>0.0</v>
      </c>
      <c r="CM123" s="12">
        <v>0.0</v>
      </c>
      <c r="CN123" s="12">
        <v>0.0</v>
      </c>
      <c r="CO123" s="12">
        <v>0.0</v>
      </c>
      <c r="CP123" s="12">
        <v>0.0</v>
      </c>
      <c r="CQ123" s="12">
        <v>0.0</v>
      </c>
      <c r="CR123" s="12">
        <v>0.0</v>
      </c>
      <c r="CS123" s="12">
        <v>0.0</v>
      </c>
      <c r="CT123" s="12">
        <v>0.0</v>
      </c>
      <c r="CU123" s="12">
        <v>0.0</v>
      </c>
      <c r="CV123" s="12">
        <v>0.0</v>
      </c>
      <c r="CW123" s="12">
        <v>0.0</v>
      </c>
      <c r="CX123" s="18">
        <v>0.0</v>
      </c>
      <c r="CY123" s="18">
        <v>0.0</v>
      </c>
      <c r="CZ123" s="13">
        <v>0.0</v>
      </c>
      <c r="DA123" s="12">
        <v>1.0</v>
      </c>
      <c r="DB123" s="12">
        <v>1.0</v>
      </c>
      <c r="DC123" s="12">
        <v>1.0</v>
      </c>
      <c r="DD123" s="12">
        <v>3.0</v>
      </c>
      <c r="DE123" s="12">
        <v>2.0</v>
      </c>
      <c r="DF123" s="12">
        <v>1.0</v>
      </c>
      <c r="DG123" s="12">
        <v>1.0</v>
      </c>
      <c r="DH123" s="12">
        <v>1.0</v>
      </c>
      <c r="DI123" s="12">
        <v>1.0</v>
      </c>
      <c r="DJ123" s="12">
        <v>1.0</v>
      </c>
      <c r="DK123" s="12">
        <v>1.0</v>
      </c>
      <c r="DL123" s="12">
        <v>1.0</v>
      </c>
      <c r="DM123" s="12">
        <v>2.0</v>
      </c>
      <c r="DN123" s="12">
        <v>1.0</v>
      </c>
      <c r="DO123" s="12">
        <v>1.0</v>
      </c>
      <c r="DP123" s="12">
        <v>1.0</v>
      </c>
      <c r="DQ123" s="18">
        <v>1.25</v>
      </c>
      <c r="DR123" s="18">
        <v>0.5773502691896257</v>
      </c>
      <c r="DS123" s="13">
        <v>20.0</v>
      </c>
      <c r="DT123" s="12">
        <v>8221.0</v>
      </c>
      <c r="DU123" s="12">
        <v>7854.0</v>
      </c>
      <c r="DV123" s="12">
        <v>5374.0</v>
      </c>
      <c r="DW123" s="12">
        <v>16426.0</v>
      </c>
      <c r="DX123" s="12">
        <v>48881.0</v>
      </c>
      <c r="DY123" s="12">
        <v>30743.0</v>
      </c>
      <c r="DZ123" s="12">
        <v>38039.0</v>
      </c>
      <c r="EA123" s="12">
        <v>19719.0</v>
      </c>
      <c r="EB123" s="12">
        <v>4687.0</v>
      </c>
      <c r="EC123" s="12">
        <v>114749.0</v>
      </c>
      <c r="ED123" s="12">
        <v>174055.0</v>
      </c>
      <c r="EE123" s="12">
        <v>86476.0</v>
      </c>
      <c r="EF123" s="12">
        <v>635231.0</v>
      </c>
      <c r="EG123" s="12">
        <v>7.5216425E7</v>
      </c>
      <c r="EH123" s="12">
        <v>5537.0</v>
      </c>
      <c r="EI123" s="12">
        <v>1.80181825E8</v>
      </c>
      <c r="EJ123" s="18">
        <v>1.6037140125E7</v>
      </c>
      <c r="EK123" s="18">
        <v>4.7615419733363405E7</v>
      </c>
      <c r="EL123" s="13">
        <v>2.56594242E8</v>
      </c>
      <c r="EM123" s="12">
        <v>8221.0</v>
      </c>
      <c r="EN123" s="12">
        <v>7854.0</v>
      </c>
      <c r="EO123" s="12">
        <v>5374.0</v>
      </c>
      <c r="EP123" s="12">
        <v>16426.0</v>
      </c>
      <c r="EQ123" s="12">
        <v>48881.0</v>
      </c>
      <c r="ER123" s="12">
        <v>30743.0</v>
      </c>
      <c r="ES123" s="12">
        <v>38039.0</v>
      </c>
      <c r="ET123" s="12">
        <v>19719.0</v>
      </c>
      <c r="EU123" s="12">
        <v>4687.0</v>
      </c>
      <c r="EV123" s="12">
        <v>114749.0</v>
      </c>
      <c r="EW123" s="12">
        <v>174055.0</v>
      </c>
      <c r="EX123" s="12">
        <v>86476.0</v>
      </c>
      <c r="EY123" s="12">
        <v>635231.0</v>
      </c>
      <c r="EZ123" s="12">
        <v>7.5216425E7</v>
      </c>
      <c r="FA123" s="12">
        <v>5537.0</v>
      </c>
      <c r="FB123" s="12">
        <v>1.80181825E8</v>
      </c>
      <c r="FC123" s="18">
        <v>1.6037140125E7</v>
      </c>
      <c r="FD123" s="18">
        <v>4.7615419733363405E7</v>
      </c>
      <c r="FE123" s="13">
        <v>2.56594242E8</v>
      </c>
      <c r="FF123" s="17">
        <v>624538.0</v>
      </c>
      <c r="FG123" s="17">
        <v>624538.0</v>
      </c>
      <c r="FH123" s="12">
        <v>624563.0</v>
      </c>
      <c r="FI123" s="12">
        <v>624564.0</v>
      </c>
      <c r="FJ123" s="12">
        <v>945250.0</v>
      </c>
      <c r="FK123" s="12">
        <v>945251.0</v>
      </c>
      <c r="FL123" s="12">
        <v>945303.0</v>
      </c>
      <c r="FM123" s="12">
        <v>945304.0</v>
      </c>
      <c r="FN123" s="12">
        <v>1.0</v>
      </c>
      <c r="FO123" s="12">
        <v>0.0</v>
      </c>
      <c r="FP123" s="12">
        <v>1.0</v>
      </c>
      <c r="FQ123" s="12">
        <v>1.0</v>
      </c>
      <c r="FR123" s="13">
        <v>0.75</v>
      </c>
      <c r="FS123" s="13">
        <v>0.5</v>
      </c>
      <c r="FT123" s="13">
        <v>3.0</v>
      </c>
      <c r="FU123" s="12">
        <v>0.0</v>
      </c>
      <c r="FV123" s="12">
        <v>0.0</v>
      </c>
      <c r="FW123" s="12">
        <v>0.0</v>
      </c>
      <c r="FX123" s="12">
        <v>0.0</v>
      </c>
      <c r="FY123" s="13">
        <v>0.0</v>
      </c>
      <c r="FZ123" s="13">
        <v>0.0</v>
      </c>
      <c r="GA123" s="13">
        <v>0.0</v>
      </c>
      <c r="GB123" s="12">
        <v>0.0</v>
      </c>
      <c r="GC123" s="12">
        <v>0.0</v>
      </c>
      <c r="GD123" s="12">
        <v>0.0</v>
      </c>
      <c r="GE123" s="12">
        <v>0.0</v>
      </c>
      <c r="GF123" s="13">
        <v>0.0</v>
      </c>
      <c r="GG123" s="13">
        <v>0.0</v>
      </c>
      <c r="GH123" s="13">
        <v>0.0</v>
      </c>
      <c r="GI123" s="12">
        <v>0.0</v>
      </c>
      <c r="GJ123" s="12">
        <v>0.0</v>
      </c>
      <c r="GK123" s="12">
        <v>0.0</v>
      </c>
      <c r="GL123" s="12">
        <v>0.0</v>
      </c>
      <c r="GM123" s="13">
        <v>0.0</v>
      </c>
      <c r="GN123" s="13">
        <v>0.0</v>
      </c>
      <c r="GO123" s="13">
        <v>0.0</v>
      </c>
      <c r="GP123" s="12">
        <v>1.0</v>
      </c>
      <c r="GQ123" s="12">
        <v>2.0</v>
      </c>
      <c r="GR123" s="12">
        <v>1.0</v>
      </c>
      <c r="GS123" s="12">
        <v>1.0</v>
      </c>
      <c r="GT123" s="13">
        <v>1.25</v>
      </c>
      <c r="GU123" s="13">
        <v>0.5</v>
      </c>
      <c r="GV123" s="13">
        <v>5.0</v>
      </c>
      <c r="GW123" s="12">
        <v>6560.0</v>
      </c>
      <c r="GX123" s="12">
        <v>104110.0</v>
      </c>
      <c r="GY123" s="12">
        <v>171598.0</v>
      </c>
      <c r="GZ123" s="12">
        <v>1202807.0</v>
      </c>
      <c r="HA123" s="13">
        <v>371268.75</v>
      </c>
      <c r="HB123" s="13">
        <v>558483.2255453903</v>
      </c>
      <c r="HC123" s="13">
        <v>1485075.0</v>
      </c>
      <c r="HD123" s="12">
        <v>6560.0</v>
      </c>
      <c r="HE123" s="12">
        <v>104110.0</v>
      </c>
      <c r="HF123" s="12">
        <v>171598.0</v>
      </c>
      <c r="HG123" s="12">
        <v>1202807.0</v>
      </c>
      <c r="HH123" s="13">
        <v>371268.75</v>
      </c>
      <c r="HI123" s="13">
        <v>558483.2255453903</v>
      </c>
      <c r="HJ123" s="13">
        <v>1485075.0</v>
      </c>
      <c r="HK123" s="12"/>
      <c r="HL123" s="12"/>
      <c r="HM123" s="12"/>
      <c r="HN123" s="12"/>
      <c r="HO123" s="12"/>
      <c r="HP123" s="12"/>
      <c r="HQ123" s="12"/>
      <c r="HR123" s="12"/>
      <c r="HS123" s="12"/>
    </row>
    <row r="124" ht="13.5" customHeight="1">
      <c r="A124" s="12">
        <v>229190.0</v>
      </c>
      <c r="B124" s="13">
        <v>0.683800623</v>
      </c>
      <c r="C124" s="13" t="s">
        <v>644</v>
      </c>
      <c r="D124" s="39" t="s">
        <v>644</v>
      </c>
      <c r="E124" s="12">
        <v>1.0</v>
      </c>
      <c r="F124" s="40">
        <v>16.0</v>
      </c>
      <c r="G124" s="12">
        <v>4189122.0</v>
      </c>
      <c r="H124" s="12">
        <v>1045931.0</v>
      </c>
      <c r="I124" s="12">
        <v>229190.0</v>
      </c>
      <c r="J124" s="14">
        <v>0.02070601851851852</v>
      </c>
      <c r="K124" s="14">
        <v>0.0017025462962962964</v>
      </c>
      <c r="L124" s="12" t="s">
        <v>39</v>
      </c>
      <c r="M124" s="17">
        <v>622781.0</v>
      </c>
      <c r="N124" s="17">
        <v>622781.0</v>
      </c>
      <c r="O124" s="12">
        <v>623092.0</v>
      </c>
      <c r="P124" s="12">
        <v>623092.0</v>
      </c>
      <c r="Q124" s="17">
        <v>624294.0</v>
      </c>
      <c r="R124" s="12">
        <v>624295.0</v>
      </c>
      <c r="S124" s="17">
        <v>624311.0</v>
      </c>
      <c r="T124" s="12">
        <v>624312.0</v>
      </c>
      <c r="U124" s="12">
        <v>623136.0</v>
      </c>
      <c r="V124" s="12">
        <v>623136.0</v>
      </c>
      <c r="W124" s="12">
        <v>624301.0</v>
      </c>
      <c r="X124" s="12">
        <v>624313.0</v>
      </c>
      <c r="Y124" s="12">
        <v>624302.0</v>
      </c>
      <c r="Z124" s="12">
        <v>624314.0</v>
      </c>
      <c r="AA124" s="12">
        <v>623167.0</v>
      </c>
      <c r="AB124" s="12">
        <v>623167.0</v>
      </c>
      <c r="AC124" s="17">
        <v>1.0</v>
      </c>
      <c r="AD124" s="17">
        <v>1.0</v>
      </c>
      <c r="AE124" s="12">
        <v>1.0</v>
      </c>
      <c r="AF124" s="12">
        <v>0.0</v>
      </c>
      <c r="AG124" s="17">
        <v>0.0</v>
      </c>
      <c r="AH124" s="12">
        <v>0.0</v>
      </c>
      <c r="AI124" s="17">
        <v>0.0</v>
      </c>
      <c r="AJ124" s="12">
        <v>0.0</v>
      </c>
      <c r="AK124" s="12">
        <v>1.0</v>
      </c>
      <c r="AL124" s="12">
        <v>1.0</v>
      </c>
      <c r="AM124" s="12">
        <v>0.0</v>
      </c>
      <c r="AN124" s="12">
        <v>0.0</v>
      </c>
      <c r="AO124" s="12">
        <v>0.0</v>
      </c>
      <c r="AP124" s="12">
        <v>0.0</v>
      </c>
      <c r="AQ124" s="12">
        <v>1.0</v>
      </c>
      <c r="AR124" s="12">
        <v>0.0</v>
      </c>
      <c r="AS124" s="18">
        <v>0.375</v>
      </c>
      <c r="AT124" s="18">
        <v>0.5</v>
      </c>
      <c r="AU124" s="13">
        <v>6.0</v>
      </c>
      <c r="AV124" s="12">
        <v>0.0</v>
      </c>
      <c r="AW124" s="12">
        <v>0.0</v>
      </c>
      <c r="AX124" s="12">
        <v>0.0</v>
      </c>
      <c r="AY124" s="12">
        <v>0.0</v>
      </c>
      <c r="AZ124" s="12">
        <v>0.0</v>
      </c>
      <c r="BA124" s="12">
        <v>0.0</v>
      </c>
      <c r="BB124" s="12">
        <v>0.0</v>
      </c>
      <c r="BC124" s="12">
        <v>0.0</v>
      </c>
      <c r="BD124" s="12">
        <v>0.0</v>
      </c>
      <c r="BE124" s="12">
        <v>0.0</v>
      </c>
      <c r="BF124" s="12">
        <v>1.0</v>
      </c>
      <c r="BG124" s="12">
        <v>0.0</v>
      </c>
      <c r="BH124" s="12">
        <v>1.0</v>
      </c>
      <c r="BI124" s="12">
        <v>0.0</v>
      </c>
      <c r="BJ124" s="12">
        <v>0.0</v>
      </c>
      <c r="BK124" s="12">
        <v>0.0</v>
      </c>
      <c r="BL124" s="18">
        <v>0.125</v>
      </c>
      <c r="BM124" s="18">
        <v>0.3415650255319866</v>
      </c>
      <c r="BN124" s="13">
        <v>2.0</v>
      </c>
      <c r="BO124" s="12">
        <v>0.0</v>
      </c>
      <c r="BP124" s="12">
        <v>0.0</v>
      </c>
      <c r="BQ124" s="12">
        <v>0.0</v>
      </c>
      <c r="BR124" s="12">
        <v>2.0</v>
      </c>
      <c r="BS124" s="12">
        <v>2.0</v>
      </c>
      <c r="BT124" s="12">
        <v>2.0</v>
      </c>
      <c r="BU124" s="12">
        <v>2.0</v>
      </c>
      <c r="BV124" s="12">
        <v>1.0</v>
      </c>
      <c r="BW124" s="12">
        <v>0.0</v>
      </c>
      <c r="BX124" s="12">
        <v>0.0</v>
      </c>
      <c r="BY124" s="12">
        <v>2.0</v>
      </c>
      <c r="BZ124" s="12">
        <v>1.0</v>
      </c>
      <c r="CA124" s="12">
        <v>2.0</v>
      </c>
      <c r="CB124" s="12">
        <v>1.0</v>
      </c>
      <c r="CC124" s="12">
        <v>0.0</v>
      </c>
      <c r="CD124" s="12">
        <v>2.0</v>
      </c>
      <c r="CE124" s="18">
        <v>1.0625</v>
      </c>
      <c r="CF124" s="18">
        <v>0.9287087810503355</v>
      </c>
      <c r="CG124" s="13">
        <v>17.0</v>
      </c>
      <c r="CH124" s="12">
        <v>0.0</v>
      </c>
      <c r="CI124" s="12">
        <v>0.0</v>
      </c>
      <c r="CJ124" s="12">
        <v>0.0</v>
      </c>
      <c r="CK124" s="12">
        <v>0.0</v>
      </c>
      <c r="CL124" s="12">
        <v>0.0</v>
      </c>
      <c r="CM124" s="12">
        <v>0.0</v>
      </c>
      <c r="CN124" s="12">
        <v>0.0</v>
      </c>
      <c r="CO124" s="12">
        <v>0.0</v>
      </c>
      <c r="CP124" s="12">
        <v>0.0</v>
      </c>
      <c r="CQ124" s="12">
        <v>0.0</v>
      </c>
      <c r="CR124" s="12">
        <v>0.0</v>
      </c>
      <c r="CS124" s="12">
        <v>0.0</v>
      </c>
      <c r="CT124" s="12">
        <v>0.0</v>
      </c>
      <c r="CU124" s="12">
        <v>0.0</v>
      </c>
      <c r="CV124" s="12">
        <v>0.0</v>
      </c>
      <c r="CW124" s="12">
        <v>0.0</v>
      </c>
      <c r="CX124" s="18">
        <v>0.0</v>
      </c>
      <c r="CY124" s="18">
        <v>0.0</v>
      </c>
      <c r="CZ124" s="13">
        <v>0.0</v>
      </c>
      <c r="DA124" s="12">
        <v>1.0</v>
      </c>
      <c r="DB124" s="12">
        <v>1.0</v>
      </c>
      <c r="DC124" s="12">
        <v>1.0</v>
      </c>
      <c r="DD124" s="12">
        <v>9.0</v>
      </c>
      <c r="DE124" s="12">
        <v>3.0</v>
      </c>
      <c r="DF124" s="12">
        <v>3.0</v>
      </c>
      <c r="DG124" s="12">
        <v>3.0</v>
      </c>
      <c r="DH124" s="12">
        <v>2.0</v>
      </c>
      <c r="DI124" s="12">
        <v>1.0</v>
      </c>
      <c r="DJ124" s="12">
        <v>1.0</v>
      </c>
      <c r="DK124" s="12">
        <v>2.0</v>
      </c>
      <c r="DL124" s="12">
        <v>3.0</v>
      </c>
      <c r="DM124" s="12">
        <v>1.0</v>
      </c>
      <c r="DN124" s="12">
        <v>2.0</v>
      </c>
      <c r="DO124" s="12">
        <v>1.0</v>
      </c>
      <c r="DP124" s="12">
        <v>5.0</v>
      </c>
      <c r="DQ124" s="18">
        <v>2.4375</v>
      </c>
      <c r="DR124" s="18">
        <v>2.0966242709015206</v>
      </c>
      <c r="DS124" s="13">
        <v>39.0</v>
      </c>
      <c r="DT124" s="12">
        <v>14690.0</v>
      </c>
      <c r="DU124" s="12">
        <v>11824.0</v>
      </c>
      <c r="DV124" s="12">
        <v>18760.0</v>
      </c>
      <c r="DW124" s="12">
        <v>14638.0</v>
      </c>
      <c r="DX124" s="12">
        <v>137689.0</v>
      </c>
      <c r="DY124" s="12">
        <v>83350.0</v>
      </c>
      <c r="DZ124" s="12">
        <v>63602.0</v>
      </c>
      <c r="EA124" s="12">
        <v>46501.0</v>
      </c>
      <c r="EB124" s="12">
        <v>16284.0</v>
      </c>
      <c r="EC124" s="12">
        <v>37033.0</v>
      </c>
      <c r="ED124" s="12">
        <v>21354.0</v>
      </c>
      <c r="EE124" s="12">
        <v>24320.0</v>
      </c>
      <c r="EF124" s="12">
        <v>23819.0</v>
      </c>
      <c r="EG124" s="12">
        <v>60419.0</v>
      </c>
      <c r="EH124" s="12">
        <v>11949.0</v>
      </c>
      <c r="EI124" s="12">
        <v>29542.0</v>
      </c>
      <c r="EJ124" s="18">
        <v>38485.875</v>
      </c>
      <c r="EK124" s="18">
        <v>33915.21517131605</v>
      </c>
      <c r="EL124" s="13">
        <v>615774.0</v>
      </c>
      <c r="EM124" s="12">
        <v>14690.0</v>
      </c>
      <c r="EN124" s="12">
        <v>11824.0</v>
      </c>
      <c r="EO124" s="12">
        <v>18760.0</v>
      </c>
      <c r="EP124" s="12">
        <v>14638.0</v>
      </c>
      <c r="EQ124" s="12">
        <v>137689.0</v>
      </c>
      <c r="ER124" s="12">
        <v>83350.0</v>
      </c>
      <c r="ES124" s="12">
        <v>63602.0</v>
      </c>
      <c r="ET124" s="12">
        <v>46501.0</v>
      </c>
      <c r="EU124" s="12">
        <v>16284.0</v>
      </c>
      <c r="EV124" s="12">
        <v>37033.0</v>
      </c>
      <c r="EW124" s="12">
        <v>21354.0</v>
      </c>
      <c r="EX124" s="12">
        <v>24320.0</v>
      </c>
      <c r="EY124" s="12">
        <v>23819.0</v>
      </c>
      <c r="EZ124" s="12">
        <v>60419.0</v>
      </c>
      <c r="FA124" s="12">
        <v>11949.0</v>
      </c>
      <c r="FB124" s="12">
        <v>29542.0</v>
      </c>
      <c r="FC124" s="18">
        <v>38485.875</v>
      </c>
      <c r="FD124" s="18">
        <v>33915.21517131605</v>
      </c>
      <c r="FE124" s="13">
        <v>615774.0</v>
      </c>
      <c r="FF124" s="17">
        <v>624538.0</v>
      </c>
      <c r="FG124" s="17">
        <v>624538.0</v>
      </c>
      <c r="FH124" s="12">
        <v>624563.0</v>
      </c>
      <c r="FI124" s="12">
        <v>624564.0</v>
      </c>
      <c r="FJ124" s="12">
        <v>945250.0</v>
      </c>
      <c r="FK124" s="12">
        <v>945251.0</v>
      </c>
      <c r="FL124" s="12">
        <v>945303.0</v>
      </c>
      <c r="FM124" s="12">
        <v>945304.0</v>
      </c>
      <c r="FN124" s="12">
        <v>1.0</v>
      </c>
      <c r="FO124" s="12">
        <v>0.0</v>
      </c>
      <c r="FP124" s="12">
        <v>0.0</v>
      </c>
      <c r="FQ124" s="12">
        <v>0.0</v>
      </c>
      <c r="FR124" s="13">
        <v>0.25</v>
      </c>
      <c r="FS124" s="13">
        <v>0.5</v>
      </c>
      <c r="FT124" s="13">
        <v>1.0</v>
      </c>
      <c r="FU124" s="12">
        <v>0.0</v>
      </c>
      <c r="FV124" s="12">
        <v>0.0</v>
      </c>
      <c r="FW124" s="12">
        <v>0.0</v>
      </c>
      <c r="FX124" s="12">
        <v>0.0</v>
      </c>
      <c r="FY124" s="13">
        <v>0.0</v>
      </c>
      <c r="FZ124" s="13">
        <v>0.0</v>
      </c>
      <c r="GA124" s="13">
        <v>0.0</v>
      </c>
      <c r="GB124" s="12">
        <v>0.0</v>
      </c>
      <c r="GC124" s="12">
        <v>2.0</v>
      </c>
      <c r="GD124" s="12">
        <v>2.0</v>
      </c>
      <c r="GE124" s="12">
        <v>0.0</v>
      </c>
      <c r="GF124" s="13">
        <v>1.0</v>
      </c>
      <c r="GG124" s="13">
        <v>1.1547005383792515</v>
      </c>
      <c r="GH124" s="13">
        <v>4.0</v>
      </c>
      <c r="GI124" s="12">
        <v>0.0</v>
      </c>
      <c r="GJ124" s="12">
        <v>0.0</v>
      </c>
      <c r="GK124" s="12">
        <v>0.0</v>
      </c>
      <c r="GL124" s="12">
        <v>0.0</v>
      </c>
      <c r="GM124" s="13">
        <v>0.0</v>
      </c>
      <c r="GN124" s="13">
        <v>0.0</v>
      </c>
      <c r="GO124" s="13">
        <v>0.0</v>
      </c>
      <c r="GP124" s="12">
        <v>1.0</v>
      </c>
      <c r="GQ124" s="12">
        <v>5.0</v>
      </c>
      <c r="GR124" s="12">
        <v>2.0</v>
      </c>
      <c r="GS124" s="12">
        <v>2.0</v>
      </c>
      <c r="GT124" s="13">
        <v>2.5</v>
      </c>
      <c r="GU124" s="13">
        <v>1.7320508075688772</v>
      </c>
      <c r="GV124" s="13">
        <v>10.0</v>
      </c>
      <c r="GW124" s="12">
        <v>5686.0</v>
      </c>
      <c r="GX124" s="12">
        <v>57811.0</v>
      </c>
      <c r="GY124" s="12">
        <v>12744.0</v>
      </c>
      <c r="GZ124" s="12">
        <v>32284.0</v>
      </c>
      <c r="HA124" s="13">
        <v>27131.25</v>
      </c>
      <c r="HB124" s="13">
        <v>23343.01896177956</v>
      </c>
      <c r="HC124" s="13">
        <v>108525.0</v>
      </c>
      <c r="HD124" s="12">
        <v>5686.0</v>
      </c>
      <c r="HE124" s="12">
        <v>57811.0</v>
      </c>
      <c r="HF124" s="12">
        <v>12744.0</v>
      </c>
      <c r="HG124" s="12">
        <v>32284.0</v>
      </c>
      <c r="HH124" s="13">
        <v>27131.25</v>
      </c>
      <c r="HI124" s="13">
        <v>23343.01896177956</v>
      </c>
      <c r="HJ124" s="13">
        <v>108525.0</v>
      </c>
      <c r="HK124" s="12"/>
      <c r="HL124" s="12"/>
      <c r="HM124" s="12"/>
      <c r="HN124" s="12"/>
      <c r="HO124" s="12"/>
      <c r="HP124" s="12"/>
      <c r="HQ124" s="12"/>
      <c r="HR124" s="12"/>
      <c r="HS124" s="12"/>
    </row>
    <row r="125" ht="13.5" customHeight="1">
      <c r="A125" s="12">
        <v>229193.0</v>
      </c>
      <c r="B125" s="13">
        <v>0.682194617</v>
      </c>
      <c r="C125" s="13" t="s">
        <v>644</v>
      </c>
      <c r="D125" s="39" t="s">
        <v>644</v>
      </c>
      <c r="E125" s="12">
        <v>1.0</v>
      </c>
      <c r="F125" s="40">
        <v>16.0</v>
      </c>
      <c r="G125" s="12">
        <v>4188506.0</v>
      </c>
      <c r="H125" s="12">
        <v>1045931.0</v>
      </c>
      <c r="I125" s="12">
        <v>229193.0</v>
      </c>
      <c r="J125" s="14">
        <v>0.022162037037037036</v>
      </c>
      <c r="K125" s="14">
        <v>0.001579861111111111</v>
      </c>
      <c r="L125" s="12" t="s">
        <v>39</v>
      </c>
      <c r="M125" s="17">
        <v>622781.0</v>
      </c>
      <c r="N125" s="17">
        <v>622781.0</v>
      </c>
      <c r="O125" s="12">
        <v>623092.0</v>
      </c>
      <c r="P125" s="12">
        <v>623092.0</v>
      </c>
      <c r="Q125" s="17">
        <v>624294.0</v>
      </c>
      <c r="R125" s="12">
        <v>624295.0</v>
      </c>
      <c r="S125" s="17">
        <v>624311.0</v>
      </c>
      <c r="T125" s="12">
        <v>624312.0</v>
      </c>
      <c r="U125" s="12">
        <v>623136.0</v>
      </c>
      <c r="V125" s="12">
        <v>623136.0</v>
      </c>
      <c r="W125" s="12">
        <v>624301.0</v>
      </c>
      <c r="X125" s="12">
        <v>624313.0</v>
      </c>
      <c r="Y125" s="12">
        <v>624302.0</v>
      </c>
      <c r="Z125" s="12">
        <v>624314.0</v>
      </c>
      <c r="AA125" s="12">
        <v>623167.0</v>
      </c>
      <c r="AB125" s="12">
        <v>623167.0</v>
      </c>
      <c r="AC125" s="17">
        <v>1.0</v>
      </c>
      <c r="AD125" s="17">
        <v>1.0</v>
      </c>
      <c r="AE125" s="12">
        <v>1.0</v>
      </c>
      <c r="AF125" s="12">
        <v>1.0</v>
      </c>
      <c r="AG125" s="17">
        <v>0.0</v>
      </c>
      <c r="AH125" s="12">
        <v>1.0</v>
      </c>
      <c r="AI125" s="17">
        <v>1.0</v>
      </c>
      <c r="AJ125" s="12">
        <v>0.0</v>
      </c>
      <c r="AK125" s="12">
        <v>1.0</v>
      </c>
      <c r="AL125" s="12">
        <v>0.0</v>
      </c>
      <c r="AM125" s="12">
        <v>0.0</v>
      </c>
      <c r="AN125" s="12">
        <v>1.0</v>
      </c>
      <c r="AO125" s="12">
        <v>0.0</v>
      </c>
      <c r="AP125" s="12">
        <v>0.0</v>
      </c>
      <c r="AQ125" s="12">
        <v>1.0</v>
      </c>
      <c r="AR125" s="12">
        <v>1.0</v>
      </c>
      <c r="AS125" s="18">
        <v>0.625</v>
      </c>
      <c r="AT125" s="18">
        <v>0.5</v>
      </c>
      <c r="AU125" s="13">
        <v>10.0</v>
      </c>
      <c r="AV125" s="12">
        <v>0.0</v>
      </c>
      <c r="AW125" s="12">
        <v>0.0</v>
      </c>
      <c r="AX125" s="12">
        <v>0.0</v>
      </c>
      <c r="AY125" s="12">
        <v>0.0</v>
      </c>
      <c r="AZ125" s="12">
        <v>0.0</v>
      </c>
      <c r="BA125" s="12">
        <v>0.0</v>
      </c>
      <c r="BB125" s="12">
        <v>0.0</v>
      </c>
      <c r="BC125" s="12">
        <v>0.0</v>
      </c>
      <c r="BD125" s="12">
        <v>0.0</v>
      </c>
      <c r="BE125" s="12">
        <v>0.0</v>
      </c>
      <c r="BF125" s="12">
        <v>0.0</v>
      </c>
      <c r="BG125" s="12">
        <v>0.0</v>
      </c>
      <c r="BH125" s="12">
        <v>0.0</v>
      </c>
      <c r="BI125" s="12">
        <v>0.0</v>
      </c>
      <c r="BJ125" s="12">
        <v>0.0</v>
      </c>
      <c r="BK125" s="12">
        <v>0.0</v>
      </c>
      <c r="BL125" s="18">
        <v>0.0</v>
      </c>
      <c r="BM125" s="18">
        <v>0.0</v>
      </c>
      <c r="BN125" s="13">
        <v>0.0</v>
      </c>
      <c r="BO125" s="12">
        <v>0.0</v>
      </c>
      <c r="BP125" s="12">
        <v>0.0</v>
      </c>
      <c r="BQ125" s="12">
        <v>0.0</v>
      </c>
      <c r="BR125" s="12">
        <v>0.0</v>
      </c>
      <c r="BS125" s="12">
        <v>2.0</v>
      </c>
      <c r="BT125" s="12">
        <v>0.0</v>
      </c>
      <c r="BU125" s="12">
        <v>0.0</v>
      </c>
      <c r="BV125" s="12">
        <v>0.0</v>
      </c>
      <c r="BW125" s="12">
        <v>0.0</v>
      </c>
      <c r="BX125" s="12">
        <v>0.0</v>
      </c>
      <c r="BY125" s="12">
        <v>2.0</v>
      </c>
      <c r="BZ125" s="12">
        <v>0.0</v>
      </c>
      <c r="CA125" s="12">
        <v>2.0</v>
      </c>
      <c r="CB125" s="12">
        <v>0.0</v>
      </c>
      <c r="CC125" s="12">
        <v>0.0</v>
      </c>
      <c r="CD125" s="12">
        <v>0.0</v>
      </c>
      <c r="CE125" s="18">
        <v>0.375</v>
      </c>
      <c r="CF125" s="18">
        <v>0.806225774829855</v>
      </c>
      <c r="CG125" s="13">
        <v>6.0</v>
      </c>
      <c r="CH125" s="12">
        <v>0.0</v>
      </c>
      <c r="CI125" s="12">
        <v>0.0</v>
      </c>
      <c r="CJ125" s="12">
        <v>0.0</v>
      </c>
      <c r="CK125" s="12">
        <v>0.0</v>
      </c>
      <c r="CL125" s="12">
        <v>0.0</v>
      </c>
      <c r="CM125" s="12">
        <v>0.0</v>
      </c>
      <c r="CN125" s="12">
        <v>0.0</v>
      </c>
      <c r="CO125" s="12">
        <v>0.0</v>
      </c>
      <c r="CP125" s="12">
        <v>0.0</v>
      </c>
      <c r="CQ125" s="12">
        <v>0.0</v>
      </c>
      <c r="CR125" s="12">
        <v>0.0</v>
      </c>
      <c r="CS125" s="12">
        <v>0.0</v>
      </c>
      <c r="CT125" s="12">
        <v>0.0</v>
      </c>
      <c r="CU125" s="12">
        <v>0.0</v>
      </c>
      <c r="CV125" s="12">
        <v>0.0</v>
      </c>
      <c r="CW125" s="12">
        <v>0.0</v>
      </c>
      <c r="CX125" s="18">
        <v>0.0</v>
      </c>
      <c r="CY125" s="18">
        <v>0.0</v>
      </c>
      <c r="CZ125" s="13">
        <v>0.0</v>
      </c>
      <c r="DA125" s="12">
        <v>1.0</v>
      </c>
      <c r="DB125" s="12">
        <v>1.0</v>
      </c>
      <c r="DC125" s="12">
        <v>1.0</v>
      </c>
      <c r="DD125" s="12">
        <v>1.0</v>
      </c>
      <c r="DE125" s="12">
        <v>4.0</v>
      </c>
      <c r="DF125" s="12">
        <v>1.0</v>
      </c>
      <c r="DG125" s="12">
        <v>1.0</v>
      </c>
      <c r="DH125" s="12">
        <v>2.0</v>
      </c>
      <c r="DI125" s="12">
        <v>1.0</v>
      </c>
      <c r="DJ125" s="12">
        <v>3.0</v>
      </c>
      <c r="DK125" s="12">
        <v>5.0</v>
      </c>
      <c r="DL125" s="12">
        <v>1.0</v>
      </c>
      <c r="DM125" s="12">
        <v>3.0</v>
      </c>
      <c r="DN125" s="12">
        <v>2.0</v>
      </c>
      <c r="DO125" s="12">
        <v>1.0</v>
      </c>
      <c r="DP125" s="12">
        <v>1.0</v>
      </c>
      <c r="DQ125" s="18">
        <v>1.8125</v>
      </c>
      <c r="DR125" s="18">
        <v>1.2763881332363862</v>
      </c>
      <c r="DS125" s="13">
        <v>29.0</v>
      </c>
      <c r="DT125" s="12">
        <v>15368.0</v>
      </c>
      <c r="DU125" s="12">
        <v>74656.0</v>
      </c>
      <c r="DV125" s="12">
        <v>10433.0</v>
      </c>
      <c r="DW125" s="12">
        <v>124475.0</v>
      </c>
      <c r="DX125" s="12">
        <v>70214.0</v>
      </c>
      <c r="DY125" s="12">
        <v>70049.0</v>
      </c>
      <c r="DZ125" s="12">
        <v>80595.0</v>
      </c>
      <c r="EA125" s="12">
        <v>62327.0</v>
      </c>
      <c r="EB125" s="12">
        <v>15644.0</v>
      </c>
      <c r="EC125" s="12">
        <v>69577.0</v>
      </c>
      <c r="ED125" s="12">
        <v>43627.0</v>
      </c>
      <c r="EE125" s="12">
        <v>102948.0</v>
      </c>
      <c r="EF125" s="12">
        <v>280598.0</v>
      </c>
      <c r="EG125" s="12">
        <v>61656.0</v>
      </c>
      <c r="EH125" s="12">
        <v>46890.0</v>
      </c>
      <c r="EI125" s="12">
        <v>60317.0</v>
      </c>
      <c r="EJ125" s="18">
        <v>74335.875</v>
      </c>
      <c r="EK125" s="18">
        <v>62810.45510621619</v>
      </c>
      <c r="EL125" s="13">
        <v>1189374.0</v>
      </c>
      <c r="EM125" s="12">
        <v>15368.0</v>
      </c>
      <c r="EN125" s="12">
        <v>74656.0</v>
      </c>
      <c r="EO125" s="12">
        <v>10433.0</v>
      </c>
      <c r="EP125" s="12">
        <v>124475.0</v>
      </c>
      <c r="EQ125" s="12">
        <v>70214.0</v>
      </c>
      <c r="ER125" s="12">
        <v>70049.0</v>
      </c>
      <c r="ES125" s="12">
        <v>80595.0</v>
      </c>
      <c r="ET125" s="12">
        <v>62327.0</v>
      </c>
      <c r="EU125" s="12">
        <v>15644.0</v>
      </c>
      <c r="EV125" s="12">
        <v>69577.0</v>
      </c>
      <c r="EW125" s="12">
        <v>43627.0</v>
      </c>
      <c r="EX125" s="12">
        <v>102948.0</v>
      </c>
      <c r="EY125" s="12">
        <v>280598.0</v>
      </c>
      <c r="EZ125" s="12">
        <v>61656.0</v>
      </c>
      <c r="FA125" s="12">
        <v>46890.0</v>
      </c>
      <c r="FB125" s="12">
        <v>60317.0</v>
      </c>
      <c r="FC125" s="18">
        <v>74335.875</v>
      </c>
      <c r="FD125" s="18">
        <v>62810.45510621619</v>
      </c>
      <c r="FE125" s="13">
        <v>1189374.0</v>
      </c>
      <c r="FF125" s="17">
        <v>624538.0</v>
      </c>
      <c r="FG125" s="17">
        <v>624538.0</v>
      </c>
      <c r="FH125" s="12">
        <v>624563.0</v>
      </c>
      <c r="FI125" s="12">
        <v>624564.0</v>
      </c>
      <c r="FJ125" s="12">
        <v>945250.0</v>
      </c>
      <c r="FK125" s="12">
        <v>945251.0</v>
      </c>
      <c r="FL125" s="12">
        <v>945303.0</v>
      </c>
      <c r="FM125" s="12">
        <v>945304.0</v>
      </c>
      <c r="FN125" s="12">
        <v>1.0</v>
      </c>
      <c r="FO125" s="12">
        <v>1.0</v>
      </c>
      <c r="FP125" s="12">
        <v>0.0</v>
      </c>
      <c r="FQ125" s="12">
        <v>0.0</v>
      </c>
      <c r="FR125" s="13">
        <v>0.5</v>
      </c>
      <c r="FS125" s="13">
        <v>0.5773502691896257</v>
      </c>
      <c r="FT125" s="13">
        <v>2.0</v>
      </c>
      <c r="FU125" s="12">
        <v>0.0</v>
      </c>
      <c r="FV125" s="12">
        <v>0.0</v>
      </c>
      <c r="FW125" s="12">
        <v>0.0</v>
      </c>
      <c r="FX125" s="12">
        <v>0.0</v>
      </c>
      <c r="FY125" s="13">
        <v>0.0</v>
      </c>
      <c r="FZ125" s="13">
        <v>0.0</v>
      </c>
      <c r="GA125" s="13">
        <v>0.0</v>
      </c>
      <c r="GB125" s="12">
        <v>0.0</v>
      </c>
      <c r="GC125" s="12">
        <v>0.0</v>
      </c>
      <c r="GD125" s="12">
        <v>3.0</v>
      </c>
      <c r="GE125" s="12">
        <v>0.0</v>
      </c>
      <c r="GF125" s="13">
        <v>0.75</v>
      </c>
      <c r="GG125" s="13">
        <v>1.5</v>
      </c>
      <c r="GH125" s="13">
        <v>3.0</v>
      </c>
      <c r="GI125" s="12">
        <v>0.0</v>
      </c>
      <c r="GJ125" s="12">
        <v>0.0</v>
      </c>
      <c r="GK125" s="12">
        <v>1.0</v>
      </c>
      <c r="GL125" s="12">
        <v>0.0</v>
      </c>
      <c r="GM125" s="13">
        <v>0.25</v>
      </c>
      <c r="GN125" s="13">
        <v>0.5</v>
      </c>
      <c r="GO125" s="13">
        <v>1.0</v>
      </c>
      <c r="GP125" s="12">
        <v>1.0</v>
      </c>
      <c r="GQ125" s="12">
        <v>1.0</v>
      </c>
      <c r="GR125" s="12">
        <v>5.0</v>
      </c>
      <c r="GS125" s="12">
        <v>5.0</v>
      </c>
      <c r="GT125" s="13">
        <v>3.0</v>
      </c>
      <c r="GU125" s="13">
        <v>2.309401076758503</v>
      </c>
      <c r="GV125" s="13">
        <v>12.0</v>
      </c>
      <c r="GW125" s="12">
        <v>10603.0</v>
      </c>
      <c r="GX125" s="12">
        <v>355686.0</v>
      </c>
      <c r="GY125" s="12">
        <v>135516.0</v>
      </c>
      <c r="GZ125" s="12">
        <v>37925.0</v>
      </c>
      <c r="HA125" s="13">
        <v>134932.5</v>
      </c>
      <c r="HB125" s="13">
        <v>156631.9761532321</v>
      </c>
      <c r="HC125" s="13">
        <v>539730.0</v>
      </c>
      <c r="HD125" s="12">
        <v>10603.0</v>
      </c>
      <c r="HE125" s="12">
        <v>355686.0</v>
      </c>
      <c r="HF125" s="12">
        <v>135516.0</v>
      </c>
      <c r="HG125" s="12">
        <v>37925.0</v>
      </c>
      <c r="HH125" s="13">
        <v>134932.5</v>
      </c>
      <c r="HI125" s="13">
        <v>156631.9761532321</v>
      </c>
      <c r="HJ125" s="13">
        <v>539730.0</v>
      </c>
      <c r="HK125" s="12"/>
      <c r="HL125" s="12"/>
      <c r="HM125" s="12"/>
      <c r="HN125" s="12"/>
      <c r="HO125" s="12"/>
      <c r="HP125" s="12"/>
      <c r="HQ125" s="12"/>
      <c r="HR125" s="12"/>
      <c r="HS125" s="12"/>
    </row>
    <row r="126" ht="13.5" customHeight="1">
      <c r="A126" s="12">
        <v>229198.0</v>
      </c>
      <c r="B126" s="13">
        <v>0.71349096</v>
      </c>
      <c r="C126" s="13" t="s">
        <v>644</v>
      </c>
      <c r="D126" s="39" t="s">
        <v>644</v>
      </c>
      <c r="E126" s="12">
        <v>1.0</v>
      </c>
      <c r="F126" s="40">
        <v>16.0</v>
      </c>
      <c r="G126" s="12">
        <v>4222737.0</v>
      </c>
      <c r="H126" s="12">
        <v>1047726.0</v>
      </c>
      <c r="I126" s="12">
        <v>229198.0</v>
      </c>
      <c r="J126" s="14">
        <v>0.011332175925925926</v>
      </c>
      <c r="K126" s="14">
        <v>0.03870023148148148</v>
      </c>
      <c r="L126" s="12" t="s">
        <v>39</v>
      </c>
      <c r="M126" s="17">
        <v>622781.0</v>
      </c>
      <c r="N126" s="17">
        <v>622781.0</v>
      </c>
      <c r="O126" s="12">
        <v>623092.0</v>
      </c>
      <c r="P126" s="12">
        <v>623092.0</v>
      </c>
      <c r="Q126" s="17">
        <v>624294.0</v>
      </c>
      <c r="R126" s="12">
        <v>624295.0</v>
      </c>
      <c r="S126" s="17">
        <v>624311.0</v>
      </c>
      <c r="T126" s="12">
        <v>624312.0</v>
      </c>
      <c r="U126" s="12">
        <v>623136.0</v>
      </c>
      <c r="V126" s="12">
        <v>623136.0</v>
      </c>
      <c r="W126" s="12">
        <v>624301.0</v>
      </c>
      <c r="X126" s="12">
        <v>624313.0</v>
      </c>
      <c r="Y126" s="12">
        <v>624302.0</v>
      </c>
      <c r="Z126" s="12">
        <v>624314.0</v>
      </c>
      <c r="AA126" s="12">
        <v>623167.0</v>
      </c>
      <c r="AB126" s="12">
        <v>623167.0</v>
      </c>
      <c r="AC126" s="17">
        <v>1.0</v>
      </c>
      <c r="AD126" s="17">
        <v>1.0</v>
      </c>
      <c r="AE126" s="12">
        <v>1.0</v>
      </c>
      <c r="AF126" s="12">
        <v>1.0</v>
      </c>
      <c r="AG126" s="17">
        <v>1.0</v>
      </c>
      <c r="AH126" s="12">
        <v>1.0</v>
      </c>
      <c r="AI126" s="17">
        <v>1.0</v>
      </c>
      <c r="AJ126" s="12">
        <v>1.0</v>
      </c>
      <c r="AK126" s="12">
        <v>1.0</v>
      </c>
      <c r="AL126" s="12">
        <v>1.0</v>
      </c>
      <c r="AM126" s="12">
        <v>1.0</v>
      </c>
      <c r="AN126" s="12">
        <v>1.0</v>
      </c>
      <c r="AO126" s="12">
        <v>1.0</v>
      </c>
      <c r="AP126" s="12">
        <v>1.0</v>
      </c>
      <c r="AQ126" s="12">
        <v>1.0</v>
      </c>
      <c r="AR126" s="12">
        <v>1.0</v>
      </c>
      <c r="AS126" s="18">
        <v>1.0</v>
      </c>
      <c r="AT126" s="18">
        <v>0.0</v>
      </c>
      <c r="AU126" s="13">
        <v>16.0</v>
      </c>
      <c r="AV126" s="12">
        <v>0.0</v>
      </c>
      <c r="AW126" s="12">
        <v>0.0</v>
      </c>
      <c r="AX126" s="12">
        <v>0.0</v>
      </c>
      <c r="AY126" s="12">
        <v>0.0</v>
      </c>
      <c r="AZ126" s="12">
        <v>0.0</v>
      </c>
      <c r="BA126" s="12">
        <v>0.0</v>
      </c>
      <c r="BB126" s="12">
        <v>0.0</v>
      </c>
      <c r="BC126" s="12">
        <v>0.0</v>
      </c>
      <c r="BD126" s="12">
        <v>0.0</v>
      </c>
      <c r="BE126" s="12">
        <v>0.0</v>
      </c>
      <c r="BF126" s="12">
        <v>0.0</v>
      </c>
      <c r="BG126" s="12">
        <v>0.0</v>
      </c>
      <c r="BH126" s="12">
        <v>0.0</v>
      </c>
      <c r="BI126" s="12">
        <v>0.0</v>
      </c>
      <c r="BJ126" s="12">
        <v>0.0</v>
      </c>
      <c r="BK126" s="12">
        <v>0.0</v>
      </c>
      <c r="BL126" s="18">
        <v>0.0</v>
      </c>
      <c r="BM126" s="18">
        <v>0.0</v>
      </c>
      <c r="BN126" s="13">
        <v>0.0</v>
      </c>
      <c r="BO126" s="12">
        <v>0.0</v>
      </c>
      <c r="BP126" s="12">
        <v>0.0</v>
      </c>
      <c r="BQ126" s="12">
        <v>0.0</v>
      </c>
      <c r="BR126" s="12">
        <v>0.0</v>
      </c>
      <c r="BS126" s="12">
        <v>0.0</v>
      </c>
      <c r="BT126" s="12">
        <v>0.0</v>
      </c>
      <c r="BU126" s="12">
        <v>0.0</v>
      </c>
      <c r="BV126" s="12">
        <v>0.0</v>
      </c>
      <c r="BW126" s="12">
        <v>0.0</v>
      </c>
      <c r="BX126" s="12">
        <v>0.0</v>
      </c>
      <c r="BY126" s="12">
        <v>0.0</v>
      </c>
      <c r="BZ126" s="12">
        <v>0.0</v>
      </c>
      <c r="CA126" s="12">
        <v>0.0</v>
      </c>
      <c r="CB126" s="12">
        <v>0.0</v>
      </c>
      <c r="CC126" s="12">
        <v>0.0</v>
      </c>
      <c r="CD126" s="12">
        <v>0.0</v>
      </c>
      <c r="CE126" s="18">
        <v>0.0</v>
      </c>
      <c r="CF126" s="18">
        <v>0.0</v>
      </c>
      <c r="CG126" s="13">
        <v>0.0</v>
      </c>
      <c r="CH126" s="12">
        <v>0.0</v>
      </c>
      <c r="CI126" s="12">
        <v>0.0</v>
      </c>
      <c r="CJ126" s="12">
        <v>0.0</v>
      </c>
      <c r="CK126" s="12">
        <v>0.0</v>
      </c>
      <c r="CL126" s="12">
        <v>0.0</v>
      </c>
      <c r="CM126" s="12">
        <v>0.0</v>
      </c>
      <c r="CN126" s="12">
        <v>0.0</v>
      </c>
      <c r="CO126" s="12">
        <v>0.0</v>
      </c>
      <c r="CP126" s="12">
        <v>0.0</v>
      </c>
      <c r="CQ126" s="12">
        <v>0.0</v>
      </c>
      <c r="CR126" s="12">
        <v>0.0</v>
      </c>
      <c r="CS126" s="12">
        <v>0.0</v>
      </c>
      <c r="CT126" s="12">
        <v>0.0</v>
      </c>
      <c r="CU126" s="12">
        <v>0.0</v>
      </c>
      <c r="CV126" s="12">
        <v>0.0</v>
      </c>
      <c r="CW126" s="12">
        <v>0.0</v>
      </c>
      <c r="CX126" s="18">
        <v>0.0</v>
      </c>
      <c r="CY126" s="18">
        <v>0.0</v>
      </c>
      <c r="CZ126" s="13">
        <v>0.0</v>
      </c>
      <c r="DA126" s="12">
        <v>1.0</v>
      </c>
      <c r="DB126" s="12">
        <v>1.0</v>
      </c>
      <c r="DC126" s="12">
        <v>1.0</v>
      </c>
      <c r="DD126" s="12">
        <v>1.0</v>
      </c>
      <c r="DE126" s="12">
        <v>1.0</v>
      </c>
      <c r="DF126" s="12">
        <v>1.0</v>
      </c>
      <c r="DG126" s="12">
        <v>1.0</v>
      </c>
      <c r="DH126" s="12">
        <v>1.0</v>
      </c>
      <c r="DI126" s="12">
        <v>1.0</v>
      </c>
      <c r="DJ126" s="12">
        <v>1.0</v>
      </c>
      <c r="DK126" s="12">
        <v>1.0</v>
      </c>
      <c r="DL126" s="12">
        <v>1.0</v>
      </c>
      <c r="DM126" s="12">
        <v>1.0</v>
      </c>
      <c r="DN126" s="12">
        <v>1.0</v>
      </c>
      <c r="DO126" s="12">
        <v>1.0</v>
      </c>
      <c r="DP126" s="12">
        <v>1.0</v>
      </c>
      <c r="DQ126" s="18">
        <v>1.0</v>
      </c>
      <c r="DR126" s="18">
        <v>0.0</v>
      </c>
      <c r="DS126" s="13">
        <v>16.0</v>
      </c>
      <c r="DT126" s="12">
        <v>8298.0</v>
      </c>
      <c r="DU126" s="12">
        <v>12311.0</v>
      </c>
      <c r="DV126" s="12">
        <v>7244.0</v>
      </c>
      <c r="DW126" s="12">
        <v>32042.0</v>
      </c>
      <c r="DX126" s="12">
        <v>46362.0</v>
      </c>
      <c r="DY126" s="12">
        <v>35646.0</v>
      </c>
      <c r="DZ126" s="12">
        <v>45237.0</v>
      </c>
      <c r="EA126" s="12">
        <v>67625.0</v>
      </c>
      <c r="EB126" s="12">
        <v>3552.0</v>
      </c>
      <c r="EC126" s="12">
        <v>39251.0</v>
      </c>
      <c r="ED126" s="12">
        <v>1792046.0</v>
      </c>
      <c r="EE126" s="12">
        <v>47397.0</v>
      </c>
      <c r="EF126" s="12">
        <v>92734.0</v>
      </c>
      <c r="EG126" s="12">
        <v>85175.0</v>
      </c>
      <c r="EH126" s="12">
        <v>4423.0</v>
      </c>
      <c r="EI126" s="12">
        <v>35178.0</v>
      </c>
      <c r="EJ126" s="18">
        <v>147157.5625</v>
      </c>
      <c r="EK126" s="18">
        <v>439484.0641925437</v>
      </c>
      <c r="EL126" s="13">
        <v>2354521.0</v>
      </c>
      <c r="EM126" s="12">
        <v>8298.0</v>
      </c>
      <c r="EN126" s="12">
        <v>12311.0</v>
      </c>
      <c r="EO126" s="12">
        <v>7244.0</v>
      </c>
      <c r="EP126" s="12">
        <v>32042.0</v>
      </c>
      <c r="EQ126" s="12">
        <v>46362.0</v>
      </c>
      <c r="ER126" s="12">
        <v>35646.0</v>
      </c>
      <c r="ES126" s="12">
        <v>45237.0</v>
      </c>
      <c r="ET126" s="12">
        <v>67625.0</v>
      </c>
      <c r="EU126" s="12">
        <v>3552.0</v>
      </c>
      <c r="EV126" s="12">
        <v>39251.0</v>
      </c>
      <c r="EW126" s="12">
        <v>1792046.0</v>
      </c>
      <c r="EX126" s="12">
        <v>47397.0</v>
      </c>
      <c r="EY126" s="12">
        <v>92734.0</v>
      </c>
      <c r="EZ126" s="12">
        <v>85175.0</v>
      </c>
      <c r="FA126" s="12">
        <v>4423.0</v>
      </c>
      <c r="FB126" s="12">
        <v>35178.0</v>
      </c>
      <c r="FC126" s="18">
        <v>147157.5625</v>
      </c>
      <c r="FD126" s="18">
        <v>439484.0641925437</v>
      </c>
      <c r="FE126" s="13">
        <v>2354521.0</v>
      </c>
      <c r="FF126" s="17"/>
      <c r="FG126" s="17"/>
      <c r="FH126" s="12"/>
      <c r="FI126" s="12"/>
      <c r="FJ126" s="12"/>
      <c r="FK126" s="12"/>
      <c r="FL126" s="12"/>
      <c r="FM126" s="12"/>
      <c r="FN126" s="12"/>
      <c r="FO126" s="12"/>
      <c r="FP126" s="12"/>
      <c r="FQ126" s="12"/>
      <c r="FR126" s="13" t="e">
        <v>#DIV/0!</v>
      </c>
      <c r="FS126" s="13" t="e">
        <v>#DIV/0!</v>
      </c>
      <c r="FT126" s="13">
        <v>0.0</v>
      </c>
      <c r="FU126" s="12"/>
      <c r="FV126" s="12"/>
      <c r="FW126" s="12"/>
      <c r="FX126" s="12"/>
      <c r="FY126" s="13" t="e">
        <v>#DIV/0!</v>
      </c>
      <c r="FZ126" s="13" t="e">
        <v>#DIV/0!</v>
      </c>
      <c r="GA126" s="13">
        <v>0.0</v>
      </c>
      <c r="GB126" s="12"/>
      <c r="GC126" s="12"/>
      <c r="GD126" s="12"/>
      <c r="GE126" s="12"/>
      <c r="GF126" s="13" t="e">
        <v>#DIV/0!</v>
      </c>
      <c r="GG126" s="13" t="e">
        <v>#DIV/0!</v>
      </c>
      <c r="GH126" s="13">
        <v>0.0</v>
      </c>
      <c r="GI126" s="12"/>
      <c r="GJ126" s="12"/>
      <c r="GK126" s="12"/>
      <c r="GL126" s="12"/>
      <c r="GM126" s="13" t="e">
        <v>#DIV/0!</v>
      </c>
      <c r="GN126" s="13" t="e">
        <v>#DIV/0!</v>
      </c>
      <c r="GO126" s="13">
        <v>0.0</v>
      </c>
      <c r="GP126" s="12"/>
      <c r="GQ126" s="12"/>
      <c r="GR126" s="12"/>
      <c r="GS126" s="12"/>
      <c r="GT126" s="13" t="e">
        <v>#DIV/0!</v>
      </c>
      <c r="GU126" s="13" t="e">
        <v>#DIV/0!</v>
      </c>
      <c r="GV126" s="13">
        <v>0.0</v>
      </c>
      <c r="GW126" s="12"/>
      <c r="GX126" s="12"/>
      <c r="GY126" s="12"/>
      <c r="GZ126" s="12"/>
      <c r="HA126" s="13" t="e">
        <v>#DIV/0!</v>
      </c>
      <c r="HB126" s="13" t="e">
        <v>#DIV/0!</v>
      </c>
      <c r="HC126" s="13">
        <v>0.0</v>
      </c>
      <c r="HD126" s="12"/>
      <c r="HE126" s="12"/>
      <c r="HF126" s="12"/>
      <c r="HG126" s="12"/>
      <c r="HH126" s="13" t="e">
        <v>#DIV/0!</v>
      </c>
      <c r="HI126" s="13" t="e">
        <v>#DIV/0!</v>
      </c>
      <c r="HJ126" s="13">
        <v>0.0</v>
      </c>
      <c r="HK126" s="12"/>
      <c r="HL126" s="12"/>
      <c r="HM126" s="12"/>
      <c r="HN126" s="12"/>
      <c r="HO126" s="12"/>
      <c r="HP126" s="12"/>
      <c r="HQ126" s="12"/>
      <c r="HR126" s="12"/>
      <c r="HS126" s="12"/>
    </row>
    <row r="127" ht="13.5" customHeight="1">
      <c r="A127" s="12">
        <v>229204.0</v>
      </c>
      <c r="B127" s="13">
        <v>0.846955128</v>
      </c>
      <c r="C127" s="13" t="s">
        <v>643</v>
      </c>
      <c r="D127" s="39" t="s">
        <v>644</v>
      </c>
      <c r="E127" s="12">
        <v>1.0</v>
      </c>
      <c r="F127" s="40">
        <v>16.0</v>
      </c>
      <c r="G127" s="12">
        <v>4192991.0</v>
      </c>
      <c r="H127" s="12">
        <v>1047726.0</v>
      </c>
      <c r="I127" s="12">
        <v>229204.0</v>
      </c>
      <c r="J127" s="14">
        <v>0.025300925925925925</v>
      </c>
      <c r="K127" s="14">
        <v>0.033394675925925925</v>
      </c>
      <c r="L127" s="12" t="s">
        <v>39</v>
      </c>
      <c r="M127" s="17">
        <v>622781.0</v>
      </c>
      <c r="N127" s="17">
        <v>622781.0</v>
      </c>
      <c r="O127" s="12">
        <v>623092.0</v>
      </c>
      <c r="P127" s="12">
        <v>623092.0</v>
      </c>
      <c r="Q127" s="17">
        <v>624294.0</v>
      </c>
      <c r="R127" s="12">
        <v>624295.0</v>
      </c>
      <c r="S127" s="17">
        <v>624311.0</v>
      </c>
      <c r="T127" s="12">
        <v>624312.0</v>
      </c>
      <c r="U127" s="12">
        <v>623136.0</v>
      </c>
      <c r="V127" s="12">
        <v>623136.0</v>
      </c>
      <c r="W127" s="12">
        <v>624301.0</v>
      </c>
      <c r="X127" s="12">
        <v>624313.0</v>
      </c>
      <c r="Y127" s="12">
        <v>624302.0</v>
      </c>
      <c r="Z127" s="12">
        <v>624314.0</v>
      </c>
      <c r="AA127" s="12">
        <v>623167.0</v>
      </c>
      <c r="AB127" s="12">
        <v>623167.0</v>
      </c>
      <c r="AC127" s="17">
        <v>1.0</v>
      </c>
      <c r="AD127" s="17">
        <v>1.0</v>
      </c>
      <c r="AE127" s="12">
        <v>1.0</v>
      </c>
      <c r="AF127" s="12">
        <v>1.0</v>
      </c>
      <c r="AG127" s="17">
        <v>1.0</v>
      </c>
      <c r="AH127" s="12">
        <v>1.0</v>
      </c>
      <c r="AI127" s="17">
        <v>1.0</v>
      </c>
      <c r="AJ127" s="12">
        <v>1.0</v>
      </c>
      <c r="AK127" s="12">
        <v>1.0</v>
      </c>
      <c r="AL127" s="12">
        <v>1.0</v>
      </c>
      <c r="AM127" s="12">
        <v>1.0</v>
      </c>
      <c r="AN127" s="12">
        <v>1.0</v>
      </c>
      <c r="AO127" s="12">
        <v>1.0</v>
      </c>
      <c r="AP127" s="12">
        <v>1.0</v>
      </c>
      <c r="AQ127" s="12">
        <v>1.0</v>
      </c>
      <c r="AR127" s="12">
        <v>1.0</v>
      </c>
      <c r="AS127" s="18">
        <v>1.0</v>
      </c>
      <c r="AT127" s="18">
        <v>0.0</v>
      </c>
      <c r="AU127" s="13">
        <v>16.0</v>
      </c>
      <c r="AV127" s="12">
        <v>0.0</v>
      </c>
      <c r="AW127" s="12">
        <v>0.0</v>
      </c>
      <c r="AX127" s="12">
        <v>0.0</v>
      </c>
      <c r="AY127" s="12">
        <v>0.0</v>
      </c>
      <c r="AZ127" s="12">
        <v>0.0</v>
      </c>
      <c r="BA127" s="12">
        <v>0.0</v>
      </c>
      <c r="BB127" s="12">
        <v>0.0</v>
      </c>
      <c r="BC127" s="12">
        <v>0.0</v>
      </c>
      <c r="BD127" s="12">
        <v>0.0</v>
      </c>
      <c r="BE127" s="12">
        <v>0.0</v>
      </c>
      <c r="BF127" s="12">
        <v>0.0</v>
      </c>
      <c r="BG127" s="12">
        <v>0.0</v>
      </c>
      <c r="BH127" s="12">
        <v>0.0</v>
      </c>
      <c r="BI127" s="12">
        <v>0.0</v>
      </c>
      <c r="BJ127" s="12">
        <v>0.0</v>
      </c>
      <c r="BK127" s="12">
        <v>0.0</v>
      </c>
      <c r="BL127" s="18">
        <v>0.0</v>
      </c>
      <c r="BM127" s="18">
        <v>0.0</v>
      </c>
      <c r="BN127" s="13">
        <v>0.0</v>
      </c>
      <c r="BO127" s="12">
        <v>0.0</v>
      </c>
      <c r="BP127" s="12">
        <v>0.0</v>
      </c>
      <c r="BQ127" s="12">
        <v>0.0</v>
      </c>
      <c r="BR127" s="12">
        <v>0.0</v>
      </c>
      <c r="BS127" s="12">
        <v>0.0</v>
      </c>
      <c r="BT127" s="12">
        <v>0.0</v>
      </c>
      <c r="BU127" s="12">
        <v>0.0</v>
      </c>
      <c r="BV127" s="12">
        <v>0.0</v>
      </c>
      <c r="BW127" s="12">
        <v>0.0</v>
      </c>
      <c r="BX127" s="12">
        <v>0.0</v>
      </c>
      <c r="BY127" s="12">
        <v>0.0</v>
      </c>
      <c r="BZ127" s="12">
        <v>0.0</v>
      </c>
      <c r="CA127" s="12">
        <v>0.0</v>
      </c>
      <c r="CB127" s="12">
        <v>0.0</v>
      </c>
      <c r="CC127" s="12">
        <v>0.0</v>
      </c>
      <c r="CD127" s="12">
        <v>0.0</v>
      </c>
      <c r="CE127" s="18">
        <v>0.0</v>
      </c>
      <c r="CF127" s="18">
        <v>0.0</v>
      </c>
      <c r="CG127" s="13">
        <v>0.0</v>
      </c>
      <c r="CH127" s="12">
        <v>0.0</v>
      </c>
      <c r="CI127" s="12">
        <v>0.0</v>
      </c>
      <c r="CJ127" s="12">
        <v>0.0</v>
      </c>
      <c r="CK127" s="12">
        <v>0.0</v>
      </c>
      <c r="CL127" s="12">
        <v>0.0</v>
      </c>
      <c r="CM127" s="12">
        <v>0.0</v>
      </c>
      <c r="CN127" s="12">
        <v>0.0</v>
      </c>
      <c r="CO127" s="12">
        <v>0.0</v>
      </c>
      <c r="CP127" s="12">
        <v>0.0</v>
      </c>
      <c r="CQ127" s="12">
        <v>0.0</v>
      </c>
      <c r="CR127" s="12">
        <v>0.0</v>
      </c>
      <c r="CS127" s="12">
        <v>0.0</v>
      </c>
      <c r="CT127" s="12">
        <v>0.0</v>
      </c>
      <c r="CU127" s="12">
        <v>0.0</v>
      </c>
      <c r="CV127" s="12">
        <v>0.0</v>
      </c>
      <c r="CW127" s="12">
        <v>0.0</v>
      </c>
      <c r="CX127" s="18">
        <v>0.0</v>
      </c>
      <c r="CY127" s="18">
        <v>0.0</v>
      </c>
      <c r="CZ127" s="13">
        <v>0.0</v>
      </c>
      <c r="DA127" s="12">
        <v>1.0</v>
      </c>
      <c r="DB127" s="12">
        <v>1.0</v>
      </c>
      <c r="DC127" s="12">
        <v>1.0</v>
      </c>
      <c r="DD127" s="12">
        <v>1.0</v>
      </c>
      <c r="DE127" s="12">
        <v>1.0</v>
      </c>
      <c r="DF127" s="12">
        <v>1.0</v>
      </c>
      <c r="DG127" s="12">
        <v>1.0</v>
      </c>
      <c r="DH127" s="12">
        <v>1.0</v>
      </c>
      <c r="DI127" s="12">
        <v>1.0</v>
      </c>
      <c r="DJ127" s="12">
        <v>1.0</v>
      </c>
      <c r="DK127" s="12">
        <v>1.0</v>
      </c>
      <c r="DL127" s="12">
        <v>1.0</v>
      </c>
      <c r="DM127" s="12">
        <v>1.0</v>
      </c>
      <c r="DN127" s="12">
        <v>1.0</v>
      </c>
      <c r="DO127" s="12">
        <v>1.0</v>
      </c>
      <c r="DP127" s="12">
        <v>1.0</v>
      </c>
      <c r="DQ127" s="18">
        <v>1.0</v>
      </c>
      <c r="DR127" s="18">
        <v>0.0</v>
      </c>
      <c r="DS127" s="13">
        <v>16.0</v>
      </c>
      <c r="DT127" s="12">
        <v>12809.0</v>
      </c>
      <c r="DU127" s="12">
        <v>9029.0</v>
      </c>
      <c r="DV127" s="12">
        <v>10069.0</v>
      </c>
      <c r="DW127" s="12">
        <v>25129.0</v>
      </c>
      <c r="DX127" s="12">
        <v>48953.0</v>
      </c>
      <c r="DY127" s="12">
        <v>31632.0</v>
      </c>
      <c r="DZ127" s="12">
        <v>57379.0</v>
      </c>
      <c r="EA127" s="12">
        <v>43237.0</v>
      </c>
      <c r="EB127" s="12">
        <v>5903.0</v>
      </c>
      <c r="EC127" s="12">
        <v>47426.0</v>
      </c>
      <c r="ED127" s="12">
        <v>104386.0</v>
      </c>
      <c r="EE127" s="12">
        <v>110473.0</v>
      </c>
      <c r="EF127" s="12">
        <v>58806.0</v>
      </c>
      <c r="EG127" s="12">
        <v>46196.0</v>
      </c>
      <c r="EH127" s="12">
        <v>7616.0</v>
      </c>
      <c r="EI127" s="12">
        <v>21458.0</v>
      </c>
      <c r="EJ127" s="18">
        <v>40031.3125</v>
      </c>
      <c r="EK127" s="18">
        <v>32033.912615057914</v>
      </c>
      <c r="EL127" s="13">
        <v>640501.0</v>
      </c>
      <c r="EM127" s="12">
        <v>12809.0</v>
      </c>
      <c r="EN127" s="12">
        <v>9029.0</v>
      </c>
      <c r="EO127" s="12">
        <v>10069.0</v>
      </c>
      <c r="EP127" s="12">
        <v>25129.0</v>
      </c>
      <c r="EQ127" s="12">
        <v>48953.0</v>
      </c>
      <c r="ER127" s="12">
        <v>31632.0</v>
      </c>
      <c r="ES127" s="12">
        <v>57379.0</v>
      </c>
      <c r="ET127" s="12">
        <v>43237.0</v>
      </c>
      <c r="EU127" s="12">
        <v>5903.0</v>
      </c>
      <c r="EV127" s="12">
        <v>47426.0</v>
      </c>
      <c r="EW127" s="12">
        <v>104386.0</v>
      </c>
      <c r="EX127" s="12">
        <v>110473.0</v>
      </c>
      <c r="EY127" s="12">
        <v>58806.0</v>
      </c>
      <c r="EZ127" s="12">
        <v>46196.0</v>
      </c>
      <c r="FA127" s="12">
        <v>7616.0</v>
      </c>
      <c r="FB127" s="12">
        <v>21458.0</v>
      </c>
      <c r="FC127" s="18">
        <v>40031.3125</v>
      </c>
      <c r="FD127" s="18">
        <v>32033.912615057914</v>
      </c>
      <c r="FE127" s="13">
        <v>640501.0</v>
      </c>
      <c r="FF127" s="17"/>
      <c r="FG127" s="17"/>
      <c r="FH127" s="12"/>
      <c r="FI127" s="12"/>
      <c r="FJ127" s="12"/>
      <c r="FK127" s="12"/>
      <c r="FL127" s="12"/>
      <c r="FM127" s="12"/>
      <c r="FN127" s="12"/>
      <c r="FO127" s="12"/>
      <c r="FP127" s="12"/>
      <c r="FQ127" s="12"/>
      <c r="FR127" s="13" t="e">
        <v>#DIV/0!</v>
      </c>
      <c r="FS127" s="13" t="e">
        <v>#DIV/0!</v>
      </c>
      <c r="FT127" s="13">
        <v>0.0</v>
      </c>
      <c r="FU127" s="12"/>
      <c r="FV127" s="12"/>
      <c r="FW127" s="12"/>
      <c r="FX127" s="12"/>
      <c r="FY127" s="13" t="e">
        <v>#DIV/0!</v>
      </c>
      <c r="FZ127" s="13" t="e">
        <v>#DIV/0!</v>
      </c>
      <c r="GA127" s="13">
        <v>0.0</v>
      </c>
      <c r="GB127" s="12"/>
      <c r="GC127" s="12"/>
      <c r="GD127" s="12"/>
      <c r="GE127" s="12"/>
      <c r="GF127" s="13" t="e">
        <v>#DIV/0!</v>
      </c>
      <c r="GG127" s="13" t="e">
        <v>#DIV/0!</v>
      </c>
      <c r="GH127" s="13">
        <v>0.0</v>
      </c>
      <c r="GI127" s="12"/>
      <c r="GJ127" s="12"/>
      <c r="GK127" s="12"/>
      <c r="GL127" s="12"/>
      <c r="GM127" s="13" t="e">
        <v>#DIV/0!</v>
      </c>
      <c r="GN127" s="13" t="e">
        <v>#DIV/0!</v>
      </c>
      <c r="GO127" s="13">
        <v>0.0</v>
      </c>
      <c r="GP127" s="12"/>
      <c r="GQ127" s="12"/>
      <c r="GR127" s="12"/>
      <c r="GS127" s="12"/>
      <c r="GT127" s="13" t="e">
        <v>#DIV/0!</v>
      </c>
      <c r="GU127" s="13" t="e">
        <v>#DIV/0!</v>
      </c>
      <c r="GV127" s="13">
        <v>0.0</v>
      </c>
      <c r="GW127" s="12"/>
      <c r="GX127" s="12"/>
      <c r="GY127" s="12"/>
      <c r="GZ127" s="12"/>
      <c r="HA127" s="13" t="e">
        <v>#DIV/0!</v>
      </c>
      <c r="HB127" s="13" t="e">
        <v>#DIV/0!</v>
      </c>
      <c r="HC127" s="13">
        <v>0.0</v>
      </c>
      <c r="HD127" s="12"/>
      <c r="HE127" s="12"/>
      <c r="HF127" s="12"/>
      <c r="HG127" s="12"/>
      <c r="HH127" s="13" t="e">
        <v>#DIV/0!</v>
      </c>
      <c r="HI127" s="13" t="e">
        <v>#DIV/0!</v>
      </c>
      <c r="HJ127" s="13">
        <v>0.0</v>
      </c>
      <c r="HK127" s="12"/>
      <c r="HL127" s="12"/>
      <c r="HM127" s="12"/>
      <c r="HN127" s="12"/>
      <c r="HO127" s="12"/>
      <c r="HP127" s="12"/>
      <c r="HQ127" s="12"/>
      <c r="HR127" s="12"/>
      <c r="HS127" s="12"/>
    </row>
    <row r="128" ht="13.5" customHeight="1">
      <c r="A128" s="12">
        <v>229205.0</v>
      </c>
      <c r="B128" s="13">
        <v>0.680851064</v>
      </c>
      <c r="C128" s="13" t="s">
        <v>644</v>
      </c>
      <c r="D128" s="39" t="s">
        <v>644</v>
      </c>
      <c r="E128" s="12">
        <v>1.0</v>
      </c>
      <c r="F128" s="40">
        <v>16.0</v>
      </c>
      <c r="G128" s="12">
        <v>4195950.0</v>
      </c>
      <c r="H128" s="12">
        <v>1047727.0</v>
      </c>
      <c r="I128" s="12">
        <v>229205.0</v>
      </c>
      <c r="J128" s="14">
        <v>0.031427083333333335</v>
      </c>
      <c r="K128" s="14">
        <v>0.039851851851851854</v>
      </c>
      <c r="L128" s="12" t="s">
        <v>39</v>
      </c>
      <c r="M128" s="17">
        <v>622781.0</v>
      </c>
      <c r="N128" s="17">
        <v>622781.0</v>
      </c>
      <c r="O128" s="12">
        <v>623092.0</v>
      </c>
      <c r="P128" s="12">
        <v>623092.0</v>
      </c>
      <c r="Q128" s="17">
        <v>624294.0</v>
      </c>
      <c r="R128" s="12">
        <v>624295.0</v>
      </c>
      <c r="S128" s="17">
        <v>624311.0</v>
      </c>
      <c r="T128" s="12">
        <v>624312.0</v>
      </c>
      <c r="U128" s="12">
        <v>623136.0</v>
      </c>
      <c r="V128" s="12">
        <v>623136.0</v>
      </c>
      <c r="W128" s="12">
        <v>624301.0</v>
      </c>
      <c r="X128" s="12">
        <v>624313.0</v>
      </c>
      <c r="Y128" s="12">
        <v>624302.0</v>
      </c>
      <c r="Z128" s="12">
        <v>624314.0</v>
      </c>
      <c r="AA128" s="12">
        <v>623167.0</v>
      </c>
      <c r="AB128" s="12">
        <v>623167.0</v>
      </c>
      <c r="AC128" s="17">
        <v>1.0</v>
      </c>
      <c r="AD128" s="17">
        <v>1.0</v>
      </c>
      <c r="AE128" s="12">
        <v>1.0</v>
      </c>
      <c r="AF128" s="12">
        <v>1.0</v>
      </c>
      <c r="AG128" s="17">
        <v>1.0</v>
      </c>
      <c r="AH128" s="12">
        <v>1.0</v>
      </c>
      <c r="AI128" s="17">
        <v>1.0</v>
      </c>
      <c r="AJ128" s="12">
        <v>1.0</v>
      </c>
      <c r="AK128" s="12">
        <v>1.0</v>
      </c>
      <c r="AL128" s="12">
        <v>1.0</v>
      </c>
      <c r="AM128" s="12">
        <v>1.0</v>
      </c>
      <c r="AN128" s="12">
        <v>0.0</v>
      </c>
      <c r="AO128" s="12">
        <v>1.0</v>
      </c>
      <c r="AP128" s="12">
        <v>1.0</v>
      </c>
      <c r="AQ128" s="12">
        <v>1.0</v>
      </c>
      <c r="AR128" s="12">
        <v>1.0</v>
      </c>
      <c r="AS128" s="18">
        <v>0.9375</v>
      </c>
      <c r="AT128" s="18">
        <v>0.25</v>
      </c>
      <c r="AU128" s="13">
        <v>15.0</v>
      </c>
      <c r="AV128" s="12">
        <v>0.0</v>
      </c>
      <c r="AW128" s="12">
        <v>0.0</v>
      </c>
      <c r="AX128" s="12">
        <v>0.0</v>
      </c>
      <c r="AY128" s="12">
        <v>0.0</v>
      </c>
      <c r="AZ128" s="12">
        <v>0.0</v>
      </c>
      <c r="BA128" s="12">
        <v>0.0</v>
      </c>
      <c r="BB128" s="12">
        <v>0.0</v>
      </c>
      <c r="BC128" s="12">
        <v>0.0</v>
      </c>
      <c r="BD128" s="12">
        <v>0.0</v>
      </c>
      <c r="BE128" s="12">
        <v>0.0</v>
      </c>
      <c r="BF128" s="12">
        <v>0.0</v>
      </c>
      <c r="BG128" s="12">
        <v>0.0</v>
      </c>
      <c r="BH128" s="12">
        <v>0.0</v>
      </c>
      <c r="BI128" s="12">
        <v>0.0</v>
      </c>
      <c r="BJ128" s="12">
        <v>0.0</v>
      </c>
      <c r="BK128" s="12">
        <v>0.0</v>
      </c>
      <c r="BL128" s="18">
        <v>0.0</v>
      </c>
      <c r="BM128" s="18">
        <v>0.0</v>
      </c>
      <c r="BN128" s="13">
        <v>0.0</v>
      </c>
      <c r="BO128" s="12">
        <v>0.0</v>
      </c>
      <c r="BP128" s="12">
        <v>0.0</v>
      </c>
      <c r="BQ128" s="12">
        <v>0.0</v>
      </c>
      <c r="BR128" s="12">
        <v>0.0</v>
      </c>
      <c r="BS128" s="12">
        <v>0.0</v>
      </c>
      <c r="BT128" s="12">
        <v>0.0</v>
      </c>
      <c r="BU128" s="12">
        <v>0.0</v>
      </c>
      <c r="BV128" s="12">
        <v>0.0</v>
      </c>
      <c r="BW128" s="12">
        <v>0.0</v>
      </c>
      <c r="BX128" s="12">
        <v>0.0</v>
      </c>
      <c r="BY128" s="12">
        <v>0.0</v>
      </c>
      <c r="BZ128" s="12">
        <v>0.0</v>
      </c>
      <c r="CA128" s="12">
        <v>0.0</v>
      </c>
      <c r="CB128" s="12">
        <v>0.0</v>
      </c>
      <c r="CC128" s="12">
        <v>0.0</v>
      </c>
      <c r="CD128" s="12">
        <v>0.0</v>
      </c>
      <c r="CE128" s="18">
        <v>0.0</v>
      </c>
      <c r="CF128" s="18">
        <v>0.0</v>
      </c>
      <c r="CG128" s="13">
        <v>0.0</v>
      </c>
      <c r="CH128" s="12">
        <v>0.0</v>
      </c>
      <c r="CI128" s="12">
        <v>0.0</v>
      </c>
      <c r="CJ128" s="12">
        <v>0.0</v>
      </c>
      <c r="CK128" s="12">
        <v>0.0</v>
      </c>
      <c r="CL128" s="12">
        <v>0.0</v>
      </c>
      <c r="CM128" s="12">
        <v>0.0</v>
      </c>
      <c r="CN128" s="12">
        <v>0.0</v>
      </c>
      <c r="CO128" s="12">
        <v>0.0</v>
      </c>
      <c r="CP128" s="12">
        <v>0.0</v>
      </c>
      <c r="CQ128" s="12">
        <v>0.0</v>
      </c>
      <c r="CR128" s="12">
        <v>0.0</v>
      </c>
      <c r="CS128" s="12">
        <v>0.0</v>
      </c>
      <c r="CT128" s="12">
        <v>0.0</v>
      </c>
      <c r="CU128" s="12">
        <v>0.0</v>
      </c>
      <c r="CV128" s="12">
        <v>0.0</v>
      </c>
      <c r="CW128" s="12">
        <v>0.0</v>
      </c>
      <c r="CX128" s="18">
        <v>0.0</v>
      </c>
      <c r="CY128" s="18">
        <v>0.0</v>
      </c>
      <c r="CZ128" s="13">
        <v>0.0</v>
      </c>
      <c r="DA128" s="12">
        <v>1.0</v>
      </c>
      <c r="DB128" s="12">
        <v>1.0</v>
      </c>
      <c r="DC128" s="12">
        <v>1.0</v>
      </c>
      <c r="DD128" s="12">
        <v>1.0</v>
      </c>
      <c r="DE128" s="12">
        <v>1.0</v>
      </c>
      <c r="DF128" s="12">
        <v>1.0</v>
      </c>
      <c r="DG128" s="12">
        <v>1.0</v>
      </c>
      <c r="DH128" s="12">
        <v>1.0</v>
      </c>
      <c r="DI128" s="12">
        <v>1.0</v>
      </c>
      <c r="DJ128" s="12">
        <v>1.0</v>
      </c>
      <c r="DK128" s="12">
        <v>1.0</v>
      </c>
      <c r="DL128" s="12">
        <v>2.0</v>
      </c>
      <c r="DM128" s="12">
        <v>1.0</v>
      </c>
      <c r="DN128" s="12">
        <v>1.0</v>
      </c>
      <c r="DO128" s="12">
        <v>1.0</v>
      </c>
      <c r="DP128" s="12">
        <v>1.0</v>
      </c>
      <c r="DQ128" s="18">
        <v>1.0625</v>
      </c>
      <c r="DR128" s="18">
        <v>0.25</v>
      </c>
      <c r="DS128" s="13">
        <v>17.0</v>
      </c>
      <c r="DT128" s="12">
        <v>27098.0</v>
      </c>
      <c r="DU128" s="12">
        <v>60989.0</v>
      </c>
      <c r="DV128" s="12">
        <v>12774.0</v>
      </c>
      <c r="DW128" s="12">
        <v>191398.0</v>
      </c>
      <c r="DX128" s="12">
        <v>191337.0</v>
      </c>
      <c r="DY128" s="12">
        <v>1540918.0</v>
      </c>
      <c r="DZ128" s="12">
        <v>89480.0</v>
      </c>
      <c r="EA128" s="12">
        <v>88050.0</v>
      </c>
      <c r="EB128" s="12">
        <v>37571.0</v>
      </c>
      <c r="EC128" s="12">
        <v>63593.0</v>
      </c>
      <c r="ED128" s="12">
        <v>2394268.0</v>
      </c>
      <c r="EE128" s="12">
        <v>2745212.0</v>
      </c>
      <c r="EF128" s="12">
        <v>164375.0</v>
      </c>
      <c r="EG128" s="12">
        <v>69296.0</v>
      </c>
      <c r="EH128" s="12">
        <v>4529.0</v>
      </c>
      <c r="EI128" s="12">
        <v>46115.0</v>
      </c>
      <c r="EJ128" s="18">
        <v>482937.6875</v>
      </c>
      <c r="EK128" s="18">
        <v>896084.7796214165</v>
      </c>
      <c r="EL128" s="13">
        <v>7727003.0</v>
      </c>
      <c r="EM128" s="12">
        <v>27098.0</v>
      </c>
      <c r="EN128" s="12">
        <v>60989.0</v>
      </c>
      <c r="EO128" s="12">
        <v>12774.0</v>
      </c>
      <c r="EP128" s="12">
        <v>191398.0</v>
      </c>
      <c r="EQ128" s="12">
        <v>191337.0</v>
      </c>
      <c r="ER128" s="12">
        <v>1540918.0</v>
      </c>
      <c r="ES128" s="12">
        <v>89480.0</v>
      </c>
      <c r="ET128" s="12">
        <v>88050.0</v>
      </c>
      <c r="EU128" s="12">
        <v>37571.0</v>
      </c>
      <c r="EV128" s="12">
        <v>63593.0</v>
      </c>
      <c r="EW128" s="12">
        <v>2394268.0</v>
      </c>
      <c r="EX128" s="12">
        <v>2745212.0</v>
      </c>
      <c r="EY128" s="12">
        <v>164375.0</v>
      </c>
      <c r="EZ128" s="12">
        <v>69296.0</v>
      </c>
      <c r="FA128" s="12">
        <v>4529.0</v>
      </c>
      <c r="FB128" s="12">
        <v>46115.0</v>
      </c>
      <c r="FC128" s="18">
        <v>482937.6875</v>
      </c>
      <c r="FD128" s="18">
        <v>896084.7796214165</v>
      </c>
      <c r="FE128" s="13">
        <v>7727003.0</v>
      </c>
      <c r="FF128" s="17"/>
      <c r="FG128" s="17"/>
      <c r="FH128" s="12"/>
      <c r="FI128" s="12"/>
      <c r="FJ128" s="12"/>
      <c r="FK128" s="12"/>
      <c r="FL128" s="12"/>
      <c r="FM128" s="12"/>
      <c r="FN128" s="12"/>
      <c r="FO128" s="12"/>
      <c r="FP128" s="12"/>
      <c r="FQ128" s="12"/>
      <c r="FR128" s="13" t="e">
        <v>#DIV/0!</v>
      </c>
      <c r="FS128" s="13" t="e">
        <v>#DIV/0!</v>
      </c>
      <c r="FT128" s="13">
        <v>0.0</v>
      </c>
      <c r="FU128" s="12"/>
      <c r="FV128" s="12"/>
      <c r="FW128" s="12"/>
      <c r="FX128" s="12"/>
      <c r="FY128" s="13" t="e">
        <v>#DIV/0!</v>
      </c>
      <c r="FZ128" s="13" t="e">
        <v>#DIV/0!</v>
      </c>
      <c r="GA128" s="13">
        <v>0.0</v>
      </c>
      <c r="GB128" s="12"/>
      <c r="GC128" s="12"/>
      <c r="GD128" s="12"/>
      <c r="GE128" s="12"/>
      <c r="GF128" s="13" t="e">
        <v>#DIV/0!</v>
      </c>
      <c r="GG128" s="13" t="e">
        <v>#DIV/0!</v>
      </c>
      <c r="GH128" s="13">
        <v>0.0</v>
      </c>
      <c r="GI128" s="12"/>
      <c r="GJ128" s="12"/>
      <c r="GK128" s="12"/>
      <c r="GL128" s="12"/>
      <c r="GM128" s="13" t="e">
        <v>#DIV/0!</v>
      </c>
      <c r="GN128" s="13" t="e">
        <v>#DIV/0!</v>
      </c>
      <c r="GO128" s="13">
        <v>0.0</v>
      </c>
      <c r="GP128" s="12"/>
      <c r="GQ128" s="12"/>
      <c r="GR128" s="12"/>
      <c r="GS128" s="12"/>
      <c r="GT128" s="13" t="e">
        <v>#DIV/0!</v>
      </c>
      <c r="GU128" s="13" t="e">
        <v>#DIV/0!</v>
      </c>
      <c r="GV128" s="13">
        <v>0.0</v>
      </c>
      <c r="GW128" s="12"/>
      <c r="GX128" s="12"/>
      <c r="GY128" s="12"/>
      <c r="GZ128" s="12"/>
      <c r="HA128" s="13" t="e">
        <v>#DIV/0!</v>
      </c>
      <c r="HB128" s="13" t="e">
        <v>#DIV/0!</v>
      </c>
      <c r="HC128" s="13">
        <v>0.0</v>
      </c>
      <c r="HD128" s="12"/>
      <c r="HE128" s="12"/>
      <c r="HF128" s="12"/>
      <c r="HG128" s="12"/>
      <c r="HH128" s="13" t="e">
        <v>#DIV/0!</v>
      </c>
      <c r="HI128" s="13" t="e">
        <v>#DIV/0!</v>
      </c>
      <c r="HJ128" s="13">
        <v>0.0</v>
      </c>
      <c r="HK128" s="12"/>
      <c r="HL128" s="12"/>
      <c r="HM128" s="12"/>
      <c r="HN128" s="12"/>
      <c r="HO128" s="12"/>
      <c r="HP128" s="12"/>
      <c r="HQ128" s="12"/>
      <c r="HR128" s="12"/>
      <c r="HS128" s="12"/>
    </row>
    <row r="129" ht="13.5" customHeight="1">
      <c r="A129" s="12">
        <v>229210.0</v>
      </c>
      <c r="B129" s="13">
        <v>0.781345566</v>
      </c>
      <c r="C129" s="13" t="s">
        <v>643</v>
      </c>
      <c r="D129" s="39" t="s">
        <v>644</v>
      </c>
      <c r="E129" s="12">
        <v>1.0</v>
      </c>
      <c r="F129" s="40">
        <v>16.0</v>
      </c>
      <c r="G129" s="12">
        <v>4193905.0</v>
      </c>
      <c r="H129" s="12">
        <v>1047726.0</v>
      </c>
      <c r="I129" s="12">
        <v>229210.0</v>
      </c>
      <c r="J129" s="14">
        <v>0.03173032407407408</v>
      </c>
      <c r="K129" s="14">
        <v>0.038956018518518515</v>
      </c>
      <c r="L129" s="12" t="s">
        <v>39</v>
      </c>
      <c r="M129" s="17">
        <v>622781.0</v>
      </c>
      <c r="N129" s="17">
        <v>622781.0</v>
      </c>
      <c r="O129" s="12">
        <v>623092.0</v>
      </c>
      <c r="P129" s="12">
        <v>623092.0</v>
      </c>
      <c r="Q129" s="17">
        <v>624294.0</v>
      </c>
      <c r="R129" s="12">
        <v>624295.0</v>
      </c>
      <c r="S129" s="17">
        <v>624311.0</v>
      </c>
      <c r="T129" s="12">
        <v>624312.0</v>
      </c>
      <c r="U129" s="12">
        <v>623136.0</v>
      </c>
      <c r="V129" s="12">
        <v>623136.0</v>
      </c>
      <c r="W129" s="12">
        <v>624301.0</v>
      </c>
      <c r="X129" s="12">
        <v>624313.0</v>
      </c>
      <c r="Y129" s="12">
        <v>624302.0</v>
      </c>
      <c r="Z129" s="12">
        <v>624314.0</v>
      </c>
      <c r="AA129" s="12">
        <v>623167.0</v>
      </c>
      <c r="AB129" s="12">
        <v>623167.0</v>
      </c>
      <c r="AC129" s="17">
        <v>1.0</v>
      </c>
      <c r="AD129" s="17">
        <v>1.0</v>
      </c>
      <c r="AE129" s="12">
        <v>1.0</v>
      </c>
      <c r="AF129" s="12">
        <v>1.0</v>
      </c>
      <c r="AG129" s="17">
        <v>1.0</v>
      </c>
      <c r="AH129" s="12">
        <v>1.0</v>
      </c>
      <c r="AI129" s="17">
        <v>1.0</v>
      </c>
      <c r="AJ129" s="12">
        <v>1.0</v>
      </c>
      <c r="AK129" s="12">
        <v>1.0</v>
      </c>
      <c r="AL129" s="12">
        <v>1.0</v>
      </c>
      <c r="AM129" s="12">
        <v>0.0</v>
      </c>
      <c r="AN129" s="12">
        <v>1.0</v>
      </c>
      <c r="AO129" s="12">
        <v>0.0</v>
      </c>
      <c r="AP129" s="12">
        <v>1.0</v>
      </c>
      <c r="AQ129" s="12">
        <v>1.0</v>
      </c>
      <c r="AR129" s="12">
        <v>1.0</v>
      </c>
      <c r="AS129" s="18">
        <v>0.875</v>
      </c>
      <c r="AT129" s="18">
        <v>0.3415650255319866</v>
      </c>
      <c r="AU129" s="13">
        <v>14.0</v>
      </c>
      <c r="AV129" s="12">
        <v>0.0</v>
      </c>
      <c r="AW129" s="12">
        <v>0.0</v>
      </c>
      <c r="AX129" s="12">
        <v>0.0</v>
      </c>
      <c r="AY129" s="12">
        <v>0.0</v>
      </c>
      <c r="AZ129" s="12">
        <v>0.0</v>
      </c>
      <c r="BA129" s="12">
        <v>0.0</v>
      </c>
      <c r="BB129" s="12">
        <v>0.0</v>
      </c>
      <c r="BC129" s="12">
        <v>0.0</v>
      </c>
      <c r="BD129" s="12">
        <v>0.0</v>
      </c>
      <c r="BE129" s="12">
        <v>0.0</v>
      </c>
      <c r="BF129" s="12">
        <v>0.0</v>
      </c>
      <c r="BG129" s="12">
        <v>0.0</v>
      </c>
      <c r="BH129" s="12">
        <v>0.0</v>
      </c>
      <c r="BI129" s="12">
        <v>0.0</v>
      </c>
      <c r="BJ129" s="12">
        <v>0.0</v>
      </c>
      <c r="BK129" s="12">
        <v>0.0</v>
      </c>
      <c r="BL129" s="18">
        <v>0.0</v>
      </c>
      <c r="BM129" s="18">
        <v>0.0</v>
      </c>
      <c r="BN129" s="13">
        <v>0.0</v>
      </c>
      <c r="BO129" s="12">
        <v>0.0</v>
      </c>
      <c r="BP129" s="12">
        <v>0.0</v>
      </c>
      <c r="BQ129" s="12">
        <v>0.0</v>
      </c>
      <c r="BR129" s="12">
        <v>0.0</v>
      </c>
      <c r="BS129" s="12">
        <v>0.0</v>
      </c>
      <c r="BT129" s="12">
        <v>0.0</v>
      </c>
      <c r="BU129" s="12">
        <v>0.0</v>
      </c>
      <c r="BV129" s="12">
        <v>0.0</v>
      </c>
      <c r="BW129" s="12">
        <v>0.0</v>
      </c>
      <c r="BX129" s="12">
        <v>0.0</v>
      </c>
      <c r="BY129" s="12">
        <v>0.0</v>
      </c>
      <c r="BZ129" s="12">
        <v>0.0</v>
      </c>
      <c r="CA129" s="12">
        <v>0.0</v>
      </c>
      <c r="CB129" s="12">
        <v>0.0</v>
      </c>
      <c r="CC129" s="12">
        <v>0.0</v>
      </c>
      <c r="CD129" s="12">
        <v>0.0</v>
      </c>
      <c r="CE129" s="18">
        <v>0.0</v>
      </c>
      <c r="CF129" s="18">
        <v>0.0</v>
      </c>
      <c r="CG129" s="13">
        <v>0.0</v>
      </c>
      <c r="CH129" s="12">
        <v>0.0</v>
      </c>
      <c r="CI129" s="12">
        <v>0.0</v>
      </c>
      <c r="CJ129" s="12">
        <v>0.0</v>
      </c>
      <c r="CK129" s="12">
        <v>0.0</v>
      </c>
      <c r="CL129" s="12">
        <v>0.0</v>
      </c>
      <c r="CM129" s="12">
        <v>0.0</v>
      </c>
      <c r="CN129" s="12">
        <v>0.0</v>
      </c>
      <c r="CO129" s="12">
        <v>0.0</v>
      </c>
      <c r="CP129" s="12">
        <v>0.0</v>
      </c>
      <c r="CQ129" s="12">
        <v>0.0</v>
      </c>
      <c r="CR129" s="12">
        <v>0.0</v>
      </c>
      <c r="CS129" s="12">
        <v>0.0</v>
      </c>
      <c r="CT129" s="12">
        <v>0.0</v>
      </c>
      <c r="CU129" s="12">
        <v>0.0</v>
      </c>
      <c r="CV129" s="12">
        <v>0.0</v>
      </c>
      <c r="CW129" s="12">
        <v>0.0</v>
      </c>
      <c r="CX129" s="18">
        <v>0.0</v>
      </c>
      <c r="CY129" s="18">
        <v>0.0</v>
      </c>
      <c r="CZ129" s="13">
        <v>0.0</v>
      </c>
      <c r="DA129" s="12">
        <v>1.0</v>
      </c>
      <c r="DB129" s="12">
        <v>1.0</v>
      </c>
      <c r="DC129" s="12">
        <v>1.0</v>
      </c>
      <c r="DD129" s="12">
        <v>1.0</v>
      </c>
      <c r="DE129" s="12">
        <v>1.0</v>
      </c>
      <c r="DF129" s="12">
        <v>1.0</v>
      </c>
      <c r="DG129" s="12">
        <v>1.0</v>
      </c>
      <c r="DH129" s="12">
        <v>1.0</v>
      </c>
      <c r="DI129" s="12">
        <v>1.0</v>
      </c>
      <c r="DJ129" s="12">
        <v>1.0</v>
      </c>
      <c r="DK129" s="12">
        <v>3.0</v>
      </c>
      <c r="DL129" s="12">
        <v>1.0</v>
      </c>
      <c r="DM129" s="12">
        <v>2.0</v>
      </c>
      <c r="DN129" s="12">
        <v>1.0</v>
      </c>
      <c r="DO129" s="12">
        <v>1.0</v>
      </c>
      <c r="DP129" s="12">
        <v>1.0</v>
      </c>
      <c r="DQ129" s="18">
        <v>1.1875</v>
      </c>
      <c r="DR129" s="18">
        <v>0.5439056290693574</v>
      </c>
      <c r="DS129" s="13">
        <v>19.0</v>
      </c>
      <c r="DT129" s="12">
        <v>7966.0</v>
      </c>
      <c r="DU129" s="12">
        <v>5680.0</v>
      </c>
      <c r="DV129" s="12">
        <v>6954.0</v>
      </c>
      <c r="DW129" s="12">
        <v>17667.0</v>
      </c>
      <c r="DX129" s="12">
        <v>23802.0</v>
      </c>
      <c r="DY129" s="12">
        <v>15280.0</v>
      </c>
      <c r="DZ129" s="12">
        <v>31956.0</v>
      </c>
      <c r="EA129" s="12">
        <v>17916.0</v>
      </c>
      <c r="EB129" s="12">
        <v>8516.0</v>
      </c>
      <c r="EC129" s="12">
        <v>37582.0</v>
      </c>
      <c r="ED129" s="12">
        <v>93308.0</v>
      </c>
      <c r="EE129" s="12">
        <v>28391.0</v>
      </c>
      <c r="EF129" s="12">
        <v>71761.0</v>
      </c>
      <c r="EG129" s="12">
        <v>22039.0</v>
      </c>
      <c r="EH129" s="12">
        <v>11750.0</v>
      </c>
      <c r="EI129" s="12">
        <v>9647.0</v>
      </c>
      <c r="EJ129" s="18">
        <v>25638.4375</v>
      </c>
      <c r="EK129" s="18">
        <v>24419.879871309087</v>
      </c>
      <c r="EL129" s="13">
        <v>410215.0</v>
      </c>
      <c r="EM129" s="12">
        <v>7966.0</v>
      </c>
      <c r="EN129" s="12">
        <v>5680.0</v>
      </c>
      <c r="EO129" s="12">
        <v>6954.0</v>
      </c>
      <c r="EP129" s="12">
        <v>17667.0</v>
      </c>
      <c r="EQ129" s="12">
        <v>23802.0</v>
      </c>
      <c r="ER129" s="12">
        <v>15280.0</v>
      </c>
      <c r="ES129" s="12">
        <v>31956.0</v>
      </c>
      <c r="ET129" s="12">
        <v>17916.0</v>
      </c>
      <c r="EU129" s="12">
        <v>8516.0</v>
      </c>
      <c r="EV129" s="12">
        <v>37582.0</v>
      </c>
      <c r="EW129" s="12">
        <v>93308.0</v>
      </c>
      <c r="EX129" s="12">
        <v>28391.0</v>
      </c>
      <c r="EY129" s="12">
        <v>71761.0</v>
      </c>
      <c r="EZ129" s="12">
        <v>22039.0</v>
      </c>
      <c r="FA129" s="12">
        <v>11750.0</v>
      </c>
      <c r="FB129" s="12">
        <v>9647.0</v>
      </c>
      <c r="FC129" s="18">
        <v>25638.4375</v>
      </c>
      <c r="FD129" s="18">
        <v>24419.879871309087</v>
      </c>
      <c r="FE129" s="13">
        <v>410215.0</v>
      </c>
      <c r="FF129" s="17"/>
      <c r="FG129" s="17"/>
      <c r="FH129" s="12"/>
      <c r="FI129" s="12"/>
      <c r="FJ129" s="12"/>
      <c r="FK129" s="12"/>
      <c r="FL129" s="12"/>
      <c r="FM129" s="12"/>
      <c r="FN129" s="12"/>
      <c r="FO129" s="12"/>
      <c r="FP129" s="12"/>
      <c r="FQ129" s="12"/>
      <c r="FR129" s="13" t="e">
        <v>#DIV/0!</v>
      </c>
      <c r="FS129" s="13" t="e">
        <v>#DIV/0!</v>
      </c>
      <c r="FT129" s="13">
        <v>0.0</v>
      </c>
      <c r="FU129" s="12"/>
      <c r="FV129" s="12"/>
      <c r="FW129" s="12"/>
      <c r="FX129" s="12"/>
      <c r="FY129" s="13" t="e">
        <v>#DIV/0!</v>
      </c>
      <c r="FZ129" s="13" t="e">
        <v>#DIV/0!</v>
      </c>
      <c r="GA129" s="13">
        <v>0.0</v>
      </c>
      <c r="GB129" s="12"/>
      <c r="GC129" s="12"/>
      <c r="GD129" s="12"/>
      <c r="GE129" s="12"/>
      <c r="GF129" s="13" t="e">
        <v>#DIV/0!</v>
      </c>
      <c r="GG129" s="13" t="e">
        <v>#DIV/0!</v>
      </c>
      <c r="GH129" s="13">
        <v>0.0</v>
      </c>
      <c r="GI129" s="12"/>
      <c r="GJ129" s="12"/>
      <c r="GK129" s="12"/>
      <c r="GL129" s="12"/>
      <c r="GM129" s="13" t="e">
        <v>#DIV/0!</v>
      </c>
      <c r="GN129" s="13" t="e">
        <v>#DIV/0!</v>
      </c>
      <c r="GO129" s="13">
        <v>0.0</v>
      </c>
      <c r="GP129" s="12"/>
      <c r="GQ129" s="12"/>
      <c r="GR129" s="12"/>
      <c r="GS129" s="12"/>
      <c r="GT129" s="13" t="e">
        <v>#DIV/0!</v>
      </c>
      <c r="GU129" s="13" t="e">
        <v>#DIV/0!</v>
      </c>
      <c r="GV129" s="13">
        <v>0.0</v>
      </c>
      <c r="GW129" s="12"/>
      <c r="GX129" s="12"/>
      <c r="GY129" s="12"/>
      <c r="GZ129" s="12"/>
      <c r="HA129" s="13" t="e">
        <v>#DIV/0!</v>
      </c>
      <c r="HB129" s="13" t="e">
        <v>#DIV/0!</v>
      </c>
      <c r="HC129" s="13">
        <v>0.0</v>
      </c>
      <c r="HD129" s="12"/>
      <c r="HE129" s="12"/>
      <c r="HF129" s="12"/>
      <c r="HG129" s="12"/>
      <c r="HH129" s="13" t="e">
        <v>#DIV/0!</v>
      </c>
      <c r="HI129" s="13" t="e">
        <v>#DIV/0!</v>
      </c>
      <c r="HJ129" s="13">
        <v>0.0</v>
      </c>
      <c r="HK129" s="12"/>
      <c r="HL129" s="12"/>
      <c r="HM129" s="12"/>
      <c r="HN129" s="12"/>
      <c r="HO129" s="12"/>
      <c r="HP129" s="12"/>
      <c r="HQ129" s="12"/>
      <c r="HR129" s="12"/>
      <c r="HS129" s="12"/>
    </row>
    <row r="130" ht="13.5" customHeight="1">
      <c r="A130" s="12">
        <v>229211.0</v>
      </c>
      <c r="B130" s="13">
        <v>0.710697674</v>
      </c>
      <c r="C130" s="13" t="s">
        <v>644</v>
      </c>
      <c r="D130" s="39" t="s">
        <v>644</v>
      </c>
      <c r="E130" s="12">
        <v>1.0</v>
      </c>
      <c r="F130" s="40">
        <v>16.0</v>
      </c>
      <c r="G130" s="12">
        <v>4185387.0</v>
      </c>
      <c r="H130" s="12">
        <v>1045931.0</v>
      </c>
      <c r="I130" s="12">
        <v>229211.0</v>
      </c>
      <c r="J130" s="14">
        <v>0.029958333333333333</v>
      </c>
      <c r="K130" s="14">
        <v>0.003396990740740741</v>
      </c>
      <c r="L130" s="12" t="s">
        <v>39</v>
      </c>
      <c r="M130" s="17">
        <v>622781.0</v>
      </c>
      <c r="N130" s="17">
        <v>622781.0</v>
      </c>
      <c r="O130" s="12">
        <v>623092.0</v>
      </c>
      <c r="P130" s="12">
        <v>623092.0</v>
      </c>
      <c r="Q130" s="17">
        <v>624294.0</v>
      </c>
      <c r="R130" s="12">
        <v>624295.0</v>
      </c>
      <c r="S130" s="17">
        <v>624311.0</v>
      </c>
      <c r="T130" s="12">
        <v>624312.0</v>
      </c>
      <c r="U130" s="12">
        <v>623136.0</v>
      </c>
      <c r="V130" s="12">
        <v>623136.0</v>
      </c>
      <c r="W130" s="12">
        <v>624301.0</v>
      </c>
      <c r="X130" s="12">
        <v>624313.0</v>
      </c>
      <c r="Y130" s="12">
        <v>624302.0</v>
      </c>
      <c r="Z130" s="12">
        <v>624314.0</v>
      </c>
      <c r="AA130" s="12">
        <v>623167.0</v>
      </c>
      <c r="AB130" s="12">
        <v>623167.0</v>
      </c>
      <c r="AC130" s="17">
        <v>1.0</v>
      </c>
      <c r="AD130" s="17">
        <v>1.0</v>
      </c>
      <c r="AE130" s="12">
        <v>1.0</v>
      </c>
      <c r="AF130" s="12">
        <v>1.0</v>
      </c>
      <c r="AG130" s="17">
        <v>0.0</v>
      </c>
      <c r="AH130" s="12">
        <v>1.0</v>
      </c>
      <c r="AI130" s="17">
        <v>1.0</v>
      </c>
      <c r="AJ130" s="12">
        <v>1.0</v>
      </c>
      <c r="AK130" s="12">
        <v>1.0</v>
      </c>
      <c r="AL130" s="12">
        <v>1.0</v>
      </c>
      <c r="AM130" s="12">
        <v>0.0</v>
      </c>
      <c r="AN130" s="12">
        <v>1.0</v>
      </c>
      <c r="AO130" s="12">
        <v>0.0</v>
      </c>
      <c r="AP130" s="12">
        <v>1.0</v>
      </c>
      <c r="AQ130" s="12">
        <v>1.0</v>
      </c>
      <c r="AR130" s="12">
        <v>1.0</v>
      </c>
      <c r="AS130" s="18">
        <v>0.8125</v>
      </c>
      <c r="AT130" s="18">
        <v>0.4031128874149275</v>
      </c>
      <c r="AU130" s="13">
        <v>13.0</v>
      </c>
      <c r="AV130" s="12">
        <v>0.0</v>
      </c>
      <c r="AW130" s="12">
        <v>0.0</v>
      </c>
      <c r="AX130" s="12">
        <v>0.0</v>
      </c>
      <c r="AY130" s="12">
        <v>0.0</v>
      </c>
      <c r="AZ130" s="12">
        <v>0.0</v>
      </c>
      <c r="BA130" s="12">
        <v>0.0</v>
      </c>
      <c r="BB130" s="12">
        <v>0.0</v>
      </c>
      <c r="BC130" s="12">
        <v>0.0</v>
      </c>
      <c r="BD130" s="12">
        <v>0.0</v>
      </c>
      <c r="BE130" s="12">
        <v>0.0</v>
      </c>
      <c r="BF130" s="12">
        <v>0.0</v>
      </c>
      <c r="BG130" s="12">
        <v>0.0</v>
      </c>
      <c r="BH130" s="12">
        <v>0.0</v>
      </c>
      <c r="BI130" s="12">
        <v>0.0</v>
      </c>
      <c r="BJ130" s="12">
        <v>0.0</v>
      </c>
      <c r="BK130" s="12">
        <v>0.0</v>
      </c>
      <c r="BL130" s="18">
        <v>0.0</v>
      </c>
      <c r="BM130" s="18">
        <v>0.0</v>
      </c>
      <c r="BN130" s="13">
        <v>0.0</v>
      </c>
      <c r="BO130" s="12">
        <v>0.0</v>
      </c>
      <c r="BP130" s="12">
        <v>0.0</v>
      </c>
      <c r="BQ130" s="12">
        <v>0.0</v>
      </c>
      <c r="BR130" s="12">
        <v>0.0</v>
      </c>
      <c r="BS130" s="12">
        <v>0.0</v>
      </c>
      <c r="BT130" s="12">
        <v>0.0</v>
      </c>
      <c r="BU130" s="12">
        <v>0.0</v>
      </c>
      <c r="BV130" s="12">
        <v>0.0</v>
      </c>
      <c r="BW130" s="12">
        <v>0.0</v>
      </c>
      <c r="BX130" s="12">
        <v>0.0</v>
      </c>
      <c r="BY130" s="12">
        <v>2.0</v>
      </c>
      <c r="BZ130" s="12">
        <v>0.0</v>
      </c>
      <c r="CA130" s="12">
        <v>2.0</v>
      </c>
      <c r="CB130" s="12">
        <v>0.0</v>
      </c>
      <c r="CC130" s="12">
        <v>0.0</v>
      </c>
      <c r="CD130" s="12">
        <v>0.0</v>
      </c>
      <c r="CE130" s="18">
        <v>0.25</v>
      </c>
      <c r="CF130" s="18">
        <v>0.6831300510639732</v>
      </c>
      <c r="CG130" s="13">
        <v>4.0</v>
      </c>
      <c r="CH130" s="12">
        <v>0.0</v>
      </c>
      <c r="CI130" s="12">
        <v>0.0</v>
      </c>
      <c r="CJ130" s="12">
        <v>0.0</v>
      </c>
      <c r="CK130" s="12">
        <v>0.0</v>
      </c>
      <c r="CL130" s="12">
        <v>0.0</v>
      </c>
      <c r="CM130" s="12">
        <v>0.0</v>
      </c>
      <c r="CN130" s="12">
        <v>0.0</v>
      </c>
      <c r="CO130" s="12">
        <v>0.0</v>
      </c>
      <c r="CP130" s="12">
        <v>0.0</v>
      </c>
      <c r="CQ130" s="12">
        <v>0.0</v>
      </c>
      <c r="CR130" s="12">
        <v>0.0</v>
      </c>
      <c r="CS130" s="12">
        <v>0.0</v>
      </c>
      <c r="CT130" s="12">
        <v>0.0</v>
      </c>
      <c r="CU130" s="12">
        <v>0.0</v>
      </c>
      <c r="CV130" s="12">
        <v>0.0</v>
      </c>
      <c r="CW130" s="12">
        <v>0.0</v>
      </c>
      <c r="CX130" s="18">
        <v>0.0</v>
      </c>
      <c r="CY130" s="18">
        <v>0.0</v>
      </c>
      <c r="CZ130" s="13">
        <v>0.0</v>
      </c>
      <c r="DA130" s="12">
        <v>1.0</v>
      </c>
      <c r="DB130" s="12">
        <v>1.0</v>
      </c>
      <c r="DC130" s="12">
        <v>1.0</v>
      </c>
      <c r="DD130" s="12">
        <v>1.0</v>
      </c>
      <c r="DE130" s="12">
        <v>2.0</v>
      </c>
      <c r="DF130" s="12">
        <v>1.0</v>
      </c>
      <c r="DG130" s="12">
        <v>1.0</v>
      </c>
      <c r="DH130" s="12">
        <v>1.0</v>
      </c>
      <c r="DI130" s="12">
        <v>1.0</v>
      </c>
      <c r="DJ130" s="12">
        <v>1.0</v>
      </c>
      <c r="DK130" s="12">
        <v>2.0</v>
      </c>
      <c r="DL130" s="12">
        <v>1.0</v>
      </c>
      <c r="DM130" s="12">
        <v>2.0</v>
      </c>
      <c r="DN130" s="12">
        <v>1.0</v>
      </c>
      <c r="DO130" s="12">
        <v>1.0</v>
      </c>
      <c r="DP130" s="12">
        <v>1.0</v>
      </c>
      <c r="DQ130" s="18">
        <v>1.1875</v>
      </c>
      <c r="DR130" s="18">
        <v>0.4031128874149275</v>
      </c>
      <c r="DS130" s="13">
        <v>19.0</v>
      </c>
      <c r="DT130" s="12">
        <v>13845.0</v>
      </c>
      <c r="DU130" s="12">
        <v>30534.0</v>
      </c>
      <c r="DV130" s="12">
        <v>21871.0</v>
      </c>
      <c r="DW130" s="12">
        <v>44867.0</v>
      </c>
      <c r="DX130" s="12">
        <v>87720.0</v>
      </c>
      <c r="DY130" s="12">
        <v>64765.0</v>
      </c>
      <c r="DZ130" s="12">
        <v>45797.0</v>
      </c>
      <c r="EA130" s="12">
        <v>29499.0</v>
      </c>
      <c r="EB130" s="12">
        <v>7647.0</v>
      </c>
      <c r="EC130" s="12">
        <v>51513.0</v>
      </c>
      <c r="ED130" s="12">
        <v>132879.0</v>
      </c>
      <c r="EE130" s="12">
        <v>75524.0</v>
      </c>
      <c r="EF130" s="12">
        <v>145289.0</v>
      </c>
      <c r="EG130" s="12">
        <v>44458.0</v>
      </c>
      <c r="EH130" s="12">
        <v>24377.0</v>
      </c>
      <c r="EI130" s="12">
        <v>35622.0</v>
      </c>
      <c r="EJ130" s="18">
        <v>53512.9375</v>
      </c>
      <c r="EK130" s="18">
        <v>39728.61853537279</v>
      </c>
      <c r="EL130" s="13">
        <v>856207.0</v>
      </c>
      <c r="EM130" s="12">
        <v>13845.0</v>
      </c>
      <c r="EN130" s="12">
        <v>30534.0</v>
      </c>
      <c r="EO130" s="12">
        <v>21871.0</v>
      </c>
      <c r="EP130" s="12">
        <v>44867.0</v>
      </c>
      <c r="EQ130" s="12">
        <v>87720.0</v>
      </c>
      <c r="ER130" s="12">
        <v>64765.0</v>
      </c>
      <c r="ES130" s="12">
        <v>45797.0</v>
      </c>
      <c r="ET130" s="12">
        <v>29499.0</v>
      </c>
      <c r="EU130" s="12">
        <v>7647.0</v>
      </c>
      <c r="EV130" s="12">
        <v>51513.0</v>
      </c>
      <c r="EW130" s="12">
        <v>132879.0</v>
      </c>
      <c r="EX130" s="12">
        <v>75524.0</v>
      </c>
      <c r="EY130" s="12">
        <v>145289.0</v>
      </c>
      <c r="EZ130" s="12">
        <v>44458.0</v>
      </c>
      <c r="FA130" s="12">
        <v>24377.0</v>
      </c>
      <c r="FB130" s="12">
        <v>35622.0</v>
      </c>
      <c r="FC130" s="18">
        <v>53512.9375</v>
      </c>
      <c r="FD130" s="18">
        <v>39728.61853537279</v>
      </c>
      <c r="FE130" s="13">
        <v>856207.0</v>
      </c>
      <c r="FF130" s="17">
        <v>624538.0</v>
      </c>
      <c r="FG130" s="17">
        <v>624538.0</v>
      </c>
      <c r="FH130" s="12">
        <v>624563.0</v>
      </c>
      <c r="FI130" s="12">
        <v>624564.0</v>
      </c>
      <c r="FJ130" s="12">
        <v>945250.0</v>
      </c>
      <c r="FK130" s="12">
        <v>945251.0</v>
      </c>
      <c r="FL130" s="12">
        <v>945303.0</v>
      </c>
      <c r="FM130" s="12">
        <v>945304.0</v>
      </c>
      <c r="FN130" s="12">
        <v>1.0</v>
      </c>
      <c r="FO130" s="12">
        <v>1.0</v>
      </c>
      <c r="FP130" s="12">
        <v>0.0</v>
      </c>
      <c r="FQ130" s="12">
        <v>0.0</v>
      </c>
      <c r="FR130" s="13">
        <v>0.5</v>
      </c>
      <c r="FS130" s="13">
        <v>0.5773502691896257</v>
      </c>
      <c r="FT130" s="13">
        <v>2.0</v>
      </c>
      <c r="FU130" s="12">
        <v>0.0</v>
      </c>
      <c r="FV130" s="12">
        <v>0.0</v>
      </c>
      <c r="FW130" s="12">
        <v>0.0</v>
      </c>
      <c r="FX130" s="12">
        <v>0.0</v>
      </c>
      <c r="FY130" s="13">
        <v>0.0</v>
      </c>
      <c r="FZ130" s="13">
        <v>0.0</v>
      </c>
      <c r="GA130" s="13">
        <v>0.0</v>
      </c>
      <c r="GB130" s="12">
        <v>0.0</v>
      </c>
      <c r="GC130" s="12">
        <v>0.0</v>
      </c>
      <c r="GD130" s="12">
        <v>0.0</v>
      </c>
      <c r="GE130" s="12">
        <v>2.0</v>
      </c>
      <c r="GF130" s="13">
        <v>0.5</v>
      </c>
      <c r="GG130" s="13">
        <v>1.0</v>
      </c>
      <c r="GH130" s="13">
        <v>2.0</v>
      </c>
      <c r="GI130" s="12">
        <v>0.0</v>
      </c>
      <c r="GJ130" s="12">
        <v>0.0</v>
      </c>
      <c r="GK130" s="12">
        <v>0.0</v>
      </c>
      <c r="GL130" s="12">
        <v>0.0</v>
      </c>
      <c r="GM130" s="13">
        <v>0.0</v>
      </c>
      <c r="GN130" s="13">
        <v>0.0</v>
      </c>
      <c r="GO130" s="13">
        <v>0.0</v>
      </c>
      <c r="GP130" s="12">
        <v>1.0</v>
      </c>
      <c r="GQ130" s="12">
        <v>1.0</v>
      </c>
      <c r="GR130" s="12">
        <v>2.0</v>
      </c>
      <c r="GS130" s="12">
        <v>3.0</v>
      </c>
      <c r="GT130" s="13">
        <v>1.75</v>
      </c>
      <c r="GU130" s="13">
        <v>0.9574271077563381</v>
      </c>
      <c r="GV130" s="13">
        <v>7.0</v>
      </c>
      <c r="GW130" s="12">
        <v>15406.0</v>
      </c>
      <c r="GX130" s="12">
        <v>54449.0</v>
      </c>
      <c r="GY130" s="12">
        <v>141163.0</v>
      </c>
      <c r="GZ130" s="12">
        <v>48225.0</v>
      </c>
      <c r="HA130" s="13">
        <v>64810.75</v>
      </c>
      <c r="HB130" s="13">
        <v>53705.829505898764</v>
      </c>
      <c r="HC130" s="13">
        <v>259243.0</v>
      </c>
      <c r="HD130" s="12">
        <v>15406.0</v>
      </c>
      <c r="HE130" s="12">
        <v>54449.0</v>
      </c>
      <c r="HF130" s="12">
        <v>141163.0</v>
      </c>
      <c r="HG130" s="12">
        <v>48225.0</v>
      </c>
      <c r="HH130" s="13">
        <v>64810.75</v>
      </c>
      <c r="HI130" s="13">
        <v>53705.829505898764</v>
      </c>
      <c r="HJ130" s="13">
        <v>259243.0</v>
      </c>
      <c r="HK130" s="12"/>
      <c r="HL130" s="12"/>
      <c r="HM130" s="12"/>
      <c r="HN130" s="12"/>
      <c r="HO130" s="12"/>
      <c r="HP130" s="12"/>
      <c r="HQ130" s="12"/>
      <c r="HR130" s="12"/>
      <c r="HS130" s="12"/>
    </row>
    <row r="131" ht="13.5" customHeight="1">
      <c r="A131" s="12">
        <v>229216.0</v>
      </c>
      <c r="B131" s="13">
        <v>0.706911636</v>
      </c>
      <c r="C131" s="13" t="s">
        <v>644</v>
      </c>
      <c r="D131" s="39" t="s">
        <v>643</v>
      </c>
      <c r="E131" s="12">
        <v>1.0</v>
      </c>
      <c r="F131" s="40">
        <v>12.0</v>
      </c>
      <c r="G131" s="12">
        <v>4195237.0</v>
      </c>
      <c r="H131" s="12">
        <v>1047727.0</v>
      </c>
      <c r="I131" s="12">
        <v>229216.0</v>
      </c>
      <c r="J131" s="14">
        <v>0.02134837962962963</v>
      </c>
      <c r="K131" s="12"/>
      <c r="L131" s="12" t="s">
        <v>39</v>
      </c>
      <c r="M131" s="17">
        <v>622781.0</v>
      </c>
      <c r="N131" s="17">
        <v>622781.0</v>
      </c>
      <c r="O131" s="12">
        <v>623092.0</v>
      </c>
      <c r="P131" s="12">
        <v>623092.0</v>
      </c>
      <c r="Q131" s="17">
        <v>624294.0</v>
      </c>
      <c r="R131" s="12">
        <v>624295.0</v>
      </c>
      <c r="S131" s="17">
        <v>624311.0</v>
      </c>
      <c r="T131" s="12">
        <v>624312.0</v>
      </c>
      <c r="U131" s="12">
        <v>623136.0</v>
      </c>
      <c r="V131" s="12">
        <v>623136.0</v>
      </c>
      <c r="W131" s="12">
        <v>624301.0</v>
      </c>
      <c r="X131" s="12">
        <v>624313.0</v>
      </c>
      <c r="Y131" s="12"/>
      <c r="Z131" s="12"/>
      <c r="AA131" s="12"/>
      <c r="AB131" s="12"/>
      <c r="AC131" s="17">
        <v>1.0</v>
      </c>
      <c r="AD131" s="17">
        <v>1.0</v>
      </c>
      <c r="AE131" s="12">
        <v>1.0</v>
      </c>
      <c r="AF131" s="12">
        <v>1.0</v>
      </c>
      <c r="AG131" s="17">
        <v>1.0</v>
      </c>
      <c r="AH131" s="12">
        <v>1.0</v>
      </c>
      <c r="AI131" s="17">
        <v>0.0</v>
      </c>
      <c r="AJ131" s="12">
        <v>1.0</v>
      </c>
      <c r="AK131" s="12">
        <v>1.0</v>
      </c>
      <c r="AL131" s="12">
        <v>0.0</v>
      </c>
      <c r="AM131" s="12">
        <v>0.0</v>
      </c>
      <c r="AN131" s="12"/>
      <c r="AO131" s="12"/>
      <c r="AP131" s="12"/>
      <c r="AQ131" s="12"/>
      <c r="AR131" s="12"/>
      <c r="AS131" s="18">
        <v>0.7272727272727273</v>
      </c>
      <c r="AT131" s="18">
        <v>0.46709936649691375</v>
      </c>
      <c r="AU131" s="13">
        <v>8.0</v>
      </c>
      <c r="AV131" s="12">
        <v>0.0</v>
      </c>
      <c r="AW131" s="12">
        <v>0.0</v>
      </c>
      <c r="AX131" s="12">
        <v>0.0</v>
      </c>
      <c r="AY131" s="12">
        <v>0.0</v>
      </c>
      <c r="AZ131" s="12">
        <v>0.0</v>
      </c>
      <c r="BA131" s="12">
        <v>0.0</v>
      </c>
      <c r="BB131" s="12">
        <v>0.0</v>
      </c>
      <c r="BC131" s="12">
        <v>0.0</v>
      </c>
      <c r="BD131" s="12">
        <v>0.0</v>
      </c>
      <c r="BE131" s="12">
        <v>0.0</v>
      </c>
      <c r="BF131" s="12">
        <v>0.0</v>
      </c>
      <c r="BG131" s="12"/>
      <c r="BH131" s="12"/>
      <c r="BI131" s="12"/>
      <c r="BJ131" s="12"/>
      <c r="BK131" s="12"/>
      <c r="BL131" s="18">
        <v>0.0</v>
      </c>
      <c r="BM131" s="18">
        <v>0.0</v>
      </c>
      <c r="BN131" s="13">
        <v>0.0</v>
      </c>
      <c r="BO131" s="12">
        <v>0.0</v>
      </c>
      <c r="BP131" s="12">
        <v>0.0</v>
      </c>
      <c r="BQ131" s="12">
        <v>0.0</v>
      </c>
      <c r="BR131" s="12">
        <v>0.0</v>
      </c>
      <c r="BS131" s="12">
        <v>0.0</v>
      </c>
      <c r="BT131" s="12">
        <v>0.0</v>
      </c>
      <c r="BU131" s="12">
        <v>2.0</v>
      </c>
      <c r="BV131" s="12">
        <v>0.0</v>
      </c>
      <c r="BW131" s="12">
        <v>0.0</v>
      </c>
      <c r="BX131" s="12">
        <v>0.0</v>
      </c>
      <c r="BY131" s="12">
        <v>2.0</v>
      </c>
      <c r="BZ131" s="12">
        <v>0.0</v>
      </c>
      <c r="CA131" s="12"/>
      <c r="CB131" s="12"/>
      <c r="CC131" s="12"/>
      <c r="CD131" s="12"/>
      <c r="CE131" s="18">
        <v>0.3333333333333333</v>
      </c>
      <c r="CF131" s="18">
        <v>0.778498944161523</v>
      </c>
      <c r="CG131" s="13">
        <v>4.0</v>
      </c>
      <c r="CH131" s="12">
        <v>0.0</v>
      </c>
      <c r="CI131" s="12">
        <v>0.0</v>
      </c>
      <c r="CJ131" s="12">
        <v>0.0</v>
      </c>
      <c r="CK131" s="12">
        <v>0.0</v>
      </c>
      <c r="CL131" s="12">
        <v>0.0</v>
      </c>
      <c r="CM131" s="12">
        <v>0.0</v>
      </c>
      <c r="CN131" s="12">
        <v>0.0</v>
      </c>
      <c r="CO131" s="12">
        <v>0.0</v>
      </c>
      <c r="CP131" s="12">
        <v>0.0</v>
      </c>
      <c r="CQ131" s="12">
        <v>0.0</v>
      </c>
      <c r="CR131" s="12">
        <v>0.0</v>
      </c>
      <c r="CS131" s="12">
        <v>0.0</v>
      </c>
      <c r="CT131" s="12"/>
      <c r="CU131" s="12"/>
      <c r="CV131" s="12"/>
      <c r="CW131" s="12"/>
      <c r="CX131" s="18">
        <v>0.0</v>
      </c>
      <c r="CY131" s="18">
        <v>0.0</v>
      </c>
      <c r="CZ131" s="13">
        <v>0.0</v>
      </c>
      <c r="DA131" s="12">
        <v>1.0</v>
      </c>
      <c r="DB131" s="12">
        <v>1.0</v>
      </c>
      <c r="DC131" s="12">
        <v>1.0</v>
      </c>
      <c r="DD131" s="12">
        <v>1.0</v>
      </c>
      <c r="DE131" s="12">
        <v>1.0</v>
      </c>
      <c r="DF131" s="12">
        <v>1.0</v>
      </c>
      <c r="DG131" s="12">
        <v>2.0</v>
      </c>
      <c r="DH131" s="12">
        <v>1.0</v>
      </c>
      <c r="DI131" s="12">
        <v>1.0</v>
      </c>
      <c r="DJ131" s="12">
        <v>3.0</v>
      </c>
      <c r="DK131" s="12">
        <v>2.0</v>
      </c>
      <c r="DL131" s="12">
        <v>0.0</v>
      </c>
      <c r="DM131" s="12"/>
      <c r="DN131" s="12"/>
      <c r="DO131" s="12"/>
      <c r="DP131" s="12"/>
      <c r="DQ131" s="18">
        <v>1.25</v>
      </c>
      <c r="DR131" s="18">
        <v>0.7537783614444091</v>
      </c>
      <c r="DS131" s="13">
        <v>15.0</v>
      </c>
      <c r="DT131" s="12">
        <v>6917.0</v>
      </c>
      <c r="DU131" s="12">
        <v>26226.0</v>
      </c>
      <c r="DV131" s="12">
        <v>78726.0</v>
      </c>
      <c r="DW131" s="12">
        <v>15034.0</v>
      </c>
      <c r="DX131" s="12">
        <v>78518.0</v>
      </c>
      <c r="DY131" s="12">
        <v>77182.0</v>
      </c>
      <c r="DZ131" s="12">
        <v>61864.0</v>
      </c>
      <c r="EA131" s="12">
        <v>63611.0</v>
      </c>
      <c r="EB131" s="12">
        <v>5797.0</v>
      </c>
      <c r="EC131" s="12">
        <v>44740.0</v>
      </c>
      <c r="ED131" s="12">
        <v>88803.0</v>
      </c>
      <c r="EE131" s="12"/>
      <c r="EF131" s="12"/>
      <c r="EG131" s="12"/>
      <c r="EH131" s="12"/>
      <c r="EI131" s="12"/>
      <c r="EJ131" s="18">
        <v>49765.27272727273</v>
      </c>
      <c r="EK131" s="18">
        <v>31359.118313788447</v>
      </c>
      <c r="EL131" s="13">
        <v>547418.0</v>
      </c>
      <c r="EM131" s="12">
        <v>6917.0</v>
      </c>
      <c r="EN131" s="12">
        <v>26226.0</v>
      </c>
      <c r="EO131" s="12">
        <v>78726.0</v>
      </c>
      <c r="EP131" s="12">
        <v>15034.0</v>
      </c>
      <c r="EQ131" s="12">
        <v>78518.0</v>
      </c>
      <c r="ER131" s="12">
        <v>77182.0</v>
      </c>
      <c r="ES131" s="12">
        <v>61864.0</v>
      </c>
      <c r="ET131" s="12">
        <v>63611.0</v>
      </c>
      <c r="EU131" s="12">
        <v>5797.0</v>
      </c>
      <c r="EV131" s="12">
        <v>44740.0</v>
      </c>
      <c r="EW131" s="12">
        <v>88803.0</v>
      </c>
      <c r="EX131" s="12"/>
      <c r="EY131" s="12"/>
      <c r="EZ131" s="12"/>
      <c r="FA131" s="12"/>
      <c r="FB131" s="12"/>
      <c r="FC131" s="18">
        <v>49765.27272727273</v>
      </c>
      <c r="FD131" s="18">
        <v>31359.118313788447</v>
      </c>
      <c r="FE131" s="13">
        <v>547418.0</v>
      </c>
      <c r="FF131" s="17"/>
      <c r="FG131" s="17"/>
      <c r="FH131" s="12"/>
      <c r="FI131" s="12"/>
      <c r="FJ131" s="12"/>
      <c r="FK131" s="12"/>
      <c r="FL131" s="12"/>
      <c r="FM131" s="12"/>
      <c r="FN131" s="12"/>
      <c r="FO131" s="12"/>
      <c r="FP131" s="12"/>
      <c r="FQ131" s="12"/>
      <c r="FR131" s="13" t="e">
        <v>#DIV/0!</v>
      </c>
      <c r="FS131" s="13" t="e">
        <v>#DIV/0!</v>
      </c>
      <c r="FT131" s="13">
        <v>0.0</v>
      </c>
      <c r="FU131" s="12"/>
      <c r="FV131" s="12"/>
      <c r="FW131" s="12"/>
      <c r="FX131" s="12"/>
      <c r="FY131" s="13" t="e">
        <v>#DIV/0!</v>
      </c>
      <c r="FZ131" s="13" t="e">
        <v>#DIV/0!</v>
      </c>
      <c r="GA131" s="13">
        <v>0.0</v>
      </c>
      <c r="GB131" s="12"/>
      <c r="GC131" s="12"/>
      <c r="GD131" s="12"/>
      <c r="GE131" s="12"/>
      <c r="GF131" s="13" t="e">
        <v>#DIV/0!</v>
      </c>
      <c r="GG131" s="13" t="e">
        <v>#DIV/0!</v>
      </c>
      <c r="GH131" s="13">
        <v>0.0</v>
      </c>
      <c r="GI131" s="12"/>
      <c r="GJ131" s="12"/>
      <c r="GK131" s="12"/>
      <c r="GL131" s="12"/>
      <c r="GM131" s="13" t="e">
        <v>#DIV/0!</v>
      </c>
      <c r="GN131" s="13" t="e">
        <v>#DIV/0!</v>
      </c>
      <c r="GO131" s="13">
        <v>0.0</v>
      </c>
      <c r="GP131" s="12"/>
      <c r="GQ131" s="12"/>
      <c r="GR131" s="12"/>
      <c r="GS131" s="12"/>
      <c r="GT131" s="13" t="e">
        <v>#DIV/0!</v>
      </c>
      <c r="GU131" s="13" t="e">
        <v>#DIV/0!</v>
      </c>
      <c r="GV131" s="13">
        <v>0.0</v>
      </c>
      <c r="GW131" s="12"/>
      <c r="GX131" s="12"/>
      <c r="GY131" s="12"/>
      <c r="GZ131" s="12"/>
      <c r="HA131" s="13" t="e">
        <v>#DIV/0!</v>
      </c>
      <c r="HB131" s="13" t="e">
        <v>#DIV/0!</v>
      </c>
      <c r="HC131" s="13">
        <v>0.0</v>
      </c>
      <c r="HD131" s="12"/>
      <c r="HE131" s="12"/>
      <c r="HF131" s="12"/>
      <c r="HG131" s="12"/>
      <c r="HH131" s="13" t="e">
        <v>#DIV/0!</v>
      </c>
      <c r="HI131" s="13" t="e">
        <v>#DIV/0!</v>
      </c>
      <c r="HJ131" s="13">
        <v>0.0</v>
      </c>
      <c r="HK131" s="12"/>
      <c r="HL131" s="12"/>
      <c r="HM131" s="12"/>
      <c r="HN131" s="12"/>
      <c r="HO131" s="12"/>
      <c r="HP131" s="12"/>
      <c r="HQ131" s="12"/>
      <c r="HR131" s="12"/>
      <c r="HS131" s="12"/>
    </row>
    <row r="132" ht="13.5" customHeight="1">
      <c r="A132" s="12">
        <v>229223.0</v>
      </c>
      <c r="B132" s="13">
        <v>0.711357814</v>
      </c>
      <c r="C132" s="13" t="s">
        <v>644</v>
      </c>
      <c r="D132" s="39" t="s">
        <v>644</v>
      </c>
      <c r="E132" s="12">
        <v>1.0</v>
      </c>
      <c r="F132" s="40">
        <v>16.0</v>
      </c>
      <c r="G132" s="12">
        <v>4185834.0</v>
      </c>
      <c r="H132" s="12">
        <v>1045748.0</v>
      </c>
      <c r="I132" s="12">
        <v>229223.0</v>
      </c>
      <c r="J132" s="14">
        <v>0.01676273148148148</v>
      </c>
      <c r="K132" s="14">
        <v>0.02518402777777778</v>
      </c>
      <c r="L132" s="12" t="s">
        <v>39</v>
      </c>
      <c r="M132" s="17">
        <v>622781.0</v>
      </c>
      <c r="N132" s="17">
        <v>622781.0</v>
      </c>
      <c r="O132" s="12">
        <v>623092.0</v>
      </c>
      <c r="P132" s="12">
        <v>623092.0</v>
      </c>
      <c r="Q132" s="17">
        <v>624294.0</v>
      </c>
      <c r="R132" s="12">
        <v>624295.0</v>
      </c>
      <c r="S132" s="17">
        <v>624311.0</v>
      </c>
      <c r="T132" s="12">
        <v>624312.0</v>
      </c>
      <c r="U132" s="12">
        <v>623136.0</v>
      </c>
      <c r="V132" s="12">
        <v>623136.0</v>
      </c>
      <c r="W132" s="12">
        <v>624301.0</v>
      </c>
      <c r="X132" s="12">
        <v>624313.0</v>
      </c>
      <c r="Y132" s="12">
        <v>624302.0</v>
      </c>
      <c r="Z132" s="12">
        <v>624314.0</v>
      </c>
      <c r="AA132" s="12">
        <v>623167.0</v>
      </c>
      <c r="AB132" s="12">
        <v>623167.0</v>
      </c>
      <c r="AC132" s="17">
        <v>1.0</v>
      </c>
      <c r="AD132" s="17">
        <v>1.0</v>
      </c>
      <c r="AE132" s="12">
        <v>1.0</v>
      </c>
      <c r="AF132" s="12">
        <v>1.0</v>
      </c>
      <c r="AG132" s="17">
        <v>1.0</v>
      </c>
      <c r="AH132" s="12">
        <v>1.0</v>
      </c>
      <c r="AI132" s="17">
        <v>1.0</v>
      </c>
      <c r="AJ132" s="12">
        <v>1.0</v>
      </c>
      <c r="AK132" s="12">
        <v>1.0</v>
      </c>
      <c r="AL132" s="12">
        <v>1.0</v>
      </c>
      <c r="AM132" s="12">
        <v>1.0</v>
      </c>
      <c r="AN132" s="12">
        <v>1.0</v>
      </c>
      <c r="AO132" s="12">
        <v>0.0</v>
      </c>
      <c r="AP132" s="12">
        <v>1.0</v>
      </c>
      <c r="AQ132" s="12">
        <v>1.0</v>
      </c>
      <c r="AR132" s="12">
        <v>0.0</v>
      </c>
      <c r="AS132" s="18">
        <v>0.875</v>
      </c>
      <c r="AT132" s="18">
        <v>0.3415650255319866</v>
      </c>
      <c r="AU132" s="13">
        <v>14.0</v>
      </c>
      <c r="AV132" s="12">
        <v>0.0</v>
      </c>
      <c r="AW132" s="12">
        <v>0.0</v>
      </c>
      <c r="AX132" s="12">
        <v>0.0</v>
      </c>
      <c r="AY132" s="12">
        <v>0.0</v>
      </c>
      <c r="AZ132" s="12">
        <v>0.0</v>
      </c>
      <c r="BA132" s="12">
        <v>0.0</v>
      </c>
      <c r="BB132" s="12">
        <v>0.0</v>
      </c>
      <c r="BC132" s="12">
        <v>0.0</v>
      </c>
      <c r="BD132" s="12">
        <v>0.0</v>
      </c>
      <c r="BE132" s="12">
        <v>0.0</v>
      </c>
      <c r="BF132" s="12">
        <v>0.0</v>
      </c>
      <c r="BG132" s="12">
        <v>0.0</v>
      </c>
      <c r="BH132" s="12">
        <v>0.0</v>
      </c>
      <c r="BI132" s="12">
        <v>0.0</v>
      </c>
      <c r="BJ132" s="12">
        <v>0.0</v>
      </c>
      <c r="BK132" s="12">
        <v>0.0</v>
      </c>
      <c r="BL132" s="18">
        <v>0.0</v>
      </c>
      <c r="BM132" s="18">
        <v>0.0</v>
      </c>
      <c r="BN132" s="13">
        <v>0.0</v>
      </c>
      <c r="BO132" s="12">
        <v>0.0</v>
      </c>
      <c r="BP132" s="12">
        <v>0.0</v>
      </c>
      <c r="BQ132" s="12">
        <v>0.0</v>
      </c>
      <c r="BR132" s="12">
        <v>0.0</v>
      </c>
      <c r="BS132" s="12">
        <v>0.0</v>
      </c>
      <c r="BT132" s="12">
        <v>0.0</v>
      </c>
      <c r="BU132" s="12">
        <v>0.0</v>
      </c>
      <c r="BV132" s="12">
        <v>0.0</v>
      </c>
      <c r="BW132" s="12">
        <v>0.0</v>
      </c>
      <c r="BX132" s="12">
        <v>0.0</v>
      </c>
      <c r="BY132" s="12">
        <v>0.0</v>
      </c>
      <c r="BZ132" s="12">
        <v>0.0</v>
      </c>
      <c r="CA132" s="12">
        <v>1.0</v>
      </c>
      <c r="CB132" s="12">
        <v>0.0</v>
      </c>
      <c r="CC132" s="12">
        <v>0.0</v>
      </c>
      <c r="CD132" s="12">
        <v>0.0</v>
      </c>
      <c r="CE132" s="18">
        <v>0.0625</v>
      </c>
      <c r="CF132" s="18">
        <v>0.25</v>
      </c>
      <c r="CG132" s="13">
        <v>1.0</v>
      </c>
      <c r="CH132" s="12">
        <v>0.0</v>
      </c>
      <c r="CI132" s="12">
        <v>0.0</v>
      </c>
      <c r="CJ132" s="12">
        <v>0.0</v>
      </c>
      <c r="CK132" s="12">
        <v>0.0</v>
      </c>
      <c r="CL132" s="12">
        <v>0.0</v>
      </c>
      <c r="CM132" s="12">
        <v>0.0</v>
      </c>
      <c r="CN132" s="12">
        <v>0.0</v>
      </c>
      <c r="CO132" s="12">
        <v>0.0</v>
      </c>
      <c r="CP132" s="12">
        <v>0.0</v>
      </c>
      <c r="CQ132" s="12">
        <v>0.0</v>
      </c>
      <c r="CR132" s="12">
        <v>0.0</v>
      </c>
      <c r="CS132" s="12">
        <v>0.0</v>
      </c>
      <c r="CT132" s="12">
        <v>0.0</v>
      </c>
      <c r="CU132" s="12">
        <v>0.0</v>
      </c>
      <c r="CV132" s="12">
        <v>0.0</v>
      </c>
      <c r="CW132" s="12">
        <v>0.0</v>
      </c>
      <c r="CX132" s="18">
        <v>0.0</v>
      </c>
      <c r="CY132" s="18">
        <v>0.0</v>
      </c>
      <c r="CZ132" s="13">
        <v>0.0</v>
      </c>
      <c r="DA132" s="12">
        <v>1.0</v>
      </c>
      <c r="DB132" s="12">
        <v>1.0</v>
      </c>
      <c r="DC132" s="12">
        <v>1.0</v>
      </c>
      <c r="DD132" s="12">
        <v>1.0</v>
      </c>
      <c r="DE132" s="12">
        <v>1.0</v>
      </c>
      <c r="DF132" s="12">
        <v>1.0</v>
      </c>
      <c r="DG132" s="12">
        <v>1.0</v>
      </c>
      <c r="DH132" s="12">
        <v>1.0</v>
      </c>
      <c r="DI132" s="12">
        <v>1.0</v>
      </c>
      <c r="DJ132" s="12">
        <v>1.0</v>
      </c>
      <c r="DK132" s="12">
        <v>1.0</v>
      </c>
      <c r="DL132" s="12">
        <v>1.0</v>
      </c>
      <c r="DM132" s="12">
        <v>4.0</v>
      </c>
      <c r="DN132" s="12">
        <v>1.0</v>
      </c>
      <c r="DO132" s="12">
        <v>1.0</v>
      </c>
      <c r="DP132" s="12">
        <v>4.0</v>
      </c>
      <c r="DQ132" s="18">
        <v>1.375</v>
      </c>
      <c r="DR132" s="18">
        <v>1.02469507659596</v>
      </c>
      <c r="DS132" s="13">
        <v>22.0</v>
      </c>
      <c r="DT132" s="12">
        <v>7863.0</v>
      </c>
      <c r="DU132" s="12">
        <v>6229.0</v>
      </c>
      <c r="DV132" s="12">
        <v>4619.0</v>
      </c>
      <c r="DW132" s="12">
        <v>34922.0</v>
      </c>
      <c r="DX132" s="12">
        <v>18775.0</v>
      </c>
      <c r="DY132" s="12">
        <v>10836.0</v>
      </c>
      <c r="DZ132" s="12">
        <v>13945.0</v>
      </c>
      <c r="EA132" s="12">
        <v>14862.0</v>
      </c>
      <c r="EB132" s="12">
        <v>4802.0</v>
      </c>
      <c r="EC132" s="12">
        <v>31784.0</v>
      </c>
      <c r="ED132" s="12">
        <v>92983.0</v>
      </c>
      <c r="EE132" s="12">
        <v>17835.0</v>
      </c>
      <c r="EF132" s="12">
        <v>103464.0</v>
      </c>
      <c r="EG132" s="12">
        <v>25607.0</v>
      </c>
      <c r="EH132" s="12">
        <v>3991.0</v>
      </c>
      <c r="EI132" s="12">
        <v>13606.0</v>
      </c>
      <c r="EJ132" s="18">
        <v>25382.6875</v>
      </c>
      <c r="EK132" s="18">
        <v>29974.49280687109</v>
      </c>
      <c r="EL132" s="13">
        <v>406123.0</v>
      </c>
      <c r="EM132" s="12">
        <v>7863.0</v>
      </c>
      <c r="EN132" s="12">
        <v>6229.0</v>
      </c>
      <c r="EO132" s="12">
        <v>4619.0</v>
      </c>
      <c r="EP132" s="12">
        <v>34922.0</v>
      </c>
      <c r="EQ132" s="12">
        <v>18775.0</v>
      </c>
      <c r="ER132" s="12">
        <v>10836.0</v>
      </c>
      <c r="ES132" s="12">
        <v>13945.0</v>
      </c>
      <c r="ET132" s="12">
        <v>14862.0</v>
      </c>
      <c r="EU132" s="12">
        <v>4802.0</v>
      </c>
      <c r="EV132" s="12">
        <v>31784.0</v>
      </c>
      <c r="EW132" s="12">
        <v>92983.0</v>
      </c>
      <c r="EX132" s="12">
        <v>17835.0</v>
      </c>
      <c r="EY132" s="12">
        <v>103464.0</v>
      </c>
      <c r="EZ132" s="12">
        <v>25607.0</v>
      </c>
      <c r="FA132" s="12">
        <v>3991.0</v>
      </c>
      <c r="FB132" s="12">
        <v>13606.0</v>
      </c>
      <c r="FC132" s="18">
        <v>25382.6875</v>
      </c>
      <c r="FD132" s="18">
        <v>29974.49280687109</v>
      </c>
      <c r="FE132" s="13">
        <v>406123.0</v>
      </c>
      <c r="FF132" s="17">
        <v>624538.0</v>
      </c>
      <c r="FG132" s="17">
        <v>624538.0</v>
      </c>
      <c r="FH132" s="12">
        <v>624563.0</v>
      </c>
      <c r="FI132" s="12">
        <v>624564.0</v>
      </c>
      <c r="FJ132" s="12">
        <v>945250.0</v>
      </c>
      <c r="FK132" s="12">
        <v>945251.0</v>
      </c>
      <c r="FL132" s="12">
        <v>945303.0</v>
      </c>
      <c r="FM132" s="12">
        <v>945304.0</v>
      </c>
      <c r="FN132" s="12">
        <v>1.0</v>
      </c>
      <c r="FO132" s="12">
        <v>0.0</v>
      </c>
      <c r="FP132" s="12">
        <v>1.0</v>
      </c>
      <c r="FQ132" s="12">
        <v>1.0</v>
      </c>
      <c r="FR132" s="13">
        <v>0.75</v>
      </c>
      <c r="FS132" s="13">
        <v>0.5</v>
      </c>
      <c r="FT132" s="13">
        <v>3.0</v>
      </c>
      <c r="FU132" s="12">
        <v>0.0</v>
      </c>
      <c r="FV132" s="12">
        <v>0.0</v>
      </c>
      <c r="FW132" s="12">
        <v>0.0</v>
      </c>
      <c r="FX132" s="12">
        <v>0.0</v>
      </c>
      <c r="FY132" s="13">
        <v>0.0</v>
      </c>
      <c r="FZ132" s="13">
        <v>0.0</v>
      </c>
      <c r="GA132" s="13">
        <v>0.0</v>
      </c>
      <c r="GB132" s="12">
        <v>0.0</v>
      </c>
      <c r="GC132" s="12">
        <v>0.0</v>
      </c>
      <c r="GD132" s="12">
        <v>0.0</v>
      </c>
      <c r="GE132" s="12">
        <v>0.0</v>
      </c>
      <c r="GF132" s="13">
        <v>0.0</v>
      </c>
      <c r="GG132" s="13">
        <v>0.0</v>
      </c>
      <c r="GH132" s="13">
        <v>0.0</v>
      </c>
      <c r="GI132" s="12">
        <v>0.0</v>
      </c>
      <c r="GJ132" s="12">
        <v>0.0</v>
      </c>
      <c r="GK132" s="12">
        <v>0.0</v>
      </c>
      <c r="GL132" s="12">
        <v>0.0</v>
      </c>
      <c r="GM132" s="13">
        <v>0.0</v>
      </c>
      <c r="GN132" s="13">
        <v>0.0</v>
      </c>
      <c r="GO132" s="13">
        <v>0.0</v>
      </c>
      <c r="GP132" s="12">
        <v>1.0</v>
      </c>
      <c r="GQ132" s="12">
        <v>3.0</v>
      </c>
      <c r="GR132" s="12">
        <v>1.0</v>
      </c>
      <c r="GS132" s="12">
        <v>1.0</v>
      </c>
      <c r="GT132" s="13">
        <v>1.5</v>
      </c>
      <c r="GU132" s="13">
        <v>1.0</v>
      </c>
      <c r="GV132" s="13">
        <v>6.0</v>
      </c>
      <c r="GW132" s="12">
        <v>6826.0</v>
      </c>
      <c r="GX132" s="12">
        <v>56445.0</v>
      </c>
      <c r="GY132" s="12">
        <v>53320.0</v>
      </c>
      <c r="GZ132" s="12">
        <v>21717.0</v>
      </c>
      <c r="HA132" s="13">
        <v>34577.0</v>
      </c>
      <c r="HB132" s="13">
        <v>24255.63215695137</v>
      </c>
      <c r="HC132" s="13">
        <v>138308.0</v>
      </c>
      <c r="HD132" s="12">
        <v>6826.0</v>
      </c>
      <c r="HE132" s="12">
        <v>56445.0</v>
      </c>
      <c r="HF132" s="12">
        <v>53320.0</v>
      </c>
      <c r="HG132" s="12">
        <v>21717.0</v>
      </c>
      <c r="HH132" s="13">
        <v>34577.0</v>
      </c>
      <c r="HI132" s="13">
        <v>24255.63215695137</v>
      </c>
      <c r="HJ132" s="13">
        <v>138308.0</v>
      </c>
      <c r="HK132" s="12"/>
      <c r="HL132" s="12"/>
      <c r="HM132" s="12"/>
      <c r="HN132" s="12"/>
      <c r="HO132" s="12"/>
      <c r="HP132" s="12"/>
      <c r="HQ132" s="12"/>
      <c r="HR132" s="12"/>
      <c r="HS132" s="12"/>
    </row>
    <row r="133" ht="13.5" customHeight="1">
      <c r="A133" s="12">
        <v>229227.0</v>
      </c>
      <c r="B133" s="13">
        <v>0.64453125</v>
      </c>
      <c r="C133" s="13" t="s">
        <v>644</v>
      </c>
      <c r="D133" s="39" t="s">
        <v>644</v>
      </c>
      <c r="E133" s="12">
        <v>1.0</v>
      </c>
      <c r="F133" s="40">
        <v>16.0</v>
      </c>
      <c r="G133" s="12">
        <v>4189005.0</v>
      </c>
      <c r="H133" s="12">
        <v>1045748.0</v>
      </c>
      <c r="I133" s="12">
        <v>229227.0</v>
      </c>
      <c r="J133" s="14">
        <v>0.03552662037037037</v>
      </c>
      <c r="K133" s="14">
        <v>0.002892361111111111</v>
      </c>
      <c r="L133" s="12" t="s">
        <v>39</v>
      </c>
      <c r="M133" s="17">
        <v>622781.0</v>
      </c>
      <c r="N133" s="17">
        <v>622781.0</v>
      </c>
      <c r="O133" s="12">
        <v>623092.0</v>
      </c>
      <c r="P133" s="12">
        <v>623092.0</v>
      </c>
      <c r="Q133" s="17">
        <v>624294.0</v>
      </c>
      <c r="R133" s="12">
        <v>624295.0</v>
      </c>
      <c r="S133" s="17">
        <v>624311.0</v>
      </c>
      <c r="T133" s="12">
        <v>624312.0</v>
      </c>
      <c r="U133" s="12">
        <v>623136.0</v>
      </c>
      <c r="V133" s="12">
        <v>623136.0</v>
      </c>
      <c r="W133" s="12">
        <v>624301.0</v>
      </c>
      <c r="X133" s="12">
        <v>624313.0</v>
      </c>
      <c r="Y133" s="12">
        <v>624302.0</v>
      </c>
      <c r="Z133" s="12">
        <v>624314.0</v>
      </c>
      <c r="AA133" s="12">
        <v>623167.0</v>
      </c>
      <c r="AB133" s="12">
        <v>623167.0</v>
      </c>
      <c r="AC133" s="17">
        <v>1.0</v>
      </c>
      <c r="AD133" s="17">
        <v>1.0</v>
      </c>
      <c r="AE133" s="12">
        <v>1.0</v>
      </c>
      <c r="AF133" s="12">
        <v>0.0</v>
      </c>
      <c r="AG133" s="17">
        <v>0.0</v>
      </c>
      <c r="AH133" s="12">
        <v>1.0</v>
      </c>
      <c r="AI133" s="17">
        <v>1.0</v>
      </c>
      <c r="AJ133" s="12">
        <v>1.0</v>
      </c>
      <c r="AK133" s="12">
        <v>1.0</v>
      </c>
      <c r="AL133" s="12">
        <v>1.0</v>
      </c>
      <c r="AM133" s="12">
        <v>1.0</v>
      </c>
      <c r="AN133" s="12">
        <v>0.0</v>
      </c>
      <c r="AO133" s="12">
        <v>0.0</v>
      </c>
      <c r="AP133" s="12">
        <v>1.0</v>
      </c>
      <c r="AQ133" s="12">
        <v>1.0</v>
      </c>
      <c r="AR133" s="12">
        <v>1.0</v>
      </c>
      <c r="AS133" s="18">
        <v>0.75</v>
      </c>
      <c r="AT133" s="18">
        <v>0.4472135954999579</v>
      </c>
      <c r="AU133" s="13">
        <v>12.0</v>
      </c>
      <c r="AV133" s="12">
        <v>0.0</v>
      </c>
      <c r="AW133" s="12">
        <v>0.0</v>
      </c>
      <c r="AX133" s="12">
        <v>0.0</v>
      </c>
      <c r="AY133" s="12">
        <v>0.0</v>
      </c>
      <c r="AZ133" s="12">
        <v>0.0</v>
      </c>
      <c r="BA133" s="12">
        <v>0.0</v>
      </c>
      <c r="BB133" s="12">
        <v>0.0</v>
      </c>
      <c r="BC133" s="12">
        <v>0.0</v>
      </c>
      <c r="BD133" s="12">
        <v>0.0</v>
      </c>
      <c r="BE133" s="12">
        <v>0.0</v>
      </c>
      <c r="BF133" s="12">
        <v>0.0</v>
      </c>
      <c r="BG133" s="12">
        <v>0.0</v>
      </c>
      <c r="BH133" s="12">
        <v>1.0</v>
      </c>
      <c r="BI133" s="12">
        <v>0.0</v>
      </c>
      <c r="BJ133" s="12">
        <v>0.0</v>
      </c>
      <c r="BK133" s="12">
        <v>0.0</v>
      </c>
      <c r="BL133" s="18">
        <v>0.0625</v>
      </c>
      <c r="BM133" s="18">
        <v>0.25</v>
      </c>
      <c r="BN133" s="13">
        <v>1.0</v>
      </c>
      <c r="BO133" s="12">
        <v>0.0</v>
      </c>
      <c r="BP133" s="12">
        <v>0.0</v>
      </c>
      <c r="BQ133" s="12">
        <v>0.0</v>
      </c>
      <c r="BR133" s="12">
        <v>3.0</v>
      </c>
      <c r="BS133" s="12">
        <v>3.0</v>
      </c>
      <c r="BT133" s="12">
        <v>0.0</v>
      </c>
      <c r="BU133" s="12">
        <v>0.0</v>
      </c>
      <c r="BV133" s="12">
        <v>0.0</v>
      </c>
      <c r="BW133" s="12">
        <v>0.0</v>
      </c>
      <c r="BX133" s="12">
        <v>0.0</v>
      </c>
      <c r="BY133" s="12">
        <v>0.0</v>
      </c>
      <c r="BZ133" s="12">
        <v>0.0</v>
      </c>
      <c r="CA133" s="12">
        <v>3.0</v>
      </c>
      <c r="CB133" s="12">
        <v>0.0</v>
      </c>
      <c r="CC133" s="12">
        <v>0.0</v>
      </c>
      <c r="CD133" s="12">
        <v>0.0</v>
      </c>
      <c r="CE133" s="18">
        <v>0.5625</v>
      </c>
      <c r="CF133" s="18">
        <v>1.2093386622447824</v>
      </c>
      <c r="CG133" s="13">
        <v>9.0</v>
      </c>
      <c r="CH133" s="12">
        <v>0.0</v>
      </c>
      <c r="CI133" s="12">
        <v>0.0</v>
      </c>
      <c r="CJ133" s="12">
        <v>0.0</v>
      </c>
      <c r="CK133" s="12">
        <v>1.0</v>
      </c>
      <c r="CL133" s="12">
        <v>1.0</v>
      </c>
      <c r="CM133" s="12">
        <v>0.0</v>
      </c>
      <c r="CN133" s="12">
        <v>0.0</v>
      </c>
      <c r="CO133" s="12">
        <v>0.0</v>
      </c>
      <c r="CP133" s="12">
        <v>0.0</v>
      </c>
      <c r="CQ133" s="12">
        <v>0.0</v>
      </c>
      <c r="CR133" s="12">
        <v>0.0</v>
      </c>
      <c r="CS133" s="12">
        <v>0.0</v>
      </c>
      <c r="CT133" s="12">
        <v>1.0</v>
      </c>
      <c r="CU133" s="12">
        <v>0.0</v>
      </c>
      <c r="CV133" s="12">
        <v>0.0</v>
      </c>
      <c r="CW133" s="12">
        <v>0.0</v>
      </c>
      <c r="CX133" s="18">
        <v>0.1875</v>
      </c>
      <c r="CY133" s="18">
        <v>0.4031128874149275</v>
      </c>
      <c r="CZ133" s="13">
        <v>3.0</v>
      </c>
      <c r="DA133" s="12">
        <v>1.0</v>
      </c>
      <c r="DB133" s="12">
        <v>1.0</v>
      </c>
      <c r="DC133" s="12">
        <v>1.0</v>
      </c>
      <c r="DD133" s="12">
        <v>2.0</v>
      </c>
      <c r="DE133" s="12">
        <v>3.0</v>
      </c>
      <c r="DF133" s="12">
        <v>1.0</v>
      </c>
      <c r="DG133" s="12">
        <v>1.0</v>
      </c>
      <c r="DH133" s="12">
        <v>1.0</v>
      </c>
      <c r="DI133" s="12">
        <v>1.0</v>
      </c>
      <c r="DJ133" s="12">
        <v>1.0</v>
      </c>
      <c r="DK133" s="12">
        <v>1.0</v>
      </c>
      <c r="DL133" s="12">
        <v>2.0</v>
      </c>
      <c r="DM133" s="12">
        <v>1.0</v>
      </c>
      <c r="DN133" s="12">
        <v>1.0</v>
      </c>
      <c r="DO133" s="12">
        <v>1.0</v>
      </c>
      <c r="DP133" s="12">
        <v>1.0</v>
      </c>
      <c r="DQ133" s="18">
        <v>1.25</v>
      </c>
      <c r="DR133" s="18">
        <v>0.5773502691896257</v>
      </c>
      <c r="DS133" s="13">
        <v>20.0</v>
      </c>
      <c r="DT133" s="12">
        <v>49860.0</v>
      </c>
      <c r="DU133" s="12">
        <v>8736.0</v>
      </c>
      <c r="DV133" s="12">
        <v>3918.0</v>
      </c>
      <c r="DW133" s="12">
        <v>21178.0</v>
      </c>
      <c r="DX133" s="12">
        <v>32108.0</v>
      </c>
      <c r="DY133" s="12">
        <v>37942.0</v>
      </c>
      <c r="DZ133" s="12">
        <v>44895.0</v>
      </c>
      <c r="EA133" s="12">
        <v>54762.0</v>
      </c>
      <c r="EB133" s="12">
        <v>9312.0</v>
      </c>
      <c r="EC133" s="12">
        <v>42907.0</v>
      </c>
      <c r="ED133" s="12">
        <v>183568.0</v>
      </c>
      <c r="EE133" s="12">
        <v>39695.0</v>
      </c>
      <c r="EF133" s="12">
        <v>58938.0</v>
      </c>
      <c r="EG133" s="12">
        <v>58266.0</v>
      </c>
      <c r="EH133" s="12">
        <v>3664.0</v>
      </c>
      <c r="EI133" s="12">
        <v>21690.0</v>
      </c>
      <c r="EJ133" s="18">
        <v>41964.9375</v>
      </c>
      <c r="EK133" s="18">
        <v>42337.831757532964</v>
      </c>
      <c r="EL133" s="13">
        <v>671439.0</v>
      </c>
      <c r="EM133" s="12">
        <v>49860.0</v>
      </c>
      <c r="EN133" s="12">
        <v>8736.0</v>
      </c>
      <c r="EO133" s="12">
        <v>3918.0</v>
      </c>
      <c r="EP133" s="12">
        <v>21178.0</v>
      </c>
      <c r="EQ133" s="12">
        <v>32108.0</v>
      </c>
      <c r="ER133" s="12">
        <v>37942.0</v>
      </c>
      <c r="ES133" s="12">
        <v>44895.0</v>
      </c>
      <c r="ET133" s="12">
        <v>54762.0</v>
      </c>
      <c r="EU133" s="12">
        <v>9312.0</v>
      </c>
      <c r="EV133" s="12">
        <v>42907.0</v>
      </c>
      <c r="EW133" s="12">
        <v>183568.0</v>
      </c>
      <c r="EX133" s="12">
        <v>39695.0</v>
      </c>
      <c r="EY133" s="12">
        <v>58938.0</v>
      </c>
      <c r="EZ133" s="12">
        <v>58266.0</v>
      </c>
      <c r="FA133" s="12">
        <v>3664.0</v>
      </c>
      <c r="FB133" s="12">
        <v>21690.0</v>
      </c>
      <c r="FC133" s="18">
        <v>41964.9375</v>
      </c>
      <c r="FD133" s="18">
        <v>42337.831757532964</v>
      </c>
      <c r="FE133" s="13">
        <v>671439.0</v>
      </c>
      <c r="FF133" s="17">
        <v>624538.0</v>
      </c>
      <c r="FG133" s="17">
        <v>624538.0</v>
      </c>
      <c r="FH133" s="12">
        <v>624563.0</v>
      </c>
      <c r="FI133" s="12">
        <v>624564.0</v>
      </c>
      <c r="FJ133" s="12">
        <v>945250.0</v>
      </c>
      <c r="FK133" s="12">
        <v>945251.0</v>
      </c>
      <c r="FL133" s="12">
        <v>945303.0</v>
      </c>
      <c r="FM133" s="12">
        <v>945304.0</v>
      </c>
      <c r="FN133" s="12">
        <v>1.0</v>
      </c>
      <c r="FO133" s="12">
        <v>1.0</v>
      </c>
      <c r="FP133" s="12">
        <v>1.0</v>
      </c>
      <c r="FQ133" s="12">
        <v>1.0</v>
      </c>
      <c r="FR133" s="13">
        <v>1.0</v>
      </c>
      <c r="FS133" s="13">
        <v>0.0</v>
      </c>
      <c r="FT133" s="13">
        <v>4.0</v>
      </c>
      <c r="FU133" s="12">
        <v>0.0</v>
      </c>
      <c r="FV133" s="12">
        <v>0.0</v>
      </c>
      <c r="FW133" s="12">
        <v>0.0</v>
      </c>
      <c r="FX133" s="12">
        <v>0.0</v>
      </c>
      <c r="FY133" s="13">
        <v>0.0</v>
      </c>
      <c r="FZ133" s="13">
        <v>0.0</v>
      </c>
      <c r="GA133" s="13">
        <v>0.0</v>
      </c>
      <c r="GB133" s="12">
        <v>0.0</v>
      </c>
      <c r="GC133" s="12">
        <v>0.0</v>
      </c>
      <c r="GD133" s="12">
        <v>0.0</v>
      </c>
      <c r="GE133" s="12">
        <v>0.0</v>
      </c>
      <c r="GF133" s="13">
        <v>0.0</v>
      </c>
      <c r="GG133" s="13">
        <v>0.0</v>
      </c>
      <c r="GH133" s="13">
        <v>0.0</v>
      </c>
      <c r="GI133" s="12">
        <v>0.0</v>
      </c>
      <c r="GJ133" s="12">
        <v>0.0</v>
      </c>
      <c r="GK133" s="12">
        <v>0.0</v>
      </c>
      <c r="GL133" s="12">
        <v>0.0</v>
      </c>
      <c r="GM133" s="13">
        <v>0.0</v>
      </c>
      <c r="GN133" s="13">
        <v>0.0</v>
      </c>
      <c r="GO133" s="13">
        <v>0.0</v>
      </c>
      <c r="GP133" s="12">
        <v>1.0</v>
      </c>
      <c r="GQ133" s="12">
        <v>1.0</v>
      </c>
      <c r="GR133" s="12">
        <v>1.0</v>
      </c>
      <c r="GS133" s="12">
        <v>1.0</v>
      </c>
      <c r="GT133" s="13">
        <v>1.0</v>
      </c>
      <c r="GU133" s="13">
        <v>0.0</v>
      </c>
      <c r="GV133" s="13">
        <v>4.0</v>
      </c>
      <c r="GW133" s="12">
        <v>7424.0</v>
      </c>
      <c r="GX133" s="12">
        <v>66810.0</v>
      </c>
      <c r="GY133" s="12">
        <v>144369.0</v>
      </c>
      <c r="GZ133" s="12">
        <v>42342.0</v>
      </c>
      <c r="HA133" s="13">
        <v>65236.25</v>
      </c>
      <c r="HB133" s="13">
        <v>58111.59306240021</v>
      </c>
      <c r="HC133" s="13">
        <v>260945.0</v>
      </c>
      <c r="HD133" s="12">
        <v>7424.0</v>
      </c>
      <c r="HE133" s="12">
        <v>66810.0</v>
      </c>
      <c r="HF133" s="12">
        <v>144369.0</v>
      </c>
      <c r="HG133" s="12">
        <v>42342.0</v>
      </c>
      <c r="HH133" s="13">
        <v>65236.25</v>
      </c>
      <c r="HI133" s="13">
        <v>58111.59306240021</v>
      </c>
      <c r="HJ133" s="13">
        <v>260945.0</v>
      </c>
      <c r="HK133" s="12"/>
      <c r="HL133" s="12"/>
      <c r="HM133" s="12"/>
      <c r="HN133" s="12"/>
      <c r="HO133" s="12"/>
      <c r="HP133" s="12"/>
      <c r="HQ133" s="12"/>
      <c r="HR133" s="12"/>
      <c r="HS133" s="12"/>
    </row>
    <row r="134" ht="13.5" customHeight="1">
      <c r="A134" s="12">
        <v>229230.0</v>
      </c>
      <c r="B134" s="13">
        <v>0.738872404</v>
      </c>
      <c r="C134" s="13" t="s">
        <v>643</v>
      </c>
      <c r="D134" s="39" t="s">
        <v>643</v>
      </c>
      <c r="E134" s="12">
        <v>1.0</v>
      </c>
      <c r="F134" s="40">
        <v>10.0</v>
      </c>
      <c r="G134" s="12">
        <v>4185496.0</v>
      </c>
      <c r="H134" s="12">
        <v>1045928.0</v>
      </c>
      <c r="I134" s="12">
        <v>229230.0</v>
      </c>
      <c r="J134" s="14">
        <v>0.0391400462962963</v>
      </c>
      <c r="K134" s="12"/>
      <c r="L134" s="12" t="s">
        <v>39</v>
      </c>
      <c r="M134" s="17">
        <v>622781.0</v>
      </c>
      <c r="N134" s="17">
        <v>622781.0</v>
      </c>
      <c r="O134" s="12">
        <v>623092.0</v>
      </c>
      <c r="P134" s="12">
        <v>623092.0</v>
      </c>
      <c r="Q134" s="17">
        <v>624294.0</v>
      </c>
      <c r="R134" s="12">
        <v>624295.0</v>
      </c>
      <c r="S134" s="17">
        <v>624311.0</v>
      </c>
      <c r="T134" s="12">
        <v>624312.0</v>
      </c>
      <c r="U134" s="12">
        <v>623136.0</v>
      </c>
      <c r="V134" s="12">
        <v>623136.0</v>
      </c>
      <c r="W134" s="12"/>
      <c r="X134" s="12"/>
      <c r="Y134" s="12"/>
      <c r="Z134" s="12"/>
      <c r="AA134" s="12"/>
      <c r="AB134" s="12"/>
      <c r="AC134" s="17">
        <v>1.0</v>
      </c>
      <c r="AD134" s="17">
        <v>1.0</v>
      </c>
      <c r="AE134" s="12">
        <v>1.0</v>
      </c>
      <c r="AF134" s="12">
        <v>1.0</v>
      </c>
      <c r="AG134" s="17">
        <v>1.0</v>
      </c>
      <c r="AH134" s="12">
        <v>1.0</v>
      </c>
      <c r="AI134" s="17">
        <v>0.0</v>
      </c>
      <c r="AJ134" s="12">
        <v>1.0</v>
      </c>
      <c r="AK134" s="12">
        <v>1.0</v>
      </c>
      <c r="AL134" s="12"/>
      <c r="AM134" s="12"/>
      <c r="AN134" s="12"/>
      <c r="AO134" s="12"/>
      <c r="AP134" s="12"/>
      <c r="AQ134" s="12"/>
      <c r="AR134" s="12"/>
      <c r="AS134" s="18">
        <v>0.8888888888888888</v>
      </c>
      <c r="AT134" s="18">
        <v>0.3333333333333334</v>
      </c>
      <c r="AU134" s="13">
        <v>8.0</v>
      </c>
      <c r="AV134" s="12">
        <v>0.0</v>
      </c>
      <c r="AW134" s="12">
        <v>0.0</v>
      </c>
      <c r="AX134" s="12">
        <v>0.0</v>
      </c>
      <c r="AY134" s="12">
        <v>0.0</v>
      </c>
      <c r="AZ134" s="12">
        <v>0.0</v>
      </c>
      <c r="BA134" s="12">
        <v>0.0</v>
      </c>
      <c r="BB134" s="12">
        <v>0.0</v>
      </c>
      <c r="BC134" s="12">
        <v>0.0</v>
      </c>
      <c r="BD134" s="12">
        <v>0.0</v>
      </c>
      <c r="BE134" s="12"/>
      <c r="BF134" s="12"/>
      <c r="BG134" s="12"/>
      <c r="BH134" s="12"/>
      <c r="BI134" s="12"/>
      <c r="BJ134" s="12"/>
      <c r="BK134" s="12"/>
      <c r="BL134" s="18">
        <v>0.0</v>
      </c>
      <c r="BM134" s="18">
        <v>0.0</v>
      </c>
      <c r="BN134" s="13">
        <v>0.0</v>
      </c>
      <c r="BO134" s="12">
        <v>0.0</v>
      </c>
      <c r="BP134" s="12">
        <v>0.0</v>
      </c>
      <c r="BQ134" s="12">
        <v>0.0</v>
      </c>
      <c r="BR134" s="12">
        <v>0.0</v>
      </c>
      <c r="BS134" s="12">
        <v>0.0</v>
      </c>
      <c r="BT134" s="12">
        <v>0.0</v>
      </c>
      <c r="BU134" s="12">
        <v>0.0</v>
      </c>
      <c r="BV134" s="12">
        <v>0.0</v>
      </c>
      <c r="BW134" s="12">
        <v>0.0</v>
      </c>
      <c r="BX134" s="12">
        <v>0.0</v>
      </c>
      <c r="BY134" s="12"/>
      <c r="BZ134" s="12"/>
      <c r="CA134" s="12"/>
      <c r="CB134" s="12"/>
      <c r="CC134" s="12"/>
      <c r="CD134" s="12"/>
      <c r="CE134" s="18">
        <v>0.0</v>
      </c>
      <c r="CF134" s="18">
        <v>0.0</v>
      </c>
      <c r="CG134" s="13">
        <v>0.0</v>
      </c>
      <c r="CH134" s="12">
        <v>0.0</v>
      </c>
      <c r="CI134" s="12">
        <v>0.0</v>
      </c>
      <c r="CJ134" s="12">
        <v>0.0</v>
      </c>
      <c r="CK134" s="12">
        <v>0.0</v>
      </c>
      <c r="CL134" s="12">
        <v>0.0</v>
      </c>
      <c r="CM134" s="12">
        <v>0.0</v>
      </c>
      <c r="CN134" s="12">
        <v>0.0</v>
      </c>
      <c r="CO134" s="12">
        <v>0.0</v>
      </c>
      <c r="CP134" s="12">
        <v>0.0</v>
      </c>
      <c r="CQ134" s="12">
        <v>0.0</v>
      </c>
      <c r="CR134" s="12"/>
      <c r="CS134" s="12"/>
      <c r="CT134" s="12"/>
      <c r="CU134" s="12"/>
      <c r="CV134" s="12"/>
      <c r="CW134" s="12"/>
      <c r="CX134" s="18">
        <v>0.0</v>
      </c>
      <c r="CY134" s="18">
        <v>0.0</v>
      </c>
      <c r="CZ134" s="13">
        <v>0.0</v>
      </c>
      <c r="DA134" s="12">
        <v>1.0</v>
      </c>
      <c r="DB134" s="12">
        <v>1.0</v>
      </c>
      <c r="DC134" s="12">
        <v>1.0</v>
      </c>
      <c r="DD134" s="12">
        <v>1.0</v>
      </c>
      <c r="DE134" s="12">
        <v>1.0</v>
      </c>
      <c r="DF134" s="12">
        <v>1.0</v>
      </c>
      <c r="DG134" s="12">
        <v>4.0</v>
      </c>
      <c r="DH134" s="12">
        <v>1.0</v>
      </c>
      <c r="DI134" s="12">
        <v>1.0</v>
      </c>
      <c r="DJ134" s="12">
        <v>0.0</v>
      </c>
      <c r="DK134" s="12"/>
      <c r="DL134" s="12"/>
      <c r="DM134" s="12"/>
      <c r="DN134" s="12"/>
      <c r="DO134" s="12"/>
      <c r="DP134" s="12"/>
      <c r="DQ134" s="18">
        <v>1.2</v>
      </c>
      <c r="DR134" s="18">
        <v>1.0327955589886444</v>
      </c>
      <c r="DS134" s="13">
        <v>12.0</v>
      </c>
      <c r="DT134" s="12">
        <v>1346096.0</v>
      </c>
      <c r="DU134" s="12">
        <v>10438.0</v>
      </c>
      <c r="DV134" s="12">
        <v>9147.0</v>
      </c>
      <c r="DW134" s="12">
        <v>76630.0</v>
      </c>
      <c r="DX134" s="12">
        <v>41695.0</v>
      </c>
      <c r="DY134" s="12">
        <v>17649.0</v>
      </c>
      <c r="DZ134" s="12">
        <v>21949.0</v>
      </c>
      <c r="EA134" s="12">
        <v>27789.0</v>
      </c>
      <c r="EB134" s="12">
        <v>10156.0</v>
      </c>
      <c r="EC134" s="12"/>
      <c r="ED134" s="12"/>
      <c r="EE134" s="12"/>
      <c r="EF134" s="12"/>
      <c r="EG134" s="12"/>
      <c r="EH134" s="12"/>
      <c r="EI134" s="12"/>
      <c r="EJ134" s="18">
        <v>173505.44444444444</v>
      </c>
      <c r="EK134" s="18">
        <v>440242.6967006696</v>
      </c>
      <c r="EL134" s="13">
        <v>1561549.0</v>
      </c>
      <c r="EM134" s="12">
        <v>1346096.0</v>
      </c>
      <c r="EN134" s="12">
        <v>10438.0</v>
      </c>
      <c r="EO134" s="12">
        <v>9147.0</v>
      </c>
      <c r="EP134" s="12">
        <v>76630.0</v>
      </c>
      <c r="EQ134" s="12">
        <v>41695.0</v>
      </c>
      <c r="ER134" s="12">
        <v>17649.0</v>
      </c>
      <c r="ES134" s="12">
        <v>21949.0</v>
      </c>
      <c r="ET134" s="12">
        <v>27789.0</v>
      </c>
      <c r="EU134" s="12">
        <v>10156.0</v>
      </c>
      <c r="EV134" s="12"/>
      <c r="EW134" s="12"/>
      <c r="EX134" s="12"/>
      <c r="EY134" s="12"/>
      <c r="EZ134" s="12"/>
      <c r="FA134" s="12"/>
      <c r="FB134" s="12"/>
      <c r="FC134" s="18">
        <v>173505.44444444444</v>
      </c>
      <c r="FD134" s="18">
        <v>440242.6967006696</v>
      </c>
      <c r="FE134" s="13">
        <v>1561549.0</v>
      </c>
      <c r="FF134" s="17">
        <v>624538.0</v>
      </c>
      <c r="FG134" s="17">
        <v>624538.0</v>
      </c>
      <c r="FH134" s="12">
        <v>624563.0</v>
      </c>
      <c r="FI134" s="12">
        <v>624564.0</v>
      </c>
      <c r="FJ134" s="12">
        <v>945250.0</v>
      </c>
      <c r="FK134" s="12">
        <v>945251.0</v>
      </c>
      <c r="FL134" s="12">
        <v>945303.0</v>
      </c>
      <c r="FM134" s="12">
        <v>945304.0</v>
      </c>
      <c r="FN134" s="12">
        <v>1.0</v>
      </c>
      <c r="FO134" s="12">
        <v>0.0</v>
      </c>
      <c r="FP134" s="12">
        <v>1.0</v>
      </c>
      <c r="FQ134" s="12">
        <v>1.0</v>
      </c>
      <c r="FR134" s="13">
        <v>0.75</v>
      </c>
      <c r="FS134" s="13">
        <v>0.5</v>
      </c>
      <c r="FT134" s="13">
        <v>3.0</v>
      </c>
      <c r="FU134" s="12">
        <v>0.0</v>
      </c>
      <c r="FV134" s="12">
        <v>0.0</v>
      </c>
      <c r="FW134" s="12">
        <v>0.0</v>
      </c>
      <c r="FX134" s="12">
        <v>0.0</v>
      </c>
      <c r="FY134" s="13">
        <v>0.0</v>
      </c>
      <c r="FZ134" s="13">
        <v>0.0</v>
      </c>
      <c r="GA134" s="13">
        <v>0.0</v>
      </c>
      <c r="GB134" s="12">
        <v>0.0</v>
      </c>
      <c r="GC134" s="12">
        <v>0.0</v>
      </c>
      <c r="GD134" s="12">
        <v>0.0</v>
      </c>
      <c r="GE134" s="12">
        <v>0.0</v>
      </c>
      <c r="GF134" s="13">
        <v>0.0</v>
      </c>
      <c r="GG134" s="13">
        <v>0.0</v>
      </c>
      <c r="GH134" s="13">
        <v>0.0</v>
      </c>
      <c r="GI134" s="12">
        <v>0.0</v>
      </c>
      <c r="GJ134" s="12">
        <v>0.0</v>
      </c>
      <c r="GK134" s="12">
        <v>0.0</v>
      </c>
      <c r="GL134" s="12">
        <v>0.0</v>
      </c>
      <c r="GM134" s="13">
        <v>0.0</v>
      </c>
      <c r="GN134" s="13">
        <v>0.0</v>
      </c>
      <c r="GO134" s="13">
        <v>0.0</v>
      </c>
      <c r="GP134" s="12">
        <v>1.0</v>
      </c>
      <c r="GQ134" s="12">
        <v>3.0</v>
      </c>
      <c r="GR134" s="12">
        <v>1.0</v>
      </c>
      <c r="GS134" s="12">
        <v>1.0</v>
      </c>
      <c r="GT134" s="13">
        <v>1.5</v>
      </c>
      <c r="GU134" s="13">
        <v>1.0</v>
      </c>
      <c r="GV134" s="13">
        <v>6.0</v>
      </c>
      <c r="GW134" s="12">
        <v>7725.0</v>
      </c>
      <c r="GX134" s="12">
        <v>39108.0</v>
      </c>
      <c r="GY134" s="12">
        <v>56489.0</v>
      </c>
      <c r="GZ134" s="12">
        <v>32025.0</v>
      </c>
      <c r="HA134" s="13">
        <v>33836.75</v>
      </c>
      <c r="HB134" s="13">
        <v>20215.64107937218</v>
      </c>
      <c r="HC134" s="13">
        <v>135347.0</v>
      </c>
      <c r="HD134" s="12">
        <v>7725.0</v>
      </c>
      <c r="HE134" s="12">
        <v>39108.0</v>
      </c>
      <c r="HF134" s="12">
        <v>56489.0</v>
      </c>
      <c r="HG134" s="12">
        <v>32025.0</v>
      </c>
      <c r="HH134" s="13">
        <v>33836.75</v>
      </c>
      <c r="HI134" s="13">
        <v>20215.64107937218</v>
      </c>
      <c r="HJ134" s="13">
        <v>135347.0</v>
      </c>
      <c r="HK134" s="12"/>
      <c r="HL134" s="12"/>
      <c r="HM134" s="12"/>
      <c r="HN134" s="12"/>
      <c r="HO134" s="12"/>
      <c r="HP134" s="12"/>
      <c r="HQ134" s="12"/>
      <c r="HR134" s="12"/>
      <c r="HS134" s="12"/>
    </row>
    <row r="135" ht="13.5" customHeight="1">
      <c r="A135" s="12">
        <v>229239.0</v>
      </c>
      <c r="B135" s="13">
        <v>0.693171188</v>
      </c>
      <c r="C135" s="13" t="s">
        <v>644</v>
      </c>
      <c r="D135" s="39" t="s">
        <v>644</v>
      </c>
      <c r="E135" s="12">
        <v>1.0</v>
      </c>
      <c r="F135" s="40">
        <v>16.0</v>
      </c>
      <c r="G135" s="12">
        <v>4196520.0</v>
      </c>
      <c r="H135" s="12">
        <v>1047726.0</v>
      </c>
      <c r="I135" s="12">
        <v>229239.0</v>
      </c>
      <c r="J135" s="14">
        <v>0.003666666666666667</v>
      </c>
      <c r="K135" s="14">
        <v>0.023269675925925926</v>
      </c>
      <c r="L135" s="12" t="s">
        <v>39</v>
      </c>
      <c r="M135" s="17">
        <v>622781.0</v>
      </c>
      <c r="N135" s="17">
        <v>622781.0</v>
      </c>
      <c r="O135" s="12">
        <v>623092.0</v>
      </c>
      <c r="P135" s="12">
        <v>623092.0</v>
      </c>
      <c r="Q135" s="17">
        <v>624294.0</v>
      </c>
      <c r="R135" s="12">
        <v>624295.0</v>
      </c>
      <c r="S135" s="17">
        <v>624311.0</v>
      </c>
      <c r="T135" s="12">
        <v>624312.0</v>
      </c>
      <c r="U135" s="12">
        <v>623136.0</v>
      </c>
      <c r="V135" s="12">
        <v>623136.0</v>
      </c>
      <c r="W135" s="12">
        <v>624301.0</v>
      </c>
      <c r="X135" s="12">
        <v>624313.0</v>
      </c>
      <c r="Y135" s="12">
        <v>624302.0</v>
      </c>
      <c r="Z135" s="12">
        <v>624314.0</v>
      </c>
      <c r="AA135" s="12">
        <v>623167.0</v>
      </c>
      <c r="AB135" s="12">
        <v>623167.0</v>
      </c>
      <c r="AC135" s="17">
        <v>1.0</v>
      </c>
      <c r="AD135" s="17">
        <v>1.0</v>
      </c>
      <c r="AE135" s="12">
        <v>1.0</v>
      </c>
      <c r="AF135" s="12">
        <v>0.0</v>
      </c>
      <c r="AG135" s="17">
        <v>0.0</v>
      </c>
      <c r="AH135" s="12">
        <v>0.0</v>
      </c>
      <c r="AI135" s="17">
        <v>1.0</v>
      </c>
      <c r="AJ135" s="12">
        <v>1.0</v>
      </c>
      <c r="AK135" s="12">
        <v>1.0</v>
      </c>
      <c r="AL135" s="12">
        <v>1.0</v>
      </c>
      <c r="AM135" s="12">
        <v>0.0</v>
      </c>
      <c r="AN135" s="12">
        <v>0.0</v>
      </c>
      <c r="AO135" s="12">
        <v>0.0</v>
      </c>
      <c r="AP135" s="12">
        <v>1.0</v>
      </c>
      <c r="AQ135" s="12">
        <v>1.0</v>
      </c>
      <c r="AR135" s="12">
        <v>1.0</v>
      </c>
      <c r="AS135" s="18">
        <v>0.625</v>
      </c>
      <c r="AT135" s="18">
        <v>0.5</v>
      </c>
      <c r="AU135" s="13">
        <v>10.0</v>
      </c>
      <c r="AV135" s="12">
        <v>0.0</v>
      </c>
      <c r="AW135" s="12">
        <v>0.0</v>
      </c>
      <c r="AX135" s="12">
        <v>0.0</v>
      </c>
      <c r="AY135" s="12">
        <v>0.0</v>
      </c>
      <c r="AZ135" s="12">
        <v>0.0</v>
      </c>
      <c r="BA135" s="12">
        <v>0.0</v>
      </c>
      <c r="BB135" s="12">
        <v>0.0</v>
      </c>
      <c r="BC135" s="12">
        <v>0.0</v>
      </c>
      <c r="BD135" s="12">
        <v>0.0</v>
      </c>
      <c r="BE135" s="12">
        <v>0.0</v>
      </c>
      <c r="BF135" s="12">
        <v>0.0</v>
      </c>
      <c r="BG135" s="12">
        <v>0.0</v>
      </c>
      <c r="BH135" s="12">
        <v>0.0</v>
      </c>
      <c r="BI135" s="12">
        <v>0.0</v>
      </c>
      <c r="BJ135" s="12">
        <v>0.0</v>
      </c>
      <c r="BK135" s="12">
        <v>0.0</v>
      </c>
      <c r="BL135" s="18">
        <v>0.0</v>
      </c>
      <c r="BM135" s="18">
        <v>0.0</v>
      </c>
      <c r="BN135" s="13">
        <v>0.0</v>
      </c>
      <c r="BO135" s="12">
        <v>0.0</v>
      </c>
      <c r="BP135" s="12">
        <v>0.0</v>
      </c>
      <c r="BQ135" s="12">
        <v>0.0</v>
      </c>
      <c r="BR135" s="12">
        <v>0.0</v>
      </c>
      <c r="BS135" s="12">
        <v>0.0</v>
      </c>
      <c r="BT135" s="12">
        <v>0.0</v>
      </c>
      <c r="BU135" s="12">
        <v>0.0</v>
      </c>
      <c r="BV135" s="12">
        <v>0.0</v>
      </c>
      <c r="BW135" s="12">
        <v>0.0</v>
      </c>
      <c r="BX135" s="12">
        <v>0.0</v>
      </c>
      <c r="BY135" s="12">
        <v>2.0</v>
      </c>
      <c r="BZ135" s="12">
        <v>0.0</v>
      </c>
      <c r="CA135" s="12">
        <v>2.0</v>
      </c>
      <c r="CB135" s="12">
        <v>0.0</v>
      </c>
      <c r="CC135" s="12">
        <v>0.0</v>
      </c>
      <c r="CD135" s="12">
        <v>0.0</v>
      </c>
      <c r="CE135" s="18">
        <v>0.25</v>
      </c>
      <c r="CF135" s="18">
        <v>0.6831300510639732</v>
      </c>
      <c r="CG135" s="13">
        <v>4.0</v>
      </c>
      <c r="CH135" s="12">
        <v>0.0</v>
      </c>
      <c r="CI135" s="12">
        <v>0.0</v>
      </c>
      <c r="CJ135" s="12">
        <v>0.0</v>
      </c>
      <c r="CK135" s="12">
        <v>0.0</v>
      </c>
      <c r="CL135" s="12">
        <v>0.0</v>
      </c>
      <c r="CM135" s="12">
        <v>0.0</v>
      </c>
      <c r="CN135" s="12">
        <v>0.0</v>
      </c>
      <c r="CO135" s="12">
        <v>0.0</v>
      </c>
      <c r="CP135" s="12">
        <v>0.0</v>
      </c>
      <c r="CQ135" s="12">
        <v>0.0</v>
      </c>
      <c r="CR135" s="12">
        <v>0.0</v>
      </c>
      <c r="CS135" s="12">
        <v>0.0</v>
      </c>
      <c r="CT135" s="12">
        <v>0.0</v>
      </c>
      <c r="CU135" s="12">
        <v>0.0</v>
      </c>
      <c r="CV135" s="12">
        <v>0.0</v>
      </c>
      <c r="CW135" s="12">
        <v>0.0</v>
      </c>
      <c r="CX135" s="18">
        <v>0.0</v>
      </c>
      <c r="CY135" s="18">
        <v>0.0</v>
      </c>
      <c r="CZ135" s="13">
        <v>0.0</v>
      </c>
      <c r="DA135" s="12">
        <v>1.0</v>
      </c>
      <c r="DB135" s="12">
        <v>1.0</v>
      </c>
      <c r="DC135" s="12">
        <v>1.0</v>
      </c>
      <c r="DD135" s="12">
        <v>2.0</v>
      </c>
      <c r="DE135" s="12">
        <v>3.0</v>
      </c>
      <c r="DF135" s="12">
        <v>2.0</v>
      </c>
      <c r="DG135" s="12">
        <v>1.0</v>
      </c>
      <c r="DH135" s="12">
        <v>1.0</v>
      </c>
      <c r="DI135" s="12">
        <v>1.0</v>
      </c>
      <c r="DJ135" s="12">
        <v>1.0</v>
      </c>
      <c r="DK135" s="12">
        <v>5.0</v>
      </c>
      <c r="DL135" s="12">
        <v>2.0</v>
      </c>
      <c r="DM135" s="12">
        <v>4.0</v>
      </c>
      <c r="DN135" s="12">
        <v>1.0</v>
      </c>
      <c r="DO135" s="12">
        <v>1.0</v>
      </c>
      <c r="DP135" s="12">
        <v>1.0</v>
      </c>
      <c r="DQ135" s="18">
        <v>1.75</v>
      </c>
      <c r="DR135" s="18">
        <v>1.2382783747337807</v>
      </c>
      <c r="DS135" s="13">
        <v>28.0</v>
      </c>
      <c r="DT135" s="12">
        <v>14822.0</v>
      </c>
      <c r="DU135" s="12">
        <v>16183.0</v>
      </c>
      <c r="DV135" s="12">
        <v>10511.0</v>
      </c>
      <c r="DW135" s="12">
        <v>84352.0</v>
      </c>
      <c r="DX135" s="12">
        <v>59586.0</v>
      </c>
      <c r="DY135" s="12">
        <v>50196.0</v>
      </c>
      <c r="DZ135" s="12">
        <v>48460.0</v>
      </c>
      <c r="EA135" s="12">
        <v>58152.0</v>
      </c>
      <c r="EB135" s="12">
        <v>7231.0</v>
      </c>
      <c r="EC135" s="12">
        <v>67135.0</v>
      </c>
      <c r="ED135" s="12">
        <v>99683.0</v>
      </c>
      <c r="EE135" s="12">
        <v>67525.0</v>
      </c>
      <c r="EF135" s="12">
        <v>174620.0</v>
      </c>
      <c r="EG135" s="12">
        <v>51120.0</v>
      </c>
      <c r="EH135" s="12">
        <v>16166.0</v>
      </c>
      <c r="EI135" s="12">
        <v>33192.0</v>
      </c>
      <c r="EJ135" s="18">
        <v>53683.375</v>
      </c>
      <c r="EK135" s="18">
        <v>42364.42816935768</v>
      </c>
      <c r="EL135" s="13">
        <v>858934.0</v>
      </c>
      <c r="EM135" s="12">
        <v>14822.0</v>
      </c>
      <c r="EN135" s="12">
        <v>16183.0</v>
      </c>
      <c r="EO135" s="12">
        <v>10511.0</v>
      </c>
      <c r="EP135" s="12">
        <v>84352.0</v>
      </c>
      <c r="EQ135" s="12">
        <v>59586.0</v>
      </c>
      <c r="ER135" s="12">
        <v>50196.0</v>
      </c>
      <c r="ES135" s="12">
        <v>48460.0</v>
      </c>
      <c r="ET135" s="12">
        <v>58152.0</v>
      </c>
      <c r="EU135" s="12">
        <v>7231.0</v>
      </c>
      <c r="EV135" s="12">
        <v>67135.0</v>
      </c>
      <c r="EW135" s="12">
        <v>99683.0</v>
      </c>
      <c r="EX135" s="12">
        <v>67525.0</v>
      </c>
      <c r="EY135" s="12">
        <v>174620.0</v>
      </c>
      <c r="EZ135" s="12">
        <v>51120.0</v>
      </c>
      <c r="FA135" s="12">
        <v>16166.0</v>
      </c>
      <c r="FB135" s="12">
        <v>33192.0</v>
      </c>
      <c r="FC135" s="18">
        <v>53683.375</v>
      </c>
      <c r="FD135" s="18">
        <v>42364.42816935768</v>
      </c>
      <c r="FE135" s="13">
        <v>858934.0</v>
      </c>
      <c r="FF135" s="17"/>
      <c r="FG135" s="17"/>
      <c r="FH135" s="12"/>
      <c r="FI135" s="12"/>
      <c r="FJ135" s="12"/>
      <c r="FK135" s="12"/>
      <c r="FL135" s="12"/>
      <c r="FM135" s="12"/>
      <c r="FN135" s="12"/>
      <c r="FO135" s="12"/>
      <c r="FP135" s="12"/>
      <c r="FQ135" s="12"/>
      <c r="FR135" s="13" t="e">
        <v>#DIV/0!</v>
      </c>
      <c r="FS135" s="13" t="e">
        <v>#DIV/0!</v>
      </c>
      <c r="FT135" s="13">
        <v>0.0</v>
      </c>
      <c r="FU135" s="12"/>
      <c r="FV135" s="12"/>
      <c r="FW135" s="12"/>
      <c r="FX135" s="12"/>
      <c r="FY135" s="13" t="e">
        <v>#DIV/0!</v>
      </c>
      <c r="FZ135" s="13" t="e">
        <v>#DIV/0!</v>
      </c>
      <c r="GA135" s="13">
        <v>0.0</v>
      </c>
      <c r="GB135" s="12"/>
      <c r="GC135" s="12"/>
      <c r="GD135" s="12"/>
      <c r="GE135" s="12"/>
      <c r="GF135" s="13" t="e">
        <v>#DIV/0!</v>
      </c>
      <c r="GG135" s="13" t="e">
        <v>#DIV/0!</v>
      </c>
      <c r="GH135" s="13">
        <v>0.0</v>
      </c>
      <c r="GI135" s="12"/>
      <c r="GJ135" s="12"/>
      <c r="GK135" s="12"/>
      <c r="GL135" s="12"/>
      <c r="GM135" s="13" t="e">
        <v>#DIV/0!</v>
      </c>
      <c r="GN135" s="13" t="e">
        <v>#DIV/0!</v>
      </c>
      <c r="GO135" s="13">
        <v>0.0</v>
      </c>
      <c r="GP135" s="12"/>
      <c r="GQ135" s="12"/>
      <c r="GR135" s="12"/>
      <c r="GS135" s="12"/>
      <c r="GT135" s="13" t="e">
        <v>#DIV/0!</v>
      </c>
      <c r="GU135" s="13" t="e">
        <v>#DIV/0!</v>
      </c>
      <c r="GV135" s="13">
        <v>0.0</v>
      </c>
      <c r="GW135" s="12"/>
      <c r="GX135" s="12"/>
      <c r="GY135" s="12"/>
      <c r="GZ135" s="12"/>
      <c r="HA135" s="13" t="e">
        <v>#DIV/0!</v>
      </c>
      <c r="HB135" s="13" t="e">
        <v>#DIV/0!</v>
      </c>
      <c r="HC135" s="13">
        <v>0.0</v>
      </c>
      <c r="HD135" s="12"/>
      <c r="HE135" s="12"/>
      <c r="HF135" s="12"/>
      <c r="HG135" s="12"/>
      <c r="HH135" s="13" t="e">
        <v>#DIV/0!</v>
      </c>
      <c r="HI135" s="13" t="e">
        <v>#DIV/0!</v>
      </c>
      <c r="HJ135" s="13">
        <v>0.0</v>
      </c>
      <c r="HK135" s="12"/>
      <c r="HL135" s="12"/>
      <c r="HM135" s="12"/>
      <c r="HN135" s="12"/>
      <c r="HO135" s="12"/>
      <c r="HP135" s="12"/>
      <c r="HQ135" s="12"/>
      <c r="HR135" s="12"/>
      <c r="HS135" s="12"/>
    </row>
    <row r="136" ht="13.5" customHeight="1">
      <c r="A136" s="12">
        <v>229244.0</v>
      </c>
      <c r="B136" s="13">
        <v>0.812131424</v>
      </c>
      <c r="C136" s="13" t="s">
        <v>643</v>
      </c>
      <c r="D136" s="39" t="s">
        <v>644</v>
      </c>
      <c r="E136" s="12">
        <v>1.0</v>
      </c>
      <c r="F136" s="40">
        <v>16.0</v>
      </c>
      <c r="G136" s="12">
        <v>4186698.0</v>
      </c>
      <c r="H136" s="12">
        <v>1045748.0</v>
      </c>
      <c r="I136" s="12">
        <v>229244.0</v>
      </c>
      <c r="J136" s="14">
        <v>0.031627314814814816</v>
      </c>
      <c r="K136" s="14">
        <v>0.040755787037037035</v>
      </c>
      <c r="L136" s="12" t="s">
        <v>39</v>
      </c>
      <c r="M136" s="17">
        <v>622781.0</v>
      </c>
      <c r="N136" s="17">
        <v>622781.0</v>
      </c>
      <c r="O136" s="12">
        <v>623092.0</v>
      </c>
      <c r="P136" s="12">
        <v>623092.0</v>
      </c>
      <c r="Q136" s="17">
        <v>624294.0</v>
      </c>
      <c r="R136" s="12">
        <v>624295.0</v>
      </c>
      <c r="S136" s="17">
        <v>624311.0</v>
      </c>
      <c r="T136" s="12">
        <v>624312.0</v>
      </c>
      <c r="U136" s="12">
        <v>623136.0</v>
      </c>
      <c r="V136" s="12">
        <v>623136.0</v>
      </c>
      <c r="W136" s="12">
        <v>624301.0</v>
      </c>
      <c r="X136" s="12">
        <v>624313.0</v>
      </c>
      <c r="Y136" s="12">
        <v>624302.0</v>
      </c>
      <c r="Z136" s="12">
        <v>624314.0</v>
      </c>
      <c r="AA136" s="12">
        <v>623167.0</v>
      </c>
      <c r="AB136" s="12">
        <v>623167.0</v>
      </c>
      <c r="AC136" s="17">
        <v>1.0</v>
      </c>
      <c r="AD136" s="17">
        <v>1.0</v>
      </c>
      <c r="AE136" s="12">
        <v>1.0</v>
      </c>
      <c r="AF136" s="12">
        <v>1.0</v>
      </c>
      <c r="AG136" s="17">
        <v>1.0</v>
      </c>
      <c r="AH136" s="12">
        <v>1.0</v>
      </c>
      <c r="AI136" s="17">
        <v>1.0</v>
      </c>
      <c r="AJ136" s="12">
        <v>1.0</v>
      </c>
      <c r="AK136" s="12">
        <v>1.0</v>
      </c>
      <c r="AL136" s="12">
        <v>1.0</v>
      </c>
      <c r="AM136" s="12">
        <v>1.0</v>
      </c>
      <c r="AN136" s="12">
        <v>1.0</v>
      </c>
      <c r="AO136" s="12">
        <v>0.0</v>
      </c>
      <c r="AP136" s="12">
        <v>1.0</v>
      </c>
      <c r="AQ136" s="12">
        <v>1.0</v>
      </c>
      <c r="AR136" s="12">
        <v>1.0</v>
      </c>
      <c r="AS136" s="18">
        <v>0.9375</v>
      </c>
      <c r="AT136" s="18">
        <v>0.25</v>
      </c>
      <c r="AU136" s="13">
        <v>15.0</v>
      </c>
      <c r="AV136" s="12">
        <v>0.0</v>
      </c>
      <c r="AW136" s="12">
        <v>0.0</v>
      </c>
      <c r="AX136" s="12">
        <v>0.0</v>
      </c>
      <c r="AY136" s="12">
        <v>0.0</v>
      </c>
      <c r="AZ136" s="12">
        <v>0.0</v>
      </c>
      <c r="BA136" s="12">
        <v>0.0</v>
      </c>
      <c r="BB136" s="12">
        <v>0.0</v>
      </c>
      <c r="BC136" s="12">
        <v>0.0</v>
      </c>
      <c r="BD136" s="12">
        <v>0.0</v>
      </c>
      <c r="BE136" s="12">
        <v>0.0</v>
      </c>
      <c r="BF136" s="12">
        <v>0.0</v>
      </c>
      <c r="BG136" s="12">
        <v>0.0</v>
      </c>
      <c r="BH136" s="12">
        <v>0.0</v>
      </c>
      <c r="BI136" s="12">
        <v>0.0</v>
      </c>
      <c r="BJ136" s="12">
        <v>0.0</v>
      </c>
      <c r="BK136" s="12">
        <v>0.0</v>
      </c>
      <c r="BL136" s="18">
        <v>0.0</v>
      </c>
      <c r="BM136" s="18">
        <v>0.0</v>
      </c>
      <c r="BN136" s="13">
        <v>0.0</v>
      </c>
      <c r="BO136" s="12">
        <v>0.0</v>
      </c>
      <c r="BP136" s="12">
        <v>0.0</v>
      </c>
      <c r="BQ136" s="12">
        <v>0.0</v>
      </c>
      <c r="BR136" s="12">
        <v>0.0</v>
      </c>
      <c r="BS136" s="12">
        <v>0.0</v>
      </c>
      <c r="BT136" s="12">
        <v>0.0</v>
      </c>
      <c r="BU136" s="12">
        <v>0.0</v>
      </c>
      <c r="BV136" s="12">
        <v>0.0</v>
      </c>
      <c r="BW136" s="12">
        <v>0.0</v>
      </c>
      <c r="BX136" s="12">
        <v>0.0</v>
      </c>
      <c r="BY136" s="12">
        <v>0.0</v>
      </c>
      <c r="BZ136" s="12">
        <v>0.0</v>
      </c>
      <c r="CA136" s="12">
        <v>0.0</v>
      </c>
      <c r="CB136" s="12">
        <v>0.0</v>
      </c>
      <c r="CC136" s="12">
        <v>0.0</v>
      </c>
      <c r="CD136" s="12">
        <v>0.0</v>
      </c>
      <c r="CE136" s="18">
        <v>0.0</v>
      </c>
      <c r="CF136" s="18">
        <v>0.0</v>
      </c>
      <c r="CG136" s="13">
        <v>0.0</v>
      </c>
      <c r="CH136" s="12">
        <v>0.0</v>
      </c>
      <c r="CI136" s="12">
        <v>0.0</v>
      </c>
      <c r="CJ136" s="12">
        <v>0.0</v>
      </c>
      <c r="CK136" s="12">
        <v>0.0</v>
      </c>
      <c r="CL136" s="12">
        <v>0.0</v>
      </c>
      <c r="CM136" s="12">
        <v>0.0</v>
      </c>
      <c r="CN136" s="12">
        <v>0.0</v>
      </c>
      <c r="CO136" s="12">
        <v>0.0</v>
      </c>
      <c r="CP136" s="12">
        <v>0.0</v>
      </c>
      <c r="CQ136" s="12">
        <v>0.0</v>
      </c>
      <c r="CR136" s="12">
        <v>0.0</v>
      </c>
      <c r="CS136" s="12">
        <v>0.0</v>
      </c>
      <c r="CT136" s="12">
        <v>0.0</v>
      </c>
      <c r="CU136" s="12">
        <v>0.0</v>
      </c>
      <c r="CV136" s="12">
        <v>0.0</v>
      </c>
      <c r="CW136" s="12">
        <v>0.0</v>
      </c>
      <c r="CX136" s="18">
        <v>0.0</v>
      </c>
      <c r="CY136" s="18">
        <v>0.0</v>
      </c>
      <c r="CZ136" s="13">
        <v>0.0</v>
      </c>
      <c r="DA136" s="12">
        <v>1.0</v>
      </c>
      <c r="DB136" s="12">
        <v>1.0</v>
      </c>
      <c r="DC136" s="12">
        <v>1.0</v>
      </c>
      <c r="DD136" s="12">
        <v>1.0</v>
      </c>
      <c r="DE136" s="12">
        <v>1.0</v>
      </c>
      <c r="DF136" s="12">
        <v>1.0</v>
      </c>
      <c r="DG136" s="12">
        <v>1.0</v>
      </c>
      <c r="DH136" s="12">
        <v>1.0</v>
      </c>
      <c r="DI136" s="12">
        <v>1.0</v>
      </c>
      <c r="DJ136" s="12">
        <v>1.0</v>
      </c>
      <c r="DK136" s="12">
        <v>1.0</v>
      </c>
      <c r="DL136" s="12">
        <v>1.0</v>
      </c>
      <c r="DM136" s="12">
        <v>2.0</v>
      </c>
      <c r="DN136" s="12">
        <v>1.0</v>
      </c>
      <c r="DO136" s="12">
        <v>1.0</v>
      </c>
      <c r="DP136" s="12">
        <v>1.0</v>
      </c>
      <c r="DQ136" s="18">
        <v>1.0625</v>
      </c>
      <c r="DR136" s="18">
        <v>0.25</v>
      </c>
      <c r="DS136" s="13">
        <v>17.0</v>
      </c>
      <c r="DT136" s="12">
        <v>7424.0</v>
      </c>
      <c r="DU136" s="12">
        <v>6675.0</v>
      </c>
      <c r="DV136" s="12">
        <v>8858.0</v>
      </c>
      <c r="DW136" s="12">
        <v>15504.0</v>
      </c>
      <c r="DX136" s="12">
        <v>50602.0</v>
      </c>
      <c r="DY136" s="12">
        <v>23175.0</v>
      </c>
      <c r="DZ136" s="12">
        <v>28261.0</v>
      </c>
      <c r="EA136" s="12">
        <v>71640.0</v>
      </c>
      <c r="EB136" s="12">
        <v>5847.0</v>
      </c>
      <c r="EC136" s="12">
        <v>27574.0</v>
      </c>
      <c r="ED136" s="12">
        <v>92096.0</v>
      </c>
      <c r="EE136" s="12">
        <v>52070.0</v>
      </c>
      <c r="EF136" s="12">
        <v>187509.0</v>
      </c>
      <c r="EG136" s="12">
        <v>50567.0</v>
      </c>
      <c r="EH136" s="12">
        <v>14777.0</v>
      </c>
      <c r="EI136" s="12">
        <v>24049.0</v>
      </c>
      <c r="EJ136" s="18">
        <v>41664.25</v>
      </c>
      <c r="EK136" s="18">
        <v>46312.99485241696</v>
      </c>
      <c r="EL136" s="13">
        <v>666628.0</v>
      </c>
      <c r="EM136" s="12">
        <v>7424.0</v>
      </c>
      <c r="EN136" s="12">
        <v>6675.0</v>
      </c>
      <c r="EO136" s="12">
        <v>8858.0</v>
      </c>
      <c r="EP136" s="12">
        <v>15504.0</v>
      </c>
      <c r="EQ136" s="12">
        <v>50602.0</v>
      </c>
      <c r="ER136" s="12">
        <v>23175.0</v>
      </c>
      <c r="ES136" s="12">
        <v>28261.0</v>
      </c>
      <c r="ET136" s="12">
        <v>71640.0</v>
      </c>
      <c r="EU136" s="12">
        <v>5847.0</v>
      </c>
      <c r="EV136" s="12">
        <v>27574.0</v>
      </c>
      <c r="EW136" s="12">
        <v>92096.0</v>
      </c>
      <c r="EX136" s="12">
        <v>52070.0</v>
      </c>
      <c r="EY136" s="12">
        <v>187509.0</v>
      </c>
      <c r="EZ136" s="12">
        <v>50567.0</v>
      </c>
      <c r="FA136" s="12">
        <v>14777.0</v>
      </c>
      <c r="FB136" s="12">
        <v>24049.0</v>
      </c>
      <c r="FC136" s="18">
        <v>41664.25</v>
      </c>
      <c r="FD136" s="18">
        <v>46312.99485241696</v>
      </c>
      <c r="FE136" s="13">
        <v>666628.0</v>
      </c>
      <c r="FF136" s="17">
        <v>624538.0</v>
      </c>
      <c r="FG136" s="17">
        <v>624538.0</v>
      </c>
      <c r="FH136" s="12">
        <v>624563.0</v>
      </c>
      <c r="FI136" s="12">
        <v>624564.0</v>
      </c>
      <c r="FJ136" s="12">
        <v>945250.0</v>
      </c>
      <c r="FK136" s="12">
        <v>945251.0</v>
      </c>
      <c r="FL136" s="12">
        <v>945303.0</v>
      </c>
      <c r="FM136" s="12">
        <v>945304.0</v>
      </c>
      <c r="FN136" s="12">
        <v>1.0</v>
      </c>
      <c r="FO136" s="12">
        <v>1.0</v>
      </c>
      <c r="FP136" s="12">
        <v>1.0</v>
      </c>
      <c r="FQ136" s="12">
        <v>1.0</v>
      </c>
      <c r="FR136" s="13">
        <v>1.0</v>
      </c>
      <c r="FS136" s="13">
        <v>0.0</v>
      </c>
      <c r="FT136" s="13">
        <v>4.0</v>
      </c>
      <c r="FU136" s="12">
        <v>0.0</v>
      </c>
      <c r="FV136" s="12">
        <v>0.0</v>
      </c>
      <c r="FW136" s="12">
        <v>0.0</v>
      </c>
      <c r="FX136" s="12">
        <v>0.0</v>
      </c>
      <c r="FY136" s="13">
        <v>0.0</v>
      </c>
      <c r="FZ136" s="13">
        <v>0.0</v>
      </c>
      <c r="GA136" s="13">
        <v>0.0</v>
      </c>
      <c r="GB136" s="12">
        <v>0.0</v>
      </c>
      <c r="GC136" s="12">
        <v>0.0</v>
      </c>
      <c r="GD136" s="12">
        <v>0.0</v>
      </c>
      <c r="GE136" s="12">
        <v>0.0</v>
      </c>
      <c r="GF136" s="13">
        <v>0.0</v>
      </c>
      <c r="GG136" s="13">
        <v>0.0</v>
      </c>
      <c r="GH136" s="13">
        <v>0.0</v>
      </c>
      <c r="GI136" s="12">
        <v>0.0</v>
      </c>
      <c r="GJ136" s="12">
        <v>0.0</v>
      </c>
      <c r="GK136" s="12">
        <v>0.0</v>
      </c>
      <c r="GL136" s="12">
        <v>0.0</v>
      </c>
      <c r="GM136" s="13">
        <v>0.0</v>
      </c>
      <c r="GN136" s="13">
        <v>0.0</v>
      </c>
      <c r="GO136" s="13">
        <v>0.0</v>
      </c>
      <c r="GP136" s="12">
        <v>1.0</v>
      </c>
      <c r="GQ136" s="12">
        <v>1.0</v>
      </c>
      <c r="GR136" s="12">
        <v>1.0</v>
      </c>
      <c r="GS136" s="12">
        <v>1.0</v>
      </c>
      <c r="GT136" s="13">
        <v>1.0</v>
      </c>
      <c r="GU136" s="13">
        <v>0.0</v>
      </c>
      <c r="GV136" s="13">
        <v>4.0</v>
      </c>
      <c r="GW136" s="12">
        <v>6926.0</v>
      </c>
      <c r="GX136" s="12">
        <v>9957.0</v>
      </c>
      <c r="GY136" s="12">
        <v>119027.0</v>
      </c>
      <c r="GZ136" s="12">
        <v>33605.0</v>
      </c>
      <c r="HA136" s="13">
        <v>42378.75</v>
      </c>
      <c r="HB136" s="13">
        <v>52472.215736044534</v>
      </c>
      <c r="HC136" s="13">
        <v>169515.0</v>
      </c>
      <c r="HD136" s="12">
        <v>6926.0</v>
      </c>
      <c r="HE136" s="12">
        <v>9957.0</v>
      </c>
      <c r="HF136" s="12">
        <v>119027.0</v>
      </c>
      <c r="HG136" s="12">
        <v>33605.0</v>
      </c>
      <c r="HH136" s="13">
        <v>42378.75</v>
      </c>
      <c r="HI136" s="13">
        <v>52472.215736044534</v>
      </c>
      <c r="HJ136" s="13">
        <v>169515.0</v>
      </c>
      <c r="HK136" s="12"/>
      <c r="HL136" s="12"/>
      <c r="HM136" s="12"/>
      <c r="HN136" s="12"/>
      <c r="HO136" s="12"/>
      <c r="HP136" s="12"/>
      <c r="HQ136" s="12"/>
      <c r="HR136" s="12"/>
      <c r="HS136" s="12"/>
    </row>
    <row r="137" ht="13.5" customHeight="1">
      <c r="A137" s="12">
        <v>229246.0</v>
      </c>
      <c r="B137" s="13">
        <v>0.704013378</v>
      </c>
      <c r="C137" s="13" t="s">
        <v>644</v>
      </c>
      <c r="D137" s="39" t="s">
        <v>643</v>
      </c>
      <c r="E137" s="12">
        <v>1.0</v>
      </c>
      <c r="F137" s="40">
        <v>13.0</v>
      </c>
      <c r="G137" s="12">
        <v>4193044.0</v>
      </c>
      <c r="H137" s="12">
        <v>1047726.0</v>
      </c>
      <c r="I137" s="12">
        <v>229246.0</v>
      </c>
      <c r="J137" s="14">
        <v>0.027703703703703703</v>
      </c>
      <c r="K137" s="12"/>
      <c r="L137" s="12" t="s">
        <v>39</v>
      </c>
      <c r="M137" s="17">
        <v>622781.0</v>
      </c>
      <c r="N137" s="17">
        <v>622781.0</v>
      </c>
      <c r="O137" s="12">
        <v>623092.0</v>
      </c>
      <c r="P137" s="12">
        <v>623092.0</v>
      </c>
      <c r="Q137" s="17">
        <v>624294.0</v>
      </c>
      <c r="R137" s="12">
        <v>624295.0</v>
      </c>
      <c r="S137" s="17">
        <v>624311.0</v>
      </c>
      <c r="T137" s="12">
        <v>624312.0</v>
      </c>
      <c r="U137" s="12">
        <v>623136.0</v>
      </c>
      <c r="V137" s="12">
        <v>623136.0</v>
      </c>
      <c r="W137" s="12">
        <v>624301.0</v>
      </c>
      <c r="X137" s="12">
        <v>624313.0</v>
      </c>
      <c r="Y137" s="12">
        <v>624302.0</v>
      </c>
      <c r="Z137" s="12"/>
      <c r="AA137" s="12"/>
      <c r="AB137" s="12"/>
      <c r="AC137" s="17">
        <v>1.0</v>
      </c>
      <c r="AD137" s="17">
        <v>1.0</v>
      </c>
      <c r="AE137" s="12">
        <v>1.0</v>
      </c>
      <c r="AF137" s="12">
        <v>0.0</v>
      </c>
      <c r="AG137" s="17">
        <v>1.0</v>
      </c>
      <c r="AH137" s="12">
        <v>1.0</v>
      </c>
      <c r="AI137" s="17">
        <v>1.0</v>
      </c>
      <c r="AJ137" s="12">
        <v>1.0</v>
      </c>
      <c r="AK137" s="12">
        <v>0.0</v>
      </c>
      <c r="AL137" s="12">
        <v>1.0</v>
      </c>
      <c r="AM137" s="12">
        <v>0.0</v>
      </c>
      <c r="AN137" s="12">
        <v>1.0</v>
      </c>
      <c r="AO137" s="12"/>
      <c r="AP137" s="12"/>
      <c r="AQ137" s="12"/>
      <c r="AR137" s="12"/>
      <c r="AS137" s="18">
        <v>0.75</v>
      </c>
      <c r="AT137" s="18">
        <v>0.45226701686664544</v>
      </c>
      <c r="AU137" s="13">
        <v>9.0</v>
      </c>
      <c r="AV137" s="12">
        <v>0.0</v>
      </c>
      <c r="AW137" s="12">
        <v>0.0</v>
      </c>
      <c r="AX137" s="12">
        <v>0.0</v>
      </c>
      <c r="AY137" s="12">
        <v>0.0</v>
      </c>
      <c r="AZ137" s="12">
        <v>0.0</v>
      </c>
      <c r="BA137" s="12">
        <v>0.0</v>
      </c>
      <c r="BB137" s="12">
        <v>0.0</v>
      </c>
      <c r="BC137" s="12">
        <v>0.0</v>
      </c>
      <c r="BD137" s="12">
        <v>0.0</v>
      </c>
      <c r="BE137" s="12">
        <v>0.0</v>
      </c>
      <c r="BF137" s="12">
        <v>0.0</v>
      </c>
      <c r="BG137" s="12">
        <v>0.0</v>
      </c>
      <c r="BH137" s="12"/>
      <c r="BI137" s="12"/>
      <c r="BJ137" s="12"/>
      <c r="BK137" s="12"/>
      <c r="BL137" s="18">
        <v>0.0</v>
      </c>
      <c r="BM137" s="18">
        <v>0.0</v>
      </c>
      <c r="BN137" s="13">
        <v>0.0</v>
      </c>
      <c r="BO137" s="12">
        <v>0.0</v>
      </c>
      <c r="BP137" s="12">
        <v>0.0</v>
      </c>
      <c r="BQ137" s="12">
        <v>0.0</v>
      </c>
      <c r="BR137" s="12">
        <v>0.0</v>
      </c>
      <c r="BS137" s="12">
        <v>0.0</v>
      </c>
      <c r="BT137" s="12">
        <v>0.0</v>
      </c>
      <c r="BU137" s="12">
        <v>0.0</v>
      </c>
      <c r="BV137" s="12">
        <v>0.0</v>
      </c>
      <c r="BW137" s="12">
        <v>0.0</v>
      </c>
      <c r="BX137" s="12">
        <v>0.0</v>
      </c>
      <c r="BY137" s="12">
        <v>0.0</v>
      </c>
      <c r="BZ137" s="12">
        <v>0.0</v>
      </c>
      <c r="CA137" s="12">
        <v>0.0</v>
      </c>
      <c r="CB137" s="12"/>
      <c r="CC137" s="12"/>
      <c r="CD137" s="12"/>
      <c r="CE137" s="18">
        <v>0.0</v>
      </c>
      <c r="CF137" s="18">
        <v>0.0</v>
      </c>
      <c r="CG137" s="13">
        <v>0.0</v>
      </c>
      <c r="CH137" s="12">
        <v>0.0</v>
      </c>
      <c r="CI137" s="12">
        <v>0.0</v>
      </c>
      <c r="CJ137" s="12">
        <v>0.0</v>
      </c>
      <c r="CK137" s="12">
        <v>0.0</v>
      </c>
      <c r="CL137" s="12">
        <v>0.0</v>
      </c>
      <c r="CM137" s="12">
        <v>0.0</v>
      </c>
      <c r="CN137" s="12">
        <v>0.0</v>
      </c>
      <c r="CO137" s="12">
        <v>0.0</v>
      </c>
      <c r="CP137" s="12">
        <v>0.0</v>
      </c>
      <c r="CQ137" s="12">
        <v>0.0</v>
      </c>
      <c r="CR137" s="12">
        <v>0.0</v>
      </c>
      <c r="CS137" s="12">
        <v>0.0</v>
      </c>
      <c r="CT137" s="12">
        <v>0.0</v>
      </c>
      <c r="CU137" s="12"/>
      <c r="CV137" s="12"/>
      <c r="CW137" s="12"/>
      <c r="CX137" s="18">
        <v>0.0</v>
      </c>
      <c r="CY137" s="18">
        <v>0.0</v>
      </c>
      <c r="CZ137" s="13">
        <v>0.0</v>
      </c>
      <c r="DA137" s="12">
        <v>1.0</v>
      </c>
      <c r="DB137" s="12">
        <v>1.0</v>
      </c>
      <c r="DC137" s="12">
        <v>1.0</v>
      </c>
      <c r="DD137" s="12">
        <v>2.0</v>
      </c>
      <c r="DE137" s="12">
        <v>1.0</v>
      </c>
      <c r="DF137" s="12">
        <v>1.0</v>
      </c>
      <c r="DG137" s="12">
        <v>1.0</v>
      </c>
      <c r="DH137" s="12">
        <v>1.0</v>
      </c>
      <c r="DI137" s="12">
        <v>2.0</v>
      </c>
      <c r="DJ137" s="12">
        <v>1.0</v>
      </c>
      <c r="DK137" s="12">
        <v>2.0</v>
      </c>
      <c r="DL137" s="12">
        <v>1.0</v>
      </c>
      <c r="DM137" s="12">
        <v>0.0</v>
      </c>
      <c r="DN137" s="12"/>
      <c r="DO137" s="12"/>
      <c r="DP137" s="12"/>
      <c r="DQ137" s="18">
        <v>1.1538461538461537</v>
      </c>
      <c r="DR137" s="18">
        <v>0.5547001962252291</v>
      </c>
      <c r="DS137" s="13">
        <v>15.0</v>
      </c>
      <c r="DT137" s="12">
        <v>12866.0</v>
      </c>
      <c r="DU137" s="12">
        <v>25183.0</v>
      </c>
      <c r="DV137" s="12">
        <v>14780.0</v>
      </c>
      <c r="DW137" s="12">
        <v>18866.0</v>
      </c>
      <c r="DX137" s="12">
        <v>3.44375633E8</v>
      </c>
      <c r="DY137" s="12">
        <v>24305.0</v>
      </c>
      <c r="DZ137" s="12">
        <v>37245.0</v>
      </c>
      <c r="EA137" s="12">
        <v>76310.0</v>
      </c>
      <c r="EB137" s="12">
        <v>4631.0</v>
      </c>
      <c r="EC137" s="12">
        <v>34984.0</v>
      </c>
      <c r="ED137" s="12">
        <v>80491.0</v>
      </c>
      <c r="EE137" s="12">
        <v>55583.0</v>
      </c>
      <c r="EF137" s="12"/>
      <c r="EG137" s="12"/>
      <c r="EH137" s="12"/>
      <c r="EI137" s="12"/>
      <c r="EJ137" s="18">
        <v>2.8730073083333332E7</v>
      </c>
      <c r="EK137" s="18">
        <v>9.940257514521211E7</v>
      </c>
      <c r="EL137" s="13">
        <v>3.44760877E8</v>
      </c>
      <c r="EM137" s="12">
        <v>12866.0</v>
      </c>
      <c r="EN137" s="12">
        <v>25183.0</v>
      </c>
      <c r="EO137" s="12">
        <v>14780.0</v>
      </c>
      <c r="EP137" s="12">
        <v>18866.0</v>
      </c>
      <c r="EQ137" s="12">
        <v>3.44375633E8</v>
      </c>
      <c r="ER137" s="12">
        <v>24305.0</v>
      </c>
      <c r="ES137" s="12">
        <v>37245.0</v>
      </c>
      <c r="ET137" s="12">
        <v>76310.0</v>
      </c>
      <c r="EU137" s="12">
        <v>4631.0</v>
      </c>
      <c r="EV137" s="12">
        <v>34984.0</v>
      </c>
      <c r="EW137" s="12">
        <v>80491.0</v>
      </c>
      <c r="EX137" s="12">
        <v>55583.0</v>
      </c>
      <c r="EY137" s="12"/>
      <c r="EZ137" s="12"/>
      <c r="FA137" s="12"/>
      <c r="FB137" s="12"/>
      <c r="FC137" s="18">
        <v>2.8730073083333332E7</v>
      </c>
      <c r="FD137" s="18">
        <v>9.940257514521211E7</v>
      </c>
      <c r="FE137" s="13">
        <v>3.44760877E8</v>
      </c>
      <c r="FF137" s="17"/>
      <c r="FG137" s="17"/>
      <c r="FH137" s="12"/>
      <c r="FI137" s="12"/>
      <c r="FJ137" s="12"/>
      <c r="FK137" s="12"/>
      <c r="FL137" s="12"/>
      <c r="FM137" s="12"/>
      <c r="FN137" s="12"/>
      <c r="FO137" s="12"/>
      <c r="FP137" s="12"/>
      <c r="FQ137" s="12"/>
      <c r="FR137" s="13" t="e">
        <v>#DIV/0!</v>
      </c>
      <c r="FS137" s="13" t="e">
        <v>#DIV/0!</v>
      </c>
      <c r="FT137" s="13">
        <v>0.0</v>
      </c>
      <c r="FU137" s="12"/>
      <c r="FV137" s="12"/>
      <c r="FW137" s="12"/>
      <c r="FX137" s="12"/>
      <c r="FY137" s="13" t="e">
        <v>#DIV/0!</v>
      </c>
      <c r="FZ137" s="13" t="e">
        <v>#DIV/0!</v>
      </c>
      <c r="GA137" s="13">
        <v>0.0</v>
      </c>
      <c r="GB137" s="12"/>
      <c r="GC137" s="12"/>
      <c r="GD137" s="12"/>
      <c r="GE137" s="12"/>
      <c r="GF137" s="13" t="e">
        <v>#DIV/0!</v>
      </c>
      <c r="GG137" s="13" t="e">
        <v>#DIV/0!</v>
      </c>
      <c r="GH137" s="13">
        <v>0.0</v>
      </c>
      <c r="GI137" s="12"/>
      <c r="GJ137" s="12"/>
      <c r="GK137" s="12"/>
      <c r="GL137" s="12"/>
      <c r="GM137" s="13" t="e">
        <v>#DIV/0!</v>
      </c>
      <c r="GN137" s="13" t="e">
        <v>#DIV/0!</v>
      </c>
      <c r="GO137" s="13">
        <v>0.0</v>
      </c>
      <c r="GP137" s="12"/>
      <c r="GQ137" s="12"/>
      <c r="GR137" s="12"/>
      <c r="GS137" s="12"/>
      <c r="GT137" s="13" t="e">
        <v>#DIV/0!</v>
      </c>
      <c r="GU137" s="13" t="e">
        <v>#DIV/0!</v>
      </c>
      <c r="GV137" s="13">
        <v>0.0</v>
      </c>
      <c r="GW137" s="12"/>
      <c r="GX137" s="12"/>
      <c r="GY137" s="12"/>
      <c r="GZ137" s="12"/>
      <c r="HA137" s="13" t="e">
        <v>#DIV/0!</v>
      </c>
      <c r="HB137" s="13" t="e">
        <v>#DIV/0!</v>
      </c>
      <c r="HC137" s="13">
        <v>0.0</v>
      </c>
      <c r="HD137" s="12"/>
      <c r="HE137" s="12"/>
      <c r="HF137" s="12"/>
      <c r="HG137" s="12"/>
      <c r="HH137" s="13" t="e">
        <v>#DIV/0!</v>
      </c>
      <c r="HI137" s="13" t="e">
        <v>#DIV/0!</v>
      </c>
      <c r="HJ137" s="13">
        <v>0.0</v>
      </c>
      <c r="HK137" s="12"/>
      <c r="HL137" s="12"/>
      <c r="HM137" s="12"/>
      <c r="HN137" s="12"/>
      <c r="HO137" s="12"/>
      <c r="HP137" s="12"/>
      <c r="HQ137" s="12"/>
      <c r="HR137" s="12"/>
      <c r="HS137" s="12"/>
    </row>
    <row r="138" ht="13.5" customHeight="1">
      <c r="A138" s="12">
        <v>229249.0</v>
      </c>
      <c r="B138" s="13">
        <v>0.793240557</v>
      </c>
      <c r="C138" s="13" t="s">
        <v>643</v>
      </c>
      <c r="D138" s="39" t="s">
        <v>644</v>
      </c>
      <c r="E138" s="12">
        <v>1.0</v>
      </c>
      <c r="F138" s="40">
        <v>16.0</v>
      </c>
      <c r="G138" s="12">
        <v>4188775.0</v>
      </c>
      <c r="H138" s="12">
        <v>1045928.0</v>
      </c>
      <c r="I138" s="12">
        <v>229249.0</v>
      </c>
      <c r="J138" s="14">
        <v>0.006211805555555556</v>
      </c>
      <c r="K138" s="14">
        <v>0.01574537037037037</v>
      </c>
      <c r="L138" s="12" t="s">
        <v>39</v>
      </c>
      <c r="M138" s="17">
        <v>622781.0</v>
      </c>
      <c r="N138" s="17">
        <v>622781.0</v>
      </c>
      <c r="O138" s="12">
        <v>623092.0</v>
      </c>
      <c r="P138" s="12">
        <v>623092.0</v>
      </c>
      <c r="Q138" s="17">
        <v>624294.0</v>
      </c>
      <c r="R138" s="12">
        <v>624295.0</v>
      </c>
      <c r="S138" s="17">
        <v>624311.0</v>
      </c>
      <c r="T138" s="12">
        <v>624312.0</v>
      </c>
      <c r="U138" s="12">
        <v>623136.0</v>
      </c>
      <c r="V138" s="12">
        <v>623136.0</v>
      </c>
      <c r="W138" s="12">
        <v>624301.0</v>
      </c>
      <c r="X138" s="12">
        <v>624313.0</v>
      </c>
      <c r="Y138" s="12">
        <v>624302.0</v>
      </c>
      <c r="Z138" s="12">
        <v>624314.0</v>
      </c>
      <c r="AA138" s="12">
        <v>623167.0</v>
      </c>
      <c r="AB138" s="12">
        <v>623167.0</v>
      </c>
      <c r="AC138" s="17">
        <v>1.0</v>
      </c>
      <c r="AD138" s="17">
        <v>1.0</v>
      </c>
      <c r="AE138" s="12">
        <v>1.0</v>
      </c>
      <c r="AF138" s="12">
        <v>1.0</v>
      </c>
      <c r="AG138" s="17">
        <v>1.0</v>
      </c>
      <c r="AH138" s="12">
        <v>1.0</v>
      </c>
      <c r="AI138" s="17">
        <v>1.0</v>
      </c>
      <c r="AJ138" s="12">
        <v>1.0</v>
      </c>
      <c r="AK138" s="12">
        <v>1.0</v>
      </c>
      <c r="AL138" s="12">
        <v>1.0</v>
      </c>
      <c r="AM138" s="12">
        <v>1.0</v>
      </c>
      <c r="AN138" s="12">
        <v>1.0</v>
      </c>
      <c r="AO138" s="12">
        <v>1.0</v>
      </c>
      <c r="AP138" s="12">
        <v>1.0</v>
      </c>
      <c r="AQ138" s="12">
        <v>1.0</v>
      </c>
      <c r="AR138" s="12">
        <v>1.0</v>
      </c>
      <c r="AS138" s="18">
        <v>1.0</v>
      </c>
      <c r="AT138" s="18">
        <v>0.0</v>
      </c>
      <c r="AU138" s="13">
        <v>16.0</v>
      </c>
      <c r="AV138" s="12">
        <v>0.0</v>
      </c>
      <c r="AW138" s="12">
        <v>0.0</v>
      </c>
      <c r="AX138" s="12">
        <v>0.0</v>
      </c>
      <c r="AY138" s="12">
        <v>0.0</v>
      </c>
      <c r="AZ138" s="12">
        <v>0.0</v>
      </c>
      <c r="BA138" s="12">
        <v>0.0</v>
      </c>
      <c r="BB138" s="12">
        <v>0.0</v>
      </c>
      <c r="BC138" s="12">
        <v>0.0</v>
      </c>
      <c r="BD138" s="12">
        <v>0.0</v>
      </c>
      <c r="BE138" s="12">
        <v>0.0</v>
      </c>
      <c r="BF138" s="12">
        <v>0.0</v>
      </c>
      <c r="BG138" s="12">
        <v>0.0</v>
      </c>
      <c r="BH138" s="12">
        <v>0.0</v>
      </c>
      <c r="BI138" s="12">
        <v>0.0</v>
      </c>
      <c r="BJ138" s="12">
        <v>0.0</v>
      </c>
      <c r="BK138" s="12">
        <v>0.0</v>
      </c>
      <c r="BL138" s="18">
        <v>0.0</v>
      </c>
      <c r="BM138" s="18">
        <v>0.0</v>
      </c>
      <c r="BN138" s="13">
        <v>0.0</v>
      </c>
      <c r="BO138" s="12">
        <v>0.0</v>
      </c>
      <c r="BP138" s="12">
        <v>0.0</v>
      </c>
      <c r="BQ138" s="12">
        <v>0.0</v>
      </c>
      <c r="BR138" s="12">
        <v>0.0</v>
      </c>
      <c r="BS138" s="12">
        <v>0.0</v>
      </c>
      <c r="BT138" s="12">
        <v>0.0</v>
      </c>
      <c r="BU138" s="12">
        <v>0.0</v>
      </c>
      <c r="BV138" s="12">
        <v>0.0</v>
      </c>
      <c r="BW138" s="12">
        <v>0.0</v>
      </c>
      <c r="BX138" s="12">
        <v>0.0</v>
      </c>
      <c r="BY138" s="12">
        <v>0.0</v>
      </c>
      <c r="BZ138" s="12">
        <v>0.0</v>
      </c>
      <c r="CA138" s="12">
        <v>0.0</v>
      </c>
      <c r="CB138" s="12">
        <v>0.0</v>
      </c>
      <c r="CC138" s="12">
        <v>0.0</v>
      </c>
      <c r="CD138" s="12">
        <v>0.0</v>
      </c>
      <c r="CE138" s="18">
        <v>0.0</v>
      </c>
      <c r="CF138" s="18">
        <v>0.0</v>
      </c>
      <c r="CG138" s="13">
        <v>0.0</v>
      </c>
      <c r="CH138" s="12">
        <v>0.0</v>
      </c>
      <c r="CI138" s="12">
        <v>0.0</v>
      </c>
      <c r="CJ138" s="12">
        <v>0.0</v>
      </c>
      <c r="CK138" s="12">
        <v>0.0</v>
      </c>
      <c r="CL138" s="12">
        <v>0.0</v>
      </c>
      <c r="CM138" s="12">
        <v>0.0</v>
      </c>
      <c r="CN138" s="12">
        <v>0.0</v>
      </c>
      <c r="CO138" s="12">
        <v>0.0</v>
      </c>
      <c r="CP138" s="12">
        <v>0.0</v>
      </c>
      <c r="CQ138" s="12">
        <v>0.0</v>
      </c>
      <c r="CR138" s="12">
        <v>0.0</v>
      </c>
      <c r="CS138" s="12">
        <v>0.0</v>
      </c>
      <c r="CT138" s="12">
        <v>0.0</v>
      </c>
      <c r="CU138" s="12">
        <v>0.0</v>
      </c>
      <c r="CV138" s="12">
        <v>0.0</v>
      </c>
      <c r="CW138" s="12">
        <v>0.0</v>
      </c>
      <c r="CX138" s="18">
        <v>0.0</v>
      </c>
      <c r="CY138" s="18">
        <v>0.0</v>
      </c>
      <c r="CZ138" s="13">
        <v>0.0</v>
      </c>
      <c r="DA138" s="12">
        <v>1.0</v>
      </c>
      <c r="DB138" s="12">
        <v>1.0</v>
      </c>
      <c r="DC138" s="12">
        <v>1.0</v>
      </c>
      <c r="DD138" s="12">
        <v>1.0</v>
      </c>
      <c r="DE138" s="12">
        <v>1.0</v>
      </c>
      <c r="DF138" s="12">
        <v>1.0</v>
      </c>
      <c r="DG138" s="12">
        <v>1.0</v>
      </c>
      <c r="DH138" s="12">
        <v>1.0</v>
      </c>
      <c r="DI138" s="12">
        <v>1.0</v>
      </c>
      <c r="DJ138" s="12">
        <v>1.0</v>
      </c>
      <c r="DK138" s="12">
        <v>1.0</v>
      </c>
      <c r="DL138" s="12">
        <v>1.0</v>
      </c>
      <c r="DM138" s="12">
        <v>1.0</v>
      </c>
      <c r="DN138" s="12">
        <v>1.0</v>
      </c>
      <c r="DO138" s="12">
        <v>1.0</v>
      </c>
      <c r="DP138" s="12">
        <v>1.0</v>
      </c>
      <c r="DQ138" s="18">
        <v>1.0</v>
      </c>
      <c r="DR138" s="18">
        <v>0.0</v>
      </c>
      <c r="DS138" s="13">
        <v>16.0</v>
      </c>
      <c r="DT138" s="12">
        <v>15546.0</v>
      </c>
      <c r="DU138" s="12">
        <v>31316.0</v>
      </c>
      <c r="DV138" s="12">
        <v>6228.0</v>
      </c>
      <c r="DW138" s="12">
        <v>44410.0</v>
      </c>
      <c r="DX138" s="12">
        <v>91877.0</v>
      </c>
      <c r="DY138" s="12">
        <v>25629.0</v>
      </c>
      <c r="DZ138" s="12">
        <v>51651.0</v>
      </c>
      <c r="EA138" s="12">
        <v>38665.0</v>
      </c>
      <c r="EB138" s="12">
        <v>5899.0</v>
      </c>
      <c r="EC138" s="12">
        <v>5927.0</v>
      </c>
      <c r="ED138" s="12">
        <v>115149.0</v>
      </c>
      <c r="EE138" s="12">
        <v>168835.0</v>
      </c>
      <c r="EF138" s="12">
        <v>97719.0</v>
      </c>
      <c r="EG138" s="12">
        <v>28936.0</v>
      </c>
      <c r="EH138" s="12">
        <v>12152.0</v>
      </c>
      <c r="EI138" s="12">
        <v>5294.0</v>
      </c>
      <c r="EJ138" s="18">
        <v>46577.0625</v>
      </c>
      <c r="EK138" s="18">
        <v>47735.485324118854</v>
      </c>
      <c r="EL138" s="13">
        <v>745233.0</v>
      </c>
      <c r="EM138" s="12">
        <v>15546.0</v>
      </c>
      <c r="EN138" s="12">
        <v>31316.0</v>
      </c>
      <c r="EO138" s="12">
        <v>6228.0</v>
      </c>
      <c r="EP138" s="12">
        <v>44410.0</v>
      </c>
      <c r="EQ138" s="12">
        <v>91877.0</v>
      </c>
      <c r="ER138" s="12">
        <v>25629.0</v>
      </c>
      <c r="ES138" s="12">
        <v>51651.0</v>
      </c>
      <c r="ET138" s="12">
        <v>38665.0</v>
      </c>
      <c r="EU138" s="12">
        <v>5899.0</v>
      </c>
      <c r="EV138" s="12">
        <v>5927.0</v>
      </c>
      <c r="EW138" s="12">
        <v>115149.0</v>
      </c>
      <c r="EX138" s="12">
        <v>168835.0</v>
      </c>
      <c r="EY138" s="12">
        <v>97719.0</v>
      </c>
      <c r="EZ138" s="12">
        <v>28936.0</v>
      </c>
      <c r="FA138" s="12">
        <v>12152.0</v>
      </c>
      <c r="FB138" s="12">
        <v>5294.0</v>
      </c>
      <c r="FC138" s="18">
        <v>46577.0625</v>
      </c>
      <c r="FD138" s="18">
        <v>47735.485324118854</v>
      </c>
      <c r="FE138" s="13">
        <v>745233.0</v>
      </c>
      <c r="FF138" s="17">
        <v>624538.0</v>
      </c>
      <c r="FG138" s="17">
        <v>624538.0</v>
      </c>
      <c r="FH138" s="12">
        <v>624563.0</v>
      </c>
      <c r="FI138" s="12">
        <v>624564.0</v>
      </c>
      <c r="FJ138" s="12">
        <v>945250.0</v>
      </c>
      <c r="FK138" s="12">
        <v>945251.0</v>
      </c>
      <c r="FL138" s="12">
        <v>945303.0</v>
      </c>
      <c r="FM138" s="12">
        <v>945304.0</v>
      </c>
      <c r="FN138" s="12">
        <v>1.0</v>
      </c>
      <c r="FO138" s="12">
        <v>1.0</v>
      </c>
      <c r="FP138" s="12">
        <v>1.0</v>
      </c>
      <c r="FQ138" s="12">
        <v>0.0</v>
      </c>
      <c r="FR138" s="13">
        <v>0.75</v>
      </c>
      <c r="FS138" s="13">
        <v>0.5</v>
      </c>
      <c r="FT138" s="13">
        <v>3.0</v>
      </c>
      <c r="FU138" s="12">
        <v>0.0</v>
      </c>
      <c r="FV138" s="12">
        <v>0.0</v>
      </c>
      <c r="FW138" s="12">
        <v>0.0</v>
      </c>
      <c r="FX138" s="12">
        <v>0.0</v>
      </c>
      <c r="FY138" s="13">
        <v>0.0</v>
      </c>
      <c r="FZ138" s="13">
        <v>0.0</v>
      </c>
      <c r="GA138" s="13">
        <v>0.0</v>
      </c>
      <c r="GB138" s="12">
        <v>0.0</v>
      </c>
      <c r="GC138" s="12">
        <v>0.0</v>
      </c>
      <c r="GD138" s="12">
        <v>0.0</v>
      </c>
      <c r="GE138" s="12">
        <v>0.0</v>
      </c>
      <c r="GF138" s="13">
        <v>0.0</v>
      </c>
      <c r="GG138" s="13">
        <v>0.0</v>
      </c>
      <c r="GH138" s="13">
        <v>0.0</v>
      </c>
      <c r="GI138" s="12">
        <v>0.0</v>
      </c>
      <c r="GJ138" s="12">
        <v>0.0</v>
      </c>
      <c r="GK138" s="12">
        <v>0.0</v>
      </c>
      <c r="GL138" s="12">
        <v>0.0</v>
      </c>
      <c r="GM138" s="13">
        <v>0.0</v>
      </c>
      <c r="GN138" s="13">
        <v>0.0</v>
      </c>
      <c r="GO138" s="13">
        <v>0.0</v>
      </c>
      <c r="GP138" s="12">
        <v>1.0</v>
      </c>
      <c r="GQ138" s="12">
        <v>1.0</v>
      </c>
      <c r="GR138" s="12">
        <v>1.0</v>
      </c>
      <c r="GS138" s="12">
        <v>3.0</v>
      </c>
      <c r="GT138" s="13">
        <v>1.5</v>
      </c>
      <c r="GU138" s="13">
        <v>1.0</v>
      </c>
      <c r="GV138" s="13">
        <v>6.0</v>
      </c>
      <c r="GW138" s="12">
        <v>6532.0</v>
      </c>
      <c r="GX138" s="12">
        <v>104556.0</v>
      </c>
      <c r="GY138" s="12">
        <v>108051.0</v>
      </c>
      <c r="GZ138" s="12">
        <v>58663.0</v>
      </c>
      <c r="HA138" s="13">
        <v>69450.5</v>
      </c>
      <c r="HB138" s="13">
        <v>47600.77915678832</v>
      </c>
      <c r="HC138" s="13">
        <v>277802.0</v>
      </c>
      <c r="HD138" s="12">
        <v>6532.0</v>
      </c>
      <c r="HE138" s="12">
        <v>104556.0</v>
      </c>
      <c r="HF138" s="12">
        <v>108051.0</v>
      </c>
      <c r="HG138" s="12">
        <v>58663.0</v>
      </c>
      <c r="HH138" s="13">
        <v>69450.5</v>
      </c>
      <c r="HI138" s="13">
        <v>47600.77915678832</v>
      </c>
      <c r="HJ138" s="13">
        <v>277802.0</v>
      </c>
      <c r="HK138" s="12"/>
      <c r="HL138" s="12"/>
      <c r="HM138" s="12"/>
      <c r="HN138" s="12"/>
      <c r="HO138" s="12"/>
      <c r="HP138" s="12"/>
      <c r="HQ138" s="12"/>
      <c r="HR138" s="12"/>
      <c r="HS138" s="12"/>
    </row>
    <row r="139" ht="13.5" customHeight="1">
      <c r="A139" s="12">
        <v>229260.0</v>
      </c>
      <c r="B139" s="13">
        <v>0.621276596</v>
      </c>
      <c r="C139" s="13" t="s">
        <v>644</v>
      </c>
      <c r="D139" s="39" t="s">
        <v>643</v>
      </c>
      <c r="E139" s="12">
        <v>1.0</v>
      </c>
      <c r="F139" s="40">
        <v>15.0</v>
      </c>
      <c r="G139" s="12">
        <v>4186512.0</v>
      </c>
      <c r="H139" s="12">
        <v>1045931.0</v>
      </c>
      <c r="I139" s="12">
        <v>229260.0</v>
      </c>
      <c r="J139" s="14">
        <v>0.01710300925925926</v>
      </c>
      <c r="K139" s="12"/>
      <c r="L139" s="12" t="s">
        <v>39</v>
      </c>
      <c r="M139" s="17">
        <v>622781.0</v>
      </c>
      <c r="N139" s="17">
        <v>622781.0</v>
      </c>
      <c r="O139" s="12">
        <v>623092.0</v>
      </c>
      <c r="P139" s="12">
        <v>623092.0</v>
      </c>
      <c r="Q139" s="17">
        <v>624294.0</v>
      </c>
      <c r="R139" s="12">
        <v>624295.0</v>
      </c>
      <c r="S139" s="17">
        <v>624311.0</v>
      </c>
      <c r="T139" s="12">
        <v>624312.0</v>
      </c>
      <c r="U139" s="12">
        <v>623136.0</v>
      </c>
      <c r="V139" s="12">
        <v>623136.0</v>
      </c>
      <c r="W139" s="12">
        <v>624301.0</v>
      </c>
      <c r="X139" s="12">
        <v>624313.0</v>
      </c>
      <c r="Y139" s="12">
        <v>624302.0</v>
      </c>
      <c r="Z139" s="12">
        <v>624314.0</v>
      </c>
      <c r="AA139" s="12">
        <v>623167.0</v>
      </c>
      <c r="AB139" s="12"/>
      <c r="AC139" s="17">
        <v>1.0</v>
      </c>
      <c r="AD139" s="17">
        <v>0.0</v>
      </c>
      <c r="AE139" s="12">
        <v>1.0</v>
      </c>
      <c r="AF139" s="12">
        <v>0.0</v>
      </c>
      <c r="AG139" s="17">
        <v>0.0</v>
      </c>
      <c r="AH139" s="12">
        <v>1.0</v>
      </c>
      <c r="AI139" s="17">
        <v>0.0</v>
      </c>
      <c r="AJ139" s="12">
        <v>1.0</v>
      </c>
      <c r="AK139" s="12">
        <v>1.0</v>
      </c>
      <c r="AL139" s="12">
        <v>0.0</v>
      </c>
      <c r="AM139" s="12">
        <v>0.0</v>
      </c>
      <c r="AN139" s="12">
        <v>0.0</v>
      </c>
      <c r="AO139" s="12">
        <v>0.0</v>
      </c>
      <c r="AP139" s="12">
        <v>0.0</v>
      </c>
      <c r="AQ139" s="12"/>
      <c r="AR139" s="12"/>
      <c r="AS139" s="18">
        <v>0.35714285714285715</v>
      </c>
      <c r="AT139" s="18">
        <v>0.4972451580988469</v>
      </c>
      <c r="AU139" s="13">
        <v>5.0</v>
      </c>
      <c r="AV139" s="12">
        <v>0.0</v>
      </c>
      <c r="AW139" s="12">
        <v>0.0</v>
      </c>
      <c r="AX139" s="12">
        <v>0.0</v>
      </c>
      <c r="AY139" s="12">
        <v>0.0</v>
      </c>
      <c r="AZ139" s="12">
        <v>0.0</v>
      </c>
      <c r="BA139" s="12">
        <v>0.0</v>
      </c>
      <c r="BB139" s="12">
        <v>0.0</v>
      </c>
      <c r="BC139" s="12">
        <v>0.0</v>
      </c>
      <c r="BD139" s="12">
        <v>0.0</v>
      </c>
      <c r="BE139" s="12">
        <v>1.0</v>
      </c>
      <c r="BF139" s="12">
        <v>0.0</v>
      </c>
      <c r="BG139" s="12">
        <v>0.0</v>
      </c>
      <c r="BH139" s="12">
        <v>1.0</v>
      </c>
      <c r="BI139" s="12">
        <v>0.0</v>
      </c>
      <c r="BJ139" s="12"/>
      <c r="BK139" s="12"/>
      <c r="BL139" s="18">
        <v>0.14285714285714285</v>
      </c>
      <c r="BM139" s="18">
        <v>0.36313651960128146</v>
      </c>
      <c r="BN139" s="13">
        <v>2.0</v>
      </c>
      <c r="BO139" s="12">
        <v>0.0</v>
      </c>
      <c r="BP139" s="12">
        <v>2.0</v>
      </c>
      <c r="BQ139" s="12">
        <v>0.0</v>
      </c>
      <c r="BR139" s="12">
        <v>2.0</v>
      </c>
      <c r="BS139" s="12">
        <v>3.0</v>
      </c>
      <c r="BT139" s="12">
        <v>0.0</v>
      </c>
      <c r="BU139" s="12">
        <v>2.0</v>
      </c>
      <c r="BV139" s="12">
        <v>0.0</v>
      </c>
      <c r="BW139" s="12">
        <v>0.0</v>
      </c>
      <c r="BX139" s="12">
        <v>2.0</v>
      </c>
      <c r="BY139" s="12">
        <v>2.0</v>
      </c>
      <c r="BZ139" s="12">
        <v>0.0</v>
      </c>
      <c r="CA139" s="12">
        <v>2.0</v>
      </c>
      <c r="CB139" s="12">
        <v>3.0</v>
      </c>
      <c r="CC139" s="12">
        <v>0.0</v>
      </c>
      <c r="CD139" s="12"/>
      <c r="CE139" s="18">
        <v>1.2</v>
      </c>
      <c r="CF139" s="18">
        <v>1.2071217242444348</v>
      </c>
      <c r="CG139" s="13">
        <v>18.0</v>
      </c>
      <c r="CH139" s="12">
        <v>0.0</v>
      </c>
      <c r="CI139" s="12">
        <v>0.0</v>
      </c>
      <c r="CJ139" s="12">
        <v>0.0</v>
      </c>
      <c r="CK139" s="12">
        <v>0.0</v>
      </c>
      <c r="CL139" s="12">
        <v>1.0</v>
      </c>
      <c r="CM139" s="12">
        <v>0.0</v>
      </c>
      <c r="CN139" s="12">
        <v>0.0</v>
      </c>
      <c r="CO139" s="12">
        <v>0.0</v>
      </c>
      <c r="CP139" s="12">
        <v>0.0</v>
      </c>
      <c r="CQ139" s="12">
        <v>0.0</v>
      </c>
      <c r="CR139" s="12">
        <v>0.0</v>
      </c>
      <c r="CS139" s="12">
        <v>0.0</v>
      </c>
      <c r="CT139" s="12">
        <v>0.0</v>
      </c>
      <c r="CU139" s="12">
        <v>1.0</v>
      </c>
      <c r="CV139" s="12">
        <v>0.0</v>
      </c>
      <c r="CW139" s="12"/>
      <c r="CX139" s="18">
        <v>0.13333333333333333</v>
      </c>
      <c r="CY139" s="18">
        <v>0.3518657752744984</v>
      </c>
      <c r="CZ139" s="13">
        <v>2.0</v>
      </c>
      <c r="DA139" s="12">
        <v>1.0</v>
      </c>
      <c r="DB139" s="12">
        <v>3.0</v>
      </c>
      <c r="DC139" s="12">
        <v>1.0</v>
      </c>
      <c r="DD139" s="12">
        <v>2.0</v>
      </c>
      <c r="DE139" s="12">
        <v>3.0</v>
      </c>
      <c r="DF139" s="12">
        <v>1.0</v>
      </c>
      <c r="DG139" s="12">
        <v>5.0</v>
      </c>
      <c r="DH139" s="12">
        <v>1.0</v>
      </c>
      <c r="DI139" s="12">
        <v>1.0</v>
      </c>
      <c r="DJ139" s="12">
        <v>1.0</v>
      </c>
      <c r="DK139" s="12">
        <v>4.0</v>
      </c>
      <c r="DL139" s="12">
        <v>7.0</v>
      </c>
      <c r="DM139" s="12">
        <v>1.0</v>
      </c>
      <c r="DN139" s="12">
        <v>6.0</v>
      </c>
      <c r="DO139" s="12">
        <v>0.0</v>
      </c>
      <c r="DP139" s="12"/>
      <c r="DQ139" s="18">
        <v>2.466666666666667</v>
      </c>
      <c r="DR139" s="18">
        <v>2.133630931623591</v>
      </c>
      <c r="DS139" s="13">
        <v>37.0</v>
      </c>
      <c r="DT139" s="12">
        <v>19152.0</v>
      </c>
      <c r="DU139" s="12">
        <v>18165.0</v>
      </c>
      <c r="DV139" s="12">
        <v>21567.0</v>
      </c>
      <c r="DW139" s="12">
        <v>68286.0</v>
      </c>
      <c r="DX139" s="12">
        <v>161166.0</v>
      </c>
      <c r="DY139" s="12">
        <v>44146.0</v>
      </c>
      <c r="DZ139" s="12">
        <v>38764.0</v>
      </c>
      <c r="EA139" s="12">
        <v>62594.0</v>
      </c>
      <c r="EB139" s="12">
        <v>12511.0</v>
      </c>
      <c r="EC139" s="12">
        <v>138628.0</v>
      </c>
      <c r="ED139" s="12">
        <v>147265.0</v>
      </c>
      <c r="EE139" s="12">
        <v>74495.0</v>
      </c>
      <c r="EF139" s="12">
        <v>25585.0</v>
      </c>
      <c r="EG139" s="12">
        <v>40172.0</v>
      </c>
      <c r="EH139" s="12"/>
      <c r="EI139" s="12"/>
      <c r="EJ139" s="18">
        <v>62321.142857142855</v>
      </c>
      <c r="EK139" s="18">
        <v>50894.348880578305</v>
      </c>
      <c r="EL139" s="13">
        <v>872496.0</v>
      </c>
      <c r="EM139" s="12">
        <v>19152.0</v>
      </c>
      <c r="EN139" s="12">
        <v>18165.0</v>
      </c>
      <c r="EO139" s="12">
        <v>21567.0</v>
      </c>
      <c r="EP139" s="12">
        <v>68286.0</v>
      </c>
      <c r="EQ139" s="12">
        <v>161166.0</v>
      </c>
      <c r="ER139" s="12">
        <v>44146.0</v>
      </c>
      <c r="ES139" s="12">
        <v>38764.0</v>
      </c>
      <c r="ET139" s="12">
        <v>62594.0</v>
      </c>
      <c r="EU139" s="12">
        <v>12511.0</v>
      </c>
      <c r="EV139" s="12">
        <v>138628.0</v>
      </c>
      <c r="EW139" s="12">
        <v>147265.0</v>
      </c>
      <c r="EX139" s="12">
        <v>74495.0</v>
      </c>
      <c r="EY139" s="12">
        <v>25585.0</v>
      </c>
      <c r="EZ139" s="12">
        <v>40172.0</v>
      </c>
      <c r="FA139" s="12"/>
      <c r="FB139" s="12"/>
      <c r="FC139" s="18">
        <v>62321.142857142855</v>
      </c>
      <c r="FD139" s="18">
        <v>50894.348880578305</v>
      </c>
      <c r="FE139" s="13">
        <v>872496.0</v>
      </c>
      <c r="FF139" s="17">
        <v>624538.0</v>
      </c>
      <c r="FG139" s="17">
        <v>624538.0</v>
      </c>
      <c r="FH139" s="12">
        <v>624563.0</v>
      </c>
      <c r="FI139" s="12">
        <v>624564.0</v>
      </c>
      <c r="FJ139" s="12">
        <v>945250.0</v>
      </c>
      <c r="FK139" s="12">
        <v>945251.0</v>
      </c>
      <c r="FL139" s="12">
        <v>945303.0</v>
      </c>
      <c r="FM139" s="12">
        <v>945304.0</v>
      </c>
      <c r="FN139" s="12">
        <v>1.0</v>
      </c>
      <c r="FO139" s="12">
        <v>0.0</v>
      </c>
      <c r="FP139" s="12">
        <v>0.0</v>
      </c>
      <c r="FQ139" s="12">
        <v>0.0</v>
      </c>
      <c r="FR139" s="13">
        <v>0.25</v>
      </c>
      <c r="FS139" s="13">
        <v>0.5</v>
      </c>
      <c r="FT139" s="13">
        <v>1.0</v>
      </c>
      <c r="FU139" s="12">
        <v>0.0</v>
      </c>
      <c r="FV139" s="12">
        <v>0.0</v>
      </c>
      <c r="FW139" s="12">
        <v>1.0</v>
      </c>
      <c r="FX139" s="12">
        <v>0.0</v>
      </c>
      <c r="FY139" s="13">
        <v>0.25</v>
      </c>
      <c r="FZ139" s="13">
        <v>0.5</v>
      </c>
      <c r="GA139" s="13">
        <v>1.0</v>
      </c>
      <c r="GB139" s="12">
        <v>0.0</v>
      </c>
      <c r="GC139" s="12">
        <v>0.0</v>
      </c>
      <c r="GD139" s="12">
        <v>2.0</v>
      </c>
      <c r="GE139" s="12">
        <v>3.0</v>
      </c>
      <c r="GF139" s="13">
        <v>1.25</v>
      </c>
      <c r="GG139" s="13">
        <v>1.5</v>
      </c>
      <c r="GH139" s="13">
        <v>5.0</v>
      </c>
      <c r="GI139" s="12">
        <v>0.0</v>
      </c>
      <c r="GJ139" s="12">
        <v>0.0</v>
      </c>
      <c r="GK139" s="12">
        <v>0.0</v>
      </c>
      <c r="GL139" s="12">
        <v>1.0</v>
      </c>
      <c r="GM139" s="13">
        <v>0.25</v>
      </c>
      <c r="GN139" s="13">
        <v>0.5</v>
      </c>
      <c r="GO139" s="13">
        <v>1.0</v>
      </c>
      <c r="GP139" s="12">
        <v>1.0</v>
      </c>
      <c r="GQ139" s="12">
        <v>2.0</v>
      </c>
      <c r="GR139" s="12">
        <v>1.0</v>
      </c>
      <c r="GS139" s="12">
        <v>5.0</v>
      </c>
      <c r="GT139" s="13">
        <v>2.25</v>
      </c>
      <c r="GU139" s="13">
        <v>1.8929694486000912</v>
      </c>
      <c r="GV139" s="13">
        <v>9.0</v>
      </c>
      <c r="GW139" s="12">
        <v>35228.0</v>
      </c>
      <c r="GX139" s="12">
        <v>126960.0</v>
      </c>
      <c r="GY139" s="12">
        <v>19562.0</v>
      </c>
      <c r="GZ139" s="12">
        <v>35846.0</v>
      </c>
      <c r="HA139" s="13">
        <v>54399.0</v>
      </c>
      <c r="HB139" s="13">
        <v>48957.315898647874</v>
      </c>
      <c r="HC139" s="13">
        <v>217596.0</v>
      </c>
      <c r="HD139" s="12">
        <v>35228.0</v>
      </c>
      <c r="HE139" s="12">
        <v>126960.0</v>
      </c>
      <c r="HF139" s="12">
        <v>19562.0</v>
      </c>
      <c r="HG139" s="12">
        <v>35846.0</v>
      </c>
      <c r="HH139" s="13">
        <v>54399.0</v>
      </c>
      <c r="HI139" s="13">
        <v>48957.315898647874</v>
      </c>
      <c r="HJ139" s="13">
        <v>217596.0</v>
      </c>
      <c r="HK139" s="12"/>
      <c r="HL139" s="12"/>
      <c r="HM139" s="12"/>
      <c r="HN139" s="12"/>
      <c r="HO139" s="12"/>
      <c r="HP139" s="12"/>
      <c r="HQ139" s="12"/>
      <c r="HR139" s="12"/>
      <c r="HS139" s="12"/>
    </row>
    <row r="140" ht="13.5" customHeight="1">
      <c r="A140" s="12">
        <v>229266.0</v>
      </c>
      <c r="B140" s="13">
        <v>0.69923238</v>
      </c>
      <c r="C140" s="13" t="s">
        <v>644</v>
      </c>
      <c r="D140" s="39" t="s">
        <v>644</v>
      </c>
      <c r="E140" s="12">
        <v>1.0</v>
      </c>
      <c r="F140" s="40">
        <v>16.0</v>
      </c>
      <c r="G140" s="12">
        <v>4197552.0</v>
      </c>
      <c r="H140" s="12">
        <v>1047726.0</v>
      </c>
      <c r="I140" s="12">
        <v>229266.0</v>
      </c>
      <c r="J140" s="14">
        <v>0.02711111111111111</v>
      </c>
      <c r="K140" s="14">
        <v>0.03727777777777778</v>
      </c>
      <c r="L140" s="12" t="s">
        <v>39</v>
      </c>
      <c r="M140" s="17">
        <v>622781.0</v>
      </c>
      <c r="N140" s="17">
        <v>622781.0</v>
      </c>
      <c r="O140" s="12">
        <v>623092.0</v>
      </c>
      <c r="P140" s="12">
        <v>623092.0</v>
      </c>
      <c r="Q140" s="17">
        <v>624294.0</v>
      </c>
      <c r="R140" s="12">
        <v>624295.0</v>
      </c>
      <c r="S140" s="17">
        <v>624311.0</v>
      </c>
      <c r="T140" s="12">
        <v>624312.0</v>
      </c>
      <c r="U140" s="12">
        <v>623136.0</v>
      </c>
      <c r="V140" s="12">
        <v>623136.0</v>
      </c>
      <c r="W140" s="12">
        <v>624301.0</v>
      </c>
      <c r="X140" s="12">
        <v>624313.0</v>
      </c>
      <c r="Y140" s="12">
        <v>624302.0</v>
      </c>
      <c r="Z140" s="12">
        <v>624314.0</v>
      </c>
      <c r="AA140" s="12">
        <v>623167.0</v>
      </c>
      <c r="AB140" s="12">
        <v>623167.0</v>
      </c>
      <c r="AC140" s="17">
        <v>1.0</v>
      </c>
      <c r="AD140" s="17">
        <v>1.0</v>
      </c>
      <c r="AE140" s="12">
        <v>1.0</v>
      </c>
      <c r="AF140" s="12">
        <v>1.0</v>
      </c>
      <c r="AG140" s="17">
        <v>0.0</v>
      </c>
      <c r="AH140" s="12">
        <v>1.0</v>
      </c>
      <c r="AI140" s="17">
        <v>1.0</v>
      </c>
      <c r="AJ140" s="12">
        <v>1.0</v>
      </c>
      <c r="AK140" s="12">
        <v>0.0</v>
      </c>
      <c r="AL140" s="12">
        <v>1.0</v>
      </c>
      <c r="AM140" s="12">
        <v>0.0</v>
      </c>
      <c r="AN140" s="12">
        <v>1.0</v>
      </c>
      <c r="AO140" s="12">
        <v>1.0</v>
      </c>
      <c r="AP140" s="12">
        <v>1.0</v>
      </c>
      <c r="AQ140" s="12">
        <v>1.0</v>
      </c>
      <c r="AR140" s="12">
        <v>1.0</v>
      </c>
      <c r="AS140" s="18">
        <v>0.8125</v>
      </c>
      <c r="AT140" s="18">
        <v>0.4031128874149275</v>
      </c>
      <c r="AU140" s="13">
        <v>13.0</v>
      </c>
      <c r="AV140" s="12">
        <v>0.0</v>
      </c>
      <c r="AW140" s="12">
        <v>0.0</v>
      </c>
      <c r="AX140" s="12">
        <v>0.0</v>
      </c>
      <c r="AY140" s="12">
        <v>0.0</v>
      </c>
      <c r="AZ140" s="12">
        <v>0.0</v>
      </c>
      <c r="BA140" s="12">
        <v>0.0</v>
      </c>
      <c r="BB140" s="12">
        <v>0.0</v>
      </c>
      <c r="BC140" s="12">
        <v>0.0</v>
      </c>
      <c r="BD140" s="12">
        <v>0.0</v>
      </c>
      <c r="BE140" s="12">
        <v>0.0</v>
      </c>
      <c r="BF140" s="12">
        <v>0.0</v>
      </c>
      <c r="BG140" s="12">
        <v>0.0</v>
      </c>
      <c r="BH140" s="12">
        <v>0.0</v>
      </c>
      <c r="BI140" s="12">
        <v>0.0</v>
      </c>
      <c r="BJ140" s="12">
        <v>0.0</v>
      </c>
      <c r="BK140" s="12">
        <v>0.0</v>
      </c>
      <c r="BL140" s="18">
        <v>0.0</v>
      </c>
      <c r="BM140" s="18">
        <v>0.0</v>
      </c>
      <c r="BN140" s="13">
        <v>0.0</v>
      </c>
      <c r="BO140" s="12">
        <v>0.0</v>
      </c>
      <c r="BP140" s="12">
        <v>0.0</v>
      </c>
      <c r="BQ140" s="12">
        <v>0.0</v>
      </c>
      <c r="BR140" s="12">
        <v>0.0</v>
      </c>
      <c r="BS140" s="12">
        <v>1.0</v>
      </c>
      <c r="BT140" s="12">
        <v>0.0</v>
      </c>
      <c r="BU140" s="12">
        <v>0.0</v>
      </c>
      <c r="BV140" s="12">
        <v>0.0</v>
      </c>
      <c r="BW140" s="12">
        <v>0.0</v>
      </c>
      <c r="BX140" s="12">
        <v>0.0</v>
      </c>
      <c r="BY140" s="12">
        <v>0.0</v>
      </c>
      <c r="BZ140" s="12">
        <v>0.0</v>
      </c>
      <c r="CA140" s="12">
        <v>0.0</v>
      </c>
      <c r="CB140" s="12">
        <v>0.0</v>
      </c>
      <c r="CC140" s="12">
        <v>0.0</v>
      </c>
      <c r="CD140" s="12">
        <v>0.0</v>
      </c>
      <c r="CE140" s="18">
        <v>0.0625</v>
      </c>
      <c r="CF140" s="18">
        <v>0.25</v>
      </c>
      <c r="CG140" s="13">
        <v>1.0</v>
      </c>
      <c r="CH140" s="12">
        <v>0.0</v>
      </c>
      <c r="CI140" s="12">
        <v>0.0</v>
      </c>
      <c r="CJ140" s="12">
        <v>0.0</v>
      </c>
      <c r="CK140" s="12">
        <v>0.0</v>
      </c>
      <c r="CL140" s="12">
        <v>0.0</v>
      </c>
      <c r="CM140" s="12">
        <v>0.0</v>
      </c>
      <c r="CN140" s="12">
        <v>0.0</v>
      </c>
      <c r="CO140" s="12">
        <v>0.0</v>
      </c>
      <c r="CP140" s="12">
        <v>0.0</v>
      </c>
      <c r="CQ140" s="12">
        <v>0.0</v>
      </c>
      <c r="CR140" s="12">
        <v>0.0</v>
      </c>
      <c r="CS140" s="12">
        <v>0.0</v>
      </c>
      <c r="CT140" s="12">
        <v>0.0</v>
      </c>
      <c r="CU140" s="12">
        <v>0.0</v>
      </c>
      <c r="CV140" s="12">
        <v>0.0</v>
      </c>
      <c r="CW140" s="12">
        <v>0.0</v>
      </c>
      <c r="CX140" s="18">
        <v>0.0</v>
      </c>
      <c r="CY140" s="18">
        <v>0.0</v>
      </c>
      <c r="CZ140" s="13">
        <v>0.0</v>
      </c>
      <c r="DA140" s="12">
        <v>1.0</v>
      </c>
      <c r="DB140" s="12">
        <v>1.0</v>
      </c>
      <c r="DC140" s="12">
        <v>1.0</v>
      </c>
      <c r="DD140" s="12">
        <v>1.0</v>
      </c>
      <c r="DE140" s="12">
        <v>2.0</v>
      </c>
      <c r="DF140" s="12">
        <v>1.0</v>
      </c>
      <c r="DG140" s="12">
        <v>1.0</v>
      </c>
      <c r="DH140" s="12">
        <v>1.0</v>
      </c>
      <c r="DI140" s="12">
        <v>2.0</v>
      </c>
      <c r="DJ140" s="12">
        <v>1.0</v>
      </c>
      <c r="DK140" s="12">
        <v>2.0</v>
      </c>
      <c r="DL140" s="12">
        <v>1.0</v>
      </c>
      <c r="DM140" s="12">
        <v>1.0</v>
      </c>
      <c r="DN140" s="12">
        <v>1.0</v>
      </c>
      <c r="DO140" s="12">
        <v>1.0</v>
      </c>
      <c r="DP140" s="12">
        <v>1.0</v>
      </c>
      <c r="DQ140" s="18">
        <v>1.1875</v>
      </c>
      <c r="DR140" s="18">
        <v>0.4031128874149275</v>
      </c>
      <c r="DS140" s="13">
        <v>19.0</v>
      </c>
      <c r="DT140" s="12">
        <v>25809.0</v>
      </c>
      <c r="DU140" s="12">
        <v>6201.0</v>
      </c>
      <c r="DV140" s="12">
        <v>9826.0</v>
      </c>
      <c r="DW140" s="12">
        <v>5126.0</v>
      </c>
      <c r="DX140" s="12">
        <v>71670.0</v>
      </c>
      <c r="DY140" s="12">
        <v>32265.0</v>
      </c>
      <c r="DZ140" s="12">
        <v>34944.0</v>
      </c>
      <c r="EA140" s="12">
        <v>36075.0</v>
      </c>
      <c r="EB140" s="12">
        <v>9090.0</v>
      </c>
      <c r="EC140" s="12">
        <v>9564.0</v>
      </c>
      <c r="ED140" s="12">
        <v>50958.0</v>
      </c>
      <c r="EE140" s="12">
        <v>40103.0</v>
      </c>
      <c r="EF140" s="12">
        <v>55506.0</v>
      </c>
      <c r="EG140" s="12">
        <v>56013.0</v>
      </c>
      <c r="EH140" s="12">
        <v>34119.0</v>
      </c>
      <c r="EI140" s="12">
        <v>56458.0</v>
      </c>
      <c r="EJ140" s="18">
        <v>33357.9375</v>
      </c>
      <c r="EK140" s="18">
        <v>21091.087708536197</v>
      </c>
      <c r="EL140" s="13">
        <v>533727.0</v>
      </c>
      <c r="EM140" s="12">
        <v>25809.0</v>
      </c>
      <c r="EN140" s="12">
        <v>6201.0</v>
      </c>
      <c r="EO140" s="12">
        <v>9826.0</v>
      </c>
      <c r="EP140" s="12">
        <v>5126.0</v>
      </c>
      <c r="EQ140" s="12">
        <v>71670.0</v>
      </c>
      <c r="ER140" s="12">
        <v>32265.0</v>
      </c>
      <c r="ES140" s="12">
        <v>34944.0</v>
      </c>
      <c r="ET140" s="12">
        <v>36075.0</v>
      </c>
      <c r="EU140" s="12">
        <v>9090.0</v>
      </c>
      <c r="EV140" s="12">
        <v>9564.0</v>
      </c>
      <c r="EW140" s="12">
        <v>50958.0</v>
      </c>
      <c r="EX140" s="12">
        <v>40103.0</v>
      </c>
      <c r="EY140" s="12">
        <v>55506.0</v>
      </c>
      <c r="EZ140" s="12">
        <v>56013.0</v>
      </c>
      <c r="FA140" s="12">
        <v>34119.0</v>
      </c>
      <c r="FB140" s="12">
        <v>56458.0</v>
      </c>
      <c r="FC140" s="18">
        <v>33357.9375</v>
      </c>
      <c r="FD140" s="18">
        <v>21091.087708536197</v>
      </c>
      <c r="FE140" s="13">
        <v>533727.0</v>
      </c>
      <c r="FF140" s="17"/>
      <c r="FG140" s="17"/>
      <c r="FH140" s="12"/>
      <c r="FI140" s="12"/>
      <c r="FJ140" s="12"/>
      <c r="FK140" s="12"/>
      <c r="FL140" s="12"/>
      <c r="FM140" s="12"/>
      <c r="FN140" s="12"/>
      <c r="FO140" s="12"/>
      <c r="FP140" s="12"/>
      <c r="FQ140" s="12"/>
      <c r="FR140" s="13" t="e">
        <v>#DIV/0!</v>
      </c>
      <c r="FS140" s="13" t="e">
        <v>#DIV/0!</v>
      </c>
      <c r="FT140" s="13">
        <v>0.0</v>
      </c>
      <c r="FU140" s="12"/>
      <c r="FV140" s="12"/>
      <c r="FW140" s="12"/>
      <c r="FX140" s="12"/>
      <c r="FY140" s="13" t="e">
        <v>#DIV/0!</v>
      </c>
      <c r="FZ140" s="13" t="e">
        <v>#DIV/0!</v>
      </c>
      <c r="GA140" s="13">
        <v>0.0</v>
      </c>
      <c r="GB140" s="12"/>
      <c r="GC140" s="12"/>
      <c r="GD140" s="12"/>
      <c r="GE140" s="12"/>
      <c r="GF140" s="13" t="e">
        <v>#DIV/0!</v>
      </c>
      <c r="GG140" s="13" t="e">
        <v>#DIV/0!</v>
      </c>
      <c r="GH140" s="13">
        <v>0.0</v>
      </c>
      <c r="GI140" s="12"/>
      <c r="GJ140" s="12"/>
      <c r="GK140" s="12"/>
      <c r="GL140" s="12"/>
      <c r="GM140" s="13" t="e">
        <v>#DIV/0!</v>
      </c>
      <c r="GN140" s="13" t="e">
        <v>#DIV/0!</v>
      </c>
      <c r="GO140" s="13">
        <v>0.0</v>
      </c>
      <c r="GP140" s="12"/>
      <c r="GQ140" s="12"/>
      <c r="GR140" s="12"/>
      <c r="GS140" s="12"/>
      <c r="GT140" s="13" t="e">
        <v>#DIV/0!</v>
      </c>
      <c r="GU140" s="13" t="e">
        <v>#DIV/0!</v>
      </c>
      <c r="GV140" s="13">
        <v>0.0</v>
      </c>
      <c r="GW140" s="12"/>
      <c r="GX140" s="12"/>
      <c r="GY140" s="12"/>
      <c r="GZ140" s="12"/>
      <c r="HA140" s="13" t="e">
        <v>#DIV/0!</v>
      </c>
      <c r="HB140" s="13" t="e">
        <v>#DIV/0!</v>
      </c>
      <c r="HC140" s="13">
        <v>0.0</v>
      </c>
      <c r="HD140" s="12"/>
      <c r="HE140" s="12"/>
      <c r="HF140" s="12"/>
      <c r="HG140" s="12"/>
      <c r="HH140" s="13" t="e">
        <v>#DIV/0!</v>
      </c>
      <c r="HI140" s="13" t="e">
        <v>#DIV/0!</v>
      </c>
      <c r="HJ140" s="13">
        <v>0.0</v>
      </c>
      <c r="HK140" s="12"/>
      <c r="HL140" s="12"/>
      <c r="HM140" s="12"/>
      <c r="HN140" s="12"/>
      <c r="HO140" s="12"/>
      <c r="HP140" s="12"/>
      <c r="HQ140" s="12"/>
      <c r="HR140" s="12"/>
      <c r="HS140" s="12"/>
    </row>
    <row r="141" ht="13.5" customHeight="1">
      <c r="A141" s="12">
        <v>229270.0</v>
      </c>
      <c r="B141" s="13">
        <v>0.749790092</v>
      </c>
      <c r="C141" s="13" t="s">
        <v>643</v>
      </c>
      <c r="D141" s="39" t="s">
        <v>644</v>
      </c>
      <c r="E141" s="12">
        <v>1.0</v>
      </c>
      <c r="F141" s="40">
        <v>16.0</v>
      </c>
      <c r="G141" s="12">
        <v>4185454.0</v>
      </c>
      <c r="H141" s="12">
        <v>1045748.0</v>
      </c>
      <c r="I141" s="12">
        <v>229270.0</v>
      </c>
      <c r="J141" s="14">
        <v>0.03622337962962963</v>
      </c>
      <c r="K141" s="14">
        <v>0.0033668981481481484</v>
      </c>
      <c r="L141" s="12" t="s">
        <v>39</v>
      </c>
      <c r="M141" s="17">
        <v>622781.0</v>
      </c>
      <c r="N141" s="17">
        <v>622781.0</v>
      </c>
      <c r="O141" s="12">
        <v>623092.0</v>
      </c>
      <c r="P141" s="12">
        <v>623092.0</v>
      </c>
      <c r="Q141" s="17">
        <v>624294.0</v>
      </c>
      <c r="R141" s="12">
        <v>624295.0</v>
      </c>
      <c r="S141" s="17">
        <v>624311.0</v>
      </c>
      <c r="T141" s="12">
        <v>624312.0</v>
      </c>
      <c r="U141" s="12">
        <v>623136.0</v>
      </c>
      <c r="V141" s="12">
        <v>623136.0</v>
      </c>
      <c r="W141" s="12">
        <v>624301.0</v>
      </c>
      <c r="X141" s="12">
        <v>624313.0</v>
      </c>
      <c r="Y141" s="12">
        <v>624302.0</v>
      </c>
      <c r="Z141" s="12">
        <v>624314.0</v>
      </c>
      <c r="AA141" s="12">
        <v>623167.0</v>
      </c>
      <c r="AB141" s="12">
        <v>623167.0</v>
      </c>
      <c r="AC141" s="17">
        <v>0.0</v>
      </c>
      <c r="AD141" s="17">
        <v>1.0</v>
      </c>
      <c r="AE141" s="12">
        <v>1.0</v>
      </c>
      <c r="AF141" s="12">
        <v>1.0</v>
      </c>
      <c r="AG141" s="17">
        <v>0.0</v>
      </c>
      <c r="AH141" s="12">
        <v>1.0</v>
      </c>
      <c r="AI141" s="17">
        <v>1.0</v>
      </c>
      <c r="AJ141" s="12">
        <v>1.0</v>
      </c>
      <c r="AK141" s="12">
        <v>1.0</v>
      </c>
      <c r="AL141" s="12">
        <v>1.0</v>
      </c>
      <c r="AM141" s="12">
        <v>1.0</v>
      </c>
      <c r="AN141" s="12">
        <v>1.0</v>
      </c>
      <c r="AO141" s="12">
        <v>0.0</v>
      </c>
      <c r="AP141" s="12">
        <v>1.0</v>
      </c>
      <c r="AQ141" s="12">
        <v>1.0</v>
      </c>
      <c r="AR141" s="12">
        <v>1.0</v>
      </c>
      <c r="AS141" s="18">
        <v>0.8125</v>
      </c>
      <c r="AT141" s="18">
        <v>0.4031128874149275</v>
      </c>
      <c r="AU141" s="13">
        <v>13.0</v>
      </c>
      <c r="AV141" s="12">
        <v>0.0</v>
      </c>
      <c r="AW141" s="12">
        <v>0.0</v>
      </c>
      <c r="AX141" s="12">
        <v>0.0</v>
      </c>
      <c r="AY141" s="12">
        <v>0.0</v>
      </c>
      <c r="AZ141" s="12">
        <v>0.0</v>
      </c>
      <c r="BA141" s="12">
        <v>0.0</v>
      </c>
      <c r="BB141" s="12">
        <v>0.0</v>
      </c>
      <c r="BC141" s="12">
        <v>0.0</v>
      </c>
      <c r="BD141" s="12">
        <v>0.0</v>
      </c>
      <c r="BE141" s="12">
        <v>0.0</v>
      </c>
      <c r="BF141" s="12">
        <v>0.0</v>
      </c>
      <c r="BG141" s="12">
        <v>0.0</v>
      </c>
      <c r="BH141" s="12">
        <v>0.0</v>
      </c>
      <c r="BI141" s="12">
        <v>0.0</v>
      </c>
      <c r="BJ141" s="12">
        <v>0.0</v>
      </c>
      <c r="BK141" s="12">
        <v>0.0</v>
      </c>
      <c r="BL141" s="18">
        <v>0.0</v>
      </c>
      <c r="BM141" s="18">
        <v>0.0</v>
      </c>
      <c r="BN141" s="13">
        <v>0.0</v>
      </c>
      <c r="BO141" s="12">
        <v>0.0</v>
      </c>
      <c r="BP141" s="12">
        <v>0.0</v>
      </c>
      <c r="BQ141" s="12">
        <v>0.0</v>
      </c>
      <c r="BR141" s="12">
        <v>0.0</v>
      </c>
      <c r="BS141" s="12">
        <v>0.0</v>
      </c>
      <c r="BT141" s="12">
        <v>0.0</v>
      </c>
      <c r="BU141" s="12">
        <v>0.0</v>
      </c>
      <c r="BV141" s="12">
        <v>0.0</v>
      </c>
      <c r="BW141" s="12">
        <v>0.0</v>
      </c>
      <c r="BX141" s="12">
        <v>0.0</v>
      </c>
      <c r="BY141" s="12">
        <v>0.0</v>
      </c>
      <c r="BZ141" s="12">
        <v>0.0</v>
      </c>
      <c r="CA141" s="12">
        <v>0.0</v>
      </c>
      <c r="CB141" s="12">
        <v>0.0</v>
      </c>
      <c r="CC141" s="12">
        <v>0.0</v>
      </c>
      <c r="CD141" s="12">
        <v>0.0</v>
      </c>
      <c r="CE141" s="18">
        <v>0.0</v>
      </c>
      <c r="CF141" s="18">
        <v>0.0</v>
      </c>
      <c r="CG141" s="13">
        <v>0.0</v>
      </c>
      <c r="CH141" s="12">
        <v>0.0</v>
      </c>
      <c r="CI141" s="12">
        <v>0.0</v>
      </c>
      <c r="CJ141" s="12">
        <v>0.0</v>
      </c>
      <c r="CK141" s="12">
        <v>0.0</v>
      </c>
      <c r="CL141" s="12">
        <v>0.0</v>
      </c>
      <c r="CM141" s="12">
        <v>0.0</v>
      </c>
      <c r="CN141" s="12">
        <v>0.0</v>
      </c>
      <c r="CO141" s="12">
        <v>0.0</v>
      </c>
      <c r="CP141" s="12">
        <v>0.0</v>
      </c>
      <c r="CQ141" s="12">
        <v>0.0</v>
      </c>
      <c r="CR141" s="12">
        <v>0.0</v>
      </c>
      <c r="CS141" s="12">
        <v>0.0</v>
      </c>
      <c r="CT141" s="12">
        <v>0.0</v>
      </c>
      <c r="CU141" s="12">
        <v>0.0</v>
      </c>
      <c r="CV141" s="12">
        <v>0.0</v>
      </c>
      <c r="CW141" s="12">
        <v>0.0</v>
      </c>
      <c r="CX141" s="18">
        <v>0.0</v>
      </c>
      <c r="CY141" s="18">
        <v>0.0</v>
      </c>
      <c r="CZ141" s="13">
        <v>0.0</v>
      </c>
      <c r="DA141" s="12">
        <v>2.0</v>
      </c>
      <c r="DB141" s="12">
        <v>1.0</v>
      </c>
      <c r="DC141" s="12">
        <v>1.0</v>
      </c>
      <c r="DD141" s="12">
        <v>1.0</v>
      </c>
      <c r="DE141" s="12">
        <v>6.0</v>
      </c>
      <c r="DF141" s="12">
        <v>1.0</v>
      </c>
      <c r="DG141" s="12">
        <v>1.0</v>
      </c>
      <c r="DH141" s="12">
        <v>1.0</v>
      </c>
      <c r="DI141" s="12">
        <v>1.0</v>
      </c>
      <c r="DJ141" s="12">
        <v>1.0</v>
      </c>
      <c r="DK141" s="12">
        <v>1.0</v>
      </c>
      <c r="DL141" s="12">
        <v>1.0</v>
      </c>
      <c r="DM141" s="12">
        <v>2.0</v>
      </c>
      <c r="DN141" s="12">
        <v>1.0</v>
      </c>
      <c r="DO141" s="12">
        <v>1.0</v>
      </c>
      <c r="DP141" s="12">
        <v>1.0</v>
      </c>
      <c r="DQ141" s="18">
        <v>1.4375</v>
      </c>
      <c r="DR141" s="18">
        <v>1.2632629707758134</v>
      </c>
      <c r="DS141" s="13">
        <v>23.0</v>
      </c>
      <c r="DT141" s="12">
        <v>15729.0</v>
      </c>
      <c r="DU141" s="12">
        <v>11375.0</v>
      </c>
      <c r="DV141" s="12">
        <v>7435.0</v>
      </c>
      <c r="DW141" s="12">
        <v>23904.0</v>
      </c>
      <c r="DX141" s="12">
        <v>11520.0</v>
      </c>
      <c r="DY141" s="12">
        <v>17522.0</v>
      </c>
      <c r="DZ141" s="12">
        <v>43423.0</v>
      </c>
      <c r="EA141" s="12">
        <v>50681.0</v>
      </c>
      <c r="EB141" s="12">
        <v>6241.0</v>
      </c>
      <c r="EC141" s="12">
        <v>36624.0</v>
      </c>
      <c r="ED141" s="12">
        <v>48235.0</v>
      </c>
      <c r="EE141" s="12">
        <v>68578.0</v>
      </c>
      <c r="EF141" s="12">
        <v>59333.0</v>
      </c>
      <c r="EG141" s="12">
        <v>49339.0</v>
      </c>
      <c r="EH141" s="12">
        <v>5700.0</v>
      </c>
      <c r="EI141" s="12">
        <v>32716.0</v>
      </c>
      <c r="EJ141" s="18">
        <v>30522.1875</v>
      </c>
      <c r="EK141" s="18">
        <v>20750.99103888374</v>
      </c>
      <c r="EL141" s="13">
        <v>488355.0</v>
      </c>
      <c r="EM141" s="12">
        <v>15729.0</v>
      </c>
      <c r="EN141" s="12">
        <v>11375.0</v>
      </c>
      <c r="EO141" s="12">
        <v>7435.0</v>
      </c>
      <c r="EP141" s="12">
        <v>23904.0</v>
      </c>
      <c r="EQ141" s="12">
        <v>11520.0</v>
      </c>
      <c r="ER141" s="12">
        <v>17522.0</v>
      </c>
      <c r="ES141" s="12">
        <v>43423.0</v>
      </c>
      <c r="ET141" s="12">
        <v>50681.0</v>
      </c>
      <c r="EU141" s="12">
        <v>6241.0</v>
      </c>
      <c r="EV141" s="12">
        <v>36624.0</v>
      </c>
      <c r="EW141" s="12">
        <v>48235.0</v>
      </c>
      <c r="EX141" s="12">
        <v>68578.0</v>
      </c>
      <c r="EY141" s="12">
        <v>59333.0</v>
      </c>
      <c r="EZ141" s="12">
        <v>49339.0</v>
      </c>
      <c r="FA141" s="12">
        <v>5700.0</v>
      </c>
      <c r="FB141" s="12">
        <v>32716.0</v>
      </c>
      <c r="FC141" s="18">
        <v>30522.1875</v>
      </c>
      <c r="FD141" s="18">
        <v>20750.99103888374</v>
      </c>
      <c r="FE141" s="13">
        <v>488355.0</v>
      </c>
      <c r="FF141" s="17">
        <v>624538.0</v>
      </c>
      <c r="FG141" s="17">
        <v>624538.0</v>
      </c>
      <c r="FH141" s="12">
        <v>624563.0</v>
      </c>
      <c r="FI141" s="12">
        <v>624564.0</v>
      </c>
      <c r="FJ141" s="12">
        <v>945250.0</v>
      </c>
      <c r="FK141" s="12">
        <v>945251.0</v>
      </c>
      <c r="FL141" s="12">
        <v>945303.0</v>
      </c>
      <c r="FM141" s="12">
        <v>945304.0</v>
      </c>
      <c r="FN141" s="12">
        <v>1.0</v>
      </c>
      <c r="FO141" s="12">
        <v>1.0</v>
      </c>
      <c r="FP141" s="12">
        <v>1.0</v>
      </c>
      <c r="FQ141" s="12">
        <v>1.0</v>
      </c>
      <c r="FR141" s="13">
        <v>1.0</v>
      </c>
      <c r="FS141" s="13">
        <v>0.0</v>
      </c>
      <c r="FT141" s="13">
        <v>4.0</v>
      </c>
      <c r="FU141" s="12">
        <v>0.0</v>
      </c>
      <c r="FV141" s="12">
        <v>0.0</v>
      </c>
      <c r="FW141" s="12">
        <v>0.0</v>
      </c>
      <c r="FX141" s="12">
        <v>0.0</v>
      </c>
      <c r="FY141" s="13">
        <v>0.0</v>
      </c>
      <c r="FZ141" s="13">
        <v>0.0</v>
      </c>
      <c r="GA141" s="13">
        <v>0.0</v>
      </c>
      <c r="GB141" s="12">
        <v>0.0</v>
      </c>
      <c r="GC141" s="12">
        <v>0.0</v>
      </c>
      <c r="GD141" s="12">
        <v>0.0</v>
      </c>
      <c r="GE141" s="12">
        <v>0.0</v>
      </c>
      <c r="GF141" s="13">
        <v>0.0</v>
      </c>
      <c r="GG141" s="13">
        <v>0.0</v>
      </c>
      <c r="GH141" s="13">
        <v>0.0</v>
      </c>
      <c r="GI141" s="12">
        <v>0.0</v>
      </c>
      <c r="GJ141" s="12">
        <v>0.0</v>
      </c>
      <c r="GK141" s="12">
        <v>0.0</v>
      </c>
      <c r="GL141" s="12">
        <v>0.0</v>
      </c>
      <c r="GM141" s="13">
        <v>0.0</v>
      </c>
      <c r="GN141" s="13">
        <v>0.0</v>
      </c>
      <c r="GO141" s="13">
        <v>0.0</v>
      </c>
      <c r="GP141" s="12">
        <v>1.0</v>
      </c>
      <c r="GQ141" s="12">
        <v>1.0</v>
      </c>
      <c r="GR141" s="12">
        <v>1.0</v>
      </c>
      <c r="GS141" s="12">
        <v>1.0</v>
      </c>
      <c r="GT141" s="13">
        <v>1.0</v>
      </c>
      <c r="GU141" s="13">
        <v>0.0</v>
      </c>
      <c r="GV141" s="13">
        <v>4.0</v>
      </c>
      <c r="GW141" s="12">
        <v>12773.0</v>
      </c>
      <c r="GX141" s="12">
        <v>133504.0</v>
      </c>
      <c r="GY141" s="12">
        <v>73754.0</v>
      </c>
      <c r="GZ141" s="12">
        <v>31291.0</v>
      </c>
      <c r="HA141" s="13">
        <v>62830.5</v>
      </c>
      <c r="HB141" s="13">
        <v>53586.56492380654</v>
      </c>
      <c r="HC141" s="13">
        <v>251322.0</v>
      </c>
      <c r="HD141" s="12">
        <v>12773.0</v>
      </c>
      <c r="HE141" s="12">
        <v>133504.0</v>
      </c>
      <c r="HF141" s="12">
        <v>73754.0</v>
      </c>
      <c r="HG141" s="12">
        <v>31291.0</v>
      </c>
      <c r="HH141" s="13">
        <v>62830.5</v>
      </c>
      <c r="HI141" s="13">
        <v>53586.56492380654</v>
      </c>
      <c r="HJ141" s="13">
        <v>251322.0</v>
      </c>
      <c r="HK141" s="12"/>
      <c r="HL141" s="12"/>
      <c r="HM141" s="12"/>
      <c r="HN141" s="12"/>
      <c r="HO141" s="12"/>
      <c r="HP141" s="12"/>
      <c r="HQ141" s="12"/>
      <c r="HR141" s="12"/>
      <c r="HS141" s="12"/>
    </row>
    <row r="142" ht="13.5" customHeight="1">
      <c r="A142" s="12">
        <v>229271.0</v>
      </c>
      <c r="B142" s="13">
        <v>0.752677702</v>
      </c>
      <c r="C142" s="13" t="s">
        <v>643</v>
      </c>
      <c r="D142" s="39" t="s">
        <v>644</v>
      </c>
      <c r="E142" s="12">
        <v>1.0</v>
      </c>
      <c r="F142" s="40">
        <v>16.0</v>
      </c>
      <c r="G142" s="12">
        <v>4185992.0</v>
      </c>
      <c r="H142" s="12">
        <v>1045931.0</v>
      </c>
      <c r="I142" s="12">
        <v>229271.0</v>
      </c>
      <c r="J142" s="14">
        <v>0.025855324074074076</v>
      </c>
      <c r="K142" s="14">
        <v>0.005208333333333333</v>
      </c>
      <c r="L142" s="12" t="s">
        <v>39</v>
      </c>
      <c r="M142" s="17">
        <v>622781.0</v>
      </c>
      <c r="N142" s="17">
        <v>622781.0</v>
      </c>
      <c r="O142" s="12">
        <v>623092.0</v>
      </c>
      <c r="P142" s="12">
        <v>623092.0</v>
      </c>
      <c r="Q142" s="17">
        <v>624294.0</v>
      </c>
      <c r="R142" s="12">
        <v>624295.0</v>
      </c>
      <c r="S142" s="17">
        <v>624311.0</v>
      </c>
      <c r="T142" s="12">
        <v>624312.0</v>
      </c>
      <c r="U142" s="12">
        <v>623136.0</v>
      </c>
      <c r="V142" s="12">
        <v>623136.0</v>
      </c>
      <c r="W142" s="12">
        <v>624301.0</v>
      </c>
      <c r="X142" s="12">
        <v>624313.0</v>
      </c>
      <c r="Y142" s="12">
        <v>624302.0</v>
      </c>
      <c r="Z142" s="12">
        <v>624314.0</v>
      </c>
      <c r="AA142" s="12">
        <v>623167.0</v>
      </c>
      <c r="AB142" s="12">
        <v>623167.0</v>
      </c>
      <c r="AC142" s="17">
        <v>1.0</v>
      </c>
      <c r="AD142" s="17">
        <v>1.0</v>
      </c>
      <c r="AE142" s="12">
        <v>1.0</v>
      </c>
      <c r="AF142" s="12">
        <v>1.0</v>
      </c>
      <c r="AG142" s="17">
        <v>0.0</v>
      </c>
      <c r="AH142" s="12">
        <v>1.0</v>
      </c>
      <c r="AI142" s="17">
        <v>1.0</v>
      </c>
      <c r="AJ142" s="12">
        <v>1.0</v>
      </c>
      <c r="AK142" s="12">
        <v>1.0</v>
      </c>
      <c r="AL142" s="12">
        <v>1.0</v>
      </c>
      <c r="AM142" s="12">
        <v>0.0</v>
      </c>
      <c r="AN142" s="12">
        <v>1.0</v>
      </c>
      <c r="AO142" s="12">
        <v>1.0</v>
      </c>
      <c r="AP142" s="12">
        <v>1.0</v>
      </c>
      <c r="AQ142" s="12">
        <v>1.0</v>
      </c>
      <c r="AR142" s="12">
        <v>1.0</v>
      </c>
      <c r="AS142" s="18">
        <v>0.875</v>
      </c>
      <c r="AT142" s="18">
        <v>0.3415650255319866</v>
      </c>
      <c r="AU142" s="13">
        <v>14.0</v>
      </c>
      <c r="AV142" s="12">
        <v>0.0</v>
      </c>
      <c r="AW142" s="12">
        <v>0.0</v>
      </c>
      <c r="AX142" s="12">
        <v>0.0</v>
      </c>
      <c r="AY142" s="12">
        <v>0.0</v>
      </c>
      <c r="AZ142" s="12">
        <v>0.0</v>
      </c>
      <c r="BA142" s="12">
        <v>0.0</v>
      </c>
      <c r="BB142" s="12">
        <v>0.0</v>
      </c>
      <c r="BC142" s="12">
        <v>0.0</v>
      </c>
      <c r="BD142" s="12">
        <v>0.0</v>
      </c>
      <c r="BE142" s="12">
        <v>0.0</v>
      </c>
      <c r="BF142" s="12">
        <v>0.0</v>
      </c>
      <c r="BG142" s="12">
        <v>0.0</v>
      </c>
      <c r="BH142" s="12">
        <v>0.0</v>
      </c>
      <c r="BI142" s="12">
        <v>0.0</v>
      </c>
      <c r="BJ142" s="12">
        <v>0.0</v>
      </c>
      <c r="BK142" s="12">
        <v>0.0</v>
      </c>
      <c r="BL142" s="18">
        <v>0.0</v>
      </c>
      <c r="BM142" s="18">
        <v>0.0</v>
      </c>
      <c r="BN142" s="13">
        <v>0.0</v>
      </c>
      <c r="BO142" s="12">
        <v>0.0</v>
      </c>
      <c r="BP142" s="12">
        <v>0.0</v>
      </c>
      <c r="BQ142" s="12">
        <v>0.0</v>
      </c>
      <c r="BR142" s="12">
        <v>0.0</v>
      </c>
      <c r="BS142" s="12">
        <v>0.0</v>
      </c>
      <c r="BT142" s="12">
        <v>0.0</v>
      </c>
      <c r="BU142" s="12">
        <v>0.0</v>
      </c>
      <c r="BV142" s="12">
        <v>0.0</v>
      </c>
      <c r="BW142" s="12">
        <v>0.0</v>
      </c>
      <c r="BX142" s="12">
        <v>0.0</v>
      </c>
      <c r="BY142" s="12">
        <v>0.0</v>
      </c>
      <c r="BZ142" s="12">
        <v>0.0</v>
      </c>
      <c r="CA142" s="12">
        <v>0.0</v>
      </c>
      <c r="CB142" s="12">
        <v>0.0</v>
      </c>
      <c r="CC142" s="12">
        <v>0.0</v>
      </c>
      <c r="CD142" s="12">
        <v>0.0</v>
      </c>
      <c r="CE142" s="18">
        <v>0.0</v>
      </c>
      <c r="CF142" s="18">
        <v>0.0</v>
      </c>
      <c r="CG142" s="13">
        <v>0.0</v>
      </c>
      <c r="CH142" s="12">
        <v>0.0</v>
      </c>
      <c r="CI142" s="12">
        <v>0.0</v>
      </c>
      <c r="CJ142" s="12">
        <v>0.0</v>
      </c>
      <c r="CK142" s="12">
        <v>0.0</v>
      </c>
      <c r="CL142" s="12">
        <v>0.0</v>
      </c>
      <c r="CM142" s="12">
        <v>0.0</v>
      </c>
      <c r="CN142" s="12">
        <v>0.0</v>
      </c>
      <c r="CO142" s="12">
        <v>0.0</v>
      </c>
      <c r="CP142" s="12">
        <v>0.0</v>
      </c>
      <c r="CQ142" s="12">
        <v>0.0</v>
      </c>
      <c r="CR142" s="12">
        <v>0.0</v>
      </c>
      <c r="CS142" s="12">
        <v>0.0</v>
      </c>
      <c r="CT142" s="12">
        <v>0.0</v>
      </c>
      <c r="CU142" s="12">
        <v>0.0</v>
      </c>
      <c r="CV142" s="12">
        <v>0.0</v>
      </c>
      <c r="CW142" s="12">
        <v>0.0</v>
      </c>
      <c r="CX142" s="18">
        <v>0.0</v>
      </c>
      <c r="CY142" s="18">
        <v>0.0</v>
      </c>
      <c r="CZ142" s="13">
        <v>0.0</v>
      </c>
      <c r="DA142" s="12">
        <v>1.0</v>
      </c>
      <c r="DB142" s="12">
        <v>1.0</v>
      </c>
      <c r="DC142" s="12">
        <v>1.0</v>
      </c>
      <c r="DD142" s="12">
        <v>1.0</v>
      </c>
      <c r="DE142" s="12">
        <v>3.0</v>
      </c>
      <c r="DF142" s="12">
        <v>1.0</v>
      </c>
      <c r="DG142" s="12">
        <v>1.0</v>
      </c>
      <c r="DH142" s="12">
        <v>1.0</v>
      </c>
      <c r="DI142" s="12">
        <v>1.0</v>
      </c>
      <c r="DJ142" s="12">
        <v>1.0</v>
      </c>
      <c r="DK142" s="12">
        <v>6.0</v>
      </c>
      <c r="DL142" s="12">
        <v>1.0</v>
      </c>
      <c r="DM142" s="12">
        <v>1.0</v>
      </c>
      <c r="DN142" s="12">
        <v>1.0</v>
      </c>
      <c r="DO142" s="12">
        <v>1.0</v>
      </c>
      <c r="DP142" s="12">
        <v>1.0</v>
      </c>
      <c r="DQ142" s="18">
        <v>1.4375</v>
      </c>
      <c r="DR142" s="18">
        <v>1.3149778198382918</v>
      </c>
      <c r="DS142" s="13">
        <v>23.0</v>
      </c>
      <c r="DT142" s="12">
        <v>46444.0</v>
      </c>
      <c r="DU142" s="12">
        <v>5378.0</v>
      </c>
      <c r="DV142" s="12">
        <v>77386.0</v>
      </c>
      <c r="DW142" s="12">
        <v>3359.0</v>
      </c>
      <c r="DX142" s="12">
        <v>91597.0</v>
      </c>
      <c r="DY142" s="12">
        <v>40810.0</v>
      </c>
      <c r="DZ142" s="12">
        <v>55372.0</v>
      </c>
      <c r="EA142" s="12">
        <v>57231.0</v>
      </c>
      <c r="EB142" s="12">
        <v>56212.0</v>
      </c>
      <c r="EC142" s="12">
        <v>4081.0</v>
      </c>
      <c r="ED142" s="12">
        <v>249061.0</v>
      </c>
      <c r="EE142" s="12">
        <v>61357.0</v>
      </c>
      <c r="EF142" s="12">
        <v>86307.0</v>
      </c>
      <c r="EG142" s="12">
        <v>79375.0</v>
      </c>
      <c r="EH142" s="12">
        <v>54727.0</v>
      </c>
      <c r="EI142" s="12">
        <v>4332.0</v>
      </c>
      <c r="EJ142" s="18">
        <v>60814.3125</v>
      </c>
      <c r="EK142" s="18">
        <v>58391.935958907605</v>
      </c>
      <c r="EL142" s="13">
        <v>973029.0</v>
      </c>
      <c r="EM142" s="12">
        <v>46444.0</v>
      </c>
      <c r="EN142" s="12">
        <v>5378.0</v>
      </c>
      <c r="EO142" s="12">
        <v>77386.0</v>
      </c>
      <c r="EP142" s="12">
        <v>3359.0</v>
      </c>
      <c r="EQ142" s="12">
        <v>91597.0</v>
      </c>
      <c r="ER142" s="12">
        <v>40810.0</v>
      </c>
      <c r="ES142" s="12">
        <v>55372.0</v>
      </c>
      <c r="ET142" s="12">
        <v>57231.0</v>
      </c>
      <c r="EU142" s="12">
        <v>56212.0</v>
      </c>
      <c r="EV142" s="12">
        <v>4081.0</v>
      </c>
      <c r="EW142" s="12">
        <v>249061.0</v>
      </c>
      <c r="EX142" s="12">
        <v>61357.0</v>
      </c>
      <c r="EY142" s="12">
        <v>86307.0</v>
      </c>
      <c r="EZ142" s="12">
        <v>79375.0</v>
      </c>
      <c r="FA142" s="12">
        <v>54727.0</v>
      </c>
      <c r="FB142" s="12">
        <v>4332.0</v>
      </c>
      <c r="FC142" s="18">
        <v>60814.3125</v>
      </c>
      <c r="FD142" s="18">
        <v>58391.935958907605</v>
      </c>
      <c r="FE142" s="13">
        <v>973029.0</v>
      </c>
      <c r="FF142" s="17">
        <v>624538.0</v>
      </c>
      <c r="FG142" s="17">
        <v>624538.0</v>
      </c>
      <c r="FH142" s="12">
        <v>624563.0</v>
      </c>
      <c r="FI142" s="12">
        <v>624564.0</v>
      </c>
      <c r="FJ142" s="12">
        <v>945250.0</v>
      </c>
      <c r="FK142" s="12">
        <v>945251.0</v>
      </c>
      <c r="FL142" s="12">
        <v>945303.0</v>
      </c>
      <c r="FM142" s="12">
        <v>945304.0</v>
      </c>
      <c r="FN142" s="12">
        <v>1.0</v>
      </c>
      <c r="FO142" s="12">
        <v>1.0</v>
      </c>
      <c r="FP142" s="12">
        <v>0.0</v>
      </c>
      <c r="FQ142" s="12">
        <v>1.0</v>
      </c>
      <c r="FR142" s="13">
        <v>0.75</v>
      </c>
      <c r="FS142" s="13">
        <v>0.5</v>
      </c>
      <c r="FT142" s="13">
        <v>3.0</v>
      </c>
      <c r="FU142" s="12">
        <v>0.0</v>
      </c>
      <c r="FV142" s="12">
        <v>0.0</v>
      </c>
      <c r="FW142" s="12">
        <v>0.0</v>
      </c>
      <c r="FX142" s="12">
        <v>0.0</v>
      </c>
      <c r="FY142" s="13">
        <v>0.0</v>
      </c>
      <c r="FZ142" s="13">
        <v>0.0</v>
      </c>
      <c r="GA142" s="13">
        <v>0.0</v>
      </c>
      <c r="GB142" s="12">
        <v>0.0</v>
      </c>
      <c r="GC142" s="12">
        <v>0.0</v>
      </c>
      <c r="GD142" s="12">
        <v>0.0</v>
      </c>
      <c r="GE142" s="12">
        <v>0.0</v>
      </c>
      <c r="GF142" s="13">
        <v>0.0</v>
      </c>
      <c r="GG142" s="13">
        <v>0.0</v>
      </c>
      <c r="GH142" s="13">
        <v>0.0</v>
      </c>
      <c r="GI142" s="12">
        <v>0.0</v>
      </c>
      <c r="GJ142" s="12">
        <v>0.0</v>
      </c>
      <c r="GK142" s="12">
        <v>0.0</v>
      </c>
      <c r="GL142" s="12">
        <v>0.0</v>
      </c>
      <c r="GM142" s="13">
        <v>0.0</v>
      </c>
      <c r="GN142" s="13">
        <v>0.0</v>
      </c>
      <c r="GO142" s="13">
        <v>0.0</v>
      </c>
      <c r="GP142" s="12">
        <v>1.0</v>
      </c>
      <c r="GQ142" s="12">
        <v>1.0</v>
      </c>
      <c r="GR142" s="12">
        <v>3.0</v>
      </c>
      <c r="GS142" s="12">
        <v>1.0</v>
      </c>
      <c r="GT142" s="13">
        <v>1.5</v>
      </c>
      <c r="GU142" s="13">
        <v>1.0</v>
      </c>
      <c r="GV142" s="13">
        <v>6.0</v>
      </c>
      <c r="GW142" s="12">
        <v>56551.0</v>
      </c>
      <c r="GX142" s="12">
        <v>4660.0</v>
      </c>
      <c r="GY142" s="12">
        <v>102246.0</v>
      </c>
      <c r="GZ142" s="12">
        <v>251470.0</v>
      </c>
      <c r="HA142" s="13">
        <v>103731.75</v>
      </c>
      <c r="HB142" s="13">
        <v>106254.46309802709</v>
      </c>
      <c r="HC142" s="13">
        <v>414927.0</v>
      </c>
      <c r="HD142" s="12">
        <v>56551.0</v>
      </c>
      <c r="HE142" s="12">
        <v>4660.0</v>
      </c>
      <c r="HF142" s="12">
        <v>102246.0</v>
      </c>
      <c r="HG142" s="12">
        <v>251470.0</v>
      </c>
      <c r="HH142" s="13">
        <v>103731.75</v>
      </c>
      <c r="HI142" s="13">
        <v>106254.46309802709</v>
      </c>
      <c r="HJ142" s="13">
        <v>414927.0</v>
      </c>
      <c r="HK142" s="12"/>
      <c r="HL142" s="12"/>
      <c r="HM142" s="12"/>
      <c r="HN142" s="12"/>
      <c r="HO142" s="12"/>
      <c r="HP142" s="12"/>
      <c r="HQ142" s="12"/>
      <c r="HR142" s="12"/>
      <c r="HS142" s="12"/>
    </row>
    <row r="143" ht="13.5" customHeight="1">
      <c r="A143" s="12">
        <v>229276.0</v>
      </c>
      <c r="B143" s="13">
        <v>0.596648045</v>
      </c>
      <c r="C143" s="13" t="s">
        <v>644</v>
      </c>
      <c r="D143" s="39" t="s">
        <v>643</v>
      </c>
      <c r="E143" s="12">
        <v>1.0</v>
      </c>
      <c r="F143" s="40">
        <v>13.0</v>
      </c>
      <c r="G143" s="12">
        <v>4185184.0</v>
      </c>
      <c r="H143" s="12">
        <v>1045748.0</v>
      </c>
      <c r="I143" s="12">
        <v>229276.0</v>
      </c>
      <c r="J143" s="14">
        <v>0.01360763888888889</v>
      </c>
      <c r="K143" s="12"/>
      <c r="L143" s="12" t="s">
        <v>39</v>
      </c>
      <c r="M143" s="17">
        <v>622781.0</v>
      </c>
      <c r="N143" s="17">
        <v>622781.0</v>
      </c>
      <c r="O143" s="12">
        <v>623092.0</v>
      </c>
      <c r="P143" s="12">
        <v>623092.0</v>
      </c>
      <c r="Q143" s="17">
        <v>624294.0</v>
      </c>
      <c r="R143" s="12">
        <v>624295.0</v>
      </c>
      <c r="S143" s="17">
        <v>624311.0</v>
      </c>
      <c r="T143" s="12">
        <v>624312.0</v>
      </c>
      <c r="U143" s="12">
        <v>623136.0</v>
      </c>
      <c r="V143" s="12">
        <v>623136.0</v>
      </c>
      <c r="W143" s="12">
        <v>624301.0</v>
      </c>
      <c r="X143" s="12">
        <v>624313.0</v>
      </c>
      <c r="Y143" s="12">
        <v>624302.0</v>
      </c>
      <c r="Z143" s="12"/>
      <c r="AA143" s="12"/>
      <c r="AB143" s="12"/>
      <c r="AC143" s="17">
        <v>1.0</v>
      </c>
      <c r="AD143" s="17">
        <v>1.0</v>
      </c>
      <c r="AE143" s="12">
        <v>1.0</v>
      </c>
      <c r="AF143" s="12">
        <v>1.0</v>
      </c>
      <c r="AG143" s="17">
        <v>0.0</v>
      </c>
      <c r="AH143" s="12">
        <v>1.0</v>
      </c>
      <c r="AI143" s="17">
        <v>0.0</v>
      </c>
      <c r="AJ143" s="12">
        <v>0.0</v>
      </c>
      <c r="AK143" s="12">
        <v>1.0</v>
      </c>
      <c r="AL143" s="12">
        <v>0.0</v>
      </c>
      <c r="AM143" s="12">
        <v>0.0</v>
      </c>
      <c r="AN143" s="12">
        <v>0.0</v>
      </c>
      <c r="AO143" s="12"/>
      <c r="AP143" s="12"/>
      <c r="AQ143" s="12"/>
      <c r="AR143" s="12"/>
      <c r="AS143" s="18">
        <v>0.5</v>
      </c>
      <c r="AT143" s="18">
        <v>0.5222329678670935</v>
      </c>
      <c r="AU143" s="13">
        <v>6.0</v>
      </c>
      <c r="AV143" s="12">
        <v>0.0</v>
      </c>
      <c r="AW143" s="12">
        <v>0.0</v>
      </c>
      <c r="AX143" s="12">
        <v>0.0</v>
      </c>
      <c r="AY143" s="12">
        <v>0.0</v>
      </c>
      <c r="AZ143" s="12">
        <v>0.0</v>
      </c>
      <c r="BA143" s="12">
        <v>0.0</v>
      </c>
      <c r="BB143" s="12">
        <v>0.0</v>
      </c>
      <c r="BC143" s="12">
        <v>0.0</v>
      </c>
      <c r="BD143" s="12">
        <v>0.0</v>
      </c>
      <c r="BE143" s="12">
        <v>0.0</v>
      </c>
      <c r="BF143" s="12">
        <v>0.0</v>
      </c>
      <c r="BG143" s="12">
        <v>0.0</v>
      </c>
      <c r="BH143" s="12"/>
      <c r="BI143" s="12"/>
      <c r="BJ143" s="12"/>
      <c r="BK143" s="12"/>
      <c r="BL143" s="18">
        <v>0.0</v>
      </c>
      <c r="BM143" s="18">
        <v>0.0</v>
      </c>
      <c r="BN143" s="13">
        <v>0.0</v>
      </c>
      <c r="BO143" s="12">
        <v>0.0</v>
      </c>
      <c r="BP143" s="12">
        <v>0.0</v>
      </c>
      <c r="BQ143" s="12">
        <v>0.0</v>
      </c>
      <c r="BR143" s="12">
        <v>0.0</v>
      </c>
      <c r="BS143" s="12">
        <v>2.0</v>
      </c>
      <c r="BT143" s="12">
        <v>0.0</v>
      </c>
      <c r="BU143" s="12">
        <v>2.0</v>
      </c>
      <c r="BV143" s="12">
        <v>3.0</v>
      </c>
      <c r="BW143" s="12">
        <v>0.0</v>
      </c>
      <c r="BX143" s="12">
        <v>1.0</v>
      </c>
      <c r="BY143" s="12">
        <v>2.0</v>
      </c>
      <c r="BZ143" s="12">
        <v>3.0</v>
      </c>
      <c r="CA143" s="12">
        <v>0.0</v>
      </c>
      <c r="CB143" s="12"/>
      <c r="CC143" s="12"/>
      <c r="CD143" s="12"/>
      <c r="CE143" s="18">
        <v>1.0</v>
      </c>
      <c r="CF143" s="18">
        <v>1.224744871391589</v>
      </c>
      <c r="CG143" s="13">
        <v>13.0</v>
      </c>
      <c r="CH143" s="12">
        <v>0.0</v>
      </c>
      <c r="CI143" s="12">
        <v>0.0</v>
      </c>
      <c r="CJ143" s="12">
        <v>0.0</v>
      </c>
      <c r="CK143" s="12">
        <v>0.0</v>
      </c>
      <c r="CL143" s="12">
        <v>0.0</v>
      </c>
      <c r="CM143" s="12">
        <v>0.0</v>
      </c>
      <c r="CN143" s="12">
        <v>0.0</v>
      </c>
      <c r="CO143" s="12">
        <v>1.0</v>
      </c>
      <c r="CP143" s="12">
        <v>0.0</v>
      </c>
      <c r="CQ143" s="12">
        <v>0.0</v>
      </c>
      <c r="CR143" s="12">
        <v>0.0</v>
      </c>
      <c r="CS143" s="12">
        <v>1.0</v>
      </c>
      <c r="CT143" s="12">
        <v>0.0</v>
      </c>
      <c r="CU143" s="12"/>
      <c r="CV143" s="12"/>
      <c r="CW143" s="12"/>
      <c r="CX143" s="18">
        <v>0.15384615384615385</v>
      </c>
      <c r="CY143" s="18">
        <v>0.3755338080994054</v>
      </c>
      <c r="CZ143" s="13">
        <v>2.0</v>
      </c>
      <c r="DA143" s="12">
        <v>1.0</v>
      </c>
      <c r="DB143" s="12">
        <v>1.0</v>
      </c>
      <c r="DC143" s="12">
        <v>1.0</v>
      </c>
      <c r="DD143" s="12">
        <v>1.0</v>
      </c>
      <c r="DE143" s="12">
        <v>3.0</v>
      </c>
      <c r="DF143" s="12">
        <v>1.0</v>
      </c>
      <c r="DG143" s="12">
        <v>5.0</v>
      </c>
      <c r="DH143" s="12">
        <v>4.0</v>
      </c>
      <c r="DI143" s="12">
        <v>1.0</v>
      </c>
      <c r="DJ143" s="12">
        <v>2.0</v>
      </c>
      <c r="DK143" s="12">
        <v>5.0</v>
      </c>
      <c r="DL143" s="12">
        <v>3.0</v>
      </c>
      <c r="DM143" s="12">
        <v>0.0</v>
      </c>
      <c r="DN143" s="12"/>
      <c r="DO143" s="12"/>
      <c r="DP143" s="12"/>
      <c r="DQ143" s="18">
        <v>2.1538461538461537</v>
      </c>
      <c r="DR143" s="18">
        <v>1.6756169931378435</v>
      </c>
      <c r="DS143" s="13">
        <v>28.0</v>
      </c>
      <c r="DT143" s="12">
        <v>31570.0</v>
      </c>
      <c r="DU143" s="12">
        <v>12041.0</v>
      </c>
      <c r="DV143" s="12">
        <v>6721.0</v>
      </c>
      <c r="DW143" s="12">
        <v>87431.0</v>
      </c>
      <c r="DX143" s="12">
        <v>29415.0</v>
      </c>
      <c r="DY143" s="12">
        <v>25194.0</v>
      </c>
      <c r="DZ143" s="12">
        <v>16606.0</v>
      </c>
      <c r="EA143" s="12">
        <v>27075.0</v>
      </c>
      <c r="EB143" s="12">
        <v>8184.0</v>
      </c>
      <c r="EC143" s="12">
        <v>17592.0</v>
      </c>
      <c r="ED143" s="12">
        <v>40650.0</v>
      </c>
      <c r="EE143" s="12">
        <v>6.048E8</v>
      </c>
      <c r="EF143" s="12"/>
      <c r="EG143" s="12"/>
      <c r="EH143" s="12"/>
      <c r="EI143" s="12"/>
      <c r="EJ143" s="18">
        <v>5.0425206583333336E7</v>
      </c>
      <c r="EK143" s="18">
        <v>1.7458278470295286E8</v>
      </c>
      <c r="EL143" s="13">
        <v>6.05102479E8</v>
      </c>
      <c r="EM143" s="12">
        <v>31570.0</v>
      </c>
      <c r="EN143" s="12">
        <v>12041.0</v>
      </c>
      <c r="EO143" s="12">
        <v>6721.0</v>
      </c>
      <c r="EP143" s="12">
        <v>87431.0</v>
      </c>
      <c r="EQ143" s="12">
        <v>29415.0</v>
      </c>
      <c r="ER143" s="12">
        <v>25194.0</v>
      </c>
      <c r="ES143" s="12">
        <v>16606.0</v>
      </c>
      <c r="ET143" s="12">
        <v>27075.0</v>
      </c>
      <c r="EU143" s="12">
        <v>8184.0</v>
      </c>
      <c r="EV143" s="12">
        <v>17592.0</v>
      </c>
      <c r="EW143" s="12">
        <v>40650.0</v>
      </c>
      <c r="EX143" s="12">
        <v>6.048E8</v>
      </c>
      <c r="EY143" s="12"/>
      <c r="EZ143" s="12"/>
      <c r="FA143" s="12"/>
      <c r="FB143" s="12"/>
      <c r="FC143" s="18">
        <v>5.0425206583333336E7</v>
      </c>
      <c r="FD143" s="18">
        <v>1.7458278470295286E8</v>
      </c>
      <c r="FE143" s="13">
        <v>6.05102479E8</v>
      </c>
      <c r="FF143" s="17">
        <v>624538.0</v>
      </c>
      <c r="FG143" s="17">
        <v>624538.0</v>
      </c>
      <c r="FH143" s="12">
        <v>624563.0</v>
      </c>
      <c r="FI143" s="12">
        <v>624564.0</v>
      </c>
      <c r="FJ143" s="12">
        <v>945250.0</v>
      </c>
      <c r="FK143" s="12">
        <v>945251.0</v>
      </c>
      <c r="FL143" s="12">
        <v>945303.0</v>
      </c>
      <c r="FM143" s="12">
        <v>945304.0</v>
      </c>
      <c r="FN143" s="12">
        <v>1.0</v>
      </c>
      <c r="FO143" s="12">
        <v>0.0</v>
      </c>
      <c r="FP143" s="12">
        <v>0.0</v>
      </c>
      <c r="FQ143" s="12">
        <v>0.0</v>
      </c>
      <c r="FR143" s="13">
        <v>0.25</v>
      </c>
      <c r="FS143" s="13">
        <v>0.5</v>
      </c>
      <c r="FT143" s="13">
        <v>1.0</v>
      </c>
      <c r="FU143" s="12">
        <v>0.0</v>
      </c>
      <c r="FV143" s="12">
        <v>0.0</v>
      </c>
      <c r="FW143" s="12">
        <v>0.0</v>
      </c>
      <c r="FX143" s="12">
        <v>0.0</v>
      </c>
      <c r="FY143" s="13">
        <v>0.0</v>
      </c>
      <c r="FZ143" s="13">
        <v>0.0</v>
      </c>
      <c r="GA143" s="13">
        <v>0.0</v>
      </c>
      <c r="GB143" s="12">
        <v>0.0</v>
      </c>
      <c r="GC143" s="12">
        <v>1.0</v>
      </c>
      <c r="GD143" s="12">
        <v>2.0</v>
      </c>
      <c r="GE143" s="12">
        <v>3.0</v>
      </c>
      <c r="GF143" s="13">
        <v>1.5</v>
      </c>
      <c r="GG143" s="13">
        <v>1.2909944487358056</v>
      </c>
      <c r="GH143" s="13">
        <v>6.0</v>
      </c>
      <c r="GI143" s="12">
        <v>0.0</v>
      </c>
      <c r="GJ143" s="12">
        <v>0.0</v>
      </c>
      <c r="GK143" s="12">
        <v>0.0</v>
      </c>
      <c r="GL143" s="12">
        <v>1.0</v>
      </c>
      <c r="GM143" s="13">
        <v>0.25</v>
      </c>
      <c r="GN143" s="13">
        <v>0.5</v>
      </c>
      <c r="GO143" s="13">
        <v>1.0</v>
      </c>
      <c r="GP143" s="12">
        <v>1.0</v>
      </c>
      <c r="GQ143" s="12">
        <v>2.0</v>
      </c>
      <c r="GR143" s="12">
        <v>3.0</v>
      </c>
      <c r="GS143" s="12">
        <v>4.0</v>
      </c>
      <c r="GT143" s="13">
        <v>2.5</v>
      </c>
      <c r="GU143" s="13">
        <v>1.2909944487358056</v>
      </c>
      <c r="GV143" s="13">
        <v>10.0</v>
      </c>
      <c r="GW143" s="12">
        <v>7789.0</v>
      </c>
      <c r="GX143" s="12">
        <v>67343.0</v>
      </c>
      <c r="GY143" s="12">
        <v>148730.0</v>
      </c>
      <c r="GZ143" s="12">
        <v>19322.0</v>
      </c>
      <c r="HA143" s="13">
        <v>60796.0</v>
      </c>
      <c r="HB143" s="13">
        <v>64044.48009001244</v>
      </c>
      <c r="HC143" s="13">
        <v>243184.0</v>
      </c>
      <c r="HD143" s="12">
        <v>7789.0</v>
      </c>
      <c r="HE143" s="12">
        <v>67343.0</v>
      </c>
      <c r="HF143" s="12">
        <v>148730.0</v>
      </c>
      <c r="HG143" s="12">
        <v>19322.0</v>
      </c>
      <c r="HH143" s="13">
        <v>60796.0</v>
      </c>
      <c r="HI143" s="13">
        <v>64044.48009001244</v>
      </c>
      <c r="HJ143" s="13">
        <v>243184.0</v>
      </c>
      <c r="HK143" s="12"/>
      <c r="HL143" s="12"/>
      <c r="HM143" s="12"/>
      <c r="HN143" s="12"/>
      <c r="HO143" s="12"/>
      <c r="HP143" s="12"/>
      <c r="HQ143" s="12"/>
      <c r="HR143" s="12"/>
      <c r="HS143" s="12"/>
    </row>
    <row r="144" ht="13.5" customHeight="1">
      <c r="A144" s="12">
        <v>229277.0</v>
      </c>
      <c r="B144" s="13">
        <v>0.678571429</v>
      </c>
      <c r="C144" s="13" t="s">
        <v>644</v>
      </c>
      <c r="D144" s="39" t="s">
        <v>644</v>
      </c>
      <c r="E144" s="12">
        <v>1.0</v>
      </c>
      <c r="F144" s="40">
        <v>16.0</v>
      </c>
      <c r="G144" s="12">
        <v>4195329.0</v>
      </c>
      <c r="H144" s="12">
        <v>1047726.0</v>
      </c>
      <c r="I144" s="12">
        <v>229277.0</v>
      </c>
      <c r="J144" s="14">
        <v>0.027945601851851853</v>
      </c>
      <c r="K144" s="14">
        <v>0.02500462962962963</v>
      </c>
      <c r="L144" s="12" t="s">
        <v>39</v>
      </c>
      <c r="M144" s="17">
        <v>622781.0</v>
      </c>
      <c r="N144" s="17">
        <v>622781.0</v>
      </c>
      <c r="O144" s="12">
        <v>623092.0</v>
      </c>
      <c r="P144" s="12">
        <v>623092.0</v>
      </c>
      <c r="Q144" s="17">
        <v>624294.0</v>
      </c>
      <c r="R144" s="12">
        <v>624295.0</v>
      </c>
      <c r="S144" s="17">
        <v>624311.0</v>
      </c>
      <c r="T144" s="12">
        <v>624312.0</v>
      </c>
      <c r="U144" s="12">
        <v>623136.0</v>
      </c>
      <c r="V144" s="12">
        <v>623136.0</v>
      </c>
      <c r="W144" s="12">
        <v>624301.0</v>
      </c>
      <c r="X144" s="12">
        <v>624313.0</v>
      </c>
      <c r="Y144" s="12">
        <v>624302.0</v>
      </c>
      <c r="Z144" s="12">
        <v>624314.0</v>
      </c>
      <c r="AA144" s="12">
        <v>623167.0</v>
      </c>
      <c r="AB144" s="12">
        <v>623167.0</v>
      </c>
      <c r="AC144" s="17">
        <v>1.0</v>
      </c>
      <c r="AD144" s="17">
        <v>1.0</v>
      </c>
      <c r="AE144" s="12">
        <v>1.0</v>
      </c>
      <c r="AF144" s="12">
        <v>0.0</v>
      </c>
      <c r="AG144" s="17">
        <v>1.0</v>
      </c>
      <c r="AH144" s="12">
        <v>1.0</v>
      </c>
      <c r="AI144" s="17">
        <v>1.0</v>
      </c>
      <c r="AJ144" s="12">
        <v>0.0</v>
      </c>
      <c r="AK144" s="12">
        <v>1.0</v>
      </c>
      <c r="AL144" s="12">
        <v>0.0</v>
      </c>
      <c r="AM144" s="12">
        <v>1.0</v>
      </c>
      <c r="AN144" s="12">
        <v>0.0</v>
      </c>
      <c r="AO144" s="12">
        <v>0.0</v>
      </c>
      <c r="AP144" s="12">
        <v>1.0</v>
      </c>
      <c r="AQ144" s="12">
        <v>1.0</v>
      </c>
      <c r="AR144" s="12">
        <v>1.0</v>
      </c>
      <c r="AS144" s="18">
        <v>0.6875</v>
      </c>
      <c r="AT144" s="18">
        <v>0.47871355387816905</v>
      </c>
      <c r="AU144" s="13">
        <v>11.0</v>
      </c>
      <c r="AV144" s="12">
        <v>0.0</v>
      </c>
      <c r="AW144" s="12">
        <v>0.0</v>
      </c>
      <c r="AX144" s="12">
        <v>0.0</v>
      </c>
      <c r="AY144" s="12">
        <v>0.0</v>
      </c>
      <c r="AZ144" s="12">
        <v>0.0</v>
      </c>
      <c r="BA144" s="12">
        <v>0.0</v>
      </c>
      <c r="BB144" s="12">
        <v>0.0</v>
      </c>
      <c r="BC144" s="12">
        <v>0.0</v>
      </c>
      <c r="BD144" s="12">
        <v>0.0</v>
      </c>
      <c r="BE144" s="12">
        <v>0.0</v>
      </c>
      <c r="BF144" s="12">
        <v>0.0</v>
      </c>
      <c r="BG144" s="12">
        <v>0.0</v>
      </c>
      <c r="BH144" s="12">
        <v>0.0</v>
      </c>
      <c r="BI144" s="12">
        <v>0.0</v>
      </c>
      <c r="BJ144" s="12">
        <v>0.0</v>
      </c>
      <c r="BK144" s="12">
        <v>0.0</v>
      </c>
      <c r="BL144" s="18">
        <v>0.0</v>
      </c>
      <c r="BM144" s="18">
        <v>0.0</v>
      </c>
      <c r="BN144" s="13">
        <v>0.0</v>
      </c>
      <c r="BO144" s="12">
        <v>0.0</v>
      </c>
      <c r="BP144" s="12">
        <v>0.0</v>
      </c>
      <c r="BQ144" s="12">
        <v>0.0</v>
      </c>
      <c r="BR144" s="12">
        <v>0.0</v>
      </c>
      <c r="BS144" s="12">
        <v>0.0</v>
      </c>
      <c r="BT144" s="12">
        <v>0.0</v>
      </c>
      <c r="BU144" s="12">
        <v>0.0</v>
      </c>
      <c r="BV144" s="12">
        <v>3.0</v>
      </c>
      <c r="BW144" s="12">
        <v>0.0</v>
      </c>
      <c r="BX144" s="12">
        <v>0.0</v>
      </c>
      <c r="BY144" s="12">
        <v>0.0</v>
      </c>
      <c r="BZ144" s="12">
        <v>3.0</v>
      </c>
      <c r="CA144" s="12">
        <v>3.0</v>
      </c>
      <c r="CB144" s="12">
        <v>0.0</v>
      </c>
      <c r="CC144" s="12">
        <v>0.0</v>
      </c>
      <c r="CD144" s="12">
        <v>0.0</v>
      </c>
      <c r="CE144" s="18">
        <v>0.5625</v>
      </c>
      <c r="CF144" s="18">
        <v>1.2093386622447824</v>
      </c>
      <c r="CG144" s="13">
        <v>9.0</v>
      </c>
      <c r="CH144" s="12">
        <v>0.0</v>
      </c>
      <c r="CI144" s="12">
        <v>0.0</v>
      </c>
      <c r="CJ144" s="12">
        <v>0.0</v>
      </c>
      <c r="CK144" s="12">
        <v>0.0</v>
      </c>
      <c r="CL144" s="12">
        <v>0.0</v>
      </c>
      <c r="CM144" s="12">
        <v>0.0</v>
      </c>
      <c r="CN144" s="12">
        <v>0.0</v>
      </c>
      <c r="CO144" s="12">
        <v>1.0</v>
      </c>
      <c r="CP144" s="12">
        <v>0.0</v>
      </c>
      <c r="CQ144" s="12">
        <v>0.0</v>
      </c>
      <c r="CR144" s="12">
        <v>0.0</v>
      </c>
      <c r="CS144" s="12">
        <v>1.0</v>
      </c>
      <c r="CT144" s="12">
        <v>1.0</v>
      </c>
      <c r="CU144" s="12">
        <v>0.0</v>
      </c>
      <c r="CV144" s="12">
        <v>0.0</v>
      </c>
      <c r="CW144" s="12">
        <v>0.0</v>
      </c>
      <c r="CX144" s="18">
        <v>0.1875</v>
      </c>
      <c r="CY144" s="18">
        <v>0.4031128874149275</v>
      </c>
      <c r="CZ144" s="13">
        <v>3.0</v>
      </c>
      <c r="DA144" s="12">
        <v>1.0</v>
      </c>
      <c r="DB144" s="12">
        <v>1.0</v>
      </c>
      <c r="DC144" s="12">
        <v>1.0</v>
      </c>
      <c r="DD144" s="12">
        <v>9.0</v>
      </c>
      <c r="DE144" s="12">
        <v>1.0</v>
      </c>
      <c r="DF144" s="12">
        <v>1.0</v>
      </c>
      <c r="DG144" s="12">
        <v>1.0</v>
      </c>
      <c r="DH144" s="12">
        <v>9.0</v>
      </c>
      <c r="DI144" s="12">
        <v>1.0</v>
      </c>
      <c r="DJ144" s="12">
        <v>2.0</v>
      </c>
      <c r="DK144" s="12">
        <v>1.0</v>
      </c>
      <c r="DL144" s="12">
        <v>3.0</v>
      </c>
      <c r="DM144" s="12">
        <v>4.0</v>
      </c>
      <c r="DN144" s="12">
        <v>1.0</v>
      </c>
      <c r="DO144" s="12">
        <v>1.0</v>
      </c>
      <c r="DP144" s="12">
        <v>1.0</v>
      </c>
      <c r="DQ144" s="18">
        <v>2.375</v>
      </c>
      <c r="DR144" s="18">
        <v>2.7294688127912363</v>
      </c>
      <c r="DS144" s="13">
        <v>38.0</v>
      </c>
      <c r="DT144" s="12">
        <v>12637.0</v>
      </c>
      <c r="DU144" s="12">
        <v>6531.0</v>
      </c>
      <c r="DV144" s="12">
        <v>7039.0</v>
      </c>
      <c r="DW144" s="12">
        <v>38358.0</v>
      </c>
      <c r="DX144" s="12">
        <v>53011.0</v>
      </c>
      <c r="DY144" s="12">
        <v>42400.0</v>
      </c>
      <c r="DZ144" s="12">
        <v>38429.0</v>
      </c>
      <c r="EA144" s="12">
        <v>167733.0</v>
      </c>
      <c r="EB144" s="12">
        <v>1141399.0</v>
      </c>
      <c r="EC144" s="12">
        <v>28981.0</v>
      </c>
      <c r="ED144" s="12">
        <v>201232.0</v>
      </c>
      <c r="EE144" s="12">
        <v>43949.0</v>
      </c>
      <c r="EF144" s="12">
        <v>164666.0</v>
      </c>
      <c r="EG144" s="12">
        <v>53798.0</v>
      </c>
      <c r="EH144" s="12">
        <v>5617.0</v>
      </c>
      <c r="EI144" s="12">
        <v>37301.0</v>
      </c>
      <c r="EJ144" s="18">
        <v>127692.5625</v>
      </c>
      <c r="EK144" s="18">
        <v>277193.73444313125</v>
      </c>
      <c r="EL144" s="13">
        <v>2043081.0</v>
      </c>
      <c r="EM144" s="12">
        <v>12637.0</v>
      </c>
      <c r="EN144" s="12">
        <v>6531.0</v>
      </c>
      <c r="EO144" s="12">
        <v>7039.0</v>
      </c>
      <c r="EP144" s="12">
        <v>38358.0</v>
      </c>
      <c r="EQ144" s="12">
        <v>53011.0</v>
      </c>
      <c r="ER144" s="12">
        <v>42400.0</v>
      </c>
      <c r="ES144" s="12">
        <v>38429.0</v>
      </c>
      <c r="ET144" s="12">
        <v>167733.0</v>
      </c>
      <c r="EU144" s="12">
        <v>1141399.0</v>
      </c>
      <c r="EV144" s="12">
        <v>28981.0</v>
      </c>
      <c r="EW144" s="12">
        <v>201232.0</v>
      </c>
      <c r="EX144" s="12">
        <v>43949.0</v>
      </c>
      <c r="EY144" s="12">
        <v>164666.0</v>
      </c>
      <c r="EZ144" s="12">
        <v>53798.0</v>
      </c>
      <c r="FA144" s="12">
        <v>5617.0</v>
      </c>
      <c r="FB144" s="12">
        <v>37301.0</v>
      </c>
      <c r="FC144" s="18">
        <v>127692.5625</v>
      </c>
      <c r="FD144" s="18">
        <v>277193.73444313125</v>
      </c>
      <c r="FE144" s="13">
        <v>2043081.0</v>
      </c>
      <c r="FF144" s="17"/>
      <c r="FG144" s="17"/>
      <c r="FH144" s="12"/>
      <c r="FI144" s="12"/>
      <c r="FJ144" s="12"/>
      <c r="FK144" s="12"/>
      <c r="FL144" s="12"/>
      <c r="FM144" s="12"/>
      <c r="FN144" s="12"/>
      <c r="FO144" s="12"/>
      <c r="FP144" s="12"/>
      <c r="FQ144" s="12"/>
      <c r="FR144" s="13" t="e">
        <v>#DIV/0!</v>
      </c>
      <c r="FS144" s="13" t="e">
        <v>#DIV/0!</v>
      </c>
      <c r="FT144" s="13">
        <v>0.0</v>
      </c>
      <c r="FU144" s="12"/>
      <c r="FV144" s="12"/>
      <c r="FW144" s="12"/>
      <c r="FX144" s="12"/>
      <c r="FY144" s="13" t="e">
        <v>#DIV/0!</v>
      </c>
      <c r="FZ144" s="13" t="e">
        <v>#DIV/0!</v>
      </c>
      <c r="GA144" s="13">
        <v>0.0</v>
      </c>
      <c r="GB144" s="12"/>
      <c r="GC144" s="12"/>
      <c r="GD144" s="12"/>
      <c r="GE144" s="12"/>
      <c r="GF144" s="13" t="e">
        <v>#DIV/0!</v>
      </c>
      <c r="GG144" s="13" t="e">
        <v>#DIV/0!</v>
      </c>
      <c r="GH144" s="13">
        <v>0.0</v>
      </c>
      <c r="GI144" s="12"/>
      <c r="GJ144" s="12"/>
      <c r="GK144" s="12"/>
      <c r="GL144" s="12"/>
      <c r="GM144" s="13" t="e">
        <v>#DIV/0!</v>
      </c>
      <c r="GN144" s="13" t="e">
        <v>#DIV/0!</v>
      </c>
      <c r="GO144" s="13">
        <v>0.0</v>
      </c>
      <c r="GP144" s="12"/>
      <c r="GQ144" s="12"/>
      <c r="GR144" s="12"/>
      <c r="GS144" s="12"/>
      <c r="GT144" s="13" t="e">
        <v>#DIV/0!</v>
      </c>
      <c r="GU144" s="13" t="e">
        <v>#DIV/0!</v>
      </c>
      <c r="GV144" s="13">
        <v>0.0</v>
      </c>
      <c r="GW144" s="12"/>
      <c r="GX144" s="12"/>
      <c r="GY144" s="12"/>
      <c r="GZ144" s="12"/>
      <c r="HA144" s="13" t="e">
        <v>#DIV/0!</v>
      </c>
      <c r="HB144" s="13" t="e">
        <v>#DIV/0!</v>
      </c>
      <c r="HC144" s="13">
        <v>0.0</v>
      </c>
      <c r="HD144" s="12"/>
      <c r="HE144" s="12"/>
      <c r="HF144" s="12"/>
      <c r="HG144" s="12"/>
      <c r="HH144" s="13" t="e">
        <v>#DIV/0!</v>
      </c>
      <c r="HI144" s="13" t="e">
        <v>#DIV/0!</v>
      </c>
      <c r="HJ144" s="13">
        <v>0.0</v>
      </c>
      <c r="HK144" s="12"/>
      <c r="HL144" s="12"/>
      <c r="HM144" s="12"/>
      <c r="HN144" s="12"/>
      <c r="HO144" s="12"/>
      <c r="HP144" s="12"/>
      <c r="HQ144" s="12"/>
      <c r="HR144" s="12"/>
      <c r="HS144" s="12"/>
    </row>
    <row r="145" ht="13.5" customHeight="1">
      <c r="A145" s="12">
        <v>229280.0</v>
      </c>
      <c r="B145" s="13">
        <v>0.609230769</v>
      </c>
      <c r="C145" s="13" t="s">
        <v>644</v>
      </c>
      <c r="D145" s="39" t="s">
        <v>644</v>
      </c>
      <c r="E145" s="12">
        <v>1.0</v>
      </c>
      <c r="F145" s="40">
        <v>16.0</v>
      </c>
      <c r="G145" s="12">
        <v>4186382.0</v>
      </c>
      <c r="H145" s="12">
        <v>1045931.0</v>
      </c>
      <c r="I145" s="12">
        <v>229280.0</v>
      </c>
      <c r="J145" s="14">
        <v>0.008498842592592593</v>
      </c>
      <c r="K145" s="14">
        <v>0.02975925925925926</v>
      </c>
      <c r="L145" s="12" t="s">
        <v>39</v>
      </c>
      <c r="M145" s="17">
        <v>622781.0</v>
      </c>
      <c r="N145" s="17">
        <v>622781.0</v>
      </c>
      <c r="O145" s="12">
        <v>623092.0</v>
      </c>
      <c r="P145" s="12">
        <v>623092.0</v>
      </c>
      <c r="Q145" s="17">
        <v>624294.0</v>
      </c>
      <c r="R145" s="12">
        <v>624295.0</v>
      </c>
      <c r="S145" s="17">
        <v>624311.0</v>
      </c>
      <c r="T145" s="12">
        <v>624312.0</v>
      </c>
      <c r="U145" s="12">
        <v>623136.0</v>
      </c>
      <c r="V145" s="12">
        <v>623136.0</v>
      </c>
      <c r="W145" s="12">
        <v>624301.0</v>
      </c>
      <c r="X145" s="12">
        <v>624313.0</v>
      </c>
      <c r="Y145" s="12">
        <v>624302.0</v>
      </c>
      <c r="Z145" s="12">
        <v>624314.0</v>
      </c>
      <c r="AA145" s="12">
        <v>623167.0</v>
      </c>
      <c r="AB145" s="12">
        <v>623167.0</v>
      </c>
      <c r="AC145" s="17">
        <v>1.0</v>
      </c>
      <c r="AD145" s="17">
        <v>1.0</v>
      </c>
      <c r="AE145" s="12">
        <v>1.0</v>
      </c>
      <c r="AF145" s="12">
        <v>0.0</v>
      </c>
      <c r="AG145" s="17">
        <v>1.0</v>
      </c>
      <c r="AH145" s="12">
        <v>1.0</v>
      </c>
      <c r="AI145" s="17">
        <v>1.0</v>
      </c>
      <c r="AJ145" s="12">
        <v>1.0</v>
      </c>
      <c r="AK145" s="12">
        <v>1.0</v>
      </c>
      <c r="AL145" s="12">
        <v>0.0</v>
      </c>
      <c r="AM145" s="12">
        <v>0.0</v>
      </c>
      <c r="AN145" s="12">
        <v>1.0</v>
      </c>
      <c r="AO145" s="12">
        <v>0.0</v>
      </c>
      <c r="AP145" s="12">
        <v>1.0</v>
      </c>
      <c r="AQ145" s="12">
        <v>1.0</v>
      </c>
      <c r="AR145" s="12">
        <v>0.0</v>
      </c>
      <c r="AS145" s="18">
        <v>0.6875</v>
      </c>
      <c r="AT145" s="18">
        <v>0.47871355387816905</v>
      </c>
      <c r="AU145" s="13">
        <v>11.0</v>
      </c>
      <c r="AV145" s="12">
        <v>0.0</v>
      </c>
      <c r="AW145" s="12">
        <v>0.0</v>
      </c>
      <c r="AX145" s="12">
        <v>0.0</v>
      </c>
      <c r="AY145" s="12">
        <v>0.0</v>
      </c>
      <c r="AZ145" s="12">
        <v>0.0</v>
      </c>
      <c r="BA145" s="12">
        <v>0.0</v>
      </c>
      <c r="BB145" s="12">
        <v>0.0</v>
      </c>
      <c r="BC145" s="12">
        <v>0.0</v>
      </c>
      <c r="BD145" s="12">
        <v>0.0</v>
      </c>
      <c r="BE145" s="12">
        <v>1.0</v>
      </c>
      <c r="BF145" s="12">
        <v>0.0</v>
      </c>
      <c r="BG145" s="12">
        <v>0.0</v>
      </c>
      <c r="BH145" s="12">
        <v>0.0</v>
      </c>
      <c r="BI145" s="12">
        <v>0.0</v>
      </c>
      <c r="BJ145" s="12">
        <v>0.0</v>
      </c>
      <c r="BK145" s="12">
        <v>1.0</v>
      </c>
      <c r="BL145" s="18">
        <v>0.125</v>
      </c>
      <c r="BM145" s="18">
        <v>0.3415650255319866</v>
      </c>
      <c r="BN145" s="13">
        <v>2.0</v>
      </c>
      <c r="BO145" s="12">
        <v>0.0</v>
      </c>
      <c r="BP145" s="12">
        <v>0.0</v>
      </c>
      <c r="BQ145" s="12">
        <v>0.0</v>
      </c>
      <c r="BR145" s="12">
        <v>2.0</v>
      </c>
      <c r="BS145" s="12">
        <v>0.0</v>
      </c>
      <c r="BT145" s="12">
        <v>0.0</v>
      </c>
      <c r="BU145" s="12">
        <v>0.0</v>
      </c>
      <c r="BV145" s="12">
        <v>0.0</v>
      </c>
      <c r="BW145" s="12">
        <v>0.0</v>
      </c>
      <c r="BX145" s="12">
        <v>2.0</v>
      </c>
      <c r="BY145" s="12">
        <v>3.0</v>
      </c>
      <c r="BZ145" s="12">
        <v>0.0</v>
      </c>
      <c r="CA145" s="12">
        <v>3.0</v>
      </c>
      <c r="CB145" s="12">
        <v>0.0</v>
      </c>
      <c r="CC145" s="12">
        <v>0.0</v>
      </c>
      <c r="CD145" s="12">
        <v>3.0</v>
      </c>
      <c r="CE145" s="18">
        <v>0.8125</v>
      </c>
      <c r="CF145" s="18">
        <v>1.2763881332363862</v>
      </c>
      <c r="CG145" s="13">
        <v>13.0</v>
      </c>
      <c r="CH145" s="12">
        <v>0.0</v>
      </c>
      <c r="CI145" s="12">
        <v>0.0</v>
      </c>
      <c r="CJ145" s="12">
        <v>0.0</v>
      </c>
      <c r="CK145" s="12">
        <v>0.0</v>
      </c>
      <c r="CL145" s="12">
        <v>0.0</v>
      </c>
      <c r="CM145" s="12">
        <v>0.0</v>
      </c>
      <c r="CN145" s="12">
        <v>0.0</v>
      </c>
      <c r="CO145" s="12">
        <v>0.0</v>
      </c>
      <c r="CP145" s="12">
        <v>0.0</v>
      </c>
      <c r="CQ145" s="12">
        <v>0.0</v>
      </c>
      <c r="CR145" s="12">
        <v>1.0</v>
      </c>
      <c r="CS145" s="12">
        <v>0.0</v>
      </c>
      <c r="CT145" s="12">
        <v>1.0</v>
      </c>
      <c r="CU145" s="12">
        <v>0.0</v>
      </c>
      <c r="CV145" s="12">
        <v>0.0</v>
      </c>
      <c r="CW145" s="12">
        <v>1.0</v>
      </c>
      <c r="CX145" s="18">
        <v>0.1875</v>
      </c>
      <c r="CY145" s="18">
        <v>0.4031128874149275</v>
      </c>
      <c r="CZ145" s="13">
        <v>3.0</v>
      </c>
      <c r="DA145" s="12">
        <v>1.0</v>
      </c>
      <c r="DB145" s="12">
        <v>1.0</v>
      </c>
      <c r="DC145" s="12">
        <v>1.0</v>
      </c>
      <c r="DD145" s="12">
        <v>2.0</v>
      </c>
      <c r="DE145" s="12">
        <v>1.0</v>
      </c>
      <c r="DF145" s="12">
        <v>1.0</v>
      </c>
      <c r="DG145" s="12">
        <v>1.0</v>
      </c>
      <c r="DH145" s="12">
        <v>1.0</v>
      </c>
      <c r="DI145" s="12">
        <v>1.0</v>
      </c>
      <c r="DJ145" s="12">
        <v>1.0</v>
      </c>
      <c r="DK145" s="12">
        <v>2.0</v>
      </c>
      <c r="DL145" s="12">
        <v>1.0</v>
      </c>
      <c r="DM145" s="12">
        <v>3.0</v>
      </c>
      <c r="DN145" s="12">
        <v>1.0</v>
      </c>
      <c r="DO145" s="12">
        <v>1.0</v>
      </c>
      <c r="DP145" s="12">
        <v>1.0</v>
      </c>
      <c r="DQ145" s="18">
        <v>1.25</v>
      </c>
      <c r="DR145" s="18">
        <v>0.5773502691896257</v>
      </c>
      <c r="DS145" s="13">
        <v>20.0</v>
      </c>
      <c r="DT145" s="12">
        <v>14052.0</v>
      </c>
      <c r="DU145" s="12">
        <v>9873.0</v>
      </c>
      <c r="DV145" s="12">
        <v>7776.0</v>
      </c>
      <c r="DW145" s="12">
        <v>1409034.0</v>
      </c>
      <c r="DX145" s="12">
        <v>845282.0</v>
      </c>
      <c r="DY145" s="12">
        <v>29796.0</v>
      </c>
      <c r="DZ145" s="12">
        <v>162188.0</v>
      </c>
      <c r="EA145" s="12">
        <v>45192.0</v>
      </c>
      <c r="EB145" s="12">
        <v>111642.0</v>
      </c>
      <c r="EC145" s="12">
        <v>489319.0</v>
      </c>
      <c r="ED145" s="12">
        <v>5611163.0</v>
      </c>
      <c r="EE145" s="12">
        <v>1999400.0</v>
      </c>
      <c r="EF145" s="12">
        <v>915284.0</v>
      </c>
      <c r="EG145" s="12">
        <v>39302.0</v>
      </c>
      <c r="EH145" s="12">
        <v>3249.0</v>
      </c>
      <c r="EI145" s="12">
        <v>878172.0</v>
      </c>
      <c r="EJ145" s="18">
        <v>785670.25</v>
      </c>
      <c r="EK145" s="18">
        <v>1418876.521047339</v>
      </c>
      <c r="EL145" s="13">
        <v>1.2570724E7</v>
      </c>
      <c r="EM145" s="12">
        <v>14052.0</v>
      </c>
      <c r="EN145" s="12">
        <v>9873.0</v>
      </c>
      <c r="EO145" s="12">
        <v>7776.0</v>
      </c>
      <c r="EP145" s="12">
        <v>1409034.0</v>
      </c>
      <c r="EQ145" s="12">
        <v>845282.0</v>
      </c>
      <c r="ER145" s="12">
        <v>29796.0</v>
      </c>
      <c r="ES145" s="12">
        <v>162188.0</v>
      </c>
      <c r="ET145" s="12">
        <v>45192.0</v>
      </c>
      <c r="EU145" s="12">
        <v>111642.0</v>
      </c>
      <c r="EV145" s="12">
        <v>489319.0</v>
      </c>
      <c r="EW145" s="12">
        <v>5611163.0</v>
      </c>
      <c r="EX145" s="12">
        <v>1999400.0</v>
      </c>
      <c r="EY145" s="12">
        <v>915284.0</v>
      </c>
      <c r="EZ145" s="12">
        <v>39302.0</v>
      </c>
      <c r="FA145" s="12">
        <v>3249.0</v>
      </c>
      <c r="FB145" s="12">
        <v>878172.0</v>
      </c>
      <c r="FC145" s="18">
        <v>785670.25</v>
      </c>
      <c r="FD145" s="18">
        <v>1418876.521047339</v>
      </c>
      <c r="FE145" s="13">
        <v>1.2570724E7</v>
      </c>
      <c r="FF145" s="17">
        <v>624538.0</v>
      </c>
      <c r="FG145" s="17">
        <v>624538.0</v>
      </c>
      <c r="FH145" s="12">
        <v>624563.0</v>
      </c>
      <c r="FI145" s="12">
        <v>624564.0</v>
      </c>
      <c r="FJ145" s="12">
        <v>945250.0</v>
      </c>
      <c r="FK145" s="12">
        <v>945251.0</v>
      </c>
      <c r="FL145" s="12">
        <v>945303.0</v>
      </c>
      <c r="FM145" s="12">
        <v>945304.0</v>
      </c>
      <c r="FN145" s="12">
        <v>1.0</v>
      </c>
      <c r="FO145" s="12">
        <v>0.0</v>
      </c>
      <c r="FP145" s="12">
        <v>0.0</v>
      </c>
      <c r="FQ145" s="12">
        <v>0.0</v>
      </c>
      <c r="FR145" s="13">
        <v>0.25</v>
      </c>
      <c r="FS145" s="13">
        <v>0.5</v>
      </c>
      <c r="FT145" s="13">
        <v>1.0</v>
      </c>
      <c r="FU145" s="12">
        <v>0.0</v>
      </c>
      <c r="FV145" s="12">
        <v>0.0</v>
      </c>
      <c r="FW145" s="12">
        <v>0.0</v>
      </c>
      <c r="FX145" s="12">
        <v>0.0</v>
      </c>
      <c r="FY145" s="13">
        <v>0.0</v>
      </c>
      <c r="FZ145" s="13">
        <v>0.0</v>
      </c>
      <c r="GA145" s="13">
        <v>0.0</v>
      </c>
      <c r="GB145" s="12">
        <v>0.0</v>
      </c>
      <c r="GC145" s="12">
        <v>0.0</v>
      </c>
      <c r="GD145" s="12">
        <v>3.0</v>
      </c>
      <c r="GE145" s="12">
        <v>0.0</v>
      </c>
      <c r="GF145" s="13">
        <v>0.75</v>
      </c>
      <c r="GG145" s="13">
        <v>1.5</v>
      </c>
      <c r="GH145" s="13">
        <v>3.0</v>
      </c>
      <c r="GI145" s="12">
        <v>0.0</v>
      </c>
      <c r="GJ145" s="12">
        <v>0.0</v>
      </c>
      <c r="GK145" s="12">
        <v>1.0</v>
      </c>
      <c r="GL145" s="12">
        <v>0.0</v>
      </c>
      <c r="GM145" s="13">
        <v>0.25</v>
      </c>
      <c r="GN145" s="13">
        <v>0.5</v>
      </c>
      <c r="GO145" s="13">
        <v>1.0</v>
      </c>
      <c r="GP145" s="12">
        <v>1.0</v>
      </c>
      <c r="GQ145" s="12">
        <v>2.0</v>
      </c>
      <c r="GR145" s="12">
        <v>4.0</v>
      </c>
      <c r="GS145" s="12">
        <v>4.0</v>
      </c>
      <c r="GT145" s="13">
        <v>2.75</v>
      </c>
      <c r="GU145" s="13">
        <v>1.5</v>
      </c>
      <c r="GV145" s="13">
        <v>11.0</v>
      </c>
      <c r="GW145" s="12">
        <v>13618.0</v>
      </c>
      <c r="GX145" s="12">
        <v>381650.0</v>
      </c>
      <c r="GY145" s="12">
        <v>207786.0</v>
      </c>
      <c r="GZ145" s="12">
        <v>123489.0</v>
      </c>
      <c r="HA145" s="13">
        <v>181635.75</v>
      </c>
      <c r="HB145" s="13">
        <v>155242.33167186283</v>
      </c>
      <c r="HC145" s="13">
        <v>726543.0</v>
      </c>
      <c r="HD145" s="12">
        <v>13618.0</v>
      </c>
      <c r="HE145" s="12">
        <v>381650.0</v>
      </c>
      <c r="HF145" s="12">
        <v>207786.0</v>
      </c>
      <c r="HG145" s="12">
        <v>123489.0</v>
      </c>
      <c r="HH145" s="13">
        <v>181635.75</v>
      </c>
      <c r="HI145" s="13">
        <v>155242.33167186283</v>
      </c>
      <c r="HJ145" s="13">
        <v>726543.0</v>
      </c>
      <c r="HK145" s="12"/>
      <c r="HL145" s="12"/>
      <c r="HM145" s="12"/>
      <c r="HN145" s="12"/>
      <c r="HO145" s="12"/>
      <c r="HP145" s="12"/>
      <c r="HQ145" s="12"/>
      <c r="HR145" s="12"/>
      <c r="HS145" s="12"/>
    </row>
    <row r="146" ht="13.5" customHeight="1">
      <c r="A146" s="12">
        <v>229283.0</v>
      </c>
      <c r="B146" s="13">
        <v>0.737833595</v>
      </c>
      <c r="C146" s="13" t="s">
        <v>643</v>
      </c>
      <c r="D146" s="39" t="s">
        <v>644</v>
      </c>
      <c r="E146" s="12">
        <v>1.0</v>
      </c>
      <c r="F146" s="40">
        <v>16.0</v>
      </c>
      <c r="G146" s="12">
        <v>4194715.0</v>
      </c>
      <c r="H146" s="12">
        <v>1047726.0</v>
      </c>
      <c r="I146" s="12">
        <v>229283.0</v>
      </c>
      <c r="J146" s="14">
        <v>0.034645833333333334</v>
      </c>
      <c r="K146" s="14">
        <v>0.006641203703703704</v>
      </c>
      <c r="L146" s="12" t="s">
        <v>39</v>
      </c>
      <c r="M146" s="17">
        <v>622781.0</v>
      </c>
      <c r="N146" s="17">
        <v>622781.0</v>
      </c>
      <c r="O146" s="12">
        <v>623092.0</v>
      </c>
      <c r="P146" s="12">
        <v>623092.0</v>
      </c>
      <c r="Q146" s="17">
        <v>624294.0</v>
      </c>
      <c r="R146" s="12">
        <v>624295.0</v>
      </c>
      <c r="S146" s="17">
        <v>624311.0</v>
      </c>
      <c r="T146" s="12">
        <v>624312.0</v>
      </c>
      <c r="U146" s="12">
        <v>623136.0</v>
      </c>
      <c r="V146" s="12">
        <v>623136.0</v>
      </c>
      <c r="W146" s="12">
        <v>624301.0</v>
      </c>
      <c r="X146" s="12">
        <v>624313.0</v>
      </c>
      <c r="Y146" s="12">
        <v>624302.0</v>
      </c>
      <c r="Z146" s="12">
        <v>624314.0</v>
      </c>
      <c r="AA146" s="12">
        <v>623167.0</v>
      </c>
      <c r="AB146" s="12">
        <v>623167.0</v>
      </c>
      <c r="AC146" s="17">
        <v>1.0</v>
      </c>
      <c r="AD146" s="17">
        <v>1.0</v>
      </c>
      <c r="AE146" s="12">
        <v>1.0</v>
      </c>
      <c r="AF146" s="12">
        <v>1.0</v>
      </c>
      <c r="AG146" s="17">
        <v>1.0</v>
      </c>
      <c r="AH146" s="12">
        <v>1.0</v>
      </c>
      <c r="AI146" s="17">
        <v>1.0</v>
      </c>
      <c r="AJ146" s="12">
        <v>1.0</v>
      </c>
      <c r="AK146" s="12">
        <v>1.0</v>
      </c>
      <c r="AL146" s="12">
        <v>1.0</v>
      </c>
      <c r="AM146" s="12">
        <v>1.0</v>
      </c>
      <c r="AN146" s="12">
        <v>1.0</v>
      </c>
      <c r="AO146" s="12">
        <v>1.0</v>
      </c>
      <c r="AP146" s="12">
        <v>0.0</v>
      </c>
      <c r="AQ146" s="12">
        <v>1.0</v>
      </c>
      <c r="AR146" s="12">
        <v>1.0</v>
      </c>
      <c r="AS146" s="18">
        <v>0.9375</v>
      </c>
      <c r="AT146" s="18">
        <v>0.25</v>
      </c>
      <c r="AU146" s="13">
        <v>15.0</v>
      </c>
      <c r="AV146" s="12">
        <v>0.0</v>
      </c>
      <c r="AW146" s="12">
        <v>0.0</v>
      </c>
      <c r="AX146" s="12">
        <v>0.0</v>
      </c>
      <c r="AY146" s="12">
        <v>0.0</v>
      </c>
      <c r="AZ146" s="12">
        <v>0.0</v>
      </c>
      <c r="BA146" s="12">
        <v>0.0</v>
      </c>
      <c r="BB146" s="12">
        <v>0.0</v>
      </c>
      <c r="BC146" s="12">
        <v>0.0</v>
      </c>
      <c r="BD146" s="12">
        <v>0.0</v>
      </c>
      <c r="BE146" s="12">
        <v>0.0</v>
      </c>
      <c r="BF146" s="12">
        <v>0.0</v>
      </c>
      <c r="BG146" s="12">
        <v>0.0</v>
      </c>
      <c r="BH146" s="12">
        <v>0.0</v>
      </c>
      <c r="BI146" s="12">
        <v>0.0</v>
      </c>
      <c r="BJ146" s="12">
        <v>0.0</v>
      </c>
      <c r="BK146" s="12">
        <v>0.0</v>
      </c>
      <c r="BL146" s="18">
        <v>0.0</v>
      </c>
      <c r="BM146" s="18">
        <v>0.0</v>
      </c>
      <c r="BN146" s="13">
        <v>0.0</v>
      </c>
      <c r="BO146" s="12">
        <v>0.0</v>
      </c>
      <c r="BP146" s="12">
        <v>0.0</v>
      </c>
      <c r="BQ146" s="12">
        <v>0.0</v>
      </c>
      <c r="BR146" s="12">
        <v>0.0</v>
      </c>
      <c r="BS146" s="12">
        <v>0.0</v>
      </c>
      <c r="BT146" s="12">
        <v>0.0</v>
      </c>
      <c r="BU146" s="12">
        <v>0.0</v>
      </c>
      <c r="BV146" s="12">
        <v>0.0</v>
      </c>
      <c r="BW146" s="12">
        <v>0.0</v>
      </c>
      <c r="BX146" s="12">
        <v>0.0</v>
      </c>
      <c r="BY146" s="12">
        <v>0.0</v>
      </c>
      <c r="BZ146" s="12">
        <v>0.0</v>
      </c>
      <c r="CA146" s="12">
        <v>0.0</v>
      </c>
      <c r="CB146" s="12">
        <v>0.0</v>
      </c>
      <c r="CC146" s="12">
        <v>0.0</v>
      </c>
      <c r="CD146" s="12">
        <v>0.0</v>
      </c>
      <c r="CE146" s="18">
        <v>0.0</v>
      </c>
      <c r="CF146" s="18">
        <v>0.0</v>
      </c>
      <c r="CG146" s="13">
        <v>0.0</v>
      </c>
      <c r="CH146" s="12">
        <v>0.0</v>
      </c>
      <c r="CI146" s="12">
        <v>0.0</v>
      </c>
      <c r="CJ146" s="12">
        <v>0.0</v>
      </c>
      <c r="CK146" s="12">
        <v>0.0</v>
      </c>
      <c r="CL146" s="12">
        <v>0.0</v>
      </c>
      <c r="CM146" s="12">
        <v>0.0</v>
      </c>
      <c r="CN146" s="12">
        <v>0.0</v>
      </c>
      <c r="CO146" s="12">
        <v>0.0</v>
      </c>
      <c r="CP146" s="12">
        <v>0.0</v>
      </c>
      <c r="CQ146" s="12">
        <v>0.0</v>
      </c>
      <c r="CR146" s="12">
        <v>0.0</v>
      </c>
      <c r="CS146" s="12">
        <v>0.0</v>
      </c>
      <c r="CT146" s="12">
        <v>0.0</v>
      </c>
      <c r="CU146" s="12">
        <v>0.0</v>
      </c>
      <c r="CV146" s="12">
        <v>0.0</v>
      </c>
      <c r="CW146" s="12">
        <v>0.0</v>
      </c>
      <c r="CX146" s="18">
        <v>0.0</v>
      </c>
      <c r="CY146" s="18">
        <v>0.0</v>
      </c>
      <c r="CZ146" s="13">
        <v>0.0</v>
      </c>
      <c r="DA146" s="12">
        <v>1.0</v>
      </c>
      <c r="DB146" s="12">
        <v>1.0</v>
      </c>
      <c r="DC146" s="12">
        <v>1.0</v>
      </c>
      <c r="DD146" s="12">
        <v>1.0</v>
      </c>
      <c r="DE146" s="12">
        <v>1.0</v>
      </c>
      <c r="DF146" s="12">
        <v>1.0</v>
      </c>
      <c r="DG146" s="12">
        <v>1.0</v>
      </c>
      <c r="DH146" s="12">
        <v>1.0</v>
      </c>
      <c r="DI146" s="12">
        <v>1.0</v>
      </c>
      <c r="DJ146" s="12">
        <v>1.0</v>
      </c>
      <c r="DK146" s="12">
        <v>1.0</v>
      </c>
      <c r="DL146" s="12">
        <v>1.0</v>
      </c>
      <c r="DM146" s="12">
        <v>1.0</v>
      </c>
      <c r="DN146" s="12">
        <v>2.0</v>
      </c>
      <c r="DO146" s="12">
        <v>1.0</v>
      </c>
      <c r="DP146" s="12">
        <v>1.0</v>
      </c>
      <c r="DQ146" s="18">
        <v>1.0625</v>
      </c>
      <c r="DR146" s="18">
        <v>0.25</v>
      </c>
      <c r="DS146" s="13">
        <v>17.0</v>
      </c>
      <c r="DT146" s="12">
        <v>43870.0</v>
      </c>
      <c r="DU146" s="12">
        <v>39329.0</v>
      </c>
      <c r="DV146" s="12">
        <v>6646.0</v>
      </c>
      <c r="DW146" s="12">
        <v>43532.0</v>
      </c>
      <c r="DX146" s="12">
        <v>291669.0</v>
      </c>
      <c r="DY146" s="12">
        <v>42152.0</v>
      </c>
      <c r="DZ146" s="12">
        <v>49660.0</v>
      </c>
      <c r="EA146" s="12">
        <v>50662.0</v>
      </c>
      <c r="EB146" s="12">
        <v>11978.0</v>
      </c>
      <c r="EC146" s="12">
        <v>49179.0</v>
      </c>
      <c r="ED146" s="12">
        <v>179485.0</v>
      </c>
      <c r="EE146" s="12">
        <v>53047.0</v>
      </c>
      <c r="EF146" s="12">
        <v>139918.0</v>
      </c>
      <c r="EG146" s="12">
        <v>91201.0</v>
      </c>
      <c r="EH146" s="12">
        <v>6486.0</v>
      </c>
      <c r="EI146" s="12">
        <v>29713.0</v>
      </c>
      <c r="EJ146" s="18">
        <v>70532.9375</v>
      </c>
      <c r="EK146" s="18">
        <v>74879.04614818821</v>
      </c>
      <c r="EL146" s="13">
        <v>1128527.0</v>
      </c>
      <c r="EM146" s="12">
        <v>43870.0</v>
      </c>
      <c r="EN146" s="12">
        <v>39329.0</v>
      </c>
      <c r="EO146" s="12">
        <v>6646.0</v>
      </c>
      <c r="EP146" s="12">
        <v>43532.0</v>
      </c>
      <c r="EQ146" s="12">
        <v>291669.0</v>
      </c>
      <c r="ER146" s="12">
        <v>42152.0</v>
      </c>
      <c r="ES146" s="12">
        <v>49660.0</v>
      </c>
      <c r="ET146" s="12">
        <v>50662.0</v>
      </c>
      <c r="EU146" s="12">
        <v>11978.0</v>
      </c>
      <c r="EV146" s="12">
        <v>49179.0</v>
      </c>
      <c r="EW146" s="12">
        <v>179485.0</v>
      </c>
      <c r="EX146" s="12">
        <v>53047.0</v>
      </c>
      <c r="EY146" s="12">
        <v>139918.0</v>
      </c>
      <c r="EZ146" s="12">
        <v>91201.0</v>
      </c>
      <c r="FA146" s="12">
        <v>6486.0</v>
      </c>
      <c r="FB146" s="12">
        <v>29713.0</v>
      </c>
      <c r="FC146" s="18">
        <v>70532.9375</v>
      </c>
      <c r="FD146" s="18">
        <v>74879.04614818821</v>
      </c>
      <c r="FE146" s="13">
        <v>1128527.0</v>
      </c>
      <c r="FF146" s="17"/>
      <c r="FG146" s="17"/>
      <c r="FH146" s="12"/>
      <c r="FI146" s="12"/>
      <c r="FJ146" s="12"/>
      <c r="FK146" s="12"/>
      <c r="FL146" s="12"/>
      <c r="FM146" s="12"/>
      <c r="FN146" s="12"/>
      <c r="FO146" s="12"/>
      <c r="FP146" s="12"/>
      <c r="FQ146" s="12"/>
      <c r="FR146" s="13" t="e">
        <v>#DIV/0!</v>
      </c>
      <c r="FS146" s="13" t="e">
        <v>#DIV/0!</v>
      </c>
      <c r="FT146" s="13">
        <v>0.0</v>
      </c>
      <c r="FU146" s="12"/>
      <c r="FV146" s="12"/>
      <c r="FW146" s="12"/>
      <c r="FX146" s="12"/>
      <c r="FY146" s="13" t="e">
        <v>#DIV/0!</v>
      </c>
      <c r="FZ146" s="13" t="e">
        <v>#DIV/0!</v>
      </c>
      <c r="GA146" s="13">
        <v>0.0</v>
      </c>
      <c r="GB146" s="12"/>
      <c r="GC146" s="12"/>
      <c r="GD146" s="12"/>
      <c r="GE146" s="12"/>
      <c r="GF146" s="13" t="e">
        <v>#DIV/0!</v>
      </c>
      <c r="GG146" s="13" t="e">
        <v>#DIV/0!</v>
      </c>
      <c r="GH146" s="13">
        <v>0.0</v>
      </c>
      <c r="GI146" s="12"/>
      <c r="GJ146" s="12"/>
      <c r="GK146" s="12"/>
      <c r="GL146" s="12"/>
      <c r="GM146" s="13" t="e">
        <v>#DIV/0!</v>
      </c>
      <c r="GN146" s="13" t="e">
        <v>#DIV/0!</v>
      </c>
      <c r="GO146" s="13">
        <v>0.0</v>
      </c>
      <c r="GP146" s="12"/>
      <c r="GQ146" s="12"/>
      <c r="GR146" s="12"/>
      <c r="GS146" s="12"/>
      <c r="GT146" s="13" t="e">
        <v>#DIV/0!</v>
      </c>
      <c r="GU146" s="13" t="e">
        <v>#DIV/0!</v>
      </c>
      <c r="GV146" s="13">
        <v>0.0</v>
      </c>
      <c r="GW146" s="12"/>
      <c r="GX146" s="12"/>
      <c r="GY146" s="12"/>
      <c r="GZ146" s="12"/>
      <c r="HA146" s="13" t="e">
        <v>#DIV/0!</v>
      </c>
      <c r="HB146" s="13" t="e">
        <v>#DIV/0!</v>
      </c>
      <c r="HC146" s="13">
        <v>0.0</v>
      </c>
      <c r="HD146" s="12"/>
      <c r="HE146" s="12"/>
      <c r="HF146" s="12"/>
      <c r="HG146" s="12"/>
      <c r="HH146" s="13" t="e">
        <v>#DIV/0!</v>
      </c>
      <c r="HI146" s="13" t="e">
        <v>#DIV/0!</v>
      </c>
      <c r="HJ146" s="13">
        <v>0.0</v>
      </c>
      <c r="HK146" s="12"/>
      <c r="HL146" s="12"/>
      <c r="HM146" s="12"/>
      <c r="HN146" s="12"/>
      <c r="HO146" s="12"/>
      <c r="HP146" s="12"/>
      <c r="HQ146" s="12"/>
      <c r="HR146" s="12"/>
      <c r="HS146" s="12"/>
    </row>
    <row r="147" ht="13.5" customHeight="1">
      <c r="A147" s="12">
        <v>229284.0</v>
      </c>
      <c r="B147" s="13">
        <v>0.613651425</v>
      </c>
      <c r="C147" s="13" t="s">
        <v>644</v>
      </c>
      <c r="D147" s="39" t="s">
        <v>644</v>
      </c>
      <c r="E147" s="12">
        <v>1.0</v>
      </c>
      <c r="F147" s="40">
        <v>16.0</v>
      </c>
      <c r="G147" s="12">
        <v>4195191.0</v>
      </c>
      <c r="H147" s="12">
        <v>1047727.0</v>
      </c>
      <c r="I147" s="12">
        <v>229284.0</v>
      </c>
      <c r="J147" s="14">
        <v>0.017993055555555557</v>
      </c>
      <c r="K147" s="14">
        <v>0.015738425925925927</v>
      </c>
      <c r="L147" s="12" t="s">
        <v>39</v>
      </c>
      <c r="M147" s="17">
        <v>622781.0</v>
      </c>
      <c r="N147" s="17">
        <v>622781.0</v>
      </c>
      <c r="O147" s="12">
        <v>623092.0</v>
      </c>
      <c r="P147" s="12">
        <v>623092.0</v>
      </c>
      <c r="Q147" s="17">
        <v>624294.0</v>
      </c>
      <c r="R147" s="12">
        <v>624295.0</v>
      </c>
      <c r="S147" s="17">
        <v>624311.0</v>
      </c>
      <c r="T147" s="12">
        <v>624312.0</v>
      </c>
      <c r="U147" s="12">
        <v>623136.0</v>
      </c>
      <c r="V147" s="12">
        <v>623136.0</v>
      </c>
      <c r="W147" s="12">
        <v>624301.0</v>
      </c>
      <c r="X147" s="12">
        <v>624313.0</v>
      </c>
      <c r="Y147" s="12">
        <v>624302.0</v>
      </c>
      <c r="Z147" s="12">
        <v>624314.0</v>
      </c>
      <c r="AA147" s="12">
        <v>623167.0</v>
      </c>
      <c r="AB147" s="12">
        <v>623167.0</v>
      </c>
      <c r="AC147" s="17">
        <v>0.0</v>
      </c>
      <c r="AD147" s="17">
        <v>1.0</v>
      </c>
      <c r="AE147" s="12">
        <v>0.0</v>
      </c>
      <c r="AF147" s="12">
        <v>0.0</v>
      </c>
      <c r="AG147" s="17">
        <v>0.0</v>
      </c>
      <c r="AH147" s="12">
        <v>0.0</v>
      </c>
      <c r="AI147" s="17">
        <v>0.0</v>
      </c>
      <c r="AJ147" s="12">
        <v>1.0</v>
      </c>
      <c r="AK147" s="12">
        <v>1.0</v>
      </c>
      <c r="AL147" s="12">
        <v>0.0</v>
      </c>
      <c r="AM147" s="12">
        <v>0.0</v>
      </c>
      <c r="AN147" s="12">
        <v>0.0</v>
      </c>
      <c r="AO147" s="12">
        <v>1.0</v>
      </c>
      <c r="AP147" s="12">
        <v>0.0</v>
      </c>
      <c r="AQ147" s="12">
        <v>1.0</v>
      </c>
      <c r="AR147" s="12">
        <v>1.0</v>
      </c>
      <c r="AS147" s="18">
        <v>0.375</v>
      </c>
      <c r="AT147" s="18">
        <v>0.5</v>
      </c>
      <c r="AU147" s="13">
        <v>6.0</v>
      </c>
      <c r="AV147" s="12">
        <v>0.0</v>
      </c>
      <c r="AW147" s="12">
        <v>0.0</v>
      </c>
      <c r="AX147" s="12">
        <v>0.0</v>
      </c>
      <c r="AY147" s="12">
        <v>0.0</v>
      </c>
      <c r="AZ147" s="12">
        <v>0.0</v>
      </c>
      <c r="BA147" s="12">
        <v>0.0</v>
      </c>
      <c r="BB147" s="12">
        <v>0.0</v>
      </c>
      <c r="BC147" s="12">
        <v>0.0</v>
      </c>
      <c r="BD147" s="12">
        <v>0.0</v>
      </c>
      <c r="BE147" s="12">
        <v>0.0</v>
      </c>
      <c r="BF147" s="12">
        <v>0.0</v>
      </c>
      <c r="BG147" s="12">
        <v>0.0</v>
      </c>
      <c r="BH147" s="12">
        <v>0.0</v>
      </c>
      <c r="BI147" s="12">
        <v>0.0</v>
      </c>
      <c r="BJ147" s="12">
        <v>0.0</v>
      </c>
      <c r="BK147" s="12">
        <v>0.0</v>
      </c>
      <c r="BL147" s="18">
        <v>0.0</v>
      </c>
      <c r="BM147" s="18">
        <v>0.0</v>
      </c>
      <c r="BN147" s="13">
        <v>0.0</v>
      </c>
      <c r="BO147" s="12">
        <v>0.0</v>
      </c>
      <c r="BP147" s="12">
        <v>0.0</v>
      </c>
      <c r="BQ147" s="12">
        <v>0.0</v>
      </c>
      <c r="BR147" s="12">
        <v>2.0</v>
      </c>
      <c r="BS147" s="12">
        <v>2.0</v>
      </c>
      <c r="BT147" s="12">
        <v>0.0</v>
      </c>
      <c r="BU147" s="12">
        <v>0.0</v>
      </c>
      <c r="BV147" s="12">
        <v>0.0</v>
      </c>
      <c r="BW147" s="12">
        <v>0.0</v>
      </c>
      <c r="BX147" s="12">
        <v>0.0</v>
      </c>
      <c r="BY147" s="12">
        <v>1.0</v>
      </c>
      <c r="BZ147" s="12">
        <v>0.0</v>
      </c>
      <c r="CA147" s="12">
        <v>0.0</v>
      </c>
      <c r="CB147" s="12">
        <v>0.0</v>
      </c>
      <c r="CC147" s="12">
        <v>0.0</v>
      </c>
      <c r="CD147" s="12">
        <v>0.0</v>
      </c>
      <c r="CE147" s="18">
        <v>0.3125</v>
      </c>
      <c r="CF147" s="18">
        <v>0.704154339142587</v>
      </c>
      <c r="CG147" s="13">
        <v>5.0</v>
      </c>
      <c r="CH147" s="12">
        <v>0.0</v>
      </c>
      <c r="CI147" s="12">
        <v>0.0</v>
      </c>
      <c r="CJ147" s="12">
        <v>0.0</v>
      </c>
      <c r="CK147" s="12">
        <v>0.0</v>
      </c>
      <c r="CL147" s="12">
        <v>0.0</v>
      </c>
      <c r="CM147" s="12">
        <v>0.0</v>
      </c>
      <c r="CN147" s="12">
        <v>0.0</v>
      </c>
      <c r="CO147" s="12">
        <v>0.0</v>
      </c>
      <c r="CP147" s="12">
        <v>0.0</v>
      </c>
      <c r="CQ147" s="12">
        <v>0.0</v>
      </c>
      <c r="CR147" s="12">
        <v>0.0</v>
      </c>
      <c r="CS147" s="12">
        <v>0.0</v>
      </c>
      <c r="CT147" s="12">
        <v>0.0</v>
      </c>
      <c r="CU147" s="12">
        <v>0.0</v>
      </c>
      <c r="CV147" s="12">
        <v>0.0</v>
      </c>
      <c r="CW147" s="12">
        <v>0.0</v>
      </c>
      <c r="CX147" s="18">
        <v>0.0</v>
      </c>
      <c r="CY147" s="18">
        <v>0.0</v>
      </c>
      <c r="CZ147" s="13">
        <v>0.0</v>
      </c>
      <c r="DA147" s="12">
        <v>2.0</v>
      </c>
      <c r="DB147" s="12">
        <v>1.0</v>
      </c>
      <c r="DC147" s="12">
        <v>2.0</v>
      </c>
      <c r="DD147" s="12">
        <v>2.0</v>
      </c>
      <c r="DE147" s="12">
        <v>4.0</v>
      </c>
      <c r="DF147" s="12">
        <v>2.0</v>
      </c>
      <c r="DG147" s="12">
        <v>3.0</v>
      </c>
      <c r="DH147" s="12">
        <v>1.0</v>
      </c>
      <c r="DI147" s="12">
        <v>1.0</v>
      </c>
      <c r="DJ147" s="12">
        <v>3.0</v>
      </c>
      <c r="DK147" s="12">
        <v>2.0</v>
      </c>
      <c r="DL147" s="12">
        <v>2.0</v>
      </c>
      <c r="DM147" s="12">
        <v>1.0</v>
      </c>
      <c r="DN147" s="12">
        <v>2.0</v>
      </c>
      <c r="DO147" s="12">
        <v>1.0</v>
      </c>
      <c r="DP147" s="12">
        <v>1.0</v>
      </c>
      <c r="DQ147" s="18">
        <v>1.875</v>
      </c>
      <c r="DR147" s="18">
        <v>0.8850612031567836</v>
      </c>
      <c r="DS147" s="13">
        <v>30.0</v>
      </c>
      <c r="DT147" s="12">
        <v>53696.0</v>
      </c>
      <c r="DU147" s="12">
        <v>20748.0</v>
      </c>
      <c r="DV147" s="12">
        <v>61095.0</v>
      </c>
      <c r="DW147" s="12">
        <v>12677.0</v>
      </c>
      <c r="DX147" s="12">
        <v>132070.0</v>
      </c>
      <c r="DY147" s="12">
        <v>25810.0</v>
      </c>
      <c r="DZ147" s="12">
        <v>21011.0</v>
      </c>
      <c r="EA147" s="12">
        <v>50138.0</v>
      </c>
      <c r="EB147" s="12">
        <v>6162.0</v>
      </c>
      <c r="EC147" s="12">
        <v>37976.0</v>
      </c>
      <c r="ED147" s="12">
        <v>1157627.0</v>
      </c>
      <c r="EE147" s="12">
        <v>48637.0</v>
      </c>
      <c r="EF147" s="12">
        <v>107989.0</v>
      </c>
      <c r="EG147" s="12">
        <v>106787.0</v>
      </c>
      <c r="EH147" s="12">
        <v>138158.0</v>
      </c>
      <c r="EI147" s="12">
        <v>47649.0</v>
      </c>
      <c r="EJ147" s="18">
        <v>126764.375</v>
      </c>
      <c r="EK147" s="18">
        <v>278032.7058106354</v>
      </c>
      <c r="EL147" s="13">
        <v>2028230.0</v>
      </c>
      <c r="EM147" s="12">
        <v>53696.0</v>
      </c>
      <c r="EN147" s="12">
        <v>20748.0</v>
      </c>
      <c r="EO147" s="12">
        <v>61095.0</v>
      </c>
      <c r="EP147" s="12">
        <v>12677.0</v>
      </c>
      <c r="EQ147" s="12">
        <v>132070.0</v>
      </c>
      <c r="ER147" s="12">
        <v>25810.0</v>
      </c>
      <c r="ES147" s="12">
        <v>21011.0</v>
      </c>
      <c r="ET147" s="12">
        <v>50138.0</v>
      </c>
      <c r="EU147" s="12">
        <v>6162.0</v>
      </c>
      <c r="EV147" s="12">
        <v>37976.0</v>
      </c>
      <c r="EW147" s="12">
        <v>1157627.0</v>
      </c>
      <c r="EX147" s="12">
        <v>48637.0</v>
      </c>
      <c r="EY147" s="12">
        <v>107989.0</v>
      </c>
      <c r="EZ147" s="12">
        <v>106787.0</v>
      </c>
      <c r="FA147" s="12">
        <v>138158.0</v>
      </c>
      <c r="FB147" s="12">
        <v>47649.0</v>
      </c>
      <c r="FC147" s="18">
        <v>126764.375</v>
      </c>
      <c r="FD147" s="18">
        <v>278032.7058106354</v>
      </c>
      <c r="FE147" s="13">
        <v>2028230.0</v>
      </c>
      <c r="FF147" s="17"/>
      <c r="FG147" s="17"/>
      <c r="FH147" s="12"/>
      <c r="FI147" s="12"/>
      <c r="FJ147" s="12"/>
      <c r="FK147" s="12"/>
      <c r="FL147" s="12"/>
      <c r="FM147" s="12"/>
      <c r="FN147" s="12"/>
      <c r="FO147" s="12"/>
      <c r="FP147" s="12"/>
      <c r="FQ147" s="12"/>
      <c r="FR147" s="13" t="e">
        <v>#DIV/0!</v>
      </c>
      <c r="FS147" s="13" t="e">
        <v>#DIV/0!</v>
      </c>
      <c r="FT147" s="13">
        <v>0.0</v>
      </c>
      <c r="FU147" s="12"/>
      <c r="FV147" s="12"/>
      <c r="FW147" s="12"/>
      <c r="FX147" s="12"/>
      <c r="FY147" s="13" t="e">
        <v>#DIV/0!</v>
      </c>
      <c r="FZ147" s="13" t="e">
        <v>#DIV/0!</v>
      </c>
      <c r="GA147" s="13">
        <v>0.0</v>
      </c>
      <c r="GB147" s="12"/>
      <c r="GC147" s="12"/>
      <c r="GD147" s="12"/>
      <c r="GE147" s="12"/>
      <c r="GF147" s="13" t="e">
        <v>#DIV/0!</v>
      </c>
      <c r="GG147" s="13" t="e">
        <v>#DIV/0!</v>
      </c>
      <c r="GH147" s="13">
        <v>0.0</v>
      </c>
      <c r="GI147" s="12"/>
      <c r="GJ147" s="12"/>
      <c r="GK147" s="12"/>
      <c r="GL147" s="12"/>
      <c r="GM147" s="13" t="e">
        <v>#DIV/0!</v>
      </c>
      <c r="GN147" s="13" t="e">
        <v>#DIV/0!</v>
      </c>
      <c r="GO147" s="13">
        <v>0.0</v>
      </c>
      <c r="GP147" s="12"/>
      <c r="GQ147" s="12"/>
      <c r="GR147" s="12"/>
      <c r="GS147" s="12"/>
      <c r="GT147" s="13" t="e">
        <v>#DIV/0!</v>
      </c>
      <c r="GU147" s="13" t="e">
        <v>#DIV/0!</v>
      </c>
      <c r="GV147" s="13">
        <v>0.0</v>
      </c>
      <c r="GW147" s="12"/>
      <c r="GX147" s="12"/>
      <c r="GY147" s="12"/>
      <c r="GZ147" s="12"/>
      <c r="HA147" s="13" t="e">
        <v>#DIV/0!</v>
      </c>
      <c r="HB147" s="13" t="e">
        <v>#DIV/0!</v>
      </c>
      <c r="HC147" s="13">
        <v>0.0</v>
      </c>
      <c r="HD147" s="12"/>
      <c r="HE147" s="12"/>
      <c r="HF147" s="12"/>
      <c r="HG147" s="12"/>
      <c r="HH147" s="13" t="e">
        <v>#DIV/0!</v>
      </c>
      <c r="HI147" s="13" t="e">
        <v>#DIV/0!</v>
      </c>
      <c r="HJ147" s="13">
        <v>0.0</v>
      </c>
      <c r="HK147" s="12"/>
      <c r="HL147" s="12"/>
      <c r="HM147" s="12"/>
      <c r="HN147" s="12"/>
      <c r="HO147" s="12"/>
      <c r="HP147" s="12"/>
      <c r="HQ147" s="12"/>
      <c r="HR147" s="12"/>
      <c r="HS147" s="12"/>
    </row>
    <row r="148" ht="13.5" customHeight="1">
      <c r="A148" s="12">
        <v>229286.0</v>
      </c>
      <c r="B148" s="13">
        <v>0.68317757</v>
      </c>
      <c r="C148" s="13" t="s">
        <v>644</v>
      </c>
      <c r="D148" s="39" t="s">
        <v>644</v>
      </c>
      <c r="E148" s="12">
        <v>1.0</v>
      </c>
      <c r="F148" s="40">
        <v>16.0</v>
      </c>
      <c r="G148" s="12">
        <v>4187053.0</v>
      </c>
      <c r="H148" s="12">
        <v>1045748.0</v>
      </c>
      <c r="I148" s="12">
        <v>229286.0</v>
      </c>
      <c r="J148" s="14">
        <v>0.019362268518518518</v>
      </c>
      <c r="K148" s="14">
        <v>0.039114583333333335</v>
      </c>
      <c r="L148" s="12" t="s">
        <v>39</v>
      </c>
      <c r="M148" s="17">
        <v>622781.0</v>
      </c>
      <c r="N148" s="17">
        <v>622781.0</v>
      </c>
      <c r="O148" s="12">
        <v>623092.0</v>
      </c>
      <c r="P148" s="12">
        <v>623092.0</v>
      </c>
      <c r="Q148" s="17">
        <v>624294.0</v>
      </c>
      <c r="R148" s="12">
        <v>624295.0</v>
      </c>
      <c r="S148" s="17">
        <v>624311.0</v>
      </c>
      <c r="T148" s="12">
        <v>624312.0</v>
      </c>
      <c r="U148" s="12">
        <v>623136.0</v>
      </c>
      <c r="V148" s="12">
        <v>623136.0</v>
      </c>
      <c r="W148" s="12">
        <v>624301.0</v>
      </c>
      <c r="X148" s="12">
        <v>624313.0</v>
      </c>
      <c r="Y148" s="12">
        <v>624302.0</v>
      </c>
      <c r="Z148" s="12">
        <v>624314.0</v>
      </c>
      <c r="AA148" s="12">
        <v>623167.0</v>
      </c>
      <c r="AB148" s="12">
        <v>623167.0</v>
      </c>
      <c r="AC148" s="17">
        <v>1.0</v>
      </c>
      <c r="AD148" s="17">
        <v>1.0</v>
      </c>
      <c r="AE148" s="12">
        <v>1.0</v>
      </c>
      <c r="AF148" s="12">
        <v>1.0</v>
      </c>
      <c r="AG148" s="17">
        <v>1.0</v>
      </c>
      <c r="AH148" s="12">
        <v>1.0</v>
      </c>
      <c r="AI148" s="17">
        <v>1.0</v>
      </c>
      <c r="AJ148" s="12">
        <v>0.0</v>
      </c>
      <c r="AK148" s="12">
        <v>1.0</v>
      </c>
      <c r="AL148" s="12">
        <v>1.0</v>
      </c>
      <c r="AM148" s="12">
        <v>1.0</v>
      </c>
      <c r="AN148" s="12">
        <v>0.0</v>
      </c>
      <c r="AO148" s="12">
        <v>0.0</v>
      </c>
      <c r="AP148" s="12">
        <v>0.0</v>
      </c>
      <c r="AQ148" s="12">
        <v>0.0</v>
      </c>
      <c r="AR148" s="12">
        <v>1.0</v>
      </c>
      <c r="AS148" s="18">
        <v>0.6875</v>
      </c>
      <c r="AT148" s="18">
        <v>0.47871355387816905</v>
      </c>
      <c r="AU148" s="13">
        <v>11.0</v>
      </c>
      <c r="AV148" s="12">
        <v>0.0</v>
      </c>
      <c r="AW148" s="12">
        <v>0.0</v>
      </c>
      <c r="AX148" s="12">
        <v>0.0</v>
      </c>
      <c r="AY148" s="12">
        <v>0.0</v>
      </c>
      <c r="AZ148" s="12">
        <v>0.0</v>
      </c>
      <c r="BA148" s="12">
        <v>0.0</v>
      </c>
      <c r="BB148" s="12">
        <v>0.0</v>
      </c>
      <c r="BC148" s="12">
        <v>0.0</v>
      </c>
      <c r="BD148" s="12">
        <v>0.0</v>
      </c>
      <c r="BE148" s="12">
        <v>0.0</v>
      </c>
      <c r="BF148" s="12">
        <v>0.0</v>
      </c>
      <c r="BG148" s="12">
        <v>0.0</v>
      </c>
      <c r="BH148" s="12">
        <v>0.0</v>
      </c>
      <c r="BI148" s="12">
        <v>0.0</v>
      </c>
      <c r="BJ148" s="12">
        <v>0.0</v>
      </c>
      <c r="BK148" s="12">
        <v>0.0</v>
      </c>
      <c r="BL148" s="18">
        <v>0.0</v>
      </c>
      <c r="BM148" s="18">
        <v>0.0</v>
      </c>
      <c r="BN148" s="13">
        <v>0.0</v>
      </c>
      <c r="BO148" s="12">
        <v>0.0</v>
      </c>
      <c r="BP148" s="12">
        <v>0.0</v>
      </c>
      <c r="BQ148" s="12">
        <v>0.0</v>
      </c>
      <c r="BR148" s="12">
        <v>0.0</v>
      </c>
      <c r="BS148" s="12">
        <v>0.0</v>
      </c>
      <c r="BT148" s="12">
        <v>0.0</v>
      </c>
      <c r="BU148" s="12">
        <v>0.0</v>
      </c>
      <c r="BV148" s="12">
        <v>0.0</v>
      </c>
      <c r="BW148" s="12">
        <v>0.0</v>
      </c>
      <c r="BX148" s="12">
        <v>0.0</v>
      </c>
      <c r="BY148" s="12">
        <v>0.0</v>
      </c>
      <c r="BZ148" s="12">
        <v>0.0</v>
      </c>
      <c r="CA148" s="12">
        <v>3.0</v>
      </c>
      <c r="CB148" s="12">
        <v>0.0</v>
      </c>
      <c r="CC148" s="12">
        <v>0.0</v>
      </c>
      <c r="CD148" s="12">
        <v>0.0</v>
      </c>
      <c r="CE148" s="18">
        <v>0.1875</v>
      </c>
      <c r="CF148" s="18">
        <v>0.75</v>
      </c>
      <c r="CG148" s="13">
        <v>3.0</v>
      </c>
      <c r="CH148" s="12">
        <v>0.0</v>
      </c>
      <c r="CI148" s="12">
        <v>0.0</v>
      </c>
      <c r="CJ148" s="12">
        <v>0.0</v>
      </c>
      <c r="CK148" s="12">
        <v>0.0</v>
      </c>
      <c r="CL148" s="12">
        <v>0.0</v>
      </c>
      <c r="CM148" s="12">
        <v>0.0</v>
      </c>
      <c r="CN148" s="12">
        <v>0.0</v>
      </c>
      <c r="CO148" s="12">
        <v>0.0</v>
      </c>
      <c r="CP148" s="12">
        <v>0.0</v>
      </c>
      <c r="CQ148" s="12">
        <v>0.0</v>
      </c>
      <c r="CR148" s="12">
        <v>0.0</v>
      </c>
      <c r="CS148" s="12">
        <v>0.0</v>
      </c>
      <c r="CT148" s="12">
        <v>1.0</v>
      </c>
      <c r="CU148" s="12">
        <v>0.0</v>
      </c>
      <c r="CV148" s="12">
        <v>0.0</v>
      </c>
      <c r="CW148" s="12">
        <v>0.0</v>
      </c>
      <c r="CX148" s="18">
        <v>0.0625</v>
      </c>
      <c r="CY148" s="18">
        <v>0.25</v>
      </c>
      <c r="CZ148" s="13">
        <v>1.0</v>
      </c>
      <c r="DA148" s="12">
        <v>1.0</v>
      </c>
      <c r="DB148" s="12">
        <v>1.0</v>
      </c>
      <c r="DC148" s="12">
        <v>1.0</v>
      </c>
      <c r="DD148" s="12">
        <v>1.0</v>
      </c>
      <c r="DE148" s="12">
        <v>1.0</v>
      </c>
      <c r="DF148" s="12">
        <v>1.0</v>
      </c>
      <c r="DG148" s="12">
        <v>1.0</v>
      </c>
      <c r="DH148" s="12">
        <v>4.0</v>
      </c>
      <c r="DI148" s="12">
        <v>1.0</v>
      </c>
      <c r="DJ148" s="12">
        <v>1.0</v>
      </c>
      <c r="DK148" s="12">
        <v>1.0</v>
      </c>
      <c r="DL148" s="12">
        <v>15.0</v>
      </c>
      <c r="DM148" s="12">
        <v>5.0</v>
      </c>
      <c r="DN148" s="12">
        <v>57.0</v>
      </c>
      <c r="DO148" s="12">
        <v>2.0</v>
      </c>
      <c r="DP148" s="12">
        <v>1.0</v>
      </c>
      <c r="DQ148" s="18">
        <v>5.875</v>
      </c>
      <c r="DR148" s="18">
        <v>14.08959426905781</v>
      </c>
      <c r="DS148" s="13">
        <v>94.0</v>
      </c>
      <c r="DT148" s="12">
        <v>8372.0</v>
      </c>
      <c r="DU148" s="12">
        <v>22469.0</v>
      </c>
      <c r="DV148" s="12">
        <v>2381.0</v>
      </c>
      <c r="DW148" s="12">
        <v>23834.0</v>
      </c>
      <c r="DX148" s="12">
        <v>46166.0</v>
      </c>
      <c r="DY148" s="12">
        <v>14543.0</v>
      </c>
      <c r="DZ148" s="12">
        <v>31864.0</v>
      </c>
      <c r="EA148" s="12">
        <v>37579.0</v>
      </c>
      <c r="EB148" s="12">
        <v>4755.0</v>
      </c>
      <c r="EC148" s="12">
        <v>16102.0</v>
      </c>
      <c r="ED148" s="12">
        <v>121661.0</v>
      </c>
      <c r="EE148" s="12">
        <v>36985.0</v>
      </c>
      <c r="EF148" s="12">
        <v>221127.0</v>
      </c>
      <c r="EG148" s="12">
        <v>6.048E8</v>
      </c>
      <c r="EH148" s="12">
        <v>5599.0</v>
      </c>
      <c r="EI148" s="12">
        <v>7419.0</v>
      </c>
      <c r="EJ148" s="18">
        <v>3.78375535E7</v>
      </c>
      <c r="EK148" s="18">
        <v>1.511899961584402E8</v>
      </c>
      <c r="EL148" s="13">
        <v>6.05400856E8</v>
      </c>
      <c r="EM148" s="12">
        <v>8372.0</v>
      </c>
      <c r="EN148" s="12">
        <v>22469.0</v>
      </c>
      <c r="EO148" s="12">
        <v>2381.0</v>
      </c>
      <c r="EP148" s="12">
        <v>23834.0</v>
      </c>
      <c r="EQ148" s="12">
        <v>46166.0</v>
      </c>
      <c r="ER148" s="12">
        <v>14543.0</v>
      </c>
      <c r="ES148" s="12">
        <v>31864.0</v>
      </c>
      <c r="ET148" s="12">
        <v>37579.0</v>
      </c>
      <c r="EU148" s="12">
        <v>4755.0</v>
      </c>
      <c r="EV148" s="12">
        <v>16102.0</v>
      </c>
      <c r="EW148" s="12">
        <v>121661.0</v>
      </c>
      <c r="EX148" s="12">
        <v>36985.0</v>
      </c>
      <c r="EY148" s="12">
        <v>221127.0</v>
      </c>
      <c r="EZ148" s="12">
        <v>6.048E8</v>
      </c>
      <c r="FA148" s="12">
        <v>5599.0</v>
      </c>
      <c r="FB148" s="12">
        <v>7419.0</v>
      </c>
      <c r="FC148" s="18">
        <v>3.78375535E7</v>
      </c>
      <c r="FD148" s="18">
        <v>1.511899961584402E8</v>
      </c>
      <c r="FE148" s="13">
        <v>6.05400856E8</v>
      </c>
      <c r="FF148" s="17">
        <v>624538.0</v>
      </c>
      <c r="FG148" s="17">
        <v>624538.0</v>
      </c>
      <c r="FH148" s="12">
        <v>624563.0</v>
      </c>
      <c r="FI148" s="12">
        <v>624564.0</v>
      </c>
      <c r="FJ148" s="12">
        <v>945250.0</v>
      </c>
      <c r="FK148" s="12">
        <v>945251.0</v>
      </c>
      <c r="FL148" s="12">
        <v>945303.0</v>
      </c>
      <c r="FM148" s="12">
        <v>945304.0</v>
      </c>
      <c r="FN148" s="12">
        <v>1.0</v>
      </c>
      <c r="FO148" s="12">
        <v>0.0</v>
      </c>
      <c r="FP148" s="12">
        <v>1.0</v>
      </c>
      <c r="FQ148" s="12">
        <v>1.0</v>
      </c>
      <c r="FR148" s="13">
        <v>0.75</v>
      </c>
      <c r="FS148" s="13">
        <v>0.5</v>
      </c>
      <c r="FT148" s="13">
        <v>3.0</v>
      </c>
      <c r="FU148" s="12">
        <v>0.0</v>
      </c>
      <c r="FV148" s="12">
        <v>0.0</v>
      </c>
      <c r="FW148" s="12">
        <v>0.0</v>
      </c>
      <c r="FX148" s="12">
        <v>0.0</v>
      </c>
      <c r="FY148" s="13">
        <v>0.0</v>
      </c>
      <c r="FZ148" s="13">
        <v>0.0</v>
      </c>
      <c r="GA148" s="13">
        <v>0.0</v>
      </c>
      <c r="GB148" s="12">
        <v>0.0</v>
      </c>
      <c r="GC148" s="12">
        <v>0.0</v>
      </c>
      <c r="GD148" s="12">
        <v>0.0</v>
      </c>
      <c r="GE148" s="12">
        <v>0.0</v>
      </c>
      <c r="GF148" s="13">
        <v>0.0</v>
      </c>
      <c r="GG148" s="13">
        <v>0.0</v>
      </c>
      <c r="GH148" s="13">
        <v>0.0</v>
      </c>
      <c r="GI148" s="12">
        <v>0.0</v>
      </c>
      <c r="GJ148" s="12">
        <v>0.0</v>
      </c>
      <c r="GK148" s="12">
        <v>0.0</v>
      </c>
      <c r="GL148" s="12">
        <v>0.0</v>
      </c>
      <c r="GM148" s="13">
        <v>0.0</v>
      </c>
      <c r="GN148" s="13">
        <v>0.0</v>
      </c>
      <c r="GO148" s="13">
        <v>0.0</v>
      </c>
      <c r="GP148" s="12">
        <v>1.0</v>
      </c>
      <c r="GQ148" s="12">
        <v>7.0</v>
      </c>
      <c r="GR148" s="12">
        <v>1.0</v>
      </c>
      <c r="GS148" s="12">
        <v>1.0</v>
      </c>
      <c r="GT148" s="13">
        <v>2.5</v>
      </c>
      <c r="GU148" s="13">
        <v>3.0</v>
      </c>
      <c r="GV148" s="13">
        <v>10.0</v>
      </c>
      <c r="GW148" s="12">
        <v>7708.0</v>
      </c>
      <c r="GX148" s="12">
        <v>18767.0</v>
      </c>
      <c r="GY148" s="12">
        <v>47173.0</v>
      </c>
      <c r="GZ148" s="12">
        <v>97141.0</v>
      </c>
      <c r="HA148" s="13">
        <v>42697.25</v>
      </c>
      <c r="HB148" s="13">
        <v>39921.000040705396</v>
      </c>
      <c r="HC148" s="13">
        <v>170789.0</v>
      </c>
      <c r="HD148" s="12">
        <v>7708.0</v>
      </c>
      <c r="HE148" s="12">
        <v>18767.0</v>
      </c>
      <c r="HF148" s="12">
        <v>47173.0</v>
      </c>
      <c r="HG148" s="12">
        <v>97141.0</v>
      </c>
      <c r="HH148" s="13">
        <v>42697.25</v>
      </c>
      <c r="HI148" s="13">
        <v>39921.000040705396</v>
      </c>
      <c r="HJ148" s="13">
        <v>170789.0</v>
      </c>
      <c r="HK148" s="12"/>
      <c r="HL148" s="12"/>
      <c r="HM148" s="12"/>
      <c r="HN148" s="12"/>
      <c r="HO148" s="12"/>
      <c r="HP148" s="12"/>
      <c r="HQ148" s="12"/>
      <c r="HR148" s="12"/>
      <c r="HS148" s="12"/>
    </row>
    <row r="149" ht="13.5" customHeight="1">
      <c r="A149" s="12">
        <v>229290.0</v>
      </c>
      <c r="B149" s="13">
        <v>0.740774908</v>
      </c>
      <c r="C149" s="13" t="s">
        <v>643</v>
      </c>
      <c r="D149" s="39" t="s">
        <v>644</v>
      </c>
      <c r="E149" s="12">
        <v>1.0</v>
      </c>
      <c r="F149" s="40">
        <v>16.0</v>
      </c>
      <c r="G149" s="12">
        <v>4188338.0</v>
      </c>
      <c r="H149" s="12">
        <v>1045748.0</v>
      </c>
      <c r="I149" s="12">
        <v>229290.0</v>
      </c>
      <c r="J149" s="14">
        <v>0.010042824074074074</v>
      </c>
      <c r="K149" s="14">
        <v>5.034722222222222E-4</v>
      </c>
      <c r="L149" s="12" t="s">
        <v>39</v>
      </c>
      <c r="M149" s="17">
        <v>622781.0</v>
      </c>
      <c r="N149" s="17">
        <v>622781.0</v>
      </c>
      <c r="O149" s="12">
        <v>623092.0</v>
      </c>
      <c r="P149" s="12">
        <v>623092.0</v>
      </c>
      <c r="Q149" s="17">
        <v>624294.0</v>
      </c>
      <c r="R149" s="12">
        <v>624295.0</v>
      </c>
      <c r="S149" s="17">
        <v>624311.0</v>
      </c>
      <c r="T149" s="12">
        <v>624312.0</v>
      </c>
      <c r="U149" s="12">
        <v>623136.0</v>
      </c>
      <c r="V149" s="12">
        <v>623136.0</v>
      </c>
      <c r="W149" s="12">
        <v>624301.0</v>
      </c>
      <c r="X149" s="12">
        <v>624313.0</v>
      </c>
      <c r="Y149" s="12">
        <v>624302.0</v>
      </c>
      <c r="Z149" s="12">
        <v>624314.0</v>
      </c>
      <c r="AA149" s="12">
        <v>623167.0</v>
      </c>
      <c r="AB149" s="12">
        <v>623167.0</v>
      </c>
      <c r="AC149" s="17">
        <v>1.0</v>
      </c>
      <c r="AD149" s="17">
        <v>0.0</v>
      </c>
      <c r="AE149" s="12">
        <v>1.0</v>
      </c>
      <c r="AF149" s="12">
        <v>0.0</v>
      </c>
      <c r="AG149" s="17">
        <v>1.0</v>
      </c>
      <c r="AH149" s="12">
        <v>1.0</v>
      </c>
      <c r="AI149" s="17">
        <v>1.0</v>
      </c>
      <c r="AJ149" s="12">
        <v>1.0</v>
      </c>
      <c r="AK149" s="12">
        <v>1.0</v>
      </c>
      <c r="AL149" s="12">
        <v>1.0</v>
      </c>
      <c r="AM149" s="12">
        <v>1.0</v>
      </c>
      <c r="AN149" s="12">
        <v>0.0</v>
      </c>
      <c r="AO149" s="12">
        <v>1.0</v>
      </c>
      <c r="AP149" s="12">
        <v>1.0</v>
      </c>
      <c r="AQ149" s="12">
        <v>1.0</v>
      </c>
      <c r="AR149" s="12">
        <v>1.0</v>
      </c>
      <c r="AS149" s="18">
        <v>0.8125</v>
      </c>
      <c r="AT149" s="18">
        <v>0.4031128874149275</v>
      </c>
      <c r="AU149" s="13">
        <v>13.0</v>
      </c>
      <c r="AV149" s="12">
        <v>0.0</v>
      </c>
      <c r="AW149" s="12">
        <v>0.0</v>
      </c>
      <c r="AX149" s="12">
        <v>0.0</v>
      </c>
      <c r="AY149" s="12">
        <v>0.0</v>
      </c>
      <c r="AZ149" s="12">
        <v>0.0</v>
      </c>
      <c r="BA149" s="12">
        <v>0.0</v>
      </c>
      <c r="BB149" s="12">
        <v>0.0</v>
      </c>
      <c r="BC149" s="12">
        <v>0.0</v>
      </c>
      <c r="BD149" s="12">
        <v>0.0</v>
      </c>
      <c r="BE149" s="12">
        <v>0.0</v>
      </c>
      <c r="BF149" s="12">
        <v>0.0</v>
      </c>
      <c r="BG149" s="12">
        <v>0.0</v>
      </c>
      <c r="BH149" s="12">
        <v>0.0</v>
      </c>
      <c r="BI149" s="12">
        <v>0.0</v>
      </c>
      <c r="BJ149" s="12">
        <v>0.0</v>
      </c>
      <c r="BK149" s="12">
        <v>0.0</v>
      </c>
      <c r="BL149" s="18">
        <v>0.0</v>
      </c>
      <c r="BM149" s="18">
        <v>0.0</v>
      </c>
      <c r="BN149" s="13">
        <v>0.0</v>
      </c>
      <c r="BO149" s="12">
        <v>0.0</v>
      </c>
      <c r="BP149" s="12">
        <v>0.0</v>
      </c>
      <c r="BQ149" s="12">
        <v>0.0</v>
      </c>
      <c r="BR149" s="12">
        <v>0.0</v>
      </c>
      <c r="BS149" s="12">
        <v>0.0</v>
      </c>
      <c r="BT149" s="12">
        <v>0.0</v>
      </c>
      <c r="BU149" s="12">
        <v>0.0</v>
      </c>
      <c r="BV149" s="12">
        <v>0.0</v>
      </c>
      <c r="BW149" s="12">
        <v>0.0</v>
      </c>
      <c r="BX149" s="12">
        <v>0.0</v>
      </c>
      <c r="BY149" s="12">
        <v>0.0</v>
      </c>
      <c r="BZ149" s="12">
        <v>0.0</v>
      </c>
      <c r="CA149" s="12">
        <v>0.0</v>
      </c>
      <c r="CB149" s="12">
        <v>0.0</v>
      </c>
      <c r="CC149" s="12">
        <v>0.0</v>
      </c>
      <c r="CD149" s="12">
        <v>0.0</v>
      </c>
      <c r="CE149" s="18">
        <v>0.0</v>
      </c>
      <c r="CF149" s="18">
        <v>0.0</v>
      </c>
      <c r="CG149" s="13">
        <v>0.0</v>
      </c>
      <c r="CH149" s="12">
        <v>0.0</v>
      </c>
      <c r="CI149" s="12">
        <v>0.0</v>
      </c>
      <c r="CJ149" s="12">
        <v>0.0</v>
      </c>
      <c r="CK149" s="12">
        <v>0.0</v>
      </c>
      <c r="CL149" s="12">
        <v>0.0</v>
      </c>
      <c r="CM149" s="12">
        <v>0.0</v>
      </c>
      <c r="CN149" s="12">
        <v>0.0</v>
      </c>
      <c r="CO149" s="12">
        <v>0.0</v>
      </c>
      <c r="CP149" s="12">
        <v>0.0</v>
      </c>
      <c r="CQ149" s="12">
        <v>0.0</v>
      </c>
      <c r="CR149" s="12">
        <v>0.0</v>
      </c>
      <c r="CS149" s="12">
        <v>0.0</v>
      </c>
      <c r="CT149" s="12">
        <v>0.0</v>
      </c>
      <c r="CU149" s="12">
        <v>0.0</v>
      </c>
      <c r="CV149" s="12">
        <v>0.0</v>
      </c>
      <c r="CW149" s="12">
        <v>0.0</v>
      </c>
      <c r="CX149" s="18">
        <v>0.0</v>
      </c>
      <c r="CY149" s="18">
        <v>0.0</v>
      </c>
      <c r="CZ149" s="13">
        <v>0.0</v>
      </c>
      <c r="DA149" s="12">
        <v>1.0</v>
      </c>
      <c r="DB149" s="12">
        <v>3.0</v>
      </c>
      <c r="DC149" s="12">
        <v>1.0</v>
      </c>
      <c r="DD149" s="12">
        <v>2.0</v>
      </c>
      <c r="DE149" s="12">
        <v>1.0</v>
      </c>
      <c r="DF149" s="12">
        <v>1.0</v>
      </c>
      <c r="DG149" s="12">
        <v>1.0</v>
      </c>
      <c r="DH149" s="12">
        <v>1.0</v>
      </c>
      <c r="DI149" s="12">
        <v>1.0</v>
      </c>
      <c r="DJ149" s="12">
        <v>1.0</v>
      </c>
      <c r="DK149" s="12">
        <v>1.0</v>
      </c>
      <c r="DL149" s="12">
        <v>2.0</v>
      </c>
      <c r="DM149" s="12">
        <v>1.0</v>
      </c>
      <c r="DN149" s="12">
        <v>1.0</v>
      </c>
      <c r="DO149" s="12">
        <v>1.0</v>
      </c>
      <c r="DP149" s="12">
        <v>1.0</v>
      </c>
      <c r="DQ149" s="18">
        <v>1.25</v>
      </c>
      <c r="DR149" s="18">
        <v>0.5773502691896257</v>
      </c>
      <c r="DS149" s="13">
        <v>20.0</v>
      </c>
      <c r="DT149" s="12">
        <v>12794.0</v>
      </c>
      <c r="DU149" s="12">
        <v>19869.0</v>
      </c>
      <c r="DV149" s="12">
        <v>8712.0</v>
      </c>
      <c r="DW149" s="12">
        <v>8062.0</v>
      </c>
      <c r="DX149" s="12">
        <v>30890.0</v>
      </c>
      <c r="DY149" s="12">
        <v>14426.0</v>
      </c>
      <c r="DZ149" s="12">
        <v>26000.0</v>
      </c>
      <c r="EA149" s="12">
        <v>25744.0</v>
      </c>
      <c r="EB149" s="12">
        <v>9421.0</v>
      </c>
      <c r="EC149" s="12">
        <v>13995.0</v>
      </c>
      <c r="ED149" s="12">
        <v>2192484.0</v>
      </c>
      <c r="EE149" s="12">
        <v>40132.0</v>
      </c>
      <c r="EF149" s="12">
        <v>118449.0</v>
      </c>
      <c r="EG149" s="12">
        <v>35839.0</v>
      </c>
      <c r="EH149" s="12">
        <v>7920.0</v>
      </c>
      <c r="EI149" s="12">
        <v>12272.0</v>
      </c>
      <c r="EJ149" s="18">
        <v>161063.0625</v>
      </c>
      <c r="EK149" s="18">
        <v>542374.3272389736</v>
      </c>
      <c r="EL149" s="13">
        <v>2577009.0</v>
      </c>
      <c r="EM149" s="12">
        <v>12794.0</v>
      </c>
      <c r="EN149" s="12">
        <v>19869.0</v>
      </c>
      <c r="EO149" s="12">
        <v>8712.0</v>
      </c>
      <c r="EP149" s="12">
        <v>8062.0</v>
      </c>
      <c r="EQ149" s="12">
        <v>30890.0</v>
      </c>
      <c r="ER149" s="12">
        <v>14426.0</v>
      </c>
      <c r="ES149" s="12">
        <v>26000.0</v>
      </c>
      <c r="ET149" s="12">
        <v>25744.0</v>
      </c>
      <c r="EU149" s="12">
        <v>9421.0</v>
      </c>
      <c r="EV149" s="12">
        <v>13995.0</v>
      </c>
      <c r="EW149" s="12">
        <v>2192484.0</v>
      </c>
      <c r="EX149" s="12">
        <v>40132.0</v>
      </c>
      <c r="EY149" s="12">
        <v>118449.0</v>
      </c>
      <c r="EZ149" s="12">
        <v>35839.0</v>
      </c>
      <c r="FA149" s="12">
        <v>7920.0</v>
      </c>
      <c r="FB149" s="12">
        <v>12272.0</v>
      </c>
      <c r="FC149" s="18">
        <v>161063.0625</v>
      </c>
      <c r="FD149" s="18">
        <v>542374.3272389736</v>
      </c>
      <c r="FE149" s="13">
        <v>2577009.0</v>
      </c>
      <c r="FF149" s="17">
        <v>624538.0</v>
      </c>
      <c r="FG149" s="17">
        <v>624538.0</v>
      </c>
      <c r="FH149" s="12">
        <v>624563.0</v>
      </c>
      <c r="FI149" s="12">
        <v>624564.0</v>
      </c>
      <c r="FJ149" s="12">
        <v>945250.0</v>
      </c>
      <c r="FK149" s="12">
        <v>945251.0</v>
      </c>
      <c r="FL149" s="12">
        <v>945303.0</v>
      </c>
      <c r="FM149" s="12">
        <v>945304.0</v>
      </c>
      <c r="FN149" s="12">
        <v>1.0</v>
      </c>
      <c r="FO149" s="12">
        <v>0.0</v>
      </c>
      <c r="FP149" s="12">
        <v>0.0</v>
      </c>
      <c r="FQ149" s="12">
        <v>1.0</v>
      </c>
      <c r="FR149" s="13">
        <v>0.5</v>
      </c>
      <c r="FS149" s="13">
        <v>0.5773502691896257</v>
      </c>
      <c r="FT149" s="13">
        <v>2.0</v>
      </c>
      <c r="FU149" s="12">
        <v>0.0</v>
      </c>
      <c r="FV149" s="12">
        <v>0.0</v>
      </c>
      <c r="FW149" s="12">
        <v>0.0</v>
      </c>
      <c r="FX149" s="12">
        <v>0.0</v>
      </c>
      <c r="FY149" s="13">
        <v>0.0</v>
      </c>
      <c r="FZ149" s="13">
        <v>0.0</v>
      </c>
      <c r="GA149" s="13">
        <v>0.0</v>
      </c>
      <c r="GB149" s="12">
        <v>0.0</v>
      </c>
      <c r="GC149" s="12">
        <v>0.0</v>
      </c>
      <c r="GD149" s="12">
        <v>0.0</v>
      </c>
      <c r="GE149" s="12">
        <v>0.0</v>
      </c>
      <c r="GF149" s="13">
        <v>0.0</v>
      </c>
      <c r="GG149" s="13">
        <v>0.0</v>
      </c>
      <c r="GH149" s="13">
        <v>0.0</v>
      </c>
      <c r="GI149" s="12">
        <v>0.0</v>
      </c>
      <c r="GJ149" s="12">
        <v>0.0</v>
      </c>
      <c r="GK149" s="12">
        <v>0.0</v>
      </c>
      <c r="GL149" s="12">
        <v>0.0</v>
      </c>
      <c r="GM149" s="13">
        <v>0.0</v>
      </c>
      <c r="GN149" s="13">
        <v>0.0</v>
      </c>
      <c r="GO149" s="13">
        <v>0.0</v>
      </c>
      <c r="GP149" s="12">
        <v>1.0</v>
      </c>
      <c r="GQ149" s="12">
        <v>2.0</v>
      </c>
      <c r="GR149" s="12">
        <v>2.0</v>
      </c>
      <c r="GS149" s="12">
        <v>1.0</v>
      </c>
      <c r="GT149" s="13">
        <v>1.5</v>
      </c>
      <c r="GU149" s="13">
        <v>0.5773502691896257</v>
      </c>
      <c r="GV149" s="13">
        <v>6.0</v>
      </c>
      <c r="GW149" s="12">
        <v>21967.0</v>
      </c>
      <c r="GX149" s="12">
        <v>13997.0</v>
      </c>
      <c r="GY149" s="12">
        <v>66349.0</v>
      </c>
      <c r="GZ149" s="12">
        <v>45161.0</v>
      </c>
      <c r="HA149" s="13">
        <v>36868.5</v>
      </c>
      <c r="HB149" s="13">
        <v>23685.61906164442</v>
      </c>
      <c r="HC149" s="13">
        <v>147474.0</v>
      </c>
      <c r="HD149" s="12">
        <v>21967.0</v>
      </c>
      <c r="HE149" s="12">
        <v>13997.0</v>
      </c>
      <c r="HF149" s="12">
        <v>66349.0</v>
      </c>
      <c r="HG149" s="12">
        <v>45161.0</v>
      </c>
      <c r="HH149" s="13">
        <v>36868.5</v>
      </c>
      <c r="HI149" s="13">
        <v>23685.61906164442</v>
      </c>
      <c r="HJ149" s="13">
        <v>147474.0</v>
      </c>
      <c r="HK149" s="12"/>
      <c r="HL149" s="12"/>
      <c r="HM149" s="12"/>
      <c r="HN149" s="12"/>
      <c r="HO149" s="12"/>
      <c r="HP149" s="12"/>
      <c r="HQ149" s="12"/>
      <c r="HR149" s="12"/>
      <c r="HS149" s="12"/>
    </row>
    <row r="150" ht="13.5" customHeight="1">
      <c r="A150" s="12">
        <v>229291.0</v>
      </c>
      <c r="B150" s="13">
        <v>0.689952904</v>
      </c>
      <c r="C150" s="13" t="s">
        <v>644</v>
      </c>
      <c r="D150" s="39" t="s">
        <v>644</v>
      </c>
      <c r="E150" s="12">
        <v>1.0</v>
      </c>
      <c r="F150" s="40">
        <v>16.0</v>
      </c>
      <c r="G150" s="12">
        <v>4193397.0</v>
      </c>
      <c r="H150" s="12">
        <v>1047726.0</v>
      </c>
      <c r="I150" s="12">
        <v>229291.0</v>
      </c>
      <c r="J150" s="14">
        <v>0.008844907407407407</v>
      </c>
      <c r="K150" s="14">
        <v>0.018421296296296297</v>
      </c>
      <c r="L150" s="12" t="s">
        <v>39</v>
      </c>
      <c r="M150" s="17">
        <v>622781.0</v>
      </c>
      <c r="N150" s="17">
        <v>622781.0</v>
      </c>
      <c r="O150" s="12">
        <v>623092.0</v>
      </c>
      <c r="P150" s="12">
        <v>623092.0</v>
      </c>
      <c r="Q150" s="17">
        <v>624294.0</v>
      </c>
      <c r="R150" s="12">
        <v>624295.0</v>
      </c>
      <c r="S150" s="17">
        <v>624311.0</v>
      </c>
      <c r="T150" s="12">
        <v>624312.0</v>
      </c>
      <c r="U150" s="12">
        <v>623136.0</v>
      </c>
      <c r="V150" s="12">
        <v>623136.0</v>
      </c>
      <c r="W150" s="12">
        <v>624301.0</v>
      </c>
      <c r="X150" s="12">
        <v>624313.0</v>
      </c>
      <c r="Y150" s="12">
        <v>624302.0</v>
      </c>
      <c r="Z150" s="12">
        <v>624314.0</v>
      </c>
      <c r="AA150" s="12">
        <v>623167.0</v>
      </c>
      <c r="AB150" s="12">
        <v>623167.0</v>
      </c>
      <c r="AC150" s="17">
        <v>1.0</v>
      </c>
      <c r="AD150" s="17">
        <v>1.0</v>
      </c>
      <c r="AE150" s="12">
        <v>1.0</v>
      </c>
      <c r="AF150" s="12">
        <v>1.0</v>
      </c>
      <c r="AG150" s="17">
        <v>0.0</v>
      </c>
      <c r="AH150" s="12">
        <v>1.0</v>
      </c>
      <c r="AI150" s="17">
        <v>1.0</v>
      </c>
      <c r="AJ150" s="12">
        <v>1.0</v>
      </c>
      <c r="AK150" s="12">
        <v>1.0</v>
      </c>
      <c r="AL150" s="12">
        <v>1.0</v>
      </c>
      <c r="AM150" s="12">
        <v>0.0</v>
      </c>
      <c r="AN150" s="12">
        <v>1.0</v>
      </c>
      <c r="AO150" s="12">
        <v>0.0</v>
      </c>
      <c r="AP150" s="12">
        <v>1.0</v>
      </c>
      <c r="AQ150" s="12">
        <v>1.0</v>
      </c>
      <c r="AR150" s="12">
        <v>1.0</v>
      </c>
      <c r="AS150" s="18">
        <v>0.8125</v>
      </c>
      <c r="AT150" s="18">
        <v>0.4031128874149275</v>
      </c>
      <c r="AU150" s="13">
        <v>13.0</v>
      </c>
      <c r="AV150" s="12">
        <v>0.0</v>
      </c>
      <c r="AW150" s="12">
        <v>0.0</v>
      </c>
      <c r="AX150" s="12">
        <v>0.0</v>
      </c>
      <c r="AY150" s="12">
        <v>0.0</v>
      </c>
      <c r="AZ150" s="12">
        <v>0.0</v>
      </c>
      <c r="BA150" s="12">
        <v>0.0</v>
      </c>
      <c r="BB150" s="12">
        <v>0.0</v>
      </c>
      <c r="BC150" s="12">
        <v>0.0</v>
      </c>
      <c r="BD150" s="12">
        <v>0.0</v>
      </c>
      <c r="BE150" s="12">
        <v>0.0</v>
      </c>
      <c r="BF150" s="12">
        <v>0.0</v>
      </c>
      <c r="BG150" s="12">
        <v>0.0</v>
      </c>
      <c r="BH150" s="12">
        <v>1.0</v>
      </c>
      <c r="BI150" s="12">
        <v>0.0</v>
      </c>
      <c r="BJ150" s="12">
        <v>0.0</v>
      </c>
      <c r="BK150" s="12">
        <v>0.0</v>
      </c>
      <c r="BL150" s="18">
        <v>0.0625</v>
      </c>
      <c r="BM150" s="18">
        <v>0.25</v>
      </c>
      <c r="BN150" s="13">
        <v>1.0</v>
      </c>
      <c r="BO150" s="12">
        <v>0.0</v>
      </c>
      <c r="BP150" s="12">
        <v>0.0</v>
      </c>
      <c r="BQ150" s="12">
        <v>0.0</v>
      </c>
      <c r="BR150" s="12">
        <v>0.0</v>
      </c>
      <c r="BS150" s="12">
        <v>3.0</v>
      </c>
      <c r="BT150" s="12">
        <v>0.0</v>
      </c>
      <c r="BU150" s="12">
        <v>0.0</v>
      </c>
      <c r="BV150" s="12">
        <v>0.0</v>
      </c>
      <c r="BW150" s="12">
        <v>0.0</v>
      </c>
      <c r="BX150" s="12">
        <v>0.0</v>
      </c>
      <c r="BY150" s="12">
        <v>3.0</v>
      </c>
      <c r="BZ150" s="12">
        <v>0.0</v>
      </c>
      <c r="CA150" s="12">
        <v>3.0</v>
      </c>
      <c r="CB150" s="12">
        <v>0.0</v>
      </c>
      <c r="CC150" s="12">
        <v>0.0</v>
      </c>
      <c r="CD150" s="12">
        <v>0.0</v>
      </c>
      <c r="CE150" s="18">
        <v>0.5625</v>
      </c>
      <c r="CF150" s="18">
        <v>1.2093386622447824</v>
      </c>
      <c r="CG150" s="13">
        <v>9.0</v>
      </c>
      <c r="CH150" s="12">
        <v>0.0</v>
      </c>
      <c r="CI150" s="12">
        <v>0.0</v>
      </c>
      <c r="CJ150" s="12">
        <v>0.0</v>
      </c>
      <c r="CK150" s="12">
        <v>0.0</v>
      </c>
      <c r="CL150" s="12">
        <v>1.0</v>
      </c>
      <c r="CM150" s="12">
        <v>0.0</v>
      </c>
      <c r="CN150" s="12">
        <v>0.0</v>
      </c>
      <c r="CO150" s="12">
        <v>0.0</v>
      </c>
      <c r="CP150" s="12">
        <v>0.0</v>
      </c>
      <c r="CQ150" s="12">
        <v>0.0</v>
      </c>
      <c r="CR150" s="12">
        <v>1.0</v>
      </c>
      <c r="CS150" s="12">
        <v>0.0</v>
      </c>
      <c r="CT150" s="12">
        <v>1.0</v>
      </c>
      <c r="CU150" s="12">
        <v>0.0</v>
      </c>
      <c r="CV150" s="12">
        <v>0.0</v>
      </c>
      <c r="CW150" s="12">
        <v>0.0</v>
      </c>
      <c r="CX150" s="18">
        <v>0.1875</v>
      </c>
      <c r="CY150" s="18">
        <v>0.4031128874149275</v>
      </c>
      <c r="CZ150" s="13">
        <v>3.0</v>
      </c>
      <c r="DA150" s="12">
        <v>1.0</v>
      </c>
      <c r="DB150" s="12">
        <v>1.0</v>
      </c>
      <c r="DC150" s="12">
        <v>1.0</v>
      </c>
      <c r="DD150" s="12">
        <v>1.0</v>
      </c>
      <c r="DE150" s="12">
        <v>3.0</v>
      </c>
      <c r="DF150" s="12">
        <v>1.0</v>
      </c>
      <c r="DG150" s="12">
        <v>1.0</v>
      </c>
      <c r="DH150" s="12">
        <v>1.0</v>
      </c>
      <c r="DI150" s="12">
        <v>1.0</v>
      </c>
      <c r="DJ150" s="12">
        <v>1.0</v>
      </c>
      <c r="DK150" s="12">
        <v>2.0</v>
      </c>
      <c r="DL150" s="12">
        <v>1.0</v>
      </c>
      <c r="DM150" s="12">
        <v>1.0</v>
      </c>
      <c r="DN150" s="12">
        <v>1.0</v>
      </c>
      <c r="DO150" s="12">
        <v>1.0</v>
      </c>
      <c r="DP150" s="12">
        <v>1.0</v>
      </c>
      <c r="DQ150" s="18">
        <v>1.1875</v>
      </c>
      <c r="DR150" s="18">
        <v>0.5439056290693574</v>
      </c>
      <c r="DS150" s="13">
        <v>19.0</v>
      </c>
      <c r="DT150" s="12">
        <v>24288.0</v>
      </c>
      <c r="DU150" s="12">
        <v>4204.0</v>
      </c>
      <c r="DV150" s="12">
        <v>9061.0</v>
      </c>
      <c r="DW150" s="12">
        <v>33812.0</v>
      </c>
      <c r="DX150" s="12">
        <v>120284.0</v>
      </c>
      <c r="DY150" s="12">
        <v>43486.0</v>
      </c>
      <c r="DZ150" s="12">
        <v>70226.0</v>
      </c>
      <c r="EA150" s="12">
        <v>91896.0</v>
      </c>
      <c r="EB150" s="12">
        <v>26122.0</v>
      </c>
      <c r="EC150" s="12">
        <v>22088.0</v>
      </c>
      <c r="ED150" s="12">
        <v>95928.0</v>
      </c>
      <c r="EE150" s="12">
        <v>55302.0</v>
      </c>
      <c r="EF150" s="12">
        <v>53546.0</v>
      </c>
      <c r="EG150" s="12">
        <v>68947.0</v>
      </c>
      <c r="EH150" s="12">
        <v>10796.0</v>
      </c>
      <c r="EI150" s="12">
        <v>26120.0</v>
      </c>
      <c r="EJ150" s="18">
        <v>47256.625</v>
      </c>
      <c r="EK150" s="18">
        <v>34339.63368446631</v>
      </c>
      <c r="EL150" s="13">
        <v>756106.0</v>
      </c>
      <c r="EM150" s="12">
        <v>24288.0</v>
      </c>
      <c r="EN150" s="12">
        <v>4204.0</v>
      </c>
      <c r="EO150" s="12">
        <v>9061.0</v>
      </c>
      <c r="EP150" s="12">
        <v>33812.0</v>
      </c>
      <c r="EQ150" s="12">
        <v>120284.0</v>
      </c>
      <c r="ER150" s="12">
        <v>43486.0</v>
      </c>
      <c r="ES150" s="12">
        <v>70226.0</v>
      </c>
      <c r="ET150" s="12">
        <v>91896.0</v>
      </c>
      <c r="EU150" s="12">
        <v>26122.0</v>
      </c>
      <c r="EV150" s="12">
        <v>22088.0</v>
      </c>
      <c r="EW150" s="12">
        <v>95928.0</v>
      </c>
      <c r="EX150" s="12">
        <v>55302.0</v>
      </c>
      <c r="EY150" s="12">
        <v>53546.0</v>
      </c>
      <c r="EZ150" s="12">
        <v>68947.0</v>
      </c>
      <c r="FA150" s="12">
        <v>10796.0</v>
      </c>
      <c r="FB150" s="12">
        <v>26120.0</v>
      </c>
      <c r="FC150" s="18">
        <v>47256.625</v>
      </c>
      <c r="FD150" s="18">
        <v>34339.63368446631</v>
      </c>
      <c r="FE150" s="13">
        <v>756106.0</v>
      </c>
      <c r="FF150" s="17"/>
      <c r="FG150" s="17"/>
      <c r="FH150" s="12"/>
      <c r="FI150" s="12"/>
      <c r="FJ150" s="12"/>
      <c r="FK150" s="12"/>
      <c r="FL150" s="12"/>
      <c r="FM150" s="12"/>
      <c r="FN150" s="12"/>
      <c r="FO150" s="12"/>
      <c r="FP150" s="12"/>
      <c r="FQ150" s="12"/>
      <c r="FR150" s="13" t="e">
        <v>#DIV/0!</v>
      </c>
      <c r="FS150" s="13" t="e">
        <v>#DIV/0!</v>
      </c>
      <c r="FT150" s="13">
        <v>0.0</v>
      </c>
      <c r="FU150" s="12"/>
      <c r="FV150" s="12"/>
      <c r="FW150" s="12"/>
      <c r="FX150" s="12"/>
      <c r="FY150" s="13" t="e">
        <v>#DIV/0!</v>
      </c>
      <c r="FZ150" s="13" t="e">
        <v>#DIV/0!</v>
      </c>
      <c r="GA150" s="13">
        <v>0.0</v>
      </c>
      <c r="GB150" s="12"/>
      <c r="GC150" s="12"/>
      <c r="GD150" s="12"/>
      <c r="GE150" s="12"/>
      <c r="GF150" s="13" t="e">
        <v>#DIV/0!</v>
      </c>
      <c r="GG150" s="13" t="e">
        <v>#DIV/0!</v>
      </c>
      <c r="GH150" s="13">
        <v>0.0</v>
      </c>
      <c r="GI150" s="12"/>
      <c r="GJ150" s="12"/>
      <c r="GK150" s="12"/>
      <c r="GL150" s="12"/>
      <c r="GM150" s="13" t="e">
        <v>#DIV/0!</v>
      </c>
      <c r="GN150" s="13" t="e">
        <v>#DIV/0!</v>
      </c>
      <c r="GO150" s="13">
        <v>0.0</v>
      </c>
      <c r="GP150" s="12"/>
      <c r="GQ150" s="12"/>
      <c r="GR150" s="12"/>
      <c r="GS150" s="12"/>
      <c r="GT150" s="13" t="e">
        <v>#DIV/0!</v>
      </c>
      <c r="GU150" s="13" t="e">
        <v>#DIV/0!</v>
      </c>
      <c r="GV150" s="13">
        <v>0.0</v>
      </c>
      <c r="GW150" s="12"/>
      <c r="GX150" s="12"/>
      <c r="GY150" s="12"/>
      <c r="GZ150" s="12"/>
      <c r="HA150" s="13" t="e">
        <v>#DIV/0!</v>
      </c>
      <c r="HB150" s="13" t="e">
        <v>#DIV/0!</v>
      </c>
      <c r="HC150" s="13">
        <v>0.0</v>
      </c>
      <c r="HD150" s="12"/>
      <c r="HE150" s="12"/>
      <c r="HF150" s="12"/>
      <c r="HG150" s="12"/>
      <c r="HH150" s="13" t="e">
        <v>#DIV/0!</v>
      </c>
      <c r="HI150" s="13" t="e">
        <v>#DIV/0!</v>
      </c>
      <c r="HJ150" s="13">
        <v>0.0</v>
      </c>
      <c r="HK150" s="12"/>
      <c r="HL150" s="12"/>
      <c r="HM150" s="12"/>
      <c r="HN150" s="12"/>
      <c r="HO150" s="12"/>
      <c r="HP150" s="12"/>
      <c r="HQ150" s="12"/>
      <c r="HR150" s="12"/>
      <c r="HS150" s="12"/>
    </row>
    <row r="151" ht="13.5" customHeight="1">
      <c r="A151" s="12">
        <v>229292.0</v>
      </c>
      <c r="B151" s="13">
        <v>0.782729805</v>
      </c>
      <c r="C151" s="13" t="s">
        <v>643</v>
      </c>
      <c r="D151" s="39" t="s">
        <v>644</v>
      </c>
      <c r="E151" s="12">
        <v>1.0</v>
      </c>
      <c r="F151" s="40">
        <v>16.0</v>
      </c>
      <c r="G151" s="12">
        <v>4187507.0</v>
      </c>
      <c r="H151" s="12">
        <v>1045928.0</v>
      </c>
      <c r="I151" s="12">
        <v>229292.0</v>
      </c>
      <c r="J151" s="14">
        <v>0.018618055555555554</v>
      </c>
      <c r="K151" s="14">
        <v>0.031650462962962964</v>
      </c>
      <c r="L151" s="12" t="s">
        <v>39</v>
      </c>
      <c r="M151" s="17">
        <v>622781.0</v>
      </c>
      <c r="N151" s="17">
        <v>622781.0</v>
      </c>
      <c r="O151" s="12">
        <v>623092.0</v>
      </c>
      <c r="P151" s="12">
        <v>623092.0</v>
      </c>
      <c r="Q151" s="17">
        <v>624294.0</v>
      </c>
      <c r="R151" s="12">
        <v>624295.0</v>
      </c>
      <c r="S151" s="17">
        <v>624311.0</v>
      </c>
      <c r="T151" s="12">
        <v>624312.0</v>
      </c>
      <c r="U151" s="12">
        <v>623136.0</v>
      </c>
      <c r="V151" s="12">
        <v>623136.0</v>
      </c>
      <c r="W151" s="12">
        <v>624301.0</v>
      </c>
      <c r="X151" s="12">
        <v>624313.0</v>
      </c>
      <c r="Y151" s="12">
        <v>624302.0</v>
      </c>
      <c r="Z151" s="12">
        <v>624314.0</v>
      </c>
      <c r="AA151" s="12">
        <v>623167.0</v>
      </c>
      <c r="AB151" s="12">
        <v>623167.0</v>
      </c>
      <c r="AC151" s="17">
        <v>1.0</v>
      </c>
      <c r="AD151" s="17">
        <v>1.0</v>
      </c>
      <c r="AE151" s="12">
        <v>1.0</v>
      </c>
      <c r="AF151" s="12">
        <v>1.0</v>
      </c>
      <c r="AG151" s="17">
        <v>1.0</v>
      </c>
      <c r="AH151" s="12">
        <v>1.0</v>
      </c>
      <c r="AI151" s="17">
        <v>1.0</v>
      </c>
      <c r="AJ151" s="12">
        <v>1.0</v>
      </c>
      <c r="AK151" s="12">
        <v>1.0</v>
      </c>
      <c r="AL151" s="12">
        <v>1.0</v>
      </c>
      <c r="AM151" s="12">
        <v>1.0</v>
      </c>
      <c r="AN151" s="12">
        <v>1.0</v>
      </c>
      <c r="AO151" s="12">
        <v>1.0</v>
      </c>
      <c r="AP151" s="12">
        <v>1.0</v>
      </c>
      <c r="AQ151" s="12">
        <v>1.0</v>
      </c>
      <c r="AR151" s="12">
        <v>1.0</v>
      </c>
      <c r="AS151" s="18">
        <v>1.0</v>
      </c>
      <c r="AT151" s="18">
        <v>0.0</v>
      </c>
      <c r="AU151" s="13">
        <v>16.0</v>
      </c>
      <c r="AV151" s="12">
        <v>0.0</v>
      </c>
      <c r="AW151" s="12">
        <v>0.0</v>
      </c>
      <c r="AX151" s="12">
        <v>0.0</v>
      </c>
      <c r="AY151" s="12">
        <v>0.0</v>
      </c>
      <c r="AZ151" s="12">
        <v>0.0</v>
      </c>
      <c r="BA151" s="12">
        <v>0.0</v>
      </c>
      <c r="BB151" s="12">
        <v>0.0</v>
      </c>
      <c r="BC151" s="12">
        <v>0.0</v>
      </c>
      <c r="BD151" s="12">
        <v>0.0</v>
      </c>
      <c r="BE151" s="12">
        <v>0.0</v>
      </c>
      <c r="BF151" s="12">
        <v>0.0</v>
      </c>
      <c r="BG151" s="12">
        <v>0.0</v>
      </c>
      <c r="BH151" s="12">
        <v>0.0</v>
      </c>
      <c r="BI151" s="12">
        <v>0.0</v>
      </c>
      <c r="BJ151" s="12">
        <v>0.0</v>
      </c>
      <c r="BK151" s="12">
        <v>0.0</v>
      </c>
      <c r="BL151" s="18">
        <v>0.0</v>
      </c>
      <c r="BM151" s="18">
        <v>0.0</v>
      </c>
      <c r="BN151" s="13">
        <v>0.0</v>
      </c>
      <c r="BO151" s="12">
        <v>0.0</v>
      </c>
      <c r="BP151" s="12">
        <v>0.0</v>
      </c>
      <c r="BQ151" s="12">
        <v>0.0</v>
      </c>
      <c r="BR151" s="12">
        <v>0.0</v>
      </c>
      <c r="BS151" s="12">
        <v>0.0</v>
      </c>
      <c r="BT151" s="12">
        <v>0.0</v>
      </c>
      <c r="BU151" s="12">
        <v>0.0</v>
      </c>
      <c r="BV151" s="12">
        <v>0.0</v>
      </c>
      <c r="BW151" s="12">
        <v>0.0</v>
      </c>
      <c r="BX151" s="12">
        <v>0.0</v>
      </c>
      <c r="BY151" s="12">
        <v>0.0</v>
      </c>
      <c r="BZ151" s="12">
        <v>0.0</v>
      </c>
      <c r="CA151" s="12">
        <v>0.0</v>
      </c>
      <c r="CB151" s="12">
        <v>0.0</v>
      </c>
      <c r="CC151" s="12">
        <v>0.0</v>
      </c>
      <c r="CD151" s="12">
        <v>0.0</v>
      </c>
      <c r="CE151" s="18">
        <v>0.0</v>
      </c>
      <c r="CF151" s="18">
        <v>0.0</v>
      </c>
      <c r="CG151" s="13">
        <v>0.0</v>
      </c>
      <c r="CH151" s="12">
        <v>0.0</v>
      </c>
      <c r="CI151" s="12">
        <v>0.0</v>
      </c>
      <c r="CJ151" s="12">
        <v>0.0</v>
      </c>
      <c r="CK151" s="12">
        <v>0.0</v>
      </c>
      <c r="CL151" s="12">
        <v>0.0</v>
      </c>
      <c r="CM151" s="12">
        <v>0.0</v>
      </c>
      <c r="CN151" s="12">
        <v>0.0</v>
      </c>
      <c r="CO151" s="12">
        <v>0.0</v>
      </c>
      <c r="CP151" s="12">
        <v>0.0</v>
      </c>
      <c r="CQ151" s="12">
        <v>0.0</v>
      </c>
      <c r="CR151" s="12">
        <v>0.0</v>
      </c>
      <c r="CS151" s="12">
        <v>0.0</v>
      </c>
      <c r="CT151" s="12">
        <v>0.0</v>
      </c>
      <c r="CU151" s="12">
        <v>0.0</v>
      </c>
      <c r="CV151" s="12">
        <v>0.0</v>
      </c>
      <c r="CW151" s="12">
        <v>0.0</v>
      </c>
      <c r="CX151" s="18">
        <v>0.0</v>
      </c>
      <c r="CY151" s="18">
        <v>0.0</v>
      </c>
      <c r="CZ151" s="13">
        <v>0.0</v>
      </c>
      <c r="DA151" s="12">
        <v>1.0</v>
      </c>
      <c r="DB151" s="12">
        <v>1.0</v>
      </c>
      <c r="DC151" s="12">
        <v>1.0</v>
      </c>
      <c r="DD151" s="12">
        <v>1.0</v>
      </c>
      <c r="DE151" s="12">
        <v>1.0</v>
      </c>
      <c r="DF151" s="12">
        <v>1.0</v>
      </c>
      <c r="DG151" s="12">
        <v>1.0</v>
      </c>
      <c r="DH151" s="12">
        <v>1.0</v>
      </c>
      <c r="DI151" s="12">
        <v>1.0</v>
      </c>
      <c r="DJ151" s="12">
        <v>1.0</v>
      </c>
      <c r="DK151" s="12">
        <v>1.0</v>
      </c>
      <c r="DL151" s="12">
        <v>1.0</v>
      </c>
      <c r="DM151" s="12">
        <v>1.0</v>
      </c>
      <c r="DN151" s="12">
        <v>1.0</v>
      </c>
      <c r="DO151" s="12">
        <v>1.0</v>
      </c>
      <c r="DP151" s="12">
        <v>1.0</v>
      </c>
      <c r="DQ151" s="18">
        <v>1.0</v>
      </c>
      <c r="DR151" s="18">
        <v>0.0</v>
      </c>
      <c r="DS151" s="13">
        <v>16.0</v>
      </c>
      <c r="DT151" s="12">
        <v>39200.0</v>
      </c>
      <c r="DU151" s="12">
        <v>3736.0</v>
      </c>
      <c r="DV151" s="12">
        <v>51977.0</v>
      </c>
      <c r="DW151" s="12">
        <v>4387.0</v>
      </c>
      <c r="DX151" s="12">
        <v>62907.0</v>
      </c>
      <c r="DY151" s="12">
        <v>42124.0</v>
      </c>
      <c r="DZ151" s="12">
        <v>51009.0</v>
      </c>
      <c r="EA151" s="12">
        <v>85339.0</v>
      </c>
      <c r="EB151" s="12">
        <v>83084.0</v>
      </c>
      <c r="EC151" s="12">
        <v>7251.0</v>
      </c>
      <c r="ED151" s="12">
        <v>176369.0</v>
      </c>
      <c r="EE151" s="12">
        <v>91940.0</v>
      </c>
      <c r="EF151" s="12">
        <v>342143.0</v>
      </c>
      <c r="EG151" s="12">
        <v>41302.0</v>
      </c>
      <c r="EH151" s="12">
        <v>32317.0</v>
      </c>
      <c r="EI151" s="12">
        <v>3182.0</v>
      </c>
      <c r="EJ151" s="18">
        <v>69891.6875</v>
      </c>
      <c r="EK151" s="18">
        <v>84879.12440619602</v>
      </c>
      <c r="EL151" s="13">
        <v>1118267.0</v>
      </c>
      <c r="EM151" s="12">
        <v>39200.0</v>
      </c>
      <c r="EN151" s="12">
        <v>3736.0</v>
      </c>
      <c r="EO151" s="12">
        <v>51977.0</v>
      </c>
      <c r="EP151" s="12">
        <v>4387.0</v>
      </c>
      <c r="EQ151" s="12">
        <v>62907.0</v>
      </c>
      <c r="ER151" s="12">
        <v>42124.0</v>
      </c>
      <c r="ES151" s="12">
        <v>51009.0</v>
      </c>
      <c r="ET151" s="12">
        <v>85339.0</v>
      </c>
      <c r="EU151" s="12">
        <v>83084.0</v>
      </c>
      <c r="EV151" s="12">
        <v>7251.0</v>
      </c>
      <c r="EW151" s="12">
        <v>176369.0</v>
      </c>
      <c r="EX151" s="12">
        <v>91940.0</v>
      </c>
      <c r="EY151" s="12">
        <v>342143.0</v>
      </c>
      <c r="EZ151" s="12">
        <v>41302.0</v>
      </c>
      <c r="FA151" s="12">
        <v>32317.0</v>
      </c>
      <c r="FB151" s="12">
        <v>3182.0</v>
      </c>
      <c r="FC151" s="18">
        <v>69891.6875</v>
      </c>
      <c r="FD151" s="18">
        <v>84879.12440619602</v>
      </c>
      <c r="FE151" s="13">
        <v>1118267.0</v>
      </c>
      <c r="FF151" s="17">
        <v>624538.0</v>
      </c>
      <c r="FG151" s="17">
        <v>624538.0</v>
      </c>
      <c r="FH151" s="12">
        <v>624563.0</v>
      </c>
      <c r="FI151" s="12">
        <v>624564.0</v>
      </c>
      <c r="FJ151" s="12">
        <v>945250.0</v>
      </c>
      <c r="FK151" s="12">
        <v>945251.0</v>
      </c>
      <c r="FL151" s="12">
        <v>945303.0</v>
      </c>
      <c r="FM151" s="12">
        <v>945304.0</v>
      </c>
      <c r="FN151" s="12">
        <v>1.0</v>
      </c>
      <c r="FO151" s="12">
        <v>1.0</v>
      </c>
      <c r="FP151" s="12">
        <v>1.0</v>
      </c>
      <c r="FQ151" s="12">
        <v>0.0</v>
      </c>
      <c r="FR151" s="13">
        <v>0.75</v>
      </c>
      <c r="FS151" s="13">
        <v>0.5</v>
      </c>
      <c r="FT151" s="13">
        <v>3.0</v>
      </c>
      <c r="FU151" s="12">
        <v>0.0</v>
      </c>
      <c r="FV151" s="12">
        <v>0.0</v>
      </c>
      <c r="FW151" s="12">
        <v>0.0</v>
      </c>
      <c r="FX151" s="12">
        <v>0.0</v>
      </c>
      <c r="FY151" s="13">
        <v>0.0</v>
      </c>
      <c r="FZ151" s="13">
        <v>0.0</v>
      </c>
      <c r="GA151" s="13">
        <v>0.0</v>
      </c>
      <c r="GB151" s="12">
        <v>0.0</v>
      </c>
      <c r="GC151" s="12">
        <v>0.0</v>
      </c>
      <c r="GD151" s="12">
        <v>0.0</v>
      </c>
      <c r="GE151" s="12">
        <v>0.0</v>
      </c>
      <c r="GF151" s="13">
        <v>0.0</v>
      </c>
      <c r="GG151" s="13">
        <v>0.0</v>
      </c>
      <c r="GH151" s="13">
        <v>0.0</v>
      </c>
      <c r="GI151" s="12">
        <v>0.0</v>
      </c>
      <c r="GJ151" s="12">
        <v>0.0</v>
      </c>
      <c r="GK151" s="12">
        <v>0.0</v>
      </c>
      <c r="GL151" s="12">
        <v>0.0</v>
      </c>
      <c r="GM151" s="13">
        <v>0.0</v>
      </c>
      <c r="GN151" s="13">
        <v>0.0</v>
      </c>
      <c r="GO151" s="13">
        <v>0.0</v>
      </c>
      <c r="GP151" s="12">
        <v>1.0</v>
      </c>
      <c r="GQ151" s="12">
        <v>1.0</v>
      </c>
      <c r="GR151" s="12">
        <v>1.0</v>
      </c>
      <c r="GS151" s="12">
        <v>2.0</v>
      </c>
      <c r="GT151" s="13">
        <v>1.25</v>
      </c>
      <c r="GU151" s="13">
        <v>0.5</v>
      </c>
      <c r="GV151" s="13">
        <v>5.0</v>
      </c>
      <c r="GW151" s="12">
        <v>17065.0</v>
      </c>
      <c r="GX151" s="12">
        <v>54650.0</v>
      </c>
      <c r="GY151" s="12">
        <v>79553.0</v>
      </c>
      <c r="GZ151" s="12">
        <v>68453.0</v>
      </c>
      <c r="HA151" s="13">
        <v>54930.25</v>
      </c>
      <c r="HB151" s="13">
        <v>27221.316908812474</v>
      </c>
      <c r="HC151" s="13">
        <v>219721.0</v>
      </c>
      <c r="HD151" s="12">
        <v>17065.0</v>
      </c>
      <c r="HE151" s="12">
        <v>54650.0</v>
      </c>
      <c r="HF151" s="12">
        <v>79553.0</v>
      </c>
      <c r="HG151" s="12">
        <v>68453.0</v>
      </c>
      <c r="HH151" s="13">
        <v>54930.25</v>
      </c>
      <c r="HI151" s="13">
        <v>27221.316908812474</v>
      </c>
      <c r="HJ151" s="13">
        <v>219721.0</v>
      </c>
      <c r="HK151" s="12"/>
      <c r="HL151" s="12"/>
      <c r="HM151" s="12"/>
      <c r="HN151" s="12"/>
      <c r="HO151" s="12"/>
      <c r="HP151" s="12"/>
      <c r="HQ151" s="12"/>
      <c r="HR151" s="12"/>
      <c r="HS151" s="12"/>
    </row>
    <row r="152" ht="13.5" customHeight="1">
      <c r="A152" s="12">
        <v>229293.0</v>
      </c>
      <c r="B152" s="13">
        <v>0.738013699</v>
      </c>
      <c r="C152" s="13" t="s">
        <v>643</v>
      </c>
      <c r="D152" s="39" t="s">
        <v>644</v>
      </c>
      <c r="E152" s="12">
        <v>1.0</v>
      </c>
      <c r="F152" s="40">
        <v>16.0</v>
      </c>
      <c r="G152" s="12">
        <v>4185451.0</v>
      </c>
      <c r="H152" s="12">
        <v>1045748.0</v>
      </c>
      <c r="I152" s="12">
        <v>229293.0</v>
      </c>
      <c r="J152" s="14">
        <v>0.03613657407407408</v>
      </c>
      <c r="K152" s="14">
        <v>0.0031087962962962966</v>
      </c>
      <c r="L152" s="12" t="s">
        <v>39</v>
      </c>
      <c r="M152" s="17">
        <v>622781.0</v>
      </c>
      <c r="N152" s="17">
        <v>622781.0</v>
      </c>
      <c r="O152" s="12">
        <v>623092.0</v>
      </c>
      <c r="P152" s="12">
        <v>623092.0</v>
      </c>
      <c r="Q152" s="17">
        <v>624294.0</v>
      </c>
      <c r="R152" s="12">
        <v>624295.0</v>
      </c>
      <c r="S152" s="17">
        <v>624311.0</v>
      </c>
      <c r="T152" s="12">
        <v>624312.0</v>
      </c>
      <c r="U152" s="12">
        <v>623136.0</v>
      </c>
      <c r="V152" s="12">
        <v>623136.0</v>
      </c>
      <c r="W152" s="12">
        <v>624301.0</v>
      </c>
      <c r="X152" s="12">
        <v>624313.0</v>
      </c>
      <c r="Y152" s="12">
        <v>624302.0</v>
      </c>
      <c r="Z152" s="12">
        <v>624314.0</v>
      </c>
      <c r="AA152" s="12">
        <v>623167.0</v>
      </c>
      <c r="AB152" s="12">
        <v>623167.0</v>
      </c>
      <c r="AC152" s="17">
        <v>1.0</v>
      </c>
      <c r="AD152" s="17">
        <v>1.0</v>
      </c>
      <c r="AE152" s="12">
        <v>1.0</v>
      </c>
      <c r="AF152" s="12">
        <v>0.0</v>
      </c>
      <c r="AG152" s="17">
        <v>0.0</v>
      </c>
      <c r="AH152" s="12">
        <v>1.0</v>
      </c>
      <c r="AI152" s="17">
        <v>1.0</v>
      </c>
      <c r="AJ152" s="12">
        <v>1.0</v>
      </c>
      <c r="AK152" s="12">
        <v>1.0</v>
      </c>
      <c r="AL152" s="12">
        <v>0.0</v>
      </c>
      <c r="AM152" s="12">
        <v>0.0</v>
      </c>
      <c r="AN152" s="12">
        <v>1.0</v>
      </c>
      <c r="AO152" s="12">
        <v>0.0</v>
      </c>
      <c r="AP152" s="12">
        <v>1.0</v>
      </c>
      <c r="AQ152" s="12">
        <v>1.0</v>
      </c>
      <c r="AR152" s="12">
        <v>1.0</v>
      </c>
      <c r="AS152" s="18">
        <v>0.6875</v>
      </c>
      <c r="AT152" s="18">
        <v>0.47871355387816905</v>
      </c>
      <c r="AU152" s="13">
        <v>11.0</v>
      </c>
      <c r="AV152" s="12">
        <v>0.0</v>
      </c>
      <c r="AW152" s="12">
        <v>0.0</v>
      </c>
      <c r="AX152" s="12">
        <v>0.0</v>
      </c>
      <c r="AY152" s="12">
        <v>0.0</v>
      </c>
      <c r="AZ152" s="12">
        <v>0.0</v>
      </c>
      <c r="BA152" s="12">
        <v>0.0</v>
      </c>
      <c r="BB152" s="12">
        <v>0.0</v>
      </c>
      <c r="BC152" s="12">
        <v>0.0</v>
      </c>
      <c r="BD152" s="12">
        <v>0.0</v>
      </c>
      <c r="BE152" s="12">
        <v>0.0</v>
      </c>
      <c r="BF152" s="12">
        <v>0.0</v>
      </c>
      <c r="BG152" s="12">
        <v>0.0</v>
      </c>
      <c r="BH152" s="12">
        <v>0.0</v>
      </c>
      <c r="BI152" s="12">
        <v>0.0</v>
      </c>
      <c r="BJ152" s="12">
        <v>0.0</v>
      </c>
      <c r="BK152" s="12">
        <v>0.0</v>
      </c>
      <c r="BL152" s="18">
        <v>0.0</v>
      </c>
      <c r="BM152" s="18">
        <v>0.0</v>
      </c>
      <c r="BN152" s="13">
        <v>0.0</v>
      </c>
      <c r="BO152" s="12">
        <v>0.0</v>
      </c>
      <c r="BP152" s="12">
        <v>0.0</v>
      </c>
      <c r="BQ152" s="12">
        <v>0.0</v>
      </c>
      <c r="BR152" s="12">
        <v>0.0</v>
      </c>
      <c r="BS152" s="12">
        <v>0.0</v>
      </c>
      <c r="BT152" s="12">
        <v>0.0</v>
      </c>
      <c r="BU152" s="12">
        <v>0.0</v>
      </c>
      <c r="BV152" s="12">
        <v>0.0</v>
      </c>
      <c r="BW152" s="12">
        <v>0.0</v>
      </c>
      <c r="BX152" s="12">
        <v>0.0</v>
      </c>
      <c r="BY152" s="12">
        <v>0.0</v>
      </c>
      <c r="BZ152" s="12">
        <v>0.0</v>
      </c>
      <c r="CA152" s="12">
        <v>0.0</v>
      </c>
      <c r="CB152" s="12">
        <v>0.0</v>
      </c>
      <c r="CC152" s="12">
        <v>0.0</v>
      </c>
      <c r="CD152" s="12">
        <v>0.0</v>
      </c>
      <c r="CE152" s="18">
        <v>0.0</v>
      </c>
      <c r="CF152" s="18">
        <v>0.0</v>
      </c>
      <c r="CG152" s="13">
        <v>0.0</v>
      </c>
      <c r="CH152" s="12">
        <v>0.0</v>
      </c>
      <c r="CI152" s="12">
        <v>0.0</v>
      </c>
      <c r="CJ152" s="12">
        <v>0.0</v>
      </c>
      <c r="CK152" s="12">
        <v>0.0</v>
      </c>
      <c r="CL152" s="12">
        <v>0.0</v>
      </c>
      <c r="CM152" s="12">
        <v>0.0</v>
      </c>
      <c r="CN152" s="12">
        <v>0.0</v>
      </c>
      <c r="CO152" s="12">
        <v>0.0</v>
      </c>
      <c r="CP152" s="12">
        <v>0.0</v>
      </c>
      <c r="CQ152" s="12">
        <v>0.0</v>
      </c>
      <c r="CR152" s="12">
        <v>0.0</v>
      </c>
      <c r="CS152" s="12">
        <v>0.0</v>
      </c>
      <c r="CT152" s="12">
        <v>0.0</v>
      </c>
      <c r="CU152" s="12">
        <v>0.0</v>
      </c>
      <c r="CV152" s="12">
        <v>0.0</v>
      </c>
      <c r="CW152" s="12">
        <v>0.0</v>
      </c>
      <c r="CX152" s="18">
        <v>0.0</v>
      </c>
      <c r="CY152" s="18">
        <v>0.0</v>
      </c>
      <c r="CZ152" s="13">
        <v>0.0</v>
      </c>
      <c r="DA152" s="12">
        <v>1.0</v>
      </c>
      <c r="DB152" s="12">
        <v>1.0</v>
      </c>
      <c r="DC152" s="12">
        <v>1.0</v>
      </c>
      <c r="DD152" s="12">
        <v>2.0</v>
      </c>
      <c r="DE152" s="12">
        <v>3.0</v>
      </c>
      <c r="DF152" s="12">
        <v>1.0</v>
      </c>
      <c r="DG152" s="12">
        <v>1.0</v>
      </c>
      <c r="DH152" s="12">
        <v>1.0</v>
      </c>
      <c r="DI152" s="12">
        <v>1.0</v>
      </c>
      <c r="DJ152" s="12">
        <v>2.0</v>
      </c>
      <c r="DK152" s="12">
        <v>2.0</v>
      </c>
      <c r="DL152" s="12">
        <v>1.0</v>
      </c>
      <c r="DM152" s="12">
        <v>2.0</v>
      </c>
      <c r="DN152" s="12">
        <v>1.0</v>
      </c>
      <c r="DO152" s="12">
        <v>1.0</v>
      </c>
      <c r="DP152" s="12">
        <v>1.0</v>
      </c>
      <c r="DQ152" s="18">
        <v>1.375</v>
      </c>
      <c r="DR152" s="18">
        <v>0.6191391873668903</v>
      </c>
      <c r="DS152" s="13">
        <v>22.0</v>
      </c>
      <c r="DT152" s="12">
        <v>37401.0</v>
      </c>
      <c r="DU152" s="12">
        <v>3738.0</v>
      </c>
      <c r="DV152" s="12">
        <v>5737.0</v>
      </c>
      <c r="DW152" s="12">
        <v>23970.0</v>
      </c>
      <c r="DX152" s="12">
        <v>23586.0</v>
      </c>
      <c r="DY152" s="12">
        <v>35133.0</v>
      </c>
      <c r="DZ152" s="12">
        <v>34487.0</v>
      </c>
      <c r="EA152" s="12">
        <v>31749.0</v>
      </c>
      <c r="EB152" s="12">
        <v>6234.0</v>
      </c>
      <c r="EC152" s="12">
        <v>15735.0</v>
      </c>
      <c r="ED152" s="12">
        <v>51598.0</v>
      </c>
      <c r="EE152" s="12">
        <v>34387.0</v>
      </c>
      <c r="EF152" s="12">
        <v>46286.0</v>
      </c>
      <c r="EG152" s="12">
        <v>72461.0</v>
      </c>
      <c r="EH152" s="12">
        <v>4128.0</v>
      </c>
      <c r="EI152" s="12">
        <v>23426.0</v>
      </c>
      <c r="EJ152" s="18">
        <v>28128.5</v>
      </c>
      <c r="EK152" s="18">
        <v>19041.95561385437</v>
      </c>
      <c r="EL152" s="13">
        <v>450056.0</v>
      </c>
      <c r="EM152" s="12">
        <v>37401.0</v>
      </c>
      <c r="EN152" s="12">
        <v>3738.0</v>
      </c>
      <c r="EO152" s="12">
        <v>5737.0</v>
      </c>
      <c r="EP152" s="12">
        <v>23970.0</v>
      </c>
      <c r="EQ152" s="12">
        <v>23586.0</v>
      </c>
      <c r="ER152" s="12">
        <v>35133.0</v>
      </c>
      <c r="ES152" s="12">
        <v>34487.0</v>
      </c>
      <c r="ET152" s="12">
        <v>31749.0</v>
      </c>
      <c r="EU152" s="12">
        <v>6234.0</v>
      </c>
      <c r="EV152" s="12">
        <v>15735.0</v>
      </c>
      <c r="EW152" s="12">
        <v>51598.0</v>
      </c>
      <c r="EX152" s="12">
        <v>34387.0</v>
      </c>
      <c r="EY152" s="12">
        <v>46286.0</v>
      </c>
      <c r="EZ152" s="12">
        <v>72461.0</v>
      </c>
      <c r="FA152" s="12">
        <v>4128.0</v>
      </c>
      <c r="FB152" s="12">
        <v>23426.0</v>
      </c>
      <c r="FC152" s="18">
        <v>28128.5</v>
      </c>
      <c r="FD152" s="18">
        <v>19041.95561385437</v>
      </c>
      <c r="FE152" s="13">
        <v>450056.0</v>
      </c>
      <c r="FF152" s="17">
        <v>624538.0</v>
      </c>
      <c r="FG152" s="17">
        <v>624538.0</v>
      </c>
      <c r="FH152" s="12">
        <v>624563.0</v>
      </c>
      <c r="FI152" s="12">
        <v>624564.0</v>
      </c>
      <c r="FJ152" s="12">
        <v>945250.0</v>
      </c>
      <c r="FK152" s="12">
        <v>945251.0</v>
      </c>
      <c r="FL152" s="12">
        <v>945303.0</v>
      </c>
      <c r="FM152" s="12">
        <v>945304.0</v>
      </c>
      <c r="FN152" s="12">
        <v>1.0</v>
      </c>
      <c r="FO152" s="12">
        <v>1.0</v>
      </c>
      <c r="FP152" s="12">
        <v>1.0</v>
      </c>
      <c r="FQ152" s="12">
        <v>1.0</v>
      </c>
      <c r="FR152" s="13">
        <v>1.0</v>
      </c>
      <c r="FS152" s="13">
        <v>0.0</v>
      </c>
      <c r="FT152" s="13">
        <v>4.0</v>
      </c>
      <c r="FU152" s="12">
        <v>0.0</v>
      </c>
      <c r="FV152" s="12">
        <v>0.0</v>
      </c>
      <c r="FW152" s="12">
        <v>0.0</v>
      </c>
      <c r="FX152" s="12">
        <v>0.0</v>
      </c>
      <c r="FY152" s="13">
        <v>0.0</v>
      </c>
      <c r="FZ152" s="13">
        <v>0.0</v>
      </c>
      <c r="GA152" s="13">
        <v>0.0</v>
      </c>
      <c r="GB152" s="12">
        <v>0.0</v>
      </c>
      <c r="GC152" s="12">
        <v>0.0</v>
      </c>
      <c r="GD152" s="12">
        <v>0.0</v>
      </c>
      <c r="GE152" s="12">
        <v>0.0</v>
      </c>
      <c r="GF152" s="13">
        <v>0.0</v>
      </c>
      <c r="GG152" s="13">
        <v>0.0</v>
      </c>
      <c r="GH152" s="13">
        <v>0.0</v>
      </c>
      <c r="GI152" s="12">
        <v>0.0</v>
      </c>
      <c r="GJ152" s="12">
        <v>0.0</v>
      </c>
      <c r="GK152" s="12">
        <v>0.0</v>
      </c>
      <c r="GL152" s="12">
        <v>0.0</v>
      </c>
      <c r="GM152" s="13">
        <v>0.0</v>
      </c>
      <c r="GN152" s="13">
        <v>0.0</v>
      </c>
      <c r="GO152" s="13">
        <v>0.0</v>
      </c>
      <c r="GP152" s="12">
        <v>1.0</v>
      </c>
      <c r="GQ152" s="12">
        <v>1.0</v>
      </c>
      <c r="GR152" s="12">
        <v>1.0</v>
      </c>
      <c r="GS152" s="12">
        <v>1.0</v>
      </c>
      <c r="GT152" s="13">
        <v>1.0</v>
      </c>
      <c r="GU152" s="13">
        <v>0.0</v>
      </c>
      <c r="GV152" s="13">
        <v>4.0</v>
      </c>
      <c r="GW152" s="12">
        <v>6388.0</v>
      </c>
      <c r="GX152" s="12">
        <v>17632.0</v>
      </c>
      <c r="GY152" s="12">
        <v>46294.0</v>
      </c>
      <c r="GZ152" s="12">
        <v>17201.0</v>
      </c>
      <c r="HA152" s="13">
        <v>21878.75</v>
      </c>
      <c r="HB152" s="13">
        <v>17087.85142286765</v>
      </c>
      <c r="HC152" s="13">
        <v>87515.0</v>
      </c>
      <c r="HD152" s="12">
        <v>6388.0</v>
      </c>
      <c r="HE152" s="12">
        <v>17632.0</v>
      </c>
      <c r="HF152" s="12">
        <v>46294.0</v>
      </c>
      <c r="HG152" s="12">
        <v>17201.0</v>
      </c>
      <c r="HH152" s="13">
        <v>21878.75</v>
      </c>
      <c r="HI152" s="13">
        <v>17087.85142286765</v>
      </c>
      <c r="HJ152" s="13">
        <v>87515.0</v>
      </c>
      <c r="HK152" s="12"/>
      <c r="HL152" s="12"/>
      <c r="HM152" s="12"/>
      <c r="HN152" s="12"/>
      <c r="HO152" s="12"/>
      <c r="HP152" s="12"/>
      <c r="HQ152" s="12"/>
      <c r="HR152" s="12"/>
      <c r="HS152" s="12"/>
    </row>
    <row r="153" ht="13.5" customHeight="1">
      <c r="A153" s="12">
        <v>229294.0</v>
      </c>
      <c r="B153" s="13">
        <v>0.768650461</v>
      </c>
      <c r="C153" s="13" t="s">
        <v>643</v>
      </c>
      <c r="D153" s="39" t="s">
        <v>644</v>
      </c>
      <c r="E153" s="12">
        <v>1.0</v>
      </c>
      <c r="F153" s="40">
        <v>16.0</v>
      </c>
      <c r="G153" s="12">
        <v>4186273.0</v>
      </c>
      <c r="H153" s="12">
        <v>1045748.0</v>
      </c>
      <c r="I153" s="12">
        <v>229294.0</v>
      </c>
      <c r="J153" s="14">
        <v>0.001869212962962963</v>
      </c>
      <c r="K153" s="14">
        <v>0.010109953703703704</v>
      </c>
      <c r="L153" s="12" t="s">
        <v>39</v>
      </c>
      <c r="M153" s="17">
        <v>622781.0</v>
      </c>
      <c r="N153" s="17">
        <v>622781.0</v>
      </c>
      <c r="O153" s="12">
        <v>623092.0</v>
      </c>
      <c r="P153" s="12">
        <v>623092.0</v>
      </c>
      <c r="Q153" s="17">
        <v>624294.0</v>
      </c>
      <c r="R153" s="12">
        <v>624295.0</v>
      </c>
      <c r="S153" s="17">
        <v>624311.0</v>
      </c>
      <c r="T153" s="12">
        <v>624312.0</v>
      </c>
      <c r="U153" s="12">
        <v>623136.0</v>
      </c>
      <c r="V153" s="12">
        <v>623136.0</v>
      </c>
      <c r="W153" s="12">
        <v>624301.0</v>
      </c>
      <c r="X153" s="12">
        <v>624313.0</v>
      </c>
      <c r="Y153" s="12">
        <v>624302.0</v>
      </c>
      <c r="Z153" s="12">
        <v>624314.0</v>
      </c>
      <c r="AA153" s="12">
        <v>623167.0</v>
      </c>
      <c r="AB153" s="12">
        <v>623167.0</v>
      </c>
      <c r="AC153" s="17">
        <v>1.0</v>
      </c>
      <c r="AD153" s="17">
        <v>1.0</v>
      </c>
      <c r="AE153" s="12">
        <v>1.0</v>
      </c>
      <c r="AF153" s="12">
        <v>1.0</v>
      </c>
      <c r="AG153" s="17">
        <v>0.0</v>
      </c>
      <c r="AH153" s="12">
        <v>1.0</v>
      </c>
      <c r="AI153" s="17">
        <v>1.0</v>
      </c>
      <c r="AJ153" s="12">
        <v>1.0</v>
      </c>
      <c r="AK153" s="12">
        <v>1.0</v>
      </c>
      <c r="AL153" s="12">
        <v>1.0</v>
      </c>
      <c r="AM153" s="12">
        <v>1.0</v>
      </c>
      <c r="AN153" s="12">
        <v>1.0</v>
      </c>
      <c r="AO153" s="12">
        <v>0.0</v>
      </c>
      <c r="AP153" s="12">
        <v>1.0</v>
      </c>
      <c r="AQ153" s="12">
        <v>1.0</v>
      </c>
      <c r="AR153" s="12">
        <v>0.0</v>
      </c>
      <c r="AS153" s="18">
        <v>0.8125</v>
      </c>
      <c r="AT153" s="18">
        <v>0.4031128874149275</v>
      </c>
      <c r="AU153" s="13">
        <v>13.0</v>
      </c>
      <c r="AV153" s="12">
        <v>0.0</v>
      </c>
      <c r="AW153" s="12">
        <v>0.0</v>
      </c>
      <c r="AX153" s="12">
        <v>0.0</v>
      </c>
      <c r="AY153" s="12">
        <v>0.0</v>
      </c>
      <c r="AZ153" s="12">
        <v>0.0</v>
      </c>
      <c r="BA153" s="12">
        <v>0.0</v>
      </c>
      <c r="BB153" s="12">
        <v>0.0</v>
      </c>
      <c r="BC153" s="12">
        <v>0.0</v>
      </c>
      <c r="BD153" s="12">
        <v>0.0</v>
      </c>
      <c r="BE153" s="12">
        <v>0.0</v>
      </c>
      <c r="BF153" s="12">
        <v>0.0</v>
      </c>
      <c r="BG153" s="12">
        <v>0.0</v>
      </c>
      <c r="BH153" s="12">
        <v>0.0</v>
      </c>
      <c r="BI153" s="12">
        <v>0.0</v>
      </c>
      <c r="BJ153" s="12">
        <v>0.0</v>
      </c>
      <c r="BK153" s="12">
        <v>0.0</v>
      </c>
      <c r="BL153" s="18">
        <v>0.0</v>
      </c>
      <c r="BM153" s="18">
        <v>0.0</v>
      </c>
      <c r="BN153" s="13">
        <v>0.0</v>
      </c>
      <c r="BO153" s="12">
        <v>0.0</v>
      </c>
      <c r="BP153" s="12">
        <v>0.0</v>
      </c>
      <c r="BQ153" s="12">
        <v>0.0</v>
      </c>
      <c r="BR153" s="12">
        <v>0.0</v>
      </c>
      <c r="BS153" s="12">
        <v>1.0</v>
      </c>
      <c r="BT153" s="12">
        <v>0.0</v>
      </c>
      <c r="BU153" s="12">
        <v>0.0</v>
      </c>
      <c r="BV153" s="12">
        <v>0.0</v>
      </c>
      <c r="BW153" s="12">
        <v>0.0</v>
      </c>
      <c r="BX153" s="12">
        <v>0.0</v>
      </c>
      <c r="BY153" s="12">
        <v>0.0</v>
      </c>
      <c r="BZ153" s="12">
        <v>0.0</v>
      </c>
      <c r="CA153" s="12">
        <v>3.0</v>
      </c>
      <c r="CB153" s="12">
        <v>0.0</v>
      </c>
      <c r="CC153" s="12">
        <v>0.0</v>
      </c>
      <c r="CD153" s="12">
        <v>0.0</v>
      </c>
      <c r="CE153" s="18">
        <v>0.25</v>
      </c>
      <c r="CF153" s="18">
        <v>0.7745966692414834</v>
      </c>
      <c r="CG153" s="13">
        <v>4.0</v>
      </c>
      <c r="CH153" s="12">
        <v>0.0</v>
      </c>
      <c r="CI153" s="12">
        <v>0.0</v>
      </c>
      <c r="CJ153" s="12">
        <v>0.0</v>
      </c>
      <c r="CK153" s="12">
        <v>0.0</v>
      </c>
      <c r="CL153" s="12">
        <v>0.0</v>
      </c>
      <c r="CM153" s="12">
        <v>0.0</v>
      </c>
      <c r="CN153" s="12">
        <v>0.0</v>
      </c>
      <c r="CO153" s="12">
        <v>0.0</v>
      </c>
      <c r="CP153" s="12">
        <v>0.0</v>
      </c>
      <c r="CQ153" s="12">
        <v>0.0</v>
      </c>
      <c r="CR153" s="12">
        <v>0.0</v>
      </c>
      <c r="CS153" s="12">
        <v>0.0</v>
      </c>
      <c r="CT153" s="12">
        <v>1.0</v>
      </c>
      <c r="CU153" s="12">
        <v>0.0</v>
      </c>
      <c r="CV153" s="12">
        <v>0.0</v>
      </c>
      <c r="CW153" s="12">
        <v>0.0</v>
      </c>
      <c r="CX153" s="18">
        <v>0.0625</v>
      </c>
      <c r="CY153" s="18">
        <v>0.25</v>
      </c>
      <c r="CZ153" s="13">
        <v>1.0</v>
      </c>
      <c r="DA153" s="12">
        <v>1.0</v>
      </c>
      <c r="DB153" s="12">
        <v>1.0</v>
      </c>
      <c r="DC153" s="12">
        <v>1.0</v>
      </c>
      <c r="DD153" s="12">
        <v>1.0</v>
      </c>
      <c r="DE153" s="12">
        <v>5.0</v>
      </c>
      <c r="DF153" s="12">
        <v>1.0</v>
      </c>
      <c r="DG153" s="12">
        <v>1.0</v>
      </c>
      <c r="DH153" s="12">
        <v>1.0</v>
      </c>
      <c r="DI153" s="12">
        <v>1.0</v>
      </c>
      <c r="DJ153" s="12">
        <v>1.0</v>
      </c>
      <c r="DK153" s="12">
        <v>1.0</v>
      </c>
      <c r="DL153" s="12">
        <v>1.0</v>
      </c>
      <c r="DM153" s="12">
        <v>7.0</v>
      </c>
      <c r="DN153" s="12">
        <v>1.0</v>
      </c>
      <c r="DO153" s="12">
        <v>1.0</v>
      </c>
      <c r="DP153" s="12">
        <v>3.0</v>
      </c>
      <c r="DQ153" s="18">
        <v>1.75</v>
      </c>
      <c r="DR153" s="18">
        <v>1.7701224063135672</v>
      </c>
      <c r="DS153" s="13">
        <v>28.0</v>
      </c>
      <c r="DT153" s="12">
        <v>13920.0</v>
      </c>
      <c r="DU153" s="12">
        <v>5229.0</v>
      </c>
      <c r="DV153" s="12">
        <v>10154.0</v>
      </c>
      <c r="DW153" s="12">
        <v>25941.0</v>
      </c>
      <c r="DX153" s="12">
        <v>24769.0</v>
      </c>
      <c r="DY153" s="12">
        <v>12344.0</v>
      </c>
      <c r="DZ153" s="12">
        <v>20814.0</v>
      </c>
      <c r="EA153" s="12">
        <v>24992.0</v>
      </c>
      <c r="EB153" s="12">
        <v>5332.0</v>
      </c>
      <c r="EC153" s="12">
        <v>19934.0</v>
      </c>
      <c r="ED153" s="12">
        <v>66063.0</v>
      </c>
      <c r="EE153" s="12">
        <v>36528.0</v>
      </c>
      <c r="EF153" s="12">
        <v>210679.0</v>
      </c>
      <c r="EG153" s="12">
        <v>24455.0</v>
      </c>
      <c r="EH153" s="12">
        <v>5823.0</v>
      </c>
      <c r="EI153" s="12">
        <v>11101.0</v>
      </c>
      <c r="EJ153" s="18">
        <v>32379.875</v>
      </c>
      <c r="EK153" s="18">
        <v>49873.69677077621</v>
      </c>
      <c r="EL153" s="13">
        <v>518078.0</v>
      </c>
      <c r="EM153" s="12">
        <v>13920.0</v>
      </c>
      <c r="EN153" s="12">
        <v>5229.0</v>
      </c>
      <c r="EO153" s="12">
        <v>10154.0</v>
      </c>
      <c r="EP153" s="12">
        <v>25941.0</v>
      </c>
      <c r="EQ153" s="12">
        <v>24769.0</v>
      </c>
      <c r="ER153" s="12">
        <v>12344.0</v>
      </c>
      <c r="ES153" s="12">
        <v>20814.0</v>
      </c>
      <c r="ET153" s="12">
        <v>24992.0</v>
      </c>
      <c r="EU153" s="12">
        <v>5332.0</v>
      </c>
      <c r="EV153" s="12">
        <v>19934.0</v>
      </c>
      <c r="EW153" s="12">
        <v>66063.0</v>
      </c>
      <c r="EX153" s="12">
        <v>36528.0</v>
      </c>
      <c r="EY153" s="12">
        <v>210679.0</v>
      </c>
      <c r="EZ153" s="12">
        <v>24455.0</v>
      </c>
      <c r="FA153" s="12">
        <v>5823.0</v>
      </c>
      <c r="FB153" s="12">
        <v>11101.0</v>
      </c>
      <c r="FC153" s="18">
        <v>32379.875</v>
      </c>
      <c r="FD153" s="18">
        <v>49873.69677077621</v>
      </c>
      <c r="FE153" s="13">
        <v>518078.0</v>
      </c>
      <c r="FF153" s="17">
        <v>624538.0</v>
      </c>
      <c r="FG153" s="17">
        <v>624538.0</v>
      </c>
      <c r="FH153" s="12">
        <v>624563.0</v>
      </c>
      <c r="FI153" s="12">
        <v>624564.0</v>
      </c>
      <c r="FJ153" s="12">
        <v>945250.0</v>
      </c>
      <c r="FK153" s="12">
        <v>945251.0</v>
      </c>
      <c r="FL153" s="12">
        <v>945303.0</v>
      </c>
      <c r="FM153" s="12">
        <v>945304.0</v>
      </c>
      <c r="FN153" s="12">
        <v>1.0</v>
      </c>
      <c r="FO153" s="12">
        <v>0.0</v>
      </c>
      <c r="FP153" s="12">
        <v>1.0</v>
      </c>
      <c r="FQ153" s="12">
        <v>0.0</v>
      </c>
      <c r="FR153" s="13">
        <v>0.5</v>
      </c>
      <c r="FS153" s="13">
        <v>0.5773502691896257</v>
      </c>
      <c r="FT153" s="13">
        <v>2.0</v>
      </c>
      <c r="FU153" s="12">
        <v>0.0</v>
      </c>
      <c r="FV153" s="12">
        <v>0.0</v>
      </c>
      <c r="FW153" s="12">
        <v>0.0</v>
      </c>
      <c r="FX153" s="12">
        <v>0.0</v>
      </c>
      <c r="FY153" s="13">
        <v>0.0</v>
      </c>
      <c r="FZ153" s="13">
        <v>0.0</v>
      </c>
      <c r="GA153" s="13">
        <v>0.0</v>
      </c>
      <c r="GB153" s="12">
        <v>0.0</v>
      </c>
      <c r="GC153" s="12">
        <v>0.0</v>
      </c>
      <c r="GD153" s="12">
        <v>0.0</v>
      </c>
      <c r="GE153" s="12">
        <v>1.0</v>
      </c>
      <c r="GF153" s="13">
        <v>0.25</v>
      </c>
      <c r="GG153" s="13">
        <v>0.5</v>
      </c>
      <c r="GH153" s="13">
        <v>1.0</v>
      </c>
      <c r="GI153" s="12">
        <v>0.0</v>
      </c>
      <c r="GJ153" s="12">
        <v>0.0</v>
      </c>
      <c r="GK153" s="12">
        <v>0.0</v>
      </c>
      <c r="GL153" s="12">
        <v>0.0</v>
      </c>
      <c r="GM153" s="13">
        <v>0.0</v>
      </c>
      <c r="GN153" s="13">
        <v>0.0</v>
      </c>
      <c r="GO153" s="13">
        <v>0.0</v>
      </c>
      <c r="GP153" s="12">
        <v>1.0</v>
      </c>
      <c r="GQ153" s="12">
        <v>3.0</v>
      </c>
      <c r="GR153" s="12">
        <v>1.0</v>
      </c>
      <c r="GS153" s="12">
        <v>3.0</v>
      </c>
      <c r="GT153" s="13">
        <v>2.0</v>
      </c>
      <c r="GU153" s="13">
        <v>1.1547005383792515</v>
      </c>
      <c r="GV153" s="13">
        <v>8.0</v>
      </c>
      <c r="GW153" s="12">
        <v>8795.0</v>
      </c>
      <c r="GX153" s="12">
        <v>4182.0</v>
      </c>
      <c r="GY153" s="12">
        <v>169269.0</v>
      </c>
      <c r="GZ153" s="12">
        <v>14433.0</v>
      </c>
      <c r="HA153" s="13">
        <v>49169.75</v>
      </c>
      <c r="HB153" s="13">
        <v>80175.82706932309</v>
      </c>
      <c r="HC153" s="13">
        <v>196679.0</v>
      </c>
      <c r="HD153" s="12">
        <v>8795.0</v>
      </c>
      <c r="HE153" s="12">
        <v>4182.0</v>
      </c>
      <c r="HF153" s="12">
        <v>169269.0</v>
      </c>
      <c r="HG153" s="12">
        <v>14433.0</v>
      </c>
      <c r="HH153" s="13">
        <v>49169.75</v>
      </c>
      <c r="HI153" s="13">
        <v>80175.82706932309</v>
      </c>
      <c r="HJ153" s="13">
        <v>196679.0</v>
      </c>
      <c r="HK153" s="12"/>
      <c r="HL153" s="12"/>
      <c r="HM153" s="12"/>
      <c r="HN153" s="12"/>
      <c r="HO153" s="12"/>
      <c r="HP153" s="12"/>
      <c r="HQ153" s="12"/>
      <c r="HR153" s="12"/>
      <c r="HS153" s="12"/>
    </row>
    <row r="154" ht="13.5" customHeight="1">
      <c r="A154" s="12">
        <v>229295.0</v>
      </c>
      <c r="B154" s="13">
        <v>0.692777213</v>
      </c>
      <c r="C154" s="13" t="s">
        <v>644</v>
      </c>
      <c r="D154" s="39" t="s">
        <v>644</v>
      </c>
      <c r="E154" s="12">
        <v>1.0</v>
      </c>
      <c r="F154" s="40">
        <v>16.0</v>
      </c>
      <c r="G154" s="12">
        <v>4186128.0</v>
      </c>
      <c r="H154" s="12">
        <v>1045931.0</v>
      </c>
      <c r="I154" s="12">
        <v>229295.0</v>
      </c>
      <c r="J154" s="14">
        <v>0.03472453703703703</v>
      </c>
      <c r="K154" s="14">
        <v>0.03187615740740741</v>
      </c>
      <c r="L154" s="12" t="s">
        <v>39</v>
      </c>
      <c r="M154" s="17">
        <v>622781.0</v>
      </c>
      <c r="N154" s="17">
        <v>622781.0</v>
      </c>
      <c r="O154" s="12">
        <v>623092.0</v>
      </c>
      <c r="P154" s="12">
        <v>623092.0</v>
      </c>
      <c r="Q154" s="17">
        <v>624294.0</v>
      </c>
      <c r="R154" s="12">
        <v>624295.0</v>
      </c>
      <c r="S154" s="17">
        <v>624311.0</v>
      </c>
      <c r="T154" s="12">
        <v>624312.0</v>
      </c>
      <c r="U154" s="12">
        <v>623136.0</v>
      </c>
      <c r="V154" s="12">
        <v>623136.0</v>
      </c>
      <c r="W154" s="12">
        <v>624301.0</v>
      </c>
      <c r="X154" s="12">
        <v>624313.0</v>
      </c>
      <c r="Y154" s="12">
        <v>624302.0</v>
      </c>
      <c r="Z154" s="12">
        <v>624314.0</v>
      </c>
      <c r="AA154" s="12">
        <v>623167.0</v>
      </c>
      <c r="AB154" s="12">
        <v>623167.0</v>
      </c>
      <c r="AC154" s="17">
        <v>1.0</v>
      </c>
      <c r="AD154" s="17">
        <v>1.0</v>
      </c>
      <c r="AE154" s="12">
        <v>1.0</v>
      </c>
      <c r="AF154" s="12">
        <v>0.0</v>
      </c>
      <c r="AG154" s="17">
        <v>1.0</v>
      </c>
      <c r="AH154" s="12">
        <v>1.0</v>
      </c>
      <c r="AI154" s="17">
        <v>1.0</v>
      </c>
      <c r="AJ154" s="12">
        <v>0.0</v>
      </c>
      <c r="AK154" s="12">
        <v>1.0</v>
      </c>
      <c r="AL154" s="12">
        <v>1.0</v>
      </c>
      <c r="AM154" s="12">
        <v>1.0</v>
      </c>
      <c r="AN154" s="12">
        <v>1.0</v>
      </c>
      <c r="AO154" s="12">
        <v>1.0</v>
      </c>
      <c r="AP154" s="12">
        <v>1.0</v>
      </c>
      <c r="AQ154" s="12">
        <v>1.0</v>
      </c>
      <c r="AR154" s="12">
        <v>1.0</v>
      </c>
      <c r="AS154" s="18">
        <v>0.875</v>
      </c>
      <c r="AT154" s="18">
        <v>0.3415650255319866</v>
      </c>
      <c r="AU154" s="13">
        <v>14.0</v>
      </c>
      <c r="AV154" s="12">
        <v>0.0</v>
      </c>
      <c r="AW154" s="12">
        <v>0.0</v>
      </c>
      <c r="AX154" s="12">
        <v>0.0</v>
      </c>
      <c r="AY154" s="12">
        <v>1.0</v>
      </c>
      <c r="AZ154" s="12">
        <v>0.0</v>
      </c>
      <c r="BA154" s="12">
        <v>0.0</v>
      </c>
      <c r="BB154" s="12">
        <v>0.0</v>
      </c>
      <c r="BC154" s="12">
        <v>0.0</v>
      </c>
      <c r="BD154" s="12">
        <v>0.0</v>
      </c>
      <c r="BE154" s="12">
        <v>0.0</v>
      </c>
      <c r="BF154" s="12">
        <v>0.0</v>
      </c>
      <c r="BG154" s="12">
        <v>0.0</v>
      </c>
      <c r="BH154" s="12">
        <v>0.0</v>
      </c>
      <c r="BI154" s="12">
        <v>0.0</v>
      </c>
      <c r="BJ154" s="12">
        <v>0.0</v>
      </c>
      <c r="BK154" s="12">
        <v>0.0</v>
      </c>
      <c r="BL154" s="18">
        <v>0.0625</v>
      </c>
      <c r="BM154" s="18">
        <v>0.25</v>
      </c>
      <c r="BN154" s="13">
        <v>1.0</v>
      </c>
      <c r="BO154" s="12">
        <v>0.0</v>
      </c>
      <c r="BP154" s="12">
        <v>0.0</v>
      </c>
      <c r="BQ154" s="12">
        <v>0.0</v>
      </c>
      <c r="BR154" s="12">
        <v>1.0</v>
      </c>
      <c r="BS154" s="12">
        <v>0.0</v>
      </c>
      <c r="BT154" s="12">
        <v>0.0</v>
      </c>
      <c r="BU154" s="12">
        <v>0.0</v>
      </c>
      <c r="BV154" s="12">
        <v>2.0</v>
      </c>
      <c r="BW154" s="12">
        <v>0.0</v>
      </c>
      <c r="BX154" s="12">
        <v>0.0</v>
      </c>
      <c r="BY154" s="12">
        <v>0.0</v>
      </c>
      <c r="BZ154" s="12">
        <v>0.0</v>
      </c>
      <c r="CA154" s="12">
        <v>0.0</v>
      </c>
      <c r="CB154" s="12">
        <v>0.0</v>
      </c>
      <c r="CC154" s="12">
        <v>0.0</v>
      </c>
      <c r="CD154" s="12">
        <v>0.0</v>
      </c>
      <c r="CE154" s="18">
        <v>0.1875</v>
      </c>
      <c r="CF154" s="18">
        <v>0.5439056290693574</v>
      </c>
      <c r="CG154" s="13">
        <v>3.0</v>
      </c>
      <c r="CH154" s="12">
        <v>0.0</v>
      </c>
      <c r="CI154" s="12">
        <v>0.0</v>
      </c>
      <c r="CJ154" s="12">
        <v>0.0</v>
      </c>
      <c r="CK154" s="12">
        <v>0.0</v>
      </c>
      <c r="CL154" s="12">
        <v>0.0</v>
      </c>
      <c r="CM154" s="12">
        <v>0.0</v>
      </c>
      <c r="CN154" s="12">
        <v>0.0</v>
      </c>
      <c r="CO154" s="12">
        <v>0.0</v>
      </c>
      <c r="CP154" s="12">
        <v>0.0</v>
      </c>
      <c r="CQ154" s="12">
        <v>0.0</v>
      </c>
      <c r="CR154" s="12">
        <v>0.0</v>
      </c>
      <c r="CS154" s="12">
        <v>0.0</v>
      </c>
      <c r="CT154" s="12">
        <v>0.0</v>
      </c>
      <c r="CU154" s="12">
        <v>0.0</v>
      </c>
      <c r="CV154" s="12">
        <v>0.0</v>
      </c>
      <c r="CW154" s="12">
        <v>0.0</v>
      </c>
      <c r="CX154" s="18">
        <v>0.0</v>
      </c>
      <c r="CY154" s="18">
        <v>0.0</v>
      </c>
      <c r="CZ154" s="13">
        <v>0.0</v>
      </c>
      <c r="DA154" s="12">
        <v>1.0</v>
      </c>
      <c r="DB154" s="12">
        <v>1.0</v>
      </c>
      <c r="DC154" s="12">
        <v>1.0</v>
      </c>
      <c r="DD154" s="12">
        <v>1.0</v>
      </c>
      <c r="DE154" s="12">
        <v>1.0</v>
      </c>
      <c r="DF154" s="12">
        <v>1.0</v>
      </c>
      <c r="DG154" s="12">
        <v>1.0</v>
      </c>
      <c r="DH154" s="12">
        <v>2.0</v>
      </c>
      <c r="DI154" s="12">
        <v>1.0</v>
      </c>
      <c r="DJ154" s="12">
        <v>1.0</v>
      </c>
      <c r="DK154" s="12">
        <v>1.0</v>
      </c>
      <c r="DL154" s="12">
        <v>1.0</v>
      </c>
      <c r="DM154" s="12">
        <v>1.0</v>
      </c>
      <c r="DN154" s="12">
        <v>1.0</v>
      </c>
      <c r="DO154" s="12">
        <v>1.0</v>
      </c>
      <c r="DP154" s="12">
        <v>1.0</v>
      </c>
      <c r="DQ154" s="18">
        <v>1.0625</v>
      </c>
      <c r="DR154" s="18">
        <v>0.25</v>
      </c>
      <c r="DS154" s="13">
        <v>17.0</v>
      </c>
      <c r="DT154" s="12">
        <v>25882.0</v>
      </c>
      <c r="DU154" s="12">
        <v>204591.0</v>
      </c>
      <c r="DV154" s="12">
        <v>7380.0</v>
      </c>
      <c r="DW154" s="12">
        <v>245113.0</v>
      </c>
      <c r="DX154" s="12">
        <v>81507.0</v>
      </c>
      <c r="DY154" s="12">
        <v>24442.0</v>
      </c>
      <c r="DZ154" s="12">
        <v>139009.0</v>
      </c>
      <c r="EA154" s="12">
        <v>507021.0</v>
      </c>
      <c r="EB154" s="12">
        <v>5056.0</v>
      </c>
      <c r="EC154" s="12">
        <v>100208.0</v>
      </c>
      <c r="ED154" s="12">
        <v>237432.0</v>
      </c>
      <c r="EE154" s="12">
        <v>192752.0</v>
      </c>
      <c r="EF154" s="12">
        <v>771650.0</v>
      </c>
      <c r="EG154" s="12">
        <v>315318.0</v>
      </c>
      <c r="EH154" s="12">
        <v>18203.0</v>
      </c>
      <c r="EI154" s="12">
        <v>150873.0</v>
      </c>
      <c r="EJ154" s="18">
        <v>189152.3125</v>
      </c>
      <c r="EK154" s="18">
        <v>205814.95145128752</v>
      </c>
      <c r="EL154" s="13">
        <v>3026437.0</v>
      </c>
      <c r="EM154" s="12">
        <v>25882.0</v>
      </c>
      <c r="EN154" s="12">
        <v>204591.0</v>
      </c>
      <c r="EO154" s="12">
        <v>7380.0</v>
      </c>
      <c r="EP154" s="12">
        <v>245113.0</v>
      </c>
      <c r="EQ154" s="12">
        <v>81507.0</v>
      </c>
      <c r="ER154" s="12">
        <v>24442.0</v>
      </c>
      <c r="ES154" s="12">
        <v>139009.0</v>
      </c>
      <c r="ET154" s="12">
        <v>507021.0</v>
      </c>
      <c r="EU154" s="12">
        <v>5056.0</v>
      </c>
      <c r="EV154" s="12">
        <v>100208.0</v>
      </c>
      <c r="EW154" s="12">
        <v>237432.0</v>
      </c>
      <c r="EX154" s="12">
        <v>192752.0</v>
      </c>
      <c r="EY154" s="12">
        <v>771650.0</v>
      </c>
      <c r="EZ154" s="12">
        <v>315318.0</v>
      </c>
      <c r="FA154" s="12">
        <v>18203.0</v>
      </c>
      <c r="FB154" s="12">
        <v>150873.0</v>
      </c>
      <c r="FC154" s="18">
        <v>189152.3125</v>
      </c>
      <c r="FD154" s="18">
        <v>205814.95145128752</v>
      </c>
      <c r="FE154" s="13">
        <v>3026437.0</v>
      </c>
      <c r="FF154" s="17">
        <v>624538.0</v>
      </c>
      <c r="FG154" s="17">
        <v>624538.0</v>
      </c>
      <c r="FH154" s="12">
        <v>624563.0</v>
      </c>
      <c r="FI154" s="12">
        <v>624564.0</v>
      </c>
      <c r="FJ154" s="12">
        <v>945250.0</v>
      </c>
      <c r="FK154" s="12">
        <v>945251.0</v>
      </c>
      <c r="FL154" s="12">
        <v>945303.0</v>
      </c>
      <c r="FM154" s="12">
        <v>945304.0</v>
      </c>
      <c r="FN154" s="12">
        <v>1.0</v>
      </c>
      <c r="FO154" s="12">
        <v>0.0</v>
      </c>
      <c r="FP154" s="12">
        <v>1.0</v>
      </c>
      <c r="FQ154" s="12">
        <v>0.0</v>
      </c>
      <c r="FR154" s="13">
        <v>0.5</v>
      </c>
      <c r="FS154" s="13">
        <v>0.5773502691896257</v>
      </c>
      <c r="FT154" s="13">
        <v>2.0</v>
      </c>
      <c r="FU154" s="12">
        <v>0.0</v>
      </c>
      <c r="FV154" s="12">
        <v>0.0</v>
      </c>
      <c r="FW154" s="12">
        <v>0.0</v>
      </c>
      <c r="FX154" s="12">
        <v>0.0</v>
      </c>
      <c r="FY154" s="13">
        <v>0.0</v>
      </c>
      <c r="FZ154" s="13">
        <v>0.0</v>
      </c>
      <c r="GA154" s="13">
        <v>0.0</v>
      </c>
      <c r="GB154" s="12">
        <v>0.0</v>
      </c>
      <c r="GC154" s="12">
        <v>0.0</v>
      </c>
      <c r="GD154" s="12">
        <v>0.0</v>
      </c>
      <c r="GE154" s="12">
        <v>2.0</v>
      </c>
      <c r="GF154" s="13">
        <v>0.5</v>
      </c>
      <c r="GG154" s="13">
        <v>1.0</v>
      </c>
      <c r="GH154" s="13">
        <v>2.0</v>
      </c>
      <c r="GI154" s="12">
        <v>0.0</v>
      </c>
      <c r="GJ154" s="12">
        <v>0.0</v>
      </c>
      <c r="GK154" s="12">
        <v>0.0</v>
      </c>
      <c r="GL154" s="12">
        <v>0.0</v>
      </c>
      <c r="GM154" s="13">
        <v>0.0</v>
      </c>
      <c r="GN154" s="13">
        <v>0.0</v>
      </c>
      <c r="GO154" s="13">
        <v>0.0</v>
      </c>
      <c r="GP154" s="12">
        <v>1.0</v>
      </c>
      <c r="GQ154" s="12">
        <v>2.0</v>
      </c>
      <c r="GR154" s="12">
        <v>1.0</v>
      </c>
      <c r="GS154" s="12">
        <v>3.0</v>
      </c>
      <c r="GT154" s="13">
        <v>1.75</v>
      </c>
      <c r="GU154" s="13">
        <v>0.9574271077563381</v>
      </c>
      <c r="GV154" s="13">
        <v>7.0</v>
      </c>
      <c r="GW154" s="12">
        <v>18892.0</v>
      </c>
      <c r="GX154" s="12">
        <v>68746.0</v>
      </c>
      <c r="GY154" s="12">
        <v>249466.0</v>
      </c>
      <c r="GZ154" s="12">
        <v>110478.0</v>
      </c>
      <c r="HA154" s="13">
        <v>111895.5</v>
      </c>
      <c r="HB154" s="13">
        <v>99060.89396426827</v>
      </c>
      <c r="HC154" s="13">
        <v>447582.0</v>
      </c>
      <c r="HD154" s="12">
        <v>18892.0</v>
      </c>
      <c r="HE154" s="12">
        <v>68746.0</v>
      </c>
      <c r="HF154" s="12">
        <v>249466.0</v>
      </c>
      <c r="HG154" s="12">
        <v>110478.0</v>
      </c>
      <c r="HH154" s="13">
        <v>111895.5</v>
      </c>
      <c r="HI154" s="13">
        <v>99060.89396426827</v>
      </c>
      <c r="HJ154" s="13">
        <v>447582.0</v>
      </c>
      <c r="HK154" s="12"/>
      <c r="HL154" s="12"/>
      <c r="HM154" s="12"/>
      <c r="HN154" s="12"/>
      <c r="HO154" s="12"/>
      <c r="HP154" s="12"/>
      <c r="HQ154" s="12"/>
      <c r="HR154" s="12"/>
      <c r="HS154" s="12"/>
    </row>
    <row r="155" ht="13.5" customHeight="1">
      <c r="A155" s="12">
        <v>229301.0</v>
      </c>
      <c r="B155" s="13">
        <v>0.755506608</v>
      </c>
      <c r="C155" s="13" t="s">
        <v>643</v>
      </c>
      <c r="D155" s="39" t="s">
        <v>644</v>
      </c>
      <c r="E155" s="12">
        <v>1.0</v>
      </c>
      <c r="F155" s="40">
        <v>16.0</v>
      </c>
      <c r="G155" s="12">
        <v>4189354.0</v>
      </c>
      <c r="H155" s="12">
        <v>1045931.0</v>
      </c>
      <c r="I155" s="12">
        <v>229301.0</v>
      </c>
      <c r="J155" s="14">
        <v>0.024138888888888887</v>
      </c>
      <c r="K155" s="14">
        <v>0.04166550925925926</v>
      </c>
      <c r="L155" s="12" t="s">
        <v>39</v>
      </c>
      <c r="M155" s="17">
        <v>622781.0</v>
      </c>
      <c r="N155" s="17">
        <v>622781.0</v>
      </c>
      <c r="O155" s="12">
        <v>623092.0</v>
      </c>
      <c r="P155" s="12">
        <v>623092.0</v>
      </c>
      <c r="Q155" s="17">
        <v>624294.0</v>
      </c>
      <c r="R155" s="12">
        <v>624295.0</v>
      </c>
      <c r="S155" s="17">
        <v>624311.0</v>
      </c>
      <c r="T155" s="12">
        <v>624312.0</v>
      </c>
      <c r="U155" s="12">
        <v>623136.0</v>
      </c>
      <c r="V155" s="12">
        <v>623136.0</v>
      </c>
      <c r="W155" s="12">
        <v>624301.0</v>
      </c>
      <c r="X155" s="12">
        <v>624313.0</v>
      </c>
      <c r="Y155" s="12">
        <v>624302.0</v>
      </c>
      <c r="Z155" s="12">
        <v>624314.0</v>
      </c>
      <c r="AA155" s="12">
        <v>623167.0</v>
      </c>
      <c r="AB155" s="12">
        <v>623167.0</v>
      </c>
      <c r="AC155" s="17">
        <v>1.0</v>
      </c>
      <c r="AD155" s="17">
        <v>0.0</v>
      </c>
      <c r="AE155" s="12">
        <v>1.0</v>
      </c>
      <c r="AF155" s="12">
        <v>0.0</v>
      </c>
      <c r="AG155" s="17">
        <v>0.0</v>
      </c>
      <c r="AH155" s="12">
        <v>1.0</v>
      </c>
      <c r="AI155" s="17">
        <v>1.0</v>
      </c>
      <c r="AJ155" s="12">
        <v>0.0</v>
      </c>
      <c r="AK155" s="12">
        <v>1.0</v>
      </c>
      <c r="AL155" s="12">
        <v>1.0</v>
      </c>
      <c r="AM155" s="12">
        <v>0.0</v>
      </c>
      <c r="AN155" s="12">
        <v>0.0</v>
      </c>
      <c r="AO155" s="12">
        <v>0.0</v>
      </c>
      <c r="AP155" s="12">
        <v>1.0</v>
      </c>
      <c r="AQ155" s="12">
        <v>1.0</v>
      </c>
      <c r="AR155" s="12">
        <v>1.0</v>
      </c>
      <c r="AS155" s="18">
        <v>0.5625</v>
      </c>
      <c r="AT155" s="18">
        <v>0.51234753829798</v>
      </c>
      <c r="AU155" s="13">
        <v>9.0</v>
      </c>
      <c r="AV155" s="12">
        <v>0.0</v>
      </c>
      <c r="AW155" s="12">
        <v>0.0</v>
      </c>
      <c r="AX155" s="12">
        <v>0.0</v>
      </c>
      <c r="AY155" s="12">
        <v>0.0</v>
      </c>
      <c r="AZ155" s="12">
        <v>0.0</v>
      </c>
      <c r="BA155" s="12">
        <v>0.0</v>
      </c>
      <c r="BB155" s="12">
        <v>0.0</v>
      </c>
      <c r="BC155" s="12">
        <v>0.0</v>
      </c>
      <c r="BD155" s="12">
        <v>0.0</v>
      </c>
      <c r="BE155" s="12">
        <v>0.0</v>
      </c>
      <c r="BF155" s="12">
        <v>0.0</v>
      </c>
      <c r="BG155" s="12">
        <v>0.0</v>
      </c>
      <c r="BH155" s="12">
        <v>1.0</v>
      </c>
      <c r="BI155" s="12">
        <v>0.0</v>
      </c>
      <c r="BJ155" s="12">
        <v>0.0</v>
      </c>
      <c r="BK155" s="12">
        <v>0.0</v>
      </c>
      <c r="BL155" s="18">
        <v>0.0625</v>
      </c>
      <c r="BM155" s="18">
        <v>0.25</v>
      </c>
      <c r="BN155" s="13">
        <v>1.0</v>
      </c>
      <c r="BO155" s="12">
        <v>0.0</v>
      </c>
      <c r="BP155" s="12">
        <v>0.0</v>
      </c>
      <c r="BQ155" s="12">
        <v>0.0</v>
      </c>
      <c r="BR155" s="12">
        <v>1.0</v>
      </c>
      <c r="BS155" s="12">
        <v>0.0</v>
      </c>
      <c r="BT155" s="12">
        <v>0.0</v>
      </c>
      <c r="BU155" s="12">
        <v>0.0</v>
      </c>
      <c r="BV155" s="12">
        <v>1.0</v>
      </c>
      <c r="BW155" s="12">
        <v>0.0</v>
      </c>
      <c r="BX155" s="12">
        <v>0.0</v>
      </c>
      <c r="BY155" s="12">
        <v>2.0</v>
      </c>
      <c r="BZ155" s="12">
        <v>0.0</v>
      </c>
      <c r="CA155" s="12">
        <v>2.0</v>
      </c>
      <c r="CB155" s="12">
        <v>0.0</v>
      </c>
      <c r="CC155" s="12">
        <v>0.0</v>
      </c>
      <c r="CD155" s="12">
        <v>0.0</v>
      </c>
      <c r="CE155" s="18">
        <v>0.375</v>
      </c>
      <c r="CF155" s="18">
        <v>0.7187952884282609</v>
      </c>
      <c r="CG155" s="13">
        <v>6.0</v>
      </c>
      <c r="CH155" s="12">
        <v>0.0</v>
      </c>
      <c r="CI155" s="12">
        <v>0.0</v>
      </c>
      <c r="CJ155" s="12">
        <v>0.0</v>
      </c>
      <c r="CK155" s="12">
        <v>0.0</v>
      </c>
      <c r="CL155" s="12">
        <v>0.0</v>
      </c>
      <c r="CM155" s="12">
        <v>0.0</v>
      </c>
      <c r="CN155" s="12">
        <v>0.0</v>
      </c>
      <c r="CO155" s="12">
        <v>0.0</v>
      </c>
      <c r="CP155" s="12">
        <v>0.0</v>
      </c>
      <c r="CQ155" s="12">
        <v>0.0</v>
      </c>
      <c r="CR155" s="12">
        <v>0.0</v>
      </c>
      <c r="CS155" s="12">
        <v>0.0</v>
      </c>
      <c r="CT155" s="12">
        <v>0.0</v>
      </c>
      <c r="CU155" s="12">
        <v>0.0</v>
      </c>
      <c r="CV155" s="12">
        <v>0.0</v>
      </c>
      <c r="CW155" s="12">
        <v>0.0</v>
      </c>
      <c r="CX155" s="18">
        <v>0.0</v>
      </c>
      <c r="CY155" s="18">
        <v>0.0</v>
      </c>
      <c r="CZ155" s="13">
        <v>0.0</v>
      </c>
      <c r="DA155" s="12">
        <v>1.0</v>
      </c>
      <c r="DB155" s="12">
        <v>2.0</v>
      </c>
      <c r="DC155" s="12">
        <v>1.0</v>
      </c>
      <c r="DD155" s="12">
        <v>3.0</v>
      </c>
      <c r="DE155" s="12">
        <v>2.0</v>
      </c>
      <c r="DF155" s="12">
        <v>1.0</v>
      </c>
      <c r="DG155" s="12">
        <v>1.0</v>
      </c>
      <c r="DH155" s="12">
        <v>2.0</v>
      </c>
      <c r="DI155" s="12">
        <v>1.0</v>
      </c>
      <c r="DJ155" s="12">
        <v>1.0</v>
      </c>
      <c r="DK155" s="12">
        <v>6.0</v>
      </c>
      <c r="DL155" s="12">
        <v>3.0</v>
      </c>
      <c r="DM155" s="12">
        <v>2.0</v>
      </c>
      <c r="DN155" s="12">
        <v>1.0</v>
      </c>
      <c r="DO155" s="12">
        <v>1.0</v>
      </c>
      <c r="DP155" s="12">
        <v>1.0</v>
      </c>
      <c r="DQ155" s="18">
        <v>1.8125</v>
      </c>
      <c r="DR155" s="18">
        <v>1.3275918047351754</v>
      </c>
      <c r="DS155" s="13">
        <v>29.0</v>
      </c>
      <c r="DT155" s="12">
        <v>11564.0</v>
      </c>
      <c r="DU155" s="12">
        <v>10134.0</v>
      </c>
      <c r="DV155" s="12">
        <v>7217.0</v>
      </c>
      <c r="DW155" s="12">
        <v>25278.0</v>
      </c>
      <c r="DX155" s="12">
        <v>136888.0</v>
      </c>
      <c r="DY155" s="12">
        <v>83944.0</v>
      </c>
      <c r="DZ155" s="12">
        <v>41737.0</v>
      </c>
      <c r="EA155" s="12">
        <v>45038.0</v>
      </c>
      <c r="EB155" s="12">
        <v>5236.0</v>
      </c>
      <c r="EC155" s="12">
        <v>44267.0</v>
      </c>
      <c r="ED155" s="12">
        <v>87454.0</v>
      </c>
      <c r="EE155" s="12">
        <v>63757.0</v>
      </c>
      <c r="EF155" s="12">
        <v>24841.0</v>
      </c>
      <c r="EG155" s="12">
        <v>51967.0</v>
      </c>
      <c r="EH155" s="12">
        <v>5825.0</v>
      </c>
      <c r="EI155" s="12">
        <v>16640.0</v>
      </c>
      <c r="EJ155" s="18">
        <v>41361.6875</v>
      </c>
      <c r="EK155" s="18">
        <v>36913.21567987767</v>
      </c>
      <c r="EL155" s="13">
        <v>661787.0</v>
      </c>
      <c r="EM155" s="12">
        <v>11564.0</v>
      </c>
      <c r="EN155" s="12">
        <v>10134.0</v>
      </c>
      <c r="EO155" s="12">
        <v>7217.0</v>
      </c>
      <c r="EP155" s="12">
        <v>25278.0</v>
      </c>
      <c r="EQ155" s="12">
        <v>136888.0</v>
      </c>
      <c r="ER155" s="12">
        <v>83944.0</v>
      </c>
      <c r="ES155" s="12">
        <v>41737.0</v>
      </c>
      <c r="ET155" s="12">
        <v>45038.0</v>
      </c>
      <c r="EU155" s="12">
        <v>5236.0</v>
      </c>
      <c r="EV155" s="12">
        <v>44267.0</v>
      </c>
      <c r="EW155" s="12">
        <v>87454.0</v>
      </c>
      <c r="EX155" s="12">
        <v>63757.0</v>
      </c>
      <c r="EY155" s="12">
        <v>24841.0</v>
      </c>
      <c r="EZ155" s="12">
        <v>51967.0</v>
      </c>
      <c r="FA155" s="12">
        <v>5825.0</v>
      </c>
      <c r="FB155" s="12">
        <v>16640.0</v>
      </c>
      <c r="FC155" s="18">
        <v>41361.6875</v>
      </c>
      <c r="FD155" s="18">
        <v>36913.21567987767</v>
      </c>
      <c r="FE155" s="13">
        <v>661787.0</v>
      </c>
      <c r="FF155" s="17">
        <v>624538.0</v>
      </c>
      <c r="FG155" s="17">
        <v>624538.0</v>
      </c>
      <c r="FH155" s="12">
        <v>624563.0</v>
      </c>
      <c r="FI155" s="12">
        <v>624564.0</v>
      </c>
      <c r="FJ155" s="12">
        <v>945250.0</v>
      </c>
      <c r="FK155" s="12">
        <v>945251.0</v>
      </c>
      <c r="FL155" s="12">
        <v>945303.0</v>
      </c>
      <c r="FM155" s="12">
        <v>945304.0</v>
      </c>
      <c r="FN155" s="12">
        <v>1.0</v>
      </c>
      <c r="FO155" s="12">
        <v>0.0</v>
      </c>
      <c r="FP155" s="12">
        <v>0.0</v>
      </c>
      <c r="FQ155" s="12">
        <v>0.0</v>
      </c>
      <c r="FR155" s="13">
        <v>0.25</v>
      </c>
      <c r="FS155" s="13">
        <v>0.5</v>
      </c>
      <c r="FT155" s="13">
        <v>1.0</v>
      </c>
      <c r="FU155" s="12">
        <v>0.0</v>
      </c>
      <c r="FV155" s="12">
        <v>0.0</v>
      </c>
      <c r="FW155" s="12">
        <v>1.0</v>
      </c>
      <c r="FX155" s="12">
        <v>0.0</v>
      </c>
      <c r="FY155" s="13">
        <v>0.25</v>
      </c>
      <c r="FZ155" s="13">
        <v>0.5</v>
      </c>
      <c r="GA155" s="13">
        <v>1.0</v>
      </c>
      <c r="GB155" s="12">
        <v>0.0</v>
      </c>
      <c r="GC155" s="12">
        <v>0.0</v>
      </c>
      <c r="GD155" s="12">
        <v>1.0</v>
      </c>
      <c r="GE155" s="12">
        <v>2.0</v>
      </c>
      <c r="GF155" s="13">
        <v>0.75</v>
      </c>
      <c r="GG155" s="13">
        <v>0.9574271077563381</v>
      </c>
      <c r="GH155" s="13">
        <v>3.0</v>
      </c>
      <c r="GI155" s="12">
        <v>0.0</v>
      </c>
      <c r="GJ155" s="12">
        <v>0.0</v>
      </c>
      <c r="GK155" s="12">
        <v>0.0</v>
      </c>
      <c r="GL155" s="12">
        <v>0.0</v>
      </c>
      <c r="GM155" s="13">
        <v>0.0</v>
      </c>
      <c r="GN155" s="13">
        <v>0.0</v>
      </c>
      <c r="GO155" s="13">
        <v>0.0</v>
      </c>
      <c r="GP155" s="12">
        <v>1.0</v>
      </c>
      <c r="GQ155" s="12">
        <v>2.0</v>
      </c>
      <c r="GR155" s="12">
        <v>1.0</v>
      </c>
      <c r="GS155" s="12">
        <v>3.0</v>
      </c>
      <c r="GT155" s="13">
        <v>1.75</v>
      </c>
      <c r="GU155" s="13">
        <v>0.9574271077563381</v>
      </c>
      <c r="GV155" s="13">
        <v>7.0</v>
      </c>
      <c r="GW155" s="12">
        <v>18813.0</v>
      </c>
      <c r="GX155" s="12">
        <v>97555.0</v>
      </c>
      <c r="GY155" s="12">
        <v>5597.0</v>
      </c>
      <c r="GZ155" s="12">
        <v>43117.0</v>
      </c>
      <c r="HA155" s="13">
        <v>41270.5</v>
      </c>
      <c r="HB155" s="13">
        <v>40613.185096304216</v>
      </c>
      <c r="HC155" s="13">
        <v>165082.0</v>
      </c>
      <c r="HD155" s="12">
        <v>18813.0</v>
      </c>
      <c r="HE155" s="12">
        <v>97555.0</v>
      </c>
      <c r="HF155" s="12">
        <v>5597.0</v>
      </c>
      <c r="HG155" s="12">
        <v>43117.0</v>
      </c>
      <c r="HH155" s="13">
        <v>41270.5</v>
      </c>
      <c r="HI155" s="13">
        <v>40613.185096304216</v>
      </c>
      <c r="HJ155" s="13">
        <v>165082.0</v>
      </c>
      <c r="HK155" s="12"/>
      <c r="HL155" s="12"/>
      <c r="HM155" s="12"/>
      <c r="HN155" s="12"/>
      <c r="HO155" s="12"/>
      <c r="HP155" s="12"/>
      <c r="HQ155" s="12"/>
      <c r="HR155" s="12"/>
      <c r="HS155" s="12"/>
    </row>
    <row r="156" ht="13.5" customHeight="1">
      <c r="A156" s="12">
        <v>229302.0</v>
      </c>
      <c r="B156" s="13">
        <v>0.717661692</v>
      </c>
      <c r="C156" s="13" t="s">
        <v>643</v>
      </c>
      <c r="D156" s="39" t="s">
        <v>643</v>
      </c>
      <c r="E156" s="12">
        <v>1.0</v>
      </c>
      <c r="F156" s="40">
        <v>11.0</v>
      </c>
      <c r="G156" s="12">
        <v>4193796.0</v>
      </c>
      <c r="H156" s="12">
        <v>1047727.0</v>
      </c>
      <c r="I156" s="12">
        <v>229302.0</v>
      </c>
      <c r="J156" s="14">
        <v>0.026261574074074076</v>
      </c>
      <c r="K156" s="12"/>
      <c r="L156" s="12" t="s">
        <v>39</v>
      </c>
      <c r="M156" s="17">
        <v>622781.0</v>
      </c>
      <c r="N156" s="17">
        <v>622781.0</v>
      </c>
      <c r="O156" s="12">
        <v>623092.0</v>
      </c>
      <c r="P156" s="12">
        <v>623092.0</v>
      </c>
      <c r="Q156" s="17">
        <v>624294.0</v>
      </c>
      <c r="R156" s="12">
        <v>624295.0</v>
      </c>
      <c r="S156" s="17">
        <v>624311.0</v>
      </c>
      <c r="T156" s="12">
        <v>624312.0</v>
      </c>
      <c r="U156" s="12">
        <v>623136.0</v>
      </c>
      <c r="V156" s="12">
        <v>623136.0</v>
      </c>
      <c r="W156" s="12">
        <v>624301.0</v>
      </c>
      <c r="X156" s="12"/>
      <c r="Y156" s="12"/>
      <c r="Z156" s="12"/>
      <c r="AA156" s="12"/>
      <c r="AB156" s="12"/>
      <c r="AC156" s="17">
        <v>1.0</v>
      </c>
      <c r="AD156" s="17">
        <v>1.0</v>
      </c>
      <c r="AE156" s="12">
        <v>1.0</v>
      </c>
      <c r="AF156" s="12">
        <v>1.0</v>
      </c>
      <c r="AG156" s="17">
        <v>0.0</v>
      </c>
      <c r="AH156" s="12">
        <v>1.0</v>
      </c>
      <c r="AI156" s="17">
        <v>1.0</v>
      </c>
      <c r="AJ156" s="12">
        <v>1.0</v>
      </c>
      <c r="AK156" s="12">
        <v>1.0</v>
      </c>
      <c r="AL156" s="12">
        <v>1.0</v>
      </c>
      <c r="AM156" s="12">
        <v>0.0</v>
      </c>
      <c r="AN156" s="12"/>
      <c r="AO156" s="12"/>
      <c r="AP156" s="12"/>
      <c r="AQ156" s="12"/>
      <c r="AR156" s="12"/>
      <c r="AS156" s="18">
        <v>0.8181818181818182</v>
      </c>
      <c r="AT156" s="18">
        <v>0.4045199174779453</v>
      </c>
      <c r="AU156" s="13">
        <v>9.0</v>
      </c>
      <c r="AV156" s="12">
        <v>0.0</v>
      </c>
      <c r="AW156" s="12">
        <v>0.0</v>
      </c>
      <c r="AX156" s="12">
        <v>0.0</v>
      </c>
      <c r="AY156" s="12">
        <v>0.0</v>
      </c>
      <c r="AZ156" s="12">
        <v>0.0</v>
      </c>
      <c r="BA156" s="12">
        <v>0.0</v>
      </c>
      <c r="BB156" s="12">
        <v>0.0</v>
      </c>
      <c r="BC156" s="12">
        <v>0.0</v>
      </c>
      <c r="BD156" s="12">
        <v>0.0</v>
      </c>
      <c r="BE156" s="12">
        <v>0.0</v>
      </c>
      <c r="BF156" s="12">
        <v>0.0</v>
      </c>
      <c r="BG156" s="12"/>
      <c r="BH156" s="12"/>
      <c r="BI156" s="12"/>
      <c r="BJ156" s="12"/>
      <c r="BK156" s="12"/>
      <c r="BL156" s="18">
        <v>0.0</v>
      </c>
      <c r="BM156" s="18">
        <v>0.0</v>
      </c>
      <c r="BN156" s="13">
        <v>0.0</v>
      </c>
      <c r="BO156" s="12">
        <v>0.0</v>
      </c>
      <c r="BP156" s="12">
        <v>0.0</v>
      </c>
      <c r="BQ156" s="12">
        <v>0.0</v>
      </c>
      <c r="BR156" s="12">
        <v>0.0</v>
      </c>
      <c r="BS156" s="12">
        <v>1.0</v>
      </c>
      <c r="BT156" s="12">
        <v>0.0</v>
      </c>
      <c r="BU156" s="12">
        <v>0.0</v>
      </c>
      <c r="BV156" s="12">
        <v>0.0</v>
      </c>
      <c r="BW156" s="12">
        <v>0.0</v>
      </c>
      <c r="BX156" s="12">
        <v>0.0</v>
      </c>
      <c r="BY156" s="12">
        <v>1.0</v>
      </c>
      <c r="BZ156" s="12"/>
      <c r="CA156" s="12"/>
      <c r="CB156" s="12"/>
      <c r="CC156" s="12"/>
      <c r="CD156" s="12"/>
      <c r="CE156" s="18">
        <v>0.18181818181818182</v>
      </c>
      <c r="CF156" s="18">
        <v>0.40451991747794525</v>
      </c>
      <c r="CG156" s="13">
        <v>2.0</v>
      </c>
      <c r="CH156" s="12">
        <v>0.0</v>
      </c>
      <c r="CI156" s="12">
        <v>0.0</v>
      </c>
      <c r="CJ156" s="12">
        <v>0.0</v>
      </c>
      <c r="CK156" s="12">
        <v>0.0</v>
      </c>
      <c r="CL156" s="12">
        <v>0.0</v>
      </c>
      <c r="CM156" s="12">
        <v>0.0</v>
      </c>
      <c r="CN156" s="12">
        <v>0.0</v>
      </c>
      <c r="CO156" s="12">
        <v>0.0</v>
      </c>
      <c r="CP156" s="12">
        <v>0.0</v>
      </c>
      <c r="CQ156" s="12">
        <v>0.0</v>
      </c>
      <c r="CR156" s="12">
        <v>0.0</v>
      </c>
      <c r="CS156" s="12"/>
      <c r="CT156" s="12"/>
      <c r="CU156" s="12"/>
      <c r="CV156" s="12"/>
      <c r="CW156" s="12"/>
      <c r="CX156" s="18">
        <v>0.0</v>
      </c>
      <c r="CY156" s="18">
        <v>0.0</v>
      </c>
      <c r="CZ156" s="13">
        <v>0.0</v>
      </c>
      <c r="DA156" s="12">
        <v>1.0</v>
      </c>
      <c r="DB156" s="12">
        <v>1.0</v>
      </c>
      <c r="DC156" s="12">
        <v>1.0</v>
      </c>
      <c r="DD156" s="12">
        <v>1.0</v>
      </c>
      <c r="DE156" s="12">
        <v>8.0</v>
      </c>
      <c r="DF156" s="12">
        <v>1.0</v>
      </c>
      <c r="DG156" s="12">
        <v>1.0</v>
      </c>
      <c r="DH156" s="12">
        <v>1.0</v>
      </c>
      <c r="DI156" s="12">
        <v>1.0</v>
      </c>
      <c r="DJ156" s="12">
        <v>1.0</v>
      </c>
      <c r="DK156" s="12">
        <v>1.0</v>
      </c>
      <c r="DL156" s="12"/>
      <c r="DM156" s="12"/>
      <c r="DN156" s="12"/>
      <c r="DO156" s="12"/>
      <c r="DP156" s="12"/>
      <c r="DQ156" s="18">
        <v>1.6363636363636365</v>
      </c>
      <c r="DR156" s="18">
        <v>2.1105794120443453</v>
      </c>
      <c r="DS156" s="13">
        <v>18.0</v>
      </c>
      <c r="DT156" s="12">
        <v>14173.0</v>
      </c>
      <c r="DU156" s="12">
        <v>26176.0</v>
      </c>
      <c r="DV156" s="12">
        <v>6597.0</v>
      </c>
      <c r="DW156" s="12">
        <v>51044.0</v>
      </c>
      <c r="DX156" s="12">
        <v>112921.0</v>
      </c>
      <c r="DY156" s="12">
        <v>74451.0</v>
      </c>
      <c r="DZ156" s="12">
        <v>53522.0</v>
      </c>
      <c r="EA156" s="12">
        <v>38165.0</v>
      </c>
      <c r="EB156" s="12">
        <v>6833.0</v>
      </c>
      <c r="EC156" s="12">
        <v>384778.0</v>
      </c>
      <c r="ED156" s="12">
        <v>202176.0</v>
      </c>
      <c r="EE156" s="12"/>
      <c r="EF156" s="12"/>
      <c r="EG156" s="12"/>
      <c r="EH156" s="12"/>
      <c r="EI156" s="12"/>
      <c r="EJ156" s="18">
        <v>88257.81818181818</v>
      </c>
      <c r="EK156" s="18">
        <v>113772.7601746729</v>
      </c>
      <c r="EL156" s="13">
        <v>970836.0</v>
      </c>
      <c r="EM156" s="12">
        <v>14173.0</v>
      </c>
      <c r="EN156" s="12">
        <v>26176.0</v>
      </c>
      <c r="EO156" s="12">
        <v>6597.0</v>
      </c>
      <c r="EP156" s="12">
        <v>51044.0</v>
      </c>
      <c r="EQ156" s="12">
        <v>112921.0</v>
      </c>
      <c r="ER156" s="12">
        <v>74451.0</v>
      </c>
      <c r="ES156" s="12">
        <v>53522.0</v>
      </c>
      <c r="ET156" s="12">
        <v>38165.0</v>
      </c>
      <c r="EU156" s="12">
        <v>6833.0</v>
      </c>
      <c r="EV156" s="12">
        <v>384778.0</v>
      </c>
      <c r="EW156" s="12">
        <v>202176.0</v>
      </c>
      <c r="EX156" s="12"/>
      <c r="EY156" s="12"/>
      <c r="EZ156" s="12"/>
      <c r="FA156" s="12"/>
      <c r="FB156" s="12"/>
      <c r="FC156" s="18">
        <v>88257.81818181818</v>
      </c>
      <c r="FD156" s="18">
        <v>113772.7601746729</v>
      </c>
      <c r="FE156" s="13">
        <v>970836.0</v>
      </c>
      <c r="FF156" s="17"/>
      <c r="FG156" s="17"/>
      <c r="FH156" s="12"/>
      <c r="FI156" s="12"/>
      <c r="FJ156" s="12"/>
      <c r="FK156" s="12"/>
      <c r="FL156" s="12"/>
      <c r="FM156" s="12"/>
      <c r="FN156" s="12"/>
      <c r="FO156" s="12"/>
      <c r="FP156" s="12"/>
      <c r="FQ156" s="12"/>
      <c r="FR156" s="13" t="e">
        <v>#DIV/0!</v>
      </c>
      <c r="FS156" s="13" t="e">
        <v>#DIV/0!</v>
      </c>
      <c r="FT156" s="13">
        <v>0.0</v>
      </c>
      <c r="FU156" s="12"/>
      <c r="FV156" s="12"/>
      <c r="FW156" s="12"/>
      <c r="FX156" s="12"/>
      <c r="FY156" s="13" t="e">
        <v>#DIV/0!</v>
      </c>
      <c r="FZ156" s="13" t="e">
        <v>#DIV/0!</v>
      </c>
      <c r="GA156" s="13">
        <v>0.0</v>
      </c>
      <c r="GB156" s="12"/>
      <c r="GC156" s="12"/>
      <c r="GD156" s="12"/>
      <c r="GE156" s="12"/>
      <c r="GF156" s="13" t="e">
        <v>#DIV/0!</v>
      </c>
      <c r="GG156" s="13" t="e">
        <v>#DIV/0!</v>
      </c>
      <c r="GH156" s="13">
        <v>0.0</v>
      </c>
      <c r="GI156" s="12"/>
      <c r="GJ156" s="12"/>
      <c r="GK156" s="12"/>
      <c r="GL156" s="12"/>
      <c r="GM156" s="13" t="e">
        <v>#DIV/0!</v>
      </c>
      <c r="GN156" s="13" t="e">
        <v>#DIV/0!</v>
      </c>
      <c r="GO156" s="13">
        <v>0.0</v>
      </c>
      <c r="GP156" s="12"/>
      <c r="GQ156" s="12"/>
      <c r="GR156" s="12"/>
      <c r="GS156" s="12"/>
      <c r="GT156" s="13" t="e">
        <v>#DIV/0!</v>
      </c>
      <c r="GU156" s="13" t="e">
        <v>#DIV/0!</v>
      </c>
      <c r="GV156" s="13">
        <v>0.0</v>
      </c>
      <c r="GW156" s="12"/>
      <c r="GX156" s="12"/>
      <c r="GY156" s="12"/>
      <c r="GZ156" s="12"/>
      <c r="HA156" s="13" t="e">
        <v>#DIV/0!</v>
      </c>
      <c r="HB156" s="13" t="e">
        <v>#DIV/0!</v>
      </c>
      <c r="HC156" s="13">
        <v>0.0</v>
      </c>
      <c r="HD156" s="12"/>
      <c r="HE156" s="12"/>
      <c r="HF156" s="12"/>
      <c r="HG156" s="12"/>
      <c r="HH156" s="13" t="e">
        <v>#DIV/0!</v>
      </c>
      <c r="HI156" s="13" t="e">
        <v>#DIV/0!</v>
      </c>
      <c r="HJ156" s="13">
        <v>0.0</v>
      </c>
      <c r="HK156" s="12"/>
      <c r="HL156" s="12"/>
      <c r="HM156" s="12"/>
      <c r="HN156" s="12"/>
      <c r="HO156" s="12"/>
      <c r="HP156" s="12"/>
      <c r="HQ156" s="12"/>
      <c r="HR156" s="12"/>
      <c r="HS156" s="12"/>
    </row>
    <row r="157" ht="13.5" customHeight="1">
      <c r="A157" s="12">
        <v>229305.0</v>
      </c>
      <c r="B157" s="13">
        <v>0.781040268</v>
      </c>
      <c r="C157" s="13" t="s">
        <v>643</v>
      </c>
      <c r="D157" s="39" t="s">
        <v>644</v>
      </c>
      <c r="E157" s="12">
        <v>1.0</v>
      </c>
      <c r="F157" s="40">
        <v>16.0</v>
      </c>
      <c r="G157" s="12">
        <v>4185739.0</v>
      </c>
      <c r="H157" s="12">
        <v>1045748.0</v>
      </c>
      <c r="I157" s="12">
        <v>229305.0</v>
      </c>
      <c r="J157" s="14">
        <v>0.012377314814814815</v>
      </c>
      <c r="K157" s="14">
        <v>0.02371990740740741</v>
      </c>
      <c r="L157" s="12" t="s">
        <v>39</v>
      </c>
      <c r="M157" s="17">
        <v>622781.0</v>
      </c>
      <c r="N157" s="17">
        <v>622781.0</v>
      </c>
      <c r="O157" s="12">
        <v>623092.0</v>
      </c>
      <c r="P157" s="12">
        <v>623092.0</v>
      </c>
      <c r="Q157" s="17">
        <v>624294.0</v>
      </c>
      <c r="R157" s="12">
        <v>624295.0</v>
      </c>
      <c r="S157" s="17">
        <v>624311.0</v>
      </c>
      <c r="T157" s="12">
        <v>624312.0</v>
      </c>
      <c r="U157" s="12">
        <v>623136.0</v>
      </c>
      <c r="V157" s="12">
        <v>623136.0</v>
      </c>
      <c r="W157" s="12">
        <v>624301.0</v>
      </c>
      <c r="X157" s="12">
        <v>624313.0</v>
      </c>
      <c r="Y157" s="12">
        <v>624302.0</v>
      </c>
      <c r="Z157" s="12">
        <v>624314.0</v>
      </c>
      <c r="AA157" s="12">
        <v>623167.0</v>
      </c>
      <c r="AB157" s="12">
        <v>623167.0</v>
      </c>
      <c r="AC157" s="17">
        <v>1.0</v>
      </c>
      <c r="AD157" s="17">
        <v>1.0</v>
      </c>
      <c r="AE157" s="12">
        <v>1.0</v>
      </c>
      <c r="AF157" s="12">
        <v>1.0</v>
      </c>
      <c r="AG157" s="17">
        <v>0.0</v>
      </c>
      <c r="AH157" s="12">
        <v>0.0</v>
      </c>
      <c r="AI157" s="17">
        <v>1.0</v>
      </c>
      <c r="AJ157" s="12">
        <v>1.0</v>
      </c>
      <c r="AK157" s="12">
        <v>1.0</v>
      </c>
      <c r="AL157" s="12">
        <v>1.0</v>
      </c>
      <c r="AM157" s="12">
        <v>1.0</v>
      </c>
      <c r="AN157" s="12">
        <v>1.0</v>
      </c>
      <c r="AO157" s="12">
        <v>0.0</v>
      </c>
      <c r="AP157" s="12">
        <v>1.0</v>
      </c>
      <c r="AQ157" s="12">
        <v>1.0</v>
      </c>
      <c r="AR157" s="12">
        <v>1.0</v>
      </c>
      <c r="AS157" s="18">
        <v>0.8125</v>
      </c>
      <c r="AT157" s="18">
        <v>0.4031128874149275</v>
      </c>
      <c r="AU157" s="13">
        <v>13.0</v>
      </c>
      <c r="AV157" s="12">
        <v>0.0</v>
      </c>
      <c r="AW157" s="12">
        <v>0.0</v>
      </c>
      <c r="AX157" s="12">
        <v>0.0</v>
      </c>
      <c r="AY157" s="12">
        <v>0.0</v>
      </c>
      <c r="AZ157" s="12">
        <v>0.0</v>
      </c>
      <c r="BA157" s="12">
        <v>0.0</v>
      </c>
      <c r="BB157" s="12">
        <v>0.0</v>
      </c>
      <c r="BC157" s="12">
        <v>0.0</v>
      </c>
      <c r="BD157" s="12">
        <v>0.0</v>
      </c>
      <c r="BE157" s="12">
        <v>0.0</v>
      </c>
      <c r="BF157" s="12">
        <v>0.0</v>
      </c>
      <c r="BG157" s="12">
        <v>0.0</v>
      </c>
      <c r="BH157" s="12">
        <v>0.0</v>
      </c>
      <c r="BI157" s="12">
        <v>0.0</v>
      </c>
      <c r="BJ157" s="12">
        <v>0.0</v>
      </c>
      <c r="BK157" s="12">
        <v>0.0</v>
      </c>
      <c r="BL157" s="18">
        <v>0.0</v>
      </c>
      <c r="BM157" s="18">
        <v>0.0</v>
      </c>
      <c r="BN157" s="13">
        <v>0.0</v>
      </c>
      <c r="BO157" s="12">
        <v>0.0</v>
      </c>
      <c r="BP157" s="12">
        <v>0.0</v>
      </c>
      <c r="BQ157" s="12">
        <v>0.0</v>
      </c>
      <c r="BR157" s="12">
        <v>0.0</v>
      </c>
      <c r="BS157" s="12">
        <v>0.0</v>
      </c>
      <c r="BT157" s="12">
        <v>0.0</v>
      </c>
      <c r="BU157" s="12">
        <v>0.0</v>
      </c>
      <c r="BV157" s="12">
        <v>0.0</v>
      </c>
      <c r="BW157" s="12">
        <v>0.0</v>
      </c>
      <c r="BX157" s="12">
        <v>0.0</v>
      </c>
      <c r="BY157" s="12">
        <v>0.0</v>
      </c>
      <c r="BZ157" s="12">
        <v>0.0</v>
      </c>
      <c r="CA157" s="12">
        <v>0.0</v>
      </c>
      <c r="CB157" s="12">
        <v>0.0</v>
      </c>
      <c r="CC157" s="12">
        <v>0.0</v>
      </c>
      <c r="CD157" s="12">
        <v>0.0</v>
      </c>
      <c r="CE157" s="18">
        <v>0.0</v>
      </c>
      <c r="CF157" s="18">
        <v>0.0</v>
      </c>
      <c r="CG157" s="13">
        <v>0.0</v>
      </c>
      <c r="CH157" s="12">
        <v>0.0</v>
      </c>
      <c r="CI157" s="12">
        <v>0.0</v>
      </c>
      <c r="CJ157" s="12">
        <v>0.0</v>
      </c>
      <c r="CK157" s="12">
        <v>0.0</v>
      </c>
      <c r="CL157" s="12">
        <v>0.0</v>
      </c>
      <c r="CM157" s="12">
        <v>0.0</v>
      </c>
      <c r="CN157" s="12">
        <v>0.0</v>
      </c>
      <c r="CO157" s="12">
        <v>0.0</v>
      </c>
      <c r="CP157" s="12">
        <v>0.0</v>
      </c>
      <c r="CQ157" s="12">
        <v>0.0</v>
      </c>
      <c r="CR157" s="12">
        <v>0.0</v>
      </c>
      <c r="CS157" s="12">
        <v>0.0</v>
      </c>
      <c r="CT157" s="12">
        <v>0.0</v>
      </c>
      <c r="CU157" s="12">
        <v>0.0</v>
      </c>
      <c r="CV157" s="12">
        <v>0.0</v>
      </c>
      <c r="CW157" s="12">
        <v>0.0</v>
      </c>
      <c r="CX157" s="18">
        <v>0.0</v>
      </c>
      <c r="CY157" s="18">
        <v>0.0</v>
      </c>
      <c r="CZ157" s="13">
        <v>0.0</v>
      </c>
      <c r="DA157" s="12">
        <v>1.0</v>
      </c>
      <c r="DB157" s="12">
        <v>1.0</v>
      </c>
      <c r="DC157" s="12">
        <v>1.0</v>
      </c>
      <c r="DD157" s="12">
        <v>1.0</v>
      </c>
      <c r="DE157" s="12">
        <v>2.0</v>
      </c>
      <c r="DF157" s="12">
        <v>2.0</v>
      </c>
      <c r="DG157" s="12">
        <v>1.0</v>
      </c>
      <c r="DH157" s="12">
        <v>1.0</v>
      </c>
      <c r="DI157" s="12">
        <v>1.0</v>
      </c>
      <c r="DJ157" s="12">
        <v>1.0</v>
      </c>
      <c r="DK157" s="12">
        <v>1.0</v>
      </c>
      <c r="DL157" s="12">
        <v>1.0</v>
      </c>
      <c r="DM157" s="12">
        <v>2.0</v>
      </c>
      <c r="DN157" s="12">
        <v>1.0</v>
      </c>
      <c r="DO157" s="12">
        <v>1.0</v>
      </c>
      <c r="DP157" s="12">
        <v>1.0</v>
      </c>
      <c r="DQ157" s="18">
        <v>1.1875</v>
      </c>
      <c r="DR157" s="18">
        <v>0.4031128874149275</v>
      </c>
      <c r="DS157" s="13">
        <v>19.0</v>
      </c>
      <c r="DT157" s="12">
        <v>12553.0</v>
      </c>
      <c r="DU157" s="12">
        <v>27135.0</v>
      </c>
      <c r="DV157" s="12">
        <v>4787.0</v>
      </c>
      <c r="DW157" s="12">
        <v>55678.0</v>
      </c>
      <c r="DX157" s="12">
        <v>65425.0</v>
      </c>
      <c r="DY157" s="12">
        <v>20004.0</v>
      </c>
      <c r="DZ157" s="12">
        <v>31483.0</v>
      </c>
      <c r="EA157" s="12">
        <v>36058.0</v>
      </c>
      <c r="EB157" s="12">
        <v>11033.0</v>
      </c>
      <c r="EC157" s="12">
        <v>93779.0</v>
      </c>
      <c r="ED157" s="12">
        <v>64087.0</v>
      </c>
      <c r="EE157" s="12">
        <v>51390.0</v>
      </c>
      <c r="EF157" s="12">
        <v>64609.0</v>
      </c>
      <c r="EG157" s="12">
        <v>84930.0</v>
      </c>
      <c r="EH157" s="12">
        <v>5020.0</v>
      </c>
      <c r="EI157" s="12">
        <v>27263.0</v>
      </c>
      <c r="EJ157" s="18">
        <v>40952.125</v>
      </c>
      <c r="EK157" s="18">
        <v>28255.69990609564</v>
      </c>
      <c r="EL157" s="13">
        <v>655234.0</v>
      </c>
      <c r="EM157" s="12">
        <v>12553.0</v>
      </c>
      <c r="EN157" s="12">
        <v>27135.0</v>
      </c>
      <c r="EO157" s="12">
        <v>4787.0</v>
      </c>
      <c r="EP157" s="12">
        <v>55678.0</v>
      </c>
      <c r="EQ157" s="12">
        <v>65425.0</v>
      </c>
      <c r="ER157" s="12">
        <v>20004.0</v>
      </c>
      <c r="ES157" s="12">
        <v>31483.0</v>
      </c>
      <c r="ET157" s="12">
        <v>36058.0</v>
      </c>
      <c r="EU157" s="12">
        <v>11033.0</v>
      </c>
      <c r="EV157" s="12">
        <v>93779.0</v>
      </c>
      <c r="EW157" s="12">
        <v>64087.0</v>
      </c>
      <c r="EX157" s="12">
        <v>51390.0</v>
      </c>
      <c r="EY157" s="12">
        <v>64609.0</v>
      </c>
      <c r="EZ157" s="12">
        <v>84930.0</v>
      </c>
      <c r="FA157" s="12">
        <v>5020.0</v>
      </c>
      <c r="FB157" s="12">
        <v>27263.0</v>
      </c>
      <c r="FC157" s="18">
        <v>40952.125</v>
      </c>
      <c r="FD157" s="18">
        <v>28255.69990609564</v>
      </c>
      <c r="FE157" s="13">
        <v>655234.0</v>
      </c>
      <c r="FF157" s="17">
        <v>624538.0</v>
      </c>
      <c r="FG157" s="17">
        <v>624538.0</v>
      </c>
      <c r="FH157" s="12">
        <v>624563.0</v>
      </c>
      <c r="FI157" s="12">
        <v>624564.0</v>
      </c>
      <c r="FJ157" s="12">
        <v>945250.0</v>
      </c>
      <c r="FK157" s="12">
        <v>945251.0</v>
      </c>
      <c r="FL157" s="12">
        <v>945303.0</v>
      </c>
      <c r="FM157" s="12">
        <v>945304.0</v>
      </c>
      <c r="FN157" s="12">
        <v>1.0</v>
      </c>
      <c r="FO157" s="12">
        <v>1.0</v>
      </c>
      <c r="FP157" s="12">
        <v>1.0</v>
      </c>
      <c r="FQ157" s="12">
        <v>1.0</v>
      </c>
      <c r="FR157" s="13">
        <v>1.0</v>
      </c>
      <c r="FS157" s="13">
        <v>0.0</v>
      </c>
      <c r="FT157" s="13">
        <v>4.0</v>
      </c>
      <c r="FU157" s="12">
        <v>0.0</v>
      </c>
      <c r="FV157" s="12">
        <v>0.0</v>
      </c>
      <c r="FW157" s="12">
        <v>0.0</v>
      </c>
      <c r="FX157" s="12">
        <v>0.0</v>
      </c>
      <c r="FY157" s="13">
        <v>0.0</v>
      </c>
      <c r="FZ157" s="13">
        <v>0.0</v>
      </c>
      <c r="GA157" s="13">
        <v>0.0</v>
      </c>
      <c r="GB157" s="12">
        <v>0.0</v>
      </c>
      <c r="GC157" s="12">
        <v>0.0</v>
      </c>
      <c r="GD157" s="12">
        <v>0.0</v>
      </c>
      <c r="GE157" s="12">
        <v>0.0</v>
      </c>
      <c r="GF157" s="13">
        <v>0.0</v>
      </c>
      <c r="GG157" s="13">
        <v>0.0</v>
      </c>
      <c r="GH157" s="13">
        <v>0.0</v>
      </c>
      <c r="GI157" s="12">
        <v>0.0</v>
      </c>
      <c r="GJ157" s="12">
        <v>0.0</v>
      </c>
      <c r="GK157" s="12">
        <v>0.0</v>
      </c>
      <c r="GL157" s="12">
        <v>0.0</v>
      </c>
      <c r="GM157" s="13">
        <v>0.0</v>
      </c>
      <c r="GN157" s="13">
        <v>0.0</v>
      </c>
      <c r="GO157" s="13">
        <v>0.0</v>
      </c>
      <c r="GP157" s="12">
        <v>1.0</v>
      </c>
      <c r="GQ157" s="12">
        <v>1.0</v>
      </c>
      <c r="GR157" s="12">
        <v>1.0</v>
      </c>
      <c r="GS157" s="12">
        <v>1.0</v>
      </c>
      <c r="GT157" s="13">
        <v>1.0</v>
      </c>
      <c r="GU157" s="13">
        <v>0.0</v>
      </c>
      <c r="GV157" s="13">
        <v>4.0</v>
      </c>
      <c r="GW157" s="12">
        <v>79743.0</v>
      </c>
      <c r="GX157" s="12">
        <v>1140673.0</v>
      </c>
      <c r="GY157" s="12">
        <v>93612.0</v>
      </c>
      <c r="GZ157" s="12">
        <v>31083.0</v>
      </c>
      <c r="HA157" s="13">
        <v>336277.75</v>
      </c>
      <c r="HB157" s="13">
        <v>536933.3595617337</v>
      </c>
      <c r="HC157" s="13">
        <v>1345111.0</v>
      </c>
      <c r="HD157" s="12">
        <v>79743.0</v>
      </c>
      <c r="HE157" s="12">
        <v>1140673.0</v>
      </c>
      <c r="HF157" s="12">
        <v>93612.0</v>
      </c>
      <c r="HG157" s="12">
        <v>31083.0</v>
      </c>
      <c r="HH157" s="13">
        <v>336277.75</v>
      </c>
      <c r="HI157" s="13">
        <v>536933.3595617337</v>
      </c>
      <c r="HJ157" s="13">
        <v>1345111.0</v>
      </c>
      <c r="HK157" s="12"/>
      <c r="HL157" s="12"/>
      <c r="HM157" s="12"/>
      <c r="HN157" s="12"/>
      <c r="HO157" s="12"/>
      <c r="HP157" s="12"/>
      <c r="HQ157" s="12"/>
      <c r="HR157" s="12"/>
      <c r="HS157" s="12"/>
    </row>
    <row r="158" ht="13.5" customHeight="1">
      <c r="A158" s="12">
        <v>229309.0</v>
      </c>
      <c r="B158" s="13">
        <v>0.839694656</v>
      </c>
      <c r="C158" s="13" t="s">
        <v>643</v>
      </c>
      <c r="D158" s="39" t="s">
        <v>644</v>
      </c>
      <c r="E158" s="12">
        <v>1.0</v>
      </c>
      <c r="F158" s="40">
        <v>16.0</v>
      </c>
      <c r="G158" s="12">
        <v>4185886.0</v>
      </c>
      <c r="H158" s="12">
        <v>1045928.0</v>
      </c>
      <c r="I158" s="12">
        <v>229309.0</v>
      </c>
      <c r="J158" s="14">
        <v>0.019300925925925926</v>
      </c>
      <c r="K158" s="14">
        <v>0.036153935185185185</v>
      </c>
      <c r="L158" s="12" t="s">
        <v>39</v>
      </c>
      <c r="M158" s="17">
        <v>622781.0</v>
      </c>
      <c r="N158" s="17">
        <v>622781.0</v>
      </c>
      <c r="O158" s="12">
        <v>623092.0</v>
      </c>
      <c r="P158" s="12">
        <v>623092.0</v>
      </c>
      <c r="Q158" s="17">
        <v>624294.0</v>
      </c>
      <c r="R158" s="12">
        <v>624295.0</v>
      </c>
      <c r="S158" s="17">
        <v>624311.0</v>
      </c>
      <c r="T158" s="12">
        <v>624312.0</v>
      </c>
      <c r="U158" s="12">
        <v>623136.0</v>
      </c>
      <c r="V158" s="12">
        <v>623136.0</v>
      </c>
      <c r="W158" s="12">
        <v>624301.0</v>
      </c>
      <c r="X158" s="12">
        <v>624313.0</v>
      </c>
      <c r="Y158" s="12">
        <v>624302.0</v>
      </c>
      <c r="Z158" s="12">
        <v>624314.0</v>
      </c>
      <c r="AA158" s="12">
        <v>623167.0</v>
      </c>
      <c r="AB158" s="12">
        <v>623167.0</v>
      </c>
      <c r="AC158" s="17">
        <v>1.0</v>
      </c>
      <c r="AD158" s="17">
        <v>1.0</v>
      </c>
      <c r="AE158" s="12">
        <v>1.0</v>
      </c>
      <c r="AF158" s="12">
        <v>1.0</v>
      </c>
      <c r="AG158" s="17">
        <v>0.0</v>
      </c>
      <c r="AH158" s="12">
        <v>1.0</v>
      </c>
      <c r="AI158" s="17">
        <v>1.0</v>
      </c>
      <c r="AJ158" s="12">
        <v>1.0</v>
      </c>
      <c r="AK158" s="12">
        <v>1.0</v>
      </c>
      <c r="AL158" s="12">
        <v>1.0</v>
      </c>
      <c r="AM158" s="12">
        <v>1.0</v>
      </c>
      <c r="AN158" s="12">
        <v>1.0</v>
      </c>
      <c r="AO158" s="12">
        <v>1.0</v>
      </c>
      <c r="AP158" s="12">
        <v>1.0</v>
      </c>
      <c r="AQ158" s="12">
        <v>1.0</v>
      </c>
      <c r="AR158" s="12">
        <v>1.0</v>
      </c>
      <c r="AS158" s="18">
        <v>0.9375</v>
      </c>
      <c r="AT158" s="18">
        <v>0.25</v>
      </c>
      <c r="AU158" s="13">
        <v>15.0</v>
      </c>
      <c r="AV158" s="12">
        <v>0.0</v>
      </c>
      <c r="AW158" s="12">
        <v>0.0</v>
      </c>
      <c r="AX158" s="12">
        <v>0.0</v>
      </c>
      <c r="AY158" s="12">
        <v>0.0</v>
      </c>
      <c r="AZ158" s="12">
        <v>0.0</v>
      </c>
      <c r="BA158" s="12">
        <v>0.0</v>
      </c>
      <c r="BB158" s="12">
        <v>0.0</v>
      </c>
      <c r="BC158" s="12">
        <v>0.0</v>
      </c>
      <c r="BD158" s="12">
        <v>0.0</v>
      </c>
      <c r="BE158" s="12">
        <v>0.0</v>
      </c>
      <c r="BF158" s="12">
        <v>0.0</v>
      </c>
      <c r="BG158" s="12">
        <v>0.0</v>
      </c>
      <c r="BH158" s="12">
        <v>0.0</v>
      </c>
      <c r="BI158" s="12">
        <v>0.0</v>
      </c>
      <c r="BJ158" s="12">
        <v>0.0</v>
      </c>
      <c r="BK158" s="12">
        <v>0.0</v>
      </c>
      <c r="BL158" s="18">
        <v>0.0</v>
      </c>
      <c r="BM158" s="18">
        <v>0.0</v>
      </c>
      <c r="BN158" s="13">
        <v>0.0</v>
      </c>
      <c r="BO158" s="12">
        <v>0.0</v>
      </c>
      <c r="BP158" s="12">
        <v>0.0</v>
      </c>
      <c r="BQ158" s="12">
        <v>0.0</v>
      </c>
      <c r="BR158" s="12">
        <v>0.0</v>
      </c>
      <c r="BS158" s="12">
        <v>0.0</v>
      </c>
      <c r="BT158" s="12">
        <v>0.0</v>
      </c>
      <c r="BU158" s="12">
        <v>0.0</v>
      </c>
      <c r="BV158" s="12">
        <v>0.0</v>
      </c>
      <c r="BW158" s="12">
        <v>0.0</v>
      </c>
      <c r="BX158" s="12">
        <v>0.0</v>
      </c>
      <c r="BY158" s="12">
        <v>0.0</v>
      </c>
      <c r="BZ158" s="12">
        <v>0.0</v>
      </c>
      <c r="CA158" s="12">
        <v>0.0</v>
      </c>
      <c r="CB158" s="12">
        <v>0.0</v>
      </c>
      <c r="CC158" s="12">
        <v>0.0</v>
      </c>
      <c r="CD158" s="12">
        <v>0.0</v>
      </c>
      <c r="CE158" s="18">
        <v>0.0</v>
      </c>
      <c r="CF158" s="18">
        <v>0.0</v>
      </c>
      <c r="CG158" s="13">
        <v>0.0</v>
      </c>
      <c r="CH158" s="12">
        <v>0.0</v>
      </c>
      <c r="CI158" s="12">
        <v>0.0</v>
      </c>
      <c r="CJ158" s="12">
        <v>0.0</v>
      </c>
      <c r="CK158" s="12">
        <v>0.0</v>
      </c>
      <c r="CL158" s="12">
        <v>0.0</v>
      </c>
      <c r="CM158" s="12">
        <v>0.0</v>
      </c>
      <c r="CN158" s="12">
        <v>0.0</v>
      </c>
      <c r="CO158" s="12">
        <v>0.0</v>
      </c>
      <c r="CP158" s="12">
        <v>0.0</v>
      </c>
      <c r="CQ158" s="12">
        <v>0.0</v>
      </c>
      <c r="CR158" s="12">
        <v>0.0</v>
      </c>
      <c r="CS158" s="12">
        <v>0.0</v>
      </c>
      <c r="CT158" s="12">
        <v>0.0</v>
      </c>
      <c r="CU158" s="12">
        <v>0.0</v>
      </c>
      <c r="CV158" s="12">
        <v>0.0</v>
      </c>
      <c r="CW158" s="12">
        <v>0.0</v>
      </c>
      <c r="CX158" s="18">
        <v>0.0</v>
      </c>
      <c r="CY158" s="18">
        <v>0.0</v>
      </c>
      <c r="CZ158" s="13">
        <v>0.0</v>
      </c>
      <c r="DA158" s="12">
        <v>1.0</v>
      </c>
      <c r="DB158" s="12">
        <v>1.0</v>
      </c>
      <c r="DC158" s="12">
        <v>1.0</v>
      </c>
      <c r="DD158" s="12">
        <v>1.0</v>
      </c>
      <c r="DE158" s="12">
        <v>2.0</v>
      </c>
      <c r="DF158" s="12">
        <v>1.0</v>
      </c>
      <c r="DG158" s="12">
        <v>1.0</v>
      </c>
      <c r="DH158" s="12">
        <v>1.0</v>
      </c>
      <c r="DI158" s="12">
        <v>1.0</v>
      </c>
      <c r="DJ158" s="12">
        <v>1.0</v>
      </c>
      <c r="DK158" s="12">
        <v>1.0</v>
      </c>
      <c r="DL158" s="12">
        <v>1.0</v>
      </c>
      <c r="DM158" s="12">
        <v>1.0</v>
      </c>
      <c r="DN158" s="12">
        <v>1.0</v>
      </c>
      <c r="DO158" s="12">
        <v>1.0</v>
      </c>
      <c r="DP158" s="12">
        <v>1.0</v>
      </c>
      <c r="DQ158" s="18">
        <v>1.0625</v>
      </c>
      <c r="DR158" s="18">
        <v>0.25</v>
      </c>
      <c r="DS158" s="13">
        <v>17.0</v>
      </c>
      <c r="DT158" s="12">
        <v>445456.0</v>
      </c>
      <c r="DU158" s="12">
        <v>18147.0</v>
      </c>
      <c r="DV158" s="12">
        <v>68784.0</v>
      </c>
      <c r="DW158" s="12">
        <v>24967.0</v>
      </c>
      <c r="DX158" s="12">
        <v>95679.0</v>
      </c>
      <c r="DY158" s="12">
        <v>33921.0</v>
      </c>
      <c r="DZ158" s="12">
        <v>28578.0</v>
      </c>
      <c r="EA158" s="12">
        <v>34417.0</v>
      </c>
      <c r="EB158" s="12">
        <v>23249.0</v>
      </c>
      <c r="EC158" s="12">
        <v>32852.0</v>
      </c>
      <c r="ED158" s="12">
        <v>136500.0</v>
      </c>
      <c r="EE158" s="12">
        <v>29191.0</v>
      </c>
      <c r="EF158" s="12">
        <v>85931.0</v>
      </c>
      <c r="EG158" s="12">
        <v>46924.0</v>
      </c>
      <c r="EH158" s="12">
        <v>24695.0</v>
      </c>
      <c r="EI158" s="12">
        <v>26483.0</v>
      </c>
      <c r="EJ158" s="18">
        <v>72235.875</v>
      </c>
      <c r="EK158" s="18">
        <v>104859.99160459945</v>
      </c>
      <c r="EL158" s="13">
        <v>1155774.0</v>
      </c>
      <c r="EM158" s="12">
        <v>445456.0</v>
      </c>
      <c r="EN158" s="12">
        <v>18147.0</v>
      </c>
      <c r="EO158" s="12">
        <v>68784.0</v>
      </c>
      <c r="EP158" s="12">
        <v>24967.0</v>
      </c>
      <c r="EQ158" s="12">
        <v>95679.0</v>
      </c>
      <c r="ER158" s="12">
        <v>33921.0</v>
      </c>
      <c r="ES158" s="12">
        <v>28578.0</v>
      </c>
      <c r="ET158" s="12">
        <v>34417.0</v>
      </c>
      <c r="EU158" s="12">
        <v>23249.0</v>
      </c>
      <c r="EV158" s="12">
        <v>32852.0</v>
      </c>
      <c r="EW158" s="12">
        <v>136500.0</v>
      </c>
      <c r="EX158" s="12">
        <v>29191.0</v>
      </c>
      <c r="EY158" s="12">
        <v>85931.0</v>
      </c>
      <c r="EZ158" s="12">
        <v>46924.0</v>
      </c>
      <c r="FA158" s="12">
        <v>24695.0</v>
      </c>
      <c r="FB158" s="12">
        <v>26483.0</v>
      </c>
      <c r="FC158" s="18">
        <v>72235.875</v>
      </c>
      <c r="FD158" s="18">
        <v>104859.99160459945</v>
      </c>
      <c r="FE158" s="13">
        <v>1155774.0</v>
      </c>
      <c r="FF158" s="17">
        <v>624538.0</v>
      </c>
      <c r="FG158" s="17">
        <v>624538.0</v>
      </c>
      <c r="FH158" s="12">
        <v>624563.0</v>
      </c>
      <c r="FI158" s="12">
        <v>624564.0</v>
      </c>
      <c r="FJ158" s="12">
        <v>945250.0</v>
      </c>
      <c r="FK158" s="12">
        <v>945251.0</v>
      </c>
      <c r="FL158" s="12">
        <v>945303.0</v>
      </c>
      <c r="FM158" s="12">
        <v>945304.0</v>
      </c>
      <c r="FN158" s="12">
        <v>1.0</v>
      </c>
      <c r="FO158" s="12">
        <v>1.0</v>
      </c>
      <c r="FP158" s="12">
        <v>1.0</v>
      </c>
      <c r="FQ158" s="12">
        <v>1.0</v>
      </c>
      <c r="FR158" s="13">
        <v>1.0</v>
      </c>
      <c r="FS158" s="13">
        <v>0.0</v>
      </c>
      <c r="FT158" s="13">
        <v>4.0</v>
      </c>
      <c r="FU158" s="12">
        <v>0.0</v>
      </c>
      <c r="FV158" s="12">
        <v>0.0</v>
      </c>
      <c r="FW158" s="12">
        <v>0.0</v>
      </c>
      <c r="FX158" s="12">
        <v>0.0</v>
      </c>
      <c r="FY158" s="13">
        <v>0.0</v>
      </c>
      <c r="FZ158" s="13">
        <v>0.0</v>
      </c>
      <c r="GA158" s="13">
        <v>0.0</v>
      </c>
      <c r="GB158" s="12">
        <v>0.0</v>
      </c>
      <c r="GC158" s="12">
        <v>0.0</v>
      </c>
      <c r="GD158" s="12">
        <v>0.0</v>
      </c>
      <c r="GE158" s="12">
        <v>0.0</v>
      </c>
      <c r="GF158" s="13">
        <v>0.0</v>
      </c>
      <c r="GG158" s="13">
        <v>0.0</v>
      </c>
      <c r="GH158" s="13">
        <v>0.0</v>
      </c>
      <c r="GI158" s="12">
        <v>0.0</v>
      </c>
      <c r="GJ158" s="12">
        <v>0.0</v>
      </c>
      <c r="GK158" s="12">
        <v>0.0</v>
      </c>
      <c r="GL158" s="12">
        <v>0.0</v>
      </c>
      <c r="GM158" s="13">
        <v>0.0</v>
      </c>
      <c r="GN158" s="13">
        <v>0.0</v>
      </c>
      <c r="GO158" s="13">
        <v>0.0</v>
      </c>
      <c r="GP158" s="12">
        <v>1.0</v>
      </c>
      <c r="GQ158" s="12">
        <v>1.0</v>
      </c>
      <c r="GR158" s="12">
        <v>1.0</v>
      </c>
      <c r="GS158" s="12">
        <v>1.0</v>
      </c>
      <c r="GT158" s="13">
        <v>1.0</v>
      </c>
      <c r="GU158" s="13">
        <v>0.0</v>
      </c>
      <c r="GV158" s="13">
        <v>4.0</v>
      </c>
      <c r="GW158" s="12">
        <v>21947.0</v>
      </c>
      <c r="GX158" s="12">
        <v>31712.0</v>
      </c>
      <c r="GY158" s="12">
        <v>113394.0</v>
      </c>
      <c r="GZ158" s="12">
        <v>30562.0</v>
      </c>
      <c r="HA158" s="13">
        <v>49403.75</v>
      </c>
      <c r="HB158" s="13">
        <v>42882.143823702034</v>
      </c>
      <c r="HC158" s="13">
        <v>197615.0</v>
      </c>
      <c r="HD158" s="12">
        <v>21947.0</v>
      </c>
      <c r="HE158" s="12">
        <v>31712.0</v>
      </c>
      <c r="HF158" s="12">
        <v>113394.0</v>
      </c>
      <c r="HG158" s="12">
        <v>30562.0</v>
      </c>
      <c r="HH158" s="13">
        <v>49403.75</v>
      </c>
      <c r="HI158" s="13">
        <v>42882.143823702034</v>
      </c>
      <c r="HJ158" s="13">
        <v>197615.0</v>
      </c>
      <c r="HK158" s="12"/>
      <c r="HL158" s="12"/>
      <c r="HM158" s="12"/>
      <c r="HN158" s="12"/>
      <c r="HO158" s="12"/>
      <c r="HP158" s="12"/>
      <c r="HQ158" s="12"/>
      <c r="HR158" s="12"/>
      <c r="HS158" s="12"/>
    </row>
    <row r="159" ht="13.5" customHeight="1">
      <c r="A159" s="12">
        <v>229311.0</v>
      </c>
      <c r="B159" s="13">
        <v>0.795902883</v>
      </c>
      <c r="C159" s="13" t="s">
        <v>643</v>
      </c>
      <c r="D159" s="39" t="s">
        <v>644</v>
      </c>
      <c r="E159" s="12">
        <v>1.0</v>
      </c>
      <c r="F159" s="40">
        <v>16.0</v>
      </c>
      <c r="G159" s="12">
        <v>4193248.0</v>
      </c>
      <c r="H159" s="12">
        <v>1047726.0</v>
      </c>
      <c r="I159" s="12">
        <v>229311.0</v>
      </c>
      <c r="J159" s="14">
        <v>0.037208333333333336</v>
      </c>
      <c r="K159" s="14">
        <v>0.04165393518518518</v>
      </c>
      <c r="L159" s="12" t="s">
        <v>39</v>
      </c>
      <c r="M159" s="17">
        <v>622781.0</v>
      </c>
      <c r="N159" s="17">
        <v>622781.0</v>
      </c>
      <c r="O159" s="12">
        <v>623092.0</v>
      </c>
      <c r="P159" s="12">
        <v>623092.0</v>
      </c>
      <c r="Q159" s="17">
        <v>624294.0</v>
      </c>
      <c r="R159" s="12">
        <v>624295.0</v>
      </c>
      <c r="S159" s="17">
        <v>624311.0</v>
      </c>
      <c r="T159" s="12">
        <v>624312.0</v>
      </c>
      <c r="U159" s="12">
        <v>623136.0</v>
      </c>
      <c r="V159" s="12">
        <v>623136.0</v>
      </c>
      <c r="W159" s="12">
        <v>624301.0</v>
      </c>
      <c r="X159" s="12">
        <v>624313.0</v>
      </c>
      <c r="Y159" s="12">
        <v>624302.0</v>
      </c>
      <c r="Z159" s="12">
        <v>624314.0</v>
      </c>
      <c r="AA159" s="12">
        <v>623167.0</v>
      </c>
      <c r="AB159" s="12">
        <v>623167.0</v>
      </c>
      <c r="AC159" s="17">
        <v>1.0</v>
      </c>
      <c r="AD159" s="17">
        <v>1.0</v>
      </c>
      <c r="AE159" s="12">
        <v>1.0</v>
      </c>
      <c r="AF159" s="12">
        <v>1.0</v>
      </c>
      <c r="AG159" s="17">
        <v>1.0</v>
      </c>
      <c r="AH159" s="12">
        <v>1.0</v>
      </c>
      <c r="AI159" s="17">
        <v>1.0</v>
      </c>
      <c r="AJ159" s="12">
        <v>1.0</v>
      </c>
      <c r="AK159" s="12">
        <v>1.0</v>
      </c>
      <c r="AL159" s="12">
        <v>1.0</v>
      </c>
      <c r="AM159" s="12">
        <v>1.0</v>
      </c>
      <c r="AN159" s="12">
        <v>0.0</v>
      </c>
      <c r="AO159" s="12">
        <v>0.0</v>
      </c>
      <c r="AP159" s="12">
        <v>0.0</v>
      </c>
      <c r="AQ159" s="12">
        <v>1.0</v>
      </c>
      <c r="AR159" s="12">
        <v>1.0</v>
      </c>
      <c r="AS159" s="18">
        <v>0.8125</v>
      </c>
      <c r="AT159" s="18">
        <v>0.4031128874149275</v>
      </c>
      <c r="AU159" s="13">
        <v>13.0</v>
      </c>
      <c r="AV159" s="12">
        <v>0.0</v>
      </c>
      <c r="AW159" s="12">
        <v>0.0</v>
      </c>
      <c r="AX159" s="12">
        <v>0.0</v>
      </c>
      <c r="AY159" s="12">
        <v>0.0</v>
      </c>
      <c r="AZ159" s="12">
        <v>0.0</v>
      </c>
      <c r="BA159" s="12">
        <v>0.0</v>
      </c>
      <c r="BB159" s="12">
        <v>0.0</v>
      </c>
      <c r="BC159" s="12">
        <v>0.0</v>
      </c>
      <c r="BD159" s="12">
        <v>0.0</v>
      </c>
      <c r="BE159" s="12">
        <v>0.0</v>
      </c>
      <c r="BF159" s="12">
        <v>0.0</v>
      </c>
      <c r="BG159" s="12">
        <v>0.0</v>
      </c>
      <c r="BH159" s="12">
        <v>0.0</v>
      </c>
      <c r="BI159" s="12">
        <v>0.0</v>
      </c>
      <c r="BJ159" s="12">
        <v>0.0</v>
      </c>
      <c r="BK159" s="12">
        <v>0.0</v>
      </c>
      <c r="BL159" s="18">
        <v>0.0</v>
      </c>
      <c r="BM159" s="18">
        <v>0.0</v>
      </c>
      <c r="BN159" s="13">
        <v>0.0</v>
      </c>
      <c r="BO159" s="12">
        <v>0.0</v>
      </c>
      <c r="BP159" s="12">
        <v>0.0</v>
      </c>
      <c r="BQ159" s="12">
        <v>0.0</v>
      </c>
      <c r="BR159" s="12">
        <v>0.0</v>
      </c>
      <c r="BS159" s="12">
        <v>0.0</v>
      </c>
      <c r="BT159" s="12">
        <v>0.0</v>
      </c>
      <c r="BU159" s="12">
        <v>0.0</v>
      </c>
      <c r="BV159" s="12">
        <v>0.0</v>
      </c>
      <c r="BW159" s="12">
        <v>0.0</v>
      </c>
      <c r="BX159" s="12">
        <v>0.0</v>
      </c>
      <c r="BY159" s="12">
        <v>0.0</v>
      </c>
      <c r="BZ159" s="12">
        <v>0.0</v>
      </c>
      <c r="CA159" s="12">
        <v>0.0</v>
      </c>
      <c r="CB159" s="12">
        <v>0.0</v>
      </c>
      <c r="CC159" s="12">
        <v>0.0</v>
      </c>
      <c r="CD159" s="12">
        <v>0.0</v>
      </c>
      <c r="CE159" s="18">
        <v>0.0</v>
      </c>
      <c r="CF159" s="18">
        <v>0.0</v>
      </c>
      <c r="CG159" s="13">
        <v>0.0</v>
      </c>
      <c r="CH159" s="12">
        <v>0.0</v>
      </c>
      <c r="CI159" s="12">
        <v>0.0</v>
      </c>
      <c r="CJ159" s="12">
        <v>0.0</v>
      </c>
      <c r="CK159" s="12">
        <v>0.0</v>
      </c>
      <c r="CL159" s="12">
        <v>0.0</v>
      </c>
      <c r="CM159" s="12">
        <v>0.0</v>
      </c>
      <c r="CN159" s="12">
        <v>0.0</v>
      </c>
      <c r="CO159" s="12">
        <v>0.0</v>
      </c>
      <c r="CP159" s="12">
        <v>0.0</v>
      </c>
      <c r="CQ159" s="12">
        <v>0.0</v>
      </c>
      <c r="CR159" s="12">
        <v>0.0</v>
      </c>
      <c r="CS159" s="12">
        <v>0.0</v>
      </c>
      <c r="CT159" s="12">
        <v>0.0</v>
      </c>
      <c r="CU159" s="12">
        <v>0.0</v>
      </c>
      <c r="CV159" s="12">
        <v>0.0</v>
      </c>
      <c r="CW159" s="12">
        <v>0.0</v>
      </c>
      <c r="CX159" s="18">
        <v>0.0</v>
      </c>
      <c r="CY159" s="18">
        <v>0.0</v>
      </c>
      <c r="CZ159" s="13">
        <v>0.0</v>
      </c>
      <c r="DA159" s="12">
        <v>1.0</v>
      </c>
      <c r="DB159" s="12">
        <v>1.0</v>
      </c>
      <c r="DC159" s="12">
        <v>1.0</v>
      </c>
      <c r="DD159" s="12">
        <v>1.0</v>
      </c>
      <c r="DE159" s="12">
        <v>1.0</v>
      </c>
      <c r="DF159" s="12">
        <v>1.0</v>
      </c>
      <c r="DG159" s="12">
        <v>1.0</v>
      </c>
      <c r="DH159" s="12">
        <v>1.0</v>
      </c>
      <c r="DI159" s="12">
        <v>1.0</v>
      </c>
      <c r="DJ159" s="12">
        <v>1.0</v>
      </c>
      <c r="DK159" s="12">
        <v>1.0</v>
      </c>
      <c r="DL159" s="12">
        <v>3.0</v>
      </c>
      <c r="DM159" s="12">
        <v>2.0</v>
      </c>
      <c r="DN159" s="12">
        <v>2.0</v>
      </c>
      <c r="DO159" s="12">
        <v>1.0</v>
      </c>
      <c r="DP159" s="12">
        <v>1.0</v>
      </c>
      <c r="DQ159" s="18">
        <v>1.25</v>
      </c>
      <c r="DR159" s="18">
        <v>0.5773502691896257</v>
      </c>
      <c r="DS159" s="13">
        <v>20.0</v>
      </c>
      <c r="DT159" s="12">
        <v>5938.0</v>
      </c>
      <c r="DU159" s="12">
        <v>6672.0</v>
      </c>
      <c r="DV159" s="12">
        <v>6778.0</v>
      </c>
      <c r="DW159" s="12">
        <v>6190.0</v>
      </c>
      <c r="DX159" s="12">
        <v>16324.0</v>
      </c>
      <c r="DY159" s="12">
        <v>11937.0</v>
      </c>
      <c r="DZ159" s="12">
        <v>10743.0</v>
      </c>
      <c r="EA159" s="12">
        <v>13386.0</v>
      </c>
      <c r="EB159" s="12">
        <v>5415.0</v>
      </c>
      <c r="EC159" s="12">
        <v>8661.0</v>
      </c>
      <c r="ED159" s="12">
        <v>50909.0</v>
      </c>
      <c r="EE159" s="12">
        <v>61667.0</v>
      </c>
      <c r="EF159" s="12">
        <v>42715.0</v>
      </c>
      <c r="EG159" s="12">
        <v>62821.0</v>
      </c>
      <c r="EH159" s="12">
        <v>4113.0</v>
      </c>
      <c r="EI159" s="12">
        <v>8616.0</v>
      </c>
      <c r="EJ159" s="18">
        <v>20180.3125</v>
      </c>
      <c r="EK159" s="18">
        <v>21154.59982673193</v>
      </c>
      <c r="EL159" s="13">
        <v>322885.0</v>
      </c>
      <c r="EM159" s="12">
        <v>5938.0</v>
      </c>
      <c r="EN159" s="12">
        <v>6672.0</v>
      </c>
      <c r="EO159" s="12">
        <v>6778.0</v>
      </c>
      <c r="EP159" s="12">
        <v>6190.0</v>
      </c>
      <c r="EQ159" s="12">
        <v>16324.0</v>
      </c>
      <c r="ER159" s="12">
        <v>11937.0</v>
      </c>
      <c r="ES159" s="12">
        <v>10743.0</v>
      </c>
      <c r="ET159" s="12">
        <v>13386.0</v>
      </c>
      <c r="EU159" s="12">
        <v>5415.0</v>
      </c>
      <c r="EV159" s="12">
        <v>8661.0</v>
      </c>
      <c r="EW159" s="12">
        <v>50909.0</v>
      </c>
      <c r="EX159" s="12">
        <v>61667.0</v>
      </c>
      <c r="EY159" s="12">
        <v>42715.0</v>
      </c>
      <c r="EZ159" s="12">
        <v>62821.0</v>
      </c>
      <c r="FA159" s="12">
        <v>4113.0</v>
      </c>
      <c r="FB159" s="12">
        <v>8616.0</v>
      </c>
      <c r="FC159" s="18">
        <v>20180.3125</v>
      </c>
      <c r="FD159" s="18">
        <v>21154.59982673193</v>
      </c>
      <c r="FE159" s="13">
        <v>322885.0</v>
      </c>
      <c r="FF159" s="17"/>
      <c r="FG159" s="17"/>
      <c r="FH159" s="12"/>
      <c r="FI159" s="12"/>
      <c r="FJ159" s="12"/>
      <c r="FK159" s="12"/>
      <c r="FL159" s="12"/>
      <c r="FM159" s="12"/>
      <c r="FN159" s="12"/>
      <c r="FO159" s="12"/>
      <c r="FP159" s="12"/>
      <c r="FQ159" s="12"/>
      <c r="FR159" s="13" t="e">
        <v>#DIV/0!</v>
      </c>
      <c r="FS159" s="13" t="e">
        <v>#DIV/0!</v>
      </c>
      <c r="FT159" s="13">
        <v>0.0</v>
      </c>
      <c r="FU159" s="12"/>
      <c r="FV159" s="12"/>
      <c r="FW159" s="12"/>
      <c r="FX159" s="12"/>
      <c r="FY159" s="13" t="e">
        <v>#DIV/0!</v>
      </c>
      <c r="FZ159" s="13" t="e">
        <v>#DIV/0!</v>
      </c>
      <c r="GA159" s="13">
        <v>0.0</v>
      </c>
      <c r="GB159" s="12"/>
      <c r="GC159" s="12"/>
      <c r="GD159" s="12"/>
      <c r="GE159" s="12"/>
      <c r="GF159" s="13" t="e">
        <v>#DIV/0!</v>
      </c>
      <c r="GG159" s="13" t="e">
        <v>#DIV/0!</v>
      </c>
      <c r="GH159" s="13">
        <v>0.0</v>
      </c>
      <c r="GI159" s="12"/>
      <c r="GJ159" s="12"/>
      <c r="GK159" s="12"/>
      <c r="GL159" s="12"/>
      <c r="GM159" s="13" t="e">
        <v>#DIV/0!</v>
      </c>
      <c r="GN159" s="13" t="e">
        <v>#DIV/0!</v>
      </c>
      <c r="GO159" s="13">
        <v>0.0</v>
      </c>
      <c r="GP159" s="12"/>
      <c r="GQ159" s="12"/>
      <c r="GR159" s="12"/>
      <c r="GS159" s="12"/>
      <c r="GT159" s="13" t="e">
        <v>#DIV/0!</v>
      </c>
      <c r="GU159" s="13" t="e">
        <v>#DIV/0!</v>
      </c>
      <c r="GV159" s="13">
        <v>0.0</v>
      </c>
      <c r="GW159" s="12"/>
      <c r="GX159" s="12"/>
      <c r="GY159" s="12"/>
      <c r="GZ159" s="12"/>
      <c r="HA159" s="13" t="e">
        <v>#DIV/0!</v>
      </c>
      <c r="HB159" s="13" t="e">
        <v>#DIV/0!</v>
      </c>
      <c r="HC159" s="13">
        <v>0.0</v>
      </c>
      <c r="HD159" s="12"/>
      <c r="HE159" s="12"/>
      <c r="HF159" s="12"/>
      <c r="HG159" s="12"/>
      <c r="HH159" s="13" t="e">
        <v>#DIV/0!</v>
      </c>
      <c r="HI159" s="13" t="e">
        <v>#DIV/0!</v>
      </c>
      <c r="HJ159" s="13">
        <v>0.0</v>
      </c>
      <c r="HK159" s="12"/>
      <c r="HL159" s="12"/>
      <c r="HM159" s="12"/>
      <c r="HN159" s="12"/>
      <c r="HO159" s="12"/>
      <c r="HP159" s="12"/>
      <c r="HQ159" s="12"/>
      <c r="HR159" s="12"/>
      <c r="HS159" s="12"/>
    </row>
    <row r="160" ht="13.5" customHeight="1">
      <c r="A160" s="12">
        <v>229313.0</v>
      </c>
      <c r="B160" s="13">
        <v>0.68043088</v>
      </c>
      <c r="C160" s="13" t="s">
        <v>644</v>
      </c>
      <c r="D160" s="39" t="s">
        <v>644</v>
      </c>
      <c r="E160" s="12">
        <v>1.0</v>
      </c>
      <c r="F160" s="40">
        <v>16.0</v>
      </c>
      <c r="G160" s="12">
        <v>4196393.0</v>
      </c>
      <c r="H160" s="12">
        <v>1047726.0</v>
      </c>
      <c r="I160" s="12">
        <v>229313.0</v>
      </c>
      <c r="J160" s="14">
        <v>0.03095486111111111</v>
      </c>
      <c r="K160" s="14">
        <v>0.003988425925925926</v>
      </c>
      <c r="L160" s="12" t="s">
        <v>39</v>
      </c>
      <c r="M160" s="17">
        <v>622781.0</v>
      </c>
      <c r="N160" s="17">
        <v>622781.0</v>
      </c>
      <c r="O160" s="12">
        <v>623092.0</v>
      </c>
      <c r="P160" s="12">
        <v>623092.0</v>
      </c>
      <c r="Q160" s="17">
        <v>624294.0</v>
      </c>
      <c r="R160" s="12">
        <v>624295.0</v>
      </c>
      <c r="S160" s="17">
        <v>624311.0</v>
      </c>
      <c r="T160" s="12">
        <v>624312.0</v>
      </c>
      <c r="U160" s="12">
        <v>623136.0</v>
      </c>
      <c r="V160" s="12">
        <v>623136.0</v>
      </c>
      <c r="W160" s="12">
        <v>624301.0</v>
      </c>
      <c r="X160" s="12">
        <v>624313.0</v>
      </c>
      <c r="Y160" s="12">
        <v>624302.0</v>
      </c>
      <c r="Z160" s="12">
        <v>624314.0</v>
      </c>
      <c r="AA160" s="12">
        <v>623167.0</v>
      </c>
      <c r="AB160" s="12">
        <v>623167.0</v>
      </c>
      <c r="AC160" s="17">
        <v>1.0</v>
      </c>
      <c r="AD160" s="17">
        <v>1.0</v>
      </c>
      <c r="AE160" s="12">
        <v>1.0</v>
      </c>
      <c r="AF160" s="12">
        <v>0.0</v>
      </c>
      <c r="AG160" s="17">
        <v>0.0</v>
      </c>
      <c r="AH160" s="12">
        <v>1.0</v>
      </c>
      <c r="AI160" s="17">
        <v>0.0</v>
      </c>
      <c r="AJ160" s="12">
        <v>1.0</v>
      </c>
      <c r="AK160" s="12">
        <v>1.0</v>
      </c>
      <c r="AL160" s="12">
        <v>1.0</v>
      </c>
      <c r="AM160" s="12">
        <v>1.0</v>
      </c>
      <c r="AN160" s="12">
        <v>1.0</v>
      </c>
      <c r="AO160" s="12">
        <v>1.0</v>
      </c>
      <c r="AP160" s="12">
        <v>1.0</v>
      </c>
      <c r="AQ160" s="12">
        <v>1.0</v>
      </c>
      <c r="AR160" s="12">
        <v>1.0</v>
      </c>
      <c r="AS160" s="18">
        <v>0.8125</v>
      </c>
      <c r="AT160" s="18">
        <v>0.4031128874149275</v>
      </c>
      <c r="AU160" s="13">
        <v>13.0</v>
      </c>
      <c r="AV160" s="12">
        <v>0.0</v>
      </c>
      <c r="AW160" s="12">
        <v>0.0</v>
      </c>
      <c r="AX160" s="12">
        <v>0.0</v>
      </c>
      <c r="AY160" s="12">
        <v>0.0</v>
      </c>
      <c r="AZ160" s="12">
        <v>0.0</v>
      </c>
      <c r="BA160" s="12">
        <v>0.0</v>
      </c>
      <c r="BB160" s="12">
        <v>0.0</v>
      </c>
      <c r="BC160" s="12">
        <v>0.0</v>
      </c>
      <c r="BD160" s="12">
        <v>0.0</v>
      </c>
      <c r="BE160" s="12">
        <v>0.0</v>
      </c>
      <c r="BF160" s="12">
        <v>0.0</v>
      </c>
      <c r="BG160" s="12">
        <v>0.0</v>
      </c>
      <c r="BH160" s="12">
        <v>0.0</v>
      </c>
      <c r="BI160" s="12">
        <v>0.0</v>
      </c>
      <c r="BJ160" s="12">
        <v>0.0</v>
      </c>
      <c r="BK160" s="12">
        <v>0.0</v>
      </c>
      <c r="BL160" s="18">
        <v>0.0</v>
      </c>
      <c r="BM160" s="18">
        <v>0.0</v>
      </c>
      <c r="BN160" s="13">
        <v>0.0</v>
      </c>
      <c r="BO160" s="12">
        <v>0.0</v>
      </c>
      <c r="BP160" s="12">
        <v>0.0</v>
      </c>
      <c r="BQ160" s="12">
        <v>0.0</v>
      </c>
      <c r="BR160" s="12">
        <v>0.0</v>
      </c>
      <c r="BS160" s="12">
        <v>0.0</v>
      </c>
      <c r="BT160" s="12">
        <v>0.0</v>
      </c>
      <c r="BU160" s="12">
        <v>2.0</v>
      </c>
      <c r="BV160" s="12">
        <v>0.0</v>
      </c>
      <c r="BW160" s="12">
        <v>0.0</v>
      </c>
      <c r="BX160" s="12">
        <v>0.0</v>
      </c>
      <c r="BY160" s="12">
        <v>0.0</v>
      </c>
      <c r="BZ160" s="12">
        <v>0.0</v>
      </c>
      <c r="CA160" s="12">
        <v>0.0</v>
      </c>
      <c r="CB160" s="12">
        <v>0.0</v>
      </c>
      <c r="CC160" s="12">
        <v>0.0</v>
      </c>
      <c r="CD160" s="12">
        <v>0.0</v>
      </c>
      <c r="CE160" s="18">
        <v>0.125</v>
      </c>
      <c r="CF160" s="18">
        <v>0.5</v>
      </c>
      <c r="CG160" s="13">
        <v>2.0</v>
      </c>
      <c r="CH160" s="12">
        <v>0.0</v>
      </c>
      <c r="CI160" s="12">
        <v>0.0</v>
      </c>
      <c r="CJ160" s="12">
        <v>0.0</v>
      </c>
      <c r="CK160" s="12">
        <v>0.0</v>
      </c>
      <c r="CL160" s="12">
        <v>0.0</v>
      </c>
      <c r="CM160" s="12">
        <v>0.0</v>
      </c>
      <c r="CN160" s="12">
        <v>0.0</v>
      </c>
      <c r="CO160" s="12">
        <v>0.0</v>
      </c>
      <c r="CP160" s="12">
        <v>0.0</v>
      </c>
      <c r="CQ160" s="12">
        <v>0.0</v>
      </c>
      <c r="CR160" s="12">
        <v>0.0</v>
      </c>
      <c r="CS160" s="12">
        <v>0.0</v>
      </c>
      <c r="CT160" s="12">
        <v>0.0</v>
      </c>
      <c r="CU160" s="12">
        <v>0.0</v>
      </c>
      <c r="CV160" s="12">
        <v>0.0</v>
      </c>
      <c r="CW160" s="12">
        <v>0.0</v>
      </c>
      <c r="CX160" s="18">
        <v>0.0</v>
      </c>
      <c r="CY160" s="18">
        <v>0.0</v>
      </c>
      <c r="CZ160" s="13">
        <v>0.0</v>
      </c>
      <c r="DA160" s="12">
        <v>1.0</v>
      </c>
      <c r="DB160" s="12">
        <v>1.0</v>
      </c>
      <c r="DC160" s="12">
        <v>1.0</v>
      </c>
      <c r="DD160" s="12">
        <v>2.0</v>
      </c>
      <c r="DE160" s="12">
        <v>2.0</v>
      </c>
      <c r="DF160" s="12">
        <v>1.0</v>
      </c>
      <c r="DG160" s="12">
        <v>3.0</v>
      </c>
      <c r="DH160" s="12">
        <v>1.0</v>
      </c>
      <c r="DI160" s="12">
        <v>1.0</v>
      </c>
      <c r="DJ160" s="12">
        <v>1.0</v>
      </c>
      <c r="DK160" s="12">
        <v>1.0</v>
      </c>
      <c r="DL160" s="12">
        <v>1.0</v>
      </c>
      <c r="DM160" s="12">
        <v>1.0</v>
      </c>
      <c r="DN160" s="12">
        <v>1.0</v>
      </c>
      <c r="DO160" s="12">
        <v>1.0</v>
      </c>
      <c r="DP160" s="12">
        <v>1.0</v>
      </c>
      <c r="DQ160" s="18">
        <v>1.25</v>
      </c>
      <c r="DR160" s="18">
        <v>0.5773502691896257</v>
      </c>
      <c r="DS160" s="13">
        <v>20.0</v>
      </c>
      <c r="DT160" s="12">
        <v>9059.0</v>
      </c>
      <c r="DU160" s="12">
        <v>16054.0</v>
      </c>
      <c r="DV160" s="12">
        <v>4664.0</v>
      </c>
      <c r="DW160" s="12">
        <v>30912.0</v>
      </c>
      <c r="DX160" s="12">
        <v>95786.0</v>
      </c>
      <c r="DY160" s="12">
        <v>14489.0</v>
      </c>
      <c r="DZ160" s="12">
        <v>40171.0</v>
      </c>
      <c r="EA160" s="12">
        <v>89966.0</v>
      </c>
      <c r="EB160" s="12">
        <v>4626.0</v>
      </c>
      <c r="EC160" s="12">
        <v>203657.0</v>
      </c>
      <c r="ED160" s="12">
        <v>335051.0</v>
      </c>
      <c r="EE160" s="12">
        <v>123732.0</v>
      </c>
      <c r="EF160" s="12">
        <v>67458.0</v>
      </c>
      <c r="EG160" s="12">
        <v>46084.0</v>
      </c>
      <c r="EH160" s="12">
        <v>10393.0</v>
      </c>
      <c r="EI160" s="12">
        <v>9462.0</v>
      </c>
      <c r="EJ160" s="18">
        <v>68847.75</v>
      </c>
      <c r="EK160" s="18">
        <v>89631.68789849566</v>
      </c>
      <c r="EL160" s="13">
        <v>1101564.0</v>
      </c>
      <c r="EM160" s="12">
        <v>9059.0</v>
      </c>
      <c r="EN160" s="12">
        <v>16054.0</v>
      </c>
      <c r="EO160" s="12">
        <v>4664.0</v>
      </c>
      <c r="EP160" s="12">
        <v>30912.0</v>
      </c>
      <c r="EQ160" s="12">
        <v>95786.0</v>
      </c>
      <c r="ER160" s="12">
        <v>14489.0</v>
      </c>
      <c r="ES160" s="12">
        <v>40171.0</v>
      </c>
      <c r="ET160" s="12">
        <v>89966.0</v>
      </c>
      <c r="EU160" s="12">
        <v>4626.0</v>
      </c>
      <c r="EV160" s="12">
        <v>203657.0</v>
      </c>
      <c r="EW160" s="12">
        <v>335051.0</v>
      </c>
      <c r="EX160" s="12">
        <v>123732.0</v>
      </c>
      <c r="EY160" s="12">
        <v>67458.0</v>
      </c>
      <c r="EZ160" s="12">
        <v>46084.0</v>
      </c>
      <c r="FA160" s="12">
        <v>10393.0</v>
      </c>
      <c r="FB160" s="12">
        <v>9462.0</v>
      </c>
      <c r="FC160" s="18">
        <v>68847.75</v>
      </c>
      <c r="FD160" s="18">
        <v>89631.68789849566</v>
      </c>
      <c r="FE160" s="13">
        <v>1101564.0</v>
      </c>
      <c r="FF160" s="17"/>
      <c r="FG160" s="17"/>
      <c r="FH160" s="12"/>
      <c r="FI160" s="12"/>
      <c r="FJ160" s="12"/>
      <c r="FK160" s="12"/>
      <c r="FL160" s="12"/>
      <c r="FM160" s="12"/>
      <c r="FN160" s="12"/>
      <c r="FO160" s="12"/>
      <c r="FP160" s="12"/>
      <c r="FQ160" s="12"/>
      <c r="FR160" s="13" t="e">
        <v>#DIV/0!</v>
      </c>
      <c r="FS160" s="13" t="e">
        <v>#DIV/0!</v>
      </c>
      <c r="FT160" s="13">
        <v>0.0</v>
      </c>
      <c r="FU160" s="12"/>
      <c r="FV160" s="12"/>
      <c r="FW160" s="12"/>
      <c r="FX160" s="12"/>
      <c r="FY160" s="13" t="e">
        <v>#DIV/0!</v>
      </c>
      <c r="FZ160" s="13" t="e">
        <v>#DIV/0!</v>
      </c>
      <c r="GA160" s="13">
        <v>0.0</v>
      </c>
      <c r="GB160" s="12"/>
      <c r="GC160" s="12"/>
      <c r="GD160" s="12"/>
      <c r="GE160" s="12"/>
      <c r="GF160" s="13" t="e">
        <v>#DIV/0!</v>
      </c>
      <c r="GG160" s="13" t="e">
        <v>#DIV/0!</v>
      </c>
      <c r="GH160" s="13">
        <v>0.0</v>
      </c>
      <c r="GI160" s="12"/>
      <c r="GJ160" s="12"/>
      <c r="GK160" s="12"/>
      <c r="GL160" s="12"/>
      <c r="GM160" s="13" t="e">
        <v>#DIV/0!</v>
      </c>
      <c r="GN160" s="13" t="e">
        <v>#DIV/0!</v>
      </c>
      <c r="GO160" s="13">
        <v>0.0</v>
      </c>
      <c r="GP160" s="12"/>
      <c r="GQ160" s="12"/>
      <c r="GR160" s="12"/>
      <c r="GS160" s="12"/>
      <c r="GT160" s="13" t="e">
        <v>#DIV/0!</v>
      </c>
      <c r="GU160" s="13" t="e">
        <v>#DIV/0!</v>
      </c>
      <c r="GV160" s="13">
        <v>0.0</v>
      </c>
      <c r="GW160" s="12"/>
      <c r="GX160" s="12"/>
      <c r="GY160" s="12"/>
      <c r="GZ160" s="12"/>
      <c r="HA160" s="13" t="e">
        <v>#DIV/0!</v>
      </c>
      <c r="HB160" s="13" t="e">
        <v>#DIV/0!</v>
      </c>
      <c r="HC160" s="13">
        <v>0.0</v>
      </c>
      <c r="HD160" s="12"/>
      <c r="HE160" s="12"/>
      <c r="HF160" s="12"/>
      <c r="HG160" s="12"/>
      <c r="HH160" s="13" t="e">
        <v>#DIV/0!</v>
      </c>
      <c r="HI160" s="13" t="e">
        <v>#DIV/0!</v>
      </c>
      <c r="HJ160" s="13">
        <v>0.0</v>
      </c>
      <c r="HK160" s="12"/>
      <c r="HL160" s="12"/>
      <c r="HM160" s="12"/>
      <c r="HN160" s="12"/>
      <c r="HO160" s="12"/>
      <c r="HP160" s="12"/>
      <c r="HQ160" s="12"/>
      <c r="HR160" s="12"/>
      <c r="HS160" s="12"/>
    </row>
    <row r="161" ht="13.5" customHeight="1">
      <c r="A161" s="12">
        <v>229315.0</v>
      </c>
      <c r="B161" s="13">
        <v>0.816183816</v>
      </c>
      <c r="C161" s="13" t="s">
        <v>643</v>
      </c>
      <c r="D161" s="39" t="s">
        <v>644</v>
      </c>
      <c r="E161" s="12">
        <v>1.0</v>
      </c>
      <c r="F161" s="40">
        <v>16.0</v>
      </c>
      <c r="G161" s="12">
        <v>4188565.0</v>
      </c>
      <c r="H161" s="12">
        <v>1045928.0</v>
      </c>
      <c r="I161" s="12">
        <v>229315.0</v>
      </c>
      <c r="J161" s="14">
        <v>0.02726273148148148</v>
      </c>
      <c r="K161" s="14">
        <v>0.011150462962962964</v>
      </c>
      <c r="L161" s="12" t="s">
        <v>39</v>
      </c>
      <c r="M161" s="17">
        <v>622781.0</v>
      </c>
      <c r="N161" s="17">
        <v>622781.0</v>
      </c>
      <c r="O161" s="12">
        <v>623092.0</v>
      </c>
      <c r="P161" s="12">
        <v>623092.0</v>
      </c>
      <c r="Q161" s="17">
        <v>624294.0</v>
      </c>
      <c r="R161" s="12">
        <v>624295.0</v>
      </c>
      <c r="S161" s="17">
        <v>624311.0</v>
      </c>
      <c r="T161" s="12">
        <v>624312.0</v>
      </c>
      <c r="U161" s="12">
        <v>623136.0</v>
      </c>
      <c r="V161" s="12">
        <v>623136.0</v>
      </c>
      <c r="W161" s="12">
        <v>624301.0</v>
      </c>
      <c r="X161" s="12">
        <v>624313.0</v>
      </c>
      <c r="Y161" s="12">
        <v>624302.0</v>
      </c>
      <c r="Z161" s="12">
        <v>624314.0</v>
      </c>
      <c r="AA161" s="12">
        <v>623167.0</v>
      </c>
      <c r="AB161" s="12">
        <v>623167.0</v>
      </c>
      <c r="AC161" s="17">
        <v>1.0</v>
      </c>
      <c r="AD161" s="17">
        <v>1.0</v>
      </c>
      <c r="AE161" s="12">
        <v>1.0</v>
      </c>
      <c r="AF161" s="12">
        <v>1.0</v>
      </c>
      <c r="AG161" s="17">
        <v>1.0</v>
      </c>
      <c r="AH161" s="12">
        <v>1.0</v>
      </c>
      <c r="AI161" s="17">
        <v>1.0</v>
      </c>
      <c r="AJ161" s="12">
        <v>1.0</v>
      </c>
      <c r="AK161" s="12">
        <v>1.0</v>
      </c>
      <c r="AL161" s="12">
        <v>1.0</v>
      </c>
      <c r="AM161" s="12">
        <v>1.0</v>
      </c>
      <c r="AN161" s="12">
        <v>1.0</v>
      </c>
      <c r="AO161" s="12">
        <v>0.0</v>
      </c>
      <c r="AP161" s="12">
        <v>1.0</v>
      </c>
      <c r="AQ161" s="12">
        <v>1.0</v>
      </c>
      <c r="AR161" s="12">
        <v>1.0</v>
      </c>
      <c r="AS161" s="18">
        <v>0.9375</v>
      </c>
      <c r="AT161" s="18">
        <v>0.25</v>
      </c>
      <c r="AU161" s="13">
        <v>15.0</v>
      </c>
      <c r="AV161" s="12">
        <v>0.0</v>
      </c>
      <c r="AW161" s="12">
        <v>0.0</v>
      </c>
      <c r="AX161" s="12">
        <v>0.0</v>
      </c>
      <c r="AY161" s="12">
        <v>0.0</v>
      </c>
      <c r="AZ161" s="12">
        <v>0.0</v>
      </c>
      <c r="BA161" s="12">
        <v>0.0</v>
      </c>
      <c r="BB161" s="12">
        <v>0.0</v>
      </c>
      <c r="BC161" s="12">
        <v>0.0</v>
      </c>
      <c r="BD161" s="12">
        <v>0.0</v>
      </c>
      <c r="BE161" s="12">
        <v>0.0</v>
      </c>
      <c r="BF161" s="12">
        <v>0.0</v>
      </c>
      <c r="BG161" s="12">
        <v>0.0</v>
      </c>
      <c r="BH161" s="12">
        <v>0.0</v>
      </c>
      <c r="BI161" s="12">
        <v>0.0</v>
      </c>
      <c r="BJ161" s="12">
        <v>0.0</v>
      </c>
      <c r="BK161" s="12">
        <v>0.0</v>
      </c>
      <c r="BL161" s="18">
        <v>0.0</v>
      </c>
      <c r="BM161" s="18">
        <v>0.0</v>
      </c>
      <c r="BN161" s="13">
        <v>0.0</v>
      </c>
      <c r="BO161" s="12">
        <v>0.0</v>
      </c>
      <c r="BP161" s="12">
        <v>0.0</v>
      </c>
      <c r="BQ161" s="12">
        <v>0.0</v>
      </c>
      <c r="BR161" s="12">
        <v>0.0</v>
      </c>
      <c r="BS161" s="12">
        <v>0.0</v>
      </c>
      <c r="BT161" s="12">
        <v>0.0</v>
      </c>
      <c r="BU161" s="12">
        <v>0.0</v>
      </c>
      <c r="BV161" s="12">
        <v>0.0</v>
      </c>
      <c r="BW161" s="12">
        <v>0.0</v>
      </c>
      <c r="BX161" s="12">
        <v>0.0</v>
      </c>
      <c r="BY161" s="12">
        <v>0.0</v>
      </c>
      <c r="BZ161" s="12">
        <v>0.0</v>
      </c>
      <c r="CA161" s="12">
        <v>0.0</v>
      </c>
      <c r="CB161" s="12">
        <v>0.0</v>
      </c>
      <c r="CC161" s="12">
        <v>0.0</v>
      </c>
      <c r="CD161" s="12">
        <v>0.0</v>
      </c>
      <c r="CE161" s="18">
        <v>0.0</v>
      </c>
      <c r="CF161" s="18">
        <v>0.0</v>
      </c>
      <c r="CG161" s="13">
        <v>0.0</v>
      </c>
      <c r="CH161" s="12">
        <v>0.0</v>
      </c>
      <c r="CI161" s="12">
        <v>0.0</v>
      </c>
      <c r="CJ161" s="12">
        <v>0.0</v>
      </c>
      <c r="CK161" s="12">
        <v>0.0</v>
      </c>
      <c r="CL161" s="12">
        <v>0.0</v>
      </c>
      <c r="CM161" s="12">
        <v>0.0</v>
      </c>
      <c r="CN161" s="12">
        <v>0.0</v>
      </c>
      <c r="CO161" s="12">
        <v>0.0</v>
      </c>
      <c r="CP161" s="12">
        <v>0.0</v>
      </c>
      <c r="CQ161" s="12">
        <v>0.0</v>
      </c>
      <c r="CR161" s="12">
        <v>0.0</v>
      </c>
      <c r="CS161" s="12">
        <v>0.0</v>
      </c>
      <c r="CT161" s="12">
        <v>0.0</v>
      </c>
      <c r="CU161" s="12">
        <v>0.0</v>
      </c>
      <c r="CV161" s="12">
        <v>0.0</v>
      </c>
      <c r="CW161" s="12">
        <v>0.0</v>
      </c>
      <c r="CX161" s="18">
        <v>0.0</v>
      </c>
      <c r="CY161" s="18">
        <v>0.0</v>
      </c>
      <c r="CZ161" s="13">
        <v>0.0</v>
      </c>
      <c r="DA161" s="12">
        <v>1.0</v>
      </c>
      <c r="DB161" s="12">
        <v>1.0</v>
      </c>
      <c r="DC161" s="12">
        <v>1.0</v>
      </c>
      <c r="DD161" s="12">
        <v>1.0</v>
      </c>
      <c r="DE161" s="12">
        <v>1.0</v>
      </c>
      <c r="DF161" s="12">
        <v>1.0</v>
      </c>
      <c r="DG161" s="12">
        <v>1.0</v>
      </c>
      <c r="DH161" s="12">
        <v>1.0</v>
      </c>
      <c r="DI161" s="12">
        <v>1.0</v>
      </c>
      <c r="DJ161" s="12">
        <v>1.0</v>
      </c>
      <c r="DK161" s="12">
        <v>1.0</v>
      </c>
      <c r="DL161" s="12">
        <v>1.0</v>
      </c>
      <c r="DM161" s="12">
        <v>4.0</v>
      </c>
      <c r="DN161" s="12">
        <v>1.0</v>
      </c>
      <c r="DO161" s="12">
        <v>1.0</v>
      </c>
      <c r="DP161" s="12">
        <v>1.0</v>
      </c>
      <c r="DQ161" s="18">
        <v>1.1875</v>
      </c>
      <c r="DR161" s="18">
        <v>0.75</v>
      </c>
      <c r="DS161" s="13">
        <v>19.0</v>
      </c>
      <c r="DT161" s="12">
        <v>14093.0</v>
      </c>
      <c r="DU161" s="12">
        <v>9228.0</v>
      </c>
      <c r="DV161" s="12">
        <v>9505.0</v>
      </c>
      <c r="DW161" s="12">
        <v>29501.0</v>
      </c>
      <c r="DX161" s="12">
        <v>51369.0</v>
      </c>
      <c r="DY161" s="12">
        <v>15521.0</v>
      </c>
      <c r="DZ161" s="12">
        <v>25663.0</v>
      </c>
      <c r="EA161" s="12">
        <v>45501.0</v>
      </c>
      <c r="EB161" s="12">
        <v>21770.0</v>
      </c>
      <c r="EC161" s="12">
        <v>46809.0</v>
      </c>
      <c r="ED161" s="12">
        <v>103983.0</v>
      </c>
      <c r="EE161" s="12">
        <v>89817.0</v>
      </c>
      <c r="EF161" s="12">
        <v>493649.0</v>
      </c>
      <c r="EG161" s="12">
        <v>52170.0</v>
      </c>
      <c r="EH161" s="12">
        <v>7558.0</v>
      </c>
      <c r="EI161" s="12">
        <v>51654.0</v>
      </c>
      <c r="EJ161" s="18">
        <v>66736.9375</v>
      </c>
      <c r="EK161" s="18">
        <v>117266.87623847225</v>
      </c>
      <c r="EL161" s="13">
        <v>1067791.0</v>
      </c>
      <c r="EM161" s="12">
        <v>14093.0</v>
      </c>
      <c r="EN161" s="12">
        <v>9228.0</v>
      </c>
      <c r="EO161" s="12">
        <v>9505.0</v>
      </c>
      <c r="EP161" s="12">
        <v>29501.0</v>
      </c>
      <c r="EQ161" s="12">
        <v>51369.0</v>
      </c>
      <c r="ER161" s="12">
        <v>15521.0</v>
      </c>
      <c r="ES161" s="12">
        <v>25663.0</v>
      </c>
      <c r="ET161" s="12">
        <v>45501.0</v>
      </c>
      <c r="EU161" s="12">
        <v>21770.0</v>
      </c>
      <c r="EV161" s="12">
        <v>46809.0</v>
      </c>
      <c r="EW161" s="12">
        <v>103983.0</v>
      </c>
      <c r="EX161" s="12">
        <v>89817.0</v>
      </c>
      <c r="EY161" s="12">
        <v>493649.0</v>
      </c>
      <c r="EZ161" s="12">
        <v>52170.0</v>
      </c>
      <c r="FA161" s="12">
        <v>7558.0</v>
      </c>
      <c r="FB161" s="12">
        <v>51654.0</v>
      </c>
      <c r="FC161" s="18">
        <v>66736.9375</v>
      </c>
      <c r="FD161" s="18">
        <v>117266.87623847225</v>
      </c>
      <c r="FE161" s="13">
        <v>1067791.0</v>
      </c>
      <c r="FF161" s="17">
        <v>624538.0</v>
      </c>
      <c r="FG161" s="17">
        <v>624538.0</v>
      </c>
      <c r="FH161" s="12">
        <v>624563.0</v>
      </c>
      <c r="FI161" s="12">
        <v>624564.0</v>
      </c>
      <c r="FJ161" s="12">
        <v>945250.0</v>
      </c>
      <c r="FK161" s="12">
        <v>945251.0</v>
      </c>
      <c r="FL161" s="12">
        <v>945303.0</v>
      </c>
      <c r="FM161" s="12">
        <v>945304.0</v>
      </c>
      <c r="FN161" s="12">
        <v>0.0</v>
      </c>
      <c r="FO161" s="12">
        <v>0.0</v>
      </c>
      <c r="FP161" s="12">
        <v>1.0</v>
      </c>
      <c r="FQ161" s="12">
        <v>0.0</v>
      </c>
      <c r="FR161" s="13">
        <v>0.25</v>
      </c>
      <c r="FS161" s="13">
        <v>0.5</v>
      </c>
      <c r="FT161" s="13">
        <v>1.0</v>
      </c>
      <c r="FU161" s="12">
        <v>0.0</v>
      </c>
      <c r="FV161" s="12">
        <v>0.0</v>
      </c>
      <c r="FW161" s="12">
        <v>0.0</v>
      </c>
      <c r="FX161" s="12">
        <v>0.0</v>
      </c>
      <c r="FY161" s="13">
        <v>0.0</v>
      </c>
      <c r="FZ161" s="13">
        <v>0.0</v>
      </c>
      <c r="GA161" s="13">
        <v>0.0</v>
      </c>
      <c r="GB161" s="12">
        <v>0.0</v>
      </c>
      <c r="GC161" s="12">
        <v>0.0</v>
      </c>
      <c r="GD161" s="12">
        <v>0.0</v>
      </c>
      <c r="GE161" s="12">
        <v>0.0</v>
      </c>
      <c r="GF161" s="13">
        <v>0.0</v>
      </c>
      <c r="GG161" s="13">
        <v>0.0</v>
      </c>
      <c r="GH161" s="13">
        <v>0.0</v>
      </c>
      <c r="GI161" s="12">
        <v>0.0</v>
      </c>
      <c r="GJ161" s="12">
        <v>0.0</v>
      </c>
      <c r="GK161" s="12">
        <v>0.0</v>
      </c>
      <c r="GL161" s="12">
        <v>0.0</v>
      </c>
      <c r="GM161" s="13">
        <v>0.0</v>
      </c>
      <c r="GN161" s="13">
        <v>0.0</v>
      </c>
      <c r="GO161" s="13">
        <v>0.0</v>
      </c>
      <c r="GP161" s="12">
        <v>2.0</v>
      </c>
      <c r="GQ161" s="12">
        <v>2.0</v>
      </c>
      <c r="GR161" s="12">
        <v>1.0</v>
      </c>
      <c r="GS161" s="12">
        <v>2.0</v>
      </c>
      <c r="GT161" s="13">
        <v>1.75</v>
      </c>
      <c r="GU161" s="13">
        <v>0.5</v>
      </c>
      <c r="GV161" s="13">
        <v>7.0</v>
      </c>
      <c r="GW161" s="12">
        <v>41582.0</v>
      </c>
      <c r="GX161" s="12">
        <v>21738.0</v>
      </c>
      <c r="GY161" s="12">
        <v>52913.0</v>
      </c>
      <c r="GZ161" s="12">
        <v>12661.0</v>
      </c>
      <c r="HA161" s="13">
        <v>32223.5</v>
      </c>
      <c r="HB161" s="13">
        <v>18332.794376926468</v>
      </c>
      <c r="HC161" s="13">
        <v>128894.0</v>
      </c>
      <c r="HD161" s="12">
        <v>41582.0</v>
      </c>
      <c r="HE161" s="12">
        <v>21738.0</v>
      </c>
      <c r="HF161" s="12">
        <v>52913.0</v>
      </c>
      <c r="HG161" s="12">
        <v>12661.0</v>
      </c>
      <c r="HH161" s="13">
        <v>32223.5</v>
      </c>
      <c r="HI161" s="13">
        <v>18332.794376926468</v>
      </c>
      <c r="HJ161" s="13">
        <v>128894.0</v>
      </c>
      <c r="HK161" s="12"/>
      <c r="HL161" s="12"/>
      <c r="HM161" s="12"/>
      <c r="HN161" s="12"/>
      <c r="HO161" s="12"/>
      <c r="HP161" s="12"/>
      <c r="HQ161" s="12"/>
      <c r="HR161" s="12"/>
      <c r="HS161" s="12"/>
    </row>
    <row r="162" ht="13.5" customHeight="1">
      <c r="A162" s="12">
        <v>229317.0</v>
      </c>
      <c r="B162" s="13">
        <v>0.804780876</v>
      </c>
      <c r="C162" s="13" t="s">
        <v>643</v>
      </c>
      <c r="D162" s="39" t="s">
        <v>644</v>
      </c>
      <c r="E162" s="12">
        <v>1.0</v>
      </c>
      <c r="F162" s="40">
        <v>16.0</v>
      </c>
      <c r="G162" s="12">
        <v>4187202.0</v>
      </c>
      <c r="H162" s="12">
        <v>1045928.0</v>
      </c>
      <c r="I162" s="12">
        <v>229317.0</v>
      </c>
      <c r="J162" s="14">
        <v>0.03229398148148148</v>
      </c>
      <c r="K162" s="14">
        <v>0.0028379629629629627</v>
      </c>
      <c r="L162" s="12" t="s">
        <v>39</v>
      </c>
      <c r="M162" s="17">
        <v>622781.0</v>
      </c>
      <c r="N162" s="17">
        <v>622781.0</v>
      </c>
      <c r="O162" s="12">
        <v>623092.0</v>
      </c>
      <c r="P162" s="12">
        <v>623092.0</v>
      </c>
      <c r="Q162" s="17">
        <v>624294.0</v>
      </c>
      <c r="R162" s="12">
        <v>624295.0</v>
      </c>
      <c r="S162" s="17">
        <v>624311.0</v>
      </c>
      <c r="T162" s="12">
        <v>624312.0</v>
      </c>
      <c r="U162" s="12">
        <v>623136.0</v>
      </c>
      <c r="V162" s="12">
        <v>623136.0</v>
      </c>
      <c r="W162" s="12">
        <v>624301.0</v>
      </c>
      <c r="X162" s="12">
        <v>624313.0</v>
      </c>
      <c r="Y162" s="12">
        <v>624302.0</v>
      </c>
      <c r="Z162" s="12">
        <v>624314.0</v>
      </c>
      <c r="AA162" s="12">
        <v>623167.0</v>
      </c>
      <c r="AB162" s="12">
        <v>623167.0</v>
      </c>
      <c r="AC162" s="17">
        <v>1.0</v>
      </c>
      <c r="AD162" s="17">
        <v>0.0</v>
      </c>
      <c r="AE162" s="12">
        <v>1.0</v>
      </c>
      <c r="AF162" s="12">
        <v>1.0</v>
      </c>
      <c r="AG162" s="17">
        <v>1.0</v>
      </c>
      <c r="AH162" s="12">
        <v>1.0</v>
      </c>
      <c r="AI162" s="17">
        <v>1.0</v>
      </c>
      <c r="AJ162" s="12">
        <v>1.0</v>
      </c>
      <c r="AK162" s="12">
        <v>1.0</v>
      </c>
      <c r="AL162" s="12">
        <v>1.0</v>
      </c>
      <c r="AM162" s="12">
        <v>1.0</v>
      </c>
      <c r="AN162" s="12">
        <v>0.0</v>
      </c>
      <c r="AO162" s="12">
        <v>1.0</v>
      </c>
      <c r="AP162" s="12">
        <v>1.0</v>
      </c>
      <c r="AQ162" s="12">
        <v>1.0</v>
      </c>
      <c r="AR162" s="12">
        <v>1.0</v>
      </c>
      <c r="AS162" s="18">
        <v>0.875</v>
      </c>
      <c r="AT162" s="18">
        <v>0.3415650255319866</v>
      </c>
      <c r="AU162" s="13">
        <v>14.0</v>
      </c>
      <c r="AV162" s="12">
        <v>0.0</v>
      </c>
      <c r="AW162" s="12">
        <v>0.0</v>
      </c>
      <c r="AX162" s="12">
        <v>0.0</v>
      </c>
      <c r="AY162" s="12">
        <v>0.0</v>
      </c>
      <c r="AZ162" s="12">
        <v>0.0</v>
      </c>
      <c r="BA162" s="12">
        <v>0.0</v>
      </c>
      <c r="BB162" s="12">
        <v>0.0</v>
      </c>
      <c r="BC162" s="12">
        <v>0.0</v>
      </c>
      <c r="BD162" s="12">
        <v>0.0</v>
      </c>
      <c r="BE162" s="12">
        <v>0.0</v>
      </c>
      <c r="BF162" s="12">
        <v>0.0</v>
      </c>
      <c r="BG162" s="12">
        <v>0.0</v>
      </c>
      <c r="BH162" s="12">
        <v>0.0</v>
      </c>
      <c r="BI162" s="12">
        <v>0.0</v>
      </c>
      <c r="BJ162" s="12">
        <v>0.0</v>
      </c>
      <c r="BK162" s="12">
        <v>0.0</v>
      </c>
      <c r="BL162" s="18">
        <v>0.0</v>
      </c>
      <c r="BM162" s="18">
        <v>0.0</v>
      </c>
      <c r="BN162" s="13">
        <v>0.0</v>
      </c>
      <c r="BO162" s="12">
        <v>0.0</v>
      </c>
      <c r="BP162" s="12">
        <v>0.0</v>
      </c>
      <c r="BQ162" s="12">
        <v>0.0</v>
      </c>
      <c r="BR162" s="12">
        <v>0.0</v>
      </c>
      <c r="BS162" s="12">
        <v>0.0</v>
      </c>
      <c r="BT162" s="12">
        <v>0.0</v>
      </c>
      <c r="BU162" s="12">
        <v>0.0</v>
      </c>
      <c r="BV162" s="12">
        <v>0.0</v>
      </c>
      <c r="BW162" s="12">
        <v>0.0</v>
      </c>
      <c r="BX162" s="12">
        <v>0.0</v>
      </c>
      <c r="BY162" s="12">
        <v>0.0</v>
      </c>
      <c r="BZ162" s="12">
        <v>0.0</v>
      </c>
      <c r="CA162" s="12">
        <v>0.0</v>
      </c>
      <c r="CB162" s="12">
        <v>0.0</v>
      </c>
      <c r="CC162" s="12">
        <v>0.0</v>
      </c>
      <c r="CD162" s="12">
        <v>0.0</v>
      </c>
      <c r="CE162" s="18">
        <v>0.0</v>
      </c>
      <c r="CF162" s="18">
        <v>0.0</v>
      </c>
      <c r="CG162" s="13">
        <v>0.0</v>
      </c>
      <c r="CH162" s="12">
        <v>0.0</v>
      </c>
      <c r="CI162" s="12">
        <v>0.0</v>
      </c>
      <c r="CJ162" s="12">
        <v>0.0</v>
      </c>
      <c r="CK162" s="12">
        <v>0.0</v>
      </c>
      <c r="CL162" s="12">
        <v>0.0</v>
      </c>
      <c r="CM162" s="12">
        <v>0.0</v>
      </c>
      <c r="CN162" s="12">
        <v>0.0</v>
      </c>
      <c r="CO162" s="12">
        <v>0.0</v>
      </c>
      <c r="CP162" s="12">
        <v>0.0</v>
      </c>
      <c r="CQ162" s="12">
        <v>0.0</v>
      </c>
      <c r="CR162" s="12">
        <v>0.0</v>
      </c>
      <c r="CS162" s="12">
        <v>0.0</v>
      </c>
      <c r="CT162" s="12">
        <v>0.0</v>
      </c>
      <c r="CU162" s="12">
        <v>0.0</v>
      </c>
      <c r="CV162" s="12">
        <v>0.0</v>
      </c>
      <c r="CW162" s="12">
        <v>0.0</v>
      </c>
      <c r="CX162" s="18">
        <v>0.0</v>
      </c>
      <c r="CY162" s="18">
        <v>0.0</v>
      </c>
      <c r="CZ162" s="13">
        <v>0.0</v>
      </c>
      <c r="DA162" s="12">
        <v>1.0</v>
      </c>
      <c r="DB162" s="12">
        <v>2.0</v>
      </c>
      <c r="DC162" s="12">
        <v>1.0</v>
      </c>
      <c r="DD162" s="12">
        <v>1.0</v>
      </c>
      <c r="DE162" s="12">
        <v>1.0</v>
      </c>
      <c r="DF162" s="12">
        <v>1.0</v>
      </c>
      <c r="DG162" s="12">
        <v>1.0</v>
      </c>
      <c r="DH162" s="12">
        <v>1.0</v>
      </c>
      <c r="DI162" s="12">
        <v>1.0</v>
      </c>
      <c r="DJ162" s="12">
        <v>1.0</v>
      </c>
      <c r="DK162" s="12">
        <v>1.0</v>
      </c>
      <c r="DL162" s="12">
        <v>2.0</v>
      </c>
      <c r="DM162" s="12">
        <v>1.0</v>
      </c>
      <c r="DN162" s="12">
        <v>1.0</v>
      </c>
      <c r="DO162" s="12">
        <v>1.0</v>
      </c>
      <c r="DP162" s="12">
        <v>1.0</v>
      </c>
      <c r="DQ162" s="18">
        <v>1.125</v>
      </c>
      <c r="DR162" s="18">
        <v>0.3415650255319866</v>
      </c>
      <c r="DS162" s="13">
        <v>18.0</v>
      </c>
      <c r="DT162" s="12">
        <v>10578.0</v>
      </c>
      <c r="DU162" s="12">
        <v>18969.0</v>
      </c>
      <c r="DV162" s="12">
        <v>49141.0</v>
      </c>
      <c r="DW162" s="12">
        <v>3949.0</v>
      </c>
      <c r="DX162" s="12">
        <v>100950.0</v>
      </c>
      <c r="DY162" s="12">
        <v>43874.0</v>
      </c>
      <c r="DZ162" s="12">
        <v>55651.0</v>
      </c>
      <c r="EA162" s="12">
        <v>56699.0</v>
      </c>
      <c r="EB162" s="12">
        <v>74539.0</v>
      </c>
      <c r="EC162" s="12">
        <v>4012.0</v>
      </c>
      <c r="ED162" s="12">
        <v>170328.0</v>
      </c>
      <c r="EE162" s="12">
        <v>91300.0</v>
      </c>
      <c r="EF162" s="12">
        <v>158623.0</v>
      </c>
      <c r="EG162" s="12">
        <v>91290.0</v>
      </c>
      <c r="EH162" s="12">
        <v>48018.0</v>
      </c>
      <c r="EI162" s="12">
        <v>4058.0</v>
      </c>
      <c r="EJ162" s="18">
        <v>61373.6875</v>
      </c>
      <c r="EK162" s="18">
        <v>51509.8114883223</v>
      </c>
      <c r="EL162" s="13">
        <v>981979.0</v>
      </c>
      <c r="EM162" s="12">
        <v>10578.0</v>
      </c>
      <c r="EN162" s="12">
        <v>18969.0</v>
      </c>
      <c r="EO162" s="12">
        <v>49141.0</v>
      </c>
      <c r="EP162" s="12">
        <v>3949.0</v>
      </c>
      <c r="EQ162" s="12">
        <v>100950.0</v>
      </c>
      <c r="ER162" s="12">
        <v>43874.0</v>
      </c>
      <c r="ES162" s="12">
        <v>55651.0</v>
      </c>
      <c r="ET162" s="12">
        <v>56699.0</v>
      </c>
      <c r="EU162" s="12">
        <v>74539.0</v>
      </c>
      <c r="EV162" s="12">
        <v>4012.0</v>
      </c>
      <c r="EW162" s="12">
        <v>170328.0</v>
      </c>
      <c r="EX162" s="12">
        <v>91300.0</v>
      </c>
      <c r="EY162" s="12">
        <v>158623.0</v>
      </c>
      <c r="EZ162" s="12">
        <v>91290.0</v>
      </c>
      <c r="FA162" s="12">
        <v>48018.0</v>
      </c>
      <c r="FB162" s="12">
        <v>4058.0</v>
      </c>
      <c r="FC162" s="18">
        <v>61373.6875</v>
      </c>
      <c r="FD162" s="18">
        <v>51509.8114883223</v>
      </c>
      <c r="FE162" s="13">
        <v>981979.0</v>
      </c>
      <c r="FF162" s="17">
        <v>624538.0</v>
      </c>
      <c r="FG162" s="17">
        <v>624538.0</v>
      </c>
      <c r="FH162" s="12">
        <v>624563.0</v>
      </c>
      <c r="FI162" s="12">
        <v>624564.0</v>
      </c>
      <c r="FJ162" s="12">
        <v>945250.0</v>
      </c>
      <c r="FK162" s="12">
        <v>945251.0</v>
      </c>
      <c r="FL162" s="12">
        <v>945303.0</v>
      </c>
      <c r="FM162" s="12">
        <v>945304.0</v>
      </c>
      <c r="FN162" s="12">
        <v>1.0</v>
      </c>
      <c r="FO162" s="12">
        <v>1.0</v>
      </c>
      <c r="FP162" s="12">
        <v>1.0</v>
      </c>
      <c r="FQ162" s="12">
        <v>1.0</v>
      </c>
      <c r="FR162" s="13">
        <v>1.0</v>
      </c>
      <c r="FS162" s="13">
        <v>0.0</v>
      </c>
      <c r="FT162" s="13">
        <v>4.0</v>
      </c>
      <c r="FU162" s="12">
        <v>0.0</v>
      </c>
      <c r="FV162" s="12">
        <v>0.0</v>
      </c>
      <c r="FW162" s="12">
        <v>0.0</v>
      </c>
      <c r="FX162" s="12">
        <v>0.0</v>
      </c>
      <c r="FY162" s="13">
        <v>0.0</v>
      </c>
      <c r="FZ162" s="13">
        <v>0.0</v>
      </c>
      <c r="GA162" s="13">
        <v>0.0</v>
      </c>
      <c r="GB162" s="12">
        <v>0.0</v>
      </c>
      <c r="GC162" s="12">
        <v>0.0</v>
      </c>
      <c r="GD162" s="12">
        <v>0.0</v>
      </c>
      <c r="GE162" s="12">
        <v>0.0</v>
      </c>
      <c r="GF162" s="13">
        <v>0.0</v>
      </c>
      <c r="GG162" s="13">
        <v>0.0</v>
      </c>
      <c r="GH162" s="13">
        <v>0.0</v>
      </c>
      <c r="GI162" s="12">
        <v>0.0</v>
      </c>
      <c r="GJ162" s="12">
        <v>0.0</v>
      </c>
      <c r="GK162" s="12">
        <v>0.0</v>
      </c>
      <c r="GL162" s="12">
        <v>0.0</v>
      </c>
      <c r="GM162" s="13">
        <v>0.0</v>
      </c>
      <c r="GN162" s="13">
        <v>0.0</v>
      </c>
      <c r="GO162" s="13">
        <v>0.0</v>
      </c>
      <c r="GP162" s="12">
        <v>1.0</v>
      </c>
      <c r="GQ162" s="12">
        <v>1.0</v>
      </c>
      <c r="GR162" s="12">
        <v>1.0</v>
      </c>
      <c r="GS162" s="12">
        <v>1.0</v>
      </c>
      <c r="GT162" s="13">
        <v>1.0</v>
      </c>
      <c r="GU162" s="13">
        <v>0.0</v>
      </c>
      <c r="GV162" s="13">
        <v>4.0</v>
      </c>
      <c r="GW162" s="12">
        <v>10853.0</v>
      </c>
      <c r="GX162" s="12">
        <v>66599.0</v>
      </c>
      <c r="GY162" s="12">
        <v>123564.0</v>
      </c>
      <c r="GZ162" s="12">
        <v>42806.0</v>
      </c>
      <c r="HA162" s="13">
        <v>60955.5</v>
      </c>
      <c r="HB162" s="13">
        <v>47579.1909031669</v>
      </c>
      <c r="HC162" s="13">
        <v>243822.0</v>
      </c>
      <c r="HD162" s="12">
        <v>10853.0</v>
      </c>
      <c r="HE162" s="12">
        <v>66599.0</v>
      </c>
      <c r="HF162" s="12">
        <v>123564.0</v>
      </c>
      <c r="HG162" s="12">
        <v>42806.0</v>
      </c>
      <c r="HH162" s="13">
        <v>60955.5</v>
      </c>
      <c r="HI162" s="13">
        <v>47579.1909031669</v>
      </c>
      <c r="HJ162" s="13">
        <v>243822.0</v>
      </c>
      <c r="HK162" s="12"/>
      <c r="HL162" s="12"/>
      <c r="HM162" s="12"/>
      <c r="HN162" s="12"/>
      <c r="HO162" s="12"/>
      <c r="HP162" s="12"/>
      <c r="HQ162" s="12"/>
      <c r="HR162" s="12"/>
      <c r="HS162" s="12"/>
    </row>
    <row r="163" ht="13.5" customHeight="1">
      <c r="A163" s="12">
        <v>229318.0</v>
      </c>
      <c r="B163" s="13">
        <v>0.777684564</v>
      </c>
      <c r="C163" s="13" t="s">
        <v>643</v>
      </c>
      <c r="D163" s="39" t="s">
        <v>644</v>
      </c>
      <c r="E163" s="12">
        <v>1.0</v>
      </c>
      <c r="F163" s="40">
        <v>16.0</v>
      </c>
      <c r="G163" s="12">
        <v>4186010.0</v>
      </c>
      <c r="H163" s="12">
        <v>1045748.0</v>
      </c>
      <c r="I163" s="12">
        <v>229318.0</v>
      </c>
      <c r="J163" s="14">
        <v>0.02705787037037037</v>
      </c>
      <c r="K163" s="14">
        <v>0.040824074074074075</v>
      </c>
      <c r="L163" s="12" t="s">
        <v>39</v>
      </c>
      <c r="M163" s="17">
        <v>622781.0</v>
      </c>
      <c r="N163" s="17">
        <v>622781.0</v>
      </c>
      <c r="O163" s="12">
        <v>623092.0</v>
      </c>
      <c r="P163" s="12">
        <v>623092.0</v>
      </c>
      <c r="Q163" s="17">
        <v>624294.0</v>
      </c>
      <c r="R163" s="12">
        <v>624295.0</v>
      </c>
      <c r="S163" s="17">
        <v>624311.0</v>
      </c>
      <c r="T163" s="12">
        <v>624312.0</v>
      </c>
      <c r="U163" s="12">
        <v>623136.0</v>
      </c>
      <c r="V163" s="12">
        <v>623136.0</v>
      </c>
      <c r="W163" s="12">
        <v>624301.0</v>
      </c>
      <c r="X163" s="12">
        <v>624313.0</v>
      </c>
      <c r="Y163" s="12">
        <v>624302.0</v>
      </c>
      <c r="Z163" s="12">
        <v>624314.0</v>
      </c>
      <c r="AA163" s="12">
        <v>623167.0</v>
      </c>
      <c r="AB163" s="12">
        <v>623167.0</v>
      </c>
      <c r="AC163" s="17">
        <v>1.0</v>
      </c>
      <c r="AD163" s="17">
        <v>1.0</v>
      </c>
      <c r="AE163" s="12">
        <v>1.0</v>
      </c>
      <c r="AF163" s="12">
        <v>1.0</v>
      </c>
      <c r="AG163" s="17">
        <v>1.0</v>
      </c>
      <c r="AH163" s="12">
        <v>1.0</v>
      </c>
      <c r="AI163" s="17">
        <v>1.0</v>
      </c>
      <c r="AJ163" s="12">
        <v>0.0</v>
      </c>
      <c r="AK163" s="12">
        <v>1.0</v>
      </c>
      <c r="AL163" s="12">
        <v>0.0</v>
      </c>
      <c r="AM163" s="12">
        <v>0.0</v>
      </c>
      <c r="AN163" s="12">
        <v>1.0</v>
      </c>
      <c r="AO163" s="12">
        <v>0.0</v>
      </c>
      <c r="AP163" s="12">
        <v>1.0</v>
      </c>
      <c r="AQ163" s="12">
        <v>1.0</v>
      </c>
      <c r="AR163" s="12">
        <v>1.0</v>
      </c>
      <c r="AS163" s="18">
        <v>0.75</v>
      </c>
      <c r="AT163" s="18">
        <v>0.4472135954999579</v>
      </c>
      <c r="AU163" s="13">
        <v>12.0</v>
      </c>
      <c r="AV163" s="12">
        <v>0.0</v>
      </c>
      <c r="AW163" s="12">
        <v>0.0</v>
      </c>
      <c r="AX163" s="12">
        <v>0.0</v>
      </c>
      <c r="AY163" s="12">
        <v>0.0</v>
      </c>
      <c r="AZ163" s="12">
        <v>0.0</v>
      </c>
      <c r="BA163" s="12">
        <v>0.0</v>
      </c>
      <c r="BB163" s="12">
        <v>0.0</v>
      </c>
      <c r="BC163" s="12">
        <v>0.0</v>
      </c>
      <c r="BD163" s="12">
        <v>0.0</v>
      </c>
      <c r="BE163" s="12">
        <v>0.0</v>
      </c>
      <c r="BF163" s="12">
        <v>0.0</v>
      </c>
      <c r="BG163" s="12">
        <v>0.0</v>
      </c>
      <c r="BH163" s="12">
        <v>0.0</v>
      </c>
      <c r="BI163" s="12">
        <v>0.0</v>
      </c>
      <c r="BJ163" s="12">
        <v>0.0</v>
      </c>
      <c r="BK163" s="12">
        <v>0.0</v>
      </c>
      <c r="BL163" s="18">
        <v>0.0</v>
      </c>
      <c r="BM163" s="18">
        <v>0.0</v>
      </c>
      <c r="BN163" s="13">
        <v>0.0</v>
      </c>
      <c r="BO163" s="12">
        <v>0.0</v>
      </c>
      <c r="BP163" s="12">
        <v>0.0</v>
      </c>
      <c r="BQ163" s="12">
        <v>0.0</v>
      </c>
      <c r="BR163" s="12">
        <v>0.0</v>
      </c>
      <c r="BS163" s="12">
        <v>0.0</v>
      </c>
      <c r="BT163" s="12">
        <v>0.0</v>
      </c>
      <c r="BU163" s="12">
        <v>0.0</v>
      </c>
      <c r="BV163" s="12">
        <v>0.0</v>
      </c>
      <c r="BW163" s="12">
        <v>0.0</v>
      </c>
      <c r="BX163" s="12">
        <v>0.0</v>
      </c>
      <c r="BY163" s="12">
        <v>1.0</v>
      </c>
      <c r="BZ163" s="12">
        <v>0.0</v>
      </c>
      <c r="CA163" s="12">
        <v>0.0</v>
      </c>
      <c r="CB163" s="12">
        <v>0.0</v>
      </c>
      <c r="CC163" s="12">
        <v>0.0</v>
      </c>
      <c r="CD163" s="12">
        <v>0.0</v>
      </c>
      <c r="CE163" s="18">
        <v>0.0625</v>
      </c>
      <c r="CF163" s="18">
        <v>0.25</v>
      </c>
      <c r="CG163" s="13">
        <v>1.0</v>
      </c>
      <c r="CH163" s="12">
        <v>0.0</v>
      </c>
      <c r="CI163" s="12">
        <v>0.0</v>
      </c>
      <c r="CJ163" s="12">
        <v>0.0</v>
      </c>
      <c r="CK163" s="12">
        <v>0.0</v>
      </c>
      <c r="CL163" s="12">
        <v>0.0</v>
      </c>
      <c r="CM163" s="12">
        <v>0.0</v>
      </c>
      <c r="CN163" s="12">
        <v>0.0</v>
      </c>
      <c r="CO163" s="12">
        <v>0.0</v>
      </c>
      <c r="CP163" s="12">
        <v>0.0</v>
      </c>
      <c r="CQ163" s="12">
        <v>0.0</v>
      </c>
      <c r="CR163" s="12">
        <v>0.0</v>
      </c>
      <c r="CS163" s="12">
        <v>0.0</v>
      </c>
      <c r="CT163" s="12">
        <v>0.0</v>
      </c>
      <c r="CU163" s="12">
        <v>0.0</v>
      </c>
      <c r="CV163" s="12">
        <v>0.0</v>
      </c>
      <c r="CW163" s="12">
        <v>0.0</v>
      </c>
      <c r="CX163" s="18">
        <v>0.0</v>
      </c>
      <c r="CY163" s="18">
        <v>0.0</v>
      </c>
      <c r="CZ163" s="13">
        <v>0.0</v>
      </c>
      <c r="DA163" s="12">
        <v>1.0</v>
      </c>
      <c r="DB163" s="12">
        <v>1.0</v>
      </c>
      <c r="DC163" s="12">
        <v>1.0</v>
      </c>
      <c r="DD163" s="12">
        <v>1.0</v>
      </c>
      <c r="DE163" s="12">
        <v>1.0</v>
      </c>
      <c r="DF163" s="12">
        <v>1.0</v>
      </c>
      <c r="DG163" s="12">
        <v>1.0</v>
      </c>
      <c r="DH163" s="12">
        <v>2.0</v>
      </c>
      <c r="DI163" s="12">
        <v>1.0</v>
      </c>
      <c r="DJ163" s="12">
        <v>2.0</v>
      </c>
      <c r="DK163" s="12">
        <v>3.0</v>
      </c>
      <c r="DL163" s="12">
        <v>1.0</v>
      </c>
      <c r="DM163" s="12">
        <v>4.0</v>
      </c>
      <c r="DN163" s="12">
        <v>1.0</v>
      </c>
      <c r="DO163" s="12">
        <v>1.0</v>
      </c>
      <c r="DP163" s="12">
        <v>1.0</v>
      </c>
      <c r="DQ163" s="18">
        <v>1.4375</v>
      </c>
      <c r="DR163" s="18">
        <v>0.8920949127381756</v>
      </c>
      <c r="DS163" s="13">
        <v>23.0</v>
      </c>
      <c r="DT163" s="12">
        <v>8554.0</v>
      </c>
      <c r="DU163" s="12">
        <v>6018.0</v>
      </c>
      <c r="DV163" s="12">
        <v>7484.0</v>
      </c>
      <c r="DW163" s="12">
        <v>33271.0</v>
      </c>
      <c r="DX163" s="12">
        <v>81149.0</v>
      </c>
      <c r="DY163" s="12">
        <v>24600.0</v>
      </c>
      <c r="DZ163" s="12">
        <v>77168.0</v>
      </c>
      <c r="EA163" s="12">
        <v>33850.0</v>
      </c>
      <c r="EB163" s="12">
        <v>8542.0</v>
      </c>
      <c r="EC163" s="12">
        <v>64374.0</v>
      </c>
      <c r="ED163" s="12">
        <v>216293.0</v>
      </c>
      <c r="EE163" s="12">
        <v>53223.0</v>
      </c>
      <c r="EF163" s="12">
        <v>105734.0</v>
      </c>
      <c r="EG163" s="12">
        <v>34497.0</v>
      </c>
      <c r="EH163" s="12">
        <v>5277.0</v>
      </c>
      <c r="EI163" s="12">
        <v>13124.0</v>
      </c>
      <c r="EJ163" s="18">
        <v>48322.375</v>
      </c>
      <c r="EK163" s="18">
        <v>54531.15570616489</v>
      </c>
      <c r="EL163" s="13">
        <v>773158.0</v>
      </c>
      <c r="EM163" s="12">
        <v>8554.0</v>
      </c>
      <c r="EN163" s="12">
        <v>6018.0</v>
      </c>
      <c r="EO163" s="12">
        <v>7484.0</v>
      </c>
      <c r="EP163" s="12">
        <v>33271.0</v>
      </c>
      <c r="EQ163" s="12">
        <v>81149.0</v>
      </c>
      <c r="ER163" s="12">
        <v>24600.0</v>
      </c>
      <c r="ES163" s="12">
        <v>77168.0</v>
      </c>
      <c r="ET163" s="12">
        <v>33850.0</v>
      </c>
      <c r="EU163" s="12">
        <v>8542.0</v>
      </c>
      <c r="EV163" s="12">
        <v>64374.0</v>
      </c>
      <c r="EW163" s="12">
        <v>216293.0</v>
      </c>
      <c r="EX163" s="12">
        <v>53223.0</v>
      </c>
      <c r="EY163" s="12">
        <v>105734.0</v>
      </c>
      <c r="EZ163" s="12">
        <v>34497.0</v>
      </c>
      <c r="FA163" s="12">
        <v>5277.0</v>
      </c>
      <c r="FB163" s="12">
        <v>13124.0</v>
      </c>
      <c r="FC163" s="18">
        <v>48322.375</v>
      </c>
      <c r="FD163" s="18">
        <v>54531.15570616489</v>
      </c>
      <c r="FE163" s="13">
        <v>773158.0</v>
      </c>
      <c r="FF163" s="17">
        <v>624538.0</v>
      </c>
      <c r="FG163" s="17">
        <v>624538.0</v>
      </c>
      <c r="FH163" s="12">
        <v>624563.0</v>
      </c>
      <c r="FI163" s="12">
        <v>624564.0</v>
      </c>
      <c r="FJ163" s="12">
        <v>945250.0</v>
      </c>
      <c r="FK163" s="12">
        <v>945251.0</v>
      </c>
      <c r="FL163" s="12">
        <v>945303.0</v>
      </c>
      <c r="FM163" s="12">
        <v>945304.0</v>
      </c>
      <c r="FN163" s="12">
        <v>1.0</v>
      </c>
      <c r="FO163" s="12">
        <v>1.0</v>
      </c>
      <c r="FP163" s="12">
        <v>1.0</v>
      </c>
      <c r="FQ163" s="12">
        <v>0.0</v>
      </c>
      <c r="FR163" s="13">
        <v>0.75</v>
      </c>
      <c r="FS163" s="13">
        <v>0.5</v>
      </c>
      <c r="FT163" s="13">
        <v>3.0</v>
      </c>
      <c r="FU163" s="12">
        <v>0.0</v>
      </c>
      <c r="FV163" s="12">
        <v>0.0</v>
      </c>
      <c r="FW163" s="12">
        <v>0.0</v>
      </c>
      <c r="FX163" s="12">
        <v>0.0</v>
      </c>
      <c r="FY163" s="13">
        <v>0.0</v>
      </c>
      <c r="FZ163" s="13">
        <v>0.0</v>
      </c>
      <c r="GA163" s="13">
        <v>0.0</v>
      </c>
      <c r="GB163" s="12">
        <v>0.0</v>
      </c>
      <c r="GC163" s="12">
        <v>0.0</v>
      </c>
      <c r="GD163" s="12">
        <v>0.0</v>
      </c>
      <c r="GE163" s="12">
        <v>0.0</v>
      </c>
      <c r="GF163" s="13">
        <v>0.0</v>
      </c>
      <c r="GG163" s="13">
        <v>0.0</v>
      </c>
      <c r="GH163" s="13">
        <v>0.0</v>
      </c>
      <c r="GI163" s="12">
        <v>0.0</v>
      </c>
      <c r="GJ163" s="12">
        <v>0.0</v>
      </c>
      <c r="GK163" s="12">
        <v>0.0</v>
      </c>
      <c r="GL163" s="12">
        <v>0.0</v>
      </c>
      <c r="GM163" s="13">
        <v>0.0</v>
      </c>
      <c r="GN163" s="13">
        <v>0.0</v>
      </c>
      <c r="GO163" s="13">
        <v>0.0</v>
      </c>
      <c r="GP163" s="12">
        <v>1.0</v>
      </c>
      <c r="GQ163" s="12">
        <v>1.0</v>
      </c>
      <c r="GR163" s="12">
        <v>1.0</v>
      </c>
      <c r="GS163" s="12">
        <v>2.0</v>
      </c>
      <c r="GT163" s="13">
        <v>1.25</v>
      </c>
      <c r="GU163" s="13">
        <v>0.5</v>
      </c>
      <c r="GV163" s="13">
        <v>5.0</v>
      </c>
      <c r="GW163" s="12">
        <v>7361.0</v>
      </c>
      <c r="GX163" s="12">
        <v>52530.0</v>
      </c>
      <c r="GY163" s="12">
        <v>83912.0</v>
      </c>
      <c r="GZ163" s="12">
        <v>13955.0</v>
      </c>
      <c r="HA163" s="13">
        <v>39439.5</v>
      </c>
      <c r="HB163" s="13">
        <v>35719.52943419048</v>
      </c>
      <c r="HC163" s="13">
        <v>157758.0</v>
      </c>
      <c r="HD163" s="12">
        <v>7361.0</v>
      </c>
      <c r="HE163" s="12">
        <v>52530.0</v>
      </c>
      <c r="HF163" s="12">
        <v>83912.0</v>
      </c>
      <c r="HG163" s="12">
        <v>13955.0</v>
      </c>
      <c r="HH163" s="13">
        <v>39439.5</v>
      </c>
      <c r="HI163" s="13">
        <v>35719.52943419048</v>
      </c>
      <c r="HJ163" s="13">
        <v>157758.0</v>
      </c>
      <c r="HK163" s="12"/>
      <c r="HL163" s="12"/>
      <c r="HM163" s="12"/>
      <c r="HN163" s="12"/>
      <c r="HO163" s="12"/>
      <c r="HP163" s="12"/>
      <c r="HQ163" s="12"/>
      <c r="HR163" s="12"/>
      <c r="HS163" s="12"/>
    </row>
    <row r="164" ht="13.5" customHeight="1">
      <c r="A164" s="12">
        <v>229326.0</v>
      </c>
      <c r="B164" s="13">
        <v>0.793367347</v>
      </c>
      <c r="C164" s="13" t="s">
        <v>643</v>
      </c>
      <c r="D164" s="39" t="s">
        <v>644</v>
      </c>
      <c r="E164" s="12">
        <v>1.0</v>
      </c>
      <c r="F164" s="40">
        <v>16.0</v>
      </c>
      <c r="G164" s="12">
        <v>4195807.0</v>
      </c>
      <c r="H164" s="12">
        <v>1045748.0</v>
      </c>
      <c r="I164" s="12">
        <v>229326.0</v>
      </c>
      <c r="J164" s="14">
        <v>0.01962962962962963</v>
      </c>
      <c r="K164" s="14">
        <v>0.026093750000000002</v>
      </c>
      <c r="L164" s="12" t="s">
        <v>39</v>
      </c>
      <c r="M164" s="17">
        <v>622781.0</v>
      </c>
      <c r="N164" s="17">
        <v>622781.0</v>
      </c>
      <c r="O164" s="12">
        <v>623092.0</v>
      </c>
      <c r="P164" s="12">
        <v>623092.0</v>
      </c>
      <c r="Q164" s="17">
        <v>624294.0</v>
      </c>
      <c r="R164" s="12">
        <v>624295.0</v>
      </c>
      <c r="S164" s="17">
        <v>624311.0</v>
      </c>
      <c r="T164" s="12">
        <v>624312.0</v>
      </c>
      <c r="U164" s="12">
        <v>623136.0</v>
      </c>
      <c r="V164" s="12">
        <v>623136.0</v>
      </c>
      <c r="W164" s="12">
        <v>624301.0</v>
      </c>
      <c r="X164" s="12">
        <v>624313.0</v>
      </c>
      <c r="Y164" s="12">
        <v>624302.0</v>
      </c>
      <c r="Z164" s="12">
        <v>624314.0</v>
      </c>
      <c r="AA164" s="12">
        <v>623167.0</v>
      </c>
      <c r="AB164" s="12">
        <v>623167.0</v>
      </c>
      <c r="AC164" s="17">
        <v>1.0</v>
      </c>
      <c r="AD164" s="17">
        <v>1.0</v>
      </c>
      <c r="AE164" s="12">
        <v>1.0</v>
      </c>
      <c r="AF164" s="12">
        <v>1.0</v>
      </c>
      <c r="AG164" s="17">
        <v>0.0</v>
      </c>
      <c r="AH164" s="12">
        <v>1.0</v>
      </c>
      <c r="AI164" s="17">
        <v>1.0</v>
      </c>
      <c r="AJ164" s="12">
        <v>1.0</v>
      </c>
      <c r="AK164" s="12">
        <v>0.0</v>
      </c>
      <c r="AL164" s="12">
        <v>1.0</v>
      </c>
      <c r="AM164" s="12">
        <v>1.0</v>
      </c>
      <c r="AN164" s="12">
        <v>1.0</v>
      </c>
      <c r="AO164" s="12">
        <v>0.0</v>
      </c>
      <c r="AP164" s="12">
        <v>1.0</v>
      </c>
      <c r="AQ164" s="12">
        <v>1.0</v>
      </c>
      <c r="AR164" s="12">
        <v>1.0</v>
      </c>
      <c r="AS164" s="18">
        <v>0.8125</v>
      </c>
      <c r="AT164" s="18">
        <v>0.4031128874149275</v>
      </c>
      <c r="AU164" s="13">
        <v>13.0</v>
      </c>
      <c r="AV164" s="12">
        <v>0.0</v>
      </c>
      <c r="AW164" s="12">
        <v>0.0</v>
      </c>
      <c r="AX164" s="12">
        <v>0.0</v>
      </c>
      <c r="AY164" s="12">
        <v>0.0</v>
      </c>
      <c r="AZ164" s="12">
        <v>0.0</v>
      </c>
      <c r="BA164" s="12">
        <v>0.0</v>
      </c>
      <c r="BB164" s="12">
        <v>0.0</v>
      </c>
      <c r="BC164" s="12">
        <v>0.0</v>
      </c>
      <c r="BD164" s="12">
        <v>0.0</v>
      </c>
      <c r="BE164" s="12">
        <v>0.0</v>
      </c>
      <c r="BF164" s="12">
        <v>0.0</v>
      </c>
      <c r="BG164" s="12">
        <v>0.0</v>
      </c>
      <c r="BH164" s="12">
        <v>0.0</v>
      </c>
      <c r="BI164" s="12">
        <v>0.0</v>
      </c>
      <c r="BJ164" s="12">
        <v>0.0</v>
      </c>
      <c r="BK164" s="12">
        <v>0.0</v>
      </c>
      <c r="BL164" s="18">
        <v>0.0</v>
      </c>
      <c r="BM164" s="18">
        <v>0.0</v>
      </c>
      <c r="BN164" s="13">
        <v>0.0</v>
      </c>
      <c r="BO164" s="12">
        <v>0.0</v>
      </c>
      <c r="BP164" s="12">
        <v>0.0</v>
      </c>
      <c r="BQ164" s="12">
        <v>0.0</v>
      </c>
      <c r="BR164" s="12">
        <v>0.0</v>
      </c>
      <c r="BS164" s="12">
        <v>0.0</v>
      </c>
      <c r="BT164" s="12">
        <v>0.0</v>
      </c>
      <c r="BU164" s="12">
        <v>0.0</v>
      </c>
      <c r="BV164" s="12">
        <v>0.0</v>
      </c>
      <c r="BW164" s="12">
        <v>0.0</v>
      </c>
      <c r="BX164" s="12">
        <v>0.0</v>
      </c>
      <c r="BY164" s="12">
        <v>0.0</v>
      </c>
      <c r="BZ164" s="12">
        <v>0.0</v>
      </c>
      <c r="CA164" s="12">
        <v>0.0</v>
      </c>
      <c r="CB164" s="12">
        <v>0.0</v>
      </c>
      <c r="CC164" s="12">
        <v>0.0</v>
      </c>
      <c r="CD164" s="12">
        <v>0.0</v>
      </c>
      <c r="CE164" s="18">
        <v>0.0</v>
      </c>
      <c r="CF164" s="18">
        <v>0.0</v>
      </c>
      <c r="CG164" s="13">
        <v>0.0</v>
      </c>
      <c r="CH164" s="12">
        <v>0.0</v>
      </c>
      <c r="CI164" s="12">
        <v>0.0</v>
      </c>
      <c r="CJ164" s="12">
        <v>0.0</v>
      </c>
      <c r="CK164" s="12">
        <v>0.0</v>
      </c>
      <c r="CL164" s="12">
        <v>0.0</v>
      </c>
      <c r="CM164" s="12">
        <v>0.0</v>
      </c>
      <c r="CN164" s="12">
        <v>0.0</v>
      </c>
      <c r="CO164" s="12">
        <v>0.0</v>
      </c>
      <c r="CP164" s="12">
        <v>0.0</v>
      </c>
      <c r="CQ164" s="12">
        <v>0.0</v>
      </c>
      <c r="CR164" s="12">
        <v>0.0</v>
      </c>
      <c r="CS164" s="12">
        <v>0.0</v>
      </c>
      <c r="CT164" s="12">
        <v>0.0</v>
      </c>
      <c r="CU164" s="12">
        <v>0.0</v>
      </c>
      <c r="CV164" s="12">
        <v>0.0</v>
      </c>
      <c r="CW164" s="12">
        <v>0.0</v>
      </c>
      <c r="CX164" s="18">
        <v>0.0</v>
      </c>
      <c r="CY164" s="18">
        <v>0.0</v>
      </c>
      <c r="CZ164" s="13">
        <v>0.0</v>
      </c>
      <c r="DA164" s="12">
        <v>1.0</v>
      </c>
      <c r="DB164" s="12">
        <v>1.0</v>
      </c>
      <c r="DC164" s="12">
        <v>1.0</v>
      </c>
      <c r="DD164" s="12">
        <v>1.0</v>
      </c>
      <c r="DE164" s="12">
        <v>2.0</v>
      </c>
      <c r="DF164" s="12">
        <v>1.0</v>
      </c>
      <c r="DG164" s="12">
        <v>1.0</v>
      </c>
      <c r="DH164" s="12">
        <v>1.0</v>
      </c>
      <c r="DI164" s="12">
        <v>2.0</v>
      </c>
      <c r="DJ164" s="12">
        <v>1.0</v>
      </c>
      <c r="DK164" s="12">
        <v>1.0</v>
      </c>
      <c r="DL164" s="12">
        <v>1.0</v>
      </c>
      <c r="DM164" s="12">
        <v>2.0</v>
      </c>
      <c r="DN164" s="12">
        <v>1.0</v>
      </c>
      <c r="DO164" s="12">
        <v>1.0</v>
      </c>
      <c r="DP164" s="12">
        <v>1.0</v>
      </c>
      <c r="DQ164" s="18">
        <v>1.1875</v>
      </c>
      <c r="DR164" s="18">
        <v>0.4031128874149275</v>
      </c>
      <c r="DS164" s="13">
        <v>19.0</v>
      </c>
      <c r="DT164" s="12">
        <v>15238.0</v>
      </c>
      <c r="DU164" s="12">
        <v>12066.0</v>
      </c>
      <c r="DV164" s="12">
        <v>9367.0</v>
      </c>
      <c r="DW164" s="12">
        <v>41081.0</v>
      </c>
      <c r="DX164" s="12">
        <v>28845.0</v>
      </c>
      <c r="DY164" s="12">
        <v>29512.0</v>
      </c>
      <c r="DZ164" s="12">
        <v>35374.0</v>
      </c>
      <c r="EA164" s="12">
        <v>45389.0</v>
      </c>
      <c r="EB164" s="12">
        <v>3604.0</v>
      </c>
      <c r="EC164" s="12">
        <v>43901.0</v>
      </c>
      <c r="ED164" s="12">
        <v>46319.0</v>
      </c>
      <c r="EE164" s="12">
        <v>44375.0</v>
      </c>
      <c r="EF164" s="12">
        <v>61850.0</v>
      </c>
      <c r="EG164" s="12">
        <v>37231.0</v>
      </c>
      <c r="EH164" s="12">
        <v>3799.0</v>
      </c>
      <c r="EI164" s="12">
        <v>25396.0</v>
      </c>
      <c r="EJ164" s="18">
        <v>30209.1875</v>
      </c>
      <c r="EK164" s="18">
        <v>17305.035002251992</v>
      </c>
      <c r="EL164" s="13">
        <v>483347.0</v>
      </c>
      <c r="EM164" s="12">
        <v>15238.0</v>
      </c>
      <c r="EN164" s="12">
        <v>12066.0</v>
      </c>
      <c r="EO164" s="12">
        <v>9367.0</v>
      </c>
      <c r="EP164" s="12">
        <v>41081.0</v>
      </c>
      <c r="EQ164" s="12">
        <v>28845.0</v>
      </c>
      <c r="ER164" s="12">
        <v>29512.0</v>
      </c>
      <c r="ES164" s="12">
        <v>35374.0</v>
      </c>
      <c r="ET164" s="12">
        <v>45389.0</v>
      </c>
      <c r="EU164" s="12">
        <v>3604.0</v>
      </c>
      <c r="EV164" s="12">
        <v>43901.0</v>
      </c>
      <c r="EW164" s="12">
        <v>46319.0</v>
      </c>
      <c r="EX164" s="12">
        <v>44375.0</v>
      </c>
      <c r="EY164" s="12">
        <v>61850.0</v>
      </c>
      <c r="EZ164" s="12">
        <v>37231.0</v>
      </c>
      <c r="FA164" s="12">
        <v>3799.0</v>
      </c>
      <c r="FB164" s="12">
        <v>25396.0</v>
      </c>
      <c r="FC164" s="18">
        <v>30209.1875</v>
      </c>
      <c r="FD164" s="18">
        <v>17305.035002251992</v>
      </c>
      <c r="FE164" s="13">
        <v>483347.0</v>
      </c>
      <c r="FF164" s="17">
        <v>624538.0</v>
      </c>
      <c r="FG164" s="17">
        <v>624538.0</v>
      </c>
      <c r="FH164" s="12">
        <v>624563.0</v>
      </c>
      <c r="FI164" s="12">
        <v>624564.0</v>
      </c>
      <c r="FJ164" s="12">
        <v>945250.0</v>
      </c>
      <c r="FK164" s="12">
        <v>945251.0</v>
      </c>
      <c r="FL164" s="12">
        <v>945303.0</v>
      </c>
      <c r="FM164" s="12">
        <v>945304.0</v>
      </c>
      <c r="FN164" s="12">
        <v>1.0</v>
      </c>
      <c r="FO164" s="12">
        <v>1.0</v>
      </c>
      <c r="FP164" s="12">
        <v>1.0</v>
      </c>
      <c r="FQ164" s="12">
        <v>0.0</v>
      </c>
      <c r="FR164" s="13">
        <v>0.75</v>
      </c>
      <c r="FS164" s="13">
        <v>0.5</v>
      </c>
      <c r="FT164" s="13">
        <v>3.0</v>
      </c>
      <c r="FU164" s="12">
        <v>0.0</v>
      </c>
      <c r="FV164" s="12">
        <v>0.0</v>
      </c>
      <c r="FW164" s="12">
        <v>0.0</v>
      </c>
      <c r="FX164" s="12">
        <v>0.0</v>
      </c>
      <c r="FY164" s="13">
        <v>0.0</v>
      </c>
      <c r="FZ164" s="13">
        <v>0.0</v>
      </c>
      <c r="GA164" s="13">
        <v>0.0</v>
      </c>
      <c r="GB164" s="12">
        <v>0.0</v>
      </c>
      <c r="GC164" s="12">
        <v>0.0</v>
      </c>
      <c r="GD164" s="12">
        <v>0.0</v>
      </c>
      <c r="GE164" s="12">
        <v>0.0</v>
      </c>
      <c r="GF164" s="13">
        <v>0.0</v>
      </c>
      <c r="GG164" s="13">
        <v>0.0</v>
      </c>
      <c r="GH164" s="13">
        <v>0.0</v>
      </c>
      <c r="GI164" s="12">
        <v>0.0</v>
      </c>
      <c r="GJ164" s="12">
        <v>0.0</v>
      </c>
      <c r="GK164" s="12">
        <v>0.0</v>
      </c>
      <c r="GL164" s="12">
        <v>0.0</v>
      </c>
      <c r="GM164" s="13">
        <v>0.0</v>
      </c>
      <c r="GN164" s="13">
        <v>0.0</v>
      </c>
      <c r="GO164" s="13">
        <v>0.0</v>
      </c>
      <c r="GP164" s="12">
        <v>1.0</v>
      </c>
      <c r="GQ164" s="12">
        <v>1.0</v>
      </c>
      <c r="GR164" s="12">
        <v>1.0</v>
      </c>
      <c r="GS164" s="12">
        <v>2.0</v>
      </c>
      <c r="GT164" s="13">
        <v>1.25</v>
      </c>
      <c r="GU164" s="13">
        <v>0.5</v>
      </c>
      <c r="GV164" s="13">
        <v>5.0</v>
      </c>
      <c r="GW164" s="12">
        <v>17493.0</v>
      </c>
      <c r="GX164" s="12">
        <v>58951.0</v>
      </c>
      <c r="GY164" s="12">
        <v>110844.0</v>
      </c>
      <c r="GZ164" s="12">
        <v>16922.0</v>
      </c>
      <c r="HA164" s="13">
        <v>51052.5</v>
      </c>
      <c r="HB164" s="13">
        <v>44454.249309449224</v>
      </c>
      <c r="HC164" s="13">
        <v>204210.0</v>
      </c>
      <c r="HD164" s="12">
        <v>17493.0</v>
      </c>
      <c r="HE164" s="12">
        <v>58951.0</v>
      </c>
      <c r="HF164" s="12">
        <v>110844.0</v>
      </c>
      <c r="HG164" s="12">
        <v>16922.0</v>
      </c>
      <c r="HH164" s="13">
        <v>51052.5</v>
      </c>
      <c r="HI164" s="13">
        <v>44454.249309449224</v>
      </c>
      <c r="HJ164" s="13">
        <v>204210.0</v>
      </c>
      <c r="HK164" s="12"/>
      <c r="HL164" s="12"/>
      <c r="HM164" s="12"/>
      <c r="HN164" s="12"/>
      <c r="HO164" s="12"/>
      <c r="HP164" s="12"/>
      <c r="HQ164" s="12"/>
      <c r="HR164" s="12"/>
      <c r="HS164" s="12"/>
    </row>
    <row r="165" ht="13.5" customHeight="1">
      <c r="A165" s="12">
        <v>229332.0</v>
      </c>
      <c r="B165" s="13">
        <v>0.633802817</v>
      </c>
      <c r="C165" s="13" t="s">
        <v>644</v>
      </c>
      <c r="D165" s="39" t="s">
        <v>643</v>
      </c>
      <c r="E165" s="12">
        <v>1.0</v>
      </c>
      <c r="F165" s="40">
        <v>12.0</v>
      </c>
      <c r="G165" s="12">
        <v>4188261.0</v>
      </c>
      <c r="H165" s="12">
        <v>1045748.0</v>
      </c>
      <c r="I165" s="12">
        <v>229332.0</v>
      </c>
      <c r="J165" s="14">
        <v>0.004535879629629629</v>
      </c>
      <c r="K165" s="12"/>
      <c r="L165" s="12" t="s">
        <v>39</v>
      </c>
      <c r="M165" s="17">
        <v>622781.0</v>
      </c>
      <c r="N165" s="17">
        <v>622781.0</v>
      </c>
      <c r="O165" s="12">
        <v>623092.0</v>
      </c>
      <c r="P165" s="12">
        <v>623092.0</v>
      </c>
      <c r="Q165" s="17">
        <v>624294.0</v>
      </c>
      <c r="R165" s="12">
        <v>624295.0</v>
      </c>
      <c r="S165" s="17">
        <v>624311.0</v>
      </c>
      <c r="T165" s="12">
        <v>624312.0</v>
      </c>
      <c r="U165" s="12">
        <v>623136.0</v>
      </c>
      <c r="V165" s="12">
        <v>623136.0</v>
      </c>
      <c r="W165" s="12">
        <v>624301.0</v>
      </c>
      <c r="X165" s="12">
        <v>624313.0</v>
      </c>
      <c r="Y165" s="12"/>
      <c r="Z165" s="12"/>
      <c r="AA165" s="12"/>
      <c r="AB165" s="12"/>
      <c r="AC165" s="17">
        <v>1.0</v>
      </c>
      <c r="AD165" s="17">
        <v>1.0</v>
      </c>
      <c r="AE165" s="12">
        <v>1.0</v>
      </c>
      <c r="AF165" s="12">
        <v>1.0</v>
      </c>
      <c r="AG165" s="17">
        <v>0.0</v>
      </c>
      <c r="AH165" s="12">
        <v>0.0</v>
      </c>
      <c r="AI165" s="17">
        <v>0.0</v>
      </c>
      <c r="AJ165" s="12">
        <v>0.0</v>
      </c>
      <c r="AK165" s="12">
        <v>0.0</v>
      </c>
      <c r="AL165" s="12">
        <v>1.0</v>
      </c>
      <c r="AM165" s="12">
        <v>0.0</v>
      </c>
      <c r="AN165" s="12"/>
      <c r="AO165" s="12"/>
      <c r="AP165" s="12"/>
      <c r="AQ165" s="12"/>
      <c r="AR165" s="12"/>
      <c r="AS165" s="18">
        <v>0.45454545454545453</v>
      </c>
      <c r="AT165" s="18">
        <v>0.5222329678670935</v>
      </c>
      <c r="AU165" s="13">
        <v>5.0</v>
      </c>
      <c r="AV165" s="12">
        <v>0.0</v>
      </c>
      <c r="AW165" s="12">
        <v>0.0</v>
      </c>
      <c r="AX165" s="12">
        <v>0.0</v>
      </c>
      <c r="AY165" s="12">
        <v>0.0</v>
      </c>
      <c r="AZ165" s="12">
        <v>0.0</v>
      </c>
      <c r="BA165" s="12">
        <v>0.0</v>
      </c>
      <c r="BB165" s="12">
        <v>0.0</v>
      </c>
      <c r="BC165" s="12">
        <v>0.0</v>
      </c>
      <c r="BD165" s="12">
        <v>0.0</v>
      </c>
      <c r="BE165" s="12">
        <v>0.0</v>
      </c>
      <c r="BF165" s="12">
        <v>0.0</v>
      </c>
      <c r="BG165" s="12"/>
      <c r="BH165" s="12"/>
      <c r="BI165" s="12"/>
      <c r="BJ165" s="12"/>
      <c r="BK165" s="12"/>
      <c r="BL165" s="18">
        <v>0.0</v>
      </c>
      <c r="BM165" s="18">
        <v>0.0</v>
      </c>
      <c r="BN165" s="13">
        <v>0.0</v>
      </c>
      <c r="BO165" s="12">
        <v>0.0</v>
      </c>
      <c r="BP165" s="12">
        <v>0.0</v>
      </c>
      <c r="BQ165" s="12">
        <v>0.0</v>
      </c>
      <c r="BR165" s="12">
        <v>0.0</v>
      </c>
      <c r="BS165" s="12">
        <v>1.0</v>
      </c>
      <c r="BT165" s="12">
        <v>0.0</v>
      </c>
      <c r="BU165" s="12">
        <v>2.0</v>
      </c>
      <c r="BV165" s="12">
        <v>2.0</v>
      </c>
      <c r="BW165" s="12">
        <v>0.0</v>
      </c>
      <c r="BX165" s="12">
        <v>0.0</v>
      </c>
      <c r="BY165" s="12">
        <v>2.0</v>
      </c>
      <c r="BZ165" s="12">
        <v>0.0</v>
      </c>
      <c r="CA165" s="12"/>
      <c r="CB165" s="12"/>
      <c r="CC165" s="12"/>
      <c r="CD165" s="12"/>
      <c r="CE165" s="18">
        <v>0.5833333333333334</v>
      </c>
      <c r="CF165" s="18">
        <v>0.90033663737852</v>
      </c>
      <c r="CG165" s="13">
        <v>7.0</v>
      </c>
      <c r="CH165" s="12">
        <v>0.0</v>
      </c>
      <c r="CI165" s="12">
        <v>0.0</v>
      </c>
      <c r="CJ165" s="12">
        <v>0.0</v>
      </c>
      <c r="CK165" s="12">
        <v>0.0</v>
      </c>
      <c r="CL165" s="12">
        <v>0.0</v>
      </c>
      <c r="CM165" s="12">
        <v>0.0</v>
      </c>
      <c r="CN165" s="12">
        <v>0.0</v>
      </c>
      <c r="CO165" s="12">
        <v>0.0</v>
      </c>
      <c r="CP165" s="12">
        <v>0.0</v>
      </c>
      <c r="CQ165" s="12">
        <v>0.0</v>
      </c>
      <c r="CR165" s="12">
        <v>0.0</v>
      </c>
      <c r="CS165" s="12">
        <v>0.0</v>
      </c>
      <c r="CT165" s="12"/>
      <c r="CU165" s="12"/>
      <c r="CV165" s="12"/>
      <c r="CW165" s="12"/>
      <c r="CX165" s="18">
        <v>0.0</v>
      </c>
      <c r="CY165" s="18">
        <v>0.0</v>
      </c>
      <c r="CZ165" s="13">
        <v>0.0</v>
      </c>
      <c r="DA165" s="12">
        <v>1.0</v>
      </c>
      <c r="DB165" s="12">
        <v>1.0</v>
      </c>
      <c r="DC165" s="12">
        <v>1.0</v>
      </c>
      <c r="DD165" s="12">
        <v>1.0</v>
      </c>
      <c r="DE165" s="12">
        <v>3.0</v>
      </c>
      <c r="DF165" s="12">
        <v>2.0</v>
      </c>
      <c r="DG165" s="12">
        <v>6.0</v>
      </c>
      <c r="DH165" s="12">
        <v>3.0</v>
      </c>
      <c r="DI165" s="12">
        <v>2.0</v>
      </c>
      <c r="DJ165" s="12">
        <v>1.0</v>
      </c>
      <c r="DK165" s="12">
        <v>4.0</v>
      </c>
      <c r="DL165" s="12">
        <v>0.0</v>
      </c>
      <c r="DM165" s="12"/>
      <c r="DN165" s="12"/>
      <c r="DO165" s="12"/>
      <c r="DP165" s="12"/>
      <c r="DQ165" s="18">
        <v>2.0833333333333335</v>
      </c>
      <c r="DR165" s="18">
        <v>1.6764862244009227</v>
      </c>
      <c r="DS165" s="13">
        <v>25.0</v>
      </c>
      <c r="DT165" s="12">
        <v>15965.0</v>
      </c>
      <c r="DU165" s="12">
        <v>6587.0</v>
      </c>
      <c r="DV165" s="12">
        <v>57277.0</v>
      </c>
      <c r="DW165" s="12">
        <v>102081.0</v>
      </c>
      <c r="DX165" s="12">
        <v>95780.0</v>
      </c>
      <c r="DY165" s="12">
        <v>28835.0</v>
      </c>
      <c r="DZ165" s="12">
        <v>50958.0</v>
      </c>
      <c r="EA165" s="12">
        <v>70848.0</v>
      </c>
      <c r="EB165" s="12">
        <v>16410.0</v>
      </c>
      <c r="EC165" s="12">
        <v>59676.0</v>
      </c>
      <c r="ED165" s="12">
        <v>102485.0</v>
      </c>
      <c r="EE165" s="12"/>
      <c r="EF165" s="12"/>
      <c r="EG165" s="12"/>
      <c r="EH165" s="12"/>
      <c r="EI165" s="12"/>
      <c r="EJ165" s="18">
        <v>55172.90909090909</v>
      </c>
      <c r="EK165" s="18">
        <v>35312.911243494345</v>
      </c>
      <c r="EL165" s="13">
        <v>606902.0</v>
      </c>
      <c r="EM165" s="12">
        <v>15965.0</v>
      </c>
      <c r="EN165" s="12">
        <v>6587.0</v>
      </c>
      <c r="EO165" s="12">
        <v>57277.0</v>
      </c>
      <c r="EP165" s="12">
        <v>102081.0</v>
      </c>
      <c r="EQ165" s="12">
        <v>95780.0</v>
      </c>
      <c r="ER165" s="12">
        <v>28835.0</v>
      </c>
      <c r="ES165" s="12">
        <v>50958.0</v>
      </c>
      <c r="ET165" s="12">
        <v>70848.0</v>
      </c>
      <c r="EU165" s="12">
        <v>16410.0</v>
      </c>
      <c r="EV165" s="12">
        <v>59676.0</v>
      </c>
      <c r="EW165" s="12">
        <v>102485.0</v>
      </c>
      <c r="EX165" s="12"/>
      <c r="EY165" s="12"/>
      <c r="EZ165" s="12"/>
      <c r="FA165" s="12"/>
      <c r="FB165" s="12"/>
      <c r="FC165" s="18">
        <v>55172.90909090909</v>
      </c>
      <c r="FD165" s="18">
        <v>35312.911243494345</v>
      </c>
      <c r="FE165" s="13">
        <v>606902.0</v>
      </c>
      <c r="FF165" s="17">
        <v>624538.0</v>
      </c>
      <c r="FG165" s="17">
        <v>624538.0</v>
      </c>
      <c r="FH165" s="12">
        <v>624563.0</v>
      </c>
      <c r="FI165" s="12">
        <v>624564.0</v>
      </c>
      <c r="FJ165" s="12">
        <v>945250.0</v>
      </c>
      <c r="FK165" s="12">
        <v>945251.0</v>
      </c>
      <c r="FL165" s="12">
        <v>945303.0</v>
      </c>
      <c r="FM165" s="12">
        <v>945304.0</v>
      </c>
      <c r="FN165" s="12">
        <v>1.0</v>
      </c>
      <c r="FO165" s="12">
        <v>0.0</v>
      </c>
      <c r="FP165" s="12">
        <v>0.0</v>
      </c>
      <c r="FQ165" s="12">
        <v>0.0</v>
      </c>
      <c r="FR165" s="13">
        <v>0.25</v>
      </c>
      <c r="FS165" s="13">
        <v>0.5</v>
      </c>
      <c r="FT165" s="13">
        <v>1.0</v>
      </c>
      <c r="FU165" s="12">
        <v>0.0</v>
      </c>
      <c r="FV165" s="12">
        <v>0.0</v>
      </c>
      <c r="FW165" s="12">
        <v>0.0</v>
      </c>
      <c r="FX165" s="12">
        <v>0.0</v>
      </c>
      <c r="FY165" s="13">
        <v>0.0</v>
      </c>
      <c r="FZ165" s="13">
        <v>0.0</v>
      </c>
      <c r="GA165" s="13">
        <v>0.0</v>
      </c>
      <c r="GB165" s="12">
        <v>0.0</v>
      </c>
      <c r="GC165" s="12">
        <v>0.0</v>
      </c>
      <c r="GD165" s="12">
        <v>2.0</v>
      </c>
      <c r="GE165" s="12">
        <v>3.0</v>
      </c>
      <c r="GF165" s="13">
        <v>1.25</v>
      </c>
      <c r="GG165" s="13">
        <v>1.5</v>
      </c>
      <c r="GH165" s="13">
        <v>5.0</v>
      </c>
      <c r="GI165" s="12">
        <v>0.0</v>
      </c>
      <c r="GJ165" s="12">
        <v>0.0</v>
      </c>
      <c r="GK165" s="12">
        <v>0.0</v>
      </c>
      <c r="GL165" s="12">
        <v>1.0</v>
      </c>
      <c r="GM165" s="13">
        <v>0.25</v>
      </c>
      <c r="GN165" s="13">
        <v>0.5</v>
      </c>
      <c r="GO165" s="13">
        <v>1.0</v>
      </c>
      <c r="GP165" s="12">
        <v>1.0</v>
      </c>
      <c r="GQ165" s="12">
        <v>2.0</v>
      </c>
      <c r="GR165" s="12">
        <v>4.0</v>
      </c>
      <c r="GS165" s="12">
        <v>7.0</v>
      </c>
      <c r="GT165" s="13">
        <v>3.5</v>
      </c>
      <c r="GU165" s="13">
        <v>2.6457513110645907</v>
      </c>
      <c r="GV165" s="13">
        <v>14.0</v>
      </c>
      <c r="GW165" s="12">
        <v>14469.0</v>
      </c>
      <c r="GX165" s="12">
        <v>10210.0</v>
      </c>
      <c r="GY165" s="12">
        <v>46903.0</v>
      </c>
      <c r="GZ165" s="12">
        <v>31424.0</v>
      </c>
      <c r="HA165" s="13">
        <v>25751.5</v>
      </c>
      <c r="HB165" s="13">
        <v>16816.621113251815</v>
      </c>
      <c r="HC165" s="13">
        <v>103006.0</v>
      </c>
      <c r="HD165" s="12">
        <v>14469.0</v>
      </c>
      <c r="HE165" s="12">
        <v>10210.0</v>
      </c>
      <c r="HF165" s="12">
        <v>46903.0</v>
      </c>
      <c r="HG165" s="12">
        <v>31424.0</v>
      </c>
      <c r="HH165" s="13">
        <v>25751.5</v>
      </c>
      <c r="HI165" s="13">
        <v>16816.621113251815</v>
      </c>
      <c r="HJ165" s="13">
        <v>103006.0</v>
      </c>
      <c r="HK165" s="12"/>
      <c r="HL165" s="12"/>
      <c r="HM165" s="12"/>
      <c r="HN165" s="12"/>
      <c r="HO165" s="12"/>
      <c r="HP165" s="12"/>
      <c r="HQ165" s="12"/>
      <c r="HR165" s="12"/>
      <c r="HS165" s="12"/>
    </row>
    <row r="166" ht="13.5" customHeight="1">
      <c r="A166" s="12">
        <v>229335.0</v>
      </c>
      <c r="B166" s="13">
        <v>0.606936416</v>
      </c>
      <c r="C166" s="13" t="s">
        <v>644</v>
      </c>
      <c r="D166" s="39" t="s">
        <v>643</v>
      </c>
      <c r="E166" s="12">
        <v>1.0</v>
      </c>
      <c r="F166" s="40">
        <v>13.0</v>
      </c>
      <c r="G166" s="12">
        <v>4189019.0</v>
      </c>
      <c r="H166" s="12">
        <v>1045748.0</v>
      </c>
      <c r="I166" s="12">
        <v>229335.0</v>
      </c>
      <c r="J166" s="14">
        <v>0.03749074074074074</v>
      </c>
      <c r="K166" s="12"/>
      <c r="L166" s="12" t="s">
        <v>39</v>
      </c>
      <c r="M166" s="17">
        <v>622781.0</v>
      </c>
      <c r="N166" s="17">
        <v>622781.0</v>
      </c>
      <c r="O166" s="12">
        <v>623092.0</v>
      </c>
      <c r="P166" s="12">
        <v>623092.0</v>
      </c>
      <c r="Q166" s="17">
        <v>624294.0</v>
      </c>
      <c r="R166" s="12">
        <v>624295.0</v>
      </c>
      <c r="S166" s="17">
        <v>624311.0</v>
      </c>
      <c r="T166" s="12">
        <v>624312.0</v>
      </c>
      <c r="U166" s="12">
        <v>623136.0</v>
      </c>
      <c r="V166" s="12">
        <v>623136.0</v>
      </c>
      <c r="W166" s="12">
        <v>624301.0</v>
      </c>
      <c r="X166" s="12">
        <v>624313.0</v>
      </c>
      <c r="Y166" s="12">
        <v>624302.0</v>
      </c>
      <c r="Z166" s="12"/>
      <c r="AA166" s="12"/>
      <c r="AB166" s="12"/>
      <c r="AC166" s="17">
        <v>1.0</v>
      </c>
      <c r="AD166" s="17">
        <v>1.0</v>
      </c>
      <c r="AE166" s="12">
        <v>1.0</v>
      </c>
      <c r="AF166" s="12">
        <v>0.0</v>
      </c>
      <c r="AG166" s="17">
        <v>1.0</v>
      </c>
      <c r="AH166" s="12">
        <v>0.0</v>
      </c>
      <c r="AI166" s="17">
        <v>1.0</v>
      </c>
      <c r="AJ166" s="12">
        <v>1.0</v>
      </c>
      <c r="AK166" s="12">
        <v>1.0</v>
      </c>
      <c r="AL166" s="12">
        <v>1.0</v>
      </c>
      <c r="AM166" s="12">
        <v>0.0</v>
      </c>
      <c r="AN166" s="12">
        <v>0.0</v>
      </c>
      <c r="AO166" s="12"/>
      <c r="AP166" s="12"/>
      <c r="AQ166" s="12"/>
      <c r="AR166" s="12"/>
      <c r="AS166" s="18">
        <v>0.6666666666666666</v>
      </c>
      <c r="AT166" s="18">
        <v>0.49236596391733095</v>
      </c>
      <c r="AU166" s="13">
        <v>8.0</v>
      </c>
      <c r="AV166" s="12">
        <v>0.0</v>
      </c>
      <c r="AW166" s="12">
        <v>0.0</v>
      </c>
      <c r="AX166" s="12">
        <v>0.0</v>
      </c>
      <c r="AY166" s="12">
        <v>1.0</v>
      </c>
      <c r="AZ166" s="12">
        <v>0.0</v>
      </c>
      <c r="BA166" s="12">
        <v>0.0</v>
      </c>
      <c r="BB166" s="12">
        <v>0.0</v>
      </c>
      <c r="BC166" s="12">
        <v>0.0</v>
      </c>
      <c r="BD166" s="12">
        <v>0.0</v>
      </c>
      <c r="BE166" s="12">
        <v>0.0</v>
      </c>
      <c r="BF166" s="12">
        <v>0.0</v>
      </c>
      <c r="BG166" s="12">
        <v>0.0</v>
      </c>
      <c r="BH166" s="12"/>
      <c r="BI166" s="12"/>
      <c r="BJ166" s="12"/>
      <c r="BK166" s="12"/>
      <c r="BL166" s="18">
        <v>0.08333333333333333</v>
      </c>
      <c r="BM166" s="18">
        <v>0.28867513459481287</v>
      </c>
      <c r="BN166" s="13">
        <v>1.0</v>
      </c>
      <c r="BO166" s="12">
        <v>0.0</v>
      </c>
      <c r="BP166" s="12">
        <v>0.0</v>
      </c>
      <c r="BQ166" s="12">
        <v>0.0</v>
      </c>
      <c r="BR166" s="12">
        <v>2.0</v>
      </c>
      <c r="BS166" s="12">
        <v>0.0</v>
      </c>
      <c r="BT166" s="12">
        <v>3.0</v>
      </c>
      <c r="BU166" s="12">
        <v>0.0</v>
      </c>
      <c r="BV166" s="12">
        <v>0.0</v>
      </c>
      <c r="BW166" s="12">
        <v>0.0</v>
      </c>
      <c r="BX166" s="12">
        <v>0.0</v>
      </c>
      <c r="BY166" s="12">
        <v>3.0</v>
      </c>
      <c r="BZ166" s="12">
        <v>0.0</v>
      </c>
      <c r="CA166" s="12">
        <v>0.0</v>
      </c>
      <c r="CB166" s="12"/>
      <c r="CC166" s="12"/>
      <c r="CD166" s="12"/>
      <c r="CE166" s="18">
        <v>0.6153846153846154</v>
      </c>
      <c r="CF166" s="18">
        <v>1.192927878405448</v>
      </c>
      <c r="CG166" s="13">
        <v>8.0</v>
      </c>
      <c r="CH166" s="12">
        <v>0.0</v>
      </c>
      <c r="CI166" s="12">
        <v>0.0</v>
      </c>
      <c r="CJ166" s="12">
        <v>0.0</v>
      </c>
      <c r="CK166" s="12">
        <v>0.0</v>
      </c>
      <c r="CL166" s="12">
        <v>0.0</v>
      </c>
      <c r="CM166" s="12">
        <v>1.0</v>
      </c>
      <c r="CN166" s="12">
        <v>0.0</v>
      </c>
      <c r="CO166" s="12">
        <v>0.0</v>
      </c>
      <c r="CP166" s="12">
        <v>0.0</v>
      </c>
      <c r="CQ166" s="12">
        <v>0.0</v>
      </c>
      <c r="CR166" s="12">
        <v>1.0</v>
      </c>
      <c r="CS166" s="12">
        <v>0.0</v>
      </c>
      <c r="CT166" s="12">
        <v>0.0</v>
      </c>
      <c r="CU166" s="12"/>
      <c r="CV166" s="12"/>
      <c r="CW166" s="12"/>
      <c r="CX166" s="18">
        <v>0.15384615384615385</v>
      </c>
      <c r="CY166" s="18">
        <v>0.3755338080994054</v>
      </c>
      <c r="CZ166" s="13">
        <v>2.0</v>
      </c>
      <c r="DA166" s="12">
        <v>1.0</v>
      </c>
      <c r="DB166" s="12">
        <v>1.0</v>
      </c>
      <c r="DC166" s="12">
        <v>1.0</v>
      </c>
      <c r="DD166" s="12">
        <v>1.0</v>
      </c>
      <c r="DE166" s="12">
        <v>1.0</v>
      </c>
      <c r="DF166" s="12">
        <v>2.0</v>
      </c>
      <c r="DG166" s="12">
        <v>1.0</v>
      </c>
      <c r="DH166" s="12">
        <v>1.0</v>
      </c>
      <c r="DI166" s="12">
        <v>1.0</v>
      </c>
      <c r="DJ166" s="12">
        <v>1.0</v>
      </c>
      <c r="DK166" s="12">
        <v>2.0</v>
      </c>
      <c r="DL166" s="12">
        <v>2.0</v>
      </c>
      <c r="DM166" s="12">
        <v>0.0</v>
      </c>
      <c r="DN166" s="12"/>
      <c r="DO166" s="12"/>
      <c r="DP166" s="12"/>
      <c r="DQ166" s="18">
        <v>1.1538461538461537</v>
      </c>
      <c r="DR166" s="18">
        <v>0.5547001962252291</v>
      </c>
      <c r="DS166" s="13">
        <v>15.0</v>
      </c>
      <c r="DT166" s="12">
        <v>10591.0</v>
      </c>
      <c r="DU166" s="12">
        <v>53628.0</v>
      </c>
      <c r="DV166" s="12">
        <v>7426.0</v>
      </c>
      <c r="DW166" s="12">
        <v>37141.0</v>
      </c>
      <c r="DX166" s="12">
        <v>43169.0</v>
      </c>
      <c r="DY166" s="12">
        <v>44867.0</v>
      </c>
      <c r="DZ166" s="12">
        <v>45303.0</v>
      </c>
      <c r="EA166" s="12">
        <v>28435.0</v>
      </c>
      <c r="EB166" s="12">
        <v>6904.0</v>
      </c>
      <c r="EC166" s="12">
        <v>54929.0</v>
      </c>
      <c r="ED166" s="12">
        <v>54991.0</v>
      </c>
      <c r="EE166" s="12">
        <v>57226.0</v>
      </c>
      <c r="EF166" s="12"/>
      <c r="EG166" s="12"/>
      <c r="EH166" s="12"/>
      <c r="EI166" s="12"/>
      <c r="EJ166" s="18">
        <v>37050.833333333336</v>
      </c>
      <c r="EK166" s="18">
        <v>19189.88064690409</v>
      </c>
      <c r="EL166" s="13">
        <v>444610.0</v>
      </c>
      <c r="EM166" s="12">
        <v>10591.0</v>
      </c>
      <c r="EN166" s="12">
        <v>53628.0</v>
      </c>
      <c r="EO166" s="12">
        <v>7426.0</v>
      </c>
      <c r="EP166" s="12">
        <v>37141.0</v>
      </c>
      <c r="EQ166" s="12">
        <v>43169.0</v>
      </c>
      <c r="ER166" s="12">
        <v>44867.0</v>
      </c>
      <c r="ES166" s="12">
        <v>45303.0</v>
      </c>
      <c r="ET166" s="12">
        <v>28435.0</v>
      </c>
      <c r="EU166" s="12">
        <v>6904.0</v>
      </c>
      <c r="EV166" s="12">
        <v>54929.0</v>
      </c>
      <c r="EW166" s="12">
        <v>54991.0</v>
      </c>
      <c r="EX166" s="12">
        <v>57226.0</v>
      </c>
      <c r="EY166" s="12"/>
      <c r="EZ166" s="12"/>
      <c r="FA166" s="12"/>
      <c r="FB166" s="12"/>
      <c r="FC166" s="18">
        <v>37050.833333333336</v>
      </c>
      <c r="FD166" s="18">
        <v>19189.88064690409</v>
      </c>
      <c r="FE166" s="13">
        <v>444610.0</v>
      </c>
      <c r="FF166" s="17">
        <v>624538.0</v>
      </c>
      <c r="FG166" s="17">
        <v>624538.0</v>
      </c>
      <c r="FH166" s="12">
        <v>624563.0</v>
      </c>
      <c r="FI166" s="12">
        <v>624564.0</v>
      </c>
      <c r="FJ166" s="12">
        <v>945250.0</v>
      </c>
      <c r="FK166" s="12">
        <v>945251.0</v>
      </c>
      <c r="FL166" s="12">
        <v>945303.0</v>
      </c>
      <c r="FM166" s="12">
        <v>945304.0</v>
      </c>
      <c r="FN166" s="12">
        <v>1.0</v>
      </c>
      <c r="FO166" s="12">
        <v>1.0</v>
      </c>
      <c r="FP166" s="12">
        <v>0.0</v>
      </c>
      <c r="FQ166" s="12">
        <v>1.0</v>
      </c>
      <c r="FR166" s="13">
        <v>0.75</v>
      </c>
      <c r="FS166" s="13">
        <v>0.5</v>
      </c>
      <c r="FT166" s="13">
        <v>3.0</v>
      </c>
      <c r="FU166" s="12">
        <v>0.0</v>
      </c>
      <c r="FV166" s="12">
        <v>0.0</v>
      </c>
      <c r="FW166" s="12">
        <v>0.0</v>
      </c>
      <c r="FX166" s="12">
        <v>0.0</v>
      </c>
      <c r="FY166" s="13">
        <v>0.0</v>
      </c>
      <c r="FZ166" s="13">
        <v>0.0</v>
      </c>
      <c r="GA166" s="13">
        <v>0.0</v>
      </c>
      <c r="GB166" s="12">
        <v>0.0</v>
      </c>
      <c r="GC166" s="12">
        <v>0.0</v>
      </c>
      <c r="GD166" s="12">
        <v>1.0</v>
      </c>
      <c r="GE166" s="12">
        <v>0.0</v>
      </c>
      <c r="GF166" s="13">
        <v>0.25</v>
      </c>
      <c r="GG166" s="13">
        <v>0.5</v>
      </c>
      <c r="GH166" s="13">
        <v>1.0</v>
      </c>
      <c r="GI166" s="12">
        <v>0.0</v>
      </c>
      <c r="GJ166" s="12">
        <v>0.0</v>
      </c>
      <c r="GK166" s="12">
        <v>0.0</v>
      </c>
      <c r="GL166" s="12">
        <v>0.0</v>
      </c>
      <c r="GM166" s="13">
        <v>0.0</v>
      </c>
      <c r="GN166" s="13">
        <v>0.0</v>
      </c>
      <c r="GO166" s="13">
        <v>0.0</v>
      </c>
      <c r="GP166" s="12">
        <v>1.0</v>
      </c>
      <c r="GQ166" s="12">
        <v>1.0</v>
      </c>
      <c r="GR166" s="12">
        <v>3.0</v>
      </c>
      <c r="GS166" s="12">
        <v>1.0</v>
      </c>
      <c r="GT166" s="13">
        <v>1.5</v>
      </c>
      <c r="GU166" s="13">
        <v>1.0</v>
      </c>
      <c r="GV166" s="13">
        <v>6.0</v>
      </c>
      <c r="GW166" s="12">
        <v>8576.0</v>
      </c>
      <c r="GX166" s="12">
        <v>317835.0</v>
      </c>
      <c r="GY166" s="12">
        <v>266595.0</v>
      </c>
      <c r="GZ166" s="12">
        <v>67962.0</v>
      </c>
      <c r="HA166" s="13">
        <v>165242.0</v>
      </c>
      <c r="HB166" s="13">
        <v>150071.8585811477</v>
      </c>
      <c r="HC166" s="13">
        <v>660968.0</v>
      </c>
      <c r="HD166" s="12">
        <v>8576.0</v>
      </c>
      <c r="HE166" s="12">
        <v>317835.0</v>
      </c>
      <c r="HF166" s="12">
        <v>266595.0</v>
      </c>
      <c r="HG166" s="12">
        <v>67962.0</v>
      </c>
      <c r="HH166" s="13">
        <v>165242.0</v>
      </c>
      <c r="HI166" s="13">
        <v>150071.8585811477</v>
      </c>
      <c r="HJ166" s="13">
        <v>660968.0</v>
      </c>
      <c r="HK166" s="12"/>
      <c r="HL166" s="12"/>
      <c r="HM166" s="12"/>
      <c r="HN166" s="12"/>
      <c r="HO166" s="12"/>
      <c r="HP166" s="12"/>
      <c r="HQ166" s="12"/>
      <c r="HR166" s="12"/>
      <c r="HS166" s="12"/>
    </row>
    <row r="167" ht="13.5" customHeight="1">
      <c r="A167" s="12">
        <v>229337.0</v>
      </c>
      <c r="B167" s="13">
        <v>0.713057076</v>
      </c>
      <c r="C167" s="13" t="s">
        <v>644</v>
      </c>
      <c r="D167" s="39" t="s">
        <v>644</v>
      </c>
      <c r="E167" s="12">
        <v>1.0</v>
      </c>
      <c r="F167" s="40">
        <v>16.0</v>
      </c>
      <c r="G167" s="12">
        <v>4186743.0</v>
      </c>
      <c r="H167" s="12">
        <v>1045748.0</v>
      </c>
      <c r="I167" s="12">
        <v>229337.0</v>
      </c>
      <c r="J167" s="14">
        <v>0.036396990740740744</v>
      </c>
      <c r="K167" s="14">
        <v>0.002607638888888889</v>
      </c>
      <c r="L167" s="12" t="s">
        <v>39</v>
      </c>
      <c r="M167" s="17">
        <v>622781.0</v>
      </c>
      <c r="N167" s="17">
        <v>622781.0</v>
      </c>
      <c r="O167" s="12">
        <v>623092.0</v>
      </c>
      <c r="P167" s="12">
        <v>623092.0</v>
      </c>
      <c r="Q167" s="17">
        <v>624294.0</v>
      </c>
      <c r="R167" s="12">
        <v>624295.0</v>
      </c>
      <c r="S167" s="17">
        <v>624311.0</v>
      </c>
      <c r="T167" s="12">
        <v>624312.0</v>
      </c>
      <c r="U167" s="12">
        <v>623136.0</v>
      </c>
      <c r="V167" s="12">
        <v>623136.0</v>
      </c>
      <c r="W167" s="12">
        <v>624301.0</v>
      </c>
      <c r="X167" s="12">
        <v>624313.0</v>
      </c>
      <c r="Y167" s="12">
        <v>624302.0</v>
      </c>
      <c r="Z167" s="12">
        <v>624314.0</v>
      </c>
      <c r="AA167" s="12">
        <v>623167.0</v>
      </c>
      <c r="AB167" s="12">
        <v>623167.0</v>
      </c>
      <c r="AC167" s="17">
        <v>1.0</v>
      </c>
      <c r="AD167" s="17">
        <v>1.0</v>
      </c>
      <c r="AE167" s="12">
        <v>1.0</v>
      </c>
      <c r="AF167" s="12">
        <v>1.0</v>
      </c>
      <c r="AG167" s="17">
        <v>0.0</v>
      </c>
      <c r="AH167" s="12">
        <v>1.0</v>
      </c>
      <c r="AI167" s="17">
        <v>1.0</v>
      </c>
      <c r="AJ167" s="12">
        <v>0.0</v>
      </c>
      <c r="AK167" s="12">
        <v>1.0</v>
      </c>
      <c r="AL167" s="12">
        <v>1.0</v>
      </c>
      <c r="AM167" s="12">
        <v>1.0</v>
      </c>
      <c r="AN167" s="12">
        <v>0.0</v>
      </c>
      <c r="AO167" s="12">
        <v>1.0</v>
      </c>
      <c r="AP167" s="12">
        <v>0.0</v>
      </c>
      <c r="AQ167" s="12">
        <v>1.0</v>
      </c>
      <c r="AR167" s="12">
        <v>1.0</v>
      </c>
      <c r="AS167" s="18">
        <v>0.75</v>
      </c>
      <c r="AT167" s="18">
        <v>0.4472135954999579</v>
      </c>
      <c r="AU167" s="13">
        <v>12.0</v>
      </c>
      <c r="AV167" s="12">
        <v>0.0</v>
      </c>
      <c r="AW167" s="12">
        <v>0.0</v>
      </c>
      <c r="AX167" s="12">
        <v>0.0</v>
      </c>
      <c r="AY167" s="12">
        <v>0.0</v>
      </c>
      <c r="AZ167" s="12">
        <v>0.0</v>
      </c>
      <c r="BA167" s="12">
        <v>0.0</v>
      </c>
      <c r="BB167" s="12">
        <v>0.0</v>
      </c>
      <c r="BC167" s="12">
        <v>0.0</v>
      </c>
      <c r="BD167" s="12">
        <v>0.0</v>
      </c>
      <c r="BE167" s="12">
        <v>0.0</v>
      </c>
      <c r="BF167" s="12">
        <v>0.0</v>
      </c>
      <c r="BG167" s="12">
        <v>0.0</v>
      </c>
      <c r="BH167" s="12">
        <v>0.0</v>
      </c>
      <c r="BI167" s="12">
        <v>0.0</v>
      </c>
      <c r="BJ167" s="12">
        <v>0.0</v>
      </c>
      <c r="BK167" s="12">
        <v>0.0</v>
      </c>
      <c r="BL167" s="18">
        <v>0.0</v>
      </c>
      <c r="BM167" s="18">
        <v>0.0</v>
      </c>
      <c r="BN167" s="13">
        <v>0.0</v>
      </c>
      <c r="BO167" s="12">
        <v>0.0</v>
      </c>
      <c r="BP167" s="12">
        <v>0.0</v>
      </c>
      <c r="BQ167" s="12">
        <v>0.0</v>
      </c>
      <c r="BR167" s="12">
        <v>0.0</v>
      </c>
      <c r="BS167" s="12">
        <v>1.0</v>
      </c>
      <c r="BT167" s="12">
        <v>0.0</v>
      </c>
      <c r="BU167" s="12">
        <v>0.0</v>
      </c>
      <c r="BV167" s="12">
        <v>0.0</v>
      </c>
      <c r="BW167" s="12">
        <v>0.0</v>
      </c>
      <c r="BX167" s="12">
        <v>0.0</v>
      </c>
      <c r="BY167" s="12">
        <v>0.0</v>
      </c>
      <c r="BZ167" s="12">
        <v>0.0</v>
      </c>
      <c r="CA167" s="12">
        <v>0.0</v>
      </c>
      <c r="CB167" s="12">
        <v>0.0</v>
      </c>
      <c r="CC167" s="12">
        <v>0.0</v>
      </c>
      <c r="CD167" s="12">
        <v>0.0</v>
      </c>
      <c r="CE167" s="18">
        <v>0.0625</v>
      </c>
      <c r="CF167" s="18">
        <v>0.25</v>
      </c>
      <c r="CG167" s="13">
        <v>1.0</v>
      </c>
      <c r="CH167" s="12">
        <v>0.0</v>
      </c>
      <c r="CI167" s="12">
        <v>0.0</v>
      </c>
      <c r="CJ167" s="12">
        <v>0.0</v>
      </c>
      <c r="CK167" s="12">
        <v>0.0</v>
      </c>
      <c r="CL167" s="12">
        <v>0.0</v>
      </c>
      <c r="CM167" s="12">
        <v>0.0</v>
      </c>
      <c r="CN167" s="12">
        <v>0.0</v>
      </c>
      <c r="CO167" s="12">
        <v>0.0</v>
      </c>
      <c r="CP167" s="12">
        <v>0.0</v>
      </c>
      <c r="CQ167" s="12">
        <v>0.0</v>
      </c>
      <c r="CR167" s="12">
        <v>0.0</v>
      </c>
      <c r="CS167" s="12">
        <v>0.0</v>
      </c>
      <c r="CT167" s="12">
        <v>0.0</v>
      </c>
      <c r="CU167" s="12">
        <v>0.0</v>
      </c>
      <c r="CV167" s="12">
        <v>0.0</v>
      </c>
      <c r="CW167" s="12">
        <v>0.0</v>
      </c>
      <c r="CX167" s="18">
        <v>0.0</v>
      </c>
      <c r="CY167" s="18">
        <v>0.0</v>
      </c>
      <c r="CZ167" s="13">
        <v>0.0</v>
      </c>
      <c r="DA167" s="12">
        <v>1.0</v>
      </c>
      <c r="DB167" s="12">
        <v>1.0</v>
      </c>
      <c r="DC167" s="12">
        <v>1.0</v>
      </c>
      <c r="DD167" s="12">
        <v>1.0</v>
      </c>
      <c r="DE167" s="12">
        <v>6.0</v>
      </c>
      <c r="DF167" s="12">
        <v>1.0</v>
      </c>
      <c r="DG167" s="12">
        <v>1.0</v>
      </c>
      <c r="DH167" s="12">
        <v>2.0</v>
      </c>
      <c r="DI167" s="12">
        <v>1.0</v>
      </c>
      <c r="DJ167" s="12">
        <v>1.0</v>
      </c>
      <c r="DK167" s="12">
        <v>1.0</v>
      </c>
      <c r="DL167" s="12">
        <v>4.0</v>
      </c>
      <c r="DM167" s="12">
        <v>1.0</v>
      </c>
      <c r="DN167" s="12">
        <v>5.0</v>
      </c>
      <c r="DO167" s="12">
        <v>1.0</v>
      </c>
      <c r="DP167" s="12">
        <v>1.0</v>
      </c>
      <c r="DQ167" s="18">
        <v>1.8125</v>
      </c>
      <c r="DR167" s="18">
        <v>1.6418993066973788</v>
      </c>
      <c r="DS167" s="13">
        <v>29.0</v>
      </c>
      <c r="DT167" s="12">
        <v>6532.0</v>
      </c>
      <c r="DU167" s="12">
        <v>8754.0</v>
      </c>
      <c r="DV167" s="12">
        <v>4689.0</v>
      </c>
      <c r="DW167" s="12">
        <v>35502.0</v>
      </c>
      <c r="DX167" s="12">
        <v>125567.0</v>
      </c>
      <c r="DY167" s="12">
        <v>24766.0</v>
      </c>
      <c r="DZ167" s="12">
        <v>21463.0</v>
      </c>
      <c r="EA167" s="12">
        <v>20570.0</v>
      </c>
      <c r="EB167" s="12">
        <v>4327.0</v>
      </c>
      <c r="EC167" s="12">
        <v>37449.0</v>
      </c>
      <c r="ED167" s="12">
        <v>49602.0</v>
      </c>
      <c r="EE167" s="12">
        <v>31048.0</v>
      </c>
      <c r="EF167" s="12">
        <v>98744.0</v>
      </c>
      <c r="EG167" s="12">
        <v>32234.0</v>
      </c>
      <c r="EH167" s="12">
        <v>3099.0</v>
      </c>
      <c r="EI167" s="12">
        <v>11164.0</v>
      </c>
      <c r="EJ167" s="18">
        <v>32219.375</v>
      </c>
      <c r="EK167" s="18">
        <v>34472.80474011362</v>
      </c>
      <c r="EL167" s="13">
        <v>515510.0</v>
      </c>
      <c r="EM167" s="12">
        <v>6532.0</v>
      </c>
      <c r="EN167" s="12">
        <v>8754.0</v>
      </c>
      <c r="EO167" s="12">
        <v>4689.0</v>
      </c>
      <c r="EP167" s="12">
        <v>35502.0</v>
      </c>
      <c r="EQ167" s="12">
        <v>125567.0</v>
      </c>
      <c r="ER167" s="12">
        <v>24766.0</v>
      </c>
      <c r="ES167" s="12">
        <v>21463.0</v>
      </c>
      <c r="ET167" s="12">
        <v>20570.0</v>
      </c>
      <c r="EU167" s="12">
        <v>4327.0</v>
      </c>
      <c r="EV167" s="12">
        <v>37449.0</v>
      </c>
      <c r="EW167" s="12">
        <v>49602.0</v>
      </c>
      <c r="EX167" s="12">
        <v>31048.0</v>
      </c>
      <c r="EY167" s="12">
        <v>98744.0</v>
      </c>
      <c r="EZ167" s="12">
        <v>32234.0</v>
      </c>
      <c r="FA167" s="12">
        <v>3099.0</v>
      </c>
      <c r="FB167" s="12">
        <v>11164.0</v>
      </c>
      <c r="FC167" s="18">
        <v>32219.375</v>
      </c>
      <c r="FD167" s="18">
        <v>34472.80474011362</v>
      </c>
      <c r="FE167" s="13">
        <v>515510.0</v>
      </c>
      <c r="FF167" s="17">
        <v>624538.0</v>
      </c>
      <c r="FG167" s="17">
        <v>624538.0</v>
      </c>
      <c r="FH167" s="12">
        <v>624563.0</v>
      </c>
      <c r="FI167" s="12">
        <v>624564.0</v>
      </c>
      <c r="FJ167" s="12">
        <v>945250.0</v>
      </c>
      <c r="FK167" s="12">
        <v>945251.0</v>
      </c>
      <c r="FL167" s="12">
        <v>945303.0</v>
      </c>
      <c r="FM167" s="12">
        <v>945304.0</v>
      </c>
      <c r="FN167" s="12">
        <v>1.0</v>
      </c>
      <c r="FO167" s="12">
        <v>1.0</v>
      </c>
      <c r="FP167" s="12">
        <v>1.0</v>
      </c>
      <c r="FQ167" s="12">
        <v>0.0</v>
      </c>
      <c r="FR167" s="13">
        <v>0.75</v>
      </c>
      <c r="FS167" s="13">
        <v>0.5</v>
      </c>
      <c r="FT167" s="13">
        <v>3.0</v>
      </c>
      <c r="FU167" s="12">
        <v>0.0</v>
      </c>
      <c r="FV167" s="12">
        <v>0.0</v>
      </c>
      <c r="FW167" s="12">
        <v>0.0</v>
      </c>
      <c r="FX167" s="12">
        <v>0.0</v>
      </c>
      <c r="FY167" s="13">
        <v>0.0</v>
      </c>
      <c r="FZ167" s="13">
        <v>0.0</v>
      </c>
      <c r="GA167" s="13">
        <v>0.0</v>
      </c>
      <c r="GB167" s="12">
        <v>0.0</v>
      </c>
      <c r="GC167" s="12">
        <v>0.0</v>
      </c>
      <c r="GD167" s="12">
        <v>0.0</v>
      </c>
      <c r="GE167" s="12">
        <v>0.0</v>
      </c>
      <c r="GF167" s="13">
        <v>0.0</v>
      </c>
      <c r="GG167" s="13">
        <v>0.0</v>
      </c>
      <c r="GH167" s="13">
        <v>0.0</v>
      </c>
      <c r="GI167" s="12">
        <v>0.0</v>
      </c>
      <c r="GJ167" s="12">
        <v>0.0</v>
      </c>
      <c r="GK167" s="12">
        <v>0.0</v>
      </c>
      <c r="GL167" s="12">
        <v>0.0</v>
      </c>
      <c r="GM167" s="13">
        <v>0.0</v>
      </c>
      <c r="GN167" s="13">
        <v>0.0</v>
      </c>
      <c r="GO167" s="13">
        <v>0.0</v>
      </c>
      <c r="GP167" s="12">
        <v>1.0</v>
      </c>
      <c r="GQ167" s="12">
        <v>1.0</v>
      </c>
      <c r="GR167" s="12">
        <v>1.0</v>
      </c>
      <c r="GS167" s="12">
        <v>2.0</v>
      </c>
      <c r="GT167" s="13">
        <v>1.25</v>
      </c>
      <c r="GU167" s="13">
        <v>0.5</v>
      </c>
      <c r="GV167" s="13">
        <v>5.0</v>
      </c>
      <c r="GW167" s="12">
        <v>3629.0</v>
      </c>
      <c r="GX167" s="12">
        <v>41869.0</v>
      </c>
      <c r="GY167" s="12">
        <v>55142.0</v>
      </c>
      <c r="GZ167" s="12">
        <v>30984.0</v>
      </c>
      <c r="HA167" s="13">
        <v>32906.0</v>
      </c>
      <c r="HB167" s="13">
        <v>21875.49525534603</v>
      </c>
      <c r="HC167" s="13">
        <v>131624.0</v>
      </c>
      <c r="HD167" s="12">
        <v>3629.0</v>
      </c>
      <c r="HE167" s="12">
        <v>41869.0</v>
      </c>
      <c r="HF167" s="12">
        <v>55142.0</v>
      </c>
      <c r="HG167" s="12">
        <v>30984.0</v>
      </c>
      <c r="HH167" s="13">
        <v>32906.0</v>
      </c>
      <c r="HI167" s="13">
        <v>21875.49525534603</v>
      </c>
      <c r="HJ167" s="13">
        <v>131624.0</v>
      </c>
      <c r="HK167" s="12"/>
      <c r="HL167" s="12"/>
      <c r="HM167" s="12"/>
      <c r="HN167" s="12"/>
      <c r="HO167" s="12"/>
      <c r="HP167" s="12"/>
      <c r="HQ167" s="12"/>
      <c r="HR167" s="12"/>
      <c r="HS167" s="12"/>
    </row>
    <row r="168" ht="13.5" customHeight="1">
      <c r="A168" s="12">
        <v>229338.0</v>
      </c>
      <c r="B168" s="13">
        <v>0.755629691</v>
      </c>
      <c r="C168" s="13" t="s">
        <v>643</v>
      </c>
      <c r="D168" s="39" t="s">
        <v>644</v>
      </c>
      <c r="E168" s="12">
        <v>1.0</v>
      </c>
      <c r="F168" s="40">
        <v>16.0</v>
      </c>
      <c r="G168" s="12">
        <v>4185556.0</v>
      </c>
      <c r="H168" s="12">
        <v>1045748.0</v>
      </c>
      <c r="I168" s="12">
        <v>229338.0</v>
      </c>
      <c r="J168" s="14">
        <v>0.0021041666666666665</v>
      </c>
      <c r="K168" s="14">
        <v>0.009841435185185186</v>
      </c>
      <c r="L168" s="12" t="s">
        <v>39</v>
      </c>
      <c r="M168" s="17">
        <v>622781.0</v>
      </c>
      <c r="N168" s="17">
        <v>622781.0</v>
      </c>
      <c r="O168" s="12">
        <v>623092.0</v>
      </c>
      <c r="P168" s="12">
        <v>623092.0</v>
      </c>
      <c r="Q168" s="17">
        <v>624294.0</v>
      </c>
      <c r="R168" s="12">
        <v>624295.0</v>
      </c>
      <c r="S168" s="17">
        <v>624311.0</v>
      </c>
      <c r="T168" s="12">
        <v>624312.0</v>
      </c>
      <c r="U168" s="12">
        <v>623136.0</v>
      </c>
      <c r="V168" s="12">
        <v>623136.0</v>
      </c>
      <c r="W168" s="12">
        <v>624301.0</v>
      </c>
      <c r="X168" s="12">
        <v>624313.0</v>
      </c>
      <c r="Y168" s="12">
        <v>624302.0</v>
      </c>
      <c r="Z168" s="12">
        <v>624314.0</v>
      </c>
      <c r="AA168" s="12">
        <v>623167.0</v>
      </c>
      <c r="AB168" s="12">
        <v>623167.0</v>
      </c>
      <c r="AC168" s="17">
        <v>1.0</v>
      </c>
      <c r="AD168" s="17">
        <v>1.0</v>
      </c>
      <c r="AE168" s="12">
        <v>1.0</v>
      </c>
      <c r="AF168" s="12">
        <v>1.0</v>
      </c>
      <c r="AG168" s="17">
        <v>1.0</v>
      </c>
      <c r="AH168" s="12">
        <v>1.0</v>
      </c>
      <c r="AI168" s="17">
        <v>1.0</v>
      </c>
      <c r="AJ168" s="12">
        <v>1.0</v>
      </c>
      <c r="AK168" s="12">
        <v>1.0</v>
      </c>
      <c r="AL168" s="12">
        <v>1.0</v>
      </c>
      <c r="AM168" s="12">
        <v>0.0</v>
      </c>
      <c r="AN168" s="12">
        <v>0.0</v>
      </c>
      <c r="AO168" s="12">
        <v>0.0</v>
      </c>
      <c r="AP168" s="12">
        <v>0.0</v>
      </c>
      <c r="AQ168" s="12">
        <v>1.0</v>
      </c>
      <c r="AR168" s="12">
        <v>1.0</v>
      </c>
      <c r="AS168" s="18">
        <v>0.75</v>
      </c>
      <c r="AT168" s="18">
        <v>0.4472135954999579</v>
      </c>
      <c r="AU168" s="13">
        <v>12.0</v>
      </c>
      <c r="AV168" s="12">
        <v>0.0</v>
      </c>
      <c r="AW168" s="12">
        <v>0.0</v>
      </c>
      <c r="AX168" s="12">
        <v>0.0</v>
      </c>
      <c r="AY168" s="12">
        <v>0.0</v>
      </c>
      <c r="AZ168" s="12">
        <v>0.0</v>
      </c>
      <c r="BA168" s="12">
        <v>0.0</v>
      </c>
      <c r="BB168" s="12">
        <v>0.0</v>
      </c>
      <c r="BC168" s="12">
        <v>0.0</v>
      </c>
      <c r="BD168" s="12">
        <v>0.0</v>
      </c>
      <c r="BE168" s="12">
        <v>0.0</v>
      </c>
      <c r="BF168" s="12">
        <v>0.0</v>
      </c>
      <c r="BG168" s="12">
        <v>0.0</v>
      </c>
      <c r="BH168" s="12">
        <v>0.0</v>
      </c>
      <c r="BI168" s="12">
        <v>0.0</v>
      </c>
      <c r="BJ168" s="12">
        <v>0.0</v>
      </c>
      <c r="BK168" s="12">
        <v>0.0</v>
      </c>
      <c r="BL168" s="18">
        <v>0.0</v>
      </c>
      <c r="BM168" s="18">
        <v>0.0</v>
      </c>
      <c r="BN168" s="13">
        <v>0.0</v>
      </c>
      <c r="BO168" s="12">
        <v>0.0</v>
      </c>
      <c r="BP168" s="12">
        <v>0.0</v>
      </c>
      <c r="BQ168" s="12">
        <v>0.0</v>
      </c>
      <c r="BR168" s="12">
        <v>0.0</v>
      </c>
      <c r="BS168" s="12">
        <v>0.0</v>
      </c>
      <c r="BT168" s="12">
        <v>0.0</v>
      </c>
      <c r="BU168" s="12">
        <v>0.0</v>
      </c>
      <c r="BV168" s="12">
        <v>0.0</v>
      </c>
      <c r="BW168" s="12">
        <v>0.0</v>
      </c>
      <c r="BX168" s="12">
        <v>0.0</v>
      </c>
      <c r="BY168" s="12">
        <v>0.0</v>
      </c>
      <c r="BZ168" s="12">
        <v>0.0</v>
      </c>
      <c r="CA168" s="12">
        <v>3.0</v>
      </c>
      <c r="CB168" s="12">
        <v>0.0</v>
      </c>
      <c r="CC168" s="12">
        <v>0.0</v>
      </c>
      <c r="CD168" s="12">
        <v>0.0</v>
      </c>
      <c r="CE168" s="18">
        <v>0.1875</v>
      </c>
      <c r="CF168" s="18">
        <v>0.75</v>
      </c>
      <c r="CG168" s="13">
        <v>3.0</v>
      </c>
      <c r="CH168" s="12">
        <v>0.0</v>
      </c>
      <c r="CI168" s="12">
        <v>0.0</v>
      </c>
      <c r="CJ168" s="12">
        <v>0.0</v>
      </c>
      <c r="CK168" s="12">
        <v>0.0</v>
      </c>
      <c r="CL168" s="12">
        <v>0.0</v>
      </c>
      <c r="CM168" s="12">
        <v>0.0</v>
      </c>
      <c r="CN168" s="12">
        <v>0.0</v>
      </c>
      <c r="CO168" s="12">
        <v>0.0</v>
      </c>
      <c r="CP168" s="12">
        <v>0.0</v>
      </c>
      <c r="CQ168" s="12">
        <v>0.0</v>
      </c>
      <c r="CR168" s="12">
        <v>0.0</v>
      </c>
      <c r="CS168" s="12">
        <v>0.0</v>
      </c>
      <c r="CT168" s="12">
        <v>1.0</v>
      </c>
      <c r="CU168" s="12">
        <v>0.0</v>
      </c>
      <c r="CV168" s="12">
        <v>0.0</v>
      </c>
      <c r="CW168" s="12">
        <v>0.0</v>
      </c>
      <c r="CX168" s="18">
        <v>0.0625</v>
      </c>
      <c r="CY168" s="18">
        <v>0.25</v>
      </c>
      <c r="CZ168" s="13">
        <v>1.0</v>
      </c>
      <c r="DA168" s="12">
        <v>1.0</v>
      </c>
      <c r="DB168" s="12">
        <v>1.0</v>
      </c>
      <c r="DC168" s="12">
        <v>1.0</v>
      </c>
      <c r="DD168" s="12">
        <v>1.0</v>
      </c>
      <c r="DE168" s="12">
        <v>1.0</v>
      </c>
      <c r="DF168" s="12">
        <v>1.0</v>
      </c>
      <c r="DG168" s="12">
        <v>1.0</v>
      </c>
      <c r="DH168" s="12">
        <v>1.0</v>
      </c>
      <c r="DI168" s="12">
        <v>1.0</v>
      </c>
      <c r="DJ168" s="12">
        <v>1.0</v>
      </c>
      <c r="DK168" s="12">
        <v>2.0</v>
      </c>
      <c r="DL168" s="12">
        <v>3.0</v>
      </c>
      <c r="DM168" s="12">
        <v>3.0</v>
      </c>
      <c r="DN168" s="12">
        <v>2.0</v>
      </c>
      <c r="DO168" s="12">
        <v>1.0</v>
      </c>
      <c r="DP168" s="12">
        <v>1.0</v>
      </c>
      <c r="DQ168" s="18">
        <v>1.375</v>
      </c>
      <c r="DR168" s="18">
        <v>0.7187952884282609</v>
      </c>
      <c r="DS168" s="13">
        <v>22.0</v>
      </c>
      <c r="DT168" s="12">
        <v>13437.0</v>
      </c>
      <c r="DU168" s="12">
        <v>10216.0</v>
      </c>
      <c r="DV168" s="12">
        <v>6554.0</v>
      </c>
      <c r="DW168" s="12">
        <v>15630.0</v>
      </c>
      <c r="DX168" s="12">
        <v>66916.0</v>
      </c>
      <c r="DY168" s="12">
        <v>25467.0</v>
      </c>
      <c r="DZ168" s="12">
        <v>33371.0</v>
      </c>
      <c r="EA168" s="12">
        <v>105515.0</v>
      </c>
      <c r="EB168" s="12">
        <v>9734.0</v>
      </c>
      <c r="EC168" s="12">
        <v>25583.0</v>
      </c>
      <c r="ED168" s="12">
        <v>38789.0</v>
      </c>
      <c r="EE168" s="12">
        <v>48559.0</v>
      </c>
      <c r="EF168" s="12">
        <v>56303.0</v>
      </c>
      <c r="EG168" s="12">
        <v>29955.0</v>
      </c>
      <c r="EH168" s="12">
        <v>8071.0</v>
      </c>
      <c r="EI168" s="12">
        <v>15696.0</v>
      </c>
      <c r="EJ168" s="18">
        <v>31862.25</v>
      </c>
      <c r="EK168" s="18">
        <v>26699.46415067788</v>
      </c>
      <c r="EL168" s="13">
        <v>509796.0</v>
      </c>
      <c r="EM168" s="12">
        <v>13437.0</v>
      </c>
      <c r="EN168" s="12">
        <v>10216.0</v>
      </c>
      <c r="EO168" s="12">
        <v>6554.0</v>
      </c>
      <c r="EP168" s="12">
        <v>15630.0</v>
      </c>
      <c r="EQ168" s="12">
        <v>66916.0</v>
      </c>
      <c r="ER168" s="12">
        <v>25467.0</v>
      </c>
      <c r="ES168" s="12">
        <v>33371.0</v>
      </c>
      <c r="ET168" s="12">
        <v>105515.0</v>
      </c>
      <c r="EU168" s="12">
        <v>9734.0</v>
      </c>
      <c r="EV168" s="12">
        <v>25583.0</v>
      </c>
      <c r="EW168" s="12">
        <v>38789.0</v>
      </c>
      <c r="EX168" s="12">
        <v>48559.0</v>
      </c>
      <c r="EY168" s="12">
        <v>56303.0</v>
      </c>
      <c r="EZ168" s="12">
        <v>29955.0</v>
      </c>
      <c r="FA168" s="12">
        <v>8071.0</v>
      </c>
      <c r="FB168" s="12">
        <v>15696.0</v>
      </c>
      <c r="FC168" s="18">
        <v>31862.25</v>
      </c>
      <c r="FD168" s="18">
        <v>26699.46415067788</v>
      </c>
      <c r="FE168" s="13">
        <v>509796.0</v>
      </c>
      <c r="FF168" s="17">
        <v>624538.0</v>
      </c>
      <c r="FG168" s="17">
        <v>624538.0</v>
      </c>
      <c r="FH168" s="12">
        <v>624563.0</v>
      </c>
      <c r="FI168" s="12">
        <v>624564.0</v>
      </c>
      <c r="FJ168" s="12">
        <v>945250.0</v>
      </c>
      <c r="FK168" s="12">
        <v>945251.0</v>
      </c>
      <c r="FL168" s="12">
        <v>945303.0</v>
      </c>
      <c r="FM168" s="12">
        <v>945304.0</v>
      </c>
      <c r="FN168" s="12">
        <v>1.0</v>
      </c>
      <c r="FO168" s="12">
        <v>1.0</v>
      </c>
      <c r="FP168" s="12">
        <v>0.0</v>
      </c>
      <c r="FQ168" s="12">
        <v>0.0</v>
      </c>
      <c r="FR168" s="13">
        <v>0.5</v>
      </c>
      <c r="FS168" s="13">
        <v>0.5773502691896257</v>
      </c>
      <c r="FT168" s="13">
        <v>2.0</v>
      </c>
      <c r="FU168" s="12">
        <v>0.0</v>
      </c>
      <c r="FV168" s="12">
        <v>0.0</v>
      </c>
      <c r="FW168" s="12">
        <v>0.0</v>
      </c>
      <c r="FX168" s="12">
        <v>0.0</v>
      </c>
      <c r="FY168" s="13">
        <v>0.0</v>
      </c>
      <c r="FZ168" s="13">
        <v>0.0</v>
      </c>
      <c r="GA168" s="13">
        <v>0.0</v>
      </c>
      <c r="GB168" s="12">
        <v>0.0</v>
      </c>
      <c r="GC168" s="12">
        <v>0.0</v>
      </c>
      <c r="GD168" s="12">
        <v>0.0</v>
      </c>
      <c r="GE168" s="12">
        <v>0.0</v>
      </c>
      <c r="GF168" s="13">
        <v>0.0</v>
      </c>
      <c r="GG168" s="13">
        <v>0.0</v>
      </c>
      <c r="GH168" s="13">
        <v>0.0</v>
      </c>
      <c r="GI168" s="12">
        <v>0.0</v>
      </c>
      <c r="GJ168" s="12">
        <v>0.0</v>
      </c>
      <c r="GK168" s="12">
        <v>0.0</v>
      </c>
      <c r="GL168" s="12">
        <v>0.0</v>
      </c>
      <c r="GM168" s="13">
        <v>0.0</v>
      </c>
      <c r="GN168" s="13">
        <v>0.0</v>
      </c>
      <c r="GO168" s="13">
        <v>0.0</v>
      </c>
      <c r="GP168" s="12">
        <v>1.0</v>
      </c>
      <c r="GQ168" s="12">
        <v>1.0</v>
      </c>
      <c r="GR168" s="12">
        <v>2.0</v>
      </c>
      <c r="GS168" s="12">
        <v>3.0</v>
      </c>
      <c r="GT168" s="13">
        <v>1.75</v>
      </c>
      <c r="GU168" s="13">
        <v>0.9574271077563381</v>
      </c>
      <c r="GV168" s="13">
        <v>7.0</v>
      </c>
      <c r="GW168" s="12">
        <v>5967.0</v>
      </c>
      <c r="GX168" s="12">
        <v>71758.0</v>
      </c>
      <c r="GY168" s="12">
        <v>56084.0</v>
      </c>
      <c r="GZ168" s="12">
        <v>32303.0</v>
      </c>
      <c r="HA168" s="13">
        <v>41528.0</v>
      </c>
      <c r="HB168" s="13">
        <v>28725.22342239772</v>
      </c>
      <c r="HC168" s="13">
        <v>166112.0</v>
      </c>
      <c r="HD168" s="12">
        <v>5967.0</v>
      </c>
      <c r="HE168" s="12">
        <v>71758.0</v>
      </c>
      <c r="HF168" s="12">
        <v>56084.0</v>
      </c>
      <c r="HG168" s="12">
        <v>32303.0</v>
      </c>
      <c r="HH168" s="13">
        <v>41528.0</v>
      </c>
      <c r="HI168" s="13">
        <v>28725.22342239772</v>
      </c>
      <c r="HJ168" s="13">
        <v>166112.0</v>
      </c>
      <c r="HK168" s="12"/>
      <c r="HL168" s="12"/>
      <c r="HM168" s="12"/>
      <c r="HN168" s="12"/>
      <c r="HO168" s="12"/>
      <c r="HP168" s="12"/>
      <c r="HQ168" s="12"/>
      <c r="HR168" s="12"/>
      <c r="HS168" s="12"/>
    </row>
    <row r="169" ht="13.5" customHeight="1">
      <c r="A169" s="12">
        <v>229339.0</v>
      </c>
      <c r="B169" s="13">
        <v>0.702838063</v>
      </c>
      <c r="C169" s="13" t="s">
        <v>644</v>
      </c>
      <c r="D169" s="39" t="s">
        <v>643</v>
      </c>
      <c r="E169" s="12">
        <v>1.0</v>
      </c>
      <c r="F169" s="40">
        <v>13.0</v>
      </c>
      <c r="G169" s="12">
        <v>4186437.0</v>
      </c>
      <c r="H169" s="12">
        <v>1045748.0</v>
      </c>
      <c r="I169" s="12">
        <v>229339.0</v>
      </c>
      <c r="J169" s="14">
        <v>0.012393518518518519</v>
      </c>
      <c r="K169" s="12"/>
      <c r="L169" s="12" t="s">
        <v>39</v>
      </c>
      <c r="M169" s="17">
        <v>622781.0</v>
      </c>
      <c r="N169" s="17">
        <v>622781.0</v>
      </c>
      <c r="O169" s="12">
        <v>623092.0</v>
      </c>
      <c r="P169" s="12">
        <v>623092.0</v>
      </c>
      <c r="Q169" s="17">
        <v>624294.0</v>
      </c>
      <c r="R169" s="12">
        <v>624295.0</v>
      </c>
      <c r="S169" s="17">
        <v>624311.0</v>
      </c>
      <c r="T169" s="12">
        <v>624312.0</v>
      </c>
      <c r="U169" s="12">
        <v>623136.0</v>
      </c>
      <c r="V169" s="12">
        <v>623136.0</v>
      </c>
      <c r="W169" s="12">
        <v>624301.0</v>
      </c>
      <c r="X169" s="12">
        <v>624313.0</v>
      </c>
      <c r="Y169" s="12">
        <v>624302.0</v>
      </c>
      <c r="Z169" s="12"/>
      <c r="AA169" s="12"/>
      <c r="AB169" s="12"/>
      <c r="AC169" s="17">
        <v>1.0</v>
      </c>
      <c r="AD169" s="17">
        <v>1.0</v>
      </c>
      <c r="AE169" s="12">
        <v>1.0</v>
      </c>
      <c r="AF169" s="12">
        <v>1.0</v>
      </c>
      <c r="AG169" s="17">
        <v>1.0</v>
      </c>
      <c r="AH169" s="12">
        <v>1.0</v>
      </c>
      <c r="AI169" s="17">
        <v>1.0</v>
      </c>
      <c r="AJ169" s="12">
        <v>0.0</v>
      </c>
      <c r="AK169" s="12">
        <v>1.0</v>
      </c>
      <c r="AL169" s="12">
        <v>1.0</v>
      </c>
      <c r="AM169" s="12">
        <v>1.0</v>
      </c>
      <c r="AN169" s="12">
        <v>1.0</v>
      </c>
      <c r="AO169" s="12"/>
      <c r="AP169" s="12"/>
      <c r="AQ169" s="12"/>
      <c r="AR169" s="12"/>
      <c r="AS169" s="18">
        <v>0.9166666666666666</v>
      </c>
      <c r="AT169" s="18">
        <v>0.28867513459481275</v>
      </c>
      <c r="AU169" s="13">
        <v>11.0</v>
      </c>
      <c r="AV169" s="12">
        <v>0.0</v>
      </c>
      <c r="AW169" s="12">
        <v>0.0</v>
      </c>
      <c r="AX169" s="12">
        <v>0.0</v>
      </c>
      <c r="AY169" s="12">
        <v>0.0</v>
      </c>
      <c r="AZ169" s="12">
        <v>0.0</v>
      </c>
      <c r="BA169" s="12">
        <v>0.0</v>
      </c>
      <c r="BB169" s="12">
        <v>0.0</v>
      </c>
      <c r="BC169" s="12">
        <v>0.0</v>
      </c>
      <c r="BD169" s="12">
        <v>0.0</v>
      </c>
      <c r="BE169" s="12">
        <v>0.0</v>
      </c>
      <c r="BF169" s="12">
        <v>0.0</v>
      </c>
      <c r="BG169" s="12">
        <v>0.0</v>
      </c>
      <c r="BH169" s="12"/>
      <c r="BI169" s="12"/>
      <c r="BJ169" s="12"/>
      <c r="BK169" s="12"/>
      <c r="BL169" s="18">
        <v>0.0</v>
      </c>
      <c r="BM169" s="18">
        <v>0.0</v>
      </c>
      <c r="BN169" s="13">
        <v>0.0</v>
      </c>
      <c r="BO169" s="12">
        <v>0.0</v>
      </c>
      <c r="BP169" s="12">
        <v>0.0</v>
      </c>
      <c r="BQ169" s="12">
        <v>0.0</v>
      </c>
      <c r="BR169" s="12">
        <v>0.0</v>
      </c>
      <c r="BS169" s="12">
        <v>0.0</v>
      </c>
      <c r="BT169" s="12">
        <v>0.0</v>
      </c>
      <c r="BU169" s="12">
        <v>0.0</v>
      </c>
      <c r="BV169" s="12">
        <v>0.0</v>
      </c>
      <c r="BW169" s="12">
        <v>0.0</v>
      </c>
      <c r="BX169" s="12">
        <v>0.0</v>
      </c>
      <c r="BY169" s="12">
        <v>0.0</v>
      </c>
      <c r="BZ169" s="12">
        <v>0.0</v>
      </c>
      <c r="CA169" s="12">
        <v>0.0</v>
      </c>
      <c r="CB169" s="12"/>
      <c r="CC169" s="12"/>
      <c r="CD169" s="12"/>
      <c r="CE169" s="18">
        <v>0.0</v>
      </c>
      <c r="CF169" s="18">
        <v>0.0</v>
      </c>
      <c r="CG169" s="13">
        <v>0.0</v>
      </c>
      <c r="CH169" s="12">
        <v>0.0</v>
      </c>
      <c r="CI169" s="12">
        <v>0.0</v>
      </c>
      <c r="CJ169" s="12">
        <v>0.0</v>
      </c>
      <c r="CK169" s="12">
        <v>0.0</v>
      </c>
      <c r="CL169" s="12">
        <v>0.0</v>
      </c>
      <c r="CM169" s="12">
        <v>0.0</v>
      </c>
      <c r="CN169" s="12">
        <v>0.0</v>
      </c>
      <c r="CO169" s="12">
        <v>0.0</v>
      </c>
      <c r="CP169" s="12">
        <v>0.0</v>
      </c>
      <c r="CQ169" s="12">
        <v>0.0</v>
      </c>
      <c r="CR169" s="12">
        <v>0.0</v>
      </c>
      <c r="CS169" s="12">
        <v>0.0</v>
      </c>
      <c r="CT169" s="12">
        <v>0.0</v>
      </c>
      <c r="CU169" s="12"/>
      <c r="CV169" s="12"/>
      <c r="CW169" s="12"/>
      <c r="CX169" s="18">
        <v>0.0</v>
      </c>
      <c r="CY169" s="18">
        <v>0.0</v>
      </c>
      <c r="CZ169" s="13">
        <v>0.0</v>
      </c>
      <c r="DA169" s="12">
        <v>1.0</v>
      </c>
      <c r="DB169" s="12">
        <v>1.0</v>
      </c>
      <c r="DC169" s="12">
        <v>1.0</v>
      </c>
      <c r="DD169" s="12">
        <v>1.0</v>
      </c>
      <c r="DE169" s="12">
        <v>1.0</v>
      </c>
      <c r="DF169" s="12">
        <v>1.0</v>
      </c>
      <c r="DG169" s="12">
        <v>1.0</v>
      </c>
      <c r="DH169" s="12">
        <v>2.0</v>
      </c>
      <c r="DI169" s="12">
        <v>1.0</v>
      </c>
      <c r="DJ169" s="12">
        <v>1.0</v>
      </c>
      <c r="DK169" s="12">
        <v>1.0</v>
      </c>
      <c r="DL169" s="12">
        <v>1.0</v>
      </c>
      <c r="DM169" s="12">
        <v>0.0</v>
      </c>
      <c r="DN169" s="12"/>
      <c r="DO169" s="12"/>
      <c r="DP169" s="12"/>
      <c r="DQ169" s="18">
        <v>1.0</v>
      </c>
      <c r="DR169" s="18">
        <v>0.408248290463863</v>
      </c>
      <c r="DS169" s="13">
        <v>13.0</v>
      </c>
      <c r="DT169" s="12">
        <v>8896.0</v>
      </c>
      <c r="DU169" s="12">
        <v>19365.0</v>
      </c>
      <c r="DV169" s="12">
        <v>17498.0</v>
      </c>
      <c r="DW169" s="12">
        <v>48554.0</v>
      </c>
      <c r="DX169" s="12">
        <v>103439.0</v>
      </c>
      <c r="DY169" s="12">
        <v>43589.0</v>
      </c>
      <c r="DZ169" s="12">
        <v>48257.0</v>
      </c>
      <c r="EA169" s="12">
        <v>68667.0</v>
      </c>
      <c r="EB169" s="12">
        <v>7594.0</v>
      </c>
      <c r="EC169" s="12">
        <v>44186.0</v>
      </c>
      <c r="ED169" s="12">
        <v>125886.0</v>
      </c>
      <c r="EE169" s="12">
        <v>55655.0</v>
      </c>
      <c r="EF169" s="12"/>
      <c r="EG169" s="12"/>
      <c r="EH169" s="12"/>
      <c r="EI169" s="12"/>
      <c r="EJ169" s="18">
        <v>49298.833333333336</v>
      </c>
      <c r="EK169" s="18">
        <v>36371.40657372925</v>
      </c>
      <c r="EL169" s="13">
        <v>591586.0</v>
      </c>
      <c r="EM169" s="12">
        <v>8896.0</v>
      </c>
      <c r="EN169" s="12">
        <v>19365.0</v>
      </c>
      <c r="EO169" s="12">
        <v>17498.0</v>
      </c>
      <c r="EP169" s="12">
        <v>48554.0</v>
      </c>
      <c r="EQ169" s="12">
        <v>103439.0</v>
      </c>
      <c r="ER169" s="12">
        <v>43589.0</v>
      </c>
      <c r="ES169" s="12">
        <v>48257.0</v>
      </c>
      <c r="ET169" s="12">
        <v>68667.0</v>
      </c>
      <c r="EU169" s="12">
        <v>7594.0</v>
      </c>
      <c r="EV169" s="12">
        <v>44186.0</v>
      </c>
      <c r="EW169" s="12">
        <v>125886.0</v>
      </c>
      <c r="EX169" s="12">
        <v>55655.0</v>
      </c>
      <c r="EY169" s="12"/>
      <c r="EZ169" s="12"/>
      <c r="FA169" s="12"/>
      <c r="FB169" s="12"/>
      <c r="FC169" s="18">
        <v>49298.833333333336</v>
      </c>
      <c r="FD169" s="18">
        <v>36371.40657372925</v>
      </c>
      <c r="FE169" s="13">
        <v>591586.0</v>
      </c>
      <c r="FF169" s="17">
        <v>624538.0</v>
      </c>
      <c r="FG169" s="17">
        <v>624538.0</v>
      </c>
      <c r="FH169" s="12">
        <v>624563.0</v>
      </c>
      <c r="FI169" s="12">
        <v>624564.0</v>
      </c>
      <c r="FJ169" s="12">
        <v>945250.0</v>
      </c>
      <c r="FK169" s="12">
        <v>945251.0</v>
      </c>
      <c r="FL169" s="12">
        <v>945303.0</v>
      </c>
      <c r="FM169" s="12">
        <v>945304.0</v>
      </c>
      <c r="FN169" s="12">
        <v>1.0</v>
      </c>
      <c r="FO169" s="12">
        <v>0.0</v>
      </c>
      <c r="FP169" s="12">
        <v>0.0</v>
      </c>
      <c r="FQ169" s="12">
        <v>0.0</v>
      </c>
      <c r="FR169" s="13">
        <v>0.25</v>
      </c>
      <c r="FS169" s="13">
        <v>0.5</v>
      </c>
      <c r="FT169" s="13">
        <v>1.0</v>
      </c>
      <c r="FU169" s="12">
        <v>0.0</v>
      </c>
      <c r="FV169" s="12">
        <v>0.0</v>
      </c>
      <c r="FW169" s="12">
        <v>0.0</v>
      </c>
      <c r="FX169" s="12">
        <v>0.0</v>
      </c>
      <c r="FY169" s="13">
        <v>0.0</v>
      </c>
      <c r="FZ169" s="13">
        <v>0.0</v>
      </c>
      <c r="GA169" s="13">
        <v>0.0</v>
      </c>
      <c r="GB169" s="12">
        <v>0.0</v>
      </c>
      <c r="GC169" s="12">
        <v>2.0</v>
      </c>
      <c r="GD169" s="12">
        <v>3.0</v>
      </c>
      <c r="GE169" s="12">
        <v>3.0</v>
      </c>
      <c r="GF169" s="13">
        <v>2.0</v>
      </c>
      <c r="GG169" s="13">
        <v>1.4142135623730951</v>
      </c>
      <c r="GH169" s="13">
        <v>8.0</v>
      </c>
      <c r="GI169" s="12">
        <v>0.0</v>
      </c>
      <c r="GJ169" s="12">
        <v>0.0</v>
      </c>
      <c r="GK169" s="12">
        <v>1.0</v>
      </c>
      <c r="GL169" s="12">
        <v>1.0</v>
      </c>
      <c r="GM169" s="13">
        <v>0.5</v>
      </c>
      <c r="GN169" s="13">
        <v>0.5773502691896257</v>
      </c>
      <c r="GO169" s="13">
        <v>2.0</v>
      </c>
      <c r="GP169" s="12">
        <v>1.0</v>
      </c>
      <c r="GQ169" s="12">
        <v>3.0</v>
      </c>
      <c r="GR169" s="12">
        <v>5.0</v>
      </c>
      <c r="GS169" s="12">
        <v>3.0</v>
      </c>
      <c r="GT169" s="13">
        <v>3.0</v>
      </c>
      <c r="GU169" s="13">
        <v>1.632993161855452</v>
      </c>
      <c r="GV169" s="13">
        <v>12.0</v>
      </c>
      <c r="GW169" s="12">
        <v>10568.0</v>
      </c>
      <c r="GX169" s="12">
        <v>48720.0</v>
      </c>
      <c r="GY169" s="12">
        <v>74781.0</v>
      </c>
      <c r="GZ169" s="12">
        <v>34456.0</v>
      </c>
      <c r="HA169" s="13">
        <v>42131.25</v>
      </c>
      <c r="HB169" s="13">
        <v>26861.16164495993</v>
      </c>
      <c r="HC169" s="13">
        <v>168525.0</v>
      </c>
      <c r="HD169" s="12">
        <v>10568.0</v>
      </c>
      <c r="HE169" s="12">
        <v>48720.0</v>
      </c>
      <c r="HF169" s="12">
        <v>74781.0</v>
      </c>
      <c r="HG169" s="12">
        <v>34456.0</v>
      </c>
      <c r="HH169" s="13">
        <v>42131.25</v>
      </c>
      <c r="HI169" s="13">
        <v>26861.16164495993</v>
      </c>
      <c r="HJ169" s="13">
        <v>168525.0</v>
      </c>
      <c r="HK169" s="12"/>
      <c r="HL169" s="12"/>
      <c r="HM169" s="12"/>
      <c r="HN169" s="12"/>
      <c r="HO169" s="12"/>
      <c r="HP169" s="12"/>
      <c r="HQ169" s="12"/>
      <c r="HR169" s="12"/>
      <c r="HS169" s="12"/>
    </row>
    <row r="170" ht="13.5" customHeight="1">
      <c r="A170" s="12">
        <v>229340.0</v>
      </c>
      <c r="B170" s="13">
        <v>0.695686901</v>
      </c>
      <c r="C170" s="13" t="s">
        <v>644</v>
      </c>
      <c r="D170" s="39" t="s">
        <v>644</v>
      </c>
      <c r="E170" s="12">
        <v>1.0</v>
      </c>
      <c r="F170" s="40">
        <v>16.0</v>
      </c>
      <c r="G170" s="12">
        <v>4197671.0</v>
      </c>
      <c r="H170" s="12">
        <v>1047727.0</v>
      </c>
      <c r="I170" s="12">
        <v>229340.0</v>
      </c>
      <c r="J170" s="14">
        <v>0.040671296296296296</v>
      </c>
      <c r="K170" s="14">
        <v>0.017024305555555556</v>
      </c>
      <c r="L170" s="12" t="s">
        <v>39</v>
      </c>
      <c r="M170" s="17">
        <v>622781.0</v>
      </c>
      <c r="N170" s="17">
        <v>622781.0</v>
      </c>
      <c r="O170" s="12">
        <v>623092.0</v>
      </c>
      <c r="P170" s="12">
        <v>623092.0</v>
      </c>
      <c r="Q170" s="17">
        <v>624294.0</v>
      </c>
      <c r="R170" s="12">
        <v>624295.0</v>
      </c>
      <c r="S170" s="17">
        <v>624311.0</v>
      </c>
      <c r="T170" s="12">
        <v>624312.0</v>
      </c>
      <c r="U170" s="12">
        <v>623136.0</v>
      </c>
      <c r="V170" s="12">
        <v>623136.0</v>
      </c>
      <c r="W170" s="12">
        <v>624301.0</v>
      </c>
      <c r="X170" s="12">
        <v>624313.0</v>
      </c>
      <c r="Y170" s="12">
        <v>624302.0</v>
      </c>
      <c r="Z170" s="12">
        <v>624314.0</v>
      </c>
      <c r="AA170" s="12">
        <v>623167.0</v>
      </c>
      <c r="AB170" s="12">
        <v>623167.0</v>
      </c>
      <c r="AC170" s="17">
        <v>1.0</v>
      </c>
      <c r="AD170" s="17">
        <v>1.0</v>
      </c>
      <c r="AE170" s="12">
        <v>1.0</v>
      </c>
      <c r="AF170" s="12">
        <v>1.0</v>
      </c>
      <c r="AG170" s="17">
        <v>0.0</v>
      </c>
      <c r="AH170" s="12">
        <v>1.0</v>
      </c>
      <c r="AI170" s="17">
        <v>1.0</v>
      </c>
      <c r="AJ170" s="12">
        <v>1.0</v>
      </c>
      <c r="AK170" s="12">
        <v>1.0</v>
      </c>
      <c r="AL170" s="12">
        <v>1.0</v>
      </c>
      <c r="AM170" s="12">
        <v>1.0</v>
      </c>
      <c r="AN170" s="12">
        <v>1.0</v>
      </c>
      <c r="AO170" s="12">
        <v>1.0</v>
      </c>
      <c r="AP170" s="12">
        <v>1.0</v>
      </c>
      <c r="AQ170" s="12">
        <v>1.0</v>
      </c>
      <c r="AR170" s="12">
        <v>1.0</v>
      </c>
      <c r="AS170" s="18">
        <v>0.9375</v>
      </c>
      <c r="AT170" s="18">
        <v>0.25</v>
      </c>
      <c r="AU170" s="13">
        <v>15.0</v>
      </c>
      <c r="AV170" s="12">
        <v>0.0</v>
      </c>
      <c r="AW170" s="12">
        <v>0.0</v>
      </c>
      <c r="AX170" s="12">
        <v>0.0</v>
      </c>
      <c r="AY170" s="12">
        <v>0.0</v>
      </c>
      <c r="AZ170" s="12">
        <v>0.0</v>
      </c>
      <c r="BA170" s="12">
        <v>0.0</v>
      </c>
      <c r="BB170" s="12">
        <v>0.0</v>
      </c>
      <c r="BC170" s="12">
        <v>0.0</v>
      </c>
      <c r="BD170" s="12">
        <v>0.0</v>
      </c>
      <c r="BE170" s="12">
        <v>0.0</v>
      </c>
      <c r="BF170" s="12">
        <v>0.0</v>
      </c>
      <c r="BG170" s="12">
        <v>0.0</v>
      </c>
      <c r="BH170" s="12">
        <v>0.0</v>
      </c>
      <c r="BI170" s="12">
        <v>0.0</v>
      </c>
      <c r="BJ170" s="12">
        <v>0.0</v>
      </c>
      <c r="BK170" s="12">
        <v>0.0</v>
      </c>
      <c r="BL170" s="18">
        <v>0.0</v>
      </c>
      <c r="BM170" s="18">
        <v>0.0</v>
      </c>
      <c r="BN170" s="13">
        <v>0.0</v>
      </c>
      <c r="BO170" s="12">
        <v>0.0</v>
      </c>
      <c r="BP170" s="12">
        <v>0.0</v>
      </c>
      <c r="BQ170" s="12">
        <v>0.0</v>
      </c>
      <c r="BR170" s="12">
        <v>0.0</v>
      </c>
      <c r="BS170" s="12">
        <v>2.0</v>
      </c>
      <c r="BT170" s="12">
        <v>0.0</v>
      </c>
      <c r="BU170" s="12">
        <v>0.0</v>
      </c>
      <c r="BV170" s="12">
        <v>0.0</v>
      </c>
      <c r="BW170" s="12">
        <v>0.0</v>
      </c>
      <c r="BX170" s="12">
        <v>0.0</v>
      </c>
      <c r="BY170" s="12">
        <v>0.0</v>
      </c>
      <c r="BZ170" s="12">
        <v>0.0</v>
      </c>
      <c r="CA170" s="12">
        <v>0.0</v>
      </c>
      <c r="CB170" s="12">
        <v>0.0</v>
      </c>
      <c r="CC170" s="12">
        <v>0.0</v>
      </c>
      <c r="CD170" s="12">
        <v>0.0</v>
      </c>
      <c r="CE170" s="18">
        <v>0.125</v>
      </c>
      <c r="CF170" s="18">
        <v>0.5</v>
      </c>
      <c r="CG170" s="13">
        <v>2.0</v>
      </c>
      <c r="CH170" s="12">
        <v>0.0</v>
      </c>
      <c r="CI170" s="12">
        <v>0.0</v>
      </c>
      <c r="CJ170" s="12">
        <v>0.0</v>
      </c>
      <c r="CK170" s="12">
        <v>0.0</v>
      </c>
      <c r="CL170" s="12">
        <v>0.0</v>
      </c>
      <c r="CM170" s="12">
        <v>0.0</v>
      </c>
      <c r="CN170" s="12">
        <v>0.0</v>
      </c>
      <c r="CO170" s="12">
        <v>0.0</v>
      </c>
      <c r="CP170" s="12">
        <v>0.0</v>
      </c>
      <c r="CQ170" s="12">
        <v>0.0</v>
      </c>
      <c r="CR170" s="12">
        <v>0.0</v>
      </c>
      <c r="CS170" s="12">
        <v>0.0</v>
      </c>
      <c r="CT170" s="12">
        <v>0.0</v>
      </c>
      <c r="CU170" s="12">
        <v>0.0</v>
      </c>
      <c r="CV170" s="12">
        <v>0.0</v>
      </c>
      <c r="CW170" s="12">
        <v>0.0</v>
      </c>
      <c r="CX170" s="18">
        <v>0.0</v>
      </c>
      <c r="CY170" s="18">
        <v>0.0</v>
      </c>
      <c r="CZ170" s="13">
        <v>0.0</v>
      </c>
      <c r="DA170" s="12">
        <v>1.0</v>
      </c>
      <c r="DB170" s="12">
        <v>1.0</v>
      </c>
      <c r="DC170" s="12">
        <v>1.0</v>
      </c>
      <c r="DD170" s="12">
        <v>1.0</v>
      </c>
      <c r="DE170" s="12">
        <v>3.0</v>
      </c>
      <c r="DF170" s="12">
        <v>1.0</v>
      </c>
      <c r="DG170" s="12">
        <v>1.0</v>
      </c>
      <c r="DH170" s="12">
        <v>1.0</v>
      </c>
      <c r="DI170" s="12">
        <v>1.0</v>
      </c>
      <c r="DJ170" s="12">
        <v>1.0</v>
      </c>
      <c r="DK170" s="12">
        <v>1.0</v>
      </c>
      <c r="DL170" s="12">
        <v>1.0</v>
      </c>
      <c r="DM170" s="12">
        <v>1.0</v>
      </c>
      <c r="DN170" s="12">
        <v>1.0</v>
      </c>
      <c r="DO170" s="12">
        <v>1.0</v>
      </c>
      <c r="DP170" s="12">
        <v>1.0</v>
      </c>
      <c r="DQ170" s="18">
        <v>1.125</v>
      </c>
      <c r="DR170" s="18">
        <v>0.5</v>
      </c>
      <c r="DS170" s="13">
        <v>18.0</v>
      </c>
      <c r="DT170" s="12">
        <v>60523.0</v>
      </c>
      <c r="DU170" s="12">
        <v>5747.0</v>
      </c>
      <c r="DV170" s="12">
        <v>35132.0</v>
      </c>
      <c r="DW170" s="12">
        <v>140724.0</v>
      </c>
      <c r="DX170" s="12">
        <v>28167.0</v>
      </c>
      <c r="DY170" s="12">
        <v>122774.0</v>
      </c>
      <c r="DZ170" s="12">
        <v>75726.0</v>
      </c>
      <c r="EA170" s="12">
        <v>101638.0</v>
      </c>
      <c r="EB170" s="12">
        <v>32790.0</v>
      </c>
      <c r="EC170" s="12">
        <v>129700.0</v>
      </c>
      <c r="ED170" s="12">
        <v>178301.0</v>
      </c>
      <c r="EE170" s="12">
        <v>99356.0</v>
      </c>
      <c r="EF170" s="12">
        <v>88464.0</v>
      </c>
      <c r="EG170" s="12">
        <v>40248.0</v>
      </c>
      <c r="EH170" s="12">
        <v>7422.0</v>
      </c>
      <c r="EI170" s="12">
        <v>19332.0</v>
      </c>
      <c r="EJ170" s="18">
        <v>72877.75</v>
      </c>
      <c r="EK170" s="18">
        <v>52358.49096819604</v>
      </c>
      <c r="EL170" s="13">
        <v>1166044.0</v>
      </c>
      <c r="EM170" s="12">
        <v>60523.0</v>
      </c>
      <c r="EN170" s="12">
        <v>5747.0</v>
      </c>
      <c r="EO170" s="12">
        <v>35132.0</v>
      </c>
      <c r="EP170" s="12">
        <v>140724.0</v>
      </c>
      <c r="EQ170" s="12">
        <v>28167.0</v>
      </c>
      <c r="ER170" s="12">
        <v>122774.0</v>
      </c>
      <c r="ES170" s="12">
        <v>75726.0</v>
      </c>
      <c r="ET170" s="12">
        <v>101638.0</v>
      </c>
      <c r="EU170" s="12">
        <v>32790.0</v>
      </c>
      <c r="EV170" s="12">
        <v>129700.0</v>
      </c>
      <c r="EW170" s="12">
        <v>178301.0</v>
      </c>
      <c r="EX170" s="12">
        <v>99356.0</v>
      </c>
      <c r="EY170" s="12">
        <v>88464.0</v>
      </c>
      <c r="EZ170" s="12">
        <v>40248.0</v>
      </c>
      <c r="FA170" s="12">
        <v>7422.0</v>
      </c>
      <c r="FB170" s="12">
        <v>19332.0</v>
      </c>
      <c r="FC170" s="18">
        <v>72877.75</v>
      </c>
      <c r="FD170" s="18">
        <v>52358.49096819604</v>
      </c>
      <c r="FE170" s="13">
        <v>1166044.0</v>
      </c>
      <c r="FF170" s="17"/>
      <c r="FG170" s="17"/>
      <c r="FH170" s="12"/>
      <c r="FI170" s="12"/>
      <c r="FJ170" s="12"/>
      <c r="FK170" s="12"/>
      <c r="FL170" s="12"/>
      <c r="FM170" s="12"/>
      <c r="FN170" s="12"/>
      <c r="FO170" s="12"/>
      <c r="FP170" s="12"/>
      <c r="FQ170" s="12"/>
      <c r="FR170" s="13" t="e">
        <v>#DIV/0!</v>
      </c>
      <c r="FS170" s="13" t="e">
        <v>#DIV/0!</v>
      </c>
      <c r="FT170" s="13">
        <v>0.0</v>
      </c>
      <c r="FU170" s="12"/>
      <c r="FV170" s="12"/>
      <c r="FW170" s="12"/>
      <c r="FX170" s="12"/>
      <c r="FY170" s="13" t="e">
        <v>#DIV/0!</v>
      </c>
      <c r="FZ170" s="13" t="e">
        <v>#DIV/0!</v>
      </c>
      <c r="GA170" s="13">
        <v>0.0</v>
      </c>
      <c r="GB170" s="12"/>
      <c r="GC170" s="12"/>
      <c r="GD170" s="12"/>
      <c r="GE170" s="12"/>
      <c r="GF170" s="13" t="e">
        <v>#DIV/0!</v>
      </c>
      <c r="GG170" s="13" t="e">
        <v>#DIV/0!</v>
      </c>
      <c r="GH170" s="13">
        <v>0.0</v>
      </c>
      <c r="GI170" s="12"/>
      <c r="GJ170" s="12"/>
      <c r="GK170" s="12"/>
      <c r="GL170" s="12"/>
      <c r="GM170" s="13" t="e">
        <v>#DIV/0!</v>
      </c>
      <c r="GN170" s="13" t="e">
        <v>#DIV/0!</v>
      </c>
      <c r="GO170" s="13">
        <v>0.0</v>
      </c>
      <c r="GP170" s="12"/>
      <c r="GQ170" s="12"/>
      <c r="GR170" s="12"/>
      <c r="GS170" s="12"/>
      <c r="GT170" s="13" t="e">
        <v>#DIV/0!</v>
      </c>
      <c r="GU170" s="13" t="e">
        <v>#DIV/0!</v>
      </c>
      <c r="GV170" s="13">
        <v>0.0</v>
      </c>
      <c r="GW170" s="12"/>
      <c r="GX170" s="12"/>
      <c r="GY170" s="12"/>
      <c r="GZ170" s="12"/>
      <c r="HA170" s="13" t="e">
        <v>#DIV/0!</v>
      </c>
      <c r="HB170" s="13" t="e">
        <v>#DIV/0!</v>
      </c>
      <c r="HC170" s="13">
        <v>0.0</v>
      </c>
      <c r="HD170" s="12"/>
      <c r="HE170" s="12"/>
      <c r="HF170" s="12"/>
      <c r="HG170" s="12"/>
      <c r="HH170" s="13" t="e">
        <v>#DIV/0!</v>
      </c>
      <c r="HI170" s="13" t="e">
        <v>#DIV/0!</v>
      </c>
      <c r="HJ170" s="13">
        <v>0.0</v>
      </c>
      <c r="HK170" s="12"/>
      <c r="HL170" s="12"/>
      <c r="HM170" s="12"/>
      <c r="HN170" s="12"/>
      <c r="HO170" s="12"/>
      <c r="HP170" s="12"/>
      <c r="HQ170" s="12"/>
      <c r="HR170" s="12"/>
      <c r="HS170" s="12"/>
    </row>
    <row r="171" ht="13.5" customHeight="1">
      <c r="A171" s="12">
        <v>229341.0</v>
      </c>
      <c r="B171" s="13">
        <v>0.676731794</v>
      </c>
      <c r="C171" s="13" t="s">
        <v>644</v>
      </c>
      <c r="D171" s="39" t="s">
        <v>644</v>
      </c>
      <c r="E171" s="12">
        <v>1.0</v>
      </c>
      <c r="F171" s="40">
        <v>16.0</v>
      </c>
      <c r="G171" s="12">
        <v>4193604.0</v>
      </c>
      <c r="H171" s="12">
        <v>1047726.0</v>
      </c>
      <c r="I171" s="12">
        <v>229341.0</v>
      </c>
      <c r="J171" s="14">
        <v>0.020208333333333335</v>
      </c>
      <c r="K171" s="14">
        <v>0.019050925925925926</v>
      </c>
      <c r="L171" s="12" t="s">
        <v>39</v>
      </c>
      <c r="M171" s="17">
        <v>622781.0</v>
      </c>
      <c r="N171" s="17">
        <v>622781.0</v>
      </c>
      <c r="O171" s="12">
        <v>623092.0</v>
      </c>
      <c r="P171" s="12">
        <v>623092.0</v>
      </c>
      <c r="Q171" s="17">
        <v>624294.0</v>
      </c>
      <c r="R171" s="12">
        <v>624295.0</v>
      </c>
      <c r="S171" s="17">
        <v>624311.0</v>
      </c>
      <c r="T171" s="12">
        <v>624312.0</v>
      </c>
      <c r="U171" s="12">
        <v>623136.0</v>
      </c>
      <c r="V171" s="12">
        <v>623136.0</v>
      </c>
      <c r="W171" s="12">
        <v>624301.0</v>
      </c>
      <c r="X171" s="12">
        <v>624313.0</v>
      </c>
      <c r="Y171" s="12">
        <v>624302.0</v>
      </c>
      <c r="Z171" s="12">
        <v>624314.0</v>
      </c>
      <c r="AA171" s="12">
        <v>623167.0</v>
      </c>
      <c r="AB171" s="12">
        <v>623167.0</v>
      </c>
      <c r="AC171" s="17">
        <v>1.0</v>
      </c>
      <c r="AD171" s="17">
        <v>1.0</v>
      </c>
      <c r="AE171" s="12">
        <v>1.0</v>
      </c>
      <c r="AF171" s="12">
        <v>0.0</v>
      </c>
      <c r="AG171" s="17">
        <v>0.0</v>
      </c>
      <c r="AH171" s="12">
        <v>1.0</v>
      </c>
      <c r="AI171" s="17">
        <v>0.0</v>
      </c>
      <c r="AJ171" s="12">
        <v>0.0</v>
      </c>
      <c r="AK171" s="12">
        <v>1.0</v>
      </c>
      <c r="AL171" s="12">
        <v>0.0</v>
      </c>
      <c r="AM171" s="12">
        <v>0.0</v>
      </c>
      <c r="AN171" s="12">
        <v>0.0</v>
      </c>
      <c r="AO171" s="12">
        <v>0.0</v>
      </c>
      <c r="AP171" s="12">
        <v>0.0</v>
      </c>
      <c r="AQ171" s="12">
        <v>1.0</v>
      </c>
      <c r="AR171" s="12">
        <v>1.0</v>
      </c>
      <c r="AS171" s="18">
        <v>0.4375</v>
      </c>
      <c r="AT171" s="18">
        <v>0.51234753829798</v>
      </c>
      <c r="AU171" s="13">
        <v>7.0</v>
      </c>
      <c r="AV171" s="12">
        <v>0.0</v>
      </c>
      <c r="AW171" s="12">
        <v>0.0</v>
      </c>
      <c r="AX171" s="12">
        <v>0.0</v>
      </c>
      <c r="AY171" s="12">
        <v>0.0</v>
      </c>
      <c r="AZ171" s="12">
        <v>0.0</v>
      </c>
      <c r="BA171" s="12">
        <v>0.0</v>
      </c>
      <c r="BB171" s="12">
        <v>0.0</v>
      </c>
      <c r="BC171" s="12">
        <v>0.0</v>
      </c>
      <c r="BD171" s="12">
        <v>0.0</v>
      </c>
      <c r="BE171" s="12">
        <v>0.0</v>
      </c>
      <c r="BF171" s="12">
        <v>0.0</v>
      </c>
      <c r="BG171" s="12">
        <v>0.0</v>
      </c>
      <c r="BH171" s="12">
        <v>0.0</v>
      </c>
      <c r="BI171" s="12">
        <v>0.0</v>
      </c>
      <c r="BJ171" s="12">
        <v>0.0</v>
      </c>
      <c r="BK171" s="12">
        <v>0.0</v>
      </c>
      <c r="BL171" s="18">
        <v>0.0</v>
      </c>
      <c r="BM171" s="18">
        <v>0.0</v>
      </c>
      <c r="BN171" s="13">
        <v>0.0</v>
      </c>
      <c r="BO171" s="12">
        <v>0.0</v>
      </c>
      <c r="BP171" s="12">
        <v>0.0</v>
      </c>
      <c r="BQ171" s="12">
        <v>0.0</v>
      </c>
      <c r="BR171" s="12">
        <v>0.0</v>
      </c>
      <c r="BS171" s="12">
        <v>2.0</v>
      </c>
      <c r="BT171" s="12">
        <v>0.0</v>
      </c>
      <c r="BU171" s="12">
        <v>0.0</v>
      </c>
      <c r="BV171" s="12">
        <v>0.0</v>
      </c>
      <c r="BW171" s="12">
        <v>0.0</v>
      </c>
      <c r="BX171" s="12">
        <v>0.0</v>
      </c>
      <c r="BY171" s="12">
        <v>2.0</v>
      </c>
      <c r="BZ171" s="12">
        <v>0.0</v>
      </c>
      <c r="CA171" s="12">
        <v>2.0</v>
      </c>
      <c r="CB171" s="12">
        <v>3.0</v>
      </c>
      <c r="CC171" s="12">
        <v>0.0</v>
      </c>
      <c r="CD171" s="12">
        <v>0.0</v>
      </c>
      <c r="CE171" s="18">
        <v>0.5625</v>
      </c>
      <c r="CF171" s="18">
        <v>1.0307764064044151</v>
      </c>
      <c r="CG171" s="13">
        <v>9.0</v>
      </c>
      <c r="CH171" s="12">
        <v>0.0</v>
      </c>
      <c r="CI171" s="12">
        <v>0.0</v>
      </c>
      <c r="CJ171" s="12">
        <v>0.0</v>
      </c>
      <c r="CK171" s="12">
        <v>0.0</v>
      </c>
      <c r="CL171" s="12">
        <v>0.0</v>
      </c>
      <c r="CM171" s="12">
        <v>0.0</v>
      </c>
      <c r="CN171" s="12">
        <v>0.0</v>
      </c>
      <c r="CO171" s="12">
        <v>0.0</v>
      </c>
      <c r="CP171" s="12">
        <v>0.0</v>
      </c>
      <c r="CQ171" s="12">
        <v>0.0</v>
      </c>
      <c r="CR171" s="12">
        <v>0.0</v>
      </c>
      <c r="CS171" s="12">
        <v>0.0</v>
      </c>
      <c r="CT171" s="12">
        <v>0.0</v>
      </c>
      <c r="CU171" s="12">
        <v>1.0</v>
      </c>
      <c r="CV171" s="12">
        <v>0.0</v>
      </c>
      <c r="CW171" s="12">
        <v>0.0</v>
      </c>
      <c r="CX171" s="18">
        <v>0.0625</v>
      </c>
      <c r="CY171" s="18">
        <v>0.25</v>
      </c>
      <c r="CZ171" s="13">
        <v>1.0</v>
      </c>
      <c r="DA171" s="12">
        <v>1.0</v>
      </c>
      <c r="DB171" s="12">
        <v>1.0</v>
      </c>
      <c r="DC171" s="12">
        <v>1.0</v>
      </c>
      <c r="DD171" s="12">
        <v>2.0</v>
      </c>
      <c r="DE171" s="12">
        <v>4.0</v>
      </c>
      <c r="DF171" s="12">
        <v>1.0</v>
      </c>
      <c r="DG171" s="12">
        <v>2.0</v>
      </c>
      <c r="DH171" s="12">
        <v>2.0</v>
      </c>
      <c r="DI171" s="12">
        <v>1.0</v>
      </c>
      <c r="DJ171" s="12">
        <v>2.0</v>
      </c>
      <c r="DK171" s="12">
        <v>2.0</v>
      </c>
      <c r="DL171" s="12">
        <v>2.0</v>
      </c>
      <c r="DM171" s="12">
        <v>4.0</v>
      </c>
      <c r="DN171" s="12">
        <v>4.0</v>
      </c>
      <c r="DO171" s="12">
        <v>1.0</v>
      </c>
      <c r="DP171" s="12">
        <v>1.0</v>
      </c>
      <c r="DQ171" s="18">
        <v>1.9375</v>
      </c>
      <c r="DR171" s="18">
        <v>1.1236102527122116</v>
      </c>
      <c r="DS171" s="13">
        <v>31.0</v>
      </c>
      <c r="DT171" s="12">
        <v>396270.0</v>
      </c>
      <c r="DU171" s="12">
        <v>969447.0</v>
      </c>
      <c r="DV171" s="12">
        <v>6482.0</v>
      </c>
      <c r="DW171" s="12">
        <v>15300.0</v>
      </c>
      <c r="DX171" s="12">
        <v>822202.0</v>
      </c>
      <c r="DY171" s="12">
        <v>14408.0</v>
      </c>
      <c r="DZ171" s="12">
        <v>22004.0</v>
      </c>
      <c r="EA171" s="12">
        <v>23377.0</v>
      </c>
      <c r="EB171" s="12">
        <v>5484.0</v>
      </c>
      <c r="EC171" s="12">
        <v>68250.0</v>
      </c>
      <c r="ED171" s="12">
        <v>305482.0</v>
      </c>
      <c r="EE171" s="12">
        <v>23467.0</v>
      </c>
      <c r="EF171" s="12">
        <v>81820.0</v>
      </c>
      <c r="EG171" s="12">
        <v>17268.0</v>
      </c>
      <c r="EH171" s="12">
        <v>4093.0</v>
      </c>
      <c r="EI171" s="12">
        <v>17691.0</v>
      </c>
      <c r="EJ171" s="18">
        <v>174565.3125</v>
      </c>
      <c r="EK171" s="18">
        <v>304707.4685352535</v>
      </c>
      <c r="EL171" s="13">
        <v>2793045.0</v>
      </c>
      <c r="EM171" s="12">
        <v>396270.0</v>
      </c>
      <c r="EN171" s="12">
        <v>969447.0</v>
      </c>
      <c r="EO171" s="12">
        <v>6482.0</v>
      </c>
      <c r="EP171" s="12">
        <v>15300.0</v>
      </c>
      <c r="EQ171" s="12">
        <v>822202.0</v>
      </c>
      <c r="ER171" s="12">
        <v>14408.0</v>
      </c>
      <c r="ES171" s="12">
        <v>22004.0</v>
      </c>
      <c r="ET171" s="12">
        <v>23377.0</v>
      </c>
      <c r="EU171" s="12">
        <v>5484.0</v>
      </c>
      <c r="EV171" s="12">
        <v>68250.0</v>
      </c>
      <c r="EW171" s="12">
        <v>305482.0</v>
      </c>
      <c r="EX171" s="12">
        <v>23467.0</v>
      </c>
      <c r="EY171" s="12">
        <v>81820.0</v>
      </c>
      <c r="EZ171" s="12">
        <v>17268.0</v>
      </c>
      <c r="FA171" s="12">
        <v>4093.0</v>
      </c>
      <c r="FB171" s="12">
        <v>17691.0</v>
      </c>
      <c r="FC171" s="18">
        <v>174565.3125</v>
      </c>
      <c r="FD171" s="18">
        <v>304707.4685352535</v>
      </c>
      <c r="FE171" s="13">
        <v>2793045.0</v>
      </c>
      <c r="FF171" s="17"/>
      <c r="FG171" s="17"/>
      <c r="FH171" s="12"/>
      <c r="FI171" s="12"/>
      <c r="FJ171" s="12"/>
      <c r="FK171" s="12"/>
      <c r="FL171" s="12"/>
      <c r="FM171" s="12"/>
      <c r="FN171" s="12"/>
      <c r="FO171" s="12"/>
      <c r="FP171" s="12"/>
      <c r="FQ171" s="12"/>
      <c r="FR171" s="13" t="e">
        <v>#DIV/0!</v>
      </c>
      <c r="FS171" s="13" t="e">
        <v>#DIV/0!</v>
      </c>
      <c r="FT171" s="13">
        <v>0.0</v>
      </c>
      <c r="FU171" s="12"/>
      <c r="FV171" s="12"/>
      <c r="FW171" s="12"/>
      <c r="FX171" s="12"/>
      <c r="FY171" s="13" t="e">
        <v>#DIV/0!</v>
      </c>
      <c r="FZ171" s="13" t="e">
        <v>#DIV/0!</v>
      </c>
      <c r="GA171" s="13">
        <v>0.0</v>
      </c>
      <c r="GB171" s="12"/>
      <c r="GC171" s="12"/>
      <c r="GD171" s="12"/>
      <c r="GE171" s="12"/>
      <c r="GF171" s="13" t="e">
        <v>#DIV/0!</v>
      </c>
      <c r="GG171" s="13" t="e">
        <v>#DIV/0!</v>
      </c>
      <c r="GH171" s="13">
        <v>0.0</v>
      </c>
      <c r="GI171" s="12"/>
      <c r="GJ171" s="12"/>
      <c r="GK171" s="12"/>
      <c r="GL171" s="12"/>
      <c r="GM171" s="13" t="e">
        <v>#DIV/0!</v>
      </c>
      <c r="GN171" s="13" t="e">
        <v>#DIV/0!</v>
      </c>
      <c r="GO171" s="13">
        <v>0.0</v>
      </c>
      <c r="GP171" s="12"/>
      <c r="GQ171" s="12"/>
      <c r="GR171" s="12"/>
      <c r="GS171" s="12"/>
      <c r="GT171" s="13" t="e">
        <v>#DIV/0!</v>
      </c>
      <c r="GU171" s="13" t="e">
        <v>#DIV/0!</v>
      </c>
      <c r="GV171" s="13">
        <v>0.0</v>
      </c>
      <c r="GW171" s="12"/>
      <c r="GX171" s="12"/>
      <c r="GY171" s="12"/>
      <c r="GZ171" s="12"/>
      <c r="HA171" s="13" t="e">
        <v>#DIV/0!</v>
      </c>
      <c r="HB171" s="13" t="e">
        <v>#DIV/0!</v>
      </c>
      <c r="HC171" s="13">
        <v>0.0</v>
      </c>
      <c r="HD171" s="12"/>
      <c r="HE171" s="12"/>
      <c r="HF171" s="12"/>
      <c r="HG171" s="12"/>
      <c r="HH171" s="13" t="e">
        <v>#DIV/0!</v>
      </c>
      <c r="HI171" s="13" t="e">
        <v>#DIV/0!</v>
      </c>
      <c r="HJ171" s="13">
        <v>0.0</v>
      </c>
      <c r="HK171" s="12"/>
      <c r="HL171" s="12"/>
      <c r="HM171" s="12"/>
      <c r="HN171" s="12"/>
      <c r="HO171" s="12"/>
      <c r="HP171" s="12"/>
      <c r="HQ171" s="12"/>
      <c r="HR171" s="12"/>
      <c r="HS171" s="12"/>
    </row>
    <row r="172" ht="13.5" customHeight="1">
      <c r="A172" s="12">
        <v>229345.0</v>
      </c>
      <c r="B172" s="13">
        <v>0.682041217</v>
      </c>
      <c r="C172" s="13" t="s">
        <v>644</v>
      </c>
      <c r="D172" s="39" t="s">
        <v>644</v>
      </c>
      <c r="E172" s="12">
        <v>1.0</v>
      </c>
      <c r="F172" s="40">
        <v>16.0</v>
      </c>
      <c r="G172" s="12">
        <v>4186531.0</v>
      </c>
      <c r="H172" s="12">
        <v>1045931.0</v>
      </c>
      <c r="I172" s="12">
        <v>229345.0</v>
      </c>
      <c r="J172" s="14">
        <v>0.0182349537037037</v>
      </c>
      <c r="K172" s="14">
        <v>0.03877199074074074</v>
      </c>
      <c r="L172" s="12" t="s">
        <v>39</v>
      </c>
      <c r="M172" s="17">
        <v>622781.0</v>
      </c>
      <c r="N172" s="17">
        <v>622781.0</v>
      </c>
      <c r="O172" s="12">
        <v>623092.0</v>
      </c>
      <c r="P172" s="12">
        <v>623092.0</v>
      </c>
      <c r="Q172" s="17">
        <v>624294.0</v>
      </c>
      <c r="R172" s="12">
        <v>624295.0</v>
      </c>
      <c r="S172" s="17">
        <v>624311.0</v>
      </c>
      <c r="T172" s="12">
        <v>624312.0</v>
      </c>
      <c r="U172" s="12">
        <v>623136.0</v>
      </c>
      <c r="V172" s="12">
        <v>623136.0</v>
      </c>
      <c r="W172" s="12">
        <v>624301.0</v>
      </c>
      <c r="X172" s="12">
        <v>624313.0</v>
      </c>
      <c r="Y172" s="12">
        <v>624302.0</v>
      </c>
      <c r="Z172" s="12">
        <v>624314.0</v>
      </c>
      <c r="AA172" s="12">
        <v>623167.0</v>
      </c>
      <c r="AB172" s="12">
        <v>623167.0</v>
      </c>
      <c r="AC172" s="17">
        <v>1.0</v>
      </c>
      <c r="AD172" s="17">
        <v>1.0</v>
      </c>
      <c r="AE172" s="12">
        <v>1.0</v>
      </c>
      <c r="AF172" s="12">
        <v>0.0</v>
      </c>
      <c r="AG172" s="17">
        <v>1.0</v>
      </c>
      <c r="AH172" s="12">
        <v>1.0</v>
      </c>
      <c r="AI172" s="17">
        <v>0.0</v>
      </c>
      <c r="AJ172" s="12">
        <v>0.0</v>
      </c>
      <c r="AK172" s="12">
        <v>1.0</v>
      </c>
      <c r="AL172" s="12">
        <v>1.0</v>
      </c>
      <c r="AM172" s="12">
        <v>1.0</v>
      </c>
      <c r="AN172" s="12">
        <v>1.0</v>
      </c>
      <c r="AO172" s="12">
        <v>0.0</v>
      </c>
      <c r="AP172" s="12">
        <v>1.0</v>
      </c>
      <c r="AQ172" s="12">
        <v>1.0</v>
      </c>
      <c r="AR172" s="12">
        <v>1.0</v>
      </c>
      <c r="AS172" s="18">
        <v>0.75</v>
      </c>
      <c r="AT172" s="18">
        <v>0.4472135954999579</v>
      </c>
      <c r="AU172" s="13">
        <v>12.0</v>
      </c>
      <c r="AV172" s="12">
        <v>0.0</v>
      </c>
      <c r="AW172" s="12">
        <v>0.0</v>
      </c>
      <c r="AX172" s="12">
        <v>0.0</v>
      </c>
      <c r="AY172" s="12">
        <v>0.0</v>
      </c>
      <c r="AZ172" s="12">
        <v>0.0</v>
      </c>
      <c r="BA172" s="12">
        <v>0.0</v>
      </c>
      <c r="BB172" s="12">
        <v>0.0</v>
      </c>
      <c r="BC172" s="12">
        <v>0.0</v>
      </c>
      <c r="BD172" s="12">
        <v>0.0</v>
      </c>
      <c r="BE172" s="12">
        <v>0.0</v>
      </c>
      <c r="BF172" s="12">
        <v>0.0</v>
      </c>
      <c r="BG172" s="12">
        <v>0.0</v>
      </c>
      <c r="BH172" s="12">
        <v>0.0</v>
      </c>
      <c r="BI172" s="12">
        <v>0.0</v>
      </c>
      <c r="BJ172" s="12">
        <v>0.0</v>
      </c>
      <c r="BK172" s="12">
        <v>0.0</v>
      </c>
      <c r="BL172" s="18">
        <v>0.0</v>
      </c>
      <c r="BM172" s="18">
        <v>0.0</v>
      </c>
      <c r="BN172" s="13">
        <v>0.0</v>
      </c>
      <c r="BO172" s="12">
        <v>0.0</v>
      </c>
      <c r="BP172" s="12">
        <v>0.0</v>
      </c>
      <c r="BQ172" s="12">
        <v>0.0</v>
      </c>
      <c r="BR172" s="12">
        <v>2.0</v>
      </c>
      <c r="BS172" s="12">
        <v>0.0</v>
      </c>
      <c r="BT172" s="12">
        <v>0.0</v>
      </c>
      <c r="BU172" s="12">
        <v>0.0</v>
      </c>
      <c r="BV172" s="12">
        <v>0.0</v>
      </c>
      <c r="BW172" s="12">
        <v>0.0</v>
      </c>
      <c r="BX172" s="12">
        <v>0.0</v>
      </c>
      <c r="BY172" s="12">
        <v>0.0</v>
      </c>
      <c r="BZ172" s="12">
        <v>0.0</v>
      </c>
      <c r="CA172" s="12">
        <v>3.0</v>
      </c>
      <c r="CB172" s="12">
        <v>0.0</v>
      </c>
      <c r="CC172" s="12">
        <v>0.0</v>
      </c>
      <c r="CD172" s="12">
        <v>0.0</v>
      </c>
      <c r="CE172" s="18">
        <v>0.3125</v>
      </c>
      <c r="CF172" s="18">
        <v>0.873212459828649</v>
      </c>
      <c r="CG172" s="13">
        <v>5.0</v>
      </c>
      <c r="CH172" s="12">
        <v>0.0</v>
      </c>
      <c r="CI172" s="12">
        <v>0.0</v>
      </c>
      <c r="CJ172" s="12">
        <v>0.0</v>
      </c>
      <c r="CK172" s="12">
        <v>0.0</v>
      </c>
      <c r="CL172" s="12">
        <v>0.0</v>
      </c>
      <c r="CM172" s="12">
        <v>0.0</v>
      </c>
      <c r="CN172" s="12">
        <v>0.0</v>
      </c>
      <c r="CO172" s="12">
        <v>0.0</v>
      </c>
      <c r="CP172" s="12">
        <v>0.0</v>
      </c>
      <c r="CQ172" s="12">
        <v>0.0</v>
      </c>
      <c r="CR172" s="12">
        <v>0.0</v>
      </c>
      <c r="CS172" s="12">
        <v>0.0</v>
      </c>
      <c r="CT172" s="12">
        <v>1.0</v>
      </c>
      <c r="CU172" s="12">
        <v>0.0</v>
      </c>
      <c r="CV172" s="12">
        <v>0.0</v>
      </c>
      <c r="CW172" s="12">
        <v>0.0</v>
      </c>
      <c r="CX172" s="18">
        <v>0.0625</v>
      </c>
      <c r="CY172" s="18">
        <v>0.25</v>
      </c>
      <c r="CZ172" s="13">
        <v>1.0</v>
      </c>
      <c r="DA172" s="12">
        <v>1.0</v>
      </c>
      <c r="DB172" s="12">
        <v>1.0</v>
      </c>
      <c r="DC172" s="12">
        <v>1.0</v>
      </c>
      <c r="DD172" s="12">
        <v>5.0</v>
      </c>
      <c r="DE172" s="12">
        <v>1.0</v>
      </c>
      <c r="DF172" s="12">
        <v>1.0</v>
      </c>
      <c r="DG172" s="12">
        <v>2.0</v>
      </c>
      <c r="DH172" s="12">
        <v>2.0</v>
      </c>
      <c r="DI172" s="12">
        <v>1.0</v>
      </c>
      <c r="DJ172" s="12">
        <v>1.0</v>
      </c>
      <c r="DK172" s="12">
        <v>1.0</v>
      </c>
      <c r="DL172" s="12">
        <v>1.0</v>
      </c>
      <c r="DM172" s="12">
        <v>2.0</v>
      </c>
      <c r="DN172" s="12">
        <v>1.0</v>
      </c>
      <c r="DO172" s="12">
        <v>1.0</v>
      </c>
      <c r="DP172" s="12">
        <v>1.0</v>
      </c>
      <c r="DQ172" s="18">
        <v>1.4375</v>
      </c>
      <c r="DR172" s="18">
        <v>1.0307764064044151</v>
      </c>
      <c r="DS172" s="13">
        <v>23.0</v>
      </c>
      <c r="DT172" s="12">
        <v>9755.0</v>
      </c>
      <c r="DU172" s="12">
        <v>18850.0</v>
      </c>
      <c r="DV172" s="12">
        <v>15246.0</v>
      </c>
      <c r="DW172" s="12">
        <v>61706.0</v>
      </c>
      <c r="DX172" s="12">
        <v>41882.0</v>
      </c>
      <c r="DY172" s="12">
        <v>22072.0</v>
      </c>
      <c r="DZ172" s="12">
        <v>21898.0</v>
      </c>
      <c r="EA172" s="12">
        <v>47388.0</v>
      </c>
      <c r="EB172" s="12">
        <v>5818.0</v>
      </c>
      <c r="EC172" s="12">
        <v>40066.0</v>
      </c>
      <c r="ED172" s="12">
        <v>64578.0</v>
      </c>
      <c r="EE172" s="12">
        <v>29157.0</v>
      </c>
      <c r="EF172" s="12">
        <v>76804.0</v>
      </c>
      <c r="EG172" s="12">
        <v>1.1954786E7</v>
      </c>
      <c r="EH172" s="12">
        <v>5835.0</v>
      </c>
      <c r="EI172" s="12">
        <v>18662.0</v>
      </c>
      <c r="EJ172" s="18">
        <v>777156.4375</v>
      </c>
      <c r="EK172" s="18">
        <v>2980780.121376102</v>
      </c>
      <c r="EL172" s="13">
        <v>1.2434503E7</v>
      </c>
      <c r="EM172" s="12">
        <v>9755.0</v>
      </c>
      <c r="EN172" s="12">
        <v>18850.0</v>
      </c>
      <c r="EO172" s="12">
        <v>15246.0</v>
      </c>
      <c r="EP172" s="12">
        <v>61706.0</v>
      </c>
      <c r="EQ172" s="12">
        <v>41882.0</v>
      </c>
      <c r="ER172" s="12">
        <v>22072.0</v>
      </c>
      <c r="ES172" s="12">
        <v>21898.0</v>
      </c>
      <c r="ET172" s="12">
        <v>47388.0</v>
      </c>
      <c r="EU172" s="12">
        <v>5818.0</v>
      </c>
      <c r="EV172" s="12">
        <v>40066.0</v>
      </c>
      <c r="EW172" s="12">
        <v>64578.0</v>
      </c>
      <c r="EX172" s="12">
        <v>29157.0</v>
      </c>
      <c r="EY172" s="12">
        <v>76804.0</v>
      </c>
      <c r="EZ172" s="12">
        <v>1.1954786E7</v>
      </c>
      <c r="FA172" s="12">
        <v>5835.0</v>
      </c>
      <c r="FB172" s="12">
        <v>18662.0</v>
      </c>
      <c r="FC172" s="18">
        <v>777156.4375</v>
      </c>
      <c r="FD172" s="18">
        <v>2980780.121376102</v>
      </c>
      <c r="FE172" s="13">
        <v>1.2434503E7</v>
      </c>
      <c r="FF172" s="17">
        <v>624538.0</v>
      </c>
      <c r="FG172" s="17">
        <v>624538.0</v>
      </c>
      <c r="FH172" s="12">
        <v>624563.0</v>
      </c>
      <c r="FI172" s="12">
        <v>624564.0</v>
      </c>
      <c r="FJ172" s="12">
        <v>945250.0</v>
      </c>
      <c r="FK172" s="12">
        <v>945251.0</v>
      </c>
      <c r="FL172" s="12">
        <v>945303.0</v>
      </c>
      <c r="FM172" s="12">
        <v>945304.0</v>
      </c>
      <c r="FN172" s="12">
        <v>1.0</v>
      </c>
      <c r="FO172" s="12">
        <v>1.0</v>
      </c>
      <c r="FP172" s="12">
        <v>1.0</v>
      </c>
      <c r="FQ172" s="12">
        <v>1.0</v>
      </c>
      <c r="FR172" s="13">
        <v>1.0</v>
      </c>
      <c r="FS172" s="13">
        <v>0.0</v>
      </c>
      <c r="FT172" s="13">
        <v>4.0</v>
      </c>
      <c r="FU172" s="12">
        <v>0.0</v>
      </c>
      <c r="FV172" s="12">
        <v>0.0</v>
      </c>
      <c r="FW172" s="12">
        <v>0.0</v>
      </c>
      <c r="FX172" s="12">
        <v>0.0</v>
      </c>
      <c r="FY172" s="13">
        <v>0.0</v>
      </c>
      <c r="FZ172" s="13">
        <v>0.0</v>
      </c>
      <c r="GA172" s="13">
        <v>0.0</v>
      </c>
      <c r="GB172" s="12">
        <v>0.0</v>
      </c>
      <c r="GC172" s="12">
        <v>0.0</v>
      </c>
      <c r="GD172" s="12">
        <v>0.0</v>
      </c>
      <c r="GE172" s="12">
        <v>0.0</v>
      </c>
      <c r="GF172" s="13">
        <v>0.0</v>
      </c>
      <c r="GG172" s="13">
        <v>0.0</v>
      </c>
      <c r="GH172" s="13">
        <v>0.0</v>
      </c>
      <c r="GI172" s="12">
        <v>0.0</v>
      </c>
      <c r="GJ172" s="12">
        <v>0.0</v>
      </c>
      <c r="GK172" s="12">
        <v>0.0</v>
      </c>
      <c r="GL172" s="12">
        <v>0.0</v>
      </c>
      <c r="GM172" s="13">
        <v>0.0</v>
      </c>
      <c r="GN172" s="13">
        <v>0.0</v>
      </c>
      <c r="GO172" s="13">
        <v>0.0</v>
      </c>
      <c r="GP172" s="12">
        <v>1.0</v>
      </c>
      <c r="GQ172" s="12">
        <v>1.0</v>
      </c>
      <c r="GR172" s="12">
        <v>1.0</v>
      </c>
      <c r="GS172" s="12">
        <v>1.0</v>
      </c>
      <c r="GT172" s="13">
        <v>1.0</v>
      </c>
      <c r="GU172" s="13">
        <v>0.0</v>
      </c>
      <c r="GV172" s="13">
        <v>4.0</v>
      </c>
      <c r="GW172" s="12">
        <v>5534.0</v>
      </c>
      <c r="GX172" s="12">
        <v>68486.0</v>
      </c>
      <c r="GY172" s="12">
        <v>40053.0</v>
      </c>
      <c r="GZ172" s="12">
        <v>55216.0</v>
      </c>
      <c r="HA172" s="13">
        <v>42322.25</v>
      </c>
      <c r="HB172" s="13">
        <v>27137.400002886545</v>
      </c>
      <c r="HC172" s="13">
        <v>169289.0</v>
      </c>
      <c r="HD172" s="12">
        <v>5534.0</v>
      </c>
      <c r="HE172" s="12">
        <v>68486.0</v>
      </c>
      <c r="HF172" s="12">
        <v>40053.0</v>
      </c>
      <c r="HG172" s="12">
        <v>55216.0</v>
      </c>
      <c r="HH172" s="13">
        <v>42322.25</v>
      </c>
      <c r="HI172" s="13">
        <v>27137.400002886545</v>
      </c>
      <c r="HJ172" s="13">
        <v>169289.0</v>
      </c>
      <c r="HK172" s="12"/>
      <c r="HL172" s="12"/>
      <c r="HM172" s="12"/>
      <c r="HN172" s="12"/>
      <c r="HO172" s="12"/>
      <c r="HP172" s="12"/>
      <c r="HQ172" s="12"/>
      <c r="HR172" s="12"/>
      <c r="HS172" s="12"/>
    </row>
    <row r="173" ht="13.5" customHeight="1">
      <c r="A173" s="12">
        <v>229354.0</v>
      </c>
      <c r="B173" s="13">
        <v>0.711864407</v>
      </c>
      <c r="C173" s="13" t="s">
        <v>644</v>
      </c>
      <c r="D173" s="39" t="s">
        <v>644</v>
      </c>
      <c r="E173" s="12">
        <v>1.0</v>
      </c>
      <c r="F173" s="40">
        <v>16.0</v>
      </c>
      <c r="G173" s="12">
        <v>4186911.0</v>
      </c>
      <c r="H173" s="12">
        <v>1045931.0</v>
      </c>
      <c r="I173" s="12">
        <v>229354.0</v>
      </c>
      <c r="J173" s="14">
        <v>0.006336805555555555</v>
      </c>
      <c r="K173" s="14">
        <v>0.024042824074074074</v>
      </c>
      <c r="L173" s="12" t="s">
        <v>39</v>
      </c>
      <c r="M173" s="17">
        <v>622781.0</v>
      </c>
      <c r="N173" s="17">
        <v>622781.0</v>
      </c>
      <c r="O173" s="12">
        <v>623092.0</v>
      </c>
      <c r="P173" s="12">
        <v>623092.0</v>
      </c>
      <c r="Q173" s="17">
        <v>624294.0</v>
      </c>
      <c r="R173" s="12">
        <v>624295.0</v>
      </c>
      <c r="S173" s="17">
        <v>624311.0</v>
      </c>
      <c r="T173" s="12">
        <v>624312.0</v>
      </c>
      <c r="U173" s="12">
        <v>623136.0</v>
      </c>
      <c r="V173" s="12">
        <v>623136.0</v>
      </c>
      <c r="W173" s="12">
        <v>624301.0</v>
      </c>
      <c r="X173" s="12">
        <v>624313.0</v>
      </c>
      <c r="Y173" s="12">
        <v>624302.0</v>
      </c>
      <c r="Z173" s="12">
        <v>624314.0</v>
      </c>
      <c r="AA173" s="12">
        <v>623167.0</v>
      </c>
      <c r="AB173" s="12">
        <v>623167.0</v>
      </c>
      <c r="AC173" s="17">
        <v>1.0</v>
      </c>
      <c r="AD173" s="17">
        <v>1.0</v>
      </c>
      <c r="AE173" s="12">
        <v>1.0</v>
      </c>
      <c r="AF173" s="12">
        <v>0.0</v>
      </c>
      <c r="AG173" s="17">
        <v>0.0</v>
      </c>
      <c r="AH173" s="12">
        <v>1.0</v>
      </c>
      <c r="AI173" s="17">
        <v>1.0</v>
      </c>
      <c r="AJ173" s="12">
        <v>1.0</v>
      </c>
      <c r="AK173" s="12">
        <v>1.0</v>
      </c>
      <c r="AL173" s="12">
        <v>1.0</v>
      </c>
      <c r="AM173" s="12">
        <v>1.0</v>
      </c>
      <c r="AN173" s="12">
        <v>1.0</v>
      </c>
      <c r="AO173" s="12">
        <v>1.0</v>
      </c>
      <c r="AP173" s="12">
        <v>1.0</v>
      </c>
      <c r="AQ173" s="12">
        <v>1.0</v>
      </c>
      <c r="AR173" s="12">
        <v>1.0</v>
      </c>
      <c r="AS173" s="18">
        <v>0.875</v>
      </c>
      <c r="AT173" s="18">
        <v>0.3415650255319866</v>
      </c>
      <c r="AU173" s="13">
        <v>14.0</v>
      </c>
      <c r="AV173" s="12">
        <v>0.0</v>
      </c>
      <c r="AW173" s="12">
        <v>0.0</v>
      </c>
      <c r="AX173" s="12">
        <v>0.0</v>
      </c>
      <c r="AY173" s="12">
        <v>1.0</v>
      </c>
      <c r="AZ173" s="12">
        <v>0.0</v>
      </c>
      <c r="BA173" s="12">
        <v>0.0</v>
      </c>
      <c r="BB173" s="12">
        <v>0.0</v>
      </c>
      <c r="BC173" s="12">
        <v>0.0</v>
      </c>
      <c r="BD173" s="12">
        <v>0.0</v>
      </c>
      <c r="BE173" s="12">
        <v>0.0</v>
      </c>
      <c r="BF173" s="12">
        <v>0.0</v>
      </c>
      <c r="BG173" s="12">
        <v>0.0</v>
      </c>
      <c r="BH173" s="12">
        <v>0.0</v>
      </c>
      <c r="BI173" s="12">
        <v>0.0</v>
      </c>
      <c r="BJ173" s="12">
        <v>0.0</v>
      </c>
      <c r="BK173" s="12">
        <v>0.0</v>
      </c>
      <c r="BL173" s="18">
        <v>0.0625</v>
      </c>
      <c r="BM173" s="18">
        <v>0.25</v>
      </c>
      <c r="BN173" s="13">
        <v>1.0</v>
      </c>
      <c r="BO173" s="12">
        <v>0.0</v>
      </c>
      <c r="BP173" s="12">
        <v>0.0</v>
      </c>
      <c r="BQ173" s="12">
        <v>0.0</v>
      </c>
      <c r="BR173" s="12">
        <v>2.0</v>
      </c>
      <c r="BS173" s="12">
        <v>0.0</v>
      </c>
      <c r="BT173" s="12">
        <v>0.0</v>
      </c>
      <c r="BU173" s="12">
        <v>0.0</v>
      </c>
      <c r="BV173" s="12">
        <v>0.0</v>
      </c>
      <c r="BW173" s="12">
        <v>0.0</v>
      </c>
      <c r="BX173" s="12">
        <v>0.0</v>
      </c>
      <c r="BY173" s="12">
        <v>0.0</v>
      </c>
      <c r="BZ173" s="12">
        <v>0.0</v>
      </c>
      <c r="CA173" s="12">
        <v>0.0</v>
      </c>
      <c r="CB173" s="12">
        <v>0.0</v>
      </c>
      <c r="CC173" s="12">
        <v>0.0</v>
      </c>
      <c r="CD173" s="12">
        <v>0.0</v>
      </c>
      <c r="CE173" s="18">
        <v>0.125</v>
      </c>
      <c r="CF173" s="18">
        <v>0.5</v>
      </c>
      <c r="CG173" s="13">
        <v>2.0</v>
      </c>
      <c r="CH173" s="12">
        <v>0.0</v>
      </c>
      <c r="CI173" s="12">
        <v>0.0</v>
      </c>
      <c r="CJ173" s="12">
        <v>0.0</v>
      </c>
      <c r="CK173" s="12">
        <v>0.0</v>
      </c>
      <c r="CL173" s="12">
        <v>0.0</v>
      </c>
      <c r="CM173" s="12">
        <v>0.0</v>
      </c>
      <c r="CN173" s="12">
        <v>0.0</v>
      </c>
      <c r="CO173" s="12">
        <v>0.0</v>
      </c>
      <c r="CP173" s="12">
        <v>0.0</v>
      </c>
      <c r="CQ173" s="12">
        <v>0.0</v>
      </c>
      <c r="CR173" s="12">
        <v>0.0</v>
      </c>
      <c r="CS173" s="12">
        <v>0.0</v>
      </c>
      <c r="CT173" s="12">
        <v>0.0</v>
      </c>
      <c r="CU173" s="12">
        <v>0.0</v>
      </c>
      <c r="CV173" s="12">
        <v>0.0</v>
      </c>
      <c r="CW173" s="12">
        <v>0.0</v>
      </c>
      <c r="CX173" s="18">
        <v>0.0</v>
      </c>
      <c r="CY173" s="18">
        <v>0.0</v>
      </c>
      <c r="CZ173" s="13">
        <v>0.0</v>
      </c>
      <c r="DA173" s="12">
        <v>1.0</v>
      </c>
      <c r="DB173" s="12">
        <v>1.0</v>
      </c>
      <c r="DC173" s="12">
        <v>1.0</v>
      </c>
      <c r="DD173" s="12">
        <v>1.0</v>
      </c>
      <c r="DE173" s="12">
        <v>2.0</v>
      </c>
      <c r="DF173" s="12">
        <v>1.0</v>
      </c>
      <c r="DG173" s="12">
        <v>1.0</v>
      </c>
      <c r="DH173" s="12">
        <v>1.0</v>
      </c>
      <c r="DI173" s="12">
        <v>1.0</v>
      </c>
      <c r="DJ173" s="12">
        <v>1.0</v>
      </c>
      <c r="DK173" s="12">
        <v>1.0</v>
      </c>
      <c r="DL173" s="12">
        <v>1.0</v>
      </c>
      <c r="DM173" s="12">
        <v>1.0</v>
      </c>
      <c r="DN173" s="12">
        <v>1.0</v>
      </c>
      <c r="DO173" s="12">
        <v>1.0</v>
      </c>
      <c r="DP173" s="12">
        <v>1.0</v>
      </c>
      <c r="DQ173" s="18">
        <v>1.0625</v>
      </c>
      <c r="DR173" s="18">
        <v>0.25</v>
      </c>
      <c r="DS173" s="13">
        <v>17.0</v>
      </c>
      <c r="DT173" s="12">
        <v>49693.0</v>
      </c>
      <c r="DU173" s="12">
        <v>35397.0</v>
      </c>
      <c r="DV173" s="12">
        <v>6183.0</v>
      </c>
      <c r="DW173" s="12">
        <v>176541.0</v>
      </c>
      <c r="DX173" s="12">
        <v>66056.0</v>
      </c>
      <c r="DY173" s="12">
        <v>183766.0</v>
      </c>
      <c r="DZ173" s="12">
        <v>217785.0</v>
      </c>
      <c r="EA173" s="12">
        <v>44989.0</v>
      </c>
      <c r="EB173" s="12">
        <v>66727.0</v>
      </c>
      <c r="EC173" s="12">
        <v>59073.0</v>
      </c>
      <c r="ED173" s="12">
        <v>114318.0</v>
      </c>
      <c r="EE173" s="12">
        <v>63599.0</v>
      </c>
      <c r="EF173" s="12">
        <v>109322.0</v>
      </c>
      <c r="EG173" s="12">
        <v>63601.0</v>
      </c>
      <c r="EH173" s="12">
        <v>70823.0</v>
      </c>
      <c r="EI173" s="12">
        <v>29655.0</v>
      </c>
      <c r="EJ173" s="18">
        <v>84845.5</v>
      </c>
      <c r="EK173" s="18">
        <v>60156.49666439472</v>
      </c>
      <c r="EL173" s="13">
        <v>1357528.0</v>
      </c>
      <c r="EM173" s="12">
        <v>49693.0</v>
      </c>
      <c r="EN173" s="12">
        <v>35397.0</v>
      </c>
      <c r="EO173" s="12">
        <v>6183.0</v>
      </c>
      <c r="EP173" s="12">
        <v>176541.0</v>
      </c>
      <c r="EQ173" s="12">
        <v>66056.0</v>
      </c>
      <c r="ER173" s="12">
        <v>183766.0</v>
      </c>
      <c r="ES173" s="12">
        <v>217785.0</v>
      </c>
      <c r="ET173" s="12">
        <v>44989.0</v>
      </c>
      <c r="EU173" s="12">
        <v>66727.0</v>
      </c>
      <c r="EV173" s="12">
        <v>59073.0</v>
      </c>
      <c r="EW173" s="12">
        <v>114318.0</v>
      </c>
      <c r="EX173" s="12">
        <v>63599.0</v>
      </c>
      <c r="EY173" s="12">
        <v>109322.0</v>
      </c>
      <c r="EZ173" s="12">
        <v>63601.0</v>
      </c>
      <c r="FA173" s="12">
        <v>70823.0</v>
      </c>
      <c r="FB173" s="12">
        <v>29655.0</v>
      </c>
      <c r="FC173" s="18">
        <v>84845.5</v>
      </c>
      <c r="FD173" s="18">
        <v>60156.49666439472</v>
      </c>
      <c r="FE173" s="13">
        <v>1357528.0</v>
      </c>
      <c r="FF173" s="17">
        <v>624538.0</v>
      </c>
      <c r="FG173" s="17">
        <v>624538.0</v>
      </c>
      <c r="FH173" s="12">
        <v>624563.0</v>
      </c>
      <c r="FI173" s="12">
        <v>624564.0</v>
      </c>
      <c r="FJ173" s="12">
        <v>945250.0</v>
      </c>
      <c r="FK173" s="12">
        <v>945251.0</v>
      </c>
      <c r="FL173" s="12">
        <v>945303.0</v>
      </c>
      <c r="FM173" s="12">
        <v>945304.0</v>
      </c>
      <c r="FN173" s="12">
        <v>1.0</v>
      </c>
      <c r="FO173" s="12">
        <v>1.0</v>
      </c>
      <c r="FP173" s="12">
        <v>1.0</v>
      </c>
      <c r="FQ173" s="12">
        <v>1.0</v>
      </c>
      <c r="FR173" s="13">
        <v>1.0</v>
      </c>
      <c r="FS173" s="13">
        <v>0.0</v>
      </c>
      <c r="FT173" s="13">
        <v>4.0</v>
      </c>
      <c r="FU173" s="12">
        <v>0.0</v>
      </c>
      <c r="FV173" s="12">
        <v>0.0</v>
      </c>
      <c r="FW173" s="12">
        <v>0.0</v>
      </c>
      <c r="FX173" s="12">
        <v>0.0</v>
      </c>
      <c r="FY173" s="13">
        <v>0.0</v>
      </c>
      <c r="FZ173" s="13">
        <v>0.0</v>
      </c>
      <c r="GA173" s="13">
        <v>0.0</v>
      </c>
      <c r="GB173" s="12">
        <v>0.0</v>
      </c>
      <c r="GC173" s="12">
        <v>0.0</v>
      </c>
      <c r="GD173" s="12">
        <v>0.0</v>
      </c>
      <c r="GE173" s="12">
        <v>0.0</v>
      </c>
      <c r="GF173" s="13">
        <v>0.0</v>
      </c>
      <c r="GG173" s="13">
        <v>0.0</v>
      </c>
      <c r="GH173" s="13">
        <v>0.0</v>
      </c>
      <c r="GI173" s="12">
        <v>0.0</v>
      </c>
      <c r="GJ173" s="12">
        <v>0.0</v>
      </c>
      <c r="GK173" s="12">
        <v>0.0</v>
      </c>
      <c r="GL173" s="12">
        <v>0.0</v>
      </c>
      <c r="GM173" s="13">
        <v>0.0</v>
      </c>
      <c r="GN173" s="13">
        <v>0.0</v>
      </c>
      <c r="GO173" s="13">
        <v>0.0</v>
      </c>
      <c r="GP173" s="12">
        <v>1.0</v>
      </c>
      <c r="GQ173" s="12">
        <v>1.0</v>
      </c>
      <c r="GR173" s="12">
        <v>1.0</v>
      </c>
      <c r="GS173" s="12">
        <v>1.0</v>
      </c>
      <c r="GT173" s="13">
        <v>1.0</v>
      </c>
      <c r="GU173" s="13">
        <v>0.0</v>
      </c>
      <c r="GV173" s="13">
        <v>4.0</v>
      </c>
      <c r="GW173" s="12">
        <v>15642.0</v>
      </c>
      <c r="GX173" s="12">
        <v>106325.0</v>
      </c>
      <c r="GY173" s="12">
        <v>167766.0</v>
      </c>
      <c r="GZ173" s="12">
        <v>41413.0</v>
      </c>
      <c r="HA173" s="13">
        <v>82786.5</v>
      </c>
      <c r="HB173" s="13">
        <v>68302.57873365154</v>
      </c>
      <c r="HC173" s="13">
        <v>331146.0</v>
      </c>
      <c r="HD173" s="12">
        <v>15642.0</v>
      </c>
      <c r="HE173" s="12">
        <v>106325.0</v>
      </c>
      <c r="HF173" s="12">
        <v>167766.0</v>
      </c>
      <c r="HG173" s="12">
        <v>41413.0</v>
      </c>
      <c r="HH173" s="13">
        <v>82786.5</v>
      </c>
      <c r="HI173" s="13">
        <v>68302.57873365154</v>
      </c>
      <c r="HJ173" s="13">
        <v>331146.0</v>
      </c>
      <c r="HK173" s="12"/>
      <c r="HL173" s="12"/>
      <c r="HM173" s="12"/>
      <c r="HN173" s="12"/>
      <c r="HO173" s="12"/>
      <c r="HP173" s="12"/>
      <c r="HQ173" s="12"/>
      <c r="HR173" s="12"/>
      <c r="HS173" s="12"/>
    </row>
    <row r="174" ht="13.5" customHeight="1">
      <c r="A174" s="12">
        <v>229360.0</v>
      </c>
      <c r="B174" s="13">
        <v>0.717481359</v>
      </c>
      <c r="C174" s="13" t="s">
        <v>643</v>
      </c>
      <c r="D174" s="39" t="s">
        <v>644</v>
      </c>
      <c r="E174" s="12">
        <v>1.0</v>
      </c>
      <c r="F174" s="40">
        <v>16.0</v>
      </c>
      <c r="G174" s="12">
        <v>4187911.0</v>
      </c>
      <c r="H174" s="12">
        <v>1045748.0</v>
      </c>
      <c r="I174" s="12">
        <v>229360.0</v>
      </c>
      <c r="J174" s="14">
        <v>0.016587962962962964</v>
      </c>
      <c r="K174" s="14">
        <v>0.03989583333333333</v>
      </c>
      <c r="L174" s="12" t="s">
        <v>39</v>
      </c>
      <c r="M174" s="17">
        <v>622781.0</v>
      </c>
      <c r="N174" s="17">
        <v>622781.0</v>
      </c>
      <c r="O174" s="12">
        <v>623092.0</v>
      </c>
      <c r="P174" s="12">
        <v>623092.0</v>
      </c>
      <c r="Q174" s="17">
        <v>624294.0</v>
      </c>
      <c r="R174" s="12">
        <v>624295.0</v>
      </c>
      <c r="S174" s="17">
        <v>624311.0</v>
      </c>
      <c r="T174" s="12">
        <v>624312.0</v>
      </c>
      <c r="U174" s="12">
        <v>623136.0</v>
      </c>
      <c r="V174" s="12">
        <v>623136.0</v>
      </c>
      <c r="W174" s="12">
        <v>624301.0</v>
      </c>
      <c r="X174" s="12">
        <v>624313.0</v>
      </c>
      <c r="Y174" s="12">
        <v>624302.0</v>
      </c>
      <c r="Z174" s="12">
        <v>624314.0</v>
      </c>
      <c r="AA174" s="12">
        <v>623167.0</v>
      </c>
      <c r="AB174" s="12">
        <v>623167.0</v>
      </c>
      <c r="AC174" s="17">
        <v>1.0</v>
      </c>
      <c r="AD174" s="17">
        <v>1.0</v>
      </c>
      <c r="AE174" s="12">
        <v>1.0</v>
      </c>
      <c r="AF174" s="12">
        <v>0.0</v>
      </c>
      <c r="AG174" s="17">
        <v>1.0</v>
      </c>
      <c r="AH174" s="12">
        <v>0.0</v>
      </c>
      <c r="AI174" s="17">
        <v>0.0</v>
      </c>
      <c r="AJ174" s="12">
        <v>1.0</v>
      </c>
      <c r="AK174" s="12">
        <v>1.0</v>
      </c>
      <c r="AL174" s="12">
        <v>0.0</v>
      </c>
      <c r="AM174" s="12">
        <v>1.0</v>
      </c>
      <c r="AN174" s="12">
        <v>1.0</v>
      </c>
      <c r="AO174" s="12">
        <v>0.0</v>
      </c>
      <c r="AP174" s="12">
        <v>1.0</v>
      </c>
      <c r="AQ174" s="12">
        <v>1.0</v>
      </c>
      <c r="AR174" s="12">
        <v>1.0</v>
      </c>
      <c r="AS174" s="18">
        <v>0.6875</v>
      </c>
      <c r="AT174" s="18">
        <v>0.47871355387816905</v>
      </c>
      <c r="AU174" s="13">
        <v>11.0</v>
      </c>
      <c r="AV174" s="12">
        <v>0.0</v>
      </c>
      <c r="AW174" s="12">
        <v>0.0</v>
      </c>
      <c r="AX174" s="12">
        <v>0.0</v>
      </c>
      <c r="AY174" s="12">
        <v>0.0</v>
      </c>
      <c r="AZ174" s="12">
        <v>0.0</v>
      </c>
      <c r="BA174" s="12">
        <v>0.0</v>
      </c>
      <c r="BB174" s="12">
        <v>0.0</v>
      </c>
      <c r="BC174" s="12">
        <v>0.0</v>
      </c>
      <c r="BD174" s="12">
        <v>0.0</v>
      </c>
      <c r="BE174" s="12">
        <v>0.0</v>
      </c>
      <c r="BF174" s="12">
        <v>0.0</v>
      </c>
      <c r="BG174" s="12">
        <v>0.0</v>
      </c>
      <c r="BH174" s="12">
        <v>0.0</v>
      </c>
      <c r="BI174" s="12">
        <v>0.0</v>
      </c>
      <c r="BJ174" s="12">
        <v>0.0</v>
      </c>
      <c r="BK174" s="12">
        <v>0.0</v>
      </c>
      <c r="BL174" s="18">
        <v>0.0</v>
      </c>
      <c r="BM174" s="18">
        <v>0.0</v>
      </c>
      <c r="BN174" s="13">
        <v>0.0</v>
      </c>
      <c r="BO174" s="12">
        <v>0.0</v>
      </c>
      <c r="BP174" s="12">
        <v>0.0</v>
      </c>
      <c r="BQ174" s="12">
        <v>0.0</v>
      </c>
      <c r="BR174" s="12">
        <v>0.0</v>
      </c>
      <c r="BS174" s="12">
        <v>0.0</v>
      </c>
      <c r="BT174" s="12">
        <v>0.0</v>
      </c>
      <c r="BU174" s="12">
        <v>0.0</v>
      </c>
      <c r="BV174" s="12">
        <v>0.0</v>
      </c>
      <c r="BW174" s="12">
        <v>0.0</v>
      </c>
      <c r="BX174" s="12">
        <v>0.0</v>
      </c>
      <c r="BY174" s="12">
        <v>0.0</v>
      </c>
      <c r="BZ174" s="12">
        <v>0.0</v>
      </c>
      <c r="CA174" s="12">
        <v>0.0</v>
      </c>
      <c r="CB174" s="12">
        <v>0.0</v>
      </c>
      <c r="CC174" s="12">
        <v>0.0</v>
      </c>
      <c r="CD174" s="12">
        <v>0.0</v>
      </c>
      <c r="CE174" s="18">
        <v>0.0</v>
      </c>
      <c r="CF174" s="18">
        <v>0.0</v>
      </c>
      <c r="CG174" s="13">
        <v>0.0</v>
      </c>
      <c r="CH174" s="12">
        <v>0.0</v>
      </c>
      <c r="CI174" s="12">
        <v>0.0</v>
      </c>
      <c r="CJ174" s="12">
        <v>0.0</v>
      </c>
      <c r="CK174" s="12">
        <v>0.0</v>
      </c>
      <c r="CL174" s="12">
        <v>0.0</v>
      </c>
      <c r="CM174" s="12">
        <v>0.0</v>
      </c>
      <c r="CN174" s="12">
        <v>0.0</v>
      </c>
      <c r="CO174" s="12">
        <v>0.0</v>
      </c>
      <c r="CP174" s="12">
        <v>0.0</v>
      </c>
      <c r="CQ174" s="12">
        <v>0.0</v>
      </c>
      <c r="CR174" s="12">
        <v>0.0</v>
      </c>
      <c r="CS174" s="12">
        <v>0.0</v>
      </c>
      <c r="CT174" s="12">
        <v>0.0</v>
      </c>
      <c r="CU174" s="12">
        <v>0.0</v>
      </c>
      <c r="CV174" s="12">
        <v>0.0</v>
      </c>
      <c r="CW174" s="12">
        <v>0.0</v>
      </c>
      <c r="CX174" s="18">
        <v>0.0</v>
      </c>
      <c r="CY174" s="18">
        <v>0.0</v>
      </c>
      <c r="CZ174" s="13">
        <v>0.0</v>
      </c>
      <c r="DA174" s="12">
        <v>1.0</v>
      </c>
      <c r="DB174" s="12">
        <v>1.0</v>
      </c>
      <c r="DC174" s="12">
        <v>1.0</v>
      </c>
      <c r="DD174" s="12">
        <v>2.0</v>
      </c>
      <c r="DE174" s="12">
        <v>1.0</v>
      </c>
      <c r="DF174" s="12">
        <v>3.0</v>
      </c>
      <c r="DG174" s="12">
        <v>7.0</v>
      </c>
      <c r="DH174" s="12">
        <v>1.0</v>
      </c>
      <c r="DI174" s="12">
        <v>1.0</v>
      </c>
      <c r="DJ174" s="12">
        <v>3.0</v>
      </c>
      <c r="DK174" s="12">
        <v>1.0</v>
      </c>
      <c r="DL174" s="12">
        <v>1.0</v>
      </c>
      <c r="DM174" s="12">
        <v>3.0</v>
      </c>
      <c r="DN174" s="12">
        <v>1.0</v>
      </c>
      <c r="DO174" s="12">
        <v>1.0</v>
      </c>
      <c r="DP174" s="12">
        <v>1.0</v>
      </c>
      <c r="DQ174" s="18">
        <v>1.8125</v>
      </c>
      <c r="DR174" s="18">
        <v>1.6007810593582121</v>
      </c>
      <c r="DS174" s="13">
        <v>29.0</v>
      </c>
      <c r="DT174" s="12">
        <v>17372.0</v>
      </c>
      <c r="DU174" s="12">
        <v>8736.0</v>
      </c>
      <c r="DV174" s="12">
        <v>5189.0</v>
      </c>
      <c r="DW174" s="12">
        <v>47124.0</v>
      </c>
      <c r="DX174" s="12">
        <v>603065.0</v>
      </c>
      <c r="DY174" s="12">
        <v>29228.0</v>
      </c>
      <c r="DZ174" s="12">
        <v>18862.0</v>
      </c>
      <c r="EA174" s="12">
        <v>39968.0</v>
      </c>
      <c r="EB174" s="12">
        <v>9239.0</v>
      </c>
      <c r="EC174" s="12">
        <v>153445.0</v>
      </c>
      <c r="ED174" s="12">
        <v>284594.0</v>
      </c>
      <c r="EE174" s="12">
        <v>47825.0</v>
      </c>
      <c r="EF174" s="12">
        <v>106183.0</v>
      </c>
      <c r="EG174" s="12">
        <v>43909.0</v>
      </c>
      <c r="EH174" s="12">
        <v>4506.0</v>
      </c>
      <c r="EI174" s="12">
        <v>54824.0</v>
      </c>
      <c r="EJ174" s="18">
        <v>92129.3125</v>
      </c>
      <c r="EK174" s="18">
        <v>154154.92884226082</v>
      </c>
      <c r="EL174" s="13">
        <v>1474069.0</v>
      </c>
      <c r="EM174" s="12">
        <v>17372.0</v>
      </c>
      <c r="EN174" s="12">
        <v>8736.0</v>
      </c>
      <c r="EO174" s="12">
        <v>5189.0</v>
      </c>
      <c r="EP174" s="12">
        <v>47124.0</v>
      </c>
      <c r="EQ174" s="12">
        <v>603065.0</v>
      </c>
      <c r="ER174" s="12">
        <v>29228.0</v>
      </c>
      <c r="ES174" s="12">
        <v>18862.0</v>
      </c>
      <c r="ET174" s="12">
        <v>39968.0</v>
      </c>
      <c r="EU174" s="12">
        <v>9239.0</v>
      </c>
      <c r="EV174" s="12">
        <v>153445.0</v>
      </c>
      <c r="EW174" s="12">
        <v>284594.0</v>
      </c>
      <c r="EX174" s="12">
        <v>47825.0</v>
      </c>
      <c r="EY174" s="12">
        <v>106183.0</v>
      </c>
      <c r="EZ174" s="12">
        <v>43909.0</v>
      </c>
      <c r="FA174" s="12">
        <v>4506.0</v>
      </c>
      <c r="FB174" s="12">
        <v>54824.0</v>
      </c>
      <c r="FC174" s="18">
        <v>92129.3125</v>
      </c>
      <c r="FD174" s="18">
        <v>154154.92884226082</v>
      </c>
      <c r="FE174" s="13">
        <v>1474069.0</v>
      </c>
      <c r="FF174" s="17">
        <v>624538.0</v>
      </c>
      <c r="FG174" s="17">
        <v>624538.0</v>
      </c>
      <c r="FH174" s="12">
        <v>624563.0</v>
      </c>
      <c r="FI174" s="12">
        <v>624564.0</v>
      </c>
      <c r="FJ174" s="12">
        <v>945250.0</v>
      </c>
      <c r="FK174" s="12">
        <v>945251.0</v>
      </c>
      <c r="FL174" s="12">
        <v>945303.0</v>
      </c>
      <c r="FM174" s="12">
        <v>945304.0</v>
      </c>
      <c r="FN174" s="12">
        <v>1.0</v>
      </c>
      <c r="FO174" s="12">
        <v>0.0</v>
      </c>
      <c r="FP174" s="12">
        <v>0.0</v>
      </c>
      <c r="FQ174" s="12">
        <v>0.0</v>
      </c>
      <c r="FR174" s="13">
        <v>0.25</v>
      </c>
      <c r="FS174" s="13">
        <v>0.5</v>
      </c>
      <c r="FT174" s="13">
        <v>1.0</v>
      </c>
      <c r="FU174" s="12">
        <v>0.0</v>
      </c>
      <c r="FV174" s="12">
        <v>0.0</v>
      </c>
      <c r="FW174" s="12">
        <v>0.0</v>
      </c>
      <c r="FX174" s="12">
        <v>0.0</v>
      </c>
      <c r="FY174" s="13">
        <v>0.0</v>
      </c>
      <c r="FZ174" s="13">
        <v>0.0</v>
      </c>
      <c r="GA174" s="13">
        <v>0.0</v>
      </c>
      <c r="GB174" s="12">
        <v>0.0</v>
      </c>
      <c r="GC174" s="12">
        <v>0.0</v>
      </c>
      <c r="GD174" s="12">
        <v>0.0</v>
      </c>
      <c r="GE174" s="12">
        <v>0.0</v>
      </c>
      <c r="GF174" s="13">
        <v>0.0</v>
      </c>
      <c r="GG174" s="13">
        <v>0.0</v>
      </c>
      <c r="GH174" s="13">
        <v>0.0</v>
      </c>
      <c r="GI174" s="12">
        <v>0.0</v>
      </c>
      <c r="GJ174" s="12">
        <v>0.0</v>
      </c>
      <c r="GK174" s="12">
        <v>0.0</v>
      </c>
      <c r="GL174" s="12">
        <v>0.0</v>
      </c>
      <c r="GM174" s="13">
        <v>0.0</v>
      </c>
      <c r="GN174" s="13">
        <v>0.0</v>
      </c>
      <c r="GO174" s="13">
        <v>0.0</v>
      </c>
      <c r="GP174" s="12">
        <v>1.0</v>
      </c>
      <c r="GQ174" s="12">
        <v>5.0</v>
      </c>
      <c r="GR174" s="12">
        <v>4.0</v>
      </c>
      <c r="GS174" s="12">
        <v>3.0</v>
      </c>
      <c r="GT174" s="13">
        <v>3.25</v>
      </c>
      <c r="GU174" s="13">
        <v>1.707825127659933</v>
      </c>
      <c r="GV174" s="13">
        <v>13.0</v>
      </c>
      <c r="GW174" s="12">
        <v>5558.0</v>
      </c>
      <c r="GX174" s="12">
        <v>583543.0</v>
      </c>
      <c r="GY174" s="12">
        <v>82514.0</v>
      </c>
      <c r="GZ174" s="12">
        <v>43916.0</v>
      </c>
      <c r="HA174" s="13">
        <v>178882.75</v>
      </c>
      <c r="HB174" s="13">
        <v>271596.72707573266</v>
      </c>
      <c r="HC174" s="13">
        <v>715531.0</v>
      </c>
      <c r="HD174" s="12">
        <v>5558.0</v>
      </c>
      <c r="HE174" s="12">
        <v>583543.0</v>
      </c>
      <c r="HF174" s="12">
        <v>82514.0</v>
      </c>
      <c r="HG174" s="12">
        <v>43916.0</v>
      </c>
      <c r="HH174" s="13">
        <v>178882.75</v>
      </c>
      <c r="HI174" s="13">
        <v>271596.72707573266</v>
      </c>
      <c r="HJ174" s="13">
        <v>715531.0</v>
      </c>
      <c r="HK174" s="12"/>
      <c r="HL174" s="12"/>
      <c r="HM174" s="12"/>
      <c r="HN174" s="12"/>
      <c r="HO174" s="12"/>
      <c r="HP174" s="12"/>
      <c r="HQ174" s="12"/>
      <c r="HR174" s="12"/>
      <c r="HS174" s="12"/>
    </row>
    <row r="175" ht="13.5" customHeight="1">
      <c r="A175" s="12">
        <v>229364.0</v>
      </c>
      <c r="B175" s="13">
        <v>0.761280932</v>
      </c>
      <c r="C175" s="13" t="s">
        <v>643</v>
      </c>
      <c r="D175" s="39" t="s">
        <v>644</v>
      </c>
      <c r="E175" s="12">
        <v>1.0</v>
      </c>
      <c r="F175" s="40">
        <v>16.0</v>
      </c>
      <c r="G175" s="12">
        <v>4193201.0</v>
      </c>
      <c r="H175" s="12">
        <v>1047726.0</v>
      </c>
      <c r="I175" s="12">
        <v>229364.0</v>
      </c>
      <c r="J175" s="14">
        <v>0.034511574074074076</v>
      </c>
      <c r="K175" s="14">
        <v>0.005688657407407407</v>
      </c>
      <c r="L175" s="12" t="s">
        <v>39</v>
      </c>
      <c r="M175" s="17">
        <v>622781.0</v>
      </c>
      <c r="N175" s="17">
        <v>622781.0</v>
      </c>
      <c r="O175" s="12">
        <v>623092.0</v>
      </c>
      <c r="P175" s="12">
        <v>623092.0</v>
      </c>
      <c r="Q175" s="17">
        <v>624294.0</v>
      </c>
      <c r="R175" s="12">
        <v>624295.0</v>
      </c>
      <c r="S175" s="17">
        <v>624311.0</v>
      </c>
      <c r="T175" s="12">
        <v>624312.0</v>
      </c>
      <c r="U175" s="12">
        <v>623136.0</v>
      </c>
      <c r="V175" s="12">
        <v>623136.0</v>
      </c>
      <c r="W175" s="12">
        <v>624301.0</v>
      </c>
      <c r="X175" s="12">
        <v>624313.0</v>
      </c>
      <c r="Y175" s="12">
        <v>624302.0</v>
      </c>
      <c r="Z175" s="12">
        <v>624314.0</v>
      </c>
      <c r="AA175" s="12">
        <v>623167.0</v>
      </c>
      <c r="AB175" s="12">
        <v>623167.0</v>
      </c>
      <c r="AC175" s="17">
        <v>1.0</v>
      </c>
      <c r="AD175" s="17">
        <v>1.0</v>
      </c>
      <c r="AE175" s="12">
        <v>1.0</v>
      </c>
      <c r="AF175" s="12">
        <v>1.0</v>
      </c>
      <c r="AG175" s="17">
        <v>1.0</v>
      </c>
      <c r="AH175" s="12">
        <v>1.0</v>
      </c>
      <c r="AI175" s="17">
        <v>1.0</v>
      </c>
      <c r="AJ175" s="12">
        <v>1.0</v>
      </c>
      <c r="AK175" s="12">
        <v>1.0</v>
      </c>
      <c r="AL175" s="12">
        <v>0.0</v>
      </c>
      <c r="AM175" s="12">
        <v>1.0</v>
      </c>
      <c r="AN175" s="12">
        <v>1.0</v>
      </c>
      <c r="AO175" s="12">
        <v>0.0</v>
      </c>
      <c r="AP175" s="12">
        <v>1.0</v>
      </c>
      <c r="AQ175" s="12">
        <v>1.0</v>
      </c>
      <c r="AR175" s="12">
        <v>1.0</v>
      </c>
      <c r="AS175" s="18">
        <v>0.875</v>
      </c>
      <c r="AT175" s="18">
        <v>0.3415650255319866</v>
      </c>
      <c r="AU175" s="13">
        <v>14.0</v>
      </c>
      <c r="AV175" s="12">
        <v>0.0</v>
      </c>
      <c r="AW175" s="12">
        <v>0.0</v>
      </c>
      <c r="AX175" s="12">
        <v>0.0</v>
      </c>
      <c r="AY175" s="12">
        <v>0.0</v>
      </c>
      <c r="AZ175" s="12">
        <v>0.0</v>
      </c>
      <c r="BA175" s="12">
        <v>0.0</v>
      </c>
      <c r="BB175" s="12">
        <v>0.0</v>
      </c>
      <c r="BC175" s="12">
        <v>0.0</v>
      </c>
      <c r="BD175" s="12">
        <v>0.0</v>
      </c>
      <c r="BE175" s="12">
        <v>0.0</v>
      </c>
      <c r="BF175" s="12">
        <v>0.0</v>
      </c>
      <c r="BG175" s="12">
        <v>0.0</v>
      </c>
      <c r="BH175" s="12">
        <v>0.0</v>
      </c>
      <c r="BI175" s="12">
        <v>0.0</v>
      </c>
      <c r="BJ175" s="12">
        <v>0.0</v>
      </c>
      <c r="BK175" s="12">
        <v>0.0</v>
      </c>
      <c r="BL175" s="18">
        <v>0.0</v>
      </c>
      <c r="BM175" s="18">
        <v>0.0</v>
      </c>
      <c r="BN175" s="13">
        <v>0.0</v>
      </c>
      <c r="BO175" s="12">
        <v>0.0</v>
      </c>
      <c r="BP175" s="12">
        <v>0.0</v>
      </c>
      <c r="BQ175" s="12">
        <v>0.0</v>
      </c>
      <c r="BR175" s="12">
        <v>0.0</v>
      </c>
      <c r="BS175" s="12">
        <v>0.0</v>
      </c>
      <c r="BT175" s="12">
        <v>0.0</v>
      </c>
      <c r="BU175" s="12">
        <v>0.0</v>
      </c>
      <c r="BV175" s="12">
        <v>0.0</v>
      </c>
      <c r="BW175" s="12">
        <v>0.0</v>
      </c>
      <c r="BX175" s="12">
        <v>0.0</v>
      </c>
      <c r="BY175" s="12">
        <v>0.0</v>
      </c>
      <c r="BZ175" s="12">
        <v>0.0</v>
      </c>
      <c r="CA175" s="12">
        <v>2.0</v>
      </c>
      <c r="CB175" s="12">
        <v>0.0</v>
      </c>
      <c r="CC175" s="12">
        <v>0.0</v>
      </c>
      <c r="CD175" s="12">
        <v>0.0</v>
      </c>
      <c r="CE175" s="18">
        <v>0.125</v>
      </c>
      <c r="CF175" s="18">
        <v>0.5</v>
      </c>
      <c r="CG175" s="13">
        <v>2.0</v>
      </c>
      <c r="CH175" s="12">
        <v>0.0</v>
      </c>
      <c r="CI175" s="12">
        <v>0.0</v>
      </c>
      <c r="CJ175" s="12">
        <v>0.0</v>
      </c>
      <c r="CK175" s="12">
        <v>0.0</v>
      </c>
      <c r="CL175" s="12">
        <v>0.0</v>
      </c>
      <c r="CM175" s="12">
        <v>0.0</v>
      </c>
      <c r="CN175" s="12">
        <v>0.0</v>
      </c>
      <c r="CO175" s="12">
        <v>0.0</v>
      </c>
      <c r="CP175" s="12">
        <v>0.0</v>
      </c>
      <c r="CQ175" s="12">
        <v>0.0</v>
      </c>
      <c r="CR175" s="12">
        <v>0.0</v>
      </c>
      <c r="CS175" s="12">
        <v>0.0</v>
      </c>
      <c r="CT175" s="12">
        <v>0.0</v>
      </c>
      <c r="CU175" s="12">
        <v>0.0</v>
      </c>
      <c r="CV175" s="12">
        <v>0.0</v>
      </c>
      <c r="CW175" s="12">
        <v>0.0</v>
      </c>
      <c r="CX175" s="18">
        <v>0.0</v>
      </c>
      <c r="CY175" s="18">
        <v>0.0</v>
      </c>
      <c r="CZ175" s="13">
        <v>0.0</v>
      </c>
      <c r="DA175" s="12">
        <v>1.0</v>
      </c>
      <c r="DB175" s="12">
        <v>1.0</v>
      </c>
      <c r="DC175" s="12">
        <v>1.0</v>
      </c>
      <c r="DD175" s="12">
        <v>1.0</v>
      </c>
      <c r="DE175" s="12">
        <v>1.0</v>
      </c>
      <c r="DF175" s="12">
        <v>1.0</v>
      </c>
      <c r="DG175" s="12">
        <v>1.0</v>
      </c>
      <c r="DH175" s="12">
        <v>1.0</v>
      </c>
      <c r="DI175" s="12">
        <v>1.0</v>
      </c>
      <c r="DJ175" s="12">
        <v>2.0</v>
      </c>
      <c r="DK175" s="12">
        <v>1.0</v>
      </c>
      <c r="DL175" s="12">
        <v>1.0</v>
      </c>
      <c r="DM175" s="12">
        <v>2.0</v>
      </c>
      <c r="DN175" s="12">
        <v>1.0</v>
      </c>
      <c r="DO175" s="12">
        <v>1.0</v>
      </c>
      <c r="DP175" s="12">
        <v>1.0</v>
      </c>
      <c r="DQ175" s="18">
        <v>1.125</v>
      </c>
      <c r="DR175" s="18">
        <v>0.3415650255319866</v>
      </c>
      <c r="DS175" s="13">
        <v>18.0</v>
      </c>
      <c r="DT175" s="12">
        <v>17890.0</v>
      </c>
      <c r="DU175" s="12">
        <v>27088.0</v>
      </c>
      <c r="DV175" s="12">
        <v>23023.0</v>
      </c>
      <c r="DW175" s="12">
        <v>46114.0</v>
      </c>
      <c r="DX175" s="12">
        <v>77693.0</v>
      </c>
      <c r="DY175" s="12">
        <v>47266.0</v>
      </c>
      <c r="DZ175" s="12">
        <v>68851.0</v>
      </c>
      <c r="EA175" s="12">
        <v>56292.0</v>
      </c>
      <c r="EB175" s="12">
        <v>42105.0</v>
      </c>
      <c r="EC175" s="12">
        <v>7015.0</v>
      </c>
      <c r="ED175" s="12">
        <v>212650.0</v>
      </c>
      <c r="EE175" s="12">
        <v>36830.0</v>
      </c>
      <c r="EF175" s="12">
        <v>49136.0</v>
      </c>
      <c r="EG175" s="12">
        <v>51150.0</v>
      </c>
      <c r="EH175" s="12">
        <v>33920.0</v>
      </c>
      <c r="EI175" s="12">
        <v>8920.0</v>
      </c>
      <c r="EJ175" s="18">
        <v>50371.4375</v>
      </c>
      <c r="EK175" s="18">
        <v>47576.39809256791</v>
      </c>
      <c r="EL175" s="13">
        <v>805943.0</v>
      </c>
      <c r="EM175" s="12">
        <v>17890.0</v>
      </c>
      <c r="EN175" s="12">
        <v>27088.0</v>
      </c>
      <c r="EO175" s="12">
        <v>23023.0</v>
      </c>
      <c r="EP175" s="12">
        <v>46114.0</v>
      </c>
      <c r="EQ175" s="12">
        <v>77693.0</v>
      </c>
      <c r="ER175" s="12">
        <v>47266.0</v>
      </c>
      <c r="ES175" s="12">
        <v>68851.0</v>
      </c>
      <c r="ET175" s="12">
        <v>56292.0</v>
      </c>
      <c r="EU175" s="12">
        <v>42105.0</v>
      </c>
      <c r="EV175" s="12">
        <v>7015.0</v>
      </c>
      <c r="EW175" s="12">
        <v>212650.0</v>
      </c>
      <c r="EX175" s="12">
        <v>36830.0</v>
      </c>
      <c r="EY175" s="12">
        <v>49136.0</v>
      </c>
      <c r="EZ175" s="12">
        <v>51150.0</v>
      </c>
      <c r="FA175" s="12">
        <v>33920.0</v>
      </c>
      <c r="FB175" s="12">
        <v>8920.0</v>
      </c>
      <c r="FC175" s="18">
        <v>50371.4375</v>
      </c>
      <c r="FD175" s="18">
        <v>47576.39809256791</v>
      </c>
      <c r="FE175" s="13">
        <v>805943.0</v>
      </c>
      <c r="FF175" s="17"/>
      <c r="FG175" s="17"/>
      <c r="FH175" s="12"/>
      <c r="FI175" s="12"/>
      <c r="FJ175" s="12"/>
      <c r="FK175" s="12"/>
      <c r="FL175" s="12"/>
      <c r="FM175" s="12"/>
      <c r="FN175" s="12"/>
      <c r="FO175" s="12"/>
      <c r="FP175" s="12"/>
      <c r="FQ175" s="12"/>
      <c r="FR175" s="13" t="e">
        <v>#DIV/0!</v>
      </c>
      <c r="FS175" s="13" t="e">
        <v>#DIV/0!</v>
      </c>
      <c r="FT175" s="13">
        <v>0.0</v>
      </c>
      <c r="FU175" s="12"/>
      <c r="FV175" s="12"/>
      <c r="FW175" s="12"/>
      <c r="FX175" s="12"/>
      <c r="FY175" s="13" t="e">
        <v>#DIV/0!</v>
      </c>
      <c r="FZ175" s="13" t="e">
        <v>#DIV/0!</v>
      </c>
      <c r="GA175" s="13">
        <v>0.0</v>
      </c>
      <c r="GB175" s="12"/>
      <c r="GC175" s="12"/>
      <c r="GD175" s="12"/>
      <c r="GE175" s="12"/>
      <c r="GF175" s="13" t="e">
        <v>#DIV/0!</v>
      </c>
      <c r="GG175" s="13" t="e">
        <v>#DIV/0!</v>
      </c>
      <c r="GH175" s="13">
        <v>0.0</v>
      </c>
      <c r="GI175" s="12"/>
      <c r="GJ175" s="12"/>
      <c r="GK175" s="12"/>
      <c r="GL175" s="12"/>
      <c r="GM175" s="13" t="e">
        <v>#DIV/0!</v>
      </c>
      <c r="GN175" s="13" t="e">
        <v>#DIV/0!</v>
      </c>
      <c r="GO175" s="13">
        <v>0.0</v>
      </c>
      <c r="GP175" s="12"/>
      <c r="GQ175" s="12"/>
      <c r="GR175" s="12"/>
      <c r="GS175" s="12"/>
      <c r="GT175" s="13" t="e">
        <v>#DIV/0!</v>
      </c>
      <c r="GU175" s="13" t="e">
        <v>#DIV/0!</v>
      </c>
      <c r="GV175" s="13">
        <v>0.0</v>
      </c>
      <c r="GW175" s="12"/>
      <c r="GX175" s="12"/>
      <c r="GY175" s="12"/>
      <c r="GZ175" s="12"/>
      <c r="HA175" s="13" t="e">
        <v>#DIV/0!</v>
      </c>
      <c r="HB175" s="13" t="e">
        <v>#DIV/0!</v>
      </c>
      <c r="HC175" s="13">
        <v>0.0</v>
      </c>
      <c r="HD175" s="12"/>
      <c r="HE175" s="12"/>
      <c r="HF175" s="12"/>
      <c r="HG175" s="12"/>
      <c r="HH175" s="13" t="e">
        <v>#DIV/0!</v>
      </c>
      <c r="HI175" s="13" t="e">
        <v>#DIV/0!</v>
      </c>
      <c r="HJ175" s="13">
        <v>0.0</v>
      </c>
      <c r="HK175" s="12"/>
      <c r="HL175" s="12"/>
      <c r="HM175" s="12"/>
      <c r="HN175" s="12"/>
      <c r="HO175" s="12"/>
      <c r="HP175" s="12"/>
      <c r="HQ175" s="12"/>
      <c r="HR175" s="12"/>
      <c r="HS175" s="12"/>
    </row>
    <row r="176" ht="13.5" customHeight="1">
      <c r="A176" s="12">
        <v>229372.0</v>
      </c>
      <c r="B176" s="13">
        <v>0.593406593</v>
      </c>
      <c r="C176" s="13" t="s">
        <v>644</v>
      </c>
      <c r="D176" s="39" t="s">
        <v>643</v>
      </c>
      <c r="E176" s="12">
        <v>1.0</v>
      </c>
      <c r="F176" s="40">
        <v>10.0</v>
      </c>
      <c r="G176" s="12">
        <v>4188691.0</v>
      </c>
      <c r="H176" s="12">
        <v>1045748.0</v>
      </c>
      <c r="I176" s="12">
        <v>229372.0</v>
      </c>
      <c r="J176" s="14">
        <v>0.03912847222222222</v>
      </c>
      <c r="K176" s="12"/>
      <c r="L176" s="12" t="s">
        <v>39</v>
      </c>
      <c r="M176" s="17">
        <v>622781.0</v>
      </c>
      <c r="N176" s="17">
        <v>622781.0</v>
      </c>
      <c r="O176" s="12">
        <v>623092.0</v>
      </c>
      <c r="P176" s="12">
        <v>623092.0</v>
      </c>
      <c r="Q176" s="17">
        <v>624294.0</v>
      </c>
      <c r="R176" s="12">
        <v>624295.0</v>
      </c>
      <c r="S176" s="17">
        <v>624311.0</v>
      </c>
      <c r="T176" s="12">
        <v>624312.0</v>
      </c>
      <c r="U176" s="12">
        <v>623136.0</v>
      </c>
      <c r="V176" s="12">
        <v>623136.0</v>
      </c>
      <c r="W176" s="12"/>
      <c r="X176" s="12"/>
      <c r="Y176" s="12"/>
      <c r="Z176" s="12"/>
      <c r="AA176" s="12"/>
      <c r="AB176" s="12"/>
      <c r="AC176" s="17">
        <v>1.0</v>
      </c>
      <c r="AD176" s="17">
        <v>1.0</v>
      </c>
      <c r="AE176" s="12">
        <v>0.0</v>
      </c>
      <c r="AF176" s="12">
        <v>0.0</v>
      </c>
      <c r="AG176" s="17">
        <v>0.0</v>
      </c>
      <c r="AH176" s="12">
        <v>0.0</v>
      </c>
      <c r="AI176" s="17">
        <v>0.0</v>
      </c>
      <c r="AJ176" s="12">
        <v>0.0</v>
      </c>
      <c r="AK176" s="12">
        <v>1.0</v>
      </c>
      <c r="AL176" s="12"/>
      <c r="AM176" s="12"/>
      <c r="AN176" s="12"/>
      <c r="AO176" s="12"/>
      <c r="AP176" s="12"/>
      <c r="AQ176" s="12"/>
      <c r="AR176" s="12"/>
      <c r="AS176" s="18">
        <v>0.3333333333333333</v>
      </c>
      <c r="AT176" s="18">
        <v>0.5</v>
      </c>
      <c r="AU176" s="13">
        <v>3.0</v>
      </c>
      <c r="AV176" s="12">
        <v>0.0</v>
      </c>
      <c r="AW176" s="12">
        <v>0.0</v>
      </c>
      <c r="AX176" s="12">
        <v>0.0</v>
      </c>
      <c r="AY176" s="12">
        <v>0.0</v>
      </c>
      <c r="AZ176" s="12">
        <v>0.0</v>
      </c>
      <c r="BA176" s="12">
        <v>1.0</v>
      </c>
      <c r="BB176" s="12">
        <v>0.0</v>
      </c>
      <c r="BC176" s="12">
        <v>0.0</v>
      </c>
      <c r="BD176" s="12">
        <v>0.0</v>
      </c>
      <c r="BE176" s="12"/>
      <c r="BF176" s="12"/>
      <c r="BG176" s="12"/>
      <c r="BH176" s="12"/>
      <c r="BI176" s="12"/>
      <c r="BJ176" s="12"/>
      <c r="BK176" s="12"/>
      <c r="BL176" s="18">
        <v>0.1111111111111111</v>
      </c>
      <c r="BM176" s="18">
        <v>0.3333333333333333</v>
      </c>
      <c r="BN176" s="13">
        <v>1.0</v>
      </c>
      <c r="BO176" s="12">
        <v>0.0</v>
      </c>
      <c r="BP176" s="12">
        <v>0.0</v>
      </c>
      <c r="BQ176" s="12">
        <v>0.0</v>
      </c>
      <c r="BR176" s="12">
        <v>0.0</v>
      </c>
      <c r="BS176" s="12">
        <v>2.0</v>
      </c>
      <c r="BT176" s="12">
        <v>2.0</v>
      </c>
      <c r="BU176" s="12">
        <v>3.0</v>
      </c>
      <c r="BV176" s="12">
        <v>3.0</v>
      </c>
      <c r="BW176" s="12">
        <v>0.0</v>
      </c>
      <c r="BX176" s="12">
        <v>0.0</v>
      </c>
      <c r="BY176" s="12"/>
      <c r="BZ176" s="12"/>
      <c r="CA176" s="12"/>
      <c r="CB176" s="12"/>
      <c r="CC176" s="12"/>
      <c r="CD176" s="12"/>
      <c r="CE176" s="18">
        <v>1.0</v>
      </c>
      <c r="CF176" s="18">
        <v>1.3333333333333333</v>
      </c>
      <c r="CG176" s="13">
        <v>10.0</v>
      </c>
      <c r="CH176" s="12">
        <v>0.0</v>
      </c>
      <c r="CI176" s="12">
        <v>0.0</v>
      </c>
      <c r="CJ176" s="12">
        <v>0.0</v>
      </c>
      <c r="CK176" s="12">
        <v>0.0</v>
      </c>
      <c r="CL176" s="12">
        <v>0.0</v>
      </c>
      <c r="CM176" s="12">
        <v>0.0</v>
      </c>
      <c r="CN176" s="12">
        <v>1.0</v>
      </c>
      <c r="CO176" s="12">
        <v>1.0</v>
      </c>
      <c r="CP176" s="12">
        <v>0.0</v>
      </c>
      <c r="CQ176" s="12">
        <v>0.0</v>
      </c>
      <c r="CR176" s="12"/>
      <c r="CS176" s="12"/>
      <c r="CT176" s="12"/>
      <c r="CU176" s="12"/>
      <c r="CV176" s="12"/>
      <c r="CW176" s="12"/>
      <c r="CX176" s="18">
        <v>0.2</v>
      </c>
      <c r="CY176" s="18">
        <v>0.4216370213557839</v>
      </c>
      <c r="CZ176" s="13">
        <v>2.0</v>
      </c>
      <c r="DA176" s="12">
        <v>1.0</v>
      </c>
      <c r="DB176" s="12">
        <v>1.0</v>
      </c>
      <c r="DC176" s="12">
        <v>2.0</v>
      </c>
      <c r="DD176" s="12">
        <v>2.0</v>
      </c>
      <c r="DE176" s="12">
        <v>4.0</v>
      </c>
      <c r="DF176" s="12">
        <v>1.0</v>
      </c>
      <c r="DG176" s="12">
        <v>5.0</v>
      </c>
      <c r="DH176" s="12">
        <v>2.0</v>
      </c>
      <c r="DI176" s="12">
        <v>1.0</v>
      </c>
      <c r="DJ176" s="12">
        <v>0.0</v>
      </c>
      <c r="DK176" s="12"/>
      <c r="DL176" s="12"/>
      <c r="DM176" s="12"/>
      <c r="DN176" s="12"/>
      <c r="DO176" s="12"/>
      <c r="DP176" s="12"/>
      <c r="DQ176" s="18">
        <v>1.9</v>
      </c>
      <c r="DR176" s="18">
        <v>1.5238839267549946</v>
      </c>
      <c r="DS176" s="13">
        <v>19.0</v>
      </c>
      <c r="DT176" s="12">
        <v>18500.0</v>
      </c>
      <c r="DU176" s="12">
        <v>17248.0</v>
      </c>
      <c r="DV176" s="12">
        <v>12864.0</v>
      </c>
      <c r="DW176" s="12">
        <v>29487.0</v>
      </c>
      <c r="DX176" s="12">
        <v>50500.0</v>
      </c>
      <c r="DY176" s="12">
        <v>6.048E8</v>
      </c>
      <c r="DZ176" s="12">
        <v>57192.0</v>
      </c>
      <c r="EA176" s="12">
        <v>15426.0</v>
      </c>
      <c r="EB176" s="12">
        <v>13589.0</v>
      </c>
      <c r="EC176" s="12"/>
      <c r="ED176" s="12"/>
      <c r="EE176" s="12"/>
      <c r="EF176" s="12"/>
      <c r="EG176" s="12"/>
      <c r="EH176" s="12"/>
      <c r="EI176" s="12"/>
      <c r="EJ176" s="18">
        <v>6.722386733333333E7</v>
      </c>
      <c r="EK176" s="18">
        <v>2.015910504168216E8</v>
      </c>
      <c r="EL176" s="13">
        <v>6.05014806E8</v>
      </c>
      <c r="EM176" s="12">
        <v>18500.0</v>
      </c>
      <c r="EN176" s="12">
        <v>17248.0</v>
      </c>
      <c r="EO176" s="12">
        <v>12864.0</v>
      </c>
      <c r="EP176" s="12">
        <v>29487.0</v>
      </c>
      <c r="EQ176" s="12">
        <v>50500.0</v>
      </c>
      <c r="ER176" s="12">
        <v>6.048E8</v>
      </c>
      <c r="ES176" s="12">
        <v>57192.0</v>
      </c>
      <c r="ET176" s="12">
        <v>15426.0</v>
      </c>
      <c r="EU176" s="12">
        <v>13589.0</v>
      </c>
      <c r="EV176" s="12"/>
      <c r="EW176" s="12"/>
      <c r="EX176" s="12"/>
      <c r="EY176" s="12"/>
      <c r="EZ176" s="12"/>
      <c r="FA176" s="12"/>
      <c r="FB176" s="12"/>
      <c r="FC176" s="18">
        <v>6.722386733333333E7</v>
      </c>
      <c r="FD176" s="18">
        <v>2.015910504168216E8</v>
      </c>
      <c r="FE176" s="13">
        <v>6.05014806E8</v>
      </c>
      <c r="FF176" s="17">
        <v>624538.0</v>
      </c>
      <c r="FG176" s="17">
        <v>624538.0</v>
      </c>
      <c r="FH176" s="12">
        <v>624563.0</v>
      </c>
      <c r="FI176" s="12">
        <v>624564.0</v>
      </c>
      <c r="FJ176" s="12">
        <v>945250.0</v>
      </c>
      <c r="FK176" s="12">
        <v>945251.0</v>
      </c>
      <c r="FL176" s="12">
        <v>945303.0</v>
      </c>
      <c r="FM176" s="12">
        <v>945304.0</v>
      </c>
      <c r="FN176" s="12">
        <v>1.0</v>
      </c>
      <c r="FO176" s="12">
        <v>0.0</v>
      </c>
      <c r="FP176" s="12">
        <v>0.0</v>
      </c>
      <c r="FQ176" s="12">
        <v>0.0</v>
      </c>
      <c r="FR176" s="13">
        <v>0.25</v>
      </c>
      <c r="FS176" s="13">
        <v>0.5</v>
      </c>
      <c r="FT176" s="13">
        <v>1.0</v>
      </c>
      <c r="FU176" s="12">
        <v>0.0</v>
      </c>
      <c r="FV176" s="12">
        <v>0.0</v>
      </c>
      <c r="FW176" s="12">
        <v>0.0</v>
      </c>
      <c r="FX176" s="12">
        <v>0.0</v>
      </c>
      <c r="FY176" s="13">
        <v>0.0</v>
      </c>
      <c r="FZ176" s="13">
        <v>0.0</v>
      </c>
      <c r="GA176" s="13">
        <v>0.0</v>
      </c>
      <c r="GB176" s="12">
        <v>0.0</v>
      </c>
      <c r="GC176" s="12">
        <v>2.0</v>
      </c>
      <c r="GD176" s="12">
        <v>2.0</v>
      </c>
      <c r="GE176" s="12">
        <v>2.0</v>
      </c>
      <c r="GF176" s="13">
        <v>1.5</v>
      </c>
      <c r="GG176" s="13">
        <v>1.0</v>
      </c>
      <c r="GH176" s="13">
        <v>6.0</v>
      </c>
      <c r="GI176" s="12">
        <v>0.0</v>
      </c>
      <c r="GJ176" s="12">
        <v>0.0</v>
      </c>
      <c r="GK176" s="12">
        <v>0.0</v>
      </c>
      <c r="GL176" s="12">
        <v>0.0</v>
      </c>
      <c r="GM176" s="13">
        <v>0.0</v>
      </c>
      <c r="GN176" s="13">
        <v>0.0</v>
      </c>
      <c r="GO176" s="13">
        <v>0.0</v>
      </c>
      <c r="GP176" s="12">
        <v>1.0</v>
      </c>
      <c r="GQ176" s="12">
        <v>9.0</v>
      </c>
      <c r="GR176" s="12">
        <v>5.0</v>
      </c>
      <c r="GS176" s="12">
        <v>17.0</v>
      </c>
      <c r="GT176" s="13">
        <v>8.0</v>
      </c>
      <c r="GU176" s="13">
        <v>6.831300510639732</v>
      </c>
      <c r="GV176" s="13">
        <v>32.0</v>
      </c>
      <c r="GW176" s="12">
        <v>60911.0</v>
      </c>
      <c r="GX176" s="12">
        <v>1.92329176E8</v>
      </c>
      <c r="GY176" s="12">
        <v>862372.0</v>
      </c>
      <c r="GZ176" s="12">
        <v>63772.0</v>
      </c>
      <c r="HA176" s="13">
        <v>4.832905775E7</v>
      </c>
      <c r="HB176" s="13">
        <v>9.600081963419536E7</v>
      </c>
      <c r="HC176" s="13">
        <v>1.93316231E8</v>
      </c>
      <c r="HD176" s="12">
        <v>60911.0</v>
      </c>
      <c r="HE176" s="12">
        <v>1.92329176E8</v>
      </c>
      <c r="HF176" s="12">
        <v>862372.0</v>
      </c>
      <c r="HG176" s="12">
        <v>63772.0</v>
      </c>
      <c r="HH176" s="13">
        <v>4.832905775E7</v>
      </c>
      <c r="HI176" s="13">
        <v>9.600081963419536E7</v>
      </c>
      <c r="HJ176" s="13">
        <v>1.93316231E8</v>
      </c>
      <c r="HK176" s="12"/>
      <c r="HL176" s="12"/>
      <c r="HM176" s="12"/>
      <c r="HN176" s="12"/>
      <c r="HO176" s="12"/>
      <c r="HP176" s="12"/>
      <c r="HQ176" s="12"/>
      <c r="HR176" s="12"/>
      <c r="HS176" s="12"/>
    </row>
    <row r="177" ht="13.5" customHeight="1">
      <c r="A177" s="12">
        <v>229373.0</v>
      </c>
      <c r="B177" s="13">
        <v>0.735181644</v>
      </c>
      <c r="C177" s="13" t="s">
        <v>643</v>
      </c>
      <c r="D177" s="39" t="s">
        <v>644</v>
      </c>
      <c r="E177" s="12">
        <v>1.0</v>
      </c>
      <c r="F177" s="40">
        <v>16.0</v>
      </c>
      <c r="G177" s="12">
        <v>4186492.0</v>
      </c>
      <c r="H177" s="12">
        <v>1045931.0</v>
      </c>
      <c r="I177" s="12">
        <v>229373.0</v>
      </c>
      <c r="J177" s="14">
        <v>0.01573958333333333</v>
      </c>
      <c r="K177" s="14">
        <v>7.847222222222221E-4</v>
      </c>
      <c r="L177" s="12" t="s">
        <v>39</v>
      </c>
      <c r="M177" s="17">
        <v>622781.0</v>
      </c>
      <c r="N177" s="17">
        <v>622781.0</v>
      </c>
      <c r="O177" s="12">
        <v>623092.0</v>
      </c>
      <c r="P177" s="12">
        <v>623092.0</v>
      </c>
      <c r="Q177" s="17">
        <v>624294.0</v>
      </c>
      <c r="R177" s="12">
        <v>624295.0</v>
      </c>
      <c r="S177" s="17">
        <v>624311.0</v>
      </c>
      <c r="T177" s="12">
        <v>624312.0</v>
      </c>
      <c r="U177" s="12">
        <v>623136.0</v>
      </c>
      <c r="V177" s="12">
        <v>623136.0</v>
      </c>
      <c r="W177" s="12">
        <v>624301.0</v>
      </c>
      <c r="X177" s="12">
        <v>624313.0</v>
      </c>
      <c r="Y177" s="12">
        <v>624302.0</v>
      </c>
      <c r="Z177" s="12">
        <v>624314.0</v>
      </c>
      <c r="AA177" s="12">
        <v>623167.0</v>
      </c>
      <c r="AB177" s="12">
        <v>623167.0</v>
      </c>
      <c r="AC177" s="17">
        <v>1.0</v>
      </c>
      <c r="AD177" s="17">
        <v>0.0</v>
      </c>
      <c r="AE177" s="12">
        <v>1.0</v>
      </c>
      <c r="AF177" s="12">
        <v>0.0</v>
      </c>
      <c r="AG177" s="17">
        <v>1.0</v>
      </c>
      <c r="AH177" s="12">
        <v>1.0</v>
      </c>
      <c r="AI177" s="17">
        <v>1.0</v>
      </c>
      <c r="AJ177" s="12">
        <v>1.0</v>
      </c>
      <c r="AK177" s="12">
        <v>1.0</v>
      </c>
      <c r="AL177" s="12">
        <v>1.0</v>
      </c>
      <c r="AM177" s="12">
        <v>1.0</v>
      </c>
      <c r="AN177" s="12">
        <v>0.0</v>
      </c>
      <c r="AO177" s="12">
        <v>0.0</v>
      </c>
      <c r="AP177" s="12">
        <v>1.0</v>
      </c>
      <c r="AQ177" s="12">
        <v>1.0</v>
      </c>
      <c r="AR177" s="12">
        <v>1.0</v>
      </c>
      <c r="AS177" s="18">
        <v>0.75</v>
      </c>
      <c r="AT177" s="18">
        <v>0.4472135954999579</v>
      </c>
      <c r="AU177" s="13">
        <v>12.0</v>
      </c>
      <c r="AV177" s="12">
        <v>0.0</v>
      </c>
      <c r="AW177" s="12">
        <v>0.0</v>
      </c>
      <c r="AX177" s="12">
        <v>0.0</v>
      </c>
      <c r="AY177" s="12">
        <v>0.0</v>
      </c>
      <c r="AZ177" s="12">
        <v>0.0</v>
      </c>
      <c r="BA177" s="12">
        <v>0.0</v>
      </c>
      <c r="BB177" s="12">
        <v>0.0</v>
      </c>
      <c r="BC177" s="12">
        <v>0.0</v>
      </c>
      <c r="BD177" s="12">
        <v>0.0</v>
      </c>
      <c r="BE177" s="12">
        <v>0.0</v>
      </c>
      <c r="BF177" s="12">
        <v>0.0</v>
      </c>
      <c r="BG177" s="12">
        <v>0.0</v>
      </c>
      <c r="BH177" s="12">
        <v>0.0</v>
      </c>
      <c r="BI177" s="12">
        <v>0.0</v>
      </c>
      <c r="BJ177" s="12">
        <v>0.0</v>
      </c>
      <c r="BK177" s="12">
        <v>0.0</v>
      </c>
      <c r="BL177" s="18">
        <v>0.0</v>
      </c>
      <c r="BM177" s="18">
        <v>0.0</v>
      </c>
      <c r="BN177" s="13">
        <v>0.0</v>
      </c>
      <c r="BO177" s="12">
        <v>0.0</v>
      </c>
      <c r="BP177" s="12">
        <v>0.0</v>
      </c>
      <c r="BQ177" s="12">
        <v>0.0</v>
      </c>
      <c r="BR177" s="12">
        <v>2.0</v>
      </c>
      <c r="BS177" s="12">
        <v>0.0</v>
      </c>
      <c r="BT177" s="12">
        <v>0.0</v>
      </c>
      <c r="BU177" s="12">
        <v>0.0</v>
      </c>
      <c r="BV177" s="12">
        <v>0.0</v>
      </c>
      <c r="BW177" s="12">
        <v>0.0</v>
      </c>
      <c r="BX177" s="12">
        <v>0.0</v>
      </c>
      <c r="BY177" s="12">
        <v>0.0</v>
      </c>
      <c r="BZ177" s="12">
        <v>0.0</v>
      </c>
      <c r="CA177" s="12">
        <v>0.0</v>
      </c>
      <c r="CB177" s="12">
        <v>0.0</v>
      </c>
      <c r="CC177" s="12">
        <v>0.0</v>
      </c>
      <c r="CD177" s="12">
        <v>0.0</v>
      </c>
      <c r="CE177" s="18">
        <v>0.125</v>
      </c>
      <c r="CF177" s="18">
        <v>0.5</v>
      </c>
      <c r="CG177" s="13">
        <v>2.0</v>
      </c>
      <c r="CH177" s="12">
        <v>0.0</v>
      </c>
      <c r="CI177" s="12">
        <v>0.0</v>
      </c>
      <c r="CJ177" s="12">
        <v>0.0</v>
      </c>
      <c r="CK177" s="12">
        <v>0.0</v>
      </c>
      <c r="CL177" s="12">
        <v>0.0</v>
      </c>
      <c r="CM177" s="12">
        <v>0.0</v>
      </c>
      <c r="CN177" s="12">
        <v>0.0</v>
      </c>
      <c r="CO177" s="12">
        <v>0.0</v>
      </c>
      <c r="CP177" s="12">
        <v>0.0</v>
      </c>
      <c r="CQ177" s="12">
        <v>0.0</v>
      </c>
      <c r="CR177" s="12">
        <v>0.0</v>
      </c>
      <c r="CS177" s="12">
        <v>0.0</v>
      </c>
      <c r="CT177" s="12">
        <v>0.0</v>
      </c>
      <c r="CU177" s="12">
        <v>0.0</v>
      </c>
      <c r="CV177" s="12">
        <v>0.0</v>
      </c>
      <c r="CW177" s="12">
        <v>0.0</v>
      </c>
      <c r="CX177" s="18">
        <v>0.0</v>
      </c>
      <c r="CY177" s="18">
        <v>0.0</v>
      </c>
      <c r="CZ177" s="13">
        <v>0.0</v>
      </c>
      <c r="DA177" s="12">
        <v>1.0</v>
      </c>
      <c r="DB177" s="12">
        <v>4.0</v>
      </c>
      <c r="DC177" s="12">
        <v>1.0</v>
      </c>
      <c r="DD177" s="12">
        <v>2.0</v>
      </c>
      <c r="DE177" s="12">
        <v>1.0</v>
      </c>
      <c r="DF177" s="12">
        <v>1.0</v>
      </c>
      <c r="DG177" s="12">
        <v>1.0</v>
      </c>
      <c r="DH177" s="12">
        <v>1.0</v>
      </c>
      <c r="DI177" s="12">
        <v>1.0</v>
      </c>
      <c r="DJ177" s="12">
        <v>1.0</v>
      </c>
      <c r="DK177" s="12">
        <v>1.0</v>
      </c>
      <c r="DL177" s="12">
        <v>2.0</v>
      </c>
      <c r="DM177" s="12">
        <v>2.0</v>
      </c>
      <c r="DN177" s="12">
        <v>1.0</v>
      </c>
      <c r="DO177" s="12">
        <v>1.0</v>
      </c>
      <c r="DP177" s="12">
        <v>1.0</v>
      </c>
      <c r="DQ177" s="18">
        <v>1.375</v>
      </c>
      <c r="DR177" s="18">
        <v>0.806225774829855</v>
      </c>
      <c r="DS177" s="13">
        <v>22.0</v>
      </c>
      <c r="DT177" s="12">
        <v>83577.0</v>
      </c>
      <c r="DU177" s="12">
        <v>93063.0</v>
      </c>
      <c r="DV177" s="12">
        <v>37959.0</v>
      </c>
      <c r="DW177" s="12">
        <v>41699.0</v>
      </c>
      <c r="DX177" s="12">
        <v>67507.0</v>
      </c>
      <c r="DY177" s="12">
        <v>45346.0</v>
      </c>
      <c r="DZ177" s="12">
        <v>112572.0</v>
      </c>
      <c r="EA177" s="12">
        <v>148277.0</v>
      </c>
      <c r="EB177" s="12">
        <v>8039.0</v>
      </c>
      <c r="EC177" s="12">
        <v>362599.0</v>
      </c>
      <c r="ED177" s="12">
        <v>220267.0</v>
      </c>
      <c r="EE177" s="12">
        <v>222664.0</v>
      </c>
      <c r="EF177" s="12">
        <v>389898.0</v>
      </c>
      <c r="EG177" s="12">
        <v>56632.0</v>
      </c>
      <c r="EH177" s="12">
        <v>5206.0</v>
      </c>
      <c r="EI177" s="12">
        <v>31375.0</v>
      </c>
      <c r="EJ177" s="18">
        <v>120417.5</v>
      </c>
      <c r="EK177" s="18">
        <v>119434.81188609403</v>
      </c>
      <c r="EL177" s="13">
        <v>1926680.0</v>
      </c>
      <c r="EM177" s="12">
        <v>83577.0</v>
      </c>
      <c r="EN177" s="12">
        <v>93063.0</v>
      </c>
      <c r="EO177" s="12">
        <v>37959.0</v>
      </c>
      <c r="EP177" s="12">
        <v>41699.0</v>
      </c>
      <c r="EQ177" s="12">
        <v>67507.0</v>
      </c>
      <c r="ER177" s="12">
        <v>45346.0</v>
      </c>
      <c r="ES177" s="12">
        <v>112572.0</v>
      </c>
      <c r="ET177" s="12">
        <v>148277.0</v>
      </c>
      <c r="EU177" s="12">
        <v>8039.0</v>
      </c>
      <c r="EV177" s="12">
        <v>362599.0</v>
      </c>
      <c r="EW177" s="12">
        <v>220267.0</v>
      </c>
      <c r="EX177" s="12">
        <v>222664.0</v>
      </c>
      <c r="EY177" s="12">
        <v>389898.0</v>
      </c>
      <c r="EZ177" s="12">
        <v>56632.0</v>
      </c>
      <c r="FA177" s="12">
        <v>5206.0</v>
      </c>
      <c r="FB177" s="12">
        <v>31375.0</v>
      </c>
      <c r="FC177" s="18">
        <v>120417.5</v>
      </c>
      <c r="FD177" s="18">
        <v>119434.81188609403</v>
      </c>
      <c r="FE177" s="13">
        <v>1926680.0</v>
      </c>
      <c r="FF177" s="17">
        <v>624538.0</v>
      </c>
      <c r="FG177" s="17">
        <v>624538.0</v>
      </c>
      <c r="FH177" s="12">
        <v>624563.0</v>
      </c>
      <c r="FI177" s="12">
        <v>624564.0</v>
      </c>
      <c r="FJ177" s="12">
        <v>945250.0</v>
      </c>
      <c r="FK177" s="12">
        <v>945251.0</v>
      </c>
      <c r="FL177" s="12">
        <v>945303.0</v>
      </c>
      <c r="FM177" s="12">
        <v>945304.0</v>
      </c>
      <c r="FN177" s="12">
        <v>1.0</v>
      </c>
      <c r="FO177" s="12">
        <v>1.0</v>
      </c>
      <c r="FP177" s="12">
        <v>1.0</v>
      </c>
      <c r="FQ177" s="12">
        <v>1.0</v>
      </c>
      <c r="FR177" s="13">
        <v>1.0</v>
      </c>
      <c r="FS177" s="13">
        <v>0.0</v>
      </c>
      <c r="FT177" s="13">
        <v>4.0</v>
      </c>
      <c r="FU177" s="12">
        <v>0.0</v>
      </c>
      <c r="FV177" s="12">
        <v>0.0</v>
      </c>
      <c r="FW177" s="12">
        <v>0.0</v>
      </c>
      <c r="FX177" s="12">
        <v>0.0</v>
      </c>
      <c r="FY177" s="13">
        <v>0.0</v>
      </c>
      <c r="FZ177" s="13">
        <v>0.0</v>
      </c>
      <c r="GA177" s="13">
        <v>0.0</v>
      </c>
      <c r="GB177" s="12">
        <v>0.0</v>
      </c>
      <c r="GC177" s="12">
        <v>0.0</v>
      </c>
      <c r="GD177" s="12">
        <v>0.0</v>
      </c>
      <c r="GE177" s="12">
        <v>0.0</v>
      </c>
      <c r="GF177" s="13">
        <v>0.0</v>
      </c>
      <c r="GG177" s="13">
        <v>0.0</v>
      </c>
      <c r="GH177" s="13">
        <v>0.0</v>
      </c>
      <c r="GI177" s="12">
        <v>0.0</v>
      </c>
      <c r="GJ177" s="12">
        <v>0.0</v>
      </c>
      <c r="GK177" s="12">
        <v>0.0</v>
      </c>
      <c r="GL177" s="12">
        <v>0.0</v>
      </c>
      <c r="GM177" s="13">
        <v>0.0</v>
      </c>
      <c r="GN177" s="13">
        <v>0.0</v>
      </c>
      <c r="GO177" s="13">
        <v>0.0</v>
      </c>
      <c r="GP177" s="12">
        <v>1.0</v>
      </c>
      <c r="GQ177" s="12">
        <v>1.0</v>
      </c>
      <c r="GR177" s="12">
        <v>1.0</v>
      </c>
      <c r="GS177" s="12">
        <v>1.0</v>
      </c>
      <c r="GT177" s="13">
        <v>1.0</v>
      </c>
      <c r="GU177" s="13">
        <v>0.0</v>
      </c>
      <c r="GV177" s="13">
        <v>4.0</v>
      </c>
      <c r="GW177" s="12">
        <v>7336.0</v>
      </c>
      <c r="GX177" s="12">
        <v>116421.0</v>
      </c>
      <c r="GY177" s="12">
        <v>115807.0</v>
      </c>
      <c r="GZ177" s="12">
        <v>37167.0</v>
      </c>
      <c r="HA177" s="13">
        <v>69182.75</v>
      </c>
      <c r="HB177" s="13">
        <v>55543.68156310251</v>
      </c>
      <c r="HC177" s="13">
        <v>276731.0</v>
      </c>
      <c r="HD177" s="12">
        <v>7336.0</v>
      </c>
      <c r="HE177" s="12">
        <v>116421.0</v>
      </c>
      <c r="HF177" s="12">
        <v>115807.0</v>
      </c>
      <c r="HG177" s="12">
        <v>37167.0</v>
      </c>
      <c r="HH177" s="13">
        <v>69182.75</v>
      </c>
      <c r="HI177" s="13">
        <v>55543.68156310251</v>
      </c>
      <c r="HJ177" s="13">
        <v>276731.0</v>
      </c>
      <c r="HK177" s="12"/>
      <c r="HL177" s="12"/>
      <c r="HM177" s="12"/>
      <c r="HN177" s="12"/>
      <c r="HO177" s="12"/>
      <c r="HP177" s="12"/>
      <c r="HQ177" s="12"/>
      <c r="HR177" s="12"/>
      <c r="HS177" s="12"/>
    </row>
    <row r="178" ht="13.5" customHeight="1">
      <c r="A178" s="12">
        <v>229376.0</v>
      </c>
      <c r="B178" s="13">
        <v>0.771272443</v>
      </c>
      <c r="C178" s="13" t="s">
        <v>643</v>
      </c>
      <c r="D178" s="39" t="s">
        <v>644</v>
      </c>
      <c r="E178" s="12">
        <v>1.0</v>
      </c>
      <c r="F178" s="40">
        <v>16.0</v>
      </c>
      <c r="G178" s="12">
        <v>4192945.0</v>
      </c>
      <c r="H178" s="12">
        <v>1047726.0</v>
      </c>
      <c r="I178" s="12">
        <v>229376.0</v>
      </c>
      <c r="J178" s="14">
        <v>0.02377314814814815</v>
      </c>
      <c r="K178" s="14">
        <v>0.03314120370370371</v>
      </c>
      <c r="L178" s="12" t="s">
        <v>39</v>
      </c>
      <c r="M178" s="17">
        <v>622781.0</v>
      </c>
      <c r="N178" s="17">
        <v>622781.0</v>
      </c>
      <c r="O178" s="12">
        <v>623092.0</v>
      </c>
      <c r="P178" s="12">
        <v>623092.0</v>
      </c>
      <c r="Q178" s="17">
        <v>624294.0</v>
      </c>
      <c r="R178" s="12">
        <v>624295.0</v>
      </c>
      <c r="S178" s="17">
        <v>624311.0</v>
      </c>
      <c r="T178" s="12">
        <v>624312.0</v>
      </c>
      <c r="U178" s="12">
        <v>623136.0</v>
      </c>
      <c r="V178" s="12">
        <v>623136.0</v>
      </c>
      <c r="W178" s="12">
        <v>624301.0</v>
      </c>
      <c r="X178" s="12">
        <v>624313.0</v>
      </c>
      <c r="Y178" s="12">
        <v>624302.0</v>
      </c>
      <c r="Z178" s="12">
        <v>624314.0</v>
      </c>
      <c r="AA178" s="12">
        <v>623167.0</v>
      </c>
      <c r="AB178" s="12">
        <v>623167.0</v>
      </c>
      <c r="AC178" s="17">
        <v>1.0</v>
      </c>
      <c r="AD178" s="17">
        <v>1.0</v>
      </c>
      <c r="AE178" s="12">
        <v>1.0</v>
      </c>
      <c r="AF178" s="12">
        <v>1.0</v>
      </c>
      <c r="AG178" s="17">
        <v>0.0</v>
      </c>
      <c r="AH178" s="12">
        <v>1.0</v>
      </c>
      <c r="AI178" s="17">
        <v>0.0</v>
      </c>
      <c r="AJ178" s="12">
        <v>1.0</v>
      </c>
      <c r="AK178" s="12">
        <v>1.0</v>
      </c>
      <c r="AL178" s="12">
        <v>1.0</v>
      </c>
      <c r="AM178" s="12">
        <v>0.0</v>
      </c>
      <c r="AN178" s="12">
        <v>0.0</v>
      </c>
      <c r="AO178" s="12">
        <v>1.0</v>
      </c>
      <c r="AP178" s="12">
        <v>1.0</v>
      </c>
      <c r="AQ178" s="12">
        <v>1.0</v>
      </c>
      <c r="AR178" s="12">
        <v>1.0</v>
      </c>
      <c r="AS178" s="18">
        <v>0.75</v>
      </c>
      <c r="AT178" s="18">
        <v>0.4472135954999579</v>
      </c>
      <c r="AU178" s="13">
        <v>12.0</v>
      </c>
      <c r="AV178" s="12">
        <v>0.0</v>
      </c>
      <c r="AW178" s="12">
        <v>0.0</v>
      </c>
      <c r="AX178" s="12">
        <v>0.0</v>
      </c>
      <c r="AY178" s="12">
        <v>0.0</v>
      </c>
      <c r="AZ178" s="12">
        <v>0.0</v>
      </c>
      <c r="BA178" s="12">
        <v>0.0</v>
      </c>
      <c r="BB178" s="12">
        <v>0.0</v>
      </c>
      <c r="BC178" s="12">
        <v>0.0</v>
      </c>
      <c r="BD178" s="12">
        <v>0.0</v>
      </c>
      <c r="BE178" s="12">
        <v>0.0</v>
      </c>
      <c r="BF178" s="12">
        <v>0.0</v>
      </c>
      <c r="BG178" s="12">
        <v>0.0</v>
      </c>
      <c r="BH178" s="12">
        <v>0.0</v>
      </c>
      <c r="BI178" s="12">
        <v>0.0</v>
      </c>
      <c r="BJ178" s="12">
        <v>0.0</v>
      </c>
      <c r="BK178" s="12">
        <v>0.0</v>
      </c>
      <c r="BL178" s="18">
        <v>0.0</v>
      </c>
      <c r="BM178" s="18">
        <v>0.0</v>
      </c>
      <c r="BN178" s="13">
        <v>0.0</v>
      </c>
      <c r="BO178" s="12">
        <v>0.0</v>
      </c>
      <c r="BP178" s="12">
        <v>0.0</v>
      </c>
      <c r="BQ178" s="12">
        <v>0.0</v>
      </c>
      <c r="BR178" s="12">
        <v>0.0</v>
      </c>
      <c r="BS178" s="12">
        <v>0.0</v>
      </c>
      <c r="BT178" s="12">
        <v>0.0</v>
      </c>
      <c r="BU178" s="12">
        <v>0.0</v>
      </c>
      <c r="BV178" s="12">
        <v>0.0</v>
      </c>
      <c r="BW178" s="12">
        <v>0.0</v>
      </c>
      <c r="BX178" s="12">
        <v>0.0</v>
      </c>
      <c r="BY178" s="12">
        <v>0.0</v>
      </c>
      <c r="BZ178" s="12">
        <v>0.0</v>
      </c>
      <c r="CA178" s="12">
        <v>0.0</v>
      </c>
      <c r="CB178" s="12">
        <v>0.0</v>
      </c>
      <c r="CC178" s="12">
        <v>0.0</v>
      </c>
      <c r="CD178" s="12">
        <v>0.0</v>
      </c>
      <c r="CE178" s="18">
        <v>0.0</v>
      </c>
      <c r="CF178" s="18">
        <v>0.0</v>
      </c>
      <c r="CG178" s="13">
        <v>0.0</v>
      </c>
      <c r="CH178" s="12">
        <v>0.0</v>
      </c>
      <c r="CI178" s="12">
        <v>0.0</v>
      </c>
      <c r="CJ178" s="12">
        <v>0.0</v>
      </c>
      <c r="CK178" s="12">
        <v>0.0</v>
      </c>
      <c r="CL178" s="12">
        <v>0.0</v>
      </c>
      <c r="CM178" s="12">
        <v>0.0</v>
      </c>
      <c r="CN178" s="12">
        <v>0.0</v>
      </c>
      <c r="CO178" s="12">
        <v>0.0</v>
      </c>
      <c r="CP178" s="12">
        <v>0.0</v>
      </c>
      <c r="CQ178" s="12">
        <v>0.0</v>
      </c>
      <c r="CR178" s="12">
        <v>0.0</v>
      </c>
      <c r="CS178" s="12">
        <v>0.0</v>
      </c>
      <c r="CT178" s="12">
        <v>0.0</v>
      </c>
      <c r="CU178" s="12">
        <v>0.0</v>
      </c>
      <c r="CV178" s="12">
        <v>0.0</v>
      </c>
      <c r="CW178" s="12">
        <v>0.0</v>
      </c>
      <c r="CX178" s="18">
        <v>0.0</v>
      </c>
      <c r="CY178" s="18">
        <v>0.0</v>
      </c>
      <c r="CZ178" s="13">
        <v>0.0</v>
      </c>
      <c r="DA178" s="12">
        <v>1.0</v>
      </c>
      <c r="DB178" s="12">
        <v>1.0</v>
      </c>
      <c r="DC178" s="12">
        <v>1.0</v>
      </c>
      <c r="DD178" s="12">
        <v>1.0</v>
      </c>
      <c r="DE178" s="12">
        <v>2.0</v>
      </c>
      <c r="DF178" s="12">
        <v>1.0</v>
      </c>
      <c r="DG178" s="12">
        <v>2.0</v>
      </c>
      <c r="DH178" s="12">
        <v>1.0</v>
      </c>
      <c r="DI178" s="12">
        <v>1.0</v>
      </c>
      <c r="DJ178" s="12">
        <v>1.0</v>
      </c>
      <c r="DK178" s="12">
        <v>2.0</v>
      </c>
      <c r="DL178" s="12">
        <v>2.0</v>
      </c>
      <c r="DM178" s="12">
        <v>1.0</v>
      </c>
      <c r="DN178" s="12">
        <v>1.0</v>
      </c>
      <c r="DO178" s="12">
        <v>1.0</v>
      </c>
      <c r="DP178" s="12">
        <v>1.0</v>
      </c>
      <c r="DQ178" s="18">
        <v>1.25</v>
      </c>
      <c r="DR178" s="18">
        <v>0.4472135954999579</v>
      </c>
      <c r="DS178" s="13">
        <v>20.0</v>
      </c>
      <c r="DT178" s="12">
        <v>9142.0</v>
      </c>
      <c r="DU178" s="12">
        <v>53303.0</v>
      </c>
      <c r="DV178" s="12">
        <v>6697.0</v>
      </c>
      <c r="DW178" s="12">
        <v>32759.0</v>
      </c>
      <c r="DX178" s="12">
        <v>32338.0</v>
      </c>
      <c r="DY178" s="12">
        <v>25943.0</v>
      </c>
      <c r="DZ178" s="12">
        <v>37142.0</v>
      </c>
      <c r="EA178" s="12">
        <v>47287.0</v>
      </c>
      <c r="EB178" s="12">
        <v>6091.0</v>
      </c>
      <c r="EC178" s="12">
        <v>49548.0</v>
      </c>
      <c r="ED178" s="12">
        <v>117373.0</v>
      </c>
      <c r="EE178" s="12">
        <v>44870.0</v>
      </c>
      <c r="EF178" s="12">
        <v>67960.0</v>
      </c>
      <c r="EG178" s="12">
        <v>31221.0</v>
      </c>
      <c r="EH178" s="12">
        <v>4716.0</v>
      </c>
      <c r="EI178" s="12">
        <v>38850.0</v>
      </c>
      <c r="EJ178" s="18">
        <v>37827.5</v>
      </c>
      <c r="EK178" s="18">
        <v>28153.346751910925</v>
      </c>
      <c r="EL178" s="13">
        <v>605240.0</v>
      </c>
      <c r="EM178" s="12">
        <v>9142.0</v>
      </c>
      <c r="EN178" s="12">
        <v>53303.0</v>
      </c>
      <c r="EO178" s="12">
        <v>6697.0</v>
      </c>
      <c r="EP178" s="12">
        <v>32759.0</v>
      </c>
      <c r="EQ178" s="12">
        <v>32338.0</v>
      </c>
      <c r="ER178" s="12">
        <v>25943.0</v>
      </c>
      <c r="ES178" s="12">
        <v>37142.0</v>
      </c>
      <c r="ET178" s="12">
        <v>47287.0</v>
      </c>
      <c r="EU178" s="12">
        <v>6091.0</v>
      </c>
      <c r="EV178" s="12">
        <v>49548.0</v>
      </c>
      <c r="EW178" s="12">
        <v>117373.0</v>
      </c>
      <c r="EX178" s="12">
        <v>44870.0</v>
      </c>
      <c r="EY178" s="12">
        <v>67960.0</v>
      </c>
      <c r="EZ178" s="12">
        <v>31221.0</v>
      </c>
      <c r="FA178" s="12">
        <v>4716.0</v>
      </c>
      <c r="FB178" s="12">
        <v>38850.0</v>
      </c>
      <c r="FC178" s="18">
        <v>37827.5</v>
      </c>
      <c r="FD178" s="18">
        <v>28153.346751910925</v>
      </c>
      <c r="FE178" s="13">
        <v>605240.0</v>
      </c>
      <c r="FF178" s="17"/>
      <c r="FG178" s="17"/>
      <c r="FH178" s="12"/>
      <c r="FI178" s="12"/>
      <c r="FJ178" s="12"/>
      <c r="FK178" s="12"/>
      <c r="FL178" s="12"/>
      <c r="FM178" s="12"/>
      <c r="FN178" s="12"/>
      <c r="FO178" s="12"/>
      <c r="FP178" s="12"/>
      <c r="FQ178" s="12"/>
      <c r="FR178" s="13" t="e">
        <v>#DIV/0!</v>
      </c>
      <c r="FS178" s="13" t="e">
        <v>#DIV/0!</v>
      </c>
      <c r="FT178" s="13">
        <v>0.0</v>
      </c>
      <c r="FU178" s="12"/>
      <c r="FV178" s="12"/>
      <c r="FW178" s="12"/>
      <c r="FX178" s="12"/>
      <c r="FY178" s="13" t="e">
        <v>#DIV/0!</v>
      </c>
      <c r="FZ178" s="13" t="e">
        <v>#DIV/0!</v>
      </c>
      <c r="GA178" s="13">
        <v>0.0</v>
      </c>
      <c r="GB178" s="12"/>
      <c r="GC178" s="12"/>
      <c r="GD178" s="12"/>
      <c r="GE178" s="12"/>
      <c r="GF178" s="13" t="e">
        <v>#DIV/0!</v>
      </c>
      <c r="GG178" s="13" t="e">
        <v>#DIV/0!</v>
      </c>
      <c r="GH178" s="13">
        <v>0.0</v>
      </c>
      <c r="GI178" s="12"/>
      <c r="GJ178" s="12"/>
      <c r="GK178" s="12"/>
      <c r="GL178" s="12"/>
      <c r="GM178" s="13" t="e">
        <v>#DIV/0!</v>
      </c>
      <c r="GN178" s="13" t="e">
        <v>#DIV/0!</v>
      </c>
      <c r="GO178" s="13">
        <v>0.0</v>
      </c>
      <c r="GP178" s="12"/>
      <c r="GQ178" s="12"/>
      <c r="GR178" s="12"/>
      <c r="GS178" s="12"/>
      <c r="GT178" s="13" t="e">
        <v>#DIV/0!</v>
      </c>
      <c r="GU178" s="13" t="e">
        <v>#DIV/0!</v>
      </c>
      <c r="GV178" s="13">
        <v>0.0</v>
      </c>
      <c r="GW178" s="12"/>
      <c r="GX178" s="12"/>
      <c r="GY178" s="12"/>
      <c r="GZ178" s="12"/>
      <c r="HA178" s="13" t="e">
        <v>#DIV/0!</v>
      </c>
      <c r="HB178" s="13" t="e">
        <v>#DIV/0!</v>
      </c>
      <c r="HC178" s="13">
        <v>0.0</v>
      </c>
      <c r="HD178" s="12"/>
      <c r="HE178" s="12"/>
      <c r="HF178" s="12"/>
      <c r="HG178" s="12"/>
      <c r="HH178" s="13" t="e">
        <v>#DIV/0!</v>
      </c>
      <c r="HI178" s="13" t="e">
        <v>#DIV/0!</v>
      </c>
      <c r="HJ178" s="13">
        <v>0.0</v>
      </c>
      <c r="HK178" s="12"/>
      <c r="HL178" s="12"/>
      <c r="HM178" s="12"/>
      <c r="HN178" s="12"/>
      <c r="HO178" s="12"/>
      <c r="HP178" s="12"/>
      <c r="HQ178" s="12"/>
      <c r="HR178" s="12"/>
      <c r="HS178" s="12"/>
    </row>
    <row r="179" ht="13.5" customHeight="1">
      <c r="A179" s="12">
        <v>229377.0</v>
      </c>
      <c r="B179" s="13">
        <v>0.774928775</v>
      </c>
      <c r="C179" s="13" t="s">
        <v>643</v>
      </c>
      <c r="D179" s="39" t="s">
        <v>644</v>
      </c>
      <c r="E179" s="12">
        <v>1.0</v>
      </c>
      <c r="F179" s="40">
        <v>16.0</v>
      </c>
      <c r="G179" s="12">
        <v>4187864.0</v>
      </c>
      <c r="H179" s="12">
        <v>1045928.0</v>
      </c>
      <c r="I179" s="12">
        <v>229377.0</v>
      </c>
      <c r="J179" s="14">
        <v>0.011496527777777777</v>
      </c>
      <c r="K179" s="14">
        <v>0.020615740740740744</v>
      </c>
      <c r="L179" s="12" t="s">
        <v>39</v>
      </c>
      <c r="M179" s="17">
        <v>622781.0</v>
      </c>
      <c r="N179" s="17">
        <v>622781.0</v>
      </c>
      <c r="O179" s="12">
        <v>623092.0</v>
      </c>
      <c r="P179" s="12">
        <v>623092.0</v>
      </c>
      <c r="Q179" s="17">
        <v>624294.0</v>
      </c>
      <c r="R179" s="12">
        <v>624295.0</v>
      </c>
      <c r="S179" s="17">
        <v>624311.0</v>
      </c>
      <c r="T179" s="12">
        <v>624312.0</v>
      </c>
      <c r="U179" s="12">
        <v>623136.0</v>
      </c>
      <c r="V179" s="12">
        <v>623136.0</v>
      </c>
      <c r="W179" s="12">
        <v>624301.0</v>
      </c>
      <c r="X179" s="12">
        <v>624313.0</v>
      </c>
      <c r="Y179" s="12">
        <v>624302.0</v>
      </c>
      <c r="Z179" s="12">
        <v>624314.0</v>
      </c>
      <c r="AA179" s="12">
        <v>623167.0</v>
      </c>
      <c r="AB179" s="12">
        <v>623167.0</v>
      </c>
      <c r="AC179" s="17">
        <v>1.0</v>
      </c>
      <c r="AD179" s="17">
        <v>1.0</v>
      </c>
      <c r="AE179" s="12">
        <v>1.0</v>
      </c>
      <c r="AF179" s="12">
        <v>1.0</v>
      </c>
      <c r="AG179" s="17">
        <v>1.0</v>
      </c>
      <c r="AH179" s="12">
        <v>1.0</v>
      </c>
      <c r="AI179" s="17">
        <v>0.0</v>
      </c>
      <c r="AJ179" s="12">
        <v>0.0</v>
      </c>
      <c r="AK179" s="12">
        <v>1.0</v>
      </c>
      <c r="AL179" s="12">
        <v>1.0</v>
      </c>
      <c r="AM179" s="12">
        <v>0.0</v>
      </c>
      <c r="AN179" s="12">
        <v>1.0</v>
      </c>
      <c r="AO179" s="12">
        <v>0.0</v>
      </c>
      <c r="AP179" s="12">
        <v>1.0</v>
      </c>
      <c r="AQ179" s="12">
        <v>1.0</v>
      </c>
      <c r="AR179" s="12">
        <v>1.0</v>
      </c>
      <c r="AS179" s="18">
        <v>0.75</v>
      </c>
      <c r="AT179" s="18">
        <v>0.4472135954999579</v>
      </c>
      <c r="AU179" s="13">
        <v>12.0</v>
      </c>
      <c r="AV179" s="12">
        <v>0.0</v>
      </c>
      <c r="AW179" s="12">
        <v>0.0</v>
      </c>
      <c r="AX179" s="12">
        <v>0.0</v>
      </c>
      <c r="AY179" s="12">
        <v>0.0</v>
      </c>
      <c r="AZ179" s="12">
        <v>0.0</v>
      </c>
      <c r="BA179" s="12">
        <v>0.0</v>
      </c>
      <c r="BB179" s="12">
        <v>0.0</v>
      </c>
      <c r="BC179" s="12">
        <v>0.0</v>
      </c>
      <c r="BD179" s="12">
        <v>0.0</v>
      </c>
      <c r="BE179" s="12">
        <v>0.0</v>
      </c>
      <c r="BF179" s="12">
        <v>0.0</v>
      </c>
      <c r="BG179" s="12">
        <v>0.0</v>
      </c>
      <c r="BH179" s="12">
        <v>0.0</v>
      </c>
      <c r="BI179" s="12">
        <v>0.0</v>
      </c>
      <c r="BJ179" s="12">
        <v>0.0</v>
      </c>
      <c r="BK179" s="12">
        <v>0.0</v>
      </c>
      <c r="BL179" s="18">
        <v>0.0</v>
      </c>
      <c r="BM179" s="18">
        <v>0.0</v>
      </c>
      <c r="BN179" s="13">
        <v>0.0</v>
      </c>
      <c r="BO179" s="12">
        <v>0.0</v>
      </c>
      <c r="BP179" s="12">
        <v>0.0</v>
      </c>
      <c r="BQ179" s="12">
        <v>0.0</v>
      </c>
      <c r="BR179" s="12">
        <v>0.0</v>
      </c>
      <c r="BS179" s="12">
        <v>0.0</v>
      </c>
      <c r="BT179" s="12">
        <v>0.0</v>
      </c>
      <c r="BU179" s="12">
        <v>0.0</v>
      </c>
      <c r="BV179" s="12">
        <v>0.0</v>
      </c>
      <c r="BW179" s="12">
        <v>0.0</v>
      </c>
      <c r="BX179" s="12">
        <v>0.0</v>
      </c>
      <c r="BY179" s="12">
        <v>3.0</v>
      </c>
      <c r="BZ179" s="12">
        <v>0.0</v>
      </c>
      <c r="CA179" s="12">
        <v>3.0</v>
      </c>
      <c r="CB179" s="12">
        <v>0.0</v>
      </c>
      <c r="CC179" s="12">
        <v>0.0</v>
      </c>
      <c r="CD179" s="12">
        <v>0.0</v>
      </c>
      <c r="CE179" s="18">
        <v>0.375</v>
      </c>
      <c r="CF179" s="18">
        <v>1.02469507659596</v>
      </c>
      <c r="CG179" s="13">
        <v>6.0</v>
      </c>
      <c r="CH179" s="12">
        <v>0.0</v>
      </c>
      <c r="CI179" s="12">
        <v>0.0</v>
      </c>
      <c r="CJ179" s="12">
        <v>0.0</v>
      </c>
      <c r="CK179" s="12">
        <v>0.0</v>
      </c>
      <c r="CL179" s="12">
        <v>0.0</v>
      </c>
      <c r="CM179" s="12">
        <v>0.0</v>
      </c>
      <c r="CN179" s="12">
        <v>0.0</v>
      </c>
      <c r="CO179" s="12">
        <v>0.0</v>
      </c>
      <c r="CP179" s="12">
        <v>0.0</v>
      </c>
      <c r="CQ179" s="12">
        <v>0.0</v>
      </c>
      <c r="CR179" s="12">
        <v>1.0</v>
      </c>
      <c r="CS179" s="12">
        <v>0.0</v>
      </c>
      <c r="CT179" s="12">
        <v>1.0</v>
      </c>
      <c r="CU179" s="12">
        <v>0.0</v>
      </c>
      <c r="CV179" s="12">
        <v>0.0</v>
      </c>
      <c r="CW179" s="12">
        <v>0.0</v>
      </c>
      <c r="CX179" s="18">
        <v>0.125</v>
      </c>
      <c r="CY179" s="18">
        <v>0.3415650255319866</v>
      </c>
      <c r="CZ179" s="13">
        <v>2.0</v>
      </c>
      <c r="DA179" s="12">
        <v>1.0</v>
      </c>
      <c r="DB179" s="12">
        <v>1.0</v>
      </c>
      <c r="DC179" s="12">
        <v>1.0</v>
      </c>
      <c r="DD179" s="12">
        <v>1.0</v>
      </c>
      <c r="DE179" s="12">
        <v>1.0</v>
      </c>
      <c r="DF179" s="12">
        <v>1.0</v>
      </c>
      <c r="DG179" s="12">
        <v>2.0</v>
      </c>
      <c r="DH179" s="12">
        <v>2.0</v>
      </c>
      <c r="DI179" s="12">
        <v>1.0</v>
      </c>
      <c r="DJ179" s="12">
        <v>1.0</v>
      </c>
      <c r="DK179" s="12">
        <v>4.0</v>
      </c>
      <c r="DL179" s="12">
        <v>1.0</v>
      </c>
      <c r="DM179" s="12">
        <v>2.0</v>
      </c>
      <c r="DN179" s="12">
        <v>1.0</v>
      </c>
      <c r="DO179" s="12">
        <v>1.0</v>
      </c>
      <c r="DP179" s="12">
        <v>1.0</v>
      </c>
      <c r="DQ179" s="18">
        <v>1.375</v>
      </c>
      <c r="DR179" s="18">
        <v>0.806225774829855</v>
      </c>
      <c r="DS179" s="13">
        <v>22.0</v>
      </c>
      <c r="DT179" s="12">
        <v>12739.0</v>
      </c>
      <c r="DU179" s="12">
        <v>32843.0</v>
      </c>
      <c r="DV179" s="12">
        <v>6117.0</v>
      </c>
      <c r="DW179" s="12">
        <v>40545.0</v>
      </c>
      <c r="DX179" s="12">
        <v>51316.0</v>
      </c>
      <c r="DY179" s="12">
        <v>26079.0</v>
      </c>
      <c r="DZ179" s="12">
        <v>13559.0</v>
      </c>
      <c r="EA179" s="12">
        <v>40783.0</v>
      </c>
      <c r="EB179" s="12">
        <v>8141.0</v>
      </c>
      <c r="EC179" s="12">
        <v>36039.0</v>
      </c>
      <c r="ED179" s="12">
        <v>114476.0</v>
      </c>
      <c r="EE179" s="12">
        <v>71199.0</v>
      </c>
      <c r="EF179" s="12">
        <v>74525.0</v>
      </c>
      <c r="EG179" s="12">
        <v>24281.0</v>
      </c>
      <c r="EH179" s="12">
        <v>4279.0</v>
      </c>
      <c r="EI179" s="12">
        <v>32079.0</v>
      </c>
      <c r="EJ179" s="18">
        <v>36812.5</v>
      </c>
      <c r="EK179" s="18">
        <v>29586.36498794673</v>
      </c>
      <c r="EL179" s="13">
        <v>589000.0</v>
      </c>
      <c r="EM179" s="12">
        <v>12739.0</v>
      </c>
      <c r="EN179" s="12">
        <v>32843.0</v>
      </c>
      <c r="EO179" s="12">
        <v>6117.0</v>
      </c>
      <c r="EP179" s="12">
        <v>40545.0</v>
      </c>
      <c r="EQ179" s="12">
        <v>51316.0</v>
      </c>
      <c r="ER179" s="12">
        <v>26079.0</v>
      </c>
      <c r="ES179" s="12">
        <v>13559.0</v>
      </c>
      <c r="ET179" s="12">
        <v>40783.0</v>
      </c>
      <c r="EU179" s="12">
        <v>8141.0</v>
      </c>
      <c r="EV179" s="12">
        <v>36039.0</v>
      </c>
      <c r="EW179" s="12">
        <v>114476.0</v>
      </c>
      <c r="EX179" s="12">
        <v>71199.0</v>
      </c>
      <c r="EY179" s="12">
        <v>74525.0</v>
      </c>
      <c r="EZ179" s="12">
        <v>24281.0</v>
      </c>
      <c r="FA179" s="12">
        <v>4279.0</v>
      </c>
      <c r="FB179" s="12">
        <v>32079.0</v>
      </c>
      <c r="FC179" s="18">
        <v>36812.5</v>
      </c>
      <c r="FD179" s="18">
        <v>29586.36498794673</v>
      </c>
      <c r="FE179" s="13">
        <v>589000.0</v>
      </c>
      <c r="FF179" s="17">
        <v>624538.0</v>
      </c>
      <c r="FG179" s="17">
        <v>624538.0</v>
      </c>
      <c r="FH179" s="12">
        <v>624563.0</v>
      </c>
      <c r="FI179" s="12">
        <v>624564.0</v>
      </c>
      <c r="FJ179" s="12">
        <v>945250.0</v>
      </c>
      <c r="FK179" s="12">
        <v>945251.0</v>
      </c>
      <c r="FL179" s="12">
        <v>945303.0</v>
      </c>
      <c r="FM179" s="12">
        <v>945304.0</v>
      </c>
      <c r="FN179" s="12">
        <v>1.0</v>
      </c>
      <c r="FO179" s="12">
        <v>1.0</v>
      </c>
      <c r="FP179" s="12">
        <v>1.0</v>
      </c>
      <c r="FQ179" s="12">
        <v>1.0</v>
      </c>
      <c r="FR179" s="13">
        <v>1.0</v>
      </c>
      <c r="FS179" s="13">
        <v>0.0</v>
      </c>
      <c r="FT179" s="13">
        <v>4.0</v>
      </c>
      <c r="FU179" s="12">
        <v>0.0</v>
      </c>
      <c r="FV179" s="12">
        <v>0.0</v>
      </c>
      <c r="FW179" s="12">
        <v>0.0</v>
      </c>
      <c r="FX179" s="12">
        <v>0.0</v>
      </c>
      <c r="FY179" s="13">
        <v>0.0</v>
      </c>
      <c r="FZ179" s="13">
        <v>0.0</v>
      </c>
      <c r="GA179" s="13">
        <v>0.0</v>
      </c>
      <c r="GB179" s="12">
        <v>0.0</v>
      </c>
      <c r="GC179" s="12">
        <v>0.0</v>
      </c>
      <c r="GD179" s="12">
        <v>0.0</v>
      </c>
      <c r="GE179" s="12">
        <v>0.0</v>
      </c>
      <c r="GF179" s="13">
        <v>0.0</v>
      </c>
      <c r="GG179" s="13">
        <v>0.0</v>
      </c>
      <c r="GH179" s="13">
        <v>0.0</v>
      </c>
      <c r="GI179" s="12">
        <v>0.0</v>
      </c>
      <c r="GJ179" s="12">
        <v>0.0</v>
      </c>
      <c r="GK179" s="12">
        <v>0.0</v>
      </c>
      <c r="GL179" s="12">
        <v>0.0</v>
      </c>
      <c r="GM179" s="13">
        <v>0.0</v>
      </c>
      <c r="GN179" s="13">
        <v>0.0</v>
      </c>
      <c r="GO179" s="13">
        <v>0.0</v>
      </c>
      <c r="GP179" s="12">
        <v>1.0</v>
      </c>
      <c r="GQ179" s="12">
        <v>1.0</v>
      </c>
      <c r="GR179" s="12">
        <v>1.0</v>
      </c>
      <c r="GS179" s="12">
        <v>1.0</v>
      </c>
      <c r="GT179" s="13">
        <v>1.0</v>
      </c>
      <c r="GU179" s="13">
        <v>0.0</v>
      </c>
      <c r="GV179" s="13">
        <v>4.0</v>
      </c>
      <c r="GW179" s="12">
        <v>139430.0</v>
      </c>
      <c r="GX179" s="12">
        <v>22601.0</v>
      </c>
      <c r="GY179" s="12">
        <v>97678.0</v>
      </c>
      <c r="GZ179" s="12">
        <v>23678.0</v>
      </c>
      <c r="HA179" s="13">
        <v>70846.75</v>
      </c>
      <c r="HB179" s="13">
        <v>57666.05450566217</v>
      </c>
      <c r="HC179" s="13">
        <v>283387.0</v>
      </c>
      <c r="HD179" s="12">
        <v>139430.0</v>
      </c>
      <c r="HE179" s="12">
        <v>22601.0</v>
      </c>
      <c r="HF179" s="12">
        <v>97678.0</v>
      </c>
      <c r="HG179" s="12">
        <v>23678.0</v>
      </c>
      <c r="HH179" s="13">
        <v>70846.75</v>
      </c>
      <c r="HI179" s="13">
        <v>57666.05450566217</v>
      </c>
      <c r="HJ179" s="13">
        <v>283387.0</v>
      </c>
      <c r="HK179" s="12"/>
      <c r="HL179" s="12"/>
      <c r="HM179" s="12"/>
      <c r="HN179" s="12"/>
      <c r="HO179" s="12"/>
      <c r="HP179" s="12"/>
      <c r="HQ179" s="12"/>
      <c r="HR179" s="12"/>
      <c r="HS179" s="12"/>
    </row>
    <row r="180" ht="13.5" customHeight="1">
      <c r="A180" s="12">
        <v>229381.0</v>
      </c>
      <c r="B180" s="13">
        <v>0.731380753</v>
      </c>
      <c r="C180" s="13" t="s">
        <v>643</v>
      </c>
      <c r="D180" s="39" t="s">
        <v>643</v>
      </c>
      <c r="E180" s="12">
        <v>1.0</v>
      </c>
      <c r="F180" s="40">
        <v>13.0</v>
      </c>
      <c r="G180" s="12">
        <v>4186730.0</v>
      </c>
      <c r="H180" s="12">
        <v>1045748.0</v>
      </c>
      <c r="I180" s="12">
        <v>229381.0</v>
      </c>
      <c r="J180" s="14">
        <v>0.03461342592592593</v>
      </c>
      <c r="K180" s="12"/>
      <c r="L180" s="12" t="s">
        <v>39</v>
      </c>
      <c r="M180" s="17">
        <v>622781.0</v>
      </c>
      <c r="N180" s="17">
        <v>622781.0</v>
      </c>
      <c r="O180" s="12">
        <v>623092.0</v>
      </c>
      <c r="P180" s="12">
        <v>623092.0</v>
      </c>
      <c r="Q180" s="17">
        <v>624294.0</v>
      </c>
      <c r="R180" s="12">
        <v>624295.0</v>
      </c>
      <c r="S180" s="17">
        <v>624311.0</v>
      </c>
      <c r="T180" s="12">
        <v>624312.0</v>
      </c>
      <c r="U180" s="12">
        <v>623136.0</v>
      </c>
      <c r="V180" s="12">
        <v>623136.0</v>
      </c>
      <c r="W180" s="12">
        <v>624301.0</v>
      </c>
      <c r="X180" s="12">
        <v>624313.0</v>
      </c>
      <c r="Y180" s="12">
        <v>624302.0</v>
      </c>
      <c r="Z180" s="12"/>
      <c r="AA180" s="12"/>
      <c r="AB180" s="12"/>
      <c r="AC180" s="17">
        <v>0.0</v>
      </c>
      <c r="AD180" s="17">
        <v>1.0</v>
      </c>
      <c r="AE180" s="12">
        <v>1.0</v>
      </c>
      <c r="AF180" s="12">
        <v>1.0</v>
      </c>
      <c r="AG180" s="17">
        <v>1.0</v>
      </c>
      <c r="AH180" s="12">
        <v>1.0</v>
      </c>
      <c r="AI180" s="17">
        <v>1.0</v>
      </c>
      <c r="AJ180" s="12">
        <v>0.0</v>
      </c>
      <c r="AK180" s="12">
        <v>1.0</v>
      </c>
      <c r="AL180" s="12">
        <v>1.0</v>
      </c>
      <c r="AM180" s="12">
        <v>0.0</v>
      </c>
      <c r="AN180" s="12">
        <v>0.0</v>
      </c>
      <c r="AO180" s="12"/>
      <c r="AP180" s="12"/>
      <c r="AQ180" s="12"/>
      <c r="AR180" s="12"/>
      <c r="AS180" s="18">
        <v>0.6666666666666666</v>
      </c>
      <c r="AT180" s="18">
        <v>0.49236596391733095</v>
      </c>
      <c r="AU180" s="13">
        <v>8.0</v>
      </c>
      <c r="AV180" s="12">
        <v>0.0</v>
      </c>
      <c r="AW180" s="12">
        <v>0.0</v>
      </c>
      <c r="AX180" s="12">
        <v>0.0</v>
      </c>
      <c r="AY180" s="12">
        <v>0.0</v>
      </c>
      <c r="AZ180" s="12">
        <v>0.0</v>
      </c>
      <c r="BA180" s="12">
        <v>0.0</v>
      </c>
      <c r="BB180" s="12">
        <v>0.0</v>
      </c>
      <c r="BC180" s="12">
        <v>0.0</v>
      </c>
      <c r="BD180" s="12">
        <v>0.0</v>
      </c>
      <c r="BE180" s="12">
        <v>0.0</v>
      </c>
      <c r="BF180" s="12">
        <v>0.0</v>
      </c>
      <c r="BG180" s="12">
        <v>0.0</v>
      </c>
      <c r="BH180" s="12"/>
      <c r="BI180" s="12"/>
      <c r="BJ180" s="12"/>
      <c r="BK180" s="12"/>
      <c r="BL180" s="18">
        <v>0.0</v>
      </c>
      <c r="BM180" s="18">
        <v>0.0</v>
      </c>
      <c r="BN180" s="13">
        <v>0.0</v>
      </c>
      <c r="BO180" s="12">
        <v>0.0</v>
      </c>
      <c r="BP180" s="12">
        <v>0.0</v>
      </c>
      <c r="BQ180" s="12">
        <v>0.0</v>
      </c>
      <c r="BR180" s="12">
        <v>0.0</v>
      </c>
      <c r="BS180" s="12">
        <v>0.0</v>
      </c>
      <c r="BT180" s="12">
        <v>0.0</v>
      </c>
      <c r="BU180" s="12">
        <v>0.0</v>
      </c>
      <c r="BV180" s="12">
        <v>3.0</v>
      </c>
      <c r="BW180" s="12">
        <v>0.0</v>
      </c>
      <c r="BX180" s="12">
        <v>0.0</v>
      </c>
      <c r="BY180" s="12">
        <v>0.0</v>
      </c>
      <c r="BZ180" s="12">
        <v>0.0</v>
      </c>
      <c r="CA180" s="12">
        <v>0.0</v>
      </c>
      <c r="CB180" s="12"/>
      <c r="CC180" s="12"/>
      <c r="CD180" s="12"/>
      <c r="CE180" s="18">
        <v>0.23076923076923078</v>
      </c>
      <c r="CF180" s="18">
        <v>0.8320502943378437</v>
      </c>
      <c r="CG180" s="13">
        <v>3.0</v>
      </c>
      <c r="CH180" s="12">
        <v>0.0</v>
      </c>
      <c r="CI180" s="12">
        <v>0.0</v>
      </c>
      <c r="CJ180" s="12">
        <v>0.0</v>
      </c>
      <c r="CK180" s="12">
        <v>0.0</v>
      </c>
      <c r="CL180" s="12">
        <v>0.0</v>
      </c>
      <c r="CM180" s="12">
        <v>0.0</v>
      </c>
      <c r="CN180" s="12">
        <v>0.0</v>
      </c>
      <c r="CO180" s="12">
        <v>1.0</v>
      </c>
      <c r="CP180" s="12">
        <v>0.0</v>
      </c>
      <c r="CQ180" s="12">
        <v>0.0</v>
      </c>
      <c r="CR180" s="12">
        <v>0.0</v>
      </c>
      <c r="CS180" s="12">
        <v>0.0</v>
      </c>
      <c r="CT180" s="12">
        <v>0.0</v>
      </c>
      <c r="CU180" s="12"/>
      <c r="CV180" s="12"/>
      <c r="CW180" s="12"/>
      <c r="CX180" s="18">
        <v>0.07692307692307693</v>
      </c>
      <c r="CY180" s="18">
        <v>0.2773500981126146</v>
      </c>
      <c r="CZ180" s="13">
        <v>1.0</v>
      </c>
      <c r="DA180" s="12">
        <v>2.0</v>
      </c>
      <c r="DB180" s="12">
        <v>1.0</v>
      </c>
      <c r="DC180" s="12">
        <v>1.0</v>
      </c>
      <c r="DD180" s="12">
        <v>1.0</v>
      </c>
      <c r="DE180" s="12">
        <v>1.0</v>
      </c>
      <c r="DF180" s="12">
        <v>1.0</v>
      </c>
      <c r="DG180" s="12">
        <v>1.0</v>
      </c>
      <c r="DH180" s="12">
        <v>5.0</v>
      </c>
      <c r="DI180" s="12">
        <v>1.0</v>
      </c>
      <c r="DJ180" s="12">
        <v>1.0</v>
      </c>
      <c r="DK180" s="12">
        <v>2.0</v>
      </c>
      <c r="DL180" s="12">
        <v>2.0</v>
      </c>
      <c r="DM180" s="12">
        <v>0.0</v>
      </c>
      <c r="DN180" s="12"/>
      <c r="DO180" s="12"/>
      <c r="DP180" s="12"/>
      <c r="DQ180" s="18">
        <v>1.4615384615384615</v>
      </c>
      <c r="DR180" s="18">
        <v>1.1982893790305562</v>
      </c>
      <c r="DS180" s="13">
        <v>19.0</v>
      </c>
      <c r="DT180" s="12">
        <v>10288.0</v>
      </c>
      <c r="DU180" s="12">
        <v>6308.0</v>
      </c>
      <c r="DV180" s="12">
        <v>4863.0</v>
      </c>
      <c r="DW180" s="12">
        <v>15040.0</v>
      </c>
      <c r="DX180" s="12">
        <v>32550.0</v>
      </c>
      <c r="DY180" s="12">
        <v>32857.0</v>
      </c>
      <c r="DZ180" s="12">
        <v>33333.0</v>
      </c>
      <c r="EA180" s="12">
        <v>37333.0</v>
      </c>
      <c r="EB180" s="12">
        <v>8326.0</v>
      </c>
      <c r="EC180" s="12">
        <v>12247.0</v>
      </c>
      <c r="ED180" s="12">
        <v>63634.0</v>
      </c>
      <c r="EE180" s="12">
        <v>145105.0</v>
      </c>
      <c r="EF180" s="12"/>
      <c r="EG180" s="12"/>
      <c r="EH180" s="12"/>
      <c r="EI180" s="12"/>
      <c r="EJ180" s="18">
        <v>33490.333333333336</v>
      </c>
      <c r="EK180" s="18">
        <v>39201.39149741158</v>
      </c>
      <c r="EL180" s="13">
        <v>401884.0</v>
      </c>
      <c r="EM180" s="12">
        <v>10288.0</v>
      </c>
      <c r="EN180" s="12">
        <v>6308.0</v>
      </c>
      <c r="EO180" s="12">
        <v>4863.0</v>
      </c>
      <c r="EP180" s="12">
        <v>15040.0</v>
      </c>
      <c r="EQ180" s="12">
        <v>32550.0</v>
      </c>
      <c r="ER180" s="12">
        <v>32857.0</v>
      </c>
      <c r="ES180" s="12">
        <v>33333.0</v>
      </c>
      <c r="ET180" s="12">
        <v>37333.0</v>
      </c>
      <c r="EU180" s="12">
        <v>8326.0</v>
      </c>
      <c r="EV180" s="12">
        <v>12247.0</v>
      </c>
      <c r="EW180" s="12">
        <v>63634.0</v>
      </c>
      <c r="EX180" s="12">
        <v>145105.0</v>
      </c>
      <c r="EY180" s="12"/>
      <c r="EZ180" s="12"/>
      <c r="FA180" s="12"/>
      <c r="FB180" s="12"/>
      <c r="FC180" s="18">
        <v>33490.333333333336</v>
      </c>
      <c r="FD180" s="18">
        <v>39201.39149741158</v>
      </c>
      <c r="FE180" s="13">
        <v>401884.0</v>
      </c>
      <c r="FF180" s="17">
        <v>624538.0</v>
      </c>
      <c r="FG180" s="17">
        <v>624538.0</v>
      </c>
      <c r="FH180" s="12">
        <v>624563.0</v>
      </c>
      <c r="FI180" s="12">
        <v>624564.0</v>
      </c>
      <c r="FJ180" s="12">
        <v>945250.0</v>
      </c>
      <c r="FK180" s="12">
        <v>945251.0</v>
      </c>
      <c r="FL180" s="12">
        <v>945303.0</v>
      </c>
      <c r="FM180" s="12">
        <v>945304.0</v>
      </c>
      <c r="FN180" s="12">
        <v>0.0</v>
      </c>
      <c r="FO180" s="12">
        <v>0.0</v>
      </c>
      <c r="FP180" s="12">
        <v>0.0</v>
      </c>
      <c r="FQ180" s="12">
        <v>1.0</v>
      </c>
      <c r="FR180" s="13">
        <v>0.25</v>
      </c>
      <c r="FS180" s="13">
        <v>0.5</v>
      </c>
      <c r="FT180" s="13">
        <v>1.0</v>
      </c>
      <c r="FU180" s="12">
        <v>0.0</v>
      </c>
      <c r="FV180" s="12">
        <v>0.0</v>
      </c>
      <c r="FW180" s="12">
        <v>0.0</v>
      </c>
      <c r="FX180" s="12">
        <v>0.0</v>
      </c>
      <c r="FY180" s="13">
        <v>0.0</v>
      </c>
      <c r="FZ180" s="13">
        <v>0.0</v>
      </c>
      <c r="GA180" s="13">
        <v>0.0</v>
      </c>
      <c r="GB180" s="12">
        <v>0.0</v>
      </c>
      <c r="GC180" s="12">
        <v>0.0</v>
      </c>
      <c r="GD180" s="12">
        <v>3.0</v>
      </c>
      <c r="GE180" s="12">
        <v>0.0</v>
      </c>
      <c r="GF180" s="13">
        <v>0.75</v>
      </c>
      <c r="GG180" s="13">
        <v>1.5</v>
      </c>
      <c r="GH180" s="13">
        <v>3.0</v>
      </c>
      <c r="GI180" s="12">
        <v>0.0</v>
      </c>
      <c r="GJ180" s="12">
        <v>0.0</v>
      </c>
      <c r="GK180" s="12">
        <v>1.0</v>
      </c>
      <c r="GL180" s="12">
        <v>0.0</v>
      </c>
      <c r="GM180" s="13">
        <v>0.25</v>
      </c>
      <c r="GN180" s="13">
        <v>0.5</v>
      </c>
      <c r="GO180" s="13">
        <v>1.0</v>
      </c>
      <c r="GP180" s="12">
        <v>2.0</v>
      </c>
      <c r="GQ180" s="12">
        <v>6.0</v>
      </c>
      <c r="GR180" s="12">
        <v>4.0</v>
      </c>
      <c r="GS180" s="12">
        <v>1.0</v>
      </c>
      <c r="GT180" s="13">
        <v>3.25</v>
      </c>
      <c r="GU180" s="13">
        <v>2.217355782608345</v>
      </c>
      <c r="GV180" s="13">
        <v>13.0</v>
      </c>
      <c r="GW180" s="12">
        <v>6758.0</v>
      </c>
      <c r="GX180" s="12">
        <v>16620.0</v>
      </c>
      <c r="GY180" s="12">
        <v>80001.0</v>
      </c>
      <c r="GZ180" s="12">
        <v>22064.0</v>
      </c>
      <c r="HA180" s="13">
        <v>31360.75</v>
      </c>
      <c r="HB180" s="13">
        <v>33039.81688180692</v>
      </c>
      <c r="HC180" s="13">
        <v>125443.0</v>
      </c>
      <c r="HD180" s="12">
        <v>6758.0</v>
      </c>
      <c r="HE180" s="12">
        <v>16620.0</v>
      </c>
      <c r="HF180" s="12">
        <v>80001.0</v>
      </c>
      <c r="HG180" s="12">
        <v>22064.0</v>
      </c>
      <c r="HH180" s="13">
        <v>31360.75</v>
      </c>
      <c r="HI180" s="13">
        <v>33039.81688180692</v>
      </c>
      <c r="HJ180" s="13">
        <v>125443.0</v>
      </c>
      <c r="HK180" s="12"/>
      <c r="HL180" s="12"/>
      <c r="HM180" s="12"/>
      <c r="HN180" s="12"/>
      <c r="HO180" s="12"/>
      <c r="HP180" s="12"/>
      <c r="HQ180" s="12"/>
      <c r="HR180" s="12"/>
      <c r="HS180" s="12"/>
    </row>
    <row r="181" ht="13.5" customHeight="1">
      <c r="A181" s="12">
        <v>229382.0</v>
      </c>
      <c r="B181" s="13">
        <v>0.63229927</v>
      </c>
      <c r="C181" s="13" t="s">
        <v>644</v>
      </c>
      <c r="D181" s="39" t="s">
        <v>644</v>
      </c>
      <c r="E181" s="12">
        <v>1.0</v>
      </c>
      <c r="F181" s="40">
        <v>16.0</v>
      </c>
      <c r="G181" s="12">
        <v>4185247.0</v>
      </c>
      <c r="H181" s="12">
        <v>1045931.0</v>
      </c>
      <c r="I181" s="12">
        <v>229382.0</v>
      </c>
      <c r="J181" s="14">
        <v>0.01711689814814815</v>
      </c>
      <c r="K181" s="14">
        <v>0.0330636574074074</v>
      </c>
      <c r="L181" s="12" t="s">
        <v>39</v>
      </c>
      <c r="M181" s="17">
        <v>622781.0</v>
      </c>
      <c r="N181" s="17">
        <v>622781.0</v>
      </c>
      <c r="O181" s="12">
        <v>623092.0</v>
      </c>
      <c r="P181" s="12">
        <v>623092.0</v>
      </c>
      <c r="Q181" s="17">
        <v>624294.0</v>
      </c>
      <c r="R181" s="12">
        <v>624295.0</v>
      </c>
      <c r="S181" s="17">
        <v>624311.0</v>
      </c>
      <c r="T181" s="12">
        <v>624312.0</v>
      </c>
      <c r="U181" s="12">
        <v>623136.0</v>
      </c>
      <c r="V181" s="12">
        <v>623136.0</v>
      </c>
      <c r="W181" s="12">
        <v>624301.0</v>
      </c>
      <c r="X181" s="12">
        <v>624313.0</v>
      </c>
      <c r="Y181" s="12">
        <v>624302.0</v>
      </c>
      <c r="Z181" s="12">
        <v>624314.0</v>
      </c>
      <c r="AA181" s="12">
        <v>623167.0</v>
      </c>
      <c r="AB181" s="12">
        <v>623167.0</v>
      </c>
      <c r="AC181" s="17">
        <v>0.0</v>
      </c>
      <c r="AD181" s="17">
        <v>1.0</v>
      </c>
      <c r="AE181" s="12">
        <v>1.0</v>
      </c>
      <c r="AF181" s="12">
        <v>1.0</v>
      </c>
      <c r="AG181" s="17">
        <v>0.0</v>
      </c>
      <c r="AH181" s="12">
        <v>0.0</v>
      </c>
      <c r="AI181" s="17">
        <v>0.0</v>
      </c>
      <c r="AJ181" s="12">
        <v>0.0</v>
      </c>
      <c r="AK181" s="12">
        <v>1.0</v>
      </c>
      <c r="AL181" s="12">
        <v>1.0</v>
      </c>
      <c r="AM181" s="12">
        <v>0.0</v>
      </c>
      <c r="AN181" s="12">
        <v>0.0</v>
      </c>
      <c r="AO181" s="12">
        <v>0.0</v>
      </c>
      <c r="AP181" s="12">
        <v>0.0</v>
      </c>
      <c r="AQ181" s="12">
        <v>1.0</v>
      </c>
      <c r="AR181" s="12">
        <v>0.0</v>
      </c>
      <c r="AS181" s="18">
        <v>0.375</v>
      </c>
      <c r="AT181" s="18">
        <v>0.5</v>
      </c>
      <c r="AU181" s="13">
        <v>6.0</v>
      </c>
      <c r="AV181" s="12">
        <v>0.0</v>
      </c>
      <c r="AW181" s="12">
        <v>0.0</v>
      </c>
      <c r="AX181" s="12">
        <v>0.0</v>
      </c>
      <c r="AY181" s="12">
        <v>0.0</v>
      </c>
      <c r="AZ181" s="12">
        <v>0.0</v>
      </c>
      <c r="BA181" s="12">
        <v>0.0</v>
      </c>
      <c r="BB181" s="12">
        <v>0.0</v>
      </c>
      <c r="BC181" s="12">
        <v>0.0</v>
      </c>
      <c r="BD181" s="12">
        <v>0.0</v>
      </c>
      <c r="BE181" s="12">
        <v>0.0</v>
      </c>
      <c r="BF181" s="12">
        <v>1.0</v>
      </c>
      <c r="BG181" s="12">
        <v>0.0</v>
      </c>
      <c r="BH181" s="12">
        <v>1.0</v>
      </c>
      <c r="BI181" s="12">
        <v>1.0</v>
      </c>
      <c r="BJ181" s="12">
        <v>0.0</v>
      </c>
      <c r="BK181" s="12">
        <v>0.0</v>
      </c>
      <c r="BL181" s="18">
        <v>0.1875</v>
      </c>
      <c r="BM181" s="18">
        <v>0.4031128874149275</v>
      </c>
      <c r="BN181" s="13">
        <v>3.0</v>
      </c>
      <c r="BO181" s="12">
        <v>0.0</v>
      </c>
      <c r="BP181" s="12">
        <v>0.0</v>
      </c>
      <c r="BQ181" s="12">
        <v>0.0</v>
      </c>
      <c r="BR181" s="12">
        <v>0.0</v>
      </c>
      <c r="BS181" s="12">
        <v>3.0</v>
      </c>
      <c r="BT181" s="12">
        <v>3.0</v>
      </c>
      <c r="BU181" s="12">
        <v>3.0</v>
      </c>
      <c r="BV181" s="12">
        <v>3.0</v>
      </c>
      <c r="BW181" s="12">
        <v>0.0</v>
      </c>
      <c r="BX181" s="12">
        <v>0.0</v>
      </c>
      <c r="BY181" s="12">
        <v>3.0</v>
      </c>
      <c r="BZ181" s="12">
        <v>3.0</v>
      </c>
      <c r="CA181" s="12">
        <v>3.0</v>
      </c>
      <c r="CB181" s="12">
        <v>3.0</v>
      </c>
      <c r="CC181" s="12">
        <v>0.0</v>
      </c>
      <c r="CD181" s="12">
        <v>0.0</v>
      </c>
      <c r="CE181" s="18">
        <v>1.5</v>
      </c>
      <c r="CF181" s="18">
        <v>1.5491933384829668</v>
      </c>
      <c r="CG181" s="13">
        <v>24.0</v>
      </c>
      <c r="CH181" s="12">
        <v>0.0</v>
      </c>
      <c r="CI181" s="12">
        <v>0.0</v>
      </c>
      <c r="CJ181" s="12">
        <v>0.0</v>
      </c>
      <c r="CK181" s="12">
        <v>0.0</v>
      </c>
      <c r="CL181" s="12">
        <v>1.0</v>
      </c>
      <c r="CM181" s="12">
        <v>1.0</v>
      </c>
      <c r="CN181" s="12">
        <v>1.0</v>
      </c>
      <c r="CO181" s="12">
        <v>1.0</v>
      </c>
      <c r="CP181" s="12">
        <v>0.0</v>
      </c>
      <c r="CQ181" s="12">
        <v>0.0</v>
      </c>
      <c r="CR181" s="12">
        <v>1.0</v>
      </c>
      <c r="CS181" s="12">
        <v>1.0</v>
      </c>
      <c r="CT181" s="12">
        <v>1.0</v>
      </c>
      <c r="CU181" s="12">
        <v>1.0</v>
      </c>
      <c r="CV181" s="12">
        <v>0.0</v>
      </c>
      <c r="CW181" s="12">
        <v>0.0</v>
      </c>
      <c r="CX181" s="18">
        <v>0.5</v>
      </c>
      <c r="CY181" s="18">
        <v>0.5163977794943222</v>
      </c>
      <c r="CZ181" s="13">
        <v>8.0</v>
      </c>
      <c r="DA181" s="12">
        <v>2.0</v>
      </c>
      <c r="DB181" s="12">
        <v>1.0</v>
      </c>
      <c r="DC181" s="12">
        <v>1.0</v>
      </c>
      <c r="DD181" s="12">
        <v>1.0</v>
      </c>
      <c r="DE181" s="12">
        <v>2.0</v>
      </c>
      <c r="DF181" s="12">
        <v>2.0</v>
      </c>
      <c r="DG181" s="12">
        <v>7.0</v>
      </c>
      <c r="DH181" s="12">
        <v>3.0</v>
      </c>
      <c r="DI181" s="12">
        <v>1.0</v>
      </c>
      <c r="DJ181" s="12">
        <v>1.0</v>
      </c>
      <c r="DK181" s="12">
        <v>1.0</v>
      </c>
      <c r="DL181" s="12">
        <v>2.0</v>
      </c>
      <c r="DM181" s="12">
        <v>3.0</v>
      </c>
      <c r="DN181" s="12">
        <v>1.0</v>
      </c>
      <c r="DO181" s="12">
        <v>1.0</v>
      </c>
      <c r="DP181" s="12">
        <v>2.0</v>
      </c>
      <c r="DQ181" s="18">
        <v>1.9375</v>
      </c>
      <c r="DR181" s="18">
        <v>1.526160760426852</v>
      </c>
      <c r="DS181" s="13">
        <v>31.0</v>
      </c>
      <c r="DT181" s="12">
        <v>15244.0</v>
      </c>
      <c r="DU181" s="12">
        <v>109057.0</v>
      </c>
      <c r="DV181" s="12">
        <v>11578.0</v>
      </c>
      <c r="DW181" s="12">
        <v>140553.0</v>
      </c>
      <c r="DX181" s="12">
        <v>120650.0</v>
      </c>
      <c r="DY181" s="12">
        <v>45176.0</v>
      </c>
      <c r="DZ181" s="12">
        <v>1148247.0</v>
      </c>
      <c r="EA181" s="12">
        <v>58112.0</v>
      </c>
      <c r="EB181" s="12">
        <v>11396.0</v>
      </c>
      <c r="EC181" s="12">
        <v>100201.0</v>
      </c>
      <c r="ED181" s="12">
        <v>33966.0</v>
      </c>
      <c r="EE181" s="12">
        <v>40758.0</v>
      </c>
      <c r="EF181" s="12">
        <v>9.6007224E7</v>
      </c>
      <c r="EG181" s="12">
        <v>104631.0</v>
      </c>
      <c r="EH181" s="12">
        <v>18707.0</v>
      </c>
      <c r="EI181" s="12">
        <v>109584.0</v>
      </c>
      <c r="EJ181" s="18">
        <v>6129692.75</v>
      </c>
      <c r="EK181" s="18">
        <v>2.3968901630481448E7</v>
      </c>
      <c r="EL181" s="13">
        <v>9.8075084E7</v>
      </c>
      <c r="EM181" s="12">
        <v>15244.0</v>
      </c>
      <c r="EN181" s="12">
        <v>109057.0</v>
      </c>
      <c r="EO181" s="12">
        <v>11578.0</v>
      </c>
      <c r="EP181" s="12">
        <v>140553.0</v>
      </c>
      <c r="EQ181" s="12">
        <v>120650.0</v>
      </c>
      <c r="ER181" s="12">
        <v>45176.0</v>
      </c>
      <c r="ES181" s="12">
        <v>1148247.0</v>
      </c>
      <c r="ET181" s="12">
        <v>58112.0</v>
      </c>
      <c r="EU181" s="12">
        <v>11396.0</v>
      </c>
      <c r="EV181" s="12">
        <v>100201.0</v>
      </c>
      <c r="EW181" s="12">
        <v>33966.0</v>
      </c>
      <c r="EX181" s="12">
        <v>40758.0</v>
      </c>
      <c r="EY181" s="12">
        <v>9.6007224E7</v>
      </c>
      <c r="EZ181" s="12">
        <v>104631.0</v>
      </c>
      <c r="FA181" s="12">
        <v>18707.0</v>
      </c>
      <c r="FB181" s="12">
        <v>109584.0</v>
      </c>
      <c r="FC181" s="18">
        <v>6129692.75</v>
      </c>
      <c r="FD181" s="18">
        <v>2.3968901630481448E7</v>
      </c>
      <c r="FE181" s="13">
        <v>9.8075084E7</v>
      </c>
      <c r="FF181" s="17">
        <v>624538.0</v>
      </c>
      <c r="FG181" s="17">
        <v>624538.0</v>
      </c>
      <c r="FH181" s="12">
        <v>624563.0</v>
      </c>
      <c r="FI181" s="12">
        <v>624564.0</v>
      </c>
      <c r="FJ181" s="12">
        <v>945250.0</v>
      </c>
      <c r="FK181" s="12">
        <v>945251.0</v>
      </c>
      <c r="FL181" s="12">
        <v>945303.0</v>
      </c>
      <c r="FM181" s="12">
        <v>945304.0</v>
      </c>
      <c r="FN181" s="12">
        <v>1.0</v>
      </c>
      <c r="FO181" s="12">
        <v>1.0</v>
      </c>
      <c r="FP181" s="12">
        <v>0.0</v>
      </c>
      <c r="FQ181" s="12">
        <v>1.0</v>
      </c>
      <c r="FR181" s="13">
        <v>0.75</v>
      </c>
      <c r="FS181" s="13">
        <v>0.5</v>
      </c>
      <c r="FT181" s="13">
        <v>3.0</v>
      </c>
      <c r="FU181" s="12">
        <v>0.0</v>
      </c>
      <c r="FV181" s="12">
        <v>0.0</v>
      </c>
      <c r="FW181" s="12">
        <v>0.0</v>
      </c>
      <c r="FX181" s="12">
        <v>0.0</v>
      </c>
      <c r="FY181" s="13">
        <v>0.0</v>
      </c>
      <c r="FZ181" s="13">
        <v>0.0</v>
      </c>
      <c r="GA181" s="13">
        <v>0.0</v>
      </c>
      <c r="GB181" s="12">
        <v>0.0</v>
      </c>
      <c r="GC181" s="12">
        <v>0.0</v>
      </c>
      <c r="GD181" s="12">
        <v>2.0</v>
      </c>
      <c r="GE181" s="12">
        <v>0.0</v>
      </c>
      <c r="GF181" s="13">
        <v>0.5</v>
      </c>
      <c r="GG181" s="13">
        <v>1.0</v>
      </c>
      <c r="GH181" s="13">
        <v>2.0</v>
      </c>
      <c r="GI181" s="12">
        <v>0.0</v>
      </c>
      <c r="GJ181" s="12">
        <v>0.0</v>
      </c>
      <c r="GK181" s="12">
        <v>0.0</v>
      </c>
      <c r="GL181" s="12">
        <v>0.0</v>
      </c>
      <c r="GM181" s="13">
        <v>0.0</v>
      </c>
      <c r="GN181" s="13">
        <v>0.0</v>
      </c>
      <c r="GO181" s="13">
        <v>0.0</v>
      </c>
      <c r="GP181" s="12">
        <v>1.0</v>
      </c>
      <c r="GQ181" s="12">
        <v>1.0</v>
      </c>
      <c r="GR181" s="12">
        <v>5.0</v>
      </c>
      <c r="GS181" s="12">
        <v>1.0</v>
      </c>
      <c r="GT181" s="13">
        <v>2.0</v>
      </c>
      <c r="GU181" s="13">
        <v>2.0</v>
      </c>
      <c r="GV181" s="13">
        <v>8.0</v>
      </c>
      <c r="GW181" s="12">
        <v>24453.0</v>
      </c>
      <c r="GX181" s="12">
        <v>141316.0</v>
      </c>
      <c r="GY181" s="12">
        <v>376716.0</v>
      </c>
      <c r="GZ181" s="12">
        <v>106750.0</v>
      </c>
      <c r="HA181" s="13">
        <v>162308.75</v>
      </c>
      <c r="HB181" s="13">
        <v>151109.39405471564</v>
      </c>
      <c r="HC181" s="13">
        <v>649235.0</v>
      </c>
      <c r="HD181" s="12">
        <v>24453.0</v>
      </c>
      <c r="HE181" s="12">
        <v>141316.0</v>
      </c>
      <c r="HF181" s="12">
        <v>376716.0</v>
      </c>
      <c r="HG181" s="12">
        <v>106750.0</v>
      </c>
      <c r="HH181" s="13">
        <v>162308.75</v>
      </c>
      <c r="HI181" s="13">
        <v>151109.39405471564</v>
      </c>
      <c r="HJ181" s="13">
        <v>649235.0</v>
      </c>
      <c r="HK181" s="12"/>
      <c r="HL181" s="12"/>
      <c r="HM181" s="12"/>
      <c r="HN181" s="12"/>
      <c r="HO181" s="12"/>
      <c r="HP181" s="12"/>
      <c r="HQ181" s="12"/>
      <c r="HR181" s="12"/>
      <c r="HS181" s="12"/>
    </row>
    <row r="182" ht="13.5" customHeight="1">
      <c r="A182" s="12">
        <v>229393.0</v>
      </c>
      <c r="B182" s="13">
        <v>0.675942549</v>
      </c>
      <c r="C182" s="13" t="s">
        <v>644</v>
      </c>
      <c r="D182" s="39" t="s">
        <v>644</v>
      </c>
      <c r="E182" s="12">
        <v>1.0</v>
      </c>
      <c r="F182" s="40">
        <v>16.0</v>
      </c>
      <c r="G182" s="12">
        <v>4187260.0</v>
      </c>
      <c r="H182" s="12">
        <v>1045931.0</v>
      </c>
      <c r="I182" s="12">
        <v>229393.0</v>
      </c>
      <c r="J182" s="14">
        <v>0.03712847222222222</v>
      </c>
      <c r="K182" s="14">
        <v>0.017216435185185185</v>
      </c>
      <c r="L182" s="12" t="s">
        <v>39</v>
      </c>
      <c r="M182" s="17">
        <v>622781.0</v>
      </c>
      <c r="N182" s="17">
        <v>622781.0</v>
      </c>
      <c r="O182" s="12">
        <v>623092.0</v>
      </c>
      <c r="P182" s="12">
        <v>623092.0</v>
      </c>
      <c r="Q182" s="17">
        <v>624294.0</v>
      </c>
      <c r="R182" s="12">
        <v>624295.0</v>
      </c>
      <c r="S182" s="17">
        <v>624311.0</v>
      </c>
      <c r="T182" s="12">
        <v>624312.0</v>
      </c>
      <c r="U182" s="12">
        <v>623136.0</v>
      </c>
      <c r="V182" s="12">
        <v>623136.0</v>
      </c>
      <c r="W182" s="12">
        <v>624301.0</v>
      </c>
      <c r="X182" s="12">
        <v>624313.0</v>
      </c>
      <c r="Y182" s="12">
        <v>624302.0</v>
      </c>
      <c r="Z182" s="12">
        <v>624314.0</v>
      </c>
      <c r="AA182" s="12">
        <v>623167.0</v>
      </c>
      <c r="AB182" s="12">
        <v>623167.0</v>
      </c>
      <c r="AC182" s="17">
        <v>1.0</v>
      </c>
      <c r="AD182" s="17">
        <v>1.0</v>
      </c>
      <c r="AE182" s="12">
        <v>1.0</v>
      </c>
      <c r="AF182" s="12">
        <v>1.0</v>
      </c>
      <c r="AG182" s="17">
        <v>0.0</v>
      </c>
      <c r="AH182" s="12">
        <v>1.0</v>
      </c>
      <c r="AI182" s="17">
        <v>0.0</v>
      </c>
      <c r="AJ182" s="12">
        <v>1.0</v>
      </c>
      <c r="AK182" s="12">
        <v>1.0</v>
      </c>
      <c r="AL182" s="12">
        <v>1.0</v>
      </c>
      <c r="AM182" s="12">
        <v>0.0</v>
      </c>
      <c r="AN182" s="12">
        <v>1.0</v>
      </c>
      <c r="AO182" s="12">
        <v>0.0</v>
      </c>
      <c r="AP182" s="12">
        <v>0.0</v>
      </c>
      <c r="AQ182" s="12">
        <v>1.0</v>
      </c>
      <c r="AR182" s="12">
        <v>1.0</v>
      </c>
      <c r="AS182" s="18">
        <v>0.6875</v>
      </c>
      <c r="AT182" s="18">
        <v>0.47871355387816905</v>
      </c>
      <c r="AU182" s="13">
        <v>11.0</v>
      </c>
      <c r="AV182" s="12">
        <v>0.0</v>
      </c>
      <c r="AW182" s="12">
        <v>0.0</v>
      </c>
      <c r="AX182" s="12">
        <v>0.0</v>
      </c>
      <c r="AY182" s="12">
        <v>0.0</v>
      </c>
      <c r="AZ182" s="12">
        <v>0.0</v>
      </c>
      <c r="BA182" s="12">
        <v>0.0</v>
      </c>
      <c r="BB182" s="12">
        <v>0.0</v>
      </c>
      <c r="BC182" s="12">
        <v>0.0</v>
      </c>
      <c r="BD182" s="12">
        <v>0.0</v>
      </c>
      <c r="BE182" s="12">
        <v>0.0</v>
      </c>
      <c r="BF182" s="12">
        <v>0.0</v>
      </c>
      <c r="BG182" s="12">
        <v>0.0</v>
      </c>
      <c r="BH182" s="12">
        <v>0.0</v>
      </c>
      <c r="BI182" s="12">
        <v>0.0</v>
      </c>
      <c r="BJ182" s="12">
        <v>0.0</v>
      </c>
      <c r="BK182" s="12">
        <v>0.0</v>
      </c>
      <c r="BL182" s="18">
        <v>0.0</v>
      </c>
      <c r="BM182" s="18">
        <v>0.0</v>
      </c>
      <c r="BN182" s="13">
        <v>0.0</v>
      </c>
      <c r="BO182" s="12">
        <v>0.0</v>
      </c>
      <c r="BP182" s="12">
        <v>0.0</v>
      </c>
      <c r="BQ182" s="12">
        <v>0.0</v>
      </c>
      <c r="BR182" s="12">
        <v>0.0</v>
      </c>
      <c r="BS182" s="12">
        <v>2.0</v>
      </c>
      <c r="BT182" s="12">
        <v>0.0</v>
      </c>
      <c r="BU182" s="12">
        <v>0.0</v>
      </c>
      <c r="BV182" s="12">
        <v>0.0</v>
      </c>
      <c r="BW182" s="12">
        <v>0.0</v>
      </c>
      <c r="BX182" s="12">
        <v>0.0</v>
      </c>
      <c r="BY182" s="12">
        <v>2.0</v>
      </c>
      <c r="BZ182" s="12">
        <v>0.0</v>
      </c>
      <c r="CA182" s="12">
        <v>2.0</v>
      </c>
      <c r="CB182" s="12">
        <v>0.0</v>
      </c>
      <c r="CC182" s="12">
        <v>0.0</v>
      </c>
      <c r="CD182" s="12">
        <v>0.0</v>
      </c>
      <c r="CE182" s="18">
        <v>0.375</v>
      </c>
      <c r="CF182" s="18">
        <v>0.806225774829855</v>
      </c>
      <c r="CG182" s="13">
        <v>6.0</v>
      </c>
      <c r="CH182" s="12">
        <v>0.0</v>
      </c>
      <c r="CI182" s="12">
        <v>0.0</v>
      </c>
      <c r="CJ182" s="12">
        <v>0.0</v>
      </c>
      <c r="CK182" s="12">
        <v>0.0</v>
      </c>
      <c r="CL182" s="12">
        <v>0.0</v>
      </c>
      <c r="CM182" s="12">
        <v>0.0</v>
      </c>
      <c r="CN182" s="12">
        <v>0.0</v>
      </c>
      <c r="CO182" s="12">
        <v>0.0</v>
      </c>
      <c r="CP182" s="12">
        <v>0.0</v>
      </c>
      <c r="CQ182" s="12">
        <v>0.0</v>
      </c>
      <c r="CR182" s="12">
        <v>0.0</v>
      </c>
      <c r="CS182" s="12">
        <v>0.0</v>
      </c>
      <c r="CT182" s="12">
        <v>0.0</v>
      </c>
      <c r="CU182" s="12">
        <v>0.0</v>
      </c>
      <c r="CV182" s="12">
        <v>0.0</v>
      </c>
      <c r="CW182" s="12">
        <v>0.0</v>
      </c>
      <c r="CX182" s="18">
        <v>0.0</v>
      </c>
      <c r="CY182" s="18">
        <v>0.0</v>
      </c>
      <c r="CZ182" s="13">
        <v>0.0</v>
      </c>
      <c r="DA182" s="12">
        <v>1.0</v>
      </c>
      <c r="DB182" s="12">
        <v>1.0</v>
      </c>
      <c r="DC182" s="12">
        <v>1.0</v>
      </c>
      <c r="DD182" s="12">
        <v>1.0</v>
      </c>
      <c r="DE182" s="12">
        <v>3.0</v>
      </c>
      <c r="DF182" s="12">
        <v>1.0</v>
      </c>
      <c r="DG182" s="12">
        <v>2.0</v>
      </c>
      <c r="DH182" s="12">
        <v>1.0</v>
      </c>
      <c r="DI182" s="12">
        <v>1.0</v>
      </c>
      <c r="DJ182" s="12">
        <v>1.0</v>
      </c>
      <c r="DK182" s="12">
        <v>2.0</v>
      </c>
      <c r="DL182" s="12">
        <v>1.0</v>
      </c>
      <c r="DM182" s="12">
        <v>3.0</v>
      </c>
      <c r="DN182" s="12">
        <v>2.0</v>
      </c>
      <c r="DO182" s="12">
        <v>1.0</v>
      </c>
      <c r="DP182" s="12">
        <v>1.0</v>
      </c>
      <c r="DQ182" s="18">
        <v>1.4375</v>
      </c>
      <c r="DR182" s="18">
        <v>0.7274384280931732</v>
      </c>
      <c r="DS182" s="13">
        <v>23.0</v>
      </c>
      <c r="DT182" s="12">
        <v>24913.0</v>
      </c>
      <c r="DU182" s="12">
        <v>44410.0</v>
      </c>
      <c r="DV182" s="12">
        <v>11849.0</v>
      </c>
      <c r="DW182" s="12">
        <v>33104.0</v>
      </c>
      <c r="DX182" s="12">
        <v>409554.0</v>
      </c>
      <c r="DY182" s="12">
        <v>187520.0</v>
      </c>
      <c r="DZ182" s="12">
        <v>25515.0</v>
      </c>
      <c r="EA182" s="12">
        <v>35706.0</v>
      </c>
      <c r="EB182" s="12">
        <v>15556.0</v>
      </c>
      <c r="EC182" s="12">
        <v>72240.0</v>
      </c>
      <c r="ED182" s="12">
        <v>135260.0</v>
      </c>
      <c r="EE182" s="12">
        <v>95563.0</v>
      </c>
      <c r="EF182" s="12">
        <v>178671.0</v>
      </c>
      <c r="EG182" s="12">
        <v>69466.0</v>
      </c>
      <c r="EH182" s="12">
        <v>9412.0</v>
      </c>
      <c r="EI182" s="12">
        <v>66289.0</v>
      </c>
      <c r="EJ182" s="18">
        <v>88439.25</v>
      </c>
      <c r="EK182" s="18">
        <v>102511.51388372593</v>
      </c>
      <c r="EL182" s="13">
        <v>1415028.0</v>
      </c>
      <c r="EM182" s="12">
        <v>24913.0</v>
      </c>
      <c r="EN182" s="12">
        <v>44410.0</v>
      </c>
      <c r="EO182" s="12">
        <v>11849.0</v>
      </c>
      <c r="EP182" s="12">
        <v>33104.0</v>
      </c>
      <c r="EQ182" s="12">
        <v>409554.0</v>
      </c>
      <c r="ER182" s="12">
        <v>187520.0</v>
      </c>
      <c r="ES182" s="12">
        <v>25515.0</v>
      </c>
      <c r="ET182" s="12">
        <v>35706.0</v>
      </c>
      <c r="EU182" s="12">
        <v>15556.0</v>
      </c>
      <c r="EV182" s="12">
        <v>72240.0</v>
      </c>
      <c r="EW182" s="12">
        <v>135260.0</v>
      </c>
      <c r="EX182" s="12">
        <v>95563.0</v>
      </c>
      <c r="EY182" s="12">
        <v>178671.0</v>
      </c>
      <c r="EZ182" s="12">
        <v>69466.0</v>
      </c>
      <c r="FA182" s="12">
        <v>9412.0</v>
      </c>
      <c r="FB182" s="12">
        <v>66289.0</v>
      </c>
      <c r="FC182" s="18">
        <v>88439.25</v>
      </c>
      <c r="FD182" s="18">
        <v>102511.51388372593</v>
      </c>
      <c r="FE182" s="13">
        <v>1415028.0</v>
      </c>
      <c r="FF182" s="17">
        <v>624538.0</v>
      </c>
      <c r="FG182" s="17">
        <v>624538.0</v>
      </c>
      <c r="FH182" s="12">
        <v>624563.0</v>
      </c>
      <c r="FI182" s="12">
        <v>624564.0</v>
      </c>
      <c r="FJ182" s="12">
        <v>945250.0</v>
      </c>
      <c r="FK182" s="12">
        <v>945251.0</v>
      </c>
      <c r="FL182" s="12">
        <v>945303.0</v>
      </c>
      <c r="FM182" s="12">
        <v>945304.0</v>
      </c>
      <c r="FN182" s="12">
        <v>1.0</v>
      </c>
      <c r="FO182" s="12">
        <v>1.0</v>
      </c>
      <c r="FP182" s="12">
        <v>1.0</v>
      </c>
      <c r="FQ182" s="12">
        <v>1.0</v>
      </c>
      <c r="FR182" s="13">
        <v>1.0</v>
      </c>
      <c r="FS182" s="13">
        <v>0.0</v>
      </c>
      <c r="FT182" s="13">
        <v>4.0</v>
      </c>
      <c r="FU182" s="12">
        <v>0.0</v>
      </c>
      <c r="FV182" s="12">
        <v>0.0</v>
      </c>
      <c r="FW182" s="12">
        <v>0.0</v>
      </c>
      <c r="FX182" s="12">
        <v>0.0</v>
      </c>
      <c r="FY182" s="13">
        <v>0.0</v>
      </c>
      <c r="FZ182" s="13">
        <v>0.0</v>
      </c>
      <c r="GA182" s="13">
        <v>0.0</v>
      </c>
      <c r="GB182" s="12">
        <v>0.0</v>
      </c>
      <c r="GC182" s="12">
        <v>0.0</v>
      </c>
      <c r="GD182" s="12">
        <v>0.0</v>
      </c>
      <c r="GE182" s="12">
        <v>0.0</v>
      </c>
      <c r="GF182" s="13">
        <v>0.0</v>
      </c>
      <c r="GG182" s="13">
        <v>0.0</v>
      </c>
      <c r="GH182" s="13">
        <v>0.0</v>
      </c>
      <c r="GI182" s="12">
        <v>0.0</v>
      </c>
      <c r="GJ182" s="12">
        <v>0.0</v>
      </c>
      <c r="GK182" s="12">
        <v>0.0</v>
      </c>
      <c r="GL182" s="12">
        <v>0.0</v>
      </c>
      <c r="GM182" s="13">
        <v>0.0</v>
      </c>
      <c r="GN182" s="13">
        <v>0.0</v>
      </c>
      <c r="GO182" s="13">
        <v>0.0</v>
      </c>
      <c r="GP182" s="12">
        <v>1.0</v>
      </c>
      <c r="GQ182" s="12">
        <v>1.0</v>
      </c>
      <c r="GR182" s="12">
        <v>1.0</v>
      </c>
      <c r="GS182" s="12">
        <v>1.0</v>
      </c>
      <c r="GT182" s="13">
        <v>1.0</v>
      </c>
      <c r="GU182" s="13">
        <v>0.0</v>
      </c>
      <c r="GV182" s="13">
        <v>4.0</v>
      </c>
      <c r="GW182" s="12">
        <v>4836.0</v>
      </c>
      <c r="GX182" s="12">
        <v>66538.0</v>
      </c>
      <c r="GY182" s="12">
        <v>1145782.0</v>
      </c>
      <c r="GZ182" s="12">
        <v>43318.0</v>
      </c>
      <c r="HA182" s="13">
        <v>315118.5</v>
      </c>
      <c r="HB182" s="13">
        <v>554359.9482944272</v>
      </c>
      <c r="HC182" s="13">
        <v>1260474.0</v>
      </c>
      <c r="HD182" s="12">
        <v>4836.0</v>
      </c>
      <c r="HE182" s="12">
        <v>66538.0</v>
      </c>
      <c r="HF182" s="12">
        <v>1145782.0</v>
      </c>
      <c r="HG182" s="12">
        <v>43318.0</v>
      </c>
      <c r="HH182" s="13">
        <v>315118.5</v>
      </c>
      <c r="HI182" s="13">
        <v>554359.9482944272</v>
      </c>
      <c r="HJ182" s="13">
        <v>1260474.0</v>
      </c>
      <c r="HK182" s="31"/>
      <c r="HL182" s="31"/>
      <c r="HM182" s="31"/>
      <c r="HN182" s="31"/>
      <c r="HO182" s="31"/>
      <c r="HP182" s="31"/>
      <c r="HQ182" s="31"/>
      <c r="HR182" s="31"/>
      <c r="HS182" s="31"/>
    </row>
    <row r="183" ht="13.5" customHeight="1">
      <c r="A183" s="12">
        <v>229397.0</v>
      </c>
      <c r="B183" s="13">
        <v>0.754152824</v>
      </c>
      <c r="C183" s="13" t="s">
        <v>643</v>
      </c>
      <c r="D183" s="39" t="s">
        <v>644</v>
      </c>
      <c r="E183" s="12">
        <v>1.0</v>
      </c>
      <c r="F183" s="40">
        <v>16.0</v>
      </c>
      <c r="G183" s="12">
        <v>4188507.0</v>
      </c>
      <c r="H183" s="12">
        <v>1045748.0</v>
      </c>
      <c r="I183" s="12">
        <v>229397.0</v>
      </c>
      <c r="J183" s="14">
        <v>0.02219675925925926</v>
      </c>
      <c r="K183" s="14">
        <v>0.02878587962962963</v>
      </c>
      <c r="L183" s="12" t="s">
        <v>39</v>
      </c>
      <c r="M183" s="17">
        <v>622781.0</v>
      </c>
      <c r="N183" s="17">
        <v>622781.0</v>
      </c>
      <c r="O183" s="12">
        <v>623092.0</v>
      </c>
      <c r="P183" s="12">
        <v>623092.0</v>
      </c>
      <c r="Q183" s="17">
        <v>624294.0</v>
      </c>
      <c r="R183" s="12">
        <v>624295.0</v>
      </c>
      <c r="S183" s="17">
        <v>624311.0</v>
      </c>
      <c r="T183" s="12">
        <v>624312.0</v>
      </c>
      <c r="U183" s="12">
        <v>623136.0</v>
      </c>
      <c r="V183" s="12">
        <v>623136.0</v>
      </c>
      <c r="W183" s="12">
        <v>624301.0</v>
      </c>
      <c r="X183" s="12">
        <v>624313.0</v>
      </c>
      <c r="Y183" s="12">
        <v>624302.0</v>
      </c>
      <c r="Z183" s="12">
        <v>624314.0</v>
      </c>
      <c r="AA183" s="12">
        <v>623167.0</v>
      </c>
      <c r="AB183" s="12">
        <v>623167.0</v>
      </c>
      <c r="AC183" s="17">
        <v>1.0</v>
      </c>
      <c r="AD183" s="17">
        <v>1.0</v>
      </c>
      <c r="AE183" s="12">
        <v>1.0</v>
      </c>
      <c r="AF183" s="12">
        <v>1.0</v>
      </c>
      <c r="AG183" s="17">
        <v>0.0</v>
      </c>
      <c r="AH183" s="12">
        <v>1.0</v>
      </c>
      <c r="AI183" s="17">
        <v>1.0</v>
      </c>
      <c r="AJ183" s="12">
        <v>1.0</v>
      </c>
      <c r="AK183" s="12">
        <v>1.0</v>
      </c>
      <c r="AL183" s="12">
        <v>0.0</v>
      </c>
      <c r="AM183" s="12">
        <v>1.0</v>
      </c>
      <c r="AN183" s="12">
        <v>1.0</v>
      </c>
      <c r="AO183" s="12">
        <v>1.0</v>
      </c>
      <c r="AP183" s="12">
        <v>1.0</v>
      </c>
      <c r="AQ183" s="12">
        <v>1.0</v>
      </c>
      <c r="AR183" s="12">
        <v>1.0</v>
      </c>
      <c r="AS183" s="18">
        <v>0.875</v>
      </c>
      <c r="AT183" s="18">
        <v>0.3415650255319866</v>
      </c>
      <c r="AU183" s="13">
        <v>14.0</v>
      </c>
      <c r="AV183" s="12">
        <v>0.0</v>
      </c>
      <c r="AW183" s="12">
        <v>0.0</v>
      </c>
      <c r="AX183" s="12">
        <v>0.0</v>
      </c>
      <c r="AY183" s="12">
        <v>0.0</v>
      </c>
      <c r="AZ183" s="12">
        <v>0.0</v>
      </c>
      <c r="BA183" s="12">
        <v>0.0</v>
      </c>
      <c r="BB183" s="12">
        <v>0.0</v>
      </c>
      <c r="BC183" s="12">
        <v>0.0</v>
      </c>
      <c r="BD183" s="12">
        <v>0.0</v>
      </c>
      <c r="BE183" s="12">
        <v>0.0</v>
      </c>
      <c r="BF183" s="12">
        <v>0.0</v>
      </c>
      <c r="BG183" s="12">
        <v>0.0</v>
      </c>
      <c r="BH183" s="12">
        <v>0.0</v>
      </c>
      <c r="BI183" s="12">
        <v>0.0</v>
      </c>
      <c r="BJ183" s="12">
        <v>0.0</v>
      </c>
      <c r="BK183" s="12">
        <v>0.0</v>
      </c>
      <c r="BL183" s="18">
        <v>0.0</v>
      </c>
      <c r="BM183" s="18">
        <v>0.0</v>
      </c>
      <c r="BN183" s="13">
        <v>0.0</v>
      </c>
      <c r="BO183" s="12">
        <v>0.0</v>
      </c>
      <c r="BP183" s="12">
        <v>0.0</v>
      </c>
      <c r="BQ183" s="12">
        <v>0.0</v>
      </c>
      <c r="BR183" s="12">
        <v>0.0</v>
      </c>
      <c r="BS183" s="12">
        <v>2.0</v>
      </c>
      <c r="BT183" s="12">
        <v>0.0</v>
      </c>
      <c r="BU183" s="12">
        <v>0.0</v>
      </c>
      <c r="BV183" s="12">
        <v>0.0</v>
      </c>
      <c r="BW183" s="12">
        <v>0.0</v>
      </c>
      <c r="BX183" s="12">
        <v>2.0</v>
      </c>
      <c r="BY183" s="12">
        <v>0.0</v>
      </c>
      <c r="BZ183" s="12">
        <v>0.0</v>
      </c>
      <c r="CA183" s="12">
        <v>0.0</v>
      </c>
      <c r="CB183" s="12">
        <v>0.0</v>
      </c>
      <c r="CC183" s="12">
        <v>0.0</v>
      </c>
      <c r="CD183" s="12">
        <v>0.0</v>
      </c>
      <c r="CE183" s="18">
        <v>0.25</v>
      </c>
      <c r="CF183" s="18">
        <v>0.6831300510639732</v>
      </c>
      <c r="CG183" s="13">
        <v>4.0</v>
      </c>
      <c r="CH183" s="12">
        <v>0.0</v>
      </c>
      <c r="CI183" s="12">
        <v>0.0</v>
      </c>
      <c r="CJ183" s="12">
        <v>0.0</v>
      </c>
      <c r="CK183" s="12">
        <v>0.0</v>
      </c>
      <c r="CL183" s="12">
        <v>0.0</v>
      </c>
      <c r="CM183" s="12">
        <v>0.0</v>
      </c>
      <c r="CN183" s="12">
        <v>0.0</v>
      </c>
      <c r="CO183" s="12">
        <v>0.0</v>
      </c>
      <c r="CP183" s="12">
        <v>0.0</v>
      </c>
      <c r="CQ183" s="12">
        <v>0.0</v>
      </c>
      <c r="CR183" s="12">
        <v>0.0</v>
      </c>
      <c r="CS183" s="12">
        <v>0.0</v>
      </c>
      <c r="CT183" s="12">
        <v>0.0</v>
      </c>
      <c r="CU183" s="12">
        <v>0.0</v>
      </c>
      <c r="CV183" s="12">
        <v>0.0</v>
      </c>
      <c r="CW183" s="12">
        <v>0.0</v>
      </c>
      <c r="CX183" s="18">
        <v>0.0</v>
      </c>
      <c r="CY183" s="18">
        <v>0.0</v>
      </c>
      <c r="CZ183" s="13">
        <v>0.0</v>
      </c>
      <c r="DA183" s="12">
        <v>1.0</v>
      </c>
      <c r="DB183" s="12">
        <v>1.0</v>
      </c>
      <c r="DC183" s="12">
        <v>1.0</v>
      </c>
      <c r="DD183" s="12">
        <v>1.0</v>
      </c>
      <c r="DE183" s="12">
        <v>2.0</v>
      </c>
      <c r="DF183" s="12">
        <v>1.0</v>
      </c>
      <c r="DG183" s="12">
        <v>1.0</v>
      </c>
      <c r="DH183" s="12">
        <v>1.0</v>
      </c>
      <c r="DI183" s="12">
        <v>1.0</v>
      </c>
      <c r="DJ183" s="12">
        <v>3.0</v>
      </c>
      <c r="DK183" s="12">
        <v>1.0</v>
      </c>
      <c r="DL183" s="12">
        <v>1.0</v>
      </c>
      <c r="DM183" s="12">
        <v>1.0</v>
      </c>
      <c r="DN183" s="12">
        <v>1.0</v>
      </c>
      <c r="DO183" s="12">
        <v>1.0</v>
      </c>
      <c r="DP183" s="12">
        <v>1.0</v>
      </c>
      <c r="DQ183" s="18">
        <v>1.1875</v>
      </c>
      <c r="DR183" s="18">
        <v>0.5439056290693574</v>
      </c>
      <c r="DS183" s="13">
        <v>19.0</v>
      </c>
      <c r="DT183" s="12">
        <v>19758.0</v>
      </c>
      <c r="DU183" s="12">
        <v>5333.0</v>
      </c>
      <c r="DV183" s="12">
        <v>5922.0</v>
      </c>
      <c r="DW183" s="12">
        <v>16178.0</v>
      </c>
      <c r="DX183" s="12">
        <v>30624.0</v>
      </c>
      <c r="DY183" s="12">
        <v>17611.0</v>
      </c>
      <c r="DZ183" s="12">
        <v>52979.0</v>
      </c>
      <c r="EA183" s="12">
        <v>23491.0</v>
      </c>
      <c r="EB183" s="12">
        <v>14919.0</v>
      </c>
      <c r="EC183" s="12">
        <v>16002.0</v>
      </c>
      <c r="ED183" s="12">
        <v>55539.0</v>
      </c>
      <c r="EE183" s="12">
        <v>59643.0</v>
      </c>
      <c r="EF183" s="12">
        <v>39415.0</v>
      </c>
      <c r="EG183" s="12">
        <v>24478.0</v>
      </c>
      <c r="EH183" s="12">
        <v>4278.0</v>
      </c>
      <c r="EI183" s="12">
        <v>23973.0</v>
      </c>
      <c r="EJ183" s="18">
        <v>25633.9375</v>
      </c>
      <c r="EK183" s="18">
        <v>17653.79028034773</v>
      </c>
      <c r="EL183" s="13">
        <v>410143.0</v>
      </c>
      <c r="EM183" s="12">
        <v>19758.0</v>
      </c>
      <c r="EN183" s="12">
        <v>5333.0</v>
      </c>
      <c r="EO183" s="12">
        <v>5922.0</v>
      </c>
      <c r="EP183" s="12">
        <v>16178.0</v>
      </c>
      <c r="EQ183" s="12">
        <v>30624.0</v>
      </c>
      <c r="ER183" s="12">
        <v>17611.0</v>
      </c>
      <c r="ES183" s="12">
        <v>52979.0</v>
      </c>
      <c r="ET183" s="12">
        <v>23491.0</v>
      </c>
      <c r="EU183" s="12">
        <v>14919.0</v>
      </c>
      <c r="EV183" s="12">
        <v>16002.0</v>
      </c>
      <c r="EW183" s="12">
        <v>55539.0</v>
      </c>
      <c r="EX183" s="12">
        <v>59643.0</v>
      </c>
      <c r="EY183" s="12">
        <v>39415.0</v>
      </c>
      <c r="EZ183" s="12">
        <v>24478.0</v>
      </c>
      <c r="FA183" s="12">
        <v>4278.0</v>
      </c>
      <c r="FB183" s="12">
        <v>23973.0</v>
      </c>
      <c r="FC183" s="18">
        <v>25633.9375</v>
      </c>
      <c r="FD183" s="18">
        <v>17653.79028034773</v>
      </c>
      <c r="FE183" s="13">
        <v>410143.0</v>
      </c>
      <c r="FF183" s="17">
        <v>624538.0</v>
      </c>
      <c r="FG183" s="17">
        <v>624538.0</v>
      </c>
      <c r="FH183" s="12">
        <v>624563.0</v>
      </c>
      <c r="FI183" s="12">
        <v>624564.0</v>
      </c>
      <c r="FJ183" s="12">
        <v>945250.0</v>
      </c>
      <c r="FK183" s="12">
        <v>945251.0</v>
      </c>
      <c r="FL183" s="12">
        <v>945303.0</v>
      </c>
      <c r="FM183" s="12">
        <v>945304.0</v>
      </c>
      <c r="FN183" s="12">
        <v>1.0</v>
      </c>
      <c r="FO183" s="12">
        <v>0.0</v>
      </c>
      <c r="FP183" s="12">
        <v>1.0</v>
      </c>
      <c r="FQ183" s="12">
        <v>1.0</v>
      </c>
      <c r="FR183" s="13">
        <v>0.75</v>
      </c>
      <c r="FS183" s="13">
        <v>0.5</v>
      </c>
      <c r="FT183" s="13">
        <v>3.0</v>
      </c>
      <c r="FU183" s="12">
        <v>0.0</v>
      </c>
      <c r="FV183" s="12">
        <v>0.0</v>
      </c>
      <c r="FW183" s="12">
        <v>0.0</v>
      </c>
      <c r="FX183" s="12">
        <v>0.0</v>
      </c>
      <c r="FY183" s="13">
        <v>0.0</v>
      </c>
      <c r="FZ183" s="13">
        <v>0.0</v>
      </c>
      <c r="GA183" s="13">
        <v>0.0</v>
      </c>
      <c r="GB183" s="12">
        <v>0.0</v>
      </c>
      <c r="GC183" s="12">
        <v>0.0</v>
      </c>
      <c r="GD183" s="12">
        <v>0.0</v>
      </c>
      <c r="GE183" s="12">
        <v>0.0</v>
      </c>
      <c r="GF183" s="13">
        <v>0.0</v>
      </c>
      <c r="GG183" s="13">
        <v>0.0</v>
      </c>
      <c r="GH183" s="13">
        <v>0.0</v>
      </c>
      <c r="GI183" s="12">
        <v>0.0</v>
      </c>
      <c r="GJ183" s="12">
        <v>0.0</v>
      </c>
      <c r="GK183" s="12">
        <v>0.0</v>
      </c>
      <c r="GL183" s="12">
        <v>0.0</v>
      </c>
      <c r="GM183" s="13">
        <v>0.0</v>
      </c>
      <c r="GN183" s="13">
        <v>0.0</v>
      </c>
      <c r="GO183" s="13">
        <v>0.0</v>
      </c>
      <c r="GP183" s="12">
        <v>1.0</v>
      </c>
      <c r="GQ183" s="12">
        <v>2.0</v>
      </c>
      <c r="GR183" s="12">
        <v>1.0</v>
      </c>
      <c r="GS183" s="12">
        <v>1.0</v>
      </c>
      <c r="GT183" s="13">
        <v>1.25</v>
      </c>
      <c r="GU183" s="13">
        <v>0.5</v>
      </c>
      <c r="GV183" s="13">
        <v>5.0</v>
      </c>
      <c r="GW183" s="12">
        <v>10513.0</v>
      </c>
      <c r="GX183" s="12">
        <v>15366.0</v>
      </c>
      <c r="GY183" s="12">
        <v>409486.0</v>
      </c>
      <c r="GZ183" s="12">
        <v>49654.0</v>
      </c>
      <c r="HA183" s="13">
        <v>121254.75</v>
      </c>
      <c r="HB183" s="13">
        <v>192942.20503106623</v>
      </c>
      <c r="HC183" s="13">
        <v>485019.0</v>
      </c>
      <c r="HD183" s="12">
        <v>10513.0</v>
      </c>
      <c r="HE183" s="12">
        <v>15366.0</v>
      </c>
      <c r="HF183" s="12">
        <v>409486.0</v>
      </c>
      <c r="HG183" s="12">
        <v>49654.0</v>
      </c>
      <c r="HH183" s="13">
        <v>121254.75</v>
      </c>
      <c r="HI183" s="13">
        <v>192942.20503106623</v>
      </c>
      <c r="HJ183" s="13">
        <v>485019.0</v>
      </c>
      <c r="HK183" s="12"/>
      <c r="HL183" s="12"/>
      <c r="HM183" s="12"/>
      <c r="HN183" s="12"/>
      <c r="HO183" s="12"/>
      <c r="HP183" s="12"/>
      <c r="HQ183" s="12"/>
      <c r="HR183" s="12"/>
      <c r="HS183" s="12"/>
    </row>
    <row r="184" ht="13.5" customHeight="1">
      <c r="A184" s="12">
        <v>229398.0</v>
      </c>
      <c r="B184" s="13">
        <v>0.751428571</v>
      </c>
      <c r="C184" s="13" t="s">
        <v>643</v>
      </c>
      <c r="D184" s="39" t="s">
        <v>644</v>
      </c>
      <c r="E184" s="12">
        <v>1.0</v>
      </c>
      <c r="F184" s="40">
        <v>16.0</v>
      </c>
      <c r="G184" s="12">
        <v>4188041.0</v>
      </c>
      <c r="H184" s="12">
        <v>1045928.0</v>
      </c>
      <c r="I184" s="12">
        <v>229398.0</v>
      </c>
      <c r="J184" s="14">
        <v>0.02676273148148148</v>
      </c>
      <c r="K184" s="14">
        <v>0.03896643518518519</v>
      </c>
      <c r="L184" s="12" t="s">
        <v>39</v>
      </c>
      <c r="M184" s="17">
        <v>622781.0</v>
      </c>
      <c r="N184" s="17">
        <v>622781.0</v>
      </c>
      <c r="O184" s="12">
        <v>623092.0</v>
      </c>
      <c r="P184" s="12">
        <v>623092.0</v>
      </c>
      <c r="Q184" s="17">
        <v>624294.0</v>
      </c>
      <c r="R184" s="12">
        <v>624295.0</v>
      </c>
      <c r="S184" s="17">
        <v>624311.0</v>
      </c>
      <c r="T184" s="12">
        <v>624312.0</v>
      </c>
      <c r="U184" s="12">
        <v>623136.0</v>
      </c>
      <c r="V184" s="12">
        <v>623136.0</v>
      </c>
      <c r="W184" s="12">
        <v>624301.0</v>
      </c>
      <c r="X184" s="12">
        <v>624313.0</v>
      </c>
      <c r="Y184" s="12">
        <v>624302.0</v>
      </c>
      <c r="Z184" s="12">
        <v>624314.0</v>
      </c>
      <c r="AA184" s="12">
        <v>623167.0</v>
      </c>
      <c r="AB184" s="12">
        <v>623167.0</v>
      </c>
      <c r="AC184" s="17">
        <v>1.0</v>
      </c>
      <c r="AD184" s="17">
        <v>1.0</v>
      </c>
      <c r="AE184" s="12">
        <v>1.0</v>
      </c>
      <c r="AF184" s="12">
        <v>0.0</v>
      </c>
      <c r="AG184" s="17">
        <v>0.0</v>
      </c>
      <c r="AH184" s="12">
        <v>1.0</v>
      </c>
      <c r="AI184" s="17">
        <v>1.0</v>
      </c>
      <c r="AJ184" s="12">
        <v>1.0</v>
      </c>
      <c r="AK184" s="12">
        <v>1.0</v>
      </c>
      <c r="AL184" s="12">
        <v>1.0</v>
      </c>
      <c r="AM184" s="12">
        <v>1.0</v>
      </c>
      <c r="AN184" s="12">
        <v>1.0</v>
      </c>
      <c r="AO184" s="12">
        <v>0.0</v>
      </c>
      <c r="AP184" s="12">
        <v>0.0</v>
      </c>
      <c r="AQ184" s="12">
        <v>1.0</v>
      </c>
      <c r="AR184" s="12">
        <v>1.0</v>
      </c>
      <c r="AS184" s="18">
        <v>0.75</v>
      </c>
      <c r="AT184" s="18">
        <v>0.4472135954999579</v>
      </c>
      <c r="AU184" s="13">
        <v>12.0</v>
      </c>
      <c r="AV184" s="12">
        <v>0.0</v>
      </c>
      <c r="AW184" s="12">
        <v>0.0</v>
      </c>
      <c r="AX184" s="12">
        <v>0.0</v>
      </c>
      <c r="AY184" s="12">
        <v>0.0</v>
      </c>
      <c r="AZ184" s="12">
        <v>0.0</v>
      </c>
      <c r="BA184" s="12">
        <v>0.0</v>
      </c>
      <c r="BB184" s="12">
        <v>0.0</v>
      </c>
      <c r="BC184" s="12">
        <v>0.0</v>
      </c>
      <c r="BD184" s="12">
        <v>0.0</v>
      </c>
      <c r="BE184" s="12">
        <v>0.0</v>
      </c>
      <c r="BF184" s="12">
        <v>0.0</v>
      </c>
      <c r="BG184" s="12">
        <v>0.0</v>
      </c>
      <c r="BH184" s="12">
        <v>0.0</v>
      </c>
      <c r="BI184" s="12">
        <v>0.0</v>
      </c>
      <c r="BJ184" s="12">
        <v>0.0</v>
      </c>
      <c r="BK184" s="12">
        <v>0.0</v>
      </c>
      <c r="BL184" s="18">
        <v>0.0</v>
      </c>
      <c r="BM184" s="18">
        <v>0.0</v>
      </c>
      <c r="BN184" s="13">
        <v>0.0</v>
      </c>
      <c r="BO184" s="12">
        <v>0.0</v>
      </c>
      <c r="BP184" s="12">
        <v>0.0</v>
      </c>
      <c r="BQ184" s="12">
        <v>0.0</v>
      </c>
      <c r="BR184" s="12">
        <v>0.0</v>
      </c>
      <c r="BS184" s="12">
        <v>0.0</v>
      </c>
      <c r="BT184" s="12">
        <v>0.0</v>
      </c>
      <c r="BU184" s="12">
        <v>0.0</v>
      </c>
      <c r="BV184" s="12">
        <v>0.0</v>
      </c>
      <c r="BW184" s="12">
        <v>0.0</v>
      </c>
      <c r="BX184" s="12">
        <v>0.0</v>
      </c>
      <c r="BY184" s="12">
        <v>0.0</v>
      </c>
      <c r="BZ184" s="12">
        <v>0.0</v>
      </c>
      <c r="CA184" s="12">
        <v>0.0</v>
      </c>
      <c r="CB184" s="12">
        <v>0.0</v>
      </c>
      <c r="CC184" s="12">
        <v>0.0</v>
      </c>
      <c r="CD184" s="12">
        <v>0.0</v>
      </c>
      <c r="CE184" s="18">
        <v>0.0</v>
      </c>
      <c r="CF184" s="18">
        <v>0.0</v>
      </c>
      <c r="CG184" s="13">
        <v>0.0</v>
      </c>
      <c r="CH184" s="12">
        <v>0.0</v>
      </c>
      <c r="CI184" s="12">
        <v>0.0</v>
      </c>
      <c r="CJ184" s="12">
        <v>0.0</v>
      </c>
      <c r="CK184" s="12">
        <v>0.0</v>
      </c>
      <c r="CL184" s="12">
        <v>0.0</v>
      </c>
      <c r="CM184" s="12">
        <v>0.0</v>
      </c>
      <c r="CN184" s="12">
        <v>0.0</v>
      </c>
      <c r="CO184" s="12">
        <v>0.0</v>
      </c>
      <c r="CP184" s="12">
        <v>0.0</v>
      </c>
      <c r="CQ184" s="12">
        <v>0.0</v>
      </c>
      <c r="CR184" s="12">
        <v>0.0</v>
      </c>
      <c r="CS184" s="12">
        <v>0.0</v>
      </c>
      <c r="CT184" s="12">
        <v>0.0</v>
      </c>
      <c r="CU184" s="12">
        <v>0.0</v>
      </c>
      <c r="CV184" s="12">
        <v>0.0</v>
      </c>
      <c r="CW184" s="12">
        <v>0.0</v>
      </c>
      <c r="CX184" s="18">
        <v>0.0</v>
      </c>
      <c r="CY184" s="18">
        <v>0.0</v>
      </c>
      <c r="CZ184" s="13">
        <v>0.0</v>
      </c>
      <c r="DA184" s="12">
        <v>1.0</v>
      </c>
      <c r="DB184" s="12">
        <v>1.0</v>
      </c>
      <c r="DC184" s="12">
        <v>1.0</v>
      </c>
      <c r="DD184" s="12">
        <v>2.0</v>
      </c>
      <c r="DE184" s="12">
        <v>2.0</v>
      </c>
      <c r="DF184" s="12">
        <v>1.0</v>
      </c>
      <c r="DG184" s="12">
        <v>1.0</v>
      </c>
      <c r="DH184" s="12">
        <v>1.0</v>
      </c>
      <c r="DI184" s="12">
        <v>1.0</v>
      </c>
      <c r="DJ184" s="12">
        <v>1.0</v>
      </c>
      <c r="DK184" s="12">
        <v>1.0</v>
      </c>
      <c r="DL184" s="12">
        <v>1.0</v>
      </c>
      <c r="DM184" s="12">
        <v>3.0</v>
      </c>
      <c r="DN184" s="12">
        <v>2.0</v>
      </c>
      <c r="DO184" s="12">
        <v>1.0</v>
      </c>
      <c r="DP184" s="12">
        <v>1.0</v>
      </c>
      <c r="DQ184" s="18">
        <v>1.3125</v>
      </c>
      <c r="DR184" s="18">
        <v>0.6020797289396148</v>
      </c>
      <c r="DS184" s="13">
        <v>21.0</v>
      </c>
      <c r="DT184" s="12">
        <v>36032.0</v>
      </c>
      <c r="DU184" s="12">
        <v>10657.0</v>
      </c>
      <c r="DV184" s="12">
        <v>11377.0</v>
      </c>
      <c r="DW184" s="12">
        <v>30209.0</v>
      </c>
      <c r="DX184" s="12">
        <v>56970.0</v>
      </c>
      <c r="DY184" s="12">
        <v>47062.0</v>
      </c>
      <c r="DZ184" s="12">
        <v>45214.0</v>
      </c>
      <c r="EA184" s="12">
        <v>35050.0</v>
      </c>
      <c r="EB184" s="12">
        <v>4519.0</v>
      </c>
      <c r="EC184" s="12">
        <v>59849.0</v>
      </c>
      <c r="ED184" s="12">
        <v>135772.0</v>
      </c>
      <c r="EE184" s="12">
        <v>62914.0</v>
      </c>
      <c r="EF184" s="12">
        <v>67395.0</v>
      </c>
      <c r="EG184" s="12">
        <v>59336.0</v>
      </c>
      <c r="EH184" s="12">
        <v>14879.0</v>
      </c>
      <c r="EI184" s="12">
        <v>13046.0</v>
      </c>
      <c r="EJ184" s="18">
        <v>43142.5625</v>
      </c>
      <c r="EK184" s="18">
        <v>32512.138818127096</v>
      </c>
      <c r="EL184" s="13">
        <v>690281.0</v>
      </c>
      <c r="EM184" s="12">
        <v>36032.0</v>
      </c>
      <c r="EN184" s="12">
        <v>10657.0</v>
      </c>
      <c r="EO184" s="12">
        <v>11377.0</v>
      </c>
      <c r="EP184" s="12">
        <v>30209.0</v>
      </c>
      <c r="EQ184" s="12">
        <v>56970.0</v>
      </c>
      <c r="ER184" s="12">
        <v>47062.0</v>
      </c>
      <c r="ES184" s="12">
        <v>45214.0</v>
      </c>
      <c r="ET184" s="12">
        <v>35050.0</v>
      </c>
      <c r="EU184" s="12">
        <v>4519.0</v>
      </c>
      <c r="EV184" s="12">
        <v>59849.0</v>
      </c>
      <c r="EW184" s="12">
        <v>135772.0</v>
      </c>
      <c r="EX184" s="12">
        <v>62914.0</v>
      </c>
      <c r="EY184" s="12">
        <v>67395.0</v>
      </c>
      <c r="EZ184" s="12">
        <v>59336.0</v>
      </c>
      <c r="FA184" s="12">
        <v>14879.0</v>
      </c>
      <c r="FB184" s="12">
        <v>13046.0</v>
      </c>
      <c r="FC184" s="18">
        <v>43142.5625</v>
      </c>
      <c r="FD184" s="18">
        <v>32512.138818127096</v>
      </c>
      <c r="FE184" s="13">
        <v>690281.0</v>
      </c>
      <c r="FF184" s="17">
        <v>624538.0</v>
      </c>
      <c r="FG184" s="17">
        <v>624538.0</v>
      </c>
      <c r="FH184" s="12">
        <v>624563.0</v>
      </c>
      <c r="FI184" s="12">
        <v>624564.0</v>
      </c>
      <c r="FJ184" s="12">
        <v>945250.0</v>
      </c>
      <c r="FK184" s="12">
        <v>945251.0</v>
      </c>
      <c r="FL184" s="12">
        <v>945303.0</v>
      </c>
      <c r="FM184" s="12">
        <v>945304.0</v>
      </c>
      <c r="FN184" s="12">
        <v>1.0</v>
      </c>
      <c r="FO184" s="12">
        <v>1.0</v>
      </c>
      <c r="FP184" s="12">
        <v>1.0</v>
      </c>
      <c r="FQ184" s="12">
        <v>0.0</v>
      </c>
      <c r="FR184" s="13">
        <v>0.75</v>
      </c>
      <c r="FS184" s="13">
        <v>0.5</v>
      </c>
      <c r="FT184" s="13">
        <v>3.0</v>
      </c>
      <c r="FU184" s="12">
        <v>0.0</v>
      </c>
      <c r="FV184" s="12">
        <v>0.0</v>
      </c>
      <c r="FW184" s="12">
        <v>0.0</v>
      </c>
      <c r="FX184" s="12">
        <v>0.0</v>
      </c>
      <c r="FY184" s="13">
        <v>0.0</v>
      </c>
      <c r="FZ184" s="13">
        <v>0.0</v>
      </c>
      <c r="GA184" s="13">
        <v>0.0</v>
      </c>
      <c r="GB184" s="12">
        <v>0.0</v>
      </c>
      <c r="GC184" s="12">
        <v>0.0</v>
      </c>
      <c r="GD184" s="12">
        <v>0.0</v>
      </c>
      <c r="GE184" s="12">
        <v>0.0</v>
      </c>
      <c r="GF184" s="13">
        <v>0.0</v>
      </c>
      <c r="GG184" s="13">
        <v>0.0</v>
      </c>
      <c r="GH184" s="13">
        <v>0.0</v>
      </c>
      <c r="GI184" s="12">
        <v>0.0</v>
      </c>
      <c r="GJ184" s="12">
        <v>0.0</v>
      </c>
      <c r="GK184" s="12">
        <v>0.0</v>
      </c>
      <c r="GL184" s="12">
        <v>0.0</v>
      </c>
      <c r="GM184" s="13">
        <v>0.0</v>
      </c>
      <c r="GN184" s="13">
        <v>0.0</v>
      </c>
      <c r="GO184" s="13">
        <v>0.0</v>
      </c>
      <c r="GP184" s="12">
        <v>1.0</v>
      </c>
      <c r="GQ184" s="12">
        <v>1.0</v>
      </c>
      <c r="GR184" s="12">
        <v>1.0</v>
      </c>
      <c r="GS184" s="12">
        <v>2.0</v>
      </c>
      <c r="GT184" s="13">
        <v>1.25</v>
      </c>
      <c r="GU184" s="13">
        <v>0.5</v>
      </c>
      <c r="GV184" s="13">
        <v>5.0</v>
      </c>
      <c r="GW184" s="12">
        <v>22706.0</v>
      </c>
      <c r="GX184" s="12">
        <v>56760.0</v>
      </c>
      <c r="GY184" s="12">
        <v>227887.0</v>
      </c>
      <c r="GZ184" s="12">
        <v>15489.0</v>
      </c>
      <c r="HA184" s="13">
        <v>80710.5</v>
      </c>
      <c r="HB184" s="13">
        <v>99754.55659601052</v>
      </c>
      <c r="HC184" s="13">
        <v>322842.0</v>
      </c>
      <c r="HD184" s="12">
        <v>22706.0</v>
      </c>
      <c r="HE184" s="12">
        <v>56760.0</v>
      </c>
      <c r="HF184" s="12">
        <v>227887.0</v>
      </c>
      <c r="HG184" s="12">
        <v>15489.0</v>
      </c>
      <c r="HH184" s="13">
        <v>80710.5</v>
      </c>
      <c r="HI184" s="13">
        <v>99754.55659601052</v>
      </c>
      <c r="HJ184" s="13">
        <v>322842.0</v>
      </c>
      <c r="HK184" s="12"/>
      <c r="HL184" s="12"/>
      <c r="HM184" s="12"/>
      <c r="HN184" s="12"/>
      <c r="HO184" s="12"/>
      <c r="HP184" s="12"/>
      <c r="HQ184" s="12"/>
      <c r="HR184" s="12"/>
      <c r="HS184" s="12"/>
    </row>
    <row r="185" ht="13.5" customHeight="1">
      <c r="A185" s="12">
        <v>229402.0</v>
      </c>
      <c r="B185" s="13">
        <v>0.75871819</v>
      </c>
      <c r="C185" s="13" t="s">
        <v>643</v>
      </c>
      <c r="D185" s="39" t="s">
        <v>644</v>
      </c>
      <c r="E185" s="12">
        <v>1.0</v>
      </c>
      <c r="F185" s="40">
        <v>16.0</v>
      </c>
      <c r="G185" s="12">
        <v>4187794.0</v>
      </c>
      <c r="H185" s="12">
        <v>1045928.0</v>
      </c>
      <c r="I185" s="12">
        <v>229402.0</v>
      </c>
      <c r="J185" s="14">
        <v>0.005208333333333333</v>
      </c>
      <c r="K185" s="14">
        <v>0.0312962962962963</v>
      </c>
      <c r="L185" s="12" t="s">
        <v>39</v>
      </c>
      <c r="M185" s="17">
        <v>622781.0</v>
      </c>
      <c r="N185" s="17">
        <v>622781.0</v>
      </c>
      <c r="O185" s="12">
        <v>623092.0</v>
      </c>
      <c r="P185" s="12">
        <v>623092.0</v>
      </c>
      <c r="Q185" s="17">
        <v>624294.0</v>
      </c>
      <c r="R185" s="12">
        <v>624295.0</v>
      </c>
      <c r="S185" s="17">
        <v>624311.0</v>
      </c>
      <c r="T185" s="12">
        <v>624312.0</v>
      </c>
      <c r="U185" s="12">
        <v>623136.0</v>
      </c>
      <c r="V185" s="12">
        <v>623136.0</v>
      </c>
      <c r="W185" s="12">
        <v>624301.0</v>
      </c>
      <c r="X185" s="12">
        <v>624313.0</v>
      </c>
      <c r="Y185" s="12">
        <v>624302.0</v>
      </c>
      <c r="Z185" s="12">
        <v>624314.0</v>
      </c>
      <c r="AA185" s="12">
        <v>623167.0</v>
      </c>
      <c r="AB185" s="12">
        <v>623167.0</v>
      </c>
      <c r="AC185" s="17">
        <v>1.0</v>
      </c>
      <c r="AD185" s="17">
        <v>1.0</v>
      </c>
      <c r="AE185" s="12">
        <v>1.0</v>
      </c>
      <c r="AF185" s="12">
        <v>1.0</v>
      </c>
      <c r="AG185" s="17">
        <v>0.0</v>
      </c>
      <c r="AH185" s="12">
        <v>1.0</v>
      </c>
      <c r="AI185" s="17">
        <v>1.0</v>
      </c>
      <c r="AJ185" s="12">
        <v>1.0</v>
      </c>
      <c r="AK185" s="12">
        <v>1.0</v>
      </c>
      <c r="AL185" s="12">
        <v>1.0</v>
      </c>
      <c r="AM185" s="12">
        <v>0.0</v>
      </c>
      <c r="AN185" s="12">
        <v>1.0</v>
      </c>
      <c r="AO185" s="12">
        <v>1.0</v>
      </c>
      <c r="AP185" s="12">
        <v>1.0</v>
      </c>
      <c r="AQ185" s="12">
        <v>1.0</v>
      </c>
      <c r="AR185" s="12">
        <v>1.0</v>
      </c>
      <c r="AS185" s="18">
        <v>0.875</v>
      </c>
      <c r="AT185" s="18">
        <v>0.3415650255319866</v>
      </c>
      <c r="AU185" s="13">
        <v>14.0</v>
      </c>
      <c r="AV185" s="12">
        <v>0.0</v>
      </c>
      <c r="AW185" s="12">
        <v>0.0</v>
      </c>
      <c r="AX185" s="12">
        <v>0.0</v>
      </c>
      <c r="AY185" s="12">
        <v>0.0</v>
      </c>
      <c r="AZ185" s="12">
        <v>0.0</v>
      </c>
      <c r="BA185" s="12">
        <v>0.0</v>
      </c>
      <c r="BB185" s="12">
        <v>0.0</v>
      </c>
      <c r="BC185" s="12">
        <v>0.0</v>
      </c>
      <c r="BD185" s="12">
        <v>0.0</v>
      </c>
      <c r="BE185" s="12">
        <v>0.0</v>
      </c>
      <c r="BF185" s="12">
        <v>0.0</v>
      </c>
      <c r="BG185" s="12">
        <v>0.0</v>
      </c>
      <c r="BH185" s="12">
        <v>0.0</v>
      </c>
      <c r="BI185" s="12">
        <v>0.0</v>
      </c>
      <c r="BJ185" s="12">
        <v>0.0</v>
      </c>
      <c r="BK185" s="12">
        <v>0.0</v>
      </c>
      <c r="BL185" s="18">
        <v>0.0</v>
      </c>
      <c r="BM185" s="18">
        <v>0.0</v>
      </c>
      <c r="BN185" s="13">
        <v>0.0</v>
      </c>
      <c r="BO185" s="12">
        <v>0.0</v>
      </c>
      <c r="BP185" s="12">
        <v>0.0</v>
      </c>
      <c r="BQ185" s="12">
        <v>0.0</v>
      </c>
      <c r="BR185" s="12">
        <v>0.0</v>
      </c>
      <c r="BS185" s="12">
        <v>0.0</v>
      </c>
      <c r="BT185" s="12">
        <v>0.0</v>
      </c>
      <c r="BU185" s="12">
        <v>0.0</v>
      </c>
      <c r="BV185" s="12">
        <v>0.0</v>
      </c>
      <c r="BW185" s="12">
        <v>0.0</v>
      </c>
      <c r="BX185" s="12">
        <v>0.0</v>
      </c>
      <c r="BY185" s="12">
        <v>1.0</v>
      </c>
      <c r="BZ185" s="12">
        <v>0.0</v>
      </c>
      <c r="CA185" s="12">
        <v>0.0</v>
      </c>
      <c r="CB185" s="12">
        <v>0.0</v>
      </c>
      <c r="CC185" s="12">
        <v>0.0</v>
      </c>
      <c r="CD185" s="12">
        <v>0.0</v>
      </c>
      <c r="CE185" s="18">
        <v>0.0625</v>
      </c>
      <c r="CF185" s="18">
        <v>0.25</v>
      </c>
      <c r="CG185" s="13">
        <v>1.0</v>
      </c>
      <c r="CH185" s="12">
        <v>0.0</v>
      </c>
      <c r="CI185" s="12">
        <v>0.0</v>
      </c>
      <c r="CJ185" s="12">
        <v>0.0</v>
      </c>
      <c r="CK185" s="12">
        <v>0.0</v>
      </c>
      <c r="CL185" s="12">
        <v>0.0</v>
      </c>
      <c r="CM185" s="12">
        <v>0.0</v>
      </c>
      <c r="CN185" s="12">
        <v>0.0</v>
      </c>
      <c r="CO185" s="12">
        <v>0.0</v>
      </c>
      <c r="CP185" s="12">
        <v>0.0</v>
      </c>
      <c r="CQ185" s="12">
        <v>0.0</v>
      </c>
      <c r="CR185" s="12">
        <v>0.0</v>
      </c>
      <c r="CS185" s="12">
        <v>0.0</v>
      </c>
      <c r="CT185" s="12">
        <v>0.0</v>
      </c>
      <c r="CU185" s="12">
        <v>0.0</v>
      </c>
      <c r="CV185" s="12">
        <v>0.0</v>
      </c>
      <c r="CW185" s="12">
        <v>0.0</v>
      </c>
      <c r="CX185" s="18">
        <v>0.0</v>
      </c>
      <c r="CY185" s="18">
        <v>0.0</v>
      </c>
      <c r="CZ185" s="13">
        <v>0.0</v>
      </c>
      <c r="DA185" s="12">
        <v>1.0</v>
      </c>
      <c r="DB185" s="12">
        <v>1.0</v>
      </c>
      <c r="DC185" s="12">
        <v>1.0</v>
      </c>
      <c r="DD185" s="12">
        <v>1.0</v>
      </c>
      <c r="DE185" s="12">
        <v>5.0</v>
      </c>
      <c r="DF185" s="12">
        <v>1.0</v>
      </c>
      <c r="DG185" s="12">
        <v>1.0</v>
      </c>
      <c r="DH185" s="12">
        <v>1.0</v>
      </c>
      <c r="DI185" s="12">
        <v>1.0</v>
      </c>
      <c r="DJ185" s="12">
        <v>1.0</v>
      </c>
      <c r="DK185" s="12">
        <v>10.0</v>
      </c>
      <c r="DL185" s="12">
        <v>1.0</v>
      </c>
      <c r="DM185" s="12">
        <v>1.0</v>
      </c>
      <c r="DN185" s="12">
        <v>1.0</v>
      </c>
      <c r="DO185" s="12">
        <v>1.0</v>
      </c>
      <c r="DP185" s="12">
        <v>1.0</v>
      </c>
      <c r="DQ185" s="18">
        <v>1.8125</v>
      </c>
      <c r="DR185" s="18">
        <v>2.4005207768315606</v>
      </c>
      <c r="DS185" s="13">
        <v>29.0</v>
      </c>
      <c r="DT185" s="12">
        <v>16741.0</v>
      </c>
      <c r="DU185" s="12">
        <v>57082.0</v>
      </c>
      <c r="DV185" s="12">
        <v>6808.0</v>
      </c>
      <c r="DW185" s="12">
        <v>5398.0</v>
      </c>
      <c r="DX185" s="12">
        <v>48753.0</v>
      </c>
      <c r="DY185" s="12">
        <v>36004.0</v>
      </c>
      <c r="DZ185" s="12">
        <v>42071.0</v>
      </c>
      <c r="EA185" s="12">
        <v>40360.0</v>
      </c>
      <c r="EB185" s="12">
        <v>4790.0</v>
      </c>
      <c r="EC185" s="12">
        <v>46669.0</v>
      </c>
      <c r="ED185" s="12">
        <v>127167.0</v>
      </c>
      <c r="EE185" s="12">
        <v>56313.0</v>
      </c>
      <c r="EF185" s="12">
        <v>90209.0</v>
      </c>
      <c r="EG185" s="12">
        <v>29606.0</v>
      </c>
      <c r="EH185" s="12">
        <v>8941.0</v>
      </c>
      <c r="EI185" s="12">
        <v>32681.0</v>
      </c>
      <c r="EJ185" s="18">
        <v>40599.5625</v>
      </c>
      <c r="EK185" s="18">
        <v>32678.903300587775</v>
      </c>
      <c r="EL185" s="13">
        <v>649593.0</v>
      </c>
      <c r="EM185" s="12">
        <v>16741.0</v>
      </c>
      <c r="EN185" s="12">
        <v>57082.0</v>
      </c>
      <c r="EO185" s="12">
        <v>6808.0</v>
      </c>
      <c r="EP185" s="12">
        <v>5398.0</v>
      </c>
      <c r="EQ185" s="12">
        <v>48753.0</v>
      </c>
      <c r="ER185" s="12">
        <v>36004.0</v>
      </c>
      <c r="ES185" s="12">
        <v>42071.0</v>
      </c>
      <c r="ET185" s="12">
        <v>40360.0</v>
      </c>
      <c r="EU185" s="12">
        <v>4790.0</v>
      </c>
      <c r="EV185" s="12">
        <v>46669.0</v>
      </c>
      <c r="EW185" s="12">
        <v>127167.0</v>
      </c>
      <c r="EX185" s="12">
        <v>56313.0</v>
      </c>
      <c r="EY185" s="12">
        <v>90209.0</v>
      </c>
      <c r="EZ185" s="12">
        <v>29606.0</v>
      </c>
      <c r="FA185" s="12">
        <v>8941.0</v>
      </c>
      <c r="FB185" s="12">
        <v>32681.0</v>
      </c>
      <c r="FC185" s="18">
        <v>40599.5625</v>
      </c>
      <c r="FD185" s="18">
        <v>32678.903300587775</v>
      </c>
      <c r="FE185" s="13">
        <v>649593.0</v>
      </c>
      <c r="FF185" s="17">
        <v>624538.0</v>
      </c>
      <c r="FG185" s="17">
        <v>624538.0</v>
      </c>
      <c r="FH185" s="12">
        <v>624563.0</v>
      </c>
      <c r="FI185" s="12">
        <v>624564.0</v>
      </c>
      <c r="FJ185" s="12">
        <v>945250.0</v>
      </c>
      <c r="FK185" s="12">
        <v>945251.0</v>
      </c>
      <c r="FL185" s="12">
        <v>945303.0</v>
      </c>
      <c r="FM185" s="12">
        <v>945304.0</v>
      </c>
      <c r="FN185" s="12">
        <v>1.0</v>
      </c>
      <c r="FO185" s="12">
        <v>1.0</v>
      </c>
      <c r="FP185" s="12">
        <v>0.0</v>
      </c>
      <c r="FQ185" s="12">
        <v>0.0</v>
      </c>
      <c r="FR185" s="13">
        <v>0.5</v>
      </c>
      <c r="FS185" s="13">
        <v>0.5773502691896257</v>
      </c>
      <c r="FT185" s="13">
        <v>2.0</v>
      </c>
      <c r="FU185" s="12">
        <v>0.0</v>
      </c>
      <c r="FV185" s="12">
        <v>0.0</v>
      </c>
      <c r="FW185" s="12">
        <v>1.0</v>
      </c>
      <c r="FX185" s="12">
        <v>0.0</v>
      </c>
      <c r="FY185" s="13">
        <v>0.25</v>
      </c>
      <c r="FZ185" s="13">
        <v>0.5</v>
      </c>
      <c r="GA185" s="13">
        <v>1.0</v>
      </c>
      <c r="GB185" s="12">
        <v>0.0</v>
      </c>
      <c r="GC185" s="12">
        <v>0.0</v>
      </c>
      <c r="GD185" s="12">
        <v>1.0</v>
      </c>
      <c r="GE185" s="12">
        <v>0.0</v>
      </c>
      <c r="GF185" s="13">
        <v>0.25</v>
      </c>
      <c r="GG185" s="13">
        <v>0.5</v>
      </c>
      <c r="GH185" s="13">
        <v>1.0</v>
      </c>
      <c r="GI185" s="12">
        <v>0.0</v>
      </c>
      <c r="GJ185" s="12">
        <v>0.0</v>
      </c>
      <c r="GK185" s="12">
        <v>0.0</v>
      </c>
      <c r="GL185" s="12">
        <v>0.0</v>
      </c>
      <c r="GM185" s="13">
        <v>0.0</v>
      </c>
      <c r="GN185" s="13">
        <v>0.0</v>
      </c>
      <c r="GO185" s="13">
        <v>0.0</v>
      </c>
      <c r="GP185" s="12">
        <v>1.0</v>
      </c>
      <c r="GQ185" s="12">
        <v>1.0</v>
      </c>
      <c r="GR185" s="12">
        <v>1.0</v>
      </c>
      <c r="GS185" s="12">
        <v>5.0</v>
      </c>
      <c r="GT185" s="13">
        <v>2.0</v>
      </c>
      <c r="GU185" s="13">
        <v>2.0</v>
      </c>
      <c r="GV185" s="13">
        <v>8.0</v>
      </c>
      <c r="GW185" s="12">
        <v>116592.0</v>
      </c>
      <c r="GX185" s="12">
        <v>41576.0</v>
      </c>
      <c r="GY185" s="12">
        <v>153950.0</v>
      </c>
      <c r="GZ185" s="12">
        <v>36045.0</v>
      </c>
      <c r="HA185" s="13">
        <v>87040.75</v>
      </c>
      <c r="HB185" s="13">
        <v>57786.19824476545</v>
      </c>
      <c r="HC185" s="13">
        <v>348163.0</v>
      </c>
      <c r="HD185" s="12">
        <v>116592.0</v>
      </c>
      <c r="HE185" s="12">
        <v>41576.0</v>
      </c>
      <c r="HF185" s="12">
        <v>153950.0</v>
      </c>
      <c r="HG185" s="12">
        <v>36045.0</v>
      </c>
      <c r="HH185" s="13">
        <v>87040.75</v>
      </c>
      <c r="HI185" s="13">
        <v>57786.19824476545</v>
      </c>
      <c r="HJ185" s="13">
        <v>348163.0</v>
      </c>
      <c r="HK185" s="12"/>
      <c r="HL185" s="12"/>
      <c r="HM185" s="12"/>
      <c r="HN185" s="12"/>
      <c r="HO185" s="12"/>
      <c r="HP185" s="12"/>
      <c r="HQ185" s="12"/>
      <c r="HR185" s="12"/>
      <c r="HS185" s="12"/>
    </row>
    <row r="186" ht="13.5" customHeight="1">
      <c r="A186" s="12">
        <v>229403.0</v>
      </c>
      <c r="B186" s="13">
        <v>0.809561129</v>
      </c>
      <c r="C186" s="13" t="s">
        <v>643</v>
      </c>
      <c r="D186" s="39" t="s">
        <v>644</v>
      </c>
      <c r="E186" s="12">
        <v>1.0</v>
      </c>
      <c r="F186" s="40">
        <v>16.0</v>
      </c>
      <c r="G186" s="12">
        <v>4196840.0</v>
      </c>
      <c r="H186" s="12">
        <v>1047726.0</v>
      </c>
      <c r="I186" s="12">
        <v>229403.0</v>
      </c>
      <c r="J186" s="14">
        <v>0.03814467592592593</v>
      </c>
      <c r="K186" s="14">
        <v>0.0038842592592592596</v>
      </c>
      <c r="L186" s="12" t="s">
        <v>39</v>
      </c>
      <c r="M186" s="17">
        <v>622781.0</v>
      </c>
      <c r="N186" s="17">
        <v>622781.0</v>
      </c>
      <c r="O186" s="12">
        <v>623092.0</v>
      </c>
      <c r="P186" s="12">
        <v>623092.0</v>
      </c>
      <c r="Q186" s="17">
        <v>624294.0</v>
      </c>
      <c r="R186" s="12">
        <v>624295.0</v>
      </c>
      <c r="S186" s="17">
        <v>624311.0</v>
      </c>
      <c r="T186" s="12">
        <v>624312.0</v>
      </c>
      <c r="U186" s="12">
        <v>623136.0</v>
      </c>
      <c r="V186" s="12">
        <v>623136.0</v>
      </c>
      <c r="W186" s="12">
        <v>624301.0</v>
      </c>
      <c r="X186" s="12">
        <v>624313.0</v>
      </c>
      <c r="Y186" s="12">
        <v>624302.0</v>
      </c>
      <c r="Z186" s="12">
        <v>624314.0</v>
      </c>
      <c r="AA186" s="12">
        <v>623167.0</v>
      </c>
      <c r="AB186" s="12">
        <v>623167.0</v>
      </c>
      <c r="AC186" s="17">
        <v>1.0</v>
      </c>
      <c r="AD186" s="17">
        <v>1.0</v>
      </c>
      <c r="AE186" s="12">
        <v>1.0</v>
      </c>
      <c r="AF186" s="12">
        <v>1.0</v>
      </c>
      <c r="AG186" s="17">
        <v>1.0</v>
      </c>
      <c r="AH186" s="12">
        <v>1.0</v>
      </c>
      <c r="AI186" s="17">
        <v>1.0</v>
      </c>
      <c r="AJ186" s="12">
        <v>1.0</v>
      </c>
      <c r="AK186" s="12">
        <v>1.0</v>
      </c>
      <c r="AL186" s="12">
        <v>1.0</v>
      </c>
      <c r="AM186" s="12">
        <v>1.0</v>
      </c>
      <c r="AN186" s="12">
        <v>1.0</v>
      </c>
      <c r="AO186" s="12">
        <v>1.0</v>
      </c>
      <c r="AP186" s="12">
        <v>1.0</v>
      </c>
      <c r="AQ186" s="12">
        <v>1.0</v>
      </c>
      <c r="AR186" s="12">
        <v>1.0</v>
      </c>
      <c r="AS186" s="18">
        <v>1.0</v>
      </c>
      <c r="AT186" s="18">
        <v>0.0</v>
      </c>
      <c r="AU186" s="13">
        <v>16.0</v>
      </c>
      <c r="AV186" s="12">
        <v>0.0</v>
      </c>
      <c r="AW186" s="12">
        <v>0.0</v>
      </c>
      <c r="AX186" s="12">
        <v>0.0</v>
      </c>
      <c r="AY186" s="12">
        <v>0.0</v>
      </c>
      <c r="AZ186" s="12">
        <v>0.0</v>
      </c>
      <c r="BA186" s="12">
        <v>0.0</v>
      </c>
      <c r="BB186" s="12">
        <v>0.0</v>
      </c>
      <c r="BC186" s="12">
        <v>0.0</v>
      </c>
      <c r="BD186" s="12">
        <v>0.0</v>
      </c>
      <c r="BE186" s="12">
        <v>0.0</v>
      </c>
      <c r="BF186" s="12">
        <v>0.0</v>
      </c>
      <c r="BG186" s="12">
        <v>0.0</v>
      </c>
      <c r="BH186" s="12">
        <v>0.0</v>
      </c>
      <c r="BI186" s="12">
        <v>0.0</v>
      </c>
      <c r="BJ186" s="12">
        <v>0.0</v>
      </c>
      <c r="BK186" s="12">
        <v>0.0</v>
      </c>
      <c r="BL186" s="18">
        <v>0.0</v>
      </c>
      <c r="BM186" s="18">
        <v>0.0</v>
      </c>
      <c r="BN186" s="13">
        <v>0.0</v>
      </c>
      <c r="BO186" s="12">
        <v>0.0</v>
      </c>
      <c r="BP186" s="12">
        <v>0.0</v>
      </c>
      <c r="BQ186" s="12">
        <v>0.0</v>
      </c>
      <c r="BR186" s="12">
        <v>0.0</v>
      </c>
      <c r="BS186" s="12">
        <v>0.0</v>
      </c>
      <c r="BT186" s="12">
        <v>0.0</v>
      </c>
      <c r="BU186" s="12">
        <v>0.0</v>
      </c>
      <c r="BV186" s="12">
        <v>0.0</v>
      </c>
      <c r="BW186" s="12">
        <v>0.0</v>
      </c>
      <c r="BX186" s="12">
        <v>0.0</v>
      </c>
      <c r="BY186" s="12">
        <v>0.0</v>
      </c>
      <c r="BZ186" s="12">
        <v>0.0</v>
      </c>
      <c r="CA186" s="12">
        <v>0.0</v>
      </c>
      <c r="CB186" s="12">
        <v>0.0</v>
      </c>
      <c r="CC186" s="12">
        <v>0.0</v>
      </c>
      <c r="CD186" s="12">
        <v>0.0</v>
      </c>
      <c r="CE186" s="18">
        <v>0.0</v>
      </c>
      <c r="CF186" s="18">
        <v>0.0</v>
      </c>
      <c r="CG186" s="13">
        <v>0.0</v>
      </c>
      <c r="CH186" s="12">
        <v>0.0</v>
      </c>
      <c r="CI186" s="12">
        <v>0.0</v>
      </c>
      <c r="CJ186" s="12">
        <v>0.0</v>
      </c>
      <c r="CK186" s="12">
        <v>0.0</v>
      </c>
      <c r="CL186" s="12">
        <v>0.0</v>
      </c>
      <c r="CM186" s="12">
        <v>0.0</v>
      </c>
      <c r="CN186" s="12">
        <v>0.0</v>
      </c>
      <c r="CO186" s="12">
        <v>0.0</v>
      </c>
      <c r="CP186" s="12">
        <v>0.0</v>
      </c>
      <c r="CQ186" s="12">
        <v>0.0</v>
      </c>
      <c r="CR186" s="12">
        <v>0.0</v>
      </c>
      <c r="CS186" s="12">
        <v>0.0</v>
      </c>
      <c r="CT186" s="12">
        <v>0.0</v>
      </c>
      <c r="CU186" s="12">
        <v>0.0</v>
      </c>
      <c r="CV186" s="12">
        <v>0.0</v>
      </c>
      <c r="CW186" s="12">
        <v>0.0</v>
      </c>
      <c r="CX186" s="18">
        <v>0.0</v>
      </c>
      <c r="CY186" s="18">
        <v>0.0</v>
      </c>
      <c r="CZ186" s="13">
        <v>0.0</v>
      </c>
      <c r="DA186" s="12">
        <v>1.0</v>
      </c>
      <c r="DB186" s="12">
        <v>1.0</v>
      </c>
      <c r="DC186" s="12">
        <v>1.0</v>
      </c>
      <c r="DD186" s="12">
        <v>1.0</v>
      </c>
      <c r="DE186" s="12">
        <v>1.0</v>
      </c>
      <c r="DF186" s="12">
        <v>1.0</v>
      </c>
      <c r="DG186" s="12">
        <v>1.0</v>
      </c>
      <c r="DH186" s="12">
        <v>1.0</v>
      </c>
      <c r="DI186" s="12">
        <v>1.0</v>
      </c>
      <c r="DJ186" s="12">
        <v>1.0</v>
      </c>
      <c r="DK186" s="12">
        <v>1.0</v>
      </c>
      <c r="DL186" s="12">
        <v>1.0</v>
      </c>
      <c r="DM186" s="12">
        <v>1.0</v>
      </c>
      <c r="DN186" s="12">
        <v>1.0</v>
      </c>
      <c r="DO186" s="12">
        <v>1.0</v>
      </c>
      <c r="DP186" s="12">
        <v>1.0</v>
      </c>
      <c r="DQ186" s="18">
        <v>1.0</v>
      </c>
      <c r="DR186" s="18">
        <v>0.0</v>
      </c>
      <c r="DS186" s="13">
        <v>16.0</v>
      </c>
      <c r="DT186" s="12">
        <v>21163.0</v>
      </c>
      <c r="DU186" s="12">
        <v>20455.0</v>
      </c>
      <c r="DV186" s="12">
        <v>6639.0</v>
      </c>
      <c r="DW186" s="12">
        <v>35518.0</v>
      </c>
      <c r="DX186" s="12">
        <v>81740.0</v>
      </c>
      <c r="DY186" s="12">
        <v>30613.0</v>
      </c>
      <c r="DZ186" s="12">
        <v>41827.0</v>
      </c>
      <c r="EA186" s="12">
        <v>28239.0</v>
      </c>
      <c r="EB186" s="12">
        <v>6445.0</v>
      </c>
      <c r="EC186" s="12">
        <v>23811.0</v>
      </c>
      <c r="ED186" s="12">
        <v>81167.0</v>
      </c>
      <c r="EE186" s="12">
        <v>30450.0</v>
      </c>
      <c r="EF186" s="12">
        <v>146966.0</v>
      </c>
      <c r="EG186" s="12">
        <v>50317.0</v>
      </c>
      <c r="EH186" s="12">
        <v>5178.0</v>
      </c>
      <c r="EI186" s="12">
        <v>24306.0</v>
      </c>
      <c r="EJ186" s="18">
        <v>39677.125</v>
      </c>
      <c r="EK186" s="18">
        <v>36534.188358987805</v>
      </c>
      <c r="EL186" s="13">
        <v>634834.0</v>
      </c>
      <c r="EM186" s="12">
        <v>21163.0</v>
      </c>
      <c r="EN186" s="12">
        <v>20455.0</v>
      </c>
      <c r="EO186" s="12">
        <v>6639.0</v>
      </c>
      <c r="EP186" s="12">
        <v>35518.0</v>
      </c>
      <c r="EQ186" s="12">
        <v>81740.0</v>
      </c>
      <c r="ER186" s="12">
        <v>30613.0</v>
      </c>
      <c r="ES186" s="12">
        <v>41827.0</v>
      </c>
      <c r="ET186" s="12">
        <v>28239.0</v>
      </c>
      <c r="EU186" s="12">
        <v>6445.0</v>
      </c>
      <c r="EV186" s="12">
        <v>23811.0</v>
      </c>
      <c r="EW186" s="12">
        <v>81167.0</v>
      </c>
      <c r="EX186" s="12">
        <v>30450.0</v>
      </c>
      <c r="EY186" s="12">
        <v>146966.0</v>
      </c>
      <c r="EZ186" s="12">
        <v>50317.0</v>
      </c>
      <c r="FA186" s="12">
        <v>5178.0</v>
      </c>
      <c r="FB186" s="12">
        <v>24306.0</v>
      </c>
      <c r="FC186" s="18">
        <v>39677.125</v>
      </c>
      <c r="FD186" s="18">
        <v>36534.188358987805</v>
      </c>
      <c r="FE186" s="13">
        <v>634834.0</v>
      </c>
      <c r="FF186" s="17"/>
      <c r="FG186" s="17"/>
      <c r="FH186" s="12"/>
      <c r="FI186" s="12"/>
      <c r="FJ186" s="12"/>
      <c r="FK186" s="12"/>
      <c r="FL186" s="12"/>
      <c r="FM186" s="12"/>
      <c r="FN186" s="12"/>
      <c r="FO186" s="12"/>
      <c r="FP186" s="12"/>
      <c r="FQ186" s="12"/>
      <c r="FR186" s="13" t="e">
        <v>#DIV/0!</v>
      </c>
      <c r="FS186" s="13" t="e">
        <v>#DIV/0!</v>
      </c>
      <c r="FT186" s="13">
        <v>0.0</v>
      </c>
      <c r="FU186" s="12"/>
      <c r="FV186" s="12"/>
      <c r="FW186" s="12"/>
      <c r="FX186" s="12"/>
      <c r="FY186" s="13" t="e">
        <v>#DIV/0!</v>
      </c>
      <c r="FZ186" s="13" t="e">
        <v>#DIV/0!</v>
      </c>
      <c r="GA186" s="13">
        <v>0.0</v>
      </c>
      <c r="GB186" s="12"/>
      <c r="GC186" s="12"/>
      <c r="GD186" s="12"/>
      <c r="GE186" s="12"/>
      <c r="GF186" s="13" t="e">
        <v>#DIV/0!</v>
      </c>
      <c r="GG186" s="13" t="e">
        <v>#DIV/0!</v>
      </c>
      <c r="GH186" s="13">
        <v>0.0</v>
      </c>
      <c r="GI186" s="12"/>
      <c r="GJ186" s="12"/>
      <c r="GK186" s="12"/>
      <c r="GL186" s="12"/>
      <c r="GM186" s="13" t="e">
        <v>#DIV/0!</v>
      </c>
      <c r="GN186" s="13" t="e">
        <v>#DIV/0!</v>
      </c>
      <c r="GO186" s="13">
        <v>0.0</v>
      </c>
      <c r="GP186" s="12"/>
      <c r="GQ186" s="12"/>
      <c r="GR186" s="12"/>
      <c r="GS186" s="12"/>
      <c r="GT186" s="13" t="e">
        <v>#DIV/0!</v>
      </c>
      <c r="GU186" s="13" t="e">
        <v>#DIV/0!</v>
      </c>
      <c r="GV186" s="13">
        <v>0.0</v>
      </c>
      <c r="GW186" s="12"/>
      <c r="GX186" s="12"/>
      <c r="GY186" s="12"/>
      <c r="GZ186" s="12"/>
      <c r="HA186" s="13" t="e">
        <v>#DIV/0!</v>
      </c>
      <c r="HB186" s="13" t="e">
        <v>#DIV/0!</v>
      </c>
      <c r="HC186" s="13">
        <v>0.0</v>
      </c>
      <c r="HD186" s="12"/>
      <c r="HE186" s="12"/>
      <c r="HF186" s="12"/>
      <c r="HG186" s="12"/>
      <c r="HH186" s="13" t="e">
        <v>#DIV/0!</v>
      </c>
      <c r="HI186" s="13" t="e">
        <v>#DIV/0!</v>
      </c>
      <c r="HJ186" s="13">
        <v>0.0</v>
      </c>
      <c r="HK186" s="12"/>
      <c r="HL186" s="12"/>
      <c r="HM186" s="12"/>
      <c r="HN186" s="12"/>
      <c r="HO186" s="12"/>
      <c r="HP186" s="12"/>
      <c r="HQ186" s="12"/>
      <c r="HR186" s="12"/>
      <c r="HS186" s="12"/>
    </row>
    <row r="187" ht="13.5" customHeight="1">
      <c r="A187" s="12">
        <v>229404.0</v>
      </c>
      <c r="B187" s="13">
        <v>0.764393268</v>
      </c>
      <c r="C187" s="13" t="s">
        <v>643</v>
      </c>
      <c r="D187" s="39" t="s">
        <v>644</v>
      </c>
      <c r="E187" s="12">
        <v>1.0</v>
      </c>
      <c r="F187" s="40">
        <v>16.0</v>
      </c>
      <c r="G187" s="12">
        <v>4196406.0</v>
      </c>
      <c r="H187" s="12">
        <v>1045928.0</v>
      </c>
      <c r="I187" s="12">
        <v>229404.0</v>
      </c>
      <c r="J187" s="14">
        <v>0.032741898148148145</v>
      </c>
      <c r="K187" s="14">
        <v>0.006072916666666667</v>
      </c>
      <c r="L187" s="12" t="s">
        <v>39</v>
      </c>
      <c r="M187" s="17">
        <v>622781.0</v>
      </c>
      <c r="N187" s="17">
        <v>622781.0</v>
      </c>
      <c r="O187" s="12">
        <v>623092.0</v>
      </c>
      <c r="P187" s="12">
        <v>623092.0</v>
      </c>
      <c r="Q187" s="17">
        <v>624294.0</v>
      </c>
      <c r="R187" s="12">
        <v>624295.0</v>
      </c>
      <c r="S187" s="17">
        <v>624311.0</v>
      </c>
      <c r="T187" s="12">
        <v>624312.0</v>
      </c>
      <c r="U187" s="12">
        <v>623136.0</v>
      </c>
      <c r="V187" s="12">
        <v>623136.0</v>
      </c>
      <c r="W187" s="12">
        <v>624301.0</v>
      </c>
      <c r="X187" s="12">
        <v>624313.0</v>
      </c>
      <c r="Y187" s="12">
        <v>624302.0</v>
      </c>
      <c r="Z187" s="12">
        <v>624314.0</v>
      </c>
      <c r="AA187" s="12">
        <v>623167.0</v>
      </c>
      <c r="AB187" s="12">
        <v>623167.0</v>
      </c>
      <c r="AC187" s="17">
        <v>1.0</v>
      </c>
      <c r="AD187" s="17">
        <v>1.0</v>
      </c>
      <c r="AE187" s="12">
        <v>1.0</v>
      </c>
      <c r="AF187" s="12">
        <v>1.0</v>
      </c>
      <c r="AG187" s="17">
        <v>1.0</v>
      </c>
      <c r="AH187" s="12">
        <v>1.0</v>
      </c>
      <c r="AI187" s="17">
        <v>1.0</v>
      </c>
      <c r="AJ187" s="12">
        <v>1.0</v>
      </c>
      <c r="AK187" s="12">
        <v>1.0</v>
      </c>
      <c r="AL187" s="12">
        <v>1.0</v>
      </c>
      <c r="AM187" s="12">
        <v>0.0</v>
      </c>
      <c r="AN187" s="12">
        <v>1.0</v>
      </c>
      <c r="AO187" s="12">
        <v>0.0</v>
      </c>
      <c r="AP187" s="12">
        <v>1.0</v>
      </c>
      <c r="AQ187" s="12">
        <v>1.0</v>
      </c>
      <c r="AR187" s="12">
        <v>1.0</v>
      </c>
      <c r="AS187" s="18">
        <v>0.875</v>
      </c>
      <c r="AT187" s="18">
        <v>0.3415650255319866</v>
      </c>
      <c r="AU187" s="13">
        <v>14.0</v>
      </c>
      <c r="AV187" s="12">
        <v>0.0</v>
      </c>
      <c r="AW187" s="12">
        <v>0.0</v>
      </c>
      <c r="AX187" s="12">
        <v>0.0</v>
      </c>
      <c r="AY187" s="12">
        <v>0.0</v>
      </c>
      <c r="AZ187" s="12">
        <v>0.0</v>
      </c>
      <c r="BA187" s="12">
        <v>0.0</v>
      </c>
      <c r="BB187" s="12">
        <v>0.0</v>
      </c>
      <c r="BC187" s="12">
        <v>0.0</v>
      </c>
      <c r="BD187" s="12">
        <v>0.0</v>
      </c>
      <c r="BE187" s="12">
        <v>0.0</v>
      </c>
      <c r="BF187" s="12">
        <v>0.0</v>
      </c>
      <c r="BG187" s="12">
        <v>0.0</v>
      </c>
      <c r="BH187" s="12">
        <v>0.0</v>
      </c>
      <c r="BI187" s="12">
        <v>0.0</v>
      </c>
      <c r="BJ187" s="12">
        <v>0.0</v>
      </c>
      <c r="BK187" s="12">
        <v>0.0</v>
      </c>
      <c r="BL187" s="18">
        <v>0.0</v>
      </c>
      <c r="BM187" s="18">
        <v>0.0</v>
      </c>
      <c r="BN187" s="13">
        <v>0.0</v>
      </c>
      <c r="BO187" s="12">
        <v>0.0</v>
      </c>
      <c r="BP187" s="12">
        <v>0.0</v>
      </c>
      <c r="BQ187" s="12">
        <v>0.0</v>
      </c>
      <c r="BR187" s="12">
        <v>0.0</v>
      </c>
      <c r="BS187" s="12">
        <v>0.0</v>
      </c>
      <c r="BT187" s="12">
        <v>0.0</v>
      </c>
      <c r="BU187" s="12">
        <v>0.0</v>
      </c>
      <c r="BV187" s="12">
        <v>0.0</v>
      </c>
      <c r="BW187" s="12">
        <v>0.0</v>
      </c>
      <c r="BX187" s="12">
        <v>0.0</v>
      </c>
      <c r="BY187" s="12">
        <v>0.0</v>
      </c>
      <c r="BZ187" s="12">
        <v>0.0</v>
      </c>
      <c r="CA187" s="12">
        <v>0.0</v>
      </c>
      <c r="CB187" s="12">
        <v>0.0</v>
      </c>
      <c r="CC187" s="12">
        <v>0.0</v>
      </c>
      <c r="CD187" s="12">
        <v>0.0</v>
      </c>
      <c r="CE187" s="18">
        <v>0.0</v>
      </c>
      <c r="CF187" s="18">
        <v>0.0</v>
      </c>
      <c r="CG187" s="13">
        <v>0.0</v>
      </c>
      <c r="CH187" s="12">
        <v>0.0</v>
      </c>
      <c r="CI187" s="12">
        <v>0.0</v>
      </c>
      <c r="CJ187" s="12">
        <v>0.0</v>
      </c>
      <c r="CK187" s="12">
        <v>0.0</v>
      </c>
      <c r="CL187" s="12">
        <v>0.0</v>
      </c>
      <c r="CM187" s="12">
        <v>0.0</v>
      </c>
      <c r="CN187" s="12">
        <v>0.0</v>
      </c>
      <c r="CO187" s="12">
        <v>0.0</v>
      </c>
      <c r="CP187" s="12">
        <v>0.0</v>
      </c>
      <c r="CQ187" s="12">
        <v>0.0</v>
      </c>
      <c r="CR187" s="12">
        <v>0.0</v>
      </c>
      <c r="CS187" s="12">
        <v>0.0</v>
      </c>
      <c r="CT187" s="12">
        <v>0.0</v>
      </c>
      <c r="CU187" s="12">
        <v>0.0</v>
      </c>
      <c r="CV187" s="12">
        <v>0.0</v>
      </c>
      <c r="CW187" s="12">
        <v>0.0</v>
      </c>
      <c r="CX187" s="18">
        <v>0.0</v>
      </c>
      <c r="CY187" s="18">
        <v>0.0</v>
      </c>
      <c r="CZ187" s="13">
        <v>0.0</v>
      </c>
      <c r="DA187" s="12">
        <v>1.0</v>
      </c>
      <c r="DB187" s="12">
        <v>1.0</v>
      </c>
      <c r="DC187" s="12">
        <v>1.0</v>
      </c>
      <c r="DD187" s="12">
        <v>1.0</v>
      </c>
      <c r="DE187" s="12">
        <v>1.0</v>
      </c>
      <c r="DF187" s="12">
        <v>1.0</v>
      </c>
      <c r="DG187" s="12">
        <v>1.0</v>
      </c>
      <c r="DH187" s="12">
        <v>1.0</v>
      </c>
      <c r="DI187" s="12">
        <v>1.0</v>
      </c>
      <c r="DJ187" s="12">
        <v>1.0</v>
      </c>
      <c r="DK187" s="12">
        <v>2.0</v>
      </c>
      <c r="DL187" s="12">
        <v>1.0</v>
      </c>
      <c r="DM187" s="12">
        <v>2.0</v>
      </c>
      <c r="DN187" s="12">
        <v>1.0</v>
      </c>
      <c r="DO187" s="12">
        <v>1.0</v>
      </c>
      <c r="DP187" s="12">
        <v>1.0</v>
      </c>
      <c r="DQ187" s="18">
        <v>1.125</v>
      </c>
      <c r="DR187" s="18">
        <v>0.3415650255319866</v>
      </c>
      <c r="DS187" s="13">
        <v>18.0</v>
      </c>
      <c r="DT187" s="12">
        <v>8966.0</v>
      </c>
      <c r="DU187" s="12">
        <v>4820.0</v>
      </c>
      <c r="DV187" s="12">
        <v>8342.0</v>
      </c>
      <c r="DW187" s="12">
        <v>17215.0</v>
      </c>
      <c r="DX187" s="12">
        <v>19910.0</v>
      </c>
      <c r="DY187" s="12">
        <v>12983.0</v>
      </c>
      <c r="DZ187" s="12">
        <v>24243.0</v>
      </c>
      <c r="EA187" s="12">
        <v>39104.0</v>
      </c>
      <c r="EB187" s="12">
        <v>5613.0</v>
      </c>
      <c r="EC187" s="12">
        <v>22414.0</v>
      </c>
      <c r="ED187" s="12">
        <v>27759.0</v>
      </c>
      <c r="EE187" s="12">
        <v>25798.0</v>
      </c>
      <c r="EF187" s="12">
        <v>106837.0</v>
      </c>
      <c r="EG187" s="12">
        <v>42448.0</v>
      </c>
      <c r="EH187" s="12">
        <v>6301.0</v>
      </c>
      <c r="EI187" s="12">
        <v>48475.0</v>
      </c>
      <c r="EJ187" s="18">
        <v>26326.75</v>
      </c>
      <c r="EK187" s="18">
        <v>25347.336873920307</v>
      </c>
      <c r="EL187" s="13">
        <v>421228.0</v>
      </c>
      <c r="EM187" s="12">
        <v>8966.0</v>
      </c>
      <c r="EN187" s="12">
        <v>4820.0</v>
      </c>
      <c r="EO187" s="12">
        <v>8342.0</v>
      </c>
      <c r="EP187" s="12">
        <v>17215.0</v>
      </c>
      <c r="EQ187" s="12">
        <v>19910.0</v>
      </c>
      <c r="ER187" s="12">
        <v>12983.0</v>
      </c>
      <c r="ES187" s="12">
        <v>24243.0</v>
      </c>
      <c r="ET187" s="12">
        <v>39104.0</v>
      </c>
      <c r="EU187" s="12">
        <v>5613.0</v>
      </c>
      <c r="EV187" s="12">
        <v>22414.0</v>
      </c>
      <c r="EW187" s="12">
        <v>27759.0</v>
      </c>
      <c r="EX187" s="12">
        <v>25798.0</v>
      </c>
      <c r="EY187" s="12">
        <v>106837.0</v>
      </c>
      <c r="EZ187" s="12">
        <v>42448.0</v>
      </c>
      <c r="FA187" s="12">
        <v>6301.0</v>
      </c>
      <c r="FB187" s="12">
        <v>48475.0</v>
      </c>
      <c r="FC187" s="18">
        <v>26326.75</v>
      </c>
      <c r="FD187" s="18">
        <v>25347.336873920307</v>
      </c>
      <c r="FE187" s="13">
        <v>421228.0</v>
      </c>
      <c r="FF187" s="17">
        <v>624538.0</v>
      </c>
      <c r="FG187" s="17">
        <v>624538.0</v>
      </c>
      <c r="FH187" s="12">
        <v>624563.0</v>
      </c>
      <c r="FI187" s="12">
        <v>624564.0</v>
      </c>
      <c r="FJ187" s="12">
        <v>945250.0</v>
      </c>
      <c r="FK187" s="12">
        <v>945251.0</v>
      </c>
      <c r="FL187" s="12">
        <v>945303.0</v>
      </c>
      <c r="FM187" s="12">
        <v>945304.0</v>
      </c>
      <c r="FN187" s="12">
        <v>1.0</v>
      </c>
      <c r="FO187" s="12">
        <v>1.0</v>
      </c>
      <c r="FP187" s="12">
        <v>1.0</v>
      </c>
      <c r="FQ187" s="12">
        <v>1.0</v>
      </c>
      <c r="FR187" s="13">
        <v>1.0</v>
      </c>
      <c r="FS187" s="13">
        <v>0.0</v>
      </c>
      <c r="FT187" s="13">
        <v>4.0</v>
      </c>
      <c r="FU187" s="12">
        <v>0.0</v>
      </c>
      <c r="FV187" s="12">
        <v>0.0</v>
      </c>
      <c r="FW187" s="12">
        <v>0.0</v>
      </c>
      <c r="FX187" s="12">
        <v>0.0</v>
      </c>
      <c r="FY187" s="13">
        <v>0.0</v>
      </c>
      <c r="FZ187" s="13">
        <v>0.0</v>
      </c>
      <c r="GA187" s="13">
        <v>0.0</v>
      </c>
      <c r="GB187" s="12">
        <v>0.0</v>
      </c>
      <c r="GC187" s="12">
        <v>0.0</v>
      </c>
      <c r="GD187" s="12">
        <v>0.0</v>
      </c>
      <c r="GE187" s="12">
        <v>0.0</v>
      </c>
      <c r="GF187" s="13">
        <v>0.0</v>
      </c>
      <c r="GG187" s="13">
        <v>0.0</v>
      </c>
      <c r="GH187" s="13">
        <v>0.0</v>
      </c>
      <c r="GI187" s="12">
        <v>0.0</v>
      </c>
      <c r="GJ187" s="12">
        <v>0.0</v>
      </c>
      <c r="GK187" s="12">
        <v>0.0</v>
      </c>
      <c r="GL187" s="12">
        <v>0.0</v>
      </c>
      <c r="GM187" s="13">
        <v>0.0</v>
      </c>
      <c r="GN187" s="13">
        <v>0.0</v>
      </c>
      <c r="GO187" s="13">
        <v>0.0</v>
      </c>
      <c r="GP187" s="12">
        <v>1.0</v>
      </c>
      <c r="GQ187" s="12">
        <v>1.0</v>
      </c>
      <c r="GR187" s="12">
        <v>1.0</v>
      </c>
      <c r="GS187" s="12">
        <v>1.0</v>
      </c>
      <c r="GT187" s="13">
        <v>1.0</v>
      </c>
      <c r="GU187" s="13">
        <v>0.0</v>
      </c>
      <c r="GV187" s="13">
        <v>4.0</v>
      </c>
      <c r="GW187" s="12">
        <v>6439.0</v>
      </c>
      <c r="GX187" s="12">
        <v>86678.0</v>
      </c>
      <c r="GY187" s="12">
        <v>107452.0</v>
      </c>
      <c r="GZ187" s="12">
        <v>12987.0</v>
      </c>
      <c r="HA187" s="13">
        <v>53389.0</v>
      </c>
      <c r="HB187" s="13">
        <v>51210.64210363571</v>
      </c>
      <c r="HC187" s="13">
        <v>213556.0</v>
      </c>
      <c r="HD187" s="12">
        <v>6439.0</v>
      </c>
      <c r="HE187" s="12">
        <v>86678.0</v>
      </c>
      <c r="HF187" s="12">
        <v>107452.0</v>
      </c>
      <c r="HG187" s="12">
        <v>12987.0</v>
      </c>
      <c r="HH187" s="13">
        <v>53389.0</v>
      </c>
      <c r="HI187" s="13">
        <v>51210.64210363571</v>
      </c>
      <c r="HJ187" s="13">
        <v>213556.0</v>
      </c>
      <c r="HK187" s="12"/>
      <c r="HL187" s="12"/>
      <c r="HM187" s="12"/>
      <c r="HN187" s="12"/>
      <c r="HO187" s="12"/>
      <c r="HP187" s="12"/>
      <c r="HQ187" s="12"/>
      <c r="HR187" s="12"/>
      <c r="HS187" s="12"/>
    </row>
    <row r="188" ht="13.5" customHeight="1">
      <c r="A188" s="12">
        <v>229407.0</v>
      </c>
      <c r="B188" s="13">
        <v>0.818718381</v>
      </c>
      <c r="C188" s="13" t="s">
        <v>643</v>
      </c>
      <c r="D188" s="39" t="s">
        <v>644</v>
      </c>
      <c r="E188" s="12">
        <v>1.0</v>
      </c>
      <c r="F188" s="40">
        <v>16.0</v>
      </c>
      <c r="G188" s="12">
        <v>4185447.0</v>
      </c>
      <c r="H188" s="12">
        <v>1045748.0</v>
      </c>
      <c r="I188" s="12">
        <v>229407.0</v>
      </c>
      <c r="J188" s="14">
        <v>0.03557175925925926</v>
      </c>
      <c r="K188" s="14">
        <v>0.003997685185185185</v>
      </c>
      <c r="L188" s="12" t="s">
        <v>39</v>
      </c>
      <c r="M188" s="17">
        <v>622781.0</v>
      </c>
      <c r="N188" s="17">
        <v>622781.0</v>
      </c>
      <c r="O188" s="12">
        <v>623092.0</v>
      </c>
      <c r="P188" s="12">
        <v>623092.0</v>
      </c>
      <c r="Q188" s="17">
        <v>624294.0</v>
      </c>
      <c r="R188" s="12">
        <v>624295.0</v>
      </c>
      <c r="S188" s="17">
        <v>624311.0</v>
      </c>
      <c r="T188" s="12">
        <v>624312.0</v>
      </c>
      <c r="U188" s="12">
        <v>623136.0</v>
      </c>
      <c r="V188" s="12">
        <v>623136.0</v>
      </c>
      <c r="W188" s="12">
        <v>624301.0</v>
      </c>
      <c r="X188" s="12">
        <v>624313.0</v>
      </c>
      <c r="Y188" s="12">
        <v>624302.0</v>
      </c>
      <c r="Z188" s="12">
        <v>624314.0</v>
      </c>
      <c r="AA188" s="12">
        <v>623167.0</v>
      </c>
      <c r="AB188" s="12">
        <v>623167.0</v>
      </c>
      <c r="AC188" s="17">
        <v>0.0</v>
      </c>
      <c r="AD188" s="17">
        <v>1.0</v>
      </c>
      <c r="AE188" s="12">
        <v>1.0</v>
      </c>
      <c r="AF188" s="12">
        <v>1.0</v>
      </c>
      <c r="AG188" s="17">
        <v>1.0</v>
      </c>
      <c r="AH188" s="12">
        <v>0.0</v>
      </c>
      <c r="AI188" s="17">
        <v>1.0</v>
      </c>
      <c r="AJ188" s="12">
        <v>0.0</v>
      </c>
      <c r="AK188" s="12">
        <v>1.0</v>
      </c>
      <c r="AL188" s="12">
        <v>1.0</v>
      </c>
      <c r="AM188" s="12">
        <v>1.0</v>
      </c>
      <c r="AN188" s="12">
        <v>0.0</v>
      </c>
      <c r="AO188" s="12">
        <v>0.0</v>
      </c>
      <c r="AP188" s="12">
        <v>1.0</v>
      </c>
      <c r="AQ188" s="12">
        <v>1.0</v>
      </c>
      <c r="AR188" s="12">
        <v>1.0</v>
      </c>
      <c r="AS188" s="18">
        <v>0.6875</v>
      </c>
      <c r="AT188" s="18">
        <v>0.47871355387816905</v>
      </c>
      <c r="AU188" s="13">
        <v>11.0</v>
      </c>
      <c r="AV188" s="12">
        <v>0.0</v>
      </c>
      <c r="AW188" s="12">
        <v>0.0</v>
      </c>
      <c r="AX188" s="12">
        <v>0.0</v>
      </c>
      <c r="AY188" s="12">
        <v>0.0</v>
      </c>
      <c r="AZ188" s="12">
        <v>0.0</v>
      </c>
      <c r="BA188" s="12">
        <v>0.0</v>
      </c>
      <c r="BB188" s="12">
        <v>0.0</v>
      </c>
      <c r="BC188" s="12">
        <v>0.0</v>
      </c>
      <c r="BD188" s="12">
        <v>0.0</v>
      </c>
      <c r="BE188" s="12">
        <v>0.0</v>
      </c>
      <c r="BF188" s="12">
        <v>0.0</v>
      </c>
      <c r="BG188" s="12">
        <v>0.0</v>
      </c>
      <c r="BH188" s="12">
        <v>0.0</v>
      </c>
      <c r="BI188" s="12">
        <v>0.0</v>
      </c>
      <c r="BJ188" s="12">
        <v>0.0</v>
      </c>
      <c r="BK188" s="12">
        <v>0.0</v>
      </c>
      <c r="BL188" s="18">
        <v>0.0</v>
      </c>
      <c r="BM188" s="18">
        <v>0.0</v>
      </c>
      <c r="BN188" s="13">
        <v>0.0</v>
      </c>
      <c r="BO188" s="12">
        <v>0.0</v>
      </c>
      <c r="BP188" s="12">
        <v>0.0</v>
      </c>
      <c r="BQ188" s="12">
        <v>0.0</v>
      </c>
      <c r="BR188" s="12">
        <v>0.0</v>
      </c>
      <c r="BS188" s="12">
        <v>0.0</v>
      </c>
      <c r="BT188" s="12">
        <v>0.0</v>
      </c>
      <c r="BU188" s="12">
        <v>0.0</v>
      </c>
      <c r="BV188" s="12">
        <v>0.0</v>
      </c>
      <c r="BW188" s="12">
        <v>0.0</v>
      </c>
      <c r="BX188" s="12">
        <v>0.0</v>
      </c>
      <c r="BY188" s="12">
        <v>0.0</v>
      </c>
      <c r="BZ188" s="12">
        <v>0.0</v>
      </c>
      <c r="CA188" s="12">
        <v>0.0</v>
      </c>
      <c r="CB188" s="12">
        <v>0.0</v>
      </c>
      <c r="CC188" s="12">
        <v>0.0</v>
      </c>
      <c r="CD188" s="12">
        <v>0.0</v>
      </c>
      <c r="CE188" s="18">
        <v>0.0</v>
      </c>
      <c r="CF188" s="18">
        <v>0.0</v>
      </c>
      <c r="CG188" s="13">
        <v>0.0</v>
      </c>
      <c r="CH188" s="12">
        <v>0.0</v>
      </c>
      <c r="CI188" s="12">
        <v>0.0</v>
      </c>
      <c r="CJ188" s="12">
        <v>0.0</v>
      </c>
      <c r="CK188" s="12">
        <v>0.0</v>
      </c>
      <c r="CL188" s="12">
        <v>0.0</v>
      </c>
      <c r="CM188" s="12">
        <v>0.0</v>
      </c>
      <c r="CN188" s="12">
        <v>0.0</v>
      </c>
      <c r="CO188" s="12">
        <v>0.0</v>
      </c>
      <c r="CP188" s="12">
        <v>0.0</v>
      </c>
      <c r="CQ188" s="12">
        <v>0.0</v>
      </c>
      <c r="CR188" s="12">
        <v>0.0</v>
      </c>
      <c r="CS188" s="12">
        <v>0.0</v>
      </c>
      <c r="CT188" s="12">
        <v>0.0</v>
      </c>
      <c r="CU188" s="12">
        <v>0.0</v>
      </c>
      <c r="CV188" s="12">
        <v>0.0</v>
      </c>
      <c r="CW188" s="12">
        <v>0.0</v>
      </c>
      <c r="CX188" s="18">
        <v>0.0</v>
      </c>
      <c r="CY188" s="18">
        <v>0.0</v>
      </c>
      <c r="CZ188" s="13">
        <v>0.0</v>
      </c>
      <c r="DA188" s="12">
        <v>2.0</v>
      </c>
      <c r="DB188" s="12">
        <v>1.0</v>
      </c>
      <c r="DC188" s="12">
        <v>1.0</v>
      </c>
      <c r="DD188" s="12">
        <v>1.0</v>
      </c>
      <c r="DE188" s="12">
        <v>1.0</v>
      </c>
      <c r="DF188" s="12">
        <v>2.0</v>
      </c>
      <c r="DG188" s="12">
        <v>1.0</v>
      </c>
      <c r="DH188" s="12">
        <v>2.0</v>
      </c>
      <c r="DI188" s="12">
        <v>1.0</v>
      </c>
      <c r="DJ188" s="12">
        <v>1.0</v>
      </c>
      <c r="DK188" s="12">
        <v>1.0</v>
      </c>
      <c r="DL188" s="12">
        <v>4.0</v>
      </c>
      <c r="DM188" s="12">
        <v>2.0</v>
      </c>
      <c r="DN188" s="12">
        <v>1.0</v>
      </c>
      <c r="DO188" s="12">
        <v>1.0</v>
      </c>
      <c r="DP188" s="12">
        <v>1.0</v>
      </c>
      <c r="DQ188" s="18">
        <v>1.4375</v>
      </c>
      <c r="DR188" s="18">
        <v>0.8139410298049853</v>
      </c>
      <c r="DS188" s="13">
        <v>23.0</v>
      </c>
      <c r="DT188" s="12">
        <v>52943.0</v>
      </c>
      <c r="DU188" s="12">
        <v>5477.0</v>
      </c>
      <c r="DV188" s="12">
        <v>8835.0</v>
      </c>
      <c r="DW188" s="12">
        <v>57301.0</v>
      </c>
      <c r="DX188" s="12">
        <v>51133.0</v>
      </c>
      <c r="DY188" s="12">
        <v>24753.0</v>
      </c>
      <c r="DZ188" s="12">
        <v>32140.0</v>
      </c>
      <c r="EA188" s="12">
        <v>37566.0</v>
      </c>
      <c r="EB188" s="12">
        <v>8732.0</v>
      </c>
      <c r="EC188" s="12">
        <v>39979.0</v>
      </c>
      <c r="ED188" s="12">
        <v>55211.0</v>
      </c>
      <c r="EE188" s="12">
        <v>52068.0</v>
      </c>
      <c r="EF188" s="12">
        <v>143063.0</v>
      </c>
      <c r="EG188" s="12">
        <v>66905.0</v>
      </c>
      <c r="EH188" s="12">
        <v>6673.0</v>
      </c>
      <c r="EI188" s="12">
        <v>23438.0</v>
      </c>
      <c r="EJ188" s="18">
        <v>41638.5625</v>
      </c>
      <c r="EK188" s="18">
        <v>33760.57882791457</v>
      </c>
      <c r="EL188" s="13">
        <v>666217.0</v>
      </c>
      <c r="EM188" s="12">
        <v>52943.0</v>
      </c>
      <c r="EN188" s="12">
        <v>5477.0</v>
      </c>
      <c r="EO188" s="12">
        <v>8835.0</v>
      </c>
      <c r="EP188" s="12">
        <v>57301.0</v>
      </c>
      <c r="EQ188" s="12">
        <v>51133.0</v>
      </c>
      <c r="ER188" s="12">
        <v>24753.0</v>
      </c>
      <c r="ES188" s="12">
        <v>32140.0</v>
      </c>
      <c r="ET188" s="12">
        <v>37566.0</v>
      </c>
      <c r="EU188" s="12">
        <v>8732.0</v>
      </c>
      <c r="EV188" s="12">
        <v>39979.0</v>
      </c>
      <c r="EW188" s="12">
        <v>55211.0</v>
      </c>
      <c r="EX188" s="12">
        <v>52068.0</v>
      </c>
      <c r="EY188" s="12">
        <v>143063.0</v>
      </c>
      <c r="EZ188" s="12">
        <v>66905.0</v>
      </c>
      <c r="FA188" s="12">
        <v>6673.0</v>
      </c>
      <c r="FB188" s="12">
        <v>23438.0</v>
      </c>
      <c r="FC188" s="18">
        <v>41638.5625</v>
      </c>
      <c r="FD188" s="18">
        <v>33760.57882791457</v>
      </c>
      <c r="FE188" s="13">
        <v>666217.0</v>
      </c>
      <c r="FF188" s="17">
        <v>624538.0</v>
      </c>
      <c r="FG188" s="17">
        <v>624538.0</v>
      </c>
      <c r="FH188" s="12">
        <v>624563.0</v>
      </c>
      <c r="FI188" s="12">
        <v>624564.0</v>
      </c>
      <c r="FJ188" s="12">
        <v>945250.0</v>
      </c>
      <c r="FK188" s="12">
        <v>945251.0</v>
      </c>
      <c r="FL188" s="12">
        <v>945303.0</v>
      </c>
      <c r="FM188" s="12">
        <v>945304.0</v>
      </c>
      <c r="FN188" s="12">
        <v>1.0</v>
      </c>
      <c r="FO188" s="12">
        <v>1.0</v>
      </c>
      <c r="FP188" s="12">
        <v>1.0</v>
      </c>
      <c r="FQ188" s="12">
        <v>1.0</v>
      </c>
      <c r="FR188" s="13">
        <v>1.0</v>
      </c>
      <c r="FS188" s="13">
        <v>0.0</v>
      </c>
      <c r="FT188" s="13">
        <v>4.0</v>
      </c>
      <c r="FU188" s="12">
        <v>0.0</v>
      </c>
      <c r="FV188" s="12">
        <v>0.0</v>
      </c>
      <c r="FW188" s="12">
        <v>0.0</v>
      </c>
      <c r="FX188" s="12">
        <v>0.0</v>
      </c>
      <c r="FY188" s="13">
        <v>0.0</v>
      </c>
      <c r="FZ188" s="13">
        <v>0.0</v>
      </c>
      <c r="GA188" s="13">
        <v>0.0</v>
      </c>
      <c r="GB188" s="12">
        <v>0.0</v>
      </c>
      <c r="GC188" s="12">
        <v>0.0</v>
      </c>
      <c r="GD188" s="12">
        <v>0.0</v>
      </c>
      <c r="GE188" s="12">
        <v>0.0</v>
      </c>
      <c r="GF188" s="13">
        <v>0.0</v>
      </c>
      <c r="GG188" s="13">
        <v>0.0</v>
      </c>
      <c r="GH188" s="13">
        <v>0.0</v>
      </c>
      <c r="GI188" s="12">
        <v>0.0</v>
      </c>
      <c r="GJ188" s="12">
        <v>0.0</v>
      </c>
      <c r="GK188" s="12">
        <v>0.0</v>
      </c>
      <c r="GL188" s="12">
        <v>0.0</v>
      </c>
      <c r="GM188" s="13">
        <v>0.0</v>
      </c>
      <c r="GN188" s="13">
        <v>0.0</v>
      </c>
      <c r="GO188" s="13">
        <v>0.0</v>
      </c>
      <c r="GP188" s="12">
        <v>1.0</v>
      </c>
      <c r="GQ188" s="12">
        <v>1.0</v>
      </c>
      <c r="GR188" s="12">
        <v>1.0</v>
      </c>
      <c r="GS188" s="12">
        <v>1.0</v>
      </c>
      <c r="GT188" s="13">
        <v>1.0</v>
      </c>
      <c r="GU188" s="13">
        <v>0.0</v>
      </c>
      <c r="GV188" s="13">
        <v>4.0</v>
      </c>
      <c r="GW188" s="12">
        <v>13511.0</v>
      </c>
      <c r="GX188" s="12">
        <v>40430.0</v>
      </c>
      <c r="GY188" s="12">
        <v>53023.0</v>
      </c>
      <c r="GZ188" s="12">
        <v>36312.0</v>
      </c>
      <c r="HA188" s="13">
        <v>35819.0</v>
      </c>
      <c r="HB188" s="13">
        <v>16483.616613676342</v>
      </c>
      <c r="HC188" s="13">
        <v>143276.0</v>
      </c>
      <c r="HD188" s="12">
        <v>13511.0</v>
      </c>
      <c r="HE188" s="12">
        <v>40430.0</v>
      </c>
      <c r="HF188" s="12">
        <v>53023.0</v>
      </c>
      <c r="HG188" s="12">
        <v>36312.0</v>
      </c>
      <c r="HH188" s="13">
        <v>35819.0</v>
      </c>
      <c r="HI188" s="13">
        <v>16483.616613676342</v>
      </c>
      <c r="HJ188" s="13">
        <v>143276.0</v>
      </c>
      <c r="HK188" s="12"/>
      <c r="HL188" s="12"/>
      <c r="HM188" s="12"/>
      <c r="HN188" s="12"/>
      <c r="HO188" s="12"/>
      <c r="HP188" s="12"/>
      <c r="HQ188" s="12"/>
      <c r="HR188" s="12"/>
      <c r="HS188" s="12"/>
    </row>
    <row r="189" ht="13.5" customHeight="1">
      <c r="A189" s="12">
        <v>229410.0</v>
      </c>
      <c r="B189" s="13">
        <v>0.684659091</v>
      </c>
      <c r="C189" s="13" t="s">
        <v>644</v>
      </c>
      <c r="D189" s="39" t="s">
        <v>644</v>
      </c>
      <c r="E189" s="12">
        <v>1.0</v>
      </c>
      <c r="F189" s="40">
        <v>16.0</v>
      </c>
      <c r="G189" s="12">
        <v>4186044.0</v>
      </c>
      <c r="H189" s="12">
        <v>1045931.0</v>
      </c>
      <c r="I189" s="12">
        <v>229410.0</v>
      </c>
      <c r="J189" s="14">
        <v>0.028776620370370373</v>
      </c>
      <c r="K189" s="14">
        <v>0.002184027777777778</v>
      </c>
      <c r="L189" s="12" t="s">
        <v>39</v>
      </c>
      <c r="M189" s="17">
        <v>622781.0</v>
      </c>
      <c r="N189" s="17">
        <v>622781.0</v>
      </c>
      <c r="O189" s="12">
        <v>623092.0</v>
      </c>
      <c r="P189" s="12">
        <v>623092.0</v>
      </c>
      <c r="Q189" s="17">
        <v>624294.0</v>
      </c>
      <c r="R189" s="12">
        <v>624295.0</v>
      </c>
      <c r="S189" s="17">
        <v>624311.0</v>
      </c>
      <c r="T189" s="12">
        <v>624312.0</v>
      </c>
      <c r="U189" s="12">
        <v>623136.0</v>
      </c>
      <c r="V189" s="12">
        <v>623136.0</v>
      </c>
      <c r="W189" s="12">
        <v>624301.0</v>
      </c>
      <c r="X189" s="12">
        <v>624313.0</v>
      </c>
      <c r="Y189" s="12">
        <v>624302.0</v>
      </c>
      <c r="Z189" s="12">
        <v>624314.0</v>
      </c>
      <c r="AA189" s="12">
        <v>623167.0</v>
      </c>
      <c r="AB189" s="12">
        <v>623167.0</v>
      </c>
      <c r="AC189" s="17">
        <v>1.0</v>
      </c>
      <c r="AD189" s="17">
        <v>1.0</v>
      </c>
      <c r="AE189" s="12">
        <v>1.0</v>
      </c>
      <c r="AF189" s="12">
        <v>1.0</v>
      </c>
      <c r="AG189" s="17">
        <v>0.0</v>
      </c>
      <c r="AH189" s="12">
        <v>1.0</v>
      </c>
      <c r="AI189" s="17">
        <v>1.0</v>
      </c>
      <c r="AJ189" s="12">
        <v>0.0</v>
      </c>
      <c r="AK189" s="12">
        <v>1.0</v>
      </c>
      <c r="AL189" s="12">
        <v>1.0</v>
      </c>
      <c r="AM189" s="12">
        <v>0.0</v>
      </c>
      <c r="AN189" s="12">
        <v>0.0</v>
      </c>
      <c r="AO189" s="12">
        <v>0.0</v>
      </c>
      <c r="AP189" s="12">
        <v>1.0</v>
      </c>
      <c r="AQ189" s="12">
        <v>1.0</v>
      </c>
      <c r="AR189" s="12">
        <v>1.0</v>
      </c>
      <c r="AS189" s="18">
        <v>0.6875</v>
      </c>
      <c r="AT189" s="18">
        <v>0.47871355387816905</v>
      </c>
      <c r="AU189" s="13">
        <v>11.0</v>
      </c>
      <c r="AV189" s="12">
        <v>0.0</v>
      </c>
      <c r="AW189" s="12">
        <v>0.0</v>
      </c>
      <c r="AX189" s="12">
        <v>0.0</v>
      </c>
      <c r="AY189" s="12">
        <v>0.0</v>
      </c>
      <c r="AZ189" s="12">
        <v>0.0</v>
      </c>
      <c r="BA189" s="12">
        <v>0.0</v>
      </c>
      <c r="BB189" s="12">
        <v>0.0</v>
      </c>
      <c r="BC189" s="12">
        <v>0.0</v>
      </c>
      <c r="BD189" s="12">
        <v>0.0</v>
      </c>
      <c r="BE189" s="12">
        <v>0.0</v>
      </c>
      <c r="BF189" s="12">
        <v>0.0</v>
      </c>
      <c r="BG189" s="12">
        <v>0.0</v>
      </c>
      <c r="BH189" s="12">
        <v>0.0</v>
      </c>
      <c r="BI189" s="12">
        <v>0.0</v>
      </c>
      <c r="BJ189" s="12">
        <v>0.0</v>
      </c>
      <c r="BK189" s="12">
        <v>0.0</v>
      </c>
      <c r="BL189" s="18">
        <v>0.0</v>
      </c>
      <c r="BM189" s="18">
        <v>0.0</v>
      </c>
      <c r="BN189" s="13">
        <v>0.0</v>
      </c>
      <c r="BO189" s="12">
        <v>0.0</v>
      </c>
      <c r="BP189" s="12">
        <v>0.0</v>
      </c>
      <c r="BQ189" s="12">
        <v>0.0</v>
      </c>
      <c r="BR189" s="12">
        <v>0.0</v>
      </c>
      <c r="BS189" s="12">
        <v>0.0</v>
      </c>
      <c r="BT189" s="12">
        <v>0.0</v>
      </c>
      <c r="BU189" s="12">
        <v>0.0</v>
      </c>
      <c r="BV189" s="12">
        <v>0.0</v>
      </c>
      <c r="BW189" s="12">
        <v>0.0</v>
      </c>
      <c r="BX189" s="12">
        <v>0.0</v>
      </c>
      <c r="BY189" s="12">
        <v>2.0</v>
      </c>
      <c r="BZ189" s="12">
        <v>0.0</v>
      </c>
      <c r="CA189" s="12">
        <v>2.0</v>
      </c>
      <c r="CB189" s="12">
        <v>0.0</v>
      </c>
      <c r="CC189" s="12">
        <v>0.0</v>
      </c>
      <c r="CD189" s="12">
        <v>0.0</v>
      </c>
      <c r="CE189" s="18">
        <v>0.25</v>
      </c>
      <c r="CF189" s="18">
        <v>0.6831300510639732</v>
      </c>
      <c r="CG189" s="13">
        <v>4.0</v>
      </c>
      <c r="CH189" s="12">
        <v>0.0</v>
      </c>
      <c r="CI189" s="12">
        <v>0.0</v>
      </c>
      <c r="CJ189" s="12">
        <v>0.0</v>
      </c>
      <c r="CK189" s="12">
        <v>0.0</v>
      </c>
      <c r="CL189" s="12">
        <v>0.0</v>
      </c>
      <c r="CM189" s="12">
        <v>0.0</v>
      </c>
      <c r="CN189" s="12">
        <v>0.0</v>
      </c>
      <c r="CO189" s="12">
        <v>0.0</v>
      </c>
      <c r="CP189" s="12">
        <v>0.0</v>
      </c>
      <c r="CQ189" s="12">
        <v>0.0</v>
      </c>
      <c r="CR189" s="12">
        <v>0.0</v>
      </c>
      <c r="CS189" s="12">
        <v>0.0</v>
      </c>
      <c r="CT189" s="12">
        <v>0.0</v>
      </c>
      <c r="CU189" s="12">
        <v>0.0</v>
      </c>
      <c r="CV189" s="12">
        <v>0.0</v>
      </c>
      <c r="CW189" s="12">
        <v>0.0</v>
      </c>
      <c r="CX189" s="18">
        <v>0.0</v>
      </c>
      <c r="CY189" s="18">
        <v>0.0</v>
      </c>
      <c r="CZ189" s="13">
        <v>0.0</v>
      </c>
      <c r="DA189" s="12">
        <v>1.0</v>
      </c>
      <c r="DB189" s="12">
        <v>1.0</v>
      </c>
      <c r="DC189" s="12">
        <v>1.0</v>
      </c>
      <c r="DD189" s="12">
        <v>1.0</v>
      </c>
      <c r="DE189" s="12">
        <v>2.0</v>
      </c>
      <c r="DF189" s="12">
        <v>1.0</v>
      </c>
      <c r="DG189" s="12">
        <v>1.0</v>
      </c>
      <c r="DH189" s="12">
        <v>2.0</v>
      </c>
      <c r="DI189" s="12">
        <v>1.0</v>
      </c>
      <c r="DJ189" s="12">
        <v>1.0</v>
      </c>
      <c r="DK189" s="12">
        <v>3.0</v>
      </c>
      <c r="DL189" s="12">
        <v>3.0</v>
      </c>
      <c r="DM189" s="12">
        <v>3.0</v>
      </c>
      <c r="DN189" s="12">
        <v>1.0</v>
      </c>
      <c r="DO189" s="12">
        <v>1.0</v>
      </c>
      <c r="DP189" s="12">
        <v>1.0</v>
      </c>
      <c r="DQ189" s="18">
        <v>1.5</v>
      </c>
      <c r="DR189" s="18">
        <v>0.816496580927726</v>
      </c>
      <c r="DS189" s="13">
        <v>24.0</v>
      </c>
      <c r="DT189" s="12">
        <v>54447.0</v>
      </c>
      <c r="DU189" s="12">
        <v>35237.0</v>
      </c>
      <c r="DV189" s="12">
        <v>7820.0</v>
      </c>
      <c r="DW189" s="12">
        <v>58164.0</v>
      </c>
      <c r="DX189" s="12">
        <v>156689.0</v>
      </c>
      <c r="DY189" s="12">
        <v>42739.0</v>
      </c>
      <c r="DZ189" s="12">
        <v>54914.0</v>
      </c>
      <c r="EA189" s="12">
        <v>45142.0</v>
      </c>
      <c r="EB189" s="12">
        <v>33210.0</v>
      </c>
      <c r="EC189" s="12">
        <v>65964.0</v>
      </c>
      <c r="ED189" s="12">
        <v>99485.0</v>
      </c>
      <c r="EE189" s="12">
        <v>56728.0</v>
      </c>
      <c r="EF189" s="12">
        <v>68974.0</v>
      </c>
      <c r="EG189" s="12">
        <v>45479.0</v>
      </c>
      <c r="EH189" s="12">
        <v>7502.0</v>
      </c>
      <c r="EI189" s="12">
        <v>57425.0</v>
      </c>
      <c r="EJ189" s="18">
        <v>55619.9375</v>
      </c>
      <c r="EK189" s="18">
        <v>34960.59292683454</v>
      </c>
      <c r="EL189" s="13">
        <v>889919.0</v>
      </c>
      <c r="EM189" s="12">
        <v>54447.0</v>
      </c>
      <c r="EN189" s="12">
        <v>35237.0</v>
      </c>
      <c r="EO189" s="12">
        <v>7820.0</v>
      </c>
      <c r="EP189" s="12">
        <v>58164.0</v>
      </c>
      <c r="EQ189" s="12">
        <v>156689.0</v>
      </c>
      <c r="ER189" s="12">
        <v>42739.0</v>
      </c>
      <c r="ES189" s="12">
        <v>54914.0</v>
      </c>
      <c r="ET189" s="12">
        <v>45142.0</v>
      </c>
      <c r="EU189" s="12">
        <v>33210.0</v>
      </c>
      <c r="EV189" s="12">
        <v>65964.0</v>
      </c>
      <c r="EW189" s="12">
        <v>99485.0</v>
      </c>
      <c r="EX189" s="12">
        <v>56728.0</v>
      </c>
      <c r="EY189" s="12">
        <v>68974.0</v>
      </c>
      <c r="EZ189" s="12">
        <v>45479.0</v>
      </c>
      <c r="FA189" s="12">
        <v>7502.0</v>
      </c>
      <c r="FB189" s="12">
        <v>57425.0</v>
      </c>
      <c r="FC189" s="18">
        <v>55619.9375</v>
      </c>
      <c r="FD189" s="18">
        <v>34960.59292683454</v>
      </c>
      <c r="FE189" s="13">
        <v>889919.0</v>
      </c>
      <c r="FF189" s="17">
        <v>624538.0</v>
      </c>
      <c r="FG189" s="17">
        <v>624538.0</v>
      </c>
      <c r="FH189" s="12">
        <v>624563.0</v>
      </c>
      <c r="FI189" s="12">
        <v>624564.0</v>
      </c>
      <c r="FJ189" s="12">
        <v>945250.0</v>
      </c>
      <c r="FK189" s="12">
        <v>945251.0</v>
      </c>
      <c r="FL189" s="12">
        <v>945303.0</v>
      </c>
      <c r="FM189" s="12">
        <v>945304.0</v>
      </c>
      <c r="FN189" s="12">
        <v>1.0</v>
      </c>
      <c r="FO189" s="12">
        <v>1.0</v>
      </c>
      <c r="FP189" s="12">
        <v>1.0</v>
      </c>
      <c r="FQ189" s="12">
        <v>0.0</v>
      </c>
      <c r="FR189" s="13">
        <v>0.75</v>
      </c>
      <c r="FS189" s="13">
        <v>0.5</v>
      </c>
      <c r="FT189" s="13">
        <v>3.0</v>
      </c>
      <c r="FU189" s="12">
        <v>0.0</v>
      </c>
      <c r="FV189" s="12">
        <v>0.0</v>
      </c>
      <c r="FW189" s="12">
        <v>0.0</v>
      </c>
      <c r="FX189" s="12">
        <v>0.0</v>
      </c>
      <c r="FY189" s="13">
        <v>0.0</v>
      </c>
      <c r="FZ189" s="13">
        <v>0.0</v>
      </c>
      <c r="GA189" s="13">
        <v>0.0</v>
      </c>
      <c r="GB189" s="12">
        <v>0.0</v>
      </c>
      <c r="GC189" s="12">
        <v>0.0</v>
      </c>
      <c r="GD189" s="12">
        <v>0.0</v>
      </c>
      <c r="GE189" s="12">
        <v>0.0</v>
      </c>
      <c r="GF189" s="13">
        <v>0.0</v>
      </c>
      <c r="GG189" s="13">
        <v>0.0</v>
      </c>
      <c r="GH189" s="13">
        <v>0.0</v>
      </c>
      <c r="GI189" s="12">
        <v>0.0</v>
      </c>
      <c r="GJ189" s="12">
        <v>0.0</v>
      </c>
      <c r="GK189" s="12">
        <v>0.0</v>
      </c>
      <c r="GL189" s="12">
        <v>0.0</v>
      </c>
      <c r="GM189" s="13">
        <v>0.0</v>
      </c>
      <c r="GN189" s="13">
        <v>0.0</v>
      </c>
      <c r="GO189" s="13">
        <v>0.0</v>
      </c>
      <c r="GP189" s="12">
        <v>1.0</v>
      </c>
      <c r="GQ189" s="12">
        <v>1.0</v>
      </c>
      <c r="GR189" s="12">
        <v>1.0</v>
      </c>
      <c r="GS189" s="12">
        <v>2.0</v>
      </c>
      <c r="GT189" s="13">
        <v>1.25</v>
      </c>
      <c r="GU189" s="13">
        <v>0.5</v>
      </c>
      <c r="GV189" s="13">
        <v>5.0</v>
      </c>
      <c r="GW189" s="12">
        <v>7516.0</v>
      </c>
      <c r="GX189" s="12">
        <v>98343.0</v>
      </c>
      <c r="GY189" s="12">
        <v>58116.0</v>
      </c>
      <c r="GZ189" s="12">
        <v>40916.0</v>
      </c>
      <c r="HA189" s="13">
        <v>51222.75</v>
      </c>
      <c r="HB189" s="13">
        <v>37790.404190967136</v>
      </c>
      <c r="HC189" s="13">
        <v>204891.0</v>
      </c>
      <c r="HD189" s="12">
        <v>7516.0</v>
      </c>
      <c r="HE189" s="12">
        <v>98343.0</v>
      </c>
      <c r="HF189" s="12">
        <v>58116.0</v>
      </c>
      <c r="HG189" s="12">
        <v>40916.0</v>
      </c>
      <c r="HH189" s="13">
        <v>51222.75</v>
      </c>
      <c r="HI189" s="13">
        <v>37790.404190967136</v>
      </c>
      <c r="HJ189" s="13">
        <v>204891.0</v>
      </c>
      <c r="HK189" s="12"/>
      <c r="HL189" s="12"/>
      <c r="HM189" s="12"/>
      <c r="HN189" s="12"/>
      <c r="HO189" s="12"/>
      <c r="HP189" s="12"/>
      <c r="HQ189" s="12"/>
      <c r="HR189" s="12"/>
      <c r="HS189" s="12"/>
    </row>
    <row r="190" ht="13.5" customHeight="1">
      <c r="A190" s="12">
        <v>229411.0</v>
      </c>
      <c r="B190" s="13">
        <v>0.738255034</v>
      </c>
      <c r="C190" s="13" t="s">
        <v>643</v>
      </c>
      <c r="D190" s="39" t="s">
        <v>644</v>
      </c>
      <c r="E190" s="12">
        <v>1.0</v>
      </c>
      <c r="F190" s="40">
        <v>16.0</v>
      </c>
      <c r="G190" s="12">
        <v>4187605.0</v>
      </c>
      <c r="H190" s="12">
        <v>1045748.0</v>
      </c>
      <c r="I190" s="12">
        <v>229411.0</v>
      </c>
      <c r="J190" s="14">
        <v>0.0276875</v>
      </c>
      <c r="K190" s="14">
        <v>0.03849884259259259</v>
      </c>
      <c r="L190" s="12" t="s">
        <v>39</v>
      </c>
      <c r="M190" s="17">
        <v>622781.0</v>
      </c>
      <c r="N190" s="17">
        <v>622781.0</v>
      </c>
      <c r="O190" s="12">
        <v>623092.0</v>
      </c>
      <c r="P190" s="12">
        <v>623092.0</v>
      </c>
      <c r="Q190" s="17">
        <v>624294.0</v>
      </c>
      <c r="R190" s="12">
        <v>624295.0</v>
      </c>
      <c r="S190" s="17">
        <v>624311.0</v>
      </c>
      <c r="T190" s="12">
        <v>624312.0</v>
      </c>
      <c r="U190" s="12">
        <v>623136.0</v>
      </c>
      <c r="V190" s="12">
        <v>623136.0</v>
      </c>
      <c r="W190" s="12">
        <v>624301.0</v>
      </c>
      <c r="X190" s="12">
        <v>624313.0</v>
      </c>
      <c r="Y190" s="12">
        <v>624302.0</v>
      </c>
      <c r="Z190" s="12">
        <v>624314.0</v>
      </c>
      <c r="AA190" s="12">
        <v>623167.0</v>
      </c>
      <c r="AB190" s="12">
        <v>623167.0</v>
      </c>
      <c r="AC190" s="17">
        <v>1.0</v>
      </c>
      <c r="AD190" s="17">
        <v>1.0</v>
      </c>
      <c r="AE190" s="12">
        <v>1.0</v>
      </c>
      <c r="AF190" s="12">
        <v>0.0</v>
      </c>
      <c r="AG190" s="17">
        <v>1.0</v>
      </c>
      <c r="AH190" s="12">
        <v>1.0</v>
      </c>
      <c r="AI190" s="17">
        <v>1.0</v>
      </c>
      <c r="AJ190" s="12">
        <v>1.0</v>
      </c>
      <c r="AK190" s="12">
        <v>1.0</v>
      </c>
      <c r="AL190" s="12">
        <v>1.0</v>
      </c>
      <c r="AM190" s="12">
        <v>0.0</v>
      </c>
      <c r="AN190" s="12">
        <v>1.0</v>
      </c>
      <c r="AO190" s="12">
        <v>1.0</v>
      </c>
      <c r="AP190" s="12">
        <v>1.0</v>
      </c>
      <c r="AQ190" s="12">
        <v>1.0</v>
      </c>
      <c r="AR190" s="12">
        <v>1.0</v>
      </c>
      <c r="AS190" s="18">
        <v>0.875</v>
      </c>
      <c r="AT190" s="18">
        <v>0.3415650255319866</v>
      </c>
      <c r="AU190" s="13">
        <v>14.0</v>
      </c>
      <c r="AV190" s="12">
        <v>0.0</v>
      </c>
      <c r="AW190" s="12">
        <v>0.0</v>
      </c>
      <c r="AX190" s="12">
        <v>0.0</v>
      </c>
      <c r="AY190" s="12">
        <v>0.0</v>
      </c>
      <c r="AZ190" s="12">
        <v>0.0</v>
      </c>
      <c r="BA190" s="12">
        <v>0.0</v>
      </c>
      <c r="BB190" s="12">
        <v>0.0</v>
      </c>
      <c r="BC190" s="12">
        <v>0.0</v>
      </c>
      <c r="BD190" s="12">
        <v>0.0</v>
      </c>
      <c r="BE190" s="12">
        <v>0.0</v>
      </c>
      <c r="BF190" s="12">
        <v>0.0</v>
      </c>
      <c r="BG190" s="12">
        <v>0.0</v>
      </c>
      <c r="BH190" s="12">
        <v>0.0</v>
      </c>
      <c r="BI190" s="12">
        <v>0.0</v>
      </c>
      <c r="BJ190" s="12">
        <v>0.0</v>
      </c>
      <c r="BK190" s="12">
        <v>0.0</v>
      </c>
      <c r="BL190" s="18">
        <v>0.0</v>
      </c>
      <c r="BM190" s="18">
        <v>0.0</v>
      </c>
      <c r="BN190" s="13">
        <v>0.0</v>
      </c>
      <c r="BO190" s="12">
        <v>0.0</v>
      </c>
      <c r="BP190" s="12">
        <v>0.0</v>
      </c>
      <c r="BQ190" s="12">
        <v>0.0</v>
      </c>
      <c r="BR190" s="12">
        <v>0.0</v>
      </c>
      <c r="BS190" s="12">
        <v>0.0</v>
      </c>
      <c r="BT190" s="12">
        <v>0.0</v>
      </c>
      <c r="BU190" s="12">
        <v>0.0</v>
      </c>
      <c r="BV190" s="12">
        <v>0.0</v>
      </c>
      <c r="BW190" s="12">
        <v>0.0</v>
      </c>
      <c r="BX190" s="12">
        <v>0.0</v>
      </c>
      <c r="BY190" s="12">
        <v>3.0</v>
      </c>
      <c r="BZ190" s="12">
        <v>0.0</v>
      </c>
      <c r="CA190" s="12">
        <v>0.0</v>
      </c>
      <c r="CB190" s="12">
        <v>0.0</v>
      </c>
      <c r="CC190" s="12">
        <v>0.0</v>
      </c>
      <c r="CD190" s="12">
        <v>0.0</v>
      </c>
      <c r="CE190" s="18">
        <v>0.1875</v>
      </c>
      <c r="CF190" s="18">
        <v>0.75</v>
      </c>
      <c r="CG190" s="13">
        <v>3.0</v>
      </c>
      <c r="CH190" s="12">
        <v>0.0</v>
      </c>
      <c r="CI190" s="12">
        <v>0.0</v>
      </c>
      <c r="CJ190" s="12">
        <v>0.0</v>
      </c>
      <c r="CK190" s="12">
        <v>0.0</v>
      </c>
      <c r="CL190" s="12">
        <v>0.0</v>
      </c>
      <c r="CM190" s="12">
        <v>0.0</v>
      </c>
      <c r="CN190" s="12">
        <v>0.0</v>
      </c>
      <c r="CO190" s="12">
        <v>0.0</v>
      </c>
      <c r="CP190" s="12">
        <v>0.0</v>
      </c>
      <c r="CQ190" s="12">
        <v>0.0</v>
      </c>
      <c r="CR190" s="12">
        <v>1.0</v>
      </c>
      <c r="CS190" s="12">
        <v>0.0</v>
      </c>
      <c r="CT190" s="12">
        <v>0.0</v>
      </c>
      <c r="CU190" s="12">
        <v>0.0</v>
      </c>
      <c r="CV190" s="12">
        <v>0.0</v>
      </c>
      <c r="CW190" s="12">
        <v>0.0</v>
      </c>
      <c r="CX190" s="18">
        <v>0.0625</v>
      </c>
      <c r="CY190" s="18">
        <v>0.25</v>
      </c>
      <c r="CZ190" s="13">
        <v>1.0</v>
      </c>
      <c r="DA190" s="12">
        <v>1.0</v>
      </c>
      <c r="DB190" s="12">
        <v>1.0</v>
      </c>
      <c r="DC190" s="12">
        <v>1.0</v>
      </c>
      <c r="DD190" s="12">
        <v>2.0</v>
      </c>
      <c r="DE190" s="12">
        <v>1.0</v>
      </c>
      <c r="DF190" s="12">
        <v>1.0</v>
      </c>
      <c r="DG190" s="12">
        <v>1.0</v>
      </c>
      <c r="DH190" s="12">
        <v>1.0</v>
      </c>
      <c r="DI190" s="12">
        <v>1.0</v>
      </c>
      <c r="DJ190" s="12">
        <v>1.0</v>
      </c>
      <c r="DK190" s="12">
        <v>2.0</v>
      </c>
      <c r="DL190" s="12">
        <v>1.0</v>
      </c>
      <c r="DM190" s="12">
        <v>1.0</v>
      </c>
      <c r="DN190" s="12">
        <v>1.0</v>
      </c>
      <c r="DO190" s="12">
        <v>1.0</v>
      </c>
      <c r="DP190" s="12">
        <v>1.0</v>
      </c>
      <c r="DQ190" s="18">
        <v>1.125</v>
      </c>
      <c r="DR190" s="18">
        <v>0.3415650255319866</v>
      </c>
      <c r="DS190" s="13">
        <v>18.0</v>
      </c>
      <c r="DT190" s="12">
        <v>10950.0</v>
      </c>
      <c r="DU190" s="12">
        <v>10922.0</v>
      </c>
      <c r="DV190" s="12">
        <v>5890.0</v>
      </c>
      <c r="DW190" s="12">
        <v>15848.0</v>
      </c>
      <c r="DX190" s="12">
        <v>61504.0</v>
      </c>
      <c r="DY190" s="12">
        <v>24852.0</v>
      </c>
      <c r="DZ190" s="12">
        <v>39302.0</v>
      </c>
      <c r="EA190" s="12">
        <v>70480.0</v>
      </c>
      <c r="EB190" s="12">
        <v>4001.0</v>
      </c>
      <c r="EC190" s="12">
        <v>40265.0</v>
      </c>
      <c r="ED190" s="12">
        <v>121277.0</v>
      </c>
      <c r="EE190" s="12">
        <v>62797.0</v>
      </c>
      <c r="EF190" s="12">
        <v>341848.0</v>
      </c>
      <c r="EG190" s="12">
        <v>52089.0</v>
      </c>
      <c r="EH190" s="12">
        <v>4122.0</v>
      </c>
      <c r="EI190" s="12">
        <v>27186.0</v>
      </c>
      <c r="EJ190" s="18">
        <v>55833.3125</v>
      </c>
      <c r="EK190" s="18">
        <v>82534.02749793061</v>
      </c>
      <c r="EL190" s="13">
        <v>893333.0</v>
      </c>
      <c r="EM190" s="12">
        <v>10950.0</v>
      </c>
      <c r="EN190" s="12">
        <v>10922.0</v>
      </c>
      <c r="EO190" s="12">
        <v>5890.0</v>
      </c>
      <c r="EP190" s="12">
        <v>15848.0</v>
      </c>
      <c r="EQ190" s="12">
        <v>61504.0</v>
      </c>
      <c r="ER190" s="12">
        <v>24852.0</v>
      </c>
      <c r="ES190" s="12">
        <v>39302.0</v>
      </c>
      <c r="ET190" s="12">
        <v>70480.0</v>
      </c>
      <c r="EU190" s="12">
        <v>4001.0</v>
      </c>
      <c r="EV190" s="12">
        <v>40265.0</v>
      </c>
      <c r="EW190" s="12">
        <v>121277.0</v>
      </c>
      <c r="EX190" s="12">
        <v>62797.0</v>
      </c>
      <c r="EY190" s="12">
        <v>341848.0</v>
      </c>
      <c r="EZ190" s="12">
        <v>52089.0</v>
      </c>
      <c r="FA190" s="12">
        <v>4122.0</v>
      </c>
      <c r="FB190" s="12">
        <v>27186.0</v>
      </c>
      <c r="FC190" s="18">
        <v>55833.3125</v>
      </c>
      <c r="FD190" s="18">
        <v>82534.02749793061</v>
      </c>
      <c r="FE190" s="13">
        <v>893333.0</v>
      </c>
      <c r="FF190" s="17">
        <v>624538.0</v>
      </c>
      <c r="FG190" s="17">
        <v>624538.0</v>
      </c>
      <c r="FH190" s="12">
        <v>624563.0</v>
      </c>
      <c r="FI190" s="12">
        <v>624564.0</v>
      </c>
      <c r="FJ190" s="12">
        <v>945250.0</v>
      </c>
      <c r="FK190" s="12">
        <v>945251.0</v>
      </c>
      <c r="FL190" s="12">
        <v>945303.0</v>
      </c>
      <c r="FM190" s="12">
        <v>945304.0</v>
      </c>
      <c r="FN190" s="12">
        <v>1.0</v>
      </c>
      <c r="FO190" s="12">
        <v>1.0</v>
      </c>
      <c r="FP190" s="12">
        <v>1.0</v>
      </c>
      <c r="FQ190" s="12">
        <v>0.0</v>
      </c>
      <c r="FR190" s="13">
        <v>0.75</v>
      </c>
      <c r="FS190" s="13">
        <v>0.5</v>
      </c>
      <c r="FT190" s="13">
        <v>3.0</v>
      </c>
      <c r="FU190" s="12">
        <v>0.0</v>
      </c>
      <c r="FV190" s="12">
        <v>0.0</v>
      </c>
      <c r="FW190" s="12">
        <v>0.0</v>
      </c>
      <c r="FX190" s="12">
        <v>0.0</v>
      </c>
      <c r="FY190" s="13">
        <v>0.0</v>
      </c>
      <c r="FZ190" s="13">
        <v>0.0</v>
      </c>
      <c r="GA190" s="13">
        <v>0.0</v>
      </c>
      <c r="GB190" s="12">
        <v>0.0</v>
      </c>
      <c r="GC190" s="12">
        <v>0.0</v>
      </c>
      <c r="GD190" s="12">
        <v>0.0</v>
      </c>
      <c r="GE190" s="12">
        <v>0.0</v>
      </c>
      <c r="GF190" s="13">
        <v>0.0</v>
      </c>
      <c r="GG190" s="13">
        <v>0.0</v>
      </c>
      <c r="GH190" s="13">
        <v>0.0</v>
      </c>
      <c r="GI190" s="12">
        <v>0.0</v>
      </c>
      <c r="GJ190" s="12">
        <v>0.0</v>
      </c>
      <c r="GK190" s="12">
        <v>0.0</v>
      </c>
      <c r="GL190" s="12">
        <v>0.0</v>
      </c>
      <c r="GM190" s="13">
        <v>0.0</v>
      </c>
      <c r="GN190" s="13">
        <v>0.0</v>
      </c>
      <c r="GO190" s="13">
        <v>0.0</v>
      </c>
      <c r="GP190" s="12">
        <v>1.0</v>
      </c>
      <c r="GQ190" s="12">
        <v>1.0</v>
      </c>
      <c r="GR190" s="12">
        <v>1.0</v>
      </c>
      <c r="GS190" s="12">
        <v>6.0</v>
      </c>
      <c r="GT190" s="13">
        <v>2.25</v>
      </c>
      <c r="GU190" s="13">
        <v>2.5</v>
      </c>
      <c r="GV190" s="13">
        <v>9.0</v>
      </c>
      <c r="GW190" s="12">
        <v>171605.0</v>
      </c>
      <c r="GX190" s="12">
        <v>20897.0</v>
      </c>
      <c r="GY190" s="12">
        <v>1.58661143E8</v>
      </c>
      <c r="GZ190" s="12">
        <v>36226.0</v>
      </c>
      <c r="HA190" s="13">
        <v>3.972246775E7</v>
      </c>
      <c r="HB190" s="13">
        <v>7.929247908587337E7</v>
      </c>
      <c r="HC190" s="13">
        <v>1.58889871E8</v>
      </c>
      <c r="HD190" s="12">
        <v>171605.0</v>
      </c>
      <c r="HE190" s="12">
        <v>20897.0</v>
      </c>
      <c r="HF190" s="12">
        <v>1.58661143E8</v>
      </c>
      <c r="HG190" s="12">
        <v>36226.0</v>
      </c>
      <c r="HH190" s="13">
        <v>3.972246775E7</v>
      </c>
      <c r="HI190" s="13">
        <v>7.929247908587337E7</v>
      </c>
      <c r="HJ190" s="13">
        <v>1.58889871E8</v>
      </c>
      <c r="HK190" s="12"/>
      <c r="HL190" s="12"/>
      <c r="HM190" s="12"/>
      <c r="HN190" s="12"/>
      <c r="HO190" s="12"/>
      <c r="HP190" s="12"/>
      <c r="HQ190" s="12"/>
      <c r="HR190" s="12"/>
      <c r="HS190" s="12"/>
    </row>
    <row r="191" ht="13.5" customHeight="1">
      <c r="A191" s="12">
        <v>229417.0</v>
      </c>
      <c r="B191" s="13">
        <v>0.707084469</v>
      </c>
      <c r="C191" s="13" t="s">
        <v>644</v>
      </c>
      <c r="D191" s="39" t="s">
        <v>644</v>
      </c>
      <c r="E191" s="12">
        <v>1.0</v>
      </c>
      <c r="F191" s="40">
        <v>16.0</v>
      </c>
      <c r="G191" s="12">
        <v>4196276.0</v>
      </c>
      <c r="H191" s="12">
        <v>1047726.0</v>
      </c>
      <c r="I191" s="12">
        <v>229417.0</v>
      </c>
      <c r="J191" s="14">
        <v>0.01983333333333333</v>
      </c>
      <c r="K191" s="14">
        <v>0.022832175925925926</v>
      </c>
      <c r="L191" s="12" t="s">
        <v>39</v>
      </c>
      <c r="M191" s="17">
        <v>622781.0</v>
      </c>
      <c r="N191" s="17">
        <v>622781.0</v>
      </c>
      <c r="O191" s="12">
        <v>623092.0</v>
      </c>
      <c r="P191" s="12">
        <v>623092.0</v>
      </c>
      <c r="Q191" s="17">
        <v>624294.0</v>
      </c>
      <c r="R191" s="12">
        <v>624295.0</v>
      </c>
      <c r="S191" s="17">
        <v>624311.0</v>
      </c>
      <c r="T191" s="12">
        <v>624312.0</v>
      </c>
      <c r="U191" s="12">
        <v>623136.0</v>
      </c>
      <c r="V191" s="12">
        <v>623136.0</v>
      </c>
      <c r="W191" s="12">
        <v>624301.0</v>
      </c>
      <c r="X191" s="12">
        <v>624313.0</v>
      </c>
      <c r="Y191" s="12">
        <v>624302.0</v>
      </c>
      <c r="Z191" s="12">
        <v>624314.0</v>
      </c>
      <c r="AA191" s="12">
        <v>623167.0</v>
      </c>
      <c r="AB191" s="12">
        <v>623167.0</v>
      </c>
      <c r="AC191" s="17">
        <v>1.0</v>
      </c>
      <c r="AD191" s="17">
        <v>1.0</v>
      </c>
      <c r="AE191" s="12">
        <v>1.0</v>
      </c>
      <c r="AF191" s="12">
        <v>1.0</v>
      </c>
      <c r="AG191" s="17">
        <v>0.0</v>
      </c>
      <c r="AH191" s="12">
        <v>1.0</v>
      </c>
      <c r="AI191" s="17">
        <v>1.0</v>
      </c>
      <c r="AJ191" s="12">
        <v>1.0</v>
      </c>
      <c r="AK191" s="12">
        <v>1.0</v>
      </c>
      <c r="AL191" s="12">
        <v>1.0</v>
      </c>
      <c r="AM191" s="12">
        <v>0.0</v>
      </c>
      <c r="AN191" s="12">
        <v>1.0</v>
      </c>
      <c r="AO191" s="12">
        <v>0.0</v>
      </c>
      <c r="AP191" s="12">
        <v>1.0</v>
      </c>
      <c r="AQ191" s="12">
        <v>1.0</v>
      </c>
      <c r="AR191" s="12">
        <v>1.0</v>
      </c>
      <c r="AS191" s="18">
        <v>0.8125</v>
      </c>
      <c r="AT191" s="18">
        <v>0.4031128874149275</v>
      </c>
      <c r="AU191" s="13">
        <v>13.0</v>
      </c>
      <c r="AV191" s="12">
        <v>0.0</v>
      </c>
      <c r="AW191" s="12">
        <v>0.0</v>
      </c>
      <c r="AX191" s="12">
        <v>0.0</v>
      </c>
      <c r="AY191" s="12">
        <v>0.0</v>
      </c>
      <c r="AZ191" s="12">
        <v>0.0</v>
      </c>
      <c r="BA191" s="12">
        <v>0.0</v>
      </c>
      <c r="BB191" s="12">
        <v>0.0</v>
      </c>
      <c r="BC191" s="12">
        <v>0.0</v>
      </c>
      <c r="BD191" s="12">
        <v>0.0</v>
      </c>
      <c r="BE191" s="12">
        <v>0.0</v>
      </c>
      <c r="BF191" s="12">
        <v>0.0</v>
      </c>
      <c r="BG191" s="12">
        <v>0.0</v>
      </c>
      <c r="BH191" s="12">
        <v>0.0</v>
      </c>
      <c r="BI191" s="12">
        <v>0.0</v>
      </c>
      <c r="BJ191" s="12">
        <v>0.0</v>
      </c>
      <c r="BK191" s="12">
        <v>0.0</v>
      </c>
      <c r="BL191" s="18">
        <v>0.0</v>
      </c>
      <c r="BM191" s="18">
        <v>0.0</v>
      </c>
      <c r="BN191" s="13">
        <v>0.0</v>
      </c>
      <c r="BO191" s="12">
        <v>0.0</v>
      </c>
      <c r="BP191" s="12">
        <v>0.0</v>
      </c>
      <c r="BQ191" s="12">
        <v>0.0</v>
      </c>
      <c r="BR191" s="12">
        <v>0.0</v>
      </c>
      <c r="BS191" s="12">
        <v>1.0</v>
      </c>
      <c r="BT191" s="12">
        <v>0.0</v>
      </c>
      <c r="BU191" s="12">
        <v>0.0</v>
      </c>
      <c r="BV191" s="12">
        <v>0.0</v>
      </c>
      <c r="BW191" s="12">
        <v>0.0</v>
      </c>
      <c r="BX191" s="12">
        <v>0.0</v>
      </c>
      <c r="BY191" s="12">
        <v>0.0</v>
      </c>
      <c r="BZ191" s="12">
        <v>0.0</v>
      </c>
      <c r="CA191" s="12">
        <v>0.0</v>
      </c>
      <c r="CB191" s="12">
        <v>0.0</v>
      </c>
      <c r="CC191" s="12">
        <v>0.0</v>
      </c>
      <c r="CD191" s="12">
        <v>0.0</v>
      </c>
      <c r="CE191" s="18">
        <v>0.0625</v>
      </c>
      <c r="CF191" s="18">
        <v>0.25</v>
      </c>
      <c r="CG191" s="13">
        <v>1.0</v>
      </c>
      <c r="CH191" s="12">
        <v>0.0</v>
      </c>
      <c r="CI191" s="12">
        <v>0.0</v>
      </c>
      <c r="CJ191" s="12">
        <v>0.0</v>
      </c>
      <c r="CK191" s="12">
        <v>0.0</v>
      </c>
      <c r="CL191" s="12">
        <v>0.0</v>
      </c>
      <c r="CM191" s="12">
        <v>0.0</v>
      </c>
      <c r="CN191" s="12">
        <v>0.0</v>
      </c>
      <c r="CO191" s="12">
        <v>0.0</v>
      </c>
      <c r="CP191" s="12">
        <v>0.0</v>
      </c>
      <c r="CQ191" s="12">
        <v>0.0</v>
      </c>
      <c r="CR191" s="12">
        <v>0.0</v>
      </c>
      <c r="CS191" s="12">
        <v>0.0</v>
      </c>
      <c r="CT191" s="12">
        <v>0.0</v>
      </c>
      <c r="CU191" s="12">
        <v>0.0</v>
      </c>
      <c r="CV191" s="12">
        <v>0.0</v>
      </c>
      <c r="CW191" s="12">
        <v>0.0</v>
      </c>
      <c r="CX191" s="18">
        <v>0.0</v>
      </c>
      <c r="CY191" s="18">
        <v>0.0</v>
      </c>
      <c r="CZ191" s="13">
        <v>0.0</v>
      </c>
      <c r="DA191" s="12">
        <v>1.0</v>
      </c>
      <c r="DB191" s="12">
        <v>1.0</v>
      </c>
      <c r="DC191" s="12">
        <v>1.0</v>
      </c>
      <c r="DD191" s="12">
        <v>1.0</v>
      </c>
      <c r="DE191" s="12">
        <v>2.0</v>
      </c>
      <c r="DF191" s="12">
        <v>1.0</v>
      </c>
      <c r="DG191" s="12">
        <v>1.0</v>
      </c>
      <c r="DH191" s="12">
        <v>1.0</v>
      </c>
      <c r="DI191" s="12">
        <v>1.0</v>
      </c>
      <c r="DJ191" s="12">
        <v>1.0</v>
      </c>
      <c r="DK191" s="12">
        <v>2.0</v>
      </c>
      <c r="DL191" s="12">
        <v>1.0</v>
      </c>
      <c r="DM191" s="12">
        <v>2.0</v>
      </c>
      <c r="DN191" s="12">
        <v>1.0</v>
      </c>
      <c r="DO191" s="12">
        <v>1.0</v>
      </c>
      <c r="DP191" s="12">
        <v>1.0</v>
      </c>
      <c r="DQ191" s="18">
        <v>1.1875</v>
      </c>
      <c r="DR191" s="18">
        <v>0.4031128874149275</v>
      </c>
      <c r="DS191" s="13">
        <v>19.0</v>
      </c>
      <c r="DT191" s="12">
        <v>19039.0</v>
      </c>
      <c r="DU191" s="12">
        <v>15993.0</v>
      </c>
      <c r="DV191" s="12">
        <v>37228.0</v>
      </c>
      <c r="DW191" s="12">
        <v>174124.0</v>
      </c>
      <c r="DX191" s="12">
        <v>62229.0</v>
      </c>
      <c r="DY191" s="12">
        <v>21811.0</v>
      </c>
      <c r="DZ191" s="12">
        <v>20839.0</v>
      </c>
      <c r="EA191" s="12">
        <v>20939.0</v>
      </c>
      <c r="EB191" s="12">
        <v>6325.0</v>
      </c>
      <c r="EC191" s="12">
        <v>20417.0</v>
      </c>
      <c r="ED191" s="12">
        <v>31248.0</v>
      </c>
      <c r="EE191" s="12">
        <v>27961.0</v>
      </c>
      <c r="EF191" s="12">
        <v>29468.0</v>
      </c>
      <c r="EG191" s="12">
        <v>25404.0</v>
      </c>
      <c r="EH191" s="12">
        <v>3326.0</v>
      </c>
      <c r="EI191" s="12">
        <v>16596.0</v>
      </c>
      <c r="EJ191" s="18">
        <v>33309.1875</v>
      </c>
      <c r="EK191" s="18">
        <v>39839.27999218652</v>
      </c>
      <c r="EL191" s="13">
        <v>532947.0</v>
      </c>
      <c r="EM191" s="12">
        <v>19039.0</v>
      </c>
      <c r="EN191" s="12">
        <v>15993.0</v>
      </c>
      <c r="EO191" s="12">
        <v>37228.0</v>
      </c>
      <c r="EP191" s="12">
        <v>174124.0</v>
      </c>
      <c r="EQ191" s="12">
        <v>62229.0</v>
      </c>
      <c r="ER191" s="12">
        <v>21811.0</v>
      </c>
      <c r="ES191" s="12">
        <v>20839.0</v>
      </c>
      <c r="ET191" s="12">
        <v>20939.0</v>
      </c>
      <c r="EU191" s="12">
        <v>6325.0</v>
      </c>
      <c r="EV191" s="12">
        <v>20417.0</v>
      </c>
      <c r="EW191" s="12">
        <v>31248.0</v>
      </c>
      <c r="EX191" s="12">
        <v>27961.0</v>
      </c>
      <c r="EY191" s="12">
        <v>29468.0</v>
      </c>
      <c r="EZ191" s="12">
        <v>25404.0</v>
      </c>
      <c r="FA191" s="12">
        <v>3326.0</v>
      </c>
      <c r="FB191" s="12">
        <v>16596.0</v>
      </c>
      <c r="FC191" s="18">
        <v>33309.1875</v>
      </c>
      <c r="FD191" s="18">
        <v>39839.27999218652</v>
      </c>
      <c r="FE191" s="13">
        <v>532947.0</v>
      </c>
      <c r="FF191" s="17"/>
      <c r="FG191" s="17"/>
      <c r="FH191" s="12"/>
      <c r="FI191" s="12"/>
      <c r="FJ191" s="12"/>
      <c r="FK191" s="12"/>
      <c r="FL191" s="12"/>
      <c r="FM191" s="12"/>
      <c r="FN191" s="12"/>
      <c r="FO191" s="12"/>
      <c r="FP191" s="12"/>
      <c r="FQ191" s="12"/>
      <c r="FR191" s="13" t="e">
        <v>#DIV/0!</v>
      </c>
      <c r="FS191" s="13" t="e">
        <v>#DIV/0!</v>
      </c>
      <c r="FT191" s="13">
        <v>0.0</v>
      </c>
      <c r="FU191" s="12"/>
      <c r="FV191" s="12"/>
      <c r="FW191" s="12"/>
      <c r="FX191" s="12"/>
      <c r="FY191" s="13" t="e">
        <v>#DIV/0!</v>
      </c>
      <c r="FZ191" s="13" t="e">
        <v>#DIV/0!</v>
      </c>
      <c r="GA191" s="13">
        <v>0.0</v>
      </c>
      <c r="GB191" s="12"/>
      <c r="GC191" s="12"/>
      <c r="GD191" s="12"/>
      <c r="GE191" s="12"/>
      <c r="GF191" s="13" t="e">
        <v>#DIV/0!</v>
      </c>
      <c r="GG191" s="13" t="e">
        <v>#DIV/0!</v>
      </c>
      <c r="GH191" s="13">
        <v>0.0</v>
      </c>
      <c r="GI191" s="12"/>
      <c r="GJ191" s="12"/>
      <c r="GK191" s="12"/>
      <c r="GL191" s="12"/>
      <c r="GM191" s="13" t="e">
        <v>#DIV/0!</v>
      </c>
      <c r="GN191" s="13" t="e">
        <v>#DIV/0!</v>
      </c>
      <c r="GO191" s="13">
        <v>0.0</v>
      </c>
      <c r="GP191" s="12"/>
      <c r="GQ191" s="12"/>
      <c r="GR191" s="12"/>
      <c r="GS191" s="12"/>
      <c r="GT191" s="13" t="e">
        <v>#DIV/0!</v>
      </c>
      <c r="GU191" s="13" t="e">
        <v>#DIV/0!</v>
      </c>
      <c r="GV191" s="13">
        <v>0.0</v>
      </c>
      <c r="GW191" s="12"/>
      <c r="GX191" s="12"/>
      <c r="GY191" s="12"/>
      <c r="GZ191" s="12"/>
      <c r="HA191" s="13" t="e">
        <v>#DIV/0!</v>
      </c>
      <c r="HB191" s="13" t="e">
        <v>#DIV/0!</v>
      </c>
      <c r="HC191" s="13">
        <v>0.0</v>
      </c>
      <c r="HD191" s="12"/>
      <c r="HE191" s="12"/>
      <c r="HF191" s="12"/>
      <c r="HG191" s="12"/>
      <c r="HH191" s="13" t="e">
        <v>#DIV/0!</v>
      </c>
      <c r="HI191" s="13" t="e">
        <v>#DIV/0!</v>
      </c>
      <c r="HJ191" s="13">
        <v>0.0</v>
      </c>
      <c r="HK191" s="12"/>
      <c r="HL191" s="12"/>
      <c r="HM191" s="12"/>
      <c r="HN191" s="12"/>
      <c r="HO191" s="12"/>
      <c r="HP191" s="12"/>
      <c r="HQ191" s="12"/>
      <c r="HR191" s="12"/>
      <c r="HS191" s="12"/>
    </row>
    <row r="192" ht="13.5" customHeight="1">
      <c r="A192" s="12">
        <v>229426.0</v>
      </c>
      <c r="B192" s="13">
        <v>0.677242888</v>
      </c>
      <c r="C192" s="13" t="s">
        <v>644</v>
      </c>
      <c r="D192" s="39" t="s">
        <v>643</v>
      </c>
      <c r="E192" s="12">
        <v>1.0</v>
      </c>
      <c r="F192" s="40">
        <v>14.0</v>
      </c>
      <c r="G192" s="12">
        <v>4186588.0</v>
      </c>
      <c r="H192" s="12">
        <v>1045931.0</v>
      </c>
      <c r="I192" s="12">
        <v>229426.0</v>
      </c>
      <c r="J192" s="14">
        <v>0.02252662037037037</v>
      </c>
      <c r="K192" s="12"/>
      <c r="L192" s="12" t="s">
        <v>39</v>
      </c>
      <c r="M192" s="17">
        <v>622781.0</v>
      </c>
      <c r="N192" s="17">
        <v>622781.0</v>
      </c>
      <c r="O192" s="12">
        <v>623092.0</v>
      </c>
      <c r="P192" s="12">
        <v>623092.0</v>
      </c>
      <c r="Q192" s="17">
        <v>624294.0</v>
      </c>
      <c r="R192" s="12">
        <v>624295.0</v>
      </c>
      <c r="S192" s="17">
        <v>624311.0</v>
      </c>
      <c r="T192" s="12">
        <v>624312.0</v>
      </c>
      <c r="U192" s="12">
        <v>623136.0</v>
      </c>
      <c r="V192" s="12">
        <v>623136.0</v>
      </c>
      <c r="W192" s="12">
        <v>624301.0</v>
      </c>
      <c r="X192" s="12">
        <v>624313.0</v>
      </c>
      <c r="Y192" s="12">
        <v>624302.0</v>
      </c>
      <c r="Z192" s="12">
        <v>624314.0</v>
      </c>
      <c r="AA192" s="12"/>
      <c r="AB192" s="12"/>
      <c r="AC192" s="17">
        <v>1.0</v>
      </c>
      <c r="AD192" s="17">
        <v>1.0</v>
      </c>
      <c r="AE192" s="12">
        <v>1.0</v>
      </c>
      <c r="AF192" s="12">
        <v>0.0</v>
      </c>
      <c r="AG192" s="17">
        <v>0.0</v>
      </c>
      <c r="AH192" s="12">
        <v>0.0</v>
      </c>
      <c r="AI192" s="17">
        <v>0.0</v>
      </c>
      <c r="AJ192" s="12">
        <v>1.0</v>
      </c>
      <c r="AK192" s="12">
        <v>0.0</v>
      </c>
      <c r="AL192" s="12">
        <v>1.0</v>
      </c>
      <c r="AM192" s="12">
        <v>0.0</v>
      </c>
      <c r="AN192" s="12">
        <v>1.0</v>
      </c>
      <c r="AO192" s="12">
        <v>0.0</v>
      </c>
      <c r="AP192" s="12"/>
      <c r="AQ192" s="12"/>
      <c r="AR192" s="12"/>
      <c r="AS192" s="18">
        <v>0.46153846153846156</v>
      </c>
      <c r="AT192" s="18">
        <v>0.5188745216627708</v>
      </c>
      <c r="AU192" s="13">
        <v>6.0</v>
      </c>
      <c r="AV192" s="12">
        <v>0.0</v>
      </c>
      <c r="AW192" s="12">
        <v>0.0</v>
      </c>
      <c r="AX192" s="12">
        <v>0.0</v>
      </c>
      <c r="AY192" s="12">
        <v>0.0</v>
      </c>
      <c r="AZ192" s="12">
        <v>0.0</v>
      </c>
      <c r="BA192" s="12">
        <v>0.0</v>
      </c>
      <c r="BB192" s="12">
        <v>0.0</v>
      </c>
      <c r="BC192" s="12">
        <v>0.0</v>
      </c>
      <c r="BD192" s="12">
        <v>0.0</v>
      </c>
      <c r="BE192" s="12">
        <v>0.0</v>
      </c>
      <c r="BF192" s="12">
        <v>0.0</v>
      </c>
      <c r="BG192" s="12">
        <v>0.0</v>
      </c>
      <c r="BH192" s="12">
        <v>0.0</v>
      </c>
      <c r="BI192" s="12"/>
      <c r="BJ192" s="12"/>
      <c r="BK192" s="12"/>
      <c r="BL192" s="18">
        <v>0.0</v>
      </c>
      <c r="BM192" s="18">
        <v>0.0</v>
      </c>
      <c r="BN192" s="13">
        <v>0.0</v>
      </c>
      <c r="BO192" s="12">
        <v>0.0</v>
      </c>
      <c r="BP192" s="12">
        <v>0.0</v>
      </c>
      <c r="BQ192" s="12">
        <v>0.0</v>
      </c>
      <c r="BR192" s="12">
        <v>0.0</v>
      </c>
      <c r="BS192" s="12">
        <v>2.0</v>
      </c>
      <c r="BT192" s="12">
        <v>2.0</v>
      </c>
      <c r="BU192" s="12">
        <v>0.0</v>
      </c>
      <c r="BV192" s="12">
        <v>0.0</v>
      </c>
      <c r="BW192" s="12">
        <v>0.0</v>
      </c>
      <c r="BX192" s="12">
        <v>0.0</v>
      </c>
      <c r="BY192" s="12">
        <v>2.0</v>
      </c>
      <c r="BZ192" s="12">
        <v>0.0</v>
      </c>
      <c r="CA192" s="12">
        <v>2.0</v>
      </c>
      <c r="CB192" s="12">
        <v>0.0</v>
      </c>
      <c r="CC192" s="12"/>
      <c r="CD192" s="12"/>
      <c r="CE192" s="18">
        <v>0.5714285714285714</v>
      </c>
      <c r="CF192" s="18">
        <v>0.9376144618769908</v>
      </c>
      <c r="CG192" s="13">
        <v>8.0</v>
      </c>
      <c r="CH192" s="12">
        <v>0.0</v>
      </c>
      <c r="CI192" s="12">
        <v>0.0</v>
      </c>
      <c r="CJ192" s="12">
        <v>0.0</v>
      </c>
      <c r="CK192" s="12">
        <v>0.0</v>
      </c>
      <c r="CL192" s="12">
        <v>0.0</v>
      </c>
      <c r="CM192" s="12">
        <v>0.0</v>
      </c>
      <c r="CN192" s="12">
        <v>0.0</v>
      </c>
      <c r="CO192" s="12">
        <v>0.0</v>
      </c>
      <c r="CP192" s="12">
        <v>0.0</v>
      </c>
      <c r="CQ192" s="12">
        <v>0.0</v>
      </c>
      <c r="CR192" s="12">
        <v>0.0</v>
      </c>
      <c r="CS192" s="12">
        <v>0.0</v>
      </c>
      <c r="CT192" s="12">
        <v>0.0</v>
      </c>
      <c r="CU192" s="12">
        <v>0.0</v>
      </c>
      <c r="CV192" s="12"/>
      <c r="CW192" s="12"/>
      <c r="CX192" s="18">
        <v>0.0</v>
      </c>
      <c r="CY192" s="18">
        <v>0.0</v>
      </c>
      <c r="CZ192" s="13">
        <v>0.0</v>
      </c>
      <c r="DA192" s="12">
        <v>1.0</v>
      </c>
      <c r="DB192" s="12">
        <v>1.0</v>
      </c>
      <c r="DC192" s="12">
        <v>1.0</v>
      </c>
      <c r="DD192" s="12">
        <v>3.0</v>
      </c>
      <c r="DE192" s="12">
        <v>5.0</v>
      </c>
      <c r="DF192" s="12">
        <v>4.0</v>
      </c>
      <c r="DG192" s="12">
        <v>5.0</v>
      </c>
      <c r="DH192" s="12">
        <v>1.0</v>
      </c>
      <c r="DI192" s="12">
        <v>2.0</v>
      </c>
      <c r="DJ192" s="12">
        <v>1.0</v>
      </c>
      <c r="DK192" s="12">
        <v>2.0</v>
      </c>
      <c r="DL192" s="12">
        <v>1.0</v>
      </c>
      <c r="DM192" s="12">
        <v>2.0</v>
      </c>
      <c r="DN192" s="12">
        <v>0.0</v>
      </c>
      <c r="DO192" s="12"/>
      <c r="DP192" s="12"/>
      <c r="DQ192" s="18">
        <v>2.0714285714285716</v>
      </c>
      <c r="DR192" s="18">
        <v>1.5915297775935684</v>
      </c>
      <c r="DS192" s="13">
        <v>29.0</v>
      </c>
      <c r="DT192" s="12">
        <v>7762.0</v>
      </c>
      <c r="DU192" s="12">
        <v>89351.0</v>
      </c>
      <c r="DV192" s="12">
        <v>7202.0</v>
      </c>
      <c r="DW192" s="12">
        <v>30150.0</v>
      </c>
      <c r="DX192" s="12">
        <v>354005.0</v>
      </c>
      <c r="DY192" s="12">
        <v>32468.0</v>
      </c>
      <c r="DZ192" s="12">
        <v>28591.0</v>
      </c>
      <c r="EA192" s="12">
        <v>66245.0</v>
      </c>
      <c r="EB192" s="12">
        <v>5522.0</v>
      </c>
      <c r="EC192" s="12">
        <v>59971.0</v>
      </c>
      <c r="ED192" s="12">
        <v>97182.0</v>
      </c>
      <c r="EE192" s="12">
        <v>58843.0</v>
      </c>
      <c r="EF192" s="12">
        <v>6.048E8</v>
      </c>
      <c r="EG192" s="12"/>
      <c r="EH192" s="12"/>
      <c r="EI192" s="12"/>
      <c r="EJ192" s="18">
        <v>4.6587484E7</v>
      </c>
      <c r="EK192" s="18">
        <v>1.6772201193922472E8</v>
      </c>
      <c r="EL192" s="13">
        <v>6.05637292E8</v>
      </c>
      <c r="EM192" s="12">
        <v>7762.0</v>
      </c>
      <c r="EN192" s="12">
        <v>89351.0</v>
      </c>
      <c r="EO192" s="12">
        <v>7202.0</v>
      </c>
      <c r="EP192" s="12">
        <v>30150.0</v>
      </c>
      <c r="EQ192" s="12">
        <v>354005.0</v>
      </c>
      <c r="ER192" s="12">
        <v>32468.0</v>
      </c>
      <c r="ES192" s="12">
        <v>28591.0</v>
      </c>
      <c r="ET192" s="12">
        <v>66245.0</v>
      </c>
      <c r="EU192" s="12">
        <v>5522.0</v>
      </c>
      <c r="EV192" s="12">
        <v>59971.0</v>
      </c>
      <c r="EW192" s="12">
        <v>97182.0</v>
      </c>
      <c r="EX192" s="12">
        <v>58843.0</v>
      </c>
      <c r="EY192" s="12">
        <v>6.048E8</v>
      </c>
      <c r="EZ192" s="12"/>
      <c r="FA192" s="12"/>
      <c r="FB192" s="12"/>
      <c r="FC192" s="18">
        <v>4.6587484E7</v>
      </c>
      <c r="FD192" s="18">
        <v>1.6772201193922472E8</v>
      </c>
      <c r="FE192" s="13">
        <v>6.05637292E8</v>
      </c>
      <c r="FF192" s="17">
        <v>624538.0</v>
      </c>
      <c r="FG192" s="17">
        <v>624538.0</v>
      </c>
      <c r="FH192" s="12">
        <v>624563.0</v>
      </c>
      <c r="FI192" s="12">
        <v>624564.0</v>
      </c>
      <c r="FJ192" s="12">
        <v>945250.0</v>
      </c>
      <c r="FK192" s="12">
        <v>945251.0</v>
      </c>
      <c r="FL192" s="12">
        <v>945303.0</v>
      </c>
      <c r="FM192" s="12">
        <v>945304.0</v>
      </c>
      <c r="FN192" s="12">
        <v>1.0</v>
      </c>
      <c r="FO192" s="12">
        <v>1.0</v>
      </c>
      <c r="FP192" s="12">
        <v>0.0</v>
      </c>
      <c r="FQ192" s="12">
        <v>1.0</v>
      </c>
      <c r="FR192" s="13">
        <v>0.75</v>
      </c>
      <c r="FS192" s="13">
        <v>0.5</v>
      </c>
      <c r="FT192" s="13">
        <v>3.0</v>
      </c>
      <c r="FU192" s="12">
        <v>0.0</v>
      </c>
      <c r="FV192" s="12">
        <v>0.0</v>
      </c>
      <c r="FW192" s="12">
        <v>0.0</v>
      </c>
      <c r="FX192" s="12">
        <v>0.0</v>
      </c>
      <c r="FY192" s="13">
        <v>0.0</v>
      </c>
      <c r="FZ192" s="13">
        <v>0.0</v>
      </c>
      <c r="GA192" s="13">
        <v>0.0</v>
      </c>
      <c r="GB192" s="12">
        <v>0.0</v>
      </c>
      <c r="GC192" s="12">
        <v>0.0</v>
      </c>
      <c r="GD192" s="12">
        <v>0.0</v>
      </c>
      <c r="GE192" s="12">
        <v>0.0</v>
      </c>
      <c r="GF192" s="13">
        <v>0.0</v>
      </c>
      <c r="GG192" s="13">
        <v>0.0</v>
      </c>
      <c r="GH192" s="13">
        <v>0.0</v>
      </c>
      <c r="GI192" s="12">
        <v>0.0</v>
      </c>
      <c r="GJ192" s="12">
        <v>0.0</v>
      </c>
      <c r="GK192" s="12">
        <v>0.0</v>
      </c>
      <c r="GL192" s="12">
        <v>0.0</v>
      </c>
      <c r="GM192" s="13">
        <v>0.0</v>
      </c>
      <c r="GN192" s="13">
        <v>0.0</v>
      </c>
      <c r="GO192" s="13">
        <v>0.0</v>
      </c>
      <c r="GP192" s="12">
        <v>1.0</v>
      </c>
      <c r="GQ192" s="12">
        <v>1.0</v>
      </c>
      <c r="GR192" s="12">
        <v>2.0</v>
      </c>
      <c r="GS192" s="12">
        <v>1.0</v>
      </c>
      <c r="GT192" s="13">
        <v>1.25</v>
      </c>
      <c r="GU192" s="13">
        <v>0.5</v>
      </c>
      <c r="GV192" s="13">
        <v>5.0</v>
      </c>
      <c r="GW192" s="12">
        <v>8697.0</v>
      </c>
      <c r="GX192" s="12">
        <v>58748.0</v>
      </c>
      <c r="GY192" s="12">
        <v>53454.0</v>
      </c>
      <c r="GZ192" s="12">
        <v>47284.0</v>
      </c>
      <c r="HA192" s="13">
        <v>42045.75</v>
      </c>
      <c r="HB192" s="13">
        <v>22720.70797569184</v>
      </c>
      <c r="HC192" s="13">
        <v>168183.0</v>
      </c>
      <c r="HD192" s="12">
        <v>8697.0</v>
      </c>
      <c r="HE192" s="12">
        <v>58748.0</v>
      </c>
      <c r="HF192" s="12">
        <v>53454.0</v>
      </c>
      <c r="HG192" s="12">
        <v>47284.0</v>
      </c>
      <c r="HH192" s="13">
        <v>42045.75</v>
      </c>
      <c r="HI192" s="13">
        <v>22720.70797569184</v>
      </c>
      <c r="HJ192" s="13">
        <v>168183.0</v>
      </c>
      <c r="HK192" s="12"/>
      <c r="HL192" s="12"/>
      <c r="HM192" s="12"/>
      <c r="HN192" s="12"/>
      <c r="HO192" s="12"/>
      <c r="HP192" s="12"/>
      <c r="HQ192" s="12"/>
      <c r="HR192" s="12"/>
      <c r="HS192" s="12"/>
    </row>
    <row r="193" ht="13.5" customHeight="1">
      <c r="A193" s="12">
        <v>229427.0</v>
      </c>
      <c r="B193" s="13">
        <v>0.721145746</v>
      </c>
      <c r="C193" s="13" t="s">
        <v>643</v>
      </c>
      <c r="D193" s="39" t="s">
        <v>644</v>
      </c>
      <c r="E193" s="12">
        <v>1.0</v>
      </c>
      <c r="F193" s="40">
        <v>16.0</v>
      </c>
      <c r="G193" s="12">
        <v>4186659.0</v>
      </c>
      <c r="H193" s="12">
        <v>1045748.0</v>
      </c>
      <c r="I193" s="12">
        <v>229427.0</v>
      </c>
      <c r="J193" s="14">
        <v>0.02844097222222222</v>
      </c>
      <c r="K193" s="14">
        <v>0.041505787037037035</v>
      </c>
      <c r="L193" s="12" t="s">
        <v>39</v>
      </c>
      <c r="M193" s="17">
        <v>622781.0</v>
      </c>
      <c r="N193" s="17">
        <v>622781.0</v>
      </c>
      <c r="O193" s="12">
        <v>623092.0</v>
      </c>
      <c r="P193" s="12">
        <v>623092.0</v>
      </c>
      <c r="Q193" s="17">
        <v>624294.0</v>
      </c>
      <c r="R193" s="12">
        <v>624295.0</v>
      </c>
      <c r="S193" s="17">
        <v>624311.0</v>
      </c>
      <c r="T193" s="12">
        <v>624312.0</v>
      </c>
      <c r="U193" s="12">
        <v>623136.0</v>
      </c>
      <c r="V193" s="12">
        <v>623136.0</v>
      </c>
      <c r="W193" s="12">
        <v>624301.0</v>
      </c>
      <c r="X193" s="12">
        <v>624313.0</v>
      </c>
      <c r="Y193" s="12">
        <v>624302.0</v>
      </c>
      <c r="Z193" s="12">
        <v>624314.0</v>
      </c>
      <c r="AA193" s="12">
        <v>623167.0</v>
      </c>
      <c r="AB193" s="12">
        <v>623167.0</v>
      </c>
      <c r="AC193" s="17">
        <v>1.0</v>
      </c>
      <c r="AD193" s="17">
        <v>1.0</v>
      </c>
      <c r="AE193" s="12">
        <v>1.0</v>
      </c>
      <c r="AF193" s="12">
        <v>1.0</v>
      </c>
      <c r="AG193" s="17">
        <v>1.0</v>
      </c>
      <c r="AH193" s="12">
        <v>1.0</v>
      </c>
      <c r="AI193" s="17">
        <v>1.0</v>
      </c>
      <c r="AJ193" s="12">
        <v>1.0</v>
      </c>
      <c r="AK193" s="12">
        <v>1.0</v>
      </c>
      <c r="AL193" s="12">
        <v>1.0</v>
      </c>
      <c r="AM193" s="12">
        <v>0.0</v>
      </c>
      <c r="AN193" s="12">
        <v>1.0</v>
      </c>
      <c r="AO193" s="12">
        <v>0.0</v>
      </c>
      <c r="AP193" s="12">
        <v>1.0</v>
      </c>
      <c r="AQ193" s="12">
        <v>1.0</v>
      </c>
      <c r="AR193" s="12">
        <v>1.0</v>
      </c>
      <c r="AS193" s="18">
        <v>0.875</v>
      </c>
      <c r="AT193" s="18">
        <v>0.3415650255319866</v>
      </c>
      <c r="AU193" s="13">
        <v>14.0</v>
      </c>
      <c r="AV193" s="12">
        <v>0.0</v>
      </c>
      <c r="AW193" s="12">
        <v>0.0</v>
      </c>
      <c r="AX193" s="12">
        <v>0.0</v>
      </c>
      <c r="AY193" s="12">
        <v>0.0</v>
      </c>
      <c r="AZ193" s="12">
        <v>0.0</v>
      </c>
      <c r="BA193" s="12">
        <v>0.0</v>
      </c>
      <c r="BB193" s="12">
        <v>0.0</v>
      </c>
      <c r="BC193" s="12">
        <v>0.0</v>
      </c>
      <c r="BD193" s="12">
        <v>0.0</v>
      </c>
      <c r="BE193" s="12">
        <v>0.0</v>
      </c>
      <c r="BF193" s="12">
        <v>0.0</v>
      </c>
      <c r="BG193" s="12">
        <v>0.0</v>
      </c>
      <c r="BH193" s="12">
        <v>0.0</v>
      </c>
      <c r="BI193" s="12">
        <v>0.0</v>
      </c>
      <c r="BJ193" s="12">
        <v>0.0</v>
      </c>
      <c r="BK193" s="12">
        <v>0.0</v>
      </c>
      <c r="BL193" s="18">
        <v>0.0</v>
      </c>
      <c r="BM193" s="18">
        <v>0.0</v>
      </c>
      <c r="BN193" s="13">
        <v>0.0</v>
      </c>
      <c r="BO193" s="12">
        <v>0.0</v>
      </c>
      <c r="BP193" s="12">
        <v>0.0</v>
      </c>
      <c r="BQ193" s="12">
        <v>0.0</v>
      </c>
      <c r="BR193" s="12">
        <v>0.0</v>
      </c>
      <c r="BS193" s="12">
        <v>0.0</v>
      </c>
      <c r="BT193" s="12">
        <v>0.0</v>
      </c>
      <c r="BU193" s="12">
        <v>0.0</v>
      </c>
      <c r="BV193" s="12">
        <v>0.0</v>
      </c>
      <c r="BW193" s="12">
        <v>0.0</v>
      </c>
      <c r="BX193" s="12">
        <v>0.0</v>
      </c>
      <c r="BY193" s="12">
        <v>2.0</v>
      </c>
      <c r="BZ193" s="12">
        <v>0.0</v>
      </c>
      <c r="CA193" s="12">
        <v>2.0</v>
      </c>
      <c r="CB193" s="12">
        <v>0.0</v>
      </c>
      <c r="CC193" s="12">
        <v>0.0</v>
      </c>
      <c r="CD193" s="12">
        <v>0.0</v>
      </c>
      <c r="CE193" s="18">
        <v>0.25</v>
      </c>
      <c r="CF193" s="18">
        <v>0.6831300510639732</v>
      </c>
      <c r="CG193" s="13">
        <v>4.0</v>
      </c>
      <c r="CH193" s="12">
        <v>0.0</v>
      </c>
      <c r="CI193" s="12">
        <v>0.0</v>
      </c>
      <c r="CJ193" s="12">
        <v>0.0</v>
      </c>
      <c r="CK193" s="12">
        <v>0.0</v>
      </c>
      <c r="CL193" s="12">
        <v>0.0</v>
      </c>
      <c r="CM193" s="12">
        <v>0.0</v>
      </c>
      <c r="CN193" s="12">
        <v>0.0</v>
      </c>
      <c r="CO193" s="12">
        <v>0.0</v>
      </c>
      <c r="CP193" s="12">
        <v>0.0</v>
      </c>
      <c r="CQ193" s="12">
        <v>0.0</v>
      </c>
      <c r="CR193" s="12">
        <v>0.0</v>
      </c>
      <c r="CS193" s="12">
        <v>0.0</v>
      </c>
      <c r="CT193" s="12">
        <v>0.0</v>
      </c>
      <c r="CU193" s="12">
        <v>0.0</v>
      </c>
      <c r="CV193" s="12">
        <v>0.0</v>
      </c>
      <c r="CW193" s="12">
        <v>0.0</v>
      </c>
      <c r="CX193" s="18">
        <v>0.0</v>
      </c>
      <c r="CY193" s="18">
        <v>0.0</v>
      </c>
      <c r="CZ193" s="13">
        <v>0.0</v>
      </c>
      <c r="DA193" s="12">
        <v>1.0</v>
      </c>
      <c r="DB193" s="12">
        <v>1.0</v>
      </c>
      <c r="DC193" s="12">
        <v>1.0</v>
      </c>
      <c r="DD193" s="12">
        <v>1.0</v>
      </c>
      <c r="DE193" s="12">
        <v>1.0</v>
      </c>
      <c r="DF193" s="12">
        <v>1.0</v>
      </c>
      <c r="DG193" s="12">
        <v>1.0</v>
      </c>
      <c r="DH193" s="12">
        <v>1.0</v>
      </c>
      <c r="DI193" s="12">
        <v>1.0</v>
      </c>
      <c r="DJ193" s="12">
        <v>1.0</v>
      </c>
      <c r="DK193" s="12">
        <v>3.0</v>
      </c>
      <c r="DL193" s="12">
        <v>1.0</v>
      </c>
      <c r="DM193" s="12">
        <v>3.0</v>
      </c>
      <c r="DN193" s="12">
        <v>1.0</v>
      </c>
      <c r="DO193" s="12">
        <v>1.0</v>
      </c>
      <c r="DP193" s="12">
        <v>1.0</v>
      </c>
      <c r="DQ193" s="18">
        <v>1.25</v>
      </c>
      <c r="DR193" s="18">
        <v>0.6831300510639732</v>
      </c>
      <c r="DS193" s="13">
        <v>20.0</v>
      </c>
      <c r="DT193" s="12">
        <v>7987.0</v>
      </c>
      <c r="DU193" s="12">
        <v>8542.0</v>
      </c>
      <c r="DV193" s="12">
        <v>4353.0</v>
      </c>
      <c r="DW193" s="12">
        <v>95859.0</v>
      </c>
      <c r="DX193" s="12">
        <v>137911.0</v>
      </c>
      <c r="DY193" s="12">
        <v>18701.0</v>
      </c>
      <c r="DZ193" s="12">
        <v>63864.0</v>
      </c>
      <c r="EA193" s="12">
        <v>49388.0</v>
      </c>
      <c r="EB193" s="12">
        <v>3501.0</v>
      </c>
      <c r="EC193" s="12">
        <v>34459.0</v>
      </c>
      <c r="ED193" s="12">
        <v>62527.0</v>
      </c>
      <c r="EE193" s="12">
        <v>61294.0</v>
      </c>
      <c r="EF193" s="12">
        <v>76210.0</v>
      </c>
      <c r="EG193" s="12">
        <v>26975.0</v>
      </c>
      <c r="EH193" s="12">
        <v>3842.0</v>
      </c>
      <c r="EI193" s="12">
        <v>16778.0</v>
      </c>
      <c r="EJ193" s="18">
        <v>42011.9375</v>
      </c>
      <c r="EK193" s="18">
        <v>38892.759673181245</v>
      </c>
      <c r="EL193" s="13">
        <v>672191.0</v>
      </c>
      <c r="EM193" s="12">
        <v>7987.0</v>
      </c>
      <c r="EN193" s="12">
        <v>8542.0</v>
      </c>
      <c r="EO193" s="12">
        <v>4353.0</v>
      </c>
      <c r="EP193" s="12">
        <v>95859.0</v>
      </c>
      <c r="EQ193" s="12">
        <v>137911.0</v>
      </c>
      <c r="ER193" s="12">
        <v>18701.0</v>
      </c>
      <c r="ES193" s="12">
        <v>63864.0</v>
      </c>
      <c r="ET193" s="12">
        <v>49388.0</v>
      </c>
      <c r="EU193" s="12">
        <v>3501.0</v>
      </c>
      <c r="EV193" s="12">
        <v>34459.0</v>
      </c>
      <c r="EW193" s="12">
        <v>62527.0</v>
      </c>
      <c r="EX193" s="12">
        <v>61294.0</v>
      </c>
      <c r="EY193" s="12">
        <v>76210.0</v>
      </c>
      <c r="EZ193" s="12">
        <v>26975.0</v>
      </c>
      <c r="FA193" s="12">
        <v>3842.0</v>
      </c>
      <c r="FB193" s="12">
        <v>16778.0</v>
      </c>
      <c r="FC193" s="18">
        <v>42011.9375</v>
      </c>
      <c r="FD193" s="18">
        <v>38892.759673181245</v>
      </c>
      <c r="FE193" s="13">
        <v>672191.0</v>
      </c>
      <c r="FF193" s="17">
        <v>624538.0</v>
      </c>
      <c r="FG193" s="17">
        <v>624538.0</v>
      </c>
      <c r="FH193" s="12">
        <v>624563.0</v>
      </c>
      <c r="FI193" s="12">
        <v>624564.0</v>
      </c>
      <c r="FJ193" s="12">
        <v>945250.0</v>
      </c>
      <c r="FK193" s="12">
        <v>945251.0</v>
      </c>
      <c r="FL193" s="12">
        <v>945303.0</v>
      </c>
      <c r="FM193" s="12">
        <v>945304.0</v>
      </c>
      <c r="FN193" s="12">
        <v>1.0</v>
      </c>
      <c r="FO193" s="12">
        <v>1.0</v>
      </c>
      <c r="FP193" s="12">
        <v>0.0</v>
      </c>
      <c r="FQ193" s="12">
        <v>0.0</v>
      </c>
      <c r="FR193" s="13">
        <v>0.5</v>
      </c>
      <c r="FS193" s="13">
        <v>0.5773502691896257</v>
      </c>
      <c r="FT193" s="13">
        <v>2.0</v>
      </c>
      <c r="FU193" s="12">
        <v>0.0</v>
      </c>
      <c r="FV193" s="12">
        <v>0.0</v>
      </c>
      <c r="FW193" s="12">
        <v>0.0</v>
      </c>
      <c r="FX193" s="12">
        <v>0.0</v>
      </c>
      <c r="FY193" s="13">
        <v>0.0</v>
      </c>
      <c r="FZ193" s="13">
        <v>0.0</v>
      </c>
      <c r="GA193" s="13">
        <v>0.0</v>
      </c>
      <c r="GB193" s="12">
        <v>0.0</v>
      </c>
      <c r="GC193" s="12">
        <v>0.0</v>
      </c>
      <c r="GD193" s="12">
        <v>2.0</v>
      </c>
      <c r="GE193" s="12">
        <v>0.0</v>
      </c>
      <c r="GF193" s="13">
        <v>0.5</v>
      </c>
      <c r="GG193" s="13">
        <v>1.0</v>
      </c>
      <c r="GH193" s="13">
        <v>2.0</v>
      </c>
      <c r="GI193" s="12">
        <v>0.0</v>
      </c>
      <c r="GJ193" s="12">
        <v>0.0</v>
      </c>
      <c r="GK193" s="12">
        <v>0.0</v>
      </c>
      <c r="GL193" s="12">
        <v>0.0</v>
      </c>
      <c r="GM193" s="13">
        <v>0.0</v>
      </c>
      <c r="GN193" s="13">
        <v>0.0</v>
      </c>
      <c r="GO193" s="13">
        <v>0.0</v>
      </c>
      <c r="GP193" s="12">
        <v>1.0</v>
      </c>
      <c r="GQ193" s="12">
        <v>1.0</v>
      </c>
      <c r="GR193" s="12">
        <v>2.0</v>
      </c>
      <c r="GS193" s="12">
        <v>2.0</v>
      </c>
      <c r="GT193" s="13">
        <v>1.5</v>
      </c>
      <c r="GU193" s="13">
        <v>0.5773502691896257</v>
      </c>
      <c r="GV193" s="13">
        <v>6.0</v>
      </c>
      <c r="GW193" s="12">
        <v>4818.0</v>
      </c>
      <c r="GX193" s="12">
        <v>43308.0</v>
      </c>
      <c r="GY193" s="12">
        <v>153871.0</v>
      </c>
      <c r="GZ193" s="12">
        <v>18234.0</v>
      </c>
      <c r="HA193" s="13">
        <v>55057.75</v>
      </c>
      <c r="HB193" s="13">
        <v>67779.38734047394</v>
      </c>
      <c r="HC193" s="13">
        <v>220231.0</v>
      </c>
      <c r="HD193" s="12">
        <v>4818.0</v>
      </c>
      <c r="HE193" s="12">
        <v>43308.0</v>
      </c>
      <c r="HF193" s="12">
        <v>153871.0</v>
      </c>
      <c r="HG193" s="12">
        <v>18234.0</v>
      </c>
      <c r="HH193" s="13">
        <v>55057.75</v>
      </c>
      <c r="HI193" s="13">
        <v>67779.38734047394</v>
      </c>
      <c r="HJ193" s="13">
        <v>220231.0</v>
      </c>
      <c r="HK193" s="12"/>
      <c r="HL193" s="12"/>
      <c r="HM193" s="12"/>
      <c r="HN193" s="12"/>
      <c r="HO193" s="12"/>
      <c r="HP193" s="12"/>
      <c r="HQ193" s="12"/>
      <c r="HR193" s="12"/>
      <c r="HS193" s="12"/>
    </row>
    <row r="194" ht="13.5" customHeight="1">
      <c r="A194" s="12">
        <v>229432.0</v>
      </c>
      <c r="B194" s="13">
        <v>0.633528265</v>
      </c>
      <c r="C194" s="13" t="s">
        <v>644</v>
      </c>
      <c r="D194" s="39" t="s">
        <v>644</v>
      </c>
      <c r="E194" s="12">
        <v>1.0</v>
      </c>
      <c r="F194" s="40">
        <v>16.0</v>
      </c>
      <c r="G194" s="12">
        <v>4185917.0</v>
      </c>
      <c r="H194" s="12">
        <v>1045931.0</v>
      </c>
      <c r="I194" s="12">
        <v>229432.0</v>
      </c>
      <c r="J194" s="14">
        <v>0.020876157407407406</v>
      </c>
      <c r="K194" s="14">
        <v>0.009791666666666666</v>
      </c>
      <c r="L194" s="12" t="s">
        <v>39</v>
      </c>
      <c r="M194" s="17">
        <v>622781.0</v>
      </c>
      <c r="N194" s="17">
        <v>622781.0</v>
      </c>
      <c r="O194" s="12">
        <v>623092.0</v>
      </c>
      <c r="P194" s="12">
        <v>623092.0</v>
      </c>
      <c r="Q194" s="17">
        <v>624294.0</v>
      </c>
      <c r="R194" s="12">
        <v>624295.0</v>
      </c>
      <c r="S194" s="17">
        <v>624311.0</v>
      </c>
      <c r="T194" s="12">
        <v>624312.0</v>
      </c>
      <c r="U194" s="12">
        <v>623136.0</v>
      </c>
      <c r="V194" s="12">
        <v>623136.0</v>
      </c>
      <c r="W194" s="12">
        <v>624301.0</v>
      </c>
      <c r="X194" s="12">
        <v>624313.0</v>
      </c>
      <c r="Y194" s="12">
        <v>624302.0</v>
      </c>
      <c r="Z194" s="12">
        <v>624314.0</v>
      </c>
      <c r="AA194" s="12">
        <v>623167.0</v>
      </c>
      <c r="AB194" s="12">
        <v>623167.0</v>
      </c>
      <c r="AC194" s="17">
        <v>1.0</v>
      </c>
      <c r="AD194" s="17">
        <v>1.0</v>
      </c>
      <c r="AE194" s="12">
        <v>1.0</v>
      </c>
      <c r="AF194" s="12">
        <v>0.0</v>
      </c>
      <c r="AG194" s="17">
        <v>0.0</v>
      </c>
      <c r="AH194" s="12">
        <v>0.0</v>
      </c>
      <c r="AI194" s="17">
        <v>0.0</v>
      </c>
      <c r="AJ194" s="12">
        <v>1.0</v>
      </c>
      <c r="AK194" s="12">
        <v>1.0</v>
      </c>
      <c r="AL194" s="12">
        <v>1.0</v>
      </c>
      <c r="AM194" s="12">
        <v>0.0</v>
      </c>
      <c r="AN194" s="12">
        <v>0.0</v>
      </c>
      <c r="AO194" s="12">
        <v>0.0</v>
      </c>
      <c r="AP194" s="12">
        <v>0.0</v>
      </c>
      <c r="AQ194" s="12">
        <v>1.0</v>
      </c>
      <c r="AR194" s="12">
        <v>1.0</v>
      </c>
      <c r="AS194" s="18">
        <v>0.5</v>
      </c>
      <c r="AT194" s="18">
        <v>0.5163977794943222</v>
      </c>
      <c r="AU194" s="13">
        <v>8.0</v>
      </c>
      <c r="AV194" s="12">
        <v>0.0</v>
      </c>
      <c r="AW194" s="12">
        <v>0.0</v>
      </c>
      <c r="AX194" s="12">
        <v>0.0</v>
      </c>
      <c r="AY194" s="12">
        <v>1.0</v>
      </c>
      <c r="AZ194" s="12">
        <v>0.0</v>
      </c>
      <c r="BA194" s="12">
        <v>0.0</v>
      </c>
      <c r="BB194" s="12">
        <v>0.0</v>
      </c>
      <c r="BC194" s="12">
        <v>0.0</v>
      </c>
      <c r="BD194" s="12">
        <v>0.0</v>
      </c>
      <c r="BE194" s="12">
        <v>0.0</v>
      </c>
      <c r="BF194" s="12">
        <v>1.0</v>
      </c>
      <c r="BG194" s="12">
        <v>0.0</v>
      </c>
      <c r="BH194" s="12">
        <v>0.0</v>
      </c>
      <c r="BI194" s="12">
        <v>0.0</v>
      </c>
      <c r="BJ194" s="12">
        <v>0.0</v>
      </c>
      <c r="BK194" s="12">
        <v>0.0</v>
      </c>
      <c r="BL194" s="18">
        <v>0.125</v>
      </c>
      <c r="BM194" s="18">
        <v>0.3415650255319866</v>
      </c>
      <c r="BN194" s="13">
        <v>2.0</v>
      </c>
      <c r="BO194" s="12">
        <v>0.0</v>
      </c>
      <c r="BP194" s="12">
        <v>0.0</v>
      </c>
      <c r="BQ194" s="12">
        <v>0.0</v>
      </c>
      <c r="BR194" s="12">
        <v>1.0</v>
      </c>
      <c r="BS194" s="12">
        <v>1.0</v>
      </c>
      <c r="BT194" s="12">
        <v>0.0</v>
      </c>
      <c r="BU194" s="12">
        <v>0.0</v>
      </c>
      <c r="BV194" s="12">
        <v>0.0</v>
      </c>
      <c r="BW194" s="12">
        <v>0.0</v>
      </c>
      <c r="BX194" s="12">
        <v>0.0</v>
      </c>
      <c r="BY194" s="12">
        <v>1.0</v>
      </c>
      <c r="BZ194" s="12">
        <v>2.0</v>
      </c>
      <c r="CA194" s="12">
        <v>2.0</v>
      </c>
      <c r="CB194" s="12">
        <v>0.0</v>
      </c>
      <c r="CC194" s="12">
        <v>0.0</v>
      </c>
      <c r="CD194" s="12">
        <v>0.0</v>
      </c>
      <c r="CE194" s="18">
        <v>0.4375</v>
      </c>
      <c r="CF194" s="18">
        <v>0.7274384280931732</v>
      </c>
      <c r="CG194" s="13">
        <v>7.0</v>
      </c>
      <c r="CH194" s="12">
        <v>0.0</v>
      </c>
      <c r="CI194" s="12">
        <v>0.0</v>
      </c>
      <c r="CJ194" s="12">
        <v>0.0</v>
      </c>
      <c r="CK194" s="12">
        <v>0.0</v>
      </c>
      <c r="CL194" s="12">
        <v>0.0</v>
      </c>
      <c r="CM194" s="12">
        <v>0.0</v>
      </c>
      <c r="CN194" s="12">
        <v>0.0</v>
      </c>
      <c r="CO194" s="12">
        <v>0.0</v>
      </c>
      <c r="CP194" s="12">
        <v>0.0</v>
      </c>
      <c r="CQ194" s="12">
        <v>0.0</v>
      </c>
      <c r="CR194" s="12">
        <v>0.0</v>
      </c>
      <c r="CS194" s="12">
        <v>0.0</v>
      </c>
      <c r="CT194" s="12">
        <v>0.0</v>
      </c>
      <c r="CU194" s="12">
        <v>0.0</v>
      </c>
      <c r="CV194" s="12">
        <v>0.0</v>
      </c>
      <c r="CW194" s="12">
        <v>0.0</v>
      </c>
      <c r="CX194" s="18">
        <v>0.0</v>
      </c>
      <c r="CY194" s="18">
        <v>0.0</v>
      </c>
      <c r="CZ194" s="13">
        <v>0.0</v>
      </c>
      <c r="DA194" s="12">
        <v>1.0</v>
      </c>
      <c r="DB194" s="12">
        <v>1.0</v>
      </c>
      <c r="DC194" s="12">
        <v>1.0</v>
      </c>
      <c r="DD194" s="12">
        <v>1.0</v>
      </c>
      <c r="DE194" s="12">
        <v>2.0</v>
      </c>
      <c r="DF194" s="12">
        <v>4.0</v>
      </c>
      <c r="DG194" s="12">
        <v>2.0</v>
      </c>
      <c r="DH194" s="12">
        <v>1.0</v>
      </c>
      <c r="DI194" s="12">
        <v>1.0</v>
      </c>
      <c r="DJ194" s="12">
        <v>1.0</v>
      </c>
      <c r="DK194" s="12">
        <v>1.0</v>
      </c>
      <c r="DL194" s="12">
        <v>2.0</v>
      </c>
      <c r="DM194" s="12">
        <v>2.0</v>
      </c>
      <c r="DN194" s="12">
        <v>2.0</v>
      </c>
      <c r="DO194" s="12">
        <v>1.0</v>
      </c>
      <c r="DP194" s="12">
        <v>1.0</v>
      </c>
      <c r="DQ194" s="18">
        <v>1.5</v>
      </c>
      <c r="DR194" s="18">
        <v>0.816496580927726</v>
      </c>
      <c r="DS194" s="13">
        <v>24.0</v>
      </c>
      <c r="DT194" s="12">
        <v>36920.0</v>
      </c>
      <c r="DU194" s="12">
        <v>86441.0</v>
      </c>
      <c r="DV194" s="12">
        <v>21872.0</v>
      </c>
      <c r="DW194" s="12">
        <v>34910.0</v>
      </c>
      <c r="DX194" s="12">
        <v>115617.0</v>
      </c>
      <c r="DY194" s="12">
        <v>53873.0</v>
      </c>
      <c r="DZ194" s="12">
        <v>90059.0</v>
      </c>
      <c r="EA194" s="12">
        <v>36555.0</v>
      </c>
      <c r="EB194" s="12">
        <v>42852.0</v>
      </c>
      <c r="EC194" s="12">
        <v>51220.0</v>
      </c>
      <c r="ED194" s="12">
        <v>162291.0</v>
      </c>
      <c r="EE194" s="12">
        <v>150975.0</v>
      </c>
      <c r="EF194" s="12">
        <v>97032.0</v>
      </c>
      <c r="EG194" s="12">
        <v>198016.0</v>
      </c>
      <c r="EH194" s="12">
        <v>362369.0</v>
      </c>
      <c r="EI194" s="12">
        <v>102731.0</v>
      </c>
      <c r="EJ194" s="18">
        <v>102733.3125</v>
      </c>
      <c r="EK194" s="18">
        <v>86203.12026272115</v>
      </c>
      <c r="EL194" s="13">
        <v>1643733.0</v>
      </c>
      <c r="EM194" s="12">
        <v>36920.0</v>
      </c>
      <c r="EN194" s="12">
        <v>86441.0</v>
      </c>
      <c r="EO194" s="12">
        <v>21872.0</v>
      </c>
      <c r="EP194" s="12">
        <v>34910.0</v>
      </c>
      <c r="EQ194" s="12">
        <v>115617.0</v>
      </c>
      <c r="ER194" s="12">
        <v>53873.0</v>
      </c>
      <c r="ES194" s="12">
        <v>90059.0</v>
      </c>
      <c r="ET194" s="12">
        <v>36555.0</v>
      </c>
      <c r="EU194" s="12">
        <v>42852.0</v>
      </c>
      <c r="EV194" s="12">
        <v>51220.0</v>
      </c>
      <c r="EW194" s="12">
        <v>162291.0</v>
      </c>
      <c r="EX194" s="12">
        <v>150975.0</v>
      </c>
      <c r="EY194" s="12">
        <v>97032.0</v>
      </c>
      <c r="EZ194" s="12">
        <v>198016.0</v>
      </c>
      <c r="FA194" s="12">
        <v>362369.0</v>
      </c>
      <c r="FB194" s="12">
        <v>102731.0</v>
      </c>
      <c r="FC194" s="18">
        <v>102733.3125</v>
      </c>
      <c r="FD194" s="18">
        <v>86203.12026272115</v>
      </c>
      <c r="FE194" s="13">
        <v>1643733.0</v>
      </c>
      <c r="FF194" s="17">
        <v>624538.0</v>
      </c>
      <c r="FG194" s="17">
        <v>624538.0</v>
      </c>
      <c r="FH194" s="12">
        <v>624563.0</v>
      </c>
      <c r="FI194" s="12">
        <v>624564.0</v>
      </c>
      <c r="FJ194" s="12">
        <v>945250.0</v>
      </c>
      <c r="FK194" s="12">
        <v>945251.0</v>
      </c>
      <c r="FL194" s="12">
        <v>945303.0</v>
      </c>
      <c r="FM194" s="12">
        <v>945304.0</v>
      </c>
      <c r="FN194" s="12">
        <v>1.0</v>
      </c>
      <c r="FO194" s="12">
        <v>1.0</v>
      </c>
      <c r="FP194" s="12">
        <v>1.0</v>
      </c>
      <c r="FQ194" s="12">
        <v>1.0</v>
      </c>
      <c r="FR194" s="13">
        <v>1.0</v>
      </c>
      <c r="FS194" s="13">
        <v>0.0</v>
      </c>
      <c r="FT194" s="13">
        <v>4.0</v>
      </c>
      <c r="FU194" s="12">
        <v>0.0</v>
      </c>
      <c r="FV194" s="12">
        <v>0.0</v>
      </c>
      <c r="FW194" s="12">
        <v>0.0</v>
      </c>
      <c r="FX194" s="12">
        <v>0.0</v>
      </c>
      <c r="FY194" s="13">
        <v>0.0</v>
      </c>
      <c r="FZ194" s="13">
        <v>0.0</v>
      </c>
      <c r="GA194" s="13">
        <v>0.0</v>
      </c>
      <c r="GB194" s="12">
        <v>0.0</v>
      </c>
      <c r="GC194" s="12">
        <v>0.0</v>
      </c>
      <c r="GD194" s="12">
        <v>0.0</v>
      </c>
      <c r="GE194" s="12">
        <v>0.0</v>
      </c>
      <c r="GF194" s="13">
        <v>0.0</v>
      </c>
      <c r="GG194" s="13">
        <v>0.0</v>
      </c>
      <c r="GH194" s="13">
        <v>0.0</v>
      </c>
      <c r="GI194" s="12">
        <v>0.0</v>
      </c>
      <c r="GJ194" s="12">
        <v>0.0</v>
      </c>
      <c r="GK194" s="12">
        <v>0.0</v>
      </c>
      <c r="GL194" s="12">
        <v>0.0</v>
      </c>
      <c r="GM194" s="13">
        <v>0.0</v>
      </c>
      <c r="GN194" s="13">
        <v>0.0</v>
      </c>
      <c r="GO194" s="13">
        <v>0.0</v>
      </c>
      <c r="GP194" s="12">
        <v>1.0</v>
      </c>
      <c r="GQ194" s="12">
        <v>1.0</v>
      </c>
      <c r="GR194" s="12">
        <v>1.0</v>
      </c>
      <c r="GS194" s="12">
        <v>1.0</v>
      </c>
      <c r="GT194" s="13">
        <v>1.0</v>
      </c>
      <c r="GU194" s="13">
        <v>0.0</v>
      </c>
      <c r="GV194" s="13">
        <v>4.0</v>
      </c>
      <c r="GW194" s="12">
        <v>65233.0</v>
      </c>
      <c r="GX194" s="12">
        <v>22719.0</v>
      </c>
      <c r="GY194" s="12">
        <v>192324.0</v>
      </c>
      <c r="GZ194" s="12">
        <v>49278.0</v>
      </c>
      <c r="HA194" s="13">
        <v>82388.5</v>
      </c>
      <c r="HB194" s="13">
        <v>75358.87424185687</v>
      </c>
      <c r="HC194" s="13">
        <v>329554.0</v>
      </c>
      <c r="HD194" s="12">
        <v>65233.0</v>
      </c>
      <c r="HE194" s="12">
        <v>22719.0</v>
      </c>
      <c r="HF194" s="12">
        <v>192324.0</v>
      </c>
      <c r="HG194" s="12">
        <v>49278.0</v>
      </c>
      <c r="HH194" s="13">
        <v>82388.5</v>
      </c>
      <c r="HI194" s="13">
        <v>75358.87424185687</v>
      </c>
      <c r="HJ194" s="13">
        <v>329554.0</v>
      </c>
      <c r="HK194" s="12"/>
      <c r="HL194" s="12"/>
      <c r="HM194" s="12"/>
      <c r="HN194" s="12"/>
      <c r="HO194" s="12"/>
      <c r="HP194" s="12"/>
      <c r="HQ194" s="12"/>
      <c r="HR194" s="12"/>
      <c r="HS194" s="12"/>
    </row>
    <row r="195" ht="13.5" customHeight="1">
      <c r="A195" s="12">
        <v>229434.0</v>
      </c>
      <c r="B195" s="13">
        <v>0.716104869</v>
      </c>
      <c r="C195" s="13" t="s">
        <v>644</v>
      </c>
      <c r="D195" s="39" t="s">
        <v>644</v>
      </c>
      <c r="E195" s="12">
        <v>1.0</v>
      </c>
      <c r="F195" s="40">
        <v>16.0</v>
      </c>
      <c r="G195" s="12">
        <v>4195813.0</v>
      </c>
      <c r="H195" s="12">
        <v>1047726.0</v>
      </c>
      <c r="I195" s="12">
        <v>229434.0</v>
      </c>
      <c r="J195" s="14">
        <v>0.020211805555555556</v>
      </c>
      <c r="K195" s="14">
        <v>0.03201851851851852</v>
      </c>
      <c r="L195" s="12" t="s">
        <v>39</v>
      </c>
      <c r="M195" s="17">
        <v>622781.0</v>
      </c>
      <c r="N195" s="17">
        <v>622781.0</v>
      </c>
      <c r="O195" s="12">
        <v>623092.0</v>
      </c>
      <c r="P195" s="12">
        <v>623092.0</v>
      </c>
      <c r="Q195" s="17">
        <v>624294.0</v>
      </c>
      <c r="R195" s="12">
        <v>624295.0</v>
      </c>
      <c r="S195" s="17">
        <v>624311.0</v>
      </c>
      <c r="T195" s="12">
        <v>624312.0</v>
      </c>
      <c r="U195" s="12">
        <v>623136.0</v>
      </c>
      <c r="V195" s="12">
        <v>623136.0</v>
      </c>
      <c r="W195" s="12">
        <v>624301.0</v>
      </c>
      <c r="X195" s="12">
        <v>624313.0</v>
      </c>
      <c r="Y195" s="12">
        <v>624302.0</v>
      </c>
      <c r="Z195" s="12">
        <v>624314.0</v>
      </c>
      <c r="AA195" s="12">
        <v>623167.0</v>
      </c>
      <c r="AB195" s="12">
        <v>623167.0</v>
      </c>
      <c r="AC195" s="17">
        <v>1.0</v>
      </c>
      <c r="AD195" s="17">
        <v>1.0</v>
      </c>
      <c r="AE195" s="12">
        <v>1.0</v>
      </c>
      <c r="AF195" s="12">
        <v>0.0</v>
      </c>
      <c r="AG195" s="17">
        <v>0.0</v>
      </c>
      <c r="AH195" s="12">
        <v>1.0</v>
      </c>
      <c r="AI195" s="17">
        <v>1.0</v>
      </c>
      <c r="AJ195" s="12">
        <v>0.0</v>
      </c>
      <c r="AK195" s="12">
        <v>1.0</v>
      </c>
      <c r="AL195" s="12">
        <v>1.0</v>
      </c>
      <c r="AM195" s="12">
        <v>1.0</v>
      </c>
      <c r="AN195" s="12">
        <v>1.0</v>
      </c>
      <c r="AO195" s="12">
        <v>0.0</v>
      </c>
      <c r="AP195" s="12">
        <v>1.0</v>
      </c>
      <c r="AQ195" s="12">
        <v>1.0</v>
      </c>
      <c r="AR195" s="12">
        <v>1.0</v>
      </c>
      <c r="AS195" s="18">
        <v>0.75</v>
      </c>
      <c r="AT195" s="18">
        <v>0.4472135954999579</v>
      </c>
      <c r="AU195" s="13">
        <v>12.0</v>
      </c>
      <c r="AV195" s="12">
        <v>0.0</v>
      </c>
      <c r="AW195" s="12">
        <v>0.0</v>
      </c>
      <c r="AX195" s="12">
        <v>0.0</v>
      </c>
      <c r="AY195" s="12">
        <v>0.0</v>
      </c>
      <c r="AZ195" s="12">
        <v>0.0</v>
      </c>
      <c r="BA195" s="12">
        <v>0.0</v>
      </c>
      <c r="BB195" s="12">
        <v>0.0</v>
      </c>
      <c r="BC195" s="12">
        <v>0.0</v>
      </c>
      <c r="BD195" s="12">
        <v>0.0</v>
      </c>
      <c r="BE195" s="12">
        <v>0.0</v>
      </c>
      <c r="BF195" s="12">
        <v>0.0</v>
      </c>
      <c r="BG195" s="12">
        <v>0.0</v>
      </c>
      <c r="BH195" s="12">
        <v>0.0</v>
      </c>
      <c r="BI195" s="12">
        <v>0.0</v>
      </c>
      <c r="BJ195" s="12">
        <v>0.0</v>
      </c>
      <c r="BK195" s="12">
        <v>0.0</v>
      </c>
      <c r="BL195" s="18">
        <v>0.0</v>
      </c>
      <c r="BM195" s="18">
        <v>0.0</v>
      </c>
      <c r="BN195" s="13">
        <v>0.0</v>
      </c>
      <c r="BO195" s="12">
        <v>0.0</v>
      </c>
      <c r="BP195" s="12">
        <v>0.0</v>
      </c>
      <c r="BQ195" s="12">
        <v>0.0</v>
      </c>
      <c r="BR195" s="12">
        <v>0.0</v>
      </c>
      <c r="BS195" s="12">
        <v>1.0</v>
      </c>
      <c r="BT195" s="12">
        <v>0.0</v>
      </c>
      <c r="BU195" s="12">
        <v>0.0</v>
      </c>
      <c r="BV195" s="12">
        <v>0.0</v>
      </c>
      <c r="BW195" s="12">
        <v>0.0</v>
      </c>
      <c r="BX195" s="12">
        <v>0.0</v>
      </c>
      <c r="BY195" s="12">
        <v>0.0</v>
      </c>
      <c r="BZ195" s="12">
        <v>0.0</v>
      </c>
      <c r="CA195" s="12">
        <v>2.0</v>
      </c>
      <c r="CB195" s="12">
        <v>0.0</v>
      </c>
      <c r="CC195" s="12">
        <v>0.0</v>
      </c>
      <c r="CD195" s="12">
        <v>0.0</v>
      </c>
      <c r="CE195" s="18">
        <v>0.1875</v>
      </c>
      <c r="CF195" s="18">
        <v>0.5439056290693574</v>
      </c>
      <c r="CG195" s="13">
        <v>3.0</v>
      </c>
      <c r="CH195" s="12">
        <v>0.0</v>
      </c>
      <c r="CI195" s="12">
        <v>0.0</v>
      </c>
      <c r="CJ195" s="12">
        <v>0.0</v>
      </c>
      <c r="CK195" s="12">
        <v>0.0</v>
      </c>
      <c r="CL195" s="12">
        <v>0.0</v>
      </c>
      <c r="CM195" s="12">
        <v>0.0</v>
      </c>
      <c r="CN195" s="12">
        <v>0.0</v>
      </c>
      <c r="CO195" s="12">
        <v>0.0</v>
      </c>
      <c r="CP195" s="12">
        <v>0.0</v>
      </c>
      <c r="CQ195" s="12">
        <v>0.0</v>
      </c>
      <c r="CR195" s="12">
        <v>0.0</v>
      </c>
      <c r="CS195" s="12">
        <v>0.0</v>
      </c>
      <c r="CT195" s="12">
        <v>0.0</v>
      </c>
      <c r="CU195" s="12">
        <v>0.0</v>
      </c>
      <c r="CV195" s="12">
        <v>0.0</v>
      </c>
      <c r="CW195" s="12">
        <v>0.0</v>
      </c>
      <c r="CX195" s="18">
        <v>0.0</v>
      </c>
      <c r="CY195" s="18">
        <v>0.0</v>
      </c>
      <c r="CZ195" s="13">
        <v>0.0</v>
      </c>
      <c r="DA195" s="12">
        <v>1.0</v>
      </c>
      <c r="DB195" s="12">
        <v>1.0</v>
      </c>
      <c r="DC195" s="12">
        <v>1.0</v>
      </c>
      <c r="DD195" s="12">
        <v>2.0</v>
      </c>
      <c r="DE195" s="12">
        <v>3.0</v>
      </c>
      <c r="DF195" s="12">
        <v>1.0</v>
      </c>
      <c r="DG195" s="12">
        <v>1.0</v>
      </c>
      <c r="DH195" s="12">
        <v>3.0</v>
      </c>
      <c r="DI195" s="12">
        <v>1.0</v>
      </c>
      <c r="DJ195" s="12">
        <v>1.0</v>
      </c>
      <c r="DK195" s="12">
        <v>1.0</v>
      </c>
      <c r="DL195" s="12">
        <v>1.0</v>
      </c>
      <c r="DM195" s="12">
        <v>3.0</v>
      </c>
      <c r="DN195" s="12">
        <v>1.0</v>
      </c>
      <c r="DO195" s="12">
        <v>1.0</v>
      </c>
      <c r="DP195" s="12">
        <v>1.0</v>
      </c>
      <c r="DQ195" s="18">
        <v>1.4375</v>
      </c>
      <c r="DR195" s="18">
        <v>0.8139410298049853</v>
      </c>
      <c r="DS195" s="13">
        <v>23.0</v>
      </c>
      <c r="DT195" s="12">
        <v>5986.0</v>
      </c>
      <c r="DU195" s="12">
        <v>6362.0</v>
      </c>
      <c r="DV195" s="12">
        <v>6673.0</v>
      </c>
      <c r="DW195" s="12">
        <v>30149.0</v>
      </c>
      <c r="DX195" s="12">
        <v>24412.0</v>
      </c>
      <c r="DY195" s="12">
        <v>37917.0</v>
      </c>
      <c r="DZ195" s="12">
        <v>31340.0</v>
      </c>
      <c r="EA195" s="12">
        <v>35219.0</v>
      </c>
      <c r="EB195" s="12">
        <v>7910.0</v>
      </c>
      <c r="EC195" s="12">
        <v>34554.0</v>
      </c>
      <c r="ED195" s="12">
        <v>149897.0</v>
      </c>
      <c r="EE195" s="12">
        <v>43257.0</v>
      </c>
      <c r="EF195" s="12">
        <v>167080.0</v>
      </c>
      <c r="EG195" s="12">
        <v>32686.0</v>
      </c>
      <c r="EH195" s="12">
        <v>6307.0</v>
      </c>
      <c r="EI195" s="12">
        <v>17982.0</v>
      </c>
      <c r="EJ195" s="18">
        <v>39858.1875</v>
      </c>
      <c r="EK195" s="18">
        <v>48174.178446160346</v>
      </c>
      <c r="EL195" s="13">
        <v>637731.0</v>
      </c>
      <c r="EM195" s="12">
        <v>5986.0</v>
      </c>
      <c r="EN195" s="12">
        <v>6362.0</v>
      </c>
      <c r="EO195" s="12">
        <v>6673.0</v>
      </c>
      <c r="EP195" s="12">
        <v>30149.0</v>
      </c>
      <c r="EQ195" s="12">
        <v>24412.0</v>
      </c>
      <c r="ER195" s="12">
        <v>37917.0</v>
      </c>
      <c r="ES195" s="12">
        <v>31340.0</v>
      </c>
      <c r="ET195" s="12">
        <v>35219.0</v>
      </c>
      <c r="EU195" s="12">
        <v>7910.0</v>
      </c>
      <c r="EV195" s="12">
        <v>34554.0</v>
      </c>
      <c r="EW195" s="12">
        <v>149897.0</v>
      </c>
      <c r="EX195" s="12">
        <v>43257.0</v>
      </c>
      <c r="EY195" s="12">
        <v>167080.0</v>
      </c>
      <c r="EZ195" s="12">
        <v>32686.0</v>
      </c>
      <c r="FA195" s="12">
        <v>6307.0</v>
      </c>
      <c r="FB195" s="12">
        <v>17982.0</v>
      </c>
      <c r="FC195" s="18">
        <v>39858.1875</v>
      </c>
      <c r="FD195" s="18">
        <v>48174.178446160346</v>
      </c>
      <c r="FE195" s="13">
        <v>637731.0</v>
      </c>
      <c r="FF195" s="17"/>
      <c r="FG195" s="17"/>
      <c r="FH195" s="12"/>
      <c r="FI195" s="12"/>
      <c r="FJ195" s="12"/>
      <c r="FK195" s="12"/>
      <c r="FL195" s="12"/>
      <c r="FM195" s="12"/>
      <c r="FN195" s="12"/>
      <c r="FO195" s="12"/>
      <c r="FP195" s="12"/>
      <c r="FQ195" s="12"/>
      <c r="FR195" s="13" t="e">
        <v>#DIV/0!</v>
      </c>
      <c r="FS195" s="13" t="e">
        <v>#DIV/0!</v>
      </c>
      <c r="FT195" s="13">
        <v>0.0</v>
      </c>
      <c r="FU195" s="12"/>
      <c r="FV195" s="12"/>
      <c r="FW195" s="12"/>
      <c r="FX195" s="12"/>
      <c r="FY195" s="13" t="e">
        <v>#DIV/0!</v>
      </c>
      <c r="FZ195" s="13" t="e">
        <v>#DIV/0!</v>
      </c>
      <c r="GA195" s="13">
        <v>0.0</v>
      </c>
      <c r="GB195" s="12"/>
      <c r="GC195" s="12"/>
      <c r="GD195" s="12"/>
      <c r="GE195" s="12"/>
      <c r="GF195" s="13" t="e">
        <v>#DIV/0!</v>
      </c>
      <c r="GG195" s="13" t="e">
        <v>#DIV/0!</v>
      </c>
      <c r="GH195" s="13">
        <v>0.0</v>
      </c>
      <c r="GI195" s="12"/>
      <c r="GJ195" s="12"/>
      <c r="GK195" s="12"/>
      <c r="GL195" s="12"/>
      <c r="GM195" s="13" t="e">
        <v>#DIV/0!</v>
      </c>
      <c r="GN195" s="13" t="e">
        <v>#DIV/0!</v>
      </c>
      <c r="GO195" s="13">
        <v>0.0</v>
      </c>
      <c r="GP195" s="12"/>
      <c r="GQ195" s="12"/>
      <c r="GR195" s="12"/>
      <c r="GS195" s="12"/>
      <c r="GT195" s="13" t="e">
        <v>#DIV/0!</v>
      </c>
      <c r="GU195" s="13" t="e">
        <v>#DIV/0!</v>
      </c>
      <c r="GV195" s="13">
        <v>0.0</v>
      </c>
      <c r="GW195" s="12"/>
      <c r="GX195" s="12"/>
      <c r="GY195" s="12"/>
      <c r="GZ195" s="12"/>
      <c r="HA195" s="13" t="e">
        <v>#DIV/0!</v>
      </c>
      <c r="HB195" s="13" t="e">
        <v>#DIV/0!</v>
      </c>
      <c r="HC195" s="13">
        <v>0.0</v>
      </c>
      <c r="HD195" s="12"/>
      <c r="HE195" s="12"/>
      <c r="HF195" s="12"/>
      <c r="HG195" s="12"/>
      <c r="HH195" s="13" t="e">
        <v>#DIV/0!</v>
      </c>
      <c r="HI195" s="13" t="e">
        <v>#DIV/0!</v>
      </c>
      <c r="HJ195" s="13">
        <v>0.0</v>
      </c>
      <c r="HK195" s="12"/>
      <c r="HL195" s="12"/>
      <c r="HM195" s="12"/>
      <c r="HN195" s="12"/>
      <c r="HO195" s="12"/>
      <c r="HP195" s="12"/>
      <c r="HQ195" s="12"/>
      <c r="HR195" s="12"/>
      <c r="HS195" s="12"/>
    </row>
    <row r="196" ht="13.5" customHeight="1">
      <c r="A196" s="12">
        <v>229445.0</v>
      </c>
      <c r="B196" s="13">
        <v>0.663690476</v>
      </c>
      <c r="C196" s="13" t="s">
        <v>644</v>
      </c>
      <c r="D196" s="39" t="s">
        <v>644</v>
      </c>
      <c r="E196" s="12">
        <v>1.0</v>
      </c>
      <c r="F196" s="40">
        <v>16.0</v>
      </c>
      <c r="G196" s="12">
        <v>4186776.0</v>
      </c>
      <c r="H196" s="12">
        <v>1045931.0</v>
      </c>
      <c r="I196" s="12">
        <v>229445.0</v>
      </c>
      <c r="J196" s="14">
        <v>0.03877199074074074</v>
      </c>
      <c r="K196" s="14">
        <v>0.01023611111111111</v>
      </c>
      <c r="L196" s="12" t="s">
        <v>39</v>
      </c>
      <c r="M196" s="17">
        <v>622781.0</v>
      </c>
      <c r="N196" s="17">
        <v>622781.0</v>
      </c>
      <c r="O196" s="12">
        <v>623092.0</v>
      </c>
      <c r="P196" s="12">
        <v>623092.0</v>
      </c>
      <c r="Q196" s="17">
        <v>624294.0</v>
      </c>
      <c r="R196" s="12">
        <v>624295.0</v>
      </c>
      <c r="S196" s="17">
        <v>624311.0</v>
      </c>
      <c r="T196" s="12">
        <v>624312.0</v>
      </c>
      <c r="U196" s="12">
        <v>623136.0</v>
      </c>
      <c r="V196" s="12">
        <v>623136.0</v>
      </c>
      <c r="W196" s="12">
        <v>624301.0</v>
      </c>
      <c r="X196" s="12">
        <v>624313.0</v>
      </c>
      <c r="Y196" s="12">
        <v>624302.0</v>
      </c>
      <c r="Z196" s="12">
        <v>624314.0</v>
      </c>
      <c r="AA196" s="12">
        <v>623167.0</v>
      </c>
      <c r="AB196" s="12">
        <v>623167.0</v>
      </c>
      <c r="AC196" s="17">
        <v>1.0</v>
      </c>
      <c r="AD196" s="17">
        <v>1.0</v>
      </c>
      <c r="AE196" s="12">
        <v>1.0</v>
      </c>
      <c r="AF196" s="12">
        <v>1.0</v>
      </c>
      <c r="AG196" s="17">
        <v>0.0</v>
      </c>
      <c r="AH196" s="12">
        <v>0.0</v>
      </c>
      <c r="AI196" s="17">
        <v>0.0</v>
      </c>
      <c r="AJ196" s="12">
        <v>1.0</v>
      </c>
      <c r="AK196" s="12">
        <v>1.0</v>
      </c>
      <c r="AL196" s="12">
        <v>1.0</v>
      </c>
      <c r="AM196" s="12">
        <v>1.0</v>
      </c>
      <c r="AN196" s="12">
        <v>1.0</v>
      </c>
      <c r="AO196" s="12">
        <v>1.0</v>
      </c>
      <c r="AP196" s="12">
        <v>0.0</v>
      </c>
      <c r="AQ196" s="12">
        <v>1.0</v>
      </c>
      <c r="AR196" s="12">
        <v>1.0</v>
      </c>
      <c r="AS196" s="18">
        <v>0.75</v>
      </c>
      <c r="AT196" s="18">
        <v>0.4472135954999579</v>
      </c>
      <c r="AU196" s="13">
        <v>12.0</v>
      </c>
      <c r="AV196" s="12">
        <v>0.0</v>
      </c>
      <c r="AW196" s="12">
        <v>0.0</v>
      </c>
      <c r="AX196" s="12">
        <v>0.0</v>
      </c>
      <c r="AY196" s="12">
        <v>0.0</v>
      </c>
      <c r="AZ196" s="12">
        <v>0.0</v>
      </c>
      <c r="BA196" s="12">
        <v>0.0</v>
      </c>
      <c r="BB196" s="12">
        <v>0.0</v>
      </c>
      <c r="BC196" s="12">
        <v>0.0</v>
      </c>
      <c r="BD196" s="12">
        <v>0.0</v>
      </c>
      <c r="BE196" s="12">
        <v>0.0</v>
      </c>
      <c r="BF196" s="12">
        <v>0.0</v>
      </c>
      <c r="BG196" s="12">
        <v>0.0</v>
      </c>
      <c r="BH196" s="12">
        <v>0.0</v>
      </c>
      <c r="BI196" s="12">
        <v>0.0</v>
      </c>
      <c r="BJ196" s="12">
        <v>0.0</v>
      </c>
      <c r="BK196" s="12">
        <v>0.0</v>
      </c>
      <c r="BL196" s="18">
        <v>0.0</v>
      </c>
      <c r="BM196" s="18">
        <v>0.0</v>
      </c>
      <c r="BN196" s="13">
        <v>0.0</v>
      </c>
      <c r="BO196" s="12">
        <v>0.0</v>
      </c>
      <c r="BP196" s="12">
        <v>0.0</v>
      </c>
      <c r="BQ196" s="12">
        <v>0.0</v>
      </c>
      <c r="BR196" s="12">
        <v>0.0</v>
      </c>
      <c r="BS196" s="12">
        <v>3.0</v>
      </c>
      <c r="BT196" s="12">
        <v>3.0</v>
      </c>
      <c r="BU196" s="12">
        <v>3.0</v>
      </c>
      <c r="BV196" s="12">
        <v>0.0</v>
      </c>
      <c r="BW196" s="12">
        <v>0.0</v>
      </c>
      <c r="BX196" s="12">
        <v>0.0</v>
      </c>
      <c r="BY196" s="12">
        <v>0.0</v>
      </c>
      <c r="BZ196" s="12">
        <v>0.0</v>
      </c>
      <c r="CA196" s="12">
        <v>0.0</v>
      </c>
      <c r="CB196" s="12">
        <v>3.0</v>
      </c>
      <c r="CC196" s="12">
        <v>0.0</v>
      </c>
      <c r="CD196" s="12">
        <v>0.0</v>
      </c>
      <c r="CE196" s="18">
        <v>0.75</v>
      </c>
      <c r="CF196" s="18">
        <v>1.3416407864998738</v>
      </c>
      <c r="CG196" s="13">
        <v>12.0</v>
      </c>
      <c r="CH196" s="12">
        <v>0.0</v>
      </c>
      <c r="CI196" s="12">
        <v>0.0</v>
      </c>
      <c r="CJ196" s="12">
        <v>0.0</v>
      </c>
      <c r="CK196" s="12">
        <v>0.0</v>
      </c>
      <c r="CL196" s="12">
        <v>1.0</v>
      </c>
      <c r="CM196" s="12">
        <v>1.0</v>
      </c>
      <c r="CN196" s="12">
        <v>1.0</v>
      </c>
      <c r="CO196" s="12">
        <v>0.0</v>
      </c>
      <c r="CP196" s="12">
        <v>0.0</v>
      </c>
      <c r="CQ196" s="12">
        <v>0.0</v>
      </c>
      <c r="CR196" s="12">
        <v>0.0</v>
      </c>
      <c r="CS196" s="12">
        <v>0.0</v>
      </c>
      <c r="CT196" s="12">
        <v>0.0</v>
      </c>
      <c r="CU196" s="12">
        <v>1.0</v>
      </c>
      <c r="CV196" s="12">
        <v>0.0</v>
      </c>
      <c r="CW196" s="12">
        <v>0.0</v>
      </c>
      <c r="CX196" s="18">
        <v>0.25</v>
      </c>
      <c r="CY196" s="18">
        <v>0.4472135954999579</v>
      </c>
      <c r="CZ196" s="13">
        <v>4.0</v>
      </c>
      <c r="DA196" s="12">
        <v>1.0</v>
      </c>
      <c r="DB196" s="12">
        <v>1.0</v>
      </c>
      <c r="DC196" s="12">
        <v>1.0</v>
      </c>
      <c r="DD196" s="12">
        <v>1.0</v>
      </c>
      <c r="DE196" s="12">
        <v>6.0</v>
      </c>
      <c r="DF196" s="12">
        <v>2.0</v>
      </c>
      <c r="DG196" s="12">
        <v>3.0</v>
      </c>
      <c r="DH196" s="12">
        <v>1.0</v>
      </c>
      <c r="DI196" s="12">
        <v>1.0</v>
      </c>
      <c r="DJ196" s="12">
        <v>1.0</v>
      </c>
      <c r="DK196" s="12">
        <v>1.0</v>
      </c>
      <c r="DL196" s="12">
        <v>1.0</v>
      </c>
      <c r="DM196" s="12">
        <v>1.0</v>
      </c>
      <c r="DN196" s="12">
        <v>5.0</v>
      </c>
      <c r="DO196" s="12">
        <v>1.0</v>
      </c>
      <c r="DP196" s="12">
        <v>1.0</v>
      </c>
      <c r="DQ196" s="18">
        <v>1.75</v>
      </c>
      <c r="DR196" s="18">
        <v>1.570562531918633</v>
      </c>
      <c r="DS196" s="13">
        <v>28.0</v>
      </c>
      <c r="DT196" s="12">
        <v>21752.0</v>
      </c>
      <c r="DU196" s="12">
        <v>22749.0</v>
      </c>
      <c r="DV196" s="12">
        <v>7810.0</v>
      </c>
      <c r="DW196" s="12">
        <v>550189.0</v>
      </c>
      <c r="DX196" s="12">
        <v>70735.0</v>
      </c>
      <c r="DY196" s="12">
        <v>89868.0</v>
      </c>
      <c r="DZ196" s="12">
        <v>112652.0</v>
      </c>
      <c r="EA196" s="12">
        <v>128637.0</v>
      </c>
      <c r="EB196" s="12">
        <v>10381.0</v>
      </c>
      <c r="EC196" s="12">
        <v>478497.0</v>
      </c>
      <c r="ED196" s="12">
        <v>402311.0</v>
      </c>
      <c r="EE196" s="12">
        <v>62763.0</v>
      </c>
      <c r="EF196" s="12">
        <v>204559.0</v>
      </c>
      <c r="EG196" s="12">
        <v>78598.0</v>
      </c>
      <c r="EH196" s="12">
        <v>6087.0</v>
      </c>
      <c r="EI196" s="12">
        <v>83905.0</v>
      </c>
      <c r="EJ196" s="18">
        <v>145718.3125</v>
      </c>
      <c r="EK196" s="18">
        <v>174412.46725725342</v>
      </c>
      <c r="EL196" s="13">
        <v>2331493.0</v>
      </c>
      <c r="EM196" s="12">
        <v>21752.0</v>
      </c>
      <c r="EN196" s="12">
        <v>22749.0</v>
      </c>
      <c r="EO196" s="12">
        <v>7810.0</v>
      </c>
      <c r="EP196" s="12">
        <v>550189.0</v>
      </c>
      <c r="EQ196" s="12">
        <v>70735.0</v>
      </c>
      <c r="ER196" s="12">
        <v>89868.0</v>
      </c>
      <c r="ES196" s="12">
        <v>112652.0</v>
      </c>
      <c r="ET196" s="12">
        <v>128637.0</v>
      </c>
      <c r="EU196" s="12">
        <v>10381.0</v>
      </c>
      <c r="EV196" s="12">
        <v>478497.0</v>
      </c>
      <c r="EW196" s="12">
        <v>402311.0</v>
      </c>
      <c r="EX196" s="12">
        <v>62763.0</v>
      </c>
      <c r="EY196" s="12">
        <v>204559.0</v>
      </c>
      <c r="EZ196" s="12">
        <v>78598.0</v>
      </c>
      <c r="FA196" s="12">
        <v>6087.0</v>
      </c>
      <c r="FB196" s="12">
        <v>83905.0</v>
      </c>
      <c r="FC196" s="18">
        <v>145718.3125</v>
      </c>
      <c r="FD196" s="18">
        <v>174412.46725725342</v>
      </c>
      <c r="FE196" s="13">
        <v>2331493.0</v>
      </c>
      <c r="FF196" s="17">
        <v>624538.0</v>
      </c>
      <c r="FG196" s="17">
        <v>624538.0</v>
      </c>
      <c r="FH196" s="12">
        <v>624563.0</v>
      </c>
      <c r="FI196" s="12">
        <v>624564.0</v>
      </c>
      <c r="FJ196" s="12">
        <v>945250.0</v>
      </c>
      <c r="FK196" s="12">
        <v>945251.0</v>
      </c>
      <c r="FL196" s="12">
        <v>945303.0</v>
      </c>
      <c r="FM196" s="12">
        <v>945304.0</v>
      </c>
      <c r="FN196" s="12">
        <v>1.0</v>
      </c>
      <c r="FO196" s="12">
        <v>1.0</v>
      </c>
      <c r="FP196" s="12">
        <v>0.0</v>
      </c>
      <c r="FQ196" s="12">
        <v>0.0</v>
      </c>
      <c r="FR196" s="13">
        <v>0.5</v>
      </c>
      <c r="FS196" s="13">
        <v>0.5773502691896257</v>
      </c>
      <c r="FT196" s="13">
        <v>2.0</v>
      </c>
      <c r="FU196" s="12">
        <v>0.0</v>
      </c>
      <c r="FV196" s="12">
        <v>0.0</v>
      </c>
      <c r="FW196" s="12">
        <v>0.0</v>
      </c>
      <c r="FX196" s="12">
        <v>0.0</v>
      </c>
      <c r="FY196" s="13">
        <v>0.0</v>
      </c>
      <c r="FZ196" s="13">
        <v>0.0</v>
      </c>
      <c r="GA196" s="13">
        <v>0.0</v>
      </c>
      <c r="GB196" s="12">
        <v>0.0</v>
      </c>
      <c r="GC196" s="12">
        <v>0.0</v>
      </c>
      <c r="GD196" s="12">
        <v>3.0</v>
      </c>
      <c r="GE196" s="12">
        <v>3.0</v>
      </c>
      <c r="GF196" s="13">
        <v>1.5</v>
      </c>
      <c r="GG196" s="13">
        <v>1.7320508075688772</v>
      </c>
      <c r="GH196" s="13">
        <v>6.0</v>
      </c>
      <c r="GI196" s="12">
        <v>0.0</v>
      </c>
      <c r="GJ196" s="12">
        <v>0.0</v>
      </c>
      <c r="GK196" s="12">
        <v>1.0</v>
      </c>
      <c r="GL196" s="12">
        <v>1.0</v>
      </c>
      <c r="GM196" s="13">
        <v>0.5</v>
      </c>
      <c r="GN196" s="13">
        <v>0.5773502691896257</v>
      </c>
      <c r="GO196" s="13">
        <v>2.0</v>
      </c>
      <c r="GP196" s="12">
        <v>1.0</v>
      </c>
      <c r="GQ196" s="12">
        <v>1.0</v>
      </c>
      <c r="GR196" s="12">
        <v>3.0</v>
      </c>
      <c r="GS196" s="12">
        <v>2.0</v>
      </c>
      <c r="GT196" s="13">
        <v>1.75</v>
      </c>
      <c r="GU196" s="13">
        <v>0.9574271077563381</v>
      </c>
      <c r="GV196" s="13">
        <v>7.0</v>
      </c>
      <c r="GW196" s="12">
        <v>27342.0</v>
      </c>
      <c r="GX196" s="12">
        <v>234292.0</v>
      </c>
      <c r="GY196" s="12">
        <v>122271.0</v>
      </c>
      <c r="GZ196" s="12">
        <v>105984.0</v>
      </c>
      <c r="HA196" s="13">
        <v>122472.25</v>
      </c>
      <c r="HB196" s="13">
        <v>85294.24334766093</v>
      </c>
      <c r="HC196" s="13">
        <v>489889.0</v>
      </c>
      <c r="HD196" s="12">
        <v>27342.0</v>
      </c>
      <c r="HE196" s="12">
        <v>234292.0</v>
      </c>
      <c r="HF196" s="12">
        <v>122271.0</v>
      </c>
      <c r="HG196" s="12">
        <v>105984.0</v>
      </c>
      <c r="HH196" s="13">
        <v>122472.25</v>
      </c>
      <c r="HI196" s="13">
        <v>85294.24334766093</v>
      </c>
      <c r="HJ196" s="13">
        <v>489889.0</v>
      </c>
      <c r="HK196" s="12"/>
      <c r="HL196" s="12"/>
      <c r="HM196" s="12"/>
      <c r="HN196" s="12"/>
      <c r="HO196" s="12"/>
      <c r="HP196" s="12"/>
      <c r="HQ196" s="12"/>
      <c r="HR196" s="12"/>
      <c r="HS196" s="12"/>
    </row>
    <row r="197" ht="13.5" customHeight="1">
      <c r="A197" s="12">
        <v>229448.0</v>
      </c>
      <c r="B197" s="13">
        <v>0.782234957</v>
      </c>
      <c r="C197" s="13" t="s">
        <v>643</v>
      </c>
      <c r="D197" s="39" t="s">
        <v>644</v>
      </c>
      <c r="E197" s="12">
        <v>1.0</v>
      </c>
      <c r="F197" s="40">
        <v>16.0</v>
      </c>
      <c r="G197" s="12">
        <v>4187462.0</v>
      </c>
      <c r="H197" s="12">
        <v>1045928.0</v>
      </c>
      <c r="I197" s="12">
        <v>229448.0</v>
      </c>
      <c r="J197" s="14">
        <v>0.014460648148148148</v>
      </c>
      <c r="K197" s="14">
        <v>0.02601851851851852</v>
      </c>
      <c r="L197" s="12" t="s">
        <v>39</v>
      </c>
      <c r="M197" s="17">
        <v>622781.0</v>
      </c>
      <c r="N197" s="17">
        <v>622781.0</v>
      </c>
      <c r="O197" s="12">
        <v>623092.0</v>
      </c>
      <c r="P197" s="12">
        <v>623092.0</v>
      </c>
      <c r="Q197" s="17">
        <v>624294.0</v>
      </c>
      <c r="R197" s="12">
        <v>624295.0</v>
      </c>
      <c r="S197" s="17">
        <v>624311.0</v>
      </c>
      <c r="T197" s="12">
        <v>624312.0</v>
      </c>
      <c r="U197" s="12">
        <v>623136.0</v>
      </c>
      <c r="V197" s="12">
        <v>623136.0</v>
      </c>
      <c r="W197" s="12">
        <v>624301.0</v>
      </c>
      <c r="X197" s="12">
        <v>624313.0</v>
      </c>
      <c r="Y197" s="12">
        <v>624302.0</v>
      </c>
      <c r="Z197" s="12">
        <v>624314.0</v>
      </c>
      <c r="AA197" s="12">
        <v>623167.0</v>
      </c>
      <c r="AB197" s="12">
        <v>623167.0</v>
      </c>
      <c r="AC197" s="17">
        <v>1.0</v>
      </c>
      <c r="AD197" s="17">
        <v>1.0</v>
      </c>
      <c r="AE197" s="12">
        <v>1.0</v>
      </c>
      <c r="AF197" s="12">
        <v>1.0</v>
      </c>
      <c r="AG197" s="17">
        <v>0.0</v>
      </c>
      <c r="AH197" s="12">
        <v>1.0</v>
      </c>
      <c r="AI197" s="17">
        <v>1.0</v>
      </c>
      <c r="AJ197" s="12">
        <v>1.0</v>
      </c>
      <c r="AK197" s="12">
        <v>1.0</v>
      </c>
      <c r="AL197" s="12">
        <v>1.0</v>
      </c>
      <c r="AM197" s="12">
        <v>1.0</v>
      </c>
      <c r="AN197" s="12">
        <v>1.0</v>
      </c>
      <c r="AO197" s="12">
        <v>1.0</v>
      </c>
      <c r="AP197" s="12">
        <v>1.0</v>
      </c>
      <c r="AQ197" s="12">
        <v>1.0</v>
      </c>
      <c r="AR197" s="12">
        <v>1.0</v>
      </c>
      <c r="AS197" s="18">
        <v>0.9375</v>
      </c>
      <c r="AT197" s="18">
        <v>0.25</v>
      </c>
      <c r="AU197" s="13">
        <v>15.0</v>
      </c>
      <c r="AV197" s="12">
        <v>0.0</v>
      </c>
      <c r="AW197" s="12">
        <v>0.0</v>
      </c>
      <c r="AX197" s="12">
        <v>0.0</v>
      </c>
      <c r="AY197" s="12">
        <v>0.0</v>
      </c>
      <c r="AZ197" s="12">
        <v>0.0</v>
      </c>
      <c r="BA197" s="12">
        <v>0.0</v>
      </c>
      <c r="BB197" s="12">
        <v>0.0</v>
      </c>
      <c r="BC197" s="12">
        <v>0.0</v>
      </c>
      <c r="BD197" s="12">
        <v>0.0</v>
      </c>
      <c r="BE197" s="12">
        <v>0.0</v>
      </c>
      <c r="BF197" s="12">
        <v>0.0</v>
      </c>
      <c r="BG197" s="12">
        <v>0.0</v>
      </c>
      <c r="BH197" s="12">
        <v>0.0</v>
      </c>
      <c r="BI197" s="12">
        <v>0.0</v>
      </c>
      <c r="BJ197" s="12">
        <v>0.0</v>
      </c>
      <c r="BK197" s="12">
        <v>0.0</v>
      </c>
      <c r="BL197" s="18">
        <v>0.0</v>
      </c>
      <c r="BM197" s="18">
        <v>0.0</v>
      </c>
      <c r="BN197" s="13">
        <v>0.0</v>
      </c>
      <c r="BO197" s="12">
        <v>0.0</v>
      </c>
      <c r="BP197" s="12">
        <v>0.0</v>
      </c>
      <c r="BQ197" s="12">
        <v>0.0</v>
      </c>
      <c r="BR197" s="12">
        <v>0.0</v>
      </c>
      <c r="BS197" s="12">
        <v>0.0</v>
      </c>
      <c r="BT197" s="12">
        <v>0.0</v>
      </c>
      <c r="BU197" s="12">
        <v>0.0</v>
      </c>
      <c r="BV197" s="12">
        <v>0.0</v>
      </c>
      <c r="BW197" s="12">
        <v>0.0</v>
      </c>
      <c r="BX197" s="12">
        <v>0.0</v>
      </c>
      <c r="BY197" s="12">
        <v>0.0</v>
      </c>
      <c r="BZ197" s="12">
        <v>0.0</v>
      </c>
      <c r="CA197" s="12">
        <v>0.0</v>
      </c>
      <c r="CB197" s="12">
        <v>0.0</v>
      </c>
      <c r="CC197" s="12">
        <v>0.0</v>
      </c>
      <c r="CD197" s="12">
        <v>0.0</v>
      </c>
      <c r="CE197" s="18">
        <v>0.0</v>
      </c>
      <c r="CF197" s="18">
        <v>0.0</v>
      </c>
      <c r="CG197" s="13">
        <v>0.0</v>
      </c>
      <c r="CH197" s="12">
        <v>0.0</v>
      </c>
      <c r="CI197" s="12">
        <v>0.0</v>
      </c>
      <c r="CJ197" s="12">
        <v>0.0</v>
      </c>
      <c r="CK197" s="12">
        <v>0.0</v>
      </c>
      <c r="CL197" s="12">
        <v>0.0</v>
      </c>
      <c r="CM197" s="12">
        <v>0.0</v>
      </c>
      <c r="CN197" s="12">
        <v>0.0</v>
      </c>
      <c r="CO197" s="12">
        <v>0.0</v>
      </c>
      <c r="CP197" s="12">
        <v>0.0</v>
      </c>
      <c r="CQ197" s="12">
        <v>0.0</v>
      </c>
      <c r="CR197" s="12">
        <v>0.0</v>
      </c>
      <c r="CS197" s="12">
        <v>0.0</v>
      </c>
      <c r="CT197" s="12">
        <v>0.0</v>
      </c>
      <c r="CU197" s="12">
        <v>0.0</v>
      </c>
      <c r="CV197" s="12">
        <v>0.0</v>
      </c>
      <c r="CW197" s="12">
        <v>0.0</v>
      </c>
      <c r="CX197" s="18">
        <v>0.0</v>
      </c>
      <c r="CY197" s="18">
        <v>0.0</v>
      </c>
      <c r="CZ197" s="13">
        <v>0.0</v>
      </c>
      <c r="DA197" s="12">
        <v>1.0</v>
      </c>
      <c r="DB197" s="12">
        <v>1.0</v>
      </c>
      <c r="DC197" s="12">
        <v>1.0</v>
      </c>
      <c r="DD197" s="12">
        <v>1.0</v>
      </c>
      <c r="DE197" s="12">
        <v>2.0</v>
      </c>
      <c r="DF197" s="12">
        <v>1.0</v>
      </c>
      <c r="DG197" s="12">
        <v>1.0</v>
      </c>
      <c r="DH197" s="12">
        <v>1.0</v>
      </c>
      <c r="DI197" s="12">
        <v>1.0</v>
      </c>
      <c r="DJ197" s="12">
        <v>1.0</v>
      </c>
      <c r="DK197" s="12">
        <v>1.0</v>
      </c>
      <c r="DL197" s="12">
        <v>1.0</v>
      </c>
      <c r="DM197" s="12">
        <v>1.0</v>
      </c>
      <c r="DN197" s="12">
        <v>1.0</v>
      </c>
      <c r="DO197" s="12">
        <v>1.0</v>
      </c>
      <c r="DP197" s="12">
        <v>1.0</v>
      </c>
      <c r="DQ197" s="18">
        <v>1.0625</v>
      </c>
      <c r="DR197" s="18">
        <v>0.25</v>
      </c>
      <c r="DS197" s="13">
        <v>17.0</v>
      </c>
      <c r="DT197" s="12">
        <v>59264.0</v>
      </c>
      <c r="DU197" s="12">
        <v>44762.0</v>
      </c>
      <c r="DV197" s="12">
        <v>66234.0</v>
      </c>
      <c r="DW197" s="12">
        <v>8002.0</v>
      </c>
      <c r="DX197" s="12">
        <v>117164.0</v>
      </c>
      <c r="DY197" s="12">
        <v>45477.0</v>
      </c>
      <c r="DZ197" s="12">
        <v>34844.0</v>
      </c>
      <c r="EA197" s="12">
        <v>80248.0</v>
      </c>
      <c r="EB197" s="12">
        <v>51177.0</v>
      </c>
      <c r="EC197" s="12">
        <v>7880.0</v>
      </c>
      <c r="ED197" s="12">
        <v>108138.0</v>
      </c>
      <c r="EE197" s="12">
        <v>51473.0</v>
      </c>
      <c r="EF197" s="12">
        <v>106208.0</v>
      </c>
      <c r="EG197" s="12">
        <v>46211.0</v>
      </c>
      <c r="EH197" s="12">
        <v>50306.0</v>
      </c>
      <c r="EI197" s="12">
        <v>5143.0</v>
      </c>
      <c r="EJ197" s="18">
        <v>55158.1875</v>
      </c>
      <c r="EK197" s="18">
        <v>34384.73049134601</v>
      </c>
      <c r="EL197" s="13">
        <v>882531.0</v>
      </c>
      <c r="EM197" s="12">
        <v>59264.0</v>
      </c>
      <c r="EN197" s="12">
        <v>44762.0</v>
      </c>
      <c r="EO197" s="12">
        <v>66234.0</v>
      </c>
      <c r="EP197" s="12">
        <v>8002.0</v>
      </c>
      <c r="EQ197" s="12">
        <v>117164.0</v>
      </c>
      <c r="ER197" s="12">
        <v>45477.0</v>
      </c>
      <c r="ES197" s="12">
        <v>34844.0</v>
      </c>
      <c r="ET197" s="12">
        <v>80248.0</v>
      </c>
      <c r="EU197" s="12">
        <v>51177.0</v>
      </c>
      <c r="EV197" s="12">
        <v>7880.0</v>
      </c>
      <c r="EW197" s="12">
        <v>108138.0</v>
      </c>
      <c r="EX197" s="12">
        <v>51473.0</v>
      </c>
      <c r="EY197" s="12">
        <v>106208.0</v>
      </c>
      <c r="EZ197" s="12">
        <v>46211.0</v>
      </c>
      <c r="FA197" s="12">
        <v>50306.0</v>
      </c>
      <c r="FB197" s="12">
        <v>5143.0</v>
      </c>
      <c r="FC197" s="18">
        <v>55158.1875</v>
      </c>
      <c r="FD197" s="18">
        <v>34384.73049134601</v>
      </c>
      <c r="FE197" s="13">
        <v>882531.0</v>
      </c>
      <c r="FF197" s="17">
        <v>624538.0</v>
      </c>
      <c r="FG197" s="17">
        <v>624538.0</v>
      </c>
      <c r="FH197" s="12">
        <v>624563.0</v>
      </c>
      <c r="FI197" s="12">
        <v>624564.0</v>
      </c>
      <c r="FJ197" s="12">
        <v>945250.0</v>
      </c>
      <c r="FK197" s="12">
        <v>945251.0</v>
      </c>
      <c r="FL197" s="12">
        <v>945303.0</v>
      </c>
      <c r="FM197" s="12">
        <v>945304.0</v>
      </c>
      <c r="FN197" s="12">
        <v>1.0</v>
      </c>
      <c r="FO197" s="12">
        <v>1.0</v>
      </c>
      <c r="FP197" s="12">
        <v>1.0</v>
      </c>
      <c r="FQ197" s="12">
        <v>0.0</v>
      </c>
      <c r="FR197" s="13">
        <v>0.75</v>
      </c>
      <c r="FS197" s="13">
        <v>0.5</v>
      </c>
      <c r="FT197" s="13">
        <v>3.0</v>
      </c>
      <c r="FU197" s="12">
        <v>0.0</v>
      </c>
      <c r="FV197" s="12">
        <v>0.0</v>
      </c>
      <c r="FW197" s="12">
        <v>0.0</v>
      </c>
      <c r="FX197" s="12">
        <v>0.0</v>
      </c>
      <c r="FY197" s="13">
        <v>0.0</v>
      </c>
      <c r="FZ197" s="13">
        <v>0.0</v>
      </c>
      <c r="GA197" s="13">
        <v>0.0</v>
      </c>
      <c r="GB197" s="12">
        <v>0.0</v>
      </c>
      <c r="GC197" s="12">
        <v>0.0</v>
      </c>
      <c r="GD197" s="12">
        <v>0.0</v>
      </c>
      <c r="GE197" s="12">
        <v>0.0</v>
      </c>
      <c r="GF197" s="13">
        <v>0.0</v>
      </c>
      <c r="GG197" s="13">
        <v>0.0</v>
      </c>
      <c r="GH197" s="13">
        <v>0.0</v>
      </c>
      <c r="GI197" s="12">
        <v>0.0</v>
      </c>
      <c r="GJ197" s="12">
        <v>0.0</v>
      </c>
      <c r="GK197" s="12">
        <v>0.0</v>
      </c>
      <c r="GL197" s="12">
        <v>0.0</v>
      </c>
      <c r="GM197" s="13">
        <v>0.0</v>
      </c>
      <c r="GN197" s="13">
        <v>0.0</v>
      </c>
      <c r="GO197" s="13">
        <v>0.0</v>
      </c>
      <c r="GP197" s="12">
        <v>1.0</v>
      </c>
      <c r="GQ197" s="12">
        <v>1.0</v>
      </c>
      <c r="GR197" s="12">
        <v>1.0</v>
      </c>
      <c r="GS197" s="12">
        <v>2.0</v>
      </c>
      <c r="GT197" s="13">
        <v>1.25</v>
      </c>
      <c r="GU197" s="13">
        <v>0.5</v>
      </c>
      <c r="GV197" s="13">
        <v>5.0</v>
      </c>
      <c r="GW197" s="12">
        <v>77395.0</v>
      </c>
      <c r="GX197" s="12">
        <v>5898.0</v>
      </c>
      <c r="GY197" s="12">
        <v>104747.0</v>
      </c>
      <c r="GZ197" s="12">
        <v>67192.0</v>
      </c>
      <c r="HA197" s="13">
        <v>63808.0</v>
      </c>
      <c r="HB197" s="13">
        <v>41735.787385248484</v>
      </c>
      <c r="HC197" s="13">
        <v>255232.0</v>
      </c>
      <c r="HD197" s="12">
        <v>77395.0</v>
      </c>
      <c r="HE197" s="12">
        <v>5898.0</v>
      </c>
      <c r="HF197" s="12">
        <v>104747.0</v>
      </c>
      <c r="HG197" s="12">
        <v>67192.0</v>
      </c>
      <c r="HH197" s="13">
        <v>63808.0</v>
      </c>
      <c r="HI197" s="13">
        <v>41735.787385248484</v>
      </c>
      <c r="HJ197" s="13">
        <v>255232.0</v>
      </c>
      <c r="HK197" s="12"/>
      <c r="HL197" s="12"/>
      <c r="HM197" s="12"/>
      <c r="HN197" s="12"/>
      <c r="HO197" s="12"/>
      <c r="HP197" s="12"/>
      <c r="HQ197" s="12"/>
      <c r="HR197" s="12"/>
      <c r="HS197" s="12"/>
    </row>
    <row r="198" ht="13.5" customHeight="1">
      <c r="A198" s="12">
        <v>229460.0</v>
      </c>
      <c r="B198" s="13">
        <v>0.758474576</v>
      </c>
      <c r="C198" s="13" t="s">
        <v>643</v>
      </c>
      <c r="D198" s="39" t="s">
        <v>644</v>
      </c>
      <c r="E198" s="12">
        <v>1.0</v>
      </c>
      <c r="F198" s="40">
        <v>16.0</v>
      </c>
      <c r="G198" s="12">
        <v>4188486.0</v>
      </c>
      <c r="H198" s="12">
        <v>1045748.0</v>
      </c>
      <c r="I198" s="12">
        <v>229460.0</v>
      </c>
      <c r="J198" s="14">
        <v>0.020958333333333332</v>
      </c>
      <c r="K198" s="14">
        <v>0.03265856481481482</v>
      </c>
      <c r="L198" s="12" t="s">
        <v>39</v>
      </c>
      <c r="M198" s="17">
        <v>622781.0</v>
      </c>
      <c r="N198" s="17">
        <v>622781.0</v>
      </c>
      <c r="O198" s="12">
        <v>623092.0</v>
      </c>
      <c r="P198" s="12">
        <v>623092.0</v>
      </c>
      <c r="Q198" s="17">
        <v>624294.0</v>
      </c>
      <c r="R198" s="12">
        <v>624295.0</v>
      </c>
      <c r="S198" s="17">
        <v>624311.0</v>
      </c>
      <c r="T198" s="12">
        <v>624312.0</v>
      </c>
      <c r="U198" s="12">
        <v>623136.0</v>
      </c>
      <c r="V198" s="12">
        <v>623136.0</v>
      </c>
      <c r="W198" s="12">
        <v>624301.0</v>
      </c>
      <c r="X198" s="12">
        <v>624313.0</v>
      </c>
      <c r="Y198" s="12">
        <v>624302.0</v>
      </c>
      <c r="Z198" s="12">
        <v>624314.0</v>
      </c>
      <c r="AA198" s="12">
        <v>623167.0</v>
      </c>
      <c r="AB198" s="12">
        <v>623167.0</v>
      </c>
      <c r="AC198" s="17">
        <v>1.0</v>
      </c>
      <c r="AD198" s="17">
        <v>1.0</v>
      </c>
      <c r="AE198" s="12">
        <v>1.0</v>
      </c>
      <c r="AF198" s="12">
        <v>0.0</v>
      </c>
      <c r="AG198" s="17">
        <v>1.0</v>
      </c>
      <c r="AH198" s="12">
        <v>1.0</v>
      </c>
      <c r="AI198" s="17">
        <v>1.0</v>
      </c>
      <c r="AJ198" s="12">
        <v>1.0</v>
      </c>
      <c r="AK198" s="12">
        <v>1.0</v>
      </c>
      <c r="AL198" s="12">
        <v>1.0</v>
      </c>
      <c r="AM198" s="12">
        <v>1.0</v>
      </c>
      <c r="AN198" s="12">
        <v>1.0</v>
      </c>
      <c r="AO198" s="12">
        <v>0.0</v>
      </c>
      <c r="AP198" s="12">
        <v>1.0</v>
      </c>
      <c r="AQ198" s="12">
        <v>1.0</v>
      </c>
      <c r="AR198" s="12">
        <v>1.0</v>
      </c>
      <c r="AS198" s="18">
        <v>0.875</v>
      </c>
      <c r="AT198" s="18">
        <v>0.3415650255319866</v>
      </c>
      <c r="AU198" s="13">
        <v>14.0</v>
      </c>
      <c r="AV198" s="12">
        <v>0.0</v>
      </c>
      <c r="AW198" s="12">
        <v>0.0</v>
      </c>
      <c r="AX198" s="12">
        <v>0.0</v>
      </c>
      <c r="AY198" s="12">
        <v>0.0</v>
      </c>
      <c r="AZ198" s="12">
        <v>0.0</v>
      </c>
      <c r="BA198" s="12">
        <v>0.0</v>
      </c>
      <c r="BB198" s="12">
        <v>0.0</v>
      </c>
      <c r="BC198" s="12">
        <v>0.0</v>
      </c>
      <c r="BD198" s="12">
        <v>0.0</v>
      </c>
      <c r="BE198" s="12">
        <v>0.0</v>
      </c>
      <c r="BF198" s="12">
        <v>0.0</v>
      </c>
      <c r="BG198" s="12">
        <v>0.0</v>
      </c>
      <c r="BH198" s="12">
        <v>0.0</v>
      </c>
      <c r="BI198" s="12">
        <v>0.0</v>
      </c>
      <c r="BJ198" s="12">
        <v>0.0</v>
      </c>
      <c r="BK198" s="12">
        <v>0.0</v>
      </c>
      <c r="BL198" s="18">
        <v>0.0</v>
      </c>
      <c r="BM198" s="18">
        <v>0.0</v>
      </c>
      <c r="BN198" s="13">
        <v>0.0</v>
      </c>
      <c r="BO198" s="12">
        <v>0.0</v>
      </c>
      <c r="BP198" s="12">
        <v>0.0</v>
      </c>
      <c r="BQ198" s="12">
        <v>0.0</v>
      </c>
      <c r="BR198" s="12">
        <v>0.0</v>
      </c>
      <c r="BS198" s="12">
        <v>0.0</v>
      </c>
      <c r="BT198" s="12">
        <v>0.0</v>
      </c>
      <c r="BU198" s="12">
        <v>0.0</v>
      </c>
      <c r="BV198" s="12">
        <v>0.0</v>
      </c>
      <c r="BW198" s="12">
        <v>0.0</v>
      </c>
      <c r="BX198" s="12">
        <v>0.0</v>
      </c>
      <c r="BY198" s="12">
        <v>0.0</v>
      </c>
      <c r="BZ198" s="12">
        <v>0.0</v>
      </c>
      <c r="CA198" s="12">
        <v>0.0</v>
      </c>
      <c r="CB198" s="12">
        <v>0.0</v>
      </c>
      <c r="CC198" s="12">
        <v>0.0</v>
      </c>
      <c r="CD198" s="12">
        <v>0.0</v>
      </c>
      <c r="CE198" s="18">
        <v>0.0</v>
      </c>
      <c r="CF198" s="18">
        <v>0.0</v>
      </c>
      <c r="CG198" s="13">
        <v>0.0</v>
      </c>
      <c r="CH198" s="12">
        <v>0.0</v>
      </c>
      <c r="CI198" s="12">
        <v>0.0</v>
      </c>
      <c r="CJ198" s="12">
        <v>0.0</v>
      </c>
      <c r="CK198" s="12">
        <v>0.0</v>
      </c>
      <c r="CL198" s="12">
        <v>0.0</v>
      </c>
      <c r="CM198" s="12">
        <v>0.0</v>
      </c>
      <c r="CN198" s="12">
        <v>0.0</v>
      </c>
      <c r="CO198" s="12">
        <v>0.0</v>
      </c>
      <c r="CP198" s="12">
        <v>0.0</v>
      </c>
      <c r="CQ198" s="12">
        <v>0.0</v>
      </c>
      <c r="CR198" s="12">
        <v>0.0</v>
      </c>
      <c r="CS198" s="12">
        <v>0.0</v>
      </c>
      <c r="CT198" s="12">
        <v>0.0</v>
      </c>
      <c r="CU198" s="12">
        <v>0.0</v>
      </c>
      <c r="CV198" s="12">
        <v>0.0</v>
      </c>
      <c r="CW198" s="12">
        <v>0.0</v>
      </c>
      <c r="CX198" s="18">
        <v>0.0</v>
      </c>
      <c r="CY198" s="18">
        <v>0.0</v>
      </c>
      <c r="CZ198" s="13">
        <v>0.0</v>
      </c>
      <c r="DA198" s="12">
        <v>1.0</v>
      </c>
      <c r="DB198" s="12">
        <v>1.0</v>
      </c>
      <c r="DC198" s="12">
        <v>1.0</v>
      </c>
      <c r="DD198" s="12">
        <v>2.0</v>
      </c>
      <c r="DE198" s="12">
        <v>1.0</v>
      </c>
      <c r="DF198" s="12">
        <v>1.0</v>
      </c>
      <c r="DG198" s="12">
        <v>1.0</v>
      </c>
      <c r="DH198" s="12">
        <v>1.0</v>
      </c>
      <c r="DI198" s="12">
        <v>1.0</v>
      </c>
      <c r="DJ198" s="12">
        <v>1.0</v>
      </c>
      <c r="DK198" s="12">
        <v>1.0</v>
      </c>
      <c r="DL198" s="12">
        <v>1.0</v>
      </c>
      <c r="DM198" s="12">
        <v>2.0</v>
      </c>
      <c r="DN198" s="12">
        <v>1.0</v>
      </c>
      <c r="DO198" s="12">
        <v>1.0</v>
      </c>
      <c r="DP198" s="12">
        <v>1.0</v>
      </c>
      <c r="DQ198" s="18">
        <v>1.125</v>
      </c>
      <c r="DR198" s="18">
        <v>0.3415650255319866</v>
      </c>
      <c r="DS198" s="13">
        <v>18.0</v>
      </c>
      <c r="DT198" s="12">
        <v>8225.0</v>
      </c>
      <c r="DU198" s="12">
        <v>11928.0</v>
      </c>
      <c r="DV198" s="12">
        <v>68792.0</v>
      </c>
      <c r="DW198" s="12">
        <v>199632.0</v>
      </c>
      <c r="DX198" s="12">
        <v>40012.0</v>
      </c>
      <c r="DY198" s="12">
        <v>19215.0</v>
      </c>
      <c r="DZ198" s="12">
        <v>46537.0</v>
      </c>
      <c r="EA198" s="12">
        <v>56990.0</v>
      </c>
      <c r="EB198" s="12">
        <v>89563.0</v>
      </c>
      <c r="EC198" s="12">
        <v>43610.0</v>
      </c>
      <c r="ED198" s="12">
        <v>63042.0</v>
      </c>
      <c r="EE198" s="12">
        <v>94236.0</v>
      </c>
      <c r="EF198" s="12">
        <v>92154.0</v>
      </c>
      <c r="EG198" s="12">
        <v>25012.0</v>
      </c>
      <c r="EH198" s="12">
        <v>27612.0</v>
      </c>
      <c r="EI198" s="12">
        <v>38565.0</v>
      </c>
      <c r="EJ198" s="18">
        <v>57820.3125</v>
      </c>
      <c r="EK198" s="18">
        <v>46785.77910108833</v>
      </c>
      <c r="EL198" s="13">
        <v>925125.0</v>
      </c>
      <c r="EM198" s="12">
        <v>8225.0</v>
      </c>
      <c r="EN198" s="12">
        <v>11928.0</v>
      </c>
      <c r="EO198" s="12">
        <v>68792.0</v>
      </c>
      <c r="EP198" s="12">
        <v>199632.0</v>
      </c>
      <c r="EQ198" s="12">
        <v>40012.0</v>
      </c>
      <c r="ER198" s="12">
        <v>19215.0</v>
      </c>
      <c r="ES198" s="12">
        <v>46537.0</v>
      </c>
      <c r="ET198" s="12">
        <v>56990.0</v>
      </c>
      <c r="EU198" s="12">
        <v>89563.0</v>
      </c>
      <c r="EV198" s="12">
        <v>43610.0</v>
      </c>
      <c r="EW198" s="12">
        <v>63042.0</v>
      </c>
      <c r="EX198" s="12">
        <v>94236.0</v>
      </c>
      <c r="EY198" s="12">
        <v>92154.0</v>
      </c>
      <c r="EZ198" s="12">
        <v>25012.0</v>
      </c>
      <c r="FA198" s="12">
        <v>27612.0</v>
      </c>
      <c r="FB198" s="12">
        <v>38565.0</v>
      </c>
      <c r="FC198" s="18">
        <v>57820.3125</v>
      </c>
      <c r="FD198" s="18">
        <v>46785.77910108833</v>
      </c>
      <c r="FE198" s="13">
        <v>925125.0</v>
      </c>
      <c r="FF198" s="17">
        <v>624538.0</v>
      </c>
      <c r="FG198" s="17">
        <v>624538.0</v>
      </c>
      <c r="FH198" s="12">
        <v>624563.0</v>
      </c>
      <c r="FI198" s="12">
        <v>624564.0</v>
      </c>
      <c r="FJ198" s="12">
        <v>945250.0</v>
      </c>
      <c r="FK198" s="12">
        <v>945251.0</v>
      </c>
      <c r="FL198" s="12">
        <v>945303.0</v>
      </c>
      <c r="FM198" s="12">
        <v>945304.0</v>
      </c>
      <c r="FN198" s="12">
        <v>1.0</v>
      </c>
      <c r="FO198" s="12">
        <v>0.0</v>
      </c>
      <c r="FP198" s="12">
        <v>1.0</v>
      </c>
      <c r="FQ198" s="12">
        <v>1.0</v>
      </c>
      <c r="FR198" s="13">
        <v>0.75</v>
      </c>
      <c r="FS198" s="13">
        <v>0.5</v>
      </c>
      <c r="FT198" s="13">
        <v>3.0</v>
      </c>
      <c r="FU198" s="12">
        <v>0.0</v>
      </c>
      <c r="FV198" s="12">
        <v>0.0</v>
      </c>
      <c r="FW198" s="12">
        <v>0.0</v>
      </c>
      <c r="FX198" s="12">
        <v>0.0</v>
      </c>
      <c r="FY198" s="13">
        <v>0.0</v>
      </c>
      <c r="FZ198" s="13">
        <v>0.0</v>
      </c>
      <c r="GA198" s="13">
        <v>0.0</v>
      </c>
      <c r="GB198" s="12">
        <v>0.0</v>
      </c>
      <c r="GC198" s="12">
        <v>0.0</v>
      </c>
      <c r="GD198" s="12">
        <v>0.0</v>
      </c>
      <c r="GE198" s="12">
        <v>0.0</v>
      </c>
      <c r="GF198" s="13">
        <v>0.0</v>
      </c>
      <c r="GG198" s="13">
        <v>0.0</v>
      </c>
      <c r="GH198" s="13">
        <v>0.0</v>
      </c>
      <c r="GI198" s="12">
        <v>0.0</v>
      </c>
      <c r="GJ198" s="12">
        <v>0.0</v>
      </c>
      <c r="GK198" s="12">
        <v>0.0</v>
      </c>
      <c r="GL198" s="12">
        <v>0.0</v>
      </c>
      <c r="GM198" s="13">
        <v>0.0</v>
      </c>
      <c r="GN198" s="13">
        <v>0.0</v>
      </c>
      <c r="GO198" s="13">
        <v>0.0</v>
      </c>
      <c r="GP198" s="12">
        <v>1.0</v>
      </c>
      <c r="GQ198" s="12">
        <v>2.0</v>
      </c>
      <c r="GR198" s="12">
        <v>1.0</v>
      </c>
      <c r="GS198" s="12">
        <v>1.0</v>
      </c>
      <c r="GT198" s="13">
        <v>1.25</v>
      </c>
      <c r="GU198" s="13">
        <v>0.5</v>
      </c>
      <c r="GV198" s="13">
        <v>5.0</v>
      </c>
      <c r="GW198" s="12">
        <v>8284.0</v>
      </c>
      <c r="GX198" s="12">
        <v>37628.0</v>
      </c>
      <c r="GY198" s="12">
        <v>50335.0</v>
      </c>
      <c r="GZ198" s="12">
        <v>41787.0</v>
      </c>
      <c r="HA198" s="13">
        <v>34508.5</v>
      </c>
      <c r="HB198" s="13">
        <v>18265.726967921826</v>
      </c>
      <c r="HC198" s="13">
        <v>138034.0</v>
      </c>
      <c r="HD198" s="12">
        <v>8284.0</v>
      </c>
      <c r="HE198" s="12">
        <v>37628.0</v>
      </c>
      <c r="HF198" s="12">
        <v>50335.0</v>
      </c>
      <c r="HG198" s="12">
        <v>41787.0</v>
      </c>
      <c r="HH198" s="13">
        <v>34508.5</v>
      </c>
      <c r="HI198" s="13">
        <v>18265.726967921826</v>
      </c>
      <c r="HJ198" s="13">
        <v>138034.0</v>
      </c>
      <c r="HK198" s="12"/>
      <c r="HL198" s="12"/>
      <c r="HM198" s="12"/>
      <c r="HN198" s="12"/>
      <c r="HO198" s="12"/>
      <c r="HP198" s="12"/>
      <c r="HQ198" s="12"/>
      <c r="HR198" s="12"/>
      <c r="HS198" s="12"/>
    </row>
    <row r="199" ht="13.5" customHeight="1">
      <c r="A199" s="12">
        <v>229462.0</v>
      </c>
      <c r="B199" s="13">
        <v>0.765940902</v>
      </c>
      <c r="C199" s="13" t="s">
        <v>643</v>
      </c>
      <c r="D199" s="39" t="s">
        <v>644</v>
      </c>
      <c r="E199" s="12">
        <v>1.0</v>
      </c>
      <c r="F199" s="40">
        <v>16.0</v>
      </c>
      <c r="G199" s="12">
        <v>4196999.0</v>
      </c>
      <c r="H199" s="12">
        <v>1047726.0</v>
      </c>
      <c r="I199" s="12">
        <v>229462.0</v>
      </c>
      <c r="J199" s="14">
        <v>0.011778935185185184</v>
      </c>
      <c r="K199" s="14">
        <v>0.01898611111111111</v>
      </c>
      <c r="L199" s="12" t="s">
        <v>39</v>
      </c>
      <c r="M199" s="17">
        <v>622781.0</v>
      </c>
      <c r="N199" s="17">
        <v>622781.0</v>
      </c>
      <c r="O199" s="12">
        <v>623092.0</v>
      </c>
      <c r="P199" s="12">
        <v>623092.0</v>
      </c>
      <c r="Q199" s="17">
        <v>624294.0</v>
      </c>
      <c r="R199" s="12">
        <v>624295.0</v>
      </c>
      <c r="S199" s="17">
        <v>624311.0</v>
      </c>
      <c r="T199" s="12">
        <v>624312.0</v>
      </c>
      <c r="U199" s="12">
        <v>623136.0</v>
      </c>
      <c r="V199" s="12">
        <v>623136.0</v>
      </c>
      <c r="W199" s="12">
        <v>624301.0</v>
      </c>
      <c r="X199" s="12">
        <v>624313.0</v>
      </c>
      <c r="Y199" s="12">
        <v>624302.0</v>
      </c>
      <c r="Z199" s="12">
        <v>624314.0</v>
      </c>
      <c r="AA199" s="12">
        <v>623167.0</v>
      </c>
      <c r="AB199" s="12">
        <v>623167.0</v>
      </c>
      <c r="AC199" s="17">
        <v>1.0</v>
      </c>
      <c r="AD199" s="17">
        <v>1.0</v>
      </c>
      <c r="AE199" s="12">
        <v>1.0</v>
      </c>
      <c r="AF199" s="12">
        <v>1.0</v>
      </c>
      <c r="AG199" s="17">
        <v>0.0</v>
      </c>
      <c r="AH199" s="12">
        <v>1.0</v>
      </c>
      <c r="AI199" s="17">
        <v>1.0</v>
      </c>
      <c r="AJ199" s="12">
        <v>1.0</v>
      </c>
      <c r="AK199" s="12">
        <v>1.0</v>
      </c>
      <c r="AL199" s="12">
        <v>0.0</v>
      </c>
      <c r="AM199" s="12">
        <v>1.0</v>
      </c>
      <c r="AN199" s="12">
        <v>1.0</v>
      </c>
      <c r="AO199" s="12">
        <v>1.0</v>
      </c>
      <c r="AP199" s="12">
        <v>1.0</v>
      </c>
      <c r="AQ199" s="12">
        <v>1.0</v>
      </c>
      <c r="AR199" s="12">
        <v>1.0</v>
      </c>
      <c r="AS199" s="18">
        <v>0.875</v>
      </c>
      <c r="AT199" s="18">
        <v>0.3415650255319866</v>
      </c>
      <c r="AU199" s="13">
        <v>14.0</v>
      </c>
      <c r="AV199" s="12">
        <v>0.0</v>
      </c>
      <c r="AW199" s="12">
        <v>0.0</v>
      </c>
      <c r="AX199" s="12">
        <v>0.0</v>
      </c>
      <c r="AY199" s="12">
        <v>0.0</v>
      </c>
      <c r="AZ199" s="12">
        <v>0.0</v>
      </c>
      <c r="BA199" s="12">
        <v>0.0</v>
      </c>
      <c r="BB199" s="12">
        <v>0.0</v>
      </c>
      <c r="BC199" s="12">
        <v>0.0</v>
      </c>
      <c r="BD199" s="12">
        <v>0.0</v>
      </c>
      <c r="BE199" s="12">
        <v>0.0</v>
      </c>
      <c r="BF199" s="12">
        <v>0.0</v>
      </c>
      <c r="BG199" s="12">
        <v>0.0</v>
      </c>
      <c r="BH199" s="12">
        <v>0.0</v>
      </c>
      <c r="BI199" s="12">
        <v>0.0</v>
      </c>
      <c r="BJ199" s="12">
        <v>0.0</v>
      </c>
      <c r="BK199" s="12">
        <v>0.0</v>
      </c>
      <c r="BL199" s="18">
        <v>0.0</v>
      </c>
      <c r="BM199" s="18">
        <v>0.0</v>
      </c>
      <c r="BN199" s="13">
        <v>0.0</v>
      </c>
      <c r="BO199" s="12">
        <v>0.0</v>
      </c>
      <c r="BP199" s="12">
        <v>0.0</v>
      </c>
      <c r="BQ199" s="12">
        <v>0.0</v>
      </c>
      <c r="BR199" s="12">
        <v>0.0</v>
      </c>
      <c r="BS199" s="12">
        <v>0.0</v>
      </c>
      <c r="BT199" s="12">
        <v>0.0</v>
      </c>
      <c r="BU199" s="12">
        <v>0.0</v>
      </c>
      <c r="BV199" s="12">
        <v>0.0</v>
      </c>
      <c r="BW199" s="12">
        <v>0.0</v>
      </c>
      <c r="BX199" s="12">
        <v>0.0</v>
      </c>
      <c r="BY199" s="12">
        <v>0.0</v>
      </c>
      <c r="BZ199" s="12">
        <v>0.0</v>
      </c>
      <c r="CA199" s="12">
        <v>0.0</v>
      </c>
      <c r="CB199" s="12">
        <v>0.0</v>
      </c>
      <c r="CC199" s="12">
        <v>0.0</v>
      </c>
      <c r="CD199" s="12">
        <v>0.0</v>
      </c>
      <c r="CE199" s="18">
        <v>0.0</v>
      </c>
      <c r="CF199" s="18">
        <v>0.0</v>
      </c>
      <c r="CG199" s="13">
        <v>0.0</v>
      </c>
      <c r="CH199" s="12">
        <v>0.0</v>
      </c>
      <c r="CI199" s="12">
        <v>0.0</v>
      </c>
      <c r="CJ199" s="12">
        <v>0.0</v>
      </c>
      <c r="CK199" s="12">
        <v>0.0</v>
      </c>
      <c r="CL199" s="12">
        <v>0.0</v>
      </c>
      <c r="CM199" s="12">
        <v>0.0</v>
      </c>
      <c r="CN199" s="12">
        <v>0.0</v>
      </c>
      <c r="CO199" s="12">
        <v>0.0</v>
      </c>
      <c r="CP199" s="12">
        <v>0.0</v>
      </c>
      <c r="CQ199" s="12">
        <v>0.0</v>
      </c>
      <c r="CR199" s="12">
        <v>0.0</v>
      </c>
      <c r="CS199" s="12">
        <v>0.0</v>
      </c>
      <c r="CT199" s="12">
        <v>0.0</v>
      </c>
      <c r="CU199" s="12">
        <v>0.0</v>
      </c>
      <c r="CV199" s="12">
        <v>0.0</v>
      </c>
      <c r="CW199" s="12">
        <v>0.0</v>
      </c>
      <c r="CX199" s="18">
        <v>0.0</v>
      </c>
      <c r="CY199" s="18">
        <v>0.0</v>
      </c>
      <c r="CZ199" s="13">
        <v>0.0</v>
      </c>
      <c r="DA199" s="12">
        <v>1.0</v>
      </c>
      <c r="DB199" s="12">
        <v>1.0</v>
      </c>
      <c r="DC199" s="12">
        <v>1.0</v>
      </c>
      <c r="DD199" s="12">
        <v>1.0</v>
      </c>
      <c r="DE199" s="12">
        <v>3.0</v>
      </c>
      <c r="DF199" s="12">
        <v>1.0</v>
      </c>
      <c r="DG199" s="12">
        <v>1.0</v>
      </c>
      <c r="DH199" s="12">
        <v>1.0</v>
      </c>
      <c r="DI199" s="12">
        <v>1.0</v>
      </c>
      <c r="DJ199" s="12">
        <v>2.0</v>
      </c>
      <c r="DK199" s="12">
        <v>1.0</v>
      </c>
      <c r="DL199" s="12">
        <v>1.0</v>
      </c>
      <c r="DM199" s="12">
        <v>1.0</v>
      </c>
      <c r="DN199" s="12">
        <v>1.0</v>
      </c>
      <c r="DO199" s="12">
        <v>1.0</v>
      </c>
      <c r="DP199" s="12">
        <v>1.0</v>
      </c>
      <c r="DQ199" s="18">
        <v>1.1875</v>
      </c>
      <c r="DR199" s="18">
        <v>0.5439056290693574</v>
      </c>
      <c r="DS199" s="13">
        <v>19.0</v>
      </c>
      <c r="DT199" s="12">
        <v>8138.0</v>
      </c>
      <c r="DU199" s="12">
        <v>5091.0</v>
      </c>
      <c r="DV199" s="12">
        <v>10027.0</v>
      </c>
      <c r="DW199" s="12">
        <v>11182.0</v>
      </c>
      <c r="DX199" s="12">
        <v>42975.0</v>
      </c>
      <c r="DY199" s="12">
        <v>13109.0</v>
      </c>
      <c r="DZ199" s="12">
        <v>44987.0</v>
      </c>
      <c r="EA199" s="12">
        <v>19504.0</v>
      </c>
      <c r="EB199" s="12">
        <v>7410.0</v>
      </c>
      <c r="EC199" s="12">
        <v>36149.0</v>
      </c>
      <c r="ED199" s="12">
        <v>89696.0</v>
      </c>
      <c r="EE199" s="12">
        <v>29785.0</v>
      </c>
      <c r="EF199" s="12">
        <v>88457.0</v>
      </c>
      <c r="EG199" s="12">
        <v>67074.0</v>
      </c>
      <c r="EH199" s="12">
        <v>4011.0</v>
      </c>
      <c r="EI199" s="12">
        <v>10326.0</v>
      </c>
      <c r="EJ199" s="18">
        <v>30495.0625</v>
      </c>
      <c r="EK199" s="18">
        <v>28984.970982605795</v>
      </c>
      <c r="EL199" s="13">
        <v>487921.0</v>
      </c>
      <c r="EM199" s="12">
        <v>8138.0</v>
      </c>
      <c r="EN199" s="12">
        <v>5091.0</v>
      </c>
      <c r="EO199" s="12">
        <v>10027.0</v>
      </c>
      <c r="EP199" s="12">
        <v>11182.0</v>
      </c>
      <c r="EQ199" s="12">
        <v>42975.0</v>
      </c>
      <c r="ER199" s="12">
        <v>13109.0</v>
      </c>
      <c r="ES199" s="12">
        <v>44987.0</v>
      </c>
      <c r="ET199" s="12">
        <v>19504.0</v>
      </c>
      <c r="EU199" s="12">
        <v>7410.0</v>
      </c>
      <c r="EV199" s="12">
        <v>36149.0</v>
      </c>
      <c r="EW199" s="12">
        <v>89696.0</v>
      </c>
      <c r="EX199" s="12">
        <v>29785.0</v>
      </c>
      <c r="EY199" s="12">
        <v>88457.0</v>
      </c>
      <c r="EZ199" s="12">
        <v>67074.0</v>
      </c>
      <c r="FA199" s="12">
        <v>4011.0</v>
      </c>
      <c r="FB199" s="12">
        <v>10326.0</v>
      </c>
      <c r="FC199" s="18">
        <v>30495.0625</v>
      </c>
      <c r="FD199" s="18">
        <v>28984.970982605795</v>
      </c>
      <c r="FE199" s="13">
        <v>487921.0</v>
      </c>
      <c r="FF199" s="17"/>
      <c r="FG199" s="17"/>
      <c r="FH199" s="12"/>
      <c r="FI199" s="12"/>
      <c r="FJ199" s="12"/>
      <c r="FK199" s="12"/>
      <c r="FL199" s="12"/>
      <c r="FM199" s="12"/>
      <c r="FN199" s="12"/>
      <c r="FO199" s="12"/>
      <c r="FP199" s="12"/>
      <c r="FQ199" s="12"/>
      <c r="FR199" s="13" t="e">
        <v>#DIV/0!</v>
      </c>
      <c r="FS199" s="13" t="e">
        <v>#DIV/0!</v>
      </c>
      <c r="FT199" s="13">
        <v>0.0</v>
      </c>
      <c r="FU199" s="12"/>
      <c r="FV199" s="12"/>
      <c r="FW199" s="12"/>
      <c r="FX199" s="12"/>
      <c r="FY199" s="13" t="e">
        <v>#DIV/0!</v>
      </c>
      <c r="FZ199" s="13" t="e">
        <v>#DIV/0!</v>
      </c>
      <c r="GA199" s="13">
        <v>0.0</v>
      </c>
      <c r="GB199" s="12"/>
      <c r="GC199" s="12"/>
      <c r="GD199" s="12"/>
      <c r="GE199" s="12"/>
      <c r="GF199" s="13" t="e">
        <v>#DIV/0!</v>
      </c>
      <c r="GG199" s="13" t="e">
        <v>#DIV/0!</v>
      </c>
      <c r="GH199" s="13">
        <v>0.0</v>
      </c>
      <c r="GI199" s="12"/>
      <c r="GJ199" s="12"/>
      <c r="GK199" s="12"/>
      <c r="GL199" s="12"/>
      <c r="GM199" s="13" t="e">
        <v>#DIV/0!</v>
      </c>
      <c r="GN199" s="13" t="e">
        <v>#DIV/0!</v>
      </c>
      <c r="GO199" s="13">
        <v>0.0</v>
      </c>
      <c r="GP199" s="12"/>
      <c r="GQ199" s="12"/>
      <c r="GR199" s="12"/>
      <c r="GS199" s="12"/>
      <c r="GT199" s="13" t="e">
        <v>#DIV/0!</v>
      </c>
      <c r="GU199" s="13" t="e">
        <v>#DIV/0!</v>
      </c>
      <c r="GV199" s="13">
        <v>0.0</v>
      </c>
      <c r="GW199" s="12"/>
      <c r="GX199" s="12"/>
      <c r="GY199" s="12"/>
      <c r="GZ199" s="12"/>
      <c r="HA199" s="13" t="e">
        <v>#DIV/0!</v>
      </c>
      <c r="HB199" s="13" t="e">
        <v>#DIV/0!</v>
      </c>
      <c r="HC199" s="13">
        <v>0.0</v>
      </c>
      <c r="HD199" s="12"/>
      <c r="HE199" s="12"/>
      <c r="HF199" s="12"/>
      <c r="HG199" s="12"/>
      <c r="HH199" s="13" t="e">
        <v>#DIV/0!</v>
      </c>
      <c r="HI199" s="13" t="e">
        <v>#DIV/0!</v>
      </c>
      <c r="HJ199" s="13">
        <v>0.0</v>
      </c>
      <c r="HK199" s="12"/>
      <c r="HL199" s="12"/>
      <c r="HM199" s="12"/>
      <c r="HN199" s="12"/>
      <c r="HO199" s="12"/>
      <c r="HP199" s="12"/>
      <c r="HQ199" s="12"/>
      <c r="HR199" s="12"/>
      <c r="HS199" s="12"/>
    </row>
    <row r="200" ht="13.5" customHeight="1">
      <c r="A200" s="12">
        <v>229467.0</v>
      </c>
      <c r="B200" s="13">
        <v>0.88097561</v>
      </c>
      <c r="C200" s="13" t="s">
        <v>643</v>
      </c>
      <c r="D200" s="39" t="s">
        <v>644</v>
      </c>
      <c r="E200" s="12">
        <v>1.0</v>
      </c>
      <c r="F200" s="40">
        <v>16.0</v>
      </c>
      <c r="G200" s="12">
        <v>4187091.0</v>
      </c>
      <c r="H200" s="12">
        <v>1045928.0</v>
      </c>
      <c r="I200" s="12">
        <v>229467.0</v>
      </c>
      <c r="J200" s="14">
        <v>0.02207060185185185</v>
      </c>
      <c r="K200" s="14">
        <v>0.022157407407407407</v>
      </c>
      <c r="L200" s="12" t="s">
        <v>39</v>
      </c>
      <c r="M200" s="17">
        <v>622781.0</v>
      </c>
      <c r="N200" s="17">
        <v>622781.0</v>
      </c>
      <c r="O200" s="12">
        <v>623092.0</v>
      </c>
      <c r="P200" s="12">
        <v>623092.0</v>
      </c>
      <c r="Q200" s="17">
        <v>624294.0</v>
      </c>
      <c r="R200" s="12">
        <v>624295.0</v>
      </c>
      <c r="S200" s="17">
        <v>624311.0</v>
      </c>
      <c r="T200" s="12">
        <v>624312.0</v>
      </c>
      <c r="U200" s="12">
        <v>623136.0</v>
      </c>
      <c r="V200" s="12">
        <v>623136.0</v>
      </c>
      <c r="W200" s="12">
        <v>624301.0</v>
      </c>
      <c r="X200" s="12">
        <v>624313.0</v>
      </c>
      <c r="Y200" s="12">
        <v>624302.0</v>
      </c>
      <c r="Z200" s="12">
        <v>624314.0</v>
      </c>
      <c r="AA200" s="12">
        <v>623167.0</v>
      </c>
      <c r="AB200" s="12">
        <v>623167.0</v>
      </c>
      <c r="AC200" s="17">
        <v>1.0</v>
      </c>
      <c r="AD200" s="17">
        <v>1.0</v>
      </c>
      <c r="AE200" s="12">
        <v>1.0</v>
      </c>
      <c r="AF200" s="12">
        <v>1.0</v>
      </c>
      <c r="AG200" s="17">
        <v>1.0</v>
      </c>
      <c r="AH200" s="12">
        <v>1.0</v>
      </c>
      <c r="AI200" s="17">
        <v>1.0</v>
      </c>
      <c r="AJ200" s="12">
        <v>1.0</v>
      </c>
      <c r="AK200" s="12">
        <v>1.0</v>
      </c>
      <c r="AL200" s="12">
        <v>1.0</v>
      </c>
      <c r="AM200" s="12">
        <v>1.0</v>
      </c>
      <c r="AN200" s="12">
        <v>1.0</v>
      </c>
      <c r="AO200" s="12">
        <v>1.0</v>
      </c>
      <c r="AP200" s="12">
        <v>1.0</v>
      </c>
      <c r="AQ200" s="12">
        <v>1.0</v>
      </c>
      <c r="AR200" s="12">
        <v>1.0</v>
      </c>
      <c r="AS200" s="18">
        <v>1.0</v>
      </c>
      <c r="AT200" s="18">
        <v>0.0</v>
      </c>
      <c r="AU200" s="13">
        <v>16.0</v>
      </c>
      <c r="AV200" s="12">
        <v>0.0</v>
      </c>
      <c r="AW200" s="12">
        <v>0.0</v>
      </c>
      <c r="AX200" s="12">
        <v>0.0</v>
      </c>
      <c r="AY200" s="12">
        <v>0.0</v>
      </c>
      <c r="AZ200" s="12">
        <v>0.0</v>
      </c>
      <c r="BA200" s="12">
        <v>0.0</v>
      </c>
      <c r="BB200" s="12">
        <v>0.0</v>
      </c>
      <c r="BC200" s="12">
        <v>0.0</v>
      </c>
      <c r="BD200" s="12">
        <v>0.0</v>
      </c>
      <c r="BE200" s="12">
        <v>0.0</v>
      </c>
      <c r="BF200" s="12">
        <v>0.0</v>
      </c>
      <c r="BG200" s="12">
        <v>0.0</v>
      </c>
      <c r="BH200" s="12">
        <v>0.0</v>
      </c>
      <c r="BI200" s="12">
        <v>0.0</v>
      </c>
      <c r="BJ200" s="12">
        <v>0.0</v>
      </c>
      <c r="BK200" s="12">
        <v>0.0</v>
      </c>
      <c r="BL200" s="18">
        <v>0.0</v>
      </c>
      <c r="BM200" s="18">
        <v>0.0</v>
      </c>
      <c r="BN200" s="13">
        <v>0.0</v>
      </c>
      <c r="BO200" s="12">
        <v>0.0</v>
      </c>
      <c r="BP200" s="12">
        <v>0.0</v>
      </c>
      <c r="BQ200" s="12">
        <v>0.0</v>
      </c>
      <c r="BR200" s="12">
        <v>0.0</v>
      </c>
      <c r="BS200" s="12">
        <v>0.0</v>
      </c>
      <c r="BT200" s="12">
        <v>0.0</v>
      </c>
      <c r="BU200" s="12">
        <v>0.0</v>
      </c>
      <c r="BV200" s="12">
        <v>0.0</v>
      </c>
      <c r="BW200" s="12">
        <v>0.0</v>
      </c>
      <c r="BX200" s="12">
        <v>0.0</v>
      </c>
      <c r="BY200" s="12">
        <v>0.0</v>
      </c>
      <c r="BZ200" s="12">
        <v>0.0</v>
      </c>
      <c r="CA200" s="12">
        <v>0.0</v>
      </c>
      <c r="CB200" s="12">
        <v>0.0</v>
      </c>
      <c r="CC200" s="12">
        <v>0.0</v>
      </c>
      <c r="CD200" s="12">
        <v>0.0</v>
      </c>
      <c r="CE200" s="18">
        <v>0.0</v>
      </c>
      <c r="CF200" s="18">
        <v>0.0</v>
      </c>
      <c r="CG200" s="13">
        <v>0.0</v>
      </c>
      <c r="CH200" s="12">
        <v>0.0</v>
      </c>
      <c r="CI200" s="12">
        <v>0.0</v>
      </c>
      <c r="CJ200" s="12">
        <v>0.0</v>
      </c>
      <c r="CK200" s="12">
        <v>0.0</v>
      </c>
      <c r="CL200" s="12">
        <v>0.0</v>
      </c>
      <c r="CM200" s="12">
        <v>0.0</v>
      </c>
      <c r="CN200" s="12">
        <v>0.0</v>
      </c>
      <c r="CO200" s="12">
        <v>0.0</v>
      </c>
      <c r="CP200" s="12">
        <v>0.0</v>
      </c>
      <c r="CQ200" s="12">
        <v>0.0</v>
      </c>
      <c r="CR200" s="12">
        <v>0.0</v>
      </c>
      <c r="CS200" s="12">
        <v>0.0</v>
      </c>
      <c r="CT200" s="12">
        <v>0.0</v>
      </c>
      <c r="CU200" s="12">
        <v>0.0</v>
      </c>
      <c r="CV200" s="12">
        <v>0.0</v>
      </c>
      <c r="CW200" s="12">
        <v>0.0</v>
      </c>
      <c r="CX200" s="18">
        <v>0.0</v>
      </c>
      <c r="CY200" s="18">
        <v>0.0</v>
      </c>
      <c r="CZ200" s="13">
        <v>0.0</v>
      </c>
      <c r="DA200" s="12">
        <v>1.0</v>
      </c>
      <c r="DB200" s="12">
        <v>1.0</v>
      </c>
      <c r="DC200" s="12">
        <v>1.0</v>
      </c>
      <c r="DD200" s="12">
        <v>1.0</v>
      </c>
      <c r="DE200" s="12">
        <v>1.0</v>
      </c>
      <c r="DF200" s="12">
        <v>1.0</v>
      </c>
      <c r="DG200" s="12">
        <v>1.0</v>
      </c>
      <c r="DH200" s="12">
        <v>1.0</v>
      </c>
      <c r="DI200" s="12">
        <v>1.0</v>
      </c>
      <c r="DJ200" s="12">
        <v>1.0</v>
      </c>
      <c r="DK200" s="12">
        <v>1.0</v>
      </c>
      <c r="DL200" s="12">
        <v>1.0</v>
      </c>
      <c r="DM200" s="12">
        <v>1.0</v>
      </c>
      <c r="DN200" s="12">
        <v>1.0</v>
      </c>
      <c r="DO200" s="12">
        <v>1.0</v>
      </c>
      <c r="DP200" s="12">
        <v>1.0</v>
      </c>
      <c r="DQ200" s="18">
        <v>1.0</v>
      </c>
      <c r="DR200" s="18">
        <v>0.0</v>
      </c>
      <c r="DS200" s="13">
        <v>16.0</v>
      </c>
      <c r="DT200" s="12">
        <v>15807.0</v>
      </c>
      <c r="DU200" s="12">
        <v>5611.0</v>
      </c>
      <c r="DV200" s="12">
        <v>4219.0</v>
      </c>
      <c r="DW200" s="12">
        <v>19425.0</v>
      </c>
      <c r="DX200" s="12">
        <v>35044.0</v>
      </c>
      <c r="DY200" s="12">
        <v>35846.0</v>
      </c>
      <c r="DZ200" s="12">
        <v>61893.0</v>
      </c>
      <c r="EA200" s="12">
        <v>83908.0</v>
      </c>
      <c r="EB200" s="12">
        <v>4051.0</v>
      </c>
      <c r="EC200" s="12">
        <v>35253.0</v>
      </c>
      <c r="ED200" s="12">
        <v>1.0260155E7</v>
      </c>
      <c r="EE200" s="12">
        <v>40588.0</v>
      </c>
      <c r="EF200" s="12">
        <v>61218.0</v>
      </c>
      <c r="EG200" s="12">
        <v>21518.0</v>
      </c>
      <c r="EH200" s="12">
        <v>5749.0</v>
      </c>
      <c r="EI200" s="12">
        <v>14329.0</v>
      </c>
      <c r="EJ200" s="18">
        <v>669038.375</v>
      </c>
      <c r="EK200" s="18">
        <v>2557738.577554109</v>
      </c>
      <c r="EL200" s="13">
        <v>1.0704614E7</v>
      </c>
      <c r="EM200" s="12">
        <v>15807.0</v>
      </c>
      <c r="EN200" s="12">
        <v>5611.0</v>
      </c>
      <c r="EO200" s="12">
        <v>4219.0</v>
      </c>
      <c r="EP200" s="12">
        <v>19425.0</v>
      </c>
      <c r="EQ200" s="12">
        <v>35044.0</v>
      </c>
      <c r="ER200" s="12">
        <v>35846.0</v>
      </c>
      <c r="ES200" s="12">
        <v>61893.0</v>
      </c>
      <c r="ET200" s="12">
        <v>83908.0</v>
      </c>
      <c r="EU200" s="12">
        <v>4051.0</v>
      </c>
      <c r="EV200" s="12">
        <v>35253.0</v>
      </c>
      <c r="EW200" s="12">
        <v>1.0260155E7</v>
      </c>
      <c r="EX200" s="12">
        <v>40588.0</v>
      </c>
      <c r="EY200" s="12">
        <v>61218.0</v>
      </c>
      <c r="EZ200" s="12">
        <v>21518.0</v>
      </c>
      <c r="FA200" s="12">
        <v>5749.0</v>
      </c>
      <c r="FB200" s="12">
        <v>14329.0</v>
      </c>
      <c r="FC200" s="18">
        <v>669038.375</v>
      </c>
      <c r="FD200" s="18">
        <v>2557738.577554109</v>
      </c>
      <c r="FE200" s="13">
        <v>1.0704614E7</v>
      </c>
      <c r="FF200" s="17">
        <v>624538.0</v>
      </c>
      <c r="FG200" s="17">
        <v>624538.0</v>
      </c>
      <c r="FH200" s="12">
        <v>624563.0</v>
      </c>
      <c r="FI200" s="12">
        <v>624564.0</v>
      </c>
      <c r="FJ200" s="12">
        <v>945250.0</v>
      </c>
      <c r="FK200" s="12">
        <v>945251.0</v>
      </c>
      <c r="FL200" s="12">
        <v>945303.0</v>
      </c>
      <c r="FM200" s="12">
        <v>945304.0</v>
      </c>
      <c r="FN200" s="12">
        <v>1.0</v>
      </c>
      <c r="FO200" s="12">
        <v>1.0</v>
      </c>
      <c r="FP200" s="12">
        <v>0.0</v>
      </c>
      <c r="FQ200" s="12">
        <v>1.0</v>
      </c>
      <c r="FR200" s="13">
        <v>0.75</v>
      </c>
      <c r="FS200" s="13">
        <v>0.5</v>
      </c>
      <c r="FT200" s="13">
        <v>3.0</v>
      </c>
      <c r="FU200" s="12">
        <v>0.0</v>
      </c>
      <c r="FV200" s="12">
        <v>0.0</v>
      </c>
      <c r="FW200" s="12">
        <v>0.0</v>
      </c>
      <c r="FX200" s="12">
        <v>0.0</v>
      </c>
      <c r="FY200" s="13">
        <v>0.0</v>
      </c>
      <c r="FZ200" s="13">
        <v>0.0</v>
      </c>
      <c r="GA200" s="13">
        <v>0.0</v>
      </c>
      <c r="GB200" s="12">
        <v>0.0</v>
      </c>
      <c r="GC200" s="12">
        <v>0.0</v>
      </c>
      <c r="GD200" s="12">
        <v>0.0</v>
      </c>
      <c r="GE200" s="12">
        <v>0.0</v>
      </c>
      <c r="GF200" s="13">
        <v>0.0</v>
      </c>
      <c r="GG200" s="13">
        <v>0.0</v>
      </c>
      <c r="GH200" s="13">
        <v>0.0</v>
      </c>
      <c r="GI200" s="12">
        <v>0.0</v>
      </c>
      <c r="GJ200" s="12">
        <v>0.0</v>
      </c>
      <c r="GK200" s="12">
        <v>0.0</v>
      </c>
      <c r="GL200" s="12">
        <v>0.0</v>
      </c>
      <c r="GM200" s="13">
        <v>0.0</v>
      </c>
      <c r="GN200" s="13">
        <v>0.0</v>
      </c>
      <c r="GO200" s="13">
        <v>0.0</v>
      </c>
      <c r="GP200" s="12">
        <v>1.0</v>
      </c>
      <c r="GQ200" s="12">
        <v>1.0</v>
      </c>
      <c r="GR200" s="12">
        <v>3.0</v>
      </c>
      <c r="GS200" s="12">
        <v>1.0</v>
      </c>
      <c r="GT200" s="13">
        <v>1.5</v>
      </c>
      <c r="GU200" s="13">
        <v>1.0</v>
      </c>
      <c r="GV200" s="13">
        <v>6.0</v>
      </c>
      <c r="GW200" s="12">
        <v>4548.0</v>
      </c>
      <c r="GX200" s="12">
        <v>13276.0</v>
      </c>
      <c r="GY200" s="12">
        <v>41164.0</v>
      </c>
      <c r="GZ200" s="12">
        <v>23784.0</v>
      </c>
      <c r="HA200" s="13">
        <v>20693.0</v>
      </c>
      <c r="HB200" s="13">
        <v>15751.074418379634</v>
      </c>
      <c r="HC200" s="13">
        <v>82772.0</v>
      </c>
      <c r="HD200" s="12">
        <v>4548.0</v>
      </c>
      <c r="HE200" s="12">
        <v>13276.0</v>
      </c>
      <c r="HF200" s="12">
        <v>41164.0</v>
      </c>
      <c r="HG200" s="12">
        <v>23784.0</v>
      </c>
      <c r="HH200" s="13">
        <v>20693.0</v>
      </c>
      <c r="HI200" s="13">
        <v>15751.074418379634</v>
      </c>
      <c r="HJ200" s="13">
        <v>82772.0</v>
      </c>
      <c r="HK200" s="12"/>
      <c r="HL200" s="12"/>
      <c r="HM200" s="12"/>
      <c r="HN200" s="12"/>
      <c r="HO200" s="12"/>
      <c r="HP200" s="12"/>
      <c r="HQ200" s="12"/>
      <c r="HR200" s="12"/>
      <c r="HS200" s="12"/>
    </row>
    <row r="201" ht="13.5" customHeight="1">
      <c r="A201" s="12">
        <v>229468.0</v>
      </c>
      <c r="B201" s="13">
        <v>0.795391705</v>
      </c>
      <c r="C201" s="13" t="s">
        <v>643</v>
      </c>
      <c r="D201" s="39" t="s">
        <v>644</v>
      </c>
      <c r="E201" s="12">
        <v>1.0</v>
      </c>
      <c r="F201" s="40">
        <v>16.0</v>
      </c>
      <c r="G201" s="12">
        <v>4187071.0</v>
      </c>
      <c r="H201" s="12">
        <v>1045928.0</v>
      </c>
      <c r="I201" s="12">
        <v>229468.0</v>
      </c>
      <c r="J201" s="14">
        <v>0.02064351851851852</v>
      </c>
      <c r="K201" s="14">
        <v>0.03896064814814815</v>
      </c>
      <c r="L201" s="12" t="s">
        <v>39</v>
      </c>
      <c r="M201" s="17">
        <v>622781.0</v>
      </c>
      <c r="N201" s="17">
        <v>622781.0</v>
      </c>
      <c r="O201" s="12">
        <v>623092.0</v>
      </c>
      <c r="P201" s="12">
        <v>623092.0</v>
      </c>
      <c r="Q201" s="17">
        <v>624294.0</v>
      </c>
      <c r="R201" s="12">
        <v>624295.0</v>
      </c>
      <c r="S201" s="17">
        <v>624311.0</v>
      </c>
      <c r="T201" s="12">
        <v>624312.0</v>
      </c>
      <c r="U201" s="12">
        <v>623136.0</v>
      </c>
      <c r="V201" s="12">
        <v>623136.0</v>
      </c>
      <c r="W201" s="12">
        <v>624301.0</v>
      </c>
      <c r="X201" s="12">
        <v>624313.0</v>
      </c>
      <c r="Y201" s="12">
        <v>624302.0</v>
      </c>
      <c r="Z201" s="12">
        <v>624314.0</v>
      </c>
      <c r="AA201" s="12">
        <v>623167.0</v>
      </c>
      <c r="AB201" s="12">
        <v>623167.0</v>
      </c>
      <c r="AC201" s="17">
        <v>1.0</v>
      </c>
      <c r="AD201" s="17">
        <v>1.0</v>
      </c>
      <c r="AE201" s="12">
        <v>1.0</v>
      </c>
      <c r="AF201" s="12">
        <v>1.0</v>
      </c>
      <c r="AG201" s="17">
        <v>1.0</v>
      </c>
      <c r="AH201" s="12">
        <v>1.0</v>
      </c>
      <c r="AI201" s="17">
        <v>1.0</v>
      </c>
      <c r="AJ201" s="12">
        <v>1.0</v>
      </c>
      <c r="AK201" s="12">
        <v>1.0</v>
      </c>
      <c r="AL201" s="12">
        <v>1.0</v>
      </c>
      <c r="AM201" s="12">
        <v>0.0</v>
      </c>
      <c r="AN201" s="12">
        <v>1.0</v>
      </c>
      <c r="AO201" s="12">
        <v>1.0</v>
      </c>
      <c r="AP201" s="12">
        <v>1.0</v>
      </c>
      <c r="AQ201" s="12">
        <v>1.0</v>
      </c>
      <c r="AR201" s="12">
        <v>1.0</v>
      </c>
      <c r="AS201" s="18">
        <v>0.9375</v>
      </c>
      <c r="AT201" s="18">
        <v>0.25</v>
      </c>
      <c r="AU201" s="13">
        <v>15.0</v>
      </c>
      <c r="AV201" s="12">
        <v>0.0</v>
      </c>
      <c r="AW201" s="12">
        <v>0.0</v>
      </c>
      <c r="AX201" s="12">
        <v>0.0</v>
      </c>
      <c r="AY201" s="12">
        <v>0.0</v>
      </c>
      <c r="AZ201" s="12">
        <v>0.0</v>
      </c>
      <c r="BA201" s="12">
        <v>0.0</v>
      </c>
      <c r="BB201" s="12">
        <v>0.0</v>
      </c>
      <c r="BC201" s="12">
        <v>0.0</v>
      </c>
      <c r="BD201" s="12">
        <v>0.0</v>
      </c>
      <c r="BE201" s="12">
        <v>0.0</v>
      </c>
      <c r="BF201" s="12">
        <v>0.0</v>
      </c>
      <c r="BG201" s="12">
        <v>0.0</v>
      </c>
      <c r="BH201" s="12">
        <v>0.0</v>
      </c>
      <c r="BI201" s="12">
        <v>0.0</v>
      </c>
      <c r="BJ201" s="12">
        <v>0.0</v>
      </c>
      <c r="BK201" s="12">
        <v>0.0</v>
      </c>
      <c r="BL201" s="18">
        <v>0.0</v>
      </c>
      <c r="BM201" s="18">
        <v>0.0</v>
      </c>
      <c r="BN201" s="13">
        <v>0.0</v>
      </c>
      <c r="BO201" s="12">
        <v>0.0</v>
      </c>
      <c r="BP201" s="12">
        <v>0.0</v>
      </c>
      <c r="BQ201" s="12">
        <v>0.0</v>
      </c>
      <c r="BR201" s="12">
        <v>0.0</v>
      </c>
      <c r="BS201" s="12">
        <v>0.0</v>
      </c>
      <c r="BT201" s="12">
        <v>0.0</v>
      </c>
      <c r="BU201" s="12">
        <v>0.0</v>
      </c>
      <c r="BV201" s="12">
        <v>0.0</v>
      </c>
      <c r="BW201" s="12">
        <v>0.0</v>
      </c>
      <c r="BX201" s="12">
        <v>0.0</v>
      </c>
      <c r="BY201" s="12">
        <v>1.0</v>
      </c>
      <c r="BZ201" s="12">
        <v>0.0</v>
      </c>
      <c r="CA201" s="12">
        <v>0.0</v>
      </c>
      <c r="CB201" s="12">
        <v>0.0</v>
      </c>
      <c r="CC201" s="12">
        <v>0.0</v>
      </c>
      <c r="CD201" s="12">
        <v>0.0</v>
      </c>
      <c r="CE201" s="18">
        <v>0.0625</v>
      </c>
      <c r="CF201" s="18">
        <v>0.25</v>
      </c>
      <c r="CG201" s="13">
        <v>1.0</v>
      </c>
      <c r="CH201" s="12">
        <v>0.0</v>
      </c>
      <c r="CI201" s="12">
        <v>0.0</v>
      </c>
      <c r="CJ201" s="12">
        <v>0.0</v>
      </c>
      <c r="CK201" s="12">
        <v>0.0</v>
      </c>
      <c r="CL201" s="12">
        <v>0.0</v>
      </c>
      <c r="CM201" s="12">
        <v>0.0</v>
      </c>
      <c r="CN201" s="12">
        <v>0.0</v>
      </c>
      <c r="CO201" s="12">
        <v>0.0</v>
      </c>
      <c r="CP201" s="12">
        <v>0.0</v>
      </c>
      <c r="CQ201" s="12">
        <v>0.0</v>
      </c>
      <c r="CR201" s="12">
        <v>0.0</v>
      </c>
      <c r="CS201" s="12">
        <v>0.0</v>
      </c>
      <c r="CT201" s="12">
        <v>0.0</v>
      </c>
      <c r="CU201" s="12">
        <v>0.0</v>
      </c>
      <c r="CV201" s="12">
        <v>0.0</v>
      </c>
      <c r="CW201" s="12">
        <v>0.0</v>
      </c>
      <c r="CX201" s="18">
        <v>0.0</v>
      </c>
      <c r="CY201" s="18">
        <v>0.0</v>
      </c>
      <c r="CZ201" s="13">
        <v>0.0</v>
      </c>
      <c r="DA201" s="12">
        <v>1.0</v>
      </c>
      <c r="DB201" s="12">
        <v>1.0</v>
      </c>
      <c r="DC201" s="12">
        <v>1.0</v>
      </c>
      <c r="DD201" s="12">
        <v>1.0</v>
      </c>
      <c r="DE201" s="12">
        <v>1.0</v>
      </c>
      <c r="DF201" s="12">
        <v>1.0</v>
      </c>
      <c r="DG201" s="12">
        <v>1.0</v>
      </c>
      <c r="DH201" s="12">
        <v>1.0</v>
      </c>
      <c r="DI201" s="12">
        <v>1.0</v>
      </c>
      <c r="DJ201" s="12">
        <v>1.0</v>
      </c>
      <c r="DK201" s="12">
        <v>9.0</v>
      </c>
      <c r="DL201" s="12">
        <v>1.0</v>
      </c>
      <c r="DM201" s="12">
        <v>1.0</v>
      </c>
      <c r="DN201" s="12">
        <v>1.0</v>
      </c>
      <c r="DO201" s="12">
        <v>1.0</v>
      </c>
      <c r="DP201" s="12">
        <v>1.0</v>
      </c>
      <c r="DQ201" s="18">
        <v>1.5</v>
      </c>
      <c r="DR201" s="18">
        <v>2.0</v>
      </c>
      <c r="DS201" s="13">
        <v>24.0</v>
      </c>
      <c r="DT201" s="12">
        <v>19462.0</v>
      </c>
      <c r="DU201" s="12">
        <v>20520.0</v>
      </c>
      <c r="DV201" s="12">
        <v>11503.0</v>
      </c>
      <c r="DW201" s="12">
        <v>40011.0</v>
      </c>
      <c r="DX201" s="12">
        <v>307877.0</v>
      </c>
      <c r="DY201" s="12">
        <v>70677.0</v>
      </c>
      <c r="DZ201" s="12">
        <v>31392.0</v>
      </c>
      <c r="EA201" s="12">
        <v>23490.0</v>
      </c>
      <c r="EB201" s="12">
        <v>5256.0</v>
      </c>
      <c r="EC201" s="12">
        <v>45128.0</v>
      </c>
      <c r="ED201" s="12">
        <v>78110.0</v>
      </c>
      <c r="EE201" s="12">
        <v>45826.0</v>
      </c>
      <c r="EF201" s="12">
        <v>62771.0</v>
      </c>
      <c r="EG201" s="12">
        <v>32995.0</v>
      </c>
      <c r="EH201" s="12">
        <v>33048.0</v>
      </c>
      <c r="EI201" s="12">
        <v>17123.0</v>
      </c>
      <c r="EJ201" s="18">
        <v>52824.3125</v>
      </c>
      <c r="EK201" s="18">
        <v>71127.50360371039</v>
      </c>
      <c r="EL201" s="13">
        <v>845189.0</v>
      </c>
      <c r="EM201" s="12">
        <v>19462.0</v>
      </c>
      <c r="EN201" s="12">
        <v>20520.0</v>
      </c>
      <c r="EO201" s="12">
        <v>11503.0</v>
      </c>
      <c r="EP201" s="12">
        <v>40011.0</v>
      </c>
      <c r="EQ201" s="12">
        <v>307877.0</v>
      </c>
      <c r="ER201" s="12">
        <v>70677.0</v>
      </c>
      <c r="ES201" s="12">
        <v>31392.0</v>
      </c>
      <c r="ET201" s="12">
        <v>23490.0</v>
      </c>
      <c r="EU201" s="12">
        <v>5256.0</v>
      </c>
      <c r="EV201" s="12">
        <v>45128.0</v>
      </c>
      <c r="EW201" s="12">
        <v>78110.0</v>
      </c>
      <c r="EX201" s="12">
        <v>45826.0</v>
      </c>
      <c r="EY201" s="12">
        <v>62771.0</v>
      </c>
      <c r="EZ201" s="12">
        <v>32995.0</v>
      </c>
      <c r="FA201" s="12">
        <v>33048.0</v>
      </c>
      <c r="FB201" s="12">
        <v>17123.0</v>
      </c>
      <c r="FC201" s="18">
        <v>52824.3125</v>
      </c>
      <c r="FD201" s="18">
        <v>71127.50360371039</v>
      </c>
      <c r="FE201" s="13">
        <v>845189.0</v>
      </c>
      <c r="FF201" s="17">
        <v>624538.0</v>
      </c>
      <c r="FG201" s="17">
        <v>624538.0</v>
      </c>
      <c r="FH201" s="12">
        <v>624563.0</v>
      </c>
      <c r="FI201" s="12">
        <v>624564.0</v>
      </c>
      <c r="FJ201" s="12">
        <v>945250.0</v>
      </c>
      <c r="FK201" s="12">
        <v>945251.0</v>
      </c>
      <c r="FL201" s="12">
        <v>945303.0</v>
      </c>
      <c r="FM201" s="12">
        <v>945304.0</v>
      </c>
      <c r="FN201" s="12">
        <v>1.0</v>
      </c>
      <c r="FO201" s="12">
        <v>1.0</v>
      </c>
      <c r="FP201" s="12">
        <v>1.0</v>
      </c>
      <c r="FQ201" s="12">
        <v>0.0</v>
      </c>
      <c r="FR201" s="13">
        <v>0.75</v>
      </c>
      <c r="FS201" s="13">
        <v>0.5</v>
      </c>
      <c r="FT201" s="13">
        <v>3.0</v>
      </c>
      <c r="FU201" s="12">
        <v>0.0</v>
      </c>
      <c r="FV201" s="12">
        <v>0.0</v>
      </c>
      <c r="FW201" s="12">
        <v>0.0</v>
      </c>
      <c r="FX201" s="12">
        <v>0.0</v>
      </c>
      <c r="FY201" s="13">
        <v>0.0</v>
      </c>
      <c r="FZ201" s="13">
        <v>0.0</v>
      </c>
      <c r="GA201" s="13">
        <v>0.0</v>
      </c>
      <c r="GB201" s="12">
        <v>0.0</v>
      </c>
      <c r="GC201" s="12">
        <v>0.0</v>
      </c>
      <c r="GD201" s="12">
        <v>0.0</v>
      </c>
      <c r="GE201" s="12">
        <v>0.0</v>
      </c>
      <c r="GF201" s="13">
        <v>0.0</v>
      </c>
      <c r="GG201" s="13">
        <v>0.0</v>
      </c>
      <c r="GH201" s="13">
        <v>0.0</v>
      </c>
      <c r="GI201" s="12">
        <v>0.0</v>
      </c>
      <c r="GJ201" s="12">
        <v>0.0</v>
      </c>
      <c r="GK201" s="12">
        <v>0.0</v>
      </c>
      <c r="GL201" s="12">
        <v>0.0</v>
      </c>
      <c r="GM201" s="13">
        <v>0.0</v>
      </c>
      <c r="GN201" s="13">
        <v>0.0</v>
      </c>
      <c r="GO201" s="13">
        <v>0.0</v>
      </c>
      <c r="GP201" s="12">
        <v>1.0</v>
      </c>
      <c r="GQ201" s="12">
        <v>1.0</v>
      </c>
      <c r="GR201" s="12">
        <v>1.0</v>
      </c>
      <c r="GS201" s="12">
        <v>3.0</v>
      </c>
      <c r="GT201" s="13">
        <v>1.5</v>
      </c>
      <c r="GU201" s="13">
        <v>1.0</v>
      </c>
      <c r="GV201" s="13">
        <v>6.0</v>
      </c>
      <c r="GW201" s="12">
        <v>95111.0</v>
      </c>
      <c r="GX201" s="12">
        <v>49745.0</v>
      </c>
      <c r="GY201" s="12">
        <v>78958.0</v>
      </c>
      <c r="GZ201" s="12">
        <v>22493.0</v>
      </c>
      <c r="HA201" s="13">
        <v>61576.75</v>
      </c>
      <c r="HB201" s="13">
        <v>32115.331731900264</v>
      </c>
      <c r="HC201" s="13">
        <v>246307.0</v>
      </c>
      <c r="HD201" s="12">
        <v>95111.0</v>
      </c>
      <c r="HE201" s="12">
        <v>49745.0</v>
      </c>
      <c r="HF201" s="12">
        <v>78958.0</v>
      </c>
      <c r="HG201" s="12">
        <v>22493.0</v>
      </c>
      <c r="HH201" s="13">
        <v>61576.75</v>
      </c>
      <c r="HI201" s="13">
        <v>32115.331731900264</v>
      </c>
      <c r="HJ201" s="13">
        <v>246307.0</v>
      </c>
      <c r="HK201" s="12"/>
      <c r="HL201" s="12"/>
      <c r="HM201" s="12"/>
      <c r="HN201" s="12"/>
      <c r="HO201" s="12"/>
      <c r="HP201" s="12"/>
      <c r="HQ201" s="12"/>
      <c r="HR201" s="12"/>
      <c r="HS201" s="12"/>
    </row>
    <row r="202" ht="13.5" customHeight="1">
      <c r="A202" s="12">
        <v>229478.0</v>
      </c>
      <c r="B202" s="13">
        <v>0.777670837</v>
      </c>
      <c r="C202" s="13" t="s">
        <v>643</v>
      </c>
      <c r="D202" s="39" t="s">
        <v>643</v>
      </c>
      <c r="E202" s="12">
        <v>1.0</v>
      </c>
      <c r="F202" s="40">
        <v>13.0</v>
      </c>
      <c r="G202" s="12">
        <v>4185641.0</v>
      </c>
      <c r="H202" s="12">
        <v>1045928.0</v>
      </c>
      <c r="I202" s="12">
        <v>229478.0</v>
      </c>
      <c r="J202" s="14">
        <v>0.007136574074074074</v>
      </c>
      <c r="K202" s="12"/>
      <c r="L202" s="12" t="s">
        <v>39</v>
      </c>
      <c r="M202" s="17">
        <v>622781.0</v>
      </c>
      <c r="N202" s="17">
        <v>622781.0</v>
      </c>
      <c r="O202" s="12">
        <v>623092.0</v>
      </c>
      <c r="P202" s="12">
        <v>623092.0</v>
      </c>
      <c r="Q202" s="17">
        <v>624294.0</v>
      </c>
      <c r="R202" s="12">
        <v>624295.0</v>
      </c>
      <c r="S202" s="17">
        <v>624311.0</v>
      </c>
      <c r="T202" s="12">
        <v>624312.0</v>
      </c>
      <c r="U202" s="12">
        <v>623136.0</v>
      </c>
      <c r="V202" s="12">
        <v>623136.0</v>
      </c>
      <c r="W202" s="12">
        <v>624301.0</v>
      </c>
      <c r="X202" s="12">
        <v>624313.0</v>
      </c>
      <c r="Y202" s="12">
        <v>624302.0</v>
      </c>
      <c r="Z202" s="12"/>
      <c r="AA202" s="12"/>
      <c r="AB202" s="12"/>
      <c r="AC202" s="17">
        <v>1.0</v>
      </c>
      <c r="AD202" s="17">
        <v>1.0</v>
      </c>
      <c r="AE202" s="12">
        <v>1.0</v>
      </c>
      <c r="AF202" s="12">
        <v>1.0</v>
      </c>
      <c r="AG202" s="17">
        <v>1.0</v>
      </c>
      <c r="AH202" s="12">
        <v>1.0</v>
      </c>
      <c r="AI202" s="17">
        <v>1.0</v>
      </c>
      <c r="AJ202" s="12">
        <v>1.0</v>
      </c>
      <c r="AK202" s="12">
        <v>1.0</v>
      </c>
      <c r="AL202" s="12">
        <v>1.0</v>
      </c>
      <c r="AM202" s="12">
        <v>1.0</v>
      </c>
      <c r="AN202" s="12">
        <v>0.0</v>
      </c>
      <c r="AO202" s="12"/>
      <c r="AP202" s="12"/>
      <c r="AQ202" s="12"/>
      <c r="AR202" s="12"/>
      <c r="AS202" s="18">
        <v>0.9166666666666666</v>
      </c>
      <c r="AT202" s="18">
        <v>0.28867513459481275</v>
      </c>
      <c r="AU202" s="13">
        <v>11.0</v>
      </c>
      <c r="AV202" s="12">
        <v>0.0</v>
      </c>
      <c r="AW202" s="12">
        <v>0.0</v>
      </c>
      <c r="AX202" s="12">
        <v>0.0</v>
      </c>
      <c r="AY202" s="12">
        <v>0.0</v>
      </c>
      <c r="AZ202" s="12">
        <v>0.0</v>
      </c>
      <c r="BA202" s="12">
        <v>0.0</v>
      </c>
      <c r="BB202" s="12">
        <v>0.0</v>
      </c>
      <c r="BC202" s="12">
        <v>0.0</v>
      </c>
      <c r="BD202" s="12">
        <v>0.0</v>
      </c>
      <c r="BE202" s="12">
        <v>0.0</v>
      </c>
      <c r="BF202" s="12">
        <v>0.0</v>
      </c>
      <c r="BG202" s="12">
        <v>0.0</v>
      </c>
      <c r="BH202" s="12"/>
      <c r="BI202" s="12"/>
      <c r="BJ202" s="12"/>
      <c r="BK202" s="12"/>
      <c r="BL202" s="18">
        <v>0.0</v>
      </c>
      <c r="BM202" s="18">
        <v>0.0</v>
      </c>
      <c r="BN202" s="13">
        <v>0.0</v>
      </c>
      <c r="BO202" s="12">
        <v>0.0</v>
      </c>
      <c r="BP202" s="12">
        <v>0.0</v>
      </c>
      <c r="BQ202" s="12">
        <v>0.0</v>
      </c>
      <c r="BR202" s="12">
        <v>0.0</v>
      </c>
      <c r="BS202" s="12">
        <v>0.0</v>
      </c>
      <c r="BT202" s="12">
        <v>0.0</v>
      </c>
      <c r="BU202" s="12">
        <v>0.0</v>
      </c>
      <c r="BV202" s="12">
        <v>0.0</v>
      </c>
      <c r="BW202" s="12">
        <v>0.0</v>
      </c>
      <c r="BX202" s="12">
        <v>0.0</v>
      </c>
      <c r="BY202" s="12">
        <v>0.0</v>
      </c>
      <c r="BZ202" s="12">
        <v>0.0</v>
      </c>
      <c r="CA202" s="12">
        <v>0.0</v>
      </c>
      <c r="CB202" s="12"/>
      <c r="CC202" s="12"/>
      <c r="CD202" s="12"/>
      <c r="CE202" s="18">
        <v>0.0</v>
      </c>
      <c r="CF202" s="18">
        <v>0.0</v>
      </c>
      <c r="CG202" s="13">
        <v>0.0</v>
      </c>
      <c r="CH202" s="12">
        <v>0.0</v>
      </c>
      <c r="CI202" s="12">
        <v>0.0</v>
      </c>
      <c r="CJ202" s="12">
        <v>0.0</v>
      </c>
      <c r="CK202" s="12">
        <v>0.0</v>
      </c>
      <c r="CL202" s="12">
        <v>0.0</v>
      </c>
      <c r="CM202" s="12">
        <v>0.0</v>
      </c>
      <c r="CN202" s="12">
        <v>0.0</v>
      </c>
      <c r="CO202" s="12">
        <v>0.0</v>
      </c>
      <c r="CP202" s="12">
        <v>0.0</v>
      </c>
      <c r="CQ202" s="12">
        <v>0.0</v>
      </c>
      <c r="CR202" s="12">
        <v>0.0</v>
      </c>
      <c r="CS202" s="12">
        <v>0.0</v>
      </c>
      <c r="CT202" s="12">
        <v>0.0</v>
      </c>
      <c r="CU202" s="12"/>
      <c r="CV202" s="12"/>
      <c r="CW202" s="12"/>
      <c r="CX202" s="18">
        <v>0.0</v>
      </c>
      <c r="CY202" s="18">
        <v>0.0</v>
      </c>
      <c r="CZ202" s="13">
        <v>0.0</v>
      </c>
      <c r="DA202" s="12">
        <v>1.0</v>
      </c>
      <c r="DB202" s="12">
        <v>1.0</v>
      </c>
      <c r="DC202" s="12">
        <v>1.0</v>
      </c>
      <c r="DD202" s="12">
        <v>1.0</v>
      </c>
      <c r="DE202" s="12">
        <v>1.0</v>
      </c>
      <c r="DF202" s="12">
        <v>1.0</v>
      </c>
      <c r="DG202" s="12">
        <v>1.0</v>
      </c>
      <c r="DH202" s="12">
        <v>1.0</v>
      </c>
      <c r="DI202" s="12">
        <v>1.0</v>
      </c>
      <c r="DJ202" s="12">
        <v>1.0</v>
      </c>
      <c r="DK202" s="12">
        <v>1.0</v>
      </c>
      <c r="DL202" s="12">
        <v>3.0</v>
      </c>
      <c r="DM202" s="12">
        <v>0.0</v>
      </c>
      <c r="DN202" s="12"/>
      <c r="DO202" s="12"/>
      <c r="DP202" s="12"/>
      <c r="DQ202" s="18">
        <v>1.0769230769230769</v>
      </c>
      <c r="DR202" s="18">
        <v>0.6405126152203485</v>
      </c>
      <c r="DS202" s="13">
        <v>14.0</v>
      </c>
      <c r="DT202" s="12">
        <v>14529.0</v>
      </c>
      <c r="DU202" s="12">
        <v>25690.0</v>
      </c>
      <c r="DV202" s="12">
        <v>4353.0</v>
      </c>
      <c r="DW202" s="12">
        <v>62561.0</v>
      </c>
      <c r="DX202" s="12">
        <v>145153.0</v>
      </c>
      <c r="DY202" s="12">
        <v>77453.0</v>
      </c>
      <c r="DZ202" s="12">
        <v>98860.0</v>
      </c>
      <c r="EA202" s="12">
        <v>52727.0</v>
      </c>
      <c r="EB202" s="12">
        <v>15371.0</v>
      </c>
      <c r="EC202" s="12">
        <v>97478.0</v>
      </c>
      <c r="ED202" s="12">
        <v>260753.0</v>
      </c>
      <c r="EE202" s="12">
        <v>60505.0</v>
      </c>
      <c r="EF202" s="12"/>
      <c r="EG202" s="12"/>
      <c r="EH202" s="12"/>
      <c r="EI202" s="12"/>
      <c r="EJ202" s="18">
        <v>76286.08333333333</v>
      </c>
      <c r="EK202" s="18">
        <v>71339.20511632288</v>
      </c>
      <c r="EL202" s="13">
        <v>915433.0</v>
      </c>
      <c r="EM202" s="12">
        <v>14529.0</v>
      </c>
      <c r="EN202" s="12">
        <v>25690.0</v>
      </c>
      <c r="EO202" s="12">
        <v>4353.0</v>
      </c>
      <c r="EP202" s="12">
        <v>62561.0</v>
      </c>
      <c r="EQ202" s="12">
        <v>145153.0</v>
      </c>
      <c r="ER202" s="12">
        <v>77453.0</v>
      </c>
      <c r="ES202" s="12">
        <v>98860.0</v>
      </c>
      <c r="ET202" s="12">
        <v>52727.0</v>
      </c>
      <c r="EU202" s="12">
        <v>15371.0</v>
      </c>
      <c r="EV202" s="12">
        <v>97478.0</v>
      </c>
      <c r="EW202" s="12">
        <v>260753.0</v>
      </c>
      <c r="EX202" s="12">
        <v>60505.0</v>
      </c>
      <c r="EY202" s="12"/>
      <c r="EZ202" s="12"/>
      <c r="FA202" s="12"/>
      <c r="FB202" s="12"/>
      <c r="FC202" s="18">
        <v>76286.08333333333</v>
      </c>
      <c r="FD202" s="18">
        <v>71339.20511632288</v>
      </c>
      <c r="FE202" s="13">
        <v>915433.0</v>
      </c>
      <c r="FF202" s="17">
        <v>624538.0</v>
      </c>
      <c r="FG202" s="17">
        <v>624538.0</v>
      </c>
      <c r="FH202" s="12">
        <v>624563.0</v>
      </c>
      <c r="FI202" s="12">
        <v>624564.0</v>
      </c>
      <c r="FJ202" s="12">
        <v>945250.0</v>
      </c>
      <c r="FK202" s="12">
        <v>945251.0</v>
      </c>
      <c r="FL202" s="12">
        <v>945303.0</v>
      </c>
      <c r="FM202" s="12">
        <v>945304.0</v>
      </c>
      <c r="FN202" s="12">
        <v>1.0</v>
      </c>
      <c r="FO202" s="12">
        <v>1.0</v>
      </c>
      <c r="FP202" s="12">
        <v>1.0</v>
      </c>
      <c r="FQ202" s="12">
        <v>1.0</v>
      </c>
      <c r="FR202" s="13">
        <v>1.0</v>
      </c>
      <c r="FS202" s="13">
        <v>0.0</v>
      </c>
      <c r="FT202" s="13">
        <v>4.0</v>
      </c>
      <c r="FU202" s="12">
        <v>0.0</v>
      </c>
      <c r="FV202" s="12">
        <v>0.0</v>
      </c>
      <c r="FW202" s="12">
        <v>0.0</v>
      </c>
      <c r="FX202" s="12">
        <v>0.0</v>
      </c>
      <c r="FY202" s="13">
        <v>0.0</v>
      </c>
      <c r="FZ202" s="13">
        <v>0.0</v>
      </c>
      <c r="GA202" s="13">
        <v>0.0</v>
      </c>
      <c r="GB202" s="12">
        <v>0.0</v>
      </c>
      <c r="GC202" s="12">
        <v>0.0</v>
      </c>
      <c r="GD202" s="12">
        <v>0.0</v>
      </c>
      <c r="GE202" s="12">
        <v>0.0</v>
      </c>
      <c r="GF202" s="13">
        <v>0.0</v>
      </c>
      <c r="GG202" s="13">
        <v>0.0</v>
      </c>
      <c r="GH202" s="13">
        <v>0.0</v>
      </c>
      <c r="GI202" s="12">
        <v>0.0</v>
      </c>
      <c r="GJ202" s="12">
        <v>0.0</v>
      </c>
      <c r="GK202" s="12">
        <v>0.0</v>
      </c>
      <c r="GL202" s="12">
        <v>0.0</v>
      </c>
      <c r="GM202" s="13">
        <v>0.0</v>
      </c>
      <c r="GN202" s="13">
        <v>0.0</v>
      </c>
      <c r="GO202" s="13">
        <v>0.0</v>
      </c>
      <c r="GP202" s="12">
        <v>1.0</v>
      </c>
      <c r="GQ202" s="12">
        <v>1.0</v>
      </c>
      <c r="GR202" s="12">
        <v>1.0</v>
      </c>
      <c r="GS202" s="12">
        <v>1.0</v>
      </c>
      <c r="GT202" s="13">
        <v>1.0</v>
      </c>
      <c r="GU202" s="13">
        <v>0.0</v>
      </c>
      <c r="GV202" s="13">
        <v>4.0</v>
      </c>
      <c r="GW202" s="12">
        <v>14446.0</v>
      </c>
      <c r="GX202" s="12">
        <v>49224.0</v>
      </c>
      <c r="GY202" s="12">
        <v>124400.0</v>
      </c>
      <c r="GZ202" s="12">
        <v>25942.0</v>
      </c>
      <c r="HA202" s="13">
        <v>53503.0</v>
      </c>
      <c r="HB202" s="13">
        <v>49429.250516942564</v>
      </c>
      <c r="HC202" s="13">
        <v>214012.0</v>
      </c>
      <c r="HD202" s="12">
        <v>14446.0</v>
      </c>
      <c r="HE202" s="12">
        <v>49224.0</v>
      </c>
      <c r="HF202" s="12">
        <v>124400.0</v>
      </c>
      <c r="HG202" s="12">
        <v>25942.0</v>
      </c>
      <c r="HH202" s="13">
        <v>53503.0</v>
      </c>
      <c r="HI202" s="13">
        <v>49429.250516942564</v>
      </c>
      <c r="HJ202" s="13">
        <v>214012.0</v>
      </c>
      <c r="HK202" s="12"/>
      <c r="HL202" s="12"/>
      <c r="HM202" s="12"/>
      <c r="HN202" s="12"/>
      <c r="HO202" s="12"/>
      <c r="HP202" s="12"/>
      <c r="HQ202" s="12"/>
      <c r="HR202" s="12"/>
      <c r="HS202" s="12"/>
    </row>
    <row r="203" ht="13.5" customHeight="1">
      <c r="A203" s="12">
        <v>229479.0</v>
      </c>
      <c r="B203" s="13">
        <v>0.704225352</v>
      </c>
      <c r="C203" s="13" t="s">
        <v>644</v>
      </c>
      <c r="D203" s="39" t="s">
        <v>644</v>
      </c>
      <c r="E203" s="12">
        <v>1.0</v>
      </c>
      <c r="F203" s="40">
        <v>16.0</v>
      </c>
      <c r="G203" s="12">
        <v>4192958.0</v>
      </c>
      <c r="H203" s="12">
        <v>1047726.0</v>
      </c>
      <c r="I203" s="12">
        <v>229479.0</v>
      </c>
      <c r="J203" s="14">
        <v>0.02406712962962963</v>
      </c>
      <c r="K203" s="14">
        <v>0.03759027777777778</v>
      </c>
      <c r="L203" s="12" t="s">
        <v>39</v>
      </c>
      <c r="M203" s="17">
        <v>622781.0</v>
      </c>
      <c r="N203" s="17">
        <v>622781.0</v>
      </c>
      <c r="O203" s="12">
        <v>623092.0</v>
      </c>
      <c r="P203" s="12">
        <v>623092.0</v>
      </c>
      <c r="Q203" s="17">
        <v>624294.0</v>
      </c>
      <c r="R203" s="12">
        <v>624295.0</v>
      </c>
      <c r="S203" s="17">
        <v>624311.0</v>
      </c>
      <c r="T203" s="12">
        <v>624312.0</v>
      </c>
      <c r="U203" s="12">
        <v>623136.0</v>
      </c>
      <c r="V203" s="12">
        <v>623136.0</v>
      </c>
      <c r="W203" s="12">
        <v>624301.0</v>
      </c>
      <c r="X203" s="12">
        <v>624313.0</v>
      </c>
      <c r="Y203" s="12">
        <v>624302.0</v>
      </c>
      <c r="Z203" s="12">
        <v>624314.0</v>
      </c>
      <c r="AA203" s="12">
        <v>623167.0</v>
      </c>
      <c r="AB203" s="12">
        <v>623167.0</v>
      </c>
      <c r="AC203" s="17">
        <v>1.0</v>
      </c>
      <c r="AD203" s="17">
        <v>1.0</v>
      </c>
      <c r="AE203" s="12">
        <v>1.0</v>
      </c>
      <c r="AF203" s="12">
        <v>1.0</v>
      </c>
      <c r="AG203" s="17">
        <v>0.0</v>
      </c>
      <c r="AH203" s="12">
        <v>1.0</v>
      </c>
      <c r="AI203" s="17">
        <v>1.0</v>
      </c>
      <c r="AJ203" s="12">
        <v>1.0</v>
      </c>
      <c r="AK203" s="12">
        <v>1.0</v>
      </c>
      <c r="AL203" s="12">
        <v>0.0</v>
      </c>
      <c r="AM203" s="12">
        <v>0.0</v>
      </c>
      <c r="AN203" s="12">
        <v>0.0</v>
      </c>
      <c r="AO203" s="12">
        <v>1.0</v>
      </c>
      <c r="AP203" s="12">
        <v>0.0</v>
      </c>
      <c r="AQ203" s="12">
        <v>1.0</v>
      </c>
      <c r="AR203" s="12">
        <v>1.0</v>
      </c>
      <c r="AS203" s="18">
        <v>0.6875</v>
      </c>
      <c r="AT203" s="18">
        <v>0.47871355387816905</v>
      </c>
      <c r="AU203" s="13">
        <v>11.0</v>
      </c>
      <c r="AV203" s="12">
        <v>0.0</v>
      </c>
      <c r="AW203" s="12">
        <v>0.0</v>
      </c>
      <c r="AX203" s="12">
        <v>0.0</v>
      </c>
      <c r="AY203" s="12">
        <v>0.0</v>
      </c>
      <c r="AZ203" s="12">
        <v>0.0</v>
      </c>
      <c r="BA203" s="12">
        <v>0.0</v>
      </c>
      <c r="BB203" s="12">
        <v>0.0</v>
      </c>
      <c r="BC203" s="12">
        <v>0.0</v>
      </c>
      <c r="BD203" s="12">
        <v>0.0</v>
      </c>
      <c r="BE203" s="12">
        <v>0.0</v>
      </c>
      <c r="BF203" s="12">
        <v>0.0</v>
      </c>
      <c r="BG203" s="12">
        <v>0.0</v>
      </c>
      <c r="BH203" s="12">
        <v>0.0</v>
      </c>
      <c r="BI203" s="12">
        <v>0.0</v>
      </c>
      <c r="BJ203" s="12">
        <v>0.0</v>
      </c>
      <c r="BK203" s="12">
        <v>0.0</v>
      </c>
      <c r="BL203" s="18">
        <v>0.0</v>
      </c>
      <c r="BM203" s="18">
        <v>0.0</v>
      </c>
      <c r="BN203" s="13">
        <v>0.0</v>
      </c>
      <c r="BO203" s="12">
        <v>0.0</v>
      </c>
      <c r="BP203" s="12">
        <v>0.0</v>
      </c>
      <c r="BQ203" s="12">
        <v>0.0</v>
      </c>
      <c r="BR203" s="12">
        <v>0.0</v>
      </c>
      <c r="BS203" s="12">
        <v>1.0</v>
      </c>
      <c r="BT203" s="12">
        <v>0.0</v>
      </c>
      <c r="BU203" s="12">
        <v>0.0</v>
      </c>
      <c r="BV203" s="12">
        <v>0.0</v>
      </c>
      <c r="BW203" s="12">
        <v>0.0</v>
      </c>
      <c r="BX203" s="12">
        <v>0.0</v>
      </c>
      <c r="BY203" s="12">
        <v>3.0</v>
      </c>
      <c r="BZ203" s="12">
        <v>0.0</v>
      </c>
      <c r="CA203" s="12">
        <v>0.0</v>
      </c>
      <c r="CB203" s="12">
        <v>0.0</v>
      </c>
      <c r="CC203" s="12">
        <v>0.0</v>
      </c>
      <c r="CD203" s="12">
        <v>0.0</v>
      </c>
      <c r="CE203" s="18">
        <v>0.25</v>
      </c>
      <c r="CF203" s="18">
        <v>0.7745966692414834</v>
      </c>
      <c r="CG203" s="13">
        <v>4.0</v>
      </c>
      <c r="CH203" s="12">
        <v>0.0</v>
      </c>
      <c r="CI203" s="12">
        <v>0.0</v>
      </c>
      <c r="CJ203" s="12">
        <v>0.0</v>
      </c>
      <c r="CK203" s="12">
        <v>0.0</v>
      </c>
      <c r="CL203" s="12">
        <v>0.0</v>
      </c>
      <c r="CM203" s="12">
        <v>0.0</v>
      </c>
      <c r="CN203" s="12">
        <v>0.0</v>
      </c>
      <c r="CO203" s="12">
        <v>0.0</v>
      </c>
      <c r="CP203" s="12">
        <v>0.0</v>
      </c>
      <c r="CQ203" s="12">
        <v>0.0</v>
      </c>
      <c r="CR203" s="12">
        <v>1.0</v>
      </c>
      <c r="CS203" s="12">
        <v>0.0</v>
      </c>
      <c r="CT203" s="12">
        <v>0.0</v>
      </c>
      <c r="CU203" s="12">
        <v>0.0</v>
      </c>
      <c r="CV203" s="12">
        <v>0.0</v>
      </c>
      <c r="CW203" s="12">
        <v>0.0</v>
      </c>
      <c r="CX203" s="18">
        <v>0.0625</v>
      </c>
      <c r="CY203" s="18">
        <v>0.25</v>
      </c>
      <c r="CZ203" s="13">
        <v>1.0</v>
      </c>
      <c r="DA203" s="12">
        <v>1.0</v>
      </c>
      <c r="DB203" s="12">
        <v>1.0</v>
      </c>
      <c r="DC203" s="12">
        <v>1.0</v>
      </c>
      <c r="DD203" s="12">
        <v>1.0</v>
      </c>
      <c r="DE203" s="12">
        <v>2.0</v>
      </c>
      <c r="DF203" s="12">
        <v>1.0</v>
      </c>
      <c r="DG203" s="12">
        <v>1.0</v>
      </c>
      <c r="DH203" s="12">
        <v>1.0</v>
      </c>
      <c r="DI203" s="12">
        <v>1.0</v>
      </c>
      <c r="DJ203" s="12">
        <v>2.0</v>
      </c>
      <c r="DK203" s="12">
        <v>2.0</v>
      </c>
      <c r="DL203" s="12">
        <v>2.0</v>
      </c>
      <c r="DM203" s="12">
        <v>1.0</v>
      </c>
      <c r="DN203" s="12">
        <v>4.0</v>
      </c>
      <c r="DO203" s="12">
        <v>1.0</v>
      </c>
      <c r="DP203" s="12">
        <v>1.0</v>
      </c>
      <c r="DQ203" s="18">
        <v>1.4375</v>
      </c>
      <c r="DR203" s="18">
        <v>0.8139410298049853</v>
      </c>
      <c r="DS203" s="13">
        <v>23.0</v>
      </c>
      <c r="DT203" s="12">
        <v>9041.0</v>
      </c>
      <c r="DU203" s="12">
        <v>9320.0</v>
      </c>
      <c r="DV203" s="12">
        <v>9459.0</v>
      </c>
      <c r="DW203" s="12">
        <v>87880.0</v>
      </c>
      <c r="DX203" s="12">
        <v>95017.0</v>
      </c>
      <c r="DY203" s="12">
        <v>38218.0</v>
      </c>
      <c r="DZ203" s="12">
        <v>44513.0</v>
      </c>
      <c r="EA203" s="12">
        <v>48384.0</v>
      </c>
      <c r="EB203" s="12">
        <v>6110.0</v>
      </c>
      <c r="EC203" s="12">
        <v>94545.0</v>
      </c>
      <c r="ED203" s="12">
        <v>160690.0</v>
      </c>
      <c r="EE203" s="12">
        <v>36728.0</v>
      </c>
      <c r="EF203" s="12">
        <v>201894.0</v>
      </c>
      <c r="EG203" s="12">
        <v>52237.0</v>
      </c>
      <c r="EH203" s="12">
        <v>11598.0</v>
      </c>
      <c r="EI203" s="12">
        <v>10881.0</v>
      </c>
      <c r="EJ203" s="18">
        <v>57282.1875</v>
      </c>
      <c r="EK203" s="18">
        <v>57839.6414825435</v>
      </c>
      <c r="EL203" s="13">
        <v>916515.0</v>
      </c>
      <c r="EM203" s="12">
        <v>9041.0</v>
      </c>
      <c r="EN203" s="12">
        <v>9320.0</v>
      </c>
      <c r="EO203" s="12">
        <v>9459.0</v>
      </c>
      <c r="EP203" s="12">
        <v>87880.0</v>
      </c>
      <c r="EQ203" s="12">
        <v>95017.0</v>
      </c>
      <c r="ER203" s="12">
        <v>38218.0</v>
      </c>
      <c r="ES203" s="12">
        <v>44513.0</v>
      </c>
      <c r="ET203" s="12">
        <v>48384.0</v>
      </c>
      <c r="EU203" s="12">
        <v>6110.0</v>
      </c>
      <c r="EV203" s="12">
        <v>94545.0</v>
      </c>
      <c r="EW203" s="12">
        <v>160690.0</v>
      </c>
      <c r="EX203" s="12">
        <v>36728.0</v>
      </c>
      <c r="EY203" s="12">
        <v>201894.0</v>
      </c>
      <c r="EZ203" s="12">
        <v>52237.0</v>
      </c>
      <c r="FA203" s="12">
        <v>11598.0</v>
      </c>
      <c r="FB203" s="12">
        <v>10881.0</v>
      </c>
      <c r="FC203" s="18">
        <v>57282.1875</v>
      </c>
      <c r="FD203" s="18">
        <v>57839.6414825435</v>
      </c>
      <c r="FE203" s="13">
        <v>916515.0</v>
      </c>
      <c r="FF203" s="17"/>
      <c r="FG203" s="17"/>
      <c r="FH203" s="12"/>
      <c r="FI203" s="12"/>
      <c r="FJ203" s="12"/>
      <c r="FK203" s="12"/>
      <c r="FL203" s="12"/>
      <c r="FM203" s="12"/>
      <c r="FN203" s="12"/>
      <c r="FO203" s="12"/>
      <c r="FP203" s="12"/>
      <c r="FQ203" s="12"/>
      <c r="FR203" s="13" t="e">
        <v>#DIV/0!</v>
      </c>
      <c r="FS203" s="13" t="e">
        <v>#DIV/0!</v>
      </c>
      <c r="FT203" s="13">
        <v>0.0</v>
      </c>
      <c r="FU203" s="12"/>
      <c r="FV203" s="12"/>
      <c r="FW203" s="12"/>
      <c r="FX203" s="12"/>
      <c r="FY203" s="13" t="e">
        <v>#DIV/0!</v>
      </c>
      <c r="FZ203" s="13" t="e">
        <v>#DIV/0!</v>
      </c>
      <c r="GA203" s="13">
        <v>0.0</v>
      </c>
      <c r="GB203" s="12"/>
      <c r="GC203" s="12"/>
      <c r="GD203" s="12"/>
      <c r="GE203" s="12"/>
      <c r="GF203" s="13" t="e">
        <v>#DIV/0!</v>
      </c>
      <c r="GG203" s="13" t="e">
        <v>#DIV/0!</v>
      </c>
      <c r="GH203" s="13">
        <v>0.0</v>
      </c>
      <c r="GI203" s="12"/>
      <c r="GJ203" s="12"/>
      <c r="GK203" s="12"/>
      <c r="GL203" s="12"/>
      <c r="GM203" s="13" t="e">
        <v>#DIV/0!</v>
      </c>
      <c r="GN203" s="13" t="e">
        <v>#DIV/0!</v>
      </c>
      <c r="GO203" s="13">
        <v>0.0</v>
      </c>
      <c r="GP203" s="12"/>
      <c r="GQ203" s="12"/>
      <c r="GR203" s="12"/>
      <c r="GS203" s="12"/>
      <c r="GT203" s="13" t="e">
        <v>#DIV/0!</v>
      </c>
      <c r="GU203" s="13" t="e">
        <v>#DIV/0!</v>
      </c>
      <c r="GV203" s="13">
        <v>0.0</v>
      </c>
      <c r="GW203" s="12"/>
      <c r="GX203" s="12"/>
      <c r="GY203" s="12"/>
      <c r="GZ203" s="12"/>
      <c r="HA203" s="13" t="e">
        <v>#DIV/0!</v>
      </c>
      <c r="HB203" s="13" t="e">
        <v>#DIV/0!</v>
      </c>
      <c r="HC203" s="13">
        <v>0.0</v>
      </c>
      <c r="HD203" s="12"/>
      <c r="HE203" s="12"/>
      <c r="HF203" s="12"/>
      <c r="HG203" s="12"/>
      <c r="HH203" s="13" t="e">
        <v>#DIV/0!</v>
      </c>
      <c r="HI203" s="13" t="e">
        <v>#DIV/0!</v>
      </c>
      <c r="HJ203" s="13">
        <v>0.0</v>
      </c>
      <c r="HK203" s="12"/>
      <c r="HL203" s="12"/>
      <c r="HM203" s="12"/>
      <c r="HN203" s="12"/>
      <c r="HO203" s="12"/>
      <c r="HP203" s="12"/>
      <c r="HQ203" s="12"/>
      <c r="HR203" s="12"/>
      <c r="HS203" s="12"/>
    </row>
    <row r="204" ht="13.5" customHeight="1">
      <c r="A204" s="12">
        <v>229488.0</v>
      </c>
      <c r="B204" s="13">
        <v>0.760617761</v>
      </c>
      <c r="C204" s="13" t="s">
        <v>643</v>
      </c>
      <c r="D204" s="39" t="s">
        <v>644</v>
      </c>
      <c r="E204" s="12">
        <v>1.0</v>
      </c>
      <c r="F204" s="40">
        <v>16.0</v>
      </c>
      <c r="G204" s="12">
        <v>4197522.0</v>
      </c>
      <c r="H204" s="12">
        <v>1047726.0</v>
      </c>
      <c r="I204" s="12">
        <v>229488.0</v>
      </c>
      <c r="J204" s="14">
        <v>0.02373148148148148</v>
      </c>
      <c r="K204" s="14">
        <v>0.034688657407407404</v>
      </c>
      <c r="L204" s="12" t="s">
        <v>39</v>
      </c>
      <c r="M204" s="17">
        <v>622781.0</v>
      </c>
      <c r="N204" s="17">
        <v>622781.0</v>
      </c>
      <c r="O204" s="12">
        <v>623092.0</v>
      </c>
      <c r="P204" s="12">
        <v>623092.0</v>
      </c>
      <c r="Q204" s="17">
        <v>624294.0</v>
      </c>
      <c r="R204" s="12">
        <v>624295.0</v>
      </c>
      <c r="S204" s="17">
        <v>624311.0</v>
      </c>
      <c r="T204" s="12">
        <v>624312.0</v>
      </c>
      <c r="U204" s="12">
        <v>623136.0</v>
      </c>
      <c r="V204" s="12">
        <v>623136.0</v>
      </c>
      <c r="W204" s="12">
        <v>624301.0</v>
      </c>
      <c r="X204" s="12">
        <v>624313.0</v>
      </c>
      <c r="Y204" s="12">
        <v>624302.0</v>
      </c>
      <c r="Z204" s="12">
        <v>624314.0</v>
      </c>
      <c r="AA204" s="12">
        <v>623167.0</v>
      </c>
      <c r="AB204" s="12">
        <v>623167.0</v>
      </c>
      <c r="AC204" s="17">
        <v>1.0</v>
      </c>
      <c r="AD204" s="17">
        <v>1.0</v>
      </c>
      <c r="AE204" s="12">
        <v>1.0</v>
      </c>
      <c r="AF204" s="12">
        <v>1.0</v>
      </c>
      <c r="AG204" s="17">
        <v>1.0</v>
      </c>
      <c r="AH204" s="12">
        <v>1.0</v>
      </c>
      <c r="AI204" s="17">
        <v>1.0</v>
      </c>
      <c r="AJ204" s="12">
        <v>1.0</v>
      </c>
      <c r="AK204" s="12">
        <v>1.0</v>
      </c>
      <c r="AL204" s="12">
        <v>1.0</v>
      </c>
      <c r="AM204" s="12">
        <v>1.0</v>
      </c>
      <c r="AN204" s="12">
        <v>0.0</v>
      </c>
      <c r="AO204" s="12">
        <v>1.0</v>
      </c>
      <c r="AP204" s="12">
        <v>1.0</v>
      </c>
      <c r="AQ204" s="12">
        <v>1.0</v>
      </c>
      <c r="AR204" s="12">
        <v>1.0</v>
      </c>
      <c r="AS204" s="18">
        <v>0.9375</v>
      </c>
      <c r="AT204" s="18">
        <v>0.25</v>
      </c>
      <c r="AU204" s="13">
        <v>15.0</v>
      </c>
      <c r="AV204" s="12">
        <v>0.0</v>
      </c>
      <c r="AW204" s="12">
        <v>0.0</v>
      </c>
      <c r="AX204" s="12">
        <v>0.0</v>
      </c>
      <c r="AY204" s="12">
        <v>0.0</v>
      </c>
      <c r="AZ204" s="12">
        <v>0.0</v>
      </c>
      <c r="BA204" s="12">
        <v>0.0</v>
      </c>
      <c r="BB204" s="12">
        <v>0.0</v>
      </c>
      <c r="BC204" s="12">
        <v>0.0</v>
      </c>
      <c r="BD204" s="12">
        <v>0.0</v>
      </c>
      <c r="BE204" s="12">
        <v>0.0</v>
      </c>
      <c r="BF204" s="12">
        <v>0.0</v>
      </c>
      <c r="BG204" s="12">
        <v>0.0</v>
      </c>
      <c r="BH204" s="12">
        <v>0.0</v>
      </c>
      <c r="BI204" s="12">
        <v>0.0</v>
      </c>
      <c r="BJ204" s="12">
        <v>0.0</v>
      </c>
      <c r="BK204" s="12">
        <v>0.0</v>
      </c>
      <c r="BL204" s="18">
        <v>0.0</v>
      </c>
      <c r="BM204" s="18">
        <v>0.0</v>
      </c>
      <c r="BN204" s="13">
        <v>0.0</v>
      </c>
      <c r="BO204" s="12">
        <v>0.0</v>
      </c>
      <c r="BP204" s="12">
        <v>0.0</v>
      </c>
      <c r="BQ204" s="12">
        <v>0.0</v>
      </c>
      <c r="BR204" s="12">
        <v>0.0</v>
      </c>
      <c r="BS204" s="12">
        <v>0.0</v>
      </c>
      <c r="BT204" s="12">
        <v>0.0</v>
      </c>
      <c r="BU204" s="12">
        <v>0.0</v>
      </c>
      <c r="BV204" s="12">
        <v>0.0</v>
      </c>
      <c r="BW204" s="12">
        <v>0.0</v>
      </c>
      <c r="BX204" s="12">
        <v>0.0</v>
      </c>
      <c r="BY204" s="12">
        <v>0.0</v>
      </c>
      <c r="BZ204" s="12">
        <v>2.0</v>
      </c>
      <c r="CA204" s="12">
        <v>0.0</v>
      </c>
      <c r="CB204" s="12">
        <v>0.0</v>
      </c>
      <c r="CC204" s="12">
        <v>0.0</v>
      </c>
      <c r="CD204" s="12">
        <v>0.0</v>
      </c>
      <c r="CE204" s="18">
        <v>0.125</v>
      </c>
      <c r="CF204" s="18">
        <v>0.5</v>
      </c>
      <c r="CG204" s="13">
        <v>2.0</v>
      </c>
      <c r="CH204" s="12">
        <v>0.0</v>
      </c>
      <c r="CI204" s="12">
        <v>0.0</v>
      </c>
      <c r="CJ204" s="12">
        <v>0.0</v>
      </c>
      <c r="CK204" s="12">
        <v>0.0</v>
      </c>
      <c r="CL204" s="12">
        <v>0.0</v>
      </c>
      <c r="CM204" s="12">
        <v>0.0</v>
      </c>
      <c r="CN204" s="12">
        <v>0.0</v>
      </c>
      <c r="CO204" s="12">
        <v>0.0</v>
      </c>
      <c r="CP204" s="12">
        <v>0.0</v>
      </c>
      <c r="CQ204" s="12">
        <v>0.0</v>
      </c>
      <c r="CR204" s="12">
        <v>0.0</v>
      </c>
      <c r="CS204" s="12">
        <v>0.0</v>
      </c>
      <c r="CT204" s="12">
        <v>0.0</v>
      </c>
      <c r="CU204" s="12">
        <v>0.0</v>
      </c>
      <c r="CV204" s="12">
        <v>0.0</v>
      </c>
      <c r="CW204" s="12">
        <v>0.0</v>
      </c>
      <c r="CX204" s="18">
        <v>0.0</v>
      </c>
      <c r="CY204" s="18">
        <v>0.0</v>
      </c>
      <c r="CZ204" s="13">
        <v>0.0</v>
      </c>
      <c r="DA204" s="12">
        <v>1.0</v>
      </c>
      <c r="DB204" s="12">
        <v>1.0</v>
      </c>
      <c r="DC204" s="12">
        <v>1.0</v>
      </c>
      <c r="DD204" s="12">
        <v>1.0</v>
      </c>
      <c r="DE204" s="12">
        <v>1.0</v>
      </c>
      <c r="DF204" s="12">
        <v>1.0</v>
      </c>
      <c r="DG204" s="12">
        <v>1.0</v>
      </c>
      <c r="DH204" s="12">
        <v>1.0</v>
      </c>
      <c r="DI204" s="12">
        <v>1.0</v>
      </c>
      <c r="DJ204" s="12">
        <v>1.0</v>
      </c>
      <c r="DK204" s="12">
        <v>1.0</v>
      </c>
      <c r="DL204" s="12">
        <v>2.0</v>
      </c>
      <c r="DM204" s="12">
        <v>1.0</v>
      </c>
      <c r="DN204" s="12">
        <v>1.0</v>
      </c>
      <c r="DO204" s="12">
        <v>1.0</v>
      </c>
      <c r="DP204" s="12">
        <v>1.0</v>
      </c>
      <c r="DQ204" s="18">
        <v>1.0625</v>
      </c>
      <c r="DR204" s="18">
        <v>0.25</v>
      </c>
      <c r="DS204" s="13">
        <v>17.0</v>
      </c>
      <c r="DT204" s="12">
        <v>30609.0</v>
      </c>
      <c r="DU204" s="12">
        <v>5057.0</v>
      </c>
      <c r="DV204" s="12">
        <v>6502.0</v>
      </c>
      <c r="DW204" s="12">
        <v>48969.0</v>
      </c>
      <c r="DX204" s="12">
        <v>190816.0</v>
      </c>
      <c r="DY204" s="12">
        <v>36691.0</v>
      </c>
      <c r="DZ204" s="12">
        <v>40264.0</v>
      </c>
      <c r="EA204" s="12">
        <v>53349.0</v>
      </c>
      <c r="EB204" s="12">
        <v>5516.0</v>
      </c>
      <c r="EC204" s="12">
        <v>112780.0</v>
      </c>
      <c r="ED204" s="12">
        <v>110023.0</v>
      </c>
      <c r="EE204" s="12">
        <v>39785.0</v>
      </c>
      <c r="EF204" s="12">
        <v>80241.0</v>
      </c>
      <c r="EG204" s="12">
        <v>40295.0</v>
      </c>
      <c r="EH204" s="12">
        <v>3771.0</v>
      </c>
      <c r="EI204" s="12">
        <v>36204.0</v>
      </c>
      <c r="EJ204" s="18">
        <v>52554.5</v>
      </c>
      <c r="EK204" s="18">
        <v>49839.952499977364</v>
      </c>
      <c r="EL204" s="13">
        <v>840872.0</v>
      </c>
      <c r="EM204" s="12">
        <v>30609.0</v>
      </c>
      <c r="EN204" s="12">
        <v>5057.0</v>
      </c>
      <c r="EO204" s="12">
        <v>6502.0</v>
      </c>
      <c r="EP204" s="12">
        <v>48969.0</v>
      </c>
      <c r="EQ204" s="12">
        <v>190816.0</v>
      </c>
      <c r="ER204" s="12">
        <v>36691.0</v>
      </c>
      <c r="ES204" s="12">
        <v>40264.0</v>
      </c>
      <c r="ET204" s="12">
        <v>53349.0</v>
      </c>
      <c r="EU204" s="12">
        <v>5516.0</v>
      </c>
      <c r="EV204" s="12">
        <v>112780.0</v>
      </c>
      <c r="EW204" s="12">
        <v>110023.0</v>
      </c>
      <c r="EX204" s="12">
        <v>39785.0</v>
      </c>
      <c r="EY204" s="12">
        <v>80241.0</v>
      </c>
      <c r="EZ204" s="12">
        <v>40295.0</v>
      </c>
      <c r="FA204" s="12">
        <v>3771.0</v>
      </c>
      <c r="FB204" s="12">
        <v>36204.0</v>
      </c>
      <c r="FC204" s="18">
        <v>52554.5</v>
      </c>
      <c r="FD204" s="18">
        <v>49839.952499977364</v>
      </c>
      <c r="FE204" s="13">
        <v>840872.0</v>
      </c>
      <c r="FF204" s="17"/>
      <c r="FG204" s="17"/>
      <c r="FH204" s="12"/>
      <c r="FI204" s="12"/>
      <c r="FJ204" s="12"/>
      <c r="FK204" s="12"/>
      <c r="FL204" s="12"/>
      <c r="FM204" s="12"/>
      <c r="FN204" s="12"/>
      <c r="FO204" s="12"/>
      <c r="FP204" s="12"/>
      <c r="FQ204" s="12"/>
      <c r="FR204" s="13" t="e">
        <v>#DIV/0!</v>
      </c>
      <c r="FS204" s="13" t="e">
        <v>#DIV/0!</v>
      </c>
      <c r="FT204" s="13">
        <v>0.0</v>
      </c>
      <c r="FU204" s="12"/>
      <c r="FV204" s="12"/>
      <c r="FW204" s="12"/>
      <c r="FX204" s="12"/>
      <c r="FY204" s="13" t="e">
        <v>#DIV/0!</v>
      </c>
      <c r="FZ204" s="13" t="e">
        <v>#DIV/0!</v>
      </c>
      <c r="GA204" s="13">
        <v>0.0</v>
      </c>
      <c r="GB204" s="12"/>
      <c r="GC204" s="12"/>
      <c r="GD204" s="12"/>
      <c r="GE204" s="12"/>
      <c r="GF204" s="13" t="e">
        <v>#DIV/0!</v>
      </c>
      <c r="GG204" s="13" t="e">
        <v>#DIV/0!</v>
      </c>
      <c r="GH204" s="13">
        <v>0.0</v>
      </c>
      <c r="GI204" s="12"/>
      <c r="GJ204" s="12"/>
      <c r="GK204" s="12"/>
      <c r="GL204" s="12"/>
      <c r="GM204" s="13" t="e">
        <v>#DIV/0!</v>
      </c>
      <c r="GN204" s="13" t="e">
        <v>#DIV/0!</v>
      </c>
      <c r="GO204" s="13">
        <v>0.0</v>
      </c>
      <c r="GP204" s="12"/>
      <c r="GQ204" s="12"/>
      <c r="GR204" s="12"/>
      <c r="GS204" s="12"/>
      <c r="GT204" s="13" t="e">
        <v>#DIV/0!</v>
      </c>
      <c r="GU204" s="13" t="e">
        <v>#DIV/0!</v>
      </c>
      <c r="GV204" s="13">
        <v>0.0</v>
      </c>
      <c r="GW204" s="12"/>
      <c r="GX204" s="12"/>
      <c r="GY204" s="12"/>
      <c r="GZ204" s="12"/>
      <c r="HA204" s="13" t="e">
        <v>#DIV/0!</v>
      </c>
      <c r="HB204" s="13" t="e">
        <v>#DIV/0!</v>
      </c>
      <c r="HC204" s="13">
        <v>0.0</v>
      </c>
      <c r="HD204" s="12"/>
      <c r="HE204" s="12"/>
      <c r="HF204" s="12"/>
      <c r="HG204" s="12"/>
      <c r="HH204" s="13" t="e">
        <v>#DIV/0!</v>
      </c>
      <c r="HI204" s="13" t="e">
        <v>#DIV/0!</v>
      </c>
      <c r="HJ204" s="13">
        <v>0.0</v>
      </c>
      <c r="HK204" s="12"/>
      <c r="HL204" s="12"/>
      <c r="HM204" s="12"/>
      <c r="HN204" s="12"/>
      <c r="HO204" s="12"/>
      <c r="HP204" s="12"/>
      <c r="HQ204" s="12"/>
      <c r="HR204" s="12"/>
      <c r="HS204" s="12"/>
    </row>
    <row r="205" ht="13.5" customHeight="1">
      <c r="A205" s="12">
        <v>229492.0</v>
      </c>
      <c r="B205" s="13">
        <v>0.708067941</v>
      </c>
      <c r="C205" s="13" t="s">
        <v>644</v>
      </c>
      <c r="D205" s="39" t="s">
        <v>644</v>
      </c>
      <c r="E205" s="12">
        <v>1.0</v>
      </c>
      <c r="F205" s="40">
        <v>16.0</v>
      </c>
      <c r="G205" s="12">
        <v>4189032.0</v>
      </c>
      <c r="H205" s="12">
        <v>1045931.0</v>
      </c>
      <c r="I205" s="12">
        <v>229492.0</v>
      </c>
      <c r="J205" s="14">
        <v>0.04096643518518519</v>
      </c>
      <c r="K205" s="14">
        <v>0.02061226851851852</v>
      </c>
      <c r="L205" s="12" t="s">
        <v>39</v>
      </c>
      <c r="M205" s="17">
        <v>622781.0</v>
      </c>
      <c r="N205" s="17">
        <v>622781.0</v>
      </c>
      <c r="O205" s="12">
        <v>623092.0</v>
      </c>
      <c r="P205" s="12">
        <v>623092.0</v>
      </c>
      <c r="Q205" s="17">
        <v>624294.0</v>
      </c>
      <c r="R205" s="12">
        <v>624295.0</v>
      </c>
      <c r="S205" s="17">
        <v>624311.0</v>
      </c>
      <c r="T205" s="12">
        <v>624312.0</v>
      </c>
      <c r="U205" s="12">
        <v>623136.0</v>
      </c>
      <c r="V205" s="12">
        <v>623136.0</v>
      </c>
      <c r="W205" s="12">
        <v>624301.0</v>
      </c>
      <c r="X205" s="12">
        <v>624313.0</v>
      </c>
      <c r="Y205" s="12">
        <v>624302.0</v>
      </c>
      <c r="Z205" s="12">
        <v>624314.0</v>
      </c>
      <c r="AA205" s="12">
        <v>623167.0</v>
      </c>
      <c r="AB205" s="12">
        <v>623167.0</v>
      </c>
      <c r="AC205" s="17">
        <v>1.0</v>
      </c>
      <c r="AD205" s="17">
        <v>0.0</v>
      </c>
      <c r="AE205" s="12">
        <v>1.0</v>
      </c>
      <c r="AF205" s="12">
        <v>1.0</v>
      </c>
      <c r="AG205" s="17">
        <v>0.0</v>
      </c>
      <c r="AH205" s="12">
        <v>0.0</v>
      </c>
      <c r="AI205" s="17">
        <v>1.0</v>
      </c>
      <c r="AJ205" s="12">
        <v>0.0</v>
      </c>
      <c r="AK205" s="12">
        <v>1.0</v>
      </c>
      <c r="AL205" s="12">
        <v>1.0</v>
      </c>
      <c r="AM205" s="12">
        <v>0.0</v>
      </c>
      <c r="AN205" s="12">
        <v>1.0</v>
      </c>
      <c r="AO205" s="12">
        <v>0.0</v>
      </c>
      <c r="AP205" s="12">
        <v>1.0</v>
      </c>
      <c r="AQ205" s="12">
        <v>1.0</v>
      </c>
      <c r="AR205" s="12">
        <v>1.0</v>
      </c>
      <c r="AS205" s="18">
        <v>0.625</v>
      </c>
      <c r="AT205" s="18">
        <v>0.5</v>
      </c>
      <c r="AU205" s="13">
        <v>10.0</v>
      </c>
      <c r="AV205" s="12">
        <v>0.0</v>
      </c>
      <c r="AW205" s="12">
        <v>0.0</v>
      </c>
      <c r="AX205" s="12">
        <v>0.0</v>
      </c>
      <c r="AY205" s="12">
        <v>0.0</v>
      </c>
      <c r="AZ205" s="12">
        <v>0.0</v>
      </c>
      <c r="BA205" s="12">
        <v>0.0</v>
      </c>
      <c r="BB205" s="12">
        <v>0.0</v>
      </c>
      <c r="BC205" s="12">
        <v>0.0</v>
      </c>
      <c r="BD205" s="12">
        <v>0.0</v>
      </c>
      <c r="BE205" s="12">
        <v>0.0</v>
      </c>
      <c r="BF205" s="12">
        <v>0.0</v>
      </c>
      <c r="BG205" s="12">
        <v>0.0</v>
      </c>
      <c r="BH205" s="12">
        <v>0.0</v>
      </c>
      <c r="BI205" s="12">
        <v>0.0</v>
      </c>
      <c r="BJ205" s="12">
        <v>0.0</v>
      </c>
      <c r="BK205" s="12">
        <v>0.0</v>
      </c>
      <c r="BL205" s="18">
        <v>0.0</v>
      </c>
      <c r="BM205" s="18">
        <v>0.0</v>
      </c>
      <c r="BN205" s="13">
        <v>0.0</v>
      </c>
      <c r="BO205" s="12">
        <v>0.0</v>
      </c>
      <c r="BP205" s="12">
        <v>0.0</v>
      </c>
      <c r="BQ205" s="12">
        <v>0.0</v>
      </c>
      <c r="BR205" s="12">
        <v>0.0</v>
      </c>
      <c r="BS205" s="12">
        <v>2.0</v>
      </c>
      <c r="BT205" s="12">
        <v>0.0</v>
      </c>
      <c r="BU205" s="12">
        <v>0.0</v>
      </c>
      <c r="BV205" s="12">
        <v>0.0</v>
      </c>
      <c r="BW205" s="12">
        <v>0.0</v>
      </c>
      <c r="BX205" s="12">
        <v>0.0</v>
      </c>
      <c r="BY205" s="12">
        <v>1.0</v>
      </c>
      <c r="BZ205" s="12">
        <v>0.0</v>
      </c>
      <c r="CA205" s="12">
        <v>0.0</v>
      </c>
      <c r="CB205" s="12">
        <v>0.0</v>
      </c>
      <c r="CC205" s="12">
        <v>0.0</v>
      </c>
      <c r="CD205" s="12">
        <v>0.0</v>
      </c>
      <c r="CE205" s="18">
        <v>0.1875</v>
      </c>
      <c r="CF205" s="18">
        <v>0.5439056290693574</v>
      </c>
      <c r="CG205" s="13">
        <v>3.0</v>
      </c>
      <c r="CH205" s="12">
        <v>0.0</v>
      </c>
      <c r="CI205" s="12">
        <v>0.0</v>
      </c>
      <c r="CJ205" s="12">
        <v>0.0</v>
      </c>
      <c r="CK205" s="12">
        <v>0.0</v>
      </c>
      <c r="CL205" s="12">
        <v>0.0</v>
      </c>
      <c r="CM205" s="12">
        <v>0.0</v>
      </c>
      <c r="CN205" s="12">
        <v>0.0</v>
      </c>
      <c r="CO205" s="12">
        <v>0.0</v>
      </c>
      <c r="CP205" s="12">
        <v>0.0</v>
      </c>
      <c r="CQ205" s="12">
        <v>0.0</v>
      </c>
      <c r="CR205" s="12">
        <v>0.0</v>
      </c>
      <c r="CS205" s="12">
        <v>0.0</v>
      </c>
      <c r="CT205" s="12">
        <v>0.0</v>
      </c>
      <c r="CU205" s="12">
        <v>0.0</v>
      </c>
      <c r="CV205" s="12">
        <v>0.0</v>
      </c>
      <c r="CW205" s="12">
        <v>0.0</v>
      </c>
      <c r="CX205" s="18">
        <v>0.0</v>
      </c>
      <c r="CY205" s="18">
        <v>0.0</v>
      </c>
      <c r="CZ205" s="13">
        <v>0.0</v>
      </c>
      <c r="DA205" s="12">
        <v>1.0</v>
      </c>
      <c r="DB205" s="12">
        <v>2.0</v>
      </c>
      <c r="DC205" s="12">
        <v>1.0</v>
      </c>
      <c r="DD205" s="12">
        <v>1.0</v>
      </c>
      <c r="DE205" s="12">
        <v>4.0</v>
      </c>
      <c r="DF205" s="12">
        <v>3.0</v>
      </c>
      <c r="DG205" s="12">
        <v>1.0</v>
      </c>
      <c r="DH205" s="12">
        <v>4.0</v>
      </c>
      <c r="DI205" s="12">
        <v>1.0</v>
      </c>
      <c r="DJ205" s="12">
        <v>1.0</v>
      </c>
      <c r="DK205" s="12">
        <v>2.0</v>
      </c>
      <c r="DL205" s="12">
        <v>1.0</v>
      </c>
      <c r="DM205" s="12">
        <v>2.0</v>
      </c>
      <c r="DN205" s="12">
        <v>1.0</v>
      </c>
      <c r="DO205" s="12">
        <v>1.0</v>
      </c>
      <c r="DP205" s="12">
        <v>1.0</v>
      </c>
      <c r="DQ205" s="18">
        <v>1.6875</v>
      </c>
      <c r="DR205" s="18">
        <v>1.0781929326423914</v>
      </c>
      <c r="DS205" s="13">
        <v>27.0</v>
      </c>
      <c r="DT205" s="12">
        <v>28384.0</v>
      </c>
      <c r="DU205" s="12">
        <v>6697.0</v>
      </c>
      <c r="DV205" s="12">
        <v>8481.0</v>
      </c>
      <c r="DW205" s="12">
        <v>48200.0</v>
      </c>
      <c r="DX205" s="12">
        <v>37058.0</v>
      </c>
      <c r="DY205" s="12">
        <v>49700.0</v>
      </c>
      <c r="DZ205" s="12">
        <v>66018.0</v>
      </c>
      <c r="EA205" s="12">
        <v>59185.0</v>
      </c>
      <c r="EB205" s="12">
        <v>6755.0</v>
      </c>
      <c r="EC205" s="12">
        <v>53032.0</v>
      </c>
      <c r="ED205" s="12">
        <v>469640.0</v>
      </c>
      <c r="EE205" s="12">
        <v>56081.0</v>
      </c>
      <c r="EF205" s="12">
        <v>103271.0</v>
      </c>
      <c r="EG205" s="12">
        <v>73603.0</v>
      </c>
      <c r="EH205" s="12">
        <v>10301.0</v>
      </c>
      <c r="EI205" s="12">
        <v>3509.0</v>
      </c>
      <c r="EJ205" s="18">
        <v>67494.6875</v>
      </c>
      <c r="EK205" s="18">
        <v>111003.70114833635</v>
      </c>
      <c r="EL205" s="13">
        <v>1079915.0</v>
      </c>
      <c r="EM205" s="12">
        <v>28384.0</v>
      </c>
      <c r="EN205" s="12">
        <v>6697.0</v>
      </c>
      <c r="EO205" s="12">
        <v>8481.0</v>
      </c>
      <c r="EP205" s="12">
        <v>48200.0</v>
      </c>
      <c r="EQ205" s="12">
        <v>37058.0</v>
      </c>
      <c r="ER205" s="12">
        <v>49700.0</v>
      </c>
      <c r="ES205" s="12">
        <v>66018.0</v>
      </c>
      <c r="ET205" s="12">
        <v>59185.0</v>
      </c>
      <c r="EU205" s="12">
        <v>6755.0</v>
      </c>
      <c r="EV205" s="12">
        <v>53032.0</v>
      </c>
      <c r="EW205" s="12">
        <v>469640.0</v>
      </c>
      <c r="EX205" s="12">
        <v>56081.0</v>
      </c>
      <c r="EY205" s="12">
        <v>103271.0</v>
      </c>
      <c r="EZ205" s="12">
        <v>73603.0</v>
      </c>
      <c r="FA205" s="12">
        <v>10301.0</v>
      </c>
      <c r="FB205" s="12">
        <v>3509.0</v>
      </c>
      <c r="FC205" s="18">
        <v>67494.6875</v>
      </c>
      <c r="FD205" s="18">
        <v>111003.70114833635</v>
      </c>
      <c r="FE205" s="13">
        <v>1079915.0</v>
      </c>
      <c r="FF205" s="17">
        <v>624538.0</v>
      </c>
      <c r="FG205" s="17">
        <v>624538.0</v>
      </c>
      <c r="FH205" s="12">
        <v>624563.0</v>
      </c>
      <c r="FI205" s="12">
        <v>624564.0</v>
      </c>
      <c r="FJ205" s="12">
        <v>945250.0</v>
      </c>
      <c r="FK205" s="12">
        <v>945251.0</v>
      </c>
      <c r="FL205" s="12">
        <v>945303.0</v>
      </c>
      <c r="FM205" s="12">
        <v>945304.0</v>
      </c>
      <c r="FN205" s="12">
        <v>1.0</v>
      </c>
      <c r="FO205" s="12">
        <v>1.0</v>
      </c>
      <c r="FP205" s="12">
        <v>1.0</v>
      </c>
      <c r="FQ205" s="12">
        <v>1.0</v>
      </c>
      <c r="FR205" s="13">
        <v>1.0</v>
      </c>
      <c r="FS205" s="13">
        <v>0.0</v>
      </c>
      <c r="FT205" s="13">
        <v>4.0</v>
      </c>
      <c r="FU205" s="12">
        <v>0.0</v>
      </c>
      <c r="FV205" s="12">
        <v>0.0</v>
      </c>
      <c r="FW205" s="12">
        <v>0.0</v>
      </c>
      <c r="FX205" s="12">
        <v>0.0</v>
      </c>
      <c r="FY205" s="13">
        <v>0.0</v>
      </c>
      <c r="FZ205" s="13">
        <v>0.0</v>
      </c>
      <c r="GA205" s="13">
        <v>0.0</v>
      </c>
      <c r="GB205" s="12">
        <v>0.0</v>
      </c>
      <c r="GC205" s="12">
        <v>0.0</v>
      </c>
      <c r="GD205" s="12">
        <v>0.0</v>
      </c>
      <c r="GE205" s="12">
        <v>0.0</v>
      </c>
      <c r="GF205" s="13">
        <v>0.0</v>
      </c>
      <c r="GG205" s="13">
        <v>0.0</v>
      </c>
      <c r="GH205" s="13">
        <v>0.0</v>
      </c>
      <c r="GI205" s="12">
        <v>0.0</v>
      </c>
      <c r="GJ205" s="12">
        <v>0.0</v>
      </c>
      <c r="GK205" s="12">
        <v>0.0</v>
      </c>
      <c r="GL205" s="12">
        <v>0.0</v>
      </c>
      <c r="GM205" s="13">
        <v>0.0</v>
      </c>
      <c r="GN205" s="13">
        <v>0.0</v>
      </c>
      <c r="GO205" s="13">
        <v>0.0</v>
      </c>
      <c r="GP205" s="12">
        <v>1.0</v>
      </c>
      <c r="GQ205" s="12">
        <v>1.0</v>
      </c>
      <c r="GR205" s="12">
        <v>1.0</v>
      </c>
      <c r="GS205" s="12">
        <v>1.0</v>
      </c>
      <c r="GT205" s="13">
        <v>1.0</v>
      </c>
      <c r="GU205" s="13">
        <v>0.0</v>
      </c>
      <c r="GV205" s="13">
        <v>4.0</v>
      </c>
      <c r="GW205" s="12">
        <v>21171.0</v>
      </c>
      <c r="GX205" s="12">
        <v>49544.0</v>
      </c>
      <c r="GY205" s="12">
        <v>210205.0</v>
      </c>
      <c r="GZ205" s="12">
        <v>36772.0</v>
      </c>
      <c r="HA205" s="13">
        <v>79423.0</v>
      </c>
      <c r="HB205" s="13">
        <v>87956.59814173504</v>
      </c>
      <c r="HC205" s="13">
        <v>317692.0</v>
      </c>
      <c r="HD205" s="12">
        <v>21171.0</v>
      </c>
      <c r="HE205" s="12">
        <v>49544.0</v>
      </c>
      <c r="HF205" s="12">
        <v>210205.0</v>
      </c>
      <c r="HG205" s="12">
        <v>36772.0</v>
      </c>
      <c r="HH205" s="13">
        <v>79423.0</v>
      </c>
      <c r="HI205" s="13">
        <v>87956.59814173504</v>
      </c>
      <c r="HJ205" s="13">
        <v>317692.0</v>
      </c>
      <c r="HK205" s="12"/>
      <c r="HL205" s="12"/>
      <c r="HM205" s="12"/>
      <c r="HN205" s="12"/>
      <c r="HO205" s="12"/>
      <c r="HP205" s="12"/>
      <c r="HQ205" s="12"/>
      <c r="HR205" s="12"/>
      <c r="HS205" s="12"/>
    </row>
    <row r="206" ht="13.5" customHeight="1">
      <c r="A206" s="12">
        <v>229494.0</v>
      </c>
      <c r="B206" s="13">
        <v>0.632009346</v>
      </c>
      <c r="C206" s="13" t="s">
        <v>644</v>
      </c>
      <c r="D206" s="39" t="s">
        <v>644</v>
      </c>
      <c r="E206" s="12">
        <v>1.0</v>
      </c>
      <c r="F206" s="40">
        <v>16.0</v>
      </c>
      <c r="G206" s="12">
        <v>4198100.0</v>
      </c>
      <c r="H206" s="12">
        <v>1047727.0</v>
      </c>
      <c r="I206" s="12">
        <v>229494.0</v>
      </c>
      <c r="J206" s="14">
        <v>0.022186342592592594</v>
      </c>
      <c r="K206" s="14">
        <v>0.03819791666666667</v>
      </c>
      <c r="L206" s="12" t="s">
        <v>39</v>
      </c>
      <c r="M206" s="17">
        <v>622781.0</v>
      </c>
      <c r="N206" s="17">
        <v>622781.0</v>
      </c>
      <c r="O206" s="12">
        <v>623092.0</v>
      </c>
      <c r="P206" s="12">
        <v>623092.0</v>
      </c>
      <c r="Q206" s="17">
        <v>624294.0</v>
      </c>
      <c r="R206" s="12">
        <v>624295.0</v>
      </c>
      <c r="S206" s="17">
        <v>624311.0</v>
      </c>
      <c r="T206" s="12">
        <v>624312.0</v>
      </c>
      <c r="U206" s="12">
        <v>623136.0</v>
      </c>
      <c r="V206" s="12">
        <v>623136.0</v>
      </c>
      <c r="W206" s="12">
        <v>624301.0</v>
      </c>
      <c r="X206" s="12">
        <v>624313.0</v>
      </c>
      <c r="Y206" s="12">
        <v>624302.0</v>
      </c>
      <c r="Z206" s="12">
        <v>624314.0</v>
      </c>
      <c r="AA206" s="12">
        <v>623167.0</v>
      </c>
      <c r="AB206" s="12">
        <v>623167.0</v>
      </c>
      <c r="AC206" s="17">
        <v>1.0</v>
      </c>
      <c r="AD206" s="17">
        <v>1.0</v>
      </c>
      <c r="AE206" s="12">
        <v>1.0</v>
      </c>
      <c r="AF206" s="12">
        <v>0.0</v>
      </c>
      <c r="AG206" s="17">
        <v>0.0</v>
      </c>
      <c r="AH206" s="12">
        <v>0.0</v>
      </c>
      <c r="AI206" s="17">
        <v>0.0</v>
      </c>
      <c r="AJ206" s="12">
        <v>0.0</v>
      </c>
      <c r="AK206" s="12">
        <v>1.0</v>
      </c>
      <c r="AL206" s="12">
        <v>1.0</v>
      </c>
      <c r="AM206" s="12">
        <v>0.0</v>
      </c>
      <c r="AN206" s="12">
        <v>1.0</v>
      </c>
      <c r="AO206" s="12">
        <v>0.0</v>
      </c>
      <c r="AP206" s="12">
        <v>0.0</v>
      </c>
      <c r="AQ206" s="12">
        <v>1.0</v>
      </c>
      <c r="AR206" s="12">
        <v>0.0</v>
      </c>
      <c r="AS206" s="18">
        <v>0.4375</v>
      </c>
      <c r="AT206" s="18">
        <v>0.51234753829798</v>
      </c>
      <c r="AU206" s="13">
        <v>7.0</v>
      </c>
      <c r="AV206" s="12">
        <v>0.0</v>
      </c>
      <c r="AW206" s="12">
        <v>0.0</v>
      </c>
      <c r="AX206" s="12">
        <v>0.0</v>
      </c>
      <c r="AY206" s="12">
        <v>0.0</v>
      </c>
      <c r="AZ206" s="12">
        <v>0.0</v>
      </c>
      <c r="BA206" s="12">
        <v>0.0</v>
      </c>
      <c r="BB206" s="12">
        <v>0.0</v>
      </c>
      <c r="BC206" s="12">
        <v>0.0</v>
      </c>
      <c r="BD206" s="12">
        <v>0.0</v>
      </c>
      <c r="BE206" s="12">
        <v>0.0</v>
      </c>
      <c r="BF206" s="12">
        <v>0.0</v>
      </c>
      <c r="BG206" s="12">
        <v>0.0</v>
      </c>
      <c r="BH206" s="12">
        <v>0.0</v>
      </c>
      <c r="BI206" s="12">
        <v>0.0</v>
      </c>
      <c r="BJ206" s="12">
        <v>0.0</v>
      </c>
      <c r="BK206" s="12">
        <v>0.0</v>
      </c>
      <c r="BL206" s="18">
        <v>0.0</v>
      </c>
      <c r="BM206" s="18">
        <v>0.0</v>
      </c>
      <c r="BN206" s="13">
        <v>0.0</v>
      </c>
      <c r="BO206" s="12">
        <v>0.0</v>
      </c>
      <c r="BP206" s="12">
        <v>0.0</v>
      </c>
      <c r="BQ206" s="12">
        <v>0.0</v>
      </c>
      <c r="BR206" s="12">
        <v>2.0</v>
      </c>
      <c r="BS206" s="12">
        <v>3.0</v>
      </c>
      <c r="BT206" s="12">
        <v>3.0</v>
      </c>
      <c r="BU206" s="12">
        <v>0.0</v>
      </c>
      <c r="BV206" s="12">
        <v>0.0</v>
      </c>
      <c r="BW206" s="12">
        <v>0.0</v>
      </c>
      <c r="BX206" s="12">
        <v>0.0</v>
      </c>
      <c r="BY206" s="12">
        <v>3.0</v>
      </c>
      <c r="BZ206" s="12">
        <v>0.0</v>
      </c>
      <c r="CA206" s="12">
        <v>2.0</v>
      </c>
      <c r="CB206" s="12">
        <v>3.0</v>
      </c>
      <c r="CC206" s="12">
        <v>0.0</v>
      </c>
      <c r="CD206" s="12">
        <v>0.0</v>
      </c>
      <c r="CE206" s="18">
        <v>1.0</v>
      </c>
      <c r="CF206" s="18">
        <v>1.3662601021279464</v>
      </c>
      <c r="CG206" s="13">
        <v>16.0</v>
      </c>
      <c r="CH206" s="12">
        <v>0.0</v>
      </c>
      <c r="CI206" s="12">
        <v>0.0</v>
      </c>
      <c r="CJ206" s="12">
        <v>0.0</v>
      </c>
      <c r="CK206" s="12">
        <v>0.0</v>
      </c>
      <c r="CL206" s="12">
        <v>1.0</v>
      </c>
      <c r="CM206" s="12">
        <v>1.0</v>
      </c>
      <c r="CN206" s="12">
        <v>0.0</v>
      </c>
      <c r="CO206" s="12">
        <v>0.0</v>
      </c>
      <c r="CP206" s="12">
        <v>0.0</v>
      </c>
      <c r="CQ206" s="12">
        <v>0.0</v>
      </c>
      <c r="CR206" s="12">
        <v>1.0</v>
      </c>
      <c r="CS206" s="12">
        <v>0.0</v>
      </c>
      <c r="CT206" s="12">
        <v>0.0</v>
      </c>
      <c r="CU206" s="12">
        <v>1.0</v>
      </c>
      <c r="CV206" s="12">
        <v>0.0</v>
      </c>
      <c r="CW206" s="12">
        <v>0.0</v>
      </c>
      <c r="CX206" s="18">
        <v>0.25</v>
      </c>
      <c r="CY206" s="18">
        <v>0.4472135954999579</v>
      </c>
      <c r="CZ206" s="13">
        <v>4.0</v>
      </c>
      <c r="DA206" s="12">
        <v>1.0</v>
      </c>
      <c r="DB206" s="12">
        <v>1.0</v>
      </c>
      <c r="DC206" s="12">
        <v>1.0</v>
      </c>
      <c r="DD206" s="12">
        <v>2.0</v>
      </c>
      <c r="DE206" s="12">
        <v>2.0</v>
      </c>
      <c r="DF206" s="12">
        <v>2.0</v>
      </c>
      <c r="DG206" s="12">
        <v>2.0</v>
      </c>
      <c r="DH206" s="12">
        <v>2.0</v>
      </c>
      <c r="DI206" s="12">
        <v>1.0</v>
      </c>
      <c r="DJ206" s="12">
        <v>1.0</v>
      </c>
      <c r="DK206" s="12">
        <v>2.0</v>
      </c>
      <c r="DL206" s="12">
        <v>1.0</v>
      </c>
      <c r="DM206" s="12">
        <v>2.0</v>
      </c>
      <c r="DN206" s="12">
        <v>2.0</v>
      </c>
      <c r="DO206" s="12">
        <v>1.0</v>
      </c>
      <c r="DP206" s="12">
        <v>2.0</v>
      </c>
      <c r="DQ206" s="18">
        <v>1.5625</v>
      </c>
      <c r="DR206" s="18">
        <v>0.51234753829798</v>
      </c>
      <c r="DS206" s="13">
        <v>25.0</v>
      </c>
      <c r="DT206" s="12">
        <v>14467.0</v>
      </c>
      <c r="DU206" s="12">
        <v>43344.0</v>
      </c>
      <c r="DV206" s="12">
        <v>13217.0</v>
      </c>
      <c r="DW206" s="12">
        <v>48183.0</v>
      </c>
      <c r="DX206" s="12">
        <v>54064.0</v>
      </c>
      <c r="DY206" s="12">
        <v>33654.0</v>
      </c>
      <c r="DZ206" s="12">
        <v>98574.0</v>
      </c>
      <c r="EA206" s="12">
        <v>61977.0</v>
      </c>
      <c r="EB206" s="12">
        <v>15997.0</v>
      </c>
      <c r="EC206" s="12">
        <v>65447.0</v>
      </c>
      <c r="ED206" s="12">
        <v>72200.0</v>
      </c>
      <c r="EE206" s="12">
        <v>36740.0</v>
      </c>
      <c r="EF206" s="12">
        <v>166938.0</v>
      </c>
      <c r="EG206" s="12">
        <v>46372.0</v>
      </c>
      <c r="EH206" s="12">
        <v>9964.0</v>
      </c>
      <c r="EI206" s="12">
        <v>29495.0</v>
      </c>
      <c r="EJ206" s="18">
        <v>50664.5625</v>
      </c>
      <c r="EK206" s="18">
        <v>39342.24743109075</v>
      </c>
      <c r="EL206" s="13">
        <v>810633.0</v>
      </c>
      <c r="EM206" s="12">
        <v>14467.0</v>
      </c>
      <c r="EN206" s="12">
        <v>43344.0</v>
      </c>
      <c r="EO206" s="12">
        <v>13217.0</v>
      </c>
      <c r="EP206" s="12">
        <v>48183.0</v>
      </c>
      <c r="EQ206" s="12">
        <v>54064.0</v>
      </c>
      <c r="ER206" s="12">
        <v>33654.0</v>
      </c>
      <c r="ES206" s="12">
        <v>98574.0</v>
      </c>
      <c r="ET206" s="12">
        <v>61977.0</v>
      </c>
      <c r="EU206" s="12">
        <v>15997.0</v>
      </c>
      <c r="EV206" s="12">
        <v>65447.0</v>
      </c>
      <c r="EW206" s="12">
        <v>72200.0</v>
      </c>
      <c r="EX206" s="12">
        <v>36740.0</v>
      </c>
      <c r="EY206" s="12">
        <v>166938.0</v>
      </c>
      <c r="EZ206" s="12">
        <v>46372.0</v>
      </c>
      <c r="FA206" s="12">
        <v>9964.0</v>
      </c>
      <c r="FB206" s="12">
        <v>29495.0</v>
      </c>
      <c r="FC206" s="18">
        <v>50664.5625</v>
      </c>
      <c r="FD206" s="18">
        <v>39342.24743109075</v>
      </c>
      <c r="FE206" s="13">
        <v>810633.0</v>
      </c>
      <c r="FF206" s="17"/>
      <c r="FG206" s="17"/>
      <c r="FH206" s="12"/>
      <c r="FI206" s="12"/>
      <c r="FJ206" s="12"/>
      <c r="FK206" s="12"/>
      <c r="FL206" s="12"/>
      <c r="FM206" s="12"/>
      <c r="FN206" s="12"/>
      <c r="FO206" s="12"/>
      <c r="FP206" s="12"/>
      <c r="FQ206" s="12"/>
      <c r="FR206" s="13" t="e">
        <v>#DIV/0!</v>
      </c>
      <c r="FS206" s="13" t="e">
        <v>#DIV/0!</v>
      </c>
      <c r="FT206" s="13">
        <v>0.0</v>
      </c>
      <c r="FU206" s="12"/>
      <c r="FV206" s="12"/>
      <c r="FW206" s="12"/>
      <c r="FX206" s="12"/>
      <c r="FY206" s="13" t="e">
        <v>#DIV/0!</v>
      </c>
      <c r="FZ206" s="13" t="e">
        <v>#DIV/0!</v>
      </c>
      <c r="GA206" s="13">
        <v>0.0</v>
      </c>
      <c r="GB206" s="12"/>
      <c r="GC206" s="12"/>
      <c r="GD206" s="12"/>
      <c r="GE206" s="12"/>
      <c r="GF206" s="13" t="e">
        <v>#DIV/0!</v>
      </c>
      <c r="GG206" s="13" t="e">
        <v>#DIV/0!</v>
      </c>
      <c r="GH206" s="13">
        <v>0.0</v>
      </c>
      <c r="GI206" s="12"/>
      <c r="GJ206" s="12"/>
      <c r="GK206" s="12"/>
      <c r="GL206" s="12"/>
      <c r="GM206" s="13" t="e">
        <v>#DIV/0!</v>
      </c>
      <c r="GN206" s="13" t="e">
        <v>#DIV/0!</v>
      </c>
      <c r="GO206" s="13">
        <v>0.0</v>
      </c>
      <c r="GP206" s="12"/>
      <c r="GQ206" s="12"/>
      <c r="GR206" s="12"/>
      <c r="GS206" s="12"/>
      <c r="GT206" s="13" t="e">
        <v>#DIV/0!</v>
      </c>
      <c r="GU206" s="13" t="e">
        <v>#DIV/0!</v>
      </c>
      <c r="GV206" s="13">
        <v>0.0</v>
      </c>
      <c r="GW206" s="12"/>
      <c r="GX206" s="12"/>
      <c r="GY206" s="12"/>
      <c r="GZ206" s="12"/>
      <c r="HA206" s="13" t="e">
        <v>#DIV/0!</v>
      </c>
      <c r="HB206" s="13" t="e">
        <v>#DIV/0!</v>
      </c>
      <c r="HC206" s="13">
        <v>0.0</v>
      </c>
      <c r="HD206" s="12"/>
      <c r="HE206" s="12"/>
      <c r="HF206" s="12"/>
      <c r="HG206" s="12"/>
      <c r="HH206" s="13" t="e">
        <v>#DIV/0!</v>
      </c>
      <c r="HI206" s="13" t="e">
        <v>#DIV/0!</v>
      </c>
      <c r="HJ206" s="13">
        <v>0.0</v>
      </c>
      <c r="HK206" s="12"/>
      <c r="HL206" s="12"/>
      <c r="HM206" s="12"/>
      <c r="HN206" s="12"/>
      <c r="HO206" s="12"/>
      <c r="HP206" s="12"/>
      <c r="HQ206" s="12"/>
      <c r="HR206" s="12"/>
      <c r="HS206" s="12"/>
    </row>
    <row r="207" ht="13.5" customHeight="1">
      <c r="A207" s="12">
        <v>229502.0</v>
      </c>
      <c r="B207" s="13">
        <v>0.718195266</v>
      </c>
      <c r="C207" s="13" t="s">
        <v>643</v>
      </c>
      <c r="D207" s="39" t="s">
        <v>644</v>
      </c>
      <c r="E207" s="12">
        <v>1.0</v>
      </c>
      <c r="F207" s="40">
        <v>16.0</v>
      </c>
      <c r="G207" s="12">
        <v>4195638.0</v>
      </c>
      <c r="H207" s="12">
        <v>1047726.0</v>
      </c>
      <c r="I207" s="12">
        <v>229502.0</v>
      </c>
      <c r="J207" s="14">
        <v>0.0061979166666666675</v>
      </c>
      <c r="K207" s="14">
        <v>0.026966435185185184</v>
      </c>
      <c r="L207" s="12" t="s">
        <v>39</v>
      </c>
      <c r="M207" s="17">
        <v>622781.0</v>
      </c>
      <c r="N207" s="17">
        <v>622781.0</v>
      </c>
      <c r="O207" s="12">
        <v>623092.0</v>
      </c>
      <c r="P207" s="12">
        <v>623092.0</v>
      </c>
      <c r="Q207" s="17">
        <v>624294.0</v>
      </c>
      <c r="R207" s="12">
        <v>624295.0</v>
      </c>
      <c r="S207" s="17">
        <v>624311.0</v>
      </c>
      <c r="T207" s="12">
        <v>624312.0</v>
      </c>
      <c r="U207" s="12">
        <v>623136.0</v>
      </c>
      <c r="V207" s="12">
        <v>623136.0</v>
      </c>
      <c r="W207" s="12">
        <v>624301.0</v>
      </c>
      <c r="X207" s="12">
        <v>624313.0</v>
      </c>
      <c r="Y207" s="12">
        <v>624302.0</v>
      </c>
      <c r="Z207" s="12">
        <v>624314.0</v>
      </c>
      <c r="AA207" s="12">
        <v>623167.0</v>
      </c>
      <c r="AB207" s="12">
        <v>623167.0</v>
      </c>
      <c r="AC207" s="17">
        <v>1.0</v>
      </c>
      <c r="AD207" s="17">
        <v>1.0</v>
      </c>
      <c r="AE207" s="12">
        <v>1.0</v>
      </c>
      <c r="AF207" s="12">
        <v>1.0</v>
      </c>
      <c r="AG207" s="17">
        <v>0.0</v>
      </c>
      <c r="AH207" s="12">
        <v>1.0</v>
      </c>
      <c r="AI207" s="17">
        <v>0.0</v>
      </c>
      <c r="AJ207" s="12">
        <v>0.0</v>
      </c>
      <c r="AK207" s="12">
        <v>1.0</v>
      </c>
      <c r="AL207" s="12">
        <v>1.0</v>
      </c>
      <c r="AM207" s="12">
        <v>0.0</v>
      </c>
      <c r="AN207" s="12">
        <v>0.0</v>
      </c>
      <c r="AO207" s="12">
        <v>1.0</v>
      </c>
      <c r="AP207" s="12">
        <v>1.0</v>
      </c>
      <c r="AQ207" s="12">
        <v>1.0</v>
      </c>
      <c r="AR207" s="12">
        <v>1.0</v>
      </c>
      <c r="AS207" s="18">
        <v>0.6875</v>
      </c>
      <c r="AT207" s="18">
        <v>0.47871355387816905</v>
      </c>
      <c r="AU207" s="13">
        <v>11.0</v>
      </c>
      <c r="AV207" s="12">
        <v>0.0</v>
      </c>
      <c r="AW207" s="12">
        <v>0.0</v>
      </c>
      <c r="AX207" s="12">
        <v>0.0</v>
      </c>
      <c r="AY207" s="12">
        <v>0.0</v>
      </c>
      <c r="AZ207" s="12">
        <v>0.0</v>
      </c>
      <c r="BA207" s="12">
        <v>0.0</v>
      </c>
      <c r="BB207" s="12">
        <v>0.0</v>
      </c>
      <c r="BC207" s="12">
        <v>0.0</v>
      </c>
      <c r="BD207" s="12">
        <v>0.0</v>
      </c>
      <c r="BE207" s="12">
        <v>0.0</v>
      </c>
      <c r="BF207" s="12">
        <v>0.0</v>
      </c>
      <c r="BG207" s="12">
        <v>0.0</v>
      </c>
      <c r="BH207" s="12">
        <v>0.0</v>
      </c>
      <c r="BI207" s="12">
        <v>0.0</v>
      </c>
      <c r="BJ207" s="12">
        <v>0.0</v>
      </c>
      <c r="BK207" s="12">
        <v>0.0</v>
      </c>
      <c r="BL207" s="18">
        <v>0.0</v>
      </c>
      <c r="BM207" s="18">
        <v>0.0</v>
      </c>
      <c r="BN207" s="13">
        <v>0.0</v>
      </c>
      <c r="BO207" s="12">
        <v>0.0</v>
      </c>
      <c r="BP207" s="12">
        <v>0.0</v>
      </c>
      <c r="BQ207" s="12">
        <v>0.0</v>
      </c>
      <c r="BR207" s="12">
        <v>0.0</v>
      </c>
      <c r="BS207" s="12">
        <v>1.0</v>
      </c>
      <c r="BT207" s="12">
        <v>0.0</v>
      </c>
      <c r="BU207" s="12">
        <v>0.0</v>
      </c>
      <c r="BV207" s="12">
        <v>0.0</v>
      </c>
      <c r="BW207" s="12">
        <v>0.0</v>
      </c>
      <c r="BX207" s="12">
        <v>0.0</v>
      </c>
      <c r="BY207" s="12">
        <v>0.0</v>
      </c>
      <c r="BZ207" s="12">
        <v>0.0</v>
      </c>
      <c r="CA207" s="12">
        <v>0.0</v>
      </c>
      <c r="CB207" s="12">
        <v>0.0</v>
      </c>
      <c r="CC207" s="12">
        <v>0.0</v>
      </c>
      <c r="CD207" s="12">
        <v>0.0</v>
      </c>
      <c r="CE207" s="18">
        <v>0.0625</v>
      </c>
      <c r="CF207" s="18">
        <v>0.25</v>
      </c>
      <c r="CG207" s="13">
        <v>1.0</v>
      </c>
      <c r="CH207" s="12">
        <v>0.0</v>
      </c>
      <c r="CI207" s="12">
        <v>0.0</v>
      </c>
      <c r="CJ207" s="12">
        <v>0.0</v>
      </c>
      <c r="CK207" s="12">
        <v>0.0</v>
      </c>
      <c r="CL207" s="12">
        <v>0.0</v>
      </c>
      <c r="CM207" s="12">
        <v>0.0</v>
      </c>
      <c r="CN207" s="12">
        <v>0.0</v>
      </c>
      <c r="CO207" s="12">
        <v>0.0</v>
      </c>
      <c r="CP207" s="12">
        <v>0.0</v>
      </c>
      <c r="CQ207" s="12">
        <v>0.0</v>
      </c>
      <c r="CR207" s="12">
        <v>0.0</v>
      </c>
      <c r="CS207" s="12">
        <v>0.0</v>
      </c>
      <c r="CT207" s="12">
        <v>0.0</v>
      </c>
      <c r="CU207" s="12">
        <v>0.0</v>
      </c>
      <c r="CV207" s="12">
        <v>0.0</v>
      </c>
      <c r="CW207" s="12">
        <v>0.0</v>
      </c>
      <c r="CX207" s="18">
        <v>0.0</v>
      </c>
      <c r="CY207" s="18">
        <v>0.0</v>
      </c>
      <c r="CZ207" s="13">
        <v>0.0</v>
      </c>
      <c r="DA207" s="12">
        <v>1.0</v>
      </c>
      <c r="DB207" s="12">
        <v>1.0</v>
      </c>
      <c r="DC207" s="12">
        <v>1.0</v>
      </c>
      <c r="DD207" s="12">
        <v>1.0</v>
      </c>
      <c r="DE207" s="12">
        <v>3.0</v>
      </c>
      <c r="DF207" s="12">
        <v>1.0</v>
      </c>
      <c r="DG207" s="12">
        <v>2.0</v>
      </c>
      <c r="DH207" s="12">
        <v>3.0</v>
      </c>
      <c r="DI207" s="12">
        <v>1.0</v>
      </c>
      <c r="DJ207" s="12">
        <v>1.0</v>
      </c>
      <c r="DK207" s="12">
        <v>2.0</v>
      </c>
      <c r="DL207" s="12">
        <v>4.0</v>
      </c>
      <c r="DM207" s="12">
        <v>1.0</v>
      </c>
      <c r="DN207" s="12">
        <v>1.0</v>
      </c>
      <c r="DO207" s="12">
        <v>1.0</v>
      </c>
      <c r="DP207" s="12">
        <v>1.0</v>
      </c>
      <c r="DQ207" s="18">
        <v>1.5625</v>
      </c>
      <c r="DR207" s="18">
        <v>0.963932916061417</v>
      </c>
      <c r="DS207" s="13">
        <v>25.0</v>
      </c>
      <c r="DT207" s="12">
        <v>15555.0</v>
      </c>
      <c r="DU207" s="12">
        <v>19498.0</v>
      </c>
      <c r="DV207" s="12">
        <v>5664.0</v>
      </c>
      <c r="DW207" s="12">
        <v>25623.0</v>
      </c>
      <c r="DX207" s="12">
        <v>254671.0</v>
      </c>
      <c r="DY207" s="12">
        <v>38559.0</v>
      </c>
      <c r="DZ207" s="12">
        <v>46857.0</v>
      </c>
      <c r="EA207" s="12">
        <v>31065.0</v>
      </c>
      <c r="EB207" s="12">
        <v>5740.0</v>
      </c>
      <c r="EC207" s="12">
        <v>51187.0</v>
      </c>
      <c r="ED207" s="12">
        <v>883317.0</v>
      </c>
      <c r="EE207" s="12">
        <v>35455.0</v>
      </c>
      <c r="EF207" s="12">
        <v>122700.0</v>
      </c>
      <c r="EG207" s="12">
        <v>38647.0</v>
      </c>
      <c r="EH207" s="12">
        <v>5523.0</v>
      </c>
      <c r="EI207" s="12">
        <v>41617.0</v>
      </c>
      <c r="EJ207" s="18">
        <v>101354.875</v>
      </c>
      <c r="EK207" s="18">
        <v>217396.85682789897</v>
      </c>
      <c r="EL207" s="13">
        <v>1621678.0</v>
      </c>
      <c r="EM207" s="12">
        <v>15555.0</v>
      </c>
      <c r="EN207" s="12">
        <v>19498.0</v>
      </c>
      <c r="EO207" s="12">
        <v>5664.0</v>
      </c>
      <c r="EP207" s="12">
        <v>25623.0</v>
      </c>
      <c r="EQ207" s="12">
        <v>254671.0</v>
      </c>
      <c r="ER207" s="12">
        <v>38559.0</v>
      </c>
      <c r="ES207" s="12">
        <v>46857.0</v>
      </c>
      <c r="ET207" s="12">
        <v>31065.0</v>
      </c>
      <c r="EU207" s="12">
        <v>5740.0</v>
      </c>
      <c r="EV207" s="12">
        <v>51187.0</v>
      </c>
      <c r="EW207" s="12">
        <v>883317.0</v>
      </c>
      <c r="EX207" s="12">
        <v>35455.0</v>
      </c>
      <c r="EY207" s="12">
        <v>122700.0</v>
      </c>
      <c r="EZ207" s="12">
        <v>38647.0</v>
      </c>
      <c r="FA207" s="12">
        <v>5523.0</v>
      </c>
      <c r="FB207" s="12">
        <v>41617.0</v>
      </c>
      <c r="FC207" s="18">
        <v>101354.875</v>
      </c>
      <c r="FD207" s="18">
        <v>217396.85682789897</v>
      </c>
      <c r="FE207" s="13">
        <v>1621678.0</v>
      </c>
      <c r="FF207" s="17"/>
      <c r="FG207" s="17"/>
      <c r="FH207" s="12"/>
      <c r="FI207" s="12"/>
      <c r="FJ207" s="12"/>
      <c r="FK207" s="12"/>
      <c r="FL207" s="12"/>
      <c r="FM207" s="12"/>
      <c r="FN207" s="12"/>
      <c r="FO207" s="12"/>
      <c r="FP207" s="12"/>
      <c r="FQ207" s="12"/>
      <c r="FR207" s="13" t="e">
        <v>#DIV/0!</v>
      </c>
      <c r="FS207" s="13" t="e">
        <v>#DIV/0!</v>
      </c>
      <c r="FT207" s="13">
        <v>0.0</v>
      </c>
      <c r="FU207" s="12"/>
      <c r="FV207" s="12"/>
      <c r="FW207" s="12"/>
      <c r="FX207" s="12"/>
      <c r="FY207" s="13" t="e">
        <v>#DIV/0!</v>
      </c>
      <c r="FZ207" s="13" t="e">
        <v>#DIV/0!</v>
      </c>
      <c r="GA207" s="13">
        <v>0.0</v>
      </c>
      <c r="GB207" s="12"/>
      <c r="GC207" s="12"/>
      <c r="GD207" s="12"/>
      <c r="GE207" s="12"/>
      <c r="GF207" s="13" t="e">
        <v>#DIV/0!</v>
      </c>
      <c r="GG207" s="13" t="e">
        <v>#DIV/0!</v>
      </c>
      <c r="GH207" s="13">
        <v>0.0</v>
      </c>
      <c r="GI207" s="12"/>
      <c r="GJ207" s="12"/>
      <c r="GK207" s="12"/>
      <c r="GL207" s="12"/>
      <c r="GM207" s="13" t="e">
        <v>#DIV/0!</v>
      </c>
      <c r="GN207" s="13" t="e">
        <v>#DIV/0!</v>
      </c>
      <c r="GO207" s="13">
        <v>0.0</v>
      </c>
      <c r="GP207" s="12"/>
      <c r="GQ207" s="12"/>
      <c r="GR207" s="12"/>
      <c r="GS207" s="12"/>
      <c r="GT207" s="13" t="e">
        <v>#DIV/0!</v>
      </c>
      <c r="GU207" s="13" t="e">
        <v>#DIV/0!</v>
      </c>
      <c r="GV207" s="13">
        <v>0.0</v>
      </c>
      <c r="GW207" s="12"/>
      <c r="GX207" s="12"/>
      <c r="GY207" s="12"/>
      <c r="GZ207" s="12"/>
      <c r="HA207" s="13" t="e">
        <v>#DIV/0!</v>
      </c>
      <c r="HB207" s="13" t="e">
        <v>#DIV/0!</v>
      </c>
      <c r="HC207" s="13">
        <v>0.0</v>
      </c>
      <c r="HD207" s="12"/>
      <c r="HE207" s="12"/>
      <c r="HF207" s="12"/>
      <c r="HG207" s="12"/>
      <c r="HH207" s="13" t="e">
        <v>#DIV/0!</v>
      </c>
      <c r="HI207" s="13" t="e">
        <v>#DIV/0!</v>
      </c>
      <c r="HJ207" s="13">
        <v>0.0</v>
      </c>
      <c r="HK207" s="12"/>
      <c r="HL207" s="12"/>
      <c r="HM207" s="12"/>
      <c r="HN207" s="12"/>
      <c r="HO207" s="12"/>
      <c r="HP207" s="12"/>
      <c r="HQ207" s="12"/>
      <c r="HR207" s="12"/>
      <c r="HS207" s="12"/>
    </row>
    <row r="208" ht="13.5" customHeight="1">
      <c r="A208" s="12">
        <v>229503.0</v>
      </c>
      <c r="B208" s="13">
        <v>0.72899927</v>
      </c>
      <c r="C208" s="13" t="s">
        <v>643</v>
      </c>
      <c r="D208" s="39" t="s">
        <v>644</v>
      </c>
      <c r="E208" s="12">
        <v>1.0</v>
      </c>
      <c r="F208" s="40">
        <v>16.0</v>
      </c>
      <c r="G208" s="12">
        <v>4195242.0</v>
      </c>
      <c r="H208" s="12">
        <v>1047726.0</v>
      </c>
      <c r="I208" s="12">
        <v>229503.0</v>
      </c>
      <c r="J208" s="14">
        <v>0.022077546296296297</v>
      </c>
      <c r="K208" s="14">
        <v>9.479166666666667E-4</v>
      </c>
      <c r="L208" s="12" t="s">
        <v>39</v>
      </c>
      <c r="M208" s="17">
        <v>622781.0</v>
      </c>
      <c r="N208" s="17">
        <v>622781.0</v>
      </c>
      <c r="O208" s="12">
        <v>623092.0</v>
      </c>
      <c r="P208" s="12">
        <v>623092.0</v>
      </c>
      <c r="Q208" s="17">
        <v>624294.0</v>
      </c>
      <c r="R208" s="12">
        <v>624295.0</v>
      </c>
      <c r="S208" s="17">
        <v>624311.0</v>
      </c>
      <c r="T208" s="12">
        <v>624312.0</v>
      </c>
      <c r="U208" s="12">
        <v>623136.0</v>
      </c>
      <c r="V208" s="12">
        <v>623136.0</v>
      </c>
      <c r="W208" s="12">
        <v>624301.0</v>
      </c>
      <c r="X208" s="12">
        <v>624313.0</v>
      </c>
      <c r="Y208" s="12">
        <v>624302.0</v>
      </c>
      <c r="Z208" s="12">
        <v>624314.0</v>
      </c>
      <c r="AA208" s="12">
        <v>623167.0</v>
      </c>
      <c r="AB208" s="12">
        <v>623167.0</v>
      </c>
      <c r="AC208" s="17">
        <v>1.0</v>
      </c>
      <c r="AD208" s="17">
        <v>1.0</v>
      </c>
      <c r="AE208" s="12">
        <v>1.0</v>
      </c>
      <c r="AF208" s="12">
        <v>1.0</v>
      </c>
      <c r="AG208" s="17">
        <v>0.0</v>
      </c>
      <c r="AH208" s="12">
        <v>1.0</v>
      </c>
      <c r="AI208" s="17">
        <v>1.0</v>
      </c>
      <c r="AJ208" s="12">
        <v>1.0</v>
      </c>
      <c r="AK208" s="12">
        <v>1.0</v>
      </c>
      <c r="AL208" s="12">
        <v>1.0</v>
      </c>
      <c r="AM208" s="12">
        <v>0.0</v>
      </c>
      <c r="AN208" s="12">
        <v>1.0</v>
      </c>
      <c r="AO208" s="12">
        <v>1.0</v>
      </c>
      <c r="AP208" s="12">
        <v>0.0</v>
      </c>
      <c r="AQ208" s="12">
        <v>1.0</v>
      </c>
      <c r="AR208" s="12">
        <v>1.0</v>
      </c>
      <c r="AS208" s="18">
        <v>0.8125</v>
      </c>
      <c r="AT208" s="18">
        <v>0.4031128874149275</v>
      </c>
      <c r="AU208" s="13">
        <v>13.0</v>
      </c>
      <c r="AV208" s="12">
        <v>0.0</v>
      </c>
      <c r="AW208" s="12">
        <v>0.0</v>
      </c>
      <c r="AX208" s="12">
        <v>0.0</v>
      </c>
      <c r="AY208" s="12">
        <v>0.0</v>
      </c>
      <c r="AZ208" s="12">
        <v>0.0</v>
      </c>
      <c r="BA208" s="12">
        <v>0.0</v>
      </c>
      <c r="BB208" s="12">
        <v>0.0</v>
      </c>
      <c r="BC208" s="12">
        <v>0.0</v>
      </c>
      <c r="BD208" s="12">
        <v>0.0</v>
      </c>
      <c r="BE208" s="12">
        <v>0.0</v>
      </c>
      <c r="BF208" s="12">
        <v>0.0</v>
      </c>
      <c r="BG208" s="12">
        <v>0.0</v>
      </c>
      <c r="BH208" s="12">
        <v>0.0</v>
      </c>
      <c r="BI208" s="12">
        <v>0.0</v>
      </c>
      <c r="BJ208" s="12">
        <v>0.0</v>
      </c>
      <c r="BK208" s="12">
        <v>0.0</v>
      </c>
      <c r="BL208" s="18">
        <v>0.0</v>
      </c>
      <c r="BM208" s="18">
        <v>0.0</v>
      </c>
      <c r="BN208" s="13">
        <v>0.0</v>
      </c>
      <c r="BO208" s="12">
        <v>0.0</v>
      </c>
      <c r="BP208" s="12">
        <v>0.0</v>
      </c>
      <c r="BQ208" s="12">
        <v>0.0</v>
      </c>
      <c r="BR208" s="12">
        <v>0.0</v>
      </c>
      <c r="BS208" s="12">
        <v>0.0</v>
      </c>
      <c r="BT208" s="12">
        <v>0.0</v>
      </c>
      <c r="BU208" s="12">
        <v>0.0</v>
      </c>
      <c r="BV208" s="12">
        <v>0.0</v>
      </c>
      <c r="BW208" s="12">
        <v>0.0</v>
      </c>
      <c r="BX208" s="12">
        <v>0.0</v>
      </c>
      <c r="BY208" s="12">
        <v>0.0</v>
      </c>
      <c r="BZ208" s="12">
        <v>0.0</v>
      </c>
      <c r="CA208" s="12">
        <v>0.0</v>
      </c>
      <c r="CB208" s="12">
        <v>0.0</v>
      </c>
      <c r="CC208" s="12">
        <v>0.0</v>
      </c>
      <c r="CD208" s="12">
        <v>0.0</v>
      </c>
      <c r="CE208" s="18">
        <v>0.0</v>
      </c>
      <c r="CF208" s="18">
        <v>0.0</v>
      </c>
      <c r="CG208" s="13">
        <v>0.0</v>
      </c>
      <c r="CH208" s="12">
        <v>0.0</v>
      </c>
      <c r="CI208" s="12">
        <v>0.0</v>
      </c>
      <c r="CJ208" s="12">
        <v>0.0</v>
      </c>
      <c r="CK208" s="12">
        <v>0.0</v>
      </c>
      <c r="CL208" s="12">
        <v>0.0</v>
      </c>
      <c r="CM208" s="12">
        <v>0.0</v>
      </c>
      <c r="CN208" s="12">
        <v>0.0</v>
      </c>
      <c r="CO208" s="12">
        <v>0.0</v>
      </c>
      <c r="CP208" s="12">
        <v>0.0</v>
      </c>
      <c r="CQ208" s="12">
        <v>0.0</v>
      </c>
      <c r="CR208" s="12">
        <v>0.0</v>
      </c>
      <c r="CS208" s="12">
        <v>0.0</v>
      </c>
      <c r="CT208" s="12">
        <v>0.0</v>
      </c>
      <c r="CU208" s="12">
        <v>0.0</v>
      </c>
      <c r="CV208" s="12">
        <v>0.0</v>
      </c>
      <c r="CW208" s="12">
        <v>0.0</v>
      </c>
      <c r="CX208" s="18">
        <v>0.0</v>
      </c>
      <c r="CY208" s="18">
        <v>0.0</v>
      </c>
      <c r="CZ208" s="13">
        <v>0.0</v>
      </c>
      <c r="DA208" s="12">
        <v>1.0</v>
      </c>
      <c r="DB208" s="12">
        <v>1.0</v>
      </c>
      <c r="DC208" s="12">
        <v>1.0</v>
      </c>
      <c r="DD208" s="12">
        <v>1.0</v>
      </c>
      <c r="DE208" s="12">
        <v>2.0</v>
      </c>
      <c r="DF208" s="12">
        <v>1.0</v>
      </c>
      <c r="DG208" s="12">
        <v>1.0</v>
      </c>
      <c r="DH208" s="12">
        <v>1.0</v>
      </c>
      <c r="DI208" s="12">
        <v>1.0</v>
      </c>
      <c r="DJ208" s="12">
        <v>1.0</v>
      </c>
      <c r="DK208" s="12">
        <v>3.0</v>
      </c>
      <c r="DL208" s="12">
        <v>1.0</v>
      </c>
      <c r="DM208" s="12">
        <v>1.0</v>
      </c>
      <c r="DN208" s="12">
        <v>2.0</v>
      </c>
      <c r="DO208" s="12">
        <v>1.0</v>
      </c>
      <c r="DP208" s="12">
        <v>1.0</v>
      </c>
      <c r="DQ208" s="18">
        <v>1.25</v>
      </c>
      <c r="DR208" s="18">
        <v>0.5773502691896257</v>
      </c>
      <c r="DS208" s="13">
        <v>20.0</v>
      </c>
      <c r="DT208" s="12">
        <v>7445.0</v>
      </c>
      <c r="DU208" s="12">
        <v>17751.0</v>
      </c>
      <c r="DV208" s="12">
        <v>8887.0</v>
      </c>
      <c r="DW208" s="12">
        <v>71927.0</v>
      </c>
      <c r="DX208" s="12">
        <v>86648.0</v>
      </c>
      <c r="DY208" s="12">
        <v>48276.0</v>
      </c>
      <c r="DZ208" s="12">
        <v>35742.0</v>
      </c>
      <c r="EA208" s="12">
        <v>31412.0</v>
      </c>
      <c r="EB208" s="12">
        <v>9332.0</v>
      </c>
      <c r="EC208" s="12">
        <v>43952.0</v>
      </c>
      <c r="ED208" s="12">
        <v>210790.0</v>
      </c>
      <c r="EE208" s="12">
        <v>48755.0</v>
      </c>
      <c r="EF208" s="12">
        <v>105337.0</v>
      </c>
      <c r="EG208" s="12">
        <v>52544.0</v>
      </c>
      <c r="EH208" s="12">
        <v>6283.0</v>
      </c>
      <c r="EI208" s="12">
        <v>30658.0</v>
      </c>
      <c r="EJ208" s="18">
        <v>50983.6875</v>
      </c>
      <c r="EK208" s="18">
        <v>51511.00300934905</v>
      </c>
      <c r="EL208" s="13">
        <v>815739.0</v>
      </c>
      <c r="EM208" s="12">
        <v>7445.0</v>
      </c>
      <c r="EN208" s="12">
        <v>17751.0</v>
      </c>
      <c r="EO208" s="12">
        <v>8887.0</v>
      </c>
      <c r="EP208" s="12">
        <v>71927.0</v>
      </c>
      <c r="EQ208" s="12">
        <v>86648.0</v>
      </c>
      <c r="ER208" s="12">
        <v>48276.0</v>
      </c>
      <c r="ES208" s="12">
        <v>35742.0</v>
      </c>
      <c r="ET208" s="12">
        <v>31412.0</v>
      </c>
      <c r="EU208" s="12">
        <v>9332.0</v>
      </c>
      <c r="EV208" s="12">
        <v>43952.0</v>
      </c>
      <c r="EW208" s="12">
        <v>210790.0</v>
      </c>
      <c r="EX208" s="12">
        <v>48755.0</v>
      </c>
      <c r="EY208" s="12">
        <v>105337.0</v>
      </c>
      <c r="EZ208" s="12">
        <v>52544.0</v>
      </c>
      <c r="FA208" s="12">
        <v>6283.0</v>
      </c>
      <c r="FB208" s="12">
        <v>30658.0</v>
      </c>
      <c r="FC208" s="18">
        <v>50983.6875</v>
      </c>
      <c r="FD208" s="18">
        <v>51511.00300934905</v>
      </c>
      <c r="FE208" s="13">
        <v>815739.0</v>
      </c>
      <c r="FF208" s="17"/>
      <c r="FG208" s="17"/>
      <c r="FH208" s="12"/>
      <c r="FI208" s="12"/>
      <c r="FJ208" s="12"/>
      <c r="FK208" s="12"/>
      <c r="FL208" s="12"/>
      <c r="FM208" s="12"/>
      <c r="FN208" s="12"/>
      <c r="FO208" s="12"/>
      <c r="FP208" s="12"/>
      <c r="FQ208" s="12"/>
      <c r="FR208" s="13" t="e">
        <v>#DIV/0!</v>
      </c>
      <c r="FS208" s="13" t="e">
        <v>#DIV/0!</v>
      </c>
      <c r="FT208" s="13">
        <v>0.0</v>
      </c>
      <c r="FU208" s="12"/>
      <c r="FV208" s="12"/>
      <c r="FW208" s="12"/>
      <c r="FX208" s="12"/>
      <c r="FY208" s="13" t="e">
        <v>#DIV/0!</v>
      </c>
      <c r="FZ208" s="13" t="e">
        <v>#DIV/0!</v>
      </c>
      <c r="GA208" s="13">
        <v>0.0</v>
      </c>
      <c r="GB208" s="12"/>
      <c r="GC208" s="12"/>
      <c r="GD208" s="12"/>
      <c r="GE208" s="12"/>
      <c r="GF208" s="13" t="e">
        <v>#DIV/0!</v>
      </c>
      <c r="GG208" s="13" t="e">
        <v>#DIV/0!</v>
      </c>
      <c r="GH208" s="13">
        <v>0.0</v>
      </c>
      <c r="GI208" s="12"/>
      <c r="GJ208" s="12"/>
      <c r="GK208" s="12"/>
      <c r="GL208" s="12"/>
      <c r="GM208" s="13" t="e">
        <v>#DIV/0!</v>
      </c>
      <c r="GN208" s="13" t="e">
        <v>#DIV/0!</v>
      </c>
      <c r="GO208" s="13">
        <v>0.0</v>
      </c>
      <c r="GP208" s="12"/>
      <c r="GQ208" s="12"/>
      <c r="GR208" s="12"/>
      <c r="GS208" s="12"/>
      <c r="GT208" s="13" t="e">
        <v>#DIV/0!</v>
      </c>
      <c r="GU208" s="13" t="e">
        <v>#DIV/0!</v>
      </c>
      <c r="GV208" s="13">
        <v>0.0</v>
      </c>
      <c r="GW208" s="12"/>
      <c r="GX208" s="12"/>
      <c r="GY208" s="12"/>
      <c r="GZ208" s="12"/>
      <c r="HA208" s="13" t="e">
        <v>#DIV/0!</v>
      </c>
      <c r="HB208" s="13" t="e">
        <v>#DIV/0!</v>
      </c>
      <c r="HC208" s="13">
        <v>0.0</v>
      </c>
      <c r="HD208" s="12"/>
      <c r="HE208" s="12"/>
      <c r="HF208" s="12"/>
      <c r="HG208" s="12"/>
      <c r="HH208" s="13" t="e">
        <v>#DIV/0!</v>
      </c>
      <c r="HI208" s="13" t="e">
        <v>#DIV/0!</v>
      </c>
      <c r="HJ208" s="13">
        <v>0.0</v>
      </c>
      <c r="HK208" s="12"/>
      <c r="HL208" s="12"/>
      <c r="HM208" s="12"/>
      <c r="HN208" s="12"/>
      <c r="HO208" s="12"/>
      <c r="HP208" s="12"/>
      <c r="HQ208" s="12"/>
      <c r="HR208" s="12"/>
      <c r="HS208" s="12"/>
    </row>
    <row r="209" ht="13.5" customHeight="1">
      <c r="A209" s="12">
        <v>229505.0</v>
      </c>
      <c r="B209" s="13">
        <v>0.770034843</v>
      </c>
      <c r="C209" s="13" t="s">
        <v>643</v>
      </c>
      <c r="D209" s="39" t="s">
        <v>643</v>
      </c>
      <c r="E209" s="12">
        <v>1.0</v>
      </c>
      <c r="F209" s="40">
        <v>12.0</v>
      </c>
      <c r="G209" s="12">
        <v>4188400.0</v>
      </c>
      <c r="H209" s="12">
        <v>1045748.0</v>
      </c>
      <c r="I209" s="12">
        <v>229505.0</v>
      </c>
      <c r="J209" s="14">
        <v>0.014269675925925924</v>
      </c>
      <c r="K209" s="12"/>
      <c r="L209" s="12" t="s">
        <v>39</v>
      </c>
      <c r="M209" s="17">
        <v>622781.0</v>
      </c>
      <c r="N209" s="17">
        <v>622781.0</v>
      </c>
      <c r="O209" s="12">
        <v>623092.0</v>
      </c>
      <c r="P209" s="12">
        <v>623092.0</v>
      </c>
      <c r="Q209" s="17">
        <v>624294.0</v>
      </c>
      <c r="R209" s="12">
        <v>624295.0</v>
      </c>
      <c r="S209" s="17">
        <v>624311.0</v>
      </c>
      <c r="T209" s="12">
        <v>624312.0</v>
      </c>
      <c r="U209" s="12">
        <v>623136.0</v>
      </c>
      <c r="V209" s="12">
        <v>623136.0</v>
      </c>
      <c r="W209" s="12">
        <v>624301.0</v>
      </c>
      <c r="X209" s="12">
        <v>624313.0</v>
      </c>
      <c r="Y209" s="12"/>
      <c r="Z209" s="12"/>
      <c r="AA209" s="12"/>
      <c r="AB209" s="12"/>
      <c r="AC209" s="17">
        <v>1.0</v>
      </c>
      <c r="AD209" s="17">
        <v>1.0</v>
      </c>
      <c r="AE209" s="12">
        <v>1.0</v>
      </c>
      <c r="AF209" s="12">
        <v>0.0</v>
      </c>
      <c r="AG209" s="17">
        <v>1.0</v>
      </c>
      <c r="AH209" s="12">
        <v>1.0</v>
      </c>
      <c r="AI209" s="17">
        <v>1.0</v>
      </c>
      <c r="AJ209" s="12">
        <v>1.0</v>
      </c>
      <c r="AK209" s="12">
        <v>1.0</v>
      </c>
      <c r="AL209" s="12">
        <v>0.0</v>
      </c>
      <c r="AM209" s="12">
        <v>1.0</v>
      </c>
      <c r="AN209" s="12"/>
      <c r="AO209" s="12"/>
      <c r="AP209" s="12"/>
      <c r="AQ209" s="12"/>
      <c r="AR209" s="12"/>
      <c r="AS209" s="18">
        <v>0.8181818181818182</v>
      </c>
      <c r="AT209" s="18">
        <v>0.4045199174779453</v>
      </c>
      <c r="AU209" s="13">
        <v>9.0</v>
      </c>
      <c r="AV209" s="12">
        <v>0.0</v>
      </c>
      <c r="AW209" s="12">
        <v>0.0</v>
      </c>
      <c r="AX209" s="12">
        <v>0.0</v>
      </c>
      <c r="AY209" s="12">
        <v>0.0</v>
      </c>
      <c r="AZ209" s="12">
        <v>0.0</v>
      </c>
      <c r="BA209" s="12">
        <v>0.0</v>
      </c>
      <c r="BB209" s="12">
        <v>0.0</v>
      </c>
      <c r="BC209" s="12">
        <v>0.0</v>
      </c>
      <c r="BD209" s="12">
        <v>0.0</v>
      </c>
      <c r="BE209" s="12">
        <v>1.0</v>
      </c>
      <c r="BF209" s="12">
        <v>0.0</v>
      </c>
      <c r="BG209" s="12"/>
      <c r="BH209" s="12"/>
      <c r="BI209" s="12"/>
      <c r="BJ209" s="12"/>
      <c r="BK209" s="12"/>
      <c r="BL209" s="18">
        <v>0.09090909090909091</v>
      </c>
      <c r="BM209" s="18">
        <v>0.30151134457776363</v>
      </c>
      <c r="BN209" s="13">
        <v>1.0</v>
      </c>
      <c r="BO209" s="12">
        <v>0.0</v>
      </c>
      <c r="BP209" s="12">
        <v>0.0</v>
      </c>
      <c r="BQ209" s="12">
        <v>0.0</v>
      </c>
      <c r="BR209" s="12">
        <v>0.0</v>
      </c>
      <c r="BS209" s="12">
        <v>0.0</v>
      </c>
      <c r="BT209" s="12">
        <v>0.0</v>
      </c>
      <c r="BU209" s="12">
        <v>0.0</v>
      </c>
      <c r="BV209" s="12">
        <v>0.0</v>
      </c>
      <c r="BW209" s="12">
        <v>0.0</v>
      </c>
      <c r="BX209" s="12">
        <v>1.0</v>
      </c>
      <c r="BY209" s="12">
        <v>0.0</v>
      </c>
      <c r="BZ209" s="12">
        <v>0.0</v>
      </c>
      <c r="CA209" s="12"/>
      <c r="CB209" s="12"/>
      <c r="CC209" s="12"/>
      <c r="CD209" s="12"/>
      <c r="CE209" s="18">
        <v>0.08333333333333333</v>
      </c>
      <c r="CF209" s="18">
        <v>0.28867513459481287</v>
      </c>
      <c r="CG209" s="13">
        <v>1.0</v>
      </c>
      <c r="CH209" s="12">
        <v>0.0</v>
      </c>
      <c r="CI209" s="12">
        <v>0.0</v>
      </c>
      <c r="CJ209" s="12">
        <v>0.0</v>
      </c>
      <c r="CK209" s="12">
        <v>0.0</v>
      </c>
      <c r="CL209" s="12">
        <v>0.0</v>
      </c>
      <c r="CM209" s="12">
        <v>0.0</v>
      </c>
      <c r="CN209" s="12">
        <v>0.0</v>
      </c>
      <c r="CO209" s="12">
        <v>0.0</v>
      </c>
      <c r="CP209" s="12">
        <v>0.0</v>
      </c>
      <c r="CQ209" s="12">
        <v>0.0</v>
      </c>
      <c r="CR209" s="12">
        <v>0.0</v>
      </c>
      <c r="CS209" s="12">
        <v>0.0</v>
      </c>
      <c r="CT209" s="12"/>
      <c r="CU209" s="12"/>
      <c r="CV209" s="12"/>
      <c r="CW209" s="12"/>
      <c r="CX209" s="18">
        <v>0.0</v>
      </c>
      <c r="CY209" s="18">
        <v>0.0</v>
      </c>
      <c r="CZ209" s="13">
        <v>0.0</v>
      </c>
      <c r="DA209" s="12">
        <v>1.0</v>
      </c>
      <c r="DB209" s="12">
        <v>1.0</v>
      </c>
      <c r="DC209" s="12">
        <v>1.0</v>
      </c>
      <c r="DD209" s="12">
        <v>2.0</v>
      </c>
      <c r="DE209" s="12">
        <v>1.0</v>
      </c>
      <c r="DF209" s="12">
        <v>1.0</v>
      </c>
      <c r="DG209" s="12">
        <v>1.0</v>
      </c>
      <c r="DH209" s="12">
        <v>1.0</v>
      </c>
      <c r="DI209" s="12">
        <v>1.0</v>
      </c>
      <c r="DJ209" s="12">
        <v>1.0</v>
      </c>
      <c r="DK209" s="12">
        <v>1.0</v>
      </c>
      <c r="DL209" s="12">
        <v>0.0</v>
      </c>
      <c r="DM209" s="12"/>
      <c r="DN209" s="12"/>
      <c r="DO209" s="12"/>
      <c r="DP209" s="12"/>
      <c r="DQ209" s="18">
        <v>1.0</v>
      </c>
      <c r="DR209" s="18">
        <v>0.4264014327112209</v>
      </c>
      <c r="DS209" s="13">
        <v>12.0</v>
      </c>
      <c r="DT209" s="12">
        <v>9081.0</v>
      </c>
      <c r="DU209" s="12">
        <v>7288.0</v>
      </c>
      <c r="DV209" s="12">
        <v>60574.0</v>
      </c>
      <c r="DW209" s="12">
        <v>21507.0</v>
      </c>
      <c r="DX209" s="12">
        <v>83608.0</v>
      </c>
      <c r="DY209" s="12">
        <v>69030.0</v>
      </c>
      <c r="DZ209" s="12">
        <v>25978.0</v>
      </c>
      <c r="EA209" s="12">
        <v>86778.0</v>
      </c>
      <c r="EB209" s="12">
        <v>6355.0</v>
      </c>
      <c r="EC209" s="12">
        <v>1293945.0</v>
      </c>
      <c r="ED209" s="12">
        <v>142244.0</v>
      </c>
      <c r="EE209" s="12"/>
      <c r="EF209" s="12"/>
      <c r="EG209" s="12"/>
      <c r="EH209" s="12"/>
      <c r="EI209" s="12"/>
      <c r="EJ209" s="18">
        <v>164217.0909090909</v>
      </c>
      <c r="EK209" s="18">
        <v>377114.7939997726</v>
      </c>
      <c r="EL209" s="13">
        <v>1806388.0</v>
      </c>
      <c r="EM209" s="12">
        <v>9081.0</v>
      </c>
      <c r="EN209" s="12">
        <v>7288.0</v>
      </c>
      <c r="EO209" s="12">
        <v>60574.0</v>
      </c>
      <c r="EP209" s="12">
        <v>21507.0</v>
      </c>
      <c r="EQ209" s="12">
        <v>83608.0</v>
      </c>
      <c r="ER209" s="12">
        <v>69030.0</v>
      </c>
      <c r="ES209" s="12">
        <v>25978.0</v>
      </c>
      <c r="ET209" s="12">
        <v>86778.0</v>
      </c>
      <c r="EU209" s="12">
        <v>6355.0</v>
      </c>
      <c r="EV209" s="12">
        <v>1293945.0</v>
      </c>
      <c r="EW209" s="12">
        <v>142244.0</v>
      </c>
      <c r="EX209" s="12"/>
      <c r="EY209" s="12"/>
      <c r="EZ209" s="12"/>
      <c r="FA209" s="12"/>
      <c r="FB209" s="12"/>
      <c r="FC209" s="18">
        <v>164217.0909090909</v>
      </c>
      <c r="FD209" s="18">
        <v>377114.7939997726</v>
      </c>
      <c r="FE209" s="13">
        <v>1806388.0</v>
      </c>
      <c r="FF209" s="17">
        <v>624538.0</v>
      </c>
      <c r="FG209" s="17">
        <v>624538.0</v>
      </c>
      <c r="FH209" s="12">
        <v>624563.0</v>
      </c>
      <c r="FI209" s="12">
        <v>624564.0</v>
      </c>
      <c r="FJ209" s="12">
        <v>945250.0</v>
      </c>
      <c r="FK209" s="12">
        <v>945251.0</v>
      </c>
      <c r="FL209" s="12">
        <v>945303.0</v>
      </c>
      <c r="FM209" s="12">
        <v>945304.0</v>
      </c>
      <c r="FN209" s="12">
        <v>1.0</v>
      </c>
      <c r="FO209" s="12">
        <v>1.0</v>
      </c>
      <c r="FP209" s="12">
        <v>1.0</v>
      </c>
      <c r="FQ209" s="12">
        <v>1.0</v>
      </c>
      <c r="FR209" s="13">
        <v>1.0</v>
      </c>
      <c r="FS209" s="13">
        <v>0.0</v>
      </c>
      <c r="FT209" s="13">
        <v>4.0</v>
      </c>
      <c r="FU209" s="12">
        <v>0.0</v>
      </c>
      <c r="FV209" s="12">
        <v>0.0</v>
      </c>
      <c r="FW209" s="12">
        <v>0.0</v>
      </c>
      <c r="FX209" s="12">
        <v>0.0</v>
      </c>
      <c r="FY209" s="13">
        <v>0.0</v>
      </c>
      <c r="FZ209" s="13">
        <v>0.0</v>
      </c>
      <c r="GA209" s="13">
        <v>0.0</v>
      </c>
      <c r="GB209" s="12">
        <v>0.0</v>
      </c>
      <c r="GC209" s="12">
        <v>0.0</v>
      </c>
      <c r="GD209" s="12">
        <v>0.0</v>
      </c>
      <c r="GE209" s="12">
        <v>0.0</v>
      </c>
      <c r="GF209" s="13">
        <v>0.0</v>
      </c>
      <c r="GG209" s="13">
        <v>0.0</v>
      </c>
      <c r="GH209" s="13">
        <v>0.0</v>
      </c>
      <c r="GI209" s="12">
        <v>0.0</v>
      </c>
      <c r="GJ209" s="12">
        <v>0.0</v>
      </c>
      <c r="GK209" s="12">
        <v>0.0</v>
      </c>
      <c r="GL209" s="12">
        <v>0.0</v>
      </c>
      <c r="GM209" s="13">
        <v>0.0</v>
      </c>
      <c r="GN209" s="13">
        <v>0.0</v>
      </c>
      <c r="GO209" s="13">
        <v>0.0</v>
      </c>
      <c r="GP209" s="12">
        <v>1.0</v>
      </c>
      <c r="GQ209" s="12">
        <v>1.0</v>
      </c>
      <c r="GR209" s="12">
        <v>1.0</v>
      </c>
      <c r="GS209" s="12">
        <v>1.0</v>
      </c>
      <c r="GT209" s="13">
        <v>1.0</v>
      </c>
      <c r="GU209" s="13">
        <v>0.0</v>
      </c>
      <c r="GV209" s="13">
        <v>4.0</v>
      </c>
      <c r="GW209" s="12">
        <v>9802.0</v>
      </c>
      <c r="GX209" s="12">
        <v>34359.0</v>
      </c>
      <c r="GY209" s="12">
        <v>81255.0</v>
      </c>
      <c r="GZ209" s="12">
        <v>28154.0</v>
      </c>
      <c r="HA209" s="13">
        <v>38392.5</v>
      </c>
      <c r="HB209" s="13">
        <v>30417.684554657782</v>
      </c>
      <c r="HC209" s="13">
        <v>153570.0</v>
      </c>
      <c r="HD209" s="12">
        <v>9802.0</v>
      </c>
      <c r="HE209" s="12">
        <v>34359.0</v>
      </c>
      <c r="HF209" s="12">
        <v>81255.0</v>
      </c>
      <c r="HG209" s="12">
        <v>28154.0</v>
      </c>
      <c r="HH209" s="13">
        <v>38392.5</v>
      </c>
      <c r="HI209" s="13">
        <v>30417.684554657782</v>
      </c>
      <c r="HJ209" s="13">
        <v>153570.0</v>
      </c>
      <c r="HK209" s="12"/>
      <c r="HL209" s="12"/>
      <c r="HM209" s="12"/>
      <c r="HN209" s="12"/>
      <c r="HO209" s="12"/>
      <c r="HP209" s="12"/>
      <c r="HQ209" s="12"/>
      <c r="HR209" s="12"/>
      <c r="HS209" s="12"/>
    </row>
    <row r="210" ht="13.5" customHeight="1">
      <c r="A210" s="12">
        <v>229507.0</v>
      </c>
      <c r="B210" s="13">
        <v>0.671102662</v>
      </c>
      <c r="C210" s="13" t="s">
        <v>644</v>
      </c>
      <c r="D210" s="39" t="s">
        <v>644</v>
      </c>
      <c r="E210" s="12">
        <v>1.0</v>
      </c>
      <c r="F210" s="40">
        <v>16.0</v>
      </c>
      <c r="G210" s="12">
        <v>4185251.0</v>
      </c>
      <c r="H210" s="12">
        <v>1045931.0</v>
      </c>
      <c r="I210" s="12">
        <v>229507.0</v>
      </c>
      <c r="J210" s="14">
        <v>0.017453703703703704</v>
      </c>
      <c r="K210" s="14">
        <v>0.03316898148148149</v>
      </c>
      <c r="L210" s="12" t="s">
        <v>39</v>
      </c>
      <c r="M210" s="17">
        <v>622781.0</v>
      </c>
      <c r="N210" s="17">
        <v>622781.0</v>
      </c>
      <c r="O210" s="12">
        <v>623092.0</v>
      </c>
      <c r="P210" s="12">
        <v>623092.0</v>
      </c>
      <c r="Q210" s="17">
        <v>624294.0</v>
      </c>
      <c r="R210" s="12">
        <v>624295.0</v>
      </c>
      <c r="S210" s="17">
        <v>624311.0</v>
      </c>
      <c r="T210" s="12">
        <v>624312.0</v>
      </c>
      <c r="U210" s="12">
        <v>623136.0</v>
      </c>
      <c r="V210" s="12">
        <v>623136.0</v>
      </c>
      <c r="W210" s="12">
        <v>624301.0</v>
      </c>
      <c r="X210" s="12">
        <v>624313.0</v>
      </c>
      <c r="Y210" s="12">
        <v>624302.0</v>
      </c>
      <c r="Z210" s="12">
        <v>624314.0</v>
      </c>
      <c r="AA210" s="12">
        <v>623167.0</v>
      </c>
      <c r="AB210" s="12">
        <v>623167.0</v>
      </c>
      <c r="AC210" s="17">
        <v>1.0</v>
      </c>
      <c r="AD210" s="17">
        <v>1.0</v>
      </c>
      <c r="AE210" s="12">
        <v>1.0</v>
      </c>
      <c r="AF210" s="12">
        <v>1.0</v>
      </c>
      <c r="AG210" s="17">
        <v>1.0</v>
      </c>
      <c r="AH210" s="12">
        <v>1.0</v>
      </c>
      <c r="AI210" s="17">
        <v>1.0</v>
      </c>
      <c r="AJ210" s="12">
        <v>1.0</v>
      </c>
      <c r="AK210" s="12">
        <v>1.0</v>
      </c>
      <c r="AL210" s="12">
        <v>1.0</v>
      </c>
      <c r="AM210" s="12">
        <v>1.0</v>
      </c>
      <c r="AN210" s="12">
        <v>1.0</v>
      </c>
      <c r="AO210" s="12">
        <v>1.0</v>
      </c>
      <c r="AP210" s="12">
        <v>0.0</v>
      </c>
      <c r="AQ210" s="12">
        <v>1.0</v>
      </c>
      <c r="AR210" s="12">
        <v>1.0</v>
      </c>
      <c r="AS210" s="18">
        <v>0.9375</v>
      </c>
      <c r="AT210" s="18">
        <v>0.25</v>
      </c>
      <c r="AU210" s="13">
        <v>15.0</v>
      </c>
      <c r="AV210" s="12">
        <v>0.0</v>
      </c>
      <c r="AW210" s="12">
        <v>0.0</v>
      </c>
      <c r="AX210" s="12">
        <v>0.0</v>
      </c>
      <c r="AY210" s="12">
        <v>0.0</v>
      </c>
      <c r="AZ210" s="12">
        <v>0.0</v>
      </c>
      <c r="BA210" s="12">
        <v>0.0</v>
      </c>
      <c r="BB210" s="12">
        <v>0.0</v>
      </c>
      <c r="BC210" s="12">
        <v>0.0</v>
      </c>
      <c r="BD210" s="12">
        <v>0.0</v>
      </c>
      <c r="BE210" s="12">
        <v>0.0</v>
      </c>
      <c r="BF210" s="12">
        <v>0.0</v>
      </c>
      <c r="BG210" s="12">
        <v>0.0</v>
      </c>
      <c r="BH210" s="12">
        <v>0.0</v>
      </c>
      <c r="BI210" s="12">
        <v>0.0</v>
      </c>
      <c r="BJ210" s="12">
        <v>0.0</v>
      </c>
      <c r="BK210" s="12">
        <v>0.0</v>
      </c>
      <c r="BL210" s="18">
        <v>0.0</v>
      </c>
      <c r="BM210" s="18">
        <v>0.0</v>
      </c>
      <c r="BN210" s="13">
        <v>0.0</v>
      </c>
      <c r="BO210" s="12">
        <v>0.0</v>
      </c>
      <c r="BP210" s="12">
        <v>0.0</v>
      </c>
      <c r="BQ210" s="12">
        <v>0.0</v>
      </c>
      <c r="BR210" s="12">
        <v>0.0</v>
      </c>
      <c r="BS210" s="12">
        <v>0.0</v>
      </c>
      <c r="BT210" s="12">
        <v>0.0</v>
      </c>
      <c r="BU210" s="12">
        <v>0.0</v>
      </c>
      <c r="BV210" s="12">
        <v>0.0</v>
      </c>
      <c r="BW210" s="12">
        <v>0.0</v>
      </c>
      <c r="BX210" s="12">
        <v>0.0</v>
      </c>
      <c r="BY210" s="12">
        <v>0.0</v>
      </c>
      <c r="BZ210" s="12">
        <v>0.0</v>
      </c>
      <c r="CA210" s="12">
        <v>0.0</v>
      </c>
      <c r="CB210" s="12">
        <v>0.0</v>
      </c>
      <c r="CC210" s="12">
        <v>0.0</v>
      </c>
      <c r="CD210" s="12">
        <v>0.0</v>
      </c>
      <c r="CE210" s="18">
        <v>0.0</v>
      </c>
      <c r="CF210" s="18">
        <v>0.0</v>
      </c>
      <c r="CG210" s="13">
        <v>0.0</v>
      </c>
      <c r="CH210" s="12">
        <v>0.0</v>
      </c>
      <c r="CI210" s="12">
        <v>0.0</v>
      </c>
      <c r="CJ210" s="12">
        <v>0.0</v>
      </c>
      <c r="CK210" s="12">
        <v>0.0</v>
      </c>
      <c r="CL210" s="12">
        <v>0.0</v>
      </c>
      <c r="CM210" s="12">
        <v>0.0</v>
      </c>
      <c r="CN210" s="12">
        <v>0.0</v>
      </c>
      <c r="CO210" s="12">
        <v>0.0</v>
      </c>
      <c r="CP210" s="12">
        <v>0.0</v>
      </c>
      <c r="CQ210" s="12">
        <v>0.0</v>
      </c>
      <c r="CR210" s="12">
        <v>0.0</v>
      </c>
      <c r="CS210" s="12">
        <v>0.0</v>
      </c>
      <c r="CT210" s="12">
        <v>0.0</v>
      </c>
      <c r="CU210" s="12">
        <v>0.0</v>
      </c>
      <c r="CV210" s="12">
        <v>0.0</v>
      </c>
      <c r="CW210" s="12">
        <v>0.0</v>
      </c>
      <c r="CX210" s="18">
        <v>0.0</v>
      </c>
      <c r="CY210" s="18">
        <v>0.0</v>
      </c>
      <c r="CZ210" s="13">
        <v>0.0</v>
      </c>
      <c r="DA210" s="12">
        <v>1.0</v>
      </c>
      <c r="DB210" s="12">
        <v>1.0</v>
      </c>
      <c r="DC210" s="12">
        <v>1.0</v>
      </c>
      <c r="DD210" s="12">
        <v>1.0</v>
      </c>
      <c r="DE210" s="12">
        <v>1.0</v>
      </c>
      <c r="DF210" s="12">
        <v>1.0</v>
      </c>
      <c r="DG210" s="12">
        <v>1.0</v>
      </c>
      <c r="DH210" s="12">
        <v>1.0</v>
      </c>
      <c r="DI210" s="12">
        <v>1.0</v>
      </c>
      <c r="DJ210" s="12">
        <v>1.0</v>
      </c>
      <c r="DK210" s="12">
        <v>1.0</v>
      </c>
      <c r="DL210" s="12">
        <v>1.0</v>
      </c>
      <c r="DM210" s="12">
        <v>1.0</v>
      </c>
      <c r="DN210" s="12">
        <v>2.0</v>
      </c>
      <c r="DO210" s="12">
        <v>1.0</v>
      </c>
      <c r="DP210" s="12">
        <v>1.0</v>
      </c>
      <c r="DQ210" s="18">
        <v>1.0625</v>
      </c>
      <c r="DR210" s="18">
        <v>0.25</v>
      </c>
      <c r="DS210" s="13">
        <v>17.0</v>
      </c>
      <c r="DT210" s="12">
        <v>65071.0</v>
      </c>
      <c r="DU210" s="12">
        <v>33702.0</v>
      </c>
      <c r="DV210" s="12">
        <v>24164.0</v>
      </c>
      <c r="DW210" s="12">
        <v>52347.0</v>
      </c>
      <c r="DX210" s="12">
        <v>117764.0</v>
      </c>
      <c r="DY210" s="12">
        <v>98812.0</v>
      </c>
      <c r="DZ210" s="12">
        <v>49813.0</v>
      </c>
      <c r="EA210" s="12">
        <v>62904.0</v>
      </c>
      <c r="EB210" s="12">
        <v>69318.0</v>
      </c>
      <c r="EC210" s="12">
        <v>4953.0</v>
      </c>
      <c r="ED210" s="12">
        <v>179044.0</v>
      </c>
      <c r="EE210" s="12">
        <v>62807.0</v>
      </c>
      <c r="EF210" s="12">
        <v>147945.0</v>
      </c>
      <c r="EG210" s="12">
        <v>85546.0</v>
      </c>
      <c r="EH210" s="12">
        <v>46587.0</v>
      </c>
      <c r="EI210" s="12">
        <v>3595.0</v>
      </c>
      <c r="EJ210" s="18">
        <v>69023.25</v>
      </c>
      <c r="EK210" s="18">
        <v>48136.850734130916</v>
      </c>
      <c r="EL210" s="13">
        <v>1104372.0</v>
      </c>
      <c r="EM210" s="12">
        <v>65071.0</v>
      </c>
      <c r="EN210" s="12">
        <v>33702.0</v>
      </c>
      <c r="EO210" s="12">
        <v>24164.0</v>
      </c>
      <c r="EP210" s="12">
        <v>52347.0</v>
      </c>
      <c r="EQ210" s="12">
        <v>117764.0</v>
      </c>
      <c r="ER210" s="12">
        <v>98812.0</v>
      </c>
      <c r="ES210" s="12">
        <v>49813.0</v>
      </c>
      <c r="ET210" s="12">
        <v>62904.0</v>
      </c>
      <c r="EU210" s="12">
        <v>69318.0</v>
      </c>
      <c r="EV210" s="12">
        <v>4953.0</v>
      </c>
      <c r="EW210" s="12">
        <v>179044.0</v>
      </c>
      <c r="EX210" s="12">
        <v>62807.0</v>
      </c>
      <c r="EY210" s="12">
        <v>147945.0</v>
      </c>
      <c r="EZ210" s="12">
        <v>85546.0</v>
      </c>
      <c r="FA210" s="12">
        <v>46587.0</v>
      </c>
      <c r="FB210" s="12">
        <v>3595.0</v>
      </c>
      <c r="FC210" s="18">
        <v>69023.25</v>
      </c>
      <c r="FD210" s="18">
        <v>48136.850734130916</v>
      </c>
      <c r="FE210" s="13">
        <v>1104372.0</v>
      </c>
      <c r="FF210" s="17">
        <v>624538.0</v>
      </c>
      <c r="FG210" s="17">
        <v>624538.0</v>
      </c>
      <c r="FH210" s="12">
        <v>624563.0</v>
      </c>
      <c r="FI210" s="12">
        <v>624564.0</v>
      </c>
      <c r="FJ210" s="12">
        <v>945250.0</v>
      </c>
      <c r="FK210" s="12">
        <v>945251.0</v>
      </c>
      <c r="FL210" s="12">
        <v>945303.0</v>
      </c>
      <c r="FM210" s="12">
        <v>945304.0</v>
      </c>
      <c r="FN210" s="12">
        <v>1.0</v>
      </c>
      <c r="FO210" s="12">
        <v>1.0</v>
      </c>
      <c r="FP210" s="12">
        <v>0.0</v>
      </c>
      <c r="FQ210" s="12">
        <v>0.0</v>
      </c>
      <c r="FR210" s="13">
        <v>0.5</v>
      </c>
      <c r="FS210" s="13">
        <v>0.5773502691896257</v>
      </c>
      <c r="FT210" s="13">
        <v>2.0</v>
      </c>
      <c r="FU210" s="12">
        <v>0.0</v>
      </c>
      <c r="FV210" s="12">
        <v>0.0</v>
      </c>
      <c r="FW210" s="12">
        <v>0.0</v>
      </c>
      <c r="FX210" s="12">
        <v>0.0</v>
      </c>
      <c r="FY210" s="13">
        <v>0.0</v>
      </c>
      <c r="FZ210" s="13">
        <v>0.0</v>
      </c>
      <c r="GA210" s="13">
        <v>0.0</v>
      </c>
      <c r="GB210" s="12">
        <v>0.0</v>
      </c>
      <c r="GC210" s="12">
        <v>0.0</v>
      </c>
      <c r="GD210" s="12">
        <v>0.0</v>
      </c>
      <c r="GE210" s="12">
        <v>0.0</v>
      </c>
      <c r="GF210" s="13">
        <v>0.0</v>
      </c>
      <c r="GG210" s="13">
        <v>0.0</v>
      </c>
      <c r="GH210" s="13">
        <v>0.0</v>
      </c>
      <c r="GI210" s="12">
        <v>0.0</v>
      </c>
      <c r="GJ210" s="12">
        <v>0.0</v>
      </c>
      <c r="GK210" s="12">
        <v>0.0</v>
      </c>
      <c r="GL210" s="12">
        <v>0.0</v>
      </c>
      <c r="GM210" s="13">
        <v>0.0</v>
      </c>
      <c r="GN210" s="13">
        <v>0.0</v>
      </c>
      <c r="GO210" s="13">
        <v>0.0</v>
      </c>
      <c r="GP210" s="12">
        <v>1.0</v>
      </c>
      <c r="GQ210" s="12">
        <v>1.0</v>
      </c>
      <c r="GR210" s="12">
        <v>2.0</v>
      </c>
      <c r="GS210" s="12">
        <v>3.0</v>
      </c>
      <c r="GT210" s="13">
        <v>1.75</v>
      </c>
      <c r="GU210" s="13">
        <v>0.9574271077563381</v>
      </c>
      <c r="GV210" s="13">
        <v>7.0</v>
      </c>
      <c r="GW210" s="12">
        <v>21375.0</v>
      </c>
      <c r="GX210" s="12">
        <v>58078.0</v>
      </c>
      <c r="GY210" s="12">
        <v>91025.0</v>
      </c>
      <c r="GZ210" s="12">
        <v>104596.0</v>
      </c>
      <c r="HA210" s="13">
        <v>68768.5</v>
      </c>
      <c r="HB210" s="13">
        <v>37145.62415233679</v>
      </c>
      <c r="HC210" s="13">
        <v>275074.0</v>
      </c>
      <c r="HD210" s="12">
        <v>21375.0</v>
      </c>
      <c r="HE210" s="12">
        <v>58078.0</v>
      </c>
      <c r="HF210" s="12">
        <v>91025.0</v>
      </c>
      <c r="HG210" s="12">
        <v>104596.0</v>
      </c>
      <c r="HH210" s="13">
        <v>68768.5</v>
      </c>
      <c r="HI210" s="13">
        <v>37145.62415233679</v>
      </c>
      <c r="HJ210" s="13">
        <v>275074.0</v>
      </c>
      <c r="HK210" s="12"/>
      <c r="HL210" s="12"/>
      <c r="HM210" s="12"/>
      <c r="HN210" s="12"/>
      <c r="HO210" s="12"/>
      <c r="HP210" s="12"/>
      <c r="HQ210" s="12"/>
      <c r="HR210" s="12"/>
      <c r="HS210" s="12"/>
    </row>
    <row r="211" ht="13.5" customHeight="1">
      <c r="A211" s="12">
        <v>229510.0</v>
      </c>
      <c r="B211" s="13">
        <v>0.769076305</v>
      </c>
      <c r="C211" s="13" t="s">
        <v>643</v>
      </c>
      <c r="D211" s="39" t="s">
        <v>644</v>
      </c>
      <c r="E211" s="12">
        <v>1.0</v>
      </c>
      <c r="F211" s="40">
        <v>16.0</v>
      </c>
      <c r="G211" s="12">
        <v>4185375.0</v>
      </c>
      <c r="H211" s="12">
        <v>1045928.0</v>
      </c>
      <c r="I211" s="12">
        <v>229510.0</v>
      </c>
      <c r="J211" s="14">
        <v>0.029140046296296296</v>
      </c>
      <c r="K211" s="14">
        <v>0.016350694444444445</v>
      </c>
      <c r="L211" s="12" t="s">
        <v>39</v>
      </c>
      <c r="M211" s="17">
        <v>622781.0</v>
      </c>
      <c r="N211" s="17">
        <v>622781.0</v>
      </c>
      <c r="O211" s="12">
        <v>623092.0</v>
      </c>
      <c r="P211" s="12">
        <v>623092.0</v>
      </c>
      <c r="Q211" s="17">
        <v>624294.0</v>
      </c>
      <c r="R211" s="12">
        <v>624295.0</v>
      </c>
      <c r="S211" s="17">
        <v>624311.0</v>
      </c>
      <c r="T211" s="12">
        <v>624312.0</v>
      </c>
      <c r="U211" s="12">
        <v>623136.0</v>
      </c>
      <c r="V211" s="12">
        <v>623136.0</v>
      </c>
      <c r="W211" s="12">
        <v>624301.0</v>
      </c>
      <c r="X211" s="12">
        <v>624313.0</v>
      </c>
      <c r="Y211" s="12">
        <v>624302.0</v>
      </c>
      <c r="Z211" s="12">
        <v>624314.0</v>
      </c>
      <c r="AA211" s="12">
        <v>623167.0</v>
      </c>
      <c r="AB211" s="12">
        <v>623167.0</v>
      </c>
      <c r="AC211" s="17">
        <v>1.0</v>
      </c>
      <c r="AD211" s="17">
        <v>1.0</v>
      </c>
      <c r="AE211" s="12">
        <v>1.0</v>
      </c>
      <c r="AF211" s="12">
        <v>0.0</v>
      </c>
      <c r="AG211" s="17">
        <v>1.0</v>
      </c>
      <c r="AH211" s="12">
        <v>1.0</v>
      </c>
      <c r="AI211" s="17">
        <v>1.0</v>
      </c>
      <c r="AJ211" s="12">
        <v>1.0</v>
      </c>
      <c r="AK211" s="12">
        <v>1.0</v>
      </c>
      <c r="AL211" s="12">
        <v>1.0</v>
      </c>
      <c r="AM211" s="12">
        <v>1.0</v>
      </c>
      <c r="AN211" s="12">
        <v>1.0</v>
      </c>
      <c r="AO211" s="12">
        <v>1.0</v>
      </c>
      <c r="AP211" s="12">
        <v>1.0</v>
      </c>
      <c r="AQ211" s="12">
        <v>1.0</v>
      </c>
      <c r="AR211" s="12">
        <v>1.0</v>
      </c>
      <c r="AS211" s="18">
        <v>0.9375</v>
      </c>
      <c r="AT211" s="18">
        <v>0.25</v>
      </c>
      <c r="AU211" s="13">
        <v>15.0</v>
      </c>
      <c r="AV211" s="12">
        <v>0.0</v>
      </c>
      <c r="AW211" s="12">
        <v>0.0</v>
      </c>
      <c r="AX211" s="12">
        <v>0.0</v>
      </c>
      <c r="AY211" s="12">
        <v>0.0</v>
      </c>
      <c r="AZ211" s="12">
        <v>0.0</v>
      </c>
      <c r="BA211" s="12">
        <v>0.0</v>
      </c>
      <c r="BB211" s="12">
        <v>0.0</v>
      </c>
      <c r="BC211" s="12">
        <v>0.0</v>
      </c>
      <c r="BD211" s="12">
        <v>0.0</v>
      </c>
      <c r="BE211" s="12">
        <v>0.0</v>
      </c>
      <c r="BF211" s="12">
        <v>0.0</v>
      </c>
      <c r="BG211" s="12">
        <v>0.0</v>
      </c>
      <c r="BH211" s="12">
        <v>0.0</v>
      </c>
      <c r="BI211" s="12">
        <v>0.0</v>
      </c>
      <c r="BJ211" s="12">
        <v>0.0</v>
      </c>
      <c r="BK211" s="12">
        <v>0.0</v>
      </c>
      <c r="BL211" s="18">
        <v>0.0</v>
      </c>
      <c r="BM211" s="18">
        <v>0.0</v>
      </c>
      <c r="BN211" s="13">
        <v>0.0</v>
      </c>
      <c r="BO211" s="12">
        <v>0.0</v>
      </c>
      <c r="BP211" s="12">
        <v>0.0</v>
      </c>
      <c r="BQ211" s="12">
        <v>0.0</v>
      </c>
      <c r="BR211" s="12">
        <v>0.0</v>
      </c>
      <c r="BS211" s="12">
        <v>0.0</v>
      </c>
      <c r="BT211" s="12">
        <v>0.0</v>
      </c>
      <c r="BU211" s="12">
        <v>0.0</v>
      </c>
      <c r="BV211" s="12">
        <v>0.0</v>
      </c>
      <c r="BW211" s="12">
        <v>0.0</v>
      </c>
      <c r="BX211" s="12">
        <v>0.0</v>
      </c>
      <c r="BY211" s="12">
        <v>0.0</v>
      </c>
      <c r="BZ211" s="12">
        <v>0.0</v>
      </c>
      <c r="CA211" s="12">
        <v>0.0</v>
      </c>
      <c r="CB211" s="12">
        <v>0.0</v>
      </c>
      <c r="CC211" s="12">
        <v>0.0</v>
      </c>
      <c r="CD211" s="12">
        <v>0.0</v>
      </c>
      <c r="CE211" s="18">
        <v>0.0</v>
      </c>
      <c r="CF211" s="18">
        <v>0.0</v>
      </c>
      <c r="CG211" s="13">
        <v>0.0</v>
      </c>
      <c r="CH211" s="12">
        <v>0.0</v>
      </c>
      <c r="CI211" s="12">
        <v>0.0</v>
      </c>
      <c r="CJ211" s="12">
        <v>0.0</v>
      </c>
      <c r="CK211" s="12">
        <v>0.0</v>
      </c>
      <c r="CL211" s="12">
        <v>0.0</v>
      </c>
      <c r="CM211" s="12">
        <v>0.0</v>
      </c>
      <c r="CN211" s="12">
        <v>0.0</v>
      </c>
      <c r="CO211" s="12">
        <v>0.0</v>
      </c>
      <c r="CP211" s="12">
        <v>0.0</v>
      </c>
      <c r="CQ211" s="12">
        <v>0.0</v>
      </c>
      <c r="CR211" s="12">
        <v>0.0</v>
      </c>
      <c r="CS211" s="12">
        <v>0.0</v>
      </c>
      <c r="CT211" s="12">
        <v>0.0</v>
      </c>
      <c r="CU211" s="12">
        <v>0.0</v>
      </c>
      <c r="CV211" s="12">
        <v>0.0</v>
      </c>
      <c r="CW211" s="12">
        <v>0.0</v>
      </c>
      <c r="CX211" s="18">
        <v>0.0</v>
      </c>
      <c r="CY211" s="18">
        <v>0.0</v>
      </c>
      <c r="CZ211" s="13">
        <v>0.0</v>
      </c>
      <c r="DA211" s="12">
        <v>1.0</v>
      </c>
      <c r="DB211" s="12">
        <v>1.0</v>
      </c>
      <c r="DC211" s="12">
        <v>1.0</v>
      </c>
      <c r="DD211" s="12">
        <v>2.0</v>
      </c>
      <c r="DE211" s="12">
        <v>1.0</v>
      </c>
      <c r="DF211" s="12">
        <v>1.0</v>
      </c>
      <c r="DG211" s="12">
        <v>1.0</v>
      </c>
      <c r="DH211" s="12">
        <v>1.0</v>
      </c>
      <c r="DI211" s="12">
        <v>1.0</v>
      </c>
      <c r="DJ211" s="12">
        <v>1.0</v>
      </c>
      <c r="DK211" s="12">
        <v>1.0</v>
      </c>
      <c r="DL211" s="12">
        <v>1.0</v>
      </c>
      <c r="DM211" s="12">
        <v>1.0</v>
      </c>
      <c r="DN211" s="12">
        <v>1.0</v>
      </c>
      <c r="DO211" s="12">
        <v>1.0</v>
      </c>
      <c r="DP211" s="12">
        <v>1.0</v>
      </c>
      <c r="DQ211" s="18">
        <v>1.0625</v>
      </c>
      <c r="DR211" s="18">
        <v>0.25</v>
      </c>
      <c r="DS211" s="13">
        <v>17.0</v>
      </c>
      <c r="DT211" s="12">
        <v>8048.0</v>
      </c>
      <c r="DU211" s="12">
        <v>9541.0</v>
      </c>
      <c r="DV211" s="12">
        <v>4242.0</v>
      </c>
      <c r="DW211" s="12">
        <v>14295.0</v>
      </c>
      <c r="DX211" s="12">
        <v>35150.0</v>
      </c>
      <c r="DY211" s="12">
        <v>17479.0</v>
      </c>
      <c r="DZ211" s="12">
        <v>28561.0</v>
      </c>
      <c r="EA211" s="12">
        <v>53731.0</v>
      </c>
      <c r="EB211" s="12">
        <v>12652.0</v>
      </c>
      <c r="EC211" s="12">
        <v>28443.0</v>
      </c>
      <c r="ED211" s="12">
        <v>52316.0</v>
      </c>
      <c r="EE211" s="12">
        <v>40674.0</v>
      </c>
      <c r="EF211" s="12">
        <v>8.488968E7</v>
      </c>
      <c r="EG211" s="12">
        <v>47170.0</v>
      </c>
      <c r="EH211" s="12">
        <v>3985.0</v>
      </c>
      <c r="EI211" s="12">
        <v>21600.0</v>
      </c>
      <c r="EJ211" s="18">
        <v>5329222.9375</v>
      </c>
      <c r="EK211" s="18">
        <v>2.1216128434781857E7</v>
      </c>
      <c r="EL211" s="13">
        <v>8.5267567E7</v>
      </c>
      <c r="EM211" s="12">
        <v>8048.0</v>
      </c>
      <c r="EN211" s="12">
        <v>9541.0</v>
      </c>
      <c r="EO211" s="12">
        <v>4242.0</v>
      </c>
      <c r="EP211" s="12">
        <v>14295.0</v>
      </c>
      <c r="EQ211" s="12">
        <v>35150.0</v>
      </c>
      <c r="ER211" s="12">
        <v>17479.0</v>
      </c>
      <c r="ES211" s="12">
        <v>28561.0</v>
      </c>
      <c r="ET211" s="12">
        <v>53731.0</v>
      </c>
      <c r="EU211" s="12">
        <v>12652.0</v>
      </c>
      <c r="EV211" s="12">
        <v>28443.0</v>
      </c>
      <c r="EW211" s="12">
        <v>52316.0</v>
      </c>
      <c r="EX211" s="12">
        <v>40674.0</v>
      </c>
      <c r="EY211" s="12">
        <v>8.488968E7</v>
      </c>
      <c r="EZ211" s="12">
        <v>47170.0</v>
      </c>
      <c r="FA211" s="12">
        <v>3985.0</v>
      </c>
      <c r="FB211" s="12">
        <v>21600.0</v>
      </c>
      <c r="FC211" s="18">
        <v>5329222.9375</v>
      </c>
      <c r="FD211" s="18">
        <v>2.1216128434781857E7</v>
      </c>
      <c r="FE211" s="13">
        <v>8.5267567E7</v>
      </c>
      <c r="FF211" s="17">
        <v>624538.0</v>
      </c>
      <c r="FG211" s="17">
        <v>624538.0</v>
      </c>
      <c r="FH211" s="12">
        <v>624563.0</v>
      </c>
      <c r="FI211" s="12">
        <v>624564.0</v>
      </c>
      <c r="FJ211" s="12">
        <v>945250.0</v>
      </c>
      <c r="FK211" s="12">
        <v>945251.0</v>
      </c>
      <c r="FL211" s="12">
        <v>945303.0</v>
      </c>
      <c r="FM211" s="12">
        <v>945304.0</v>
      </c>
      <c r="FN211" s="12">
        <v>1.0</v>
      </c>
      <c r="FO211" s="12">
        <v>1.0</v>
      </c>
      <c r="FP211" s="12">
        <v>1.0</v>
      </c>
      <c r="FQ211" s="12">
        <v>0.0</v>
      </c>
      <c r="FR211" s="13">
        <v>0.75</v>
      </c>
      <c r="FS211" s="13">
        <v>0.5</v>
      </c>
      <c r="FT211" s="13">
        <v>3.0</v>
      </c>
      <c r="FU211" s="12">
        <v>0.0</v>
      </c>
      <c r="FV211" s="12">
        <v>0.0</v>
      </c>
      <c r="FW211" s="12">
        <v>0.0</v>
      </c>
      <c r="FX211" s="12">
        <v>0.0</v>
      </c>
      <c r="FY211" s="13">
        <v>0.0</v>
      </c>
      <c r="FZ211" s="13">
        <v>0.0</v>
      </c>
      <c r="GA211" s="13">
        <v>0.0</v>
      </c>
      <c r="GB211" s="12">
        <v>0.0</v>
      </c>
      <c r="GC211" s="12">
        <v>0.0</v>
      </c>
      <c r="GD211" s="12">
        <v>0.0</v>
      </c>
      <c r="GE211" s="12">
        <v>0.0</v>
      </c>
      <c r="GF211" s="13">
        <v>0.0</v>
      </c>
      <c r="GG211" s="13">
        <v>0.0</v>
      </c>
      <c r="GH211" s="13">
        <v>0.0</v>
      </c>
      <c r="GI211" s="12">
        <v>0.0</v>
      </c>
      <c r="GJ211" s="12">
        <v>0.0</v>
      </c>
      <c r="GK211" s="12">
        <v>0.0</v>
      </c>
      <c r="GL211" s="12">
        <v>0.0</v>
      </c>
      <c r="GM211" s="13">
        <v>0.0</v>
      </c>
      <c r="GN211" s="13">
        <v>0.0</v>
      </c>
      <c r="GO211" s="13">
        <v>0.0</v>
      </c>
      <c r="GP211" s="12">
        <v>1.0</v>
      </c>
      <c r="GQ211" s="12">
        <v>1.0</v>
      </c>
      <c r="GR211" s="12">
        <v>1.0</v>
      </c>
      <c r="GS211" s="12">
        <v>3.0</v>
      </c>
      <c r="GT211" s="13">
        <v>1.5</v>
      </c>
      <c r="GU211" s="13">
        <v>1.0</v>
      </c>
      <c r="GV211" s="13">
        <v>6.0</v>
      </c>
      <c r="GW211" s="12">
        <v>13924.0</v>
      </c>
      <c r="GX211" s="12">
        <v>20488.0</v>
      </c>
      <c r="GY211" s="12">
        <v>60025.0</v>
      </c>
      <c r="GZ211" s="12">
        <v>37650.0</v>
      </c>
      <c r="HA211" s="13">
        <v>33021.75</v>
      </c>
      <c r="HB211" s="13">
        <v>20594.62027447945</v>
      </c>
      <c r="HC211" s="13">
        <v>132087.0</v>
      </c>
      <c r="HD211" s="12">
        <v>13924.0</v>
      </c>
      <c r="HE211" s="12">
        <v>20488.0</v>
      </c>
      <c r="HF211" s="12">
        <v>60025.0</v>
      </c>
      <c r="HG211" s="12">
        <v>37650.0</v>
      </c>
      <c r="HH211" s="13">
        <v>33021.75</v>
      </c>
      <c r="HI211" s="13">
        <v>20594.62027447945</v>
      </c>
      <c r="HJ211" s="13">
        <v>132087.0</v>
      </c>
      <c r="HK211" s="12"/>
      <c r="HL211" s="12"/>
      <c r="HM211" s="12"/>
      <c r="HN211" s="12"/>
      <c r="HO211" s="12"/>
      <c r="HP211" s="12"/>
      <c r="HQ211" s="12"/>
      <c r="HR211" s="12"/>
      <c r="HS211" s="12"/>
    </row>
    <row r="212" ht="13.5" customHeight="1">
      <c r="A212" s="12">
        <v>229520.0</v>
      </c>
      <c r="B212" s="13">
        <v>0.718562874</v>
      </c>
      <c r="C212" s="13" t="s">
        <v>643</v>
      </c>
      <c r="D212" s="39" t="s">
        <v>644</v>
      </c>
      <c r="E212" s="12">
        <v>1.0</v>
      </c>
      <c r="F212" s="40">
        <v>16.0</v>
      </c>
      <c r="G212" s="12">
        <v>4196746.0</v>
      </c>
      <c r="H212" s="12">
        <v>1047726.0</v>
      </c>
      <c r="I212" s="12">
        <v>229520.0</v>
      </c>
      <c r="J212" s="14">
        <v>0.028971064814814814</v>
      </c>
      <c r="K212" s="14">
        <v>0.0014212962962962964</v>
      </c>
      <c r="L212" s="12" t="s">
        <v>39</v>
      </c>
      <c r="M212" s="17">
        <v>622781.0</v>
      </c>
      <c r="N212" s="17">
        <v>622781.0</v>
      </c>
      <c r="O212" s="12">
        <v>623092.0</v>
      </c>
      <c r="P212" s="12">
        <v>623092.0</v>
      </c>
      <c r="Q212" s="17">
        <v>624294.0</v>
      </c>
      <c r="R212" s="12">
        <v>624295.0</v>
      </c>
      <c r="S212" s="17">
        <v>624311.0</v>
      </c>
      <c r="T212" s="12">
        <v>624312.0</v>
      </c>
      <c r="U212" s="12">
        <v>623136.0</v>
      </c>
      <c r="V212" s="12">
        <v>623136.0</v>
      </c>
      <c r="W212" s="12">
        <v>624301.0</v>
      </c>
      <c r="X212" s="12">
        <v>624313.0</v>
      </c>
      <c r="Y212" s="12">
        <v>624302.0</v>
      </c>
      <c r="Z212" s="12">
        <v>624314.0</v>
      </c>
      <c r="AA212" s="12">
        <v>623167.0</v>
      </c>
      <c r="AB212" s="12">
        <v>623167.0</v>
      </c>
      <c r="AC212" s="17">
        <v>1.0</v>
      </c>
      <c r="AD212" s="17">
        <v>1.0</v>
      </c>
      <c r="AE212" s="12">
        <v>1.0</v>
      </c>
      <c r="AF212" s="12">
        <v>1.0</v>
      </c>
      <c r="AG212" s="17">
        <v>0.0</v>
      </c>
      <c r="AH212" s="12">
        <v>1.0</v>
      </c>
      <c r="AI212" s="17">
        <v>1.0</v>
      </c>
      <c r="AJ212" s="12">
        <v>1.0</v>
      </c>
      <c r="AK212" s="12">
        <v>1.0</v>
      </c>
      <c r="AL212" s="12">
        <v>0.0</v>
      </c>
      <c r="AM212" s="12">
        <v>0.0</v>
      </c>
      <c r="AN212" s="12">
        <v>1.0</v>
      </c>
      <c r="AO212" s="12">
        <v>0.0</v>
      </c>
      <c r="AP212" s="12">
        <v>0.0</v>
      </c>
      <c r="AQ212" s="12">
        <v>1.0</v>
      </c>
      <c r="AR212" s="12">
        <v>1.0</v>
      </c>
      <c r="AS212" s="18">
        <v>0.6875</v>
      </c>
      <c r="AT212" s="18">
        <v>0.47871355387816905</v>
      </c>
      <c r="AU212" s="13">
        <v>11.0</v>
      </c>
      <c r="AV212" s="12">
        <v>0.0</v>
      </c>
      <c r="AW212" s="12">
        <v>0.0</v>
      </c>
      <c r="AX212" s="12">
        <v>0.0</v>
      </c>
      <c r="AY212" s="12">
        <v>0.0</v>
      </c>
      <c r="AZ212" s="12">
        <v>0.0</v>
      </c>
      <c r="BA212" s="12">
        <v>0.0</v>
      </c>
      <c r="BB212" s="12">
        <v>0.0</v>
      </c>
      <c r="BC212" s="12">
        <v>0.0</v>
      </c>
      <c r="BD212" s="12">
        <v>0.0</v>
      </c>
      <c r="BE212" s="12">
        <v>1.0</v>
      </c>
      <c r="BF212" s="12">
        <v>0.0</v>
      </c>
      <c r="BG212" s="12">
        <v>0.0</v>
      </c>
      <c r="BH212" s="12">
        <v>0.0</v>
      </c>
      <c r="BI212" s="12">
        <v>0.0</v>
      </c>
      <c r="BJ212" s="12">
        <v>0.0</v>
      </c>
      <c r="BK212" s="12">
        <v>0.0</v>
      </c>
      <c r="BL212" s="18">
        <v>0.0625</v>
      </c>
      <c r="BM212" s="18">
        <v>0.25</v>
      </c>
      <c r="BN212" s="13">
        <v>1.0</v>
      </c>
      <c r="BO212" s="12">
        <v>0.0</v>
      </c>
      <c r="BP212" s="12">
        <v>0.0</v>
      </c>
      <c r="BQ212" s="12">
        <v>0.0</v>
      </c>
      <c r="BR212" s="12">
        <v>0.0</v>
      </c>
      <c r="BS212" s="12">
        <v>0.0</v>
      </c>
      <c r="BT212" s="12">
        <v>0.0</v>
      </c>
      <c r="BU212" s="12">
        <v>0.0</v>
      </c>
      <c r="BV212" s="12">
        <v>0.0</v>
      </c>
      <c r="BW212" s="12">
        <v>0.0</v>
      </c>
      <c r="BX212" s="12">
        <v>1.0</v>
      </c>
      <c r="BY212" s="12">
        <v>0.0</v>
      </c>
      <c r="BZ212" s="12">
        <v>0.0</v>
      </c>
      <c r="CA212" s="12">
        <v>2.0</v>
      </c>
      <c r="CB212" s="12">
        <v>0.0</v>
      </c>
      <c r="CC212" s="12">
        <v>0.0</v>
      </c>
      <c r="CD212" s="12">
        <v>0.0</v>
      </c>
      <c r="CE212" s="18">
        <v>0.1875</v>
      </c>
      <c r="CF212" s="18">
        <v>0.5439056290693574</v>
      </c>
      <c r="CG212" s="13">
        <v>3.0</v>
      </c>
      <c r="CH212" s="12">
        <v>0.0</v>
      </c>
      <c r="CI212" s="12">
        <v>0.0</v>
      </c>
      <c r="CJ212" s="12">
        <v>0.0</v>
      </c>
      <c r="CK212" s="12">
        <v>0.0</v>
      </c>
      <c r="CL212" s="12">
        <v>0.0</v>
      </c>
      <c r="CM212" s="12">
        <v>0.0</v>
      </c>
      <c r="CN212" s="12">
        <v>0.0</v>
      </c>
      <c r="CO212" s="12">
        <v>0.0</v>
      </c>
      <c r="CP212" s="12">
        <v>0.0</v>
      </c>
      <c r="CQ212" s="12">
        <v>0.0</v>
      </c>
      <c r="CR212" s="12">
        <v>0.0</v>
      </c>
      <c r="CS212" s="12">
        <v>0.0</v>
      </c>
      <c r="CT212" s="12">
        <v>0.0</v>
      </c>
      <c r="CU212" s="12">
        <v>0.0</v>
      </c>
      <c r="CV212" s="12">
        <v>0.0</v>
      </c>
      <c r="CW212" s="12">
        <v>0.0</v>
      </c>
      <c r="CX212" s="18">
        <v>0.0</v>
      </c>
      <c r="CY212" s="18">
        <v>0.0</v>
      </c>
      <c r="CZ212" s="13">
        <v>0.0</v>
      </c>
      <c r="DA212" s="12">
        <v>1.0</v>
      </c>
      <c r="DB212" s="12">
        <v>1.0</v>
      </c>
      <c r="DC212" s="12">
        <v>1.0</v>
      </c>
      <c r="DD212" s="12">
        <v>1.0</v>
      </c>
      <c r="DE212" s="12">
        <v>2.0</v>
      </c>
      <c r="DF212" s="12">
        <v>1.0</v>
      </c>
      <c r="DG212" s="12">
        <v>1.0</v>
      </c>
      <c r="DH212" s="12">
        <v>1.0</v>
      </c>
      <c r="DI212" s="12">
        <v>1.0</v>
      </c>
      <c r="DJ212" s="12">
        <v>1.0</v>
      </c>
      <c r="DK212" s="12">
        <v>3.0</v>
      </c>
      <c r="DL212" s="12">
        <v>1.0</v>
      </c>
      <c r="DM212" s="12">
        <v>4.0</v>
      </c>
      <c r="DN212" s="12">
        <v>8.0</v>
      </c>
      <c r="DO212" s="12">
        <v>1.0</v>
      </c>
      <c r="DP212" s="12">
        <v>1.0</v>
      </c>
      <c r="DQ212" s="18">
        <v>1.8125</v>
      </c>
      <c r="DR212" s="18">
        <v>1.8697147732564272</v>
      </c>
      <c r="DS212" s="13">
        <v>29.0</v>
      </c>
      <c r="DT212" s="12">
        <v>21097.0</v>
      </c>
      <c r="DU212" s="12">
        <v>12982.0</v>
      </c>
      <c r="DV212" s="12">
        <v>6098.0</v>
      </c>
      <c r="DW212" s="12">
        <v>49008.0</v>
      </c>
      <c r="DX212" s="12">
        <v>121383.0</v>
      </c>
      <c r="DY212" s="12">
        <v>50620.0</v>
      </c>
      <c r="DZ212" s="12">
        <v>45861.0</v>
      </c>
      <c r="EA212" s="12">
        <v>41346.0</v>
      </c>
      <c r="EB212" s="12">
        <v>4802.0</v>
      </c>
      <c r="EC212" s="12">
        <v>190179.0</v>
      </c>
      <c r="ED212" s="12">
        <v>98069.0</v>
      </c>
      <c r="EE212" s="12">
        <v>33260.0</v>
      </c>
      <c r="EF212" s="12">
        <v>65065.0</v>
      </c>
      <c r="EG212" s="12">
        <v>30554.0</v>
      </c>
      <c r="EH212" s="12">
        <v>5642.0</v>
      </c>
      <c r="EI212" s="12">
        <v>32139.0</v>
      </c>
      <c r="EJ212" s="18">
        <v>50506.5625</v>
      </c>
      <c r="EK212" s="18">
        <v>49324.460510607714</v>
      </c>
      <c r="EL212" s="13">
        <v>808105.0</v>
      </c>
      <c r="EM212" s="12">
        <v>21097.0</v>
      </c>
      <c r="EN212" s="12">
        <v>12982.0</v>
      </c>
      <c r="EO212" s="12">
        <v>6098.0</v>
      </c>
      <c r="EP212" s="12">
        <v>49008.0</v>
      </c>
      <c r="EQ212" s="12">
        <v>121383.0</v>
      </c>
      <c r="ER212" s="12">
        <v>50620.0</v>
      </c>
      <c r="ES212" s="12">
        <v>45861.0</v>
      </c>
      <c r="ET212" s="12">
        <v>41346.0</v>
      </c>
      <c r="EU212" s="12">
        <v>4802.0</v>
      </c>
      <c r="EV212" s="12">
        <v>190179.0</v>
      </c>
      <c r="EW212" s="12">
        <v>98069.0</v>
      </c>
      <c r="EX212" s="12">
        <v>33260.0</v>
      </c>
      <c r="EY212" s="12">
        <v>65065.0</v>
      </c>
      <c r="EZ212" s="12">
        <v>30554.0</v>
      </c>
      <c r="FA212" s="12">
        <v>5642.0</v>
      </c>
      <c r="FB212" s="12">
        <v>32139.0</v>
      </c>
      <c r="FC212" s="18">
        <v>50506.5625</v>
      </c>
      <c r="FD212" s="18">
        <v>49324.460510607714</v>
      </c>
      <c r="FE212" s="13">
        <v>808105.0</v>
      </c>
      <c r="FF212" s="17"/>
      <c r="FG212" s="17"/>
      <c r="FH212" s="12"/>
      <c r="FI212" s="12"/>
      <c r="FJ212" s="12"/>
      <c r="FK212" s="12"/>
      <c r="FL212" s="12"/>
      <c r="FM212" s="12"/>
      <c r="FN212" s="12"/>
      <c r="FO212" s="12"/>
      <c r="FP212" s="12"/>
      <c r="FQ212" s="12"/>
      <c r="FR212" s="13" t="e">
        <v>#DIV/0!</v>
      </c>
      <c r="FS212" s="13" t="e">
        <v>#DIV/0!</v>
      </c>
      <c r="FT212" s="13">
        <v>0.0</v>
      </c>
      <c r="FU212" s="12"/>
      <c r="FV212" s="12"/>
      <c r="FW212" s="12"/>
      <c r="FX212" s="12"/>
      <c r="FY212" s="13" t="e">
        <v>#DIV/0!</v>
      </c>
      <c r="FZ212" s="13" t="e">
        <v>#DIV/0!</v>
      </c>
      <c r="GA212" s="13">
        <v>0.0</v>
      </c>
      <c r="GB212" s="12"/>
      <c r="GC212" s="12"/>
      <c r="GD212" s="12"/>
      <c r="GE212" s="12"/>
      <c r="GF212" s="13" t="e">
        <v>#DIV/0!</v>
      </c>
      <c r="GG212" s="13" t="e">
        <v>#DIV/0!</v>
      </c>
      <c r="GH212" s="13">
        <v>0.0</v>
      </c>
      <c r="GI212" s="12"/>
      <c r="GJ212" s="12"/>
      <c r="GK212" s="12"/>
      <c r="GL212" s="12"/>
      <c r="GM212" s="13" t="e">
        <v>#DIV/0!</v>
      </c>
      <c r="GN212" s="13" t="e">
        <v>#DIV/0!</v>
      </c>
      <c r="GO212" s="13">
        <v>0.0</v>
      </c>
      <c r="GP212" s="12"/>
      <c r="GQ212" s="12"/>
      <c r="GR212" s="12"/>
      <c r="GS212" s="12"/>
      <c r="GT212" s="13" t="e">
        <v>#DIV/0!</v>
      </c>
      <c r="GU212" s="13" t="e">
        <v>#DIV/0!</v>
      </c>
      <c r="GV212" s="13">
        <v>0.0</v>
      </c>
      <c r="GW212" s="12"/>
      <c r="GX212" s="12"/>
      <c r="GY212" s="12"/>
      <c r="GZ212" s="12"/>
      <c r="HA212" s="13" t="e">
        <v>#DIV/0!</v>
      </c>
      <c r="HB212" s="13" t="e">
        <v>#DIV/0!</v>
      </c>
      <c r="HC212" s="13">
        <v>0.0</v>
      </c>
      <c r="HD212" s="12"/>
      <c r="HE212" s="12"/>
      <c r="HF212" s="12"/>
      <c r="HG212" s="12"/>
      <c r="HH212" s="13" t="e">
        <v>#DIV/0!</v>
      </c>
      <c r="HI212" s="13" t="e">
        <v>#DIV/0!</v>
      </c>
      <c r="HJ212" s="13">
        <v>0.0</v>
      </c>
      <c r="HK212" s="12"/>
      <c r="HL212" s="12"/>
      <c r="HM212" s="12"/>
      <c r="HN212" s="12"/>
      <c r="HO212" s="12"/>
      <c r="HP212" s="12"/>
      <c r="HQ212" s="12"/>
      <c r="HR212" s="12"/>
      <c r="HS212" s="12"/>
    </row>
    <row r="213" ht="13.5" customHeight="1">
      <c r="A213" s="12">
        <v>229565.0</v>
      </c>
      <c r="B213" s="13">
        <v>0.780590717</v>
      </c>
      <c r="C213" s="13" t="s">
        <v>643</v>
      </c>
      <c r="D213" s="39" t="s">
        <v>644</v>
      </c>
      <c r="E213" s="12">
        <v>1.0</v>
      </c>
      <c r="F213" s="40">
        <v>16.0</v>
      </c>
      <c r="G213" s="12">
        <v>4188827.0</v>
      </c>
      <c r="H213" s="12">
        <v>1045748.0</v>
      </c>
      <c r="I213" s="12">
        <v>229565.0</v>
      </c>
      <c r="J213" s="14">
        <v>0.012443287037037037</v>
      </c>
      <c r="K213" s="14">
        <v>0.02919675925925926</v>
      </c>
      <c r="L213" s="12" t="s">
        <v>39</v>
      </c>
      <c r="M213" s="17">
        <v>622781.0</v>
      </c>
      <c r="N213" s="17">
        <v>622781.0</v>
      </c>
      <c r="O213" s="12">
        <v>623092.0</v>
      </c>
      <c r="P213" s="12">
        <v>623092.0</v>
      </c>
      <c r="Q213" s="17">
        <v>624294.0</v>
      </c>
      <c r="R213" s="12">
        <v>624295.0</v>
      </c>
      <c r="S213" s="17">
        <v>624311.0</v>
      </c>
      <c r="T213" s="12">
        <v>624312.0</v>
      </c>
      <c r="U213" s="12">
        <v>623136.0</v>
      </c>
      <c r="V213" s="12">
        <v>623136.0</v>
      </c>
      <c r="W213" s="12">
        <v>624301.0</v>
      </c>
      <c r="X213" s="12">
        <v>624313.0</v>
      </c>
      <c r="Y213" s="12">
        <v>624302.0</v>
      </c>
      <c r="Z213" s="12">
        <v>624314.0</v>
      </c>
      <c r="AA213" s="12">
        <v>623167.0</v>
      </c>
      <c r="AB213" s="12">
        <v>623167.0</v>
      </c>
      <c r="AC213" s="17">
        <v>1.0</v>
      </c>
      <c r="AD213" s="17">
        <v>1.0</v>
      </c>
      <c r="AE213" s="12">
        <v>1.0</v>
      </c>
      <c r="AF213" s="12">
        <v>1.0</v>
      </c>
      <c r="AG213" s="17">
        <v>1.0</v>
      </c>
      <c r="AH213" s="12">
        <v>1.0</v>
      </c>
      <c r="AI213" s="17">
        <v>1.0</v>
      </c>
      <c r="AJ213" s="12">
        <v>1.0</v>
      </c>
      <c r="AK213" s="12">
        <v>1.0</v>
      </c>
      <c r="AL213" s="12">
        <v>1.0</v>
      </c>
      <c r="AM213" s="12">
        <v>1.0</v>
      </c>
      <c r="AN213" s="12">
        <v>0.0</v>
      </c>
      <c r="AO213" s="12">
        <v>1.0</v>
      </c>
      <c r="AP213" s="12">
        <v>1.0</v>
      </c>
      <c r="AQ213" s="12">
        <v>1.0</v>
      </c>
      <c r="AR213" s="12">
        <v>1.0</v>
      </c>
      <c r="AS213" s="18">
        <v>0.9375</v>
      </c>
      <c r="AT213" s="18">
        <v>0.25</v>
      </c>
      <c r="AU213" s="13">
        <v>15.0</v>
      </c>
      <c r="AV213" s="12">
        <v>0.0</v>
      </c>
      <c r="AW213" s="12">
        <v>0.0</v>
      </c>
      <c r="AX213" s="12">
        <v>0.0</v>
      </c>
      <c r="AY213" s="12">
        <v>0.0</v>
      </c>
      <c r="AZ213" s="12">
        <v>0.0</v>
      </c>
      <c r="BA213" s="12">
        <v>0.0</v>
      </c>
      <c r="BB213" s="12">
        <v>0.0</v>
      </c>
      <c r="BC213" s="12">
        <v>0.0</v>
      </c>
      <c r="BD213" s="12">
        <v>0.0</v>
      </c>
      <c r="BE213" s="12">
        <v>0.0</v>
      </c>
      <c r="BF213" s="12">
        <v>0.0</v>
      </c>
      <c r="BG213" s="12">
        <v>0.0</v>
      </c>
      <c r="BH213" s="12">
        <v>0.0</v>
      </c>
      <c r="BI213" s="12">
        <v>0.0</v>
      </c>
      <c r="BJ213" s="12">
        <v>0.0</v>
      </c>
      <c r="BK213" s="12">
        <v>0.0</v>
      </c>
      <c r="BL213" s="18">
        <v>0.0</v>
      </c>
      <c r="BM213" s="18">
        <v>0.0</v>
      </c>
      <c r="BN213" s="13">
        <v>0.0</v>
      </c>
      <c r="BO213" s="12">
        <v>0.0</v>
      </c>
      <c r="BP213" s="12">
        <v>0.0</v>
      </c>
      <c r="BQ213" s="12">
        <v>0.0</v>
      </c>
      <c r="BR213" s="12">
        <v>0.0</v>
      </c>
      <c r="BS213" s="12">
        <v>0.0</v>
      </c>
      <c r="BT213" s="12">
        <v>0.0</v>
      </c>
      <c r="BU213" s="12">
        <v>0.0</v>
      </c>
      <c r="BV213" s="12">
        <v>0.0</v>
      </c>
      <c r="BW213" s="12">
        <v>0.0</v>
      </c>
      <c r="BX213" s="12">
        <v>0.0</v>
      </c>
      <c r="BY213" s="12">
        <v>0.0</v>
      </c>
      <c r="BZ213" s="12">
        <v>0.0</v>
      </c>
      <c r="CA213" s="12">
        <v>0.0</v>
      </c>
      <c r="CB213" s="12">
        <v>0.0</v>
      </c>
      <c r="CC213" s="12">
        <v>0.0</v>
      </c>
      <c r="CD213" s="12">
        <v>0.0</v>
      </c>
      <c r="CE213" s="18">
        <v>0.0</v>
      </c>
      <c r="CF213" s="18">
        <v>0.0</v>
      </c>
      <c r="CG213" s="13">
        <v>0.0</v>
      </c>
      <c r="CH213" s="12">
        <v>0.0</v>
      </c>
      <c r="CI213" s="12">
        <v>0.0</v>
      </c>
      <c r="CJ213" s="12">
        <v>0.0</v>
      </c>
      <c r="CK213" s="12">
        <v>0.0</v>
      </c>
      <c r="CL213" s="12">
        <v>0.0</v>
      </c>
      <c r="CM213" s="12">
        <v>0.0</v>
      </c>
      <c r="CN213" s="12">
        <v>0.0</v>
      </c>
      <c r="CO213" s="12">
        <v>0.0</v>
      </c>
      <c r="CP213" s="12">
        <v>0.0</v>
      </c>
      <c r="CQ213" s="12">
        <v>0.0</v>
      </c>
      <c r="CR213" s="12">
        <v>0.0</v>
      </c>
      <c r="CS213" s="12">
        <v>0.0</v>
      </c>
      <c r="CT213" s="12">
        <v>0.0</v>
      </c>
      <c r="CU213" s="12">
        <v>0.0</v>
      </c>
      <c r="CV213" s="12">
        <v>0.0</v>
      </c>
      <c r="CW213" s="12">
        <v>0.0</v>
      </c>
      <c r="CX213" s="18">
        <v>0.0</v>
      </c>
      <c r="CY213" s="18">
        <v>0.0</v>
      </c>
      <c r="CZ213" s="13">
        <v>0.0</v>
      </c>
      <c r="DA213" s="12">
        <v>1.0</v>
      </c>
      <c r="DB213" s="12">
        <v>1.0</v>
      </c>
      <c r="DC213" s="12">
        <v>1.0</v>
      </c>
      <c r="DD213" s="12">
        <v>1.0</v>
      </c>
      <c r="DE213" s="12">
        <v>1.0</v>
      </c>
      <c r="DF213" s="12">
        <v>1.0</v>
      </c>
      <c r="DG213" s="12">
        <v>1.0</v>
      </c>
      <c r="DH213" s="12">
        <v>1.0</v>
      </c>
      <c r="DI213" s="12">
        <v>1.0</v>
      </c>
      <c r="DJ213" s="12">
        <v>1.0</v>
      </c>
      <c r="DK213" s="12">
        <v>1.0</v>
      </c>
      <c r="DL213" s="12">
        <v>3.0</v>
      </c>
      <c r="DM213" s="12">
        <v>1.0</v>
      </c>
      <c r="DN213" s="12">
        <v>1.0</v>
      </c>
      <c r="DO213" s="12">
        <v>1.0</v>
      </c>
      <c r="DP213" s="12">
        <v>1.0</v>
      </c>
      <c r="DQ213" s="18">
        <v>1.125</v>
      </c>
      <c r="DR213" s="18">
        <v>0.5</v>
      </c>
      <c r="DS213" s="13">
        <v>18.0</v>
      </c>
      <c r="DT213" s="12">
        <v>16708.0</v>
      </c>
      <c r="DU213" s="12">
        <v>16455.0</v>
      </c>
      <c r="DV213" s="12">
        <v>10995.0</v>
      </c>
      <c r="DW213" s="12">
        <v>26181.0</v>
      </c>
      <c r="DX213" s="12">
        <v>535969.0</v>
      </c>
      <c r="DY213" s="12">
        <v>32280.0</v>
      </c>
      <c r="DZ213" s="12">
        <v>51536.0</v>
      </c>
      <c r="EA213" s="12">
        <v>92257.0</v>
      </c>
      <c r="EB213" s="12">
        <v>4400.0</v>
      </c>
      <c r="EC213" s="12">
        <v>35985.0</v>
      </c>
      <c r="ED213" s="12">
        <v>66984.0</v>
      </c>
      <c r="EE213" s="12">
        <v>54248.0</v>
      </c>
      <c r="EF213" s="12">
        <v>129849.0</v>
      </c>
      <c r="EG213" s="12">
        <v>61259.0</v>
      </c>
      <c r="EH213" s="12">
        <v>3941.0</v>
      </c>
      <c r="EI213" s="12">
        <v>16457.0</v>
      </c>
      <c r="EJ213" s="18">
        <v>72219.0</v>
      </c>
      <c r="EK213" s="18">
        <v>128328.42517073137</v>
      </c>
      <c r="EL213" s="13">
        <v>1155504.0</v>
      </c>
      <c r="EM213" s="12">
        <v>16708.0</v>
      </c>
      <c r="EN213" s="12">
        <v>16455.0</v>
      </c>
      <c r="EO213" s="12">
        <v>10995.0</v>
      </c>
      <c r="EP213" s="12">
        <v>26181.0</v>
      </c>
      <c r="EQ213" s="12">
        <v>535969.0</v>
      </c>
      <c r="ER213" s="12">
        <v>32280.0</v>
      </c>
      <c r="ES213" s="12">
        <v>51536.0</v>
      </c>
      <c r="ET213" s="12">
        <v>92257.0</v>
      </c>
      <c r="EU213" s="12">
        <v>4400.0</v>
      </c>
      <c r="EV213" s="12">
        <v>35985.0</v>
      </c>
      <c r="EW213" s="12">
        <v>66984.0</v>
      </c>
      <c r="EX213" s="12">
        <v>54248.0</v>
      </c>
      <c r="EY213" s="12">
        <v>129849.0</v>
      </c>
      <c r="EZ213" s="12">
        <v>61259.0</v>
      </c>
      <c r="FA213" s="12">
        <v>3941.0</v>
      </c>
      <c r="FB213" s="12">
        <v>16457.0</v>
      </c>
      <c r="FC213" s="18">
        <v>72219.0</v>
      </c>
      <c r="FD213" s="18">
        <v>128328.42517073137</v>
      </c>
      <c r="FE213" s="13">
        <v>1155504.0</v>
      </c>
      <c r="FF213" s="17">
        <v>624538.0</v>
      </c>
      <c r="FG213" s="17">
        <v>624538.0</v>
      </c>
      <c r="FH213" s="12">
        <v>624563.0</v>
      </c>
      <c r="FI213" s="12">
        <v>624564.0</v>
      </c>
      <c r="FJ213" s="12">
        <v>945250.0</v>
      </c>
      <c r="FK213" s="12">
        <v>945251.0</v>
      </c>
      <c r="FL213" s="12">
        <v>945303.0</v>
      </c>
      <c r="FM213" s="12">
        <v>945304.0</v>
      </c>
      <c r="FN213" s="12">
        <v>1.0</v>
      </c>
      <c r="FO213" s="12">
        <v>1.0</v>
      </c>
      <c r="FP213" s="12">
        <v>0.0</v>
      </c>
      <c r="FQ213" s="12">
        <v>1.0</v>
      </c>
      <c r="FR213" s="13">
        <v>0.75</v>
      </c>
      <c r="FS213" s="13">
        <v>0.5</v>
      </c>
      <c r="FT213" s="13">
        <v>3.0</v>
      </c>
      <c r="FU213" s="12">
        <v>0.0</v>
      </c>
      <c r="FV213" s="12">
        <v>0.0</v>
      </c>
      <c r="FW213" s="12">
        <v>0.0</v>
      </c>
      <c r="FX213" s="12">
        <v>0.0</v>
      </c>
      <c r="FY213" s="13">
        <v>0.0</v>
      </c>
      <c r="FZ213" s="13">
        <v>0.0</v>
      </c>
      <c r="GA213" s="13">
        <v>0.0</v>
      </c>
      <c r="GB213" s="12">
        <v>0.0</v>
      </c>
      <c r="GC213" s="12">
        <v>0.0</v>
      </c>
      <c r="GD213" s="12">
        <v>0.0</v>
      </c>
      <c r="GE213" s="12">
        <v>0.0</v>
      </c>
      <c r="GF213" s="13">
        <v>0.0</v>
      </c>
      <c r="GG213" s="13">
        <v>0.0</v>
      </c>
      <c r="GH213" s="13">
        <v>0.0</v>
      </c>
      <c r="GI213" s="12">
        <v>0.0</v>
      </c>
      <c r="GJ213" s="12">
        <v>0.0</v>
      </c>
      <c r="GK213" s="12">
        <v>0.0</v>
      </c>
      <c r="GL213" s="12">
        <v>0.0</v>
      </c>
      <c r="GM213" s="13">
        <v>0.0</v>
      </c>
      <c r="GN213" s="13">
        <v>0.0</v>
      </c>
      <c r="GO213" s="13">
        <v>0.0</v>
      </c>
      <c r="GP213" s="12">
        <v>1.0</v>
      </c>
      <c r="GQ213" s="12">
        <v>1.0</v>
      </c>
      <c r="GR213" s="12">
        <v>2.0</v>
      </c>
      <c r="GS213" s="12">
        <v>1.0</v>
      </c>
      <c r="GT213" s="13">
        <v>1.25</v>
      </c>
      <c r="GU213" s="13">
        <v>0.5</v>
      </c>
      <c r="GV213" s="13">
        <v>5.0</v>
      </c>
      <c r="GW213" s="12">
        <v>6408.0</v>
      </c>
      <c r="GX213" s="12">
        <v>67469.0</v>
      </c>
      <c r="GY213" s="12">
        <v>148615.0</v>
      </c>
      <c r="GZ213" s="12">
        <v>34804.0</v>
      </c>
      <c r="HA213" s="13">
        <v>64324.0</v>
      </c>
      <c r="HB213" s="13">
        <v>61483.214950640526</v>
      </c>
      <c r="HC213" s="13">
        <v>257296.0</v>
      </c>
      <c r="HD213" s="12">
        <v>6408.0</v>
      </c>
      <c r="HE213" s="12">
        <v>67469.0</v>
      </c>
      <c r="HF213" s="12">
        <v>148615.0</v>
      </c>
      <c r="HG213" s="12">
        <v>34804.0</v>
      </c>
      <c r="HH213" s="13">
        <v>64324.0</v>
      </c>
      <c r="HI213" s="13">
        <v>61483.214950640526</v>
      </c>
      <c r="HJ213" s="13">
        <v>257296.0</v>
      </c>
      <c r="HK213" s="12"/>
      <c r="HL213" s="12"/>
      <c r="HM213" s="12"/>
      <c r="HN213" s="12"/>
      <c r="HO213" s="12"/>
      <c r="HP213" s="12"/>
      <c r="HQ213" s="12"/>
      <c r="HR213" s="12"/>
      <c r="HS213" s="12"/>
    </row>
    <row r="214" ht="13.5" customHeight="1">
      <c r="A214" s="12">
        <v>229609.0</v>
      </c>
      <c r="B214" s="13">
        <v>0.580961727</v>
      </c>
      <c r="C214" s="13" t="s">
        <v>644</v>
      </c>
      <c r="D214" s="39" t="s">
        <v>643</v>
      </c>
      <c r="E214" s="12">
        <v>1.0</v>
      </c>
      <c r="F214" s="40">
        <v>13.0</v>
      </c>
      <c r="G214" s="12">
        <v>4189404.0</v>
      </c>
      <c r="H214" s="12">
        <v>1045931.0</v>
      </c>
      <c r="I214" s="12">
        <v>229609.0</v>
      </c>
      <c r="J214" s="14">
        <v>0.023011574074074073</v>
      </c>
      <c r="K214" s="12"/>
      <c r="L214" s="12" t="s">
        <v>39</v>
      </c>
      <c r="M214" s="17">
        <v>622781.0</v>
      </c>
      <c r="N214" s="17">
        <v>622781.0</v>
      </c>
      <c r="O214" s="12">
        <v>623092.0</v>
      </c>
      <c r="P214" s="12">
        <v>623092.0</v>
      </c>
      <c r="Q214" s="17">
        <v>624294.0</v>
      </c>
      <c r="R214" s="12">
        <v>624295.0</v>
      </c>
      <c r="S214" s="17">
        <v>624311.0</v>
      </c>
      <c r="T214" s="12">
        <v>624312.0</v>
      </c>
      <c r="U214" s="12">
        <v>623136.0</v>
      </c>
      <c r="V214" s="12">
        <v>623136.0</v>
      </c>
      <c r="W214" s="12">
        <v>624301.0</v>
      </c>
      <c r="X214" s="12">
        <v>624313.0</v>
      </c>
      <c r="Y214" s="12">
        <v>624302.0</v>
      </c>
      <c r="Z214" s="12"/>
      <c r="AA214" s="12"/>
      <c r="AB214" s="12"/>
      <c r="AC214" s="17">
        <v>1.0</v>
      </c>
      <c r="AD214" s="17">
        <v>1.0</v>
      </c>
      <c r="AE214" s="12">
        <v>1.0</v>
      </c>
      <c r="AF214" s="12">
        <v>0.0</v>
      </c>
      <c r="AG214" s="17">
        <v>0.0</v>
      </c>
      <c r="AH214" s="12">
        <v>0.0</v>
      </c>
      <c r="AI214" s="17">
        <v>1.0</v>
      </c>
      <c r="AJ214" s="12">
        <v>1.0</v>
      </c>
      <c r="AK214" s="12">
        <v>1.0</v>
      </c>
      <c r="AL214" s="12">
        <v>0.0</v>
      </c>
      <c r="AM214" s="12">
        <v>0.0</v>
      </c>
      <c r="AN214" s="12">
        <v>0.0</v>
      </c>
      <c r="AO214" s="12">
        <v>0.0</v>
      </c>
      <c r="AP214" s="12"/>
      <c r="AQ214" s="12"/>
      <c r="AR214" s="12"/>
      <c r="AS214" s="18">
        <v>0.46153846153846156</v>
      </c>
      <c r="AT214" s="18">
        <v>0.5188745216627708</v>
      </c>
      <c r="AU214" s="13">
        <v>6.0</v>
      </c>
      <c r="AV214" s="12">
        <v>0.0</v>
      </c>
      <c r="AW214" s="12">
        <v>0.0</v>
      </c>
      <c r="AX214" s="12">
        <v>0.0</v>
      </c>
      <c r="AY214" s="12">
        <v>0.0</v>
      </c>
      <c r="AZ214" s="12">
        <v>0.0</v>
      </c>
      <c r="BA214" s="12">
        <v>0.0</v>
      </c>
      <c r="BB214" s="12">
        <v>0.0</v>
      </c>
      <c r="BC214" s="12">
        <v>0.0</v>
      </c>
      <c r="BD214" s="12">
        <v>0.0</v>
      </c>
      <c r="BE214" s="12">
        <v>0.0</v>
      </c>
      <c r="BF214" s="12">
        <v>0.0</v>
      </c>
      <c r="BG214" s="12">
        <v>0.0</v>
      </c>
      <c r="BH214" s="12">
        <v>0.0</v>
      </c>
      <c r="BI214" s="12"/>
      <c r="BJ214" s="12"/>
      <c r="BK214" s="12"/>
      <c r="BL214" s="18">
        <v>0.0</v>
      </c>
      <c r="BM214" s="18">
        <v>0.0</v>
      </c>
      <c r="BN214" s="13">
        <v>0.0</v>
      </c>
      <c r="BO214" s="12">
        <v>0.0</v>
      </c>
      <c r="BP214" s="12">
        <v>0.0</v>
      </c>
      <c r="BQ214" s="12">
        <v>0.0</v>
      </c>
      <c r="BR214" s="12">
        <v>3.0</v>
      </c>
      <c r="BS214" s="12">
        <v>3.0</v>
      </c>
      <c r="BT214" s="12">
        <v>0.0</v>
      </c>
      <c r="BU214" s="12">
        <v>0.0</v>
      </c>
      <c r="BV214" s="12">
        <v>0.0</v>
      </c>
      <c r="BW214" s="12">
        <v>0.0</v>
      </c>
      <c r="BX214" s="12">
        <v>0.0</v>
      </c>
      <c r="BY214" s="12">
        <v>2.0</v>
      </c>
      <c r="BZ214" s="12">
        <v>0.0</v>
      </c>
      <c r="CA214" s="12">
        <v>0.0</v>
      </c>
      <c r="CB214" s="12"/>
      <c r="CC214" s="12"/>
      <c r="CD214" s="12"/>
      <c r="CE214" s="18">
        <v>0.6153846153846154</v>
      </c>
      <c r="CF214" s="18">
        <v>1.192927878405448</v>
      </c>
      <c r="CG214" s="13">
        <v>8.0</v>
      </c>
      <c r="CH214" s="12">
        <v>0.0</v>
      </c>
      <c r="CI214" s="12">
        <v>0.0</v>
      </c>
      <c r="CJ214" s="12">
        <v>0.0</v>
      </c>
      <c r="CK214" s="12">
        <v>1.0</v>
      </c>
      <c r="CL214" s="12">
        <v>1.0</v>
      </c>
      <c r="CM214" s="12">
        <v>0.0</v>
      </c>
      <c r="CN214" s="12">
        <v>0.0</v>
      </c>
      <c r="CO214" s="12">
        <v>0.0</v>
      </c>
      <c r="CP214" s="12">
        <v>0.0</v>
      </c>
      <c r="CQ214" s="12">
        <v>0.0</v>
      </c>
      <c r="CR214" s="12">
        <v>0.0</v>
      </c>
      <c r="CS214" s="12">
        <v>0.0</v>
      </c>
      <c r="CT214" s="12">
        <v>0.0</v>
      </c>
      <c r="CU214" s="12"/>
      <c r="CV214" s="12"/>
      <c r="CW214" s="12"/>
      <c r="CX214" s="18">
        <v>0.15384615384615385</v>
      </c>
      <c r="CY214" s="18">
        <v>0.3755338080994054</v>
      </c>
      <c r="CZ214" s="13">
        <v>2.0</v>
      </c>
      <c r="DA214" s="12">
        <v>1.0</v>
      </c>
      <c r="DB214" s="12">
        <v>1.0</v>
      </c>
      <c r="DC214" s="12">
        <v>1.0</v>
      </c>
      <c r="DD214" s="12">
        <v>3.0</v>
      </c>
      <c r="DE214" s="12">
        <v>5.0</v>
      </c>
      <c r="DF214" s="12">
        <v>2.0</v>
      </c>
      <c r="DG214" s="12">
        <v>1.0</v>
      </c>
      <c r="DH214" s="12">
        <v>1.0</v>
      </c>
      <c r="DI214" s="12">
        <v>1.0</v>
      </c>
      <c r="DJ214" s="12">
        <v>2.0</v>
      </c>
      <c r="DK214" s="12">
        <v>7.0</v>
      </c>
      <c r="DL214" s="12">
        <v>3.0</v>
      </c>
      <c r="DM214" s="12">
        <v>1.0</v>
      </c>
      <c r="DN214" s="12"/>
      <c r="DO214" s="12"/>
      <c r="DP214" s="12"/>
      <c r="DQ214" s="18">
        <v>2.230769230769231</v>
      </c>
      <c r="DR214" s="18">
        <v>1.8776690404970269</v>
      </c>
      <c r="DS214" s="13">
        <v>29.0</v>
      </c>
      <c r="DT214" s="12">
        <v>67889.0</v>
      </c>
      <c r="DU214" s="12">
        <v>11660.0</v>
      </c>
      <c r="DV214" s="12">
        <v>11550.0</v>
      </c>
      <c r="DW214" s="12">
        <v>13779.0</v>
      </c>
      <c r="DX214" s="12">
        <v>48307.0</v>
      </c>
      <c r="DY214" s="12">
        <v>211146.0</v>
      </c>
      <c r="DZ214" s="12">
        <v>79593.0</v>
      </c>
      <c r="EA214" s="12">
        <v>60032.0</v>
      </c>
      <c r="EB214" s="12">
        <v>29791.0</v>
      </c>
      <c r="EC214" s="12">
        <v>131032.0</v>
      </c>
      <c r="ED214" s="12">
        <v>178822.0</v>
      </c>
      <c r="EE214" s="12">
        <v>89356.0</v>
      </c>
      <c r="EF214" s="12">
        <v>124897.0</v>
      </c>
      <c r="EG214" s="12"/>
      <c r="EH214" s="12"/>
      <c r="EI214" s="12"/>
      <c r="EJ214" s="18">
        <v>81373.38461538461</v>
      </c>
      <c r="EK214" s="18">
        <v>64200.2160076045</v>
      </c>
      <c r="EL214" s="13">
        <v>1057854.0</v>
      </c>
      <c r="EM214" s="12">
        <v>67889.0</v>
      </c>
      <c r="EN214" s="12">
        <v>11660.0</v>
      </c>
      <c r="EO214" s="12">
        <v>11550.0</v>
      </c>
      <c r="EP214" s="12">
        <v>13779.0</v>
      </c>
      <c r="EQ214" s="12">
        <v>48307.0</v>
      </c>
      <c r="ER214" s="12">
        <v>211146.0</v>
      </c>
      <c r="ES214" s="12">
        <v>79593.0</v>
      </c>
      <c r="ET214" s="12">
        <v>60032.0</v>
      </c>
      <c r="EU214" s="12">
        <v>29791.0</v>
      </c>
      <c r="EV214" s="12">
        <v>131032.0</v>
      </c>
      <c r="EW214" s="12">
        <v>178822.0</v>
      </c>
      <c r="EX214" s="12">
        <v>89356.0</v>
      </c>
      <c r="EY214" s="12">
        <v>124897.0</v>
      </c>
      <c r="EZ214" s="12"/>
      <c r="FA214" s="12"/>
      <c r="FB214" s="12"/>
      <c r="FC214" s="18">
        <v>81373.38461538461</v>
      </c>
      <c r="FD214" s="18">
        <v>64200.2160076045</v>
      </c>
      <c r="FE214" s="13">
        <v>1057854.0</v>
      </c>
      <c r="FF214" s="17">
        <v>624538.0</v>
      </c>
      <c r="FG214" s="17">
        <v>624538.0</v>
      </c>
      <c r="FH214" s="12">
        <v>624563.0</v>
      </c>
      <c r="FI214" s="12">
        <v>624564.0</v>
      </c>
      <c r="FJ214" s="12">
        <v>945250.0</v>
      </c>
      <c r="FK214" s="12">
        <v>945251.0</v>
      </c>
      <c r="FL214" s="12">
        <v>945303.0</v>
      </c>
      <c r="FM214" s="12">
        <v>945304.0</v>
      </c>
      <c r="FN214" s="12">
        <v>1.0</v>
      </c>
      <c r="FO214" s="12">
        <v>0.0</v>
      </c>
      <c r="FP214" s="12">
        <v>0.0</v>
      </c>
      <c r="FQ214" s="12">
        <v>0.0</v>
      </c>
      <c r="FR214" s="13">
        <v>0.25</v>
      </c>
      <c r="FS214" s="13">
        <v>0.5</v>
      </c>
      <c r="FT214" s="13">
        <v>1.0</v>
      </c>
      <c r="FU214" s="12">
        <v>0.0</v>
      </c>
      <c r="FV214" s="12">
        <v>0.0</v>
      </c>
      <c r="FW214" s="12">
        <v>1.0</v>
      </c>
      <c r="FX214" s="12">
        <v>0.0</v>
      </c>
      <c r="FY214" s="13">
        <v>0.25</v>
      </c>
      <c r="FZ214" s="13">
        <v>0.5</v>
      </c>
      <c r="GA214" s="13">
        <v>1.0</v>
      </c>
      <c r="GB214" s="12">
        <v>0.0</v>
      </c>
      <c r="GC214" s="12">
        <v>3.0</v>
      </c>
      <c r="GD214" s="12">
        <v>2.0</v>
      </c>
      <c r="GE214" s="12">
        <v>3.0</v>
      </c>
      <c r="GF214" s="13">
        <v>2.0</v>
      </c>
      <c r="GG214" s="13">
        <v>1.4142135623730951</v>
      </c>
      <c r="GH214" s="13">
        <v>8.0</v>
      </c>
      <c r="GI214" s="12">
        <v>0.0</v>
      </c>
      <c r="GJ214" s="12">
        <v>1.0</v>
      </c>
      <c r="GK214" s="12">
        <v>0.0</v>
      </c>
      <c r="GL214" s="12">
        <v>1.0</v>
      </c>
      <c r="GM214" s="13">
        <v>0.5</v>
      </c>
      <c r="GN214" s="13">
        <v>0.5773502691896257</v>
      </c>
      <c r="GO214" s="13">
        <v>2.0</v>
      </c>
      <c r="GP214" s="12">
        <v>1.0</v>
      </c>
      <c r="GQ214" s="12">
        <v>19.0</v>
      </c>
      <c r="GR214" s="12">
        <v>2.0</v>
      </c>
      <c r="GS214" s="12">
        <v>3.0</v>
      </c>
      <c r="GT214" s="13">
        <v>6.25</v>
      </c>
      <c r="GU214" s="13">
        <v>8.539125638299666</v>
      </c>
      <c r="GV214" s="13">
        <v>25.0</v>
      </c>
      <c r="GW214" s="12">
        <v>11154.0</v>
      </c>
      <c r="GX214" s="12">
        <v>30982.0</v>
      </c>
      <c r="GY214" s="12">
        <v>19004.0</v>
      </c>
      <c r="GZ214" s="12">
        <v>47322.0</v>
      </c>
      <c r="HA214" s="13">
        <v>27115.5</v>
      </c>
      <c r="HB214" s="13">
        <v>15746.093473197301</v>
      </c>
      <c r="HC214" s="13">
        <v>108462.0</v>
      </c>
      <c r="HD214" s="12">
        <v>11154.0</v>
      </c>
      <c r="HE214" s="12">
        <v>30982.0</v>
      </c>
      <c r="HF214" s="12">
        <v>19004.0</v>
      </c>
      <c r="HG214" s="12">
        <v>47322.0</v>
      </c>
      <c r="HH214" s="13">
        <v>27115.5</v>
      </c>
      <c r="HI214" s="13">
        <v>15746.093473197301</v>
      </c>
      <c r="HJ214" s="13">
        <v>108462.0</v>
      </c>
      <c r="HK214" s="12"/>
      <c r="HL214" s="12"/>
      <c r="HM214" s="12"/>
      <c r="HN214" s="12"/>
      <c r="HO214" s="12"/>
      <c r="HP214" s="12"/>
      <c r="HQ214" s="12"/>
      <c r="HR214" s="12"/>
      <c r="HS214" s="12"/>
    </row>
    <row r="215" ht="13.5" customHeight="1">
      <c r="A215" s="12">
        <v>230180.0</v>
      </c>
      <c r="B215" s="13">
        <v>0.693993506</v>
      </c>
      <c r="C215" s="13" t="s">
        <v>644</v>
      </c>
      <c r="D215" s="39" t="s">
        <v>644</v>
      </c>
      <c r="E215" s="12">
        <v>1.0</v>
      </c>
      <c r="F215" s="40">
        <v>16.0</v>
      </c>
      <c r="G215" s="12">
        <v>4185316.0</v>
      </c>
      <c r="H215" s="12">
        <v>1045748.0</v>
      </c>
      <c r="I215" s="12">
        <v>230180.0</v>
      </c>
      <c r="J215" s="14">
        <v>0.023158564814814816</v>
      </c>
      <c r="K215" s="14">
        <v>0.029605324074074072</v>
      </c>
      <c r="L215" s="12" t="s">
        <v>39</v>
      </c>
      <c r="M215" s="17">
        <v>622781.0</v>
      </c>
      <c r="N215" s="17">
        <v>622781.0</v>
      </c>
      <c r="O215" s="12">
        <v>623092.0</v>
      </c>
      <c r="P215" s="12">
        <v>623092.0</v>
      </c>
      <c r="Q215" s="17">
        <v>624294.0</v>
      </c>
      <c r="R215" s="12">
        <v>624295.0</v>
      </c>
      <c r="S215" s="17">
        <v>624311.0</v>
      </c>
      <c r="T215" s="12">
        <v>624312.0</v>
      </c>
      <c r="U215" s="12">
        <v>623136.0</v>
      </c>
      <c r="V215" s="12">
        <v>623136.0</v>
      </c>
      <c r="W215" s="12">
        <v>624301.0</v>
      </c>
      <c r="X215" s="12">
        <v>624313.0</v>
      </c>
      <c r="Y215" s="12">
        <v>624302.0</v>
      </c>
      <c r="Z215" s="12">
        <v>624314.0</v>
      </c>
      <c r="AA215" s="12">
        <v>623167.0</v>
      </c>
      <c r="AB215" s="12">
        <v>623167.0</v>
      </c>
      <c r="AC215" s="17">
        <v>1.0</v>
      </c>
      <c r="AD215" s="17">
        <v>1.0</v>
      </c>
      <c r="AE215" s="12">
        <v>1.0</v>
      </c>
      <c r="AF215" s="12">
        <v>1.0</v>
      </c>
      <c r="AG215" s="17">
        <v>1.0</v>
      </c>
      <c r="AH215" s="12">
        <v>1.0</v>
      </c>
      <c r="AI215" s="17">
        <v>1.0</v>
      </c>
      <c r="AJ215" s="12">
        <v>1.0</v>
      </c>
      <c r="AK215" s="12">
        <v>1.0</v>
      </c>
      <c r="AL215" s="12">
        <v>1.0</v>
      </c>
      <c r="AM215" s="12">
        <v>0.0</v>
      </c>
      <c r="AN215" s="12">
        <v>1.0</v>
      </c>
      <c r="AO215" s="12">
        <v>0.0</v>
      </c>
      <c r="AP215" s="12">
        <v>1.0</v>
      </c>
      <c r="AQ215" s="12">
        <v>1.0</v>
      </c>
      <c r="AR215" s="12">
        <v>1.0</v>
      </c>
      <c r="AS215" s="18">
        <v>0.875</v>
      </c>
      <c r="AT215" s="18">
        <v>0.3415650255319866</v>
      </c>
      <c r="AU215" s="13">
        <v>14.0</v>
      </c>
      <c r="AV215" s="12">
        <v>0.0</v>
      </c>
      <c r="AW215" s="12">
        <v>0.0</v>
      </c>
      <c r="AX215" s="12">
        <v>0.0</v>
      </c>
      <c r="AY215" s="12">
        <v>0.0</v>
      </c>
      <c r="AZ215" s="12">
        <v>0.0</v>
      </c>
      <c r="BA215" s="12">
        <v>0.0</v>
      </c>
      <c r="BB215" s="12">
        <v>0.0</v>
      </c>
      <c r="BC215" s="12">
        <v>0.0</v>
      </c>
      <c r="BD215" s="12">
        <v>0.0</v>
      </c>
      <c r="BE215" s="12">
        <v>0.0</v>
      </c>
      <c r="BF215" s="12">
        <v>0.0</v>
      </c>
      <c r="BG215" s="12">
        <v>0.0</v>
      </c>
      <c r="BH215" s="12">
        <v>0.0</v>
      </c>
      <c r="BI215" s="12">
        <v>0.0</v>
      </c>
      <c r="BJ215" s="12">
        <v>0.0</v>
      </c>
      <c r="BK215" s="12">
        <v>0.0</v>
      </c>
      <c r="BL215" s="18">
        <v>0.0</v>
      </c>
      <c r="BM215" s="18">
        <v>0.0</v>
      </c>
      <c r="BN215" s="13">
        <v>0.0</v>
      </c>
      <c r="BO215" s="12">
        <v>0.0</v>
      </c>
      <c r="BP215" s="12">
        <v>0.0</v>
      </c>
      <c r="BQ215" s="12">
        <v>0.0</v>
      </c>
      <c r="BR215" s="12">
        <v>0.0</v>
      </c>
      <c r="BS215" s="12">
        <v>0.0</v>
      </c>
      <c r="BT215" s="12">
        <v>0.0</v>
      </c>
      <c r="BU215" s="12">
        <v>0.0</v>
      </c>
      <c r="BV215" s="12">
        <v>0.0</v>
      </c>
      <c r="BW215" s="12">
        <v>0.0</v>
      </c>
      <c r="BX215" s="12">
        <v>0.0</v>
      </c>
      <c r="BY215" s="12">
        <v>0.0</v>
      </c>
      <c r="BZ215" s="12">
        <v>0.0</v>
      </c>
      <c r="CA215" s="12">
        <v>3.0</v>
      </c>
      <c r="CB215" s="12">
        <v>0.0</v>
      </c>
      <c r="CC215" s="12">
        <v>0.0</v>
      </c>
      <c r="CD215" s="12">
        <v>0.0</v>
      </c>
      <c r="CE215" s="18">
        <v>0.1875</v>
      </c>
      <c r="CF215" s="18">
        <v>0.75</v>
      </c>
      <c r="CG215" s="13">
        <v>3.0</v>
      </c>
      <c r="CH215" s="12">
        <v>0.0</v>
      </c>
      <c r="CI215" s="12">
        <v>0.0</v>
      </c>
      <c r="CJ215" s="12">
        <v>0.0</v>
      </c>
      <c r="CK215" s="12">
        <v>0.0</v>
      </c>
      <c r="CL215" s="12">
        <v>0.0</v>
      </c>
      <c r="CM215" s="12">
        <v>0.0</v>
      </c>
      <c r="CN215" s="12">
        <v>0.0</v>
      </c>
      <c r="CO215" s="12">
        <v>0.0</v>
      </c>
      <c r="CP215" s="12">
        <v>0.0</v>
      </c>
      <c r="CQ215" s="12">
        <v>0.0</v>
      </c>
      <c r="CR215" s="12">
        <v>0.0</v>
      </c>
      <c r="CS215" s="12">
        <v>0.0</v>
      </c>
      <c r="CT215" s="12">
        <v>1.0</v>
      </c>
      <c r="CU215" s="12">
        <v>0.0</v>
      </c>
      <c r="CV215" s="12">
        <v>0.0</v>
      </c>
      <c r="CW215" s="12">
        <v>0.0</v>
      </c>
      <c r="CX215" s="18">
        <v>0.0625</v>
      </c>
      <c r="CY215" s="18">
        <v>0.25</v>
      </c>
      <c r="CZ215" s="13">
        <v>1.0</v>
      </c>
      <c r="DA215" s="12">
        <v>1.0</v>
      </c>
      <c r="DB215" s="12">
        <v>1.0</v>
      </c>
      <c r="DC215" s="12">
        <v>1.0</v>
      </c>
      <c r="DD215" s="12">
        <v>1.0</v>
      </c>
      <c r="DE215" s="12">
        <v>1.0</v>
      </c>
      <c r="DF215" s="12">
        <v>1.0</v>
      </c>
      <c r="DG215" s="12">
        <v>1.0</v>
      </c>
      <c r="DH215" s="12">
        <v>1.0</v>
      </c>
      <c r="DI215" s="12">
        <v>1.0</v>
      </c>
      <c r="DJ215" s="12">
        <v>1.0</v>
      </c>
      <c r="DK215" s="12">
        <v>3.0</v>
      </c>
      <c r="DL215" s="12">
        <v>1.0</v>
      </c>
      <c r="DM215" s="12">
        <v>2.0</v>
      </c>
      <c r="DN215" s="12">
        <v>1.0</v>
      </c>
      <c r="DO215" s="12">
        <v>1.0</v>
      </c>
      <c r="DP215" s="12">
        <v>1.0</v>
      </c>
      <c r="DQ215" s="18">
        <v>1.1875</v>
      </c>
      <c r="DR215" s="18">
        <v>0.5439056290693574</v>
      </c>
      <c r="DS215" s="13">
        <v>19.0</v>
      </c>
      <c r="DT215" s="12">
        <v>20491.0</v>
      </c>
      <c r="DU215" s="12">
        <v>5636.0</v>
      </c>
      <c r="DV215" s="12">
        <v>4129.0</v>
      </c>
      <c r="DW215" s="12">
        <v>61178.0</v>
      </c>
      <c r="DX215" s="12">
        <v>36625.0</v>
      </c>
      <c r="DY215" s="12">
        <v>33723.0</v>
      </c>
      <c r="DZ215" s="12">
        <v>43108.0</v>
      </c>
      <c r="EA215" s="12">
        <v>67540.0</v>
      </c>
      <c r="EB215" s="12">
        <v>5793.0</v>
      </c>
      <c r="EC215" s="12">
        <v>30009.0</v>
      </c>
      <c r="ED215" s="12">
        <v>3969.0</v>
      </c>
      <c r="EE215" s="12">
        <v>74059.0</v>
      </c>
      <c r="EF215" s="12">
        <v>54536.0</v>
      </c>
      <c r="EG215" s="12">
        <v>32786.0</v>
      </c>
      <c r="EH215" s="12">
        <v>6375.0</v>
      </c>
      <c r="EI215" s="12">
        <v>9801.0</v>
      </c>
      <c r="EJ215" s="18">
        <v>30609.875</v>
      </c>
      <c r="EK215" s="18">
        <v>24137.07804706278</v>
      </c>
      <c r="EL215" s="13">
        <v>489758.0</v>
      </c>
      <c r="EM215" s="12">
        <v>20491.0</v>
      </c>
      <c r="EN215" s="12">
        <v>5636.0</v>
      </c>
      <c r="EO215" s="12">
        <v>4129.0</v>
      </c>
      <c r="EP215" s="12">
        <v>61178.0</v>
      </c>
      <c r="EQ215" s="12">
        <v>36625.0</v>
      </c>
      <c r="ER215" s="12">
        <v>33723.0</v>
      </c>
      <c r="ES215" s="12">
        <v>43108.0</v>
      </c>
      <c r="ET215" s="12">
        <v>67540.0</v>
      </c>
      <c r="EU215" s="12">
        <v>5793.0</v>
      </c>
      <c r="EV215" s="12">
        <v>30009.0</v>
      </c>
      <c r="EW215" s="12">
        <v>3969.0</v>
      </c>
      <c r="EX215" s="12">
        <v>74059.0</v>
      </c>
      <c r="EY215" s="12">
        <v>54536.0</v>
      </c>
      <c r="EZ215" s="12">
        <v>32786.0</v>
      </c>
      <c r="FA215" s="12">
        <v>6375.0</v>
      </c>
      <c r="FB215" s="12">
        <v>9801.0</v>
      </c>
      <c r="FC215" s="18">
        <v>30609.875</v>
      </c>
      <c r="FD215" s="18">
        <v>24137.07804706278</v>
      </c>
      <c r="FE215" s="13">
        <v>489758.0</v>
      </c>
      <c r="FF215" s="17">
        <v>624538.0</v>
      </c>
      <c r="FG215" s="17">
        <v>624538.0</v>
      </c>
      <c r="FH215" s="12">
        <v>624563.0</v>
      </c>
      <c r="FI215" s="12">
        <v>624564.0</v>
      </c>
      <c r="FJ215" s="12">
        <v>945250.0</v>
      </c>
      <c r="FK215" s="12">
        <v>945251.0</v>
      </c>
      <c r="FL215" s="12">
        <v>945303.0</v>
      </c>
      <c r="FM215" s="12">
        <v>945304.0</v>
      </c>
      <c r="FN215" s="12">
        <v>1.0</v>
      </c>
      <c r="FO215" s="12">
        <v>1.0</v>
      </c>
      <c r="FP215" s="12">
        <v>1.0</v>
      </c>
      <c r="FQ215" s="12">
        <v>1.0</v>
      </c>
      <c r="FR215" s="13">
        <v>1.0</v>
      </c>
      <c r="FS215" s="13">
        <v>0.0</v>
      </c>
      <c r="FT215" s="13">
        <v>4.0</v>
      </c>
      <c r="FU215" s="12">
        <v>0.0</v>
      </c>
      <c r="FV215" s="12">
        <v>0.0</v>
      </c>
      <c r="FW215" s="12">
        <v>0.0</v>
      </c>
      <c r="FX215" s="12">
        <v>0.0</v>
      </c>
      <c r="FY215" s="13">
        <v>0.0</v>
      </c>
      <c r="FZ215" s="13">
        <v>0.0</v>
      </c>
      <c r="GA215" s="13">
        <v>0.0</v>
      </c>
      <c r="GB215" s="12">
        <v>0.0</v>
      </c>
      <c r="GC215" s="12">
        <v>0.0</v>
      </c>
      <c r="GD215" s="12">
        <v>0.0</v>
      </c>
      <c r="GE215" s="12">
        <v>0.0</v>
      </c>
      <c r="GF215" s="13">
        <v>0.0</v>
      </c>
      <c r="GG215" s="13">
        <v>0.0</v>
      </c>
      <c r="GH215" s="13">
        <v>0.0</v>
      </c>
      <c r="GI215" s="12">
        <v>0.0</v>
      </c>
      <c r="GJ215" s="12">
        <v>0.0</v>
      </c>
      <c r="GK215" s="12">
        <v>0.0</v>
      </c>
      <c r="GL215" s="12">
        <v>0.0</v>
      </c>
      <c r="GM215" s="13">
        <v>0.0</v>
      </c>
      <c r="GN215" s="13">
        <v>0.0</v>
      </c>
      <c r="GO215" s="13">
        <v>0.0</v>
      </c>
      <c r="GP215" s="12">
        <v>1.0</v>
      </c>
      <c r="GQ215" s="12">
        <v>1.0</v>
      </c>
      <c r="GR215" s="12">
        <v>1.0</v>
      </c>
      <c r="GS215" s="12">
        <v>1.0</v>
      </c>
      <c r="GT215" s="13">
        <v>1.0</v>
      </c>
      <c r="GU215" s="13">
        <v>0.0</v>
      </c>
      <c r="GV215" s="13">
        <v>4.0</v>
      </c>
      <c r="GW215" s="12">
        <v>7294.0</v>
      </c>
      <c r="GX215" s="12">
        <v>44517.0</v>
      </c>
      <c r="GY215" s="12">
        <v>63676.0</v>
      </c>
      <c r="GZ215" s="12">
        <v>28366.0</v>
      </c>
      <c r="HA215" s="13">
        <v>35963.25</v>
      </c>
      <c r="HB215" s="13">
        <v>23949.998293319353</v>
      </c>
      <c r="HC215" s="13">
        <v>143853.0</v>
      </c>
      <c r="HD215" s="12">
        <v>7294.0</v>
      </c>
      <c r="HE215" s="12">
        <v>44517.0</v>
      </c>
      <c r="HF215" s="12">
        <v>63676.0</v>
      </c>
      <c r="HG215" s="12">
        <v>28366.0</v>
      </c>
      <c r="HH215" s="13">
        <v>35963.25</v>
      </c>
      <c r="HI215" s="13">
        <v>23949.998293319353</v>
      </c>
      <c r="HJ215" s="13">
        <v>143853.0</v>
      </c>
      <c r="HK215" s="12"/>
      <c r="HL215" s="12"/>
      <c r="HM215" s="12"/>
      <c r="HN215" s="12"/>
      <c r="HO215" s="12"/>
      <c r="HP215" s="12"/>
      <c r="HQ215" s="12"/>
      <c r="HR215" s="12"/>
      <c r="HS215" s="12"/>
    </row>
    <row r="216" ht="13.5" customHeight="1">
      <c r="A216" s="12">
        <v>231169.0</v>
      </c>
      <c r="B216" s="13">
        <v>0.570266272</v>
      </c>
      <c r="C216" s="13" t="s">
        <v>644</v>
      </c>
      <c r="D216" s="39" t="s">
        <v>644</v>
      </c>
      <c r="E216" s="12">
        <v>1.0</v>
      </c>
      <c r="F216" s="40">
        <v>16.0</v>
      </c>
      <c r="G216" s="12">
        <v>4193658.0</v>
      </c>
      <c r="H216" s="12">
        <v>1047727.0</v>
      </c>
      <c r="I216" s="12">
        <v>231169.0</v>
      </c>
      <c r="J216" s="14">
        <v>0.021618055555555557</v>
      </c>
      <c r="K216" s="14">
        <v>0.025937500000000002</v>
      </c>
      <c r="L216" s="12" t="s">
        <v>39</v>
      </c>
      <c r="M216" s="17">
        <v>622781.0</v>
      </c>
      <c r="N216" s="17">
        <v>622781.0</v>
      </c>
      <c r="O216" s="12">
        <v>623092.0</v>
      </c>
      <c r="P216" s="12">
        <v>623092.0</v>
      </c>
      <c r="Q216" s="17">
        <v>624294.0</v>
      </c>
      <c r="R216" s="12">
        <v>624295.0</v>
      </c>
      <c r="S216" s="17">
        <v>624311.0</v>
      </c>
      <c r="T216" s="12">
        <v>624312.0</v>
      </c>
      <c r="U216" s="12">
        <v>623136.0</v>
      </c>
      <c r="V216" s="12">
        <v>623136.0</v>
      </c>
      <c r="W216" s="12">
        <v>624301.0</v>
      </c>
      <c r="X216" s="12">
        <v>624313.0</v>
      </c>
      <c r="Y216" s="12">
        <v>624302.0</v>
      </c>
      <c r="Z216" s="12">
        <v>624314.0</v>
      </c>
      <c r="AA216" s="12">
        <v>623167.0</v>
      </c>
      <c r="AB216" s="12">
        <v>623167.0</v>
      </c>
      <c r="AC216" s="17">
        <v>1.0</v>
      </c>
      <c r="AD216" s="17">
        <v>1.0</v>
      </c>
      <c r="AE216" s="12">
        <v>1.0</v>
      </c>
      <c r="AF216" s="12">
        <v>1.0</v>
      </c>
      <c r="AG216" s="17">
        <v>0.0</v>
      </c>
      <c r="AH216" s="12">
        <v>0.0</v>
      </c>
      <c r="AI216" s="17">
        <v>0.0</v>
      </c>
      <c r="AJ216" s="12">
        <v>0.0</v>
      </c>
      <c r="AK216" s="12">
        <v>1.0</v>
      </c>
      <c r="AL216" s="12">
        <v>1.0</v>
      </c>
      <c r="AM216" s="12">
        <v>0.0</v>
      </c>
      <c r="AN216" s="12">
        <v>0.0</v>
      </c>
      <c r="AO216" s="12">
        <v>0.0</v>
      </c>
      <c r="AP216" s="12">
        <v>0.0</v>
      </c>
      <c r="AQ216" s="12">
        <v>1.0</v>
      </c>
      <c r="AR216" s="12">
        <v>1.0</v>
      </c>
      <c r="AS216" s="18">
        <v>0.5</v>
      </c>
      <c r="AT216" s="18">
        <v>0.5163977794943222</v>
      </c>
      <c r="AU216" s="13">
        <v>8.0</v>
      </c>
      <c r="AV216" s="12">
        <v>0.0</v>
      </c>
      <c r="AW216" s="12">
        <v>0.0</v>
      </c>
      <c r="AX216" s="12">
        <v>0.0</v>
      </c>
      <c r="AY216" s="12">
        <v>0.0</v>
      </c>
      <c r="AZ216" s="12">
        <v>0.0</v>
      </c>
      <c r="BA216" s="12">
        <v>0.0</v>
      </c>
      <c r="BB216" s="12">
        <v>0.0</v>
      </c>
      <c r="BC216" s="12">
        <v>0.0</v>
      </c>
      <c r="BD216" s="12">
        <v>0.0</v>
      </c>
      <c r="BE216" s="12">
        <v>0.0</v>
      </c>
      <c r="BF216" s="12">
        <v>0.0</v>
      </c>
      <c r="BG216" s="12">
        <v>0.0</v>
      </c>
      <c r="BH216" s="12">
        <v>0.0</v>
      </c>
      <c r="BI216" s="12">
        <v>0.0</v>
      </c>
      <c r="BJ216" s="12">
        <v>0.0</v>
      </c>
      <c r="BK216" s="12">
        <v>0.0</v>
      </c>
      <c r="BL216" s="18">
        <v>0.0</v>
      </c>
      <c r="BM216" s="18">
        <v>0.0</v>
      </c>
      <c r="BN216" s="13">
        <v>0.0</v>
      </c>
      <c r="BO216" s="12">
        <v>0.0</v>
      </c>
      <c r="BP216" s="12">
        <v>0.0</v>
      </c>
      <c r="BQ216" s="12">
        <v>0.0</v>
      </c>
      <c r="BR216" s="12">
        <v>0.0</v>
      </c>
      <c r="BS216" s="12">
        <v>3.0</v>
      </c>
      <c r="BT216" s="12">
        <v>3.0</v>
      </c>
      <c r="BU216" s="12">
        <v>3.0</v>
      </c>
      <c r="BV216" s="12">
        <v>3.0</v>
      </c>
      <c r="BW216" s="12">
        <v>0.0</v>
      </c>
      <c r="BX216" s="12">
        <v>0.0</v>
      </c>
      <c r="BY216" s="12">
        <v>3.0</v>
      </c>
      <c r="BZ216" s="12">
        <v>3.0</v>
      </c>
      <c r="CA216" s="12">
        <v>3.0</v>
      </c>
      <c r="CB216" s="12">
        <v>3.0</v>
      </c>
      <c r="CC216" s="12">
        <v>0.0</v>
      </c>
      <c r="CD216" s="12">
        <v>0.0</v>
      </c>
      <c r="CE216" s="18">
        <v>1.5</v>
      </c>
      <c r="CF216" s="18">
        <v>1.5491933384829668</v>
      </c>
      <c r="CG216" s="13">
        <v>24.0</v>
      </c>
      <c r="CH216" s="12">
        <v>0.0</v>
      </c>
      <c r="CI216" s="12">
        <v>0.0</v>
      </c>
      <c r="CJ216" s="12">
        <v>0.0</v>
      </c>
      <c r="CK216" s="12">
        <v>0.0</v>
      </c>
      <c r="CL216" s="12">
        <v>1.0</v>
      </c>
      <c r="CM216" s="12">
        <v>1.0</v>
      </c>
      <c r="CN216" s="12">
        <v>1.0</v>
      </c>
      <c r="CO216" s="12">
        <v>1.0</v>
      </c>
      <c r="CP216" s="12">
        <v>0.0</v>
      </c>
      <c r="CQ216" s="12">
        <v>0.0</v>
      </c>
      <c r="CR216" s="12">
        <v>1.0</v>
      </c>
      <c r="CS216" s="12">
        <v>1.0</v>
      </c>
      <c r="CT216" s="12">
        <v>1.0</v>
      </c>
      <c r="CU216" s="12">
        <v>1.0</v>
      </c>
      <c r="CV216" s="12">
        <v>0.0</v>
      </c>
      <c r="CW216" s="12">
        <v>0.0</v>
      </c>
      <c r="CX216" s="18">
        <v>0.5</v>
      </c>
      <c r="CY216" s="18">
        <v>0.5163977794943222</v>
      </c>
      <c r="CZ216" s="13">
        <v>8.0</v>
      </c>
      <c r="DA216" s="12">
        <v>1.0</v>
      </c>
      <c r="DB216" s="12">
        <v>1.0</v>
      </c>
      <c r="DC216" s="12">
        <v>1.0</v>
      </c>
      <c r="DD216" s="12">
        <v>1.0</v>
      </c>
      <c r="DE216" s="12">
        <v>3.0</v>
      </c>
      <c r="DF216" s="12">
        <v>4.0</v>
      </c>
      <c r="DG216" s="12">
        <v>4.0</v>
      </c>
      <c r="DH216" s="12">
        <v>3.0</v>
      </c>
      <c r="DI216" s="12">
        <v>1.0</v>
      </c>
      <c r="DJ216" s="12">
        <v>1.0</v>
      </c>
      <c r="DK216" s="12">
        <v>2.0</v>
      </c>
      <c r="DL216" s="12">
        <v>2.0</v>
      </c>
      <c r="DM216" s="12">
        <v>4.0</v>
      </c>
      <c r="DN216" s="12">
        <v>3.0</v>
      </c>
      <c r="DO216" s="12">
        <v>1.0</v>
      </c>
      <c r="DP216" s="12">
        <v>1.0</v>
      </c>
      <c r="DQ216" s="18">
        <v>2.0625</v>
      </c>
      <c r="DR216" s="18">
        <v>1.2365947867699696</v>
      </c>
      <c r="DS216" s="13">
        <v>33.0</v>
      </c>
      <c r="DT216" s="12">
        <v>7904.0</v>
      </c>
      <c r="DU216" s="12">
        <v>118051.0</v>
      </c>
      <c r="DV216" s="12">
        <v>6421.0</v>
      </c>
      <c r="DW216" s="12">
        <v>125412.0</v>
      </c>
      <c r="DX216" s="12">
        <v>1864526.0</v>
      </c>
      <c r="DY216" s="12">
        <v>23757.0</v>
      </c>
      <c r="DZ216" s="12">
        <v>24483.0</v>
      </c>
      <c r="EA216" s="12">
        <v>107605.0</v>
      </c>
      <c r="EB216" s="12">
        <v>7101.0</v>
      </c>
      <c r="EC216" s="12">
        <v>118846.0</v>
      </c>
      <c r="ED216" s="12">
        <v>189299.0</v>
      </c>
      <c r="EE216" s="12">
        <v>60661.0</v>
      </c>
      <c r="EF216" s="12">
        <v>2.9591985E7</v>
      </c>
      <c r="EG216" s="12">
        <v>37487.0</v>
      </c>
      <c r="EH216" s="12">
        <v>6197.0</v>
      </c>
      <c r="EI216" s="12">
        <v>37417.0</v>
      </c>
      <c r="EJ216" s="18">
        <v>2020447.0</v>
      </c>
      <c r="EK216" s="18">
        <v>7366345.901468507</v>
      </c>
      <c r="EL216" s="13">
        <v>3.2327152E7</v>
      </c>
      <c r="EM216" s="12">
        <v>7904.0</v>
      </c>
      <c r="EN216" s="12">
        <v>118051.0</v>
      </c>
      <c r="EO216" s="12">
        <v>6421.0</v>
      </c>
      <c r="EP216" s="12">
        <v>125412.0</v>
      </c>
      <c r="EQ216" s="12">
        <v>1864526.0</v>
      </c>
      <c r="ER216" s="12">
        <v>23757.0</v>
      </c>
      <c r="ES216" s="12">
        <v>24483.0</v>
      </c>
      <c r="ET216" s="12">
        <v>107605.0</v>
      </c>
      <c r="EU216" s="12">
        <v>7101.0</v>
      </c>
      <c r="EV216" s="12">
        <v>118846.0</v>
      </c>
      <c r="EW216" s="12">
        <v>189299.0</v>
      </c>
      <c r="EX216" s="12">
        <v>60661.0</v>
      </c>
      <c r="EY216" s="12">
        <v>2.9591985E7</v>
      </c>
      <c r="EZ216" s="12">
        <v>37487.0</v>
      </c>
      <c r="FA216" s="12">
        <v>6197.0</v>
      </c>
      <c r="FB216" s="12">
        <v>37417.0</v>
      </c>
      <c r="FC216" s="18">
        <v>2020447.0</v>
      </c>
      <c r="FD216" s="18">
        <v>7366345.901468507</v>
      </c>
      <c r="FE216" s="13">
        <v>3.2327152E7</v>
      </c>
      <c r="FF216" s="17"/>
      <c r="FG216" s="17"/>
      <c r="FH216" s="12"/>
      <c r="FI216" s="12"/>
      <c r="FJ216" s="12"/>
      <c r="FK216" s="12"/>
      <c r="FL216" s="12"/>
      <c r="FM216" s="12"/>
      <c r="FN216" s="12"/>
      <c r="FO216" s="12"/>
      <c r="FP216" s="12"/>
      <c r="FQ216" s="12"/>
      <c r="FR216" s="13" t="e">
        <v>#DIV/0!</v>
      </c>
      <c r="FS216" s="13" t="e">
        <v>#DIV/0!</v>
      </c>
      <c r="FT216" s="13">
        <v>0.0</v>
      </c>
      <c r="FU216" s="12"/>
      <c r="FV216" s="12"/>
      <c r="FW216" s="12"/>
      <c r="FX216" s="12"/>
      <c r="FY216" s="13" t="e">
        <v>#DIV/0!</v>
      </c>
      <c r="FZ216" s="13" t="e">
        <v>#DIV/0!</v>
      </c>
      <c r="GA216" s="13">
        <v>0.0</v>
      </c>
      <c r="GB216" s="12"/>
      <c r="GC216" s="12"/>
      <c r="GD216" s="12"/>
      <c r="GE216" s="12"/>
      <c r="GF216" s="13" t="e">
        <v>#DIV/0!</v>
      </c>
      <c r="GG216" s="13" t="e">
        <v>#DIV/0!</v>
      </c>
      <c r="GH216" s="13">
        <v>0.0</v>
      </c>
      <c r="GI216" s="12"/>
      <c r="GJ216" s="12"/>
      <c r="GK216" s="12"/>
      <c r="GL216" s="12"/>
      <c r="GM216" s="13" t="e">
        <v>#DIV/0!</v>
      </c>
      <c r="GN216" s="13" t="e">
        <v>#DIV/0!</v>
      </c>
      <c r="GO216" s="13">
        <v>0.0</v>
      </c>
      <c r="GP216" s="12"/>
      <c r="GQ216" s="12"/>
      <c r="GR216" s="12"/>
      <c r="GS216" s="12"/>
      <c r="GT216" s="13" t="e">
        <v>#DIV/0!</v>
      </c>
      <c r="GU216" s="13" t="e">
        <v>#DIV/0!</v>
      </c>
      <c r="GV216" s="13">
        <v>0.0</v>
      </c>
      <c r="GW216" s="12"/>
      <c r="GX216" s="12"/>
      <c r="GY216" s="12"/>
      <c r="GZ216" s="12"/>
      <c r="HA216" s="13" t="e">
        <v>#DIV/0!</v>
      </c>
      <c r="HB216" s="13" t="e">
        <v>#DIV/0!</v>
      </c>
      <c r="HC216" s="13">
        <v>0.0</v>
      </c>
      <c r="HD216" s="12"/>
      <c r="HE216" s="12"/>
      <c r="HF216" s="12"/>
      <c r="HG216" s="12"/>
      <c r="HH216" s="13" t="e">
        <v>#DIV/0!</v>
      </c>
      <c r="HI216" s="13" t="e">
        <v>#DIV/0!</v>
      </c>
      <c r="HJ216" s="13">
        <v>0.0</v>
      </c>
      <c r="HK216" s="12"/>
      <c r="HL216" s="12"/>
      <c r="HM216" s="12"/>
      <c r="HN216" s="12"/>
      <c r="HO216" s="12"/>
      <c r="HP216" s="12"/>
      <c r="HQ216" s="12"/>
      <c r="HR216" s="12"/>
      <c r="HS216" s="12"/>
    </row>
    <row r="217" ht="13.5" customHeight="1">
      <c r="A217" s="12">
        <v>231250.0</v>
      </c>
      <c r="B217" s="13">
        <v>0.609665428</v>
      </c>
      <c r="C217" s="13" t="s">
        <v>644</v>
      </c>
      <c r="D217" s="39" t="s">
        <v>644</v>
      </c>
      <c r="E217" s="12">
        <v>1.0</v>
      </c>
      <c r="F217" s="40">
        <v>16.0</v>
      </c>
      <c r="G217" s="12">
        <v>4187076.0</v>
      </c>
      <c r="H217" s="12">
        <v>1045748.0</v>
      </c>
      <c r="I217" s="12">
        <v>231250.0</v>
      </c>
      <c r="J217" s="14">
        <v>0.020998842592592593</v>
      </c>
      <c r="K217" s="14">
        <v>0.025659722222222223</v>
      </c>
      <c r="L217" s="12" t="s">
        <v>39</v>
      </c>
      <c r="M217" s="17">
        <v>622781.0</v>
      </c>
      <c r="N217" s="17">
        <v>622781.0</v>
      </c>
      <c r="O217" s="12">
        <v>623092.0</v>
      </c>
      <c r="P217" s="12">
        <v>623092.0</v>
      </c>
      <c r="Q217" s="17">
        <v>624294.0</v>
      </c>
      <c r="R217" s="12">
        <v>624295.0</v>
      </c>
      <c r="S217" s="17">
        <v>624311.0</v>
      </c>
      <c r="T217" s="12">
        <v>624312.0</v>
      </c>
      <c r="U217" s="12">
        <v>623136.0</v>
      </c>
      <c r="V217" s="12">
        <v>623136.0</v>
      </c>
      <c r="W217" s="12">
        <v>624301.0</v>
      </c>
      <c r="X217" s="12">
        <v>624313.0</v>
      </c>
      <c r="Y217" s="12">
        <v>624302.0</v>
      </c>
      <c r="Z217" s="12">
        <v>624314.0</v>
      </c>
      <c r="AA217" s="12">
        <v>623167.0</v>
      </c>
      <c r="AB217" s="12">
        <v>623167.0</v>
      </c>
      <c r="AC217" s="17">
        <v>1.0</v>
      </c>
      <c r="AD217" s="17">
        <v>1.0</v>
      </c>
      <c r="AE217" s="12">
        <v>0.0</v>
      </c>
      <c r="AF217" s="12">
        <v>0.0</v>
      </c>
      <c r="AG217" s="17">
        <v>0.0</v>
      </c>
      <c r="AH217" s="12">
        <v>0.0</v>
      </c>
      <c r="AI217" s="17">
        <v>1.0</v>
      </c>
      <c r="AJ217" s="12">
        <v>1.0</v>
      </c>
      <c r="AK217" s="12">
        <v>1.0</v>
      </c>
      <c r="AL217" s="12">
        <v>1.0</v>
      </c>
      <c r="AM217" s="12">
        <v>0.0</v>
      </c>
      <c r="AN217" s="12">
        <v>1.0</v>
      </c>
      <c r="AO217" s="12">
        <v>1.0</v>
      </c>
      <c r="AP217" s="12">
        <v>1.0</v>
      </c>
      <c r="AQ217" s="12">
        <v>1.0</v>
      </c>
      <c r="AR217" s="12">
        <v>1.0</v>
      </c>
      <c r="AS217" s="18">
        <v>0.6875</v>
      </c>
      <c r="AT217" s="18">
        <v>0.47871355387816905</v>
      </c>
      <c r="AU217" s="13">
        <v>11.0</v>
      </c>
      <c r="AV217" s="12">
        <v>0.0</v>
      </c>
      <c r="AW217" s="12">
        <v>0.0</v>
      </c>
      <c r="AX217" s="12">
        <v>0.0</v>
      </c>
      <c r="AY217" s="12">
        <v>1.0</v>
      </c>
      <c r="AZ217" s="12">
        <v>1.0</v>
      </c>
      <c r="BA217" s="12">
        <v>0.0</v>
      </c>
      <c r="BB217" s="12">
        <v>0.0</v>
      </c>
      <c r="BC217" s="12">
        <v>0.0</v>
      </c>
      <c r="BD217" s="12">
        <v>0.0</v>
      </c>
      <c r="BE217" s="12">
        <v>0.0</v>
      </c>
      <c r="BF217" s="12">
        <v>0.0</v>
      </c>
      <c r="BG217" s="12">
        <v>0.0</v>
      </c>
      <c r="BH217" s="12">
        <v>0.0</v>
      </c>
      <c r="BI217" s="12">
        <v>0.0</v>
      </c>
      <c r="BJ217" s="12">
        <v>0.0</v>
      </c>
      <c r="BK217" s="12">
        <v>0.0</v>
      </c>
      <c r="BL217" s="18">
        <v>0.125</v>
      </c>
      <c r="BM217" s="18">
        <v>0.3415650255319866</v>
      </c>
      <c r="BN217" s="13">
        <v>2.0</v>
      </c>
      <c r="BO217" s="12">
        <v>0.0</v>
      </c>
      <c r="BP217" s="12">
        <v>0.0</v>
      </c>
      <c r="BQ217" s="12">
        <v>0.0</v>
      </c>
      <c r="BR217" s="12">
        <v>3.0</v>
      </c>
      <c r="BS217" s="12">
        <v>2.0</v>
      </c>
      <c r="BT217" s="12">
        <v>1.0</v>
      </c>
      <c r="BU217" s="12">
        <v>0.0</v>
      </c>
      <c r="BV217" s="12">
        <v>0.0</v>
      </c>
      <c r="BW217" s="12">
        <v>0.0</v>
      </c>
      <c r="BX217" s="12">
        <v>0.0</v>
      </c>
      <c r="BY217" s="12">
        <v>0.0</v>
      </c>
      <c r="BZ217" s="12">
        <v>0.0</v>
      </c>
      <c r="CA217" s="12">
        <v>0.0</v>
      </c>
      <c r="CB217" s="12">
        <v>0.0</v>
      </c>
      <c r="CC217" s="12">
        <v>0.0</v>
      </c>
      <c r="CD217" s="12">
        <v>0.0</v>
      </c>
      <c r="CE217" s="18">
        <v>0.375</v>
      </c>
      <c r="CF217" s="18">
        <v>0.8850612031567836</v>
      </c>
      <c r="CG217" s="13">
        <v>6.0</v>
      </c>
      <c r="CH217" s="12">
        <v>0.0</v>
      </c>
      <c r="CI217" s="12">
        <v>0.0</v>
      </c>
      <c r="CJ217" s="12">
        <v>0.0</v>
      </c>
      <c r="CK217" s="12">
        <v>1.0</v>
      </c>
      <c r="CL217" s="12">
        <v>0.0</v>
      </c>
      <c r="CM217" s="12">
        <v>0.0</v>
      </c>
      <c r="CN217" s="12">
        <v>0.0</v>
      </c>
      <c r="CO217" s="12">
        <v>0.0</v>
      </c>
      <c r="CP217" s="12">
        <v>0.0</v>
      </c>
      <c r="CQ217" s="12">
        <v>0.0</v>
      </c>
      <c r="CR217" s="12">
        <v>0.0</v>
      </c>
      <c r="CS217" s="12">
        <v>0.0</v>
      </c>
      <c r="CT217" s="12">
        <v>0.0</v>
      </c>
      <c r="CU217" s="12">
        <v>0.0</v>
      </c>
      <c r="CV217" s="12">
        <v>0.0</v>
      </c>
      <c r="CW217" s="12">
        <v>0.0</v>
      </c>
      <c r="CX217" s="18">
        <v>0.0625</v>
      </c>
      <c r="CY217" s="18">
        <v>0.25</v>
      </c>
      <c r="CZ217" s="13">
        <v>1.0</v>
      </c>
      <c r="DA217" s="12">
        <v>1.0</v>
      </c>
      <c r="DB217" s="12">
        <v>1.0</v>
      </c>
      <c r="DC217" s="12">
        <v>2.0</v>
      </c>
      <c r="DD217" s="12">
        <v>3.0</v>
      </c>
      <c r="DE217" s="12">
        <v>2.0</v>
      </c>
      <c r="DF217" s="12">
        <v>3.0</v>
      </c>
      <c r="DG217" s="12">
        <v>1.0</v>
      </c>
      <c r="DH217" s="12">
        <v>1.0</v>
      </c>
      <c r="DI217" s="12">
        <v>1.0</v>
      </c>
      <c r="DJ217" s="12">
        <v>1.0</v>
      </c>
      <c r="DK217" s="12">
        <v>2.0</v>
      </c>
      <c r="DL217" s="12">
        <v>1.0</v>
      </c>
      <c r="DM217" s="12">
        <v>1.0</v>
      </c>
      <c r="DN217" s="12">
        <v>1.0</v>
      </c>
      <c r="DO217" s="12">
        <v>1.0</v>
      </c>
      <c r="DP217" s="12">
        <v>1.0</v>
      </c>
      <c r="DQ217" s="18">
        <v>1.4375</v>
      </c>
      <c r="DR217" s="18">
        <v>0.7274384280931732</v>
      </c>
      <c r="DS217" s="13">
        <v>23.0</v>
      </c>
      <c r="DT217" s="12">
        <v>1.0121263E7</v>
      </c>
      <c r="DU217" s="12">
        <v>95989.0</v>
      </c>
      <c r="DV217" s="12">
        <v>23882.0</v>
      </c>
      <c r="DW217" s="12">
        <v>23978.0</v>
      </c>
      <c r="DX217" s="12">
        <v>788161.0</v>
      </c>
      <c r="DY217" s="12">
        <v>37571.0</v>
      </c>
      <c r="DZ217" s="12">
        <v>87335.0</v>
      </c>
      <c r="EA217" s="12">
        <v>51465.0</v>
      </c>
      <c r="EB217" s="12">
        <v>13894.0</v>
      </c>
      <c r="EC217" s="12">
        <v>122776.0</v>
      </c>
      <c r="ED217" s="12">
        <v>440287.0</v>
      </c>
      <c r="EE217" s="12">
        <v>94501.0</v>
      </c>
      <c r="EF217" s="12">
        <v>276863.0</v>
      </c>
      <c r="EG217" s="12">
        <v>78313.0</v>
      </c>
      <c r="EH217" s="12">
        <v>14744.0</v>
      </c>
      <c r="EI217" s="12">
        <v>70332.0</v>
      </c>
      <c r="EJ217" s="18">
        <v>771334.625</v>
      </c>
      <c r="EK217" s="18">
        <v>2501598.0988401226</v>
      </c>
      <c r="EL217" s="13">
        <v>1.2341354E7</v>
      </c>
      <c r="EM217" s="12">
        <v>1.0121263E7</v>
      </c>
      <c r="EN217" s="12">
        <v>95989.0</v>
      </c>
      <c r="EO217" s="12">
        <v>23882.0</v>
      </c>
      <c r="EP217" s="12">
        <v>23978.0</v>
      </c>
      <c r="EQ217" s="12">
        <v>788161.0</v>
      </c>
      <c r="ER217" s="12">
        <v>37571.0</v>
      </c>
      <c r="ES217" s="12">
        <v>87335.0</v>
      </c>
      <c r="ET217" s="12">
        <v>51465.0</v>
      </c>
      <c r="EU217" s="12">
        <v>13894.0</v>
      </c>
      <c r="EV217" s="12">
        <v>122776.0</v>
      </c>
      <c r="EW217" s="12">
        <v>440287.0</v>
      </c>
      <c r="EX217" s="12">
        <v>94501.0</v>
      </c>
      <c r="EY217" s="12">
        <v>276863.0</v>
      </c>
      <c r="EZ217" s="12">
        <v>78313.0</v>
      </c>
      <c r="FA217" s="12">
        <v>14744.0</v>
      </c>
      <c r="FB217" s="12">
        <v>70332.0</v>
      </c>
      <c r="FC217" s="18">
        <v>771334.625</v>
      </c>
      <c r="FD217" s="18">
        <v>2501598.0988401226</v>
      </c>
      <c r="FE217" s="13">
        <v>1.2341354E7</v>
      </c>
      <c r="FF217" s="17">
        <v>624538.0</v>
      </c>
      <c r="FG217" s="17">
        <v>624538.0</v>
      </c>
      <c r="FH217" s="12">
        <v>624563.0</v>
      </c>
      <c r="FI217" s="12">
        <v>624564.0</v>
      </c>
      <c r="FJ217" s="12">
        <v>945250.0</v>
      </c>
      <c r="FK217" s="12">
        <v>945251.0</v>
      </c>
      <c r="FL217" s="12">
        <v>945303.0</v>
      </c>
      <c r="FM217" s="12">
        <v>945304.0</v>
      </c>
      <c r="FN217" s="12">
        <v>0.0</v>
      </c>
      <c r="FO217" s="12">
        <v>0.0</v>
      </c>
      <c r="FP217" s="12">
        <v>0.0</v>
      </c>
      <c r="FQ217" s="12">
        <v>0.0</v>
      </c>
      <c r="FR217" s="13">
        <v>0.0</v>
      </c>
      <c r="FS217" s="13">
        <v>0.0</v>
      </c>
      <c r="FT217" s="13">
        <v>0.0</v>
      </c>
      <c r="FU217" s="12">
        <v>0.0</v>
      </c>
      <c r="FV217" s="12">
        <v>1.0</v>
      </c>
      <c r="FW217" s="12">
        <v>0.0</v>
      </c>
      <c r="FX217" s="12">
        <v>0.0</v>
      </c>
      <c r="FY217" s="13">
        <v>0.25</v>
      </c>
      <c r="FZ217" s="13">
        <v>0.5</v>
      </c>
      <c r="GA217" s="13">
        <v>1.0</v>
      </c>
      <c r="GB217" s="12">
        <v>0.0</v>
      </c>
      <c r="GC217" s="12">
        <v>3.0</v>
      </c>
      <c r="GD217" s="12">
        <v>3.0</v>
      </c>
      <c r="GE217" s="12">
        <v>3.0</v>
      </c>
      <c r="GF217" s="13">
        <v>2.25</v>
      </c>
      <c r="GG217" s="13">
        <v>1.5</v>
      </c>
      <c r="GH217" s="13">
        <v>9.0</v>
      </c>
      <c r="GI217" s="12">
        <v>0.0</v>
      </c>
      <c r="GJ217" s="12">
        <v>1.0</v>
      </c>
      <c r="GK217" s="12">
        <v>1.0</v>
      </c>
      <c r="GL217" s="12">
        <v>1.0</v>
      </c>
      <c r="GM217" s="13">
        <v>0.75</v>
      </c>
      <c r="GN217" s="13">
        <v>0.5</v>
      </c>
      <c r="GO217" s="13">
        <v>3.0</v>
      </c>
      <c r="GP217" s="12">
        <v>2.0</v>
      </c>
      <c r="GQ217" s="12">
        <v>1.0</v>
      </c>
      <c r="GR217" s="12">
        <v>2.0</v>
      </c>
      <c r="GS217" s="12">
        <v>3.0</v>
      </c>
      <c r="GT217" s="13">
        <v>2.0</v>
      </c>
      <c r="GU217" s="13">
        <v>0.816496580927726</v>
      </c>
      <c r="GV217" s="13">
        <v>8.0</v>
      </c>
      <c r="GW217" s="12">
        <v>975948.0</v>
      </c>
      <c r="GX217" s="12">
        <v>16042.0</v>
      </c>
      <c r="GY217" s="12">
        <v>126004.0</v>
      </c>
      <c r="GZ217" s="12">
        <v>47990.0</v>
      </c>
      <c r="HA217" s="13">
        <v>291496.0</v>
      </c>
      <c r="HB217" s="13">
        <v>458632.830820763</v>
      </c>
      <c r="HC217" s="13">
        <v>1165984.0</v>
      </c>
      <c r="HD217" s="12">
        <v>975948.0</v>
      </c>
      <c r="HE217" s="12">
        <v>16042.0</v>
      </c>
      <c r="HF217" s="12">
        <v>126004.0</v>
      </c>
      <c r="HG217" s="12">
        <v>47990.0</v>
      </c>
      <c r="HH217" s="13">
        <v>291496.0</v>
      </c>
      <c r="HI217" s="13">
        <v>458632.830820763</v>
      </c>
      <c r="HJ217" s="13">
        <v>1165984.0</v>
      </c>
      <c r="HK217" s="12"/>
      <c r="HL217" s="12"/>
      <c r="HM217" s="12"/>
      <c r="HN217" s="12"/>
      <c r="HO217" s="12"/>
      <c r="HP217" s="12"/>
      <c r="HQ217" s="12"/>
      <c r="HR217" s="12"/>
      <c r="HS217" s="12"/>
    </row>
    <row r="218" ht="13.5" customHeight="1">
      <c r="A218" s="12">
        <v>232047.0</v>
      </c>
      <c r="B218" s="13">
        <v>0.696969697</v>
      </c>
      <c r="C218" s="13" t="s">
        <v>644</v>
      </c>
      <c r="D218" s="39" t="s">
        <v>644</v>
      </c>
      <c r="E218" s="12">
        <v>1.0</v>
      </c>
      <c r="F218" s="40">
        <v>16.0</v>
      </c>
      <c r="G218" s="12">
        <v>4196212.0</v>
      </c>
      <c r="H218" s="12">
        <v>1047726.0</v>
      </c>
      <c r="I218" s="12">
        <v>232047.0</v>
      </c>
      <c r="J218" s="14">
        <v>0.012906250000000001</v>
      </c>
      <c r="K218" s="14">
        <v>0.013311342592592592</v>
      </c>
      <c r="L218" s="12" t="s">
        <v>39</v>
      </c>
      <c r="M218" s="17">
        <v>622781.0</v>
      </c>
      <c r="N218" s="17">
        <v>622781.0</v>
      </c>
      <c r="O218" s="12">
        <v>623092.0</v>
      </c>
      <c r="P218" s="12">
        <v>623092.0</v>
      </c>
      <c r="Q218" s="17">
        <v>624294.0</v>
      </c>
      <c r="R218" s="12">
        <v>624295.0</v>
      </c>
      <c r="S218" s="17">
        <v>624311.0</v>
      </c>
      <c r="T218" s="12">
        <v>624312.0</v>
      </c>
      <c r="U218" s="12">
        <v>623136.0</v>
      </c>
      <c r="V218" s="12">
        <v>623136.0</v>
      </c>
      <c r="W218" s="12">
        <v>624301.0</v>
      </c>
      <c r="X218" s="12">
        <v>624313.0</v>
      </c>
      <c r="Y218" s="12">
        <v>624302.0</v>
      </c>
      <c r="Z218" s="12">
        <v>624314.0</v>
      </c>
      <c r="AA218" s="12">
        <v>623167.0</v>
      </c>
      <c r="AB218" s="12">
        <v>623167.0</v>
      </c>
      <c r="AC218" s="17">
        <v>1.0</v>
      </c>
      <c r="AD218" s="17">
        <v>1.0</v>
      </c>
      <c r="AE218" s="12">
        <v>1.0</v>
      </c>
      <c r="AF218" s="12">
        <v>1.0</v>
      </c>
      <c r="AG218" s="17">
        <v>0.0</v>
      </c>
      <c r="AH218" s="12">
        <v>0.0</v>
      </c>
      <c r="AI218" s="17">
        <v>0.0</v>
      </c>
      <c r="AJ218" s="12">
        <v>1.0</v>
      </c>
      <c r="AK218" s="12">
        <v>1.0</v>
      </c>
      <c r="AL218" s="12">
        <v>1.0</v>
      </c>
      <c r="AM218" s="12">
        <v>1.0</v>
      </c>
      <c r="AN218" s="12">
        <v>0.0</v>
      </c>
      <c r="AO218" s="12">
        <v>1.0</v>
      </c>
      <c r="AP218" s="12">
        <v>1.0</v>
      </c>
      <c r="AQ218" s="12">
        <v>1.0</v>
      </c>
      <c r="AR218" s="12">
        <v>1.0</v>
      </c>
      <c r="AS218" s="18">
        <v>0.75</v>
      </c>
      <c r="AT218" s="18">
        <v>0.4472135954999579</v>
      </c>
      <c r="AU218" s="13">
        <v>12.0</v>
      </c>
      <c r="AV218" s="12">
        <v>0.0</v>
      </c>
      <c r="AW218" s="12">
        <v>0.0</v>
      </c>
      <c r="AX218" s="12">
        <v>0.0</v>
      </c>
      <c r="AY218" s="12">
        <v>0.0</v>
      </c>
      <c r="AZ218" s="12">
        <v>0.0</v>
      </c>
      <c r="BA218" s="12">
        <v>0.0</v>
      </c>
      <c r="BB218" s="12">
        <v>0.0</v>
      </c>
      <c r="BC218" s="12">
        <v>0.0</v>
      </c>
      <c r="BD218" s="12">
        <v>0.0</v>
      </c>
      <c r="BE218" s="12">
        <v>0.0</v>
      </c>
      <c r="BF218" s="12">
        <v>0.0</v>
      </c>
      <c r="BG218" s="12">
        <v>0.0</v>
      </c>
      <c r="BH218" s="12">
        <v>0.0</v>
      </c>
      <c r="BI218" s="12">
        <v>0.0</v>
      </c>
      <c r="BJ218" s="12">
        <v>0.0</v>
      </c>
      <c r="BK218" s="12">
        <v>0.0</v>
      </c>
      <c r="BL218" s="18">
        <v>0.0</v>
      </c>
      <c r="BM218" s="18">
        <v>0.0</v>
      </c>
      <c r="BN218" s="13">
        <v>0.0</v>
      </c>
      <c r="BO218" s="12">
        <v>0.0</v>
      </c>
      <c r="BP218" s="12">
        <v>0.0</v>
      </c>
      <c r="BQ218" s="12">
        <v>0.0</v>
      </c>
      <c r="BR218" s="12">
        <v>0.0</v>
      </c>
      <c r="BS218" s="12">
        <v>3.0</v>
      </c>
      <c r="BT218" s="12">
        <v>1.0</v>
      </c>
      <c r="BU218" s="12">
        <v>0.0</v>
      </c>
      <c r="BV218" s="12">
        <v>0.0</v>
      </c>
      <c r="BW218" s="12">
        <v>0.0</v>
      </c>
      <c r="BX218" s="12">
        <v>0.0</v>
      </c>
      <c r="BY218" s="12">
        <v>0.0</v>
      </c>
      <c r="BZ218" s="12">
        <v>3.0</v>
      </c>
      <c r="CA218" s="12">
        <v>0.0</v>
      </c>
      <c r="CB218" s="12">
        <v>0.0</v>
      </c>
      <c r="CC218" s="12">
        <v>0.0</v>
      </c>
      <c r="CD218" s="12">
        <v>0.0</v>
      </c>
      <c r="CE218" s="18">
        <v>0.4375</v>
      </c>
      <c r="CF218" s="18">
        <v>1.0307764064044151</v>
      </c>
      <c r="CG218" s="13">
        <v>7.0</v>
      </c>
      <c r="CH218" s="12">
        <v>0.0</v>
      </c>
      <c r="CI218" s="12">
        <v>0.0</v>
      </c>
      <c r="CJ218" s="12">
        <v>0.0</v>
      </c>
      <c r="CK218" s="12">
        <v>0.0</v>
      </c>
      <c r="CL218" s="12">
        <v>1.0</v>
      </c>
      <c r="CM218" s="12">
        <v>0.0</v>
      </c>
      <c r="CN218" s="12">
        <v>0.0</v>
      </c>
      <c r="CO218" s="12">
        <v>0.0</v>
      </c>
      <c r="CP218" s="12">
        <v>0.0</v>
      </c>
      <c r="CQ218" s="12">
        <v>0.0</v>
      </c>
      <c r="CR218" s="12">
        <v>0.0</v>
      </c>
      <c r="CS218" s="12">
        <v>1.0</v>
      </c>
      <c r="CT218" s="12">
        <v>0.0</v>
      </c>
      <c r="CU218" s="12">
        <v>0.0</v>
      </c>
      <c r="CV218" s="12">
        <v>0.0</v>
      </c>
      <c r="CW218" s="12">
        <v>0.0</v>
      </c>
      <c r="CX218" s="18">
        <v>0.125</v>
      </c>
      <c r="CY218" s="18">
        <v>0.3415650255319866</v>
      </c>
      <c r="CZ218" s="13">
        <v>2.0</v>
      </c>
      <c r="DA218" s="12">
        <v>1.0</v>
      </c>
      <c r="DB218" s="12">
        <v>1.0</v>
      </c>
      <c r="DC218" s="12">
        <v>1.0</v>
      </c>
      <c r="DD218" s="12">
        <v>1.0</v>
      </c>
      <c r="DE218" s="12">
        <v>2.0</v>
      </c>
      <c r="DF218" s="12">
        <v>3.0</v>
      </c>
      <c r="DG218" s="12">
        <v>4.0</v>
      </c>
      <c r="DH218" s="12">
        <v>1.0</v>
      </c>
      <c r="DI218" s="12">
        <v>1.0</v>
      </c>
      <c r="DJ218" s="12">
        <v>1.0</v>
      </c>
      <c r="DK218" s="12">
        <v>1.0</v>
      </c>
      <c r="DL218" s="12">
        <v>2.0</v>
      </c>
      <c r="DM218" s="12">
        <v>1.0</v>
      </c>
      <c r="DN218" s="12">
        <v>1.0</v>
      </c>
      <c r="DO218" s="12">
        <v>1.0</v>
      </c>
      <c r="DP218" s="12">
        <v>1.0</v>
      </c>
      <c r="DQ218" s="18">
        <v>1.4375</v>
      </c>
      <c r="DR218" s="18">
        <v>0.8920949127381756</v>
      </c>
      <c r="DS218" s="13">
        <v>23.0</v>
      </c>
      <c r="DT218" s="12">
        <v>8549.0</v>
      </c>
      <c r="DU218" s="12">
        <v>33986.0</v>
      </c>
      <c r="DV218" s="12">
        <v>5255.0</v>
      </c>
      <c r="DW218" s="12">
        <v>36710.0</v>
      </c>
      <c r="DX218" s="12">
        <v>90921.0</v>
      </c>
      <c r="DY218" s="12">
        <v>90003.0</v>
      </c>
      <c r="DZ218" s="12">
        <v>13850.0</v>
      </c>
      <c r="EA218" s="12">
        <v>60191.0</v>
      </c>
      <c r="EB218" s="12">
        <v>5516.0</v>
      </c>
      <c r="EC218" s="12">
        <v>43100.0</v>
      </c>
      <c r="ED218" s="12">
        <v>197704.0</v>
      </c>
      <c r="EE218" s="12">
        <v>85001.0</v>
      </c>
      <c r="EF218" s="12">
        <v>2740117.0</v>
      </c>
      <c r="EG218" s="12">
        <v>44235.0</v>
      </c>
      <c r="EH218" s="12">
        <v>6387.0</v>
      </c>
      <c r="EI218" s="12">
        <v>14979.0</v>
      </c>
      <c r="EJ218" s="18">
        <v>217281.5</v>
      </c>
      <c r="EK218" s="18">
        <v>674589.6761278419</v>
      </c>
      <c r="EL218" s="13">
        <v>3476504.0</v>
      </c>
      <c r="EM218" s="12">
        <v>8549.0</v>
      </c>
      <c r="EN218" s="12">
        <v>33986.0</v>
      </c>
      <c r="EO218" s="12">
        <v>5255.0</v>
      </c>
      <c r="EP218" s="12">
        <v>36710.0</v>
      </c>
      <c r="EQ218" s="12">
        <v>90921.0</v>
      </c>
      <c r="ER218" s="12">
        <v>90003.0</v>
      </c>
      <c r="ES218" s="12">
        <v>13850.0</v>
      </c>
      <c r="ET218" s="12">
        <v>60191.0</v>
      </c>
      <c r="EU218" s="12">
        <v>5516.0</v>
      </c>
      <c r="EV218" s="12">
        <v>43100.0</v>
      </c>
      <c r="EW218" s="12">
        <v>197704.0</v>
      </c>
      <c r="EX218" s="12">
        <v>85001.0</v>
      </c>
      <c r="EY218" s="12">
        <v>2740117.0</v>
      </c>
      <c r="EZ218" s="12">
        <v>44235.0</v>
      </c>
      <c r="FA218" s="12">
        <v>6387.0</v>
      </c>
      <c r="FB218" s="12">
        <v>14979.0</v>
      </c>
      <c r="FC218" s="18">
        <v>217281.5</v>
      </c>
      <c r="FD218" s="18">
        <v>674589.6761278419</v>
      </c>
      <c r="FE218" s="13">
        <v>3476504.0</v>
      </c>
      <c r="FF218" s="17"/>
      <c r="FG218" s="17"/>
      <c r="FH218" s="12"/>
      <c r="FI218" s="12"/>
      <c r="FJ218" s="12"/>
      <c r="FK218" s="12"/>
      <c r="FL218" s="12"/>
      <c r="FM218" s="12"/>
      <c r="FN218" s="12"/>
      <c r="FO218" s="12"/>
      <c r="FP218" s="12"/>
      <c r="FQ218" s="12"/>
      <c r="FR218" s="13" t="e">
        <v>#DIV/0!</v>
      </c>
      <c r="FS218" s="13" t="e">
        <v>#DIV/0!</v>
      </c>
      <c r="FT218" s="13">
        <v>0.0</v>
      </c>
      <c r="FU218" s="12"/>
      <c r="FV218" s="12"/>
      <c r="FW218" s="12"/>
      <c r="FX218" s="12"/>
      <c r="FY218" s="13" t="e">
        <v>#DIV/0!</v>
      </c>
      <c r="FZ218" s="13" t="e">
        <v>#DIV/0!</v>
      </c>
      <c r="GA218" s="13">
        <v>0.0</v>
      </c>
      <c r="GB218" s="12"/>
      <c r="GC218" s="12"/>
      <c r="GD218" s="12"/>
      <c r="GE218" s="12"/>
      <c r="GF218" s="13" t="e">
        <v>#DIV/0!</v>
      </c>
      <c r="GG218" s="13" t="e">
        <v>#DIV/0!</v>
      </c>
      <c r="GH218" s="13">
        <v>0.0</v>
      </c>
      <c r="GI218" s="12"/>
      <c r="GJ218" s="12"/>
      <c r="GK218" s="12"/>
      <c r="GL218" s="12"/>
      <c r="GM218" s="13" t="e">
        <v>#DIV/0!</v>
      </c>
      <c r="GN218" s="13" t="e">
        <v>#DIV/0!</v>
      </c>
      <c r="GO218" s="13">
        <v>0.0</v>
      </c>
      <c r="GP218" s="12"/>
      <c r="GQ218" s="12"/>
      <c r="GR218" s="12"/>
      <c r="GS218" s="12"/>
      <c r="GT218" s="13" t="e">
        <v>#DIV/0!</v>
      </c>
      <c r="GU218" s="13" t="e">
        <v>#DIV/0!</v>
      </c>
      <c r="GV218" s="13">
        <v>0.0</v>
      </c>
      <c r="GW218" s="12"/>
      <c r="GX218" s="12"/>
      <c r="GY218" s="12"/>
      <c r="GZ218" s="12"/>
      <c r="HA218" s="13" t="e">
        <v>#DIV/0!</v>
      </c>
      <c r="HB218" s="13" t="e">
        <v>#DIV/0!</v>
      </c>
      <c r="HC218" s="13">
        <v>0.0</v>
      </c>
      <c r="HD218" s="12"/>
      <c r="HE218" s="12"/>
      <c r="HF218" s="12"/>
      <c r="HG218" s="12"/>
      <c r="HH218" s="13" t="e">
        <v>#DIV/0!</v>
      </c>
      <c r="HI218" s="13" t="e">
        <v>#DIV/0!</v>
      </c>
      <c r="HJ218" s="13">
        <v>0.0</v>
      </c>
      <c r="HK218" s="12"/>
      <c r="HL218" s="12"/>
      <c r="HM218" s="12"/>
      <c r="HN218" s="12"/>
      <c r="HO218" s="12"/>
      <c r="HP218" s="12"/>
      <c r="HQ218" s="12"/>
      <c r="HR218" s="12"/>
      <c r="HS218" s="12"/>
    </row>
    <row r="219" ht="13.5" customHeight="1">
      <c r="A219" s="12">
        <v>232232.0</v>
      </c>
      <c r="B219" s="13">
        <v>0.650268336</v>
      </c>
      <c r="C219" s="13" t="s">
        <v>644</v>
      </c>
      <c r="D219" s="39" t="s">
        <v>643</v>
      </c>
      <c r="E219" s="12">
        <v>1.0</v>
      </c>
      <c r="F219" s="40">
        <v>13.0</v>
      </c>
      <c r="G219" s="12">
        <v>4185970.0</v>
      </c>
      <c r="H219" s="12">
        <v>1045748.0</v>
      </c>
      <c r="I219" s="12">
        <v>232232.0</v>
      </c>
      <c r="J219" s="14">
        <v>0.024445601851851854</v>
      </c>
      <c r="K219" s="12"/>
      <c r="L219" s="12" t="s">
        <v>39</v>
      </c>
      <c r="M219" s="17">
        <v>622781.0</v>
      </c>
      <c r="N219" s="17">
        <v>622781.0</v>
      </c>
      <c r="O219" s="12">
        <v>623092.0</v>
      </c>
      <c r="P219" s="12">
        <v>623092.0</v>
      </c>
      <c r="Q219" s="17">
        <v>624294.0</v>
      </c>
      <c r="R219" s="12">
        <v>624295.0</v>
      </c>
      <c r="S219" s="17">
        <v>624311.0</v>
      </c>
      <c r="T219" s="12">
        <v>624312.0</v>
      </c>
      <c r="U219" s="12">
        <v>623136.0</v>
      </c>
      <c r="V219" s="12">
        <v>623136.0</v>
      </c>
      <c r="W219" s="12">
        <v>624301.0</v>
      </c>
      <c r="X219" s="12">
        <v>624313.0</v>
      </c>
      <c r="Y219" s="12">
        <v>624302.0</v>
      </c>
      <c r="Z219" s="12"/>
      <c r="AA219" s="12"/>
      <c r="AB219" s="12"/>
      <c r="AC219" s="17">
        <v>1.0</v>
      </c>
      <c r="AD219" s="17">
        <v>1.0</v>
      </c>
      <c r="AE219" s="12">
        <v>1.0</v>
      </c>
      <c r="AF219" s="12">
        <v>1.0</v>
      </c>
      <c r="AG219" s="17">
        <v>0.0</v>
      </c>
      <c r="AH219" s="12">
        <v>0.0</v>
      </c>
      <c r="AI219" s="17">
        <v>1.0</v>
      </c>
      <c r="AJ219" s="12">
        <v>0.0</v>
      </c>
      <c r="AK219" s="12">
        <v>1.0</v>
      </c>
      <c r="AL219" s="12">
        <v>1.0</v>
      </c>
      <c r="AM219" s="12">
        <v>0.0</v>
      </c>
      <c r="AN219" s="12">
        <v>0.0</v>
      </c>
      <c r="AO219" s="12"/>
      <c r="AP219" s="12"/>
      <c r="AQ219" s="12"/>
      <c r="AR219" s="12"/>
      <c r="AS219" s="18">
        <v>0.5833333333333334</v>
      </c>
      <c r="AT219" s="18">
        <v>0.5149286505444373</v>
      </c>
      <c r="AU219" s="13">
        <v>7.0</v>
      </c>
      <c r="AV219" s="12">
        <v>0.0</v>
      </c>
      <c r="AW219" s="12">
        <v>0.0</v>
      </c>
      <c r="AX219" s="12">
        <v>0.0</v>
      </c>
      <c r="AY219" s="12">
        <v>0.0</v>
      </c>
      <c r="AZ219" s="12">
        <v>0.0</v>
      </c>
      <c r="BA219" s="12">
        <v>0.0</v>
      </c>
      <c r="BB219" s="12">
        <v>0.0</v>
      </c>
      <c r="BC219" s="12">
        <v>0.0</v>
      </c>
      <c r="BD219" s="12">
        <v>0.0</v>
      </c>
      <c r="BE219" s="12">
        <v>0.0</v>
      </c>
      <c r="BF219" s="12">
        <v>0.0</v>
      </c>
      <c r="BG219" s="12">
        <v>0.0</v>
      </c>
      <c r="BH219" s="12"/>
      <c r="BI219" s="12"/>
      <c r="BJ219" s="12"/>
      <c r="BK219" s="12"/>
      <c r="BL219" s="18">
        <v>0.0</v>
      </c>
      <c r="BM219" s="18">
        <v>0.0</v>
      </c>
      <c r="BN219" s="13">
        <v>0.0</v>
      </c>
      <c r="BO219" s="12">
        <v>0.0</v>
      </c>
      <c r="BP219" s="12">
        <v>0.0</v>
      </c>
      <c r="BQ219" s="12">
        <v>0.0</v>
      </c>
      <c r="BR219" s="12">
        <v>0.0</v>
      </c>
      <c r="BS219" s="12">
        <v>2.0</v>
      </c>
      <c r="BT219" s="12">
        <v>2.0</v>
      </c>
      <c r="BU219" s="12">
        <v>0.0</v>
      </c>
      <c r="BV219" s="12">
        <v>0.0</v>
      </c>
      <c r="BW219" s="12">
        <v>0.0</v>
      </c>
      <c r="BX219" s="12">
        <v>0.0</v>
      </c>
      <c r="BY219" s="12">
        <v>3.0</v>
      </c>
      <c r="BZ219" s="12">
        <v>2.0</v>
      </c>
      <c r="CA219" s="12">
        <v>0.0</v>
      </c>
      <c r="CB219" s="12"/>
      <c r="CC219" s="12"/>
      <c r="CD219" s="12"/>
      <c r="CE219" s="18">
        <v>0.6923076923076923</v>
      </c>
      <c r="CF219" s="18">
        <v>1.1094003924504583</v>
      </c>
      <c r="CG219" s="13">
        <v>9.0</v>
      </c>
      <c r="CH219" s="12">
        <v>0.0</v>
      </c>
      <c r="CI219" s="12">
        <v>0.0</v>
      </c>
      <c r="CJ219" s="12">
        <v>0.0</v>
      </c>
      <c r="CK219" s="12">
        <v>0.0</v>
      </c>
      <c r="CL219" s="12">
        <v>0.0</v>
      </c>
      <c r="CM219" s="12">
        <v>0.0</v>
      </c>
      <c r="CN219" s="12">
        <v>0.0</v>
      </c>
      <c r="CO219" s="12">
        <v>0.0</v>
      </c>
      <c r="CP219" s="12">
        <v>0.0</v>
      </c>
      <c r="CQ219" s="12">
        <v>0.0</v>
      </c>
      <c r="CR219" s="12">
        <v>1.0</v>
      </c>
      <c r="CS219" s="12">
        <v>0.0</v>
      </c>
      <c r="CT219" s="12">
        <v>0.0</v>
      </c>
      <c r="CU219" s="12"/>
      <c r="CV219" s="12"/>
      <c r="CW219" s="12"/>
      <c r="CX219" s="18">
        <v>0.07692307692307693</v>
      </c>
      <c r="CY219" s="18">
        <v>0.2773500981126146</v>
      </c>
      <c r="CZ219" s="13">
        <v>1.0</v>
      </c>
      <c r="DA219" s="12">
        <v>1.0</v>
      </c>
      <c r="DB219" s="12">
        <v>1.0</v>
      </c>
      <c r="DC219" s="12">
        <v>1.0</v>
      </c>
      <c r="DD219" s="12">
        <v>1.0</v>
      </c>
      <c r="DE219" s="12">
        <v>2.0</v>
      </c>
      <c r="DF219" s="12">
        <v>2.0</v>
      </c>
      <c r="DG219" s="12">
        <v>1.0</v>
      </c>
      <c r="DH219" s="12">
        <v>2.0</v>
      </c>
      <c r="DI219" s="12">
        <v>1.0</v>
      </c>
      <c r="DJ219" s="12">
        <v>1.0</v>
      </c>
      <c r="DK219" s="12">
        <v>2.0</v>
      </c>
      <c r="DL219" s="12">
        <v>3.0</v>
      </c>
      <c r="DM219" s="12">
        <v>0.0</v>
      </c>
      <c r="DN219" s="12"/>
      <c r="DO219" s="12"/>
      <c r="DP219" s="12"/>
      <c r="DQ219" s="18">
        <v>1.3846153846153846</v>
      </c>
      <c r="DR219" s="18">
        <v>0.7679476477883045</v>
      </c>
      <c r="DS219" s="13">
        <v>18.0</v>
      </c>
      <c r="DT219" s="12">
        <v>12797.0</v>
      </c>
      <c r="DU219" s="12">
        <v>2842.0</v>
      </c>
      <c r="DV219" s="12">
        <v>6887.0</v>
      </c>
      <c r="DW219" s="12">
        <v>5909.0</v>
      </c>
      <c r="DX219" s="12">
        <v>87690.0</v>
      </c>
      <c r="DY219" s="12">
        <v>44063.0</v>
      </c>
      <c r="DZ219" s="12">
        <v>33768.0</v>
      </c>
      <c r="EA219" s="12">
        <v>28309.0</v>
      </c>
      <c r="EB219" s="12">
        <v>7808.0</v>
      </c>
      <c r="EC219" s="12">
        <v>43553.0</v>
      </c>
      <c r="ED219" s="12">
        <v>77937.0</v>
      </c>
      <c r="EE219" s="12">
        <v>640033.0</v>
      </c>
      <c r="EF219" s="12"/>
      <c r="EG219" s="12"/>
      <c r="EH219" s="12"/>
      <c r="EI219" s="12"/>
      <c r="EJ219" s="18">
        <v>82633.0</v>
      </c>
      <c r="EK219" s="18">
        <v>177754.33559729665</v>
      </c>
      <c r="EL219" s="13">
        <v>991596.0</v>
      </c>
      <c r="EM219" s="12">
        <v>12797.0</v>
      </c>
      <c r="EN219" s="12">
        <v>2842.0</v>
      </c>
      <c r="EO219" s="12">
        <v>6887.0</v>
      </c>
      <c r="EP219" s="12">
        <v>5909.0</v>
      </c>
      <c r="EQ219" s="12">
        <v>87690.0</v>
      </c>
      <c r="ER219" s="12">
        <v>44063.0</v>
      </c>
      <c r="ES219" s="12">
        <v>33768.0</v>
      </c>
      <c r="ET219" s="12">
        <v>28309.0</v>
      </c>
      <c r="EU219" s="12">
        <v>7808.0</v>
      </c>
      <c r="EV219" s="12">
        <v>43553.0</v>
      </c>
      <c r="EW219" s="12">
        <v>77937.0</v>
      </c>
      <c r="EX219" s="12">
        <v>640033.0</v>
      </c>
      <c r="EY219" s="12"/>
      <c r="EZ219" s="12"/>
      <c r="FA219" s="12"/>
      <c r="FB219" s="12"/>
      <c r="FC219" s="18">
        <v>82633.0</v>
      </c>
      <c r="FD219" s="18">
        <v>177754.33559729665</v>
      </c>
      <c r="FE219" s="13">
        <v>991596.0</v>
      </c>
      <c r="FF219" s="17">
        <v>624538.0</v>
      </c>
      <c r="FG219" s="17">
        <v>624538.0</v>
      </c>
      <c r="FH219" s="12">
        <v>624563.0</v>
      </c>
      <c r="FI219" s="12">
        <v>624564.0</v>
      </c>
      <c r="FJ219" s="12">
        <v>945250.0</v>
      </c>
      <c r="FK219" s="12">
        <v>945251.0</v>
      </c>
      <c r="FL219" s="12">
        <v>945303.0</v>
      </c>
      <c r="FM219" s="12">
        <v>945304.0</v>
      </c>
      <c r="FN219" s="12">
        <v>1.0</v>
      </c>
      <c r="FO219" s="12">
        <v>0.0</v>
      </c>
      <c r="FP219" s="12">
        <v>0.0</v>
      </c>
      <c r="FQ219" s="12">
        <v>1.0</v>
      </c>
      <c r="FR219" s="13">
        <v>0.5</v>
      </c>
      <c r="FS219" s="13">
        <v>0.5773502691896257</v>
      </c>
      <c r="FT219" s="13">
        <v>2.0</v>
      </c>
      <c r="FU219" s="12">
        <v>0.0</v>
      </c>
      <c r="FV219" s="12">
        <v>0.0</v>
      </c>
      <c r="FW219" s="12">
        <v>0.0</v>
      </c>
      <c r="FX219" s="12">
        <v>0.0</v>
      </c>
      <c r="FY219" s="13">
        <v>0.0</v>
      </c>
      <c r="FZ219" s="13">
        <v>0.0</v>
      </c>
      <c r="GA219" s="13">
        <v>0.0</v>
      </c>
      <c r="GB219" s="12">
        <v>0.0</v>
      </c>
      <c r="GC219" s="12">
        <v>2.0</v>
      </c>
      <c r="GD219" s="12">
        <v>2.0</v>
      </c>
      <c r="GE219" s="12">
        <v>0.0</v>
      </c>
      <c r="GF219" s="13">
        <v>1.0</v>
      </c>
      <c r="GG219" s="13">
        <v>1.1547005383792515</v>
      </c>
      <c r="GH219" s="13">
        <v>4.0</v>
      </c>
      <c r="GI219" s="12">
        <v>0.0</v>
      </c>
      <c r="GJ219" s="12">
        <v>0.0</v>
      </c>
      <c r="GK219" s="12">
        <v>0.0</v>
      </c>
      <c r="GL219" s="12">
        <v>0.0</v>
      </c>
      <c r="GM219" s="13">
        <v>0.0</v>
      </c>
      <c r="GN219" s="13">
        <v>0.0</v>
      </c>
      <c r="GO219" s="13">
        <v>0.0</v>
      </c>
      <c r="GP219" s="12">
        <v>1.0</v>
      </c>
      <c r="GQ219" s="12">
        <v>2.0</v>
      </c>
      <c r="GR219" s="12">
        <v>2.0</v>
      </c>
      <c r="GS219" s="12">
        <v>1.0</v>
      </c>
      <c r="GT219" s="13">
        <v>1.5</v>
      </c>
      <c r="GU219" s="13">
        <v>0.5773502691896257</v>
      </c>
      <c r="GV219" s="13">
        <v>6.0</v>
      </c>
      <c r="GW219" s="12">
        <v>16656.0</v>
      </c>
      <c r="GX219" s="12">
        <v>30108.0</v>
      </c>
      <c r="GY219" s="12">
        <v>157136.0</v>
      </c>
      <c r="GZ219" s="12">
        <v>57527.0</v>
      </c>
      <c r="HA219" s="13">
        <v>65356.75</v>
      </c>
      <c r="HB219" s="13">
        <v>63505.83475227559</v>
      </c>
      <c r="HC219" s="13">
        <v>261427.0</v>
      </c>
      <c r="HD219" s="12">
        <v>16656.0</v>
      </c>
      <c r="HE219" s="12">
        <v>30108.0</v>
      </c>
      <c r="HF219" s="12">
        <v>157136.0</v>
      </c>
      <c r="HG219" s="12">
        <v>57527.0</v>
      </c>
      <c r="HH219" s="13">
        <v>65356.75</v>
      </c>
      <c r="HI219" s="13">
        <v>63505.83475227559</v>
      </c>
      <c r="HJ219" s="13">
        <v>261427.0</v>
      </c>
      <c r="HK219" s="12"/>
      <c r="HL219" s="12"/>
      <c r="HM219" s="12"/>
      <c r="HN219" s="12"/>
      <c r="HO219" s="12"/>
      <c r="HP219" s="12"/>
      <c r="HQ219" s="12"/>
      <c r="HR219" s="12"/>
      <c r="HS219" s="12"/>
    </row>
    <row r="220" ht="13.5" customHeight="1">
      <c r="A220" s="12">
        <v>232924.0</v>
      </c>
      <c r="B220" s="13">
        <v>0.730975348</v>
      </c>
      <c r="C220" s="13" t="s">
        <v>643</v>
      </c>
      <c r="D220" s="39" t="s">
        <v>644</v>
      </c>
      <c r="E220" s="12">
        <v>1.0</v>
      </c>
      <c r="F220" s="40">
        <v>16.0</v>
      </c>
      <c r="G220" s="12">
        <v>4187991.0</v>
      </c>
      <c r="H220" s="12">
        <v>1045931.0</v>
      </c>
      <c r="I220" s="12">
        <v>232924.0</v>
      </c>
      <c r="J220" s="14">
        <v>0.022519675925925926</v>
      </c>
      <c r="K220" s="14">
        <v>0.040038194444444446</v>
      </c>
      <c r="L220" s="12" t="s">
        <v>39</v>
      </c>
      <c r="M220" s="17">
        <v>622781.0</v>
      </c>
      <c r="N220" s="17">
        <v>622781.0</v>
      </c>
      <c r="O220" s="12">
        <v>623092.0</v>
      </c>
      <c r="P220" s="12">
        <v>623092.0</v>
      </c>
      <c r="Q220" s="17">
        <v>624294.0</v>
      </c>
      <c r="R220" s="12">
        <v>624295.0</v>
      </c>
      <c r="S220" s="17">
        <v>624311.0</v>
      </c>
      <c r="T220" s="12">
        <v>624312.0</v>
      </c>
      <c r="U220" s="12">
        <v>623136.0</v>
      </c>
      <c r="V220" s="12">
        <v>623136.0</v>
      </c>
      <c r="W220" s="12">
        <v>624301.0</v>
      </c>
      <c r="X220" s="12">
        <v>624313.0</v>
      </c>
      <c r="Y220" s="12">
        <v>624302.0</v>
      </c>
      <c r="Z220" s="12">
        <v>624314.0</v>
      </c>
      <c r="AA220" s="12">
        <v>623167.0</v>
      </c>
      <c r="AB220" s="12">
        <v>623167.0</v>
      </c>
      <c r="AC220" s="17">
        <v>1.0</v>
      </c>
      <c r="AD220" s="17">
        <v>1.0</v>
      </c>
      <c r="AE220" s="12">
        <v>1.0</v>
      </c>
      <c r="AF220" s="12">
        <v>0.0</v>
      </c>
      <c r="AG220" s="17">
        <v>0.0</v>
      </c>
      <c r="AH220" s="12">
        <v>1.0</v>
      </c>
      <c r="AI220" s="17">
        <v>1.0</v>
      </c>
      <c r="AJ220" s="12">
        <v>1.0</v>
      </c>
      <c r="AK220" s="12">
        <v>1.0</v>
      </c>
      <c r="AL220" s="12">
        <v>1.0</v>
      </c>
      <c r="AM220" s="12">
        <v>0.0</v>
      </c>
      <c r="AN220" s="12">
        <v>1.0</v>
      </c>
      <c r="AO220" s="12">
        <v>0.0</v>
      </c>
      <c r="AP220" s="12">
        <v>0.0</v>
      </c>
      <c r="AQ220" s="12">
        <v>1.0</v>
      </c>
      <c r="AR220" s="12">
        <v>1.0</v>
      </c>
      <c r="AS220" s="18">
        <v>0.6875</v>
      </c>
      <c r="AT220" s="18">
        <v>0.47871355387816905</v>
      </c>
      <c r="AU220" s="13">
        <v>11.0</v>
      </c>
      <c r="AV220" s="12">
        <v>0.0</v>
      </c>
      <c r="AW220" s="12">
        <v>0.0</v>
      </c>
      <c r="AX220" s="12">
        <v>0.0</v>
      </c>
      <c r="AY220" s="12">
        <v>0.0</v>
      </c>
      <c r="AZ220" s="12">
        <v>0.0</v>
      </c>
      <c r="BA220" s="12">
        <v>0.0</v>
      </c>
      <c r="BB220" s="12">
        <v>0.0</v>
      </c>
      <c r="BC220" s="12">
        <v>0.0</v>
      </c>
      <c r="BD220" s="12">
        <v>0.0</v>
      </c>
      <c r="BE220" s="12">
        <v>0.0</v>
      </c>
      <c r="BF220" s="12">
        <v>1.0</v>
      </c>
      <c r="BG220" s="12">
        <v>0.0</v>
      </c>
      <c r="BH220" s="12">
        <v>0.0</v>
      </c>
      <c r="BI220" s="12">
        <v>0.0</v>
      </c>
      <c r="BJ220" s="12">
        <v>0.0</v>
      </c>
      <c r="BK220" s="12">
        <v>0.0</v>
      </c>
      <c r="BL220" s="18">
        <v>0.0625</v>
      </c>
      <c r="BM220" s="18">
        <v>0.25</v>
      </c>
      <c r="BN220" s="13">
        <v>1.0</v>
      </c>
      <c r="BO220" s="12">
        <v>0.0</v>
      </c>
      <c r="BP220" s="12">
        <v>0.0</v>
      </c>
      <c r="BQ220" s="12">
        <v>0.0</v>
      </c>
      <c r="BR220" s="12">
        <v>2.0</v>
      </c>
      <c r="BS220" s="12">
        <v>2.0</v>
      </c>
      <c r="BT220" s="12">
        <v>0.0</v>
      </c>
      <c r="BU220" s="12">
        <v>0.0</v>
      </c>
      <c r="BV220" s="12">
        <v>0.0</v>
      </c>
      <c r="BW220" s="12">
        <v>0.0</v>
      </c>
      <c r="BX220" s="12">
        <v>0.0</v>
      </c>
      <c r="BY220" s="12">
        <v>3.0</v>
      </c>
      <c r="BZ220" s="12">
        <v>0.0</v>
      </c>
      <c r="CA220" s="12">
        <v>2.0</v>
      </c>
      <c r="CB220" s="12">
        <v>0.0</v>
      </c>
      <c r="CC220" s="12">
        <v>0.0</v>
      </c>
      <c r="CD220" s="12">
        <v>0.0</v>
      </c>
      <c r="CE220" s="18">
        <v>0.5625</v>
      </c>
      <c r="CF220" s="18">
        <v>1.0307764064044151</v>
      </c>
      <c r="CG220" s="13">
        <v>9.0</v>
      </c>
      <c r="CH220" s="12">
        <v>0.0</v>
      </c>
      <c r="CI220" s="12">
        <v>0.0</v>
      </c>
      <c r="CJ220" s="12">
        <v>0.0</v>
      </c>
      <c r="CK220" s="12">
        <v>0.0</v>
      </c>
      <c r="CL220" s="12">
        <v>0.0</v>
      </c>
      <c r="CM220" s="12">
        <v>0.0</v>
      </c>
      <c r="CN220" s="12">
        <v>0.0</v>
      </c>
      <c r="CO220" s="12">
        <v>0.0</v>
      </c>
      <c r="CP220" s="12">
        <v>0.0</v>
      </c>
      <c r="CQ220" s="12">
        <v>0.0</v>
      </c>
      <c r="CR220" s="12">
        <v>1.0</v>
      </c>
      <c r="CS220" s="12">
        <v>0.0</v>
      </c>
      <c r="CT220" s="12">
        <v>0.0</v>
      </c>
      <c r="CU220" s="12">
        <v>0.0</v>
      </c>
      <c r="CV220" s="12">
        <v>0.0</v>
      </c>
      <c r="CW220" s="12">
        <v>0.0</v>
      </c>
      <c r="CX220" s="18">
        <v>0.0625</v>
      </c>
      <c r="CY220" s="18">
        <v>0.25</v>
      </c>
      <c r="CZ220" s="13">
        <v>1.0</v>
      </c>
      <c r="DA220" s="12">
        <v>1.0</v>
      </c>
      <c r="DB220" s="12">
        <v>1.0</v>
      </c>
      <c r="DC220" s="12">
        <v>1.0</v>
      </c>
      <c r="DD220" s="12">
        <v>2.0</v>
      </c>
      <c r="DE220" s="12">
        <v>4.0</v>
      </c>
      <c r="DF220" s="12">
        <v>1.0</v>
      </c>
      <c r="DG220" s="12">
        <v>1.0</v>
      </c>
      <c r="DH220" s="12">
        <v>1.0</v>
      </c>
      <c r="DI220" s="12">
        <v>1.0</v>
      </c>
      <c r="DJ220" s="12">
        <v>1.0</v>
      </c>
      <c r="DK220" s="12">
        <v>1.0</v>
      </c>
      <c r="DL220" s="12">
        <v>1.0</v>
      </c>
      <c r="DM220" s="12">
        <v>2.0</v>
      </c>
      <c r="DN220" s="12">
        <v>3.0</v>
      </c>
      <c r="DO220" s="12">
        <v>1.0</v>
      </c>
      <c r="DP220" s="12">
        <v>1.0</v>
      </c>
      <c r="DQ220" s="18">
        <v>1.4375</v>
      </c>
      <c r="DR220" s="18">
        <v>0.8920949127381756</v>
      </c>
      <c r="DS220" s="13">
        <v>23.0</v>
      </c>
      <c r="DT220" s="12">
        <v>7669.0</v>
      </c>
      <c r="DU220" s="12">
        <v>29192.0</v>
      </c>
      <c r="DV220" s="12">
        <v>5536.0</v>
      </c>
      <c r="DW220" s="12">
        <v>85689.0</v>
      </c>
      <c r="DX220" s="12">
        <v>141102.0</v>
      </c>
      <c r="DY220" s="12">
        <v>35817.0</v>
      </c>
      <c r="DZ220" s="12">
        <v>27564.0</v>
      </c>
      <c r="EA220" s="12">
        <v>65017.0</v>
      </c>
      <c r="EB220" s="12">
        <v>5698.0</v>
      </c>
      <c r="EC220" s="12">
        <v>71283.0</v>
      </c>
      <c r="ED220" s="12">
        <v>171931.0</v>
      </c>
      <c r="EE220" s="12">
        <v>97687.0</v>
      </c>
      <c r="EF220" s="12">
        <v>457313.0</v>
      </c>
      <c r="EG220" s="12">
        <v>15508.0</v>
      </c>
      <c r="EH220" s="12">
        <v>4610.0</v>
      </c>
      <c r="EI220" s="12">
        <v>35170.0</v>
      </c>
      <c r="EJ220" s="18">
        <v>78549.125</v>
      </c>
      <c r="EK220" s="18">
        <v>112722.38025750106</v>
      </c>
      <c r="EL220" s="13">
        <v>1256786.0</v>
      </c>
      <c r="EM220" s="12">
        <v>7669.0</v>
      </c>
      <c r="EN220" s="12">
        <v>29192.0</v>
      </c>
      <c r="EO220" s="12">
        <v>5536.0</v>
      </c>
      <c r="EP220" s="12">
        <v>85689.0</v>
      </c>
      <c r="EQ220" s="12">
        <v>141102.0</v>
      </c>
      <c r="ER220" s="12">
        <v>35817.0</v>
      </c>
      <c r="ES220" s="12">
        <v>27564.0</v>
      </c>
      <c r="ET220" s="12">
        <v>65017.0</v>
      </c>
      <c r="EU220" s="12">
        <v>5698.0</v>
      </c>
      <c r="EV220" s="12">
        <v>71283.0</v>
      </c>
      <c r="EW220" s="12">
        <v>171931.0</v>
      </c>
      <c r="EX220" s="12">
        <v>97687.0</v>
      </c>
      <c r="EY220" s="12">
        <v>457313.0</v>
      </c>
      <c r="EZ220" s="12">
        <v>15508.0</v>
      </c>
      <c r="FA220" s="12">
        <v>4610.0</v>
      </c>
      <c r="FB220" s="12">
        <v>35170.0</v>
      </c>
      <c r="FC220" s="18">
        <v>78549.125</v>
      </c>
      <c r="FD220" s="18">
        <v>112722.38025750106</v>
      </c>
      <c r="FE220" s="13">
        <v>1256786.0</v>
      </c>
      <c r="FF220" s="17">
        <v>624538.0</v>
      </c>
      <c r="FG220" s="17">
        <v>624538.0</v>
      </c>
      <c r="FH220" s="12">
        <v>624563.0</v>
      </c>
      <c r="FI220" s="12">
        <v>624564.0</v>
      </c>
      <c r="FJ220" s="12">
        <v>945250.0</v>
      </c>
      <c r="FK220" s="12">
        <v>945251.0</v>
      </c>
      <c r="FL220" s="12">
        <v>945303.0</v>
      </c>
      <c r="FM220" s="12">
        <v>945304.0</v>
      </c>
      <c r="FN220" s="12">
        <v>1.0</v>
      </c>
      <c r="FO220" s="12">
        <v>1.0</v>
      </c>
      <c r="FP220" s="12">
        <v>0.0</v>
      </c>
      <c r="FQ220" s="12">
        <v>0.0</v>
      </c>
      <c r="FR220" s="13">
        <v>0.5</v>
      </c>
      <c r="FS220" s="13">
        <v>0.5773502691896257</v>
      </c>
      <c r="FT220" s="13">
        <v>2.0</v>
      </c>
      <c r="FU220" s="12">
        <v>0.0</v>
      </c>
      <c r="FV220" s="12">
        <v>0.0</v>
      </c>
      <c r="FW220" s="12">
        <v>1.0</v>
      </c>
      <c r="FX220" s="12">
        <v>0.0</v>
      </c>
      <c r="FY220" s="13">
        <v>0.25</v>
      </c>
      <c r="FZ220" s="13">
        <v>0.5</v>
      </c>
      <c r="GA220" s="13">
        <v>1.0</v>
      </c>
      <c r="GB220" s="12">
        <v>0.0</v>
      </c>
      <c r="GC220" s="12">
        <v>0.0</v>
      </c>
      <c r="GD220" s="12">
        <v>2.0</v>
      </c>
      <c r="GE220" s="12">
        <v>0.0</v>
      </c>
      <c r="GF220" s="13">
        <v>0.5</v>
      </c>
      <c r="GG220" s="13">
        <v>1.0</v>
      </c>
      <c r="GH220" s="13">
        <v>2.0</v>
      </c>
      <c r="GI220" s="12">
        <v>0.0</v>
      </c>
      <c r="GJ220" s="12">
        <v>0.0</v>
      </c>
      <c r="GK220" s="12">
        <v>0.0</v>
      </c>
      <c r="GL220" s="12">
        <v>0.0</v>
      </c>
      <c r="GM220" s="13">
        <v>0.0</v>
      </c>
      <c r="GN220" s="13">
        <v>0.0</v>
      </c>
      <c r="GO220" s="13">
        <v>0.0</v>
      </c>
      <c r="GP220" s="12">
        <v>1.0</v>
      </c>
      <c r="GQ220" s="12">
        <v>1.0</v>
      </c>
      <c r="GR220" s="12">
        <v>1.0</v>
      </c>
      <c r="GS220" s="12">
        <v>5.0</v>
      </c>
      <c r="GT220" s="13">
        <v>2.0</v>
      </c>
      <c r="GU220" s="13">
        <v>2.0</v>
      </c>
      <c r="GV220" s="13">
        <v>8.0</v>
      </c>
      <c r="GW220" s="12">
        <v>6083.0</v>
      </c>
      <c r="GX220" s="12">
        <v>28446.0</v>
      </c>
      <c r="GY220" s="12">
        <v>241312.0</v>
      </c>
      <c r="GZ220" s="12">
        <v>26902.0</v>
      </c>
      <c r="HA220" s="13">
        <v>75685.75</v>
      </c>
      <c r="HB220" s="13">
        <v>110887.39895460018</v>
      </c>
      <c r="HC220" s="13">
        <v>302743.0</v>
      </c>
      <c r="HD220" s="12">
        <v>6083.0</v>
      </c>
      <c r="HE220" s="12">
        <v>28446.0</v>
      </c>
      <c r="HF220" s="12">
        <v>241312.0</v>
      </c>
      <c r="HG220" s="12">
        <v>26902.0</v>
      </c>
      <c r="HH220" s="13">
        <v>75685.75</v>
      </c>
      <c r="HI220" s="13">
        <v>110887.39895460018</v>
      </c>
      <c r="HJ220" s="13">
        <v>302743.0</v>
      </c>
      <c r="HK220" s="12"/>
      <c r="HL220" s="12"/>
      <c r="HM220" s="12"/>
      <c r="HN220" s="12"/>
      <c r="HO220" s="12"/>
      <c r="HP220" s="12"/>
      <c r="HQ220" s="12"/>
      <c r="HR220" s="12"/>
      <c r="HS220" s="12"/>
    </row>
    <row r="221" ht="13.5" customHeight="1">
      <c r="A221" s="12">
        <v>233915.0</v>
      </c>
      <c r="B221" s="13">
        <v>0.64789916</v>
      </c>
      <c r="C221" s="13" t="s">
        <v>644</v>
      </c>
      <c r="D221" s="39" t="s">
        <v>644</v>
      </c>
      <c r="E221" s="12">
        <v>1.0</v>
      </c>
      <c r="F221" s="40">
        <v>16.0</v>
      </c>
      <c r="G221" s="12">
        <v>4189192.0</v>
      </c>
      <c r="H221" s="12">
        <v>1045748.0</v>
      </c>
      <c r="I221" s="12">
        <v>233915.0</v>
      </c>
      <c r="J221" s="14">
        <v>0.040679398148148145</v>
      </c>
      <c r="K221" s="14">
        <v>0.012096064814814815</v>
      </c>
      <c r="L221" s="12" t="s">
        <v>39</v>
      </c>
      <c r="M221" s="17">
        <v>622781.0</v>
      </c>
      <c r="N221" s="17">
        <v>622781.0</v>
      </c>
      <c r="O221" s="12">
        <v>623092.0</v>
      </c>
      <c r="P221" s="12">
        <v>623092.0</v>
      </c>
      <c r="Q221" s="17">
        <v>624294.0</v>
      </c>
      <c r="R221" s="12">
        <v>624295.0</v>
      </c>
      <c r="S221" s="17">
        <v>624311.0</v>
      </c>
      <c r="T221" s="12">
        <v>624312.0</v>
      </c>
      <c r="U221" s="12">
        <v>623136.0</v>
      </c>
      <c r="V221" s="12">
        <v>623136.0</v>
      </c>
      <c r="W221" s="12">
        <v>624301.0</v>
      </c>
      <c r="X221" s="12">
        <v>624313.0</v>
      </c>
      <c r="Y221" s="12">
        <v>624302.0</v>
      </c>
      <c r="Z221" s="12">
        <v>624314.0</v>
      </c>
      <c r="AA221" s="12">
        <v>623167.0</v>
      </c>
      <c r="AB221" s="12">
        <v>623167.0</v>
      </c>
      <c r="AC221" s="17">
        <v>0.0</v>
      </c>
      <c r="AD221" s="17">
        <v>1.0</v>
      </c>
      <c r="AE221" s="12">
        <v>1.0</v>
      </c>
      <c r="AF221" s="12">
        <v>1.0</v>
      </c>
      <c r="AG221" s="17">
        <v>0.0</v>
      </c>
      <c r="AH221" s="12">
        <v>1.0</v>
      </c>
      <c r="AI221" s="17">
        <v>1.0</v>
      </c>
      <c r="AJ221" s="12">
        <v>1.0</v>
      </c>
      <c r="AK221" s="12">
        <v>1.0</v>
      </c>
      <c r="AL221" s="12">
        <v>1.0</v>
      </c>
      <c r="AM221" s="12">
        <v>1.0</v>
      </c>
      <c r="AN221" s="12">
        <v>1.0</v>
      </c>
      <c r="AO221" s="12">
        <v>0.0</v>
      </c>
      <c r="AP221" s="12">
        <v>0.0</v>
      </c>
      <c r="AQ221" s="12">
        <v>1.0</v>
      </c>
      <c r="AR221" s="12">
        <v>1.0</v>
      </c>
      <c r="AS221" s="18">
        <v>0.75</v>
      </c>
      <c r="AT221" s="18">
        <v>0.4472135954999579</v>
      </c>
      <c r="AU221" s="13">
        <v>12.0</v>
      </c>
      <c r="AV221" s="12">
        <v>0.0</v>
      </c>
      <c r="AW221" s="12">
        <v>0.0</v>
      </c>
      <c r="AX221" s="12">
        <v>0.0</v>
      </c>
      <c r="AY221" s="12">
        <v>0.0</v>
      </c>
      <c r="AZ221" s="12">
        <v>0.0</v>
      </c>
      <c r="BA221" s="12">
        <v>0.0</v>
      </c>
      <c r="BB221" s="12">
        <v>0.0</v>
      </c>
      <c r="BC221" s="12">
        <v>0.0</v>
      </c>
      <c r="BD221" s="12">
        <v>0.0</v>
      </c>
      <c r="BE221" s="12">
        <v>0.0</v>
      </c>
      <c r="BF221" s="12">
        <v>0.0</v>
      </c>
      <c r="BG221" s="12">
        <v>0.0</v>
      </c>
      <c r="BH221" s="12">
        <v>0.0</v>
      </c>
      <c r="BI221" s="12">
        <v>0.0</v>
      </c>
      <c r="BJ221" s="12">
        <v>0.0</v>
      </c>
      <c r="BK221" s="12">
        <v>0.0</v>
      </c>
      <c r="BL221" s="18">
        <v>0.0</v>
      </c>
      <c r="BM221" s="18">
        <v>0.0</v>
      </c>
      <c r="BN221" s="13">
        <v>0.0</v>
      </c>
      <c r="BO221" s="12">
        <v>0.0</v>
      </c>
      <c r="BP221" s="12">
        <v>0.0</v>
      </c>
      <c r="BQ221" s="12">
        <v>0.0</v>
      </c>
      <c r="BR221" s="12">
        <v>0.0</v>
      </c>
      <c r="BS221" s="12">
        <v>0.0</v>
      </c>
      <c r="BT221" s="12">
        <v>0.0</v>
      </c>
      <c r="BU221" s="12">
        <v>0.0</v>
      </c>
      <c r="BV221" s="12">
        <v>0.0</v>
      </c>
      <c r="BW221" s="12">
        <v>0.0</v>
      </c>
      <c r="BX221" s="12">
        <v>0.0</v>
      </c>
      <c r="BY221" s="12">
        <v>0.0</v>
      </c>
      <c r="BZ221" s="12">
        <v>0.0</v>
      </c>
      <c r="CA221" s="12">
        <v>0.0</v>
      </c>
      <c r="CB221" s="12">
        <v>0.0</v>
      </c>
      <c r="CC221" s="12">
        <v>0.0</v>
      </c>
      <c r="CD221" s="12">
        <v>0.0</v>
      </c>
      <c r="CE221" s="18">
        <v>0.0</v>
      </c>
      <c r="CF221" s="18">
        <v>0.0</v>
      </c>
      <c r="CG221" s="13">
        <v>0.0</v>
      </c>
      <c r="CH221" s="12">
        <v>0.0</v>
      </c>
      <c r="CI221" s="12">
        <v>0.0</v>
      </c>
      <c r="CJ221" s="12">
        <v>0.0</v>
      </c>
      <c r="CK221" s="12">
        <v>0.0</v>
      </c>
      <c r="CL221" s="12">
        <v>0.0</v>
      </c>
      <c r="CM221" s="12">
        <v>0.0</v>
      </c>
      <c r="CN221" s="12">
        <v>0.0</v>
      </c>
      <c r="CO221" s="12">
        <v>0.0</v>
      </c>
      <c r="CP221" s="12">
        <v>0.0</v>
      </c>
      <c r="CQ221" s="12">
        <v>0.0</v>
      </c>
      <c r="CR221" s="12">
        <v>0.0</v>
      </c>
      <c r="CS221" s="12">
        <v>0.0</v>
      </c>
      <c r="CT221" s="12">
        <v>0.0</v>
      </c>
      <c r="CU221" s="12">
        <v>0.0</v>
      </c>
      <c r="CV221" s="12">
        <v>0.0</v>
      </c>
      <c r="CW221" s="12">
        <v>0.0</v>
      </c>
      <c r="CX221" s="18">
        <v>0.0</v>
      </c>
      <c r="CY221" s="18">
        <v>0.0</v>
      </c>
      <c r="CZ221" s="13">
        <v>0.0</v>
      </c>
      <c r="DA221" s="12">
        <v>2.0</v>
      </c>
      <c r="DB221" s="12">
        <v>1.0</v>
      </c>
      <c r="DC221" s="12">
        <v>1.0</v>
      </c>
      <c r="DD221" s="12">
        <v>1.0</v>
      </c>
      <c r="DE221" s="12">
        <v>2.0</v>
      </c>
      <c r="DF221" s="12">
        <v>1.0</v>
      </c>
      <c r="DG221" s="12">
        <v>1.0</v>
      </c>
      <c r="DH221" s="12">
        <v>1.0</v>
      </c>
      <c r="DI221" s="12">
        <v>1.0</v>
      </c>
      <c r="DJ221" s="12">
        <v>1.0</v>
      </c>
      <c r="DK221" s="12">
        <v>1.0</v>
      </c>
      <c r="DL221" s="12">
        <v>1.0</v>
      </c>
      <c r="DM221" s="12">
        <v>2.0</v>
      </c>
      <c r="DN221" s="12">
        <v>2.0</v>
      </c>
      <c r="DO221" s="12">
        <v>1.0</v>
      </c>
      <c r="DP221" s="12">
        <v>1.0</v>
      </c>
      <c r="DQ221" s="18">
        <v>1.25</v>
      </c>
      <c r="DR221" s="18">
        <v>0.4472135954999579</v>
      </c>
      <c r="DS221" s="13">
        <v>20.0</v>
      </c>
      <c r="DT221" s="12">
        <v>19029.0</v>
      </c>
      <c r="DU221" s="12">
        <v>17721.0</v>
      </c>
      <c r="DV221" s="12">
        <v>6499.0</v>
      </c>
      <c r="DW221" s="12">
        <v>30925.0</v>
      </c>
      <c r="DX221" s="12">
        <v>95970.0</v>
      </c>
      <c r="DY221" s="12">
        <v>36373.0</v>
      </c>
      <c r="DZ221" s="12">
        <v>64933.0</v>
      </c>
      <c r="EA221" s="12">
        <v>44951.0</v>
      </c>
      <c r="EB221" s="12">
        <v>15530.0</v>
      </c>
      <c r="EC221" s="12">
        <v>115153.0</v>
      </c>
      <c r="ED221" s="12">
        <v>119022.0</v>
      </c>
      <c r="EE221" s="12">
        <v>83150.0</v>
      </c>
      <c r="EF221" s="12">
        <v>112330.0</v>
      </c>
      <c r="EG221" s="12">
        <v>124712.0</v>
      </c>
      <c r="EH221" s="12">
        <v>6569.0</v>
      </c>
      <c r="EI221" s="12">
        <v>48942.0</v>
      </c>
      <c r="EJ221" s="18">
        <v>58863.0625</v>
      </c>
      <c r="EK221" s="18">
        <v>43357.603300103736</v>
      </c>
      <c r="EL221" s="13">
        <v>941809.0</v>
      </c>
      <c r="EM221" s="12">
        <v>19029.0</v>
      </c>
      <c r="EN221" s="12">
        <v>17721.0</v>
      </c>
      <c r="EO221" s="12">
        <v>6499.0</v>
      </c>
      <c r="EP221" s="12">
        <v>30925.0</v>
      </c>
      <c r="EQ221" s="12">
        <v>95970.0</v>
      </c>
      <c r="ER221" s="12">
        <v>36373.0</v>
      </c>
      <c r="ES221" s="12">
        <v>64933.0</v>
      </c>
      <c r="ET221" s="12">
        <v>44951.0</v>
      </c>
      <c r="EU221" s="12">
        <v>15530.0</v>
      </c>
      <c r="EV221" s="12">
        <v>115153.0</v>
      </c>
      <c r="EW221" s="12">
        <v>119022.0</v>
      </c>
      <c r="EX221" s="12">
        <v>83150.0</v>
      </c>
      <c r="EY221" s="12">
        <v>112330.0</v>
      </c>
      <c r="EZ221" s="12">
        <v>124712.0</v>
      </c>
      <c r="FA221" s="12">
        <v>6569.0</v>
      </c>
      <c r="FB221" s="12">
        <v>48942.0</v>
      </c>
      <c r="FC221" s="18">
        <v>58863.0625</v>
      </c>
      <c r="FD221" s="18">
        <v>43357.603300103736</v>
      </c>
      <c r="FE221" s="13">
        <v>941809.0</v>
      </c>
      <c r="FF221" s="17">
        <v>624538.0</v>
      </c>
      <c r="FG221" s="17">
        <v>624538.0</v>
      </c>
      <c r="FH221" s="12">
        <v>624563.0</v>
      </c>
      <c r="FI221" s="12">
        <v>624564.0</v>
      </c>
      <c r="FJ221" s="12">
        <v>945250.0</v>
      </c>
      <c r="FK221" s="12">
        <v>945251.0</v>
      </c>
      <c r="FL221" s="12">
        <v>945303.0</v>
      </c>
      <c r="FM221" s="12">
        <v>945304.0</v>
      </c>
      <c r="FN221" s="12">
        <v>1.0</v>
      </c>
      <c r="FO221" s="12">
        <v>1.0</v>
      </c>
      <c r="FP221" s="12">
        <v>1.0</v>
      </c>
      <c r="FQ221" s="12">
        <v>1.0</v>
      </c>
      <c r="FR221" s="13">
        <v>1.0</v>
      </c>
      <c r="FS221" s="13">
        <v>0.0</v>
      </c>
      <c r="FT221" s="13">
        <v>4.0</v>
      </c>
      <c r="FU221" s="12">
        <v>0.0</v>
      </c>
      <c r="FV221" s="12">
        <v>0.0</v>
      </c>
      <c r="FW221" s="12">
        <v>0.0</v>
      </c>
      <c r="FX221" s="12">
        <v>0.0</v>
      </c>
      <c r="FY221" s="13">
        <v>0.0</v>
      </c>
      <c r="FZ221" s="13">
        <v>0.0</v>
      </c>
      <c r="GA221" s="13">
        <v>0.0</v>
      </c>
      <c r="GB221" s="12">
        <v>0.0</v>
      </c>
      <c r="GC221" s="12">
        <v>0.0</v>
      </c>
      <c r="GD221" s="12">
        <v>0.0</v>
      </c>
      <c r="GE221" s="12">
        <v>0.0</v>
      </c>
      <c r="GF221" s="13">
        <v>0.0</v>
      </c>
      <c r="GG221" s="13">
        <v>0.0</v>
      </c>
      <c r="GH221" s="13">
        <v>0.0</v>
      </c>
      <c r="GI221" s="12">
        <v>0.0</v>
      </c>
      <c r="GJ221" s="12">
        <v>0.0</v>
      </c>
      <c r="GK221" s="12">
        <v>0.0</v>
      </c>
      <c r="GL221" s="12">
        <v>0.0</v>
      </c>
      <c r="GM221" s="13">
        <v>0.0</v>
      </c>
      <c r="GN221" s="13">
        <v>0.0</v>
      </c>
      <c r="GO221" s="13">
        <v>0.0</v>
      </c>
      <c r="GP221" s="12">
        <v>1.0</v>
      </c>
      <c r="GQ221" s="12">
        <v>1.0</v>
      </c>
      <c r="GR221" s="12">
        <v>1.0</v>
      </c>
      <c r="GS221" s="12">
        <v>1.0</v>
      </c>
      <c r="GT221" s="13">
        <v>1.0</v>
      </c>
      <c r="GU221" s="13">
        <v>0.0</v>
      </c>
      <c r="GV221" s="13">
        <v>4.0</v>
      </c>
      <c r="GW221" s="12">
        <v>744743.0</v>
      </c>
      <c r="GX221" s="12">
        <v>443126.0</v>
      </c>
      <c r="GY221" s="12">
        <v>176199.0</v>
      </c>
      <c r="GZ221" s="12">
        <v>61480.0</v>
      </c>
      <c r="HA221" s="13">
        <v>356387.0</v>
      </c>
      <c r="HB221" s="13">
        <v>304292.5625391897</v>
      </c>
      <c r="HC221" s="13">
        <v>1425548.0</v>
      </c>
      <c r="HD221" s="12">
        <v>744743.0</v>
      </c>
      <c r="HE221" s="12">
        <v>443126.0</v>
      </c>
      <c r="HF221" s="12">
        <v>176199.0</v>
      </c>
      <c r="HG221" s="12">
        <v>61480.0</v>
      </c>
      <c r="HH221" s="13">
        <v>356387.0</v>
      </c>
      <c r="HI221" s="13">
        <v>304292.5625391897</v>
      </c>
      <c r="HJ221" s="13">
        <v>1425548.0</v>
      </c>
      <c r="HK221" s="12"/>
      <c r="HL221" s="12"/>
      <c r="HM221" s="12"/>
      <c r="HN221" s="12"/>
      <c r="HO221" s="12"/>
      <c r="HP221" s="12"/>
      <c r="HQ221" s="12"/>
      <c r="HR221" s="12"/>
      <c r="HS221" s="12"/>
    </row>
    <row r="222" ht="13.5" customHeight="1">
      <c r="A222" s="12">
        <v>233972.0</v>
      </c>
      <c r="B222" s="13">
        <v>0.600456621</v>
      </c>
      <c r="C222" s="13" t="s">
        <v>644</v>
      </c>
      <c r="D222" s="39" t="s">
        <v>644</v>
      </c>
      <c r="E222" s="12">
        <v>1.0</v>
      </c>
      <c r="F222" s="40">
        <v>16.0</v>
      </c>
      <c r="G222" s="12">
        <v>4187268.0</v>
      </c>
      <c r="H222" s="12">
        <v>1045748.0</v>
      </c>
      <c r="I222" s="12">
        <v>233972.0</v>
      </c>
      <c r="J222" s="14">
        <v>0.03796875</v>
      </c>
      <c r="K222" s="14">
        <v>0.019046296296296294</v>
      </c>
      <c r="L222" s="12" t="s">
        <v>39</v>
      </c>
      <c r="M222" s="17">
        <v>622781.0</v>
      </c>
      <c r="N222" s="17">
        <v>622781.0</v>
      </c>
      <c r="O222" s="12">
        <v>623092.0</v>
      </c>
      <c r="P222" s="12">
        <v>623092.0</v>
      </c>
      <c r="Q222" s="17">
        <v>624294.0</v>
      </c>
      <c r="R222" s="12">
        <v>624295.0</v>
      </c>
      <c r="S222" s="17">
        <v>624311.0</v>
      </c>
      <c r="T222" s="12">
        <v>624312.0</v>
      </c>
      <c r="U222" s="12">
        <v>623136.0</v>
      </c>
      <c r="V222" s="12">
        <v>623136.0</v>
      </c>
      <c r="W222" s="12">
        <v>624301.0</v>
      </c>
      <c r="X222" s="12">
        <v>624313.0</v>
      </c>
      <c r="Y222" s="12">
        <v>624302.0</v>
      </c>
      <c r="Z222" s="12">
        <v>624314.0</v>
      </c>
      <c r="AA222" s="12">
        <v>623167.0</v>
      </c>
      <c r="AB222" s="12">
        <v>623167.0</v>
      </c>
      <c r="AC222" s="17">
        <v>1.0</v>
      </c>
      <c r="AD222" s="17">
        <v>1.0</v>
      </c>
      <c r="AE222" s="12">
        <v>1.0</v>
      </c>
      <c r="AF222" s="12">
        <v>1.0</v>
      </c>
      <c r="AG222" s="17">
        <v>0.0</v>
      </c>
      <c r="AH222" s="12">
        <v>0.0</v>
      </c>
      <c r="AI222" s="17">
        <v>0.0</v>
      </c>
      <c r="AJ222" s="12">
        <v>1.0</v>
      </c>
      <c r="AK222" s="12">
        <v>1.0</v>
      </c>
      <c r="AL222" s="12">
        <v>1.0</v>
      </c>
      <c r="AM222" s="12">
        <v>0.0</v>
      </c>
      <c r="AN222" s="12">
        <v>0.0</v>
      </c>
      <c r="AO222" s="12">
        <v>0.0</v>
      </c>
      <c r="AP222" s="12">
        <v>0.0</v>
      </c>
      <c r="AQ222" s="12">
        <v>1.0</v>
      </c>
      <c r="AR222" s="12">
        <v>1.0</v>
      </c>
      <c r="AS222" s="18">
        <v>0.5625</v>
      </c>
      <c r="AT222" s="18">
        <v>0.51234753829798</v>
      </c>
      <c r="AU222" s="13">
        <v>9.0</v>
      </c>
      <c r="AV222" s="12">
        <v>0.0</v>
      </c>
      <c r="AW222" s="12">
        <v>0.0</v>
      </c>
      <c r="AX222" s="12">
        <v>0.0</v>
      </c>
      <c r="AY222" s="12">
        <v>0.0</v>
      </c>
      <c r="AZ222" s="12">
        <v>0.0</v>
      </c>
      <c r="BA222" s="12">
        <v>0.0</v>
      </c>
      <c r="BB222" s="12">
        <v>0.0</v>
      </c>
      <c r="BC222" s="12">
        <v>0.0</v>
      </c>
      <c r="BD222" s="12">
        <v>0.0</v>
      </c>
      <c r="BE222" s="12">
        <v>0.0</v>
      </c>
      <c r="BF222" s="12">
        <v>0.0</v>
      </c>
      <c r="BG222" s="12">
        <v>0.0</v>
      </c>
      <c r="BH222" s="12">
        <v>0.0</v>
      </c>
      <c r="BI222" s="12">
        <v>0.0</v>
      </c>
      <c r="BJ222" s="12">
        <v>0.0</v>
      </c>
      <c r="BK222" s="12">
        <v>0.0</v>
      </c>
      <c r="BL222" s="18">
        <v>0.0</v>
      </c>
      <c r="BM222" s="18">
        <v>0.0</v>
      </c>
      <c r="BN222" s="13">
        <v>0.0</v>
      </c>
      <c r="BO222" s="12">
        <v>0.0</v>
      </c>
      <c r="BP222" s="12">
        <v>0.0</v>
      </c>
      <c r="BQ222" s="12">
        <v>0.0</v>
      </c>
      <c r="BR222" s="12">
        <v>0.0</v>
      </c>
      <c r="BS222" s="12">
        <v>2.0</v>
      </c>
      <c r="BT222" s="12">
        <v>2.0</v>
      </c>
      <c r="BU222" s="12">
        <v>0.0</v>
      </c>
      <c r="BV222" s="12">
        <v>0.0</v>
      </c>
      <c r="BW222" s="12">
        <v>0.0</v>
      </c>
      <c r="BX222" s="12">
        <v>0.0</v>
      </c>
      <c r="BY222" s="12">
        <v>2.0</v>
      </c>
      <c r="BZ222" s="12">
        <v>0.0</v>
      </c>
      <c r="CA222" s="12">
        <v>2.0</v>
      </c>
      <c r="CB222" s="12">
        <v>3.0</v>
      </c>
      <c r="CC222" s="12">
        <v>0.0</v>
      </c>
      <c r="CD222" s="12">
        <v>0.0</v>
      </c>
      <c r="CE222" s="18">
        <v>0.6875</v>
      </c>
      <c r="CF222" s="18">
        <v>1.0781929326423914</v>
      </c>
      <c r="CG222" s="13">
        <v>11.0</v>
      </c>
      <c r="CH222" s="12">
        <v>0.0</v>
      </c>
      <c r="CI222" s="12">
        <v>0.0</v>
      </c>
      <c r="CJ222" s="12">
        <v>0.0</v>
      </c>
      <c r="CK222" s="12">
        <v>0.0</v>
      </c>
      <c r="CL222" s="12">
        <v>0.0</v>
      </c>
      <c r="CM222" s="12">
        <v>0.0</v>
      </c>
      <c r="CN222" s="12">
        <v>0.0</v>
      </c>
      <c r="CO222" s="12">
        <v>0.0</v>
      </c>
      <c r="CP222" s="12">
        <v>0.0</v>
      </c>
      <c r="CQ222" s="12">
        <v>0.0</v>
      </c>
      <c r="CR222" s="12">
        <v>0.0</v>
      </c>
      <c r="CS222" s="12">
        <v>0.0</v>
      </c>
      <c r="CT222" s="12">
        <v>0.0</v>
      </c>
      <c r="CU222" s="12">
        <v>1.0</v>
      </c>
      <c r="CV222" s="12">
        <v>0.0</v>
      </c>
      <c r="CW222" s="12">
        <v>0.0</v>
      </c>
      <c r="CX222" s="18">
        <v>0.0625</v>
      </c>
      <c r="CY222" s="18">
        <v>0.25</v>
      </c>
      <c r="CZ222" s="13">
        <v>1.0</v>
      </c>
      <c r="DA222" s="12">
        <v>1.0</v>
      </c>
      <c r="DB222" s="12">
        <v>1.0</v>
      </c>
      <c r="DC222" s="12">
        <v>1.0</v>
      </c>
      <c r="DD222" s="12">
        <v>1.0</v>
      </c>
      <c r="DE222" s="12">
        <v>6.0</v>
      </c>
      <c r="DF222" s="12">
        <v>2.0</v>
      </c>
      <c r="DG222" s="12">
        <v>2.0</v>
      </c>
      <c r="DH222" s="12">
        <v>1.0</v>
      </c>
      <c r="DI222" s="12">
        <v>1.0</v>
      </c>
      <c r="DJ222" s="12">
        <v>1.0</v>
      </c>
      <c r="DK222" s="12">
        <v>5.0</v>
      </c>
      <c r="DL222" s="12">
        <v>2.0</v>
      </c>
      <c r="DM222" s="12">
        <v>4.0</v>
      </c>
      <c r="DN222" s="12">
        <v>3.0</v>
      </c>
      <c r="DO222" s="12">
        <v>1.0</v>
      </c>
      <c r="DP222" s="12">
        <v>1.0</v>
      </c>
      <c r="DQ222" s="18">
        <v>2.0625</v>
      </c>
      <c r="DR222" s="18">
        <v>1.6111590031195968</v>
      </c>
      <c r="DS222" s="13">
        <v>33.0</v>
      </c>
      <c r="DT222" s="12">
        <v>13994.0</v>
      </c>
      <c r="DU222" s="12">
        <v>13275.0</v>
      </c>
      <c r="DV222" s="12">
        <v>4497.0</v>
      </c>
      <c r="DW222" s="12">
        <v>26968.0</v>
      </c>
      <c r="DX222" s="12">
        <v>102138.0</v>
      </c>
      <c r="DY222" s="12">
        <v>23742.0</v>
      </c>
      <c r="DZ222" s="12">
        <v>39673.0</v>
      </c>
      <c r="EA222" s="12">
        <v>60323.0</v>
      </c>
      <c r="EB222" s="12">
        <v>7464.0</v>
      </c>
      <c r="EC222" s="12">
        <v>27438.0</v>
      </c>
      <c r="ED222" s="12">
        <v>289793.0</v>
      </c>
      <c r="EE222" s="12">
        <v>83731.0</v>
      </c>
      <c r="EF222" s="12">
        <v>48802.0</v>
      </c>
      <c r="EG222" s="12">
        <v>56393.0</v>
      </c>
      <c r="EH222" s="12">
        <v>3933.0</v>
      </c>
      <c r="EI222" s="12">
        <v>14986.0</v>
      </c>
      <c r="EJ222" s="18">
        <v>51071.875</v>
      </c>
      <c r="EK222" s="18">
        <v>69855.13991671146</v>
      </c>
      <c r="EL222" s="13">
        <v>817150.0</v>
      </c>
      <c r="EM222" s="12">
        <v>13994.0</v>
      </c>
      <c r="EN222" s="12">
        <v>13275.0</v>
      </c>
      <c r="EO222" s="12">
        <v>4497.0</v>
      </c>
      <c r="EP222" s="12">
        <v>26968.0</v>
      </c>
      <c r="EQ222" s="12">
        <v>102138.0</v>
      </c>
      <c r="ER222" s="12">
        <v>23742.0</v>
      </c>
      <c r="ES222" s="12">
        <v>39673.0</v>
      </c>
      <c r="ET222" s="12">
        <v>60323.0</v>
      </c>
      <c r="EU222" s="12">
        <v>7464.0</v>
      </c>
      <c r="EV222" s="12">
        <v>27438.0</v>
      </c>
      <c r="EW222" s="12">
        <v>289793.0</v>
      </c>
      <c r="EX222" s="12">
        <v>83731.0</v>
      </c>
      <c r="EY222" s="12">
        <v>48802.0</v>
      </c>
      <c r="EZ222" s="12">
        <v>56393.0</v>
      </c>
      <c r="FA222" s="12">
        <v>3933.0</v>
      </c>
      <c r="FB222" s="12">
        <v>14986.0</v>
      </c>
      <c r="FC222" s="18">
        <v>51071.875</v>
      </c>
      <c r="FD222" s="18">
        <v>69855.13991671146</v>
      </c>
      <c r="FE222" s="13">
        <v>817150.0</v>
      </c>
      <c r="FF222" s="17"/>
      <c r="FG222" s="17"/>
      <c r="FH222" s="12"/>
      <c r="FI222" s="12"/>
      <c r="FJ222" s="12"/>
      <c r="FK222" s="12"/>
      <c r="FL222" s="12"/>
      <c r="FM222" s="12"/>
      <c r="FN222" s="12"/>
      <c r="FO222" s="12"/>
      <c r="FP222" s="12"/>
      <c r="FQ222" s="12"/>
      <c r="FR222" s="13" t="e">
        <v>#DIV/0!</v>
      </c>
      <c r="FS222" s="13" t="e">
        <v>#DIV/0!</v>
      </c>
      <c r="FT222" s="13">
        <v>0.0</v>
      </c>
      <c r="FU222" s="12"/>
      <c r="FV222" s="12"/>
      <c r="FW222" s="12"/>
      <c r="FX222" s="12"/>
      <c r="FY222" s="13" t="e">
        <v>#DIV/0!</v>
      </c>
      <c r="FZ222" s="13" t="e">
        <v>#DIV/0!</v>
      </c>
      <c r="GA222" s="13">
        <v>0.0</v>
      </c>
      <c r="GB222" s="12"/>
      <c r="GC222" s="12"/>
      <c r="GD222" s="12"/>
      <c r="GE222" s="12"/>
      <c r="GF222" s="13" t="e">
        <v>#DIV/0!</v>
      </c>
      <c r="GG222" s="13" t="e">
        <v>#DIV/0!</v>
      </c>
      <c r="GH222" s="13">
        <v>0.0</v>
      </c>
      <c r="GI222" s="12"/>
      <c r="GJ222" s="12"/>
      <c r="GK222" s="12"/>
      <c r="GL222" s="12"/>
      <c r="GM222" s="13" t="e">
        <v>#DIV/0!</v>
      </c>
      <c r="GN222" s="13" t="e">
        <v>#DIV/0!</v>
      </c>
      <c r="GO222" s="13">
        <v>0.0</v>
      </c>
      <c r="GP222" s="12"/>
      <c r="GQ222" s="12"/>
      <c r="GR222" s="12"/>
      <c r="GS222" s="12"/>
      <c r="GT222" s="13" t="e">
        <v>#DIV/0!</v>
      </c>
      <c r="GU222" s="13" t="e">
        <v>#DIV/0!</v>
      </c>
      <c r="GV222" s="13">
        <v>0.0</v>
      </c>
      <c r="GW222" s="12"/>
      <c r="GX222" s="12"/>
      <c r="GY222" s="12"/>
      <c r="GZ222" s="12"/>
      <c r="HA222" s="13" t="e">
        <v>#DIV/0!</v>
      </c>
      <c r="HB222" s="13" t="e">
        <v>#DIV/0!</v>
      </c>
      <c r="HC222" s="13">
        <v>0.0</v>
      </c>
      <c r="HD222" s="12"/>
      <c r="HE222" s="12"/>
      <c r="HF222" s="12"/>
      <c r="HG222" s="12"/>
      <c r="HH222" s="13" t="e">
        <v>#DIV/0!</v>
      </c>
      <c r="HI222" s="13" t="e">
        <v>#DIV/0!</v>
      </c>
      <c r="HJ222" s="13">
        <v>0.0</v>
      </c>
      <c r="HK222" s="12"/>
      <c r="HL222" s="12"/>
      <c r="HM222" s="12"/>
      <c r="HN222" s="12"/>
      <c r="HO222" s="12"/>
      <c r="HP222" s="12"/>
      <c r="HQ222" s="12"/>
      <c r="HR222" s="12"/>
      <c r="HS222" s="12"/>
    </row>
    <row r="223" ht="13.5" customHeight="1">
      <c r="A223" s="12">
        <v>237111.0</v>
      </c>
      <c r="B223" s="13">
        <v>0.584352078</v>
      </c>
      <c r="C223" s="13" t="s">
        <v>644</v>
      </c>
      <c r="D223" s="39" t="s">
        <v>644</v>
      </c>
      <c r="E223" s="12">
        <v>1.0</v>
      </c>
      <c r="F223" s="40">
        <v>16.0</v>
      </c>
      <c r="G223" s="12">
        <v>4222554.0</v>
      </c>
      <c r="H223" s="12">
        <v>1045748.0</v>
      </c>
      <c r="I223" s="12">
        <v>237111.0</v>
      </c>
      <c r="J223" s="14">
        <v>0.03461921296296296</v>
      </c>
      <c r="K223" s="14">
        <v>0.008699074074074074</v>
      </c>
      <c r="L223" s="12" t="s">
        <v>39</v>
      </c>
      <c r="M223" s="17">
        <v>622781.0</v>
      </c>
      <c r="N223" s="17">
        <v>622781.0</v>
      </c>
      <c r="O223" s="12">
        <v>623092.0</v>
      </c>
      <c r="P223" s="12">
        <v>623092.0</v>
      </c>
      <c r="Q223" s="17">
        <v>624294.0</v>
      </c>
      <c r="R223" s="12">
        <v>624295.0</v>
      </c>
      <c r="S223" s="17">
        <v>624311.0</v>
      </c>
      <c r="T223" s="12">
        <v>624312.0</v>
      </c>
      <c r="U223" s="12">
        <v>623136.0</v>
      </c>
      <c r="V223" s="12">
        <v>623136.0</v>
      </c>
      <c r="W223" s="12">
        <v>624301.0</v>
      </c>
      <c r="X223" s="12">
        <v>624313.0</v>
      </c>
      <c r="Y223" s="12">
        <v>624302.0</v>
      </c>
      <c r="Z223" s="12">
        <v>624314.0</v>
      </c>
      <c r="AA223" s="12">
        <v>623167.0</v>
      </c>
      <c r="AB223" s="12">
        <v>623167.0</v>
      </c>
      <c r="AC223" s="17">
        <v>1.0</v>
      </c>
      <c r="AD223" s="17">
        <v>1.0</v>
      </c>
      <c r="AE223" s="12">
        <v>1.0</v>
      </c>
      <c r="AF223" s="12">
        <v>0.0</v>
      </c>
      <c r="AG223" s="17">
        <v>0.0</v>
      </c>
      <c r="AH223" s="12">
        <v>0.0</v>
      </c>
      <c r="AI223" s="17">
        <v>0.0</v>
      </c>
      <c r="AJ223" s="12">
        <v>0.0</v>
      </c>
      <c r="AK223" s="12">
        <v>1.0</v>
      </c>
      <c r="AL223" s="12">
        <v>1.0</v>
      </c>
      <c r="AM223" s="12">
        <v>0.0</v>
      </c>
      <c r="AN223" s="12">
        <v>0.0</v>
      </c>
      <c r="AO223" s="12">
        <v>0.0</v>
      </c>
      <c r="AP223" s="12">
        <v>0.0</v>
      </c>
      <c r="AQ223" s="12">
        <v>1.0</v>
      </c>
      <c r="AR223" s="12">
        <v>1.0</v>
      </c>
      <c r="AS223" s="18">
        <v>0.4375</v>
      </c>
      <c r="AT223" s="18">
        <v>0.51234753829798</v>
      </c>
      <c r="AU223" s="13">
        <v>7.0</v>
      </c>
      <c r="AV223" s="12">
        <v>0.0</v>
      </c>
      <c r="AW223" s="12">
        <v>0.0</v>
      </c>
      <c r="AX223" s="12">
        <v>0.0</v>
      </c>
      <c r="AY223" s="12">
        <v>0.0</v>
      </c>
      <c r="AZ223" s="12">
        <v>0.0</v>
      </c>
      <c r="BA223" s="12">
        <v>1.0</v>
      </c>
      <c r="BB223" s="12">
        <v>0.0</v>
      </c>
      <c r="BC223" s="12">
        <v>0.0</v>
      </c>
      <c r="BD223" s="12">
        <v>0.0</v>
      </c>
      <c r="BE223" s="12">
        <v>0.0</v>
      </c>
      <c r="BF223" s="12">
        <v>1.0</v>
      </c>
      <c r="BG223" s="12">
        <v>0.0</v>
      </c>
      <c r="BH223" s="12">
        <v>0.0</v>
      </c>
      <c r="BI223" s="12">
        <v>0.0</v>
      </c>
      <c r="BJ223" s="12">
        <v>0.0</v>
      </c>
      <c r="BK223" s="12">
        <v>0.0</v>
      </c>
      <c r="BL223" s="18">
        <v>0.125</v>
      </c>
      <c r="BM223" s="18">
        <v>0.3415650255319866</v>
      </c>
      <c r="BN223" s="13">
        <v>2.0</v>
      </c>
      <c r="BO223" s="12">
        <v>0.0</v>
      </c>
      <c r="BP223" s="12">
        <v>0.0</v>
      </c>
      <c r="BQ223" s="12">
        <v>0.0</v>
      </c>
      <c r="BR223" s="12">
        <v>3.0</v>
      </c>
      <c r="BS223" s="12">
        <v>2.0</v>
      </c>
      <c r="BT223" s="12">
        <v>2.0</v>
      </c>
      <c r="BU223" s="12">
        <v>3.0</v>
      </c>
      <c r="BV223" s="12">
        <v>3.0</v>
      </c>
      <c r="BW223" s="12">
        <v>0.0</v>
      </c>
      <c r="BX223" s="12">
        <v>0.0</v>
      </c>
      <c r="BY223" s="12">
        <v>3.0</v>
      </c>
      <c r="BZ223" s="12">
        <v>3.0</v>
      </c>
      <c r="CA223" s="12">
        <v>3.0</v>
      </c>
      <c r="CB223" s="12">
        <v>3.0</v>
      </c>
      <c r="CC223" s="12">
        <v>0.0</v>
      </c>
      <c r="CD223" s="12">
        <v>0.0</v>
      </c>
      <c r="CE223" s="18">
        <v>1.5625</v>
      </c>
      <c r="CF223" s="18">
        <v>1.459166428707386</v>
      </c>
      <c r="CG223" s="13">
        <v>25.0</v>
      </c>
      <c r="CH223" s="12">
        <v>0.0</v>
      </c>
      <c r="CI223" s="12">
        <v>0.0</v>
      </c>
      <c r="CJ223" s="12">
        <v>0.0</v>
      </c>
      <c r="CK223" s="12">
        <v>1.0</v>
      </c>
      <c r="CL223" s="12">
        <v>0.0</v>
      </c>
      <c r="CM223" s="12">
        <v>0.0</v>
      </c>
      <c r="CN223" s="12">
        <v>1.0</v>
      </c>
      <c r="CO223" s="12">
        <v>1.0</v>
      </c>
      <c r="CP223" s="12">
        <v>0.0</v>
      </c>
      <c r="CQ223" s="12">
        <v>0.0</v>
      </c>
      <c r="CR223" s="12">
        <v>1.0</v>
      </c>
      <c r="CS223" s="12">
        <v>1.0</v>
      </c>
      <c r="CT223" s="12">
        <v>1.0</v>
      </c>
      <c r="CU223" s="12">
        <v>1.0</v>
      </c>
      <c r="CV223" s="12">
        <v>0.0</v>
      </c>
      <c r="CW223" s="12">
        <v>0.0</v>
      </c>
      <c r="CX223" s="18">
        <v>0.4375</v>
      </c>
      <c r="CY223" s="18">
        <v>0.51234753829798</v>
      </c>
      <c r="CZ223" s="13">
        <v>7.0</v>
      </c>
      <c r="DA223" s="12">
        <v>1.0</v>
      </c>
      <c r="DB223" s="12">
        <v>1.0</v>
      </c>
      <c r="DC223" s="12">
        <v>1.0</v>
      </c>
      <c r="DD223" s="12">
        <v>4.0</v>
      </c>
      <c r="DE223" s="12">
        <v>2.0</v>
      </c>
      <c r="DF223" s="12">
        <v>1.0</v>
      </c>
      <c r="DG223" s="12">
        <v>7.0</v>
      </c>
      <c r="DH223" s="12">
        <v>5.0</v>
      </c>
      <c r="DI223" s="12">
        <v>1.0</v>
      </c>
      <c r="DJ223" s="12">
        <v>1.0</v>
      </c>
      <c r="DK223" s="12">
        <v>1.0</v>
      </c>
      <c r="DL223" s="12">
        <v>2.0</v>
      </c>
      <c r="DM223" s="12">
        <v>2.0</v>
      </c>
      <c r="DN223" s="12">
        <v>8.0</v>
      </c>
      <c r="DO223" s="12">
        <v>1.0</v>
      </c>
      <c r="DP223" s="12">
        <v>1.0</v>
      </c>
      <c r="DQ223" s="18">
        <v>2.4375</v>
      </c>
      <c r="DR223" s="18">
        <v>2.3084987907007157</v>
      </c>
      <c r="DS223" s="13">
        <v>39.0</v>
      </c>
      <c r="DT223" s="12">
        <v>7669.0</v>
      </c>
      <c r="DU223" s="12">
        <v>15528.0</v>
      </c>
      <c r="DV223" s="12">
        <v>7367.0</v>
      </c>
      <c r="DW223" s="12">
        <v>14399.0</v>
      </c>
      <c r="DX223" s="12">
        <v>22242.0</v>
      </c>
      <c r="DY223" s="12">
        <v>15591.0</v>
      </c>
      <c r="DZ223" s="12">
        <v>19355.0</v>
      </c>
      <c r="EA223" s="12">
        <v>23499.0</v>
      </c>
      <c r="EB223" s="12">
        <v>6838.0</v>
      </c>
      <c r="EC223" s="12">
        <v>752435.0</v>
      </c>
      <c r="ED223" s="12">
        <v>8171.0</v>
      </c>
      <c r="EE223" s="12">
        <v>38766.0</v>
      </c>
      <c r="EF223" s="12">
        <v>25586.0</v>
      </c>
      <c r="EG223" s="12">
        <v>22082.0</v>
      </c>
      <c r="EH223" s="12">
        <v>10398.0</v>
      </c>
      <c r="EI223" s="12">
        <v>17929.0</v>
      </c>
      <c r="EJ223" s="18">
        <v>62990.9375</v>
      </c>
      <c r="EK223" s="18">
        <v>184044.73927516237</v>
      </c>
      <c r="EL223" s="13">
        <v>1007855.0</v>
      </c>
      <c r="EM223" s="12">
        <v>7669.0</v>
      </c>
      <c r="EN223" s="12">
        <v>15528.0</v>
      </c>
      <c r="EO223" s="12">
        <v>7367.0</v>
      </c>
      <c r="EP223" s="12">
        <v>14399.0</v>
      </c>
      <c r="EQ223" s="12">
        <v>22242.0</v>
      </c>
      <c r="ER223" s="12">
        <v>15591.0</v>
      </c>
      <c r="ES223" s="12">
        <v>19355.0</v>
      </c>
      <c r="ET223" s="12">
        <v>23499.0</v>
      </c>
      <c r="EU223" s="12">
        <v>6838.0</v>
      </c>
      <c r="EV223" s="12">
        <v>752435.0</v>
      </c>
      <c r="EW223" s="12">
        <v>8171.0</v>
      </c>
      <c r="EX223" s="12">
        <v>38766.0</v>
      </c>
      <c r="EY223" s="12">
        <v>25586.0</v>
      </c>
      <c r="EZ223" s="12">
        <v>22082.0</v>
      </c>
      <c r="FA223" s="12">
        <v>10398.0</v>
      </c>
      <c r="FB223" s="12">
        <v>17929.0</v>
      </c>
      <c r="FC223" s="18">
        <v>62990.9375</v>
      </c>
      <c r="FD223" s="18">
        <v>184044.73927516237</v>
      </c>
      <c r="FE223" s="13">
        <v>1007855.0</v>
      </c>
      <c r="FF223" s="17">
        <v>624538.0</v>
      </c>
      <c r="FG223" s="17">
        <v>624538.0</v>
      </c>
      <c r="FH223" s="12">
        <v>624563.0</v>
      </c>
      <c r="FI223" s="12">
        <v>624564.0</v>
      </c>
      <c r="FJ223" s="12">
        <v>945250.0</v>
      </c>
      <c r="FK223" s="12">
        <v>945251.0</v>
      </c>
      <c r="FL223" s="12">
        <v>945303.0</v>
      </c>
      <c r="FM223" s="12">
        <v>945304.0</v>
      </c>
      <c r="FN223" s="12">
        <v>1.0</v>
      </c>
      <c r="FO223" s="12">
        <v>0.0</v>
      </c>
      <c r="FP223" s="12">
        <v>0.0</v>
      </c>
      <c r="FQ223" s="12">
        <v>0.0</v>
      </c>
      <c r="FR223" s="13">
        <v>0.25</v>
      </c>
      <c r="FS223" s="13">
        <v>0.5</v>
      </c>
      <c r="FT223" s="13">
        <v>1.0</v>
      </c>
      <c r="FU223" s="12">
        <v>0.0</v>
      </c>
      <c r="FV223" s="12">
        <v>0.0</v>
      </c>
      <c r="FW223" s="12">
        <v>0.0</v>
      </c>
      <c r="FX223" s="12">
        <v>0.0</v>
      </c>
      <c r="FY223" s="13">
        <v>0.0</v>
      </c>
      <c r="FZ223" s="13">
        <v>0.0</v>
      </c>
      <c r="GA223" s="13">
        <v>0.0</v>
      </c>
      <c r="GB223" s="12">
        <v>0.0</v>
      </c>
      <c r="GC223" s="12">
        <v>3.0</v>
      </c>
      <c r="GD223" s="12">
        <v>3.0</v>
      </c>
      <c r="GE223" s="12">
        <v>0.0</v>
      </c>
      <c r="GF223" s="13">
        <v>1.5</v>
      </c>
      <c r="GG223" s="13">
        <v>1.7320508075688772</v>
      </c>
      <c r="GH223" s="13">
        <v>6.0</v>
      </c>
      <c r="GI223" s="12">
        <v>0.0</v>
      </c>
      <c r="GJ223" s="12">
        <v>1.0</v>
      </c>
      <c r="GK223" s="12">
        <v>1.0</v>
      </c>
      <c r="GL223" s="12">
        <v>0.0</v>
      </c>
      <c r="GM223" s="13">
        <v>0.5</v>
      </c>
      <c r="GN223" s="13">
        <v>0.5773502691896257</v>
      </c>
      <c r="GO223" s="13">
        <v>2.0</v>
      </c>
      <c r="GP223" s="12">
        <v>1.0</v>
      </c>
      <c r="GQ223" s="12">
        <v>2.0</v>
      </c>
      <c r="GR223" s="12">
        <v>3.0</v>
      </c>
      <c r="GS223" s="12">
        <v>3.0</v>
      </c>
      <c r="GT223" s="13">
        <v>2.25</v>
      </c>
      <c r="GU223" s="13">
        <v>0.9574271077563381</v>
      </c>
      <c r="GV223" s="13">
        <v>9.0</v>
      </c>
      <c r="GW223" s="12">
        <v>7202.0</v>
      </c>
      <c r="GX223" s="12">
        <v>22166.0</v>
      </c>
      <c r="GY223" s="12">
        <v>10339.0</v>
      </c>
      <c r="GZ223" s="12">
        <v>11281.0</v>
      </c>
      <c r="HA223" s="13">
        <v>12747.0</v>
      </c>
      <c r="HB223" s="13">
        <v>6516.957521215965</v>
      </c>
      <c r="HC223" s="13">
        <v>50988.0</v>
      </c>
      <c r="HD223" s="12">
        <v>7202.0</v>
      </c>
      <c r="HE223" s="12">
        <v>22166.0</v>
      </c>
      <c r="HF223" s="12">
        <v>10339.0</v>
      </c>
      <c r="HG223" s="12">
        <v>11281.0</v>
      </c>
      <c r="HH223" s="13">
        <v>12747.0</v>
      </c>
      <c r="HI223" s="13">
        <v>6516.957521215965</v>
      </c>
      <c r="HJ223" s="13">
        <v>50988.0</v>
      </c>
      <c r="HK223" s="12"/>
      <c r="HL223" s="12"/>
      <c r="HM223" s="12"/>
      <c r="HN223" s="12"/>
      <c r="HO223" s="12"/>
      <c r="HP223" s="12"/>
      <c r="HQ223" s="12"/>
      <c r="HR223" s="12"/>
      <c r="HS223" s="12"/>
    </row>
    <row r="224" ht="13.5" customHeight="1">
      <c r="A224" s="12"/>
      <c r="B224" s="13"/>
      <c r="C224" s="13"/>
      <c r="D224" s="39"/>
      <c r="E224" s="12"/>
      <c r="F224" s="40"/>
      <c r="G224" s="12"/>
      <c r="H224" s="12"/>
      <c r="I224" s="12"/>
      <c r="J224" s="14"/>
      <c r="K224" s="14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>
        <v>0.9414414414414415</v>
      </c>
      <c r="AD224" s="12">
        <v>0.9414414414414415</v>
      </c>
      <c r="AE224" s="12">
        <v>0.9594594594594594</v>
      </c>
      <c r="AF224" s="12">
        <v>0.6711711711711712</v>
      </c>
      <c r="AG224" s="12">
        <v>0.6923076923076923</v>
      </c>
      <c r="AH224" s="12">
        <v>0.7385321100917431</v>
      </c>
      <c r="AI224" s="12">
        <v>0.8577981651376146</v>
      </c>
      <c r="AJ224" s="12">
        <v>0.7926267281105991</v>
      </c>
      <c r="AK224" s="12">
        <v>0.8009259259259259</v>
      </c>
      <c r="AL224" s="12">
        <v>0.7830188679245284</v>
      </c>
      <c r="AM224" s="12">
        <v>0.4519230769230769</v>
      </c>
      <c r="AN224" s="12">
        <v>0.5147058823529411</v>
      </c>
      <c r="AO224" s="12">
        <v>0.5714285714285714</v>
      </c>
      <c r="AP224" s="12">
        <v>0.7291666666666666</v>
      </c>
      <c r="AQ224" s="12">
        <v>0.8167539267015707</v>
      </c>
      <c r="AR224" s="12">
        <v>0.8465608465608465</v>
      </c>
      <c r="AS224" s="12"/>
      <c r="AT224" s="12"/>
      <c r="AU224" s="12"/>
      <c r="AV224" s="12">
        <v>0.0</v>
      </c>
      <c r="AW224" s="12">
        <v>0.0045045045045045045</v>
      </c>
      <c r="AX224" s="12">
        <v>0.0</v>
      </c>
      <c r="AY224" s="12">
        <v>0.05405405405405406</v>
      </c>
      <c r="AZ224" s="12">
        <v>0.013574660633484163</v>
      </c>
      <c r="BA224" s="12">
        <v>0.03669724770642202</v>
      </c>
      <c r="BB224" s="12">
        <v>0.0</v>
      </c>
      <c r="BC224" s="12">
        <v>0.004608294930875576</v>
      </c>
      <c r="BD224" s="12">
        <v>0.018518518518518517</v>
      </c>
      <c r="BE224" s="12">
        <v>0.04245283018867924</v>
      </c>
      <c r="BF224" s="12">
        <v>0.07692307692307693</v>
      </c>
      <c r="BG224" s="12">
        <v>0.05392156862745098</v>
      </c>
      <c r="BH224" s="12">
        <v>0.04081632653061224</v>
      </c>
      <c r="BI224" s="12">
        <v>0.005208333333333333</v>
      </c>
      <c r="BJ224" s="12">
        <v>0.005235602094240838</v>
      </c>
      <c r="BK224" s="12">
        <v>0.015873015873015872</v>
      </c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9" t="e">
        <v>#DIV/0!</v>
      </c>
      <c r="CF224" s="9" t="e">
        <v>#DIV/0!</v>
      </c>
      <c r="CG224" s="4">
        <v>0.0</v>
      </c>
      <c r="CH224" s="12"/>
      <c r="CI224" s="12"/>
      <c r="CJ224" s="12"/>
      <c r="CK224" s="12"/>
      <c r="CL224" s="12"/>
      <c r="CM224" s="12"/>
      <c r="CN224" s="12"/>
      <c r="CO224" s="12"/>
      <c r="CP224" s="12"/>
      <c r="CQ224" s="12"/>
      <c r="CR224" s="12"/>
      <c r="CS224" s="12"/>
      <c r="CT224" s="12"/>
      <c r="CU224" s="12"/>
      <c r="CV224" s="12"/>
      <c r="CW224" s="12"/>
      <c r="CX224" s="9" t="e">
        <v>#DIV/0!</v>
      </c>
      <c r="CY224" s="9" t="e">
        <v>#DIV/0!</v>
      </c>
      <c r="CZ224" s="4">
        <v>0.0</v>
      </c>
      <c r="DA224" s="12"/>
      <c r="DB224" s="12"/>
      <c r="DC224" s="12"/>
      <c r="DD224" s="12"/>
      <c r="DE224" s="12"/>
      <c r="DF224" s="12"/>
      <c r="DG224" s="12"/>
      <c r="DH224" s="12"/>
      <c r="DI224" s="12"/>
      <c r="DJ224" s="12"/>
      <c r="DK224" s="12"/>
      <c r="DL224" s="12"/>
      <c r="DM224" s="12"/>
      <c r="DN224" s="12"/>
      <c r="DO224" s="12"/>
      <c r="DP224" s="12"/>
      <c r="DQ224" s="9" t="e">
        <v>#DIV/0!</v>
      </c>
      <c r="DR224" s="9" t="e">
        <v>#DIV/0!</v>
      </c>
      <c r="DS224" s="4">
        <v>0.0</v>
      </c>
      <c r="DT224" s="12"/>
      <c r="DU224" s="12"/>
      <c r="DV224" s="12"/>
      <c r="DW224" s="12"/>
      <c r="DX224" s="12"/>
      <c r="DY224" s="12"/>
      <c r="DZ224" s="12"/>
      <c r="EA224" s="12"/>
      <c r="EB224" s="12"/>
      <c r="EC224" s="12"/>
      <c r="ED224" s="12"/>
      <c r="EE224" s="12"/>
      <c r="EF224" s="12"/>
      <c r="EG224" s="12"/>
      <c r="EH224" s="12"/>
      <c r="EI224" s="12"/>
      <c r="EJ224" s="9" t="e">
        <v>#DIV/0!</v>
      </c>
      <c r="EK224" s="9" t="e">
        <v>#DIV/0!</v>
      </c>
      <c r="EL224" s="4">
        <v>0.0</v>
      </c>
      <c r="EM224" s="12"/>
      <c r="EN224" s="12"/>
      <c r="EO224" s="12"/>
      <c r="EP224" s="12"/>
      <c r="EQ224" s="12"/>
      <c r="ER224" s="12"/>
      <c r="ES224" s="12"/>
      <c r="ET224" s="12"/>
      <c r="EU224" s="12"/>
      <c r="EV224" s="12"/>
      <c r="EW224" s="12"/>
      <c r="EX224" s="12"/>
      <c r="EY224" s="12"/>
      <c r="EZ224" s="12"/>
      <c r="FA224" s="12"/>
      <c r="FB224" s="12"/>
      <c r="FC224" s="9"/>
      <c r="FD224" s="9"/>
      <c r="FE224" s="4"/>
      <c r="FF224" s="17"/>
      <c r="FG224" s="12"/>
      <c r="FH224" s="12"/>
      <c r="FI224" s="12"/>
      <c r="FJ224" s="12"/>
      <c r="FK224" s="12"/>
      <c r="FL224" s="12"/>
      <c r="FM224" s="12"/>
      <c r="FN224" s="12"/>
      <c r="FO224" s="12"/>
      <c r="FP224" s="12"/>
      <c r="FQ224" s="12"/>
      <c r="FR224" s="13"/>
      <c r="FS224" s="13"/>
      <c r="FT224" s="13"/>
      <c r="FU224" s="12"/>
      <c r="FV224" s="12"/>
      <c r="FW224" s="12"/>
      <c r="FX224" s="12"/>
      <c r="FY224" s="13"/>
      <c r="FZ224" s="13"/>
      <c r="GA224" s="13"/>
      <c r="GB224" s="12"/>
      <c r="GC224" s="12"/>
      <c r="GD224" s="12"/>
      <c r="GE224" s="12"/>
      <c r="GF224" s="13"/>
      <c r="GG224" s="13"/>
      <c r="GH224" s="13"/>
      <c r="GI224" s="12"/>
      <c r="GJ224" s="12"/>
      <c r="GK224" s="12"/>
      <c r="GL224" s="12"/>
      <c r="GM224" s="13"/>
      <c r="GN224" s="13"/>
      <c r="GO224" s="13"/>
      <c r="GP224" s="12"/>
      <c r="GQ224" s="12"/>
      <c r="GR224" s="12"/>
      <c r="GS224" s="12"/>
      <c r="GT224" s="13"/>
      <c r="GU224" s="13"/>
      <c r="GV224" s="13"/>
      <c r="GW224" s="12"/>
      <c r="GX224" s="12"/>
      <c r="GY224" s="12"/>
      <c r="GZ224" s="12"/>
      <c r="HA224" s="13"/>
      <c r="HB224" s="13"/>
      <c r="HC224" s="13"/>
      <c r="HD224" s="12"/>
      <c r="HE224" s="12"/>
      <c r="HF224" s="12"/>
      <c r="HG224" s="12"/>
      <c r="HH224" s="2"/>
      <c r="HI224" s="2"/>
      <c r="HJ224" s="2"/>
      <c r="HK224" s="34"/>
      <c r="HL224" s="34"/>
      <c r="HM224" s="34"/>
      <c r="HN224" s="34"/>
      <c r="HO224" s="34"/>
      <c r="HP224" s="34"/>
      <c r="HQ224" s="34"/>
      <c r="HR224" s="34"/>
      <c r="HS224" s="34"/>
    </row>
    <row r="225" ht="13.5" customHeight="1">
      <c r="A225" s="12"/>
      <c r="B225" s="13">
        <v>0.716841238</v>
      </c>
      <c r="C225" s="13">
        <f>SUM(C2:C223)</f>
        <v>0</v>
      </c>
      <c r="D225" s="39"/>
      <c r="E225" s="12"/>
      <c r="F225" s="40"/>
      <c r="G225" s="12"/>
      <c r="H225" s="12"/>
      <c r="I225" s="12"/>
      <c r="J225" s="14"/>
      <c r="K225" s="14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>
        <v>0.23532723667286107</v>
      </c>
      <c r="AD225" s="12">
        <v>0.23532723667286107</v>
      </c>
      <c r="AE225" s="12">
        <v>0.19766893954601197</v>
      </c>
      <c r="AF225" s="12">
        <v>0.47084931203119657</v>
      </c>
      <c r="AG225" s="12">
        <v>0.46258622329898025</v>
      </c>
      <c r="AH225" s="12">
        <v>0.44044557599753853</v>
      </c>
      <c r="AI225" s="12">
        <v>0.3500608447393956</v>
      </c>
      <c r="AJ225" s="12">
        <v>0.4063626069858973</v>
      </c>
      <c r="AK225" s="12">
        <v>0.40023141454061945</v>
      </c>
      <c r="AL225" s="12">
        <v>0.41316526377145735</v>
      </c>
      <c r="AM225" s="12">
        <v>0.498883927179676</v>
      </c>
      <c r="AN225" s="12">
        <v>0.501013172264923</v>
      </c>
      <c r="AO225" s="12">
        <v>0.4961389383568338</v>
      </c>
      <c r="AP225" s="12">
        <v>0.44555199405527496</v>
      </c>
      <c r="AQ225" s="12">
        <v>0.38788486785151094</v>
      </c>
      <c r="AR225" s="12">
        <v>0.36136756020046545</v>
      </c>
      <c r="AS225" s="12"/>
      <c r="AT225" s="12"/>
      <c r="AU225" s="12"/>
      <c r="AV225" s="12">
        <v>0.0</v>
      </c>
      <c r="AW225" s="12">
        <v>0.06711560552140243</v>
      </c>
      <c r="AX225" s="12">
        <v>0.0</v>
      </c>
      <c r="AY225" s="12">
        <v>0.22663534758582007</v>
      </c>
      <c r="AZ225" s="12">
        <v>0.11597954400550649</v>
      </c>
      <c r="BA225" s="12">
        <v>0.18845016721230015</v>
      </c>
      <c r="BB225" s="12">
        <v>0.0</v>
      </c>
      <c r="BC225" s="12">
        <v>0.06788442333021306</v>
      </c>
      <c r="BD225" s="12">
        <v>0.13513001363761487</v>
      </c>
      <c r="BE225" s="12">
        <v>0.20209711578832973</v>
      </c>
      <c r="BF225" s="12">
        <v>0.2671122253176711</v>
      </c>
      <c r="BG225" s="12">
        <v>0.22641849244197076</v>
      </c>
      <c r="BH225" s="12">
        <v>0.198371180027268</v>
      </c>
      <c r="BI225" s="12">
        <v>0.07216878364870322</v>
      </c>
      <c r="BJ225" s="12">
        <v>0.07235746052924216</v>
      </c>
      <c r="BK225" s="12">
        <v>0.12531621603777518</v>
      </c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9" t="e">
        <v>#DIV/0!</v>
      </c>
      <c r="CF225" s="9" t="e">
        <v>#DIV/0!</v>
      </c>
      <c r="CG225" s="4">
        <v>0.0</v>
      </c>
      <c r="CH225" s="12"/>
      <c r="CI225" s="12"/>
      <c r="CJ225" s="12"/>
      <c r="CK225" s="12"/>
      <c r="CL225" s="12"/>
      <c r="CM225" s="12"/>
      <c r="CN225" s="12"/>
      <c r="CO225" s="12"/>
      <c r="CP225" s="12"/>
      <c r="CQ225" s="12"/>
      <c r="CR225" s="12"/>
      <c r="CS225" s="12"/>
      <c r="CT225" s="12"/>
      <c r="CU225" s="12"/>
      <c r="CV225" s="12"/>
      <c r="CW225" s="12"/>
      <c r="CX225" s="9" t="e">
        <v>#DIV/0!</v>
      </c>
      <c r="CY225" s="9" t="e">
        <v>#DIV/0!</v>
      </c>
      <c r="CZ225" s="4">
        <v>0.0</v>
      </c>
      <c r="DA225" s="12"/>
      <c r="DB225" s="12"/>
      <c r="DC225" s="12"/>
      <c r="DD225" s="12"/>
      <c r="DE225" s="12"/>
      <c r="DF225" s="12"/>
      <c r="DG225" s="12"/>
      <c r="DH225" s="12"/>
      <c r="DI225" s="12"/>
      <c r="DJ225" s="12"/>
      <c r="DK225" s="12"/>
      <c r="DL225" s="12"/>
      <c r="DM225" s="12"/>
      <c r="DN225" s="12"/>
      <c r="DO225" s="12"/>
      <c r="DP225" s="12"/>
      <c r="DQ225" s="9" t="e">
        <v>#DIV/0!</v>
      </c>
      <c r="DR225" s="9" t="e">
        <v>#DIV/0!</v>
      </c>
      <c r="DS225" s="4">
        <v>0.0</v>
      </c>
      <c r="DT225" s="12"/>
      <c r="DU225" s="12"/>
      <c r="DV225" s="12"/>
      <c r="DW225" s="12"/>
      <c r="DX225" s="12"/>
      <c r="DY225" s="12"/>
      <c r="DZ225" s="12"/>
      <c r="EA225" s="12"/>
      <c r="EB225" s="12"/>
      <c r="EC225" s="12"/>
      <c r="ED225" s="12"/>
      <c r="EE225" s="12"/>
      <c r="EF225" s="12"/>
      <c r="EG225" s="12"/>
      <c r="EH225" s="12"/>
      <c r="EI225" s="12"/>
      <c r="EJ225" s="9" t="e">
        <v>#DIV/0!</v>
      </c>
      <c r="EK225" s="9" t="e">
        <v>#DIV/0!</v>
      </c>
      <c r="EL225" s="4">
        <v>0.0</v>
      </c>
      <c r="EM225" s="12"/>
      <c r="EN225" s="12"/>
      <c r="EO225" s="12"/>
      <c r="EP225" s="12"/>
      <c r="EQ225" s="12"/>
      <c r="ER225" s="12"/>
      <c r="ES225" s="12"/>
      <c r="ET225" s="12"/>
      <c r="EU225" s="12"/>
      <c r="EV225" s="12"/>
      <c r="EW225" s="12"/>
      <c r="EX225" s="12"/>
      <c r="EY225" s="12"/>
      <c r="EZ225" s="12"/>
      <c r="FA225" s="12"/>
      <c r="FB225" s="12"/>
      <c r="FC225" s="9"/>
      <c r="FD225" s="9"/>
      <c r="FE225" s="4"/>
      <c r="FF225" s="17"/>
      <c r="FG225" s="12"/>
      <c r="FH225" s="12"/>
      <c r="FI225" s="12"/>
      <c r="FJ225" s="12"/>
      <c r="FK225" s="12"/>
      <c r="FL225" s="12"/>
      <c r="FM225" s="12"/>
      <c r="FN225" s="12"/>
      <c r="FO225" s="12"/>
      <c r="FP225" s="12"/>
      <c r="FQ225" s="12"/>
      <c r="FR225" s="13"/>
      <c r="FS225" s="13"/>
      <c r="FT225" s="13"/>
      <c r="FU225" s="12"/>
      <c r="FV225" s="12"/>
      <c r="FW225" s="12"/>
      <c r="FX225" s="12"/>
      <c r="FY225" s="13"/>
      <c r="FZ225" s="13"/>
      <c r="GA225" s="13"/>
      <c r="GB225" s="12"/>
      <c r="GC225" s="12"/>
      <c r="GD225" s="12"/>
      <c r="GE225" s="12"/>
      <c r="GF225" s="13"/>
      <c r="GG225" s="13"/>
      <c r="GH225" s="13"/>
      <c r="GI225" s="12"/>
      <c r="GJ225" s="12"/>
      <c r="GK225" s="12"/>
      <c r="GL225" s="12"/>
      <c r="GM225" s="13"/>
      <c r="GN225" s="13"/>
      <c r="GO225" s="13"/>
      <c r="GP225" s="12"/>
      <c r="GQ225" s="12"/>
      <c r="GR225" s="12"/>
      <c r="GS225" s="12"/>
      <c r="GT225" s="13"/>
      <c r="GU225" s="13"/>
      <c r="GV225" s="13"/>
      <c r="GW225" s="12"/>
      <c r="GX225" s="12"/>
      <c r="GY225" s="12"/>
      <c r="GZ225" s="12"/>
      <c r="HA225" s="13"/>
      <c r="HB225" s="13"/>
      <c r="HC225" s="13"/>
      <c r="HD225" s="12"/>
      <c r="HE225" s="12"/>
      <c r="HF225" s="12"/>
      <c r="HG225" s="12"/>
      <c r="HH225" s="2"/>
      <c r="HI225" s="2"/>
      <c r="HJ225" s="2"/>
      <c r="HK225" s="34"/>
      <c r="HL225" s="34"/>
      <c r="HM225" s="34"/>
      <c r="HN225" s="34"/>
      <c r="HO225" s="34"/>
      <c r="HP225" s="34"/>
      <c r="HQ225" s="34"/>
      <c r="HR225" s="34"/>
      <c r="HS225" s="34"/>
    </row>
    <row r="226" ht="13.5" customHeight="1">
      <c r="A226" s="12"/>
      <c r="B226" s="13">
        <f>MEDIAN(B2:B223)</f>
        <v>0.716841238</v>
      </c>
      <c r="C226" s="13"/>
      <c r="D226" s="39"/>
      <c r="E226" s="12"/>
      <c r="F226" s="40"/>
      <c r="G226" s="12"/>
      <c r="H226" s="12"/>
      <c r="I226" s="12"/>
      <c r="J226" s="14"/>
      <c r="K226" s="14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>
        <v>209.0</v>
      </c>
      <c r="AD226" s="12">
        <v>209.0</v>
      </c>
      <c r="AE226" s="12">
        <v>213.0</v>
      </c>
      <c r="AF226" s="12">
        <v>149.0</v>
      </c>
      <c r="AG226" s="12">
        <v>153.0</v>
      </c>
      <c r="AH226" s="12">
        <v>161.0</v>
      </c>
      <c r="AI226" s="12">
        <v>187.0</v>
      </c>
      <c r="AJ226" s="12">
        <v>172.0</v>
      </c>
      <c r="AK226" s="12">
        <v>173.0</v>
      </c>
      <c r="AL226" s="12">
        <v>166.0</v>
      </c>
      <c r="AM226" s="12">
        <v>94.0</v>
      </c>
      <c r="AN226" s="12">
        <v>105.0</v>
      </c>
      <c r="AO226" s="12">
        <v>112.0</v>
      </c>
      <c r="AP226" s="12">
        <v>140.0</v>
      </c>
      <c r="AQ226" s="12">
        <v>156.0</v>
      </c>
      <c r="AR226" s="12">
        <v>160.0</v>
      </c>
      <c r="AS226" s="12"/>
      <c r="AT226" s="12"/>
      <c r="AU226" s="12"/>
      <c r="AV226" s="12">
        <v>0.0</v>
      </c>
      <c r="AW226" s="12">
        <v>1.0</v>
      </c>
      <c r="AX226" s="12">
        <v>0.0</v>
      </c>
      <c r="AY226" s="12">
        <v>12.0</v>
      </c>
      <c r="AZ226" s="12">
        <v>3.0</v>
      </c>
      <c r="BA226" s="12">
        <v>8.0</v>
      </c>
      <c r="BB226" s="12">
        <v>0.0</v>
      </c>
      <c r="BC226" s="12">
        <v>1.0</v>
      </c>
      <c r="BD226" s="12">
        <v>4.0</v>
      </c>
      <c r="BE226" s="12">
        <v>9.0</v>
      </c>
      <c r="BF226" s="12">
        <v>16.0</v>
      </c>
      <c r="BG226" s="12">
        <v>11.0</v>
      </c>
      <c r="BH226" s="12">
        <v>8.0</v>
      </c>
      <c r="BI226" s="12">
        <v>1.0</v>
      </c>
      <c r="BJ226" s="12">
        <v>1.0</v>
      </c>
      <c r="BK226" s="12">
        <v>3.0</v>
      </c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  <c r="CF226" s="12"/>
      <c r="CG226" s="12"/>
      <c r="CH226" s="12"/>
      <c r="CI226" s="12"/>
      <c r="CJ226" s="12"/>
      <c r="CK226" s="12"/>
      <c r="CL226" s="12"/>
      <c r="CM226" s="12"/>
      <c r="CN226" s="12"/>
      <c r="CO226" s="12"/>
      <c r="CP226" s="12"/>
      <c r="CQ226" s="12"/>
      <c r="CR226" s="12"/>
      <c r="CS226" s="12"/>
      <c r="CT226" s="12"/>
      <c r="CU226" s="12"/>
      <c r="CV226" s="12"/>
      <c r="CW226" s="12"/>
      <c r="CX226" s="12"/>
      <c r="CY226" s="12"/>
      <c r="CZ226" s="12"/>
      <c r="DA226" s="12"/>
      <c r="DB226" s="12"/>
      <c r="DC226" s="12"/>
      <c r="DD226" s="12"/>
      <c r="DE226" s="12"/>
      <c r="DF226" s="12"/>
      <c r="DG226" s="12"/>
      <c r="DH226" s="12"/>
      <c r="DI226" s="12"/>
      <c r="DJ226" s="12"/>
      <c r="DK226" s="12"/>
      <c r="DL226" s="12"/>
      <c r="DM226" s="12"/>
      <c r="DN226" s="12"/>
      <c r="DO226" s="12"/>
      <c r="DP226" s="12"/>
      <c r="DQ226" s="12"/>
      <c r="DR226" s="12"/>
      <c r="DS226" s="12"/>
      <c r="DT226" s="12"/>
      <c r="DU226" s="12"/>
      <c r="DV226" s="12"/>
      <c r="DW226" s="12"/>
      <c r="DX226" s="12"/>
      <c r="DY226" s="12"/>
      <c r="DZ226" s="12"/>
      <c r="EA226" s="12"/>
      <c r="EB226" s="12"/>
      <c r="EC226" s="12"/>
      <c r="ED226" s="12"/>
      <c r="EE226" s="12"/>
      <c r="EF226" s="12"/>
      <c r="EG226" s="12"/>
      <c r="EH226" s="12"/>
      <c r="EI226" s="12"/>
      <c r="EJ226" s="12"/>
      <c r="EK226" s="12"/>
      <c r="EL226" s="12"/>
      <c r="EM226" s="12"/>
      <c r="EN226" s="12"/>
      <c r="EO226" s="12"/>
      <c r="EP226" s="12"/>
      <c r="EQ226" s="12"/>
      <c r="ER226" s="12"/>
      <c r="ES226" s="12"/>
      <c r="ET226" s="12"/>
      <c r="EU226" s="12"/>
      <c r="EV226" s="12"/>
      <c r="EW226" s="12"/>
      <c r="EX226" s="12"/>
      <c r="EY226" s="12"/>
      <c r="EZ226" s="12"/>
      <c r="FA226" s="12"/>
      <c r="FB226" s="12"/>
      <c r="FC226" s="12"/>
      <c r="FD226" s="12"/>
      <c r="FE226" s="12"/>
      <c r="FF226" s="17"/>
      <c r="FG226" s="12"/>
      <c r="FH226" s="12"/>
      <c r="FI226" s="12"/>
      <c r="FJ226" s="12"/>
      <c r="FK226" s="12"/>
      <c r="FL226" s="12"/>
      <c r="FM226" s="12"/>
      <c r="FN226" s="12"/>
      <c r="FO226" s="12"/>
      <c r="FP226" s="12"/>
      <c r="FQ226" s="12"/>
      <c r="FR226" s="13"/>
      <c r="FS226" s="13"/>
      <c r="FT226" s="13"/>
      <c r="FU226" s="12"/>
      <c r="FV226" s="12"/>
      <c r="FW226" s="12"/>
      <c r="FX226" s="12"/>
      <c r="FY226" s="13"/>
      <c r="FZ226" s="13"/>
      <c r="GA226" s="13"/>
      <c r="GB226" s="12"/>
      <c r="GC226" s="12"/>
      <c r="GD226" s="12"/>
      <c r="GE226" s="12"/>
      <c r="GF226" s="13"/>
      <c r="GG226" s="13"/>
      <c r="GH226" s="13"/>
      <c r="GI226" s="12"/>
      <c r="GJ226" s="12"/>
      <c r="GK226" s="12"/>
      <c r="GL226" s="12"/>
      <c r="GM226" s="13"/>
      <c r="GN226" s="13"/>
      <c r="GO226" s="13"/>
      <c r="GP226" s="12"/>
      <c r="GQ226" s="12"/>
      <c r="GR226" s="12"/>
      <c r="GS226" s="12"/>
      <c r="GT226" s="13"/>
      <c r="GU226" s="13"/>
      <c r="GV226" s="13"/>
      <c r="GW226" s="12"/>
      <c r="GX226" s="12"/>
      <c r="GY226" s="12"/>
      <c r="GZ226" s="12"/>
      <c r="HA226" s="13"/>
      <c r="HB226" s="13"/>
      <c r="HC226" s="13"/>
      <c r="HD226" s="12"/>
      <c r="HE226" s="12"/>
      <c r="HF226" s="12"/>
      <c r="HG226" s="12"/>
      <c r="HH226" s="2"/>
      <c r="HI226" s="2"/>
      <c r="HJ226" s="2"/>
      <c r="HK226" s="34"/>
      <c r="HL226" s="34"/>
      <c r="HM226" s="34"/>
      <c r="HN226" s="34"/>
      <c r="HO226" s="34"/>
      <c r="HP226" s="34"/>
      <c r="HQ226" s="34"/>
      <c r="HR226" s="34"/>
      <c r="HS226" s="34"/>
    </row>
    <row r="227" ht="13.5" customHeight="1">
      <c r="A227" s="12"/>
      <c r="B227" s="13"/>
      <c r="C227" s="13"/>
      <c r="D227" s="39"/>
      <c r="E227" s="12"/>
      <c r="F227" s="40"/>
      <c r="G227" s="12"/>
      <c r="H227" s="12"/>
      <c r="I227" s="12"/>
      <c r="J227" s="14"/>
      <c r="K227" s="14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8"/>
      <c r="AT227" s="18"/>
      <c r="AU227" s="13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  <c r="CF227" s="12"/>
      <c r="CG227" s="12"/>
      <c r="CH227" s="12"/>
      <c r="CI227" s="12"/>
      <c r="CJ227" s="12"/>
      <c r="CK227" s="12"/>
      <c r="CL227" s="12"/>
      <c r="CM227" s="12"/>
      <c r="CN227" s="12"/>
      <c r="CO227" s="12"/>
      <c r="CP227" s="12"/>
      <c r="CQ227" s="12"/>
      <c r="CR227" s="12"/>
      <c r="CS227" s="12"/>
      <c r="CT227" s="12"/>
      <c r="CU227" s="12"/>
      <c r="CV227" s="12"/>
      <c r="CW227" s="12"/>
      <c r="CX227" s="12"/>
      <c r="CY227" s="12"/>
      <c r="CZ227" s="12"/>
      <c r="DA227" s="12"/>
      <c r="DB227" s="12"/>
      <c r="DC227" s="12"/>
      <c r="DD227" s="12"/>
      <c r="DE227" s="12"/>
      <c r="DF227" s="12"/>
      <c r="DG227" s="12"/>
      <c r="DH227" s="12"/>
      <c r="DI227" s="12"/>
      <c r="DJ227" s="12"/>
      <c r="DK227" s="12"/>
      <c r="DL227" s="12"/>
      <c r="DM227" s="12"/>
      <c r="DN227" s="12"/>
      <c r="DO227" s="12"/>
      <c r="DP227" s="12"/>
      <c r="DQ227" s="12"/>
      <c r="DR227" s="12"/>
      <c r="DS227" s="12"/>
      <c r="DT227" s="12"/>
      <c r="DU227" s="12"/>
      <c r="DV227" s="12"/>
      <c r="DW227" s="12"/>
      <c r="DX227" s="12"/>
      <c r="DY227" s="12"/>
      <c r="DZ227" s="12"/>
      <c r="EA227" s="12"/>
      <c r="EB227" s="12"/>
      <c r="EC227" s="12"/>
      <c r="ED227" s="12"/>
      <c r="EE227" s="12"/>
      <c r="EF227" s="12"/>
      <c r="EG227" s="12"/>
      <c r="EH227" s="12"/>
      <c r="EI227" s="12"/>
      <c r="EJ227" s="12"/>
      <c r="EK227" s="12"/>
      <c r="EL227" s="12"/>
      <c r="EM227" s="12"/>
      <c r="EN227" s="12"/>
      <c r="EO227" s="12"/>
      <c r="EP227" s="12"/>
      <c r="EQ227" s="12"/>
      <c r="ER227" s="12"/>
      <c r="ES227" s="12"/>
      <c r="ET227" s="12"/>
      <c r="EU227" s="12"/>
      <c r="EV227" s="12"/>
      <c r="EW227" s="12"/>
      <c r="EX227" s="12"/>
      <c r="EY227" s="12"/>
      <c r="EZ227" s="12"/>
      <c r="FA227" s="12"/>
      <c r="FB227" s="12"/>
      <c r="FC227" s="12"/>
      <c r="FD227" s="12"/>
      <c r="FE227" s="12"/>
      <c r="FF227" s="17"/>
      <c r="FG227" s="12"/>
      <c r="FH227" s="12"/>
      <c r="FI227" s="12"/>
      <c r="FJ227" s="12"/>
      <c r="FK227" s="12"/>
      <c r="FL227" s="12"/>
      <c r="FM227" s="12"/>
      <c r="FN227" s="12"/>
      <c r="FO227" s="12"/>
      <c r="FP227" s="12"/>
      <c r="FQ227" s="12"/>
      <c r="FR227" s="13"/>
      <c r="FS227" s="13"/>
      <c r="FT227" s="13"/>
      <c r="FU227" s="12"/>
      <c r="FV227" s="12"/>
      <c r="FW227" s="12"/>
      <c r="FX227" s="12"/>
      <c r="FY227" s="13"/>
      <c r="FZ227" s="13"/>
      <c r="GA227" s="13"/>
      <c r="GB227" s="12"/>
      <c r="GC227" s="12"/>
      <c r="GD227" s="12"/>
      <c r="GE227" s="12"/>
      <c r="GF227" s="13"/>
      <c r="GG227" s="13"/>
      <c r="GH227" s="13"/>
      <c r="GI227" s="12"/>
      <c r="GJ227" s="12"/>
      <c r="GK227" s="12"/>
      <c r="GL227" s="12"/>
      <c r="GM227" s="13"/>
      <c r="GN227" s="13"/>
      <c r="GO227" s="13"/>
      <c r="GP227" s="12"/>
      <c r="GQ227" s="12"/>
      <c r="GR227" s="12"/>
      <c r="GS227" s="12"/>
      <c r="GT227" s="13"/>
      <c r="GU227" s="13"/>
      <c r="GV227" s="13"/>
      <c r="GW227" s="12"/>
      <c r="GX227" s="12"/>
      <c r="GY227" s="12"/>
      <c r="GZ227" s="12"/>
      <c r="HA227" s="13"/>
      <c r="HB227" s="13"/>
      <c r="HC227" s="13"/>
      <c r="HD227" s="12"/>
      <c r="HE227" s="12"/>
      <c r="HF227" s="12"/>
      <c r="HG227" s="12"/>
      <c r="HH227" s="2"/>
      <c r="HI227" s="2"/>
      <c r="HJ227" s="2"/>
      <c r="HK227" s="34"/>
      <c r="HL227" s="34"/>
      <c r="HM227" s="34"/>
      <c r="HN227" s="34"/>
      <c r="HO227" s="34"/>
      <c r="HP227" s="34"/>
      <c r="HQ227" s="34"/>
      <c r="HR227" s="34"/>
      <c r="HS227" s="34"/>
    </row>
    <row r="228" ht="15.75" customHeight="1">
      <c r="A228" s="21">
        <v>70190.0</v>
      </c>
      <c r="B228" s="22">
        <v>0.474230769</v>
      </c>
      <c r="C228" s="22"/>
      <c r="D228" s="41"/>
      <c r="E228" s="21" t="s">
        <v>584</v>
      </c>
      <c r="F228" s="42">
        <v>2.0</v>
      </c>
      <c r="G228" s="21">
        <v>4117974.0</v>
      </c>
      <c r="H228" s="21">
        <v>1032087.0</v>
      </c>
      <c r="I228" s="21">
        <v>70190.0</v>
      </c>
      <c r="J228" s="23">
        <v>0.019825231481481482</v>
      </c>
      <c r="K228" s="21"/>
      <c r="L228" s="21" t="s">
        <v>39</v>
      </c>
      <c r="M228" s="21">
        <v>622781.0</v>
      </c>
      <c r="N228" s="21">
        <v>622781.0</v>
      </c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>
        <v>1.0</v>
      </c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5">
        <v>1.0</v>
      </c>
      <c r="AT228" s="25" t="e">
        <v>#DIV/0!</v>
      </c>
      <c r="AU228" s="2">
        <v>1.0</v>
      </c>
      <c r="AV228" s="21">
        <v>0.0</v>
      </c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  <c r="BK228" s="21"/>
      <c r="BL228" s="21"/>
      <c r="BM228" s="21"/>
      <c r="BN228" s="21"/>
      <c r="BO228" s="21">
        <v>0.0</v>
      </c>
      <c r="BP228" s="21">
        <v>0.0</v>
      </c>
      <c r="BQ228" s="21"/>
      <c r="BR228" s="21"/>
      <c r="BS228" s="21"/>
      <c r="BT228" s="21"/>
      <c r="BU228" s="21"/>
      <c r="BV228" s="21"/>
      <c r="BW228" s="21"/>
      <c r="BX228" s="21"/>
      <c r="BY228" s="21"/>
      <c r="BZ228" s="21"/>
      <c r="CA228" s="21"/>
      <c r="CB228" s="21"/>
      <c r="CC228" s="21"/>
      <c r="CD228" s="21"/>
      <c r="CE228" s="21"/>
      <c r="CF228" s="21"/>
      <c r="CG228" s="21"/>
      <c r="CH228" s="21">
        <v>0.0</v>
      </c>
      <c r="CI228" s="21">
        <v>0.0</v>
      </c>
      <c r="CJ228" s="21"/>
      <c r="CK228" s="21"/>
      <c r="CL228" s="21"/>
      <c r="CM228" s="21"/>
      <c r="CN228" s="21"/>
      <c r="CO228" s="21"/>
      <c r="CP228" s="21"/>
      <c r="CQ228" s="21"/>
      <c r="CR228" s="21"/>
      <c r="CS228" s="21"/>
      <c r="CT228" s="21"/>
      <c r="CU228" s="21"/>
      <c r="CV228" s="21"/>
      <c r="CW228" s="21"/>
      <c r="CX228" s="21"/>
      <c r="CY228" s="21"/>
      <c r="CZ228" s="21"/>
      <c r="DA228" s="21">
        <v>1.0</v>
      </c>
      <c r="DB228" s="21">
        <v>0.0</v>
      </c>
      <c r="DC228" s="21"/>
      <c r="DD228" s="21"/>
      <c r="DE228" s="21"/>
      <c r="DF228" s="21"/>
      <c r="DG228" s="21"/>
      <c r="DH228" s="21"/>
      <c r="DI228" s="21"/>
      <c r="DJ228" s="21"/>
      <c r="DK228" s="21"/>
      <c r="DL228" s="21"/>
      <c r="DM228" s="21"/>
      <c r="DN228" s="21"/>
      <c r="DO228" s="21"/>
      <c r="DP228" s="21"/>
      <c r="DQ228" s="21"/>
      <c r="DR228" s="21"/>
      <c r="DS228" s="21"/>
      <c r="DT228" s="21">
        <v>4380.0</v>
      </c>
      <c r="DU228" s="21"/>
      <c r="DV228" s="21"/>
      <c r="DW228" s="21"/>
      <c r="DX228" s="21"/>
      <c r="DY228" s="21"/>
      <c r="DZ228" s="21"/>
      <c r="EA228" s="21"/>
      <c r="EB228" s="21"/>
      <c r="EC228" s="21"/>
      <c r="ED228" s="21"/>
      <c r="EE228" s="21"/>
      <c r="EF228" s="21"/>
      <c r="EG228" s="21"/>
      <c r="EH228" s="21"/>
      <c r="EI228" s="21"/>
      <c r="EJ228" s="21"/>
      <c r="EK228" s="21"/>
      <c r="EL228" s="21"/>
      <c r="EM228" s="21">
        <v>4380.0</v>
      </c>
      <c r="EN228" s="21"/>
      <c r="EO228" s="21"/>
      <c r="EP228" s="21"/>
      <c r="EQ228" s="21"/>
      <c r="ER228" s="21"/>
      <c r="ES228" s="21"/>
      <c r="ET228" s="21"/>
      <c r="EU228" s="21"/>
      <c r="EV228" s="21"/>
      <c r="EW228" s="21"/>
      <c r="EX228" s="21"/>
      <c r="EY228" s="21"/>
      <c r="EZ228" s="21"/>
      <c r="FA228" s="21"/>
      <c r="FB228" s="21"/>
      <c r="FC228" s="21"/>
      <c r="FD228" s="21"/>
      <c r="FE228" s="21"/>
      <c r="FF228" s="21"/>
      <c r="FG228" s="21"/>
      <c r="FH228" s="21"/>
      <c r="FI228" s="21"/>
      <c r="FJ228" s="21"/>
      <c r="FK228" s="21"/>
      <c r="FL228" s="21"/>
      <c r="FM228" s="21"/>
      <c r="FN228" s="21"/>
      <c r="FO228" s="21"/>
      <c r="FP228" s="21"/>
      <c r="FQ228" s="21"/>
      <c r="FR228" s="22"/>
      <c r="FS228" s="22"/>
      <c r="FT228" s="22"/>
      <c r="FU228" s="21"/>
      <c r="FV228" s="21"/>
      <c r="FW228" s="21"/>
      <c r="FX228" s="21"/>
      <c r="FY228" s="22"/>
      <c r="FZ228" s="22"/>
      <c r="GA228" s="22"/>
      <c r="GB228" s="21"/>
      <c r="GC228" s="21"/>
      <c r="GD228" s="21"/>
      <c r="GE228" s="21"/>
      <c r="GF228" s="22"/>
      <c r="GG228" s="22"/>
      <c r="GH228" s="22"/>
      <c r="GI228" s="21"/>
      <c r="GJ228" s="21"/>
      <c r="GK228" s="21"/>
      <c r="GL228" s="21"/>
      <c r="GM228" s="22"/>
      <c r="GN228" s="22"/>
      <c r="GO228" s="22"/>
      <c r="GP228" s="21"/>
      <c r="GQ228" s="21"/>
      <c r="GR228" s="21"/>
      <c r="GS228" s="21"/>
      <c r="GT228" s="22"/>
      <c r="GU228" s="22"/>
      <c r="GV228" s="22"/>
      <c r="GW228" s="21"/>
      <c r="GX228" s="21"/>
      <c r="GY228" s="21"/>
      <c r="GZ228" s="21"/>
      <c r="HA228" s="22"/>
      <c r="HB228" s="22"/>
      <c r="HC228" s="22"/>
      <c r="HD228" s="21"/>
      <c r="HE228" s="21"/>
      <c r="HF228" s="21"/>
      <c r="HG228" s="21"/>
      <c r="HH228" s="2"/>
      <c r="HI228" s="2"/>
      <c r="HJ228" s="2"/>
      <c r="HK228" s="34"/>
      <c r="HL228" s="34"/>
      <c r="HM228" s="34"/>
      <c r="HN228" s="34"/>
      <c r="HO228" s="34"/>
      <c r="HP228" s="34"/>
      <c r="HQ228" s="34"/>
      <c r="HR228" s="34"/>
      <c r="HS228" s="34"/>
    </row>
    <row r="229" ht="13.5" customHeight="1">
      <c r="A229" s="21">
        <v>229225.0</v>
      </c>
      <c r="B229" s="22">
        <v>0.654141759</v>
      </c>
      <c r="C229" s="22"/>
      <c r="D229" s="41"/>
      <c r="E229" s="21" t="s">
        <v>584</v>
      </c>
      <c r="F229" s="42">
        <v>4.0</v>
      </c>
      <c r="G229" s="21">
        <v>4196136.0</v>
      </c>
      <c r="H229" s="21">
        <v>1045748.0</v>
      </c>
      <c r="I229" s="21">
        <v>229225.0</v>
      </c>
      <c r="J229" s="23">
        <v>0.005921296296296297</v>
      </c>
      <c r="K229" s="21"/>
      <c r="L229" s="21" t="s">
        <v>39</v>
      </c>
      <c r="M229" s="21">
        <v>622781.0</v>
      </c>
      <c r="N229" s="21">
        <v>622781.0</v>
      </c>
      <c r="O229" s="21">
        <v>623092.0</v>
      </c>
      <c r="P229" s="21">
        <v>623092.0</v>
      </c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>
        <v>1.0</v>
      </c>
      <c r="AD229" s="21">
        <v>1.0</v>
      </c>
      <c r="AE229" s="21">
        <v>1.0</v>
      </c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5">
        <v>1.0</v>
      </c>
      <c r="AT229" s="25">
        <v>0.0</v>
      </c>
      <c r="AU229" s="2">
        <v>3.0</v>
      </c>
      <c r="AV229" s="21">
        <v>0.0</v>
      </c>
      <c r="AW229" s="21">
        <v>0.0</v>
      </c>
      <c r="AX229" s="21">
        <v>0.0</v>
      </c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  <c r="BK229" s="21"/>
      <c r="BL229" s="21"/>
      <c r="BM229" s="21"/>
      <c r="BN229" s="21"/>
      <c r="BO229" s="21">
        <v>0.0</v>
      </c>
      <c r="BP229" s="21">
        <v>0.0</v>
      </c>
      <c r="BQ229" s="21">
        <v>0.0</v>
      </c>
      <c r="BR229" s="21">
        <v>0.0</v>
      </c>
      <c r="BS229" s="21"/>
      <c r="BT229" s="21"/>
      <c r="BU229" s="21"/>
      <c r="BV229" s="21"/>
      <c r="BW229" s="21"/>
      <c r="BX229" s="21"/>
      <c r="BY229" s="21"/>
      <c r="BZ229" s="21"/>
      <c r="CA229" s="21"/>
      <c r="CB229" s="21"/>
      <c r="CC229" s="21"/>
      <c r="CD229" s="21"/>
      <c r="CE229" s="21"/>
      <c r="CF229" s="21"/>
      <c r="CG229" s="21"/>
      <c r="CH229" s="21">
        <v>0.0</v>
      </c>
      <c r="CI229" s="21">
        <v>0.0</v>
      </c>
      <c r="CJ229" s="21">
        <v>0.0</v>
      </c>
      <c r="CK229" s="21">
        <v>0.0</v>
      </c>
      <c r="CL229" s="21"/>
      <c r="CM229" s="21"/>
      <c r="CN229" s="21"/>
      <c r="CO229" s="21"/>
      <c r="CP229" s="21"/>
      <c r="CQ229" s="21"/>
      <c r="CR229" s="21"/>
      <c r="CS229" s="21"/>
      <c r="CT229" s="21"/>
      <c r="CU229" s="21"/>
      <c r="CV229" s="21"/>
      <c r="CW229" s="21"/>
      <c r="CX229" s="21"/>
      <c r="CY229" s="21"/>
      <c r="CZ229" s="21"/>
      <c r="DA229" s="21">
        <v>1.0</v>
      </c>
      <c r="DB229" s="21">
        <v>1.0</v>
      </c>
      <c r="DC229" s="21">
        <v>1.0</v>
      </c>
      <c r="DD229" s="21">
        <v>0.0</v>
      </c>
      <c r="DE229" s="21"/>
      <c r="DF229" s="21"/>
      <c r="DG229" s="21"/>
      <c r="DH229" s="21"/>
      <c r="DI229" s="21"/>
      <c r="DJ229" s="21"/>
      <c r="DK229" s="21"/>
      <c r="DL229" s="21"/>
      <c r="DM229" s="21"/>
      <c r="DN229" s="21"/>
      <c r="DO229" s="21"/>
      <c r="DP229" s="21"/>
      <c r="DQ229" s="21"/>
      <c r="DR229" s="21"/>
      <c r="DS229" s="21"/>
      <c r="DT229" s="21">
        <v>13672.0</v>
      </c>
      <c r="DU229" s="21">
        <v>33332.0</v>
      </c>
      <c r="DV229" s="21">
        <v>7857.0</v>
      </c>
      <c r="DW229" s="21"/>
      <c r="DX229" s="21"/>
      <c r="DY229" s="21"/>
      <c r="DZ229" s="21"/>
      <c r="EA229" s="21"/>
      <c r="EB229" s="21"/>
      <c r="EC229" s="21"/>
      <c r="ED229" s="21"/>
      <c r="EE229" s="21"/>
      <c r="EF229" s="21"/>
      <c r="EG229" s="21"/>
      <c r="EH229" s="21"/>
      <c r="EI229" s="21"/>
      <c r="EJ229" s="21"/>
      <c r="EK229" s="21"/>
      <c r="EL229" s="21"/>
      <c r="EM229" s="21">
        <v>13672.0</v>
      </c>
      <c r="EN229" s="21">
        <v>33332.0</v>
      </c>
      <c r="EO229" s="21">
        <v>7857.0</v>
      </c>
      <c r="EP229" s="21"/>
      <c r="EQ229" s="21"/>
      <c r="ER229" s="21"/>
      <c r="ES229" s="21"/>
      <c r="ET229" s="21"/>
      <c r="EU229" s="21"/>
      <c r="EV229" s="21"/>
      <c r="EW229" s="21"/>
      <c r="EX229" s="21"/>
      <c r="EY229" s="21"/>
      <c r="EZ229" s="21"/>
      <c r="FA229" s="21"/>
      <c r="FB229" s="21"/>
      <c r="FC229" s="21"/>
      <c r="FD229" s="21"/>
      <c r="FE229" s="21"/>
      <c r="FF229" s="21">
        <v>624538.0</v>
      </c>
      <c r="FG229" s="21">
        <v>624538.0</v>
      </c>
      <c r="FH229" s="21">
        <v>624563.0</v>
      </c>
      <c r="FI229" s="21">
        <v>624564.0</v>
      </c>
      <c r="FJ229" s="21">
        <v>945250.0</v>
      </c>
      <c r="FK229" s="21">
        <v>945251.0</v>
      </c>
      <c r="FL229" s="21">
        <v>945303.0</v>
      </c>
      <c r="FM229" s="21">
        <v>945304.0</v>
      </c>
      <c r="FN229" s="21">
        <v>0.0</v>
      </c>
      <c r="FO229" s="21">
        <v>1.0</v>
      </c>
      <c r="FP229" s="21">
        <v>0.0</v>
      </c>
      <c r="FQ229" s="21">
        <v>0.0</v>
      </c>
      <c r="FR229" s="22"/>
      <c r="FS229" s="22"/>
      <c r="FT229" s="22"/>
      <c r="FU229" s="21">
        <v>0.0</v>
      </c>
      <c r="FV229" s="21">
        <v>0.0</v>
      </c>
      <c r="FW229" s="21">
        <v>0.0</v>
      </c>
      <c r="FX229" s="21">
        <v>0.0</v>
      </c>
      <c r="FY229" s="22"/>
      <c r="FZ229" s="22"/>
      <c r="GA229" s="22"/>
      <c r="GB229" s="21">
        <v>0.0</v>
      </c>
      <c r="GC229" s="21">
        <v>0.0</v>
      </c>
      <c r="GD229" s="21">
        <v>3.0</v>
      </c>
      <c r="GE229" s="21">
        <v>3.0</v>
      </c>
      <c r="GF229" s="22"/>
      <c r="GG229" s="22"/>
      <c r="GH229" s="22"/>
      <c r="GI229" s="21">
        <v>0.0</v>
      </c>
      <c r="GJ229" s="21">
        <v>0.0</v>
      </c>
      <c r="GK229" s="21">
        <v>1.0</v>
      </c>
      <c r="GL229" s="21">
        <v>1.0</v>
      </c>
      <c r="GM229" s="22"/>
      <c r="GN229" s="22"/>
      <c r="GO229" s="22"/>
      <c r="GP229" s="21">
        <v>2.0</v>
      </c>
      <c r="GQ229" s="21">
        <v>1.0</v>
      </c>
      <c r="GR229" s="21">
        <v>2.0</v>
      </c>
      <c r="GS229" s="21">
        <v>4.0</v>
      </c>
      <c r="GT229" s="22"/>
      <c r="GU229" s="22"/>
      <c r="GV229" s="22"/>
      <c r="GW229" s="21">
        <v>12128.0</v>
      </c>
      <c r="GX229" s="21">
        <v>90499.0</v>
      </c>
      <c r="GY229" s="21">
        <v>278013.0</v>
      </c>
      <c r="GZ229" s="21">
        <v>105651.0</v>
      </c>
      <c r="HA229" s="22"/>
      <c r="HB229" s="22"/>
      <c r="HC229" s="22"/>
      <c r="HD229" s="21">
        <v>12128.0</v>
      </c>
      <c r="HE229" s="21">
        <v>90499.0</v>
      </c>
      <c r="HF229" s="21">
        <v>278013.0</v>
      </c>
      <c r="HG229" s="21">
        <v>105651.0</v>
      </c>
      <c r="HH229" s="2"/>
      <c r="HI229" s="2"/>
      <c r="HJ229" s="2"/>
      <c r="HK229" s="34"/>
      <c r="HL229" s="34"/>
      <c r="HM229" s="34"/>
      <c r="HN229" s="34"/>
      <c r="HO229" s="34"/>
      <c r="HP229" s="34"/>
      <c r="HQ229" s="34"/>
      <c r="HR229" s="34"/>
      <c r="HS229" s="34"/>
    </row>
    <row r="230" ht="13.5" customHeight="1">
      <c r="A230" s="21">
        <v>229310.0</v>
      </c>
      <c r="B230" s="22">
        <v>0.740639269</v>
      </c>
      <c r="C230" s="22"/>
      <c r="D230" s="41"/>
      <c r="E230" s="21" t="s">
        <v>584</v>
      </c>
      <c r="F230" s="42">
        <v>1.0</v>
      </c>
      <c r="G230" s="21">
        <v>4299244.0</v>
      </c>
      <c r="H230" s="21">
        <v>1047726.0</v>
      </c>
      <c r="I230" s="21">
        <v>229310.0</v>
      </c>
      <c r="J230" s="23">
        <v>0.0206875</v>
      </c>
      <c r="K230" s="23">
        <v>0.02093287037037037</v>
      </c>
      <c r="L230" s="21" t="s">
        <v>39</v>
      </c>
      <c r="M230" s="21">
        <v>635520.0</v>
      </c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>
        <v>1.0</v>
      </c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5">
        <v>1.0</v>
      </c>
      <c r="AT230" s="25" t="e">
        <v>#DIV/0!</v>
      </c>
      <c r="AU230" s="2">
        <v>1.0</v>
      </c>
      <c r="AV230" s="21">
        <v>0.0</v>
      </c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  <c r="BK230" s="21"/>
      <c r="BL230" s="21"/>
      <c r="BM230" s="21"/>
      <c r="BN230" s="21"/>
      <c r="BO230" s="21">
        <v>0.0</v>
      </c>
      <c r="BP230" s="21"/>
      <c r="BQ230" s="21"/>
      <c r="BR230" s="21"/>
      <c r="BS230" s="21"/>
      <c r="BT230" s="21"/>
      <c r="BU230" s="21"/>
      <c r="BV230" s="21"/>
      <c r="BW230" s="21"/>
      <c r="BX230" s="21"/>
      <c r="BY230" s="21"/>
      <c r="BZ230" s="21"/>
      <c r="CA230" s="21"/>
      <c r="CB230" s="21"/>
      <c r="CC230" s="21"/>
      <c r="CD230" s="21"/>
      <c r="CE230" s="21"/>
      <c r="CF230" s="21"/>
      <c r="CG230" s="21"/>
      <c r="CH230" s="21">
        <v>0.0</v>
      </c>
      <c r="CI230" s="21"/>
      <c r="CJ230" s="21"/>
      <c r="CK230" s="21"/>
      <c r="CL230" s="21"/>
      <c r="CM230" s="21"/>
      <c r="CN230" s="21"/>
      <c r="CO230" s="21"/>
      <c r="CP230" s="21"/>
      <c r="CQ230" s="21"/>
      <c r="CR230" s="21"/>
      <c r="CS230" s="21"/>
      <c r="CT230" s="21"/>
      <c r="CU230" s="21"/>
      <c r="CV230" s="21"/>
      <c r="CW230" s="21"/>
      <c r="CX230" s="21"/>
      <c r="CY230" s="21"/>
      <c r="CZ230" s="21"/>
      <c r="DA230" s="21">
        <v>1.0</v>
      </c>
      <c r="DB230" s="21"/>
      <c r="DC230" s="21"/>
      <c r="DD230" s="21"/>
      <c r="DE230" s="21"/>
      <c r="DF230" s="21"/>
      <c r="DG230" s="21"/>
      <c r="DH230" s="21"/>
      <c r="DI230" s="21"/>
      <c r="DJ230" s="21"/>
      <c r="DK230" s="21"/>
      <c r="DL230" s="21"/>
      <c r="DM230" s="21"/>
      <c r="DN230" s="21"/>
      <c r="DO230" s="21"/>
      <c r="DP230" s="21"/>
      <c r="DQ230" s="21"/>
      <c r="DR230" s="21"/>
      <c r="DS230" s="21"/>
      <c r="DT230" s="21">
        <v>21510.0</v>
      </c>
      <c r="DU230" s="21"/>
      <c r="DV230" s="21"/>
      <c r="DW230" s="21"/>
      <c r="DX230" s="21"/>
      <c r="DY230" s="21"/>
      <c r="DZ230" s="21"/>
      <c r="EA230" s="21"/>
      <c r="EB230" s="21"/>
      <c r="EC230" s="21"/>
      <c r="ED230" s="21"/>
      <c r="EE230" s="21"/>
      <c r="EF230" s="21"/>
      <c r="EG230" s="21"/>
      <c r="EH230" s="21"/>
      <c r="EI230" s="21"/>
      <c r="EJ230" s="21"/>
      <c r="EK230" s="21"/>
      <c r="EL230" s="21"/>
      <c r="EM230" s="21">
        <v>21510.0</v>
      </c>
      <c r="EN230" s="21"/>
      <c r="EO230" s="21"/>
      <c r="EP230" s="21"/>
      <c r="EQ230" s="21"/>
      <c r="ER230" s="21"/>
      <c r="ES230" s="21"/>
      <c r="ET230" s="21"/>
      <c r="EU230" s="21"/>
      <c r="EV230" s="21"/>
      <c r="EW230" s="21"/>
      <c r="EX230" s="21"/>
      <c r="EY230" s="21"/>
      <c r="EZ230" s="21"/>
      <c r="FA230" s="21"/>
      <c r="FB230" s="21"/>
      <c r="FC230" s="21"/>
      <c r="FD230" s="21"/>
      <c r="FE230" s="21"/>
      <c r="FF230" s="21"/>
      <c r="FG230" s="21"/>
      <c r="FH230" s="21"/>
      <c r="FI230" s="21"/>
      <c r="FJ230" s="21"/>
      <c r="FK230" s="21"/>
      <c r="FL230" s="21"/>
      <c r="FM230" s="21"/>
      <c r="FN230" s="21"/>
      <c r="FO230" s="21"/>
      <c r="FP230" s="21"/>
      <c r="FQ230" s="21"/>
      <c r="FR230" s="22"/>
      <c r="FS230" s="22"/>
      <c r="FT230" s="22"/>
      <c r="FU230" s="21"/>
      <c r="FV230" s="21"/>
      <c r="FW230" s="21"/>
      <c r="FX230" s="21"/>
      <c r="FY230" s="22"/>
      <c r="FZ230" s="22"/>
      <c r="GA230" s="22"/>
      <c r="GB230" s="21"/>
      <c r="GC230" s="21"/>
      <c r="GD230" s="21"/>
      <c r="GE230" s="21"/>
      <c r="GF230" s="22"/>
      <c r="GG230" s="22"/>
      <c r="GH230" s="22"/>
      <c r="GI230" s="21"/>
      <c r="GJ230" s="21"/>
      <c r="GK230" s="21"/>
      <c r="GL230" s="21"/>
      <c r="GM230" s="22"/>
      <c r="GN230" s="22"/>
      <c r="GO230" s="22"/>
      <c r="GP230" s="21"/>
      <c r="GQ230" s="21"/>
      <c r="GR230" s="21"/>
      <c r="GS230" s="21"/>
      <c r="GT230" s="22"/>
      <c r="GU230" s="22"/>
      <c r="GV230" s="22"/>
      <c r="GW230" s="21"/>
      <c r="GX230" s="21"/>
      <c r="GY230" s="21"/>
      <c r="GZ230" s="21"/>
      <c r="HA230" s="22"/>
      <c r="HB230" s="22"/>
      <c r="HC230" s="22"/>
      <c r="HD230" s="21"/>
      <c r="HE230" s="21"/>
      <c r="HF230" s="21"/>
      <c r="HG230" s="21"/>
      <c r="HH230" s="2"/>
      <c r="HI230" s="2"/>
      <c r="HJ230" s="2"/>
      <c r="HK230" s="34"/>
      <c r="HL230" s="34"/>
      <c r="HM230" s="34"/>
      <c r="HN230" s="34"/>
      <c r="HO230" s="34"/>
      <c r="HP230" s="34"/>
      <c r="HQ230" s="34"/>
      <c r="HR230" s="34"/>
      <c r="HS230" s="34"/>
    </row>
    <row r="231" ht="13.5" customHeight="1">
      <c r="A231" s="21">
        <v>229463.0</v>
      </c>
      <c r="B231" s="22">
        <v>0.483546618</v>
      </c>
      <c r="C231" s="22"/>
      <c r="D231" s="41"/>
      <c r="E231" s="21" t="s">
        <v>584</v>
      </c>
      <c r="F231" s="42">
        <v>4.0</v>
      </c>
      <c r="G231" s="21">
        <v>4189825.0</v>
      </c>
      <c r="H231" s="21">
        <v>1045748.0</v>
      </c>
      <c r="I231" s="21">
        <v>229463.0</v>
      </c>
      <c r="J231" s="23">
        <v>0.0169375</v>
      </c>
      <c r="K231" s="21"/>
      <c r="L231" s="21" t="s">
        <v>39</v>
      </c>
      <c r="M231" s="21">
        <v>622781.0</v>
      </c>
      <c r="N231" s="21">
        <v>622781.0</v>
      </c>
      <c r="O231" s="21">
        <v>623092.0</v>
      </c>
      <c r="P231" s="21">
        <v>623092.0</v>
      </c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>
        <v>1.0</v>
      </c>
      <c r="AD231" s="21">
        <v>1.0</v>
      </c>
      <c r="AE231" s="21">
        <v>1.0</v>
      </c>
      <c r="AF231" s="21">
        <v>0.0</v>
      </c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5">
        <v>0.75</v>
      </c>
      <c r="AT231" s="25">
        <v>0.5</v>
      </c>
      <c r="AU231" s="2">
        <v>3.0</v>
      </c>
      <c r="AV231" s="21">
        <v>0.0</v>
      </c>
      <c r="AW231" s="21">
        <v>0.0</v>
      </c>
      <c r="AX231" s="21">
        <v>0.0</v>
      </c>
      <c r="AY231" s="21">
        <v>0.0</v>
      </c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  <c r="BK231" s="21"/>
      <c r="BL231" s="21"/>
      <c r="BM231" s="21"/>
      <c r="BN231" s="21"/>
      <c r="BO231" s="21">
        <v>0.0</v>
      </c>
      <c r="BP231" s="21">
        <v>0.0</v>
      </c>
      <c r="BQ231" s="21">
        <v>0.0</v>
      </c>
      <c r="BR231" s="21">
        <v>0.0</v>
      </c>
      <c r="BS231" s="21"/>
      <c r="BT231" s="21"/>
      <c r="BU231" s="21"/>
      <c r="BV231" s="21"/>
      <c r="BW231" s="21"/>
      <c r="BX231" s="21"/>
      <c r="BY231" s="21"/>
      <c r="BZ231" s="21"/>
      <c r="CA231" s="21"/>
      <c r="CB231" s="21"/>
      <c r="CC231" s="21"/>
      <c r="CD231" s="21"/>
      <c r="CE231" s="21"/>
      <c r="CF231" s="21"/>
      <c r="CG231" s="21"/>
      <c r="CH231" s="21">
        <v>0.0</v>
      </c>
      <c r="CI231" s="21">
        <v>0.0</v>
      </c>
      <c r="CJ231" s="21">
        <v>0.0</v>
      </c>
      <c r="CK231" s="21">
        <v>0.0</v>
      </c>
      <c r="CL231" s="21"/>
      <c r="CM231" s="21"/>
      <c r="CN231" s="21"/>
      <c r="CO231" s="21"/>
      <c r="CP231" s="21"/>
      <c r="CQ231" s="21"/>
      <c r="CR231" s="21"/>
      <c r="CS231" s="21"/>
      <c r="CT231" s="21"/>
      <c r="CU231" s="21"/>
      <c r="CV231" s="21"/>
      <c r="CW231" s="21"/>
      <c r="CX231" s="21"/>
      <c r="CY231" s="21"/>
      <c r="CZ231" s="21"/>
      <c r="DA231" s="21">
        <v>1.0</v>
      </c>
      <c r="DB231" s="21">
        <v>1.0</v>
      </c>
      <c r="DC231" s="21">
        <v>1.0</v>
      </c>
      <c r="DD231" s="21">
        <v>1.0</v>
      </c>
      <c r="DE231" s="21"/>
      <c r="DF231" s="21"/>
      <c r="DG231" s="21"/>
      <c r="DH231" s="21"/>
      <c r="DI231" s="21"/>
      <c r="DJ231" s="21"/>
      <c r="DK231" s="21"/>
      <c r="DL231" s="21"/>
      <c r="DM231" s="21"/>
      <c r="DN231" s="21"/>
      <c r="DO231" s="21"/>
      <c r="DP231" s="21"/>
      <c r="DQ231" s="21"/>
      <c r="DR231" s="21"/>
      <c r="DS231" s="21"/>
      <c r="DT231" s="21">
        <v>7831.0</v>
      </c>
      <c r="DU231" s="21">
        <v>76193.0</v>
      </c>
      <c r="DV231" s="21">
        <v>4528.0</v>
      </c>
      <c r="DW231" s="21">
        <v>84584.0</v>
      </c>
      <c r="DX231" s="21"/>
      <c r="DY231" s="21"/>
      <c r="DZ231" s="21"/>
      <c r="EA231" s="21"/>
      <c r="EB231" s="21"/>
      <c r="EC231" s="21"/>
      <c r="ED231" s="21"/>
      <c r="EE231" s="21"/>
      <c r="EF231" s="21"/>
      <c r="EG231" s="21"/>
      <c r="EH231" s="21"/>
      <c r="EI231" s="21"/>
      <c r="EJ231" s="21"/>
      <c r="EK231" s="21"/>
      <c r="EL231" s="21"/>
      <c r="EM231" s="21">
        <v>7831.0</v>
      </c>
      <c r="EN231" s="21">
        <v>76193.0</v>
      </c>
      <c r="EO231" s="21">
        <v>4528.0</v>
      </c>
      <c r="EP231" s="21">
        <v>84584.0</v>
      </c>
      <c r="EQ231" s="21"/>
      <c r="ER231" s="21"/>
      <c r="ES231" s="21"/>
      <c r="ET231" s="21"/>
      <c r="EU231" s="21"/>
      <c r="EV231" s="21"/>
      <c r="EW231" s="21"/>
      <c r="EX231" s="21"/>
      <c r="EY231" s="21"/>
      <c r="EZ231" s="21"/>
      <c r="FA231" s="21"/>
      <c r="FB231" s="21"/>
      <c r="FC231" s="21"/>
      <c r="FD231" s="21"/>
      <c r="FE231" s="21"/>
      <c r="FF231" s="21">
        <v>624538.0</v>
      </c>
      <c r="FG231" s="21">
        <v>624538.0</v>
      </c>
      <c r="FH231" s="21">
        <v>624563.0</v>
      </c>
      <c r="FI231" s="21">
        <v>624564.0</v>
      </c>
      <c r="FJ231" s="21">
        <v>945250.0</v>
      </c>
      <c r="FK231" s="21">
        <v>945251.0</v>
      </c>
      <c r="FL231" s="21">
        <v>945303.0</v>
      </c>
      <c r="FM231" s="21">
        <v>945304.0</v>
      </c>
      <c r="FN231" s="21">
        <v>1.0</v>
      </c>
      <c r="FO231" s="21">
        <v>0.0</v>
      </c>
      <c r="FP231" s="21">
        <v>0.0</v>
      </c>
      <c r="FQ231" s="21">
        <v>0.0</v>
      </c>
      <c r="FR231" s="22"/>
      <c r="FS231" s="22"/>
      <c r="FT231" s="22"/>
      <c r="FU231" s="21">
        <v>0.0</v>
      </c>
      <c r="FV231" s="21">
        <v>1.0</v>
      </c>
      <c r="FW231" s="21">
        <v>0.0</v>
      </c>
      <c r="FX231" s="21">
        <v>0.0</v>
      </c>
      <c r="FY231" s="22"/>
      <c r="FZ231" s="22"/>
      <c r="GA231" s="22"/>
      <c r="GB231" s="21">
        <v>0.0</v>
      </c>
      <c r="GC231" s="21">
        <v>3.0</v>
      </c>
      <c r="GD231" s="21">
        <v>3.0</v>
      </c>
      <c r="GE231" s="21">
        <v>3.0</v>
      </c>
      <c r="GF231" s="22"/>
      <c r="GG231" s="22"/>
      <c r="GH231" s="22"/>
      <c r="GI231" s="21">
        <v>0.0</v>
      </c>
      <c r="GJ231" s="21">
        <v>1.0</v>
      </c>
      <c r="GK231" s="21">
        <v>1.0</v>
      </c>
      <c r="GL231" s="21">
        <v>1.0</v>
      </c>
      <c r="GM231" s="22"/>
      <c r="GN231" s="22"/>
      <c r="GO231" s="22"/>
      <c r="GP231" s="21">
        <v>1.0</v>
      </c>
      <c r="GQ231" s="21">
        <v>1.0</v>
      </c>
      <c r="GR231" s="21">
        <v>3.0</v>
      </c>
      <c r="GS231" s="21">
        <v>2.0</v>
      </c>
      <c r="GT231" s="22"/>
      <c r="GU231" s="22"/>
      <c r="GV231" s="22"/>
      <c r="GW231" s="21">
        <v>8006.0</v>
      </c>
      <c r="GX231" s="21">
        <v>84093.0</v>
      </c>
      <c r="GY231" s="21">
        <v>50316.0</v>
      </c>
      <c r="GZ231" s="21">
        <v>20174.0</v>
      </c>
      <c r="HA231" s="22"/>
      <c r="HB231" s="22"/>
      <c r="HC231" s="22"/>
      <c r="HD231" s="21">
        <v>8006.0</v>
      </c>
      <c r="HE231" s="21">
        <v>84093.0</v>
      </c>
      <c r="HF231" s="21">
        <v>50316.0</v>
      </c>
      <c r="HG231" s="21">
        <v>20174.0</v>
      </c>
      <c r="HH231" s="2"/>
      <c r="HI231" s="2"/>
      <c r="HJ231" s="2"/>
      <c r="HK231" s="34"/>
      <c r="HL231" s="34"/>
      <c r="HM231" s="34"/>
      <c r="HN231" s="34"/>
      <c r="HO231" s="34"/>
      <c r="HP231" s="34"/>
      <c r="HQ231" s="34"/>
      <c r="HR231" s="34"/>
      <c r="HS231" s="34"/>
    </row>
  </sheetData>
  <printOptions/>
  <pageMargins bottom="1.0" footer="0.0" header="0.0" left="0.75" right="0.75" top="1.0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8" width="8.25"/>
    <col customWidth="1" min="9" max="11" width="7.75"/>
    <col customWidth="1" min="12" max="15" width="8.25"/>
    <col customWidth="1" min="16" max="16" width="8.13"/>
    <col customWidth="1" min="17" max="17" width="8.75"/>
    <col customWidth="1" min="18" max="18" width="7.75"/>
    <col customWidth="1" min="19" max="22" width="8.25"/>
    <col customWidth="1" min="23" max="24" width="13.38"/>
    <col customWidth="1" min="25" max="25" width="8.25"/>
    <col customWidth="1" min="26" max="26" width="7.75"/>
    <col customWidth="1" min="27" max="27" width="8.25"/>
    <col customWidth="1" min="28" max="30" width="7.75"/>
    <col customWidth="1" min="31" max="36" width="8.25"/>
    <col customWidth="1" min="37" max="37" width="7.75"/>
    <col customWidth="1" min="38" max="40" width="8.25"/>
    <col customWidth="1" min="41" max="41" width="7.75"/>
    <col customWidth="1" min="42" max="42" width="9.63"/>
    <col customWidth="1" min="43" max="43" width="12.63"/>
    <col customWidth="1" min="44" max="45" width="8.88"/>
    <col customWidth="1" min="46" max="57" width="7.75"/>
    <col customWidth="1" min="58" max="61" width="8.25"/>
    <col customWidth="1" min="62" max="73" width="7.75"/>
    <col customWidth="1" min="74" max="77" width="8.25"/>
    <col customWidth="1" min="78" max="89" width="7.75"/>
    <col customWidth="1" min="90" max="92" width="8.25"/>
    <col customWidth="1" min="93" max="93" width="8.13"/>
    <col customWidth="1" min="94" max="105" width="7.75"/>
    <col customWidth="1" min="106" max="106" width="11.5"/>
    <col customWidth="1" min="107" max="107" width="12.88"/>
    <col customWidth="1" min="108" max="108" width="11.75"/>
    <col customWidth="1" min="109" max="109" width="7.75"/>
    <col customWidth="1" min="110" max="110" width="8.25"/>
    <col customWidth="1" min="111" max="111" width="7.75"/>
    <col customWidth="1" min="112" max="112" width="8.13"/>
    <col customWidth="1" min="113" max="124" width="7.75"/>
    <col customWidth="1" min="125" max="127" width="8.25"/>
    <col customWidth="1" min="128" max="128" width="8.13"/>
    <col customWidth="1" min="129" max="143" width="7.75"/>
    <col customWidth="1" min="144" max="147" width="8.25"/>
    <col customWidth="1" min="148" max="162" width="7.75"/>
    <col customWidth="1" min="163" max="166" width="8.25"/>
    <col customWidth="1" min="167" max="181" width="7.75"/>
    <col customWidth="1" min="182" max="185" width="8.25"/>
    <col customWidth="1" min="186" max="200" width="7.75"/>
    <col customWidth="1" min="201" max="206" width="25.38"/>
    <col customWidth="1" min="207" max="209" width="21.38"/>
    <col customWidth="1" min="210" max="216" width="22.25"/>
    <col customWidth="1" min="217" max="219" width="8.25"/>
    <col customWidth="1" min="220" max="232" width="7.75"/>
    <col customWidth="1" min="233" max="233" width="16.38"/>
    <col customWidth="1" min="234" max="235" width="8.25"/>
    <col customWidth="1" min="236" max="236" width="8.13"/>
    <col customWidth="1" min="237" max="248" width="7.75"/>
    <col customWidth="1" min="249" max="249" width="12.63"/>
    <col customWidth="1" min="250" max="250" width="13.75"/>
    <col customWidth="1" min="251" max="252" width="10.0"/>
    <col customWidth="1" min="253" max="255" width="8.25"/>
    <col customWidth="1" min="256" max="256" width="8.13"/>
    <col customWidth="1" min="257" max="257" width="10.0"/>
    <col customWidth="1" min="258" max="260" width="8.13"/>
    <col customWidth="1" min="261" max="261" width="9.13"/>
    <col customWidth="1" min="262" max="263" width="8.13"/>
    <col customWidth="1" min="264" max="264" width="9.13"/>
    <col customWidth="1" min="265" max="265" width="8.13"/>
    <col customWidth="1" min="266" max="266" width="9.13"/>
    <col customWidth="1" min="267" max="267" width="8.13"/>
    <col customWidth="1" min="268" max="269" width="9.63"/>
    <col customWidth="1" min="270" max="270" width="7.75"/>
    <col customWidth="1" min="271" max="274" width="8.25"/>
    <col customWidth="1" min="275" max="302" width="7.75"/>
    <col customWidth="1" min="303" max="306" width="8.25"/>
    <col customWidth="1" min="307" max="319" width="7.75"/>
    <col customWidth="1" min="320" max="320" width="8.25"/>
    <col customWidth="1" min="321" max="324" width="8.88"/>
    <col customWidth="1" min="325" max="333" width="8.25"/>
    <col customWidth="1" min="334" max="334" width="9.5"/>
    <col customWidth="1" min="335" max="335" width="9.13"/>
    <col customWidth="1" min="336" max="336" width="9.0"/>
    <col customWidth="1" min="337" max="337" width="7.75"/>
    <col customWidth="1" min="338" max="338" width="8.13"/>
    <col customWidth="1" min="339" max="339" width="8.25"/>
    <col customWidth="1" min="340" max="340" width="8.13"/>
    <col customWidth="1" min="341" max="372" width="8.25"/>
    <col customWidth="1" min="373" max="373" width="7.75"/>
    <col customWidth="1" min="374" max="374" width="8.13"/>
    <col customWidth="1" min="375" max="380" width="8.25"/>
    <col customWidth="1" min="381" max="384" width="7.75"/>
    <col customWidth="1" min="385" max="388" width="8.25"/>
  </cols>
  <sheetData>
    <row r="1" ht="13.5" customHeight="1">
      <c r="A1" s="1" t="s">
        <v>0</v>
      </c>
      <c r="B1" s="1" t="s">
        <v>1</v>
      </c>
      <c r="C1" s="1" t="s">
        <v>2</v>
      </c>
      <c r="D1" s="2" t="s">
        <v>3</v>
      </c>
      <c r="E1" s="2" t="s">
        <v>645</v>
      </c>
      <c r="F1" s="1" t="s">
        <v>4</v>
      </c>
      <c r="G1" s="1" t="s">
        <v>5</v>
      </c>
      <c r="H1" s="1" t="s">
        <v>6</v>
      </c>
      <c r="I1" s="1" t="s">
        <v>646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647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2" t="s">
        <v>104</v>
      </c>
      <c r="DC1" s="2" t="s">
        <v>105</v>
      </c>
      <c r="DD1" s="2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56</v>
      </c>
      <c r="JL1" s="1" t="s">
        <v>57</v>
      </c>
      <c r="JM1" s="1" t="s">
        <v>58</v>
      </c>
      <c r="JN1" s="1" t="s">
        <v>59</v>
      </c>
      <c r="JO1" s="1" t="s">
        <v>60</v>
      </c>
      <c r="JP1" s="1" t="s">
        <v>61</v>
      </c>
      <c r="JQ1" s="1" t="s">
        <v>62</v>
      </c>
      <c r="JR1" s="1" t="s">
        <v>63</v>
      </c>
      <c r="JS1" s="1" t="s">
        <v>64</v>
      </c>
      <c r="JT1" s="1" t="s">
        <v>65</v>
      </c>
      <c r="JU1" s="1" t="s">
        <v>66</v>
      </c>
      <c r="JV1" s="1" t="s">
        <v>67</v>
      </c>
      <c r="JW1" s="1" t="s">
        <v>68</v>
      </c>
      <c r="JX1" s="1" t="s">
        <v>69</v>
      </c>
      <c r="JY1" s="1" t="s">
        <v>70</v>
      </c>
      <c r="JZ1" s="1" t="s">
        <v>71</v>
      </c>
      <c r="KA1" s="1" t="s">
        <v>269</v>
      </c>
      <c r="KB1" s="1" t="s">
        <v>270</v>
      </c>
      <c r="KC1" s="1" t="s">
        <v>271</v>
      </c>
      <c r="KD1" s="1" t="s">
        <v>272</v>
      </c>
      <c r="KE1" s="1" t="s">
        <v>273</v>
      </c>
      <c r="KF1" s="1" t="s">
        <v>274</v>
      </c>
      <c r="KG1" s="1" t="s">
        <v>275</v>
      </c>
      <c r="KH1" s="1" t="s">
        <v>276</v>
      </c>
      <c r="KI1" s="1" t="s">
        <v>277</v>
      </c>
      <c r="KJ1" s="1" t="s">
        <v>278</v>
      </c>
      <c r="KK1" s="1" t="s">
        <v>279</v>
      </c>
      <c r="KL1" s="1" t="s">
        <v>280</v>
      </c>
      <c r="KM1" s="1" t="s">
        <v>281</v>
      </c>
      <c r="KN1" s="1" t="s">
        <v>282</v>
      </c>
      <c r="KO1" s="1" t="s">
        <v>283</v>
      </c>
      <c r="KP1" s="1" t="s">
        <v>284</v>
      </c>
      <c r="KQ1" s="1" t="s">
        <v>285</v>
      </c>
      <c r="KR1" s="1" t="s">
        <v>286</v>
      </c>
      <c r="KS1" s="1" t="s">
        <v>287</v>
      </c>
      <c r="KT1" s="1" t="s">
        <v>288</v>
      </c>
      <c r="KU1" s="1" t="s">
        <v>289</v>
      </c>
      <c r="KV1" s="1" t="s">
        <v>290</v>
      </c>
      <c r="KW1" s="1" t="s">
        <v>291</v>
      </c>
      <c r="KX1" s="1" t="s">
        <v>292</v>
      </c>
      <c r="KY1" s="1" t="s">
        <v>293</v>
      </c>
      <c r="KZ1" s="1" t="s">
        <v>294</v>
      </c>
      <c r="LA1" s="1" t="s">
        <v>295</v>
      </c>
      <c r="LB1" s="1" t="s">
        <v>296</v>
      </c>
      <c r="LC1" s="1" t="s">
        <v>297</v>
      </c>
      <c r="LD1" s="1" t="s">
        <v>298</v>
      </c>
      <c r="LE1" s="1" t="s">
        <v>299</v>
      </c>
      <c r="LF1" s="1" t="s">
        <v>300</v>
      </c>
      <c r="LG1" s="1" t="s">
        <v>301</v>
      </c>
      <c r="LH1" s="1" t="s">
        <v>0</v>
      </c>
      <c r="LI1" s="1" t="s">
        <v>302</v>
      </c>
      <c r="LJ1" s="1" t="s">
        <v>303</v>
      </c>
      <c r="LK1" s="1" t="s">
        <v>304</v>
      </c>
      <c r="LL1" s="1" t="s">
        <v>305</v>
      </c>
      <c r="LM1" s="1" t="s">
        <v>306</v>
      </c>
      <c r="LN1" s="1" t="s">
        <v>307</v>
      </c>
      <c r="LO1" s="1" t="s">
        <v>308</v>
      </c>
      <c r="LP1" s="1" t="s">
        <v>309</v>
      </c>
      <c r="LQ1" s="1" t="s">
        <v>310</v>
      </c>
      <c r="LR1" s="1" t="s">
        <v>311</v>
      </c>
      <c r="LS1" s="1" t="s">
        <v>312</v>
      </c>
      <c r="LT1" s="1" t="s">
        <v>313</v>
      </c>
      <c r="LU1" s="1" t="s">
        <v>314</v>
      </c>
      <c r="LV1" s="1" t="s">
        <v>315</v>
      </c>
      <c r="LW1" s="1" t="s">
        <v>316</v>
      </c>
      <c r="LX1" s="1" t="s">
        <v>317</v>
      </c>
      <c r="LY1" s="1" t="s">
        <v>318</v>
      </c>
      <c r="LZ1" s="1" t="s">
        <v>319</v>
      </c>
      <c r="MA1" s="1" t="s">
        <v>320</v>
      </c>
      <c r="MB1" s="1" t="s">
        <v>321</v>
      </c>
      <c r="MC1" s="1" t="s">
        <v>322</v>
      </c>
      <c r="MD1" s="1" t="s">
        <v>323</v>
      </c>
      <c r="ME1" s="1" t="s">
        <v>324</v>
      </c>
      <c r="MF1" s="1" t="s">
        <v>325</v>
      </c>
      <c r="MG1" s="1" t="s">
        <v>326</v>
      </c>
      <c r="MH1" s="1" t="s">
        <v>327</v>
      </c>
      <c r="MI1" s="1" t="s">
        <v>328</v>
      </c>
      <c r="MJ1" s="1" t="s">
        <v>329</v>
      </c>
      <c r="MK1" s="1" t="s">
        <v>330</v>
      </c>
      <c r="ML1" s="1" t="s">
        <v>331</v>
      </c>
      <c r="MM1" s="1" t="s">
        <v>332</v>
      </c>
      <c r="MN1" s="1" t="s">
        <v>333</v>
      </c>
      <c r="MO1" s="1" t="s">
        <v>334</v>
      </c>
      <c r="MP1" s="1" t="s">
        <v>335</v>
      </c>
      <c r="MQ1" s="1" t="s">
        <v>336</v>
      </c>
      <c r="MR1" s="1" t="s">
        <v>337</v>
      </c>
      <c r="MS1" s="1" t="s">
        <v>338</v>
      </c>
      <c r="MT1" s="1" t="s">
        <v>339</v>
      </c>
      <c r="MU1" s="1" t="s">
        <v>340</v>
      </c>
      <c r="MV1" s="1" t="s">
        <v>341</v>
      </c>
      <c r="MW1" s="1" t="s">
        <v>342</v>
      </c>
      <c r="MX1" s="1" t="s">
        <v>343</v>
      </c>
      <c r="MY1" s="1" t="s">
        <v>344</v>
      </c>
      <c r="MZ1" s="1" t="s">
        <v>345</v>
      </c>
      <c r="NA1" s="1" t="s">
        <v>346</v>
      </c>
      <c r="NB1" s="1" t="s">
        <v>347</v>
      </c>
      <c r="NC1" s="1" t="s">
        <v>348</v>
      </c>
      <c r="ND1" s="1" t="s">
        <v>349</v>
      </c>
      <c r="NE1" s="1" t="s">
        <v>350</v>
      </c>
      <c r="NF1" s="1" t="s">
        <v>351</v>
      </c>
      <c r="NG1" s="1" t="s">
        <v>352</v>
      </c>
      <c r="NH1" s="1" t="s">
        <v>353</v>
      </c>
      <c r="NI1" s="1" t="s">
        <v>354</v>
      </c>
      <c r="NJ1" s="1" t="s">
        <v>355</v>
      </c>
      <c r="NK1" s="1" t="s">
        <v>356</v>
      </c>
      <c r="NL1" s="1" t="s">
        <v>357</v>
      </c>
      <c r="NM1" s="1" t="s">
        <v>306</v>
      </c>
      <c r="NN1" s="1" t="s">
        <v>307</v>
      </c>
      <c r="NO1" s="1" t="s">
        <v>308</v>
      </c>
      <c r="NP1" s="1" t="s">
        <v>309</v>
      </c>
      <c r="NQ1" s="1" t="s">
        <v>358</v>
      </c>
      <c r="NR1" s="1" t="s">
        <v>359</v>
      </c>
      <c r="NS1" s="1" t="s">
        <v>360</v>
      </c>
      <c r="NT1" s="1" t="s">
        <v>361</v>
      </c>
      <c r="NU1" s="1" t="s">
        <v>362</v>
      </c>
      <c r="NV1" s="1" t="s">
        <v>363</v>
      </c>
      <c r="NW1" s="1" t="s">
        <v>364</v>
      </c>
      <c r="NX1" s="1" t="s">
        <v>365</v>
      </c>
    </row>
    <row r="2" ht="13.5" customHeight="1">
      <c r="A2" s="3">
        <v>229124.0</v>
      </c>
      <c r="B2" s="3">
        <v>948.0</v>
      </c>
      <c r="C2" s="3">
        <v>693.0</v>
      </c>
      <c r="D2" s="4">
        <v>0.731012658</v>
      </c>
      <c r="E2" s="4">
        <v>1.0</v>
      </c>
      <c r="F2" s="3">
        <v>16.0</v>
      </c>
      <c r="G2" s="3">
        <v>1045931.0</v>
      </c>
      <c r="H2" s="3">
        <v>1.0</v>
      </c>
      <c r="I2" s="3"/>
      <c r="J2" s="3" t="s">
        <v>366</v>
      </c>
      <c r="K2" s="3"/>
      <c r="L2" s="3">
        <v>4188536.0</v>
      </c>
      <c r="M2" s="3">
        <v>1045931.0</v>
      </c>
      <c r="N2" s="3">
        <v>229124.0</v>
      </c>
      <c r="O2" s="5">
        <v>0.023996527777777776</v>
      </c>
      <c r="P2" s="5">
        <v>0.0364537037037037</v>
      </c>
      <c r="Q2" s="6">
        <v>41758.0</v>
      </c>
      <c r="R2" s="3" t="s">
        <v>366</v>
      </c>
      <c r="S2" s="3">
        <v>188247.0</v>
      </c>
      <c r="T2" s="3">
        <v>1045931.0</v>
      </c>
      <c r="U2" s="3">
        <v>323712.0</v>
      </c>
      <c r="V2" s="3">
        <v>26838.0</v>
      </c>
      <c r="W2" s="7">
        <v>41759.5</v>
      </c>
      <c r="X2" s="7">
        <v>41758.75</v>
      </c>
      <c r="Y2" s="5">
        <v>0.010137731481481482</v>
      </c>
      <c r="Z2" s="3" t="s">
        <v>367</v>
      </c>
      <c r="AA2" s="3">
        <v>1.0</v>
      </c>
      <c r="AB2" s="3" t="s">
        <v>368</v>
      </c>
      <c r="AC2" s="3" t="s">
        <v>369</v>
      </c>
      <c r="AD2" s="3" t="s">
        <v>368</v>
      </c>
      <c r="AE2" s="3">
        <v>221502.0</v>
      </c>
      <c r="AF2" s="3">
        <v>4.0</v>
      </c>
      <c r="AG2" s="3">
        <v>229124.0</v>
      </c>
      <c r="AH2" s="3">
        <v>1411.0</v>
      </c>
      <c r="AI2" s="3">
        <v>11886.0</v>
      </c>
      <c r="AJ2" s="3">
        <v>22.0</v>
      </c>
      <c r="AK2" s="3" t="s">
        <v>370</v>
      </c>
      <c r="AL2" s="3">
        <v>323712.0</v>
      </c>
      <c r="AM2" s="3">
        <v>2515665.0</v>
      </c>
      <c r="AN2" s="5">
        <v>0.004268518518518518</v>
      </c>
      <c r="AO2" s="3" t="s">
        <v>39</v>
      </c>
      <c r="AP2" s="3">
        <v>1.55417675E8</v>
      </c>
      <c r="AQ2" s="3">
        <v>1.55417692E8</v>
      </c>
      <c r="AR2" s="3">
        <v>1.55417712E8</v>
      </c>
      <c r="AS2" s="3">
        <v>1.55417727E8</v>
      </c>
      <c r="AT2" s="3">
        <v>1.55417772E8</v>
      </c>
      <c r="AU2" s="3">
        <v>1.554178E8</v>
      </c>
      <c r="AV2" s="3">
        <v>1.55417855E8</v>
      </c>
      <c r="AW2" s="3">
        <v>1.55417878E8</v>
      </c>
      <c r="AX2" s="3">
        <v>1.55417929E8</v>
      </c>
      <c r="AY2" s="3">
        <v>1.55418035E8</v>
      </c>
      <c r="AZ2" s="3">
        <v>1.55418147E8</v>
      </c>
      <c r="BA2" s="3">
        <v>1.55418666E8</v>
      </c>
      <c r="BB2" s="3">
        <v>1.55419094E8</v>
      </c>
      <c r="BC2" s="3">
        <v>1.55419189E8</v>
      </c>
      <c r="BD2" s="3">
        <v>1.55419368E8</v>
      </c>
      <c r="BE2" s="3">
        <v>1.55419465E8</v>
      </c>
      <c r="BF2" s="8">
        <v>622781.0</v>
      </c>
      <c r="BG2" s="8">
        <v>622781.0</v>
      </c>
      <c r="BH2" s="3">
        <v>623092.0</v>
      </c>
      <c r="BI2" s="3">
        <v>623092.0</v>
      </c>
      <c r="BJ2" s="3">
        <v>623136.0</v>
      </c>
      <c r="BK2" s="3">
        <v>623136.0</v>
      </c>
      <c r="BL2" s="3">
        <v>623167.0</v>
      </c>
      <c r="BM2" s="3">
        <v>623167.0</v>
      </c>
      <c r="BN2" s="8">
        <v>624294.0</v>
      </c>
      <c r="BO2" s="3">
        <v>624295.0</v>
      </c>
      <c r="BP2" s="3">
        <v>624301.0</v>
      </c>
      <c r="BQ2" s="3">
        <v>624302.0</v>
      </c>
      <c r="BR2" s="8">
        <v>624311.0</v>
      </c>
      <c r="BS2" s="3">
        <v>624312.0</v>
      </c>
      <c r="BT2" s="3">
        <v>624313.0</v>
      </c>
      <c r="BU2" s="3">
        <v>624314.0</v>
      </c>
      <c r="BV2" s="3">
        <v>942864.0</v>
      </c>
      <c r="BW2" s="3">
        <v>942865.0</v>
      </c>
      <c r="BX2" s="3">
        <v>943281.0</v>
      </c>
      <c r="BY2" s="3">
        <v>943283.0</v>
      </c>
      <c r="BZ2" s="3">
        <v>943385.0</v>
      </c>
      <c r="CA2" s="3">
        <v>943386.0</v>
      </c>
      <c r="CB2" s="3">
        <v>943417.0</v>
      </c>
      <c r="CC2" s="3">
        <v>943418.0</v>
      </c>
      <c r="CD2" s="3">
        <v>944957.0</v>
      </c>
      <c r="CE2" s="3">
        <v>944958.0</v>
      </c>
      <c r="CF2" s="3">
        <v>944966.0</v>
      </c>
      <c r="CG2" s="3">
        <v>944969.0</v>
      </c>
      <c r="CH2" s="3">
        <v>944991.0</v>
      </c>
      <c r="CI2" s="3">
        <v>944992.0</v>
      </c>
      <c r="CJ2" s="3">
        <v>944993.0</v>
      </c>
      <c r="CK2" s="3">
        <v>944994.0</v>
      </c>
      <c r="CL2" s="3">
        <v>1.0</v>
      </c>
      <c r="CM2" s="3">
        <v>1.0</v>
      </c>
      <c r="CN2" s="3">
        <v>1.0</v>
      </c>
      <c r="CO2" s="3">
        <v>1.0</v>
      </c>
      <c r="CP2" s="3">
        <v>1.0</v>
      </c>
      <c r="CQ2" s="3">
        <v>1.0</v>
      </c>
      <c r="CR2" s="3">
        <v>1.0</v>
      </c>
      <c r="CS2" s="3">
        <v>1.0</v>
      </c>
      <c r="CT2" s="8">
        <v>1.0</v>
      </c>
      <c r="CU2" s="3">
        <v>1.0</v>
      </c>
      <c r="CV2" s="3">
        <v>0.0</v>
      </c>
      <c r="CW2" s="3">
        <v>0.0</v>
      </c>
      <c r="CX2" s="8">
        <v>1.0</v>
      </c>
      <c r="CY2" s="3">
        <v>0.0</v>
      </c>
      <c r="CZ2" s="3">
        <v>0.0</v>
      </c>
      <c r="DA2" s="3">
        <v>1.0</v>
      </c>
      <c r="DB2" s="9">
        <f t="shared" ref="DB2:DB156" si="1">AVERAGE(CL2:DA2)</f>
        <v>0.75</v>
      </c>
      <c r="DC2" s="9">
        <f t="shared" ref="DC2:DC156" si="2">STDEV(CL2:DA2)</f>
        <v>0.4472135955</v>
      </c>
      <c r="DD2" s="4">
        <f t="shared" ref="DD2:DD156" si="3">SUM(CL2:DA2)</f>
        <v>12</v>
      </c>
      <c r="DE2" s="3" t="s">
        <v>371</v>
      </c>
      <c r="DF2" s="3">
        <v>15.0</v>
      </c>
      <c r="DG2" s="3" t="s">
        <v>372</v>
      </c>
      <c r="DH2" s="3">
        <v>55.0</v>
      </c>
      <c r="DI2" s="3" t="s">
        <v>373</v>
      </c>
      <c r="DJ2" s="3">
        <v>31.0</v>
      </c>
      <c r="DK2" s="3" t="s">
        <v>373</v>
      </c>
      <c r="DL2" s="3">
        <v>50.0</v>
      </c>
      <c r="DM2" s="3">
        <v>144.0</v>
      </c>
      <c r="DN2" s="3">
        <v>64.0</v>
      </c>
      <c r="DO2" s="3">
        <v>345.0</v>
      </c>
      <c r="DP2" s="3">
        <v>194.75</v>
      </c>
      <c r="DQ2" s="10">
        <v>15342.0</v>
      </c>
      <c r="DR2" s="11">
        <v>41726.0</v>
      </c>
      <c r="DS2" s="11">
        <v>41660.0</v>
      </c>
      <c r="DT2" s="11">
        <v>41811.0</v>
      </c>
      <c r="DU2" s="3">
        <v>0.0</v>
      </c>
      <c r="DV2" s="3">
        <v>0.0</v>
      </c>
      <c r="DW2" s="3">
        <v>0.0</v>
      </c>
      <c r="DX2" s="3">
        <v>0.0</v>
      </c>
      <c r="DY2" s="3">
        <v>0.0</v>
      </c>
      <c r="DZ2" s="3">
        <v>0.0</v>
      </c>
      <c r="EA2" s="3">
        <v>0.0</v>
      </c>
      <c r="EB2" s="3">
        <v>0.0</v>
      </c>
      <c r="EC2" s="3">
        <v>0.0</v>
      </c>
      <c r="ED2" s="3">
        <v>0.0</v>
      </c>
      <c r="EE2" s="3">
        <v>0.0</v>
      </c>
      <c r="EF2" s="3">
        <v>0.0</v>
      </c>
      <c r="EG2" s="3">
        <v>0.0</v>
      </c>
      <c r="EH2" s="3">
        <v>0.0</v>
      </c>
      <c r="EI2" s="3">
        <v>0.0</v>
      </c>
      <c r="EJ2" s="3">
        <v>0.0</v>
      </c>
      <c r="EK2" s="9">
        <f t="shared" ref="EK2:EK156" si="4">AVERAGE(DU2:EJ2)</f>
        <v>0</v>
      </c>
      <c r="EL2" s="9">
        <f t="shared" ref="EL2:EL156" si="5">STDEV(DU2:EJ2)</f>
        <v>0</v>
      </c>
      <c r="EM2" s="4">
        <f t="shared" ref="EM2:EM156" si="6">SUM(DU2:EJ2)</f>
        <v>0</v>
      </c>
      <c r="EN2" s="3">
        <v>0.0</v>
      </c>
      <c r="EO2" s="3">
        <v>0.0</v>
      </c>
      <c r="EP2" s="3">
        <v>0.0</v>
      </c>
      <c r="EQ2" s="3">
        <v>0.0</v>
      </c>
      <c r="ER2" s="3">
        <v>0.0</v>
      </c>
      <c r="ES2" s="3">
        <v>0.0</v>
      </c>
      <c r="ET2" s="3">
        <v>0.0</v>
      </c>
      <c r="EU2" s="3">
        <v>0.0</v>
      </c>
      <c r="EV2" s="3">
        <v>0.0</v>
      </c>
      <c r="EW2" s="3">
        <v>0.0</v>
      </c>
      <c r="EX2" s="3">
        <v>2.0</v>
      </c>
      <c r="EY2" s="3">
        <v>2.0</v>
      </c>
      <c r="EZ2" s="3">
        <v>0.0</v>
      </c>
      <c r="FA2" s="3">
        <v>0.0</v>
      </c>
      <c r="FB2" s="3">
        <v>0.0</v>
      </c>
      <c r="FC2" s="3">
        <v>0.0</v>
      </c>
      <c r="FD2" s="9">
        <f t="shared" ref="FD2:FD156" si="7">AVERAGE(EN2:FC2)</f>
        <v>0.25</v>
      </c>
      <c r="FE2" s="9">
        <f t="shared" ref="FE2:FE156" si="8">STDEV(EN2:FC2)</f>
        <v>0.6831300511</v>
      </c>
      <c r="FF2" s="4">
        <f t="shared" ref="FF2:FF156" si="9">SUM(EN2:FC2)</f>
        <v>4</v>
      </c>
      <c r="FG2" s="3">
        <v>0.0</v>
      </c>
      <c r="FH2" s="3">
        <v>0.0</v>
      </c>
      <c r="FI2" s="3">
        <v>0.0</v>
      </c>
      <c r="FJ2" s="3">
        <v>0.0</v>
      </c>
      <c r="FK2" s="3">
        <v>0.0</v>
      </c>
      <c r="FL2" s="3">
        <v>0.0</v>
      </c>
      <c r="FM2" s="3">
        <v>0.0</v>
      </c>
      <c r="FN2" s="3">
        <v>0.0</v>
      </c>
      <c r="FO2" s="3">
        <v>0.0</v>
      </c>
      <c r="FP2" s="3">
        <v>0.0</v>
      </c>
      <c r="FQ2" s="3">
        <v>0.0</v>
      </c>
      <c r="FR2" s="3">
        <v>0.0</v>
      </c>
      <c r="FS2" s="3">
        <v>0.0</v>
      </c>
      <c r="FT2" s="3">
        <v>0.0</v>
      </c>
      <c r="FU2" s="3">
        <v>0.0</v>
      </c>
      <c r="FV2" s="3">
        <v>0.0</v>
      </c>
      <c r="FW2" s="9">
        <f t="shared" ref="FW2:FW156" si="10">AVERAGE(FG2:FV2)</f>
        <v>0</v>
      </c>
      <c r="FX2" s="9">
        <f t="shared" ref="FX2:FX156" si="11">STDEV(FG2:FV2)</f>
        <v>0</v>
      </c>
      <c r="FY2" s="4">
        <f t="shared" ref="FY2:FY156" si="12">SUM(FG2:FV2)</f>
        <v>0</v>
      </c>
      <c r="FZ2" s="3">
        <v>1.0</v>
      </c>
      <c r="GA2" s="3">
        <v>1.0</v>
      </c>
      <c r="GB2" s="3">
        <v>1.0</v>
      </c>
      <c r="GC2" s="3">
        <v>1.0</v>
      </c>
      <c r="GD2" s="3">
        <v>1.0</v>
      </c>
      <c r="GE2" s="3">
        <v>1.0</v>
      </c>
      <c r="GF2" s="3">
        <v>1.0</v>
      </c>
      <c r="GG2" s="3">
        <v>1.0</v>
      </c>
      <c r="GH2" s="3">
        <v>1.0</v>
      </c>
      <c r="GI2" s="3">
        <v>1.0</v>
      </c>
      <c r="GJ2" s="3">
        <v>4.0</v>
      </c>
      <c r="GK2" s="3">
        <v>2.0</v>
      </c>
      <c r="GL2" s="3">
        <v>1.0</v>
      </c>
      <c r="GM2" s="3">
        <v>4.0</v>
      </c>
      <c r="GN2" s="3">
        <v>3.0</v>
      </c>
      <c r="GO2" s="3">
        <v>1.0</v>
      </c>
      <c r="GP2" s="9">
        <f t="shared" ref="GP2:GP156" si="13">AVERAGE(FZ2:GO2)</f>
        <v>1.5625</v>
      </c>
      <c r="GQ2" s="9">
        <f t="shared" ref="GQ2:GQ156" si="14">STDEV(FZ2:GO2)</f>
        <v>1.093541647</v>
      </c>
      <c r="GR2" s="4">
        <f t="shared" ref="GR2:GR156" si="15">SUM(FZ2:GO2)</f>
        <v>25</v>
      </c>
      <c r="GS2" s="7">
        <v>41758.856944444444</v>
      </c>
      <c r="GT2" s="7">
        <v>41758.856944444444</v>
      </c>
      <c r="GU2" s="7">
        <v>41758.85763888889</v>
      </c>
      <c r="GV2" s="7">
        <v>41758.85763888889</v>
      </c>
      <c r="GW2" s="7">
        <v>41758.85763888889</v>
      </c>
      <c r="GX2" s="7">
        <v>41758.85763888889</v>
      </c>
      <c r="GY2" s="7">
        <v>41758.85833333333</v>
      </c>
      <c r="GZ2" s="7">
        <v>41758.85833333333</v>
      </c>
      <c r="HA2" s="7">
        <v>41758.85833333333</v>
      </c>
      <c r="HB2" s="7">
        <v>41758.85902777778</v>
      </c>
      <c r="HC2" s="7">
        <v>41758.85972222222</v>
      </c>
      <c r="HD2" s="7">
        <v>41758.86319444444</v>
      </c>
      <c r="HE2" s="7">
        <v>41758.86597222222</v>
      </c>
      <c r="HF2" s="7">
        <v>41758.86666666667</v>
      </c>
      <c r="HG2" s="7">
        <v>41758.868055555555</v>
      </c>
      <c r="HH2" s="7">
        <v>41758.86875</v>
      </c>
      <c r="HI2" s="5">
        <v>0.024263888888888887</v>
      </c>
      <c r="HJ2" s="5">
        <v>0.02435763888888889</v>
      </c>
      <c r="HK2" s="5">
        <v>0.024488425925925927</v>
      </c>
      <c r="HL2" s="5">
        <v>0.024675925925925924</v>
      </c>
      <c r="HM2" s="5">
        <v>0.024822916666666667</v>
      </c>
      <c r="HN2" s="5">
        <v>0.024988425925925928</v>
      </c>
      <c r="HO2" s="5">
        <v>0.02519907407407408</v>
      </c>
      <c r="HP2" s="5">
        <v>0.02542361111111111</v>
      </c>
      <c r="HQ2" s="5">
        <v>0.026100694444444447</v>
      </c>
      <c r="HR2" s="5">
        <v>0.026708333333333334</v>
      </c>
      <c r="HS2" s="5">
        <v>0.03000347222222222</v>
      </c>
      <c r="HT2" s="5">
        <v>0.03294560185185185</v>
      </c>
      <c r="HU2" s="5">
        <v>0.03366898148148148</v>
      </c>
      <c r="HV2" s="5">
        <v>0.035172453703703706</v>
      </c>
      <c r="HW2" s="5">
        <v>0.03589467592592593</v>
      </c>
      <c r="HX2" s="5">
        <v>0.036401620370370376</v>
      </c>
      <c r="HY2" s="3">
        <v>7326.0</v>
      </c>
      <c r="HZ2" s="3">
        <v>6423.0</v>
      </c>
      <c r="IA2" s="3">
        <v>7754.0</v>
      </c>
      <c r="IB2" s="3">
        <v>13983.0</v>
      </c>
      <c r="IC2" s="3">
        <v>6665.0</v>
      </c>
      <c r="ID2" s="3">
        <v>10916.0</v>
      </c>
      <c r="IE2" s="3">
        <v>8097.0</v>
      </c>
      <c r="IF2" s="3">
        <v>13568.0</v>
      </c>
      <c r="IG2" s="3">
        <v>52008.0</v>
      </c>
      <c r="IH2" s="3">
        <v>45535.0</v>
      </c>
      <c r="II2" s="3">
        <v>65814.0</v>
      </c>
      <c r="IJ2" s="3">
        <v>208949.0</v>
      </c>
      <c r="IK2" s="3">
        <v>55950.0</v>
      </c>
      <c r="IL2" s="3">
        <v>58294.0</v>
      </c>
      <c r="IM2" s="3">
        <v>27678.0</v>
      </c>
      <c r="IN2" s="3">
        <v>37022.0</v>
      </c>
      <c r="IO2" s="9">
        <f t="shared" ref="IO2:IO156" si="16">AVERAGE(HY2:IN2)</f>
        <v>39123.875</v>
      </c>
      <c r="IP2" s="9">
        <f t="shared" ref="IP2:IP156" si="17">STDEV(HY2:IN2)</f>
        <v>50138.27174</v>
      </c>
      <c r="IQ2" s="4">
        <f t="shared" ref="IQ2:IQ156" si="18">SUM(HY2:IN2)</f>
        <v>625982</v>
      </c>
      <c r="IR2" s="3">
        <v>7326.0</v>
      </c>
      <c r="IS2" s="3">
        <v>6423.0</v>
      </c>
      <c r="IT2" s="3">
        <v>7754.0</v>
      </c>
      <c r="IU2" s="3">
        <v>13983.0</v>
      </c>
      <c r="IV2" s="3">
        <v>6665.0</v>
      </c>
      <c r="IW2" s="3">
        <v>10916.0</v>
      </c>
      <c r="IX2" s="3">
        <v>8097.0</v>
      </c>
      <c r="IY2" s="3">
        <v>13568.0</v>
      </c>
      <c r="IZ2" s="3">
        <v>52008.0</v>
      </c>
      <c r="JA2" s="3">
        <v>45535.0</v>
      </c>
      <c r="JB2" s="3">
        <v>65814.0</v>
      </c>
      <c r="JC2" s="3">
        <v>208949.0</v>
      </c>
      <c r="JD2" s="3">
        <v>55950.0</v>
      </c>
      <c r="JE2" s="3">
        <v>58294.0</v>
      </c>
      <c r="JF2" s="3">
        <v>27678.0</v>
      </c>
      <c r="JG2" s="3">
        <v>37022.0</v>
      </c>
      <c r="JH2" s="9">
        <f t="shared" ref="JH2:JH156" si="19">AVERAGE(IR2:JG2)</f>
        <v>39123.875</v>
      </c>
      <c r="JI2" s="9">
        <f t="shared" ref="JI2:JI156" si="20">STDEV(IR2:JG2)</f>
        <v>50138.27174</v>
      </c>
      <c r="JJ2" s="4">
        <f t="shared" ref="JJ2:JJ156" si="21">SUM(IR2:JG2)</f>
        <v>625982</v>
      </c>
      <c r="JK2" s="3">
        <v>622781.0</v>
      </c>
      <c r="JL2" s="3">
        <v>622781.0</v>
      </c>
      <c r="JM2" s="3">
        <v>623092.0</v>
      </c>
      <c r="JN2" s="3">
        <v>623092.0</v>
      </c>
      <c r="JO2" s="3">
        <v>623136.0</v>
      </c>
      <c r="JP2" s="3">
        <v>623136.0</v>
      </c>
      <c r="JQ2" s="3">
        <v>623167.0</v>
      </c>
      <c r="JR2" s="3">
        <v>623167.0</v>
      </c>
      <c r="JS2" s="3">
        <v>624294.0</v>
      </c>
      <c r="JT2" s="3">
        <v>624295.0</v>
      </c>
      <c r="JU2" s="3">
        <v>624301.0</v>
      </c>
      <c r="JV2" s="3">
        <v>624302.0</v>
      </c>
      <c r="JW2" s="3">
        <v>624311.0</v>
      </c>
      <c r="JX2" s="3">
        <v>624312.0</v>
      </c>
      <c r="JY2" s="3">
        <v>624313.0</v>
      </c>
      <c r="JZ2" s="3">
        <v>624314.0</v>
      </c>
      <c r="KA2" s="3" t="s">
        <v>374</v>
      </c>
      <c r="KB2" s="3" t="s">
        <v>374</v>
      </c>
      <c r="KC2" s="3" t="s">
        <v>374</v>
      </c>
      <c r="KD2" s="3" t="s">
        <v>374</v>
      </c>
      <c r="KE2" s="3" t="s">
        <v>374</v>
      </c>
      <c r="KF2" s="3" t="s">
        <v>374</v>
      </c>
      <c r="KG2" s="3" t="s">
        <v>374</v>
      </c>
      <c r="KH2" s="3" t="s">
        <v>374</v>
      </c>
      <c r="KI2" s="3" t="s">
        <v>375</v>
      </c>
      <c r="KJ2" s="3" t="s">
        <v>375</v>
      </c>
      <c r="KK2" s="3" t="s">
        <v>375</v>
      </c>
      <c r="KL2" s="3" t="s">
        <v>375</v>
      </c>
      <c r="KM2" s="3" t="s">
        <v>376</v>
      </c>
      <c r="KN2" s="3" t="s">
        <v>376</v>
      </c>
      <c r="KO2" s="3" t="s">
        <v>376</v>
      </c>
      <c r="KP2" s="3" t="s">
        <v>376</v>
      </c>
      <c r="KQ2" s="5">
        <v>0.011783564814814816</v>
      </c>
      <c r="KR2" s="5">
        <v>0.011783564814814816</v>
      </c>
      <c r="KS2" s="5">
        <v>0.004675925925925926</v>
      </c>
      <c r="KT2" s="5">
        <v>0.004675925925925926</v>
      </c>
      <c r="KU2" s="5">
        <v>0.03616435185185186</v>
      </c>
      <c r="KV2" s="5">
        <v>0.03616435185185186</v>
      </c>
      <c r="KW2" s="5">
        <v>0.02212037037037037</v>
      </c>
      <c r="KX2" s="5">
        <v>0.02212037037037037</v>
      </c>
      <c r="KY2" s="5">
        <v>0.019765046296296298</v>
      </c>
      <c r="KZ2" s="5">
        <v>0.021814814814814815</v>
      </c>
      <c r="LA2" s="5">
        <v>0.02765162037037037</v>
      </c>
      <c r="LB2" s="5">
        <v>0.029765046296296296</v>
      </c>
      <c r="LC2" s="5">
        <v>2.210648148148148E-4</v>
      </c>
      <c r="LD2" s="5">
        <v>0.0020532407407407405</v>
      </c>
      <c r="LE2" s="5">
        <v>0.003565972222222222</v>
      </c>
      <c r="LF2" s="5">
        <v>0.004526620370370371</v>
      </c>
      <c r="LG2" s="3" t="s">
        <v>377</v>
      </c>
      <c r="LH2" s="3">
        <v>229124.0</v>
      </c>
      <c r="LI2" s="3">
        <v>1.55605447E8</v>
      </c>
      <c r="LJ2" s="3">
        <v>1.55605467E8</v>
      </c>
      <c r="LK2" s="3">
        <v>1.55605619E8</v>
      </c>
      <c r="LL2" s="3">
        <v>1.55605762E8</v>
      </c>
      <c r="LM2" s="8">
        <v>624538.0</v>
      </c>
      <c r="LN2" s="8">
        <v>624538.0</v>
      </c>
      <c r="LO2" s="3">
        <v>624563.0</v>
      </c>
      <c r="LP2" s="3">
        <v>624564.0</v>
      </c>
      <c r="LQ2" s="3">
        <v>945250.0</v>
      </c>
      <c r="LR2" s="3">
        <v>945251.0</v>
      </c>
      <c r="LS2" s="3">
        <v>945303.0</v>
      </c>
      <c r="LT2" s="3">
        <v>945304.0</v>
      </c>
      <c r="LU2" s="3">
        <v>1.0</v>
      </c>
      <c r="LV2" s="3">
        <v>0.0</v>
      </c>
      <c r="LW2" s="3">
        <v>1.0</v>
      </c>
      <c r="LX2" s="3">
        <v>0.0</v>
      </c>
      <c r="LY2" s="3" t="s">
        <v>372</v>
      </c>
      <c r="LZ2" s="3">
        <v>17.0</v>
      </c>
      <c r="MA2" s="3">
        <v>170.1</v>
      </c>
      <c r="MB2" s="11">
        <v>41659.0</v>
      </c>
      <c r="MC2" s="3">
        <v>0.0</v>
      </c>
      <c r="MD2" s="3">
        <v>0.0</v>
      </c>
      <c r="ME2" s="3">
        <v>0.0</v>
      </c>
      <c r="MF2" s="3">
        <v>0.0</v>
      </c>
      <c r="MG2" s="3">
        <v>0.0</v>
      </c>
      <c r="MH2" s="3">
        <v>2.0</v>
      </c>
      <c r="MI2" s="3">
        <v>0.0</v>
      </c>
      <c r="MJ2" s="3">
        <v>2.0</v>
      </c>
      <c r="MK2" s="3">
        <v>0.0</v>
      </c>
      <c r="ML2" s="3">
        <v>0.0</v>
      </c>
      <c r="MM2" s="3">
        <v>0.0</v>
      </c>
      <c r="MN2" s="3">
        <v>0.0</v>
      </c>
      <c r="MO2" s="3">
        <v>1.0</v>
      </c>
      <c r="MP2" s="3">
        <v>2.0</v>
      </c>
      <c r="MQ2" s="3">
        <v>1.0</v>
      </c>
      <c r="MR2" s="3">
        <v>3.0</v>
      </c>
      <c r="MS2" s="5">
        <v>0.013820601851851853</v>
      </c>
      <c r="MT2" s="5">
        <v>0.013822916666666669</v>
      </c>
      <c r="MU2" s="5">
        <v>0.013847222222222224</v>
      </c>
      <c r="MV2" s="5">
        <v>0.01387152777777778</v>
      </c>
      <c r="MW2" s="5">
        <v>0.013822916666666669</v>
      </c>
      <c r="MX2" s="5">
        <v>0.013847222222222224</v>
      </c>
      <c r="MY2" s="5">
        <v>0.01387152777777778</v>
      </c>
      <c r="MZ2" s="5">
        <v>0.01389236111111111</v>
      </c>
      <c r="NA2" s="3">
        <v>13214.0</v>
      </c>
      <c r="NB2" s="3">
        <v>101133.0</v>
      </c>
      <c r="NC2" s="3">
        <v>133258.0</v>
      </c>
      <c r="ND2" s="3">
        <v>27609.0</v>
      </c>
      <c r="NE2" s="3">
        <v>13214.0</v>
      </c>
      <c r="NF2" s="3">
        <v>101133.0</v>
      </c>
      <c r="NG2" s="3">
        <v>133258.0</v>
      </c>
      <c r="NH2" s="3">
        <v>27609.0</v>
      </c>
      <c r="NI2" s="3"/>
      <c r="NJ2" s="3">
        <v>713944.0</v>
      </c>
      <c r="NK2" s="3"/>
      <c r="NL2" s="3">
        <v>713973.0</v>
      </c>
      <c r="NM2" s="3">
        <v>624538.0</v>
      </c>
      <c r="NN2" s="3">
        <v>624538.0</v>
      </c>
      <c r="NO2" s="3">
        <v>624563.0</v>
      </c>
      <c r="NP2" s="3">
        <v>624564.0</v>
      </c>
      <c r="NQ2" s="3" t="s">
        <v>374</v>
      </c>
      <c r="NR2" s="3" t="s">
        <v>374</v>
      </c>
      <c r="NS2" s="3" t="s">
        <v>375</v>
      </c>
      <c r="NT2" s="3" t="s">
        <v>376</v>
      </c>
      <c r="NU2" s="5">
        <v>0.007793981481481482</v>
      </c>
      <c r="NV2" s="5">
        <v>0.007793981481481482</v>
      </c>
      <c r="NW2" s="5">
        <v>0.007929398148148149</v>
      </c>
      <c r="NX2" s="5">
        <v>0.008115740740740741</v>
      </c>
    </row>
    <row r="3" ht="13.5" customHeight="1">
      <c r="A3" s="28">
        <v>229130.0</v>
      </c>
      <c r="B3" s="28">
        <v>1300.0</v>
      </c>
      <c r="C3" s="28">
        <v>804.0</v>
      </c>
      <c r="D3" s="30">
        <v>0.618461538</v>
      </c>
      <c r="E3" s="30">
        <v>0.0</v>
      </c>
      <c r="F3" s="28">
        <v>16.0</v>
      </c>
      <c r="G3" s="28">
        <v>1045748.0</v>
      </c>
      <c r="H3" s="28">
        <v>1.0</v>
      </c>
      <c r="I3" s="28"/>
      <c r="J3" s="28" t="s">
        <v>366</v>
      </c>
      <c r="K3" s="28"/>
      <c r="L3" s="28">
        <v>4186691.0</v>
      </c>
      <c r="M3" s="28">
        <v>1045748.0</v>
      </c>
      <c r="N3" s="28">
        <v>229130.0</v>
      </c>
      <c r="O3" s="43">
        <v>0.031052083333333338</v>
      </c>
      <c r="P3" s="43">
        <v>0.001347222222222222</v>
      </c>
      <c r="Q3" s="44">
        <v>41758.0</v>
      </c>
      <c r="R3" s="28" t="s">
        <v>366</v>
      </c>
      <c r="S3" s="28">
        <v>188253.0</v>
      </c>
      <c r="T3" s="28">
        <v>1045748.0</v>
      </c>
      <c r="U3" s="28">
        <v>323712.0</v>
      </c>
      <c r="V3" s="28">
        <v>26965.0</v>
      </c>
      <c r="W3" s="45">
        <v>41759.5</v>
      </c>
      <c r="X3" s="45">
        <v>41758.666666666664</v>
      </c>
      <c r="Y3" s="43">
        <v>0.019421296296296294</v>
      </c>
      <c r="Z3" s="28" t="s">
        <v>378</v>
      </c>
      <c r="AA3" s="28">
        <v>1.0</v>
      </c>
      <c r="AB3" s="28" t="s">
        <v>368</v>
      </c>
      <c r="AC3" s="28" t="s">
        <v>369</v>
      </c>
      <c r="AD3" s="28" t="s">
        <v>368</v>
      </c>
      <c r="AE3" s="28">
        <v>221508.0</v>
      </c>
      <c r="AF3" s="28">
        <v>4.0</v>
      </c>
      <c r="AG3" s="28">
        <v>229130.0</v>
      </c>
      <c r="AH3" s="28">
        <v>1411.0</v>
      </c>
      <c r="AI3" s="28">
        <v>11886.0</v>
      </c>
      <c r="AJ3" s="28">
        <v>22.0</v>
      </c>
      <c r="AK3" s="28" t="s">
        <v>370</v>
      </c>
      <c r="AL3" s="28">
        <v>323712.0</v>
      </c>
      <c r="AM3" s="28">
        <v>2515665.0</v>
      </c>
      <c r="AN3" s="43">
        <v>0.004268518518518518</v>
      </c>
      <c r="AO3" s="28" t="s">
        <v>39</v>
      </c>
      <c r="AP3" s="28">
        <v>1.55395312E8</v>
      </c>
      <c r="AQ3" s="28">
        <v>1.55395345E8</v>
      </c>
      <c r="AR3" s="28">
        <v>1.55395509E8</v>
      </c>
      <c r="AS3" s="28">
        <v>1.5539561E8</v>
      </c>
      <c r="AT3" s="28">
        <v>1.55395717E8</v>
      </c>
      <c r="AU3" s="28">
        <v>1.55395736E8</v>
      </c>
      <c r="AV3" s="28">
        <v>1.55395966E8</v>
      </c>
      <c r="AW3" s="28">
        <v>1.55395983E8</v>
      </c>
      <c r="AX3" s="28">
        <v>1.55396001E8</v>
      </c>
      <c r="AY3" s="28">
        <v>1.553961E8</v>
      </c>
      <c r="AZ3" s="28">
        <v>1.5539619E8</v>
      </c>
      <c r="BA3" s="28">
        <v>1.55396373E8</v>
      </c>
      <c r="BB3" s="28">
        <v>1.55396621E8</v>
      </c>
      <c r="BC3" s="28">
        <v>1.55396864E8</v>
      </c>
      <c r="BD3" s="28">
        <v>1.55396919E8</v>
      </c>
      <c r="BE3" s="28">
        <v>1.55396956E8</v>
      </c>
      <c r="BF3" s="28">
        <v>622781.0</v>
      </c>
      <c r="BG3" s="28">
        <v>622781.0</v>
      </c>
      <c r="BH3" s="28">
        <v>623092.0</v>
      </c>
      <c r="BI3" s="28">
        <v>623092.0</v>
      </c>
      <c r="BJ3" s="28">
        <v>623136.0</v>
      </c>
      <c r="BK3" s="28">
        <v>623136.0</v>
      </c>
      <c r="BL3" s="28">
        <v>623167.0</v>
      </c>
      <c r="BM3" s="28">
        <v>623167.0</v>
      </c>
      <c r="BN3" s="28">
        <v>624294.0</v>
      </c>
      <c r="BO3" s="28">
        <v>624295.0</v>
      </c>
      <c r="BP3" s="28">
        <v>624301.0</v>
      </c>
      <c r="BQ3" s="28">
        <v>624302.0</v>
      </c>
      <c r="BR3" s="28">
        <v>624311.0</v>
      </c>
      <c r="BS3" s="28">
        <v>624312.0</v>
      </c>
      <c r="BT3" s="28">
        <v>624313.0</v>
      </c>
      <c r="BU3" s="28">
        <v>624314.0</v>
      </c>
      <c r="BV3" s="28">
        <v>942864.0</v>
      </c>
      <c r="BW3" s="28">
        <v>942865.0</v>
      </c>
      <c r="BX3" s="28">
        <v>943281.0</v>
      </c>
      <c r="BY3" s="28">
        <v>943283.0</v>
      </c>
      <c r="BZ3" s="28">
        <v>943385.0</v>
      </c>
      <c r="CA3" s="28">
        <v>943386.0</v>
      </c>
      <c r="CB3" s="28">
        <v>943417.0</v>
      </c>
      <c r="CC3" s="28">
        <v>943418.0</v>
      </c>
      <c r="CD3" s="28">
        <v>944957.0</v>
      </c>
      <c r="CE3" s="28">
        <v>944958.0</v>
      </c>
      <c r="CF3" s="28">
        <v>944966.0</v>
      </c>
      <c r="CG3" s="28">
        <v>944969.0</v>
      </c>
      <c r="CH3" s="28">
        <v>944991.0</v>
      </c>
      <c r="CI3" s="28">
        <v>944992.0</v>
      </c>
      <c r="CJ3" s="28">
        <v>944993.0</v>
      </c>
      <c r="CK3" s="28">
        <v>944994.0</v>
      </c>
      <c r="CL3" s="28">
        <v>1.0</v>
      </c>
      <c r="CM3" s="28">
        <v>0.0</v>
      </c>
      <c r="CN3" s="28">
        <v>1.0</v>
      </c>
      <c r="CO3" s="28">
        <v>1.0</v>
      </c>
      <c r="CP3" s="28">
        <v>1.0</v>
      </c>
      <c r="CQ3" s="28">
        <v>1.0</v>
      </c>
      <c r="CR3" s="28">
        <v>1.0</v>
      </c>
      <c r="CS3" s="28">
        <v>1.0</v>
      </c>
      <c r="CT3" s="28">
        <v>0.0</v>
      </c>
      <c r="CU3" s="28">
        <v>0.0</v>
      </c>
      <c r="CV3" s="28">
        <v>0.0</v>
      </c>
      <c r="CW3" s="28">
        <v>0.0</v>
      </c>
      <c r="CX3" s="28">
        <v>0.0</v>
      </c>
      <c r="CY3" s="28">
        <v>0.0</v>
      </c>
      <c r="CZ3" s="28">
        <v>0.0</v>
      </c>
      <c r="DA3" s="28">
        <v>0.0</v>
      </c>
      <c r="DB3" s="29">
        <f t="shared" si="1"/>
        <v>0.4375</v>
      </c>
      <c r="DC3" s="29">
        <f t="shared" si="2"/>
        <v>0.5123475383</v>
      </c>
      <c r="DD3" s="30">
        <f t="shared" si="3"/>
        <v>7</v>
      </c>
      <c r="DE3" s="28" t="s">
        <v>371</v>
      </c>
      <c r="DF3" s="28">
        <v>45.0</v>
      </c>
      <c r="DG3" s="28" t="s">
        <v>372</v>
      </c>
      <c r="DH3" s="28">
        <v>55.0</v>
      </c>
      <c r="DI3" s="28" t="s">
        <v>373</v>
      </c>
      <c r="DJ3" s="28">
        <v>31.0</v>
      </c>
      <c r="DK3" s="28" t="s">
        <v>373</v>
      </c>
      <c r="DL3" s="28">
        <v>50.0</v>
      </c>
      <c r="DM3" s="28">
        <v>252.0</v>
      </c>
      <c r="DN3" s="28">
        <v>96.0</v>
      </c>
      <c r="DO3" s="28">
        <v>420.0</v>
      </c>
      <c r="DP3" s="28">
        <v>266.0</v>
      </c>
      <c r="DQ3" s="46">
        <v>41669.0</v>
      </c>
      <c r="DR3" s="46">
        <v>41660.0</v>
      </c>
      <c r="DS3" s="46">
        <v>41645.0</v>
      </c>
      <c r="DT3" s="46">
        <v>41651.0</v>
      </c>
      <c r="DU3" s="28">
        <v>0.0</v>
      </c>
      <c r="DV3" s="28">
        <v>0.0</v>
      </c>
      <c r="DW3" s="28">
        <v>0.0</v>
      </c>
      <c r="DX3" s="28">
        <v>0.0</v>
      </c>
      <c r="DY3" s="28">
        <v>0.0</v>
      </c>
      <c r="DZ3" s="28">
        <v>0.0</v>
      </c>
      <c r="EA3" s="28">
        <v>0.0</v>
      </c>
      <c r="EB3" s="28">
        <v>0.0</v>
      </c>
      <c r="EC3" s="28">
        <v>0.0</v>
      </c>
      <c r="ED3" s="28">
        <v>0.0</v>
      </c>
      <c r="EE3" s="28">
        <v>0.0</v>
      </c>
      <c r="EF3" s="28">
        <v>0.0</v>
      </c>
      <c r="EG3" s="28">
        <v>0.0</v>
      </c>
      <c r="EH3" s="28">
        <v>0.0</v>
      </c>
      <c r="EI3" s="28">
        <v>0.0</v>
      </c>
      <c r="EJ3" s="28">
        <v>0.0</v>
      </c>
      <c r="EK3" s="29">
        <f t="shared" si="4"/>
        <v>0</v>
      </c>
      <c r="EL3" s="29">
        <f t="shared" si="5"/>
        <v>0</v>
      </c>
      <c r="EM3" s="30">
        <f t="shared" si="6"/>
        <v>0</v>
      </c>
      <c r="EN3" s="28">
        <v>0.0</v>
      </c>
      <c r="EO3" s="28">
        <v>3.0</v>
      </c>
      <c r="EP3" s="28">
        <v>0.0</v>
      </c>
      <c r="EQ3" s="28">
        <v>0.0</v>
      </c>
      <c r="ER3" s="28">
        <v>0.0</v>
      </c>
      <c r="ES3" s="28">
        <v>0.0</v>
      </c>
      <c r="ET3" s="28">
        <v>0.0</v>
      </c>
      <c r="EU3" s="28">
        <v>0.0</v>
      </c>
      <c r="EV3" s="28">
        <v>3.0</v>
      </c>
      <c r="EW3" s="28">
        <v>3.0</v>
      </c>
      <c r="EX3" s="28">
        <v>3.0</v>
      </c>
      <c r="EY3" s="28">
        <v>3.0</v>
      </c>
      <c r="EZ3" s="28">
        <v>3.0</v>
      </c>
      <c r="FA3" s="28">
        <v>3.0</v>
      </c>
      <c r="FB3" s="28">
        <v>3.0</v>
      </c>
      <c r="FC3" s="28">
        <v>3.0</v>
      </c>
      <c r="FD3" s="29">
        <f t="shared" si="7"/>
        <v>1.6875</v>
      </c>
      <c r="FE3" s="29">
        <f t="shared" si="8"/>
        <v>1.537042615</v>
      </c>
      <c r="FF3" s="30">
        <f t="shared" si="9"/>
        <v>27</v>
      </c>
      <c r="FG3" s="28">
        <v>0.0</v>
      </c>
      <c r="FH3" s="28">
        <v>1.0</v>
      </c>
      <c r="FI3" s="28">
        <v>0.0</v>
      </c>
      <c r="FJ3" s="28">
        <v>0.0</v>
      </c>
      <c r="FK3" s="28">
        <v>0.0</v>
      </c>
      <c r="FL3" s="28">
        <v>0.0</v>
      </c>
      <c r="FM3" s="28">
        <v>0.0</v>
      </c>
      <c r="FN3" s="28">
        <v>0.0</v>
      </c>
      <c r="FO3" s="28">
        <v>1.0</v>
      </c>
      <c r="FP3" s="28">
        <v>1.0</v>
      </c>
      <c r="FQ3" s="28">
        <v>1.0</v>
      </c>
      <c r="FR3" s="28">
        <v>1.0</v>
      </c>
      <c r="FS3" s="28">
        <v>1.0</v>
      </c>
      <c r="FT3" s="28">
        <v>1.0</v>
      </c>
      <c r="FU3" s="28">
        <v>1.0</v>
      </c>
      <c r="FV3" s="28">
        <v>1.0</v>
      </c>
      <c r="FW3" s="29">
        <f t="shared" si="10"/>
        <v>0.5625</v>
      </c>
      <c r="FX3" s="29">
        <f t="shared" si="11"/>
        <v>0.5123475383</v>
      </c>
      <c r="FY3" s="30">
        <f t="shared" si="12"/>
        <v>9</v>
      </c>
      <c r="FZ3" s="28">
        <v>1.0</v>
      </c>
      <c r="GA3" s="28">
        <v>3.0</v>
      </c>
      <c r="GB3" s="28">
        <v>1.0</v>
      </c>
      <c r="GC3" s="28">
        <v>1.0</v>
      </c>
      <c r="GD3" s="28">
        <v>1.0</v>
      </c>
      <c r="GE3" s="28">
        <v>1.0</v>
      </c>
      <c r="GF3" s="28">
        <v>1.0</v>
      </c>
      <c r="GG3" s="28">
        <v>1.0</v>
      </c>
      <c r="GH3" s="28">
        <v>2.0</v>
      </c>
      <c r="GI3" s="28">
        <v>2.0</v>
      </c>
      <c r="GJ3" s="28">
        <v>2.0</v>
      </c>
      <c r="GK3" s="28">
        <v>3.0</v>
      </c>
      <c r="GL3" s="28">
        <v>2.0</v>
      </c>
      <c r="GM3" s="28">
        <v>2.0</v>
      </c>
      <c r="GN3" s="28">
        <v>3.0</v>
      </c>
      <c r="GO3" s="28">
        <v>3.0</v>
      </c>
      <c r="GP3" s="29">
        <f t="shared" si="13"/>
        <v>1.8125</v>
      </c>
      <c r="GQ3" s="29">
        <f t="shared" si="14"/>
        <v>0.8341662504</v>
      </c>
      <c r="GR3" s="30">
        <f t="shared" si="15"/>
        <v>29</v>
      </c>
      <c r="GS3" s="45">
        <v>41758.697222222225</v>
      </c>
      <c r="GT3" s="45">
        <v>41758.697916666664</v>
      </c>
      <c r="GU3" s="45">
        <v>41758.69861111111</v>
      </c>
      <c r="GV3" s="45">
        <v>41758.69930555556</v>
      </c>
      <c r="GW3" s="45">
        <v>41758.7</v>
      </c>
      <c r="GX3" s="45">
        <v>41758.7</v>
      </c>
      <c r="GY3" s="45">
        <v>41758.70138888889</v>
      </c>
      <c r="GZ3" s="45">
        <v>41758.70138888889</v>
      </c>
      <c r="HA3" s="45">
        <v>41758.70138888889</v>
      </c>
      <c r="HB3" s="45">
        <v>41758.70208333333</v>
      </c>
      <c r="HC3" s="45">
        <v>41758.70277777778</v>
      </c>
      <c r="HD3" s="45">
        <v>41758.70486111111</v>
      </c>
      <c r="HE3" s="45">
        <v>41758.70625</v>
      </c>
      <c r="HF3" s="45">
        <v>41758.708333333336</v>
      </c>
      <c r="HG3" s="45">
        <v>41758.708333333336</v>
      </c>
      <c r="HH3" s="45">
        <v>41758.709027777775</v>
      </c>
      <c r="HI3" s="43">
        <v>0.031274305555555555</v>
      </c>
      <c r="HJ3" s="43">
        <v>0.03219097222222222</v>
      </c>
      <c r="HK3" s="43">
        <v>0.03280902777777778</v>
      </c>
      <c r="HL3" s="43">
        <v>0.033491898148148146</v>
      </c>
      <c r="HM3" s="43">
        <v>0.033612268518518514</v>
      </c>
      <c r="HN3" s="43">
        <v>0.0350625</v>
      </c>
      <c r="HO3" s="43">
        <v>0.03520949074074074</v>
      </c>
      <c r="HP3" s="43">
        <v>0.03534259259259259</v>
      </c>
      <c r="HQ3" s="43">
        <v>0.03593402777777777</v>
      </c>
      <c r="HR3" s="43">
        <v>0.036702546296296296</v>
      </c>
      <c r="HS3" s="43">
        <v>0.03823611111111112</v>
      </c>
      <c r="HT3" s="43">
        <v>0.04017361111111111</v>
      </c>
      <c r="HU3" s="43">
        <v>2.4305555555555552E-4</v>
      </c>
      <c r="HV3" s="43">
        <v>6.296296296296296E-4</v>
      </c>
      <c r="HW3" s="43">
        <v>9.722222222222221E-4</v>
      </c>
      <c r="HX3" s="43">
        <v>0.0013449074074074075</v>
      </c>
      <c r="HY3" s="28">
        <v>19057.0</v>
      </c>
      <c r="HZ3" s="28">
        <v>28701.0</v>
      </c>
      <c r="IA3" s="28">
        <v>52651.0</v>
      </c>
      <c r="IB3" s="28">
        <v>58731.0</v>
      </c>
      <c r="IC3" s="28">
        <v>9096.0</v>
      </c>
      <c r="ID3" s="28">
        <v>124385.0</v>
      </c>
      <c r="IE3" s="28">
        <v>11076.0</v>
      </c>
      <c r="IF3" s="28">
        <v>10591.0</v>
      </c>
      <c r="IG3" s="28">
        <v>40957.0</v>
      </c>
      <c r="IH3" s="28">
        <v>48028.0</v>
      </c>
      <c r="II3" s="28">
        <v>90805.0</v>
      </c>
      <c r="IJ3" s="28">
        <v>135462.0</v>
      </c>
      <c r="IK3" s="28">
        <v>140853.0</v>
      </c>
      <c r="IL3" s="28">
        <v>25153.0</v>
      </c>
      <c r="IM3" s="28">
        <v>21243.0</v>
      </c>
      <c r="IN3" s="28">
        <v>23276.0</v>
      </c>
      <c r="IO3" s="29">
        <f t="shared" si="16"/>
        <v>52504.0625</v>
      </c>
      <c r="IP3" s="29">
        <f t="shared" si="17"/>
        <v>45560.00175</v>
      </c>
      <c r="IQ3" s="30">
        <f t="shared" si="18"/>
        <v>840065</v>
      </c>
      <c r="IR3" s="28">
        <v>19057.0</v>
      </c>
      <c r="IS3" s="28">
        <v>28701.0</v>
      </c>
      <c r="IT3" s="28">
        <v>52651.0</v>
      </c>
      <c r="IU3" s="28">
        <v>58731.0</v>
      </c>
      <c r="IV3" s="28">
        <v>9096.0</v>
      </c>
      <c r="IW3" s="28">
        <v>124385.0</v>
      </c>
      <c r="IX3" s="28">
        <v>11076.0</v>
      </c>
      <c r="IY3" s="28">
        <v>10591.0</v>
      </c>
      <c r="IZ3" s="28">
        <v>40957.0</v>
      </c>
      <c r="JA3" s="28">
        <v>48028.0</v>
      </c>
      <c r="JB3" s="28">
        <v>90805.0</v>
      </c>
      <c r="JC3" s="28">
        <v>135462.0</v>
      </c>
      <c r="JD3" s="28">
        <v>140853.0</v>
      </c>
      <c r="JE3" s="28">
        <v>25153.0</v>
      </c>
      <c r="JF3" s="28">
        <v>21243.0</v>
      </c>
      <c r="JG3" s="28">
        <v>23276.0</v>
      </c>
      <c r="JH3" s="29">
        <f t="shared" si="19"/>
        <v>52504.0625</v>
      </c>
      <c r="JI3" s="29">
        <f t="shared" si="20"/>
        <v>45560.00175</v>
      </c>
      <c r="JJ3" s="30">
        <f t="shared" si="21"/>
        <v>840065</v>
      </c>
      <c r="JK3" s="28">
        <v>622781.0</v>
      </c>
      <c r="JL3" s="28">
        <v>622781.0</v>
      </c>
      <c r="JM3" s="28">
        <v>623092.0</v>
      </c>
      <c r="JN3" s="28">
        <v>623092.0</v>
      </c>
      <c r="JO3" s="28">
        <v>623136.0</v>
      </c>
      <c r="JP3" s="28">
        <v>623136.0</v>
      </c>
      <c r="JQ3" s="28">
        <v>623167.0</v>
      </c>
      <c r="JR3" s="28">
        <v>623167.0</v>
      </c>
      <c r="JS3" s="28">
        <v>624294.0</v>
      </c>
      <c r="JT3" s="28">
        <v>624295.0</v>
      </c>
      <c r="JU3" s="28">
        <v>624301.0</v>
      </c>
      <c r="JV3" s="28">
        <v>624302.0</v>
      </c>
      <c r="JW3" s="28">
        <v>624311.0</v>
      </c>
      <c r="JX3" s="28">
        <v>624312.0</v>
      </c>
      <c r="JY3" s="28">
        <v>624313.0</v>
      </c>
      <c r="JZ3" s="28">
        <v>624314.0</v>
      </c>
      <c r="KA3" s="28" t="s">
        <v>374</v>
      </c>
      <c r="KB3" s="28" t="s">
        <v>374</v>
      </c>
      <c r="KC3" s="28" t="s">
        <v>374</v>
      </c>
      <c r="KD3" s="28" t="s">
        <v>374</v>
      </c>
      <c r="KE3" s="28" t="s">
        <v>374</v>
      </c>
      <c r="KF3" s="28" t="s">
        <v>374</v>
      </c>
      <c r="KG3" s="28" t="s">
        <v>374</v>
      </c>
      <c r="KH3" s="28" t="s">
        <v>374</v>
      </c>
      <c r="KI3" s="28" t="s">
        <v>375</v>
      </c>
      <c r="KJ3" s="28" t="s">
        <v>375</v>
      </c>
      <c r="KK3" s="28" t="s">
        <v>375</v>
      </c>
      <c r="KL3" s="28" t="s">
        <v>375</v>
      </c>
      <c r="KM3" s="28" t="s">
        <v>376</v>
      </c>
      <c r="KN3" s="28" t="s">
        <v>376</v>
      </c>
      <c r="KO3" s="28" t="s">
        <v>376</v>
      </c>
      <c r="KP3" s="28" t="s">
        <v>376</v>
      </c>
      <c r="KQ3" s="43">
        <v>0.011783564814814816</v>
      </c>
      <c r="KR3" s="43">
        <v>0.011783564814814816</v>
      </c>
      <c r="KS3" s="43">
        <v>0.004675925925925926</v>
      </c>
      <c r="KT3" s="43">
        <v>0.004675925925925926</v>
      </c>
      <c r="KU3" s="43">
        <v>0.03616435185185186</v>
      </c>
      <c r="KV3" s="43">
        <v>0.03616435185185186</v>
      </c>
      <c r="KW3" s="43">
        <v>0.02212037037037037</v>
      </c>
      <c r="KX3" s="43">
        <v>0.02212037037037037</v>
      </c>
      <c r="KY3" s="43">
        <v>0.019765046296296298</v>
      </c>
      <c r="KZ3" s="43">
        <v>0.021814814814814815</v>
      </c>
      <c r="LA3" s="43">
        <v>0.02765162037037037</v>
      </c>
      <c r="LB3" s="43">
        <v>0.029765046296296296</v>
      </c>
      <c r="LC3" s="43">
        <v>2.210648148148148E-4</v>
      </c>
      <c r="LD3" s="43">
        <v>0.0020532407407407405</v>
      </c>
      <c r="LE3" s="43">
        <v>0.003565972222222222</v>
      </c>
      <c r="LF3" s="43">
        <v>0.004526620370370371</v>
      </c>
      <c r="LG3" s="28" t="s">
        <v>377</v>
      </c>
      <c r="LH3" s="28">
        <v>229130.0</v>
      </c>
      <c r="LI3" s="28">
        <v>1.55671086E8</v>
      </c>
      <c r="LJ3" s="28">
        <v>1.55671095E8</v>
      </c>
      <c r="LK3" s="28">
        <v>1.55671162E8</v>
      </c>
      <c r="LL3" s="28">
        <v>1.55671243E8</v>
      </c>
      <c r="LM3" s="28">
        <v>624538.0</v>
      </c>
      <c r="LN3" s="28">
        <v>624538.0</v>
      </c>
      <c r="LO3" s="28">
        <v>624563.0</v>
      </c>
      <c r="LP3" s="28">
        <v>624564.0</v>
      </c>
      <c r="LQ3" s="28">
        <v>945250.0</v>
      </c>
      <c r="LR3" s="28">
        <v>945251.0</v>
      </c>
      <c r="LS3" s="28">
        <v>945303.0</v>
      </c>
      <c r="LT3" s="28">
        <v>945304.0</v>
      </c>
      <c r="LU3" s="28">
        <v>1.0</v>
      </c>
      <c r="LV3" s="28">
        <v>0.0</v>
      </c>
      <c r="LW3" s="28">
        <v>1.0</v>
      </c>
      <c r="LX3" s="28">
        <v>0.0</v>
      </c>
      <c r="LY3" s="28" t="s">
        <v>372</v>
      </c>
      <c r="LZ3" s="28">
        <v>22.5</v>
      </c>
      <c r="MA3" s="28">
        <v>170.1</v>
      </c>
      <c r="MB3" s="46">
        <v>41659.0</v>
      </c>
      <c r="MC3" s="28">
        <v>0.0</v>
      </c>
      <c r="MD3" s="28">
        <v>0.0</v>
      </c>
      <c r="ME3" s="28">
        <v>0.0</v>
      </c>
      <c r="MF3" s="28">
        <v>0.0</v>
      </c>
      <c r="MG3" s="28">
        <v>0.0</v>
      </c>
      <c r="MH3" s="28">
        <v>3.0</v>
      </c>
      <c r="MI3" s="28">
        <v>0.0</v>
      </c>
      <c r="MJ3" s="28">
        <v>3.0</v>
      </c>
      <c r="MK3" s="28">
        <v>0.0</v>
      </c>
      <c r="ML3" s="28">
        <v>1.0</v>
      </c>
      <c r="MM3" s="28">
        <v>0.0</v>
      </c>
      <c r="MN3" s="28">
        <v>1.0</v>
      </c>
      <c r="MO3" s="28">
        <v>1.0</v>
      </c>
      <c r="MP3" s="28">
        <v>3.0</v>
      </c>
      <c r="MQ3" s="28">
        <v>1.0</v>
      </c>
      <c r="MR3" s="28">
        <v>5.0</v>
      </c>
      <c r="MS3" s="43">
        <v>0.010188657407407408</v>
      </c>
      <c r="MT3" s="43">
        <v>0.010189814814814815</v>
      </c>
      <c r="MU3" s="43">
        <v>0.010203703703703703</v>
      </c>
      <c r="MV3" s="43">
        <v>0.010224537037037037</v>
      </c>
      <c r="MW3" s="43">
        <v>0.010189814814814815</v>
      </c>
      <c r="MX3" s="43">
        <v>0.010203703703703703</v>
      </c>
      <c r="MY3" s="43">
        <v>0.01022337962962963</v>
      </c>
      <c r="MZ3" s="43">
        <v>0.01023611111111111</v>
      </c>
      <c r="NA3" s="28">
        <v>7748.0</v>
      </c>
      <c r="NB3" s="28">
        <v>62224.0</v>
      </c>
      <c r="NC3" s="28">
        <v>96448.0</v>
      </c>
      <c r="ND3" s="28">
        <v>16552.0</v>
      </c>
      <c r="NE3" s="28">
        <v>7748.0</v>
      </c>
      <c r="NF3" s="28">
        <v>62224.0</v>
      </c>
      <c r="NG3" s="28">
        <v>96448.0</v>
      </c>
      <c r="NH3" s="28">
        <v>16552.0</v>
      </c>
      <c r="NI3" s="28"/>
      <c r="NJ3" s="28">
        <v>713944.0</v>
      </c>
      <c r="NK3" s="28"/>
      <c r="NL3" s="28">
        <v>713973.0</v>
      </c>
      <c r="NM3" s="28">
        <v>624538.0</v>
      </c>
      <c r="NN3" s="28">
        <v>624538.0</v>
      </c>
      <c r="NO3" s="28">
        <v>624563.0</v>
      </c>
      <c r="NP3" s="28">
        <v>624564.0</v>
      </c>
      <c r="NQ3" s="28" t="s">
        <v>374</v>
      </c>
      <c r="NR3" s="28" t="s">
        <v>374</v>
      </c>
      <c r="NS3" s="28" t="s">
        <v>375</v>
      </c>
      <c r="NT3" s="28" t="s">
        <v>376</v>
      </c>
      <c r="NU3" s="43">
        <v>0.007793981481481482</v>
      </c>
      <c r="NV3" s="43">
        <v>0.007793981481481482</v>
      </c>
      <c r="NW3" s="43">
        <v>0.007929398148148149</v>
      </c>
      <c r="NX3" s="43">
        <v>0.008115740740740741</v>
      </c>
    </row>
    <row r="4" ht="13.5" customHeight="1">
      <c r="A4" s="28">
        <v>229139.0</v>
      </c>
      <c r="B4" s="28">
        <v>1123.0</v>
      </c>
      <c r="C4" s="28">
        <v>660.0</v>
      </c>
      <c r="D4" s="30">
        <v>0.587711487</v>
      </c>
      <c r="E4" s="30">
        <v>0.0</v>
      </c>
      <c r="F4" s="28">
        <v>16.0</v>
      </c>
      <c r="G4" s="28">
        <v>1045931.0</v>
      </c>
      <c r="H4" s="28">
        <v>1.0</v>
      </c>
      <c r="I4" s="28"/>
      <c r="J4" s="28" t="s">
        <v>366</v>
      </c>
      <c r="K4" s="28"/>
      <c r="L4" s="28">
        <v>4185552.0</v>
      </c>
      <c r="M4" s="28">
        <v>1045931.0</v>
      </c>
      <c r="N4" s="28">
        <v>229139.0</v>
      </c>
      <c r="O4" s="43">
        <v>0.0019212962962962962</v>
      </c>
      <c r="P4" s="43">
        <v>0.02896527777777778</v>
      </c>
      <c r="Q4" s="44">
        <v>41758.0</v>
      </c>
      <c r="R4" s="28" t="s">
        <v>366</v>
      </c>
      <c r="S4" s="28">
        <v>188262.0</v>
      </c>
      <c r="T4" s="28">
        <v>1045931.0</v>
      </c>
      <c r="U4" s="28">
        <v>323712.0</v>
      </c>
      <c r="V4" s="28">
        <v>26838.0</v>
      </c>
      <c r="W4" s="45">
        <v>41759.5</v>
      </c>
      <c r="X4" s="45">
        <v>41758.75</v>
      </c>
      <c r="Y4" s="43">
        <v>0.010137731481481482</v>
      </c>
      <c r="Z4" s="28" t="s">
        <v>379</v>
      </c>
      <c r="AA4" s="28">
        <v>1.0</v>
      </c>
      <c r="AB4" s="28" t="s">
        <v>368</v>
      </c>
      <c r="AC4" s="28" t="s">
        <v>369</v>
      </c>
      <c r="AD4" s="28" t="s">
        <v>368</v>
      </c>
      <c r="AE4" s="28">
        <v>221517.0</v>
      </c>
      <c r="AF4" s="28">
        <v>4.0</v>
      </c>
      <c r="AG4" s="28">
        <v>229139.0</v>
      </c>
      <c r="AH4" s="28">
        <v>1411.0</v>
      </c>
      <c r="AI4" s="28">
        <v>11886.0</v>
      </c>
      <c r="AJ4" s="28">
        <v>22.0</v>
      </c>
      <c r="AK4" s="28" t="s">
        <v>370</v>
      </c>
      <c r="AL4" s="28">
        <v>323712.0</v>
      </c>
      <c r="AM4" s="28">
        <v>2515665.0</v>
      </c>
      <c r="AN4" s="43">
        <v>0.004268518518518518</v>
      </c>
      <c r="AO4" s="28" t="s">
        <v>39</v>
      </c>
      <c r="AP4" s="28">
        <v>1.5538277E8</v>
      </c>
      <c r="AQ4" s="28">
        <v>1.55382834E8</v>
      </c>
      <c r="AR4" s="28">
        <v>1.55382845E8</v>
      </c>
      <c r="AS4" s="28">
        <v>1.55382921E8</v>
      </c>
      <c r="AT4" s="28">
        <v>1.55383141E8</v>
      </c>
      <c r="AU4" s="28">
        <v>1.55385878E8</v>
      </c>
      <c r="AV4" s="28">
        <v>1.55386079E8</v>
      </c>
      <c r="AW4" s="28">
        <v>1.55386104E8</v>
      </c>
      <c r="AX4" s="28">
        <v>1.55386236E8</v>
      </c>
      <c r="AY4" s="28">
        <v>1.55386331E8</v>
      </c>
      <c r="AZ4" s="28">
        <v>1.55386465E8</v>
      </c>
      <c r="BA4" s="28">
        <v>1.55386605E8</v>
      </c>
      <c r="BB4" s="28">
        <v>1.55386746E8</v>
      </c>
      <c r="BC4" s="28">
        <v>1.55386798E8</v>
      </c>
      <c r="BD4" s="28">
        <v>1.55386963E8</v>
      </c>
      <c r="BE4" s="28">
        <v>1.55387098E8</v>
      </c>
      <c r="BF4" s="28">
        <v>622781.0</v>
      </c>
      <c r="BG4" s="28">
        <v>622781.0</v>
      </c>
      <c r="BH4" s="28">
        <v>623092.0</v>
      </c>
      <c r="BI4" s="28">
        <v>623092.0</v>
      </c>
      <c r="BJ4" s="28">
        <v>623136.0</v>
      </c>
      <c r="BK4" s="28">
        <v>623136.0</v>
      </c>
      <c r="BL4" s="28">
        <v>623167.0</v>
      </c>
      <c r="BM4" s="28">
        <v>623167.0</v>
      </c>
      <c r="BN4" s="28">
        <v>624294.0</v>
      </c>
      <c r="BO4" s="28">
        <v>624295.0</v>
      </c>
      <c r="BP4" s="28">
        <v>624301.0</v>
      </c>
      <c r="BQ4" s="28">
        <v>624302.0</v>
      </c>
      <c r="BR4" s="28">
        <v>624311.0</v>
      </c>
      <c r="BS4" s="28">
        <v>624312.0</v>
      </c>
      <c r="BT4" s="28">
        <v>624313.0</v>
      </c>
      <c r="BU4" s="28">
        <v>624314.0</v>
      </c>
      <c r="BV4" s="28">
        <v>942864.0</v>
      </c>
      <c r="BW4" s="28">
        <v>942865.0</v>
      </c>
      <c r="BX4" s="28">
        <v>943281.0</v>
      </c>
      <c r="BY4" s="28">
        <v>943283.0</v>
      </c>
      <c r="BZ4" s="28">
        <v>943385.0</v>
      </c>
      <c r="CA4" s="28">
        <v>943386.0</v>
      </c>
      <c r="CB4" s="28">
        <v>943417.0</v>
      </c>
      <c r="CC4" s="28">
        <v>943418.0</v>
      </c>
      <c r="CD4" s="28">
        <v>944957.0</v>
      </c>
      <c r="CE4" s="28">
        <v>944958.0</v>
      </c>
      <c r="CF4" s="28">
        <v>944966.0</v>
      </c>
      <c r="CG4" s="28">
        <v>944969.0</v>
      </c>
      <c r="CH4" s="28">
        <v>944991.0</v>
      </c>
      <c r="CI4" s="28">
        <v>944992.0</v>
      </c>
      <c r="CJ4" s="28">
        <v>944993.0</v>
      </c>
      <c r="CK4" s="28">
        <v>944994.0</v>
      </c>
      <c r="CL4" s="28">
        <v>1.0</v>
      </c>
      <c r="CM4" s="28">
        <v>1.0</v>
      </c>
      <c r="CN4" s="28">
        <v>1.0</v>
      </c>
      <c r="CO4" s="28">
        <v>0.0</v>
      </c>
      <c r="CP4" s="28">
        <v>1.0</v>
      </c>
      <c r="CQ4" s="28">
        <v>0.0</v>
      </c>
      <c r="CR4" s="28">
        <v>1.0</v>
      </c>
      <c r="CS4" s="28">
        <v>0.0</v>
      </c>
      <c r="CT4" s="28">
        <v>1.0</v>
      </c>
      <c r="CU4" s="28">
        <v>0.0</v>
      </c>
      <c r="CV4" s="28">
        <v>0.0</v>
      </c>
      <c r="CW4" s="28">
        <v>0.0</v>
      </c>
      <c r="CX4" s="28">
        <v>1.0</v>
      </c>
      <c r="CY4" s="28">
        <v>0.0</v>
      </c>
      <c r="CZ4" s="28">
        <v>0.0</v>
      </c>
      <c r="DA4" s="28">
        <v>0.0</v>
      </c>
      <c r="DB4" s="29">
        <f t="shared" si="1"/>
        <v>0.4375</v>
      </c>
      <c r="DC4" s="29">
        <f t="shared" si="2"/>
        <v>0.5123475383</v>
      </c>
      <c r="DD4" s="30">
        <f t="shared" si="3"/>
        <v>7</v>
      </c>
      <c r="DE4" s="28" t="s">
        <v>371</v>
      </c>
      <c r="DF4" s="28">
        <v>15.0</v>
      </c>
      <c r="DG4" s="28" t="s">
        <v>372</v>
      </c>
      <c r="DH4" s="28">
        <v>45.0</v>
      </c>
      <c r="DI4" s="28" t="s">
        <v>373</v>
      </c>
      <c r="DJ4" s="28"/>
      <c r="DK4" s="28" t="s">
        <v>373</v>
      </c>
      <c r="DL4" s="28">
        <v>55.0</v>
      </c>
      <c r="DM4" s="28">
        <v>144.0</v>
      </c>
      <c r="DN4" s="28">
        <v>54.0</v>
      </c>
      <c r="DO4" s="28">
        <v>172.5</v>
      </c>
      <c r="DP4" s="28"/>
      <c r="DQ4" s="47">
        <v>15342.0</v>
      </c>
      <c r="DR4" s="46">
        <v>41722.0</v>
      </c>
      <c r="DS4" s="47">
        <v>13241.0</v>
      </c>
      <c r="DT4" s="47">
        <v>15342.0</v>
      </c>
      <c r="DU4" s="28">
        <v>0.0</v>
      </c>
      <c r="DV4" s="28">
        <v>0.0</v>
      </c>
      <c r="DW4" s="28">
        <v>0.0</v>
      </c>
      <c r="DX4" s="28">
        <v>0.0</v>
      </c>
      <c r="DY4" s="28">
        <v>0.0</v>
      </c>
      <c r="DZ4" s="28">
        <v>1.0</v>
      </c>
      <c r="EA4" s="28">
        <v>0.0</v>
      </c>
      <c r="EB4" s="28">
        <v>0.0</v>
      </c>
      <c r="EC4" s="28">
        <v>0.0</v>
      </c>
      <c r="ED4" s="28">
        <v>0.0</v>
      </c>
      <c r="EE4" s="28">
        <v>0.0</v>
      </c>
      <c r="EF4" s="28">
        <v>1.0</v>
      </c>
      <c r="EG4" s="28">
        <v>0.0</v>
      </c>
      <c r="EH4" s="28">
        <v>0.0</v>
      </c>
      <c r="EI4" s="28">
        <v>0.0</v>
      </c>
      <c r="EJ4" s="28">
        <v>0.0</v>
      </c>
      <c r="EK4" s="29">
        <f t="shared" si="4"/>
        <v>0.125</v>
      </c>
      <c r="EL4" s="29">
        <f t="shared" si="5"/>
        <v>0.3415650255</v>
      </c>
      <c r="EM4" s="30">
        <f t="shared" si="6"/>
        <v>2</v>
      </c>
      <c r="EN4" s="28">
        <v>0.0</v>
      </c>
      <c r="EO4" s="28">
        <v>0.0</v>
      </c>
      <c r="EP4" s="28">
        <v>0.0</v>
      </c>
      <c r="EQ4" s="28">
        <v>3.0</v>
      </c>
      <c r="ER4" s="28">
        <v>0.0</v>
      </c>
      <c r="ES4" s="28">
        <v>3.0</v>
      </c>
      <c r="ET4" s="28">
        <v>0.0</v>
      </c>
      <c r="EU4" s="28">
        <v>3.0</v>
      </c>
      <c r="EV4" s="28">
        <v>0.0</v>
      </c>
      <c r="EW4" s="28">
        <v>0.0</v>
      </c>
      <c r="EX4" s="28">
        <v>3.0</v>
      </c>
      <c r="EY4" s="28">
        <v>3.0</v>
      </c>
      <c r="EZ4" s="28">
        <v>0.0</v>
      </c>
      <c r="FA4" s="28">
        <v>3.0</v>
      </c>
      <c r="FB4" s="28">
        <v>3.0</v>
      </c>
      <c r="FC4" s="28">
        <v>3.0</v>
      </c>
      <c r="FD4" s="29">
        <f t="shared" si="7"/>
        <v>1.5</v>
      </c>
      <c r="FE4" s="29">
        <f t="shared" si="8"/>
        <v>1.549193338</v>
      </c>
      <c r="FF4" s="30">
        <f t="shared" si="9"/>
        <v>24</v>
      </c>
      <c r="FG4" s="28">
        <v>0.0</v>
      </c>
      <c r="FH4" s="28">
        <v>0.0</v>
      </c>
      <c r="FI4" s="28">
        <v>0.0</v>
      </c>
      <c r="FJ4" s="28">
        <v>1.0</v>
      </c>
      <c r="FK4" s="28">
        <v>0.0</v>
      </c>
      <c r="FL4" s="28">
        <v>1.0</v>
      </c>
      <c r="FM4" s="28">
        <v>0.0</v>
      </c>
      <c r="FN4" s="28">
        <v>1.0</v>
      </c>
      <c r="FO4" s="28">
        <v>0.0</v>
      </c>
      <c r="FP4" s="28">
        <v>0.0</v>
      </c>
      <c r="FQ4" s="28">
        <v>1.0</v>
      </c>
      <c r="FR4" s="28">
        <v>1.0</v>
      </c>
      <c r="FS4" s="28">
        <v>0.0</v>
      </c>
      <c r="FT4" s="28">
        <v>1.0</v>
      </c>
      <c r="FU4" s="28">
        <v>1.0</v>
      </c>
      <c r="FV4" s="28">
        <v>1.0</v>
      </c>
      <c r="FW4" s="29">
        <f t="shared" si="10"/>
        <v>0.5</v>
      </c>
      <c r="FX4" s="29">
        <f t="shared" si="11"/>
        <v>0.5163977795</v>
      </c>
      <c r="FY4" s="30">
        <f t="shared" si="12"/>
        <v>8</v>
      </c>
      <c r="FZ4" s="28">
        <v>1.0</v>
      </c>
      <c r="GA4" s="28">
        <v>1.0</v>
      </c>
      <c r="GB4" s="28">
        <v>1.0</v>
      </c>
      <c r="GC4" s="28">
        <v>4.0</v>
      </c>
      <c r="GD4" s="28">
        <v>1.0</v>
      </c>
      <c r="GE4" s="28">
        <v>1.0</v>
      </c>
      <c r="GF4" s="28">
        <v>1.0</v>
      </c>
      <c r="GG4" s="28">
        <v>2.0</v>
      </c>
      <c r="GH4" s="28">
        <v>1.0</v>
      </c>
      <c r="GI4" s="28">
        <v>2.0</v>
      </c>
      <c r="GJ4" s="28">
        <v>2.0</v>
      </c>
      <c r="GK4" s="28">
        <v>1.0</v>
      </c>
      <c r="GL4" s="28">
        <v>1.0</v>
      </c>
      <c r="GM4" s="28">
        <v>3.0</v>
      </c>
      <c r="GN4" s="28">
        <v>2.0</v>
      </c>
      <c r="GO4" s="28">
        <v>3.0</v>
      </c>
      <c r="GP4" s="29">
        <f t="shared" si="13"/>
        <v>1.6875</v>
      </c>
      <c r="GQ4" s="29">
        <f t="shared" si="14"/>
        <v>0.9464847243</v>
      </c>
      <c r="GR4" s="30">
        <f t="shared" si="15"/>
        <v>27</v>
      </c>
      <c r="GS4" s="45">
        <v>41758.626388888886</v>
      </c>
      <c r="GT4" s="45">
        <v>41758.62708333333</v>
      </c>
      <c r="GU4" s="45">
        <v>41758.62708333333</v>
      </c>
      <c r="GV4" s="45">
        <v>41758.62777777778</v>
      </c>
      <c r="GW4" s="45">
        <v>41758.629166666666</v>
      </c>
      <c r="GX4" s="45">
        <v>41758.645833333336</v>
      </c>
      <c r="GY4" s="45">
        <v>41758.64722222222</v>
      </c>
      <c r="GZ4" s="45">
        <v>41758.64722222222</v>
      </c>
      <c r="HA4" s="45">
        <v>41758.64791666667</v>
      </c>
      <c r="HB4" s="45">
        <v>41758.64861111111</v>
      </c>
      <c r="HC4" s="45">
        <v>41758.649305555555</v>
      </c>
      <c r="HD4" s="45">
        <v>41758.65</v>
      </c>
      <c r="HE4" s="45">
        <v>41758.65069444444</v>
      </c>
      <c r="HF4" s="45">
        <v>41758.65138888889</v>
      </c>
      <c r="HG4" s="45">
        <v>41758.652083333334</v>
      </c>
      <c r="HH4" s="45">
        <v>41758.65277777778</v>
      </c>
      <c r="HI4" s="43">
        <v>0.0022337962962962967</v>
      </c>
      <c r="HJ4" s="43">
        <v>0.002298611111111111</v>
      </c>
      <c r="HK4" s="43">
        <v>0.0024641203703703704</v>
      </c>
      <c r="HL4" s="43">
        <v>0.00441087962962963</v>
      </c>
      <c r="HM4" s="43">
        <v>0.021138888888888888</v>
      </c>
      <c r="HN4" s="43">
        <v>0.022387731481481484</v>
      </c>
      <c r="HO4" s="43">
        <v>0.02254398148148148</v>
      </c>
      <c r="HP4" s="43">
        <v>0.023221064814814812</v>
      </c>
      <c r="HQ4" s="43">
        <v>0.023847222222222225</v>
      </c>
      <c r="HR4" s="43">
        <v>0.02448148148148148</v>
      </c>
      <c r="HS4" s="43">
        <v>0.02532060185185185</v>
      </c>
      <c r="HT4" s="43">
        <v>0.026043981481481477</v>
      </c>
      <c r="HU4" s="43">
        <v>0.026385416666666665</v>
      </c>
      <c r="HV4" s="43">
        <v>0.027222222222222228</v>
      </c>
      <c r="HW4" s="43">
        <v>0.02797222222222222</v>
      </c>
      <c r="HX4" s="43">
        <v>0.02896527777777778</v>
      </c>
      <c r="HY4" s="28">
        <v>26963.0</v>
      </c>
      <c r="HZ4" s="28">
        <v>4552.0</v>
      </c>
      <c r="IA4" s="28">
        <v>12866.0</v>
      </c>
      <c r="IB4" s="28">
        <v>10919.0</v>
      </c>
      <c r="IC4" s="28">
        <v>1443346.0</v>
      </c>
      <c r="ID4" s="28">
        <v>101608.0</v>
      </c>
      <c r="IE4" s="28">
        <v>11809.0</v>
      </c>
      <c r="IF4" s="28">
        <v>37223.0</v>
      </c>
      <c r="IG4" s="28">
        <v>48372.0</v>
      </c>
      <c r="IH4" s="28">
        <v>18332.0</v>
      </c>
      <c r="II4" s="28">
        <v>49804.0</v>
      </c>
      <c r="IJ4" s="28">
        <v>49737.0</v>
      </c>
      <c r="IK4" s="28">
        <v>23675.0</v>
      </c>
      <c r="IL4" s="28">
        <v>43315.0</v>
      </c>
      <c r="IM4" s="28">
        <v>33566.0</v>
      </c>
      <c r="IN4" s="28">
        <v>70245.0</v>
      </c>
      <c r="IO4" s="29">
        <f t="shared" si="16"/>
        <v>124145.75</v>
      </c>
      <c r="IP4" s="29">
        <f t="shared" si="17"/>
        <v>352671.9461</v>
      </c>
      <c r="IQ4" s="30">
        <f t="shared" si="18"/>
        <v>1986332</v>
      </c>
      <c r="IR4" s="28">
        <v>26963.0</v>
      </c>
      <c r="IS4" s="28">
        <v>4552.0</v>
      </c>
      <c r="IT4" s="28">
        <v>12866.0</v>
      </c>
      <c r="IU4" s="28">
        <v>10919.0</v>
      </c>
      <c r="IV4" s="28">
        <v>1443346.0</v>
      </c>
      <c r="IW4" s="28">
        <v>101608.0</v>
      </c>
      <c r="IX4" s="28">
        <v>11809.0</v>
      </c>
      <c r="IY4" s="28">
        <v>37223.0</v>
      </c>
      <c r="IZ4" s="28">
        <v>48372.0</v>
      </c>
      <c r="JA4" s="28">
        <v>18332.0</v>
      </c>
      <c r="JB4" s="28">
        <v>49804.0</v>
      </c>
      <c r="JC4" s="28">
        <v>49737.0</v>
      </c>
      <c r="JD4" s="28">
        <v>23675.0</v>
      </c>
      <c r="JE4" s="28">
        <v>43315.0</v>
      </c>
      <c r="JF4" s="28">
        <v>33566.0</v>
      </c>
      <c r="JG4" s="28">
        <v>70245.0</v>
      </c>
      <c r="JH4" s="29">
        <f t="shared" si="19"/>
        <v>124145.75</v>
      </c>
      <c r="JI4" s="29">
        <f t="shared" si="20"/>
        <v>352671.9461</v>
      </c>
      <c r="JJ4" s="30">
        <f t="shared" si="21"/>
        <v>1986332</v>
      </c>
      <c r="JK4" s="28">
        <v>622781.0</v>
      </c>
      <c r="JL4" s="28">
        <v>622781.0</v>
      </c>
      <c r="JM4" s="28">
        <v>623092.0</v>
      </c>
      <c r="JN4" s="28">
        <v>623092.0</v>
      </c>
      <c r="JO4" s="28">
        <v>623136.0</v>
      </c>
      <c r="JP4" s="28">
        <v>623136.0</v>
      </c>
      <c r="JQ4" s="28">
        <v>623167.0</v>
      </c>
      <c r="JR4" s="28">
        <v>623167.0</v>
      </c>
      <c r="JS4" s="28">
        <v>624294.0</v>
      </c>
      <c r="JT4" s="28">
        <v>624295.0</v>
      </c>
      <c r="JU4" s="28">
        <v>624301.0</v>
      </c>
      <c r="JV4" s="28">
        <v>624302.0</v>
      </c>
      <c r="JW4" s="28">
        <v>624311.0</v>
      </c>
      <c r="JX4" s="28">
        <v>624312.0</v>
      </c>
      <c r="JY4" s="28">
        <v>624313.0</v>
      </c>
      <c r="JZ4" s="28">
        <v>624314.0</v>
      </c>
      <c r="KA4" s="28" t="s">
        <v>374</v>
      </c>
      <c r="KB4" s="28" t="s">
        <v>374</v>
      </c>
      <c r="KC4" s="28" t="s">
        <v>374</v>
      </c>
      <c r="KD4" s="28" t="s">
        <v>374</v>
      </c>
      <c r="KE4" s="28" t="s">
        <v>374</v>
      </c>
      <c r="KF4" s="28" t="s">
        <v>374</v>
      </c>
      <c r="KG4" s="28" t="s">
        <v>374</v>
      </c>
      <c r="KH4" s="28" t="s">
        <v>374</v>
      </c>
      <c r="KI4" s="28" t="s">
        <v>375</v>
      </c>
      <c r="KJ4" s="28" t="s">
        <v>375</v>
      </c>
      <c r="KK4" s="28" t="s">
        <v>375</v>
      </c>
      <c r="KL4" s="28" t="s">
        <v>375</v>
      </c>
      <c r="KM4" s="28" t="s">
        <v>376</v>
      </c>
      <c r="KN4" s="28" t="s">
        <v>376</v>
      </c>
      <c r="KO4" s="28" t="s">
        <v>376</v>
      </c>
      <c r="KP4" s="28" t="s">
        <v>376</v>
      </c>
      <c r="KQ4" s="43">
        <v>0.011783564814814816</v>
      </c>
      <c r="KR4" s="43">
        <v>0.011783564814814816</v>
      </c>
      <c r="KS4" s="43">
        <v>0.004675925925925926</v>
      </c>
      <c r="KT4" s="43">
        <v>0.004675925925925926</v>
      </c>
      <c r="KU4" s="43">
        <v>0.03616435185185186</v>
      </c>
      <c r="KV4" s="43">
        <v>0.03616435185185186</v>
      </c>
      <c r="KW4" s="43">
        <v>0.02212037037037037</v>
      </c>
      <c r="KX4" s="43">
        <v>0.02212037037037037</v>
      </c>
      <c r="KY4" s="43">
        <v>0.019765046296296298</v>
      </c>
      <c r="KZ4" s="43">
        <v>0.021814814814814815</v>
      </c>
      <c r="LA4" s="43">
        <v>0.02765162037037037</v>
      </c>
      <c r="LB4" s="43">
        <v>0.029765046296296296</v>
      </c>
      <c r="LC4" s="43">
        <v>2.210648148148148E-4</v>
      </c>
      <c r="LD4" s="43">
        <v>0.0020532407407407405</v>
      </c>
      <c r="LE4" s="43">
        <v>0.003565972222222222</v>
      </c>
      <c r="LF4" s="43">
        <v>0.004526620370370371</v>
      </c>
      <c r="LG4" s="28" t="s">
        <v>377</v>
      </c>
      <c r="LH4" s="28">
        <v>229139.0</v>
      </c>
      <c r="LI4" s="28">
        <v>1.55584829E8</v>
      </c>
      <c r="LJ4" s="28">
        <v>1.55584835E8</v>
      </c>
      <c r="LK4" s="28">
        <v>1.55585251E8</v>
      </c>
      <c r="LL4" s="28">
        <v>1.55585261E8</v>
      </c>
      <c r="LM4" s="28">
        <v>624538.0</v>
      </c>
      <c r="LN4" s="28">
        <v>624538.0</v>
      </c>
      <c r="LO4" s="28">
        <v>624563.0</v>
      </c>
      <c r="LP4" s="28">
        <v>624564.0</v>
      </c>
      <c r="LQ4" s="28">
        <v>945250.0</v>
      </c>
      <c r="LR4" s="28">
        <v>945251.0</v>
      </c>
      <c r="LS4" s="28">
        <v>945303.0</v>
      </c>
      <c r="LT4" s="28">
        <v>945304.0</v>
      </c>
      <c r="LU4" s="28">
        <v>1.0</v>
      </c>
      <c r="LV4" s="28">
        <v>0.0</v>
      </c>
      <c r="LW4" s="28">
        <v>0.0</v>
      </c>
      <c r="LX4" s="28">
        <v>0.0</v>
      </c>
      <c r="LY4" s="28" t="s">
        <v>372</v>
      </c>
      <c r="LZ4" s="28">
        <v>17.0</v>
      </c>
      <c r="MA4" s="28"/>
      <c r="MB4" s="46">
        <v>41669.0</v>
      </c>
      <c r="MC4" s="28">
        <v>0.0</v>
      </c>
      <c r="MD4" s="28">
        <v>0.0</v>
      </c>
      <c r="ME4" s="28">
        <v>1.0</v>
      </c>
      <c r="MF4" s="28">
        <v>0.0</v>
      </c>
      <c r="MG4" s="28">
        <v>0.0</v>
      </c>
      <c r="MH4" s="28">
        <v>0.0</v>
      </c>
      <c r="MI4" s="28">
        <v>3.0</v>
      </c>
      <c r="MJ4" s="28">
        <v>3.0</v>
      </c>
      <c r="MK4" s="28">
        <v>0.0</v>
      </c>
      <c r="ML4" s="28">
        <v>0.0</v>
      </c>
      <c r="MM4" s="28">
        <v>1.0</v>
      </c>
      <c r="MN4" s="28">
        <v>1.0</v>
      </c>
      <c r="MO4" s="28">
        <v>1.0</v>
      </c>
      <c r="MP4" s="28">
        <v>2.0</v>
      </c>
      <c r="MQ4" s="28">
        <v>1.0</v>
      </c>
      <c r="MR4" s="28">
        <v>2.0</v>
      </c>
      <c r="MS4" s="43">
        <v>0.010214120370370372</v>
      </c>
      <c r="MT4" s="43">
        <v>0.010215277777777778</v>
      </c>
      <c r="MU4" s="43">
        <v>0.010278935185185184</v>
      </c>
      <c r="MV4" s="43">
        <v>0.01028125</v>
      </c>
      <c r="MW4" s="43">
        <v>0.010215277777777778</v>
      </c>
      <c r="MX4" s="43">
        <v>0.010278935185185184</v>
      </c>
      <c r="MY4" s="43">
        <v>0.01028125</v>
      </c>
      <c r="MZ4" s="43">
        <v>0.010292824074074074</v>
      </c>
      <c r="NA4" s="28">
        <v>7053.0</v>
      </c>
      <c r="NB4" s="28">
        <v>42072.0</v>
      </c>
      <c r="NC4" s="28">
        <v>7866.0</v>
      </c>
      <c r="ND4" s="28">
        <v>22193.0</v>
      </c>
      <c r="NE4" s="28">
        <v>7053.0</v>
      </c>
      <c r="NF4" s="28">
        <v>42072.0</v>
      </c>
      <c r="NG4" s="28">
        <v>7866.0</v>
      </c>
      <c r="NH4" s="28">
        <v>22193.0</v>
      </c>
      <c r="NI4" s="28"/>
      <c r="NJ4" s="28"/>
      <c r="NK4" s="28">
        <v>713972.0</v>
      </c>
      <c r="NL4" s="28">
        <v>713973.0</v>
      </c>
      <c r="NM4" s="28">
        <v>624538.0</v>
      </c>
      <c r="NN4" s="28">
        <v>624538.0</v>
      </c>
      <c r="NO4" s="28">
        <v>624563.0</v>
      </c>
      <c r="NP4" s="28">
        <v>624564.0</v>
      </c>
      <c r="NQ4" s="28" t="s">
        <v>374</v>
      </c>
      <c r="NR4" s="28" t="s">
        <v>374</v>
      </c>
      <c r="NS4" s="28" t="s">
        <v>375</v>
      </c>
      <c r="NT4" s="28" t="s">
        <v>376</v>
      </c>
      <c r="NU4" s="43">
        <v>0.007793981481481482</v>
      </c>
      <c r="NV4" s="43">
        <v>0.007793981481481482</v>
      </c>
      <c r="NW4" s="43">
        <v>0.007929398148148149</v>
      </c>
      <c r="NX4" s="43">
        <v>0.008115740740740741</v>
      </c>
    </row>
    <row r="5" ht="13.5" customHeight="1">
      <c r="A5" s="3">
        <v>229141.0</v>
      </c>
      <c r="B5" s="3">
        <v>1195.0</v>
      </c>
      <c r="C5" s="3">
        <v>893.0</v>
      </c>
      <c r="D5" s="4">
        <v>0.747280335</v>
      </c>
      <c r="E5" s="4">
        <v>1.0</v>
      </c>
      <c r="F5" s="3">
        <v>16.0</v>
      </c>
      <c r="G5" s="3">
        <v>1045748.0</v>
      </c>
      <c r="H5" s="3">
        <v>1.0</v>
      </c>
      <c r="I5" s="3"/>
      <c r="J5" s="3" t="s">
        <v>366</v>
      </c>
      <c r="K5" s="3"/>
      <c r="L5" s="3">
        <v>4188677.0</v>
      </c>
      <c r="M5" s="3">
        <v>1045748.0</v>
      </c>
      <c r="N5" s="3">
        <v>229141.0</v>
      </c>
      <c r="O5" s="5">
        <v>0.03813194444444444</v>
      </c>
      <c r="P5" s="5">
        <v>0.002637731481481482</v>
      </c>
      <c r="Q5" s="6">
        <v>41758.0</v>
      </c>
      <c r="R5" s="3" t="s">
        <v>366</v>
      </c>
      <c r="S5" s="3">
        <v>188264.0</v>
      </c>
      <c r="T5" s="3">
        <v>1045748.0</v>
      </c>
      <c r="U5" s="3">
        <v>323712.0</v>
      </c>
      <c r="V5" s="3">
        <v>26965.0</v>
      </c>
      <c r="W5" s="7">
        <v>41759.5</v>
      </c>
      <c r="X5" s="7">
        <v>41758.666666666664</v>
      </c>
      <c r="Y5" s="5">
        <v>0.019421296296296294</v>
      </c>
      <c r="Z5" s="3" t="s">
        <v>380</v>
      </c>
      <c r="AA5" s="3">
        <v>1.0</v>
      </c>
      <c r="AB5" s="3" t="s">
        <v>368</v>
      </c>
      <c r="AC5" s="3" t="s">
        <v>369</v>
      </c>
      <c r="AD5" s="3" t="s">
        <v>368</v>
      </c>
      <c r="AE5" s="3">
        <v>221519.0</v>
      </c>
      <c r="AF5" s="3">
        <v>4.0</v>
      </c>
      <c r="AG5" s="3">
        <v>229141.0</v>
      </c>
      <c r="AH5" s="3">
        <v>1411.0</v>
      </c>
      <c r="AI5" s="3">
        <v>11886.0</v>
      </c>
      <c r="AJ5" s="3">
        <v>22.0</v>
      </c>
      <c r="AK5" s="3" t="s">
        <v>370</v>
      </c>
      <c r="AL5" s="3">
        <v>323712.0</v>
      </c>
      <c r="AM5" s="3">
        <v>2515665.0</v>
      </c>
      <c r="AN5" s="5">
        <v>0.004268518518518518</v>
      </c>
      <c r="AO5" s="3" t="s">
        <v>39</v>
      </c>
      <c r="AP5" s="3">
        <v>1.55419759E8</v>
      </c>
      <c r="AQ5" s="3">
        <v>1.55419772E8</v>
      </c>
      <c r="AR5" s="3">
        <v>1.55419779E8</v>
      </c>
      <c r="AS5" s="3">
        <v>1.554198E8</v>
      </c>
      <c r="AT5" s="3">
        <v>1.55419918E8</v>
      </c>
      <c r="AU5" s="3">
        <v>1.55419919E8</v>
      </c>
      <c r="AV5" s="3">
        <v>1.55419973E8</v>
      </c>
      <c r="AW5" s="3">
        <v>1.55419975E8</v>
      </c>
      <c r="AX5" s="3">
        <v>1.5542002E8</v>
      </c>
      <c r="AY5" s="3">
        <v>1.55420113E8</v>
      </c>
      <c r="AZ5" s="3">
        <v>1.55420175E8</v>
      </c>
      <c r="BA5" s="3">
        <v>1.55420306E8</v>
      </c>
      <c r="BB5" s="3">
        <v>1.55420404E8</v>
      </c>
      <c r="BC5" s="3">
        <v>1.55420448E8</v>
      </c>
      <c r="BD5" s="3">
        <v>1.55420517E8</v>
      </c>
      <c r="BE5" s="3">
        <v>1.5542056E8</v>
      </c>
      <c r="BF5" s="8">
        <v>622781.0</v>
      </c>
      <c r="BG5" s="8">
        <v>622781.0</v>
      </c>
      <c r="BH5" s="3">
        <v>623092.0</v>
      </c>
      <c r="BI5" s="3">
        <v>623092.0</v>
      </c>
      <c r="BJ5" s="3">
        <v>623136.0</v>
      </c>
      <c r="BK5" s="3">
        <v>623136.0</v>
      </c>
      <c r="BL5" s="3">
        <v>623167.0</v>
      </c>
      <c r="BM5" s="3">
        <v>623167.0</v>
      </c>
      <c r="BN5" s="8">
        <v>624294.0</v>
      </c>
      <c r="BO5" s="3">
        <v>624295.0</v>
      </c>
      <c r="BP5" s="3">
        <v>624301.0</v>
      </c>
      <c r="BQ5" s="3">
        <v>624302.0</v>
      </c>
      <c r="BR5" s="8">
        <v>624311.0</v>
      </c>
      <c r="BS5" s="3">
        <v>624312.0</v>
      </c>
      <c r="BT5" s="3">
        <v>624313.0</v>
      </c>
      <c r="BU5" s="3">
        <v>624314.0</v>
      </c>
      <c r="BV5" s="3">
        <v>942864.0</v>
      </c>
      <c r="BW5" s="3">
        <v>942865.0</v>
      </c>
      <c r="BX5" s="3">
        <v>943281.0</v>
      </c>
      <c r="BY5" s="3">
        <v>943283.0</v>
      </c>
      <c r="BZ5" s="3">
        <v>943385.0</v>
      </c>
      <c r="CA5" s="3">
        <v>943386.0</v>
      </c>
      <c r="CB5" s="3">
        <v>943417.0</v>
      </c>
      <c r="CC5" s="3">
        <v>943418.0</v>
      </c>
      <c r="CD5" s="3">
        <v>944957.0</v>
      </c>
      <c r="CE5" s="3">
        <v>944958.0</v>
      </c>
      <c r="CF5" s="3">
        <v>944966.0</v>
      </c>
      <c r="CG5" s="3">
        <v>944969.0</v>
      </c>
      <c r="CH5" s="3">
        <v>944991.0</v>
      </c>
      <c r="CI5" s="3">
        <v>944992.0</v>
      </c>
      <c r="CJ5" s="3">
        <v>944993.0</v>
      </c>
      <c r="CK5" s="3">
        <v>944994.0</v>
      </c>
      <c r="CL5" s="3">
        <v>1.0</v>
      </c>
      <c r="CM5" s="3">
        <v>1.0</v>
      </c>
      <c r="CN5" s="3">
        <v>1.0</v>
      </c>
      <c r="CO5" s="3">
        <v>0.0</v>
      </c>
      <c r="CP5" s="3">
        <v>1.0</v>
      </c>
      <c r="CQ5" s="3">
        <v>1.0</v>
      </c>
      <c r="CR5" s="3">
        <v>1.0</v>
      </c>
      <c r="CS5" s="3">
        <v>1.0</v>
      </c>
      <c r="CT5" s="8">
        <v>1.0</v>
      </c>
      <c r="CU5" s="3">
        <v>1.0</v>
      </c>
      <c r="CV5" s="3">
        <v>0.0</v>
      </c>
      <c r="CW5" s="3">
        <v>1.0</v>
      </c>
      <c r="CX5" s="8">
        <v>1.0</v>
      </c>
      <c r="CY5" s="3">
        <v>1.0</v>
      </c>
      <c r="CZ5" s="3">
        <v>1.0</v>
      </c>
      <c r="DA5" s="3">
        <v>1.0</v>
      </c>
      <c r="DB5" s="9">
        <f t="shared" si="1"/>
        <v>0.875</v>
      </c>
      <c r="DC5" s="9">
        <f t="shared" si="2"/>
        <v>0.3415650255</v>
      </c>
      <c r="DD5" s="4">
        <f t="shared" si="3"/>
        <v>14</v>
      </c>
      <c r="DE5" s="3" t="s">
        <v>371</v>
      </c>
      <c r="DF5" s="3">
        <v>15.0</v>
      </c>
      <c r="DG5" s="3" t="s">
        <v>372</v>
      </c>
      <c r="DH5" s="3">
        <v>190.0</v>
      </c>
      <c r="DI5" s="3" t="s">
        <v>373</v>
      </c>
      <c r="DJ5" s="3">
        <v>31.0</v>
      </c>
      <c r="DK5" s="3" t="s">
        <v>373</v>
      </c>
      <c r="DL5" s="3">
        <v>50.0</v>
      </c>
      <c r="DM5" s="3">
        <v>144.0</v>
      </c>
      <c r="DN5" s="3">
        <v>64.0</v>
      </c>
      <c r="DO5" s="3">
        <v>397.5</v>
      </c>
      <c r="DP5" s="3">
        <v>299.75</v>
      </c>
      <c r="DQ5" s="10">
        <v>15342.0</v>
      </c>
      <c r="DR5" s="11">
        <v>41653.0</v>
      </c>
      <c r="DS5" s="10">
        <v>15432.0</v>
      </c>
      <c r="DT5" s="11">
        <v>41811.0</v>
      </c>
      <c r="DU5" s="3">
        <v>0.0</v>
      </c>
      <c r="DV5" s="3">
        <v>0.0</v>
      </c>
      <c r="DW5" s="3">
        <v>0.0</v>
      </c>
      <c r="DX5" s="3">
        <v>0.0</v>
      </c>
      <c r="DY5" s="3">
        <v>0.0</v>
      </c>
      <c r="DZ5" s="3">
        <v>0.0</v>
      </c>
      <c r="EA5" s="3">
        <v>0.0</v>
      </c>
      <c r="EB5" s="3">
        <v>0.0</v>
      </c>
      <c r="EC5" s="3">
        <v>0.0</v>
      </c>
      <c r="ED5" s="3">
        <v>0.0</v>
      </c>
      <c r="EE5" s="3">
        <v>0.0</v>
      </c>
      <c r="EF5" s="3">
        <v>0.0</v>
      </c>
      <c r="EG5" s="3">
        <v>0.0</v>
      </c>
      <c r="EH5" s="3">
        <v>0.0</v>
      </c>
      <c r="EI5" s="3">
        <v>0.0</v>
      </c>
      <c r="EJ5" s="3">
        <v>0.0</v>
      </c>
      <c r="EK5" s="9">
        <f t="shared" si="4"/>
        <v>0</v>
      </c>
      <c r="EL5" s="9">
        <f t="shared" si="5"/>
        <v>0</v>
      </c>
      <c r="EM5" s="4">
        <f t="shared" si="6"/>
        <v>0</v>
      </c>
      <c r="EN5" s="3">
        <v>0.0</v>
      </c>
      <c r="EO5" s="3">
        <v>0.0</v>
      </c>
      <c r="EP5" s="3">
        <v>0.0</v>
      </c>
      <c r="EQ5" s="3">
        <v>0.0</v>
      </c>
      <c r="ER5" s="3">
        <v>0.0</v>
      </c>
      <c r="ES5" s="3">
        <v>0.0</v>
      </c>
      <c r="ET5" s="3">
        <v>0.0</v>
      </c>
      <c r="EU5" s="3">
        <v>0.0</v>
      </c>
      <c r="EV5" s="3">
        <v>0.0</v>
      </c>
      <c r="EW5" s="3">
        <v>0.0</v>
      </c>
      <c r="EX5" s="3">
        <v>0.0</v>
      </c>
      <c r="EY5" s="3">
        <v>0.0</v>
      </c>
      <c r="EZ5" s="3">
        <v>0.0</v>
      </c>
      <c r="FA5" s="3">
        <v>0.0</v>
      </c>
      <c r="FB5" s="3">
        <v>0.0</v>
      </c>
      <c r="FC5" s="3">
        <v>0.0</v>
      </c>
      <c r="FD5" s="9">
        <f t="shared" si="7"/>
        <v>0</v>
      </c>
      <c r="FE5" s="9">
        <f t="shared" si="8"/>
        <v>0</v>
      </c>
      <c r="FF5" s="4">
        <f t="shared" si="9"/>
        <v>0</v>
      </c>
      <c r="FG5" s="3">
        <v>0.0</v>
      </c>
      <c r="FH5" s="3">
        <v>0.0</v>
      </c>
      <c r="FI5" s="3">
        <v>0.0</v>
      </c>
      <c r="FJ5" s="3">
        <v>0.0</v>
      </c>
      <c r="FK5" s="3">
        <v>0.0</v>
      </c>
      <c r="FL5" s="3">
        <v>0.0</v>
      </c>
      <c r="FM5" s="3">
        <v>0.0</v>
      </c>
      <c r="FN5" s="3">
        <v>0.0</v>
      </c>
      <c r="FO5" s="3">
        <v>0.0</v>
      </c>
      <c r="FP5" s="3">
        <v>0.0</v>
      </c>
      <c r="FQ5" s="3">
        <v>0.0</v>
      </c>
      <c r="FR5" s="3">
        <v>0.0</v>
      </c>
      <c r="FS5" s="3">
        <v>0.0</v>
      </c>
      <c r="FT5" s="3">
        <v>0.0</v>
      </c>
      <c r="FU5" s="3">
        <v>0.0</v>
      </c>
      <c r="FV5" s="3">
        <v>0.0</v>
      </c>
      <c r="FW5" s="9">
        <f t="shared" si="10"/>
        <v>0</v>
      </c>
      <c r="FX5" s="9">
        <f t="shared" si="11"/>
        <v>0</v>
      </c>
      <c r="FY5" s="4">
        <f t="shared" si="12"/>
        <v>0</v>
      </c>
      <c r="FZ5" s="3">
        <v>1.0</v>
      </c>
      <c r="GA5" s="3">
        <v>1.0</v>
      </c>
      <c r="GB5" s="3">
        <v>1.0</v>
      </c>
      <c r="GC5" s="3">
        <v>2.0</v>
      </c>
      <c r="GD5" s="3">
        <v>1.0</v>
      </c>
      <c r="GE5" s="3">
        <v>1.0</v>
      </c>
      <c r="GF5" s="3">
        <v>1.0</v>
      </c>
      <c r="GG5" s="3">
        <v>1.0</v>
      </c>
      <c r="GH5" s="3">
        <v>1.0</v>
      </c>
      <c r="GI5" s="3">
        <v>1.0</v>
      </c>
      <c r="GJ5" s="3">
        <v>2.0</v>
      </c>
      <c r="GK5" s="3">
        <v>1.0</v>
      </c>
      <c r="GL5" s="3">
        <v>1.0</v>
      </c>
      <c r="GM5" s="3">
        <v>1.0</v>
      </c>
      <c r="GN5" s="3">
        <v>1.0</v>
      </c>
      <c r="GO5" s="3">
        <v>1.0</v>
      </c>
      <c r="GP5" s="9">
        <f t="shared" si="13"/>
        <v>1.125</v>
      </c>
      <c r="GQ5" s="9">
        <f t="shared" si="14"/>
        <v>0.3415650255</v>
      </c>
      <c r="GR5" s="4">
        <f t="shared" si="15"/>
        <v>18</v>
      </c>
      <c r="GS5" s="7">
        <v>41758.870833333334</v>
      </c>
      <c r="GT5" s="7">
        <v>41758.87152777778</v>
      </c>
      <c r="GU5" s="7">
        <v>41758.87152777778</v>
      </c>
      <c r="GV5" s="7">
        <v>41758.87152777778</v>
      </c>
      <c r="GW5" s="7">
        <v>41758.87222222222</v>
      </c>
      <c r="GX5" s="7">
        <v>41758.87222222222</v>
      </c>
      <c r="GY5" s="7">
        <v>41758.87222222222</v>
      </c>
      <c r="GZ5" s="7">
        <v>41758.87222222222</v>
      </c>
      <c r="HA5" s="7">
        <v>41758.87291666667</v>
      </c>
      <c r="HB5" s="7">
        <v>41758.873611111114</v>
      </c>
      <c r="HC5" s="7">
        <v>41758.873611111114</v>
      </c>
      <c r="HD5" s="7">
        <v>41758.875</v>
      </c>
      <c r="HE5" s="7">
        <v>41758.87569444445</v>
      </c>
      <c r="HF5" s="7">
        <v>41758.876388888886</v>
      </c>
      <c r="HG5" s="7">
        <v>41758.876388888886</v>
      </c>
      <c r="HH5" s="7">
        <v>41758.87708333333</v>
      </c>
      <c r="HI5" s="5">
        <v>0.038232638888888885</v>
      </c>
      <c r="HJ5" s="5">
        <v>0.03827893518518519</v>
      </c>
      <c r="HK5" s="5">
        <v>0.038417824074074076</v>
      </c>
      <c r="HL5" s="5">
        <v>0.03913310185185185</v>
      </c>
      <c r="HM5" s="5">
        <v>0.039217592592592596</v>
      </c>
      <c r="HN5" s="5">
        <v>0.03948263888888889</v>
      </c>
      <c r="HO5" s="5">
        <v>0.03955208333333333</v>
      </c>
      <c r="HP5" s="5">
        <v>0.03986226851851852</v>
      </c>
      <c r="HQ5" s="5">
        <v>0.04058912037037037</v>
      </c>
      <c r="HR5" s="5">
        <v>0.040909722222222215</v>
      </c>
      <c r="HS5" s="5">
        <v>3.6689814814814815E-4</v>
      </c>
      <c r="HT5" s="5">
        <v>0.0010891203703703703</v>
      </c>
      <c r="HU5" s="5">
        <v>0.0013958333333333331</v>
      </c>
      <c r="HV5" s="5">
        <v>0.0018113425925925927</v>
      </c>
      <c r="HW5" s="5">
        <v>0.002211805555555556</v>
      </c>
      <c r="HX5" s="5">
        <v>0.002636574074074074</v>
      </c>
      <c r="HY5" s="3">
        <v>9264.0</v>
      </c>
      <c r="HZ5" s="3">
        <v>3252.0</v>
      </c>
      <c r="IA5" s="3">
        <v>11319.0</v>
      </c>
      <c r="IB5" s="3">
        <v>47845.0</v>
      </c>
      <c r="IC5" s="3">
        <v>6380.0</v>
      </c>
      <c r="ID5" s="3">
        <v>22243.0</v>
      </c>
      <c r="IE5" s="3">
        <v>5260.0</v>
      </c>
      <c r="IF5" s="3">
        <v>26125.0</v>
      </c>
      <c r="IG5" s="3">
        <v>62847.0</v>
      </c>
      <c r="IH5" s="3">
        <v>27638.0</v>
      </c>
      <c r="II5" s="3">
        <v>52096.0</v>
      </c>
      <c r="IJ5" s="3">
        <v>62137.0</v>
      </c>
      <c r="IK5" s="3">
        <v>26602.0</v>
      </c>
      <c r="IL5" s="3">
        <v>35458.0</v>
      </c>
      <c r="IM5" s="3">
        <v>35054.0</v>
      </c>
      <c r="IN5" s="3">
        <v>36772.0</v>
      </c>
      <c r="IO5" s="9">
        <f t="shared" si="16"/>
        <v>29393.25</v>
      </c>
      <c r="IP5" s="9">
        <f t="shared" si="17"/>
        <v>19613.58855</v>
      </c>
      <c r="IQ5" s="4">
        <f t="shared" si="18"/>
        <v>470292</v>
      </c>
      <c r="IR5" s="3">
        <v>9264.0</v>
      </c>
      <c r="IS5" s="3">
        <v>3252.0</v>
      </c>
      <c r="IT5" s="3">
        <v>11319.0</v>
      </c>
      <c r="IU5" s="3">
        <v>47845.0</v>
      </c>
      <c r="IV5" s="3">
        <v>6380.0</v>
      </c>
      <c r="IW5" s="3">
        <v>22243.0</v>
      </c>
      <c r="IX5" s="3">
        <v>5260.0</v>
      </c>
      <c r="IY5" s="3">
        <v>26125.0</v>
      </c>
      <c r="IZ5" s="3">
        <v>62847.0</v>
      </c>
      <c r="JA5" s="3">
        <v>27638.0</v>
      </c>
      <c r="JB5" s="3">
        <v>52096.0</v>
      </c>
      <c r="JC5" s="3">
        <v>62137.0</v>
      </c>
      <c r="JD5" s="3">
        <v>26602.0</v>
      </c>
      <c r="JE5" s="3">
        <v>35458.0</v>
      </c>
      <c r="JF5" s="3">
        <v>35054.0</v>
      </c>
      <c r="JG5" s="3">
        <v>36772.0</v>
      </c>
      <c r="JH5" s="9">
        <f t="shared" si="19"/>
        <v>29393.25</v>
      </c>
      <c r="JI5" s="9">
        <f t="shared" si="20"/>
        <v>19613.58855</v>
      </c>
      <c r="JJ5" s="4">
        <f t="shared" si="21"/>
        <v>470292</v>
      </c>
      <c r="JK5" s="3">
        <v>622781.0</v>
      </c>
      <c r="JL5" s="3">
        <v>622781.0</v>
      </c>
      <c r="JM5" s="3">
        <v>623092.0</v>
      </c>
      <c r="JN5" s="3">
        <v>623092.0</v>
      </c>
      <c r="JO5" s="3">
        <v>623136.0</v>
      </c>
      <c r="JP5" s="3">
        <v>623136.0</v>
      </c>
      <c r="JQ5" s="3">
        <v>623167.0</v>
      </c>
      <c r="JR5" s="3">
        <v>623167.0</v>
      </c>
      <c r="JS5" s="3">
        <v>624294.0</v>
      </c>
      <c r="JT5" s="3">
        <v>624295.0</v>
      </c>
      <c r="JU5" s="3">
        <v>624301.0</v>
      </c>
      <c r="JV5" s="3">
        <v>624302.0</v>
      </c>
      <c r="JW5" s="3">
        <v>624311.0</v>
      </c>
      <c r="JX5" s="3">
        <v>624312.0</v>
      </c>
      <c r="JY5" s="3">
        <v>624313.0</v>
      </c>
      <c r="JZ5" s="3">
        <v>624314.0</v>
      </c>
      <c r="KA5" s="3" t="s">
        <v>374</v>
      </c>
      <c r="KB5" s="3" t="s">
        <v>374</v>
      </c>
      <c r="KC5" s="3" t="s">
        <v>374</v>
      </c>
      <c r="KD5" s="3" t="s">
        <v>374</v>
      </c>
      <c r="KE5" s="3" t="s">
        <v>374</v>
      </c>
      <c r="KF5" s="3" t="s">
        <v>374</v>
      </c>
      <c r="KG5" s="3" t="s">
        <v>374</v>
      </c>
      <c r="KH5" s="3" t="s">
        <v>374</v>
      </c>
      <c r="KI5" s="3" t="s">
        <v>375</v>
      </c>
      <c r="KJ5" s="3" t="s">
        <v>375</v>
      </c>
      <c r="KK5" s="3" t="s">
        <v>375</v>
      </c>
      <c r="KL5" s="3" t="s">
        <v>375</v>
      </c>
      <c r="KM5" s="3" t="s">
        <v>376</v>
      </c>
      <c r="KN5" s="3" t="s">
        <v>376</v>
      </c>
      <c r="KO5" s="3" t="s">
        <v>376</v>
      </c>
      <c r="KP5" s="3" t="s">
        <v>376</v>
      </c>
      <c r="KQ5" s="5">
        <v>0.011783564814814816</v>
      </c>
      <c r="KR5" s="5">
        <v>0.011783564814814816</v>
      </c>
      <c r="KS5" s="5">
        <v>0.004675925925925926</v>
      </c>
      <c r="KT5" s="5">
        <v>0.004675925925925926</v>
      </c>
      <c r="KU5" s="5">
        <v>0.03616435185185186</v>
      </c>
      <c r="KV5" s="5">
        <v>0.03616435185185186</v>
      </c>
      <c r="KW5" s="5">
        <v>0.02212037037037037</v>
      </c>
      <c r="KX5" s="5">
        <v>0.02212037037037037</v>
      </c>
      <c r="KY5" s="5">
        <v>0.019765046296296298</v>
      </c>
      <c r="KZ5" s="5">
        <v>0.021814814814814815</v>
      </c>
      <c r="LA5" s="5">
        <v>0.02765162037037037</v>
      </c>
      <c r="LB5" s="5">
        <v>0.029765046296296296</v>
      </c>
      <c r="LC5" s="5">
        <v>2.210648148148148E-4</v>
      </c>
      <c r="LD5" s="5">
        <v>0.0020532407407407405</v>
      </c>
      <c r="LE5" s="5">
        <v>0.003565972222222222</v>
      </c>
      <c r="LF5" s="5">
        <v>0.004526620370370371</v>
      </c>
      <c r="LG5" s="3" t="s">
        <v>377</v>
      </c>
      <c r="LH5" s="3">
        <v>229141.0</v>
      </c>
      <c r="LI5" s="3">
        <v>1.55699448E8</v>
      </c>
      <c r="LJ5" s="3">
        <v>1.55699453E8</v>
      </c>
      <c r="LK5" s="3">
        <v>1.55699464E8</v>
      </c>
      <c r="LL5" s="3">
        <v>1.5569957E8</v>
      </c>
      <c r="LM5" s="8">
        <v>624538.0</v>
      </c>
      <c r="LN5" s="8">
        <v>624538.0</v>
      </c>
      <c r="LO5" s="3">
        <v>624563.0</v>
      </c>
      <c r="LP5" s="3">
        <v>624564.0</v>
      </c>
      <c r="LQ5" s="3">
        <v>945250.0</v>
      </c>
      <c r="LR5" s="3">
        <v>945251.0</v>
      </c>
      <c r="LS5" s="3">
        <v>945303.0</v>
      </c>
      <c r="LT5" s="3">
        <v>945304.0</v>
      </c>
      <c r="LU5" s="3">
        <v>1.0</v>
      </c>
      <c r="LV5" s="3">
        <v>1.0</v>
      </c>
      <c r="LW5" s="3">
        <v>0.0</v>
      </c>
      <c r="LX5" s="3">
        <v>0.0</v>
      </c>
      <c r="LY5" s="3" t="s">
        <v>372</v>
      </c>
      <c r="LZ5" s="3">
        <v>24.0</v>
      </c>
      <c r="MA5" s="3">
        <v>113.4</v>
      </c>
      <c r="MB5" s="11">
        <v>41659.0</v>
      </c>
      <c r="MC5" s="3">
        <v>0.0</v>
      </c>
      <c r="MD5" s="3">
        <v>0.0</v>
      </c>
      <c r="ME5" s="3">
        <v>0.0</v>
      </c>
      <c r="MF5" s="3">
        <v>0.0</v>
      </c>
      <c r="MG5" s="3">
        <v>0.0</v>
      </c>
      <c r="MH5" s="3">
        <v>0.0</v>
      </c>
      <c r="MI5" s="3">
        <v>1.0</v>
      </c>
      <c r="MJ5" s="3">
        <v>0.0</v>
      </c>
      <c r="MK5" s="3">
        <v>0.0</v>
      </c>
      <c r="ML5" s="3">
        <v>0.0</v>
      </c>
      <c r="MM5" s="3">
        <v>0.0</v>
      </c>
      <c r="MN5" s="3">
        <v>0.0</v>
      </c>
      <c r="MO5" s="3">
        <v>1.0</v>
      </c>
      <c r="MP5" s="3">
        <v>1.0</v>
      </c>
      <c r="MQ5" s="3">
        <v>3.0</v>
      </c>
      <c r="MR5" s="3">
        <v>3.0</v>
      </c>
      <c r="MS5" s="5">
        <v>0.006950231481481481</v>
      </c>
      <c r="MT5" s="5">
        <v>0.006951388888888889</v>
      </c>
      <c r="MU5" s="5">
        <v>0.006957175925925926</v>
      </c>
      <c r="MV5" s="5">
        <v>0.006986111111111112</v>
      </c>
      <c r="MW5" s="5">
        <v>0.006951388888888889</v>
      </c>
      <c r="MX5" s="5">
        <v>0.006957175925925926</v>
      </c>
      <c r="MY5" s="5">
        <v>0.006986111111111112</v>
      </c>
      <c r="MZ5" s="5">
        <v>0.006994212962962963</v>
      </c>
      <c r="NA5" s="3">
        <v>7133.0</v>
      </c>
      <c r="NB5" s="3">
        <v>15422.0</v>
      </c>
      <c r="NC5" s="3">
        <v>59657.0</v>
      </c>
      <c r="ND5" s="3">
        <v>12891.0</v>
      </c>
      <c r="NE5" s="3">
        <v>7133.0</v>
      </c>
      <c r="NF5" s="3">
        <v>15422.0</v>
      </c>
      <c r="NG5" s="3">
        <v>59657.0</v>
      </c>
      <c r="NH5" s="3">
        <v>12891.0</v>
      </c>
      <c r="NI5" s="3"/>
      <c r="NJ5" s="3"/>
      <c r="NK5" s="3">
        <v>713972.0</v>
      </c>
      <c r="NL5" s="3"/>
      <c r="NM5" s="3">
        <v>624538.0</v>
      </c>
      <c r="NN5" s="3">
        <v>624538.0</v>
      </c>
      <c r="NO5" s="3">
        <v>624563.0</v>
      </c>
      <c r="NP5" s="3">
        <v>624564.0</v>
      </c>
      <c r="NQ5" s="3" t="s">
        <v>374</v>
      </c>
      <c r="NR5" s="3" t="s">
        <v>374</v>
      </c>
      <c r="NS5" s="3" t="s">
        <v>375</v>
      </c>
      <c r="NT5" s="3" t="s">
        <v>376</v>
      </c>
      <c r="NU5" s="5">
        <v>0.007793981481481482</v>
      </c>
      <c r="NV5" s="5">
        <v>0.007793981481481482</v>
      </c>
      <c r="NW5" s="5">
        <v>0.007929398148148149</v>
      </c>
      <c r="NX5" s="5">
        <v>0.008115740740740741</v>
      </c>
    </row>
    <row r="6" ht="13.5" customHeight="1">
      <c r="A6" s="3">
        <v>229147.0</v>
      </c>
      <c r="B6" s="3">
        <v>1177.0</v>
      </c>
      <c r="C6" s="3">
        <v>855.0</v>
      </c>
      <c r="D6" s="4">
        <v>0.72642311</v>
      </c>
      <c r="E6" s="4">
        <v>1.0</v>
      </c>
      <c r="F6" s="3">
        <v>16.0</v>
      </c>
      <c r="G6" s="3">
        <v>1045748.0</v>
      </c>
      <c r="H6" s="3">
        <v>1.0</v>
      </c>
      <c r="I6" s="3"/>
      <c r="J6" s="3" t="s">
        <v>366</v>
      </c>
      <c r="K6" s="3"/>
      <c r="L6" s="3">
        <v>4188760.0</v>
      </c>
      <c r="M6" s="3">
        <v>1045748.0</v>
      </c>
      <c r="N6" s="3">
        <v>229147.0</v>
      </c>
      <c r="O6" s="5">
        <v>0.0050625</v>
      </c>
      <c r="P6" s="5">
        <v>0.013717592592592594</v>
      </c>
      <c r="Q6" s="6">
        <v>41758.0</v>
      </c>
      <c r="R6" s="3" t="s">
        <v>366</v>
      </c>
      <c r="S6" s="3">
        <v>188270.0</v>
      </c>
      <c r="T6" s="3">
        <v>1045748.0</v>
      </c>
      <c r="U6" s="3">
        <v>323712.0</v>
      </c>
      <c r="V6" s="3">
        <v>26965.0</v>
      </c>
      <c r="W6" s="7">
        <v>41759.5</v>
      </c>
      <c r="X6" s="7">
        <v>41758.666666666664</v>
      </c>
      <c r="Y6" s="5">
        <v>0.019421296296296294</v>
      </c>
      <c r="Z6" s="3" t="s">
        <v>382</v>
      </c>
      <c r="AA6" s="3">
        <v>1.0</v>
      </c>
      <c r="AB6" s="3" t="s">
        <v>368</v>
      </c>
      <c r="AC6" s="3" t="s">
        <v>369</v>
      </c>
      <c r="AD6" s="3" t="s">
        <v>368</v>
      </c>
      <c r="AE6" s="3">
        <v>221525.0</v>
      </c>
      <c r="AF6" s="3">
        <v>4.0</v>
      </c>
      <c r="AG6" s="3">
        <v>229147.0</v>
      </c>
      <c r="AH6" s="3">
        <v>1411.0</v>
      </c>
      <c r="AI6" s="3">
        <v>11886.0</v>
      </c>
      <c r="AJ6" s="3">
        <v>22.0</v>
      </c>
      <c r="AK6" s="3" t="s">
        <v>370</v>
      </c>
      <c r="AL6" s="3">
        <v>323712.0</v>
      </c>
      <c r="AM6" s="3">
        <v>2515665.0</v>
      </c>
      <c r="AN6" s="5">
        <v>0.004268518518518518</v>
      </c>
      <c r="AO6" s="3" t="s">
        <v>39</v>
      </c>
      <c r="AP6" s="3">
        <v>1.5542095E8</v>
      </c>
      <c r="AQ6" s="3">
        <v>1.55420963E8</v>
      </c>
      <c r="AR6" s="3">
        <v>1.55421E8</v>
      </c>
      <c r="AS6" s="3">
        <v>1.55421034E8</v>
      </c>
      <c r="AT6" s="3">
        <v>1.55421097E8</v>
      </c>
      <c r="AU6" s="3">
        <v>1.55421122E8</v>
      </c>
      <c r="AV6" s="3">
        <v>1.55421187E8</v>
      </c>
      <c r="AW6" s="3">
        <v>1.55421192E8</v>
      </c>
      <c r="AX6" s="3">
        <v>1.55421262E8</v>
      </c>
      <c r="AY6" s="3">
        <v>1.55421501E8</v>
      </c>
      <c r="AZ6" s="3">
        <v>1.55421563E8</v>
      </c>
      <c r="BA6" s="3">
        <v>1.5542174E8</v>
      </c>
      <c r="BB6" s="3">
        <v>1.55421864E8</v>
      </c>
      <c r="BC6" s="3">
        <v>1.55421899E8</v>
      </c>
      <c r="BD6" s="3">
        <v>1.55421958E8</v>
      </c>
      <c r="BE6" s="3">
        <v>1.5542212E8</v>
      </c>
      <c r="BF6" s="8">
        <v>622781.0</v>
      </c>
      <c r="BG6" s="8">
        <v>622781.0</v>
      </c>
      <c r="BH6" s="3">
        <v>623092.0</v>
      </c>
      <c r="BI6" s="3">
        <v>623092.0</v>
      </c>
      <c r="BJ6" s="3">
        <v>623136.0</v>
      </c>
      <c r="BK6" s="3">
        <v>623136.0</v>
      </c>
      <c r="BL6" s="3">
        <v>623167.0</v>
      </c>
      <c r="BM6" s="3">
        <v>623167.0</v>
      </c>
      <c r="BN6" s="8">
        <v>624294.0</v>
      </c>
      <c r="BO6" s="3">
        <v>624295.0</v>
      </c>
      <c r="BP6" s="3">
        <v>624301.0</v>
      </c>
      <c r="BQ6" s="3">
        <v>624302.0</v>
      </c>
      <c r="BR6" s="8">
        <v>624311.0</v>
      </c>
      <c r="BS6" s="3">
        <v>624312.0</v>
      </c>
      <c r="BT6" s="3">
        <v>624313.0</v>
      </c>
      <c r="BU6" s="3">
        <v>624314.0</v>
      </c>
      <c r="BV6" s="3">
        <v>942864.0</v>
      </c>
      <c r="BW6" s="3">
        <v>942865.0</v>
      </c>
      <c r="BX6" s="3">
        <v>943281.0</v>
      </c>
      <c r="BY6" s="3">
        <v>943283.0</v>
      </c>
      <c r="BZ6" s="3">
        <v>943385.0</v>
      </c>
      <c r="CA6" s="3">
        <v>943386.0</v>
      </c>
      <c r="CB6" s="3">
        <v>943417.0</v>
      </c>
      <c r="CC6" s="3">
        <v>943418.0</v>
      </c>
      <c r="CD6" s="3">
        <v>944957.0</v>
      </c>
      <c r="CE6" s="3">
        <v>944958.0</v>
      </c>
      <c r="CF6" s="3">
        <v>944966.0</v>
      </c>
      <c r="CG6" s="3">
        <v>944969.0</v>
      </c>
      <c r="CH6" s="3">
        <v>944991.0</v>
      </c>
      <c r="CI6" s="3">
        <v>944992.0</v>
      </c>
      <c r="CJ6" s="3">
        <v>944993.0</v>
      </c>
      <c r="CK6" s="3">
        <v>944994.0</v>
      </c>
      <c r="CL6" s="3">
        <v>1.0</v>
      </c>
      <c r="CM6" s="3">
        <v>1.0</v>
      </c>
      <c r="CN6" s="3">
        <v>1.0</v>
      </c>
      <c r="CO6" s="3">
        <v>0.0</v>
      </c>
      <c r="CP6" s="3">
        <v>1.0</v>
      </c>
      <c r="CQ6" s="3">
        <v>1.0</v>
      </c>
      <c r="CR6" s="3">
        <v>1.0</v>
      </c>
      <c r="CS6" s="3">
        <v>1.0</v>
      </c>
      <c r="CT6" s="8">
        <v>0.0</v>
      </c>
      <c r="CU6" s="3">
        <v>1.0</v>
      </c>
      <c r="CV6" s="3">
        <v>1.0</v>
      </c>
      <c r="CW6" s="3">
        <v>1.0</v>
      </c>
      <c r="CX6" s="8">
        <v>1.0</v>
      </c>
      <c r="CY6" s="3">
        <v>1.0</v>
      </c>
      <c r="CZ6" s="3">
        <v>1.0</v>
      </c>
      <c r="DA6" s="3">
        <v>1.0</v>
      </c>
      <c r="DB6" s="9">
        <f t="shared" si="1"/>
        <v>0.875</v>
      </c>
      <c r="DC6" s="9">
        <f t="shared" si="2"/>
        <v>0.3415650255</v>
      </c>
      <c r="DD6" s="4">
        <f t="shared" si="3"/>
        <v>14</v>
      </c>
      <c r="DE6" s="3" t="s">
        <v>371</v>
      </c>
      <c r="DF6" s="3">
        <v>15.0</v>
      </c>
      <c r="DG6" s="3" t="s">
        <v>372</v>
      </c>
      <c r="DH6" s="3">
        <v>45.0</v>
      </c>
      <c r="DI6" s="3" t="s">
        <v>373</v>
      </c>
      <c r="DJ6" s="3">
        <v>31.0</v>
      </c>
      <c r="DK6" s="3" t="s">
        <v>373</v>
      </c>
      <c r="DL6" s="3">
        <v>50.0</v>
      </c>
      <c r="DM6" s="3">
        <v>142.0</v>
      </c>
      <c r="DN6" s="3">
        <v>64.0</v>
      </c>
      <c r="DO6" s="3">
        <v>322.5</v>
      </c>
      <c r="DP6" s="3">
        <v>299.75</v>
      </c>
      <c r="DQ6" s="10">
        <v>15342.0</v>
      </c>
      <c r="DR6" s="11">
        <v>41653.0</v>
      </c>
      <c r="DS6" s="11">
        <v>41691.0</v>
      </c>
      <c r="DT6" s="11">
        <v>41677.0</v>
      </c>
      <c r="DU6" s="3">
        <v>0.0</v>
      </c>
      <c r="DV6" s="3">
        <v>0.0</v>
      </c>
      <c r="DW6" s="3">
        <v>0.0</v>
      </c>
      <c r="DX6" s="3">
        <v>0.0</v>
      </c>
      <c r="DY6" s="3">
        <v>0.0</v>
      </c>
      <c r="DZ6" s="3">
        <v>0.0</v>
      </c>
      <c r="EA6" s="3">
        <v>0.0</v>
      </c>
      <c r="EB6" s="3">
        <v>0.0</v>
      </c>
      <c r="EC6" s="3">
        <v>0.0</v>
      </c>
      <c r="ED6" s="3">
        <v>0.0</v>
      </c>
      <c r="EE6" s="3">
        <v>0.0</v>
      </c>
      <c r="EF6" s="3">
        <v>0.0</v>
      </c>
      <c r="EG6" s="3">
        <v>0.0</v>
      </c>
      <c r="EH6" s="3">
        <v>0.0</v>
      </c>
      <c r="EI6" s="3">
        <v>0.0</v>
      </c>
      <c r="EJ6" s="3">
        <v>0.0</v>
      </c>
      <c r="EK6" s="9">
        <f t="shared" si="4"/>
        <v>0</v>
      </c>
      <c r="EL6" s="9">
        <f t="shared" si="5"/>
        <v>0</v>
      </c>
      <c r="EM6" s="4">
        <f t="shared" si="6"/>
        <v>0</v>
      </c>
      <c r="EN6" s="3">
        <v>0.0</v>
      </c>
      <c r="EO6" s="3">
        <v>0.0</v>
      </c>
      <c r="EP6" s="3">
        <v>0.0</v>
      </c>
      <c r="EQ6" s="3">
        <v>0.0</v>
      </c>
      <c r="ER6" s="3">
        <v>0.0</v>
      </c>
      <c r="ES6" s="3">
        <v>0.0</v>
      </c>
      <c r="ET6" s="3">
        <v>0.0</v>
      </c>
      <c r="EU6" s="3">
        <v>0.0</v>
      </c>
      <c r="EV6" s="3">
        <v>0.0</v>
      </c>
      <c r="EW6" s="3">
        <v>0.0</v>
      </c>
      <c r="EX6" s="3">
        <v>0.0</v>
      </c>
      <c r="EY6" s="3">
        <v>0.0</v>
      </c>
      <c r="EZ6" s="3">
        <v>0.0</v>
      </c>
      <c r="FA6" s="3">
        <v>0.0</v>
      </c>
      <c r="FB6" s="3">
        <v>0.0</v>
      </c>
      <c r="FC6" s="3">
        <v>0.0</v>
      </c>
      <c r="FD6" s="9">
        <f t="shared" si="7"/>
        <v>0</v>
      </c>
      <c r="FE6" s="9">
        <f t="shared" si="8"/>
        <v>0</v>
      </c>
      <c r="FF6" s="4">
        <f t="shared" si="9"/>
        <v>0</v>
      </c>
      <c r="FG6" s="3">
        <v>0.0</v>
      </c>
      <c r="FH6" s="3">
        <v>0.0</v>
      </c>
      <c r="FI6" s="3">
        <v>0.0</v>
      </c>
      <c r="FJ6" s="3">
        <v>0.0</v>
      </c>
      <c r="FK6" s="3">
        <v>0.0</v>
      </c>
      <c r="FL6" s="3">
        <v>0.0</v>
      </c>
      <c r="FM6" s="3">
        <v>0.0</v>
      </c>
      <c r="FN6" s="3">
        <v>0.0</v>
      </c>
      <c r="FO6" s="3">
        <v>0.0</v>
      </c>
      <c r="FP6" s="3">
        <v>0.0</v>
      </c>
      <c r="FQ6" s="3">
        <v>0.0</v>
      </c>
      <c r="FR6" s="3">
        <v>0.0</v>
      </c>
      <c r="FS6" s="3">
        <v>0.0</v>
      </c>
      <c r="FT6" s="3">
        <v>0.0</v>
      </c>
      <c r="FU6" s="3">
        <v>0.0</v>
      </c>
      <c r="FV6" s="3">
        <v>0.0</v>
      </c>
      <c r="FW6" s="9">
        <f t="shared" si="10"/>
        <v>0</v>
      </c>
      <c r="FX6" s="9">
        <f t="shared" si="11"/>
        <v>0</v>
      </c>
      <c r="FY6" s="4">
        <f t="shared" si="12"/>
        <v>0</v>
      </c>
      <c r="FZ6" s="3">
        <v>1.0</v>
      </c>
      <c r="GA6" s="3">
        <v>1.0</v>
      </c>
      <c r="GB6" s="3">
        <v>1.0</v>
      </c>
      <c r="GC6" s="3">
        <v>3.0</v>
      </c>
      <c r="GD6" s="3">
        <v>1.0</v>
      </c>
      <c r="GE6" s="3">
        <v>1.0</v>
      </c>
      <c r="GF6" s="3">
        <v>1.0</v>
      </c>
      <c r="GG6" s="3">
        <v>1.0</v>
      </c>
      <c r="GH6" s="3">
        <v>3.0</v>
      </c>
      <c r="GI6" s="3">
        <v>1.0</v>
      </c>
      <c r="GJ6" s="3">
        <v>1.0</v>
      </c>
      <c r="GK6" s="3">
        <v>1.0</v>
      </c>
      <c r="GL6" s="3">
        <v>1.0</v>
      </c>
      <c r="GM6" s="3">
        <v>1.0</v>
      </c>
      <c r="GN6" s="3">
        <v>1.0</v>
      </c>
      <c r="GO6" s="3">
        <v>1.0</v>
      </c>
      <c r="GP6" s="9">
        <f t="shared" si="13"/>
        <v>1.25</v>
      </c>
      <c r="GQ6" s="9">
        <f t="shared" si="14"/>
        <v>0.6831300511</v>
      </c>
      <c r="GR6" s="4">
        <f t="shared" si="15"/>
        <v>20</v>
      </c>
      <c r="GS6" s="7">
        <v>41758.87986111111</v>
      </c>
      <c r="GT6" s="7">
        <v>41758.87986111111</v>
      </c>
      <c r="GU6" s="7">
        <v>41758.87986111111</v>
      </c>
      <c r="GV6" s="7">
        <v>41758.88055555556</v>
      </c>
      <c r="GW6" s="7">
        <v>41758.88055555556</v>
      </c>
      <c r="GX6" s="7">
        <v>41758.88055555556</v>
      </c>
      <c r="GY6" s="7">
        <v>41758.88125</v>
      </c>
      <c r="GZ6" s="7">
        <v>41758.88125</v>
      </c>
      <c r="HA6" s="7">
        <v>41758.881944444445</v>
      </c>
      <c r="HB6" s="7">
        <v>41758.88333333333</v>
      </c>
      <c r="HC6" s="7">
        <v>41758.88333333333</v>
      </c>
      <c r="HD6" s="7">
        <v>41758.884722222225</v>
      </c>
      <c r="HE6" s="7">
        <v>41758.88611111111</v>
      </c>
      <c r="HF6" s="7">
        <v>41758.88611111111</v>
      </c>
      <c r="HG6" s="7">
        <v>41758.88680555556</v>
      </c>
      <c r="HH6" s="7">
        <v>41758.888194444444</v>
      </c>
      <c r="HI6" s="5">
        <v>0.005141203703703704</v>
      </c>
      <c r="HJ6" s="5">
        <v>0.00537037037037037</v>
      </c>
      <c r="HK6" s="5">
        <v>0.005600694444444444</v>
      </c>
      <c r="HL6" s="5">
        <v>0.006006944444444444</v>
      </c>
      <c r="HM6" s="5">
        <v>0.006159722222222222</v>
      </c>
      <c r="HN6" s="5">
        <v>0.006509259259259259</v>
      </c>
      <c r="HO6" s="5">
        <v>0.00655787037037037</v>
      </c>
      <c r="HP6" s="5">
        <v>0.007001157407407407</v>
      </c>
      <c r="HQ6" s="5">
        <v>0.008443287037037037</v>
      </c>
      <c r="HR6" s="5">
        <v>0.00899537037037037</v>
      </c>
      <c r="HS6" s="5">
        <v>0.010385416666666666</v>
      </c>
      <c r="HT6" s="5">
        <v>0.011380787037037036</v>
      </c>
      <c r="HU6" s="5">
        <v>0.011736111111111109</v>
      </c>
      <c r="HV6" s="5">
        <v>0.012131944444444443</v>
      </c>
      <c r="HW6" s="5">
        <v>0.013363425925925924</v>
      </c>
      <c r="HX6" s="5">
        <v>0.013716435185185184</v>
      </c>
      <c r="HY6" s="3">
        <v>8188.0</v>
      </c>
      <c r="HZ6" s="3">
        <v>19966.0</v>
      </c>
      <c r="IA6" s="3">
        <v>19920.0</v>
      </c>
      <c r="IB6" s="3">
        <v>5433.0</v>
      </c>
      <c r="IC6" s="3">
        <v>13192.0</v>
      </c>
      <c r="ID6" s="3">
        <v>30378.0</v>
      </c>
      <c r="IE6" s="3">
        <v>3550.0</v>
      </c>
      <c r="IF6" s="3">
        <v>37891.0</v>
      </c>
      <c r="IG6" s="3">
        <v>43272.0</v>
      </c>
      <c r="IH6" s="3">
        <v>47231.0</v>
      </c>
      <c r="II6" s="3">
        <v>120336.0</v>
      </c>
      <c r="IJ6" s="3">
        <v>85266.0</v>
      </c>
      <c r="IK6" s="3">
        <v>31012.0</v>
      </c>
      <c r="IL6" s="3">
        <v>34176.0</v>
      </c>
      <c r="IM6" s="3">
        <v>106546.0</v>
      </c>
      <c r="IN6" s="3">
        <v>30092.0</v>
      </c>
      <c r="IO6" s="9">
        <f t="shared" si="16"/>
        <v>39778.0625</v>
      </c>
      <c r="IP6" s="9">
        <f t="shared" si="17"/>
        <v>34987.69414</v>
      </c>
      <c r="IQ6" s="4">
        <f t="shared" si="18"/>
        <v>636449</v>
      </c>
      <c r="IR6" s="3">
        <v>8188.0</v>
      </c>
      <c r="IS6" s="3">
        <v>19966.0</v>
      </c>
      <c r="IT6" s="3">
        <v>19920.0</v>
      </c>
      <c r="IU6" s="3">
        <v>5433.0</v>
      </c>
      <c r="IV6" s="3">
        <v>13192.0</v>
      </c>
      <c r="IW6" s="3">
        <v>30378.0</v>
      </c>
      <c r="IX6" s="3">
        <v>3550.0</v>
      </c>
      <c r="IY6" s="3">
        <v>37891.0</v>
      </c>
      <c r="IZ6" s="3">
        <v>43272.0</v>
      </c>
      <c r="JA6" s="3">
        <v>47231.0</v>
      </c>
      <c r="JB6" s="3">
        <v>120336.0</v>
      </c>
      <c r="JC6" s="3">
        <v>85266.0</v>
      </c>
      <c r="JD6" s="3">
        <v>31012.0</v>
      </c>
      <c r="JE6" s="3">
        <v>34176.0</v>
      </c>
      <c r="JF6" s="3">
        <v>106546.0</v>
      </c>
      <c r="JG6" s="3">
        <v>30092.0</v>
      </c>
      <c r="JH6" s="9">
        <f t="shared" si="19"/>
        <v>39778.0625</v>
      </c>
      <c r="JI6" s="9">
        <f t="shared" si="20"/>
        <v>34987.69414</v>
      </c>
      <c r="JJ6" s="4">
        <f t="shared" si="21"/>
        <v>636449</v>
      </c>
      <c r="JK6" s="3">
        <v>622781.0</v>
      </c>
      <c r="JL6" s="3">
        <v>622781.0</v>
      </c>
      <c r="JM6" s="3">
        <v>623092.0</v>
      </c>
      <c r="JN6" s="3">
        <v>623092.0</v>
      </c>
      <c r="JO6" s="3">
        <v>623136.0</v>
      </c>
      <c r="JP6" s="3">
        <v>623136.0</v>
      </c>
      <c r="JQ6" s="3">
        <v>623167.0</v>
      </c>
      <c r="JR6" s="3">
        <v>623167.0</v>
      </c>
      <c r="JS6" s="3">
        <v>624294.0</v>
      </c>
      <c r="JT6" s="3">
        <v>624295.0</v>
      </c>
      <c r="JU6" s="3">
        <v>624301.0</v>
      </c>
      <c r="JV6" s="3">
        <v>624302.0</v>
      </c>
      <c r="JW6" s="3">
        <v>624311.0</v>
      </c>
      <c r="JX6" s="3">
        <v>624312.0</v>
      </c>
      <c r="JY6" s="3">
        <v>624313.0</v>
      </c>
      <c r="JZ6" s="3">
        <v>624314.0</v>
      </c>
      <c r="KA6" s="3" t="s">
        <v>374</v>
      </c>
      <c r="KB6" s="3" t="s">
        <v>374</v>
      </c>
      <c r="KC6" s="3" t="s">
        <v>374</v>
      </c>
      <c r="KD6" s="3" t="s">
        <v>374</v>
      </c>
      <c r="KE6" s="3" t="s">
        <v>374</v>
      </c>
      <c r="KF6" s="3" t="s">
        <v>374</v>
      </c>
      <c r="KG6" s="3" t="s">
        <v>374</v>
      </c>
      <c r="KH6" s="3" t="s">
        <v>374</v>
      </c>
      <c r="KI6" s="3" t="s">
        <v>375</v>
      </c>
      <c r="KJ6" s="3" t="s">
        <v>375</v>
      </c>
      <c r="KK6" s="3" t="s">
        <v>375</v>
      </c>
      <c r="KL6" s="3" t="s">
        <v>375</v>
      </c>
      <c r="KM6" s="3" t="s">
        <v>376</v>
      </c>
      <c r="KN6" s="3" t="s">
        <v>376</v>
      </c>
      <c r="KO6" s="3" t="s">
        <v>376</v>
      </c>
      <c r="KP6" s="3" t="s">
        <v>376</v>
      </c>
      <c r="KQ6" s="5">
        <v>0.011783564814814816</v>
      </c>
      <c r="KR6" s="5">
        <v>0.011783564814814816</v>
      </c>
      <c r="KS6" s="5">
        <v>0.004675925925925926</v>
      </c>
      <c r="KT6" s="5">
        <v>0.004675925925925926</v>
      </c>
      <c r="KU6" s="5">
        <v>0.03616435185185186</v>
      </c>
      <c r="KV6" s="5">
        <v>0.03616435185185186</v>
      </c>
      <c r="KW6" s="5">
        <v>0.02212037037037037</v>
      </c>
      <c r="KX6" s="5">
        <v>0.02212037037037037</v>
      </c>
      <c r="KY6" s="5">
        <v>0.019765046296296298</v>
      </c>
      <c r="KZ6" s="5">
        <v>0.021814814814814815</v>
      </c>
      <c r="LA6" s="5">
        <v>0.02765162037037037</v>
      </c>
      <c r="LB6" s="5">
        <v>0.029765046296296296</v>
      </c>
      <c r="LC6" s="5">
        <v>2.210648148148148E-4</v>
      </c>
      <c r="LD6" s="5">
        <v>0.0020532407407407405</v>
      </c>
      <c r="LE6" s="5">
        <v>0.003565972222222222</v>
      </c>
      <c r="LF6" s="5">
        <v>0.004526620370370371</v>
      </c>
      <c r="LG6" s="3" t="s">
        <v>377</v>
      </c>
      <c r="LH6" s="3">
        <v>229147.0</v>
      </c>
      <c r="LI6" s="3">
        <v>1.55710118E8</v>
      </c>
      <c r="LJ6" s="3">
        <v>1.55710125E8</v>
      </c>
      <c r="LK6" s="3">
        <v>1.55710211E8</v>
      </c>
      <c r="LL6" s="3">
        <v>1.55710258E8</v>
      </c>
      <c r="LM6" s="8">
        <v>624538.0</v>
      </c>
      <c r="LN6" s="8">
        <v>624538.0</v>
      </c>
      <c r="LO6" s="3">
        <v>624563.0</v>
      </c>
      <c r="LP6" s="3">
        <v>624564.0</v>
      </c>
      <c r="LQ6" s="3">
        <v>945250.0</v>
      </c>
      <c r="LR6" s="3">
        <v>945251.0</v>
      </c>
      <c r="LS6" s="3">
        <v>945303.0</v>
      </c>
      <c r="LT6" s="3">
        <v>945304.0</v>
      </c>
      <c r="LU6" s="3">
        <v>1.0</v>
      </c>
      <c r="LV6" s="3">
        <v>0.0</v>
      </c>
      <c r="LW6" s="3">
        <v>1.0</v>
      </c>
      <c r="LX6" s="3">
        <v>0.0</v>
      </c>
      <c r="LY6" s="3" t="s">
        <v>372</v>
      </c>
      <c r="LZ6" s="3">
        <v>21.0</v>
      </c>
      <c r="MA6" s="3">
        <v>170.1</v>
      </c>
      <c r="MB6" s="11">
        <v>41659.0</v>
      </c>
      <c r="MC6" s="3">
        <v>0.0</v>
      </c>
      <c r="MD6" s="3">
        <v>0.0</v>
      </c>
      <c r="ME6" s="3">
        <v>0.0</v>
      </c>
      <c r="MF6" s="3">
        <v>0.0</v>
      </c>
      <c r="MG6" s="3">
        <v>0.0</v>
      </c>
      <c r="MH6" s="3">
        <v>0.0</v>
      </c>
      <c r="MI6" s="3">
        <v>0.0</v>
      </c>
      <c r="MJ6" s="3">
        <v>0.0</v>
      </c>
      <c r="MK6" s="3">
        <v>0.0</v>
      </c>
      <c r="ML6" s="3">
        <v>0.0</v>
      </c>
      <c r="MM6" s="3">
        <v>0.0</v>
      </c>
      <c r="MN6" s="3">
        <v>0.0</v>
      </c>
      <c r="MO6" s="3">
        <v>1.0</v>
      </c>
      <c r="MP6" s="3">
        <v>2.0</v>
      </c>
      <c r="MQ6" s="3">
        <v>1.0</v>
      </c>
      <c r="MR6" s="3">
        <v>3.0</v>
      </c>
      <c r="MS6" s="5">
        <v>0.010429398148148148</v>
      </c>
      <c r="MT6" s="5">
        <v>0.010430555555555556</v>
      </c>
      <c r="MU6" s="5">
        <v>0.010458333333333333</v>
      </c>
      <c r="MV6" s="5">
        <v>0.010465277777777776</v>
      </c>
      <c r="MW6" s="5">
        <v>0.010430555555555556</v>
      </c>
      <c r="MX6" s="5">
        <v>0.010458333333333333</v>
      </c>
      <c r="MY6" s="5">
        <v>0.010465277777777776</v>
      </c>
      <c r="MZ6" s="5">
        <v>0.010482638888888889</v>
      </c>
      <c r="NA6" s="3">
        <v>5802.0</v>
      </c>
      <c r="NB6" s="3">
        <v>66810.0</v>
      </c>
      <c r="NC6" s="3">
        <v>56333.0</v>
      </c>
      <c r="ND6" s="3">
        <v>35656.0</v>
      </c>
      <c r="NE6" s="3">
        <v>5802.0</v>
      </c>
      <c r="NF6" s="3">
        <v>66810.0</v>
      </c>
      <c r="NG6" s="3">
        <v>56333.0</v>
      </c>
      <c r="NH6" s="3">
        <v>35656.0</v>
      </c>
      <c r="NI6" s="3"/>
      <c r="NJ6" s="3"/>
      <c r="NK6" s="3"/>
      <c r="NL6" s="3"/>
      <c r="NM6" s="3">
        <v>624538.0</v>
      </c>
      <c r="NN6" s="3">
        <v>624538.0</v>
      </c>
      <c r="NO6" s="3">
        <v>624563.0</v>
      </c>
      <c r="NP6" s="3">
        <v>624564.0</v>
      </c>
      <c r="NQ6" s="3" t="s">
        <v>374</v>
      </c>
      <c r="NR6" s="3" t="s">
        <v>374</v>
      </c>
      <c r="NS6" s="3" t="s">
        <v>375</v>
      </c>
      <c r="NT6" s="3" t="s">
        <v>376</v>
      </c>
      <c r="NU6" s="5">
        <v>0.007793981481481482</v>
      </c>
      <c r="NV6" s="5">
        <v>0.007793981481481482</v>
      </c>
      <c r="NW6" s="5">
        <v>0.007929398148148149</v>
      </c>
      <c r="NX6" s="5">
        <v>0.008115740740740741</v>
      </c>
    </row>
    <row r="7" ht="13.5" customHeight="1">
      <c r="A7" s="3">
        <v>229148.0</v>
      </c>
      <c r="B7" s="3">
        <v>895.0</v>
      </c>
      <c r="C7" s="3">
        <v>641.0</v>
      </c>
      <c r="D7" s="4">
        <v>0.716201117</v>
      </c>
      <c r="E7" s="4">
        <v>0.0</v>
      </c>
      <c r="F7" s="3">
        <v>16.0</v>
      </c>
      <c r="G7" s="3">
        <v>1045931.0</v>
      </c>
      <c r="H7" s="3">
        <v>1.0</v>
      </c>
      <c r="I7" s="3"/>
      <c r="J7" s="3" t="s">
        <v>366</v>
      </c>
      <c r="K7" s="3"/>
      <c r="L7" s="3">
        <v>4186636.0</v>
      </c>
      <c r="M7" s="3">
        <v>1045931.0</v>
      </c>
      <c r="N7" s="3">
        <v>229148.0</v>
      </c>
      <c r="O7" s="5">
        <v>0.026921296296296294</v>
      </c>
      <c r="P7" s="5">
        <v>0.009881944444444445</v>
      </c>
      <c r="Q7" s="6">
        <v>41758.0</v>
      </c>
      <c r="R7" s="3" t="s">
        <v>366</v>
      </c>
      <c r="S7" s="3">
        <v>188271.0</v>
      </c>
      <c r="T7" s="3">
        <v>1045931.0</v>
      </c>
      <c r="U7" s="3">
        <v>323712.0</v>
      </c>
      <c r="V7" s="3">
        <v>26838.0</v>
      </c>
      <c r="W7" s="7">
        <v>41759.5</v>
      </c>
      <c r="X7" s="7">
        <v>41758.75</v>
      </c>
      <c r="Y7" s="5">
        <v>0.010137731481481482</v>
      </c>
      <c r="Z7" s="3" t="s">
        <v>383</v>
      </c>
      <c r="AA7" s="3">
        <v>1.0</v>
      </c>
      <c r="AB7" s="3" t="s">
        <v>368</v>
      </c>
      <c r="AC7" s="3" t="s">
        <v>369</v>
      </c>
      <c r="AD7" s="3" t="s">
        <v>368</v>
      </c>
      <c r="AE7" s="3">
        <v>221526.0</v>
      </c>
      <c r="AF7" s="3">
        <v>4.0</v>
      </c>
      <c r="AG7" s="3">
        <v>229148.0</v>
      </c>
      <c r="AH7" s="3">
        <v>1411.0</v>
      </c>
      <c r="AI7" s="3">
        <v>11886.0</v>
      </c>
      <c r="AJ7" s="3">
        <v>22.0</v>
      </c>
      <c r="AK7" s="3" t="s">
        <v>370</v>
      </c>
      <c r="AL7" s="3">
        <v>323712.0</v>
      </c>
      <c r="AM7" s="3">
        <v>2515665.0</v>
      </c>
      <c r="AN7" s="5">
        <v>0.004268518518518518</v>
      </c>
      <c r="AO7" s="3" t="s">
        <v>39</v>
      </c>
      <c r="AP7" s="3">
        <v>1.55394598E8</v>
      </c>
      <c r="AQ7" s="3">
        <v>1.553947E8</v>
      </c>
      <c r="AR7" s="3">
        <v>1.55394722E8</v>
      </c>
      <c r="AS7" s="3">
        <v>1.55394742E8</v>
      </c>
      <c r="AT7" s="3">
        <v>1.55395028E8</v>
      </c>
      <c r="AU7" s="3">
        <v>1.55395038E8</v>
      </c>
      <c r="AV7" s="3">
        <v>1.55395162E8</v>
      </c>
      <c r="AW7" s="3">
        <v>1.55395217E8</v>
      </c>
      <c r="AX7" s="3">
        <v>1.55395253E8</v>
      </c>
      <c r="AY7" s="3">
        <v>1.55395432E8</v>
      </c>
      <c r="AZ7" s="3">
        <v>1.55395578E8</v>
      </c>
      <c r="BA7" s="3">
        <v>1.55395722E8</v>
      </c>
      <c r="BB7" s="3">
        <v>1.55395811E8</v>
      </c>
      <c r="BC7" s="3">
        <v>1.55395883E8</v>
      </c>
      <c r="BD7" s="3">
        <v>1.55397954E8</v>
      </c>
      <c r="BE7" s="3">
        <v>1.55398127E8</v>
      </c>
      <c r="BF7" s="8">
        <v>622781.0</v>
      </c>
      <c r="BG7" s="8">
        <v>622781.0</v>
      </c>
      <c r="BH7" s="3">
        <v>623092.0</v>
      </c>
      <c r="BI7" s="3">
        <v>623092.0</v>
      </c>
      <c r="BJ7" s="3">
        <v>623136.0</v>
      </c>
      <c r="BK7" s="3">
        <v>623136.0</v>
      </c>
      <c r="BL7" s="3">
        <v>623167.0</v>
      </c>
      <c r="BM7" s="3">
        <v>623167.0</v>
      </c>
      <c r="BN7" s="8">
        <v>624294.0</v>
      </c>
      <c r="BO7" s="3">
        <v>624295.0</v>
      </c>
      <c r="BP7" s="3">
        <v>624301.0</v>
      </c>
      <c r="BQ7" s="3">
        <v>624302.0</v>
      </c>
      <c r="BR7" s="8">
        <v>624311.0</v>
      </c>
      <c r="BS7" s="3">
        <v>624312.0</v>
      </c>
      <c r="BT7" s="3">
        <v>624313.0</v>
      </c>
      <c r="BU7" s="3">
        <v>624314.0</v>
      </c>
      <c r="BV7" s="3">
        <v>942864.0</v>
      </c>
      <c r="BW7" s="3">
        <v>942865.0</v>
      </c>
      <c r="BX7" s="3">
        <v>943281.0</v>
      </c>
      <c r="BY7" s="3">
        <v>943283.0</v>
      </c>
      <c r="BZ7" s="3">
        <v>943385.0</v>
      </c>
      <c r="CA7" s="3">
        <v>943386.0</v>
      </c>
      <c r="CB7" s="3">
        <v>943417.0</v>
      </c>
      <c r="CC7" s="3">
        <v>943418.0</v>
      </c>
      <c r="CD7" s="3">
        <v>944957.0</v>
      </c>
      <c r="CE7" s="3">
        <v>944958.0</v>
      </c>
      <c r="CF7" s="3">
        <v>944966.0</v>
      </c>
      <c r="CG7" s="3">
        <v>944969.0</v>
      </c>
      <c r="CH7" s="3">
        <v>944991.0</v>
      </c>
      <c r="CI7" s="3">
        <v>944992.0</v>
      </c>
      <c r="CJ7" s="3">
        <v>944993.0</v>
      </c>
      <c r="CK7" s="3">
        <v>944994.0</v>
      </c>
      <c r="CL7" s="3">
        <v>1.0</v>
      </c>
      <c r="CM7" s="3">
        <v>1.0</v>
      </c>
      <c r="CN7" s="3">
        <v>1.0</v>
      </c>
      <c r="CO7" s="3">
        <v>0.0</v>
      </c>
      <c r="CP7" s="3">
        <v>1.0</v>
      </c>
      <c r="CQ7" s="3">
        <v>1.0</v>
      </c>
      <c r="CR7" s="3">
        <v>1.0</v>
      </c>
      <c r="CS7" s="3">
        <v>1.0</v>
      </c>
      <c r="CT7" s="8">
        <v>1.0</v>
      </c>
      <c r="CU7" s="3">
        <v>0.0</v>
      </c>
      <c r="CV7" s="3">
        <v>0.0</v>
      </c>
      <c r="CW7" s="3">
        <v>1.0</v>
      </c>
      <c r="CX7" s="8">
        <v>1.0</v>
      </c>
      <c r="CY7" s="3">
        <v>0.0</v>
      </c>
      <c r="CZ7" s="3">
        <v>0.0</v>
      </c>
      <c r="DA7" s="3">
        <v>0.0</v>
      </c>
      <c r="DB7" s="9">
        <f t="shared" si="1"/>
        <v>0.625</v>
      </c>
      <c r="DC7" s="9">
        <f t="shared" si="2"/>
        <v>0.5</v>
      </c>
      <c r="DD7" s="4">
        <f t="shared" si="3"/>
        <v>10</v>
      </c>
      <c r="DE7" s="3" t="s">
        <v>371</v>
      </c>
      <c r="DF7" s="3">
        <v>15.0</v>
      </c>
      <c r="DG7" s="3" t="s">
        <v>372</v>
      </c>
      <c r="DH7" s="3"/>
      <c r="DI7" s="3" t="s">
        <v>373</v>
      </c>
      <c r="DJ7" s="3">
        <v>31.0</v>
      </c>
      <c r="DK7" s="3" t="s">
        <v>373</v>
      </c>
      <c r="DL7" s="3">
        <v>50.0</v>
      </c>
      <c r="DM7" s="3">
        <v>144.0</v>
      </c>
      <c r="DN7" s="3">
        <v>54.0</v>
      </c>
      <c r="DO7" s="3">
        <v>0.0</v>
      </c>
      <c r="DP7" s="3">
        <v>299.75</v>
      </c>
      <c r="DQ7" s="10">
        <v>15342.0</v>
      </c>
      <c r="DR7" s="11">
        <v>41657.0</v>
      </c>
      <c r="DS7" s="10">
        <v>17989.0</v>
      </c>
      <c r="DT7" s="3"/>
      <c r="DU7" s="3">
        <v>0.0</v>
      </c>
      <c r="DV7" s="3">
        <v>0.0</v>
      </c>
      <c r="DW7" s="3">
        <v>0.0</v>
      </c>
      <c r="DX7" s="3">
        <v>1.0</v>
      </c>
      <c r="DY7" s="3">
        <v>0.0</v>
      </c>
      <c r="DZ7" s="3">
        <v>0.0</v>
      </c>
      <c r="EA7" s="3">
        <v>0.0</v>
      </c>
      <c r="EB7" s="3">
        <v>0.0</v>
      </c>
      <c r="EC7" s="3">
        <v>0.0</v>
      </c>
      <c r="ED7" s="3">
        <v>0.0</v>
      </c>
      <c r="EE7" s="3">
        <v>0.0</v>
      </c>
      <c r="EF7" s="3">
        <v>0.0</v>
      </c>
      <c r="EG7" s="3">
        <v>0.0</v>
      </c>
      <c r="EH7" s="3">
        <v>0.0</v>
      </c>
      <c r="EI7" s="3">
        <v>0.0</v>
      </c>
      <c r="EJ7" s="3">
        <v>1.0</v>
      </c>
      <c r="EK7" s="9">
        <f t="shared" si="4"/>
        <v>0.125</v>
      </c>
      <c r="EL7" s="9">
        <f t="shared" si="5"/>
        <v>0.3415650255</v>
      </c>
      <c r="EM7" s="4">
        <f t="shared" si="6"/>
        <v>2</v>
      </c>
      <c r="EN7" s="3">
        <v>0.0</v>
      </c>
      <c r="EO7" s="3">
        <v>0.0</v>
      </c>
      <c r="EP7" s="3">
        <v>0.0</v>
      </c>
      <c r="EQ7" s="3">
        <v>2.0</v>
      </c>
      <c r="ER7" s="3">
        <v>0.0</v>
      </c>
      <c r="ES7" s="3">
        <v>0.0</v>
      </c>
      <c r="ET7" s="3">
        <v>0.0</v>
      </c>
      <c r="EU7" s="3">
        <v>0.0</v>
      </c>
      <c r="EV7" s="3">
        <v>0.0</v>
      </c>
      <c r="EW7" s="3">
        <v>2.0</v>
      </c>
      <c r="EX7" s="3">
        <v>0.0</v>
      </c>
      <c r="EY7" s="3">
        <v>0.0</v>
      </c>
      <c r="EZ7" s="3">
        <v>0.0</v>
      </c>
      <c r="FA7" s="3">
        <v>2.0</v>
      </c>
      <c r="FB7" s="3">
        <v>2.0</v>
      </c>
      <c r="FC7" s="3">
        <v>2.0</v>
      </c>
      <c r="FD7" s="9">
        <f t="shared" si="7"/>
        <v>0.625</v>
      </c>
      <c r="FE7" s="9">
        <f t="shared" si="8"/>
        <v>0.9574271078</v>
      </c>
      <c r="FF7" s="4">
        <f t="shared" si="9"/>
        <v>10</v>
      </c>
      <c r="FG7" s="3">
        <v>0.0</v>
      </c>
      <c r="FH7" s="3">
        <v>0.0</v>
      </c>
      <c r="FI7" s="3">
        <v>0.0</v>
      </c>
      <c r="FJ7" s="3">
        <v>0.0</v>
      </c>
      <c r="FK7" s="3">
        <v>0.0</v>
      </c>
      <c r="FL7" s="3">
        <v>0.0</v>
      </c>
      <c r="FM7" s="3">
        <v>0.0</v>
      </c>
      <c r="FN7" s="3">
        <v>0.0</v>
      </c>
      <c r="FO7" s="3">
        <v>0.0</v>
      </c>
      <c r="FP7" s="3">
        <v>0.0</v>
      </c>
      <c r="FQ7" s="3">
        <v>0.0</v>
      </c>
      <c r="FR7" s="3">
        <v>0.0</v>
      </c>
      <c r="FS7" s="3">
        <v>0.0</v>
      </c>
      <c r="FT7" s="3">
        <v>0.0</v>
      </c>
      <c r="FU7" s="3">
        <v>0.0</v>
      </c>
      <c r="FV7" s="3">
        <v>0.0</v>
      </c>
      <c r="FW7" s="9">
        <f t="shared" si="10"/>
        <v>0</v>
      </c>
      <c r="FX7" s="9">
        <f t="shared" si="11"/>
        <v>0</v>
      </c>
      <c r="FY7" s="4">
        <f t="shared" si="12"/>
        <v>0</v>
      </c>
      <c r="FZ7" s="3">
        <v>1.0</v>
      </c>
      <c r="GA7" s="3">
        <v>1.0</v>
      </c>
      <c r="GB7" s="3">
        <v>1.0</v>
      </c>
      <c r="GC7" s="3">
        <v>1.0</v>
      </c>
      <c r="GD7" s="3">
        <v>1.0</v>
      </c>
      <c r="GE7" s="3">
        <v>1.0</v>
      </c>
      <c r="GF7" s="3">
        <v>1.0</v>
      </c>
      <c r="GG7" s="3">
        <v>1.0</v>
      </c>
      <c r="GH7" s="3">
        <v>1.0</v>
      </c>
      <c r="GI7" s="3">
        <v>3.0</v>
      </c>
      <c r="GJ7" s="3">
        <v>2.0</v>
      </c>
      <c r="GK7" s="3">
        <v>1.0</v>
      </c>
      <c r="GL7" s="3">
        <v>1.0</v>
      </c>
      <c r="GM7" s="3">
        <v>3.0</v>
      </c>
      <c r="GN7" s="3">
        <v>3.0</v>
      </c>
      <c r="GO7" s="3">
        <v>1.0</v>
      </c>
      <c r="GP7" s="9">
        <f t="shared" si="13"/>
        <v>1.4375</v>
      </c>
      <c r="GQ7" s="9">
        <f t="shared" si="14"/>
        <v>0.8139410298</v>
      </c>
      <c r="GR7" s="4">
        <f t="shared" si="15"/>
        <v>23</v>
      </c>
      <c r="GS7" s="7">
        <v>41758.69305555556</v>
      </c>
      <c r="GT7" s="7">
        <v>41758.69375</v>
      </c>
      <c r="GU7" s="7">
        <v>41758.69375</v>
      </c>
      <c r="GV7" s="7">
        <v>41758.69375</v>
      </c>
      <c r="GW7" s="7">
        <v>41758.69583333333</v>
      </c>
      <c r="GX7" s="7">
        <v>41758.69583333333</v>
      </c>
      <c r="GY7" s="7">
        <v>41758.69652777778</v>
      </c>
      <c r="GZ7" s="7">
        <v>41758.69652777778</v>
      </c>
      <c r="HA7" s="7">
        <v>41758.697222222225</v>
      </c>
      <c r="HB7" s="7">
        <v>41758.697916666664</v>
      </c>
      <c r="HC7" s="7">
        <v>41758.69930555556</v>
      </c>
      <c r="HD7" s="7">
        <v>41758.7</v>
      </c>
      <c r="HE7" s="7">
        <v>41758.700694444444</v>
      </c>
      <c r="HF7" s="7">
        <v>41758.700694444444</v>
      </c>
      <c r="HG7" s="7">
        <v>41758.71597222222</v>
      </c>
      <c r="HH7" s="7">
        <v>41758.717361111114</v>
      </c>
      <c r="HI7" s="5">
        <v>0.027386574074074074</v>
      </c>
      <c r="HJ7" s="5">
        <v>0.02754513888888889</v>
      </c>
      <c r="HK7" s="5">
        <v>0.027672453703703706</v>
      </c>
      <c r="HL7" s="5">
        <v>0.02925115740740741</v>
      </c>
      <c r="HM7" s="5">
        <v>0.029344907407407406</v>
      </c>
      <c r="HN7" s="5">
        <v>0.030074074074074073</v>
      </c>
      <c r="HO7" s="5">
        <v>0.03038773148148148</v>
      </c>
      <c r="HP7" s="5">
        <v>0.030660879629629628</v>
      </c>
      <c r="HQ7" s="5">
        <v>0.031824074074074074</v>
      </c>
      <c r="HR7" s="5">
        <v>0.032644675925925924</v>
      </c>
      <c r="HS7" s="5">
        <v>0.03353703703703704</v>
      </c>
      <c r="HT7" s="5">
        <v>0.03409375</v>
      </c>
      <c r="HU7" s="5">
        <v>0.03459143518518518</v>
      </c>
      <c r="HV7" s="5">
        <v>0.008215277777777778</v>
      </c>
      <c r="HW7" s="5">
        <v>0.009534722222222222</v>
      </c>
      <c r="HX7" s="5">
        <v>0.009880787037037037</v>
      </c>
      <c r="HY7" s="3">
        <v>41231.0</v>
      </c>
      <c r="HZ7" s="3">
        <v>9894.0</v>
      </c>
      <c r="IA7" s="3">
        <v>10923.0</v>
      </c>
      <c r="IB7" s="3">
        <v>71263.0</v>
      </c>
      <c r="IC7" s="3">
        <v>7438.0</v>
      </c>
      <c r="ID7" s="3">
        <v>62352.0</v>
      </c>
      <c r="IE7" s="3">
        <v>27469.0</v>
      </c>
      <c r="IF7" s="3">
        <v>23078.0</v>
      </c>
      <c r="IG7" s="3">
        <v>100599.0</v>
      </c>
      <c r="IH7" s="3">
        <v>32209.0</v>
      </c>
      <c r="II7" s="3">
        <v>18158.0</v>
      </c>
      <c r="IJ7" s="3">
        <v>47684.0</v>
      </c>
      <c r="IK7" s="3">
        <v>42703.0</v>
      </c>
      <c r="IL7" s="3">
        <v>33923.0</v>
      </c>
      <c r="IM7" s="3">
        <v>89352.0</v>
      </c>
      <c r="IN7" s="3">
        <v>6557.0</v>
      </c>
      <c r="IO7" s="9">
        <f t="shared" si="16"/>
        <v>39052.0625</v>
      </c>
      <c r="IP7" s="9">
        <f t="shared" si="17"/>
        <v>28967.77257</v>
      </c>
      <c r="IQ7" s="4">
        <f t="shared" si="18"/>
        <v>624833</v>
      </c>
      <c r="IR7" s="3">
        <v>41231.0</v>
      </c>
      <c r="IS7" s="3">
        <v>9894.0</v>
      </c>
      <c r="IT7" s="3">
        <v>10923.0</v>
      </c>
      <c r="IU7" s="3">
        <v>71263.0</v>
      </c>
      <c r="IV7" s="3">
        <v>7438.0</v>
      </c>
      <c r="IW7" s="3">
        <v>62352.0</v>
      </c>
      <c r="IX7" s="3">
        <v>27469.0</v>
      </c>
      <c r="IY7" s="3">
        <v>23078.0</v>
      </c>
      <c r="IZ7" s="3">
        <v>100599.0</v>
      </c>
      <c r="JA7" s="3">
        <v>32209.0</v>
      </c>
      <c r="JB7" s="3">
        <v>18158.0</v>
      </c>
      <c r="JC7" s="3">
        <v>47684.0</v>
      </c>
      <c r="JD7" s="3">
        <v>42703.0</v>
      </c>
      <c r="JE7" s="3">
        <v>33923.0</v>
      </c>
      <c r="JF7" s="3">
        <v>89352.0</v>
      </c>
      <c r="JG7" s="3">
        <v>6557.0</v>
      </c>
      <c r="JH7" s="9">
        <f t="shared" si="19"/>
        <v>39052.0625</v>
      </c>
      <c r="JI7" s="9">
        <f t="shared" si="20"/>
        <v>28967.77257</v>
      </c>
      <c r="JJ7" s="4">
        <f t="shared" si="21"/>
        <v>624833</v>
      </c>
      <c r="JK7" s="3">
        <v>622781.0</v>
      </c>
      <c r="JL7" s="3">
        <v>622781.0</v>
      </c>
      <c r="JM7" s="3">
        <v>623092.0</v>
      </c>
      <c r="JN7" s="3">
        <v>623092.0</v>
      </c>
      <c r="JO7" s="3">
        <v>623136.0</v>
      </c>
      <c r="JP7" s="3">
        <v>623136.0</v>
      </c>
      <c r="JQ7" s="3">
        <v>623167.0</v>
      </c>
      <c r="JR7" s="3">
        <v>623167.0</v>
      </c>
      <c r="JS7" s="3">
        <v>624294.0</v>
      </c>
      <c r="JT7" s="3">
        <v>624295.0</v>
      </c>
      <c r="JU7" s="3">
        <v>624301.0</v>
      </c>
      <c r="JV7" s="3">
        <v>624302.0</v>
      </c>
      <c r="JW7" s="3">
        <v>624311.0</v>
      </c>
      <c r="JX7" s="3">
        <v>624312.0</v>
      </c>
      <c r="JY7" s="3">
        <v>624313.0</v>
      </c>
      <c r="JZ7" s="3">
        <v>624314.0</v>
      </c>
      <c r="KA7" s="3" t="s">
        <v>374</v>
      </c>
      <c r="KB7" s="3" t="s">
        <v>374</v>
      </c>
      <c r="KC7" s="3" t="s">
        <v>374</v>
      </c>
      <c r="KD7" s="3" t="s">
        <v>374</v>
      </c>
      <c r="KE7" s="3" t="s">
        <v>374</v>
      </c>
      <c r="KF7" s="3" t="s">
        <v>374</v>
      </c>
      <c r="KG7" s="3" t="s">
        <v>374</v>
      </c>
      <c r="KH7" s="3" t="s">
        <v>374</v>
      </c>
      <c r="KI7" s="3" t="s">
        <v>375</v>
      </c>
      <c r="KJ7" s="3" t="s">
        <v>375</v>
      </c>
      <c r="KK7" s="3" t="s">
        <v>375</v>
      </c>
      <c r="KL7" s="3" t="s">
        <v>375</v>
      </c>
      <c r="KM7" s="3" t="s">
        <v>376</v>
      </c>
      <c r="KN7" s="3" t="s">
        <v>376</v>
      </c>
      <c r="KO7" s="3" t="s">
        <v>376</v>
      </c>
      <c r="KP7" s="3" t="s">
        <v>376</v>
      </c>
      <c r="KQ7" s="5">
        <v>0.011783564814814816</v>
      </c>
      <c r="KR7" s="5">
        <v>0.011783564814814816</v>
      </c>
      <c r="KS7" s="5">
        <v>0.004675925925925926</v>
      </c>
      <c r="KT7" s="5">
        <v>0.004675925925925926</v>
      </c>
      <c r="KU7" s="5">
        <v>0.03616435185185186</v>
      </c>
      <c r="KV7" s="5">
        <v>0.03616435185185186</v>
      </c>
      <c r="KW7" s="5">
        <v>0.02212037037037037</v>
      </c>
      <c r="KX7" s="5">
        <v>0.02212037037037037</v>
      </c>
      <c r="KY7" s="5">
        <v>0.019765046296296298</v>
      </c>
      <c r="KZ7" s="5">
        <v>0.021814814814814815</v>
      </c>
      <c r="LA7" s="5">
        <v>0.02765162037037037</v>
      </c>
      <c r="LB7" s="5">
        <v>0.029765046296296296</v>
      </c>
      <c r="LC7" s="5">
        <v>2.210648148148148E-4</v>
      </c>
      <c r="LD7" s="5">
        <v>0.0020532407407407405</v>
      </c>
      <c r="LE7" s="5">
        <v>0.003565972222222222</v>
      </c>
      <c r="LF7" s="5">
        <v>0.004526620370370371</v>
      </c>
      <c r="LG7" s="3" t="s">
        <v>377</v>
      </c>
      <c r="LH7" s="3">
        <v>229148.0</v>
      </c>
      <c r="LI7" s="3">
        <v>1.55600172E8</v>
      </c>
      <c r="LJ7" s="3">
        <v>1.55600184E8</v>
      </c>
      <c r="LK7" s="3">
        <v>1.55600254E8</v>
      </c>
      <c r="LL7" s="3">
        <v>1.5560029E8</v>
      </c>
      <c r="LM7" s="8">
        <v>624538.0</v>
      </c>
      <c r="LN7" s="8">
        <v>624538.0</v>
      </c>
      <c r="LO7" s="3">
        <v>624563.0</v>
      </c>
      <c r="LP7" s="3">
        <v>624564.0</v>
      </c>
      <c r="LQ7" s="3">
        <v>945250.0</v>
      </c>
      <c r="LR7" s="3">
        <v>945251.0</v>
      </c>
      <c r="LS7" s="3">
        <v>945303.0</v>
      </c>
      <c r="LT7" s="3">
        <v>945304.0</v>
      </c>
      <c r="LU7" s="3">
        <v>1.0</v>
      </c>
      <c r="LV7" s="3">
        <v>0.0</v>
      </c>
      <c r="LW7" s="3">
        <v>1.0</v>
      </c>
      <c r="LX7" s="3">
        <v>0.0</v>
      </c>
      <c r="LY7" s="3" t="s">
        <v>372</v>
      </c>
      <c r="LZ7" s="3">
        <v>32.0</v>
      </c>
      <c r="MA7" s="3">
        <v>170.1</v>
      </c>
      <c r="MB7" s="3" t="s">
        <v>384</v>
      </c>
      <c r="MC7" s="3">
        <v>0.0</v>
      </c>
      <c r="MD7" s="3">
        <v>0.0</v>
      </c>
      <c r="ME7" s="3">
        <v>0.0</v>
      </c>
      <c r="MF7" s="3">
        <v>0.0</v>
      </c>
      <c r="MG7" s="3">
        <v>0.0</v>
      </c>
      <c r="MH7" s="3">
        <v>0.0</v>
      </c>
      <c r="MI7" s="3">
        <v>0.0</v>
      </c>
      <c r="MJ7" s="3">
        <v>3.0</v>
      </c>
      <c r="MK7" s="3">
        <v>0.0</v>
      </c>
      <c r="ML7" s="3">
        <v>0.0</v>
      </c>
      <c r="MM7" s="3">
        <v>0.0</v>
      </c>
      <c r="MN7" s="3">
        <v>1.0</v>
      </c>
      <c r="MO7" s="3">
        <v>1.0</v>
      </c>
      <c r="MP7" s="3">
        <v>2.0</v>
      </c>
      <c r="MQ7" s="3">
        <v>1.0</v>
      </c>
      <c r="MR7" s="3">
        <v>2.0</v>
      </c>
      <c r="MS7" s="5">
        <v>0.012664351851851852</v>
      </c>
      <c r="MT7" s="5">
        <v>0.012665509259259258</v>
      </c>
      <c r="MU7" s="5">
        <v>0.012680555555555556</v>
      </c>
      <c r="MV7" s="5">
        <v>0.012690972222222222</v>
      </c>
      <c r="MW7" s="5">
        <v>0.012665509259259258</v>
      </c>
      <c r="MX7" s="5">
        <v>0.012680555555555556</v>
      </c>
      <c r="MY7" s="5">
        <v>0.012690972222222222</v>
      </c>
      <c r="MZ7" s="5">
        <v>0.01271412037037037</v>
      </c>
      <c r="NA7" s="3">
        <v>13511.0</v>
      </c>
      <c r="NB7" s="3">
        <v>63436.0</v>
      </c>
      <c r="NC7" s="3">
        <v>50185.0</v>
      </c>
      <c r="ND7" s="3">
        <v>63502.0</v>
      </c>
      <c r="NE7" s="3">
        <v>13511.0</v>
      </c>
      <c r="NF7" s="3">
        <v>63436.0</v>
      </c>
      <c r="NG7" s="3">
        <v>50185.0</v>
      </c>
      <c r="NH7" s="3">
        <v>63502.0</v>
      </c>
      <c r="NI7" s="3"/>
      <c r="NJ7" s="3"/>
      <c r="NK7" s="3"/>
      <c r="NL7" s="3">
        <v>713973.0</v>
      </c>
      <c r="NM7" s="3">
        <v>624538.0</v>
      </c>
      <c r="NN7" s="3">
        <v>624538.0</v>
      </c>
      <c r="NO7" s="3">
        <v>624563.0</v>
      </c>
      <c r="NP7" s="3">
        <v>624564.0</v>
      </c>
      <c r="NQ7" s="3" t="s">
        <v>374</v>
      </c>
      <c r="NR7" s="3" t="s">
        <v>374</v>
      </c>
      <c r="NS7" s="3" t="s">
        <v>375</v>
      </c>
      <c r="NT7" s="3" t="s">
        <v>376</v>
      </c>
      <c r="NU7" s="5">
        <v>0.007793981481481482</v>
      </c>
      <c r="NV7" s="5">
        <v>0.007793981481481482</v>
      </c>
      <c r="NW7" s="5">
        <v>0.007929398148148149</v>
      </c>
      <c r="NX7" s="5">
        <v>0.008115740740740741</v>
      </c>
    </row>
    <row r="8" ht="13.5" customHeight="1">
      <c r="A8" s="3">
        <v>229163.0</v>
      </c>
      <c r="B8" s="3">
        <v>1048.0</v>
      </c>
      <c r="C8" s="3">
        <v>663.0</v>
      </c>
      <c r="D8" s="4">
        <v>0.632633588</v>
      </c>
      <c r="E8" s="4">
        <v>0.0</v>
      </c>
      <c r="F8" s="3">
        <v>16.0</v>
      </c>
      <c r="G8" s="3">
        <v>1045931.0</v>
      </c>
      <c r="H8" s="3">
        <v>1.0</v>
      </c>
      <c r="I8" s="3"/>
      <c r="J8" s="3" t="s">
        <v>366</v>
      </c>
      <c r="K8" s="3"/>
      <c r="L8" s="3">
        <v>4185972.0</v>
      </c>
      <c r="M8" s="3">
        <v>1045931.0</v>
      </c>
      <c r="N8" s="3">
        <v>229163.0</v>
      </c>
      <c r="O8" s="5">
        <v>0.024550925925925924</v>
      </c>
      <c r="P8" s="5">
        <v>0.021457175925925928</v>
      </c>
      <c r="Q8" s="6">
        <v>41759.0</v>
      </c>
      <c r="R8" s="3" t="s">
        <v>366</v>
      </c>
      <c r="S8" s="3">
        <v>188286.0</v>
      </c>
      <c r="T8" s="3">
        <v>1045931.0</v>
      </c>
      <c r="U8" s="3">
        <v>323712.0</v>
      </c>
      <c r="V8" s="3">
        <v>26838.0</v>
      </c>
      <c r="W8" s="7">
        <v>41759.5</v>
      </c>
      <c r="X8" s="7">
        <v>41758.75</v>
      </c>
      <c r="Y8" s="5">
        <v>0.010137731481481482</v>
      </c>
      <c r="Z8" s="5">
        <v>0.021457175925925928</v>
      </c>
      <c r="AA8" s="3">
        <v>1.0</v>
      </c>
      <c r="AB8" s="3" t="s">
        <v>368</v>
      </c>
      <c r="AC8" s="3" t="s">
        <v>369</v>
      </c>
      <c r="AD8" s="3" t="s">
        <v>368</v>
      </c>
      <c r="AE8" s="3">
        <v>221541.0</v>
      </c>
      <c r="AF8" s="3">
        <v>4.0</v>
      </c>
      <c r="AG8" s="3">
        <v>229163.0</v>
      </c>
      <c r="AH8" s="3">
        <v>1411.0</v>
      </c>
      <c r="AI8" s="3">
        <v>11886.0</v>
      </c>
      <c r="AJ8" s="3">
        <v>22.0</v>
      </c>
      <c r="AK8" s="3" t="s">
        <v>370</v>
      </c>
      <c r="AL8" s="3">
        <v>323712.0</v>
      </c>
      <c r="AM8" s="3">
        <v>2515665.0</v>
      </c>
      <c r="AN8" s="5">
        <v>0.004268518518518518</v>
      </c>
      <c r="AO8" s="3" t="s">
        <v>39</v>
      </c>
      <c r="AP8" s="3">
        <v>1.55386458E8</v>
      </c>
      <c r="AQ8" s="3">
        <v>1.55386543E8</v>
      </c>
      <c r="AR8" s="3">
        <v>1.55386566E8</v>
      </c>
      <c r="AS8" s="3">
        <v>1.55386598E8</v>
      </c>
      <c r="AT8" s="3">
        <v>1.55386919E8</v>
      </c>
      <c r="AU8" s="3">
        <v>1.55386933E8</v>
      </c>
      <c r="AV8" s="3">
        <v>1.55387116E8</v>
      </c>
      <c r="AW8" s="3">
        <v>1.55387133E8</v>
      </c>
      <c r="AX8" s="3">
        <v>1.55387453E8</v>
      </c>
      <c r="AY8" s="3">
        <v>1.55387872E8</v>
      </c>
      <c r="AZ8" s="3">
        <v>1.55388012E8</v>
      </c>
      <c r="BA8" s="3">
        <v>1.55388581E8</v>
      </c>
      <c r="BB8" s="3">
        <v>1.55411046E8</v>
      </c>
      <c r="BC8" s="3">
        <v>1.55411361E8</v>
      </c>
      <c r="BD8" s="3">
        <v>1.55411788E8</v>
      </c>
      <c r="BE8" s="3">
        <v>1.55504338E8</v>
      </c>
      <c r="BF8" s="8">
        <v>622781.0</v>
      </c>
      <c r="BG8" s="8">
        <v>622781.0</v>
      </c>
      <c r="BH8" s="3">
        <v>623092.0</v>
      </c>
      <c r="BI8" s="3">
        <v>623092.0</v>
      </c>
      <c r="BJ8" s="3">
        <v>623136.0</v>
      </c>
      <c r="BK8" s="3">
        <v>623136.0</v>
      </c>
      <c r="BL8" s="3">
        <v>623167.0</v>
      </c>
      <c r="BM8" s="3">
        <v>623167.0</v>
      </c>
      <c r="BN8" s="8">
        <v>624294.0</v>
      </c>
      <c r="BO8" s="3">
        <v>624295.0</v>
      </c>
      <c r="BP8" s="3">
        <v>624301.0</v>
      </c>
      <c r="BQ8" s="3">
        <v>624302.0</v>
      </c>
      <c r="BR8" s="8">
        <v>624311.0</v>
      </c>
      <c r="BS8" s="3">
        <v>624312.0</v>
      </c>
      <c r="BT8" s="3">
        <v>624313.0</v>
      </c>
      <c r="BU8" s="3">
        <v>624314.0</v>
      </c>
      <c r="BV8" s="3">
        <v>942864.0</v>
      </c>
      <c r="BW8" s="3">
        <v>942865.0</v>
      </c>
      <c r="BX8" s="3">
        <v>943281.0</v>
      </c>
      <c r="BY8" s="3">
        <v>943283.0</v>
      </c>
      <c r="BZ8" s="3">
        <v>943385.0</v>
      </c>
      <c r="CA8" s="3">
        <v>943386.0</v>
      </c>
      <c r="CB8" s="3">
        <v>943417.0</v>
      </c>
      <c r="CC8" s="3">
        <v>943418.0</v>
      </c>
      <c r="CD8" s="3">
        <v>944957.0</v>
      </c>
      <c r="CE8" s="3">
        <v>944958.0</v>
      </c>
      <c r="CF8" s="3">
        <v>944966.0</v>
      </c>
      <c r="CG8" s="3">
        <v>944969.0</v>
      </c>
      <c r="CH8" s="3">
        <v>944991.0</v>
      </c>
      <c r="CI8" s="3">
        <v>944992.0</v>
      </c>
      <c r="CJ8" s="3">
        <v>944993.0</v>
      </c>
      <c r="CK8" s="3">
        <v>944994.0</v>
      </c>
      <c r="CL8" s="3">
        <v>1.0</v>
      </c>
      <c r="CM8" s="3">
        <v>1.0</v>
      </c>
      <c r="CN8" s="3">
        <v>1.0</v>
      </c>
      <c r="CO8" s="3">
        <v>0.0</v>
      </c>
      <c r="CP8" s="3">
        <v>1.0</v>
      </c>
      <c r="CQ8" s="3">
        <v>1.0</v>
      </c>
      <c r="CR8" s="3">
        <v>1.0</v>
      </c>
      <c r="CS8" s="3">
        <v>0.0</v>
      </c>
      <c r="CT8" s="8">
        <v>0.0</v>
      </c>
      <c r="CU8" s="3">
        <v>0.0</v>
      </c>
      <c r="CV8" s="3">
        <v>0.0</v>
      </c>
      <c r="CW8" s="3">
        <v>0.0</v>
      </c>
      <c r="CX8" s="8">
        <v>0.0</v>
      </c>
      <c r="CY8" s="3">
        <v>0.0</v>
      </c>
      <c r="CZ8" s="3">
        <v>1.0</v>
      </c>
      <c r="DA8" s="3">
        <v>1.0</v>
      </c>
      <c r="DB8" s="9">
        <f t="shared" si="1"/>
        <v>0.5</v>
      </c>
      <c r="DC8" s="9">
        <f t="shared" si="2"/>
        <v>0.5163977795</v>
      </c>
      <c r="DD8" s="4">
        <f t="shared" si="3"/>
        <v>8</v>
      </c>
      <c r="DE8" s="3" t="s">
        <v>371</v>
      </c>
      <c r="DF8" s="3">
        <v>15.0</v>
      </c>
      <c r="DG8" s="3" t="s">
        <v>372</v>
      </c>
      <c r="DH8" s="3"/>
      <c r="DI8" s="3" t="s">
        <v>373</v>
      </c>
      <c r="DJ8" s="3">
        <v>31.0</v>
      </c>
      <c r="DK8" s="3" t="s">
        <v>373</v>
      </c>
      <c r="DL8" s="3">
        <v>35.0</v>
      </c>
      <c r="DM8" s="3">
        <v>116.0</v>
      </c>
      <c r="DN8" s="3">
        <v>28.0</v>
      </c>
      <c r="DO8" s="3">
        <v>495.0</v>
      </c>
      <c r="DP8" s="3">
        <v>337.25</v>
      </c>
      <c r="DQ8" s="11">
        <v>41651.0</v>
      </c>
      <c r="DR8" s="3" t="s">
        <v>385</v>
      </c>
      <c r="DS8" s="3" t="s">
        <v>386</v>
      </c>
      <c r="DT8" s="3" t="s">
        <v>387</v>
      </c>
      <c r="DU8" s="3">
        <v>0.0</v>
      </c>
      <c r="DV8" s="3">
        <v>0.0</v>
      </c>
      <c r="DW8" s="3">
        <v>0.0</v>
      </c>
      <c r="DX8" s="3">
        <v>1.0</v>
      </c>
      <c r="DY8" s="3">
        <v>0.0</v>
      </c>
      <c r="DZ8" s="3">
        <v>0.0</v>
      </c>
      <c r="EA8" s="3">
        <v>0.0</v>
      </c>
      <c r="EB8" s="3">
        <v>0.0</v>
      </c>
      <c r="EC8" s="3">
        <v>0.0</v>
      </c>
      <c r="ED8" s="3">
        <v>0.0</v>
      </c>
      <c r="EE8" s="3">
        <v>0.0</v>
      </c>
      <c r="EF8" s="3">
        <v>0.0</v>
      </c>
      <c r="EG8" s="3">
        <v>0.0</v>
      </c>
      <c r="EH8" s="3">
        <v>0.0</v>
      </c>
      <c r="EI8" s="3">
        <v>0.0</v>
      </c>
      <c r="EJ8" s="3">
        <v>0.0</v>
      </c>
      <c r="EK8" s="9">
        <f t="shared" si="4"/>
        <v>0.0625</v>
      </c>
      <c r="EL8" s="9">
        <f t="shared" si="5"/>
        <v>0.25</v>
      </c>
      <c r="EM8" s="4">
        <f t="shared" si="6"/>
        <v>1</v>
      </c>
      <c r="EN8" s="3">
        <v>0.0</v>
      </c>
      <c r="EO8" s="3">
        <v>0.0</v>
      </c>
      <c r="EP8" s="3">
        <v>0.0</v>
      </c>
      <c r="EQ8" s="3">
        <v>2.0</v>
      </c>
      <c r="ER8" s="3">
        <v>0.0</v>
      </c>
      <c r="ES8" s="3">
        <v>0.0</v>
      </c>
      <c r="ET8" s="3">
        <v>0.0</v>
      </c>
      <c r="EU8" s="3">
        <v>1.0</v>
      </c>
      <c r="EV8" s="3">
        <v>2.0</v>
      </c>
      <c r="EW8" s="3">
        <v>0.0</v>
      </c>
      <c r="EX8" s="3">
        <v>3.0</v>
      </c>
      <c r="EY8" s="3">
        <v>2.0</v>
      </c>
      <c r="EZ8" s="3">
        <v>2.0</v>
      </c>
      <c r="FA8" s="3">
        <v>2.0</v>
      </c>
      <c r="FB8" s="3">
        <v>0.0</v>
      </c>
      <c r="FC8" s="3">
        <v>0.0</v>
      </c>
      <c r="FD8" s="9">
        <f t="shared" si="7"/>
        <v>0.875</v>
      </c>
      <c r="FE8" s="9">
        <f t="shared" si="8"/>
        <v>1.087811258</v>
      </c>
      <c r="FF8" s="4">
        <f t="shared" si="9"/>
        <v>14</v>
      </c>
      <c r="FG8" s="3">
        <v>0.0</v>
      </c>
      <c r="FH8" s="3">
        <v>0.0</v>
      </c>
      <c r="FI8" s="3">
        <v>0.0</v>
      </c>
      <c r="FJ8" s="3">
        <v>0.0</v>
      </c>
      <c r="FK8" s="3">
        <v>0.0</v>
      </c>
      <c r="FL8" s="3">
        <v>0.0</v>
      </c>
      <c r="FM8" s="3">
        <v>0.0</v>
      </c>
      <c r="FN8" s="3">
        <v>0.0</v>
      </c>
      <c r="FO8" s="3">
        <v>0.0</v>
      </c>
      <c r="FP8" s="3">
        <v>0.0</v>
      </c>
      <c r="FQ8" s="3">
        <v>1.0</v>
      </c>
      <c r="FR8" s="3">
        <v>0.0</v>
      </c>
      <c r="FS8" s="3">
        <v>0.0</v>
      </c>
      <c r="FT8" s="3">
        <v>0.0</v>
      </c>
      <c r="FU8" s="3">
        <v>0.0</v>
      </c>
      <c r="FV8" s="3">
        <v>0.0</v>
      </c>
      <c r="FW8" s="9">
        <f t="shared" si="10"/>
        <v>0.0625</v>
      </c>
      <c r="FX8" s="9">
        <f t="shared" si="11"/>
        <v>0.25</v>
      </c>
      <c r="FY8" s="4">
        <f t="shared" si="12"/>
        <v>1</v>
      </c>
      <c r="FZ8" s="3">
        <v>1.0</v>
      </c>
      <c r="GA8" s="3">
        <v>1.0</v>
      </c>
      <c r="GB8" s="3">
        <v>1.0</v>
      </c>
      <c r="GC8" s="3">
        <v>1.0</v>
      </c>
      <c r="GD8" s="3">
        <v>1.0</v>
      </c>
      <c r="GE8" s="3">
        <v>1.0</v>
      </c>
      <c r="GF8" s="3">
        <v>1.0</v>
      </c>
      <c r="GG8" s="3">
        <v>5.0</v>
      </c>
      <c r="GH8" s="3">
        <v>13.0</v>
      </c>
      <c r="GI8" s="3">
        <v>4.0</v>
      </c>
      <c r="GJ8" s="3">
        <v>3.0</v>
      </c>
      <c r="GK8" s="3">
        <v>4.0</v>
      </c>
      <c r="GL8" s="3">
        <v>15.0</v>
      </c>
      <c r="GM8" s="3">
        <v>4.0</v>
      </c>
      <c r="GN8" s="3">
        <v>1.0</v>
      </c>
      <c r="GO8" s="3">
        <v>1.0</v>
      </c>
      <c r="GP8" s="9">
        <f t="shared" si="13"/>
        <v>3.5625</v>
      </c>
      <c r="GQ8" s="9">
        <f t="shared" si="14"/>
        <v>4.335416166</v>
      </c>
      <c r="GR8" s="4">
        <f t="shared" si="15"/>
        <v>57</v>
      </c>
      <c r="GS8" s="7">
        <v>41758.649305555555</v>
      </c>
      <c r="GT8" s="7">
        <v>41758.649305555555</v>
      </c>
      <c r="GU8" s="7">
        <v>41758.65</v>
      </c>
      <c r="GV8" s="7">
        <v>41758.65</v>
      </c>
      <c r="GW8" s="7">
        <v>41758.65138888889</v>
      </c>
      <c r="GX8" s="7">
        <v>41758.65138888889</v>
      </c>
      <c r="GY8" s="7">
        <v>41758.65277777778</v>
      </c>
      <c r="GZ8" s="7">
        <v>41758.65277777778</v>
      </c>
      <c r="HA8" s="7">
        <v>41758.65416666667</v>
      </c>
      <c r="HB8" s="7">
        <v>41758.65694444445</v>
      </c>
      <c r="HC8" s="7">
        <v>41758.657638888886</v>
      </c>
      <c r="HD8" s="7">
        <v>41758.65972222222</v>
      </c>
      <c r="HE8" s="7">
        <v>41758.81736111111</v>
      </c>
      <c r="HF8" s="7">
        <v>41758.819444444445</v>
      </c>
      <c r="HG8" s="7">
        <v>41758.822222222225</v>
      </c>
      <c r="HH8" s="7">
        <v>41759.770833333336</v>
      </c>
      <c r="HI8" s="5">
        <v>0.024902777777777777</v>
      </c>
      <c r="HJ8" s="5">
        <v>0.025114583333333333</v>
      </c>
      <c r="HK8" s="5">
        <v>0.02528703703703704</v>
      </c>
      <c r="HL8" s="5">
        <v>0.02689236111111111</v>
      </c>
      <c r="HM8" s="5">
        <v>0.02705439814814815</v>
      </c>
      <c r="HN8" s="5">
        <v>0.02805439814814815</v>
      </c>
      <c r="HO8" s="5">
        <v>0.028130787037037034</v>
      </c>
      <c r="HP8" s="5">
        <v>0.029777777777777778</v>
      </c>
      <c r="HQ8" s="5">
        <v>0.032178240740740736</v>
      </c>
      <c r="HR8" s="5">
        <v>0.033052083333333336</v>
      </c>
      <c r="HS8" s="5">
        <v>0.035124999999999997</v>
      </c>
      <c r="HT8" s="5">
        <v>0.025990740740740745</v>
      </c>
      <c r="HU8" s="5">
        <v>0.02783564814814815</v>
      </c>
      <c r="HV8" s="5">
        <v>0.030560185185185187</v>
      </c>
      <c r="HW8" s="5">
        <v>0.02096643518518518</v>
      </c>
      <c r="HX8" s="5">
        <v>0.021456018518518517</v>
      </c>
      <c r="HY8" s="3">
        <v>31558.0</v>
      </c>
      <c r="HZ8" s="3">
        <v>12918.0</v>
      </c>
      <c r="IA8" s="3">
        <v>14822.0</v>
      </c>
      <c r="IB8" s="3">
        <v>68292.0</v>
      </c>
      <c r="IC8" s="3">
        <v>13473.0</v>
      </c>
      <c r="ID8" s="3">
        <v>85904.0</v>
      </c>
      <c r="IE8" s="3">
        <v>5489.0</v>
      </c>
      <c r="IF8" s="3">
        <v>32969.0</v>
      </c>
      <c r="IG8" s="3">
        <v>22944.0</v>
      </c>
      <c r="IH8" s="3">
        <v>38983.0</v>
      </c>
      <c r="II8" s="3">
        <v>166192.0</v>
      </c>
      <c r="IJ8" s="3">
        <v>63703.0</v>
      </c>
      <c r="IK8" s="3">
        <v>41368.0</v>
      </c>
      <c r="IL8" s="3">
        <v>40696.0</v>
      </c>
      <c r="IM8" s="3">
        <v>8.1971478E7</v>
      </c>
      <c r="IN8" s="3">
        <v>39798.0</v>
      </c>
      <c r="IO8" s="9">
        <f t="shared" si="16"/>
        <v>5165661.688</v>
      </c>
      <c r="IP8" s="9">
        <f t="shared" si="17"/>
        <v>20481587.89</v>
      </c>
      <c r="IQ8" s="4">
        <f t="shared" si="18"/>
        <v>82650587</v>
      </c>
      <c r="IR8" s="3">
        <v>31558.0</v>
      </c>
      <c r="IS8" s="3">
        <v>12918.0</v>
      </c>
      <c r="IT8" s="3">
        <v>14822.0</v>
      </c>
      <c r="IU8" s="3">
        <v>68292.0</v>
      </c>
      <c r="IV8" s="3">
        <v>13473.0</v>
      </c>
      <c r="IW8" s="3">
        <v>85904.0</v>
      </c>
      <c r="IX8" s="3">
        <v>5489.0</v>
      </c>
      <c r="IY8" s="3">
        <v>32969.0</v>
      </c>
      <c r="IZ8" s="3">
        <v>22944.0</v>
      </c>
      <c r="JA8" s="3">
        <v>38983.0</v>
      </c>
      <c r="JB8" s="3">
        <v>166192.0</v>
      </c>
      <c r="JC8" s="3">
        <v>63703.0</v>
      </c>
      <c r="JD8" s="3">
        <v>41368.0</v>
      </c>
      <c r="JE8" s="3">
        <v>40696.0</v>
      </c>
      <c r="JF8" s="3">
        <v>8.1971478E7</v>
      </c>
      <c r="JG8" s="3">
        <v>39798.0</v>
      </c>
      <c r="JH8" s="9">
        <f t="shared" si="19"/>
        <v>5165661.688</v>
      </c>
      <c r="JI8" s="9">
        <f t="shared" si="20"/>
        <v>20481587.89</v>
      </c>
      <c r="JJ8" s="4">
        <f t="shared" si="21"/>
        <v>82650587</v>
      </c>
      <c r="JK8" s="3">
        <v>622781.0</v>
      </c>
      <c r="JL8" s="3">
        <v>622781.0</v>
      </c>
      <c r="JM8" s="3">
        <v>623092.0</v>
      </c>
      <c r="JN8" s="3">
        <v>623092.0</v>
      </c>
      <c r="JO8" s="3">
        <v>623136.0</v>
      </c>
      <c r="JP8" s="3">
        <v>623136.0</v>
      </c>
      <c r="JQ8" s="3">
        <v>623167.0</v>
      </c>
      <c r="JR8" s="3">
        <v>623167.0</v>
      </c>
      <c r="JS8" s="3">
        <v>624294.0</v>
      </c>
      <c r="JT8" s="3">
        <v>624295.0</v>
      </c>
      <c r="JU8" s="3">
        <v>624301.0</v>
      </c>
      <c r="JV8" s="3">
        <v>624302.0</v>
      </c>
      <c r="JW8" s="3">
        <v>624311.0</v>
      </c>
      <c r="JX8" s="3">
        <v>624312.0</v>
      </c>
      <c r="JY8" s="3">
        <v>624313.0</v>
      </c>
      <c r="JZ8" s="3">
        <v>624314.0</v>
      </c>
      <c r="KA8" s="3" t="s">
        <v>374</v>
      </c>
      <c r="KB8" s="3" t="s">
        <v>374</v>
      </c>
      <c r="KC8" s="3" t="s">
        <v>374</v>
      </c>
      <c r="KD8" s="3" t="s">
        <v>374</v>
      </c>
      <c r="KE8" s="3" t="s">
        <v>374</v>
      </c>
      <c r="KF8" s="3" t="s">
        <v>374</v>
      </c>
      <c r="KG8" s="3" t="s">
        <v>374</v>
      </c>
      <c r="KH8" s="3" t="s">
        <v>374</v>
      </c>
      <c r="KI8" s="3" t="s">
        <v>375</v>
      </c>
      <c r="KJ8" s="3" t="s">
        <v>375</v>
      </c>
      <c r="KK8" s="3" t="s">
        <v>375</v>
      </c>
      <c r="KL8" s="3" t="s">
        <v>375</v>
      </c>
      <c r="KM8" s="3" t="s">
        <v>376</v>
      </c>
      <c r="KN8" s="3" t="s">
        <v>376</v>
      </c>
      <c r="KO8" s="3" t="s">
        <v>376</v>
      </c>
      <c r="KP8" s="3" t="s">
        <v>376</v>
      </c>
      <c r="KQ8" s="5">
        <v>0.011783564814814816</v>
      </c>
      <c r="KR8" s="5">
        <v>0.011783564814814816</v>
      </c>
      <c r="KS8" s="5">
        <v>0.004675925925925926</v>
      </c>
      <c r="KT8" s="5">
        <v>0.004675925925925926</v>
      </c>
      <c r="KU8" s="5">
        <v>0.03616435185185186</v>
      </c>
      <c r="KV8" s="5">
        <v>0.03616435185185186</v>
      </c>
      <c r="KW8" s="5">
        <v>0.02212037037037037</v>
      </c>
      <c r="KX8" s="5">
        <v>0.02212037037037037</v>
      </c>
      <c r="KY8" s="5">
        <v>0.019765046296296298</v>
      </c>
      <c r="KZ8" s="5">
        <v>0.021814814814814815</v>
      </c>
      <c r="LA8" s="5">
        <v>0.02765162037037037</v>
      </c>
      <c r="LB8" s="5">
        <v>0.029765046296296296</v>
      </c>
      <c r="LC8" s="5">
        <v>2.210648148148148E-4</v>
      </c>
      <c r="LD8" s="5">
        <v>0.0020532407407407405</v>
      </c>
      <c r="LE8" s="5">
        <v>0.003565972222222222</v>
      </c>
      <c r="LF8" s="5">
        <v>0.004526620370370371</v>
      </c>
      <c r="LG8" s="3" t="s">
        <v>377</v>
      </c>
      <c r="LH8" s="3">
        <v>229163.0</v>
      </c>
      <c r="LI8" s="3">
        <v>1.55587518E8</v>
      </c>
      <c r="LJ8" s="3">
        <v>1.55587572E8</v>
      </c>
      <c r="LK8" s="3">
        <v>1.55587627E8</v>
      </c>
      <c r="LL8" s="3">
        <v>1.55587959E8</v>
      </c>
      <c r="LM8" s="8">
        <v>624538.0</v>
      </c>
      <c r="LN8" s="8">
        <v>624538.0</v>
      </c>
      <c r="LO8" s="3">
        <v>624563.0</v>
      </c>
      <c r="LP8" s="3">
        <v>624564.0</v>
      </c>
      <c r="LQ8" s="3">
        <v>945250.0</v>
      </c>
      <c r="LR8" s="3">
        <v>945251.0</v>
      </c>
      <c r="LS8" s="3">
        <v>945303.0</v>
      </c>
      <c r="LT8" s="3">
        <v>945304.0</v>
      </c>
      <c r="LU8" s="3">
        <v>1.0</v>
      </c>
      <c r="LV8" s="3">
        <v>1.0</v>
      </c>
      <c r="LW8" s="3">
        <v>0.0</v>
      </c>
      <c r="LX8" s="3">
        <v>0.0</v>
      </c>
      <c r="LY8" s="3" t="s">
        <v>372</v>
      </c>
      <c r="LZ8" s="3">
        <v>24.0</v>
      </c>
      <c r="MA8" s="3">
        <v>2103.0</v>
      </c>
      <c r="MB8" s="3" t="s">
        <v>388</v>
      </c>
      <c r="MC8" s="3">
        <v>0.0</v>
      </c>
      <c r="MD8" s="3">
        <v>0.0</v>
      </c>
      <c r="ME8" s="3">
        <v>0.0</v>
      </c>
      <c r="MF8" s="3">
        <v>0.0</v>
      </c>
      <c r="MG8" s="3">
        <v>0.0</v>
      </c>
      <c r="MH8" s="3">
        <v>0.0</v>
      </c>
      <c r="MI8" s="3">
        <v>2.0</v>
      </c>
      <c r="MJ8" s="3">
        <v>0.0</v>
      </c>
      <c r="MK8" s="3">
        <v>0.0</v>
      </c>
      <c r="ML8" s="3">
        <v>0.0</v>
      </c>
      <c r="MM8" s="3">
        <v>0.0</v>
      </c>
      <c r="MN8" s="3">
        <v>0.0</v>
      </c>
      <c r="MO8" s="3">
        <v>1.0</v>
      </c>
      <c r="MP8" s="3">
        <v>1.0</v>
      </c>
      <c r="MQ8" s="3">
        <v>6.0</v>
      </c>
      <c r="MR8" s="3">
        <v>6.0</v>
      </c>
      <c r="MS8" s="5">
        <v>0.010586805555555556</v>
      </c>
      <c r="MT8" s="5">
        <v>0.010582175925925925</v>
      </c>
      <c r="MU8" s="5">
        <v>0.010599537037037038</v>
      </c>
      <c r="MV8" s="5">
        <v>0.01063888888888889</v>
      </c>
      <c r="MW8" s="5">
        <v>0.010582175925925925</v>
      </c>
      <c r="MX8" s="5">
        <v>0.010600694444444446</v>
      </c>
      <c r="MY8" s="5">
        <v>0.01063888888888889</v>
      </c>
      <c r="MZ8" s="5">
        <v>0.010651620370370369</v>
      </c>
      <c r="NA8" s="3">
        <v>27041.0</v>
      </c>
      <c r="NB8" s="3">
        <v>34556.0</v>
      </c>
      <c r="NC8" s="3">
        <v>99313.0</v>
      </c>
      <c r="ND8" s="3">
        <v>39149.0</v>
      </c>
      <c r="NE8" s="3">
        <v>27041.0</v>
      </c>
      <c r="NF8" s="3">
        <v>34556.0</v>
      </c>
      <c r="NG8" s="3">
        <v>99313.0</v>
      </c>
      <c r="NH8" s="3">
        <v>39149.0</v>
      </c>
      <c r="NI8" s="3"/>
      <c r="NJ8" s="3"/>
      <c r="NK8" s="3">
        <v>713972.0</v>
      </c>
      <c r="NL8" s="3"/>
      <c r="NM8" s="3">
        <v>624538.0</v>
      </c>
      <c r="NN8" s="3">
        <v>624538.0</v>
      </c>
      <c r="NO8" s="3">
        <v>624563.0</v>
      </c>
      <c r="NP8" s="3">
        <v>624564.0</v>
      </c>
      <c r="NQ8" s="3" t="s">
        <v>374</v>
      </c>
      <c r="NR8" s="3" t="s">
        <v>374</v>
      </c>
      <c r="NS8" s="3" t="s">
        <v>375</v>
      </c>
      <c r="NT8" s="3" t="s">
        <v>376</v>
      </c>
      <c r="NU8" s="5">
        <v>0.007793981481481482</v>
      </c>
      <c r="NV8" s="5">
        <v>0.007793981481481482</v>
      </c>
      <c r="NW8" s="5">
        <v>0.007929398148148149</v>
      </c>
      <c r="NX8" s="5">
        <v>0.008115740740740741</v>
      </c>
    </row>
    <row r="9" ht="13.5" customHeight="1">
      <c r="A9" s="28">
        <v>229164.0</v>
      </c>
      <c r="B9" s="28">
        <v>1200.0</v>
      </c>
      <c r="C9" s="28">
        <v>643.0</v>
      </c>
      <c r="D9" s="30">
        <v>0.535833333</v>
      </c>
      <c r="E9" s="30">
        <v>0.0</v>
      </c>
      <c r="F9" s="28">
        <v>16.0</v>
      </c>
      <c r="G9" s="28">
        <v>1045748.0</v>
      </c>
      <c r="H9" s="28">
        <v>1.0</v>
      </c>
      <c r="I9" s="28"/>
      <c r="J9" s="28" t="s">
        <v>366</v>
      </c>
      <c r="K9" s="28"/>
      <c r="L9" s="28">
        <v>4185483.0</v>
      </c>
      <c r="M9" s="28">
        <v>1045748.0</v>
      </c>
      <c r="N9" s="28">
        <v>229164.0</v>
      </c>
      <c r="O9" s="43">
        <v>0.038050925925925926</v>
      </c>
      <c r="P9" s="28"/>
      <c r="Q9" s="44">
        <v>41763.0</v>
      </c>
      <c r="R9" s="28" t="s">
        <v>366</v>
      </c>
      <c r="S9" s="28">
        <v>188287.0</v>
      </c>
      <c r="T9" s="28">
        <v>1045748.0</v>
      </c>
      <c r="U9" s="28">
        <v>323712.0</v>
      </c>
      <c r="V9" s="28">
        <v>26965.0</v>
      </c>
      <c r="W9" s="45">
        <v>41759.5</v>
      </c>
      <c r="X9" s="45">
        <v>41758.666666666664</v>
      </c>
      <c r="Y9" s="43">
        <v>0.019421296296296294</v>
      </c>
      <c r="Z9" s="28"/>
      <c r="AA9" s="28">
        <v>1.0</v>
      </c>
      <c r="AB9" s="28" t="s">
        <v>368</v>
      </c>
      <c r="AC9" s="28" t="s">
        <v>369</v>
      </c>
      <c r="AD9" s="28" t="s">
        <v>368</v>
      </c>
      <c r="AE9" s="28">
        <v>221542.0</v>
      </c>
      <c r="AF9" s="28">
        <v>4.0</v>
      </c>
      <c r="AG9" s="28">
        <v>229164.0</v>
      </c>
      <c r="AH9" s="28">
        <v>1411.0</v>
      </c>
      <c r="AI9" s="28">
        <v>11886.0</v>
      </c>
      <c r="AJ9" s="28">
        <v>22.0</v>
      </c>
      <c r="AK9" s="28" t="s">
        <v>370</v>
      </c>
      <c r="AL9" s="28">
        <v>323712.0</v>
      </c>
      <c r="AM9" s="28">
        <v>2515665.0</v>
      </c>
      <c r="AN9" s="43">
        <v>0.004268518518518518</v>
      </c>
      <c r="AO9" s="28" t="s">
        <v>39</v>
      </c>
      <c r="AP9" s="28">
        <v>1.55381945E8</v>
      </c>
      <c r="AQ9" s="28">
        <v>1.5571645E8</v>
      </c>
      <c r="AR9" s="28">
        <v>1.55716467E8</v>
      </c>
      <c r="AS9" s="28">
        <v>1.55716479E8</v>
      </c>
      <c r="AT9" s="28">
        <v>1.55716531E8</v>
      </c>
      <c r="AU9" s="28">
        <v>1.55716551E8</v>
      </c>
      <c r="AV9" s="28">
        <v>1.55716635E8</v>
      </c>
      <c r="AW9" s="28">
        <v>1.55716649E8</v>
      </c>
      <c r="AX9" s="28">
        <v>1.55716693E8</v>
      </c>
      <c r="AY9" s="28">
        <v>1.55716738E8</v>
      </c>
      <c r="AZ9" s="28">
        <v>1.55716827E8</v>
      </c>
      <c r="BA9" s="28">
        <v>1.55716916E8</v>
      </c>
      <c r="BB9" s="28">
        <v>1.55717037E8</v>
      </c>
      <c r="BC9" s="28">
        <v>1.55717076E8</v>
      </c>
      <c r="BD9" s="28">
        <v>1.55717161E8</v>
      </c>
      <c r="BE9" s="28">
        <v>1.55717266E8</v>
      </c>
      <c r="BF9" s="28">
        <v>622781.0</v>
      </c>
      <c r="BG9" s="28">
        <v>622781.0</v>
      </c>
      <c r="BH9" s="28">
        <v>623092.0</v>
      </c>
      <c r="BI9" s="28">
        <v>623092.0</v>
      </c>
      <c r="BJ9" s="28">
        <v>623136.0</v>
      </c>
      <c r="BK9" s="28">
        <v>623136.0</v>
      </c>
      <c r="BL9" s="28">
        <v>623167.0</v>
      </c>
      <c r="BM9" s="28">
        <v>623167.0</v>
      </c>
      <c r="BN9" s="28">
        <v>624294.0</v>
      </c>
      <c r="BO9" s="28">
        <v>624295.0</v>
      </c>
      <c r="BP9" s="28">
        <v>624301.0</v>
      </c>
      <c r="BQ9" s="28">
        <v>624302.0</v>
      </c>
      <c r="BR9" s="28">
        <v>624311.0</v>
      </c>
      <c r="BS9" s="28">
        <v>624312.0</v>
      </c>
      <c r="BT9" s="28">
        <v>624313.0</v>
      </c>
      <c r="BU9" s="28">
        <v>624314.0</v>
      </c>
      <c r="BV9" s="28">
        <v>942864.0</v>
      </c>
      <c r="BW9" s="28">
        <v>942865.0</v>
      </c>
      <c r="BX9" s="28">
        <v>943281.0</v>
      </c>
      <c r="BY9" s="28">
        <v>943283.0</v>
      </c>
      <c r="BZ9" s="28">
        <v>943385.0</v>
      </c>
      <c r="CA9" s="28">
        <v>943386.0</v>
      </c>
      <c r="CB9" s="28">
        <v>943417.0</v>
      </c>
      <c r="CC9" s="28">
        <v>943418.0</v>
      </c>
      <c r="CD9" s="28">
        <v>944957.0</v>
      </c>
      <c r="CE9" s="28">
        <v>944958.0</v>
      </c>
      <c r="CF9" s="28">
        <v>944966.0</v>
      </c>
      <c r="CG9" s="28">
        <v>944969.0</v>
      </c>
      <c r="CH9" s="28">
        <v>944991.0</v>
      </c>
      <c r="CI9" s="28">
        <v>944992.0</v>
      </c>
      <c r="CJ9" s="28">
        <v>944993.0</v>
      </c>
      <c r="CK9" s="28">
        <v>944994.0</v>
      </c>
      <c r="CL9" s="28">
        <v>1.0</v>
      </c>
      <c r="CM9" s="28">
        <v>1.0</v>
      </c>
      <c r="CN9" s="28">
        <v>1.0</v>
      </c>
      <c r="CO9" s="28">
        <v>0.0</v>
      </c>
      <c r="CP9" s="28">
        <v>1.0</v>
      </c>
      <c r="CQ9" s="28">
        <v>0.0</v>
      </c>
      <c r="CR9" s="28">
        <v>1.0</v>
      </c>
      <c r="CS9" s="28">
        <v>1.0</v>
      </c>
      <c r="CT9" s="28">
        <v>0.0</v>
      </c>
      <c r="CU9" s="28">
        <v>0.0</v>
      </c>
      <c r="CV9" s="28">
        <v>0.0</v>
      </c>
      <c r="CW9" s="28">
        <v>0.0</v>
      </c>
      <c r="CX9" s="28">
        <v>1.0</v>
      </c>
      <c r="CY9" s="28">
        <v>0.0</v>
      </c>
      <c r="CZ9" s="28">
        <v>0.0</v>
      </c>
      <c r="DA9" s="28"/>
      <c r="DB9" s="29">
        <f t="shared" si="1"/>
        <v>0.4666666667</v>
      </c>
      <c r="DC9" s="29">
        <f t="shared" si="2"/>
        <v>0.5163977795</v>
      </c>
      <c r="DD9" s="30">
        <f t="shared" si="3"/>
        <v>7</v>
      </c>
      <c r="DE9" s="28" t="s">
        <v>371</v>
      </c>
      <c r="DF9" s="28">
        <v>15.0</v>
      </c>
      <c r="DG9" s="28" t="s">
        <v>372</v>
      </c>
      <c r="DH9" s="28">
        <v>80.0</v>
      </c>
      <c r="DI9" s="28" t="s">
        <v>373</v>
      </c>
      <c r="DJ9" s="28">
        <v>60.0</v>
      </c>
      <c r="DK9" s="28" t="s">
        <v>373</v>
      </c>
      <c r="DL9" s="28">
        <v>50.0</v>
      </c>
      <c r="DM9" s="28">
        <v>27.0</v>
      </c>
      <c r="DN9" s="28">
        <v>48.0</v>
      </c>
      <c r="DO9" s="28"/>
      <c r="DP9" s="28">
        <v>427.5</v>
      </c>
      <c r="DQ9" s="47">
        <v>15342.0</v>
      </c>
      <c r="DR9" s="46">
        <v>41646.0</v>
      </c>
      <c r="DS9" s="46">
        <v>41653.0</v>
      </c>
      <c r="DT9" s="28"/>
      <c r="DU9" s="28">
        <v>0.0</v>
      </c>
      <c r="DV9" s="28">
        <v>0.0</v>
      </c>
      <c r="DW9" s="28">
        <v>0.0</v>
      </c>
      <c r="DX9" s="28">
        <v>0.0</v>
      </c>
      <c r="DY9" s="28">
        <v>0.0</v>
      </c>
      <c r="DZ9" s="28">
        <v>0.0</v>
      </c>
      <c r="EA9" s="28">
        <v>0.0</v>
      </c>
      <c r="EB9" s="28">
        <v>0.0</v>
      </c>
      <c r="EC9" s="28">
        <v>0.0</v>
      </c>
      <c r="ED9" s="28">
        <v>0.0</v>
      </c>
      <c r="EE9" s="28">
        <v>1.0</v>
      </c>
      <c r="EF9" s="28">
        <v>0.0</v>
      </c>
      <c r="EG9" s="28">
        <v>0.0</v>
      </c>
      <c r="EH9" s="28">
        <v>0.0</v>
      </c>
      <c r="EI9" s="28">
        <v>0.0</v>
      </c>
      <c r="EJ9" s="28"/>
      <c r="EK9" s="29">
        <f t="shared" si="4"/>
        <v>0.06666666667</v>
      </c>
      <c r="EL9" s="29">
        <f t="shared" si="5"/>
        <v>0.2581988897</v>
      </c>
      <c r="EM9" s="30">
        <f t="shared" si="6"/>
        <v>1</v>
      </c>
      <c r="EN9" s="28">
        <v>0.0</v>
      </c>
      <c r="EO9" s="28">
        <v>0.0</v>
      </c>
      <c r="EP9" s="28">
        <v>0.0</v>
      </c>
      <c r="EQ9" s="28">
        <v>2.0</v>
      </c>
      <c r="ER9" s="28">
        <v>0.0</v>
      </c>
      <c r="ES9" s="28">
        <v>2.0</v>
      </c>
      <c r="ET9" s="28">
        <v>0.0</v>
      </c>
      <c r="EU9" s="28">
        <v>0.0</v>
      </c>
      <c r="EV9" s="28">
        <v>3.0</v>
      </c>
      <c r="EW9" s="28">
        <v>3.0</v>
      </c>
      <c r="EX9" s="28">
        <v>3.0</v>
      </c>
      <c r="EY9" s="28">
        <v>3.0</v>
      </c>
      <c r="EZ9" s="28">
        <v>0.0</v>
      </c>
      <c r="FA9" s="28">
        <v>3.0</v>
      </c>
      <c r="FB9" s="28">
        <v>3.0</v>
      </c>
      <c r="FC9" s="28">
        <v>0.0</v>
      </c>
      <c r="FD9" s="29">
        <f t="shared" si="7"/>
        <v>1.375</v>
      </c>
      <c r="FE9" s="29">
        <f t="shared" si="8"/>
        <v>1.454876856</v>
      </c>
      <c r="FF9" s="30">
        <f t="shared" si="9"/>
        <v>22</v>
      </c>
      <c r="FG9" s="28">
        <v>0.0</v>
      </c>
      <c r="FH9" s="28">
        <v>0.0</v>
      </c>
      <c r="FI9" s="28">
        <v>0.0</v>
      </c>
      <c r="FJ9" s="28">
        <v>0.0</v>
      </c>
      <c r="FK9" s="28">
        <v>0.0</v>
      </c>
      <c r="FL9" s="28">
        <v>0.0</v>
      </c>
      <c r="FM9" s="28">
        <v>0.0</v>
      </c>
      <c r="FN9" s="28">
        <v>0.0</v>
      </c>
      <c r="FO9" s="28">
        <v>1.0</v>
      </c>
      <c r="FP9" s="28">
        <v>1.0</v>
      </c>
      <c r="FQ9" s="28">
        <v>1.0</v>
      </c>
      <c r="FR9" s="28">
        <v>1.0</v>
      </c>
      <c r="FS9" s="28">
        <v>0.0</v>
      </c>
      <c r="FT9" s="28">
        <v>1.0</v>
      </c>
      <c r="FU9" s="28">
        <v>1.0</v>
      </c>
      <c r="FV9" s="28">
        <v>0.0</v>
      </c>
      <c r="FW9" s="29">
        <f t="shared" si="10"/>
        <v>0.375</v>
      </c>
      <c r="FX9" s="29">
        <f t="shared" si="11"/>
        <v>0.5</v>
      </c>
      <c r="FY9" s="30">
        <f t="shared" si="12"/>
        <v>6</v>
      </c>
      <c r="FZ9" s="28">
        <v>1.0</v>
      </c>
      <c r="GA9" s="28">
        <v>1.0</v>
      </c>
      <c r="GB9" s="28">
        <v>1.0</v>
      </c>
      <c r="GC9" s="28">
        <v>3.0</v>
      </c>
      <c r="GD9" s="28">
        <v>1.0</v>
      </c>
      <c r="GE9" s="28">
        <v>2.0</v>
      </c>
      <c r="GF9" s="28">
        <v>1.0</v>
      </c>
      <c r="GG9" s="28">
        <v>1.0</v>
      </c>
      <c r="GH9" s="28">
        <v>4.0</v>
      </c>
      <c r="GI9" s="28">
        <v>2.0</v>
      </c>
      <c r="GJ9" s="28">
        <v>2.0</v>
      </c>
      <c r="GK9" s="28">
        <v>2.0</v>
      </c>
      <c r="GL9" s="28">
        <v>1.0</v>
      </c>
      <c r="GM9" s="28">
        <v>2.0</v>
      </c>
      <c r="GN9" s="28">
        <v>3.0</v>
      </c>
      <c r="GO9" s="28">
        <v>0.0</v>
      </c>
      <c r="GP9" s="29">
        <f t="shared" si="13"/>
        <v>1.6875</v>
      </c>
      <c r="GQ9" s="29">
        <f t="shared" si="14"/>
        <v>1.01447852</v>
      </c>
      <c r="GR9" s="30">
        <f t="shared" si="15"/>
        <v>27</v>
      </c>
      <c r="GS9" s="45">
        <v>41758.64375</v>
      </c>
      <c r="GT9" s="45">
        <v>41763.7</v>
      </c>
      <c r="GU9" s="45">
        <v>41763.7</v>
      </c>
      <c r="GV9" s="45">
        <v>41763.700694444444</v>
      </c>
      <c r="GW9" s="45">
        <v>41763.70138888889</v>
      </c>
      <c r="GX9" s="45">
        <v>41763.70138888889</v>
      </c>
      <c r="GY9" s="45">
        <v>41763.70208333333</v>
      </c>
      <c r="GZ9" s="45">
        <v>41763.70277777778</v>
      </c>
      <c r="HA9" s="45">
        <v>41763.70277777778</v>
      </c>
      <c r="HB9" s="45">
        <v>41763.70347222222</v>
      </c>
      <c r="HC9" s="45">
        <v>41763.70416666667</v>
      </c>
      <c r="HD9" s="45">
        <v>41763.70486111111</v>
      </c>
      <c r="HE9" s="45">
        <v>41763.70625</v>
      </c>
      <c r="HF9" s="45">
        <v>41763.70694444444</v>
      </c>
      <c r="HG9" s="45">
        <v>41763.70763888889</v>
      </c>
      <c r="HH9" s="45">
        <v>41763.708333333336</v>
      </c>
      <c r="HI9" s="43">
        <v>0.03385069444444445</v>
      </c>
      <c r="HJ9" s="43">
        <v>0.033949074074074076</v>
      </c>
      <c r="HK9" s="43">
        <v>0.03406481481481482</v>
      </c>
      <c r="HL9" s="43">
        <v>0.03482060185185185</v>
      </c>
      <c r="HM9" s="43">
        <v>0.03496527777777778</v>
      </c>
      <c r="HN9" s="43">
        <v>0.03592824074074074</v>
      </c>
      <c r="HO9" s="43">
        <v>0.03618518518518519</v>
      </c>
      <c r="HP9" s="43">
        <v>0.03660416666666667</v>
      </c>
      <c r="HQ9" s="43">
        <v>0.0372199074074074</v>
      </c>
      <c r="HR9" s="43">
        <v>0.03786689814814815</v>
      </c>
      <c r="HS9" s="43">
        <v>0.03876388888888889</v>
      </c>
      <c r="HT9" s="43">
        <v>0.03984259259259259</v>
      </c>
      <c r="HU9" s="43">
        <v>0.04043865740740741</v>
      </c>
      <c r="HV9" s="43">
        <v>0.04116203703703704</v>
      </c>
      <c r="HW9" s="43">
        <v>5.196759259259259E-4</v>
      </c>
      <c r="HX9" s="28"/>
      <c r="HY9" s="28">
        <v>4.36871666E8</v>
      </c>
      <c r="HZ9" s="28">
        <v>8176.0</v>
      </c>
      <c r="IA9" s="28">
        <v>6202.0</v>
      </c>
      <c r="IB9" s="28">
        <v>38709.0</v>
      </c>
      <c r="IC9" s="28">
        <v>11013.0</v>
      </c>
      <c r="ID9" s="28">
        <v>51758.0</v>
      </c>
      <c r="IE9" s="28">
        <v>18361.0</v>
      </c>
      <c r="IF9" s="28">
        <v>35541.0</v>
      </c>
      <c r="IG9" s="28">
        <v>13940.0</v>
      </c>
      <c r="IH9" s="28">
        <v>12859.0</v>
      </c>
      <c r="II9" s="28">
        <v>18231.0</v>
      </c>
      <c r="IJ9" s="28">
        <v>68851.0</v>
      </c>
      <c r="IK9" s="28">
        <v>46855.0</v>
      </c>
      <c r="IL9" s="28">
        <v>48642.0</v>
      </c>
      <c r="IM9" s="28">
        <v>65673.0</v>
      </c>
      <c r="IN9" s="28"/>
      <c r="IO9" s="29">
        <f t="shared" si="16"/>
        <v>29154431.8</v>
      </c>
      <c r="IP9" s="29">
        <f t="shared" si="17"/>
        <v>112791577.5</v>
      </c>
      <c r="IQ9" s="30">
        <f t="shared" si="18"/>
        <v>437316477</v>
      </c>
      <c r="IR9" s="28">
        <v>4.36871666E8</v>
      </c>
      <c r="IS9" s="28">
        <v>8176.0</v>
      </c>
      <c r="IT9" s="28">
        <v>6202.0</v>
      </c>
      <c r="IU9" s="28">
        <v>38709.0</v>
      </c>
      <c r="IV9" s="28">
        <v>11013.0</v>
      </c>
      <c r="IW9" s="28">
        <v>51758.0</v>
      </c>
      <c r="IX9" s="28">
        <v>18361.0</v>
      </c>
      <c r="IY9" s="28">
        <v>35541.0</v>
      </c>
      <c r="IZ9" s="28">
        <v>13940.0</v>
      </c>
      <c r="JA9" s="28">
        <v>12859.0</v>
      </c>
      <c r="JB9" s="28">
        <v>18231.0</v>
      </c>
      <c r="JC9" s="28">
        <v>68851.0</v>
      </c>
      <c r="JD9" s="28">
        <v>46855.0</v>
      </c>
      <c r="JE9" s="28">
        <v>48642.0</v>
      </c>
      <c r="JF9" s="28">
        <v>65673.0</v>
      </c>
      <c r="JG9" s="28"/>
      <c r="JH9" s="29">
        <f t="shared" si="19"/>
        <v>29154431.8</v>
      </c>
      <c r="JI9" s="29">
        <f t="shared" si="20"/>
        <v>112791577.5</v>
      </c>
      <c r="JJ9" s="30">
        <f t="shared" si="21"/>
        <v>437316477</v>
      </c>
      <c r="JK9" s="28">
        <v>622781.0</v>
      </c>
      <c r="JL9" s="28">
        <v>622781.0</v>
      </c>
      <c r="JM9" s="28">
        <v>623092.0</v>
      </c>
      <c r="JN9" s="28">
        <v>623092.0</v>
      </c>
      <c r="JO9" s="28">
        <v>623136.0</v>
      </c>
      <c r="JP9" s="28">
        <v>623136.0</v>
      </c>
      <c r="JQ9" s="28">
        <v>623167.0</v>
      </c>
      <c r="JR9" s="28">
        <v>623167.0</v>
      </c>
      <c r="JS9" s="28">
        <v>624294.0</v>
      </c>
      <c r="JT9" s="28">
        <v>624295.0</v>
      </c>
      <c r="JU9" s="28">
        <v>624301.0</v>
      </c>
      <c r="JV9" s="28">
        <v>624302.0</v>
      </c>
      <c r="JW9" s="28">
        <v>624311.0</v>
      </c>
      <c r="JX9" s="28">
        <v>624312.0</v>
      </c>
      <c r="JY9" s="28">
        <v>624313.0</v>
      </c>
      <c r="JZ9" s="28">
        <v>624314.0</v>
      </c>
      <c r="KA9" s="28" t="s">
        <v>374</v>
      </c>
      <c r="KB9" s="28" t="s">
        <v>374</v>
      </c>
      <c r="KC9" s="28" t="s">
        <v>374</v>
      </c>
      <c r="KD9" s="28" t="s">
        <v>374</v>
      </c>
      <c r="KE9" s="28" t="s">
        <v>374</v>
      </c>
      <c r="KF9" s="28" t="s">
        <v>374</v>
      </c>
      <c r="KG9" s="28" t="s">
        <v>374</v>
      </c>
      <c r="KH9" s="28" t="s">
        <v>374</v>
      </c>
      <c r="KI9" s="28" t="s">
        <v>375</v>
      </c>
      <c r="KJ9" s="28" t="s">
        <v>375</v>
      </c>
      <c r="KK9" s="28" t="s">
        <v>375</v>
      </c>
      <c r="KL9" s="28" t="s">
        <v>375</v>
      </c>
      <c r="KM9" s="28" t="s">
        <v>376</v>
      </c>
      <c r="KN9" s="28" t="s">
        <v>376</v>
      </c>
      <c r="KO9" s="28" t="s">
        <v>376</v>
      </c>
      <c r="KP9" s="28" t="s">
        <v>376</v>
      </c>
      <c r="KQ9" s="43">
        <v>0.011783564814814816</v>
      </c>
      <c r="KR9" s="43">
        <v>0.011783564814814816</v>
      </c>
      <c r="KS9" s="43">
        <v>0.004675925925925926</v>
      </c>
      <c r="KT9" s="43">
        <v>0.004675925925925926</v>
      </c>
      <c r="KU9" s="43">
        <v>0.03616435185185186</v>
      </c>
      <c r="KV9" s="43">
        <v>0.03616435185185186</v>
      </c>
      <c r="KW9" s="43">
        <v>0.02212037037037037</v>
      </c>
      <c r="KX9" s="43">
        <v>0.02212037037037037</v>
      </c>
      <c r="KY9" s="43">
        <v>0.019765046296296298</v>
      </c>
      <c r="KZ9" s="43">
        <v>0.021814814814814815</v>
      </c>
      <c r="LA9" s="43">
        <v>0.02765162037037037</v>
      </c>
      <c r="LB9" s="43">
        <v>0.029765046296296296</v>
      </c>
      <c r="LC9" s="43">
        <v>2.210648148148148E-4</v>
      </c>
      <c r="LD9" s="43">
        <v>0.0020532407407407405</v>
      </c>
      <c r="LE9" s="43">
        <v>0.003565972222222222</v>
      </c>
      <c r="LF9" s="43">
        <v>0.004526620370370371</v>
      </c>
      <c r="LG9" s="28" t="s">
        <v>377</v>
      </c>
      <c r="LH9" s="28">
        <v>229164.0</v>
      </c>
      <c r="LI9" s="28">
        <v>1.55716003E8</v>
      </c>
      <c r="LJ9" s="28">
        <v>1.5571602E8</v>
      </c>
      <c r="LK9" s="28">
        <v>1.55716085E8</v>
      </c>
      <c r="LL9" s="28">
        <v>1.55716299E8</v>
      </c>
      <c r="LM9" s="28">
        <v>624538.0</v>
      </c>
      <c r="LN9" s="28">
        <v>624538.0</v>
      </c>
      <c r="LO9" s="28">
        <v>624563.0</v>
      </c>
      <c r="LP9" s="28">
        <v>624564.0</v>
      </c>
      <c r="LQ9" s="28">
        <v>945250.0</v>
      </c>
      <c r="LR9" s="28">
        <v>945251.0</v>
      </c>
      <c r="LS9" s="28">
        <v>945303.0</v>
      </c>
      <c r="LT9" s="28">
        <v>945304.0</v>
      </c>
      <c r="LU9" s="28">
        <v>1.0</v>
      </c>
      <c r="LV9" s="28">
        <v>0.0</v>
      </c>
      <c r="LW9" s="28">
        <v>0.0</v>
      </c>
      <c r="LX9" s="28">
        <v>0.0</v>
      </c>
      <c r="LY9" s="28" t="s">
        <v>372</v>
      </c>
      <c r="LZ9" s="28">
        <v>45.0</v>
      </c>
      <c r="MA9" s="28">
        <v>83.0</v>
      </c>
      <c r="MB9" s="46">
        <v>41675.0</v>
      </c>
      <c r="MC9" s="28">
        <v>0.0</v>
      </c>
      <c r="MD9" s="28">
        <v>0.0</v>
      </c>
      <c r="ME9" s="28">
        <v>0.0</v>
      </c>
      <c r="MF9" s="28">
        <v>0.0</v>
      </c>
      <c r="MG9" s="28">
        <v>0.0</v>
      </c>
      <c r="MH9" s="28">
        <v>2.0</v>
      </c>
      <c r="MI9" s="28">
        <v>2.0</v>
      </c>
      <c r="MJ9" s="28">
        <v>3.0</v>
      </c>
      <c r="MK9" s="28">
        <v>0.0</v>
      </c>
      <c r="ML9" s="28">
        <v>0.0</v>
      </c>
      <c r="MM9" s="28">
        <v>0.0</v>
      </c>
      <c r="MN9" s="28">
        <v>1.0</v>
      </c>
      <c r="MO9" s="28">
        <v>1.0</v>
      </c>
      <c r="MP9" s="28">
        <v>2.0</v>
      </c>
      <c r="MQ9" s="28">
        <v>3.0</v>
      </c>
      <c r="MR9" s="28">
        <v>2.0</v>
      </c>
      <c r="MS9" s="43">
        <v>0.011605324074074073</v>
      </c>
      <c r="MT9" s="43">
        <v>0.011599537037037038</v>
      </c>
      <c r="MU9" s="43">
        <v>0.011611111111111112</v>
      </c>
      <c r="MV9" s="43">
        <v>0.011648148148148149</v>
      </c>
      <c r="MW9" s="43">
        <v>0.011599537037037038</v>
      </c>
      <c r="MX9" s="43">
        <v>0.011609953703703704</v>
      </c>
      <c r="MY9" s="43">
        <v>0.011646990740740742</v>
      </c>
      <c r="MZ9" s="43">
        <v>0.011657407407407406</v>
      </c>
      <c r="NA9" s="28">
        <v>12383.0</v>
      </c>
      <c r="NB9" s="28">
        <v>12866.0</v>
      </c>
      <c r="NC9" s="28">
        <v>149504.0</v>
      </c>
      <c r="ND9" s="28">
        <v>18730.0</v>
      </c>
      <c r="NE9" s="28">
        <v>12383.0</v>
      </c>
      <c r="NF9" s="28">
        <v>12866.0</v>
      </c>
      <c r="NG9" s="28">
        <v>149504.0</v>
      </c>
      <c r="NH9" s="28">
        <v>18730.0</v>
      </c>
      <c r="NI9" s="28"/>
      <c r="NJ9" s="28">
        <v>713944.0</v>
      </c>
      <c r="NK9" s="28">
        <v>713972.0</v>
      </c>
      <c r="NL9" s="28">
        <v>713973.0</v>
      </c>
      <c r="NM9" s="28">
        <v>624538.0</v>
      </c>
      <c r="NN9" s="28">
        <v>624538.0</v>
      </c>
      <c r="NO9" s="28">
        <v>624563.0</v>
      </c>
      <c r="NP9" s="28">
        <v>624564.0</v>
      </c>
      <c r="NQ9" s="28" t="s">
        <v>374</v>
      </c>
      <c r="NR9" s="28" t="s">
        <v>374</v>
      </c>
      <c r="NS9" s="28" t="s">
        <v>375</v>
      </c>
      <c r="NT9" s="28" t="s">
        <v>376</v>
      </c>
      <c r="NU9" s="43">
        <v>0.007793981481481482</v>
      </c>
      <c r="NV9" s="43">
        <v>0.007793981481481482</v>
      </c>
      <c r="NW9" s="43">
        <v>0.007929398148148149</v>
      </c>
      <c r="NX9" s="43">
        <v>0.008115740740740741</v>
      </c>
    </row>
    <row r="10" ht="13.5" customHeight="1">
      <c r="A10" s="3">
        <v>229167.0</v>
      </c>
      <c r="B10" s="3">
        <v>1189.0</v>
      </c>
      <c r="C10" s="3">
        <v>845.0</v>
      </c>
      <c r="D10" s="4">
        <v>0.710681245</v>
      </c>
      <c r="E10" s="4">
        <v>0.0</v>
      </c>
      <c r="F10" s="3">
        <v>16.0</v>
      </c>
      <c r="G10" s="3">
        <v>1045748.0</v>
      </c>
      <c r="H10" s="3">
        <v>1.0</v>
      </c>
      <c r="I10" s="3"/>
      <c r="J10" s="3" t="s">
        <v>366</v>
      </c>
      <c r="K10" s="3"/>
      <c r="L10" s="3">
        <v>4189081.0</v>
      </c>
      <c r="M10" s="3">
        <v>1045748.0</v>
      </c>
      <c r="N10" s="3">
        <v>229167.0</v>
      </c>
      <c r="O10" s="5">
        <v>0.008956018518518518</v>
      </c>
      <c r="P10" s="5">
        <v>0.017300925925925924</v>
      </c>
      <c r="Q10" s="6">
        <v>41758.0</v>
      </c>
      <c r="R10" s="3" t="s">
        <v>366</v>
      </c>
      <c r="S10" s="3">
        <v>188290.0</v>
      </c>
      <c r="T10" s="3">
        <v>1045748.0</v>
      </c>
      <c r="U10" s="3">
        <v>323712.0</v>
      </c>
      <c r="V10" s="3">
        <v>26965.0</v>
      </c>
      <c r="W10" s="7">
        <v>41759.5</v>
      </c>
      <c r="X10" s="7">
        <v>41758.666666666664</v>
      </c>
      <c r="Y10" s="5">
        <v>0.019421296296296294</v>
      </c>
      <c r="Z10" s="3" t="s">
        <v>389</v>
      </c>
      <c r="AA10" s="3">
        <v>1.0</v>
      </c>
      <c r="AB10" s="3" t="s">
        <v>368</v>
      </c>
      <c r="AC10" s="3" t="s">
        <v>369</v>
      </c>
      <c r="AD10" s="3" t="s">
        <v>368</v>
      </c>
      <c r="AE10" s="3">
        <v>221545.0</v>
      </c>
      <c r="AF10" s="3">
        <v>4.0</v>
      </c>
      <c r="AG10" s="3">
        <v>229167.0</v>
      </c>
      <c r="AH10" s="3">
        <v>1411.0</v>
      </c>
      <c r="AI10" s="3">
        <v>11886.0</v>
      </c>
      <c r="AJ10" s="3">
        <v>22.0</v>
      </c>
      <c r="AK10" s="3" t="s">
        <v>370</v>
      </c>
      <c r="AL10" s="3">
        <v>323712.0</v>
      </c>
      <c r="AM10" s="3">
        <v>2515665.0</v>
      </c>
      <c r="AN10" s="5">
        <v>0.004268518518518518</v>
      </c>
      <c r="AO10" s="3" t="s">
        <v>39</v>
      </c>
      <c r="AP10" s="3">
        <v>1.55426695E8</v>
      </c>
      <c r="AQ10" s="3">
        <v>1.55426716E8</v>
      </c>
      <c r="AR10" s="3">
        <v>1.55426748E8</v>
      </c>
      <c r="AS10" s="3">
        <v>1.55426761E8</v>
      </c>
      <c r="AT10" s="3">
        <v>1.55426835E8</v>
      </c>
      <c r="AU10" s="3">
        <v>1.55426858E8</v>
      </c>
      <c r="AV10" s="3">
        <v>1.55426938E8</v>
      </c>
      <c r="AW10" s="3">
        <v>1.55426942E8</v>
      </c>
      <c r="AX10" s="3">
        <v>1.55426964E8</v>
      </c>
      <c r="AY10" s="3">
        <v>1.55427035E8</v>
      </c>
      <c r="AZ10" s="3">
        <v>1.55427058E8</v>
      </c>
      <c r="BA10" s="3">
        <v>1.55427121E8</v>
      </c>
      <c r="BB10" s="3">
        <v>1.55427218E8</v>
      </c>
      <c r="BC10" s="3">
        <v>1.55427356E8</v>
      </c>
      <c r="BD10" s="3">
        <v>1.55427419E8</v>
      </c>
      <c r="BE10" s="3">
        <v>1.55427489E8</v>
      </c>
      <c r="BF10" s="8">
        <v>622781.0</v>
      </c>
      <c r="BG10" s="8">
        <v>622781.0</v>
      </c>
      <c r="BH10" s="3">
        <v>623092.0</v>
      </c>
      <c r="BI10" s="3">
        <v>623092.0</v>
      </c>
      <c r="BJ10" s="3">
        <v>623136.0</v>
      </c>
      <c r="BK10" s="3">
        <v>623136.0</v>
      </c>
      <c r="BL10" s="3">
        <v>623167.0</v>
      </c>
      <c r="BM10" s="3">
        <v>623167.0</v>
      </c>
      <c r="BN10" s="8">
        <v>624294.0</v>
      </c>
      <c r="BO10" s="3">
        <v>624295.0</v>
      </c>
      <c r="BP10" s="3">
        <v>624301.0</v>
      </c>
      <c r="BQ10" s="3">
        <v>624302.0</v>
      </c>
      <c r="BR10" s="8">
        <v>624311.0</v>
      </c>
      <c r="BS10" s="3">
        <v>624312.0</v>
      </c>
      <c r="BT10" s="3">
        <v>624313.0</v>
      </c>
      <c r="BU10" s="3">
        <v>624314.0</v>
      </c>
      <c r="BV10" s="3">
        <v>942864.0</v>
      </c>
      <c r="BW10" s="3">
        <v>942865.0</v>
      </c>
      <c r="BX10" s="3">
        <v>943281.0</v>
      </c>
      <c r="BY10" s="3">
        <v>943283.0</v>
      </c>
      <c r="BZ10" s="3">
        <v>943385.0</v>
      </c>
      <c r="CA10" s="3">
        <v>943386.0</v>
      </c>
      <c r="CB10" s="3">
        <v>943417.0</v>
      </c>
      <c r="CC10" s="3">
        <v>943418.0</v>
      </c>
      <c r="CD10" s="3">
        <v>944957.0</v>
      </c>
      <c r="CE10" s="3">
        <v>944958.0</v>
      </c>
      <c r="CF10" s="3">
        <v>944966.0</v>
      </c>
      <c r="CG10" s="3">
        <v>944969.0</v>
      </c>
      <c r="CH10" s="3">
        <v>944991.0</v>
      </c>
      <c r="CI10" s="3">
        <v>944992.0</v>
      </c>
      <c r="CJ10" s="3">
        <v>944993.0</v>
      </c>
      <c r="CK10" s="3">
        <v>944994.0</v>
      </c>
      <c r="CL10" s="3">
        <v>1.0</v>
      </c>
      <c r="CM10" s="3">
        <v>1.0</v>
      </c>
      <c r="CN10" s="3">
        <v>1.0</v>
      </c>
      <c r="CO10" s="3">
        <v>0.0</v>
      </c>
      <c r="CP10" s="3">
        <v>1.0</v>
      </c>
      <c r="CQ10" s="3">
        <v>1.0</v>
      </c>
      <c r="CR10" s="3">
        <v>1.0</v>
      </c>
      <c r="CS10" s="3">
        <v>1.0</v>
      </c>
      <c r="CT10" s="8">
        <v>0.0</v>
      </c>
      <c r="CU10" s="3">
        <v>1.0</v>
      </c>
      <c r="CV10" s="3">
        <v>1.0</v>
      </c>
      <c r="CW10" s="3">
        <v>0.0</v>
      </c>
      <c r="CX10" s="8">
        <v>0.0</v>
      </c>
      <c r="CY10" s="3">
        <v>1.0</v>
      </c>
      <c r="CZ10" s="3">
        <v>1.0</v>
      </c>
      <c r="DA10" s="3">
        <v>0.0</v>
      </c>
      <c r="DB10" s="9">
        <f t="shared" si="1"/>
        <v>0.6875</v>
      </c>
      <c r="DC10" s="9">
        <f t="shared" si="2"/>
        <v>0.4787135539</v>
      </c>
      <c r="DD10" s="4">
        <f t="shared" si="3"/>
        <v>11</v>
      </c>
      <c r="DE10" s="3" t="s">
        <v>371</v>
      </c>
      <c r="DF10" s="3">
        <v>15.0</v>
      </c>
      <c r="DG10" s="3" t="s">
        <v>372</v>
      </c>
      <c r="DH10" s="3"/>
      <c r="DI10" s="3" t="s">
        <v>373</v>
      </c>
      <c r="DJ10" s="3">
        <v>31.0</v>
      </c>
      <c r="DK10" s="3" t="s">
        <v>373</v>
      </c>
      <c r="DL10" s="3">
        <v>50.0</v>
      </c>
      <c r="DM10" s="3"/>
      <c r="DN10" s="3">
        <v>64.0</v>
      </c>
      <c r="DO10" s="3">
        <v>322.5</v>
      </c>
      <c r="DP10" s="3">
        <v>382.25</v>
      </c>
      <c r="DQ10" s="11">
        <v>41651.0</v>
      </c>
      <c r="DR10" s="3" t="s">
        <v>390</v>
      </c>
      <c r="DS10" s="3" t="s">
        <v>391</v>
      </c>
      <c r="DT10" s="3" t="s">
        <v>392</v>
      </c>
      <c r="DU10" s="3">
        <v>0.0</v>
      </c>
      <c r="DV10" s="3">
        <v>0.0</v>
      </c>
      <c r="DW10" s="3">
        <v>0.0</v>
      </c>
      <c r="DX10" s="3">
        <v>1.0</v>
      </c>
      <c r="DY10" s="3">
        <v>0.0</v>
      </c>
      <c r="DZ10" s="3">
        <v>0.0</v>
      </c>
      <c r="EA10" s="3">
        <v>0.0</v>
      </c>
      <c r="EB10" s="3">
        <v>0.0</v>
      </c>
      <c r="EC10" s="3">
        <v>1.0</v>
      </c>
      <c r="ED10" s="3">
        <v>0.0</v>
      </c>
      <c r="EE10" s="3">
        <v>0.0</v>
      </c>
      <c r="EF10" s="3">
        <v>0.0</v>
      </c>
      <c r="EG10" s="3">
        <v>0.0</v>
      </c>
      <c r="EH10" s="3">
        <v>0.0</v>
      </c>
      <c r="EI10" s="3">
        <v>0.0</v>
      </c>
      <c r="EJ10" s="3">
        <v>0.0</v>
      </c>
      <c r="EK10" s="9">
        <f t="shared" si="4"/>
        <v>0.125</v>
      </c>
      <c r="EL10" s="9">
        <f t="shared" si="5"/>
        <v>0.3415650255</v>
      </c>
      <c r="EM10" s="4">
        <f t="shared" si="6"/>
        <v>2</v>
      </c>
      <c r="EN10" s="3">
        <v>0.0</v>
      </c>
      <c r="EO10" s="3">
        <v>0.0</v>
      </c>
      <c r="EP10" s="3">
        <v>0.0</v>
      </c>
      <c r="EQ10" s="3">
        <v>2.0</v>
      </c>
      <c r="ER10" s="3">
        <v>0.0</v>
      </c>
      <c r="ES10" s="3">
        <v>0.0</v>
      </c>
      <c r="ET10" s="3">
        <v>0.0</v>
      </c>
      <c r="EU10" s="3">
        <v>0.0</v>
      </c>
      <c r="EV10" s="3">
        <v>1.0</v>
      </c>
      <c r="EW10" s="3">
        <v>0.0</v>
      </c>
      <c r="EX10" s="3">
        <v>0.0</v>
      </c>
      <c r="EY10" s="3">
        <v>0.0</v>
      </c>
      <c r="EZ10" s="3">
        <v>2.0</v>
      </c>
      <c r="FA10" s="3">
        <v>0.0</v>
      </c>
      <c r="FB10" s="3">
        <v>0.0</v>
      </c>
      <c r="FC10" s="3">
        <v>0.0</v>
      </c>
      <c r="FD10" s="9">
        <f t="shared" si="7"/>
        <v>0.3125</v>
      </c>
      <c r="FE10" s="9">
        <f t="shared" si="8"/>
        <v>0.7041543391</v>
      </c>
      <c r="FF10" s="4">
        <f t="shared" si="9"/>
        <v>5</v>
      </c>
      <c r="FG10" s="3">
        <v>0.0</v>
      </c>
      <c r="FH10" s="3">
        <v>0.0</v>
      </c>
      <c r="FI10" s="3">
        <v>0.0</v>
      </c>
      <c r="FJ10" s="3">
        <v>0.0</v>
      </c>
      <c r="FK10" s="3">
        <v>0.0</v>
      </c>
      <c r="FL10" s="3">
        <v>0.0</v>
      </c>
      <c r="FM10" s="3">
        <v>0.0</v>
      </c>
      <c r="FN10" s="3">
        <v>0.0</v>
      </c>
      <c r="FO10" s="3">
        <v>0.0</v>
      </c>
      <c r="FP10" s="3">
        <v>0.0</v>
      </c>
      <c r="FQ10" s="3">
        <v>0.0</v>
      </c>
      <c r="FR10" s="3">
        <v>0.0</v>
      </c>
      <c r="FS10" s="3">
        <v>0.0</v>
      </c>
      <c r="FT10" s="3">
        <v>0.0</v>
      </c>
      <c r="FU10" s="3">
        <v>0.0</v>
      </c>
      <c r="FV10" s="3">
        <v>0.0</v>
      </c>
      <c r="FW10" s="9">
        <f t="shared" si="10"/>
        <v>0</v>
      </c>
      <c r="FX10" s="9">
        <f t="shared" si="11"/>
        <v>0</v>
      </c>
      <c r="FY10" s="4">
        <f t="shared" si="12"/>
        <v>0</v>
      </c>
      <c r="FZ10" s="3">
        <v>1.0</v>
      </c>
      <c r="GA10" s="3">
        <v>1.0</v>
      </c>
      <c r="GB10" s="3">
        <v>1.0</v>
      </c>
      <c r="GC10" s="3">
        <v>1.0</v>
      </c>
      <c r="GD10" s="3">
        <v>1.0</v>
      </c>
      <c r="GE10" s="3">
        <v>1.0</v>
      </c>
      <c r="GF10" s="3">
        <v>1.0</v>
      </c>
      <c r="GG10" s="3">
        <v>1.0</v>
      </c>
      <c r="GH10" s="3">
        <v>1.0</v>
      </c>
      <c r="GI10" s="3">
        <v>1.0</v>
      </c>
      <c r="GJ10" s="3">
        <v>1.0</v>
      </c>
      <c r="GK10" s="3">
        <v>2.0</v>
      </c>
      <c r="GL10" s="3">
        <v>4.0</v>
      </c>
      <c r="GM10" s="3">
        <v>1.0</v>
      </c>
      <c r="GN10" s="3">
        <v>1.0</v>
      </c>
      <c r="GO10" s="3">
        <v>3.0</v>
      </c>
      <c r="GP10" s="9">
        <f t="shared" si="13"/>
        <v>1.375</v>
      </c>
      <c r="GQ10" s="9">
        <f t="shared" si="14"/>
        <v>0.8850612032</v>
      </c>
      <c r="GR10" s="4">
        <f t="shared" si="15"/>
        <v>22</v>
      </c>
      <c r="GS10" s="7">
        <v>41758.925</v>
      </c>
      <c r="GT10" s="7">
        <v>41758.92569444444</v>
      </c>
      <c r="GU10" s="7">
        <v>41758.92569444444</v>
      </c>
      <c r="GV10" s="7">
        <v>41758.92569444444</v>
      </c>
      <c r="GW10" s="7">
        <v>41758.92638888889</v>
      </c>
      <c r="GX10" s="7">
        <v>41758.927083333336</v>
      </c>
      <c r="GY10" s="7">
        <v>41758.927777777775</v>
      </c>
      <c r="GZ10" s="7">
        <v>41758.927777777775</v>
      </c>
      <c r="HA10" s="7">
        <v>41758.927777777775</v>
      </c>
      <c r="HB10" s="7">
        <v>41758.92847222222</v>
      </c>
      <c r="HC10" s="7">
        <v>41758.92916666667</v>
      </c>
      <c r="HD10" s="7">
        <v>41758.92986111111</v>
      </c>
      <c r="HE10" s="7">
        <v>41758.930555555555</v>
      </c>
      <c r="HF10" s="7">
        <v>41758.93194444444</v>
      </c>
      <c r="HG10" s="7">
        <v>41758.93263888889</v>
      </c>
      <c r="HH10" s="7">
        <v>41758.93263888889</v>
      </c>
      <c r="HI10" s="5">
        <v>0.009097222222222222</v>
      </c>
      <c r="HJ10" s="5">
        <v>0.009427083333333332</v>
      </c>
      <c r="HK10" s="5">
        <v>0.009578703703703704</v>
      </c>
      <c r="HL10" s="5">
        <v>0.010216435185185184</v>
      </c>
      <c r="HM10" s="5">
        <v>0.010456018518518519</v>
      </c>
      <c r="HN10" s="5">
        <v>0.011298611111111112</v>
      </c>
      <c r="HO10" s="5">
        <v>0.01140625</v>
      </c>
      <c r="HP10" s="5">
        <v>0.01169675925925926</v>
      </c>
      <c r="HQ10" s="5">
        <v>0.01238425925925926</v>
      </c>
      <c r="HR10" s="5">
        <v>0.012630787037037038</v>
      </c>
      <c r="HS10" s="5">
        <v>0.013261574074074073</v>
      </c>
      <c r="HT10" s="5">
        <v>0.014175925925925927</v>
      </c>
      <c r="HU10" s="5">
        <v>0.015347222222222222</v>
      </c>
      <c r="HV10" s="5">
        <v>0.01596064814814815</v>
      </c>
      <c r="HW10" s="5">
        <v>0.0166087962962963</v>
      </c>
      <c r="HX10" s="5">
        <v>0.017299768518518516</v>
      </c>
      <c r="HY10" s="3">
        <v>11006.0</v>
      </c>
      <c r="HZ10" s="3">
        <v>24520.0</v>
      </c>
      <c r="IA10" s="3">
        <v>11606.0</v>
      </c>
      <c r="IB10" s="3">
        <v>42907.0</v>
      </c>
      <c r="IC10" s="3">
        <v>19442.0</v>
      </c>
      <c r="ID10" s="3">
        <v>70183.0</v>
      </c>
      <c r="IE10" s="3">
        <v>7520.0</v>
      </c>
      <c r="IF10" s="3">
        <v>24580.0</v>
      </c>
      <c r="IG10" s="3">
        <v>21792.0</v>
      </c>
      <c r="IH10" s="3">
        <v>20323.0</v>
      </c>
      <c r="II10" s="3">
        <v>52768.0</v>
      </c>
      <c r="IJ10" s="3">
        <v>36819.0</v>
      </c>
      <c r="IK10" s="3">
        <v>32584.0</v>
      </c>
      <c r="IL10" s="3">
        <v>51964.0</v>
      </c>
      <c r="IM10" s="3">
        <v>54985.0</v>
      </c>
      <c r="IN10" s="3">
        <v>28124.0</v>
      </c>
      <c r="IO10" s="9">
        <f t="shared" si="16"/>
        <v>31945.1875</v>
      </c>
      <c r="IP10" s="9">
        <f t="shared" si="17"/>
        <v>18145.38331</v>
      </c>
      <c r="IQ10" s="4">
        <f t="shared" si="18"/>
        <v>511123</v>
      </c>
      <c r="IR10" s="3">
        <v>11006.0</v>
      </c>
      <c r="IS10" s="3">
        <v>24520.0</v>
      </c>
      <c r="IT10" s="3">
        <v>11606.0</v>
      </c>
      <c r="IU10" s="3">
        <v>42907.0</v>
      </c>
      <c r="IV10" s="3">
        <v>19442.0</v>
      </c>
      <c r="IW10" s="3">
        <v>70183.0</v>
      </c>
      <c r="IX10" s="3">
        <v>7520.0</v>
      </c>
      <c r="IY10" s="3">
        <v>24580.0</v>
      </c>
      <c r="IZ10" s="3">
        <v>21792.0</v>
      </c>
      <c r="JA10" s="3">
        <v>20323.0</v>
      </c>
      <c r="JB10" s="3">
        <v>52768.0</v>
      </c>
      <c r="JC10" s="3">
        <v>36819.0</v>
      </c>
      <c r="JD10" s="3">
        <v>32584.0</v>
      </c>
      <c r="JE10" s="3">
        <v>51964.0</v>
      </c>
      <c r="JF10" s="3">
        <v>54985.0</v>
      </c>
      <c r="JG10" s="3">
        <v>28124.0</v>
      </c>
      <c r="JH10" s="9">
        <f t="shared" si="19"/>
        <v>31945.1875</v>
      </c>
      <c r="JI10" s="9">
        <f t="shared" si="20"/>
        <v>18145.38331</v>
      </c>
      <c r="JJ10" s="4">
        <f t="shared" si="21"/>
        <v>511123</v>
      </c>
      <c r="JK10" s="3">
        <v>622781.0</v>
      </c>
      <c r="JL10" s="3">
        <v>622781.0</v>
      </c>
      <c r="JM10" s="3">
        <v>623092.0</v>
      </c>
      <c r="JN10" s="3">
        <v>623092.0</v>
      </c>
      <c r="JO10" s="3">
        <v>623136.0</v>
      </c>
      <c r="JP10" s="3">
        <v>623136.0</v>
      </c>
      <c r="JQ10" s="3">
        <v>623167.0</v>
      </c>
      <c r="JR10" s="3">
        <v>623167.0</v>
      </c>
      <c r="JS10" s="3">
        <v>624294.0</v>
      </c>
      <c r="JT10" s="3">
        <v>624295.0</v>
      </c>
      <c r="JU10" s="3">
        <v>624301.0</v>
      </c>
      <c r="JV10" s="3">
        <v>624302.0</v>
      </c>
      <c r="JW10" s="3">
        <v>624311.0</v>
      </c>
      <c r="JX10" s="3">
        <v>624312.0</v>
      </c>
      <c r="JY10" s="3">
        <v>624313.0</v>
      </c>
      <c r="JZ10" s="3">
        <v>624314.0</v>
      </c>
      <c r="KA10" s="3" t="s">
        <v>374</v>
      </c>
      <c r="KB10" s="3" t="s">
        <v>374</v>
      </c>
      <c r="KC10" s="3" t="s">
        <v>374</v>
      </c>
      <c r="KD10" s="3" t="s">
        <v>374</v>
      </c>
      <c r="KE10" s="3" t="s">
        <v>374</v>
      </c>
      <c r="KF10" s="3" t="s">
        <v>374</v>
      </c>
      <c r="KG10" s="3" t="s">
        <v>374</v>
      </c>
      <c r="KH10" s="3" t="s">
        <v>374</v>
      </c>
      <c r="KI10" s="3" t="s">
        <v>375</v>
      </c>
      <c r="KJ10" s="3" t="s">
        <v>375</v>
      </c>
      <c r="KK10" s="3" t="s">
        <v>375</v>
      </c>
      <c r="KL10" s="3" t="s">
        <v>375</v>
      </c>
      <c r="KM10" s="3" t="s">
        <v>376</v>
      </c>
      <c r="KN10" s="3" t="s">
        <v>376</v>
      </c>
      <c r="KO10" s="3" t="s">
        <v>376</v>
      </c>
      <c r="KP10" s="3" t="s">
        <v>376</v>
      </c>
      <c r="KQ10" s="5">
        <v>0.011783564814814816</v>
      </c>
      <c r="KR10" s="5">
        <v>0.011783564814814816</v>
      </c>
      <c r="KS10" s="5">
        <v>0.004675925925925926</v>
      </c>
      <c r="KT10" s="5">
        <v>0.004675925925925926</v>
      </c>
      <c r="KU10" s="5">
        <v>0.03616435185185186</v>
      </c>
      <c r="KV10" s="5">
        <v>0.03616435185185186</v>
      </c>
      <c r="KW10" s="5">
        <v>0.02212037037037037</v>
      </c>
      <c r="KX10" s="5">
        <v>0.02212037037037037</v>
      </c>
      <c r="KY10" s="5">
        <v>0.019765046296296298</v>
      </c>
      <c r="KZ10" s="5">
        <v>0.021814814814814815</v>
      </c>
      <c r="LA10" s="5">
        <v>0.02765162037037037</v>
      </c>
      <c r="LB10" s="5">
        <v>0.029765046296296296</v>
      </c>
      <c r="LC10" s="5">
        <v>2.210648148148148E-4</v>
      </c>
      <c r="LD10" s="5">
        <v>0.0020532407407407405</v>
      </c>
      <c r="LE10" s="5">
        <v>0.003565972222222222</v>
      </c>
      <c r="LF10" s="5">
        <v>0.004526620370370371</v>
      </c>
      <c r="LG10" s="3" t="s">
        <v>377</v>
      </c>
      <c r="LH10" s="3">
        <v>229167.0</v>
      </c>
      <c r="LI10" s="3">
        <v>1.55740644E8</v>
      </c>
      <c r="LJ10" s="3">
        <v>1.55740667E8</v>
      </c>
      <c r="LK10" s="3">
        <v>1.55740857E8</v>
      </c>
      <c r="LL10" s="3">
        <v>1.55741049E8</v>
      </c>
      <c r="LM10" s="8">
        <v>624538.0</v>
      </c>
      <c r="LN10" s="8">
        <v>624538.0</v>
      </c>
      <c r="LO10" s="3">
        <v>624563.0</v>
      </c>
      <c r="LP10" s="3">
        <v>624564.0</v>
      </c>
      <c r="LQ10" s="3">
        <v>945250.0</v>
      </c>
      <c r="LR10" s="3">
        <v>945251.0</v>
      </c>
      <c r="LS10" s="3">
        <v>945303.0</v>
      </c>
      <c r="LT10" s="3">
        <v>945304.0</v>
      </c>
      <c r="LU10" s="3">
        <v>1.0</v>
      </c>
      <c r="LV10" s="3">
        <v>1.0</v>
      </c>
      <c r="LW10" s="3">
        <v>1.0</v>
      </c>
      <c r="LX10" s="3">
        <v>0.0</v>
      </c>
      <c r="LY10" s="3" t="s">
        <v>372</v>
      </c>
      <c r="LZ10" s="3">
        <v>24.0</v>
      </c>
      <c r="MA10" s="3">
        <v>170.1</v>
      </c>
      <c r="MB10" s="11">
        <v>41659.0</v>
      </c>
      <c r="MC10" s="3">
        <v>0.0</v>
      </c>
      <c r="MD10" s="3">
        <v>0.0</v>
      </c>
      <c r="ME10" s="3">
        <v>0.0</v>
      </c>
      <c r="MF10" s="3">
        <v>0.0</v>
      </c>
      <c r="MG10" s="3">
        <v>0.0</v>
      </c>
      <c r="MH10" s="3">
        <v>0.0</v>
      </c>
      <c r="MI10" s="3">
        <v>0.0</v>
      </c>
      <c r="MJ10" s="3">
        <v>2.0</v>
      </c>
      <c r="MK10" s="3">
        <v>0.0</v>
      </c>
      <c r="ML10" s="3">
        <v>0.0</v>
      </c>
      <c r="MM10" s="3">
        <v>0.0</v>
      </c>
      <c r="MN10" s="3">
        <v>0.0</v>
      </c>
      <c r="MO10" s="3">
        <v>1.0</v>
      </c>
      <c r="MP10" s="3">
        <v>1.0</v>
      </c>
      <c r="MQ10" s="3">
        <v>1.0</v>
      </c>
      <c r="MR10" s="3">
        <v>2.0</v>
      </c>
      <c r="MS10" s="5">
        <v>0.015314814814814816</v>
      </c>
      <c r="MT10" s="5">
        <v>0.015317129629629632</v>
      </c>
      <c r="MU10" s="5">
        <v>0.015350694444444445</v>
      </c>
      <c r="MV10" s="5">
        <v>0.015373842592592592</v>
      </c>
      <c r="MW10" s="5">
        <v>0.015317129629629632</v>
      </c>
      <c r="MX10" s="5">
        <v>0.015342592592592593</v>
      </c>
      <c r="MY10" s="5">
        <v>0.015372685185185185</v>
      </c>
      <c r="MZ10" s="5">
        <v>0.015399305555555555</v>
      </c>
      <c r="NA10" s="3">
        <v>15860.0</v>
      </c>
      <c r="NB10" s="3">
        <v>138683.0</v>
      </c>
      <c r="NC10" s="3">
        <v>140379.0</v>
      </c>
      <c r="ND10" s="3">
        <v>54058.0</v>
      </c>
      <c r="NE10" s="3">
        <v>15860.0</v>
      </c>
      <c r="NF10" s="3">
        <v>138683.0</v>
      </c>
      <c r="NG10" s="3">
        <v>140379.0</v>
      </c>
      <c r="NH10" s="3">
        <v>54058.0</v>
      </c>
      <c r="NI10" s="3"/>
      <c r="NJ10" s="3"/>
      <c r="NK10" s="3"/>
      <c r="NL10" s="3">
        <v>713973.0</v>
      </c>
      <c r="NM10" s="3">
        <v>624538.0</v>
      </c>
      <c r="NN10" s="3">
        <v>624538.0</v>
      </c>
      <c r="NO10" s="3">
        <v>624563.0</v>
      </c>
      <c r="NP10" s="3">
        <v>624564.0</v>
      </c>
      <c r="NQ10" s="3" t="s">
        <v>374</v>
      </c>
      <c r="NR10" s="3" t="s">
        <v>374</v>
      </c>
      <c r="NS10" s="3" t="s">
        <v>375</v>
      </c>
      <c r="NT10" s="3" t="s">
        <v>376</v>
      </c>
      <c r="NU10" s="5">
        <v>0.007793981481481482</v>
      </c>
      <c r="NV10" s="5">
        <v>0.007793981481481482</v>
      </c>
      <c r="NW10" s="5">
        <v>0.007929398148148149</v>
      </c>
      <c r="NX10" s="5">
        <v>0.008115740740740741</v>
      </c>
    </row>
    <row r="11" ht="13.5" customHeight="1">
      <c r="A11" s="3">
        <v>229170.0</v>
      </c>
      <c r="B11" s="3">
        <v>1192.0</v>
      </c>
      <c r="C11" s="3">
        <v>960.0</v>
      </c>
      <c r="D11" s="4">
        <v>0.805369128</v>
      </c>
      <c r="E11" s="4">
        <v>1.0</v>
      </c>
      <c r="F11" s="3">
        <v>16.0</v>
      </c>
      <c r="G11" s="3">
        <v>1045748.0</v>
      </c>
      <c r="H11" s="3">
        <v>1.0</v>
      </c>
      <c r="I11" s="3"/>
      <c r="J11" s="3" t="s">
        <v>366</v>
      </c>
      <c r="K11" s="3"/>
      <c r="L11" s="3">
        <v>4185459.0</v>
      </c>
      <c r="M11" s="3">
        <v>1045748.0</v>
      </c>
      <c r="N11" s="3">
        <v>229170.0</v>
      </c>
      <c r="O11" s="5">
        <v>0.036486111111111115</v>
      </c>
      <c r="P11" s="5">
        <v>0.0015011574074074074</v>
      </c>
      <c r="Q11" s="6">
        <v>41758.0</v>
      </c>
      <c r="R11" s="3" t="s">
        <v>366</v>
      </c>
      <c r="S11" s="3">
        <v>188293.0</v>
      </c>
      <c r="T11" s="3">
        <v>1045748.0</v>
      </c>
      <c r="U11" s="3">
        <v>323712.0</v>
      </c>
      <c r="V11" s="3">
        <v>26965.0</v>
      </c>
      <c r="W11" s="7">
        <v>41759.5</v>
      </c>
      <c r="X11" s="7">
        <v>41758.666666666664</v>
      </c>
      <c r="Y11" s="5">
        <v>0.019421296296296294</v>
      </c>
      <c r="Z11" s="3" t="s">
        <v>393</v>
      </c>
      <c r="AA11" s="3">
        <v>1.0</v>
      </c>
      <c r="AB11" s="3" t="s">
        <v>368</v>
      </c>
      <c r="AC11" s="3" t="s">
        <v>369</v>
      </c>
      <c r="AD11" s="3" t="s">
        <v>368</v>
      </c>
      <c r="AE11" s="3">
        <v>221548.0</v>
      </c>
      <c r="AF11" s="3">
        <v>4.0</v>
      </c>
      <c r="AG11" s="3">
        <v>229170.0</v>
      </c>
      <c r="AH11" s="3">
        <v>1411.0</v>
      </c>
      <c r="AI11" s="3">
        <v>11886.0</v>
      </c>
      <c r="AJ11" s="3">
        <v>22.0</v>
      </c>
      <c r="AK11" s="3" t="s">
        <v>370</v>
      </c>
      <c r="AL11" s="3">
        <v>323712.0</v>
      </c>
      <c r="AM11" s="3">
        <v>2515665.0</v>
      </c>
      <c r="AN11" s="5">
        <v>0.004268518518518518</v>
      </c>
      <c r="AO11" s="3" t="s">
        <v>39</v>
      </c>
      <c r="AP11" s="3">
        <v>1.55381684E8</v>
      </c>
      <c r="AQ11" s="3">
        <v>1.55381718E8</v>
      </c>
      <c r="AR11" s="3">
        <v>1.55381737E8</v>
      </c>
      <c r="AS11" s="3">
        <v>1.55381771E8</v>
      </c>
      <c r="AT11" s="3">
        <v>1.55381794E8</v>
      </c>
      <c r="AU11" s="3">
        <v>1.55381821E8</v>
      </c>
      <c r="AV11" s="3">
        <v>1.55381977E8</v>
      </c>
      <c r="AW11" s="3">
        <v>1.55382001E8</v>
      </c>
      <c r="AX11" s="3">
        <v>1.55382024E8</v>
      </c>
      <c r="AY11" s="3">
        <v>1.55382058E8</v>
      </c>
      <c r="AZ11" s="3">
        <v>1.55382086E8</v>
      </c>
      <c r="BA11" s="3">
        <v>1.55382252E8</v>
      </c>
      <c r="BB11" s="3">
        <v>1.5538251E8</v>
      </c>
      <c r="BC11" s="3">
        <v>1.55382554E8</v>
      </c>
      <c r="BD11" s="3">
        <v>1.55382625E8</v>
      </c>
      <c r="BE11" s="3">
        <v>1.55382662E8</v>
      </c>
      <c r="BF11" s="8">
        <v>622781.0</v>
      </c>
      <c r="BG11" s="8">
        <v>622781.0</v>
      </c>
      <c r="BH11" s="3">
        <v>623092.0</v>
      </c>
      <c r="BI11" s="3">
        <v>623092.0</v>
      </c>
      <c r="BJ11" s="3">
        <v>623136.0</v>
      </c>
      <c r="BK11" s="3">
        <v>623136.0</v>
      </c>
      <c r="BL11" s="3">
        <v>623167.0</v>
      </c>
      <c r="BM11" s="3">
        <v>623167.0</v>
      </c>
      <c r="BN11" s="8">
        <v>624294.0</v>
      </c>
      <c r="BO11" s="3">
        <v>624295.0</v>
      </c>
      <c r="BP11" s="3">
        <v>624301.0</v>
      </c>
      <c r="BQ11" s="3">
        <v>624302.0</v>
      </c>
      <c r="BR11" s="8">
        <v>624311.0</v>
      </c>
      <c r="BS11" s="3">
        <v>624312.0</v>
      </c>
      <c r="BT11" s="3">
        <v>624313.0</v>
      </c>
      <c r="BU11" s="3">
        <v>624314.0</v>
      </c>
      <c r="BV11" s="3">
        <v>942864.0</v>
      </c>
      <c r="BW11" s="3">
        <v>942865.0</v>
      </c>
      <c r="BX11" s="3">
        <v>943281.0</v>
      </c>
      <c r="BY11" s="3">
        <v>943283.0</v>
      </c>
      <c r="BZ11" s="3">
        <v>943385.0</v>
      </c>
      <c r="CA11" s="3">
        <v>943386.0</v>
      </c>
      <c r="CB11" s="3">
        <v>943417.0</v>
      </c>
      <c r="CC11" s="3">
        <v>943418.0</v>
      </c>
      <c r="CD11" s="3">
        <v>944957.0</v>
      </c>
      <c r="CE11" s="3">
        <v>944958.0</v>
      </c>
      <c r="CF11" s="3">
        <v>944966.0</v>
      </c>
      <c r="CG11" s="3">
        <v>944969.0</v>
      </c>
      <c r="CH11" s="3">
        <v>944991.0</v>
      </c>
      <c r="CI11" s="3">
        <v>944992.0</v>
      </c>
      <c r="CJ11" s="3">
        <v>944993.0</v>
      </c>
      <c r="CK11" s="3">
        <v>944994.0</v>
      </c>
      <c r="CL11" s="3">
        <v>1.0</v>
      </c>
      <c r="CM11" s="3">
        <v>1.0</v>
      </c>
      <c r="CN11" s="3">
        <v>1.0</v>
      </c>
      <c r="CO11" s="3">
        <v>1.0</v>
      </c>
      <c r="CP11" s="3">
        <v>1.0</v>
      </c>
      <c r="CQ11" s="3">
        <v>0.0</v>
      </c>
      <c r="CR11" s="3">
        <v>1.0</v>
      </c>
      <c r="CS11" s="3">
        <v>1.0</v>
      </c>
      <c r="CT11" s="8">
        <v>1.0</v>
      </c>
      <c r="CU11" s="3">
        <v>1.0</v>
      </c>
      <c r="CV11" s="3">
        <v>1.0</v>
      </c>
      <c r="CW11" s="3">
        <v>0.0</v>
      </c>
      <c r="CX11" s="8">
        <v>1.0</v>
      </c>
      <c r="CY11" s="3">
        <v>1.0</v>
      </c>
      <c r="CZ11" s="3">
        <v>1.0</v>
      </c>
      <c r="DA11" s="3">
        <v>1.0</v>
      </c>
      <c r="DB11" s="9">
        <f t="shared" si="1"/>
        <v>0.875</v>
      </c>
      <c r="DC11" s="9">
        <f t="shared" si="2"/>
        <v>0.3415650255</v>
      </c>
      <c r="DD11" s="4">
        <f t="shared" si="3"/>
        <v>14</v>
      </c>
      <c r="DE11" s="3" t="s">
        <v>371</v>
      </c>
      <c r="DF11" s="3">
        <v>15.0</v>
      </c>
      <c r="DG11" s="3" t="s">
        <v>372</v>
      </c>
      <c r="DH11" s="3">
        <v>55.0</v>
      </c>
      <c r="DI11" s="3" t="s">
        <v>373</v>
      </c>
      <c r="DJ11" s="3">
        <v>23.0</v>
      </c>
      <c r="DK11" s="3" t="s">
        <v>373</v>
      </c>
      <c r="DL11" s="3">
        <v>50.0</v>
      </c>
      <c r="DM11" s="3">
        <v>144.0</v>
      </c>
      <c r="DN11" s="3">
        <v>64.0</v>
      </c>
      <c r="DO11" s="3">
        <v>322.5</v>
      </c>
      <c r="DP11" s="3">
        <v>352.0</v>
      </c>
      <c r="DQ11" s="10">
        <v>15342.0</v>
      </c>
      <c r="DR11" s="11">
        <v>41653.0</v>
      </c>
      <c r="DS11" s="11">
        <v>41691.0</v>
      </c>
      <c r="DT11" s="11">
        <v>41677.0</v>
      </c>
      <c r="DU11" s="3">
        <v>0.0</v>
      </c>
      <c r="DV11" s="3">
        <v>0.0</v>
      </c>
      <c r="DW11" s="3">
        <v>0.0</v>
      </c>
      <c r="DX11" s="3">
        <v>0.0</v>
      </c>
      <c r="DY11" s="3">
        <v>0.0</v>
      </c>
      <c r="DZ11" s="3">
        <v>0.0</v>
      </c>
      <c r="EA11" s="3">
        <v>0.0</v>
      </c>
      <c r="EB11" s="3">
        <v>0.0</v>
      </c>
      <c r="EC11" s="3">
        <v>0.0</v>
      </c>
      <c r="ED11" s="3">
        <v>0.0</v>
      </c>
      <c r="EE11" s="3">
        <v>0.0</v>
      </c>
      <c r="EF11" s="3">
        <v>0.0</v>
      </c>
      <c r="EG11" s="3">
        <v>0.0</v>
      </c>
      <c r="EH11" s="3">
        <v>0.0</v>
      </c>
      <c r="EI11" s="3">
        <v>0.0</v>
      </c>
      <c r="EJ11" s="3">
        <v>0.0</v>
      </c>
      <c r="EK11" s="9">
        <f t="shared" si="4"/>
        <v>0</v>
      </c>
      <c r="EL11" s="9">
        <f t="shared" si="5"/>
        <v>0</v>
      </c>
      <c r="EM11" s="4">
        <f t="shared" si="6"/>
        <v>0</v>
      </c>
      <c r="EN11" s="3">
        <v>0.0</v>
      </c>
      <c r="EO11" s="3">
        <v>0.0</v>
      </c>
      <c r="EP11" s="3">
        <v>0.0</v>
      </c>
      <c r="EQ11" s="3">
        <v>0.0</v>
      </c>
      <c r="ER11" s="3">
        <v>0.0</v>
      </c>
      <c r="ES11" s="3">
        <v>0.0</v>
      </c>
      <c r="ET11" s="3">
        <v>0.0</v>
      </c>
      <c r="EU11" s="3">
        <v>0.0</v>
      </c>
      <c r="EV11" s="3">
        <v>0.0</v>
      </c>
      <c r="EW11" s="3">
        <v>0.0</v>
      </c>
      <c r="EX11" s="3">
        <v>0.0</v>
      </c>
      <c r="EY11" s="3">
        <v>0.0</v>
      </c>
      <c r="EZ11" s="3">
        <v>0.0</v>
      </c>
      <c r="FA11" s="3">
        <v>0.0</v>
      </c>
      <c r="FB11" s="3">
        <v>0.0</v>
      </c>
      <c r="FC11" s="3">
        <v>0.0</v>
      </c>
      <c r="FD11" s="9">
        <f t="shared" si="7"/>
        <v>0</v>
      </c>
      <c r="FE11" s="9">
        <f t="shared" si="8"/>
        <v>0</v>
      </c>
      <c r="FF11" s="4">
        <f t="shared" si="9"/>
        <v>0</v>
      </c>
      <c r="FG11" s="3">
        <v>0.0</v>
      </c>
      <c r="FH11" s="3">
        <v>0.0</v>
      </c>
      <c r="FI11" s="3">
        <v>0.0</v>
      </c>
      <c r="FJ11" s="3">
        <v>0.0</v>
      </c>
      <c r="FK11" s="3">
        <v>0.0</v>
      </c>
      <c r="FL11" s="3">
        <v>0.0</v>
      </c>
      <c r="FM11" s="3">
        <v>0.0</v>
      </c>
      <c r="FN11" s="3">
        <v>0.0</v>
      </c>
      <c r="FO11" s="3">
        <v>0.0</v>
      </c>
      <c r="FP11" s="3">
        <v>0.0</v>
      </c>
      <c r="FQ11" s="3">
        <v>0.0</v>
      </c>
      <c r="FR11" s="3">
        <v>0.0</v>
      </c>
      <c r="FS11" s="3">
        <v>0.0</v>
      </c>
      <c r="FT11" s="3">
        <v>0.0</v>
      </c>
      <c r="FU11" s="3">
        <v>0.0</v>
      </c>
      <c r="FV11" s="3">
        <v>0.0</v>
      </c>
      <c r="FW11" s="9">
        <f t="shared" si="10"/>
        <v>0</v>
      </c>
      <c r="FX11" s="9">
        <f t="shared" si="11"/>
        <v>0</v>
      </c>
      <c r="FY11" s="4">
        <f t="shared" si="12"/>
        <v>0</v>
      </c>
      <c r="FZ11" s="3">
        <v>1.0</v>
      </c>
      <c r="GA11" s="3">
        <v>1.0</v>
      </c>
      <c r="GB11" s="3">
        <v>1.0</v>
      </c>
      <c r="GC11" s="3">
        <v>1.0</v>
      </c>
      <c r="GD11" s="3">
        <v>1.0</v>
      </c>
      <c r="GE11" s="3">
        <v>3.0</v>
      </c>
      <c r="GF11" s="3">
        <v>1.0</v>
      </c>
      <c r="GG11" s="3">
        <v>1.0</v>
      </c>
      <c r="GH11" s="3">
        <v>1.0</v>
      </c>
      <c r="GI11" s="3">
        <v>1.0</v>
      </c>
      <c r="GJ11" s="3">
        <v>1.0</v>
      </c>
      <c r="GK11" s="3">
        <v>2.0</v>
      </c>
      <c r="GL11" s="3">
        <v>1.0</v>
      </c>
      <c r="GM11" s="3">
        <v>1.0</v>
      </c>
      <c r="GN11" s="3">
        <v>1.0</v>
      </c>
      <c r="GO11" s="3">
        <v>1.0</v>
      </c>
      <c r="GP11" s="9">
        <f t="shared" si="13"/>
        <v>1.1875</v>
      </c>
      <c r="GQ11" s="9">
        <f t="shared" si="14"/>
        <v>0.5439056291</v>
      </c>
      <c r="GR11" s="4">
        <f t="shared" si="15"/>
        <v>19</v>
      </c>
      <c r="GS11" s="7">
        <v>41758.61944444444</v>
      </c>
      <c r="GT11" s="7">
        <v>41758.61944444444</v>
      </c>
      <c r="GU11" s="7">
        <v>41758.62013888889</v>
      </c>
      <c r="GV11" s="7">
        <v>41758.62013888889</v>
      </c>
      <c r="GW11" s="7">
        <v>41758.62013888889</v>
      </c>
      <c r="GX11" s="7">
        <v>41758.62013888889</v>
      </c>
      <c r="GY11" s="7">
        <v>41758.62152777778</v>
      </c>
      <c r="GZ11" s="7">
        <v>41758.62152777778</v>
      </c>
      <c r="HA11" s="7">
        <v>41758.62152777778</v>
      </c>
      <c r="HB11" s="7">
        <v>41758.62222222222</v>
      </c>
      <c r="HC11" s="7">
        <v>41758.62222222222</v>
      </c>
      <c r="HD11" s="7">
        <v>41758.62291666667</v>
      </c>
      <c r="HE11" s="7">
        <v>41758.625</v>
      </c>
      <c r="HF11" s="7">
        <v>41758.625</v>
      </c>
      <c r="HG11" s="7">
        <v>41758.62569444445</v>
      </c>
      <c r="HH11" s="7">
        <v>41758.62569444445</v>
      </c>
      <c r="HI11" s="5">
        <v>0.036694444444444446</v>
      </c>
      <c r="HJ11" s="5">
        <v>0.036828703703703704</v>
      </c>
      <c r="HK11" s="5">
        <v>0.03697106481481482</v>
      </c>
      <c r="HL11" s="5">
        <v>0.03713194444444445</v>
      </c>
      <c r="HM11" s="5">
        <v>0.03729629629629629</v>
      </c>
      <c r="HN11" s="5">
        <v>0.03830555555555555</v>
      </c>
      <c r="HO11" s="5">
        <v>0.03840972222222223</v>
      </c>
      <c r="HP11" s="5">
        <v>0.038564814814814816</v>
      </c>
      <c r="HQ11" s="5">
        <v>0.03891203703703704</v>
      </c>
      <c r="HR11" s="5">
        <v>0.03908217592592593</v>
      </c>
      <c r="HS11" s="5">
        <v>0.04020023148148148</v>
      </c>
      <c r="HT11" s="5">
        <v>2.685185185185185E-4</v>
      </c>
      <c r="HU11" s="5">
        <v>6.018518518518519E-4</v>
      </c>
      <c r="HV11" s="5">
        <v>9.733796296296296E-4</v>
      </c>
      <c r="HW11" s="5">
        <v>0.001236111111111111</v>
      </c>
      <c r="HX11" s="5">
        <v>0.0015000000000000002</v>
      </c>
      <c r="HY11" s="3">
        <v>16374.0</v>
      </c>
      <c r="HZ11" s="3">
        <v>8954.0</v>
      </c>
      <c r="IA11" s="3">
        <v>11284.0</v>
      </c>
      <c r="IB11" s="3">
        <v>6230.0</v>
      </c>
      <c r="IC11" s="3">
        <v>8342.0</v>
      </c>
      <c r="ID11" s="3">
        <v>23286.0</v>
      </c>
      <c r="IE11" s="3">
        <v>8588.0</v>
      </c>
      <c r="IF11" s="3">
        <v>11036.0</v>
      </c>
      <c r="IG11" s="3">
        <v>30034.0</v>
      </c>
      <c r="IH11" s="3">
        <v>14667.0</v>
      </c>
      <c r="II11" s="3">
        <v>96248.0</v>
      </c>
      <c r="IJ11" s="3">
        <v>87334.0</v>
      </c>
      <c r="IK11" s="3">
        <v>29019.0</v>
      </c>
      <c r="IL11" s="3">
        <v>32083.0</v>
      </c>
      <c r="IM11" s="3">
        <v>22765.0</v>
      </c>
      <c r="IN11" s="3">
        <v>22620.0</v>
      </c>
      <c r="IO11" s="9">
        <f t="shared" si="16"/>
        <v>26804</v>
      </c>
      <c r="IP11" s="9">
        <f t="shared" si="17"/>
        <v>26753.0991</v>
      </c>
      <c r="IQ11" s="4">
        <f t="shared" si="18"/>
        <v>428864</v>
      </c>
      <c r="IR11" s="3">
        <v>16374.0</v>
      </c>
      <c r="IS11" s="3">
        <v>8954.0</v>
      </c>
      <c r="IT11" s="3">
        <v>11284.0</v>
      </c>
      <c r="IU11" s="3">
        <v>6230.0</v>
      </c>
      <c r="IV11" s="3">
        <v>8342.0</v>
      </c>
      <c r="IW11" s="3">
        <v>23286.0</v>
      </c>
      <c r="IX11" s="3">
        <v>8588.0</v>
      </c>
      <c r="IY11" s="3">
        <v>11036.0</v>
      </c>
      <c r="IZ11" s="3">
        <v>30034.0</v>
      </c>
      <c r="JA11" s="3">
        <v>14667.0</v>
      </c>
      <c r="JB11" s="3">
        <v>96248.0</v>
      </c>
      <c r="JC11" s="3">
        <v>87334.0</v>
      </c>
      <c r="JD11" s="3">
        <v>29019.0</v>
      </c>
      <c r="JE11" s="3">
        <v>32083.0</v>
      </c>
      <c r="JF11" s="3">
        <v>22765.0</v>
      </c>
      <c r="JG11" s="3">
        <v>22620.0</v>
      </c>
      <c r="JH11" s="9">
        <f t="shared" si="19"/>
        <v>26804</v>
      </c>
      <c r="JI11" s="9">
        <f t="shared" si="20"/>
        <v>26753.0991</v>
      </c>
      <c r="JJ11" s="4">
        <f t="shared" si="21"/>
        <v>428864</v>
      </c>
      <c r="JK11" s="3">
        <v>622781.0</v>
      </c>
      <c r="JL11" s="3">
        <v>622781.0</v>
      </c>
      <c r="JM11" s="3">
        <v>623092.0</v>
      </c>
      <c r="JN11" s="3">
        <v>623092.0</v>
      </c>
      <c r="JO11" s="3">
        <v>623136.0</v>
      </c>
      <c r="JP11" s="3">
        <v>623136.0</v>
      </c>
      <c r="JQ11" s="3">
        <v>623167.0</v>
      </c>
      <c r="JR11" s="3">
        <v>623167.0</v>
      </c>
      <c r="JS11" s="3">
        <v>624294.0</v>
      </c>
      <c r="JT11" s="3">
        <v>624295.0</v>
      </c>
      <c r="JU11" s="3">
        <v>624301.0</v>
      </c>
      <c r="JV11" s="3">
        <v>624302.0</v>
      </c>
      <c r="JW11" s="3">
        <v>624311.0</v>
      </c>
      <c r="JX11" s="3">
        <v>624312.0</v>
      </c>
      <c r="JY11" s="3">
        <v>624313.0</v>
      </c>
      <c r="JZ11" s="3">
        <v>624314.0</v>
      </c>
      <c r="KA11" s="3" t="s">
        <v>374</v>
      </c>
      <c r="KB11" s="3" t="s">
        <v>374</v>
      </c>
      <c r="KC11" s="3" t="s">
        <v>374</v>
      </c>
      <c r="KD11" s="3" t="s">
        <v>374</v>
      </c>
      <c r="KE11" s="3" t="s">
        <v>374</v>
      </c>
      <c r="KF11" s="3" t="s">
        <v>374</v>
      </c>
      <c r="KG11" s="3" t="s">
        <v>374</v>
      </c>
      <c r="KH11" s="3" t="s">
        <v>374</v>
      </c>
      <c r="KI11" s="3" t="s">
        <v>375</v>
      </c>
      <c r="KJ11" s="3" t="s">
        <v>375</v>
      </c>
      <c r="KK11" s="3" t="s">
        <v>375</v>
      </c>
      <c r="KL11" s="3" t="s">
        <v>375</v>
      </c>
      <c r="KM11" s="3" t="s">
        <v>376</v>
      </c>
      <c r="KN11" s="3" t="s">
        <v>376</v>
      </c>
      <c r="KO11" s="3" t="s">
        <v>376</v>
      </c>
      <c r="KP11" s="3" t="s">
        <v>376</v>
      </c>
      <c r="KQ11" s="5">
        <v>0.011783564814814816</v>
      </c>
      <c r="KR11" s="5">
        <v>0.011783564814814816</v>
      </c>
      <c r="KS11" s="5">
        <v>0.004675925925925926</v>
      </c>
      <c r="KT11" s="5">
        <v>0.004675925925925926</v>
      </c>
      <c r="KU11" s="5">
        <v>0.03616435185185186</v>
      </c>
      <c r="KV11" s="5">
        <v>0.03616435185185186</v>
      </c>
      <c r="KW11" s="5">
        <v>0.02212037037037037</v>
      </c>
      <c r="KX11" s="5">
        <v>0.02212037037037037</v>
      </c>
      <c r="KY11" s="5">
        <v>0.019765046296296298</v>
      </c>
      <c r="KZ11" s="5">
        <v>0.021814814814814815</v>
      </c>
      <c r="LA11" s="5">
        <v>0.02765162037037037</v>
      </c>
      <c r="LB11" s="5">
        <v>0.029765046296296296</v>
      </c>
      <c r="LC11" s="5">
        <v>2.210648148148148E-4</v>
      </c>
      <c r="LD11" s="5">
        <v>0.0020532407407407405</v>
      </c>
      <c r="LE11" s="5">
        <v>0.003565972222222222</v>
      </c>
      <c r="LF11" s="5">
        <v>0.004526620370370371</v>
      </c>
      <c r="LG11" s="3" t="s">
        <v>377</v>
      </c>
      <c r="LH11" s="3">
        <v>229170.0</v>
      </c>
      <c r="LI11" s="3">
        <v>1.55690547E8</v>
      </c>
      <c r="LJ11" s="3">
        <v>1.55690556E8</v>
      </c>
      <c r="LK11" s="3">
        <v>1.55690567E8</v>
      </c>
      <c r="LL11" s="3">
        <v>1.55690707E8</v>
      </c>
      <c r="LM11" s="8">
        <v>624538.0</v>
      </c>
      <c r="LN11" s="8">
        <v>624538.0</v>
      </c>
      <c r="LO11" s="3">
        <v>624563.0</v>
      </c>
      <c r="LP11" s="3">
        <v>624564.0</v>
      </c>
      <c r="LQ11" s="3">
        <v>945250.0</v>
      </c>
      <c r="LR11" s="3">
        <v>945251.0</v>
      </c>
      <c r="LS11" s="3">
        <v>945303.0</v>
      </c>
      <c r="LT11" s="3">
        <v>945304.0</v>
      </c>
      <c r="LU11" s="3">
        <v>1.0</v>
      </c>
      <c r="LV11" s="3">
        <v>1.0</v>
      </c>
      <c r="LW11" s="3">
        <v>1.0</v>
      </c>
      <c r="LX11" s="3">
        <v>1.0</v>
      </c>
      <c r="LY11" s="3" t="s">
        <v>372</v>
      </c>
      <c r="LZ11" s="3">
        <v>24.0</v>
      </c>
      <c r="MA11" s="3">
        <v>170.1</v>
      </c>
      <c r="MB11" s="11">
        <v>41649.0</v>
      </c>
      <c r="MC11" s="3">
        <v>0.0</v>
      </c>
      <c r="MD11" s="3">
        <v>0.0</v>
      </c>
      <c r="ME11" s="3">
        <v>0.0</v>
      </c>
      <c r="MF11" s="3">
        <v>0.0</v>
      </c>
      <c r="MG11" s="3">
        <v>0.0</v>
      </c>
      <c r="MH11" s="3">
        <v>0.0</v>
      </c>
      <c r="MI11" s="3">
        <v>0.0</v>
      </c>
      <c r="MJ11" s="3">
        <v>0.0</v>
      </c>
      <c r="MK11" s="3">
        <v>0.0</v>
      </c>
      <c r="ML11" s="3">
        <v>0.0</v>
      </c>
      <c r="MM11" s="3">
        <v>0.0</v>
      </c>
      <c r="MN11" s="3">
        <v>0.0</v>
      </c>
      <c r="MO11" s="3">
        <v>1.0</v>
      </c>
      <c r="MP11" s="3">
        <v>1.0</v>
      </c>
      <c r="MQ11" s="3">
        <v>1.0</v>
      </c>
      <c r="MR11" s="3">
        <v>1.0</v>
      </c>
      <c r="MS11" s="5">
        <v>0.01148726851851852</v>
      </c>
      <c r="MT11" s="5">
        <v>0.011498842592592593</v>
      </c>
      <c r="MU11" s="5">
        <v>0.011496527777777777</v>
      </c>
      <c r="MV11" s="5">
        <v>0.011567129629629629</v>
      </c>
      <c r="MW11" s="5">
        <v>0.011497685185185185</v>
      </c>
      <c r="MX11" s="5">
        <v>0.011496527777777777</v>
      </c>
      <c r="MY11" s="5">
        <v>0.011567129629629629</v>
      </c>
      <c r="MZ11" s="5">
        <v>0.01158449074074074</v>
      </c>
      <c r="NA11" s="3">
        <v>17324.0</v>
      </c>
      <c r="NB11" s="3">
        <v>22054.0</v>
      </c>
      <c r="NC11" s="3">
        <v>371762.0</v>
      </c>
      <c r="ND11" s="3">
        <v>30215.0</v>
      </c>
      <c r="NE11" s="3">
        <v>17324.0</v>
      </c>
      <c r="NF11" s="3">
        <v>22054.0</v>
      </c>
      <c r="NG11" s="3">
        <v>371762.0</v>
      </c>
      <c r="NH11" s="3">
        <v>30215.0</v>
      </c>
      <c r="NI11" s="3"/>
      <c r="NJ11" s="3"/>
      <c r="NK11" s="3"/>
      <c r="NL11" s="3"/>
      <c r="NM11" s="3">
        <v>624538.0</v>
      </c>
      <c r="NN11" s="3">
        <v>624538.0</v>
      </c>
      <c r="NO11" s="3">
        <v>624563.0</v>
      </c>
      <c r="NP11" s="3">
        <v>624564.0</v>
      </c>
      <c r="NQ11" s="3" t="s">
        <v>374</v>
      </c>
      <c r="NR11" s="3" t="s">
        <v>374</v>
      </c>
      <c r="NS11" s="3" t="s">
        <v>375</v>
      </c>
      <c r="NT11" s="3" t="s">
        <v>376</v>
      </c>
      <c r="NU11" s="5">
        <v>0.007793981481481482</v>
      </c>
      <c r="NV11" s="5">
        <v>0.007793981481481482</v>
      </c>
      <c r="NW11" s="5">
        <v>0.007929398148148149</v>
      </c>
      <c r="NX11" s="5">
        <v>0.008115740740740741</v>
      </c>
    </row>
    <row r="12" ht="13.5" customHeight="1">
      <c r="A12" s="3">
        <v>229178.0</v>
      </c>
      <c r="B12" s="3">
        <v>1012.0</v>
      </c>
      <c r="C12" s="3">
        <v>883.0</v>
      </c>
      <c r="D12" s="4">
        <v>0.872529644</v>
      </c>
      <c r="E12" s="4">
        <v>1.0</v>
      </c>
      <c r="F12" s="3">
        <v>16.0</v>
      </c>
      <c r="G12" s="3">
        <v>1045928.0</v>
      </c>
      <c r="H12" s="3">
        <v>1.0</v>
      </c>
      <c r="I12" s="3"/>
      <c r="J12" s="3" t="s">
        <v>366</v>
      </c>
      <c r="K12" s="3"/>
      <c r="L12" s="3">
        <v>4186522.0</v>
      </c>
      <c r="M12" s="3">
        <v>1045928.0</v>
      </c>
      <c r="N12" s="3">
        <v>229178.0</v>
      </c>
      <c r="O12" s="5">
        <v>0.017596064814814818</v>
      </c>
      <c r="P12" s="5">
        <v>0.017037037037037038</v>
      </c>
      <c r="Q12" s="6">
        <v>41758.0</v>
      </c>
      <c r="R12" s="3" t="s">
        <v>366</v>
      </c>
      <c r="S12" s="3">
        <v>188301.0</v>
      </c>
      <c r="T12" s="3">
        <v>1045928.0</v>
      </c>
      <c r="U12" s="3">
        <v>323712.0</v>
      </c>
      <c r="V12" s="3">
        <v>26834.0</v>
      </c>
      <c r="W12" s="7">
        <v>41759.5</v>
      </c>
      <c r="X12" s="7">
        <v>41758.625</v>
      </c>
      <c r="Y12" s="5">
        <v>0.009637731481481481</v>
      </c>
      <c r="Z12" s="3" t="s">
        <v>394</v>
      </c>
      <c r="AA12" s="3">
        <v>1.0</v>
      </c>
      <c r="AB12" s="3" t="s">
        <v>368</v>
      </c>
      <c r="AC12" s="3" t="s">
        <v>369</v>
      </c>
      <c r="AD12" s="3" t="s">
        <v>368</v>
      </c>
      <c r="AE12" s="3">
        <v>221556.0</v>
      </c>
      <c r="AF12" s="3">
        <v>4.0</v>
      </c>
      <c r="AG12" s="3">
        <v>229178.0</v>
      </c>
      <c r="AH12" s="3">
        <v>1411.0</v>
      </c>
      <c r="AI12" s="3">
        <v>11886.0</v>
      </c>
      <c r="AJ12" s="3">
        <v>22.0</v>
      </c>
      <c r="AK12" s="3" t="s">
        <v>370</v>
      </c>
      <c r="AL12" s="3">
        <v>323712.0</v>
      </c>
      <c r="AM12" s="3">
        <v>2515665.0</v>
      </c>
      <c r="AN12" s="5">
        <v>0.004268518518518518</v>
      </c>
      <c r="AO12" s="3" t="s">
        <v>39</v>
      </c>
      <c r="AP12" s="3">
        <v>1.55393188E8</v>
      </c>
      <c r="AQ12" s="3">
        <v>1.55393231E8</v>
      </c>
      <c r="AR12" s="3">
        <v>1.55393283E8</v>
      </c>
      <c r="AS12" s="3">
        <v>1.55393311E8</v>
      </c>
      <c r="AT12" s="3">
        <v>1.55393448E8</v>
      </c>
      <c r="AU12" s="3">
        <v>1.55393481E8</v>
      </c>
      <c r="AV12" s="3">
        <v>1.55393603E8</v>
      </c>
      <c r="AW12" s="3">
        <v>1.55393664E8</v>
      </c>
      <c r="AX12" s="3">
        <v>1.55393745E8</v>
      </c>
      <c r="AY12" s="3">
        <v>1.55394336E8</v>
      </c>
      <c r="AZ12" s="3">
        <v>1.55414982E8</v>
      </c>
      <c r="BA12" s="3">
        <v>1.55415427E8</v>
      </c>
      <c r="BB12" s="3">
        <v>1.55415969E8</v>
      </c>
      <c r="BC12" s="3">
        <v>1.55416047E8</v>
      </c>
      <c r="BD12" s="3">
        <v>1.55416173E8</v>
      </c>
      <c r="BE12" s="3">
        <v>1.55416313E8</v>
      </c>
      <c r="BF12" s="8">
        <v>622781.0</v>
      </c>
      <c r="BG12" s="8">
        <v>622781.0</v>
      </c>
      <c r="BH12" s="3">
        <v>623092.0</v>
      </c>
      <c r="BI12" s="3">
        <v>623092.0</v>
      </c>
      <c r="BJ12" s="3">
        <v>623136.0</v>
      </c>
      <c r="BK12" s="3">
        <v>623136.0</v>
      </c>
      <c r="BL12" s="3">
        <v>623167.0</v>
      </c>
      <c r="BM12" s="3">
        <v>623167.0</v>
      </c>
      <c r="BN12" s="8">
        <v>624294.0</v>
      </c>
      <c r="BO12" s="3">
        <v>624295.0</v>
      </c>
      <c r="BP12" s="3">
        <v>624301.0</v>
      </c>
      <c r="BQ12" s="3">
        <v>624302.0</v>
      </c>
      <c r="BR12" s="8">
        <v>624311.0</v>
      </c>
      <c r="BS12" s="3">
        <v>624312.0</v>
      </c>
      <c r="BT12" s="3">
        <v>624313.0</v>
      </c>
      <c r="BU12" s="3">
        <v>624314.0</v>
      </c>
      <c r="BV12" s="3">
        <v>942864.0</v>
      </c>
      <c r="BW12" s="3">
        <v>942865.0</v>
      </c>
      <c r="BX12" s="3">
        <v>943281.0</v>
      </c>
      <c r="BY12" s="3">
        <v>943283.0</v>
      </c>
      <c r="BZ12" s="3">
        <v>943385.0</v>
      </c>
      <c r="CA12" s="3">
        <v>943386.0</v>
      </c>
      <c r="CB12" s="3">
        <v>943417.0</v>
      </c>
      <c r="CC12" s="3">
        <v>943418.0</v>
      </c>
      <c r="CD12" s="3">
        <v>944957.0</v>
      </c>
      <c r="CE12" s="3">
        <v>944958.0</v>
      </c>
      <c r="CF12" s="3">
        <v>944966.0</v>
      </c>
      <c r="CG12" s="3">
        <v>944969.0</v>
      </c>
      <c r="CH12" s="3">
        <v>944991.0</v>
      </c>
      <c r="CI12" s="3">
        <v>944992.0</v>
      </c>
      <c r="CJ12" s="3">
        <v>944993.0</v>
      </c>
      <c r="CK12" s="3">
        <v>944994.0</v>
      </c>
      <c r="CL12" s="3">
        <v>1.0</v>
      </c>
      <c r="CM12" s="3">
        <v>1.0</v>
      </c>
      <c r="CN12" s="3">
        <v>1.0</v>
      </c>
      <c r="CO12" s="3">
        <v>1.0</v>
      </c>
      <c r="CP12" s="3">
        <v>1.0</v>
      </c>
      <c r="CQ12" s="3">
        <v>1.0</v>
      </c>
      <c r="CR12" s="3">
        <v>1.0</v>
      </c>
      <c r="CS12" s="3">
        <v>1.0</v>
      </c>
      <c r="CT12" s="8">
        <v>1.0</v>
      </c>
      <c r="CU12" s="3">
        <v>1.0</v>
      </c>
      <c r="CV12" s="3">
        <v>1.0</v>
      </c>
      <c r="CW12" s="3">
        <v>1.0</v>
      </c>
      <c r="CX12" s="8">
        <v>1.0</v>
      </c>
      <c r="CY12" s="3">
        <v>1.0</v>
      </c>
      <c r="CZ12" s="3">
        <v>1.0</v>
      </c>
      <c r="DA12" s="3">
        <v>1.0</v>
      </c>
      <c r="DB12" s="9">
        <f t="shared" si="1"/>
        <v>1</v>
      </c>
      <c r="DC12" s="9">
        <f t="shared" si="2"/>
        <v>0</v>
      </c>
      <c r="DD12" s="4">
        <f t="shared" si="3"/>
        <v>16</v>
      </c>
      <c r="DE12" s="3" t="s">
        <v>371</v>
      </c>
      <c r="DF12" s="3">
        <v>15.0</v>
      </c>
      <c r="DG12" s="3" t="s">
        <v>372</v>
      </c>
      <c r="DH12" s="3">
        <v>55.0</v>
      </c>
      <c r="DI12" s="3" t="s">
        <v>373</v>
      </c>
      <c r="DJ12" s="3">
        <v>31.0</v>
      </c>
      <c r="DK12" s="3" t="s">
        <v>373</v>
      </c>
      <c r="DL12" s="3">
        <v>50.0</v>
      </c>
      <c r="DM12" s="3">
        <v>144.0</v>
      </c>
      <c r="DN12" s="3">
        <v>64.0</v>
      </c>
      <c r="DO12" s="3">
        <v>322.5</v>
      </c>
      <c r="DP12" s="3">
        <v>299.75</v>
      </c>
      <c r="DQ12" s="10">
        <v>15342.0</v>
      </c>
      <c r="DR12" s="11">
        <v>41653.0</v>
      </c>
      <c r="DS12" s="10">
        <v>15432.0</v>
      </c>
      <c r="DT12" s="10">
        <v>15676.0</v>
      </c>
      <c r="DU12" s="3">
        <v>0.0</v>
      </c>
      <c r="DV12" s="3">
        <v>0.0</v>
      </c>
      <c r="DW12" s="3">
        <v>0.0</v>
      </c>
      <c r="DX12" s="3">
        <v>0.0</v>
      </c>
      <c r="DY12" s="3">
        <v>0.0</v>
      </c>
      <c r="DZ12" s="3">
        <v>0.0</v>
      </c>
      <c r="EA12" s="3">
        <v>0.0</v>
      </c>
      <c r="EB12" s="3">
        <v>0.0</v>
      </c>
      <c r="EC12" s="3">
        <v>0.0</v>
      </c>
      <c r="ED12" s="3">
        <v>0.0</v>
      </c>
      <c r="EE12" s="3">
        <v>0.0</v>
      </c>
      <c r="EF12" s="3">
        <v>0.0</v>
      </c>
      <c r="EG12" s="3">
        <v>0.0</v>
      </c>
      <c r="EH12" s="3">
        <v>0.0</v>
      </c>
      <c r="EI12" s="3">
        <v>0.0</v>
      </c>
      <c r="EJ12" s="3">
        <v>0.0</v>
      </c>
      <c r="EK12" s="9">
        <f t="shared" si="4"/>
        <v>0</v>
      </c>
      <c r="EL12" s="9">
        <f t="shared" si="5"/>
        <v>0</v>
      </c>
      <c r="EM12" s="4">
        <f t="shared" si="6"/>
        <v>0</v>
      </c>
      <c r="EN12" s="3">
        <v>0.0</v>
      </c>
      <c r="EO12" s="3">
        <v>0.0</v>
      </c>
      <c r="EP12" s="3">
        <v>0.0</v>
      </c>
      <c r="EQ12" s="3">
        <v>0.0</v>
      </c>
      <c r="ER12" s="3">
        <v>0.0</v>
      </c>
      <c r="ES12" s="3">
        <v>0.0</v>
      </c>
      <c r="ET12" s="3">
        <v>0.0</v>
      </c>
      <c r="EU12" s="3">
        <v>0.0</v>
      </c>
      <c r="EV12" s="3">
        <v>0.0</v>
      </c>
      <c r="EW12" s="3">
        <v>0.0</v>
      </c>
      <c r="EX12" s="3">
        <v>0.0</v>
      </c>
      <c r="EY12" s="3">
        <v>0.0</v>
      </c>
      <c r="EZ12" s="3">
        <v>0.0</v>
      </c>
      <c r="FA12" s="3">
        <v>0.0</v>
      </c>
      <c r="FB12" s="3">
        <v>0.0</v>
      </c>
      <c r="FC12" s="3">
        <v>0.0</v>
      </c>
      <c r="FD12" s="9">
        <f t="shared" si="7"/>
        <v>0</v>
      </c>
      <c r="FE12" s="9">
        <f t="shared" si="8"/>
        <v>0</v>
      </c>
      <c r="FF12" s="4">
        <f t="shared" si="9"/>
        <v>0</v>
      </c>
      <c r="FG12" s="3">
        <v>0.0</v>
      </c>
      <c r="FH12" s="3">
        <v>0.0</v>
      </c>
      <c r="FI12" s="3">
        <v>0.0</v>
      </c>
      <c r="FJ12" s="3">
        <v>0.0</v>
      </c>
      <c r="FK12" s="3">
        <v>0.0</v>
      </c>
      <c r="FL12" s="3">
        <v>0.0</v>
      </c>
      <c r="FM12" s="3">
        <v>0.0</v>
      </c>
      <c r="FN12" s="3">
        <v>0.0</v>
      </c>
      <c r="FO12" s="3">
        <v>0.0</v>
      </c>
      <c r="FP12" s="3">
        <v>0.0</v>
      </c>
      <c r="FQ12" s="3">
        <v>0.0</v>
      </c>
      <c r="FR12" s="3">
        <v>0.0</v>
      </c>
      <c r="FS12" s="3">
        <v>0.0</v>
      </c>
      <c r="FT12" s="3">
        <v>0.0</v>
      </c>
      <c r="FU12" s="3">
        <v>0.0</v>
      </c>
      <c r="FV12" s="3">
        <v>0.0</v>
      </c>
      <c r="FW12" s="9">
        <f t="shared" si="10"/>
        <v>0</v>
      </c>
      <c r="FX12" s="9">
        <f t="shared" si="11"/>
        <v>0</v>
      </c>
      <c r="FY12" s="4">
        <f t="shared" si="12"/>
        <v>0</v>
      </c>
      <c r="FZ12" s="3">
        <v>1.0</v>
      </c>
      <c r="GA12" s="3">
        <v>1.0</v>
      </c>
      <c r="GB12" s="3">
        <v>1.0</v>
      </c>
      <c r="GC12" s="3">
        <v>1.0</v>
      </c>
      <c r="GD12" s="3">
        <v>1.0</v>
      </c>
      <c r="GE12" s="3">
        <v>1.0</v>
      </c>
      <c r="GF12" s="3">
        <v>1.0</v>
      </c>
      <c r="GG12" s="3">
        <v>1.0</v>
      </c>
      <c r="GH12" s="3">
        <v>1.0</v>
      </c>
      <c r="GI12" s="3">
        <v>1.0</v>
      </c>
      <c r="GJ12" s="3">
        <v>1.0</v>
      </c>
      <c r="GK12" s="3">
        <v>1.0</v>
      </c>
      <c r="GL12" s="3">
        <v>1.0</v>
      </c>
      <c r="GM12" s="3">
        <v>1.0</v>
      </c>
      <c r="GN12" s="3">
        <v>1.0</v>
      </c>
      <c r="GO12" s="3">
        <v>1.0</v>
      </c>
      <c r="GP12" s="9">
        <f t="shared" si="13"/>
        <v>1</v>
      </c>
      <c r="GQ12" s="9">
        <f t="shared" si="14"/>
        <v>0</v>
      </c>
      <c r="GR12" s="4">
        <f t="shared" si="15"/>
        <v>16</v>
      </c>
      <c r="GS12" s="7">
        <v>41758.68402777778</v>
      </c>
      <c r="GT12" s="7">
        <v>41758.68402777778</v>
      </c>
      <c r="GU12" s="7">
        <v>41758.68472222222</v>
      </c>
      <c r="GV12" s="7">
        <v>41758.68472222222</v>
      </c>
      <c r="GW12" s="7">
        <v>41758.68541666667</v>
      </c>
      <c r="GX12" s="7">
        <v>41758.68541666667</v>
      </c>
      <c r="GY12" s="7">
        <v>41758.68680555555</v>
      </c>
      <c r="GZ12" s="7">
        <v>41758.68680555555</v>
      </c>
      <c r="HA12" s="7">
        <v>41758.6875</v>
      </c>
      <c r="HB12" s="7">
        <v>41758.691666666666</v>
      </c>
      <c r="HC12" s="7">
        <v>41758.84305555555</v>
      </c>
      <c r="HD12" s="7">
        <v>41758.845138888886</v>
      </c>
      <c r="HE12" s="7">
        <v>41758.847916666666</v>
      </c>
      <c r="HF12" s="7">
        <v>41758.84861111111</v>
      </c>
      <c r="HG12" s="7">
        <v>41758.84861111111</v>
      </c>
      <c r="HH12" s="7">
        <v>41758.84930555556</v>
      </c>
      <c r="HI12" s="5">
        <v>0.017890046296296296</v>
      </c>
      <c r="HJ12" s="5">
        <v>0.018243055555555557</v>
      </c>
      <c r="HK12" s="5">
        <v>0.018427083333333334</v>
      </c>
      <c r="HL12" s="5">
        <v>0.01918634259259259</v>
      </c>
      <c r="HM12" s="5">
        <v>0.019407407407407404</v>
      </c>
      <c r="HN12" s="5">
        <v>0.020192129629629633</v>
      </c>
      <c r="HO12" s="5">
        <v>0.020523148148148148</v>
      </c>
      <c r="HP12" s="5">
        <v>0.020962962962962964</v>
      </c>
      <c r="HQ12" s="5">
        <v>0.02509027777777778</v>
      </c>
      <c r="HR12" s="5">
        <v>0.00994097222222222</v>
      </c>
      <c r="HS12" s="5">
        <v>0.01220486111111111</v>
      </c>
      <c r="HT12" s="5">
        <v>0.014873842592592591</v>
      </c>
      <c r="HU12" s="5">
        <v>0.015321759259259259</v>
      </c>
      <c r="HV12" s="5">
        <v>0.015930555555555555</v>
      </c>
      <c r="HW12" s="5">
        <v>0.01656712962962963</v>
      </c>
      <c r="HX12" s="5">
        <v>0.01703587962962963</v>
      </c>
      <c r="HY12" s="3">
        <v>25733.0</v>
      </c>
      <c r="HZ12" s="3">
        <v>30208.0</v>
      </c>
      <c r="IA12" s="3">
        <v>15086.0</v>
      </c>
      <c r="IB12" s="3">
        <v>65736.0</v>
      </c>
      <c r="IC12" s="3">
        <v>17769.0</v>
      </c>
      <c r="ID12" s="3">
        <v>67594.0</v>
      </c>
      <c r="IE12" s="3">
        <v>28230.0</v>
      </c>
      <c r="IF12" s="3">
        <v>37171.0</v>
      </c>
      <c r="IG12" s="3">
        <v>355814.0</v>
      </c>
      <c r="IH12" s="3">
        <v>1.3090903E7</v>
      </c>
      <c r="II12" s="3">
        <v>194427.0</v>
      </c>
      <c r="IJ12" s="3">
        <v>230104.0</v>
      </c>
      <c r="IK12" s="3">
        <v>37793.0</v>
      </c>
      <c r="IL12" s="3">
        <v>52435.0</v>
      </c>
      <c r="IM12" s="3">
        <v>54388.0</v>
      </c>
      <c r="IN12" s="3">
        <v>39859.0</v>
      </c>
      <c r="IO12" s="9">
        <f t="shared" si="16"/>
        <v>896453.125</v>
      </c>
      <c r="IP12" s="9">
        <f t="shared" si="17"/>
        <v>3253233.824</v>
      </c>
      <c r="IQ12" s="4">
        <f t="shared" si="18"/>
        <v>14343250</v>
      </c>
      <c r="IR12" s="3">
        <v>25733.0</v>
      </c>
      <c r="IS12" s="3">
        <v>30208.0</v>
      </c>
      <c r="IT12" s="3">
        <v>15086.0</v>
      </c>
      <c r="IU12" s="3">
        <v>65736.0</v>
      </c>
      <c r="IV12" s="3">
        <v>17769.0</v>
      </c>
      <c r="IW12" s="3">
        <v>67594.0</v>
      </c>
      <c r="IX12" s="3">
        <v>28230.0</v>
      </c>
      <c r="IY12" s="3">
        <v>37171.0</v>
      </c>
      <c r="IZ12" s="3">
        <v>355814.0</v>
      </c>
      <c r="JA12" s="3">
        <v>1.3090903E7</v>
      </c>
      <c r="JB12" s="3">
        <v>194427.0</v>
      </c>
      <c r="JC12" s="3">
        <v>230104.0</v>
      </c>
      <c r="JD12" s="3">
        <v>37793.0</v>
      </c>
      <c r="JE12" s="3">
        <v>52435.0</v>
      </c>
      <c r="JF12" s="3">
        <v>54388.0</v>
      </c>
      <c r="JG12" s="3">
        <v>39859.0</v>
      </c>
      <c r="JH12" s="9">
        <f t="shared" si="19"/>
        <v>896453.125</v>
      </c>
      <c r="JI12" s="9">
        <f t="shared" si="20"/>
        <v>3253233.824</v>
      </c>
      <c r="JJ12" s="4">
        <f t="shared" si="21"/>
        <v>14343250</v>
      </c>
      <c r="JK12" s="3">
        <v>622781.0</v>
      </c>
      <c r="JL12" s="3">
        <v>622781.0</v>
      </c>
      <c r="JM12" s="3">
        <v>623092.0</v>
      </c>
      <c r="JN12" s="3">
        <v>623092.0</v>
      </c>
      <c r="JO12" s="3">
        <v>623136.0</v>
      </c>
      <c r="JP12" s="3">
        <v>623136.0</v>
      </c>
      <c r="JQ12" s="3">
        <v>623167.0</v>
      </c>
      <c r="JR12" s="3">
        <v>623167.0</v>
      </c>
      <c r="JS12" s="3">
        <v>624294.0</v>
      </c>
      <c r="JT12" s="3">
        <v>624295.0</v>
      </c>
      <c r="JU12" s="3">
        <v>624301.0</v>
      </c>
      <c r="JV12" s="3">
        <v>624302.0</v>
      </c>
      <c r="JW12" s="3">
        <v>624311.0</v>
      </c>
      <c r="JX12" s="3">
        <v>624312.0</v>
      </c>
      <c r="JY12" s="3">
        <v>624313.0</v>
      </c>
      <c r="JZ12" s="3">
        <v>624314.0</v>
      </c>
      <c r="KA12" s="3" t="s">
        <v>374</v>
      </c>
      <c r="KB12" s="3" t="s">
        <v>374</v>
      </c>
      <c r="KC12" s="3" t="s">
        <v>374</v>
      </c>
      <c r="KD12" s="3" t="s">
        <v>374</v>
      </c>
      <c r="KE12" s="3" t="s">
        <v>374</v>
      </c>
      <c r="KF12" s="3" t="s">
        <v>374</v>
      </c>
      <c r="KG12" s="3" t="s">
        <v>374</v>
      </c>
      <c r="KH12" s="3" t="s">
        <v>374</v>
      </c>
      <c r="KI12" s="3" t="s">
        <v>375</v>
      </c>
      <c r="KJ12" s="3" t="s">
        <v>375</v>
      </c>
      <c r="KK12" s="3" t="s">
        <v>375</v>
      </c>
      <c r="KL12" s="3" t="s">
        <v>375</v>
      </c>
      <c r="KM12" s="3" t="s">
        <v>376</v>
      </c>
      <c r="KN12" s="3" t="s">
        <v>376</v>
      </c>
      <c r="KO12" s="3" t="s">
        <v>376</v>
      </c>
      <c r="KP12" s="3" t="s">
        <v>376</v>
      </c>
      <c r="KQ12" s="5">
        <v>0.011783564814814816</v>
      </c>
      <c r="KR12" s="5">
        <v>0.011783564814814816</v>
      </c>
      <c r="KS12" s="5">
        <v>0.004675925925925926</v>
      </c>
      <c r="KT12" s="5">
        <v>0.004675925925925926</v>
      </c>
      <c r="KU12" s="5">
        <v>0.03616435185185186</v>
      </c>
      <c r="KV12" s="5">
        <v>0.03616435185185186</v>
      </c>
      <c r="KW12" s="5">
        <v>0.02212037037037037</v>
      </c>
      <c r="KX12" s="5">
        <v>0.02212037037037037</v>
      </c>
      <c r="KY12" s="5">
        <v>0.019765046296296298</v>
      </c>
      <c r="KZ12" s="5">
        <v>0.021814814814814815</v>
      </c>
      <c r="LA12" s="5">
        <v>0.02765162037037037</v>
      </c>
      <c r="LB12" s="5">
        <v>0.029765046296296296</v>
      </c>
      <c r="LC12" s="5">
        <v>2.210648148148148E-4</v>
      </c>
      <c r="LD12" s="5">
        <v>0.0020532407407407405</v>
      </c>
      <c r="LE12" s="5">
        <v>0.003565972222222222</v>
      </c>
      <c r="LF12" s="5">
        <v>0.004526620370370371</v>
      </c>
      <c r="LG12" s="3" t="s">
        <v>377</v>
      </c>
      <c r="LH12" s="3">
        <v>229178.0</v>
      </c>
      <c r="LI12" s="3">
        <v>1.55600174E8</v>
      </c>
      <c r="LJ12" s="3">
        <v>1.55600194E8</v>
      </c>
      <c r="LK12" s="3">
        <v>1.55600324E8</v>
      </c>
      <c r="LL12" s="3">
        <v>1.55600501E8</v>
      </c>
      <c r="LM12" s="8">
        <v>624538.0</v>
      </c>
      <c r="LN12" s="8">
        <v>624538.0</v>
      </c>
      <c r="LO12" s="3">
        <v>624563.0</v>
      </c>
      <c r="LP12" s="3">
        <v>624564.0</v>
      </c>
      <c r="LQ12" s="3">
        <v>945250.0</v>
      </c>
      <c r="LR12" s="3">
        <v>945251.0</v>
      </c>
      <c r="LS12" s="3">
        <v>945303.0</v>
      </c>
      <c r="LT12" s="3">
        <v>945304.0</v>
      </c>
      <c r="LU12" s="3">
        <v>1.0</v>
      </c>
      <c r="LV12" s="3">
        <v>1.0</v>
      </c>
      <c r="LW12" s="3">
        <v>1.0</v>
      </c>
      <c r="LX12" s="3">
        <v>1.0</v>
      </c>
      <c r="LY12" s="3" t="s">
        <v>372</v>
      </c>
      <c r="LZ12" s="3">
        <v>24.0</v>
      </c>
      <c r="MA12" s="3">
        <v>170.1</v>
      </c>
      <c r="MB12" s="11">
        <v>41649.0</v>
      </c>
      <c r="MC12" s="3">
        <v>0.0</v>
      </c>
      <c r="MD12" s="3">
        <v>0.0</v>
      </c>
      <c r="ME12" s="3">
        <v>0.0</v>
      </c>
      <c r="MF12" s="3">
        <v>0.0</v>
      </c>
      <c r="MG12" s="3">
        <v>0.0</v>
      </c>
      <c r="MH12" s="3">
        <v>0.0</v>
      </c>
      <c r="MI12" s="3">
        <v>0.0</v>
      </c>
      <c r="MJ12" s="3">
        <v>0.0</v>
      </c>
      <c r="MK12" s="3">
        <v>0.0</v>
      </c>
      <c r="ML12" s="3">
        <v>0.0</v>
      </c>
      <c r="MM12" s="3">
        <v>0.0</v>
      </c>
      <c r="MN12" s="3">
        <v>0.0</v>
      </c>
      <c r="MO12" s="3">
        <v>1.0</v>
      </c>
      <c r="MP12" s="3">
        <v>1.0</v>
      </c>
      <c r="MQ12" s="3">
        <v>1.0</v>
      </c>
      <c r="MR12" s="3">
        <v>1.0</v>
      </c>
      <c r="MS12" s="5">
        <v>0.012664351851851852</v>
      </c>
      <c r="MT12" s="5">
        <v>0.012666666666666666</v>
      </c>
      <c r="MU12" s="5">
        <v>0.01270023148148148</v>
      </c>
      <c r="MV12" s="5">
        <v>0.012738425925925926</v>
      </c>
      <c r="MW12" s="5">
        <v>0.012666666666666666</v>
      </c>
      <c r="MX12" s="5">
        <v>0.01270023148148148</v>
      </c>
      <c r="MY12" s="5">
        <v>0.012737268518518518</v>
      </c>
      <c r="MZ12" s="5">
        <v>0.012748842592592595</v>
      </c>
      <c r="NA12" s="3">
        <v>23746.0</v>
      </c>
      <c r="NB12" s="3">
        <v>163477.0</v>
      </c>
      <c r="NC12" s="3">
        <v>206404.0</v>
      </c>
      <c r="ND12" s="3">
        <v>56841.0</v>
      </c>
      <c r="NE12" s="3">
        <v>23746.0</v>
      </c>
      <c r="NF12" s="3">
        <v>163477.0</v>
      </c>
      <c r="NG12" s="3">
        <v>206404.0</v>
      </c>
      <c r="NH12" s="3">
        <v>56841.0</v>
      </c>
      <c r="NI12" s="3"/>
      <c r="NJ12" s="3"/>
      <c r="NK12" s="3"/>
      <c r="NL12" s="3"/>
      <c r="NM12" s="3">
        <v>624538.0</v>
      </c>
      <c r="NN12" s="3">
        <v>624538.0</v>
      </c>
      <c r="NO12" s="3">
        <v>624563.0</v>
      </c>
      <c r="NP12" s="3">
        <v>624564.0</v>
      </c>
      <c r="NQ12" s="3" t="s">
        <v>374</v>
      </c>
      <c r="NR12" s="3" t="s">
        <v>374</v>
      </c>
      <c r="NS12" s="3" t="s">
        <v>375</v>
      </c>
      <c r="NT12" s="3" t="s">
        <v>376</v>
      </c>
      <c r="NU12" s="5">
        <v>0.007793981481481482</v>
      </c>
      <c r="NV12" s="5">
        <v>0.007793981481481482</v>
      </c>
      <c r="NW12" s="5">
        <v>0.007929398148148149</v>
      </c>
      <c r="NX12" s="5">
        <v>0.008115740740740741</v>
      </c>
    </row>
    <row r="13" ht="13.5" customHeight="1">
      <c r="A13" s="3">
        <v>229186.0</v>
      </c>
      <c r="B13" s="3">
        <v>1168.0</v>
      </c>
      <c r="C13" s="3">
        <v>984.0</v>
      </c>
      <c r="D13" s="4">
        <v>0.842465753</v>
      </c>
      <c r="E13" s="4">
        <v>1.0</v>
      </c>
      <c r="F13" s="3">
        <v>16.0</v>
      </c>
      <c r="G13" s="3">
        <v>1045748.0</v>
      </c>
      <c r="H13" s="3">
        <v>1.0</v>
      </c>
      <c r="I13" s="3"/>
      <c r="J13" s="3" t="s">
        <v>366</v>
      </c>
      <c r="K13" s="3"/>
      <c r="L13" s="3">
        <v>4187302.0</v>
      </c>
      <c r="M13" s="3">
        <v>1045748.0</v>
      </c>
      <c r="N13" s="3">
        <v>229186.0</v>
      </c>
      <c r="O13" s="5">
        <v>0.040754629629629634</v>
      </c>
      <c r="P13" s="5">
        <v>0.008456018518518517</v>
      </c>
      <c r="Q13" s="6">
        <v>41758.0</v>
      </c>
      <c r="R13" s="3" t="s">
        <v>366</v>
      </c>
      <c r="S13" s="3">
        <v>188309.0</v>
      </c>
      <c r="T13" s="3">
        <v>1045748.0</v>
      </c>
      <c r="U13" s="3">
        <v>323712.0</v>
      </c>
      <c r="V13" s="3">
        <v>26965.0</v>
      </c>
      <c r="W13" s="7">
        <v>41759.5</v>
      </c>
      <c r="X13" s="7">
        <v>41758.666666666664</v>
      </c>
      <c r="Y13" s="5">
        <v>0.019421296296296294</v>
      </c>
      <c r="Z13" s="3" t="s">
        <v>397</v>
      </c>
      <c r="AA13" s="3">
        <v>1.0</v>
      </c>
      <c r="AB13" s="3" t="s">
        <v>368</v>
      </c>
      <c r="AC13" s="3" t="s">
        <v>369</v>
      </c>
      <c r="AD13" s="3" t="s">
        <v>368</v>
      </c>
      <c r="AE13" s="3">
        <v>221564.0</v>
      </c>
      <c r="AF13" s="3">
        <v>4.0</v>
      </c>
      <c r="AG13" s="3">
        <v>229186.0</v>
      </c>
      <c r="AH13" s="3">
        <v>1411.0</v>
      </c>
      <c r="AI13" s="3">
        <v>11886.0</v>
      </c>
      <c r="AJ13" s="3">
        <v>22.0</v>
      </c>
      <c r="AK13" s="3" t="s">
        <v>370</v>
      </c>
      <c r="AL13" s="3">
        <v>323712.0</v>
      </c>
      <c r="AM13" s="3">
        <v>2515665.0</v>
      </c>
      <c r="AN13" s="5">
        <v>0.004268518518518518</v>
      </c>
      <c r="AO13" s="3" t="s">
        <v>39</v>
      </c>
      <c r="AP13" s="3">
        <v>1.55402044E8</v>
      </c>
      <c r="AQ13" s="3">
        <v>1.55402055E8</v>
      </c>
      <c r="AR13" s="3">
        <v>1.55402109E8</v>
      </c>
      <c r="AS13" s="3">
        <v>1.55402114E8</v>
      </c>
      <c r="AT13" s="3">
        <v>1.5540217E8</v>
      </c>
      <c r="AU13" s="3">
        <v>1.55402172E8</v>
      </c>
      <c r="AV13" s="3">
        <v>1.55402221E8</v>
      </c>
      <c r="AW13" s="3">
        <v>1.5540223E8</v>
      </c>
      <c r="AX13" s="3">
        <v>1.55402278E8</v>
      </c>
      <c r="AY13" s="3">
        <v>1.55402415E8</v>
      </c>
      <c r="AZ13" s="3">
        <v>1.55402503E8</v>
      </c>
      <c r="BA13" s="3">
        <v>1.55402612E8</v>
      </c>
      <c r="BB13" s="3">
        <v>1.55403045E8</v>
      </c>
      <c r="BC13" s="3">
        <v>1.55403111E8</v>
      </c>
      <c r="BD13" s="3">
        <v>1.55403145E8</v>
      </c>
      <c r="BE13" s="3">
        <v>1.55403181E8</v>
      </c>
      <c r="BF13" s="8">
        <v>622781.0</v>
      </c>
      <c r="BG13" s="8">
        <v>622781.0</v>
      </c>
      <c r="BH13" s="3">
        <v>623092.0</v>
      </c>
      <c r="BI13" s="3">
        <v>623092.0</v>
      </c>
      <c r="BJ13" s="3">
        <v>623136.0</v>
      </c>
      <c r="BK13" s="3">
        <v>623136.0</v>
      </c>
      <c r="BL13" s="3">
        <v>623167.0</v>
      </c>
      <c r="BM13" s="3">
        <v>623167.0</v>
      </c>
      <c r="BN13" s="8">
        <v>624294.0</v>
      </c>
      <c r="BO13" s="3">
        <v>624295.0</v>
      </c>
      <c r="BP13" s="3">
        <v>624301.0</v>
      </c>
      <c r="BQ13" s="3">
        <v>624302.0</v>
      </c>
      <c r="BR13" s="8">
        <v>624311.0</v>
      </c>
      <c r="BS13" s="3">
        <v>624312.0</v>
      </c>
      <c r="BT13" s="3">
        <v>624313.0</v>
      </c>
      <c r="BU13" s="3">
        <v>624314.0</v>
      </c>
      <c r="BV13" s="3">
        <v>942864.0</v>
      </c>
      <c r="BW13" s="3">
        <v>942865.0</v>
      </c>
      <c r="BX13" s="3">
        <v>943281.0</v>
      </c>
      <c r="BY13" s="3">
        <v>943283.0</v>
      </c>
      <c r="BZ13" s="3">
        <v>943385.0</v>
      </c>
      <c r="CA13" s="3">
        <v>943386.0</v>
      </c>
      <c r="CB13" s="3">
        <v>943417.0</v>
      </c>
      <c r="CC13" s="3">
        <v>943418.0</v>
      </c>
      <c r="CD13" s="3">
        <v>944957.0</v>
      </c>
      <c r="CE13" s="3">
        <v>944958.0</v>
      </c>
      <c r="CF13" s="3">
        <v>944966.0</v>
      </c>
      <c r="CG13" s="3">
        <v>944969.0</v>
      </c>
      <c r="CH13" s="3">
        <v>944991.0</v>
      </c>
      <c r="CI13" s="3">
        <v>944992.0</v>
      </c>
      <c r="CJ13" s="3">
        <v>944993.0</v>
      </c>
      <c r="CK13" s="3">
        <v>944994.0</v>
      </c>
      <c r="CL13" s="3">
        <v>1.0</v>
      </c>
      <c r="CM13" s="3">
        <v>1.0</v>
      </c>
      <c r="CN13" s="3">
        <v>1.0</v>
      </c>
      <c r="CO13" s="3">
        <v>1.0</v>
      </c>
      <c r="CP13" s="3">
        <v>1.0</v>
      </c>
      <c r="CQ13" s="3">
        <v>1.0</v>
      </c>
      <c r="CR13" s="3">
        <v>1.0</v>
      </c>
      <c r="CS13" s="3">
        <v>1.0</v>
      </c>
      <c r="CT13" s="8">
        <v>1.0</v>
      </c>
      <c r="CU13" s="3">
        <v>1.0</v>
      </c>
      <c r="CV13" s="3">
        <v>1.0</v>
      </c>
      <c r="CW13" s="3">
        <v>0.0</v>
      </c>
      <c r="CX13" s="8">
        <v>1.0</v>
      </c>
      <c r="CY13" s="3">
        <v>1.0</v>
      </c>
      <c r="CZ13" s="3">
        <v>1.0</v>
      </c>
      <c r="DA13" s="3">
        <v>1.0</v>
      </c>
      <c r="DB13" s="9">
        <f t="shared" si="1"/>
        <v>0.9375</v>
      </c>
      <c r="DC13" s="9">
        <f t="shared" si="2"/>
        <v>0.25</v>
      </c>
      <c r="DD13" s="4">
        <f t="shared" si="3"/>
        <v>15</v>
      </c>
      <c r="DE13" s="3" t="s">
        <v>371</v>
      </c>
      <c r="DF13" s="3">
        <v>15.0</v>
      </c>
      <c r="DG13" s="3" t="s">
        <v>372</v>
      </c>
      <c r="DH13" s="3">
        <v>55.0</v>
      </c>
      <c r="DI13" s="3" t="s">
        <v>373</v>
      </c>
      <c r="DJ13" s="3">
        <v>31.0</v>
      </c>
      <c r="DK13" s="3" t="s">
        <v>373</v>
      </c>
      <c r="DL13" s="3">
        <v>50.0</v>
      </c>
      <c r="DM13" s="3">
        <v>144.0</v>
      </c>
      <c r="DN13" s="3">
        <v>64.0</v>
      </c>
      <c r="DO13" s="3">
        <v>322.5</v>
      </c>
      <c r="DP13" s="3">
        <v>239.25</v>
      </c>
      <c r="DQ13" s="10">
        <v>15342.0</v>
      </c>
      <c r="DR13" s="11">
        <v>41653.0</v>
      </c>
      <c r="DS13" s="10">
        <v>15432.0</v>
      </c>
      <c r="DT13" s="11">
        <v>41677.0</v>
      </c>
      <c r="DU13" s="3">
        <v>0.0</v>
      </c>
      <c r="DV13" s="3">
        <v>0.0</v>
      </c>
      <c r="DW13" s="3">
        <v>0.0</v>
      </c>
      <c r="DX13" s="3">
        <v>0.0</v>
      </c>
      <c r="DY13" s="3">
        <v>0.0</v>
      </c>
      <c r="DZ13" s="3">
        <v>0.0</v>
      </c>
      <c r="EA13" s="3">
        <v>0.0</v>
      </c>
      <c r="EB13" s="3">
        <v>0.0</v>
      </c>
      <c r="EC13" s="3">
        <v>0.0</v>
      </c>
      <c r="ED13" s="3">
        <v>0.0</v>
      </c>
      <c r="EE13" s="3">
        <v>0.0</v>
      </c>
      <c r="EF13" s="3">
        <v>0.0</v>
      </c>
      <c r="EG13" s="3">
        <v>0.0</v>
      </c>
      <c r="EH13" s="3">
        <v>0.0</v>
      </c>
      <c r="EI13" s="3">
        <v>0.0</v>
      </c>
      <c r="EJ13" s="3">
        <v>0.0</v>
      </c>
      <c r="EK13" s="9">
        <f t="shared" si="4"/>
        <v>0</v>
      </c>
      <c r="EL13" s="9">
        <f t="shared" si="5"/>
        <v>0</v>
      </c>
      <c r="EM13" s="4">
        <f t="shared" si="6"/>
        <v>0</v>
      </c>
      <c r="EN13" s="3">
        <v>0.0</v>
      </c>
      <c r="EO13" s="3">
        <v>0.0</v>
      </c>
      <c r="EP13" s="3">
        <v>0.0</v>
      </c>
      <c r="EQ13" s="3">
        <v>0.0</v>
      </c>
      <c r="ER13" s="3">
        <v>0.0</v>
      </c>
      <c r="ES13" s="3">
        <v>0.0</v>
      </c>
      <c r="ET13" s="3">
        <v>0.0</v>
      </c>
      <c r="EU13" s="3">
        <v>0.0</v>
      </c>
      <c r="EV13" s="3">
        <v>0.0</v>
      </c>
      <c r="EW13" s="3">
        <v>0.0</v>
      </c>
      <c r="EX13" s="3">
        <v>0.0</v>
      </c>
      <c r="EY13" s="3">
        <v>0.0</v>
      </c>
      <c r="EZ13" s="3">
        <v>0.0</v>
      </c>
      <c r="FA13" s="3">
        <v>0.0</v>
      </c>
      <c r="FB13" s="3">
        <v>0.0</v>
      </c>
      <c r="FC13" s="3">
        <v>0.0</v>
      </c>
      <c r="FD13" s="9">
        <f t="shared" si="7"/>
        <v>0</v>
      </c>
      <c r="FE13" s="9">
        <f t="shared" si="8"/>
        <v>0</v>
      </c>
      <c r="FF13" s="4">
        <f t="shared" si="9"/>
        <v>0</v>
      </c>
      <c r="FG13" s="3">
        <v>0.0</v>
      </c>
      <c r="FH13" s="3">
        <v>0.0</v>
      </c>
      <c r="FI13" s="3">
        <v>0.0</v>
      </c>
      <c r="FJ13" s="3">
        <v>0.0</v>
      </c>
      <c r="FK13" s="3">
        <v>0.0</v>
      </c>
      <c r="FL13" s="3">
        <v>0.0</v>
      </c>
      <c r="FM13" s="3">
        <v>0.0</v>
      </c>
      <c r="FN13" s="3">
        <v>0.0</v>
      </c>
      <c r="FO13" s="3">
        <v>0.0</v>
      </c>
      <c r="FP13" s="3">
        <v>0.0</v>
      </c>
      <c r="FQ13" s="3">
        <v>0.0</v>
      </c>
      <c r="FR13" s="3">
        <v>0.0</v>
      </c>
      <c r="FS13" s="3">
        <v>0.0</v>
      </c>
      <c r="FT13" s="3">
        <v>0.0</v>
      </c>
      <c r="FU13" s="3">
        <v>0.0</v>
      </c>
      <c r="FV13" s="3">
        <v>0.0</v>
      </c>
      <c r="FW13" s="9">
        <f t="shared" si="10"/>
        <v>0</v>
      </c>
      <c r="FX13" s="9">
        <f t="shared" si="11"/>
        <v>0</v>
      </c>
      <c r="FY13" s="4">
        <f t="shared" si="12"/>
        <v>0</v>
      </c>
      <c r="FZ13" s="3">
        <v>1.0</v>
      </c>
      <c r="GA13" s="3">
        <v>1.0</v>
      </c>
      <c r="GB13" s="3">
        <v>1.0</v>
      </c>
      <c r="GC13" s="3">
        <v>1.0</v>
      </c>
      <c r="GD13" s="3">
        <v>1.0</v>
      </c>
      <c r="GE13" s="3">
        <v>1.0</v>
      </c>
      <c r="GF13" s="3">
        <v>1.0</v>
      </c>
      <c r="GG13" s="3">
        <v>1.0</v>
      </c>
      <c r="GH13" s="3">
        <v>1.0</v>
      </c>
      <c r="GI13" s="3">
        <v>1.0</v>
      </c>
      <c r="GJ13" s="3">
        <v>1.0</v>
      </c>
      <c r="GK13" s="3">
        <v>2.0</v>
      </c>
      <c r="GL13" s="3">
        <v>1.0</v>
      </c>
      <c r="GM13" s="3">
        <v>1.0</v>
      </c>
      <c r="GN13" s="3">
        <v>1.0</v>
      </c>
      <c r="GO13" s="3">
        <v>1.0</v>
      </c>
      <c r="GP13" s="9">
        <f t="shared" si="13"/>
        <v>1.0625</v>
      </c>
      <c r="GQ13" s="9">
        <f t="shared" si="14"/>
        <v>0.25</v>
      </c>
      <c r="GR13" s="4">
        <f t="shared" si="15"/>
        <v>17</v>
      </c>
      <c r="GS13" s="7">
        <v>41758.748611111114</v>
      </c>
      <c r="GT13" s="7">
        <v>41758.748611111114</v>
      </c>
      <c r="GU13" s="7">
        <v>41758.74930555555</v>
      </c>
      <c r="GV13" s="7">
        <v>41758.74930555555</v>
      </c>
      <c r="GW13" s="7">
        <v>41758.75</v>
      </c>
      <c r="GX13" s="7">
        <v>41758.75</v>
      </c>
      <c r="GY13" s="7">
        <v>41758.75</v>
      </c>
      <c r="GZ13" s="7">
        <v>41758.75</v>
      </c>
      <c r="HA13" s="7">
        <v>41758.75069444445</v>
      </c>
      <c r="HB13" s="7">
        <v>41758.75208333333</v>
      </c>
      <c r="HC13" s="7">
        <v>41758.75277777778</v>
      </c>
      <c r="HD13" s="7">
        <v>41758.75347222222</v>
      </c>
      <c r="HE13" s="7">
        <v>41758.756944444445</v>
      </c>
      <c r="HF13" s="7">
        <v>41758.756944444445</v>
      </c>
      <c r="HG13" s="7">
        <v>41758.75763888889</v>
      </c>
      <c r="HH13" s="7">
        <v>41758.75763888889</v>
      </c>
      <c r="HI13" s="5">
        <v>0.040878472222222226</v>
      </c>
      <c r="HJ13" s="5">
        <v>0.04114583333333333</v>
      </c>
      <c r="HK13" s="5">
        <v>0.04129282407407407</v>
      </c>
      <c r="HL13" s="5">
        <v>3.587962962962963E-5</v>
      </c>
      <c r="HM13" s="5">
        <v>1.585648148148148E-4</v>
      </c>
      <c r="HN13" s="5">
        <v>6.111111111111111E-4</v>
      </c>
      <c r="HO13" s="5">
        <v>6.493055555555556E-4</v>
      </c>
      <c r="HP13" s="5">
        <v>0.0010092592592592592</v>
      </c>
      <c r="HQ13" s="5">
        <v>0.0022280092592592594</v>
      </c>
      <c r="HR13" s="5">
        <v>0.0028136574074074075</v>
      </c>
      <c r="HS13" s="5">
        <v>0.003717592592592593</v>
      </c>
      <c r="HT13" s="5">
        <v>0.007118055555555555</v>
      </c>
      <c r="HU13" s="5">
        <v>0.007502314814814815</v>
      </c>
      <c r="HV13" s="5">
        <v>0.007815972222222222</v>
      </c>
      <c r="HW13" s="5">
        <v>0.008086805555555555</v>
      </c>
      <c r="HX13" s="5">
        <v>0.008454861111111113</v>
      </c>
      <c r="HY13" s="3">
        <v>10900.0</v>
      </c>
      <c r="HZ13" s="3">
        <v>22033.0</v>
      </c>
      <c r="IA13" s="3">
        <v>4655.0</v>
      </c>
      <c r="IB13" s="3">
        <v>35098.0</v>
      </c>
      <c r="IC13" s="3">
        <v>4739.0</v>
      </c>
      <c r="ID13" s="3">
        <v>38789.0</v>
      </c>
      <c r="IE13" s="3">
        <v>3048.0</v>
      </c>
      <c r="IF13" s="3">
        <v>31213.0</v>
      </c>
      <c r="IG13" s="3">
        <v>105489.0</v>
      </c>
      <c r="IH13" s="3">
        <v>50103.0</v>
      </c>
      <c r="II13" s="3">
        <v>78181.0</v>
      </c>
      <c r="IJ13" s="3">
        <v>199767.0</v>
      </c>
      <c r="IK13" s="3">
        <v>33156.0</v>
      </c>
      <c r="IL13" s="3">
        <v>27250.0</v>
      </c>
      <c r="IM13" s="3">
        <v>23690.0</v>
      </c>
      <c r="IN13" s="3">
        <v>31488.0</v>
      </c>
      <c r="IO13" s="9">
        <f t="shared" si="16"/>
        <v>43724.9375</v>
      </c>
      <c r="IP13" s="9">
        <f t="shared" si="17"/>
        <v>49551.60364</v>
      </c>
      <c r="IQ13" s="4">
        <f t="shared" si="18"/>
        <v>699599</v>
      </c>
      <c r="IR13" s="3">
        <v>10900.0</v>
      </c>
      <c r="IS13" s="3">
        <v>22033.0</v>
      </c>
      <c r="IT13" s="3">
        <v>4655.0</v>
      </c>
      <c r="IU13" s="3">
        <v>35098.0</v>
      </c>
      <c r="IV13" s="3">
        <v>4739.0</v>
      </c>
      <c r="IW13" s="3">
        <v>38789.0</v>
      </c>
      <c r="IX13" s="3">
        <v>3048.0</v>
      </c>
      <c r="IY13" s="3">
        <v>31213.0</v>
      </c>
      <c r="IZ13" s="3">
        <v>105489.0</v>
      </c>
      <c r="JA13" s="3">
        <v>50103.0</v>
      </c>
      <c r="JB13" s="3">
        <v>78181.0</v>
      </c>
      <c r="JC13" s="3">
        <v>199767.0</v>
      </c>
      <c r="JD13" s="3">
        <v>33156.0</v>
      </c>
      <c r="JE13" s="3">
        <v>27250.0</v>
      </c>
      <c r="JF13" s="3">
        <v>23690.0</v>
      </c>
      <c r="JG13" s="3">
        <v>31488.0</v>
      </c>
      <c r="JH13" s="9">
        <f t="shared" si="19"/>
        <v>43724.9375</v>
      </c>
      <c r="JI13" s="9">
        <f t="shared" si="20"/>
        <v>49551.60364</v>
      </c>
      <c r="JJ13" s="4">
        <f t="shared" si="21"/>
        <v>699599</v>
      </c>
      <c r="JK13" s="3">
        <v>622781.0</v>
      </c>
      <c r="JL13" s="3">
        <v>622781.0</v>
      </c>
      <c r="JM13" s="3">
        <v>623092.0</v>
      </c>
      <c r="JN13" s="3">
        <v>623092.0</v>
      </c>
      <c r="JO13" s="3">
        <v>623136.0</v>
      </c>
      <c r="JP13" s="3">
        <v>623136.0</v>
      </c>
      <c r="JQ13" s="3">
        <v>623167.0</v>
      </c>
      <c r="JR13" s="3">
        <v>623167.0</v>
      </c>
      <c r="JS13" s="3">
        <v>624294.0</v>
      </c>
      <c r="JT13" s="3">
        <v>624295.0</v>
      </c>
      <c r="JU13" s="3">
        <v>624301.0</v>
      </c>
      <c r="JV13" s="3">
        <v>624302.0</v>
      </c>
      <c r="JW13" s="3">
        <v>624311.0</v>
      </c>
      <c r="JX13" s="3">
        <v>624312.0</v>
      </c>
      <c r="JY13" s="3">
        <v>624313.0</v>
      </c>
      <c r="JZ13" s="3">
        <v>624314.0</v>
      </c>
      <c r="KA13" s="3" t="s">
        <v>374</v>
      </c>
      <c r="KB13" s="3" t="s">
        <v>374</v>
      </c>
      <c r="KC13" s="3" t="s">
        <v>374</v>
      </c>
      <c r="KD13" s="3" t="s">
        <v>374</v>
      </c>
      <c r="KE13" s="3" t="s">
        <v>374</v>
      </c>
      <c r="KF13" s="3" t="s">
        <v>374</v>
      </c>
      <c r="KG13" s="3" t="s">
        <v>374</v>
      </c>
      <c r="KH13" s="3" t="s">
        <v>374</v>
      </c>
      <c r="KI13" s="3" t="s">
        <v>375</v>
      </c>
      <c r="KJ13" s="3" t="s">
        <v>375</v>
      </c>
      <c r="KK13" s="3" t="s">
        <v>375</v>
      </c>
      <c r="KL13" s="3" t="s">
        <v>375</v>
      </c>
      <c r="KM13" s="3" t="s">
        <v>376</v>
      </c>
      <c r="KN13" s="3" t="s">
        <v>376</v>
      </c>
      <c r="KO13" s="3" t="s">
        <v>376</v>
      </c>
      <c r="KP13" s="3" t="s">
        <v>376</v>
      </c>
      <c r="KQ13" s="5">
        <v>0.011783564814814816</v>
      </c>
      <c r="KR13" s="5">
        <v>0.011783564814814816</v>
      </c>
      <c r="KS13" s="5">
        <v>0.004675925925925926</v>
      </c>
      <c r="KT13" s="5">
        <v>0.004675925925925926</v>
      </c>
      <c r="KU13" s="5">
        <v>0.03616435185185186</v>
      </c>
      <c r="KV13" s="5">
        <v>0.03616435185185186</v>
      </c>
      <c r="KW13" s="5">
        <v>0.02212037037037037</v>
      </c>
      <c r="KX13" s="5">
        <v>0.02212037037037037</v>
      </c>
      <c r="KY13" s="5">
        <v>0.019765046296296298</v>
      </c>
      <c r="KZ13" s="5">
        <v>0.021814814814814815</v>
      </c>
      <c r="LA13" s="5">
        <v>0.02765162037037037</v>
      </c>
      <c r="LB13" s="5">
        <v>0.029765046296296296</v>
      </c>
      <c r="LC13" s="5">
        <v>2.210648148148148E-4</v>
      </c>
      <c r="LD13" s="5">
        <v>0.0020532407407407405</v>
      </c>
      <c r="LE13" s="5">
        <v>0.003565972222222222</v>
      </c>
      <c r="LF13" s="5">
        <v>0.004526620370370371</v>
      </c>
      <c r="LG13" s="3" t="s">
        <v>377</v>
      </c>
      <c r="LH13" s="3">
        <v>229186.0</v>
      </c>
      <c r="LI13" s="3">
        <v>1.5567757E8</v>
      </c>
      <c r="LJ13" s="3">
        <v>1.55677572E8</v>
      </c>
      <c r="LK13" s="3">
        <v>1.55677579E8</v>
      </c>
      <c r="LL13" s="3">
        <v>1.55677606E8</v>
      </c>
      <c r="LM13" s="8">
        <v>624538.0</v>
      </c>
      <c r="LN13" s="8">
        <v>624538.0</v>
      </c>
      <c r="LO13" s="3">
        <v>624563.0</v>
      </c>
      <c r="LP13" s="3">
        <v>624564.0</v>
      </c>
      <c r="LQ13" s="3">
        <v>945250.0</v>
      </c>
      <c r="LR13" s="3">
        <v>945251.0</v>
      </c>
      <c r="LS13" s="3">
        <v>945303.0</v>
      </c>
      <c r="LT13" s="3">
        <v>945304.0</v>
      </c>
      <c r="LU13" s="3">
        <v>1.0</v>
      </c>
      <c r="LV13" s="3">
        <v>1.0</v>
      </c>
      <c r="LW13" s="3">
        <v>0.0</v>
      </c>
      <c r="LX13" s="3">
        <v>0.0</v>
      </c>
      <c r="LY13" s="3" t="s">
        <v>372</v>
      </c>
      <c r="LZ13" s="3">
        <v>24.0</v>
      </c>
      <c r="MA13" s="3">
        <v>205.2</v>
      </c>
      <c r="MB13" s="11">
        <v>41659.0</v>
      </c>
      <c r="MC13" s="3">
        <v>0.0</v>
      </c>
      <c r="MD13" s="3">
        <v>0.0</v>
      </c>
      <c r="ME13" s="3">
        <v>0.0</v>
      </c>
      <c r="MF13" s="3">
        <v>0.0</v>
      </c>
      <c r="MG13" s="3">
        <v>0.0</v>
      </c>
      <c r="MH13" s="3">
        <v>0.0</v>
      </c>
      <c r="MI13" s="3">
        <v>0.0</v>
      </c>
      <c r="MJ13" s="3">
        <v>0.0</v>
      </c>
      <c r="MK13" s="3">
        <v>0.0</v>
      </c>
      <c r="ML13" s="3">
        <v>0.0</v>
      </c>
      <c r="MM13" s="3">
        <v>0.0</v>
      </c>
      <c r="MN13" s="3">
        <v>0.0</v>
      </c>
      <c r="MO13" s="3">
        <v>1.0</v>
      </c>
      <c r="MP13" s="3">
        <v>1.0</v>
      </c>
      <c r="MQ13" s="3">
        <v>2.0</v>
      </c>
      <c r="MR13" s="3">
        <v>3.0</v>
      </c>
      <c r="MS13" s="5">
        <v>0.012932870370370372</v>
      </c>
      <c r="MT13" s="5">
        <v>0.012934027777777779</v>
      </c>
      <c r="MU13" s="5">
        <v>0.012943287037037036</v>
      </c>
      <c r="MV13" s="5">
        <v>0.012978009259259259</v>
      </c>
      <c r="MW13" s="5">
        <v>0.012934027777777779</v>
      </c>
      <c r="MX13" s="5">
        <v>0.012943287037037036</v>
      </c>
      <c r="MY13" s="5">
        <v>0.012978009259259259</v>
      </c>
      <c r="MZ13" s="5">
        <v>0.012987268518518518</v>
      </c>
      <c r="NA13" s="3">
        <v>6130.0</v>
      </c>
      <c r="NB13" s="3">
        <v>47721.0</v>
      </c>
      <c r="NC13" s="3">
        <v>130236.0</v>
      </c>
      <c r="ND13" s="3">
        <v>23215.0</v>
      </c>
      <c r="NE13" s="3">
        <v>6130.0</v>
      </c>
      <c r="NF13" s="3">
        <v>47721.0</v>
      </c>
      <c r="NG13" s="3">
        <v>130236.0</v>
      </c>
      <c r="NH13" s="3">
        <v>23215.0</v>
      </c>
      <c r="NI13" s="3"/>
      <c r="NJ13" s="3"/>
      <c r="NK13" s="3"/>
      <c r="NL13" s="3"/>
      <c r="NM13" s="3">
        <v>624538.0</v>
      </c>
      <c r="NN13" s="3">
        <v>624538.0</v>
      </c>
      <c r="NO13" s="3">
        <v>624563.0</v>
      </c>
      <c r="NP13" s="3">
        <v>624564.0</v>
      </c>
      <c r="NQ13" s="3" t="s">
        <v>374</v>
      </c>
      <c r="NR13" s="3" t="s">
        <v>374</v>
      </c>
      <c r="NS13" s="3" t="s">
        <v>375</v>
      </c>
      <c r="NT13" s="3" t="s">
        <v>376</v>
      </c>
      <c r="NU13" s="5">
        <v>0.007793981481481482</v>
      </c>
      <c r="NV13" s="5">
        <v>0.007793981481481482</v>
      </c>
      <c r="NW13" s="5">
        <v>0.007929398148148149</v>
      </c>
      <c r="NX13" s="5">
        <v>0.008115740740740741</v>
      </c>
    </row>
    <row r="14" ht="13.5" customHeight="1">
      <c r="A14" s="3">
        <v>229206.0</v>
      </c>
      <c r="B14" s="3">
        <v>1016.0</v>
      </c>
      <c r="C14" s="3">
        <v>810.0</v>
      </c>
      <c r="D14" s="4">
        <v>0.797244094</v>
      </c>
      <c r="E14" s="4">
        <v>1.0</v>
      </c>
      <c r="F14" s="3">
        <v>16.0</v>
      </c>
      <c r="G14" s="3">
        <v>1045928.0</v>
      </c>
      <c r="H14" s="3">
        <v>1.0</v>
      </c>
      <c r="I14" s="3"/>
      <c r="J14" s="3" t="s">
        <v>366</v>
      </c>
      <c r="K14" s="3"/>
      <c r="L14" s="3">
        <v>4183782.0</v>
      </c>
      <c r="M14" s="3">
        <v>1045928.0</v>
      </c>
      <c r="N14" s="3">
        <v>229206.0</v>
      </c>
      <c r="O14" s="5">
        <v>0.029071759259259256</v>
      </c>
      <c r="P14" s="5">
        <v>0.004405092592592593</v>
      </c>
      <c r="Q14" s="6">
        <v>41758.0</v>
      </c>
      <c r="R14" s="3" t="s">
        <v>366</v>
      </c>
      <c r="S14" s="3">
        <v>188329.0</v>
      </c>
      <c r="T14" s="3">
        <v>1045928.0</v>
      </c>
      <c r="U14" s="3">
        <v>323712.0</v>
      </c>
      <c r="V14" s="3">
        <v>26834.0</v>
      </c>
      <c r="W14" s="7">
        <v>41759.5</v>
      </c>
      <c r="X14" s="7">
        <v>41758.625</v>
      </c>
      <c r="Y14" s="5">
        <v>0.009637731481481481</v>
      </c>
      <c r="Z14" s="3" t="s">
        <v>399</v>
      </c>
      <c r="AA14" s="3">
        <v>1.0</v>
      </c>
      <c r="AB14" s="3" t="s">
        <v>368</v>
      </c>
      <c r="AC14" s="3" t="s">
        <v>369</v>
      </c>
      <c r="AD14" s="3" t="s">
        <v>368</v>
      </c>
      <c r="AE14" s="3">
        <v>221587.0</v>
      </c>
      <c r="AF14" s="3">
        <v>4.0</v>
      </c>
      <c r="AG14" s="3">
        <v>229206.0</v>
      </c>
      <c r="AH14" s="3">
        <v>1411.0</v>
      </c>
      <c r="AI14" s="3">
        <v>11886.0</v>
      </c>
      <c r="AJ14" s="3">
        <v>22.0</v>
      </c>
      <c r="AK14" s="3" t="s">
        <v>370</v>
      </c>
      <c r="AL14" s="3">
        <v>323712.0</v>
      </c>
      <c r="AM14" s="3">
        <v>2515665.0</v>
      </c>
      <c r="AN14" s="5">
        <v>0.004268518518518518</v>
      </c>
      <c r="AO14" s="3" t="s">
        <v>39</v>
      </c>
      <c r="AP14" s="3">
        <v>1.55366373E8</v>
      </c>
      <c r="AQ14" s="3">
        <v>1.55366515E8</v>
      </c>
      <c r="AR14" s="3">
        <v>1.55366586E8</v>
      </c>
      <c r="AS14" s="3">
        <v>1.55366616E8</v>
      </c>
      <c r="AT14" s="3">
        <v>1.55366874E8</v>
      </c>
      <c r="AU14" s="3">
        <v>1.55366916E8</v>
      </c>
      <c r="AV14" s="3">
        <v>1.55367126E8</v>
      </c>
      <c r="AW14" s="3">
        <v>1.55367242E8</v>
      </c>
      <c r="AX14" s="3">
        <v>1.55367342E8</v>
      </c>
      <c r="AY14" s="3">
        <v>1.55367581E8</v>
      </c>
      <c r="AZ14" s="3">
        <v>1.55367649E8</v>
      </c>
      <c r="BA14" s="3">
        <v>1.55368087E8</v>
      </c>
      <c r="BB14" s="3">
        <v>1.55368502E8</v>
      </c>
      <c r="BC14" s="3">
        <v>1.55368686E8</v>
      </c>
      <c r="BD14" s="3">
        <v>1.5536873E8</v>
      </c>
      <c r="BE14" s="3">
        <v>1.55368806E8</v>
      </c>
      <c r="BF14" s="8">
        <v>622781.0</v>
      </c>
      <c r="BG14" s="8">
        <v>622781.0</v>
      </c>
      <c r="BH14" s="3">
        <v>623092.0</v>
      </c>
      <c r="BI14" s="3">
        <v>623092.0</v>
      </c>
      <c r="BJ14" s="3">
        <v>623136.0</v>
      </c>
      <c r="BK14" s="3">
        <v>623136.0</v>
      </c>
      <c r="BL14" s="3">
        <v>623167.0</v>
      </c>
      <c r="BM14" s="3">
        <v>623167.0</v>
      </c>
      <c r="BN14" s="8">
        <v>624294.0</v>
      </c>
      <c r="BO14" s="3">
        <v>624295.0</v>
      </c>
      <c r="BP14" s="3">
        <v>624301.0</v>
      </c>
      <c r="BQ14" s="3">
        <v>624302.0</v>
      </c>
      <c r="BR14" s="8">
        <v>624311.0</v>
      </c>
      <c r="BS14" s="3">
        <v>624312.0</v>
      </c>
      <c r="BT14" s="3">
        <v>624313.0</v>
      </c>
      <c r="BU14" s="3">
        <v>624314.0</v>
      </c>
      <c r="BV14" s="3">
        <v>942864.0</v>
      </c>
      <c r="BW14" s="3">
        <v>942865.0</v>
      </c>
      <c r="BX14" s="3">
        <v>943281.0</v>
      </c>
      <c r="BY14" s="3">
        <v>943283.0</v>
      </c>
      <c r="BZ14" s="3">
        <v>943385.0</v>
      </c>
      <c r="CA14" s="3">
        <v>943386.0</v>
      </c>
      <c r="CB14" s="3">
        <v>943417.0</v>
      </c>
      <c r="CC14" s="3">
        <v>943418.0</v>
      </c>
      <c r="CD14" s="3">
        <v>944957.0</v>
      </c>
      <c r="CE14" s="3">
        <v>944958.0</v>
      </c>
      <c r="CF14" s="3">
        <v>944966.0</v>
      </c>
      <c r="CG14" s="3">
        <v>944969.0</v>
      </c>
      <c r="CH14" s="3">
        <v>944991.0</v>
      </c>
      <c r="CI14" s="3">
        <v>944992.0</v>
      </c>
      <c r="CJ14" s="3">
        <v>944993.0</v>
      </c>
      <c r="CK14" s="3">
        <v>944994.0</v>
      </c>
      <c r="CL14" s="3">
        <v>1.0</v>
      </c>
      <c r="CM14" s="3">
        <v>1.0</v>
      </c>
      <c r="CN14" s="3">
        <v>1.0</v>
      </c>
      <c r="CO14" s="3">
        <v>1.0</v>
      </c>
      <c r="CP14" s="3">
        <v>1.0</v>
      </c>
      <c r="CQ14" s="3">
        <v>1.0</v>
      </c>
      <c r="CR14" s="3">
        <v>1.0</v>
      </c>
      <c r="CS14" s="3">
        <v>1.0</v>
      </c>
      <c r="CT14" s="8">
        <v>1.0</v>
      </c>
      <c r="CU14" s="3">
        <v>1.0</v>
      </c>
      <c r="CV14" s="3">
        <v>1.0</v>
      </c>
      <c r="CW14" s="3">
        <v>1.0</v>
      </c>
      <c r="CX14" s="8">
        <v>0.0</v>
      </c>
      <c r="CY14" s="3">
        <v>1.0</v>
      </c>
      <c r="CZ14" s="3">
        <v>1.0</v>
      </c>
      <c r="DA14" s="3">
        <v>1.0</v>
      </c>
      <c r="DB14" s="9">
        <f t="shared" si="1"/>
        <v>0.9375</v>
      </c>
      <c r="DC14" s="9">
        <f t="shared" si="2"/>
        <v>0.25</v>
      </c>
      <c r="DD14" s="4">
        <f t="shared" si="3"/>
        <v>15</v>
      </c>
      <c r="DE14" s="3" t="s">
        <v>371</v>
      </c>
      <c r="DF14" s="3">
        <v>15.0</v>
      </c>
      <c r="DG14" s="3" t="s">
        <v>372</v>
      </c>
      <c r="DH14" s="3">
        <v>55.0</v>
      </c>
      <c r="DI14" s="3" t="s">
        <v>373</v>
      </c>
      <c r="DJ14" s="3">
        <v>31.0</v>
      </c>
      <c r="DK14" s="3" t="s">
        <v>373</v>
      </c>
      <c r="DL14" s="3">
        <v>50.0</v>
      </c>
      <c r="DM14" s="3">
        <v>144.0</v>
      </c>
      <c r="DN14" s="3">
        <v>64.0</v>
      </c>
      <c r="DO14" s="3">
        <v>322.5</v>
      </c>
      <c r="DP14" s="3">
        <v>299.75</v>
      </c>
      <c r="DQ14" s="11">
        <v>41652.0</v>
      </c>
      <c r="DR14" s="10">
        <v>15401.0</v>
      </c>
      <c r="DS14" s="10">
        <v>15432.0</v>
      </c>
      <c r="DT14" s="10">
        <v>15676.0</v>
      </c>
      <c r="DU14" s="3">
        <v>0.0</v>
      </c>
      <c r="DV14" s="3">
        <v>0.0</v>
      </c>
      <c r="DW14" s="3">
        <v>0.0</v>
      </c>
      <c r="DX14" s="3">
        <v>0.0</v>
      </c>
      <c r="DY14" s="3">
        <v>0.0</v>
      </c>
      <c r="DZ14" s="3">
        <v>0.0</v>
      </c>
      <c r="EA14" s="3">
        <v>0.0</v>
      </c>
      <c r="EB14" s="3">
        <v>0.0</v>
      </c>
      <c r="EC14" s="3">
        <v>0.0</v>
      </c>
      <c r="ED14" s="3">
        <v>0.0</v>
      </c>
      <c r="EE14" s="3">
        <v>0.0</v>
      </c>
      <c r="EF14" s="3">
        <v>0.0</v>
      </c>
      <c r="EG14" s="3">
        <v>0.0</v>
      </c>
      <c r="EH14" s="3">
        <v>0.0</v>
      </c>
      <c r="EI14" s="3">
        <v>0.0</v>
      </c>
      <c r="EJ14" s="3">
        <v>0.0</v>
      </c>
      <c r="EK14" s="9">
        <f t="shared" si="4"/>
        <v>0</v>
      </c>
      <c r="EL14" s="9">
        <f t="shared" si="5"/>
        <v>0</v>
      </c>
      <c r="EM14" s="4">
        <f t="shared" si="6"/>
        <v>0</v>
      </c>
      <c r="EN14" s="3">
        <v>0.0</v>
      </c>
      <c r="EO14" s="3">
        <v>0.0</v>
      </c>
      <c r="EP14" s="3">
        <v>0.0</v>
      </c>
      <c r="EQ14" s="3">
        <v>0.0</v>
      </c>
      <c r="ER14" s="3">
        <v>0.0</v>
      </c>
      <c r="ES14" s="3">
        <v>0.0</v>
      </c>
      <c r="ET14" s="3">
        <v>0.0</v>
      </c>
      <c r="EU14" s="3">
        <v>0.0</v>
      </c>
      <c r="EV14" s="3">
        <v>0.0</v>
      </c>
      <c r="EW14" s="3">
        <v>0.0</v>
      </c>
      <c r="EX14" s="3">
        <v>0.0</v>
      </c>
      <c r="EY14" s="3">
        <v>0.0</v>
      </c>
      <c r="EZ14" s="3">
        <v>0.0</v>
      </c>
      <c r="FA14" s="3">
        <v>0.0</v>
      </c>
      <c r="FB14" s="3">
        <v>0.0</v>
      </c>
      <c r="FC14" s="3">
        <v>0.0</v>
      </c>
      <c r="FD14" s="9">
        <f t="shared" si="7"/>
        <v>0</v>
      </c>
      <c r="FE14" s="9">
        <f t="shared" si="8"/>
        <v>0</v>
      </c>
      <c r="FF14" s="4">
        <f t="shared" si="9"/>
        <v>0</v>
      </c>
      <c r="FG14" s="3">
        <v>0.0</v>
      </c>
      <c r="FH14" s="3">
        <v>0.0</v>
      </c>
      <c r="FI14" s="3">
        <v>0.0</v>
      </c>
      <c r="FJ14" s="3">
        <v>0.0</v>
      </c>
      <c r="FK14" s="3">
        <v>0.0</v>
      </c>
      <c r="FL14" s="3">
        <v>0.0</v>
      </c>
      <c r="FM14" s="3">
        <v>0.0</v>
      </c>
      <c r="FN14" s="3">
        <v>0.0</v>
      </c>
      <c r="FO14" s="3">
        <v>0.0</v>
      </c>
      <c r="FP14" s="3">
        <v>0.0</v>
      </c>
      <c r="FQ14" s="3">
        <v>0.0</v>
      </c>
      <c r="FR14" s="3">
        <v>0.0</v>
      </c>
      <c r="FS14" s="3">
        <v>0.0</v>
      </c>
      <c r="FT14" s="3">
        <v>0.0</v>
      </c>
      <c r="FU14" s="3">
        <v>0.0</v>
      </c>
      <c r="FV14" s="3">
        <v>0.0</v>
      </c>
      <c r="FW14" s="9">
        <f t="shared" si="10"/>
        <v>0</v>
      </c>
      <c r="FX14" s="9">
        <f t="shared" si="11"/>
        <v>0</v>
      </c>
      <c r="FY14" s="4">
        <f t="shared" si="12"/>
        <v>0</v>
      </c>
      <c r="FZ14" s="3">
        <v>1.0</v>
      </c>
      <c r="GA14" s="3">
        <v>1.0</v>
      </c>
      <c r="GB14" s="3">
        <v>1.0</v>
      </c>
      <c r="GC14" s="3">
        <v>1.0</v>
      </c>
      <c r="GD14" s="3">
        <v>1.0</v>
      </c>
      <c r="GE14" s="3">
        <v>1.0</v>
      </c>
      <c r="GF14" s="3">
        <v>1.0</v>
      </c>
      <c r="GG14" s="3">
        <v>1.0</v>
      </c>
      <c r="GH14" s="3">
        <v>1.0</v>
      </c>
      <c r="GI14" s="3">
        <v>1.0</v>
      </c>
      <c r="GJ14" s="3">
        <v>1.0</v>
      </c>
      <c r="GK14" s="3">
        <v>1.0</v>
      </c>
      <c r="GL14" s="3">
        <v>3.0</v>
      </c>
      <c r="GM14" s="3">
        <v>1.0</v>
      </c>
      <c r="GN14" s="3">
        <v>1.0</v>
      </c>
      <c r="GO14" s="3">
        <v>1.0</v>
      </c>
      <c r="GP14" s="9">
        <f t="shared" si="13"/>
        <v>1.125</v>
      </c>
      <c r="GQ14" s="9">
        <f t="shared" si="14"/>
        <v>0.5</v>
      </c>
      <c r="GR14" s="4">
        <f t="shared" si="15"/>
        <v>18</v>
      </c>
      <c r="GS14" s="7">
        <v>41758.52847222222</v>
      </c>
      <c r="GT14" s="7">
        <v>41758.529861111114</v>
      </c>
      <c r="GU14" s="7">
        <v>41758.529861111114</v>
      </c>
      <c r="GV14" s="7">
        <v>41758.529861111114</v>
      </c>
      <c r="GW14" s="7">
        <v>41758.53125</v>
      </c>
      <c r="GX14" s="7">
        <v>41758.53194444445</v>
      </c>
      <c r="GY14" s="7">
        <v>41758.53333333333</v>
      </c>
      <c r="GZ14" s="7">
        <v>41758.53333333333</v>
      </c>
      <c r="HA14" s="7">
        <v>41758.53402777778</v>
      </c>
      <c r="HB14" s="7">
        <v>41758.53611111111</v>
      </c>
      <c r="HC14" s="7">
        <v>41758.53680555556</v>
      </c>
      <c r="HD14" s="7">
        <v>41758.53958333333</v>
      </c>
      <c r="HE14" s="7">
        <v>41758.54236111111</v>
      </c>
      <c r="HF14" s="7">
        <v>41758.54375</v>
      </c>
      <c r="HG14" s="7">
        <v>41758.544444444444</v>
      </c>
      <c r="HH14" s="7">
        <v>41758.54513888889</v>
      </c>
      <c r="HI14" s="5">
        <v>0.029913194444444447</v>
      </c>
      <c r="HJ14" s="5">
        <v>0.030244212962962966</v>
      </c>
      <c r="HK14" s="5">
        <v>0.030364583333333334</v>
      </c>
      <c r="HL14" s="5">
        <v>0.03181134259259259</v>
      </c>
      <c r="HM14" s="5">
        <v>0.03212384259259259</v>
      </c>
      <c r="HN14" s="5">
        <v>0.033372685185185186</v>
      </c>
      <c r="HO14" s="5">
        <v>0.03380208333333333</v>
      </c>
      <c r="HP14" s="5">
        <v>0.03440740740740741</v>
      </c>
      <c r="HQ14" s="5">
        <v>0.0362037037037037</v>
      </c>
      <c r="HR14" s="5">
        <v>0.03689351851851851</v>
      </c>
      <c r="HS14" s="5">
        <v>0.04016666666666667</v>
      </c>
      <c r="HT14" s="5">
        <v>0.001207175925925926</v>
      </c>
      <c r="HU14" s="5">
        <v>0.0026099537037037033</v>
      </c>
      <c r="HV14" s="5">
        <v>0.0030462962962962965</v>
      </c>
      <c r="HW14" s="5">
        <v>0.0036678240740740738</v>
      </c>
      <c r="HX14" s="5">
        <v>0.004403935185185185</v>
      </c>
      <c r="HY14" s="3">
        <v>73512.0</v>
      </c>
      <c r="HZ14" s="3">
        <v>24062.0</v>
      </c>
      <c r="IA14" s="3">
        <v>9525.0</v>
      </c>
      <c r="IB14" s="3">
        <v>124461.0</v>
      </c>
      <c r="IC14" s="3">
        <v>25531.0</v>
      </c>
      <c r="ID14" s="3">
        <v>107376.0</v>
      </c>
      <c r="IE14" s="3">
        <v>35480.0</v>
      </c>
      <c r="IF14" s="3">
        <v>51739.0</v>
      </c>
      <c r="IG14" s="3">
        <v>154959.0</v>
      </c>
      <c r="IH14" s="3">
        <v>59549.0</v>
      </c>
      <c r="II14" s="3">
        <v>282403.0</v>
      </c>
      <c r="IJ14" s="3">
        <v>234219.0</v>
      </c>
      <c r="IK14" s="3">
        <v>68012.0</v>
      </c>
      <c r="IL14" s="3">
        <v>32213.0</v>
      </c>
      <c r="IM14" s="3">
        <v>53874.0</v>
      </c>
      <c r="IN14" s="3">
        <v>63472.0</v>
      </c>
      <c r="IO14" s="9">
        <f t="shared" si="16"/>
        <v>87524.1875</v>
      </c>
      <c r="IP14" s="9">
        <f t="shared" si="17"/>
        <v>77406.50242</v>
      </c>
      <c r="IQ14" s="4">
        <f t="shared" si="18"/>
        <v>1400387</v>
      </c>
      <c r="IR14" s="3">
        <v>73512.0</v>
      </c>
      <c r="IS14" s="3">
        <v>24062.0</v>
      </c>
      <c r="IT14" s="3">
        <v>9525.0</v>
      </c>
      <c r="IU14" s="3">
        <v>124461.0</v>
      </c>
      <c r="IV14" s="3">
        <v>25531.0</v>
      </c>
      <c r="IW14" s="3">
        <v>107376.0</v>
      </c>
      <c r="IX14" s="3">
        <v>35480.0</v>
      </c>
      <c r="IY14" s="3">
        <v>51739.0</v>
      </c>
      <c r="IZ14" s="3">
        <v>154959.0</v>
      </c>
      <c r="JA14" s="3">
        <v>59549.0</v>
      </c>
      <c r="JB14" s="3">
        <v>282403.0</v>
      </c>
      <c r="JC14" s="3">
        <v>234219.0</v>
      </c>
      <c r="JD14" s="3">
        <v>68012.0</v>
      </c>
      <c r="JE14" s="3">
        <v>32213.0</v>
      </c>
      <c r="JF14" s="3">
        <v>53874.0</v>
      </c>
      <c r="JG14" s="3">
        <v>63472.0</v>
      </c>
      <c r="JH14" s="9">
        <f t="shared" si="19"/>
        <v>87524.1875</v>
      </c>
      <c r="JI14" s="9">
        <f t="shared" si="20"/>
        <v>77406.50242</v>
      </c>
      <c r="JJ14" s="4">
        <f t="shared" si="21"/>
        <v>1400387</v>
      </c>
      <c r="JK14" s="3">
        <v>622781.0</v>
      </c>
      <c r="JL14" s="3">
        <v>622781.0</v>
      </c>
      <c r="JM14" s="3">
        <v>623092.0</v>
      </c>
      <c r="JN14" s="3">
        <v>623092.0</v>
      </c>
      <c r="JO14" s="3">
        <v>623136.0</v>
      </c>
      <c r="JP14" s="3">
        <v>623136.0</v>
      </c>
      <c r="JQ14" s="3">
        <v>623167.0</v>
      </c>
      <c r="JR14" s="3">
        <v>623167.0</v>
      </c>
      <c r="JS14" s="3">
        <v>624294.0</v>
      </c>
      <c r="JT14" s="3">
        <v>624295.0</v>
      </c>
      <c r="JU14" s="3">
        <v>624301.0</v>
      </c>
      <c r="JV14" s="3">
        <v>624302.0</v>
      </c>
      <c r="JW14" s="3">
        <v>624311.0</v>
      </c>
      <c r="JX14" s="3">
        <v>624312.0</v>
      </c>
      <c r="JY14" s="3">
        <v>624313.0</v>
      </c>
      <c r="JZ14" s="3">
        <v>624314.0</v>
      </c>
      <c r="KA14" s="3" t="s">
        <v>374</v>
      </c>
      <c r="KB14" s="3" t="s">
        <v>374</v>
      </c>
      <c r="KC14" s="3" t="s">
        <v>374</v>
      </c>
      <c r="KD14" s="3" t="s">
        <v>374</v>
      </c>
      <c r="KE14" s="3" t="s">
        <v>374</v>
      </c>
      <c r="KF14" s="3" t="s">
        <v>374</v>
      </c>
      <c r="KG14" s="3" t="s">
        <v>374</v>
      </c>
      <c r="KH14" s="3" t="s">
        <v>374</v>
      </c>
      <c r="KI14" s="3" t="s">
        <v>375</v>
      </c>
      <c r="KJ14" s="3" t="s">
        <v>375</v>
      </c>
      <c r="KK14" s="3" t="s">
        <v>375</v>
      </c>
      <c r="KL14" s="3" t="s">
        <v>375</v>
      </c>
      <c r="KM14" s="3" t="s">
        <v>376</v>
      </c>
      <c r="KN14" s="3" t="s">
        <v>376</v>
      </c>
      <c r="KO14" s="3" t="s">
        <v>376</v>
      </c>
      <c r="KP14" s="3" t="s">
        <v>376</v>
      </c>
      <c r="KQ14" s="5">
        <v>0.011783564814814816</v>
      </c>
      <c r="KR14" s="5">
        <v>0.011783564814814816</v>
      </c>
      <c r="KS14" s="5">
        <v>0.004675925925925926</v>
      </c>
      <c r="KT14" s="5">
        <v>0.004675925925925926</v>
      </c>
      <c r="KU14" s="5">
        <v>0.03616435185185186</v>
      </c>
      <c r="KV14" s="5">
        <v>0.03616435185185186</v>
      </c>
      <c r="KW14" s="5">
        <v>0.02212037037037037</v>
      </c>
      <c r="KX14" s="5">
        <v>0.02212037037037037</v>
      </c>
      <c r="KY14" s="5">
        <v>0.019765046296296298</v>
      </c>
      <c r="KZ14" s="5">
        <v>0.021814814814814815</v>
      </c>
      <c r="LA14" s="5">
        <v>0.02765162037037037</v>
      </c>
      <c r="LB14" s="5">
        <v>0.029765046296296296</v>
      </c>
      <c r="LC14" s="5">
        <v>2.210648148148148E-4</v>
      </c>
      <c r="LD14" s="5">
        <v>0.0020532407407407405</v>
      </c>
      <c r="LE14" s="5">
        <v>0.003565972222222222</v>
      </c>
      <c r="LF14" s="5">
        <v>0.004526620370370371</v>
      </c>
      <c r="LG14" s="3" t="s">
        <v>377</v>
      </c>
      <c r="LH14" s="3">
        <v>229206.0</v>
      </c>
      <c r="LI14" s="3">
        <v>1.5560383E8</v>
      </c>
      <c r="LJ14" s="3">
        <v>1.5560386E8</v>
      </c>
      <c r="LK14" s="3">
        <v>1.55603975E8</v>
      </c>
      <c r="LL14" s="3">
        <v>1.55604204E8</v>
      </c>
      <c r="LM14" s="8">
        <v>624538.0</v>
      </c>
      <c r="LN14" s="8">
        <v>624538.0</v>
      </c>
      <c r="LO14" s="3">
        <v>624563.0</v>
      </c>
      <c r="LP14" s="3">
        <v>624564.0</v>
      </c>
      <c r="LQ14" s="3">
        <v>945250.0</v>
      </c>
      <c r="LR14" s="3">
        <v>945251.0</v>
      </c>
      <c r="LS14" s="3">
        <v>945303.0</v>
      </c>
      <c r="LT14" s="3">
        <v>945304.0</v>
      </c>
      <c r="LU14" s="3">
        <v>1.0</v>
      </c>
      <c r="LV14" s="3">
        <v>0.0</v>
      </c>
      <c r="LW14" s="3">
        <v>1.0</v>
      </c>
      <c r="LX14" s="3">
        <v>1.0</v>
      </c>
      <c r="LY14" s="3" t="s">
        <v>372</v>
      </c>
      <c r="LZ14" s="3">
        <v>14.0</v>
      </c>
      <c r="MA14" s="3">
        <v>170.1</v>
      </c>
      <c r="MB14" s="11">
        <v>41690.0</v>
      </c>
      <c r="MC14" s="3">
        <v>0.0</v>
      </c>
      <c r="MD14" s="3">
        <v>0.0</v>
      </c>
      <c r="ME14" s="3">
        <v>0.0</v>
      </c>
      <c r="MF14" s="3">
        <v>0.0</v>
      </c>
      <c r="MG14" s="3">
        <v>0.0</v>
      </c>
      <c r="MH14" s="3">
        <v>0.0</v>
      </c>
      <c r="MI14" s="3">
        <v>0.0</v>
      </c>
      <c r="MJ14" s="3">
        <v>0.0</v>
      </c>
      <c r="MK14" s="3">
        <v>0.0</v>
      </c>
      <c r="ML14" s="3">
        <v>0.0</v>
      </c>
      <c r="MM14" s="3">
        <v>0.0</v>
      </c>
      <c r="MN14" s="3">
        <v>0.0</v>
      </c>
      <c r="MO14" s="3">
        <v>1.0</v>
      </c>
      <c r="MP14" s="3">
        <v>2.0</v>
      </c>
      <c r="MQ14" s="3">
        <v>1.0</v>
      </c>
      <c r="MR14" s="3">
        <v>1.0</v>
      </c>
      <c r="MS14" s="5">
        <v>0.013520833333333331</v>
      </c>
      <c r="MT14" s="5">
        <v>0.013524305555555555</v>
      </c>
      <c r="MU14" s="5">
        <v>0.013547453703703702</v>
      </c>
      <c r="MV14" s="5">
        <v>0.013591435185185184</v>
      </c>
      <c r="MW14" s="5">
        <v>0.013524305555555555</v>
      </c>
      <c r="MX14" s="5">
        <v>0.013547453703703702</v>
      </c>
      <c r="MY14" s="5">
        <v>0.013591435185185184</v>
      </c>
      <c r="MZ14" s="5">
        <v>0.013609953703703702</v>
      </c>
      <c r="NA14" s="3">
        <v>29082.0</v>
      </c>
      <c r="NB14" s="3">
        <v>79692.0</v>
      </c>
      <c r="NC14" s="3">
        <v>216355.0</v>
      </c>
      <c r="ND14" s="3">
        <v>39401.0</v>
      </c>
      <c r="NE14" s="3">
        <v>29082.0</v>
      </c>
      <c r="NF14" s="3">
        <v>79692.0</v>
      </c>
      <c r="NG14" s="3">
        <v>216355.0</v>
      </c>
      <c r="NH14" s="3">
        <v>39401.0</v>
      </c>
      <c r="NI14" s="3"/>
      <c r="NJ14" s="3"/>
      <c r="NK14" s="3"/>
      <c r="NL14" s="3"/>
      <c r="NM14" s="3">
        <v>624538.0</v>
      </c>
      <c r="NN14" s="3">
        <v>624538.0</v>
      </c>
      <c r="NO14" s="3">
        <v>624563.0</v>
      </c>
      <c r="NP14" s="3">
        <v>624564.0</v>
      </c>
      <c r="NQ14" s="3" t="s">
        <v>374</v>
      </c>
      <c r="NR14" s="3" t="s">
        <v>374</v>
      </c>
      <c r="NS14" s="3" t="s">
        <v>375</v>
      </c>
      <c r="NT14" s="3" t="s">
        <v>376</v>
      </c>
      <c r="NU14" s="5">
        <v>0.007793981481481482</v>
      </c>
      <c r="NV14" s="5">
        <v>0.007793981481481482</v>
      </c>
      <c r="NW14" s="5">
        <v>0.007929398148148149</v>
      </c>
      <c r="NX14" s="5">
        <v>0.008115740740740741</v>
      </c>
    </row>
    <row r="15" ht="13.5" customHeight="1">
      <c r="A15" s="3">
        <v>229208.0</v>
      </c>
      <c r="B15" s="3">
        <v>1039.0</v>
      </c>
      <c r="C15" s="3">
        <v>716.0</v>
      </c>
      <c r="D15" s="4">
        <v>0.689124158</v>
      </c>
      <c r="E15" s="4">
        <v>0.0</v>
      </c>
      <c r="F15" s="3">
        <v>16.0</v>
      </c>
      <c r="G15" s="3">
        <v>1045931.0</v>
      </c>
      <c r="H15" s="3">
        <v>1.0</v>
      </c>
      <c r="I15" s="3"/>
      <c r="J15" s="3" t="s">
        <v>366</v>
      </c>
      <c r="K15" s="3"/>
      <c r="L15" s="3">
        <v>4186298.0</v>
      </c>
      <c r="M15" s="3">
        <v>1045931.0</v>
      </c>
      <c r="N15" s="3">
        <v>229208.0</v>
      </c>
      <c r="O15" s="5">
        <v>0.003341435185185185</v>
      </c>
      <c r="P15" s="5">
        <v>0.02932986111111111</v>
      </c>
      <c r="Q15" s="6">
        <v>41758.0</v>
      </c>
      <c r="R15" s="3" t="s">
        <v>366</v>
      </c>
      <c r="S15" s="3">
        <v>188331.0</v>
      </c>
      <c r="T15" s="3">
        <v>1045931.0</v>
      </c>
      <c r="U15" s="3">
        <v>323712.0</v>
      </c>
      <c r="V15" s="3">
        <v>26838.0</v>
      </c>
      <c r="W15" s="7">
        <v>41759.5</v>
      </c>
      <c r="X15" s="7">
        <v>41758.75</v>
      </c>
      <c r="Y15" s="5">
        <v>0.010137731481481482</v>
      </c>
      <c r="Z15" s="3" t="s">
        <v>400</v>
      </c>
      <c r="AA15" s="3">
        <v>1.0</v>
      </c>
      <c r="AB15" s="3" t="s">
        <v>368</v>
      </c>
      <c r="AC15" s="3" t="s">
        <v>369</v>
      </c>
      <c r="AD15" s="3" t="s">
        <v>368</v>
      </c>
      <c r="AE15" s="3">
        <v>221589.0</v>
      </c>
      <c r="AF15" s="3">
        <v>4.0</v>
      </c>
      <c r="AG15" s="3">
        <v>229208.0</v>
      </c>
      <c r="AH15" s="3">
        <v>1411.0</v>
      </c>
      <c r="AI15" s="3">
        <v>11886.0</v>
      </c>
      <c r="AJ15" s="3">
        <v>22.0</v>
      </c>
      <c r="AK15" s="3" t="s">
        <v>370</v>
      </c>
      <c r="AL15" s="3">
        <v>323712.0</v>
      </c>
      <c r="AM15" s="3">
        <v>2515665.0</v>
      </c>
      <c r="AN15" s="5">
        <v>0.004268518518518518</v>
      </c>
      <c r="AO15" s="3" t="s">
        <v>39</v>
      </c>
      <c r="AP15" s="3">
        <v>1.55390437E8</v>
      </c>
      <c r="AQ15" s="3">
        <v>1.55390456E8</v>
      </c>
      <c r="AR15" s="3">
        <v>1.55390561E8</v>
      </c>
      <c r="AS15" s="3">
        <v>1.55390631E8</v>
      </c>
      <c r="AT15" s="3">
        <v>1.55390864E8</v>
      </c>
      <c r="AU15" s="3">
        <v>1.5539096E8</v>
      </c>
      <c r="AV15" s="3">
        <v>1.55391489E8</v>
      </c>
      <c r="AW15" s="3">
        <v>1.55391525E8</v>
      </c>
      <c r="AX15" s="3">
        <v>1.5539179E8</v>
      </c>
      <c r="AY15" s="3">
        <v>1.55392253E8</v>
      </c>
      <c r="AZ15" s="3">
        <v>1.55392616E8</v>
      </c>
      <c r="BA15" s="3">
        <v>1.5539322E8</v>
      </c>
      <c r="BB15" s="3">
        <v>1.5539399E8</v>
      </c>
      <c r="BC15" s="3">
        <v>1.55394112E8</v>
      </c>
      <c r="BD15" s="3">
        <v>1.55394362E8</v>
      </c>
      <c r="BE15" s="3">
        <v>1.55394481E8</v>
      </c>
      <c r="BF15" s="8">
        <v>622781.0</v>
      </c>
      <c r="BG15" s="8">
        <v>622781.0</v>
      </c>
      <c r="BH15" s="3">
        <v>623092.0</v>
      </c>
      <c r="BI15" s="3">
        <v>623092.0</v>
      </c>
      <c r="BJ15" s="3">
        <v>623136.0</v>
      </c>
      <c r="BK15" s="3">
        <v>623136.0</v>
      </c>
      <c r="BL15" s="3">
        <v>623167.0</v>
      </c>
      <c r="BM15" s="3">
        <v>623167.0</v>
      </c>
      <c r="BN15" s="8">
        <v>624294.0</v>
      </c>
      <c r="BO15" s="3">
        <v>624295.0</v>
      </c>
      <c r="BP15" s="3">
        <v>624301.0</v>
      </c>
      <c r="BQ15" s="3">
        <v>624302.0</v>
      </c>
      <c r="BR15" s="8">
        <v>624311.0</v>
      </c>
      <c r="BS15" s="3">
        <v>624312.0</v>
      </c>
      <c r="BT15" s="3">
        <v>624313.0</v>
      </c>
      <c r="BU15" s="3">
        <v>624314.0</v>
      </c>
      <c r="BV15" s="3">
        <v>942864.0</v>
      </c>
      <c r="BW15" s="3">
        <v>942865.0</v>
      </c>
      <c r="BX15" s="3">
        <v>943281.0</v>
      </c>
      <c r="BY15" s="3">
        <v>943283.0</v>
      </c>
      <c r="BZ15" s="3">
        <v>943385.0</v>
      </c>
      <c r="CA15" s="3">
        <v>943386.0</v>
      </c>
      <c r="CB15" s="3">
        <v>943417.0</v>
      </c>
      <c r="CC15" s="3">
        <v>943418.0</v>
      </c>
      <c r="CD15" s="3">
        <v>944957.0</v>
      </c>
      <c r="CE15" s="3">
        <v>944958.0</v>
      </c>
      <c r="CF15" s="3">
        <v>944966.0</v>
      </c>
      <c r="CG15" s="3">
        <v>944969.0</v>
      </c>
      <c r="CH15" s="3">
        <v>944991.0</v>
      </c>
      <c r="CI15" s="3">
        <v>944992.0</v>
      </c>
      <c r="CJ15" s="3">
        <v>944993.0</v>
      </c>
      <c r="CK15" s="3">
        <v>944994.0</v>
      </c>
      <c r="CL15" s="3">
        <v>1.0</v>
      </c>
      <c r="CM15" s="3">
        <v>1.0</v>
      </c>
      <c r="CN15" s="3">
        <v>1.0</v>
      </c>
      <c r="CO15" s="3">
        <v>0.0</v>
      </c>
      <c r="CP15" s="3">
        <v>1.0</v>
      </c>
      <c r="CQ15" s="3">
        <v>0.0</v>
      </c>
      <c r="CR15" s="3">
        <v>1.0</v>
      </c>
      <c r="CS15" s="3">
        <v>0.0</v>
      </c>
      <c r="CT15" s="8">
        <v>0.0</v>
      </c>
      <c r="CU15" s="3">
        <v>0.0</v>
      </c>
      <c r="CV15" s="3">
        <v>0.0</v>
      </c>
      <c r="CW15" s="3">
        <v>0.0</v>
      </c>
      <c r="CX15" s="8">
        <v>1.0</v>
      </c>
      <c r="CY15" s="3">
        <v>0.0</v>
      </c>
      <c r="CZ15" s="3">
        <v>0.0</v>
      </c>
      <c r="DA15" s="3">
        <v>0.0</v>
      </c>
      <c r="DB15" s="9">
        <f t="shared" si="1"/>
        <v>0.375</v>
      </c>
      <c r="DC15" s="9">
        <f t="shared" si="2"/>
        <v>0.5</v>
      </c>
      <c r="DD15" s="4">
        <f t="shared" si="3"/>
        <v>6</v>
      </c>
      <c r="DE15" s="3" t="s">
        <v>371</v>
      </c>
      <c r="DF15" s="3">
        <v>15.0</v>
      </c>
      <c r="DG15" s="3" t="s">
        <v>372</v>
      </c>
      <c r="DH15" s="3">
        <v>35.0</v>
      </c>
      <c r="DI15" s="3" t="s">
        <v>373</v>
      </c>
      <c r="DJ15" s="3">
        <v>18.0</v>
      </c>
      <c r="DK15" s="3" t="s">
        <v>373</v>
      </c>
      <c r="DL15" s="3">
        <v>21.0</v>
      </c>
      <c r="DM15" s="3">
        <v>108.0</v>
      </c>
      <c r="DN15" s="3">
        <v>48.0</v>
      </c>
      <c r="DO15" s="3"/>
      <c r="DP15" s="3">
        <v>22.6</v>
      </c>
      <c r="DQ15" s="10">
        <v>15342.0</v>
      </c>
      <c r="DR15" s="10">
        <v>18050.0</v>
      </c>
      <c r="DS15" s="10">
        <v>17989.0</v>
      </c>
      <c r="DT15" s="10">
        <v>18233.0</v>
      </c>
      <c r="DU15" s="3">
        <v>0.0</v>
      </c>
      <c r="DV15" s="3">
        <v>0.0</v>
      </c>
      <c r="DW15" s="3">
        <v>0.0</v>
      </c>
      <c r="DX15" s="3">
        <v>0.0</v>
      </c>
      <c r="DY15" s="3">
        <v>0.0</v>
      </c>
      <c r="DZ15" s="3">
        <v>0.0</v>
      </c>
      <c r="EA15" s="3">
        <v>0.0</v>
      </c>
      <c r="EB15" s="3">
        <v>0.0</v>
      </c>
      <c r="EC15" s="3">
        <v>0.0</v>
      </c>
      <c r="ED15" s="3">
        <v>0.0</v>
      </c>
      <c r="EE15" s="3">
        <v>1.0</v>
      </c>
      <c r="EF15" s="3">
        <v>0.0</v>
      </c>
      <c r="EG15" s="3">
        <v>0.0</v>
      </c>
      <c r="EH15" s="3">
        <v>0.0</v>
      </c>
      <c r="EI15" s="3">
        <v>0.0</v>
      </c>
      <c r="EJ15" s="3">
        <v>0.0</v>
      </c>
      <c r="EK15" s="9">
        <f t="shared" si="4"/>
        <v>0.0625</v>
      </c>
      <c r="EL15" s="9">
        <f t="shared" si="5"/>
        <v>0.25</v>
      </c>
      <c r="EM15" s="4">
        <f t="shared" si="6"/>
        <v>1</v>
      </c>
      <c r="EN15" s="3">
        <v>0.0</v>
      </c>
      <c r="EO15" s="3">
        <v>0.0</v>
      </c>
      <c r="EP15" s="3">
        <v>0.0</v>
      </c>
      <c r="EQ15" s="3">
        <v>2.0</v>
      </c>
      <c r="ER15" s="3">
        <v>0.0</v>
      </c>
      <c r="ES15" s="3">
        <v>2.0</v>
      </c>
      <c r="ET15" s="3">
        <v>0.0</v>
      </c>
      <c r="EU15" s="3">
        <v>2.0</v>
      </c>
      <c r="EV15" s="3">
        <v>2.0</v>
      </c>
      <c r="EW15" s="3">
        <v>2.0</v>
      </c>
      <c r="EX15" s="3">
        <v>2.0</v>
      </c>
      <c r="EY15" s="3">
        <v>2.0</v>
      </c>
      <c r="EZ15" s="3">
        <v>0.0</v>
      </c>
      <c r="FA15" s="3">
        <v>3.0</v>
      </c>
      <c r="FB15" s="3">
        <v>3.0</v>
      </c>
      <c r="FC15" s="3">
        <v>3.0</v>
      </c>
      <c r="FD15" s="9">
        <f t="shared" si="7"/>
        <v>1.4375</v>
      </c>
      <c r="FE15" s="9">
        <f t="shared" si="8"/>
        <v>1.209338662</v>
      </c>
      <c r="FF15" s="4">
        <f t="shared" si="9"/>
        <v>23</v>
      </c>
      <c r="FG15" s="3">
        <v>0.0</v>
      </c>
      <c r="FH15" s="3">
        <v>0.0</v>
      </c>
      <c r="FI15" s="3">
        <v>0.0</v>
      </c>
      <c r="FJ15" s="3">
        <v>0.0</v>
      </c>
      <c r="FK15" s="3">
        <v>0.0</v>
      </c>
      <c r="FL15" s="3">
        <v>0.0</v>
      </c>
      <c r="FM15" s="3">
        <v>0.0</v>
      </c>
      <c r="FN15" s="3">
        <v>0.0</v>
      </c>
      <c r="FO15" s="3">
        <v>0.0</v>
      </c>
      <c r="FP15" s="3">
        <v>0.0</v>
      </c>
      <c r="FQ15" s="3">
        <v>0.0</v>
      </c>
      <c r="FR15" s="3">
        <v>0.0</v>
      </c>
      <c r="FS15" s="3">
        <v>0.0</v>
      </c>
      <c r="FT15" s="3">
        <v>1.0</v>
      </c>
      <c r="FU15" s="3">
        <v>1.0</v>
      </c>
      <c r="FV15" s="3">
        <v>1.0</v>
      </c>
      <c r="FW15" s="9">
        <f t="shared" si="10"/>
        <v>0.1875</v>
      </c>
      <c r="FX15" s="9">
        <f t="shared" si="11"/>
        <v>0.4031128874</v>
      </c>
      <c r="FY15" s="4">
        <f t="shared" si="12"/>
        <v>3</v>
      </c>
      <c r="FZ15" s="3">
        <v>1.0</v>
      </c>
      <c r="GA15" s="3">
        <v>1.0</v>
      </c>
      <c r="GB15" s="3">
        <v>1.0</v>
      </c>
      <c r="GC15" s="3">
        <v>2.0</v>
      </c>
      <c r="GD15" s="3">
        <v>1.0</v>
      </c>
      <c r="GE15" s="3">
        <v>2.0</v>
      </c>
      <c r="GF15" s="3">
        <v>1.0</v>
      </c>
      <c r="GG15" s="3">
        <v>2.0</v>
      </c>
      <c r="GH15" s="3">
        <v>3.0</v>
      </c>
      <c r="GI15" s="3">
        <v>2.0</v>
      </c>
      <c r="GJ15" s="3">
        <v>1.0</v>
      </c>
      <c r="GK15" s="3">
        <v>2.0</v>
      </c>
      <c r="GL15" s="3">
        <v>1.0</v>
      </c>
      <c r="GM15" s="3">
        <v>3.0</v>
      </c>
      <c r="GN15" s="3">
        <v>2.0</v>
      </c>
      <c r="GO15" s="3">
        <v>3.0</v>
      </c>
      <c r="GP15" s="9">
        <f t="shared" si="13"/>
        <v>1.75</v>
      </c>
      <c r="GQ15" s="9">
        <f t="shared" si="14"/>
        <v>0.7745966692</v>
      </c>
      <c r="GR15" s="4">
        <f t="shared" si="15"/>
        <v>28</v>
      </c>
      <c r="GS15" s="7">
        <v>41758.669444444444</v>
      </c>
      <c r="GT15" s="7">
        <v>41758.67013888889</v>
      </c>
      <c r="GU15" s="7">
        <v>41758.67013888889</v>
      </c>
      <c r="GV15" s="7">
        <v>41758.67083333333</v>
      </c>
      <c r="GW15" s="7">
        <v>41758.67152777778</v>
      </c>
      <c r="GX15" s="7">
        <v>41758.67222222222</v>
      </c>
      <c r="GY15" s="7">
        <v>41758.674305555556</v>
      </c>
      <c r="GZ15" s="7">
        <v>41758.675</v>
      </c>
      <c r="HA15" s="7">
        <v>41758.67569444444</v>
      </c>
      <c r="HB15" s="7">
        <v>41758.67847222222</v>
      </c>
      <c r="HC15" s="7">
        <v>41758.680555555555</v>
      </c>
      <c r="HD15" s="7">
        <v>41758.68402777778</v>
      </c>
      <c r="HE15" s="7">
        <v>41758.688888888886</v>
      </c>
      <c r="HF15" s="7">
        <v>41758.68958333333</v>
      </c>
      <c r="HG15" s="7">
        <v>41758.691666666666</v>
      </c>
      <c r="HH15" s="7">
        <v>41758.69236111111</v>
      </c>
      <c r="HI15" s="5">
        <v>0.0035636574074074077</v>
      </c>
      <c r="HJ15" s="5">
        <v>0.003993055555555556</v>
      </c>
      <c r="HK15" s="5">
        <v>0.0043437499999999995</v>
      </c>
      <c r="HL15" s="5">
        <v>0.005368055555555556</v>
      </c>
      <c r="HM15" s="5">
        <v>0.00552662037037037</v>
      </c>
      <c r="HN15" s="5">
        <v>0.008243055555555556</v>
      </c>
      <c r="HO15" s="5">
        <v>0.008376157407407407</v>
      </c>
      <c r="HP15" s="5">
        <v>0.00962962962962963</v>
      </c>
      <c r="HQ15" s="5">
        <v>0.012319444444444444</v>
      </c>
      <c r="HR15" s="5">
        <v>0.014405092592592593</v>
      </c>
      <c r="HS15" s="5">
        <v>0.017831018518518517</v>
      </c>
      <c r="HT15" s="5">
        <v>0.02259027777777778</v>
      </c>
      <c r="HU15" s="5">
        <v>0.02352314814814815</v>
      </c>
      <c r="HV15" s="5">
        <v>0.02531597222222222</v>
      </c>
      <c r="HW15" s="5">
        <v>0.026153935185185186</v>
      </c>
      <c r="HX15" s="5">
        <v>0.029328703703703704</v>
      </c>
      <c r="HY15" s="3">
        <v>19887.0</v>
      </c>
      <c r="HZ15" s="3">
        <v>35991.0</v>
      </c>
      <c r="IA15" s="3">
        <v>27323.0</v>
      </c>
      <c r="IB15" s="3">
        <v>21612.0</v>
      </c>
      <c r="IC15" s="3">
        <v>13449.0</v>
      </c>
      <c r="ID15" s="3">
        <v>204348.0</v>
      </c>
      <c r="IE15" s="3">
        <v>10720.0</v>
      </c>
      <c r="IF15" s="3">
        <v>91309.0</v>
      </c>
      <c r="IG15" s="3">
        <v>191839.0</v>
      </c>
      <c r="IH15" s="3">
        <v>98258.0</v>
      </c>
      <c r="II15" s="3">
        <v>265877.0</v>
      </c>
      <c r="IJ15" s="3">
        <v>368555.0</v>
      </c>
      <c r="IK15" s="3">
        <v>80380.0</v>
      </c>
      <c r="IL15" s="3">
        <v>78956.0</v>
      </c>
      <c r="IM15" s="3">
        <v>58157.0</v>
      </c>
      <c r="IN15" s="3">
        <v>109860.0</v>
      </c>
      <c r="IO15" s="9">
        <f t="shared" si="16"/>
        <v>104782.5625</v>
      </c>
      <c r="IP15" s="9">
        <f t="shared" si="17"/>
        <v>102876.0387</v>
      </c>
      <c r="IQ15" s="4">
        <f t="shared" si="18"/>
        <v>1676521</v>
      </c>
      <c r="IR15" s="3">
        <v>19887.0</v>
      </c>
      <c r="IS15" s="3">
        <v>35991.0</v>
      </c>
      <c r="IT15" s="3">
        <v>27323.0</v>
      </c>
      <c r="IU15" s="3">
        <v>21612.0</v>
      </c>
      <c r="IV15" s="3">
        <v>13449.0</v>
      </c>
      <c r="IW15" s="3">
        <v>204348.0</v>
      </c>
      <c r="IX15" s="3">
        <v>10720.0</v>
      </c>
      <c r="IY15" s="3">
        <v>91309.0</v>
      </c>
      <c r="IZ15" s="3">
        <v>191839.0</v>
      </c>
      <c r="JA15" s="3">
        <v>98258.0</v>
      </c>
      <c r="JB15" s="3">
        <v>265877.0</v>
      </c>
      <c r="JC15" s="3">
        <v>368555.0</v>
      </c>
      <c r="JD15" s="3">
        <v>80380.0</v>
      </c>
      <c r="JE15" s="3">
        <v>78956.0</v>
      </c>
      <c r="JF15" s="3">
        <v>58157.0</v>
      </c>
      <c r="JG15" s="3">
        <v>109860.0</v>
      </c>
      <c r="JH15" s="9">
        <f t="shared" si="19"/>
        <v>104782.5625</v>
      </c>
      <c r="JI15" s="9">
        <f t="shared" si="20"/>
        <v>102876.0387</v>
      </c>
      <c r="JJ15" s="4">
        <f t="shared" si="21"/>
        <v>1676521</v>
      </c>
      <c r="JK15" s="3">
        <v>622781.0</v>
      </c>
      <c r="JL15" s="3">
        <v>622781.0</v>
      </c>
      <c r="JM15" s="3">
        <v>623092.0</v>
      </c>
      <c r="JN15" s="3">
        <v>623092.0</v>
      </c>
      <c r="JO15" s="3">
        <v>623136.0</v>
      </c>
      <c r="JP15" s="3">
        <v>623136.0</v>
      </c>
      <c r="JQ15" s="3">
        <v>623167.0</v>
      </c>
      <c r="JR15" s="3">
        <v>623167.0</v>
      </c>
      <c r="JS15" s="3">
        <v>624294.0</v>
      </c>
      <c r="JT15" s="3">
        <v>624295.0</v>
      </c>
      <c r="JU15" s="3">
        <v>624301.0</v>
      </c>
      <c r="JV15" s="3">
        <v>624302.0</v>
      </c>
      <c r="JW15" s="3">
        <v>624311.0</v>
      </c>
      <c r="JX15" s="3">
        <v>624312.0</v>
      </c>
      <c r="JY15" s="3">
        <v>624313.0</v>
      </c>
      <c r="JZ15" s="3">
        <v>624314.0</v>
      </c>
      <c r="KA15" s="3" t="s">
        <v>374</v>
      </c>
      <c r="KB15" s="3" t="s">
        <v>374</v>
      </c>
      <c r="KC15" s="3" t="s">
        <v>374</v>
      </c>
      <c r="KD15" s="3" t="s">
        <v>374</v>
      </c>
      <c r="KE15" s="3" t="s">
        <v>374</v>
      </c>
      <c r="KF15" s="3" t="s">
        <v>374</v>
      </c>
      <c r="KG15" s="3" t="s">
        <v>374</v>
      </c>
      <c r="KH15" s="3" t="s">
        <v>374</v>
      </c>
      <c r="KI15" s="3" t="s">
        <v>375</v>
      </c>
      <c r="KJ15" s="3" t="s">
        <v>375</v>
      </c>
      <c r="KK15" s="3" t="s">
        <v>375</v>
      </c>
      <c r="KL15" s="3" t="s">
        <v>375</v>
      </c>
      <c r="KM15" s="3" t="s">
        <v>376</v>
      </c>
      <c r="KN15" s="3" t="s">
        <v>376</v>
      </c>
      <c r="KO15" s="3" t="s">
        <v>376</v>
      </c>
      <c r="KP15" s="3" t="s">
        <v>376</v>
      </c>
      <c r="KQ15" s="5">
        <v>0.011783564814814816</v>
      </c>
      <c r="KR15" s="5">
        <v>0.011783564814814816</v>
      </c>
      <c r="KS15" s="5">
        <v>0.004675925925925926</v>
      </c>
      <c r="KT15" s="5">
        <v>0.004675925925925926</v>
      </c>
      <c r="KU15" s="5">
        <v>0.03616435185185186</v>
      </c>
      <c r="KV15" s="5">
        <v>0.03616435185185186</v>
      </c>
      <c r="KW15" s="5">
        <v>0.02212037037037037</v>
      </c>
      <c r="KX15" s="5">
        <v>0.02212037037037037</v>
      </c>
      <c r="KY15" s="5">
        <v>0.019765046296296298</v>
      </c>
      <c r="KZ15" s="5">
        <v>0.021814814814814815</v>
      </c>
      <c r="LA15" s="5">
        <v>0.02765162037037037</v>
      </c>
      <c r="LB15" s="5">
        <v>0.029765046296296296</v>
      </c>
      <c r="LC15" s="5">
        <v>2.210648148148148E-4</v>
      </c>
      <c r="LD15" s="5">
        <v>0.0020532407407407405</v>
      </c>
      <c r="LE15" s="5">
        <v>0.003565972222222222</v>
      </c>
      <c r="LF15" s="5">
        <v>0.004526620370370371</v>
      </c>
      <c r="LG15" s="3" t="s">
        <v>377</v>
      </c>
      <c r="LH15" s="3">
        <v>229208.0</v>
      </c>
      <c r="LI15" s="3">
        <v>1.55608986E8</v>
      </c>
      <c r="LJ15" s="3">
        <v>1.55609037E8</v>
      </c>
      <c r="LK15" s="3">
        <v>1.55609132E8</v>
      </c>
      <c r="LL15" s="3">
        <v>1.55609225E8</v>
      </c>
      <c r="LM15" s="8">
        <v>624538.0</v>
      </c>
      <c r="LN15" s="8">
        <v>624538.0</v>
      </c>
      <c r="LO15" s="3">
        <v>624563.0</v>
      </c>
      <c r="LP15" s="3">
        <v>624564.0</v>
      </c>
      <c r="LQ15" s="3">
        <v>945250.0</v>
      </c>
      <c r="LR15" s="3">
        <v>945251.0</v>
      </c>
      <c r="LS15" s="3">
        <v>945303.0</v>
      </c>
      <c r="LT15" s="3">
        <v>945304.0</v>
      </c>
      <c r="LU15" s="3">
        <v>1.0</v>
      </c>
      <c r="LV15" s="3">
        <v>0.0</v>
      </c>
      <c r="LW15" s="3">
        <v>0.0</v>
      </c>
      <c r="LX15" s="3">
        <v>0.0</v>
      </c>
      <c r="LY15" s="3" t="s">
        <v>372</v>
      </c>
      <c r="LZ15" s="3">
        <v>14.0</v>
      </c>
      <c r="MA15" s="3">
        <v>117.0</v>
      </c>
      <c r="MB15" s="11">
        <v>41675.0</v>
      </c>
      <c r="MC15" s="3">
        <v>0.0</v>
      </c>
      <c r="MD15" s="3">
        <v>0.0</v>
      </c>
      <c r="ME15" s="3">
        <v>0.0</v>
      </c>
      <c r="MF15" s="3">
        <v>0.0</v>
      </c>
      <c r="MG15" s="3">
        <v>0.0</v>
      </c>
      <c r="MH15" s="3">
        <v>2.0</v>
      </c>
      <c r="MI15" s="3">
        <v>2.0</v>
      </c>
      <c r="MJ15" s="3">
        <v>2.0</v>
      </c>
      <c r="MK15" s="3">
        <v>0.0</v>
      </c>
      <c r="ML15" s="3">
        <v>0.0</v>
      </c>
      <c r="MM15" s="3">
        <v>0.0</v>
      </c>
      <c r="MN15" s="3">
        <v>0.0</v>
      </c>
      <c r="MO15" s="3">
        <v>1.0</v>
      </c>
      <c r="MP15" s="3">
        <v>2.0</v>
      </c>
      <c r="MQ15" s="3">
        <v>2.0</v>
      </c>
      <c r="MR15" s="3">
        <v>4.0</v>
      </c>
      <c r="MS15" s="5">
        <v>0.01428587962962963</v>
      </c>
      <c r="MT15" s="5">
        <v>0.014297453703703706</v>
      </c>
      <c r="MU15" s="5">
        <v>0.014306712962962964</v>
      </c>
      <c r="MV15" s="5">
        <v>0.014318287037037037</v>
      </c>
      <c r="MW15" s="5">
        <v>0.014297453703703706</v>
      </c>
      <c r="MX15" s="5">
        <v>0.014306712962962964</v>
      </c>
      <c r="MY15" s="5">
        <v>0.014318287037037037</v>
      </c>
      <c r="MZ15" s="5">
        <v>0.014332175925925924</v>
      </c>
      <c r="NA15" s="3">
        <v>34174.0</v>
      </c>
      <c r="NB15" s="3">
        <v>45101.0</v>
      </c>
      <c r="NC15" s="3">
        <v>41964.0</v>
      </c>
      <c r="ND15" s="3">
        <v>55588.0</v>
      </c>
      <c r="NE15" s="3">
        <v>34174.0</v>
      </c>
      <c r="NF15" s="3">
        <v>45101.0</v>
      </c>
      <c r="NG15" s="3">
        <v>41964.0</v>
      </c>
      <c r="NH15" s="3">
        <v>55588.0</v>
      </c>
      <c r="NI15" s="3"/>
      <c r="NJ15" s="3">
        <v>713944.0</v>
      </c>
      <c r="NK15" s="3">
        <v>713972.0</v>
      </c>
      <c r="NL15" s="3">
        <v>713973.0</v>
      </c>
      <c r="NM15" s="3">
        <v>624538.0</v>
      </c>
      <c r="NN15" s="3">
        <v>624538.0</v>
      </c>
      <c r="NO15" s="3">
        <v>624563.0</v>
      </c>
      <c r="NP15" s="3">
        <v>624564.0</v>
      </c>
      <c r="NQ15" s="3" t="s">
        <v>374</v>
      </c>
      <c r="NR15" s="3" t="s">
        <v>374</v>
      </c>
      <c r="NS15" s="3" t="s">
        <v>375</v>
      </c>
      <c r="NT15" s="3" t="s">
        <v>376</v>
      </c>
      <c r="NU15" s="5">
        <v>0.007793981481481482</v>
      </c>
      <c r="NV15" s="5">
        <v>0.007793981481481482</v>
      </c>
      <c r="NW15" s="5">
        <v>0.007929398148148149</v>
      </c>
      <c r="NX15" s="5">
        <v>0.008115740740740741</v>
      </c>
    </row>
    <row r="16" ht="13.5" customHeight="1">
      <c r="A16" s="3">
        <v>229209.0</v>
      </c>
      <c r="B16" s="3">
        <v>1142.0</v>
      </c>
      <c r="C16" s="3">
        <v>752.0</v>
      </c>
      <c r="D16" s="4">
        <v>0.65849387</v>
      </c>
      <c r="E16" s="4">
        <v>0.0</v>
      </c>
      <c r="F16" s="3">
        <v>16.0</v>
      </c>
      <c r="G16" s="3">
        <v>1045748.0</v>
      </c>
      <c r="H16" s="3">
        <v>1.0</v>
      </c>
      <c r="I16" s="3"/>
      <c r="J16" s="3" t="s">
        <v>366</v>
      </c>
      <c r="K16" s="3"/>
      <c r="L16" s="3">
        <v>4186767.0</v>
      </c>
      <c r="M16" s="3">
        <v>1045748.0</v>
      </c>
      <c r="N16" s="3">
        <v>229209.0</v>
      </c>
      <c r="O16" s="5">
        <v>0.03806944444444444</v>
      </c>
      <c r="P16" s="5">
        <v>0.004136574074074075</v>
      </c>
      <c r="Q16" s="6">
        <v>41758.0</v>
      </c>
      <c r="R16" s="3" t="s">
        <v>366</v>
      </c>
      <c r="S16" s="3">
        <v>188332.0</v>
      </c>
      <c r="T16" s="3">
        <v>1045748.0</v>
      </c>
      <c r="U16" s="3">
        <v>323712.0</v>
      </c>
      <c r="V16" s="3">
        <v>26965.0</v>
      </c>
      <c r="W16" s="7">
        <v>41759.5</v>
      </c>
      <c r="X16" s="7">
        <v>41758.666666666664</v>
      </c>
      <c r="Y16" s="5">
        <v>0.019421296296296294</v>
      </c>
      <c r="Z16" s="3" t="s">
        <v>401</v>
      </c>
      <c r="AA16" s="3">
        <v>1.0</v>
      </c>
      <c r="AB16" s="3" t="s">
        <v>368</v>
      </c>
      <c r="AC16" s="3" t="s">
        <v>369</v>
      </c>
      <c r="AD16" s="3" t="s">
        <v>368</v>
      </c>
      <c r="AE16" s="3">
        <v>221590.0</v>
      </c>
      <c r="AF16" s="3">
        <v>4.0</v>
      </c>
      <c r="AG16" s="3">
        <v>229209.0</v>
      </c>
      <c r="AH16" s="3">
        <v>1411.0</v>
      </c>
      <c r="AI16" s="3">
        <v>11886.0</v>
      </c>
      <c r="AJ16" s="3">
        <v>22.0</v>
      </c>
      <c r="AK16" s="3" t="s">
        <v>370</v>
      </c>
      <c r="AL16" s="3">
        <v>323712.0</v>
      </c>
      <c r="AM16" s="3">
        <v>2515665.0</v>
      </c>
      <c r="AN16" s="5">
        <v>0.004268518518518518</v>
      </c>
      <c r="AO16" s="3" t="s">
        <v>39</v>
      </c>
      <c r="AP16" s="3">
        <v>1.55396351E8</v>
      </c>
      <c r="AQ16" s="3">
        <v>1.55396366E8</v>
      </c>
      <c r="AR16" s="3">
        <v>1.55396379E8</v>
      </c>
      <c r="AS16" s="3">
        <v>1.55396393E8</v>
      </c>
      <c r="AT16" s="3">
        <v>1.55396491E8</v>
      </c>
      <c r="AU16" s="3">
        <v>1.55396505E8</v>
      </c>
      <c r="AV16" s="3">
        <v>1.55396545E8</v>
      </c>
      <c r="AW16" s="3">
        <v>1.55396552E8</v>
      </c>
      <c r="AX16" s="3">
        <v>1.55396584E8</v>
      </c>
      <c r="AY16" s="3">
        <v>1.55396645E8</v>
      </c>
      <c r="AZ16" s="3">
        <v>1.55396674E8</v>
      </c>
      <c r="BA16" s="3">
        <v>1.55396833E8</v>
      </c>
      <c r="BB16" s="3">
        <v>1.55396928E8</v>
      </c>
      <c r="BC16" s="3">
        <v>1.55396969E8</v>
      </c>
      <c r="BD16" s="3">
        <v>1.55397039E8</v>
      </c>
      <c r="BE16" s="3">
        <v>1.55397128E8</v>
      </c>
      <c r="BF16" s="8">
        <v>622781.0</v>
      </c>
      <c r="BG16" s="8">
        <v>622781.0</v>
      </c>
      <c r="BH16" s="3">
        <v>623092.0</v>
      </c>
      <c r="BI16" s="3">
        <v>623092.0</v>
      </c>
      <c r="BJ16" s="3">
        <v>623136.0</v>
      </c>
      <c r="BK16" s="3">
        <v>623136.0</v>
      </c>
      <c r="BL16" s="3">
        <v>623167.0</v>
      </c>
      <c r="BM16" s="3">
        <v>623167.0</v>
      </c>
      <c r="BN16" s="8">
        <v>624294.0</v>
      </c>
      <c r="BO16" s="3">
        <v>624295.0</v>
      </c>
      <c r="BP16" s="3">
        <v>624301.0</v>
      </c>
      <c r="BQ16" s="3">
        <v>624302.0</v>
      </c>
      <c r="BR16" s="8">
        <v>624311.0</v>
      </c>
      <c r="BS16" s="3">
        <v>624312.0</v>
      </c>
      <c r="BT16" s="3">
        <v>624313.0</v>
      </c>
      <c r="BU16" s="3">
        <v>624314.0</v>
      </c>
      <c r="BV16" s="3">
        <v>942864.0</v>
      </c>
      <c r="BW16" s="3">
        <v>942865.0</v>
      </c>
      <c r="BX16" s="3">
        <v>943281.0</v>
      </c>
      <c r="BY16" s="3">
        <v>943283.0</v>
      </c>
      <c r="BZ16" s="3">
        <v>943385.0</v>
      </c>
      <c r="CA16" s="3">
        <v>943386.0</v>
      </c>
      <c r="CB16" s="3">
        <v>943417.0</v>
      </c>
      <c r="CC16" s="3">
        <v>943418.0</v>
      </c>
      <c r="CD16" s="3">
        <v>944957.0</v>
      </c>
      <c r="CE16" s="3">
        <v>944958.0</v>
      </c>
      <c r="CF16" s="3">
        <v>944966.0</v>
      </c>
      <c r="CG16" s="3">
        <v>944969.0</v>
      </c>
      <c r="CH16" s="3">
        <v>944991.0</v>
      </c>
      <c r="CI16" s="3">
        <v>944992.0</v>
      </c>
      <c r="CJ16" s="3">
        <v>944993.0</v>
      </c>
      <c r="CK16" s="3">
        <v>944994.0</v>
      </c>
      <c r="CL16" s="3">
        <v>1.0</v>
      </c>
      <c r="CM16" s="3">
        <v>1.0</v>
      </c>
      <c r="CN16" s="3">
        <v>1.0</v>
      </c>
      <c r="CO16" s="3">
        <v>0.0</v>
      </c>
      <c r="CP16" s="3">
        <v>1.0</v>
      </c>
      <c r="CQ16" s="3">
        <v>1.0</v>
      </c>
      <c r="CR16" s="3">
        <v>1.0</v>
      </c>
      <c r="CS16" s="3">
        <v>1.0</v>
      </c>
      <c r="CT16" s="8">
        <v>1.0</v>
      </c>
      <c r="CU16" s="3">
        <v>1.0</v>
      </c>
      <c r="CV16" s="3">
        <v>1.0</v>
      </c>
      <c r="CW16" s="3">
        <v>0.0</v>
      </c>
      <c r="CX16" s="8">
        <v>1.0</v>
      </c>
      <c r="CY16" s="3">
        <v>1.0</v>
      </c>
      <c r="CZ16" s="3">
        <v>0.0</v>
      </c>
      <c r="DA16" s="3">
        <v>0.0</v>
      </c>
      <c r="DB16" s="9">
        <f t="shared" si="1"/>
        <v>0.75</v>
      </c>
      <c r="DC16" s="9">
        <f t="shared" si="2"/>
        <v>0.4472135955</v>
      </c>
      <c r="DD16" s="4">
        <f t="shared" si="3"/>
        <v>12</v>
      </c>
      <c r="DE16" s="3" t="s">
        <v>371</v>
      </c>
      <c r="DF16" s="3">
        <v>15.0</v>
      </c>
      <c r="DG16" s="3" t="s">
        <v>372</v>
      </c>
      <c r="DH16" s="3"/>
      <c r="DI16" s="3" t="s">
        <v>373</v>
      </c>
      <c r="DJ16" s="3">
        <v>31.0</v>
      </c>
      <c r="DK16" s="3" t="s">
        <v>373</v>
      </c>
      <c r="DL16" s="3">
        <v>50.0</v>
      </c>
      <c r="DM16" s="3">
        <v>144.0</v>
      </c>
      <c r="DN16" s="3">
        <v>64.0</v>
      </c>
      <c r="DO16" s="3">
        <v>322.5</v>
      </c>
      <c r="DP16" s="3">
        <v>297.0</v>
      </c>
      <c r="DQ16" s="10">
        <v>15342.0</v>
      </c>
      <c r="DR16" s="10">
        <v>15401.0</v>
      </c>
      <c r="DS16" s="10">
        <v>15373.0</v>
      </c>
      <c r="DT16" s="10">
        <v>15342.0</v>
      </c>
      <c r="DU16" s="3">
        <v>0.0</v>
      </c>
      <c r="DV16" s="3">
        <v>0.0</v>
      </c>
      <c r="DW16" s="3">
        <v>0.0</v>
      </c>
      <c r="DX16" s="3">
        <v>1.0</v>
      </c>
      <c r="DY16" s="3">
        <v>0.0</v>
      </c>
      <c r="DZ16" s="3">
        <v>0.0</v>
      </c>
      <c r="EA16" s="3">
        <v>0.0</v>
      </c>
      <c r="EB16" s="3">
        <v>0.0</v>
      </c>
      <c r="EC16" s="3">
        <v>0.0</v>
      </c>
      <c r="ED16" s="3">
        <v>0.0</v>
      </c>
      <c r="EE16" s="3">
        <v>0.0</v>
      </c>
      <c r="EF16" s="3">
        <v>0.0</v>
      </c>
      <c r="EG16" s="3">
        <v>0.0</v>
      </c>
      <c r="EH16" s="3">
        <v>0.0</v>
      </c>
      <c r="EI16" s="3">
        <v>0.0</v>
      </c>
      <c r="EJ16" s="3">
        <v>0.0</v>
      </c>
      <c r="EK16" s="9">
        <f t="shared" si="4"/>
        <v>0.0625</v>
      </c>
      <c r="EL16" s="9">
        <f t="shared" si="5"/>
        <v>0.25</v>
      </c>
      <c r="EM16" s="4">
        <f t="shared" si="6"/>
        <v>1</v>
      </c>
      <c r="EN16" s="3">
        <v>0.0</v>
      </c>
      <c r="EO16" s="3">
        <v>0.0</v>
      </c>
      <c r="EP16" s="3">
        <v>0.0</v>
      </c>
      <c r="EQ16" s="3">
        <v>3.0</v>
      </c>
      <c r="ER16" s="3">
        <v>0.0</v>
      </c>
      <c r="ES16" s="3">
        <v>0.0</v>
      </c>
      <c r="ET16" s="3">
        <v>0.0</v>
      </c>
      <c r="EU16" s="3">
        <v>0.0</v>
      </c>
      <c r="EV16" s="3">
        <v>0.0</v>
      </c>
      <c r="EW16" s="3">
        <v>0.0</v>
      </c>
      <c r="EX16" s="3">
        <v>0.0</v>
      </c>
      <c r="EY16" s="3">
        <v>3.0</v>
      </c>
      <c r="EZ16" s="3">
        <v>0.0</v>
      </c>
      <c r="FA16" s="3">
        <v>0.0</v>
      </c>
      <c r="FB16" s="3">
        <v>3.0</v>
      </c>
      <c r="FC16" s="3">
        <v>3.0</v>
      </c>
      <c r="FD16" s="9">
        <f t="shared" si="7"/>
        <v>0.75</v>
      </c>
      <c r="FE16" s="9">
        <f t="shared" si="8"/>
        <v>1.341640786</v>
      </c>
      <c r="FF16" s="4">
        <f t="shared" si="9"/>
        <v>12</v>
      </c>
      <c r="FG16" s="3">
        <v>0.0</v>
      </c>
      <c r="FH16" s="3">
        <v>0.0</v>
      </c>
      <c r="FI16" s="3">
        <v>0.0</v>
      </c>
      <c r="FJ16" s="3">
        <v>1.0</v>
      </c>
      <c r="FK16" s="3">
        <v>0.0</v>
      </c>
      <c r="FL16" s="3">
        <v>0.0</v>
      </c>
      <c r="FM16" s="3">
        <v>0.0</v>
      </c>
      <c r="FN16" s="3">
        <v>0.0</v>
      </c>
      <c r="FO16" s="3">
        <v>0.0</v>
      </c>
      <c r="FP16" s="3">
        <v>0.0</v>
      </c>
      <c r="FQ16" s="3">
        <v>0.0</v>
      </c>
      <c r="FR16" s="3">
        <v>1.0</v>
      </c>
      <c r="FS16" s="3">
        <v>0.0</v>
      </c>
      <c r="FT16" s="3">
        <v>0.0</v>
      </c>
      <c r="FU16" s="3">
        <v>1.0</v>
      </c>
      <c r="FV16" s="3">
        <v>1.0</v>
      </c>
      <c r="FW16" s="9">
        <f t="shared" si="10"/>
        <v>0.25</v>
      </c>
      <c r="FX16" s="9">
        <f t="shared" si="11"/>
        <v>0.4472135955</v>
      </c>
      <c r="FY16" s="4">
        <f t="shared" si="12"/>
        <v>4</v>
      </c>
      <c r="FZ16" s="3">
        <v>1.0</v>
      </c>
      <c r="GA16" s="3">
        <v>1.0</v>
      </c>
      <c r="GB16" s="3">
        <v>1.0</v>
      </c>
      <c r="GC16" s="3">
        <v>1.0</v>
      </c>
      <c r="GD16" s="3">
        <v>1.0</v>
      </c>
      <c r="GE16" s="3">
        <v>1.0</v>
      </c>
      <c r="GF16" s="3">
        <v>1.0</v>
      </c>
      <c r="GG16" s="3">
        <v>1.0</v>
      </c>
      <c r="GH16" s="3">
        <v>1.0</v>
      </c>
      <c r="GI16" s="3">
        <v>1.0</v>
      </c>
      <c r="GJ16" s="3">
        <v>1.0</v>
      </c>
      <c r="GK16" s="3">
        <v>2.0</v>
      </c>
      <c r="GL16" s="3">
        <v>1.0</v>
      </c>
      <c r="GM16" s="3">
        <v>1.0</v>
      </c>
      <c r="GN16" s="3">
        <v>3.0</v>
      </c>
      <c r="GO16" s="3">
        <v>2.0</v>
      </c>
      <c r="GP16" s="9">
        <f t="shared" si="13"/>
        <v>1.25</v>
      </c>
      <c r="GQ16" s="9">
        <f t="shared" si="14"/>
        <v>0.5773502692</v>
      </c>
      <c r="GR16" s="4">
        <f t="shared" si="15"/>
        <v>20</v>
      </c>
      <c r="GS16" s="7">
        <v>41758.705555555556</v>
      </c>
      <c r="GT16" s="7">
        <v>41758.705555555556</v>
      </c>
      <c r="GU16" s="7">
        <v>41758.705555555556</v>
      </c>
      <c r="GV16" s="7">
        <v>41758.70625</v>
      </c>
      <c r="GW16" s="7">
        <v>41758.70694444444</v>
      </c>
      <c r="GX16" s="7">
        <v>41758.70694444444</v>
      </c>
      <c r="GY16" s="7">
        <v>41758.70694444444</v>
      </c>
      <c r="GZ16" s="7">
        <v>41758.70694444444</v>
      </c>
      <c r="HA16" s="7">
        <v>41758.70763888889</v>
      </c>
      <c r="HB16" s="7">
        <v>41758.70763888889</v>
      </c>
      <c r="HC16" s="7">
        <v>41758.708333333336</v>
      </c>
      <c r="HD16" s="7">
        <v>41758.709027777775</v>
      </c>
      <c r="HE16" s="7">
        <v>41758.71041666667</v>
      </c>
      <c r="HF16" s="7">
        <v>41758.71041666667</v>
      </c>
      <c r="HG16" s="7">
        <v>41758.71111111111</v>
      </c>
      <c r="HH16" s="7">
        <v>41758.711805555555</v>
      </c>
      <c r="HI16" s="5">
        <v>0.03944560185185186</v>
      </c>
      <c r="HJ16" s="5">
        <v>0.03952777777777778</v>
      </c>
      <c r="HK16" s="5">
        <v>0.03962384259259259</v>
      </c>
      <c r="HL16" s="5">
        <v>0.040415509259259255</v>
      </c>
      <c r="HM16" s="5">
        <v>0.04054513888888889</v>
      </c>
      <c r="HN16" s="5">
        <v>0.04089583333333333</v>
      </c>
      <c r="HO16" s="5">
        <v>0.04094444444444444</v>
      </c>
      <c r="HP16" s="5">
        <v>0.04113310185185185</v>
      </c>
      <c r="HQ16" s="5">
        <v>0.04160648148148148</v>
      </c>
      <c r="HR16" s="5">
        <v>2.0949074074074077E-4</v>
      </c>
      <c r="HS16" s="5">
        <v>0.0012523148148148148</v>
      </c>
      <c r="HT16" s="5">
        <v>0.0021145833333333333</v>
      </c>
      <c r="HU16" s="5">
        <v>0.002579861111111111</v>
      </c>
      <c r="HV16" s="5">
        <v>0.0031134259259259257</v>
      </c>
      <c r="HW16" s="5">
        <v>0.003821759259259259</v>
      </c>
      <c r="HX16" s="5">
        <v>0.004136574074074075</v>
      </c>
      <c r="HY16" s="3">
        <v>10069.0</v>
      </c>
      <c r="HZ16" s="3">
        <v>6220.0</v>
      </c>
      <c r="IA16" s="3">
        <v>7506.0</v>
      </c>
      <c r="IB16" s="3">
        <v>50648.0</v>
      </c>
      <c r="IC16" s="3">
        <v>10068.0</v>
      </c>
      <c r="ID16" s="3">
        <v>29399.0</v>
      </c>
      <c r="IE16" s="3">
        <v>3630.0</v>
      </c>
      <c r="IF16" s="3">
        <v>15859.0</v>
      </c>
      <c r="IG16" s="3">
        <v>40812.0</v>
      </c>
      <c r="IH16" s="3">
        <v>23115.0</v>
      </c>
      <c r="II16" s="3">
        <v>90169.0</v>
      </c>
      <c r="IJ16" s="3">
        <v>60962.0</v>
      </c>
      <c r="IK16" s="3">
        <v>39913.0</v>
      </c>
      <c r="IL16" s="3">
        <v>45977.0</v>
      </c>
      <c r="IM16" s="3">
        <v>24890.0</v>
      </c>
      <c r="IN16" s="3">
        <v>15551.0</v>
      </c>
      <c r="IO16" s="9">
        <f t="shared" si="16"/>
        <v>29674.25</v>
      </c>
      <c r="IP16" s="9">
        <f t="shared" si="17"/>
        <v>23829.9815</v>
      </c>
      <c r="IQ16" s="4">
        <f t="shared" si="18"/>
        <v>474788</v>
      </c>
      <c r="IR16" s="3">
        <v>10069.0</v>
      </c>
      <c r="IS16" s="3">
        <v>6220.0</v>
      </c>
      <c r="IT16" s="3">
        <v>7506.0</v>
      </c>
      <c r="IU16" s="3">
        <v>50648.0</v>
      </c>
      <c r="IV16" s="3">
        <v>10068.0</v>
      </c>
      <c r="IW16" s="3">
        <v>29399.0</v>
      </c>
      <c r="IX16" s="3">
        <v>3630.0</v>
      </c>
      <c r="IY16" s="3">
        <v>15859.0</v>
      </c>
      <c r="IZ16" s="3">
        <v>40812.0</v>
      </c>
      <c r="JA16" s="3">
        <v>23115.0</v>
      </c>
      <c r="JB16" s="3">
        <v>90169.0</v>
      </c>
      <c r="JC16" s="3">
        <v>60962.0</v>
      </c>
      <c r="JD16" s="3">
        <v>39913.0</v>
      </c>
      <c r="JE16" s="3">
        <v>45977.0</v>
      </c>
      <c r="JF16" s="3">
        <v>24890.0</v>
      </c>
      <c r="JG16" s="3">
        <v>15551.0</v>
      </c>
      <c r="JH16" s="9">
        <f t="shared" si="19"/>
        <v>29674.25</v>
      </c>
      <c r="JI16" s="9">
        <f t="shared" si="20"/>
        <v>23829.9815</v>
      </c>
      <c r="JJ16" s="4">
        <f t="shared" si="21"/>
        <v>474788</v>
      </c>
      <c r="JK16" s="3">
        <v>622781.0</v>
      </c>
      <c r="JL16" s="3">
        <v>622781.0</v>
      </c>
      <c r="JM16" s="3">
        <v>623092.0</v>
      </c>
      <c r="JN16" s="3">
        <v>623092.0</v>
      </c>
      <c r="JO16" s="3">
        <v>623136.0</v>
      </c>
      <c r="JP16" s="3">
        <v>623136.0</v>
      </c>
      <c r="JQ16" s="3">
        <v>623167.0</v>
      </c>
      <c r="JR16" s="3">
        <v>623167.0</v>
      </c>
      <c r="JS16" s="3">
        <v>624294.0</v>
      </c>
      <c r="JT16" s="3">
        <v>624295.0</v>
      </c>
      <c r="JU16" s="3">
        <v>624301.0</v>
      </c>
      <c r="JV16" s="3">
        <v>624302.0</v>
      </c>
      <c r="JW16" s="3">
        <v>624311.0</v>
      </c>
      <c r="JX16" s="3">
        <v>624312.0</v>
      </c>
      <c r="JY16" s="3">
        <v>624313.0</v>
      </c>
      <c r="JZ16" s="3">
        <v>624314.0</v>
      </c>
      <c r="KA16" s="3" t="s">
        <v>374</v>
      </c>
      <c r="KB16" s="3" t="s">
        <v>374</v>
      </c>
      <c r="KC16" s="3" t="s">
        <v>374</v>
      </c>
      <c r="KD16" s="3" t="s">
        <v>374</v>
      </c>
      <c r="KE16" s="3" t="s">
        <v>374</v>
      </c>
      <c r="KF16" s="3" t="s">
        <v>374</v>
      </c>
      <c r="KG16" s="3" t="s">
        <v>374</v>
      </c>
      <c r="KH16" s="3" t="s">
        <v>374</v>
      </c>
      <c r="KI16" s="3" t="s">
        <v>375</v>
      </c>
      <c r="KJ16" s="3" t="s">
        <v>375</v>
      </c>
      <c r="KK16" s="3" t="s">
        <v>375</v>
      </c>
      <c r="KL16" s="3" t="s">
        <v>375</v>
      </c>
      <c r="KM16" s="3" t="s">
        <v>376</v>
      </c>
      <c r="KN16" s="3" t="s">
        <v>376</v>
      </c>
      <c r="KO16" s="3" t="s">
        <v>376</v>
      </c>
      <c r="KP16" s="3" t="s">
        <v>376</v>
      </c>
      <c r="KQ16" s="5">
        <v>0.011783564814814816</v>
      </c>
      <c r="KR16" s="5">
        <v>0.011783564814814816</v>
      </c>
      <c r="KS16" s="5">
        <v>0.004675925925925926</v>
      </c>
      <c r="KT16" s="5">
        <v>0.004675925925925926</v>
      </c>
      <c r="KU16" s="5">
        <v>0.03616435185185186</v>
      </c>
      <c r="KV16" s="5">
        <v>0.03616435185185186</v>
      </c>
      <c r="KW16" s="5">
        <v>0.02212037037037037</v>
      </c>
      <c r="KX16" s="5">
        <v>0.02212037037037037</v>
      </c>
      <c r="KY16" s="5">
        <v>0.019765046296296298</v>
      </c>
      <c r="KZ16" s="5">
        <v>0.021814814814814815</v>
      </c>
      <c r="LA16" s="5">
        <v>0.02765162037037037</v>
      </c>
      <c r="LB16" s="5">
        <v>0.029765046296296296</v>
      </c>
      <c r="LC16" s="5">
        <v>2.210648148148148E-4</v>
      </c>
      <c r="LD16" s="5">
        <v>0.0020532407407407405</v>
      </c>
      <c r="LE16" s="5">
        <v>0.003565972222222222</v>
      </c>
      <c r="LF16" s="5">
        <v>0.004526620370370371</v>
      </c>
      <c r="LG16" s="3" t="s">
        <v>377</v>
      </c>
      <c r="LH16" s="3"/>
      <c r="LI16" s="3"/>
      <c r="LJ16" s="3"/>
      <c r="LK16" s="3"/>
      <c r="LL16" s="3"/>
      <c r="LM16" s="8"/>
      <c r="LN16" s="8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</row>
    <row r="17" ht="13.5" customHeight="1">
      <c r="A17" s="3">
        <v>229213.0</v>
      </c>
      <c r="B17" s="3">
        <v>1185.0</v>
      </c>
      <c r="C17" s="3">
        <v>901.0</v>
      </c>
      <c r="D17" s="4">
        <v>0.760337553</v>
      </c>
      <c r="E17" s="4">
        <v>1.0</v>
      </c>
      <c r="F17" s="3">
        <v>16.0</v>
      </c>
      <c r="G17" s="3">
        <v>1045748.0</v>
      </c>
      <c r="H17" s="3">
        <v>1.0</v>
      </c>
      <c r="I17" s="3"/>
      <c r="J17" s="3" t="s">
        <v>366</v>
      </c>
      <c r="K17" s="3"/>
      <c r="L17" s="3">
        <v>4185738.0</v>
      </c>
      <c r="M17" s="3">
        <v>1045748.0</v>
      </c>
      <c r="N17" s="3">
        <v>229213.0</v>
      </c>
      <c r="O17" s="5">
        <v>0.012326388888888888</v>
      </c>
      <c r="P17" s="5">
        <v>0.02733101851851852</v>
      </c>
      <c r="Q17" s="6">
        <v>41758.0</v>
      </c>
      <c r="R17" s="3" t="s">
        <v>366</v>
      </c>
      <c r="S17" s="3">
        <v>188336.0</v>
      </c>
      <c r="T17" s="3">
        <v>1045748.0</v>
      </c>
      <c r="U17" s="3">
        <v>323712.0</v>
      </c>
      <c r="V17" s="3">
        <v>26965.0</v>
      </c>
      <c r="W17" s="7">
        <v>41759.5</v>
      </c>
      <c r="X17" s="7">
        <v>41758.666666666664</v>
      </c>
      <c r="Y17" s="5">
        <v>0.019421296296296294</v>
      </c>
      <c r="Z17" s="3" t="s">
        <v>402</v>
      </c>
      <c r="AA17" s="3">
        <v>1.0</v>
      </c>
      <c r="AB17" s="3" t="s">
        <v>368</v>
      </c>
      <c r="AC17" s="3" t="s">
        <v>369</v>
      </c>
      <c r="AD17" s="3" t="s">
        <v>368</v>
      </c>
      <c r="AE17" s="3">
        <v>221594.0</v>
      </c>
      <c r="AF17" s="3">
        <v>4.0</v>
      </c>
      <c r="AG17" s="3">
        <v>229213.0</v>
      </c>
      <c r="AH17" s="3">
        <v>1411.0</v>
      </c>
      <c r="AI17" s="3">
        <v>11886.0</v>
      </c>
      <c r="AJ17" s="3">
        <v>22.0</v>
      </c>
      <c r="AK17" s="3" t="s">
        <v>370</v>
      </c>
      <c r="AL17" s="3">
        <v>323712.0</v>
      </c>
      <c r="AM17" s="3">
        <v>2515665.0</v>
      </c>
      <c r="AN17" s="5">
        <v>0.004268518518518518</v>
      </c>
      <c r="AO17" s="3" t="s">
        <v>39</v>
      </c>
      <c r="AP17" s="3">
        <v>1.5538441E8</v>
      </c>
      <c r="AQ17" s="3">
        <v>1.55384437E8</v>
      </c>
      <c r="AR17" s="3">
        <v>1.55384449E8</v>
      </c>
      <c r="AS17" s="3">
        <v>1.5538446E8</v>
      </c>
      <c r="AT17" s="3">
        <v>1.5538486E8</v>
      </c>
      <c r="AU17" s="3">
        <v>1.55384869E8</v>
      </c>
      <c r="AV17" s="3">
        <v>1.55385066E8</v>
      </c>
      <c r="AW17" s="3">
        <v>1.55385078E8</v>
      </c>
      <c r="AX17" s="3">
        <v>1.55385168E8</v>
      </c>
      <c r="AY17" s="3">
        <v>1.5538526E8</v>
      </c>
      <c r="AZ17" s="3">
        <v>1.55385303E8</v>
      </c>
      <c r="BA17" s="3">
        <v>1.55386223E8</v>
      </c>
      <c r="BB17" s="3">
        <v>1.55386488E8</v>
      </c>
      <c r="BC17" s="3">
        <v>1.55386571E8</v>
      </c>
      <c r="BD17" s="3">
        <v>1.55386646E8</v>
      </c>
      <c r="BE17" s="3">
        <v>1.55386859E8</v>
      </c>
      <c r="BF17" s="8">
        <v>622781.0</v>
      </c>
      <c r="BG17" s="8">
        <v>622781.0</v>
      </c>
      <c r="BH17" s="3">
        <v>623092.0</v>
      </c>
      <c r="BI17" s="3">
        <v>623092.0</v>
      </c>
      <c r="BJ17" s="3">
        <v>623136.0</v>
      </c>
      <c r="BK17" s="3">
        <v>623136.0</v>
      </c>
      <c r="BL17" s="3">
        <v>623167.0</v>
      </c>
      <c r="BM17" s="3">
        <v>623167.0</v>
      </c>
      <c r="BN17" s="8">
        <v>624294.0</v>
      </c>
      <c r="BO17" s="3">
        <v>624295.0</v>
      </c>
      <c r="BP17" s="3">
        <v>624301.0</v>
      </c>
      <c r="BQ17" s="3">
        <v>624302.0</v>
      </c>
      <c r="BR17" s="8">
        <v>624311.0</v>
      </c>
      <c r="BS17" s="3">
        <v>624312.0</v>
      </c>
      <c r="BT17" s="3">
        <v>624313.0</v>
      </c>
      <c r="BU17" s="3">
        <v>624314.0</v>
      </c>
      <c r="BV17" s="3">
        <v>942864.0</v>
      </c>
      <c r="BW17" s="3">
        <v>942865.0</v>
      </c>
      <c r="BX17" s="3">
        <v>943281.0</v>
      </c>
      <c r="BY17" s="3">
        <v>943283.0</v>
      </c>
      <c r="BZ17" s="3">
        <v>943385.0</v>
      </c>
      <c r="CA17" s="3">
        <v>943386.0</v>
      </c>
      <c r="CB17" s="3">
        <v>943417.0</v>
      </c>
      <c r="CC17" s="3">
        <v>943418.0</v>
      </c>
      <c r="CD17" s="3">
        <v>944957.0</v>
      </c>
      <c r="CE17" s="3">
        <v>944958.0</v>
      </c>
      <c r="CF17" s="3">
        <v>944966.0</v>
      </c>
      <c r="CG17" s="3">
        <v>944969.0</v>
      </c>
      <c r="CH17" s="3">
        <v>944991.0</v>
      </c>
      <c r="CI17" s="3">
        <v>944992.0</v>
      </c>
      <c r="CJ17" s="3">
        <v>944993.0</v>
      </c>
      <c r="CK17" s="3">
        <v>944994.0</v>
      </c>
      <c r="CL17" s="3">
        <v>1.0</v>
      </c>
      <c r="CM17" s="3">
        <v>1.0</v>
      </c>
      <c r="CN17" s="3">
        <v>1.0</v>
      </c>
      <c r="CO17" s="3">
        <v>0.0</v>
      </c>
      <c r="CP17" s="3">
        <v>1.0</v>
      </c>
      <c r="CQ17" s="3">
        <v>1.0</v>
      </c>
      <c r="CR17" s="3">
        <v>1.0</v>
      </c>
      <c r="CS17" s="3">
        <v>1.0</v>
      </c>
      <c r="CT17" s="8">
        <v>1.0</v>
      </c>
      <c r="CU17" s="3">
        <v>1.0</v>
      </c>
      <c r="CV17" s="3">
        <v>0.0</v>
      </c>
      <c r="CW17" s="3">
        <v>0.0</v>
      </c>
      <c r="CX17" s="8">
        <v>1.0</v>
      </c>
      <c r="CY17" s="3">
        <v>1.0</v>
      </c>
      <c r="CZ17" s="3">
        <v>0.0</v>
      </c>
      <c r="DA17" s="3">
        <v>0.0</v>
      </c>
      <c r="DB17" s="9">
        <f t="shared" si="1"/>
        <v>0.6875</v>
      </c>
      <c r="DC17" s="9">
        <f t="shared" si="2"/>
        <v>0.4787135539</v>
      </c>
      <c r="DD17" s="4">
        <f t="shared" si="3"/>
        <v>11</v>
      </c>
      <c r="DE17" s="3" t="s">
        <v>371</v>
      </c>
      <c r="DF17" s="3">
        <v>15.0</v>
      </c>
      <c r="DG17" s="3" t="s">
        <v>372</v>
      </c>
      <c r="DH17" s="3">
        <v>65.0</v>
      </c>
      <c r="DI17" s="3" t="s">
        <v>373</v>
      </c>
      <c r="DJ17" s="3">
        <v>31.0</v>
      </c>
      <c r="DK17" s="3" t="s">
        <v>373</v>
      </c>
      <c r="DL17" s="3">
        <v>50.0</v>
      </c>
      <c r="DM17" s="3">
        <v>144.0</v>
      </c>
      <c r="DN17" s="3">
        <v>64.0</v>
      </c>
      <c r="DO17" s="3">
        <v>247.5</v>
      </c>
      <c r="DP17" s="3">
        <v>352.0</v>
      </c>
      <c r="DQ17" s="10">
        <v>15342.0</v>
      </c>
      <c r="DR17" s="11">
        <v>41653.0</v>
      </c>
      <c r="DS17" s="11">
        <v>41660.0</v>
      </c>
      <c r="DT17" s="11">
        <v>41736.0</v>
      </c>
      <c r="DU17" s="3">
        <v>0.0</v>
      </c>
      <c r="DV17" s="3">
        <v>0.0</v>
      </c>
      <c r="DW17" s="3">
        <v>0.0</v>
      </c>
      <c r="DX17" s="3">
        <v>0.0</v>
      </c>
      <c r="DY17" s="3">
        <v>0.0</v>
      </c>
      <c r="DZ17" s="3">
        <v>0.0</v>
      </c>
      <c r="EA17" s="3">
        <v>0.0</v>
      </c>
      <c r="EB17" s="3">
        <v>0.0</v>
      </c>
      <c r="EC17" s="3">
        <v>0.0</v>
      </c>
      <c r="ED17" s="3">
        <v>0.0</v>
      </c>
      <c r="EE17" s="3">
        <v>0.0</v>
      </c>
      <c r="EF17" s="3">
        <v>0.0</v>
      </c>
      <c r="EG17" s="3">
        <v>0.0</v>
      </c>
      <c r="EH17" s="3">
        <v>0.0</v>
      </c>
      <c r="EI17" s="3">
        <v>0.0</v>
      </c>
      <c r="EJ17" s="3">
        <v>0.0</v>
      </c>
      <c r="EK17" s="9">
        <f t="shared" si="4"/>
        <v>0</v>
      </c>
      <c r="EL17" s="9">
        <f t="shared" si="5"/>
        <v>0</v>
      </c>
      <c r="EM17" s="4">
        <f t="shared" si="6"/>
        <v>0</v>
      </c>
      <c r="EN17" s="3">
        <v>0.0</v>
      </c>
      <c r="EO17" s="3">
        <v>0.0</v>
      </c>
      <c r="EP17" s="3">
        <v>0.0</v>
      </c>
      <c r="EQ17" s="3">
        <v>0.0</v>
      </c>
      <c r="ER17" s="3">
        <v>0.0</v>
      </c>
      <c r="ES17" s="3">
        <v>0.0</v>
      </c>
      <c r="ET17" s="3">
        <v>0.0</v>
      </c>
      <c r="EU17" s="3">
        <v>0.0</v>
      </c>
      <c r="EV17" s="3">
        <v>0.0</v>
      </c>
      <c r="EW17" s="3">
        <v>0.0</v>
      </c>
      <c r="EX17" s="3">
        <v>3.0</v>
      </c>
      <c r="EY17" s="3">
        <v>0.0</v>
      </c>
      <c r="EZ17" s="3">
        <v>0.0</v>
      </c>
      <c r="FA17" s="3">
        <v>0.0</v>
      </c>
      <c r="FB17" s="3">
        <v>0.0</v>
      </c>
      <c r="FC17" s="3">
        <v>0.0</v>
      </c>
      <c r="FD17" s="9">
        <f t="shared" si="7"/>
        <v>0.1875</v>
      </c>
      <c r="FE17" s="9">
        <f t="shared" si="8"/>
        <v>0.75</v>
      </c>
      <c r="FF17" s="4">
        <f t="shared" si="9"/>
        <v>3</v>
      </c>
      <c r="FG17" s="3">
        <v>0.0</v>
      </c>
      <c r="FH17" s="3">
        <v>0.0</v>
      </c>
      <c r="FI17" s="3">
        <v>0.0</v>
      </c>
      <c r="FJ17" s="3">
        <v>0.0</v>
      </c>
      <c r="FK17" s="3">
        <v>0.0</v>
      </c>
      <c r="FL17" s="3">
        <v>0.0</v>
      </c>
      <c r="FM17" s="3">
        <v>0.0</v>
      </c>
      <c r="FN17" s="3">
        <v>0.0</v>
      </c>
      <c r="FO17" s="3">
        <v>0.0</v>
      </c>
      <c r="FP17" s="3">
        <v>0.0</v>
      </c>
      <c r="FQ17" s="3">
        <v>1.0</v>
      </c>
      <c r="FR17" s="3">
        <v>0.0</v>
      </c>
      <c r="FS17" s="3">
        <v>0.0</v>
      </c>
      <c r="FT17" s="3">
        <v>0.0</v>
      </c>
      <c r="FU17" s="3">
        <v>0.0</v>
      </c>
      <c r="FV17" s="3">
        <v>0.0</v>
      </c>
      <c r="FW17" s="9">
        <f t="shared" si="10"/>
        <v>0.0625</v>
      </c>
      <c r="FX17" s="9">
        <f t="shared" si="11"/>
        <v>0.25</v>
      </c>
      <c r="FY17" s="4">
        <f t="shared" si="12"/>
        <v>1</v>
      </c>
      <c r="FZ17" s="3">
        <v>1.0</v>
      </c>
      <c r="GA17" s="3">
        <v>1.0</v>
      </c>
      <c r="GB17" s="3">
        <v>1.0</v>
      </c>
      <c r="GC17" s="3">
        <v>2.0</v>
      </c>
      <c r="GD17" s="3">
        <v>1.0</v>
      </c>
      <c r="GE17" s="3">
        <v>1.0</v>
      </c>
      <c r="GF17" s="3">
        <v>1.0</v>
      </c>
      <c r="GG17" s="3">
        <v>1.0</v>
      </c>
      <c r="GH17" s="3">
        <v>1.0</v>
      </c>
      <c r="GI17" s="3">
        <v>1.0</v>
      </c>
      <c r="GJ17" s="3">
        <v>6.0</v>
      </c>
      <c r="GK17" s="3">
        <v>2.0</v>
      </c>
      <c r="GL17" s="3">
        <v>1.0</v>
      </c>
      <c r="GM17" s="3">
        <v>1.0</v>
      </c>
      <c r="GN17" s="3">
        <v>3.0</v>
      </c>
      <c r="GO17" s="3">
        <v>4.0</v>
      </c>
      <c r="GP17" s="9">
        <f t="shared" si="13"/>
        <v>1.75</v>
      </c>
      <c r="GQ17" s="9">
        <f t="shared" si="14"/>
        <v>1.437590577</v>
      </c>
      <c r="GR17" s="4">
        <f t="shared" si="15"/>
        <v>28</v>
      </c>
      <c r="GS17" s="7">
        <v>41758.6375</v>
      </c>
      <c r="GT17" s="7">
        <v>41758.6375</v>
      </c>
      <c r="GU17" s="7">
        <v>41758.6375</v>
      </c>
      <c r="GV17" s="7">
        <v>41758.6375</v>
      </c>
      <c r="GW17" s="7">
        <v>41758.64027777778</v>
      </c>
      <c r="GX17" s="7">
        <v>41758.64027777778</v>
      </c>
      <c r="GY17" s="7">
        <v>41758.64166666667</v>
      </c>
      <c r="GZ17" s="7">
        <v>41758.64166666667</v>
      </c>
      <c r="HA17" s="7">
        <v>41758.64166666667</v>
      </c>
      <c r="HB17" s="7">
        <v>41758.64236111111</v>
      </c>
      <c r="HC17" s="7">
        <v>41758.64236111111</v>
      </c>
      <c r="HD17" s="7">
        <v>41758.64791666667</v>
      </c>
      <c r="HE17" s="7">
        <v>41758.649305555555</v>
      </c>
      <c r="HF17" s="7">
        <v>41758.65</v>
      </c>
      <c r="HG17" s="7">
        <v>41758.65</v>
      </c>
      <c r="HH17" s="7">
        <v>41758.65138888889</v>
      </c>
      <c r="HI17" s="5">
        <v>0.012907407407407407</v>
      </c>
      <c r="HJ17" s="5">
        <v>0.013012731481481481</v>
      </c>
      <c r="HK17" s="5">
        <v>0.013059027777777779</v>
      </c>
      <c r="HL17" s="5">
        <v>0.015568287037037038</v>
      </c>
      <c r="HM17" s="5">
        <v>0.015618055555555553</v>
      </c>
      <c r="HN17" s="5">
        <v>0.01675925925925926</v>
      </c>
      <c r="HO17" s="5">
        <v>0.016832175925925928</v>
      </c>
      <c r="HP17" s="5">
        <v>0.01721064814814815</v>
      </c>
      <c r="HQ17" s="5">
        <v>0.017766203703703704</v>
      </c>
      <c r="HR17" s="5">
        <v>0.01799074074074074</v>
      </c>
      <c r="HS17" s="5">
        <v>0.02303819444444444</v>
      </c>
      <c r="HT17" s="5">
        <v>0.024696759259259262</v>
      </c>
      <c r="HU17" s="5">
        <v>0.025167824074074075</v>
      </c>
      <c r="HV17" s="5">
        <v>0.025631944444444443</v>
      </c>
      <c r="HW17" s="5">
        <v>0.026741898148148147</v>
      </c>
      <c r="HX17" s="5">
        <v>0.027328703703703702</v>
      </c>
      <c r="HY17" s="3">
        <v>11199.0</v>
      </c>
      <c r="HZ17" s="3">
        <v>9250.0</v>
      </c>
      <c r="IA17" s="3">
        <v>3340.0</v>
      </c>
      <c r="IB17" s="3">
        <v>188354.0</v>
      </c>
      <c r="IC17" s="3">
        <v>3431.0</v>
      </c>
      <c r="ID17" s="3">
        <v>97974.0</v>
      </c>
      <c r="IE17" s="3">
        <v>5319.0</v>
      </c>
      <c r="IF17" s="3">
        <v>31939.0</v>
      </c>
      <c r="IG17" s="3">
        <v>47920.0</v>
      </c>
      <c r="IH17" s="3">
        <v>19355.0</v>
      </c>
      <c r="II17" s="3">
        <v>63092.0</v>
      </c>
      <c r="IJ17" s="3">
        <v>44120.0</v>
      </c>
      <c r="IK17" s="3">
        <v>40494.0</v>
      </c>
      <c r="IL17" s="3">
        <v>39542.0</v>
      </c>
      <c r="IM17" s="3">
        <v>40606.0</v>
      </c>
      <c r="IN17" s="3">
        <v>17251.0</v>
      </c>
      <c r="IO17" s="9">
        <f t="shared" si="16"/>
        <v>41449.125</v>
      </c>
      <c r="IP17" s="9">
        <f t="shared" si="17"/>
        <v>46631.78376</v>
      </c>
      <c r="IQ17" s="4">
        <f t="shared" si="18"/>
        <v>663186</v>
      </c>
      <c r="IR17" s="3">
        <v>11199.0</v>
      </c>
      <c r="IS17" s="3">
        <v>9250.0</v>
      </c>
      <c r="IT17" s="3">
        <v>3340.0</v>
      </c>
      <c r="IU17" s="3">
        <v>188354.0</v>
      </c>
      <c r="IV17" s="3">
        <v>3431.0</v>
      </c>
      <c r="IW17" s="3">
        <v>97974.0</v>
      </c>
      <c r="IX17" s="3">
        <v>5319.0</v>
      </c>
      <c r="IY17" s="3">
        <v>31939.0</v>
      </c>
      <c r="IZ17" s="3">
        <v>47920.0</v>
      </c>
      <c r="JA17" s="3">
        <v>19355.0</v>
      </c>
      <c r="JB17" s="3">
        <v>63092.0</v>
      </c>
      <c r="JC17" s="3">
        <v>44120.0</v>
      </c>
      <c r="JD17" s="3">
        <v>40494.0</v>
      </c>
      <c r="JE17" s="3">
        <v>39542.0</v>
      </c>
      <c r="JF17" s="3">
        <v>40606.0</v>
      </c>
      <c r="JG17" s="3">
        <v>17251.0</v>
      </c>
      <c r="JH17" s="9">
        <f t="shared" si="19"/>
        <v>41449.125</v>
      </c>
      <c r="JI17" s="9">
        <f t="shared" si="20"/>
        <v>46631.78376</v>
      </c>
      <c r="JJ17" s="4">
        <f t="shared" si="21"/>
        <v>663186</v>
      </c>
      <c r="JK17" s="3">
        <v>622781.0</v>
      </c>
      <c r="JL17" s="3">
        <v>622781.0</v>
      </c>
      <c r="JM17" s="3">
        <v>623092.0</v>
      </c>
      <c r="JN17" s="3">
        <v>623092.0</v>
      </c>
      <c r="JO17" s="3">
        <v>623136.0</v>
      </c>
      <c r="JP17" s="3">
        <v>623136.0</v>
      </c>
      <c r="JQ17" s="3">
        <v>623167.0</v>
      </c>
      <c r="JR17" s="3">
        <v>623167.0</v>
      </c>
      <c r="JS17" s="3">
        <v>624294.0</v>
      </c>
      <c r="JT17" s="3">
        <v>624295.0</v>
      </c>
      <c r="JU17" s="3">
        <v>624301.0</v>
      </c>
      <c r="JV17" s="3">
        <v>624302.0</v>
      </c>
      <c r="JW17" s="3">
        <v>624311.0</v>
      </c>
      <c r="JX17" s="3">
        <v>624312.0</v>
      </c>
      <c r="JY17" s="3">
        <v>624313.0</v>
      </c>
      <c r="JZ17" s="3">
        <v>624314.0</v>
      </c>
      <c r="KA17" s="3" t="s">
        <v>374</v>
      </c>
      <c r="KB17" s="3" t="s">
        <v>374</v>
      </c>
      <c r="KC17" s="3" t="s">
        <v>374</v>
      </c>
      <c r="KD17" s="3" t="s">
        <v>374</v>
      </c>
      <c r="KE17" s="3" t="s">
        <v>374</v>
      </c>
      <c r="KF17" s="3" t="s">
        <v>374</v>
      </c>
      <c r="KG17" s="3" t="s">
        <v>374</v>
      </c>
      <c r="KH17" s="3" t="s">
        <v>374</v>
      </c>
      <c r="KI17" s="3" t="s">
        <v>375</v>
      </c>
      <c r="KJ17" s="3" t="s">
        <v>375</v>
      </c>
      <c r="KK17" s="3" t="s">
        <v>375</v>
      </c>
      <c r="KL17" s="3" t="s">
        <v>375</v>
      </c>
      <c r="KM17" s="3" t="s">
        <v>376</v>
      </c>
      <c r="KN17" s="3" t="s">
        <v>376</v>
      </c>
      <c r="KO17" s="3" t="s">
        <v>376</v>
      </c>
      <c r="KP17" s="3" t="s">
        <v>376</v>
      </c>
      <c r="KQ17" s="5">
        <v>0.011783564814814816</v>
      </c>
      <c r="KR17" s="5">
        <v>0.011783564814814816</v>
      </c>
      <c r="KS17" s="5">
        <v>0.004675925925925926</v>
      </c>
      <c r="KT17" s="5">
        <v>0.004675925925925926</v>
      </c>
      <c r="KU17" s="5">
        <v>0.03616435185185186</v>
      </c>
      <c r="KV17" s="5">
        <v>0.03616435185185186</v>
      </c>
      <c r="KW17" s="5">
        <v>0.02212037037037037</v>
      </c>
      <c r="KX17" s="5">
        <v>0.02212037037037037</v>
      </c>
      <c r="KY17" s="5">
        <v>0.019765046296296298</v>
      </c>
      <c r="KZ17" s="5">
        <v>0.021814814814814815</v>
      </c>
      <c r="LA17" s="5">
        <v>0.02765162037037037</v>
      </c>
      <c r="LB17" s="5">
        <v>0.029765046296296296</v>
      </c>
      <c r="LC17" s="5">
        <v>2.210648148148148E-4</v>
      </c>
      <c r="LD17" s="5">
        <v>0.0020532407407407405</v>
      </c>
      <c r="LE17" s="5">
        <v>0.003565972222222222</v>
      </c>
      <c r="LF17" s="5">
        <v>0.004526620370370371</v>
      </c>
      <c r="LG17" s="3" t="s">
        <v>377</v>
      </c>
      <c r="LH17" s="3">
        <v>229213.0</v>
      </c>
      <c r="LI17" s="3">
        <v>1.55714782E8</v>
      </c>
      <c r="LJ17" s="3">
        <v>1.55714805E8</v>
      </c>
      <c r="LK17" s="3">
        <v>1.55715124E8</v>
      </c>
      <c r="LL17" s="3">
        <v>1.5571537E8</v>
      </c>
      <c r="LM17" s="8">
        <v>624538.0</v>
      </c>
      <c r="LN17" s="8">
        <v>624538.0</v>
      </c>
      <c r="LO17" s="3">
        <v>624563.0</v>
      </c>
      <c r="LP17" s="3">
        <v>624564.0</v>
      </c>
      <c r="LQ17" s="3">
        <v>945250.0</v>
      </c>
      <c r="LR17" s="3">
        <v>945251.0</v>
      </c>
      <c r="LS17" s="3">
        <v>945303.0</v>
      </c>
      <c r="LT17" s="3">
        <v>945304.0</v>
      </c>
      <c r="LU17" s="3">
        <v>1.0</v>
      </c>
      <c r="LV17" s="3">
        <v>1.0</v>
      </c>
      <c r="LW17" s="3">
        <v>0.0</v>
      </c>
      <c r="LX17" s="3">
        <v>1.0</v>
      </c>
      <c r="LY17" s="3" t="s">
        <v>372</v>
      </c>
      <c r="LZ17" s="3">
        <v>24.0</v>
      </c>
      <c r="MA17" s="3">
        <v>80.1</v>
      </c>
      <c r="MB17" s="11">
        <v>41649.0</v>
      </c>
      <c r="MC17" s="3">
        <v>0.0</v>
      </c>
      <c r="MD17" s="3">
        <v>0.0</v>
      </c>
      <c r="ME17" s="3">
        <v>0.0</v>
      </c>
      <c r="MF17" s="3">
        <v>0.0</v>
      </c>
      <c r="MG17" s="3">
        <v>0.0</v>
      </c>
      <c r="MH17" s="3">
        <v>0.0</v>
      </c>
      <c r="MI17" s="3">
        <v>0.0</v>
      </c>
      <c r="MJ17" s="3">
        <v>0.0</v>
      </c>
      <c r="MK17" s="3">
        <v>0.0</v>
      </c>
      <c r="ML17" s="3">
        <v>0.0</v>
      </c>
      <c r="MM17" s="3">
        <v>0.0</v>
      </c>
      <c r="MN17" s="3">
        <v>0.0</v>
      </c>
      <c r="MO17" s="3">
        <v>1.0</v>
      </c>
      <c r="MP17" s="3">
        <v>1.0</v>
      </c>
      <c r="MQ17" s="3">
        <v>3.0</v>
      </c>
      <c r="MR17" s="3">
        <v>1.0</v>
      </c>
      <c r="MS17" s="5">
        <v>0.011372685185185185</v>
      </c>
      <c r="MT17" s="5">
        <v>0.011368055555555557</v>
      </c>
      <c r="MU17" s="5">
        <v>0.011425925925925924</v>
      </c>
      <c r="MV17" s="5">
        <v>0.01147337962962963</v>
      </c>
      <c r="MW17" s="5">
        <v>0.011368055555555557</v>
      </c>
      <c r="MX17" s="5">
        <v>0.011425925925925924</v>
      </c>
      <c r="MY17" s="5">
        <v>0.01147337962962963</v>
      </c>
      <c r="MZ17" s="5">
        <v>0.011486111111111112</v>
      </c>
      <c r="NA17" s="3">
        <v>18063.0</v>
      </c>
      <c r="NB17" s="3">
        <v>301228.0</v>
      </c>
      <c r="NC17" s="3">
        <v>66716.0</v>
      </c>
      <c r="ND17" s="3">
        <v>70605.0</v>
      </c>
      <c r="NE17" s="3">
        <v>18063.0</v>
      </c>
      <c r="NF17" s="3">
        <v>301228.0</v>
      </c>
      <c r="NG17" s="3">
        <v>66716.0</v>
      </c>
      <c r="NH17" s="3">
        <v>70605.0</v>
      </c>
      <c r="NI17" s="3"/>
      <c r="NJ17" s="3"/>
      <c r="NK17" s="3"/>
      <c r="NL17" s="3"/>
      <c r="NM17" s="3">
        <v>624538.0</v>
      </c>
      <c r="NN17" s="3">
        <v>624538.0</v>
      </c>
      <c r="NO17" s="3">
        <v>624563.0</v>
      </c>
      <c r="NP17" s="3">
        <v>624564.0</v>
      </c>
      <c r="NQ17" s="3" t="s">
        <v>374</v>
      </c>
      <c r="NR17" s="3" t="s">
        <v>374</v>
      </c>
      <c r="NS17" s="3" t="s">
        <v>375</v>
      </c>
      <c r="NT17" s="3" t="s">
        <v>376</v>
      </c>
      <c r="NU17" s="5">
        <v>0.007793981481481482</v>
      </c>
      <c r="NV17" s="5">
        <v>0.007793981481481482</v>
      </c>
      <c r="NW17" s="5">
        <v>0.007929398148148149</v>
      </c>
      <c r="NX17" s="5">
        <v>0.008115740740740741</v>
      </c>
    </row>
    <row r="18" ht="13.5" customHeight="1">
      <c r="A18" s="3">
        <v>229255.0</v>
      </c>
      <c r="B18" s="3">
        <v>1072.0</v>
      </c>
      <c r="C18" s="3">
        <v>715.0</v>
      </c>
      <c r="D18" s="4">
        <v>0.666977612</v>
      </c>
      <c r="E18" s="4">
        <v>0.0</v>
      </c>
      <c r="F18" s="3">
        <v>16.0</v>
      </c>
      <c r="G18" s="3">
        <v>1045748.0</v>
      </c>
      <c r="H18" s="3">
        <v>1.0</v>
      </c>
      <c r="I18" s="3"/>
      <c r="J18" s="3" t="s">
        <v>366</v>
      </c>
      <c r="K18" s="3"/>
      <c r="L18" s="3">
        <v>4185129.0</v>
      </c>
      <c r="M18" s="3">
        <v>1045748.0</v>
      </c>
      <c r="N18" s="3">
        <v>229255.0</v>
      </c>
      <c r="O18" s="5">
        <v>0.009886574074074074</v>
      </c>
      <c r="P18" s="5">
        <v>0.011947916666666664</v>
      </c>
      <c r="Q18" s="6">
        <v>41758.0</v>
      </c>
      <c r="R18" s="3" t="s">
        <v>366</v>
      </c>
      <c r="S18" s="3">
        <v>188378.0</v>
      </c>
      <c r="T18" s="3">
        <v>1045748.0</v>
      </c>
      <c r="U18" s="3">
        <v>323712.0</v>
      </c>
      <c r="V18" s="3">
        <v>26965.0</v>
      </c>
      <c r="W18" s="7">
        <v>41759.5</v>
      </c>
      <c r="X18" s="7">
        <v>41758.666666666664</v>
      </c>
      <c r="Y18" s="5">
        <v>0.019421296296296294</v>
      </c>
      <c r="Z18" s="3" t="s">
        <v>410</v>
      </c>
      <c r="AA18" s="3">
        <v>1.0</v>
      </c>
      <c r="AB18" s="3" t="s">
        <v>368</v>
      </c>
      <c r="AC18" s="3" t="s">
        <v>369</v>
      </c>
      <c r="AD18" s="3" t="s">
        <v>368</v>
      </c>
      <c r="AE18" s="3">
        <v>221636.0</v>
      </c>
      <c r="AF18" s="3">
        <v>4.0</v>
      </c>
      <c r="AG18" s="3">
        <v>229255.0</v>
      </c>
      <c r="AH18" s="3">
        <v>1411.0</v>
      </c>
      <c r="AI18" s="3">
        <v>11886.0</v>
      </c>
      <c r="AJ18" s="3">
        <v>22.0</v>
      </c>
      <c r="AK18" s="3" t="s">
        <v>370</v>
      </c>
      <c r="AL18" s="3">
        <v>323712.0</v>
      </c>
      <c r="AM18" s="3">
        <v>2515665.0</v>
      </c>
      <c r="AN18" s="5">
        <v>0.004268518518518518</v>
      </c>
      <c r="AO18" s="3" t="s">
        <v>39</v>
      </c>
      <c r="AP18" s="3">
        <v>1.55378698E8</v>
      </c>
      <c r="AQ18" s="3">
        <v>1.55378708E8</v>
      </c>
      <c r="AR18" s="3">
        <v>1.55378724E8</v>
      </c>
      <c r="AS18" s="3">
        <v>1.55378745E8</v>
      </c>
      <c r="AT18" s="3">
        <v>1.55378833E8</v>
      </c>
      <c r="AU18" s="3">
        <v>1.55378839E8</v>
      </c>
      <c r="AV18" s="3">
        <v>1.55379075E8</v>
      </c>
      <c r="AW18" s="3">
        <v>1.55379085E8</v>
      </c>
      <c r="AX18" s="3">
        <v>1.55379117E8</v>
      </c>
      <c r="AY18" s="3">
        <v>1.55379249E8</v>
      </c>
      <c r="AZ18" s="3">
        <v>1.55379362E8</v>
      </c>
      <c r="BA18" s="3">
        <v>1.55379592E8</v>
      </c>
      <c r="BB18" s="3">
        <v>1.55379972E8</v>
      </c>
      <c r="BC18" s="3">
        <v>1.55380059E8</v>
      </c>
      <c r="BD18" s="3">
        <v>1.55383877E8</v>
      </c>
      <c r="BE18" s="3">
        <v>1.55384058E8</v>
      </c>
      <c r="BF18" s="8">
        <v>622781.0</v>
      </c>
      <c r="BG18" s="8">
        <v>622781.0</v>
      </c>
      <c r="BH18" s="3">
        <v>623092.0</v>
      </c>
      <c r="BI18" s="3">
        <v>623092.0</v>
      </c>
      <c r="BJ18" s="3">
        <v>623136.0</v>
      </c>
      <c r="BK18" s="3">
        <v>623136.0</v>
      </c>
      <c r="BL18" s="3">
        <v>623167.0</v>
      </c>
      <c r="BM18" s="3">
        <v>623167.0</v>
      </c>
      <c r="BN18" s="8">
        <v>624294.0</v>
      </c>
      <c r="BO18" s="3">
        <v>624295.0</v>
      </c>
      <c r="BP18" s="3">
        <v>624301.0</v>
      </c>
      <c r="BQ18" s="3">
        <v>624302.0</v>
      </c>
      <c r="BR18" s="8">
        <v>624311.0</v>
      </c>
      <c r="BS18" s="3">
        <v>624312.0</v>
      </c>
      <c r="BT18" s="3">
        <v>624313.0</v>
      </c>
      <c r="BU18" s="3">
        <v>624314.0</v>
      </c>
      <c r="BV18" s="3">
        <v>942864.0</v>
      </c>
      <c r="BW18" s="3">
        <v>942865.0</v>
      </c>
      <c r="BX18" s="3">
        <v>943281.0</v>
      </c>
      <c r="BY18" s="3">
        <v>943283.0</v>
      </c>
      <c r="BZ18" s="3">
        <v>943385.0</v>
      </c>
      <c r="CA18" s="3">
        <v>943386.0</v>
      </c>
      <c r="CB18" s="3">
        <v>943417.0</v>
      </c>
      <c r="CC18" s="3">
        <v>943418.0</v>
      </c>
      <c r="CD18" s="3">
        <v>944957.0</v>
      </c>
      <c r="CE18" s="3">
        <v>944958.0</v>
      </c>
      <c r="CF18" s="3">
        <v>944966.0</v>
      </c>
      <c r="CG18" s="3">
        <v>944969.0</v>
      </c>
      <c r="CH18" s="3">
        <v>944991.0</v>
      </c>
      <c r="CI18" s="3">
        <v>944992.0</v>
      </c>
      <c r="CJ18" s="3">
        <v>944993.0</v>
      </c>
      <c r="CK18" s="3">
        <v>944994.0</v>
      </c>
      <c r="CL18" s="3">
        <v>1.0</v>
      </c>
      <c r="CM18" s="3">
        <v>1.0</v>
      </c>
      <c r="CN18" s="3">
        <v>1.0</v>
      </c>
      <c r="CO18" s="3">
        <v>1.0</v>
      </c>
      <c r="CP18" s="3">
        <v>1.0</v>
      </c>
      <c r="CQ18" s="3">
        <v>0.0</v>
      </c>
      <c r="CR18" s="3">
        <v>1.0</v>
      </c>
      <c r="CS18" s="3">
        <v>1.0</v>
      </c>
      <c r="CT18" s="8">
        <v>1.0</v>
      </c>
      <c r="CU18" s="3">
        <v>1.0</v>
      </c>
      <c r="CV18" s="3">
        <v>0.0</v>
      </c>
      <c r="CW18" s="3">
        <v>0.0</v>
      </c>
      <c r="CX18" s="8">
        <v>1.0</v>
      </c>
      <c r="CY18" s="3">
        <v>0.0</v>
      </c>
      <c r="CZ18" s="3">
        <v>0.0</v>
      </c>
      <c r="DA18" s="3">
        <v>0.0</v>
      </c>
      <c r="DB18" s="9">
        <f t="shared" si="1"/>
        <v>0.625</v>
      </c>
      <c r="DC18" s="9">
        <f t="shared" si="2"/>
        <v>0.5</v>
      </c>
      <c r="DD18" s="4">
        <f t="shared" si="3"/>
        <v>10</v>
      </c>
      <c r="DE18" s="3" t="s">
        <v>371</v>
      </c>
      <c r="DF18" s="3">
        <v>15.0</v>
      </c>
      <c r="DG18" s="3" t="s">
        <v>372</v>
      </c>
      <c r="DH18" s="3">
        <v>55.0</v>
      </c>
      <c r="DI18" s="3" t="s">
        <v>373</v>
      </c>
      <c r="DJ18" s="3">
        <v>21.0</v>
      </c>
      <c r="DK18" s="3" t="s">
        <v>373</v>
      </c>
      <c r="DL18" s="3">
        <v>50.0</v>
      </c>
      <c r="DM18" s="3">
        <v>144.0</v>
      </c>
      <c r="DN18" s="3">
        <v>64.0</v>
      </c>
      <c r="DO18" s="3">
        <v>172.5</v>
      </c>
      <c r="DP18" s="3">
        <v>52.25</v>
      </c>
      <c r="DQ18" s="10">
        <v>15342.0</v>
      </c>
      <c r="DR18" s="11">
        <v>41726.0</v>
      </c>
      <c r="DS18" s="10">
        <v>12875.0</v>
      </c>
      <c r="DT18" s="11">
        <v>41660.0</v>
      </c>
      <c r="DU18" s="3">
        <v>0.0</v>
      </c>
      <c r="DV18" s="3">
        <v>0.0</v>
      </c>
      <c r="DW18" s="3">
        <v>0.0</v>
      </c>
      <c r="DX18" s="3">
        <v>0.0</v>
      </c>
      <c r="DY18" s="3">
        <v>0.0</v>
      </c>
      <c r="DZ18" s="3">
        <v>0.0</v>
      </c>
      <c r="EA18" s="3">
        <v>0.0</v>
      </c>
      <c r="EB18" s="3">
        <v>0.0</v>
      </c>
      <c r="EC18" s="3">
        <v>0.0</v>
      </c>
      <c r="ED18" s="3">
        <v>0.0</v>
      </c>
      <c r="EE18" s="3">
        <v>0.0</v>
      </c>
      <c r="EF18" s="3">
        <v>0.0</v>
      </c>
      <c r="EG18" s="3">
        <v>0.0</v>
      </c>
      <c r="EH18" s="3">
        <v>0.0</v>
      </c>
      <c r="EI18" s="3">
        <v>0.0</v>
      </c>
      <c r="EJ18" s="3">
        <v>0.0</v>
      </c>
      <c r="EK18" s="9">
        <f t="shared" si="4"/>
        <v>0</v>
      </c>
      <c r="EL18" s="9">
        <f t="shared" si="5"/>
        <v>0</v>
      </c>
      <c r="EM18" s="4">
        <f t="shared" si="6"/>
        <v>0</v>
      </c>
      <c r="EN18" s="3">
        <v>0.0</v>
      </c>
      <c r="EO18" s="3">
        <v>0.0</v>
      </c>
      <c r="EP18" s="3">
        <v>0.0</v>
      </c>
      <c r="EQ18" s="3">
        <v>0.0</v>
      </c>
      <c r="ER18" s="3">
        <v>0.0</v>
      </c>
      <c r="ES18" s="3">
        <v>0.0</v>
      </c>
      <c r="ET18" s="3">
        <v>0.0</v>
      </c>
      <c r="EU18" s="3">
        <v>0.0</v>
      </c>
      <c r="EV18" s="3">
        <v>0.0</v>
      </c>
      <c r="EW18" s="3">
        <v>0.0</v>
      </c>
      <c r="EX18" s="3">
        <v>0.0</v>
      </c>
      <c r="EY18" s="3">
        <v>3.0</v>
      </c>
      <c r="EZ18" s="3">
        <v>0.0</v>
      </c>
      <c r="FA18" s="3">
        <v>3.0</v>
      </c>
      <c r="FB18" s="3">
        <v>3.0</v>
      </c>
      <c r="FC18" s="3">
        <v>3.0</v>
      </c>
      <c r="FD18" s="9">
        <f t="shared" si="7"/>
        <v>0.75</v>
      </c>
      <c r="FE18" s="9">
        <f t="shared" si="8"/>
        <v>1.341640786</v>
      </c>
      <c r="FF18" s="4">
        <f t="shared" si="9"/>
        <v>12</v>
      </c>
      <c r="FG18" s="3">
        <v>0.0</v>
      </c>
      <c r="FH18" s="3">
        <v>0.0</v>
      </c>
      <c r="FI18" s="3">
        <v>0.0</v>
      </c>
      <c r="FJ18" s="3">
        <v>0.0</v>
      </c>
      <c r="FK18" s="3">
        <v>0.0</v>
      </c>
      <c r="FL18" s="3">
        <v>0.0</v>
      </c>
      <c r="FM18" s="3">
        <v>0.0</v>
      </c>
      <c r="FN18" s="3">
        <v>0.0</v>
      </c>
      <c r="FO18" s="3">
        <v>0.0</v>
      </c>
      <c r="FP18" s="3">
        <v>0.0</v>
      </c>
      <c r="FQ18" s="3">
        <v>0.0</v>
      </c>
      <c r="FR18" s="3">
        <v>1.0</v>
      </c>
      <c r="FS18" s="3">
        <v>0.0</v>
      </c>
      <c r="FT18" s="3">
        <v>1.0</v>
      </c>
      <c r="FU18" s="3">
        <v>1.0</v>
      </c>
      <c r="FV18" s="3">
        <v>1.0</v>
      </c>
      <c r="FW18" s="9">
        <f t="shared" si="10"/>
        <v>0.25</v>
      </c>
      <c r="FX18" s="9">
        <f t="shared" si="11"/>
        <v>0.4472135955</v>
      </c>
      <c r="FY18" s="4">
        <f t="shared" si="12"/>
        <v>4</v>
      </c>
      <c r="FZ18" s="3">
        <v>1.0</v>
      </c>
      <c r="GA18" s="3">
        <v>1.0</v>
      </c>
      <c r="GB18" s="3">
        <v>1.0</v>
      </c>
      <c r="GC18" s="3">
        <v>1.0</v>
      </c>
      <c r="GD18" s="3">
        <v>1.0</v>
      </c>
      <c r="GE18" s="3">
        <v>3.0</v>
      </c>
      <c r="GF18" s="3">
        <v>1.0</v>
      </c>
      <c r="GG18" s="3">
        <v>1.0</v>
      </c>
      <c r="GH18" s="3">
        <v>1.0</v>
      </c>
      <c r="GI18" s="3">
        <v>1.0</v>
      </c>
      <c r="GJ18" s="3">
        <v>2.0</v>
      </c>
      <c r="GK18" s="3">
        <v>4.0</v>
      </c>
      <c r="GL18" s="3">
        <v>1.0</v>
      </c>
      <c r="GM18" s="3">
        <v>4.0</v>
      </c>
      <c r="GN18" s="3">
        <v>2.0</v>
      </c>
      <c r="GO18" s="3">
        <v>7.0</v>
      </c>
      <c r="GP18" s="9">
        <f t="shared" si="13"/>
        <v>2</v>
      </c>
      <c r="GQ18" s="9">
        <f t="shared" si="14"/>
        <v>1.712697677</v>
      </c>
      <c r="GR18" s="4">
        <f t="shared" si="15"/>
        <v>32</v>
      </c>
      <c r="GS18" s="7">
        <v>41758.59305555555</v>
      </c>
      <c r="GT18" s="7">
        <v>41758.59305555555</v>
      </c>
      <c r="GU18" s="7">
        <v>41758.59305555555</v>
      </c>
      <c r="GV18" s="7">
        <v>41758.59375</v>
      </c>
      <c r="GW18" s="7">
        <v>41758.59444444445</v>
      </c>
      <c r="GX18" s="7">
        <v>41758.59444444445</v>
      </c>
      <c r="GY18" s="7">
        <v>41758.59652777778</v>
      </c>
      <c r="GZ18" s="7">
        <v>41758.59652777778</v>
      </c>
      <c r="HA18" s="7">
        <v>41758.59722222222</v>
      </c>
      <c r="HB18" s="7">
        <v>41758.597916666666</v>
      </c>
      <c r="HC18" s="7">
        <v>41758.59861111111</v>
      </c>
      <c r="HD18" s="7">
        <v>41758.6</v>
      </c>
      <c r="HE18" s="7">
        <v>41758.60208333333</v>
      </c>
      <c r="HF18" s="7">
        <v>41758.60277777778</v>
      </c>
      <c r="HG18" s="7">
        <v>41758.63402777778</v>
      </c>
      <c r="HH18" s="7">
        <v>41758.635416666664</v>
      </c>
      <c r="HI18" s="5">
        <v>0.010224537037037037</v>
      </c>
      <c r="HJ18" s="5">
        <v>0.010368055555555556</v>
      </c>
      <c r="HK18" s="5">
        <v>0.01044212962962963</v>
      </c>
      <c r="HL18" s="5">
        <v>0.011218750000000001</v>
      </c>
      <c r="HM18" s="5">
        <v>0.011434027777777777</v>
      </c>
      <c r="HN18" s="5">
        <v>0.013101851851851852</v>
      </c>
      <c r="HO18" s="5">
        <v>0.01370138888888889</v>
      </c>
      <c r="HP18" s="5">
        <v>0.013908564814814813</v>
      </c>
      <c r="HQ18" s="5">
        <v>0.014715277777777779</v>
      </c>
      <c r="HR18" s="5">
        <v>0.015378472222222222</v>
      </c>
      <c r="HS18" s="5">
        <v>0.016869212962962964</v>
      </c>
      <c r="HT18" s="5">
        <v>0.019152777777777776</v>
      </c>
      <c r="HU18" s="5">
        <v>0.019670138888888886</v>
      </c>
      <c r="HV18" s="5">
        <v>0.009402777777777777</v>
      </c>
      <c r="HW18" s="5">
        <v>0.010483796296296297</v>
      </c>
      <c r="HX18" s="5">
        <v>0.011938657407407407</v>
      </c>
      <c r="HY18" s="3">
        <v>8353.0</v>
      </c>
      <c r="HZ18" s="3">
        <v>11744.0</v>
      </c>
      <c r="IA18" s="3">
        <v>5143.0</v>
      </c>
      <c r="IB18" s="3">
        <v>57311.0</v>
      </c>
      <c r="IC18" s="3">
        <v>4905.0</v>
      </c>
      <c r="ID18" s="3">
        <v>102217.0</v>
      </c>
      <c r="IE18" s="3">
        <v>4772.0</v>
      </c>
      <c r="IF18" s="3">
        <v>17673.0</v>
      </c>
      <c r="IG18" s="3">
        <v>69344.0</v>
      </c>
      <c r="IH18" s="3">
        <v>46735.0</v>
      </c>
      <c r="II18" s="3">
        <v>58513.0</v>
      </c>
      <c r="IJ18" s="3">
        <v>25210.0</v>
      </c>
      <c r="IK18" s="3">
        <v>44524.0</v>
      </c>
      <c r="IL18" s="3">
        <v>56214.0</v>
      </c>
      <c r="IM18" s="3">
        <v>60865.0</v>
      </c>
      <c r="IN18" s="3">
        <v>43427.0</v>
      </c>
      <c r="IO18" s="9">
        <f t="shared" si="16"/>
        <v>38559.375</v>
      </c>
      <c r="IP18" s="9">
        <f t="shared" si="17"/>
        <v>28661.11034</v>
      </c>
      <c r="IQ18" s="4">
        <f t="shared" si="18"/>
        <v>616950</v>
      </c>
      <c r="IR18" s="3">
        <v>8353.0</v>
      </c>
      <c r="IS18" s="3">
        <v>11744.0</v>
      </c>
      <c r="IT18" s="3">
        <v>5143.0</v>
      </c>
      <c r="IU18" s="3">
        <v>57311.0</v>
      </c>
      <c r="IV18" s="3">
        <v>4905.0</v>
      </c>
      <c r="IW18" s="3">
        <v>102217.0</v>
      </c>
      <c r="IX18" s="3">
        <v>4772.0</v>
      </c>
      <c r="IY18" s="3">
        <v>17673.0</v>
      </c>
      <c r="IZ18" s="3">
        <v>69344.0</v>
      </c>
      <c r="JA18" s="3">
        <v>46735.0</v>
      </c>
      <c r="JB18" s="3">
        <v>58513.0</v>
      </c>
      <c r="JC18" s="3">
        <v>25210.0</v>
      </c>
      <c r="JD18" s="3">
        <v>44524.0</v>
      </c>
      <c r="JE18" s="3">
        <v>56214.0</v>
      </c>
      <c r="JF18" s="3">
        <v>60865.0</v>
      </c>
      <c r="JG18" s="3">
        <v>43427.0</v>
      </c>
      <c r="JH18" s="9">
        <f t="shared" si="19"/>
        <v>38559.375</v>
      </c>
      <c r="JI18" s="9">
        <f t="shared" si="20"/>
        <v>28661.11034</v>
      </c>
      <c r="JJ18" s="4">
        <f t="shared" si="21"/>
        <v>616950</v>
      </c>
      <c r="JK18" s="3">
        <v>622781.0</v>
      </c>
      <c r="JL18" s="3">
        <v>622781.0</v>
      </c>
      <c r="JM18" s="3">
        <v>623092.0</v>
      </c>
      <c r="JN18" s="3">
        <v>623092.0</v>
      </c>
      <c r="JO18" s="3">
        <v>623136.0</v>
      </c>
      <c r="JP18" s="3">
        <v>623136.0</v>
      </c>
      <c r="JQ18" s="3">
        <v>623167.0</v>
      </c>
      <c r="JR18" s="3">
        <v>623167.0</v>
      </c>
      <c r="JS18" s="3">
        <v>624294.0</v>
      </c>
      <c r="JT18" s="3">
        <v>624295.0</v>
      </c>
      <c r="JU18" s="3">
        <v>624301.0</v>
      </c>
      <c r="JV18" s="3">
        <v>624302.0</v>
      </c>
      <c r="JW18" s="3">
        <v>624311.0</v>
      </c>
      <c r="JX18" s="3">
        <v>624312.0</v>
      </c>
      <c r="JY18" s="3">
        <v>624313.0</v>
      </c>
      <c r="JZ18" s="3">
        <v>624314.0</v>
      </c>
      <c r="KA18" s="3" t="s">
        <v>374</v>
      </c>
      <c r="KB18" s="3" t="s">
        <v>374</v>
      </c>
      <c r="KC18" s="3" t="s">
        <v>374</v>
      </c>
      <c r="KD18" s="3" t="s">
        <v>374</v>
      </c>
      <c r="KE18" s="3" t="s">
        <v>374</v>
      </c>
      <c r="KF18" s="3" t="s">
        <v>374</v>
      </c>
      <c r="KG18" s="3" t="s">
        <v>374</v>
      </c>
      <c r="KH18" s="3" t="s">
        <v>374</v>
      </c>
      <c r="KI18" s="3" t="s">
        <v>375</v>
      </c>
      <c r="KJ18" s="3" t="s">
        <v>375</v>
      </c>
      <c r="KK18" s="3" t="s">
        <v>375</v>
      </c>
      <c r="KL18" s="3" t="s">
        <v>375</v>
      </c>
      <c r="KM18" s="3" t="s">
        <v>376</v>
      </c>
      <c r="KN18" s="3" t="s">
        <v>376</v>
      </c>
      <c r="KO18" s="3" t="s">
        <v>376</v>
      </c>
      <c r="KP18" s="3" t="s">
        <v>376</v>
      </c>
      <c r="KQ18" s="5">
        <v>0.011783564814814816</v>
      </c>
      <c r="KR18" s="5">
        <v>0.011783564814814816</v>
      </c>
      <c r="KS18" s="5">
        <v>0.004675925925925926</v>
      </c>
      <c r="KT18" s="5">
        <v>0.004675925925925926</v>
      </c>
      <c r="KU18" s="5">
        <v>0.03616435185185186</v>
      </c>
      <c r="KV18" s="5">
        <v>0.03616435185185186</v>
      </c>
      <c r="KW18" s="5">
        <v>0.02212037037037037</v>
      </c>
      <c r="KX18" s="5">
        <v>0.02212037037037037</v>
      </c>
      <c r="KY18" s="5">
        <v>0.019765046296296298</v>
      </c>
      <c r="KZ18" s="5">
        <v>0.021814814814814815</v>
      </c>
      <c r="LA18" s="5">
        <v>0.02765162037037037</v>
      </c>
      <c r="LB18" s="5">
        <v>0.029765046296296296</v>
      </c>
      <c r="LC18" s="5">
        <v>2.210648148148148E-4</v>
      </c>
      <c r="LD18" s="5">
        <v>0.0020532407407407405</v>
      </c>
      <c r="LE18" s="5">
        <v>0.003565972222222222</v>
      </c>
      <c r="LF18" s="5">
        <v>0.004526620370370371</v>
      </c>
      <c r="LG18" s="3" t="s">
        <v>377</v>
      </c>
      <c r="LH18" s="3">
        <v>229255.0</v>
      </c>
      <c r="LI18" s="3">
        <v>1.55672978E8</v>
      </c>
      <c r="LJ18" s="3">
        <v>1.55672986E8</v>
      </c>
      <c r="LK18" s="3">
        <v>1.55673021E8</v>
      </c>
      <c r="LL18" s="3">
        <v>1.55673135E8</v>
      </c>
      <c r="LM18" s="8">
        <v>624538.0</v>
      </c>
      <c r="LN18" s="8">
        <v>624538.0</v>
      </c>
      <c r="LO18" s="3">
        <v>624563.0</v>
      </c>
      <c r="LP18" s="3">
        <v>624564.0</v>
      </c>
      <c r="LQ18" s="3">
        <v>945250.0</v>
      </c>
      <c r="LR18" s="3">
        <v>945251.0</v>
      </c>
      <c r="LS18" s="3">
        <v>945303.0</v>
      </c>
      <c r="LT18" s="3">
        <v>945304.0</v>
      </c>
      <c r="LU18" s="3">
        <v>1.0</v>
      </c>
      <c r="LV18" s="3">
        <v>0.0</v>
      </c>
      <c r="LW18" s="3">
        <v>0.0</v>
      </c>
      <c r="LX18" s="3">
        <v>0.0</v>
      </c>
      <c r="LY18" s="3" t="s">
        <v>372</v>
      </c>
      <c r="LZ18" s="3">
        <v>21.0</v>
      </c>
      <c r="MA18" s="3">
        <v>152.1</v>
      </c>
      <c r="MB18" s="11">
        <v>41641.0</v>
      </c>
      <c r="MC18" s="3">
        <v>0.0</v>
      </c>
      <c r="MD18" s="3">
        <v>0.0</v>
      </c>
      <c r="ME18" s="3">
        <v>0.0</v>
      </c>
      <c r="MF18" s="3">
        <v>0.0</v>
      </c>
      <c r="MG18" s="3">
        <v>0.0</v>
      </c>
      <c r="MH18" s="3">
        <v>0.0</v>
      </c>
      <c r="MI18" s="3">
        <v>3.0</v>
      </c>
      <c r="MJ18" s="3">
        <v>3.0</v>
      </c>
      <c r="MK18" s="3">
        <v>0.0</v>
      </c>
      <c r="ML18" s="3">
        <v>0.0</v>
      </c>
      <c r="MM18" s="3">
        <v>1.0</v>
      </c>
      <c r="MN18" s="3">
        <v>1.0</v>
      </c>
      <c r="MO18" s="3">
        <v>1.0</v>
      </c>
      <c r="MP18" s="3">
        <v>2.0</v>
      </c>
      <c r="MQ18" s="3">
        <v>2.0</v>
      </c>
      <c r="MR18" s="3">
        <v>2.0</v>
      </c>
      <c r="MS18" s="5">
        <v>0.010637731481481482</v>
      </c>
      <c r="MT18" s="5">
        <v>0.010637731481481482</v>
      </c>
      <c r="MU18" s="5">
        <v>0.010642361111111111</v>
      </c>
      <c r="MV18" s="5">
        <v>0.010671296296296297</v>
      </c>
      <c r="MW18" s="5">
        <v>0.010646990740740742</v>
      </c>
      <c r="MX18" s="5">
        <v>0.010642361111111111</v>
      </c>
      <c r="MY18" s="5">
        <v>0.010666666666666666</v>
      </c>
      <c r="MZ18" s="5">
        <v>0.010675925925925927</v>
      </c>
      <c r="NA18" s="3">
        <v>8013.0</v>
      </c>
      <c r="NB18" s="3">
        <v>19740.0</v>
      </c>
      <c r="NC18" s="3">
        <v>73255.0</v>
      </c>
      <c r="ND18" s="3">
        <v>33467.0</v>
      </c>
      <c r="NE18" s="3">
        <v>8013.0</v>
      </c>
      <c r="NF18" s="3">
        <v>19740.0</v>
      </c>
      <c r="NG18" s="3">
        <v>73255.0</v>
      </c>
      <c r="NH18" s="3">
        <v>33467.0</v>
      </c>
      <c r="NI18" s="3"/>
      <c r="NJ18" s="3"/>
      <c r="NK18" s="3">
        <v>713972.0</v>
      </c>
      <c r="NL18" s="3">
        <v>713973.0</v>
      </c>
      <c r="NM18" s="3">
        <v>624538.0</v>
      </c>
      <c r="NN18" s="3">
        <v>624538.0</v>
      </c>
      <c r="NO18" s="3">
        <v>624563.0</v>
      </c>
      <c r="NP18" s="3">
        <v>624564.0</v>
      </c>
      <c r="NQ18" s="3" t="s">
        <v>374</v>
      </c>
      <c r="NR18" s="3" t="s">
        <v>374</v>
      </c>
      <c r="NS18" s="3" t="s">
        <v>375</v>
      </c>
      <c r="NT18" s="3" t="s">
        <v>376</v>
      </c>
      <c r="NU18" s="5">
        <v>0.007793981481481482</v>
      </c>
      <c r="NV18" s="5">
        <v>0.007793981481481482</v>
      </c>
      <c r="NW18" s="5">
        <v>0.007929398148148149</v>
      </c>
      <c r="NX18" s="5">
        <v>0.008115740740740741</v>
      </c>
    </row>
    <row r="19" ht="13.5" customHeight="1">
      <c r="A19" s="3">
        <v>229259.0</v>
      </c>
      <c r="B19" s="3">
        <v>1034.0</v>
      </c>
      <c r="C19" s="3">
        <v>851.0</v>
      </c>
      <c r="D19" s="4">
        <v>0.823017408</v>
      </c>
      <c r="E19" s="4">
        <v>1.0</v>
      </c>
      <c r="F19" s="3">
        <v>16.0</v>
      </c>
      <c r="G19" s="3">
        <v>1045928.0</v>
      </c>
      <c r="H19" s="3">
        <v>1.0</v>
      </c>
      <c r="I19" s="3"/>
      <c r="J19" s="3" t="s">
        <v>366</v>
      </c>
      <c r="K19" s="3"/>
      <c r="L19" s="3">
        <v>4185426.0</v>
      </c>
      <c r="M19" s="3">
        <v>1045928.0</v>
      </c>
      <c r="N19" s="3">
        <v>229259.0</v>
      </c>
      <c r="O19" s="5">
        <v>0.03360300925925926</v>
      </c>
      <c r="P19" s="5">
        <v>0.0018483796296296295</v>
      </c>
      <c r="Q19" s="6">
        <v>41758.0</v>
      </c>
      <c r="R19" s="3" t="s">
        <v>366</v>
      </c>
      <c r="S19" s="3">
        <v>188382.0</v>
      </c>
      <c r="T19" s="3">
        <v>1045928.0</v>
      </c>
      <c r="U19" s="3">
        <v>323712.0</v>
      </c>
      <c r="V19" s="3">
        <v>26834.0</v>
      </c>
      <c r="W19" s="7">
        <v>41759.5</v>
      </c>
      <c r="X19" s="7">
        <v>41758.625</v>
      </c>
      <c r="Y19" s="5">
        <v>0.009637731481481481</v>
      </c>
      <c r="Z19" s="3" t="s">
        <v>411</v>
      </c>
      <c r="AA19" s="3">
        <v>1.0</v>
      </c>
      <c r="AB19" s="3" t="s">
        <v>368</v>
      </c>
      <c r="AC19" s="3" t="s">
        <v>369</v>
      </c>
      <c r="AD19" s="3" t="s">
        <v>368</v>
      </c>
      <c r="AE19" s="3">
        <v>221640.0</v>
      </c>
      <c r="AF19" s="3">
        <v>4.0</v>
      </c>
      <c r="AG19" s="3">
        <v>229259.0</v>
      </c>
      <c r="AH19" s="3">
        <v>1411.0</v>
      </c>
      <c r="AI19" s="3">
        <v>11886.0</v>
      </c>
      <c r="AJ19" s="3">
        <v>22.0</v>
      </c>
      <c r="AK19" s="3" t="s">
        <v>370</v>
      </c>
      <c r="AL19" s="3">
        <v>323712.0</v>
      </c>
      <c r="AM19" s="3">
        <v>2515665.0</v>
      </c>
      <c r="AN19" s="5">
        <v>0.004268518518518518</v>
      </c>
      <c r="AO19" s="3" t="s">
        <v>39</v>
      </c>
      <c r="AP19" s="3">
        <v>1.55381302E8</v>
      </c>
      <c r="AQ19" s="3">
        <v>1.55381358E8</v>
      </c>
      <c r="AR19" s="3">
        <v>1.55381388E8</v>
      </c>
      <c r="AS19" s="3">
        <v>1.55381396E8</v>
      </c>
      <c r="AT19" s="3">
        <v>1.55381488E8</v>
      </c>
      <c r="AU19" s="3">
        <v>1.55381554E8</v>
      </c>
      <c r="AV19" s="3">
        <v>1.55381561E8</v>
      </c>
      <c r="AW19" s="3">
        <v>1.55381655E8</v>
      </c>
      <c r="AX19" s="3">
        <v>1.55381661E8</v>
      </c>
      <c r="AY19" s="3">
        <v>1.55381744E8</v>
      </c>
      <c r="AZ19" s="3">
        <v>1.55381825E8</v>
      </c>
      <c r="BA19" s="3">
        <v>1.55382212E8</v>
      </c>
      <c r="BB19" s="3">
        <v>1.55382391E8</v>
      </c>
      <c r="BC19" s="3">
        <v>1.55382527E8</v>
      </c>
      <c r="BD19" s="3">
        <v>1.55382588E8</v>
      </c>
      <c r="BE19" s="3">
        <v>1.55382729E8</v>
      </c>
      <c r="BF19" s="8">
        <v>622781.0</v>
      </c>
      <c r="BG19" s="8">
        <v>622781.0</v>
      </c>
      <c r="BH19" s="3">
        <v>623092.0</v>
      </c>
      <c r="BI19" s="3">
        <v>623092.0</v>
      </c>
      <c r="BJ19" s="3">
        <v>623136.0</v>
      </c>
      <c r="BK19" s="3">
        <v>623136.0</v>
      </c>
      <c r="BL19" s="3">
        <v>623167.0</v>
      </c>
      <c r="BM19" s="3">
        <v>623167.0</v>
      </c>
      <c r="BN19" s="8">
        <v>624294.0</v>
      </c>
      <c r="BO19" s="3">
        <v>624295.0</v>
      </c>
      <c r="BP19" s="3">
        <v>624301.0</v>
      </c>
      <c r="BQ19" s="3">
        <v>624302.0</v>
      </c>
      <c r="BR19" s="8">
        <v>624311.0</v>
      </c>
      <c r="BS19" s="3">
        <v>624312.0</v>
      </c>
      <c r="BT19" s="3">
        <v>624313.0</v>
      </c>
      <c r="BU19" s="3">
        <v>624314.0</v>
      </c>
      <c r="BV19" s="3">
        <v>942864.0</v>
      </c>
      <c r="BW19" s="3">
        <v>942865.0</v>
      </c>
      <c r="BX19" s="3">
        <v>943281.0</v>
      </c>
      <c r="BY19" s="3">
        <v>943283.0</v>
      </c>
      <c r="BZ19" s="3">
        <v>943385.0</v>
      </c>
      <c r="CA19" s="3">
        <v>943386.0</v>
      </c>
      <c r="CB19" s="3">
        <v>943417.0</v>
      </c>
      <c r="CC19" s="3">
        <v>943418.0</v>
      </c>
      <c r="CD19" s="3">
        <v>944957.0</v>
      </c>
      <c r="CE19" s="3">
        <v>944958.0</v>
      </c>
      <c r="CF19" s="3">
        <v>944966.0</v>
      </c>
      <c r="CG19" s="3">
        <v>944969.0</v>
      </c>
      <c r="CH19" s="3">
        <v>944991.0</v>
      </c>
      <c r="CI19" s="3">
        <v>944992.0</v>
      </c>
      <c r="CJ19" s="3">
        <v>944993.0</v>
      </c>
      <c r="CK19" s="3">
        <v>944994.0</v>
      </c>
      <c r="CL19" s="3">
        <v>1.0</v>
      </c>
      <c r="CM19" s="3">
        <v>1.0</v>
      </c>
      <c r="CN19" s="3">
        <v>1.0</v>
      </c>
      <c r="CO19" s="3">
        <v>1.0</v>
      </c>
      <c r="CP19" s="3">
        <v>1.0</v>
      </c>
      <c r="CQ19" s="3">
        <v>1.0</v>
      </c>
      <c r="CR19" s="3">
        <v>1.0</v>
      </c>
      <c r="CS19" s="3">
        <v>1.0</v>
      </c>
      <c r="CT19" s="8">
        <v>1.0</v>
      </c>
      <c r="CU19" s="3">
        <v>1.0</v>
      </c>
      <c r="CV19" s="3">
        <v>1.0</v>
      </c>
      <c r="CW19" s="3">
        <v>1.0</v>
      </c>
      <c r="CX19" s="8">
        <v>1.0</v>
      </c>
      <c r="CY19" s="3">
        <v>1.0</v>
      </c>
      <c r="CZ19" s="3">
        <v>1.0</v>
      </c>
      <c r="DA19" s="3">
        <v>1.0</v>
      </c>
      <c r="DB19" s="9">
        <f t="shared" si="1"/>
        <v>1</v>
      </c>
      <c r="DC19" s="9">
        <f t="shared" si="2"/>
        <v>0</v>
      </c>
      <c r="DD19" s="4">
        <f t="shared" si="3"/>
        <v>16</v>
      </c>
      <c r="DE19" s="3" t="s">
        <v>371</v>
      </c>
      <c r="DF19" s="3">
        <v>15.0</v>
      </c>
      <c r="DG19" s="3" t="s">
        <v>372</v>
      </c>
      <c r="DH19" s="3">
        <v>55.0</v>
      </c>
      <c r="DI19" s="3" t="s">
        <v>373</v>
      </c>
      <c r="DJ19" s="3">
        <v>31.0</v>
      </c>
      <c r="DK19" s="3" t="s">
        <v>373</v>
      </c>
      <c r="DL19" s="3">
        <v>50.0</v>
      </c>
      <c r="DM19" s="3">
        <v>144.0</v>
      </c>
      <c r="DN19" s="3">
        <v>64.0</v>
      </c>
      <c r="DO19" s="3">
        <v>322.5</v>
      </c>
      <c r="DP19" s="3">
        <v>299.75</v>
      </c>
      <c r="DQ19" s="10">
        <v>15342.0</v>
      </c>
      <c r="DR19" s="10">
        <v>15401.0</v>
      </c>
      <c r="DS19" s="11">
        <v>41691.0</v>
      </c>
      <c r="DT19" s="11">
        <v>41743.0</v>
      </c>
      <c r="DU19" s="3">
        <v>0.0</v>
      </c>
      <c r="DV19" s="3">
        <v>0.0</v>
      </c>
      <c r="DW19" s="3">
        <v>0.0</v>
      </c>
      <c r="DX19" s="3">
        <v>0.0</v>
      </c>
      <c r="DY19" s="3">
        <v>0.0</v>
      </c>
      <c r="DZ19" s="3">
        <v>0.0</v>
      </c>
      <c r="EA19" s="3">
        <v>0.0</v>
      </c>
      <c r="EB19" s="3">
        <v>0.0</v>
      </c>
      <c r="EC19" s="3">
        <v>0.0</v>
      </c>
      <c r="ED19" s="3">
        <v>0.0</v>
      </c>
      <c r="EE19" s="3">
        <v>0.0</v>
      </c>
      <c r="EF19" s="3">
        <v>0.0</v>
      </c>
      <c r="EG19" s="3">
        <v>0.0</v>
      </c>
      <c r="EH19" s="3">
        <v>0.0</v>
      </c>
      <c r="EI19" s="3">
        <v>0.0</v>
      </c>
      <c r="EJ19" s="3">
        <v>0.0</v>
      </c>
      <c r="EK19" s="9">
        <f t="shared" si="4"/>
        <v>0</v>
      </c>
      <c r="EL19" s="9">
        <f t="shared" si="5"/>
        <v>0</v>
      </c>
      <c r="EM19" s="4">
        <f t="shared" si="6"/>
        <v>0</v>
      </c>
      <c r="EN19" s="3">
        <v>0.0</v>
      </c>
      <c r="EO19" s="3">
        <v>0.0</v>
      </c>
      <c r="EP19" s="3">
        <v>0.0</v>
      </c>
      <c r="EQ19" s="3">
        <v>0.0</v>
      </c>
      <c r="ER19" s="3">
        <v>0.0</v>
      </c>
      <c r="ES19" s="3">
        <v>0.0</v>
      </c>
      <c r="ET19" s="3">
        <v>0.0</v>
      </c>
      <c r="EU19" s="3">
        <v>0.0</v>
      </c>
      <c r="EV19" s="3">
        <v>0.0</v>
      </c>
      <c r="EW19" s="3">
        <v>0.0</v>
      </c>
      <c r="EX19" s="3">
        <v>0.0</v>
      </c>
      <c r="EY19" s="3">
        <v>0.0</v>
      </c>
      <c r="EZ19" s="3">
        <v>0.0</v>
      </c>
      <c r="FA19" s="3">
        <v>0.0</v>
      </c>
      <c r="FB19" s="3">
        <v>0.0</v>
      </c>
      <c r="FC19" s="3">
        <v>0.0</v>
      </c>
      <c r="FD19" s="9">
        <f t="shared" si="7"/>
        <v>0</v>
      </c>
      <c r="FE19" s="9">
        <f t="shared" si="8"/>
        <v>0</v>
      </c>
      <c r="FF19" s="4">
        <f t="shared" si="9"/>
        <v>0</v>
      </c>
      <c r="FG19" s="3">
        <v>0.0</v>
      </c>
      <c r="FH19" s="3">
        <v>0.0</v>
      </c>
      <c r="FI19" s="3">
        <v>0.0</v>
      </c>
      <c r="FJ19" s="3">
        <v>0.0</v>
      </c>
      <c r="FK19" s="3">
        <v>0.0</v>
      </c>
      <c r="FL19" s="3">
        <v>0.0</v>
      </c>
      <c r="FM19" s="3">
        <v>0.0</v>
      </c>
      <c r="FN19" s="3">
        <v>0.0</v>
      </c>
      <c r="FO19" s="3">
        <v>0.0</v>
      </c>
      <c r="FP19" s="3">
        <v>0.0</v>
      </c>
      <c r="FQ19" s="3">
        <v>0.0</v>
      </c>
      <c r="FR19" s="3">
        <v>0.0</v>
      </c>
      <c r="FS19" s="3">
        <v>0.0</v>
      </c>
      <c r="FT19" s="3">
        <v>0.0</v>
      </c>
      <c r="FU19" s="3">
        <v>0.0</v>
      </c>
      <c r="FV19" s="3">
        <v>0.0</v>
      </c>
      <c r="FW19" s="9">
        <f t="shared" si="10"/>
        <v>0</v>
      </c>
      <c r="FX19" s="9">
        <f t="shared" si="11"/>
        <v>0</v>
      </c>
      <c r="FY19" s="4">
        <f t="shared" si="12"/>
        <v>0</v>
      </c>
      <c r="FZ19" s="3">
        <v>1.0</v>
      </c>
      <c r="GA19" s="3">
        <v>1.0</v>
      </c>
      <c r="GB19" s="3">
        <v>1.0</v>
      </c>
      <c r="GC19" s="3">
        <v>1.0</v>
      </c>
      <c r="GD19" s="3">
        <v>1.0</v>
      </c>
      <c r="GE19" s="3">
        <v>1.0</v>
      </c>
      <c r="GF19" s="3">
        <v>1.0</v>
      </c>
      <c r="GG19" s="3">
        <v>1.0</v>
      </c>
      <c r="GH19" s="3">
        <v>1.0</v>
      </c>
      <c r="GI19" s="3">
        <v>1.0</v>
      </c>
      <c r="GJ19" s="3">
        <v>1.0</v>
      </c>
      <c r="GK19" s="3">
        <v>1.0</v>
      </c>
      <c r="GL19" s="3">
        <v>1.0</v>
      </c>
      <c r="GM19" s="3">
        <v>1.0</v>
      </c>
      <c r="GN19" s="3">
        <v>1.0</v>
      </c>
      <c r="GO19" s="3">
        <v>1.0</v>
      </c>
      <c r="GP19" s="9">
        <f t="shared" si="13"/>
        <v>1</v>
      </c>
      <c r="GQ19" s="9">
        <f t="shared" si="14"/>
        <v>0</v>
      </c>
      <c r="GR19" s="4">
        <f t="shared" si="15"/>
        <v>16</v>
      </c>
      <c r="GS19" s="7">
        <v>41758.61666666667</v>
      </c>
      <c r="GT19" s="7">
        <v>41758.61736111111</v>
      </c>
      <c r="GU19" s="7">
        <v>41758.61736111111</v>
      </c>
      <c r="GV19" s="7">
        <v>41758.61736111111</v>
      </c>
      <c r="GW19" s="7">
        <v>41758.618055555555</v>
      </c>
      <c r="GX19" s="7">
        <v>41758.61875</v>
      </c>
      <c r="GY19" s="7">
        <v>41758.61875</v>
      </c>
      <c r="GZ19" s="7">
        <v>41758.61944444444</v>
      </c>
      <c r="HA19" s="7">
        <v>41758.61944444444</v>
      </c>
      <c r="HB19" s="7">
        <v>41758.62013888889</v>
      </c>
      <c r="HC19" s="7">
        <v>41758.62013888889</v>
      </c>
      <c r="HD19" s="7">
        <v>41758.62291666667</v>
      </c>
      <c r="HE19" s="7">
        <v>41758.62430555555</v>
      </c>
      <c r="HF19" s="7">
        <v>41758.625</v>
      </c>
      <c r="HG19" s="7">
        <v>41758.62569444445</v>
      </c>
      <c r="HH19" s="7">
        <v>41758.626388888886</v>
      </c>
      <c r="HI19" s="5">
        <v>0.033693287037037035</v>
      </c>
      <c r="HJ19" s="5">
        <v>0.03421527777777778</v>
      </c>
      <c r="HK19" s="5">
        <v>0.034400462962962966</v>
      </c>
      <c r="HL19" s="5">
        <v>0.03506828703703704</v>
      </c>
      <c r="HM19" s="5">
        <v>0.03558217592592593</v>
      </c>
      <c r="HN19" s="5">
        <v>0.03563425925925926</v>
      </c>
      <c r="HO19" s="5">
        <v>0.03626041666666667</v>
      </c>
      <c r="HP19" s="5">
        <v>0.03630787037037037</v>
      </c>
      <c r="HQ19" s="5">
        <v>0.036829861111111105</v>
      </c>
      <c r="HR19" s="5">
        <v>0.037293981481481484</v>
      </c>
      <c r="HS19" s="5">
        <v>0.039864583333333335</v>
      </c>
      <c r="HT19" s="5">
        <v>0.041108796296296296</v>
      </c>
      <c r="HU19" s="5">
        <v>3.333333333333333E-4</v>
      </c>
      <c r="HV19" s="5">
        <v>7.604166666666666E-4</v>
      </c>
      <c r="HW19" s="5">
        <v>0.0015532407407407407</v>
      </c>
      <c r="HX19" s="5">
        <v>0.0018472222222222223</v>
      </c>
      <c r="HY19" s="3">
        <v>8062.0</v>
      </c>
      <c r="HZ19" s="3">
        <v>14243.0</v>
      </c>
      <c r="IA19" s="3">
        <v>16192.0</v>
      </c>
      <c r="IB19" s="3">
        <v>56940.0</v>
      </c>
      <c r="IC19" s="3">
        <v>44333.0</v>
      </c>
      <c r="ID19" s="3">
        <v>3812.0</v>
      </c>
      <c r="IE19" s="3">
        <v>53858.0</v>
      </c>
      <c r="IF19" s="3">
        <v>3018.0</v>
      </c>
      <c r="IG19" s="3">
        <v>45127.0</v>
      </c>
      <c r="IH19" s="3">
        <v>40206.0</v>
      </c>
      <c r="II19" s="3">
        <v>222312.0</v>
      </c>
      <c r="IJ19" s="3">
        <v>106751.0</v>
      </c>
      <c r="IK19" s="3">
        <v>76759.0</v>
      </c>
      <c r="IL19" s="3">
        <v>36727.0</v>
      </c>
      <c r="IM19" s="3">
        <v>68231.0</v>
      </c>
      <c r="IN19" s="3">
        <v>25586.0</v>
      </c>
      <c r="IO19" s="9">
        <f t="shared" si="16"/>
        <v>51384.8125</v>
      </c>
      <c r="IP19" s="9">
        <f t="shared" si="17"/>
        <v>53813.16943</v>
      </c>
      <c r="IQ19" s="4">
        <f t="shared" si="18"/>
        <v>822157</v>
      </c>
      <c r="IR19" s="3">
        <v>8062.0</v>
      </c>
      <c r="IS19" s="3">
        <v>14243.0</v>
      </c>
      <c r="IT19" s="3">
        <v>16192.0</v>
      </c>
      <c r="IU19" s="3">
        <v>56940.0</v>
      </c>
      <c r="IV19" s="3">
        <v>44333.0</v>
      </c>
      <c r="IW19" s="3">
        <v>3812.0</v>
      </c>
      <c r="IX19" s="3">
        <v>53858.0</v>
      </c>
      <c r="IY19" s="3">
        <v>3018.0</v>
      </c>
      <c r="IZ19" s="3">
        <v>45127.0</v>
      </c>
      <c r="JA19" s="3">
        <v>40206.0</v>
      </c>
      <c r="JB19" s="3">
        <v>222312.0</v>
      </c>
      <c r="JC19" s="3">
        <v>106751.0</v>
      </c>
      <c r="JD19" s="3">
        <v>76759.0</v>
      </c>
      <c r="JE19" s="3">
        <v>36727.0</v>
      </c>
      <c r="JF19" s="3">
        <v>68231.0</v>
      </c>
      <c r="JG19" s="3">
        <v>25586.0</v>
      </c>
      <c r="JH19" s="9">
        <f t="shared" si="19"/>
        <v>51384.8125</v>
      </c>
      <c r="JI19" s="9">
        <f t="shared" si="20"/>
        <v>53813.16943</v>
      </c>
      <c r="JJ19" s="4">
        <f t="shared" si="21"/>
        <v>822157</v>
      </c>
      <c r="JK19" s="3">
        <v>622781.0</v>
      </c>
      <c r="JL19" s="3">
        <v>622781.0</v>
      </c>
      <c r="JM19" s="3">
        <v>623092.0</v>
      </c>
      <c r="JN19" s="3">
        <v>623092.0</v>
      </c>
      <c r="JO19" s="3">
        <v>623136.0</v>
      </c>
      <c r="JP19" s="3">
        <v>623136.0</v>
      </c>
      <c r="JQ19" s="3">
        <v>623167.0</v>
      </c>
      <c r="JR19" s="3">
        <v>623167.0</v>
      </c>
      <c r="JS19" s="3">
        <v>624294.0</v>
      </c>
      <c r="JT19" s="3">
        <v>624295.0</v>
      </c>
      <c r="JU19" s="3">
        <v>624301.0</v>
      </c>
      <c r="JV19" s="3">
        <v>624302.0</v>
      </c>
      <c r="JW19" s="3">
        <v>624311.0</v>
      </c>
      <c r="JX19" s="3">
        <v>624312.0</v>
      </c>
      <c r="JY19" s="3">
        <v>624313.0</v>
      </c>
      <c r="JZ19" s="3">
        <v>624314.0</v>
      </c>
      <c r="KA19" s="3" t="s">
        <v>374</v>
      </c>
      <c r="KB19" s="3" t="s">
        <v>374</v>
      </c>
      <c r="KC19" s="3" t="s">
        <v>374</v>
      </c>
      <c r="KD19" s="3" t="s">
        <v>374</v>
      </c>
      <c r="KE19" s="3" t="s">
        <v>374</v>
      </c>
      <c r="KF19" s="3" t="s">
        <v>374</v>
      </c>
      <c r="KG19" s="3" t="s">
        <v>374</v>
      </c>
      <c r="KH19" s="3" t="s">
        <v>374</v>
      </c>
      <c r="KI19" s="3" t="s">
        <v>375</v>
      </c>
      <c r="KJ19" s="3" t="s">
        <v>375</v>
      </c>
      <c r="KK19" s="3" t="s">
        <v>375</v>
      </c>
      <c r="KL19" s="3" t="s">
        <v>375</v>
      </c>
      <c r="KM19" s="3" t="s">
        <v>376</v>
      </c>
      <c r="KN19" s="3" t="s">
        <v>376</v>
      </c>
      <c r="KO19" s="3" t="s">
        <v>376</v>
      </c>
      <c r="KP19" s="3" t="s">
        <v>376</v>
      </c>
      <c r="KQ19" s="5">
        <v>0.011783564814814816</v>
      </c>
      <c r="KR19" s="5">
        <v>0.011783564814814816</v>
      </c>
      <c r="KS19" s="5">
        <v>0.004675925925925926</v>
      </c>
      <c r="KT19" s="5">
        <v>0.004675925925925926</v>
      </c>
      <c r="KU19" s="5">
        <v>0.03616435185185186</v>
      </c>
      <c r="KV19" s="5">
        <v>0.03616435185185186</v>
      </c>
      <c r="KW19" s="5">
        <v>0.02212037037037037</v>
      </c>
      <c r="KX19" s="5">
        <v>0.02212037037037037</v>
      </c>
      <c r="KY19" s="5">
        <v>0.019765046296296298</v>
      </c>
      <c r="KZ19" s="5">
        <v>0.021814814814814815</v>
      </c>
      <c r="LA19" s="5">
        <v>0.02765162037037037</v>
      </c>
      <c r="LB19" s="5">
        <v>0.029765046296296296</v>
      </c>
      <c r="LC19" s="5">
        <v>2.210648148148148E-4</v>
      </c>
      <c r="LD19" s="5">
        <v>0.0020532407407407405</v>
      </c>
      <c r="LE19" s="5">
        <v>0.003565972222222222</v>
      </c>
      <c r="LF19" s="5">
        <v>0.004526620370370371</v>
      </c>
      <c r="LG19" s="3" t="s">
        <v>377</v>
      </c>
      <c r="LH19" s="3">
        <v>229259.0</v>
      </c>
      <c r="LI19" s="3">
        <v>1.55583963E8</v>
      </c>
      <c r="LJ19" s="3">
        <v>1.55583972E8</v>
      </c>
      <c r="LK19" s="3">
        <v>1.55583982E8</v>
      </c>
      <c r="LL19" s="3">
        <v>1.55584052E8</v>
      </c>
      <c r="LM19" s="8">
        <v>624538.0</v>
      </c>
      <c r="LN19" s="8">
        <v>624538.0</v>
      </c>
      <c r="LO19" s="3">
        <v>624563.0</v>
      </c>
      <c r="LP19" s="3">
        <v>624564.0</v>
      </c>
      <c r="LQ19" s="3">
        <v>945250.0</v>
      </c>
      <c r="LR19" s="3">
        <v>945251.0</v>
      </c>
      <c r="LS19" s="3">
        <v>945303.0</v>
      </c>
      <c r="LT19" s="3">
        <v>945304.0</v>
      </c>
      <c r="LU19" s="3">
        <v>1.0</v>
      </c>
      <c r="LV19" s="3">
        <v>1.0</v>
      </c>
      <c r="LW19" s="3">
        <v>1.0</v>
      </c>
      <c r="LX19" s="3">
        <v>0.0</v>
      </c>
      <c r="LY19" s="3" t="s">
        <v>372</v>
      </c>
      <c r="LZ19" s="3">
        <v>24.0</v>
      </c>
      <c r="MA19" s="3">
        <v>170.1</v>
      </c>
      <c r="MB19" s="11">
        <v>41659.0</v>
      </c>
      <c r="MC19" s="3">
        <v>0.0</v>
      </c>
      <c r="MD19" s="3">
        <v>0.0</v>
      </c>
      <c r="ME19" s="3">
        <v>0.0</v>
      </c>
      <c r="MF19" s="3">
        <v>0.0</v>
      </c>
      <c r="MG19" s="3">
        <v>0.0</v>
      </c>
      <c r="MH19" s="3">
        <v>0.0</v>
      </c>
      <c r="MI19" s="3">
        <v>0.0</v>
      </c>
      <c r="MJ19" s="3">
        <v>0.0</v>
      </c>
      <c r="MK19" s="3">
        <v>0.0</v>
      </c>
      <c r="ML19" s="3">
        <v>0.0</v>
      </c>
      <c r="MM19" s="3">
        <v>0.0</v>
      </c>
      <c r="MN19" s="3">
        <v>0.0</v>
      </c>
      <c r="MO19" s="3">
        <v>1.0</v>
      </c>
      <c r="MP19" s="3">
        <v>1.0</v>
      </c>
      <c r="MQ19" s="3">
        <v>1.0</v>
      </c>
      <c r="MR19" s="3">
        <v>2.0</v>
      </c>
      <c r="MS19" s="5">
        <v>0.010039351851851853</v>
      </c>
      <c r="MT19" s="5">
        <v>0.01004050925925926</v>
      </c>
      <c r="MU19" s="5">
        <v>0.01004861111111111</v>
      </c>
      <c r="MV19" s="5">
        <v>0.010064814814814816</v>
      </c>
      <c r="MW19" s="5">
        <v>0.01004050925925926</v>
      </c>
      <c r="MX19" s="5">
        <v>0.01004861111111111</v>
      </c>
      <c r="MY19" s="5">
        <v>0.010064814814814816</v>
      </c>
      <c r="MZ19" s="5">
        <v>0.010061342592592592</v>
      </c>
      <c r="NA19" s="3">
        <v>4354.0</v>
      </c>
      <c r="NB19" s="3">
        <v>12161.0</v>
      </c>
      <c r="NC19" s="3">
        <v>63607.0</v>
      </c>
      <c r="ND19" s="3">
        <v>18659.0</v>
      </c>
      <c r="NE19" s="3">
        <v>4354.0</v>
      </c>
      <c r="NF19" s="3">
        <v>12161.0</v>
      </c>
      <c r="NG19" s="3">
        <v>63607.0</v>
      </c>
      <c r="NH19" s="3">
        <v>18659.0</v>
      </c>
      <c r="NI19" s="3"/>
      <c r="NJ19" s="3"/>
      <c r="NK19" s="3"/>
      <c r="NL19" s="3"/>
      <c r="NM19" s="3">
        <v>624538.0</v>
      </c>
      <c r="NN19" s="3">
        <v>624538.0</v>
      </c>
      <c r="NO19" s="3">
        <v>624563.0</v>
      </c>
      <c r="NP19" s="3">
        <v>624564.0</v>
      </c>
      <c r="NQ19" s="3" t="s">
        <v>374</v>
      </c>
      <c r="NR19" s="3" t="s">
        <v>374</v>
      </c>
      <c r="NS19" s="3" t="s">
        <v>375</v>
      </c>
      <c r="NT19" s="3" t="s">
        <v>376</v>
      </c>
      <c r="NU19" s="5">
        <v>0.007793981481481482</v>
      </c>
      <c r="NV19" s="5">
        <v>0.007793981481481482</v>
      </c>
      <c r="NW19" s="5">
        <v>0.007929398148148149</v>
      </c>
      <c r="NX19" s="5">
        <v>0.008115740740740741</v>
      </c>
    </row>
    <row r="20" ht="13.5" customHeight="1">
      <c r="A20" s="3">
        <v>229267.0</v>
      </c>
      <c r="B20" s="3">
        <v>961.0</v>
      </c>
      <c r="C20" s="3">
        <v>735.0</v>
      </c>
      <c r="D20" s="4">
        <v>0.764828304</v>
      </c>
      <c r="E20" s="4">
        <v>1.0</v>
      </c>
      <c r="F20" s="3">
        <v>9.0</v>
      </c>
      <c r="G20" s="3">
        <v>1045931.0</v>
      </c>
      <c r="H20" s="3">
        <v>1.0</v>
      </c>
      <c r="I20" s="3"/>
      <c r="J20" s="3" t="s">
        <v>366</v>
      </c>
      <c r="K20" s="3"/>
      <c r="L20" s="3">
        <v>4187623.0</v>
      </c>
      <c r="M20" s="3">
        <v>1045931.0</v>
      </c>
      <c r="N20" s="3">
        <v>229267.0</v>
      </c>
      <c r="O20" s="5">
        <v>0.030265046296296293</v>
      </c>
      <c r="P20" s="3"/>
      <c r="Q20" s="6">
        <v>41778.0</v>
      </c>
      <c r="R20" s="3" t="s">
        <v>366</v>
      </c>
      <c r="S20" s="3">
        <v>188390.0</v>
      </c>
      <c r="T20" s="3">
        <v>1045931.0</v>
      </c>
      <c r="U20" s="3">
        <v>323712.0</v>
      </c>
      <c r="V20" s="3">
        <v>26838.0</v>
      </c>
      <c r="W20" s="7">
        <v>41759.5</v>
      </c>
      <c r="X20" s="7">
        <v>41758.75</v>
      </c>
      <c r="Y20" s="5">
        <v>0.010137731481481482</v>
      </c>
      <c r="Z20" s="3"/>
      <c r="AA20" s="3">
        <v>1.0</v>
      </c>
      <c r="AB20" s="3" t="s">
        <v>368</v>
      </c>
      <c r="AC20" s="3" t="s">
        <v>369</v>
      </c>
      <c r="AD20" s="3" t="s">
        <v>368</v>
      </c>
      <c r="AE20" s="3">
        <v>221648.0</v>
      </c>
      <c r="AF20" s="3">
        <v>4.0</v>
      </c>
      <c r="AG20" s="3">
        <v>229267.0</v>
      </c>
      <c r="AH20" s="3">
        <v>1411.0</v>
      </c>
      <c r="AI20" s="3">
        <v>11886.0</v>
      </c>
      <c r="AJ20" s="3">
        <v>22.0</v>
      </c>
      <c r="AK20" s="3" t="s">
        <v>370</v>
      </c>
      <c r="AL20" s="3">
        <v>323712.0</v>
      </c>
      <c r="AM20" s="3">
        <v>2515665.0</v>
      </c>
      <c r="AN20" s="5">
        <v>0.004268518518518518</v>
      </c>
      <c r="AO20" s="3" t="s">
        <v>39</v>
      </c>
      <c r="AP20" s="3">
        <v>1.55405933E8</v>
      </c>
      <c r="AQ20" s="3">
        <v>1.55405967E8</v>
      </c>
      <c r="AR20" s="3">
        <v>1.55405994E8</v>
      </c>
      <c r="AS20" s="3">
        <v>1.55406006E8</v>
      </c>
      <c r="AT20" s="3">
        <v>1.55406188E8</v>
      </c>
      <c r="AU20" s="3">
        <v>1.55406205E8</v>
      </c>
      <c r="AV20" s="3">
        <v>1.55601922E8</v>
      </c>
      <c r="AW20" s="3">
        <v>1.55601939E8</v>
      </c>
      <c r="AX20" s="3">
        <v>1.55601984E8</v>
      </c>
      <c r="AY20" s="3"/>
      <c r="AZ20" s="3"/>
      <c r="BA20" s="3"/>
      <c r="BB20" s="3"/>
      <c r="BC20" s="3"/>
      <c r="BD20" s="3"/>
      <c r="BE20" s="3"/>
      <c r="BF20" s="8">
        <v>622781.0</v>
      </c>
      <c r="BG20" s="8">
        <v>622781.0</v>
      </c>
      <c r="BH20" s="3">
        <v>623092.0</v>
      </c>
      <c r="BI20" s="3">
        <v>623092.0</v>
      </c>
      <c r="BJ20" s="3">
        <v>623136.0</v>
      </c>
      <c r="BK20" s="3">
        <v>623136.0</v>
      </c>
      <c r="BL20" s="3">
        <v>623167.0</v>
      </c>
      <c r="BM20" s="3">
        <v>623167.0</v>
      </c>
      <c r="BN20" s="8">
        <v>624294.0</v>
      </c>
      <c r="BO20" s="3"/>
      <c r="BP20" s="3"/>
      <c r="BQ20" s="3"/>
      <c r="BR20" s="8">
        <v>624311.0</v>
      </c>
      <c r="BS20" s="3"/>
      <c r="BT20" s="3"/>
      <c r="BU20" s="3"/>
      <c r="BV20" s="3">
        <v>942864.0</v>
      </c>
      <c r="BW20" s="3">
        <v>942865.0</v>
      </c>
      <c r="BX20" s="3">
        <v>943281.0</v>
      </c>
      <c r="BY20" s="3">
        <v>943283.0</v>
      </c>
      <c r="BZ20" s="3">
        <v>943385.0</v>
      </c>
      <c r="CA20" s="3">
        <v>943386.0</v>
      </c>
      <c r="CB20" s="3">
        <v>943417.0</v>
      </c>
      <c r="CC20" s="3">
        <v>943418.0</v>
      </c>
      <c r="CD20" s="3">
        <v>944957.0</v>
      </c>
      <c r="CE20" s="3"/>
      <c r="CF20" s="3"/>
      <c r="CG20" s="3"/>
      <c r="CH20" s="3"/>
      <c r="CI20" s="3"/>
      <c r="CJ20" s="3"/>
      <c r="CK20" s="3"/>
      <c r="CL20" s="3">
        <v>1.0</v>
      </c>
      <c r="CM20" s="3">
        <v>1.0</v>
      </c>
      <c r="CN20" s="3">
        <v>1.0</v>
      </c>
      <c r="CO20" s="3">
        <v>0.0</v>
      </c>
      <c r="CP20" s="3">
        <v>1.0</v>
      </c>
      <c r="CQ20" s="3">
        <v>1.0</v>
      </c>
      <c r="CR20" s="3">
        <v>1.0</v>
      </c>
      <c r="CS20" s="3">
        <v>0.0</v>
      </c>
      <c r="CT20" s="8">
        <v>0.0</v>
      </c>
      <c r="CU20" s="3"/>
      <c r="CV20" s="3"/>
      <c r="CW20" s="3"/>
      <c r="CX20" s="8"/>
      <c r="CY20" s="3"/>
      <c r="CZ20" s="3"/>
      <c r="DA20" s="3"/>
      <c r="DB20" s="9">
        <f t="shared" si="1"/>
        <v>0.6666666667</v>
      </c>
      <c r="DC20" s="9">
        <f t="shared" si="2"/>
        <v>0.5</v>
      </c>
      <c r="DD20" s="4">
        <f t="shared" si="3"/>
        <v>6</v>
      </c>
      <c r="DE20" s="3" t="s">
        <v>371</v>
      </c>
      <c r="DF20" s="3">
        <v>15.0</v>
      </c>
      <c r="DG20" s="3" t="s">
        <v>372</v>
      </c>
      <c r="DH20" s="3">
        <v>35.0</v>
      </c>
      <c r="DI20" s="3" t="s">
        <v>373</v>
      </c>
      <c r="DJ20" s="3">
        <v>31.0</v>
      </c>
      <c r="DK20" s="3" t="s">
        <v>373</v>
      </c>
      <c r="DL20" s="3">
        <v>35.0</v>
      </c>
      <c r="DM20" s="3">
        <v>126.0</v>
      </c>
      <c r="DN20" s="3"/>
      <c r="DO20" s="3"/>
      <c r="DP20" s="3"/>
      <c r="DQ20" s="3"/>
      <c r="DR20" s="3"/>
      <c r="DS20" s="3"/>
      <c r="DT20" s="3"/>
      <c r="DU20" s="3">
        <v>0.0</v>
      </c>
      <c r="DV20" s="3">
        <v>0.0</v>
      </c>
      <c r="DW20" s="3">
        <v>0.0</v>
      </c>
      <c r="DX20" s="3">
        <v>0.0</v>
      </c>
      <c r="DY20" s="3">
        <v>0.0</v>
      </c>
      <c r="DZ20" s="3">
        <v>0.0</v>
      </c>
      <c r="EA20" s="3">
        <v>0.0</v>
      </c>
      <c r="EB20" s="3">
        <v>0.0</v>
      </c>
      <c r="EC20" s="3">
        <v>0.0</v>
      </c>
      <c r="ED20" s="3"/>
      <c r="EE20" s="3"/>
      <c r="EF20" s="3"/>
      <c r="EG20" s="3"/>
      <c r="EH20" s="3"/>
      <c r="EI20" s="3"/>
      <c r="EJ20" s="3"/>
      <c r="EK20" s="9">
        <f t="shared" si="4"/>
        <v>0</v>
      </c>
      <c r="EL20" s="9">
        <f t="shared" si="5"/>
        <v>0</v>
      </c>
      <c r="EM20" s="4">
        <f t="shared" si="6"/>
        <v>0</v>
      </c>
      <c r="EN20" s="3">
        <v>0.0</v>
      </c>
      <c r="EO20" s="3">
        <v>0.0</v>
      </c>
      <c r="EP20" s="3">
        <v>0.0</v>
      </c>
      <c r="EQ20" s="3">
        <v>0.0</v>
      </c>
      <c r="ER20" s="3">
        <v>0.0</v>
      </c>
      <c r="ES20" s="3">
        <v>0.0</v>
      </c>
      <c r="ET20" s="3">
        <v>0.0</v>
      </c>
      <c r="EU20" s="3">
        <v>0.0</v>
      </c>
      <c r="EV20" s="3">
        <v>0.0</v>
      </c>
      <c r="EW20" s="3"/>
      <c r="EX20" s="3"/>
      <c r="EY20" s="3"/>
      <c r="EZ20" s="3"/>
      <c r="FA20" s="3"/>
      <c r="FB20" s="3"/>
      <c r="FC20" s="3"/>
      <c r="FD20" s="9">
        <f t="shared" si="7"/>
        <v>0</v>
      </c>
      <c r="FE20" s="9">
        <f t="shared" si="8"/>
        <v>0</v>
      </c>
      <c r="FF20" s="4">
        <f t="shared" si="9"/>
        <v>0</v>
      </c>
      <c r="FG20" s="3">
        <v>0.0</v>
      </c>
      <c r="FH20" s="3">
        <v>0.0</v>
      </c>
      <c r="FI20" s="3">
        <v>0.0</v>
      </c>
      <c r="FJ20" s="3">
        <v>0.0</v>
      </c>
      <c r="FK20" s="3">
        <v>0.0</v>
      </c>
      <c r="FL20" s="3">
        <v>0.0</v>
      </c>
      <c r="FM20" s="3">
        <v>0.0</v>
      </c>
      <c r="FN20" s="3">
        <v>0.0</v>
      </c>
      <c r="FO20" s="3">
        <v>0.0</v>
      </c>
      <c r="FP20" s="3"/>
      <c r="FQ20" s="3"/>
      <c r="FR20" s="3"/>
      <c r="FS20" s="3"/>
      <c r="FT20" s="3"/>
      <c r="FU20" s="3"/>
      <c r="FV20" s="3"/>
      <c r="FW20" s="9">
        <f t="shared" si="10"/>
        <v>0</v>
      </c>
      <c r="FX20" s="9">
        <f t="shared" si="11"/>
        <v>0</v>
      </c>
      <c r="FY20" s="4">
        <f t="shared" si="12"/>
        <v>0</v>
      </c>
      <c r="FZ20" s="3">
        <v>1.0</v>
      </c>
      <c r="GA20" s="3">
        <v>1.0</v>
      </c>
      <c r="GB20" s="3">
        <v>1.0</v>
      </c>
      <c r="GC20" s="3">
        <v>2.0</v>
      </c>
      <c r="GD20" s="3">
        <v>1.0</v>
      </c>
      <c r="GE20" s="3">
        <v>1.0</v>
      </c>
      <c r="GF20" s="3">
        <v>1.0</v>
      </c>
      <c r="GG20" s="3">
        <v>2.0</v>
      </c>
      <c r="GH20" s="3">
        <v>4.0</v>
      </c>
      <c r="GI20" s="3"/>
      <c r="GJ20" s="3"/>
      <c r="GK20" s="3"/>
      <c r="GL20" s="3"/>
      <c r="GM20" s="3"/>
      <c r="GN20" s="3"/>
      <c r="GO20" s="3"/>
      <c r="GP20" s="9">
        <f t="shared" si="13"/>
        <v>1.555555556</v>
      </c>
      <c r="GQ20" s="9">
        <f t="shared" si="14"/>
        <v>1.013793755</v>
      </c>
      <c r="GR20" s="4">
        <f t="shared" si="15"/>
        <v>14</v>
      </c>
      <c r="GS20" s="7">
        <v>41758.779861111114</v>
      </c>
      <c r="GT20" s="7">
        <v>41758.78055555555</v>
      </c>
      <c r="GU20" s="7">
        <v>41758.78055555555</v>
      </c>
      <c r="GV20" s="7">
        <v>41758.78055555555</v>
      </c>
      <c r="GW20" s="7">
        <v>41758.78194444445</v>
      </c>
      <c r="GX20" s="7">
        <v>41758.78194444445</v>
      </c>
      <c r="GY20" s="7">
        <v>41760.78402777778</v>
      </c>
      <c r="GZ20" s="7">
        <v>41760.78402777778</v>
      </c>
      <c r="HA20" s="7">
        <v>41760.785416666666</v>
      </c>
      <c r="HB20" s="3"/>
      <c r="HC20" s="3"/>
      <c r="HD20" s="3"/>
      <c r="HE20" s="3"/>
      <c r="HF20" s="3"/>
      <c r="HG20" s="3"/>
      <c r="HH20" s="3"/>
      <c r="HI20" s="5">
        <v>0.03058101851851852</v>
      </c>
      <c r="HJ20" s="5">
        <v>0.030754629629629632</v>
      </c>
      <c r="HK20" s="5">
        <v>0.030866898148148147</v>
      </c>
      <c r="HL20" s="5">
        <v>0.03223495370370371</v>
      </c>
      <c r="HM20" s="5">
        <v>0.03237615740740741</v>
      </c>
      <c r="HN20" s="5">
        <v>0.034525462962962966</v>
      </c>
      <c r="HO20" s="5">
        <v>0.03466782407407407</v>
      </c>
      <c r="HP20" s="5">
        <v>0.03544560185185185</v>
      </c>
      <c r="HQ20" s="3"/>
      <c r="HR20" s="3"/>
      <c r="HS20" s="3"/>
      <c r="HT20" s="3"/>
      <c r="HU20" s="3"/>
      <c r="HV20" s="3"/>
      <c r="HW20" s="3"/>
      <c r="HX20" s="3"/>
      <c r="HY20" s="3">
        <v>28231.0</v>
      </c>
      <c r="HZ20" s="3">
        <v>14209.0</v>
      </c>
      <c r="IA20" s="3">
        <v>5856.0</v>
      </c>
      <c r="IB20" s="3">
        <v>31212.0</v>
      </c>
      <c r="IC20" s="3">
        <v>11305.0</v>
      </c>
      <c r="ID20" s="3">
        <v>1.72984977E8</v>
      </c>
      <c r="IE20" s="3">
        <v>10299.0</v>
      </c>
      <c r="IF20" s="3">
        <v>22044.0</v>
      </c>
      <c r="IG20" s="3">
        <v>49620.0</v>
      </c>
      <c r="IH20" s="3"/>
      <c r="II20" s="3"/>
      <c r="IJ20" s="3"/>
      <c r="IK20" s="3"/>
      <c r="IL20" s="3"/>
      <c r="IM20" s="3"/>
      <c r="IN20" s="3"/>
      <c r="IO20" s="9">
        <f t="shared" si="16"/>
        <v>19239750.33</v>
      </c>
      <c r="IP20" s="9">
        <f t="shared" si="17"/>
        <v>57654461.58</v>
      </c>
      <c r="IQ20" s="4">
        <f t="shared" si="18"/>
        <v>173157753</v>
      </c>
      <c r="IR20" s="3">
        <v>28231.0</v>
      </c>
      <c r="IS20" s="3">
        <v>14209.0</v>
      </c>
      <c r="IT20" s="3">
        <v>5856.0</v>
      </c>
      <c r="IU20" s="3">
        <v>31212.0</v>
      </c>
      <c r="IV20" s="3">
        <v>11305.0</v>
      </c>
      <c r="IW20" s="3">
        <v>1.72984977E8</v>
      </c>
      <c r="IX20" s="3">
        <v>10299.0</v>
      </c>
      <c r="IY20" s="3">
        <v>22044.0</v>
      </c>
      <c r="IZ20" s="3">
        <v>49620.0</v>
      </c>
      <c r="JA20" s="3"/>
      <c r="JB20" s="3"/>
      <c r="JC20" s="3"/>
      <c r="JD20" s="3"/>
      <c r="JE20" s="3"/>
      <c r="JF20" s="3"/>
      <c r="JG20" s="3"/>
      <c r="JH20" s="9">
        <f t="shared" si="19"/>
        <v>19239750.33</v>
      </c>
      <c r="JI20" s="9">
        <f t="shared" si="20"/>
        <v>57654461.58</v>
      </c>
      <c r="JJ20" s="4">
        <f t="shared" si="21"/>
        <v>173157753</v>
      </c>
      <c r="JK20" s="3">
        <v>622781.0</v>
      </c>
      <c r="JL20" s="3">
        <v>622781.0</v>
      </c>
      <c r="JM20" s="3">
        <v>623092.0</v>
      </c>
      <c r="JN20" s="3">
        <v>623092.0</v>
      </c>
      <c r="JO20" s="3">
        <v>623136.0</v>
      </c>
      <c r="JP20" s="3">
        <v>623136.0</v>
      </c>
      <c r="JQ20" s="3">
        <v>623167.0</v>
      </c>
      <c r="JR20" s="3">
        <v>623167.0</v>
      </c>
      <c r="JS20" s="3">
        <v>624294.0</v>
      </c>
      <c r="JT20" s="3"/>
      <c r="JU20" s="3"/>
      <c r="JV20" s="3"/>
      <c r="JW20" s="3"/>
      <c r="JX20" s="3"/>
      <c r="JY20" s="3"/>
      <c r="JZ20" s="3"/>
      <c r="KA20" s="3" t="s">
        <v>374</v>
      </c>
      <c r="KB20" s="3" t="s">
        <v>374</v>
      </c>
      <c r="KC20" s="3" t="s">
        <v>374</v>
      </c>
      <c r="KD20" s="3" t="s">
        <v>374</v>
      </c>
      <c r="KE20" s="3" t="s">
        <v>374</v>
      </c>
      <c r="KF20" s="3" t="s">
        <v>374</v>
      </c>
      <c r="KG20" s="3" t="s">
        <v>374</v>
      </c>
      <c r="KH20" s="3" t="s">
        <v>374</v>
      </c>
      <c r="KI20" s="3" t="s">
        <v>375</v>
      </c>
      <c r="KJ20" s="3"/>
      <c r="KK20" s="3"/>
      <c r="KL20" s="3"/>
      <c r="KM20" s="3"/>
      <c r="KN20" s="3"/>
      <c r="KO20" s="3"/>
      <c r="KP20" s="3"/>
      <c r="KQ20" s="5">
        <v>0.011783564814814816</v>
      </c>
      <c r="KR20" s="5">
        <v>0.011783564814814816</v>
      </c>
      <c r="KS20" s="5">
        <v>0.004675925925925926</v>
      </c>
      <c r="KT20" s="5">
        <v>0.004675925925925926</v>
      </c>
      <c r="KU20" s="5">
        <v>0.03616435185185186</v>
      </c>
      <c r="KV20" s="5">
        <v>0.03616435185185186</v>
      </c>
      <c r="KW20" s="5">
        <v>0.02212037037037037</v>
      </c>
      <c r="KX20" s="5">
        <v>0.02212037037037037</v>
      </c>
      <c r="KY20" s="5">
        <v>0.019765046296296298</v>
      </c>
      <c r="KZ20" s="3"/>
      <c r="LA20" s="3"/>
      <c r="LB20" s="3"/>
      <c r="LC20" s="3"/>
      <c r="LD20" s="3"/>
      <c r="LE20" s="3"/>
      <c r="LF20" s="3"/>
      <c r="LG20" s="3" t="s">
        <v>377</v>
      </c>
      <c r="LH20" s="3">
        <v>229267.0</v>
      </c>
      <c r="LI20" s="3">
        <v>1.55598399E8</v>
      </c>
      <c r="LJ20" s="3">
        <v>1.55598419E8</v>
      </c>
      <c r="LK20" s="3">
        <v>1.55598479E8</v>
      </c>
      <c r="LL20" s="3">
        <v>1.55601742E8</v>
      </c>
      <c r="LM20" s="8">
        <v>624538.0</v>
      </c>
      <c r="LN20" s="8">
        <v>624538.0</v>
      </c>
      <c r="LO20" s="3">
        <v>624563.0</v>
      </c>
      <c r="LP20" s="3">
        <v>624564.0</v>
      </c>
      <c r="LQ20" s="3">
        <v>945250.0</v>
      </c>
      <c r="LR20" s="3">
        <v>945251.0</v>
      </c>
      <c r="LS20" s="3">
        <v>945303.0</v>
      </c>
      <c r="LT20" s="3">
        <v>945304.0</v>
      </c>
      <c r="LU20" s="3">
        <v>1.0</v>
      </c>
      <c r="LV20" s="3">
        <v>1.0</v>
      </c>
      <c r="LW20" s="3">
        <v>0.0</v>
      </c>
      <c r="LX20" s="3">
        <v>0.0</v>
      </c>
      <c r="LY20" s="3" t="s">
        <v>372</v>
      </c>
      <c r="LZ20" s="3">
        <v>24.0</v>
      </c>
      <c r="MA20" s="3">
        <v>252.34</v>
      </c>
      <c r="MB20" s="11">
        <v>41669.0</v>
      </c>
      <c r="MC20" s="3">
        <v>0.0</v>
      </c>
      <c r="MD20" s="3">
        <v>0.0</v>
      </c>
      <c r="ME20" s="3">
        <v>0.0</v>
      </c>
      <c r="MF20" s="3">
        <v>0.0</v>
      </c>
      <c r="MG20" s="3">
        <v>0.0</v>
      </c>
      <c r="MH20" s="3">
        <v>0.0</v>
      </c>
      <c r="MI20" s="3">
        <v>0.0</v>
      </c>
      <c r="MJ20" s="3">
        <v>0.0</v>
      </c>
      <c r="MK20" s="3">
        <v>0.0</v>
      </c>
      <c r="ML20" s="3">
        <v>0.0</v>
      </c>
      <c r="MM20" s="3">
        <v>0.0</v>
      </c>
      <c r="MN20" s="3">
        <v>0.0</v>
      </c>
      <c r="MO20" s="3">
        <v>1.0</v>
      </c>
      <c r="MP20" s="3">
        <v>1.0</v>
      </c>
      <c r="MQ20" s="3">
        <v>4.0</v>
      </c>
      <c r="MR20" s="3">
        <v>3.0</v>
      </c>
      <c r="MS20" s="5">
        <v>0.012305555555555556</v>
      </c>
      <c r="MT20" s="5">
        <v>0.012306712962962964</v>
      </c>
      <c r="MU20" s="5">
        <v>0.012317129629629631</v>
      </c>
      <c r="MV20" s="5">
        <v>0.013038194444444443</v>
      </c>
      <c r="MW20" s="5">
        <v>0.012306712962962964</v>
      </c>
      <c r="MX20" s="5">
        <v>0.012317129629629631</v>
      </c>
      <c r="MY20" s="5">
        <v>0.013027777777777779</v>
      </c>
      <c r="MZ20" s="5">
        <v>0.013059027777777779</v>
      </c>
      <c r="NA20" s="3">
        <v>10345.0</v>
      </c>
      <c r="NB20" s="3">
        <v>45015.0</v>
      </c>
      <c r="NC20" s="3">
        <v>270227.0</v>
      </c>
      <c r="ND20" s="3">
        <v>40191.0</v>
      </c>
      <c r="NE20" s="3">
        <v>10345.0</v>
      </c>
      <c r="NF20" s="3">
        <v>45015.0</v>
      </c>
      <c r="NG20" s="3">
        <v>270227.0</v>
      </c>
      <c r="NH20" s="3">
        <v>40191.0</v>
      </c>
      <c r="NI20" s="3"/>
      <c r="NJ20" s="3"/>
      <c r="NK20" s="3"/>
      <c r="NL20" s="3"/>
      <c r="NM20" s="3">
        <v>624538.0</v>
      </c>
      <c r="NN20" s="3">
        <v>624538.0</v>
      </c>
      <c r="NO20" s="3">
        <v>624563.0</v>
      </c>
      <c r="NP20" s="3">
        <v>624564.0</v>
      </c>
      <c r="NQ20" s="3" t="s">
        <v>374</v>
      </c>
      <c r="NR20" s="3" t="s">
        <v>374</v>
      </c>
      <c r="NS20" s="3" t="s">
        <v>375</v>
      </c>
      <c r="NT20" s="3" t="s">
        <v>376</v>
      </c>
      <c r="NU20" s="5">
        <v>0.007793981481481482</v>
      </c>
      <c r="NV20" s="5">
        <v>0.007793981481481482</v>
      </c>
      <c r="NW20" s="5">
        <v>0.007929398148148149</v>
      </c>
      <c r="NX20" s="5">
        <v>0.008115740740740741</v>
      </c>
    </row>
    <row r="21" ht="13.5" customHeight="1">
      <c r="A21" s="3">
        <v>229278.0</v>
      </c>
      <c r="B21" s="3">
        <v>1119.0</v>
      </c>
      <c r="C21" s="3">
        <v>828.0</v>
      </c>
      <c r="D21" s="4">
        <v>0.739946381</v>
      </c>
      <c r="E21" s="4">
        <v>1.0</v>
      </c>
      <c r="F21" s="3">
        <v>16.0</v>
      </c>
      <c r="G21" s="3">
        <v>1045931.0</v>
      </c>
      <c r="H21" s="3">
        <v>1.0</v>
      </c>
      <c r="I21" s="3"/>
      <c r="J21" s="3" t="s">
        <v>366</v>
      </c>
      <c r="K21" s="3"/>
      <c r="L21" s="3">
        <v>4187190.0</v>
      </c>
      <c r="M21" s="3">
        <v>1045931.0</v>
      </c>
      <c r="N21" s="3">
        <v>229278.0</v>
      </c>
      <c r="O21" s="5">
        <v>0.031114583333333334</v>
      </c>
      <c r="P21" s="5">
        <v>9.375000000000001E-4</v>
      </c>
      <c r="Q21" s="6">
        <v>41758.0</v>
      </c>
      <c r="R21" s="3" t="s">
        <v>366</v>
      </c>
      <c r="S21" s="3">
        <v>188401.0</v>
      </c>
      <c r="T21" s="3">
        <v>1045931.0</v>
      </c>
      <c r="U21" s="3">
        <v>323712.0</v>
      </c>
      <c r="V21" s="3">
        <v>26838.0</v>
      </c>
      <c r="W21" s="7">
        <v>41759.5</v>
      </c>
      <c r="X21" s="7">
        <v>41758.75</v>
      </c>
      <c r="Y21" s="5">
        <v>0.010137731481481482</v>
      </c>
      <c r="Z21" s="3" t="s">
        <v>415</v>
      </c>
      <c r="AA21" s="3">
        <v>1.0</v>
      </c>
      <c r="AB21" s="3" t="s">
        <v>368</v>
      </c>
      <c r="AC21" s="3" t="s">
        <v>369</v>
      </c>
      <c r="AD21" s="3" t="s">
        <v>368</v>
      </c>
      <c r="AE21" s="3">
        <v>221659.0</v>
      </c>
      <c r="AF21" s="3">
        <v>4.0</v>
      </c>
      <c r="AG21" s="3">
        <v>229278.0</v>
      </c>
      <c r="AH21" s="3">
        <v>1411.0</v>
      </c>
      <c r="AI21" s="3">
        <v>11886.0</v>
      </c>
      <c r="AJ21" s="3">
        <v>22.0</v>
      </c>
      <c r="AK21" s="3" t="s">
        <v>370</v>
      </c>
      <c r="AL21" s="3">
        <v>323712.0</v>
      </c>
      <c r="AM21" s="3">
        <v>2515665.0</v>
      </c>
      <c r="AN21" s="5">
        <v>0.004268518518518518</v>
      </c>
      <c r="AO21" s="3" t="s">
        <v>39</v>
      </c>
      <c r="AP21" s="3">
        <v>1.5540079E8</v>
      </c>
      <c r="AQ21" s="3">
        <v>1.55400829E8</v>
      </c>
      <c r="AR21" s="3">
        <v>1.5540087E8</v>
      </c>
      <c r="AS21" s="3">
        <v>1.55400893E8</v>
      </c>
      <c r="AT21" s="3">
        <v>1.55400957E8</v>
      </c>
      <c r="AU21" s="3">
        <v>1.55400966E8</v>
      </c>
      <c r="AV21" s="3">
        <v>1.55401094E8</v>
      </c>
      <c r="AW21" s="3">
        <v>1.55401157E8</v>
      </c>
      <c r="AX21" s="3">
        <v>1.55401195E8</v>
      </c>
      <c r="AY21" s="3">
        <v>1.55401358E8</v>
      </c>
      <c r="AZ21" s="3">
        <v>1.55401405E8</v>
      </c>
      <c r="BA21" s="3">
        <v>1.5540177E8</v>
      </c>
      <c r="BB21" s="3">
        <v>1.5540192E8</v>
      </c>
      <c r="BC21" s="3">
        <v>1.55402009E8</v>
      </c>
      <c r="BD21" s="3">
        <v>1.55402068E8</v>
      </c>
      <c r="BE21" s="3">
        <v>1.55402145E8</v>
      </c>
      <c r="BF21" s="8">
        <v>622781.0</v>
      </c>
      <c r="BG21" s="8">
        <v>622781.0</v>
      </c>
      <c r="BH21" s="3">
        <v>623092.0</v>
      </c>
      <c r="BI21" s="3">
        <v>623092.0</v>
      </c>
      <c r="BJ21" s="3">
        <v>623136.0</v>
      </c>
      <c r="BK21" s="3">
        <v>623136.0</v>
      </c>
      <c r="BL21" s="3">
        <v>623167.0</v>
      </c>
      <c r="BM21" s="3">
        <v>623167.0</v>
      </c>
      <c r="BN21" s="8">
        <v>624294.0</v>
      </c>
      <c r="BO21" s="3">
        <v>624295.0</v>
      </c>
      <c r="BP21" s="3">
        <v>624301.0</v>
      </c>
      <c r="BQ21" s="3">
        <v>624302.0</v>
      </c>
      <c r="BR21" s="8">
        <v>624311.0</v>
      </c>
      <c r="BS21" s="3">
        <v>624312.0</v>
      </c>
      <c r="BT21" s="3">
        <v>624313.0</v>
      </c>
      <c r="BU21" s="3">
        <v>624314.0</v>
      </c>
      <c r="BV21" s="3">
        <v>942864.0</v>
      </c>
      <c r="BW21" s="3">
        <v>942865.0</v>
      </c>
      <c r="BX21" s="3">
        <v>943281.0</v>
      </c>
      <c r="BY21" s="3">
        <v>943283.0</v>
      </c>
      <c r="BZ21" s="3">
        <v>943385.0</v>
      </c>
      <c r="CA21" s="3">
        <v>943386.0</v>
      </c>
      <c r="CB21" s="3">
        <v>943417.0</v>
      </c>
      <c r="CC21" s="3">
        <v>943418.0</v>
      </c>
      <c r="CD21" s="3">
        <v>944957.0</v>
      </c>
      <c r="CE21" s="3">
        <v>944958.0</v>
      </c>
      <c r="CF21" s="3">
        <v>944966.0</v>
      </c>
      <c r="CG21" s="3">
        <v>944969.0</v>
      </c>
      <c r="CH21" s="3">
        <v>944991.0</v>
      </c>
      <c r="CI21" s="3">
        <v>944992.0</v>
      </c>
      <c r="CJ21" s="3">
        <v>944993.0</v>
      </c>
      <c r="CK21" s="3">
        <v>944994.0</v>
      </c>
      <c r="CL21" s="3">
        <v>1.0</v>
      </c>
      <c r="CM21" s="3">
        <v>1.0</v>
      </c>
      <c r="CN21" s="3">
        <v>1.0</v>
      </c>
      <c r="CO21" s="3">
        <v>1.0</v>
      </c>
      <c r="CP21" s="3">
        <v>1.0</v>
      </c>
      <c r="CQ21" s="3">
        <v>1.0</v>
      </c>
      <c r="CR21" s="3">
        <v>1.0</v>
      </c>
      <c r="CS21" s="3">
        <v>1.0</v>
      </c>
      <c r="CT21" s="8">
        <v>1.0</v>
      </c>
      <c r="CU21" s="3">
        <v>1.0</v>
      </c>
      <c r="CV21" s="3">
        <v>0.0</v>
      </c>
      <c r="CW21" s="3">
        <v>1.0</v>
      </c>
      <c r="CX21" s="8">
        <v>0.0</v>
      </c>
      <c r="CY21" s="3">
        <v>1.0</v>
      </c>
      <c r="CZ21" s="3">
        <v>1.0</v>
      </c>
      <c r="DA21" s="3">
        <v>0.0</v>
      </c>
      <c r="DB21" s="9">
        <f t="shared" si="1"/>
        <v>0.8125</v>
      </c>
      <c r="DC21" s="9">
        <f t="shared" si="2"/>
        <v>0.4031128874</v>
      </c>
      <c r="DD21" s="4">
        <f t="shared" si="3"/>
        <v>13</v>
      </c>
      <c r="DE21" s="3" t="s">
        <v>371</v>
      </c>
      <c r="DF21" s="3">
        <v>15.0</v>
      </c>
      <c r="DG21" s="3" t="s">
        <v>372</v>
      </c>
      <c r="DH21" s="3">
        <v>55.0</v>
      </c>
      <c r="DI21" s="3" t="s">
        <v>373</v>
      </c>
      <c r="DJ21" s="3">
        <v>31.0</v>
      </c>
      <c r="DK21" s="3" t="s">
        <v>373</v>
      </c>
      <c r="DL21" s="3">
        <v>50.0</v>
      </c>
      <c r="DM21" s="3">
        <v>144.0</v>
      </c>
      <c r="DN21" s="3">
        <v>64.0</v>
      </c>
      <c r="DO21" s="3"/>
      <c r="DP21" s="3">
        <v>299.75</v>
      </c>
      <c r="DQ21" s="10">
        <v>17899.0</v>
      </c>
      <c r="DR21" s="11">
        <v>41653.0</v>
      </c>
      <c r="DS21" s="11">
        <v>41691.0</v>
      </c>
      <c r="DT21" s="11">
        <v>41705.0</v>
      </c>
      <c r="DU21" s="3">
        <v>0.0</v>
      </c>
      <c r="DV21" s="3">
        <v>0.0</v>
      </c>
      <c r="DW21" s="3">
        <v>0.0</v>
      </c>
      <c r="DX21" s="3">
        <v>0.0</v>
      </c>
      <c r="DY21" s="3">
        <v>0.0</v>
      </c>
      <c r="DZ21" s="3">
        <v>0.0</v>
      </c>
      <c r="EA21" s="3">
        <v>0.0</v>
      </c>
      <c r="EB21" s="3">
        <v>0.0</v>
      </c>
      <c r="EC21" s="3">
        <v>0.0</v>
      </c>
      <c r="ED21" s="3">
        <v>0.0</v>
      </c>
      <c r="EE21" s="3">
        <v>1.0</v>
      </c>
      <c r="EF21" s="3">
        <v>0.0</v>
      </c>
      <c r="EG21" s="3">
        <v>0.0</v>
      </c>
      <c r="EH21" s="3">
        <v>0.0</v>
      </c>
      <c r="EI21" s="3">
        <v>0.0</v>
      </c>
      <c r="EJ21" s="3">
        <v>0.0</v>
      </c>
      <c r="EK21" s="9">
        <f t="shared" si="4"/>
        <v>0.0625</v>
      </c>
      <c r="EL21" s="9">
        <f t="shared" si="5"/>
        <v>0.25</v>
      </c>
      <c r="EM21" s="4">
        <f t="shared" si="6"/>
        <v>1</v>
      </c>
      <c r="EN21" s="3">
        <v>0.0</v>
      </c>
      <c r="EO21" s="3">
        <v>0.0</v>
      </c>
      <c r="EP21" s="3">
        <v>0.0</v>
      </c>
      <c r="EQ21" s="3">
        <v>0.0</v>
      </c>
      <c r="ER21" s="3">
        <v>0.0</v>
      </c>
      <c r="ES21" s="3">
        <v>0.0</v>
      </c>
      <c r="ET21" s="3">
        <v>0.0</v>
      </c>
      <c r="EU21" s="3">
        <v>0.0</v>
      </c>
      <c r="EV21" s="3">
        <v>0.0</v>
      </c>
      <c r="EW21" s="3">
        <v>0.0</v>
      </c>
      <c r="EX21" s="3">
        <v>1.0</v>
      </c>
      <c r="EY21" s="3">
        <v>0.0</v>
      </c>
      <c r="EZ21" s="3">
        <v>0.0</v>
      </c>
      <c r="FA21" s="3">
        <v>0.0</v>
      </c>
      <c r="FB21" s="3">
        <v>0.0</v>
      </c>
      <c r="FC21" s="3">
        <v>3.0</v>
      </c>
      <c r="FD21" s="9">
        <f t="shared" si="7"/>
        <v>0.25</v>
      </c>
      <c r="FE21" s="9">
        <f t="shared" si="8"/>
        <v>0.7745966692</v>
      </c>
      <c r="FF21" s="4">
        <f t="shared" si="9"/>
        <v>4</v>
      </c>
      <c r="FG21" s="3">
        <v>0.0</v>
      </c>
      <c r="FH21" s="3">
        <v>0.0</v>
      </c>
      <c r="FI21" s="3">
        <v>0.0</v>
      </c>
      <c r="FJ21" s="3">
        <v>0.0</v>
      </c>
      <c r="FK21" s="3">
        <v>0.0</v>
      </c>
      <c r="FL21" s="3">
        <v>0.0</v>
      </c>
      <c r="FM21" s="3">
        <v>0.0</v>
      </c>
      <c r="FN21" s="3">
        <v>0.0</v>
      </c>
      <c r="FO21" s="3">
        <v>0.0</v>
      </c>
      <c r="FP21" s="3">
        <v>0.0</v>
      </c>
      <c r="FQ21" s="3">
        <v>0.0</v>
      </c>
      <c r="FR21" s="3">
        <v>0.0</v>
      </c>
      <c r="FS21" s="3">
        <v>0.0</v>
      </c>
      <c r="FT21" s="3">
        <v>0.0</v>
      </c>
      <c r="FU21" s="3">
        <v>0.0</v>
      </c>
      <c r="FV21" s="3">
        <v>1.0</v>
      </c>
      <c r="FW21" s="9">
        <f t="shared" si="10"/>
        <v>0.0625</v>
      </c>
      <c r="FX21" s="9">
        <f t="shared" si="11"/>
        <v>0.25</v>
      </c>
      <c r="FY21" s="4">
        <f t="shared" si="12"/>
        <v>1</v>
      </c>
      <c r="FZ21" s="3">
        <v>1.0</v>
      </c>
      <c r="GA21" s="3">
        <v>1.0</v>
      </c>
      <c r="GB21" s="3">
        <v>1.0</v>
      </c>
      <c r="GC21" s="3">
        <v>1.0</v>
      </c>
      <c r="GD21" s="3">
        <v>1.0</v>
      </c>
      <c r="GE21" s="3">
        <v>1.0</v>
      </c>
      <c r="GF21" s="3">
        <v>1.0</v>
      </c>
      <c r="GG21" s="3">
        <v>1.0</v>
      </c>
      <c r="GH21" s="3">
        <v>1.0</v>
      </c>
      <c r="GI21" s="3">
        <v>1.0</v>
      </c>
      <c r="GJ21" s="3">
        <v>1.0</v>
      </c>
      <c r="GK21" s="3">
        <v>1.0</v>
      </c>
      <c r="GL21" s="3">
        <v>2.0</v>
      </c>
      <c r="GM21" s="3">
        <v>1.0</v>
      </c>
      <c r="GN21" s="3">
        <v>1.0</v>
      </c>
      <c r="GO21" s="3">
        <v>3.0</v>
      </c>
      <c r="GP21" s="9">
        <f t="shared" si="13"/>
        <v>1.1875</v>
      </c>
      <c r="GQ21" s="9">
        <f t="shared" si="14"/>
        <v>0.5439056291</v>
      </c>
      <c r="GR21" s="4">
        <f t="shared" si="15"/>
        <v>19</v>
      </c>
      <c r="GS21" s="7">
        <v>41758.73888888889</v>
      </c>
      <c r="GT21" s="7">
        <v>41758.739583333336</v>
      </c>
      <c r="GU21" s="7">
        <v>41758.739583333336</v>
      </c>
      <c r="GV21" s="7">
        <v>41758.739583333336</v>
      </c>
      <c r="GW21" s="7">
        <v>41758.740277777775</v>
      </c>
      <c r="GX21" s="7">
        <v>41758.740277777775</v>
      </c>
      <c r="GY21" s="7">
        <v>41758.74166666667</v>
      </c>
      <c r="GZ21" s="7">
        <v>41758.74166666667</v>
      </c>
      <c r="HA21" s="7">
        <v>41758.74236111111</v>
      </c>
      <c r="HB21" s="7">
        <v>41758.743055555555</v>
      </c>
      <c r="HC21" s="7">
        <v>41758.74375</v>
      </c>
      <c r="HD21" s="7">
        <v>41758.74652777778</v>
      </c>
      <c r="HE21" s="7">
        <v>41758.74791666667</v>
      </c>
      <c r="HF21" s="7">
        <v>41758.748611111114</v>
      </c>
      <c r="HG21" s="7">
        <v>41758.748611111114</v>
      </c>
      <c r="HH21" s="7">
        <v>41758.74930555555</v>
      </c>
      <c r="HI21" s="5">
        <v>0.03125578703703704</v>
      </c>
      <c r="HJ21" s="5">
        <v>0.03169328703703704</v>
      </c>
      <c r="HK21" s="5">
        <v>0.031878472222222225</v>
      </c>
      <c r="HL21" s="5">
        <v>0.03237152777777778</v>
      </c>
      <c r="HM21" s="5">
        <v>0.032517361111111115</v>
      </c>
      <c r="HN21" s="5">
        <v>0.03344560185185185</v>
      </c>
      <c r="HO21" s="5">
        <v>0.03364583333333333</v>
      </c>
      <c r="HP21" s="5">
        <v>0.03409490740740741</v>
      </c>
      <c r="HQ21" s="5">
        <v>0.03518981481481481</v>
      </c>
      <c r="HR21" s="5">
        <v>0.035556712962962964</v>
      </c>
      <c r="HS21" s="5">
        <v>0.03838310185185185</v>
      </c>
      <c r="HT21" s="5">
        <v>0.03958912037037037</v>
      </c>
      <c r="HU21" s="5">
        <v>0.04025231481481482</v>
      </c>
      <c r="HV21" s="5">
        <v>0.04089814814814815</v>
      </c>
      <c r="HW21" s="5">
        <v>0.04145486111111111</v>
      </c>
      <c r="HX21" s="5">
        <v>9.120370370370372E-4</v>
      </c>
      <c r="HY21" s="3">
        <v>13464.0</v>
      </c>
      <c r="HZ21" s="3">
        <v>24310.0</v>
      </c>
      <c r="IA21" s="3">
        <v>14254.0</v>
      </c>
      <c r="IB21" s="3">
        <v>41857.0</v>
      </c>
      <c r="IC21" s="3">
        <v>5481.0</v>
      </c>
      <c r="ID21" s="3">
        <v>77650.0</v>
      </c>
      <c r="IE21" s="3">
        <v>9936.0</v>
      </c>
      <c r="IF21" s="3">
        <v>35759.0</v>
      </c>
      <c r="IG21" s="3">
        <v>90365.0</v>
      </c>
      <c r="IH21" s="3">
        <v>28085.0</v>
      </c>
      <c r="II21" s="3">
        <v>163871.0</v>
      </c>
      <c r="IJ21" s="3">
        <v>101421.0</v>
      </c>
      <c r="IK21" s="3">
        <v>21504.0</v>
      </c>
      <c r="IL21" s="3">
        <v>48543.0</v>
      </c>
      <c r="IM21" s="3">
        <v>43693.0</v>
      </c>
      <c r="IN21" s="3">
        <v>45390.0</v>
      </c>
      <c r="IO21" s="9">
        <f t="shared" si="16"/>
        <v>47848.9375</v>
      </c>
      <c r="IP21" s="9">
        <f t="shared" si="17"/>
        <v>41964.11231</v>
      </c>
      <c r="IQ21" s="4">
        <f t="shared" si="18"/>
        <v>765583</v>
      </c>
      <c r="IR21" s="3">
        <v>13464.0</v>
      </c>
      <c r="IS21" s="3">
        <v>24310.0</v>
      </c>
      <c r="IT21" s="3">
        <v>14254.0</v>
      </c>
      <c r="IU21" s="3">
        <v>41857.0</v>
      </c>
      <c r="IV21" s="3">
        <v>5481.0</v>
      </c>
      <c r="IW21" s="3">
        <v>77650.0</v>
      </c>
      <c r="IX21" s="3">
        <v>9936.0</v>
      </c>
      <c r="IY21" s="3">
        <v>35759.0</v>
      </c>
      <c r="IZ21" s="3">
        <v>90365.0</v>
      </c>
      <c r="JA21" s="3">
        <v>28085.0</v>
      </c>
      <c r="JB21" s="3">
        <v>163871.0</v>
      </c>
      <c r="JC21" s="3">
        <v>101421.0</v>
      </c>
      <c r="JD21" s="3">
        <v>21504.0</v>
      </c>
      <c r="JE21" s="3">
        <v>48543.0</v>
      </c>
      <c r="JF21" s="3">
        <v>43693.0</v>
      </c>
      <c r="JG21" s="3">
        <v>45390.0</v>
      </c>
      <c r="JH21" s="9">
        <f t="shared" si="19"/>
        <v>47848.9375</v>
      </c>
      <c r="JI21" s="9">
        <f t="shared" si="20"/>
        <v>41964.11231</v>
      </c>
      <c r="JJ21" s="4">
        <f t="shared" si="21"/>
        <v>765583</v>
      </c>
      <c r="JK21" s="3">
        <v>622781.0</v>
      </c>
      <c r="JL21" s="3">
        <v>622781.0</v>
      </c>
      <c r="JM21" s="3">
        <v>623092.0</v>
      </c>
      <c r="JN21" s="3">
        <v>623092.0</v>
      </c>
      <c r="JO21" s="3">
        <v>623136.0</v>
      </c>
      <c r="JP21" s="3">
        <v>623136.0</v>
      </c>
      <c r="JQ21" s="3">
        <v>623167.0</v>
      </c>
      <c r="JR21" s="3">
        <v>623167.0</v>
      </c>
      <c r="JS21" s="3">
        <v>624294.0</v>
      </c>
      <c r="JT21" s="3">
        <v>624295.0</v>
      </c>
      <c r="JU21" s="3">
        <v>624301.0</v>
      </c>
      <c r="JV21" s="3">
        <v>624302.0</v>
      </c>
      <c r="JW21" s="3">
        <v>624311.0</v>
      </c>
      <c r="JX21" s="3">
        <v>624312.0</v>
      </c>
      <c r="JY21" s="3">
        <v>624313.0</v>
      </c>
      <c r="JZ21" s="3">
        <v>624314.0</v>
      </c>
      <c r="KA21" s="3" t="s">
        <v>374</v>
      </c>
      <c r="KB21" s="3" t="s">
        <v>374</v>
      </c>
      <c r="KC21" s="3" t="s">
        <v>374</v>
      </c>
      <c r="KD21" s="3" t="s">
        <v>374</v>
      </c>
      <c r="KE21" s="3" t="s">
        <v>374</v>
      </c>
      <c r="KF21" s="3" t="s">
        <v>374</v>
      </c>
      <c r="KG21" s="3" t="s">
        <v>374</v>
      </c>
      <c r="KH21" s="3" t="s">
        <v>374</v>
      </c>
      <c r="KI21" s="3" t="s">
        <v>375</v>
      </c>
      <c r="KJ21" s="3" t="s">
        <v>375</v>
      </c>
      <c r="KK21" s="3" t="s">
        <v>375</v>
      </c>
      <c r="KL21" s="3" t="s">
        <v>375</v>
      </c>
      <c r="KM21" s="3" t="s">
        <v>376</v>
      </c>
      <c r="KN21" s="3" t="s">
        <v>376</v>
      </c>
      <c r="KO21" s="3" t="s">
        <v>376</v>
      </c>
      <c r="KP21" s="3" t="s">
        <v>376</v>
      </c>
      <c r="KQ21" s="5">
        <v>0.011783564814814816</v>
      </c>
      <c r="KR21" s="5">
        <v>0.011783564814814816</v>
      </c>
      <c r="KS21" s="5">
        <v>0.004675925925925926</v>
      </c>
      <c r="KT21" s="5">
        <v>0.004675925925925926</v>
      </c>
      <c r="KU21" s="5">
        <v>0.03616435185185186</v>
      </c>
      <c r="KV21" s="5">
        <v>0.03616435185185186</v>
      </c>
      <c r="KW21" s="5">
        <v>0.02212037037037037</v>
      </c>
      <c r="KX21" s="5">
        <v>0.02212037037037037</v>
      </c>
      <c r="KY21" s="5">
        <v>0.019765046296296298</v>
      </c>
      <c r="KZ21" s="5">
        <v>0.021814814814814815</v>
      </c>
      <c r="LA21" s="5">
        <v>0.02765162037037037</v>
      </c>
      <c r="LB21" s="5">
        <v>0.029765046296296296</v>
      </c>
      <c r="LC21" s="5">
        <v>2.210648148148148E-4</v>
      </c>
      <c r="LD21" s="5">
        <v>0.0020532407407407405</v>
      </c>
      <c r="LE21" s="5">
        <v>0.003565972222222222</v>
      </c>
      <c r="LF21" s="5">
        <v>0.004526620370370371</v>
      </c>
      <c r="LG21" s="3" t="s">
        <v>377</v>
      </c>
      <c r="LH21" s="3">
        <v>229278.0</v>
      </c>
      <c r="LI21" s="3">
        <v>1.55592928E8</v>
      </c>
      <c r="LJ21" s="3">
        <v>1.55592951E8</v>
      </c>
      <c r="LK21" s="3">
        <v>1.55593017E8</v>
      </c>
      <c r="LL21" s="3">
        <v>1.55593082E8</v>
      </c>
      <c r="LM21" s="8">
        <v>624538.0</v>
      </c>
      <c r="LN21" s="8">
        <v>624538.0</v>
      </c>
      <c r="LO21" s="3">
        <v>624563.0</v>
      </c>
      <c r="LP21" s="3">
        <v>624564.0</v>
      </c>
      <c r="LQ21" s="3">
        <v>945250.0</v>
      </c>
      <c r="LR21" s="3">
        <v>945251.0</v>
      </c>
      <c r="LS21" s="3">
        <v>945303.0</v>
      </c>
      <c r="LT21" s="3">
        <v>945304.0</v>
      </c>
      <c r="LU21" s="3">
        <v>1.0</v>
      </c>
      <c r="LV21" s="3">
        <v>1.0</v>
      </c>
      <c r="LW21" s="3">
        <v>1.0</v>
      </c>
      <c r="LX21" s="3">
        <v>1.0</v>
      </c>
      <c r="LY21" s="3" t="s">
        <v>372</v>
      </c>
      <c r="LZ21" s="3">
        <v>24.0</v>
      </c>
      <c r="MA21" s="3">
        <v>170.1</v>
      </c>
      <c r="MB21" s="11">
        <v>41649.0</v>
      </c>
      <c r="MC21" s="3">
        <v>0.0</v>
      </c>
      <c r="MD21" s="3">
        <v>0.0</v>
      </c>
      <c r="ME21" s="3">
        <v>0.0</v>
      </c>
      <c r="MF21" s="3">
        <v>0.0</v>
      </c>
      <c r="MG21" s="3">
        <v>0.0</v>
      </c>
      <c r="MH21" s="3">
        <v>0.0</v>
      </c>
      <c r="MI21" s="3">
        <v>0.0</v>
      </c>
      <c r="MJ21" s="3">
        <v>0.0</v>
      </c>
      <c r="MK21" s="3">
        <v>0.0</v>
      </c>
      <c r="ML21" s="3">
        <v>0.0</v>
      </c>
      <c r="MM21" s="3">
        <v>0.0</v>
      </c>
      <c r="MN21" s="3">
        <v>0.0</v>
      </c>
      <c r="MO21" s="3">
        <v>1.0</v>
      </c>
      <c r="MP21" s="3">
        <v>1.0</v>
      </c>
      <c r="MQ21" s="3">
        <v>1.0</v>
      </c>
      <c r="MR21" s="3">
        <v>1.0</v>
      </c>
      <c r="MS21" s="5">
        <v>0.01140625</v>
      </c>
      <c r="MT21" s="5">
        <v>0.011417824074074073</v>
      </c>
      <c r="MU21" s="5">
        <v>0.011418981481481483</v>
      </c>
      <c r="MV21" s="5">
        <v>0.011437499999999998</v>
      </c>
      <c r="MW21" s="5">
        <v>0.011407407407407408</v>
      </c>
      <c r="MX21" s="5">
        <v>0.011418981481481483</v>
      </c>
      <c r="MY21" s="5">
        <v>0.011436342592592593</v>
      </c>
      <c r="MZ21" s="5">
        <v>0.011439814814814814</v>
      </c>
      <c r="NA21" s="3">
        <v>6946.0</v>
      </c>
      <c r="NB21" s="3">
        <v>52015.0</v>
      </c>
      <c r="NC21" s="3">
        <v>62934.0</v>
      </c>
      <c r="ND21" s="3">
        <v>42340.0</v>
      </c>
      <c r="NE21" s="3">
        <v>6946.0</v>
      </c>
      <c r="NF21" s="3">
        <v>52015.0</v>
      </c>
      <c r="NG21" s="3">
        <v>62934.0</v>
      </c>
      <c r="NH21" s="3">
        <v>42340.0</v>
      </c>
      <c r="NI21" s="3"/>
      <c r="NJ21" s="3"/>
      <c r="NK21" s="3"/>
      <c r="NL21" s="3"/>
      <c r="NM21" s="3">
        <v>624538.0</v>
      </c>
      <c r="NN21" s="3">
        <v>624538.0</v>
      </c>
      <c r="NO21" s="3">
        <v>624563.0</v>
      </c>
      <c r="NP21" s="3">
        <v>624564.0</v>
      </c>
      <c r="NQ21" s="3" t="s">
        <v>374</v>
      </c>
      <c r="NR21" s="3" t="s">
        <v>374</v>
      </c>
      <c r="NS21" s="3" t="s">
        <v>375</v>
      </c>
      <c r="NT21" s="3" t="s">
        <v>376</v>
      </c>
      <c r="NU21" s="5">
        <v>0.007793981481481482</v>
      </c>
      <c r="NV21" s="5">
        <v>0.007793981481481482</v>
      </c>
      <c r="NW21" s="5">
        <v>0.007929398148148149</v>
      </c>
      <c r="NX21" s="5">
        <v>0.008115740740740741</v>
      </c>
    </row>
    <row r="22" ht="13.5" customHeight="1">
      <c r="A22" s="3">
        <v>229288.0</v>
      </c>
      <c r="B22" s="3">
        <v>1187.0</v>
      </c>
      <c r="C22" s="3">
        <v>876.0</v>
      </c>
      <c r="D22" s="4">
        <v>0.737994945</v>
      </c>
      <c r="E22" s="4">
        <v>1.0</v>
      </c>
      <c r="F22" s="3">
        <v>16.0</v>
      </c>
      <c r="G22" s="3">
        <v>1045748.0</v>
      </c>
      <c r="H22" s="3">
        <v>1.0</v>
      </c>
      <c r="I22" s="3"/>
      <c r="J22" s="3" t="s">
        <v>366</v>
      </c>
      <c r="K22" s="3"/>
      <c r="L22" s="3">
        <v>4186297.0</v>
      </c>
      <c r="M22" s="3">
        <v>1045748.0</v>
      </c>
      <c r="N22" s="3">
        <v>229288.0</v>
      </c>
      <c r="O22" s="5">
        <v>0.0033159722222222223</v>
      </c>
      <c r="P22" s="5">
        <v>0.011811342592592594</v>
      </c>
      <c r="Q22" s="6">
        <v>41758.0</v>
      </c>
      <c r="R22" s="3" t="s">
        <v>366</v>
      </c>
      <c r="S22" s="3">
        <v>188411.0</v>
      </c>
      <c r="T22" s="3">
        <v>1045748.0</v>
      </c>
      <c r="U22" s="3">
        <v>323712.0</v>
      </c>
      <c r="V22" s="3">
        <v>26965.0</v>
      </c>
      <c r="W22" s="7">
        <v>41759.5</v>
      </c>
      <c r="X22" s="7">
        <v>41758.666666666664</v>
      </c>
      <c r="Y22" s="5">
        <v>0.019421296296296294</v>
      </c>
      <c r="Z22" s="3" t="s">
        <v>416</v>
      </c>
      <c r="AA22" s="3">
        <v>1.0</v>
      </c>
      <c r="AB22" s="3" t="s">
        <v>368</v>
      </c>
      <c r="AC22" s="3" t="s">
        <v>369</v>
      </c>
      <c r="AD22" s="3" t="s">
        <v>368</v>
      </c>
      <c r="AE22" s="3">
        <v>221669.0</v>
      </c>
      <c r="AF22" s="3">
        <v>4.0</v>
      </c>
      <c r="AG22" s="3">
        <v>229288.0</v>
      </c>
      <c r="AH22" s="3">
        <v>1411.0</v>
      </c>
      <c r="AI22" s="3">
        <v>11886.0</v>
      </c>
      <c r="AJ22" s="3">
        <v>22.0</v>
      </c>
      <c r="AK22" s="3" t="s">
        <v>370</v>
      </c>
      <c r="AL22" s="3">
        <v>323712.0</v>
      </c>
      <c r="AM22" s="3">
        <v>2515665.0</v>
      </c>
      <c r="AN22" s="5">
        <v>0.004268518518518518</v>
      </c>
      <c r="AO22" s="3" t="s">
        <v>39</v>
      </c>
      <c r="AP22" s="3">
        <v>1.55390405E8</v>
      </c>
      <c r="AQ22" s="3">
        <v>1.55390433E8</v>
      </c>
      <c r="AR22" s="3">
        <v>1.55390446E8</v>
      </c>
      <c r="AS22" s="3">
        <v>1.55390455E8</v>
      </c>
      <c r="AT22" s="3">
        <v>1.55390661E8</v>
      </c>
      <c r="AU22" s="3">
        <v>1.55390674E8</v>
      </c>
      <c r="AV22" s="3">
        <v>1.55390827E8</v>
      </c>
      <c r="AW22" s="3">
        <v>1.55390844E8</v>
      </c>
      <c r="AX22" s="3">
        <v>1.55390924E8</v>
      </c>
      <c r="AY22" s="3">
        <v>1.55391186E8</v>
      </c>
      <c r="AZ22" s="3">
        <v>1.55391326E8</v>
      </c>
      <c r="BA22" s="3">
        <v>1.55391671E8</v>
      </c>
      <c r="BB22" s="3">
        <v>1.55391817E8</v>
      </c>
      <c r="BC22" s="3">
        <v>1.55391889E8</v>
      </c>
      <c r="BD22" s="3">
        <v>1.55391999E8</v>
      </c>
      <c r="BE22" s="3">
        <v>1.55392109E8</v>
      </c>
      <c r="BF22" s="8">
        <v>622781.0</v>
      </c>
      <c r="BG22" s="8">
        <v>622781.0</v>
      </c>
      <c r="BH22" s="3">
        <v>623092.0</v>
      </c>
      <c r="BI22" s="3">
        <v>623092.0</v>
      </c>
      <c r="BJ22" s="3">
        <v>623136.0</v>
      </c>
      <c r="BK22" s="3">
        <v>623136.0</v>
      </c>
      <c r="BL22" s="3">
        <v>623167.0</v>
      </c>
      <c r="BM22" s="3">
        <v>623167.0</v>
      </c>
      <c r="BN22" s="8">
        <v>624294.0</v>
      </c>
      <c r="BO22" s="3">
        <v>624295.0</v>
      </c>
      <c r="BP22" s="3">
        <v>624301.0</v>
      </c>
      <c r="BQ22" s="3">
        <v>624302.0</v>
      </c>
      <c r="BR22" s="8">
        <v>624311.0</v>
      </c>
      <c r="BS22" s="3">
        <v>624312.0</v>
      </c>
      <c r="BT22" s="3">
        <v>624313.0</v>
      </c>
      <c r="BU22" s="3">
        <v>624314.0</v>
      </c>
      <c r="BV22" s="3">
        <v>942864.0</v>
      </c>
      <c r="BW22" s="3">
        <v>942865.0</v>
      </c>
      <c r="BX22" s="3">
        <v>943281.0</v>
      </c>
      <c r="BY22" s="3">
        <v>943283.0</v>
      </c>
      <c r="BZ22" s="3">
        <v>943385.0</v>
      </c>
      <c r="CA22" s="3">
        <v>943386.0</v>
      </c>
      <c r="CB22" s="3">
        <v>943417.0</v>
      </c>
      <c r="CC22" s="3">
        <v>943418.0</v>
      </c>
      <c r="CD22" s="3">
        <v>944957.0</v>
      </c>
      <c r="CE22" s="3">
        <v>944958.0</v>
      </c>
      <c r="CF22" s="3">
        <v>944966.0</v>
      </c>
      <c r="CG22" s="3">
        <v>944969.0</v>
      </c>
      <c r="CH22" s="3">
        <v>944991.0</v>
      </c>
      <c r="CI22" s="3">
        <v>944992.0</v>
      </c>
      <c r="CJ22" s="3">
        <v>944993.0</v>
      </c>
      <c r="CK22" s="3">
        <v>944994.0</v>
      </c>
      <c r="CL22" s="3">
        <v>1.0</v>
      </c>
      <c r="CM22" s="3">
        <v>1.0</v>
      </c>
      <c r="CN22" s="3">
        <v>1.0</v>
      </c>
      <c r="CO22" s="3">
        <v>0.0</v>
      </c>
      <c r="CP22" s="3">
        <v>1.0</v>
      </c>
      <c r="CQ22" s="3">
        <v>0.0</v>
      </c>
      <c r="CR22" s="3">
        <v>1.0</v>
      </c>
      <c r="CS22" s="3">
        <v>1.0</v>
      </c>
      <c r="CT22" s="8">
        <v>0.0</v>
      </c>
      <c r="CU22" s="3">
        <v>0.0</v>
      </c>
      <c r="CV22" s="3">
        <v>1.0</v>
      </c>
      <c r="CW22" s="3">
        <v>1.0</v>
      </c>
      <c r="CX22" s="8">
        <v>1.0</v>
      </c>
      <c r="CY22" s="3">
        <v>1.0</v>
      </c>
      <c r="CZ22" s="3">
        <v>1.0</v>
      </c>
      <c r="DA22" s="3">
        <v>1.0</v>
      </c>
      <c r="DB22" s="9">
        <f t="shared" si="1"/>
        <v>0.75</v>
      </c>
      <c r="DC22" s="9">
        <f t="shared" si="2"/>
        <v>0.4472135955</v>
      </c>
      <c r="DD22" s="4">
        <f t="shared" si="3"/>
        <v>12</v>
      </c>
      <c r="DE22" s="3" t="s">
        <v>371</v>
      </c>
      <c r="DF22" s="3">
        <v>15.0</v>
      </c>
      <c r="DG22" s="3" t="s">
        <v>372</v>
      </c>
      <c r="DH22" s="3">
        <v>100.0</v>
      </c>
      <c r="DI22" s="3" t="s">
        <v>373</v>
      </c>
      <c r="DJ22" s="3">
        <v>30.0</v>
      </c>
      <c r="DK22" s="3" t="s">
        <v>373</v>
      </c>
      <c r="DL22" s="3">
        <v>50.0</v>
      </c>
      <c r="DM22" s="3">
        <v>18.0</v>
      </c>
      <c r="DN22" s="3">
        <v>112.0</v>
      </c>
      <c r="DO22" s="3">
        <v>322.5</v>
      </c>
      <c r="DP22" s="3">
        <v>299.75</v>
      </c>
      <c r="DQ22" s="10">
        <v>15342.0</v>
      </c>
      <c r="DR22" s="11">
        <v>41653.0</v>
      </c>
      <c r="DS22" s="11">
        <v>41691.0</v>
      </c>
      <c r="DT22" s="11">
        <v>41677.0</v>
      </c>
      <c r="DU22" s="3">
        <v>0.0</v>
      </c>
      <c r="DV22" s="3">
        <v>0.0</v>
      </c>
      <c r="DW22" s="3">
        <v>0.0</v>
      </c>
      <c r="DX22" s="3">
        <v>0.0</v>
      </c>
      <c r="DY22" s="3">
        <v>0.0</v>
      </c>
      <c r="DZ22" s="3">
        <v>0.0</v>
      </c>
      <c r="EA22" s="3">
        <v>0.0</v>
      </c>
      <c r="EB22" s="3">
        <v>0.0</v>
      </c>
      <c r="EC22" s="3">
        <v>0.0</v>
      </c>
      <c r="ED22" s="3">
        <v>0.0</v>
      </c>
      <c r="EE22" s="3">
        <v>0.0</v>
      </c>
      <c r="EF22" s="3">
        <v>0.0</v>
      </c>
      <c r="EG22" s="3">
        <v>0.0</v>
      </c>
      <c r="EH22" s="3">
        <v>0.0</v>
      </c>
      <c r="EI22" s="3">
        <v>0.0</v>
      </c>
      <c r="EJ22" s="3">
        <v>0.0</v>
      </c>
      <c r="EK22" s="9">
        <f t="shared" si="4"/>
        <v>0</v>
      </c>
      <c r="EL22" s="9">
        <f t="shared" si="5"/>
        <v>0</v>
      </c>
      <c r="EM22" s="4">
        <f t="shared" si="6"/>
        <v>0</v>
      </c>
      <c r="EN22" s="3">
        <v>0.0</v>
      </c>
      <c r="EO22" s="3">
        <v>0.0</v>
      </c>
      <c r="EP22" s="3">
        <v>0.0</v>
      </c>
      <c r="EQ22" s="3">
        <v>0.0</v>
      </c>
      <c r="ER22" s="3">
        <v>0.0</v>
      </c>
      <c r="ES22" s="3">
        <v>0.0</v>
      </c>
      <c r="ET22" s="3">
        <v>0.0</v>
      </c>
      <c r="EU22" s="3">
        <v>0.0</v>
      </c>
      <c r="EV22" s="3">
        <v>1.0</v>
      </c>
      <c r="EW22" s="3">
        <v>0.0</v>
      </c>
      <c r="EX22" s="3">
        <v>0.0</v>
      </c>
      <c r="EY22" s="3">
        <v>0.0</v>
      </c>
      <c r="EZ22" s="3">
        <v>0.0</v>
      </c>
      <c r="FA22" s="3">
        <v>0.0</v>
      </c>
      <c r="FB22" s="3">
        <v>0.0</v>
      </c>
      <c r="FC22" s="3">
        <v>0.0</v>
      </c>
      <c r="FD22" s="9">
        <f t="shared" si="7"/>
        <v>0.0625</v>
      </c>
      <c r="FE22" s="9">
        <f t="shared" si="8"/>
        <v>0.25</v>
      </c>
      <c r="FF22" s="4">
        <f t="shared" si="9"/>
        <v>1</v>
      </c>
      <c r="FG22" s="3">
        <v>0.0</v>
      </c>
      <c r="FH22" s="3">
        <v>0.0</v>
      </c>
      <c r="FI22" s="3">
        <v>0.0</v>
      </c>
      <c r="FJ22" s="3">
        <v>0.0</v>
      </c>
      <c r="FK22" s="3">
        <v>0.0</v>
      </c>
      <c r="FL22" s="3">
        <v>0.0</v>
      </c>
      <c r="FM22" s="3">
        <v>0.0</v>
      </c>
      <c r="FN22" s="3">
        <v>0.0</v>
      </c>
      <c r="FO22" s="3">
        <v>0.0</v>
      </c>
      <c r="FP22" s="3">
        <v>0.0</v>
      </c>
      <c r="FQ22" s="3">
        <v>0.0</v>
      </c>
      <c r="FR22" s="3">
        <v>0.0</v>
      </c>
      <c r="FS22" s="3">
        <v>0.0</v>
      </c>
      <c r="FT22" s="3">
        <v>0.0</v>
      </c>
      <c r="FU22" s="3">
        <v>0.0</v>
      </c>
      <c r="FV22" s="3">
        <v>0.0</v>
      </c>
      <c r="FW22" s="9">
        <f t="shared" si="10"/>
        <v>0</v>
      </c>
      <c r="FX22" s="9">
        <f t="shared" si="11"/>
        <v>0</v>
      </c>
      <c r="FY22" s="4">
        <f t="shared" si="12"/>
        <v>0</v>
      </c>
      <c r="FZ22" s="3">
        <v>1.0</v>
      </c>
      <c r="GA22" s="3">
        <v>1.0</v>
      </c>
      <c r="GB22" s="3">
        <v>1.0</v>
      </c>
      <c r="GC22" s="3">
        <v>2.0</v>
      </c>
      <c r="GD22" s="3">
        <v>1.0</v>
      </c>
      <c r="GE22" s="3">
        <v>2.0</v>
      </c>
      <c r="GF22" s="3">
        <v>1.0</v>
      </c>
      <c r="GG22" s="3">
        <v>1.0</v>
      </c>
      <c r="GH22" s="3">
        <v>4.0</v>
      </c>
      <c r="GI22" s="3">
        <v>2.0</v>
      </c>
      <c r="GJ22" s="3">
        <v>1.0</v>
      </c>
      <c r="GK22" s="3">
        <v>1.0</v>
      </c>
      <c r="GL22" s="3">
        <v>1.0</v>
      </c>
      <c r="GM22" s="3">
        <v>1.0</v>
      </c>
      <c r="GN22" s="3">
        <v>1.0</v>
      </c>
      <c r="GO22" s="3">
        <v>1.0</v>
      </c>
      <c r="GP22" s="9">
        <f t="shared" si="13"/>
        <v>1.375</v>
      </c>
      <c r="GQ22" s="9">
        <f t="shared" si="14"/>
        <v>0.8062257748</v>
      </c>
      <c r="GR22" s="4">
        <f t="shared" si="15"/>
        <v>22</v>
      </c>
      <c r="GS22" s="7">
        <v>41758.669444444444</v>
      </c>
      <c r="GT22" s="7">
        <v>41758.669444444444</v>
      </c>
      <c r="GU22" s="7">
        <v>41758.67013888889</v>
      </c>
      <c r="GV22" s="7">
        <v>41758.67013888889</v>
      </c>
      <c r="GW22" s="7">
        <v>41758.67083333333</v>
      </c>
      <c r="GX22" s="7">
        <v>41758.67083333333</v>
      </c>
      <c r="GY22" s="7">
        <v>41758.67152777778</v>
      </c>
      <c r="GZ22" s="7">
        <v>41758.67152777778</v>
      </c>
      <c r="HA22" s="7">
        <v>41758.67222222222</v>
      </c>
      <c r="HB22" s="7">
        <v>41758.67291666667</v>
      </c>
      <c r="HC22" s="7">
        <v>41758.67361111111</v>
      </c>
      <c r="HD22" s="7">
        <v>41758.67569444444</v>
      </c>
      <c r="HE22" s="7">
        <v>41758.67638888889</v>
      </c>
      <c r="HF22" s="7">
        <v>41758.67638888889</v>
      </c>
      <c r="HG22" s="7">
        <v>41758.677083333336</v>
      </c>
      <c r="HH22" s="7">
        <v>41758.677777777775</v>
      </c>
      <c r="HI22" s="5">
        <v>0.00340625</v>
      </c>
      <c r="HJ22" s="5">
        <v>0.003508101851851852</v>
      </c>
      <c r="HK22" s="5">
        <v>0.0035624999999999997</v>
      </c>
      <c r="HL22" s="5">
        <v>0.004460648148148148</v>
      </c>
      <c r="HM22" s="5">
        <v>0.004542824074074074</v>
      </c>
      <c r="HN22" s="5">
        <v>0.005225694444444445</v>
      </c>
      <c r="HO22" s="5">
        <v>0.005298611111111112</v>
      </c>
      <c r="HP22" s="5">
        <v>0.005618055555555556</v>
      </c>
      <c r="HQ22" s="5">
        <v>0.006876157407407408</v>
      </c>
      <c r="HR22" s="5">
        <v>0.0074976851851851845</v>
      </c>
      <c r="HS22" s="5">
        <v>0.009040509259259259</v>
      </c>
      <c r="HT22" s="5">
        <v>0.00976736111111111</v>
      </c>
      <c r="HU22" s="5">
        <v>0.010168981481481482</v>
      </c>
      <c r="HV22" s="5">
        <v>0.010762731481481482</v>
      </c>
      <c r="HW22" s="5">
        <v>0.011315972222222222</v>
      </c>
      <c r="HX22" s="5">
        <v>0.011810185185185186</v>
      </c>
      <c r="HY22" s="3">
        <v>8291.0</v>
      </c>
      <c r="HZ22" s="3">
        <v>8096.0</v>
      </c>
      <c r="IA22" s="3">
        <v>3816.0</v>
      </c>
      <c r="IB22" s="3">
        <v>24832.0</v>
      </c>
      <c r="IC22" s="3">
        <v>5512.0</v>
      </c>
      <c r="ID22" s="3">
        <v>35311.0</v>
      </c>
      <c r="IE22" s="3">
        <v>5775.0</v>
      </c>
      <c r="IF22" s="3">
        <v>27351.0</v>
      </c>
      <c r="IG22" s="3">
        <v>46237.0</v>
      </c>
      <c r="IH22" s="3">
        <v>30562.0</v>
      </c>
      <c r="II22" s="3">
        <v>133099.0</v>
      </c>
      <c r="IJ22" s="3">
        <v>62922.0</v>
      </c>
      <c r="IK22" s="3">
        <v>34546.0</v>
      </c>
      <c r="IL22" s="3">
        <v>50917.0</v>
      </c>
      <c r="IM22" s="3">
        <v>47714.0</v>
      </c>
      <c r="IN22" s="3">
        <v>42353.0</v>
      </c>
      <c r="IO22" s="9">
        <f t="shared" si="16"/>
        <v>35458.375</v>
      </c>
      <c r="IP22" s="9">
        <f t="shared" si="17"/>
        <v>31948.08106</v>
      </c>
      <c r="IQ22" s="4">
        <f t="shared" si="18"/>
        <v>567334</v>
      </c>
      <c r="IR22" s="3">
        <v>8291.0</v>
      </c>
      <c r="IS22" s="3">
        <v>8096.0</v>
      </c>
      <c r="IT22" s="3">
        <v>3816.0</v>
      </c>
      <c r="IU22" s="3">
        <v>24832.0</v>
      </c>
      <c r="IV22" s="3">
        <v>5512.0</v>
      </c>
      <c r="IW22" s="3">
        <v>35311.0</v>
      </c>
      <c r="IX22" s="3">
        <v>5775.0</v>
      </c>
      <c r="IY22" s="3">
        <v>27351.0</v>
      </c>
      <c r="IZ22" s="3">
        <v>46237.0</v>
      </c>
      <c r="JA22" s="3">
        <v>30562.0</v>
      </c>
      <c r="JB22" s="3">
        <v>133099.0</v>
      </c>
      <c r="JC22" s="3">
        <v>62922.0</v>
      </c>
      <c r="JD22" s="3">
        <v>34546.0</v>
      </c>
      <c r="JE22" s="3">
        <v>50917.0</v>
      </c>
      <c r="JF22" s="3">
        <v>47714.0</v>
      </c>
      <c r="JG22" s="3">
        <v>42353.0</v>
      </c>
      <c r="JH22" s="9">
        <f t="shared" si="19"/>
        <v>35458.375</v>
      </c>
      <c r="JI22" s="9">
        <f t="shared" si="20"/>
        <v>31948.08106</v>
      </c>
      <c r="JJ22" s="4">
        <f t="shared" si="21"/>
        <v>567334</v>
      </c>
      <c r="JK22" s="3">
        <v>622781.0</v>
      </c>
      <c r="JL22" s="3">
        <v>622781.0</v>
      </c>
      <c r="JM22" s="3">
        <v>623092.0</v>
      </c>
      <c r="JN22" s="3">
        <v>623092.0</v>
      </c>
      <c r="JO22" s="3">
        <v>623136.0</v>
      </c>
      <c r="JP22" s="3">
        <v>623136.0</v>
      </c>
      <c r="JQ22" s="3">
        <v>623167.0</v>
      </c>
      <c r="JR22" s="3">
        <v>623167.0</v>
      </c>
      <c r="JS22" s="3">
        <v>624294.0</v>
      </c>
      <c r="JT22" s="3">
        <v>624295.0</v>
      </c>
      <c r="JU22" s="3">
        <v>624301.0</v>
      </c>
      <c r="JV22" s="3">
        <v>624302.0</v>
      </c>
      <c r="JW22" s="3">
        <v>624311.0</v>
      </c>
      <c r="JX22" s="3">
        <v>624312.0</v>
      </c>
      <c r="JY22" s="3">
        <v>624313.0</v>
      </c>
      <c r="JZ22" s="3">
        <v>624314.0</v>
      </c>
      <c r="KA22" s="3" t="s">
        <v>374</v>
      </c>
      <c r="KB22" s="3" t="s">
        <v>374</v>
      </c>
      <c r="KC22" s="3" t="s">
        <v>374</v>
      </c>
      <c r="KD22" s="3" t="s">
        <v>374</v>
      </c>
      <c r="KE22" s="3" t="s">
        <v>374</v>
      </c>
      <c r="KF22" s="3" t="s">
        <v>374</v>
      </c>
      <c r="KG22" s="3" t="s">
        <v>374</v>
      </c>
      <c r="KH22" s="3" t="s">
        <v>374</v>
      </c>
      <c r="KI22" s="3" t="s">
        <v>375</v>
      </c>
      <c r="KJ22" s="3" t="s">
        <v>375</v>
      </c>
      <c r="KK22" s="3" t="s">
        <v>375</v>
      </c>
      <c r="KL22" s="3" t="s">
        <v>375</v>
      </c>
      <c r="KM22" s="3" t="s">
        <v>376</v>
      </c>
      <c r="KN22" s="3" t="s">
        <v>376</v>
      </c>
      <c r="KO22" s="3" t="s">
        <v>376</v>
      </c>
      <c r="KP22" s="3" t="s">
        <v>376</v>
      </c>
      <c r="KQ22" s="5">
        <v>0.011783564814814816</v>
      </c>
      <c r="KR22" s="5">
        <v>0.011783564814814816</v>
      </c>
      <c r="KS22" s="5">
        <v>0.004675925925925926</v>
      </c>
      <c r="KT22" s="5">
        <v>0.004675925925925926</v>
      </c>
      <c r="KU22" s="5">
        <v>0.03616435185185186</v>
      </c>
      <c r="KV22" s="5">
        <v>0.03616435185185186</v>
      </c>
      <c r="KW22" s="5">
        <v>0.02212037037037037</v>
      </c>
      <c r="KX22" s="5">
        <v>0.02212037037037037</v>
      </c>
      <c r="KY22" s="5">
        <v>0.019765046296296298</v>
      </c>
      <c r="KZ22" s="5">
        <v>0.021814814814814815</v>
      </c>
      <c r="LA22" s="5">
        <v>0.02765162037037037</v>
      </c>
      <c r="LB22" s="5">
        <v>0.029765046296296296</v>
      </c>
      <c r="LC22" s="5">
        <v>2.210648148148148E-4</v>
      </c>
      <c r="LD22" s="5">
        <v>0.0020532407407407405</v>
      </c>
      <c r="LE22" s="5">
        <v>0.003565972222222222</v>
      </c>
      <c r="LF22" s="5">
        <v>0.004526620370370371</v>
      </c>
      <c r="LG22" s="3" t="s">
        <v>377</v>
      </c>
      <c r="LH22" s="3">
        <v>229288.0</v>
      </c>
      <c r="LI22" s="3">
        <v>1.55736632E8</v>
      </c>
      <c r="LJ22" s="3">
        <v>1.55736701E8</v>
      </c>
      <c r="LK22" s="3">
        <v>1.55736795E8</v>
      </c>
      <c r="LL22" s="3">
        <v>1.55736898E8</v>
      </c>
      <c r="LM22" s="8">
        <v>624538.0</v>
      </c>
      <c r="LN22" s="8">
        <v>624538.0</v>
      </c>
      <c r="LO22" s="3">
        <v>624563.0</v>
      </c>
      <c r="LP22" s="3">
        <v>624564.0</v>
      </c>
      <c r="LQ22" s="3">
        <v>945250.0</v>
      </c>
      <c r="LR22" s="3">
        <v>945251.0</v>
      </c>
      <c r="LS22" s="3">
        <v>945303.0</v>
      </c>
      <c r="LT22" s="3">
        <v>945304.0</v>
      </c>
      <c r="LU22" s="3">
        <v>1.0</v>
      </c>
      <c r="LV22" s="3">
        <v>1.0</v>
      </c>
      <c r="LW22" s="3">
        <v>1.0</v>
      </c>
      <c r="LX22" s="3">
        <v>0.0</v>
      </c>
      <c r="LY22" s="3" t="s">
        <v>372</v>
      </c>
      <c r="LZ22" s="3">
        <v>24.0</v>
      </c>
      <c r="MA22" s="3">
        <v>170.1</v>
      </c>
      <c r="MB22" s="11">
        <v>41641.0</v>
      </c>
      <c r="MC22" s="3">
        <v>0.0</v>
      </c>
      <c r="MD22" s="3">
        <v>0.0</v>
      </c>
      <c r="ME22" s="3">
        <v>0.0</v>
      </c>
      <c r="MF22" s="3">
        <v>0.0</v>
      </c>
      <c r="MG22" s="3">
        <v>0.0</v>
      </c>
      <c r="MH22" s="3">
        <v>0.0</v>
      </c>
      <c r="MI22" s="3">
        <v>0.0</v>
      </c>
      <c r="MJ22" s="3">
        <v>2.0</v>
      </c>
      <c r="MK22" s="3">
        <v>0.0</v>
      </c>
      <c r="ML22" s="3">
        <v>0.0</v>
      </c>
      <c r="MM22" s="3">
        <v>0.0</v>
      </c>
      <c r="MN22" s="3">
        <v>0.0</v>
      </c>
      <c r="MO22" s="3">
        <v>1.0</v>
      </c>
      <c r="MP22" s="3">
        <v>1.0</v>
      </c>
      <c r="MQ22" s="3">
        <v>1.0</v>
      </c>
      <c r="MR22" s="3">
        <v>5.0</v>
      </c>
      <c r="MS22" s="5">
        <v>0.01475810185185185</v>
      </c>
      <c r="MT22" s="5">
        <v>0.01476273148148148</v>
      </c>
      <c r="MU22" s="5">
        <v>0.014773148148148148</v>
      </c>
      <c r="MV22" s="5">
        <v>0.014784722222222222</v>
      </c>
      <c r="MW22" s="5">
        <v>0.01476273148148148</v>
      </c>
      <c r="MX22" s="5">
        <v>0.014773148148148148</v>
      </c>
      <c r="MY22" s="5">
        <v>0.014784722222222222</v>
      </c>
      <c r="MZ22" s="5">
        <v>0.014805555555555556</v>
      </c>
      <c r="NA22" s="3">
        <v>33529.0</v>
      </c>
      <c r="NB22" s="3">
        <v>55407.0</v>
      </c>
      <c r="NC22" s="3">
        <v>62760.0</v>
      </c>
      <c r="ND22" s="3">
        <v>29170.0</v>
      </c>
      <c r="NE22" s="3">
        <v>33529.0</v>
      </c>
      <c r="NF22" s="3">
        <v>55407.0</v>
      </c>
      <c r="NG22" s="3">
        <v>62760.0</v>
      </c>
      <c r="NH22" s="3">
        <v>29170.0</v>
      </c>
      <c r="NI22" s="3"/>
      <c r="NJ22" s="3"/>
      <c r="NK22" s="3"/>
      <c r="NL22" s="3">
        <v>713973.0</v>
      </c>
      <c r="NM22" s="3">
        <v>624538.0</v>
      </c>
      <c r="NN22" s="3">
        <v>624538.0</v>
      </c>
      <c r="NO22" s="3">
        <v>624563.0</v>
      </c>
      <c r="NP22" s="3">
        <v>624564.0</v>
      </c>
      <c r="NQ22" s="3" t="s">
        <v>374</v>
      </c>
      <c r="NR22" s="3" t="s">
        <v>374</v>
      </c>
      <c r="NS22" s="3" t="s">
        <v>375</v>
      </c>
      <c r="NT22" s="3" t="s">
        <v>376</v>
      </c>
      <c r="NU22" s="5">
        <v>0.007793981481481482</v>
      </c>
      <c r="NV22" s="5">
        <v>0.007793981481481482</v>
      </c>
      <c r="NW22" s="5">
        <v>0.007929398148148149</v>
      </c>
      <c r="NX22" s="5">
        <v>0.008115740740740741</v>
      </c>
    </row>
    <row r="23" ht="13.5" customHeight="1">
      <c r="A23" s="3">
        <v>229289.0</v>
      </c>
      <c r="B23" s="3">
        <v>967.0</v>
      </c>
      <c r="C23" s="3">
        <v>775.0</v>
      </c>
      <c r="D23" s="4">
        <v>0.801447777</v>
      </c>
      <c r="E23" s="4">
        <v>1.0</v>
      </c>
      <c r="F23" s="3">
        <v>16.0</v>
      </c>
      <c r="G23" s="3">
        <v>1045928.0</v>
      </c>
      <c r="H23" s="3">
        <v>1.0</v>
      </c>
      <c r="I23" s="3"/>
      <c r="J23" s="3" t="s">
        <v>366</v>
      </c>
      <c r="K23" s="3"/>
      <c r="L23" s="3">
        <v>4187942.0</v>
      </c>
      <c r="M23" s="3">
        <v>1045928.0</v>
      </c>
      <c r="N23" s="3">
        <v>229289.0</v>
      </c>
      <c r="O23" s="5">
        <v>0.018983796296296294</v>
      </c>
      <c r="P23" s="5">
        <v>0.04085763888888889</v>
      </c>
      <c r="Q23" s="6">
        <v>41758.0</v>
      </c>
      <c r="R23" s="3" t="s">
        <v>366</v>
      </c>
      <c r="S23" s="3">
        <v>188412.0</v>
      </c>
      <c r="T23" s="3">
        <v>1045928.0</v>
      </c>
      <c r="U23" s="3">
        <v>323712.0</v>
      </c>
      <c r="V23" s="3">
        <v>26834.0</v>
      </c>
      <c r="W23" s="7">
        <v>41759.5</v>
      </c>
      <c r="X23" s="7">
        <v>41758.625</v>
      </c>
      <c r="Y23" s="5">
        <v>0.009637731481481481</v>
      </c>
      <c r="Z23" s="3" t="s">
        <v>417</v>
      </c>
      <c r="AA23" s="3">
        <v>1.0</v>
      </c>
      <c r="AB23" s="3" t="s">
        <v>368</v>
      </c>
      <c r="AC23" s="3" t="s">
        <v>369</v>
      </c>
      <c r="AD23" s="3" t="s">
        <v>368</v>
      </c>
      <c r="AE23" s="3">
        <v>221670.0</v>
      </c>
      <c r="AF23" s="3">
        <v>4.0</v>
      </c>
      <c r="AG23" s="3">
        <v>229289.0</v>
      </c>
      <c r="AH23" s="3">
        <v>1411.0</v>
      </c>
      <c r="AI23" s="3">
        <v>11886.0</v>
      </c>
      <c r="AJ23" s="3">
        <v>22.0</v>
      </c>
      <c r="AK23" s="3" t="s">
        <v>370</v>
      </c>
      <c r="AL23" s="3">
        <v>323712.0</v>
      </c>
      <c r="AM23" s="3">
        <v>2515665.0</v>
      </c>
      <c r="AN23" s="5">
        <v>0.004268518518518518</v>
      </c>
      <c r="AO23" s="3" t="s">
        <v>39</v>
      </c>
      <c r="AP23" s="3">
        <v>1.55410028E8</v>
      </c>
      <c r="AQ23" s="3">
        <v>1.55410629E8</v>
      </c>
      <c r="AR23" s="3">
        <v>1.55410781E8</v>
      </c>
      <c r="AS23" s="3">
        <v>1.5541104E8</v>
      </c>
      <c r="AT23" s="3">
        <v>1.55411049E8</v>
      </c>
      <c r="AU23" s="3">
        <v>1.55411265E8</v>
      </c>
      <c r="AV23" s="3">
        <v>1.55411277E8</v>
      </c>
      <c r="AW23" s="3">
        <v>1.55411648E8</v>
      </c>
      <c r="AX23" s="3">
        <v>1.55411655E8</v>
      </c>
      <c r="AY23" s="3">
        <v>1.55411893E8</v>
      </c>
      <c r="AZ23" s="3">
        <v>1.55411984E8</v>
      </c>
      <c r="BA23" s="3">
        <v>1.55412175E8</v>
      </c>
      <c r="BB23" s="3">
        <v>1.55412545E8</v>
      </c>
      <c r="BC23" s="3">
        <v>1.55412841E8</v>
      </c>
      <c r="BD23" s="3">
        <v>1.55413043E8</v>
      </c>
      <c r="BE23" s="3">
        <v>1.55413142E8</v>
      </c>
      <c r="BF23" s="8">
        <v>622781.0</v>
      </c>
      <c r="BG23" s="8">
        <v>622781.0</v>
      </c>
      <c r="BH23" s="3">
        <v>623092.0</v>
      </c>
      <c r="BI23" s="3">
        <v>623092.0</v>
      </c>
      <c r="BJ23" s="3">
        <v>623136.0</v>
      </c>
      <c r="BK23" s="3">
        <v>623136.0</v>
      </c>
      <c r="BL23" s="3">
        <v>623167.0</v>
      </c>
      <c r="BM23" s="3">
        <v>623167.0</v>
      </c>
      <c r="BN23" s="8">
        <v>624294.0</v>
      </c>
      <c r="BO23" s="3">
        <v>624295.0</v>
      </c>
      <c r="BP23" s="3">
        <v>624301.0</v>
      </c>
      <c r="BQ23" s="3">
        <v>624302.0</v>
      </c>
      <c r="BR23" s="8">
        <v>624311.0</v>
      </c>
      <c r="BS23" s="3">
        <v>624312.0</v>
      </c>
      <c r="BT23" s="3">
        <v>624313.0</v>
      </c>
      <c r="BU23" s="3">
        <v>624314.0</v>
      </c>
      <c r="BV23" s="3">
        <v>942864.0</v>
      </c>
      <c r="BW23" s="3">
        <v>942865.0</v>
      </c>
      <c r="BX23" s="3">
        <v>943281.0</v>
      </c>
      <c r="BY23" s="3">
        <v>943283.0</v>
      </c>
      <c r="BZ23" s="3">
        <v>943385.0</v>
      </c>
      <c r="CA23" s="3">
        <v>943386.0</v>
      </c>
      <c r="CB23" s="3">
        <v>943417.0</v>
      </c>
      <c r="CC23" s="3">
        <v>943418.0</v>
      </c>
      <c r="CD23" s="3">
        <v>944957.0</v>
      </c>
      <c r="CE23" s="3">
        <v>944958.0</v>
      </c>
      <c r="CF23" s="3">
        <v>944966.0</v>
      </c>
      <c r="CG23" s="3">
        <v>944969.0</v>
      </c>
      <c r="CH23" s="3">
        <v>944991.0</v>
      </c>
      <c r="CI23" s="3">
        <v>944992.0</v>
      </c>
      <c r="CJ23" s="3">
        <v>944993.0</v>
      </c>
      <c r="CK23" s="3">
        <v>944994.0</v>
      </c>
      <c r="CL23" s="3">
        <v>1.0</v>
      </c>
      <c r="CM23" s="3">
        <v>1.0</v>
      </c>
      <c r="CN23" s="3">
        <v>1.0</v>
      </c>
      <c r="CO23" s="3">
        <v>1.0</v>
      </c>
      <c r="CP23" s="3">
        <v>1.0</v>
      </c>
      <c r="CQ23" s="3">
        <v>1.0</v>
      </c>
      <c r="CR23" s="3">
        <v>1.0</v>
      </c>
      <c r="CS23" s="3">
        <v>1.0</v>
      </c>
      <c r="CT23" s="8">
        <v>1.0</v>
      </c>
      <c r="CU23" s="3">
        <v>1.0</v>
      </c>
      <c r="CV23" s="3">
        <v>1.0</v>
      </c>
      <c r="CW23" s="3">
        <v>1.0</v>
      </c>
      <c r="CX23" s="8">
        <v>1.0</v>
      </c>
      <c r="CY23" s="3">
        <v>1.0</v>
      </c>
      <c r="CZ23" s="3">
        <v>1.0</v>
      </c>
      <c r="DA23" s="3">
        <v>1.0</v>
      </c>
      <c r="DB23" s="9">
        <f t="shared" si="1"/>
        <v>1</v>
      </c>
      <c r="DC23" s="9">
        <f t="shared" si="2"/>
        <v>0</v>
      </c>
      <c r="DD23" s="4">
        <f t="shared" si="3"/>
        <v>16</v>
      </c>
      <c r="DE23" s="3" t="s">
        <v>371</v>
      </c>
      <c r="DF23" s="3">
        <v>15.0</v>
      </c>
      <c r="DG23" s="3" t="s">
        <v>372</v>
      </c>
      <c r="DH23" s="3">
        <v>55.0</v>
      </c>
      <c r="DI23" s="3" t="s">
        <v>373</v>
      </c>
      <c r="DJ23" s="3">
        <v>31.0</v>
      </c>
      <c r="DK23" s="3" t="s">
        <v>373</v>
      </c>
      <c r="DL23" s="3">
        <v>50.0</v>
      </c>
      <c r="DM23" s="3">
        <v>144.0</v>
      </c>
      <c r="DN23" s="3">
        <v>64.0</v>
      </c>
      <c r="DO23" s="3">
        <v>322.5</v>
      </c>
      <c r="DP23" s="3">
        <v>299.75</v>
      </c>
      <c r="DQ23" s="10">
        <v>15342.0</v>
      </c>
      <c r="DR23" s="11">
        <v>41653.0</v>
      </c>
      <c r="DS23" s="11">
        <v>41691.0</v>
      </c>
      <c r="DT23" s="11">
        <v>41677.0</v>
      </c>
      <c r="DU23" s="3">
        <v>0.0</v>
      </c>
      <c r="DV23" s="3">
        <v>0.0</v>
      </c>
      <c r="DW23" s="3">
        <v>0.0</v>
      </c>
      <c r="DX23" s="3">
        <v>0.0</v>
      </c>
      <c r="DY23" s="3">
        <v>0.0</v>
      </c>
      <c r="DZ23" s="3">
        <v>0.0</v>
      </c>
      <c r="EA23" s="3">
        <v>0.0</v>
      </c>
      <c r="EB23" s="3">
        <v>0.0</v>
      </c>
      <c r="EC23" s="3">
        <v>0.0</v>
      </c>
      <c r="ED23" s="3">
        <v>0.0</v>
      </c>
      <c r="EE23" s="3">
        <v>0.0</v>
      </c>
      <c r="EF23" s="3">
        <v>0.0</v>
      </c>
      <c r="EG23" s="3">
        <v>0.0</v>
      </c>
      <c r="EH23" s="3">
        <v>0.0</v>
      </c>
      <c r="EI23" s="3">
        <v>0.0</v>
      </c>
      <c r="EJ23" s="3">
        <v>0.0</v>
      </c>
      <c r="EK23" s="9">
        <f t="shared" si="4"/>
        <v>0</v>
      </c>
      <c r="EL23" s="9">
        <f t="shared" si="5"/>
        <v>0</v>
      </c>
      <c r="EM23" s="4">
        <f t="shared" si="6"/>
        <v>0</v>
      </c>
      <c r="EN23" s="3">
        <v>0.0</v>
      </c>
      <c r="EO23" s="3">
        <v>0.0</v>
      </c>
      <c r="EP23" s="3">
        <v>0.0</v>
      </c>
      <c r="EQ23" s="3">
        <v>0.0</v>
      </c>
      <c r="ER23" s="3">
        <v>0.0</v>
      </c>
      <c r="ES23" s="3">
        <v>0.0</v>
      </c>
      <c r="ET23" s="3">
        <v>0.0</v>
      </c>
      <c r="EU23" s="3">
        <v>0.0</v>
      </c>
      <c r="EV23" s="3">
        <v>0.0</v>
      </c>
      <c r="EW23" s="3">
        <v>0.0</v>
      </c>
      <c r="EX23" s="3">
        <v>0.0</v>
      </c>
      <c r="EY23" s="3">
        <v>0.0</v>
      </c>
      <c r="EZ23" s="3">
        <v>0.0</v>
      </c>
      <c r="FA23" s="3">
        <v>0.0</v>
      </c>
      <c r="FB23" s="3">
        <v>0.0</v>
      </c>
      <c r="FC23" s="3">
        <v>0.0</v>
      </c>
      <c r="FD23" s="9">
        <f t="shared" si="7"/>
        <v>0</v>
      </c>
      <c r="FE23" s="9">
        <f t="shared" si="8"/>
        <v>0</v>
      </c>
      <c r="FF23" s="4">
        <f t="shared" si="9"/>
        <v>0</v>
      </c>
      <c r="FG23" s="3">
        <v>0.0</v>
      </c>
      <c r="FH23" s="3">
        <v>0.0</v>
      </c>
      <c r="FI23" s="3">
        <v>0.0</v>
      </c>
      <c r="FJ23" s="3">
        <v>0.0</v>
      </c>
      <c r="FK23" s="3">
        <v>0.0</v>
      </c>
      <c r="FL23" s="3">
        <v>0.0</v>
      </c>
      <c r="FM23" s="3">
        <v>0.0</v>
      </c>
      <c r="FN23" s="3">
        <v>0.0</v>
      </c>
      <c r="FO23" s="3">
        <v>0.0</v>
      </c>
      <c r="FP23" s="3">
        <v>0.0</v>
      </c>
      <c r="FQ23" s="3">
        <v>0.0</v>
      </c>
      <c r="FR23" s="3">
        <v>0.0</v>
      </c>
      <c r="FS23" s="3">
        <v>0.0</v>
      </c>
      <c r="FT23" s="3">
        <v>0.0</v>
      </c>
      <c r="FU23" s="3">
        <v>0.0</v>
      </c>
      <c r="FV23" s="3">
        <v>0.0</v>
      </c>
      <c r="FW23" s="9">
        <f t="shared" si="10"/>
        <v>0</v>
      </c>
      <c r="FX23" s="9">
        <f t="shared" si="11"/>
        <v>0</v>
      </c>
      <c r="FY23" s="4">
        <f t="shared" si="12"/>
        <v>0</v>
      </c>
      <c r="FZ23" s="3">
        <v>1.0</v>
      </c>
      <c r="GA23" s="3">
        <v>1.0</v>
      </c>
      <c r="GB23" s="3">
        <v>1.0</v>
      </c>
      <c r="GC23" s="3">
        <v>1.0</v>
      </c>
      <c r="GD23" s="3">
        <v>1.0</v>
      </c>
      <c r="GE23" s="3">
        <v>1.0</v>
      </c>
      <c r="GF23" s="3">
        <v>1.0</v>
      </c>
      <c r="GG23" s="3">
        <v>1.0</v>
      </c>
      <c r="GH23" s="3">
        <v>1.0</v>
      </c>
      <c r="GI23" s="3">
        <v>1.0</v>
      </c>
      <c r="GJ23" s="3">
        <v>1.0</v>
      </c>
      <c r="GK23" s="3">
        <v>1.0</v>
      </c>
      <c r="GL23" s="3">
        <v>1.0</v>
      </c>
      <c r="GM23" s="3">
        <v>1.0</v>
      </c>
      <c r="GN23" s="3">
        <v>1.0</v>
      </c>
      <c r="GO23" s="3">
        <v>1.0</v>
      </c>
      <c r="GP23" s="9">
        <f t="shared" si="13"/>
        <v>1</v>
      </c>
      <c r="GQ23" s="9">
        <f t="shared" si="14"/>
        <v>0</v>
      </c>
      <c r="GR23" s="4">
        <f t="shared" si="15"/>
        <v>16</v>
      </c>
      <c r="GS23" s="7">
        <v>41758.81041666667</v>
      </c>
      <c r="GT23" s="7">
        <v>41758.81458333333</v>
      </c>
      <c r="GU23" s="7">
        <v>41758.81527777778</v>
      </c>
      <c r="GV23" s="7">
        <v>41758.81736111111</v>
      </c>
      <c r="GW23" s="7">
        <v>41758.81736111111</v>
      </c>
      <c r="GX23" s="7">
        <v>41758.81875</v>
      </c>
      <c r="GY23" s="7">
        <v>41758.81875</v>
      </c>
      <c r="GZ23" s="7">
        <v>41758.82083333333</v>
      </c>
      <c r="HA23" s="7">
        <v>41758.82083333333</v>
      </c>
      <c r="HB23" s="7">
        <v>41758.822916666664</v>
      </c>
      <c r="HC23" s="7">
        <v>41758.82361111111</v>
      </c>
      <c r="HD23" s="7">
        <v>41758.825</v>
      </c>
      <c r="HE23" s="7">
        <v>41758.82777777778</v>
      </c>
      <c r="HF23" s="7">
        <v>41758.82916666667</v>
      </c>
      <c r="HG23" s="7">
        <v>41758.83125</v>
      </c>
      <c r="HH23" s="7">
        <v>41758.83194444444</v>
      </c>
      <c r="HI23" s="5">
        <v>0.022931712962962966</v>
      </c>
      <c r="HJ23" s="5">
        <v>0.024216435185185185</v>
      </c>
      <c r="HK23" s="5">
        <v>0.025931712962962965</v>
      </c>
      <c r="HL23" s="5">
        <v>0.025994212962962962</v>
      </c>
      <c r="HM23" s="5">
        <v>0.02726736111111111</v>
      </c>
      <c r="HN23" s="5">
        <v>0.027311342592592592</v>
      </c>
      <c r="HO23" s="5">
        <v>0.029635416666666664</v>
      </c>
      <c r="HP23" s="5">
        <v>0.02968518518518519</v>
      </c>
      <c r="HQ23" s="5">
        <v>0.031439814814814816</v>
      </c>
      <c r="HR23" s="5">
        <v>0.03210300925925926</v>
      </c>
      <c r="HS23" s="5">
        <v>0.03349421296296296</v>
      </c>
      <c r="HT23" s="5">
        <v>0.03618634259259259</v>
      </c>
      <c r="HU23" s="5">
        <v>0.038119212962962966</v>
      </c>
      <c r="HV23" s="5">
        <v>0.03958912037037037</v>
      </c>
      <c r="HW23" s="5">
        <v>0.04027662037037037</v>
      </c>
      <c r="HX23" s="5">
        <v>0.04085532407407407</v>
      </c>
      <c r="HY23" s="3">
        <v>342290.0</v>
      </c>
      <c r="HZ23" s="3">
        <v>97219.0</v>
      </c>
      <c r="IA23" s="3">
        <v>147428.0</v>
      </c>
      <c r="IB23" s="3">
        <v>4899.0</v>
      </c>
      <c r="IC23" s="3">
        <v>108877.0</v>
      </c>
      <c r="ID23" s="3">
        <v>3729.0</v>
      </c>
      <c r="IE23" s="3">
        <v>199419.0</v>
      </c>
      <c r="IF23" s="3">
        <v>3764.0</v>
      </c>
      <c r="IG23" s="3">
        <v>151383.0</v>
      </c>
      <c r="IH23" s="3">
        <v>56661.0</v>
      </c>
      <c r="II23" s="3">
        <v>119882.0</v>
      </c>
      <c r="IJ23" s="3">
        <v>232410.0</v>
      </c>
      <c r="IK23" s="3">
        <v>166453.0</v>
      </c>
      <c r="IL23" s="3">
        <v>127478.0</v>
      </c>
      <c r="IM23" s="3">
        <v>58857.0</v>
      </c>
      <c r="IN23" s="3">
        <v>49855.0</v>
      </c>
      <c r="IO23" s="9">
        <f t="shared" si="16"/>
        <v>116912.75</v>
      </c>
      <c r="IP23" s="9">
        <f t="shared" si="17"/>
        <v>91559.10305</v>
      </c>
      <c r="IQ23" s="4">
        <f t="shared" si="18"/>
        <v>1870604</v>
      </c>
      <c r="IR23" s="3">
        <v>342290.0</v>
      </c>
      <c r="IS23" s="3">
        <v>97219.0</v>
      </c>
      <c r="IT23" s="3">
        <v>147428.0</v>
      </c>
      <c r="IU23" s="3">
        <v>4899.0</v>
      </c>
      <c r="IV23" s="3">
        <v>108877.0</v>
      </c>
      <c r="IW23" s="3">
        <v>3729.0</v>
      </c>
      <c r="IX23" s="3">
        <v>199419.0</v>
      </c>
      <c r="IY23" s="3">
        <v>3764.0</v>
      </c>
      <c r="IZ23" s="3">
        <v>151383.0</v>
      </c>
      <c r="JA23" s="3">
        <v>56661.0</v>
      </c>
      <c r="JB23" s="3">
        <v>119882.0</v>
      </c>
      <c r="JC23" s="3">
        <v>232410.0</v>
      </c>
      <c r="JD23" s="3">
        <v>166453.0</v>
      </c>
      <c r="JE23" s="3">
        <v>127478.0</v>
      </c>
      <c r="JF23" s="3">
        <v>58857.0</v>
      </c>
      <c r="JG23" s="3">
        <v>49855.0</v>
      </c>
      <c r="JH23" s="9">
        <f t="shared" si="19"/>
        <v>116912.75</v>
      </c>
      <c r="JI23" s="9">
        <f t="shared" si="20"/>
        <v>91559.10305</v>
      </c>
      <c r="JJ23" s="4">
        <f t="shared" si="21"/>
        <v>1870604</v>
      </c>
      <c r="JK23" s="3">
        <v>622781.0</v>
      </c>
      <c r="JL23" s="3">
        <v>622781.0</v>
      </c>
      <c r="JM23" s="3">
        <v>623092.0</v>
      </c>
      <c r="JN23" s="3">
        <v>623092.0</v>
      </c>
      <c r="JO23" s="3">
        <v>623136.0</v>
      </c>
      <c r="JP23" s="3">
        <v>623136.0</v>
      </c>
      <c r="JQ23" s="3">
        <v>623167.0</v>
      </c>
      <c r="JR23" s="3">
        <v>623167.0</v>
      </c>
      <c r="JS23" s="3">
        <v>624294.0</v>
      </c>
      <c r="JT23" s="3">
        <v>624295.0</v>
      </c>
      <c r="JU23" s="3">
        <v>624301.0</v>
      </c>
      <c r="JV23" s="3">
        <v>624302.0</v>
      </c>
      <c r="JW23" s="3">
        <v>624311.0</v>
      </c>
      <c r="JX23" s="3">
        <v>624312.0</v>
      </c>
      <c r="JY23" s="3">
        <v>624313.0</v>
      </c>
      <c r="JZ23" s="3">
        <v>624314.0</v>
      </c>
      <c r="KA23" s="3" t="s">
        <v>374</v>
      </c>
      <c r="KB23" s="3" t="s">
        <v>374</v>
      </c>
      <c r="KC23" s="3" t="s">
        <v>374</v>
      </c>
      <c r="KD23" s="3" t="s">
        <v>374</v>
      </c>
      <c r="KE23" s="3" t="s">
        <v>374</v>
      </c>
      <c r="KF23" s="3" t="s">
        <v>374</v>
      </c>
      <c r="KG23" s="3" t="s">
        <v>374</v>
      </c>
      <c r="KH23" s="3" t="s">
        <v>374</v>
      </c>
      <c r="KI23" s="3" t="s">
        <v>375</v>
      </c>
      <c r="KJ23" s="3" t="s">
        <v>375</v>
      </c>
      <c r="KK23" s="3" t="s">
        <v>375</v>
      </c>
      <c r="KL23" s="3" t="s">
        <v>375</v>
      </c>
      <c r="KM23" s="3" t="s">
        <v>376</v>
      </c>
      <c r="KN23" s="3" t="s">
        <v>376</v>
      </c>
      <c r="KO23" s="3" t="s">
        <v>376</v>
      </c>
      <c r="KP23" s="3" t="s">
        <v>376</v>
      </c>
      <c r="KQ23" s="5">
        <v>0.011783564814814816</v>
      </c>
      <c r="KR23" s="5">
        <v>0.011783564814814816</v>
      </c>
      <c r="KS23" s="5">
        <v>0.004675925925925926</v>
      </c>
      <c r="KT23" s="5">
        <v>0.004675925925925926</v>
      </c>
      <c r="KU23" s="5">
        <v>0.03616435185185186</v>
      </c>
      <c r="KV23" s="5">
        <v>0.03616435185185186</v>
      </c>
      <c r="KW23" s="5">
        <v>0.02212037037037037</v>
      </c>
      <c r="KX23" s="5">
        <v>0.02212037037037037</v>
      </c>
      <c r="KY23" s="5">
        <v>0.019765046296296298</v>
      </c>
      <c r="KZ23" s="5">
        <v>0.021814814814814815</v>
      </c>
      <c r="LA23" s="5">
        <v>0.02765162037037037</v>
      </c>
      <c r="LB23" s="5">
        <v>0.029765046296296296</v>
      </c>
      <c r="LC23" s="5">
        <v>2.210648148148148E-4</v>
      </c>
      <c r="LD23" s="5">
        <v>0.0020532407407407405</v>
      </c>
      <c r="LE23" s="5">
        <v>0.003565972222222222</v>
      </c>
      <c r="LF23" s="5">
        <v>0.004526620370370371</v>
      </c>
      <c r="LG23" s="3" t="s">
        <v>377</v>
      </c>
      <c r="LH23" s="3">
        <v>229289.0</v>
      </c>
      <c r="LI23" s="3">
        <v>1.55613315E8</v>
      </c>
      <c r="LJ23" s="3">
        <v>1.55613454E8</v>
      </c>
      <c r="LK23" s="3">
        <v>1.5561349E8</v>
      </c>
      <c r="LL23" s="3">
        <v>1.55613637E8</v>
      </c>
      <c r="LM23" s="8">
        <v>624538.0</v>
      </c>
      <c r="LN23" s="8">
        <v>624538.0</v>
      </c>
      <c r="LO23" s="3">
        <v>624563.0</v>
      </c>
      <c r="LP23" s="3">
        <v>624564.0</v>
      </c>
      <c r="LQ23" s="3">
        <v>945250.0</v>
      </c>
      <c r="LR23" s="3">
        <v>945251.0</v>
      </c>
      <c r="LS23" s="3">
        <v>945303.0</v>
      </c>
      <c r="LT23" s="3">
        <v>945304.0</v>
      </c>
      <c r="LU23" s="3">
        <v>1.0</v>
      </c>
      <c r="LV23" s="3">
        <v>1.0</v>
      </c>
      <c r="LW23" s="3">
        <v>0.0</v>
      </c>
      <c r="LX23" s="3">
        <v>0.0</v>
      </c>
      <c r="LY23" s="3" t="s">
        <v>372</v>
      </c>
      <c r="LZ23" s="3">
        <v>24.0</v>
      </c>
      <c r="MA23" s="3">
        <v>205.2</v>
      </c>
      <c r="MB23" s="11">
        <v>41659.0</v>
      </c>
      <c r="MC23" s="3">
        <v>0.0</v>
      </c>
      <c r="MD23" s="3">
        <v>0.0</v>
      </c>
      <c r="ME23" s="3">
        <v>0.0</v>
      </c>
      <c r="MF23" s="3">
        <v>0.0</v>
      </c>
      <c r="MG23" s="3">
        <v>0.0</v>
      </c>
      <c r="MH23" s="3">
        <v>0.0</v>
      </c>
      <c r="MI23" s="3">
        <v>0.0</v>
      </c>
      <c r="MJ23" s="3">
        <v>0.0</v>
      </c>
      <c r="MK23" s="3">
        <v>0.0</v>
      </c>
      <c r="ML23" s="3">
        <v>0.0</v>
      </c>
      <c r="MM23" s="3">
        <v>0.0</v>
      </c>
      <c r="MN23" s="3">
        <v>0.0</v>
      </c>
      <c r="MO23" s="3">
        <v>1.0</v>
      </c>
      <c r="MP23" s="3">
        <v>1.0</v>
      </c>
      <c r="MQ23" s="3">
        <v>2.0</v>
      </c>
      <c r="MR23" s="3">
        <v>2.0</v>
      </c>
      <c r="MS23" s="5">
        <v>0.015072916666666665</v>
      </c>
      <c r="MT23" s="5">
        <v>0.01509837962962963</v>
      </c>
      <c r="MU23" s="5">
        <v>0.015107638888888887</v>
      </c>
      <c r="MV23" s="5">
        <v>0.01513888888888889</v>
      </c>
      <c r="MW23" s="5">
        <v>0.01509837962962963</v>
      </c>
      <c r="MX23" s="5">
        <v>0.015105324074074071</v>
      </c>
      <c r="MY23" s="5">
        <v>0.01513888888888889</v>
      </c>
      <c r="MZ23" s="5">
        <v>0.015175925925925924</v>
      </c>
      <c r="NA23" s="3">
        <v>145544.0</v>
      </c>
      <c r="NB23" s="3">
        <v>16720.0</v>
      </c>
      <c r="NC23" s="3">
        <v>116836.0</v>
      </c>
      <c r="ND23" s="3">
        <v>187509.0</v>
      </c>
      <c r="NE23" s="3">
        <v>145544.0</v>
      </c>
      <c r="NF23" s="3">
        <v>16720.0</v>
      </c>
      <c r="NG23" s="3">
        <v>116836.0</v>
      </c>
      <c r="NH23" s="3">
        <v>187509.0</v>
      </c>
      <c r="NI23" s="3"/>
      <c r="NJ23" s="3"/>
      <c r="NK23" s="3"/>
      <c r="NL23" s="3"/>
      <c r="NM23" s="3">
        <v>624538.0</v>
      </c>
      <c r="NN23" s="3">
        <v>624538.0</v>
      </c>
      <c r="NO23" s="3">
        <v>624563.0</v>
      </c>
      <c r="NP23" s="3">
        <v>624564.0</v>
      </c>
      <c r="NQ23" s="3" t="s">
        <v>374</v>
      </c>
      <c r="NR23" s="3" t="s">
        <v>374</v>
      </c>
      <c r="NS23" s="3" t="s">
        <v>375</v>
      </c>
      <c r="NT23" s="3" t="s">
        <v>376</v>
      </c>
      <c r="NU23" s="5">
        <v>0.007793981481481482</v>
      </c>
      <c r="NV23" s="5">
        <v>0.007793981481481482</v>
      </c>
      <c r="NW23" s="5">
        <v>0.007929398148148149</v>
      </c>
      <c r="NX23" s="5">
        <v>0.008115740740740741</v>
      </c>
    </row>
    <row r="24" ht="13.5" customHeight="1">
      <c r="A24" s="3">
        <v>229300.0</v>
      </c>
      <c r="B24" s="3">
        <v>1039.0</v>
      </c>
      <c r="C24" s="3">
        <v>796.0</v>
      </c>
      <c r="D24" s="4">
        <v>0.76612127</v>
      </c>
      <c r="E24" s="4">
        <v>1.0</v>
      </c>
      <c r="F24" s="3">
        <v>16.0</v>
      </c>
      <c r="G24" s="3">
        <v>1045931.0</v>
      </c>
      <c r="H24" s="3">
        <v>1.0</v>
      </c>
      <c r="I24" s="3"/>
      <c r="J24" s="3" t="s">
        <v>366</v>
      </c>
      <c r="K24" s="3"/>
      <c r="L24" s="3">
        <v>4188424.0</v>
      </c>
      <c r="M24" s="3">
        <v>1045931.0</v>
      </c>
      <c r="N24" s="3">
        <v>229300.0</v>
      </c>
      <c r="O24" s="5">
        <v>0.015962962962962964</v>
      </c>
      <c r="P24" s="5">
        <v>0.04043171296296296</v>
      </c>
      <c r="Q24" s="6">
        <v>41758.0</v>
      </c>
      <c r="R24" s="3" t="s">
        <v>366</v>
      </c>
      <c r="S24" s="3">
        <v>188423.0</v>
      </c>
      <c r="T24" s="3">
        <v>1045931.0</v>
      </c>
      <c r="U24" s="3">
        <v>323712.0</v>
      </c>
      <c r="V24" s="3">
        <v>26838.0</v>
      </c>
      <c r="W24" s="7">
        <v>41759.5</v>
      </c>
      <c r="X24" s="7">
        <v>41758.75</v>
      </c>
      <c r="Y24" s="5">
        <v>0.010137731481481482</v>
      </c>
      <c r="Z24" s="3" t="s">
        <v>419</v>
      </c>
      <c r="AA24" s="3">
        <v>1.0</v>
      </c>
      <c r="AB24" s="3" t="s">
        <v>368</v>
      </c>
      <c r="AC24" s="3" t="s">
        <v>369</v>
      </c>
      <c r="AD24" s="3" t="s">
        <v>368</v>
      </c>
      <c r="AE24" s="3">
        <v>221681.0</v>
      </c>
      <c r="AF24" s="3">
        <v>4.0</v>
      </c>
      <c r="AG24" s="3">
        <v>229300.0</v>
      </c>
      <c r="AH24" s="3">
        <v>1411.0</v>
      </c>
      <c r="AI24" s="3">
        <v>11886.0</v>
      </c>
      <c r="AJ24" s="3">
        <v>22.0</v>
      </c>
      <c r="AK24" s="3" t="s">
        <v>370</v>
      </c>
      <c r="AL24" s="3">
        <v>323712.0</v>
      </c>
      <c r="AM24" s="3">
        <v>2515665.0</v>
      </c>
      <c r="AN24" s="5">
        <v>0.004268518518518518</v>
      </c>
      <c r="AO24" s="3" t="s">
        <v>39</v>
      </c>
      <c r="AP24" s="3">
        <v>1.55416178E8</v>
      </c>
      <c r="AQ24" s="3">
        <v>1.55416208E8</v>
      </c>
      <c r="AR24" s="3">
        <v>1.55416226E8</v>
      </c>
      <c r="AS24" s="3">
        <v>1.55416289E8</v>
      </c>
      <c r="AT24" s="3">
        <v>1.55417027E8</v>
      </c>
      <c r="AU24" s="3">
        <v>1.55417043E8</v>
      </c>
      <c r="AV24" s="3">
        <v>1.55418126E8</v>
      </c>
      <c r="AW24" s="3">
        <v>1.5541814E8</v>
      </c>
      <c r="AX24" s="3">
        <v>1.55418239E8</v>
      </c>
      <c r="AY24" s="3">
        <v>1.55418707E8</v>
      </c>
      <c r="AZ24" s="3">
        <v>1.55418739E8</v>
      </c>
      <c r="BA24" s="3">
        <v>1.55419384E8</v>
      </c>
      <c r="BB24" s="3">
        <v>1.55419565E8</v>
      </c>
      <c r="BC24" s="3">
        <v>1.55419615E8</v>
      </c>
      <c r="BD24" s="3">
        <v>1.55419765E8</v>
      </c>
      <c r="BE24" s="3">
        <v>1.55419968E8</v>
      </c>
      <c r="BF24" s="8">
        <v>622781.0</v>
      </c>
      <c r="BG24" s="8">
        <v>622781.0</v>
      </c>
      <c r="BH24" s="3">
        <v>623092.0</v>
      </c>
      <c r="BI24" s="3">
        <v>623092.0</v>
      </c>
      <c r="BJ24" s="3">
        <v>623136.0</v>
      </c>
      <c r="BK24" s="3">
        <v>623136.0</v>
      </c>
      <c r="BL24" s="3">
        <v>623167.0</v>
      </c>
      <c r="BM24" s="3">
        <v>623167.0</v>
      </c>
      <c r="BN24" s="8">
        <v>624294.0</v>
      </c>
      <c r="BO24" s="3">
        <v>624295.0</v>
      </c>
      <c r="BP24" s="3">
        <v>624301.0</v>
      </c>
      <c r="BQ24" s="3">
        <v>624302.0</v>
      </c>
      <c r="BR24" s="8">
        <v>624311.0</v>
      </c>
      <c r="BS24" s="3">
        <v>624312.0</v>
      </c>
      <c r="BT24" s="3">
        <v>624313.0</v>
      </c>
      <c r="BU24" s="3">
        <v>624314.0</v>
      </c>
      <c r="BV24" s="3">
        <v>942864.0</v>
      </c>
      <c r="BW24" s="3">
        <v>942865.0</v>
      </c>
      <c r="BX24" s="3">
        <v>943281.0</v>
      </c>
      <c r="BY24" s="3">
        <v>943283.0</v>
      </c>
      <c r="BZ24" s="3">
        <v>943385.0</v>
      </c>
      <c r="CA24" s="3">
        <v>943386.0</v>
      </c>
      <c r="CB24" s="3">
        <v>943417.0</v>
      </c>
      <c r="CC24" s="3">
        <v>943418.0</v>
      </c>
      <c r="CD24" s="3">
        <v>944957.0</v>
      </c>
      <c r="CE24" s="3">
        <v>944958.0</v>
      </c>
      <c r="CF24" s="3">
        <v>944966.0</v>
      </c>
      <c r="CG24" s="3">
        <v>944969.0</v>
      </c>
      <c r="CH24" s="3">
        <v>944991.0</v>
      </c>
      <c r="CI24" s="3">
        <v>944992.0</v>
      </c>
      <c r="CJ24" s="3">
        <v>944993.0</v>
      </c>
      <c r="CK24" s="3">
        <v>944994.0</v>
      </c>
      <c r="CL24" s="3">
        <v>1.0</v>
      </c>
      <c r="CM24" s="3">
        <v>1.0</v>
      </c>
      <c r="CN24" s="3">
        <v>1.0</v>
      </c>
      <c r="CO24" s="3">
        <v>1.0</v>
      </c>
      <c r="CP24" s="3">
        <v>1.0</v>
      </c>
      <c r="CQ24" s="3">
        <v>1.0</v>
      </c>
      <c r="CR24" s="3">
        <v>1.0</v>
      </c>
      <c r="CS24" s="3">
        <v>1.0</v>
      </c>
      <c r="CT24" s="8">
        <v>1.0</v>
      </c>
      <c r="CU24" s="3">
        <v>1.0</v>
      </c>
      <c r="CV24" s="3">
        <v>0.0</v>
      </c>
      <c r="CW24" s="3">
        <v>1.0</v>
      </c>
      <c r="CX24" s="8">
        <v>0.0</v>
      </c>
      <c r="CY24" s="3">
        <v>0.0</v>
      </c>
      <c r="CZ24" s="3">
        <v>0.0</v>
      </c>
      <c r="DA24" s="3">
        <v>1.0</v>
      </c>
      <c r="DB24" s="9">
        <f t="shared" si="1"/>
        <v>0.75</v>
      </c>
      <c r="DC24" s="9">
        <f t="shared" si="2"/>
        <v>0.4472135955</v>
      </c>
      <c r="DD24" s="4">
        <f t="shared" si="3"/>
        <v>12</v>
      </c>
      <c r="DE24" s="3" t="s">
        <v>371</v>
      </c>
      <c r="DF24" s="3">
        <v>15.0</v>
      </c>
      <c r="DG24" s="3" t="s">
        <v>372</v>
      </c>
      <c r="DH24" s="3">
        <v>55.0</v>
      </c>
      <c r="DI24" s="3" t="s">
        <v>373</v>
      </c>
      <c r="DJ24" s="3">
        <v>31.0</v>
      </c>
      <c r="DK24" s="3" t="s">
        <v>373</v>
      </c>
      <c r="DL24" s="3">
        <v>50.0</v>
      </c>
      <c r="DM24" s="3">
        <v>144.0</v>
      </c>
      <c r="DN24" s="3">
        <v>64.0</v>
      </c>
      <c r="DO24" s="3">
        <v>420.0</v>
      </c>
      <c r="DP24" s="3">
        <v>299.75</v>
      </c>
      <c r="DQ24" s="10">
        <v>20455.0</v>
      </c>
      <c r="DR24" s="11">
        <v>41726.0</v>
      </c>
      <c r="DS24" s="10">
        <v>15493.0</v>
      </c>
      <c r="DT24" s="10">
        <v>15676.0</v>
      </c>
      <c r="DU24" s="3">
        <v>0.0</v>
      </c>
      <c r="DV24" s="3">
        <v>0.0</v>
      </c>
      <c r="DW24" s="3">
        <v>0.0</v>
      </c>
      <c r="DX24" s="3">
        <v>0.0</v>
      </c>
      <c r="DY24" s="3">
        <v>0.0</v>
      </c>
      <c r="DZ24" s="3">
        <v>0.0</v>
      </c>
      <c r="EA24" s="3">
        <v>0.0</v>
      </c>
      <c r="EB24" s="3">
        <v>0.0</v>
      </c>
      <c r="EC24" s="3">
        <v>0.0</v>
      </c>
      <c r="ED24" s="3">
        <v>0.0</v>
      </c>
      <c r="EE24" s="3">
        <v>0.0</v>
      </c>
      <c r="EF24" s="3">
        <v>0.0</v>
      </c>
      <c r="EG24" s="3">
        <v>0.0</v>
      </c>
      <c r="EH24" s="3">
        <v>0.0</v>
      </c>
      <c r="EI24" s="3">
        <v>0.0</v>
      </c>
      <c r="EJ24" s="3">
        <v>0.0</v>
      </c>
      <c r="EK24" s="9">
        <f t="shared" si="4"/>
        <v>0</v>
      </c>
      <c r="EL24" s="9">
        <f t="shared" si="5"/>
        <v>0</v>
      </c>
      <c r="EM24" s="4">
        <f t="shared" si="6"/>
        <v>0</v>
      </c>
      <c r="EN24" s="3">
        <v>0.0</v>
      </c>
      <c r="EO24" s="3">
        <v>0.0</v>
      </c>
      <c r="EP24" s="3">
        <v>0.0</v>
      </c>
      <c r="EQ24" s="3">
        <v>0.0</v>
      </c>
      <c r="ER24" s="3">
        <v>0.0</v>
      </c>
      <c r="ES24" s="3">
        <v>0.0</v>
      </c>
      <c r="ET24" s="3">
        <v>0.0</v>
      </c>
      <c r="EU24" s="3">
        <v>0.0</v>
      </c>
      <c r="EV24" s="3">
        <v>0.0</v>
      </c>
      <c r="EW24" s="3">
        <v>0.0</v>
      </c>
      <c r="EX24" s="3">
        <v>1.0</v>
      </c>
      <c r="EY24" s="3">
        <v>0.0</v>
      </c>
      <c r="EZ24" s="3">
        <v>0.0</v>
      </c>
      <c r="FA24" s="3">
        <v>0.0</v>
      </c>
      <c r="FB24" s="3">
        <v>2.0</v>
      </c>
      <c r="FC24" s="3">
        <v>0.0</v>
      </c>
      <c r="FD24" s="9">
        <f t="shared" si="7"/>
        <v>0.1875</v>
      </c>
      <c r="FE24" s="9">
        <f t="shared" si="8"/>
        <v>0.5439056291</v>
      </c>
      <c r="FF24" s="4">
        <f t="shared" si="9"/>
        <v>3</v>
      </c>
      <c r="FG24" s="3">
        <v>0.0</v>
      </c>
      <c r="FH24" s="3">
        <v>0.0</v>
      </c>
      <c r="FI24" s="3">
        <v>0.0</v>
      </c>
      <c r="FJ24" s="3">
        <v>0.0</v>
      </c>
      <c r="FK24" s="3">
        <v>0.0</v>
      </c>
      <c r="FL24" s="3">
        <v>0.0</v>
      </c>
      <c r="FM24" s="3">
        <v>0.0</v>
      </c>
      <c r="FN24" s="3">
        <v>0.0</v>
      </c>
      <c r="FO24" s="3">
        <v>0.0</v>
      </c>
      <c r="FP24" s="3">
        <v>0.0</v>
      </c>
      <c r="FQ24" s="3">
        <v>0.0</v>
      </c>
      <c r="FR24" s="3">
        <v>0.0</v>
      </c>
      <c r="FS24" s="3">
        <v>0.0</v>
      </c>
      <c r="FT24" s="3">
        <v>0.0</v>
      </c>
      <c r="FU24" s="3">
        <v>0.0</v>
      </c>
      <c r="FV24" s="3">
        <v>0.0</v>
      </c>
      <c r="FW24" s="9">
        <f t="shared" si="10"/>
        <v>0</v>
      </c>
      <c r="FX24" s="9">
        <f t="shared" si="11"/>
        <v>0</v>
      </c>
      <c r="FY24" s="4">
        <f t="shared" si="12"/>
        <v>0</v>
      </c>
      <c r="FZ24" s="3">
        <v>1.0</v>
      </c>
      <c r="GA24" s="3">
        <v>1.0</v>
      </c>
      <c r="GB24" s="3">
        <v>1.0</v>
      </c>
      <c r="GC24" s="3">
        <v>1.0</v>
      </c>
      <c r="GD24" s="3">
        <v>1.0</v>
      </c>
      <c r="GE24" s="3">
        <v>1.0</v>
      </c>
      <c r="GF24" s="3">
        <v>1.0</v>
      </c>
      <c r="GG24" s="3">
        <v>1.0</v>
      </c>
      <c r="GH24" s="3">
        <v>1.0</v>
      </c>
      <c r="GI24" s="3">
        <v>1.0</v>
      </c>
      <c r="GJ24" s="3">
        <v>4.0</v>
      </c>
      <c r="GK24" s="3">
        <v>1.0</v>
      </c>
      <c r="GL24" s="3">
        <v>2.0</v>
      </c>
      <c r="GM24" s="3">
        <v>2.0</v>
      </c>
      <c r="GN24" s="3">
        <v>2.0</v>
      </c>
      <c r="GO24" s="3">
        <v>1.0</v>
      </c>
      <c r="GP24" s="9">
        <f t="shared" si="13"/>
        <v>1.375</v>
      </c>
      <c r="GQ24" s="9">
        <f t="shared" si="14"/>
        <v>0.8062257748</v>
      </c>
      <c r="GR24" s="4">
        <f t="shared" si="15"/>
        <v>22</v>
      </c>
      <c r="GS24" s="7">
        <v>41758.84930555556</v>
      </c>
      <c r="GT24" s="7">
        <v>41758.84930555556</v>
      </c>
      <c r="GU24" s="7">
        <v>41758.84930555556</v>
      </c>
      <c r="GV24" s="7">
        <v>41758.84930555556</v>
      </c>
      <c r="GW24" s="7">
        <v>41758.853472222225</v>
      </c>
      <c r="GX24" s="7">
        <v>41758.853472222225</v>
      </c>
      <c r="GY24" s="7">
        <v>41758.85972222222</v>
      </c>
      <c r="GZ24" s="7">
        <v>41758.85972222222</v>
      </c>
      <c r="HA24" s="7">
        <v>41758.86041666667</v>
      </c>
      <c r="HB24" s="7">
        <v>41758.86319444444</v>
      </c>
      <c r="HC24" s="7">
        <v>41758.86319444444</v>
      </c>
      <c r="HD24" s="7">
        <v>41758.868055555555</v>
      </c>
      <c r="HE24" s="7">
        <v>41758.86944444444</v>
      </c>
      <c r="HF24" s="7">
        <v>41758.87013888889</v>
      </c>
      <c r="HG24" s="7">
        <v>41758.87152777778</v>
      </c>
      <c r="HH24" s="7">
        <v>41758.87222222222</v>
      </c>
      <c r="HI24" s="5">
        <v>0.016101851851851853</v>
      </c>
      <c r="HJ24" s="5">
        <v>0.016217592592592592</v>
      </c>
      <c r="HK24" s="5">
        <v>0.016505787037037038</v>
      </c>
      <c r="HL24" s="5">
        <v>0.020685185185185185</v>
      </c>
      <c r="HM24" s="5">
        <v>0.020741898148148148</v>
      </c>
      <c r="HN24" s="5">
        <v>0.02652777777777778</v>
      </c>
      <c r="HO24" s="5">
        <v>0.02659375</v>
      </c>
      <c r="HP24" s="5">
        <v>0.027290509259259257</v>
      </c>
      <c r="HQ24" s="5">
        <v>0.030046296296296297</v>
      </c>
      <c r="HR24" s="5">
        <v>0.03032638888888889</v>
      </c>
      <c r="HS24" s="5">
        <v>0.03524421296296296</v>
      </c>
      <c r="HT24" s="5">
        <v>0.03667476851851852</v>
      </c>
      <c r="HU24" s="5">
        <v>0.03708101851851852</v>
      </c>
      <c r="HV24" s="5">
        <v>0.03819444444444444</v>
      </c>
      <c r="HW24" s="5">
        <v>0.039567129629629626</v>
      </c>
      <c r="HX24" s="5">
        <v>0.040429398148148145</v>
      </c>
      <c r="HY24" s="3">
        <v>9224.0</v>
      </c>
      <c r="HZ24" s="3">
        <v>9190.0</v>
      </c>
      <c r="IA24" s="3">
        <v>24076.0</v>
      </c>
      <c r="IB24" s="3">
        <v>360165.0</v>
      </c>
      <c r="IC24" s="3">
        <v>4110.0</v>
      </c>
      <c r="ID24" s="3">
        <v>498999.0</v>
      </c>
      <c r="IE24" s="3">
        <v>4696.0</v>
      </c>
      <c r="IF24" s="3">
        <v>57849.0</v>
      </c>
      <c r="IG24" s="3">
        <v>237960.0</v>
      </c>
      <c r="IH24" s="3">
        <v>24146.0</v>
      </c>
      <c r="II24" s="3">
        <v>117359.0</v>
      </c>
      <c r="IJ24" s="3">
        <v>123686.0</v>
      </c>
      <c r="IK24" s="3">
        <v>29930.0</v>
      </c>
      <c r="IL24" s="3">
        <v>32824.0</v>
      </c>
      <c r="IM24" s="3">
        <v>85441.0</v>
      </c>
      <c r="IN24" s="3">
        <v>74019.0</v>
      </c>
      <c r="IO24" s="9">
        <f t="shared" si="16"/>
        <v>105854.625</v>
      </c>
      <c r="IP24" s="9">
        <f t="shared" si="17"/>
        <v>142501.882</v>
      </c>
      <c r="IQ24" s="4">
        <f t="shared" si="18"/>
        <v>1693674</v>
      </c>
      <c r="IR24" s="3">
        <v>9224.0</v>
      </c>
      <c r="IS24" s="3">
        <v>9190.0</v>
      </c>
      <c r="IT24" s="3">
        <v>24076.0</v>
      </c>
      <c r="IU24" s="3">
        <v>360165.0</v>
      </c>
      <c r="IV24" s="3">
        <v>4110.0</v>
      </c>
      <c r="IW24" s="3">
        <v>498999.0</v>
      </c>
      <c r="IX24" s="3">
        <v>4696.0</v>
      </c>
      <c r="IY24" s="3">
        <v>57849.0</v>
      </c>
      <c r="IZ24" s="3">
        <v>237960.0</v>
      </c>
      <c r="JA24" s="3">
        <v>24146.0</v>
      </c>
      <c r="JB24" s="3">
        <v>117359.0</v>
      </c>
      <c r="JC24" s="3">
        <v>123686.0</v>
      </c>
      <c r="JD24" s="3">
        <v>29930.0</v>
      </c>
      <c r="JE24" s="3">
        <v>32824.0</v>
      </c>
      <c r="JF24" s="3">
        <v>85441.0</v>
      </c>
      <c r="JG24" s="3">
        <v>74019.0</v>
      </c>
      <c r="JH24" s="9">
        <f t="shared" si="19"/>
        <v>105854.625</v>
      </c>
      <c r="JI24" s="9">
        <f t="shared" si="20"/>
        <v>142501.882</v>
      </c>
      <c r="JJ24" s="4">
        <f t="shared" si="21"/>
        <v>1693674</v>
      </c>
      <c r="JK24" s="3">
        <v>622781.0</v>
      </c>
      <c r="JL24" s="3">
        <v>622781.0</v>
      </c>
      <c r="JM24" s="3">
        <v>623092.0</v>
      </c>
      <c r="JN24" s="3">
        <v>623092.0</v>
      </c>
      <c r="JO24" s="3">
        <v>623136.0</v>
      </c>
      <c r="JP24" s="3">
        <v>623136.0</v>
      </c>
      <c r="JQ24" s="3">
        <v>623167.0</v>
      </c>
      <c r="JR24" s="3">
        <v>623167.0</v>
      </c>
      <c r="JS24" s="3">
        <v>624294.0</v>
      </c>
      <c r="JT24" s="3">
        <v>624295.0</v>
      </c>
      <c r="JU24" s="3">
        <v>624301.0</v>
      </c>
      <c r="JV24" s="3">
        <v>624302.0</v>
      </c>
      <c r="JW24" s="3">
        <v>624311.0</v>
      </c>
      <c r="JX24" s="3">
        <v>624312.0</v>
      </c>
      <c r="JY24" s="3">
        <v>624313.0</v>
      </c>
      <c r="JZ24" s="3">
        <v>624314.0</v>
      </c>
      <c r="KA24" s="3" t="s">
        <v>374</v>
      </c>
      <c r="KB24" s="3" t="s">
        <v>374</v>
      </c>
      <c r="KC24" s="3" t="s">
        <v>374</v>
      </c>
      <c r="KD24" s="3" t="s">
        <v>374</v>
      </c>
      <c r="KE24" s="3" t="s">
        <v>374</v>
      </c>
      <c r="KF24" s="3" t="s">
        <v>374</v>
      </c>
      <c r="KG24" s="3" t="s">
        <v>374</v>
      </c>
      <c r="KH24" s="3" t="s">
        <v>374</v>
      </c>
      <c r="KI24" s="3" t="s">
        <v>375</v>
      </c>
      <c r="KJ24" s="3" t="s">
        <v>375</v>
      </c>
      <c r="KK24" s="3" t="s">
        <v>375</v>
      </c>
      <c r="KL24" s="3" t="s">
        <v>375</v>
      </c>
      <c r="KM24" s="3" t="s">
        <v>376</v>
      </c>
      <c r="KN24" s="3" t="s">
        <v>376</v>
      </c>
      <c r="KO24" s="3" t="s">
        <v>376</v>
      </c>
      <c r="KP24" s="3" t="s">
        <v>376</v>
      </c>
      <c r="KQ24" s="5">
        <v>0.011783564814814816</v>
      </c>
      <c r="KR24" s="5">
        <v>0.011783564814814816</v>
      </c>
      <c r="KS24" s="5">
        <v>0.004675925925925926</v>
      </c>
      <c r="KT24" s="5">
        <v>0.004675925925925926</v>
      </c>
      <c r="KU24" s="5">
        <v>0.03616435185185186</v>
      </c>
      <c r="KV24" s="5">
        <v>0.03616435185185186</v>
      </c>
      <c r="KW24" s="5">
        <v>0.02212037037037037</v>
      </c>
      <c r="KX24" s="5">
        <v>0.02212037037037037</v>
      </c>
      <c r="KY24" s="5">
        <v>0.019765046296296298</v>
      </c>
      <c r="KZ24" s="5">
        <v>0.021814814814814815</v>
      </c>
      <c r="LA24" s="5">
        <v>0.02765162037037037</v>
      </c>
      <c r="LB24" s="5">
        <v>0.029765046296296296</v>
      </c>
      <c r="LC24" s="5">
        <v>2.210648148148148E-4</v>
      </c>
      <c r="LD24" s="5">
        <v>0.0020532407407407405</v>
      </c>
      <c r="LE24" s="5">
        <v>0.003565972222222222</v>
      </c>
      <c r="LF24" s="5">
        <v>0.004526620370370371</v>
      </c>
      <c r="LG24" s="3" t="s">
        <v>377</v>
      </c>
      <c r="LH24" s="3">
        <v>229300.0</v>
      </c>
      <c r="LI24" s="3">
        <v>1.5559736E8</v>
      </c>
      <c r="LJ24" s="3">
        <v>1.55597374E8</v>
      </c>
      <c r="LK24" s="3">
        <v>1.55597498E8</v>
      </c>
      <c r="LL24" s="3">
        <v>1.55597549E8</v>
      </c>
      <c r="LM24" s="8">
        <v>624538.0</v>
      </c>
      <c r="LN24" s="8">
        <v>624538.0</v>
      </c>
      <c r="LO24" s="3">
        <v>624563.0</v>
      </c>
      <c r="LP24" s="3">
        <v>624564.0</v>
      </c>
      <c r="LQ24" s="3">
        <v>945250.0</v>
      </c>
      <c r="LR24" s="3">
        <v>945251.0</v>
      </c>
      <c r="LS24" s="3">
        <v>945303.0</v>
      </c>
      <c r="LT24" s="3">
        <v>945304.0</v>
      </c>
      <c r="LU24" s="3">
        <v>1.0</v>
      </c>
      <c r="LV24" s="3">
        <v>1.0</v>
      </c>
      <c r="LW24" s="3">
        <v>1.0</v>
      </c>
      <c r="LX24" s="3">
        <v>1.0</v>
      </c>
      <c r="LY24" s="3" t="s">
        <v>372</v>
      </c>
      <c r="LZ24" s="3">
        <v>24.0</v>
      </c>
      <c r="MA24" s="3">
        <v>170.1</v>
      </c>
      <c r="MB24" s="11">
        <v>41649.0</v>
      </c>
      <c r="MC24" s="3">
        <v>0.0</v>
      </c>
      <c r="MD24" s="3">
        <v>0.0</v>
      </c>
      <c r="ME24" s="3">
        <v>0.0</v>
      </c>
      <c r="MF24" s="3">
        <v>0.0</v>
      </c>
      <c r="MG24" s="3">
        <v>0.0</v>
      </c>
      <c r="MH24" s="3">
        <v>0.0</v>
      </c>
      <c r="MI24" s="3">
        <v>0.0</v>
      </c>
      <c r="MJ24" s="3">
        <v>0.0</v>
      </c>
      <c r="MK24" s="3">
        <v>0.0</v>
      </c>
      <c r="ML24" s="3">
        <v>0.0</v>
      </c>
      <c r="MM24" s="3">
        <v>0.0</v>
      </c>
      <c r="MN24" s="3">
        <v>0.0</v>
      </c>
      <c r="MO24" s="3">
        <v>1.0</v>
      </c>
      <c r="MP24" s="3">
        <v>1.0</v>
      </c>
      <c r="MQ24" s="3">
        <v>1.0</v>
      </c>
      <c r="MR24" s="3">
        <v>1.0</v>
      </c>
      <c r="MS24" s="5">
        <v>0.012148148148148146</v>
      </c>
      <c r="MT24" s="5">
        <v>0.012157407407407408</v>
      </c>
      <c r="MU24" s="5">
        <v>0.012166666666666666</v>
      </c>
      <c r="MV24" s="5">
        <v>0.012180555555555556</v>
      </c>
      <c r="MW24" s="5">
        <v>0.012157407407407408</v>
      </c>
      <c r="MX24" s="5">
        <v>0.012166666666666666</v>
      </c>
      <c r="MY24" s="5">
        <v>0.012180555555555556</v>
      </c>
      <c r="MZ24" s="5">
        <v>0.012180555555555556</v>
      </c>
      <c r="NA24" s="3">
        <v>7657.0</v>
      </c>
      <c r="NB24" s="3">
        <v>71852.0</v>
      </c>
      <c r="NC24" s="3">
        <v>47617.0</v>
      </c>
      <c r="ND24" s="3">
        <v>32038.0</v>
      </c>
      <c r="NE24" s="3">
        <v>7657.0</v>
      </c>
      <c r="NF24" s="3">
        <v>71852.0</v>
      </c>
      <c r="NG24" s="3">
        <v>47617.0</v>
      </c>
      <c r="NH24" s="3">
        <v>32038.0</v>
      </c>
      <c r="NI24" s="3"/>
      <c r="NJ24" s="3"/>
      <c r="NK24" s="3"/>
      <c r="NL24" s="3"/>
      <c r="NM24" s="3">
        <v>624538.0</v>
      </c>
      <c r="NN24" s="3">
        <v>624538.0</v>
      </c>
      <c r="NO24" s="3">
        <v>624563.0</v>
      </c>
      <c r="NP24" s="3">
        <v>624564.0</v>
      </c>
      <c r="NQ24" s="3" t="s">
        <v>374</v>
      </c>
      <c r="NR24" s="3" t="s">
        <v>374</v>
      </c>
      <c r="NS24" s="3" t="s">
        <v>375</v>
      </c>
      <c r="NT24" s="3" t="s">
        <v>376</v>
      </c>
      <c r="NU24" s="5">
        <v>0.007793981481481482</v>
      </c>
      <c r="NV24" s="5">
        <v>0.007793981481481482</v>
      </c>
      <c r="NW24" s="5">
        <v>0.007929398148148149</v>
      </c>
      <c r="NX24" s="5">
        <v>0.008115740740740741</v>
      </c>
    </row>
    <row r="25" ht="13.5" customHeight="1">
      <c r="A25" s="3">
        <v>229306.0</v>
      </c>
      <c r="B25" s="3">
        <v>986.0</v>
      </c>
      <c r="C25" s="3">
        <v>849.0</v>
      </c>
      <c r="D25" s="4">
        <v>0.861054767</v>
      </c>
      <c r="E25" s="4">
        <v>1.0</v>
      </c>
      <c r="F25" s="3">
        <v>16.0</v>
      </c>
      <c r="G25" s="3">
        <v>1045928.0</v>
      </c>
      <c r="H25" s="3">
        <v>1.0</v>
      </c>
      <c r="I25" s="3"/>
      <c r="J25" s="3" t="s">
        <v>366</v>
      </c>
      <c r="K25" s="3"/>
      <c r="L25" s="3">
        <v>4188724.0</v>
      </c>
      <c r="M25" s="3">
        <v>1045928.0</v>
      </c>
      <c r="N25" s="3">
        <v>229306.0</v>
      </c>
      <c r="O25" s="5">
        <v>0.04157060185185185</v>
      </c>
      <c r="P25" s="5">
        <v>0.006924768518518518</v>
      </c>
      <c r="Q25" s="6">
        <v>41758.0</v>
      </c>
      <c r="R25" s="3" t="s">
        <v>366</v>
      </c>
      <c r="S25" s="3">
        <v>188429.0</v>
      </c>
      <c r="T25" s="3">
        <v>1045928.0</v>
      </c>
      <c r="U25" s="3">
        <v>323712.0</v>
      </c>
      <c r="V25" s="3">
        <v>26834.0</v>
      </c>
      <c r="W25" s="7">
        <v>41759.5</v>
      </c>
      <c r="X25" s="7">
        <v>41758.625</v>
      </c>
      <c r="Y25" s="5">
        <v>0.009637731481481481</v>
      </c>
      <c r="Z25" s="3" t="s">
        <v>422</v>
      </c>
      <c r="AA25" s="3">
        <v>1.0</v>
      </c>
      <c r="AB25" s="3" t="s">
        <v>368</v>
      </c>
      <c r="AC25" s="3" t="s">
        <v>369</v>
      </c>
      <c r="AD25" s="3" t="s">
        <v>368</v>
      </c>
      <c r="AE25" s="3">
        <v>221687.0</v>
      </c>
      <c r="AF25" s="3">
        <v>4.0</v>
      </c>
      <c r="AG25" s="3">
        <v>229306.0</v>
      </c>
      <c r="AH25" s="3">
        <v>1411.0</v>
      </c>
      <c r="AI25" s="3">
        <v>11886.0</v>
      </c>
      <c r="AJ25" s="3">
        <v>22.0</v>
      </c>
      <c r="AK25" s="3" t="s">
        <v>370</v>
      </c>
      <c r="AL25" s="3">
        <v>323712.0</v>
      </c>
      <c r="AM25" s="3">
        <v>2515665.0</v>
      </c>
      <c r="AN25" s="5">
        <v>0.004268518518518518</v>
      </c>
      <c r="AO25" s="3" t="s">
        <v>39</v>
      </c>
      <c r="AP25" s="3">
        <v>1.55420252E8</v>
      </c>
      <c r="AQ25" s="3">
        <v>1.55420279E8</v>
      </c>
      <c r="AR25" s="3">
        <v>1.55420285E8</v>
      </c>
      <c r="AS25" s="3">
        <v>1.55420296E8</v>
      </c>
      <c r="AT25" s="3">
        <v>1.55420316E8</v>
      </c>
      <c r="AU25" s="3">
        <v>1.55420326E8</v>
      </c>
      <c r="AV25" s="3">
        <v>1.55420368E8</v>
      </c>
      <c r="AW25" s="3">
        <v>1.55420379E8</v>
      </c>
      <c r="AX25" s="3">
        <v>1.55420407E8</v>
      </c>
      <c r="AY25" s="3">
        <v>1.5542045E8</v>
      </c>
      <c r="AZ25" s="3">
        <v>1.5542047E8</v>
      </c>
      <c r="BA25" s="3">
        <v>1.55420658E8</v>
      </c>
      <c r="BB25" s="3">
        <v>1.55420716E8</v>
      </c>
      <c r="BC25" s="3">
        <v>1.55420841E8</v>
      </c>
      <c r="BD25" s="3">
        <v>1.55421108E8</v>
      </c>
      <c r="BE25" s="3">
        <v>1.55421202E8</v>
      </c>
      <c r="BF25" s="8">
        <v>622781.0</v>
      </c>
      <c r="BG25" s="8">
        <v>622781.0</v>
      </c>
      <c r="BH25" s="3">
        <v>623092.0</v>
      </c>
      <c r="BI25" s="3">
        <v>623092.0</v>
      </c>
      <c r="BJ25" s="3">
        <v>623136.0</v>
      </c>
      <c r="BK25" s="3">
        <v>623136.0</v>
      </c>
      <c r="BL25" s="3">
        <v>623167.0</v>
      </c>
      <c r="BM25" s="3">
        <v>623167.0</v>
      </c>
      <c r="BN25" s="8">
        <v>624294.0</v>
      </c>
      <c r="BO25" s="3">
        <v>624295.0</v>
      </c>
      <c r="BP25" s="3">
        <v>624301.0</v>
      </c>
      <c r="BQ25" s="3">
        <v>624302.0</v>
      </c>
      <c r="BR25" s="8">
        <v>624311.0</v>
      </c>
      <c r="BS25" s="3">
        <v>624312.0</v>
      </c>
      <c r="BT25" s="3">
        <v>624313.0</v>
      </c>
      <c r="BU25" s="3">
        <v>624314.0</v>
      </c>
      <c r="BV25" s="3">
        <v>942864.0</v>
      </c>
      <c r="BW25" s="3">
        <v>942865.0</v>
      </c>
      <c r="BX25" s="3">
        <v>943281.0</v>
      </c>
      <c r="BY25" s="3">
        <v>943283.0</v>
      </c>
      <c r="BZ25" s="3">
        <v>943385.0</v>
      </c>
      <c r="CA25" s="3">
        <v>943386.0</v>
      </c>
      <c r="CB25" s="3">
        <v>943417.0</v>
      </c>
      <c r="CC25" s="3">
        <v>943418.0</v>
      </c>
      <c r="CD25" s="3">
        <v>944957.0</v>
      </c>
      <c r="CE25" s="3">
        <v>944958.0</v>
      </c>
      <c r="CF25" s="3">
        <v>944966.0</v>
      </c>
      <c r="CG25" s="3">
        <v>944969.0</v>
      </c>
      <c r="CH25" s="3">
        <v>944991.0</v>
      </c>
      <c r="CI25" s="3">
        <v>944992.0</v>
      </c>
      <c r="CJ25" s="3">
        <v>944993.0</v>
      </c>
      <c r="CK25" s="3">
        <v>944994.0</v>
      </c>
      <c r="CL25" s="3">
        <v>1.0</v>
      </c>
      <c r="CM25" s="3">
        <v>1.0</v>
      </c>
      <c r="CN25" s="3">
        <v>1.0</v>
      </c>
      <c r="CO25" s="3">
        <v>1.0</v>
      </c>
      <c r="CP25" s="3">
        <v>1.0</v>
      </c>
      <c r="CQ25" s="3">
        <v>1.0</v>
      </c>
      <c r="CR25" s="3">
        <v>1.0</v>
      </c>
      <c r="CS25" s="3">
        <v>1.0</v>
      </c>
      <c r="CT25" s="8">
        <v>1.0</v>
      </c>
      <c r="CU25" s="3">
        <v>1.0</v>
      </c>
      <c r="CV25" s="3">
        <v>0.0</v>
      </c>
      <c r="CW25" s="3">
        <v>1.0</v>
      </c>
      <c r="CX25" s="8">
        <v>1.0</v>
      </c>
      <c r="CY25" s="3">
        <v>1.0</v>
      </c>
      <c r="CZ25" s="3">
        <v>1.0</v>
      </c>
      <c r="DA25" s="3">
        <v>1.0</v>
      </c>
      <c r="DB25" s="9">
        <f t="shared" si="1"/>
        <v>0.9375</v>
      </c>
      <c r="DC25" s="9">
        <f t="shared" si="2"/>
        <v>0.25</v>
      </c>
      <c r="DD25" s="4">
        <f t="shared" si="3"/>
        <v>15</v>
      </c>
      <c r="DE25" s="3" t="s">
        <v>371</v>
      </c>
      <c r="DF25" s="3">
        <v>15.0</v>
      </c>
      <c r="DG25" s="3" t="s">
        <v>372</v>
      </c>
      <c r="DH25" s="3">
        <v>55.0</v>
      </c>
      <c r="DI25" s="3" t="s">
        <v>373</v>
      </c>
      <c r="DJ25" s="3">
        <v>31.0</v>
      </c>
      <c r="DK25" s="3" t="s">
        <v>373</v>
      </c>
      <c r="DL25" s="3">
        <v>50.0</v>
      </c>
      <c r="DM25" s="3">
        <v>144.0</v>
      </c>
      <c r="DN25" s="3">
        <v>64.0</v>
      </c>
      <c r="DO25" s="3">
        <v>420.0</v>
      </c>
      <c r="DP25" s="3">
        <v>299.75</v>
      </c>
      <c r="DQ25" s="10">
        <v>15342.0</v>
      </c>
      <c r="DR25" s="11">
        <v>41653.0</v>
      </c>
      <c r="DS25" s="11">
        <v>41691.0</v>
      </c>
      <c r="DT25" s="11">
        <v>41677.0</v>
      </c>
      <c r="DU25" s="3">
        <v>0.0</v>
      </c>
      <c r="DV25" s="3">
        <v>0.0</v>
      </c>
      <c r="DW25" s="3">
        <v>0.0</v>
      </c>
      <c r="DX25" s="3">
        <v>0.0</v>
      </c>
      <c r="DY25" s="3">
        <v>0.0</v>
      </c>
      <c r="DZ25" s="3">
        <v>0.0</v>
      </c>
      <c r="EA25" s="3">
        <v>0.0</v>
      </c>
      <c r="EB25" s="3">
        <v>0.0</v>
      </c>
      <c r="EC25" s="3">
        <v>0.0</v>
      </c>
      <c r="ED25" s="3">
        <v>0.0</v>
      </c>
      <c r="EE25" s="3">
        <v>0.0</v>
      </c>
      <c r="EF25" s="3">
        <v>0.0</v>
      </c>
      <c r="EG25" s="3">
        <v>0.0</v>
      </c>
      <c r="EH25" s="3">
        <v>0.0</v>
      </c>
      <c r="EI25" s="3">
        <v>0.0</v>
      </c>
      <c r="EJ25" s="3">
        <v>0.0</v>
      </c>
      <c r="EK25" s="9">
        <f t="shared" si="4"/>
        <v>0</v>
      </c>
      <c r="EL25" s="9">
        <f t="shared" si="5"/>
        <v>0</v>
      </c>
      <c r="EM25" s="4">
        <f t="shared" si="6"/>
        <v>0</v>
      </c>
      <c r="EN25" s="3">
        <v>0.0</v>
      </c>
      <c r="EO25" s="3">
        <v>0.0</v>
      </c>
      <c r="EP25" s="3">
        <v>0.0</v>
      </c>
      <c r="EQ25" s="3">
        <v>0.0</v>
      </c>
      <c r="ER25" s="3">
        <v>0.0</v>
      </c>
      <c r="ES25" s="3">
        <v>0.0</v>
      </c>
      <c r="ET25" s="3">
        <v>0.0</v>
      </c>
      <c r="EU25" s="3">
        <v>0.0</v>
      </c>
      <c r="EV25" s="3">
        <v>0.0</v>
      </c>
      <c r="EW25" s="3">
        <v>0.0</v>
      </c>
      <c r="EX25" s="3">
        <v>0.0</v>
      </c>
      <c r="EY25" s="3">
        <v>0.0</v>
      </c>
      <c r="EZ25" s="3">
        <v>0.0</v>
      </c>
      <c r="FA25" s="3">
        <v>0.0</v>
      </c>
      <c r="FB25" s="3">
        <v>0.0</v>
      </c>
      <c r="FC25" s="3">
        <v>0.0</v>
      </c>
      <c r="FD25" s="9">
        <f t="shared" si="7"/>
        <v>0</v>
      </c>
      <c r="FE25" s="9">
        <f t="shared" si="8"/>
        <v>0</v>
      </c>
      <c r="FF25" s="4">
        <f t="shared" si="9"/>
        <v>0</v>
      </c>
      <c r="FG25" s="3">
        <v>0.0</v>
      </c>
      <c r="FH25" s="3">
        <v>0.0</v>
      </c>
      <c r="FI25" s="3">
        <v>0.0</v>
      </c>
      <c r="FJ25" s="3">
        <v>0.0</v>
      </c>
      <c r="FK25" s="3">
        <v>0.0</v>
      </c>
      <c r="FL25" s="3">
        <v>0.0</v>
      </c>
      <c r="FM25" s="3">
        <v>0.0</v>
      </c>
      <c r="FN25" s="3">
        <v>0.0</v>
      </c>
      <c r="FO25" s="3">
        <v>0.0</v>
      </c>
      <c r="FP25" s="3">
        <v>0.0</v>
      </c>
      <c r="FQ25" s="3">
        <v>0.0</v>
      </c>
      <c r="FR25" s="3">
        <v>0.0</v>
      </c>
      <c r="FS25" s="3">
        <v>0.0</v>
      </c>
      <c r="FT25" s="3">
        <v>0.0</v>
      </c>
      <c r="FU25" s="3">
        <v>0.0</v>
      </c>
      <c r="FV25" s="3">
        <v>0.0</v>
      </c>
      <c r="FW25" s="9">
        <f t="shared" si="10"/>
        <v>0</v>
      </c>
      <c r="FX25" s="9">
        <f t="shared" si="11"/>
        <v>0</v>
      </c>
      <c r="FY25" s="4">
        <f t="shared" si="12"/>
        <v>0</v>
      </c>
      <c r="FZ25" s="3">
        <v>1.0</v>
      </c>
      <c r="GA25" s="3">
        <v>1.0</v>
      </c>
      <c r="GB25" s="3">
        <v>1.0</v>
      </c>
      <c r="GC25" s="3">
        <v>1.0</v>
      </c>
      <c r="GD25" s="3">
        <v>1.0</v>
      </c>
      <c r="GE25" s="3">
        <v>1.0</v>
      </c>
      <c r="GF25" s="3">
        <v>1.0</v>
      </c>
      <c r="GG25" s="3">
        <v>1.0</v>
      </c>
      <c r="GH25" s="3">
        <v>1.0</v>
      </c>
      <c r="GI25" s="3">
        <v>1.0</v>
      </c>
      <c r="GJ25" s="3">
        <v>2.0</v>
      </c>
      <c r="GK25" s="3">
        <v>1.0</v>
      </c>
      <c r="GL25" s="3">
        <v>1.0</v>
      </c>
      <c r="GM25" s="3">
        <v>1.0</v>
      </c>
      <c r="GN25" s="3">
        <v>1.0</v>
      </c>
      <c r="GO25" s="3">
        <v>1.0</v>
      </c>
      <c r="GP25" s="9">
        <f t="shared" si="13"/>
        <v>1.0625</v>
      </c>
      <c r="GQ25" s="9">
        <f t="shared" si="14"/>
        <v>0.25</v>
      </c>
      <c r="GR25" s="4">
        <f t="shared" si="15"/>
        <v>17</v>
      </c>
      <c r="GS25" s="7">
        <v>41758.87430555555</v>
      </c>
      <c r="GT25" s="7">
        <v>41758.875</v>
      </c>
      <c r="GU25" s="7">
        <v>41758.875</v>
      </c>
      <c r="GV25" s="7">
        <v>41758.875</v>
      </c>
      <c r="GW25" s="7">
        <v>41758.875</v>
      </c>
      <c r="GX25" s="7">
        <v>41758.875</v>
      </c>
      <c r="GY25" s="7">
        <v>41758.87569444445</v>
      </c>
      <c r="GZ25" s="7">
        <v>41758.87569444445</v>
      </c>
      <c r="HA25" s="7">
        <v>41758.87569444445</v>
      </c>
      <c r="HB25" s="7">
        <v>41758.876388888886</v>
      </c>
      <c r="HC25" s="7">
        <v>41758.876388888886</v>
      </c>
      <c r="HD25" s="7">
        <v>41758.87777777778</v>
      </c>
      <c r="HE25" s="7">
        <v>41758.87847222222</v>
      </c>
      <c r="HF25" s="7">
        <v>41758.879166666666</v>
      </c>
      <c r="HG25" s="7">
        <v>41758.88055555556</v>
      </c>
      <c r="HH25" s="7">
        <v>41758.88125</v>
      </c>
      <c r="HI25" s="5">
        <v>1.0069444444444443E-4</v>
      </c>
      <c r="HJ25" s="5">
        <v>1.8865740740740743E-4</v>
      </c>
      <c r="HK25" s="5">
        <v>2.5000000000000006E-4</v>
      </c>
      <c r="HL25" s="5">
        <v>4.375E-4</v>
      </c>
      <c r="HM25" s="5">
        <v>4.8726851851851855E-4</v>
      </c>
      <c r="HN25" s="5">
        <v>7.766203703703703E-4</v>
      </c>
      <c r="HO25" s="5">
        <v>8.888888888888888E-4</v>
      </c>
      <c r="HP25" s="5">
        <v>0.0011157407407407407</v>
      </c>
      <c r="HQ25" s="5">
        <v>0.0013993055555555555</v>
      </c>
      <c r="HR25" s="5">
        <v>0.001550925925925926</v>
      </c>
      <c r="HS25" s="5">
        <v>0.0030219907407407405</v>
      </c>
      <c r="HT25" s="5">
        <v>0.0035474537037037037</v>
      </c>
      <c r="HU25" s="5">
        <v>0.004435185185185185</v>
      </c>
      <c r="HV25" s="5">
        <v>0.006034722222222222</v>
      </c>
      <c r="HW25" s="5">
        <v>0.006593749999999999</v>
      </c>
      <c r="HX25" s="5">
        <v>0.006923611111111112</v>
      </c>
      <c r="HY25" s="3">
        <v>17653.0</v>
      </c>
      <c r="HZ25" s="3">
        <v>7275.0</v>
      </c>
      <c r="IA25" s="3">
        <v>4637.0</v>
      </c>
      <c r="IB25" s="3">
        <v>15810.0</v>
      </c>
      <c r="IC25" s="3">
        <v>4095.0</v>
      </c>
      <c r="ID25" s="3">
        <v>24046.0</v>
      </c>
      <c r="IE25" s="3">
        <v>9765.0</v>
      </c>
      <c r="IF25" s="3">
        <v>19436.0</v>
      </c>
      <c r="IG25" s="3">
        <v>24857.0</v>
      </c>
      <c r="IH25" s="3">
        <v>13040.0</v>
      </c>
      <c r="II25" s="3">
        <v>33665.0</v>
      </c>
      <c r="IJ25" s="3">
        <v>45513.0</v>
      </c>
      <c r="IK25" s="3">
        <v>76185.0</v>
      </c>
      <c r="IL25" s="3">
        <v>138411.0</v>
      </c>
      <c r="IM25" s="3">
        <v>47649.0</v>
      </c>
      <c r="IN25" s="3">
        <v>28211.0</v>
      </c>
      <c r="IO25" s="9">
        <f t="shared" si="16"/>
        <v>31890.5</v>
      </c>
      <c r="IP25" s="9">
        <f t="shared" si="17"/>
        <v>34110.3746</v>
      </c>
      <c r="IQ25" s="4">
        <f t="shared" si="18"/>
        <v>510248</v>
      </c>
      <c r="IR25" s="3">
        <v>17653.0</v>
      </c>
      <c r="IS25" s="3">
        <v>7275.0</v>
      </c>
      <c r="IT25" s="3">
        <v>4637.0</v>
      </c>
      <c r="IU25" s="3">
        <v>15810.0</v>
      </c>
      <c r="IV25" s="3">
        <v>4095.0</v>
      </c>
      <c r="IW25" s="3">
        <v>24046.0</v>
      </c>
      <c r="IX25" s="3">
        <v>9765.0</v>
      </c>
      <c r="IY25" s="3">
        <v>19436.0</v>
      </c>
      <c r="IZ25" s="3">
        <v>24857.0</v>
      </c>
      <c r="JA25" s="3">
        <v>13040.0</v>
      </c>
      <c r="JB25" s="3">
        <v>33665.0</v>
      </c>
      <c r="JC25" s="3">
        <v>45513.0</v>
      </c>
      <c r="JD25" s="3">
        <v>76185.0</v>
      </c>
      <c r="JE25" s="3">
        <v>138411.0</v>
      </c>
      <c r="JF25" s="3">
        <v>47649.0</v>
      </c>
      <c r="JG25" s="3">
        <v>28211.0</v>
      </c>
      <c r="JH25" s="9">
        <f t="shared" si="19"/>
        <v>31890.5</v>
      </c>
      <c r="JI25" s="9">
        <f t="shared" si="20"/>
        <v>34110.3746</v>
      </c>
      <c r="JJ25" s="4">
        <f t="shared" si="21"/>
        <v>510248</v>
      </c>
      <c r="JK25" s="3">
        <v>622781.0</v>
      </c>
      <c r="JL25" s="3">
        <v>622781.0</v>
      </c>
      <c r="JM25" s="3">
        <v>623092.0</v>
      </c>
      <c r="JN25" s="3">
        <v>623092.0</v>
      </c>
      <c r="JO25" s="3">
        <v>623136.0</v>
      </c>
      <c r="JP25" s="3">
        <v>623136.0</v>
      </c>
      <c r="JQ25" s="3">
        <v>623167.0</v>
      </c>
      <c r="JR25" s="3">
        <v>623167.0</v>
      </c>
      <c r="JS25" s="3">
        <v>624294.0</v>
      </c>
      <c r="JT25" s="3">
        <v>624295.0</v>
      </c>
      <c r="JU25" s="3">
        <v>624301.0</v>
      </c>
      <c r="JV25" s="3">
        <v>624302.0</v>
      </c>
      <c r="JW25" s="3">
        <v>624311.0</v>
      </c>
      <c r="JX25" s="3">
        <v>624312.0</v>
      </c>
      <c r="JY25" s="3">
        <v>624313.0</v>
      </c>
      <c r="JZ25" s="3">
        <v>624314.0</v>
      </c>
      <c r="KA25" s="3" t="s">
        <v>374</v>
      </c>
      <c r="KB25" s="3" t="s">
        <v>374</v>
      </c>
      <c r="KC25" s="3" t="s">
        <v>374</v>
      </c>
      <c r="KD25" s="3" t="s">
        <v>374</v>
      </c>
      <c r="KE25" s="3" t="s">
        <v>374</v>
      </c>
      <c r="KF25" s="3" t="s">
        <v>374</v>
      </c>
      <c r="KG25" s="3" t="s">
        <v>374</v>
      </c>
      <c r="KH25" s="3" t="s">
        <v>374</v>
      </c>
      <c r="KI25" s="3" t="s">
        <v>375</v>
      </c>
      <c r="KJ25" s="3" t="s">
        <v>375</v>
      </c>
      <c r="KK25" s="3" t="s">
        <v>375</v>
      </c>
      <c r="KL25" s="3" t="s">
        <v>375</v>
      </c>
      <c r="KM25" s="3" t="s">
        <v>376</v>
      </c>
      <c r="KN25" s="3" t="s">
        <v>376</v>
      </c>
      <c r="KO25" s="3" t="s">
        <v>376</v>
      </c>
      <c r="KP25" s="3" t="s">
        <v>376</v>
      </c>
      <c r="KQ25" s="5">
        <v>0.011783564814814816</v>
      </c>
      <c r="KR25" s="5">
        <v>0.011783564814814816</v>
      </c>
      <c r="KS25" s="5">
        <v>0.004675925925925926</v>
      </c>
      <c r="KT25" s="5">
        <v>0.004675925925925926</v>
      </c>
      <c r="KU25" s="5">
        <v>0.03616435185185186</v>
      </c>
      <c r="KV25" s="5">
        <v>0.03616435185185186</v>
      </c>
      <c r="KW25" s="5">
        <v>0.02212037037037037</v>
      </c>
      <c r="KX25" s="5">
        <v>0.02212037037037037</v>
      </c>
      <c r="KY25" s="5">
        <v>0.019765046296296298</v>
      </c>
      <c r="KZ25" s="5">
        <v>0.021814814814814815</v>
      </c>
      <c r="LA25" s="5">
        <v>0.02765162037037037</v>
      </c>
      <c r="LB25" s="5">
        <v>0.029765046296296296</v>
      </c>
      <c r="LC25" s="5">
        <v>2.210648148148148E-4</v>
      </c>
      <c r="LD25" s="5">
        <v>0.0020532407407407405</v>
      </c>
      <c r="LE25" s="5">
        <v>0.003565972222222222</v>
      </c>
      <c r="LF25" s="5">
        <v>0.004526620370370371</v>
      </c>
      <c r="LG25" s="3" t="s">
        <v>377</v>
      </c>
      <c r="LH25" s="3">
        <v>229306.0</v>
      </c>
      <c r="LI25" s="3">
        <v>1.55586782E8</v>
      </c>
      <c r="LJ25" s="3">
        <v>1.5558679E8</v>
      </c>
      <c r="LK25" s="3">
        <v>1.55586809E8</v>
      </c>
      <c r="LL25" s="3">
        <v>1.55587098E8</v>
      </c>
      <c r="LM25" s="8">
        <v>624538.0</v>
      </c>
      <c r="LN25" s="8">
        <v>624538.0</v>
      </c>
      <c r="LO25" s="3">
        <v>624563.0</v>
      </c>
      <c r="LP25" s="3">
        <v>624564.0</v>
      </c>
      <c r="LQ25" s="3">
        <v>945250.0</v>
      </c>
      <c r="LR25" s="3">
        <v>945251.0</v>
      </c>
      <c r="LS25" s="3">
        <v>945303.0</v>
      </c>
      <c r="LT25" s="3">
        <v>945304.0</v>
      </c>
      <c r="LU25" s="3">
        <v>1.0</v>
      </c>
      <c r="LV25" s="3">
        <v>1.0</v>
      </c>
      <c r="LW25" s="3">
        <v>0.0</v>
      </c>
      <c r="LX25" s="3">
        <v>0.0</v>
      </c>
      <c r="LY25" s="3" t="s">
        <v>372</v>
      </c>
      <c r="LZ25" s="3">
        <v>24.0</v>
      </c>
      <c r="MA25" s="3">
        <v>905.2</v>
      </c>
      <c r="MB25" s="11">
        <v>41659.0</v>
      </c>
      <c r="MC25" s="3">
        <v>0.0</v>
      </c>
      <c r="MD25" s="3">
        <v>0.0</v>
      </c>
      <c r="ME25" s="3">
        <v>0.0</v>
      </c>
      <c r="MF25" s="3">
        <v>0.0</v>
      </c>
      <c r="MG25" s="3">
        <v>0.0</v>
      </c>
      <c r="MH25" s="3">
        <v>0.0</v>
      </c>
      <c r="MI25" s="3">
        <v>0.0</v>
      </c>
      <c r="MJ25" s="3">
        <v>0.0</v>
      </c>
      <c r="MK25" s="3">
        <v>0.0</v>
      </c>
      <c r="ML25" s="3">
        <v>0.0</v>
      </c>
      <c r="MM25" s="3">
        <v>0.0</v>
      </c>
      <c r="MN25" s="3">
        <v>0.0</v>
      </c>
      <c r="MO25" s="3">
        <v>1.0</v>
      </c>
      <c r="MP25" s="3">
        <v>1.0</v>
      </c>
      <c r="MQ25" s="3">
        <v>2.0</v>
      </c>
      <c r="MR25" s="3">
        <v>2.0</v>
      </c>
      <c r="MS25" s="5">
        <v>0.010480324074074074</v>
      </c>
      <c r="MT25" s="5">
        <v>0.010481481481481482</v>
      </c>
      <c r="MU25" s="5">
        <v>0.010487268518518519</v>
      </c>
      <c r="MV25" s="5">
        <v>0.010528935185185185</v>
      </c>
      <c r="MW25" s="5">
        <v>0.010480324074074074</v>
      </c>
      <c r="MX25" s="5">
        <v>0.010487268518518519</v>
      </c>
      <c r="MY25" s="5">
        <v>0.010528935185185185</v>
      </c>
      <c r="MZ25" s="5">
        <v>0.010526620370370372</v>
      </c>
      <c r="NA25" s="3">
        <v>7282.0</v>
      </c>
      <c r="NB25" s="3">
        <v>15431.0</v>
      </c>
      <c r="NC25" s="3">
        <v>106569.0</v>
      </c>
      <c r="ND25" s="3">
        <v>23577.0</v>
      </c>
      <c r="NE25" s="3">
        <v>7282.0</v>
      </c>
      <c r="NF25" s="3">
        <v>15431.0</v>
      </c>
      <c r="NG25" s="3">
        <v>106569.0</v>
      </c>
      <c r="NH25" s="3">
        <v>23577.0</v>
      </c>
      <c r="NI25" s="3"/>
      <c r="NJ25" s="3"/>
      <c r="NK25" s="3"/>
      <c r="NL25" s="3"/>
      <c r="NM25" s="3">
        <v>624538.0</v>
      </c>
      <c r="NN25" s="3">
        <v>624538.0</v>
      </c>
      <c r="NO25" s="3">
        <v>624563.0</v>
      </c>
      <c r="NP25" s="3">
        <v>624564.0</v>
      </c>
      <c r="NQ25" s="3" t="s">
        <v>374</v>
      </c>
      <c r="NR25" s="3" t="s">
        <v>374</v>
      </c>
      <c r="NS25" s="3" t="s">
        <v>375</v>
      </c>
      <c r="NT25" s="3" t="s">
        <v>376</v>
      </c>
      <c r="NU25" s="5">
        <v>0.007793981481481482</v>
      </c>
      <c r="NV25" s="5">
        <v>0.007793981481481482</v>
      </c>
      <c r="NW25" s="5">
        <v>0.007929398148148149</v>
      </c>
      <c r="NX25" s="5">
        <v>0.008115740740740741</v>
      </c>
    </row>
    <row r="26" ht="13.5" customHeight="1">
      <c r="A26" s="28">
        <v>229307.0</v>
      </c>
      <c r="B26" s="28">
        <v>1100.0</v>
      </c>
      <c r="C26" s="28">
        <v>575.0</v>
      </c>
      <c r="D26" s="30">
        <v>0.522727273</v>
      </c>
      <c r="E26" s="30">
        <v>0.0</v>
      </c>
      <c r="F26" s="28">
        <v>16.0</v>
      </c>
      <c r="G26" s="28">
        <v>1045748.0</v>
      </c>
      <c r="H26" s="28">
        <v>1.0</v>
      </c>
      <c r="I26" s="28"/>
      <c r="J26" s="28" t="s">
        <v>366</v>
      </c>
      <c r="K26" s="28"/>
      <c r="L26" s="28">
        <v>4190540.0</v>
      </c>
      <c r="M26" s="28">
        <v>1045748.0</v>
      </c>
      <c r="N26" s="28">
        <v>229307.0</v>
      </c>
      <c r="O26" s="43">
        <v>0.008135416666666668</v>
      </c>
      <c r="P26" s="43">
        <v>0.04048726851851852</v>
      </c>
      <c r="Q26" s="44">
        <v>41772.0</v>
      </c>
      <c r="R26" s="28" t="s">
        <v>366</v>
      </c>
      <c r="S26" s="28">
        <v>188430.0</v>
      </c>
      <c r="T26" s="28">
        <v>1045748.0</v>
      </c>
      <c r="U26" s="28">
        <v>323712.0</v>
      </c>
      <c r="V26" s="28">
        <v>26965.0</v>
      </c>
      <c r="W26" s="45">
        <v>41759.5</v>
      </c>
      <c r="X26" s="45">
        <v>41758.666666666664</v>
      </c>
      <c r="Y26" s="43">
        <v>0.019421296296296294</v>
      </c>
      <c r="Z26" s="28" t="s">
        <v>423</v>
      </c>
      <c r="AA26" s="28">
        <v>1.0</v>
      </c>
      <c r="AB26" s="28" t="s">
        <v>368</v>
      </c>
      <c r="AC26" s="28" t="s">
        <v>369</v>
      </c>
      <c r="AD26" s="28" t="s">
        <v>368</v>
      </c>
      <c r="AE26" s="28">
        <v>221688.0</v>
      </c>
      <c r="AF26" s="28">
        <v>4.0</v>
      </c>
      <c r="AG26" s="28">
        <v>229307.0</v>
      </c>
      <c r="AH26" s="28">
        <v>1411.0</v>
      </c>
      <c r="AI26" s="28">
        <v>11886.0</v>
      </c>
      <c r="AJ26" s="28">
        <v>22.0</v>
      </c>
      <c r="AK26" s="28" t="s">
        <v>370</v>
      </c>
      <c r="AL26" s="28">
        <v>323712.0</v>
      </c>
      <c r="AM26" s="28">
        <v>2515665.0</v>
      </c>
      <c r="AN26" s="43">
        <v>0.004268518518518518</v>
      </c>
      <c r="AO26" s="28" t="s">
        <v>39</v>
      </c>
      <c r="AP26" s="28">
        <v>1.55444029E8</v>
      </c>
      <c r="AQ26" s="28">
        <v>1.55444615E8</v>
      </c>
      <c r="AR26" s="28">
        <v>1.55444857E8</v>
      </c>
      <c r="AS26" s="28">
        <v>1.55444879E8</v>
      </c>
      <c r="AT26" s="28">
        <v>1.554449E8</v>
      </c>
      <c r="AU26" s="28">
        <v>1.55444917E8</v>
      </c>
      <c r="AV26" s="28">
        <v>1.55444975E8</v>
      </c>
      <c r="AW26" s="28">
        <v>1.55445008E8</v>
      </c>
      <c r="AX26" s="28">
        <v>1.55445114E8</v>
      </c>
      <c r="AY26" s="28">
        <v>1.55445186E8</v>
      </c>
      <c r="AZ26" s="28">
        <v>1.55445248E8</v>
      </c>
      <c r="BA26" s="28">
        <v>1.55445458E8</v>
      </c>
      <c r="BB26" s="28">
        <v>1.55445477E8</v>
      </c>
      <c r="BC26" s="28">
        <v>1.55445557E8</v>
      </c>
      <c r="BD26" s="28">
        <v>1.55445648E8</v>
      </c>
      <c r="BE26" s="28">
        <v>1.56258086E8</v>
      </c>
      <c r="BF26" s="28">
        <v>622781.0</v>
      </c>
      <c r="BG26" s="28">
        <v>622781.0</v>
      </c>
      <c r="BH26" s="28">
        <v>623092.0</v>
      </c>
      <c r="BI26" s="28">
        <v>623092.0</v>
      </c>
      <c r="BJ26" s="28">
        <v>623136.0</v>
      </c>
      <c r="BK26" s="28">
        <v>623136.0</v>
      </c>
      <c r="BL26" s="28">
        <v>623167.0</v>
      </c>
      <c r="BM26" s="28">
        <v>623167.0</v>
      </c>
      <c r="BN26" s="28">
        <v>624294.0</v>
      </c>
      <c r="BO26" s="28">
        <v>624295.0</v>
      </c>
      <c r="BP26" s="28">
        <v>624301.0</v>
      </c>
      <c r="BQ26" s="28">
        <v>624302.0</v>
      </c>
      <c r="BR26" s="28">
        <v>624311.0</v>
      </c>
      <c r="BS26" s="28">
        <v>624312.0</v>
      </c>
      <c r="BT26" s="28">
        <v>624313.0</v>
      </c>
      <c r="BU26" s="28">
        <v>624314.0</v>
      </c>
      <c r="BV26" s="28">
        <v>942864.0</v>
      </c>
      <c r="BW26" s="28">
        <v>942865.0</v>
      </c>
      <c r="BX26" s="28">
        <v>943281.0</v>
      </c>
      <c r="BY26" s="28">
        <v>943283.0</v>
      </c>
      <c r="BZ26" s="28">
        <v>943385.0</v>
      </c>
      <c r="CA26" s="28">
        <v>943386.0</v>
      </c>
      <c r="CB26" s="28">
        <v>943417.0</v>
      </c>
      <c r="CC26" s="28">
        <v>943418.0</v>
      </c>
      <c r="CD26" s="28">
        <v>944957.0</v>
      </c>
      <c r="CE26" s="28">
        <v>944958.0</v>
      </c>
      <c r="CF26" s="28">
        <v>944966.0</v>
      </c>
      <c r="CG26" s="28">
        <v>944969.0</v>
      </c>
      <c r="CH26" s="28">
        <v>944991.0</v>
      </c>
      <c r="CI26" s="28">
        <v>944992.0</v>
      </c>
      <c r="CJ26" s="28">
        <v>944993.0</v>
      </c>
      <c r="CK26" s="28">
        <v>944994.0</v>
      </c>
      <c r="CL26" s="28">
        <v>1.0</v>
      </c>
      <c r="CM26" s="28">
        <v>0.0</v>
      </c>
      <c r="CN26" s="28">
        <v>1.0</v>
      </c>
      <c r="CO26" s="28">
        <v>1.0</v>
      </c>
      <c r="CP26" s="28">
        <v>1.0</v>
      </c>
      <c r="CQ26" s="28">
        <v>0.0</v>
      </c>
      <c r="CR26" s="28">
        <v>1.0</v>
      </c>
      <c r="CS26" s="28">
        <v>0.0</v>
      </c>
      <c r="CT26" s="28">
        <v>0.0</v>
      </c>
      <c r="CU26" s="28">
        <v>0.0</v>
      </c>
      <c r="CV26" s="28">
        <v>0.0</v>
      </c>
      <c r="CW26" s="28">
        <v>0.0</v>
      </c>
      <c r="CX26" s="28">
        <v>0.0</v>
      </c>
      <c r="CY26" s="28">
        <v>0.0</v>
      </c>
      <c r="CZ26" s="28">
        <v>0.0</v>
      </c>
      <c r="DA26" s="28">
        <v>0.0</v>
      </c>
      <c r="DB26" s="29">
        <f t="shared" si="1"/>
        <v>0.3125</v>
      </c>
      <c r="DC26" s="29">
        <f t="shared" si="2"/>
        <v>0.4787135539</v>
      </c>
      <c r="DD26" s="30">
        <f t="shared" si="3"/>
        <v>5</v>
      </c>
      <c r="DE26" s="28" t="s">
        <v>371</v>
      </c>
      <c r="DF26" s="28"/>
      <c r="DG26" s="28" t="s">
        <v>372</v>
      </c>
      <c r="DH26" s="28">
        <v>55.0</v>
      </c>
      <c r="DI26" s="28" t="s">
        <v>373</v>
      </c>
      <c r="DJ26" s="28"/>
      <c r="DK26" s="28" t="s">
        <v>373</v>
      </c>
      <c r="DL26" s="28">
        <v>105.0</v>
      </c>
      <c r="DM26" s="28">
        <v>54.0</v>
      </c>
      <c r="DN26" s="28">
        <v>96.0</v>
      </c>
      <c r="DO26" s="28">
        <v>975.0</v>
      </c>
      <c r="DP26" s="28"/>
      <c r="DQ26" s="46">
        <v>41677.0</v>
      </c>
      <c r="DR26" s="46">
        <v>41705.0</v>
      </c>
      <c r="DS26" s="28"/>
      <c r="DT26" s="46">
        <v>41703.0</v>
      </c>
      <c r="DU26" s="28">
        <v>0.0</v>
      </c>
      <c r="DV26" s="28">
        <v>1.0</v>
      </c>
      <c r="DW26" s="28">
        <v>0.0</v>
      </c>
      <c r="DX26" s="28">
        <v>0.0</v>
      </c>
      <c r="DY26" s="28">
        <v>0.0</v>
      </c>
      <c r="DZ26" s="28">
        <v>1.0</v>
      </c>
      <c r="EA26" s="28">
        <v>0.0</v>
      </c>
      <c r="EB26" s="28">
        <v>0.0</v>
      </c>
      <c r="EC26" s="28">
        <v>0.0</v>
      </c>
      <c r="ED26" s="28">
        <v>0.0</v>
      </c>
      <c r="EE26" s="28">
        <v>0.0</v>
      </c>
      <c r="EF26" s="28">
        <v>1.0</v>
      </c>
      <c r="EG26" s="28">
        <v>0.0</v>
      </c>
      <c r="EH26" s="28">
        <v>0.0</v>
      </c>
      <c r="EI26" s="28">
        <v>1.0</v>
      </c>
      <c r="EJ26" s="28">
        <v>0.0</v>
      </c>
      <c r="EK26" s="29">
        <f t="shared" si="4"/>
        <v>0.25</v>
      </c>
      <c r="EL26" s="29">
        <f t="shared" si="5"/>
        <v>0.4472135955</v>
      </c>
      <c r="EM26" s="30">
        <f t="shared" si="6"/>
        <v>4</v>
      </c>
      <c r="EN26" s="28">
        <v>0.0</v>
      </c>
      <c r="EO26" s="28">
        <v>2.0</v>
      </c>
      <c r="EP26" s="28">
        <v>0.0</v>
      </c>
      <c r="EQ26" s="28">
        <v>0.0</v>
      </c>
      <c r="ER26" s="28">
        <v>0.0</v>
      </c>
      <c r="ES26" s="28">
        <v>2.0</v>
      </c>
      <c r="ET26" s="28">
        <v>0.0</v>
      </c>
      <c r="EU26" s="28">
        <v>2.0</v>
      </c>
      <c r="EV26" s="28">
        <v>3.0</v>
      </c>
      <c r="EW26" s="28">
        <v>3.0</v>
      </c>
      <c r="EX26" s="28">
        <v>3.0</v>
      </c>
      <c r="EY26" s="28">
        <v>3.0</v>
      </c>
      <c r="EZ26" s="28">
        <v>3.0</v>
      </c>
      <c r="FA26" s="28">
        <v>3.0</v>
      </c>
      <c r="FB26" s="28">
        <v>3.0</v>
      </c>
      <c r="FC26" s="28">
        <v>3.0</v>
      </c>
      <c r="FD26" s="29">
        <f t="shared" si="7"/>
        <v>1.875</v>
      </c>
      <c r="FE26" s="29">
        <f t="shared" si="8"/>
        <v>1.360147051</v>
      </c>
      <c r="FF26" s="30">
        <f t="shared" si="9"/>
        <v>30</v>
      </c>
      <c r="FG26" s="28">
        <v>0.0</v>
      </c>
      <c r="FH26" s="28">
        <v>0.0</v>
      </c>
      <c r="FI26" s="28">
        <v>0.0</v>
      </c>
      <c r="FJ26" s="28">
        <v>0.0</v>
      </c>
      <c r="FK26" s="28">
        <v>0.0</v>
      </c>
      <c r="FL26" s="28">
        <v>0.0</v>
      </c>
      <c r="FM26" s="28">
        <v>0.0</v>
      </c>
      <c r="FN26" s="28">
        <v>0.0</v>
      </c>
      <c r="FO26" s="28">
        <v>1.0</v>
      </c>
      <c r="FP26" s="28">
        <v>1.0</v>
      </c>
      <c r="FQ26" s="28">
        <v>1.0</v>
      </c>
      <c r="FR26" s="28">
        <v>1.0</v>
      </c>
      <c r="FS26" s="28">
        <v>1.0</v>
      </c>
      <c r="FT26" s="28">
        <v>1.0</v>
      </c>
      <c r="FU26" s="28">
        <v>1.0</v>
      </c>
      <c r="FV26" s="28">
        <v>1.0</v>
      </c>
      <c r="FW26" s="29">
        <f t="shared" si="10"/>
        <v>0.5</v>
      </c>
      <c r="FX26" s="29">
        <f t="shared" si="11"/>
        <v>0.5163977795</v>
      </c>
      <c r="FY26" s="30">
        <f t="shared" si="12"/>
        <v>8</v>
      </c>
      <c r="FZ26" s="28">
        <v>1.0</v>
      </c>
      <c r="GA26" s="28">
        <v>1.0</v>
      </c>
      <c r="GB26" s="28">
        <v>1.0</v>
      </c>
      <c r="GC26" s="28">
        <v>1.0</v>
      </c>
      <c r="GD26" s="28">
        <v>1.0</v>
      </c>
      <c r="GE26" s="28">
        <v>1.0</v>
      </c>
      <c r="GF26" s="28">
        <v>1.0</v>
      </c>
      <c r="GG26" s="28">
        <v>2.0</v>
      </c>
      <c r="GH26" s="28">
        <v>2.0</v>
      </c>
      <c r="GI26" s="28">
        <v>2.0</v>
      </c>
      <c r="GJ26" s="28">
        <v>2.0</v>
      </c>
      <c r="GK26" s="28">
        <v>1.0</v>
      </c>
      <c r="GL26" s="28">
        <v>3.0</v>
      </c>
      <c r="GM26" s="28">
        <v>2.0</v>
      </c>
      <c r="GN26" s="28">
        <v>1.0</v>
      </c>
      <c r="GO26" s="28">
        <v>4.0</v>
      </c>
      <c r="GP26" s="29">
        <f t="shared" si="13"/>
        <v>1.625</v>
      </c>
      <c r="GQ26" s="29">
        <f t="shared" si="14"/>
        <v>0.8850612032</v>
      </c>
      <c r="GR26" s="30">
        <f t="shared" si="15"/>
        <v>26</v>
      </c>
      <c r="GS26" s="45">
        <v>41759.38263888889</v>
      </c>
      <c r="GT26" s="45">
        <v>41759.38611111111</v>
      </c>
      <c r="GU26" s="45">
        <v>41759.38680555556</v>
      </c>
      <c r="GV26" s="45">
        <v>41759.38680555556</v>
      </c>
      <c r="GW26" s="45">
        <v>41759.3875</v>
      </c>
      <c r="GX26" s="45">
        <v>41759.3875</v>
      </c>
      <c r="GY26" s="45">
        <v>41759.3875</v>
      </c>
      <c r="GZ26" s="45">
        <v>41759.388194444444</v>
      </c>
      <c r="HA26" s="45">
        <v>41759.388194444444</v>
      </c>
      <c r="HB26" s="45">
        <v>41759.38888888889</v>
      </c>
      <c r="HC26" s="45">
        <v>41759.38958333333</v>
      </c>
      <c r="HD26" s="45">
        <v>41759.39097222222</v>
      </c>
      <c r="HE26" s="45">
        <v>41759.39097222222</v>
      </c>
      <c r="HF26" s="45">
        <v>41759.39166666667</v>
      </c>
      <c r="HG26" s="45">
        <v>41759.39236111111</v>
      </c>
      <c r="HH26" s="45">
        <v>41772.62291666667</v>
      </c>
      <c r="HI26" s="43">
        <v>0.011204861111111112</v>
      </c>
      <c r="HJ26" s="43">
        <v>0.012236111111111113</v>
      </c>
      <c r="HK26" s="43">
        <v>0.012342592592592593</v>
      </c>
      <c r="HL26" s="43">
        <v>0.01258912037037037</v>
      </c>
      <c r="HM26" s="43">
        <v>0.012702546296296297</v>
      </c>
      <c r="HN26" s="43">
        <v>0.013015046296296297</v>
      </c>
      <c r="HO26" s="43">
        <v>0.013151620370370369</v>
      </c>
      <c r="HP26" s="43">
        <v>0.013651620370370371</v>
      </c>
      <c r="HQ26" s="43">
        <v>0.014195601851851853</v>
      </c>
      <c r="HR26" s="43">
        <v>0.014717592592592593</v>
      </c>
      <c r="HS26" s="43">
        <v>0.016086805555555556</v>
      </c>
      <c r="HT26" s="43">
        <v>0.01634722222222222</v>
      </c>
      <c r="HU26" s="43">
        <v>0.017010416666666667</v>
      </c>
      <c r="HV26" s="43">
        <v>0.017572916666666667</v>
      </c>
      <c r="HW26" s="43">
        <v>0.039935185185185185</v>
      </c>
      <c r="HX26" s="43">
        <v>0.040486111111111105</v>
      </c>
      <c r="HY26" s="28">
        <v>266039.0</v>
      </c>
      <c r="HZ26" s="28">
        <v>79677.0</v>
      </c>
      <c r="IA26" s="28">
        <v>7356.0</v>
      </c>
      <c r="IB26" s="28">
        <v>20724.0</v>
      </c>
      <c r="IC26" s="28">
        <v>7447.0</v>
      </c>
      <c r="ID26" s="28">
        <v>18285.0</v>
      </c>
      <c r="IE26" s="28">
        <v>7291.0</v>
      </c>
      <c r="IF26" s="28">
        <v>31479.0</v>
      </c>
      <c r="IG26" s="28">
        <v>21325.0</v>
      </c>
      <c r="IH26" s="28">
        <v>33541.0</v>
      </c>
      <c r="II26" s="28">
        <v>103127.0</v>
      </c>
      <c r="IJ26" s="28">
        <v>13913.0</v>
      </c>
      <c r="IK26" s="28">
        <v>34083.0</v>
      </c>
      <c r="IL26" s="28">
        <v>38993.0</v>
      </c>
      <c r="IM26" s="28">
        <v>6.048E8</v>
      </c>
      <c r="IN26" s="28">
        <v>28632.0</v>
      </c>
      <c r="IO26" s="29">
        <f t="shared" si="16"/>
        <v>37844494.5</v>
      </c>
      <c r="IP26" s="29">
        <f t="shared" si="17"/>
        <v>151188148.3</v>
      </c>
      <c r="IQ26" s="30">
        <f t="shared" si="18"/>
        <v>605511912</v>
      </c>
      <c r="IR26" s="28">
        <v>266039.0</v>
      </c>
      <c r="IS26" s="28">
        <v>79677.0</v>
      </c>
      <c r="IT26" s="28">
        <v>7356.0</v>
      </c>
      <c r="IU26" s="28">
        <v>20724.0</v>
      </c>
      <c r="IV26" s="28">
        <v>7447.0</v>
      </c>
      <c r="IW26" s="28">
        <v>18285.0</v>
      </c>
      <c r="IX26" s="28">
        <v>7291.0</v>
      </c>
      <c r="IY26" s="28">
        <v>31479.0</v>
      </c>
      <c r="IZ26" s="28">
        <v>21325.0</v>
      </c>
      <c r="JA26" s="28">
        <v>33541.0</v>
      </c>
      <c r="JB26" s="28">
        <v>103127.0</v>
      </c>
      <c r="JC26" s="28">
        <v>13913.0</v>
      </c>
      <c r="JD26" s="28">
        <v>34083.0</v>
      </c>
      <c r="JE26" s="28">
        <v>38993.0</v>
      </c>
      <c r="JF26" s="28">
        <v>6.048E8</v>
      </c>
      <c r="JG26" s="28">
        <v>28632.0</v>
      </c>
      <c r="JH26" s="29">
        <f t="shared" si="19"/>
        <v>37844494.5</v>
      </c>
      <c r="JI26" s="29">
        <f t="shared" si="20"/>
        <v>151188148.3</v>
      </c>
      <c r="JJ26" s="30">
        <f t="shared" si="21"/>
        <v>605511912</v>
      </c>
      <c r="JK26" s="28">
        <v>622781.0</v>
      </c>
      <c r="JL26" s="28">
        <v>622781.0</v>
      </c>
      <c r="JM26" s="28">
        <v>623092.0</v>
      </c>
      <c r="JN26" s="28">
        <v>623092.0</v>
      </c>
      <c r="JO26" s="28">
        <v>623136.0</v>
      </c>
      <c r="JP26" s="28">
        <v>623136.0</v>
      </c>
      <c r="JQ26" s="28">
        <v>623167.0</v>
      </c>
      <c r="JR26" s="28">
        <v>623167.0</v>
      </c>
      <c r="JS26" s="28">
        <v>624294.0</v>
      </c>
      <c r="JT26" s="28">
        <v>624295.0</v>
      </c>
      <c r="JU26" s="28">
        <v>624301.0</v>
      </c>
      <c r="JV26" s="28">
        <v>624302.0</v>
      </c>
      <c r="JW26" s="28">
        <v>624311.0</v>
      </c>
      <c r="JX26" s="28">
        <v>624312.0</v>
      </c>
      <c r="JY26" s="28">
        <v>624313.0</v>
      </c>
      <c r="JZ26" s="28">
        <v>624314.0</v>
      </c>
      <c r="KA26" s="28" t="s">
        <v>374</v>
      </c>
      <c r="KB26" s="28" t="s">
        <v>374</v>
      </c>
      <c r="KC26" s="28" t="s">
        <v>374</v>
      </c>
      <c r="KD26" s="28" t="s">
        <v>374</v>
      </c>
      <c r="KE26" s="28" t="s">
        <v>374</v>
      </c>
      <c r="KF26" s="28" t="s">
        <v>374</v>
      </c>
      <c r="KG26" s="28" t="s">
        <v>374</v>
      </c>
      <c r="KH26" s="28" t="s">
        <v>374</v>
      </c>
      <c r="KI26" s="28" t="s">
        <v>375</v>
      </c>
      <c r="KJ26" s="28" t="s">
        <v>375</v>
      </c>
      <c r="KK26" s="28" t="s">
        <v>375</v>
      </c>
      <c r="KL26" s="28" t="s">
        <v>375</v>
      </c>
      <c r="KM26" s="28" t="s">
        <v>376</v>
      </c>
      <c r="KN26" s="28" t="s">
        <v>376</v>
      </c>
      <c r="KO26" s="28" t="s">
        <v>376</v>
      </c>
      <c r="KP26" s="28" t="s">
        <v>376</v>
      </c>
      <c r="KQ26" s="43">
        <v>0.011783564814814816</v>
      </c>
      <c r="KR26" s="43">
        <v>0.011783564814814816</v>
      </c>
      <c r="KS26" s="43">
        <v>0.004675925925925926</v>
      </c>
      <c r="KT26" s="43">
        <v>0.004675925925925926</v>
      </c>
      <c r="KU26" s="43">
        <v>0.03616435185185186</v>
      </c>
      <c r="KV26" s="43">
        <v>0.03616435185185186</v>
      </c>
      <c r="KW26" s="43">
        <v>0.02212037037037037</v>
      </c>
      <c r="KX26" s="43">
        <v>0.02212037037037037</v>
      </c>
      <c r="KY26" s="43">
        <v>0.019765046296296298</v>
      </c>
      <c r="KZ26" s="43">
        <v>0.021814814814814815</v>
      </c>
      <c r="LA26" s="43">
        <v>0.02765162037037037</v>
      </c>
      <c r="LB26" s="43">
        <v>0.029765046296296296</v>
      </c>
      <c r="LC26" s="43">
        <v>2.210648148148148E-4</v>
      </c>
      <c r="LD26" s="43">
        <v>0.0020532407407407405</v>
      </c>
      <c r="LE26" s="43">
        <v>0.003565972222222222</v>
      </c>
      <c r="LF26" s="43">
        <v>0.004526620370370371</v>
      </c>
      <c r="LG26" s="28" t="s">
        <v>377</v>
      </c>
      <c r="LH26" s="28">
        <v>229307.0</v>
      </c>
      <c r="LI26" s="28">
        <v>1.5572007E8</v>
      </c>
      <c r="LJ26" s="28">
        <v>1.55720086E8</v>
      </c>
      <c r="LK26" s="28">
        <v>1.55720205E8</v>
      </c>
      <c r="LL26" s="28">
        <v>1.55720402E8</v>
      </c>
      <c r="LM26" s="28">
        <v>624538.0</v>
      </c>
      <c r="LN26" s="28">
        <v>624538.0</v>
      </c>
      <c r="LO26" s="28">
        <v>624563.0</v>
      </c>
      <c r="LP26" s="28">
        <v>624564.0</v>
      </c>
      <c r="LQ26" s="28">
        <v>945250.0</v>
      </c>
      <c r="LR26" s="28">
        <v>945251.0</v>
      </c>
      <c r="LS26" s="28">
        <v>945303.0</v>
      </c>
      <c r="LT26" s="28">
        <v>945304.0</v>
      </c>
      <c r="LU26" s="28">
        <v>1.0</v>
      </c>
      <c r="LV26" s="28">
        <v>1.0</v>
      </c>
      <c r="LW26" s="28">
        <v>0.0</v>
      </c>
      <c r="LX26" s="28">
        <v>0.0</v>
      </c>
      <c r="LY26" s="28" t="s">
        <v>372</v>
      </c>
      <c r="LZ26" s="28">
        <v>24.0</v>
      </c>
      <c r="MA26" s="28">
        <v>180.0</v>
      </c>
      <c r="MB26" s="46">
        <v>41675.0</v>
      </c>
      <c r="MC26" s="28">
        <v>0.0</v>
      </c>
      <c r="MD26" s="28">
        <v>0.0</v>
      </c>
      <c r="ME26" s="28">
        <v>0.0</v>
      </c>
      <c r="MF26" s="28">
        <v>0.0</v>
      </c>
      <c r="MG26" s="28">
        <v>0.0</v>
      </c>
      <c r="MH26" s="28">
        <v>0.0</v>
      </c>
      <c r="MI26" s="28">
        <v>0.0</v>
      </c>
      <c r="MJ26" s="28">
        <v>3.0</v>
      </c>
      <c r="MK26" s="28">
        <v>0.0</v>
      </c>
      <c r="ML26" s="28">
        <v>0.0</v>
      </c>
      <c r="MM26" s="28">
        <v>0.0</v>
      </c>
      <c r="MN26" s="28">
        <v>1.0</v>
      </c>
      <c r="MO26" s="28">
        <v>1.0</v>
      </c>
      <c r="MP26" s="28">
        <v>1.0</v>
      </c>
      <c r="MQ26" s="28">
        <v>2.0</v>
      </c>
      <c r="MR26" s="28">
        <v>3.0</v>
      </c>
      <c r="MS26" s="43">
        <v>0.012295138888888888</v>
      </c>
      <c r="MT26" s="43">
        <v>0.012296296296296296</v>
      </c>
      <c r="MU26" s="43">
        <v>0.012319444444444444</v>
      </c>
      <c r="MV26" s="43">
        <v>0.012355324074074074</v>
      </c>
      <c r="MW26" s="43">
        <v>0.012296296296296296</v>
      </c>
      <c r="MX26" s="43">
        <v>0.012319444444444444</v>
      </c>
      <c r="MY26" s="43">
        <v>0.012355324074074074</v>
      </c>
      <c r="MZ26" s="43">
        <v>0.012373842592592594</v>
      </c>
      <c r="NA26" s="28">
        <v>9549.0</v>
      </c>
      <c r="NB26" s="28">
        <v>119209.0</v>
      </c>
      <c r="NC26" s="28">
        <v>62349.0</v>
      </c>
      <c r="ND26" s="28">
        <v>16880.0</v>
      </c>
      <c r="NE26" s="28">
        <v>9549.0</v>
      </c>
      <c r="NF26" s="28">
        <v>119209.0</v>
      </c>
      <c r="NG26" s="28">
        <v>62349.0</v>
      </c>
      <c r="NH26" s="28">
        <v>16880.0</v>
      </c>
      <c r="NI26" s="28"/>
      <c r="NJ26" s="28"/>
      <c r="NK26" s="28"/>
      <c r="NL26" s="28">
        <v>713973.0</v>
      </c>
      <c r="NM26" s="28">
        <v>624538.0</v>
      </c>
      <c r="NN26" s="28">
        <v>624538.0</v>
      </c>
      <c r="NO26" s="28">
        <v>624563.0</v>
      </c>
      <c r="NP26" s="28">
        <v>624564.0</v>
      </c>
      <c r="NQ26" s="28" t="s">
        <v>374</v>
      </c>
      <c r="NR26" s="28" t="s">
        <v>374</v>
      </c>
      <c r="NS26" s="28" t="s">
        <v>375</v>
      </c>
      <c r="NT26" s="28" t="s">
        <v>376</v>
      </c>
      <c r="NU26" s="43">
        <v>0.007793981481481482</v>
      </c>
      <c r="NV26" s="43">
        <v>0.007793981481481482</v>
      </c>
      <c r="NW26" s="43">
        <v>0.007929398148148149</v>
      </c>
      <c r="NX26" s="43">
        <v>0.008115740740740741</v>
      </c>
    </row>
    <row r="27" ht="13.5" customHeight="1">
      <c r="A27" s="3">
        <v>229308.0</v>
      </c>
      <c r="B27" s="3">
        <v>1061.0</v>
      </c>
      <c r="C27" s="3">
        <v>781.0</v>
      </c>
      <c r="D27" s="4">
        <v>0.736098021</v>
      </c>
      <c r="E27" s="4">
        <v>1.0</v>
      </c>
      <c r="F27" s="3">
        <v>16.0</v>
      </c>
      <c r="G27" s="3">
        <v>1045931.0</v>
      </c>
      <c r="H27" s="3">
        <v>1.0</v>
      </c>
      <c r="I27" s="3"/>
      <c r="J27" s="3" t="s">
        <v>366</v>
      </c>
      <c r="K27" s="3"/>
      <c r="L27" s="3">
        <v>4186713.0</v>
      </c>
      <c r="M27" s="3">
        <v>1045931.0</v>
      </c>
      <c r="N27" s="3">
        <v>229308.0</v>
      </c>
      <c r="O27" s="5">
        <v>0.03273032407407408</v>
      </c>
      <c r="P27" s="5">
        <v>0.005099537037037037</v>
      </c>
      <c r="Q27" s="6">
        <v>41758.0</v>
      </c>
      <c r="R27" s="3" t="s">
        <v>366</v>
      </c>
      <c r="S27" s="3">
        <v>188431.0</v>
      </c>
      <c r="T27" s="3">
        <v>1045931.0</v>
      </c>
      <c r="U27" s="3">
        <v>323712.0</v>
      </c>
      <c r="V27" s="3">
        <v>26838.0</v>
      </c>
      <c r="W27" s="7">
        <v>41759.5</v>
      </c>
      <c r="X27" s="7">
        <v>41758.75</v>
      </c>
      <c r="Y27" s="5">
        <v>0.010137731481481482</v>
      </c>
      <c r="Z27" s="3" t="s">
        <v>424</v>
      </c>
      <c r="AA27" s="3">
        <v>1.0</v>
      </c>
      <c r="AB27" s="3" t="s">
        <v>368</v>
      </c>
      <c r="AC27" s="3" t="s">
        <v>369</v>
      </c>
      <c r="AD27" s="3" t="s">
        <v>368</v>
      </c>
      <c r="AE27" s="3">
        <v>221689.0</v>
      </c>
      <c r="AF27" s="3">
        <v>4.0</v>
      </c>
      <c r="AG27" s="3">
        <v>229308.0</v>
      </c>
      <c r="AH27" s="3">
        <v>1411.0</v>
      </c>
      <c r="AI27" s="3">
        <v>11886.0</v>
      </c>
      <c r="AJ27" s="3">
        <v>22.0</v>
      </c>
      <c r="AK27" s="3" t="s">
        <v>370</v>
      </c>
      <c r="AL27" s="3">
        <v>323712.0</v>
      </c>
      <c r="AM27" s="3">
        <v>2515665.0</v>
      </c>
      <c r="AN27" s="5">
        <v>0.004268518518518518</v>
      </c>
      <c r="AO27" s="3" t="s">
        <v>39</v>
      </c>
      <c r="AP27" s="3">
        <v>1.55395615E8</v>
      </c>
      <c r="AQ27" s="3">
        <v>1.5539564E8</v>
      </c>
      <c r="AR27" s="3">
        <v>1.55395661E8</v>
      </c>
      <c r="AS27" s="3">
        <v>1.55395683E8</v>
      </c>
      <c r="AT27" s="3">
        <v>1.55395844E8</v>
      </c>
      <c r="AU27" s="3">
        <v>1.55395859E8</v>
      </c>
      <c r="AV27" s="3">
        <v>1.55396167E8</v>
      </c>
      <c r="AW27" s="3">
        <v>1.55396186E8</v>
      </c>
      <c r="AX27" s="3">
        <v>1.55396239E8</v>
      </c>
      <c r="AY27" s="3">
        <v>1.55396447E8</v>
      </c>
      <c r="AZ27" s="3">
        <v>1.55396532E8</v>
      </c>
      <c r="BA27" s="3">
        <v>1.55396826E8</v>
      </c>
      <c r="BB27" s="3">
        <v>1.55397043E8</v>
      </c>
      <c r="BC27" s="3">
        <v>1.55397105E8</v>
      </c>
      <c r="BD27" s="3">
        <v>1.55397246E8</v>
      </c>
      <c r="BE27" s="3">
        <v>1.55397439E8</v>
      </c>
      <c r="BF27" s="8">
        <v>622781.0</v>
      </c>
      <c r="BG27" s="8">
        <v>622781.0</v>
      </c>
      <c r="BH27" s="3">
        <v>623092.0</v>
      </c>
      <c r="BI27" s="3">
        <v>623092.0</v>
      </c>
      <c r="BJ27" s="3">
        <v>623136.0</v>
      </c>
      <c r="BK27" s="3">
        <v>623136.0</v>
      </c>
      <c r="BL27" s="3">
        <v>623167.0</v>
      </c>
      <c r="BM27" s="3">
        <v>623167.0</v>
      </c>
      <c r="BN27" s="8">
        <v>624294.0</v>
      </c>
      <c r="BO27" s="3">
        <v>624295.0</v>
      </c>
      <c r="BP27" s="3">
        <v>624301.0</v>
      </c>
      <c r="BQ27" s="3">
        <v>624302.0</v>
      </c>
      <c r="BR27" s="8">
        <v>624311.0</v>
      </c>
      <c r="BS27" s="3">
        <v>624312.0</v>
      </c>
      <c r="BT27" s="3">
        <v>624313.0</v>
      </c>
      <c r="BU27" s="3">
        <v>624314.0</v>
      </c>
      <c r="BV27" s="3">
        <v>942864.0</v>
      </c>
      <c r="BW27" s="3">
        <v>942865.0</v>
      </c>
      <c r="BX27" s="3">
        <v>943281.0</v>
      </c>
      <c r="BY27" s="3">
        <v>943283.0</v>
      </c>
      <c r="BZ27" s="3">
        <v>943385.0</v>
      </c>
      <c r="CA27" s="3">
        <v>943386.0</v>
      </c>
      <c r="CB27" s="3">
        <v>943417.0</v>
      </c>
      <c r="CC27" s="3">
        <v>943418.0</v>
      </c>
      <c r="CD27" s="3">
        <v>944957.0</v>
      </c>
      <c r="CE27" s="3">
        <v>944958.0</v>
      </c>
      <c r="CF27" s="3">
        <v>944966.0</v>
      </c>
      <c r="CG27" s="3">
        <v>944969.0</v>
      </c>
      <c r="CH27" s="3">
        <v>944991.0</v>
      </c>
      <c r="CI27" s="3">
        <v>944992.0</v>
      </c>
      <c r="CJ27" s="3">
        <v>944993.0</v>
      </c>
      <c r="CK27" s="3">
        <v>944994.0</v>
      </c>
      <c r="CL27" s="3">
        <v>1.0</v>
      </c>
      <c r="CM27" s="3">
        <v>1.0</v>
      </c>
      <c r="CN27" s="3">
        <v>1.0</v>
      </c>
      <c r="CO27" s="3">
        <v>0.0</v>
      </c>
      <c r="CP27" s="3">
        <v>1.0</v>
      </c>
      <c r="CQ27" s="3">
        <v>1.0</v>
      </c>
      <c r="CR27" s="3">
        <v>1.0</v>
      </c>
      <c r="CS27" s="3">
        <v>1.0</v>
      </c>
      <c r="CT27" s="8">
        <v>1.0</v>
      </c>
      <c r="CU27" s="3">
        <v>1.0</v>
      </c>
      <c r="CV27" s="3">
        <v>0.0</v>
      </c>
      <c r="CW27" s="3">
        <v>0.0</v>
      </c>
      <c r="CX27" s="8">
        <v>1.0</v>
      </c>
      <c r="CY27" s="3">
        <v>1.0</v>
      </c>
      <c r="CZ27" s="3">
        <v>1.0</v>
      </c>
      <c r="DA27" s="3">
        <v>1.0</v>
      </c>
      <c r="DB27" s="9">
        <f t="shared" si="1"/>
        <v>0.8125</v>
      </c>
      <c r="DC27" s="9">
        <f t="shared" si="2"/>
        <v>0.4031128874</v>
      </c>
      <c r="DD27" s="4">
        <f t="shared" si="3"/>
        <v>13</v>
      </c>
      <c r="DE27" s="3" t="s">
        <v>371</v>
      </c>
      <c r="DF27" s="3">
        <v>15.0</v>
      </c>
      <c r="DG27" s="3" t="s">
        <v>372</v>
      </c>
      <c r="DH27" s="3">
        <v>25.0</v>
      </c>
      <c r="DI27" s="3" t="s">
        <v>373</v>
      </c>
      <c r="DJ27" s="3">
        <v>31.0</v>
      </c>
      <c r="DK27" s="3" t="s">
        <v>373</v>
      </c>
      <c r="DL27" s="3">
        <v>50.0</v>
      </c>
      <c r="DM27" s="3">
        <v>144.0</v>
      </c>
      <c r="DN27" s="3">
        <v>64.0</v>
      </c>
      <c r="DO27" s="3">
        <v>345.0</v>
      </c>
      <c r="DP27" s="3">
        <v>340.75</v>
      </c>
      <c r="DQ27" s="10">
        <v>15342.0</v>
      </c>
      <c r="DR27" s="11">
        <v>41653.0</v>
      </c>
      <c r="DS27" s="11">
        <v>41691.0</v>
      </c>
      <c r="DT27" s="11">
        <v>41743.0</v>
      </c>
      <c r="DU27" s="3">
        <v>0.0</v>
      </c>
      <c r="DV27" s="3">
        <v>0.0</v>
      </c>
      <c r="DW27" s="3">
        <v>0.0</v>
      </c>
      <c r="DX27" s="3">
        <v>0.0</v>
      </c>
      <c r="DY27" s="3">
        <v>0.0</v>
      </c>
      <c r="DZ27" s="3">
        <v>0.0</v>
      </c>
      <c r="EA27" s="3">
        <v>0.0</v>
      </c>
      <c r="EB27" s="3">
        <v>0.0</v>
      </c>
      <c r="EC27" s="3">
        <v>0.0</v>
      </c>
      <c r="ED27" s="3">
        <v>0.0</v>
      </c>
      <c r="EE27" s="3">
        <v>0.0</v>
      </c>
      <c r="EF27" s="3">
        <v>0.0</v>
      </c>
      <c r="EG27" s="3">
        <v>0.0</v>
      </c>
      <c r="EH27" s="3">
        <v>0.0</v>
      </c>
      <c r="EI27" s="3">
        <v>0.0</v>
      </c>
      <c r="EJ27" s="3">
        <v>0.0</v>
      </c>
      <c r="EK27" s="9">
        <f t="shared" si="4"/>
        <v>0</v>
      </c>
      <c r="EL27" s="9">
        <f t="shared" si="5"/>
        <v>0</v>
      </c>
      <c r="EM27" s="4">
        <f t="shared" si="6"/>
        <v>0</v>
      </c>
      <c r="EN27" s="3">
        <v>0.0</v>
      </c>
      <c r="EO27" s="3">
        <v>0.0</v>
      </c>
      <c r="EP27" s="3">
        <v>0.0</v>
      </c>
      <c r="EQ27" s="3">
        <v>1.0</v>
      </c>
      <c r="ER27" s="3">
        <v>0.0</v>
      </c>
      <c r="ES27" s="3">
        <v>0.0</v>
      </c>
      <c r="ET27" s="3">
        <v>0.0</v>
      </c>
      <c r="EU27" s="3">
        <v>0.0</v>
      </c>
      <c r="EV27" s="3">
        <v>0.0</v>
      </c>
      <c r="EW27" s="3">
        <v>0.0</v>
      </c>
      <c r="EX27" s="3">
        <v>2.0</v>
      </c>
      <c r="EY27" s="3">
        <v>2.0</v>
      </c>
      <c r="EZ27" s="3">
        <v>0.0</v>
      </c>
      <c r="FA27" s="3">
        <v>0.0</v>
      </c>
      <c r="FB27" s="3">
        <v>0.0</v>
      </c>
      <c r="FC27" s="3">
        <v>0.0</v>
      </c>
      <c r="FD27" s="9">
        <f t="shared" si="7"/>
        <v>0.3125</v>
      </c>
      <c r="FE27" s="9">
        <f t="shared" si="8"/>
        <v>0.7041543391</v>
      </c>
      <c r="FF27" s="4">
        <f t="shared" si="9"/>
        <v>5</v>
      </c>
      <c r="FG27" s="3">
        <v>0.0</v>
      </c>
      <c r="FH27" s="3">
        <v>0.0</v>
      </c>
      <c r="FI27" s="3">
        <v>0.0</v>
      </c>
      <c r="FJ27" s="3">
        <v>0.0</v>
      </c>
      <c r="FK27" s="3">
        <v>0.0</v>
      </c>
      <c r="FL27" s="3">
        <v>0.0</v>
      </c>
      <c r="FM27" s="3">
        <v>0.0</v>
      </c>
      <c r="FN27" s="3">
        <v>0.0</v>
      </c>
      <c r="FO27" s="3">
        <v>0.0</v>
      </c>
      <c r="FP27" s="3">
        <v>0.0</v>
      </c>
      <c r="FQ27" s="3">
        <v>0.0</v>
      </c>
      <c r="FR27" s="3">
        <v>0.0</v>
      </c>
      <c r="FS27" s="3">
        <v>0.0</v>
      </c>
      <c r="FT27" s="3">
        <v>0.0</v>
      </c>
      <c r="FU27" s="3">
        <v>0.0</v>
      </c>
      <c r="FV27" s="3">
        <v>0.0</v>
      </c>
      <c r="FW27" s="9">
        <f t="shared" si="10"/>
        <v>0</v>
      </c>
      <c r="FX27" s="9">
        <f t="shared" si="11"/>
        <v>0</v>
      </c>
      <c r="FY27" s="4">
        <f t="shared" si="12"/>
        <v>0</v>
      </c>
      <c r="FZ27" s="3">
        <v>1.0</v>
      </c>
      <c r="GA27" s="3">
        <v>1.0</v>
      </c>
      <c r="GB27" s="3">
        <v>1.0</v>
      </c>
      <c r="GC27" s="3">
        <v>4.0</v>
      </c>
      <c r="GD27" s="3">
        <v>1.0</v>
      </c>
      <c r="GE27" s="3">
        <v>1.0</v>
      </c>
      <c r="GF27" s="3">
        <v>1.0</v>
      </c>
      <c r="GG27" s="3">
        <v>1.0</v>
      </c>
      <c r="GH27" s="3">
        <v>1.0</v>
      </c>
      <c r="GI27" s="3">
        <v>1.0</v>
      </c>
      <c r="GJ27" s="3">
        <v>2.0</v>
      </c>
      <c r="GK27" s="3">
        <v>2.0</v>
      </c>
      <c r="GL27" s="3">
        <v>1.0</v>
      </c>
      <c r="GM27" s="3">
        <v>1.0</v>
      </c>
      <c r="GN27" s="3">
        <v>1.0</v>
      </c>
      <c r="GO27" s="3">
        <v>1.0</v>
      </c>
      <c r="GP27" s="9">
        <f t="shared" si="13"/>
        <v>1.3125</v>
      </c>
      <c r="GQ27" s="9">
        <f t="shared" si="14"/>
        <v>0.793200269</v>
      </c>
      <c r="GR27" s="4">
        <f t="shared" si="15"/>
        <v>21</v>
      </c>
      <c r="GS27" s="7">
        <v>41758.69930555556</v>
      </c>
      <c r="GT27" s="7">
        <v>41758.69930555556</v>
      </c>
      <c r="GU27" s="7">
        <v>41758.69930555556</v>
      </c>
      <c r="GV27" s="7">
        <v>41758.69930555556</v>
      </c>
      <c r="GW27" s="7">
        <v>41758.700694444444</v>
      </c>
      <c r="GX27" s="7">
        <v>41758.700694444444</v>
      </c>
      <c r="GY27" s="7">
        <v>41758.70277777778</v>
      </c>
      <c r="GZ27" s="7">
        <v>41758.70277777778</v>
      </c>
      <c r="HA27" s="7">
        <v>41758.70347222222</v>
      </c>
      <c r="HB27" s="7">
        <v>41758.70486111111</v>
      </c>
      <c r="HC27" s="7">
        <v>41758.705555555556</v>
      </c>
      <c r="HD27" s="7">
        <v>41758.708333333336</v>
      </c>
      <c r="HE27" s="7">
        <v>41758.70972222222</v>
      </c>
      <c r="HF27" s="7">
        <v>41758.71041666667</v>
      </c>
      <c r="HG27" s="7">
        <v>41758.71111111111</v>
      </c>
      <c r="HH27" s="7">
        <v>41758.7125</v>
      </c>
      <c r="HI27" s="5">
        <v>0.0330925925925926</v>
      </c>
      <c r="HJ27" s="5">
        <v>0.033177083333333336</v>
      </c>
      <c r="HK27" s="5">
        <v>0.03329861111111111</v>
      </c>
      <c r="HL27" s="5">
        <v>0.03429166666666667</v>
      </c>
      <c r="HM27" s="5">
        <v>0.034430555555555555</v>
      </c>
      <c r="HN27" s="5">
        <v>0.03651736111111111</v>
      </c>
      <c r="HO27" s="5">
        <v>0.036675925925925924</v>
      </c>
      <c r="HP27" s="5">
        <v>0.037148148148148145</v>
      </c>
      <c r="HQ27" s="5">
        <v>0.0388125</v>
      </c>
      <c r="HR27" s="5">
        <v>0.0395</v>
      </c>
      <c r="HS27" s="5">
        <v>6.36574074074074E-5</v>
      </c>
      <c r="HT27" s="5">
        <v>0.001869212962962963</v>
      </c>
      <c r="HU27" s="5">
        <v>0.002436342592592593</v>
      </c>
      <c r="HV27" s="5">
        <v>0.0033692129629629627</v>
      </c>
      <c r="HW27" s="5">
        <v>0.004555555555555556</v>
      </c>
      <c r="HX27" s="5">
        <v>0.005085648148148148</v>
      </c>
      <c r="HY27" s="3">
        <v>29161.0</v>
      </c>
      <c r="HZ27" s="3">
        <v>6478.0</v>
      </c>
      <c r="IA27" s="3">
        <v>7002.0</v>
      </c>
      <c r="IB27" s="3">
        <v>54835.0</v>
      </c>
      <c r="IC27" s="3">
        <v>8756.0</v>
      </c>
      <c r="ID27" s="3">
        <v>178016.0</v>
      </c>
      <c r="IE27" s="3">
        <v>8721.0</v>
      </c>
      <c r="IF27" s="3">
        <v>38545.0</v>
      </c>
      <c r="IG27" s="3">
        <v>141385.0</v>
      </c>
      <c r="IH27" s="3">
        <v>57725.0</v>
      </c>
      <c r="II27" s="3">
        <v>97146.0</v>
      </c>
      <c r="IJ27" s="3">
        <v>107308.0</v>
      </c>
      <c r="IK27" s="3">
        <v>46499.0</v>
      </c>
      <c r="IL27" s="3">
        <v>78050.0</v>
      </c>
      <c r="IM27" s="3">
        <v>100580.0</v>
      </c>
      <c r="IN27" s="3">
        <v>43351.0</v>
      </c>
      <c r="IO27" s="9">
        <f t="shared" si="16"/>
        <v>62722.375</v>
      </c>
      <c r="IP27" s="9">
        <f t="shared" si="17"/>
        <v>50895.10796</v>
      </c>
      <c r="IQ27" s="4">
        <f t="shared" si="18"/>
        <v>1003558</v>
      </c>
      <c r="IR27" s="3">
        <v>29161.0</v>
      </c>
      <c r="IS27" s="3">
        <v>6478.0</v>
      </c>
      <c r="IT27" s="3">
        <v>7002.0</v>
      </c>
      <c r="IU27" s="3">
        <v>54835.0</v>
      </c>
      <c r="IV27" s="3">
        <v>8756.0</v>
      </c>
      <c r="IW27" s="3">
        <v>178016.0</v>
      </c>
      <c r="IX27" s="3">
        <v>8721.0</v>
      </c>
      <c r="IY27" s="3">
        <v>38545.0</v>
      </c>
      <c r="IZ27" s="3">
        <v>141385.0</v>
      </c>
      <c r="JA27" s="3">
        <v>57725.0</v>
      </c>
      <c r="JB27" s="3">
        <v>97146.0</v>
      </c>
      <c r="JC27" s="3">
        <v>107308.0</v>
      </c>
      <c r="JD27" s="3">
        <v>46499.0</v>
      </c>
      <c r="JE27" s="3">
        <v>78050.0</v>
      </c>
      <c r="JF27" s="3">
        <v>100580.0</v>
      </c>
      <c r="JG27" s="3">
        <v>43351.0</v>
      </c>
      <c r="JH27" s="9">
        <f t="shared" si="19"/>
        <v>62722.375</v>
      </c>
      <c r="JI27" s="9">
        <f t="shared" si="20"/>
        <v>50895.10796</v>
      </c>
      <c r="JJ27" s="4">
        <f t="shared" si="21"/>
        <v>1003558</v>
      </c>
      <c r="JK27" s="3">
        <v>622781.0</v>
      </c>
      <c r="JL27" s="3">
        <v>622781.0</v>
      </c>
      <c r="JM27" s="3">
        <v>623092.0</v>
      </c>
      <c r="JN27" s="3">
        <v>623092.0</v>
      </c>
      <c r="JO27" s="3">
        <v>623136.0</v>
      </c>
      <c r="JP27" s="3">
        <v>623136.0</v>
      </c>
      <c r="JQ27" s="3">
        <v>623167.0</v>
      </c>
      <c r="JR27" s="3">
        <v>623167.0</v>
      </c>
      <c r="JS27" s="3">
        <v>624294.0</v>
      </c>
      <c r="JT27" s="3">
        <v>624295.0</v>
      </c>
      <c r="JU27" s="3">
        <v>624301.0</v>
      </c>
      <c r="JV27" s="3">
        <v>624302.0</v>
      </c>
      <c r="JW27" s="3">
        <v>624311.0</v>
      </c>
      <c r="JX27" s="3">
        <v>624312.0</v>
      </c>
      <c r="JY27" s="3">
        <v>624313.0</v>
      </c>
      <c r="JZ27" s="3">
        <v>624314.0</v>
      </c>
      <c r="KA27" s="3" t="s">
        <v>374</v>
      </c>
      <c r="KB27" s="3" t="s">
        <v>374</v>
      </c>
      <c r="KC27" s="3" t="s">
        <v>374</v>
      </c>
      <c r="KD27" s="3" t="s">
        <v>374</v>
      </c>
      <c r="KE27" s="3" t="s">
        <v>374</v>
      </c>
      <c r="KF27" s="3" t="s">
        <v>374</v>
      </c>
      <c r="KG27" s="3" t="s">
        <v>374</v>
      </c>
      <c r="KH27" s="3" t="s">
        <v>374</v>
      </c>
      <c r="KI27" s="3" t="s">
        <v>375</v>
      </c>
      <c r="KJ27" s="3" t="s">
        <v>375</v>
      </c>
      <c r="KK27" s="3" t="s">
        <v>375</v>
      </c>
      <c r="KL27" s="3" t="s">
        <v>375</v>
      </c>
      <c r="KM27" s="3" t="s">
        <v>376</v>
      </c>
      <c r="KN27" s="3" t="s">
        <v>376</v>
      </c>
      <c r="KO27" s="3" t="s">
        <v>376</v>
      </c>
      <c r="KP27" s="3" t="s">
        <v>376</v>
      </c>
      <c r="KQ27" s="5">
        <v>0.011783564814814816</v>
      </c>
      <c r="KR27" s="5">
        <v>0.011783564814814816</v>
      </c>
      <c r="KS27" s="5">
        <v>0.004675925925925926</v>
      </c>
      <c r="KT27" s="5">
        <v>0.004675925925925926</v>
      </c>
      <c r="KU27" s="5">
        <v>0.03616435185185186</v>
      </c>
      <c r="KV27" s="5">
        <v>0.03616435185185186</v>
      </c>
      <c r="KW27" s="5">
        <v>0.02212037037037037</v>
      </c>
      <c r="KX27" s="5">
        <v>0.02212037037037037</v>
      </c>
      <c r="KY27" s="5">
        <v>0.019765046296296298</v>
      </c>
      <c r="KZ27" s="5">
        <v>0.021814814814814815</v>
      </c>
      <c r="LA27" s="5">
        <v>0.02765162037037037</v>
      </c>
      <c r="LB27" s="5">
        <v>0.029765046296296296</v>
      </c>
      <c r="LC27" s="5">
        <v>2.210648148148148E-4</v>
      </c>
      <c r="LD27" s="5">
        <v>0.0020532407407407405</v>
      </c>
      <c r="LE27" s="5">
        <v>0.003565972222222222</v>
      </c>
      <c r="LF27" s="5">
        <v>0.004526620370370371</v>
      </c>
      <c r="LG27" s="3" t="s">
        <v>377</v>
      </c>
      <c r="LH27" s="3">
        <v>229308.0</v>
      </c>
      <c r="LI27" s="3">
        <v>1.55586345E8</v>
      </c>
      <c r="LJ27" s="3">
        <v>1.55586356E8</v>
      </c>
      <c r="LK27" s="3">
        <v>1.55586426E8</v>
      </c>
      <c r="LL27" s="3">
        <v>1.55586659E8</v>
      </c>
      <c r="LM27" s="8">
        <v>624538.0</v>
      </c>
      <c r="LN27" s="8">
        <v>624538.0</v>
      </c>
      <c r="LO27" s="3">
        <v>624563.0</v>
      </c>
      <c r="LP27" s="3">
        <v>624564.0</v>
      </c>
      <c r="LQ27" s="3">
        <v>945250.0</v>
      </c>
      <c r="LR27" s="3">
        <v>945251.0</v>
      </c>
      <c r="LS27" s="3">
        <v>945303.0</v>
      </c>
      <c r="LT27" s="3">
        <v>945304.0</v>
      </c>
      <c r="LU27" s="3">
        <v>1.0</v>
      </c>
      <c r="LV27" s="3">
        <v>0.0</v>
      </c>
      <c r="LW27" s="3">
        <v>1.0</v>
      </c>
      <c r="LX27" s="3">
        <v>0.0</v>
      </c>
      <c r="LY27" s="3" t="s">
        <v>372</v>
      </c>
      <c r="LZ27" s="3">
        <v>32.0</v>
      </c>
      <c r="MA27" s="3">
        <v>170.1</v>
      </c>
      <c r="MB27" s="11">
        <v>41659.0</v>
      </c>
      <c r="MC27" s="3">
        <v>0.0</v>
      </c>
      <c r="MD27" s="3">
        <v>0.0</v>
      </c>
      <c r="ME27" s="3">
        <v>0.0</v>
      </c>
      <c r="MF27" s="3">
        <v>0.0</v>
      </c>
      <c r="MG27" s="3">
        <v>0.0</v>
      </c>
      <c r="MH27" s="3">
        <v>0.0</v>
      </c>
      <c r="MI27" s="3">
        <v>0.0</v>
      </c>
      <c r="MJ27" s="3">
        <v>2.0</v>
      </c>
      <c r="MK27" s="3">
        <v>0.0</v>
      </c>
      <c r="ML27" s="3">
        <v>0.0</v>
      </c>
      <c r="MM27" s="3">
        <v>0.0</v>
      </c>
      <c r="MN27" s="3">
        <v>0.0</v>
      </c>
      <c r="MO27" s="3">
        <v>1.0</v>
      </c>
      <c r="MP27" s="3">
        <v>2.0</v>
      </c>
      <c r="MQ27" s="3">
        <v>1.0</v>
      </c>
      <c r="MR27" s="3">
        <v>2.0</v>
      </c>
      <c r="MS27" s="5">
        <v>0.010422453703703703</v>
      </c>
      <c r="MT27" s="5">
        <v>0.010422453703703703</v>
      </c>
      <c r="MU27" s="5">
        <v>0.01043287037037037</v>
      </c>
      <c r="MV27" s="5">
        <v>0.010464120370370372</v>
      </c>
      <c r="MW27" s="5">
        <v>0.010422453703703703</v>
      </c>
      <c r="MX27" s="5">
        <v>0.01043287037037037</v>
      </c>
      <c r="MY27" s="5">
        <v>0.010464120370370372</v>
      </c>
      <c r="MZ27" s="5">
        <v>0.010478009259259258</v>
      </c>
      <c r="NA27" s="3">
        <v>8972.0</v>
      </c>
      <c r="NB27" s="3">
        <v>21657.0</v>
      </c>
      <c r="NC27" s="3">
        <v>155544.0</v>
      </c>
      <c r="ND27" s="3">
        <v>25821.0</v>
      </c>
      <c r="NE27" s="3">
        <v>8972.0</v>
      </c>
      <c r="NF27" s="3">
        <v>21657.0</v>
      </c>
      <c r="NG27" s="3">
        <v>155544.0</v>
      </c>
      <c r="NH27" s="3">
        <v>25821.0</v>
      </c>
      <c r="NI27" s="3"/>
      <c r="NJ27" s="3"/>
      <c r="NK27" s="3"/>
      <c r="NL27" s="3">
        <v>713973.0</v>
      </c>
      <c r="NM27" s="3">
        <v>624538.0</v>
      </c>
      <c r="NN27" s="3">
        <v>624538.0</v>
      </c>
      <c r="NO27" s="3">
        <v>624563.0</v>
      </c>
      <c r="NP27" s="3">
        <v>624564.0</v>
      </c>
      <c r="NQ27" s="3" t="s">
        <v>374</v>
      </c>
      <c r="NR27" s="3" t="s">
        <v>374</v>
      </c>
      <c r="NS27" s="3" t="s">
        <v>375</v>
      </c>
      <c r="NT27" s="3" t="s">
        <v>376</v>
      </c>
      <c r="NU27" s="5">
        <v>0.007793981481481482</v>
      </c>
      <c r="NV27" s="5">
        <v>0.007793981481481482</v>
      </c>
      <c r="NW27" s="5">
        <v>0.007929398148148149</v>
      </c>
      <c r="NX27" s="5">
        <v>0.008115740740740741</v>
      </c>
    </row>
    <row r="28" ht="13.5" customHeight="1">
      <c r="A28" s="3">
        <v>229319.0</v>
      </c>
      <c r="B28" s="3">
        <v>1022.0</v>
      </c>
      <c r="C28" s="3">
        <v>584.0</v>
      </c>
      <c r="D28" s="4">
        <v>0.571428571</v>
      </c>
      <c r="E28" s="4">
        <v>0.0</v>
      </c>
      <c r="F28" s="3">
        <v>14.0</v>
      </c>
      <c r="G28" s="3">
        <v>1045748.0</v>
      </c>
      <c r="H28" s="3">
        <v>1.0</v>
      </c>
      <c r="I28" s="3"/>
      <c r="J28" s="3" t="s">
        <v>366</v>
      </c>
      <c r="K28" s="3"/>
      <c r="L28" s="3">
        <v>4185130.0</v>
      </c>
      <c r="M28" s="3">
        <v>1045748.0</v>
      </c>
      <c r="N28" s="3">
        <v>229319.0</v>
      </c>
      <c r="O28" s="5">
        <v>0.009905092592592592</v>
      </c>
      <c r="P28" s="3"/>
      <c r="Q28" s="6">
        <v>41765.0</v>
      </c>
      <c r="R28" s="3" t="s">
        <v>366</v>
      </c>
      <c r="S28" s="3">
        <v>188442.0</v>
      </c>
      <c r="T28" s="3">
        <v>1045748.0</v>
      </c>
      <c r="U28" s="3">
        <v>323712.0</v>
      </c>
      <c r="V28" s="3">
        <v>26965.0</v>
      </c>
      <c r="W28" s="7">
        <v>41759.5</v>
      </c>
      <c r="X28" s="7">
        <v>41758.666666666664</v>
      </c>
      <c r="Y28" s="5">
        <v>0.019421296296296294</v>
      </c>
      <c r="Z28" s="3"/>
      <c r="AA28" s="3">
        <v>1.0</v>
      </c>
      <c r="AB28" s="3" t="s">
        <v>368</v>
      </c>
      <c r="AC28" s="3" t="s">
        <v>369</v>
      </c>
      <c r="AD28" s="3" t="s">
        <v>368</v>
      </c>
      <c r="AE28" s="3">
        <v>221700.0</v>
      </c>
      <c r="AF28" s="3">
        <v>4.0</v>
      </c>
      <c r="AG28" s="3">
        <v>229319.0</v>
      </c>
      <c r="AH28" s="3">
        <v>1411.0</v>
      </c>
      <c r="AI28" s="3">
        <v>11886.0</v>
      </c>
      <c r="AJ28" s="3">
        <v>22.0</v>
      </c>
      <c r="AK28" s="3" t="s">
        <v>370</v>
      </c>
      <c r="AL28" s="3">
        <v>323712.0</v>
      </c>
      <c r="AM28" s="3">
        <v>2515665.0</v>
      </c>
      <c r="AN28" s="5">
        <v>0.004268518518518518</v>
      </c>
      <c r="AO28" s="3" t="s">
        <v>39</v>
      </c>
      <c r="AP28" s="3">
        <v>1.55378697E8</v>
      </c>
      <c r="AQ28" s="3">
        <v>1.55378704E8</v>
      </c>
      <c r="AR28" s="3">
        <v>1.55378723E8</v>
      </c>
      <c r="AS28" s="3">
        <v>1.55378738E8</v>
      </c>
      <c r="AT28" s="3">
        <v>1.55378831E8</v>
      </c>
      <c r="AU28" s="3">
        <v>1.55378849E8</v>
      </c>
      <c r="AV28" s="3">
        <v>1.5537908E8</v>
      </c>
      <c r="AW28" s="3">
        <v>1.55379095E8</v>
      </c>
      <c r="AX28" s="3">
        <v>1.55379121E8</v>
      </c>
      <c r="AY28" s="3">
        <v>1.5537925E8</v>
      </c>
      <c r="AZ28" s="3">
        <v>1.5537956E8</v>
      </c>
      <c r="BA28" s="3">
        <v>1.55379593E8</v>
      </c>
      <c r="BB28" s="3">
        <v>1.55380001E8</v>
      </c>
      <c r="BC28" s="3">
        <v>1.55380061E8</v>
      </c>
      <c r="BD28" s="3"/>
      <c r="BE28" s="3"/>
      <c r="BF28" s="8">
        <v>622781.0</v>
      </c>
      <c r="BG28" s="8">
        <v>622781.0</v>
      </c>
      <c r="BH28" s="3">
        <v>623092.0</v>
      </c>
      <c r="BI28" s="3">
        <v>623092.0</v>
      </c>
      <c r="BJ28" s="3">
        <v>623136.0</v>
      </c>
      <c r="BK28" s="3">
        <v>623136.0</v>
      </c>
      <c r="BL28" s="3">
        <v>623167.0</v>
      </c>
      <c r="BM28" s="3">
        <v>623167.0</v>
      </c>
      <c r="BN28" s="8">
        <v>624294.0</v>
      </c>
      <c r="BO28" s="3">
        <v>624295.0</v>
      </c>
      <c r="BP28" s="3">
        <v>624301.0</v>
      </c>
      <c r="BQ28" s="3">
        <v>624302.0</v>
      </c>
      <c r="BR28" s="8">
        <v>624311.0</v>
      </c>
      <c r="BS28" s="3">
        <v>624312.0</v>
      </c>
      <c r="BT28" s="3"/>
      <c r="BU28" s="3"/>
      <c r="BV28" s="3">
        <v>942864.0</v>
      </c>
      <c r="BW28" s="3">
        <v>942865.0</v>
      </c>
      <c r="BX28" s="3">
        <v>943281.0</v>
      </c>
      <c r="BY28" s="3">
        <v>943283.0</v>
      </c>
      <c r="BZ28" s="3">
        <v>943385.0</v>
      </c>
      <c r="CA28" s="3">
        <v>943386.0</v>
      </c>
      <c r="CB28" s="3">
        <v>943417.0</v>
      </c>
      <c r="CC28" s="3">
        <v>943418.0</v>
      </c>
      <c r="CD28" s="3">
        <v>944957.0</v>
      </c>
      <c r="CE28" s="3">
        <v>944958.0</v>
      </c>
      <c r="CF28" s="3">
        <v>944966.0</v>
      </c>
      <c r="CG28" s="3">
        <v>944969.0</v>
      </c>
      <c r="CH28" s="3">
        <v>944991.0</v>
      </c>
      <c r="CI28" s="3">
        <v>944992.0</v>
      </c>
      <c r="CJ28" s="3"/>
      <c r="CK28" s="3"/>
      <c r="CL28" s="3">
        <v>1.0</v>
      </c>
      <c r="CM28" s="3">
        <v>1.0</v>
      </c>
      <c r="CN28" s="3">
        <v>1.0</v>
      </c>
      <c r="CO28" s="3">
        <v>0.0</v>
      </c>
      <c r="CP28" s="3">
        <v>1.0</v>
      </c>
      <c r="CQ28" s="3">
        <v>1.0</v>
      </c>
      <c r="CR28" s="3">
        <v>1.0</v>
      </c>
      <c r="CS28" s="3">
        <v>1.0</v>
      </c>
      <c r="CT28" s="8">
        <v>1.0</v>
      </c>
      <c r="CU28" s="3">
        <v>0.0</v>
      </c>
      <c r="CV28" s="3">
        <v>1.0</v>
      </c>
      <c r="CW28" s="3">
        <v>0.0</v>
      </c>
      <c r="CX28" s="8">
        <v>0.0</v>
      </c>
      <c r="CY28" s="3"/>
      <c r="CZ28" s="3"/>
      <c r="DA28" s="3"/>
      <c r="DB28" s="9">
        <f t="shared" si="1"/>
        <v>0.6923076923</v>
      </c>
      <c r="DC28" s="9">
        <f t="shared" si="2"/>
        <v>0.4803844614</v>
      </c>
      <c r="DD28" s="4">
        <f t="shared" si="3"/>
        <v>9</v>
      </c>
      <c r="DE28" s="3" t="s">
        <v>371</v>
      </c>
      <c r="DF28" s="3">
        <v>15.0</v>
      </c>
      <c r="DG28" s="3" t="s">
        <v>372</v>
      </c>
      <c r="DH28" s="3">
        <v>37.5</v>
      </c>
      <c r="DI28" s="3" t="s">
        <v>373</v>
      </c>
      <c r="DJ28" s="3">
        <v>31.0</v>
      </c>
      <c r="DK28" s="3" t="s">
        <v>373</v>
      </c>
      <c r="DL28" s="3">
        <v>50.0</v>
      </c>
      <c r="DM28" s="3">
        <v>144.0</v>
      </c>
      <c r="DN28" s="3"/>
      <c r="DO28" s="3">
        <v>322.5</v>
      </c>
      <c r="DP28" s="3"/>
      <c r="DQ28" s="11">
        <v>41653.0</v>
      </c>
      <c r="DR28" s="3"/>
      <c r="DS28" s="3"/>
      <c r="DT28" s="3"/>
      <c r="DU28" s="3">
        <v>0.0</v>
      </c>
      <c r="DV28" s="3">
        <v>0.0</v>
      </c>
      <c r="DW28" s="3">
        <v>0.0</v>
      </c>
      <c r="DX28" s="3">
        <v>0.0</v>
      </c>
      <c r="DY28" s="3">
        <v>0.0</v>
      </c>
      <c r="DZ28" s="3">
        <v>0.0</v>
      </c>
      <c r="EA28" s="3">
        <v>0.0</v>
      </c>
      <c r="EB28" s="3">
        <v>0.0</v>
      </c>
      <c r="EC28" s="3">
        <v>0.0</v>
      </c>
      <c r="ED28" s="3">
        <v>1.0</v>
      </c>
      <c r="EE28" s="3">
        <v>0.0</v>
      </c>
      <c r="EF28" s="3">
        <v>1.0</v>
      </c>
      <c r="EG28" s="3">
        <v>0.0</v>
      </c>
      <c r="EH28" s="3"/>
      <c r="EI28" s="3"/>
      <c r="EJ28" s="3"/>
      <c r="EK28" s="9">
        <f t="shared" si="4"/>
        <v>0.1538461538</v>
      </c>
      <c r="EL28" s="9">
        <f t="shared" si="5"/>
        <v>0.3755338081</v>
      </c>
      <c r="EM28" s="4">
        <f t="shared" si="6"/>
        <v>2</v>
      </c>
      <c r="EN28" s="3">
        <v>0.0</v>
      </c>
      <c r="EO28" s="3">
        <v>0.0</v>
      </c>
      <c r="EP28" s="3">
        <v>0.0</v>
      </c>
      <c r="EQ28" s="3">
        <v>0.0</v>
      </c>
      <c r="ER28" s="3">
        <v>0.0</v>
      </c>
      <c r="ES28" s="3">
        <v>0.0</v>
      </c>
      <c r="ET28" s="3">
        <v>0.0</v>
      </c>
      <c r="EU28" s="3">
        <v>0.0</v>
      </c>
      <c r="EV28" s="3">
        <v>0.0</v>
      </c>
      <c r="EW28" s="3">
        <v>2.0</v>
      </c>
      <c r="EX28" s="3">
        <v>0.0</v>
      </c>
      <c r="EY28" s="3">
        <v>3.0</v>
      </c>
      <c r="EZ28" s="3">
        <v>0.0</v>
      </c>
      <c r="FA28" s="3">
        <v>0.0</v>
      </c>
      <c r="FB28" s="3"/>
      <c r="FC28" s="3"/>
      <c r="FD28" s="9">
        <f t="shared" si="7"/>
        <v>0.3571428571</v>
      </c>
      <c r="FE28" s="9">
        <f t="shared" si="8"/>
        <v>0.9287827317</v>
      </c>
      <c r="FF28" s="4">
        <f t="shared" si="9"/>
        <v>5</v>
      </c>
      <c r="FG28" s="3">
        <v>0.0</v>
      </c>
      <c r="FH28" s="3">
        <v>0.0</v>
      </c>
      <c r="FI28" s="3">
        <v>0.0</v>
      </c>
      <c r="FJ28" s="3">
        <v>0.0</v>
      </c>
      <c r="FK28" s="3">
        <v>0.0</v>
      </c>
      <c r="FL28" s="3">
        <v>0.0</v>
      </c>
      <c r="FM28" s="3">
        <v>0.0</v>
      </c>
      <c r="FN28" s="3">
        <v>0.0</v>
      </c>
      <c r="FO28" s="3">
        <v>0.0</v>
      </c>
      <c r="FP28" s="3">
        <v>0.0</v>
      </c>
      <c r="FQ28" s="3">
        <v>0.0</v>
      </c>
      <c r="FR28" s="3">
        <v>1.0</v>
      </c>
      <c r="FS28" s="3">
        <v>0.0</v>
      </c>
      <c r="FT28" s="3">
        <v>0.0</v>
      </c>
      <c r="FU28" s="3"/>
      <c r="FV28" s="3"/>
      <c r="FW28" s="9">
        <f t="shared" si="10"/>
        <v>0.07142857143</v>
      </c>
      <c r="FX28" s="9">
        <f t="shared" si="11"/>
        <v>0.2672612419</v>
      </c>
      <c r="FY28" s="4">
        <f t="shared" si="12"/>
        <v>1</v>
      </c>
      <c r="FZ28" s="3">
        <v>1.0</v>
      </c>
      <c r="GA28" s="3">
        <v>1.0</v>
      </c>
      <c r="GB28" s="3">
        <v>1.0</v>
      </c>
      <c r="GC28" s="3">
        <v>2.0</v>
      </c>
      <c r="GD28" s="3">
        <v>1.0</v>
      </c>
      <c r="GE28" s="3">
        <v>1.0</v>
      </c>
      <c r="GF28" s="3">
        <v>1.0</v>
      </c>
      <c r="GG28" s="3">
        <v>1.0</v>
      </c>
      <c r="GH28" s="3">
        <v>1.0</v>
      </c>
      <c r="GI28" s="3">
        <v>2.0</v>
      </c>
      <c r="GJ28" s="3">
        <v>1.0</v>
      </c>
      <c r="GK28" s="3">
        <v>1.0</v>
      </c>
      <c r="GL28" s="3">
        <v>2.0</v>
      </c>
      <c r="GM28" s="3">
        <v>0.0</v>
      </c>
      <c r="GN28" s="3"/>
      <c r="GO28" s="3"/>
      <c r="GP28" s="9">
        <f t="shared" si="13"/>
        <v>1.142857143</v>
      </c>
      <c r="GQ28" s="9">
        <f t="shared" si="14"/>
        <v>0.5345224838</v>
      </c>
      <c r="GR28" s="4">
        <f t="shared" si="15"/>
        <v>16</v>
      </c>
      <c r="GS28" s="7">
        <v>41758.59305555555</v>
      </c>
      <c r="GT28" s="7">
        <v>41758.59305555555</v>
      </c>
      <c r="GU28" s="7">
        <v>41758.59305555555</v>
      </c>
      <c r="GV28" s="7">
        <v>41758.59375</v>
      </c>
      <c r="GW28" s="7">
        <v>41758.59444444445</v>
      </c>
      <c r="GX28" s="7">
        <v>41758.59444444445</v>
      </c>
      <c r="GY28" s="7">
        <v>41758.59652777778</v>
      </c>
      <c r="GZ28" s="7">
        <v>41758.59652777778</v>
      </c>
      <c r="HA28" s="7">
        <v>41758.59722222222</v>
      </c>
      <c r="HB28" s="7">
        <v>41758.597916666666</v>
      </c>
      <c r="HC28" s="7">
        <v>41758.6</v>
      </c>
      <c r="HD28" s="7">
        <v>41758.6</v>
      </c>
      <c r="HE28" s="7">
        <v>41758.60208333333</v>
      </c>
      <c r="HF28" s="7">
        <v>41758.60277777778</v>
      </c>
      <c r="HG28" s="3"/>
      <c r="HH28" s="3"/>
      <c r="HI28" s="5">
        <v>0.010133101851851851</v>
      </c>
      <c r="HJ28" s="5">
        <v>0.010268518518518519</v>
      </c>
      <c r="HK28" s="5">
        <v>0.010447916666666666</v>
      </c>
      <c r="HL28" s="5">
        <v>0.011311342592592593</v>
      </c>
      <c r="HM28" s="5">
        <v>0.011452546296296296</v>
      </c>
      <c r="HN28" s="5">
        <v>0.013582175925925926</v>
      </c>
      <c r="HO28" s="5">
        <v>0.01374074074074074</v>
      </c>
      <c r="HP28" s="5">
        <v>0.013870370370370371</v>
      </c>
      <c r="HQ28" s="5">
        <v>0.01478587962962963</v>
      </c>
      <c r="HR28" s="5">
        <v>0.01671412037037037</v>
      </c>
      <c r="HS28" s="5">
        <v>0.01693287037037037</v>
      </c>
      <c r="HT28" s="5">
        <v>0.01928472222222222</v>
      </c>
      <c r="HU28" s="5">
        <v>0.019699074074074074</v>
      </c>
      <c r="HV28" s="3"/>
      <c r="HW28" s="3"/>
      <c r="HX28" s="3"/>
      <c r="HY28" s="3">
        <v>19442.0</v>
      </c>
      <c r="HZ28" s="3">
        <v>9148.0</v>
      </c>
      <c r="IA28" s="3">
        <v>9648.0</v>
      </c>
      <c r="IB28" s="3">
        <v>48070.0</v>
      </c>
      <c r="IC28" s="3">
        <v>9509.0</v>
      </c>
      <c r="ID28" s="3">
        <v>183475.0</v>
      </c>
      <c r="IE28" s="3">
        <v>8185.0</v>
      </c>
      <c r="IF28" s="3">
        <v>10412.0</v>
      </c>
      <c r="IG28" s="3">
        <v>76523.0</v>
      </c>
      <c r="IH28" s="3">
        <v>26856.0</v>
      </c>
      <c r="II28" s="3">
        <v>17955.0</v>
      </c>
      <c r="IJ28" s="3">
        <v>186689.0</v>
      </c>
      <c r="IK28" s="3">
        <v>19892.0</v>
      </c>
      <c r="IL28" s="3"/>
      <c r="IM28" s="3"/>
      <c r="IN28" s="3"/>
      <c r="IO28" s="9">
        <f t="shared" si="16"/>
        <v>48138.76923</v>
      </c>
      <c r="IP28" s="9">
        <f t="shared" si="17"/>
        <v>63781.41258</v>
      </c>
      <c r="IQ28" s="4">
        <f t="shared" si="18"/>
        <v>625804</v>
      </c>
      <c r="IR28" s="3">
        <v>19442.0</v>
      </c>
      <c r="IS28" s="3">
        <v>9148.0</v>
      </c>
      <c r="IT28" s="3">
        <v>9648.0</v>
      </c>
      <c r="IU28" s="3">
        <v>48070.0</v>
      </c>
      <c r="IV28" s="3">
        <v>9509.0</v>
      </c>
      <c r="IW28" s="3">
        <v>183475.0</v>
      </c>
      <c r="IX28" s="3">
        <v>8185.0</v>
      </c>
      <c r="IY28" s="3">
        <v>10412.0</v>
      </c>
      <c r="IZ28" s="3">
        <v>76523.0</v>
      </c>
      <c r="JA28" s="3">
        <v>26856.0</v>
      </c>
      <c r="JB28" s="3">
        <v>17955.0</v>
      </c>
      <c r="JC28" s="3">
        <v>186689.0</v>
      </c>
      <c r="JD28" s="3">
        <v>19892.0</v>
      </c>
      <c r="JE28" s="3"/>
      <c r="JF28" s="3"/>
      <c r="JG28" s="3"/>
      <c r="JH28" s="9">
        <f t="shared" si="19"/>
        <v>48138.76923</v>
      </c>
      <c r="JI28" s="9">
        <f t="shared" si="20"/>
        <v>63781.41258</v>
      </c>
      <c r="JJ28" s="4">
        <f t="shared" si="21"/>
        <v>625804</v>
      </c>
      <c r="JK28" s="3">
        <v>622781.0</v>
      </c>
      <c r="JL28" s="3">
        <v>622781.0</v>
      </c>
      <c r="JM28" s="3">
        <v>623092.0</v>
      </c>
      <c r="JN28" s="3">
        <v>623092.0</v>
      </c>
      <c r="JO28" s="3">
        <v>623136.0</v>
      </c>
      <c r="JP28" s="3">
        <v>623136.0</v>
      </c>
      <c r="JQ28" s="3">
        <v>623167.0</v>
      </c>
      <c r="JR28" s="3">
        <v>623167.0</v>
      </c>
      <c r="JS28" s="3">
        <v>624294.0</v>
      </c>
      <c r="JT28" s="3">
        <v>624295.0</v>
      </c>
      <c r="JU28" s="3">
        <v>624301.0</v>
      </c>
      <c r="JV28" s="3">
        <v>624302.0</v>
      </c>
      <c r="JW28" s="3">
        <v>624311.0</v>
      </c>
      <c r="JX28" s="3">
        <v>624312.0</v>
      </c>
      <c r="JY28" s="3"/>
      <c r="JZ28" s="3"/>
      <c r="KA28" s="3" t="s">
        <v>374</v>
      </c>
      <c r="KB28" s="3" t="s">
        <v>374</v>
      </c>
      <c r="KC28" s="3" t="s">
        <v>374</v>
      </c>
      <c r="KD28" s="3" t="s">
        <v>374</v>
      </c>
      <c r="KE28" s="3" t="s">
        <v>374</v>
      </c>
      <c r="KF28" s="3" t="s">
        <v>374</v>
      </c>
      <c r="KG28" s="3" t="s">
        <v>374</v>
      </c>
      <c r="KH28" s="3" t="s">
        <v>374</v>
      </c>
      <c r="KI28" s="3" t="s">
        <v>375</v>
      </c>
      <c r="KJ28" s="3" t="s">
        <v>375</v>
      </c>
      <c r="KK28" s="3" t="s">
        <v>375</v>
      </c>
      <c r="KL28" s="3" t="s">
        <v>375</v>
      </c>
      <c r="KM28" s="3" t="s">
        <v>376</v>
      </c>
      <c r="KN28" s="3" t="s">
        <v>376</v>
      </c>
      <c r="KO28" s="3"/>
      <c r="KP28" s="3"/>
      <c r="KQ28" s="5">
        <v>0.011783564814814816</v>
      </c>
      <c r="KR28" s="5">
        <v>0.011783564814814816</v>
      </c>
      <c r="KS28" s="5">
        <v>0.004675925925925926</v>
      </c>
      <c r="KT28" s="5">
        <v>0.004675925925925926</v>
      </c>
      <c r="KU28" s="5">
        <v>0.03616435185185186</v>
      </c>
      <c r="KV28" s="5">
        <v>0.03616435185185186</v>
      </c>
      <c r="KW28" s="5">
        <v>0.02212037037037037</v>
      </c>
      <c r="KX28" s="5">
        <v>0.02212037037037037</v>
      </c>
      <c r="KY28" s="5">
        <v>0.019765046296296298</v>
      </c>
      <c r="KZ28" s="5">
        <v>0.021814814814814815</v>
      </c>
      <c r="LA28" s="5">
        <v>0.02765162037037037</v>
      </c>
      <c r="LB28" s="5">
        <v>0.029765046296296296</v>
      </c>
      <c r="LC28" s="5">
        <v>2.210648148148148E-4</v>
      </c>
      <c r="LD28" s="5">
        <v>0.0020532407407407405</v>
      </c>
      <c r="LE28" s="3"/>
      <c r="LF28" s="3"/>
      <c r="LG28" s="3" t="s">
        <v>377</v>
      </c>
      <c r="LH28" s="3">
        <v>229319.0</v>
      </c>
      <c r="LI28" s="3">
        <v>1.5572174E8</v>
      </c>
      <c r="LJ28" s="3">
        <v>1.55721751E8</v>
      </c>
      <c r="LK28" s="3">
        <v>1.5572181E8</v>
      </c>
      <c r="LL28" s="3">
        <v>1.55721938E8</v>
      </c>
      <c r="LM28" s="8">
        <v>624538.0</v>
      </c>
      <c r="LN28" s="8">
        <v>624538.0</v>
      </c>
      <c r="LO28" s="3">
        <v>624563.0</v>
      </c>
      <c r="LP28" s="3">
        <v>624564.0</v>
      </c>
      <c r="LQ28" s="3">
        <v>945250.0</v>
      </c>
      <c r="LR28" s="3">
        <v>945251.0</v>
      </c>
      <c r="LS28" s="3">
        <v>945303.0</v>
      </c>
      <c r="LT28" s="3">
        <v>945304.0</v>
      </c>
      <c r="LU28" s="3">
        <v>1.0</v>
      </c>
      <c r="LV28" s="3">
        <v>0.0</v>
      </c>
      <c r="LW28" s="3">
        <v>0.0</v>
      </c>
      <c r="LX28" s="3">
        <v>0.0</v>
      </c>
      <c r="LY28" s="3" t="s">
        <v>372</v>
      </c>
      <c r="LZ28" s="3">
        <v>21.0</v>
      </c>
      <c r="MA28" s="3">
        <v>642.6</v>
      </c>
      <c r="MB28" s="11">
        <v>41644.0</v>
      </c>
      <c r="MC28" s="3">
        <v>0.0</v>
      </c>
      <c r="MD28" s="3">
        <v>0.0</v>
      </c>
      <c r="ME28" s="3">
        <v>0.0</v>
      </c>
      <c r="MF28" s="3">
        <v>0.0</v>
      </c>
      <c r="MG28" s="3">
        <v>0.0</v>
      </c>
      <c r="MH28" s="3">
        <v>2.0</v>
      </c>
      <c r="MI28" s="3">
        <v>3.0</v>
      </c>
      <c r="MJ28" s="3">
        <v>0.0</v>
      </c>
      <c r="MK28" s="3">
        <v>0.0</v>
      </c>
      <c r="ML28" s="3">
        <v>0.0</v>
      </c>
      <c r="MM28" s="3">
        <v>1.0</v>
      </c>
      <c r="MN28" s="3">
        <v>0.0</v>
      </c>
      <c r="MO28" s="3">
        <v>1.0</v>
      </c>
      <c r="MP28" s="3">
        <v>2.0</v>
      </c>
      <c r="MQ28" s="3">
        <v>5.0</v>
      </c>
      <c r="MR28" s="3">
        <v>2.0</v>
      </c>
      <c r="MS28" s="5">
        <v>0.01264351851851852</v>
      </c>
      <c r="MT28" s="5">
        <v>0.012644675925925926</v>
      </c>
      <c r="MU28" s="5">
        <v>0.01265625</v>
      </c>
      <c r="MV28" s="5">
        <v>0.012686342592592595</v>
      </c>
      <c r="MW28" s="5">
        <v>0.012644675925925926</v>
      </c>
      <c r="MX28" s="5">
        <v>0.01265625</v>
      </c>
      <c r="MY28" s="5">
        <v>0.012686342592592595</v>
      </c>
      <c r="MZ28" s="5">
        <v>0.012689814814814815</v>
      </c>
      <c r="NA28" s="3">
        <v>11705.0</v>
      </c>
      <c r="NB28" s="3">
        <v>34426.0</v>
      </c>
      <c r="NC28" s="3">
        <v>64716.0</v>
      </c>
      <c r="ND28" s="3">
        <v>15841.0</v>
      </c>
      <c r="NE28" s="3">
        <v>11705.0</v>
      </c>
      <c r="NF28" s="3">
        <v>34426.0</v>
      </c>
      <c r="NG28" s="3">
        <v>64716.0</v>
      </c>
      <c r="NH28" s="3">
        <v>15841.0</v>
      </c>
      <c r="NI28" s="3"/>
      <c r="NJ28" s="3">
        <v>713944.0</v>
      </c>
      <c r="NK28" s="3">
        <v>713972.0</v>
      </c>
      <c r="NL28" s="3"/>
      <c r="NM28" s="3">
        <v>624538.0</v>
      </c>
      <c r="NN28" s="3">
        <v>624538.0</v>
      </c>
      <c r="NO28" s="3">
        <v>624563.0</v>
      </c>
      <c r="NP28" s="3">
        <v>624564.0</v>
      </c>
      <c r="NQ28" s="3" t="s">
        <v>374</v>
      </c>
      <c r="NR28" s="3" t="s">
        <v>374</v>
      </c>
      <c r="NS28" s="3" t="s">
        <v>375</v>
      </c>
      <c r="NT28" s="3" t="s">
        <v>376</v>
      </c>
      <c r="NU28" s="5">
        <v>0.007793981481481482</v>
      </c>
      <c r="NV28" s="5">
        <v>0.007793981481481482</v>
      </c>
      <c r="NW28" s="5">
        <v>0.007929398148148149</v>
      </c>
      <c r="NX28" s="5">
        <v>0.008115740740740741</v>
      </c>
    </row>
    <row r="29" ht="13.5" customHeight="1">
      <c r="A29" s="3">
        <v>229321.0</v>
      </c>
      <c r="B29" s="3">
        <v>1040.0</v>
      </c>
      <c r="C29" s="3">
        <v>624.0</v>
      </c>
      <c r="D29" s="4">
        <v>0.6</v>
      </c>
      <c r="E29" s="4">
        <v>0.0</v>
      </c>
      <c r="F29" s="3">
        <v>16.0</v>
      </c>
      <c r="G29" s="3">
        <v>1045931.0</v>
      </c>
      <c r="H29" s="3">
        <v>1.0</v>
      </c>
      <c r="I29" s="3"/>
      <c r="J29" s="3" t="s">
        <v>366</v>
      </c>
      <c r="K29" s="3"/>
      <c r="L29" s="3">
        <v>4186485.0</v>
      </c>
      <c r="M29" s="3">
        <v>1045931.0</v>
      </c>
      <c r="N29" s="3">
        <v>229321.0</v>
      </c>
      <c r="O29" s="5">
        <v>0.015361111111111112</v>
      </c>
      <c r="P29" s="5">
        <v>0.03227893518518519</v>
      </c>
      <c r="Q29" s="6">
        <v>41758.0</v>
      </c>
      <c r="R29" s="3" t="s">
        <v>366</v>
      </c>
      <c r="S29" s="3">
        <v>188444.0</v>
      </c>
      <c r="T29" s="3">
        <v>1045931.0</v>
      </c>
      <c r="U29" s="3">
        <v>323712.0</v>
      </c>
      <c r="V29" s="3">
        <v>26838.0</v>
      </c>
      <c r="W29" s="7">
        <v>41759.5</v>
      </c>
      <c r="X29" s="7">
        <v>41758.75</v>
      </c>
      <c r="Y29" s="5">
        <v>0.010137731481481482</v>
      </c>
      <c r="Z29" s="3" t="s">
        <v>426</v>
      </c>
      <c r="AA29" s="3">
        <v>1.0</v>
      </c>
      <c r="AB29" s="3" t="s">
        <v>368</v>
      </c>
      <c r="AC29" s="3" t="s">
        <v>369</v>
      </c>
      <c r="AD29" s="3" t="s">
        <v>368</v>
      </c>
      <c r="AE29" s="3">
        <v>221702.0</v>
      </c>
      <c r="AF29" s="3">
        <v>4.0</v>
      </c>
      <c r="AG29" s="3">
        <v>229321.0</v>
      </c>
      <c r="AH29" s="3">
        <v>1411.0</v>
      </c>
      <c r="AI29" s="3">
        <v>11886.0</v>
      </c>
      <c r="AJ29" s="3">
        <v>22.0</v>
      </c>
      <c r="AK29" s="3" t="s">
        <v>370</v>
      </c>
      <c r="AL29" s="3">
        <v>323712.0</v>
      </c>
      <c r="AM29" s="3">
        <v>2515665.0</v>
      </c>
      <c r="AN29" s="5">
        <v>0.004268518518518518</v>
      </c>
      <c r="AO29" s="3" t="s">
        <v>39</v>
      </c>
      <c r="AP29" s="3">
        <v>1.55392791E8</v>
      </c>
      <c r="AQ29" s="3">
        <v>1.55392854E8</v>
      </c>
      <c r="AR29" s="3">
        <v>1.55392928E8</v>
      </c>
      <c r="AS29" s="3">
        <v>1.55392948E8</v>
      </c>
      <c r="AT29" s="3">
        <v>1.55393068E8</v>
      </c>
      <c r="AU29" s="3">
        <v>1.55393079E8</v>
      </c>
      <c r="AV29" s="3">
        <v>1.55393172E8</v>
      </c>
      <c r="AW29" s="3">
        <v>1.55393183E8</v>
      </c>
      <c r="AX29" s="3">
        <v>1.55393257E8</v>
      </c>
      <c r="AY29" s="3">
        <v>1.55393876E8</v>
      </c>
      <c r="AZ29" s="3">
        <v>1.55393907E8</v>
      </c>
      <c r="BA29" s="3">
        <v>1.55394384E8</v>
      </c>
      <c r="BB29" s="3">
        <v>1.5539514E8</v>
      </c>
      <c r="BC29" s="3">
        <v>1.55395244E8</v>
      </c>
      <c r="BD29" s="3">
        <v>1.55395308E8</v>
      </c>
      <c r="BE29" s="3">
        <v>1.55395449E8</v>
      </c>
      <c r="BF29" s="8">
        <v>622781.0</v>
      </c>
      <c r="BG29" s="8">
        <v>622781.0</v>
      </c>
      <c r="BH29" s="3">
        <v>623092.0</v>
      </c>
      <c r="BI29" s="3">
        <v>623092.0</v>
      </c>
      <c r="BJ29" s="3">
        <v>623136.0</v>
      </c>
      <c r="BK29" s="3">
        <v>623136.0</v>
      </c>
      <c r="BL29" s="3">
        <v>623167.0</v>
      </c>
      <c r="BM29" s="3">
        <v>623167.0</v>
      </c>
      <c r="BN29" s="8">
        <v>624294.0</v>
      </c>
      <c r="BO29" s="3">
        <v>624295.0</v>
      </c>
      <c r="BP29" s="3">
        <v>624301.0</v>
      </c>
      <c r="BQ29" s="3">
        <v>624302.0</v>
      </c>
      <c r="BR29" s="8">
        <v>624311.0</v>
      </c>
      <c r="BS29" s="3">
        <v>624312.0</v>
      </c>
      <c r="BT29" s="3">
        <v>624313.0</v>
      </c>
      <c r="BU29" s="3">
        <v>624314.0</v>
      </c>
      <c r="BV29" s="3">
        <v>942864.0</v>
      </c>
      <c r="BW29" s="3">
        <v>942865.0</v>
      </c>
      <c r="BX29" s="3">
        <v>943281.0</v>
      </c>
      <c r="BY29" s="3">
        <v>943283.0</v>
      </c>
      <c r="BZ29" s="3">
        <v>943385.0</v>
      </c>
      <c r="CA29" s="3">
        <v>943386.0</v>
      </c>
      <c r="CB29" s="3">
        <v>943417.0</v>
      </c>
      <c r="CC29" s="3">
        <v>943418.0</v>
      </c>
      <c r="CD29" s="3">
        <v>944957.0</v>
      </c>
      <c r="CE29" s="3">
        <v>944958.0</v>
      </c>
      <c r="CF29" s="3">
        <v>944966.0</v>
      </c>
      <c r="CG29" s="3">
        <v>944969.0</v>
      </c>
      <c r="CH29" s="3">
        <v>944991.0</v>
      </c>
      <c r="CI29" s="3">
        <v>944992.0</v>
      </c>
      <c r="CJ29" s="3">
        <v>944993.0</v>
      </c>
      <c r="CK29" s="3">
        <v>944994.0</v>
      </c>
      <c r="CL29" s="3">
        <v>1.0</v>
      </c>
      <c r="CM29" s="3">
        <v>1.0</v>
      </c>
      <c r="CN29" s="3">
        <v>0.0</v>
      </c>
      <c r="CO29" s="3">
        <v>1.0</v>
      </c>
      <c r="CP29" s="3">
        <v>1.0</v>
      </c>
      <c r="CQ29" s="3">
        <v>1.0</v>
      </c>
      <c r="CR29" s="3">
        <v>1.0</v>
      </c>
      <c r="CS29" s="3">
        <v>1.0</v>
      </c>
      <c r="CT29" s="8">
        <v>0.0</v>
      </c>
      <c r="CU29" s="3">
        <v>1.0</v>
      </c>
      <c r="CV29" s="3">
        <v>0.0</v>
      </c>
      <c r="CW29" s="3">
        <v>0.0</v>
      </c>
      <c r="CX29" s="8">
        <v>0.0</v>
      </c>
      <c r="CY29" s="3">
        <v>0.0</v>
      </c>
      <c r="CZ29" s="3">
        <v>1.0</v>
      </c>
      <c r="DA29" s="3">
        <v>0.0</v>
      </c>
      <c r="DB29" s="9">
        <f t="shared" si="1"/>
        <v>0.5625</v>
      </c>
      <c r="DC29" s="9">
        <f t="shared" si="2"/>
        <v>0.5123475383</v>
      </c>
      <c r="DD29" s="4">
        <f t="shared" si="3"/>
        <v>9</v>
      </c>
      <c r="DE29" s="3" t="s">
        <v>371</v>
      </c>
      <c r="DF29" s="3">
        <v>15.0</v>
      </c>
      <c r="DG29" s="3" t="s">
        <v>373</v>
      </c>
      <c r="DH29" s="3">
        <v>55.0</v>
      </c>
      <c r="DI29" s="3" t="s">
        <v>373</v>
      </c>
      <c r="DJ29" s="3">
        <v>31.0</v>
      </c>
      <c r="DK29" s="3" t="s">
        <v>373</v>
      </c>
      <c r="DL29" s="3">
        <v>50.0</v>
      </c>
      <c r="DM29" s="3">
        <v>216.0</v>
      </c>
      <c r="DN29" s="3">
        <v>64.0</v>
      </c>
      <c r="DO29" s="3">
        <v>525.0</v>
      </c>
      <c r="DP29" s="3">
        <v>318.25</v>
      </c>
      <c r="DQ29" s="11">
        <v>41683.0</v>
      </c>
      <c r="DR29" s="10">
        <v>15432.0</v>
      </c>
      <c r="DS29" s="10">
        <v>15432.0</v>
      </c>
      <c r="DT29" s="10">
        <v>15523.0</v>
      </c>
      <c r="DU29" s="3">
        <v>0.0</v>
      </c>
      <c r="DV29" s="3">
        <v>0.0</v>
      </c>
      <c r="DW29" s="3">
        <v>0.0</v>
      </c>
      <c r="DX29" s="3">
        <v>0.0</v>
      </c>
      <c r="DY29" s="3">
        <v>0.0</v>
      </c>
      <c r="DZ29" s="3">
        <v>0.0</v>
      </c>
      <c r="EA29" s="3">
        <v>0.0</v>
      </c>
      <c r="EB29" s="3">
        <v>0.0</v>
      </c>
      <c r="EC29" s="3">
        <v>0.0</v>
      </c>
      <c r="ED29" s="3">
        <v>0.0</v>
      </c>
      <c r="EE29" s="3">
        <v>0.0</v>
      </c>
      <c r="EF29" s="3">
        <v>0.0</v>
      </c>
      <c r="EG29" s="3">
        <v>0.0</v>
      </c>
      <c r="EH29" s="3">
        <v>0.0</v>
      </c>
      <c r="EI29" s="3">
        <v>0.0</v>
      </c>
      <c r="EJ29" s="3">
        <v>0.0</v>
      </c>
      <c r="EK29" s="9">
        <f t="shared" si="4"/>
        <v>0</v>
      </c>
      <c r="EL29" s="9">
        <f t="shared" si="5"/>
        <v>0</v>
      </c>
      <c r="EM29" s="4">
        <f t="shared" si="6"/>
        <v>0</v>
      </c>
      <c r="EN29" s="3">
        <v>0.0</v>
      </c>
      <c r="EO29" s="3">
        <v>0.0</v>
      </c>
      <c r="EP29" s="3">
        <v>0.0</v>
      </c>
      <c r="EQ29" s="3">
        <v>0.0</v>
      </c>
      <c r="ER29" s="3">
        <v>0.0</v>
      </c>
      <c r="ES29" s="3">
        <v>0.0</v>
      </c>
      <c r="ET29" s="3">
        <v>0.0</v>
      </c>
      <c r="EU29" s="3">
        <v>0.0</v>
      </c>
      <c r="EV29" s="3">
        <v>2.0</v>
      </c>
      <c r="EW29" s="3">
        <v>0.0</v>
      </c>
      <c r="EX29" s="3">
        <v>3.0</v>
      </c>
      <c r="EY29" s="3">
        <v>3.0</v>
      </c>
      <c r="EZ29" s="3">
        <v>0.0</v>
      </c>
      <c r="FA29" s="3">
        <v>0.0</v>
      </c>
      <c r="FB29" s="3">
        <v>0.0</v>
      </c>
      <c r="FC29" s="3">
        <v>0.0</v>
      </c>
      <c r="FD29" s="9">
        <f t="shared" si="7"/>
        <v>0.5</v>
      </c>
      <c r="FE29" s="9">
        <f t="shared" si="8"/>
        <v>1.095445115</v>
      </c>
      <c r="FF29" s="4">
        <f t="shared" si="9"/>
        <v>8</v>
      </c>
      <c r="FG29" s="3">
        <v>0.0</v>
      </c>
      <c r="FH29" s="3">
        <v>0.0</v>
      </c>
      <c r="FI29" s="3">
        <v>0.0</v>
      </c>
      <c r="FJ29" s="3">
        <v>0.0</v>
      </c>
      <c r="FK29" s="3">
        <v>0.0</v>
      </c>
      <c r="FL29" s="3">
        <v>0.0</v>
      </c>
      <c r="FM29" s="3">
        <v>0.0</v>
      </c>
      <c r="FN29" s="3">
        <v>0.0</v>
      </c>
      <c r="FO29" s="3">
        <v>0.0</v>
      </c>
      <c r="FP29" s="3">
        <v>0.0</v>
      </c>
      <c r="FQ29" s="3">
        <v>1.0</v>
      </c>
      <c r="FR29" s="3">
        <v>1.0</v>
      </c>
      <c r="FS29" s="3">
        <v>0.0</v>
      </c>
      <c r="FT29" s="3">
        <v>0.0</v>
      </c>
      <c r="FU29" s="3">
        <v>0.0</v>
      </c>
      <c r="FV29" s="3">
        <v>0.0</v>
      </c>
      <c r="FW29" s="9">
        <f t="shared" si="10"/>
        <v>0.125</v>
      </c>
      <c r="FX29" s="9">
        <f t="shared" si="11"/>
        <v>0.3415650255</v>
      </c>
      <c r="FY29" s="4">
        <f t="shared" si="12"/>
        <v>2</v>
      </c>
      <c r="FZ29" s="3">
        <v>1.0</v>
      </c>
      <c r="GA29" s="3">
        <v>1.0</v>
      </c>
      <c r="GB29" s="3">
        <v>2.0</v>
      </c>
      <c r="GC29" s="3">
        <v>1.0</v>
      </c>
      <c r="GD29" s="3">
        <v>1.0</v>
      </c>
      <c r="GE29" s="3">
        <v>1.0</v>
      </c>
      <c r="GF29" s="3">
        <v>1.0</v>
      </c>
      <c r="GG29" s="3">
        <v>1.0</v>
      </c>
      <c r="GH29" s="3">
        <v>6.0</v>
      </c>
      <c r="GI29" s="3">
        <v>1.0</v>
      </c>
      <c r="GJ29" s="3">
        <v>3.0</v>
      </c>
      <c r="GK29" s="3">
        <v>2.0</v>
      </c>
      <c r="GL29" s="3">
        <v>4.0</v>
      </c>
      <c r="GM29" s="3">
        <v>2.0</v>
      </c>
      <c r="GN29" s="3">
        <v>1.0</v>
      </c>
      <c r="GO29" s="3">
        <v>2.0</v>
      </c>
      <c r="GP29" s="9">
        <f t="shared" si="13"/>
        <v>1.875</v>
      </c>
      <c r="GQ29" s="9">
        <f t="shared" si="14"/>
        <v>1.408308678</v>
      </c>
      <c r="GR29" s="4">
        <f t="shared" si="15"/>
        <v>30</v>
      </c>
      <c r="GS29" s="7">
        <v>41758.68194444444</v>
      </c>
      <c r="GT29" s="7">
        <v>41758.68194444444</v>
      </c>
      <c r="GU29" s="7">
        <v>41758.68263888889</v>
      </c>
      <c r="GV29" s="7">
        <v>41758.68263888889</v>
      </c>
      <c r="GW29" s="7">
        <v>41758.683333333334</v>
      </c>
      <c r="GX29" s="7">
        <v>41758.683333333334</v>
      </c>
      <c r="GY29" s="7">
        <v>41758.68402777778</v>
      </c>
      <c r="GZ29" s="7">
        <v>41758.68402777778</v>
      </c>
      <c r="HA29" s="7">
        <v>41758.68402777778</v>
      </c>
      <c r="HB29" s="7">
        <v>41758.68819444445</v>
      </c>
      <c r="HC29" s="7">
        <v>41758.68819444445</v>
      </c>
      <c r="HD29" s="7">
        <v>41758.691666666666</v>
      </c>
      <c r="HE29" s="7">
        <v>41758.69652777778</v>
      </c>
      <c r="HF29" s="7">
        <v>41758.697222222225</v>
      </c>
      <c r="HG29" s="7">
        <v>41758.697222222225</v>
      </c>
      <c r="HH29" s="7">
        <v>41758.697916666664</v>
      </c>
      <c r="HI29" s="5">
        <v>0.015640046296296298</v>
      </c>
      <c r="HJ29" s="5">
        <v>0.016</v>
      </c>
      <c r="HK29" s="5">
        <v>0.016068287037037037</v>
      </c>
      <c r="HL29" s="5">
        <v>0.016795138888888887</v>
      </c>
      <c r="HM29" s="5">
        <v>0.01684837962962963</v>
      </c>
      <c r="HN29" s="5">
        <v>0.017506944444444447</v>
      </c>
      <c r="HO29" s="5">
        <v>0.01754976851851852</v>
      </c>
      <c r="HP29" s="5">
        <v>0.01803935185185185</v>
      </c>
      <c r="HQ29" s="5">
        <v>0.021842592592592594</v>
      </c>
      <c r="HR29" s="5">
        <v>0.022068287037037036</v>
      </c>
      <c r="HS29" s="5">
        <v>0.025524305555555557</v>
      </c>
      <c r="HT29" s="5">
        <v>0.02998148148148148</v>
      </c>
      <c r="HU29" s="5">
        <v>0.03056481481481482</v>
      </c>
      <c r="HV29" s="5">
        <v>0.030994212962962963</v>
      </c>
      <c r="HW29" s="5">
        <v>0.03190162037037037</v>
      </c>
      <c r="HX29" s="5">
        <v>0.032275462962962964</v>
      </c>
      <c r="HY29" s="3">
        <v>25258.0</v>
      </c>
      <c r="HZ29" s="3">
        <v>30380.0</v>
      </c>
      <c r="IA29" s="3">
        <v>3377.0</v>
      </c>
      <c r="IB29" s="3">
        <v>61096.0</v>
      </c>
      <c r="IC29" s="3">
        <v>3677.0</v>
      </c>
      <c r="ID29" s="3">
        <v>56561.0</v>
      </c>
      <c r="IE29" s="3">
        <v>3265.0</v>
      </c>
      <c r="IF29" s="3">
        <v>41587.0</v>
      </c>
      <c r="IG29" s="3">
        <v>21255.0</v>
      </c>
      <c r="IH29" s="3">
        <v>18669.0</v>
      </c>
      <c r="II29" s="3">
        <v>71058.0</v>
      </c>
      <c r="IJ29" s="3">
        <v>81203.0</v>
      </c>
      <c r="IK29" s="3">
        <v>25232.0</v>
      </c>
      <c r="IL29" s="3">
        <v>33381.0</v>
      </c>
      <c r="IM29" s="3">
        <v>77309.0</v>
      </c>
      <c r="IN29" s="3">
        <v>27438.0</v>
      </c>
      <c r="IO29" s="9">
        <f t="shared" si="16"/>
        <v>36296.625</v>
      </c>
      <c r="IP29" s="9">
        <f t="shared" si="17"/>
        <v>25952.09155</v>
      </c>
      <c r="IQ29" s="4">
        <f t="shared" si="18"/>
        <v>580746</v>
      </c>
      <c r="IR29" s="3">
        <v>25258.0</v>
      </c>
      <c r="IS29" s="3">
        <v>30380.0</v>
      </c>
      <c r="IT29" s="3">
        <v>3377.0</v>
      </c>
      <c r="IU29" s="3">
        <v>61096.0</v>
      </c>
      <c r="IV29" s="3">
        <v>3677.0</v>
      </c>
      <c r="IW29" s="3">
        <v>56561.0</v>
      </c>
      <c r="IX29" s="3">
        <v>3265.0</v>
      </c>
      <c r="IY29" s="3">
        <v>41587.0</v>
      </c>
      <c r="IZ29" s="3">
        <v>21255.0</v>
      </c>
      <c r="JA29" s="3">
        <v>18669.0</v>
      </c>
      <c r="JB29" s="3">
        <v>71058.0</v>
      </c>
      <c r="JC29" s="3">
        <v>81203.0</v>
      </c>
      <c r="JD29" s="3">
        <v>25232.0</v>
      </c>
      <c r="JE29" s="3">
        <v>33381.0</v>
      </c>
      <c r="JF29" s="3">
        <v>77309.0</v>
      </c>
      <c r="JG29" s="3">
        <v>27438.0</v>
      </c>
      <c r="JH29" s="9">
        <f t="shared" si="19"/>
        <v>36296.625</v>
      </c>
      <c r="JI29" s="9">
        <f t="shared" si="20"/>
        <v>25952.09155</v>
      </c>
      <c r="JJ29" s="4">
        <f t="shared" si="21"/>
        <v>580746</v>
      </c>
      <c r="JK29" s="3">
        <v>622781.0</v>
      </c>
      <c r="JL29" s="3">
        <v>622781.0</v>
      </c>
      <c r="JM29" s="3">
        <v>623092.0</v>
      </c>
      <c r="JN29" s="3">
        <v>623092.0</v>
      </c>
      <c r="JO29" s="3">
        <v>623136.0</v>
      </c>
      <c r="JP29" s="3">
        <v>623136.0</v>
      </c>
      <c r="JQ29" s="3">
        <v>623167.0</v>
      </c>
      <c r="JR29" s="3">
        <v>623167.0</v>
      </c>
      <c r="JS29" s="3">
        <v>624294.0</v>
      </c>
      <c r="JT29" s="3">
        <v>624295.0</v>
      </c>
      <c r="JU29" s="3">
        <v>624301.0</v>
      </c>
      <c r="JV29" s="3">
        <v>624302.0</v>
      </c>
      <c r="JW29" s="3">
        <v>624311.0</v>
      </c>
      <c r="JX29" s="3">
        <v>624312.0</v>
      </c>
      <c r="JY29" s="3">
        <v>624313.0</v>
      </c>
      <c r="JZ29" s="3">
        <v>624314.0</v>
      </c>
      <c r="KA29" s="3" t="s">
        <v>374</v>
      </c>
      <c r="KB29" s="3" t="s">
        <v>374</v>
      </c>
      <c r="KC29" s="3" t="s">
        <v>374</v>
      </c>
      <c r="KD29" s="3" t="s">
        <v>374</v>
      </c>
      <c r="KE29" s="3" t="s">
        <v>374</v>
      </c>
      <c r="KF29" s="3" t="s">
        <v>374</v>
      </c>
      <c r="KG29" s="3" t="s">
        <v>374</v>
      </c>
      <c r="KH29" s="3" t="s">
        <v>374</v>
      </c>
      <c r="KI29" s="3" t="s">
        <v>375</v>
      </c>
      <c r="KJ29" s="3" t="s">
        <v>375</v>
      </c>
      <c r="KK29" s="3" t="s">
        <v>375</v>
      </c>
      <c r="KL29" s="3" t="s">
        <v>375</v>
      </c>
      <c r="KM29" s="3" t="s">
        <v>376</v>
      </c>
      <c r="KN29" s="3" t="s">
        <v>376</v>
      </c>
      <c r="KO29" s="3" t="s">
        <v>376</v>
      </c>
      <c r="KP29" s="3" t="s">
        <v>376</v>
      </c>
      <c r="KQ29" s="5">
        <v>0.011783564814814816</v>
      </c>
      <c r="KR29" s="5">
        <v>0.011783564814814816</v>
      </c>
      <c r="KS29" s="5">
        <v>0.004675925925925926</v>
      </c>
      <c r="KT29" s="5">
        <v>0.004675925925925926</v>
      </c>
      <c r="KU29" s="5">
        <v>0.03616435185185186</v>
      </c>
      <c r="KV29" s="5">
        <v>0.03616435185185186</v>
      </c>
      <c r="KW29" s="5">
        <v>0.02212037037037037</v>
      </c>
      <c r="KX29" s="5">
        <v>0.02212037037037037</v>
      </c>
      <c r="KY29" s="5">
        <v>0.019765046296296298</v>
      </c>
      <c r="KZ29" s="5">
        <v>0.021814814814814815</v>
      </c>
      <c r="LA29" s="5">
        <v>0.02765162037037037</v>
      </c>
      <c r="LB29" s="5">
        <v>0.029765046296296296</v>
      </c>
      <c r="LC29" s="5">
        <v>2.210648148148148E-4</v>
      </c>
      <c r="LD29" s="5">
        <v>0.0020532407407407405</v>
      </c>
      <c r="LE29" s="5">
        <v>0.003565972222222222</v>
      </c>
      <c r="LF29" s="5">
        <v>0.004526620370370371</v>
      </c>
      <c r="LG29" s="3" t="s">
        <v>377</v>
      </c>
      <c r="LH29" s="3">
        <v>229321.0</v>
      </c>
      <c r="LI29" s="3">
        <v>1.55593453E8</v>
      </c>
      <c r="LJ29" s="3">
        <v>1.55593473E8</v>
      </c>
      <c r="LK29" s="3">
        <v>1.55593981E8</v>
      </c>
      <c r="LL29" s="3">
        <v>1.5559468E8</v>
      </c>
      <c r="LM29" s="8">
        <v>624538.0</v>
      </c>
      <c r="LN29" s="8">
        <v>624538.0</v>
      </c>
      <c r="LO29" s="3">
        <v>624563.0</v>
      </c>
      <c r="LP29" s="3">
        <v>624564.0</v>
      </c>
      <c r="LQ29" s="3">
        <v>945250.0</v>
      </c>
      <c r="LR29" s="3">
        <v>945251.0</v>
      </c>
      <c r="LS29" s="3">
        <v>945303.0</v>
      </c>
      <c r="LT29" s="3">
        <v>945304.0</v>
      </c>
      <c r="LU29" s="3">
        <v>1.0</v>
      </c>
      <c r="LV29" s="3">
        <v>0.0</v>
      </c>
      <c r="LW29" s="3">
        <v>0.0</v>
      </c>
      <c r="LX29" s="3">
        <v>1.0</v>
      </c>
      <c r="LY29" s="3" t="s">
        <v>372</v>
      </c>
      <c r="LZ29" s="3">
        <v>48.0</v>
      </c>
      <c r="MA29" s="3">
        <v>100.2</v>
      </c>
      <c r="MB29" s="11">
        <v>41690.0</v>
      </c>
      <c r="MC29" s="3">
        <v>0.0</v>
      </c>
      <c r="MD29" s="3">
        <v>0.0</v>
      </c>
      <c r="ME29" s="3">
        <v>0.0</v>
      </c>
      <c r="MF29" s="3">
        <v>0.0</v>
      </c>
      <c r="MG29" s="3">
        <v>0.0</v>
      </c>
      <c r="MH29" s="3">
        <v>3.0</v>
      </c>
      <c r="MI29" s="3">
        <v>3.0</v>
      </c>
      <c r="MJ29" s="3">
        <v>0.0</v>
      </c>
      <c r="MK29" s="3">
        <v>0.0</v>
      </c>
      <c r="ML29" s="3">
        <v>1.0</v>
      </c>
      <c r="MM29" s="3">
        <v>1.0</v>
      </c>
      <c r="MN29" s="3">
        <v>0.0</v>
      </c>
      <c r="MO29" s="3">
        <v>1.0</v>
      </c>
      <c r="MP29" s="3">
        <v>5.0</v>
      </c>
      <c r="MQ29" s="3">
        <v>2.0</v>
      </c>
      <c r="MR29" s="3">
        <v>1.0</v>
      </c>
      <c r="MS29" s="5">
        <v>0.011495370370370371</v>
      </c>
      <c r="MT29" s="5">
        <v>0.011497685185185185</v>
      </c>
      <c r="MU29" s="5">
        <v>0.011578703703703702</v>
      </c>
      <c r="MV29" s="5">
        <v>0.011695601851851851</v>
      </c>
      <c r="MW29" s="5">
        <v>0.011497685185185185</v>
      </c>
      <c r="MX29" s="5">
        <v>0.011578703703703702</v>
      </c>
      <c r="MY29" s="5">
        <v>0.011695601851851851</v>
      </c>
      <c r="MZ29" s="5">
        <v>0.011703703703703702</v>
      </c>
      <c r="NA29" s="3">
        <v>16974.0</v>
      </c>
      <c r="NB29" s="3">
        <v>118638.0</v>
      </c>
      <c r="NC29" s="3">
        <v>536966.0</v>
      </c>
      <c r="ND29" s="3">
        <v>29001.0</v>
      </c>
      <c r="NE29" s="3">
        <v>16974.0</v>
      </c>
      <c r="NF29" s="3">
        <v>118638.0</v>
      </c>
      <c r="NG29" s="3">
        <v>536966.0</v>
      </c>
      <c r="NH29" s="3">
        <v>29001.0</v>
      </c>
      <c r="NI29" s="3"/>
      <c r="NJ29" s="3">
        <v>713944.0</v>
      </c>
      <c r="NK29" s="3">
        <v>713972.0</v>
      </c>
      <c r="NL29" s="3"/>
      <c r="NM29" s="3">
        <v>624538.0</v>
      </c>
      <c r="NN29" s="3">
        <v>624538.0</v>
      </c>
      <c r="NO29" s="3">
        <v>624563.0</v>
      </c>
      <c r="NP29" s="3">
        <v>624564.0</v>
      </c>
      <c r="NQ29" s="3" t="s">
        <v>374</v>
      </c>
      <c r="NR29" s="3" t="s">
        <v>374</v>
      </c>
      <c r="NS29" s="3" t="s">
        <v>375</v>
      </c>
      <c r="NT29" s="3" t="s">
        <v>376</v>
      </c>
      <c r="NU29" s="5">
        <v>0.007793981481481482</v>
      </c>
      <c r="NV29" s="5">
        <v>0.007793981481481482</v>
      </c>
      <c r="NW29" s="5">
        <v>0.007929398148148149</v>
      </c>
      <c r="NX29" s="5">
        <v>0.008115740740740741</v>
      </c>
    </row>
    <row r="30" ht="13.5" customHeight="1">
      <c r="A30" s="3">
        <v>229325.0</v>
      </c>
      <c r="B30" s="3">
        <v>1076.0</v>
      </c>
      <c r="C30" s="3">
        <v>786.0</v>
      </c>
      <c r="D30" s="4">
        <v>0.730483271</v>
      </c>
      <c r="E30" s="4">
        <v>1.0</v>
      </c>
      <c r="F30" s="3">
        <v>16.0</v>
      </c>
      <c r="G30" s="3">
        <v>1045931.0</v>
      </c>
      <c r="H30" s="3">
        <v>1.0</v>
      </c>
      <c r="I30" s="3"/>
      <c r="J30" s="3" t="s">
        <v>366</v>
      </c>
      <c r="K30" s="3"/>
      <c r="L30" s="3">
        <v>4188046.0</v>
      </c>
      <c r="M30" s="3">
        <v>1045931.0</v>
      </c>
      <c r="N30" s="3">
        <v>229325.0</v>
      </c>
      <c r="O30" s="5">
        <v>0.027026620370370374</v>
      </c>
      <c r="P30" s="5">
        <v>0.017452546296296296</v>
      </c>
      <c r="Q30" s="6">
        <v>41758.0</v>
      </c>
      <c r="R30" s="3" t="s">
        <v>366</v>
      </c>
      <c r="S30" s="3">
        <v>188448.0</v>
      </c>
      <c r="T30" s="3">
        <v>1045931.0</v>
      </c>
      <c r="U30" s="3">
        <v>323712.0</v>
      </c>
      <c r="V30" s="3">
        <v>26838.0</v>
      </c>
      <c r="W30" s="7">
        <v>41759.5</v>
      </c>
      <c r="X30" s="7">
        <v>41758.75</v>
      </c>
      <c r="Y30" s="5">
        <v>0.010137731481481482</v>
      </c>
      <c r="Z30" s="3" t="s">
        <v>427</v>
      </c>
      <c r="AA30" s="3">
        <v>1.0</v>
      </c>
      <c r="AB30" s="3" t="s">
        <v>368</v>
      </c>
      <c r="AC30" s="3" t="s">
        <v>369</v>
      </c>
      <c r="AD30" s="3" t="s">
        <v>368</v>
      </c>
      <c r="AE30" s="3">
        <v>221706.0</v>
      </c>
      <c r="AF30" s="3">
        <v>4.0</v>
      </c>
      <c r="AG30" s="3">
        <v>229325.0</v>
      </c>
      <c r="AH30" s="3">
        <v>1411.0</v>
      </c>
      <c r="AI30" s="3">
        <v>11886.0</v>
      </c>
      <c r="AJ30" s="3">
        <v>22.0</v>
      </c>
      <c r="AK30" s="3" t="s">
        <v>370</v>
      </c>
      <c r="AL30" s="3">
        <v>323712.0</v>
      </c>
      <c r="AM30" s="3">
        <v>2515665.0</v>
      </c>
      <c r="AN30" s="5">
        <v>0.004268518518518518</v>
      </c>
      <c r="AO30" s="3" t="s">
        <v>39</v>
      </c>
      <c r="AP30" s="3">
        <v>1.55411226E8</v>
      </c>
      <c r="AQ30" s="3">
        <v>1.55413355E8</v>
      </c>
      <c r="AR30" s="3">
        <v>1.5541338E8</v>
      </c>
      <c r="AS30" s="3">
        <v>1.55413636E8</v>
      </c>
      <c r="AT30" s="3">
        <v>1.55413924E8</v>
      </c>
      <c r="AU30" s="3">
        <v>1.55413944E8</v>
      </c>
      <c r="AV30" s="3">
        <v>1.55414026E8</v>
      </c>
      <c r="AW30" s="3">
        <v>1.55414037E8</v>
      </c>
      <c r="AX30" s="3">
        <v>1.55414115E8</v>
      </c>
      <c r="AY30" s="3">
        <v>1.55414268E8</v>
      </c>
      <c r="AZ30" s="3">
        <v>1.55414339E8</v>
      </c>
      <c r="BA30" s="3">
        <v>1.55414509E8</v>
      </c>
      <c r="BB30" s="3">
        <v>1.55414825E8</v>
      </c>
      <c r="BC30" s="3">
        <v>1.55414904E8</v>
      </c>
      <c r="BD30" s="3">
        <v>1.55415016E8</v>
      </c>
      <c r="BE30" s="3">
        <v>1.55415091E8</v>
      </c>
      <c r="BF30" s="8">
        <v>622781.0</v>
      </c>
      <c r="BG30" s="8">
        <v>622781.0</v>
      </c>
      <c r="BH30" s="3">
        <v>623092.0</v>
      </c>
      <c r="BI30" s="3">
        <v>623092.0</v>
      </c>
      <c r="BJ30" s="3">
        <v>623136.0</v>
      </c>
      <c r="BK30" s="3">
        <v>623136.0</v>
      </c>
      <c r="BL30" s="3">
        <v>623167.0</v>
      </c>
      <c r="BM30" s="3">
        <v>623167.0</v>
      </c>
      <c r="BN30" s="8">
        <v>624294.0</v>
      </c>
      <c r="BO30" s="3">
        <v>624295.0</v>
      </c>
      <c r="BP30" s="3">
        <v>624301.0</v>
      </c>
      <c r="BQ30" s="3">
        <v>624302.0</v>
      </c>
      <c r="BR30" s="8">
        <v>624311.0</v>
      </c>
      <c r="BS30" s="3">
        <v>624312.0</v>
      </c>
      <c r="BT30" s="3">
        <v>624313.0</v>
      </c>
      <c r="BU30" s="3">
        <v>624314.0</v>
      </c>
      <c r="BV30" s="3">
        <v>942864.0</v>
      </c>
      <c r="BW30" s="3">
        <v>942865.0</v>
      </c>
      <c r="BX30" s="3">
        <v>943281.0</v>
      </c>
      <c r="BY30" s="3">
        <v>943283.0</v>
      </c>
      <c r="BZ30" s="3">
        <v>943385.0</v>
      </c>
      <c r="CA30" s="3">
        <v>943386.0</v>
      </c>
      <c r="CB30" s="3">
        <v>943417.0</v>
      </c>
      <c r="CC30" s="3">
        <v>943418.0</v>
      </c>
      <c r="CD30" s="3">
        <v>944957.0</v>
      </c>
      <c r="CE30" s="3">
        <v>944958.0</v>
      </c>
      <c r="CF30" s="3">
        <v>944966.0</v>
      </c>
      <c r="CG30" s="3">
        <v>944969.0</v>
      </c>
      <c r="CH30" s="3">
        <v>944991.0</v>
      </c>
      <c r="CI30" s="3">
        <v>944992.0</v>
      </c>
      <c r="CJ30" s="3">
        <v>944993.0</v>
      </c>
      <c r="CK30" s="3">
        <v>944994.0</v>
      </c>
      <c r="CL30" s="3">
        <v>1.0</v>
      </c>
      <c r="CM30" s="3">
        <v>1.0</v>
      </c>
      <c r="CN30" s="3">
        <v>1.0</v>
      </c>
      <c r="CO30" s="3">
        <v>1.0</v>
      </c>
      <c r="CP30" s="3">
        <v>1.0</v>
      </c>
      <c r="CQ30" s="3">
        <v>1.0</v>
      </c>
      <c r="CR30" s="3">
        <v>1.0</v>
      </c>
      <c r="CS30" s="3">
        <v>1.0</v>
      </c>
      <c r="CT30" s="8">
        <v>1.0</v>
      </c>
      <c r="CU30" s="3">
        <v>1.0</v>
      </c>
      <c r="CV30" s="3">
        <v>1.0</v>
      </c>
      <c r="CW30" s="3">
        <v>1.0</v>
      </c>
      <c r="CX30" s="8">
        <v>1.0</v>
      </c>
      <c r="CY30" s="3">
        <v>1.0</v>
      </c>
      <c r="CZ30" s="3">
        <v>1.0</v>
      </c>
      <c r="DA30" s="3">
        <v>1.0</v>
      </c>
      <c r="DB30" s="9">
        <f t="shared" si="1"/>
        <v>1</v>
      </c>
      <c r="DC30" s="9">
        <f t="shared" si="2"/>
        <v>0</v>
      </c>
      <c r="DD30" s="4">
        <f t="shared" si="3"/>
        <v>16</v>
      </c>
      <c r="DE30" s="3" t="s">
        <v>371</v>
      </c>
      <c r="DF30" s="3">
        <v>15.0</v>
      </c>
      <c r="DG30" s="3" t="s">
        <v>372</v>
      </c>
      <c r="DH30" s="3">
        <v>55.0</v>
      </c>
      <c r="DI30" s="3" t="s">
        <v>373</v>
      </c>
      <c r="DJ30" s="3">
        <v>31.0</v>
      </c>
      <c r="DK30" s="3" t="s">
        <v>373</v>
      </c>
      <c r="DL30" s="3">
        <v>50.0</v>
      </c>
      <c r="DM30" s="3">
        <v>144.0</v>
      </c>
      <c r="DN30" s="3">
        <v>64.0</v>
      </c>
      <c r="DO30" s="3">
        <v>322.5</v>
      </c>
      <c r="DP30" s="3">
        <v>299.75</v>
      </c>
      <c r="DQ30" s="10">
        <v>15342.0</v>
      </c>
      <c r="DR30" s="11">
        <v>41653.0</v>
      </c>
      <c r="DS30" s="11">
        <v>41691.0</v>
      </c>
      <c r="DT30" s="11">
        <v>41811.0</v>
      </c>
      <c r="DU30" s="3">
        <v>0.0</v>
      </c>
      <c r="DV30" s="3">
        <v>0.0</v>
      </c>
      <c r="DW30" s="3">
        <v>0.0</v>
      </c>
      <c r="DX30" s="3">
        <v>0.0</v>
      </c>
      <c r="DY30" s="3">
        <v>0.0</v>
      </c>
      <c r="DZ30" s="3">
        <v>0.0</v>
      </c>
      <c r="EA30" s="3">
        <v>0.0</v>
      </c>
      <c r="EB30" s="3">
        <v>0.0</v>
      </c>
      <c r="EC30" s="3">
        <v>0.0</v>
      </c>
      <c r="ED30" s="3">
        <v>0.0</v>
      </c>
      <c r="EE30" s="3">
        <v>0.0</v>
      </c>
      <c r="EF30" s="3">
        <v>0.0</v>
      </c>
      <c r="EG30" s="3">
        <v>0.0</v>
      </c>
      <c r="EH30" s="3">
        <v>0.0</v>
      </c>
      <c r="EI30" s="3">
        <v>0.0</v>
      </c>
      <c r="EJ30" s="3">
        <v>0.0</v>
      </c>
      <c r="EK30" s="9">
        <f t="shared" si="4"/>
        <v>0</v>
      </c>
      <c r="EL30" s="9">
        <f t="shared" si="5"/>
        <v>0</v>
      </c>
      <c r="EM30" s="4">
        <f t="shared" si="6"/>
        <v>0</v>
      </c>
      <c r="EN30" s="3">
        <v>0.0</v>
      </c>
      <c r="EO30" s="3">
        <v>0.0</v>
      </c>
      <c r="EP30" s="3">
        <v>0.0</v>
      </c>
      <c r="EQ30" s="3">
        <v>0.0</v>
      </c>
      <c r="ER30" s="3">
        <v>0.0</v>
      </c>
      <c r="ES30" s="3">
        <v>0.0</v>
      </c>
      <c r="ET30" s="3">
        <v>0.0</v>
      </c>
      <c r="EU30" s="3">
        <v>0.0</v>
      </c>
      <c r="EV30" s="3">
        <v>0.0</v>
      </c>
      <c r="EW30" s="3">
        <v>0.0</v>
      </c>
      <c r="EX30" s="3">
        <v>0.0</v>
      </c>
      <c r="EY30" s="3">
        <v>0.0</v>
      </c>
      <c r="EZ30" s="3">
        <v>0.0</v>
      </c>
      <c r="FA30" s="3">
        <v>0.0</v>
      </c>
      <c r="FB30" s="3">
        <v>0.0</v>
      </c>
      <c r="FC30" s="3">
        <v>0.0</v>
      </c>
      <c r="FD30" s="9">
        <f t="shared" si="7"/>
        <v>0</v>
      </c>
      <c r="FE30" s="9">
        <f t="shared" si="8"/>
        <v>0</v>
      </c>
      <c r="FF30" s="4">
        <f t="shared" si="9"/>
        <v>0</v>
      </c>
      <c r="FG30" s="3">
        <v>0.0</v>
      </c>
      <c r="FH30" s="3">
        <v>0.0</v>
      </c>
      <c r="FI30" s="3">
        <v>0.0</v>
      </c>
      <c r="FJ30" s="3">
        <v>0.0</v>
      </c>
      <c r="FK30" s="3">
        <v>0.0</v>
      </c>
      <c r="FL30" s="3">
        <v>0.0</v>
      </c>
      <c r="FM30" s="3">
        <v>0.0</v>
      </c>
      <c r="FN30" s="3">
        <v>0.0</v>
      </c>
      <c r="FO30" s="3">
        <v>0.0</v>
      </c>
      <c r="FP30" s="3">
        <v>0.0</v>
      </c>
      <c r="FQ30" s="3">
        <v>0.0</v>
      </c>
      <c r="FR30" s="3">
        <v>0.0</v>
      </c>
      <c r="FS30" s="3">
        <v>0.0</v>
      </c>
      <c r="FT30" s="3">
        <v>0.0</v>
      </c>
      <c r="FU30" s="3">
        <v>0.0</v>
      </c>
      <c r="FV30" s="3">
        <v>0.0</v>
      </c>
      <c r="FW30" s="9">
        <f t="shared" si="10"/>
        <v>0</v>
      </c>
      <c r="FX30" s="9">
        <f t="shared" si="11"/>
        <v>0</v>
      </c>
      <c r="FY30" s="4">
        <f t="shared" si="12"/>
        <v>0</v>
      </c>
      <c r="FZ30" s="3">
        <v>1.0</v>
      </c>
      <c r="GA30" s="3">
        <v>1.0</v>
      </c>
      <c r="GB30" s="3">
        <v>1.0</v>
      </c>
      <c r="GC30" s="3">
        <v>1.0</v>
      </c>
      <c r="GD30" s="3">
        <v>1.0</v>
      </c>
      <c r="GE30" s="3">
        <v>1.0</v>
      </c>
      <c r="GF30" s="3">
        <v>1.0</v>
      </c>
      <c r="GG30" s="3">
        <v>1.0</v>
      </c>
      <c r="GH30" s="3">
        <v>1.0</v>
      </c>
      <c r="GI30" s="3">
        <v>1.0</v>
      </c>
      <c r="GJ30" s="3">
        <v>1.0</v>
      </c>
      <c r="GK30" s="3">
        <v>1.0</v>
      </c>
      <c r="GL30" s="3">
        <v>1.0</v>
      </c>
      <c r="GM30" s="3">
        <v>1.0</v>
      </c>
      <c r="GN30" s="3">
        <v>1.0</v>
      </c>
      <c r="GO30" s="3">
        <v>1.0</v>
      </c>
      <c r="GP30" s="9">
        <f t="shared" si="13"/>
        <v>1</v>
      </c>
      <c r="GQ30" s="9">
        <f t="shared" si="14"/>
        <v>0</v>
      </c>
      <c r="GR30" s="4">
        <f t="shared" si="15"/>
        <v>16</v>
      </c>
      <c r="GS30" s="7">
        <v>41758.81805555556</v>
      </c>
      <c r="GT30" s="7">
        <v>41758.833333333336</v>
      </c>
      <c r="GU30" s="7">
        <v>41758.833333333336</v>
      </c>
      <c r="GV30" s="7">
        <v>41758.83541666667</v>
      </c>
      <c r="GW30" s="7">
        <v>41758.8375</v>
      </c>
      <c r="GX30" s="7">
        <v>41758.8375</v>
      </c>
      <c r="GY30" s="7">
        <v>41758.83819444444</v>
      </c>
      <c r="GZ30" s="7">
        <v>41758.83819444444</v>
      </c>
      <c r="HA30" s="7">
        <v>41758.83819444444</v>
      </c>
      <c r="HB30" s="7">
        <v>41758.83888888889</v>
      </c>
      <c r="HC30" s="7">
        <v>41758.839583333334</v>
      </c>
      <c r="HD30" s="7">
        <v>41758.84097222222</v>
      </c>
      <c r="HE30" s="7">
        <v>41758.842361111114</v>
      </c>
      <c r="HF30" s="7">
        <v>41758.842361111114</v>
      </c>
      <c r="HG30" s="7">
        <v>41758.84305555555</v>
      </c>
      <c r="HH30" s="7">
        <v>41758.84375</v>
      </c>
      <c r="HI30" s="5">
        <v>2.3842592592592597E-4</v>
      </c>
      <c r="HJ30" s="5">
        <v>4.224537037037037E-4</v>
      </c>
      <c r="HK30" s="5">
        <v>0.0022743055555555555</v>
      </c>
      <c r="HL30" s="5">
        <v>0.0042199074074074075</v>
      </c>
      <c r="HM30" s="5">
        <v>0.004278935185185185</v>
      </c>
      <c r="HN30" s="5">
        <v>0.004885416666666667</v>
      </c>
      <c r="HO30" s="5">
        <v>0.004974537037037037</v>
      </c>
      <c r="HP30" s="5">
        <v>0.005394675925925927</v>
      </c>
      <c r="HQ30" s="5">
        <v>0.006171296296296296</v>
      </c>
      <c r="HR30" s="5">
        <v>0.0067002314814814815</v>
      </c>
      <c r="HS30" s="5">
        <v>0.007679398148148148</v>
      </c>
      <c r="HT30" s="5">
        <v>0.009208333333333334</v>
      </c>
      <c r="HU30" s="5">
        <v>0.009623842592592592</v>
      </c>
      <c r="HV30" s="5">
        <v>0.01011111111111111</v>
      </c>
      <c r="HW30" s="5">
        <v>0.01050462962962963</v>
      </c>
      <c r="HX30" s="5">
        <v>0.017451388888888888</v>
      </c>
      <c r="HY30" s="3">
        <v>1285606.0</v>
      </c>
      <c r="HZ30" s="3">
        <v>15467.0</v>
      </c>
      <c r="IA30" s="3">
        <v>159510.0</v>
      </c>
      <c r="IB30" s="3">
        <v>167644.0</v>
      </c>
      <c r="IC30" s="3">
        <v>4680.0</v>
      </c>
      <c r="ID30" s="3">
        <v>48106.0</v>
      </c>
      <c r="IE30" s="3">
        <v>6811.0</v>
      </c>
      <c r="IF30" s="3">
        <v>36054.0</v>
      </c>
      <c r="IG30" s="3">
        <v>67172.0</v>
      </c>
      <c r="IH30" s="3">
        <v>45925.0</v>
      </c>
      <c r="II30" s="3">
        <v>84458.0</v>
      </c>
      <c r="IJ30" s="3">
        <v>132624.0</v>
      </c>
      <c r="IK30" s="3">
        <v>35472.0</v>
      </c>
      <c r="IL30" s="3">
        <v>42600.0</v>
      </c>
      <c r="IM30" s="3">
        <v>33612.0</v>
      </c>
      <c r="IN30" s="3">
        <v>599763.0</v>
      </c>
      <c r="IO30" s="9">
        <f t="shared" si="16"/>
        <v>172844</v>
      </c>
      <c r="IP30" s="9">
        <f t="shared" si="17"/>
        <v>329394.745</v>
      </c>
      <c r="IQ30" s="4">
        <f t="shared" si="18"/>
        <v>2765504</v>
      </c>
      <c r="IR30" s="3">
        <v>1285606.0</v>
      </c>
      <c r="IS30" s="3">
        <v>15467.0</v>
      </c>
      <c r="IT30" s="3">
        <v>159510.0</v>
      </c>
      <c r="IU30" s="3">
        <v>167644.0</v>
      </c>
      <c r="IV30" s="3">
        <v>4680.0</v>
      </c>
      <c r="IW30" s="3">
        <v>48106.0</v>
      </c>
      <c r="IX30" s="3">
        <v>6811.0</v>
      </c>
      <c r="IY30" s="3">
        <v>36054.0</v>
      </c>
      <c r="IZ30" s="3">
        <v>67172.0</v>
      </c>
      <c r="JA30" s="3">
        <v>45925.0</v>
      </c>
      <c r="JB30" s="3">
        <v>84458.0</v>
      </c>
      <c r="JC30" s="3">
        <v>132624.0</v>
      </c>
      <c r="JD30" s="3">
        <v>35472.0</v>
      </c>
      <c r="JE30" s="3">
        <v>42600.0</v>
      </c>
      <c r="JF30" s="3">
        <v>33612.0</v>
      </c>
      <c r="JG30" s="3">
        <v>599763.0</v>
      </c>
      <c r="JH30" s="9">
        <f t="shared" si="19"/>
        <v>172844</v>
      </c>
      <c r="JI30" s="9">
        <f t="shared" si="20"/>
        <v>329394.745</v>
      </c>
      <c r="JJ30" s="4">
        <f t="shared" si="21"/>
        <v>2765504</v>
      </c>
      <c r="JK30" s="3">
        <v>622781.0</v>
      </c>
      <c r="JL30" s="3">
        <v>622781.0</v>
      </c>
      <c r="JM30" s="3">
        <v>623092.0</v>
      </c>
      <c r="JN30" s="3">
        <v>623092.0</v>
      </c>
      <c r="JO30" s="3">
        <v>623136.0</v>
      </c>
      <c r="JP30" s="3">
        <v>623136.0</v>
      </c>
      <c r="JQ30" s="3">
        <v>623167.0</v>
      </c>
      <c r="JR30" s="3">
        <v>623167.0</v>
      </c>
      <c r="JS30" s="3">
        <v>624294.0</v>
      </c>
      <c r="JT30" s="3">
        <v>624295.0</v>
      </c>
      <c r="JU30" s="3">
        <v>624301.0</v>
      </c>
      <c r="JV30" s="3">
        <v>624302.0</v>
      </c>
      <c r="JW30" s="3">
        <v>624311.0</v>
      </c>
      <c r="JX30" s="3">
        <v>624312.0</v>
      </c>
      <c r="JY30" s="3">
        <v>624313.0</v>
      </c>
      <c r="JZ30" s="3">
        <v>624314.0</v>
      </c>
      <c r="KA30" s="3" t="s">
        <v>374</v>
      </c>
      <c r="KB30" s="3" t="s">
        <v>374</v>
      </c>
      <c r="KC30" s="3" t="s">
        <v>374</v>
      </c>
      <c r="KD30" s="3" t="s">
        <v>374</v>
      </c>
      <c r="KE30" s="3" t="s">
        <v>374</v>
      </c>
      <c r="KF30" s="3" t="s">
        <v>374</v>
      </c>
      <c r="KG30" s="3" t="s">
        <v>374</v>
      </c>
      <c r="KH30" s="3" t="s">
        <v>374</v>
      </c>
      <c r="KI30" s="3" t="s">
        <v>375</v>
      </c>
      <c r="KJ30" s="3" t="s">
        <v>375</v>
      </c>
      <c r="KK30" s="3" t="s">
        <v>375</v>
      </c>
      <c r="KL30" s="3" t="s">
        <v>375</v>
      </c>
      <c r="KM30" s="3" t="s">
        <v>376</v>
      </c>
      <c r="KN30" s="3" t="s">
        <v>376</v>
      </c>
      <c r="KO30" s="3" t="s">
        <v>376</v>
      </c>
      <c r="KP30" s="3" t="s">
        <v>376</v>
      </c>
      <c r="KQ30" s="5">
        <v>0.011783564814814816</v>
      </c>
      <c r="KR30" s="5">
        <v>0.011783564814814816</v>
      </c>
      <c r="KS30" s="5">
        <v>0.004675925925925926</v>
      </c>
      <c r="KT30" s="5">
        <v>0.004675925925925926</v>
      </c>
      <c r="KU30" s="5">
        <v>0.03616435185185186</v>
      </c>
      <c r="KV30" s="5">
        <v>0.03616435185185186</v>
      </c>
      <c r="KW30" s="5">
        <v>0.02212037037037037</v>
      </c>
      <c r="KX30" s="5">
        <v>0.02212037037037037</v>
      </c>
      <c r="KY30" s="5">
        <v>0.019765046296296298</v>
      </c>
      <c r="KZ30" s="5">
        <v>0.021814814814814815</v>
      </c>
      <c r="LA30" s="5">
        <v>0.02765162037037037</v>
      </c>
      <c r="LB30" s="5">
        <v>0.029765046296296296</v>
      </c>
      <c r="LC30" s="5">
        <v>2.210648148148148E-4</v>
      </c>
      <c r="LD30" s="5">
        <v>0.0020532407407407405</v>
      </c>
      <c r="LE30" s="5">
        <v>0.003565972222222222</v>
      </c>
      <c r="LF30" s="5">
        <v>0.004526620370370371</v>
      </c>
      <c r="LG30" s="3" t="s">
        <v>377</v>
      </c>
      <c r="LH30" s="3">
        <v>229325.0</v>
      </c>
      <c r="LI30" s="3">
        <v>1.55605416E8</v>
      </c>
      <c r="LJ30" s="3">
        <v>1.55605433E8</v>
      </c>
      <c r="LK30" s="3">
        <v>1.55605483E8</v>
      </c>
      <c r="LL30" s="3">
        <v>1.55605559E8</v>
      </c>
      <c r="LM30" s="8">
        <v>624538.0</v>
      </c>
      <c r="LN30" s="8">
        <v>624538.0</v>
      </c>
      <c r="LO30" s="3">
        <v>624563.0</v>
      </c>
      <c r="LP30" s="3">
        <v>624564.0</v>
      </c>
      <c r="LQ30" s="3">
        <v>945250.0</v>
      </c>
      <c r="LR30" s="3">
        <v>945251.0</v>
      </c>
      <c r="LS30" s="3">
        <v>945303.0</v>
      </c>
      <c r="LT30" s="3">
        <v>945304.0</v>
      </c>
      <c r="LU30" s="3">
        <v>1.0</v>
      </c>
      <c r="LV30" s="3">
        <v>1.0</v>
      </c>
      <c r="LW30" s="3">
        <v>1.0</v>
      </c>
      <c r="LX30" s="3">
        <v>1.0</v>
      </c>
      <c r="LY30" s="3" t="s">
        <v>372</v>
      </c>
      <c r="LZ30" s="3">
        <v>24.0</v>
      </c>
      <c r="MA30" s="3">
        <v>170.1</v>
      </c>
      <c r="MB30" s="11">
        <v>41649.0</v>
      </c>
      <c r="MC30" s="3">
        <v>0.0</v>
      </c>
      <c r="MD30" s="3">
        <v>0.0</v>
      </c>
      <c r="ME30" s="3">
        <v>0.0</v>
      </c>
      <c r="MF30" s="3">
        <v>0.0</v>
      </c>
      <c r="MG30" s="3">
        <v>0.0</v>
      </c>
      <c r="MH30" s="3">
        <v>0.0</v>
      </c>
      <c r="MI30" s="3">
        <v>0.0</v>
      </c>
      <c r="MJ30" s="3">
        <v>0.0</v>
      </c>
      <c r="MK30" s="3">
        <v>0.0</v>
      </c>
      <c r="ML30" s="3">
        <v>0.0</v>
      </c>
      <c r="MM30" s="3">
        <v>0.0</v>
      </c>
      <c r="MN30" s="3">
        <v>0.0</v>
      </c>
      <c r="MO30" s="3">
        <v>1.0</v>
      </c>
      <c r="MP30" s="3">
        <v>1.0</v>
      </c>
      <c r="MQ30" s="3">
        <v>1.0</v>
      </c>
      <c r="MR30" s="3">
        <v>1.0</v>
      </c>
      <c r="MS30" s="5">
        <v>0.013811342592592592</v>
      </c>
      <c r="MT30" s="5">
        <v>0.0138125</v>
      </c>
      <c r="MU30" s="5">
        <v>0.013821759259259258</v>
      </c>
      <c r="MV30" s="5">
        <v>0.01383449074074074</v>
      </c>
      <c r="MW30" s="5">
        <v>0.0138125</v>
      </c>
      <c r="MX30" s="5">
        <v>0.013821759259259258</v>
      </c>
      <c r="MY30" s="5">
        <v>0.01383449074074074</v>
      </c>
      <c r="MZ30" s="5">
        <v>0.013836805555555555</v>
      </c>
      <c r="NA30" s="3">
        <v>9110.0</v>
      </c>
      <c r="NB30" s="3">
        <v>41470.0</v>
      </c>
      <c r="NC30" s="3">
        <v>68610.0</v>
      </c>
      <c r="ND30" s="3">
        <v>24219.0</v>
      </c>
      <c r="NE30" s="3">
        <v>9110.0</v>
      </c>
      <c r="NF30" s="3">
        <v>41470.0</v>
      </c>
      <c r="NG30" s="3">
        <v>68610.0</v>
      </c>
      <c r="NH30" s="3">
        <v>24219.0</v>
      </c>
      <c r="NI30" s="3"/>
      <c r="NJ30" s="3"/>
      <c r="NK30" s="3"/>
      <c r="NL30" s="3"/>
      <c r="NM30" s="3">
        <v>624538.0</v>
      </c>
      <c r="NN30" s="3">
        <v>624538.0</v>
      </c>
      <c r="NO30" s="3">
        <v>624563.0</v>
      </c>
      <c r="NP30" s="3">
        <v>624564.0</v>
      </c>
      <c r="NQ30" s="3" t="s">
        <v>374</v>
      </c>
      <c r="NR30" s="3" t="s">
        <v>374</v>
      </c>
      <c r="NS30" s="3" t="s">
        <v>375</v>
      </c>
      <c r="NT30" s="3" t="s">
        <v>376</v>
      </c>
      <c r="NU30" s="5">
        <v>0.007793981481481482</v>
      </c>
      <c r="NV30" s="5">
        <v>0.007793981481481482</v>
      </c>
      <c r="NW30" s="5">
        <v>0.007929398148148149</v>
      </c>
      <c r="NX30" s="5">
        <v>0.008115740740740741</v>
      </c>
    </row>
    <row r="31" ht="13.5" customHeight="1">
      <c r="A31" s="3">
        <v>229329.0</v>
      </c>
      <c r="B31" s="3">
        <v>1168.0</v>
      </c>
      <c r="C31" s="3">
        <v>662.0</v>
      </c>
      <c r="D31" s="4">
        <v>0.566780822</v>
      </c>
      <c r="E31" s="4">
        <v>0.0</v>
      </c>
      <c r="F31" s="3">
        <v>11.0</v>
      </c>
      <c r="G31" s="3">
        <v>1045748.0</v>
      </c>
      <c r="H31" s="3">
        <v>1.0</v>
      </c>
      <c r="I31" s="3"/>
      <c r="J31" s="3" t="s">
        <v>366</v>
      </c>
      <c r="K31" s="3"/>
      <c r="L31" s="3">
        <v>4188848.0</v>
      </c>
      <c r="M31" s="3">
        <v>1045748.0</v>
      </c>
      <c r="N31" s="3">
        <v>229329.0</v>
      </c>
      <c r="O31" s="5">
        <v>0.015155092592592593</v>
      </c>
      <c r="P31" s="3"/>
      <c r="Q31" s="6">
        <v>41758.0</v>
      </c>
      <c r="R31" s="3" t="s">
        <v>366</v>
      </c>
      <c r="S31" s="3">
        <v>188452.0</v>
      </c>
      <c r="T31" s="3">
        <v>1045748.0</v>
      </c>
      <c r="U31" s="3">
        <v>323712.0</v>
      </c>
      <c r="V31" s="3">
        <v>26965.0</v>
      </c>
      <c r="W31" s="7">
        <v>41759.5</v>
      </c>
      <c r="X31" s="7">
        <v>41758.666666666664</v>
      </c>
      <c r="Y31" s="5">
        <v>0.019421296296296294</v>
      </c>
      <c r="Z31" s="3"/>
      <c r="AA31" s="3">
        <v>1.0</v>
      </c>
      <c r="AB31" s="3" t="s">
        <v>368</v>
      </c>
      <c r="AC31" s="3" t="s">
        <v>369</v>
      </c>
      <c r="AD31" s="3" t="s">
        <v>368</v>
      </c>
      <c r="AE31" s="3">
        <v>221710.0</v>
      </c>
      <c r="AF31" s="3">
        <v>4.0</v>
      </c>
      <c r="AG31" s="3">
        <v>229329.0</v>
      </c>
      <c r="AH31" s="3">
        <v>1411.0</v>
      </c>
      <c r="AI31" s="3">
        <v>11886.0</v>
      </c>
      <c r="AJ31" s="3">
        <v>22.0</v>
      </c>
      <c r="AK31" s="3" t="s">
        <v>370</v>
      </c>
      <c r="AL31" s="3">
        <v>323712.0</v>
      </c>
      <c r="AM31" s="3">
        <v>2515665.0</v>
      </c>
      <c r="AN31" s="5">
        <v>0.004268518518518518</v>
      </c>
      <c r="AO31" s="3" t="s">
        <v>39</v>
      </c>
      <c r="AP31" s="3">
        <v>1.5542236E8</v>
      </c>
      <c r="AQ31" s="3">
        <v>1.55422385E8</v>
      </c>
      <c r="AR31" s="3">
        <v>1.55422413E8</v>
      </c>
      <c r="AS31" s="3">
        <v>1.55422422E8</v>
      </c>
      <c r="AT31" s="3">
        <v>1.55422482E8</v>
      </c>
      <c r="AU31" s="3">
        <v>1.55422492E8</v>
      </c>
      <c r="AV31" s="3">
        <v>1.55422563E8</v>
      </c>
      <c r="AW31" s="3">
        <v>1.55422574E8</v>
      </c>
      <c r="AX31" s="3">
        <v>1.5542267E8</v>
      </c>
      <c r="AY31" s="3">
        <v>1.5542272E8</v>
      </c>
      <c r="AZ31" s="3">
        <v>1.55422858E8</v>
      </c>
      <c r="BA31" s="3"/>
      <c r="BB31" s="3"/>
      <c r="BC31" s="3"/>
      <c r="BD31" s="3"/>
      <c r="BE31" s="3"/>
      <c r="BF31" s="8">
        <v>622781.0</v>
      </c>
      <c r="BG31" s="8">
        <v>622781.0</v>
      </c>
      <c r="BH31" s="3">
        <v>623092.0</v>
      </c>
      <c r="BI31" s="3">
        <v>623092.0</v>
      </c>
      <c r="BJ31" s="3">
        <v>623136.0</v>
      </c>
      <c r="BK31" s="3">
        <v>623136.0</v>
      </c>
      <c r="BL31" s="3">
        <v>623167.0</v>
      </c>
      <c r="BM31" s="3">
        <v>623167.0</v>
      </c>
      <c r="BN31" s="8">
        <v>624294.0</v>
      </c>
      <c r="BO31" s="3">
        <v>624295.0</v>
      </c>
      <c r="BP31" s="3">
        <v>624301.0</v>
      </c>
      <c r="BQ31" s="3"/>
      <c r="BR31" s="8">
        <v>624311.0</v>
      </c>
      <c r="BS31" s="3"/>
      <c r="BT31" s="3"/>
      <c r="BU31" s="3"/>
      <c r="BV31" s="3">
        <v>942864.0</v>
      </c>
      <c r="BW31" s="3">
        <v>942865.0</v>
      </c>
      <c r="BX31" s="3">
        <v>943281.0</v>
      </c>
      <c r="BY31" s="3">
        <v>943283.0</v>
      </c>
      <c r="BZ31" s="3">
        <v>943385.0</v>
      </c>
      <c r="CA31" s="3">
        <v>943386.0</v>
      </c>
      <c r="CB31" s="3">
        <v>943417.0</v>
      </c>
      <c r="CC31" s="3">
        <v>943418.0</v>
      </c>
      <c r="CD31" s="3">
        <v>944957.0</v>
      </c>
      <c r="CE31" s="3">
        <v>944958.0</v>
      </c>
      <c r="CF31" s="3">
        <v>944966.0</v>
      </c>
      <c r="CG31" s="3"/>
      <c r="CH31" s="3"/>
      <c r="CI31" s="3"/>
      <c r="CJ31" s="3"/>
      <c r="CK31" s="3"/>
      <c r="CL31" s="3">
        <v>1.0</v>
      </c>
      <c r="CM31" s="3">
        <v>1.0</v>
      </c>
      <c r="CN31" s="3">
        <v>1.0</v>
      </c>
      <c r="CO31" s="3">
        <v>0.0</v>
      </c>
      <c r="CP31" s="3">
        <v>1.0</v>
      </c>
      <c r="CQ31" s="3">
        <v>1.0</v>
      </c>
      <c r="CR31" s="3">
        <v>1.0</v>
      </c>
      <c r="CS31" s="3">
        <v>0.0</v>
      </c>
      <c r="CT31" s="8">
        <v>0.0</v>
      </c>
      <c r="CU31" s="3">
        <v>0.0</v>
      </c>
      <c r="CV31" s="3"/>
      <c r="CW31" s="3"/>
      <c r="CX31" s="8"/>
      <c r="CY31" s="3"/>
      <c r="CZ31" s="3"/>
      <c r="DA31" s="3"/>
      <c r="DB31" s="9">
        <f t="shared" si="1"/>
        <v>0.6</v>
      </c>
      <c r="DC31" s="9">
        <f t="shared" si="2"/>
        <v>0.5163977795</v>
      </c>
      <c r="DD31" s="4">
        <f t="shared" si="3"/>
        <v>6</v>
      </c>
      <c r="DE31" s="3" t="s">
        <v>371</v>
      </c>
      <c r="DF31" s="3">
        <v>15.0</v>
      </c>
      <c r="DG31" s="3" t="s">
        <v>372</v>
      </c>
      <c r="DH31" s="3">
        <v>45.0</v>
      </c>
      <c r="DI31" s="3" t="s">
        <v>373</v>
      </c>
      <c r="DJ31" s="3">
        <v>31.0</v>
      </c>
      <c r="DK31" s="3" t="s">
        <v>373</v>
      </c>
      <c r="DL31" s="3">
        <v>35.0</v>
      </c>
      <c r="DM31" s="3">
        <v>25.5</v>
      </c>
      <c r="DN31" s="3"/>
      <c r="DO31" s="3"/>
      <c r="DP31" s="3"/>
      <c r="DQ31" s="3"/>
      <c r="DR31" s="3"/>
      <c r="DS31" s="3"/>
      <c r="DT31" s="3"/>
      <c r="DU31" s="3">
        <v>0.0</v>
      </c>
      <c r="DV31" s="3">
        <v>0.0</v>
      </c>
      <c r="DW31" s="3">
        <v>0.0</v>
      </c>
      <c r="DX31" s="3">
        <v>0.0</v>
      </c>
      <c r="DY31" s="3">
        <v>0.0</v>
      </c>
      <c r="DZ31" s="3">
        <v>0.0</v>
      </c>
      <c r="EA31" s="3">
        <v>0.0</v>
      </c>
      <c r="EB31" s="3">
        <v>0.0</v>
      </c>
      <c r="EC31" s="3">
        <v>0.0</v>
      </c>
      <c r="ED31" s="3">
        <v>1.0</v>
      </c>
      <c r="EE31" s="3"/>
      <c r="EF31" s="3"/>
      <c r="EG31" s="3"/>
      <c r="EH31" s="3"/>
      <c r="EI31" s="3"/>
      <c r="EJ31" s="3"/>
      <c r="EK31" s="9">
        <f t="shared" si="4"/>
        <v>0.1</v>
      </c>
      <c r="EL31" s="9">
        <f t="shared" si="5"/>
        <v>0.316227766</v>
      </c>
      <c r="EM31" s="4">
        <f t="shared" si="6"/>
        <v>1</v>
      </c>
      <c r="EN31" s="3">
        <v>0.0</v>
      </c>
      <c r="EO31" s="3">
        <v>0.0</v>
      </c>
      <c r="EP31" s="3">
        <v>0.0</v>
      </c>
      <c r="EQ31" s="3">
        <v>2.0</v>
      </c>
      <c r="ER31" s="3">
        <v>0.0</v>
      </c>
      <c r="ES31" s="3">
        <v>0.0</v>
      </c>
      <c r="ET31" s="3">
        <v>0.0</v>
      </c>
      <c r="EU31" s="3">
        <v>2.0</v>
      </c>
      <c r="EV31" s="3">
        <v>3.0</v>
      </c>
      <c r="EW31" s="3">
        <v>2.0</v>
      </c>
      <c r="EX31" s="3">
        <v>0.0</v>
      </c>
      <c r="EY31" s="3"/>
      <c r="EZ31" s="3"/>
      <c r="FA31" s="3"/>
      <c r="FB31" s="3"/>
      <c r="FC31" s="3"/>
      <c r="FD31" s="9">
        <f t="shared" si="7"/>
        <v>0.8181818182</v>
      </c>
      <c r="FE31" s="9">
        <f t="shared" si="8"/>
        <v>1.167748416</v>
      </c>
      <c r="FF31" s="4">
        <f t="shared" si="9"/>
        <v>9</v>
      </c>
      <c r="FG31" s="3">
        <v>0.0</v>
      </c>
      <c r="FH31" s="3">
        <v>0.0</v>
      </c>
      <c r="FI31" s="3">
        <v>0.0</v>
      </c>
      <c r="FJ31" s="3">
        <v>0.0</v>
      </c>
      <c r="FK31" s="3">
        <v>0.0</v>
      </c>
      <c r="FL31" s="3">
        <v>0.0</v>
      </c>
      <c r="FM31" s="3">
        <v>0.0</v>
      </c>
      <c r="FN31" s="3">
        <v>0.0</v>
      </c>
      <c r="FO31" s="3">
        <v>1.0</v>
      </c>
      <c r="FP31" s="3">
        <v>0.0</v>
      </c>
      <c r="FQ31" s="3">
        <v>0.0</v>
      </c>
      <c r="FR31" s="3"/>
      <c r="FS31" s="3"/>
      <c r="FT31" s="3"/>
      <c r="FU31" s="3"/>
      <c r="FV31" s="3"/>
      <c r="FW31" s="9">
        <f t="shared" si="10"/>
        <v>0.09090909091</v>
      </c>
      <c r="FX31" s="9">
        <f t="shared" si="11"/>
        <v>0.3015113446</v>
      </c>
      <c r="FY31" s="4">
        <f t="shared" si="12"/>
        <v>1</v>
      </c>
      <c r="FZ31" s="3">
        <v>1.0</v>
      </c>
      <c r="GA31" s="3">
        <v>1.0</v>
      </c>
      <c r="GB31" s="3">
        <v>1.0</v>
      </c>
      <c r="GC31" s="3">
        <v>3.0</v>
      </c>
      <c r="GD31" s="3">
        <v>1.0</v>
      </c>
      <c r="GE31" s="3">
        <v>1.0</v>
      </c>
      <c r="GF31" s="3">
        <v>1.0</v>
      </c>
      <c r="GG31" s="3">
        <v>2.0</v>
      </c>
      <c r="GH31" s="3">
        <v>2.0</v>
      </c>
      <c r="GI31" s="3">
        <v>3.0</v>
      </c>
      <c r="GJ31" s="3">
        <v>0.0</v>
      </c>
      <c r="GK31" s="3"/>
      <c r="GL31" s="3"/>
      <c r="GM31" s="3"/>
      <c r="GN31" s="3"/>
      <c r="GO31" s="3"/>
      <c r="GP31" s="9">
        <f t="shared" si="13"/>
        <v>1.454545455</v>
      </c>
      <c r="GQ31" s="9">
        <f t="shared" si="14"/>
        <v>0.934198733</v>
      </c>
      <c r="GR31" s="4">
        <f t="shared" si="15"/>
        <v>16</v>
      </c>
      <c r="GS31" s="7">
        <v>41758.88958333333</v>
      </c>
      <c r="GT31" s="7">
        <v>41758.89027777778</v>
      </c>
      <c r="GU31" s="7">
        <v>41758.89027777778</v>
      </c>
      <c r="GV31" s="7">
        <v>41758.89027777778</v>
      </c>
      <c r="GW31" s="7">
        <v>41758.89097222222</v>
      </c>
      <c r="GX31" s="7">
        <v>41758.89097222222</v>
      </c>
      <c r="GY31" s="7">
        <v>41758.89097222222</v>
      </c>
      <c r="GZ31" s="7">
        <v>41758.89097222222</v>
      </c>
      <c r="HA31" s="7">
        <v>41758.89166666667</v>
      </c>
      <c r="HB31" s="7">
        <v>41758.89236111111</v>
      </c>
      <c r="HC31" s="7">
        <v>41758.893055555556</v>
      </c>
      <c r="HD31" s="3"/>
      <c r="HE31" s="3"/>
      <c r="HF31" s="3"/>
      <c r="HG31" s="3"/>
      <c r="HH31" s="3"/>
      <c r="HI31" s="5">
        <v>0.015349537037037037</v>
      </c>
      <c r="HJ31" s="5">
        <v>0.015530092592592594</v>
      </c>
      <c r="HK31" s="5">
        <v>0.015609953703703702</v>
      </c>
      <c r="HL31" s="5">
        <v>0.015962962962962964</v>
      </c>
      <c r="HM31" s="5">
        <v>0.01609027777777778</v>
      </c>
      <c r="HN31" s="5">
        <v>0.01653472222222222</v>
      </c>
      <c r="HO31" s="5">
        <v>0.016623842592592593</v>
      </c>
      <c r="HP31" s="5">
        <v>0.017252314814814814</v>
      </c>
      <c r="HQ31" s="5">
        <v>0.017694444444444447</v>
      </c>
      <c r="HR31" s="5">
        <v>0.018519675925925926</v>
      </c>
      <c r="HS31" s="3"/>
      <c r="HT31" s="3"/>
      <c r="HU31" s="3"/>
      <c r="HV31" s="3"/>
      <c r="HW31" s="3"/>
      <c r="HX31" s="3"/>
      <c r="HY31" s="3">
        <v>12217.0</v>
      </c>
      <c r="HZ31" s="3">
        <v>14812.0</v>
      </c>
      <c r="IA31" s="3">
        <v>5695.0</v>
      </c>
      <c r="IB31" s="3">
        <v>8634.0</v>
      </c>
      <c r="IC31" s="3">
        <v>5233.0</v>
      </c>
      <c r="ID31" s="3">
        <v>37641.0</v>
      </c>
      <c r="IE31" s="3">
        <v>6254.0</v>
      </c>
      <c r="IF31" s="3">
        <v>46723.0</v>
      </c>
      <c r="IG31" s="3">
        <v>23346.0</v>
      </c>
      <c r="IH31" s="3">
        <v>12874.0</v>
      </c>
      <c r="II31" s="3"/>
      <c r="IJ31" s="3"/>
      <c r="IK31" s="3"/>
      <c r="IL31" s="3"/>
      <c r="IM31" s="3"/>
      <c r="IN31" s="3"/>
      <c r="IO31" s="9">
        <f t="shared" si="16"/>
        <v>17342.9</v>
      </c>
      <c r="IP31" s="9">
        <f t="shared" si="17"/>
        <v>14317.9127</v>
      </c>
      <c r="IQ31" s="4">
        <f t="shared" si="18"/>
        <v>173429</v>
      </c>
      <c r="IR31" s="3">
        <v>12217.0</v>
      </c>
      <c r="IS31" s="3">
        <v>14812.0</v>
      </c>
      <c r="IT31" s="3">
        <v>5695.0</v>
      </c>
      <c r="IU31" s="3">
        <v>8634.0</v>
      </c>
      <c r="IV31" s="3">
        <v>5233.0</v>
      </c>
      <c r="IW31" s="3">
        <v>37641.0</v>
      </c>
      <c r="IX31" s="3">
        <v>6254.0</v>
      </c>
      <c r="IY31" s="3">
        <v>46723.0</v>
      </c>
      <c r="IZ31" s="3">
        <v>23346.0</v>
      </c>
      <c r="JA31" s="3">
        <v>12874.0</v>
      </c>
      <c r="JB31" s="3"/>
      <c r="JC31" s="3"/>
      <c r="JD31" s="3"/>
      <c r="JE31" s="3"/>
      <c r="JF31" s="3"/>
      <c r="JG31" s="3"/>
      <c r="JH31" s="9">
        <f t="shared" si="19"/>
        <v>17342.9</v>
      </c>
      <c r="JI31" s="9">
        <f t="shared" si="20"/>
        <v>14317.9127</v>
      </c>
      <c r="JJ31" s="4">
        <f t="shared" si="21"/>
        <v>173429</v>
      </c>
      <c r="JK31" s="3">
        <v>622781.0</v>
      </c>
      <c r="JL31" s="3">
        <v>622781.0</v>
      </c>
      <c r="JM31" s="3">
        <v>623092.0</v>
      </c>
      <c r="JN31" s="3">
        <v>623092.0</v>
      </c>
      <c r="JO31" s="3">
        <v>623136.0</v>
      </c>
      <c r="JP31" s="3">
        <v>623136.0</v>
      </c>
      <c r="JQ31" s="3">
        <v>623167.0</v>
      </c>
      <c r="JR31" s="3">
        <v>623167.0</v>
      </c>
      <c r="JS31" s="3">
        <v>624294.0</v>
      </c>
      <c r="JT31" s="3">
        <v>624295.0</v>
      </c>
      <c r="JU31" s="3">
        <v>624301.0</v>
      </c>
      <c r="JV31" s="3"/>
      <c r="JW31" s="3"/>
      <c r="JX31" s="3"/>
      <c r="JY31" s="3"/>
      <c r="JZ31" s="3"/>
      <c r="KA31" s="3" t="s">
        <v>374</v>
      </c>
      <c r="KB31" s="3" t="s">
        <v>374</v>
      </c>
      <c r="KC31" s="3" t="s">
        <v>374</v>
      </c>
      <c r="KD31" s="3" t="s">
        <v>374</v>
      </c>
      <c r="KE31" s="3" t="s">
        <v>374</v>
      </c>
      <c r="KF31" s="3" t="s">
        <v>374</v>
      </c>
      <c r="KG31" s="3" t="s">
        <v>374</v>
      </c>
      <c r="KH31" s="3" t="s">
        <v>374</v>
      </c>
      <c r="KI31" s="3" t="s">
        <v>375</v>
      </c>
      <c r="KJ31" s="3" t="s">
        <v>375</v>
      </c>
      <c r="KK31" s="3" t="s">
        <v>375</v>
      </c>
      <c r="KL31" s="3"/>
      <c r="KM31" s="3"/>
      <c r="KN31" s="3"/>
      <c r="KO31" s="3"/>
      <c r="KP31" s="3"/>
      <c r="KQ31" s="5">
        <v>0.011783564814814816</v>
      </c>
      <c r="KR31" s="5">
        <v>0.011783564814814816</v>
      </c>
      <c r="KS31" s="5">
        <v>0.004675925925925926</v>
      </c>
      <c r="KT31" s="5">
        <v>0.004675925925925926</v>
      </c>
      <c r="KU31" s="5">
        <v>0.03616435185185186</v>
      </c>
      <c r="KV31" s="5">
        <v>0.03616435185185186</v>
      </c>
      <c r="KW31" s="5">
        <v>0.02212037037037037</v>
      </c>
      <c r="KX31" s="5">
        <v>0.02212037037037037</v>
      </c>
      <c r="KY31" s="5">
        <v>0.019765046296296298</v>
      </c>
      <c r="KZ31" s="5">
        <v>0.021814814814814815</v>
      </c>
      <c r="LA31" s="5">
        <v>0.02765162037037037</v>
      </c>
      <c r="LB31" s="3"/>
      <c r="LC31" s="3"/>
      <c r="LD31" s="3"/>
      <c r="LE31" s="3"/>
      <c r="LF31" s="3"/>
      <c r="LG31" s="3" t="s">
        <v>377</v>
      </c>
      <c r="LH31" s="3">
        <v>229329.0</v>
      </c>
      <c r="LI31" s="3">
        <v>1.55729245E8</v>
      </c>
      <c r="LJ31" s="3">
        <v>1.55729277E8</v>
      </c>
      <c r="LK31" s="3">
        <v>1.55729415E8</v>
      </c>
      <c r="LL31" s="3">
        <v>1.55729567E8</v>
      </c>
      <c r="LM31" s="8">
        <v>624538.0</v>
      </c>
      <c r="LN31" s="8">
        <v>624538.0</v>
      </c>
      <c r="LO31" s="3">
        <v>624563.0</v>
      </c>
      <c r="LP31" s="3">
        <v>624564.0</v>
      </c>
      <c r="LQ31" s="3">
        <v>945250.0</v>
      </c>
      <c r="LR31" s="3">
        <v>945251.0</v>
      </c>
      <c r="LS31" s="3">
        <v>945303.0</v>
      </c>
      <c r="LT31" s="3">
        <v>945304.0</v>
      </c>
      <c r="LU31" s="3">
        <v>1.0</v>
      </c>
      <c r="LV31" s="3">
        <v>0.0</v>
      </c>
      <c r="LW31" s="3">
        <v>0.0</v>
      </c>
      <c r="LX31" s="3">
        <v>0.0</v>
      </c>
      <c r="LY31" s="3" t="s">
        <v>372</v>
      </c>
      <c r="LZ31" s="3">
        <v>45.0</v>
      </c>
      <c r="MA31" s="3">
        <v>84.0</v>
      </c>
      <c r="MB31" s="11">
        <v>41644.0</v>
      </c>
      <c r="MC31" s="3">
        <v>0.0</v>
      </c>
      <c r="MD31" s="3">
        <v>0.0</v>
      </c>
      <c r="ME31" s="3">
        <v>0.0</v>
      </c>
      <c r="MF31" s="3">
        <v>0.0</v>
      </c>
      <c r="MG31" s="3">
        <v>0.0</v>
      </c>
      <c r="MH31" s="3">
        <v>2.0</v>
      </c>
      <c r="MI31" s="3">
        <v>2.0</v>
      </c>
      <c r="MJ31" s="3">
        <v>0.0</v>
      </c>
      <c r="MK31" s="3">
        <v>0.0</v>
      </c>
      <c r="ML31" s="3">
        <v>0.0</v>
      </c>
      <c r="MM31" s="3">
        <v>0.0</v>
      </c>
      <c r="MN31" s="3">
        <v>0.0</v>
      </c>
      <c r="MO31" s="3">
        <v>1.0</v>
      </c>
      <c r="MP31" s="3">
        <v>2.0</v>
      </c>
      <c r="MQ31" s="3">
        <v>2.0</v>
      </c>
      <c r="MR31" s="3">
        <v>3.0</v>
      </c>
      <c r="MS31" s="5">
        <v>0.013774305555555555</v>
      </c>
      <c r="MT31" s="5">
        <v>0.013776620370370371</v>
      </c>
      <c r="MU31" s="5">
        <v>0.013797453703703702</v>
      </c>
      <c r="MV31" s="5">
        <v>0.013820601851851853</v>
      </c>
      <c r="MW31" s="5">
        <v>0.013776620370370371</v>
      </c>
      <c r="MX31" s="5">
        <v>0.013797453703703702</v>
      </c>
      <c r="MY31" s="5">
        <v>0.013820601851851853</v>
      </c>
      <c r="MZ31" s="5">
        <v>0.013825231481481482</v>
      </c>
      <c r="NA31" s="3">
        <v>21228.0</v>
      </c>
      <c r="NB31" s="3">
        <v>77100.0</v>
      </c>
      <c r="NC31" s="3">
        <v>94647.0</v>
      </c>
      <c r="ND31" s="3">
        <v>26017.0</v>
      </c>
      <c r="NE31" s="3">
        <v>21228.0</v>
      </c>
      <c r="NF31" s="3">
        <v>77100.0</v>
      </c>
      <c r="NG31" s="3">
        <v>94647.0</v>
      </c>
      <c r="NH31" s="3">
        <v>26017.0</v>
      </c>
      <c r="NI31" s="3"/>
      <c r="NJ31" s="3">
        <v>713944.0</v>
      </c>
      <c r="NK31" s="3">
        <v>713972.0</v>
      </c>
      <c r="NL31" s="3"/>
      <c r="NM31" s="3">
        <v>624538.0</v>
      </c>
      <c r="NN31" s="3">
        <v>624538.0</v>
      </c>
      <c r="NO31" s="3">
        <v>624563.0</v>
      </c>
      <c r="NP31" s="3">
        <v>624564.0</v>
      </c>
      <c r="NQ31" s="3" t="s">
        <v>374</v>
      </c>
      <c r="NR31" s="3" t="s">
        <v>374</v>
      </c>
      <c r="NS31" s="3" t="s">
        <v>375</v>
      </c>
      <c r="NT31" s="3" t="s">
        <v>376</v>
      </c>
      <c r="NU31" s="5">
        <v>0.007793981481481482</v>
      </c>
      <c r="NV31" s="5">
        <v>0.007793981481481482</v>
      </c>
      <c r="NW31" s="5">
        <v>0.007929398148148149</v>
      </c>
      <c r="NX31" s="5">
        <v>0.008115740740740741</v>
      </c>
    </row>
    <row r="32" ht="13.5" customHeight="1">
      <c r="A32" s="3">
        <v>229342.0</v>
      </c>
      <c r="B32" s="3">
        <v>1191.0</v>
      </c>
      <c r="C32" s="3">
        <v>924.0</v>
      </c>
      <c r="D32" s="4">
        <v>0.77581864</v>
      </c>
      <c r="E32" s="4">
        <v>1.0</v>
      </c>
      <c r="F32" s="3">
        <v>16.0</v>
      </c>
      <c r="G32" s="3">
        <v>1045748.0</v>
      </c>
      <c r="H32" s="3">
        <v>1.0</v>
      </c>
      <c r="I32" s="3"/>
      <c r="J32" s="3" t="s">
        <v>366</v>
      </c>
      <c r="K32" s="3"/>
      <c r="L32" s="3">
        <v>4185969.0</v>
      </c>
      <c r="M32" s="3">
        <v>1045748.0</v>
      </c>
      <c r="N32" s="3">
        <v>229342.0</v>
      </c>
      <c r="O32" s="5">
        <v>0.02440509259259259</v>
      </c>
      <c r="P32" s="5">
        <v>0.002702546296296296</v>
      </c>
      <c r="Q32" s="6">
        <v>41758.0</v>
      </c>
      <c r="R32" s="3" t="s">
        <v>366</v>
      </c>
      <c r="S32" s="3">
        <v>188465.0</v>
      </c>
      <c r="T32" s="3">
        <v>1045748.0</v>
      </c>
      <c r="U32" s="3">
        <v>323712.0</v>
      </c>
      <c r="V32" s="3">
        <v>26965.0</v>
      </c>
      <c r="W32" s="7">
        <v>41759.5</v>
      </c>
      <c r="X32" s="7">
        <v>41758.666666666664</v>
      </c>
      <c r="Y32" s="5">
        <v>0.019421296296296294</v>
      </c>
      <c r="Z32" s="3" t="s">
        <v>429</v>
      </c>
      <c r="AA32" s="3">
        <v>1.0</v>
      </c>
      <c r="AB32" s="3" t="s">
        <v>368</v>
      </c>
      <c r="AC32" s="3" t="s">
        <v>369</v>
      </c>
      <c r="AD32" s="3" t="s">
        <v>368</v>
      </c>
      <c r="AE32" s="3">
        <v>221723.0</v>
      </c>
      <c r="AF32" s="3">
        <v>4.0</v>
      </c>
      <c r="AG32" s="3">
        <v>229342.0</v>
      </c>
      <c r="AH32" s="3">
        <v>1411.0</v>
      </c>
      <c r="AI32" s="3">
        <v>11886.0</v>
      </c>
      <c r="AJ32" s="3">
        <v>22.0</v>
      </c>
      <c r="AK32" s="3" t="s">
        <v>370</v>
      </c>
      <c r="AL32" s="3">
        <v>323712.0</v>
      </c>
      <c r="AM32" s="3">
        <v>2515665.0</v>
      </c>
      <c r="AN32" s="5">
        <v>0.004268518518518518</v>
      </c>
      <c r="AO32" s="3" t="s">
        <v>39</v>
      </c>
      <c r="AP32" s="3">
        <v>1.55386428E8</v>
      </c>
      <c r="AQ32" s="3">
        <v>1.55386457E8</v>
      </c>
      <c r="AR32" s="3">
        <v>1.55386556E8</v>
      </c>
      <c r="AS32" s="3">
        <v>1.55386582E8</v>
      </c>
      <c r="AT32" s="3">
        <v>1.55387003E8</v>
      </c>
      <c r="AU32" s="3">
        <v>1.55387028E8</v>
      </c>
      <c r="AV32" s="3">
        <v>1.55387132E8</v>
      </c>
      <c r="AW32" s="3">
        <v>1.5538716E8</v>
      </c>
      <c r="AX32" s="3">
        <v>1.55387204E8</v>
      </c>
      <c r="AY32" s="3">
        <v>1.55387433E8</v>
      </c>
      <c r="AZ32" s="3">
        <v>1.55387507E8</v>
      </c>
      <c r="BA32" s="3">
        <v>1.55387815E8</v>
      </c>
      <c r="BB32" s="3">
        <v>1.55388732E8</v>
      </c>
      <c r="BC32" s="3">
        <v>1.55389005E8</v>
      </c>
      <c r="BD32" s="3">
        <v>1.55390104E8</v>
      </c>
      <c r="BE32" s="3">
        <v>1.55390212E8</v>
      </c>
      <c r="BF32" s="8">
        <v>622781.0</v>
      </c>
      <c r="BG32" s="8">
        <v>622781.0</v>
      </c>
      <c r="BH32" s="3">
        <v>623092.0</v>
      </c>
      <c r="BI32" s="3">
        <v>623092.0</v>
      </c>
      <c r="BJ32" s="3">
        <v>623136.0</v>
      </c>
      <c r="BK32" s="3">
        <v>623136.0</v>
      </c>
      <c r="BL32" s="3">
        <v>623167.0</v>
      </c>
      <c r="BM32" s="3">
        <v>623167.0</v>
      </c>
      <c r="BN32" s="8">
        <v>624294.0</v>
      </c>
      <c r="BO32" s="3">
        <v>624295.0</v>
      </c>
      <c r="BP32" s="3">
        <v>624301.0</v>
      </c>
      <c r="BQ32" s="3">
        <v>624302.0</v>
      </c>
      <c r="BR32" s="8">
        <v>624311.0</v>
      </c>
      <c r="BS32" s="3">
        <v>624312.0</v>
      </c>
      <c r="BT32" s="3">
        <v>624313.0</v>
      </c>
      <c r="BU32" s="3">
        <v>624314.0</v>
      </c>
      <c r="BV32" s="3">
        <v>942864.0</v>
      </c>
      <c r="BW32" s="3">
        <v>942865.0</v>
      </c>
      <c r="BX32" s="3">
        <v>943281.0</v>
      </c>
      <c r="BY32" s="3">
        <v>943283.0</v>
      </c>
      <c r="BZ32" s="3">
        <v>943385.0</v>
      </c>
      <c r="CA32" s="3">
        <v>943386.0</v>
      </c>
      <c r="CB32" s="3">
        <v>943417.0</v>
      </c>
      <c r="CC32" s="3">
        <v>943418.0</v>
      </c>
      <c r="CD32" s="3">
        <v>944957.0</v>
      </c>
      <c r="CE32" s="3">
        <v>944958.0</v>
      </c>
      <c r="CF32" s="3">
        <v>944966.0</v>
      </c>
      <c r="CG32" s="3">
        <v>944969.0</v>
      </c>
      <c r="CH32" s="3">
        <v>944991.0</v>
      </c>
      <c r="CI32" s="3">
        <v>944992.0</v>
      </c>
      <c r="CJ32" s="3">
        <v>944993.0</v>
      </c>
      <c r="CK32" s="3">
        <v>944994.0</v>
      </c>
      <c r="CL32" s="3">
        <v>1.0</v>
      </c>
      <c r="CM32" s="3">
        <v>1.0</v>
      </c>
      <c r="CN32" s="3">
        <v>1.0</v>
      </c>
      <c r="CO32" s="3">
        <v>1.0</v>
      </c>
      <c r="CP32" s="3">
        <v>1.0</v>
      </c>
      <c r="CQ32" s="3">
        <v>1.0</v>
      </c>
      <c r="CR32" s="3">
        <v>1.0</v>
      </c>
      <c r="CS32" s="3">
        <v>1.0</v>
      </c>
      <c r="CT32" s="8">
        <v>0.0</v>
      </c>
      <c r="CU32" s="3">
        <v>1.0</v>
      </c>
      <c r="CV32" s="3">
        <v>0.0</v>
      </c>
      <c r="CW32" s="3">
        <v>0.0</v>
      </c>
      <c r="CX32" s="8">
        <v>1.0</v>
      </c>
      <c r="CY32" s="3">
        <v>0.0</v>
      </c>
      <c r="CZ32" s="3">
        <v>1.0</v>
      </c>
      <c r="DA32" s="3">
        <v>1.0</v>
      </c>
      <c r="DB32" s="9">
        <f t="shared" si="1"/>
        <v>0.75</v>
      </c>
      <c r="DC32" s="9">
        <f t="shared" si="2"/>
        <v>0.4472135955</v>
      </c>
      <c r="DD32" s="4">
        <f t="shared" si="3"/>
        <v>12</v>
      </c>
      <c r="DE32" s="3" t="s">
        <v>371</v>
      </c>
      <c r="DF32" s="3">
        <v>15.0</v>
      </c>
      <c r="DG32" s="3" t="s">
        <v>372</v>
      </c>
      <c r="DH32" s="3">
        <v>55.0</v>
      </c>
      <c r="DI32" s="3" t="s">
        <v>373</v>
      </c>
      <c r="DJ32" s="3">
        <v>31.0</v>
      </c>
      <c r="DK32" s="3" t="s">
        <v>373</v>
      </c>
      <c r="DL32" s="3">
        <v>50.0</v>
      </c>
      <c r="DM32" s="3">
        <v>288.0</v>
      </c>
      <c r="DN32" s="3">
        <v>64.0</v>
      </c>
      <c r="DO32" s="3">
        <v>345.0</v>
      </c>
      <c r="DP32" s="3">
        <v>266.0</v>
      </c>
      <c r="DQ32" s="10">
        <v>15342.0</v>
      </c>
      <c r="DR32" s="11">
        <v>41726.0</v>
      </c>
      <c r="DS32" s="11">
        <v>41691.0</v>
      </c>
      <c r="DT32" s="11">
        <v>41677.0</v>
      </c>
      <c r="DU32" s="3">
        <v>0.0</v>
      </c>
      <c r="DV32" s="3">
        <v>0.0</v>
      </c>
      <c r="DW32" s="3">
        <v>0.0</v>
      </c>
      <c r="DX32" s="3">
        <v>0.0</v>
      </c>
      <c r="DY32" s="3">
        <v>0.0</v>
      </c>
      <c r="DZ32" s="3">
        <v>0.0</v>
      </c>
      <c r="EA32" s="3">
        <v>0.0</v>
      </c>
      <c r="EB32" s="3">
        <v>0.0</v>
      </c>
      <c r="EC32" s="3">
        <v>0.0</v>
      </c>
      <c r="ED32" s="3">
        <v>0.0</v>
      </c>
      <c r="EE32" s="3">
        <v>0.0</v>
      </c>
      <c r="EF32" s="3">
        <v>0.0</v>
      </c>
      <c r="EG32" s="3">
        <v>0.0</v>
      </c>
      <c r="EH32" s="3">
        <v>0.0</v>
      </c>
      <c r="EI32" s="3">
        <v>0.0</v>
      </c>
      <c r="EJ32" s="3">
        <v>0.0</v>
      </c>
      <c r="EK32" s="9">
        <f t="shared" si="4"/>
        <v>0</v>
      </c>
      <c r="EL32" s="9">
        <f t="shared" si="5"/>
        <v>0</v>
      </c>
      <c r="EM32" s="4">
        <f t="shared" si="6"/>
        <v>0</v>
      </c>
      <c r="EN32" s="3">
        <v>0.0</v>
      </c>
      <c r="EO32" s="3">
        <v>0.0</v>
      </c>
      <c r="EP32" s="3">
        <v>0.0</v>
      </c>
      <c r="EQ32" s="3">
        <v>0.0</v>
      </c>
      <c r="ER32" s="3">
        <v>0.0</v>
      </c>
      <c r="ES32" s="3">
        <v>0.0</v>
      </c>
      <c r="ET32" s="3">
        <v>0.0</v>
      </c>
      <c r="EU32" s="3">
        <v>0.0</v>
      </c>
      <c r="EV32" s="3">
        <v>0.0</v>
      </c>
      <c r="EW32" s="3">
        <v>0.0</v>
      </c>
      <c r="EX32" s="3">
        <v>0.0</v>
      </c>
      <c r="EY32" s="3">
        <v>0.0</v>
      </c>
      <c r="EZ32" s="3">
        <v>0.0</v>
      </c>
      <c r="FA32" s="3">
        <v>3.0</v>
      </c>
      <c r="FB32" s="3">
        <v>0.0</v>
      </c>
      <c r="FC32" s="3">
        <v>0.0</v>
      </c>
      <c r="FD32" s="9">
        <f t="shared" si="7"/>
        <v>0.1875</v>
      </c>
      <c r="FE32" s="9">
        <f t="shared" si="8"/>
        <v>0.75</v>
      </c>
      <c r="FF32" s="4">
        <f t="shared" si="9"/>
        <v>3</v>
      </c>
      <c r="FG32" s="3">
        <v>0.0</v>
      </c>
      <c r="FH32" s="3">
        <v>0.0</v>
      </c>
      <c r="FI32" s="3">
        <v>0.0</v>
      </c>
      <c r="FJ32" s="3">
        <v>0.0</v>
      </c>
      <c r="FK32" s="3">
        <v>0.0</v>
      </c>
      <c r="FL32" s="3">
        <v>0.0</v>
      </c>
      <c r="FM32" s="3">
        <v>0.0</v>
      </c>
      <c r="FN32" s="3">
        <v>0.0</v>
      </c>
      <c r="FO32" s="3">
        <v>0.0</v>
      </c>
      <c r="FP32" s="3">
        <v>0.0</v>
      </c>
      <c r="FQ32" s="3">
        <v>0.0</v>
      </c>
      <c r="FR32" s="3">
        <v>0.0</v>
      </c>
      <c r="FS32" s="3">
        <v>0.0</v>
      </c>
      <c r="FT32" s="3">
        <v>1.0</v>
      </c>
      <c r="FU32" s="3">
        <v>0.0</v>
      </c>
      <c r="FV32" s="3">
        <v>0.0</v>
      </c>
      <c r="FW32" s="9">
        <f t="shared" si="10"/>
        <v>0.0625</v>
      </c>
      <c r="FX32" s="9">
        <f t="shared" si="11"/>
        <v>0.25</v>
      </c>
      <c r="FY32" s="4">
        <f t="shared" si="12"/>
        <v>1</v>
      </c>
      <c r="FZ32" s="3">
        <v>1.0</v>
      </c>
      <c r="GA32" s="3">
        <v>1.0</v>
      </c>
      <c r="GB32" s="3">
        <v>1.0</v>
      </c>
      <c r="GC32" s="3">
        <v>1.0</v>
      </c>
      <c r="GD32" s="3">
        <v>1.0</v>
      </c>
      <c r="GE32" s="3">
        <v>1.0</v>
      </c>
      <c r="GF32" s="3">
        <v>1.0</v>
      </c>
      <c r="GG32" s="3">
        <v>1.0</v>
      </c>
      <c r="GH32" s="3">
        <v>2.0</v>
      </c>
      <c r="GI32" s="3">
        <v>1.0</v>
      </c>
      <c r="GJ32" s="3">
        <v>2.0</v>
      </c>
      <c r="GK32" s="3">
        <v>5.0</v>
      </c>
      <c r="GL32" s="3">
        <v>1.0</v>
      </c>
      <c r="GM32" s="3">
        <v>4.0</v>
      </c>
      <c r="GN32" s="3">
        <v>1.0</v>
      </c>
      <c r="GO32" s="3">
        <v>1.0</v>
      </c>
      <c r="GP32" s="9">
        <f t="shared" si="13"/>
        <v>1.5625</v>
      </c>
      <c r="GQ32" s="9">
        <f t="shared" si="14"/>
        <v>1.209338662</v>
      </c>
      <c r="GR32" s="4">
        <f t="shared" si="15"/>
        <v>25</v>
      </c>
      <c r="GS32" s="7">
        <v>41758.649305555555</v>
      </c>
      <c r="GT32" s="7">
        <v>41758.649305555555</v>
      </c>
      <c r="GU32" s="7">
        <v>41758.65</v>
      </c>
      <c r="GV32" s="7">
        <v>41758.65</v>
      </c>
      <c r="GW32" s="7">
        <v>41758.652083333334</v>
      </c>
      <c r="GX32" s="7">
        <v>41758.652083333334</v>
      </c>
      <c r="GY32" s="7">
        <v>41758.65277777778</v>
      </c>
      <c r="GZ32" s="7">
        <v>41758.65277777778</v>
      </c>
      <c r="HA32" s="7">
        <v>41758.65347222222</v>
      </c>
      <c r="HB32" s="7">
        <v>41758.65416666667</v>
      </c>
      <c r="HC32" s="7">
        <v>41758.654861111114</v>
      </c>
      <c r="HD32" s="7">
        <v>41758.65625</v>
      </c>
      <c r="HE32" s="7">
        <v>41758.66180555556</v>
      </c>
      <c r="HF32" s="7">
        <v>41758.663194444445</v>
      </c>
      <c r="HG32" s="7">
        <v>41758.66805555556</v>
      </c>
      <c r="HH32" s="7">
        <v>41758.66875</v>
      </c>
      <c r="HI32" s="5">
        <v>0.02453125</v>
      </c>
      <c r="HJ32" s="5">
        <v>0.025028935185185185</v>
      </c>
      <c r="HK32" s="5">
        <v>0.02515625</v>
      </c>
      <c r="HL32" s="5">
        <v>0.027395833333333338</v>
      </c>
      <c r="HM32" s="5">
        <v>0.027577546296296298</v>
      </c>
      <c r="HN32" s="5">
        <v>0.028018518518518516</v>
      </c>
      <c r="HO32" s="5">
        <v>0.028244212962962964</v>
      </c>
      <c r="HP32" s="5">
        <v>0.028491898148148148</v>
      </c>
      <c r="HQ32" s="5">
        <v>0.029780092592592594</v>
      </c>
      <c r="HR32" s="5">
        <v>0.030129629629629628</v>
      </c>
      <c r="HS32" s="5">
        <v>0.03180439814814815</v>
      </c>
      <c r="HT32" s="5">
        <v>0.0368125</v>
      </c>
      <c r="HU32" s="5">
        <v>0.0383275462962963</v>
      </c>
      <c r="HV32" s="5">
        <v>0.0017870370370370368</v>
      </c>
      <c r="HW32" s="5">
        <v>0.0023055555555555555</v>
      </c>
      <c r="HX32" s="5">
        <v>0.00268287037037037</v>
      </c>
      <c r="HY32" s="3">
        <v>12447.0</v>
      </c>
      <c r="HZ32" s="3">
        <v>42425.0</v>
      </c>
      <c r="IA32" s="3">
        <v>8464.0</v>
      </c>
      <c r="IB32" s="3">
        <v>192909.0</v>
      </c>
      <c r="IC32" s="3">
        <v>8693.0</v>
      </c>
      <c r="ID32" s="3">
        <v>36712.0</v>
      </c>
      <c r="IE32" s="3">
        <v>10304.0</v>
      </c>
      <c r="IF32" s="3">
        <v>18617.0</v>
      </c>
      <c r="IG32" s="3">
        <v>67984.0</v>
      </c>
      <c r="IH32" s="3">
        <v>27123.0</v>
      </c>
      <c r="II32" s="3">
        <v>72907.0</v>
      </c>
      <c r="IJ32" s="3">
        <v>72245.0</v>
      </c>
      <c r="IK32" s="3">
        <v>126409.0</v>
      </c>
      <c r="IL32" s="3">
        <v>250595.0</v>
      </c>
      <c r="IM32" s="3">
        <v>42156.0</v>
      </c>
      <c r="IN32" s="3">
        <v>29765.0</v>
      </c>
      <c r="IO32" s="9">
        <f t="shared" si="16"/>
        <v>63734.6875</v>
      </c>
      <c r="IP32" s="9">
        <f t="shared" si="17"/>
        <v>69978.61244</v>
      </c>
      <c r="IQ32" s="4">
        <f t="shared" si="18"/>
        <v>1019755</v>
      </c>
      <c r="IR32" s="3">
        <v>12447.0</v>
      </c>
      <c r="IS32" s="3">
        <v>42425.0</v>
      </c>
      <c r="IT32" s="3">
        <v>8464.0</v>
      </c>
      <c r="IU32" s="3">
        <v>192909.0</v>
      </c>
      <c r="IV32" s="3">
        <v>8693.0</v>
      </c>
      <c r="IW32" s="3">
        <v>36712.0</v>
      </c>
      <c r="IX32" s="3">
        <v>10304.0</v>
      </c>
      <c r="IY32" s="3">
        <v>18617.0</v>
      </c>
      <c r="IZ32" s="3">
        <v>67984.0</v>
      </c>
      <c r="JA32" s="3">
        <v>27123.0</v>
      </c>
      <c r="JB32" s="3">
        <v>72907.0</v>
      </c>
      <c r="JC32" s="3">
        <v>72245.0</v>
      </c>
      <c r="JD32" s="3">
        <v>126409.0</v>
      </c>
      <c r="JE32" s="3">
        <v>250595.0</v>
      </c>
      <c r="JF32" s="3">
        <v>42156.0</v>
      </c>
      <c r="JG32" s="3">
        <v>29765.0</v>
      </c>
      <c r="JH32" s="9">
        <f t="shared" si="19"/>
        <v>63734.6875</v>
      </c>
      <c r="JI32" s="9">
        <f t="shared" si="20"/>
        <v>69978.61244</v>
      </c>
      <c r="JJ32" s="4">
        <f t="shared" si="21"/>
        <v>1019755</v>
      </c>
      <c r="JK32" s="3">
        <v>622781.0</v>
      </c>
      <c r="JL32" s="3">
        <v>622781.0</v>
      </c>
      <c r="JM32" s="3">
        <v>623092.0</v>
      </c>
      <c r="JN32" s="3">
        <v>623092.0</v>
      </c>
      <c r="JO32" s="3">
        <v>623136.0</v>
      </c>
      <c r="JP32" s="3">
        <v>623136.0</v>
      </c>
      <c r="JQ32" s="3">
        <v>623167.0</v>
      </c>
      <c r="JR32" s="3">
        <v>623167.0</v>
      </c>
      <c r="JS32" s="3">
        <v>624294.0</v>
      </c>
      <c r="JT32" s="3">
        <v>624295.0</v>
      </c>
      <c r="JU32" s="3">
        <v>624301.0</v>
      </c>
      <c r="JV32" s="3">
        <v>624302.0</v>
      </c>
      <c r="JW32" s="3">
        <v>624311.0</v>
      </c>
      <c r="JX32" s="3">
        <v>624312.0</v>
      </c>
      <c r="JY32" s="3">
        <v>624313.0</v>
      </c>
      <c r="JZ32" s="3">
        <v>624314.0</v>
      </c>
      <c r="KA32" s="3" t="s">
        <v>374</v>
      </c>
      <c r="KB32" s="3" t="s">
        <v>374</v>
      </c>
      <c r="KC32" s="3" t="s">
        <v>374</v>
      </c>
      <c r="KD32" s="3" t="s">
        <v>374</v>
      </c>
      <c r="KE32" s="3" t="s">
        <v>374</v>
      </c>
      <c r="KF32" s="3" t="s">
        <v>374</v>
      </c>
      <c r="KG32" s="3" t="s">
        <v>374</v>
      </c>
      <c r="KH32" s="3" t="s">
        <v>374</v>
      </c>
      <c r="KI32" s="3" t="s">
        <v>375</v>
      </c>
      <c r="KJ32" s="3" t="s">
        <v>375</v>
      </c>
      <c r="KK32" s="3" t="s">
        <v>375</v>
      </c>
      <c r="KL32" s="3" t="s">
        <v>375</v>
      </c>
      <c r="KM32" s="3" t="s">
        <v>376</v>
      </c>
      <c r="KN32" s="3" t="s">
        <v>376</v>
      </c>
      <c r="KO32" s="3" t="s">
        <v>376</v>
      </c>
      <c r="KP32" s="3" t="s">
        <v>376</v>
      </c>
      <c r="KQ32" s="5">
        <v>0.011783564814814816</v>
      </c>
      <c r="KR32" s="5">
        <v>0.011783564814814816</v>
      </c>
      <c r="KS32" s="5">
        <v>0.004675925925925926</v>
      </c>
      <c r="KT32" s="5">
        <v>0.004675925925925926</v>
      </c>
      <c r="KU32" s="5">
        <v>0.03616435185185186</v>
      </c>
      <c r="KV32" s="5">
        <v>0.03616435185185186</v>
      </c>
      <c r="KW32" s="5">
        <v>0.02212037037037037</v>
      </c>
      <c r="KX32" s="5">
        <v>0.02212037037037037</v>
      </c>
      <c r="KY32" s="5">
        <v>0.019765046296296298</v>
      </c>
      <c r="KZ32" s="5">
        <v>0.021814814814814815</v>
      </c>
      <c r="LA32" s="5">
        <v>0.02765162037037037</v>
      </c>
      <c r="LB32" s="5">
        <v>0.029765046296296296</v>
      </c>
      <c r="LC32" s="5">
        <v>2.210648148148148E-4</v>
      </c>
      <c r="LD32" s="5">
        <v>0.0020532407407407405</v>
      </c>
      <c r="LE32" s="5">
        <v>0.003565972222222222</v>
      </c>
      <c r="LF32" s="5">
        <v>0.004526620370370371</v>
      </c>
      <c r="LG32" s="3" t="s">
        <v>377</v>
      </c>
      <c r="LH32" s="3">
        <v>229342.0</v>
      </c>
      <c r="LI32" s="3">
        <v>1.55672931E8</v>
      </c>
      <c r="LJ32" s="3">
        <v>1.55672937E8</v>
      </c>
      <c r="LK32" s="3">
        <v>1.55672967E8</v>
      </c>
      <c r="LL32" s="3">
        <v>1.55673088E8</v>
      </c>
      <c r="LM32" s="8">
        <v>624538.0</v>
      </c>
      <c r="LN32" s="8">
        <v>624538.0</v>
      </c>
      <c r="LO32" s="3">
        <v>624563.0</v>
      </c>
      <c r="LP32" s="3">
        <v>624564.0</v>
      </c>
      <c r="LQ32" s="3">
        <v>945250.0</v>
      </c>
      <c r="LR32" s="3">
        <v>945251.0</v>
      </c>
      <c r="LS32" s="3">
        <v>945303.0</v>
      </c>
      <c r="LT32" s="3">
        <v>945304.0</v>
      </c>
      <c r="LU32" s="3">
        <v>1.0</v>
      </c>
      <c r="LV32" s="3">
        <v>1.0</v>
      </c>
      <c r="LW32" s="3">
        <v>1.0</v>
      </c>
      <c r="LX32" s="3">
        <v>0.0</v>
      </c>
      <c r="LY32" s="3" t="s">
        <v>372</v>
      </c>
      <c r="LZ32" s="3">
        <v>24.0</v>
      </c>
      <c r="MA32" s="3">
        <v>170.1</v>
      </c>
      <c r="MB32" s="11">
        <v>41659.0</v>
      </c>
      <c r="MC32" s="3">
        <v>0.0</v>
      </c>
      <c r="MD32" s="3">
        <v>0.0</v>
      </c>
      <c r="ME32" s="3">
        <v>0.0</v>
      </c>
      <c r="MF32" s="3">
        <v>0.0</v>
      </c>
      <c r="MG32" s="3">
        <v>0.0</v>
      </c>
      <c r="MH32" s="3">
        <v>0.0</v>
      </c>
      <c r="MI32" s="3">
        <v>0.0</v>
      </c>
      <c r="MJ32" s="3">
        <v>0.0</v>
      </c>
      <c r="MK32" s="3">
        <v>0.0</v>
      </c>
      <c r="ML32" s="3">
        <v>0.0</v>
      </c>
      <c r="MM32" s="3">
        <v>0.0</v>
      </c>
      <c r="MN32" s="3">
        <v>0.0</v>
      </c>
      <c r="MO32" s="3">
        <v>1.0</v>
      </c>
      <c r="MP32" s="3">
        <v>1.0</v>
      </c>
      <c r="MQ32" s="3">
        <v>1.0</v>
      </c>
      <c r="MR32" s="3">
        <v>2.0</v>
      </c>
      <c r="MS32" s="5">
        <v>0.01062962962962963</v>
      </c>
      <c r="MT32" s="5">
        <v>0.010626157407407405</v>
      </c>
      <c r="MU32" s="5">
        <v>0.010631944444444444</v>
      </c>
      <c r="MV32" s="5">
        <v>0.01066087962962963</v>
      </c>
      <c r="MW32" s="5">
        <v>0.010626157407407405</v>
      </c>
      <c r="MX32" s="5">
        <v>0.010631944444444444</v>
      </c>
      <c r="MY32" s="5">
        <v>0.01066087962962963</v>
      </c>
      <c r="MZ32" s="5">
        <v>0.010666666666666666</v>
      </c>
      <c r="NA32" s="3">
        <v>10742.0</v>
      </c>
      <c r="NB32" s="3">
        <v>41076.0</v>
      </c>
      <c r="NC32" s="3">
        <v>134404.0</v>
      </c>
      <c r="ND32" s="3">
        <v>15534.0</v>
      </c>
      <c r="NE32" s="3">
        <v>10742.0</v>
      </c>
      <c r="NF32" s="3">
        <v>41076.0</v>
      </c>
      <c r="NG32" s="3">
        <v>134404.0</v>
      </c>
      <c r="NH32" s="3">
        <v>15534.0</v>
      </c>
      <c r="NI32" s="3"/>
      <c r="NJ32" s="3"/>
      <c r="NK32" s="3"/>
      <c r="NL32" s="3"/>
      <c r="NM32" s="3">
        <v>624538.0</v>
      </c>
      <c r="NN32" s="3">
        <v>624538.0</v>
      </c>
      <c r="NO32" s="3">
        <v>624563.0</v>
      </c>
      <c r="NP32" s="3">
        <v>624564.0</v>
      </c>
      <c r="NQ32" s="3" t="s">
        <v>374</v>
      </c>
      <c r="NR32" s="3" t="s">
        <v>374</v>
      </c>
      <c r="NS32" s="3" t="s">
        <v>375</v>
      </c>
      <c r="NT32" s="3" t="s">
        <v>376</v>
      </c>
      <c r="NU32" s="5">
        <v>0.007793981481481482</v>
      </c>
      <c r="NV32" s="5">
        <v>0.007793981481481482</v>
      </c>
      <c r="NW32" s="5">
        <v>0.007929398148148149</v>
      </c>
      <c r="NX32" s="5">
        <v>0.008115740740740741</v>
      </c>
    </row>
    <row r="33" ht="13.5" customHeight="1">
      <c r="A33" s="3">
        <v>229343.0</v>
      </c>
      <c r="B33" s="3">
        <v>953.0</v>
      </c>
      <c r="C33" s="3">
        <v>714.0</v>
      </c>
      <c r="D33" s="4">
        <v>0.749213012</v>
      </c>
      <c r="E33" s="4">
        <v>1.0</v>
      </c>
      <c r="F33" s="3">
        <v>16.0</v>
      </c>
      <c r="G33" s="3">
        <v>1045928.0</v>
      </c>
      <c r="H33" s="3">
        <v>1.0</v>
      </c>
      <c r="I33" s="3"/>
      <c r="J33" s="3" t="s">
        <v>366</v>
      </c>
      <c r="K33" s="3"/>
      <c r="L33" s="3">
        <v>4187118.0</v>
      </c>
      <c r="M33" s="3">
        <v>1045928.0</v>
      </c>
      <c r="N33" s="3">
        <v>229343.0</v>
      </c>
      <c r="O33" s="5">
        <v>0.024545138888888887</v>
      </c>
      <c r="P33" s="5">
        <v>0.03053009259259259</v>
      </c>
      <c r="Q33" s="6">
        <v>41758.0</v>
      </c>
      <c r="R33" s="3" t="s">
        <v>366</v>
      </c>
      <c r="S33" s="3">
        <v>188466.0</v>
      </c>
      <c r="T33" s="3">
        <v>1045928.0</v>
      </c>
      <c r="U33" s="3">
        <v>323712.0</v>
      </c>
      <c r="V33" s="3">
        <v>26834.0</v>
      </c>
      <c r="W33" s="7">
        <v>41759.5</v>
      </c>
      <c r="X33" s="7">
        <v>41758.625</v>
      </c>
      <c r="Y33" s="5">
        <v>0.009637731481481481</v>
      </c>
      <c r="Z33" s="3" t="s">
        <v>430</v>
      </c>
      <c r="AA33" s="3">
        <v>1.0</v>
      </c>
      <c r="AB33" s="3" t="s">
        <v>368</v>
      </c>
      <c r="AC33" s="3" t="s">
        <v>369</v>
      </c>
      <c r="AD33" s="3" t="s">
        <v>368</v>
      </c>
      <c r="AE33" s="3">
        <v>221724.0</v>
      </c>
      <c r="AF33" s="3">
        <v>4.0</v>
      </c>
      <c r="AG33" s="3">
        <v>229343.0</v>
      </c>
      <c r="AH33" s="3">
        <v>1411.0</v>
      </c>
      <c r="AI33" s="3">
        <v>11886.0</v>
      </c>
      <c r="AJ33" s="3">
        <v>22.0</v>
      </c>
      <c r="AK33" s="3" t="s">
        <v>370</v>
      </c>
      <c r="AL33" s="3">
        <v>323712.0</v>
      </c>
      <c r="AM33" s="3">
        <v>2515665.0</v>
      </c>
      <c r="AN33" s="5">
        <v>0.004268518518518518</v>
      </c>
      <c r="AO33" s="3" t="s">
        <v>39</v>
      </c>
      <c r="AP33" s="3">
        <v>1.55400069E8</v>
      </c>
      <c r="AQ33" s="3">
        <v>1.55400082E8</v>
      </c>
      <c r="AR33" s="3">
        <v>1.55400097E8</v>
      </c>
      <c r="AS33" s="3">
        <v>1.55400104E8</v>
      </c>
      <c r="AT33" s="3">
        <v>1.55400171E8</v>
      </c>
      <c r="AU33" s="3">
        <v>1.55400206E8</v>
      </c>
      <c r="AV33" s="3">
        <v>1.55400255E8</v>
      </c>
      <c r="AW33" s="3">
        <v>1.55400276E8</v>
      </c>
      <c r="AX33" s="3">
        <v>1.55400329E8</v>
      </c>
      <c r="AY33" s="3">
        <v>1.55400488E8</v>
      </c>
      <c r="AZ33" s="3">
        <v>1.55400558E8</v>
      </c>
      <c r="BA33" s="3">
        <v>1.55400725E8</v>
      </c>
      <c r="BB33" s="3">
        <v>1.55400932E8</v>
      </c>
      <c r="BC33" s="3">
        <v>1.55400989E8</v>
      </c>
      <c r="BD33" s="3">
        <v>1.5540114E8</v>
      </c>
      <c r="BE33" s="3">
        <v>1.55401194E8</v>
      </c>
      <c r="BF33" s="8">
        <v>622781.0</v>
      </c>
      <c r="BG33" s="8">
        <v>622781.0</v>
      </c>
      <c r="BH33" s="3">
        <v>623092.0</v>
      </c>
      <c r="BI33" s="3">
        <v>623092.0</v>
      </c>
      <c r="BJ33" s="3">
        <v>623136.0</v>
      </c>
      <c r="BK33" s="3">
        <v>623136.0</v>
      </c>
      <c r="BL33" s="3">
        <v>623167.0</v>
      </c>
      <c r="BM33" s="3">
        <v>623167.0</v>
      </c>
      <c r="BN33" s="8">
        <v>624294.0</v>
      </c>
      <c r="BO33" s="3">
        <v>624295.0</v>
      </c>
      <c r="BP33" s="3">
        <v>624301.0</v>
      </c>
      <c r="BQ33" s="3">
        <v>624302.0</v>
      </c>
      <c r="BR33" s="8">
        <v>624311.0</v>
      </c>
      <c r="BS33" s="3">
        <v>624312.0</v>
      </c>
      <c r="BT33" s="3">
        <v>624313.0</v>
      </c>
      <c r="BU33" s="3">
        <v>624314.0</v>
      </c>
      <c r="BV33" s="3">
        <v>942864.0</v>
      </c>
      <c r="BW33" s="3">
        <v>942865.0</v>
      </c>
      <c r="BX33" s="3">
        <v>943281.0</v>
      </c>
      <c r="BY33" s="3">
        <v>943283.0</v>
      </c>
      <c r="BZ33" s="3">
        <v>943385.0</v>
      </c>
      <c r="CA33" s="3">
        <v>943386.0</v>
      </c>
      <c r="CB33" s="3">
        <v>943417.0</v>
      </c>
      <c r="CC33" s="3">
        <v>943418.0</v>
      </c>
      <c r="CD33" s="3">
        <v>944957.0</v>
      </c>
      <c r="CE33" s="3">
        <v>944958.0</v>
      </c>
      <c r="CF33" s="3">
        <v>944966.0</v>
      </c>
      <c r="CG33" s="3">
        <v>944969.0</v>
      </c>
      <c r="CH33" s="3">
        <v>944991.0</v>
      </c>
      <c r="CI33" s="3">
        <v>944992.0</v>
      </c>
      <c r="CJ33" s="3">
        <v>944993.0</v>
      </c>
      <c r="CK33" s="3">
        <v>944994.0</v>
      </c>
      <c r="CL33" s="3">
        <v>1.0</v>
      </c>
      <c r="CM33" s="3">
        <v>1.0</v>
      </c>
      <c r="CN33" s="3">
        <v>1.0</v>
      </c>
      <c r="CO33" s="3">
        <v>0.0</v>
      </c>
      <c r="CP33" s="3">
        <v>1.0</v>
      </c>
      <c r="CQ33" s="3">
        <v>1.0</v>
      </c>
      <c r="CR33" s="3">
        <v>1.0</v>
      </c>
      <c r="CS33" s="3">
        <v>1.0</v>
      </c>
      <c r="CT33" s="8">
        <v>1.0</v>
      </c>
      <c r="CU33" s="3">
        <v>1.0</v>
      </c>
      <c r="CV33" s="3">
        <v>0.0</v>
      </c>
      <c r="CW33" s="3">
        <v>1.0</v>
      </c>
      <c r="CX33" s="8">
        <v>1.0</v>
      </c>
      <c r="CY33" s="3">
        <v>0.0</v>
      </c>
      <c r="CZ33" s="3">
        <v>1.0</v>
      </c>
      <c r="DA33" s="3">
        <v>1.0</v>
      </c>
      <c r="DB33" s="9">
        <f t="shared" si="1"/>
        <v>0.8125</v>
      </c>
      <c r="DC33" s="9">
        <f t="shared" si="2"/>
        <v>0.4031128874</v>
      </c>
      <c r="DD33" s="4">
        <f t="shared" si="3"/>
        <v>13</v>
      </c>
      <c r="DE33" s="3" t="s">
        <v>371</v>
      </c>
      <c r="DF33" s="3">
        <v>15.0</v>
      </c>
      <c r="DG33" s="3" t="s">
        <v>372</v>
      </c>
      <c r="DH33" s="3">
        <v>100.0</v>
      </c>
      <c r="DI33" s="3" t="s">
        <v>373</v>
      </c>
      <c r="DJ33" s="3">
        <v>31.0</v>
      </c>
      <c r="DK33" s="3" t="s">
        <v>373</v>
      </c>
      <c r="DL33" s="3">
        <v>50.0</v>
      </c>
      <c r="DM33" s="3">
        <v>144.0</v>
      </c>
      <c r="DN33" s="3">
        <v>64.0</v>
      </c>
      <c r="DO33" s="3">
        <v>323.5</v>
      </c>
      <c r="DP33" s="3">
        <v>299.75</v>
      </c>
      <c r="DQ33" s="10">
        <v>15342.0</v>
      </c>
      <c r="DR33" s="11">
        <v>41660.0</v>
      </c>
      <c r="DS33" s="11">
        <v>41691.0</v>
      </c>
      <c r="DT33" s="11">
        <v>41811.0</v>
      </c>
      <c r="DU33" s="3">
        <v>0.0</v>
      </c>
      <c r="DV33" s="3">
        <v>0.0</v>
      </c>
      <c r="DW33" s="3">
        <v>0.0</v>
      </c>
      <c r="DX33" s="3">
        <v>0.0</v>
      </c>
      <c r="DY33" s="3">
        <v>0.0</v>
      </c>
      <c r="DZ33" s="3">
        <v>0.0</v>
      </c>
      <c r="EA33" s="3">
        <v>0.0</v>
      </c>
      <c r="EB33" s="3">
        <v>0.0</v>
      </c>
      <c r="EC33" s="3">
        <v>0.0</v>
      </c>
      <c r="ED33" s="3">
        <v>0.0</v>
      </c>
      <c r="EE33" s="3">
        <v>0.0</v>
      </c>
      <c r="EF33" s="3">
        <v>0.0</v>
      </c>
      <c r="EG33" s="3">
        <v>0.0</v>
      </c>
      <c r="EH33" s="3">
        <v>0.0</v>
      </c>
      <c r="EI33" s="3">
        <v>0.0</v>
      </c>
      <c r="EJ33" s="3">
        <v>0.0</v>
      </c>
      <c r="EK33" s="9">
        <f t="shared" si="4"/>
        <v>0</v>
      </c>
      <c r="EL33" s="9">
        <f t="shared" si="5"/>
        <v>0</v>
      </c>
      <c r="EM33" s="4">
        <f t="shared" si="6"/>
        <v>0</v>
      </c>
      <c r="EN33" s="3">
        <v>0.0</v>
      </c>
      <c r="EO33" s="3">
        <v>0.0</v>
      </c>
      <c r="EP33" s="3">
        <v>0.0</v>
      </c>
      <c r="EQ33" s="3">
        <v>3.0</v>
      </c>
      <c r="ER33" s="3">
        <v>0.0</v>
      </c>
      <c r="ES33" s="3">
        <v>0.0</v>
      </c>
      <c r="ET33" s="3">
        <v>0.0</v>
      </c>
      <c r="EU33" s="3">
        <v>0.0</v>
      </c>
      <c r="EV33" s="3">
        <v>0.0</v>
      </c>
      <c r="EW33" s="3">
        <v>0.0</v>
      </c>
      <c r="EX33" s="3">
        <v>3.0</v>
      </c>
      <c r="EY33" s="3">
        <v>0.0</v>
      </c>
      <c r="EZ33" s="3">
        <v>0.0</v>
      </c>
      <c r="FA33" s="3">
        <v>0.0</v>
      </c>
      <c r="FB33" s="3">
        <v>0.0</v>
      </c>
      <c r="FC33" s="3">
        <v>0.0</v>
      </c>
      <c r="FD33" s="9">
        <f t="shared" si="7"/>
        <v>0.375</v>
      </c>
      <c r="FE33" s="9">
        <f t="shared" si="8"/>
        <v>1.024695077</v>
      </c>
      <c r="FF33" s="4">
        <f t="shared" si="9"/>
        <v>6</v>
      </c>
      <c r="FG33" s="3">
        <v>0.0</v>
      </c>
      <c r="FH33" s="3">
        <v>0.0</v>
      </c>
      <c r="FI33" s="3">
        <v>0.0</v>
      </c>
      <c r="FJ33" s="3">
        <v>1.0</v>
      </c>
      <c r="FK33" s="3">
        <v>0.0</v>
      </c>
      <c r="FL33" s="3">
        <v>0.0</v>
      </c>
      <c r="FM33" s="3">
        <v>0.0</v>
      </c>
      <c r="FN33" s="3">
        <v>0.0</v>
      </c>
      <c r="FO33" s="3">
        <v>0.0</v>
      </c>
      <c r="FP33" s="3">
        <v>0.0</v>
      </c>
      <c r="FQ33" s="3">
        <v>1.0</v>
      </c>
      <c r="FR33" s="3">
        <v>0.0</v>
      </c>
      <c r="FS33" s="3">
        <v>0.0</v>
      </c>
      <c r="FT33" s="3">
        <v>0.0</v>
      </c>
      <c r="FU33" s="3">
        <v>0.0</v>
      </c>
      <c r="FV33" s="3">
        <v>0.0</v>
      </c>
      <c r="FW33" s="9">
        <f t="shared" si="10"/>
        <v>0.125</v>
      </c>
      <c r="FX33" s="9">
        <f t="shared" si="11"/>
        <v>0.3415650255</v>
      </c>
      <c r="FY33" s="4">
        <f t="shared" si="12"/>
        <v>2</v>
      </c>
      <c r="FZ33" s="3">
        <v>1.0</v>
      </c>
      <c r="GA33" s="3">
        <v>1.0</v>
      </c>
      <c r="GB33" s="3">
        <v>1.0</v>
      </c>
      <c r="GC33" s="3">
        <v>4.0</v>
      </c>
      <c r="GD33" s="3">
        <v>1.0</v>
      </c>
      <c r="GE33" s="3">
        <v>1.0</v>
      </c>
      <c r="GF33" s="3">
        <v>1.0</v>
      </c>
      <c r="GG33" s="3">
        <v>1.0</v>
      </c>
      <c r="GH33" s="3">
        <v>1.0</v>
      </c>
      <c r="GI33" s="3">
        <v>1.0</v>
      </c>
      <c r="GJ33" s="3">
        <v>2.0</v>
      </c>
      <c r="GK33" s="3">
        <v>1.0</v>
      </c>
      <c r="GL33" s="3">
        <v>1.0</v>
      </c>
      <c r="GM33" s="3">
        <v>3.0</v>
      </c>
      <c r="GN33" s="3">
        <v>1.0</v>
      </c>
      <c r="GO33" s="3">
        <v>1.0</v>
      </c>
      <c r="GP33" s="9">
        <f t="shared" si="13"/>
        <v>1.375</v>
      </c>
      <c r="GQ33" s="9">
        <f t="shared" si="14"/>
        <v>0.8850612032</v>
      </c>
      <c r="GR33" s="4">
        <f t="shared" si="15"/>
        <v>22</v>
      </c>
      <c r="GS33" s="7">
        <v>41758.73263888889</v>
      </c>
      <c r="GT33" s="7">
        <v>41758.73263888889</v>
      </c>
      <c r="GU33" s="7">
        <v>41758.73263888889</v>
      </c>
      <c r="GV33" s="7">
        <v>41758.73263888889</v>
      </c>
      <c r="GW33" s="7">
        <v>41758.73333333333</v>
      </c>
      <c r="GX33" s="7">
        <v>41758.73402777778</v>
      </c>
      <c r="GY33" s="7">
        <v>41758.73472222222</v>
      </c>
      <c r="GZ33" s="7">
        <v>41758.73472222222</v>
      </c>
      <c r="HA33" s="7">
        <v>41758.73541666667</v>
      </c>
      <c r="HB33" s="7">
        <v>41758.736805555556</v>
      </c>
      <c r="HC33" s="7">
        <v>41758.7375</v>
      </c>
      <c r="HD33" s="7">
        <v>41758.73888888889</v>
      </c>
      <c r="HE33" s="7">
        <v>41758.740277777775</v>
      </c>
      <c r="HF33" s="7">
        <v>41758.74097222222</v>
      </c>
      <c r="HG33" s="7">
        <v>41758.74166666667</v>
      </c>
      <c r="HH33" s="7">
        <v>41758.74236111111</v>
      </c>
      <c r="HI33" s="5">
        <v>0.024648148148148145</v>
      </c>
      <c r="HJ33" s="5">
        <v>0.02477199074074074</v>
      </c>
      <c r="HK33" s="5">
        <v>0.024849537037037035</v>
      </c>
      <c r="HL33" s="5">
        <v>0.02553703703703704</v>
      </c>
      <c r="HM33" s="5">
        <v>0.02599189814814815</v>
      </c>
      <c r="HN33" s="5">
        <v>0.026489583333333334</v>
      </c>
      <c r="HO33" s="5">
        <v>0.026760416666666665</v>
      </c>
      <c r="HP33" s="5">
        <v>0.027204861111111107</v>
      </c>
      <c r="HQ33" s="5">
        <v>0.028649305555555556</v>
      </c>
      <c r="HR33" s="5">
        <v>0.029212962962962965</v>
      </c>
      <c r="HS33" s="5">
        <v>0.030680555555555555</v>
      </c>
      <c r="HT33" s="5">
        <v>0.032261574074074074</v>
      </c>
      <c r="HU33" s="5">
        <v>0.03265972222222222</v>
      </c>
      <c r="HV33" s="5">
        <v>0.03379513888888889</v>
      </c>
      <c r="HW33" s="5">
        <v>0.03412962962962963</v>
      </c>
      <c r="HX33" s="5">
        <v>0.03052777777777778</v>
      </c>
      <c r="HY33" s="3">
        <v>9582.0</v>
      </c>
      <c r="HZ33" s="3">
        <v>10292.0</v>
      </c>
      <c r="IA33" s="3">
        <v>5948.0</v>
      </c>
      <c r="IB33" s="3">
        <v>9603.0</v>
      </c>
      <c r="IC33" s="3">
        <v>37662.0</v>
      </c>
      <c r="ID33" s="3">
        <v>42736.0</v>
      </c>
      <c r="IE33" s="3">
        <v>21080.0</v>
      </c>
      <c r="IF33" s="3">
        <v>37509.0</v>
      </c>
      <c r="IG33" s="3">
        <v>123261.0</v>
      </c>
      <c r="IH33" s="3">
        <v>47999.0</v>
      </c>
      <c r="II33" s="3">
        <v>76081.0</v>
      </c>
      <c r="IJ33" s="3">
        <v>135429.0</v>
      </c>
      <c r="IK33" s="3">
        <v>33803.0</v>
      </c>
      <c r="IL33" s="3">
        <v>39201.0</v>
      </c>
      <c r="IM33" s="3">
        <v>27817.0</v>
      </c>
      <c r="IN33" s="3">
        <v>1.0488562E7</v>
      </c>
      <c r="IO33" s="9">
        <f t="shared" si="16"/>
        <v>696660.3125</v>
      </c>
      <c r="IP33" s="9">
        <f t="shared" si="17"/>
        <v>2611449.973</v>
      </c>
      <c r="IQ33" s="4">
        <f t="shared" si="18"/>
        <v>11146565</v>
      </c>
      <c r="IR33" s="3">
        <v>9582.0</v>
      </c>
      <c r="IS33" s="3">
        <v>10292.0</v>
      </c>
      <c r="IT33" s="3">
        <v>5948.0</v>
      </c>
      <c r="IU33" s="3">
        <v>9603.0</v>
      </c>
      <c r="IV33" s="3">
        <v>37662.0</v>
      </c>
      <c r="IW33" s="3">
        <v>42736.0</v>
      </c>
      <c r="IX33" s="3">
        <v>21080.0</v>
      </c>
      <c r="IY33" s="3">
        <v>37509.0</v>
      </c>
      <c r="IZ33" s="3">
        <v>123261.0</v>
      </c>
      <c r="JA33" s="3">
        <v>47999.0</v>
      </c>
      <c r="JB33" s="3">
        <v>76081.0</v>
      </c>
      <c r="JC33" s="3">
        <v>135429.0</v>
      </c>
      <c r="JD33" s="3">
        <v>33803.0</v>
      </c>
      <c r="JE33" s="3">
        <v>39201.0</v>
      </c>
      <c r="JF33" s="3">
        <v>27817.0</v>
      </c>
      <c r="JG33" s="3">
        <v>1.0488562E7</v>
      </c>
      <c r="JH33" s="9">
        <f t="shared" si="19"/>
        <v>696660.3125</v>
      </c>
      <c r="JI33" s="9">
        <f t="shared" si="20"/>
        <v>2611449.973</v>
      </c>
      <c r="JJ33" s="4">
        <f t="shared" si="21"/>
        <v>11146565</v>
      </c>
      <c r="JK33" s="3">
        <v>622781.0</v>
      </c>
      <c r="JL33" s="3">
        <v>622781.0</v>
      </c>
      <c r="JM33" s="3">
        <v>623092.0</v>
      </c>
      <c r="JN33" s="3">
        <v>623092.0</v>
      </c>
      <c r="JO33" s="3">
        <v>623136.0</v>
      </c>
      <c r="JP33" s="3">
        <v>623136.0</v>
      </c>
      <c r="JQ33" s="3">
        <v>623167.0</v>
      </c>
      <c r="JR33" s="3">
        <v>623167.0</v>
      </c>
      <c r="JS33" s="3">
        <v>624294.0</v>
      </c>
      <c r="JT33" s="3">
        <v>624295.0</v>
      </c>
      <c r="JU33" s="3">
        <v>624301.0</v>
      </c>
      <c r="JV33" s="3">
        <v>624302.0</v>
      </c>
      <c r="JW33" s="3">
        <v>624311.0</v>
      </c>
      <c r="JX33" s="3">
        <v>624312.0</v>
      </c>
      <c r="JY33" s="3">
        <v>624313.0</v>
      </c>
      <c r="JZ33" s="3">
        <v>624314.0</v>
      </c>
      <c r="KA33" s="3" t="s">
        <v>374</v>
      </c>
      <c r="KB33" s="3" t="s">
        <v>374</v>
      </c>
      <c r="KC33" s="3" t="s">
        <v>374</v>
      </c>
      <c r="KD33" s="3" t="s">
        <v>374</v>
      </c>
      <c r="KE33" s="3" t="s">
        <v>374</v>
      </c>
      <c r="KF33" s="3" t="s">
        <v>374</v>
      </c>
      <c r="KG33" s="3" t="s">
        <v>374</v>
      </c>
      <c r="KH33" s="3" t="s">
        <v>374</v>
      </c>
      <c r="KI33" s="3" t="s">
        <v>375</v>
      </c>
      <c r="KJ33" s="3" t="s">
        <v>375</v>
      </c>
      <c r="KK33" s="3" t="s">
        <v>375</v>
      </c>
      <c r="KL33" s="3" t="s">
        <v>375</v>
      </c>
      <c r="KM33" s="3" t="s">
        <v>376</v>
      </c>
      <c r="KN33" s="3" t="s">
        <v>376</v>
      </c>
      <c r="KO33" s="3" t="s">
        <v>376</v>
      </c>
      <c r="KP33" s="3" t="s">
        <v>376</v>
      </c>
      <c r="KQ33" s="5">
        <v>0.011783564814814816</v>
      </c>
      <c r="KR33" s="5">
        <v>0.011783564814814816</v>
      </c>
      <c r="KS33" s="5">
        <v>0.004675925925925926</v>
      </c>
      <c r="KT33" s="5">
        <v>0.004675925925925926</v>
      </c>
      <c r="KU33" s="5">
        <v>0.03616435185185186</v>
      </c>
      <c r="KV33" s="5">
        <v>0.03616435185185186</v>
      </c>
      <c r="KW33" s="5">
        <v>0.02212037037037037</v>
      </c>
      <c r="KX33" s="5">
        <v>0.02212037037037037</v>
      </c>
      <c r="KY33" s="5">
        <v>0.019765046296296298</v>
      </c>
      <c r="KZ33" s="5">
        <v>0.021814814814814815</v>
      </c>
      <c r="LA33" s="5">
        <v>0.02765162037037037</v>
      </c>
      <c r="LB33" s="5">
        <v>0.029765046296296296</v>
      </c>
      <c r="LC33" s="5">
        <v>2.210648148148148E-4</v>
      </c>
      <c r="LD33" s="5">
        <v>0.0020532407407407405</v>
      </c>
      <c r="LE33" s="5">
        <v>0.003565972222222222</v>
      </c>
      <c r="LF33" s="5">
        <v>0.004526620370370371</v>
      </c>
      <c r="LG33" s="3" t="s">
        <v>377</v>
      </c>
      <c r="LH33" s="3">
        <v>229343.0</v>
      </c>
      <c r="LI33" s="3">
        <v>1.5559427E8</v>
      </c>
      <c r="LJ33" s="3">
        <v>1.55594279E8</v>
      </c>
      <c r="LK33" s="3">
        <v>1.55594341E8</v>
      </c>
      <c r="LL33" s="3">
        <v>1.55594434E8</v>
      </c>
      <c r="LM33" s="8">
        <v>624538.0</v>
      </c>
      <c r="LN33" s="8">
        <v>624538.0</v>
      </c>
      <c r="LO33" s="3">
        <v>624563.0</v>
      </c>
      <c r="LP33" s="3">
        <v>624564.0</v>
      </c>
      <c r="LQ33" s="3">
        <v>945250.0</v>
      </c>
      <c r="LR33" s="3">
        <v>945251.0</v>
      </c>
      <c r="LS33" s="3">
        <v>945303.0</v>
      </c>
      <c r="LT33" s="3">
        <v>945304.0</v>
      </c>
      <c r="LU33" s="3">
        <v>1.0</v>
      </c>
      <c r="LV33" s="3">
        <v>0.0</v>
      </c>
      <c r="LW33" s="3">
        <v>0.0</v>
      </c>
      <c r="LX33" s="3">
        <v>0.0</v>
      </c>
      <c r="LY33" s="3" t="s">
        <v>372</v>
      </c>
      <c r="LZ33" s="3">
        <v>46.5</v>
      </c>
      <c r="MA33" s="3">
        <v>205.2</v>
      </c>
      <c r="MB33" s="11">
        <v>41659.0</v>
      </c>
      <c r="MC33" s="3">
        <v>0.0</v>
      </c>
      <c r="MD33" s="3">
        <v>0.0</v>
      </c>
      <c r="ME33" s="3">
        <v>0.0</v>
      </c>
      <c r="MF33" s="3">
        <v>0.0</v>
      </c>
      <c r="MG33" s="3">
        <v>0.0</v>
      </c>
      <c r="MH33" s="3">
        <v>0.0</v>
      </c>
      <c r="MI33" s="3">
        <v>0.0</v>
      </c>
      <c r="MJ33" s="3">
        <v>0.0</v>
      </c>
      <c r="MK33" s="3">
        <v>0.0</v>
      </c>
      <c r="ML33" s="3">
        <v>0.0</v>
      </c>
      <c r="MM33" s="3">
        <v>0.0</v>
      </c>
      <c r="MN33" s="3">
        <v>0.0</v>
      </c>
      <c r="MO33" s="3">
        <v>1.0</v>
      </c>
      <c r="MP33" s="3">
        <v>2.0</v>
      </c>
      <c r="MQ33" s="3">
        <v>2.0</v>
      </c>
      <c r="MR33" s="3">
        <v>3.0</v>
      </c>
      <c r="MS33" s="5">
        <v>0.011633101851851851</v>
      </c>
      <c r="MT33" s="5">
        <v>0.011634259259259259</v>
      </c>
      <c r="MU33" s="5">
        <v>0.011644675925925926</v>
      </c>
      <c r="MV33" s="5">
        <v>0.011658564814814816</v>
      </c>
      <c r="MW33" s="5">
        <v>0.011634259259259259</v>
      </c>
      <c r="MX33" s="5">
        <v>0.011644675925925926</v>
      </c>
      <c r="MY33" s="5">
        <v>0.011658564814814816</v>
      </c>
      <c r="MZ33" s="5">
        <v>0.011667824074074074</v>
      </c>
      <c r="NA33" s="3">
        <v>7249.0</v>
      </c>
      <c r="NB33" s="3">
        <v>31246.0</v>
      </c>
      <c r="NC33" s="3">
        <v>32144.0</v>
      </c>
      <c r="ND33" s="3">
        <v>16735.0</v>
      </c>
      <c r="NE33" s="3">
        <v>7249.0</v>
      </c>
      <c r="NF33" s="3">
        <v>31246.0</v>
      </c>
      <c r="NG33" s="3">
        <v>32144.0</v>
      </c>
      <c r="NH33" s="3">
        <v>16735.0</v>
      </c>
      <c r="NI33" s="3"/>
      <c r="NJ33" s="3"/>
      <c r="NK33" s="3"/>
      <c r="NL33" s="3"/>
      <c r="NM33" s="3">
        <v>624538.0</v>
      </c>
      <c r="NN33" s="3">
        <v>624538.0</v>
      </c>
      <c r="NO33" s="3">
        <v>624563.0</v>
      </c>
      <c r="NP33" s="3">
        <v>624564.0</v>
      </c>
      <c r="NQ33" s="3" t="s">
        <v>374</v>
      </c>
      <c r="NR33" s="3" t="s">
        <v>374</v>
      </c>
      <c r="NS33" s="3" t="s">
        <v>375</v>
      </c>
      <c r="NT33" s="3" t="s">
        <v>376</v>
      </c>
      <c r="NU33" s="5">
        <v>0.007793981481481482</v>
      </c>
      <c r="NV33" s="5">
        <v>0.007793981481481482</v>
      </c>
      <c r="NW33" s="5">
        <v>0.007929398148148149</v>
      </c>
      <c r="NX33" s="5">
        <v>0.008115740740740741</v>
      </c>
    </row>
    <row r="34" ht="13.5" customHeight="1">
      <c r="A34" s="3">
        <v>229349.0</v>
      </c>
      <c r="B34" s="3">
        <v>1331.0</v>
      </c>
      <c r="C34" s="3">
        <v>905.0</v>
      </c>
      <c r="D34" s="4">
        <v>0.679939895</v>
      </c>
      <c r="E34" s="4">
        <v>0.0</v>
      </c>
      <c r="F34" s="3">
        <v>16.0</v>
      </c>
      <c r="G34" s="3">
        <v>1045748.0</v>
      </c>
      <c r="H34" s="3">
        <v>1.0</v>
      </c>
      <c r="I34" s="3"/>
      <c r="J34" s="3" t="s">
        <v>366</v>
      </c>
      <c r="K34" s="3"/>
      <c r="L34" s="3">
        <v>4185656.0</v>
      </c>
      <c r="M34" s="3">
        <v>1045748.0</v>
      </c>
      <c r="N34" s="3">
        <v>229349.0</v>
      </c>
      <c r="O34" s="5">
        <v>0.007981481481481482</v>
      </c>
      <c r="P34" s="5">
        <v>0.021358796296296296</v>
      </c>
      <c r="Q34" s="6">
        <v>41758.0</v>
      </c>
      <c r="R34" s="3" t="s">
        <v>366</v>
      </c>
      <c r="S34" s="3">
        <v>188472.0</v>
      </c>
      <c r="T34" s="3">
        <v>1045748.0</v>
      </c>
      <c r="U34" s="3">
        <v>323712.0</v>
      </c>
      <c r="V34" s="3">
        <v>26965.0</v>
      </c>
      <c r="W34" s="7">
        <v>41759.5</v>
      </c>
      <c r="X34" s="7">
        <v>41758.666666666664</v>
      </c>
      <c r="Y34" s="5">
        <v>0.019421296296296294</v>
      </c>
      <c r="Z34" s="3" t="s">
        <v>433</v>
      </c>
      <c r="AA34" s="3">
        <v>1.0</v>
      </c>
      <c r="AB34" s="3" t="s">
        <v>368</v>
      </c>
      <c r="AC34" s="3" t="s">
        <v>369</v>
      </c>
      <c r="AD34" s="3" t="s">
        <v>368</v>
      </c>
      <c r="AE34" s="3">
        <v>221730.0</v>
      </c>
      <c r="AF34" s="3">
        <v>4.0</v>
      </c>
      <c r="AG34" s="3">
        <v>229349.0</v>
      </c>
      <c r="AH34" s="3">
        <v>1411.0</v>
      </c>
      <c r="AI34" s="3">
        <v>11886.0</v>
      </c>
      <c r="AJ34" s="3">
        <v>22.0</v>
      </c>
      <c r="AK34" s="3" t="s">
        <v>370</v>
      </c>
      <c r="AL34" s="3">
        <v>323712.0</v>
      </c>
      <c r="AM34" s="3">
        <v>2515665.0</v>
      </c>
      <c r="AN34" s="5">
        <v>0.004268518518518518</v>
      </c>
      <c r="AO34" s="3" t="s">
        <v>39</v>
      </c>
      <c r="AP34" s="3">
        <v>1.55383659E8</v>
      </c>
      <c r="AQ34" s="3">
        <v>1.55383681E8</v>
      </c>
      <c r="AR34" s="3">
        <v>1.55383755E8</v>
      </c>
      <c r="AS34" s="3">
        <v>1.55383773E8</v>
      </c>
      <c r="AT34" s="3">
        <v>1.55383856E8</v>
      </c>
      <c r="AU34" s="3">
        <v>1.55383862E8</v>
      </c>
      <c r="AV34" s="3">
        <v>1.55383949E8</v>
      </c>
      <c r="AW34" s="3">
        <v>1.55383961E8</v>
      </c>
      <c r="AX34" s="3">
        <v>1.5538403E8</v>
      </c>
      <c r="AY34" s="3">
        <v>1.55384196E8</v>
      </c>
      <c r="AZ34" s="3">
        <v>1.5538435E8</v>
      </c>
      <c r="BA34" s="3">
        <v>1.55384561E8</v>
      </c>
      <c r="BB34" s="3">
        <v>1.55385187E8</v>
      </c>
      <c r="BC34" s="3">
        <v>1.55385522E8</v>
      </c>
      <c r="BD34" s="3">
        <v>1.5538567E8</v>
      </c>
      <c r="BE34" s="3">
        <v>1.55385798E8</v>
      </c>
      <c r="BF34" s="8">
        <v>622781.0</v>
      </c>
      <c r="BG34" s="8">
        <v>622781.0</v>
      </c>
      <c r="BH34" s="3">
        <v>623092.0</v>
      </c>
      <c r="BI34" s="3">
        <v>623092.0</v>
      </c>
      <c r="BJ34" s="3">
        <v>623136.0</v>
      </c>
      <c r="BK34" s="3">
        <v>623136.0</v>
      </c>
      <c r="BL34" s="3">
        <v>623167.0</v>
      </c>
      <c r="BM34" s="3">
        <v>623167.0</v>
      </c>
      <c r="BN34" s="8">
        <v>624294.0</v>
      </c>
      <c r="BO34" s="3">
        <v>624295.0</v>
      </c>
      <c r="BP34" s="3">
        <v>624301.0</v>
      </c>
      <c r="BQ34" s="3">
        <v>624302.0</v>
      </c>
      <c r="BR34" s="8">
        <v>624311.0</v>
      </c>
      <c r="BS34" s="3">
        <v>624312.0</v>
      </c>
      <c r="BT34" s="3">
        <v>624313.0</v>
      </c>
      <c r="BU34" s="3">
        <v>624314.0</v>
      </c>
      <c r="BV34" s="3">
        <v>942864.0</v>
      </c>
      <c r="BW34" s="3">
        <v>942865.0</v>
      </c>
      <c r="BX34" s="3">
        <v>943281.0</v>
      </c>
      <c r="BY34" s="3">
        <v>943283.0</v>
      </c>
      <c r="BZ34" s="3">
        <v>943385.0</v>
      </c>
      <c r="CA34" s="3">
        <v>943386.0</v>
      </c>
      <c r="CB34" s="3">
        <v>943417.0</v>
      </c>
      <c r="CC34" s="3">
        <v>943418.0</v>
      </c>
      <c r="CD34" s="3">
        <v>944957.0</v>
      </c>
      <c r="CE34" s="3">
        <v>944958.0</v>
      </c>
      <c r="CF34" s="3">
        <v>944966.0</v>
      </c>
      <c r="CG34" s="3">
        <v>944969.0</v>
      </c>
      <c r="CH34" s="3">
        <v>944991.0</v>
      </c>
      <c r="CI34" s="3">
        <v>944992.0</v>
      </c>
      <c r="CJ34" s="3">
        <v>944993.0</v>
      </c>
      <c r="CK34" s="3">
        <v>944994.0</v>
      </c>
      <c r="CL34" s="3">
        <v>1.0</v>
      </c>
      <c r="CM34" s="3">
        <v>1.0</v>
      </c>
      <c r="CN34" s="3">
        <v>1.0</v>
      </c>
      <c r="CO34" s="3">
        <v>1.0</v>
      </c>
      <c r="CP34" s="3">
        <v>1.0</v>
      </c>
      <c r="CQ34" s="3">
        <v>1.0</v>
      </c>
      <c r="CR34" s="3">
        <v>1.0</v>
      </c>
      <c r="CS34" s="3">
        <v>1.0</v>
      </c>
      <c r="CT34" s="8">
        <v>0.0</v>
      </c>
      <c r="CU34" s="3">
        <v>0.0</v>
      </c>
      <c r="CV34" s="3">
        <v>0.0</v>
      </c>
      <c r="CW34" s="3">
        <v>0.0</v>
      </c>
      <c r="CX34" s="8">
        <v>0.0</v>
      </c>
      <c r="CY34" s="3">
        <v>1.0</v>
      </c>
      <c r="CZ34" s="3">
        <v>1.0</v>
      </c>
      <c r="DA34" s="3">
        <v>1.0</v>
      </c>
      <c r="DB34" s="9">
        <f t="shared" si="1"/>
        <v>0.6875</v>
      </c>
      <c r="DC34" s="9">
        <f t="shared" si="2"/>
        <v>0.4787135539</v>
      </c>
      <c r="DD34" s="4">
        <f t="shared" si="3"/>
        <v>11</v>
      </c>
      <c r="DE34" s="3" t="s">
        <v>371</v>
      </c>
      <c r="DF34" s="3">
        <v>15.0</v>
      </c>
      <c r="DG34" s="3" t="s">
        <v>372</v>
      </c>
      <c r="DH34" s="3">
        <v>55.0</v>
      </c>
      <c r="DI34" s="3" t="s">
        <v>373</v>
      </c>
      <c r="DJ34" s="3">
        <v>31.0</v>
      </c>
      <c r="DK34" s="3" t="s">
        <v>373</v>
      </c>
      <c r="DL34" s="3">
        <v>50.0</v>
      </c>
      <c r="DM34" s="3">
        <v>54.0</v>
      </c>
      <c r="DN34" s="3">
        <v>384.0</v>
      </c>
      <c r="DO34" s="3">
        <v>975.0</v>
      </c>
      <c r="DP34" s="3"/>
      <c r="DQ34" s="11">
        <v>41683.0</v>
      </c>
      <c r="DR34" s="11">
        <v>41653.0</v>
      </c>
      <c r="DS34" s="11">
        <v>41691.0</v>
      </c>
      <c r="DT34" s="11">
        <v>41811.0</v>
      </c>
      <c r="DU34" s="3">
        <v>0.0</v>
      </c>
      <c r="DV34" s="3">
        <v>0.0</v>
      </c>
      <c r="DW34" s="3">
        <v>0.0</v>
      </c>
      <c r="DX34" s="3">
        <v>0.0</v>
      </c>
      <c r="DY34" s="3">
        <v>0.0</v>
      </c>
      <c r="DZ34" s="3">
        <v>0.0</v>
      </c>
      <c r="EA34" s="3">
        <v>0.0</v>
      </c>
      <c r="EB34" s="3">
        <v>0.0</v>
      </c>
      <c r="EC34" s="3">
        <v>0.0</v>
      </c>
      <c r="ED34" s="3">
        <v>0.0</v>
      </c>
      <c r="EE34" s="3">
        <v>0.0</v>
      </c>
      <c r="EF34" s="3">
        <v>1.0</v>
      </c>
      <c r="EG34" s="3">
        <v>0.0</v>
      </c>
      <c r="EH34" s="3">
        <v>0.0</v>
      </c>
      <c r="EI34" s="3">
        <v>0.0</v>
      </c>
      <c r="EJ34" s="3">
        <v>0.0</v>
      </c>
      <c r="EK34" s="9">
        <f t="shared" si="4"/>
        <v>0.0625</v>
      </c>
      <c r="EL34" s="9">
        <f t="shared" si="5"/>
        <v>0.25</v>
      </c>
      <c r="EM34" s="4">
        <f t="shared" si="6"/>
        <v>1</v>
      </c>
      <c r="EN34" s="3">
        <v>0.0</v>
      </c>
      <c r="EO34" s="3">
        <v>0.0</v>
      </c>
      <c r="EP34" s="3">
        <v>0.0</v>
      </c>
      <c r="EQ34" s="3">
        <v>0.0</v>
      </c>
      <c r="ER34" s="3">
        <v>0.0</v>
      </c>
      <c r="ES34" s="3">
        <v>0.0</v>
      </c>
      <c r="ET34" s="3">
        <v>0.0</v>
      </c>
      <c r="EU34" s="3">
        <v>0.0</v>
      </c>
      <c r="EV34" s="3">
        <v>3.0</v>
      </c>
      <c r="EW34" s="3">
        <v>3.0</v>
      </c>
      <c r="EX34" s="3">
        <v>3.0</v>
      </c>
      <c r="EY34" s="3">
        <v>2.0</v>
      </c>
      <c r="EZ34" s="3">
        <v>3.0</v>
      </c>
      <c r="FA34" s="3">
        <v>0.0</v>
      </c>
      <c r="FB34" s="3">
        <v>0.0</v>
      </c>
      <c r="FC34" s="3">
        <v>0.0</v>
      </c>
      <c r="FD34" s="9">
        <f t="shared" si="7"/>
        <v>0.875</v>
      </c>
      <c r="FE34" s="9">
        <f t="shared" si="8"/>
        <v>1.360147051</v>
      </c>
      <c r="FF34" s="4">
        <f t="shared" si="9"/>
        <v>14</v>
      </c>
      <c r="FG34" s="3">
        <v>0.0</v>
      </c>
      <c r="FH34" s="3">
        <v>0.0</v>
      </c>
      <c r="FI34" s="3">
        <v>0.0</v>
      </c>
      <c r="FJ34" s="3">
        <v>0.0</v>
      </c>
      <c r="FK34" s="3">
        <v>0.0</v>
      </c>
      <c r="FL34" s="3">
        <v>0.0</v>
      </c>
      <c r="FM34" s="3">
        <v>0.0</v>
      </c>
      <c r="FN34" s="3">
        <v>0.0</v>
      </c>
      <c r="FO34" s="3">
        <v>1.0</v>
      </c>
      <c r="FP34" s="3">
        <v>1.0</v>
      </c>
      <c r="FQ34" s="3">
        <v>1.0</v>
      </c>
      <c r="FR34" s="3">
        <v>0.0</v>
      </c>
      <c r="FS34" s="3">
        <v>1.0</v>
      </c>
      <c r="FT34" s="3">
        <v>0.0</v>
      </c>
      <c r="FU34" s="3">
        <v>0.0</v>
      </c>
      <c r="FV34" s="3">
        <v>0.0</v>
      </c>
      <c r="FW34" s="9">
        <f t="shared" si="10"/>
        <v>0.25</v>
      </c>
      <c r="FX34" s="9">
        <f t="shared" si="11"/>
        <v>0.4472135955</v>
      </c>
      <c r="FY34" s="4">
        <f t="shared" si="12"/>
        <v>4</v>
      </c>
      <c r="FZ34" s="3">
        <v>1.0</v>
      </c>
      <c r="GA34" s="3">
        <v>1.0</v>
      </c>
      <c r="GB34" s="3">
        <v>1.0</v>
      </c>
      <c r="GC34" s="3">
        <v>1.0</v>
      </c>
      <c r="GD34" s="3">
        <v>1.0</v>
      </c>
      <c r="GE34" s="3">
        <v>1.0</v>
      </c>
      <c r="GF34" s="3">
        <v>1.0</v>
      </c>
      <c r="GG34" s="3">
        <v>1.0</v>
      </c>
      <c r="GH34" s="3">
        <v>3.0</v>
      </c>
      <c r="GI34" s="3">
        <v>3.0</v>
      </c>
      <c r="GJ34" s="3">
        <v>3.0</v>
      </c>
      <c r="GK34" s="3">
        <v>1.0</v>
      </c>
      <c r="GL34" s="3">
        <v>5.0</v>
      </c>
      <c r="GM34" s="3">
        <v>1.0</v>
      </c>
      <c r="GN34" s="3">
        <v>1.0</v>
      </c>
      <c r="GO34" s="3">
        <v>1.0</v>
      </c>
      <c r="GP34" s="9">
        <f t="shared" si="13"/>
        <v>1.625</v>
      </c>
      <c r="GQ34" s="9">
        <f t="shared" si="14"/>
        <v>1.204159458</v>
      </c>
      <c r="GR34" s="4">
        <f t="shared" si="15"/>
        <v>26</v>
      </c>
      <c r="GS34" s="7">
        <v>41758.63263888889</v>
      </c>
      <c r="GT34" s="7">
        <v>41758.63263888889</v>
      </c>
      <c r="GU34" s="7">
        <v>41758.63333333333</v>
      </c>
      <c r="GV34" s="7">
        <v>41758.63333333333</v>
      </c>
      <c r="GW34" s="7">
        <v>41758.63402777778</v>
      </c>
      <c r="GX34" s="7">
        <v>41758.63402777778</v>
      </c>
      <c r="GY34" s="7">
        <v>41758.634722222225</v>
      </c>
      <c r="GZ34" s="7">
        <v>41758.634722222225</v>
      </c>
      <c r="HA34" s="7">
        <v>41758.634722222225</v>
      </c>
      <c r="HB34" s="7">
        <v>41758.63611111111</v>
      </c>
      <c r="HC34" s="7">
        <v>41758.63680555556</v>
      </c>
      <c r="HD34" s="7">
        <v>41758.638194444444</v>
      </c>
      <c r="HE34" s="7">
        <v>41758.64236111111</v>
      </c>
      <c r="HF34" s="7">
        <v>41758.64375</v>
      </c>
      <c r="HG34" s="7">
        <v>41758.64444444444</v>
      </c>
      <c r="HH34" s="7">
        <v>41758.64513888889</v>
      </c>
      <c r="HI34" s="5">
        <v>0.008096064814814815</v>
      </c>
      <c r="HJ34" s="5">
        <v>0.008657407407407407</v>
      </c>
      <c r="HK34" s="5">
        <v>0.008731481481481482</v>
      </c>
      <c r="HL34" s="5">
        <v>0.009253472222222222</v>
      </c>
      <c r="HM34" s="5">
        <v>0.009305555555555555</v>
      </c>
      <c r="HN34" s="5">
        <v>0.00982175925925926</v>
      </c>
      <c r="HO34" s="5">
        <v>0.009880787037037037</v>
      </c>
      <c r="HP34" s="5">
        <v>0.010274305555555556</v>
      </c>
      <c r="HQ34" s="5">
        <v>0.011228009259259259</v>
      </c>
      <c r="HR34" s="5">
        <v>0.012348379629629631</v>
      </c>
      <c r="HS34" s="5">
        <v>0.013535879629629629</v>
      </c>
      <c r="HT34" s="5">
        <v>0.017359953703703704</v>
      </c>
      <c r="HU34" s="5">
        <v>0.019273148148148147</v>
      </c>
      <c r="HV34" s="5">
        <v>0.019946759259259258</v>
      </c>
      <c r="HW34" s="5">
        <v>0.02065625</v>
      </c>
      <c r="HX34" s="5">
        <v>0.021355324074074075</v>
      </c>
      <c r="HY34" s="3">
        <v>10519.0</v>
      </c>
      <c r="HZ34" s="3">
        <v>47959.0</v>
      </c>
      <c r="IA34" s="3">
        <v>4397.0</v>
      </c>
      <c r="IB34" s="3">
        <v>41485.0</v>
      </c>
      <c r="IC34" s="3">
        <v>4021.0</v>
      </c>
      <c r="ID34" s="3">
        <v>43546.0</v>
      </c>
      <c r="IE34" s="3">
        <v>3716.0</v>
      </c>
      <c r="IF34" s="3">
        <v>32698.0</v>
      </c>
      <c r="IG34" s="3">
        <v>21306.0</v>
      </c>
      <c r="IH34" s="3">
        <v>65645.0</v>
      </c>
      <c r="II34" s="3">
        <v>30305.0</v>
      </c>
      <c r="IJ34" s="3">
        <v>139860.0</v>
      </c>
      <c r="IK34" s="3">
        <v>50758.0</v>
      </c>
      <c r="IL34" s="3">
        <v>58407.0</v>
      </c>
      <c r="IM34" s="3">
        <v>60711.0</v>
      </c>
      <c r="IN34" s="3">
        <v>60109.0</v>
      </c>
      <c r="IO34" s="9">
        <f t="shared" si="16"/>
        <v>42215.125</v>
      </c>
      <c r="IP34" s="9">
        <f t="shared" si="17"/>
        <v>33824.71457</v>
      </c>
      <c r="IQ34" s="4">
        <f t="shared" si="18"/>
        <v>675442</v>
      </c>
      <c r="IR34" s="3">
        <v>10519.0</v>
      </c>
      <c r="IS34" s="3">
        <v>47959.0</v>
      </c>
      <c r="IT34" s="3">
        <v>4397.0</v>
      </c>
      <c r="IU34" s="3">
        <v>41485.0</v>
      </c>
      <c r="IV34" s="3">
        <v>4021.0</v>
      </c>
      <c r="IW34" s="3">
        <v>43546.0</v>
      </c>
      <c r="IX34" s="3">
        <v>3716.0</v>
      </c>
      <c r="IY34" s="3">
        <v>32698.0</v>
      </c>
      <c r="IZ34" s="3">
        <v>21306.0</v>
      </c>
      <c r="JA34" s="3">
        <v>65645.0</v>
      </c>
      <c r="JB34" s="3">
        <v>30305.0</v>
      </c>
      <c r="JC34" s="3">
        <v>139860.0</v>
      </c>
      <c r="JD34" s="3">
        <v>50758.0</v>
      </c>
      <c r="JE34" s="3">
        <v>58407.0</v>
      </c>
      <c r="JF34" s="3">
        <v>60711.0</v>
      </c>
      <c r="JG34" s="3">
        <v>60109.0</v>
      </c>
      <c r="JH34" s="9">
        <f t="shared" si="19"/>
        <v>42215.125</v>
      </c>
      <c r="JI34" s="9">
        <f t="shared" si="20"/>
        <v>33824.71457</v>
      </c>
      <c r="JJ34" s="4">
        <f t="shared" si="21"/>
        <v>675442</v>
      </c>
      <c r="JK34" s="3">
        <v>622781.0</v>
      </c>
      <c r="JL34" s="3">
        <v>622781.0</v>
      </c>
      <c r="JM34" s="3">
        <v>623092.0</v>
      </c>
      <c r="JN34" s="3">
        <v>623092.0</v>
      </c>
      <c r="JO34" s="3">
        <v>623136.0</v>
      </c>
      <c r="JP34" s="3">
        <v>623136.0</v>
      </c>
      <c r="JQ34" s="3">
        <v>623167.0</v>
      </c>
      <c r="JR34" s="3">
        <v>623167.0</v>
      </c>
      <c r="JS34" s="3">
        <v>624294.0</v>
      </c>
      <c r="JT34" s="3">
        <v>624295.0</v>
      </c>
      <c r="JU34" s="3">
        <v>624301.0</v>
      </c>
      <c r="JV34" s="3">
        <v>624302.0</v>
      </c>
      <c r="JW34" s="3">
        <v>624311.0</v>
      </c>
      <c r="JX34" s="3">
        <v>624312.0</v>
      </c>
      <c r="JY34" s="3">
        <v>624313.0</v>
      </c>
      <c r="JZ34" s="3">
        <v>624314.0</v>
      </c>
      <c r="KA34" s="3" t="s">
        <v>374</v>
      </c>
      <c r="KB34" s="3" t="s">
        <v>374</v>
      </c>
      <c r="KC34" s="3" t="s">
        <v>374</v>
      </c>
      <c r="KD34" s="3" t="s">
        <v>374</v>
      </c>
      <c r="KE34" s="3" t="s">
        <v>374</v>
      </c>
      <c r="KF34" s="3" t="s">
        <v>374</v>
      </c>
      <c r="KG34" s="3" t="s">
        <v>374</v>
      </c>
      <c r="KH34" s="3" t="s">
        <v>374</v>
      </c>
      <c r="KI34" s="3" t="s">
        <v>375</v>
      </c>
      <c r="KJ34" s="3" t="s">
        <v>375</v>
      </c>
      <c r="KK34" s="3" t="s">
        <v>375</v>
      </c>
      <c r="KL34" s="3" t="s">
        <v>375</v>
      </c>
      <c r="KM34" s="3" t="s">
        <v>376</v>
      </c>
      <c r="KN34" s="3" t="s">
        <v>376</v>
      </c>
      <c r="KO34" s="3" t="s">
        <v>376</v>
      </c>
      <c r="KP34" s="3" t="s">
        <v>376</v>
      </c>
      <c r="KQ34" s="5">
        <v>0.011783564814814816</v>
      </c>
      <c r="KR34" s="5">
        <v>0.011783564814814816</v>
      </c>
      <c r="KS34" s="5">
        <v>0.004675925925925926</v>
      </c>
      <c r="KT34" s="5">
        <v>0.004675925925925926</v>
      </c>
      <c r="KU34" s="5">
        <v>0.03616435185185186</v>
      </c>
      <c r="KV34" s="5">
        <v>0.03616435185185186</v>
      </c>
      <c r="KW34" s="5">
        <v>0.02212037037037037</v>
      </c>
      <c r="KX34" s="5">
        <v>0.02212037037037037</v>
      </c>
      <c r="KY34" s="5">
        <v>0.019765046296296298</v>
      </c>
      <c r="KZ34" s="5">
        <v>0.021814814814814815</v>
      </c>
      <c r="LA34" s="5">
        <v>0.02765162037037037</v>
      </c>
      <c r="LB34" s="5">
        <v>0.029765046296296296</v>
      </c>
      <c r="LC34" s="5">
        <v>2.210648148148148E-4</v>
      </c>
      <c r="LD34" s="5">
        <v>0.0020532407407407405</v>
      </c>
      <c r="LE34" s="5">
        <v>0.003565972222222222</v>
      </c>
      <c r="LF34" s="5">
        <v>0.004526620370370371</v>
      </c>
      <c r="LG34" s="3" t="s">
        <v>377</v>
      </c>
      <c r="LH34" s="3">
        <v>229349.0</v>
      </c>
      <c r="LI34" s="3">
        <v>1.55691941E8</v>
      </c>
      <c r="LJ34" s="3">
        <v>1.55691945E8</v>
      </c>
      <c r="LK34" s="3">
        <v>1.55691961E8</v>
      </c>
      <c r="LL34" s="3">
        <v>1.55691967E8</v>
      </c>
      <c r="LM34" s="8">
        <v>624538.0</v>
      </c>
      <c r="LN34" s="8">
        <v>624538.0</v>
      </c>
      <c r="LO34" s="3">
        <v>624563.0</v>
      </c>
      <c r="LP34" s="3">
        <v>624564.0</v>
      </c>
      <c r="LQ34" s="3">
        <v>945250.0</v>
      </c>
      <c r="LR34" s="3">
        <v>945251.0</v>
      </c>
      <c r="LS34" s="3">
        <v>945303.0</v>
      </c>
      <c r="LT34" s="3">
        <v>945304.0</v>
      </c>
      <c r="LU34" s="3">
        <v>1.0</v>
      </c>
      <c r="LV34" s="3">
        <v>0.0</v>
      </c>
      <c r="LW34" s="3">
        <v>0.0</v>
      </c>
      <c r="LX34" s="3">
        <v>0.0</v>
      </c>
      <c r="LY34" s="3" t="s">
        <v>372</v>
      </c>
      <c r="LZ34" s="3">
        <v>32.0</v>
      </c>
      <c r="MA34" s="3">
        <v>270.0</v>
      </c>
      <c r="MB34" s="3">
        <v>0.05</v>
      </c>
      <c r="MC34" s="3">
        <v>0.0</v>
      </c>
      <c r="MD34" s="3">
        <v>0.0</v>
      </c>
      <c r="ME34" s="3">
        <v>0.0</v>
      </c>
      <c r="MF34" s="3">
        <v>0.0</v>
      </c>
      <c r="MG34" s="3">
        <v>0.0</v>
      </c>
      <c r="MH34" s="3">
        <v>3.0</v>
      </c>
      <c r="MI34" s="3">
        <v>3.0</v>
      </c>
      <c r="MJ34" s="3">
        <v>3.0</v>
      </c>
      <c r="MK34" s="3">
        <v>0.0</v>
      </c>
      <c r="ML34" s="3">
        <v>1.0</v>
      </c>
      <c r="MM34" s="3">
        <v>1.0</v>
      </c>
      <c r="MN34" s="3">
        <v>1.0</v>
      </c>
      <c r="MO34" s="3">
        <v>1.0</v>
      </c>
      <c r="MP34" s="3">
        <v>2.0</v>
      </c>
      <c r="MQ34" s="3">
        <v>2.0</v>
      </c>
      <c r="MR34" s="3">
        <v>3.0</v>
      </c>
      <c r="MS34" s="5">
        <v>0.012354166666666666</v>
      </c>
      <c r="MT34" s="5">
        <v>0.012355324074074074</v>
      </c>
      <c r="MU34" s="5">
        <v>0.012378472222222221</v>
      </c>
      <c r="MV34" s="5">
        <v>0.012387731481481484</v>
      </c>
      <c r="MW34" s="5">
        <v>0.012355324074074074</v>
      </c>
      <c r="MX34" s="5">
        <v>0.012378472222222221</v>
      </c>
      <c r="MY34" s="5">
        <v>0.012387731481481484</v>
      </c>
      <c r="MZ34" s="5">
        <v>0.01240162037037037</v>
      </c>
      <c r="NA34" s="3">
        <v>5267.0</v>
      </c>
      <c r="NB34" s="3">
        <v>63158.0</v>
      </c>
      <c r="NC34" s="3">
        <v>22864.0</v>
      </c>
      <c r="ND34" s="3">
        <v>73440.0</v>
      </c>
      <c r="NE34" s="3">
        <v>5267.0</v>
      </c>
      <c r="NF34" s="3">
        <v>63158.0</v>
      </c>
      <c r="NG34" s="3">
        <v>22864.0</v>
      </c>
      <c r="NH34" s="3">
        <v>73440.0</v>
      </c>
      <c r="NI34" s="3"/>
      <c r="NJ34" s="3">
        <v>713944.0</v>
      </c>
      <c r="NK34" s="3">
        <v>713972.0</v>
      </c>
      <c r="NL34" s="3">
        <v>713973.0</v>
      </c>
      <c r="NM34" s="3">
        <v>624538.0</v>
      </c>
      <c r="NN34" s="3">
        <v>624538.0</v>
      </c>
      <c r="NO34" s="3">
        <v>624563.0</v>
      </c>
      <c r="NP34" s="3">
        <v>624564.0</v>
      </c>
      <c r="NQ34" s="3" t="s">
        <v>374</v>
      </c>
      <c r="NR34" s="3" t="s">
        <v>374</v>
      </c>
      <c r="NS34" s="3" t="s">
        <v>375</v>
      </c>
      <c r="NT34" s="3" t="s">
        <v>376</v>
      </c>
      <c r="NU34" s="5">
        <v>0.007793981481481482</v>
      </c>
      <c r="NV34" s="5">
        <v>0.007793981481481482</v>
      </c>
      <c r="NW34" s="5">
        <v>0.007929398148148149</v>
      </c>
      <c r="NX34" s="5">
        <v>0.008115740740740741</v>
      </c>
    </row>
    <row r="35" ht="13.5" customHeight="1">
      <c r="A35" s="3">
        <v>229350.0</v>
      </c>
      <c r="B35" s="3">
        <v>1200.0</v>
      </c>
      <c r="C35" s="3">
        <v>861.0</v>
      </c>
      <c r="D35" s="4">
        <v>0.7175</v>
      </c>
      <c r="E35" s="4">
        <v>0.0</v>
      </c>
      <c r="F35" s="3">
        <v>16.0</v>
      </c>
      <c r="G35" s="3">
        <v>1045748.0</v>
      </c>
      <c r="H35" s="3">
        <v>1.0</v>
      </c>
      <c r="I35" s="3"/>
      <c r="J35" s="3" t="s">
        <v>366</v>
      </c>
      <c r="K35" s="3"/>
      <c r="L35" s="3">
        <v>4187802.0</v>
      </c>
      <c r="M35" s="3">
        <v>1045748.0</v>
      </c>
      <c r="N35" s="3">
        <v>229350.0</v>
      </c>
      <c r="O35" s="5">
        <v>0.006233796296296296</v>
      </c>
      <c r="P35" s="5">
        <v>0.018168981481481484</v>
      </c>
      <c r="Q35" s="6">
        <v>41758.0</v>
      </c>
      <c r="R35" s="3" t="s">
        <v>366</v>
      </c>
      <c r="S35" s="3">
        <v>188473.0</v>
      </c>
      <c r="T35" s="3">
        <v>1045748.0</v>
      </c>
      <c r="U35" s="3">
        <v>323712.0</v>
      </c>
      <c r="V35" s="3">
        <v>26965.0</v>
      </c>
      <c r="W35" s="7">
        <v>41759.5</v>
      </c>
      <c r="X35" s="7">
        <v>41758.666666666664</v>
      </c>
      <c r="Y35" s="5">
        <v>0.019421296296296294</v>
      </c>
      <c r="Z35" s="3" t="s">
        <v>434</v>
      </c>
      <c r="AA35" s="3">
        <v>1.0</v>
      </c>
      <c r="AB35" s="3" t="s">
        <v>368</v>
      </c>
      <c r="AC35" s="3" t="s">
        <v>369</v>
      </c>
      <c r="AD35" s="3" t="s">
        <v>368</v>
      </c>
      <c r="AE35" s="3">
        <v>221731.0</v>
      </c>
      <c r="AF35" s="3">
        <v>4.0</v>
      </c>
      <c r="AG35" s="3">
        <v>229350.0</v>
      </c>
      <c r="AH35" s="3">
        <v>1411.0</v>
      </c>
      <c r="AI35" s="3">
        <v>11886.0</v>
      </c>
      <c r="AJ35" s="3">
        <v>22.0</v>
      </c>
      <c r="AK35" s="3" t="s">
        <v>370</v>
      </c>
      <c r="AL35" s="3">
        <v>323712.0</v>
      </c>
      <c r="AM35" s="3">
        <v>2515665.0</v>
      </c>
      <c r="AN35" s="5">
        <v>0.004268518518518518</v>
      </c>
      <c r="AO35" s="3" t="s">
        <v>39</v>
      </c>
      <c r="AP35" s="3">
        <v>1.55408161E8</v>
      </c>
      <c r="AQ35" s="3">
        <v>1.55408286E8</v>
      </c>
      <c r="AR35" s="3">
        <v>1.55408468E8</v>
      </c>
      <c r="AS35" s="3">
        <v>1.55408475E8</v>
      </c>
      <c r="AT35" s="3">
        <v>1.5540853E8</v>
      </c>
      <c r="AU35" s="3">
        <v>1.5540854E8</v>
      </c>
      <c r="AV35" s="3">
        <v>1.55408583E8</v>
      </c>
      <c r="AW35" s="3">
        <v>1.55408617E8</v>
      </c>
      <c r="AX35" s="3">
        <v>1.55408624E8</v>
      </c>
      <c r="AY35" s="3">
        <v>1.55408816E8</v>
      </c>
      <c r="AZ35" s="3">
        <v>1.55408845E8</v>
      </c>
      <c r="BA35" s="3">
        <v>1.55409246E8</v>
      </c>
      <c r="BB35" s="3">
        <v>1.55409534E8</v>
      </c>
      <c r="BC35" s="3">
        <v>1.55409575E8</v>
      </c>
      <c r="BD35" s="3">
        <v>1.55409794E8</v>
      </c>
      <c r="BE35" s="3">
        <v>1.55409849E8</v>
      </c>
      <c r="BF35" s="8">
        <v>622781.0</v>
      </c>
      <c r="BG35" s="8">
        <v>622781.0</v>
      </c>
      <c r="BH35" s="3">
        <v>623092.0</v>
      </c>
      <c r="BI35" s="3">
        <v>623092.0</v>
      </c>
      <c r="BJ35" s="3">
        <v>623136.0</v>
      </c>
      <c r="BK35" s="3">
        <v>623136.0</v>
      </c>
      <c r="BL35" s="3">
        <v>623167.0</v>
      </c>
      <c r="BM35" s="3">
        <v>623167.0</v>
      </c>
      <c r="BN35" s="8">
        <v>624294.0</v>
      </c>
      <c r="BO35" s="3">
        <v>624295.0</v>
      </c>
      <c r="BP35" s="3">
        <v>624301.0</v>
      </c>
      <c r="BQ35" s="3">
        <v>624302.0</v>
      </c>
      <c r="BR35" s="8">
        <v>624311.0</v>
      </c>
      <c r="BS35" s="3">
        <v>624312.0</v>
      </c>
      <c r="BT35" s="3">
        <v>624313.0</v>
      </c>
      <c r="BU35" s="3">
        <v>624314.0</v>
      </c>
      <c r="BV35" s="3">
        <v>942864.0</v>
      </c>
      <c r="BW35" s="3">
        <v>942865.0</v>
      </c>
      <c r="BX35" s="3">
        <v>943281.0</v>
      </c>
      <c r="BY35" s="3">
        <v>943283.0</v>
      </c>
      <c r="BZ35" s="3">
        <v>943385.0</v>
      </c>
      <c r="CA35" s="3">
        <v>943386.0</v>
      </c>
      <c r="CB35" s="3">
        <v>943417.0</v>
      </c>
      <c r="CC35" s="3">
        <v>943418.0</v>
      </c>
      <c r="CD35" s="3">
        <v>944957.0</v>
      </c>
      <c r="CE35" s="3">
        <v>944958.0</v>
      </c>
      <c r="CF35" s="3">
        <v>944966.0</v>
      </c>
      <c r="CG35" s="3">
        <v>944969.0</v>
      </c>
      <c r="CH35" s="3">
        <v>944991.0</v>
      </c>
      <c r="CI35" s="3">
        <v>944992.0</v>
      </c>
      <c r="CJ35" s="3">
        <v>944993.0</v>
      </c>
      <c r="CK35" s="3">
        <v>944994.0</v>
      </c>
      <c r="CL35" s="3">
        <v>1.0</v>
      </c>
      <c r="CM35" s="3">
        <v>0.0</v>
      </c>
      <c r="CN35" s="3">
        <v>1.0</v>
      </c>
      <c r="CO35" s="3">
        <v>1.0</v>
      </c>
      <c r="CP35" s="3">
        <v>1.0</v>
      </c>
      <c r="CQ35" s="3">
        <v>1.0</v>
      </c>
      <c r="CR35" s="3">
        <v>1.0</v>
      </c>
      <c r="CS35" s="3">
        <v>1.0</v>
      </c>
      <c r="CT35" s="8">
        <v>0.0</v>
      </c>
      <c r="CU35" s="3">
        <v>1.0</v>
      </c>
      <c r="CV35" s="3">
        <v>0.0</v>
      </c>
      <c r="CW35" s="3">
        <v>0.0</v>
      </c>
      <c r="CX35" s="8">
        <v>1.0</v>
      </c>
      <c r="CY35" s="3">
        <v>0.0</v>
      </c>
      <c r="CZ35" s="3">
        <v>1.0</v>
      </c>
      <c r="DA35" s="3">
        <v>1.0</v>
      </c>
      <c r="DB35" s="9">
        <f t="shared" si="1"/>
        <v>0.6875</v>
      </c>
      <c r="DC35" s="9">
        <f t="shared" si="2"/>
        <v>0.4787135539</v>
      </c>
      <c r="DD35" s="4">
        <f t="shared" si="3"/>
        <v>11</v>
      </c>
      <c r="DE35" s="3" t="s">
        <v>371</v>
      </c>
      <c r="DF35" s="3">
        <v>45.0</v>
      </c>
      <c r="DG35" s="3" t="s">
        <v>372</v>
      </c>
      <c r="DH35" s="3">
        <v>55.0</v>
      </c>
      <c r="DI35" s="3" t="s">
        <v>373</v>
      </c>
      <c r="DJ35" s="3">
        <v>31.0</v>
      </c>
      <c r="DK35" s="3" t="s">
        <v>373</v>
      </c>
      <c r="DL35" s="3">
        <v>50.0</v>
      </c>
      <c r="DM35" s="3">
        <v>252.0</v>
      </c>
      <c r="DN35" s="3">
        <v>64.0</v>
      </c>
      <c r="DO35" s="3">
        <v>397.5</v>
      </c>
      <c r="DP35" s="3">
        <v>318.25</v>
      </c>
      <c r="DQ35" s="10">
        <v>15342.0</v>
      </c>
      <c r="DR35" s="10">
        <v>15432.0</v>
      </c>
      <c r="DS35" s="11">
        <v>41691.0</v>
      </c>
      <c r="DT35" s="11">
        <v>41677.0</v>
      </c>
      <c r="DU35" s="3">
        <v>0.0</v>
      </c>
      <c r="DV35" s="3">
        <v>0.0</v>
      </c>
      <c r="DW35" s="3">
        <v>0.0</v>
      </c>
      <c r="DX35" s="3">
        <v>0.0</v>
      </c>
      <c r="DY35" s="3">
        <v>0.0</v>
      </c>
      <c r="DZ35" s="3">
        <v>0.0</v>
      </c>
      <c r="EA35" s="3">
        <v>0.0</v>
      </c>
      <c r="EB35" s="3">
        <v>0.0</v>
      </c>
      <c r="EC35" s="3">
        <v>0.0</v>
      </c>
      <c r="ED35" s="3">
        <v>0.0</v>
      </c>
      <c r="EE35" s="3">
        <v>0.0</v>
      </c>
      <c r="EF35" s="3">
        <v>0.0</v>
      </c>
      <c r="EG35" s="3">
        <v>0.0</v>
      </c>
      <c r="EH35" s="3">
        <v>0.0</v>
      </c>
      <c r="EI35" s="3">
        <v>0.0</v>
      </c>
      <c r="EJ35" s="3">
        <v>0.0</v>
      </c>
      <c r="EK35" s="9">
        <f t="shared" si="4"/>
        <v>0</v>
      </c>
      <c r="EL35" s="9">
        <f t="shared" si="5"/>
        <v>0</v>
      </c>
      <c r="EM35" s="4">
        <f t="shared" si="6"/>
        <v>0</v>
      </c>
      <c r="EN35" s="3">
        <v>0.0</v>
      </c>
      <c r="EO35" s="3">
        <v>0.0</v>
      </c>
      <c r="EP35" s="3">
        <v>0.0</v>
      </c>
      <c r="EQ35" s="3">
        <v>0.0</v>
      </c>
      <c r="ER35" s="3">
        <v>0.0</v>
      </c>
      <c r="ES35" s="3">
        <v>0.0</v>
      </c>
      <c r="ET35" s="3">
        <v>0.0</v>
      </c>
      <c r="EU35" s="3">
        <v>0.0</v>
      </c>
      <c r="EV35" s="3">
        <v>0.0</v>
      </c>
      <c r="EW35" s="3">
        <v>0.0</v>
      </c>
      <c r="EX35" s="3">
        <v>0.0</v>
      </c>
      <c r="EY35" s="3">
        <v>2.0</v>
      </c>
      <c r="EZ35" s="3">
        <v>0.0</v>
      </c>
      <c r="FA35" s="3">
        <v>0.0</v>
      </c>
      <c r="FB35" s="3">
        <v>0.0</v>
      </c>
      <c r="FC35" s="3">
        <v>0.0</v>
      </c>
      <c r="FD35" s="9">
        <f t="shared" si="7"/>
        <v>0.125</v>
      </c>
      <c r="FE35" s="9">
        <f t="shared" si="8"/>
        <v>0.5</v>
      </c>
      <c r="FF35" s="4">
        <f t="shared" si="9"/>
        <v>2</v>
      </c>
      <c r="FG35" s="3">
        <v>0.0</v>
      </c>
      <c r="FH35" s="3">
        <v>0.0</v>
      </c>
      <c r="FI35" s="3">
        <v>0.0</v>
      </c>
      <c r="FJ35" s="3">
        <v>0.0</v>
      </c>
      <c r="FK35" s="3">
        <v>0.0</v>
      </c>
      <c r="FL35" s="3">
        <v>0.0</v>
      </c>
      <c r="FM35" s="3">
        <v>0.0</v>
      </c>
      <c r="FN35" s="3">
        <v>0.0</v>
      </c>
      <c r="FO35" s="3">
        <v>0.0</v>
      </c>
      <c r="FP35" s="3">
        <v>0.0</v>
      </c>
      <c r="FQ35" s="3">
        <v>0.0</v>
      </c>
      <c r="FR35" s="3">
        <v>0.0</v>
      </c>
      <c r="FS35" s="3">
        <v>0.0</v>
      </c>
      <c r="FT35" s="3">
        <v>0.0</v>
      </c>
      <c r="FU35" s="3">
        <v>0.0</v>
      </c>
      <c r="FV35" s="3">
        <v>0.0</v>
      </c>
      <c r="FW35" s="9">
        <f t="shared" si="10"/>
        <v>0</v>
      </c>
      <c r="FX35" s="9">
        <f t="shared" si="11"/>
        <v>0</v>
      </c>
      <c r="FY35" s="4">
        <f t="shared" si="12"/>
        <v>0</v>
      </c>
      <c r="FZ35" s="3">
        <v>1.0</v>
      </c>
      <c r="GA35" s="3">
        <v>2.0</v>
      </c>
      <c r="GB35" s="3">
        <v>1.0</v>
      </c>
      <c r="GC35" s="3">
        <v>1.0</v>
      </c>
      <c r="GD35" s="3">
        <v>1.0</v>
      </c>
      <c r="GE35" s="3">
        <v>1.0</v>
      </c>
      <c r="GF35" s="3">
        <v>1.0</v>
      </c>
      <c r="GG35" s="3">
        <v>1.0</v>
      </c>
      <c r="GH35" s="3">
        <v>3.0</v>
      </c>
      <c r="GI35" s="3">
        <v>1.0</v>
      </c>
      <c r="GJ35" s="3">
        <v>2.0</v>
      </c>
      <c r="GK35" s="3">
        <v>3.0</v>
      </c>
      <c r="GL35" s="3">
        <v>1.0</v>
      </c>
      <c r="GM35" s="3">
        <v>5.0</v>
      </c>
      <c r="GN35" s="3">
        <v>1.0</v>
      </c>
      <c r="GO35" s="3">
        <v>1.0</v>
      </c>
      <c r="GP35" s="9">
        <f t="shared" si="13"/>
        <v>1.625</v>
      </c>
      <c r="GQ35" s="9">
        <f t="shared" si="14"/>
        <v>1.147460965</v>
      </c>
      <c r="GR35" s="4">
        <f t="shared" si="15"/>
        <v>26</v>
      </c>
      <c r="GS35" s="7">
        <v>41758.79791666667</v>
      </c>
      <c r="GT35" s="7">
        <v>41758.79861111111</v>
      </c>
      <c r="GU35" s="7">
        <v>41758.8</v>
      </c>
      <c r="GV35" s="7">
        <v>41758.8</v>
      </c>
      <c r="GW35" s="7">
        <v>41758.8</v>
      </c>
      <c r="GX35" s="7">
        <v>41758.8</v>
      </c>
      <c r="GY35" s="7">
        <v>41758.80069444444</v>
      </c>
      <c r="GZ35" s="7">
        <v>41758.80069444444</v>
      </c>
      <c r="HA35" s="7">
        <v>41758.80069444444</v>
      </c>
      <c r="HB35" s="7">
        <v>41758.802083333336</v>
      </c>
      <c r="HC35" s="7">
        <v>41758.802083333336</v>
      </c>
      <c r="HD35" s="7">
        <v>41758.80486111111</v>
      </c>
      <c r="HE35" s="7">
        <v>41758.80694444444</v>
      </c>
      <c r="HF35" s="7">
        <v>41758.80694444444</v>
      </c>
      <c r="HG35" s="7">
        <v>41758.808333333334</v>
      </c>
      <c r="HH35" s="7">
        <v>41758.80902777778</v>
      </c>
      <c r="HI35" s="5">
        <v>0.007067129629629629</v>
      </c>
      <c r="HJ35" s="5">
        <v>0.008465277777777778</v>
      </c>
      <c r="HK35" s="5">
        <v>0.008530092592592593</v>
      </c>
      <c r="HL35" s="5">
        <v>0.008894675925925926</v>
      </c>
      <c r="HM35" s="5">
        <v>0.008957175925925926</v>
      </c>
      <c r="HN35" s="5">
        <v>0.009243055555555556</v>
      </c>
      <c r="HO35" s="5">
        <v>0.009366898148148149</v>
      </c>
      <c r="HP35" s="5">
        <v>0.009539351851851853</v>
      </c>
      <c r="HQ35" s="5">
        <v>0.010842592592592593</v>
      </c>
      <c r="HR35" s="5">
        <v>0.011059027777777779</v>
      </c>
      <c r="HS35" s="5">
        <v>0.013422453703703702</v>
      </c>
      <c r="HT35" s="5">
        <v>0.015413194444444445</v>
      </c>
      <c r="HU35" s="5">
        <v>0.015766203703703702</v>
      </c>
      <c r="HV35" s="5">
        <v>0.01735300925925926</v>
      </c>
      <c r="HW35" s="5">
        <v>0.017670138888888888</v>
      </c>
      <c r="HX35" s="5">
        <v>0.018167824074074072</v>
      </c>
      <c r="HY35" s="3">
        <v>70547.0</v>
      </c>
      <c r="HZ35" s="3">
        <v>26686.0</v>
      </c>
      <c r="IA35" s="3">
        <v>5009.0</v>
      </c>
      <c r="IB35" s="3">
        <v>30432.0</v>
      </c>
      <c r="IC35" s="3">
        <v>4929.0</v>
      </c>
      <c r="ID35" s="3">
        <v>23576.0</v>
      </c>
      <c r="IE35" s="3">
        <v>10241.0</v>
      </c>
      <c r="IF35" s="3">
        <v>14156.0</v>
      </c>
      <c r="IG35" s="3">
        <v>39789.0</v>
      </c>
      <c r="IH35" s="3">
        <v>18483.0</v>
      </c>
      <c r="II35" s="3">
        <v>47437.0</v>
      </c>
      <c r="IJ35" s="3">
        <v>62649.0</v>
      </c>
      <c r="IK35" s="3">
        <v>30213.0</v>
      </c>
      <c r="IL35" s="3">
        <v>29221.0</v>
      </c>
      <c r="IM35" s="3">
        <v>27700.0</v>
      </c>
      <c r="IN35" s="3">
        <v>42647.0</v>
      </c>
      <c r="IO35" s="9">
        <f t="shared" si="16"/>
        <v>30232.1875</v>
      </c>
      <c r="IP35" s="9">
        <f t="shared" si="17"/>
        <v>18893.64967</v>
      </c>
      <c r="IQ35" s="4">
        <f t="shared" si="18"/>
        <v>483715</v>
      </c>
      <c r="IR35" s="3">
        <v>70547.0</v>
      </c>
      <c r="IS35" s="3">
        <v>26686.0</v>
      </c>
      <c r="IT35" s="3">
        <v>5009.0</v>
      </c>
      <c r="IU35" s="3">
        <v>30432.0</v>
      </c>
      <c r="IV35" s="3">
        <v>4929.0</v>
      </c>
      <c r="IW35" s="3">
        <v>23576.0</v>
      </c>
      <c r="IX35" s="3">
        <v>10241.0</v>
      </c>
      <c r="IY35" s="3">
        <v>14156.0</v>
      </c>
      <c r="IZ35" s="3">
        <v>39789.0</v>
      </c>
      <c r="JA35" s="3">
        <v>18483.0</v>
      </c>
      <c r="JB35" s="3">
        <v>47437.0</v>
      </c>
      <c r="JC35" s="3">
        <v>62649.0</v>
      </c>
      <c r="JD35" s="3">
        <v>30213.0</v>
      </c>
      <c r="JE35" s="3">
        <v>29221.0</v>
      </c>
      <c r="JF35" s="3">
        <v>27700.0</v>
      </c>
      <c r="JG35" s="3">
        <v>42647.0</v>
      </c>
      <c r="JH35" s="9">
        <f t="shared" si="19"/>
        <v>30232.1875</v>
      </c>
      <c r="JI35" s="9">
        <f t="shared" si="20"/>
        <v>18893.64967</v>
      </c>
      <c r="JJ35" s="4">
        <f t="shared" si="21"/>
        <v>483715</v>
      </c>
      <c r="JK35" s="3">
        <v>622781.0</v>
      </c>
      <c r="JL35" s="3">
        <v>622781.0</v>
      </c>
      <c r="JM35" s="3">
        <v>623092.0</v>
      </c>
      <c r="JN35" s="3">
        <v>623092.0</v>
      </c>
      <c r="JO35" s="3">
        <v>623136.0</v>
      </c>
      <c r="JP35" s="3">
        <v>623136.0</v>
      </c>
      <c r="JQ35" s="3">
        <v>623167.0</v>
      </c>
      <c r="JR35" s="3">
        <v>623167.0</v>
      </c>
      <c r="JS35" s="3">
        <v>624294.0</v>
      </c>
      <c r="JT35" s="3">
        <v>624295.0</v>
      </c>
      <c r="JU35" s="3">
        <v>624301.0</v>
      </c>
      <c r="JV35" s="3">
        <v>624302.0</v>
      </c>
      <c r="JW35" s="3">
        <v>624311.0</v>
      </c>
      <c r="JX35" s="3">
        <v>624312.0</v>
      </c>
      <c r="JY35" s="3">
        <v>624313.0</v>
      </c>
      <c r="JZ35" s="3">
        <v>624314.0</v>
      </c>
      <c r="KA35" s="3" t="s">
        <v>374</v>
      </c>
      <c r="KB35" s="3" t="s">
        <v>374</v>
      </c>
      <c r="KC35" s="3" t="s">
        <v>374</v>
      </c>
      <c r="KD35" s="3" t="s">
        <v>374</v>
      </c>
      <c r="KE35" s="3" t="s">
        <v>374</v>
      </c>
      <c r="KF35" s="3" t="s">
        <v>374</v>
      </c>
      <c r="KG35" s="3" t="s">
        <v>374</v>
      </c>
      <c r="KH35" s="3" t="s">
        <v>374</v>
      </c>
      <c r="KI35" s="3" t="s">
        <v>375</v>
      </c>
      <c r="KJ35" s="3" t="s">
        <v>375</v>
      </c>
      <c r="KK35" s="3" t="s">
        <v>375</v>
      </c>
      <c r="KL35" s="3" t="s">
        <v>375</v>
      </c>
      <c r="KM35" s="3" t="s">
        <v>376</v>
      </c>
      <c r="KN35" s="3" t="s">
        <v>376</v>
      </c>
      <c r="KO35" s="3" t="s">
        <v>376</v>
      </c>
      <c r="KP35" s="3" t="s">
        <v>376</v>
      </c>
      <c r="KQ35" s="5">
        <v>0.011783564814814816</v>
      </c>
      <c r="KR35" s="5">
        <v>0.011783564814814816</v>
      </c>
      <c r="KS35" s="5">
        <v>0.004675925925925926</v>
      </c>
      <c r="KT35" s="5">
        <v>0.004675925925925926</v>
      </c>
      <c r="KU35" s="5">
        <v>0.03616435185185186</v>
      </c>
      <c r="KV35" s="5">
        <v>0.03616435185185186</v>
      </c>
      <c r="KW35" s="5">
        <v>0.02212037037037037</v>
      </c>
      <c r="KX35" s="5">
        <v>0.02212037037037037</v>
      </c>
      <c r="KY35" s="5">
        <v>0.019765046296296298</v>
      </c>
      <c r="KZ35" s="5">
        <v>0.021814814814814815</v>
      </c>
      <c r="LA35" s="5">
        <v>0.02765162037037037</v>
      </c>
      <c r="LB35" s="5">
        <v>0.029765046296296296</v>
      </c>
      <c r="LC35" s="5">
        <v>2.210648148148148E-4</v>
      </c>
      <c r="LD35" s="5">
        <v>0.0020532407407407405</v>
      </c>
      <c r="LE35" s="5">
        <v>0.003565972222222222</v>
      </c>
      <c r="LF35" s="5">
        <v>0.004526620370370371</v>
      </c>
      <c r="LG35" s="3" t="s">
        <v>377</v>
      </c>
      <c r="LH35" s="3">
        <v>229350.0</v>
      </c>
      <c r="LI35" s="3">
        <v>1.5570673E8</v>
      </c>
      <c r="LJ35" s="3">
        <v>1.55706741E8</v>
      </c>
      <c r="LK35" s="3">
        <v>1.55706772E8</v>
      </c>
      <c r="LL35" s="3">
        <v>1.5570684E8</v>
      </c>
      <c r="LM35" s="8">
        <v>624538.0</v>
      </c>
      <c r="LN35" s="8">
        <v>624538.0</v>
      </c>
      <c r="LO35" s="3">
        <v>624563.0</v>
      </c>
      <c r="LP35" s="3">
        <v>624564.0</v>
      </c>
      <c r="LQ35" s="3">
        <v>945250.0</v>
      </c>
      <c r="LR35" s="3">
        <v>945251.0</v>
      </c>
      <c r="LS35" s="3">
        <v>945303.0</v>
      </c>
      <c r="LT35" s="3">
        <v>945304.0</v>
      </c>
      <c r="LU35" s="3">
        <v>1.0</v>
      </c>
      <c r="LV35" s="3">
        <v>1.0</v>
      </c>
      <c r="LW35" s="3">
        <v>1.0</v>
      </c>
      <c r="LX35" s="3">
        <v>0.0</v>
      </c>
      <c r="LY35" s="3" t="s">
        <v>372</v>
      </c>
      <c r="LZ35" s="3">
        <v>24.0</v>
      </c>
      <c r="MA35" s="3">
        <v>170.1</v>
      </c>
      <c r="MB35" s="11">
        <v>41644.0</v>
      </c>
      <c r="MC35" s="3">
        <v>0.0</v>
      </c>
      <c r="MD35" s="3">
        <v>0.0</v>
      </c>
      <c r="ME35" s="3">
        <v>0.0</v>
      </c>
      <c r="MF35" s="3">
        <v>0.0</v>
      </c>
      <c r="MG35" s="3">
        <v>0.0</v>
      </c>
      <c r="MH35" s="3">
        <v>0.0</v>
      </c>
      <c r="MI35" s="3">
        <v>0.0</v>
      </c>
      <c r="MJ35" s="3">
        <v>0.0</v>
      </c>
      <c r="MK35" s="3">
        <v>0.0</v>
      </c>
      <c r="ML35" s="3">
        <v>0.0</v>
      </c>
      <c r="MM35" s="3">
        <v>0.0</v>
      </c>
      <c r="MN35" s="3">
        <v>0.0</v>
      </c>
      <c r="MO35" s="3">
        <v>1.0</v>
      </c>
      <c r="MP35" s="3">
        <v>1.0</v>
      </c>
      <c r="MQ35" s="3">
        <v>1.0</v>
      </c>
      <c r="MR35" s="3">
        <v>4.0</v>
      </c>
      <c r="MS35" s="5">
        <v>0.009633101851851851</v>
      </c>
      <c r="MT35" s="5">
        <v>0.009635416666666667</v>
      </c>
      <c r="MU35" s="5">
        <v>0.009643518518518518</v>
      </c>
      <c r="MV35" s="5">
        <v>0.009657407407407408</v>
      </c>
      <c r="MW35" s="5">
        <v>0.009634259259259259</v>
      </c>
      <c r="MX35" s="5">
        <v>0.009643518518518518</v>
      </c>
      <c r="MY35" s="5">
        <v>0.009657407407407408</v>
      </c>
      <c r="MZ35" s="5">
        <v>0.009671296296296296</v>
      </c>
      <c r="NA35" s="3">
        <v>8399.0</v>
      </c>
      <c r="NB35" s="3">
        <v>31972.0</v>
      </c>
      <c r="NC35" s="3">
        <v>75800.0</v>
      </c>
      <c r="ND35" s="3">
        <v>43077.0</v>
      </c>
      <c r="NE35" s="3">
        <v>8399.0</v>
      </c>
      <c r="NF35" s="3">
        <v>31972.0</v>
      </c>
      <c r="NG35" s="3">
        <v>75800.0</v>
      </c>
      <c r="NH35" s="3">
        <v>43077.0</v>
      </c>
      <c r="NI35" s="3"/>
      <c r="NJ35" s="3"/>
      <c r="NK35" s="3"/>
      <c r="NL35" s="3"/>
      <c r="NM35" s="3">
        <v>624538.0</v>
      </c>
      <c r="NN35" s="3">
        <v>624538.0</v>
      </c>
      <c r="NO35" s="3">
        <v>624563.0</v>
      </c>
      <c r="NP35" s="3">
        <v>624564.0</v>
      </c>
      <c r="NQ35" s="3" t="s">
        <v>374</v>
      </c>
      <c r="NR35" s="3" t="s">
        <v>374</v>
      </c>
      <c r="NS35" s="3" t="s">
        <v>375</v>
      </c>
      <c r="NT35" s="3" t="s">
        <v>376</v>
      </c>
      <c r="NU35" s="5">
        <v>0.007793981481481482</v>
      </c>
      <c r="NV35" s="5">
        <v>0.007793981481481482</v>
      </c>
      <c r="NW35" s="5">
        <v>0.007929398148148149</v>
      </c>
      <c r="NX35" s="5">
        <v>0.008115740740740741</v>
      </c>
    </row>
    <row r="36" ht="13.5" customHeight="1">
      <c r="A36" s="3">
        <v>229352.0</v>
      </c>
      <c r="B36" s="3">
        <v>1057.0</v>
      </c>
      <c r="C36" s="3">
        <v>792.0</v>
      </c>
      <c r="D36" s="4">
        <v>0.749290445</v>
      </c>
      <c r="E36" s="4">
        <v>1.0</v>
      </c>
      <c r="F36" s="3">
        <v>16.0</v>
      </c>
      <c r="G36" s="3">
        <v>1045928.0</v>
      </c>
      <c r="H36" s="3">
        <v>1.0</v>
      </c>
      <c r="I36" s="3"/>
      <c r="J36" s="3" t="s">
        <v>366</v>
      </c>
      <c r="K36" s="3"/>
      <c r="L36" s="3">
        <v>4186853.0</v>
      </c>
      <c r="M36" s="3">
        <v>1045928.0</v>
      </c>
      <c r="N36" s="3">
        <v>229352.0</v>
      </c>
      <c r="O36" s="5">
        <v>0.0023344907407407407</v>
      </c>
      <c r="P36" s="5">
        <v>0.011467592592592592</v>
      </c>
      <c r="Q36" s="6">
        <v>41758.0</v>
      </c>
      <c r="R36" s="3" t="s">
        <v>366</v>
      </c>
      <c r="S36" s="3">
        <v>188475.0</v>
      </c>
      <c r="T36" s="3">
        <v>1045928.0</v>
      </c>
      <c r="U36" s="3">
        <v>323712.0</v>
      </c>
      <c r="V36" s="3">
        <v>26834.0</v>
      </c>
      <c r="W36" s="7">
        <v>41759.5</v>
      </c>
      <c r="X36" s="7">
        <v>41758.625</v>
      </c>
      <c r="Y36" s="5">
        <v>0.009637731481481481</v>
      </c>
      <c r="Z36" s="3" t="s">
        <v>435</v>
      </c>
      <c r="AA36" s="3">
        <v>1.0</v>
      </c>
      <c r="AB36" s="3" t="s">
        <v>368</v>
      </c>
      <c r="AC36" s="3" t="s">
        <v>369</v>
      </c>
      <c r="AD36" s="3" t="s">
        <v>368</v>
      </c>
      <c r="AE36" s="3">
        <v>221733.0</v>
      </c>
      <c r="AF36" s="3">
        <v>4.0</v>
      </c>
      <c r="AG36" s="3">
        <v>229352.0</v>
      </c>
      <c r="AH36" s="3">
        <v>1411.0</v>
      </c>
      <c r="AI36" s="3">
        <v>11886.0</v>
      </c>
      <c r="AJ36" s="3">
        <v>22.0</v>
      </c>
      <c r="AK36" s="3" t="s">
        <v>370</v>
      </c>
      <c r="AL36" s="3">
        <v>323712.0</v>
      </c>
      <c r="AM36" s="3">
        <v>2515665.0</v>
      </c>
      <c r="AN36" s="5">
        <v>0.004268518518518518</v>
      </c>
      <c r="AO36" s="3" t="s">
        <v>39</v>
      </c>
      <c r="AP36" s="3">
        <v>1.55397091E8</v>
      </c>
      <c r="AQ36" s="3">
        <v>1.55397138E8</v>
      </c>
      <c r="AR36" s="3">
        <v>1.55397157E8</v>
      </c>
      <c r="AS36" s="3">
        <v>1.55397162E8</v>
      </c>
      <c r="AT36" s="3">
        <v>1.55397253E8</v>
      </c>
      <c r="AU36" s="3">
        <v>1.55397278E8</v>
      </c>
      <c r="AV36" s="3">
        <v>1.55397452E8</v>
      </c>
      <c r="AW36" s="3">
        <v>1.55397467E8</v>
      </c>
      <c r="AX36" s="3">
        <v>1.55397494E8</v>
      </c>
      <c r="AY36" s="3">
        <v>1.55397599E8</v>
      </c>
      <c r="AZ36" s="3">
        <v>1.55397654E8</v>
      </c>
      <c r="BA36" s="3">
        <v>1.55397969E8</v>
      </c>
      <c r="BB36" s="3">
        <v>1.55398065E8</v>
      </c>
      <c r="BC36" s="3">
        <v>1.55398123E8</v>
      </c>
      <c r="BD36" s="3">
        <v>1.5539825E8</v>
      </c>
      <c r="BE36" s="3">
        <v>1.55398351E8</v>
      </c>
      <c r="BF36" s="8">
        <v>622781.0</v>
      </c>
      <c r="BG36" s="8">
        <v>622781.0</v>
      </c>
      <c r="BH36" s="3">
        <v>623092.0</v>
      </c>
      <c r="BI36" s="3">
        <v>623092.0</v>
      </c>
      <c r="BJ36" s="3">
        <v>623136.0</v>
      </c>
      <c r="BK36" s="3">
        <v>623136.0</v>
      </c>
      <c r="BL36" s="3">
        <v>623167.0</v>
      </c>
      <c r="BM36" s="3">
        <v>623167.0</v>
      </c>
      <c r="BN36" s="8">
        <v>624294.0</v>
      </c>
      <c r="BO36" s="3">
        <v>624295.0</v>
      </c>
      <c r="BP36" s="3">
        <v>624301.0</v>
      </c>
      <c r="BQ36" s="3">
        <v>624302.0</v>
      </c>
      <c r="BR36" s="8">
        <v>624311.0</v>
      </c>
      <c r="BS36" s="3">
        <v>624312.0</v>
      </c>
      <c r="BT36" s="3">
        <v>624313.0</v>
      </c>
      <c r="BU36" s="3">
        <v>624314.0</v>
      </c>
      <c r="BV36" s="3">
        <v>942864.0</v>
      </c>
      <c r="BW36" s="3">
        <v>942865.0</v>
      </c>
      <c r="BX36" s="3">
        <v>943281.0</v>
      </c>
      <c r="BY36" s="3">
        <v>943283.0</v>
      </c>
      <c r="BZ36" s="3">
        <v>943385.0</v>
      </c>
      <c r="CA36" s="3">
        <v>943386.0</v>
      </c>
      <c r="CB36" s="3">
        <v>943417.0</v>
      </c>
      <c r="CC36" s="3">
        <v>943418.0</v>
      </c>
      <c r="CD36" s="3">
        <v>944957.0</v>
      </c>
      <c r="CE36" s="3">
        <v>944958.0</v>
      </c>
      <c r="CF36" s="3">
        <v>944966.0</v>
      </c>
      <c r="CG36" s="3">
        <v>944969.0</v>
      </c>
      <c r="CH36" s="3">
        <v>944991.0</v>
      </c>
      <c r="CI36" s="3">
        <v>944992.0</v>
      </c>
      <c r="CJ36" s="3">
        <v>944993.0</v>
      </c>
      <c r="CK36" s="3">
        <v>944994.0</v>
      </c>
      <c r="CL36" s="3">
        <v>0.0</v>
      </c>
      <c r="CM36" s="3">
        <v>1.0</v>
      </c>
      <c r="CN36" s="3">
        <v>1.0</v>
      </c>
      <c r="CO36" s="3">
        <v>1.0</v>
      </c>
      <c r="CP36" s="3">
        <v>1.0</v>
      </c>
      <c r="CQ36" s="3">
        <v>1.0</v>
      </c>
      <c r="CR36" s="3">
        <v>1.0</v>
      </c>
      <c r="CS36" s="3">
        <v>1.0</v>
      </c>
      <c r="CT36" s="8">
        <v>1.0</v>
      </c>
      <c r="CU36" s="3">
        <v>1.0</v>
      </c>
      <c r="CV36" s="3">
        <v>1.0</v>
      </c>
      <c r="CW36" s="3">
        <v>1.0</v>
      </c>
      <c r="CX36" s="8">
        <v>1.0</v>
      </c>
      <c r="CY36" s="3">
        <v>1.0</v>
      </c>
      <c r="CZ36" s="3">
        <v>1.0</v>
      </c>
      <c r="DA36" s="3">
        <v>1.0</v>
      </c>
      <c r="DB36" s="9">
        <f t="shared" si="1"/>
        <v>0.9375</v>
      </c>
      <c r="DC36" s="9">
        <f t="shared" si="2"/>
        <v>0.25</v>
      </c>
      <c r="DD36" s="4">
        <f t="shared" si="3"/>
        <v>15</v>
      </c>
      <c r="DE36" s="3" t="s">
        <v>436</v>
      </c>
      <c r="DF36" s="3">
        <v>15.0</v>
      </c>
      <c r="DG36" s="3" t="s">
        <v>372</v>
      </c>
      <c r="DH36" s="3">
        <v>55.0</v>
      </c>
      <c r="DI36" s="3" t="s">
        <v>373</v>
      </c>
      <c r="DJ36" s="3">
        <v>31.0</v>
      </c>
      <c r="DK36" s="3" t="s">
        <v>373</v>
      </c>
      <c r="DL36" s="3">
        <v>50.0</v>
      </c>
      <c r="DM36" s="3">
        <v>144.0</v>
      </c>
      <c r="DN36" s="3">
        <v>64.0</v>
      </c>
      <c r="DO36" s="3">
        <v>322.5</v>
      </c>
      <c r="DP36" s="3">
        <v>299.75</v>
      </c>
      <c r="DQ36" s="10">
        <v>15342.0</v>
      </c>
      <c r="DR36" s="11">
        <v>41653.0</v>
      </c>
      <c r="DS36" s="11">
        <v>41691.0</v>
      </c>
      <c r="DT36" s="11">
        <v>41743.0</v>
      </c>
      <c r="DU36" s="3">
        <v>0.0</v>
      </c>
      <c r="DV36" s="3">
        <v>0.0</v>
      </c>
      <c r="DW36" s="3">
        <v>0.0</v>
      </c>
      <c r="DX36" s="3">
        <v>0.0</v>
      </c>
      <c r="DY36" s="3">
        <v>0.0</v>
      </c>
      <c r="DZ36" s="3">
        <v>0.0</v>
      </c>
      <c r="EA36" s="3">
        <v>0.0</v>
      </c>
      <c r="EB36" s="3">
        <v>0.0</v>
      </c>
      <c r="EC36" s="3">
        <v>0.0</v>
      </c>
      <c r="ED36" s="3">
        <v>0.0</v>
      </c>
      <c r="EE36" s="3">
        <v>0.0</v>
      </c>
      <c r="EF36" s="3">
        <v>0.0</v>
      </c>
      <c r="EG36" s="3">
        <v>0.0</v>
      </c>
      <c r="EH36" s="3">
        <v>0.0</v>
      </c>
      <c r="EI36" s="3">
        <v>0.0</v>
      </c>
      <c r="EJ36" s="3">
        <v>0.0</v>
      </c>
      <c r="EK36" s="9">
        <f t="shared" si="4"/>
        <v>0</v>
      </c>
      <c r="EL36" s="9">
        <f t="shared" si="5"/>
        <v>0</v>
      </c>
      <c r="EM36" s="4">
        <f t="shared" si="6"/>
        <v>0</v>
      </c>
      <c r="EN36" s="3">
        <v>0.0</v>
      </c>
      <c r="EO36" s="3">
        <v>0.0</v>
      </c>
      <c r="EP36" s="3">
        <v>0.0</v>
      </c>
      <c r="EQ36" s="3">
        <v>0.0</v>
      </c>
      <c r="ER36" s="3">
        <v>0.0</v>
      </c>
      <c r="ES36" s="3">
        <v>0.0</v>
      </c>
      <c r="ET36" s="3">
        <v>0.0</v>
      </c>
      <c r="EU36" s="3">
        <v>0.0</v>
      </c>
      <c r="EV36" s="3">
        <v>0.0</v>
      </c>
      <c r="EW36" s="3">
        <v>0.0</v>
      </c>
      <c r="EX36" s="3">
        <v>0.0</v>
      </c>
      <c r="EY36" s="3">
        <v>0.0</v>
      </c>
      <c r="EZ36" s="3">
        <v>0.0</v>
      </c>
      <c r="FA36" s="3">
        <v>0.0</v>
      </c>
      <c r="FB36" s="3">
        <v>0.0</v>
      </c>
      <c r="FC36" s="3">
        <v>0.0</v>
      </c>
      <c r="FD36" s="9">
        <f t="shared" si="7"/>
        <v>0</v>
      </c>
      <c r="FE36" s="9">
        <f t="shared" si="8"/>
        <v>0</v>
      </c>
      <c r="FF36" s="4">
        <f t="shared" si="9"/>
        <v>0</v>
      </c>
      <c r="FG36" s="3">
        <v>0.0</v>
      </c>
      <c r="FH36" s="3">
        <v>0.0</v>
      </c>
      <c r="FI36" s="3">
        <v>0.0</v>
      </c>
      <c r="FJ36" s="3">
        <v>0.0</v>
      </c>
      <c r="FK36" s="3">
        <v>0.0</v>
      </c>
      <c r="FL36" s="3">
        <v>0.0</v>
      </c>
      <c r="FM36" s="3">
        <v>0.0</v>
      </c>
      <c r="FN36" s="3">
        <v>0.0</v>
      </c>
      <c r="FO36" s="3">
        <v>0.0</v>
      </c>
      <c r="FP36" s="3">
        <v>0.0</v>
      </c>
      <c r="FQ36" s="3">
        <v>0.0</v>
      </c>
      <c r="FR36" s="3">
        <v>0.0</v>
      </c>
      <c r="FS36" s="3">
        <v>0.0</v>
      </c>
      <c r="FT36" s="3">
        <v>0.0</v>
      </c>
      <c r="FU36" s="3">
        <v>0.0</v>
      </c>
      <c r="FV36" s="3">
        <v>0.0</v>
      </c>
      <c r="FW36" s="9">
        <f t="shared" si="10"/>
        <v>0</v>
      </c>
      <c r="FX36" s="9">
        <f t="shared" si="11"/>
        <v>0</v>
      </c>
      <c r="FY36" s="4">
        <f t="shared" si="12"/>
        <v>0</v>
      </c>
      <c r="FZ36" s="3">
        <v>2.0</v>
      </c>
      <c r="GA36" s="3">
        <v>1.0</v>
      </c>
      <c r="GB36" s="3">
        <v>1.0</v>
      </c>
      <c r="GC36" s="3">
        <v>1.0</v>
      </c>
      <c r="GD36" s="3">
        <v>1.0</v>
      </c>
      <c r="GE36" s="3">
        <v>1.0</v>
      </c>
      <c r="GF36" s="3">
        <v>1.0</v>
      </c>
      <c r="GG36" s="3">
        <v>1.0</v>
      </c>
      <c r="GH36" s="3">
        <v>1.0</v>
      </c>
      <c r="GI36" s="3">
        <v>1.0</v>
      </c>
      <c r="GJ36" s="3">
        <v>1.0</v>
      </c>
      <c r="GK36" s="3">
        <v>1.0</v>
      </c>
      <c r="GL36" s="3">
        <v>1.0</v>
      </c>
      <c r="GM36" s="3">
        <v>1.0</v>
      </c>
      <c r="GN36" s="3">
        <v>1.0</v>
      </c>
      <c r="GO36" s="3">
        <v>1.0</v>
      </c>
      <c r="GP36" s="9">
        <f t="shared" si="13"/>
        <v>1.0625</v>
      </c>
      <c r="GQ36" s="9">
        <f t="shared" si="14"/>
        <v>0.25</v>
      </c>
      <c r="GR36" s="4">
        <f t="shared" si="15"/>
        <v>17</v>
      </c>
      <c r="GS36" s="7">
        <v>41758.71041666667</v>
      </c>
      <c r="GT36" s="7">
        <v>41758.71041666667</v>
      </c>
      <c r="GU36" s="7">
        <v>41758.71111111111</v>
      </c>
      <c r="GV36" s="7">
        <v>41758.71111111111</v>
      </c>
      <c r="GW36" s="7">
        <v>41758.71111111111</v>
      </c>
      <c r="GX36" s="7">
        <v>41758.711805555555</v>
      </c>
      <c r="GY36" s="7">
        <v>41758.7125</v>
      </c>
      <c r="GZ36" s="7">
        <v>41758.7125</v>
      </c>
      <c r="HA36" s="7">
        <v>41758.71319444444</v>
      </c>
      <c r="HB36" s="7">
        <v>41758.71388888889</v>
      </c>
      <c r="HC36" s="7">
        <v>41758.71388888889</v>
      </c>
      <c r="HD36" s="7">
        <v>41758.71666666667</v>
      </c>
      <c r="HE36" s="7">
        <v>41758.717361111114</v>
      </c>
      <c r="HF36" s="7">
        <v>41758.717361111114</v>
      </c>
      <c r="HG36" s="7">
        <v>41758.71805555555</v>
      </c>
      <c r="HH36" s="7">
        <v>41758.71875</v>
      </c>
      <c r="HI36" s="5">
        <v>0.002615740740740741</v>
      </c>
      <c r="HJ36" s="5">
        <v>0.002769675925925926</v>
      </c>
      <c r="HK36" s="5">
        <v>0.002847222222222222</v>
      </c>
      <c r="HL36" s="5">
        <v>0.0032349537037037034</v>
      </c>
      <c r="HM36" s="5">
        <v>0.0035</v>
      </c>
      <c r="HN36" s="5">
        <v>0.004572916666666667</v>
      </c>
      <c r="HO36" s="5">
        <v>0.004740740740740741</v>
      </c>
      <c r="HP36" s="5">
        <v>0.004945601851851852</v>
      </c>
      <c r="HQ36" s="5">
        <v>0.00562962962962963</v>
      </c>
      <c r="HR36" s="5">
        <v>0.005966435185185186</v>
      </c>
      <c r="HS36" s="5">
        <v>0.00833912037037037</v>
      </c>
      <c r="HT36" s="5">
        <v>0.009082175925925926</v>
      </c>
      <c r="HU36" s="5">
        <v>0.009493055555555555</v>
      </c>
      <c r="HV36" s="5">
        <v>0.01033912037037037</v>
      </c>
      <c r="HW36" s="5">
        <v>0.010972222222222223</v>
      </c>
      <c r="HX36" s="5">
        <v>0.011465277777777777</v>
      </c>
      <c r="HY36" s="3">
        <v>20735.0</v>
      </c>
      <c r="HZ36" s="3">
        <v>12270.0</v>
      </c>
      <c r="IA36" s="3">
        <v>4948.0</v>
      </c>
      <c r="IB36" s="3">
        <v>32484.0</v>
      </c>
      <c r="IC36" s="3">
        <v>6416.0</v>
      </c>
      <c r="ID36" s="3">
        <v>91102.0</v>
      </c>
      <c r="IE36" s="3">
        <v>7620.0</v>
      </c>
      <c r="IF36" s="3">
        <v>16253.0</v>
      </c>
      <c r="IG36" s="3">
        <v>59402.0</v>
      </c>
      <c r="IH36" s="3">
        <v>29442.0</v>
      </c>
      <c r="II36" s="3">
        <v>204454.0</v>
      </c>
      <c r="IJ36" s="3">
        <v>63669.0</v>
      </c>
      <c r="IK36" s="3">
        <v>35169.0</v>
      </c>
      <c r="IL36" s="3">
        <v>72275.0</v>
      </c>
      <c r="IM36" s="3">
        <v>53959.0</v>
      </c>
      <c r="IN36" s="3">
        <v>42600.0</v>
      </c>
      <c r="IO36" s="9">
        <f t="shared" si="16"/>
        <v>47049.875</v>
      </c>
      <c r="IP36" s="9">
        <f t="shared" si="17"/>
        <v>49221.65829</v>
      </c>
      <c r="IQ36" s="4">
        <f t="shared" si="18"/>
        <v>752798</v>
      </c>
      <c r="IR36" s="3">
        <v>20735.0</v>
      </c>
      <c r="IS36" s="3">
        <v>12270.0</v>
      </c>
      <c r="IT36" s="3">
        <v>4948.0</v>
      </c>
      <c r="IU36" s="3">
        <v>32484.0</v>
      </c>
      <c r="IV36" s="3">
        <v>6416.0</v>
      </c>
      <c r="IW36" s="3">
        <v>91102.0</v>
      </c>
      <c r="IX36" s="3">
        <v>7620.0</v>
      </c>
      <c r="IY36" s="3">
        <v>16253.0</v>
      </c>
      <c r="IZ36" s="3">
        <v>59402.0</v>
      </c>
      <c r="JA36" s="3">
        <v>29442.0</v>
      </c>
      <c r="JB36" s="3">
        <v>204454.0</v>
      </c>
      <c r="JC36" s="3">
        <v>63669.0</v>
      </c>
      <c r="JD36" s="3">
        <v>35169.0</v>
      </c>
      <c r="JE36" s="3">
        <v>72275.0</v>
      </c>
      <c r="JF36" s="3">
        <v>53959.0</v>
      </c>
      <c r="JG36" s="3">
        <v>42600.0</v>
      </c>
      <c r="JH36" s="9">
        <f t="shared" si="19"/>
        <v>47049.875</v>
      </c>
      <c r="JI36" s="9">
        <f t="shared" si="20"/>
        <v>49221.65829</v>
      </c>
      <c r="JJ36" s="4">
        <f t="shared" si="21"/>
        <v>752798</v>
      </c>
      <c r="JK36" s="3">
        <v>622781.0</v>
      </c>
      <c r="JL36" s="3">
        <v>622781.0</v>
      </c>
      <c r="JM36" s="3">
        <v>623092.0</v>
      </c>
      <c r="JN36" s="3">
        <v>623092.0</v>
      </c>
      <c r="JO36" s="3">
        <v>623136.0</v>
      </c>
      <c r="JP36" s="3">
        <v>623136.0</v>
      </c>
      <c r="JQ36" s="3">
        <v>623167.0</v>
      </c>
      <c r="JR36" s="3">
        <v>623167.0</v>
      </c>
      <c r="JS36" s="3">
        <v>624294.0</v>
      </c>
      <c r="JT36" s="3">
        <v>624295.0</v>
      </c>
      <c r="JU36" s="3">
        <v>624301.0</v>
      </c>
      <c r="JV36" s="3">
        <v>624302.0</v>
      </c>
      <c r="JW36" s="3">
        <v>624311.0</v>
      </c>
      <c r="JX36" s="3">
        <v>624312.0</v>
      </c>
      <c r="JY36" s="3">
        <v>624313.0</v>
      </c>
      <c r="JZ36" s="3">
        <v>624314.0</v>
      </c>
      <c r="KA36" s="3" t="s">
        <v>374</v>
      </c>
      <c r="KB36" s="3" t="s">
        <v>374</v>
      </c>
      <c r="KC36" s="3" t="s">
        <v>374</v>
      </c>
      <c r="KD36" s="3" t="s">
        <v>374</v>
      </c>
      <c r="KE36" s="3" t="s">
        <v>374</v>
      </c>
      <c r="KF36" s="3" t="s">
        <v>374</v>
      </c>
      <c r="KG36" s="3" t="s">
        <v>374</v>
      </c>
      <c r="KH36" s="3" t="s">
        <v>374</v>
      </c>
      <c r="KI36" s="3" t="s">
        <v>375</v>
      </c>
      <c r="KJ36" s="3" t="s">
        <v>375</v>
      </c>
      <c r="KK36" s="3" t="s">
        <v>375</v>
      </c>
      <c r="KL36" s="3" t="s">
        <v>375</v>
      </c>
      <c r="KM36" s="3" t="s">
        <v>376</v>
      </c>
      <c r="KN36" s="3" t="s">
        <v>376</v>
      </c>
      <c r="KO36" s="3" t="s">
        <v>376</v>
      </c>
      <c r="KP36" s="3" t="s">
        <v>376</v>
      </c>
      <c r="KQ36" s="5">
        <v>0.011783564814814816</v>
      </c>
      <c r="KR36" s="5">
        <v>0.011783564814814816</v>
      </c>
      <c r="KS36" s="5">
        <v>0.004675925925925926</v>
      </c>
      <c r="KT36" s="5">
        <v>0.004675925925925926</v>
      </c>
      <c r="KU36" s="5">
        <v>0.03616435185185186</v>
      </c>
      <c r="KV36" s="5">
        <v>0.03616435185185186</v>
      </c>
      <c r="KW36" s="5">
        <v>0.02212037037037037</v>
      </c>
      <c r="KX36" s="5">
        <v>0.02212037037037037</v>
      </c>
      <c r="KY36" s="5">
        <v>0.019765046296296298</v>
      </c>
      <c r="KZ36" s="5">
        <v>0.021814814814814815</v>
      </c>
      <c r="LA36" s="5">
        <v>0.02765162037037037</v>
      </c>
      <c r="LB36" s="5">
        <v>0.029765046296296296</v>
      </c>
      <c r="LC36" s="5">
        <v>2.210648148148148E-4</v>
      </c>
      <c r="LD36" s="5">
        <v>0.0020532407407407405</v>
      </c>
      <c r="LE36" s="5">
        <v>0.003565972222222222</v>
      </c>
      <c r="LF36" s="5">
        <v>0.004526620370370371</v>
      </c>
      <c r="LG36" s="3" t="s">
        <v>377</v>
      </c>
      <c r="LH36" s="3">
        <v>229352.0</v>
      </c>
      <c r="LI36" s="3">
        <v>1.55585258E8</v>
      </c>
      <c r="LJ36" s="3">
        <v>1.55585271E8</v>
      </c>
      <c r="LK36" s="3">
        <v>1.5558579E8</v>
      </c>
      <c r="LL36" s="3">
        <v>1.55585904E8</v>
      </c>
      <c r="LM36" s="8">
        <v>624538.0</v>
      </c>
      <c r="LN36" s="8">
        <v>624538.0</v>
      </c>
      <c r="LO36" s="3">
        <v>624563.0</v>
      </c>
      <c r="LP36" s="3">
        <v>624564.0</v>
      </c>
      <c r="LQ36" s="3">
        <v>945250.0</v>
      </c>
      <c r="LR36" s="3">
        <v>945251.0</v>
      </c>
      <c r="LS36" s="3">
        <v>945303.0</v>
      </c>
      <c r="LT36" s="3">
        <v>945304.0</v>
      </c>
      <c r="LU36" s="3">
        <v>1.0</v>
      </c>
      <c r="LV36" s="3">
        <v>1.0</v>
      </c>
      <c r="LW36" s="3">
        <v>1.0</v>
      </c>
      <c r="LX36" s="3">
        <v>1.0</v>
      </c>
      <c r="LY36" s="3" t="s">
        <v>372</v>
      </c>
      <c r="LZ36" s="3">
        <v>24.0</v>
      </c>
      <c r="MA36" s="3">
        <v>170.1</v>
      </c>
      <c r="MB36" s="11">
        <v>41649.0</v>
      </c>
      <c r="MC36" s="3">
        <v>0.0</v>
      </c>
      <c r="MD36" s="3">
        <v>0.0</v>
      </c>
      <c r="ME36" s="3">
        <v>0.0</v>
      </c>
      <c r="MF36" s="3">
        <v>0.0</v>
      </c>
      <c r="MG36" s="3">
        <v>0.0</v>
      </c>
      <c r="MH36" s="3">
        <v>0.0</v>
      </c>
      <c r="MI36" s="3">
        <v>0.0</v>
      </c>
      <c r="MJ36" s="3">
        <v>0.0</v>
      </c>
      <c r="MK36" s="3">
        <v>0.0</v>
      </c>
      <c r="ML36" s="3">
        <v>0.0</v>
      </c>
      <c r="MM36" s="3">
        <v>0.0</v>
      </c>
      <c r="MN36" s="3">
        <v>0.0</v>
      </c>
      <c r="MO36" s="3">
        <v>1.0</v>
      </c>
      <c r="MP36" s="3">
        <v>1.0</v>
      </c>
      <c r="MQ36" s="3">
        <v>1.0</v>
      </c>
      <c r="MR36" s="3">
        <v>1.0</v>
      </c>
      <c r="MS36" s="5">
        <v>0.010283564814814815</v>
      </c>
      <c r="MT36" s="5">
        <v>0.010284722222222223</v>
      </c>
      <c r="MU36" s="5">
        <v>0.010354166666666666</v>
      </c>
      <c r="MV36" s="5">
        <v>0.010371527777777778</v>
      </c>
      <c r="MW36" s="5">
        <v>0.010284722222222223</v>
      </c>
      <c r="MX36" s="5">
        <v>0.010354166666666666</v>
      </c>
      <c r="MY36" s="5">
        <v>0.010371527777777778</v>
      </c>
      <c r="MZ36" s="5">
        <v>0.010377314814814815</v>
      </c>
      <c r="NA36" s="3">
        <v>3818.0</v>
      </c>
      <c r="NB36" s="3">
        <v>359740.0</v>
      </c>
      <c r="NC36" s="3">
        <v>75947.0</v>
      </c>
      <c r="ND36" s="3">
        <v>41329.0</v>
      </c>
      <c r="NE36" s="3">
        <v>3818.0</v>
      </c>
      <c r="NF36" s="3">
        <v>359740.0</v>
      </c>
      <c r="NG36" s="3">
        <v>75947.0</v>
      </c>
      <c r="NH36" s="3">
        <v>41329.0</v>
      </c>
      <c r="NI36" s="3"/>
      <c r="NJ36" s="3"/>
      <c r="NK36" s="3"/>
      <c r="NL36" s="3"/>
      <c r="NM36" s="3">
        <v>624538.0</v>
      </c>
      <c r="NN36" s="3">
        <v>624538.0</v>
      </c>
      <c r="NO36" s="3">
        <v>624563.0</v>
      </c>
      <c r="NP36" s="3">
        <v>624564.0</v>
      </c>
      <c r="NQ36" s="3" t="s">
        <v>374</v>
      </c>
      <c r="NR36" s="3" t="s">
        <v>374</v>
      </c>
      <c r="NS36" s="3" t="s">
        <v>375</v>
      </c>
      <c r="NT36" s="3" t="s">
        <v>376</v>
      </c>
      <c r="NU36" s="5">
        <v>0.007793981481481482</v>
      </c>
      <c r="NV36" s="5">
        <v>0.007793981481481482</v>
      </c>
      <c r="NW36" s="5">
        <v>0.007929398148148149</v>
      </c>
      <c r="NX36" s="5">
        <v>0.008115740740740741</v>
      </c>
    </row>
    <row r="37" ht="13.5" customHeight="1">
      <c r="A37" s="3">
        <v>229362.0</v>
      </c>
      <c r="B37" s="3">
        <v>1036.0</v>
      </c>
      <c r="C37" s="3">
        <v>811.0</v>
      </c>
      <c r="D37" s="4">
        <v>0.782818533</v>
      </c>
      <c r="E37" s="4">
        <v>1.0</v>
      </c>
      <c r="F37" s="3">
        <v>16.0</v>
      </c>
      <c r="G37" s="3">
        <v>1045928.0</v>
      </c>
      <c r="H37" s="3">
        <v>1.0</v>
      </c>
      <c r="I37" s="3"/>
      <c r="J37" s="3" t="s">
        <v>366</v>
      </c>
      <c r="K37" s="3"/>
      <c r="L37" s="3">
        <v>4185541.0</v>
      </c>
      <c r="M37" s="3">
        <v>1045928.0</v>
      </c>
      <c r="N37" s="3">
        <v>229362.0</v>
      </c>
      <c r="O37" s="5">
        <v>0.001513888888888889</v>
      </c>
      <c r="P37" s="5">
        <v>0.03422222222222222</v>
      </c>
      <c r="Q37" s="6">
        <v>41758.0</v>
      </c>
      <c r="R37" s="3" t="s">
        <v>366</v>
      </c>
      <c r="S37" s="3">
        <v>188485.0</v>
      </c>
      <c r="T37" s="3">
        <v>1045928.0</v>
      </c>
      <c r="U37" s="3">
        <v>323712.0</v>
      </c>
      <c r="V37" s="3">
        <v>26834.0</v>
      </c>
      <c r="W37" s="7">
        <v>41759.5</v>
      </c>
      <c r="X37" s="7">
        <v>41758.625</v>
      </c>
      <c r="Y37" s="5">
        <v>0.009637731481481481</v>
      </c>
      <c r="Z37" s="3" t="s">
        <v>437</v>
      </c>
      <c r="AA37" s="3">
        <v>1.0</v>
      </c>
      <c r="AB37" s="3" t="s">
        <v>368</v>
      </c>
      <c r="AC37" s="3" t="s">
        <v>369</v>
      </c>
      <c r="AD37" s="3" t="s">
        <v>368</v>
      </c>
      <c r="AE37" s="3">
        <v>221743.0</v>
      </c>
      <c r="AF37" s="3">
        <v>4.0</v>
      </c>
      <c r="AG37" s="3">
        <v>229362.0</v>
      </c>
      <c r="AH37" s="3">
        <v>1411.0</v>
      </c>
      <c r="AI37" s="3">
        <v>11886.0</v>
      </c>
      <c r="AJ37" s="3">
        <v>22.0</v>
      </c>
      <c r="AK37" s="3" t="s">
        <v>370</v>
      </c>
      <c r="AL37" s="3">
        <v>323712.0</v>
      </c>
      <c r="AM37" s="3">
        <v>2515665.0</v>
      </c>
      <c r="AN37" s="5">
        <v>0.004268518518518518</v>
      </c>
      <c r="AO37" s="3" t="s">
        <v>39</v>
      </c>
      <c r="AP37" s="3">
        <v>1.55382704E8</v>
      </c>
      <c r="AQ37" s="3">
        <v>1.55382735E8</v>
      </c>
      <c r="AR37" s="3">
        <v>1.55382756E8</v>
      </c>
      <c r="AS37" s="3">
        <v>1.5538279E8</v>
      </c>
      <c r="AT37" s="3">
        <v>1.55382885E8</v>
      </c>
      <c r="AU37" s="3">
        <v>1.55382904E8</v>
      </c>
      <c r="AV37" s="3">
        <v>1.55383169E8</v>
      </c>
      <c r="AW37" s="3">
        <v>1.55383199E8</v>
      </c>
      <c r="AX37" s="3">
        <v>1.55383235E8</v>
      </c>
      <c r="AY37" s="3">
        <v>1.55383663E8</v>
      </c>
      <c r="AZ37" s="3">
        <v>1.55383739E8</v>
      </c>
      <c r="BA37" s="3">
        <v>1.55384014E8</v>
      </c>
      <c r="BB37" s="3">
        <v>1.55387938E8</v>
      </c>
      <c r="BC37" s="3">
        <v>1.55387988E8</v>
      </c>
      <c r="BD37" s="3">
        <v>1.55388075E8</v>
      </c>
      <c r="BE37" s="3">
        <v>1.55388179E8</v>
      </c>
      <c r="BF37" s="8">
        <v>622781.0</v>
      </c>
      <c r="BG37" s="8">
        <v>622781.0</v>
      </c>
      <c r="BH37" s="3">
        <v>623092.0</v>
      </c>
      <c r="BI37" s="3">
        <v>623092.0</v>
      </c>
      <c r="BJ37" s="3">
        <v>623136.0</v>
      </c>
      <c r="BK37" s="3">
        <v>623136.0</v>
      </c>
      <c r="BL37" s="3">
        <v>623167.0</v>
      </c>
      <c r="BM37" s="3">
        <v>623167.0</v>
      </c>
      <c r="BN37" s="8">
        <v>624294.0</v>
      </c>
      <c r="BO37" s="3">
        <v>624295.0</v>
      </c>
      <c r="BP37" s="3">
        <v>624301.0</v>
      </c>
      <c r="BQ37" s="3">
        <v>624302.0</v>
      </c>
      <c r="BR37" s="8">
        <v>624311.0</v>
      </c>
      <c r="BS37" s="3">
        <v>624312.0</v>
      </c>
      <c r="BT37" s="3">
        <v>624313.0</v>
      </c>
      <c r="BU37" s="3">
        <v>624314.0</v>
      </c>
      <c r="BV37" s="3">
        <v>942864.0</v>
      </c>
      <c r="BW37" s="3">
        <v>942865.0</v>
      </c>
      <c r="BX37" s="3">
        <v>943281.0</v>
      </c>
      <c r="BY37" s="3">
        <v>943283.0</v>
      </c>
      <c r="BZ37" s="3">
        <v>943385.0</v>
      </c>
      <c r="CA37" s="3">
        <v>943386.0</v>
      </c>
      <c r="CB37" s="3">
        <v>943417.0</v>
      </c>
      <c r="CC37" s="3">
        <v>943418.0</v>
      </c>
      <c r="CD37" s="3">
        <v>944957.0</v>
      </c>
      <c r="CE37" s="3">
        <v>944958.0</v>
      </c>
      <c r="CF37" s="3">
        <v>944966.0</v>
      </c>
      <c r="CG37" s="3">
        <v>944969.0</v>
      </c>
      <c r="CH37" s="3">
        <v>944991.0</v>
      </c>
      <c r="CI37" s="3">
        <v>944992.0</v>
      </c>
      <c r="CJ37" s="3">
        <v>944993.0</v>
      </c>
      <c r="CK37" s="3">
        <v>944994.0</v>
      </c>
      <c r="CL37" s="3">
        <v>1.0</v>
      </c>
      <c r="CM37" s="3">
        <v>1.0</v>
      </c>
      <c r="CN37" s="3">
        <v>1.0</v>
      </c>
      <c r="CO37" s="3">
        <v>1.0</v>
      </c>
      <c r="CP37" s="3">
        <v>1.0</v>
      </c>
      <c r="CQ37" s="3">
        <v>0.0</v>
      </c>
      <c r="CR37" s="3">
        <v>1.0</v>
      </c>
      <c r="CS37" s="3">
        <v>1.0</v>
      </c>
      <c r="CT37" s="8">
        <v>0.0</v>
      </c>
      <c r="CU37" s="3">
        <v>1.0</v>
      </c>
      <c r="CV37" s="3">
        <v>0.0</v>
      </c>
      <c r="CW37" s="3">
        <v>1.0</v>
      </c>
      <c r="CX37" s="8">
        <v>1.0</v>
      </c>
      <c r="CY37" s="3">
        <v>1.0</v>
      </c>
      <c r="CZ37" s="3">
        <v>0.0</v>
      </c>
      <c r="DA37" s="3">
        <v>1.0</v>
      </c>
      <c r="DB37" s="9">
        <f t="shared" si="1"/>
        <v>0.75</v>
      </c>
      <c r="DC37" s="9">
        <f t="shared" si="2"/>
        <v>0.4472135955</v>
      </c>
      <c r="DD37" s="4">
        <f t="shared" si="3"/>
        <v>12</v>
      </c>
      <c r="DE37" s="3" t="s">
        <v>371</v>
      </c>
      <c r="DF37" s="3">
        <v>15.0</v>
      </c>
      <c r="DG37" s="3" t="s">
        <v>372</v>
      </c>
      <c r="DH37" s="3">
        <v>55.0</v>
      </c>
      <c r="DI37" s="3" t="s">
        <v>373</v>
      </c>
      <c r="DJ37" s="3">
        <v>33.0</v>
      </c>
      <c r="DK37" s="3" t="s">
        <v>373</v>
      </c>
      <c r="DL37" s="3">
        <v>50.0</v>
      </c>
      <c r="DM37" s="3">
        <v>252.0</v>
      </c>
      <c r="DN37" s="3">
        <v>64.0</v>
      </c>
      <c r="DO37" s="3">
        <v>645.0</v>
      </c>
      <c r="DP37" s="3">
        <v>299.75</v>
      </c>
      <c r="DQ37" s="10">
        <v>15342.0</v>
      </c>
      <c r="DR37" s="10">
        <v>15401.0</v>
      </c>
      <c r="DS37" s="10">
        <v>15373.0</v>
      </c>
      <c r="DT37" s="10">
        <v>15676.0</v>
      </c>
      <c r="DU37" s="3">
        <v>0.0</v>
      </c>
      <c r="DV37" s="3">
        <v>0.0</v>
      </c>
      <c r="DW37" s="3">
        <v>0.0</v>
      </c>
      <c r="DX37" s="3">
        <v>0.0</v>
      </c>
      <c r="DY37" s="3">
        <v>0.0</v>
      </c>
      <c r="DZ37" s="3">
        <v>0.0</v>
      </c>
      <c r="EA37" s="3">
        <v>0.0</v>
      </c>
      <c r="EB37" s="3">
        <v>0.0</v>
      </c>
      <c r="EC37" s="3">
        <v>0.0</v>
      </c>
      <c r="ED37" s="3">
        <v>0.0</v>
      </c>
      <c r="EE37" s="3">
        <v>0.0</v>
      </c>
      <c r="EF37" s="3">
        <v>0.0</v>
      </c>
      <c r="EG37" s="3">
        <v>0.0</v>
      </c>
      <c r="EH37" s="3">
        <v>0.0</v>
      </c>
      <c r="EI37" s="3">
        <v>0.0</v>
      </c>
      <c r="EJ37" s="3">
        <v>0.0</v>
      </c>
      <c r="EK37" s="9">
        <f t="shared" si="4"/>
        <v>0</v>
      </c>
      <c r="EL37" s="9">
        <f t="shared" si="5"/>
        <v>0</v>
      </c>
      <c r="EM37" s="4">
        <f t="shared" si="6"/>
        <v>0</v>
      </c>
      <c r="EN37" s="3">
        <v>0.0</v>
      </c>
      <c r="EO37" s="3">
        <v>0.0</v>
      </c>
      <c r="EP37" s="3">
        <v>0.0</v>
      </c>
      <c r="EQ37" s="3">
        <v>0.0</v>
      </c>
      <c r="ER37" s="3">
        <v>0.0</v>
      </c>
      <c r="ES37" s="3">
        <v>0.0</v>
      </c>
      <c r="ET37" s="3">
        <v>0.0</v>
      </c>
      <c r="EU37" s="3">
        <v>0.0</v>
      </c>
      <c r="EV37" s="3">
        <v>0.0</v>
      </c>
      <c r="EW37" s="3">
        <v>0.0</v>
      </c>
      <c r="EX37" s="3">
        <v>0.0</v>
      </c>
      <c r="EY37" s="3">
        <v>0.0</v>
      </c>
      <c r="EZ37" s="3">
        <v>0.0</v>
      </c>
      <c r="FA37" s="3">
        <v>0.0</v>
      </c>
      <c r="FB37" s="3">
        <v>0.0</v>
      </c>
      <c r="FC37" s="3">
        <v>0.0</v>
      </c>
      <c r="FD37" s="9">
        <f t="shared" si="7"/>
        <v>0</v>
      </c>
      <c r="FE37" s="9">
        <f t="shared" si="8"/>
        <v>0</v>
      </c>
      <c r="FF37" s="4">
        <f t="shared" si="9"/>
        <v>0</v>
      </c>
      <c r="FG37" s="3">
        <v>0.0</v>
      </c>
      <c r="FH37" s="3">
        <v>0.0</v>
      </c>
      <c r="FI37" s="3">
        <v>0.0</v>
      </c>
      <c r="FJ37" s="3">
        <v>0.0</v>
      </c>
      <c r="FK37" s="3">
        <v>0.0</v>
      </c>
      <c r="FL37" s="3">
        <v>0.0</v>
      </c>
      <c r="FM37" s="3">
        <v>0.0</v>
      </c>
      <c r="FN37" s="3">
        <v>0.0</v>
      </c>
      <c r="FO37" s="3">
        <v>0.0</v>
      </c>
      <c r="FP37" s="3">
        <v>0.0</v>
      </c>
      <c r="FQ37" s="3">
        <v>0.0</v>
      </c>
      <c r="FR37" s="3">
        <v>0.0</v>
      </c>
      <c r="FS37" s="3">
        <v>0.0</v>
      </c>
      <c r="FT37" s="3">
        <v>0.0</v>
      </c>
      <c r="FU37" s="3">
        <v>0.0</v>
      </c>
      <c r="FV37" s="3">
        <v>0.0</v>
      </c>
      <c r="FW37" s="9">
        <f t="shared" si="10"/>
        <v>0</v>
      </c>
      <c r="FX37" s="9">
        <f t="shared" si="11"/>
        <v>0</v>
      </c>
      <c r="FY37" s="4">
        <f t="shared" si="12"/>
        <v>0</v>
      </c>
      <c r="FZ37" s="3">
        <v>1.0</v>
      </c>
      <c r="GA37" s="3">
        <v>1.0</v>
      </c>
      <c r="GB37" s="3">
        <v>1.0</v>
      </c>
      <c r="GC37" s="3">
        <v>1.0</v>
      </c>
      <c r="GD37" s="3">
        <v>1.0</v>
      </c>
      <c r="GE37" s="3">
        <v>2.0</v>
      </c>
      <c r="GF37" s="3">
        <v>1.0</v>
      </c>
      <c r="GG37" s="3">
        <v>1.0</v>
      </c>
      <c r="GH37" s="3">
        <v>2.0</v>
      </c>
      <c r="GI37" s="3">
        <v>1.0</v>
      </c>
      <c r="GJ37" s="3">
        <v>2.0</v>
      </c>
      <c r="GK37" s="3">
        <v>1.0</v>
      </c>
      <c r="GL37" s="3">
        <v>1.0</v>
      </c>
      <c r="GM37" s="3">
        <v>1.0</v>
      </c>
      <c r="GN37" s="3">
        <v>2.0</v>
      </c>
      <c r="GO37" s="3">
        <v>1.0</v>
      </c>
      <c r="GP37" s="9">
        <f t="shared" si="13"/>
        <v>1.25</v>
      </c>
      <c r="GQ37" s="9">
        <f t="shared" si="14"/>
        <v>0.4472135955</v>
      </c>
      <c r="GR37" s="4">
        <f t="shared" si="15"/>
        <v>20</v>
      </c>
      <c r="GS37" s="7">
        <v>41758.626388888886</v>
      </c>
      <c r="GT37" s="7">
        <v>41758.626388888886</v>
      </c>
      <c r="GU37" s="7">
        <v>41758.626388888886</v>
      </c>
      <c r="GV37" s="7">
        <v>41758.626388888886</v>
      </c>
      <c r="GW37" s="7">
        <v>41758.62708333333</v>
      </c>
      <c r="GX37" s="7">
        <v>41758.62708333333</v>
      </c>
      <c r="GY37" s="7">
        <v>41758.629166666666</v>
      </c>
      <c r="GZ37" s="7">
        <v>41758.62986111111</v>
      </c>
      <c r="HA37" s="7">
        <v>41758.62986111111</v>
      </c>
      <c r="HB37" s="7">
        <v>41758.63263888889</v>
      </c>
      <c r="HC37" s="7">
        <v>41758.63333333333</v>
      </c>
      <c r="HD37" s="7">
        <v>41758.634722222225</v>
      </c>
      <c r="HE37" s="7">
        <v>41758.657638888886</v>
      </c>
      <c r="HF37" s="7">
        <v>41758.657638888886</v>
      </c>
      <c r="HG37" s="7">
        <v>41758.657638888886</v>
      </c>
      <c r="HH37" s="7">
        <v>41758.65833333333</v>
      </c>
      <c r="HI37" s="5">
        <v>0.001681712962962963</v>
      </c>
      <c r="HJ37" s="5">
        <v>0.0018020833333333335</v>
      </c>
      <c r="HK37" s="5">
        <v>0.0020011574074074077</v>
      </c>
      <c r="HL37" s="5">
        <v>0.0025821759259259257</v>
      </c>
      <c r="HM37" s="5">
        <v>0.002715277777777778</v>
      </c>
      <c r="HN37" s="5">
        <v>0.004667824074074074</v>
      </c>
      <c r="HO37" s="5">
        <v>0.004885416666666667</v>
      </c>
      <c r="HP37" s="5">
        <v>0.005199074074074074</v>
      </c>
      <c r="HQ37" s="5">
        <v>0.007979166666666667</v>
      </c>
      <c r="HR37" s="5">
        <v>0.008484953703703705</v>
      </c>
      <c r="HS37" s="5">
        <v>0.01007175925925926</v>
      </c>
      <c r="HT37" s="5">
        <v>0.03264814814814815</v>
      </c>
      <c r="HU37" s="5">
        <v>0.03291203703703704</v>
      </c>
      <c r="HV37" s="5">
        <v>0.03325578703703704</v>
      </c>
      <c r="HW37" s="5">
        <v>0.03396643518518518</v>
      </c>
      <c r="HX37" s="5">
        <v>0.034221064814814815</v>
      </c>
      <c r="HY37" s="3">
        <v>15226.0</v>
      </c>
      <c r="HZ37" s="3">
        <v>8656.0</v>
      </c>
      <c r="IA37" s="3">
        <v>16888.0</v>
      </c>
      <c r="IB37" s="3">
        <v>49013.0</v>
      </c>
      <c r="IC37" s="3">
        <v>11598.0</v>
      </c>
      <c r="ID37" s="3">
        <v>60761.0</v>
      </c>
      <c r="IE37" s="3">
        <v>15044.0</v>
      </c>
      <c r="IF37" s="3">
        <v>26173.0</v>
      </c>
      <c r="IG37" s="3">
        <v>59803.0</v>
      </c>
      <c r="IH37" s="3">
        <v>42062.0</v>
      </c>
      <c r="II37" s="3">
        <v>67574.0</v>
      </c>
      <c r="IJ37" s="3">
        <v>1950737.0</v>
      </c>
      <c r="IK37" s="3">
        <v>22597.0</v>
      </c>
      <c r="IL37" s="3">
        <v>29278.0</v>
      </c>
      <c r="IM37" s="3">
        <v>29774.0</v>
      </c>
      <c r="IN37" s="3">
        <v>21697.0</v>
      </c>
      <c r="IO37" s="9">
        <f t="shared" si="16"/>
        <v>151680.0625</v>
      </c>
      <c r="IP37" s="9">
        <f t="shared" si="17"/>
        <v>480113.4804</v>
      </c>
      <c r="IQ37" s="4">
        <f t="shared" si="18"/>
        <v>2426881</v>
      </c>
      <c r="IR37" s="3">
        <v>15226.0</v>
      </c>
      <c r="IS37" s="3">
        <v>8656.0</v>
      </c>
      <c r="IT37" s="3">
        <v>16888.0</v>
      </c>
      <c r="IU37" s="3">
        <v>49013.0</v>
      </c>
      <c r="IV37" s="3">
        <v>11598.0</v>
      </c>
      <c r="IW37" s="3">
        <v>60761.0</v>
      </c>
      <c r="IX37" s="3">
        <v>15044.0</v>
      </c>
      <c r="IY37" s="3">
        <v>26173.0</v>
      </c>
      <c r="IZ37" s="3">
        <v>59803.0</v>
      </c>
      <c r="JA37" s="3">
        <v>42062.0</v>
      </c>
      <c r="JB37" s="3">
        <v>67574.0</v>
      </c>
      <c r="JC37" s="3">
        <v>1950737.0</v>
      </c>
      <c r="JD37" s="3">
        <v>22597.0</v>
      </c>
      <c r="JE37" s="3">
        <v>29278.0</v>
      </c>
      <c r="JF37" s="3">
        <v>29774.0</v>
      </c>
      <c r="JG37" s="3">
        <v>21697.0</v>
      </c>
      <c r="JH37" s="9">
        <f t="shared" si="19"/>
        <v>151680.0625</v>
      </c>
      <c r="JI37" s="9">
        <f t="shared" si="20"/>
        <v>480113.4804</v>
      </c>
      <c r="JJ37" s="4">
        <f t="shared" si="21"/>
        <v>2426881</v>
      </c>
      <c r="JK37" s="3">
        <v>622781.0</v>
      </c>
      <c r="JL37" s="3">
        <v>622781.0</v>
      </c>
      <c r="JM37" s="3">
        <v>623092.0</v>
      </c>
      <c r="JN37" s="3">
        <v>623092.0</v>
      </c>
      <c r="JO37" s="3">
        <v>623136.0</v>
      </c>
      <c r="JP37" s="3">
        <v>623136.0</v>
      </c>
      <c r="JQ37" s="3">
        <v>623167.0</v>
      </c>
      <c r="JR37" s="3">
        <v>623167.0</v>
      </c>
      <c r="JS37" s="3">
        <v>624294.0</v>
      </c>
      <c r="JT37" s="3">
        <v>624295.0</v>
      </c>
      <c r="JU37" s="3">
        <v>624301.0</v>
      </c>
      <c r="JV37" s="3">
        <v>624302.0</v>
      </c>
      <c r="JW37" s="3">
        <v>624311.0</v>
      </c>
      <c r="JX37" s="3">
        <v>624312.0</v>
      </c>
      <c r="JY37" s="3">
        <v>624313.0</v>
      </c>
      <c r="JZ37" s="3">
        <v>624314.0</v>
      </c>
      <c r="KA37" s="3" t="s">
        <v>374</v>
      </c>
      <c r="KB37" s="3" t="s">
        <v>374</v>
      </c>
      <c r="KC37" s="3" t="s">
        <v>374</v>
      </c>
      <c r="KD37" s="3" t="s">
        <v>374</v>
      </c>
      <c r="KE37" s="3" t="s">
        <v>374</v>
      </c>
      <c r="KF37" s="3" t="s">
        <v>374</v>
      </c>
      <c r="KG37" s="3" t="s">
        <v>374</v>
      </c>
      <c r="KH37" s="3" t="s">
        <v>374</v>
      </c>
      <c r="KI37" s="3" t="s">
        <v>375</v>
      </c>
      <c r="KJ37" s="3" t="s">
        <v>375</v>
      </c>
      <c r="KK37" s="3" t="s">
        <v>375</v>
      </c>
      <c r="KL37" s="3" t="s">
        <v>375</v>
      </c>
      <c r="KM37" s="3" t="s">
        <v>376</v>
      </c>
      <c r="KN37" s="3" t="s">
        <v>376</v>
      </c>
      <c r="KO37" s="3" t="s">
        <v>376</v>
      </c>
      <c r="KP37" s="3" t="s">
        <v>376</v>
      </c>
      <c r="KQ37" s="5">
        <v>0.011783564814814816</v>
      </c>
      <c r="KR37" s="5">
        <v>0.011783564814814816</v>
      </c>
      <c r="KS37" s="5">
        <v>0.004675925925925926</v>
      </c>
      <c r="KT37" s="5">
        <v>0.004675925925925926</v>
      </c>
      <c r="KU37" s="5">
        <v>0.03616435185185186</v>
      </c>
      <c r="KV37" s="5">
        <v>0.03616435185185186</v>
      </c>
      <c r="KW37" s="5">
        <v>0.02212037037037037</v>
      </c>
      <c r="KX37" s="5">
        <v>0.02212037037037037</v>
      </c>
      <c r="KY37" s="5">
        <v>0.019765046296296298</v>
      </c>
      <c r="KZ37" s="5">
        <v>0.021814814814814815</v>
      </c>
      <c r="LA37" s="5">
        <v>0.02765162037037037</v>
      </c>
      <c r="LB37" s="5">
        <v>0.029765046296296296</v>
      </c>
      <c r="LC37" s="5">
        <v>2.210648148148148E-4</v>
      </c>
      <c r="LD37" s="5">
        <v>0.0020532407407407405</v>
      </c>
      <c r="LE37" s="5">
        <v>0.003565972222222222</v>
      </c>
      <c r="LF37" s="5">
        <v>0.004526620370370371</v>
      </c>
      <c r="LG37" s="3" t="s">
        <v>377</v>
      </c>
      <c r="LH37" s="3">
        <v>229362.0</v>
      </c>
      <c r="LI37" s="3">
        <v>1.55688352E8</v>
      </c>
      <c r="LJ37" s="3">
        <v>1.55688359E8</v>
      </c>
      <c r="LK37" s="3">
        <v>1.55688448E8</v>
      </c>
      <c r="LL37" s="3">
        <v>1.55688481E8</v>
      </c>
      <c r="LM37" s="8">
        <v>624538.0</v>
      </c>
      <c r="LN37" s="8">
        <v>624538.0</v>
      </c>
      <c r="LO37" s="3">
        <v>624563.0</v>
      </c>
      <c r="LP37" s="3">
        <v>624564.0</v>
      </c>
      <c r="LQ37" s="3">
        <v>945250.0</v>
      </c>
      <c r="LR37" s="3">
        <v>945251.0</v>
      </c>
      <c r="LS37" s="3">
        <v>945303.0</v>
      </c>
      <c r="LT37" s="3">
        <v>945304.0</v>
      </c>
      <c r="LU37" s="3">
        <v>1.0</v>
      </c>
      <c r="LV37" s="3">
        <v>1.0</v>
      </c>
      <c r="LW37" s="3">
        <v>1.0</v>
      </c>
      <c r="LX37" s="3">
        <v>1.0</v>
      </c>
      <c r="LY37" s="3" t="s">
        <v>372</v>
      </c>
      <c r="LZ37" s="3">
        <v>24.0</v>
      </c>
      <c r="MA37" s="3">
        <v>170.1</v>
      </c>
      <c r="MB37" s="11">
        <v>41649.0</v>
      </c>
      <c r="MC37" s="3">
        <v>0.0</v>
      </c>
      <c r="MD37" s="3">
        <v>0.0</v>
      </c>
      <c r="ME37" s="3">
        <v>0.0</v>
      </c>
      <c r="MF37" s="3">
        <v>0.0</v>
      </c>
      <c r="MG37" s="3">
        <v>0.0</v>
      </c>
      <c r="MH37" s="3">
        <v>0.0</v>
      </c>
      <c r="MI37" s="3">
        <v>0.0</v>
      </c>
      <c r="MJ37" s="3">
        <v>0.0</v>
      </c>
      <c r="MK37" s="3">
        <v>0.0</v>
      </c>
      <c r="ML37" s="3">
        <v>0.0</v>
      </c>
      <c r="MM37" s="3">
        <v>0.0</v>
      </c>
      <c r="MN37" s="3">
        <v>0.0</v>
      </c>
      <c r="MO37" s="3">
        <v>1.0</v>
      </c>
      <c r="MP37" s="3">
        <v>1.0</v>
      </c>
      <c r="MQ37" s="3">
        <v>1.0</v>
      </c>
      <c r="MR37" s="3">
        <v>1.0</v>
      </c>
      <c r="MS37" s="5">
        <v>0.01015625</v>
      </c>
      <c r="MT37" s="5">
        <v>0.010166666666666668</v>
      </c>
      <c r="MU37" s="5">
        <v>0.010200231481481482</v>
      </c>
      <c r="MV37" s="5">
        <v>0.010226851851851852</v>
      </c>
      <c r="MW37" s="5">
        <v>0.010164351851851851</v>
      </c>
      <c r="MX37" s="5">
        <v>0.010200231481481482</v>
      </c>
      <c r="MY37" s="5">
        <v>0.010226851851851852</v>
      </c>
      <c r="MZ37" s="5">
        <v>0.010245370370370372</v>
      </c>
      <c r="NA37" s="3">
        <v>9869.0</v>
      </c>
      <c r="NB37" s="3">
        <v>206655.0</v>
      </c>
      <c r="NC37" s="3">
        <v>95433.0</v>
      </c>
      <c r="ND37" s="3">
        <v>134170.0</v>
      </c>
      <c r="NE37" s="3">
        <v>9869.0</v>
      </c>
      <c r="NF37" s="3">
        <v>206655.0</v>
      </c>
      <c r="NG37" s="3">
        <v>95433.0</v>
      </c>
      <c r="NH37" s="3">
        <v>134170.0</v>
      </c>
      <c r="NI37" s="3"/>
      <c r="NJ37" s="3"/>
      <c r="NK37" s="3"/>
      <c r="NL37" s="3"/>
      <c r="NM37" s="3">
        <v>624538.0</v>
      </c>
      <c r="NN37" s="3">
        <v>624538.0</v>
      </c>
      <c r="NO37" s="3">
        <v>624563.0</v>
      </c>
      <c r="NP37" s="3">
        <v>624564.0</v>
      </c>
      <c r="NQ37" s="3" t="s">
        <v>374</v>
      </c>
      <c r="NR37" s="3" t="s">
        <v>374</v>
      </c>
      <c r="NS37" s="3" t="s">
        <v>375</v>
      </c>
      <c r="NT37" s="3" t="s">
        <v>376</v>
      </c>
      <c r="NU37" s="5">
        <v>0.007793981481481482</v>
      </c>
      <c r="NV37" s="5">
        <v>0.007793981481481482</v>
      </c>
      <c r="NW37" s="5">
        <v>0.007929398148148149</v>
      </c>
      <c r="NX37" s="5">
        <v>0.008115740740740741</v>
      </c>
    </row>
    <row r="38" ht="13.5" customHeight="1">
      <c r="A38" s="3">
        <v>229388.0</v>
      </c>
      <c r="B38" s="3">
        <v>936.0</v>
      </c>
      <c r="C38" s="3">
        <v>615.0</v>
      </c>
      <c r="D38" s="4">
        <v>0.657051282</v>
      </c>
      <c r="E38" s="4">
        <v>0.0</v>
      </c>
      <c r="F38" s="3">
        <v>16.0</v>
      </c>
      <c r="G38" s="3">
        <v>1045931.0</v>
      </c>
      <c r="H38" s="3">
        <v>1.0</v>
      </c>
      <c r="I38" s="3"/>
      <c r="J38" s="3" t="s">
        <v>366</v>
      </c>
      <c r="K38" s="3"/>
      <c r="L38" s="3">
        <v>4188020.0</v>
      </c>
      <c r="M38" s="3">
        <v>1045931.0</v>
      </c>
      <c r="N38" s="3">
        <v>229388.0</v>
      </c>
      <c r="O38" s="5">
        <v>0.02486574074074074</v>
      </c>
      <c r="P38" s="5">
        <v>0.01119097222222222</v>
      </c>
      <c r="Q38" s="6">
        <v>41758.0</v>
      </c>
      <c r="R38" s="3" t="s">
        <v>366</v>
      </c>
      <c r="S38" s="3">
        <v>188511.0</v>
      </c>
      <c r="T38" s="3">
        <v>1045931.0</v>
      </c>
      <c r="U38" s="3">
        <v>323712.0</v>
      </c>
      <c r="V38" s="3">
        <v>26838.0</v>
      </c>
      <c r="W38" s="7">
        <v>41759.5</v>
      </c>
      <c r="X38" s="7">
        <v>41758.75</v>
      </c>
      <c r="Y38" s="5">
        <v>0.010137731481481482</v>
      </c>
      <c r="Z38" s="3" t="s">
        <v>440</v>
      </c>
      <c r="AA38" s="3">
        <v>1.0</v>
      </c>
      <c r="AB38" s="3" t="s">
        <v>368</v>
      </c>
      <c r="AC38" s="3" t="s">
        <v>369</v>
      </c>
      <c r="AD38" s="3" t="s">
        <v>368</v>
      </c>
      <c r="AE38" s="3">
        <v>221769.0</v>
      </c>
      <c r="AF38" s="3">
        <v>4.0</v>
      </c>
      <c r="AG38" s="3">
        <v>229388.0</v>
      </c>
      <c r="AH38" s="3">
        <v>1411.0</v>
      </c>
      <c r="AI38" s="3">
        <v>11886.0</v>
      </c>
      <c r="AJ38" s="3">
        <v>22.0</v>
      </c>
      <c r="AK38" s="3" t="s">
        <v>370</v>
      </c>
      <c r="AL38" s="3">
        <v>323712.0</v>
      </c>
      <c r="AM38" s="3">
        <v>2515665.0</v>
      </c>
      <c r="AN38" s="5">
        <v>0.004268518518518518</v>
      </c>
      <c r="AO38" s="3" t="s">
        <v>39</v>
      </c>
      <c r="AP38" s="3">
        <v>1.55410861E8</v>
      </c>
      <c r="AQ38" s="3">
        <v>1.55412442E8</v>
      </c>
      <c r="AR38" s="3">
        <v>1.55412468E8</v>
      </c>
      <c r="AS38" s="3">
        <v>1.55412488E8</v>
      </c>
      <c r="AT38" s="3">
        <v>1.55412672E8</v>
      </c>
      <c r="AU38" s="3">
        <v>1.55412752E8</v>
      </c>
      <c r="AV38" s="3">
        <v>1.55413042E8</v>
      </c>
      <c r="AW38" s="3">
        <v>1.55413155E8</v>
      </c>
      <c r="AX38" s="3">
        <v>1.55413166E8</v>
      </c>
      <c r="AY38" s="3">
        <v>1.55413349E8</v>
      </c>
      <c r="AZ38" s="3">
        <v>1.55413454E8</v>
      </c>
      <c r="BA38" s="3">
        <v>1.55413598E8</v>
      </c>
      <c r="BB38" s="3">
        <v>1.55413833E8</v>
      </c>
      <c r="BC38" s="3">
        <v>1.5541395E8</v>
      </c>
      <c r="BD38" s="3">
        <v>1.55414501E8</v>
      </c>
      <c r="BE38" s="3">
        <v>1.55415134E8</v>
      </c>
      <c r="BF38" s="8">
        <v>622781.0</v>
      </c>
      <c r="BG38" s="8">
        <v>622781.0</v>
      </c>
      <c r="BH38" s="3">
        <v>623092.0</v>
      </c>
      <c r="BI38" s="3">
        <v>623092.0</v>
      </c>
      <c r="BJ38" s="3">
        <v>623136.0</v>
      </c>
      <c r="BK38" s="3">
        <v>623136.0</v>
      </c>
      <c r="BL38" s="3">
        <v>623167.0</v>
      </c>
      <c r="BM38" s="3">
        <v>623167.0</v>
      </c>
      <c r="BN38" s="8">
        <v>624294.0</v>
      </c>
      <c r="BO38" s="3">
        <v>624295.0</v>
      </c>
      <c r="BP38" s="3">
        <v>624301.0</v>
      </c>
      <c r="BQ38" s="3">
        <v>624302.0</v>
      </c>
      <c r="BR38" s="8">
        <v>624311.0</v>
      </c>
      <c r="BS38" s="3">
        <v>624312.0</v>
      </c>
      <c r="BT38" s="3">
        <v>624313.0</v>
      </c>
      <c r="BU38" s="3">
        <v>624314.0</v>
      </c>
      <c r="BV38" s="3">
        <v>942864.0</v>
      </c>
      <c r="BW38" s="3">
        <v>942865.0</v>
      </c>
      <c r="BX38" s="3">
        <v>943281.0</v>
      </c>
      <c r="BY38" s="3">
        <v>943283.0</v>
      </c>
      <c r="BZ38" s="3">
        <v>943385.0</v>
      </c>
      <c r="CA38" s="3">
        <v>943386.0</v>
      </c>
      <c r="CB38" s="3">
        <v>943417.0</v>
      </c>
      <c r="CC38" s="3">
        <v>943418.0</v>
      </c>
      <c r="CD38" s="3">
        <v>944957.0</v>
      </c>
      <c r="CE38" s="3">
        <v>944958.0</v>
      </c>
      <c r="CF38" s="3">
        <v>944966.0</v>
      </c>
      <c r="CG38" s="3">
        <v>944969.0</v>
      </c>
      <c r="CH38" s="3">
        <v>944991.0</v>
      </c>
      <c r="CI38" s="3">
        <v>944992.0</v>
      </c>
      <c r="CJ38" s="3">
        <v>944993.0</v>
      </c>
      <c r="CK38" s="3">
        <v>944994.0</v>
      </c>
      <c r="CL38" s="3">
        <v>1.0</v>
      </c>
      <c r="CM38" s="3">
        <v>1.0</v>
      </c>
      <c r="CN38" s="3">
        <v>1.0</v>
      </c>
      <c r="CO38" s="3">
        <v>1.0</v>
      </c>
      <c r="CP38" s="3">
        <v>1.0</v>
      </c>
      <c r="CQ38" s="3">
        <v>0.0</v>
      </c>
      <c r="CR38" s="3">
        <v>1.0</v>
      </c>
      <c r="CS38" s="3">
        <v>1.0</v>
      </c>
      <c r="CT38" s="8">
        <v>1.0</v>
      </c>
      <c r="CU38" s="3">
        <v>1.0</v>
      </c>
      <c r="CV38" s="3">
        <v>1.0</v>
      </c>
      <c r="CW38" s="3">
        <v>1.0</v>
      </c>
      <c r="CX38" s="8">
        <v>1.0</v>
      </c>
      <c r="CY38" s="3">
        <v>1.0</v>
      </c>
      <c r="CZ38" s="3">
        <v>1.0</v>
      </c>
      <c r="DA38" s="3">
        <v>1.0</v>
      </c>
      <c r="DB38" s="9">
        <f t="shared" si="1"/>
        <v>0.9375</v>
      </c>
      <c r="DC38" s="9">
        <f t="shared" si="2"/>
        <v>0.25</v>
      </c>
      <c r="DD38" s="4">
        <f t="shared" si="3"/>
        <v>15</v>
      </c>
      <c r="DE38" s="3" t="s">
        <v>371</v>
      </c>
      <c r="DF38" s="3">
        <v>15.0</v>
      </c>
      <c r="DG38" s="3" t="s">
        <v>372</v>
      </c>
      <c r="DH38" s="3">
        <v>55.0</v>
      </c>
      <c r="DI38" s="3" t="s">
        <v>373</v>
      </c>
      <c r="DJ38" s="3">
        <v>11.0</v>
      </c>
      <c r="DK38" s="3" t="s">
        <v>373</v>
      </c>
      <c r="DL38" s="3">
        <v>50.0</v>
      </c>
      <c r="DM38" s="3">
        <v>144.0</v>
      </c>
      <c r="DN38" s="3">
        <v>64.0</v>
      </c>
      <c r="DO38" s="3">
        <v>322.5</v>
      </c>
      <c r="DP38" s="3">
        <v>299.75</v>
      </c>
      <c r="DQ38" s="10">
        <v>15342.0</v>
      </c>
      <c r="DR38" s="10">
        <v>15401.0</v>
      </c>
      <c r="DS38" s="11">
        <v>41691.0</v>
      </c>
      <c r="DT38" s="11">
        <v>41811.0</v>
      </c>
      <c r="DU38" s="3">
        <v>0.0</v>
      </c>
      <c r="DV38" s="3">
        <v>0.0</v>
      </c>
      <c r="DW38" s="3">
        <v>0.0</v>
      </c>
      <c r="DX38" s="3">
        <v>0.0</v>
      </c>
      <c r="DY38" s="3">
        <v>0.0</v>
      </c>
      <c r="DZ38" s="3">
        <v>0.0</v>
      </c>
      <c r="EA38" s="3">
        <v>0.0</v>
      </c>
      <c r="EB38" s="3">
        <v>0.0</v>
      </c>
      <c r="EC38" s="3">
        <v>0.0</v>
      </c>
      <c r="ED38" s="3">
        <v>0.0</v>
      </c>
      <c r="EE38" s="3">
        <v>0.0</v>
      </c>
      <c r="EF38" s="3">
        <v>0.0</v>
      </c>
      <c r="EG38" s="3">
        <v>0.0</v>
      </c>
      <c r="EH38" s="3">
        <v>0.0</v>
      </c>
      <c r="EI38" s="3">
        <v>0.0</v>
      </c>
      <c r="EJ38" s="3">
        <v>0.0</v>
      </c>
      <c r="EK38" s="9">
        <f t="shared" si="4"/>
        <v>0</v>
      </c>
      <c r="EL38" s="9">
        <f t="shared" si="5"/>
        <v>0</v>
      </c>
      <c r="EM38" s="4">
        <f t="shared" si="6"/>
        <v>0</v>
      </c>
      <c r="EN38" s="3">
        <v>0.0</v>
      </c>
      <c r="EO38" s="3">
        <v>0.0</v>
      </c>
      <c r="EP38" s="3">
        <v>0.0</v>
      </c>
      <c r="EQ38" s="3">
        <v>0.0</v>
      </c>
      <c r="ER38" s="3">
        <v>0.0</v>
      </c>
      <c r="ES38" s="3">
        <v>2.0</v>
      </c>
      <c r="ET38" s="3">
        <v>0.0</v>
      </c>
      <c r="EU38" s="3">
        <v>0.0</v>
      </c>
      <c r="EV38" s="3">
        <v>0.0</v>
      </c>
      <c r="EW38" s="3">
        <v>0.0</v>
      </c>
      <c r="EX38" s="3">
        <v>0.0</v>
      </c>
      <c r="EY38" s="3">
        <v>0.0</v>
      </c>
      <c r="EZ38" s="3">
        <v>0.0</v>
      </c>
      <c r="FA38" s="3">
        <v>0.0</v>
      </c>
      <c r="FB38" s="3">
        <v>0.0</v>
      </c>
      <c r="FC38" s="3">
        <v>0.0</v>
      </c>
      <c r="FD38" s="9">
        <f t="shared" si="7"/>
        <v>0.125</v>
      </c>
      <c r="FE38" s="9">
        <f t="shared" si="8"/>
        <v>0.5</v>
      </c>
      <c r="FF38" s="4">
        <f t="shared" si="9"/>
        <v>2</v>
      </c>
      <c r="FG38" s="3">
        <v>0.0</v>
      </c>
      <c r="FH38" s="3">
        <v>0.0</v>
      </c>
      <c r="FI38" s="3">
        <v>0.0</v>
      </c>
      <c r="FJ38" s="3">
        <v>0.0</v>
      </c>
      <c r="FK38" s="3">
        <v>0.0</v>
      </c>
      <c r="FL38" s="3">
        <v>0.0</v>
      </c>
      <c r="FM38" s="3">
        <v>0.0</v>
      </c>
      <c r="FN38" s="3">
        <v>0.0</v>
      </c>
      <c r="FO38" s="3">
        <v>0.0</v>
      </c>
      <c r="FP38" s="3">
        <v>0.0</v>
      </c>
      <c r="FQ38" s="3">
        <v>0.0</v>
      </c>
      <c r="FR38" s="3">
        <v>0.0</v>
      </c>
      <c r="FS38" s="3">
        <v>0.0</v>
      </c>
      <c r="FT38" s="3">
        <v>0.0</v>
      </c>
      <c r="FU38" s="3">
        <v>0.0</v>
      </c>
      <c r="FV38" s="3">
        <v>0.0</v>
      </c>
      <c r="FW38" s="9">
        <f t="shared" si="10"/>
        <v>0</v>
      </c>
      <c r="FX38" s="9">
        <f t="shared" si="11"/>
        <v>0</v>
      </c>
      <c r="FY38" s="4">
        <f t="shared" si="12"/>
        <v>0</v>
      </c>
      <c r="FZ38" s="3">
        <v>1.0</v>
      </c>
      <c r="GA38" s="3">
        <v>1.0</v>
      </c>
      <c r="GB38" s="3">
        <v>1.0</v>
      </c>
      <c r="GC38" s="3">
        <v>1.0</v>
      </c>
      <c r="GD38" s="3">
        <v>1.0</v>
      </c>
      <c r="GE38" s="3">
        <v>2.0</v>
      </c>
      <c r="GF38" s="3">
        <v>1.0</v>
      </c>
      <c r="GG38" s="3">
        <v>1.0</v>
      </c>
      <c r="GH38" s="3">
        <v>1.0</v>
      </c>
      <c r="GI38" s="3">
        <v>1.0</v>
      </c>
      <c r="GJ38" s="3">
        <v>1.0</v>
      </c>
      <c r="GK38" s="3">
        <v>1.0</v>
      </c>
      <c r="GL38" s="3">
        <v>1.0</v>
      </c>
      <c r="GM38" s="3">
        <v>1.0</v>
      </c>
      <c r="GN38" s="3">
        <v>1.0</v>
      </c>
      <c r="GO38" s="3">
        <v>1.0</v>
      </c>
      <c r="GP38" s="9">
        <f t="shared" si="13"/>
        <v>1.0625</v>
      </c>
      <c r="GQ38" s="9">
        <f t="shared" si="14"/>
        <v>0.25</v>
      </c>
      <c r="GR38" s="4">
        <f t="shared" si="15"/>
        <v>17</v>
      </c>
      <c r="GS38" s="7">
        <v>41758.81597222222</v>
      </c>
      <c r="GT38" s="7">
        <v>41758.82708333333</v>
      </c>
      <c r="GU38" s="7">
        <v>41758.82708333333</v>
      </c>
      <c r="GV38" s="7">
        <v>41758.82708333333</v>
      </c>
      <c r="GW38" s="7">
        <v>41758.82847222222</v>
      </c>
      <c r="GX38" s="7">
        <v>41758.82916666667</v>
      </c>
      <c r="GY38" s="7">
        <v>41758.83125</v>
      </c>
      <c r="GZ38" s="7">
        <v>41758.83194444444</v>
      </c>
      <c r="HA38" s="7">
        <v>41758.83194444444</v>
      </c>
      <c r="HB38" s="7">
        <v>41758.833333333336</v>
      </c>
      <c r="HC38" s="7">
        <v>41758.834027777775</v>
      </c>
      <c r="HD38" s="7">
        <v>41758.83472222222</v>
      </c>
      <c r="HE38" s="7">
        <v>41758.836805555555</v>
      </c>
      <c r="HF38" s="7">
        <v>41758.8375</v>
      </c>
      <c r="HG38" s="7">
        <v>41758.84027777778</v>
      </c>
      <c r="HH38" s="7">
        <v>41758.84375</v>
      </c>
      <c r="HI38" s="5">
        <v>0.03530092592592592</v>
      </c>
      <c r="HJ38" s="5">
        <v>0.03556828703703704</v>
      </c>
      <c r="HK38" s="5">
        <v>0.03574652777777778</v>
      </c>
      <c r="HL38" s="5">
        <v>0.03694328703703704</v>
      </c>
      <c r="HM38" s="5">
        <v>0.037370370370370366</v>
      </c>
      <c r="HN38" s="5">
        <v>0.03954976851851852</v>
      </c>
      <c r="HO38" s="5">
        <v>0.0403900462962963</v>
      </c>
      <c r="HP38" s="5">
        <v>0.040484953703703704</v>
      </c>
      <c r="HQ38" s="5">
        <v>1.7476851851851852E-4</v>
      </c>
      <c r="HR38" s="5">
        <v>0.0010277777777777778</v>
      </c>
      <c r="HS38" s="5">
        <v>0.0019409722222222222</v>
      </c>
      <c r="HT38" s="5">
        <v>0.00366087962962963</v>
      </c>
      <c r="HU38" s="5">
        <v>0.00430324074074074</v>
      </c>
      <c r="HV38" s="5">
        <v>0.007601851851851853</v>
      </c>
      <c r="HW38" s="5">
        <v>0.010671296296296297</v>
      </c>
      <c r="HX38" s="5">
        <v>0.011186342592592593</v>
      </c>
      <c r="HY38" s="3">
        <v>901879.0</v>
      </c>
      <c r="HZ38" s="3">
        <v>8081.0</v>
      </c>
      <c r="IA38" s="3">
        <v>12514.0</v>
      </c>
      <c r="IB38" s="3">
        <v>101853.0</v>
      </c>
      <c r="IC38" s="3">
        <v>33766.0</v>
      </c>
      <c r="ID38" s="3">
        <v>129503.0</v>
      </c>
      <c r="IE38" s="3">
        <v>69623.0</v>
      </c>
      <c r="IF38" s="3">
        <v>6888.0</v>
      </c>
      <c r="IG38" s="3">
        <v>115020.0</v>
      </c>
      <c r="IH38" s="3">
        <v>71682.0</v>
      </c>
      <c r="II38" s="3">
        <v>77715.0</v>
      </c>
      <c r="IJ38" s="3">
        <v>147254.0</v>
      </c>
      <c r="IK38" s="3">
        <v>54741.0</v>
      </c>
      <c r="IL38" s="3">
        <v>281702.0</v>
      </c>
      <c r="IM38" s="3">
        <v>263941.0</v>
      </c>
      <c r="IN38" s="3">
        <v>42492.0</v>
      </c>
      <c r="IO38" s="9">
        <f t="shared" si="16"/>
        <v>144915.875</v>
      </c>
      <c r="IP38" s="9">
        <f t="shared" si="17"/>
        <v>217668.2731</v>
      </c>
      <c r="IQ38" s="4">
        <f t="shared" si="18"/>
        <v>2318654</v>
      </c>
      <c r="IR38" s="3">
        <v>901879.0</v>
      </c>
      <c r="IS38" s="3">
        <v>8081.0</v>
      </c>
      <c r="IT38" s="3">
        <v>12514.0</v>
      </c>
      <c r="IU38" s="3">
        <v>101853.0</v>
      </c>
      <c r="IV38" s="3">
        <v>33766.0</v>
      </c>
      <c r="IW38" s="3">
        <v>129503.0</v>
      </c>
      <c r="IX38" s="3">
        <v>69623.0</v>
      </c>
      <c r="IY38" s="3">
        <v>6888.0</v>
      </c>
      <c r="IZ38" s="3">
        <v>115020.0</v>
      </c>
      <c r="JA38" s="3">
        <v>71682.0</v>
      </c>
      <c r="JB38" s="3">
        <v>77715.0</v>
      </c>
      <c r="JC38" s="3">
        <v>147254.0</v>
      </c>
      <c r="JD38" s="3">
        <v>54741.0</v>
      </c>
      <c r="JE38" s="3">
        <v>281702.0</v>
      </c>
      <c r="JF38" s="3">
        <v>263941.0</v>
      </c>
      <c r="JG38" s="3">
        <v>42492.0</v>
      </c>
      <c r="JH38" s="9">
        <f t="shared" si="19"/>
        <v>144915.875</v>
      </c>
      <c r="JI38" s="9">
        <f t="shared" si="20"/>
        <v>217668.2731</v>
      </c>
      <c r="JJ38" s="4">
        <f t="shared" si="21"/>
        <v>2318654</v>
      </c>
      <c r="JK38" s="3">
        <v>622781.0</v>
      </c>
      <c r="JL38" s="3">
        <v>622781.0</v>
      </c>
      <c r="JM38" s="3">
        <v>623092.0</v>
      </c>
      <c r="JN38" s="3">
        <v>623092.0</v>
      </c>
      <c r="JO38" s="3">
        <v>623136.0</v>
      </c>
      <c r="JP38" s="3">
        <v>623136.0</v>
      </c>
      <c r="JQ38" s="3">
        <v>623167.0</v>
      </c>
      <c r="JR38" s="3">
        <v>623167.0</v>
      </c>
      <c r="JS38" s="3">
        <v>624294.0</v>
      </c>
      <c r="JT38" s="3">
        <v>624295.0</v>
      </c>
      <c r="JU38" s="3">
        <v>624301.0</v>
      </c>
      <c r="JV38" s="3">
        <v>624302.0</v>
      </c>
      <c r="JW38" s="3">
        <v>624311.0</v>
      </c>
      <c r="JX38" s="3">
        <v>624312.0</v>
      </c>
      <c r="JY38" s="3">
        <v>624313.0</v>
      </c>
      <c r="JZ38" s="3">
        <v>624314.0</v>
      </c>
      <c r="KA38" s="3" t="s">
        <v>374</v>
      </c>
      <c r="KB38" s="3" t="s">
        <v>374</v>
      </c>
      <c r="KC38" s="3" t="s">
        <v>374</v>
      </c>
      <c r="KD38" s="3" t="s">
        <v>374</v>
      </c>
      <c r="KE38" s="3" t="s">
        <v>374</v>
      </c>
      <c r="KF38" s="3" t="s">
        <v>374</v>
      </c>
      <c r="KG38" s="3" t="s">
        <v>374</v>
      </c>
      <c r="KH38" s="3" t="s">
        <v>374</v>
      </c>
      <c r="KI38" s="3" t="s">
        <v>375</v>
      </c>
      <c r="KJ38" s="3" t="s">
        <v>375</v>
      </c>
      <c r="KK38" s="3" t="s">
        <v>375</v>
      </c>
      <c r="KL38" s="3" t="s">
        <v>375</v>
      </c>
      <c r="KM38" s="3" t="s">
        <v>376</v>
      </c>
      <c r="KN38" s="3" t="s">
        <v>376</v>
      </c>
      <c r="KO38" s="3" t="s">
        <v>376</v>
      </c>
      <c r="KP38" s="3" t="s">
        <v>376</v>
      </c>
      <c r="KQ38" s="5">
        <v>0.011783564814814816</v>
      </c>
      <c r="KR38" s="5">
        <v>0.011783564814814816</v>
      </c>
      <c r="KS38" s="5">
        <v>0.004675925925925926</v>
      </c>
      <c r="KT38" s="5">
        <v>0.004675925925925926</v>
      </c>
      <c r="KU38" s="5">
        <v>0.03616435185185186</v>
      </c>
      <c r="KV38" s="5">
        <v>0.03616435185185186</v>
      </c>
      <c r="KW38" s="5">
        <v>0.02212037037037037</v>
      </c>
      <c r="KX38" s="5">
        <v>0.02212037037037037</v>
      </c>
      <c r="KY38" s="5">
        <v>0.019765046296296298</v>
      </c>
      <c r="KZ38" s="5">
        <v>0.021814814814814815</v>
      </c>
      <c r="LA38" s="5">
        <v>0.02765162037037037</v>
      </c>
      <c r="LB38" s="5">
        <v>0.029765046296296296</v>
      </c>
      <c r="LC38" s="5">
        <v>2.210648148148148E-4</v>
      </c>
      <c r="LD38" s="5">
        <v>0.0020532407407407405</v>
      </c>
      <c r="LE38" s="5">
        <v>0.003565972222222222</v>
      </c>
      <c r="LF38" s="5">
        <v>0.004526620370370371</v>
      </c>
      <c r="LG38" s="3" t="s">
        <v>377</v>
      </c>
      <c r="LH38" s="3">
        <v>229388.0</v>
      </c>
      <c r="LI38" s="3">
        <v>1.55594795E8</v>
      </c>
      <c r="LJ38" s="3">
        <v>1.55594815E8</v>
      </c>
      <c r="LK38" s="3">
        <v>1.55594863E8</v>
      </c>
      <c r="LL38" s="3">
        <v>1.55595064E8</v>
      </c>
      <c r="LM38" s="8">
        <v>624538.0</v>
      </c>
      <c r="LN38" s="8">
        <v>624538.0</v>
      </c>
      <c r="LO38" s="3">
        <v>624563.0</v>
      </c>
      <c r="LP38" s="3">
        <v>624564.0</v>
      </c>
      <c r="LQ38" s="3">
        <v>945250.0</v>
      </c>
      <c r="LR38" s="3">
        <v>945251.0</v>
      </c>
      <c r="LS38" s="3">
        <v>945303.0</v>
      </c>
      <c r="LT38" s="3">
        <v>945304.0</v>
      </c>
      <c r="LU38" s="3">
        <v>1.0</v>
      </c>
      <c r="LV38" s="3">
        <v>0.0</v>
      </c>
      <c r="LW38" s="3">
        <v>1.0</v>
      </c>
      <c r="LX38" s="3">
        <v>0.0</v>
      </c>
      <c r="LY38" s="3" t="s">
        <v>372</v>
      </c>
      <c r="LZ38" s="3">
        <v>8.0</v>
      </c>
      <c r="MA38" s="3">
        <v>170.1</v>
      </c>
      <c r="MB38" s="11">
        <v>41659.0</v>
      </c>
      <c r="MC38" s="3">
        <v>0.0</v>
      </c>
      <c r="MD38" s="3">
        <v>0.0</v>
      </c>
      <c r="ME38" s="3">
        <v>0.0</v>
      </c>
      <c r="MF38" s="3">
        <v>0.0</v>
      </c>
      <c r="MG38" s="3">
        <v>0.0</v>
      </c>
      <c r="MH38" s="3">
        <v>2.0</v>
      </c>
      <c r="MI38" s="3">
        <v>0.0</v>
      </c>
      <c r="MJ38" s="3">
        <v>2.0</v>
      </c>
      <c r="MK38" s="3">
        <v>0.0</v>
      </c>
      <c r="ML38" s="3">
        <v>0.0</v>
      </c>
      <c r="MM38" s="3">
        <v>0.0</v>
      </c>
      <c r="MN38" s="3">
        <v>0.0</v>
      </c>
      <c r="MO38" s="3">
        <v>1.0</v>
      </c>
      <c r="MP38" s="3">
        <v>2.0</v>
      </c>
      <c r="MQ38" s="3">
        <v>1.0</v>
      </c>
      <c r="MR38" s="3">
        <v>3.0</v>
      </c>
      <c r="MS38" s="5">
        <v>0.011716435185185184</v>
      </c>
      <c r="MT38" s="5">
        <v>0.01171875</v>
      </c>
      <c r="MU38" s="5">
        <v>0.011728009259259257</v>
      </c>
      <c r="MV38" s="5">
        <v>0.01176273148148148</v>
      </c>
      <c r="MW38" s="5">
        <v>0.011717592592592594</v>
      </c>
      <c r="MX38" s="5">
        <v>0.011728009259259257</v>
      </c>
      <c r="MY38" s="5">
        <v>0.01176273148148148</v>
      </c>
      <c r="MZ38" s="5">
        <v>0.011783564814814816</v>
      </c>
      <c r="NA38" s="3">
        <v>12300.0</v>
      </c>
      <c r="NB38" s="3">
        <v>36642.0</v>
      </c>
      <c r="NC38" s="3">
        <v>174109.0</v>
      </c>
      <c r="ND38" s="3">
        <v>36777.0</v>
      </c>
      <c r="NE38" s="3">
        <v>12300.0</v>
      </c>
      <c r="NF38" s="3">
        <v>36642.0</v>
      </c>
      <c r="NG38" s="3">
        <v>174109.0</v>
      </c>
      <c r="NH38" s="3">
        <v>36777.0</v>
      </c>
      <c r="NI38" s="3"/>
      <c r="NJ38" s="3">
        <v>713944.0</v>
      </c>
      <c r="NK38" s="3"/>
      <c r="NL38" s="3">
        <v>713973.0</v>
      </c>
      <c r="NM38" s="3">
        <v>624538.0</v>
      </c>
      <c r="NN38" s="3">
        <v>624538.0</v>
      </c>
      <c r="NO38" s="3">
        <v>624563.0</v>
      </c>
      <c r="NP38" s="3">
        <v>624564.0</v>
      </c>
      <c r="NQ38" s="3" t="s">
        <v>374</v>
      </c>
      <c r="NR38" s="3" t="s">
        <v>374</v>
      </c>
      <c r="NS38" s="3" t="s">
        <v>375</v>
      </c>
      <c r="NT38" s="3" t="s">
        <v>376</v>
      </c>
      <c r="NU38" s="5">
        <v>0.007793981481481482</v>
      </c>
      <c r="NV38" s="5">
        <v>0.007793981481481482</v>
      </c>
      <c r="NW38" s="5">
        <v>0.007929398148148149</v>
      </c>
      <c r="NX38" s="5">
        <v>0.008115740740740741</v>
      </c>
    </row>
    <row r="39" ht="13.5" customHeight="1">
      <c r="A39" s="3">
        <v>229390.0</v>
      </c>
      <c r="B39" s="3">
        <v>1002.0</v>
      </c>
      <c r="C39" s="3">
        <v>876.0</v>
      </c>
      <c r="D39" s="4">
        <v>0.874251497</v>
      </c>
      <c r="E39" s="4">
        <v>1.0</v>
      </c>
      <c r="F39" s="3">
        <v>16.0</v>
      </c>
      <c r="G39" s="3">
        <v>1045928.0</v>
      </c>
      <c r="H39" s="3">
        <v>1.0</v>
      </c>
      <c r="I39" s="3"/>
      <c r="J39" s="3" t="s">
        <v>366</v>
      </c>
      <c r="K39" s="3"/>
      <c r="L39" s="3">
        <v>4188319.0</v>
      </c>
      <c r="M39" s="3">
        <v>1045928.0</v>
      </c>
      <c r="N39" s="3">
        <v>229390.0</v>
      </c>
      <c r="O39" s="5">
        <v>0.00891087962962963</v>
      </c>
      <c r="P39" s="5">
        <v>0.010953703703703703</v>
      </c>
      <c r="Q39" s="6">
        <v>41758.0</v>
      </c>
      <c r="R39" s="3" t="s">
        <v>366</v>
      </c>
      <c r="S39" s="3">
        <v>188513.0</v>
      </c>
      <c r="T39" s="3">
        <v>1045928.0</v>
      </c>
      <c r="U39" s="3">
        <v>323712.0</v>
      </c>
      <c r="V39" s="3">
        <v>26834.0</v>
      </c>
      <c r="W39" s="7">
        <v>41759.5</v>
      </c>
      <c r="X39" s="7">
        <v>41758.625</v>
      </c>
      <c r="Y39" s="5">
        <v>0.009637731481481481</v>
      </c>
      <c r="Z39" s="3" t="s">
        <v>441</v>
      </c>
      <c r="AA39" s="3">
        <v>1.0</v>
      </c>
      <c r="AB39" s="3" t="s">
        <v>368</v>
      </c>
      <c r="AC39" s="3" t="s">
        <v>369</v>
      </c>
      <c r="AD39" s="3" t="s">
        <v>368</v>
      </c>
      <c r="AE39" s="3">
        <v>221771.0</v>
      </c>
      <c r="AF39" s="3">
        <v>4.0</v>
      </c>
      <c r="AG39" s="3">
        <v>229390.0</v>
      </c>
      <c r="AH39" s="3">
        <v>1411.0</v>
      </c>
      <c r="AI39" s="3">
        <v>11886.0</v>
      </c>
      <c r="AJ39" s="3">
        <v>22.0</v>
      </c>
      <c r="AK39" s="3" t="s">
        <v>370</v>
      </c>
      <c r="AL39" s="3">
        <v>323712.0</v>
      </c>
      <c r="AM39" s="3">
        <v>2515665.0</v>
      </c>
      <c r="AN39" s="5">
        <v>0.004268518518518518</v>
      </c>
      <c r="AO39" s="3" t="s">
        <v>39</v>
      </c>
      <c r="AP39" s="3">
        <v>1.55414767E8</v>
      </c>
      <c r="AQ39" s="3">
        <v>1.55414851E8</v>
      </c>
      <c r="AR39" s="3">
        <v>1.5541492E8</v>
      </c>
      <c r="AS39" s="3">
        <v>1.55414966E8</v>
      </c>
      <c r="AT39" s="3">
        <v>1.55415163E8</v>
      </c>
      <c r="AU39" s="3">
        <v>1.5541526E8</v>
      </c>
      <c r="AV39" s="3">
        <v>1.55419746E8</v>
      </c>
      <c r="AW39" s="3">
        <v>1.55419774E8</v>
      </c>
      <c r="AX39" s="3">
        <v>1.5541985E8</v>
      </c>
      <c r="AY39" s="3">
        <v>1.5542011E8</v>
      </c>
      <c r="AZ39" s="3">
        <v>1.55420236E8</v>
      </c>
      <c r="BA39" s="3">
        <v>1.55420747E8</v>
      </c>
      <c r="BB39" s="3">
        <v>1.5542142E8</v>
      </c>
      <c r="BC39" s="3">
        <v>1.55421512E8</v>
      </c>
      <c r="BD39" s="3">
        <v>1.55421592E8</v>
      </c>
      <c r="BE39" s="3">
        <v>1.55421676E8</v>
      </c>
      <c r="BF39" s="8">
        <v>622781.0</v>
      </c>
      <c r="BG39" s="8">
        <v>622781.0</v>
      </c>
      <c r="BH39" s="3">
        <v>623092.0</v>
      </c>
      <c r="BI39" s="3">
        <v>623092.0</v>
      </c>
      <c r="BJ39" s="3">
        <v>623136.0</v>
      </c>
      <c r="BK39" s="3">
        <v>623136.0</v>
      </c>
      <c r="BL39" s="3">
        <v>623167.0</v>
      </c>
      <c r="BM39" s="3">
        <v>623167.0</v>
      </c>
      <c r="BN39" s="8">
        <v>624294.0</v>
      </c>
      <c r="BO39" s="3">
        <v>624295.0</v>
      </c>
      <c r="BP39" s="3">
        <v>624301.0</v>
      </c>
      <c r="BQ39" s="3">
        <v>624302.0</v>
      </c>
      <c r="BR39" s="8">
        <v>624311.0</v>
      </c>
      <c r="BS39" s="3">
        <v>624312.0</v>
      </c>
      <c r="BT39" s="3">
        <v>624313.0</v>
      </c>
      <c r="BU39" s="3">
        <v>624314.0</v>
      </c>
      <c r="BV39" s="3">
        <v>942864.0</v>
      </c>
      <c r="BW39" s="3">
        <v>942865.0</v>
      </c>
      <c r="BX39" s="3">
        <v>943281.0</v>
      </c>
      <c r="BY39" s="3">
        <v>943283.0</v>
      </c>
      <c r="BZ39" s="3">
        <v>943385.0</v>
      </c>
      <c r="CA39" s="3">
        <v>943386.0</v>
      </c>
      <c r="CB39" s="3">
        <v>943417.0</v>
      </c>
      <c r="CC39" s="3">
        <v>943418.0</v>
      </c>
      <c r="CD39" s="3">
        <v>944957.0</v>
      </c>
      <c r="CE39" s="3">
        <v>944958.0</v>
      </c>
      <c r="CF39" s="3">
        <v>944966.0</v>
      </c>
      <c r="CG39" s="3">
        <v>944969.0</v>
      </c>
      <c r="CH39" s="3">
        <v>944991.0</v>
      </c>
      <c r="CI39" s="3">
        <v>944992.0</v>
      </c>
      <c r="CJ39" s="3">
        <v>944993.0</v>
      </c>
      <c r="CK39" s="3">
        <v>944994.0</v>
      </c>
      <c r="CL39" s="3">
        <v>1.0</v>
      </c>
      <c r="CM39" s="3">
        <v>1.0</v>
      </c>
      <c r="CN39" s="3">
        <v>1.0</v>
      </c>
      <c r="CO39" s="3">
        <v>1.0</v>
      </c>
      <c r="CP39" s="3">
        <v>1.0</v>
      </c>
      <c r="CQ39" s="3">
        <v>1.0</v>
      </c>
      <c r="CR39" s="3">
        <v>1.0</v>
      </c>
      <c r="CS39" s="3">
        <v>1.0</v>
      </c>
      <c r="CT39" s="8">
        <v>1.0</v>
      </c>
      <c r="CU39" s="3">
        <v>0.0</v>
      </c>
      <c r="CV39" s="3">
        <v>1.0</v>
      </c>
      <c r="CW39" s="3">
        <v>0.0</v>
      </c>
      <c r="CX39" s="8">
        <v>1.0</v>
      </c>
      <c r="CY39" s="3">
        <v>1.0</v>
      </c>
      <c r="CZ39" s="3">
        <v>1.0</v>
      </c>
      <c r="DA39" s="3">
        <v>1.0</v>
      </c>
      <c r="DB39" s="9">
        <f t="shared" si="1"/>
        <v>0.875</v>
      </c>
      <c r="DC39" s="9">
        <f t="shared" si="2"/>
        <v>0.3415650255</v>
      </c>
      <c r="DD39" s="4">
        <f t="shared" si="3"/>
        <v>14</v>
      </c>
      <c r="DE39" s="3" t="s">
        <v>371</v>
      </c>
      <c r="DF39" s="3">
        <v>15.0</v>
      </c>
      <c r="DG39" s="3" t="s">
        <v>372</v>
      </c>
      <c r="DH39" s="3">
        <v>55.0</v>
      </c>
      <c r="DI39" s="3" t="s">
        <v>373</v>
      </c>
      <c r="DJ39" s="3">
        <v>31.0</v>
      </c>
      <c r="DK39" s="3" t="s">
        <v>373</v>
      </c>
      <c r="DL39" s="3">
        <v>50.0</v>
      </c>
      <c r="DM39" s="3">
        <v>144.0</v>
      </c>
      <c r="DN39" s="3">
        <v>88.0</v>
      </c>
      <c r="DO39" s="3">
        <v>322.5</v>
      </c>
      <c r="DP39" s="3">
        <v>399.75</v>
      </c>
      <c r="DQ39" s="10">
        <v>15342.0</v>
      </c>
      <c r="DR39" s="11">
        <v>41653.0</v>
      </c>
      <c r="DS39" s="11">
        <v>41691.0</v>
      </c>
      <c r="DT39" s="11">
        <v>41677.0</v>
      </c>
      <c r="DU39" s="3">
        <v>0.0</v>
      </c>
      <c r="DV39" s="3">
        <v>0.0</v>
      </c>
      <c r="DW39" s="3">
        <v>0.0</v>
      </c>
      <c r="DX39" s="3">
        <v>0.0</v>
      </c>
      <c r="DY39" s="3">
        <v>0.0</v>
      </c>
      <c r="DZ39" s="3">
        <v>0.0</v>
      </c>
      <c r="EA39" s="3">
        <v>0.0</v>
      </c>
      <c r="EB39" s="3">
        <v>0.0</v>
      </c>
      <c r="EC39" s="3">
        <v>0.0</v>
      </c>
      <c r="ED39" s="3">
        <v>0.0</v>
      </c>
      <c r="EE39" s="3">
        <v>0.0</v>
      </c>
      <c r="EF39" s="3">
        <v>0.0</v>
      </c>
      <c r="EG39" s="3">
        <v>0.0</v>
      </c>
      <c r="EH39" s="3">
        <v>0.0</v>
      </c>
      <c r="EI39" s="3">
        <v>0.0</v>
      </c>
      <c r="EJ39" s="3">
        <v>0.0</v>
      </c>
      <c r="EK39" s="9">
        <f t="shared" si="4"/>
        <v>0</v>
      </c>
      <c r="EL39" s="9">
        <f t="shared" si="5"/>
        <v>0</v>
      </c>
      <c r="EM39" s="4">
        <f t="shared" si="6"/>
        <v>0</v>
      </c>
      <c r="EN39" s="3">
        <v>0.0</v>
      </c>
      <c r="EO39" s="3">
        <v>0.0</v>
      </c>
      <c r="EP39" s="3">
        <v>0.0</v>
      </c>
      <c r="EQ39" s="3">
        <v>0.0</v>
      </c>
      <c r="ER39" s="3">
        <v>0.0</v>
      </c>
      <c r="ES39" s="3">
        <v>0.0</v>
      </c>
      <c r="ET39" s="3">
        <v>0.0</v>
      </c>
      <c r="EU39" s="3">
        <v>0.0</v>
      </c>
      <c r="EV39" s="3">
        <v>0.0</v>
      </c>
      <c r="EW39" s="3">
        <v>0.0</v>
      </c>
      <c r="EX39" s="3">
        <v>0.0</v>
      </c>
      <c r="EY39" s="3">
        <v>0.0</v>
      </c>
      <c r="EZ39" s="3">
        <v>0.0</v>
      </c>
      <c r="FA39" s="3">
        <v>0.0</v>
      </c>
      <c r="FB39" s="3">
        <v>0.0</v>
      </c>
      <c r="FC39" s="3">
        <v>0.0</v>
      </c>
      <c r="FD39" s="9">
        <f t="shared" si="7"/>
        <v>0</v>
      </c>
      <c r="FE39" s="9">
        <f t="shared" si="8"/>
        <v>0</v>
      </c>
      <c r="FF39" s="4">
        <f t="shared" si="9"/>
        <v>0</v>
      </c>
      <c r="FG39" s="3">
        <v>0.0</v>
      </c>
      <c r="FH39" s="3">
        <v>0.0</v>
      </c>
      <c r="FI39" s="3">
        <v>0.0</v>
      </c>
      <c r="FJ39" s="3">
        <v>0.0</v>
      </c>
      <c r="FK39" s="3">
        <v>0.0</v>
      </c>
      <c r="FL39" s="3">
        <v>0.0</v>
      </c>
      <c r="FM39" s="3">
        <v>0.0</v>
      </c>
      <c r="FN39" s="3">
        <v>0.0</v>
      </c>
      <c r="FO39" s="3">
        <v>0.0</v>
      </c>
      <c r="FP39" s="3">
        <v>0.0</v>
      </c>
      <c r="FQ39" s="3">
        <v>0.0</v>
      </c>
      <c r="FR39" s="3">
        <v>0.0</v>
      </c>
      <c r="FS39" s="3">
        <v>0.0</v>
      </c>
      <c r="FT39" s="3">
        <v>0.0</v>
      </c>
      <c r="FU39" s="3">
        <v>0.0</v>
      </c>
      <c r="FV39" s="3">
        <v>0.0</v>
      </c>
      <c r="FW39" s="9">
        <f t="shared" si="10"/>
        <v>0</v>
      </c>
      <c r="FX39" s="9">
        <f t="shared" si="11"/>
        <v>0</v>
      </c>
      <c r="FY39" s="4">
        <f t="shared" si="12"/>
        <v>0</v>
      </c>
      <c r="FZ39" s="3">
        <v>1.0</v>
      </c>
      <c r="GA39" s="3">
        <v>1.0</v>
      </c>
      <c r="GB39" s="3">
        <v>1.0</v>
      </c>
      <c r="GC39" s="3">
        <v>1.0</v>
      </c>
      <c r="GD39" s="3">
        <v>1.0</v>
      </c>
      <c r="GE39" s="3">
        <v>1.0</v>
      </c>
      <c r="GF39" s="3">
        <v>1.0</v>
      </c>
      <c r="GG39" s="3">
        <v>1.0</v>
      </c>
      <c r="GH39" s="3">
        <v>1.0</v>
      </c>
      <c r="GI39" s="3">
        <v>2.0</v>
      </c>
      <c r="GJ39" s="3">
        <v>1.0</v>
      </c>
      <c r="GK39" s="3">
        <v>2.0</v>
      </c>
      <c r="GL39" s="3">
        <v>1.0</v>
      </c>
      <c r="GM39" s="3">
        <v>1.0</v>
      </c>
      <c r="GN39" s="3">
        <v>1.0</v>
      </c>
      <c r="GO39" s="3">
        <v>1.0</v>
      </c>
      <c r="GP39" s="9">
        <f t="shared" si="13"/>
        <v>1.125</v>
      </c>
      <c r="GQ39" s="9">
        <f t="shared" si="14"/>
        <v>0.3415650255</v>
      </c>
      <c r="GR39" s="4">
        <f t="shared" si="15"/>
        <v>18</v>
      </c>
      <c r="GS39" s="7">
        <v>41758.84166666667</v>
      </c>
      <c r="GT39" s="7">
        <v>41758.842361111114</v>
      </c>
      <c r="GU39" s="7">
        <v>41758.842361111114</v>
      </c>
      <c r="GV39" s="7">
        <v>41758.84305555555</v>
      </c>
      <c r="GW39" s="7">
        <v>41758.84375</v>
      </c>
      <c r="GX39" s="7">
        <v>41758.84444444445</v>
      </c>
      <c r="GY39" s="7">
        <v>41758.870833333334</v>
      </c>
      <c r="GZ39" s="7">
        <v>41758.87152777778</v>
      </c>
      <c r="HA39" s="7">
        <v>41758.87152777778</v>
      </c>
      <c r="HB39" s="7">
        <v>41758.873611111114</v>
      </c>
      <c r="HC39" s="7">
        <v>41758.87430555555</v>
      </c>
      <c r="HD39" s="7">
        <v>41758.87847222222</v>
      </c>
      <c r="HE39" s="7">
        <v>41758.88263888889</v>
      </c>
      <c r="HF39" s="7">
        <v>41758.88333333333</v>
      </c>
      <c r="HG39" s="7">
        <v>41758.88402777778</v>
      </c>
      <c r="HH39" s="7">
        <v>41758.884722222225</v>
      </c>
      <c r="HI39" s="5">
        <v>0.00930787037037037</v>
      </c>
      <c r="HJ39" s="5">
        <v>0.00954861111111111</v>
      </c>
      <c r="HK39" s="5">
        <v>0.00985763888888889</v>
      </c>
      <c r="HL39" s="5">
        <v>0.010814814814814817</v>
      </c>
      <c r="HM39" s="5">
        <v>0.011314814814814814</v>
      </c>
      <c r="HN39" s="5">
        <v>0.037974537037037036</v>
      </c>
      <c r="HO39" s="5">
        <v>0.038211805555555554</v>
      </c>
      <c r="HP39" s="5">
        <v>0.038711805555555555</v>
      </c>
      <c r="HQ39" s="5">
        <v>0.040511574074074075</v>
      </c>
      <c r="HR39" s="5">
        <v>0.04136111111111111</v>
      </c>
      <c r="HS39" s="5">
        <v>0.003739583333333333</v>
      </c>
      <c r="HT39" s="5">
        <v>0.007925925925925927</v>
      </c>
      <c r="HU39" s="5">
        <v>0.008469907407407407</v>
      </c>
      <c r="HV39" s="5">
        <v>0.009207175925925926</v>
      </c>
      <c r="HW39" s="5">
        <v>0.009877314814814814</v>
      </c>
      <c r="HX39" s="5">
        <v>0.010940972222222222</v>
      </c>
      <c r="HY39" s="3">
        <v>35209.0</v>
      </c>
      <c r="HZ39" s="3">
        <v>18938.0</v>
      </c>
      <c r="IA39" s="3">
        <v>14637.0</v>
      </c>
      <c r="IB39" s="3">
        <v>81268.0</v>
      </c>
      <c r="IC39" s="3">
        <v>39557.0</v>
      </c>
      <c r="ID39" s="3">
        <v>2299964.0</v>
      </c>
      <c r="IE39" s="3">
        <v>17399.0</v>
      </c>
      <c r="IF39" s="3">
        <v>40642.0</v>
      </c>
      <c r="IG39" s="3">
        <v>153137.0</v>
      </c>
      <c r="IH39" s="3">
        <v>27088.0</v>
      </c>
      <c r="II39" s="3">
        <v>348053.0</v>
      </c>
      <c r="IJ39" s="3">
        <v>193529.0</v>
      </c>
      <c r="IK39" s="3">
        <v>44740.0</v>
      </c>
      <c r="IL39" s="3">
        <v>61395.0</v>
      </c>
      <c r="IM39" s="3">
        <v>55311.0</v>
      </c>
      <c r="IN39" s="3">
        <v>90159.0</v>
      </c>
      <c r="IO39" s="9">
        <f t="shared" si="16"/>
        <v>220064.125</v>
      </c>
      <c r="IP39" s="9">
        <f t="shared" si="17"/>
        <v>561347.0246</v>
      </c>
      <c r="IQ39" s="4">
        <f t="shared" si="18"/>
        <v>3521026</v>
      </c>
      <c r="IR39" s="3">
        <v>35209.0</v>
      </c>
      <c r="IS39" s="3">
        <v>18938.0</v>
      </c>
      <c r="IT39" s="3">
        <v>14637.0</v>
      </c>
      <c r="IU39" s="3">
        <v>81268.0</v>
      </c>
      <c r="IV39" s="3">
        <v>39557.0</v>
      </c>
      <c r="IW39" s="3">
        <v>2299964.0</v>
      </c>
      <c r="IX39" s="3">
        <v>17399.0</v>
      </c>
      <c r="IY39" s="3">
        <v>40642.0</v>
      </c>
      <c r="IZ39" s="3">
        <v>153137.0</v>
      </c>
      <c r="JA39" s="3">
        <v>27088.0</v>
      </c>
      <c r="JB39" s="3">
        <v>348053.0</v>
      </c>
      <c r="JC39" s="3">
        <v>193529.0</v>
      </c>
      <c r="JD39" s="3">
        <v>44740.0</v>
      </c>
      <c r="JE39" s="3">
        <v>61395.0</v>
      </c>
      <c r="JF39" s="3">
        <v>55311.0</v>
      </c>
      <c r="JG39" s="3">
        <v>90159.0</v>
      </c>
      <c r="JH39" s="9">
        <f t="shared" si="19"/>
        <v>220064.125</v>
      </c>
      <c r="JI39" s="9">
        <f t="shared" si="20"/>
        <v>561347.0246</v>
      </c>
      <c r="JJ39" s="4">
        <f t="shared" si="21"/>
        <v>3521026</v>
      </c>
      <c r="JK39" s="3">
        <v>622781.0</v>
      </c>
      <c r="JL39" s="3">
        <v>622781.0</v>
      </c>
      <c r="JM39" s="3">
        <v>623092.0</v>
      </c>
      <c r="JN39" s="3">
        <v>623092.0</v>
      </c>
      <c r="JO39" s="3">
        <v>623136.0</v>
      </c>
      <c r="JP39" s="3">
        <v>623136.0</v>
      </c>
      <c r="JQ39" s="3">
        <v>623167.0</v>
      </c>
      <c r="JR39" s="3">
        <v>623167.0</v>
      </c>
      <c r="JS39" s="3">
        <v>624294.0</v>
      </c>
      <c r="JT39" s="3">
        <v>624295.0</v>
      </c>
      <c r="JU39" s="3">
        <v>624301.0</v>
      </c>
      <c r="JV39" s="3">
        <v>624302.0</v>
      </c>
      <c r="JW39" s="3">
        <v>624311.0</v>
      </c>
      <c r="JX39" s="3">
        <v>624312.0</v>
      </c>
      <c r="JY39" s="3">
        <v>624313.0</v>
      </c>
      <c r="JZ39" s="3">
        <v>624314.0</v>
      </c>
      <c r="KA39" s="3" t="s">
        <v>374</v>
      </c>
      <c r="KB39" s="3" t="s">
        <v>374</v>
      </c>
      <c r="KC39" s="3" t="s">
        <v>374</v>
      </c>
      <c r="KD39" s="3" t="s">
        <v>374</v>
      </c>
      <c r="KE39" s="3" t="s">
        <v>374</v>
      </c>
      <c r="KF39" s="3" t="s">
        <v>374</v>
      </c>
      <c r="KG39" s="3" t="s">
        <v>374</v>
      </c>
      <c r="KH39" s="3" t="s">
        <v>374</v>
      </c>
      <c r="KI39" s="3" t="s">
        <v>375</v>
      </c>
      <c r="KJ39" s="3" t="s">
        <v>375</v>
      </c>
      <c r="KK39" s="3" t="s">
        <v>375</v>
      </c>
      <c r="KL39" s="3" t="s">
        <v>375</v>
      </c>
      <c r="KM39" s="3" t="s">
        <v>376</v>
      </c>
      <c r="KN39" s="3" t="s">
        <v>376</v>
      </c>
      <c r="KO39" s="3" t="s">
        <v>376</v>
      </c>
      <c r="KP39" s="3" t="s">
        <v>376</v>
      </c>
      <c r="KQ39" s="5">
        <v>0.011783564814814816</v>
      </c>
      <c r="KR39" s="5">
        <v>0.011783564814814816</v>
      </c>
      <c r="KS39" s="5">
        <v>0.004675925925925926</v>
      </c>
      <c r="KT39" s="5">
        <v>0.004675925925925926</v>
      </c>
      <c r="KU39" s="5">
        <v>0.03616435185185186</v>
      </c>
      <c r="KV39" s="5">
        <v>0.03616435185185186</v>
      </c>
      <c r="KW39" s="5">
        <v>0.02212037037037037</v>
      </c>
      <c r="KX39" s="5">
        <v>0.02212037037037037</v>
      </c>
      <c r="KY39" s="5">
        <v>0.019765046296296298</v>
      </c>
      <c r="KZ39" s="5">
        <v>0.021814814814814815</v>
      </c>
      <c r="LA39" s="5">
        <v>0.02765162037037037</v>
      </c>
      <c r="LB39" s="5">
        <v>0.029765046296296296</v>
      </c>
      <c r="LC39" s="5">
        <v>2.210648148148148E-4</v>
      </c>
      <c r="LD39" s="5">
        <v>0.0020532407407407405</v>
      </c>
      <c r="LE39" s="5">
        <v>0.003565972222222222</v>
      </c>
      <c r="LF39" s="5">
        <v>0.004526620370370371</v>
      </c>
      <c r="LG39" s="3" t="s">
        <v>377</v>
      </c>
      <c r="LH39" s="3">
        <v>229390.0</v>
      </c>
      <c r="LI39" s="3">
        <v>1.55590374E8</v>
      </c>
      <c r="LJ39" s="3">
        <v>1.55590385E8</v>
      </c>
      <c r="LK39" s="3">
        <v>1.55590574E8</v>
      </c>
      <c r="LL39" s="3">
        <v>1.55590735E8</v>
      </c>
      <c r="LM39" s="8">
        <v>624538.0</v>
      </c>
      <c r="LN39" s="8">
        <v>624538.0</v>
      </c>
      <c r="LO39" s="3">
        <v>624563.0</v>
      </c>
      <c r="LP39" s="3">
        <v>624564.0</v>
      </c>
      <c r="LQ39" s="3">
        <v>945250.0</v>
      </c>
      <c r="LR39" s="3">
        <v>945251.0</v>
      </c>
      <c r="LS39" s="3">
        <v>945303.0</v>
      </c>
      <c r="LT39" s="3">
        <v>945304.0</v>
      </c>
      <c r="LU39" s="3">
        <v>1.0</v>
      </c>
      <c r="LV39" s="3">
        <v>1.0</v>
      </c>
      <c r="LW39" s="3">
        <v>1.0</v>
      </c>
      <c r="LX39" s="3">
        <v>1.0</v>
      </c>
      <c r="LY39" s="3" t="s">
        <v>372</v>
      </c>
      <c r="LZ39" s="3">
        <v>24.0</v>
      </c>
      <c r="MA39" s="3">
        <v>170.1</v>
      </c>
      <c r="MB39" s="11">
        <v>41649.0</v>
      </c>
      <c r="MC39" s="3">
        <v>0.0</v>
      </c>
      <c r="MD39" s="3">
        <v>0.0</v>
      </c>
      <c r="ME39" s="3">
        <v>0.0</v>
      </c>
      <c r="MF39" s="3">
        <v>0.0</v>
      </c>
      <c r="MG39" s="3">
        <v>0.0</v>
      </c>
      <c r="MH39" s="3">
        <v>0.0</v>
      </c>
      <c r="MI39" s="3">
        <v>0.0</v>
      </c>
      <c r="MJ39" s="3">
        <v>0.0</v>
      </c>
      <c r="MK39" s="3">
        <v>0.0</v>
      </c>
      <c r="ML39" s="3">
        <v>0.0</v>
      </c>
      <c r="MM39" s="3">
        <v>0.0</v>
      </c>
      <c r="MN39" s="3">
        <v>0.0</v>
      </c>
      <c r="MO39" s="3">
        <v>1.0</v>
      </c>
      <c r="MP39" s="3">
        <v>1.0</v>
      </c>
      <c r="MQ39" s="3">
        <v>1.0</v>
      </c>
      <c r="MR39" s="3">
        <v>1.0</v>
      </c>
      <c r="MS39" s="5">
        <v>0.010964120370370372</v>
      </c>
      <c r="MT39" s="5">
        <v>0.010965277777777777</v>
      </c>
      <c r="MU39" s="5">
        <v>0.010998842592592593</v>
      </c>
      <c r="MV39" s="5">
        <v>0.011023148148148148</v>
      </c>
      <c r="MW39" s="5">
        <v>0.010965277777777777</v>
      </c>
      <c r="MX39" s="5">
        <v>0.010998842592592593</v>
      </c>
      <c r="MY39" s="5">
        <v>0.011023148148148148</v>
      </c>
      <c r="MZ39" s="5">
        <v>0.011048611111111111</v>
      </c>
      <c r="NA39" s="3">
        <v>9033.0</v>
      </c>
      <c r="NB39" s="3">
        <v>166081.0</v>
      </c>
      <c r="NC39" s="3">
        <v>122696.0</v>
      </c>
      <c r="ND39" s="3">
        <v>89210.0</v>
      </c>
      <c r="NE39" s="3">
        <v>9033.0</v>
      </c>
      <c r="NF39" s="3">
        <v>166081.0</v>
      </c>
      <c r="NG39" s="3">
        <v>122696.0</v>
      </c>
      <c r="NH39" s="3">
        <v>89210.0</v>
      </c>
      <c r="NI39" s="3"/>
      <c r="NJ39" s="3"/>
      <c r="NK39" s="3"/>
      <c r="NL39" s="3"/>
      <c r="NM39" s="3">
        <v>624538.0</v>
      </c>
      <c r="NN39" s="3">
        <v>624538.0</v>
      </c>
      <c r="NO39" s="3">
        <v>624563.0</v>
      </c>
      <c r="NP39" s="3">
        <v>624564.0</v>
      </c>
      <c r="NQ39" s="3" t="s">
        <v>374</v>
      </c>
      <c r="NR39" s="3" t="s">
        <v>374</v>
      </c>
      <c r="NS39" s="3" t="s">
        <v>375</v>
      </c>
      <c r="NT39" s="3" t="s">
        <v>376</v>
      </c>
      <c r="NU39" s="5">
        <v>0.007793981481481482</v>
      </c>
      <c r="NV39" s="5">
        <v>0.007793981481481482</v>
      </c>
      <c r="NW39" s="5">
        <v>0.007929398148148149</v>
      </c>
      <c r="NX39" s="5">
        <v>0.008115740740740741</v>
      </c>
    </row>
    <row r="40" ht="13.5" customHeight="1">
      <c r="A40" s="3">
        <v>229391.0</v>
      </c>
      <c r="B40" s="3">
        <v>1092.0</v>
      </c>
      <c r="C40" s="3">
        <v>790.0</v>
      </c>
      <c r="D40" s="4">
        <v>0.723443223</v>
      </c>
      <c r="E40" s="4">
        <v>1.0</v>
      </c>
      <c r="F40" s="3">
        <v>16.0</v>
      </c>
      <c r="G40" s="3">
        <v>1045928.0</v>
      </c>
      <c r="H40" s="3">
        <v>1.0</v>
      </c>
      <c r="I40" s="3"/>
      <c r="J40" s="3" t="s">
        <v>366</v>
      </c>
      <c r="K40" s="3"/>
      <c r="L40" s="3">
        <v>4187665.0</v>
      </c>
      <c r="M40" s="3">
        <v>1045928.0</v>
      </c>
      <c r="N40" s="3">
        <v>229391.0</v>
      </c>
      <c r="O40" s="5">
        <v>0.03523263888888889</v>
      </c>
      <c r="P40" s="5">
        <v>0.006190972222222222</v>
      </c>
      <c r="Q40" s="6">
        <v>41758.0</v>
      </c>
      <c r="R40" s="3" t="s">
        <v>366</v>
      </c>
      <c r="S40" s="3">
        <v>188514.0</v>
      </c>
      <c r="T40" s="3">
        <v>1045928.0</v>
      </c>
      <c r="U40" s="3">
        <v>323712.0</v>
      </c>
      <c r="V40" s="3">
        <v>26834.0</v>
      </c>
      <c r="W40" s="7">
        <v>41759.5</v>
      </c>
      <c r="X40" s="7">
        <v>41758.625</v>
      </c>
      <c r="Y40" s="5">
        <v>0.009637731481481481</v>
      </c>
      <c r="Z40" s="3" t="s">
        <v>442</v>
      </c>
      <c r="AA40" s="3">
        <v>1.0</v>
      </c>
      <c r="AB40" s="3" t="s">
        <v>368</v>
      </c>
      <c r="AC40" s="3" t="s">
        <v>369</v>
      </c>
      <c r="AD40" s="3" t="s">
        <v>368</v>
      </c>
      <c r="AE40" s="3">
        <v>221772.0</v>
      </c>
      <c r="AF40" s="3">
        <v>4.0</v>
      </c>
      <c r="AG40" s="3">
        <v>229391.0</v>
      </c>
      <c r="AH40" s="3">
        <v>1411.0</v>
      </c>
      <c r="AI40" s="3">
        <v>11886.0</v>
      </c>
      <c r="AJ40" s="3">
        <v>22.0</v>
      </c>
      <c r="AK40" s="3" t="s">
        <v>370</v>
      </c>
      <c r="AL40" s="3">
        <v>323712.0</v>
      </c>
      <c r="AM40" s="3">
        <v>2515665.0</v>
      </c>
      <c r="AN40" s="5">
        <v>0.004268518518518518</v>
      </c>
      <c r="AO40" s="3" t="s">
        <v>39</v>
      </c>
      <c r="AP40" s="3">
        <v>1.55406566E8</v>
      </c>
      <c r="AQ40" s="3">
        <v>1.55406686E8</v>
      </c>
      <c r="AR40" s="3">
        <v>1.55406696E8</v>
      </c>
      <c r="AS40" s="3">
        <v>1.55406707E8</v>
      </c>
      <c r="AT40" s="3">
        <v>1.55406801E8</v>
      </c>
      <c r="AU40" s="3">
        <v>1.5540688E8</v>
      </c>
      <c r="AV40" s="3">
        <v>1.55406889E8</v>
      </c>
      <c r="AW40" s="3">
        <v>1.55406979E8</v>
      </c>
      <c r="AX40" s="3">
        <v>1.55406985E8</v>
      </c>
      <c r="AY40" s="3">
        <v>1.55407087E8</v>
      </c>
      <c r="AZ40" s="3">
        <v>1.55407167E8</v>
      </c>
      <c r="BA40" s="3">
        <v>1.5540755E8</v>
      </c>
      <c r="BB40" s="3">
        <v>1.55407863E8</v>
      </c>
      <c r="BC40" s="3">
        <v>1.55407929E8</v>
      </c>
      <c r="BD40" s="3">
        <v>1.55407977E8</v>
      </c>
      <c r="BE40" s="3">
        <v>1.55408074E8</v>
      </c>
      <c r="BF40" s="8">
        <v>622781.0</v>
      </c>
      <c r="BG40" s="8">
        <v>622781.0</v>
      </c>
      <c r="BH40" s="3">
        <v>623092.0</v>
      </c>
      <c r="BI40" s="3">
        <v>623092.0</v>
      </c>
      <c r="BJ40" s="3">
        <v>623136.0</v>
      </c>
      <c r="BK40" s="3">
        <v>623136.0</v>
      </c>
      <c r="BL40" s="3">
        <v>623167.0</v>
      </c>
      <c r="BM40" s="3">
        <v>623167.0</v>
      </c>
      <c r="BN40" s="8">
        <v>624294.0</v>
      </c>
      <c r="BO40" s="3">
        <v>624295.0</v>
      </c>
      <c r="BP40" s="3">
        <v>624301.0</v>
      </c>
      <c r="BQ40" s="3">
        <v>624302.0</v>
      </c>
      <c r="BR40" s="8">
        <v>624311.0</v>
      </c>
      <c r="BS40" s="3">
        <v>624312.0</v>
      </c>
      <c r="BT40" s="3">
        <v>624313.0</v>
      </c>
      <c r="BU40" s="3">
        <v>624314.0</v>
      </c>
      <c r="BV40" s="3">
        <v>942864.0</v>
      </c>
      <c r="BW40" s="3">
        <v>942865.0</v>
      </c>
      <c r="BX40" s="3">
        <v>943281.0</v>
      </c>
      <c r="BY40" s="3">
        <v>943283.0</v>
      </c>
      <c r="BZ40" s="3">
        <v>943385.0</v>
      </c>
      <c r="CA40" s="3">
        <v>943386.0</v>
      </c>
      <c r="CB40" s="3">
        <v>943417.0</v>
      </c>
      <c r="CC40" s="3">
        <v>943418.0</v>
      </c>
      <c r="CD40" s="3">
        <v>944957.0</v>
      </c>
      <c r="CE40" s="3">
        <v>944958.0</v>
      </c>
      <c r="CF40" s="3">
        <v>944966.0</v>
      </c>
      <c r="CG40" s="3">
        <v>944969.0</v>
      </c>
      <c r="CH40" s="3">
        <v>944991.0</v>
      </c>
      <c r="CI40" s="3">
        <v>944992.0</v>
      </c>
      <c r="CJ40" s="3">
        <v>944993.0</v>
      </c>
      <c r="CK40" s="3">
        <v>944994.0</v>
      </c>
      <c r="CL40" s="3">
        <v>0.0</v>
      </c>
      <c r="CM40" s="3">
        <v>1.0</v>
      </c>
      <c r="CN40" s="3">
        <v>1.0</v>
      </c>
      <c r="CO40" s="3">
        <v>0.0</v>
      </c>
      <c r="CP40" s="3">
        <v>1.0</v>
      </c>
      <c r="CQ40" s="3">
        <v>1.0</v>
      </c>
      <c r="CR40" s="3">
        <v>1.0</v>
      </c>
      <c r="CS40" s="3">
        <v>1.0</v>
      </c>
      <c r="CT40" s="8">
        <v>1.0</v>
      </c>
      <c r="CU40" s="3">
        <v>1.0</v>
      </c>
      <c r="CV40" s="3">
        <v>0.0</v>
      </c>
      <c r="CW40" s="3">
        <v>0.0</v>
      </c>
      <c r="CX40" s="8">
        <v>0.0</v>
      </c>
      <c r="CY40" s="3">
        <v>1.0</v>
      </c>
      <c r="CZ40" s="3">
        <v>0.0</v>
      </c>
      <c r="DA40" s="3">
        <v>1.0</v>
      </c>
      <c r="DB40" s="9">
        <f t="shared" si="1"/>
        <v>0.625</v>
      </c>
      <c r="DC40" s="9">
        <f t="shared" si="2"/>
        <v>0.5</v>
      </c>
      <c r="DD40" s="4">
        <f t="shared" si="3"/>
        <v>10</v>
      </c>
      <c r="DE40" s="3" t="s">
        <v>436</v>
      </c>
      <c r="DF40" s="3">
        <v>15.0</v>
      </c>
      <c r="DG40" s="3" t="s">
        <v>372</v>
      </c>
      <c r="DH40" s="3">
        <v>35.0</v>
      </c>
      <c r="DI40" s="3" t="s">
        <v>373</v>
      </c>
      <c r="DJ40" s="3">
        <v>31.0</v>
      </c>
      <c r="DK40" s="3" t="s">
        <v>373</v>
      </c>
      <c r="DL40" s="3">
        <v>50.0</v>
      </c>
      <c r="DM40" s="3">
        <v>144.0</v>
      </c>
      <c r="DN40" s="3">
        <v>64.0</v>
      </c>
      <c r="DO40" s="3">
        <v>390.0</v>
      </c>
      <c r="DP40" s="3">
        <v>266.0</v>
      </c>
      <c r="DQ40" s="10">
        <v>13150.0</v>
      </c>
      <c r="DR40" s="11">
        <v>41653.0</v>
      </c>
      <c r="DS40" s="10">
        <v>17989.0</v>
      </c>
      <c r="DT40" s="11">
        <v>41677.0</v>
      </c>
      <c r="DU40" s="3">
        <v>0.0</v>
      </c>
      <c r="DV40" s="3">
        <v>0.0</v>
      </c>
      <c r="DW40" s="3">
        <v>0.0</v>
      </c>
      <c r="DX40" s="3">
        <v>0.0</v>
      </c>
      <c r="DY40" s="3">
        <v>0.0</v>
      </c>
      <c r="DZ40" s="3">
        <v>0.0</v>
      </c>
      <c r="EA40" s="3">
        <v>0.0</v>
      </c>
      <c r="EB40" s="3">
        <v>0.0</v>
      </c>
      <c r="EC40" s="3">
        <v>0.0</v>
      </c>
      <c r="ED40" s="3">
        <v>0.0</v>
      </c>
      <c r="EE40" s="3">
        <v>0.0</v>
      </c>
      <c r="EF40" s="3">
        <v>0.0</v>
      </c>
      <c r="EG40" s="3">
        <v>0.0</v>
      </c>
      <c r="EH40" s="3">
        <v>0.0</v>
      </c>
      <c r="EI40" s="3">
        <v>0.0</v>
      </c>
      <c r="EJ40" s="3">
        <v>0.0</v>
      </c>
      <c r="EK40" s="9">
        <f t="shared" si="4"/>
        <v>0</v>
      </c>
      <c r="EL40" s="9">
        <f t="shared" si="5"/>
        <v>0</v>
      </c>
      <c r="EM40" s="4">
        <f t="shared" si="6"/>
        <v>0</v>
      </c>
      <c r="EN40" s="3">
        <v>0.0</v>
      </c>
      <c r="EO40" s="3">
        <v>0.0</v>
      </c>
      <c r="EP40" s="3">
        <v>0.0</v>
      </c>
      <c r="EQ40" s="3">
        <v>0.0</v>
      </c>
      <c r="ER40" s="3">
        <v>0.0</v>
      </c>
      <c r="ES40" s="3">
        <v>0.0</v>
      </c>
      <c r="ET40" s="3">
        <v>0.0</v>
      </c>
      <c r="EU40" s="3">
        <v>0.0</v>
      </c>
      <c r="EV40" s="3">
        <v>0.0</v>
      </c>
      <c r="EW40" s="3">
        <v>0.0</v>
      </c>
      <c r="EX40" s="3">
        <v>1.0</v>
      </c>
      <c r="EY40" s="3">
        <v>1.0</v>
      </c>
      <c r="EZ40" s="3">
        <v>0.0</v>
      </c>
      <c r="FA40" s="3">
        <v>0.0</v>
      </c>
      <c r="FB40" s="3">
        <v>0.0</v>
      </c>
      <c r="FC40" s="3">
        <v>0.0</v>
      </c>
      <c r="FD40" s="9">
        <f t="shared" si="7"/>
        <v>0.125</v>
      </c>
      <c r="FE40" s="9">
        <f t="shared" si="8"/>
        <v>0.3415650255</v>
      </c>
      <c r="FF40" s="4">
        <f t="shared" si="9"/>
        <v>2</v>
      </c>
      <c r="FG40" s="3">
        <v>0.0</v>
      </c>
      <c r="FH40" s="3">
        <v>0.0</v>
      </c>
      <c r="FI40" s="3">
        <v>0.0</v>
      </c>
      <c r="FJ40" s="3">
        <v>0.0</v>
      </c>
      <c r="FK40" s="3">
        <v>0.0</v>
      </c>
      <c r="FL40" s="3">
        <v>0.0</v>
      </c>
      <c r="FM40" s="3">
        <v>0.0</v>
      </c>
      <c r="FN40" s="3">
        <v>0.0</v>
      </c>
      <c r="FO40" s="3">
        <v>0.0</v>
      </c>
      <c r="FP40" s="3">
        <v>0.0</v>
      </c>
      <c r="FQ40" s="3">
        <v>0.0</v>
      </c>
      <c r="FR40" s="3">
        <v>0.0</v>
      </c>
      <c r="FS40" s="3">
        <v>0.0</v>
      </c>
      <c r="FT40" s="3">
        <v>0.0</v>
      </c>
      <c r="FU40" s="3">
        <v>0.0</v>
      </c>
      <c r="FV40" s="3">
        <v>0.0</v>
      </c>
      <c r="FW40" s="9">
        <f t="shared" si="10"/>
        <v>0</v>
      </c>
      <c r="FX40" s="9">
        <f t="shared" si="11"/>
        <v>0</v>
      </c>
      <c r="FY40" s="4">
        <f t="shared" si="12"/>
        <v>0</v>
      </c>
      <c r="FZ40" s="3">
        <v>2.0</v>
      </c>
      <c r="GA40" s="3">
        <v>1.0</v>
      </c>
      <c r="GB40" s="3">
        <v>1.0</v>
      </c>
      <c r="GC40" s="3">
        <v>2.0</v>
      </c>
      <c r="GD40" s="3">
        <v>1.0</v>
      </c>
      <c r="GE40" s="3">
        <v>1.0</v>
      </c>
      <c r="GF40" s="3">
        <v>1.0</v>
      </c>
      <c r="GG40" s="3">
        <v>1.0</v>
      </c>
      <c r="GH40" s="3">
        <v>1.0</v>
      </c>
      <c r="GI40" s="3">
        <v>1.0</v>
      </c>
      <c r="GJ40" s="3">
        <v>2.0</v>
      </c>
      <c r="GK40" s="3">
        <v>2.0</v>
      </c>
      <c r="GL40" s="3">
        <v>5.0</v>
      </c>
      <c r="GM40" s="3">
        <v>1.0</v>
      </c>
      <c r="GN40" s="3">
        <v>2.0</v>
      </c>
      <c r="GO40" s="3">
        <v>1.0</v>
      </c>
      <c r="GP40" s="9">
        <f t="shared" si="13"/>
        <v>1.5625</v>
      </c>
      <c r="GQ40" s="9">
        <f t="shared" si="14"/>
        <v>1.030776406</v>
      </c>
      <c r="GR40" s="4">
        <f t="shared" si="15"/>
        <v>25</v>
      </c>
      <c r="GS40" s="7">
        <v>41758.785416666666</v>
      </c>
      <c r="GT40" s="7">
        <v>41758.78611111111</v>
      </c>
      <c r="GU40" s="7">
        <v>41758.78611111111</v>
      </c>
      <c r="GV40" s="7">
        <v>41758.78611111111</v>
      </c>
      <c r="GW40" s="7">
        <v>41758.7875</v>
      </c>
      <c r="GX40" s="7">
        <v>41758.788194444445</v>
      </c>
      <c r="GY40" s="7">
        <v>41758.788194444445</v>
      </c>
      <c r="GZ40" s="7">
        <v>41758.78888888889</v>
      </c>
      <c r="HA40" s="7">
        <v>41758.78888888889</v>
      </c>
      <c r="HB40" s="7">
        <v>41758.78958333333</v>
      </c>
      <c r="HC40" s="7">
        <v>41758.79027777778</v>
      </c>
      <c r="HD40" s="7">
        <v>41758.79375</v>
      </c>
      <c r="HE40" s="7">
        <v>41758.79583333333</v>
      </c>
      <c r="HF40" s="7">
        <v>41758.79652777778</v>
      </c>
      <c r="HG40" s="7">
        <v>41758.79652777778</v>
      </c>
      <c r="HH40" s="7">
        <v>41758.79722222222</v>
      </c>
      <c r="HI40" s="5">
        <v>0.03592361111111111</v>
      </c>
      <c r="HJ40" s="5">
        <v>0.036550925925925924</v>
      </c>
      <c r="HK40" s="5">
        <v>0.03663773148148148</v>
      </c>
      <c r="HL40" s="5">
        <v>0.03753472222222222</v>
      </c>
      <c r="HM40" s="5">
        <v>0.038238425925925926</v>
      </c>
      <c r="HN40" s="5">
        <v>0.038289351851851845</v>
      </c>
      <c r="HO40" s="5">
        <v>0.039163194444444445</v>
      </c>
      <c r="HP40" s="5">
        <v>0.039218750000000004</v>
      </c>
      <c r="HQ40" s="5">
        <v>0.040171296296296295</v>
      </c>
      <c r="HR40" s="5">
        <v>0.040851851851851854</v>
      </c>
      <c r="HS40" s="5">
        <v>0.0021828703703703706</v>
      </c>
      <c r="HT40" s="5">
        <v>0.004385416666666667</v>
      </c>
      <c r="HU40" s="5">
        <v>0.0050034722222222225</v>
      </c>
      <c r="HV40" s="5">
        <v>0.0052743055555555555</v>
      </c>
      <c r="HW40" s="5">
        <v>0.005782407407407407</v>
      </c>
      <c r="HX40" s="5">
        <v>0.006186342592592593</v>
      </c>
      <c r="HY40" s="3">
        <v>37602.0</v>
      </c>
      <c r="HZ40" s="3">
        <v>2953.0</v>
      </c>
      <c r="IA40" s="3">
        <v>3451.0</v>
      </c>
      <c r="IB40" s="3">
        <v>52089.0</v>
      </c>
      <c r="IC40" s="3">
        <v>59788.0</v>
      </c>
      <c r="ID40" s="3">
        <v>4177.0</v>
      </c>
      <c r="IE40" s="3">
        <v>73705.0</v>
      </c>
      <c r="IF40" s="3">
        <v>3438.0</v>
      </c>
      <c r="IG40" s="3">
        <v>81759.0</v>
      </c>
      <c r="IH40" s="3">
        <v>58534.0</v>
      </c>
      <c r="II40" s="3">
        <v>169564.0</v>
      </c>
      <c r="IJ40" s="3">
        <v>95102.0</v>
      </c>
      <c r="IK40" s="3">
        <v>15536.0</v>
      </c>
      <c r="IL40" s="3">
        <v>22666.0</v>
      </c>
      <c r="IM40" s="3">
        <v>31986.0</v>
      </c>
      <c r="IN40" s="3">
        <v>22525.0</v>
      </c>
      <c r="IO40" s="9">
        <f t="shared" si="16"/>
        <v>45929.6875</v>
      </c>
      <c r="IP40" s="9">
        <f t="shared" si="17"/>
        <v>44440.38883</v>
      </c>
      <c r="IQ40" s="4">
        <f t="shared" si="18"/>
        <v>734875</v>
      </c>
      <c r="IR40" s="3">
        <v>37602.0</v>
      </c>
      <c r="IS40" s="3">
        <v>2953.0</v>
      </c>
      <c r="IT40" s="3">
        <v>3451.0</v>
      </c>
      <c r="IU40" s="3">
        <v>52089.0</v>
      </c>
      <c r="IV40" s="3">
        <v>59788.0</v>
      </c>
      <c r="IW40" s="3">
        <v>4177.0</v>
      </c>
      <c r="IX40" s="3">
        <v>73705.0</v>
      </c>
      <c r="IY40" s="3">
        <v>3438.0</v>
      </c>
      <c r="IZ40" s="3">
        <v>81759.0</v>
      </c>
      <c r="JA40" s="3">
        <v>58534.0</v>
      </c>
      <c r="JB40" s="3">
        <v>169564.0</v>
      </c>
      <c r="JC40" s="3">
        <v>95102.0</v>
      </c>
      <c r="JD40" s="3">
        <v>15536.0</v>
      </c>
      <c r="JE40" s="3">
        <v>22666.0</v>
      </c>
      <c r="JF40" s="3">
        <v>31986.0</v>
      </c>
      <c r="JG40" s="3">
        <v>22525.0</v>
      </c>
      <c r="JH40" s="9">
        <f t="shared" si="19"/>
        <v>45929.6875</v>
      </c>
      <c r="JI40" s="9">
        <f t="shared" si="20"/>
        <v>44440.38883</v>
      </c>
      <c r="JJ40" s="4">
        <f t="shared" si="21"/>
        <v>734875</v>
      </c>
      <c r="JK40" s="3">
        <v>622781.0</v>
      </c>
      <c r="JL40" s="3">
        <v>622781.0</v>
      </c>
      <c r="JM40" s="3">
        <v>623092.0</v>
      </c>
      <c r="JN40" s="3">
        <v>623092.0</v>
      </c>
      <c r="JO40" s="3">
        <v>623136.0</v>
      </c>
      <c r="JP40" s="3">
        <v>623136.0</v>
      </c>
      <c r="JQ40" s="3">
        <v>623167.0</v>
      </c>
      <c r="JR40" s="3">
        <v>623167.0</v>
      </c>
      <c r="JS40" s="3">
        <v>624294.0</v>
      </c>
      <c r="JT40" s="3">
        <v>624295.0</v>
      </c>
      <c r="JU40" s="3">
        <v>624301.0</v>
      </c>
      <c r="JV40" s="3">
        <v>624302.0</v>
      </c>
      <c r="JW40" s="3">
        <v>624311.0</v>
      </c>
      <c r="JX40" s="3">
        <v>624312.0</v>
      </c>
      <c r="JY40" s="3">
        <v>624313.0</v>
      </c>
      <c r="JZ40" s="3">
        <v>624314.0</v>
      </c>
      <c r="KA40" s="3" t="s">
        <v>374</v>
      </c>
      <c r="KB40" s="3" t="s">
        <v>374</v>
      </c>
      <c r="KC40" s="3" t="s">
        <v>374</v>
      </c>
      <c r="KD40" s="3" t="s">
        <v>374</v>
      </c>
      <c r="KE40" s="3" t="s">
        <v>374</v>
      </c>
      <c r="KF40" s="3" t="s">
        <v>374</v>
      </c>
      <c r="KG40" s="3" t="s">
        <v>374</v>
      </c>
      <c r="KH40" s="3" t="s">
        <v>374</v>
      </c>
      <c r="KI40" s="3" t="s">
        <v>375</v>
      </c>
      <c r="KJ40" s="3" t="s">
        <v>375</v>
      </c>
      <c r="KK40" s="3" t="s">
        <v>375</v>
      </c>
      <c r="KL40" s="3" t="s">
        <v>375</v>
      </c>
      <c r="KM40" s="3" t="s">
        <v>376</v>
      </c>
      <c r="KN40" s="3" t="s">
        <v>376</v>
      </c>
      <c r="KO40" s="3" t="s">
        <v>376</v>
      </c>
      <c r="KP40" s="3" t="s">
        <v>376</v>
      </c>
      <c r="KQ40" s="5">
        <v>0.011783564814814816</v>
      </c>
      <c r="KR40" s="5">
        <v>0.011783564814814816</v>
      </c>
      <c r="KS40" s="5">
        <v>0.004675925925925926</v>
      </c>
      <c r="KT40" s="5">
        <v>0.004675925925925926</v>
      </c>
      <c r="KU40" s="5">
        <v>0.03616435185185186</v>
      </c>
      <c r="KV40" s="5">
        <v>0.03616435185185186</v>
      </c>
      <c r="KW40" s="5">
        <v>0.02212037037037037</v>
      </c>
      <c r="KX40" s="5">
        <v>0.02212037037037037</v>
      </c>
      <c r="KY40" s="5">
        <v>0.019765046296296298</v>
      </c>
      <c r="KZ40" s="5">
        <v>0.021814814814814815</v>
      </c>
      <c r="LA40" s="5">
        <v>0.02765162037037037</v>
      </c>
      <c r="LB40" s="5">
        <v>0.029765046296296296</v>
      </c>
      <c r="LC40" s="5">
        <v>2.210648148148148E-4</v>
      </c>
      <c r="LD40" s="5">
        <v>0.0020532407407407405</v>
      </c>
      <c r="LE40" s="5">
        <v>0.003565972222222222</v>
      </c>
      <c r="LF40" s="5">
        <v>0.004526620370370371</v>
      </c>
      <c r="LG40" s="3" t="s">
        <v>377</v>
      </c>
      <c r="LH40" s="3">
        <v>229391.0</v>
      </c>
      <c r="LI40" s="3">
        <v>1.55595453E8</v>
      </c>
      <c r="LJ40" s="3">
        <v>1.55595473E8</v>
      </c>
      <c r="LK40" s="3">
        <v>1.55595551E8</v>
      </c>
      <c r="LL40" s="3">
        <v>1.55595758E8</v>
      </c>
      <c r="LM40" s="8">
        <v>624538.0</v>
      </c>
      <c r="LN40" s="8">
        <v>624538.0</v>
      </c>
      <c r="LO40" s="3">
        <v>624563.0</v>
      </c>
      <c r="LP40" s="3">
        <v>624564.0</v>
      </c>
      <c r="LQ40" s="3">
        <v>945250.0</v>
      </c>
      <c r="LR40" s="3">
        <v>945251.0</v>
      </c>
      <c r="LS40" s="3">
        <v>945303.0</v>
      </c>
      <c r="LT40" s="3">
        <v>945304.0</v>
      </c>
      <c r="LU40" s="3">
        <v>1.0</v>
      </c>
      <c r="LV40" s="3">
        <v>0.0</v>
      </c>
      <c r="LW40" s="3">
        <v>1.0</v>
      </c>
      <c r="LX40" s="3">
        <v>1.0</v>
      </c>
      <c r="LY40" s="3" t="s">
        <v>372</v>
      </c>
      <c r="LZ40" s="3">
        <v>43.0</v>
      </c>
      <c r="MA40" s="3">
        <v>170.1</v>
      </c>
      <c r="MB40" s="11">
        <v>41649.0</v>
      </c>
      <c r="MC40" s="3">
        <v>0.0</v>
      </c>
      <c r="MD40" s="3">
        <v>0.0</v>
      </c>
      <c r="ME40" s="3">
        <v>0.0</v>
      </c>
      <c r="MF40" s="3">
        <v>0.0</v>
      </c>
      <c r="MG40" s="3">
        <v>0.0</v>
      </c>
      <c r="MH40" s="3">
        <v>0.0</v>
      </c>
      <c r="MI40" s="3">
        <v>0.0</v>
      </c>
      <c r="MJ40" s="3">
        <v>0.0</v>
      </c>
      <c r="MK40" s="3">
        <v>0.0</v>
      </c>
      <c r="ML40" s="3">
        <v>0.0</v>
      </c>
      <c r="MM40" s="3">
        <v>0.0</v>
      </c>
      <c r="MN40" s="3">
        <v>0.0</v>
      </c>
      <c r="MO40" s="3">
        <v>1.0</v>
      </c>
      <c r="MP40" s="3">
        <v>3.0</v>
      </c>
      <c r="MQ40" s="3">
        <v>1.0</v>
      </c>
      <c r="MR40" s="3">
        <v>1.0</v>
      </c>
      <c r="MS40" s="5">
        <v>0.011824074074074075</v>
      </c>
      <c r="MT40" s="5">
        <v>0.01182986111111111</v>
      </c>
      <c r="MU40" s="5">
        <v>0.011842592592592594</v>
      </c>
      <c r="MV40" s="5">
        <v>0.011876157407407406</v>
      </c>
      <c r="MW40" s="5">
        <v>0.01182986111111111</v>
      </c>
      <c r="MX40" s="5">
        <v>0.011842592592592594</v>
      </c>
      <c r="MY40" s="5">
        <v>0.01188425925925926</v>
      </c>
      <c r="MZ40" s="5">
        <v>0.011878472222222223</v>
      </c>
      <c r="NA40" s="3">
        <v>15100.0</v>
      </c>
      <c r="NB40" s="3">
        <v>27793.0</v>
      </c>
      <c r="NC40" s="3">
        <v>166662.0</v>
      </c>
      <c r="ND40" s="3">
        <v>20296.0</v>
      </c>
      <c r="NE40" s="3">
        <v>15100.0</v>
      </c>
      <c r="NF40" s="3">
        <v>27793.0</v>
      </c>
      <c r="NG40" s="3">
        <v>166662.0</v>
      </c>
      <c r="NH40" s="3">
        <v>20296.0</v>
      </c>
      <c r="NI40" s="3"/>
      <c r="NJ40" s="3"/>
      <c r="NK40" s="3"/>
      <c r="NL40" s="3"/>
      <c r="NM40" s="3">
        <v>624538.0</v>
      </c>
      <c r="NN40" s="3">
        <v>624538.0</v>
      </c>
      <c r="NO40" s="3">
        <v>624563.0</v>
      </c>
      <c r="NP40" s="3">
        <v>624564.0</v>
      </c>
      <c r="NQ40" s="3" t="s">
        <v>374</v>
      </c>
      <c r="NR40" s="3" t="s">
        <v>374</v>
      </c>
      <c r="NS40" s="3" t="s">
        <v>375</v>
      </c>
      <c r="NT40" s="3" t="s">
        <v>376</v>
      </c>
      <c r="NU40" s="5">
        <v>0.007793981481481482</v>
      </c>
      <c r="NV40" s="5">
        <v>0.007793981481481482</v>
      </c>
      <c r="NW40" s="5">
        <v>0.007929398148148149</v>
      </c>
      <c r="NX40" s="5">
        <v>0.008115740740740741</v>
      </c>
    </row>
    <row r="41" ht="13.5" customHeight="1">
      <c r="A41" s="3">
        <v>229395.0</v>
      </c>
      <c r="B41" s="3">
        <v>709.0</v>
      </c>
      <c r="C41" s="3">
        <v>465.0</v>
      </c>
      <c r="D41" s="4">
        <v>0.655853315</v>
      </c>
      <c r="E41" s="4">
        <v>0.0</v>
      </c>
      <c r="F41" s="3">
        <v>5.0</v>
      </c>
      <c r="G41" s="3">
        <v>1045931.0</v>
      </c>
      <c r="H41" s="3">
        <v>1.0</v>
      </c>
      <c r="I41" s="3"/>
      <c r="J41" s="3" t="s">
        <v>366</v>
      </c>
      <c r="K41" s="3"/>
      <c r="L41" s="3">
        <v>4185816.0</v>
      </c>
      <c r="M41" s="3">
        <v>1045931.0</v>
      </c>
      <c r="N41" s="3">
        <v>229395.0</v>
      </c>
      <c r="O41" s="5">
        <v>0.015819444444444445</v>
      </c>
      <c r="P41" s="3"/>
      <c r="Q41" s="6">
        <v>41758.0</v>
      </c>
      <c r="R41" s="3" t="s">
        <v>366</v>
      </c>
      <c r="S41" s="3">
        <v>188518.0</v>
      </c>
      <c r="T41" s="3">
        <v>1045931.0</v>
      </c>
      <c r="U41" s="3">
        <v>323712.0</v>
      </c>
      <c r="V41" s="3">
        <v>26838.0</v>
      </c>
      <c r="W41" s="7">
        <v>41759.5</v>
      </c>
      <c r="X41" s="7">
        <v>41758.75</v>
      </c>
      <c r="Y41" s="5">
        <v>0.010137731481481482</v>
      </c>
      <c r="Z41" s="3"/>
      <c r="AA41" s="3">
        <v>1.0</v>
      </c>
      <c r="AB41" s="3" t="s">
        <v>368</v>
      </c>
      <c r="AC41" s="3" t="s">
        <v>369</v>
      </c>
      <c r="AD41" s="3" t="s">
        <v>368</v>
      </c>
      <c r="AE41" s="3">
        <v>221776.0</v>
      </c>
      <c r="AF41" s="3">
        <v>4.0</v>
      </c>
      <c r="AG41" s="3">
        <v>229395.0</v>
      </c>
      <c r="AH41" s="3">
        <v>1411.0</v>
      </c>
      <c r="AI41" s="3">
        <v>11886.0</v>
      </c>
      <c r="AJ41" s="3">
        <v>22.0</v>
      </c>
      <c r="AK41" s="3" t="s">
        <v>370</v>
      </c>
      <c r="AL41" s="3">
        <v>323712.0</v>
      </c>
      <c r="AM41" s="3">
        <v>2515665.0</v>
      </c>
      <c r="AN41" s="5">
        <v>0.004268518518518518</v>
      </c>
      <c r="AO41" s="3" t="s">
        <v>39</v>
      </c>
      <c r="AP41" s="3">
        <v>1.55384904E8</v>
      </c>
      <c r="AQ41" s="3">
        <v>1.5538494E8</v>
      </c>
      <c r="AR41" s="3">
        <v>1.55385058E8</v>
      </c>
      <c r="AS41" s="3">
        <v>1.55385082E8</v>
      </c>
      <c r="AT41" s="3">
        <v>1.55385255E8</v>
      </c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8">
        <v>622781.0</v>
      </c>
      <c r="BG41" s="8">
        <v>622781.0</v>
      </c>
      <c r="BH41" s="3">
        <v>623092.0</v>
      </c>
      <c r="BI41" s="3">
        <v>623092.0</v>
      </c>
      <c r="BJ41" s="3">
        <v>623136.0</v>
      </c>
      <c r="BK41" s="3"/>
      <c r="BL41" s="3"/>
      <c r="BM41" s="3"/>
      <c r="BN41" s="8">
        <v>624294.0</v>
      </c>
      <c r="BO41" s="3"/>
      <c r="BP41" s="3"/>
      <c r="BQ41" s="3"/>
      <c r="BR41" s="8">
        <v>624311.0</v>
      </c>
      <c r="BS41" s="3"/>
      <c r="BT41" s="3"/>
      <c r="BU41" s="3"/>
      <c r="BV41" s="3">
        <v>942864.0</v>
      </c>
      <c r="BW41" s="3">
        <v>942865.0</v>
      </c>
      <c r="BX41" s="3">
        <v>943281.0</v>
      </c>
      <c r="BY41" s="3">
        <v>943283.0</v>
      </c>
      <c r="BZ41" s="3">
        <v>943385.0</v>
      </c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>
        <v>1.0</v>
      </c>
      <c r="CM41" s="3">
        <v>1.0</v>
      </c>
      <c r="CN41" s="3">
        <v>1.0</v>
      </c>
      <c r="CO41" s="3">
        <v>0.0</v>
      </c>
      <c r="CP41" s="3"/>
      <c r="CQ41" s="3"/>
      <c r="CR41" s="3"/>
      <c r="CS41" s="3"/>
      <c r="CT41" s="8"/>
      <c r="CU41" s="3"/>
      <c r="CV41" s="3"/>
      <c r="CW41" s="3"/>
      <c r="CX41" s="8"/>
      <c r="CY41" s="3"/>
      <c r="CZ41" s="3"/>
      <c r="DA41" s="3"/>
      <c r="DB41" s="9">
        <f t="shared" si="1"/>
        <v>0.75</v>
      </c>
      <c r="DC41" s="9">
        <f t="shared" si="2"/>
        <v>0.5</v>
      </c>
      <c r="DD41" s="4">
        <f t="shared" si="3"/>
        <v>3</v>
      </c>
      <c r="DE41" s="3" t="s">
        <v>371</v>
      </c>
      <c r="DF41" s="3">
        <v>15.0</v>
      </c>
      <c r="DG41" s="3" t="s">
        <v>372</v>
      </c>
      <c r="DH41" s="3">
        <v>45.0</v>
      </c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>
        <v>0.0</v>
      </c>
      <c r="DV41" s="3">
        <v>0.0</v>
      </c>
      <c r="DW41" s="3">
        <v>0.0</v>
      </c>
      <c r="DX41" s="3">
        <v>0.0</v>
      </c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9">
        <f t="shared" si="4"/>
        <v>0</v>
      </c>
      <c r="EL41" s="9">
        <f t="shared" si="5"/>
        <v>0</v>
      </c>
      <c r="EM41" s="4">
        <f t="shared" si="6"/>
        <v>0</v>
      </c>
      <c r="EN41" s="3">
        <v>0.0</v>
      </c>
      <c r="EO41" s="3">
        <v>0.0</v>
      </c>
      <c r="EP41" s="3">
        <v>0.0</v>
      </c>
      <c r="EQ41" s="3">
        <v>3.0</v>
      </c>
      <c r="ER41" s="3">
        <v>0.0</v>
      </c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9">
        <f t="shared" si="7"/>
        <v>0.6</v>
      </c>
      <c r="FE41" s="9">
        <f t="shared" si="8"/>
        <v>1.341640786</v>
      </c>
      <c r="FF41" s="4">
        <f t="shared" si="9"/>
        <v>3</v>
      </c>
      <c r="FG41" s="3">
        <v>0.0</v>
      </c>
      <c r="FH41" s="3">
        <v>0.0</v>
      </c>
      <c r="FI41" s="3">
        <v>0.0</v>
      </c>
      <c r="FJ41" s="3">
        <v>1.0</v>
      </c>
      <c r="FK41" s="3">
        <v>0.0</v>
      </c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9">
        <f t="shared" si="10"/>
        <v>0.2</v>
      </c>
      <c r="FX41" s="9">
        <f t="shared" si="11"/>
        <v>0.4472135955</v>
      </c>
      <c r="FY41" s="4">
        <f t="shared" si="12"/>
        <v>1</v>
      </c>
      <c r="FZ41" s="3">
        <v>1.0</v>
      </c>
      <c r="GA41" s="3">
        <v>1.0</v>
      </c>
      <c r="GB41" s="3">
        <v>1.0</v>
      </c>
      <c r="GC41" s="3">
        <v>2.0</v>
      </c>
      <c r="GD41" s="3">
        <v>0.0</v>
      </c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9">
        <f t="shared" si="13"/>
        <v>1</v>
      </c>
      <c r="GQ41" s="9">
        <f t="shared" si="14"/>
        <v>0.7071067812</v>
      </c>
      <c r="GR41" s="4">
        <f t="shared" si="15"/>
        <v>5</v>
      </c>
      <c r="GS41" s="7">
        <v>41758.64027777778</v>
      </c>
      <c r="GT41" s="7">
        <v>41758.64097222222</v>
      </c>
      <c r="GU41" s="7">
        <v>41758.64097222222</v>
      </c>
      <c r="GV41" s="7">
        <v>41758.64166666667</v>
      </c>
      <c r="GW41" s="7">
        <v>41758.64236111111</v>
      </c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5">
        <v>0.01598958333333333</v>
      </c>
      <c r="HJ41" s="5">
        <v>0.016635416666666666</v>
      </c>
      <c r="HK41" s="5">
        <v>0.01681134259259259</v>
      </c>
      <c r="HL41" s="5">
        <v>0.01770601851851852</v>
      </c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>
        <v>14531.0</v>
      </c>
      <c r="HZ41" s="3">
        <v>55236.0</v>
      </c>
      <c r="IA41" s="3">
        <v>14474.0</v>
      </c>
      <c r="IB41" s="3">
        <v>51719.0</v>
      </c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9">
        <f t="shared" si="16"/>
        <v>33990</v>
      </c>
      <c r="IP41" s="9">
        <f t="shared" si="17"/>
        <v>22547.99987</v>
      </c>
      <c r="IQ41" s="4">
        <f t="shared" si="18"/>
        <v>135960</v>
      </c>
      <c r="IR41" s="3">
        <v>14531.0</v>
      </c>
      <c r="IS41" s="3">
        <v>55236.0</v>
      </c>
      <c r="IT41" s="3">
        <v>14474.0</v>
      </c>
      <c r="IU41" s="3">
        <v>51719.0</v>
      </c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9">
        <f t="shared" si="19"/>
        <v>33990</v>
      </c>
      <c r="JI41" s="9">
        <f t="shared" si="20"/>
        <v>22547.99987</v>
      </c>
      <c r="JJ41" s="4">
        <f t="shared" si="21"/>
        <v>135960</v>
      </c>
      <c r="JK41" s="3">
        <v>622781.0</v>
      </c>
      <c r="JL41" s="3">
        <v>622781.0</v>
      </c>
      <c r="JM41" s="3">
        <v>623092.0</v>
      </c>
      <c r="JN41" s="3">
        <v>623092.0</v>
      </c>
      <c r="JO41" s="3">
        <v>623136.0</v>
      </c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 t="s">
        <v>374</v>
      </c>
      <c r="KB41" s="3" t="s">
        <v>374</v>
      </c>
      <c r="KC41" s="3" t="s">
        <v>374</v>
      </c>
      <c r="KD41" s="3" t="s">
        <v>374</v>
      </c>
      <c r="KE41" s="3" t="s">
        <v>374</v>
      </c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5">
        <v>0.011783564814814816</v>
      </c>
      <c r="KR41" s="5">
        <v>0.011783564814814816</v>
      </c>
      <c r="KS41" s="5">
        <v>0.004675925925925926</v>
      </c>
      <c r="KT41" s="5">
        <v>0.004675925925925926</v>
      </c>
      <c r="KU41" s="5">
        <v>0.03616435185185186</v>
      </c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 t="s">
        <v>377</v>
      </c>
      <c r="LH41" s="3"/>
      <c r="LI41" s="3"/>
      <c r="LJ41" s="3"/>
      <c r="LK41" s="3"/>
      <c r="LL41" s="3"/>
      <c r="LM41" s="8"/>
      <c r="LN41" s="8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</row>
    <row r="42" ht="13.5" customHeight="1">
      <c r="A42" s="3">
        <v>229396.0</v>
      </c>
      <c r="B42" s="3">
        <v>1175.0</v>
      </c>
      <c r="C42" s="3">
        <v>942.0</v>
      </c>
      <c r="D42" s="4">
        <v>0.801702128</v>
      </c>
      <c r="E42" s="4">
        <v>1.0</v>
      </c>
      <c r="F42" s="3">
        <v>16.0</v>
      </c>
      <c r="G42" s="3">
        <v>1045748.0</v>
      </c>
      <c r="H42" s="3">
        <v>1.0</v>
      </c>
      <c r="I42" s="3"/>
      <c r="J42" s="3" t="s">
        <v>366</v>
      </c>
      <c r="K42" s="3"/>
      <c r="L42" s="3">
        <v>4187598.0</v>
      </c>
      <c r="M42" s="3">
        <v>1045748.0</v>
      </c>
      <c r="N42" s="3">
        <v>229396.0</v>
      </c>
      <c r="O42" s="5">
        <v>0.027141203703703706</v>
      </c>
      <c r="P42" s="5">
        <v>0.03599537037037037</v>
      </c>
      <c r="Q42" s="6">
        <v>41758.0</v>
      </c>
      <c r="R42" s="3" t="s">
        <v>366</v>
      </c>
      <c r="S42" s="3">
        <v>188519.0</v>
      </c>
      <c r="T42" s="3">
        <v>1045748.0</v>
      </c>
      <c r="U42" s="3">
        <v>323712.0</v>
      </c>
      <c r="V42" s="3">
        <v>26965.0</v>
      </c>
      <c r="W42" s="7">
        <v>41759.5</v>
      </c>
      <c r="X42" s="7">
        <v>41758.666666666664</v>
      </c>
      <c r="Y42" s="5">
        <v>0.019421296296296294</v>
      </c>
      <c r="Z42" s="3" t="s">
        <v>444</v>
      </c>
      <c r="AA42" s="3">
        <v>1.0</v>
      </c>
      <c r="AB42" s="3" t="s">
        <v>368</v>
      </c>
      <c r="AC42" s="3" t="s">
        <v>369</v>
      </c>
      <c r="AD42" s="3" t="s">
        <v>368</v>
      </c>
      <c r="AE42" s="3">
        <v>221777.0</v>
      </c>
      <c r="AF42" s="3">
        <v>4.0</v>
      </c>
      <c r="AG42" s="3">
        <v>229396.0</v>
      </c>
      <c r="AH42" s="3">
        <v>1411.0</v>
      </c>
      <c r="AI42" s="3">
        <v>11886.0</v>
      </c>
      <c r="AJ42" s="3">
        <v>22.0</v>
      </c>
      <c r="AK42" s="3" t="s">
        <v>370</v>
      </c>
      <c r="AL42" s="3">
        <v>323712.0</v>
      </c>
      <c r="AM42" s="3">
        <v>2515665.0</v>
      </c>
      <c r="AN42" s="5">
        <v>0.004268518518518518</v>
      </c>
      <c r="AO42" s="3" t="s">
        <v>39</v>
      </c>
      <c r="AP42" s="3">
        <v>1.55405537E8</v>
      </c>
      <c r="AQ42" s="3">
        <v>1.5540556E8</v>
      </c>
      <c r="AR42" s="3">
        <v>1.55405589E8</v>
      </c>
      <c r="AS42" s="3">
        <v>1.55405596E8</v>
      </c>
      <c r="AT42" s="3">
        <v>1.55405635E8</v>
      </c>
      <c r="AU42" s="3">
        <v>1.55405645E8</v>
      </c>
      <c r="AV42" s="3">
        <v>1.55405722E8</v>
      </c>
      <c r="AW42" s="3">
        <v>1.55405735E8</v>
      </c>
      <c r="AX42" s="3">
        <v>1.55405808E8</v>
      </c>
      <c r="AY42" s="3">
        <v>1.55405866E8</v>
      </c>
      <c r="AZ42" s="3">
        <v>1.55405899E8</v>
      </c>
      <c r="BA42" s="3">
        <v>1.55406339E8</v>
      </c>
      <c r="BB42" s="3">
        <v>1.55406455E8</v>
      </c>
      <c r="BC42" s="3">
        <v>1.55406493E8</v>
      </c>
      <c r="BD42" s="3">
        <v>1.55406559E8</v>
      </c>
      <c r="BE42" s="3">
        <v>1.55406609E8</v>
      </c>
      <c r="BF42" s="8">
        <v>622781.0</v>
      </c>
      <c r="BG42" s="8">
        <v>622781.0</v>
      </c>
      <c r="BH42" s="3">
        <v>623092.0</v>
      </c>
      <c r="BI42" s="3">
        <v>623092.0</v>
      </c>
      <c r="BJ42" s="3">
        <v>623136.0</v>
      </c>
      <c r="BK42" s="3">
        <v>623136.0</v>
      </c>
      <c r="BL42" s="3">
        <v>623167.0</v>
      </c>
      <c r="BM42" s="3">
        <v>623167.0</v>
      </c>
      <c r="BN42" s="8">
        <v>624294.0</v>
      </c>
      <c r="BO42" s="3">
        <v>624295.0</v>
      </c>
      <c r="BP42" s="3">
        <v>624301.0</v>
      </c>
      <c r="BQ42" s="3">
        <v>624302.0</v>
      </c>
      <c r="BR42" s="8">
        <v>624311.0</v>
      </c>
      <c r="BS42" s="3">
        <v>624312.0</v>
      </c>
      <c r="BT42" s="3">
        <v>624313.0</v>
      </c>
      <c r="BU42" s="3">
        <v>624314.0</v>
      </c>
      <c r="BV42" s="3">
        <v>942864.0</v>
      </c>
      <c r="BW42" s="3">
        <v>942865.0</v>
      </c>
      <c r="BX42" s="3">
        <v>943281.0</v>
      </c>
      <c r="BY42" s="3">
        <v>943283.0</v>
      </c>
      <c r="BZ42" s="3">
        <v>943385.0</v>
      </c>
      <c r="CA42" s="3">
        <v>943386.0</v>
      </c>
      <c r="CB42" s="3">
        <v>943417.0</v>
      </c>
      <c r="CC42" s="3">
        <v>943418.0</v>
      </c>
      <c r="CD42" s="3">
        <v>944957.0</v>
      </c>
      <c r="CE42" s="3">
        <v>944958.0</v>
      </c>
      <c r="CF42" s="3">
        <v>944966.0</v>
      </c>
      <c r="CG42" s="3">
        <v>944969.0</v>
      </c>
      <c r="CH42" s="3">
        <v>944991.0</v>
      </c>
      <c r="CI42" s="3">
        <v>944992.0</v>
      </c>
      <c r="CJ42" s="3">
        <v>944993.0</v>
      </c>
      <c r="CK42" s="3">
        <v>944994.0</v>
      </c>
      <c r="CL42" s="3">
        <v>1.0</v>
      </c>
      <c r="CM42" s="3">
        <v>1.0</v>
      </c>
      <c r="CN42" s="3">
        <v>1.0</v>
      </c>
      <c r="CO42" s="3">
        <v>1.0</v>
      </c>
      <c r="CP42" s="3">
        <v>1.0</v>
      </c>
      <c r="CQ42" s="3">
        <v>1.0</v>
      </c>
      <c r="CR42" s="3">
        <v>1.0</v>
      </c>
      <c r="CS42" s="3">
        <v>0.0</v>
      </c>
      <c r="CT42" s="8">
        <v>1.0</v>
      </c>
      <c r="CU42" s="3">
        <v>1.0</v>
      </c>
      <c r="CV42" s="3">
        <v>0.0</v>
      </c>
      <c r="CW42" s="3">
        <v>1.0</v>
      </c>
      <c r="CX42" s="8">
        <v>1.0</v>
      </c>
      <c r="CY42" s="3">
        <v>1.0</v>
      </c>
      <c r="CZ42" s="3">
        <v>1.0</v>
      </c>
      <c r="DA42" s="3">
        <v>1.0</v>
      </c>
      <c r="DB42" s="9">
        <f t="shared" si="1"/>
        <v>0.875</v>
      </c>
      <c r="DC42" s="9">
        <f t="shared" si="2"/>
        <v>0.3415650255</v>
      </c>
      <c r="DD42" s="4">
        <f t="shared" si="3"/>
        <v>14</v>
      </c>
      <c r="DE42" s="3" t="s">
        <v>371</v>
      </c>
      <c r="DF42" s="3">
        <v>15.0</v>
      </c>
      <c r="DG42" s="3" t="s">
        <v>372</v>
      </c>
      <c r="DH42" s="3">
        <v>55.0</v>
      </c>
      <c r="DI42" s="3" t="s">
        <v>373</v>
      </c>
      <c r="DJ42" s="3">
        <v>31.0</v>
      </c>
      <c r="DK42" s="3" t="s">
        <v>373</v>
      </c>
      <c r="DL42" s="3">
        <v>40.0</v>
      </c>
      <c r="DM42" s="3">
        <v>144.0</v>
      </c>
      <c r="DN42" s="3">
        <v>64.0</v>
      </c>
      <c r="DO42" s="3">
        <v>420.0</v>
      </c>
      <c r="DP42" s="3">
        <v>299.75</v>
      </c>
      <c r="DQ42" s="10">
        <v>15342.0</v>
      </c>
      <c r="DR42" s="11">
        <v>41653.0</v>
      </c>
      <c r="DS42" s="11">
        <v>41691.0</v>
      </c>
      <c r="DT42" s="11">
        <v>41677.0</v>
      </c>
      <c r="DU42" s="3">
        <v>0.0</v>
      </c>
      <c r="DV42" s="3">
        <v>0.0</v>
      </c>
      <c r="DW42" s="3">
        <v>0.0</v>
      </c>
      <c r="DX42" s="3">
        <v>0.0</v>
      </c>
      <c r="DY42" s="3">
        <v>0.0</v>
      </c>
      <c r="DZ42" s="3">
        <v>0.0</v>
      </c>
      <c r="EA42" s="3">
        <v>0.0</v>
      </c>
      <c r="EB42" s="3">
        <v>0.0</v>
      </c>
      <c r="EC42" s="3">
        <v>0.0</v>
      </c>
      <c r="ED42" s="3">
        <v>0.0</v>
      </c>
      <c r="EE42" s="3">
        <v>0.0</v>
      </c>
      <c r="EF42" s="3">
        <v>0.0</v>
      </c>
      <c r="EG42" s="3">
        <v>0.0</v>
      </c>
      <c r="EH42" s="3">
        <v>0.0</v>
      </c>
      <c r="EI42" s="3">
        <v>0.0</v>
      </c>
      <c r="EJ42" s="3">
        <v>0.0</v>
      </c>
      <c r="EK42" s="9">
        <f t="shared" si="4"/>
        <v>0</v>
      </c>
      <c r="EL42" s="9">
        <f t="shared" si="5"/>
        <v>0</v>
      </c>
      <c r="EM42" s="4">
        <f t="shared" si="6"/>
        <v>0</v>
      </c>
      <c r="EN42" s="3">
        <v>0.0</v>
      </c>
      <c r="EO42" s="3">
        <v>0.0</v>
      </c>
      <c r="EP42" s="3">
        <v>0.0</v>
      </c>
      <c r="EQ42" s="3">
        <v>0.0</v>
      </c>
      <c r="ER42" s="3">
        <v>0.0</v>
      </c>
      <c r="ES42" s="3">
        <v>0.0</v>
      </c>
      <c r="ET42" s="3">
        <v>0.0</v>
      </c>
      <c r="EU42" s="3">
        <v>0.0</v>
      </c>
      <c r="EV42" s="3">
        <v>0.0</v>
      </c>
      <c r="EW42" s="3">
        <v>0.0</v>
      </c>
      <c r="EX42" s="3">
        <v>0.0</v>
      </c>
      <c r="EY42" s="3">
        <v>0.0</v>
      </c>
      <c r="EZ42" s="3">
        <v>0.0</v>
      </c>
      <c r="FA42" s="3">
        <v>0.0</v>
      </c>
      <c r="FB42" s="3">
        <v>0.0</v>
      </c>
      <c r="FC42" s="3">
        <v>0.0</v>
      </c>
      <c r="FD42" s="9">
        <f t="shared" si="7"/>
        <v>0</v>
      </c>
      <c r="FE42" s="9">
        <f t="shared" si="8"/>
        <v>0</v>
      </c>
      <c r="FF42" s="4">
        <f t="shared" si="9"/>
        <v>0</v>
      </c>
      <c r="FG42" s="3">
        <v>0.0</v>
      </c>
      <c r="FH42" s="3">
        <v>0.0</v>
      </c>
      <c r="FI42" s="3">
        <v>0.0</v>
      </c>
      <c r="FJ42" s="3">
        <v>0.0</v>
      </c>
      <c r="FK42" s="3">
        <v>0.0</v>
      </c>
      <c r="FL42" s="3">
        <v>0.0</v>
      </c>
      <c r="FM42" s="3">
        <v>0.0</v>
      </c>
      <c r="FN42" s="3">
        <v>0.0</v>
      </c>
      <c r="FO42" s="3">
        <v>0.0</v>
      </c>
      <c r="FP42" s="3">
        <v>0.0</v>
      </c>
      <c r="FQ42" s="3">
        <v>0.0</v>
      </c>
      <c r="FR42" s="3">
        <v>0.0</v>
      </c>
      <c r="FS42" s="3">
        <v>0.0</v>
      </c>
      <c r="FT42" s="3">
        <v>0.0</v>
      </c>
      <c r="FU42" s="3">
        <v>0.0</v>
      </c>
      <c r="FV42" s="3">
        <v>0.0</v>
      </c>
      <c r="FW42" s="9">
        <f t="shared" si="10"/>
        <v>0</v>
      </c>
      <c r="FX42" s="9">
        <f t="shared" si="11"/>
        <v>0</v>
      </c>
      <c r="FY42" s="4">
        <f t="shared" si="12"/>
        <v>0</v>
      </c>
      <c r="FZ42" s="3">
        <v>1.0</v>
      </c>
      <c r="GA42" s="3">
        <v>1.0</v>
      </c>
      <c r="GB42" s="3">
        <v>1.0</v>
      </c>
      <c r="GC42" s="3">
        <v>1.0</v>
      </c>
      <c r="GD42" s="3">
        <v>1.0</v>
      </c>
      <c r="GE42" s="3">
        <v>1.0</v>
      </c>
      <c r="GF42" s="3">
        <v>1.0</v>
      </c>
      <c r="GG42" s="3">
        <v>2.0</v>
      </c>
      <c r="GH42" s="3">
        <v>1.0</v>
      </c>
      <c r="GI42" s="3">
        <v>1.0</v>
      </c>
      <c r="GJ42" s="3">
        <v>4.0</v>
      </c>
      <c r="GK42" s="3">
        <v>1.0</v>
      </c>
      <c r="GL42" s="3">
        <v>1.0</v>
      </c>
      <c r="GM42" s="3">
        <v>1.0</v>
      </c>
      <c r="GN42" s="3">
        <v>1.0</v>
      </c>
      <c r="GO42" s="3">
        <v>1.0</v>
      </c>
      <c r="GP42" s="9">
        <f t="shared" si="13"/>
        <v>1.25</v>
      </c>
      <c r="GQ42" s="9">
        <f t="shared" si="14"/>
        <v>0.7745966692</v>
      </c>
      <c r="GR42" s="4">
        <f t="shared" si="15"/>
        <v>20</v>
      </c>
      <c r="GS42" s="7">
        <v>41758.777083333334</v>
      </c>
      <c r="GT42" s="7">
        <v>41758.777083333334</v>
      </c>
      <c r="GU42" s="7">
        <v>41758.777083333334</v>
      </c>
      <c r="GV42" s="7">
        <v>41758.777083333334</v>
      </c>
      <c r="GW42" s="7">
        <v>41758.77777777778</v>
      </c>
      <c r="GX42" s="7">
        <v>41758.77777777778</v>
      </c>
      <c r="GY42" s="7">
        <v>41758.77847222222</v>
      </c>
      <c r="GZ42" s="7">
        <v>41758.77847222222</v>
      </c>
      <c r="HA42" s="7">
        <v>41758.77916666667</v>
      </c>
      <c r="HB42" s="7">
        <v>41758.77916666667</v>
      </c>
      <c r="HC42" s="7">
        <v>41758.779861111114</v>
      </c>
      <c r="HD42" s="7">
        <v>41758.78333333333</v>
      </c>
      <c r="HE42" s="7">
        <v>41758.78402777778</v>
      </c>
      <c r="HF42" s="7">
        <v>41758.78402777778</v>
      </c>
      <c r="HG42" s="7">
        <v>41758.78472222222</v>
      </c>
      <c r="HH42" s="7">
        <v>41758.785416666666</v>
      </c>
      <c r="HI42" s="5">
        <v>0.02726388888888889</v>
      </c>
      <c r="HJ42" s="5">
        <v>0.027520833333333338</v>
      </c>
      <c r="HK42" s="5">
        <v>0.02759375</v>
      </c>
      <c r="HL42" s="5">
        <v>0.027893518518518515</v>
      </c>
      <c r="HM42" s="5">
        <v>0.027952546296296298</v>
      </c>
      <c r="HN42" s="5">
        <v>0.028623842592592593</v>
      </c>
      <c r="HO42" s="5">
        <v>0.02872685185185185</v>
      </c>
      <c r="HP42" s="5">
        <v>0.029277777777777778</v>
      </c>
      <c r="HQ42" s="5">
        <v>0.02972453703703704</v>
      </c>
      <c r="HR42" s="5">
        <v>0.029971064814814815</v>
      </c>
      <c r="HS42" s="5">
        <v>0.03325810185185185</v>
      </c>
      <c r="HT42" s="5">
        <v>0.034390046296296294</v>
      </c>
      <c r="HU42" s="5">
        <v>0.034696759259259254</v>
      </c>
      <c r="HV42" s="5">
        <v>0.03520601851851852</v>
      </c>
      <c r="HW42" s="5">
        <v>0.03563541666666666</v>
      </c>
      <c r="HX42" s="5">
        <v>0.035993055555555556</v>
      </c>
      <c r="HY42" s="3">
        <v>8564.0</v>
      </c>
      <c r="HZ42" s="3">
        <v>20778.0</v>
      </c>
      <c r="IA42" s="3">
        <v>6052.0</v>
      </c>
      <c r="IB42" s="3">
        <v>24991.0</v>
      </c>
      <c r="IC42" s="3">
        <v>5137.0</v>
      </c>
      <c r="ID42" s="3">
        <v>57078.0</v>
      </c>
      <c r="IE42" s="3">
        <v>7974.0</v>
      </c>
      <c r="IF42" s="3">
        <v>15724.0</v>
      </c>
      <c r="IG42" s="3">
        <v>38163.0</v>
      </c>
      <c r="IH42" s="3">
        <v>21451.0</v>
      </c>
      <c r="II42" s="3">
        <v>109778.0</v>
      </c>
      <c r="IJ42" s="3">
        <v>80286.0</v>
      </c>
      <c r="IK42" s="3">
        <v>26750.0</v>
      </c>
      <c r="IL42" s="3">
        <v>43753.0</v>
      </c>
      <c r="IM42" s="3">
        <v>36877.0</v>
      </c>
      <c r="IN42" s="3">
        <v>30828.0</v>
      </c>
      <c r="IO42" s="9">
        <f t="shared" si="16"/>
        <v>33386.5</v>
      </c>
      <c r="IP42" s="9">
        <f t="shared" si="17"/>
        <v>28613.05416</v>
      </c>
      <c r="IQ42" s="4">
        <f t="shared" si="18"/>
        <v>534184</v>
      </c>
      <c r="IR42" s="3">
        <v>8564.0</v>
      </c>
      <c r="IS42" s="3">
        <v>20778.0</v>
      </c>
      <c r="IT42" s="3">
        <v>6052.0</v>
      </c>
      <c r="IU42" s="3">
        <v>24991.0</v>
      </c>
      <c r="IV42" s="3">
        <v>5137.0</v>
      </c>
      <c r="IW42" s="3">
        <v>57078.0</v>
      </c>
      <c r="IX42" s="3">
        <v>7974.0</v>
      </c>
      <c r="IY42" s="3">
        <v>15724.0</v>
      </c>
      <c r="IZ42" s="3">
        <v>38163.0</v>
      </c>
      <c r="JA42" s="3">
        <v>21451.0</v>
      </c>
      <c r="JB42" s="3">
        <v>109778.0</v>
      </c>
      <c r="JC42" s="3">
        <v>80286.0</v>
      </c>
      <c r="JD42" s="3">
        <v>26750.0</v>
      </c>
      <c r="JE42" s="3">
        <v>43753.0</v>
      </c>
      <c r="JF42" s="3">
        <v>36877.0</v>
      </c>
      <c r="JG42" s="3">
        <v>30828.0</v>
      </c>
      <c r="JH42" s="9">
        <f t="shared" si="19"/>
        <v>33386.5</v>
      </c>
      <c r="JI42" s="9">
        <f t="shared" si="20"/>
        <v>28613.05416</v>
      </c>
      <c r="JJ42" s="4">
        <f t="shared" si="21"/>
        <v>534184</v>
      </c>
      <c r="JK42" s="3">
        <v>622781.0</v>
      </c>
      <c r="JL42" s="3">
        <v>622781.0</v>
      </c>
      <c r="JM42" s="3">
        <v>623092.0</v>
      </c>
      <c r="JN42" s="3">
        <v>623092.0</v>
      </c>
      <c r="JO42" s="3">
        <v>623136.0</v>
      </c>
      <c r="JP42" s="3">
        <v>623136.0</v>
      </c>
      <c r="JQ42" s="3">
        <v>623167.0</v>
      </c>
      <c r="JR42" s="3">
        <v>623167.0</v>
      </c>
      <c r="JS42" s="3">
        <v>624294.0</v>
      </c>
      <c r="JT42" s="3">
        <v>624295.0</v>
      </c>
      <c r="JU42" s="3">
        <v>624301.0</v>
      </c>
      <c r="JV42" s="3">
        <v>624302.0</v>
      </c>
      <c r="JW42" s="3">
        <v>624311.0</v>
      </c>
      <c r="JX42" s="3">
        <v>624312.0</v>
      </c>
      <c r="JY42" s="3">
        <v>624313.0</v>
      </c>
      <c r="JZ42" s="3">
        <v>624314.0</v>
      </c>
      <c r="KA42" s="3" t="s">
        <v>374</v>
      </c>
      <c r="KB42" s="3" t="s">
        <v>374</v>
      </c>
      <c r="KC42" s="3" t="s">
        <v>374</v>
      </c>
      <c r="KD42" s="3" t="s">
        <v>374</v>
      </c>
      <c r="KE42" s="3" t="s">
        <v>374</v>
      </c>
      <c r="KF42" s="3" t="s">
        <v>374</v>
      </c>
      <c r="KG42" s="3" t="s">
        <v>374</v>
      </c>
      <c r="KH42" s="3" t="s">
        <v>374</v>
      </c>
      <c r="KI42" s="3" t="s">
        <v>375</v>
      </c>
      <c r="KJ42" s="3" t="s">
        <v>375</v>
      </c>
      <c r="KK42" s="3" t="s">
        <v>375</v>
      </c>
      <c r="KL42" s="3" t="s">
        <v>375</v>
      </c>
      <c r="KM42" s="3" t="s">
        <v>376</v>
      </c>
      <c r="KN42" s="3" t="s">
        <v>376</v>
      </c>
      <c r="KO42" s="3" t="s">
        <v>376</v>
      </c>
      <c r="KP42" s="3" t="s">
        <v>376</v>
      </c>
      <c r="KQ42" s="5">
        <v>0.011783564814814816</v>
      </c>
      <c r="KR42" s="5">
        <v>0.011783564814814816</v>
      </c>
      <c r="KS42" s="5">
        <v>0.004675925925925926</v>
      </c>
      <c r="KT42" s="5">
        <v>0.004675925925925926</v>
      </c>
      <c r="KU42" s="5">
        <v>0.03616435185185186</v>
      </c>
      <c r="KV42" s="5">
        <v>0.03616435185185186</v>
      </c>
      <c r="KW42" s="5">
        <v>0.02212037037037037</v>
      </c>
      <c r="KX42" s="5">
        <v>0.02212037037037037</v>
      </c>
      <c r="KY42" s="5">
        <v>0.019765046296296298</v>
      </c>
      <c r="KZ42" s="5">
        <v>0.021814814814814815</v>
      </c>
      <c r="LA42" s="5">
        <v>0.02765162037037037</v>
      </c>
      <c r="LB42" s="5">
        <v>0.029765046296296296</v>
      </c>
      <c r="LC42" s="5">
        <v>2.210648148148148E-4</v>
      </c>
      <c r="LD42" s="5">
        <v>0.0020532407407407405</v>
      </c>
      <c r="LE42" s="5">
        <v>0.003565972222222222</v>
      </c>
      <c r="LF42" s="5">
        <v>0.004526620370370371</v>
      </c>
      <c r="LG42" s="3" t="s">
        <v>377</v>
      </c>
      <c r="LH42" s="3">
        <v>229396.0</v>
      </c>
      <c r="LI42" s="3">
        <v>1.5570271E8</v>
      </c>
      <c r="LJ42" s="3">
        <v>1.55702713E8</v>
      </c>
      <c r="LK42" s="3">
        <v>1.55702725E8</v>
      </c>
      <c r="LL42" s="3">
        <v>1.55702769E8</v>
      </c>
      <c r="LM42" s="8">
        <v>624538.0</v>
      </c>
      <c r="LN42" s="8">
        <v>624538.0</v>
      </c>
      <c r="LO42" s="3">
        <v>624563.0</v>
      </c>
      <c r="LP42" s="3">
        <v>624564.0</v>
      </c>
      <c r="LQ42" s="3">
        <v>945250.0</v>
      </c>
      <c r="LR42" s="3">
        <v>945251.0</v>
      </c>
      <c r="LS42" s="3">
        <v>945303.0</v>
      </c>
      <c r="LT42" s="3">
        <v>945304.0</v>
      </c>
      <c r="LU42" s="3">
        <v>1.0</v>
      </c>
      <c r="LV42" s="3">
        <v>1.0</v>
      </c>
      <c r="LW42" s="3">
        <v>1.0</v>
      </c>
      <c r="LX42" s="3">
        <v>1.0</v>
      </c>
      <c r="LY42" s="3" t="s">
        <v>372</v>
      </c>
      <c r="LZ42" s="3">
        <v>24.0</v>
      </c>
      <c r="MA42" s="3">
        <v>170.1</v>
      </c>
      <c r="MB42" s="11">
        <v>41649.0</v>
      </c>
      <c r="MC42" s="3">
        <v>0.0</v>
      </c>
      <c r="MD42" s="3">
        <v>0.0</v>
      </c>
      <c r="ME42" s="3">
        <v>0.0</v>
      </c>
      <c r="MF42" s="3">
        <v>0.0</v>
      </c>
      <c r="MG42" s="3">
        <v>0.0</v>
      </c>
      <c r="MH42" s="3">
        <v>0.0</v>
      </c>
      <c r="MI42" s="3">
        <v>0.0</v>
      </c>
      <c r="MJ42" s="3">
        <v>0.0</v>
      </c>
      <c r="MK42" s="3">
        <v>0.0</v>
      </c>
      <c r="ML42" s="3">
        <v>0.0</v>
      </c>
      <c r="MM42" s="3">
        <v>0.0</v>
      </c>
      <c r="MN42" s="3">
        <v>0.0</v>
      </c>
      <c r="MO42" s="3">
        <v>1.0</v>
      </c>
      <c r="MP42" s="3">
        <v>1.0</v>
      </c>
      <c r="MQ42" s="3">
        <v>1.0</v>
      </c>
      <c r="MR42" s="3">
        <v>1.0</v>
      </c>
      <c r="MS42" s="5">
        <v>0.008277777777777778</v>
      </c>
      <c r="MT42" s="5">
        <v>0.008277777777777778</v>
      </c>
      <c r="MU42" s="5">
        <v>0.00828125</v>
      </c>
      <c r="MV42" s="5">
        <v>0.008305555555555556</v>
      </c>
      <c r="MW42" s="5">
        <v>0.008277777777777778</v>
      </c>
      <c r="MX42" s="5">
        <v>0.00828125</v>
      </c>
      <c r="MY42" s="5">
        <v>0.008305555555555556</v>
      </c>
      <c r="MZ42" s="5">
        <v>0.008303240740740741</v>
      </c>
      <c r="NA42" s="3">
        <v>6053.0</v>
      </c>
      <c r="NB42" s="3">
        <v>27069.0</v>
      </c>
      <c r="NC42" s="3">
        <v>74874.0</v>
      </c>
      <c r="ND42" s="3">
        <v>32326.0</v>
      </c>
      <c r="NE42" s="3">
        <v>6053.0</v>
      </c>
      <c r="NF42" s="3">
        <v>27069.0</v>
      </c>
      <c r="NG42" s="3">
        <v>74874.0</v>
      </c>
      <c r="NH42" s="3">
        <v>32326.0</v>
      </c>
      <c r="NI42" s="3"/>
      <c r="NJ42" s="3"/>
      <c r="NK42" s="3"/>
      <c r="NL42" s="3"/>
      <c r="NM42" s="3">
        <v>624538.0</v>
      </c>
      <c r="NN42" s="3">
        <v>624538.0</v>
      </c>
      <c r="NO42" s="3">
        <v>624563.0</v>
      </c>
      <c r="NP42" s="3">
        <v>624564.0</v>
      </c>
      <c r="NQ42" s="3" t="s">
        <v>374</v>
      </c>
      <c r="NR42" s="3" t="s">
        <v>374</v>
      </c>
      <c r="NS42" s="3" t="s">
        <v>375</v>
      </c>
      <c r="NT42" s="3" t="s">
        <v>376</v>
      </c>
      <c r="NU42" s="5">
        <v>0.007793981481481482</v>
      </c>
      <c r="NV42" s="5">
        <v>0.007793981481481482</v>
      </c>
      <c r="NW42" s="5">
        <v>0.007929398148148149</v>
      </c>
      <c r="NX42" s="5">
        <v>0.008115740740740741</v>
      </c>
    </row>
    <row r="43" ht="13.5" customHeight="1">
      <c r="A43" s="3">
        <v>229399.0</v>
      </c>
      <c r="B43" s="3">
        <v>1060.0</v>
      </c>
      <c r="C43" s="3">
        <v>718.0</v>
      </c>
      <c r="D43" s="4">
        <v>0.677358491</v>
      </c>
      <c r="E43" s="4">
        <v>0.0</v>
      </c>
      <c r="F43" s="3">
        <v>16.0</v>
      </c>
      <c r="G43" s="3">
        <v>1045931.0</v>
      </c>
      <c r="H43" s="3">
        <v>1.0</v>
      </c>
      <c r="I43" s="3"/>
      <c r="J43" s="3" t="s">
        <v>366</v>
      </c>
      <c r="K43" s="3"/>
      <c r="L43" s="3">
        <v>4187109.0</v>
      </c>
      <c r="M43" s="3">
        <v>1045931.0</v>
      </c>
      <c r="N43" s="3">
        <v>229399.0</v>
      </c>
      <c r="O43" s="5">
        <v>0.02367824074074074</v>
      </c>
      <c r="P43" s="5">
        <v>0.03984143518518519</v>
      </c>
      <c r="Q43" s="6">
        <v>41758.0</v>
      </c>
      <c r="R43" s="3" t="s">
        <v>366</v>
      </c>
      <c r="S43" s="3">
        <v>188522.0</v>
      </c>
      <c r="T43" s="3">
        <v>1045931.0</v>
      </c>
      <c r="U43" s="3">
        <v>323712.0</v>
      </c>
      <c r="V43" s="3">
        <v>26838.0</v>
      </c>
      <c r="W43" s="7">
        <v>41759.5</v>
      </c>
      <c r="X43" s="7">
        <v>41758.75</v>
      </c>
      <c r="Y43" s="5">
        <v>0.010137731481481482</v>
      </c>
      <c r="Z43" s="3" t="s">
        <v>445</v>
      </c>
      <c r="AA43" s="3">
        <v>1.0</v>
      </c>
      <c r="AB43" s="3" t="s">
        <v>368</v>
      </c>
      <c r="AC43" s="3" t="s">
        <v>369</v>
      </c>
      <c r="AD43" s="3" t="s">
        <v>368</v>
      </c>
      <c r="AE43" s="3">
        <v>221780.0</v>
      </c>
      <c r="AF43" s="3">
        <v>4.0</v>
      </c>
      <c r="AG43" s="3">
        <v>229399.0</v>
      </c>
      <c r="AH43" s="3">
        <v>1411.0</v>
      </c>
      <c r="AI43" s="3">
        <v>11886.0</v>
      </c>
      <c r="AJ43" s="3">
        <v>22.0</v>
      </c>
      <c r="AK43" s="3" t="s">
        <v>370</v>
      </c>
      <c r="AL43" s="3">
        <v>323712.0</v>
      </c>
      <c r="AM43" s="3">
        <v>2515665.0</v>
      </c>
      <c r="AN43" s="5">
        <v>0.004268518518518518</v>
      </c>
      <c r="AO43" s="3" t="s">
        <v>39</v>
      </c>
      <c r="AP43" s="3">
        <v>1.55399977E8</v>
      </c>
      <c r="AQ43" s="3">
        <v>1.55399996E8</v>
      </c>
      <c r="AR43" s="3">
        <v>1.55400037E8</v>
      </c>
      <c r="AS43" s="3">
        <v>1.55400044E8</v>
      </c>
      <c r="AT43" s="3">
        <v>1.55400054E8</v>
      </c>
      <c r="AU43" s="3">
        <v>1.55400058E8</v>
      </c>
      <c r="AV43" s="3">
        <v>1.55400084E8</v>
      </c>
      <c r="AW43" s="3">
        <v>1.5540009E8</v>
      </c>
      <c r="AX43" s="3">
        <v>1.55400637E8</v>
      </c>
      <c r="AY43" s="3">
        <v>1.55400837E8</v>
      </c>
      <c r="AZ43" s="3">
        <v>1.5540104E8</v>
      </c>
      <c r="BA43" s="3">
        <v>1.55401245E8</v>
      </c>
      <c r="BB43" s="3">
        <v>1.55401471E8</v>
      </c>
      <c r="BC43" s="3">
        <v>1.55401611E8</v>
      </c>
      <c r="BD43" s="3">
        <v>1.55401665E8</v>
      </c>
      <c r="BE43" s="3">
        <v>1.55401922E8</v>
      </c>
      <c r="BF43" s="8">
        <v>622781.0</v>
      </c>
      <c r="BG43" s="8">
        <v>622781.0</v>
      </c>
      <c r="BH43" s="3">
        <v>623092.0</v>
      </c>
      <c r="BI43" s="3">
        <v>623092.0</v>
      </c>
      <c r="BJ43" s="3">
        <v>623136.0</v>
      </c>
      <c r="BK43" s="3">
        <v>623136.0</v>
      </c>
      <c r="BL43" s="3">
        <v>623167.0</v>
      </c>
      <c r="BM43" s="3">
        <v>623167.0</v>
      </c>
      <c r="BN43" s="8">
        <v>624294.0</v>
      </c>
      <c r="BO43" s="3">
        <v>624295.0</v>
      </c>
      <c r="BP43" s="3">
        <v>624301.0</v>
      </c>
      <c r="BQ43" s="3">
        <v>624302.0</v>
      </c>
      <c r="BR43" s="8">
        <v>624311.0</v>
      </c>
      <c r="BS43" s="3">
        <v>624312.0</v>
      </c>
      <c r="BT43" s="3">
        <v>624313.0</v>
      </c>
      <c r="BU43" s="3">
        <v>624314.0</v>
      </c>
      <c r="BV43" s="3">
        <v>942864.0</v>
      </c>
      <c r="BW43" s="3">
        <v>942865.0</v>
      </c>
      <c r="BX43" s="3">
        <v>943281.0</v>
      </c>
      <c r="BY43" s="3">
        <v>943283.0</v>
      </c>
      <c r="BZ43" s="3">
        <v>943385.0</v>
      </c>
      <c r="CA43" s="3">
        <v>943386.0</v>
      </c>
      <c r="CB43" s="3">
        <v>943417.0</v>
      </c>
      <c r="CC43" s="3">
        <v>943418.0</v>
      </c>
      <c r="CD43" s="3">
        <v>944957.0</v>
      </c>
      <c r="CE43" s="3">
        <v>944958.0</v>
      </c>
      <c r="CF43" s="3">
        <v>944966.0</v>
      </c>
      <c r="CG43" s="3">
        <v>944969.0</v>
      </c>
      <c r="CH43" s="3">
        <v>944991.0</v>
      </c>
      <c r="CI43" s="3">
        <v>944992.0</v>
      </c>
      <c r="CJ43" s="3">
        <v>944993.0</v>
      </c>
      <c r="CK43" s="3">
        <v>944994.0</v>
      </c>
      <c r="CL43" s="3">
        <v>1.0</v>
      </c>
      <c r="CM43" s="3">
        <v>1.0</v>
      </c>
      <c r="CN43" s="3">
        <v>1.0</v>
      </c>
      <c r="CO43" s="3">
        <v>1.0</v>
      </c>
      <c r="CP43" s="3">
        <v>1.0</v>
      </c>
      <c r="CQ43" s="3">
        <v>1.0</v>
      </c>
      <c r="CR43" s="3">
        <v>1.0</v>
      </c>
      <c r="CS43" s="3">
        <v>1.0</v>
      </c>
      <c r="CT43" s="8">
        <v>0.0</v>
      </c>
      <c r="CU43" s="3">
        <v>0.0</v>
      </c>
      <c r="CV43" s="3">
        <v>0.0</v>
      </c>
      <c r="CW43" s="3">
        <v>1.0</v>
      </c>
      <c r="CX43" s="8">
        <v>1.0</v>
      </c>
      <c r="CY43" s="3">
        <v>1.0</v>
      </c>
      <c r="CZ43" s="3">
        <v>0.0</v>
      </c>
      <c r="DA43" s="3">
        <v>1.0</v>
      </c>
      <c r="DB43" s="9">
        <f t="shared" si="1"/>
        <v>0.75</v>
      </c>
      <c r="DC43" s="9">
        <f t="shared" si="2"/>
        <v>0.4472135955</v>
      </c>
      <c r="DD43" s="4">
        <f t="shared" si="3"/>
        <v>12</v>
      </c>
      <c r="DE43" s="3" t="s">
        <v>371</v>
      </c>
      <c r="DF43" s="3">
        <v>15.0</v>
      </c>
      <c r="DG43" s="3" t="s">
        <v>372</v>
      </c>
      <c r="DH43" s="3">
        <v>55.0</v>
      </c>
      <c r="DI43" s="3" t="s">
        <v>373</v>
      </c>
      <c r="DJ43" s="3">
        <v>31.0</v>
      </c>
      <c r="DK43" s="3" t="s">
        <v>373</v>
      </c>
      <c r="DL43" s="3">
        <v>50.0</v>
      </c>
      <c r="DM43" s="3">
        <v>36.0</v>
      </c>
      <c r="DN43" s="3">
        <v>299.75</v>
      </c>
      <c r="DO43" s="3">
        <v>397.5</v>
      </c>
      <c r="DP43" s="3">
        <v>299.75</v>
      </c>
      <c r="DQ43" s="10">
        <v>15342.0</v>
      </c>
      <c r="DR43" s="10">
        <v>15401.0</v>
      </c>
      <c r="DS43" s="10">
        <v>16893.0</v>
      </c>
      <c r="DT43" s="11">
        <v>41743.0</v>
      </c>
      <c r="DU43" s="3">
        <v>0.0</v>
      </c>
      <c r="DV43" s="3">
        <v>0.0</v>
      </c>
      <c r="DW43" s="3">
        <v>0.0</v>
      </c>
      <c r="DX43" s="3">
        <v>0.0</v>
      </c>
      <c r="DY43" s="3">
        <v>0.0</v>
      </c>
      <c r="DZ43" s="3">
        <v>0.0</v>
      </c>
      <c r="EA43" s="3">
        <v>0.0</v>
      </c>
      <c r="EB43" s="3">
        <v>0.0</v>
      </c>
      <c r="EC43" s="3">
        <v>0.0</v>
      </c>
      <c r="ED43" s="3">
        <v>0.0</v>
      </c>
      <c r="EE43" s="3">
        <v>0.0</v>
      </c>
      <c r="EF43" s="3">
        <v>0.0</v>
      </c>
      <c r="EG43" s="3">
        <v>0.0</v>
      </c>
      <c r="EH43" s="3">
        <v>0.0</v>
      </c>
      <c r="EI43" s="3">
        <v>0.0</v>
      </c>
      <c r="EJ43" s="3">
        <v>0.0</v>
      </c>
      <c r="EK43" s="9">
        <f t="shared" si="4"/>
        <v>0</v>
      </c>
      <c r="EL43" s="9">
        <f t="shared" si="5"/>
        <v>0</v>
      </c>
      <c r="EM43" s="4">
        <f t="shared" si="6"/>
        <v>0</v>
      </c>
      <c r="EN43" s="3">
        <v>0.0</v>
      </c>
      <c r="EO43" s="3">
        <v>0.0</v>
      </c>
      <c r="EP43" s="3">
        <v>0.0</v>
      </c>
      <c r="EQ43" s="3">
        <v>0.0</v>
      </c>
      <c r="ER43" s="3">
        <v>0.0</v>
      </c>
      <c r="ES43" s="3">
        <v>0.0</v>
      </c>
      <c r="ET43" s="3">
        <v>0.0</v>
      </c>
      <c r="EU43" s="3">
        <v>0.0</v>
      </c>
      <c r="EV43" s="3">
        <v>0.0</v>
      </c>
      <c r="EW43" s="3">
        <v>0.0</v>
      </c>
      <c r="EX43" s="3">
        <v>3.0</v>
      </c>
      <c r="EY43" s="3">
        <v>0.0</v>
      </c>
      <c r="EZ43" s="3">
        <v>0.0</v>
      </c>
      <c r="FA43" s="3">
        <v>0.0</v>
      </c>
      <c r="FB43" s="3">
        <v>2.0</v>
      </c>
      <c r="FC43" s="3">
        <v>0.0</v>
      </c>
      <c r="FD43" s="9">
        <f t="shared" si="7"/>
        <v>0.3125</v>
      </c>
      <c r="FE43" s="9">
        <f t="shared" si="8"/>
        <v>0.8732124598</v>
      </c>
      <c r="FF43" s="4">
        <f t="shared" si="9"/>
        <v>5</v>
      </c>
      <c r="FG43" s="3">
        <v>0.0</v>
      </c>
      <c r="FH43" s="3">
        <v>0.0</v>
      </c>
      <c r="FI43" s="3">
        <v>0.0</v>
      </c>
      <c r="FJ43" s="3">
        <v>0.0</v>
      </c>
      <c r="FK43" s="3">
        <v>0.0</v>
      </c>
      <c r="FL43" s="3">
        <v>0.0</v>
      </c>
      <c r="FM43" s="3">
        <v>0.0</v>
      </c>
      <c r="FN43" s="3">
        <v>0.0</v>
      </c>
      <c r="FO43" s="3">
        <v>0.0</v>
      </c>
      <c r="FP43" s="3">
        <v>0.0</v>
      </c>
      <c r="FQ43" s="3">
        <v>1.0</v>
      </c>
      <c r="FR43" s="3">
        <v>0.0</v>
      </c>
      <c r="FS43" s="3">
        <v>0.0</v>
      </c>
      <c r="FT43" s="3">
        <v>0.0</v>
      </c>
      <c r="FU43" s="3">
        <v>0.0</v>
      </c>
      <c r="FV43" s="3">
        <v>0.0</v>
      </c>
      <c r="FW43" s="9">
        <f t="shared" si="10"/>
        <v>0.0625</v>
      </c>
      <c r="FX43" s="9">
        <f t="shared" si="11"/>
        <v>0.25</v>
      </c>
      <c r="FY43" s="4">
        <f t="shared" si="12"/>
        <v>1</v>
      </c>
      <c r="FZ43" s="3">
        <v>1.0</v>
      </c>
      <c r="GA43" s="3">
        <v>1.0</v>
      </c>
      <c r="GB43" s="3">
        <v>1.0</v>
      </c>
      <c r="GC43" s="3">
        <v>1.0</v>
      </c>
      <c r="GD43" s="3">
        <v>1.0</v>
      </c>
      <c r="GE43" s="3">
        <v>1.0</v>
      </c>
      <c r="GF43" s="3">
        <v>1.0</v>
      </c>
      <c r="GG43" s="3">
        <v>1.0</v>
      </c>
      <c r="GH43" s="3">
        <v>5.0</v>
      </c>
      <c r="GI43" s="3">
        <v>4.0</v>
      </c>
      <c r="GJ43" s="3">
        <v>2.0</v>
      </c>
      <c r="GK43" s="3">
        <v>1.0</v>
      </c>
      <c r="GL43" s="3">
        <v>1.0</v>
      </c>
      <c r="GM43" s="3">
        <v>1.0</v>
      </c>
      <c r="GN43" s="3">
        <v>5.0</v>
      </c>
      <c r="GO43" s="3">
        <v>1.0</v>
      </c>
      <c r="GP43" s="9">
        <f t="shared" si="13"/>
        <v>1.75</v>
      </c>
      <c r="GQ43" s="9">
        <f t="shared" si="14"/>
        <v>1.483239697</v>
      </c>
      <c r="GR43" s="4">
        <f t="shared" si="15"/>
        <v>28</v>
      </c>
      <c r="GS43" s="7">
        <v>41758.731944444444</v>
      </c>
      <c r="GT43" s="7">
        <v>41758.731944444444</v>
      </c>
      <c r="GU43" s="7">
        <v>41758.731944444444</v>
      </c>
      <c r="GV43" s="7">
        <v>41758.731944444444</v>
      </c>
      <c r="GW43" s="7">
        <v>41758.73263888889</v>
      </c>
      <c r="GX43" s="7">
        <v>41758.73263888889</v>
      </c>
      <c r="GY43" s="7">
        <v>41758.73263888889</v>
      </c>
      <c r="GZ43" s="7">
        <v>41758.73263888889</v>
      </c>
      <c r="HA43" s="7">
        <v>41758.73819444444</v>
      </c>
      <c r="HB43" s="7">
        <v>41758.739583333336</v>
      </c>
      <c r="HC43" s="7">
        <v>41758.74097222222</v>
      </c>
      <c r="HD43" s="7">
        <v>41758.74236111111</v>
      </c>
      <c r="HE43" s="7">
        <v>41758.74375</v>
      </c>
      <c r="HF43" s="7">
        <v>41758.74513888889</v>
      </c>
      <c r="HG43" s="7">
        <v>41758.745833333334</v>
      </c>
      <c r="HH43" s="7">
        <v>41758.74791666667</v>
      </c>
      <c r="HI43" s="5">
        <v>0.02385763888888889</v>
      </c>
      <c r="HJ43" s="5">
        <v>0.02420486111111111</v>
      </c>
      <c r="HK43" s="5">
        <v>0.02426273148148148</v>
      </c>
      <c r="HL43" s="5">
        <v>0.024412037037037038</v>
      </c>
      <c r="HM43" s="5">
        <v>0.024462962962962964</v>
      </c>
      <c r="HN43" s="5">
        <v>0.024663194444444442</v>
      </c>
      <c r="HO43" s="5">
        <v>0.024709490740740737</v>
      </c>
      <c r="HP43" s="5">
        <v>0.02988773148148148</v>
      </c>
      <c r="HQ43" s="5">
        <v>0.03147106481481481</v>
      </c>
      <c r="HR43" s="5">
        <v>0.03308449074074074</v>
      </c>
      <c r="HS43" s="5">
        <v>0.03446527777777778</v>
      </c>
      <c r="HT43" s="5">
        <v>0.035987268518518516</v>
      </c>
      <c r="HU43" s="5">
        <v>0.03703240740740741</v>
      </c>
      <c r="HV43" s="5">
        <v>0.03755787037037037</v>
      </c>
      <c r="HW43" s="5">
        <v>0.039671296296296295</v>
      </c>
      <c r="HX43" s="5">
        <v>0.03983912037037037</v>
      </c>
      <c r="HY43" s="3">
        <v>15279.0</v>
      </c>
      <c r="HZ43" s="3">
        <v>29278.0</v>
      </c>
      <c r="IA43" s="3">
        <v>4307.0</v>
      </c>
      <c r="IB43" s="3">
        <v>12148.0</v>
      </c>
      <c r="IC43" s="3">
        <v>3617.0</v>
      </c>
      <c r="ID43" s="3">
        <v>16874.0</v>
      </c>
      <c r="IE43" s="3">
        <v>3873.0</v>
      </c>
      <c r="IF43" s="3">
        <v>447258.0</v>
      </c>
      <c r="IG43" s="3">
        <v>12497.0</v>
      </c>
      <c r="IH43" s="3">
        <v>44315.0</v>
      </c>
      <c r="II43" s="3">
        <v>83946.0</v>
      </c>
      <c r="IJ43" s="3">
        <v>131273.0</v>
      </c>
      <c r="IK43" s="3">
        <v>90563.0</v>
      </c>
      <c r="IL43" s="3">
        <v>45029.0</v>
      </c>
      <c r="IM43" s="3">
        <v>46820.0</v>
      </c>
      <c r="IN43" s="3">
        <v>14127.0</v>
      </c>
      <c r="IO43" s="9">
        <f t="shared" si="16"/>
        <v>62575.25</v>
      </c>
      <c r="IP43" s="9">
        <f t="shared" si="17"/>
        <v>108927.8642</v>
      </c>
      <c r="IQ43" s="4">
        <f t="shared" si="18"/>
        <v>1001204</v>
      </c>
      <c r="IR43" s="3">
        <v>15279.0</v>
      </c>
      <c r="IS43" s="3">
        <v>29278.0</v>
      </c>
      <c r="IT43" s="3">
        <v>4307.0</v>
      </c>
      <c r="IU43" s="3">
        <v>12148.0</v>
      </c>
      <c r="IV43" s="3">
        <v>3617.0</v>
      </c>
      <c r="IW43" s="3">
        <v>16874.0</v>
      </c>
      <c r="IX43" s="3">
        <v>3873.0</v>
      </c>
      <c r="IY43" s="3">
        <v>447258.0</v>
      </c>
      <c r="IZ43" s="3">
        <v>12497.0</v>
      </c>
      <c r="JA43" s="3">
        <v>44315.0</v>
      </c>
      <c r="JB43" s="3">
        <v>83946.0</v>
      </c>
      <c r="JC43" s="3">
        <v>131273.0</v>
      </c>
      <c r="JD43" s="3">
        <v>90563.0</v>
      </c>
      <c r="JE43" s="3">
        <v>45029.0</v>
      </c>
      <c r="JF43" s="3">
        <v>46820.0</v>
      </c>
      <c r="JG43" s="3">
        <v>14127.0</v>
      </c>
      <c r="JH43" s="9">
        <f t="shared" si="19"/>
        <v>62575.25</v>
      </c>
      <c r="JI43" s="9">
        <f t="shared" si="20"/>
        <v>108927.8642</v>
      </c>
      <c r="JJ43" s="4">
        <f t="shared" si="21"/>
        <v>1001204</v>
      </c>
      <c r="JK43" s="3">
        <v>622781.0</v>
      </c>
      <c r="JL43" s="3">
        <v>622781.0</v>
      </c>
      <c r="JM43" s="3">
        <v>623092.0</v>
      </c>
      <c r="JN43" s="3">
        <v>623092.0</v>
      </c>
      <c r="JO43" s="3">
        <v>623136.0</v>
      </c>
      <c r="JP43" s="3">
        <v>623136.0</v>
      </c>
      <c r="JQ43" s="3">
        <v>623167.0</v>
      </c>
      <c r="JR43" s="3">
        <v>623167.0</v>
      </c>
      <c r="JS43" s="3">
        <v>624294.0</v>
      </c>
      <c r="JT43" s="3">
        <v>624295.0</v>
      </c>
      <c r="JU43" s="3">
        <v>624301.0</v>
      </c>
      <c r="JV43" s="3">
        <v>624302.0</v>
      </c>
      <c r="JW43" s="3">
        <v>624311.0</v>
      </c>
      <c r="JX43" s="3">
        <v>624312.0</v>
      </c>
      <c r="JY43" s="3">
        <v>624313.0</v>
      </c>
      <c r="JZ43" s="3">
        <v>624314.0</v>
      </c>
      <c r="KA43" s="3" t="s">
        <v>374</v>
      </c>
      <c r="KB43" s="3" t="s">
        <v>374</v>
      </c>
      <c r="KC43" s="3" t="s">
        <v>374</v>
      </c>
      <c r="KD43" s="3" t="s">
        <v>374</v>
      </c>
      <c r="KE43" s="3" t="s">
        <v>374</v>
      </c>
      <c r="KF43" s="3" t="s">
        <v>374</v>
      </c>
      <c r="KG43" s="3" t="s">
        <v>374</v>
      </c>
      <c r="KH43" s="3" t="s">
        <v>374</v>
      </c>
      <c r="KI43" s="3" t="s">
        <v>375</v>
      </c>
      <c r="KJ43" s="3" t="s">
        <v>375</v>
      </c>
      <c r="KK43" s="3" t="s">
        <v>375</v>
      </c>
      <c r="KL43" s="3" t="s">
        <v>375</v>
      </c>
      <c r="KM43" s="3" t="s">
        <v>376</v>
      </c>
      <c r="KN43" s="3" t="s">
        <v>376</v>
      </c>
      <c r="KO43" s="3" t="s">
        <v>376</v>
      </c>
      <c r="KP43" s="3" t="s">
        <v>376</v>
      </c>
      <c r="KQ43" s="5">
        <v>0.011783564814814816</v>
      </c>
      <c r="KR43" s="5">
        <v>0.011783564814814816</v>
      </c>
      <c r="KS43" s="5">
        <v>0.004675925925925926</v>
      </c>
      <c r="KT43" s="5">
        <v>0.004675925925925926</v>
      </c>
      <c r="KU43" s="5">
        <v>0.03616435185185186</v>
      </c>
      <c r="KV43" s="5">
        <v>0.03616435185185186</v>
      </c>
      <c r="KW43" s="5">
        <v>0.02212037037037037</v>
      </c>
      <c r="KX43" s="5">
        <v>0.02212037037037037</v>
      </c>
      <c r="KY43" s="5">
        <v>0.019765046296296298</v>
      </c>
      <c r="KZ43" s="5">
        <v>0.021814814814814815</v>
      </c>
      <c r="LA43" s="5">
        <v>0.02765162037037037</v>
      </c>
      <c r="LB43" s="5">
        <v>0.029765046296296296</v>
      </c>
      <c r="LC43" s="5">
        <v>2.210648148148148E-4</v>
      </c>
      <c r="LD43" s="5">
        <v>0.0020532407407407405</v>
      </c>
      <c r="LE43" s="5">
        <v>0.003565972222222222</v>
      </c>
      <c r="LF43" s="5">
        <v>0.004526620370370371</v>
      </c>
      <c r="LG43" s="3" t="s">
        <v>377</v>
      </c>
      <c r="LH43" s="3">
        <v>229399.0</v>
      </c>
      <c r="LI43" s="3">
        <v>1.55587974E8</v>
      </c>
      <c r="LJ43" s="3">
        <v>1.55587987E8</v>
      </c>
      <c r="LK43" s="3">
        <v>1.55588202E8</v>
      </c>
      <c r="LL43" s="3">
        <v>1.55588365E8</v>
      </c>
      <c r="LM43" s="8">
        <v>624538.0</v>
      </c>
      <c r="LN43" s="8">
        <v>624538.0</v>
      </c>
      <c r="LO43" s="3">
        <v>624563.0</v>
      </c>
      <c r="LP43" s="3">
        <v>624564.0</v>
      </c>
      <c r="LQ43" s="3">
        <v>945250.0</v>
      </c>
      <c r="LR43" s="3">
        <v>945251.0</v>
      </c>
      <c r="LS43" s="3">
        <v>945303.0</v>
      </c>
      <c r="LT43" s="3">
        <v>945304.0</v>
      </c>
      <c r="LU43" s="3">
        <v>1.0</v>
      </c>
      <c r="LV43" s="3">
        <v>0.0</v>
      </c>
      <c r="LW43" s="3">
        <v>0.0</v>
      </c>
      <c r="LX43" s="3">
        <v>0.0</v>
      </c>
      <c r="LY43" s="3" t="s">
        <v>372</v>
      </c>
      <c r="LZ43" s="3">
        <v>90.0</v>
      </c>
      <c r="MA43" s="3">
        <v>170.2</v>
      </c>
      <c r="MB43" s="11">
        <v>41675.0</v>
      </c>
      <c r="MC43" s="3">
        <v>0.0</v>
      </c>
      <c r="MD43" s="3">
        <v>0.0</v>
      </c>
      <c r="ME43" s="3">
        <v>0.0</v>
      </c>
      <c r="MF43" s="3">
        <v>0.0</v>
      </c>
      <c r="MG43" s="3">
        <v>0.0</v>
      </c>
      <c r="MH43" s="3">
        <v>1.0</v>
      </c>
      <c r="MI43" s="3">
        <v>0.0</v>
      </c>
      <c r="MJ43" s="3">
        <v>0.0</v>
      </c>
      <c r="MK43" s="3">
        <v>0.0</v>
      </c>
      <c r="ML43" s="3">
        <v>0.0</v>
      </c>
      <c r="MM43" s="3">
        <v>0.0</v>
      </c>
      <c r="MN43" s="3">
        <v>0.0</v>
      </c>
      <c r="MO43" s="3">
        <v>1.0</v>
      </c>
      <c r="MP43" s="3">
        <v>2.0</v>
      </c>
      <c r="MQ43" s="3">
        <v>2.0</v>
      </c>
      <c r="MR43" s="3">
        <v>2.0</v>
      </c>
      <c r="MS43" s="5">
        <v>0.010640046296296295</v>
      </c>
      <c r="MT43" s="5">
        <v>0.010641203703703703</v>
      </c>
      <c r="MU43" s="5">
        <v>0.010673611111111111</v>
      </c>
      <c r="MV43" s="5">
        <v>0.010699074074074074</v>
      </c>
      <c r="MW43" s="5">
        <v>0.010641203703703703</v>
      </c>
      <c r="MX43" s="5">
        <v>0.010673611111111111</v>
      </c>
      <c r="MY43" s="5">
        <v>0.010699074074074074</v>
      </c>
      <c r="MZ43" s="5">
        <v>0.010708333333333334</v>
      </c>
      <c r="NA43" s="3">
        <v>9118.0</v>
      </c>
      <c r="NB43" s="3">
        <v>113144.0</v>
      </c>
      <c r="NC43" s="3">
        <v>135769.0</v>
      </c>
      <c r="ND43" s="3">
        <v>12997.0</v>
      </c>
      <c r="NE43" s="3">
        <v>9118.0</v>
      </c>
      <c r="NF43" s="3">
        <v>113144.0</v>
      </c>
      <c r="NG43" s="3">
        <v>135769.0</v>
      </c>
      <c r="NH43" s="3">
        <v>12997.0</v>
      </c>
      <c r="NI43" s="3"/>
      <c r="NJ43" s="3">
        <v>713944.0</v>
      </c>
      <c r="NK43" s="3"/>
      <c r="NL43" s="3"/>
      <c r="NM43" s="3">
        <v>624538.0</v>
      </c>
      <c r="NN43" s="3">
        <v>624538.0</v>
      </c>
      <c r="NO43" s="3">
        <v>624563.0</v>
      </c>
      <c r="NP43" s="3">
        <v>624564.0</v>
      </c>
      <c r="NQ43" s="3" t="s">
        <v>374</v>
      </c>
      <c r="NR43" s="3" t="s">
        <v>374</v>
      </c>
      <c r="NS43" s="3" t="s">
        <v>375</v>
      </c>
      <c r="NT43" s="3" t="s">
        <v>376</v>
      </c>
      <c r="NU43" s="5">
        <v>0.007793981481481482</v>
      </c>
      <c r="NV43" s="5">
        <v>0.007793981481481482</v>
      </c>
      <c r="NW43" s="5">
        <v>0.007929398148148149</v>
      </c>
      <c r="NX43" s="5">
        <v>0.008115740740740741</v>
      </c>
    </row>
    <row r="44" ht="13.5" customHeight="1">
      <c r="A44" s="3">
        <v>229400.0</v>
      </c>
      <c r="B44" s="3">
        <v>999.0</v>
      </c>
      <c r="C44" s="3">
        <v>750.0</v>
      </c>
      <c r="D44" s="4">
        <v>0.750750751</v>
      </c>
      <c r="E44" s="4">
        <v>1.0</v>
      </c>
      <c r="F44" s="3">
        <v>16.0</v>
      </c>
      <c r="G44" s="3">
        <v>1045931.0</v>
      </c>
      <c r="H44" s="3">
        <v>1.0</v>
      </c>
      <c r="I44" s="3"/>
      <c r="J44" s="3" t="s">
        <v>366</v>
      </c>
      <c r="K44" s="3"/>
      <c r="L44" s="3">
        <v>4187547.0</v>
      </c>
      <c r="M44" s="3">
        <v>1045931.0</v>
      </c>
      <c r="N44" s="3">
        <v>229400.0</v>
      </c>
      <c r="O44" s="5">
        <v>0.022289351851851852</v>
      </c>
      <c r="P44" s="5">
        <v>0.02588773148148148</v>
      </c>
      <c r="Q44" s="6">
        <v>41758.0</v>
      </c>
      <c r="R44" s="3" t="s">
        <v>366</v>
      </c>
      <c r="S44" s="3">
        <v>188523.0</v>
      </c>
      <c r="T44" s="3">
        <v>1045931.0</v>
      </c>
      <c r="U44" s="3">
        <v>323712.0</v>
      </c>
      <c r="V44" s="3">
        <v>26838.0</v>
      </c>
      <c r="W44" s="7">
        <v>41759.5</v>
      </c>
      <c r="X44" s="7">
        <v>41758.75</v>
      </c>
      <c r="Y44" s="5">
        <v>0.010137731481481482</v>
      </c>
      <c r="Z44" s="3" t="s">
        <v>446</v>
      </c>
      <c r="AA44" s="3">
        <v>1.0</v>
      </c>
      <c r="AB44" s="3" t="s">
        <v>368</v>
      </c>
      <c r="AC44" s="3" t="s">
        <v>369</v>
      </c>
      <c r="AD44" s="3" t="s">
        <v>368</v>
      </c>
      <c r="AE44" s="3">
        <v>221781.0</v>
      </c>
      <c r="AF44" s="3">
        <v>4.0</v>
      </c>
      <c r="AG44" s="3">
        <v>229400.0</v>
      </c>
      <c r="AH44" s="3">
        <v>1411.0</v>
      </c>
      <c r="AI44" s="3">
        <v>11886.0</v>
      </c>
      <c r="AJ44" s="3">
        <v>22.0</v>
      </c>
      <c r="AK44" s="3" t="s">
        <v>370</v>
      </c>
      <c r="AL44" s="3">
        <v>323712.0</v>
      </c>
      <c r="AM44" s="3">
        <v>2515665.0</v>
      </c>
      <c r="AN44" s="5">
        <v>0.004268518518518518</v>
      </c>
      <c r="AO44" s="3" t="s">
        <v>39</v>
      </c>
      <c r="AP44" s="3">
        <v>1.55404956E8</v>
      </c>
      <c r="AQ44" s="3">
        <v>1.55404972E8</v>
      </c>
      <c r="AR44" s="3">
        <v>1.55405056E8</v>
      </c>
      <c r="AS44" s="3">
        <v>1.55405079E8</v>
      </c>
      <c r="AT44" s="3">
        <v>1.55405198E8</v>
      </c>
      <c r="AU44" s="3">
        <v>1.55405224E8</v>
      </c>
      <c r="AV44" s="3">
        <v>1.55405311E8</v>
      </c>
      <c r="AW44" s="3">
        <v>1.55405353E8</v>
      </c>
      <c r="AX44" s="3">
        <v>1.55405498E8</v>
      </c>
      <c r="AY44" s="3">
        <v>1.55406466E8</v>
      </c>
      <c r="AZ44" s="3">
        <v>1.5540868E8</v>
      </c>
      <c r="BA44" s="3">
        <v>1.55409525E8</v>
      </c>
      <c r="BB44" s="3">
        <v>1.55410455E8</v>
      </c>
      <c r="BC44" s="3">
        <v>1.5541056E8</v>
      </c>
      <c r="BD44" s="3">
        <v>1.55410686E8</v>
      </c>
      <c r="BE44" s="3">
        <v>1.55410793E8</v>
      </c>
      <c r="BF44" s="8">
        <v>622781.0</v>
      </c>
      <c r="BG44" s="8">
        <v>622781.0</v>
      </c>
      <c r="BH44" s="3">
        <v>623092.0</v>
      </c>
      <c r="BI44" s="3">
        <v>623092.0</v>
      </c>
      <c r="BJ44" s="3">
        <v>623136.0</v>
      </c>
      <c r="BK44" s="3">
        <v>623136.0</v>
      </c>
      <c r="BL44" s="3">
        <v>623167.0</v>
      </c>
      <c r="BM44" s="3">
        <v>623167.0</v>
      </c>
      <c r="BN44" s="8">
        <v>624294.0</v>
      </c>
      <c r="BO44" s="3">
        <v>624295.0</v>
      </c>
      <c r="BP44" s="3">
        <v>624301.0</v>
      </c>
      <c r="BQ44" s="3">
        <v>624302.0</v>
      </c>
      <c r="BR44" s="8">
        <v>624311.0</v>
      </c>
      <c r="BS44" s="3">
        <v>624312.0</v>
      </c>
      <c r="BT44" s="3">
        <v>624313.0</v>
      </c>
      <c r="BU44" s="3">
        <v>624314.0</v>
      </c>
      <c r="BV44" s="3">
        <v>942864.0</v>
      </c>
      <c r="BW44" s="3">
        <v>942865.0</v>
      </c>
      <c r="BX44" s="3">
        <v>943281.0</v>
      </c>
      <c r="BY44" s="3">
        <v>943283.0</v>
      </c>
      <c r="BZ44" s="3">
        <v>943385.0</v>
      </c>
      <c r="CA44" s="3">
        <v>943386.0</v>
      </c>
      <c r="CB44" s="3">
        <v>943417.0</v>
      </c>
      <c r="CC44" s="3">
        <v>943418.0</v>
      </c>
      <c r="CD44" s="3">
        <v>944957.0</v>
      </c>
      <c r="CE44" s="3">
        <v>944958.0</v>
      </c>
      <c r="CF44" s="3">
        <v>944966.0</v>
      </c>
      <c r="CG44" s="3">
        <v>944969.0</v>
      </c>
      <c r="CH44" s="3">
        <v>944991.0</v>
      </c>
      <c r="CI44" s="3">
        <v>944992.0</v>
      </c>
      <c r="CJ44" s="3">
        <v>944993.0</v>
      </c>
      <c r="CK44" s="3">
        <v>944994.0</v>
      </c>
      <c r="CL44" s="3">
        <v>1.0</v>
      </c>
      <c r="CM44" s="3">
        <v>1.0</v>
      </c>
      <c r="CN44" s="3">
        <v>1.0</v>
      </c>
      <c r="CO44" s="3">
        <v>1.0</v>
      </c>
      <c r="CP44" s="3">
        <v>1.0</v>
      </c>
      <c r="CQ44" s="3">
        <v>1.0</v>
      </c>
      <c r="CR44" s="3">
        <v>1.0</v>
      </c>
      <c r="CS44" s="3">
        <v>1.0</v>
      </c>
      <c r="CT44" s="8">
        <v>0.0</v>
      </c>
      <c r="CU44" s="3">
        <v>0.0</v>
      </c>
      <c r="CV44" s="3">
        <v>0.0</v>
      </c>
      <c r="CW44" s="3">
        <v>0.0</v>
      </c>
      <c r="CX44" s="8">
        <v>1.0</v>
      </c>
      <c r="CY44" s="3">
        <v>1.0</v>
      </c>
      <c r="CZ44" s="3">
        <v>1.0</v>
      </c>
      <c r="DA44" s="3">
        <v>0.0</v>
      </c>
      <c r="DB44" s="9">
        <f t="shared" si="1"/>
        <v>0.6875</v>
      </c>
      <c r="DC44" s="9">
        <f t="shared" si="2"/>
        <v>0.4787135539</v>
      </c>
      <c r="DD44" s="4">
        <f t="shared" si="3"/>
        <v>11</v>
      </c>
      <c r="DE44" s="3" t="s">
        <v>371</v>
      </c>
      <c r="DF44" s="3">
        <v>15.0</v>
      </c>
      <c r="DG44" s="3" t="s">
        <v>372</v>
      </c>
      <c r="DH44" s="3">
        <v>55.0</v>
      </c>
      <c r="DI44" s="3" t="s">
        <v>373</v>
      </c>
      <c r="DJ44" s="3">
        <v>31.0</v>
      </c>
      <c r="DK44" s="3" t="s">
        <v>373</v>
      </c>
      <c r="DL44" s="3">
        <v>50.0</v>
      </c>
      <c r="DM44" s="3">
        <v>54.0</v>
      </c>
      <c r="DN44" s="3"/>
      <c r="DO44" s="3">
        <v>675.0</v>
      </c>
      <c r="DP44" s="3">
        <v>783.75</v>
      </c>
      <c r="DQ44" s="10">
        <v>15342.0</v>
      </c>
      <c r="DR44" s="11">
        <v>41653.0</v>
      </c>
      <c r="DS44" s="11">
        <v>41691.0</v>
      </c>
      <c r="DT44" s="10">
        <v>12875.0</v>
      </c>
      <c r="DU44" s="3">
        <v>0.0</v>
      </c>
      <c r="DV44" s="3">
        <v>0.0</v>
      </c>
      <c r="DW44" s="3">
        <v>0.0</v>
      </c>
      <c r="DX44" s="3">
        <v>0.0</v>
      </c>
      <c r="DY44" s="3">
        <v>0.0</v>
      </c>
      <c r="DZ44" s="3">
        <v>0.0</v>
      </c>
      <c r="EA44" s="3">
        <v>0.0</v>
      </c>
      <c r="EB44" s="3">
        <v>0.0</v>
      </c>
      <c r="EC44" s="3">
        <v>0.0</v>
      </c>
      <c r="ED44" s="3">
        <v>1.0</v>
      </c>
      <c r="EE44" s="3">
        <v>0.0</v>
      </c>
      <c r="EF44" s="3">
        <v>0.0</v>
      </c>
      <c r="EG44" s="3">
        <v>0.0</v>
      </c>
      <c r="EH44" s="3">
        <v>0.0</v>
      </c>
      <c r="EI44" s="3">
        <v>0.0</v>
      </c>
      <c r="EJ44" s="3">
        <v>0.0</v>
      </c>
      <c r="EK44" s="9">
        <f t="shared" si="4"/>
        <v>0.0625</v>
      </c>
      <c r="EL44" s="9">
        <f t="shared" si="5"/>
        <v>0.25</v>
      </c>
      <c r="EM44" s="4">
        <f t="shared" si="6"/>
        <v>1</v>
      </c>
      <c r="EN44" s="3">
        <v>0.0</v>
      </c>
      <c r="EO44" s="3">
        <v>0.0</v>
      </c>
      <c r="EP44" s="3">
        <v>0.0</v>
      </c>
      <c r="EQ44" s="3">
        <v>0.0</v>
      </c>
      <c r="ER44" s="3">
        <v>0.0</v>
      </c>
      <c r="ES44" s="3">
        <v>0.0</v>
      </c>
      <c r="ET44" s="3">
        <v>0.0</v>
      </c>
      <c r="EU44" s="3">
        <v>0.0</v>
      </c>
      <c r="EV44" s="3">
        <v>2.0</v>
      </c>
      <c r="EW44" s="3">
        <v>2.0</v>
      </c>
      <c r="EX44" s="3">
        <v>2.0</v>
      </c>
      <c r="EY44" s="3">
        <v>2.0</v>
      </c>
      <c r="EZ44" s="3">
        <v>0.0</v>
      </c>
      <c r="FA44" s="3">
        <v>0.0</v>
      </c>
      <c r="FB44" s="3">
        <v>0.0</v>
      </c>
      <c r="FC44" s="3">
        <v>0.0</v>
      </c>
      <c r="FD44" s="9">
        <f t="shared" si="7"/>
        <v>0.5</v>
      </c>
      <c r="FE44" s="9">
        <f t="shared" si="8"/>
        <v>0.894427191</v>
      </c>
      <c r="FF44" s="4">
        <f t="shared" si="9"/>
        <v>8</v>
      </c>
      <c r="FG44" s="3">
        <v>0.0</v>
      </c>
      <c r="FH44" s="3">
        <v>0.0</v>
      </c>
      <c r="FI44" s="3">
        <v>0.0</v>
      </c>
      <c r="FJ44" s="3">
        <v>0.0</v>
      </c>
      <c r="FK44" s="3">
        <v>0.0</v>
      </c>
      <c r="FL44" s="3">
        <v>0.0</v>
      </c>
      <c r="FM44" s="3">
        <v>0.0</v>
      </c>
      <c r="FN44" s="3">
        <v>0.0</v>
      </c>
      <c r="FO44" s="3">
        <v>0.0</v>
      </c>
      <c r="FP44" s="3">
        <v>0.0</v>
      </c>
      <c r="FQ44" s="3">
        <v>0.0</v>
      </c>
      <c r="FR44" s="3">
        <v>0.0</v>
      </c>
      <c r="FS44" s="3">
        <v>0.0</v>
      </c>
      <c r="FT44" s="3">
        <v>0.0</v>
      </c>
      <c r="FU44" s="3">
        <v>0.0</v>
      </c>
      <c r="FV44" s="3">
        <v>0.0</v>
      </c>
      <c r="FW44" s="9">
        <f t="shared" si="10"/>
        <v>0</v>
      </c>
      <c r="FX44" s="9">
        <f t="shared" si="11"/>
        <v>0</v>
      </c>
      <c r="FY44" s="4">
        <f t="shared" si="12"/>
        <v>0</v>
      </c>
      <c r="FZ44" s="3">
        <v>1.0</v>
      </c>
      <c r="GA44" s="3">
        <v>1.0</v>
      </c>
      <c r="GB44" s="3">
        <v>1.0</v>
      </c>
      <c r="GC44" s="3">
        <v>1.0</v>
      </c>
      <c r="GD44" s="3">
        <v>1.0</v>
      </c>
      <c r="GE44" s="3">
        <v>1.0</v>
      </c>
      <c r="GF44" s="3">
        <v>1.0</v>
      </c>
      <c r="GG44" s="3">
        <v>1.0</v>
      </c>
      <c r="GH44" s="3">
        <v>5.0</v>
      </c>
      <c r="GI44" s="3">
        <v>1.0</v>
      </c>
      <c r="GJ44" s="3">
        <v>3.0</v>
      </c>
      <c r="GK44" s="3">
        <v>3.0</v>
      </c>
      <c r="GL44" s="3">
        <v>1.0</v>
      </c>
      <c r="GM44" s="3">
        <v>1.0</v>
      </c>
      <c r="GN44" s="3">
        <v>1.0</v>
      </c>
      <c r="GO44" s="3">
        <v>2.0</v>
      </c>
      <c r="GP44" s="9">
        <f t="shared" si="13"/>
        <v>1.5625</v>
      </c>
      <c r="GQ44" s="9">
        <f t="shared" si="14"/>
        <v>1.152894907</v>
      </c>
      <c r="GR44" s="4">
        <f t="shared" si="15"/>
        <v>25</v>
      </c>
      <c r="GS44" s="7">
        <v>41758.77222222222</v>
      </c>
      <c r="GT44" s="7">
        <v>41758.77222222222</v>
      </c>
      <c r="GU44" s="7">
        <v>41758.77291666667</v>
      </c>
      <c r="GV44" s="7">
        <v>41758.77291666667</v>
      </c>
      <c r="GW44" s="7">
        <v>41758.77361111111</v>
      </c>
      <c r="GX44" s="7">
        <v>41758.774305555555</v>
      </c>
      <c r="GY44" s="7">
        <v>41758.775</v>
      </c>
      <c r="GZ44" s="7">
        <v>41758.775</v>
      </c>
      <c r="HA44" s="7">
        <v>41758.77638888889</v>
      </c>
      <c r="HB44" s="7">
        <v>41758.78402777778</v>
      </c>
      <c r="HC44" s="7">
        <v>41758.80138888889</v>
      </c>
      <c r="HD44" s="7">
        <v>41758.80694444444</v>
      </c>
      <c r="HE44" s="7">
        <v>41758.81319444445</v>
      </c>
      <c r="HF44" s="7">
        <v>41758.813888888886</v>
      </c>
      <c r="HG44" s="7">
        <v>41758.81458333333</v>
      </c>
      <c r="HH44" s="7">
        <v>41758.81527777778</v>
      </c>
      <c r="HI44" s="5">
        <v>0.022415509259259263</v>
      </c>
      <c r="HJ44" s="5">
        <v>0.02308217592592593</v>
      </c>
      <c r="HK44" s="5">
        <v>0.023296296296296298</v>
      </c>
      <c r="HL44" s="5">
        <v>0.02427199074074074</v>
      </c>
      <c r="HM44" s="5">
        <v>0.024465277777777777</v>
      </c>
      <c r="HN44" s="5">
        <v>0.025299768518518517</v>
      </c>
      <c r="HO44" s="5">
        <v>0.02565162037037037</v>
      </c>
      <c r="HP44" s="5">
        <v>0.026805555555555555</v>
      </c>
      <c r="HQ44" s="5">
        <v>0.03429861111111111</v>
      </c>
      <c r="HR44" s="5">
        <v>0.009910879629629629</v>
      </c>
      <c r="HS44" s="5">
        <v>0.015346064814814814</v>
      </c>
      <c r="HT44" s="5">
        <v>0.02178703703703704</v>
      </c>
      <c r="HU44" s="5">
        <v>0.02255902777777778</v>
      </c>
      <c r="HV44" s="5">
        <v>0.023396990740740743</v>
      </c>
      <c r="HW44" s="5">
        <v>0.024263888888888887</v>
      </c>
      <c r="HX44" s="5">
        <v>0.025885416666666664</v>
      </c>
      <c r="HY44" s="3">
        <v>11736.0</v>
      </c>
      <c r="HZ44" s="3">
        <v>56260.0</v>
      </c>
      <c r="IA44" s="3">
        <v>17785.0</v>
      </c>
      <c r="IB44" s="3">
        <v>84124.0</v>
      </c>
      <c r="IC44" s="3">
        <v>15827.0</v>
      </c>
      <c r="ID44" s="3">
        <v>70861.0</v>
      </c>
      <c r="IE44" s="3">
        <v>29331.0</v>
      </c>
      <c r="IF44" s="3">
        <v>96949.0</v>
      </c>
      <c r="IG44" s="3">
        <v>419140.0</v>
      </c>
      <c r="IH44" s="3">
        <v>1388169.0</v>
      </c>
      <c r="II44" s="3">
        <v>285241.0</v>
      </c>
      <c r="IJ44" s="3">
        <v>297161.0</v>
      </c>
      <c r="IK44" s="3">
        <v>66113.0</v>
      </c>
      <c r="IL44" s="3">
        <v>68484.0</v>
      </c>
      <c r="IM44" s="3">
        <v>68385.0</v>
      </c>
      <c r="IN44" s="3">
        <v>128581.0</v>
      </c>
      <c r="IO44" s="9">
        <f t="shared" si="16"/>
        <v>194009.1875</v>
      </c>
      <c r="IP44" s="9">
        <f t="shared" si="17"/>
        <v>339276.0329</v>
      </c>
      <c r="IQ44" s="4">
        <f t="shared" si="18"/>
        <v>3104147</v>
      </c>
      <c r="IR44" s="3">
        <v>11736.0</v>
      </c>
      <c r="IS44" s="3">
        <v>56260.0</v>
      </c>
      <c r="IT44" s="3">
        <v>17785.0</v>
      </c>
      <c r="IU44" s="3">
        <v>84124.0</v>
      </c>
      <c r="IV44" s="3">
        <v>15827.0</v>
      </c>
      <c r="IW44" s="3">
        <v>70861.0</v>
      </c>
      <c r="IX44" s="3">
        <v>29331.0</v>
      </c>
      <c r="IY44" s="3">
        <v>96949.0</v>
      </c>
      <c r="IZ44" s="3">
        <v>419140.0</v>
      </c>
      <c r="JA44" s="3">
        <v>1388169.0</v>
      </c>
      <c r="JB44" s="3">
        <v>285241.0</v>
      </c>
      <c r="JC44" s="3">
        <v>297161.0</v>
      </c>
      <c r="JD44" s="3">
        <v>66113.0</v>
      </c>
      <c r="JE44" s="3">
        <v>68484.0</v>
      </c>
      <c r="JF44" s="3">
        <v>68385.0</v>
      </c>
      <c r="JG44" s="3">
        <v>128581.0</v>
      </c>
      <c r="JH44" s="9">
        <f t="shared" si="19"/>
        <v>194009.1875</v>
      </c>
      <c r="JI44" s="9">
        <f t="shared" si="20"/>
        <v>339276.0329</v>
      </c>
      <c r="JJ44" s="4">
        <f t="shared" si="21"/>
        <v>3104147</v>
      </c>
      <c r="JK44" s="3">
        <v>622781.0</v>
      </c>
      <c r="JL44" s="3">
        <v>622781.0</v>
      </c>
      <c r="JM44" s="3">
        <v>623092.0</v>
      </c>
      <c r="JN44" s="3">
        <v>623092.0</v>
      </c>
      <c r="JO44" s="3">
        <v>623136.0</v>
      </c>
      <c r="JP44" s="3">
        <v>623136.0</v>
      </c>
      <c r="JQ44" s="3">
        <v>623167.0</v>
      </c>
      <c r="JR44" s="3">
        <v>623167.0</v>
      </c>
      <c r="JS44" s="3">
        <v>624294.0</v>
      </c>
      <c r="JT44" s="3">
        <v>624295.0</v>
      </c>
      <c r="JU44" s="3">
        <v>624301.0</v>
      </c>
      <c r="JV44" s="3">
        <v>624302.0</v>
      </c>
      <c r="JW44" s="3">
        <v>624311.0</v>
      </c>
      <c r="JX44" s="3">
        <v>624312.0</v>
      </c>
      <c r="JY44" s="3">
        <v>624313.0</v>
      </c>
      <c r="JZ44" s="3">
        <v>624314.0</v>
      </c>
      <c r="KA44" s="3" t="s">
        <v>374</v>
      </c>
      <c r="KB44" s="3" t="s">
        <v>374</v>
      </c>
      <c r="KC44" s="3" t="s">
        <v>374</v>
      </c>
      <c r="KD44" s="3" t="s">
        <v>374</v>
      </c>
      <c r="KE44" s="3" t="s">
        <v>374</v>
      </c>
      <c r="KF44" s="3" t="s">
        <v>374</v>
      </c>
      <c r="KG44" s="3" t="s">
        <v>374</v>
      </c>
      <c r="KH44" s="3" t="s">
        <v>374</v>
      </c>
      <c r="KI44" s="3" t="s">
        <v>375</v>
      </c>
      <c r="KJ44" s="3" t="s">
        <v>375</v>
      </c>
      <c r="KK44" s="3" t="s">
        <v>375</v>
      </c>
      <c r="KL44" s="3" t="s">
        <v>375</v>
      </c>
      <c r="KM44" s="3" t="s">
        <v>376</v>
      </c>
      <c r="KN44" s="3" t="s">
        <v>376</v>
      </c>
      <c r="KO44" s="3" t="s">
        <v>376</v>
      </c>
      <c r="KP44" s="3" t="s">
        <v>376</v>
      </c>
      <c r="KQ44" s="5">
        <v>0.011783564814814816</v>
      </c>
      <c r="KR44" s="5">
        <v>0.011783564814814816</v>
      </c>
      <c r="KS44" s="5">
        <v>0.004675925925925926</v>
      </c>
      <c r="KT44" s="5">
        <v>0.004675925925925926</v>
      </c>
      <c r="KU44" s="5">
        <v>0.03616435185185186</v>
      </c>
      <c r="KV44" s="5">
        <v>0.03616435185185186</v>
      </c>
      <c r="KW44" s="5">
        <v>0.02212037037037037</v>
      </c>
      <c r="KX44" s="5">
        <v>0.02212037037037037</v>
      </c>
      <c r="KY44" s="5">
        <v>0.019765046296296298</v>
      </c>
      <c r="KZ44" s="5">
        <v>0.021814814814814815</v>
      </c>
      <c r="LA44" s="5">
        <v>0.02765162037037037</v>
      </c>
      <c r="LB44" s="5">
        <v>0.029765046296296296</v>
      </c>
      <c r="LC44" s="5">
        <v>2.210648148148148E-4</v>
      </c>
      <c r="LD44" s="5">
        <v>0.0020532407407407405</v>
      </c>
      <c r="LE44" s="5">
        <v>0.003565972222222222</v>
      </c>
      <c r="LF44" s="5">
        <v>0.004526620370370371</v>
      </c>
      <c r="LG44" s="3" t="s">
        <v>377</v>
      </c>
      <c r="LH44" s="3">
        <v>229400.0</v>
      </c>
      <c r="LI44" s="3">
        <v>1.55590628E8</v>
      </c>
      <c r="LJ44" s="3">
        <v>1.55592886E8</v>
      </c>
      <c r="LK44" s="3">
        <v>1.55593001E8</v>
      </c>
      <c r="LL44" s="3">
        <v>1.55593525E8</v>
      </c>
      <c r="LM44" s="8">
        <v>624538.0</v>
      </c>
      <c r="LN44" s="8">
        <v>624538.0</v>
      </c>
      <c r="LO44" s="3">
        <v>624563.0</v>
      </c>
      <c r="LP44" s="3">
        <v>624564.0</v>
      </c>
      <c r="LQ44" s="3">
        <v>945250.0</v>
      </c>
      <c r="LR44" s="3">
        <v>945251.0</v>
      </c>
      <c r="LS44" s="3">
        <v>945303.0</v>
      </c>
      <c r="LT44" s="3">
        <v>945304.0</v>
      </c>
      <c r="LU44" s="3">
        <v>1.0</v>
      </c>
      <c r="LV44" s="3">
        <v>1.0</v>
      </c>
      <c r="LW44" s="3">
        <v>1.0</v>
      </c>
      <c r="LX44" s="3">
        <v>0.0</v>
      </c>
      <c r="LY44" s="3" t="s">
        <v>372</v>
      </c>
      <c r="LZ44" s="3">
        <v>24.0</v>
      </c>
      <c r="MA44" s="3">
        <v>170.1</v>
      </c>
      <c r="MB44" s="11">
        <v>41659.0</v>
      </c>
      <c r="MC44" s="3">
        <v>0.0</v>
      </c>
      <c r="MD44" s="3">
        <v>0.0</v>
      </c>
      <c r="ME44" s="3">
        <v>0.0</v>
      </c>
      <c r="MF44" s="3">
        <v>0.0</v>
      </c>
      <c r="MG44" s="3">
        <v>0.0</v>
      </c>
      <c r="MH44" s="3">
        <v>0.0</v>
      </c>
      <c r="MI44" s="3">
        <v>0.0</v>
      </c>
      <c r="MJ44" s="3">
        <v>2.0</v>
      </c>
      <c r="MK44" s="3">
        <v>0.0</v>
      </c>
      <c r="ML44" s="3">
        <v>0.0</v>
      </c>
      <c r="MM44" s="3">
        <v>0.0</v>
      </c>
      <c r="MN44" s="3">
        <v>0.0</v>
      </c>
      <c r="MO44" s="3">
        <v>1.0</v>
      </c>
      <c r="MP44" s="3">
        <v>1.0</v>
      </c>
      <c r="MQ44" s="3">
        <v>1.0</v>
      </c>
      <c r="MR44" s="3">
        <v>5.0</v>
      </c>
      <c r="MS44" s="5">
        <v>0.01100925925925926</v>
      </c>
      <c r="MT44" s="5">
        <v>0.01140162037037037</v>
      </c>
      <c r="MU44" s="5">
        <v>0.011417824074074073</v>
      </c>
      <c r="MV44" s="5">
        <v>0.011506944444444445</v>
      </c>
      <c r="MW44" s="5">
        <v>0.01140162037037037</v>
      </c>
      <c r="MX44" s="5">
        <v>0.011417824074074073</v>
      </c>
      <c r="MY44" s="5">
        <v>0.011506944444444445</v>
      </c>
      <c r="MZ44" s="5">
        <v>0.01182986111111111</v>
      </c>
      <c r="NA44" s="3">
        <v>2032721.0</v>
      </c>
      <c r="NB44" s="3">
        <v>95415.0</v>
      </c>
      <c r="NC44" s="3">
        <v>449970.0</v>
      </c>
      <c r="ND44" s="3">
        <v>1569583.0</v>
      </c>
      <c r="NE44" s="3">
        <v>2032721.0</v>
      </c>
      <c r="NF44" s="3">
        <v>95415.0</v>
      </c>
      <c r="NG44" s="3">
        <v>449970.0</v>
      </c>
      <c r="NH44" s="3">
        <v>1569583.0</v>
      </c>
      <c r="NI44" s="3"/>
      <c r="NJ44" s="3"/>
      <c r="NK44" s="3"/>
      <c r="NL44" s="3">
        <v>713973.0</v>
      </c>
      <c r="NM44" s="3">
        <v>624538.0</v>
      </c>
      <c r="NN44" s="3">
        <v>624538.0</v>
      </c>
      <c r="NO44" s="3">
        <v>624563.0</v>
      </c>
      <c r="NP44" s="3">
        <v>624564.0</v>
      </c>
      <c r="NQ44" s="3" t="s">
        <v>374</v>
      </c>
      <c r="NR44" s="3" t="s">
        <v>374</v>
      </c>
      <c r="NS44" s="3" t="s">
        <v>375</v>
      </c>
      <c r="NT44" s="3" t="s">
        <v>376</v>
      </c>
      <c r="NU44" s="5">
        <v>0.007793981481481482</v>
      </c>
      <c r="NV44" s="5">
        <v>0.007793981481481482</v>
      </c>
      <c r="NW44" s="5">
        <v>0.007929398148148149</v>
      </c>
      <c r="NX44" s="5">
        <v>0.008115740740740741</v>
      </c>
    </row>
    <row r="45" ht="13.5" customHeight="1">
      <c r="A45" s="3">
        <v>229421.0</v>
      </c>
      <c r="B45" s="3">
        <v>1188.0</v>
      </c>
      <c r="C45" s="3">
        <v>854.0</v>
      </c>
      <c r="D45" s="4">
        <v>0.718855219</v>
      </c>
      <c r="E45" s="4">
        <v>0.0</v>
      </c>
      <c r="F45" s="3">
        <v>16.0</v>
      </c>
      <c r="G45" s="3">
        <v>1045748.0</v>
      </c>
      <c r="H45" s="3">
        <v>1.0</v>
      </c>
      <c r="I45" s="3"/>
      <c r="J45" s="3" t="s">
        <v>366</v>
      </c>
      <c r="K45" s="3"/>
      <c r="L45" s="3">
        <v>4185485.0</v>
      </c>
      <c r="M45" s="3">
        <v>1045748.0</v>
      </c>
      <c r="N45" s="3">
        <v>229421.0</v>
      </c>
      <c r="O45" s="5">
        <v>0.03815277777777778</v>
      </c>
      <c r="P45" s="5">
        <v>4.976851851851852E-5</v>
      </c>
      <c r="Q45" s="6">
        <v>41758.0</v>
      </c>
      <c r="R45" s="3" t="s">
        <v>366</v>
      </c>
      <c r="S45" s="3">
        <v>188544.0</v>
      </c>
      <c r="T45" s="3">
        <v>1045748.0</v>
      </c>
      <c r="U45" s="3">
        <v>323712.0</v>
      </c>
      <c r="V45" s="3">
        <v>26965.0</v>
      </c>
      <c r="W45" s="7">
        <v>41759.5</v>
      </c>
      <c r="X45" s="7">
        <v>41758.666666666664</v>
      </c>
      <c r="Y45" s="5">
        <v>0.019421296296296294</v>
      </c>
      <c r="Z45" s="3" t="s">
        <v>448</v>
      </c>
      <c r="AA45" s="3">
        <v>1.0</v>
      </c>
      <c r="AB45" s="3" t="s">
        <v>368</v>
      </c>
      <c r="AC45" s="3" t="s">
        <v>369</v>
      </c>
      <c r="AD45" s="3" t="s">
        <v>368</v>
      </c>
      <c r="AE45" s="3">
        <v>221802.0</v>
      </c>
      <c r="AF45" s="3">
        <v>4.0</v>
      </c>
      <c r="AG45" s="3">
        <v>229421.0</v>
      </c>
      <c r="AH45" s="3">
        <v>1411.0</v>
      </c>
      <c r="AI45" s="3">
        <v>11886.0</v>
      </c>
      <c r="AJ45" s="3">
        <v>22.0</v>
      </c>
      <c r="AK45" s="3" t="s">
        <v>370</v>
      </c>
      <c r="AL45" s="3">
        <v>323712.0</v>
      </c>
      <c r="AM45" s="3">
        <v>2515665.0</v>
      </c>
      <c r="AN45" s="5">
        <v>0.004268518518518518</v>
      </c>
      <c r="AO45" s="3" t="s">
        <v>39</v>
      </c>
      <c r="AP45" s="3">
        <v>1.55381961E8</v>
      </c>
      <c r="AQ45" s="3">
        <v>1.55381971E8</v>
      </c>
      <c r="AR45" s="3">
        <v>1.5538199E8</v>
      </c>
      <c r="AS45" s="3">
        <v>1.55381997E8</v>
      </c>
      <c r="AT45" s="3">
        <v>1.55382016E8</v>
      </c>
      <c r="AU45" s="3">
        <v>1.55382023E8</v>
      </c>
      <c r="AV45" s="3">
        <v>1.55382072E8</v>
      </c>
      <c r="AW45" s="3">
        <v>1.55382073E8</v>
      </c>
      <c r="AX45" s="3">
        <v>1.55382075E8</v>
      </c>
      <c r="AY45" s="3">
        <v>1.55382109E8</v>
      </c>
      <c r="AZ45" s="3">
        <v>1.55382145E8</v>
      </c>
      <c r="BA45" s="3">
        <v>1.55382219E8</v>
      </c>
      <c r="BB45" s="3">
        <v>1.55382276E8</v>
      </c>
      <c r="BC45" s="3">
        <v>1.55382319E8</v>
      </c>
      <c r="BD45" s="3">
        <v>1.55382358E8</v>
      </c>
      <c r="BE45" s="3">
        <v>1.55382379E8</v>
      </c>
      <c r="BF45" s="8">
        <v>622781.0</v>
      </c>
      <c r="BG45" s="8">
        <v>622781.0</v>
      </c>
      <c r="BH45" s="3">
        <v>623092.0</v>
      </c>
      <c r="BI45" s="3">
        <v>623092.0</v>
      </c>
      <c r="BJ45" s="3">
        <v>623136.0</v>
      </c>
      <c r="BK45" s="3">
        <v>623136.0</v>
      </c>
      <c r="BL45" s="3">
        <v>623167.0</v>
      </c>
      <c r="BM45" s="3">
        <v>623167.0</v>
      </c>
      <c r="BN45" s="8">
        <v>624294.0</v>
      </c>
      <c r="BO45" s="3">
        <v>624295.0</v>
      </c>
      <c r="BP45" s="3">
        <v>624301.0</v>
      </c>
      <c r="BQ45" s="3">
        <v>624302.0</v>
      </c>
      <c r="BR45" s="8">
        <v>624311.0</v>
      </c>
      <c r="BS45" s="3">
        <v>624312.0</v>
      </c>
      <c r="BT45" s="3">
        <v>624313.0</v>
      </c>
      <c r="BU45" s="3">
        <v>624314.0</v>
      </c>
      <c r="BV45" s="3">
        <v>942864.0</v>
      </c>
      <c r="BW45" s="3">
        <v>942865.0</v>
      </c>
      <c r="BX45" s="3">
        <v>943281.0</v>
      </c>
      <c r="BY45" s="3">
        <v>943283.0</v>
      </c>
      <c r="BZ45" s="3">
        <v>943385.0</v>
      </c>
      <c r="CA45" s="3">
        <v>943386.0</v>
      </c>
      <c r="CB45" s="3">
        <v>943417.0</v>
      </c>
      <c r="CC45" s="3">
        <v>943418.0</v>
      </c>
      <c r="CD45" s="3">
        <v>944957.0</v>
      </c>
      <c r="CE45" s="3">
        <v>944958.0</v>
      </c>
      <c r="CF45" s="3">
        <v>944966.0</v>
      </c>
      <c r="CG45" s="3">
        <v>944969.0</v>
      </c>
      <c r="CH45" s="3">
        <v>944991.0</v>
      </c>
      <c r="CI45" s="3">
        <v>944992.0</v>
      </c>
      <c r="CJ45" s="3">
        <v>944993.0</v>
      </c>
      <c r="CK45" s="3">
        <v>944994.0</v>
      </c>
      <c r="CL45" s="3">
        <v>1.0</v>
      </c>
      <c r="CM45" s="3">
        <v>1.0</v>
      </c>
      <c r="CN45" s="3">
        <v>1.0</v>
      </c>
      <c r="CO45" s="3">
        <v>1.0</v>
      </c>
      <c r="CP45" s="3">
        <v>1.0</v>
      </c>
      <c r="CQ45" s="3">
        <v>1.0</v>
      </c>
      <c r="CR45" s="3">
        <v>1.0</v>
      </c>
      <c r="CS45" s="3">
        <v>1.0</v>
      </c>
      <c r="CT45" s="8">
        <v>1.0</v>
      </c>
      <c r="CU45" s="3">
        <v>1.0</v>
      </c>
      <c r="CV45" s="3">
        <v>1.0</v>
      </c>
      <c r="CW45" s="3">
        <v>1.0</v>
      </c>
      <c r="CX45" s="8">
        <v>1.0</v>
      </c>
      <c r="CY45" s="3">
        <v>1.0</v>
      </c>
      <c r="CZ45" s="3">
        <v>1.0</v>
      </c>
      <c r="DA45" s="3">
        <v>0.0</v>
      </c>
      <c r="DB45" s="9">
        <f t="shared" si="1"/>
        <v>0.9375</v>
      </c>
      <c r="DC45" s="9">
        <f t="shared" si="2"/>
        <v>0.25</v>
      </c>
      <c r="DD45" s="4">
        <f t="shared" si="3"/>
        <v>15</v>
      </c>
      <c r="DE45" s="3" t="s">
        <v>371</v>
      </c>
      <c r="DF45" s="3">
        <v>15.0</v>
      </c>
      <c r="DG45" s="3" t="s">
        <v>372</v>
      </c>
      <c r="DH45" s="3">
        <v>55.0</v>
      </c>
      <c r="DI45" s="3" t="s">
        <v>373</v>
      </c>
      <c r="DJ45" s="3">
        <v>31.0</v>
      </c>
      <c r="DK45" s="3" t="s">
        <v>373</v>
      </c>
      <c r="DL45" s="3">
        <v>50.0</v>
      </c>
      <c r="DM45" s="3">
        <v>144.0</v>
      </c>
      <c r="DN45" s="3">
        <v>64.0</v>
      </c>
      <c r="DO45" s="3">
        <v>322.5</v>
      </c>
      <c r="DP45" s="3">
        <v>299.75</v>
      </c>
      <c r="DQ45" s="10">
        <v>15342.0</v>
      </c>
      <c r="DR45" s="10">
        <v>15401.0</v>
      </c>
      <c r="DS45" s="10">
        <v>15432.0</v>
      </c>
      <c r="DT45" s="11">
        <v>41645.0</v>
      </c>
      <c r="DU45" s="3">
        <v>0.0</v>
      </c>
      <c r="DV45" s="3">
        <v>0.0</v>
      </c>
      <c r="DW45" s="3">
        <v>0.0</v>
      </c>
      <c r="DX45" s="3">
        <v>0.0</v>
      </c>
      <c r="DY45" s="3">
        <v>0.0</v>
      </c>
      <c r="DZ45" s="3">
        <v>0.0</v>
      </c>
      <c r="EA45" s="3">
        <v>0.0</v>
      </c>
      <c r="EB45" s="3">
        <v>0.0</v>
      </c>
      <c r="EC45" s="3">
        <v>0.0</v>
      </c>
      <c r="ED45" s="3">
        <v>0.0</v>
      </c>
      <c r="EE45" s="3">
        <v>0.0</v>
      </c>
      <c r="EF45" s="3">
        <v>0.0</v>
      </c>
      <c r="EG45" s="3">
        <v>0.0</v>
      </c>
      <c r="EH45" s="3">
        <v>0.0</v>
      </c>
      <c r="EI45" s="3">
        <v>0.0</v>
      </c>
      <c r="EJ45" s="3">
        <v>0.0</v>
      </c>
      <c r="EK45" s="9">
        <f t="shared" si="4"/>
        <v>0</v>
      </c>
      <c r="EL45" s="9">
        <f t="shared" si="5"/>
        <v>0</v>
      </c>
      <c r="EM45" s="4">
        <f t="shared" si="6"/>
        <v>0</v>
      </c>
      <c r="EN45" s="3">
        <v>0.0</v>
      </c>
      <c r="EO45" s="3">
        <v>0.0</v>
      </c>
      <c r="EP45" s="3">
        <v>0.0</v>
      </c>
      <c r="EQ45" s="3">
        <v>0.0</v>
      </c>
      <c r="ER45" s="3">
        <v>0.0</v>
      </c>
      <c r="ES45" s="3">
        <v>0.0</v>
      </c>
      <c r="ET45" s="3">
        <v>0.0</v>
      </c>
      <c r="EU45" s="3">
        <v>0.0</v>
      </c>
      <c r="EV45" s="3">
        <v>0.0</v>
      </c>
      <c r="EW45" s="3">
        <v>0.0</v>
      </c>
      <c r="EX45" s="3">
        <v>0.0</v>
      </c>
      <c r="EY45" s="3">
        <v>0.0</v>
      </c>
      <c r="EZ45" s="3">
        <v>0.0</v>
      </c>
      <c r="FA45" s="3">
        <v>0.0</v>
      </c>
      <c r="FB45" s="3">
        <v>0.0</v>
      </c>
      <c r="FC45" s="3">
        <v>0.0</v>
      </c>
      <c r="FD45" s="9">
        <f t="shared" si="7"/>
        <v>0</v>
      </c>
      <c r="FE45" s="9">
        <f t="shared" si="8"/>
        <v>0</v>
      </c>
      <c r="FF45" s="4">
        <f t="shared" si="9"/>
        <v>0</v>
      </c>
      <c r="FG45" s="3">
        <v>0.0</v>
      </c>
      <c r="FH45" s="3">
        <v>0.0</v>
      </c>
      <c r="FI45" s="3">
        <v>0.0</v>
      </c>
      <c r="FJ45" s="3">
        <v>0.0</v>
      </c>
      <c r="FK45" s="3">
        <v>0.0</v>
      </c>
      <c r="FL45" s="3">
        <v>0.0</v>
      </c>
      <c r="FM45" s="3">
        <v>0.0</v>
      </c>
      <c r="FN45" s="3">
        <v>0.0</v>
      </c>
      <c r="FO45" s="3">
        <v>0.0</v>
      </c>
      <c r="FP45" s="3">
        <v>0.0</v>
      </c>
      <c r="FQ45" s="3">
        <v>0.0</v>
      </c>
      <c r="FR45" s="3">
        <v>0.0</v>
      </c>
      <c r="FS45" s="3">
        <v>0.0</v>
      </c>
      <c r="FT45" s="3">
        <v>0.0</v>
      </c>
      <c r="FU45" s="3">
        <v>0.0</v>
      </c>
      <c r="FV45" s="3">
        <v>0.0</v>
      </c>
      <c r="FW45" s="9">
        <f t="shared" si="10"/>
        <v>0</v>
      </c>
      <c r="FX45" s="9">
        <f t="shared" si="11"/>
        <v>0</v>
      </c>
      <c r="FY45" s="4">
        <f t="shared" si="12"/>
        <v>0</v>
      </c>
      <c r="FZ45" s="3">
        <v>1.0</v>
      </c>
      <c r="GA45" s="3">
        <v>1.0</v>
      </c>
      <c r="GB45" s="3">
        <v>1.0</v>
      </c>
      <c r="GC45" s="3">
        <v>1.0</v>
      </c>
      <c r="GD45" s="3">
        <v>1.0</v>
      </c>
      <c r="GE45" s="3">
        <v>1.0</v>
      </c>
      <c r="GF45" s="3">
        <v>1.0</v>
      </c>
      <c r="GG45" s="3">
        <v>1.0</v>
      </c>
      <c r="GH45" s="3">
        <v>1.0</v>
      </c>
      <c r="GI45" s="3">
        <v>1.0</v>
      </c>
      <c r="GJ45" s="3">
        <v>1.0</v>
      </c>
      <c r="GK45" s="3">
        <v>1.0</v>
      </c>
      <c r="GL45" s="3">
        <v>1.0</v>
      </c>
      <c r="GM45" s="3">
        <v>1.0</v>
      </c>
      <c r="GN45" s="3">
        <v>1.0</v>
      </c>
      <c r="GO45" s="3">
        <v>6.0</v>
      </c>
      <c r="GP45" s="9">
        <f t="shared" si="13"/>
        <v>1.3125</v>
      </c>
      <c r="GQ45" s="9">
        <f t="shared" si="14"/>
        <v>1.25</v>
      </c>
      <c r="GR45" s="4">
        <f t="shared" si="15"/>
        <v>21</v>
      </c>
      <c r="GS45" s="7">
        <v>41758.62152777778</v>
      </c>
      <c r="GT45" s="7">
        <v>41758.62152777778</v>
      </c>
      <c r="GU45" s="7">
        <v>41758.62152777778</v>
      </c>
      <c r="GV45" s="7">
        <v>41758.62152777778</v>
      </c>
      <c r="GW45" s="7">
        <v>41758.62152777778</v>
      </c>
      <c r="GX45" s="7">
        <v>41758.62152777778</v>
      </c>
      <c r="GY45" s="7">
        <v>41758.62222222222</v>
      </c>
      <c r="GZ45" s="7">
        <v>41758.62222222222</v>
      </c>
      <c r="HA45" s="7">
        <v>41758.62222222222</v>
      </c>
      <c r="HB45" s="7">
        <v>41758.62222222222</v>
      </c>
      <c r="HC45" s="7">
        <v>41758.62291666667</v>
      </c>
      <c r="HD45" s="7">
        <v>41758.62291666667</v>
      </c>
      <c r="HE45" s="7">
        <v>41758.623611111114</v>
      </c>
      <c r="HF45" s="7">
        <v>41758.623611111114</v>
      </c>
      <c r="HG45" s="7">
        <v>41758.62430555555</v>
      </c>
      <c r="HH45" s="7">
        <v>41758.62430555555</v>
      </c>
      <c r="HI45" s="5">
        <v>0.038531249999999996</v>
      </c>
      <c r="HJ45" s="5">
        <v>0.03859722222222222</v>
      </c>
      <c r="HK45" s="5">
        <v>0.03864351851851852</v>
      </c>
      <c r="HL45" s="5">
        <v>0.03877314814814815</v>
      </c>
      <c r="HM45" s="5">
        <v>0.038863425925925926</v>
      </c>
      <c r="HN45" s="5">
        <v>0.03906828703703704</v>
      </c>
      <c r="HO45" s="5">
        <v>0.03911226851851852</v>
      </c>
      <c r="HP45" s="5">
        <v>0.03923032407407407</v>
      </c>
      <c r="HQ45" s="5">
        <v>0.03950347222222222</v>
      </c>
      <c r="HR45" s="5">
        <v>0.03973148148148148</v>
      </c>
      <c r="HS45" s="5">
        <v>0.04010416666666667</v>
      </c>
      <c r="HT45" s="5">
        <v>0.04059606481481482</v>
      </c>
      <c r="HU45" s="5">
        <v>0.040875</v>
      </c>
      <c r="HV45" s="5">
        <v>0.0410300925925926</v>
      </c>
      <c r="HW45" s="5">
        <v>0.04116898148148148</v>
      </c>
      <c r="HX45" s="5">
        <v>4.8611111111111115E-5</v>
      </c>
      <c r="HY45" s="3">
        <v>8054.0</v>
      </c>
      <c r="HZ45" s="3">
        <v>4818.0</v>
      </c>
      <c r="IA45" s="3">
        <v>3811.0</v>
      </c>
      <c r="IB45" s="3">
        <v>10990.0</v>
      </c>
      <c r="IC45" s="3">
        <v>5808.0</v>
      </c>
      <c r="ID45" s="3">
        <v>17501.0</v>
      </c>
      <c r="IE45" s="3">
        <v>3287.0</v>
      </c>
      <c r="IF45" s="3">
        <v>10488.0</v>
      </c>
      <c r="IG45" s="3">
        <v>23086.0</v>
      </c>
      <c r="IH45" s="3">
        <v>19812.0</v>
      </c>
      <c r="II45" s="3">
        <v>31967.0</v>
      </c>
      <c r="IJ45" s="3">
        <v>42532.0</v>
      </c>
      <c r="IK45" s="3">
        <v>24606.0</v>
      </c>
      <c r="IL45" s="3">
        <v>13021.0</v>
      </c>
      <c r="IM45" s="3">
        <v>11965.0</v>
      </c>
      <c r="IN45" s="3">
        <v>20724.0</v>
      </c>
      <c r="IO45" s="9">
        <f t="shared" si="16"/>
        <v>15779.375</v>
      </c>
      <c r="IP45" s="9">
        <f t="shared" si="17"/>
        <v>10967.74472</v>
      </c>
      <c r="IQ45" s="4">
        <f t="shared" si="18"/>
        <v>252470</v>
      </c>
      <c r="IR45" s="3">
        <v>8054.0</v>
      </c>
      <c r="IS45" s="3">
        <v>4818.0</v>
      </c>
      <c r="IT45" s="3">
        <v>3811.0</v>
      </c>
      <c r="IU45" s="3">
        <v>10990.0</v>
      </c>
      <c r="IV45" s="3">
        <v>5808.0</v>
      </c>
      <c r="IW45" s="3">
        <v>17501.0</v>
      </c>
      <c r="IX45" s="3">
        <v>3287.0</v>
      </c>
      <c r="IY45" s="3">
        <v>10488.0</v>
      </c>
      <c r="IZ45" s="3">
        <v>23086.0</v>
      </c>
      <c r="JA45" s="3">
        <v>19812.0</v>
      </c>
      <c r="JB45" s="3">
        <v>31967.0</v>
      </c>
      <c r="JC45" s="3">
        <v>42532.0</v>
      </c>
      <c r="JD45" s="3">
        <v>24606.0</v>
      </c>
      <c r="JE45" s="3">
        <v>13021.0</v>
      </c>
      <c r="JF45" s="3">
        <v>11965.0</v>
      </c>
      <c r="JG45" s="3">
        <v>20724.0</v>
      </c>
      <c r="JH45" s="9">
        <f t="shared" si="19"/>
        <v>15779.375</v>
      </c>
      <c r="JI45" s="9">
        <f t="shared" si="20"/>
        <v>10967.74472</v>
      </c>
      <c r="JJ45" s="4">
        <f t="shared" si="21"/>
        <v>252470</v>
      </c>
      <c r="JK45" s="3">
        <v>622781.0</v>
      </c>
      <c r="JL45" s="3">
        <v>622781.0</v>
      </c>
      <c r="JM45" s="3">
        <v>623092.0</v>
      </c>
      <c r="JN45" s="3">
        <v>623092.0</v>
      </c>
      <c r="JO45" s="3">
        <v>623136.0</v>
      </c>
      <c r="JP45" s="3">
        <v>623136.0</v>
      </c>
      <c r="JQ45" s="3">
        <v>623167.0</v>
      </c>
      <c r="JR45" s="3">
        <v>623167.0</v>
      </c>
      <c r="JS45" s="3">
        <v>624294.0</v>
      </c>
      <c r="JT45" s="3">
        <v>624295.0</v>
      </c>
      <c r="JU45" s="3">
        <v>624301.0</v>
      </c>
      <c r="JV45" s="3">
        <v>624302.0</v>
      </c>
      <c r="JW45" s="3">
        <v>624311.0</v>
      </c>
      <c r="JX45" s="3">
        <v>624312.0</v>
      </c>
      <c r="JY45" s="3">
        <v>624313.0</v>
      </c>
      <c r="JZ45" s="3">
        <v>624314.0</v>
      </c>
      <c r="KA45" s="3" t="s">
        <v>374</v>
      </c>
      <c r="KB45" s="3" t="s">
        <v>374</v>
      </c>
      <c r="KC45" s="3" t="s">
        <v>374</v>
      </c>
      <c r="KD45" s="3" t="s">
        <v>374</v>
      </c>
      <c r="KE45" s="3" t="s">
        <v>374</v>
      </c>
      <c r="KF45" s="3" t="s">
        <v>374</v>
      </c>
      <c r="KG45" s="3" t="s">
        <v>374</v>
      </c>
      <c r="KH45" s="3" t="s">
        <v>374</v>
      </c>
      <c r="KI45" s="3" t="s">
        <v>375</v>
      </c>
      <c r="KJ45" s="3" t="s">
        <v>375</v>
      </c>
      <c r="KK45" s="3" t="s">
        <v>375</v>
      </c>
      <c r="KL45" s="3" t="s">
        <v>375</v>
      </c>
      <c r="KM45" s="3" t="s">
        <v>376</v>
      </c>
      <c r="KN45" s="3" t="s">
        <v>376</v>
      </c>
      <c r="KO45" s="3" t="s">
        <v>376</v>
      </c>
      <c r="KP45" s="3" t="s">
        <v>376</v>
      </c>
      <c r="KQ45" s="5">
        <v>0.011783564814814816</v>
      </c>
      <c r="KR45" s="5">
        <v>0.011783564814814816</v>
      </c>
      <c r="KS45" s="5">
        <v>0.004675925925925926</v>
      </c>
      <c r="KT45" s="5">
        <v>0.004675925925925926</v>
      </c>
      <c r="KU45" s="5">
        <v>0.03616435185185186</v>
      </c>
      <c r="KV45" s="5">
        <v>0.03616435185185186</v>
      </c>
      <c r="KW45" s="5">
        <v>0.02212037037037037</v>
      </c>
      <c r="KX45" s="5">
        <v>0.02212037037037037</v>
      </c>
      <c r="KY45" s="5">
        <v>0.019765046296296298</v>
      </c>
      <c r="KZ45" s="5">
        <v>0.021814814814814815</v>
      </c>
      <c r="LA45" s="5">
        <v>0.02765162037037037</v>
      </c>
      <c r="LB45" s="5">
        <v>0.029765046296296296</v>
      </c>
      <c r="LC45" s="5">
        <v>2.210648148148148E-4</v>
      </c>
      <c r="LD45" s="5">
        <v>0.0020532407407407405</v>
      </c>
      <c r="LE45" s="5">
        <v>0.003565972222222222</v>
      </c>
      <c r="LF45" s="5">
        <v>0.004526620370370371</v>
      </c>
      <c r="LG45" s="3" t="s">
        <v>377</v>
      </c>
      <c r="LH45" s="3">
        <v>229421.0</v>
      </c>
      <c r="LI45" s="3">
        <v>1.55699681E8</v>
      </c>
      <c r="LJ45" s="3">
        <v>1.55699684E8</v>
      </c>
      <c r="LK45" s="3">
        <v>1.55699688E8</v>
      </c>
      <c r="LL45" s="3">
        <v>1.55699703E8</v>
      </c>
      <c r="LM45" s="8">
        <v>624538.0</v>
      </c>
      <c r="LN45" s="8">
        <v>624538.0</v>
      </c>
      <c r="LO45" s="3">
        <v>624563.0</v>
      </c>
      <c r="LP45" s="3">
        <v>624564.0</v>
      </c>
      <c r="LQ45" s="3">
        <v>945250.0</v>
      </c>
      <c r="LR45" s="3">
        <v>945251.0</v>
      </c>
      <c r="LS45" s="3">
        <v>945303.0</v>
      </c>
      <c r="LT45" s="3">
        <v>945304.0</v>
      </c>
      <c r="LU45" s="3">
        <v>1.0</v>
      </c>
      <c r="LV45" s="3">
        <v>1.0</v>
      </c>
      <c r="LW45" s="3">
        <v>1.0</v>
      </c>
      <c r="LX45" s="3">
        <v>0.0</v>
      </c>
      <c r="LY45" s="3" t="s">
        <v>372</v>
      </c>
      <c r="LZ45" s="3">
        <v>24.0</v>
      </c>
      <c r="MA45" s="3">
        <v>170.1</v>
      </c>
      <c r="MB45" s="11">
        <v>41695.0</v>
      </c>
      <c r="MC45" s="3">
        <v>0.0</v>
      </c>
      <c r="MD45" s="3">
        <v>0.0</v>
      </c>
      <c r="ME45" s="3">
        <v>0.0</v>
      </c>
      <c r="MF45" s="3">
        <v>0.0</v>
      </c>
      <c r="MG45" s="3">
        <v>0.0</v>
      </c>
      <c r="MH45" s="3">
        <v>0.0</v>
      </c>
      <c r="MI45" s="3">
        <v>0.0</v>
      </c>
      <c r="MJ45" s="3">
        <v>3.0</v>
      </c>
      <c r="MK45" s="3">
        <v>0.0</v>
      </c>
      <c r="ML45" s="3">
        <v>0.0</v>
      </c>
      <c r="MM45" s="3">
        <v>0.0</v>
      </c>
      <c r="MN45" s="3">
        <v>1.0</v>
      </c>
      <c r="MO45" s="3">
        <v>1.0</v>
      </c>
      <c r="MP45" s="3">
        <v>1.0</v>
      </c>
      <c r="MQ45" s="3">
        <v>1.0</v>
      </c>
      <c r="MR45" s="3">
        <v>6.0</v>
      </c>
      <c r="MS45" s="5">
        <v>0.007037037037037037</v>
      </c>
      <c r="MT45" s="5">
        <v>0.007046296296296296</v>
      </c>
      <c r="MU45" s="5">
        <v>0.007039351851851852</v>
      </c>
      <c r="MV45" s="5">
        <v>0.007052083333333333</v>
      </c>
      <c r="MW45" s="5">
        <v>0.007045138888888889</v>
      </c>
      <c r="MX45" s="5">
        <v>0.007039351851851852</v>
      </c>
      <c r="MY45" s="5">
        <v>0.007052083333333333</v>
      </c>
      <c r="MZ45" s="5">
        <v>0.007063657407407407</v>
      </c>
      <c r="NA45" s="3">
        <v>7375.0</v>
      </c>
      <c r="NB45" s="3">
        <v>15764.0</v>
      </c>
      <c r="NC45" s="3">
        <v>38948.0</v>
      </c>
      <c r="ND45" s="3">
        <v>19165.0</v>
      </c>
      <c r="NE45" s="3">
        <v>7375.0</v>
      </c>
      <c r="NF45" s="3">
        <v>15764.0</v>
      </c>
      <c r="NG45" s="3">
        <v>38948.0</v>
      </c>
      <c r="NH45" s="3">
        <v>19165.0</v>
      </c>
      <c r="NI45" s="3"/>
      <c r="NJ45" s="3"/>
      <c r="NK45" s="3"/>
      <c r="NL45" s="3">
        <v>713973.0</v>
      </c>
      <c r="NM45" s="3">
        <v>624538.0</v>
      </c>
      <c r="NN45" s="3">
        <v>624538.0</v>
      </c>
      <c r="NO45" s="3">
        <v>624563.0</v>
      </c>
      <c r="NP45" s="3">
        <v>624564.0</v>
      </c>
      <c r="NQ45" s="3" t="s">
        <v>374</v>
      </c>
      <c r="NR45" s="3" t="s">
        <v>374</v>
      </c>
      <c r="NS45" s="3" t="s">
        <v>375</v>
      </c>
      <c r="NT45" s="3" t="s">
        <v>376</v>
      </c>
      <c r="NU45" s="5">
        <v>0.007793981481481482</v>
      </c>
      <c r="NV45" s="5">
        <v>0.007793981481481482</v>
      </c>
      <c r="NW45" s="5">
        <v>0.007929398148148149</v>
      </c>
      <c r="NX45" s="5">
        <v>0.008115740740740741</v>
      </c>
    </row>
    <row r="46" ht="13.5" customHeight="1">
      <c r="A46" s="3">
        <v>229430.0</v>
      </c>
      <c r="B46" s="3">
        <v>1188.0</v>
      </c>
      <c r="C46" s="3">
        <v>918.0</v>
      </c>
      <c r="D46" s="4">
        <v>0.772727273</v>
      </c>
      <c r="E46" s="4">
        <v>1.0</v>
      </c>
      <c r="F46" s="3">
        <v>16.0</v>
      </c>
      <c r="G46" s="3">
        <v>1045748.0</v>
      </c>
      <c r="H46" s="3">
        <v>1.0</v>
      </c>
      <c r="I46" s="3"/>
      <c r="J46" s="3" t="s">
        <v>366</v>
      </c>
      <c r="K46" s="3"/>
      <c r="L46" s="3">
        <v>4186967.0</v>
      </c>
      <c r="M46" s="3">
        <v>1045748.0</v>
      </c>
      <c r="N46" s="3">
        <v>229430.0</v>
      </c>
      <c r="O46" s="5">
        <v>0.010810185185185185</v>
      </c>
      <c r="P46" s="5">
        <v>0.0037685185185185187</v>
      </c>
      <c r="Q46" s="6">
        <v>41758.0</v>
      </c>
      <c r="R46" s="3" t="s">
        <v>366</v>
      </c>
      <c r="S46" s="3">
        <v>188553.0</v>
      </c>
      <c r="T46" s="3">
        <v>1045748.0</v>
      </c>
      <c r="U46" s="3">
        <v>323712.0</v>
      </c>
      <c r="V46" s="3">
        <v>26965.0</v>
      </c>
      <c r="W46" s="7">
        <v>41759.5</v>
      </c>
      <c r="X46" s="7">
        <v>41758.666666666664</v>
      </c>
      <c r="Y46" s="5">
        <v>0.019421296296296294</v>
      </c>
      <c r="Z46" s="3" t="s">
        <v>451</v>
      </c>
      <c r="AA46" s="3">
        <v>1.0</v>
      </c>
      <c r="AB46" s="3" t="s">
        <v>368</v>
      </c>
      <c r="AC46" s="3" t="s">
        <v>369</v>
      </c>
      <c r="AD46" s="3" t="s">
        <v>368</v>
      </c>
      <c r="AE46" s="3">
        <v>221811.0</v>
      </c>
      <c r="AF46" s="3">
        <v>4.0</v>
      </c>
      <c r="AG46" s="3">
        <v>229430.0</v>
      </c>
      <c r="AH46" s="3">
        <v>1411.0</v>
      </c>
      <c r="AI46" s="3">
        <v>11886.0</v>
      </c>
      <c r="AJ46" s="3">
        <v>22.0</v>
      </c>
      <c r="AK46" s="3" t="s">
        <v>370</v>
      </c>
      <c r="AL46" s="3">
        <v>323712.0</v>
      </c>
      <c r="AM46" s="3">
        <v>2515665.0</v>
      </c>
      <c r="AN46" s="5">
        <v>0.004268518518518518</v>
      </c>
      <c r="AO46" s="3" t="s">
        <v>39</v>
      </c>
      <c r="AP46" s="3">
        <v>1.55398309E8</v>
      </c>
      <c r="AQ46" s="3">
        <v>1.55398326E8</v>
      </c>
      <c r="AR46" s="3">
        <v>1.55398452E8</v>
      </c>
      <c r="AS46" s="3">
        <v>1.55398462E8</v>
      </c>
      <c r="AT46" s="3">
        <v>1.55398569E8</v>
      </c>
      <c r="AU46" s="3">
        <v>1.55398582E8</v>
      </c>
      <c r="AV46" s="3">
        <v>1.55398707E8</v>
      </c>
      <c r="AW46" s="3">
        <v>1.55398712E8</v>
      </c>
      <c r="AX46" s="3">
        <v>1.55398829E8</v>
      </c>
      <c r="AY46" s="3">
        <v>1.55399083E8</v>
      </c>
      <c r="AZ46" s="3">
        <v>1.55399158E8</v>
      </c>
      <c r="BA46" s="3">
        <v>1.55412478E8</v>
      </c>
      <c r="BB46" s="3">
        <v>1.55412633E8</v>
      </c>
      <c r="BC46" s="3">
        <v>1.55413348E8</v>
      </c>
      <c r="BD46" s="3">
        <v>1.55413519E8</v>
      </c>
      <c r="BE46" s="3">
        <v>1.55413712E8</v>
      </c>
      <c r="BF46" s="8">
        <v>622781.0</v>
      </c>
      <c r="BG46" s="8">
        <v>622781.0</v>
      </c>
      <c r="BH46" s="3">
        <v>623092.0</v>
      </c>
      <c r="BI46" s="3">
        <v>623092.0</v>
      </c>
      <c r="BJ46" s="3">
        <v>623136.0</v>
      </c>
      <c r="BK46" s="3">
        <v>623136.0</v>
      </c>
      <c r="BL46" s="3">
        <v>623167.0</v>
      </c>
      <c r="BM46" s="3">
        <v>623167.0</v>
      </c>
      <c r="BN46" s="8">
        <v>624294.0</v>
      </c>
      <c r="BO46" s="3">
        <v>624295.0</v>
      </c>
      <c r="BP46" s="3">
        <v>624301.0</v>
      </c>
      <c r="BQ46" s="3">
        <v>624302.0</v>
      </c>
      <c r="BR46" s="8">
        <v>624311.0</v>
      </c>
      <c r="BS46" s="3">
        <v>624312.0</v>
      </c>
      <c r="BT46" s="3">
        <v>624313.0</v>
      </c>
      <c r="BU46" s="3">
        <v>624314.0</v>
      </c>
      <c r="BV46" s="3">
        <v>942864.0</v>
      </c>
      <c r="BW46" s="3">
        <v>942865.0</v>
      </c>
      <c r="BX46" s="3">
        <v>943281.0</v>
      </c>
      <c r="BY46" s="3">
        <v>943283.0</v>
      </c>
      <c r="BZ46" s="3">
        <v>943385.0</v>
      </c>
      <c r="CA46" s="3">
        <v>943386.0</v>
      </c>
      <c r="CB46" s="3">
        <v>943417.0</v>
      </c>
      <c r="CC46" s="3">
        <v>943418.0</v>
      </c>
      <c r="CD46" s="3">
        <v>944957.0</v>
      </c>
      <c r="CE46" s="3">
        <v>944958.0</v>
      </c>
      <c r="CF46" s="3">
        <v>944966.0</v>
      </c>
      <c r="CG46" s="3">
        <v>944969.0</v>
      </c>
      <c r="CH46" s="3">
        <v>944991.0</v>
      </c>
      <c r="CI46" s="3">
        <v>944992.0</v>
      </c>
      <c r="CJ46" s="3">
        <v>944993.0</v>
      </c>
      <c r="CK46" s="3">
        <v>944994.0</v>
      </c>
      <c r="CL46" s="3">
        <v>1.0</v>
      </c>
      <c r="CM46" s="3">
        <v>1.0</v>
      </c>
      <c r="CN46" s="3">
        <v>1.0</v>
      </c>
      <c r="CO46" s="3">
        <v>1.0</v>
      </c>
      <c r="CP46" s="3">
        <v>1.0</v>
      </c>
      <c r="CQ46" s="3">
        <v>1.0</v>
      </c>
      <c r="CR46" s="3">
        <v>1.0</v>
      </c>
      <c r="CS46" s="3">
        <v>1.0</v>
      </c>
      <c r="CT46" s="8">
        <v>1.0</v>
      </c>
      <c r="CU46" s="3">
        <v>1.0</v>
      </c>
      <c r="CV46" s="3">
        <v>1.0</v>
      </c>
      <c r="CW46" s="3">
        <v>1.0</v>
      </c>
      <c r="CX46" s="8">
        <v>0.0</v>
      </c>
      <c r="CY46" s="3">
        <v>1.0</v>
      </c>
      <c r="CZ46" s="3">
        <v>1.0</v>
      </c>
      <c r="DA46" s="3">
        <v>1.0</v>
      </c>
      <c r="DB46" s="9">
        <f t="shared" si="1"/>
        <v>0.9375</v>
      </c>
      <c r="DC46" s="9">
        <f t="shared" si="2"/>
        <v>0.25</v>
      </c>
      <c r="DD46" s="4">
        <f t="shared" si="3"/>
        <v>15</v>
      </c>
      <c r="DE46" s="3" t="s">
        <v>371</v>
      </c>
      <c r="DF46" s="3">
        <v>15.0</v>
      </c>
      <c r="DG46" s="3" t="s">
        <v>372</v>
      </c>
      <c r="DH46" s="3">
        <v>55.0</v>
      </c>
      <c r="DI46" s="3" t="s">
        <v>373</v>
      </c>
      <c r="DJ46" s="3">
        <v>31.0</v>
      </c>
      <c r="DK46" s="3" t="s">
        <v>373</v>
      </c>
      <c r="DL46" s="3">
        <v>50.0</v>
      </c>
      <c r="DM46" s="3">
        <v>144.0</v>
      </c>
      <c r="DN46" s="3">
        <v>64.0</v>
      </c>
      <c r="DO46" s="3">
        <v>322.5</v>
      </c>
      <c r="DP46" s="3">
        <v>299.75</v>
      </c>
      <c r="DQ46" s="11">
        <v>41660.0</v>
      </c>
      <c r="DR46" s="11">
        <v>41653.0</v>
      </c>
      <c r="DS46" s="10">
        <v>15432.0</v>
      </c>
      <c r="DT46" s="11">
        <v>41811.0</v>
      </c>
      <c r="DU46" s="3">
        <v>0.0</v>
      </c>
      <c r="DV46" s="3">
        <v>0.0</v>
      </c>
      <c r="DW46" s="3">
        <v>0.0</v>
      </c>
      <c r="DX46" s="3">
        <v>0.0</v>
      </c>
      <c r="DY46" s="3">
        <v>0.0</v>
      </c>
      <c r="DZ46" s="3">
        <v>0.0</v>
      </c>
      <c r="EA46" s="3">
        <v>0.0</v>
      </c>
      <c r="EB46" s="3">
        <v>0.0</v>
      </c>
      <c r="EC46" s="3">
        <v>0.0</v>
      </c>
      <c r="ED46" s="3">
        <v>0.0</v>
      </c>
      <c r="EE46" s="3">
        <v>0.0</v>
      </c>
      <c r="EF46" s="3">
        <v>0.0</v>
      </c>
      <c r="EG46" s="3">
        <v>0.0</v>
      </c>
      <c r="EH46" s="3">
        <v>0.0</v>
      </c>
      <c r="EI46" s="3">
        <v>0.0</v>
      </c>
      <c r="EJ46" s="3">
        <v>0.0</v>
      </c>
      <c r="EK46" s="9">
        <f t="shared" si="4"/>
        <v>0</v>
      </c>
      <c r="EL46" s="9">
        <f t="shared" si="5"/>
        <v>0</v>
      </c>
      <c r="EM46" s="4">
        <f t="shared" si="6"/>
        <v>0</v>
      </c>
      <c r="EN46" s="3">
        <v>0.0</v>
      </c>
      <c r="EO46" s="3">
        <v>0.0</v>
      </c>
      <c r="EP46" s="3">
        <v>0.0</v>
      </c>
      <c r="EQ46" s="3">
        <v>0.0</v>
      </c>
      <c r="ER46" s="3">
        <v>0.0</v>
      </c>
      <c r="ES46" s="3">
        <v>0.0</v>
      </c>
      <c r="ET46" s="3">
        <v>0.0</v>
      </c>
      <c r="EU46" s="3">
        <v>0.0</v>
      </c>
      <c r="EV46" s="3">
        <v>0.0</v>
      </c>
      <c r="EW46" s="3">
        <v>0.0</v>
      </c>
      <c r="EX46" s="3">
        <v>0.0</v>
      </c>
      <c r="EY46" s="3">
        <v>0.0</v>
      </c>
      <c r="EZ46" s="3">
        <v>0.0</v>
      </c>
      <c r="FA46" s="3">
        <v>0.0</v>
      </c>
      <c r="FB46" s="3">
        <v>0.0</v>
      </c>
      <c r="FC46" s="3">
        <v>0.0</v>
      </c>
      <c r="FD46" s="9">
        <f t="shared" si="7"/>
        <v>0</v>
      </c>
      <c r="FE46" s="9">
        <f t="shared" si="8"/>
        <v>0</v>
      </c>
      <c r="FF46" s="4">
        <f t="shared" si="9"/>
        <v>0</v>
      </c>
      <c r="FG46" s="3">
        <v>0.0</v>
      </c>
      <c r="FH46" s="3">
        <v>0.0</v>
      </c>
      <c r="FI46" s="3">
        <v>0.0</v>
      </c>
      <c r="FJ46" s="3">
        <v>0.0</v>
      </c>
      <c r="FK46" s="3">
        <v>0.0</v>
      </c>
      <c r="FL46" s="3">
        <v>0.0</v>
      </c>
      <c r="FM46" s="3">
        <v>0.0</v>
      </c>
      <c r="FN46" s="3">
        <v>0.0</v>
      </c>
      <c r="FO46" s="3">
        <v>0.0</v>
      </c>
      <c r="FP46" s="3">
        <v>0.0</v>
      </c>
      <c r="FQ46" s="3">
        <v>0.0</v>
      </c>
      <c r="FR46" s="3">
        <v>0.0</v>
      </c>
      <c r="FS46" s="3">
        <v>0.0</v>
      </c>
      <c r="FT46" s="3">
        <v>0.0</v>
      </c>
      <c r="FU46" s="3">
        <v>0.0</v>
      </c>
      <c r="FV46" s="3">
        <v>0.0</v>
      </c>
      <c r="FW46" s="9">
        <f t="shared" si="10"/>
        <v>0</v>
      </c>
      <c r="FX46" s="9">
        <f t="shared" si="11"/>
        <v>0</v>
      </c>
      <c r="FY46" s="4">
        <f t="shared" si="12"/>
        <v>0</v>
      </c>
      <c r="FZ46" s="3">
        <v>1.0</v>
      </c>
      <c r="GA46" s="3">
        <v>1.0</v>
      </c>
      <c r="GB46" s="3">
        <v>1.0</v>
      </c>
      <c r="GC46" s="3">
        <v>1.0</v>
      </c>
      <c r="GD46" s="3">
        <v>1.0</v>
      </c>
      <c r="GE46" s="3">
        <v>1.0</v>
      </c>
      <c r="GF46" s="3">
        <v>1.0</v>
      </c>
      <c r="GG46" s="3">
        <v>1.0</v>
      </c>
      <c r="GH46" s="3">
        <v>1.0</v>
      </c>
      <c r="GI46" s="3">
        <v>1.0</v>
      </c>
      <c r="GJ46" s="3">
        <v>1.0</v>
      </c>
      <c r="GK46" s="3">
        <v>1.0</v>
      </c>
      <c r="GL46" s="3">
        <v>2.0</v>
      </c>
      <c r="GM46" s="3">
        <v>1.0</v>
      </c>
      <c r="GN46" s="3">
        <v>1.0</v>
      </c>
      <c r="GO46" s="3">
        <v>1.0</v>
      </c>
      <c r="GP46" s="9">
        <f t="shared" si="13"/>
        <v>1.0625</v>
      </c>
      <c r="GQ46" s="9">
        <f t="shared" si="14"/>
        <v>0.25</v>
      </c>
      <c r="GR46" s="4">
        <f t="shared" si="15"/>
        <v>17</v>
      </c>
      <c r="GS46" s="7">
        <v>41758.71875</v>
      </c>
      <c r="GT46" s="7">
        <v>41758.71875</v>
      </c>
      <c r="GU46" s="7">
        <v>41758.720138888886</v>
      </c>
      <c r="GV46" s="7">
        <v>41758.720138888886</v>
      </c>
      <c r="GW46" s="7">
        <v>41758.72083333333</v>
      </c>
      <c r="GX46" s="7">
        <v>41758.72083333333</v>
      </c>
      <c r="GY46" s="7">
        <v>41758.72152777778</v>
      </c>
      <c r="GZ46" s="7">
        <v>41758.72152777778</v>
      </c>
      <c r="HA46" s="7">
        <v>41758.722916666666</v>
      </c>
      <c r="HB46" s="7">
        <v>41758.725</v>
      </c>
      <c r="HC46" s="7">
        <v>41758.725694444445</v>
      </c>
      <c r="HD46" s="7">
        <v>41758.82708333333</v>
      </c>
      <c r="HE46" s="7">
        <v>41758.82777777778</v>
      </c>
      <c r="HF46" s="7">
        <v>41758.833333333336</v>
      </c>
      <c r="HG46" s="7">
        <v>41758.83472222222</v>
      </c>
      <c r="HH46" s="7">
        <v>41758.83611111111</v>
      </c>
      <c r="HI46" s="5">
        <v>0.010921296296296297</v>
      </c>
      <c r="HJ46" s="5">
        <v>0.011768518518518518</v>
      </c>
      <c r="HK46" s="5">
        <v>0.011895833333333333</v>
      </c>
      <c r="HL46" s="5">
        <v>0.012782407407407407</v>
      </c>
      <c r="HM46" s="5">
        <v>0.012853009259259258</v>
      </c>
      <c r="HN46" s="5">
        <v>0.013748842592592592</v>
      </c>
      <c r="HO46" s="5">
        <v>0.013833333333333335</v>
      </c>
      <c r="HP46" s="5">
        <v>0.014582175925925927</v>
      </c>
      <c r="HQ46" s="5">
        <v>0.016778935185185185</v>
      </c>
      <c r="HR46" s="5">
        <v>0.017488425925925925</v>
      </c>
      <c r="HS46" s="5">
        <v>0.035660879629629626</v>
      </c>
      <c r="HT46" s="5">
        <v>0.03675347222222222</v>
      </c>
      <c r="HU46" s="5">
        <v>1.5046296296296297E-4</v>
      </c>
      <c r="HV46" s="5">
        <v>0.0014722222222222222</v>
      </c>
      <c r="HW46" s="5">
        <v>0.002841435185185185</v>
      </c>
      <c r="HX46" s="5">
        <v>0.0037673611111111107</v>
      </c>
      <c r="HY46" s="3">
        <v>8629.0</v>
      </c>
      <c r="HZ46" s="3">
        <v>72803.0</v>
      </c>
      <c r="IA46" s="3">
        <v>5779.0</v>
      </c>
      <c r="IB46" s="3">
        <v>75313.0</v>
      </c>
      <c r="IC46" s="3">
        <v>4465.0</v>
      </c>
      <c r="ID46" s="3">
        <v>76855.0</v>
      </c>
      <c r="IE46" s="3">
        <v>6237.0</v>
      </c>
      <c r="IF46" s="3">
        <v>63822.0</v>
      </c>
      <c r="IG46" s="3">
        <v>188645.0</v>
      </c>
      <c r="IH46" s="3">
        <v>59989.0</v>
      </c>
      <c r="II46" s="3">
        <v>8769050.0</v>
      </c>
      <c r="IJ46" s="3">
        <v>92441.0</v>
      </c>
      <c r="IK46" s="3">
        <v>251779.0</v>
      </c>
      <c r="IL46" s="3">
        <v>109188.0</v>
      </c>
      <c r="IM46" s="3">
        <v>115434.0</v>
      </c>
      <c r="IN46" s="3">
        <v>74426.0</v>
      </c>
      <c r="IO46" s="9">
        <f t="shared" si="16"/>
        <v>623428.4375</v>
      </c>
      <c r="IP46" s="9">
        <f t="shared" si="17"/>
        <v>2173179.828</v>
      </c>
      <c r="IQ46" s="4">
        <f t="shared" si="18"/>
        <v>9974855</v>
      </c>
      <c r="IR46" s="3">
        <v>8629.0</v>
      </c>
      <c r="IS46" s="3">
        <v>72803.0</v>
      </c>
      <c r="IT46" s="3">
        <v>5779.0</v>
      </c>
      <c r="IU46" s="3">
        <v>75313.0</v>
      </c>
      <c r="IV46" s="3">
        <v>4465.0</v>
      </c>
      <c r="IW46" s="3">
        <v>76855.0</v>
      </c>
      <c r="IX46" s="3">
        <v>6237.0</v>
      </c>
      <c r="IY46" s="3">
        <v>63822.0</v>
      </c>
      <c r="IZ46" s="3">
        <v>188645.0</v>
      </c>
      <c r="JA46" s="3">
        <v>59989.0</v>
      </c>
      <c r="JB46" s="3">
        <v>8769050.0</v>
      </c>
      <c r="JC46" s="3">
        <v>92441.0</v>
      </c>
      <c r="JD46" s="3">
        <v>251779.0</v>
      </c>
      <c r="JE46" s="3">
        <v>109188.0</v>
      </c>
      <c r="JF46" s="3">
        <v>115434.0</v>
      </c>
      <c r="JG46" s="3">
        <v>74426.0</v>
      </c>
      <c r="JH46" s="9">
        <f t="shared" si="19"/>
        <v>623428.4375</v>
      </c>
      <c r="JI46" s="9">
        <f t="shared" si="20"/>
        <v>2173179.828</v>
      </c>
      <c r="JJ46" s="4">
        <f t="shared" si="21"/>
        <v>9974855</v>
      </c>
      <c r="JK46" s="3">
        <v>622781.0</v>
      </c>
      <c r="JL46" s="3">
        <v>622781.0</v>
      </c>
      <c r="JM46" s="3">
        <v>623092.0</v>
      </c>
      <c r="JN46" s="3">
        <v>623092.0</v>
      </c>
      <c r="JO46" s="3">
        <v>623136.0</v>
      </c>
      <c r="JP46" s="3">
        <v>623136.0</v>
      </c>
      <c r="JQ46" s="3">
        <v>623167.0</v>
      </c>
      <c r="JR46" s="3">
        <v>623167.0</v>
      </c>
      <c r="JS46" s="3">
        <v>624294.0</v>
      </c>
      <c r="JT46" s="3">
        <v>624295.0</v>
      </c>
      <c r="JU46" s="3">
        <v>624301.0</v>
      </c>
      <c r="JV46" s="3">
        <v>624302.0</v>
      </c>
      <c r="JW46" s="3">
        <v>624311.0</v>
      </c>
      <c r="JX46" s="3">
        <v>624312.0</v>
      </c>
      <c r="JY46" s="3">
        <v>624313.0</v>
      </c>
      <c r="JZ46" s="3">
        <v>624314.0</v>
      </c>
      <c r="KA46" s="3" t="s">
        <v>374</v>
      </c>
      <c r="KB46" s="3" t="s">
        <v>374</v>
      </c>
      <c r="KC46" s="3" t="s">
        <v>374</v>
      </c>
      <c r="KD46" s="3" t="s">
        <v>374</v>
      </c>
      <c r="KE46" s="3" t="s">
        <v>374</v>
      </c>
      <c r="KF46" s="3" t="s">
        <v>374</v>
      </c>
      <c r="KG46" s="3" t="s">
        <v>374</v>
      </c>
      <c r="KH46" s="3" t="s">
        <v>374</v>
      </c>
      <c r="KI46" s="3" t="s">
        <v>375</v>
      </c>
      <c r="KJ46" s="3" t="s">
        <v>375</v>
      </c>
      <c r="KK46" s="3" t="s">
        <v>375</v>
      </c>
      <c r="KL46" s="3" t="s">
        <v>375</v>
      </c>
      <c r="KM46" s="3" t="s">
        <v>376</v>
      </c>
      <c r="KN46" s="3" t="s">
        <v>376</v>
      </c>
      <c r="KO46" s="3" t="s">
        <v>376</v>
      </c>
      <c r="KP46" s="3" t="s">
        <v>376</v>
      </c>
      <c r="KQ46" s="5">
        <v>0.011783564814814816</v>
      </c>
      <c r="KR46" s="5">
        <v>0.011783564814814816</v>
      </c>
      <c r="KS46" s="5">
        <v>0.004675925925925926</v>
      </c>
      <c r="KT46" s="5">
        <v>0.004675925925925926</v>
      </c>
      <c r="KU46" s="5">
        <v>0.03616435185185186</v>
      </c>
      <c r="KV46" s="5">
        <v>0.03616435185185186</v>
      </c>
      <c r="KW46" s="5">
        <v>0.02212037037037037</v>
      </c>
      <c r="KX46" s="5">
        <v>0.02212037037037037</v>
      </c>
      <c r="KY46" s="5">
        <v>0.019765046296296298</v>
      </c>
      <c r="KZ46" s="5">
        <v>0.021814814814814815</v>
      </c>
      <c r="LA46" s="5">
        <v>0.02765162037037037</v>
      </c>
      <c r="LB46" s="5">
        <v>0.029765046296296296</v>
      </c>
      <c r="LC46" s="5">
        <v>2.210648148148148E-4</v>
      </c>
      <c r="LD46" s="5">
        <v>0.0020532407407407405</v>
      </c>
      <c r="LE46" s="5">
        <v>0.003565972222222222</v>
      </c>
      <c r="LF46" s="5">
        <v>0.004526620370370371</v>
      </c>
      <c r="LG46" s="3" t="s">
        <v>377</v>
      </c>
      <c r="LH46" s="3">
        <v>229430.0</v>
      </c>
      <c r="LI46" s="3">
        <v>1.55714546E8</v>
      </c>
      <c r="LJ46" s="3">
        <v>1.55714558E8</v>
      </c>
      <c r="LK46" s="3">
        <v>1.5571462E8</v>
      </c>
      <c r="LL46" s="3">
        <v>1.55714768E8</v>
      </c>
      <c r="LM46" s="8">
        <v>624538.0</v>
      </c>
      <c r="LN46" s="8">
        <v>624538.0</v>
      </c>
      <c r="LO46" s="3">
        <v>624563.0</v>
      </c>
      <c r="LP46" s="3">
        <v>624564.0</v>
      </c>
      <c r="LQ46" s="3">
        <v>945250.0</v>
      </c>
      <c r="LR46" s="3">
        <v>945251.0</v>
      </c>
      <c r="LS46" s="3">
        <v>945303.0</v>
      </c>
      <c r="LT46" s="3">
        <v>945304.0</v>
      </c>
      <c r="LU46" s="3">
        <v>1.0</v>
      </c>
      <c r="LV46" s="3">
        <v>1.0</v>
      </c>
      <c r="LW46" s="3">
        <v>1.0</v>
      </c>
      <c r="LX46" s="3">
        <v>0.0</v>
      </c>
      <c r="LY46" s="3" t="s">
        <v>372</v>
      </c>
      <c r="LZ46" s="3">
        <v>24.0</v>
      </c>
      <c r="MA46" s="3">
        <v>170.1</v>
      </c>
      <c r="MB46" s="11">
        <v>41695.0</v>
      </c>
      <c r="MC46" s="3">
        <v>0.0</v>
      </c>
      <c r="MD46" s="3">
        <v>0.0</v>
      </c>
      <c r="ME46" s="3">
        <v>0.0</v>
      </c>
      <c r="MF46" s="3">
        <v>0.0</v>
      </c>
      <c r="MG46" s="3">
        <v>0.0</v>
      </c>
      <c r="MH46" s="3">
        <v>0.0</v>
      </c>
      <c r="MI46" s="3">
        <v>0.0</v>
      </c>
      <c r="MJ46" s="3">
        <v>0.0</v>
      </c>
      <c r="MK46" s="3">
        <v>0.0</v>
      </c>
      <c r="ML46" s="3">
        <v>0.0</v>
      </c>
      <c r="MM46" s="3">
        <v>0.0</v>
      </c>
      <c r="MN46" s="3">
        <v>0.0</v>
      </c>
      <c r="MO46" s="3">
        <v>1.0</v>
      </c>
      <c r="MP46" s="3">
        <v>1.0</v>
      </c>
      <c r="MQ46" s="3">
        <v>1.0</v>
      </c>
      <c r="MR46" s="3">
        <v>2.0</v>
      </c>
      <c r="MS46" s="5">
        <v>0.011324074074074071</v>
      </c>
      <c r="MT46" s="5">
        <v>0.011325231481481483</v>
      </c>
      <c r="MU46" s="5">
        <v>0.011335648148148149</v>
      </c>
      <c r="MV46" s="5">
        <v>0.011359953703703705</v>
      </c>
      <c r="MW46" s="5">
        <v>0.011325231481481483</v>
      </c>
      <c r="MX46" s="5">
        <v>0.011335648148148149</v>
      </c>
      <c r="MY46" s="5">
        <v>0.011359953703703705</v>
      </c>
      <c r="MZ46" s="5">
        <v>0.011391203703703702</v>
      </c>
      <c r="NA46" s="3">
        <v>5697.0</v>
      </c>
      <c r="NB46" s="3">
        <v>53021.0</v>
      </c>
      <c r="NC46" s="3">
        <v>125369.0</v>
      </c>
      <c r="ND46" s="3">
        <v>47040.0</v>
      </c>
      <c r="NE46" s="3">
        <v>5697.0</v>
      </c>
      <c r="NF46" s="3">
        <v>53021.0</v>
      </c>
      <c r="NG46" s="3">
        <v>125369.0</v>
      </c>
      <c r="NH46" s="3">
        <v>47040.0</v>
      </c>
      <c r="NI46" s="3"/>
      <c r="NJ46" s="3"/>
      <c r="NK46" s="3"/>
      <c r="NL46" s="3"/>
      <c r="NM46" s="3">
        <v>624538.0</v>
      </c>
      <c r="NN46" s="3">
        <v>624538.0</v>
      </c>
      <c r="NO46" s="3">
        <v>624563.0</v>
      </c>
      <c r="NP46" s="3">
        <v>624564.0</v>
      </c>
      <c r="NQ46" s="3" t="s">
        <v>374</v>
      </c>
      <c r="NR46" s="3" t="s">
        <v>374</v>
      </c>
      <c r="NS46" s="3" t="s">
        <v>375</v>
      </c>
      <c r="NT46" s="3" t="s">
        <v>376</v>
      </c>
      <c r="NU46" s="5">
        <v>0.007793981481481482</v>
      </c>
      <c r="NV46" s="5">
        <v>0.007793981481481482</v>
      </c>
      <c r="NW46" s="5">
        <v>0.007929398148148149</v>
      </c>
      <c r="NX46" s="5">
        <v>0.008115740740740741</v>
      </c>
    </row>
    <row r="47" ht="13.5" customHeight="1">
      <c r="A47" s="3">
        <v>229436.0</v>
      </c>
      <c r="B47" s="3">
        <v>991.0</v>
      </c>
      <c r="C47" s="3">
        <v>640.0</v>
      </c>
      <c r="D47" s="4">
        <v>0.645812311</v>
      </c>
      <c r="E47" s="4">
        <v>0.0</v>
      </c>
      <c r="F47" s="3">
        <v>16.0</v>
      </c>
      <c r="G47" s="3">
        <v>1045931.0</v>
      </c>
      <c r="H47" s="3">
        <v>1.0</v>
      </c>
      <c r="I47" s="3"/>
      <c r="J47" s="3" t="s">
        <v>366</v>
      </c>
      <c r="K47" s="3"/>
      <c r="L47" s="3">
        <v>4189393.0</v>
      </c>
      <c r="M47" s="3">
        <v>1045931.0</v>
      </c>
      <c r="N47" s="3">
        <v>229436.0</v>
      </c>
      <c r="O47" s="5">
        <v>0.012996527777777779</v>
      </c>
      <c r="P47" s="5">
        <v>0.01254050925925926</v>
      </c>
      <c r="Q47" s="6">
        <v>41760.0</v>
      </c>
      <c r="R47" s="3" t="s">
        <v>366</v>
      </c>
      <c r="S47" s="3">
        <v>188559.0</v>
      </c>
      <c r="T47" s="3">
        <v>1045931.0</v>
      </c>
      <c r="U47" s="3">
        <v>323712.0</v>
      </c>
      <c r="V47" s="3">
        <v>26838.0</v>
      </c>
      <c r="W47" s="7">
        <v>41759.5</v>
      </c>
      <c r="X47" s="7">
        <v>41758.75</v>
      </c>
      <c r="Y47" s="5">
        <v>0.010137731481481482</v>
      </c>
      <c r="Z47" s="3" t="s">
        <v>453</v>
      </c>
      <c r="AA47" s="3">
        <v>1.0</v>
      </c>
      <c r="AB47" s="3" t="s">
        <v>368</v>
      </c>
      <c r="AC47" s="3" t="s">
        <v>369</v>
      </c>
      <c r="AD47" s="3" t="s">
        <v>368</v>
      </c>
      <c r="AE47" s="3">
        <v>221817.0</v>
      </c>
      <c r="AF47" s="3">
        <v>4.0</v>
      </c>
      <c r="AG47" s="3">
        <v>229436.0</v>
      </c>
      <c r="AH47" s="3">
        <v>1411.0</v>
      </c>
      <c r="AI47" s="3">
        <v>11886.0</v>
      </c>
      <c r="AJ47" s="3">
        <v>22.0</v>
      </c>
      <c r="AK47" s="3" t="s">
        <v>370</v>
      </c>
      <c r="AL47" s="3">
        <v>323712.0</v>
      </c>
      <c r="AM47" s="3">
        <v>2515665.0</v>
      </c>
      <c r="AN47" s="5">
        <v>0.004268518518518518</v>
      </c>
      <c r="AO47" s="3" t="s">
        <v>39</v>
      </c>
      <c r="AP47" s="3">
        <v>1.55433927E8</v>
      </c>
      <c r="AQ47" s="3">
        <v>1.5543394E8</v>
      </c>
      <c r="AR47" s="3">
        <v>1.55433948E8</v>
      </c>
      <c r="AS47" s="3">
        <v>1.55433951E8</v>
      </c>
      <c r="AT47" s="3">
        <v>1.55433964E8</v>
      </c>
      <c r="AU47" s="3">
        <v>1.55433967E8</v>
      </c>
      <c r="AV47" s="3">
        <v>1.55434033E8</v>
      </c>
      <c r="AW47" s="3">
        <v>1.55434044E8</v>
      </c>
      <c r="AX47" s="3">
        <v>1.55434061E8</v>
      </c>
      <c r="AY47" s="3">
        <v>1.55434361E8</v>
      </c>
      <c r="AZ47" s="3">
        <v>1.5543439E8</v>
      </c>
      <c r="BA47" s="3">
        <v>1.55434537E8</v>
      </c>
      <c r="BB47" s="3">
        <v>1.55434571E8</v>
      </c>
      <c r="BC47" s="3">
        <v>1.55587526E8</v>
      </c>
      <c r="BD47" s="3">
        <v>1.55587597E8</v>
      </c>
      <c r="BE47" s="3">
        <v>1.55587711E8</v>
      </c>
      <c r="BF47" s="8">
        <v>622781.0</v>
      </c>
      <c r="BG47" s="8">
        <v>622781.0</v>
      </c>
      <c r="BH47" s="3">
        <v>623092.0</v>
      </c>
      <c r="BI47" s="3">
        <v>623092.0</v>
      </c>
      <c r="BJ47" s="3">
        <v>623136.0</v>
      </c>
      <c r="BK47" s="3">
        <v>623136.0</v>
      </c>
      <c r="BL47" s="3">
        <v>623167.0</v>
      </c>
      <c r="BM47" s="3">
        <v>623167.0</v>
      </c>
      <c r="BN47" s="8">
        <v>624294.0</v>
      </c>
      <c r="BO47" s="3">
        <v>624295.0</v>
      </c>
      <c r="BP47" s="3">
        <v>624301.0</v>
      </c>
      <c r="BQ47" s="3">
        <v>624302.0</v>
      </c>
      <c r="BR47" s="8">
        <v>624311.0</v>
      </c>
      <c r="BS47" s="3">
        <v>624312.0</v>
      </c>
      <c r="BT47" s="3">
        <v>624313.0</v>
      </c>
      <c r="BU47" s="3">
        <v>624314.0</v>
      </c>
      <c r="BV47" s="3">
        <v>942864.0</v>
      </c>
      <c r="BW47" s="3">
        <v>942865.0</v>
      </c>
      <c r="BX47" s="3">
        <v>943281.0</v>
      </c>
      <c r="BY47" s="3">
        <v>943283.0</v>
      </c>
      <c r="BZ47" s="3">
        <v>943385.0</v>
      </c>
      <c r="CA47" s="3">
        <v>943386.0</v>
      </c>
      <c r="CB47" s="3">
        <v>943417.0</v>
      </c>
      <c r="CC47" s="3">
        <v>943418.0</v>
      </c>
      <c r="CD47" s="3">
        <v>944957.0</v>
      </c>
      <c r="CE47" s="3">
        <v>944958.0</v>
      </c>
      <c r="CF47" s="3">
        <v>944966.0</v>
      </c>
      <c r="CG47" s="3">
        <v>944969.0</v>
      </c>
      <c r="CH47" s="3">
        <v>944991.0</v>
      </c>
      <c r="CI47" s="3">
        <v>944992.0</v>
      </c>
      <c r="CJ47" s="3">
        <v>944993.0</v>
      </c>
      <c r="CK47" s="3">
        <v>944994.0</v>
      </c>
      <c r="CL47" s="3">
        <v>1.0</v>
      </c>
      <c r="CM47" s="3">
        <v>1.0</v>
      </c>
      <c r="CN47" s="3">
        <v>0.0</v>
      </c>
      <c r="CO47" s="3">
        <v>1.0</v>
      </c>
      <c r="CP47" s="3">
        <v>1.0</v>
      </c>
      <c r="CQ47" s="3">
        <v>0.0</v>
      </c>
      <c r="CR47" s="3">
        <v>1.0</v>
      </c>
      <c r="CS47" s="3">
        <v>1.0</v>
      </c>
      <c r="CT47" s="8">
        <v>0.0</v>
      </c>
      <c r="CU47" s="3">
        <v>1.0</v>
      </c>
      <c r="CV47" s="3">
        <v>0.0</v>
      </c>
      <c r="CW47" s="3">
        <v>0.0</v>
      </c>
      <c r="CX47" s="8">
        <v>0.0</v>
      </c>
      <c r="CY47" s="3">
        <v>1.0</v>
      </c>
      <c r="CZ47" s="3">
        <v>1.0</v>
      </c>
      <c r="DA47" s="3">
        <v>1.0</v>
      </c>
      <c r="DB47" s="9">
        <f t="shared" si="1"/>
        <v>0.625</v>
      </c>
      <c r="DC47" s="9">
        <f t="shared" si="2"/>
        <v>0.5</v>
      </c>
      <c r="DD47" s="4">
        <f t="shared" si="3"/>
        <v>10</v>
      </c>
      <c r="DE47" s="3" t="s">
        <v>371</v>
      </c>
      <c r="DF47" s="3">
        <v>15.0</v>
      </c>
      <c r="DG47" s="3" t="s">
        <v>373</v>
      </c>
      <c r="DH47" s="3">
        <v>55.0</v>
      </c>
      <c r="DI47" s="3" t="s">
        <v>373</v>
      </c>
      <c r="DJ47" s="3">
        <v>33.0</v>
      </c>
      <c r="DK47" s="3" t="s">
        <v>373</v>
      </c>
      <c r="DL47" s="3">
        <v>50.0</v>
      </c>
      <c r="DM47" s="3">
        <v>3888.0</v>
      </c>
      <c r="DN47" s="3">
        <v>64.0</v>
      </c>
      <c r="DO47" s="3">
        <v>225.0</v>
      </c>
      <c r="DP47" s="3">
        <v>266.0</v>
      </c>
      <c r="DQ47" s="3" t="s">
        <v>450</v>
      </c>
      <c r="DR47" s="10">
        <v>15401.0</v>
      </c>
      <c r="DS47" s="10">
        <v>15432.0</v>
      </c>
      <c r="DT47" s="10">
        <v>15676.0</v>
      </c>
      <c r="DU47" s="3">
        <v>0.0</v>
      </c>
      <c r="DV47" s="3">
        <v>0.0</v>
      </c>
      <c r="DW47" s="3">
        <v>0.0</v>
      </c>
      <c r="DX47" s="3">
        <v>0.0</v>
      </c>
      <c r="DY47" s="3">
        <v>0.0</v>
      </c>
      <c r="DZ47" s="3">
        <v>0.0</v>
      </c>
      <c r="EA47" s="3">
        <v>0.0</v>
      </c>
      <c r="EB47" s="3">
        <v>0.0</v>
      </c>
      <c r="EC47" s="3">
        <v>0.0</v>
      </c>
      <c r="ED47" s="3">
        <v>0.0</v>
      </c>
      <c r="EE47" s="3">
        <v>0.0</v>
      </c>
      <c r="EF47" s="3">
        <v>0.0</v>
      </c>
      <c r="EG47" s="3">
        <v>0.0</v>
      </c>
      <c r="EH47" s="3">
        <v>0.0</v>
      </c>
      <c r="EI47" s="3">
        <v>0.0</v>
      </c>
      <c r="EJ47" s="3">
        <v>0.0</v>
      </c>
      <c r="EK47" s="9">
        <f t="shared" si="4"/>
        <v>0</v>
      </c>
      <c r="EL47" s="9">
        <f t="shared" si="5"/>
        <v>0</v>
      </c>
      <c r="EM47" s="4">
        <f t="shared" si="6"/>
        <v>0</v>
      </c>
      <c r="EN47" s="3">
        <v>0.0</v>
      </c>
      <c r="EO47" s="3">
        <v>0.0</v>
      </c>
      <c r="EP47" s="3">
        <v>0.0</v>
      </c>
      <c r="EQ47" s="3">
        <v>0.0</v>
      </c>
      <c r="ER47" s="3">
        <v>0.0</v>
      </c>
      <c r="ES47" s="3">
        <v>0.0</v>
      </c>
      <c r="ET47" s="3">
        <v>0.0</v>
      </c>
      <c r="EU47" s="3">
        <v>0.0</v>
      </c>
      <c r="EV47" s="3">
        <v>2.0</v>
      </c>
      <c r="EW47" s="3">
        <v>0.0</v>
      </c>
      <c r="EX47" s="3">
        <v>0.0</v>
      </c>
      <c r="EY47" s="3">
        <v>0.0</v>
      </c>
      <c r="EZ47" s="3">
        <v>0.0</v>
      </c>
      <c r="FA47" s="3">
        <v>0.0</v>
      </c>
      <c r="FB47" s="3">
        <v>0.0</v>
      </c>
      <c r="FC47" s="3">
        <v>0.0</v>
      </c>
      <c r="FD47" s="9">
        <f t="shared" si="7"/>
        <v>0.125</v>
      </c>
      <c r="FE47" s="9">
        <f t="shared" si="8"/>
        <v>0.5</v>
      </c>
      <c r="FF47" s="4">
        <f t="shared" si="9"/>
        <v>2</v>
      </c>
      <c r="FG47" s="3">
        <v>0.0</v>
      </c>
      <c r="FH47" s="3">
        <v>0.0</v>
      </c>
      <c r="FI47" s="3">
        <v>0.0</v>
      </c>
      <c r="FJ47" s="3">
        <v>0.0</v>
      </c>
      <c r="FK47" s="3">
        <v>0.0</v>
      </c>
      <c r="FL47" s="3">
        <v>0.0</v>
      </c>
      <c r="FM47" s="3">
        <v>0.0</v>
      </c>
      <c r="FN47" s="3">
        <v>0.0</v>
      </c>
      <c r="FO47" s="3">
        <v>0.0</v>
      </c>
      <c r="FP47" s="3">
        <v>0.0</v>
      </c>
      <c r="FQ47" s="3">
        <v>0.0</v>
      </c>
      <c r="FR47" s="3">
        <v>0.0</v>
      </c>
      <c r="FS47" s="3">
        <v>0.0</v>
      </c>
      <c r="FT47" s="3">
        <v>0.0</v>
      </c>
      <c r="FU47" s="3">
        <v>0.0</v>
      </c>
      <c r="FV47" s="3">
        <v>0.0</v>
      </c>
      <c r="FW47" s="9">
        <f t="shared" si="10"/>
        <v>0</v>
      </c>
      <c r="FX47" s="9">
        <f t="shared" si="11"/>
        <v>0</v>
      </c>
      <c r="FY47" s="4">
        <f t="shared" si="12"/>
        <v>0</v>
      </c>
      <c r="FZ47" s="3">
        <v>1.0</v>
      </c>
      <c r="GA47" s="3">
        <v>1.0</v>
      </c>
      <c r="GB47" s="3">
        <v>2.0</v>
      </c>
      <c r="GC47" s="3">
        <v>1.0</v>
      </c>
      <c r="GD47" s="3">
        <v>1.0</v>
      </c>
      <c r="GE47" s="3">
        <v>2.0</v>
      </c>
      <c r="GF47" s="3">
        <v>1.0</v>
      </c>
      <c r="GG47" s="3">
        <v>1.0</v>
      </c>
      <c r="GH47" s="3">
        <v>3.0</v>
      </c>
      <c r="GI47" s="3">
        <v>1.0</v>
      </c>
      <c r="GJ47" s="3">
        <v>2.0</v>
      </c>
      <c r="GK47" s="3">
        <v>2.0</v>
      </c>
      <c r="GL47" s="3">
        <v>2.0</v>
      </c>
      <c r="GM47" s="3">
        <v>1.0</v>
      </c>
      <c r="GN47" s="3">
        <v>1.0</v>
      </c>
      <c r="GO47" s="3">
        <v>1.0</v>
      </c>
      <c r="GP47" s="9">
        <f t="shared" si="13"/>
        <v>1.4375</v>
      </c>
      <c r="GQ47" s="9">
        <f t="shared" si="14"/>
        <v>0.6291528696</v>
      </c>
      <c r="GR47" s="4">
        <f t="shared" si="15"/>
        <v>23</v>
      </c>
      <c r="GS47" s="7">
        <v>41759.2625</v>
      </c>
      <c r="GT47" s="7">
        <v>41759.26388888889</v>
      </c>
      <c r="GU47" s="7">
        <v>41759.26388888889</v>
      </c>
      <c r="GV47" s="7">
        <v>41759.26388888889</v>
      </c>
      <c r="GW47" s="7">
        <v>41759.26527777778</v>
      </c>
      <c r="GX47" s="7">
        <v>41759.26597222222</v>
      </c>
      <c r="GY47" s="7">
        <v>41759.26944444444</v>
      </c>
      <c r="GZ47" s="7">
        <v>41759.27013888889</v>
      </c>
      <c r="HA47" s="7">
        <v>41759.270833333336</v>
      </c>
      <c r="HB47" s="7">
        <v>41759.28333333333</v>
      </c>
      <c r="HC47" s="7">
        <v>41759.28472222222</v>
      </c>
      <c r="HD47" s="7">
        <v>41759.29027777778</v>
      </c>
      <c r="HE47" s="7">
        <v>41759.291666666664</v>
      </c>
      <c r="HF47" s="7">
        <v>41760.634722222225</v>
      </c>
      <c r="HG47" s="7">
        <v>41760.634722222225</v>
      </c>
      <c r="HH47" s="7">
        <v>41760.63611111111</v>
      </c>
      <c r="HI47" s="5">
        <v>0.013863425925925927</v>
      </c>
      <c r="HJ47" s="5">
        <v>0.014174768518518517</v>
      </c>
      <c r="HK47" s="5">
        <v>0.014561342592592593</v>
      </c>
      <c r="HL47" s="5">
        <v>0.015540509259259259</v>
      </c>
      <c r="HM47" s="5">
        <v>0.01596990740740741</v>
      </c>
      <c r="HN47" s="5">
        <v>0.019689814814814813</v>
      </c>
      <c r="HO47" s="5">
        <v>0.020278935185185188</v>
      </c>
      <c r="HP47" s="5">
        <v>0.021155092592592597</v>
      </c>
      <c r="HQ47" s="5">
        <v>0.03347569444444445</v>
      </c>
      <c r="HR47" s="5">
        <v>0.0347962962962963</v>
      </c>
      <c r="HS47" s="5">
        <v>0.04087037037037037</v>
      </c>
      <c r="HT47" s="5">
        <v>5.798611111111112E-4</v>
      </c>
      <c r="HU47" s="5">
        <v>0.009841435185185186</v>
      </c>
      <c r="HV47" s="5">
        <v>0.010306712962962964</v>
      </c>
      <c r="HW47" s="5">
        <v>0.011269675925925924</v>
      </c>
      <c r="HX47" s="5">
        <v>0.012539351851851852</v>
      </c>
      <c r="HY47" s="3">
        <v>76817.0</v>
      </c>
      <c r="HZ47" s="3">
        <v>23658.0</v>
      </c>
      <c r="IA47" s="3">
        <v>24218.0</v>
      </c>
      <c r="IB47" s="3">
        <v>83732.0</v>
      </c>
      <c r="IC47" s="3">
        <v>33831.0</v>
      </c>
      <c r="ID47" s="3">
        <v>11163.0</v>
      </c>
      <c r="IE47" s="3">
        <v>49073.0</v>
      </c>
      <c r="IF47" s="3">
        <v>73828.0</v>
      </c>
      <c r="IG47" s="3">
        <v>284331.0</v>
      </c>
      <c r="IH47" s="3">
        <v>113348.0</v>
      </c>
      <c r="II47" s="3">
        <v>262620.0</v>
      </c>
      <c r="IJ47" s="3">
        <v>56484.0</v>
      </c>
      <c r="IK47" s="3">
        <v>99846.0</v>
      </c>
      <c r="IL47" s="3">
        <v>40529.0</v>
      </c>
      <c r="IM47" s="3">
        <v>82713.0</v>
      </c>
      <c r="IN47" s="3">
        <v>109336.0</v>
      </c>
      <c r="IO47" s="9">
        <f t="shared" si="16"/>
        <v>89095.4375</v>
      </c>
      <c r="IP47" s="9">
        <f t="shared" si="17"/>
        <v>78501.49054</v>
      </c>
      <c r="IQ47" s="4">
        <f t="shared" si="18"/>
        <v>1425527</v>
      </c>
      <c r="IR47" s="3">
        <v>76817.0</v>
      </c>
      <c r="IS47" s="3">
        <v>23658.0</v>
      </c>
      <c r="IT47" s="3">
        <v>24218.0</v>
      </c>
      <c r="IU47" s="3">
        <v>83732.0</v>
      </c>
      <c r="IV47" s="3">
        <v>33831.0</v>
      </c>
      <c r="IW47" s="3">
        <v>11163.0</v>
      </c>
      <c r="IX47" s="3">
        <v>49073.0</v>
      </c>
      <c r="IY47" s="3">
        <v>73828.0</v>
      </c>
      <c r="IZ47" s="3">
        <v>284331.0</v>
      </c>
      <c r="JA47" s="3">
        <v>113348.0</v>
      </c>
      <c r="JB47" s="3">
        <v>262620.0</v>
      </c>
      <c r="JC47" s="3">
        <v>56484.0</v>
      </c>
      <c r="JD47" s="3">
        <v>99846.0</v>
      </c>
      <c r="JE47" s="3">
        <v>40529.0</v>
      </c>
      <c r="JF47" s="3">
        <v>82713.0</v>
      </c>
      <c r="JG47" s="3">
        <v>109336.0</v>
      </c>
      <c r="JH47" s="9">
        <f t="shared" si="19"/>
        <v>89095.4375</v>
      </c>
      <c r="JI47" s="9">
        <f t="shared" si="20"/>
        <v>78501.49054</v>
      </c>
      <c r="JJ47" s="4">
        <f t="shared" si="21"/>
        <v>1425527</v>
      </c>
      <c r="JK47" s="3">
        <v>622781.0</v>
      </c>
      <c r="JL47" s="3">
        <v>622781.0</v>
      </c>
      <c r="JM47" s="3">
        <v>623092.0</v>
      </c>
      <c r="JN47" s="3">
        <v>623092.0</v>
      </c>
      <c r="JO47" s="3">
        <v>623136.0</v>
      </c>
      <c r="JP47" s="3">
        <v>623136.0</v>
      </c>
      <c r="JQ47" s="3">
        <v>623167.0</v>
      </c>
      <c r="JR47" s="3">
        <v>623167.0</v>
      </c>
      <c r="JS47" s="3">
        <v>624294.0</v>
      </c>
      <c r="JT47" s="3">
        <v>624295.0</v>
      </c>
      <c r="JU47" s="3">
        <v>624301.0</v>
      </c>
      <c r="JV47" s="3">
        <v>624302.0</v>
      </c>
      <c r="JW47" s="3">
        <v>624311.0</v>
      </c>
      <c r="JX47" s="3">
        <v>624312.0</v>
      </c>
      <c r="JY47" s="3">
        <v>624313.0</v>
      </c>
      <c r="JZ47" s="3">
        <v>624314.0</v>
      </c>
      <c r="KA47" s="3" t="s">
        <v>374</v>
      </c>
      <c r="KB47" s="3" t="s">
        <v>374</v>
      </c>
      <c r="KC47" s="3" t="s">
        <v>374</v>
      </c>
      <c r="KD47" s="3" t="s">
        <v>374</v>
      </c>
      <c r="KE47" s="3" t="s">
        <v>374</v>
      </c>
      <c r="KF47" s="3" t="s">
        <v>374</v>
      </c>
      <c r="KG47" s="3" t="s">
        <v>374</v>
      </c>
      <c r="KH47" s="3" t="s">
        <v>374</v>
      </c>
      <c r="KI47" s="3" t="s">
        <v>375</v>
      </c>
      <c r="KJ47" s="3" t="s">
        <v>375</v>
      </c>
      <c r="KK47" s="3" t="s">
        <v>375</v>
      </c>
      <c r="KL47" s="3" t="s">
        <v>375</v>
      </c>
      <c r="KM47" s="3" t="s">
        <v>376</v>
      </c>
      <c r="KN47" s="3" t="s">
        <v>376</v>
      </c>
      <c r="KO47" s="3" t="s">
        <v>376</v>
      </c>
      <c r="KP47" s="3" t="s">
        <v>376</v>
      </c>
      <c r="KQ47" s="5">
        <v>0.011783564814814816</v>
      </c>
      <c r="KR47" s="5">
        <v>0.011783564814814816</v>
      </c>
      <c r="KS47" s="5">
        <v>0.004675925925925926</v>
      </c>
      <c r="KT47" s="5">
        <v>0.004675925925925926</v>
      </c>
      <c r="KU47" s="5">
        <v>0.03616435185185186</v>
      </c>
      <c r="KV47" s="5">
        <v>0.03616435185185186</v>
      </c>
      <c r="KW47" s="5">
        <v>0.02212037037037037</v>
      </c>
      <c r="KX47" s="5">
        <v>0.02212037037037037</v>
      </c>
      <c r="KY47" s="5">
        <v>0.019765046296296298</v>
      </c>
      <c r="KZ47" s="5">
        <v>0.021814814814814815</v>
      </c>
      <c r="LA47" s="5">
        <v>0.02765162037037037</v>
      </c>
      <c r="LB47" s="5">
        <v>0.029765046296296296</v>
      </c>
      <c r="LC47" s="5">
        <v>2.210648148148148E-4</v>
      </c>
      <c r="LD47" s="5">
        <v>0.0020532407407407405</v>
      </c>
      <c r="LE47" s="5">
        <v>0.003565972222222222</v>
      </c>
      <c r="LF47" s="5">
        <v>0.004526620370370371</v>
      </c>
      <c r="LG47" s="3" t="s">
        <v>377</v>
      </c>
      <c r="LH47" s="3">
        <v>229436.0</v>
      </c>
      <c r="LI47" s="3">
        <v>1.55587901E8</v>
      </c>
      <c r="LJ47" s="3">
        <v>1.55587919E8</v>
      </c>
      <c r="LK47" s="3">
        <v>1.55587941E8</v>
      </c>
      <c r="LL47" s="3">
        <v>1.55587962E8</v>
      </c>
      <c r="LM47" s="8">
        <v>624538.0</v>
      </c>
      <c r="LN47" s="8">
        <v>624538.0</v>
      </c>
      <c r="LO47" s="3">
        <v>624563.0</v>
      </c>
      <c r="LP47" s="3">
        <v>624564.0</v>
      </c>
      <c r="LQ47" s="3">
        <v>945250.0</v>
      </c>
      <c r="LR47" s="3">
        <v>945251.0</v>
      </c>
      <c r="LS47" s="3">
        <v>945303.0</v>
      </c>
      <c r="LT47" s="3">
        <v>945304.0</v>
      </c>
      <c r="LU47" s="3">
        <v>1.0</v>
      </c>
      <c r="LV47" s="3">
        <v>1.0</v>
      </c>
      <c r="LW47" s="3">
        <v>1.0</v>
      </c>
      <c r="LX47" s="3">
        <v>1.0</v>
      </c>
      <c r="LY47" s="3" t="s">
        <v>372</v>
      </c>
      <c r="LZ47" s="3">
        <v>24.0</v>
      </c>
      <c r="MA47" s="3">
        <v>170.1</v>
      </c>
      <c r="MB47" s="11">
        <v>41690.0</v>
      </c>
      <c r="MC47" s="3">
        <v>0.0</v>
      </c>
      <c r="MD47" s="3">
        <v>0.0</v>
      </c>
      <c r="ME47" s="3">
        <v>0.0</v>
      </c>
      <c r="MF47" s="3">
        <v>0.0</v>
      </c>
      <c r="MG47" s="3">
        <v>0.0</v>
      </c>
      <c r="MH47" s="3">
        <v>0.0</v>
      </c>
      <c r="MI47" s="3">
        <v>0.0</v>
      </c>
      <c r="MJ47" s="3">
        <v>0.0</v>
      </c>
      <c r="MK47" s="3">
        <v>0.0</v>
      </c>
      <c r="ML47" s="3">
        <v>0.0</v>
      </c>
      <c r="MM47" s="3">
        <v>0.0</v>
      </c>
      <c r="MN47" s="3">
        <v>0.0</v>
      </c>
      <c r="MO47" s="3">
        <v>1.0</v>
      </c>
      <c r="MP47" s="3">
        <v>1.0</v>
      </c>
      <c r="MQ47" s="3">
        <v>1.0</v>
      </c>
      <c r="MR47" s="3">
        <v>1.0</v>
      </c>
      <c r="MS47" s="5">
        <v>0.010628472222222221</v>
      </c>
      <c r="MT47" s="5">
        <v>0.01062962962962963</v>
      </c>
      <c r="MU47" s="5">
        <v>0.010631944444444444</v>
      </c>
      <c r="MV47" s="5">
        <v>0.010637731481481482</v>
      </c>
      <c r="MW47" s="5">
        <v>0.01062962962962963</v>
      </c>
      <c r="MX47" s="5">
        <v>0.010631944444444444</v>
      </c>
      <c r="MY47" s="5">
        <v>0.010637731481481482</v>
      </c>
      <c r="MZ47" s="5">
        <v>0.010640046296296295</v>
      </c>
      <c r="NA47" s="3">
        <v>10126.0</v>
      </c>
      <c r="NB47" s="3">
        <v>17376.0</v>
      </c>
      <c r="NC47" s="3">
        <v>12614.0</v>
      </c>
      <c r="ND47" s="3">
        <v>23044.0</v>
      </c>
      <c r="NE47" s="3">
        <v>10126.0</v>
      </c>
      <c r="NF47" s="3">
        <v>17376.0</v>
      </c>
      <c r="NG47" s="3">
        <v>12614.0</v>
      </c>
      <c r="NH47" s="3">
        <v>23044.0</v>
      </c>
      <c r="NI47" s="3"/>
      <c r="NJ47" s="3"/>
      <c r="NK47" s="3"/>
      <c r="NL47" s="3"/>
      <c r="NM47" s="3">
        <v>624538.0</v>
      </c>
      <c r="NN47" s="3">
        <v>624538.0</v>
      </c>
      <c r="NO47" s="3">
        <v>624563.0</v>
      </c>
      <c r="NP47" s="3">
        <v>624564.0</v>
      </c>
      <c r="NQ47" s="3" t="s">
        <v>374</v>
      </c>
      <c r="NR47" s="3" t="s">
        <v>374</v>
      </c>
      <c r="NS47" s="3" t="s">
        <v>375</v>
      </c>
      <c r="NT47" s="3" t="s">
        <v>376</v>
      </c>
      <c r="NU47" s="5">
        <v>0.007793981481481482</v>
      </c>
      <c r="NV47" s="5">
        <v>0.007793981481481482</v>
      </c>
      <c r="NW47" s="5">
        <v>0.007929398148148149</v>
      </c>
      <c r="NX47" s="5">
        <v>0.008115740740740741</v>
      </c>
    </row>
    <row r="48" ht="13.5" customHeight="1">
      <c r="A48" s="3">
        <v>229437.0</v>
      </c>
      <c r="B48" s="3">
        <v>973.0</v>
      </c>
      <c r="C48" s="3">
        <v>791.0</v>
      </c>
      <c r="D48" s="4">
        <v>0.81294964</v>
      </c>
      <c r="E48" s="4">
        <v>1.0</v>
      </c>
      <c r="F48" s="3">
        <v>16.0</v>
      </c>
      <c r="G48" s="3">
        <v>1045931.0</v>
      </c>
      <c r="H48" s="3">
        <v>1.0</v>
      </c>
      <c r="I48" s="3"/>
      <c r="J48" s="3" t="s">
        <v>366</v>
      </c>
      <c r="K48" s="3"/>
      <c r="L48" s="3">
        <v>4187357.0</v>
      </c>
      <c r="M48" s="3">
        <v>1045931.0</v>
      </c>
      <c r="N48" s="3">
        <v>229437.0</v>
      </c>
      <c r="O48" s="5">
        <v>0.0035115740740740736</v>
      </c>
      <c r="P48" s="5">
        <v>0.0015624999999999999</v>
      </c>
      <c r="Q48" s="6">
        <v>41758.0</v>
      </c>
      <c r="R48" s="3" t="s">
        <v>366</v>
      </c>
      <c r="S48" s="3">
        <v>188560.0</v>
      </c>
      <c r="T48" s="3">
        <v>1045931.0</v>
      </c>
      <c r="U48" s="3">
        <v>323712.0</v>
      </c>
      <c r="V48" s="3">
        <v>26838.0</v>
      </c>
      <c r="W48" s="7">
        <v>41759.5</v>
      </c>
      <c r="X48" s="7">
        <v>41758.75</v>
      </c>
      <c r="Y48" s="5">
        <v>0.010137731481481482</v>
      </c>
      <c r="Z48" s="3" t="s">
        <v>454</v>
      </c>
      <c r="AA48" s="3">
        <v>1.0</v>
      </c>
      <c r="AB48" s="3" t="s">
        <v>368</v>
      </c>
      <c r="AC48" s="3" t="s">
        <v>369</v>
      </c>
      <c r="AD48" s="3" t="s">
        <v>368</v>
      </c>
      <c r="AE48" s="3">
        <v>221818.0</v>
      </c>
      <c r="AF48" s="3">
        <v>4.0</v>
      </c>
      <c r="AG48" s="3">
        <v>229437.0</v>
      </c>
      <c r="AH48" s="3">
        <v>1411.0</v>
      </c>
      <c r="AI48" s="3">
        <v>11886.0</v>
      </c>
      <c r="AJ48" s="3">
        <v>22.0</v>
      </c>
      <c r="AK48" s="3" t="s">
        <v>370</v>
      </c>
      <c r="AL48" s="3">
        <v>323712.0</v>
      </c>
      <c r="AM48" s="3">
        <v>2515665.0</v>
      </c>
      <c r="AN48" s="5">
        <v>0.004268518518518518</v>
      </c>
      <c r="AO48" s="3" t="s">
        <v>39</v>
      </c>
      <c r="AP48" s="3">
        <v>1.55402586E8</v>
      </c>
      <c r="AQ48" s="3">
        <v>1.55402919E8</v>
      </c>
      <c r="AR48" s="3">
        <v>1.55403026E8</v>
      </c>
      <c r="AS48" s="3">
        <v>1.55403071E8</v>
      </c>
      <c r="AT48" s="3">
        <v>1.55403174E8</v>
      </c>
      <c r="AU48" s="3">
        <v>1.55403208E8</v>
      </c>
      <c r="AV48" s="3">
        <v>1.55403579E8</v>
      </c>
      <c r="AW48" s="3">
        <v>1.55403592E8</v>
      </c>
      <c r="AX48" s="3">
        <v>1.55403693E8</v>
      </c>
      <c r="AY48" s="3">
        <v>1.55404308E8</v>
      </c>
      <c r="AZ48" s="3">
        <v>1.55404511E8</v>
      </c>
      <c r="BA48" s="3">
        <v>1.55405611E8</v>
      </c>
      <c r="BB48" s="3">
        <v>1.55406094E8</v>
      </c>
      <c r="BC48" s="3">
        <v>1.55406193E8</v>
      </c>
      <c r="BD48" s="3">
        <v>1.55406331E8</v>
      </c>
      <c r="BE48" s="3">
        <v>1.55406547E8</v>
      </c>
      <c r="BF48" s="8">
        <v>622781.0</v>
      </c>
      <c r="BG48" s="8">
        <v>622781.0</v>
      </c>
      <c r="BH48" s="3">
        <v>623092.0</v>
      </c>
      <c r="BI48" s="3">
        <v>623092.0</v>
      </c>
      <c r="BJ48" s="3">
        <v>623136.0</v>
      </c>
      <c r="BK48" s="3">
        <v>623136.0</v>
      </c>
      <c r="BL48" s="3">
        <v>623167.0</v>
      </c>
      <c r="BM48" s="3">
        <v>623167.0</v>
      </c>
      <c r="BN48" s="8">
        <v>624294.0</v>
      </c>
      <c r="BO48" s="3">
        <v>624295.0</v>
      </c>
      <c r="BP48" s="3">
        <v>624301.0</v>
      </c>
      <c r="BQ48" s="3">
        <v>624302.0</v>
      </c>
      <c r="BR48" s="8">
        <v>624311.0</v>
      </c>
      <c r="BS48" s="3">
        <v>624312.0</v>
      </c>
      <c r="BT48" s="3">
        <v>624313.0</v>
      </c>
      <c r="BU48" s="3">
        <v>624314.0</v>
      </c>
      <c r="BV48" s="3">
        <v>942864.0</v>
      </c>
      <c r="BW48" s="3">
        <v>942865.0</v>
      </c>
      <c r="BX48" s="3">
        <v>943281.0</v>
      </c>
      <c r="BY48" s="3">
        <v>943283.0</v>
      </c>
      <c r="BZ48" s="3">
        <v>943385.0</v>
      </c>
      <c r="CA48" s="3">
        <v>943386.0</v>
      </c>
      <c r="CB48" s="3">
        <v>943417.0</v>
      </c>
      <c r="CC48" s="3">
        <v>943418.0</v>
      </c>
      <c r="CD48" s="3">
        <v>944957.0</v>
      </c>
      <c r="CE48" s="3">
        <v>944958.0</v>
      </c>
      <c r="CF48" s="3">
        <v>944966.0</v>
      </c>
      <c r="CG48" s="3">
        <v>944969.0</v>
      </c>
      <c r="CH48" s="3">
        <v>944991.0</v>
      </c>
      <c r="CI48" s="3">
        <v>944992.0</v>
      </c>
      <c r="CJ48" s="3">
        <v>944993.0</v>
      </c>
      <c r="CK48" s="3">
        <v>944994.0</v>
      </c>
      <c r="CL48" s="3">
        <v>1.0</v>
      </c>
      <c r="CM48" s="3">
        <v>1.0</v>
      </c>
      <c r="CN48" s="3">
        <v>1.0</v>
      </c>
      <c r="CO48" s="3">
        <v>1.0</v>
      </c>
      <c r="CP48" s="3">
        <v>1.0</v>
      </c>
      <c r="CQ48" s="3">
        <v>1.0</v>
      </c>
      <c r="CR48" s="3">
        <v>1.0</v>
      </c>
      <c r="CS48" s="3">
        <v>1.0</v>
      </c>
      <c r="CT48" s="8">
        <v>1.0</v>
      </c>
      <c r="CU48" s="3">
        <v>1.0</v>
      </c>
      <c r="CV48" s="3">
        <v>0.0</v>
      </c>
      <c r="CW48" s="3">
        <v>1.0</v>
      </c>
      <c r="CX48" s="8">
        <v>1.0</v>
      </c>
      <c r="CY48" s="3">
        <v>1.0</v>
      </c>
      <c r="CZ48" s="3">
        <v>0.0</v>
      </c>
      <c r="DA48" s="3">
        <v>1.0</v>
      </c>
      <c r="DB48" s="9">
        <f t="shared" si="1"/>
        <v>0.875</v>
      </c>
      <c r="DC48" s="9">
        <f t="shared" si="2"/>
        <v>0.3415650255</v>
      </c>
      <c r="DD48" s="4">
        <f t="shared" si="3"/>
        <v>14</v>
      </c>
      <c r="DE48" s="3" t="s">
        <v>371</v>
      </c>
      <c r="DF48" s="3">
        <v>15.0</v>
      </c>
      <c r="DG48" s="3" t="s">
        <v>372</v>
      </c>
      <c r="DH48" s="3">
        <v>55.0</v>
      </c>
      <c r="DI48" s="3" t="s">
        <v>373</v>
      </c>
      <c r="DJ48" s="3">
        <v>31.0</v>
      </c>
      <c r="DK48" s="3" t="s">
        <v>373</v>
      </c>
      <c r="DL48" s="3">
        <v>50.0</v>
      </c>
      <c r="DM48" s="3">
        <v>144.0</v>
      </c>
      <c r="DN48" s="3">
        <v>64.0</v>
      </c>
      <c r="DO48" s="3">
        <v>225.0</v>
      </c>
      <c r="DP48" s="3">
        <v>299.75</v>
      </c>
      <c r="DQ48" s="10">
        <v>15342.0</v>
      </c>
      <c r="DR48" s="11">
        <v>41653.0</v>
      </c>
      <c r="DS48" s="11">
        <v>41660.0</v>
      </c>
      <c r="DT48" s="11">
        <v>41677.0</v>
      </c>
      <c r="DU48" s="3">
        <v>0.0</v>
      </c>
      <c r="DV48" s="3">
        <v>0.0</v>
      </c>
      <c r="DW48" s="3">
        <v>0.0</v>
      </c>
      <c r="DX48" s="3">
        <v>0.0</v>
      </c>
      <c r="DY48" s="3">
        <v>0.0</v>
      </c>
      <c r="DZ48" s="3">
        <v>0.0</v>
      </c>
      <c r="EA48" s="3">
        <v>0.0</v>
      </c>
      <c r="EB48" s="3">
        <v>0.0</v>
      </c>
      <c r="EC48" s="3">
        <v>0.0</v>
      </c>
      <c r="ED48" s="3">
        <v>0.0</v>
      </c>
      <c r="EE48" s="3">
        <v>0.0</v>
      </c>
      <c r="EF48" s="3">
        <v>0.0</v>
      </c>
      <c r="EG48" s="3">
        <v>0.0</v>
      </c>
      <c r="EH48" s="3">
        <v>0.0</v>
      </c>
      <c r="EI48" s="3">
        <v>0.0</v>
      </c>
      <c r="EJ48" s="3">
        <v>0.0</v>
      </c>
      <c r="EK48" s="9">
        <f t="shared" si="4"/>
        <v>0</v>
      </c>
      <c r="EL48" s="9">
        <f t="shared" si="5"/>
        <v>0</v>
      </c>
      <c r="EM48" s="4">
        <f t="shared" si="6"/>
        <v>0</v>
      </c>
      <c r="EN48" s="3">
        <v>0.0</v>
      </c>
      <c r="EO48" s="3">
        <v>0.0</v>
      </c>
      <c r="EP48" s="3">
        <v>0.0</v>
      </c>
      <c r="EQ48" s="3">
        <v>0.0</v>
      </c>
      <c r="ER48" s="3">
        <v>0.0</v>
      </c>
      <c r="ES48" s="3">
        <v>0.0</v>
      </c>
      <c r="ET48" s="3">
        <v>0.0</v>
      </c>
      <c r="EU48" s="3">
        <v>0.0</v>
      </c>
      <c r="EV48" s="3">
        <v>0.0</v>
      </c>
      <c r="EW48" s="3">
        <v>0.0</v>
      </c>
      <c r="EX48" s="3">
        <v>1.0</v>
      </c>
      <c r="EY48" s="3">
        <v>0.0</v>
      </c>
      <c r="EZ48" s="3">
        <v>0.0</v>
      </c>
      <c r="FA48" s="3">
        <v>0.0</v>
      </c>
      <c r="FB48" s="3">
        <v>0.0</v>
      </c>
      <c r="FC48" s="3">
        <v>0.0</v>
      </c>
      <c r="FD48" s="9">
        <f t="shared" si="7"/>
        <v>0.0625</v>
      </c>
      <c r="FE48" s="9">
        <f t="shared" si="8"/>
        <v>0.25</v>
      </c>
      <c r="FF48" s="4">
        <f t="shared" si="9"/>
        <v>1</v>
      </c>
      <c r="FG48" s="3">
        <v>0.0</v>
      </c>
      <c r="FH48" s="3">
        <v>0.0</v>
      </c>
      <c r="FI48" s="3">
        <v>0.0</v>
      </c>
      <c r="FJ48" s="3">
        <v>0.0</v>
      </c>
      <c r="FK48" s="3">
        <v>0.0</v>
      </c>
      <c r="FL48" s="3">
        <v>0.0</v>
      </c>
      <c r="FM48" s="3">
        <v>0.0</v>
      </c>
      <c r="FN48" s="3">
        <v>0.0</v>
      </c>
      <c r="FO48" s="3">
        <v>0.0</v>
      </c>
      <c r="FP48" s="3">
        <v>0.0</v>
      </c>
      <c r="FQ48" s="3">
        <v>0.0</v>
      </c>
      <c r="FR48" s="3">
        <v>0.0</v>
      </c>
      <c r="FS48" s="3">
        <v>0.0</v>
      </c>
      <c r="FT48" s="3">
        <v>0.0</v>
      </c>
      <c r="FU48" s="3">
        <v>0.0</v>
      </c>
      <c r="FV48" s="3">
        <v>0.0</v>
      </c>
      <c r="FW48" s="9">
        <f t="shared" si="10"/>
        <v>0</v>
      </c>
      <c r="FX48" s="9">
        <f t="shared" si="11"/>
        <v>0</v>
      </c>
      <c r="FY48" s="4">
        <f t="shared" si="12"/>
        <v>0</v>
      </c>
      <c r="FZ48" s="3">
        <v>1.0</v>
      </c>
      <c r="GA48" s="3">
        <v>1.0</v>
      </c>
      <c r="GB48" s="3">
        <v>1.0</v>
      </c>
      <c r="GC48" s="3">
        <v>1.0</v>
      </c>
      <c r="GD48" s="3">
        <v>1.0</v>
      </c>
      <c r="GE48" s="3">
        <v>1.0</v>
      </c>
      <c r="GF48" s="3">
        <v>1.0</v>
      </c>
      <c r="GG48" s="3">
        <v>1.0</v>
      </c>
      <c r="GH48" s="3">
        <v>1.0</v>
      </c>
      <c r="GI48" s="3">
        <v>1.0</v>
      </c>
      <c r="GJ48" s="3">
        <v>2.0</v>
      </c>
      <c r="GK48" s="3">
        <v>1.0</v>
      </c>
      <c r="GL48" s="3">
        <v>1.0</v>
      </c>
      <c r="GM48" s="3">
        <v>1.0</v>
      </c>
      <c r="GN48" s="3">
        <v>2.0</v>
      </c>
      <c r="GO48" s="3">
        <v>1.0</v>
      </c>
      <c r="GP48" s="9">
        <f t="shared" si="13"/>
        <v>1.125</v>
      </c>
      <c r="GQ48" s="9">
        <f t="shared" si="14"/>
        <v>0.3415650255</v>
      </c>
      <c r="GR48" s="4">
        <f t="shared" si="15"/>
        <v>18</v>
      </c>
      <c r="GS48" s="7">
        <v>41758.75347222222</v>
      </c>
      <c r="GT48" s="7">
        <v>41758.75555555556</v>
      </c>
      <c r="GU48" s="7">
        <v>41758.756944444445</v>
      </c>
      <c r="GV48" s="7">
        <v>41758.756944444445</v>
      </c>
      <c r="GW48" s="7">
        <v>41758.75763888889</v>
      </c>
      <c r="GX48" s="7">
        <v>41758.75763888889</v>
      </c>
      <c r="GY48" s="7">
        <v>41758.76111111111</v>
      </c>
      <c r="GZ48" s="7">
        <v>41758.76111111111</v>
      </c>
      <c r="HA48" s="7">
        <v>41758.76180555556</v>
      </c>
      <c r="HB48" s="7">
        <v>41758.76666666667</v>
      </c>
      <c r="HC48" s="7">
        <v>41758.76875</v>
      </c>
      <c r="HD48" s="7">
        <v>41758.777083333334</v>
      </c>
      <c r="HE48" s="7">
        <v>41758.78125</v>
      </c>
      <c r="HF48" s="7">
        <v>41758.78194444445</v>
      </c>
      <c r="HG48" s="7">
        <v>41758.78333333333</v>
      </c>
      <c r="HH48" s="7">
        <v>41758.78472222222</v>
      </c>
      <c r="HI48" s="5">
        <v>0.004822916666666667</v>
      </c>
      <c r="HJ48" s="5">
        <v>0.006928240740740741</v>
      </c>
      <c r="HK48" s="5">
        <v>0.0070729166666666675</v>
      </c>
      <c r="HL48" s="5">
        <v>0.008013888888888888</v>
      </c>
      <c r="HM48" s="5">
        <v>0.008116898148148147</v>
      </c>
      <c r="HN48" s="5">
        <v>0.011230324074074073</v>
      </c>
      <c r="HO48" s="5">
        <v>0.011337962962962965</v>
      </c>
      <c r="HP48" s="5">
        <v>0.012068287037037037</v>
      </c>
      <c r="HQ48" s="5">
        <v>0.017149305555555557</v>
      </c>
      <c r="HR48" s="5">
        <v>0.018976851851851852</v>
      </c>
      <c r="HS48" s="5">
        <v>0.027663194444444445</v>
      </c>
      <c r="HT48" s="5">
        <v>0.031447916666666666</v>
      </c>
      <c r="HU48" s="5">
        <v>0.03225925925925926</v>
      </c>
      <c r="HV48" s="5">
        <v>0.03333449074074074</v>
      </c>
      <c r="HW48" s="5">
        <v>0.03509027777777778</v>
      </c>
      <c r="HX48" s="5">
        <v>0.0015462962962962963</v>
      </c>
      <c r="HY48" s="3">
        <v>113675.0</v>
      </c>
      <c r="HZ48" s="3">
        <v>64569.0</v>
      </c>
      <c r="IA48" s="3">
        <v>11063.0</v>
      </c>
      <c r="IB48" s="3">
        <v>61336.0</v>
      </c>
      <c r="IC48" s="3">
        <v>7317.0</v>
      </c>
      <c r="ID48" s="3">
        <v>253313.0</v>
      </c>
      <c r="IE48" s="3">
        <v>5530.0</v>
      </c>
      <c r="IF48" s="3">
        <v>60699.0</v>
      </c>
      <c r="IG48" s="3">
        <v>436700.0</v>
      </c>
      <c r="IH48" s="3">
        <v>156568.0</v>
      </c>
      <c r="II48" s="3">
        <v>248554.0</v>
      </c>
      <c r="IJ48" s="3">
        <v>325069.0</v>
      </c>
      <c r="IK48" s="3">
        <v>68165.0</v>
      </c>
      <c r="IL48" s="3">
        <v>91075.0</v>
      </c>
      <c r="IM48" s="3">
        <v>84291.0</v>
      </c>
      <c r="IN48" s="3">
        <v>699603.0</v>
      </c>
      <c r="IO48" s="9">
        <f t="shared" si="16"/>
        <v>167970.4375</v>
      </c>
      <c r="IP48" s="9">
        <f t="shared" si="17"/>
        <v>187908.9073</v>
      </c>
      <c r="IQ48" s="4">
        <f t="shared" si="18"/>
        <v>2687527</v>
      </c>
      <c r="IR48" s="3">
        <v>113675.0</v>
      </c>
      <c r="IS48" s="3">
        <v>64569.0</v>
      </c>
      <c r="IT48" s="3">
        <v>11063.0</v>
      </c>
      <c r="IU48" s="3">
        <v>61336.0</v>
      </c>
      <c r="IV48" s="3">
        <v>7317.0</v>
      </c>
      <c r="IW48" s="3">
        <v>253313.0</v>
      </c>
      <c r="IX48" s="3">
        <v>5530.0</v>
      </c>
      <c r="IY48" s="3">
        <v>60699.0</v>
      </c>
      <c r="IZ48" s="3">
        <v>436700.0</v>
      </c>
      <c r="JA48" s="3">
        <v>156568.0</v>
      </c>
      <c r="JB48" s="3">
        <v>248554.0</v>
      </c>
      <c r="JC48" s="3">
        <v>325069.0</v>
      </c>
      <c r="JD48" s="3">
        <v>68165.0</v>
      </c>
      <c r="JE48" s="3">
        <v>91075.0</v>
      </c>
      <c r="JF48" s="3">
        <v>84291.0</v>
      </c>
      <c r="JG48" s="3">
        <v>699603.0</v>
      </c>
      <c r="JH48" s="9">
        <f t="shared" si="19"/>
        <v>167970.4375</v>
      </c>
      <c r="JI48" s="9">
        <f t="shared" si="20"/>
        <v>187908.9073</v>
      </c>
      <c r="JJ48" s="4">
        <f t="shared" si="21"/>
        <v>2687527</v>
      </c>
      <c r="JK48" s="3">
        <v>622781.0</v>
      </c>
      <c r="JL48" s="3">
        <v>622781.0</v>
      </c>
      <c r="JM48" s="3">
        <v>623092.0</v>
      </c>
      <c r="JN48" s="3">
        <v>623092.0</v>
      </c>
      <c r="JO48" s="3">
        <v>623136.0</v>
      </c>
      <c r="JP48" s="3">
        <v>623136.0</v>
      </c>
      <c r="JQ48" s="3">
        <v>623167.0</v>
      </c>
      <c r="JR48" s="3">
        <v>623167.0</v>
      </c>
      <c r="JS48" s="3">
        <v>624294.0</v>
      </c>
      <c r="JT48" s="3">
        <v>624295.0</v>
      </c>
      <c r="JU48" s="3">
        <v>624301.0</v>
      </c>
      <c r="JV48" s="3">
        <v>624302.0</v>
      </c>
      <c r="JW48" s="3">
        <v>624311.0</v>
      </c>
      <c r="JX48" s="3">
        <v>624312.0</v>
      </c>
      <c r="JY48" s="3">
        <v>624313.0</v>
      </c>
      <c r="JZ48" s="3">
        <v>624314.0</v>
      </c>
      <c r="KA48" s="3" t="s">
        <v>374</v>
      </c>
      <c r="KB48" s="3" t="s">
        <v>374</v>
      </c>
      <c r="KC48" s="3" t="s">
        <v>374</v>
      </c>
      <c r="KD48" s="3" t="s">
        <v>374</v>
      </c>
      <c r="KE48" s="3" t="s">
        <v>374</v>
      </c>
      <c r="KF48" s="3" t="s">
        <v>374</v>
      </c>
      <c r="KG48" s="3" t="s">
        <v>374</v>
      </c>
      <c r="KH48" s="3" t="s">
        <v>374</v>
      </c>
      <c r="KI48" s="3" t="s">
        <v>375</v>
      </c>
      <c r="KJ48" s="3" t="s">
        <v>375</v>
      </c>
      <c r="KK48" s="3" t="s">
        <v>375</v>
      </c>
      <c r="KL48" s="3" t="s">
        <v>375</v>
      </c>
      <c r="KM48" s="3" t="s">
        <v>376</v>
      </c>
      <c r="KN48" s="3" t="s">
        <v>376</v>
      </c>
      <c r="KO48" s="3" t="s">
        <v>376</v>
      </c>
      <c r="KP48" s="3" t="s">
        <v>376</v>
      </c>
      <c r="KQ48" s="5">
        <v>0.011783564814814816</v>
      </c>
      <c r="KR48" s="5">
        <v>0.011783564814814816</v>
      </c>
      <c r="KS48" s="5">
        <v>0.004675925925925926</v>
      </c>
      <c r="KT48" s="5">
        <v>0.004675925925925926</v>
      </c>
      <c r="KU48" s="5">
        <v>0.03616435185185186</v>
      </c>
      <c r="KV48" s="5">
        <v>0.03616435185185186</v>
      </c>
      <c r="KW48" s="5">
        <v>0.02212037037037037</v>
      </c>
      <c r="KX48" s="5">
        <v>0.02212037037037037</v>
      </c>
      <c r="KY48" s="5">
        <v>0.019765046296296298</v>
      </c>
      <c r="KZ48" s="5">
        <v>0.021814814814814815</v>
      </c>
      <c r="LA48" s="5">
        <v>0.02765162037037037</v>
      </c>
      <c r="LB48" s="5">
        <v>0.029765046296296296</v>
      </c>
      <c r="LC48" s="5">
        <v>2.210648148148148E-4</v>
      </c>
      <c r="LD48" s="5">
        <v>0.0020532407407407405</v>
      </c>
      <c r="LE48" s="5">
        <v>0.003565972222222222</v>
      </c>
      <c r="LF48" s="5">
        <v>0.004526620370370371</v>
      </c>
      <c r="LG48" s="3" t="s">
        <v>377</v>
      </c>
      <c r="LH48" s="3">
        <v>229437.0</v>
      </c>
      <c r="LI48" s="3">
        <v>1.55591031E8</v>
      </c>
      <c r="LJ48" s="3">
        <v>1.55591101E8</v>
      </c>
      <c r="LK48" s="3">
        <v>1.55591201E8</v>
      </c>
      <c r="LL48" s="3">
        <v>1.55591437E8</v>
      </c>
      <c r="LM48" s="8">
        <v>624538.0</v>
      </c>
      <c r="LN48" s="8">
        <v>624538.0</v>
      </c>
      <c r="LO48" s="3">
        <v>624563.0</v>
      </c>
      <c r="LP48" s="3">
        <v>624564.0</v>
      </c>
      <c r="LQ48" s="3">
        <v>945250.0</v>
      </c>
      <c r="LR48" s="3">
        <v>945251.0</v>
      </c>
      <c r="LS48" s="3">
        <v>945303.0</v>
      </c>
      <c r="LT48" s="3">
        <v>945304.0</v>
      </c>
      <c r="LU48" s="3">
        <v>0.0</v>
      </c>
      <c r="LV48" s="3">
        <v>1.0</v>
      </c>
      <c r="LW48" s="3">
        <v>1.0</v>
      </c>
      <c r="LX48" s="3">
        <v>1.0</v>
      </c>
      <c r="LY48" s="3" t="s">
        <v>373</v>
      </c>
      <c r="LZ48" s="3">
        <v>24.0</v>
      </c>
      <c r="MA48" s="3">
        <v>170.1</v>
      </c>
      <c r="MB48" s="11">
        <v>41649.0</v>
      </c>
      <c r="MC48" s="3">
        <v>0.0</v>
      </c>
      <c r="MD48" s="3">
        <v>0.0</v>
      </c>
      <c r="ME48" s="3">
        <v>0.0</v>
      </c>
      <c r="MF48" s="3">
        <v>0.0</v>
      </c>
      <c r="MG48" s="3">
        <v>0.0</v>
      </c>
      <c r="MH48" s="3">
        <v>0.0</v>
      </c>
      <c r="MI48" s="3">
        <v>0.0</v>
      </c>
      <c r="MJ48" s="3">
        <v>0.0</v>
      </c>
      <c r="MK48" s="3">
        <v>0.0</v>
      </c>
      <c r="ML48" s="3">
        <v>0.0</v>
      </c>
      <c r="MM48" s="3">
        <v>0.0</v>
      </c>
      <c r="MN48" s="3">
        <v>0.0</v>
      </c>
      <c r="MO48" s="3">
        <v>2.0</v>
      </c>
      <c r="MP48" s="3">
        <v>1.0</v>
      </c>
      <c r="MQ48" s="3">
        <v>1.0</v>
      </c>
      <c r="MR48" s="3">
        <v>1.0</v>
      </c>
      <c r="MS48" s="5">
        <v>0.01106712962962963</v>
      </c>
      <c r="MT48" s="5">
        <v>0.011083333333333334</v>
      </c>
      <c r="MU48" s="5">
        <v>0.011090277777777777</v>
      </c>
      <c r="MV48" s="5">
        <v>0.01112615740740741</v>
      </c>
      <c r="MW48" s="5">
        <v>0.01107175925925926</v>
      </c>
      <c r="MX48" s="5">
        <v>0.011090277777777777</v>
      </c>
      <c r="MY48" s="5">
        <v>0.01112615740740741</v>
      </c>
      <c r="MZ48" s="5">
        <v>0.011136574074074075</v>
      </c>
      <c r="NA48" s="3">
        <v>37611.0</v>
      </c>
      <c r="NB48" s="3">
        <v>69664.0</v>
      </c>
      <c r="NC48" s="3">
        <v>190068.0</v>
      </c>
      <c r="ND48" s="3">
        <v>49758.0</v>
      </c>
      <c r="NE48" s="3">
        <v>37611.0</v>
      </c>
      <c r="NF48" s="3">
        <v>69664.0</v>
      </c>
      <c r="NG48" s="3">
        <v>190068.0</v>
      </c>
      <c r="NH48" s="3">
        <v>49758.0</v>
      </c>
      <c r="NI48" s="3"/>
      <c r="NJ48" s="3"/>
      <c r="NK48" s="3"/>
      <c r="NL48" s="3"/>
      <c r="NM48" s="3">
        <v>624538.0</v>
      </c>
      <c r="NN48" s="3">
        <v>624538.0</v>
      </c>
      <c r="NO48" s="3">
        <v>624563.0</v>
      </c>
      <c r="NP48" s="3">
        <v>624564.0</v>
      </c>
      <c r="NQ48" s="3" t="s">
        <v>374</v>
      </c>
      <c r="NR48" s="3" t="s">
        <v>374</v>
      </c>
      <c r="NS48" s="3" t="s">
        <v>375</v>
      </c>
      <c r="NT48" s="3" t="s">
        <v>376</v>
      </c>
      <c r="NU48" s="5">
        <v>0.007793981481481482</v>
      </c>
      <c r="NV48" s="5">
        <v>0.007793981481481482</v>
      </c>
      <c r="NW48" s="5">
        <v>0.007929398148148149</v>
      </c>
      <c r="NX48" s="5">
        <v>0.008115740740740741</v>
      </c>
    </row>
    <row r="49" ht="13.5" customHeight="1">
      <c r="A49" s="3">
        <v>229452.0</v>
      </c>
      <c r="B49" s="3">
        <v>1145.0</v>
      </c>
      <c r="C49" s="3">
        <v>779.0</v>
      </c>
      <c r="D49" s="4">
        <v>0.680349345</v>
      </c>
      <c r="E49" s="4">
        <v>0.0</v>
      </c>
      <c r="F49" s="3">
        <v>15.0</v>
      </c>
      <c r="G49" s="3">
        <v>1045748.0</v>
      </c>
      <c r="H49" s="3">
        <v>1.0</v>
      </c>
      <c r="I49" s="3"/>
      <c r="J49" s="3" t="s">
        <v>366</v>
      </c>
      <c r="K49" s="3"/>
      <c r="L49" s="3">
        <v>4187112.0</v>
      </c>
      <c r="M49" s="3">
        <v>1045748.0</v>
      </c>
      <c r="N49" s="3">
        <v>229452.0</v>
      </c>
      <c r="O49" s="5">
        <v>0.023895833333333328</v>
      </c>
      <c r="P49" s="3"/>
      <c r="Q49" s="6">
        <v>41758.0</v>
      </c>
      <c r="R49" s="3" t="s">
        <v>366</v>
      </c>
      <c r="S49" s="3">
        <v>188575.0</v>
      </c>
      <c r="T49" s="3">
        <v>1045748.0</v>
      </c>
      <c r="U49" s="3">
        <v>323712.0</v>
      </c>
      <c r="V49" s="3">
        <v>26965.0</v>
      </c>
      <c r="W49" s="7">
        <v>41759.5</v>
      </c>
      <c r="X49" s="7">
        <v>41758.666666666664</v>
      </c>
      <c r="Y49" s="5">
        <v>0.019421296296296294</v>
      </c>
      <c r="Z49" s="3"/>
      <c r="AA49" s="3">
        <v>1.0</v>
      </c>
      <c r="AB49" s="3" t="s">
        <v>368</v>
      </c>
      <c r="AC49" s="3" t="s">
        <v>369</v>
      </c>
      <c r="AD49" s="3" t="s">
        <v>368</v>
      </c>
      <c r="AE49" s="3">
        <v>221833.0</v>
      </c>
      <c r="AF49" s="3">
        <v>4.0</v>
      </c>
      <c r="AG49" s="3">
        <v>229452.0</v>
      </c>
      <c r="AH49" s="3">
        <v>1411.0</v>
      </c>
      <c r="AI49" s="3">
        <v>11886.0</v>
      </c>
      <c r="AJ49" s="3">
        <v>22.0</v>
      </c>
      <c r="AK49" s="3" t="s">
        <v>370</v>
      </c>
      <c r="AL49" s="3">
        <v>323712.0</v>
      </c>
      <c r="AM49" s="3">
        <v>2515665.0</v>
      </c>
      <c r="AN49" s="5">
        <v>0.004268518518518518</v>
      </c>
      <c r="AO49" s="3" t="s">
        <v>39</v>
      </c>
      <c r="AP49" s="3">
        <v>1.55400001E8</v>
      </c>
      <c r="AQ49" s="3">
        <v>1.55400026E8</v>
      </c>
      <c r="AR49" s="3">
        <v>1.55400057E8</v>
      </c>
      <c r="AS49" s="3">
        <v>1.55400071E8</v>
      </c>
      <c r="AT49" s="3">
        <v>1.55400175E8</v>
      </c>
      <c r="AU49" s="3">
        <v>1.55400184E8</v>
      </c>
      <c r="AV49" s="3">
        <v>1.55400274E8</v>
      </c>
      <c r="AW49" s="3">
        <v>1.55400295E8</v>
      </c>
      <c r="AX49" s="3">
        <v>1.55412673E8</v>
      </c>
      <c r="AY49" s="3">
        <v>1.5541311E8</v>
      </c>
      <c r="AZ49" s="3">
        <v>1.55413182E8</v>
      </c>
      <c r="BA49" s="3">
        <v>1.55413594E8</v>
      </c>
      <c r="BB49" s="3">
        <v>1.55413925E8</v>
      </c>
      <c r="BC49" s="3">
        <v>1.55414413E8</v>
      </c>
      <c r="BD49" s="3">
        <v>1.55414542E8</v>
      </c>
      <c r="BE49" s="3"/>
      <c r="BF49" s="8">
        <v>622781.0</v>
      </c>
      <c r="BG49" s="8">
        <v>622781.0</v>
      </c>
      <c r="BH49" s="3">
        <v>623092.0</v>
      </c>
      <c r="BI49" s="3">
        <v>623092.0</v>
      </c>
      <c r="BJ49" s="3">
        <v>623136.0</v>
      </c>
      <c r="BK49" s="3">
        <v>623136.0</v>
      </c>
      <c r="BL49" s="3">
        <v>623167.0</v>
      </c>
      <c r="BM49" s="3">
        <v>623167.0</v>
      </c>
      <c r="BN49" s="8">
        <v>624294.0</v>
      </c>
      <c r="BO49" s="3">
        <v>624295.0</v>
      </c>
      <c r="BP49" s="3">
        <v>624301.0</v>
      </c>
      <c r="BQ49" s="3">
        <v>624302.0</v>
      </c>
      <c r="BR49" s="8">
        <v>624311.0</v>
      </c>
      <c r="BS49" s="3">
        <v>624312.0</v>
      </c>
      <c r="BT49" s="3">
        <v>624313.0</v>
      </c>
      <c r="BU49" s="3"/>
      <c r="BV49" s="3">
        <v>942864.0</v>
      </c>
      <c r="BW49" s="3">
        <v>942865.0</v>
      </c>
      <c r="BX49" s="3">
        <v>943281.0</v>
      </c>
      <c r="BY49" s="3">
        <v>943283.0</v>
      </c>
      <c r="BZ49" s="3">
        <v>943385.0</v>
      </c>
      <c r="CA49" s="3">
        <v>943386.0</v>
      </c>
      <c r="CB49" s="3">
        <v>943417.0</v>
      </c>
      <c r="CC49" s="3">
        <v>943418.0</v>
      </c>
      <c r="CD49" s="3">
        <v>944957.0</v>
      </c>
      <c r="CE49" s="3">
        <v>944958.0</v>
      </c>
      <c r="CF49" s="3">
        <v>944966.0</v>
      </c>
      <c r="CG49" s="3">
        <v>944969.0</v>
      </c>
      <c r="CH49" s="3">
        <v>944991.0</v>
      </c>
      <c r="CI49" s="3">
        <v>944992.0</v>
      </c>
      <c r="CJ49" s="3">
        <v>944993.0</v>
      </c>
      <c r="CK49" s="3"/>
      <c r="CL49" s="3">
        <v>1.0</v>
      </c>
      <c r="CM49" s="3">
        <v>1.0</v>
      </c>
      <c r="CN49" s="3">
        <v>1.0</v>
      </c>
      <c r="CO49" s="3">
        <v>1.0</v>
      </c>
      <c r="CP49" s="3">
        <v>1.0</v>
      </c>
      <c r="CQ49" s="3">
        <v>1.0</v>
      </c>
      <c r="CR49" s="3">
        <v>1.0</v>
      </c>
      <c r="CS49" s="3">
        <v>1.0</v>
      </c>
      <c r="CT49" s="8">
        <v>1.0</v>
      </c>
      <c r="CU49" s="3">
        <v>1.0</v>
      </c>
      <c r="CV49" s="3">
        <v>1.0</v>
      </c>
      <c r="CW49" s="3">
        <v>1.0</v>
      </c>
      <c r="CX49" s="8">
        <v>1.0</v>
      </c>
      <c r="CY49" s="3">
        <v>1.0</v>
      </c>
      <c r="CZ49" s="3">
        <v>1.0</v>
      </c>
      <c r="DA49" s="3"/>
      <c r="DB49" s="9">
        <f t="shared" si="1"/>
        <v>1</v>
      </c>
      <c r="DC49" s="9">
        <f t="shared" si="2"/>
        <v>0</v>
      </c>
      <c r="DD49" s="4">
        <f t="shared" si="3"/>
        <v>15</v>
      </c>
      <c r="DE49" s="3" t="s">
        <v>371</v>
      </c>
      <c r="DF49" s="3">
        <v>15.0</v>
      </c>
      <c r="DG49" s="3" t="s">
        <v>372</v>
      </c>
      <c r="DH49" s="3">
        <v>55.0</v>
      </c>
      <c r="DI49" s="3" t="s">
        <v>373</v>
      </c>
      <c r="DJ49" s="3">
        <v>31.0</v>
      </c>
      <c r="DK49" s="3" t="s">
        <v>373</v>
      </c>
      <c r="DL49" s="3">
        <v>50.0</v>
      </c>
      <c r="DM49" s="3">
        <v>144.0</v>
      </c>
      <c r="DN49" s="3">
        <v>64.0</v>
      </c>
      <c r="DO49" s="3">
        <v>322.5</v>
      </c>
      <c r="DP49" s="3">
        <v>299.75</v>
      </c>
      <c r="DQ49" s="10">
        <v>15342.0</v>
      </c>
      <c r="DR49" s="10">
        <v>15401.0</v>
      </c>
      <c r="DS49" s="11">
        <v>41691.0</v>
      </c>
      <c r="DT49" s="3"/>
      <c r="DU49" s="3">
        <v>0.0</v>
      </c>
      <c r="DV49" s="3">
        <v>0.0</v>
      </c>
      <c r="DW49" s="3">
        <v>0.0</v>
      </c>
      <c r="DX49" s="3">
        <v>0.0</v>
      </c>
      <c r="DY49" s="3">
        <v>0.0</v>
      </c>
      <c r="DZ49" s="3">
        <v>0.0</v>
      </c>
      <c r="EA49" s="3">
        <v>0.0</v>
      </c>
      <c r="EB49" s="3">
        <v>0.0</v>
      </c>
      <c r="EC49" s="3">
        <v>0.0</v>
      </c>
      <c r="ED49" s="3">
        <v>0.0</v>
      </c>
      <c r="EE49" s="3">
        <v>0.0</v>
      </c>
      <c r="EF49" s="3">
        <v>0.0</v>
      </c>
      <c r="EG49" s="3">
        <v>0.0</v>
      </c>
      <c r="EH49" s="3">
        <v>0.0</v>
      </c>
      <c r="EI49" s="3">
        <v>0.0</v>
      </c>
      <c r="EJ49" s="3"/>
      <c r="EK49" s="9">
        <f t="shared" si="4"/>
        <v>0</v>
      </c>
      <c r="EL49" s="9">
        <f t="shared" si="5"/>
        <v>0</v>
      </c>
      <c r="EM49" s="4">
        <f t="shared" si="6"/>
        <v>0</v>
      </c>
      <c r="EN49" s="3">
        <v>0.0</v>
      </c>
      <c r="EO49" s="3">
        <v>0.0</v>
      </c>
      <c r="EP49" s="3">
        <v>0.0</v>
      </c>
      <c r="EQ49" s="3">
        <v>0.0</v>
      </c>
      <c r="ER49" s="3">
        <v>0.0</v>
      </c>
      <c r="ES49" s="3">
        <v>0.0</v>
      </c>
      <c r="ET49" s="3">
        <v>0.0</v>
      </c>
      <c r="EU49" s="3">
        <v>0.0</v>
      </c>
      <c r="EV49" s="3">
        <v>0.0</v>
      </c>
      <c r="EW49" s="3">
        <v>0.0</v>
      </c>
      <c r="EX49" s="3">
        <v>0.0</v>
      </c>
      <c r="EY49" s="3">
        <v>0.0</v>
      </c>
      <c r="EZ49" s="3">
        <v>0.0</v>
      </c>
      <c r="FA49" s="3">
        <v>0.0</v>
      </c>
      <c r="FB49" s="3">
        <v>0.0</v>
      </c>
      <c r="FC49" s="3"/>
      <c r="FD49" s="9">
        <f t="shared" si="7"/>
        <v>0</v>
      </c>
      <c r="FE49" s="9">
        <f t="shared" si="8"/>
        <v>0</v>
      </c>
      <c r="FF49" s="4">
        <f t="shared" si="9"/>
        <v>0</v>
      </c>
      <c r="FG49" s="3">
        <v>0.0</v>
      </c>
      <c r="FH49" s="3">
        <v>0.0</v>
      </c>
      <c r="FI49" s="3">
        <v>0.0</v>
      </c>
      <c r="FJ49" s="3">
        <v>0.0</v>
      </c>
      <c r="FK49" s="3">
        <v>0.0</v>
      </c>
      <c r="FL49" s="3">
        <v>0.0</v>
      </c>
      <c r="FM49" s="3">
        <v>0.0</v>
      </c>
      <c r="FN49" s="3">
        <v>0.0</v>
      </c>
      <c r="FO49" s="3">
        <v>0.0</v>
      </c>
      <c r="FP49" s="3">
        <v>0.0</v>
      </c>
      <c r="FQ49" s="3">
        <v>0.0</v>
      </c>
      <c r="FR49" s="3">
        <v>0.0</v>
      </c>
      <c r="FS49" s="3">
        <v>0.0</v>
      </c>
      <c r="FT49" s="3">
        <v>0.0</v>
      </c>
      <c r="FU49" s="3">
        <v>0.0</v>
      </c>
      <c r="FV49" s="3"/>
      <c r="FW49" s="9">
        <f t="shared" si="10"/>
        <v>0</v>
      </c>
      <c r="FX49" s="9">
        <f t="shared" si="11"/>
        <v>0</v>
      </c>
      <c r="FY49" s="4">
        <f t="shared" si="12"/>
        <v>0</v>
      </c>
      <c r="FZ49" s="3">
        <v>1.0</v>
      </c>
      <c r="GA49" s="3">
        <v>1.0</v>
      </c>
      <c r="GB49" s="3">
        <v>1.0</v>
      </c>
      <c r="GC49" s="3">
        <v>1.0</v>
      </c>
      <c r="GD49" s="3">
        <v>1.0</v>
      </c>
      <c r="GE49" s="3">
        <v>1.0</v>
      </c>
      <c r="GF49" s="3">
        <v>1.0</v>
      </c>
      <c r="GG49" s="3">
        <v>1.0</v>
      </c>
      <c r="GH49" s="3">
        <v>1.0</v>
      </c>
      <c r="GI49" s="3">
        <v>1.0</v>
      </c>
      <c r="GJ49" s="3">
        <v>1.0</v>
      </c>
      <c r="GK49" s="3">
        <v>1.0</v>
      </c>
      <c r="GL49" s="3">
        <v>1.0</v>
      </c>
      <c r="GM49" s="3">
        <v>1.0</v>
      </c>
      <c r="GN49" s="3">
        <v>1.0</v>
      </c>
      <c r="GO49" s="3"/>
      <c r="GP49" s="9">
        <f t="shared" si="13"/>
        <v>1</v>
      </c>
      <c r="GQ49" s="9">
        <f t="shared" si="14"/>
        <v>0</v>
      </c>
      <c r="GR49" s="4">
        <f t="shared" si="15"/>
        <v>15</v>
      </c>
      <c r="GS49" s="7">
        <v>41758.731944444444</v>
      </c>
      <c r="GT49" s="7">
        <v>41758.731944444444</v>
      </c>
      <c r="GU49" s="7">
        <v>41758.73263888889</v>
      </c>
      <c r="GV49" s="7">
        <v>41758.73263888889</v>
      </c>
      <c r="GW49" s="7">
        <v>41758.73333333333</v>
      </c>
      <c r="GX49" s="7">
        <v>41758.73402777778</v>
      </c>
      <c r="GY49" s="7">
        <v>41758.73472222222</v>
      </c>
      <c r="GZ49" s="7">
        <v>41758.73472222222</v>
      </c>
      <c r="HA49" s="7">
        <v>41758.82847222222</v>
      </c>
      <c r="HB49" s="7">
        <v>41758.83125</v>
      </c>
      <c r="HC49" s="7">
        <v>41758.83194444444</v>
      </c>
      <c r="HD49" s="7">
        <v>41758.83472222222</v>
      </c>
      <c r="HE49" s="7">
        <v>41758.8375</v>
      </c>
      <c r="HF49" s="7">
        <v>41758.84027777778</v>
      </c>
      <c r="HG49" s="7">
        <v>41758.84097222222</v>
      </c>
      <c r="HH49" s="3"/>
      <c r="HI49" s="5">
        <v>0.02409490740740741</v>
      </c>
      <c r="HJ49" s="5">
        <v>0.024413194444444442</v>
      </c>
      <c r="HK49" s="5">
        <v>0.024528935185185185</v>
      </c>
      <c r="HL49" s="5">
        <v>0.025569444444444447</v>
      </c>
      <c r="HM49" s="5">
        <v>0.025740740740740745</v>
      </c>
      <c r="HN49" s="5">
        <v>0.026744212962962963</v>
      </c>
      <c r="HO49" s="5">
        <v>0.026899305555555555</v>
      </c>
      <c r="HP49" s="5">
        <v>0.0273125</v>
      </c>
      <c r="HQ49" s="5">
        <v>0.04002893518518518</v>
      </c>
      <c r="HR49" s="5">
        <v>0.040628472222222226</v>
      </c>
      <c r="HS49" s="5">
        <v>0.0019155092592592592</v>
      </c>
      <c r="HT49" s="5">
        <v>0.0041875</v>
      </c>
      <c r="HU49" s="5">
        <v>0.007163194444444444</v>
      </c>
      <c r="HV49" s="5">
        <v>0.007829861111111112</v>
      </c>
      <c r="HW49" s="5">
        <v>0.009255787037037036</v>
      </c>
      <c r="HX49" s="3"/>
      <c r="HY49" s="3">
        <v>17823.0</v>
      </c>
      <c r="HZ49" s="3">
        <v>27240.0</v>
      </c>
      <c r="IA49" s="3">
        <v>8287.0</v>
      </c>
      <c r="IB49" s="3">
        <v>89234.0</v>
      </c>
      <c r="IC49" s="3">
        <v>11957.0</v>
      </c>
      <c r="ID49" s="3">
        <v>85670.0</v>
      </c>
      <c r="IE49" s="3">
        <v>11053.0</v>
      </c>
      <c r="IF49" s="3">
        <v>34765.0</v>
      </c>
      <c r="IG49" s="3">
        <v>263440.0</v>
      </c>
      <c r="IH49" s="3">
        <v>49250.0</v>
      </c>
      <c r="II49" s="3">
        <v>252509.0</v>
      </c>
      <c r="IJ49" s="3">
        <v>194738.0</v>
      </c>
      <c r="IK49" s="3">
        <v>253913.0</v>
      </c>
      <c r="IL49" s="3">
        <v>56489.0</v>
      </c>
      <c r="IM49" s="3">
        <v>120728.0</v>
      </c>
      <c r="IN49" s="3"/>
      <c r="IO49" s="9">
        <f t="shared" si="16"/>
        <v>98473.06667</v>
      </c>
      <c r="IP49" s="9">
        <f t="shared" si="17"/>
        <v>95692.18749</v>
      </c>
      <c r="IQ49" s="4">
        <f t="shared" si="18"/>
        <v>1477096</v>
      </c>
      <c r="IR49" s="3">
        <v>17823.0</v>
      </c>
      <c r="IS49" s="3">
        <v>27240.0</v>
      </c>
      <c r="IT49" s="3">
        <v>8287.0</v>
      </c>
      <c r="IU49" s="3">
        <v>89234.0</v>
      </c>
      <c r="IV49" s="3">
        <v>11957.0</v>
      </c>
      <c r="IW49" s="3">
        <v>85670.0</v>
      </c>
      <c r="IX49" s="3">
        <v>11053.0</v>
      </c>
      <c r="IY49" s="3">
        <v>34765.0</v>
      </c>
      <c r="IZ49" s="3">
        <v>263440.0</v>
      </c>
      <c r="JA49" s="3">
        <v>49250.0</v>
      </c>
      <c r="JB49" s="3">
        <v>252509.0</v>
      </c>
      <c r="JC49" s="3">
        <v>194738.0</v>
      </c>
      <c r="JD49" s="3">
        <v>253913.0</v>
      </c>
      <c r="JE49" s="3">
        <v>56489.0</v>
      </c>
      <c r="JF49" s="3">
        <v>120728.0</v>
      </c>
      <c r="JG49" s="3"/>
      <c r="JH49" s="9">
        <f t="shared" si="19"/>
        <v>98473.06667</v>
      </c>
      <c r="JI49" s="9">
        <f t="shared" si="20"/>
        <v>95692.18749</v>
      </c>
      <c r="JJ49" s="4">
        <f t="shared" si="21"/>
        <v>1477096</v>
      </c>
      <c r="JK49" s="3">
        <v>622781.0</v>
      </c>
      <c r="JL49" s="3">
        <v>622781.0</v>
      </c>
      <c r="JM49" s="3">
        <v>623092.0</v>
      </c>
      <c r="JN49" s="3">
        <v>623092.0</v>
      </c>
      <c r="JO49" s="3">
        <v>623136.0</v>
      </c>
      <c r="JP49" s="3">
        <v>623136.0</v>
      </c>
      <c r="JQ49" s="3">
        <v>623167.0</v>
      </c>
      <c r="JR49" s="3">
        <v>623167.0</v>
      </c>
      <c r="JS49" s="3">
        <v>624294.0</v>
      </c>
      <c r="JT49" s="3">
        <v>624295.0</v>
      </c>
      <c r="JU49" s="3">
        <v>624301.0</v>
      </c>
      <c r="JV49" s="3">
        <v>624302.0</v>
      </c>
      <c r="JW49" s="3">
        <v>624311.0</v>
      </c>
      <c r="JX49" s="3">
        <v>624312.0</v>
      </c>
      <c r="JY49" s="3">
        <v>624313.0</v>
      </c>
      <c r="JZ49" s="3"/>
      <c r="KA49" s="3" t="s">
        <v>374</v>
      </c>
      <c r="KB49" s="3" t="s">
        <v>374</v>
      </c>
      <c r="KC49" s="3" t="s">
        <v>374</v>
      </c>
      <c r="KD49" s="3" t="s">
        <v>374</v>
      </c>
      <c r="KE49" s="3" t="s">
        <v>374</v>
      </c>
      <c r="KF49" s="3" t="s">
        <v>374</v>
      </c>
      <c r="KG49" s="3" t="s">
        <v>374</v>
      </c>
      <c r="KH49" s="3" t="s">
        <v>374</v>
      </c>
      <c r="KI49" s="3" t="s">
        <v>375</v>
      </c>
      <c r="KJ49" s="3" t="s">
        <v>375</v>
      </c>
      <c r="KK49" s="3" t="s">
        <v>375</v>
      </c>
      <c r="KL49" s="3" t="s">
        <v>375</v>
      </c>
      <c r="KM49" s="3" t="s">
        <v>376</v>
      </c>
      <c r="KN49" s="3" t="s">
        <v>376</v>
      </c>
      <c r="KO49" s="3" t="s">
        <v>376</v>
      </c>
      <c r="KP49" s="3"/>
      <c r="KQ49" s="5">
        <v>0.011783564814814816</v>
      </c>
      <c r="KR49" s="5">
        <v>0.011783564814814816</v>
      </c>
      <c r="KS49" s="5">
        <v>0.004675925925925926</v>
      </c>
      <c r="KT49" s="5">
        <v>0.004675925925925926</v>
      </c>
      <c r="KU49" s="5">
        <v>0.03616435185185186</v>
      </c>
      <c r="KV49" s="5">
        <v>0.03616435185185186</v>
      </c>
      <c r="KW49" s="5">
        <v>0.02212037037037037</v>
      </c>
      <c r="KX49" s="5">
        <v>0.02212037037037037</v>
      </c>
      <c r="KY49" s="5">
        <v>0.019765046296296298</v>
      </c>
      <c r="KZ49" s="5">
        <v>0.021814814814814815</v>
      </c>
      <c r="LA49" s="5">
        <v>0.02765162037037037</v>
      </c>
      <c r="LB49" s="5">
        <v>0.029765046296296296</v>
      </c>
      <c r="LC49" s="5">
        <v>2.210648148148148E-4</v>
      </c>
      <c r="LD49" s="5">
        <v>0.0020532407407407405</v>
      </c>
      <c r="LE49" s="5">
        <v>0.003565972222222222</v>
      </c>
      <c r="LF49" s="3"/>
      <c r="LG49" s="3" t="s">
        <v>377</v>
      </c>
      <c r="LH49" s="3">
        <v>229452.0</v>
      </c>
      <c r="LI49" s="3">
        <v>1.55734309E8</v>
      </c>
      <c r="LJ49" s="3">
        <v>1.55734327E8</v>
      </c>
      <c r="LK49" s="3">
        <v>1.55734756E8</v>
      </c>
      <c r="LL49" s="3">
        <v>1.55736013E8</v>
      </c>
      <c r="LM49" s="8">
        <v>624538.0</v>
      </c>
      <c r="LN49" s="8">
        <v>624538.0</v>
      </c>
      <c r="LO49" s="3">
        <v>624563.0</v>
      </c>
      <c r="LP49" s="3">
        <v>624564.0</v>
      </c>
      <c r="LQ49" s="3">
        <v>945250.0</v>
      </c>
      <c r="LR49" s="3">
        <v>945251.0</v>
      </c>
      <c r="LS49" s="3">
        <v>945303.0</v>
      </c>
      <c r="LT49" s="3">
        <v>945304.0</v>
      </c>
      <c r="LU49" s="3">
        <v>1.0</v>
      </c>
      <c r="LV49" s="3">
        <v>0.0</v>
      </c>
      <c r="LW49" s="3">
        <v>0.0</v>
      </c>
      <c r="LX49" s="3">
        <v>0.0</v>
      </c>
      <c r="LY49" s="3" t="s">
        <v>372</v>
      </c>
      <c r="LZ49" s="3">
        <v>32.0</v>
      </c>
      <c r="MA49" s="3">
        <v>162.1</v>
      </c>
      <c r="MB49" s="11">
        <v>41659.0</v>
      </c>
      <c r="MC49" s="3">
        <v>0.0</v>
      </c>
      <c r="MD49" s="3">
        <v>0.0</v>
      </c>
      <c r="ME49" s="3">
        <v>0.0</v>
      </c>
      <c r="MF49" s="3">
        <v>0.0</v>
      </c>
      <c r="MG49" s="3">
        <v>0.0</v>
      </c>
      <c r="MH49" s="3">
        <v>0.0</v>
      </c>
      <c r="MI49" s="3">
        <v>0.0</v>
      </c>
      <c r="MJ49" s="3">
        <v>3.0</v>
      </c>
      <c r="MK49" s="3">
        <v>0.0</v>
      </c>
      <c r="ML49" s="3">
        <v>0.0</v>
      </c>
      <c r="MM49" s="3">
        <v>0.0</v>
      </c>
      <c r="MN49" s="3">
        <v>1.0</v>
      </c>
      <c r="MO49" s="3">
        <v>1.0</v>
      </c>
      <c r="MP49" s="3">
        <v>2.0</v>
      </c>
      <c r="MQ49" s="3">
        <v>5.0</v>
      </c>
      <c r="MR49" s="3">
        <v>3.0</v>
      </c>
      <c r="MS49" s="5">
        <v>0.014457175925925927</v>
      </c>
      <c r="MT49" s="5">
        <v>0.014458333333333335</v>
      </c>
      <c r="MU49" s="5">
        <v>0.014515046296296297</v>
      </c>
      <c r="MV49" s="5">
        <v>0.014680555555555556</v>
      </c>
      <c r="MW49" s="5">
        <v>0.014458333333333335</v>
      </c>
      <c r="MX49" s="5">
        <v>0.014524305555555554</v>
      </c>
      <c r="MY49" s="5">
        <v>0.014680555555555556</v>
      </c>
      <c r="MZ49" s="5">
        <v>0.014707175925925927</v>
      </c>
      <c r="NA49" s="3">
        <v>7871.0</v>
      </c>
      <c r="NB49" s="3">
        <v>51194.0</v>
      </c>
      <c r="NC49" s="3">
        <v>360664.0</v>
      </c>
      <c r="ND49" s="3">
        <v>25949.0</v>
      </c>
      <c r="NE49" s="3">
        <v>7871.0</v>
      </c>
      <c r="NF49" s="3">
        <v>51194.0</v>
      </c>
      <c r="NG49" s="3">
        <v>360664.0</v>
      </c>
      <c r="NH49" s="3">
        <v>25949.0</v>
      </c>
      <c r="NI49" s="3"/>
      <c r="NJ49" s="3"/>
      <c r="NK49" s="3"/>
      <c r="NL49" s="3">
        <v>713973.0</v>
      </c>
      <c r="NM49" s="3">
        <v>624538.0</v>
      </c>
      <c r="NN49" s="3">
        <v>624538.0</v>
      </c>
      <c r="NO49" s="3">
        <v>624563.0</v>
      </c>
      <c r="NP49" s="3">
        <v>624564.0</v>
      </c>
      <c r="NQ49" s="3" t="s">
        <v>374</v>
      </c>
      <c r="NR49" s="3" t="s">
        <v>374</v>
      </c>
      <c r="NS49" s="3" t="s">
        <v>375</v>
      </c>
      <c r="NT49" s="3" t="s">
        <v>376</v>
      </c>
      <c r="NU49" s="5">
        <v>0.007793981481481482</v>
      </c>
      <c r="NV49" s="5">
        <v>0.007793981481481482</v>
      </c>
      <c r="NW49" s="5">
        <v>0.007929398148148149</v>
      </c>
      <c r="NX49" s="5">
        <v>0.008115740740740741</v>
      </c>
    </row>
    <row r="50" ht="13.5" customHeight="1">
      <c r="A50" s="3">
        <v>229455.0</v>
      </c>
      <c r="B50" s="3">
        <v>953.0</v>
      </c>
      <c r="C50" s="3">
        <v>672.0</v>
      </c>
      <c r="D50" s="4">
        <v>0.705141658</v>
      </c>
      <c r="E50" s="4">
        <v>0.0</v>
      </c>
      <c r="F50" s="3">
        <v>8.0</v>
      </c>
      <c r="G50" s="3">
        <v>1045931.0</v>
      </c>
      <c r="H50" s="3">
        <v>1.0</v>
      </c>
      <c r="I50" s="3"/>
      <c r="J50" s="3" t="s">
        <v>366</v>
      </c>
      <c r="K50" s="3"/>
      <c r="L50" s="3">
        <v>4189574.0</v>
      </c>
      <c r="M50" s="3">
        <v>1045931.0</v>
      </c>
      <c r="N50" s="3">
        <v>229455.0</v>
      </c>
      <c r="O50" s="5">
        <v>0.03568402777777777</v>
      </c>
      <c r="P50" s="3"/>
      <c r="Q50" s="6">
        <v>41759.0</v>
      </c>
      <c r="R50" s="3" t="s">
        <v>366</v>
      </c>
      <c r="S50" s="3">
        <v>188578.0</v>
      </c>
      <c r="T50" s="3">
        <v>1045931.0</v>
      </c>
      <c r="U50" s="3">
        <v>323712.0</v>
      </c>
      <c r="V50" s="3">
        <v>26838.0</v>
      </c>
      <c r="W50" s="7">
        <v>41759.5</v>
      </c>
      <c r="X50" s="7">
        <v>41758.75</v>
      </c>
      <c r="Y50" s="5">
        <v>0.010137731481481482</v>
      </c>
      <c r="Z50" s="3"/>
      <c r="AA50" s="3">
        <v>1.0</v>
      </c>
      <c r="AB50" s="3" t="s">
        <v>368</v>
      </c>
      <c r="AC50" s="3" t="s">
        <v>369</v>
      </c>
      <c r="AD50" s="3" t="s">
        <v>368</v>
      </c>
      <c r="AE50" s="3">
        <v>221836.0</v>
      </c>
      <c r="AF50" s="3">
        <v>4.0</v>
      </c>
      <c r="AG50" s="3">
        <v>229455.0</v>
      </c>
      <c r="AH50" s="3">
        <v>1411.0</v>
      </c>
      <c r="AI50" s="3">
        <v>11886.0</v>
      </c>
      <c r="AJ50" s="3">
        <v>22.0</v>
      </c>
      <c r="AK50" s="3" t="s">
        <v>370</v>
      </c>
      <c r="AL50" s="3">
        <v>323712.0</v>
      </c>
      <c r="AM50" s="3">
        <v>2515665.0</v>
      </c>
      <c r="AN50" s="5">
        <v>0.004268518518518518</v>
      </c>
      <c r="AO50" s="3" t="s">
        <v>39</v>
      </c>
      <c r="AP50" s="3">
        <v>1.55436006E8</v>
      </c>
      <c r="AQ50" s="3">
        <v>1.55436011E8</v>
      </c>
      <c r="AR50" s="3">
        <v>1.55436232E8</v>
      </c>
      <c r="AS50" s="3">
        <v>1.55436238E8</v>
      </c>
      <c r="AT50" s="3">
        <v>1.55436274E8</v>
      </c>
      <c r="AU50" s="3">
        <v>1.55436293E8</v>
      </c>
      <c r="AV50" s="3">
        <v>1.55436397E8</v>
      </c>
      <c r="AW50" s="3">
        <v>1.55436407E8</v>
      </c>
      <c r="AX50" s="3"/>
      <c r="AY50" s="3"/>
      <c r="AZ50" s="3"/>
      <c r="BA50" s="3"/>
      <c r="BB50" s="3"/>
      <c r="BC50" s="3"/>
      <c r="BD50" s="3"/>
      <c r="BE50" s="3"/>
      <c r="BF50" s="8">
        <v>622781.0</v>
      </c>
      <c r="BG50" s="8">
        <v>622781.0</v>
      </c>
      <c r="BH50" s="3">
        <v>623092.0</v>
      </c>
      <c r="BI50" s="3">
        <v>623092.0</v>
      </c>
      <c r="BJ50" s="3">
        <v>623136.0</v>
      </c>
      <c r="BK50" s="3">
        <v>623136.0</v>
      </c>
      <c r="BL50" s="3">
        <v>623167.0</v>
      </c>
      <c r="BM50" s="3">
        <v>623167.0</v>
      </c>
      <c r="BN50" s="8">
        <v>624294.0</v>
      </c>
      <c r="BO50" s="3"/>
      <c r="BP50" s="3"/>
      <c r="BQ50" s="3"/>
      <c r="BR50" s="8">
        <v>624311.0</v>
      </c>
      <c r="BS50" s="3"/>
      <c r="BT50" s="3"/>
      <c r="BU50" s="3"/>
      <c r="BV50" s="3">
        <v>942864.0</v>
      </c>
      <c r="BW50" s="3">
        <v>942865.0</v>
      </c>
      <c r="BX50" s="3">
        <v>943281.0</v>
      </c>
      <c r="BY50" s="3">
        <v>943283.0</v>
      </c>
      <c r="BZ50" s="3">
        <v>943385.0</v>
      </c>
      <c r="CA50" s="3">
        <v>943386.0</v>
      </c>
      <c r="CB50" s="3">
        <v>943417.0</v>
      </c>
      <c r="CC50" s="3">
        <v>943418.0</v>
      </c>
      <c r="CD50" s="3"/>
      <c r="CE50" s="3"/>
      <c r="CF50" s="3"/>
      <c r="CG50" s="3"/>
      <c r="CH50" s="3"/>
      <c r="CI50" s="3"/>
      <c r="CJ50" s="3"/>
      <c r="CK50" s="3"/>
      <c r="CL50" s="3">
        <v>1.0</v>
      </c>
      <c r="CM50" s="3">
        <v>1.0</v>
      </c>
      <c r="CN50" s="3">
        <v>1.0</v>
      </c>
      <c r="CO50" s="3">
        <v>1.0</v>
      </c>
      <c r="CP50" s="3">
        <v>1.0</v>
      </c>
      <c r="CQ50" s="3">
        <v>0.0</v>
      </c>
      <c r="CR50" s="3">
        <v>1.0</v>
      </c>
      <c r="CS50" s="3"/>
      <c r="CT50" s="8"/>
      <c r="CU50" s="3"/>
      <c r="CV50" s="3"/>
      <c r="CW50" s="3"/>
      <c r="CX50" s="8"/>
      <c r="CY50" s="3"/>
      <c r="CZ50" s="3"/>
      <c r="DA50" s="3"/>
      <c r="DB50" s="9">
        <f t="shared" si="1"/>
        <v>0.8571428571</v>
      </c>
      <c r="DC50" s="9">
        <f t="shared" si="2"/>
        <v>0.377964473</v>
      </c>
      <c r="DD50" s="4">
        <f t="shared" si="3"/>
        <v>6</v>
      </c>
      <c r="DE50" s="3" t="s">
        <v>371</v>
      </c>
      <c r="DF50" s="3">
        <v>15.0</v>
      </c>
      <c r="DG50" s="3" t="s">
        <v>372</v>
      </c>
      <c r="DH50" s="3">
        <v>55.0</v>
      </c>
      <c r="DI50" s="3" t="s">
        <v>373</v>
      </c>
      <c r="DJ50" s="3">
        <v>12.92</v>
      </c>
      <c r="DK50" s="3" t="s">
        <v>373</v>
      </c>
      <c r="DL50" s="3"/>
      <c r="DM50" s="3"/>
      <c r="DN50" s="3"/>
      <c r="DO50" s="3"/>
      <c r="DP50" s="3"/>
      <c r="DQ50" s="3"/>
      <c r="DR50" s="3"/>
      <c r="DS50" s="3"/>
      <c r="DT50" s="3"/>
      <c r="DU50" s="3">
        <v>0.0</v>
      </c>
      <c r="DV50" s="3">
        <v>0.0</v>
      </c>
      <c r="DW50" s="3">
        <v>0.0</v>
      </c>
      <c r="DX50" s="3">
        <v>0.0</v>
      </c>
      <c r="DY50" s="3">
        <v>0.0</v>
      </c>
      <c r="DZ50" s="3">
        <v>0.0</v>
      </c>
      <c r="EA50" s="3">
        <v>0.0</v>
      </c>
      <c r="EB50" s="3"/>
      <c r="EC50" s="3"/>
      <c r="ED50" s="3"/>
      <c r="EE50" s="3"/>
      <c r="EF50" s="3"/>
      <c r="EG50" s="3"/>
      <c r="EH50" s="3"/>
      <c r="EI50" s="3"/>
      <c r="EJ50" s="3"/>
      <c r="EK50" s="9">
        <f t="shared" si="4"/>
        <v>0</v>
      </c>
      <c r="EL50" s="9">
        <f t="shared" si="5"/>
        <v>0</v>
      </c>
      <c r="EM50" s="4">
        <f t="shared" si="6"/>
        <v>0</v>
      </c>
      <c r="EN50" s="3">
        <v>0.0</v>
      </c>
      <c r="EO50" s="3">
        <v>0.0</v>
      </c>
      <c r="EP50" s="3">
        <v>0.0</v>
      </c>
      <c r="EQ50" s="3">
        <v>0.0</v>
      </c>
      <c r="ER50" s="3">
        <v>0.0</v>
      </c>
      <c r="ES50" s="3">
        <v>2.0</v>
      </c>
      <c r="ET50" s="3">
        <v>0.0</v>
      </c>
      <c r="EU50" s="3">
        <v>0.0</v>
      </c>
      <c r="EV50" s="3"/>
      <c r="EW50" s="3"/>
      <c r="EX50" s="3"/>
      <c r="EY50" s="3"/>
      <c r="EZ50" s="3"/>
      <c r="FA50" s="3"/>
      <c r="FB50" s="3"/>
      <c r="FC50" s="3"/>
      <c r="FD50" s="9">
        <f t="shared" si="7"/>
        <v>0.25</v>
      </c>
      <c r="FE50" s="9">
        <f t="shared" si="8"/>
        <v>0.7071067812</v>
      </c>
      <c r="FF50" s="4">
        <f t="shared" si="9"/>
        <v>2</v>
      </c>
      <c r="FG50" s="3">
        <v>0.0</v>
      </c>
      <c r="FH50" s="3">
        <v>0.0</v>
      </c>
      <c r="FI50" s="3">
        <v>0.0</v>
      </c>
      <c r="FJ50" s="3">
        <v>0.0</v>
      </c>
      <c r="FK50" s="3">
        <v>0.0</v>
      </c>
      <c r="FL50" s="3">
        <v>0.0</v>
      </c>
      <c r="FM50" s="3">
        <v>0.0</v>
      </c>
      <c r="FN50" s="3">
        <v>0.0</v>
      </c>
      <c r="FO50" s="3"/>
      <c r="FP50" s="3"/>
      <c r="FQ50" s="3"/>
      <c r="FR50" s="3"/>
      <c r="FS50" s="3"/>
      <c r="FT50" s="3"/>
      <c r="FU50" s="3"/>
      <c r="FV50" s="3"/>
      <c r="FW50" s="9">
        <f t="shared" si="10"/>
        <v>0</v>
      </c>
      <c r="FX50" s="9">
        <f t="shared" si="11"/>
        <v>0</v>
      </c>
      <c r="FY50" s="4">
        <f t="shared" si="12"/>
        <v>0</v>
      </c>
      <c r="FZ50" s="3">
        <v>1.0</v>
      </c>
      <c r="GA50" s="3">
        <v>1.0</v>
      </c>
      <c r="GB50" s="3">
        <v>1.0</v>
      </c>
      <c r="GC50" s="3">
        <v>1.0</v>
      </c>
      <c r="GD50" s="3">
        <v>1.0</v>
      </c>
      <c r="GE50" s="3">
        <v>2.0</v>
      </c>
      <c r="GF50" s="3">
        <v>1.0</v>
      </c>
      <c r="GG50" s="3">
        <v>0.0</v>
      </c>
      <c r="GH50" s="3"/>
      <c r="GI50" s="3"/>
      <c r="GJ50" s="3"/>
      <c r="GK50" s="3"/>
      <c r="GL50" s="3"/>
      <c r="GM50" s="3"/>
      <c r="GN50" s="3"/>
      <c r="GO50" s="3"/>
      <c r="GP50" s="9">
        <f t="shared" si="13"/>
        <v>1</v>
      </c>
      <c r="GQ50" s="9">
        <f t="shared" si="14"/>
        <v>0.5345224838</v>
      </c>
      <c r="GR50" s="4">
        <f t="shared" si="15"/>
        <v>8</v>
      </c>
      <c r="GS50" s="7">
        <v>41759.32708333333</v>
      </c>
      <c r="GT50" s="7">
        <v>41759.32708333333</v>
      </c>
      <c r="GU50" s="7">
        <v>41759.330555555556</v>
      </c>
      <c r="GV50" s="7">
        <v>41759.330555555556</v>
      </c>
      <c r="GW50" s="7">
        <v>41759.33125</v>
      </c>
      <c r="GX50" s="7">
        <v>41759.33125</v>
      </c>
      <c r="GY50" s="7">
        <v>41759.33263888889</v>
      </c>
      <c r="GZ50" s="7">
        <v>41759.33263888889</v>
      </c>
      <c r="HA50" s="3"/>
      <c r="HB50" s="3"/>
      <c r="HC50" s="3"/>
      <c r="HD50" s="3"/>
      <c r="HE50" s="3"/>
      <c r="HF50" s="3"/>
      <c r="HG50" s="3"/>
      <c r="HH50" s="3"/>
      <c r="HI50" s="5">
        <v>0.035785879629629626</v>
      </c>
      <c r="HJ50" s="5">
        <v>0.03930324074074074</v>
      </c>
      <c r="HK50" s="5">
        <v>0.039393518518518515</v>
      </c>
      <c r="HL50" s="5">
        <v>0.03978472222222222</v>
      </c>
      <c r="HM50" s="5">
        <v>0.039893518518518516</v>
      </c>
      <c r="HN50" s="5">
        <v>0.04139930555555556</v>
      </c>
      <c r="HO50" s="5">
        <v>0.04157060185185185</v>
      </c>
      <c r="HP50" s="3"/>
      <c r="HQ50" s="3"/>
      <c r="HR50" s="3"/>
      <c r="HS50" s="3"/>
      <c r="HT50" s="3"/>
      <c r="HU50" s="3"/>
      <c r="HV50" s="3"/>
      <c r="HW50" s="3"/>
      <c r="HX50" s="3"/>
      <c r="HY50" s="3">
        <v>9888.0</v>
      </c>
      <c r="HZ50" s="3">
        <v>302739.0</v>
      </c>
      <c r="IA50" s="3">
        <v>5552.0</v>
      </c>
      <c r="IB50" s="3">
        <v>31374.0</v>
      </c>
      <c r="IC50" s="3">
        <v>8787.0</v>
      </c>
      <c r="ID50" s="3">
        <v>105142.0</v>
      </c>
      <c r="IE50" s="3">
        <v>8695.0</v>
      </c>
      <c r="IF50" s="3"/>
      <c r="IG50" s="3"/>
      <c r="IH50" s="3"/>
      <c r="II50" s="3"/>
      <c r="IJ50" s="3"/>
      <c r="IK50" s="3"/>
      <c r="IL50" s="3"/>
      <c r="IM50" s="3"/>
      <c r="IN50" s="3"/>
      <c r="IO50" s="9">
        <f t="shared" si="16"/>
        <v>67453.85714</v>
      </c>
      <c r="IP50" s="9">
        <f t="shared" si="17"/>
        <v>109636.7654</v>
      </c>
      <c r="IQ50" s="4">
        <f t="shared" si="18"/>
        <v>472177</v>
      </c>
      <c r="IR50" s="3">
        <v>9888.0</v>
      </c>
      <c r="IS50" s="3">
        <v>302739.0</v>
      </c>
      <c r="IT50" s="3">
        <v>5552.0</v>
      </c>
      <c r="IU50" s="3">
        <v>31374.0</v>
      </c>
      <c r="IV50" s="3">
        <v>8787.0</v>
      </c>
      <c r="IW50" s="3">
        <v>105142.0</v>
      </c>
      <c r="IX50" s="3">
        <v>8695.0</v>
      </c>
      <c r="IY50" s="3"/>
      <c r="IZ50" s="3"/>
      <c r="JA50" s="3"/>
      <c r="JB50" s="3"/>
      <c r="JC50" s="3"/>
      <c r="JD50" s="3"/>
      <c r="JE50" s="3"/>
      <c r="JF50" s="3"/>
      <c r="JG50" s="3"/>
      <c r="JH50" s="9">
        <f t="shared" si="19"/>
        <v>67453.85714</v>
      </c>
      <c r="JI50" s="9">
        <f t="shared" si="20"/>
        <v>109636.7654</v>
      </c>
      <c r="JJ50" s="4">
        <f t="shared" si="21"/>
        <v>472177</v>
      </c>
      <c r="JK50" s="3">
        <v>622781.0</v>
      </c>
      <c r="JL50" s="3">
        <v>622781.0</v>
      </c>
      <c r="JM50" s="3">
        <v>623092.0</v>
      </c>
      <c r="JN50" s="3">
        <v>623092.0</v>
      </c>
      <c r="JO50" s="3">
        <v>623136.0</v>
      </c>
      <c r="JP50" s="3">
        <v>623136.0</v>
      </c>
      <c r="JQ50" s="3">
        <v>623167.0</v>
      </c>
      <c r="JR50" s="3">
        <v>623167.0</v>
      </c>
      <c r="JS50" s="3"/>
      <c r="JT50" s="3"/>
      <c r="JU50" s="3"/>
      <c r="JV50" s="3"/>
      <c r="JW50" s="3"/>
      <c r="JX50" s="3"/>
      <c r="JY50" s="3"/>
      <c r="JZ50" s="3"/>
      <c r="KA50" s="3" t="s">
        <v>374</v>
      </c>
      <c r="KB50" s="3" t="s">
        <v>374</v>
      </c>
      <c r="KC50" s="3" t="s">
        <v>374</v>
      </c>
      <c r="KD50" s="3" t="s">
        <v>374</v>
      </c>
      <c r="KE50" s="3" t="s">
        <v>374</v>
      </c>
      <c r="KF50" s="3" t="s">
        <v>374</v>
      </c>
      <c r="KG50" s="3" t="s">
        <v>374</v>
      </c>
      <c r="KH50" s="3" t="s">
        <v>374</v>
      </c>
      <c r="KI50" s="3"/>
      <c r="KJ50" s="3"/>
      <c r="KK50" s="3"/>
      <c r="KL50" s="3"/>
      <c r="KM50" s="3"/>
      <c r="KN50" s="3"/>
      <c r="KO50" s="3"/>
      <c r="KP50" s="3"/>
      <c r="KQ50" s="5">
        <v>0.011783564814814816</v>
      </c>
      <c r="KR50" s="5">
        <v>0.011783564814814816</v>
      </c>
      <c r="KS50" s="5">
        <v>0.004675925925925926</v>
      </c>
      <c r="KT50" s="5">
        <v>0.004675925925925926</v>
      </c>
      <c r="KU50" s="5">
        <v>0.03616435185185186</v>
      </c>
      <c r="KV50" s="5">
        <v>0.03616435185185186</v>
      </c>
      <c r="KW50" s="5">
        <v>0.02212037037037037</v>
      </c>
      <c r="KX50" s="5">
        <v>0.02212037037037037</v>
      </c>
      <c r="KY50" s="3"/>
      <c r="KZ50" s="3"/>
      <c r="LA50" s="3"/>
      <c r="LB50" s="3"/>
      <c r="LC50" s="3"/>
      <c r="LD50" s="3"/>
      <c r="LE50" s="3"/>
      <c r="LF50" s="3"/>
      <c r="LG50" s="3" t="s">
        <v>377</v>
      </c>
      <c r="LH50" s="3">
        <v>229455.0</v>
      </c>
      <c r="LI50" s="3">
        <v>1.56165694E8</v>
      </c>
      <c r="LJ50" s="3">
        <v>1.56165701E8</v>
      </c>
      <c r="LK50" s="3">
        <v>1.56165721E8</v>
      </c>
      <c r="LL50" s="3">
        <v>1.5616575E8</v>
      </c>
      <c r="LM50" s="8">
        <v>624538.0</v>
      </c>
      <c r="LN50" s="8">
        <v>624538.0</v>
      </c>
      <c r="LO50" s="3">
        <v>624563.0</v>
      </c>
      <c r="LP50" s="3">
        <v>624564.0</v>
      </c>
      <c r="LQ50" s="3">
        <v>945250.0</v>
      </c>
      <c r="LR50" s="3">
        <v>945251.0</v>
      </c>
      <c r="LS50" s="3">
        <v>945303.0</v>
      </c>
      <c r="LT50" s="3">
        <v>945304.0</v>
      </c>
      <c r="LU50" s="3">
        <v>0.0</v>
      </c>
      <c r="LV50" s="3">
        <v>0.0</v>
      </c>
      <c r="LW50" s="3">
        <v>1.0</v>
      </c>
      <c r="LX50" s="3">
        <v>1.0</v>
      </c>
      <c r="LY50" s="3" t="s">
        <v>373</v>
      </c>
      <c r="LZ50" s="3">
        <v>16.0</v>
      </c>
      <c r="MA50" s="3">
        <v>170.1</v>
      </c>
      <c r="MB50" s="11">
        <v>41649.0</v>
      </c>
      <c r="MC50" s="3">
        <v>0.0</v>
      </c>
      <c r="MD50" s="3">
        <v>0.0</v>
      </c>
      <c r="ME50" s="3">
        <v>0.0</v>
      </c>
      <c r="MF50" s="3">
        <v>0.0</v>
      </c>
      <c r="MG50" s="3">
        <v>0.0</v>
      </c>
      <c r="MH50" s="3">
        <v>2.0</v>
      </c>
      <c r="MI50" s="3">
        <v>0.0</v>
      </c>
      <c r="MJ50" s="3">
        <v>0.0</v>
      </c>
      <c r="MK50" s="3">
        <v>0.0</v>
      </c>
      <c r="ML50" s="3">
        <v>0.0</v>
      </c>
      <c r="MM50" s="3">
        <v>0.0</v>
      </c>
      <c r="MN50" s="3">
        <v>0.0</v>
      </c>
      <c r="MO50" s="3">
        <v>2.0</v>
      </c>
      <c r="MP50" s="3">
        <v>3.0</v>
      </c>
      <c r="MQ50" s="3">
        <v>1.0</v>
      </c>
      <c r="MR50" s="3">
        <v>1.0</v>
      </c>
      <c r="MS50" s="5">
        <v>0.007038194444444444</v>
      </c>
      <c r="MT50" s="5">
        <v>0.007040509259259259</v>
      </c>
      <c r="MU50" s="5">
        <v>0.007065972222222223</v>
      </c>
      <c r="MV50" s="5">
        <v>0.007099537037037036</v>
      </c>
      <c r="MW50" s="5">
        <v>0.007040509259259259</v>
      </c>
      <c r="MX50" s="5">
        <v>0.007063657407407407</v>
      </c>
      <c r="MY50" s="5">
        <v>0.007099537037037036</v>
      </c>
      <c r="MZ50" s="5">
        <v>0.007108796296296296</v>
      </c>
      <c r="NA50" s="3">
        <v>12349.0</v>
      </c>
      <c r="NB50" s="3">
        <v>42496.0</v>
      </c>
      <c r="NC50" s="3">
        <v>167308.0</v>
      </c>
      <c r="ND50" s="3">
        <v>40129.0</v>
      </c>
      <c r="NE50" s="3">
        <v>12349.0</v>
      </c>
      <c r="NF50" s="3">
        <v>42496.0</v>
      </c>
      <c r="NG50" s="3">
        <v>167308.0</v>
      </c>
      <c r="NH50" s="3">
        <v>40129.0</v>
      </c>
      <c r="NI50" s="3"/>
      <c r="NJ50" s="3">
        <v>713944.0</v>
      </c>
      <c r="NK50" s="3"/>
      <c r="NL50" s="3"/>
      <c r="NM50" s="3">
        <v>624538.0</v>
      </c>
      <c r="NN50" s="3">
        <v>624538.0</v>
      </c>
      <c r="NO50" s="3">
        <v>624563.0</v>
      </c>
      <c r="NP50" s="3">
        <v>624564.0</v>
      </c>
      <c r="NQ50" s="3" t="s">
        <v>374</v>
      </c>
      <c r="NR50" s="3" t="s">
        <v>374</v>
      </c>
      <c r="NS50" s="3" t="s">
        <v>375</v>
      </c>
      <c r="NT50" s="3" t="s">
        <v>376</v>
      </c>
      <c r="NU50" s="5">
        <v>0.007793981481481482</v>
      </c>
      <c r="NV50" s="5">
        <v>0.007793981481481482</v>
      </c>
      <c r="NW50" s="5">
        <v>0.007929398148148149</v>
      </c>
      <c r="NX50" s="5">
        <v>0.008115740740740741</v>
      </c>
    </row>
    <row r="51" ht="13.5" customHeight="1">
      <c r="A51" s="3">
        <v>229469.0</v>
      </c>
      <c r="B51" s="3">
        <v>1165.0</v>
      </c>
      <c r="C51" s="3">
        <v>878.0</v>
      </c>
      <c r="D51" s="4">
        <v>0.753648069</v>
      </c>
      <c r="E51" s="4">
        <v>1.0</v>
      </c>
      <c r="F51" s="3">
        <v>16.0</v>
      </c>
      <c r="G51" s="3">
        <v>1045748.0</v>
      </c>
      <c r="H51" s="3">
        <v>1.0</v>
      </c>
      <c r="I51" s="3"/>
      <c r="J51" s="3" t="s">
        <v>366</v>
      </c>
      <c r="K51" s="3"/>
      <c r="L51" s="3">
        <v>4188473.0</v>
      </c>
      <c r="M51" s="3">
        <v>1045748.0</v>
      </c>
      <c r="N51" s="3">
        <v>229469.0</v>
      </c>
      <c r="O51" s="5">
        <v>0.019899305555555555</v>
      </c>
      <c r="P51" s="5">
        <v>0.023709490740740743</v>
      </c>
      <c r="Q51" s="6">
        <v>41758.0</v>
      </c>
      <c r="R51" s="3" t="s">
        <v>366</v>
      </c>
      <c r="S51" s="3">
        <v>188592.0</v>
      </c>
      <c r="T51" s="3">
        <v>1045748.0</v>
      </c>
      <c r="U51" s="3">
        <v>323712.0</v>
      </c>
      <c r="V51" s="3">
        <v>26965.0</v>
      </c>
      <c r="W51" s="7">
        <v>41759.5</v>
      </c>
      <c r="X51" s="7">
        <v>41758.666666666664</v>
      </c>
      <c r="Y51" s="5">
        <v>0.019421296296296294</v>
      </c>
      <c r="Z51" s="3" t="s">
        <v>456</v>
      </c>
      <c r="AA51" s="3">
        <v>1.0</v>
      </c>
      <c r="AB51" s="3" t="s">
        <v>368</v>
      </c>
      <c r="AC51" s="3" t="s">
        <v>369</v>
      </c>
      <c r="AD51" s="3" t="s">
        <v>368</v>
      </c>
      <c r="AE51" s="3">
        <v>221850.0</v>
      </c>
      <c r="AF51" s="3">
        <v>4.0</v>
      </c>
      <c r="AG51" s="3">
        <v>229469.0</v>
      </c>
      <c r="AH51" s="3">
        <v>1411.0</v>
      </c>
      <c r="AI51" s="3">
        <v>11886.0</v>
      </c>
      <c r="AJ51" s="3">
        <v>22.0</v>
      </c>
      <c r="AK51" s="3" t="s">
        <v>370</v>
      </c>
      <c r="AL51" s="3">
        <v>323712.0</v>
      </c>
      <c r="AM51" s="3">
        <v>2515665.0</v>
      </c>
      <c r="AN51" s="5">
        <v>0.004268518518518518</v>
      </c>
      <c r="AO51" s="3" t="s">
        <v>39</v>
      </c>
      <c r="AP51" s="3">
        <v>1.55416897E8</v>
      </c>
      <c r="AQ51" s="3">
        <v>1.55416912E8</v>
      </c>
      <c r="AR51" s="3">
        <v>1.55416919E8</v>
      </c>
      <c r="AS51" s="3">
        <v>1.55416934E8</v>
      </c>
      <c r="AT51" s="3">
        <v>1.55416945E8</v>
      </c>
      <c r="AU51" s="3">
        <v>1.55416969E8</v>
      </c>
      <c r="AV51" s="3">
        <v>1.55417002E8</v>
      </c>
      <c r="AW51" s="3">
        <v>1.55417016E8</v>
      </c>
      <c r="AX51" s="3">
        <v>1.55417032E8</v>
      </c>
      <c r="AY51" s="3">
        <v>1.55417213E8</v>
      </c>
      <c r="AZ51" s="3">
        <v>1.55417232E8</v>
      </c>
      <c r="BA51" s="3">
        <v>1.55417357E8</v>
      </c>
      <c r="BB51" s="3">
        <v>1.55417388E8</v>
      </c>
      <c r="BC51" s="3">
        <v>1.55417442E8</v>
      </c>
      <c r="BD51" s="3">
        <v>1.5541747E8</v>
      </c>
      <c r="BE51" s="3">
        <v>1.55417578E8</v>
      </c>
      <c r="BF51" s="8">
        <v>622781.0</v>
      </c>
      <c r="BG51" s="8">
        <v>622781.0</v>
      </c>
      <c r="BH51" s="3">
        <v>623092.0</v>
      </c>
      <c r="BI51" s="3">
        <v>623092.0</v>
      </c>
      <c r="BJ51" s="3">
        <v>623136.0</v>
      </c>
      <c r="BK51" s="3">
        <v>623136.0</v>
      </c>
      <c r="BL51" s="3">
        <v>623167.0</v>
      </c>
      <c r="BM51" s="3">
        <v>623167.0</v>
      </c>
      <c r="BN51" s="8">
        <v>624294.0</v>
      </c>
      <c r="BO51" s="3">
        <v>624295.0</v>
      </c>
      <c r="BP51" s="3">
        <v>624301.0</v>
      </c>
      <c r="BQ51" s="3">
        <v>624302.0</v>
      </c>
      <c r="BR51" s="8">
        <v>624311.0</v>
      </c>
      <c r="BS51" s="3">
        <v>624312.0</v>
      </c>
      <c r="BT51" s="3">
        <v>624313.0</v>
      </c>
      <c r="BU51" s="3">
        <v>624314.0</v>
      </c>
      <c r="BV51" s="3">
        <v>942864.0</v>
      </c>
      <c r="BW51" s="3">
        <v>942865.0</v>
      </c>
      <c r="BX51" s="3">
        <v>943281.0</v>
      </c>
      <c r="BY51" s="3">
        <v>943283.0</v>
      </c>
      <c r="BZ51" s="3">
        <v>943385.0</v>
      </c>
      <c r="CA51" s="3">
        <v>943386.0</v>
      </c>
      <c r="CB51" s="3">
        <v>943417.0</v>
      </c>
      <c r="CC51" s="3">
        <v>943418.0</v>
      </c>
      <c r="CD51" s="3">
        <v>944957.0</v>
      </c>
      <c r="CE51" s="3">
        <v>944958.0</v>
      </c>
      <c r="CF51" s="3">
        <v>944966.0</v>
      </c>
      <c r="CG51" s="3">
        <v>944969.0</v>
      </c>
      <c r="CH51" s="3">
        <v>944991.0</v>
      </c>
      <c r="CI51" s="3">
        <v>944992.0</v>
      </c>
      <c r="CJ51" s="3">
        <v>944993.0</v>
      </c>
      <c r="CK51" s="3">
        <v>944994.0</v>
      </c>
      <c r="CL51" s="3">
        <v>1.0</v>
      </c>
      <c r="CM51" s="3">
        <v>1.0</v>
      </c>
      <c r="CN51" s="3">
        <v>1.0</v>
      </c>
      <c r="CO51" s="3">
        <v>1.0</v>
      </c>
      <c r="CP51" s="3">
        <v>1.0</v>
      </c>
      <c r="CQ51" s="3">
        <v>1.0</v>
      </c>
      <c r="CR51" s="3">
        <v>1.0</v>
      </c>
      <c r="CS51" s="3">
        <v>1.0</v>
      </c>
      <c r="CT51" s="8">
        <v>0.0</v>
      </c>
      <c r="CU51" s="3">
        <v>1.0</v>
      </c>
      <c r="CV51" s="3">
        <v>0.0</v>
      </c>
      <c r="CW51" s="3">
        <v>0.0</v>
      </c>
      <c r="CX51" s="8">
        <v>1.0</v>
      </c>
      <c r="CY51" s="3">
        <v>1.0</v>
      </c>
      <c r="CZ51" s="3">
        <v>0.0</v>
      </c>
      <c r="DA51" s="3">
        <v>1.0</v>
      </c>
      <c r="DB51" s="9">
        <f t="shared" si="1"/>
        <v>0.75</v>
      </c>
      <c r="DC51" s="9">
        <f t="shared" si="2"/>
        <v>0.4472135955</v>
      </c>
      <c r="DD51" s="4">
        <f t="shared" si="3"/>
        <v>12</v>
      </c>
      <c r="DE51" s="3" t="s">
        <v>371</v>
      </c>
      <c r="DF51" s="3">
        <v>15.0</v>
      </c>
      <c r="DG51" s="3" t="s">
        <v>372</v>
      </c>
      <c r="DH51" s="3">
        <v>55.0</v>
      </c>
      <c r="DI51" s="3" t="s">
        <v>373</v>
      </c>
      <c r="DJ51" s="3">
        <v>31.0</v>
      </c>
      <c r="DK51" s="3" t="s">
        <v>373</v>
      </c>
      <c r="DL51" s="3">
        <v>50.0</v>
      </c>
      <c r="DM51" s="3">
        <v>149.842</v>
      </c>
      <c r="DN51" s="3">
        <v>64.0</v>
      </c>
      <c r="DO51" s="3">
        <v>397.5</v>
      </c>
      <c r="DP51" s="3"/>
      <c r="DQ51" s="10">
        <v>15342.0</v>
      </c>
      <c r="DR51" s="11">
        <v>41653.0</v>
      </c>
      <c r="DS51" s="11">
        <v>41646.0</v>
      </c>
      <c r="DT51" s="11">
        <v>41677.0</v>
      </c>
      <c r="DU51" s="3">
        <v>0.0</v>
      </c>
      <c r="DV51" s="3">
        <v>0.0</v>
      </c>
      <c r="DW51" s="3">
        <v>0.0</v>
      </c>
      <c r="DX51" s="3">
        <v>0.0</v>
      </c>
      <c r="DY51" s="3">
        <v>0.0</v>
      </c>
      <c r="DZ51" s="3">
        <v>0.0</v>
      </c>
      <c r="EA51" s="3">
        <v>0.0</v>
      </c>
      <c r="EB51" s="3">
        <v>0.0</v>
      </c>
      <c r="EC51" s="3">
        <v>0.0</v>
      </c>
      <c r="ED51" s="3">
        <v>0.0</v>
      </c>
      <c r="EE51" s="3">
        <v>0.0</v>
      </c>
      <c r="EF51" s="3">
        <v>1.0</v>
      </c>
      <c r="EG51" s="3">
        <v>0.0</v>
      </c>
      <c r="EH51" s="3">
        <v>0.0</v>
      </c>
      <c r="EI51" s="3">
        <v>0.0</v>
      </c>
      <c r="EJ51" s="3">
        <v>0.0</v>
      </c>
      <c r="EK51" s="9">
        <f t="shared" si="4"/>
        <v>0.0625</v>
      </c>
      <c r="EL51" s="9">
        <f t="shared" si="5"/>
        <v>0.25</v>
      </c>
      <c r="EM51" s="4">
        <f t="shared" si="6"/>
        <v>1</v>
      </c>
      <c r="EN51" s="3">
        <v>0.0</v>
      </c>
      <c r="EO51" s="3">
        <v>0.0</v>
      </c>
      <c r="EP51" s="3">
        <v>0.0</v>
      </c>
      <c r="EQ51" s="3">
        <v>0.0</v>
      </c>
      <c r="ER51" s="3">
        <v>0.0</v>
      </c>
      <c r="ES51" s="3">
        <v>0.0</v>
      </c>
      <c r="ET51" s="3">
        <v>0.0</v>
      </c>
      <c r="EU51" s="3">
        <v>0.0</v>
      </c>
      <c r="EV51" s="3">
        <v>3.0</v>
      </c>
      <c r="EW51" s="3">
        <v>0.0</v>
      </c>
      <c r="EX51" s="3">
        <v>3.0</v>
      </c>
      <c r="EY51" s="3">
        <v>3.0</v>
      </c>
      <c r="EZ51" s="3">
        <v>0.0</v>
      </c>
      <c r="FA51" s="3">
        <v>0.0</v>
      </c>
      <c r="FB51" s="3">
        <v>0.0</v>
      </c>
      <c r="FC51" s="3">
        <v>0.0</v>
      </c>
      <c r="FD51" s="9">
        <f t="shared" si="7"/>
        <v>0.5625</v>
      </c>
      <c r="FE51" s="9">
        <f t="shared" si="8"/>
        <v>1.209338662</v>
      </c>
      <c r="FF51" s="4">
        <f t="shared" si="9"/>
        <v>9</v>
      </c>
      <c r="FG51" s="3">
        <v>0.0</v>
      </c>
      <c r="FH51" s="3">
        <v>0.0</v>
      </c>
      <c r="FI51" s="3">
        <v>0.0</v>
      </c>
      <c r="FJ51" s="3">
        <v>0.0</v>
      </c>
      <c r="FK51" s="3">
        <v>0.0</v>
      </c>
      <c r="FL51" s="3">
        <v>0.0</v>
      </c>
      <c r="FM51" s="3">
        <v>0.0</v>
      </c>
      <c r="FN51" s="3">
        <v>0.0</v>
      </c>
      <c r="FO51" s="3">
        <v>1.0</v>
      </c>
      <c r="FP51" s="3">
        <v>0.0</v>
      </c>
      <c r="FQ51" s="3">
        <v>1.0</v>
      </c>
      <c r="FR51" s="3">
        <v>1.0</v>
      </c>
      <c r="FS51" s="3">
        <v>0.0</v>
      </c>
      <c r="FT51" s="3">
        <v>0.0</v>
      </c>
      <c r="FU51" s="3">
        <v>0.0</v>
      </c>
      <c r="FV51" s="3">
        <v>0.0</v>
      </c>
      <c r="FW51" s="9">
        <f t="shared" si="10"/>
        <v>0.1875</v>
      </c>
      <c r="FX51" s="9">
        <f t="shared" si="11"/>
        <v>0.4031128874</v>
      </c>
      <c r="FY51" s="4">
        <f t="shared" si="12"/>
        <v>3</v>
      </c>
      <c r="FZ51" s="3">
        <v>1.0</v>
      </c>
      <c r="GA51" s="3">
        <v>1.0</v>
      </c>
      <c r="GB51" s="3">
        <v>1.0</v>
      </c>
      <c r="GC51" s="3">
        <v>1.0</v>
      </c>
      <c r="GD51" s="3">
        <v>1.0</v>
      </c>
      <c r="GE51" s="3">
        <v>1.0</v>
      </c>
      <c r="GF51" s="3">
        <v>1.0</v>
      </c>
      <c r="GG51" s="3">
        <v>1.0</v>
      </c>
      <c r="GH51" s="3">
        <v>2.0</v>
      </c>
      <c r="GI51" s="3">
        <v>1.0</v>
      </c>
      <c r="GJ51" s="3">
        <v>3.0</v>
      </c>
      <c r="GK51" s="3">
        <v>1.0</v>
      </c>
      <c r="GL51" s="3">
        <v>1.0</v>
      </c>
      <c r="GM51" s="3">
        <v>1.0</v>
      </c>
      <c r="GN51" s="3">
        <v>5.0</v>
      </c>
      <c r="GO51" s="3">
        <v>1.0</v>
      </c>
      <c r="GP51" s="9">
        <f t="shared" si="13"/>
        <v>1.4375</v>
      </c>
      <c r="GQ51" s="9">
        <f t="shared" si="14"/>
        <v>1.093541647</v>
      </c>
      <c r="GR51" s="4">
        <f t="shared" si="15"/>
        <v>23</v>
      </c>
      <c r="GS51" s="7">
        <v>41758.85277777778</v>
      </c>
      <c r="GT51" s="7">
        <v>41758.85277777778</v>
      </c>
      <c r="GU51" s="7">
        <v>41758.85277777778</v>
      </c>
      <c r="GV51" s="7">
        <v>41758.85277777778</v>
      </c>
      <c r="GW51" s="7">
        <v>41758.853472222225</v>
      </c>
      <c r="GX51" s="7">
        <v>41758.853472222225</v>
      </c>
      <c r="GY51" s="7">
        <v>41758.853472222225</v>
      </c>
      <c r="GZ51" s="7">
        <v>41758.853472222225</v>
      </c>
      <c r="HA51" s="7">
        <v>41758.853472222225</v>
      </c>
      <c r="HB51" s="7">
        <v>41758.85486111111</v>
      </c>
      <c r="HC51" s="7">
        <v>41758.85486111111</v>
      </c>
      <c r="HD51" s="7">
        <v>41758.85555555556</v>
      </c>
      <c r="HE51" s="7">
        <v>41758.85555555556</v>
      </c>
      <c r="HF51" s="7">
        <v>41758.85555555556</v>
      </c>
      <c r="HG51" s="7">
        <v>41758.85625</v>
      </c>
      <c r="HH51" s="7">
        <v>41758.85625</v>
      </c>
      <c r="HI51" s="5">
        <v>0.01997800925925926</v>
      </c>
      <c r="HJ51" s="5">
        <v>0.020015046296296295</v>
      </c>
      <c r="HK51" s="5">
        <v>0.02009027777777778</v>
      </c>
      <c r="HL51" s="5">
        <v>0.020163194444444445</v>
      </c>
      <c r="HM51" s="5">
        <v>0.020310185185185185</v>
      </c>
      <c r="HN51" s="5">
        <v>0.02050347222222222</v>
      </c>
      <c r="HO51" s="5">
        <v>0.020586805555555556</v>
      </c>
      <c r="HP51" s="5">
        <v>0.020675925925925927</v>
      </c>
      <c r="HQ51" s="5">
        <v>0.02155902777777778</v>
      </c>
      <c r="HR51" s="5">
        <v>0.021763888888888888</v>
      </c>
      <c r="HS51" s="5">
        <v>0.022354166666666665</v>
      </c>
      <c r="HT51" s="5">
        <v>0.022593749999999996</v>
      </c>
      <c r="HU51" s="5">
        <v>0.02283680555555555</v>
      </c>
      <c r="HV51" s="5">
        <v>0.023055555555555555</v>
      </c>
      <c r="HW51" s="5">
        <v>0.02350462962962963</v>
      </c>
      <c r="HX51" s="5">
        <v>0.023708333333333335</v>
      </c>
      <c r="HY51" s="3">
        <v>7055.0</v>
      </c>
      <c r="HZ51" s="3">
        <v>2311.0</v>
      </c>
      <c r="IA51" s="3">
        <v>5793.0</v>
      </c>
      <c r="IB51" s="3">
        <v>5110.0</v>
      </c>
      <c r="IC51" s="3">
        <v>12753.0</v>
      </c>
      <c r="ID51" s="3">
        <v>16470.0</v>
      </c>
      <c r="IE51" s="3">
        <v>6699.0</v>
      </c>
      <c r="IF51" s="3">
        <v>6390.0</v>
      </c>
      <c r="IG51" s="3">
        <v>67876.0</v>
      </c>
      <c r="IH51" s="3">
        <v>17399.0</v>
      </c>
      <c r="II51" s="3">
        <v>44156.0</v>
      </c>
      <c r="IJ51" s="3">
        <v>15342.0</v>
      </c>
      <c r="IK51" s="3">
        <v>18059.0</v>
      </c>
      <c r="IL51" s="3">
        <v>18979.0</v>
      </c>
      <c r="IM51" s="3">
        <v>24222.0</v>
      </c>
      <c r="IN51" s="3">
        <v>17364.0</v>
      </c>
      <c r="IO51" s="9">
        <f t="shared" si="16"/>
        <v>17873.625</v>
      </c>
      <c r="IP51" s="9">
        <f t="shared" si="17"/>
        <v>16718.21233</v>
      </c>
      <c r="IQ51" s="4">
        <f t="shared" si="18"/>
        <v>285978</v>
      </c>
      <c r="IR51" s="3">
        <v>7055.0</v>
      </c>
      <c r="IS51" s="3">
        <v>2311.0</v>
      </c>
      <c r="IT51" s="3">
        <v>5793.0</v>
      </c>
      <c r="IU51" s="3">
        <v>5110.0</v>
      </c>
      <c r="IV51" s="3">
        <v>12753.0</v>
      </c>
      <c r="IW51" s="3">
        <v>16470.0</v>
      </c>
      <c r="IX51" s="3">
        <v>6699.0</v>
      </c>
      <c r="IY51" s="3">
        <v>6390.0</v>
      </c>
      <c r="IZ51" s="3">
        <v>67876.0</v>
      </c>
      <c r="JA51" s="3">
        <v>17399.0</v>
      </c>
      <c r="JB51" s="3">
        <v>44156.0</v>
      </c>
      <c r="JC51" s="3">
        <v>15342.0</v>
      </c>
      <c r="JD51" s="3">
        <v>18059.0</v>
      </c>
      <c r="JE51" s="3">
        <v>18979.0</v>
      </c>
      <c r="JF51" s="3">
        <v>24222.0</v>
      </c>
      <c r="JG51" s="3">
        <v>17364.0</v>
      </c>
      <c r="JH51" s="9">
        <f t="shared" si="19"/>
        <v>17873.625</v>
      </c>
      <c r="JI51" s="9">
        <f t="shared" si="20"/>
        <v>16718.21233</v>
      </c>
      <c r="JJ51" s="4">
        <f t="shared" si="21"/>
        <v>285978</v>
      </c>
      <c r="JK51" s="3">
        <v>622781.0</v>
      </c>
      <c r="JL51" s="3">
        <v>622781.0</v>
      </c>
      <c r="JM51" s="3">
        <v>623092.0</v>
      </c>
      <c r="JN51" s="3">
        <v>623092.0</v>
      </c>
      <c r="JO51" s="3">
        <v>623136.0</v>
      </c>
      <c r="JP51" s="3">
        <v>623136.0</v>
      </c>
      <c r="JQ51" s="3">
        <v>623167.0</v>
      </c>
      <c r="JR51" s="3">
        <v>623167.0</v>
      </c>
      <c r="JS51" s="3">
        <v>624294.0</v>
      </c>
      <c r="JT51" s="3">
        <v>624295.0</v>
      </c>
      <c r="JU51" s="3">
        <v>624301.0</v>
      </c>
      <c r="JV51" s="3">
        <v>624302.0</v>
      </c>
      <c r="JW51" s="3">
        <v>624311.0</v>
      </c>
      <c r="JX51" s="3">
        <v>624312.0</v>
      </c>
      <c r="JY51" s="3">
        <v>624313.0</v>
      </c>
      <c r="JZ51" s="3">
        <v>624314.0</v>
      </c>
      <c r="KA51" s="3" t="s">
        <v>374</v>
      </c>
      <c r="KB51" s="3" t="s">
        <v>374</v>
      </c>
      <c r="KC51" s="3" t="s">
        <v>374</v>
      </c>
      <c r="KD51" s="3" t="s">
        <v>374</v>
      </c>
      <c r="KE51" s="3" t="s">
        <v>374</v>
      </c>
      <c r="KF51" s="3" t="s">
        <v>374</v>
      </c>
      <c r="KG51" s="3" t="s">
        <v>374</v>
      </c>
      <c r="KH51" s="3" t="s">
        <v>374</v>
      </c>
      <c r="KI51" s="3" t="s">
        <v>375</v>
      </c>
      <c r="KJ51" s="3" t="s">
        <v>375</v>
      </c>
      <c r="KK51" s="3" t="s">
        <v>375</v>
      </c>
      <c r="KL51" s="3" t="s">
        <v>375</v>
      </c>
      <c r="KM51" s="3" t="s">
        <v>376</v>
      </c>
      <c r="KN51" s="3" t="s">
        <v>376</v>
      </c>
      <c r="KO51" s="3" t="s">
        <v>376</v>
      </c>
      <c r="KP51" s="3" t="s">
        <v>376</v>
      </c>
      <c r="KQ51" s="5">
        <v>0.011783564814814816</v>
      </c>
      <c r="KR51" s="5">
        <v>0.011783564814814816</v>
      </c>
      <c r="KS51" s="5">
        <v>0.004675925925925926</v>
      </c>
      <c r="KT51" s="5">
        <v>0.004675925925925926</v>
      </c>
      <c r="KU51" s="5">
        <v>0.03616435185185186</v>
      </c>
      <c r="KV51" s="5">
        <v>0.03616435185185186</v>
      </c>
      <c r="KW51" s="5">
        <v>0.02212037037037037</v>
      </c>
      <c r="KX51" s="5">
        <v>0.02212037037037037</v>
      </c>
      <c r="KY51" s="5">
        <v>0.019765046296296298</v>
      </c>
      <c r="KZ51" s="5">
        <v>0.021814814814814815</v>
      </c>
      <c r="LA51" s="5">
        <v>0.02765162037037037</v>
      </c>
      <c r="LB51" s="5">
        <v>0.029765046296296296</v>
      </c>
      <c r="LC51" s="5">
        <v>2.210648148148148E-4</v>
      </c>
      <c r="LD51" s="5">
        <v>0.0020532407407407405</v>
      </c>
      <c r="LE51" s="5">
        <v>0.003565972222222222</v>
      </c>
      <c r="LF51" s="5">
        <v>0.004526620370370371</v>
      </c>
      <c r="LG51" s="3" t="s">
        <v>377</v>
      </c>
      <c r="LH51" s="3">
        <v>229469.0</v>
      </c>
      <c r="LI51" s="3">
        <v>1.55710171E8</v>
      </c>
      <c r="LJ51" s="3">
        <v>1.55710181E8</v>
      </c>
      <c r="LK51" s="3">
        <v>1.55710189E8</v>
      </c>
      <c r="LL51" s="3">
        <v>1.55710253E8</v>
      </c>
      <c r="LM51" s="8">
        <v>624538.0</v>
      </c>
      <c r="LN51" s="8">
        <v>624538.0</v>
      </c>
      <c r="LO51" s="3">
        <v>624563.0</v>
      </c>
      <c r="LP51" s="3">
        <v>624564.0</v>
      </c>
      <c r="LQ51" s="3">
        <v>945250.0</v>
      </c>
      <c r="LR51" s="3">
        <v>945251.0</v>
      </c>
      <c r="LS51" s="3">
        <v>945303.0</v>
      </c>
      <c r="LT51" s="3">
        <v>945304.0</v>
      </c>
      <c r="LU51" s="3">
        <v>1.0</v>
      </c>
      <c r="LV51" s="3">
        <v>1.0</v>
      </c>
      <c r="LW51" s="3">
        <v>1.0</v>
      </c>
      <c r="LX51" s="3">
        <v>0.0</v>
      </c>
      <c r="LY51" s="3" t="s">
        <v>372</v>
      </c>
      <c r="LZ51" s="3">
        <v>24.0</v>
      </c>
      <c r="MA51" s="3">
        <v>170.1</v>
      </c>
      <c r="MB51" s="11">
        <v>41659.0</v>
      </c>
      <c r="MC51" s="3">
        <v>0.0</v>
      </c>
      <c r="MD51" s="3">
        <v>0.0</v>
      </c>
      <c r="ME51" s="3">
        <v>0.0</v>
      </c>
      <c r="MF51" s="3">
        <v>0.0</v>
      </c>
      <c r="MG51" s="3">
        <v>0.0</v>
      </c>
      <c r="MH51" s="3">
        <v>0.0</v>
      </c>
      <c r="MI51" s="3">
        <v>0.0</v>
      </c>
      <c r="MJ51" s="3">
        <v>0.0</v>
      </c>
      <c r="MK51" s="3">
        <v>0.0</v>
      </c>
      <c r="ML51" s="3">
        <v>0.0</v>
      </c>
      <c r="MM51" s="3">
        <v>0.0</v>
      </c>
      <c r="MN51" s="3">
        <v>0.0</v>
      </c>
      <c r="MO51" s="3">
        <v>1.0</v>
      </c>
      <c r="MP51" s="3">
        <v>1.0</v>
      </c>
      <c r="MQ51" s="3">
        <v>1.0</v>
      </c>
      <c r="MR51" s="3">
        <v>2.0</v>
      </c>
      <c r="MS51" s="5">
        <v>0.010450231481481482</v>
      </c>
      <c r="MT51" s="5">
        <v>0.01044212962962963</v>
      </c>
      <c r="MU51" s="5">
        <v>0.010444444444444444</v>
      </c>
      <c r="MV51" s="5">
        <v>0.010457175925925925</v>
      </c>
      <c r="MW51" s="5">
        <v>0.01044212962962963</v>
      </c>
      <c r="MX51" s="5">
        <v>0.010444444444444444</v>
      </c>
      <c r="MY51" s="5">
        <v>0.010457175925925925</v>
      </c>
      <c r="MZ51" s="5">
        <v>0.010465277777777776</v>
      </c>
      <c r="NA51" s="3">
        <v>9008.0</v>
      </c>
      <c r="NB51" s="3">
        <v>17907.0</v>
      </c>
      <c r="NC51" s="3">
        <v>75293.0</v>
      </c>
      <c r="ND51" s="3">
        <v>15721.0</v>
      </c>
      <c r="NE51" s="3">
        <v>9008.0</v>
      </c>
      <c r="NF51" s="3">
        <v>17907.0</v>
      </c>
      <c r="NG51" s="3">
        <v>75293.0</v>
      </c>
      <c r="NH51" s="3">
        <v>15721.0</v>
      </c>
      <c r="NI51" s="3"/>
      <c r="NJ51" s="3"/>
      <c r="NK51" s="3"/>
      <c r="NL51" s="3"/>
      <c r="NM51" s="3">
        <v>624538.0</v>
      </c>
      <c r="NN51" s="3">
        <v>624538.0</v>
      </c>
      <c r="NO51" s="3">
        <v>624563.0</v>
      </c>
      <c r="NP51" s="3">
        <v>624564.0</v>
      </c>
      <c r="NQ51" s="3" t="s">
        <v>374</v>
      </c>
      <c r="NR51" s="3" t="s">
        <v>374</v>
      </c>
      <c r="NS51" s="3" t="s">
        <v>375</v>
      </c>
      <c r="NT51" s="3" t="s">
        <v>376</v>
      </c>
      <c r="NU51" s="5">
        <v>0.007793981481481482</v>
      </c>
      <c r="NV51" s="5">
        <v>0.007793981481481482</v>
      </c>
      <c r="NW51" s="5">
        <v>0.007929398148148149</v>
      </c>
      <c r="NX51" s="5">
        <v>0.008115740740740741</v>
      </c>
    </row>
    <row r="52" ht="13.5" customHeight="1">
      <c r="A52" s="3">
        <v>229473.0</v>
      </c>
      <c r="B52" s="3">
        <v>959.0</v>
      </c>
      <c r="C52" s="3">
        <v>689.0</v>
      </c>
      <c r="D52" s="4">
        <v>0.718456726</v>
      </c>
      <c r="E52" s="4">
        <v>0.0</v>
      </c>
      <c r="F52" s="3">
        <v>16.0</v>
      </c>
      <c r="G52" s="3">
        <v>1045931.0</v>
      </c>
      <c r="H52" s="3">
        <v>1.0</v>
      </c>
      <c r="I52" s="3"/>
      <c r="J52" s="3" t="s">
        <v>366</v>
      </c>
      <c r="K52" s="3"/>
      <c r="L52" s="3">
        <v>4188153.0</v>
      </c>
      <c r="M52" s="3">
        <v>1045931.0</v>
      </c>
      <c r="N52" s="3">
        <v>229473.0</v>
      </c>
      <c r="O52" s="5">
        <v>0.03611689814814815</v>
      </c>
      <c r="P52" s="5">
        <v>0.039405092592592596</v>
      </c>
      <c r="Q52" s="6">
        <v>41759.0</v>
      </c>
      <c r="R52" s="3" t="s">
        <v>366</v>
      </c>
      <c r="S52" s="3">
        <v>188596.0</v>
      </c>
      <c r="T52" s="3">
        <v>1045931.0</v>
      </c>
      <c r="U52" s="3">
        <v>323712.0</v>
      </c>
      <c r="V52" s="3">
        <v>26838.0</v>
      </c>
      <c r="W52" s="7">
        <v>41759.5</v>
      </c>
      <c r="X52" s="7">
        <v>41758.75</v>
      </c>
      <c r="Y52" s="5">
        <v>0.010137731481481482</v>
      </c>
      <c r="Z52" s="5">
        <v>0.039405092592592596</v>
      </c>
      <c r="AA52" s="3">
        <v>1.0</v>
      </c>
      <c r="AB52" s="3" t="s">
        <v>368</v>
      </c>
      <c r="AC52" s="3" t="s">
        <v>369</v>
      </c>
      <c r="AD52" s="3" t="s">
        <v>368</v>
      </c>
      <c r="AE52" s="3">
        <v>221854.0</v>
      </c>
      <c r="AF52" s="3">
        <v>4.0</v>
      </c>
      <c r="AG52" s="3">
        <v>229473.0</v>
      </c>
      <c r="AH52" s="3">
        <v>1411.0</v>
      </c>
      <c r="AI52" s="3">
        <v>11886.0</v>
      </c>
      <c r="AJ52" s="3">
        <v>22.0</v>
      </c>
      <c r="AK52" s="3" t="s">
        <v>370</v>
      </c>
      <c r="AL52" s="3">
        <v>323712.0</v>
      </c>
      <c r="AM52" s="3">
        <v>2515665.0</v>
      </c>
      <c r="AN52" s="5">
        <v>0.004268518518518518</v>
      </c>
      <c r="AO52" s="3" t="s">
        <v>39</v>
      </c>
      <c r="AP52" s="3">
        <v>1.55412537E8</v>
      </c>
      <c r="AQ52" s="3">
        <v>1.55412547E8</v>
      </c>
      <c r="AR52" s="3">
        <v>1.55412559E8</v>
      </c>
      <c r="AS52" s="3">
        <v>1.55412565E8</v>
      </c>
      <c r="AT52" s="3">
        <v>1.55412789E8</v>
      </c>
      <c r="AU52" s="3">
        <v>1.55412813E8</v>
      </c>
      <c r="AV52" s="3">
        <v>1.55412926E8</v>
      </c>
      <c r="AW52" s="3">
        <v>1.55412989E8</v>
      </c>
      <c r="AX52" s="3">
        <v>1.55412999E8</v>
      </c>
      <c r="AY52" s="3">
        <v>1.55413123E8</v>
      </c>
      <c r="AZ52" s="3">
        <v>1.55413148E8</v>
      </c>
      <c r="BA52" s="3">
        <v>1.55413491E8</v>
      </c>
      <c r="BB52" s="3">
        <v>1.55414012E8</v>
      </c>
      <c r="BC52" s="3">
        <v>1.55414064E8</v>
      </c>
      <c r="BD52" s="3">
        <v>1.55414144E8</v>
      </c>
      <c r="BE52" s="3">
        <v>1.55475416E8</v>
      </c>
      <c r="BF52" s="8">
        <v>622781.0</v>
      </c>
      <c r="BG52" s="8">
        <v>622781.0</v>
      </c>
      <c r="BH52" s="3">
        <v>623092.0</v>
      </c>
      <c r="BI52" s="3">
        <v>623092.0</v>
      </c>
      <c r="BJ52" s="3">
        <v>623136.0</v>
      </c>
      <c r="BK52" s="3">
        <v>623136.0</v>
      </c>
      <c r="BL52" s="3">
        <v>623167.0</v>
      </c>
      <c r="BM52" s="3">
        <v>623167.0</v>
      </c>
      <c r="BN52" s="8">
        <v>624294.0</v>
      </c>
      <c r="BO52" s="3">
        <v>624295.0</v>
      </c>
      <c r="BP52" s="3">
        <v>624301.0</v>
      </c>
      <c r="BQ52" s="3">
        <v>624302.0</v>
      </c>
      <c r="BR52" s="8">
        <v>624311.0</v>
      </c>
      <c r="BS52" s="3">
        <v>624312.0</v>
      </c>
      <c r="BT52" s="3">
        <v>624313.0</v>
      </c>
      <c r="BU52" s="3">
        <v>624314.0</v>
      </c>
      <c r="BV52" s="3">
        <v>942864.0</v>
      </c>
      <c r="BW52" s="3">
        <v>942865.0</v>
      </c>
      <c r="BX52" s="3">
        <v>943281.0</v>
      </c>
      <c r="BY52" s="3">
        <v>943283.0</v>
      </c>
      <c r="BZ52" s="3">
        <v>943385.0</v>
      </c>
      <c r="CA52" s="3">
        <v>943386.0</v>
      </c>
      <c r="CB52" s="3">
        <v>943417.0</v>
      </c>
      <c r="CC52" s="3">
        <v>943418.0</v>
      </c>
      <c r="CD52" s="3">
        <v>944957.0</v>
      </c>
      <c r="CE52" s="3">
        <v>944958.0</v>
      </c>
      <c r="CF52" s="3">
        <v>944966.0</v>
      </c>
      <c r="CG52" s="3">
        <v>944969.0</v>
      </c>
      <c r="CH52" s="3">
        <v>944991.0</v>
      </c>
      <c r="CI52" s="3">
        <v>944992.0</v>
      </c>
      <c r="CJ52" s="3">
        <v>944993.0</v>
      </c>
      <c r="CK52" s="3">
        <v>944994.0</v>
      </c>
      <c r="CL52" s="3">
        <v>1.0</v>
      </c>
      <c r="CM52" s="3">
        <v>1.0</v>
      </c>
      <c r="CN52" s="3">
        <v>1.0</v>
      </c>
      <c r="CO52" s="3">
        <v>0.0</v>
      </c>
      <c r="CP52" s="3">
        <v>1.0</v>
      </c>
      <c r="CQ52" s="3">
        <v>1.0</v>
      </c>
      <c r="CR52" s="3">
        <v>1.0</v>
      </c>
      <c r="CS52" s="3">
        <v>1.0</v>
      </c>
      <c r="CT52" s="8">
        <v>1.0</v>
      </c>
      <c r="CU52" s="3">
        <v>1.0</v>
      </c>
      <c r="CV52" s="3">
        <v>1.0</v>
      </c>
      <c r="CW52" s="3">
        <v>1.0</v>
      </c>
      <c r="CX52" s="8">
        <v>1.0</v>
      </c>
      <c r="CY52" s="3">
        <v>1.0</v>
      </c>
      <c r="CZ52" s="3">
        <v>1.0</v>
      </c>
      <c r="DA52" s="3">
        <v>1.0</v>
      </c>
      <c r="DB52" s="9">
        <f t="shared" si="1"/>
        <v>0.9375</v>
      </c>
      <c r="DC52" s="9">
        <f t="shared" si="2"/>
        <v>0.25</v>
      </c>
      <c r="DD52" s="4">
        <f t="shared" si="3"/>
        <v>15</v>
      </c>
      <c r="DE52" s="3" t="s">
        <v>371</v>
      </c>
      <c r="DF52" s="3">
        <v>15.0</v>
      </c>
      <c r="DG52" s="3" t="s">
        <v>372</v>
      </c>
      <c r="DH52" s="3">
        <v>45.0</v>
      </c>
      <c r="DI52" s="3" t="s">
        <v>373</v>
      </c>
      <c r="DJ52" s="3">
        <v>31.0</v>
      </c>
      <c r="DK52" s="3" t="s">
        <v>373</v>
      </c>
      <c r="DL52" s="3">
        <v>50.0</v>
      </c>
      <c r="DM52" s="3">
        <v>144.0</v>
      </c>
      <c r="DN52" s="3">
        <v>64.0</v>
      </c>
      <c r="DO52" s="3">
        <v>322.5</v>
      </c>
      <c r="DP52" s="3">
        <v>299.75</v>
      </c>
      <c r="DQ52" s="10">
        <v>15342.0</v>
      </c>
      <c r="DR52" s="10">
        <v>15401.0</v>
      </c>
      <c r="DS52" s="10">
        <v>15432.0</v>
      </c>
      <c r="DT52" s="10">
        <v>15676.0</v>
      </c>
      <c r="DU52" s="3">
        <v>0.0</v>
      </c>
      <c r="DV52" s="3">
        <v>0.0</v>
      </c>
      <c r="DW52" s="3">
        <v>0.0</v>
      </c>
      <c r="DX52" s="3">
        <v>0.0</v>
      </c>
      <c r="DY52" s="3">
        <v>0.0</v>
      </c>
      <c r="DZ52" s="3">
        <v>0.0</v>
      </c>
      <c r="EA52" s="3">
        <v>0.0</v>
      </c>
      <c r="EB52" s="3">
        <v>0.0</v>
      </c>
      <c r="EC52" s="3">
        <v>0.0</v>
      </c>
      <c r="ED52" s="3">
        <v>0.0</v>
      </c>
      <c r="EE52" s="3">
        <v>0.0</v>
      </c>
      <c r="EF52" s="3">
        <v>0.0</v>
      </c>
      <c r="EG52" s="3">
        <v>0.0</v>
      </c>
      <c r="EH52" s="3">
        <v>0.0</v>
      </c>
      <c r="EI52" s="3">
        <v>0.0</v>
      </c>
      <c r="EJ52" s="3">
        <v>0.0</v>
      </c>
      <c r="EK52" s="9">
        <f t="shared" si="4"/>
        <v>0</v>
      </c>
      <c r="EL52" s="9">
        <f t="shared" si="5"/>
        <v>0</v>
      </c>
      <c r="EM52" s="4">
        <f t="shared" si="6"/>
        <v>0</v>
      </c>
      <c r="EN52" s="3">
        <v>0.0</v>
      </c>
      <c r="EO52" s="3">
        <v>0.0</v>
      </c>
      <c r="EP52" s="3">
        <v>0.0</v>
      </c>
      <c r="EQ52" s="3">
        <v>0.0</v>
      </c>
      <c r="ER52" s="3">
        <v>0.0</v>
      </c>
      <c r="ES52" s="3">
        <v>0.0</v>
      </c>
      <c r="ET52" s="3">
        <v>0.0</v>
      </c>
      <c r="EU52" s="3">
        <v>0.0</v>
      </c>
      <c r="EV52" s="3">
        <v>0.0</v>
      </c>
      <c r="EW52" s="3">
        <v>0.0</v>
      </c>
      <c r="EX52" s="3">
        <v>0.0</v>
      </c>
      <c r="EY52" s="3">
        <v>0.0</v>
      </c>
      <c r="EZ52" s="3">
        <v>0.0</v>
      </c>
      <c r="FA52" s="3">
        <v>0.0</v>
      </c>
      <c r="FB52" s="3">
        <v>0.0</v>
      </c>
      <c r="FC52" s="3">
        <v>0.0</v>
      </c>
      <c r="FD52" s="9">
        <f t="shared" si="7"/>
        <v>0</v>
      </c>
      <c r="FE52" s="9">
        <f t="shared" si="8"/>
        <v>0</v>
      </c>
      <c r="FF52" s="4">
        <f t="shared" si="9"/>
        <v>0</v>
      </c>
      <c r="FG52" s="3">
        <v>0.0</v>
      </c>
      <c r="FH52" s="3">
        <v>0.0</v>
      </c>
      <c r="FI52" s="3">
        <v>0.0</v>
      </c>
      <c r="FJ52" s="3">
        <v>0.0</v>
      </c>
      <c r="FK52" s="3">
        <v>0.0</v>
      </c>
      <c r="FL52" s="3">
        <v>0.0</v>
      </c>
      <c r="FM52" s="3">
        <v>0.0</v>
      </c>
      <c r="FN52" s="3">
        <v>0.0</v>
      </c>
      <c r="FO52" s="3">
        <v>0.0</v>
      </c>
      <c r="FP52" s="3">
        <v>0.0</v>
      </c>
      <c r="FQ52" s="3">
        <v>0.0</v>
      </c>
      <c r="FR52" s="3">
        <v>0.0</v>
      </c>
      <c r="FS52" s="3">
        <v>0.0</v>
      </c>
      <c r="FT52" s="3">
        <v>0.0</v>
      </c>
      <c r="FU52" s="3">
        <v>0.0</v>
      </c>
      <c r="FV52" s="3">
        <v>0.0</v>
      </c>
      <c r="FW52" s="9">
        <f t="shared" si="10"/>
        <v>0</v>
      </c>
      <c r="FX52" s="9">
        <f t="shared" si="11"/>
        <v>0</v>
      </c>
      <c r="FY52" s="4">
        <f t="shared" si="12"/>
        <v>0</v>
      </c>
      <c r="FZ52" s="3">
        <v>1.0</v>
      </c>
      <c r="GA52" s="3">
        <v>1.0</v>
      </c>
      <c r="GB52" s="3">
        <v>1.0</v>
      </c>
      <c r="GC52" s="3">
        <v>5.0</v>
      </c>
      <c r="GD52" s="3">
        <v>1.0</v>
      </c>
      <c r="GE52" s="3">
        <v>1.0</v>
      </c>
      <c r="GF52" s="3">
        <v>1.0</v>
      </c>
      <c r="GG52" s="3">
        <v>1.0</v>
      </c>
      <c r="GH52" s="3">
        <v>1.0</v>
      </c>
      <c r="GI52" s="3">
        <v>1.0</v>
      </c>
      <c r="GJ52" s="3">
        <v>1.0</v>
      </c>
      <c r="GK52" s="3">
        <v>1.0</v>
      </c>
      <c r="GL52" s="3">
        <v>1.0</v>
      </c>
      <c r="GM52" s="3">
        <v>1.0</v>
      </c>
      <c r="GN52" s="3">
        <v>1.0</v>
      </c>
      <c r="GO52" s="3">
        <v>1.0</v>
      </c>
      <c r="GP52" s="9">
        <f t="shared" si="13"/>
        <v>1.25</v>
      </c>
      <c r="GQ52" s="9">
        <f t="shared" si="14"/>
        <v>1</v>
      </c>
      <c r="GR52" s="4">
        <f t="shared" si="15"/>
        <v>20</v>
      </c>
      <c r="GS52" s="7">
        <v>41758.82777777778</v>
      </c>
      <c r="GT52" s="7">
        <v>41758.82777777778</v>
      </c>
      <c r="GU52" s="7">
        <v>41758.82777777778</v>
      </c>
      <c r="GV52" s="7">
        <v>41758.82777777778</v>
      </c>
      <c r="GW52" s="7">
        <v>41758.82916666667</v>
      </c>
      <c r="GX52" s="7">
        <v>41758.82916666667</v>
      </c>
      <c r="GY52" s="7">
        <v>41758.82986111111</v>
      </c>
      <c r="GZ52" s="7">
        <v>41758.830555555556</v>
      </c>
      <c r="HA52" s="7">
        <v>41758.830555555556</v>
      </c>
      <c r="HB52" s="7">
        <v>41758.83125</v>
      </c>
      <c r="HC52" s="7">
        <v>41758.83194444444</v>
      </c>
      <c r="HD52" s="7">
        <v>41758.834027777775</v>
      </c>
      <c r="HE52" s="7">
        <v>41758.8375</v>
      </c>
      <c r="HF52" s="7">
        <v>41758.83819444444</v>
      </c>
      <c r="HG52" s="7">
        <v>41758.83888888889</v>
      </c>
      <c r="HH52" s="7">
        <v>41759.580555555556</v>
      </c>
      <c r="HI52" s="5">
        <v>0.03619444444444444</v>
      </c>
      <c r="HJ52" s="5">
        <v>0.03627546296296296</v>
      </c>
      <c r="HK52" s="5">
        <v>0.03631481481481482</v>
      </c>
      <c r="HL52" s="5">
        <v>0.037792824074074076</v>
      </c>
      <c r="HM52" s="5">
        <v>0.03792245370370371</v>
      </c>
      <c r="HN52" s="5">
        <v>0.03865046296296296</v>
      </c>
      <c r="HO52" s="5">
        <v>0.039074074074074074</v>
      </c>
      <c r="HP52" s="5">
        <v>0.039206018518518515</v>
      </c>
      <c r="HQ52" s="5">
        <v>0.04012615740740741</v>
      </c>
      <c r="HR52" s="5">
        <v>0.0403287037037037</v>
      </c>
      <c r="HS52" s="5">
        <v>0.0013148148148148147</v>
      </c>
      <c r="HT52" s="5">
        <v>0.00471412037037037</v>
      </c>
      <c r="HU52" s="5">
        <v>0.005122685185185186</v>
      </c>
      <c r="HV52" s="5">
        <v>0.005572916666666667</v>
      </c>
      <c r="HW52" s="5">
        <v>0.03908333333333334</v>
      </c>
      <c r="HX52" s="5">
        <v>0.03940393518518519</v>
      </c>
      <c r="HY52" s="3">
        <v>7225.0</v>
      </c>
      <c r="HZ52" s="3">
        <v>6214.0</v>
      </c>
      <c r="IA52" s="3">
        <v>3616.0</v>
      </c>
      <c r="IB52" s="3">
        <v>13297.0</v>
      </c>
      <c r="IC52" s="3">
        <v>10449.0</v>
      </c>
      <c r="ID52" s="3">
        <v>62367.0</v>
      </c>
      <c r="IE52" s="3">
        <v>35970.0</v>
      </c>
      <c r="IF52" s="3">
        <v>10403.0</v>
      </c>
      <c r="IG52" s="3">
        <v>78871.0</v>
      </c>
      <c r="IH52" s="3">
        <v>17348.0</v>
      </c>
      <c r="II52" s="3">
        <v>229532.0</v>
      </c>
      <c r="IJ52" s="3">
        <v>293251.0</v>
      </c>
      <c r="IK52" s="3">
        <v>35544.0</v>
      </c>
      <c r="IL52" s="3">
        <v>38462.0</v>
      </c>
      <c r="IM52" s="3">
        <v>6.4094782E7</v>
      </c>
      <c r="IN52" s="3">
        <v>27487.0</v>
      </c>
      <c r="IO52" s="9">
        <f t="shared" si="16"/>
        <v>4060301.125</v>
      </c>
      <c r="IP52" s="9">
        <f t="shared" si="17"/>
        <v>16009411.27</v>
      </c>
      <c r="IQ52" s="4">
        <f t="shared" si="18"/>
        <v>64964818</v>
      </c>
      <c r="IR52" s="3">
        <v>7225.0</v>
      </c>
      <c r="IS52" s="3">
        <v>6214.0</v>
      </c>
      <c r="IT52" s="3">
        <v>3616.0</v>
      </c>
      <c r="IU52" s="3">
        <v>13297.0</v>
      </c>
      <c r="IV52" s="3">
        <v>10449.0</v>
      </c>
      <c r="IW52" s="3">
        <v>62367.0</v>
      </c>
      <c r="IX52" s="3">
        <v>35970.0</v>
      </c>
      <c r="IY52" s="3">
        <v>10403.0</v>
      </c>
      <c r="IZ52" s="3">
        <v>78871.0</v>
      </c>
      <c r="JA52" s="3">
        <v>17348.0</v>
      </c>
      <c r="JB52" s="3">
        <v>229532.0</v>
      </c>
      <c r="JC52" s="3">
        <v>293251.0</v>
      </c>
      <c r="JD52" s="3">
        <v>35544.0</v>
      </c>
      <c r="JE52" s="3">
        <v>38462.0</v>
      </c>
      <c r="JF52" s="3">
        <v>6.4094782E7</v>
      </c>
      <c r="JG52" s="3">
        <v>27487.0</v>
      </c>
      <c r="JH52" s="9">
        <f t="shared" si="19"/>
        <v>4060301.125</v>
      </c>
      <c r="JI52" s="9">
        <f t="shared" si="20"/>
        <v>16009411.27</v>
      </c>
      <c r="JJ52" s="4">
        <f t="shared" si="21"/>
        <v>64964818</v>
      </c>
      <c r="JK52" s="3">
        <v>622781.0</v>
      </c>
      <c r="JL52" s="3">
        <v>622781.0</v>
      </c>
      <c r="JM52" s="3">
        <v>623092.0</v>
      </c>
      <c r="JN52" s="3">
        <v>623092.0</v>
      </c>
      <c r="JO52" s="3">
        <v>623136.0</v>
      </c>
      <c r="JP52" s="3">
        <v>623136.0</v>
      </c>
      <c r="JQ52" s="3">
        <v>623167.0</v>
      </c>
      <c r="JR52" s="3">
        <v>623167.0</v>
      </c>
      <c r="JS52" s="3">
        <v>624294.0</v>
      </c>
      <c r="JT52" s="3">
        <v>624295.0</v>
      </c>
      <c r="JU52" s="3">
        <v>624301.0</v>
      </c>
      <c r="JV52" s="3">
        <v>624302.0</v>
      </c>
      <c r="JW52" s="3">
        <v>624311.0</v>
      </c>
      <c r="JX52" s="3">
        <v>624312.0</v>
      </c>
      <c r="JY52" s="3">
        <v>624313.0</v>
      </c>
      <c r="JZ52" s="3">
        <v>624314.0</v>
      </c>
      <c r="KA52" s="3" t="s">
        <v>374</v>
      </c>
      <c r="KB52" s="3" t="s">
        <v>374</v>
      </c>
      <c r="KC52" s="3" t="s">
        <v>374</v>
      </c>
      <c r="KD52" s="3" t="s">
        <v>374</v>
      </c>
      <c r="KE52" s="3" t="s">
        <v>374</v>
      </c>
      <c r="KF52" s="3" t="s">
        <v>374</v>
      </c>
      <c r="KG52" s="3" t="s">
        <v>374</v>
      </c>
      <c r="KH52" s="3" t="s">
        <v>374</v>
      </c>
      <c r="KI52" s="3" t="s">
        <v>375</v>
      </c>
      <c r="KJ52" s="3" t="s">
        <v>375</v>
      </c>
      <c r="KK52" s="3" t="s">
        <v>375</v>
      </c>
      <c r="KL52" s="3" t="s">
        <v>375</v>
      </c>
      <c r="KM52" s="3" t="s">
        <v>376</v>
      </c>
      <c r="KN52" s="3" t="s">
        <v>376</v>
      </c>
      <c r="KO52" s="3" t="s">
        <v>376</v>
      </c>
      <c r="KP52" s="3" t="s">
        <v>376</v>
      </c>
      <c r="KQ52" s="5">
        <v>0.011783564814814816</v>
      </c>
      <c r="KR52" s="5">
        <v>0.011783564814814816</v>
      </c>
      <c r="KS52" s="5">
        <v>0.004675925925925926</v>
      </c>
      <c r="KT52" s="5">
        <v>0.004675925925925926</v>
      </c>
      <c r="KU52" s="5">
        <v>0.03616435185185186</v>
      </c>
      <c r="KV52" s="5">
        <v>0.03616435185185186</v>
      </c>
      <c r="KW52" s="5">
        <v>0.02212037037037037</v>
      </c>
      <c r="KX52" s="5">
        <v>0.02212037037037037</v>
      </c>
      <c r="KY52" s="5">
        <v>0.019765046296296298</v>
      </c>
      <c r="KZ52" s="5">
        <v>0.021814814814814815</v>
      </c>
      <c r="LA52" s="5">
        <v>0.02765162037037037</v>
      </c>
      <c r="LB52" s="5">
        <v>0.029765046296296296</v>
      </c>
      <c r="LC52" s="5">
        <v>2.210648148148148E-4</v>
      </c>
      <c r="LD52" s="5">
        <v>0.0020532407407407405</v>
      </c>
      <c r="LE52" s="5">
        <v>0.003565972222222222</v>
      </c>
      <c r="LF52" s="5">
        <v>0.004526620370370371</v>
      </c>
      <c r="LG52" s="3" t="s">
        <v>377</v>
      </c>
      <c r="LH52" s="3">
        <v>229473.0</v>
      </c>
      <c r="LI52" s="3">
        <v>1.55611528E8</v>
      </c>
      <c r="LJ52" s="3">
        <v>1.55611533E8</v>
      </c>
      <c r="LK52" s="3">
        <v>1.55611581E8</v>
      </c>
      <c r="LL52" s="3">
        <v>1.55611645E8</v>
      </c>
      <c r="LM52" s="8">
        <v>624538.0</v>
      </c>
      <c r="LN52" s="8">
        <v>624538.0</v>
      </c>
      <c r="LO52" s="3">
        <v>624563.0</v>
      </c>
      <c r="LP52" s="3">
        <v>624564.0</v>
      </c>
      <c r="LQ52" s="3">
        <v>945250.0</v>
      </c>
      <c r="LR52" s="3">
        <v>945251.0</v>
      </c>
      <c r="LS52" s="3">
        <v>945303.0</v>
      </c>
      <c r="LT52" s="3">
        <v>945304.0</v>
      </c>
      <c r="LU52" s="3">
        <v>1.0</v>
      </c>
      <c r="LV52" s="3">
        <v>1.0</v>
      </c>
      <c r="LW52" s="3">
        <v>1.0</v>
      </c>
      <c r="LX52" s="3">
        <v>1.0</v>
      </c>
      <c r="LY52" s="3" t="s">
        <v>372</v>
      </c>
      <c r="LZ52" s="3">
        <v>24.0</v>
      </c>
      <c r="MA52" s="3">
        <v>170.1</v>
      </c>
      <c r="MB52" s="11">
        <v>41649.0</v>
      </c>
      <c r="MC52" s="3">
        <v>0.0</v>
      </c>
      <c r="MD52" s="3">
        <v>0.0</v>
      </c>
      <c r="ME52" s="3">
        <v>0.0</v>
      </c>
      <c r="MF52" s="3">
        <v>0.0</v>
      </c>
      <c r="MG52" s="3">
        <v>0.0</v>
      </c>
      <c r="MH52" s="3">
        <v>0.0</v>
      </c>
      <c r="MI52" s="3">
        <v>0.0</v>
      </c>
      <c r="MJ52" s="3">
        <v>0.0</v>
      </c>
      <c r="MK52" s="3">
        <v>0.0</v>
      </c>
      <c r="ML52" s="3">
        <v>0.0</v>
      </c>
      <c r="MM52" s="3">
        <v>0.0</v>
      </c>
      <c r="MN52" s="3">
        <v>0.0</v>
      </c>
      <c r="MO52" s="3">
        <v>1.0</v>
      </c>
      <c r="MP52" s="3">
        <v>1.0</v>
      </c>
      <c r="MQ52" s="3">
        <v>1.0</v>
      </c>
      <c r="MR52" s="3">
        <v>1.0</v>
      </c>
      <c r="MS52" s="5">
        <v>0.014711805555555554</v>
      </c>
      <c r="MT52" s="5">
        <v>0.014712962962962962</v>
      </c>
      <c r="MU52" s="5">
        <v>0.014717592592592593</v>
      </c>
      <c r="MV52" s="5">
        <v>0.014726851851851852</v>
      </c>
      <c r="MW52" s="5">
        <v>0.014711805555555554</v>
      </c>
      <c r="MX52" s="5">
        <v>0.014717592592592593</v>
      </c>
      <c r="MY52" s="5">
        <v>0.014726851851851852</v>
      </c>
      <c r="MZ52" s="5">
        <v>0.01473611111111111</v>
      </c>
      <c r="NA52" s="3">
        <v>5169.0</v>
      </c>
      <c r="NB52" s="3">
        <v>41602.0</v>
      </c>
      <c r="NC52" s="3">
        <v>46709.0</v>
      </c>
      <c r="ND52" s="3">
        <v>16898.0</v>
      </c>
      <c r="NE52" s="3">
        <v>5169.0</v>
      </c>
      <c r="NF52" s="3">
        <v>41602.0</v>
      </c>
      <c r="NG52" s="3">
        <v>46709.0</v>
      </c>
      <c r="NH52" s="3">
        <v>16898.0</v>
      </c>
      <c r="NI52" s="3"/>
      <c r="NJ52" s="3"/>
      <c r="NK52" s="3"/>
      <c r="NL52" s="3"/>
      <c r="NM52" s="3">
        <v>624538.0</v>
      </c>
      <c r="NN52" s="3">
        <v>624538.0</v>
      </c>
      <c r="NO52" s="3">
        <v>624563.0</v>
      </c>
      <c r="NP52" s="3">
        <v>624564.0</v>
      </c>
      <c r="NQ52" s="3" t="s">
        <v>374</v>
      </c>
      <c r="NR52" s="3" t="s">
        <v>374</v>
      </c>
      <c r="NS52" s="3" t="s">
        <v>375</v>
      </c>
      <c r="NT52" s="3" t="s">
        <v>376</v>
      </c>
      <c r="NU52" s="5">
        <v>0.007793981481481482</v>
      </c>
      <c r="NV52" s="5">
        <v>0.007793981481481482</v>
      </c>
      <c r="NW52" s="5">
        <v>0.007929398148148149</v>
      </c>
      <c r="NX52" s="5">
        <v>0.008115740740740741</v>
      </c>
    </row>
    <row r="53" ht="13.5" customHeight="1">
      <c r="A53" s="3">
        <v>229476.0</v>
      </c>
      <c r="B53" s="3">
        <v>1218.0</v>
      </c>
      <c r="C53" s="3">
        <v>839.0</v>
      </c>
      <c r="D53" s="4">
        <v>0.688834154</v>
      </c>
      <c r="E53" s="4">
        <v>0.0</v>
      </c>
      <c r="F53" s="3">
        <v>16.0</v>
      </c>
      <c r="G53" s="3">
        <v>1045748.0</v>
      </c>
      <c r="H53" s="3">
        <v>1.0</v>
      </c>
      <c r="I53" s="3"/>
      <c r="J53" s="3" t="s">
        <v>366</v>
      </c>
      <c r="K53" s="3"/>
      <c r="L53" s="3">
        <v>4188449.0</v>
      </c>
      <c r="M53" s="3">
        <v>1045748.0</v>
      </c>
      <c r="N53" s="3">
        <v>229476.0</v>
      </c>
      <c r="O53" s="5">
        <v>0.017836805555555554</v>
      </c>
      <c r="P53" s="5">
        <v>0.03307986111111111</v>
      </c>
      <c r="Q53" s="6">
        <v>41758.0</v>
      </c>
      <c r="R53" s="3" t="s">
        <v>366</v>
      </c>
      <c r="S53" s="3">
        <v>188599.0</v>
      </c>
      <c r="T53" s="3">
        <v>1045748.0</v>
      </c>
      <c r="U53" s="3">
        <v>323712.0</v>
      </c>
      <c r="V53" s="3">
        <v>26965.0</v>
      </c>
      <c r="W53" s="7">
        <v>41759.5</v>
      </c>
      <c r="X53" s="7">
        <v>41758.666666666664</v>
      </c>
      <c r="Y53" s="5">
        <v>0.019421296296296294</v>
      </c>
      <c r="Z53" s="3" t="s">
        <v>457</v>
      </c>
      <c r="AA53" s="3">
        <v>1.0</v>
      </c>
      <c r="AB53" s="3" t="s">
        <v>368</v>
      </c>
      <c r="AC53" s="3" t="s">
        <v>369</v>
      </c>
      <c r="AD53" s="3" t="s">
        <v>368</v>
      </c>
      <c r="AE53" s="3">
        <v>221857.0</v>
      </c>
      <c r="AF53" s="3">
        <v>4.0</v>
      </c>
      <c r="AG53" s="3">
        <v>229476.0</v>
      </c>
      <c r="AH53" s="3">
        <v>1411.0</v>
      </c>
      <c r="AI53" s="3">
        <v>11886.0</v>
      </c>
      <c r="AJ53" s="3">
        <v>22.0</v>
      </c>
      <c r="AK53" s="3" t="s">
        <v>370</v>
      </c>
      <c r="AL53" s="3">
        <v>323712.0</v>
      </c>
      <c r="AM53" s="3">
        <v>2515665.0</v>
      </c>
      <c r="AN53" s="5">
        <v>0.004268518518518518</v>
      </c>
      <c r="AO53" s="3" t="s">
        <v>39</v>
      </c>
      <c r="AP53" s="3">
        <v>1.55416529E8</v>
      </c>
      <c r="AQ53" s="3">
        <v>1.55416567E8</v>
      </c>
      <c r="AR53" s="3">
        <v>1.55416604E8</v>
      </c>
      <c r="AS53" s="3">
        <v>1.5541664E8</v>
      </c>
      <c r="AT53" s="3">
        <v>1.55416758E8</v>
      </c>
      <c r="AU53" s="3">
        <v>1.55416775E8</v>
      </c>
      <c r="AV53" s="3">
        <v>1.55416988E8</v>
      </c>
      <c r="AW53" s="3">
        <v>1.55417022E8</v>
      </c>
      <c r="AX53" s="3">
        <v>1.5541718E8</v>
      </c>
      <c r="AY53" s="3">
        <v>1.55417713E8</v>
      </c>
      <c r="AZ53" s="3">
        <v>1.55418003E8</v>
      </c>
      <c r="BA53" s="3">
        <v>1.55418251E8</v>
      </c>
      <c r="BB53" s="3">
        <v>1.55418461E8</v>
      </c>
      <c r="BC53" s="3">
        <v>1.55418755E8</v>
      </c>
      <c r="BD53" s="3">
        <v>1.55418959E8</v>
      </c>
      <c r="BE53" s="3">
        <v>1.55419102E8</v>
      </c>
      <c r="BF53" s="8">
        <v>622781.0</v>
      </c>
      <c r="BG53" s="8">
        <v>622781.0</v>
      </c>
      <c r="BH53" s="3">
        <v>623092.0</v>
      </c>
      <c r="BI53" s="3">
        <v>623092.0</v>
      </c>
      <c r="BJ53" s="3">
        <v>623136.0</v>
      </c>
      <c r="BK53" s="3">
        <v>623136.0</v>
      </c>
      <c r="BL53" s="3">
        <v>623167.0</v>
      </c>
      <c r="BM53" s="3">
        <v>623167.0</v>
      </c>
      <c r="BN53" s="8">
        <v>624294.0</v>
      </c>
      <c r="BO53" s="3">
        <v>624295.0</v>
      </c>
      <c r="BP53" s="3">
        <v>624301.0</v>
      </c>
      <c r="BQ53" s="3">
        <v>624302.0</v>
      </c>
      <c r="BR53" s="8">
        <v>624311.0</v>
      </c>
      <c r="BS53" s="3">
        <v>624312.0</v>
      </c>
      <c r="BT53" s="3">
        <v>624313.0</v>
      </c>
      <c r="BU53" s="3">
        <v>624314.0</v>
      </c>
      <c r="BV53" s="3">
        <v>942864.0</v>
      </c>
      <c r="BW53" s="3">
        <v>942865.0</v>
      </c>
      <c r="BX53" s="3">
        <v>943281.0</v>
      </c>
      <c r="BY53" s="3">
        <v>943283.0</v>
      </c>
      <c r="BZ53" s="3">
        <v>943385.0</v>
      </c>
      <c r="CA53" s="3">
        <v>943386.0</v>
      </c>
      <c r="CB53" s="3">
        <v>943417.0</v>
      </c>
      <c r="CC53" s="3">
        <v>943418.0</v>
      </c>
      <c r="CD53" s="3">
        <v>944957.0</v>
      </c>
      <c r="CE53" s="3">
        <v>944958.0</v>
      </c>
      <c r="CF53" s="3">
        <v>944966.0</v>
      </c>
      <c r="CG53" s="3">
        <v>944969.0</v>
      </c>
      <c r="CH53" s="3">
        <v>944991.0</v>
      </c>
      <c r="CI53" s="3">
        <v>944992.0</v>
      </c>
      <c r="CJ53" s="3">
        <v>944993.0</v>
      </c>
      <c r="CK53" s="3">
        <v>944994.0</v>
      </c>
      <c r="CL53" s="3">
        <v>1.0</v>
      </c>
      <c r="CM53" s="3">
        <v>1.0</v>
      </c>
      <c r="CN53" s="3">
        <v>1.0</v>
      </c>
      <c r="CO53" s="3">
        <v>1.0</v>
      </c>
      <c r="CP53" s="3">
        <v>1.0</v>
      </c>
      <c r="CQ53" s="3">
        <v>0.0</v>
      </c>
      <c r="CR53" s="3">
        <v>1.0</v>
      </c>
      <c r="CS53" s="3">
        <v>1.0</v>
      </c>
      <c r="CT53" s="8">
        <v>0.0</v>
      </c>
      <c r="CU53" s="3">
        <v>0.0</v>
      </c>
      <c r="CV53" s="3">
        <v>0.0</v>
      </c>
      <c r="CW53" s="3">
        <v>0.0</v>
      </c>
      <c r="CX53" s="8">
        <v>0.0</v>
      </c>
      <c r="CY53" s="3">
        <v>0.0</v>
      </c>
      <c r="CZ53" s="3">
        <v>0.0</v>
      </c>
      <c r="DA53" s="3">
        <v>1.0</v>
      </c>
      <c r="DB53" s="9">
        <f t="shared" si="1"/>
        <v>0.5</v>
      </c>
      <c r="DC53" s="9">
        <f t="shared" si="2"/>
        <v>0.5163977795</v>
      </c>
      <c r="DD53" s="4">
        <f t="shared" si="3"/>
        <v>8</v>
      </c>
      <c r="DE53" s="3" t="s">
        <v>371</v>
      </c>
      <c r="DF53" s="3">
        <v>15.0</v>
      </c>
      <c r="DG53" s="3" t="s">
        <v>372</v>
      </c>
      <c r="DH53" s="3">
        <v>55.0</v>
      </c>
      <c r="DI53" s="3" t="s">
        <v>373</v>
      </c>
      <c r="DJ53" s="3">
        <v>35.0</v>
      </c>
      <c r="DK53" s="3" t="s">
        <v>373</v>
      </c>
      <c r="DL53" s="3">
        <v>50.0</v>
      </c>
      <c r="DM53" s="3">
        <v>324.0</v>
      </c>
      <c r="DN53" s="3">
        <v>48.0</v>
      </c>
      <c r="DO53" s="3">
        <v>975.0</v>
      </c>
      <c r="DP53" s="3">
        <v>80.25</v>
      </c>
      <c r="DQ53" s="11">
        <v>41677.0</v>
      </c>
      <c r="DR53" s="11">
        <v>41726.0</v>
      </c>
      <c r="DS53" s="10">
        <v>12875.0</v>
      </c>
      <c r="DT53" s="11">
        <v>41677.0</v>
      </c>
      <c r="DU53" s="3">
        <v>0.0</v>
      </c>
      <c r="DV53" s="3">
        <v>0.0</v>
      </c>
      <c r="DW53" s="3">
        <v>0.0</v>
      </c>
      <c r="DX53" s="3">
        <v>0.0</v>
      </c>
      <c r="DY53" s="3">
        <v>0.0</v>
      </c>
      <c r="DZ53" s="3">
        <v>0.0</v>
      </c>
      <c r="EA53" s="3">
        <v>0.0</v>
      </c>
      <c r="EB53" s="3">
        <v>0.0</v>
      </c>
      <c r="EC53" s="3">
        <v>0.0</v>
      </c>
      <c r="ED53" s="3">
        <v>0.0</v>
      </c>
      <c r="EE53" s="3">
        <v>0.0</v>
      </c>
      <c r="EF53" s="3">
        <v>0.0</v>
      </c>
      <c r="EG53" s="3">
        <v>0.0</v>
      </c>
      <c r="EH53" s="3">
        <v>0.0</v>
      </c>
      <c r="EI53" s="3">
        <v>0.0</v>
      </c>
      <c r="EJ53" s="3">
        <v>0.0</v>
      </c>
      <c r="EK53" s="9">
        <f t="shared" si="4"/>
        <v>0</v>
      </c>
      <c r="EL53" s="9">
        <f t="shared" si="5"/>
        <v>0</v>
      </c>
      <c r="EM53" s="4">
        <f t="shared" si="6"/>
        <v>0</v>
      </c>
      <c r="EN53" s="3">
        <v>0.0</v>
      </c>
      <c r="EO53" s="3">
        <v>0.0</v>
      </c>
      <c r="EP53" s="3">
        <v>0.0</v>
      </c>
      <c r="EQ53" s="3">
        <v>0.0</v>
      </c>
      <c r="ER53" s="3">
        <v>0.0</v>
      </c>
      <c r="ES53" s="3">
        <v>2.0</v>
      </c>
      <c r="ET53" s="3">
        <v>0.0</v>
      </c>
      <c r="EU53" s="3">
        <v>0.0</v>
      </c>
      <c r="EV53" s="3">
        <v>2.0</v>
      </c>
      <c r="EW53" s="3">
        <v>2.0</v>
      </c>
      <c r="EX53" s="3">
        <v>2.0</v>
      </c>
      <c r="EY53" s="3">
        <v>3.0</v>
      </c>
      <c r="EZ53" s="3">
        <v>3.0</v>
      </c>
      <c r="FA53" s="3">
        <v>2.0</v>
      </c>
      <c r="FB53" s="3">
        <v>2.0</v>
      </c>
      <c r="FC53" s="3">
        <v>0.0</v>
      </c>
      <c r="FD53" s="9">
        <f t="shared" si="7"/>
        <v>1.125</v>
      </c>
      <c r="FE53" s="9">
        <f t="shared" si="8"/>
        <v>1.204159458</v>
      </c>
      <c r="FF53" s="4">
        <f t="shared" si="9"/>
        <v>18</v>
      </c>
      <c r="FG53" s="3">
        <v>0.0</v>
      </c>
      <c r="FH53" s="3">
        <v>0.0</v>
      </c>
      <c r="FI53" s="3">
        <v>0.0</v>
      </c>
      <c r="FJ53" s="3">
        <v>0.0</v>
      </c>
      <c r="FK53" s="3">
        <v>0.0</v>
      </c>
      <c r="FL53" s="3">
        <v>0.0</v>
      </c>
      <c r="FM53" s="3">
        <v>0.0</v>
      </c>
      <c r="FN53" s="3">
        <v>0.0</v>
      </c>
      <c r="FO53" s="3">
        <v>0.0</v>
      </c>
      <c r="FP53" s="3">
        <v>0.0</v>
      </c>
      <c r="FQ53" s="3">
        <v>0.0</v>
      </c>
      <c r="FR53" s="3">
        <v>1.0</v>
      </c>
      <c r="FS53" s="3">
        <v>1.0</v>
      </c>
      <c r="FT53" s="3">
        <v>0.0</v>
      </c>
      <c r="FU53" s="3">
        <v>0.0</v>
      </c>
      <c r="FV53" s="3">
        <v>0.0</v>
      </c>
      <c r="FW53" s="9">
        <f t="shared" si="10"/>
        <v>0.125</v>
      </c>
      <c r="FX53" s="9">
        <f t="shared" si="11"/>
        <v>0.3415650255</v>
      </c>
      <c r="FY53" s="4">
        <f t="shared" si="12"/>
        <v>2</v>
      </c>
      <c r="FZ53" s="3">
        <v>1.0</v>
      </c>
      <c r="GA53" s="3">
        <v>1.0</v>
      </c>
      <c r="GB53" s="3">
        <v>1.0</v>
      </c>
      <c r="GC53" s="3">
        <v>1.0</v>
      </c>
      <c r="GD53" s="3">
        <v>1.0</v>
      </c>
      <c r="GE53" s="3">
        <v>2.0</v>
      </c>
      <c r="GF53" s="3">
        <v>1.0</v>
      </c>
      <c r="GG53" s="3">
        <v>1.0</v>
      </c>
      <c r="GH53" s="3">
        <v>2.0</v>
      </c>
      <c r="GI53" s="3">
        <v>3.0</v>
      </c>
      <c r="GJ53" s="3">
        <v>4.0</v>
      </c>
      <c r="GK53" s="3">
        <v>2.0</v>
      </c>
      <c r="GL53" s="3">
        <v>5.0</v>
      </c>
      <c r="GM53" s="3">
        <v>3.0</v>
      </c>
      <c r="GN53" s="3">
        <v>2.0</v>
      </c>
      <c r="GO53" s="3">
        <v>1.0</v>
      </c>
      <c r="GP53" s="9">
        <f t="shared" si="13"/>
        <v>1.9375</v>
      </c>
      <c r="GQ53" s="9">
        <f t="shared" si="14"/>
        <v>1.236594787</v>
      </c>
      <c r="GR53" s="4">
        <f t="shared" si="15"/>
        <v>31</v>
      </c>
      <c r="GS53" s="7">
        <v>41758.850694444445</v>
      </c>
      <c r="GT53" s="7">
        <v>41758.850694444445</v>
      </c>
      <c r="GU53" s="7">
        <v>41758.85138888889</v>
      </c>
      <c r="GV53" s="7">
        <v>41758.85138888889</v>
      </c>
      <c r="GW53" s="7">
        <v>41758.85208333333</v>
      </c>
      <c r="GX53" s="7">
        <v>41758.85208333333</v>
      </c>
      <c r="GY53" s="7">
        <v>41758.853472222225</v>
      </c>
      <c r="GZ53" s="7">
        <v>41758.853472222225</v>
      </c>
      <c r="HA53" s="7">
        <v>41758.854166666664</v>
      </c>
      <c r="HB53" s="7">
        <v>41758.856944444444</v>
      </c>
      <c r="HC53" s="7">
        <v>41758.85902777778</v>
      </c>
      <c r="HD53" s="7">
        <v>41758.86041666667</v>
      </c>
      <c r="HE53" s="7">
        <v>41758.861805555556</v>
      </c>
      <c r="HF53" s="7">
        <v>41758.86319444444</v>
      </c>
      <c r="HG53" s="7">
        <v>41758.864583333336</v>
      </c>
      <c r="HH53" s="7">
        <v>41758.86597222222</v>
      </c>
      <c r="HI53" s="5">
        <v>0.018028935185185186</v>
      </c>
      <c r="HJ53" s="5">
        <v>0.01815972222222222</v>
      </c>
      <c r="HK53" s="5">
        <v>0.018336805555555554</v>
      </c>
      <c r="HL53" s="5">
        <v>0.018947916666666665</v>
      </c>
      <c r="HM53" s="5">
        <v>0.019091435185185187</v>
      </c>
      <c r="HN53" s="5">
        <v>0.020354166666666666</v>
      </c>
      <c r="HO53" s="5">
        <v>0.02056712962962963</v>
      </c>
      <c r="HP53" s="5">
        <v>0.02134490740740741</v>
      </c>
      <c r="HQ53" s="5">
        <v>0.02417708333333333</v>
      </c>
      <c r="HR53" s="5">
        <v>0.025721064814814815</v>
      </c>
      <c r="HS53" s="5">
        <v>0.027265046296296294</v>
      </c>
      <c r="HT53" s="5">
        <v>0.028582175925925924</v>
      </c>
      <c r="HU53" s="5">
        <v>0.030131944444444444</v>
      </c>
      <c r="HV53" s="5">
        <v>0.03184027777777778</v>
      </c>
      <c r="HW53" s="5">
        <v>0.03270949074074074</v>
      </c>
      <c r="HX53" s="5">
        <v>0.033068287037037035</v>
      </c>
      <c r="HY53" s="3">
        <v>17619.0</v>
      </c>
      <c r="HZ53" s="3">
        <v>9984.0</v>
      </c>
      <c r="IA53" s="3">
        <v>11246.0</v>
      </c>
      <c r="IB53" s="3">
        <v>50048.0</v>
      </c>
      <c r="IC53" s="3">
        <v>8484.0</v>
      </c>
      <c r="ID53" s="3">
        <v>65770.0</v>
      </c>
      <c r="IE53" s="3">
        <v>14007.0</v>
      </c>
      <c r="IF53" s="3">
        <v>61084.0</v>
      </c>
      <c r="IG53" s="3">
        <v>183940.0</v>
      </c>
      <c r="IH53" s="3">
        <v>16052.0</v>
      </c>
      <c r="II53" s="3">
        <v>57435.0</v>
      </c>
      <c r="IJ53" s="3">
        <v>67994.0</v>
      </c>
      <c r="IK53" s="3">
        <v>25662.0</v>
      </c>
      <c r="IL53" s="3">
        <v>92535.0</v>
      </c>
      <c r="IM53" s="3">
        <v>43347.0</v>
      </c>
      <c r="IN53" s="3">
        <v>29001.0</v>
      </c>
      <c r="IO53" s="9">
        <f t="shared" si="16"/>
        <v>47138</v>
      </c>
      <c r="IP53" s="9">
        <f t="shared" si="17"/>
        <v>44549.21491</v>
      </c>
      <c r="IQ53" s="4">
        <f t="shared" si="18"/>
        <v>754208</v>
      </c>
      <c r="IR53" s="3">
        <v>17619.0</v>
      </c>
      <c r="IS53" s="3">
        <v>9984.0</v>
      </c>
      <c r="IT53" s="3">
        <v>11246.0</v>
      </c>
      <c r="IU53" s="3">
        <v>50048.0</v>
      </c>
      <c r="IV53" s="3">
        <v>8484.0</v>
      </c>
      <c r="IW53" s="3">
        <v>65770.0</v>
      </c>
      <c r="IX53" s="3">
        <v>14007.0</v>
      </c>
      <c r="IY53" s="3">
        <v>61084.0</v>
      </c>
      <c r="IZ53" s="3">
        <v>183940.0</v>
      </c>
      <c r="JA53" s="3">
        <v>16052.0</v>
      </c>
      <c r="JB53" s="3">
        <v>57435.0</v>
      </c>
      <c r="JC53" s="3">
        <v>67994.0</v>
      </c>
      <c r="JD53" s="3">
        <v>25662.0</v>
      </c>
      <c r="JE53" s="3">
        <v>92535.0</v>
      </c>
      <c r="JF53" s="3">
        <v>43347.0</v>
      </c>
      <c r="JG53" s="3">
        <v>29001.0</v>
      </c>
      <c r="JH53" s="9">
        <f t="shared" si="19"/>
        <v>47138</v>
      </c>
      <c r="JI53" s="9">
        <f t="shared" si="20"/>
        <v>44549.21491</v>
      </c>
      <c r="JJ53" s="4">
        <f t="shared" si="21"/>
        <v>754208</v>
      </c>
      <c r="JK53" s="3">
        <v>622781.0</v>
      </c>
      <c r="JL53" s="3">
        <v>622781.0</v>
      </c>
      <c r="JM53" s="3">
        <v>623092.0</v>
      </c>
      <c r="JN53" s="3">
        <v>623092.0</v>
      </c>
      <c r="JO53" s="3">
        <v>623136.0</v>
      </c>
      <c r="JP53" s="3">
        <v>623136.0</v>
      </c>
      <c r="JQ53" s="3">
        <v>623167.0</v>
      </c>
      <c r="JR53" s="3">
        <v>623167.0</v>
      </c>
      <c r="JS53" s="3">
        <v>624294.0</v>
      </c>
      <c r="JT53" s="3">
        <v>624295.0</v>
      </c>
      <c r="JU53" s="3">
        <v>624301.0</v>
      </c>
      <c r="JV53" s="3">
        <v>624302.0</v>
      </c>
      <c r="JW53" s="3">
        <v>624311.0</v>
      </c>
      <c r="JX53" s="3">
        <v>624312.0</v>
      </c>
      <c r="JY53" s="3">
        <v>624313.0</v>
      </c>
      <c r="JZ53" s="3">
        <v>624314.0</v>
      </c>
      <c r="KA53" s="3" t="s">
        <v>374</v>
      </c>
      <c r="KB53" s="3" t="s">
        <v>374</v>
      </c>
      <c r="KC53" s="3" t="s">
        <v>374</v>
      </c>
      <c r="KD53" s="3" t="s">
        <v>374</v>
      </c>
      <c r="KE53" s="3" t="s">
        <v>374</v>
      </c>
      <c r="KF53" s="3" t="s">
        <v>374</v>
      </c>
      <c r="KG53" s="3" t="s">
        <v>374</v>
      </c>
      <c r="KH53" s="3" t="s">
        <v>374</v>
      </c>
      <c r="KI53" s="3" t="s">
        <v>375</v>
      </c>
      <c r="KJ53" s="3" t="s">
        <v>375</v>
      </c>
      <c r="KK53" s="3" t="s">
        <v>375</v>
      </c>
      <c r="KL53" s="3" t="s">
        <v>375</v>
      </c>
      <c r="KM53" s="3" t="s">
        <v>376</v>
      </c>
      <c r="KN53" s="3" t="s">
        <v>376</v>
      </c>
      <c r="KO53" s="3" t="s">
        <v>376</v>
      </c>
      <c r="KP53" s="3" t="s">
        <v>376</v>
      </c>
      <c r="KQ53" s="5">
        <v>0.011783564814814816</v>
      </c>
      <c r="KR53" s="5">
        <v>0.011783564814814816</v>
      </c>
      <c r="KS53" s="5">
        <v>0.004675925925925926</v>
      </c>
      <c r="KT53" s="5">
        <v>0.004675925925925926</v>
      </c>
      <c r="KU53" s="5">
        <v>0.03616435185185186</v>
      </c>
      <c r="KV53" s="5">
        <v>0.03616435185185186</v>
      </c>
      <c r="KW53" s="5">
        <v>0.02212037037037037</v>
      </c>
      <c r="KX53" s="5">
        <v>0.02212037037037037</v>
      </c>
      <c r="KY53" s="5">
        <v>0.019765046296296298</v>
      </c>
      <c r="KZ53" s="5">
        <v>0.021814814814814815</v>
      </c>
      <c r="LA53" s="5">
        <v>0.02765162037037037</v>
      </c>
      <c r="LB53" s="5">
        <v>0.029765046296296296</v>
      </c>
      <c r="LC53" s="5">
        <v>2.210648148148148E-4</v>
      </c>
      <c r="LD53" s="5">
        <v>0.0020532407407407405</v>
      </c>
      <c r="LE53" s="5">
        <v>0.003565972222222222</v>
      </c>
      <c r="LF53" s="5">
        <v>0.004526620370370371</v>
      </c>
      <c r="LG53" s="3" t="s">
        <v>377</v>
      </c>
      <c r="LH53" s="3">
        <v>229476.0</v>
      </c>
      <c r="LI53" s="3">
        <v>1.55827077E8</v>
      </c>
      <c r="LJ53" s="3">
        <v>1.55827091E8</v>
      </c>
      <c r="LK53" s="3">
        <v>1.55827581E8</v>
      </c>
      <c r="LL53" s="3">
        <v>1.55827665E8</v>
      </c>
      <c r="LM53" s="8">
        <v>624538.0</v>
      </c>
      <c r="LN53" s="8">
        <v>624538.0</v>
      </c>
      <c r="LO53" s="3">
        <v>624563.0</v>
      </c>
      <c r="LP53" s="3">
        <v>624564.0</v>
      </c>
      <c r="LQ53" s="3">
        <v>945250.0</v>
      </c>
      <c r="LR53" s="3">
        <v>945251.0</v>
      </c>
      <c r="LS53" s="3">
        <v>945303.0</v>
      </c>
      <c r="LT53" s="3">
        <v>945304.0</v>
      </c>
      <c r="LU53" s="3">
        <v>1.0</v>
      </c>
      <c r="LV53" s="3">
        <v>0.0</v>
      </c>
      <c r="LW53" s="3">
        <v>0.0</v>
      </c>
      <c r="LX53" s="3">
        <v>0.0</v>
      </c>
      <c r="LY53" s="3" t="s">
        <v>372</v>
      </c>
      <c r="LZ53" s="3">
        <v>16.0</v>
      </c>
      <c r="MA53" s="3">
        <v>702.0</v>
      </c>
      <c r="MB53" s="11">
        <v>41641.0</v>
      </c>
      <c r="MC53" s="3">
        <v>0.0</v>
      </c>
      <c r="MD53" s="3">
        <v>0.0</v>
      </c>
      <c r="ME53" s="3">
        <v>0.0</v>
      </c>
      <c r="MF53" s="3">
        <v>0.0</v>
      </c>
      <c r="MG53" s="3">
        <v>0.0</v>
      </c>
      <c r="MH53" s="3">
        <v>0.0</v>
      </c>
      <c r="MI53" s="3">
        <v>3.0</v>
      </c>
      <c r="MJ53" s="3">
        <v>3.0</v>
      </c>
      <c r="MK53" s="3">
        <v>0.0</v>
      </c>
      <c r="ML53" s="3">
        <v>0.0</v>
      </c>
      <c r="MM53" s="3">
        <v>1.0</v>
      </c>
      <c r="MN53" s="3">
        <v>1.0</v>
      </c>
      <c r="MO53" s="3">
        <v>1.0</v>
      </c>
      <c r="MP53" s="3">
        <v>4.0</v>
      </c>
      <c r="MQ53" s="3">
        <v>2.0</v>
      </c>
      <c r="MR53" s="3">
        <v>3.0</v>
      </c>
      <c r="MS53" s="5">
        <v>0.014677083333333334</v>
      </c>
      <c r="MT53" s="5">
        <v>0.014678240740740742</v>
      </c>
      <c r="MU53" s="5">
        <v>0.014726851851851852</v>
      </c>
      <c r="MV53" s="5">
        <v>0.01473611111111111</v>
      </c>
      <c r="MW53" s="5">
        <v>0.014678240740740742</v>
      </c>
      <c r="MX53" s="5">
        <v>0.014726851851851852</v>
      </c>
      <c r="MY53" s="5">
        <v>0.01473611111111111</v>
      </c>
      <c r="MZ53" s="5">
        <v>0.014747685185185185</v>
      </c>
      <c r="NA53" s="3">
        <v>7124.0</v>
      </c>
      <c r="NB53" s="3">
        <v>111348.0</v>
      </c>
      <c r="NC53" s="3">
        <v>26881.0</v>
      </c>
      <c r="ND53" s="3">
        <v>23238.0</v>
      </c>
      <c r="NE53" s="3">
        <v>7124.0</v>
      </c>
      <c r="NF53" s="3">
        <v>111348.0</v>
      </c>
      <c r="NG53" s="3">
        <v>26881.0</v>
      </c>
      <c r="NH53" s="3">
        <v>23238.0</v>
      </c>
      <c r="NI53" s="3"/>
      <c r="NJ53" s="3"/>
      <c r="NK53" s="3">
        <v>713972.0</v>
      </c>
      <c r="NL53" s="3">
        <v>713973.0</v>
      </c>
      <c r="NM53" s="3">
        <v>624538.0</v>
      </c>
      <c r="NN53" s="3">
        <v>624538.0</v>
      </c>
      <c r="NO53" s="3">
        <v>624563.0</v>
      </c>
      <c r="NP53" s="3">
        <v>624564.0</v>
      </c>
      <c r="NQ53" s="3" t="s">
        <v>374</v>
      </c>
      <c r="NR53" s="3" t="s">
        <v>374</v>
      </c>
      <c r="NS53" s="3" t="s">
        <v>375</v>
      </c>
      <c r="NT53" s="3" t="s">
        <v>376</v>
      </c>
      <c r="NU53" s="5">
        <v>0.007793981481481482</v>
      </c>
      <c r="NV53" s="5">
        <v>0.007793981481481482</v>
      </c>
      <c r="NW53" s="5">
        <v>0.007929398148148149</v>
      </c>
      <c r="NX53" s="5">
        <v>0.008115740740740741</v>
      </c>
    </row>
    <row r="54" ht="13.5" customHeight="1">
      <c r="A54" s="3">
        <v>229481.0</v>
      </c>
      <c r="B54" s="3">
        <v>963.0</v>
      </c>
      <c r="C54" s="3">
        <v>772.0</v>
      </c>
      <c r="D54" s="4">
        <v>0.801661475</v>
      </c>
      <c r="E54" s="4">
        <v>1.0</v>
      </c>
      <c r="F54" s="3">
        <v>16.0</v>
      </c>
      <c r="G54" s="3">
        <v>1045928.0</v>
      </c>
      <c r="H54" s="3">
        <v>1.0</v>
      </c>
      <c r="I54" s="3"/>
      <c r="J54" s="3" t="s">
        <v>366</v>
      </c>
      <c r="K54" s="3"/>
      <c r="L54" s="3">
        <v>4187579.0</v>
      </c>
      <c r="M54" s="3">
        <v>1045928.0</v>
      </c>
      <c r="N54" s="3">
        <v>229481.0</v>
      </c>
      <c r="O54" s="5">
        <v>0.025701388888888888</v>
      </c>
      <c r="P54" s="5">
        <v>0.008434027777777778</v>
      </c>
      <c r="Q54" s="6">
        <v>41758.0</v>
      </c>
      <c r="R54" s="3" t="s">
        <v>366</v>
      </c>
      <c r="S54" s="3">
        <v>188604.0</v>
      </c>
      <c r="T54" s="3">
        <v>1045928.0</v>
      </c>
      <c r="U54" s="3">
        <v>323712.0</v>
      </c>
      <c r="V54" s="3">
        <v>26834.0</v>
      </c>
      <c r="W54" s="7">
        <v>41759.5</v>
      </c>
      <c r="X54" s="7">
        <v>41758.625</v>
      </c>
      <c r="Y54" s="5">
        <v>0.009637731481481481</v>
      </c>
      <c r="Z54" s="3" t="s">
        <v>458</v>
      </c>
      <c r="AA54" s="3">
        <v>1.0</v>
      </c>
      <c r="AB54" s="3" t="s">
        <v>368</v>
      </c>
      <c r="AC54" s="3" t="s">
        <v>369</v>
      </c>
      <c r="AD54" s="3" t="s">
        <v>368</v>
      </c>
      <c r="AE54" s="3">
        <v>221865.0</v>
      </c>
      <c r="AF54" s="3">
        <v>4.0</v>
      </c>
      <c r="AG54" s="3">
        <v>229481.0</v>
      </c>
      <c r="AH54" s="3">
        <v>1411.0</v>
      </c>
      <c r="AI54" s="3">
        <v>11886.0</v>
      </c>
      <c r="AJ54" s="3">
        <v>22.0</v>
      </c>
      <c r="AK54" s="3" t="s">
        <v>370</v>
      </c>
      <c r="AL54" s="3">
        <v>323712.0</v>
      </c>
      <c r="AM54" s="3">
        <v>2515665.0</v>
      </c>
      <c r="AN54" s="5">
        <v>0.004268518518518518</v>
      </c>
      <c r="AO54" s="3" t="s">
        <v>39</v>
      </c>
      <c r="AP54" s="3">
        <v>1.55405355E8</v>
      </c>
      <c r="AQ54" s="3">
        <v>1.55405374E8</v>
      </c>
      <c r="AR54" s="3">
        <v>1.55405489E8</v>
      </c>
      <c r="AS54" s="3">
        <v>1.5540551E8</v>
      </c>
      <c r="AT54" s="3">
        <v>1.55405629E8</v>
      </c>
      <c r="AU54" s="3">
        <v>1.55405676E8</v>
      </c>
      <c r="AV54" s="3">
        <v>1.55406153E8</v>
      </c>
      <c r="AW54" s="3">
        <v>1.55406176E8</v>
      </c>
      <c r="AX54" s="3">
        <v>1.55406223E8</v>
      </c>
      <c r="AY54" s="3">
        <v>1.5540637E8</v>
      </c>
      <c r="AZ54" s="3">
        <v>1.55406461E8</v>
      </c>
      <c r="BA54" s="3">
        <v>1.55413647E8</v>
      </c>
      <c r="BB54" s="3">
        <v>1.55414113E8</v>
      </c>
      <c r="BC54" s="3">
        <v>1.55414157E8</v>
      </c>
      <c r="BD54" s="3">
        <v>1.55414314E8</v>
      </c>
      <c r="BE54" s="3">
        <v>1.55414584E8</v>
      </c>
      <c r="BF54" s="8">
        <v>622781.0</v>
      </c>
      <c r="BG54" s="8">
        <v>622781.0</v>
      </c>
      <c r="BH54" s="3">
        <v>623092.0</v>
      </c>
      <c r="BI54" s="3">
        <v>623092.0</v>
      </c>
      <c r="BJ54" s="3">
        <v>623136.0</v>
      </c>
      <c r="BK54" s="3">
        <v>623136.0</v>
      </c>
      <c r="BL54" s="3">
        <v>623167.0</v>
      </c>
      <c r="BM54" s="3">
        <v>623167.0</v>
      </c>
      <c r="BN54" s="8">
        <v>624294.0</v>
      </c>
      <c r="BO54" s="3">
        <v>624295.0</v>
      </c>
      <c r="BP54" s="3">
        <v>624301.0</v>
      </c>
      <c r="BQ54" s="3">
        <v>624302.0</v>
      </c>
      <c r="BR54" s="8">
        <v>624311.0</v>
      </c>
      <c r="BS54" s="3">
        <v>624312.0</v>
      </c>
      <c r="BT54" s="3">
        <v>624313.0</v>
      </c>
      <c r="BU54" s="3">
        <v>624314.0</v>
      </c>
      <c r="BV54" s="3">
        <v>942864.0</v>
      </c>
      <c r="BW54" s="3">
        <v>942865.0</v>
      </c>
      <c r="BX54" s="3">
        <v>943281.0</v>
      </c>
      <c r="BY54" s="3">
        <v>943283.0</v>
      </c>
      <c r="BZ54" s="3">
        <v>943385.0</v>
      </c>
      <c r="CA54" s="3">
        <v>943386.0</v>
      </c>
      <c r="CB54" s="3">
        <v>943417.0</v>
      </c>
      <c r="CC54" s="3">
        <v>943418.0</v>
      </c>
      <c r="CD54" s="3">
        <v>944957.0</v>
      </c>
      <c r="CE54" s="3">
        <v>944958.0</v>
      </c>
      <c r="CF54" s="3">
        <v>944966.0</v>
      </c>
      <c r="CG54" s="3">
        <v>944969.0</v>
      </c>
      <c r="CH54" s="3">
        <v>944991.0</v>
      </c>
      <c r="CI54" s="3">
        <v>944992.0</v>
      </c>
      <c r="CJ54" s="3">
        <v>944993.0</v>
      </c>
      <c r="CK54" s="3">
        <v>944994.0</v>
      </c>
      <c r="CL54" s="3">
        <v>1.0</v>
      </c>
      <c r="CM54" s="3">
        <v>1.0</v>
      </c>
      <c r="CN54" s="3">
        <v>1.0</v>
      </c>
      <c r="CO54" s="3">
        <v>1.0</v>
      </c>
      <c r="CP54" s="3">
        <v>1.0</v>
      </c>
      <c r="CQ54" s="3">
        <v>1.0</v>
      </c>
      <c r="CR54" s="3">
        <v>1.0</v>
      </c>
      <c r="CS54" s="3">
        <v>1.0</v>
      </c>
      <c r="CT54" s="8">
        <v>0.0</v>
      </c>
      <c r="CU54" s="3">
        <v>1.0</v>
      </c>
      <c r="CV54" s="3">
        <v>1.0</v>
      </c>
      <c r="CW54" s="3">
        <v>0.0</v>
      </c>
      <c r="CX54" s="8">
        <v>1.0</v>
      </c>
      <c r="CY54" s="3">
        <v>0.0</v>
      </c>
      <c r="CZ54" s="3">
        <v>0.0</v>
      </c>
      <c r="DA54" s="3">
        <v>1.0</v>
      </c>
      <c r="DB54" s="9">
        <f t="shared" si="1"/>
        <v>0.75</v>
      </c>
      <c r="DC54" s="9">
        <f t="shared" si="2"/>
        <v>0.4472135955</v>
      </c>
      <c r="DD54" s="4">
        <f t="shared" si="3"/>
        <v>12</v>
      </c>
      <c r="DE54" s="3" t="s">
        <v>371</v>
      </c>
      <c r="DF54" s="3">
        <v>15.0</v>
      </c>
      <c r="DG54" s="3" t="s">
        <v>372</v>
      </c>
      <c r="DH54" s="3">
        <v>55.0</v>
      </c>
      <c r="DI54" s="3" t="s">
        <v>373</v>
      </c>
      <c r="DJ54" s="3">
        <v>31.0</v>
      </c>
      <c r="DK54" s="3" t="s">
        <v>373</v>
      </c>
      <c r="DL54" s="3">
        <v>50.0</v>
      </c>
      <c r="DM54" s="3">
        <v>117.0</v>
      </c>
      <c r="DN54" s="3">
        <v>64.0</v>
      </c>
      <c r="DO54" s="3">
        <v>322.5</v>
      </c>
      <c r="DP54" s="3">
        <v>307.5</v>
      </c>
      <c r="DQ54" s="10">
        <v>15342.0</v>
      </c>
      <c r="DR54" s="10">
        <v>17958.0</v>
      </c>
      <c r="DS54" s="10">
        <v>17989.0</v>
      </c>
      <c r="DT54" s="10">
        <v>15676.0</v>
      </c>
      <c r="DU54" s="3">
        <v>0.0</v>
      </c>
      <c r="DV54" s="3">
        <v>0.0</v>
      </c>
      <c r="DW54" s="3">
        <v>0.0</v>
      </c>
      <c r="DX54" s="3">
        <v>0.0</v>
      </c>
      <c r="DY54" s="3">
        <v>0.0</v>
      </c>
      <c r="DZ54" s="3">
        <v>0.0</v>
      </c>
      <c r="EA54" s="3">
        <v>0.0</v>
      </c>
      <c r="EB54" s="3">
        <v>0.0</v>
      </c>
      <c r="EC54" s="3">
        <v>0.0</v>
      </c>
      <c r="ED54" s="3">
        <v>0.0</v>
      </c>
      <c r="EE54" s="3">
        <v>0.0</v>
      </c>
      <c r="EF54" s="3">
        <v>0.0</v>
      </c>
      <c r="EG54" s="3">
        <v>0.0</v>
      </c>
      <c r="EH54" s="3">
        <v>0.0</v>
      </c>
      <c r="EI54" s="3">
        <v>0.0</v>
      </c>
      <c r="EJ54" s="3">
        <v>0.0</v>
      </c>
      <c r="EK54" s="9">
        <f t="shared" si="4"/>
        <v>0</v>
      </c>
      <c r="EL54" s="9">
        <f t="shared" si="5"/>
        <v>0</v>
      </c>
      <c r="EM54" s="4">
        <f t="shared" si="6"/>
        <v>0</v>
      </c>
      <c r="EN54" s="3">
        <v>0.0</v>
      </c>
      <c r="EO54" s="3">
        <v>0.0</v>
      </c>
      <c r="EP54" s="3">
        <v>0.0</v>
      </c>
      <c r="EQ54" s="3">
        <v>0.0</v>
      </c>
      <c r="ER54" s="3">
        <v>0.0</v>
      </c>
      <c r="ES54" s="3">
        <v>0.0</v>
      </c>
      <c r="ET54" s="3">
        <v>0.0</v>
      </c>
      <c r="EU54" s="3">
        <v>0.0</v>
      </c>
      <c r="EV54" s="3">
        <v>0.0</v>
      </c>
      <c r="EW54" s="3">
        <v>0.0</v>
      </c>
      <c r="EX54" s="3">
        <v>0.0</v>
      </c>
      <c r="EY54" s="3">
        <v>0.0</v>
      </c>
      <c r="EZ54" s="3">
        <v>0.0</v>
      </c>
      <c r="FA54" s="3">
        <v>0.0</v>
      </c>
      <c r="FB54" s="3">
        <v>0.0</v>
      </c>
      <c r="FC54" s="3">
        <v>0.0</v>
      </c>
      <c r="FD54" s="9">
        <f t="shared" si="7"/>
        <v>0</v>
      </c>
      <c r="FE54" s="9">
        <f t="shared" si="8"/>
        <v>0</v>
      </c>
      <c r="FF54" s="4">
        <f t="shared" si="9"/>
        <v>0</v>
      </c>
      <c r="FG54" s="3">
        <v>0.0</v>
      </c>
      <c r="FH54" s="3">
        <v>0.0</v>
      </c>
      <c r="FI54" s="3">
        <v>0.0</v>
      </c>
      <c r="FJ54" s="3">
        <v>0.0</v>
      </c>
      <c r="FK54" s="3">
        <v>0.0</v>
      </c>
      <c r="FL54" s="3">
        <v>0.0</v>
      </c>
      <c r="FM54" s="3">
        <v>0.0</v>
      </c>
      <c r="FN54" s="3">
        <v>0.0</v>
      </c>
      <c r="FO54" s="3">
        <v>0.0</v>
      </c>
      <c r="FP54" s="3">
        <v>0.0</v>
      </c>
      <c r="FQ54" s="3">
        <v>0.0</v>
      </c>
      <c r="FR54" s="3">
        <v>0.0</v>
      </c>
      <c r="FS54" s="3">
        <v>0.0</v>
      </c>
      <c r="FT54" s="3">
        <v>0.0</v>
      </c>
      <c r="FU54" s="3">
        <v>0.0</v>
      </c>
      <c r="FV54" s="3">
        <v>0.0</v>
      </c>
      <c r="FW54" s="9">
        <f t="shared" si="10"/>
        <v>0</v>
      </c>
      <c r="FX54" s="9">
        <f t="shared" si="11"/>
        <v>0</v>
      </c>
      <c r="FY54" s="4">
        <f t="shared" si="12"/>
        <v>0</v>
      </c>
      <c r="FZ54" s="3">
        <v>1.0</v>
      </c>
      <c r="GA54" s="3">
        <v>1.0</v>
      </c>
      <c r="GB54" s="3">
        <v>1.0</v>
      </c>
      <c r="GC54" s="3">
        <v>1.0</v>
      </c>
      <c r="GD54" s="3">
        <v>1.0</v>
      </c>
      <c r="GE54" s="3">
        <v>1.0</v>
      </c>
      <c r="GF54" s="3">
        <v>1.0</v>
      </c>
      <c r="GG54" s="3">
        <v>1.0</v>
      </c>
      <c r="GH54" s="3">
        <v>2.0</v>
      </c>
      <c r="GI54" s="3">
        <v>1.0</v>
      </c>
      <c r="GJ54" s="3">
        <v>1.0</v>
      </c>
      <c r="GK54" s="3">
        <v>3.0</v>
      </c>
      <c r="GL54" s="3">
        <v>1.0</v>
      </c>
      <c r="GM54" s="3">
        <v>6.0</v>
      </c>
      <c r="GN54" s="3">
        <v>11.0</v>
      </c>
      <c r="GO54" s="3">
        <v>1.0</v>
      </c>
      <c r="GP54" s="9">
        <f t="shared" si="13"/>
        <v>2.125</v>
      </c>
      <c r="GQ54" s="9">
        <f t="shared" si="14"/>
        <v>2.704933764</v>
      </c>
      <c r="GR54" s="4">
        <f t="shared" si="15"/>
        <v>34</v>
      </c>
      <c r="GS54" s="7">
        <v>41758.77569444444</v>
      </c>
      <c r="GT54" s="7">
        <v>41758.77569444444</v>
      </c>
      <c r="GU54" s="7">
        <v>41758.77638888889</v>
      </c>
      <c r="GV54" s="7">
        <v>41758.77638888889</v>
      </c>
      <c r="GW54" s="7">
        <v>41758.77777777778</v>
      </c>
      <c r="GX54" s="7">
        <v>41758.77777777778</v>
      </c>
      <c r="GY54" s="7">
        <v>41758.78194444445</v>
      </c>
      <c r="GZ54" s="7">
        <v>41758.78194444445</v>
      </c>
      <c r="HA54" s="7">
        <v>41758.78194444445</v>
      </c>
      <c r="HB54" s="7">
        <v>41758.78333333333</v>
      </c>
      <c r="HC54" s="7">
        <v>41758.78402777778</v>
      </c>
      <c r="HD54" s="7">
        <v>41758.83541666667</v>
      </c>
      <c r="HE54" s="7">
        <v>41758.83819444444</v>
      </c>
      <c r="HF54" s="7">
        <v>41758.83888888889</v>
      </c>
      <c r="HG54" s="7">
        <v>41758.839583333334</v>
      </c>
      <c r="HH54" s="7">
        <v>41758.84097222222</v>
      </c>
      <c r="HI54" s="5">
        <v>0.02590856481481481</v>
      </c>
      <c r="HJ54" s="5">
        <v>0.026025462962962962</v>
      </c>
      <c r="HK54" s="5">
        <v>0.026885416666666672</v>
      </c>
      <c r="HL54" s="5">
        <v>0.027714120370370368</v>
      </c>
      <c r="HM54" s="5">
        <v>0.028273148148148144</v>
      </c>
      <c r="HN54" s="5">
        <v>0.031899305555555556</v>
      </c>
      <c r="HO54" s="5">
        <v>0.03214120370370371</v>
      </c>
      <c r="HP54" s="5">
        <v>0.032372685185185185</v>
      </c>
      <c r="HQ54" s="5">
        <v>0.033732638888888895</v>
      </c>
      <c r="HR54" s="5">
        <v>0.03439930555555555</v>
      </c>
      <c r="HS54" s="5">
        <v>0.0021469907407407405</v>
      </c>
      <c r="HT54" s="5">
        <v>0.005299768518518519</v>
      </c>
      <c r="HU54" s="5">
        <v>0.005641203703703704</v>
      </c>
      <c r="HV54" s="5">
        <v>0.006476851851851852</v>
      </c>
      <c r="HW54" s="5">
        <v>0.00807638888888889</v>
      </c>
      <c r="HX54" s="5">
        <v>0.00843287037037037</v>
      </c>
      <c r="HY54" s="3">
        <v>18476.0</v>
      </c>
      <c r="HZ54" s="3">
        <v>9579.0</v>
      </c>
      <c r="IA54" s="3">
        <v>12931.0</v>
      </c>
      <c r="IB54" s="3">
        <v>69533.0</v>
      </c>
      <c r="IC54" s="3">
        <v>39754.0</v>
      </c>
      <c r="ID54" s="3">
        <v>312055.0</v>
      </c>
      <c r="IE54" s="3">
        <v>15984.0</v>
      </c>
      <c r="IF54" s="3">
        <v>19010.0</v>
      </c>
      <c r="IG54" s="3">
        <v>72508.0</v>
      </c>
      <c r="IH54" s="3">
        <v>52059.0</v>
      </c>
      <c r="II54" s="3">
        <v>4413499.0</v>
      </c>
      <c r="IJ54" s="3">
        <v>113735.0</v>
      </c>
      <c r="IK54" s="3">
        <v>22394.0</v>
      </c>
      <c r="IL54" s="3">
        <v>25579.0</v>
      </c>
      <c r="IM54" s="3">
        <v>51686.0</v>
      </c>
      <c r="IN54" s="3">
        <v>29610.0</v>
      </c>
      <c r="IO54" s="9">
        <f t="shared" si="16"/>
        <v>329899.5</v>
      </c>
      <c r="IP54" s="9">
        <f t="shared" si="17"/>
        <v>1091428.802</v>
      </c>
      <c r="IQ54" s="4">
        <f t="shared" si="18"/>
        <v>5278392</v>
      </c>
      <c r="IR54" s="3">
        <v>18476.0</v>
      </c>
      <c r="IS54" s="3">
        <v>9579.0</v>
      </c>
      <c r="IT54" s="3">
        <v>12931.0</v>
      </c>
      <c r="IU54" s="3">
        <v>69533.0</v>
      </c>
      <c r="IV54" s="3">
        <v>39754.0</v>
      </c>
      <c r="IW54" s="3">
        <v>312055.0</v>
      </c>
      <c r="IX54" s="3">
        <v>15984.0</v>
      </c>
      <c r="IY54" s="3">
        <v>19010.0</v>
      </c>
      <c r="IZ54" s="3">
        <v>72508.0</v>
      </c>
      <c r="JA54" s="3">
        <v>52059.0</v>
      </c>
      <c r="JB54" s="3">
        <v>4413499.0</v>
      </c>
      <c r="JC54" s="3">
        <v>113735.0</v>
      </c>
      <c r="JD54" s="3">
        <v>22394.0</v>
      </c>
      <c r="JE54" s="3">
        <v>25579.0</v>
      </c>
      <c r="JF54" s="3">
        <v>51686.0</v>
      </c>
      <c r="JG54" s="3">
        <v>29610.0</v>
      </c>
      <c r="JH54" s="9">
        <f t="shared" si="19"/>
        <v>329899.5</v>
      </c>
      <c r="JI54" s="9">
        <f t="shared" si="20"/>
        <v>1091428.802</v>
      </c>
      <c r="JJ54" s="4">
        <f t="shared" si="21"/>
        <v>5278392</v>
      </c>
      <c r="JK54" s="3">
        <v>622781.0</v>
      </c>
      <c r="JL54" s="3">
        <v>622781.0</v>
      </c>
      <c r="JM54" s="3">
        <v>623092.0</v>
      </c>
      <c r="JN54" s="3">
        <v>623092.0</v>
      </c>
      <c r="JO54" s="3">
        <v>623136.0</v>
      </c>
      <c r="JP54" s="3">
        <v>623136.0</v>
      </c>
      <c r="JQ54" s="3">
        <v>623167.0</v>
      </c>
      <c r="JR54" s="3">
        <v>623167.0</v>
      </c>
      <c r="JS54" s="3">
        <v>624294.0</v>
      </c>
      <c r="JT54" s="3">
        <v>624295.0</v>
      </c>
      <c r="JU54" s="3">
        <v>624301.0</v>
      </c>
      <c r="JV54" s="3">
        <v>624302.0</v>
      </c>
      <c r="JW54" s="3">
        <v>624311.0</v>
      </c>
      <c r="JX54" s="3">
        <v>624312.0</v>
      </c>
      <c r="JY54" s="3">
        <v>624313.0</v>
      </c>
      <c r="JZ54" s="3">
        <v>624314.0</v>
      </c>
      <c r="KA54" s="3" t="s">
        <v>374</v>
      </c>
      <c r="KB54" s="3" t="s">
        <v>374</v>
      </c>
      <c r="KC54" s="3" t="s">
        <v>374</v>
      </c>
      <c r="KD54" s="3" t="s">
        <v>374</v>
      </c>
      <c r="KE54" s="3" t="s">
        <v>374</v>
      </c>
      <c r="KF54" s="3" t="s">
        <v>374</v>
      </c>
      <c r="KG54" s="3" t="s">
        <v>374</v>
      </c>
      <c r="KH54" s="3" t="s">
        <v>374</v>
      </c>
      <c r="KI54" s="3" t="s">
        <v>375</v>
      </c>
      <c r="KJ54" s="3" t="s">
        <v>375</v>
      </c>
      <c r="KK54" s="3" t="s">
        <v>375</v>
      </c>
      <c r="KL54" s="3" t="s">
        <v>375</v>
      </c>
      <c r="KM54" s="3" t="s">
        <v>376</v>
      </c>
      <c r="KN54" s="3" t="s">
        <v>376</v>
      </c>
      <c r="KO54" s="3" t="s">
        <v>376</v>
      </c>
      <c r="KP54" s="3" t="s">
        <v>376</v>
      </c>
      <c r="KQ54" s="5">
        <v>0.011783564814814816</v>
      </c>
      <c r="KR54" s="5">
        <v>0.011783564814814816</v>
      </c>
      <c r="KS54" s="5">
        <v>0.004675925925925926</v>
      </c>
      <c r="KT54" s="5">
        <v>0.004675925925925926</v>
      </c>
      <c r="KU54" s="5">
        <v>0.03616435185185186</v>
      </c>
      <c r="KV54" s="5">
        <v>0.03616435185185186</v>
      </c>
      <c r="KW54" s="5">
        <v>0.02212037037037037</v>
      </c>
      <c r="KX54" s="5">
        <v>0.02212037037037037</v>
      </c>
      <c r="KY54" s="5">
        <v>0.019765046296296298</v>
      </c>
      <c r="KZ54" s="5">
        <v>0.021814814814814815</v>
      </c>
      <c r="LA54" s="5">
        <v>0.02765162037037037</v>
      </c>
      <c r="LB54" s="5">
        <v>0.029765046296296296</v>
      </c>
      <c r="LC54" s="5">
        <v>2.210648148148148E-4</v>
      </c>
      <c r="LD54" s="5">
        <v>0.0020532407407407405</v>
      </c>
      <c r="LE54" s="5">
        <v>0.003565972222222222</v>
      </c>
      <c r="LF54" s="5">
        <v>0.004526620370370371</v>
      </c>
      <c r="LG54" s="3" t="s">
        <v>377</v>
      </c>
      <c r="LH54" s="3">
        <v>229481.0</v>
      </c>
      <c r="LI54" s="3">
        <v>1.55612721E8</v>
      </c>
      <c r="LJ54" s="3">
        <v>1.55612778E8</v>
      </c>
      <c r="LK54" s="3">
        <v>1.55613246E8</v>
      </c>
      <c r="LL54" s="3">
        <v>1.55613468E8</v>
      </c>
      <c r="LM54" s="8">
        <v>624538.0</v>
      </c>
      <c r="LN54" s="8">
        <v>624538.0</v>
      </c>
      <c r="LO54" s="3">
        <v>624563.0</v>
      </c>
      <c r="LP54" s="3">
        <v>624564.0</v>
      </c>
      <c r="LQ54" s="3">
        <v>945250.0</v>
      </c>
      <c r="LR54" s="3">
        <v>945251.0</v>
      </c>
      <c r="LS54" s="3">
        <v>945303.0</v>
      </c>
      <c r="LT54" s="3">
        <v>945304.0</v>
      </c>
      <c r="LU54" s="3">
        <v>1.0</v>
      </c>
      <c r="LV54" s="3">
        <v>1.0</v>
      </c>
      <c r="LW54" s="3">
        <v>0.0</v>
      </c>
      <c r="LX54" s="3">
        <v>0.0</v>
      </c>
      <c r="LY54" s="3" t="s">
        <v>372</v>
      </c>
      <c r="LZ54" s="3">
        <v>24.0</v>
      </c>
      <c r="MA54" s="3">
        <v>36.45</v>
      </c>
      <c r="MB54" s="11">
        <v>41675.0</v>
      </c>
      <c r="MC54" s="3">
        <v>0.0</v>
      </c>
      <c r="MD54" s="3">
        <v>0.0</v>
      </c>
      <c r="ME54" s="3">
        <v>0.0</v>
      </c>
      <c r="MF54" s="3">
        <v>0.0</v>
      </c>
      <c r="MG54" s="3">
        <v>0.0</v>
      </c>
      <c r="MH54" s="3">
        <v>0.0</v>
      </c>
      <c r="MI54" s="3">
        <v>0.0</v>
      </c>
      <c r="MJ54" s="3">
        <v>0.0</v>
      </c>
      <c r="MK54" s="3">
        <v>0.0</v>
      </c>
      <c r="ML54" s="3">
        <v>0.0</v>
      </c>
      <c r="MM54" s="3">
        <v>0.0</v>
      </c>
      <c r="MN54" s="3">
        <v>0.0</v>
      </c>
      <c r="MO54" s="3">
        <v>1.0</v>
      </c>
      <c r="MP54" s="3">
        <v>1.0</v>
      </c>
      <c r="MQ54" s="3">
        <v>2.0</v>
      </c>
      <c r="MR54" s="3">
        <v>2.0</v>
      </c>
      <c r="MS54" s="5">
        <v>0.014935185185185185</v>
      </c>
      <c r="MT54" s="5">
        <v>0.014946759259259259</v>
      </c>
      <c r="MU54" s="5">
        <v>0.015068287037037038</v>
      </c>
      <c r="MV54" s="5">
        <v>0.015113425925925926</v>
      </c>
      <c r="MW54" s="5">
        <v>0.014936342592592591</v>
      </c>
      <c r="MX54" s="5">
        <v>0.01506712962962963</v>
      </c>
      <c r="MY54" s="5">
        <v>0.015111111111111112</v>
      </c>
      <c r="MZ54" s="5">
        <v>0.015118055555555556</v>
      </c>
      <c r="NA54" s="3">
        <v>9285.0</v>
      </c>
      <c r="NB54" s="3">
        <v>569797.0</v>
      </c>
      <c r="NC54" s="3">
        <v>115291.0</v>
      </c>
      <c r="ND54" s="3">
        <v>60265.0</v>
      </c>
      <c r="NE54" s="3">
        <v>9285.0</v>
      </c>
      <c r="NF54" s="3">
        <v>569797.0</v>
      </c>
      <c r="NG54" s="3">
        <v>115291.0</v>
      </c>
      <c r="NH54" s="3">
        <v>60265.0</v>
      </c>
      <c r="NI54" s="3"/>
      <c r="NJ54" s="3"/>
      <c r="NK54" s="3"/>
      <c r="NL54" s="3"/>
      <c r="NM54" s="3">
        <v>624538.0</v>
      </c>
      <c r="NN54" s="3">
        <v>624538.0</v>
      </c>
      <c r="NO54" s="3">
        <v>624563.0</v>
      </c>
      <c r="NP54" s="3">
        <v>624564.0</v>
      </c>
      <c r="NQ54" s="3" t="s">
        <v>374</v>
      </c>
      <c r="NR54" s="3" t="s">
        <v>374</v>
      </c>
      <c r="NS54" s="3" t="s">
        <v>375</v>
      </c>
      <c r="NT54" s="3" t="s">
        <v>376</v>
      </c>
      <c r="NU54" s="5">
        <v>0.007793981481481482</v>
      </c>
      <c r="NV54" s="5">
        <v>0.007793981481481482</v>
      </c>
      <c r="NW54" s="5">
        <v>0.007929398148148149</v>
      </c>
      <c r="NX54" s="5">
        <v>0.008115740740740741</v>
      </c>
    </row>
    <row r="55" ht="13.5" customHeight="1">
      <c r="A55" s="3">
        <v>229485.0</v>
      </c>
      <c r="B55" s="3">
        <v>1074.0</v>
      </c>
      <c r="C55" s="3">
        <v>615.0</v>
      </c>
      <c r="D55" s="4">
        <v>0.572625698</v>
      </c>
      <c r="E55" s="4">
        <v>0.0</v>
      </c>
      <c r="F55" s="3">
        <v>16.0</v>
      </c>
      <c r="G55" s="3">
        <v>1045748.0</v>
      </c>
      <c r="H55" s="3">
        <v>1.0</v>
      </c>
      <c r="I55" s="3"/>
      <c r="J55" s="3" t="s">
        <v>366</v>
      </c>
      <c r="K55" s="3"/>
      <c r="L55" s="3">
        <v>4189025.0</v>
      </c>
      <c r="M55" s="3">
        <v>1045748.0</v>
      </c>
      <c r="N55" s="3">
        <v>229485.0</v>
      </c>
      <c r="O55" s="5">
        <v>0.03950462962962963</v>
      </c>
      <c r="P55" s="5">
        <v>0.0050173611111111105</v>
      </c>
      <c r="Q55" s="6">
        <v>41758.0</v>
      </c>
      <c r="R55" s="3" t="s">
        <v>366</v>
      </c>
      <c r="S55" s="3">
        <v>188608.0</v>
      </c>
      <c r="T55" s="3">
        <v>1045748.0</v>
      </c>
      <c r="U55" s="3">
        <v>323712.0</v>
      </c>
      <c r="V55" s="3">
        <v>26965.0</v>
      </c>
      <c r="W55" s="7">
        <v>41759.5</v>
      </c>
      <c r="X55" s="7">
        <v>41758.666666666664</v>
      </c>
      <c r="Y55" s="5">
        <v>0.019421296296296294</v>
      </c>
      <c r="Z55" s="3" t="s">
        <v>459</v>
      </c>
      <c r="AA55" s="3">
        <v>1.0</v>
      </c>
      <c r="AB55" s="3" t="s">
        <v>368</v>
      </c>
      <c r="AC55" s="3" t="s">
        <v>369</v>
      </c>
      <c r="AD55" s="3" t="s">
        <v>368</v>
      </c>
      <c r="AE55" s="3">
        <v>221869.0</v>
      </c>
      <c r="AF55" s="3">
        <v>4.0</v>
      </c>
      <c r="AG55" s="3">
        <v>229485.0</v>
      </c>
      <c r="AH55" s="3">
        <v>1411.0</v>
      </c>
      <c r="AI55" s="3">
        <v>11886.0</v>
      </c>
      <c r="AJ55" s="3">
        <v>22.0</v>
      </c>
      <c r="AK55" s="3" t="s">
        <v>370</v>
      </c>
      <c r="AL55" s="3">
        <v>323712.0</v>
      </c>
      <c r="AM55" s="3">
        <v>2515665.0</v>
      </c>
      <c r="AN55" s="5">
        <v>0.004268518518518518</v>
      </c>
      <c r="AO55" s="3" t="s">
        <v>39</v>
      </c>
      <c r="AP55" s="3">
        <v>1.5542543E8</v>
      </c>
      <c r="AQ55" s="3">
        <v>1.55425468E8</v>
      </c>
      <c r="AR55" s="3">
        <v>1.55425484E8</v>
      </c>
      <c r="AS55" s="3">
        <v>1.55425498E8</v>
      </c>
      <c r="AT55" s="3">
        <v>1.5542554E8</v>
      </c>
      <c r="AU55" s="3">
        <v>1.55425546E8</v>
      </c>
      <c r="AV55" s="3">
        <v>1.55425617E8</v>
      </c>
      <c r="AW55" s="3">
        <v>1.55425622E8</v>
      </c>
      <c r="AX55" s="3">
        <v>1.55425651E8</v>
      </c>
      <c r="AY55" s="3">
        <v>1.55425736E8</v>
      </c>
      <c r="AZ55" s="3">
        <v>1.55425807E8</v>
      </c>
      <c r="BA55" s="3">
        <v>1.55425905E8</v>
      </c>
      <c r="BB55" s="3">
        <v>1.55426034E8</v>
      </c>
      <c r="BC55" s="3">
        <v>1.55426095E8</v>
      </c>
      <c r="BD55" s="3">
        <v>1.55426148E8</v>
      </c>
      <c r="BE55" s="3">
        <v>1.55426188E8</v>
      </c>
      <c r="BF55" s="8">
        <v>622781.0</v>
      </c>
      <c r="BG55" s="8">
        <v>622781.0</v>
      </c>
      <c r="BH55" s="3">
        <v>623092.0</v>
      </c>
      <c r="BI55" s="3">
        <v>623092.0</v>
      </c>
      <c r="BJ55" s="3">
        <v>623136.0</v>
      </c>
      <c r="BK55" s="3">
        <v>623136.0</v>
      </c>
      <c r="BL55" s="3">
        <v>623167.0</v>
      </c>
      <c r="BM55" s="3">
        <v>623167.0</v>
      </c>
      <c r="BN55" s="8">
        <v>624294.0</v>
      </c>
      <c r="BO55" s="3">
        <v>624295.0</v>
      </c>
      <c r="BP55" s="3">
        <v>624301.0</v>
      </c>
      <c r="BQ55" s="3">
        <v>624302.0</v>
      </c>
      <c r="BR55" s="8">
        <v>624311.0</v>
      </c>
      <c r="BS55" s="3">
        <v>624312.0</v>
      </c>
      <c r="BT55" s="3">
        <v>624313.0</v>
      </c>
      <c r="BU55" s="3">
        <v>624314.0</v>
      </c>
      <c r="BV55" s="3">
        <v>942864.0</v>
      </c>
      <c r="BW55" s="3">
        <v>942865.0</v>
      </c>
      <c r="BX55" s="3">
        <v>943281.0</v>
      </c>
      <c r="BY55" s="3">
        <v>943283.0</v>
      </c>
      <c r="BZ55" s="3">
        <v>943385.0</v>
      </c>
      <c r="CA55" s="3">
        <v>943386.0</v>
      </c>
      <c r="CB55" s="3">
        <v>943417.0</v>
      </c>
      <c r="CC55" s="3">
        <v>943418.0</v>
      </c>
      <c r="CD55" s="3">
        <v>944957.0</v>
      </c>
      <c r="CE55" s="3">
        <v>944958.0</v>
      </c>
      <c r="CF55" s="3">
        <v>944966.0</v>
      </c>
      <c r="CG55" s="3">
        <v>944969.0</v>
      </c>
      <c r="CH55" s="3">
        <v>944991.0</v>
      </c>
      <c r="CI55" s="3">
        <v>944992.0</v>
      </c>
      <c r="CJ55" s="3">
        <v>944993.0</v>
      </c>
      <c r="CK55" s="3">
        <v>944994.0</v>
      </c>
      <c r="CL55" s="3">
        <v>1.0</v>
      </c>
      <c r="CM55" s="3">
        <v>1.0</v>
      </c>
      <c r="CN55" s="3">
        <v>1.0</v>
      </c>
      <c r="CO55" s="3">
        <v>0.0</v>
      </c>
      <c r="CP55" s="3">
        <v>1.0</v>
      </c>
      <c r="CQ55" s="3">
        <v>0.0</v>
      </c>
      <c r="CR55" s="3">
        <v>1.0</v>
      </c>
      <c r="CS55" s="3">
        <v>1.0</v>
      </c>
      <c r="CT55" s="8">
        <v>1.0</v>
      </c>
      <c r="CU55" s="3">
        <v>1.0</v>
      </c>
      <c r="CV55" s="3">
        <v>1.0</v>
      </c>
      <c r="CW55" s="3">
        <v>1.0</v>
      </c>
      <c r="CX55" s="8">
        <v>1.0</v>
      </c>
      <c r="CY55" s="3">
        <v>1.0</v>
      </c>
      <c r="CZ55" s="3">
        <v>1.0</v>
      </c>
      <c r="DA55" s="3">
        <v>1.0</v>
      </c>
      <c r="DB55" s="9">
        <f t="shared" si="1"/>
        <v>0.875</v>
      </c>
      <c r="DC55" s="9">
        <f t="shared" si="2"/>
        <v>0.3415650255</v>
      </c>
      <c r="DD55" s="4">
        <f t="shared" si="3"/>
        <v>14</v>
      </c>
      <c r="DE55" s="3" t="s">
        <v>371</v>
      </c>
      <c r="DF55" s="3">
        <v>15.0</v>
      </c>
      <c r="DG55" s="3" t="s">
        <v>372</v>
      </c>
      <c r="DH55" s="3">
        <v>45.0</v>
      </c>
      <c r="DI55" s="3" t="s">
        <v>373</v>
      </c>
      <c r="DJ55" s="3">
        <v>36.0</v>
      </c>
      <c r="DK55" s="3" t="s">
        <v>373</v>
      </c>
      <c r="DL55" s="3">
        <v>50.0</v>
      </c>
      <c r="DM55" s="3">
        <v>144.0</v>
      </c>
      <c r="DN55" s="3">
        <v>64.0</v>
      </c>
      <c r="DO55" s="3">
        <v>322.5</v>
      </c>
      <c r="DP55" s="3">
        <v>299.75</v>
      </c>
      <c r="DQ55" s="10">
        <v>15342.0</v>
      </c>
      <c r="DR55" s="10">
        <v>15401.0</v>
      </c>
      <c r="DS55" s="10">
        <v>15432.0</v>
      </c>
      <c r="DT55" s="10">
        <v>15676.0</v>
      </c>
      <c r="DU55" s="3">
        <v>0.0</v>
      </c>
      <c r="DV55" s="3">
        <v>0.0</v>
      </c>
      <c r="DW55" s="3">
        <v>0.0</v>
      </c>
      <c r="DX55" s="3">
        <v>0.0</v>
      </c>
      <c r="DY55" s="3">
        <v>0.0</v>
      </c>
      <c r="DZ55" s="3">
        <v>0.0</v>
      </c>
      <c r="EA55" s="3">
        <v>0.0</v>
      </c>
      <c r="EB55" s="3">
        <v>0.0</v>
      </c>
      <c r="EC55" s="3">
        <v>0.0</v>
      </c>
      <c r="ED55" s="3">
        <v>0.0</v>
      </c>
      <c r="EE55" s="3">
        <v>0.0</v>
      </c>
      <c r="EF55" s="3">
        <v>0.0</v>
      </c>
      <c r="EG55" s="3">
        <v>0.0</v>
      </c>
      <c r="EH55" s="3">
        <v>0.0</v>
      </c>
      <c r="EI55" s="3">
        <v>0.0</v>
      </c>
      <c r="EJ55" s="3">
        <v>0.0</v>
      </c>
      <c r="EK55" s="9">
        <f t="shared" si="4"/>
        <v>0</v>
      </c>
      <c r="EL55" s="9">
        <f t="shared" si="5"/>
        <v>0</v>
      </c>
      <c r="EM55" s="4">
        <f t="shared" si="6"/>
        <v>0</v>
      </c>
      <c r="EN55" s="3">
        <v>0.0</v>
      </c>
      <c r="EO55" s="3">
        <v>0.0</v>
      </c>
      <c r="EP55" s="3">
        <v>0.0</v>
      </c>
      <c r="EQ55" s="3">
        <v>3.0</v>
      </c>
      <c r="ER55" s="3">
        <v>0.0</v>
      </c>
      <c r="ES55" s="3">
        <v>3.0</v>
      </c>
      <c r="ET55" s="3">
        <v>0.0</v>
      </c>
      <c r="EU55" s="3">
        <v>0.0</v>
      </c>
      <c r="EV55" s="3">
        <v>0.0</v>
      </c>
      <c r="EW55" s="3">
        <v>0.0</v>
      </c>
      <c r="EX55" s="3">
        <v>0.0</v>
      </c>
      <c r="EY55" s="3">
        <v>0.0</v>
      </c>
      <c r="EZ55" s="3">
        <v>0.0</v>
      </c>
      <c r="FA55" s="3">
        <v>0.0</v>
      </c>
      <c r="FB55" s="3">
        <v>0.0</v>
      </c>
      <c r="FC55" s="3">
        <v>0.0</v>
      </c>
      <c r="FD55" s="9">
        <f t="shared" si="7"/>
        <v>0.375</v>
      </c>
      <c r="FE55" s="9">
        <f t="shared" si="8"/>
        <v>1.024695077</v>
      </c>
      <c r="FF55" s="4">
        <f t="shared" si="9"/>
        <v>6</v>
      </c>
      <c r="FG55" s="3">
        <v>0.0</v>
      </c>
      <c r="FH55" s="3">
        <v>0.0</v>
      </c>
      <c r="FI55" s="3">
        <v>0.0</v>
      </c>
      <c r="FJ55" s="3">
        <v>1.0</v>
      </c>
      <c r="FK55" s="3">
        <v>0.0</v>
      </c>
      <c r="FL55" s="3">
        <v>1.0</v>
      </c>
      <c r="FM55" s="3">
        <v>0.0</v>
      </c>
      <c r="FN55" s="3">
        <v>0.0</v>
      </c>
      <c r="FO55" s="3">
        <v>0.0</v>
      </c>
      <c r="FP55" s="3">
        <v>0.0</v>
      </c>
      <c r="FQ55" s="3">
        <v>0.0</v>
      </c>
      <c r="FR55" s="3">
        <v>0.0</v>
      </c>
      <c r="FS55" s="3">
        <v>0.0</v>
      </c>
      <c r="FT55" s="3">
        <v>0.0</v>
      </c>
      <c r="FU55" s="3">
        <v>0.0</v>
      </c>
      <c r="FV55" s="3">
        <v>0.0</v>
      </c>
      <c r="FW55" s="9">
        <f t="shared" si="10"/>
        <v>0.125</v>
      </c>
      <c r="FX55" s="9">
        <f t="shared" si="11"/>
        <v>0.3415650255</v>
      </c>
      <c r="FY55" s="4">
        <f t="shared" si="12"/>
        <v>2</v>
      </c>
      <c r="FZ55" s="3">
        <v>1.0</v>
      </c>
      <c r="GA55" s="3">
        <v>1.0</v>
      </c>
      <c r="GB55" s="3">
        <v>1.0</v>
      </c>
      <c r="GC55" s="3">
        <v>2.0</v>
      </c>
      <c r="GD55" s="3">
        <v>1.0</v>
      </c>
      <c r="GE55" s="3">
        <v>2.0</v>
      </c>
      <c r="GF55" s="3">
        <v>1.0</v>
      </c>
      <c r="GG55" s="3">
        <v>1.0</v>
      </c>
      <c r="GH55" s="3">
        <v>1.0</v>
      </c>
      <c r="GI55" s="3">
        <v>1.0</v>
      </c>
      <c r="GJ55" s="3">
        <v>1.0</v>
      </c>
      <c r="GK55" s="3">
        <v>1.0</v>
      </c>
      <c r="GL55" s="3">
        <v>1.0</v>
      </c>
      <c r="GM55" s="3">
        <v>1.0</v>
      </c>
      <c r="GN55" s="3">
        <v>1.0</v>
      </c>
      <c r="GO55" s="3">
        <v>1.0</v>
      </c>
      <c r="GP55" s="9">
        <f t="shared" si="13"/>
        <v>1.125</v>
      </c>
      <c r="GQ55" s="9">
        <f t="shared" si="14"/>
        <v>0.3415650255</v>
      </c>
      <c r="GR55" s="4">
        <f t="shared" si="15"/>
        <v>18</v>
      </c>
      <c r="GS55" s="7">
        <v>41758.91388888889</v>
      </c>
      <c r="GT55" s="7">
        <v>41758.91458333333</v>
      </c>
      <c r="GU55" s="7">
        <v>41758.91458333333</v>
      </c>
      <c r="GV55" s="7">
        <v>41758.91458333333</v>
      </c>
      <c r="GW55" s="7">
        <v>41758.91527777778</v>
      </c>
      <c r="GX55" s="7">
        <v>41758.91527777778</v>
      </c>
      <c r="GY55" s="7">
        <v>41758.915972222225</v>
      </c>
      <c r="GZ55" s="7">
        <v>41758.915972222225</v>
      </c>
      <c r="HA55" s="7">
        <v>41758.915972222225</v>
      </c>
      <c r="HB55" s="7">
        <v>41758.916666666664</v>
      </c>
      <c r="HC55" s="7">
        <v>41758.91736111111</v>
      </c>
      <c r="HD55" s="7">
        <v>41758.91805555556</v>
      </c>
      <c r="HE55" s="7">
        <v>41758.919444444444</v>
      </c>
      <c r="HF55" s="7">
        <v>41758.92013888889</v>
      </c>
      <c r="HG55" s="7">
        <v>41758.92083333333</v>
      </c>
      <c r="HH55" s="7">
        <v>41758.92083333333</v>
      </c>
      <c r="HI55" s="5">
        <v>0.03979976851851852</v>
      </c>
      <c r="HJ55" s="5">
        <v>0.03987731481481482</v>
      </c>
      <c r="HK55" s="5">
        <v>0.03996412037037037</v>
      </c>
      <c r="HL55" s="5">
        <v>0.040332175925925924</v>
      </c>
      <c r="HM55" s="5">
        <v>0.04041087962962963</v>
      </c>
      <c r="HN55" s="5">
        <v>0.0410011574074074</v>
      </c>
      <c r="HO55" s="5">
        <v>0.0410625</v>
      </c>
      <c r="HP55" s="5">
        <v>0.04125810185185185</v>
      </c>
      <c r="HQ55" s="5">
        <v>3.5069444444444444E-4</v>
      </c>
      <c r="HR55" s="5">
        <v>9.340277777777777E-4</v>
      </c>
      <c r="HS55" s="5">
        <v>0.002041666666666667</v>
      </c>
      <c r="HT55" s="5">
        <v>0.003247685185185185</v>
      </c>
      <c r="HU55" s="5">
        <v>0.0038460648148148147</v>
      </c>
      <c r="HV55" s="5">
        <v>0.004306712962962963</v>
      </c>
      <c r="HW55" s="5">
        <v>0.0045694444444444446</v>
      </c>
      <c r="HX55" s="5">
        <v>0.005016203703703704</v>
      </c>
      <c r="HY55" s="3">
        <v>25680.0</v>
      </c>
      <c r="HZ55" s="3">
        <v>5356.0</v>
      </c>
      <c r="IA55" s="3">
        <v>6942.0</v>
      </c>
      <c r="IB55" s="3">
        <v>17170.0</v>
      </c>
      <c r="IC55" s="3">
        <v>5452.0</v>
      </c>
      <c r="ID55" s="3">
        <v>38972.0</v>
      </c>
      <c r="IE55" s="3">
        <v>3787.0</v>
      </c>
      <c r="IF55" s="3">
        <v>16725.0</v>
      </c>
      <c r="IG55" s="3">
        <v>64298.0</v>
      </c>
      <c r="IH55" s="3">
        <v>49650.0</v>
      </c>
      <c r="II55" s="3">
        <v>95345.0</v>
      </c>
      <c r="IJ55" s="3">
        <v>103560.0</v>
      </c>
      <c r="IK55" s="3">
        <v>51330.0</v>
      </c>
      <c r="IL55" s="3">
        <v>39084.0</v>
      </c>
      <c r="IM55" s="3">
        <v>20762.0</v>
      </c>
      <c r="IN55" s="3">
        <v>38370.0</v>
      </c>
      <c r="IO55" s="9">
        <f t="shared" si="16"/>
        <v>36405.1875</v>
      </c>
      <c r="IP55" s="9">
        <f t="shared" si="17"/>
        <v>30712.31901</v>
      </c>
      <c r="IQ55" s="4">
        <f t="shared" si="18"/>
        <v>582483</v>
      </c>
      <c r="IR55" s="3">
        <v>25680.0</v>
      </c>
      <c r="IS55" s="3">
        <v>5356.0</v>
      </c>
      <c r="IT55" s="3">
        <v>6942.0</v>
      </c>
      <c r="IU55" s="3">
        <v>17170.0</v>
      </c>
      <c r="IV55" s="3">
        <v>5452.0</v>
      </c>
      <c r="IW55" s="3">
        <v>38972.0</v>
      </c>
      <c r="IX55" s="3">
        <v>3787.0</v>
      </c>
      <c r="IY55" s="3">
        <v>16725.0</v>
      </c>
      <c r="IZ55" s="3">
        <v>64298.0</v>
      </c>
      <c r="JA55" s="3">
        <v>49650.0</v>
      </c>
      <c r="JB55" s="3">
        <v>95345.0</v>
      </c>
      <c r="JC55" s="3">
        <v>103560.0</v>
      </c>
      <c r="JD55" s="3">
        <v>51330.0</v>
      </c>
      <c r="JE55" s="3">
        <v>39084.0</v>
      </c>
      <c r="JF55" s="3">
        <v>20762.0</v>
      </c>
      <c r="JG55" s="3">
        <v>38370.0</v>
      </c>
      <c r="JH55" s="9">
        <f t="shared" si="19"/>
        <v>36405.1875</v>
      </c>
      <c r="JI55" s="9">
        <f t="shared" si="20"/>
        <v>30712.31901</v>
      </c>
      <c r="JJ55" s="4">
        <f t="shared" si="21"/>
        <v>582483</v>
      </c>
      <c r="JK55" s="3">
        <v>622781.0</v>
      </c>
      <c r="JL55" s="3">
        <v>622781.0</v>
      </c>
      <c r="JM55" s="3">
        <v>623092.0</v>
      </c>
      <c r="JN55" s="3">
        <v>623092.0</v>
      </c>
      <c r="JO55" s="3">
        <v>623136.0</v>
      </c>
      <c r="JP55" s="3">
        <v>623136.0</v>
      </c>
      <c r="JQ55" s="3">
        <v>623167.0</v>
      </c>
      <c r="JR55" s="3">
        <v>623167.0</v>
      </c>
      <c r="JS55" s="3">
        <v>624294.0</v>
      </c>
      <c r="JT55" s="3">
        <v>624295.0</v>
      </c>
      <c r="JU55" s="3">
        <v>624301.0</v>
      </c>
      <c r="JV55" s="3">
        <v>624302.0</v>
      </c>
      <c r="JW55" s="3">
        <v>624311.0</v>
      </c>
      <c r="JX55" s="3">
        <v>624312.0</v>
      </c>
      <c r="JY55" s="3">
        <v>624313.0</v>
      </c>
      <c r="JZ55" s="3">
        <v>624314.0</v>
      </c>
      <c r="KA55" s="3" t="s">
        <v>374</v>
      </c>
      <c r="KB55" s="3" t="s">
        <v>374</v>
      </c>
      <c r="KC55" s="3" t="s">
        <v>374</v>
      </c>
      <c r="KD55" s="3" t="s">
        <v>374</v>
      </c>
      <c r="KE55" s="3" t="s">
        <v>374</v>
      </c>
      <c r="KF55" s="3" t="s">
        <v>374</v>
      </c>
      <c r="KG55" s="3" t="s">
        <v>374</v>
      </c>
      <c r="KH55" s="3" t="s">
        <v>374</v>
      </c>
      <c r="KI55" s="3" t="s">
        <v>375</v>
      </c>
      <c r="KJ55" s="3" t="s">
        <v>375</v>
      </c>
      <c r="KK55" s="3" t="s">
        <v>375</v>
      </c>
      <c r="KL55" s="3" t="s">
        <v>375</v>
      </c>
      <c r="KM55" s="3" t="s">
        <v>376</v>
      </c>
      <c r="KN55" s="3" t="s">
        <v>376</v>
      </c>
      <c r="KO55" s="3" t="s">
        <v>376</v>
      </c>
      <c r="KP55" s="3" t="s">
        <v>376</v>
      </c>
      <c r="KQ55" s="5">
        <v>0.011783564814814816</v>
      </c>
      <c r="KR55" s="5">
        <v>0.011783564814814816</v>
      </c>
      <c r="KS55" s="5">
        <v>0.004675925925925926</v>
      </c>
      <c r="KT55" s="5">
        <v>0.004675925925925926</v>
      </c>
      <c r="KU55" s="5">
        <v>0.03616435185185186</v>
      </c>
      <c r="KV55" s="5">
        <v>0.03616435185185186</v>
      </c>
      <c r="KW55" s="5">
        <v>0.02212037037037037</v>
      </c>
      <c r="KX55" s="5">
        <v>0.02212037037037037</v>
      </c>
      <c r="KY55" s="5">
        <v>0.019765046296296298</v>
      </c>
      <c r="KZ55" s="5">
        <v>0.021814814814814815</v>
      </c>
      <c r="LA55" s="5">
        <v>0.02765162037037037</v>
      </c>
      <c r="LB55" s="5">
        <v>0.029765046296296296</v>
      </c>
      <c r="LC55" s="5">
        <v>2.210648148148148E-4</v>
      </c>
      <c r="LD55" s="5">
        <v>0.0020532407407407405</v>
      </c>
      <c r="LE55" s="5">
        <v>0.003565972222222222</v>
      </c>
      <c r="LF55" s="5">
        <v>0.004526620370370371</v>
      </c>
      <c r="LG55" s="3" t="s">
        <v>377</v>
      </c>
      <c r="LH55" s="3">
        <v>229485.0</v>
      </c>
      <c r="LI55" s="3">
        <v>1.55734914E8</v>
      </c>
      <c r="LJ55" s="3">
        <v>1.55735225E8</v>
      </c>
      <c r="LK55" s="3">
        <v>1.55735437E8</v>
      </c>
      <c r="LL55" s="3">
        <v>1.55735572E8</v>
      </c>
      <c r="LM55" s="8">
        <v>624538.0</v>
      </c>
      <c r="LN55" s="8">
        <v>624538.0</v>
      </c>
      <c r="LO55" s="3">
        <v>624563.0</v>
      </c>
      <c r="LP55" s="3">
        <v>624564.0</v>
      </c>
      <c r="LQ55" s="3">
        <v>945250.0</v>
      </c>
      <c r="LR55" s="3">
        <v>945251.0</v>
      </c>
      <c r="LS55" s="3">
        <v>945303.0</v>
      </c>
      <c r="LT55" s="3">
        <v>945304.0</v>
      </c>
      <c r="LU55" s="3">
        <v>1.0</v>
      </c>
      <c r="LV55" s="3">
        <v>0.0</v>
      </c>
      <c r="LW55" s="3">
        <v>0.0</v>
      </c>
      <c r="LX55" s="3">
        <v>0.0</v>
      </c>
      <c r="LY55" s="3" t="s">
        <v>372</v>
      </c>
      <c r="LZ55" s="3">
        <v>21.0</v>
      </c>
      <c r="MA55" s="3">
        <v>166.1</v>
      </c>
      <c r="MB55" s="11">
        <v>41659.0</v>
      </c>
      <c r="MC55" s="3">
        <v>0.0</v>
      </c>
      <c r="MD55" s="3">
        <v>0.0</v>
      </c>
      <c r="ME55" s="3">
        <v>0.0</v>
      </c>
      <c r="MF55" s="3">
        <v>0.0</v>
      </c>
      <c r="MG55" s="3">
        <v>0.0</v>
      </c>
      <c r="MH55" s="3">
        <v>0.0</v>
      </c>
      <c r="MI55" s="3">
        <v>3.0</v>
      </c>
      <c r="MJ55" s="3">
        <v>0.0</v>
      </c>
      <c r="MK55" s="3">
        <v>0.0</v>
      </c>
      <c r="ML55" s="3">
        <v>0.0</v>
      </c>
      <c r="MM55" s="3">
        <v>1.0</v>
      </c>
      <c r="MN55" s="3">
        <v>0.0</v>
      </c>
      <c r="MO55" s="3">
        <v>1.0</v>
      </c>
      <c r="MP55" s="3">
        <v>3.0</v>
      </c>
      <c r="MQ55" s="3">
        <v>2.0</v>
      </c>
      <c r="MR55" s="3">
        <v>2.0</v>
      </c>
      <c r="MS55" s="5">
        <v>0.014539351851851852</v>
      </c>
      <c r="MT55" s="5">
        <v>0.014585648148148148</v>
      </c>
      <c r="MU55" s="5">
        <v>0.014608796296296295</v>
      </c>
      <c r="MV55" s="5">
        <v>0.014624999999999999</v>
      </c>
      <c r="MW55" s="5">
        <v>0.014585648148148148</v>
      </c>
      <c r="MX55" s="5">
        <v>0.014608796296296295</v>
      </c>
      <c r="MY55" s="5">
        <v>0.014623842592592593</v>
      </c>
      <c r="MZ55" s="5">
        <v>0.014630787037037034</v>
      </c>
      <c r="NA55" s="3">
        <v>241711.0</v>
      </c>
      <c r="NB55" s="3">
        <v>36107.0</v>
      </c>
      <c r="NC55" s="3">
        <v>77692.0</v>
      </c>
      <c r="ND55" s="3">
        <v>14494.0</v>
      </c>
      <c r="NE55" s="3">
        <v>241711.0</v>
      </c>
      <c r="NF55" s="3">
        <v>36107.0</v>
      </c>
      <c r="NG55" s="3">
        <v>77692.0</v>
      </c>
      <c r="NH55" s="3">
        <v>14494.0</v>
      </c>
      <c r="NI55" s="3"/>
      <c r="NJ55" s="3"/>
      <c r="NK55" s="3">
        <v>713972.0</v>
      </c>
      <c r="NL55" s="3"/>
      <c r="NM55" s="3">
        <v>624538.0</v>
      </c>
      <c r="NN55" s="3">
        <v>624538.0</v>
      </c>
      <c r="NO55" s="3">
        <v>624563.0</v>
      </c>
      <c r="NP55" s="3">
        <v>624564.0</v>
      </c>
      <c r="NQ55" s="3" t="s">
        <v>374</v>
      </c>
      <c r="NR55" s="3" t="s">
        <v>374</v>
      </c>
      <c r="NS55" s="3" t="s">
        <v>375</v>
      </c>
      <c r="NT55" s="3" t="s">
        <v>376</v>
      </c>
      <c r="NU55" s="5">
        <v>0.007793981481481482</v>
      </c>
      <c r="NV55" s="5">
        <v>0.007793981481481482</v>
      </c>
      <c r="NW55" s="5">
        <v>0.007929398148148149</v>
      </c>
      <c r="NX55" s="5">
        <v>0.008115740740740741</v>
      </c>
    </row>
    <row r="56" ht="13.5" customHeight="1">
      <c r="A56" s="3">
        <v>229499.0</v>
      </c>
      <c r="B56" s="3">
        <v>1018.0</v>
      </c>
      <c r="C56" s="3">
        <v>654.0</v>
      </c>
      <c r="D56" s="4">
        <v>0.642436149</v>
      </c>
      <c r="E56" s="4">
        <v>0.0</v>
      </c>
      <c r="F56" s="3">
        <v>16.0</v>
      </c>
      <c r="G56" s="3">
        <v>1045748.0</v>
      </c>
      <c r="H56" s="3">
        <v>1.0</v>
      </c>
      <c r="I56" s="3"/>
      <c r="J56" s="3" t="s">
        <v>366</v>
      </c>
      <c r="K56" s="3"/>
      <c r="L56" s="3">
        <v>4185507.0</v>
      </c>
      <c r="M56" s="3">
        <v>1045748.0</v>
      </c>
      <c r="N56" s="3">
        <v>229499.0</v>
      </c>
      <c r="O56" s="5">
        <v>0.040197916666666667</v>
      </c>
      <c r="P56" s="5">
        <v>0.007276620370370371</v>
      </c>
      <c r="Q56" s="6">
        <v>41758.0</v>
      </c>
      <c r="R56" s="3" t="s">
        <v>366</v>
      </c>
      <c r="S56" s="3">
        <v>188622.0</v>
      </c>
      <c r="T56" s="3">
        <v>1045748.0</v>
      </c>
      <c r="U56" s="3">
        <v>323712.0</v>
      </c>
      <c r="V56" s="3">
        <v>26965.0</v>
      </c>
      <c r="W56" s="7">
        <v>41759.5</v>
      </c>
      <c r="X56" s="7">
        <v>41758.666666666664</v>
      </c>
      <c r="Y56" s="5">
        <v>0.019421296296296294</v>
      </c>
      <c r="Z56" s="3" t="s">
        <v>460</v>
      </c>
      <c r="AA56" s="3">
        <v>1.0</v>
      </c>
      <c r="AB56" s="3" t="s">
        <v>368</v>
      </c>
      <c r="AC56" s="3" t="s">
        <v>369</v>
      </c>
      <c r="AD56" s="3" t="s">
        <v>368</v>
      </c>
      <c r="AE56" s="3">
        <v>221883.0</v>
      </c>
      <c r="AF56" s="3">
        <v>4.0</v>
      </c>
      <c r="AG56" s="3">
        <v>229499.0</v>
      </c>
      <c r="AH56" s="3">
        <v>1411.0</v>
      </c>
      <c r="AI56" s="3">
        <v>11886.0</v>
      </c>
      <c r="AJ56" s="3">
        <v>22.0</v>
      </c>
      <c r="AK56" s="3" t="s">
        <v>370</v>
      </c>
      <c r="AL56" s="3">
        <v>323712.0</v>
      </c>
      <c r="AM56" s="3">
        <v>2515665.0</v>
      </c>
      <c r="AN56" s="5">
        <v>0.004268518518518518</v>
      </c>
      <c r="AO56" s="3" t="s">
        <v>39</v>
      </c>
      <c r="AP56" s="3">
        <v>1.5538226E8</v>
      </c>
      <c r="AQ56" s="3">
        <v>1.55382279E8</v>
      </c>
      <c r="AR56" s="3">
        <v>1.5538231E8</v>
      </c>
      <c r="AS56" s="3">
        <v>1.55382322E8</v>
      </c>
      <c r="AT56" s="3">
        <v>1.55382388E8</v>
      </c>
      <c r="AU56" s="3">
        <v>1.55382426E8</v>
      </c>
      <c r="AV56" s="3">
        <v>1.55382499E8</v>
      </c>
      <c r="AW56" s="3">
        <v>1.55382512E8</v>
      </c>
      <c r="AX56" s="3">
        <v>1.55382535E8</v>
      </c>
      <c r="AY56" s="3">
        <v>1.55382629E8</v>
      </c>
      <c r="AZ56" s="3">
        <v>1.55382719E8</v>
      </c>
      <c r="BA56" s="3">
        <v>1.55382898E8</v>
      </c>
      <c r="BB56" s="3">
        <v>1.55383127E8</v>
      </c>
      <c r="BC56" s="3">
        <v>1.55383208E8</v>
      </c>
      <c r="BD56" s="3">
        <v>1.55383354E8</v>
      </c>
      <c r="BE56" s="3">
        <v>1.55383446E8</v>
      </c>
      <c r="BF56" s="8">
        <v>622781.0</v>
      </c>
      <c r="BG56" s="8">
        <v>622781.0</v>
      </c>
      <c r="BH56" s="3">
        <v>623092.0</v>
      </c>
      <c r="BI56" s="3">
        <v>623092.0</v>
      </c>
      <c r="BJ56" s="3">
        <v>623136.0</v>
      </c>
      <c r="BK56" s="3">
        <v>623136.0</v>
      </c>
      <c r="BL56" s="3">
        <v>623167.0</v>
      </c>
      <c r="BM56" s="3">
        <v>623167.0</v>
      </c>
      <c r="BN56" s="8">
        <v>624294.0</v>
      </c>
      <c r="BO56" s="3">
        <v>624295.0</v>
      </c>
      <c r="BP56" s="3">
        <v>624301.0</v>
      </c>
      <c r="BQ56" s="3">
        <v>624302.0</v>
      </c>
      <c r="BR56" s="8">
        <v>624311.0</v>
      </c>
      <c r="BS56" s="3">
        <v>624312.0</v>
      </c>
      <c r="BT56" s="3">
        <v>624313.0</v>
      </c>
      <c r="BU56" s="3">
        <v>624314.0</v>
      </c>
      <c r="BV56" s="3">
        <v>942864.0</v>
      </c>
      <c r="BW56" s="3">
        <v>942865.0</v>
      </c>
      <c r="BX56" s="3">
        <v>943281.0</v>
      </c>
      <c r="BY56" s="3">
        <v>943283.0</v>
      </c>
      <c r="BZ56" s="3">
        <v>943385.0</v>
      </c>
      <c r="CA56" s="3">
        <v>943386.0</v>
      </c>
      <c r="CB56" s="3">
        <v>943417.0</v>
      </c>
      <c r="CC56" s="3">
        <v>943418.0</v>
      </c>
      <c r="CD56" s="3">
        <v>944957.0</v>
      </c>
      <c r="CE56" s="3">
        <v>944958.0</v>
      </c>
      <c r="CF56" s="3">
        <v>944966.0</v>
      </c>
      <c r="CG56" s="3">
        <v>944969.0</v>
      </c>
      <c r="CH56" s="3">
        <v>944991.0</v>
      </c>
      <c r="CI56" s="3">
        <v>944992.0</v>
      </c>
      <c r="CJ56" s="3">
        <v>944993.0</v>
      </c>
      <c r="CK56" s="3">
        <v>944994.0</v>
      </c>
      <c r="CL56" s="3">
        <v>1.0</v>
      </c>
      <c r="CM56" s="3">
        <v>1.0</v>
      </c>
      <c r="CN56" s="3">
        <v>1.0</v>
      </c>
      <c r="CO56" s="3">
        <v>0.0</v>
      </c>
      <c r="CP56" s="3">
        <v>1.0</v>
      </c>
      <c r="CQ56" s="3">
        <v>1.0</v>
      </c>
      <c r="CR56" s="3">
        <v>1.0</v>
      </c>
      <c r="CS56" s="3">
        <v>1.0</v>
      </c>
      <c r="CT56" s="8">
        <v>0.0</v>
      </c>
      <c r="CU56" s="3">
        <v>0.0</v>
      </c>
      <c r="CV56" s="3">
        <v>0.0</v>
      </c>
      <c r="CW56" s="3">
        <v>0.0</v>
      </c>
      <c r="CX56" s="8">
        <v>1.0</v>
      </c>
      <c r="CY56" s="3">
        <v>1.0</v>
      </c>
      <c r="CZ56" s="3">
        <v>0.0</v>
      </c>
      <c r="DA56" s="3">
        <v>0.0</v>
      </c>
      <c r="DB56" s="9">
        <f t="shared" si="1"/>
        <v>0.5625</v>
      </c>
      <c r="DC56" s="9">
        <f t="shared" si="2"/>
        <v>0.5123475383</v>
      </c>
      <c r="DD56" s="4">
        <f t="shared" si="3"/>
        <v>9</v>
      </c>
      <c r="DE56" s="3" t="s">
        <v>371</v>
      </c>
      <c r="DF56" s="3">
        <v>15.0</v>
      </c>
      <c r="DG56" s="3" t="s">
        <v>372</v>
      </c>
      <c r="DH56" s="3">
        <v>80.0</v>
      </c>
      <c r="DI56" s="3" t="s">
        <v>373</v>
      </c>
      <c r="DJ56" s="3">
        <v>31.0</v>
      </c>
      <c r="DK56" s="3" t="s">
        <v>373</v>
      </c>
      <c r="DL56" s="3">
        <v>50.0</v>
      </c>
      <c r="DM56" s="3">
        <v>18.0</v>
      </c>
      <c r="DN56" s="3">
        <v>32.0</v>
      </c>
      <c r="DO56" s="3">
        <v>750.0</v>
      </c>
      <c r="DP56" s="3">
        <v>783.75</v>
      </c>
      <c r="DQ56" s="10">
        <v>15342.0</v>
      </c>
      <c r="DR56" s="11">
        <v>41653.0</v>
      </c>
      <c r="DS56" s="11">
        <v>41712.0</v>
      </c>
      <c r="DT56" s="10">
        <v>15342.0</v>
      </c>
      <c r="DU56" s="3">
        <v>0.0</v>
      </c>
      <c r="DV56" s="3">
        <v>0.0</v>
      </c>
      <c r="DW56" s="3">
        <v>0.0</v>
      </c>
      <c r="DX56" s="3">
        <v>0.0</v>
      </c>
      <c r="DY56" s="3">
        <v>0.0</v>
      </c>
      <c r="DZ56" s="3">
        <v>0.0</v>
      </c>
      <c r="EA56" s="3">
        <v>0.0</v>
      </c>
      <c r="EB56" s="3">
        <v>0.0</v>
      </c>
      <c r="EC56" s="3">
        <v>0.0</v>
      </c>
      <c r="ED56" s="3">
        <v>0.0</v>
      </c>
      <c r="EE56" s="3">
        <v>0.0</v>
      </c>
      <c r="EF56" s="3">
        <v>0.0</v>
      </c>
      <c r="EG56" s="3">
        <v>0.0</v>
      </c>
      <c r="EH56" s="3">
        <v>0.0</v>
      </c>
      <c r="EI56" s="3">
        <v>0.0</v>
      </c>
      <c r="EJ56" s="3">
        <v>0.0</v>
      </c>
      <c r="EK56" s="9">
        <f t="shared" si="4"/>
        <v>0</v>
      </c>
      <c r="EL56" s="9">
        <f t="shared" si="5"/>
        <v>0</v>
      </c>
      <c r="EM56" s="4">
        <f t="shared" si="6"/>
        <v>0</v>
      </c>
      <c r="EN56" s="3">
        <v>0.0</v>
      </c>
      <c r="EO56" s="3">
        <v>0.0</v>
      </c>
      <c r="EP56" s="3">
        <v>0.0</v>
      </c>
      <c r="EQ56" s="3">
        <v>0.0</v>
      </c>
      <c r="ER56" s="3">
        <v>0.0</v>
      </c>
      <c r="ES56" s="3">
        <v>0.0</v>
      </c>
      <c r="ET56" s="3">
        <v>0.0</v>
      </c>
      <c r="EU56" s="3">
        <v>0.0</v>
      </c>
      <c r="EV56" s="3">
        <v>3.0</v>
      </c>
      <c r="EW56" s="3">
        <v>2.0</v>
      </c>
      <c r="EX56" s="3">
        <v>2.0</v>
      </c>
      <c r="EY56" s="3">
        <v>2.0</v>
      </c>
      <c r="EZ56" s="3">
        <v>0.0</v>
      </c>
      <c r="FA56" s="3">
        <v>0.0</v>
      </c>
      <c r="FB56" s="3">
        <v>3.0</v>
      </c>
      <c r="FC56" s="3">
        <v>3.0</v>
      </c>
      <c r="FD56" s="9">
        <f t="shared" si="7"/>
        <v>0.9375</v>
      </c>
      <c r="FE56" s="9">
        <f t="shared" si="8"/>
        <v>1.289379696</v>
      </c>
      <c r="FF56" s="4">
        <f t="shared" si="9"/>
        <v>15</v>
      </c>
      <c r="FG56" s="3">
        <v>0.0</v>
      </c>
      <c r="FH56" s="3">
        <v>0.0</v>
      </c>
      <c r="FI56" s="3">
        <v>0.0</v>
      </c>
      <c r="FJ56" s="3">
        <v>0.0</v>
      </c>
      <c r="FK56" s="3">
        <v>0.0</v>
      </c>
      <c r="FL56" s="3">
        <v>0.0</v>
      </c>
      <c r="FM56" s="3">
        <v>0.0</v>
      </c>
      <c r="FN56" s="3">
        <v>0.0</v>
      </c>
      <c r="FO56" s="3">
        <v>1.0</v>
      </c>
      <c r="FP56" s="3">
        <v>0.0</v>
      </c>
      <c r="FQ56" s="3">
        <v>0.0</v>
      </c>
      <c r="FR56" s="3">
        <v>0.0</v>
      </c>
      <c r="FS56" s="3">
        <v>0.0</v>
      </c>
      <c r="FT56" s="3">
        <v>0.0</v>
      </c>
      <c r="FU56" s="3">
        <v>1.0</v>
      </c>
      <c r="FV56" s="3">
        <v>1.0</v>
      </c>
      <c r="FW56" s="9">
        <f t="shared" si="10"/>
        <v>0.1875</v>
      </c>
      <c r="FX56" s="9">
        <f t="shared" si="11"/>
        <v>0.4031128874</v>
      </c>
      <c r="FY56" s="4">
        <f t="shared" si="12"/>
        <v>3</v>
      </c>
      <c r="FZ56" s="3">
        <v>1.0</v>
      </c>
      <c r="GA56" s="3">
        <v>1.0</v>
      </c>
      <c r="GB56" s="3">
        <v>1.0</v>
      </c>
      <c r="GC56" s="3">
        <v>3.0</v>
      </c>
      <c r="GD56" s="3">
        <v>1.0</v>
      </c>
      <c r="GE56" s="3">
        <v>1.0</v>
      </c>
      <c r="GF56" s="3">
        <v>1.0</v>
      </c>
      <c r="GG56" s="3">
        <v>1.0</v>
      </c>
      <c r="GH56" s="3">
        <v>3.0</v>
      </c>
      <c r="GI56" s="3">
        <v>3.0</v>
      </c>
      <c r="GJ56" s="3">
        <v>2.0</v>
      </c>
      <c r="GK56" s="3">
        <v>2.0</v>
      </c>
      <c r="GL56" s="3">
        <v>1.0</v>
      </c>
      <c r="GM56" s="3">
        <v>1.0</v>
      </c>
      <c r="GN56" s="3">
        <v>2.0</v>
      </c>
      <c r="GO56" s="3">
        <v>2.0</v>
      </c>
      <c r="GP56" s="9">
        <f t="shared" si="13"/>
        <v>1.625</v>
      </c>
      <c r="GQ56" s="9">
        <f t="shared" si="14"/>
        <v>0.8062257748</v>
      </c>
      <c r="GR56" s="4">
        <f t="shared" si="15"/>
        <v>26</v>
      </c>
      <c r="GS56" s="7">
        <v>41758.62291666667</v>
      </c>
      <c r="GT56" s="7">
        <v>41758.623611111114</v>
      </c>
      <c r="GU56" s="7">
        <v>41758.623611111114</v>
      </c>
      <c r="GV56" s="7">
        <v>41758.623611111114</v>
      </c>
      <c r="GW56" s="7">
        <v>41758.62430555555</v>
      </c>
      <c r="GX56" s="7">
        <v>41758.62430555555</v>
      </c>
      <c r="GY56" s="7">
        <v>41758.625</v>
      </c>
      <c r="GZ56" s="7">
        <v>41758.625</v>
      </c>
      <c r="HA56" s="7">
        <v>41758.625</v>
      </c>
      <c r="HB56" s="7">
        <v>41758.62569444445</v>
      </c>
      <c r="HC56" s="7">
        <v>41758.626388888886</v>
      </c>
      <c r="HD56" s="7">
        <v>41758.62708333333</v>
      </c>
      <c r="HE56" s="7">
        <v>41758.629166666666</v>
      </c>
      <c r="HF56" s="7">
        <v>41758.62986111111</v>
      </c>
      <c r="HG56" s="7">
        <v>41758.63055555556</v>
      </c>
      <c r="HH56" s="7">
        <v>41758.63125</v>
      </c>
      <c r="HI56" s="5">
        <v>0.040312499999999994</v>
      </c>
      <c r="HJ56" s="5">
        <v>0.04047222222222222</v>
      </c>
      <c r="HK56" s="5">
        <v>0.04057523148148148</v>
      </c>
      <c r="HL56" s="5">
        <v>0.041053240740740744</v>
      </c>
      <c r="HM56" s="5">
        <v>0.04117592592592593</v>
      </c>
      <c r="HN56" s="5">
        <v>1.1574074074074074E-6</v>
      </c>
      <c r="HO56" s="5">
        <v>2.037037037037037E-4</v>
      </c>
      <c r="HP56" s="5">
        <v>3.7268518518518526E-4</v>
      </c>
      <c r="HQ56" s="5">
        <v>9.212962962962964E-4</v>
      </c>
      <c r="HR56" s="5">
        <v>0.0014467592592592594</v>
      </c>
      <c r="HS56" s="5">
        <v>0.002648148148148148</v>
      </c>
      <c r="HT56" s="5">
        <v>0.004295138888888889</v>
      </c>
      <c r="HU56" s="5">
        <v>0.004892361111111111</v>
      </c>
      <c r="HV56" s="5">
        <v>0.005958333333333333</v>
      </c>
      <c r="HW56" s="5">
        <v>0.0066863425925925936</v>
      </c>
      <c r="HX56" s="5">
        <v>0.007266203703703703</v>
      </c>
      <c r="HY56" s="3">
        <v>10981.0</v>
      </c>
      <c r="HZ56" s="3">
        <v>12778.0</v>
      </c>
      <c r="IA56" s="3">
        <v>6717.0</v>
      </c>
      <c r="IB56" s="3">
        <v>14096.0</v>
      </c>
      <c r="IC56" s="3">
        <v>6623.0</v>
      </c>
      <c r="ID56" s="3">
        <v>31012.0</v>
      </c>
      <c r="IE56" s="3">
        <v>5571.0</v>
      </c>
      <c r="IF56" s="3">
        <v>12114.0</v>
      </c>
      <c r="IG56" s="3">
        <v>17692.0</v>
      </c>
      <c r="IH56" s="3">
        <v>19836.0</v>
      </c>
      <c r="II56" s="3">
        <v>48800.0</v>
      </c>
      <c r="IJ56" s="3">
        <v>94097.0</v>
      </c>
      <c r="IK56" s="3">
        <v>49602.0</v>
      </c>
      <c r="IL56" s="3">
        <v>88669.0</v>
      </c>
      <c r="IM56" s="3">
        <v>40355.0</v>
      </c>
      <c r="IN56" s="3">
        <v>33654.0</v>
      </c>
      <c r="IO56" s="9">
        <f t="shared" si="16"/>
        <v>30787.3125</v>
      </c>
      <c r="IP56" s="9">
        <f t="shared" si="17"/>
        <v>27774.2775</v>
      </c>
      <c r="IQ56" s="4">
        <f t="shared" si="18"/>
        <v>492597</v>
      </c>
      <c r="IR56" s="3">
        <v>10981.0</v>
      </c>
      <c r="IS56" s="3">
        <v>12778.0</v>
      </c>
      <c r="IT56" s="3">
        <v>6717.0</v>
      </c>
      <c r="IU56" s="3">
        <v>14096.0</v>
      </c>
      <c r="IV56" s="3">
        <v>6623.0</v>
      </c>
      <c r="IW56" s="3">
        <v>31012.0</v>
      </c>
      <c r="IX56" s="3">
        <v>5571.0</v>
      </c>
      <c r="IY56" s="3">
        <v>12114.0</v>
      </c>
      <c r="IZ56" s="3">
        <v>17692.0</v>
      </c>
      <c r="JA56" s="3">
        <v>19836.0</v>
      </c>
      <c r="JB56" s="3">
        <v>48800.0</v>
      </c>
      <c r="JC56" s="3">
        <v>94097.0</v>
      </c>
      <c r="JD56" s="3">
        <v>49602.0</v>
      </c>
      <c r="JE56" s="3">
        <v>88669.0</v>
      </c>
      <c r="JF56" s="3">
        <v>40355.0</v>
      </c>
      <c r="JG56" s="3">
        <v>33654.0</v>
      </c>
      <c r="JH56" s="9">
        <f t="shared" si="19"/>
        <v>30787.3125</v>
      </c>
      <c r="JI56" s="9">
        <f t="shared" si="20"/>
        <v>27774.2775</v>
      </c>
      <c r="JJ56" s="4">
        <f t="shared" si="21"/>
        <v>492597</v>
      </c>
      <c r="JK56" s="3">
        <v>622781.0</v>
      </c>
      <c r="JL56" s="3">
        <v>622781.0</v>
      </c>
      <c r="JM56" s="3">
        <v>623092.0</v>
      </c>
      <c r="JN56" s="3">
        <v>623092.0</v>
      </c>
      <c r="JO56" s="3">
        <v>623136.0</v>
      </c>
      <c r="JP56" s="3">
        <v>623136.0</v>
      </c>
      <c r="JQ56" s="3">
        <v>623167.0</v>
      </c>
      <c r="JR56" s="3">
        <v>623167.0</v>
      </c>
      <c r="JS56" s="3">
        <v>624294.0</v>
      </c>
      <c r="JT56" s="3">
        <v>624295.0</v>
      </c>
      <c r="JU56" s="3">
        <v>624301.0</v>
      </c>
      <c r="JV56" s="3">
        <v>624302.0</v>
      </c>
      <c r="JW56" s="3">
        <v>624311.0</v>
      </c>
      <c r="JX56" s="3">
        <v>624312.0</v>
      </c>
      <c r="JY56" s="3">
        <v>624313.0</v>
      </c>
      <c r="JZ56" s="3">
        <v>624314.0</v>
      </c>
      <c r="KA56" s="3" t="s">
        <v>374</v>
      </c>
      <c r="KB56" s="3" t="s">
        <v>374</v>
      </c>
      <c r="KC56" s="3" t="s">
        <v>374</v>
      </c>
      <c r="KD56" s="3" t="s">
        <v>374</v>
      </c>
      <c r="KE56" s="3" t="s">
        <v>374</v>
      </c>
      <c r="KF56" s="3" t="s">
        <v>374</v>
      </c>
      <c r="KG56" s="3" t="s">
        <v>374</v>
      </c>
      <c r="KH56" s="3" t="s">
        <v>374</v>
      </c>
      <c r="KI56" s="3" t="s">
        <v>375</v>
      </c>
      <c r="KJ56" s="3" t="s">
        <v>375</v>
      </c>
      <c r="KK56" s="3" t="s">
        <v>375</v>
      </c>
      <c r="KL56" s="3" t="s">
        <v>375</v>
      </c>
      <c r="KM56" s="3" t="s">
        <v>376</v>
      </c>
      <c r="KN56" s="3" t="s">
        <v>376</v>
      </c>
      <c r="KO56" s="3" t="s">
        <v>376</v>
      </c>
      <c r="KP56" s="3" t="s">
        <v>376</v>
      </c>
      <c r="KQ56" s="5">
        <v>0.011783564814814816</v>
      </c>
      <c r="KR56" s="5">
        <v>0.011783564814814816</v>
      </c>
      <c r="KS56" s="5">
        <v>0.004675925925925926</v>
      </c>
      <c r="KT56" s="5">
        <v>0.004675925925925926</v>
      </c>
      <c r="KU56" s="5">
        <v>0.03616435185185186</v>
      </c>
      <c r="KV56" s="5">
        <v>0.03616435185185186</v>
      </c>
      <c r="KW56" s="5">
        <v>0.02212037037037037</v>
      </c>
      <c r="KX56" s="5">
        <v>0.02212037037037037</v>
      </c>
      <c r="KY56" s="5">
        <v>0.019765046296296298</v>
      </c>
      <c r="KZ56" s="5">
        <v>0.021814814814814815</v>
      </c>
      <c r="LA56" s="5">
        <v>0.02765162037037037</v>
      </c>
      <c r="LB56" s="5">
        <v>0.029765046296296296</v>
      </c>
      <c r="LC56" s="5">
        <v>2.210648148148148E-4</v>
      </c>
      <c r="LD56" s="5">
        <v>0.0020532407407407405</v>
      </c>
      <c r="LE56" s="5">
        <v>0.003565972222222222</v>
      </c>
      <c r="LF56" s="5">
        <v>0.004526620370370371</v>
      </c>
      <c r="LG56" s="3" t="s">
        <v>377</v>
      </c>
      <c r="LH56" s="3"/>
      <c r="LI56" s="3"/>
      <c r="LJ56" s="3"/>
      <c r="LK56" s="3"/>
      <c r="LL56" s="3"/>
      <c r="LM56" s="8"/>
      <c r="LN56" s="8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</row>
    <row r="57" ht="13.5" customHeight="1">
      <c r="A57" s="3">
        <v>229530.0</v>
      </c>
      <c r="B57" s="3">
        <v>993.0</v>
      </c>
      <c r="C57" s="3">
        <v>626.0</v>
      </c>
      <c r="D57" s="4">
        <v>0.63041289</v>
      </c>
      <c r="E57" s="4">
        <v>0.0</v>
      </c>
      <c r="F57" s="3">
        <v>11.0</v>
      </c>
      <c r="G57" s="3">
        <v>1045931.0</v>
      </c>
      <c r="H57" s="3">
        <v>1.0</v>
      </c>
      <c r="I57" s="3"/>
      <c r="J57" s="3" t="s">
        <v>366</v>
      </c>
      <c r="K57" s="3"/>
      <c r="L57" s="3">
        <v>4185813.0</v>
      </c>
      <c r="M57" s="3">
        <v>1045931.0</v>
      </c>
      <c r="N57" s="3">
        <v>229530.0</v>
      </c>
      <c r="O57" s="5">
        <v>0.015671296296296298</v>
      </c>
      <c r="P57" s="3"/>
      <c r="Q57" s="6">
        <v>41758.0</v>
      </c>
      <c r="R57" s="3" t="s">
        <v>366</v>
      </c>
      <c r="S57" s="3">
        <v>188653.0</v>
      </c>
      <c r="T57" s="3">
        <v>1045931.0</v>
      </c>
      <c r="U57" s="3">
        <v>323712.0</v>
      </c>
      <c r="V57" s="3">
        <v>26838.0</v>
      </c>
      <c r="W57" s="7">
        <v>41759.5</v>
      </c>
      <c r="X57" s="7">
        <v>41758.75</v>
      </c>
      <c r="Y57" s="5">
        <v>0.010137731481481482</v>
      </c>
      <c r="Z57" s="3"/>
      <c r="AA57" s="3">
        <v>1.0</v>
      </c>
      <c r="AB57" s="3" t="s">
        <v>368</v>
      </c>
      <c r="AC57" s="3" t="s">
        <v>369</v>
      </c>
      <c r="AD57" s="3" t="s">
        <v>368</v>
      </c>
      <c r="AE57" s="3">
        <v>221914.0</v>
      </c>
      <c r="AF57" s="3">
        <v>4.0</v>
      </c>
      <c r="AG57" s="3">
        <v>229530.0</v>
      </c>
      <c r="AH57" s="3">
        <v>1411.0</v>
      </c>
      <c r="AI57" s="3">
        <v>11886.0</v>
      </c>
      <c r="AJ57" s="3">
        <v>22.0</v>
      </c>
      <c r="AK57" s="3" t="s">
        <v>370</v>
      </c>
      <c r="AL57" s="3">
        <v>323712.0</v>
      </c>
      <c r="AM57" s="3">
        <v>2515665.0</v>
      </c>
      <c r="AN57" s="5">
        <v>0.004268518518518518</v>
      </c>
      <c r="AO57" s="3" t="s">
        <v>39</v>
      </c>
      <c r="AP57" s="3">
        <v>1.55384884E8</v>
      </c>
      <c r="AQ57" s="3">
        <v>1.55384928E8</v>
      </c>
      <c r="AR57" s="3">
        <v>1.55384963E8</v>
      </c>
      <c r="AS57" s="3">
        <v>1.5538499E8</v>
      </c>
      <c r="AT57" s="3">
        <v>1.55386065E8</v>
      </c>
      <c r="AU57" s="3">
        <v>1.55386098E8</v>
      </c>
      <c r="AV57" s="3">
        <v>1.55387008E8</v>
      </c>
      <c r="AW57" s="3">
        <v>1.55387046E8</v>
      </c>
      <c r="AX57" s="3">
        <v>1.55387104E8</v>
      </c>
      <c r="AY57" s="3">
        <v>1.55387842E8</v>
      </c>
      <c r="AZ57" s="3">
        <v>1.55388082E8</v>
      </c>
      <c r="BA57" s="3"/>
      <c r="BB57" s="3"/>
      <c r="BC57" s="3"/>
      <c r="BD57" s="3"/>
      <c r="BE57" s="3"/>
      <c r="BF57" s="8">
        <v>622781.0</v>
      </c>
      <c r="BG57" s="8">
        <v>622781.0</v>
      </c>
      <c r="BH57" s="3">
        <v>623092.0</v>
      </c>
      <c r="BI57" s="3">
        <v>623092.0</v>
      </c>
      <c r="BJ57" s="3">
        <v>623136.0</v>
      </c>
      <c r="BK57" s="3">
        <v>623136.0</v>
      </c>
      <c r="BL57" s="3">
        <v>623167.0</v>
      </c>
      <c r="BM57" s="3">
        <v>623167.0</v>
      </c>
      <c r="BN57" s="8">
        <v>624294.0</v>
      </c>
      <c r="BO57" s="3">
        <v>624295.0</v>
      </c>
      <c r="BP57" s="3">
        <v>624301.0</v>
      </c>
      <c r="BQ57" s="3"/>
      <c r="BR57" s="8">
        <v>624311.0</v>
      </c>
      <c r="BS57" s="3"/>
      <c r="BT57" s="3"/>
      <c r="BU57" s="3"/>
      <c r="BV57" s="3">
        <v>942864.0</v>
      </c>
      <c r="BW57" s="3">
        <v>942865.0</v>
      </c>
      <c r="BX57" s="3">
        <v>943281.0</v>
      </c>
      <c r="BY57" s="3">
        <v>943283.0</v>
      </c>
      <c r="BZ57" s="3">
        <v>943385.0</v>
      </c>
      <c r="CA57" s="3">
        <v>943386.0</v>
      </c>
      <c r="CB57" s="3">
        <v>943417.0</v>
      </c>
      <c r="CC57" s="3">
        <v>943418.0</v>
      </c>
      <c r="CD57" s="3">
        <v>944957.0</v>
      </c>
      <c r="CE57" s="3">
        <v>944958.0</v>
      </c>
      <c r="CF57" s="3">
        <v>944966.0</v>
      </c>
      <c r="CG57" s="3"/>
      <c r="CH57" s="3"/>
      <c r="CI57" s="3"/>
      <c r="CJ57" s="3"/>
      <c r="CK57" s="3"/>
      <c r="CL57" s="3">
        <v>0.0</v>
      </c>
      <c r="CM57" s="3">
        <v>1.0</v>
      </c>
      <c r="CN57" s="3">
        <v>1.0</v>
      </c>
      <c r="CO57" s="3">
        <v>1.0</v>
      </c>
      <c r="CP57" s="3">
        <v>1.0</v>
      </c>
      <c r="CQ57" s="3">
        <v>1.0</v>
      </c>
      <c r="CR57" s="3">
        <v>1.0</v>
      </c>
      <c r="CS57" s="3">
        <v>1.0</v>
      </c>
      <c r="CT57" s="8">
        <v>0.0</v>
      </c>
      <c r="CU57" s="3">
        <v>1.0</v>
      </c>
      <c r="CV57" s="3"/>
      <c r="CW57" s="3"/>
      <c r="CX57" s="8"/>
      <c r="CY57" s="3"/>
      <c r="CZ57" s="3"/>
      <c r="DA57" s="3"/>
      <c r="DB57" s="9">
        <f t="shared" si="1"/>
        <v>0.8</v>
      </c>
      <c r="DC57" s="9">
        <f t="shared" si="2"/>
        <v>0.4216370214</v>
      </c>
      <c r="DD57" s="4">
        <f t="shared" si="3"/>
        <v>8</v>
      </c>
      <c r="DE57" s="3" t="s">
        <v>436</v>
      </c>
      <c r="DF57" s="3">
        <v>15.0</v>
      </c>
      <c r="DG57" s="3" t="s">
        <v>372</v>
      </c>
      <c r="DH57" s="3">
        <v>55.0</v>
      </c>
      <c r="DI57" s="3" t="s">
        <v>373</v>
      </c>
      <c r="DJ57" s="3">
        <v>31.0</v>
      </c>
      <c r="DK57" s="3" t="s">
        <v>373</v>
      </c>
      <c r="DL57" s="3">
        <v>50.0</v>
      </c>
      <c r="DM57" s="3">
        <v>3888.0</v>
      </c>
      <c r="DN57" s="3">
        <v>64.0</v>
      </c>
      <c r="DO57" s="3"/>
      <c r="DP57" s="3"/>
      <c r="DQ57" s="3"/>
      <c r="DR57" s="3"/>
      <c r="DS57" s="3"/>
      <c r="DT57" s="3"/>
      <c r="DU57" s="3">
        <v>0.0</v>
      </c>
      <c r="DV57" s="3">
        <v>0.0</v>
      </c>
      <c r="DW57" s="3">
        <v>0.0</v>
      </c>
      <c r="DX57" s="3">
        <v>0.0</v>
      </c>
      <c r="DY57" s="3">
        <v>0.0</v>
      </c>
      <c r="DZ57" s="3">
        <v>0.0</v>
      </c>
      <c r="EA57" s="3">
        <v>0.0</v>
      </c>
      <c r="EB57" s="3">
        <v>0.0</v>
      </c>
      <c r="EC57" s="3">
        <v>0.0</v>
      </c>
      <c r="ED57" s="3">
        <v>0.0</v>
      </c>
      <c r="EE57" s="3"/>
      <c r="EF57" s="3"/>
      <c r="EG57" s="3"/>
      <c r="EH57" s="3"/>
      <c r="EI57" s="3"/>
      <c r="EJ57" s="3"/>
      <c r="EK57" s="9">
        <f t="shared" si="4"/>
        <v>0</v>
      </c>
      <c r="EL57" s="9">
        <f t="shared" si="5"/>
        <v>0</v>
      </c>
      <c r="EM57" s="4">
        <f t="shared" si="6"/>
        <v>0</v>
      </c>
      <c r="EN57" s="3">
        <v>0.0</v>
      </c>
      <c r="EO57" s="3">
        <v>0.0</v>
      </c>
      <c r="EP57" s="3">
        <v>0.0</v>
      </c>
      <c r="EQ57" s="3">
        <v>0.0</v>
      </c>
      <c r="ER57" s="3">
        <v>0.0</v>
      </c>
      <c r="ES57" s="3">
        <v>0.0</v>
      </c>
      <c r="ET57" s="3">
        <v>0.0</v>
      </c>
      <c r="EU57" s="3">
        <v>0.0</v>
      </c>
      <c r="EV57" s="3">
        <v>2.0</v>
      </c>
      <c r="EW57" s="3">
        <v>0.0</v>
      </c>
      <c r="EX57" s="3">
        <v>0.0</v>
      </c>
      <c r="EY57" s="3"/>
      <c r="EZ57" s="3"/>
      <c r="FA57" s="3"/>
      <c r="FB57" s="3"/>
      <c r="FC57" s="3"/>
      <c r="FD57" s="9">
        <f t="shared" si="7"/>
        <v>0.1818181818</v>
      </c>
      <c r="FE57" s="9">
        <f t="shared" si="8"/>
        <v>0.6030226892</v>
      </c>
      <c r="FF57" s="4">
        <f t="shared" si="9"/>
        <v>2</v>
      </c>
      <c r="FG57" s="3">
        <v>0.0</v>
      </c>
      <c r="FH57" s="3">
        <v>0.0</v>
      </c>
      <c r="FI57" s="3">
        <v>0.0</v>
      </c>
      <c r="FJ57" s="3">
        <v>0.0</v>
      </c>
      <c r="FK57" s="3">
        <v>0.0</v>
      </c>
      <c r="FL57" s="3">
        <v>0.0</v>
      </c>
      <c r="FM57" s="3">
        <v>0.0</v>
      </c>
      <c r="FN57" s="3">
        <v>0.0</v>
      </c>
      <c r="FO57" s="3">
        <v>0.0</v>
      </c>
      <c r="FP57" s="3">
        <v>0.0</v>
      </c>
      <c r="FQ57" s="3">
        <v>0.0</v>
      </c>
      <c r="FR57" s="3"/>
      <c r="FS57" s="3"/>
      <c r="FT57" s="3"/>
      <c r="FU57" s="3"/>
      <c r="FV57" s="3"/>
      <c r="FW57" s="9">
        <f t="shared" si="10"/>
        <v>0</v>
      </c>
      <c r="FX57" s="9">
        <f t="shared" si="11"/>
        <v>0</v>
      </c>
      <c r="FY57" s="4">
        <f t="shared" si="12"/>
        <v>0</v>
      </c>
      <c r="FZ57" s="3">
        <v>2.0</v>
      </c>
      <c r="GA57" s="3">
        <v>1.0</v>
      </c>
      <c r="GB57" s="3">
        <v>1.0</v>
      </c>
      <c r="GC57" s="3">
        <v>1.0</v>
      </c>
      <c r="GD57" s="3">
        <v>1.0</v>
      </c>
      <c r="GE57" s="3">
        <v>1.0</v>
      </c>
      <c r="GF57" s="3">
        <v>1.0</v>
      </c>
      <c r="GG57" s="3">
        <v>1.0</v>
      </c>
      <c r="GH57" s="3">
        <v>5.0</v>
      </c>
      <c r="GI57" s="3">
        <v>1.0</v>
      </c>
      <c r="GJ57" s="3">
        <v>0.0</v>
      </c>
      <c r="GK57" s="3"/>
      <c r="GL57" s="3"/>
      <c r="GM57" s="3"/>
      <c r="GN57" s="3"/>
      <c r="GO57" s="3"/>
      <c r="GP57" s="9">
        <f t="shared" si="13"/>
        <v>1.363636364</v>
      </c>
      <c r="GQ57" s="9">
        <f t="shared" si="14"/>
        <v>1.286291357</v>
      </c>
      <c r="GR57" s="4">
        <f t="shared" si="15"/>
        <v>15</v>
      </c>
      <c r="GS57" s="7">
        <v>41758.64027777778</v>
      </c>
      <c r="GT57" s="7">
        <v>41758.64097222222</v>
      </c>
      <c r="GU57" s="7">
        <v>41758.64097222222</v>
      </c>
      <c r="GV57" s="7">
        <v>41758.64097222222</v>
      </c>
      <c r="GW57" s="7">
        <v>41758.64722222222</v>
      </c>
      <c r="GX57" s="7">
        <v>41758.64722222222</v>
      </c>
      <c r="GY57" s="7">
        <v>41758.652083333334</v>
      </c>
      <c r="GZ57" s="7">
        <v>41758.65277777778</v>
      </c>
      <c r="HA57" s="7">
        <v>41758.65277777778</v>
      </c>
      <c r="HB57" s="7">
        <v>41758.65694444445</v>
      </c>
      <c r="HC57" s="7">
        <v>41758.65833333333</v>
      </c>
      <c r="HD57" s="3"/>
      <c r="HE57" s="3"/>
      <c r="HF57" s="3"/>
      <c r="HG57" s="3"/>
      <c r="HH57" s="3"/>
      <c r="HI57" s="5">
        <v>0.016074074074074077</v>
      </c>
      <c r="HJ57" s="5">
        <v>0.016177083333333335</v>
      </c>
      <c r="HK57" s="5">
        <v>0.016377314814814813</v>
      </c>
      <c r="HL57" s="5">
        <v>0.021761574074074072</v>
      </c>
      <c r="HM57" s="5">
        <v>0.02260648148148148</v>
      </c>
      <c r="HN57" s="5">
        <v>0.027408564814814813</v>
      </c>
      <c r="HO57" s="5">
        <v>0.027773148148148148</v>
      </c>
      <c r="HP57" s="5">
        <v>0.02806365740740741</v>
      </c>
      <c r="HQ57" s="5">
        <v>0.03211805555555556</v>
      </c>
      <c r="HR57" s="5">
        <v>0.03350347222222222</v>
      </c>
      <c r="HS57" s="3"/>
      <c r="HT57" s="3"/>
      <c r="HU57" s="3"/>
      <c r="HV57" s="3"/>
      <c r="HW57" s="3"/>
      <c r="HX57" s="3"/>
      <c r="HY57" s="3">
        <v>18989.0</v>
      </c>
      <c r="HZ57" s="3">
        <v>7682.0</v>
      </c>
      <c r="IA57" s="3">
        <v>9935.0</v>
      </c>
      <c r="IB57" s="3">
        <v>460137.0</v>
      </c>
      <c r="IC57" s="3">
        <v>10128.0</v>
      </c>
      <c r="ID57" s="3">
        <v>408980.0</v>
      </c>
      <c r="IE57" s="3">
        <v>18514.0</v>
      </c>
      <c r="IF57" s="3">
        <v>18620.0</v>
      </c>
      <c r="IG57" s="3">
        <v>205166.0</v>
      </c>
      <c r="IH57" s="3">
        <v>112614.0</v>
      </c>
      <c r="II57" s="3"/>
      <c r="IJ57" s="3"/>
      <c r="IK57" s="3"/>
      <c r="IL57" s="3"/>
      <c r="IM57" s="3"/>
      <c r="IN57" s="3"/>
      <c r="IO57" s="9">
        <f t="shared" si="16"/>
        <v>127076.5</v>
      </c>
      <c r="IP57" s="9">
        <f t="shared" si="17"/>
        <v>174353.3066</v>
      </c>
      <c r="IQ57" s="4">
        <f t="shared" si="18"/>
        <v>1270765</v>
      </c>
      <c r="IR57" s="3">
        <v>18989.0</v>
      </c>
      <c r="IS57" s="3">
        <v>7682.0</v>
      </c>
      <c r="IT57" s="3">
        <v>9935.0</v>
      </c>
      <c r="IU57" s="3">
        <v>460137.0</v>
      </c>
      <c r="IV57" s="3">
        <v>10128.0</v>
      </c>
      <c r="IW57" s="3">
        <v>408980.0</v>
      </c>
      <c r="IX57" s="3">
        <v>18514.0</v>
      </c>
      <c r="IY57" s="3">
        <v>18620.0</v>
      </c>
      <c r="IZ57" s="3">
        <v>205166.0</v>
      </c>
      <c r="JA57" s="3">
        <v>112614.0</v>
      </c>
      <c r="JB57" s="3"/>
      <c r="JC57" s="3"/>
      <c r="JD57" s="3"/>
      <c r="JE57" s="3"/>
      <c r="JF57" s="3"/>
      <c r="JG57" s="3"/>
      <c r="JH57" s="9">
        <f t="shared" si="19"/>
        <v>127076.5</v>
      </c>
      <c r="JI57" s="9">
        <f t="shared" si="20"/>
        <v>174353.3066</v>
      </c>
      <c r="JJ57" s="4">
        <f t="shared" si="21"/>
        <v>1270765</v>
      </c>
      <c r="JK57" s="3">
        <v>622781.0</v>
      </c>
      <c r="JL57" s="3">
        <v>622781.0</v>
      </c>
      <c r="JM57" s="3">
        <v>623092.0</v>
      </c>
      <c r="JN57" s="3">
        <v>623092.0</v>
      </c>
      <c r="JO57" s="3">
        <v>623136.0</v>
      </c>
      <c r="JP57" s="3">
        <v>623136.0</v>
      </c>
      <c r="JQ57" s="3">
        <v>623167.0</v>
      </c>
      <c r="JR57" s="3">
        <v>623167.0</v>
      </c>
      <c r="JS57" s="3">
        <v>624294.0</v>
      </c>
      <c r="JT57" s="3">
        <v>624295.0</v>
      </c>
      <c r="JU57" s="3">
        <v>624301.0</v>
      </c>
      <c r="JV57" s="3"/>
      <c r="JW57" s="3"/>
      <c r="JX57" s="3"/>
      <c r="JY57" s="3"/>
      <c r="JZ57" s="3"/>
      <c r="KA57" s="3" t="s">
        <v>374</v>
      </c>
      <c r="KB57" s="3" t="s">
        <v>374</v>
      </c>
      <c r="KC57" s="3" t="s">
        <v>374</v>
      </c>
      <c r="KD57" s="3" t="s">
        <v>374</v>
      </c>
      <c r="KE57" s="3" t="s">
        <v>374</v>
      </c>
      <c r="KF57" s="3" t="s">
        <v>374</v>
      </c>
      <c r="KG57" s="3" t="s">
        <v>374</v>
      </c>
      <c r="KH57" s="3" t="s">
        <v>374</v>
      </c>
      <c r="KI57" s="3" t="s">
        <v>375</v>
      </c>
      <c r="KJ57" s="3" t="s">
        <v>375</v>
      </c>
      <c r="KK57" s="3" t="s">
        <v>375</v>
      </c>
      <c r="KL57" s="3"/>
      <c r="KM57" s="3"/>
      <c r="KN57" s="3"/>
      <c r="KO57" s="3"/>
      <c r="KP57" s="3"/>
      <c r="KQ57" s="5">
        <v>0.011783564814814816</v>
      </c>
      <c r="KR57" s="5">
        <v>0.011783564814814816</v>
      </c>
      <c r="KS57" s="5">
        <v>0.004675925925925926</v>
      </c>
      <c r="KT57" s="5">
        <v>0.004675925925925926</v>
      </c>
      <c r="KU57" s="5">
        <v>0.03616435185185186</v>
      </c>
      <c r="KV57" s="5">
        <v>0.03616435185185186</v>
      </c>
      <c r="KW57" s="5">
        <v>0.02212037037037037</v>
      </c>
      <c r="KX57" s="5">
        <v>0.02212037037037037</v>
      </c>
      <c r="KY57" s="5">
        <v>0.019765046296296298</v>
      </c>
      <c r="KZ57" s="5">
        <v>0.021814814814814815</v>
      </c>
      <c r="LA57" s="5">
        <v>0.02765162037037037</v>
      </c>
      <c r="LB57" s="3"/>
      <c r="LC57" s="3"/>
      <c r="LD57" s="3"/>
      <c r="LE57" s="3"/>
      <c r="LF57" s="3"/>
      <c r="LG57" s="3" t="s">
        <v>377</v>
      </c>
      <c r="LH57" s="3">
        <v>229530.0</v>
      </c>
      <c r="LI57" s="3">
        <v>1.55589097E8</v>
      </c>
      <c r="LJ57" s="3">
        <v>1.55589126E8</v>
      </c>
      <c r="LK57" s="3">
        <v>1.55589226E8</v>
      </c>
      <c r="LL57" s="3">
        <v>1.55589717E8</v>
      </c>
      <c r="LM57" s="8">
        <v>624538.0</v>
      </c>
      <c r="LN57" s="8">
        <v>624538.0</v>
      </c>
      <c r="LO57" s="3">
        <v>624563.0</v>
      </c>
      <c r="LP57" s="3">
        <v>624564.0</v>
      </c>
      <c r="LQ57" s="3">
        <v>945250.0</v>
      </c>
      <c r="LR57" s="3">
        <v>945251.0</v>
      </c>
      <c r="LS57" s="3">
        <v>945303.0</v>
      </c>
      <c r="LT57" s="3">
        <v>945304.0</v>
      </c>
      <c r="LU57" s="3">
        <v>1.0</v>
      </c>
      <c r="LV57" s="3">
        <v>1.0</v>
      </c>
      <c r="LW57" s="3">
        <v>1.0</v>
      </c>
      <c r="LX57" s="3">
        <v>1.0</v>
      </c>
      <c r="LY57" s="3" t="s">
        <v>372</v>
      </c>
      <c r="LZ57" s="3">
        <v>24.0</v>
      </c>
      <c r="MA57" s="3">
        <v>170.1</v>
      </c>
      <c r="MB57" s="11">
        <v>41690.0</v>
      </c>
      <c r="MC57" s="3">
        <v>0.0</v>
      </c>
      <c r="MD57" s="3">
        <v>0.0</v>
      </c>
      <c r="ME57" s="3">
        <v>0.0</v>
      </c>
      <c r="MF57" s="3">
        <v>0.0</v>
      </c>
      <c r="MG57" s="3">
        <v>0.0</v>
      </c>
      <c r="MH57" s="3">
        <v>0.0</v>
      </c>
      <c r="MI57" s="3">
        <v>0.0</v>
      </c>
      <c r="MJ57" s="3">
        <v>0.0</v>
      </c>
      <c r="MK57" s="3">
        <v>0.0</v>
      </c>
      <c r="ML57" s="3">
        <v>0.0</v>
      </c>
      <c r="MM57" s="3">
        <v>0.0</v>
      </c>
      <c r="MN57" s="3">
        <v>0.0</v>
      </c>
      <c r="MO57" s="3">
        <v>1.0</v>
      </c>
      <c r="MP57" s="3">
        <v>1.0</v>
      </c>
      <c r="MQ57" s="3">
        <v>1.0</v>
      </c>
      <c r="MR57" s="3">
        <v>1.0</v>
      </c>
      <c r="MS57" s="5">
        <v>0.010789351851851854</v>
      </c>
      <c r="MT57" s="5">
        <v>0.010791666666666666</v>
      </c>
      <c r="MU57" s="5">
        <v>0.010804398148148148</v>
      </c>
      <c r="MV57" s="5">
        <v>0.010871527777777777</v>
      </c>
      <c r="MW57" s="5">
        <v>0.010791666666666666</v>
      </c>
      <c r="MX57" s="5">
        <v>0.010804398148148148</v>
      </c>
      <c r="MY57" s="5">
        <v>0.01087037037037037</v>
      </c>
      <c r="MZ57" s="5">
        <v>0.010908564814814815</v>
      </c>
      <c r="NA57" s="3">
        <v>16157.0</v>
      </c>
      <c r="NB57" s="3">
        <v>72555.0</v>
      </c>
      <c r="NC57" s="3">
        <v>329404.0</v>
      </c>
      <c r="ND57" s="3">
        <v>204264.0</v>
      </c>
      <c r="NE57" s="3">
        <v>16157.0</v>
      </c>
      <c r="NF57" s="3">
        <v>72555.0</v>
      </c>
      <c r="NG57" s="3">
        <v>329404.0</v>
      </c>
      <c r="NH57" s="3">
        <v>204264.0</v>
      </c>
      <c r="NI57" s="3"/>
      <c r="NJ57" s="3"/>
      <c r="NK57" s="3"/>
      <c r="NL57" s="3"/>
      <c r="NM57" s="3">
        <v>624538.0</v>
      </c>
      <c r="NN57" s="3">
        <v>624538.0</v>
      </c>
      <c r="NO57" s="3">
        <v>624563.0</v>
      </c>
      <c r="NP57" s="3">
        <v>624564.0</v>
      </c>
      <c r="NQ57" s="3" t="s">
        <v>374</v>
      </c>
      <c r="NR57" s="3" t="s">
        <v>374</v>
      </c>
      <c r="NS57" s="3" t="s">
        <v>375</v>
      </c>
      <c r="NT57" s="3" t="s">
        <v>376</v>
      </c>
      <c r="NU57" s="5">
        <v>0.007793981481481482</v>
      </c>
      <c r="NV57" s="5">
        <v>0.007793981481481482</v>
      </c>
      <c r="NW57" s="5">
        <v>0.007929398148148149</v>
      </c>
      <c r="NX57" s="5">
        <v>0.008115740740740741</v>
      </c>
    </row>
    <row r="58" ht="13.5" customHeight="1">
      <c r="A58" s="3">
        <v>229536.0</v>
      </c>
      <c r="B58" s="3">
        <v>1126.0</v>
      </c>
      <c r="C58" s="3">
        <v>603.0</v>
      </c>
      <c r="D58" s="4">
        <v>0.535523979</v>
      </c>
      <c r="E58" s="4">
        <v>0.0</v>
      </c>
      <c r="F58" s="3">
        <v>16.0</v>
      </c>
      <c r="G58" s="3">
        <v>1045931.0</v>
      </c>
      <c r="H58" s="3">
        <v>1.0</v>
      </c>
      <c r="I58" s="3"/>
      <c r="J58" s="3" t="s">
        <v>366</v>
      </c>
      <c r="K58" s="3"/>
      <c r="L58" s="3">
        <v>4188232.0</v>
      </c>
      <c r="M58" s="3">
        <v>1045931.0</v>
      </c>
      <c r="N58" s="3">
        <v>229536.0</v>
      </c>
      <c r="O58" s="5">
        <v>0.0021018518518518517</v>
      </c>
      <c r="P58" s="5">
        <v>0.01934722222222222</v>
      </c>
      <c r="Q58" s="6">
        <v>41758.0</v>
      </c>
      <c r="R58" s="3" t="s">
        <v>366</v>
      </c>
      <c r="S58" s="3">
        <v>188659.0</v>
      </c>
      <c r="T58" s="3">
        <v>1045931.0</v>
      </c>
      <c r="U58" s="3">
        <v>323712.0</v>
      </c>
      <c r="V58" s="3">
        <v>26838.0</v>
      </c>
      <c r="W58" s="7">
        <v>41759.5</v>
      </c>
      <c r="X58" s="7">
        <v>41758.75</v>
      </c>
      <c r="Y58" s="5">
        <v>0.010137731481481482</v>
      </c>
      <c r="Z58" s="3" t="s">
        <v>461</v>
      </c>
      <c r="AA58" s="3">
        <v>1.0</v>
      </c>
      <c r="AB58" s="3" t="s">
        <v>368</v>
      </c>
      <c r="AC58" s="3" t="s">
        <v>369</v>
      </c>
      <c r="AD58" s="3" t="s">
        <v>368</v>
      </c>
      <c r="AE58" s="3">
        <v>221920.0</v>
      </c>
      <c r="AF58" s="3">
        <v>4.0</v>
      </c>
      <c r="AG58" s="3">
        <v>229536.0</v>
      </c>
      <c r="AH58" s="3">
        <v>1411.0</v>
      </c>
      <c r="AI58" s="3">
        <v>11886.0</v>
      </c>
      <c r="AJ58" s="3">
        <v>22.0</v>
      </c>
      <c r="AK58" s="3" t="s">
        <v>370</v>
      </c>
      <c r="AL58" s="3">
        <v>323712.0</v>
      </c>
      <c r="AM58" s="3">
        <v>2515665.0</v>
      </c>
      <c r="AN58" s="5">
        <v>0.004268518518518518</v>
      </c>
      <c r="AO58" s="3" t="s">
        <v>39</v>
      </c>
      <c r="AP58" s="3">
        <v>1.55413612E8</v>
      </c>
      <c r="AQ58" s="3">
        <v>1.55413629E8</v>
      </c>
      <c r="AR58" s="3">
        <v>1.55413651E8</v>
      </c>
      <c r="AS58" s="3">
        <v>1.55413664E8</v>
      </c>
      <c r="AT58" s="3">
        <v>1.55413823E8</v>
      </c>
      <c r="AU58" s="3">
        <v>1.55413856E8</v>
      </c>
      <c r="AV58" s="3">
        <v>1.55414428E8</v>
      </c>
      <c r="AW58" s="3">
        <v>1.55414456E8</v>
      </c>
      <c r="AX58" s="3">
        <v>1.5541461E8</v>
      </c>
      <c r="AY58" s="3">
        <v>1.55414745E8</v>
      </c>
      <c r="AZ58" s="3">
        <v>1.55414866E8</v>
      </c>
      <c r="BA58" s="3">
        <v>1.55415228E8</v>
      </c>
      <c r="BB58" s="3">
        <v>1.55415709E8</v>
      </c>
      <c r="BC58" s="3">
        <v>1.55416133E8</v>
      </c>
      <c r="BD58" s="3">
        <v>1.5541632E8</v>
      </c>
      <c r="BE58" s="3">
        <v>1.5541659E8</v>
      </c>
      <c r="BF58" s="8">
        <v>622781.0</v>
      </c>
      <c r="BG58" s="8">
        <v>622781.0</v>
      </c>
      <c r="BH58" s="3">
        <v>623092.0</v>
      </c>
      <c r="BI58" s="3">
        <v>623092.0</v>
      </c>
      <c r="BJ58" s="3">
        <v>623136.0</v>
      </c>
      <c r="BK58" s="3">
        <v>623136.0</v>
      </c>
      <c r="BL58" s="3">
        <v>623167.0</v>
      </c>
      <c r="BM58" s="3">
        <v>623167.0</v>
      </c>
      <c r="BN58" s="8">
        <v>624294.0</v>
      </c>
      <c r="BO58" s="3">
        <v>624295.0</v>
      </c>
      <c r="BP58" s="3">
        <v>624301.0</v>
      </c>
      <c r="BQ58" s="3">
        <v>624302.0</v>
      </c>
      <c r="BR58" s="8">
        <v>624311.0</v>
      </c>
      <c r="BS58" s="3">
        <v>624312.0</v>
      </c>
      <c r="BT58" s="3">
        <v>624313.0</v>
      </c>
      <c r="BU58" s="3">
        <v>624314.0</v>
      </c>
      <c r="BV58" s="3">
        <v>942864.0</v>
      </c>
      <c r="BW58" s="3">
        <v>942865.0</v>
      </c>
      <c r="BX58" s="3">
        <v>943281.0</v>
      </c>
      <c r="BY58" s="3">
        <v>943283.0</v>
      </c>
      <c r="BZ58" s="3">
        <v>943385.0</v>
      </c>
      <c r="CA58" s="3">
        <v>943386.0</v>
      </c>
      <c r="CB58" s="3">
        <v>943417.0</v>
      </c>
      <c r="CC58" s="3">
        <v>943418.0</v>
      </c>
      <c r="CD58" s="3">
        <v>944957.0</v>
      </c>
      <c r="CE58" s="3">
        <v>944958.0</v>
      </c>
      <c r="CF58" s="3">
        <v>944966.0</v>
      </c>
      <c r="CG58" s="3">
        <v>944969.0</v>
      </c>
      <c r="CH58" s="3">
        <v>944991.0</v>
      </c>
      <c r="CI58" s="3">
        <v>944992.0</v>
      </c>
      <c r="CJ58" s="3">
        <v>944993.0</v>
      </c>
      <c r="CK58" s="3">
        <v>944994.0</v>
      </c>
      <c r="CL58" s="3">
        <v>1.0</v>
      </c>
      <c r="CM58" s="3">
        <v>1.0</v>
      </c>
      <c r="CN58" s="3">
        <v>1.0</v>
      </c>
      <c r="CO58" s="3">
        <v>0.0</v>
      </c>
      <c r="CP58" s="3">
        <v>1.0</v>
      </c>
      <c r="CQ58" s="3">
        <v>0.0</v>
      </c>
      <c r="CR58" s="3">
        <v>1.0</v>
      </c>
      <c r="CS58" s="3">
        <v>0.0</v>
      </c>
      <c r="CT58" s="8">
        <v>1.0</v>
      </c>
      <c r="CU58" s="3">
        <v>0.0</v>
      </c>
      <c r="CV58" s="3">
        <v>0.0</v>
      </c>
      <c r="CW58" s="3">
        <v>0.0</v>
      </c>
      <c r="CX58" s="8">
        <v>0.0</v>
      </c>
      <c r="CY58" s="3">
        <v>1.0</v>
      </c>
      <c r="CZ58" s="3">
        <v>0.0</v>
      </c>
      <c r="DA58" s="3">
        <v>0.0</v>
      </c>
      <c r="DB58" s="9">
        <f t="shared" si="1"/>
        <v>0.4375</v>
      </c>
      <c r="DC58" s="9">
        <f t="shared" si="2"/>
        <v>0.5123475383</v>
      </c>
      <c r="DD58" s="4">
        <f t="shared" si="3"/>
        <v>7</v>
      </c>
      <c r="DE58" s="3" t="s">
        <v>371</v>
      </c>
      <c r="DF58" s="3">
        <v>15.0</v>
      </c>
      <c r="DG58" s="3" t="s">
        <v>372</v>
      </c>
      <c r="DH58" s="3"/>
      <c r="DI58" s="3" t="s">
        <v>373</v>
      </c>
      <c r="DJ58" s="3"/>
      <c r="DK58" s="3" t="s">
        <v>373</v>
      </c>
      <c r="DL58" s="3">
        <v>35.0</v>
      </c>
      <c r="DM58" s="3">
        <v>144.0</v>
      </c>
      <c r="DN58" s="3">
        <v>40.0</v>
      </c>
      <c r="DO58" s="3">
        <v>300.0</v>
      </c>
      <c r="DP58" s="3">
        <v>356.75</v>
      </c>
      <c r="DQ58" s="11">
        <v>41652.0</v>
      </c>
      <c r="DR58" s="11">
        <v>41653.0</v>
      </c>
      <c r="DS58" s="11">
        <v>41660.0</v>
      </c>
      <c r="DT58" s="3"/>
      <c r="DU58" s="3">
        <v>0.0</v>
      </c>
      <c r="DV58" s="3">
        <v>0.0</v>
      </c>
      <c r="DW58" s="3">
        <v>0.0</v>
      </c>
      <c r="DX58" s="3">
        <v>1.0</v>
      </c>
      <c r="DY58" s="3">
        <v>0.0</v>
      </c>
      <c r="DZ58" s="3">
        <v>1.0</v>
      </c>
      <c r="EA58" s="3">
        <v>0.0</v>
      </c>
      <c r="EB58" s="3">
        <v>0.0</v>
      </c>
      <c r="EC58" s="3">
        <v>0.0</v>
      </c>
      <c r="ED58" s="3">
        <v>0.0</v>
      </c>
      <c r="EE58" s="3">
        <v>0.0</v>
      </c>
      <c r="EF58" s="3">
        <v>0.0</v>
      </c>
      <c r="EG58" s="3">
        <v>0.0</v>
      </c>
      <c r="EH58" s="3">
        <v>0.0</v>
      </c>
      <c r="EI58" s="3">
        <v>0.0</v>
      </c>
      <c r="EJ58" s="3">
        <v>1.0</v>
      </c>
      <c r="EK58" s="9">
        <f t="shared" si="4"/>
        <v>0.1875</v>
      </c>
      <c r="EL58" s="9">
        <f t="shared" si="5"/>
        <v>0.4031128874</v>
      </c>
      <c r="EM58" s="4">
        <f t="shared" si="6"/>
        <v>3</v>
      </c>
      <c r="EN58" s="3">
        <v>0.0</v>
      </c>
      <c r="EO58" s="3">
        <v>0.0</v>
      </c>
      <c r="EP58" s="3">
        <v>0.0</v>
      </c>
      <c r="EQ58" s="3">
        <v>2.0</v>
      </c>
      <c r="ER58" s="3">
        <v>0.0</v>
      </c>
      <c r="ES58" s="3">
        <v>2.0</v>
      </c>
      <c r="ET58" s="3">
        <v>0.0</v>
      </c>
      <c r="EU58" s="3">
        <v>2.0</v>
      </c>
      <c r="EV58" s="3">
        <v>0.0</v>
      </c>
      <c r="EW58" s="3">
        <v>0.0</v>
      </c>
      <c r="EX58" s="3">
        <v>3.0</v>
      </c>
      <c r="EY58" s="3">
        <v>2.0</v>
      </c>
      <c r="EZ58" s="3">
        <v>3.0</v>
      </c>
      <c r="FA58" s="3">
        <v>0.0</v>
      </c>
      <c r="FB58" s="3">
        <v>3.0</v>
      </c>
      <c r="FC58" s="3">
        <v>3.0</v>
      </c>
      <c r="FD58" s="9">
        <f t="shared" si="7"/>
        <v>1.25</v>
      </c>
      <c r="FE58" s="9">
        <f t="shared" si="8"/>
        <v>1.341640786</v>
      </c>
      <c r="FF58" s="4">
        <f t="shared" si="9"/>
        <v>20</v>
      </c>
      <c r="FG58" s="3">
        <v>0.0</v>
      </c>
      <c r="FH58" s="3">
        <v>0.0</v>
      </c>
      <c r="FI58" s="3">
        <v>0.0</v>
      </c>
      <c r="FJ58" s="3">
        <v>0.0</v>
      </c>
      <c r="FK58" s="3">
        <v>0.0</v>
      </c>
      <c r="FL58" s="3">
        <v>0.0</v>
      </c>
      <c r="FM58" s="3">
        <v>0.0</v>
      </c>
      <c r="FN58" s="3">
        <v>0.0</v>
      </c>
      <c r="FO58" s="3">
        <v>0.0</v>
      </c>
      <c r="FP58" s="3">
        <v>0.0</v>
      </c>
      <c r="FQ58" s="3">
        <v>1.0</v>
      </c>
      <c r="FR58" s="3">
        <v>0.0</v>
      </c>
      <c r="FS58" s="3">
        <v>1.0</v>
      </c>
      <c r="FT58" s="3">
        <v>0.0</v>
      </c>
      <c r="FU58" s="3">
        <v>1.0</v>
      </c>
      <c r="FV58" s="3">
        <v>1.0</v>
      </c>
      <c r="FW58" s="9">
        <f t="shared" si="10"/>
        <v>0.25</v>
      </c>
      <c r="FX58" s="9">
        <f t="shared" si="11"/>
        <v>0.4472135955</v>
      </c>
      <c r="FY58" s="4">
        <f t="shared" si="12"/>
        <v>4</v>
      </c>
      <c r="FZ58" s="3">
        <v>1.0</v>
      </c>
      <c r="GA58" s="3">
        <v>1.0</v>
      </c>
      <c r="GB58" s="3">
        <v>1.0</v>
      </c>
      <c r="GC58" s="3">
        <v>1.0</v>
      </c>
      <c r="GD58" s="3">
        <v>1.0</v>
      </c>
      <c r="GE58" s="3">
        <v>1.0</v>
      </c>
      <c r="GF58" s="3">
        <v>1.0</v>
      </c>
      <c r="GG58" s="3">
        <v>2.0</v>
      </c>
      <c r="GH58" s="3">
        <v>1.0</v>
      </c>
      <c r="GI58" s="3">
        <v>3.0</v>
      </c>
      <c r="GJ58" s="3">
        <v>2.0</v>
      </c>
      <c r="GK58" s="3">
        <v>2.0</v>
      </c>
      <c r="GL58" s="3">
        <v>2.0</v>
      </c>
      <c r="GM58" s="3">
        <v>1.0</v>
      </c>
      <c r="GN58" s="3">
        <v>7.0</v>
      </c>
      <c r="GO58" s="3">
        <v>1.0</v>
      </c>
      <c r="GP58" s="9">
        <f t="shared" si="13"/>
        <v>1.75</v>
      </c>
      <c r="GQ58" s="9">
        <f t="shared" si="14"/>
        <v>1.527525232</v>
      </c>
      <c r="GR58" s="4">
        <f t="shared" si="15"/>
        <v>28</v>
      </c>
      <c r="GS58" s="7">
        <v>41758.83541666667</v>
      </c>
      <c r="GT58" s="7">
        <v>41758.83541666667</v>
      </c>
      <c r="GU58" s="7">
        <v>41758.83541666667</v>
      </c>
      <c r="GV58" s="7">
        <v>41758.83541666667</v>
      </c>
      <c r="GW58" s="7">
        <v>41758.836805555555</v>
      </c>
      <c r="GX58" s="7">
        <v>41758.836805555555</v>
      </c>
      <c r="GY58" s="7">
        <v>41758.84027777778</v>
      </c>
      <c r="GZ58" s="7">
        <v>41758.84027777778</v>
      </c>
      <c r="HA58" s="7">
        <v>41758.84097222222</v>
      </c>
      <c r="HB58" s="7">
        <v>41758.84166666667</v>
      </c>
      <c r="HC58" s="7">
        <v>41758.842361111114</v>
      </c>
      <c r="HD58" s="7">
        <v>41758.84444444445</v>
      </c>
      <c r="HE58" s="7">
        <v>41758.84652777778</v>
      </c>
      <c r="HF58" s="7">
        <v>41758.84861111111</v>
      </c>
      <c r="HG58" s="7">
        <v>41758.84930555556</v>
      </c>
      <c r="HH58" s="7">
        <v>41758.85138888889</v>
      </c>
      <c r="HI58" s="5">
        <v>0.0022060185185185186</v>
      </c>
      <c r="HJ58" s="5">
        <v>0.0024074074074074076</v>
      </c>
      <c r="HK58" s="5">
        <v>0.0024976851851851853</v>
      </c>
      <c r="HL58" s="5">
        <v>0.003584490740740741</v>
      </c>
      <c r="HM58" s="5">
        <v>0.0037719907407407407</v>
      </c>
      <c r="HN58" s="5">
        <v>0.0072187499999999995</v>
      </c>
      <c r="HO58" s="5">
        <v>0.007337962962962963</v>
      </c>
      <c r="HP58" s="5">
        <v>0.008207175925925925</v>
      </c>
      <c r="HQ58" s="5">
        <v>0.008806712962962962</v>
      </c>
      <c r="HR58" s="5">
        <v>0.009415509259259259</v>
      </c>
      <c r="HS58" s="5">
        <v>0.011181712962962963</v>
      </c>
      <c r="HT58" s="5">
        <v>0.013600694444444445</v>
      </c>
      <c r="HU58" s="5">
        <v>0.015716435185185184</v>
      </c>
      <c r="HV58" s="5">
        <v>0.01659375</v>
      </c>
      <c r="HW58" s="5">
        <v>0.018125</v>
      </c>
      <c r="HX58" s="5">
        <v>0.019342592592592592</v>
      </c>
      <c r="HY58" s="3">
        <v>9554.0</v>
      </c>
      <c r="HZ58" s="3">
        <v>17025.0</v>
      </c>
      <c r="IA58" s="3">
        <v>6775.0</v>
      </c>
      <c r="IB58" s="3">
        <v>75056.0</v>
      </c>
      <c r="IC58" s="3">
        <v>15875.0</v>
      </c>
      <c r="ID58" s="3">
        <v>55993.0</v>
      </c>
      <c r="IE58" s="3">
        <v>7941.0</v>
      </c>
      <c r="IF58" s="3">
        <v>40756.0</v>
      </c>
      <c r="IG58" s="3">
        <v>50906.0</v>
      </c>
      <c r="IH58" s="3">
        <v>18514.0</v>
      </c>
      <c r="II58" s="3">
        <v>101269.0</v>
      </c>
      <c r="IJ58" s="3">
        <v>154561.0</v>
      </c>
      <c r="IK58" s="3">
        <v>65838.0</v>
      </c>
      <c r="IL58" s="3">
        <v>75716.0</v>
      </c>
      <c r="IM58" s="3">
        <v>36618.0</v>
      </c>
      <c r="IN58" s="3">
        <v>84502.0</v>
      </c>
      <c r="IO58" s="9">
        <f t="shared" si="16"/>
        <v>51056.1875</v>
      </c>
      <c r="IP58" s="9">
        <f t="shared" si="17"/>
        <v>40899.67434</v>
      </c>
      <c r="IQ58" s="4">
        <f t="shared" si="18"/>
        <v>816899</v>
      </c>
      <c r="IR58" s="3">
        <v>9554.0</v>
      </c>
      <c r="IS58" s="3">
        <v>17025.0</v>
      </c>
      <c r="IT58" s="3">
        <v>6775.0</v>
      </c>
      <c r="IU58" s="3">
        <v>75056.0</v>
      </c>
      <c r="IV58" s="3">
        <v>15875.0</v>
      </c>
      <c r="IW58" s="3">
        <v>55993.0</v>
      </c>
      <c r="IX58" s="3">
        <v>7941.0</v>
      </c>
      <c r="IY58" s="3">
        <v>40756.0</v>
      </c>
      <c r="IZ58" s="3">
        <v>50906.0</v>
      </c>
      <c r="JA58" s="3">
        <v>18514.0</v>
      </c>
      <c r="JB58" s="3">
        <v>101269.0</v>
      </c>
      <c r="JC58" s="3">
        <v>154561.0</v>
      </c>
      <c r="JD58" s="3">
        <v>65838.0</v>
      </c>
      <c r="JE58" s="3">
        <v>75716.0</v>
      </c>
      <c r="JF58" s="3">
        <v>36618.0</v>
      </c>
      <c r="JG58" s="3">
        <v>84502.0</v>
      </c>
      <c r="JH58" s="9">
        <f t="shared" si="19"/>
        <v>51056.1875</v>
      </c>
      <c r="JI58" s="9">
        <f t="shared" si="20"/>
        <v>40899.67434</v>
      </c>
      <c r="JJ58" s="4">
        <f t="shared" si="21"/>
        <v>816899</v>
      </c>
      <c r="JK58" s="3">
        <v>622781.0</v>
      </c>
      <c r="JL58" s="3">
        <v>622781.0</v>
      </c>
      <c r="JM58" s="3">
        <v>623092.0</v>
      </c>
      <c r="JN58" s="3">
        <v>623092.0</v>
      </c>
      <c r="JO58" s="3">
        <v>623136.0</v>
      </c>
      <c r="JP58" s="3">
        <v>623136.0</v>
      </c>
      <c r="JQ58" s="3">
        <v>623167.0</v>
      </c>
      <c r="JR58" s="3">
        <v>623167.0</v>
      </c>
      <c r="JS58" s="3">
        <v>624294.0</v>
      </c>
      <c r="JT58" s="3">
        <v>624295.0</v>
      </c>
      <c r="JU58" s="3">
        <v>624301.0</v>
      </c>
      <c r="JV58" s="3">
        <v>624302.0</v>
      </c>
      <c r="JW58" s="3">
        <v>624311.0</v>
      </c>
      <c r="JX58" s="3">
        <v>624312.0</v>
      </c>
      <c r="JY58" s="3">
        <v>624313.0</v>
      </c>
      <c r="JZ58" s="3">
        <v>624314.0</v>
      </c>
      <c r="KA58" s="3" t="s">
        <v>374</v>
      </c>
      <c r="KB58" s="3" t="s">
        <v>374</v>
      </c>
      <c r="KC58" s="3" t="s">
        <v>374</v>
      </c>
      <c r="KD58" s="3" t="s">
        <v>374</v>
      </c>
      <c r="KE58" s="3" t="s">
        <v>374</v>
      </c>
      <c r="KF58" s="3" t="s">
        <v>374</v>
      </c>
      <c r="KG58" s="3" t="s">
        <v>374</v>
      </c>
      <c r="KH58" s="3" t="s">
        <v>374</v>
      </c>
      <c r="KI58" s="3" t="s">
        <v>375</v>
      </c>
      <c r="KJ58" s="3" t="s">
        <v>375</v>
      </c>
      <c r="KK58" s="3" t="s">
        <v>375</v>
      </c>
      <c r="KL58" s="3" t="s">
        <v>375</v>
      </c>
      <c r="KM58" s="3" t="s">
        <v>376</v>
      </c>
      <c r="KN58" s="3" t="s">
        <v>376</v>
      </c>
      <c r="KO58" s="3" t="s">
        <v>376</v>
      </c>
      <c r="KP58" s="3" t="s">
        <v>376</v>
      </c>
      <c r="KQ58" s="5">
        <v>0.011783564814814816</v>
      </c>
      <c r="KR58" s="5">
        <v>0.011783564814814816</v>
      </c>
      <c r="KS58" s="5">
        <v>0.004675925925925926</v>
      </c>
      <c r="KT58" s="5">
        <v>0.004675925925925926</v>
      </c>
      <c r="KU58" s="5">
        <v>0.03616435185185186</v>
      </c>
      <c r="KV58" s="5">
        <v>0.03616435185185186</v>
      </c>
      <c r="KW58" s="5">
        <v>0.02212037037037037</v>
      </c>
      <c r="KX58" s="5">
        <v>0.02212037037037037</v>
      </c>
      <c r="KY58" s="5">
        <v>0.019765046296296298</v>
      </c>
      <c r="KZ58" s="5">
        <v>0.021814814814814815</v>
      </c>
      <c r="LA58" s="5">
        <v>0.02765162037037037</v>
      </c>
      <c r="LB58" s="5">
        <v>0.029765046296296296</v>
      </c>
      <c r="LC58" s="5">
        <v>2.210648148148148E-4</v>
      </c>
      <c r="LD58" s="5">
        <v>0.0020532407407407405</v>
      </c>
      <c r="LE58" s="5">
        <v>0.003565972222222222</v>
      </c>
      <c r="LF58" s="5">
        <v>0.004526620370370371</v>
      </c>
      <c r="LG58" s="3" t="s">
        <v>377</v>
      </c>
      <c r="LH58" s="3">
        <v>229536.0</v>
      </c>
      <c r="LI58" s="3">
        <v>1.55605161E8</v>
      </c>
      <c r="LJ58" s="3">
        <v>1.55605211E8</v>
      </c>
      <c r="LK58" s="3">
        <v>1.55605243E8</v>
      </c>
      <c r="LL58" s="3">
        <v>1.55605531E8</v>
      </c>
      <c r="LM58" s="8">
        <v>624538.0</v>
      </c>
      <c r="LN58" s="8">
        <v>624538.0</v>
      </c>
      <c r="LO58" s="3">
        <v>624563.0</v>
      </c>
      <c r="LP58" s="3">
        <v>624564.0</v>
      </c>
      <c r="LQ58" s="3">
        <v>945250.0</v>
      </c>
      <c r="LR58" s="3">
        <v>945251.0</v>
      </c>
      <c r="LS58" s="3">
        <v>945303.0</v>
      </c>
      <c r="LT58" s="3">
        <v>945304.0</v>
      </c>
      <c r="LU58" s="3">
        <v>1.0</v>
      </c>
      <c r="LV58" s="3">
        <v>1.0</v>
      </c>
      <c r="LW58" s="3">
        <v>0.0</v>
      </c>
      <c r="LX58" s="3">
        <v>0.0</v>
      </c>
      <c r="LY58" s="3" t="s">
        <v>372</v>
      </c>
      <c r="LZ58" s="3">
        <v>24.0</v>
      </c>
      <c r="MA58" s="3">
        <v>193.3</v>
      </c>
      <c r="MB58" s="3" t="s">
        <v>462</v>
      </c>
      <c r="MC58" s="3">
        <v>0.0</v>
      </c>
      <c r="MD58" s="3">
        <v>0.0</v>
      </c>
      <c r="ME58" s="3">
        <v>0.0</v>
      </c>
      <c r="MF58" s="3">
        <v>0.0</v>
      </c>
      <c r="MG58" s="3">
        <v>0.0</v>
      </c>
      <c r="MH58" s="3">
        <v>0.0</v>
      </c>
      <c r="MI58" s="3">
        <v>3.0</v>
      </c>
      <c r="MJ58" s="3">
        <v>0.0</v>
      </c>
      <c r="MK58" s="3">
        <v>0.0</v>
      </c>
      <c r="ML58" s="3">
        <v>0.0</v>
      </c>
      <c r="MM58" s="3">
        <v>1.0</v>
      </c>
      <c r="MN58" s="3">
        <v>0.0</v>
      </c>
      <c r="MO58" s="3">
        <v>1.0</v>
      </c>
      <c r="MP58" s="3">
        <v>1.0</v>
      </c>
      <c r="MQ58" s="3">
        <v>2.0</v>
      </c>
      <c r="MR58" s="3">
        <v>7.0</v>
      </c>
      <c r="MS58" s="5">
        <v>0.013766203703703704</v>
      </c>
      <c r="MT58" s="5">
        <v>0.013775462962962962</v>
      </c>
      <c r="MU58" s="5">
        <v>0.013778935185185184</v>
      </c>
      <c r="MV58" s="5">
        <v>0.013825231481481482</v>
      </c>
      <c r="MW58" s="5">
        <v>0.013775462962962962</v>
      </c>
      <c r="MX58" s="5">
        <v>0.013778935185185184</v>
      </c>
      <c r="MY58" s="5">
        <v>0.013825231481481482</v>
      </c>
      <c r="MZ58" s="5">
        <v>0.01386111111111111</v>
      </c>
      <c r="NA58" s="3">
        <v>41556.0</v>
      </c>
      <c r="NB58" s="3">
        <v>30954.0</v>
      </c>
      <c r="NC58" s="3">
        <v>193019.0</v>
      </c>
      <c r="ND58" s="3">
        <v>135019.0</v>
      </c>
      <c r="NE58" s="3">
        <v>41556.0</v>
      </c>
      <c r="NF58" s="3">
        <v>30954.0</v>
      </c>
      <c r="NG58" s="3">
        <v>193019.0</v>
      </c>
      <c r="NH58" s="3">
        <v>135019.0</v>
      </c>
      <c r="NI58" s="3"/>
      <c r="NJ58" s="3"/>
      <c r="NK58" s="3">
        <v>713972.0</v>
      </c>
      <c r="NL58" s="3"/>
      <c r="NM58" s="3">
        <v>624538.0</v>
      </c>
      <c r="NN58" s="3">
        <v>624538.0</v>
      </c>
      <c r="NO58" s="3">
        <v>624563.0</v>
      </c>
      <c r="NP58" s="3">
        <v>624564.0</v>
      </c>
      <c r="NQ58" s="3" t="s">
        <v>374</v>
      </c>
      <c r="NR58" s="3" t="s">
        <v>374</v>
      </c>
      <c r="NS58" s="3" t="s">
        <v>375</v>
      </c>
      <c r="NT58" s="3" t="s">
        <v>376</v>
      </c>
      <c r="NU58" s="5">
        <v>0.007793981481481482</v>
      </c>
      <c r="NV58" s="5">
        <v>0.007793981481481482</v>
      </c>
      <c r="NW58" s="5">
        <v>0.007929398148148149</v>
      </c>
      <c r="NX58" s="5">
        <v>0.008115740740740741</v>
      </c>
    </row>
    <row r="59" ht="13.5" customHeight="1">
      <c r="A59" s="3">
        <v>229559.0</v>
      </c>
      <c r="B59" s="3">
        <v>859.0</v>
      </c>
      <c r="C59" s="3">
        <v>553.0</v>
      </c>
      <c r="D59" s="4">
        <v>0.643771828</v>
      </c>
      <c r="E59" s="4">
        <v>0.0</v>
      </c>
      <c r="F59" s="3">
        <v>6.0</v>
      </c>
      <c r="G59" s="3">
        <v>1045931.0</v>
      </c>
      <c r="H59" s="3">
        <v>1.0</v>
      </c>
      <c r="I59" s="3"/>
      <c r="J59" s="3" t="s">
        <v>366</v>
      </c>
      <c r="K59" s="3"/>
      <c r="L59" s="3">
        <v>4187262.0</v>
      </c>
      <c r="M59" s="3">
        <v>1045931.0</v>
      </c>
      <c r="N59" s="3">
        <v>229559.0</v>
      </c>
      <c r="O59" s="5">
        <v>0.0374988425925926</v>
      </c>
      <c r="P59" s="3"/>
      <c r="Q59" s="6">
        <v>41758.0</v>
      </c>
      <c r="R59" s="3" t="s">
        <v>366</v>
      </c>
      <c r="S59" s="3">
        <v>188682.0</v>
      </c>
      <c r="T59" s="3">
        <v>1045931.0</v>
      </c>
      <c r="U59" s="3">
        <v>323712.0</v>
      </c>
      <c r="V59" s="3">
        <v>26838.0</v>
      </c>
      <c r="W59" s="7">
        <v>41759.5</v>
      </c>
      <c r="X59" s="7">
        <v>41758.75</v>
      </c>
      <c r="Y59" s="5">
        <v>0.010137731481481482</v>
      </c>
      <c r="Z59" s="3"/>
      <c r="AA59" s="3">
        <v>1.0</v>
      </c>
      <c r="AB59" s="3" t="s">
        <v>368</v>
      </c>
      <c r="AC59" s="3" t="s">
        <v>369</v>
      </c>
      <c r="AD59" s="3" t="s">
        <v>368</v>
      </c>
      <c r="AE59" s="3">
        <v>221943.0</v>
      </c>
      <c r="AF59" s="3">
        <v>4.0</v>
      </c>
      <c r="AG59" s="3">
        <v>229559.0</v>
      </c>
      <c r="AH59" s="3">
        <v>1411.0</v>
      </c>
      <c r="AI59" s="3">
        <v>11886.0</v>
      </c>
      <c r="AJ59" s="3">
        <v>22.0</v>
      </c>
      <c r="AK59" s="3" t="s">
        <v>370</v>
      </c>
      <c r="AL59" s="3">
        <v>323712.0</v>
      </c>
      <c r="AM59" s="3">
        <v>2515665.0</v>
      </c>
      <c r="AN59" s="5">
        <v>0.004268518518518518</v>
      </c>
      <c r="AO59" s="3" t="s">
        <v>39</v>
      </c>
      <c r="AP59" s="3">
        <v>1.55401657E8</v>
      </c>
      <c r="AQ59" s="3">
        <v>1.55401775E8</v>
      </c>
      <c r="AR59" s="3">
        <v>1.55402482E8</v>
      </c>
      <c r="AS59" s="3">
        <v>1.55402496E8</v>
      </c>
      <c r="AT59" s="3">
        <v>1.55402837E8</v>
      </c>
      <c r="AU59" s="3">
        <v>1.55402847E8</v>
      </c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8">
        <v>622781.0</v>
      </c>
      <c r="BG59" s="8">
        <v>622781.0</v>
      </c>
      <c r="BH59" s="3">
        <v>623092.0</v>
      </c>
      <c r="BI59" s="3">
        <v>623092.0</v>
      </c>
      <c r="BJ59" s="3">
        <v>623136.0</v>
      </c>
      <c r="BK59" s="3">
        <v>623136.0</v>
      </c>
      <c r="BL59" s="3"/>
      <c r="BM59" s="3"/>
      <c r="BN59" s="8">
        <v>624294.0</v>
      </c>
      <c r="BO59" s="3"/>
      <c r="BP59" s="3"/>
      <c r="BQ59" s="3"/>
      <c r="BR59" s="8">
        <v>624311.0</v>
      </c>
      <c r="BS59" s="3"/>
      <c r="BT59" s="3"/>
      <c r="BU59" s="3"/>
      <c r="BV59" s="3">
        <v>942864.0</v>
      </c>
      <c r="BW59" s="3">
        <v>942865.0</v>
      </c>
      <c r="BX59" s="3">
        <v>943281.0</v>
      </c>
      <c r="BY59" s="3">
        <v>943283.0</v>
      </c>
      <c r="BZ59" s="3">
        <v>943385.0</v>
      </c>
      <c r="CA59" s="3">
        <v>943386.0</v>
      </c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>
        <v>1.0</v>
      </c>
      <c r="CM59" s="3">
        <v>0.0</v>
      </c>
      <c r="CN59" s="3">
        <v>1.0</v>
      </c>
      <c r="CO59" s="3">
        <v>0.0</v>
      </c>
      <c r="CP59" s="3">
        <v>1.0</v>
      </c>
      <c r="CQ59" s="3"/>
      <c r="CR59" s="3"/>
      <c r="CS59" s="3"/>
      <c r="CT59" s="8"/>
      <c r="CU59" s="3"/>
      <c r="CV59" s="3"/>
      <c r="CW59" s="3"/>
      <c r="CX59" s="8"/>
      <c r="CY59" s="3"/>
      <c r="CZ59" s="3"/>
      <c r="DA59" s="3"/>
      <c r="DB59" s="9">
        <f t="shared" si="1"/>
        <v>0.6</v>
      </c>
      <c r="DC59" s="9">
        <f t="shared" si="2"/>
        <v>0.5477225575</v>
      </c>
      <c r="DD59" s="4">
        <f t="shared" si="3"/>
        <v>3</v>
      </c>
      <c r="DE59" s="3" t="s">
        <v>371</v>
      </c>
      <c r="DF59" s="3">
        <v>45.0</v>
      </c>
      <c r="DG59" s="3" t="s">
        <v>372</v>
      </c>
      <c r="DH59" s="3">
        <v>25.0</v>
      </c>
      <c r="DI59" s="3" t="s">
        <v>373</v>
      </c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>
        <v>0.0</v>
      </c>
      <c r="DV59" s="3">
        <v>0.0</v>
      </c>
      <c r="DW59" s="3">
        <v>0.0</v>
      </c>
      <c r="DX59" s="3">
        <v>0.0</v>
      </c>
      <c r="DY59" s="3">
        <v>0.0</v>
      </c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9">
        <f t="shared" si="4"/>
        <v>0</v>
      </c>
      <c r="EL59" s="9">
        <f t="shared" si="5"/>
        <v>0</v>
      </c>
      <c r="EM59" s="4">
        <f t="shared" si="6"/>
        <v>0</v>
      </c>
      <c r="EN59" s="3">
        <v>0.0</v>
      </c>
      <c r="EO59" s="3">
        <v>3.0</v>
      </c>
      <c r="EP59" s="3">
        <v>0.0</v>
      </c>
      <c r="EQ59" s="3">
        <v>3.0</v>
      </c>
      <c r="ER59" s="3">
        <v>0.0</v>
      </c>
      <c r="ES59" s="3">
        <v>0.0</v>
      </c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9">
        <f t="shared" si="7"/>
        <v>1</v>
      </c>
      <c r="FE59" s="9">
        <f t="shared" si="8"/>
        <v>1.549193338</v>
      </c>
      <c r="FF59" s="4">
        <f t="shared" si="9"/>
        <v>6</v>
      </c>
      <c r="FG59" s="3">
        <v>0.0</v>
      </c>
      <c r="FH59" s="3">
        <v>1.0</v>
      </c>
      <c r="FI59" s="3">
        <v>0.0</v>
      </c>
      <c r="FJ59" s="3">
        <v>1.0</v>
      </c>
      <c r="FK59" s="3">
        <v>0.0</v>
      </c>
      <c r="FL59" s="3">
        <v>0.0</v>
      </c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9">
        <f t="shared" si="10"/>
        <v>0.3333333333</v>
      </c>
      <c r="FX59" s="9">
        <f t="shared" si="11"/>
        <v>0.5163977795</v>
      </c>
      <c r="FY59" s="4">
        <f t="shared" si="12"/>
        <v>2</v>
      </c>
      <c r="FZ59" s="3">
        <v>1.0</v>
      </c>
      <c r="GA59" s="3">
        <v>3.0</v>
      </c>
      <c r="GB59" s="3">
        <v>1.0</v>
      </c>
      <c r="GC59" s="3">
        <v>2.0</v>
      </c>
      <c r="GD59" s="3">
        <v>1.0</v>
      </c>
      <c r="GE59" s="3">
        <v>0.0</v>
      </c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9">
        <f t="shared" si="13"/>
        <v>1.333333333</v>
      </c>
      <c r="GQ59" s="9">
        <f t="shared" si="14"/>
        <v>1.032795559</v>
      </c>
      <c r="GR59" s="4">
        <f t="shared" si="15"/>
        <v>8</v>
      </c>
      <c r="GS59" s="7">
        <v>41758.745833333334</v>
      </c>
      <c r="GT59" s="7">
        <v>41758.74652777778</v>
      </c>
      <c r="GU59" s="7">
        <v>41758.75208333333</v>
      </c>
      <c r="GV59" s="7">
        <v>41758.75208333333</v>
      </c>
      <c r="GW59" s="7">
        <v>41758.75486111111</v>
      </c>
      <c r="GX59" s="7">
        <v>41758.75555555556</v>
      </c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5">
        <v>0.03846412037037037</v>
      </c>
      <c r="HJ59" s="5">
        <v>0.002652777777777778</v>
      </c>
      <c r="HK59" s="5">
        <v>0.0027453703703703702</v>
      </c>
      <c r="HL59" s="5">
        <v>0.005450231481481482</v>
      </c>
      <c r="HM59" s="5">
        <v>0.005619212962962964</v>
      </c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>
        <v>82251.0</v>
      </c>
      <c r="HZ59" s="3">
        <v>118010.0</v>
      </c>
      <c r="IA59" s="3">
        <v>6209.0</v>
      </c>
      <c r="IB59" s="3">
        <v>73210.0</v>
      </c>
      <c r="IC59" s="3">
        <v>11492.0</v>
      </c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9">
        <f t="shared" si="16"/>
        <v>58234.4</v>
      </c>
      <c r="IP59" s="9">
        <f t="shared" si="17"/>
        <v>48129.2069</v>
      </c>
      <c r="IQ59" s="4">
        <f t="shared" si="18"/>
        <v>291172</v>
      </c>
      <c r="IR59" s="3">
        <v>82251.0</v>
      </c>
      <c r="IS59" s="3">
        <v>118010.0</v>
      </c>
      <c r="IT59" s="3">
        <v>6209.0</v>
      </c>
      <c r="IU59" s="3">
        <v>73210.0</v>
      </c>
      <c r="IV59" s="3">
        <v>11492.0</v>
      </c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9">
        <f t="shared" si="19"/>
        <v>58234.4</v>
      </c>
      <c r="JI59" s="9">
        <f t="shared" si="20"/>
        <v>48129.2069</v>
      </c>
      <c r="JJ59" s="4">
        <f t="shared" si="21"/>
        <v>291172</v>
      </c>
      <c r="JK59" s="3">
        <v>622781.0</v>
      </c>
      <c r="JL59" s="3">
        <v>622781.0</v>
      </c>
      <c r="JM59" s="3">
        <v>623092.0</v>
      </c>
      <c r="JN59" s="3">
        <v>623092.0</v>
      </c>
      <c r="JO59" s="3">
        <v>623136.0</v>
      </c>
      <c r="JP59" s="3">
        <v>623136.0</v>
      </c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 t="s">
        <v>374</v>
      </c>
      <c r="KB59" s="3" t="s">
        <v>374</v>
      </c>
      <c r="KC59" s="3" t="s">
        <v>374</v>
      </c>
      <c r="KD59" s="3" t="s">
        <v>374</v>
      </c>
      <c r="KE59" s="3" t="s">
        <v>374</v>
      </c>
      <c r="KF59" s="3" t="s">
        <v>374</v>
      </c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5">
        <v>0.011783564814814816</v>
      </c>
      <c r="KR59" s="5">
        <v>0.011783564814814816</v>
      </c>
      <c r="KS59" s="5">
        <v>0.004675925925925926</v>
      </c>
      <c r="KT59" s="5">
        <v>0.004675925925925926</v>
      </c>
      <c r="KU59" s="5">
        <v>0.03616435185185186</v>
      </c>
      <c r="KV59" s="5">
        <v>0.03616435185185186</v>
      </c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 t="s">
        <v>377</v>
      </c>
      <c r="LH59" s="3">
        <v>229559.0</v>
      </c>
      <c r="LI59" s="3">
        <v>1.55594239E8</v>
      </c>
      <c r="LJ59" s="3">
        <v>1.55594272E8</v>
      </c>
      <c r="LK59" s="3">
        <v>1.55595014E8</v>
      </c>
      <c r="LL59" s="3">
        <v>1.55595155E8</v>
      </c>
      <c r="LM59" s="8">
        <v>624538.0</v>
      </c>
      <c r="LN59" s="8">
        <v>624538.0</v>
      </c>
      <c r="LO59" s="3">
        <v>624563.0</v>
      </c>
      <c r="LP59" s="3">
        <v>624564.0</v>
      </c>
      <c r="LQ59" s="3">
        <v>945250.0</v>
      </c>
      <c r="LR59" s="3">
        <v>945251.0</v>
      </c>
      <c r="LS59" s="3">
        <v>945303.0</v>
      </c>
      <c r="LT59" s="3">
        <v>945304.0</v>
      </c>
      <c r="LU59" s="3">
        <v>0.0</v>
      </c>
      <c r="LV59" s="3">
        <v>0.0</v>
      </c>
      <c r="LW59" s="3">
        <v>0.0</v>
      </c>
      <c r="LX59" s="3">
        <v>1.0</v>
      </c>
      <c r="LY59" s="3" t="s">
        <v>373</v>
      </c>
      <c r="LZ59" s="3">
        <v>30.0</v>
      </c>
      <c r="MA59" s="3">
        <v>702.0</v>
      </c>
      <c r="MB59" s="11">
        <v>41649.0</v>
      </c>
      <c r="MC59" s="3">
        <v>0.0</v>
      </c>
      <c r="MD59" s="3">
        <v>0.0</v>
      </c>
      <c r="ME59" s="3">
        <v>0.0</v>
      </c>
      <c r="MF59" s="3">
        <v>0.0</v>
      </c>
      <c r="MG59" s="3">
        <v>0.0</v>
      </c>
      <c r="MH59" s="3">
        <v>3.0</v>
      </c>
      <c r="MI59" s="3">
        <v>3.0</v>
      </c>
      <c r="MJ59" s="3">
        <v>0.0</v>
      </c>
      <c r="MK59" s="3">
        <v>0.0</v>
      </c>
      <c r="ML59" s="3">
        <v>1.0</v>
      </c>
      <c r="MM59" s="3">
        <v>1.0</v>
      </c>
      <c r="MN59" s="3">
        <v>0.0</v>
      </c>
      <c r="MO59" s="3">
        <v>2.0</v>
      </c>
      <c r="MP59" s="3">
        <v>6.0</v>
      </c>
      <c r="MQ59" s="3">
        <v>2.0</v>
      </c>
      <c r="MR59" s="3">
        <v>1.0</v>
      </c>
      <c r="MS59" s="5">
        <v>0.011626157407407406</v>
      </c>
      <c r="MT59" s="5">
        <v>0.011633101851851851</v>
      </c>
      <c r="MU59" s="5">
        <v>0.011753472222222222</v>
      </c>
      <c r="MV59" s="5">
        <v>0.011775462962962962</v>
      </c>
      <c r="MW59" s="5">
        <v>0.011633101851851851</v>
      </c>
      <c r="MX59" s="5">
        <v>0.011748842592592594</v>
      </c>
      <c r="MY59" s="5">
        <v>0.011775462962962962</v>
      </c>
      <c r="MZ59" s="5">
        <v>0.011787037037037035</v>
      </c>
      <c r="NA59" s="3">
        <v>19528.0</v>
      </c>
      <c r="NB59" s="3">
        <v>56535.0</v>
      </c>
      <c r="NC59" s="3">
        <v>45914.0</v>
      </c>
      <c r="ND59" s="3">
        <v>58370.0</v>
      </c>
      <c r="NE59" s="3">
        <v>19528.0</v>
      </c>
      <c r="NF59" s="3">
        <v>56535.0</v>
      </c>
      <c r="NG59" s="3">
        <v>45914.0</v>
      </c>
      <c r="NH59" s="3">
        <v>58370.0</v>
      </c>
      <c r="NI59" s="3"/>
      <c r="NJ59" s="3">
        <v>713944.0</v>
      </c>
      <c r="NK59" s="3">
        <v>713972.0</v>
      </c>
      <c r="NL59" s="3"/>
      <c r="NM59" s="3">
        <v>624538.0</v>
      </c>
      <c r="NN59" s="3">
        <v>624538.0</v>
      </c>
      <c r="NO59" s="3">
        <v>624563.0</v>
      </c>
      <c r="NP59" s="3">
        <v>624564.0</v>
      </c>
      <c r="NQ59" s="3" t="s">
        <v>374</v>
      </c>
      <c r="NR59" s="3" t="s">
        <v>374</v>
      </c>
      <c r="NS59" s="3" t="s">
        <v>375</v>
      </c>
      <c r="NT59" s="3" t="s">
        <v>376</v>
      </c>
      <c r="NU59" s="5">
        <v>0.007793981481481482</v>
      </c>
      <c r="NV59" s="5">
        <v>0.007793981481481482</v>
      </c>
      <c r="NW59" s="5">
        <v>0.007929398148148149</v>
      </c>
      <c r="NX59" s="5">
        <v>0.008115740740740741</v>
      </c>
    </row>
    <row r="60" ht="13.5" customHeight="1">
      <c r="A60" s="3">
        <v>229592.0</v>
      </c>
      <c r="B60" s="3">
        <v>1173.0</v>
      </c>
      <c r="C60" s="3">
        <v>733.0</v>
      </c>
      <c r="D60" s="4">
        <v>0.624893436</v>
      </c>
      <c r="E60" s="4">
        <v>0.0</v>
      </c>
      <c r="F60" s="3">
        <v>16.0</v>
      </c>
      <c r="G60" s="3">
        <v>1045748.0</v>
      </c>
      <c r="H60" s="3">
        <v>1.0</v>
      </c>
      <c r="I60" s="3"/>
      <c r="J60" s="3" t="s">
        <v>366</v>
      </c>
      <c r="K60" s="3"/>
      <c r="L60" s="3">
        <v>4188019.0</v>
      </c>
      <c r="M60" s="3">
        <v>1045748.0</v>
      </c>
      <c r="N60" s="3">
        <v>229592.0</v>
      </c>
      <c r="O60" s="5">
        <v>0.024787037037037038</v>
      </c>
      <c r="P60" s="5">
        <v>0.031177083333333338</v>
      </c>
      <c r="Q60" s="6">
        <v>41758.0</v>
      </c>
      <c r="R60" s="3" t="s">
        <v>366</v>
      </c>
      <c r="S60" s="3">
        <v>188715.0</v>
      </c>
      <c r="T60" s="3">
        <v>1045748.0</v>
      </c>
      <c r="U60" s="3">
        <v>323712.0</v>
      </c>
      <c r="V60" s="3">
        <v>26965.0</v>
      </c>
      <c r="W60" s="7">
        <v>41759.5</v>
      </c>
      <c r="X60" s="7">
        <v>41758.666666666664</v>
      </c>
      <c r="Y60" s="5">
        <v>0.019421296296296294</v>
      </c>
      <c r="Z60" s="3" t="s">
        <v>466</v>
      </c>
      <c r="AA60" s="3">
        <v>1.0</v>
      </c>
      <c r="AB60" s="3" t="s">
        <v>368</v>
      </c>
      <c r="AC60" s="3" t="s">
        <v>369</v>
      </c>
      <c r="AD60" s="3" t="s">
        <v>368</v>
      </c>
      <c r="AE60" s="3">
        <v>221979.0</v>
      </c>
      <c r="AF60" s="3">
        <v>4.0</v>
      </c>
      <c r="AG60" s="3">
        <v>229592.0</v>
      </c>
      <c r="AH60" s="3">
        <v>1411.0</v>
      </c>
      <c r="AI60" s="3">
        <v>11886.0</v>
      </c>
      <c r="AJ60" s="3">
        <v>22.0</v>
      </c>
      <c r="AK60" s="3" t="s">
        <v>370</v>
      </c>
      <c r="AL60" s="3">
        <v>323712.0</v>
      </c>
      <c r="AM60" s="3">
        <v>2515665.0</v>
      </c>
      <c r="AN60" s="5">
        <v>0.004268518518518518</v>
      </c>
      <c r="AO60" s="3" t="s">
        <v>39</v>
      </c>
      <c r="AP60" s="3">
        <v>1.55410851E8</v>
      </c>
      <c r="AQ60" s="3">
        <v>1.5541087E8</v>
      </c>
      <c r="AR60" s="3">
        <v>1.55410904E8</v>
      </c>
      <c r="AS60" s="3">
        <v>1.55410923E8</v>
      </c>
      <c r="AT60" s="3">
        <v>1.55410933E8</v>
      </c>
      <c r="AU60" s="3">
        <v>1.55410939E8</v>
      </c>
      <c r="AV60" s="3">
        <v>1.55410967E8</v>
      </c>
      <c r="AW60" s="3">
        <v>1.55410991E8</v>
      </c>
      <c r="AX60" s="3">
        <v>1.55410993E8</v>
      </c>
      <c r="AY60" s="3">
        <v>1.55411053E8</v>
      </c>
      <c r="AZ60" s="3">
        <v>1.5541112E8</v>
      </c>
      <c r="BA60" s="3">
        <v>1.55411318E8</v>
      </c>
      <c r="BB60" s="3">
        <v>1.55411473E8</v>
      </c>
      <c r="BC60" s="3">
        <v>1.55411545E8</v>
      </c>
      <c r="BD60" s="3">
        <v>1.55411712E8</v>
      </c>
      <c r="BE60" s="3">
        <v>1.55411813E8</v>
      </c>
      <c r="BF60" s="8">
        <v>622781.0</v>
      </c>
      <c r="BG60" s="8">
        <v>622781.0</v>
      </c>
      <c r="BH60" s="3">
        <v>623092.0</v>
      </c>
      <c r="BI60" s="3">
        <v>623092.0</v>
      </c>
      <c r="BJ60" s="3">
        <v>623136.0</v>
      </c>
      <c r="BK60" s="3">
        <v>623136.0</v>
      </c>
      <c r="BL60" s="3">
        <v>623167.0</v>
      </c>
      <c r="BM60" s="3">
        <v>623167.0</v>
      </c>
      <c r="BN60" s="8">
        <v>624294.0</v>
      </c>
      <c r="BO60" s="3">
        <v>624295.0</v>
      </c>
      <c r="BP60" s="3">
        <v>624301.0</v>
      </c>
      <c r="BQ60" s="3">
        <v>624302.0</v>
      </c>
      <c r="BR60" s="8">
        <v>624311.0</v>
      </c>
      <c r="BS60" s="3">
        <v>624312.0</v>
      </c>
      <c r="BT60" s="3">
        <v>624313.0</v>
      </c>
      <c r="BU60" s="3">
        <v>624314.0</v>
      </c>
      <c r="BV60" s="3">
        <v>942864.0</v>
      </c>
      <c r="BW60" s="3">
        <v>942865.0</v>
      </c>
      <c r="BX60" s="3">
        <v>943281.0</v>
      </c>
      <c r="BY60" s="3">
        <v>943283.0</v>
      </c>
      <c r="BZ60" s="3">
        <v>943385.0</v>
      </c>
      <c r="CA60" s="3">
        <v>943386.0</v>
      </c>
      <c r="CB60" s="3">
        <v>943417.0</v>
      </c>
      <c r="CC60" s="3">
        <v>943418.0</v>
      </c>
      <c r="CD60" s="3">
        <v>944957.0</v>
      </c>
      <c r="CE60" s="3">
        <v>944958.0</v>
      </c>
      <c r="CF60" s="3">
        <v>944966.0</v>
      </c>
      <c r="CG60" s="3">
        <v>944969.0</v>
      </c>
      <c r="CH60" s="3">
        <v>944991.0</v>
      </c>
      <c r="CI60" s="3">
        <v>944992.0</v>
      </c>
      <c r="CJ60" s="3">
        <v>944993.0</v>
      </c>
      <c r="CK60" s="3">
        <v>944994.0</v>
      </c>
      <c r="CL60" s="3">
        <v>0.0</v>
      </c>
      <c r="CM60" s="3">
        <v>1.0</v>
      </c>
      <c r="CN60" s="3">
        <v>1.0</v>
      </c>
      <c r="CO60" s="3">
        <v>1.0</v>
      </c>
      <c r="CP60" s="3">
        <v>1.0</v>
      </c>
      <c r="CQ60" s="3">
        <v>1.0</v>
      </c>
      <c r="CR60" s="3">
        <v>1.0</v>
      </c>
      <c r="CS60" s="3">
        <v>1.0</v>
      </c>
      <c r="CT60" s="8">
        <v>1.0</v>
      </c>
      <c r="CU60" s="3">
        <v>1.0</v>
      </c>
      <c r="CV60" s="3">
        <v>0.0</v>
      </c>
      <c r="CW60" s="3">
        <v>0.0</v>
      </c>
      <c r="CX60" s="8">
        <v>1.0</v>
      </c>
      <c r="CY60" s="3">
        <v>1.0</v>
      </c>
      <c r="CZ60" s="3">
        <v>0.0</v>
      </c>
      <c r="DA60" s="3">
        <v>1.0</v>
      </c>
      <c r="DB60" s="9">
        <f t="shared" si="1"/>
        <v>0.75</v>
      </c>
      <c r="DC60" s="9">
        <f t="shared" si="2"/>
        <v>0.4472135955</v>
      </c>
      <c r="DD60" s="4">
        <f t="shared" si="3"/>
        <v>12</v>
      </c>
      <c r="DE60" s="3" t="s">
        <v>436</v>
      </c>
      <c r="DF60" s="3">
        <v>15.0</v>
      </c>
      <c r="DG60" s="3" t="s">
        <v>372</v>
      </c>
      <c r="DH60" s="3">
        <v>55.0</v>
      </c>
      <c r="DI60" s="3" t="s">
        <v>373</v>
      </c>
      <c r="DJ60" s="3">
        <v>31.0</v>
      </c>
      <c r="DK60" s="3" t="s">
        <v>373</v>
      </c>
      <c r="DL60" s="3">
        <v>50.0</v>
      </c>
      <c r="DM60" s="3">
        <v>144.0</v>
      </c>
      <c r="DN60" s="3">
        <v>64.0</v>
      </c>
      <c r="DO60" s="3">
        <v>547.5</v>
      </c>
      <c r="DP60" s="3">
        <v>427.5</v>
      </c>
      <c r="DQ60" s="10">
        <v>15342.0</v>
      </c>
      <c r="DR60" s="10">
        <v>15401.0</v>
      </c>
      <c r="DS60" s="11">
        <v>41660.0</v>
      </c>
      <c r="DT60" s="11">
        <v>41677.0</v>
      </c>
      <c r="DU60" s="3">
        <v>0.0</v>
      </c>
      <c r="DV60" s="3">
        <v>0.0</v>
      </c>
      <c r="DW60" s="3">
        <v>0.0</v>
      </c>
      <c r="DX60" s="3">
        <v>0.0</v>
      </c>
      <c r="DY60" s="3">
        <v>0.0</v>
      </c>
      <c r="DZ60" s="3">
        <v>0.0</v>
      </c>
      <c r="EA60" s="3">
        <v>0.0</v>
      </c>
      <c r="EB60" s="3">
        <v>0.0</v>
      </c>
      <c r="EC60" s="3">
        <v>0.0</v>
      </c>
      <c r="ED60" s="3">
        <v>0.0</v>
      </c>
      <c r="EE60" s="3">
        <v>0.0</v>
      </c>
      <c r="EF60" s="3">
        <v>0.0</v>
      </c>
      <c r="EG60" s="3">
        <v>0.0</v>
      </c>
      <c r="EH60" s="3">
        <v>0.0</v>
      </c>
      <c r="EI60" s="3">
        <v>0.0</v>
      </c>
      <c r="EJ60" s="3">
        <v>0.0</v>
      </c>
      <c r="EK60" s="9">
        <f t="shared" si="4"/>
        <v>0</v>
      </c>
      <c r="EL60" s="9">
        <f t="shared" si="5"/>
        <v>0</v>
      </c>
      <c r="EM60" s="4">
        <f t="shared" si="6"/>
        <v>0</v>
      </c>
      <c r="EN60" s="3">
        <v>0.0</v>
      </c>
      <c r="EO60" s="3">
        <v>0.0</v>
      </c>
      <c r="EP60" s="3">
        <v>0.0</v>
      </c>
      <c r="EQ60" s="3">
        <v>0.0</v>
      </c>
      <c r="ER60" s="3">
        <v>0.0</v>
      </c>
      <c r="ES60" s="3">
        <v>0.0</v>
      </c>
      <c r="ET60" s="3">
        <v>0.0</v>
      </c>
      <c r="EU60" s="3">
        <v>0.0</v>
      </c>
      <c r="EV60" s="3">
        <v>0.0</v>
      </c>
      <c r="EW60" s="3">
        <v>0.0</v>
      </c>
      <c r="EX60" s="3">
        <v>3.0</v>
      </c>
      <c r="EY60" s="3">
        <v>2.0</v>
      </c>
      <c r="EZ60" s="3">
        <v>0.0</v>
      </c>
      <c r="FA60" s="3">
        <v>0.0</v>
      </c>
      <c r="FB60" s="3">
        <v>2.0</v>
      </c>
      <c r="FC60" s="3">
        <v>0.0</v>
      </c>
      <c r="FD60" s="9">
        <f t="shared" si="7"/>
        <v>0.4375</v>
      </c>
      <c r="FE60" s="9">
        <f t="shared" si="8"/>
        <v>0.9639329161</v>
      </c>
      <c r="FF60" s="4">
        <f t="shared" si="9"/>
        <v>7</v>
      </c>
      <c r="FG60" s="3">
        <v>0.0</v>
      </c>
      <c r="FH60" s="3">
        <v>0.0</v>
      </c>
      <c r="FI60" s="3">
        <v>0.0</v>
      </c>
      <c r="FJ60" s="3">
        <v>0.0</v>
      </c>
      <c r="FK60" s="3">
        <v>0.0</v>
      </c>
      <c r="FL60" s="3">
        <v>0.0</v>
      </c>
      <c r="FM60" s="3">
        <v>0.0</v>
      </c>
      <c r="FN60" s="3">
        <v>0.0</v>
      </c>
      <c r="FO60" s="3">
        <v>0.0</v>
      </c>
      <c r="FP60" s="3">
        <v>0.0</v>
      </c>
      <c r="FQ60" s="3">
        <v>1.0</v>
      </c>
      <c r="FR60" s="3">
        <v>0.0</v>
      </c>
      <c r="FS60" s="3">
        <v>0.0</v>
      </c>
      <c r="FT60" s="3">
        <v>0.0</v>
      </c>
      <c r="FU60" s="3">
        <v>0.0</v>
      </c>
      <c r="FV60" s="3">
        <v>0.0</v>
      </c>
      <c r="FW60" s="9">
        <f t="shared" si="10"/>
        <v>0.0625</v>
      </c>
      <c r="FX60" s="9">
        <f t="shared" si="11"/>
        <v>0.25</v>
      </c>
      <c r="FY60" s="4">
        <f t="shared" si="12"/>
        <v>1</v>
      </c>
      <c r="FZ60" s="3">
        <v>2.0</v>
      </c>
      <c r="GA60" s="3">
        <v>1.0</v>
      </c>
      <c r="GB60" s="3">
        <v>1.0</v>
      </c>
      <c r="GC60" s="3">
        <v>1.0</v>
      </c>
      <c r="GD60" s="3">
        <v>1.0</v>
      </c>
      <c r="GE60" s="3">
        <v>1.0</v>
      </c>
      <c r="GF60" s="3">
        <v>1.0</v>
      </c>
      <c r="GG60" s="3">
        <v>1.0</v>
      </c>
      <c r="GH60" s="3">
        <v>1.0</v>
      </c>
      <c r="GI60" s="3">
        <v>1.0</v>
      </c>
      <c r="GJ60" s="3">
        <v>2.0</v>
      </c>
      <c r="GK60" s="3">
        <v>3.0</v>
      </c>
      <c r="GL60" s="3">
        <v>1.0</v>
      </c>
      <c r="GM60" s="3">
        <v>1.0</v>
      </c>
      <c r="GN60" s="3">
        <v>3.0</v>
      </c>
      <c r="GO60" s="3">
        <v>1.0</v>
      </c>
      <c r="GP60" s="9">
        <f t="shared" si="13"/>
        <v>1.375</v>
      </c>
      <c r="GQ60" s="9">
        <f t="shared" si="14"/>
        <v>0.7187952884</v>
      </c>
      <c r="GR60" s="4">
        <f t="shared" si="15"/>
        <v>22</v>
      </c>
      <c r="GS60" s="7">
        <v>41758.81597222222</v>
      </c>
      <c r="GT60" s="7">
        <v>41758.81597222222</v>
      </c>
      <c r="GU60" s="7">
        <v>41758.816666666666</v>
      </c>
      <c r="GV60" s="7">
        <v>41758.816666666666</v>
      </c>
      <c r="GW60" s="7">
        <v>41758.816666666666</v>
      </c>
      <c r="GX60" s="7">
        <v>41758.816666666666</v>
      </c>
      <c r="GY60" s="7">
        <v>41758.816666666666</v>
      </c>
      <c r="GZ60" s="7">
        <v>41758.816666666666</v>
      </c>
      <c r="HA60" s="7">
        <v>41758.81736111111</v>
      </c>
      <c r="HB60" s="7">
        <v>41758.81736111111</v>
      </c>
      <c r="HC60" s="7">
        <v>41758.81805555556</v>
      </c>
      <c r="HD60" s="7">
        <v>41758.81875</v>
      </c>
      <c r="HE60" s="7">
        <v>41758.82013888889</v>
      </c>
      <c r="HF60" s="7">
        <v>41758.82013888889</v>
      </c>
      <c r="HG60" s="7">
        <v>41758.82152777778</v>
      </c>
      <c r="HH60" s="7">
        <v>41758.822222222225</v>
      </c>
      <c r="HI60" s="5">
        <v>0.024900462962962968</v>
      </c>
      <c r="HJ60" s="5">
        <v>0.02501851851851852</v>
      </c>
      <c r="HK60" s="5">
        <v>0.02517824074074074</v>
      </c>
      <c r="HL60" s="5">
        <v>0.02530902777777778</v>
      </c>
      <c r="HM60" s="5">
        <v>0.025364583333333333</v>
      </c>
      <c r="HN60" s="5">
        <v>0.025560185185185186</v>
      </c>
      <c r="HO60" s="5">
        <v>0.025598379629629627</v>
      </c>
      <c r="HP60" s="5">
        <v>0.025721064814814815</v>
      </c>
      <c r="HQ60" s="5">
        <v>0.026032407407407407</v>
      </c>
      <c r="HR60" s="5">
        <v>0.026392361111111113</v>
      </c>
      <c r="HS60" s="5">
        <v>0.027552083333333335</v>
      </c>
      <c r="HT60" s="5">
        <v>0.0285625</v>
      </c>
      <c r="HU60" s="5">
        <v>0.02902546296296296</v>
      </c>
      <c r="HV60" s="5">
        <v>0.0299837962962963</v>
      </c>
      <c r="HW60" s="5">
        <v>0.03076736111111111</v>
      </c>
      <c r="HX60" s="5">
        <v>0.031175925925925926</v>
      </c>
      <c r="HY60" s="3">
        <v>7246.0</v>
      </c>
      <c r="HZ60" s="3">
        <v>9586.0</v>
      </c>
      <c r="IA60" s="3">
        <v>9353.0</v>
      </c>
      <c r="IB60" s="3">
        <v>11715.0</v>
      </c>
      <c r="IC60" s="3">
        <v>4530.0</v>
      </c>
      <c r="ID60" s="3">
        <v>16363.0</v>
      </c>
      <c r="IE60" s="3">
        <v>2668.0</v>
      </c>
      <c r="IF60" s="3">
        <v>10266.0</v>
      </c>
      <c r="IG60" s="3">
        <v>27225.0</v>
      </c>
      <c r="IH60" s="3">
        <v>31306.0</v>
      </c>
      <c r="II60" s="3">
        <v>87879.0</v>
      </c>
      <c r="IJ60" s="3">
        <v>53648.0</v>
      </c>
      <c r="IK60" s="3">
        <v>39780.0</v>
      </c>
      <c r="IL60" s="3">
        <v>82602.0</v>
      </c>
      <c r="IM60" s="3">
        <v>33260.0</v>
      </c>
      <c r="IN60" s="3">
        <v>35564.0</v>
      </c>
      <c r="IO60" s="9">
        <f t="shared" si="16"/>
        <v>28936.9375</v>
      </c>
      <c r="IP60" s="9">
        <f t="shared" si="17"/>
        <v>26420.96273</v>
      </c>
      <c r="IQ60" s="4">
        <f t="shared" si="18"/>
        <v>462991</v>
      </c>
      <c r="IR60" s="3">
        <v>7246.0</v>
      </c>
      <c r="IS60" s="3">
        <v>9586.0</v>
      </c>
      <c r="IT60" s="3">
        <v>9353.0</v>
      </c>
      <c r="IU60" s="3">
        <v>11715.0</v>
      </c>
      <c r="IV60" s="3">
        <v>4530.0</v>
      </c>
      <c r="IW60" s="3">
        <v>16363.0</v>
      </c>
      <c r="IX60" s="3">
        <v>2668.0</v>
      </c>
      <c r="IY60" s="3">
        <v>10266.0</v>
      </c>
      <c r="IZ60" s="3">
        <v>27225.0</v>
      </c>
      <c r="JA60" s="3">
        <v>31306.0</v>
      </c>
      <c r="JB60" s="3">
        <v>87879.0</v>
      </c>
      <c r="JC60" s="3">
        <v>53648.0</v>
      </c>
      <c r="JD60" s="3">
        <v>39780.0</v>
      </c>
      <c r="JE60" s="3">
        <v>82602.0</v>
      </c>
      <c r="JF60" s="3">
        <v>33260.0</v>
      </c>
      <c r="JG60" s="3">
        <v>35564.0</v>
      </c>
      <c r="JH60" s="9">
        <f t="shared" si="19"/>
        <v>28936.9375</v>
      </c>
      <c r="JI60" s="9">
        <f t="shared" si="20"/>
        <v>26420.96273</v>
      </c>
      <c r="JJ60" s="4">
        <f t="shared" si="21"/>
        <v>462991</v>
      </c>
      <c r="JK60" s="3">
        <v>622781.0</v>
      </c>
      <c r="JL60" s="3">
        <v>622781.0</v>
      </c>
      <c r="JM60" s="3">
        <v>623092.0</v>
      </c>
      <c r="JN60" s="3">
        <v>623092.0</v>
      </c>
      <c r="JO60" s="3">
        <v>623136.0</v>
      </c>
      <c r="JP60" s="3">
        <v>623136.0</v>
      </c>
      <c r="JQ60" s="3">
        <v>623167.0</v>
      </c>
      <c r="JR60" s="3">
        <v>623167.0</v>
      </c>
      <c r="JS60" s="3">
        <v>624294.0</v>
      </c>
      <c r="JT60" s="3">
        <v>624295.0</v>
      </c>
      <c r="JU60" s="3">
        <v>624301.0</v>
      </c>
      <c r="JV60" s="3">
        <v>624302.0</v>
      </c>
      <c r="JW60" s="3">
        <v>624311.0</v>
      </c>
      <c r="JX60" s="3">
        <v>624312.0</v>
      </c>
      <c r="JY60" s="3">
        <v>624313.0</v>
      </c>
      <c r="JZ60" s="3">
        <v>624314.0</v>
      </c>
      <c r="KA60" s="3" t="s">
        <v>374</v>
      </c>
      <c r="KB60" s="3" t="s">
        <v>374</v>
      </c>
      <c r="KC60" s="3" t="s">
        <v>374</v>
      </c>
      <c r="KD60" s="3" t="s">
        <v>374</v>
      </c>
      <c r="KE60" s="3" t="s">
        <v>374</v>
      </c>
      <c r="KF60" s="3" t="s">
        <v>374</v>
      </c>
      <c r="KG60" s="3" t="s">
        <v>374</v>
      </c>
      <c r="KH60" s="3" t="s">
        <v>374</v>
      </c>
      <c r="KI60" s="3" t="s">
        <v>375</v>
      </c>
      <c r="KJ60" s="3" t="s">
        <v>375</v>
      </c>
      <c r="KK60" s="3" t="s">
        <v>375</v>
      </c>
      <c r="KL60" s="3" t="s">
        <v>375</v>
      </c>
      <c r="KM60" s="3" t="s">
        <v>376</v>
      </c>
      <c r="KN60" s="3" t="s">
        <v>376</v>
      </c>
      <c r="KO60" s="3" t="s">
        <v>376</v>
      </c>
      <c r="KP60" s="3" t="s">
        <v>376</v>
      </c>
      <c r="KQ60" s="5">
        <v>0.011783564814814816</v>
      </c>
      <c r="KR60" s="5">
        <v>0.011783564814814816</v>
      </c>
      <c r="KS60" s="5">
        <v>0.004675925925925926</v>
      </c>
      <c r="KT60" s="5">
        <v>0.004675925925925926</v>
      </c>
      <c r="KU60" s="5">
        <v>0.03616435185185186</v>
      </c>
      <c r="KV60" s="5">
        <v>0.03616435185185186</v>
      </c>
      <c r="KW60" s="5">
        <v>0.02212037037037037</v>
      </c>
      <c r="KX60" s="5">
        <v>0.02212037037037037</v>
      </c>
      <c r="KY60" s="5">
        <v>0.019765046296296298</v>
      </c>
      <c r="KZ60" s="5">
        <v>0.021814814814814815</v>
      </c>
      <c r="LA60" s="5">
        <v>0.02765162037037037</v>
      </c>
      <c r="LB60" s="5">
        <v>0.029765046296296296</v>
      </c>
      <c r="LC60" s="5">
        <v>2.210648148148148E-4</v>
      </c>
      <c r="LD60" s="5">
        <v>0.0020532407407407405</v>
      </c>
      <c r="LE60" s="5">
        <v>0.003565972222222222</v>
      </c>
      <c r="LF60" s="5">
        <v>0.004526620370370371</v>
      </c>
      <c r="LG60" s="3" t="s">
        <v>377</v>
      </c>
      <c r="LH60" s="3">
        <v>229592.0</v>
      </c>
      <c r="LI60" s="3">
        <v>1.55721535E8</v>
      </c>
      <c r="LJ60" s="3">
        <v>1.55721541E8</v>
      </c>
      <c r="LK60" s="3">
        <v>1.55721568E8</v>
      </c>
      <c r="LL60" s="3">
        <v>1.55721695E8</v>
      </c>
      <c r="LM60" s="8">
        <v>624538.0</v>
      </c>
      <c r="LN60" s="8">
        <v>624538.0</v>
      </c>
      <c r="LO60" s="3">
        <v>624563.0</v>
      </c>
      <c r="LP60" s="3">
        <v>624564.0</v>
      </c>
      <c r="LQ60" s="3">
        <v>945250.0</v>
      </c>
      <c r="LR60" s="3">
        <v>945251.0</v>
      </c>
      <c r="LS60" s="3">
        <v>945303.0</v>
      </c>
      <c r="LT60" s="3">
        <v>945304.0</v>
      </c>
      <c r="LU60" s="3">
        <v>1.0</v>
      </c>
      <c r="LV60" s="3">
        <v>1.0</v>
      </c>
      <c r="LW60" s="3">
        <v>0.0</v>
      </c>
      <c r="LX60" s="3">
        <v>0.0</v>
      </c>
      <c r="LY60" s="3" t="s">
        <v>372</v>
      </c>
      <c r="LZ60" s="3">
        <v>24.0</v>
      </c>
      <c r="MA60" s="3">
        <v>305.1</v>
      </c>
      <c r="MB60" s="11">
        <v>41644.0</v>
      </c>
      <c r="MC60" s="3">
        <v>0.0</v>
      </c>
      <c r="MD60" s="3">
        <v>0.0</v>
      </c>
      <c r="ME60" s="3">
        <v>0.0</v>
      </c>
      <c r="MF60" s="3">
        <v>0.0</v>
      </c>
      <c r="MG60" s="3">
        <v>0.0</v>
      </c>
      <c r="MH60" s="3">
        <v>0.0</v>
      </c>
      <c r="MI60" s="3">
        <v>2.0</v>
      </c>
      <c r="MJ60" s="3">
        <v>0.0</v>
      </c>
      <c r="MK60" s="3">
        <v>0.0</v>
      </c>
      <c r="ML60" s="3">
        <v>0.0</v>
      </c>
      <c r="MM60" s="3">
        <v>0.0</v>
      </c>
      <c r="MN60" s="3">
        <v>0.0</v>
      </c>
      <c r="MO60" s="3">
        <v>1.0</v>
      </c>
      <c r="MP60" s="3">
        <v>1.0</v>
      </c>
      <c r="MQ60" s="3">
        <v>3.0</v>
      </c>
      <c r="MR60" s="3">
        <v>3.0</v>
      </c>
      <c r="MS60" s="5">
        <v>0.012605324074074074</v>
      </c>
      <c r="MT60" s="5">
        <v>0.01260648148148148</v>
      </c>
      <c r="MU60" s="5">
        <v>0.012609953703703705</v>
      </c>
      <c r="MV60" s="5">
        <v>0.012633101851851852</v>
      </c>
      <c r="MW60" s="5">
        <v>0.01260648148148148</v>
      </c>
      <c r="MX60" s="5">
        <v>0.012609953703703705</v>
      </c>
      <c r="MY60" s="5">
        <v>0.012633101851851852</v>
      </c>
      <c r="MZ60" s="5">
        <v>0.01264351851851852</v>
      </c>
      <c r="NA60" s="3">
        <v>8807.0</v>
      </c>
      <c r="NB60" s="3">
        <v>26761.0</v>
      </c>
      <c r="NC60" s="3">
        <v>52718.0</v>
      </c>
      <c r="ND60" s="3">
        <v>23820.0</v>
      </c>
      <c r="NE60" s="3">
        <v>8807.0</v>
      </c>
      <c r="NF60" s="3">
        <v>26761.0</v>
      </c>
      <c r="NG60" s="3">
        <v>52718.0</v>
      </c>
      <c r="NH60" s="3">
        <v>23820.0</v>
      </c>
      <c r="NI60" s="3"/>
      <c r="NJ60" s="3"/>
      <c r="NK60" s="3">
        <v>713972.0</v>
      </c>
      <c r="NL60" s="3"/>
      <c r="NM60" s="3">
        <v>624538.0</v>
      </c>
      <c r="NN60" s="3">
        <v>624538.0</v>
      </c>
      <c r="NO60" s="3">
        <v>624563.0</v>
      </c>
      <c r="NP60" s="3">
        <v>624564.0</v>
      </c>
      <c r="NQ60" s="3" t="s">
        <v>374</v>
      </c>
      <c r="NR60" s="3" t="s">
        <v>374</v>
      </c>
      <c r="NS60" s="3" t="s">
        <v>375</v>
      </c>
      <c r="NT60" s="3" t="s">
        <v>376</v>
      </c>
      <c r="NU60" s="5">
        <v>0.007793981481481482</v>
      </c>
      <c r="NV60" s="5">
        <v>0.007793981481481482</v>
      </c>
      <c r="NW60" s="5">
        <v>0.007929398148148149</v>
      </c>
      <c r="NX60" s="5">
        <v>0.008115740740740741</v>
      </c>
    </row>
    <row r="61" ht="13.5" customHeight="1">
      <c r="A61" s="3">
        <v>231249.0</v>
      </c>
      <c r="B61" s="3">
        <v>744.0</v>
      </c>
      <c r="C61" s="3">
        <v>418.0</v>
      </c>
      <c r="D61" s="4">
        <v>0.561827957</v>
      </c>
      <c r="E61" s="4">
        <v>0.0</v>
      </c>
      <c r="F61" s="3">
        <v>6.0</v>
      </c>
      <c r="G61" s="3">
        <v>1045748.0</v>
      </c>
      <c r="H61" s="3">
        <v>1.0</v>
      </c>
      <c r="I61" s="3"/>
      <c r="J61" s="3" t="s">
        <v>366</v>
      </c>
      <c r="K61" s="3"/>
      <c r="L61" s="3">
        <v>4204395.0</v>
      </c>
      <c r="M61" s="3">
        <v>1045748.0</v>
      </c>
      <c r="N61" s="3">
        <v>231249.0</v>
      </c>
      <c r="O61" s="5">
        <v>0.023557870370370368</v>
      </c>
      <c r="P61" s="3"/>
      <c r="Q61" s="6">
        <v>41760.0</v>
      </c>
      <c r="R61" s="3" t="s">
        <v>366</v>
      </c>
      <c r="S61" s="3">
        <v>190372.0</v>
      </c>
      <c r="T61" s="3">
        <v>1045748.0</v>
      </c>
      <c r="U61" s="3">
        <v>323712.0</v>
      </c>
      <c r="V61" s="3">
        <v>26965.0</v>
      </c>
      <c r="W61" s="7">
        <v>41759.5</v>
      </c>
      <c r="X61" s="7">
        <v>41758.666666666664</v>
      </c>
      <c r="Y61" s="5">
        <v>0.019421296296296294</v>
      </c>
      <c r="Z61" s="3"/>
      <c r="AA61" s="3">
        <v>1.0</v>
      </c>
      <c r="AB61" s="3" t="s">
        <v>368</v>
      </c>
      <c r="AC61" s="3" t="s">
        <v>369</v>
      </c>
      <c r="AD61" s="3" t="s">
        <v>368</v>
      </c>
      <c r="AE61" s="3">
        <v>223685.0</v>
      </c>
      <c r="AF61" s="3">
        <v>4.0</v>
      </c>
      <c r="AG61" s="3">
        <v>231249.0</v>
      </c>
      <c r="AH61" s="3">
        <v>1411.0</v>
      </c>
      <c r="AI61" s="3">
        <v>11886.0</v>
      </c>
      <c r="AJ61" s="3">
        <v>22.0</v>
      </c>
      <c r="AK61" s="3" t="s">
        <v>370</v>
      </c>
      <c r="AL61" s="3">
        <v>323712.0</v>
      </c>
      <c r="AM61" s="3">
        <v>2515665.0</v>
      </c>
      <c r="AN61" s="5">
        <v>0.004268518518518518</v>
      </c>
      <c r="AO61" s="3" t="s">
        <v>39</v>
      </c>
      <c r="AP61" s="3">
        <v>1.55593489E8</v>
      </c>
      <c r="AQ61" s="3">
        <v>1.55593505E8</v>
      </c>
      <c r="AR61" s="3">
        <v>1.55593524E8</v>
      </c>
      <c r="AS61" s="3">
        <v>1.55593531E8</v>
      </c>
      <c r="AT61" s="3">
        <v>1.55593629E8</v>
      </c>
      <c r="AU61" s="3">
        <v>1.55593645E8</v>
      </c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8">
        <v>622781.0</v>
      </c>
      <c r="BG61" s="8">
        <v>622781.0</v>
      </c>
      <c r="BH61" s="3">
        <v>623092.0</v>
      </c>
      <c r="BI61" s="3">
        <v>623092.0</v>
      </c>
      <c r="BJ61" s="3">
        <v>623136.0</v>
      </c>
      <c r="BK61" s="3">
        <v>623136.0</v>
      </c>
      <c r="BL61" s="3"/>
      <c r="BM61" s="3"/>
      <c r="BN61" s="8">
        <v>624294.0</v>
      </c>
      <c r="BO61" s="3"/>
      <c r="BP61" s="3"/>
      <c r="BQ61" s="3"/>
      <c r="BR61" s="8">
        <v>624311.0</v>
      </c>
      <c r="BS61" s="3"/>
      <c r="BT61" s="3"/>
      <c r="BU61" s="3"/>
      <c r="BV61" s="3">
        <v>942864.0</v>
      </c>
      <c r="BW61" s="3">
        <v>942865.0</v>
      </c>
      <c r="BX61" s="3">
        <v>943281.0</v>
      </c>
      <c r="BY61" s="3">
        <v>943283.0</v>
      </c>
      <c r="BZ61" s="3">
        <v>943385.0</v>
      </c>
      <c r="CA61" s="3">
        <v>943386.0</v>
      </c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>
        <v>1.0</v>
      </c>
      <c r="CM61" s="3">
        <v>1.0</v>
      </c>
      <c r="CN61" s="3">
        <v>1.0</v>
      </c>
      <c r="CO61" s="3">
        <v>0.0</v>
      </c>
      <c r="CP61" s="3">
        <v>1.0</v>
      </c>
      <c r="CQ61" s="3"/>
      <c r="CR61" s="3"/>
      <c r="CS61" s="3"/>
      <c r="CT61" s="8"/>
      <c r="CU61" s="3"/>
      <c r="CV61" s="3"/>
      <c r="CW61" s="3"/>
      <c r="CX61" s="8"/>
      <c r="CY61" s="3"/>
      <c r="CZ61" s="3"/>
      <c r="DA61" s="3"/>
      <c r="DB61" s="9">
        <f t="shared" si="1"/>
        <v>0.8</v>
      </c>
      <c r="DC61" s="9">
        <f t="shared" si="2"/>
        <v>0.4472135955</v>
      </c>
      <c r="DD61" s="4">
        <f t="shared" si="3"/>
        <v>4</v>
      </c>
      <c r="DE61" s="3" t="s">
        <v>371</v>
      </c>
      <c r="DF61" s="3">
        <v>15.0</v>
      </c>
      <c r="DG61" s="3" t="s">
        <v>372</v>
      </c>
      <c r="DH61" s="3">
        <v>35.0</v>
      </c>
      <c r="DI61" s="3" t="s">
        <v>373</v>
      </c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>
        <v>0.0</v>
      </c>
      <c r="DV61" s="3">
        <v>0.0</v>
      </c>
      <c r="DW61" s="3">
        <v>0.0</v>
      </c>
      <c r="DX61" s="3">
        <v>0.0</v>
      </c>
      <c r="DY61" s="3">
        <v>0.0</v>
      </c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9">
        <f t="shared" si="4"/>
        <v>0</v>
      </c>
      <c r="EL61" s="9">
        <f t="shared" si="5"/>
        <v>0</v>
      </c>
      <c r="EM61" s="4">
        <f t="shared" si="6"/>
        <v>0</v>
      </c>
      <c r="EN61" s="3">
        <v>0.0</v>
      </c>
      <c r="EO61" s="3">
        <v>0.0</v>
      </c>
      <c r="EP61" s="3">
        <v>0.0</v>
      </c>
      <c r="EQ61" s="3">
        <v>2.0</v>
      </c>
      <c r="ER61" s="3">
        <v>0.0</v>
      </c>
      <c r="ES61" s="3">
        <v>0.0</v>
      </c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9">
        <f t="shared" si="7"/>
        <v>0.3333333333</v>
      </c>
      <c r="FE61" s="9">
        <f t="shared" si="8"/>
        <v>0.8164965809</v>
      </c>
      <c r="FF61" s="4">
        <f t="shared" si="9"/>
        <v>2</v>
      </c>
      <c r="FG61" s="3">
        <v>0.0</v>
      </c>
      <c r="FH61" s="3">
        <v>0.0</v>
      </c>
      <c r="FI61" s="3">
        <v>0.0</v>
      </c>
      <c r="FJ61" s="3">
        <v>0.0</v>
      </c>
      <c r="FK61" s="3">
        <v>0.0</v>
      </c>
      <c r="FL61" s="3">
        <v>0.0</v>
      </c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9">
        <f t="shared" si="10"/>
        <v>0</v>
      </c>
      <c r="FX61" s="9">
        <f t="shared" si="11"/>
        <v>0</v>
      </c>
      <c r="FY61" s="4">
        <f t="shared" si="12"/>
        <v>0</v>
      </c>
      <c r="FZ61" s="3">
        <v>1.0</v>
      </c>
      <c r="GA61" s="3">
        <v>1.0</v>
      </c>
      <c r="GB61" s="3">
        <v>1.0</v>
      </c>
      <c r="GC61" s="3">
        <v>2.0</v>
      </c>
      <c r="GD61" s="3">
        <v>1.0</v>
      </c>
      <c r="GE61" s="3">
        <v>0.0</v>
      </c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9">
        <f t="shared" si="13"/>
        <v>1</v>
      </c>
      <c r="GQ61" s="9">
        <f t="shared" si="14"/>
        <v>0.632455532</v>
      </c>
      <c r="GR61" s="4">
        <f t="shared" si="15"/>
        <v>6</v>
      </c>
      <c r="GS61" s="7">
        <v>41761.02291666667</v>
      </c>
      <c r="GT61" s="7">
        <v>41761.02361111111</v>
      </c>
      <c r="GU61" s="7">
        <v>41761.02361111111</v>
      </c>
      <c r="GV61" s="7">
        <v>41761.02361111111</v>
      </c>
      <c r="GW61" s="7">
        <v>41761.024305555555</v>
      </c>
      <c r="GX61" s="7">
        <v>41761.025</v>
      </c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5">
        <v>0.023657407407407408</v>
      </c>
      <c r="HJ61" s="5">
        <v>0.023820601851851853</v>
      </c>
      <c r="HK61" s="5">
        <v>0.02392824074074074</v>
      </c>
      <c r="HL61" s="5">
        <v>0.02479976851851852</v>
      </c>
      <c r="HM61" s="5">
        <v>0.02499074074074074</v>
      </c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>
        <v>16941.0</v>
      </c>
      <c r="HZ61" s="3">
        <v>12013.0</v>
      </c>
      <c r="IA61" s="3">
        <v>6386.0</v>
      </c>
      <c r="IB61" s="3">
        <v>13209.0</v>
      </c>
      <c r="IC61" s="3">
        <v>15154.0</v>
      </c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9">
        <f t="shared" si="16"/>
        <v>12740.6</v>
      </c>
      <c r="IP61" s="9">
        <f t="shared" si="17"/>
        <v>4018.631645</v>
      </c>
      <c r="IQ61" s="4">
        <f t="shared" si="18"/>
        <v>63703</v>
      </c>
      <c r="IR61" s="3">
        <v>16941.0</v>
      </c>
      <c r="IS61" s="3">
        <v>12013.0</v>
      </c>
      <c r="IT61" s="3">
        <v>6386.0</v>
      </c>
      <c r="IU61" s="3">
        <v>13209.0</v>
      </c>
      <c r="IV61" s="3">
        <v>15154.0</v>
      </c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9">
        <f t="shared" si="19"/>
        <v>12740.6</v>
      </c>
      <c r="JI61" s="9">
        <f t="shared" si="20"/>
        <v>4018.631645</v>
      </c>
      <c r="JJ61" s="4">
        <f t="shared" si="21"/>
        <v>63703</v>
      </c>
      <c r="JK61" s="3">
        <v>622781.0</v>
      </c>
      <c r="JL61" s="3">
        <v>622781.0</v>
      </c>
      <c r="JM61" s="3">
        <v>623092.0</v>
      </c>
      <c r="JN61" s="3">
        <v>623092.0</v>
      </c>
      <c r="JO61" s="3">
        <v>623136.0</v>
      </c>
      <c r="JP61" s="3">
        <v>623136.0</v>
      </c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 t="s">
        <v>374</v>
      </c>
      <c r="KB61" s="3" t="s">
        <v>374</v>
      </c>
      <c r="KC61" s="3" t="s">
        <v>374</v>
      </c>
      <c r="KD61" s="3" t="s">
        <v>374</v>
      </c>
      <c r="KE61" s="3" t="s">
        <v>374</v>
      </c>
      <c r="KF61" s="3" t="s">
        <v>374</v>
      </c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5">
        <v>0.011783564814814816</v>
      </c>
      <c r="KR61" s="5">
        <v>0.011783564814814816</v>
      </c>
      <c r="KS61" s="5">
        <v>0.004675925925925926</v>
      </c>
      <c r="KT61" s="5">
        <v>0.004675925925925926</v>
      </c>
      <c r="KU61" s="5">
        <v>0.03616435185185186</v>
      </c>
      <c r="KV61" s="5">
        <v>0.03616435185185186</v>
      </c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 t="s">
        <v>377</v>
      </c>
      <c r="LH61" s="3"/>
      <c r="LI61" s="3"/>
      <c r="LJ61" s="3"/>
      <c r="LK61" s="3"/>
      <c r="LL61" s="3"/>
      <c r="LM61" s="8"/>
      <c r="LN61" s="8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</row>
    <row r="62" ht="13.5" customHeight="1">
      <c r="A62" s="3">
        <v>232036.0</v>
      </c>
      <c r="B62" s="3">
        <v>1163.0</v>
      </c>
      <c r="C62" s="3">
        <v>862.0</v>
      </c>
      <c r="D62" s="4">
        <v>0.741186586</v>
      </c>
      <c r="E62" s="4">
        <v>1.0</v>
      </c>
      <c r="F62" s="3">
        <v>11.0</v>
      </c>
      <c r="G62" s="3">
        <v>1045748.0</v>
      </c>
      <c r="H62" s="3">
        <v>1.0</v>
      </c>
      <c r="I62" s="3"/>
      <c r="J62" s="3" t="s">
        <v>366</v>
      </c>
      <c r="K62" s="3"/>
      <c r="L62" s="3">
        <v>4185256.0</v>
      </c>
      <c r="M62" s="3">
        <v>1045748.0</v>
      </c>
      <c r="N62" s="3">
        <v>232036.0</v>
      </c>
      <c r="O62" s="5">
        <v>0.017771990740740738</v>
      </c>
      <c r="P62" s="3"/>
      <c r="Q62" s="6">
        <v>41763.0</v>
      </c>
      <c r="R62" s="3" t="s">
        <v>366</v>
      </c>
      <c r="S62" s="3">
        <v>191159.0</v>
      </c>
      <c r="T62" s="3">
        <v>1045748.0</v>
      </c>
      <c r="U62" s="3">
        <v>323712.0</v>
      </c>
      <c r="V62" s="3">
        <v>26965.0</v>
      </c>
      <c r="W62" s="7">
        <v>41759.5</v>
      </c>
      <c r="X62" s="7">
        <v>41758.666666666664</v>
      </c>
      <c r="Y62" s="5">
        <v>0.019421296296296294</v>
      </c>
      <c r="Z62" s="3"/>
      <c r="AA62" s="3">
        <v>1.0</v>
      </c>
      <c r="AB62" s="3" t="s">
        <v>368</v>
      </c>
      <c r="AC62" s="3" t="s">
        <v>369</v>
      </c>
      <c r="AD62" s="3" t="s">
        <v>368</v>
      </c>
      <c r="AE62" s="3">
        <v>224478.0</v>
      </c>
      <c r="AF62" s="3">
        <v>4.0</v>
      </c>
      <c r="AG62" s="3">
        <v>232036.0</v>
      </c>
      <c r="AH62" s="3">
        <v>1411.0</v>
      </c>
      <c r="AI62" s="3">
        <v>11886.0</v>
      </c>
      <c r="AJ62" s="3">
        <v>22.0</v>
      </c>
      <c r="AK62" s="3" t="s">
        <v>370</v>
      </c>
      <c r="AL62" s="3">
        <v>323712.0</v>
      </c>
      <c r="AM62" s="3">
        <v>2515665.0</v>
      </c>
      <c r="AN62" s="5">
        <v>0.004268518518518518</v>
      </c>
      <c r="AO62" s="3" t="s">
        <v>39</v>
      </c>
      <c r="AP62" s="3">
        <v>1.55379726E8</v>
      </c>
      <c r="AQ62" s="3">
        <v>1.55379749E8</v>
      </c>
      <c r="AR62" s="3">
        <v>1.5537978E8</v>
      </c>
      <c r="AS62" s="3">
        <v>1.55379843E8</v>
      </c>
      <c r="AT62" s="3">
        <v>1.55379917E8</v>
      </c>
      <c r="AU62" s="3">
        <v>1.55379928E8</v>
      </c>
      <c r="AV62" s="3">
        <v>1.55380082E8</v>
      </c>
      <c r="AW62" s="3">
        <v>1.55380109E8</v>
      </c>
      <c r="AX62" s="3">
        <v>1.55380134E8</v>
      </c>
      <c r="AY62" s="3">
        <v>1.55380245E8</v>
      </c>
      <c r="AZ62" s="3">
        <v>1.55380262E8</v>
      </c>
      <c r="BA62" s="3"/>
      <c r="BB62" s="3"/>
      <c r="BC62" s="3"/>
      <c r="BD62" s="3"/>
      <c r="BE62" s="3"/>
      <c r="BF62" s="8">
        <v>622781.0</v>
      </c>
      <c r="BG62" s="8">
        <v>622781.0</v>
      </c>
      <c r="BH62" s="3">
        <v>623092.0</v>
      </c>
      <c r="BI62" s="3">
        <v>623092.0</v>
      </c>
      <c r="BJ62" s="3">
        <v>623136.0</v>
      </c>
      <c r="BK62" s="3">
        <v>623136.0</v>
      </c>
      <c r="BL62" s="3">
        <v>623167.0</v>
      </c>
      <c r="BM62" s="3">
        <v>623167.0</v>
      </c>
      <c r="BN62" s="8">
        <v>624294.0</v>
      </c>
      <c r="BO62" s="3">
        <v>624295.0</v>
      </c>
      <c r="BP62" s="3">
        <v>624301.0</v>
      </c>
      <c r="BQ62" s="3"/>
      <c r="BR62" s="8">
        <v>624311.0</v>
      </c>
      <c r="BS62" s="3"/>
      <c r="BT62" s="3"/>
      <c r="BU62" s="3"/>
      <c r="BV62" s="3">
        <v>942864.0</v>
      </c>
      <c r="BW62" s="3">
        <v>942865.0</v>
      </c>
      <c r="BX62" s="3">
        <v>943281.0</v>
      </c>
      <c r="BY62" s="3">
        <v>943283.0</v>
      </c>
      <c r="BZ62" s="3">
        <v>943385.0</v>
      </c>
      <c r="CA62" s="3">
        <v>943386.0</v>
      </c>
      <c r="CB62" s="3">
        <v>943417.0</v>
      </c>
      <c r="CC62" s="3">
        <v>943418.0</v>
      </c>
      <c r="CD62" s="3">
        <v>944957.0</v>
      </c>
      <c r="CE62" s="3">
        <v>944958.0</v>
      </c>
      <c r="CF62" s="3">
        <v>944966.0</v>
      </c>
      <c r="CG62" s="3"/>
      <c r="CH62" s="3"/>
      <c r="CI62" s="3"/>
      <c r="CJ62" s="3"/>
      <c r="CK62" s="3"/>
      <c r="CL62" s="3">
        <v>1.0</v>
      </c>
      <c r="CM62" s="3">
        <v>1.0</v>
      </c>
      <c r="CN62" s="3">
        <v>1.0</v>
      </c>
      <c r="CO62" s="3">
        <v>1.0</v>
      </c>
      <c r="CP62" s="3">
        <v>1.0</v>
      </c>
      <c r="CQ62" s="3">
        <v>1.0</v>
      </c>
      <c r="CR62" s="3">
        <v>1.0</v>
      </c>
      <c r="CS62" s="3">
        <v>1.0</v>
      </c>
      <c r="CT62" s="8">
        <v>0.0</v>
      </c>
      <c r="CU62" s="3">
        <v>0.0</v>
      </c>
      <c r="CV62" s="3"/>
      <c r="CW62" s="3"/>
      <c r="CX62" s="8"/>
      <c r="CY62" s="3"/>
      <c r="CZ62" s="3"/>
      <c r="DA62" s="3"/>
      <c r="DB62" s="9">
        <f t="shared" si="1"/>
        <v>0.8</v>
      </c>
      <c r="DC62" s="9">
        <f t="shared" si="2"/>
        <v>0.4216370214</v>
      </c>
      <c r="DD62" s="4">
        <f t="shared" si="3"/>
        <v>8</v>
      </c>
      <c r="DE62" s="3" t="s">
        <v>371</v>
      </c>
      <c r="DF62" s="3">
        <v>15.0</v>
      </c>
      <c r="DG62" s="3" t="s">
        <v>372</v>
      </c>
      <c r="DH62" s="3">
        <v>55.0</v>
      </c>
      <c r="DI62" s="3" t="s">
        <v>373</v>
      </c>
      <c r="DJ62" s="3">
        <v>31.0</v>
      </c>
      <c r="DK62" s="3" t="s">
        <v>373</v>
      </c>
      <c r="DL62" s="3">
        <v>50.0</v>
      </c>
      <c r="DM62" s="3">
        <v>252.0</v>
      </c>
      <c r="DN62" s="3"/>
      <c r="DO62" s="3"/>
      <c r="DP62" s="3"/>
      <c r="DQ62" s="3"/>
      <c r="DR62" s="3"/>
      <c r="DS62" s="3"/>
      <c r="DT62" s="3"/>
      <c r="DU62" s="3">
        <v>0.0</v>
      </c>
      <c r="DV62" s="3">
        <v>0.0</v>
      </c>
      <c r="DW62" s="3">
        <v>0.0</v>
      </c>
      <c r="DX62" s="3">
        <v>0.0</v>
      </c>
      <c r="DY62" s="3">
        <v>0.0</v>
      </c>
      <c r="DZ62" s="3">
        <v>0.0</v>
      </c>
      <c r="EA62" s="3">
        <v>0.0</v>
      </c>
      <c r="EB62" s="3">
        <v>0.0</v>
      </c>
      <c r="EC62" s="3">
        <v>0.0</v>
      </c>
      <c r="ED62" s="3">
        <v>1.0</v>
      </c>
      <c r="EE62" s="3"/>
      <c r="EF62" s="3"/>
      <c r="EG62" s="3"/>
      <c r="EH62" s="3"/>
      <c r="EI62" s="3"/>
      <c r="EJ62" s="3"/>
      <c r="EK62" s="9">
        <f t="shared" si="4"/>
        <v>0.1</v>
      </c>
      <c r="EL62" s="9">
        <f t="shared" si="5"/>
        <v>0.316227766</v>
      </c>
      <c r="EM62" s="4">
        <f t="shared" si="6"/>
        <v>1</v>
      </c>
      <c r="EN62" s="3">
        <v>0.0</v>
      </c>
      <c r="EO62" s="3">
        <v>0.0</v>
      </c>
      <c r="EP62" s="3">
        <v>0.0</v>
      </c>
      <c r="EQ62" s="3">
        <v>0.0</v>
      </c>
      <c r="ER62" s="3">
        <v>0.0</v>
      </c>
      <c r="ES62" s="3">
        <v>0.0</v>
      </c>
      <c r="ET62" s="3">
        <v>0.0</v>
      </c>
      <c r="EU62" s="3">
        <v>0.0</v>
      </c>
      <c r="EV62" s="3">
        <v>3.0</v>
      </c>
      <c r="EW62" s="3">
        <v>3.0</v>
      </c>
      <c r="EX62" s="3">
        <v>0.0</v>
      </c>
      <c r="EY62" s="3"/>
      <c r="EZ62" s="3"/>
      <c r="FA62" s="3"/>
      <c r="FB62" s="3"/>
      <c r="FC62" s="3"/>
      <c r="FD62" s="9">
        <f t="shared" si="7"/>
        <v>0.5454545455</v>
      </c>
      <c r="FE62" s="9">
        <f t="shared" si="8"/>
        <v>1.213559752</v>
      </c>
      <c r="FF62" s="4">
        <f t="shared" si="9"/>
        <v>6</v>
      </c>
      <c r="FG62" s="3">
        <v>0.0</v>
      </c>
      <c r="FH62" s="3">
        <v>0.0</v>
      </c>
      <c r="FI62" s="3">
        <v>0.0</v>
      </c>
      <c r="FJ62" s="3">
        <v>0.0</v>
      </c>
      <c r="FK62" s="3">
        <v>0.0</v>
      </c>
      <c r="FL62" s="3">
        <v>0.0</v>
      </c>
      <c r="FM62" s="3">
        <v>0.0</v>
      </c>
      <c r="FN62" s="3">
        <v>0.0</v>
      </c>
      <c r="FO62" s="3">
        <v>1.0</v>
      </c>
      <c r="FP62" s="3">
        <v>1.0</v>
      </c>
      <c r="FQ62" s="3">
        <v>0.0</v>
      </c>
      <c r="FR62" s="3"/>
      <c r="FS62" s="3"/>
      <c r="FT62" s="3"/>
      <c r="FU62" s="3"/>
      <c r="FV62" s="3"/>
      <c r="FW62" s="9">
        <f t="shared" si="10"/>
        <v>0.1818181818</v>
      </c>
      <c r="FX62" s="9">
        <f t="shared" si="11"/>
        <v>0.4045199175</v>
      </c>
      <c r="FY62" s="4">
        <f t="shared" si="12"/>
        <v>2</v>
      </c>
      <c r="FZ62" s="3">
        <v>1.0</v>
      </c>
      <c r="GA62" s="3">
        <v>1.0</v>
      </c>
      <c r="GB62" s="3">
        <v>1.0</v>
      </c>
      <c r="GC62" s="3">
        <v>1.0</v>
      </c>
      <c r="GD62" s="3">
        <v>1.0</v>
      </c>
      <c r="GE62" s="3">
        <v>1.0</v>
      </c>
      <c r="GF62" s="3">
        <v>1.0</v>
      </c>
      <c r="GG62" s="3">
        <v>1.0</v>
      </c>
      <c r="GH62" s="3">
        <v>3.0</v>
      </c>
      <c r="GI62" s="3">
        <v>1.0</v>
      </c>
      <c r="GJ62" s="3">
        <v>0.0</v>
      </c>
      <c r="GK62" s="3"/>
      <c r="GL62" s="3"/>
      <c r="GM62" s="3"/>
      <c r="GN62" s="3"/>
      <c r="GO62" s="3"/>
      <c r="GP62" s="9">
        <f t="shared" si="13"/>
        <v>1.090909091</v>
      </c>
      <c r="GQ62" s="9">
        <f t="shared" si="14"/>
        <v>0.7006490497</v>
      </c>
      <c r="GR62" s="4">
        <f t="shared" si="15"/>
        <v>12</v>
      </c>
      <c r="GS62" s="7">
        <v>41758.600694444445</v>
      </c>
      <c r="GT62" s="7">
        <v>41758.600694444445</v>
      </c>
      <c r="GU62" s="7">
        <v>41758.600694444445</v>
      </c>
      <c r="GV62" s="7">
        <v>41758.60138888889</v>
      </c>
      <c r="GW62" s="7">
        <v>41758.60208333333</v>
      </c>
      <c r="GX62" s="7">
        <v>41758.60208333333</v>
      </c>
      <c r="GY62" s="7">
        <v>41758.60277777778</v>
      </c>
      <c r="GZ62" s="7">
        <v>41758.60277777778</v>
      </c>
      <c r="HA62" s="7">
        <v>41758.603472222225</v>
      </c>
      <c r="HB62" s="7">
        <v>41758.60486111111</v>
      </c>
      <c r="HC62" s="7">
        <v>41758.60486111111</v>
      </c>
      <c r="HD62" s="3"/>
      <c r="HE62" s="3"/>
      <c r="HF62" s="3"/>
      <c r="HG62" s="3"/>
      <c r="HH62" s="3"/>
      <c r="HI62" s="5">
        <v>0.017855324074074076</v>
      </c>
      <c r="HJ62" s="5">
        <v>0.018033564814814815</v>
      </c>
      <c r="HK62" s="5">
        <v>0.018285879629629628</v>
      </c>
      <c r="HL62" s="5">
        <v>0.01883449074074074</v>
      </c>
      <c r="HM62" s="5">
        <v>0.018909722222222224</v>
      </c>
      <c r="HN62" s="5">
        <v>0.019899305555555555</v>
      </c>
      <c r="HO62" s="5">
        <v>0.020024305555555556</v>
      </c>
      <c r="HP62" s="5">
        <v>0.02050925925925926</v>
      </c>
      <c r="HQ62" s="5">
        <v>0.02177662037037037</v>
      </c>
      <c r="HR62" s="5">
        <v>0.02191898148148148</v>
      </c>
      <c r="HS62" s="3"/>
      <c r="HT62" s="3"/>
      <c r="HU62" s="3"/>
      <c r="HV62" s="3"/>
      <c r="HW62" s="3"/>
      <c r="HX62" s="3"/>
      <c r="HY62" s="3">
        <v>7713.0</v>
      </c>
      <c r="HZ62" s="3">
        <v>15105.0</v>
      </c>
      <c r="IA62" s="3">
        <v>20883.0</v>
      </c>
      <c r="IB62" s="3">
        <v>47306.0</v>
      </c>
      <c r="IC62" s="3">
        <v>5751.0</v>
      </c>
      <c r="ID62" s="3">
        <v>85312.0</v>
      </c>
      <c r="IE62" s="3">
        <v>8047.0</v>
      </c>
      <c r="IF62" s="3">
        <v>41024.0</v>
      </c>
      <c r="IG62" s="3">
        <v>98480.0</v>
      </c>
      <c r="IH62" s="3">
        <v>5988.0</v>
      </c>
      <c r="II62" s="3"/>
      <c r="IJ62" s="3"/>
      <c r="IK62" s="3"/>
      <c r="IL62" s="3"/>
      <c r="IM62" s="3"/>
      <c r="IN62" s="3"/>
      <c r="IO62" s="9">
        <f t="shared" si="16"/>
        <v>33560.9</v>
      </c>
      <c r="IP62" s="9">
        <f t="shared" si="17"/>
        <v>34142.46184</v>
      </c>
      <c r="IQ62" s="4">
        <f t="shared" si="18"/>
        <v>335609</v>
      </c>
      <c r="IR62" s="3">
        <v>7713.0</v>
      </c>
      <c r="IS62" s="3">
        <v>15105.0</v>
      </c>
      <c r="IT62" s="3">
        <v>20883.0</v>
      </c>
      <c r="IU62" s="3">
        <v>47306.0</v>
      </c>
      <c r="IV62" s="3">
        <v>5751.0</v>
      </c>
      <c r="IW62" s="3">
        <v>85312.0</v>
      </c>
      <c r="IX62" s="3">
        <v>8047.0</v>
      </c>
      <c r="IY62" s="3">
        <v>41024.0</v>
      </c>
      <c r="IZ62" s="3">
        <v>98480.0</v>
      </c>
      <c r="JA62" s="3">
        <v>5988.0</v>
      </c>
      <c r="JB62" s="3"/>
      <c r="JC62" s="3"/>
      <c r="JD62" s="3"/>
      <c r="JE62" s="3"/>
      <c r="JF62" s="3"/>
      <c r="JG62" s="3"/>
      <c r="JH62" s="9">
        <f t="shared" si="19"/>
        <v>33560.9</v>
      </c>
      <c r="JI62" s="9">
        <f t="shared" si="20"/>
        <v>34142.46184</v>
      </c>
      <c r="JJ62" s="4">
        <f t="shared" si="21"/>
        <v>335609</v>
      </c>
      <c r="JK62" s="3">
        <v>622781.0</v>
      </c>
      <c r="JL62" s="3">
        <v>622781.0</v>
      </c>
      <c r="JM62" s="3">
        <v>623092.0</v>
      </c>
      <c r="JN62" s="3">
        <v>623092.0</v>
      </c>
      <c r="JO62" s="3">
        <v>623136.0</v>
      </c>
      <c r="JP62" s="3">
        <v>623136.0</v>
      </c>
      <c r="JQ62" s="3">
        <v>623167.0</v>
      </c>
      <c r="JR62" s="3">
        <v>623167.0</v>
      </c>
      <c r="JS62" s="3">
        <v>624294.0</v>
      </c>
      <c r="JT62" s="3">
        <v>624295.0</v>
      </c>
      <c r="JU62" s="3">
        <v>624301.0</v>
      </c>
      <c r="JV62" s="3"/>
      <c r="JW62" s="3"/>
      <c r="JX62" s="3"/>
      <c r="JY62" s="3"/>
      <c r="JZ62" s="3"/>
      <c r="KA62" s="3" t="s">
        <v>374</v>
      </c>
      <c r="KB62" s="3" t="s">
        <v>374</v>
      </c>
      <c r="KC62" s="3" t="s">
        <v>374</v>
      </c>
      <c r="KD62" s="3" t="s">
        <v>374</v>
      </c>
      <c r="KE62" s="3" t="s">
        <v>374</v>
      </c>
      <c r="KF62" s="3" t="s">
        <v>374</v>
      </c>
      <c r="KG62" s="3" t="s">
        <v>374</v>
      </c>
      <c r="KH62" s="3" t="s">
        <v>374</v>
      </c>
      <c r="KI62" s="3" t="s">
        <v>375</v>
      </c>
      <c r="KJ62" s="3" t="s">
        <v>375</v>
      </c>
      <c r="KK62" s="3" t="s">
        <v>375</v>
      </c>
      <c r="KL62" s="3"/>
      <c r="KM62" s="3"/>
      <c r="KN62" s="3"/>
      <c r="KO62" s="3"/>
      <c r="KP62" s="3"/>
      <c r="KQ62" s="5">
        <v>0.011783564814814816</v>
      </c>
      <c r="KR62" s="5">
        <v>0.011783564814814816</v>
      </c>
      <c r="KS62" s="5">
        <v>0.004675925925925926</v>
      </c>
      <c r="KT62" s="5">
        <v>0.004675925925925926</v>
      </c>
      <c r="KU62" s="5">
        <v>0.03616435185185186</v>
      </c>
      <c r="KV62" s="5">
        <v>0.03616435185185186</v>
      </c>
      <c r="KW62" s="5">
        <v>0.02212037037037037</v>
      </c>
      <c r="KX62" s="5">
        <v>0.02212037037037037</v>
      </c>
      <c r="KY62" s="5">
        <v>0.019765046296296298</v>
      </c>
      <c r="KZ62" s="5">
        <v>0.021814814814814815</v>
      </c>
      <c r="LA62" s="5">
        <v>0.02765162037037037</v>
      </c>
      <c r="LB62" s="3"/>
      <c r="LC62" s="3"/>
      <c r="LD62" s="3"/>
      <c r="LE62" s="3"/>
      <c r="LF62" s="3"/>
      <c r="LG62" s="3" t="s">
        <v>377</v>
      </c>
      <c r="LH62" s="3">
        <v>232036.0</v>
      </c>
      <c r="LI62" s="3">
        <v>1.55732127E8</v>
      </c>
      <c r="LJ62" s="3">
        <v>1.55732163E8</v>
      </c>
      <c r="LK62" s="3">
        <v>1.55732252E8</v>
      </c>
      <c r="LL62" s="3">
        <v>1.55732621E8</v>
      </c>
      <c r="LM62" s="8">
        <v>624538.0</v>
      </c>
      <c r="LN62" s="8">
        <v>624538.0</v>
      </c>
      <c r="LO62" s="3">
        <v>624563.0</v>
      </c>
      <c r="LP62" s="3">
        <v>624564.0</v>
      </c>
      <c r="LQ62" s="3">
        <v>945250.0</v>
      </c>
      <c r="LR62" s="3">
        <v>945251.0</v>
      </c>
      <c r="LS62" s="3">
        <v>945303.0</v>
      </c>
      <c r="LT62" s="3">
        <v>945304.0</v>
      </c>
      <c r="LU62" s="3">
        <v>1.0</v>
      </c>
      <c r="LV62" s="3">
        <v>1.0</v>
      </c>
      <c r="LW62" s="3">
        <v>1.0</v>
      </c>
      <c r="LX62" s="3">
        <v>0.0</v>
      </c>
      <c r="LY62" s="3" t="s">
        <v>372</v>
      </c>
      <c r="LZ62" s="3">
        <v>24.0</v>
      </c>
      <c r="MA62" s="3">
        <v>170.1</v>
      </c>
      <c r="MB62" s="11">
        <v>41675.0</v>
      </c>
      <c r="MC62" s="3">
        <v>0.0</v>
      </c>
      <c r="MD62" s="3">
        <v>0.0</v>
      </c>
      <c r="ME62" s="3">
        <v>0.0</v>
      </c>
      <c r="MF62" s="3">
        <v>0.0</v>
      </c>
      <c r="MG62" s="3">
        <v>0.0</v>
      </c>
      <c r="MH62" s="3">
        <v>0.0</v>
      </c>
      <c r="MI62" s="3">
        <v>0.0</v>
      </c>
      <c r="MJ62" s="3">
        <v>3.0</v>
      </c>
      <c r="MK62" s="3">
        <v>0.0</v>
      </c>
      <c r="ML62" s="3">
        <v>0.0</v>
      </c>
      <c r="MM62" s="3">
        <v>0.0</v>
      </c>
      <c r="MN62" s="3">
        <v>1.0</v>
      </c>
      <c r="MO62" s="3">
        <v>1.0</v>
      </c>
      <c r="MP62" s="3">
        <v>1.0</v>
      </c>
      <c r="MQ62" s="3">
        <v>1.0</v>
      </c>
      <c r="MR62" s="3">
        <v>3.0</v>
      </c>
      <c r="MS62" s="5">
        <v>0.014172453703703706</v>
      </c>
      <c r="MT62" s="5">
        <v>0.014179398148148148</v>
      </c>
      <c r="MU62" s="5">
        <v>0.014195601851851853</v>
      </c>
      <c r="MV62" s="5">
        <v>0.014237268518518517</v>
      </c>
      <c r="MW62" s="5">
        <v>0.014179398148148148</v>
      </c>
      <c r="MX62" s="5">
        <v>0.014195601851851853</v>
      </c>
      <c r="MY62" s="5">
        <v>0.01424652777777778</v>
      </c>
      <c r="MZ62" s="5">
        <v>0.014269675925925924</v>
      </c>
      <c r="NA62" s="3">
        <v>18555.0</v>
      </c>
      <c r="NB62" s="3">
        <v>53091.0</v>
      </c>
      <c r="NC62" s="3">
        <v>244338.0</v>
      </c>
      <c r="ND62" s="3">
        <v>21094.0</v>
      </c>
      <c r="NE62" s="3">
        <v>18555.0</v>
      </c>
      <c r="NF62" s="3">
        <v>53091.0</v>
      </c>
      <c r="NG62" s="3">
        <v>244338.0</v>
      </c>
      <c r="NH62" s="3">
        <v>21094.0</v>
      </c>
      <c r="NI62" s="3"/>
      <c r="NJ62" s="3"/>
      <c r="NK62" s="3"/>
      <c r="NL62" s="3">
        <v>713973.0</v>
      </c>
      <c r="NM62" s="3">
        <v>624538.0</v>
      </c>
      <c r="NN62" s="3">
        <v>624538.0</v>
      </c>
      <c r="NO62" s="3">
        <v>624563.0</v>
      </c>
      <c r="NP62" s="3">
        <v>624564.0</v>
      </c>
      <c r="NQ62" s="3" t="s">
        <v>374</v>
      </c>
      <c r="NR62" s="3" t="s">
        <v>374</v>
      </c>
      <c r="NS62" s="3" t="s">
        <v>375</v>
      </c>
      <c r="NT62" s="3" t="s">
        <v>376</v>
      </c>
      <c r="NU62" s="5">
        <v>0.007793981481481482</v>
      </c>
      <c r="NV62" s="5">
        <v>0.007793981481481482</v>
      </c>
      <c r="NW62" s="5">
        <v>0.007929398148148149</v>
      </c>
      <c r="NX62" s="5">
        <v>0.008115740740740741</v>
      </c>
    </row>
    <row r="63" ht="13.5" customHeight="1">
      <c r="A63" s="3">
        <v>232103.0</v>
      </c>
      <c r="B63" s="3">
        <v>1188.0</v>
      </c>
      <c r="C63" s="3">
        <v>933.0</v>
      </c>
      <c r="D63" s="4">
        <v>0.785353535</v>
      </c>
      <c r="E63" s="4">
        <v>1.0</v>
      </c>
      <c r="F63" s="3">
        <v>16.0</v>
      </c>
      <c r="G63" s="3">
        <v>1045748.0</v>
      </c>
      <c r="H63" s="3">
        <v>1.0</v>
      </c>
      <c r="I63" s="3"/>
      <c r="J63" s="3" t="s">
        <v>366</v>
      </c>
      <c r="K63" s="3"/>
      <c r="L63" s="3">
        <v>4185484.0</v>
      </c>
      <c r="M63" s="3">
        <v>1045748.0</v>
      </c>
      <c r="N63" s="3">
        <v>232103.0</v>
      </c>
      <c r="O63" s="5">
        <v>0.038050925925925926</v>
      </c>
      <c r="P63" s="5">
        <v>0.03749189814814815</v>
      </c>
      <c r="Q63" s="6">
        <v>41760.0</v>
      </c>
      <c r="R63" s="3" t="s">
        <v>366</v>
      </c>
      <c r="S63" s="3">
        <v>191226.0</v>
      </c>
      <c r="T63" s="3">
        <v>1045748.0</v>
      </c>
      <c r="U63" s="3">
        <v>323712.0</v>
      </c>
      <c r="V63" s="3">
        <v>26965.0</v>
      </c>
      <c r="W63" s="7">
        <v>41759.5</v>
      </c>
      <c r="X63" s="7">
        <v>41758.666666666664</v>
      </c>
      <c r="Y63" s="5">
        <v>0.019421296296296294</v>
      </c>
      <c r="Z63" s="3" t="s">
        <v>467</v>
      </c>
      <c r="AA63" s="3">
        <v>1.0</v>
      </c>
      <c r="AB63" s="3" t="s">
        <v>368</v>
      </c>
      <c r="AC63" s="3" t="s">
        <v>369</v>
      </c>
      <c r="AD63" s="3" t="s">
        <v>368</v>
      </c>
      <c r="AE63" s="3">
        <v>224545.0</v>
      </c>
      <c r="AF63" s="3">
        <v>4.0</v>
      </c>
      <c r="AG63" s="3">
        <v>232103.0</v>
      </c>
      <c r="AH63" s="3">
        <v>1411.0</v>
      </c>
      <c r="AI63" s="3">
        <v>11886.0</v>
      </c>
      <c r="AJ63" s="3">
        <v>22.0</v>
      </c>
      <c r="AK63" s="3" t="s">
        <v>370</v>
      </c>
      <c r="AL63" s="3">
        <v>323712.0</v>
      </c>
      <c r="AM63" s="3">
        <v>2515665.0</v>
      </c>
      <c r="AN63" s="5">
        <v>0.004268518518518518</v>
      </c>
      <c r="AO63" s="3" t="s">
        <v>39</v>
      </c>
      <c r="AP63" s="3">
        <v>1.55381946E8</v>
      </c>
      <c r="AQ63" s="3">
        <v>1.55381972E8</v>
      </c>
      <c r="AR63" s="3">
        <v>1.55381995E8</v>
      </c>
      <c r="AS63" s="3">
        <v>1.55382005E8</v>
      </c>
      <c r="AT63" s="3">
        <v>1.55382067E8</v>
      </c>
      <c r="AU63" s="3">
        <v>1.55382085E8</v>
      </c>
      <c r="AV63" s="3">
        <v>1.55382188E8</v>
      </c>
      <c r="AW63" s="3">
        <v>1.55382208E8</v>
      </c>
      <c r="AX63" s="3">
        <v>1.5538228E8</v>
      </c>
      <c r="AY63" s="3">
        <v>1.55382355E8</v>
      </c>
      <c r="AZ63" s="3">
        <v>1.55382394E8</v>
      </c>
      <c r="BA63" s="3">
        <v>1.55382522E8</v>
      </c>
      <c r="BB63" s="3">
        <v>1.5559893E8</v>
      </c>
      <c r="BC63" s="3">
        <v>1.55598975E8</v>
      </c>
      <c r="BD63" s="3">
        <v>1.55599031E8</v>
      </c>
      <c r="BE63" s="3">
        <v>1.55599077E8</v>
      </c>
      <c r="BF63" s="8">
        <v>622781.0</v>
      </c>
      <c r="BG63" s="8">
        <v>622781.0</v>
      </c>
      <c r="BH63" s="3">
        <v>623092.0</v>
      </c>
      <c r="BI63" s="3">
        <v>623092.0</v>
      </c>
      <c r="BJ63" s="3">
        <v>623136.0</v>
      </c>
      <c r="BK63" s="3">
        <v>623136.0</v>
      </c>
      <c r="BL63" s="3">
        <v>623167.0</v>
      </c>
      <c r="BM63" s="3">
        <v>623167.0</v>
      </c>
      <c r="BN63" s="8">
        <v>624294.0</v>
      </c>
      <c r="BO63" s="3">
        <v>624295.0</v>
      </c>
      <c r="BP63" s="3">
        <v>624301.0</v>
      </c>
      <c r="BQ63" s="3">
        <v>624302.0</v>
      </c>
      <c r="BR63" s="8">
        <v>624311.0</v>
      </c>
      <c r="BS63" s="3">
        <v>624312.0</v>
      </c>
      <c r="BT63" s="3">
        <v>624313.0</v>
      </c>
      <c r="BU63" s="3">
        <v>624314.0</v>
      </c>
      <c r="BV63" s="3">
        <v>942864.0</v>
      </c>
      <c r="BW63" s="3">
        <v>942865.0</v>
      </c>
      <c r="BX63" s="3">
        <v>943281.0</v>
      </c>
      <c r="BY63" s="3">
        <v>943283.0</v>
      </c>
      <c r="BZ63" s="3">
        <v>943385.0</v>
      </c>
      <c r="CA63" s="3">
        <v>943386.0</v>
      </c>
      <c r="CB63" s="3">
        <v>943417.0</v>
      </c>
      <c r="CC63" s="3">
        <v>943418.0</v>
      </c>
      <c r="CD63" s="3">
        <v>944957.0</v>
      </c>
      <c r="CE63" s="3">
        <v>944958.0</v>
      </c>
      <c r="CF63" s="3">
        <v>944966.0</v>
      </c>
      <c r="CG63" s="3">
        <v>944969.0</v>
      </c>
      <c r="CH63" s="3">
        <v>944991.0</v>
      </c>
      <c r="CI63" s="3">
        <v>944992.0</v>
      </c>
      <c r="CJ63" s="3">
        <v>944993.0</v>
      </c>
      <c r="CK63" s="3">
        <v>944994.0</v>
      </c>
      <c r="CL63" s="3">
        <v>1.0</v>
      </c>
      <c r="CM63" s="3">
        <v>1.0</v>
      </c>
      <c r="CN63" s="3">
        <v>1.0</v>
      </c>
      <c r="CO63" s="3">
        <v>1.0</v>
      </c>
      <c r="CP63" s="3">
        <v>1.0</v>
      </c>
      <c r="CQ63" s="3">
        <v>1.0</v>
      </c>
      <c r="CR63" s="3">
        <v>1.0</v>
      </c>
      <c r="CS63" s="3">
        <v>1.0</v>
      </c>
      <c r="CT63" s="8">
        <v>1.0</v>
      </c>
      <c r="CU63" s="3">
        <v>1.0</v>
      </c>
      <c r="CV63" s="3">
        <v>1.0</v>
      </c>
      <c r="CW63" s="3">
        <v>0.0</v>
      </c>
      <c r="CX63" s="8">
        <v>1.0</v>
      </c>
      <c r="CY63" s="3">
        <v>1.0</v>
      </c>
      <c r="CZ63" s="3">
        <v>1.0</v>
      </c>
      <c r="DA63" s="3">
        <v>0.0</v>
      </c>
      <c r="DB63" s="9">
        <f t="shared" si="1"/>
        <v>0.875</v>
      </c>
      <c r="DC63" s="9">
        <f t="shared" si="2"/>
        <v>0.3415650255</v>
      </c>
      <c r="DD63" s="4">
        <f t="shared" si="3"/>
        <v>14</v>
      </c>
      <c r="DE63" s="3" t="s">
        <v>371</v>
      </c>
      <c r="DF63" s="3">
        <v>15.0</v>
      </c>
      <c r="DG63" s="3" t="s">
        <v>372</v>
      </c>
      <c r="DH63" s="3">
        <v>55.0</v>
      </c>
      <c r="DI63" s="3" t="s">
        <v>373</v>
      </c>
      <c r="DJ63" s="3">
        <v>31.0</v>
      </c>
      <c r="DK63" s="3" t="s">
        <v>373</v>
      </c>
      <c r="DL63" s="3">
        <v>50.0</v>
      </c>
      <c r="DM63" s="3">
        <v>144.0</v>
      </c>
      <c r="DN63" s="3">
        <v>64.0</v>
      </c>
      <c r="DO63" s="3">
        <v>322.5</v>
      </c>
      <c r="DP63" s="3">
        <v>108.625</v>
      </c>
      <c r="DQ63" s="10">
        <v>15342.0</v>
      </c>
      <c r="DR63" s="11">
        <v>41653.0</v>
      </c>
      <c r="DS63" s="11">
        <v>41691.0</v>
      </c>
      <c r="DT63" s="11">
        <v>41646.0</v>
      </c>
      <c r="DU63" s="3">
        <v>0.0</v>
      </c>
      <c r="DV63" s="3">
        <v>0.0</v>
      </c>
      <c r="DW63" s="3">
        <v>0.0</v>
      </c>
      <c r="DX63" s="3">
        <v>0.0</v>
      </c>
      <c r="DY63" s="3">
        <v>0.0</v>
      </c>
      <c r="DZ63" s="3">
        <v>0.0</v>
      </c>
      <c r="EA63" s="3">
        <v>0.0</v>
      </c>
      <c r="EB63" s="3">
        <v>0.0</v>
      </c>
      <c r="EC63" s="3">
        <v>0.0</v>
      </c>
      <c r="ED63" s="3">
        <v>0.0</v>
      </c>
      <c r="EE63" s="3">
        <v>0.0</v>
      </c>
      <c r="EF63" s="3">
        <v>0.0</v>
      </c>
      <c r="EG63" s="3">
        <v>0.0</v>
      </c>
      <c r="EH63" s="3">
        <v>0.0</v>
      </c>
      <c r="EI63" s="3">
        <v>0.0</v>
      </c>
      <c r="EJ63" s="3">
        <v>0.0</v>
      </c>
      <c r="EK63" s="9">
        <f t="shared" si="4"/>
        <v>0</v>
      </c>
      <c r="EL63" s="9">
        <f t="shared" si="5"/>
        <v>0</v>
      </c>
      <c r="EM63" s="4">
        <f t="shared" si="6"/>
        <v>0</v>
      </c>
      <c r="EN63" s="3">
        <v>0.0</v>
      </c>
      <c r="EO63" s="3">
        <v>0.0</v>
      </c>
      <c r="EP63" s="3">
        <v>0.0</v>
      </c>
      <c r="EQ63" s="3">
        <v>0.0</v>
      </c>
      <c r="ER63" s="3">
        <v>0.0</v>
      </c>
      <c r="ES63" s="3">
        <v>0.0</v>
      </c>
      <c r="ET63" s="3">
        <v>0.0</v>
      </c>
      <c r="EU63" s="3">
        <v>0.0</v>
      </c>
      <c r="EV63" s="3">
        <v>0.0</v>
      </c>
      <c r="EW63" s="3">
        <v>0.0</v>
      </c>
      <c r="EX63" s="3">
        <v>0.0</v>
      </c>
      <c r="EY63" s="3">
        <v>2.0</v>
      </c>
      <c r="EZ63" s="3">
        <v>0.0</v>
      </c>
      <c r="FA63" s="3">
        <v>0.0</v>
      </c>
      <c r="FB63" s="3">
        <v>0.0</v>
      </c>
      <c r="FC63" s="3">
        <v>0.0</v>
      </c>
      <c r="FD63" s="9">
        <f t="shared" si="7"/>
        <v>0.125</v>
      </c>
      <c r="FE63" s="9">
        <f t="shared" si="8"/>
        <v>0.5</v>
      </c>
      <c r="FF63" s="4">
        <f t="shared" si="9"/>
        <v>2</v>
      </c>
      <c r="FG63" s="3">
        <v>0.0</v>
      </c>
      <c r="FH63" s="3">
        <v>0.0</v>
      </c>
      <c r="FI63" s="3">
        <v>0.0</v>
      </c>
      <c r="FJ63" s="3">
        <v>0.0</v>
      </c>
      <c r="FK63" s="3">
        <v>0.0</v>
      </c>
      <c r="FL63" s="3">
        <v>0.0</v>
      </c>
      <c r="FM63" s="3">
        <v>0.0</v>
      </c>
      <c r="FN63" s="3">
        <v>0.0</v>
      </c>
      <c r="FO63" s="3">
        <v>0.0</v>
      </c>
      <c r="FP63" s="3">
        <v>0.0</v>
      </c>
      <c r="FQ63" s="3">
        <v>0.0</v>
      </c>
      <c r="FR63" s="3">
        <v>0.0</v>
      </c>
      <c r="FS63" s="3">
        <v>0.0</v>
      </c>
      <c r="FT63" s="3">
        <v>0.0</v>
      </c>
      <c r="FU63" s="3">
        <v>0.0</v>
      </c>
      <c r="FV63" s="3">
        <v>0.0</v>
      </c>
      <c r="FW63" s="9">
        <f t="shared" si="10"/>
        <v>0</v>
      </c>
      <c r="FX63" s="9">
        <f t="shared" si="11"/>
        <v>0</v>
      </c>
      <c r="FY63" s="4">
        <f t="shared" si="12"/>
        <v>0</v>
      </c>
      <c r="FZ63" s="3">
        <v>1.0</v>
      </c>
      <c r="GA63" s="3">
        <v>1.0</v>
      </c>
      <c r="GB63" s="3">
        <v>1.0</v>
      </c>
      <c r="GC63" s="3">
        <v>1.0</v>
      </c>
      <c r="GD63" s="3">
        <v>1.0</v>
      </c>
      <c r="GE63" s="3">
        <v>1.0</v>
      </c>
      <c r="GF63" s="3">
        <v>1.0</v>
      </c>
      <c r="GG63" s="3">
        <v>1.0</v>
      </c>
      <c r="GH63" s="3">
        <v>1.0</v>
      </c>
      <c r="GI63" s="3">
        <v>1.0</v>
      </c>
      <c r="GJ63" s="3">
        <v>1.0</v>
      </c>
      <c r="GK63" s="3">
        <v>8.0</v>
      </c>
      <c r="GL63" s="3">
        <v>1.0</v>
      </c>
      <c r="GM63" s="3">
        <v>1.0</v>
      </c>
      <c r="GN63" s="3">
        <v>1.0</v>
      </c>
      <c r="GO63" s="3">
        <v>2.0</v>
      </c>
      <c r="GP63" s="9">
        <f t="shared" si="13"/>
        <v>1.5</v>
      </c>
      <c r="GQ63" s="9">
        <f t="shared" si="14"/>
        <v>1.751190072</v>
      </c>
      <c r="GR63" s="4">
        <f t="shared" si="15"/>
        <v>24</v>
      </c>
      <c r="GS63" s="7">
        <v>41758.620833333334</v>
      </c>
      <c r="GT63" s="7">
        <v>41758.62152777778</v>
      </c>
      <c r="GU63" s="7">
        <v>41758.62152777778</v>
      </c>
      <c r="GV63" s="7">
        <v>41758.62152777778</v>
      </c>
      <c r="GW63" s="7">
        <v>41758.62222222222</v>
      </c>
      <c r="GX63" s="7">
        <v>41758.62222222222</v>
      </c>
      <c r="GY63" s="7">
        <v>41758.62291666667</v>
      </c>
      <c r="GZ63" s="7">
        <v>41758.62291666667</v>
      </c>
      <c r="HA63" s="7">
        <v>41758.623611111114</v>
      </c>
      <c r="HB63" s="7">
        <v>41758.623611111114</v>
      </c>
      <c r="HC63" s="7">
        <v>41758.62430555555</v>
      </c>
      <c r="HD63" s="7">
        <v>41758.625</v>
      </c>
      <c r="HE63" s="7">
        <v>41760.743055555555</v>
      </c>
      <c r="HF63" s="7">
        <v>41760.74375</v>
      </c>
      <c r="HG63" s="7">
        <v>41760.74375</v>
      </c>
      <c r="HH63" s="7">
        <v>41760.74444444444</v>
      </c>
      <c r="HI63" s="5">
        <v>0.03824305555555556</v>
      </c>
      <c r="HJ63" s="5">
        <v>0.03832175925925926</v>
      </c>
      <c r="HK63" s="5">
        <v>0.03841666666666667</v>
      </c>
      <c r="HL63" s="5">
        <v>0.038913194444444445</v>
      </c>
      <c r="HM63" s="5">
        <v>0.03902083333333333</v>
      </c>
      <c r="HN63" s="5">
        <v>0.039712962962962964</v>
      </c>
      <c r="HO63" s="5">
        <v>0.039843750000000004</v>
      </c>
      <c r="HP63" s="5">
        <v>0.04032754629629629</v>
      </c>
      <c r="HQ63" s="5">
        <v>0.040839120370370366</v>
      </c>
      <c r="HR63" s="5">
        <v>0.0411412037037037</v>
      </c>
      <c r="HS63" s="5">
        <v>2.962962962962963E-4</v>
      </c>
      <c r="HT63" s="5">
        <v>0.035082175925925926</v>
      </c>
      <c r="HU63" s="5">
        <v>0.035494212962962964</v>
      </c>
      <c r="HV63" s="5">
        <v>0.03604050925925926</v>
      </c>
      <c r="HW63" s="5">
        <v>0.0365474537037037</v>
      </c>
      <c r="HX63" s="5">
        <v>0.03748611111111111</v>
      </c>
      <c r="HY63" s="3">
        <v>17210.0</v>
      </c>
      <c r="HZ63" s="3">
        <v>6021.0</v>
      </c>
      <c r="IA63" s="3">
        <v>7144.0</v>
      </c>
      <c r="IB63" s="3">
        <v>42112.0</v>
      </c>
      <c r="IC63" s="3">
        <v>9353.0</v>
      </c>
      <c r="ID63" s="3">
        <v>59135.0</v>
      </c>
      <c r="IE63" s="3">
        <v>10481.0</v>
      </c>
      <c r="IF63" s="3">
        <v>41308.0</v>
      </c>
      <c r="IG63" s="3">
        <v>44447.0</v>
      </c>
      <c r="IH63" s="3">
        <v>26589.0</v>
      </c>
      <c r="II63" s="3">
        <v>70618.0</v>
      </c>
      <c r="IJ63" s="3">
        <v>165523.0</v>
      </c>
      <c r="IK63" s="3">
        <v>34581.0</v>
      </c>
      <c r="IL63" s="3">
        <v>45818.0</v>
      </c>
      <c r="IM63" s="3">
        <v>42559.0</v>
      </c>
      <c r="IN63" s="3">
        <v>21171.0</v>
      </c>
      <c r="IO63" s="9">
        <f t="shared" si="16"/>
        <v>40254.375</v>
      </c>
      <c r="IP63" s="9">
        <f t="shared" si="17"/>
        <v>38516.47108</v>
      </c>
      <c r="IQ63" s="4">
        <f t="shared" si="18"/>
        <v>644070</v>
      </c>
      <c r="IR63" s="3">
        <v>17210.0</v>
      </c>
      <c r="IS63" s="3">
        <v>6021.0</v>
      </c>
      <c r="IT63" s="3">
        <v>7144.0</v>
      </c>
      <c r="IU63" s="3">
        <v>42112.0</v>
      </c>
      <c r="IV63" s="3">
        <v>9353.0</v>
      </c>
      <c r="IW63" s="3">
        <v>59135.0</v>
      </c>
      <c r="IX63" s="3">
        <v>10481.0</v>
      </c>
      <c r="IY63" s="3">
        <v>41308.0</v>
      </c>
      <c r="IZ63" s="3">
        <v>44447.0</v>
      </c>
      <c r="JA63" s="3">
        <v>26589.0</v>
      </c>
      <c r="JB63" s="3">
        <v>70618.0</v>
      </c>
      <c r="JC63" s="3">
        <v>165523.0</v>
      </c>
      <c r="JD63" s="3">
        <v>34581.0</v>
      </c>
      <c r="JE63" s="3">
        <v>45818.0</v>
      </c>
      <c r="JF63" s="3">
        <v>42559.0</v>
      </c>
      <c r="JG63" s="3">
        <v>21171.0</v>
      </c>
      <c r="JH63" s="9">
        <f t="shared" si="19"/>
        <v>40254.375</v>
      </c>
      <c r="JI63" s="9">
        <f t="shared" si="20"/>
        <v>38516.47108</v>
      </c>
      <c r="JJ63" s="4">
        <f t="shared" si="21"/>
        <v>644070</v>
      </c>
      <c r="JK63" s="3">
        <v>622781.0</v>
      </c>
      <c r="JL63" s="3">
        <v>622781.0</v>
      </c>
      <c r="JM63" s="3">
        <v>623092.0</v>
      </c>
      <c r="JN63" s="3">
        <v>623092.0</v>
      </c>
      <c r="JO63" s="3">
        <v>623136.0</v>
      </c>
      <c r="JP63" s="3">
        <v>623136.0</v>
      </c>
      <c r="JQ63" s="3">
        <v>623167.0</v>
      </c>
      <c r="JR63" s="3">
        <v>623167.0</v>
      </c>
      <c r="JS63" s="3">
        <v>624294.0</v>
      </c>
      <c r="JT63" s="3">
        <v>624295.0</v>
      </c>
      <c r="JU63" s="3">
        <v>624301.0</v>
      </c>
      <c r="JV63" s="3">
        <v>624302.0</v>
      </c>
      <c r="JW63" s="3">
        <v>624311.0</v>
      </c>
      <c r="JX63" s="3">
        <v>624312.0</v>
      </c>
      <c r="JY63" s="3">
        <v>624313.0</v>
      </c>
      <c r="JZ63" s="3">
        <v>624314.0</v>
      </c>
      <c r="KA63" s="3" t="s">
        <v>374</v>
      </c>
      <c r="KB63" s="3" t="s">
        <v>374</v>
      </c>
      <c r="KC63" s="3" t="s">
        <v>374</v>
      </c>
      <c r="KD63" s="3" t="s">
        <v>374</v>
      </c>
      <c r="KE63" s="3" t="s">
        <v>374</v>
      </c>
      <c r="KF63" s="3" t="s">
        <v>374</v>
      </c>
      <c r="KG63" s="3" t="s">
        <v>374</v>
      </c>
      <c r="KH63" s="3" t="s">
        <v>374</v>
      </c>
      <c r="KI63" s="3" t="s">
        <v>375</v>
      </c>
      <c r="KJ63" s="3" t="s">
        <v>375</v>
      </c>
      <c r="KK63" s="3" t="s">
        <v>375</v>
      </c>
      <c r="KL63" s="3" t="s">
        <v>375</v>
      </c>
      <c r="KM63" s="3" t="s">
        <v>376</v>
      </c>
      <c r="KN63" s="3" t="s">
        <v>376</v>
      </c>
      <c r="KO63" s="3" t="s">
        <v>376</v>
      </c>
      <c r="KP63" s="3" t="s">
        <v>376</v>
      </c>
      <c r="KQ63" s="5">
        <v>0.011783564814814816</v>
      </c>
      <c r="KR63" s="5">
        <v>0.011783564814814816</v>
      </c>
      <c r="KS63" s="5">
        <v>0.004675925925925926</v>
      </c>
      <c r="KT63" s="5">
        <v>0.004675925925925926</v>
      </c>
      <c r="KU63" s="5">
        <v>0.03616435185185186</v>
      </c>
      <c r="KV63" s="5">
        <v>0.03616435185185186</v>
      </c>
      <c r="KW63" s="5">
        <v>0.02212037037037037</v>
      </c>
      <c r="KX63" s="5">
        <v>0.02212037037037037</v>
      </c>
      <c r="KY63" s="5">
        <v>0.019765046296296298</v>
      </c>
      <c r="KZ63" s="5">
        <v>0.021814814814814815</v>
      </c>
      <c r="LA63" s="5">
        <v>0.02765162037037037</v>
      </c>
      <c r="LB63" s="5">
        <v>0.029765046296296296</v>
      </c>
      <c r="LC63" s="5">
        <v>2.210648148148148E-4</v>
      </c>
      <c r="LD63" s="5">
        <v>0.0020532407407407405</v>
      </c>
      <c r="LE63" s="5">
        <v>0.003565972222222222</v>
      </c>
      <c r="LF63" s="5">
        <v>0.004526620370370371</v>
      </c>
      <c r="LG63" s="3" t="s">
        <v>377</v>
      </c>
      <c r="LH63" s="3">
        <v>232103.0</v>
      </c>
      <c r="LI63" s="3">
        <v>1.55671482E8</v>
      </c>
      <c r="LJ63" s="3">
        <v>1.5567149E8</v>
      </c>
      <c r="LK63" s="3">
        <v>1.55671551E8</v>
      </c>
      <c r="LL63" s="3">
        <v>1.55671628E8</v>
      </c>
      <c r="LM63" s="8">
        <v>624538.0</v>
      </c>
      <c r="LN63" s="8">
        <v>624538.0</v>
      </c>
      <c r="LO63" s="3">
        <v>624563.0</v>
      </c>
      <c r="LP63" s="3">
        <v>624564.0</v>
      </c>
      <c r="LQ63" s="3">
        <v>945250.0</v>
      </c>
      <c r="LR63" s="3">
        <v>945251.0</v>
      </c>
      <c r="LS63" s="3">
        <v>945303.0</v>
      </c>
      <c r="LT63" s="3">
        <v>945304.0</v>
      </c>
      <c r="LU63" s="3">
        <v>1.0</v>
      </c>
      <c r="LV63" s="3">
        <v>0.0</v>
      </c>
      <c r="LW63" s="3">
        <v>1.0</v>
      </c>
      <c r="LX63" s="3">
        <v>0.0</v>
      </c>
      <c r="LY63" s="3" t="s">
        <v>372</v>
      </c>
      <c r="LZ63" s="3">
        <v>21.0</v>
      </c>
      <c r="MA63" s="3">
        <v>170.1</v>
      </c>
      <c r="MB63" s="11">
        <v>41695.0</v>
      </c>
      <c r="MC63" s="3">
        <v>0.0</v>
      </c>
      <c r="MD63" s="3">
        <v>0.0</v>
      </c>
      <c r="ME63" s="3">
        <v>0.0</v>
      </c>
      <c r="MF63" s="3">
        <v>0.0</v>
      </c>
      <c r="MG63" s="3">
        <v>0.0</v>
      </c>
      <c r="MH63" s="3">
        <v>0.0</v>
      </c>
      <c r="MI63" s="3">
        <v>0.0</v>
      </c>
      <c r="MJ63" s="3">
        <v>0.0</v>
      </c>
      <c r="MK63" s="3">
        <v>0.0</v>
      </c>
      <c r="ML63" s="3">
        <v>0.0</v>
      </c>
      <c r="MM63" s="3">
        <v>0.0</v>
      </c>
      <c r="MN63" s="3">
        <v>0.0</v>
      </c>
      <c r="MO63" s="3">
        <v>1.0</v>
      </c>
      <c r="MP63" s="3">
        <v>2.0</v>
      </c>
      <c r="MQ63" s="3">
        <v>1.0</v>
      </c>
      <c r="MR63" s="3">
        <v>2.0</v>
      </c>
      <c r="MS63" s="5">
        <v>0.010280092592592592</v>
      </c>
      <c r="MT63" s="5">
        <v>0.01028125</v>
      </c>
      <c r="MU63" s="5">
        <v>0.010293981481481482</v>
      </c>
      <c r="MV63" s="5">
        <v>0.010314814814814815</v>
      </c>
      <c r="MW63" s="5">
        <v>0.01028125</v>
      </c>
      <c r="MX63" s="5">
        <v>0.010292824074074074</v>
      </c>
      <c r="MY63" s="5">
        <v>0.010314814814814815</v>
      </c>
      <c r="MZ63" s="5">
        <v>0.010319444444444444</v>
      </c>
      <c r="NA63" s="3">
        <v>8815.0</v>
      </c>
      <c r="NB63" s="3">
        <v>29598.0</v>
      </c>
      <c r="NC63" s="3">
        <v>104558.0</v>
      </c>
      <c r="ND63" s="3">
        <v>23740.0</v>
      </c>
      <c r="NE63" s="3">
        <v>8815.0</v>
      </c>
      <c r="NF63" s="3">
        <v>29598.0</v>
      </c>
      <c r="NG63" s="3">
        <v>104558.0</v>
      </c>
      <c r="NH63" s="3">
        <v>23740.0</v>
      </c>
      <c r="NI63" s="3"/>
      <c r="NJ63" s="3"/>
      <c r="NK63" s="3"/>
      <c r="NL63" s="3"/>
      <c r="NM63" s="3">
        <v>624538.0</v>
      </c>
      <c r="NN63" s="3">
        <v>624538.0</v>
      </c>
      <c r="NO63" s="3">
        <v>624563.0</v>
      </c>
      <c r="NP63" s="3">
        <v>624564.0</v>
      </c>
      <c r="NQ63" s="3" t="s">
        <v>374</v>
      </c>
      <c r="NR63" s="3" t="s">
        <v>374</v>
      </c>
      <c r="NS63" s="3" t="s">
        <v>375</v>
      </c>
      <c r="NT63" s="3" t="s">
        <v>376</v>
      </c>
      <c r="NU63" s="5">
        <v>0.007793981481481482</v>
      </c>
      <c r="NV63" s="5">
        <v>0.007793981481481482</v>
      </c>
      <c r="NW63" s="5">
        <v>0.007929398148148149</v>
      </c>
      <c r="NX63" s="5">
        <v>0.008115740740740741</v>
      </c>
    </row>
    <row r="64" ht="13.5" customHeight="1">
      <c r="A64" s="3">
        <v>232195.0</v>
      </c>
      <c r="B64" s="3">
        <v>1219.0</v>
      </c>
      <c r="C64" s="3">
        <v>758.0</v>
      </c>
      <c r="D64" s="4">
        <v>0.621821165</v>
      </c>
      <c r="E64" s="4">
        <v>0.0</v>
      </c>
      <c r="F64" s="3">
        <v>16.0</v>
      </c>
      <c r="G64" s="3">
        <v>1045748.0</v>
      </c>
      <c r="H64" s="3">
        <v>1.0</v>
      </c>
      <c r="I64" s="3"/>
      <c r="J64" s="3" t="s">
        <v>366</v>
      </c>
      <c r="K64" s="3"/>
      <c r="L64" s="3">
        <v>4185291.0</v>
      </c>
      <c r="M64" s="3">
        <v>1045748.0</v>
      </c>
      <c r="N64" s="3">
        <v>232195.0</v>
      </c>
      <c r="O64" s="5">
        <v>0.02019560185185185</v>
      </c>
      <c r="P64" s="5">
        <v>0.027092592592592595</v>
      </c>
      <c r="Q64" s="6">
        <v>41758.0</v>
      </c>
      <c r="R64" s="3" t="s">
        <v>366</v>
      </c>
      <c r="S64" s="3">
        <v>191318.0</v>
      </c>
      <c r="T64" s="3">
        <v>1045748.0</v>
      </c>
      <c r="U64" s="3">
        <v>323712.0</v>
      </c>
      <c r="V64" s="3">
        <v>26965.0</v>
      </c>
      <c r="W64" s="7">
        <v>41759.5</v>
      </c>
      <c r="X64" s="7">
        <v>41758.666666666664</v>
      </c>
      <c r="Y64" s="5">
        <v>0.019421296296296294</v>
      </c>
      <c r="Z64" s="3" t="s">
        <v>468</v>
      </c>
      <c r="AA64" s="3">
        <v>1.0</v>
      </c>
      <c r="AB64" s="3" t="s">
        <v>368</v>
      </c>
      <c r="AC64" s="3" t="s">
        <v>369</v>
      </c>
      <c r="AD64" s="3" t="s">
        <v>368</v>
      </c>
      <c r="AE64" s="3">
        <v>224643.0</v>
      </c>
      <c r="AF64" s="3">
        <v>4.0</v>
      </c>
      <c r="AG64" s="3">
        <v>232195.0</v>
      </c>
      <c r="AH64" s="3">
        <v>1411.0</v>
      </c>
      <c r="AI64" s="3">
        <v>11886.0</v>
      </c>
      <c r="AJ64" s="3">
        <v>22.0</v>
      </c>
      <c r="AK64" s="3" t="s">
        <v>370</v>
      </c>
      <c r="AL64" s="3">
        <v>323712.0</v>
      </c>
      <c r="AM64" s="3">
        <v>2515665.0</v>
      </c>
      <c r="AN64" s="5">
        <v>0.004268518518518518</v>
      </c>
      <c r="AO64" s="3" t="s">
        <v>39</v>
      </c>
      <c r="AP64" s="3">
        <v>1.55380112E8</v>
      </c>
      <c r="AQ64" s="3">
        <v>1.55380118E8</v>
      </c>
      <c r="AR64" s="3">
        <v>1.55380124E8</v>
      </c>
      <c r="AS64" s="3">
        <v>1.55380149E8</v>
      </c>
      <c r="AT64" s="3">
        <v>1.5538016E8</v>
      </c>
      <c r="AU64" s="3">
        <v>1.55380175E8</v>
      </c>
      <c r="AV64" s="3">
        <v>1.55380188E8</v>
      </c>
      <c r="AW64" s="3">
        <v>1.55380197E8</v>
      </c>
      <c r="AX64" s="3">
        <v>1.55380208E8</v>
      </c>
      <c r="AY64" s="3">
        <v>1.55380269E8</v>
      </c>
      <c r="AZ64" s="3">
        <v>1.55380278E8</v>
      </c>
      <c r="BA64" s="3">
        <v>1.55380404E8</v>
      </c>
      <c r="BB64" s="3">
        <v>1.55380499E8</v>
      </c>
      <c r="BC64" s="3">
        <v>1.55380512E8</v>
      </c>
      <c r="BD64" s="3">
        <v>1.55380555E8</v>
      </c>
      <c r="BE64" s="3">
        <v>1.553806E8</v>
      </c>
      <c r="BF64" s="8">
        <v>622781.0</v>
      </c>
      <c r="BG64" s="8">
        <v>622781.0</v>
      </c>
      <c r="BH64" s="3">
        <v>623092.0</v>
      </c>
      <c r="BI64" s="3">
        <v>623092.0</v>
      </c>
      <c r="BJ64" s="3">
        <v>623136.0</v>
      </c>
      <c r="BK64" s="3">
        <v>623136.0</v>
      </c>
      <c r="BL64" s="3">
        <v>623167.0</v>
      </c>
      <c r="BM64" s="3">
        <v>623167.0</v>
      </c>
      <c r="BN64" s="8">
        <v>624294.0</v>
      </c>
      <c r="BO64" s="3">
        <v>624295.0</v>
      </c>
      <c r="BP64" s="3">
        <v>624301.0</v>
      </c>
      <c r="BQ64" s="3">
        <v>624302.0</v>
      </c>
      <c r="BR64" s="8">
        <v>624311.0</v>
      </c>
      <c r="BS64" s="3">
        <v>624312.0</v>
      </c>
      <c r="BT64" s="3">
        <v>624313.0</v>
      </c>
      <c r="BU64" s="3">
        <v>624314.0</v>
      </c>
      <c r="BV64" s="3">
        <v>942864.0</v>
      </c>
      <c r="BW64" s="3">
        <v>942865.0</v>
      </c>
      <c r="BX64" s="3">
        <v>943281.0</v>
      </c>
      <c r="BY64" s="3">
        <v>943283.0</v>
      </c>
      <c r="BZ64" s="3">
        <v>943385.0</v>
      </c>
      <c r="CA64" s="3">
        <v>943386.0</v>
      </c>
      <c r="CB64" s="3">
        <v>943417.0</v>
      </c>
      <c r="CC64" s="3">
        <v>943418.0</v>
      </c>
      <c r="CD64" s="3">
        <v>944957.0</v>
      </c>
      <c r="CE64" s="3">
        <v>944958.0</v>
      </c>
      <c r="CF64" s="3">
        <v>944966.0</v>
      </c>
      <c r="CG64" s="3">
        <v>944969.0</v>
      </c>
      <c r="CH64" s="3">
        <v>944991.0</v>
      </c>
      <c r="CI64" s="3">
        <v>944992.0</v>
      </c>
      <c r="CJ64" s="3">
        <v>944993.0</v>
      </c>
      <c r="CK64" s="3">
        <v>944994.0</v>
      </c>
      <c r="CL64" s="3">
        <v>1.0</v>
      </c>
      <c r="CM64" s="3">
        <v>1.0</v>
      </c>
      <c r="CN64" s="3">
        <v>1.0</v>
      </c>
      <c r="CO64" s="3">
        <v>1.0</v>
      </c>
      <c r="CP64" s="3">
        <v>1.0</v>
      </c>
      <c r="CQ64" s="3">
        <v>1.0</v>
      </c>
      <c r="CR64" s="3">
        <v>1.0</v>
      </c>
      <c r="CS64" s="3">
        <v>1.0</v>
      </c>
      <c r="CT64" s="8">
        <v>1.0</v>
      </c>
      <c r="CU64" s="3">
        <v>1.0</v>
      </c>
      <c r="CV64" s="3">
        <v>0.0</v>
      </c>
      <c r="CW64" s="3">
        <v>0.0</v>
      </c>
      <c r="CX64" s="8">
        <v>1.0</v>
      </c>
      <c r="CY64" s="3">
        <v>1.0</v>
      </c>
      <c r="CZ64" s="3">
        <v>1.0</v>
      </c>
      <c r="DA64" s="3">
        <v>1.0</v>
      </c>
      <c r="DB64" s="9">
        <f t="shared" si="1"/>
        <v>0.875</v>
      </c>
      <c r="DC64" s="9">
        <f t="shared" si="2"/>
        <v>0.3415650255</v>
      </c>
      <c r="DD64" s="4">
        <f t="shared" si="3"/>
        <v>14</v>
      </c>
      <c r="DE64" s="3" t="s">
        <v>371</v>
      </c>
      <c r="DF64" s="3">
        <v>15.0</v>
      </c>
      <c r="DG64" s="3" t="s">
        <v>372</v>
      </c>
      <c r="DH64" s="3">
        <v>55.0</v>
      </c>
      <c r="DI64" s="3" t="s">
        <v>373</v>
      </c>
      <c r="DJ64" s="3">
        <v>31.0</v>
      </c>
      <c r="DK64" s="3" t="s">
        <v>373</v>
      </c>
      <c r="DL64" s="3">
        <v>50.0</v>
      </c>
      <c r="DM64" s="3">
        <v>144.0</v>
      </c>
      <c r="DN64" s="3">
        <v>64.0</v>
      </c>
      <c r="DO64" s="3">
        <v>150.0</v>
      </c>
      <c r="DP64" s="3"/>
      <c r="DQ64" s="10">
        <v>15342.0</v>
      </c>
      <c r="DR64" s="11">
        <v>41653.0</v>
      </c>
      <c r="DS64" s="10">
        <v>15432.0</v>
      </c>
      <c r="DT64" s="10">
        <v>15676.0</v>
      </c>
      <c r="DU64" s="3">
        <v>0.0</v>
      </c>
      <c r="DV64" s="3">
        <v>0.0</v>
      </c>
      <c r="DW64" s="3">
        <v>0.0</v>
      </c>
      <c r="DX64" s="3">
        <v>0.0</v>
      </c>
      <c r="DY64" s="3">
        <v>0.0</v>
      </c>
      <c r="DZ64" s="3">
        <v>0.0</v>
      </c>
      <c r="EA64" s="3">
        <v>0.0</v>
      </c>
      <c r="EB64" s="3">
        <v>0.0</v>
      </c>
      <c r="EC64" s="3">
        <v>0.0</v>
      </c>
      <c r="ED64" s="3">
        <v>0.0</v>
      </c>
      <c r="EE64" s="3">
        <v>0.0</v>
      </c>
      <c r="EF64" s="3">
        <v>1.0</v>
      </c>
      <c r="EG64" s="3">
        <v>0.0</v>
      </c>
      <c r="EH64" s="3">
        <v>0.0</v>
      </c>
      <c r="EI64" s="3">
        <v>0.0</v>
      </c>
      <c r="EJ64" s="3">
        <v>0.0</v>
      </c>
      <c r="EK64" s="9">
        <f t="shared" si="4"/>
        <v>0.0625</v>
      </c>
      <c r="EL64" s="9">
        <f t="shared" si="5"/>
        <v>0.25</v>
      </c>
      <c r="EM64" s="4">
        <f t="shared" si="6"/>
        <v>1</v>
      </c>
      <c r="EN64" s="3">
        <v>0.0</v>
      </c>
      <c r="EO64" s="3">
        <v>0.0</v>
      </c>
      <c r="EP64" s="3">
        <v>0.0</v>
      </c>
      <c r="EQ64" s="3">
        <v>0.0</v>
      </c>
      <c r="ER64" s="3">
        <v>0.0</v>
      </c>
      <c r="ES64" s="3">
        <v>0.0</v>
      </c>
      <c r="ET64" s="3">
        <v>0.0</v>
      </c>
      <c r="EU64" s="3">
        <v>0.0</v>
      </c>
      <c r="EV64" s="3">
        <v>0.0</v>
      </c>
      <c r="EW64" s="3">
        <v>0.0</v>
      </c>
      <c r="EX64" s="3">
        <v>0.0</v>
      </c>
      <c r="EY64" s="3">
        <v>3.0</v>
      </c>
      <c r="EZ64" s="3">
        <v>0.0</v>
      </c>
      <c r="FA64" s="3">
        <v>0.0</v>
      </c>
      <c r="FB64" s="3">
        <v>0.0</v>
      </c>
      <c r="FC64" s="3">
        <v>0.0</v>
      </c>
      <c r="FD64" s="9">
        <f t="shared" si="7"/>
        <v>0.1875</v>
      </c>
      <c r="FE64" s="9">
        <f t="shared" si="8"/>
        <v>0.75</v>
      </c>
      <c r="FF64" s="4">
        <f t="shared" si="9"/>
        <v>3</v>
      </c>
      <c r="FG64" s="3">
        <v>0.0</v>
      </c>
      <c r="FH64" s="3">
        <v>0.0</v>
      </c>
      <c r="FI64" s="3">
        <v>0.0</v>
      </c>
      <c r="FJ64" s="3">
        <v>0.0</v>
      </c>
      <c r="FK64" s="3">
        <v>0.0</v>
      </c>
      <c r="FL64" s="3">
        <v>0.0</v>
      </c>
      <c r="FM64" s="3">
        <v>0.0</v>
      </c>
      <c r="FN64" s="3">
        <v>0.0</v>
      </c>
      <c r="FO64" s="3">
        <v>0.0</v>
      </c>
      <c r="FP64" s="3">
        <v>0.0</v>
      </c>
      <c r="FQ64" s="3">
        <v>0.0</v>
      </c>
      <c r="FR64" s="3">
        <v>1.0</v>
      </c>
      <c r="FS64" s="3">
        <v>0.0</v>
      </c>
      <c r="FT64" s="3">
        <v>0.0</v>
      </c>
      <c r="FU64" s="3">
        <v>0.0</v>
      </c>
      <c r="FV64" s="3">
        <v>0.0</v>
      </c>
      <c r="FW64" s="9">
        <f t="shared" si="10"/>
        <v>0.0625</v>
      </c>
      <c r="FX64" s="9">
        <f t="shared" si="11"/>
        <v>0.25</v>
      </c>
      <c r="FY64" s="4">
        <f t="shared" si="12"/>
        <v>1</v>
      </c>
      <c r="FZ64" s="3">
        <v>1.0</v>
      </c>
      <c r="GA64" s="3">
        <v>1.0</v>
      </c>
      <c r="GB64" s="3">
        <v>1.0</v>
      </c>
      <c r="GC64" s="3">
        <v>1.0</v>
      </c>
      <c r="GD64" s="3">
        <v>1.0</v>
      </c>
      <c r="GE64" s="3">
        <v>1.0</v>
      </c>
      <c r="GF64" s="3">
        <v>1.0</v>
      </c>
      <c r="GG64" s="3">
        <v>1.0</v>
      </c>
      <c r="GH64" s="3">
        <v>1.0</v>
      </c>
      <c r="GI64" s="3">
        <v>1.0</v>
      </c>
      <c r="GJ64" s="3">
        <v>5.0</v>
      </c>
      <c r="GK64" s="3">
        <v>1.0</v>
      </c>
      <c r="GL64" s="3">
        <v>1.0</v>
      </c>
      <c r="GM64" s="3">
        <v>1.0</v>
      </c>
      <c r="GN64" s="3">
        <v>1.0</v>
      </c>
      <c r="GO64" s="3">
        <v>1.0</v>
      </c>
      <c r="GP64" s="9">
        <f t="shared" si="13"/>
        <v>1.25</v>
      </c>
      <c r="GQ64" s="9">
        <f t="shared" si="14"/>
        <v>1</v>
      </c>
      <c r="GR64" s="4">
        <f t="shared" si="15"/>
        <v>20</v>
      </c>
      <c r="GS64" s="7">
        <v>41758.603472222225</v>
      </c>
      <c r="GT64" s="7">
        <v>41758.603472222225</v>
      </c>
      <c r="GU64" s="7">
        <v>41758.603472222225</v>
      </c>
      <c r="GV64" s="7">
        <v>41758.603472222225</v>
      </c>
      <c r="GW64" s="7">
        <v>41758.603472222225</v>
      </c>
      <c r="GX64" s="7">
        <v>41758.604166666664</v>
      </c>
      <c r="GY64" s="7">
        <v>41758.604166666664</v>
      </c>
      <c r="GZ64" s="7">
        <v>41758.604166666664</v>
      </c>
      <c r="HA64" s="7">
        <v>41758.604166666664</v>
      </c>
      <c r="HB64" s="7">
        <v>41758.60486111111</v>
      </c>
      <c r="HC64" s="7">
        <v>41758.60486111111</v>
      </c>
      <c r="HD64" s="7">
        <v>41758.606944444444</v>
      </c>
      <c r="HE64" s="7">
        <v>41758.60833333333</v>
      </c>
      <c r="HF64" s="7">
        <v>41758.60833333333</v>
      </c>
      <c r="HG64" s="7">
        <v>41758.60902777778</v>
      </c>
      <c r="HH64" s="7">
        <v>41758.60902777778</v>
      </c>
      <c r="HI64" s="5">
        <v>0.020225694444444445</v>
      </c>
      <c r="HJ64" s="5">
        <v>0.02029976851851852</v>
      </c>
      <c r="HK64" s="5">
        <v>0.02066087962962963</v>
      </c>
      <c r="HL64" s="5">
        <v>0.020788194444444442</v>
      </c>
      <c r="HM64" s="5">
        <v>0.020984953703703704</v>
      </c>
      <c r="HN64" s="5">
        <v>0.02110416666666667</v>
      </c>
      <c r="HO64" s="5">
        <v>0.021251157407407406</v>
      </c>
      <c r="HP64" s="5">
        <v>0.02135648148148148</v>
      </c>
      <c r="HQ64" s="5">
        <v>0.021859953703703704</v>
      </c>
      <c r="HR64" s="5">
        <v>0.02211458333333333</v>
      </c>
      <c r="HS64" s="5">
        <v>0.02392824074074074</v>
      </c>
      <c r="HT64" s="5">
        <v>0.02513888888888889</v>
      </c>
      <c r="HU64" s="5">
        <v>0.025332175925925928</v>
      </c>
      <c r="HV64" s="5">
        <v>0.025792824074074072</v>
      </c>
      <c r="HW64" s="5">
        <v>0.026254629629629628</v>
      </c>
      <c r="HX64" s="5">
        <v>0.027091435185185184</v>
      </c>
      <c r="HY64" s="3">
        <v>3538.0</v>
      </c>
      <c r="HZ64" s="3">
        <v>4865.0</v>
      </c>
      <c r="IA64" s="3">
        <v>27093.0</v>
      </c>
      <c r="IB64" s="3">
        <v>11141.0</v>
      </c>
      <c r="IC64" s="3">
        <v>16094.0</v>
      </c>
      <c r="ID64" s="3">
        <v>10374.0</v>
      </c>
      <c r="IE64" s="3">
        <v>11083.0</v>
      </c>
      <c r="IF64" s="3">
        <v>8223.0</v>
      </c>
      <c r="IG64" s="3">
        <v>42738.0</v>
      </c>
      <c r="IH64" s="3">
        <v>21742.0</v>
      </c>
      <c r="II64" s="3">
        <v>39629.0</v>
      </c>
      <c r="IJ64" s="3">
        <v>91454.0</v>
      </c>
      <c r="IK64" s="3">
        <v>16652.0</v>
      </c>
      <c r="IL64" s="3">
        <v>38516.0</v>
      </c>
      <c r="IM64" s="3">
        <v>39357.0</v>
      </c>
      <c r="IN64" s="3">
        <v>72644.0</v>
      </c>
      <c r="IO64" s="9">
        <f t="shared" si="16"/>
        <v>28446.4375</v>
      </c>
      <c r="IP64" s="9">
        <f t="shared" si="17"/>
        <v>24932.7992</v>
      </c>
      <c r="IQ64" s="4">
        <f t="shared" si="18"/>
        <v>455143</v>
      </c>
      <c r="IR64" s="3">
        <v>3538.0</v>
      </c>
      <c r="IS64" s="3">
        <v>4865.0</v>
      </c>
      <c r="IT64" s="3">
        <v>27093.0</v>
      </c>
      <c r="IU64" s="3">
        <v>11141.0</v>
      </c>
      <c r="IV64" s="3">
        <v>16094.0</v>
      </c>
      <c r="IW64" s="3">
        <v>10374.0</v>
      </c>
      <c r="IX64" s="3">
        <v>11083.0</v>
      </c>
      <c r="IY64" s="3">
        <v>8223.0</v>
      </c>
      <c r="IZ64" s="3">
        <v>42738.0</v>
      </c>
      <c r="JA64" s="3">
        <v>21742.0</v>
      </c>
      <c r="JB64" s="3">
        <v>39629.0</v>
      </c>
      <c r="JC64" s="3">
        <v>91454.0</v>
      </c>
      <c r="JD64" s="3">
        <v>16652.0</v>
      </c>
      <c r="JE64" s="3">
        <v>38516.0</v>
      </c>
      <c r="JF64" s="3">
        <v>39357.0</v>
      </c>
      <c r="JG64" s="3">
        <v>72644.0</v>
      </c>
      <c r="JH64" s="9">
        <f t="shared" si="19"/>
        <v>28446.4375</v>
      </c>
      <c r="JI64" s="9">
        <f t="shared" si="20"/>
        <v>24932.7992</v>
      </c>
      <c r="JJ64" s="4">
        <f t="shared" si="21"/>
        <v>455143</v>
      </c>
      <c r="JK64" s="3">
        <v>622781.0</v>
      </c>
      <c r="JL64" s="3">
        <v>622781.0</v>
      </c>
      <c r="JM64" s="3">
        <v>623092.0</v>
      </c>
      <c r="JN64" s="3">
        <v>623092.0</v>
      </c>
      <c r="JO64" s="3">
        <v>623136.0</v>
      </c>
      <c r="JP64" s="3">
        <v>623136.0</v>
      </c>
      <c r="JQ64" s="3">
        <v>623167.0</v>
      </c>
      <c r="JR64" s="3">
        <v>623167.0</v>
      </c>
      <c r="JS64" s="3">
        <v>624294.0</v>
      </c>
      <c r="JT64" s="3">
        <v>624295.0</v>
      </c>
      <c r="JU64" s="3">
        <v>624301.0</v>
      </c>
      <c r="JV64" s="3">
        <v>624302.0</v>
      </c>
      <c r="JW64" s="3">
        <v>624311.0</v>
      </c>
      <c r="JX64" s="3">
        <v>624312.0</v>
      </c>
      <c r="JY64" s="3">
        <v>624313.0</v>
      </c>
      <c r="JZ64" s="3">
        <v>624314.0</v>
      </c>
      <c r="KA64" s="3" t="s">
        <v>374</v>
      </c>
      <c r="KB64" s="3" t="s">
        <v>374</v>
      </c>
      <c r="KC64" s="3" t="s">
        <v>374</v>
      </c>
      <c r="KD64" s="3" t="s">
        <v>374</v>
      </c>
      <c r="KE64" s="3" t="s">
        <v>374</v>
      </c>
      <c r="KF64" s="3" t="s">
        <v>374</v>
      </c>
      <c r="KG64" s="3" t="s">
        <v>374</v>
      </c>
      <c r="KH64" s="3" t="s">
        <v>374</v>
      </c>
      <c r="KI64" s="3" t="s">
        <v>375</v>
      </c>
      <c r="KJ64" s="3" t="s">
        <v>375</v>
      </c>
      <c r="KK64" s="3" t="s">
        <v>375</v>
      </c>
      <c r="KL64" s="3" t="s">
        <v>375</v>
      </c>
      <c r="KM64" s="3" t="s">
        <v>376</v>
      </c>
      <c r="KN64" s="3" t="s">
        <v>376</v>
      </c>
      <c r="KO64" s="3" t="s">
        <v>376</v>
      </c>
      <c r="KP64" s="3" t="s">
        <v>376</v>
      </c>
      <c r="KQ64" s="5">
        <v>0.011783564814814816</v>
      </c>
      <c r="KR64" s="5">
        <v>0.011783564814814816</v>
      </c>
      <c r="KS64" s="5">
        <v>0.004675925925925926</v>
      </c>
      <c r="KT64" s="5">
        <v>0.004675925925925926</v>
      </c>
      <c r="KU64" s="5">
        <v>0.03616435185185186</v>
      </c>
      <c r="KV64" s="5">
        <v>0.03616435185185186</v>
      </c>
      <c r="KW64" s="5">
        <v>0.02212037037037037</v>
      </c>
      <c r="KX64" s="5">
        <v>0.02212037037037037</v>
      </c>
      <c r="KY64" s="5">
        <v>0.019765046296296298</v>
      </c>
      <c r="KZ64" s="5">
        <v>0.021814814814814815</v>
      </c>
      <c r="LA64" s="5">
        <v>0.02765162037037037</v>
      </c>
      <c r="LB64" s="5">
        <v>0.029765046296296296</v>
      </c>
      <c r="LC64" s="5">
        <v>2.210648148148148E-4</v>
      </c>
      <c r="LD64" s="5">
        <v>0.0020532407407407405</v>
      </c>
      <c r="LE64" s="5">
        <v>0.003565972222222222</v>
      </c>
      <c r="LF64" s="5">
        <v>0.004526620370370371</v>
      </c>
      <c r="LG64" s="3" t="s">
        <v>377</v>
      </c>
      <c r="LH64" s="3">
        <v>232195.0</v>
      </c>
      <c r="LI64" s="3">
        <v>1.55753727E8</v>
      </c>
      <c r="LJ64" s="3">
        <v>1.55753761E8</v>
      </c>
      <c r="LK64" s="3">
        <v>1.55753806E8</v>
      </c>
      <c r="LL64" s="3">
        <v>1.55753834E8</v>
      </c>
      <c r="LM64" s="8">
        <v>624538.0</v>
      </c>
      <c r="LN64" s="8">
        <v>624538.0</v>
      </c>
      <c r="LO64" s="3">
        <v>624563.0</v>
      </c>
      <c r="LP64" s="3">
        <v>624564.0</v>
      </c>
      <c r="LQ64" s="3">
        <v>945250.0</v>
      </c>
      <c r="LR64" s="3">
        <v>945251.0</v>
      </c>
      <c r="LS64" s="3">
        <v>945303.0</v>
      </c>
      <c r="LT64" s="3">
        <v>945304.0</v>
      </c>
      <c r="LU64" s="3">
        <v>1.0</v>
      </c>
      <c r="LV64" s="3">
        <v>0.0</v>
      </c>
      <c r="LW64" s="3">
        <v>0.0</v>
      </c>
      <c r="LX64" s="3">
        <v>0.0</v>
      </c>
      <c r="LY64" s="3" t="s">
        <v>372</v>
      </c>
      <c r="LZ64" s="3">
        <v>65.0</v>
      </c>
      <c r="MA64" s="3">
        <v>45.0</v>
      </c>
      <c r="MB64" s="3">
        <v>10.0</v>
      </c>
      <c r="MC64" s="3">
        <v>0.0</v>
      </c>
      <c r="MD64" s="3">
        <v>0.0</v>
      </c>
      <c r="ME64" s="3">
        <v>0.0</v>
      </c>
      <c r="MF64" s="3">
        <v>0.0</v>
      </c>
      <c r="MG64" s="3">
        <v>0.0</v>
      </c>
      <c r="MH64" s="3">
        <v>3.0</v>
      </c>
      <c r="MI64" s="3">
        <v>3.0</v>
      </c>
      <c r="MJ64" s="3">
        <v>3.0</v>
      </c>
      <c r="MK64" s="3">
        <v>0.0</v>
      </c>
      <c r="ML64" s="3">
        <v>1.0</v>
      </c>
      <c r="MM64" s="3">
        <v>1.0</v>
      </c>
      <c r="MN64" s="3">
        <v>1.0</v>
      </c>
      <c r="MO64" s="3">
        <v>1.0</v>
      </c>
      <c r="MP64" s="3">
        <v>3.0</v>
      </c>
      <c r="MQ64" s="3">
        <v>2.0</v>
      </c>
      <c r="MR64" s="3">
        <v>3.0</v>
      </c>
      <c r="MS64" s="5">
        <v>0.005538194444444444</v>
      </c>
      <c r="MT64" s="5">
        <v>0.005546296296296296</v>
      </c>
      <c r="MU64" s="5">
        <v>0.005548611111111112</v>
      </c>
      <c r="MV64" s="5">
        <v>0.00555787037037037</v>
      </c>
      <c r="MW64" s="5">
        <v>0.005546296296296296</v>
      </c>
      <c r="MX64" s="5">
        <v>0.005548611111111112</v>
      </c>
      <c r="MY64" s="5">
        <v>0.005559027777777778</v>
      </c>
      <c r="MZ64" s="5">
        <v>0.005559027777777778</v>
      </c>
      <c r="NA64" s="3">
        <v>25278.0</v>
      </c>
      <c r="NB64" s="3">
        <v>15868.0</v>
      </c>
      <c r="NC64" s="3">
        <v>8443.0</v>
      </c>
      <c r="ND64" s="3">
        <v>10114.0</v>
      </c>
      <c r="NE64" s="3">
        <v>25278.0</v>
      </c>
      <c r="NF64" s="3">
        <v>15868.0</v>
      </c>
      <c r="NG64" s="3">
        <v>8443.0</v>
      </c>
      <c r="NH64" s="3">
        <v>10114.0</v>
      </c>
      <c r="NI64" s="3"/>
      <c r="NJ64" s="3">
        <v>713944.0</v>
      </c>
      <c r="NK64" s="3">
        <v>713972.0</v>
      </c>
      <c r="NL64" s="3">
        <v>713973.0</v>
      </c>
      <c r="NM64" s="3">
        <v>624538.0</v>
      </c>
      <c r="NN64" s="3">
        <v>624538.0</v>
      </c>
      <c r="NO64" s="3">
        <v>624563.0</v>
      </c>
      <c r="NP64" s="3">
        <v>624564.0</v>
      </c>
      <c r="NQ64" s="3" t="s">
        <v>374</v>
      </c>
      <c r="NR64" s="3" t="s">
        <v>374</v>
      </c>
      <c r="NS64" s="3" t="s">
        <v>375</v>
      </c>
      <c r="NT64" s="3" t="s">
        <v>376</v>
      </c>
      <c r="NU64" s="5">
        <v>0.007793981481481482</v>
      </c>
      <c r="NV64" s="5">
        <v>0.007793981481481482</v>
      </c>
      <c r="NW64" s="5">
        <v>0.007929398148148149</v>
      </c>
      <c r="NX64" s="5">
        <v>0.008115740740740741</v>
      </c>
    </row>
    <row r="65" ht="13.5" customHeight="1">
      <c r="A65" s="3">
        <v>232317.0</v>
      </c>
      <c r="B65" s="3">
        <v>1169.0</v>
      </c>
      <c r="C65" s="3">
        <v>903.0</v>
      </c>
      <c r="D65" s="4">
        <v>0.77245509</v>
      </c>
      <c r="E65" s="4">
        <v>1.0</v>
      </c>
      <c r="F65" s="3">
        <v>16.0</v>
      </c>
      <c r="G65" s="3">
        <v>1045748.0</v>
      </c>
      <c r="H65" s="3">
        <v>1.0</v>
      </c>
      <c r="I65" s="3"/>
      <c r="J65" s="3" t="s">
        <v>366</v>
      </c>
      <c r="K65" s="3"/>
      <c r="L65" s="3">
        <v>4186065.0</v>
      </c>
      <c r="M65" s="3">
        <v>1045748.0</v>
      </c>
      <c r="N65" s="3">
        <v>232317.0</v>
      </c>
      <c r="O65" s="5">
        <v>0.030538194444444444</v>
      </c>
      <c r="P65" s="5">
        <v>0.0011296296296296295</v>
      </c>
      <c r="Q65" s="6">
        <v>41758.0</v>
      </c>
      <c r="R65" s="3" t="s">
        <v>366</v>
      </c>
      <c r="S65" s="3">
        <v>191440.0</v>
      </c>
      <c r="T65" s="3">
        <v>1045748.0</v>
      </c>
      <c r="U65" s="3">
        <v>323712.0</v>
      </c>
      <c r="V65" s="3">
        <v>26965.0</v>
      </c>
      <c r="W65" s="7">
        <v>41759.5</v>
      </c>
      <c r="X65" s="7">
        <v>41758.666666666664</v>
      </c>
      <c r="Y65" s="5">
        <v>0.019421296296296294</v>
      </c>
      <c r="Z65" s="3" t="s">
        <v>469</v>
      </c>
      <c r="AA65" s="3">
        <v>1.0</v>
      </c>
      <c r="AB65" s="3" t="s">
        <v>368</v>
      </c>
      <c r="AC65" s="3" t="s">
        <v>369</v>
      </c>
      <c r="AD65" s="3" t="s">
        <v>368</v>
      </c>
      <c r="AE65" s="3">
        <v>224765.0</v>
      </c>
      <c r="AF65" s="3">
        <v>4.0</v>
      </c>
      <c r="AG65" s="3">
        <v>232317.0</v>
      </c>
      <c r="AH65" s="3">
        <v>1411.0</v>
      </c>
      <c r="AI65" s="3">
        <v>11886.0</v>
      </c>
      <c r="AJ65" s="3">
        <v>22.0</v>
      </c>
      <c r="AK65" s="3" t="s">
        <v>370</v>
      </c>
      <c r="AL65" s="3">
        <v>323712.0</v>
      </c>
      <c r="AM65" s="3">
        <v>2515665.0</v>
      </c>
      <c r="AN65" s="5">
        <v>0.004268518518518518</v>
      </c>
      <c r="AO65" s="3" t="s">
        <v>39</v>
      </c>
      <c r="AP65" s="3">
        <v>1.55387578E8</v>
      </c>
      <c r="AQ65" s="3">
        <v>1.55387601E8</v>
      </c>
      <c r="AR65" s="3">
        <v>1.55387622E8</v>
      </c>
      <c r="AS65" s="3">
        <v>1.55387638E8</v>
      </c>
      <c r="AT65" s="3">
        <v>1.55387723E8</v>
      </c>
      <c r="AU65" s="3">
        <v>1.55387737E8</v>
      </c>
      <c r="AV65" s="3">
        <v>1.55388066E8</v>
      </c>
      <c r="AW65" s="3">
        <v>1.55388087E8</v>
      </c>
      <c r="AX65" s="3">
        <v>1.55388185E8</v>
      </c>
      <c r="AY65" s="3">
        <v>1.55388239E8</v>
      </c>
      <c r="AZ65" s="3">
        <v>1.55388286E8</v>
      </c>
      <c r="BA65" s="3">
        <v>1.55388406E8</v>
      </c>
      <c r="BB65" s="3">
        <v>1.55388784E8</v>
      </c>
      <c r="BC65" s="3">
        <v>1.55389424E8</v>
      </c>
      <c r="BD65" s="3">
        <v>1.55389506E8</v>
      </c>
      <c r="BE65" s="3">
        <v>1.55389841E8</v>
      </c>
      <c r="BF65" s="8">
        <v>622781.0</v>
      </c>
      <c r="BG65" s="8">
        <v>622781.0</v>
      </c>
      <c r="BH65" s="3">
        <v>623092.0</v>
      </c>
      <c r="BI65" s="3">
        <v>623092.0</v>
      </c>
      <c r="BJ65" s="3">
        <v>623136.0</v>
      </c>
      <c r="BK65" s="3">
        <v>623136.0</v>
      </c>
      <c r="BL65" s="3">
        <v>623167.0</v>
      </c>
      <c r="BM65" s="3">
        <v>623167.0</v>
      </c>
      <c r="BN65" s="8">
        <v>624294.0</v>
      </c>
      <c r="BO65" s="3">
        <v>624295.0</v>
      </c>
      <c r="BP65" s="3">
        <v>624301.0</v>
      </c>
      <c r="BQ65" s="3">
        <v>624302.0</v>
      </c>
      <c r="BR65" s="8">
        <v>624311.0</v>
      </c>
      <c r="BS65" s="3">
        <v>624312.0</v>
      </c>
      <c r="BT65" s="3">
        <v>624313.0</v>
      </c>
      <c r="BU65" s="3">
        <v>624314.0</v>
      </c>
      <c r="BV65" s="3">
        <v>942864.0</v>
      </c>
      <c r="BW65" s="3">
        <v>942865.0</v>
      </c>
      <c r="BX65" s="3">
        <v>943281.0</v>
      </c>
      <c r="BY65" s="3">
        <v>943283.0</v>
      </c>
      <c r="BZ65" s="3">
        <v>943385.0</v>
      </c>
      <c r="CA65" s="3">
        <v>943386.0</v>
      </c>
      <c r="CB65" s="3">
        <v>943417.0</v>
      </c>
      <c r="CC65" s="3">
        <v>943418.0</v>
      </c>
      <c r="CD65" s="3">
        <v>944957.0</v>
      </c>
      <c r="CE65" s="3">
        <v>944958.0</v>
      </c>
      <c r="CF65" s="3">
        <v>944966.0</v>
      </c>
      <c r="CG65" s="3">
        <v>944969.0</v>
      </c>
      <c r="CH65" s="3">
        <v>944991.0</v>
      </c>
      <c r="CI65" s="3">
        <v>944992.0</v>
      </c>
      <c r="CJ65" s="3">
        <v>944993.0</v>
      </c>
      <c r="CK65" s="3">
        <v>944994.0</v>
      </c>
      <c r="CL65" s="3">
        <v>1.0</v>
      </c>
      <c r="CM65" s="3">
        <v>1.0</v>
      </c>
      <c r="CN65" s="3">
        <v>1.0</v>
      </c>
      <c r="CO65" s="3">
        <v>1.0</v>
      </c>
      <c r="CP65" s="3">
        <v>1.0</v>
      </c>
      <c r="CQ65" s="3">
        <v>1.0</v>
      </c>
      <c r="CR65" s="3">
        <v>1.0</v>
      </c>
      <c r="CS65" s="3">
        <v>1.0</v>
      </c>
      <c r="CT65" s="8">
        <v>1.0</v>
      </c>
      <c r="CU65" s="3">
        <v>1.0</v>
      </c>
      <c r="CV65" s="3">
        <v>1.0</v>
      </c>
      <c r="CW65" s="3">
        <v>1.0</v>
      </c>
      <c r="CX65" s="8">
        <v>0.0</v>
      </c>
      <c r="CY65" s="3">
        <v>1.0</v>
      </c>
      <c r="CZ65" s="3">
        <v>0.0</v>
      </c>
      <c r="DA65" s="3">
        <v>1.0</v>
      </c>
      <c r="DB65" s="9">
        <f t="shared" si="1"/>
        <v>0.875</v>
      </c>
      <c r="DC65" s="9">
        <f t="shared" si="2"/>
        <v>0.3415650255</v>
      </c>
      <c r="DD65" s="4">
        <f t="shared" si="3"/>
        <v>14</v>
      </c>
      <c r="DE65" s="3" t="s">
        <v>371</v>
      </c>
      <c r="DF65" s="3">
        <v>15.0</v>
      </c>
      <c r="DG65" s="3" t="s">
        <v>372</v>
      </c>
      <c r="DH65" s="3">
        <v>55.0</v>
      </c>
      <c r="DI65" s="3" t="s">
        <v>373</v>
      </c>
      <c r="DJ65" s="3">
        <v>31.0</v>
      </c>
      <c r="DK65" s="3" t="s">
        <v>373</v>
      </c>
      <c r="DL65" s="3">
        <v>50.0</v>
      </c>
      <c r="DM65" s="3">
        <v>144.0</v>
      </c>
      <c r="DN65" s="3">
        <v>64.0</v>
      </c>
      <c r="DO65" s="3">
        <v>322.5</v>
      </c>
      <c r="DP65" s="3">
        <v>299.75</v>
      </c>
      <c r="DQ65" s="11">
        <v>41652.0</v>
      </c>
      <c r="DR65" s="11">
        <v>41653.0</v>
      </c>
      <c r="DS65" s="11">
        <v>41660.0</v>
      </c>
      <c r="DT65" s="10">
        <v>15676.0</v>
      </c>
      <c r="DU65" s="3">
        <v>0.0</v>
      </c>
      <c r="DV65" s="3">
        <v>0.0</v>
      </c>
      <c r="DW65" s="3">
        <v>0.0</v>
      </c>
      <c r="DX65" s="3">
        <v>0.0</v>
      </c>
      <c r="DY65" s="3">
        <v>0.0</v>
      </c>
      <c r="DZ65" s="3">
        <v>0.0</v>
      </c>
      <c r="EA65" s="3">
        <v>0.0</v>
      </c>
      <c r="EB65" s="3">
        <v>0.0</v>
      </c>
      <c r="EC65" s="3">
        <v>0.0</v>
      </c>
      <c r="ED65" s="3">
        <v>0.0</v>
      </c>
      <c r="EE65" s="3">
        <v>0.0</v>
      </c>
      <c r="EF65" s="3">
        <v>0.0</v>
      </c>
      <c r="EG65" s="3">
        <v>0.0</v>
      </c>
      <c r="EH65" s="3">
        <v>0.0</v>
      </c>
      <c r="EI65" s="3">
        <v>0.0</v>
      </c>
      <c r="EJ65" s="3">
        <v>0.0</v>
      </c>
      <c r="EK65" s="9">
        <f t="shared" si="4"/>
        <v>0</v>
      </c>
      <c r="EL65" s="9">
        <f t="shared" si="5"/>
        <v>0</v>
      </c>
      <c r="EM65" s="4">
        <f t="shared" si="6"/>
        <v>0</v>
      </c>
      <c r="EN65" s="3">
        <v>0.0</v>
      </c>
      <c r="EO65" s="3">
        <v>0.0</v>
      </c>
      <c r="EP65" s="3">
        <v>0.0</v>
      </c>
      <c r="EQ65" s="3">
        <v>0.0</v>
      </c>
      <c r="ER65" s="3">
        <v>0.0</v>
      </c>
      <c r="ES65" s="3">
        <v>0.0</v>
      </c>
      <c r="ET65" s="3">
        <v>0.0</v>
      </c>
      <c r="EU65" s="3">
        <v>0.0</v>
      </c>
      <c r="EV65" s="3">
        <v>0.0</v>
      </c>
      <c r="EW65" s="3">
        <v>0.0</v>
      </c>
      <c r="EX65" s="3">
        <v>0.0</v>
      </c>
      <c r="EY65" s="3">
        <v>0.0</v>
      </c>
      <c r="EZ65" s="3">
        <v>0.0</v>
      </c>
      <c r="FA65" s="3">
        <v>0.0</v>
      </c>
      <c r="FB65" s="3">
        <v>0.0</v>
      </c>
      <c r="FC65" s="3">
        <v>0.0</v>
      </c>
      <c r="FD65" s="9">
        <f t="shared" si="7"/>
        <v>0</v>
      </c>
      <c r="FE65" s="9">
        <f t="shared" si="8"/>
        <v>0</v>
      </c>
      <c r="FF65" s="4">
        <f t="shared" si="9"/>
        <v>0</v>
      </c>
      <c r="FG65" s="3">
        <v>0.0</v>
      </c>
      <c r="FH65" s="3">
        <v>0.0</v>
      </c>
      <c r="FI65" s="3">
        <v>0.0</v>
      </c>
      <c r="FJ65" s="3">
        <v>0.0</v>
      </c>
      <c r="FK65" s="3">
        <v>0.0</v>
      </c>
      <c r="FL65" s="3">
        <v>0.0</v>
      </c>
      <c r="FM65" s="3">
        <v>0.0</v>
      </c>
      <c r="FN65" s="3">
        <v>0.0</v>
      </c>
      <c r="FO65" s="3">
        <v>0.0</v>
      </c>
      <c r="FP65" s="3">
        <v>0.0</v>
      </c>
      <c r="FQ65" s="3">
        <v>0.0</v>
      </c>
      <c r="FR65" s="3">
        <v>0.0</v>
      </c>
      <c r="FS65" s="3">
        <v>0.0</v>
      </c>
      <c r="FT65" s="3">
        <v>0.0</v>
      </c>
      <c r="FU65" s="3">
        <v>0.0</v>
      </c>
      <c r="FV65" s="3">
        <v>0.0</v>
      </c>
      <c r="FW65" s="9">
        <f t="shared" si="10"/>
        <v>0</v>
      </c>
      <c r="FX65" s="9">
        <f t="shared" si="11"/>
        <v>0</v>
      </c>
      <c r="FY65" s="4">
        <f t="shared" si="12"/>
        <v>0</v>
      </c>
      <c r="FZ65" s="3">
        <v>1.0</v>
      </c>
      <c r="GA65" s="3">
        <v>1.0</v>
      </c>
      <c r="GB65" s="3">
        <v>1.0</v>
      </c>
      <c r="GC65" s="3">
        <v>1.0</v>
      </c>
      <c r="GD65" s="3">
        <v>1.0</v>
      </c>
      <c r="GE65" s="3">
        <v>1.0</v>
      </c>
      <c r="GF65" s="3">
        <v>1.0</v>
      </c>
      <c r="GG65" s="3">
        <v>1.0</v>
      </c>
      <c r="GH65" s="3">
        <v>1.0</v>
      </c>
      <c r="GI65" s="3">
        <v>1.0</v>
      </c>
      <c r="GJ65" s="3">
        <v>1.0</v>
      </c>
      <c r="GK65" s="3">
        <v>1.0</v>
      </c>
      <c r="GL65" s="3">
        <v>2.0</v>
      </c>
      <c r="GM65" s="3">
        <v>1.0</v>
      </c>
      <c r="GN65" s="3">
        <v>2.0</v>
      </c>
      <c r="GO65" s="3">
        <v>1.0</v>
      </c>
      <c r="GP65" s="9">
        <f t="shared" si="13"/>
        <v>1.125</v>
      </c>
      <c r="GQ65" s="9">
        <f t="shared" si="14"/>
        <v>0.3415650255</v>
      </c>
      <c r="GR65" s="4">
        <f t="shared" si="15"/>
        <v>18</v>
      </c>
      <c r="GS65" s="7">
        <v>41758.654861111114</v>
      </c>
      <c r="GT65" s="7">
        <v>41758.65555555555</v>
      </c>
      <c r="GU65" s="7">
        <v>41758.65555555555</v>
      </c>
      <c r="GV65" s="7">
        <v>41758.65555555555</v>
      </c>
      <c r="GW65" s="7">
        <v>41758.65625</v>
      </c>
      <c r="GX65" s="7">
        <v>41758.65625</v>
      </c>
      <c r="GY65" s="7">
        <v>41758.65833333333</v>
      </c>
      <c r="GZ65" s="7">
        <v>41758.65833333333</v>
      </c>
      <c r="HA65" s="7">
        <v>41758.65833333333</v>
      </c>
      <c r="HB65" s="7">
        <v>41758.65902777778</v>
      </c>
      <c r="HC65" s="7">
        <v>41758.65902777778</v>
      </c>
      <c r="HD65" s="7">
        <v>41758.65972222222</v>
      </c>
      <c r="HE65" s="7">
        <v>41758.66180555556</v>
      </c>
      <c r="HF65" s="7">
        <v>41758.66527777778</v>
      </c>
      <c r="HG65" s="7">
        <v>41758.665972222225</v>
      </c>
      <c r="HH65" s="7">
        <v>41758.66736111111</v>
      </c>
      <c r="HI65" s="5">
        <v>0.030612268518518518</v>
      </c>
      <c r="HJ65" s="5">
        <v>0.030737268518518518</v>
      </c>
      <c r="HK65" s="5">
        <v>0.03083796296296296</v>
      </c>
      <c r="HL65" s="5">
        <v>0.03134953703703704</v>
      </c>
      <c r="HM65" s="5">
        <v>0.03141550925925926</v>
      </c>
      <c r="HN65" s="5">
        <v>0.03332523148148148</v>
      </c>
      <c r="HO65" s="5">
        <v>0.03343171296296296</v>
      </c>
      <c r="HP65" s="5">
        <v>0.033979166666666664</v>
      </c>
      <c r="HQ65" s="5">
        <v>0.034346064814814815</v>
      </c>
      <c r="HR65" s="5">
        <v>0.03461226851851852</v>
      </c>
      <c r="HS65" s="5">
        <v>0.03519907407407407</v>
      </c>
      <c r="HT65" s="5">
        <v>0.03706712962962963</v>
      </c>
      <c r="HU65" s="5">
        <v>0.04063888888888889</v>
      </c>
      <c r="HV65" s="5">
        <v>0.04102083333333333</v>
      </c>
      <c r="HW65" s="5">
        <v>7.083333333333334E-4</v>
      </c>
      <c r="HX65" s="5">
        <v>0.0011284722222222223</v>
      </c>
      <c r="HY65" s="3">
        <v>6944.0</v>
      </c>
      <c r="HZ65" s="3">
        <v>9699.0</v>
      </c>
      <c r="IA65" s="3">
        <v>8440.0</v>
      </c>
      <c r="IB65" s="3">
        <v>43630.0</v>
      </c>
      <c r="IC65" s="3">
        <v>5308.0</v>
      </c>
      <c r="ID65" s="3">
        <v>164282.0</v>
      </c>
      <c r="IE65" s="3">
        <v>8532.0</v>
      </c>
      <c r="IF65" s="3">
        <v>45817.0</v>
      </c>
      <c r="IG65" s="3">
        <v>31505.0</v>
      </c>
      <c r="IH65" s="3">
        <v>22465.0</v>
      </c>
      <c r="II65" s="3">
        <v>51170.0</v>
      </c>
      <c r="IJ65" s="3">
        <v>161536.0</v>
      </c>
      <c r="IK65" s="3">
        <v>35340.0</v>
      </c>
      <c r="IL65" s="3">
        <v>33226.0</v>
      </c>
      <c r="IM65" s="3">
        <v>39179.0</v>
      </c>
      <c r="IN65" s="3">
        <v>36488.0</v>
      </c>
      <c r="IO65" s="9">
        <f t="shared" si="16"/>
        <v>43972.5625</v>
      </c>
      <c r="IP65" s="9">
        <f t="shared" si="17"/>
        <v>48851.61437</v>
      </c>
      <c r="IQ65" s="4">
        <f t="shared" si="18"/>
        <v>703561</v>
      </c>
      <c r="IR65" s="3">
        <v>6944.0</v>
      </c>
      <c r="IS65" s="3">
        <v>9699.0</v>
      </c>
      <c r="IT65" s="3">
        <v>8440.0</v>
      </c>
      <c r="IU65" s="3">
        <v>43630.0</v>
      </c>
      <c r="IV65" s="3">
        <v>5308.0</v>
      </c>
      <c r="IW65" s="3">
        <v>164282.0</v>
      </c>
      <c r="IX65" s="3">
        <v>8532.0</v>
      </c>
      <c r="IY65" s="3">
        <v>45817.0</v>
      </c>
      <c r="IZ65" s="3">
        <v>31505.0</v>
      </c>
      <c r="JA65" s="3">
        <v>22465.0</v>
      </c>
      <c r="JB65" s="3">
        <v>51170.0</v>
      </c>
      <c r="JC65" s="3">
        <v>161536.0</v>
      </c>
      <c r="JD65" s="3">
        <v>35340.0</v>
      </c>
      <c r="JE65" s="3">
        <v>33226.0</v>
      </c>
      <c r="JF65" s="3">
        <v>39179.0</v>
      </c>
      <c r="JG65" s="3">
        <v>36488.0</v>
      </c>
      <c r="JH65" s="9">
        <f t="shared" si="19"/>
        <v>43972.5625</v>
      </c>
      <c r="JI65" s="9">
        <f t="shared" si="20"/>
        <v>48851.61437</v>
      </c>
      <c r="JJ65" s="4">
        <f t="shared" si="21"/>
        <v>703561</v>
      </c>
      <c r="JK65" s="3">
        <v>622781.0</v>
      </c>
      <c r="JL65" s="3">
        <v>622781.0</v>
      </c>
      <c r="JM65" s="3">
        <v>623092.0</v>
      </c>
      <c r="JN65" s="3">
        <v>623092.0</v>
      </c>
      <c r="JO65" s="3">
        <v>623136.0</v>
      </c>
      <c r="JP65" s="3">
        <v>623136.0</v>
      </c>
      <c r="JQ65" s="3">
        <v>623167.0</v>
      </c>
      <c r="JR65" s="3">
        <v>623167.0</v>
      </c>
      <c r="JS65" s="3">
        <v>624294.0</v>
      </c>
      <c r="JT65" s="3">
        <v>624295.0</v>
      </c>
      <c r="JU65" s="3">
        <v>624301.0</v>
      </c>
      <c r="JV65" s="3">
        <v>624302.0</v>
      </c>
      <c r="JW65" s="3">
        <v>624311.0</v>
      </c>
      <c r="JX65" s="3">
        <v>624312.0</v>
      </c>
      <c r="JY65" s="3">
        <v>624313.0</v>
      </c>
      <c r="JZ65" s="3">
        <v>624314.0</v>
      </c>
      <c r="KA65" s="3" t="s">
        <v>374</v>
      </c>
      <c r="KB65" s="3" t="s">
        <v>374</v>
      </c>
      <c r="KC65" s="3" t="s">
        <v>374</v>
      </c>
      <c r="KD65" s="3" t="s">
        <v>374</v>
      </c>
      <c r="KE65" s="3" t="s">
        <v>374</v>
      </c>
      <c r="KF65" s="3" t="s">
        <v>374</v>
      </c>
      <c r="KG65" s="3" t="s">
        <v>374</v>
      </c>
      <c r="KH65" s="3" t="s">
        <v>374</v>
      </c>
      <c r="KI65" s="3" t="s">
        <v>375</v>
      </c>
      <c r="KJ65" s="3" t="s">
        <v>375</v>
      </c>
      <c r="KK65" s="3" t="s">
        <v>375</v>
      </c>
      <c r="KL65" s="3" t="s">
        <v>375</v>
      </c>
      <c r="KM65" s="3" t="s">
        <v>376</v>
      </c>
      <c r="KN65" s="3" t="s">
        <v>376</v>
      </c>
      <c r="KO65" s="3" t="s">
        <v>376</v>
      </c>
      <c r="KP65" s="3" t="s">
        <v>376</v>
      </c>
      <c r="KQ65" s="5">
        <v>0.011783564814814816</v>
      </c>
      <c r="KR65" s="5">
        <v>0.011783564814814816</v>
      </c>
      <c r="KS65" s="5">
        <v>0.004675925925925926</v>
      </c>
      <c r="KT65" s="5">
        <v>0.004675925925925926</v>
      </c>
      <c r="KU65" s="5">
        <v>0.03616435185185186</v>
      </c>
      <c r="KV65" s="5">
        <v>0.03616435185185186</v>
      </c>
      <c r="KW65" s="5">
        <v>0.02212037037037037</v>
      </c>
      <c r="KX65" s="5">
        <v>0.02212037037037037</v>
      </c>
      <c r="KY65" s="5">
        <v>0.019765046296296298</v>
      </c>
      <c r="KZ65" s="5">
        <v>0.021814814814814815</v>
      </c>
      <c r="LA65" s="5">
        <v>0.02765162037037037</v>
      </c>
      <c r="LB65" s="5">
        <v>0.029765046296296296</v>
      </c>
      <c r="LC65" s="5">
        <v>2.210648148148148E-4</v>
      </c>
      <c r="LD65" s="5">
        <v>0.0020532407407407405</v>
      </c>
      <c r="LE65" s="5">
        <v>0.003565972222222222</v>
      </c>
      <c r="LF65" s="5">
        <v>0.004526620370370371</v>
      </c>
      <c r="LG65" s="3" t="s">
        <v>377</v>
      </c>
      <c r="LH65" s="3">
        <v>232317.0</v>
      </c>
      <c r="LI65" s="3">
        <v>1.55702975E8</v>
      </c>
      <c r="LJ65" s="3">
        <v>1.55702979E8</v>
      </c>
      <c r="LK65" s="3">
        <v>1.55703025E8</v>
      </c>
      <c r="LL65" s="3">
        <v>1.55703048E8</v>
      </c>
      <c r="LM65" s="8">
        <v>624538.0</v>
      </c>
      <c r="LN65" s="8">
        <v>624538.0</v>
      </c>
      <c r="LO65" s="3">
        <v>624563.0</v>
      </c>
      <c r="LP65" s="3">
        <v>624564.0</v>
      </c>
      <c r="LQ65" s="3">
        <v>945250.0</v>
      </c>
      <c r="LR65" s="3">
        <v>945251.0</v>
      </c>
      <c r="LS65" s="3">
        <v>945303.0</v>
      </c>
      <c r="LT65" s="3">
        <v>945304.0</v>
      </c>
      <c r="LU65" s="3">
        <v>1.0</v>
      </c>
      <c r="LV65" s="3">
        <v>1.0</v>
      </c>
      <c r="LW65" s="3">
        <v>1.0</v>
      </c>
      <c r="LX65" s="3">
        <v>1.0</v>
      </c>
      <c r="LY65" s="3" t="s">
        <v>372</v>
      </c>
      <c r="LZ65" s="3">
        <v>24.0</v>
      </c>
      <c r="MA65" s="3">
        <v>170.1</v>
      </c>
      <c r="MB65" s="11">
        <v>41649.0</v>
      </c>
      <c r="MC65" s="3">
        <v>0.0</v>
      </c>
      <c r="MD65" s="3">
        <v>0.0</v>
      </c>
      <c r="ME65" s="3">
        <v>0.0</v>
      </c>
      <c r="MF65" s="3">
        <v>0.0</v>
      </c>
      <c r="MG65" s="3">
        <v>0.0</v>
      </c>
      <c r="MH65" s="3">
        <v>0.0</v>
      </c>
      <c r="MI65" s="3">
        <v>0.0</v>
      </c>
      <c r="MJ65" s="3">
        <v>0.0</v>
      </c>
      <c r="MK65" s="3">
        <v>0.0</v>
      </c>
      <c r="ML65" s="3">
        <v>0.0</v>
      </c>
      <c r="MM65" s="3">
        <v>0.0</v>
      </c>
      <c r="MN65" s="3">
        <v>0.0</v>
      </c>
      <c r="MO65" s="3">
        <v>1.0</v>
      </c>
      <c r="MP65" s="3">
        <v>1.0</v>
      </c>
      <c r="MQ65" s="3">
        <v>1.0</v>
      </c>
      <c r="MR65" s="3">
        <v>1.0</v>
      </c>
      <c r="MS65" s="5">
        <v>0.008371527777777778</v>
      </c>
      <c r="MT65" s="5">
        <v>0.008371527777777778</v>
      </c>
      <c r="MU65" s="5">
        <v>0.008385416666666666</v>
      </c>
      <c r="MV65" s="5">
        <v>0.008396990740740741</v>
      </c>
      <c r="MW65" s="5">
        <v>0.008371527777777778</v>
      </c>
      <c r="MX65" s="5">
        <v>0.008385416666666666</v>
      </c>
      <c r="MY65" s="5">
        <v>0.008396990740740741</v>
      </c>
      <c r="MZ65" s="5">
        <v>0.008462962962962964</v>
      </c>
      <c r="NA65" s="3">
        <v>6286.0</v>
      </c>
      <c r="NB65" s="3">
        <v>73941.0</v>
      </c>
      <c r="NC65" s="3">
        <v>59761.0</v>
      </c>
      <c r="ND65" s="3">
        <v>314605.0</v>
      </c>
      <c r="NE65" s="3">
        <v>6286.0</v>
      </c>
      <c r="NF65" s="3">
        <v>73941.0</v>
      </c>
      <c r="NG65" s="3">
        <v>59761.0</v>
      </c>
      <c r="NH65" s="3">
        <v>314605.0</v>
      </c>
      <c r="NI65" s="3"/>
      <c r="NJ65" s="3"/>
      <c r="NK65" s="3"/>
      <c r="NL65" s="3"/>
      <c r="NM65" s="3">
        <v>624538.0</v>
      </c>
      <c r="NN65" s="3">
        <v>624538.0</v>
      </c>
      <c r="NO65" s="3">
        <v>624563.0</v>
      </c>
      <c r="NP65" s="3">
        <v>624564.0</v>
      </c>
      <c r="NQ65" s="3" t="s">
        <v>374</v>
      </c>
      <c r="NR65" s="3" t="s">
        <v>374</v>
      </c>
      <c r="NS65" s="3" t="s">
        <v>375</v>
      </c>
      <c r="NT65" s="3" t="s">
        <v>376</v>
      </c>
      <c r="NU65" s="5">
        <v>0.007793981481481482</v>
      </c>
      <c r="NV65" s="5">
        <v>0.007793981481481482</v>
      </c>
      <c r="NW65" s="5">
        <v>0.007929398148148149</v>
      </c>
      <c r="NX65" s="5">
        <v>0.008115740740740741</v>
      </c>
    </row>
    <row r="66" ht="13.5" customHeight="1">
      <c r="A66" s="3">
        <v>233942.0</v>
      </c>
      <c r="B66" s="3">
        <v>1219.0</v>
      </c>
      <c r="C66" s="3">
        <v>609.0</v>
      </c>
      <c r="D66" s="4">
        <v>0.499589828</v>
      </c>
      <c r="E66" s="4">
        <v>0.0</v>
      </c>
      <c r="F66" s="3">
        <v>16.0</v>
      </c>
      <c r="G66" s="3">
        <v>1045748.0</v>
      </c>
      <c r="H66" s="3">
        <v>1.0</v>
      </c>
      <c r="I66" s="3"/>
      <c r="J66" s="3" t="s">
        <v>366</v>
      </c>
      <c r="K66" s="3"/>
      <c r="L66" s="3">
        <v>4186733.0</v>
      </c>
      <c r="M66" s="3">
        <v>1045748.0</v>
      </c>
      <c r="N66" s="3">
        <v>233942.0</v>
      </c>
      <c r="O66" s="5">
        <v>0.03493518518518519</v>
      </c>
      <c r="P66" s="5">
        <v>0.014958333333333332</v>
      </c>
      <c r="Q66" s="6">
        <v>41758.0</v>
      </c>
      <c r="R66" s="3" t="s">
        <v>366</v>
      </c>
      <c r="S66" s="3">
        <v>193065.0</v>
      </c>
      <c r="T66" s="3">
        <v>1045748.0</v>
      </c>
      <c r="U66" s="3">
        <v>323712.0</v>
      </c>
      <c r="V66" s="3">
        <v>26965.0</v>
      </c>
      <c r="W66" s="7">
        <v>41759.5</v>
      </c>
      <c r="X66" s="7">
        <v>41758.666666666664</v>
      </c>
      <c r="Y66" s="5">
        <v>0.019421296296296294</v>
      </c>
      <c r="Z66" s="3" t="s">
        <v>472</v>
      </c>
      <c r="AA66" s="3">
        <v>1.0</v>
      </c>
      <c r="AB66" s="3" t="s">
        <v>368</v>
      </c>
      <c r="AC66" s="3" t="s">
        <v>369</v>
      </c>
      <c r="AD66" s="3" t="s">
        <v>368</v>
      </c>
      <c r="AE66" s="3">
        <v>226442.0</v>
      </c>
      <c r="AF66" s="3">
        <v>4.0</v>
      </c>
      <c r="AG66" s="3">
        <v>233942.0</v>
      </c>
      <c r="AH66" s="3">
        <v>1411.0</v>
      </c>
      <c r="AI66" s="3">
        <v>11886.0</v>
      </c>
      <c r="AJ66" s="3">
        <v>22.0</v>
      </c>
      <c r="AK66" s="3" t="s">
        <v>370</v>
      </c>
      <c r="AL66" s="3">
        <v>323712.0</v>
      </c>
      <c r="AM66" s="3">
        <v>2515665.0</v>
      </c>
      <c r="AN66" s="5">
        <v>0.004268518518518518</v>
      </c>
      <c r="AO66" s="3" t="s">
        <v>39</v>
      </c>
      <c r="AP66" s="3">
        <v>1.55395944E8</v>
      </c>
      <c r="AQ66" s="3">
        <v>1.55395986E8</v>
      </c>
      <c r="AR66" s="3">
        <v>1.55396029E8</v>
      </c>
      <c r="AS66" s="3">
        <v>1.55396068E8</v>
      </c>
      <c r="AT66" s="3">
        <v>1.55396178E8</v>
      </c>
      <c r="AU66" s="3">
        <v>1.55396215E8</v>
      </c>
      <c r="AV66" s="3">
        <v>1.55396318E8</v>
      </c>
      <c r="AW66" s="3">
        <v>1.55396329E8</v>
      </c>
      <c r="AX66" s="3">
        <v>1.55396457E8</v>
      </c>
      <c r="AY66" s="3">
        <v>1.55396712E8</v>
      </c>
      <c r="AZ66" s="3">
        <v>1.55396882E8</v>
      </c>
      <c r="BA66" s="3">
        <v>1.55397607E8</v>
      </c>
      <c r="BB66" s="3">
        <v>1.55397675E8</v>
      </c>
      <c r="BC66" s="3">
        <v>1.55398442E8</v>
      </c>
      <c r="BD66" s="3">
        <v>1.55398495E8</v>
      </c>
      <c r="BE66" s="3">
        <v>1.55398787E8</v>
      </c>
      <c r="BF66" s="8">
        <v>622781.0</v>
      </c>
      <c r="BG66" s="8">
        <v>622781.0</v>
      </c>
      <c r="BH66" s="3">
        <v>623092.0</v>
      </c>
      <c r="BI66" s="3">
        <v>623092.0</v>
      </c>
      <c r="BJ66" s="3">
        <v>623136.0</v>
      </c>
      <c r="BK66" s="3">
        <v>623136.0</v>
      </c>
      <c r="BL66" s="3">
        <v>623167.0</v>
      </c>
      <c r="BM66" s="3">
        <v>623167.0</v>
      </c>
      <c r="BN66" s="8">
        <v>624294.0</v>
      </c>
      <c r="BO66" s="3">
        <v>624295.0</v>
      </c>
      <c r="BP66" s="3">
        <v>624301.0</v>
      </c>
      <c r="BQ66" s="3">
        <v>624302.0</v>
      </c>
      <c r="BR66" s="8">
        <v>624311.0</v>
      </c>
      <c r="BS66" s="3">
        <v>624312.0</v>
      </c>
      <c r="BT66" s="3">
        <v>624313.0</v>
      </c>
      <c r="BU66" s="3">
        <v>624314.0</v>
      </c>
      <c r="BV66" s="3">
        <v>942864.0</v>
      </c>
      <c r="BW66" s="3">
        <v>942865.0</v>
      </c>
      <c r="BX66" s="3">
        <v>943281.0</v>
      </c>
      <c r="BY66" s="3">
        <v>943283.0</v>
      </c>
      <c r="BZ66" s="3">
        <v>943385.0</v>
      </c>
      <c r="CA66" s="3">
        <v>943386.0</v>
      </c>
      <c r="CB66" s="3">
        <v>943417.0</v>
      </c>
      <c r="CC66" s="3">
        <v>943418.0</v>
      </c>
      <c r="CD66" s="3">
        <v>944957.0</v>
      </c>
      <c r="CE66" s="3">
        <v>944958.0</v>
      </c>
      <c r="CF66" s="3">
        <v>944966.0</v>
      </c>
      <c r="CG66" s="3">
        <v>944969.0</v>
      </c>
      <c r="CH66" s="3">
        <v>944991.0</v>
      </c>
      <c r="CI66" s="3">
        <v>944992.0</v>
      </c>
      <c r="CJ66" s="3">
        <v>944993.0</v>
      </c>
      <c r="CK66" s="3">
        <v>944994.0</v>
      </c>
      <c r="CL66" s="3">
        <v>1.0</v>
      </c>
      <c r="CM66" s="3">
        <v>0.0</v>
      </c>
      <c r="CN66" s="3">
        <v>1.0</v>
      </c>
      <c r="CO66" s="3">
        <v>1.0</v>
      </c>
      <c r="CP66" s="3">
        <v>1.0</v>
      </c>
      <c r="CQ66" s="3">
        <v>0.0</v>
      </c>
      <c r="CR66" s="3">
        <v>1.0</v>
      </c>
      <c r="CS66" s="3">
        <v>0.0</v>
      </c>
      <c r="CT66" s="8">
        <v>1.0</v>
      </c>
      <c r="CU66" s="3">
        <v>1.0</v>
      </c>
      <c r="CV66" s="3">
        <v>0.0</v>
      </c>
      <c r="CW66" s="3">
        <v>0.0</v>
      </c>
      <c r="CX66" s="8">
        <v>1.0</v>
      </c>
      <c r="CY66" s="3">
        <v>1.0</v>
      </c>
      <c r="CZ66" s="3">
        <v>0.0</v>
      </c>
      <c r="DA66" s="3">
        <v>0.0</v>
      </c>
      <c r="DB66" s="9">
        <f t="shared" si="1"/>
        <v>0.5625</v>
      </c>
      <c r="DC66" s="9">
        <f t="shared" si="2"/>
        <v>0.5123475383</v>
      </c>
      <c r="DD66" s="4">
        <f t="shared" si="3"/>
        <v>9</v>
      </c>
      <c r="DE66" s="3" t="s">
        <v>371</v>
      </c>
      <c r="DF66" s="3">
        <v>45.0</v>
      </c>
      <c r="DG66" s="3" t="s">
        <v>372</v>
      </c>
      <c r="DH66" s="3">
        <v>55.0</v>
      </c>
      <c r="DI66" s="3" t="s">
        <v>373</v>
      </c>
      <c r="DJ66" s="3">
        <v>41.0</v>
      </c>
      <c r="DK66" s="3" t="s">
        <v>373</v>
      </c>
      <c r="DL66" s="3">
        <v>55.0</v>
      </c>
      <c r="DM66" s="3">
        <v>144.0</v>
      </c>
      <c r="DN66" s="3">
        <v>64.0</v>
      </c>
      <c r="DO66" s="3"/>
      <c r="DP66" s="3"/>
      <c r="DQ66" s="10">
        <v>15342.0</v>
      </c>
      <c r="DR66" s="10">
        <v>15401.0</v>
      </c>
      <c r="DS66" s="11">
        <v>41660.0</v>
      </c>
      <c r="DT66" s="3" t="s">
        <v>465</v>
      </c>
      <c r="DU66" s="3">
        <v>0.0</v>
      </c>
      <c r="DV66" s="3">
        <v>0.0</v>
      </c>
      <c r="DW66" s="3">
        <v>0.0</v>
      </c>
      <c r="DX66" s="3">
        <v>0.0</v>
      </c>
      <c r="DY66" s="3">
        <v>0.0</v>
      </c>
      <c r="DZ66" s="3">
        <v>0.0</v>
      </c>
      <c r="EA66" s="3">
        <v>0.0</v>
      </c>
      <c r="EB66" s="3">
        <v>0.0</v>
      </c>
      <c r="EC66" s="3">
        <v>0.0</v>
      </c>
      <c r="ED66" s="3">
        <v>0.0</v>
      </c>
      <c r="EE66" s="3">
        <v>1.0</v>
      </c>
      <c r="EF66" s="3">
        <v>1.0</v>
      </c>
      <c r="EG66" s="3">
        <v>0.0</v>
      </c>
      <c r="EH66" s="3">
        <v>0.0</v>
      </c>
      <c r="EI66" s="3">
        <v>0.0</v>
      </c>
      <c r="EJ66" s="3">
        <v>0.0</v>
      </c>
      <c r="EK66" s="9">
        <f t="shared" si="4"/>
        <v>0.125</v>
      </c>
      <c r="EL66" s="9">
        <f t="shared" si="5"/>
        <v>0.3415650255</v>
      </c>
      <c r="EM66" s="4">
        <f t="shared" si="6"/>
        <v>2</v>
      </c>
      <c r="EN66" s="3">
        <v>0.0</v>
      </c>
      <c r="EO66" s="3">
        <v>0.0</v>
      </c>
      <c r="EP66" s="3">
        <v>0.0</v>
      </c>
      <c r="EQ66" s="3">
        <v>0.0</v>
      </c>
      <c r="ER66" s="3">
        <v>0.0</v>
      </c>
      <c r="ES66" s="3">
        <v>0.0</v>
      </c>
      <c r="ET66" s="3">
        <v>0.0</v>
      </c>
      <c r="EU66" s="3">
        <v>0.0</v>
      </c>
      <c r="EV66" s="3">
        <v>0.0</v>
      </c>
      <c r="EW66" s="3">
        <v>0.0</v>
      </c>
      <c r="EX66" s="3">
        <v>2.0</v>
      </c>
      <c r="EY66" s="3">
        <v>2.0</v>
      </c>
      <c r="EZ66" s="3">
        <v>0.0</v>
      </c>
      <c r="FA66" s="3">
        <v>0.0</v>
      </c>
      <c r="FB66" s="3">
        <v>0.0</v>
      </c>
      <c r="FC66" s="3">
        <v>0.0</v>
      </c>
      <c r="FD66" s="9">
        <f t="shared" si="7"/>
        <v>0.25</v>
      </c>
      <c r="FE66" s="9">
        <f t="shared" si="8"/>
        <v>0.6831300511</v>
      </c>
      <c r="FF66" s="4">
        <f t="shared" si="9"/>
        <v>4</v>
      </c>
      <c r="FG66" s="3">
        <v>0.0</v>
      </c>
      <c r="FH66" s="3">
        <v>0.0</v>
      </c>
      <c r="FI66" s="3">
        <v>0.0</v>
      </c>
      <c r="FJ66" s="3">
        <v>0.0</v>
      </c>
      <c r="FK66" s="3">
        <v>0.0</v>
      </c>
      <c r="FL66" s="3">
        <v>0.0</v>
      </c>
      <c r="FM66" s="3">
        <v>0.0</v>
      </c>
      <c r="FN66" s="3">
        <v>0.0</v>
      </c>
      <c r="FO66" s="3">
        <v>0.0</v>
      </c>
      <c r="FP66" s="3">
        <v>0.0</v>
      </c>
      <c r="FQ66" s="3">
        <v>0.0</v>
      </c>
      <c r="FR66" s="3">
        <v>0.0</v>
      </c>
      <c r="FS66" s="3">
        <v>0.0</v>
      </c>
      <c r="FT66" s="3">
        <v>0.0</v>
      </c>
      <c r="FU66" s="3">
        <v>0.0</v>
      </c>
      <c r="FV66" s="3">
        <v>0.0</v>
      </c>
      <c r="FW66" s="9">
        <f t="shared" si="10"/>
        <v>0</v>
      </c>
      <c r="FX66" s="9">
        <f t="shared" si="11"/>
        <v>0</v>
      </c>
      <c r="FY66" s="4">
        <f t="shared" si="12"/>
        <v>0</v>
      </c>
      <c r="FZ66" s="3">
        <v>1.0</v>
      </c>
      <c r="GA66" s="3">
        <v>2.0</v>
      </c>
      <c r="GB66" s="3">
        <v>1.0</v>
      </c>
      <c r="GC66" s="3">
        <v>1.0</v>
      </c>
      <c r="GD66" s="3">
        <v>1.0</v>
      </c>
      <c r="GE66" s="3">
        <v>2.0</v>
      </c>
      <c r="GF66" s="3">
        <v>1.0</v>
      </c>
      <c r="GG66" s="3">
        <v>2.0</v>
      </c>
      <c r="GH66" s="3">
        <v>1.0</v>
      </c>
      <c r="GI66" s="3">
        <v>1.0</v>
      </c>
      <c r="GJ66" s="3">
        <v>1.0</v>
      </c>
      <c r="GK66" s="3">
        <v>1.0</v>
      </c>
      <c r="GL66" s="3">
        <v>1.0</v>
      </c>
      <c r="GM66" s="3">
        <v>1.0</v>
      </c>
      <c r="GN66" s="3">
        <v>4.0</v>
      </c>
      <c r="GO66" s="3">
        <v>3.0</v>
      </c>
      <c r="GP66" s="9">
        <f t="shared" si="13"/>
        <v>1.5</v>
      </c>
      <c r="GQ66" s="9">
        <f t="shared" si="14"/>
        <v>0.894427191</v>
      </c>
      <c r="GR66" s="4">
        <f t="shared" si="15"/>
        <v>24</v>
      </c>
      <c r="GS66" s="7">
        <v>41758.70138888889</v>
      </c>
      <c r="GT66" s="7">
        <v>41758.70138888889</v>
      </c>
      <c r="GU66" s="7">
        <v>41758.70208333333</v>
      </c>
      <c r="GV66" s="7">
        <v>41758.70208333333</v>
      </c>
      <c r="GW66" s="7">
        <v>41758.70277777778</v>
      </c>
      <c r="GX66" s="7">
        <v>41758.70347222222</v>
      </c>
      <c r="GY66" s="7">
        <v>41758.70416666667</v>
      </c>
      <c r="GZ66" s="7">
        <v>41758.70416666667</v>
      </c>
      <c r="HA66" s="7">
        <v>41758.705555555556</v>
      </c>
      <c r="HB66" s="7">
        <v>41758.70694444444</v>
      </c>
      <c r="HC66" s="7">
        <v>41758.708333333336</v>
      </c>
      <c r="HD66" s="7">
        <v>41758.71388888889</v>
      </c>
      <c r="HE66" s="7">
        <v>41758.714583333334</v>
      </c>
      <c r="HF66" s="7">
        <v>41758.71944444445</v>
      </c>
      <c r="HG66" s="7">
        <v>41758.720138888886</v>
      </c>
      <c r="HH66" s="7">
        <v>41758.72222222222</v>
      </c>
      <c r="HI66" s="5">
        <v>0.03525925925925926</v>
      </c>
      <c r="HJ66" s="5">
        <v>0.03552430555555556</v>
      </c>
      <c r="HK66" s="5">
        <v>0.03580324074074074</v>
      </c>
      <c r="HL66" s="5">
        <v>0.03651273148148148</v>
      </c>
      <c r="HM66" s="5">
        <v>0.03696064814814815</v>
      </c>
      <c r="HN66" s="5">
        <v>0.03775578703703703</v>
      </c>
      <c r="HO66" s="5">
        <v>0.03791898148148148</v>
      </c>
      <c r="HP66" s="5">
        <v>0.03892476851851852</v>
      </c>
      <c r="HQ66" s="5">
        <v>0.04093287037037037</v>
      </c>
      <c r="HR66" s="5">
        <v>5.000000000000001E-4</v>
      </c>
      <c r="HS66" s="5">
        <v>0.005749999999999999</v>
      </c>
      <c r="HT66" s="5">
        <v>0.006278935185185185</v>
      </c>
      <c r="HU66" s="5">
        <v>0.011752314814814814</v>
      </c>
      <c r="HV66" s="5">
        <v>0.012188657407407407</v>
      </c>
      <c r="HW66" s="5">
        <v>0.014365740740740741</v>
      </c>
      <c r="HX66" s="5">
        <v>0.014957175925925928</v>
      </c>
      <c r="HY66" s="3">
        <v>24408.0</v>
      </c>
      <c r="HZ66" s="3">
        <v>6039.0</v>
      </c>
      <c r="IA66" s="3">
        <v>22386.0</v>
      </c>
      <c r="IB66" s="3">
        <v>60638.0</v>
      </c>
      <c r="IC66" s="3">
        <v>24405.0</v>
      </c>
      <c r="ID66" s="3">
        <v>64641.0</v>
      </c>
      <c r="IE66" s="3">
        <v>3158.0</v>
      </c>
      <c r="IF66" s="3">
        <v>57231.0</v>
      </c>
      <c r="IG66" s="3">
        <v>172555.0</v>
      </c>
      <c r="IH66" s="3">
        <v>105157.0</v>
      </c>
      <c r="II66" s="3">
        <v>330406.0</v>
      </c>
      <c r="IJ66" s="3">
        <v>6518.0</v>
      </c>
      <c r="IK66" s="3">
        <v>471321.0</v>
      </c>
      <c r="IL66" s="3">
        <v>35109.0</v>
      </c>
      <c r="IM66" s="3">
        <v>166988.0</v>
      </c>
      <c r="IN66" s="3">
        <v>30650.0</v>
      </c>
      <c r="IO66" s="9">
        <f t="shared" si="16"/>
        <v>98850.625</v>
      </c>
      <c r="IP66" s="9">
        <f t="shared" si="17"/>
        <v>131344.5798</v>
      </c>
      <c r="IQ66" s="4">
        <f t="shared" si="18"/>
        <v>1581610</v>
      </c>
      <c r="IR66" s="3">
        <v>24408.0</v>
      </c>
      <c r="IS66" s="3">
        <v>6039.0</v>
      </c>
      <c r="IT66" s="3">
        <v>22386.0</v>
      </c>
      <c r="IU66" s="3">
        <v>60638.0</v>
      </c>
      <c r="IV66" s="3">
        <v>24405.0</v>
      </c>
      <c r="IW66" s="3">
        <v>64641.0</v>
      </c>
      <c r="IX66" s="3">
        <v>3158.0</v>
      </c>
      <c r="IY66" s="3">
        <v>57231.0</v>
      </c>
      <c r="IZ66" s="3">
        <v>172555.0</v>
      </c>
      <c r="JA66" s="3">
        <v>105157.0</v>
      </c>
      <c r="JB66" s="3">
        <v>330406.0</v>
      </c>
      <c r="JC66" s="3">
        <v>6518.0</v>
      </c>
      <c r="JD66" s="3">
        <v>471321.0</v>
      </c>
      <c r="JE66" s="3">
        <v>35109.0</v>
      </c>
      <c r="JF66" s="3">
        <v>166988.0</v>
      </c>
      <c r="JG66" s="3">
        <v>30650.0</v>
      </c>
      <c r="JH66" s="9">
        <f t="shared" si="19"/>
        <v>98850.625</v>
      </c>
      <c r="JI66" s="9">
        <f t="shared" si="20"/>
        <v>131344.5798</v>
      </c>
      <c r="JJ66" s="4">
        <f t="shared" si="21"/>
        <v>1581610</v>
      </c>
      <c r="JK66" s="3">
        <v>622781.0</v>
      </c>
      <c r="JL66" s="3">
        <v>622781.0</v>
      </c>
      <c r="JM66" s="3">
        <v>623092.0</v>
      </c>
      <c r="JN66" s="3">
        <v>623092.0</v>
      </c>
      <c r="JO66" s="3">
        <v>623136.0</v>
      </c>
      <c r="JP66" s="3">
        <v>623136.0</v>
      </c>
      <c r="JQ66" s="3">
        <v>623167.0</v>
      </c>
      <c r="JR66" s="3">
        <v>623167.0</v>
      </c>
      <c r="JS66" s="3">
        <v>624294.0</v>
      </c>
      <c r="JT66" s="3">
        <v>624295.0</v>
      </c>
      <c r="JU66" s="3">
        <v>624301.0</v>
      </c>
      <c r="JV66" s="3">
        <v>624302.0</v>
      </c>
      <c r="JW66" s="3">
        <v>624311.0</v>
      </c>
      <c r="JX66" s="3">
        <v>624312.0</v>
      </c>
      <c r="JY66" s="3">
        <v>624313.0</v>
      </c>
      <c r="JZ66" s="3">
        <v>624314.0</v>
      </c>
      <c r="KA66" s="3" t="s">
        <v>374</v>
      </c>
      <c r="KB66" s="3" t="s">
        <v>374</v>
      </c>
      <c r="KC66" s="3" t="s">
        <v>374</v>
      </c>
      <c r="KD66" s="3" t="s">
        <v>374</v>
      </c>
      <c r="KE66" s="3" t="s">
        <v>374</v>
      </c>
      <c r="KF66" s="3" t="s">
        <v>374</v>
      </c>
      <c r="KG66" s="3" t="s">
        <v>374</v>
      </c>
      <c r="KH66" s="3" t="s">
        <v>374</v>
      </c>
      <c r="KI66" s="3" t="s">
        <v>375</v>
      </c>
      <c r="KJ66" s="3" t="s">
        <v>375</v>
      </c>
      <c r="KK66" s="3" t="s">
        <v>375</v>
      </c>
      <c r="KL66" s="3" t="s">
        <v>375</v>
      </c>
      <c r="KM66" s="3" t="s">
        <v>376</v>
      </c>
      <c r="KN66" s="3" t="s">
        <v>376</v>
      </c>
      <c r="KO66" s="3" t="s">
        <v>376</v>
      </c>
      <c r="KP66" s="3" t="s">
        <v>376</v>
      </c>
      <c r="KQ66" s="5">
        <v>0.011783564814814816</v>
      </c>
      <c r="KR66" s="5">
        <v>0.011783564814814816</v>
      </c>
      <c r="KS66" s="5">
        <v>0.004675925925925926</v>
      </c>
      <c r="KT66" s="5">
        <v>0.004675925925925926</v>
      </c>
      <c r="KU66" s="5">
        <v>0.03616435185185186</v>
      </c>
      <c r="KV66" s="5">
        <v>0.03616435185185186</v>
      </c>
      <c r="KW66" s="5">
        <v>0.02212037037037037</v>
      </c>
      <c r="KX66" s="5">
        <v>0.02212037037037037</v>
      </c>
      <c r="KY66" s="5">
        <v>0.019765046296296298</v>
      </c>
      <c r="KZ66" s="5">
        <v>0.021814814814814815</v>
      </c>
      <c r="LA66" s="5">
        <v>0.02765162037037037</v>
      </c>
      <c r="LB66" s="5">
        <v>0.029765046296296296</v>
      </c>
      <c r="LC66" s="5">
        <v>2.210648148148148E-4</v>
      </c>
      <c r="LD66" s="5">
        <v>0.0020532407407407405</v>
      </c>
      <c r="LE66" s="5">
        <v>0.003565972222222222</v>
      </c>
      <c r="LF66" s="5">
        <v>0.004526620370370371</v>
      </c>
      <c r="LG66" s="3" t="s">
        <v>377</v>
      </c>
      <c r="LH66" s="3"/>
      <c r="LI66" s="3"/>
      <c r="LJ66" s="3"/>
      <c r="LK66" s="3"/>
      <c r="LL66" s="3"/>
      <c r="LM66" s="8"/>
      <c r="LN66" s="8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</row>
    <row r="67" ht="13.5" customHeight="1">
      <c r="A67" s="3">
        <v>247457.0</v>
      </c>
      <c r="B67" s="3">
        <v>848.0</v>
      </c>
      <c r="C67" s="3">
        <v>460.0</v>
      </c>
      <c r="D67" s="4">
        <v>0.54245283</v>
      </c>
      <c r="E67" s="4">
        <v>0.0</v>
      </c>
      <c r="F67" s="3">
        <v>16.0</v>
      </c>
      <c r="G67" s="3">
        <v>1045748.0</v>
      </c>
      <c r="H67" s="3">
        <v>1.0</v>
      </c>
      <c r="I67" s="3"/>
      <c r="J67" s="3" t="s">
        <v>366</v>
      </c>
      <c r="K67" s="3"/>
      <c r="L67" s="3">
        <v>4185227.0</v>
      </c>
      <c r="M67" s="3">
        <v>1045748.0</v>
      </c>
      <c r="N67" s="3">
        <v>247457.0</v>
      </c>
      <c r="O67" s="5">
        <v>0.01610763888888889</v>
      </c>
      <c r="P67" s="5">
        <v>0.027043981481481485</v>
      </c>
      <c r="Q67" s="6">
        <v>41758.0</v>
      </c>
      <c r="R67" s="3" t="s">
        <v>366</v>
      </c>
      <c r="S67" s="3">
        <v>206580.0</v>
      </c>
      <c r="T67" s="3">
        <v>1045748.0</v>
      </c>
      <c r="U67" s="3">
        <v>323712.0</v>
      </c>
      <c r="V67" s="3">
        <v>26965.0</v>
      </c>
      <c r="W67" s="7">
        <v>41759.5</v>
      </c>
      <c r="X67" s="7">
        <v>41758.666666666664</v>
      </c>
      <c r="Y67" s="5">
        <v>0.019421296296296294</v>
      </c>
      <c r="Z67" s="3" t="s">
        <v>473</v>
      </c>
      <c r="AA67" s="3">
        <v>1.0</v>
      </c>
      <c r="AB67" s="3" t="s">
        <v>368</v>
      </c>
      <c r="AC67" s="3" t="s">
        <v>369</v>
      </c>
      <c r="AD67" s="3" t="s">
        <v>368</v>
      </c>
      <c r="AE67" s="3">
        <v>240914.0</v>
      </c>
      <c r="AF67" s="3">
        <v>4.0</v>
      </c>
      <c r="AG67" s="3">
        <v>247457.0</v>
      </c>
      <c r="AH67" s="3">
        <v>1411.0</v>
      </c>
      <c r="AI67" s="3">
        <v>11886.0</v>
      </c>
      <c r="AJ67" s="3">
        <v>22.0</v>
      </c>
      <c r="AK67" s="3" t="s">
        <v>370</v>
      </c>
      <c r="AL67" s="3">
        <v>323712.0</v>
      </c>
      <c r="AM67" s="3">
        <v>2515665.0</v>
      </c>
      <c r="AN67" s="5">
        <v>0.004268518518518518</v>
      </c>
      <c r="AO67" s="3" t="s">
        <v>39</v>
      </c>
      <c r="AP67" s="3">
        <v>1.55379444E8</v>
      </c>
      <c r="AQ67" s="3">
        <v>1.55379471E8</v>
      </c>
      <c r="AR67" s="3">
        <v>1.55379509E8</v>
      </c>
      <c r="AS67" s="3">
        <v>1.55379525E8</v>
      </c>
      <c r="AT67" s="3">
        <v>1.55379762E8</v>
      </c>
      <c r="AU67" s="3">
        <v>1.55379796E8</v>
      </c>
      <c r="AV67" s="3">
        <v>1.55379853E8</v>
      </c>
      <c r="AW67" s="3">
        <v>1.55379865E8</v>
      </c>
      <c r="AX67" s="3">
        <v>1.55379905E8</v>
      </c>
      <c r="AY67" s="3">
        <v>1.55380148E8</v>
      </c>
      <c r="AZ67" s="3">
        <v>1.55380193E8</v>
      </c>
      <c r="BA67" s="3">
        <v>1.55380407E8</v>
      </c>
      <c r="BB67" s="3">
        <v>1.55380503E8</v>
      </c>
      <c r="BC67" s="3">
        <v>1.55380518E8</v>
      </c>
      <c r="BD67" s="3">
        <v>1.55380561E8</v>
      </c>
      <c r="BE67" s="3">
        <v>1.55380587E8</v>
      </c>
      <c r="BF67" s="8">
        <v>622781.0</v>
      </c>
      <c r="BG67" s="8">
        <v>622781.0</v>
      </c>
      <c r="BH67" s="3">
        <v>623092.0</v>
      </c>
      <c r="BI67" s="3">
        <v>623092.0</v>
      </c>
      <c r="BJ67" s="3">
        <v>623136.0</v>
      </c>
      <c r="BK67" s="3">
        <v>623136.0</v>
      </c>
      <c r="BL67" s="3">
        <v>623167.0</v>
      </c>
      <c r="BM67" s="3">
        <v>623167.0</v>
      </c>
      <c r="BN67" s="8">
        <v>624294.0</v>
      </c>
      <c r="BO67" s="3">
        <v>624295.0</v>
      </c>
      <c r="BP67" s="3">
        <v>624301.0</v>
      </c>
      <c r="BQ67" s="3">
        <v>624302.0</v>
      </c>
      <c r="BR67" s="8">
        <v>624311.0</v>
      </c>
      <c r="BS67" s="3">
        <v>624312.0</v>
      </c>
      <c r="BT67" s="3">
        <v>624313.0</v>
      </c>
      <c r="BU67" s="3">
        <v>624314.0</v>
      </c>
      <c r="BV67" s="3">
        <v>942864.0</v>
      </c>
      <c r="BW67" s="3">
        <v>942865.0</v>
      </c>
      <c r="BX67" s="3">
        <v>943281.0</v>
      </c>
      <c r="BY67" s="3">
        <v>943283.0</v>
      </c>
      <c r="BZ67" s="3">
        <v>943385.0</v>
      </c>
      <c r="CA67" s="3">
        <v>943386.0</v>
      </c>
      <c r="CB67" s="3">
        <v>943417.0</v>
      </c>
      <c r="CC67" s="3">
        <v>943418.0</v>
      </c>
      <c r="CD67" s="3">
        <v>944957.0</v>
      </c>
      <c r="CE67" s="3">
        <v>944958.0</v>
      </c>
      <c r="CF67" s="3">
        <v>944966.0</v>
      </c>
      <c r="CG67" s="3">
        <v>944969.0</v>
      </c>
      <c r="CH67" s="3">
        <v>944991.0</v>
      </c>
      <c r="CI67" s="3">
        <v>944992.0</v>
      </c>
      <c r="CJ67" s="3">
        <v>944993.0</v>
      </c>
      <c r="CK67" s="3">
        <v>944994.0</v>
      </c>
      <c r="CL67" s="3">
        <v>1.0</v>
      </c>
      <c r="CM67" s="3">
        <v>0.0</v>
      </c>
      <c r="CN67" s="3">
        <v>1.0</v>
      </c>
      <c r="CO67" s="3">
        <v>0.0</v>
      </c>
      <c r="CP67" s="3">
        <v>1.0</v>
      </c>
      <c r="CQ67" s="3">
        <v>1.0</v>
      </c>
      <c r="CR67" s="3">
        <v>1.0</v>
      </c>
      <c r="CS67" s="3">
        <v>1.0</v>
      </c>
      <c r="CT67" s="8">
        <v>1.0</v>
      </c>
      <c r="CU67" s="3">
        <v>1.0</v>
      </c>
      <c r="CV67" s="3">
        <v>0.0</v>
      </c>
      <c r="CW67" s="3">
        <v>0.0</v>
      </c>
      <c r="CX67" s="8">
        <v>1.0</v>
      </c>
      <c r="CY67" s="3">
        <v>0.0</v>
      </c>
      <c r="CZ67" s="3">
        <v>1.0</v>
      </c>
      <c r="DA67" s="3">
        <v>1.0</v>
      </c>
      <c r="DB67" s="9">
        <f t="shared" si="1"/>
        <v>0.6875</v>
      </c>
      <c r="DC67" s="9">
        <f t="shared" si="2"/>
        <v>0.4787135539</v>
      </c>
      <c r="DD67" s="4">
        <f t="shared" si="3"/>
        <v>11</v>
      </c>
      <c r="DE67" s="3" t="s">
        <v>371</v>
      </c>
      <c r="DF67" s="3">
        <v>45.0</v>
      </c>
      <c r="DG67" s="3" t="s">
        <v>372</v>
      </c>
      <c r="DH67" s="3">
        <v>65.0</v>
      </c>
      <c r="DI67" s="3" t="s">
        <v>373</v>
      </c>
      <c r="DJ67" s="3">
        <v>31.0</v>
      </c>
      <c r="DK67" s="3" t="s">
        <v>373</v>
      </c>
      <c r="DL67" s="3">
        <v>50.0</v>
      </c>
      <c r="DM67" s="3">
        <v>144.0</v>
      </c>
      <c r="DN67" s="3">
        <v>64.0</v>
      </c>
      <c r="DO67" s="3">
        <v>420.0</v>
      </c>
      <c r="DP67" s="3">
        <v>337.25</v>
      </c>
      <c r="DQ67" s="10">
        <v>15342.0</v>
      </c>
      <c r="DR67" s="11">
        <v>41657.0</v>
      </c>
      <c r="DS67" s="10">
        <v>15432.0</v>
      </c>
      <c r="DT67" s="10">
        <v>15676.0</v>
      </c>
      <c r="DU67" s="3">
        <v>0.0</v>
      </c>
      <c r="DV67" s="3">
        <v>0.0</v>
      </c>
      <c r="DW67" s="3">
        <v>0.0</v>
      </c>
      <c r="DX67" s="3">
        <v>0.0</v>
      </c>
      <c r="DY67" s="3">
        <v>0.0</v>
      </c>
      <c r="DZ67" s="3">
        <v>0.0</v>
      </c>
      <c r="EA67" s="3">
        <v>0.0</v>
      </c>
      <c r="EB67" s="3">
        <v>0.0</v>
      </c>
      <c r="EC67" s="3">
        <v>0.0</v>
      </c>
      <c r="ED67" s="3">
        <v>0.0</v>
      </c>
      <c r="EE67" s="3">
        <v>0.0</v>
      </c>
      <c r="EF67" s="3">
        <v>0.0</v>
      </c>
      <c r="EG67" s="3">
        <v>0.0</v>
      </c>
      <c r="EH67" s="3">
        <v>0.0</v>
      </c>
      <c r="EI67" s="3">
        <v>0.0</v>
      </c>
      <c r="EJ67" s="3">
        <v>0.0</v>
      </c>
      <c r="EK67" s="9">
        <f t="shared" si="4"/>
        <v>0</v>
      </c>
      <c r="EL67" s="9">
        <f t="shared" si="5"/>
        <v>0</v>
      </c>
      <c r="EM67" s="4">
        <f t="shared" si="6"/>
        <v>0</v>
      </c>
      <c r="EN67" s="3">
        <v>0.0</v>
      </c>
      <c r="EO67" s="3">
        <v>0.0</v>
      </c>
      <c r="EP67" s="3">
        <v>0.0</v>
      </c>
      <c r="EQ67" s="3">
        <v>2.0</v>
      </c>
      <c r="ER67" s="3">
        <v>0.0</v>
      </c>
      <c r="ES67" s="3">
        <v>0.0</v>
      </c>
      <c r="ET67" s="3">
        <v>0.0</v>
      </c>
      <c r="EU67" s="3">
        <v>0.0</v>
      </c>
      <c r="EV67" s="3">
        <v>0.0</v>
      </c>
      <c r="EW67" s="3">
        <v>0.0</v>
      </c>
      <c r="EX67" s="3">
        <v>1.0</v>
      </c>
      <c r="EY67" s="3">
        <v>0.0</v>
      </c>
      <c r="EZ67" s="3">
        <v>0.0</v>
      </c>
      <c r="FA67" s="3">
        <v>0.0</v>
      </c>
      <c r="FB67" s="3">
        <v>0.0</v>
      </c>
      <c r="FC67" s="3">
        <v>0.0</v>
      </c>
      <c r="FD67" s="9">
        <f t="shared" si="7"/>
        <v>0.1875</v>
      </c>
      <c r="FE67" s="9">
        <f t="shared" si="8"/>
        <v>0.5439056291</v>
      </c>
      <c r="FF67" s="4">
        <f t="shared" si="9"/>
        <v>3</v>
      </c>
      <c r="FG67" s="3">
        <v>0.0</v>
      </c>
      <c r="FH67" s="3">
        <v>0.0</v>
      </c>
      <c r="FI67" s="3">
        <v>0.0</v>
      </c>
      <c r="FJ67" s="3">
        <v>0.0</v>
      </c>
      <c r="FK67" s="3">
        <v>0.0</v>
      </c>
      <c r="FL67" s="3">
        <v>0.0</v>
      </c>
      <c r="FM67" s="3">
        <v>0.0</v>
      </c>
      <c r="FN67" s="3">
        <v>0.0</v>
      </c>
      <c r="FO67" s="3">
        <v>0.0</v>
      </c>
      <c r="FP67" s="3">
        <v>0.0</v>
      </c>
      <c r="FQ67" s="3">
        <v>0.0</v>
      </c>
      <c r="FR67" s="3">
        <v>0.0</v>
      </c>
      <c r="FS67" s="3">
        <v>0.0</v>
      </c>
      <c r="FT67" s="3">
        <v>0.0</v>
      </c>
      <c r="FU67" s="3">
        <v>0.0</v>
      </c>
      <c r="FV67" s="3">
        <v>0.0</v>
      </c>
      <c r="FW67" s="9">
        <f t="shared" si="10"/>
        <v>0</v>
      </c>
      <c r="FX67" s="9">
        <f t="shared" si="11"/>
        <v>0</v>
      </c>
      <c r="FY67" s="4">
        <f t="shared" si="12"/>
        <v>0</v>
      </c>
      <c r="FZ67" s="3">
        <v>1.0</v>
      </c>
      <c r="GA67" s="3">
        <v>3.0</v>
      </c>
      <c r="GB67" s="3">
        <v>1.0</v>
      </c>
      <c r="GC67" s="3">
        <v>3.0</v>
      </c>
      <c r="GD67" s="3">
        <v>1.0</v>
      </c>
      <c r="GE67" s="3">
        <v>1.0</v>
      </c>
      <c r="GF67" s="3">
        <v>1.0</v>
      </c>
      <c r="GG67" s="3">
        <v>1.0</v>
      </c>
      <c r="GH67" s="3">
        <v>1.0</v>
      </c>
      <c r="GI67" s="3">
        <v>1.0</v>
      </c>
      <c r="GJ67" s="3">
        <v>2.0</v>
      </c>
      <c r="GK67" s="3">
        <v>2.0</v>
      </c>
      <c r="GL67" s="3">
        <v>1.0</v>
      </c>
      <c r="GM67" s="3">
        <v>2.0</v>
      </c>
      <c r="GN67" s="3">
        <v>1.0</v>
      </c>
      <c r="GO67" s="3">
        <v>1.0</v>
      </c>
      <c r="GP67" s="9">
        <f t="shared" si="13"/>
        <v>1.4375</v>
      </c>
      <c r="GQ67" s="9">
        <f t="shared" si="14"/>
        <v>0.7274384281</v>
      </c>
      <c r="GR67" s="4">
        <f t="shared" si="15"/>
        <v>23</v>
      </c>
      <c r="GS67" s="7">
        <v>41758.59930555556</v>
      </c>
      <c r="GT67" s="7">
        <v>41758.59930555556</v>
      </c>
      <c r="GU67" s="7">
        <v>41758.59930555556</v>
      </c>
      <c r="GV67" s="7">
        <v>41758.59930555556</v>
      </c>
      <c r="GW67" s="7">
        <v>41758.600694444445</v>
      </c>
      <c r="GX67" s="7">
        <v>41758.600694444445</v>
      </c>
      <c r="GY67" s="7">
        <v>41758.60138888889</v>
      </c>
      <c r="GZ67" s="7">
        <v>41758.60138888889</v>
      </c>
      <c r="HA67" s="7">
        <v>41758.60208333333</v>
      </c>
      <c r="HB67" s="7">
        <v>41758.603472222225</v>
      </c>
      <c r="HC67" s="7">
        <v>41758.604166666664</v>
      </c>
      <c r="HD67" s="7">
        <v>41758.606944444444</v>
      </c>
      <c r="HE67" s="7">
        <v>41758.60833333333</v>
      </c>
      <c r="HF67" s="7">
        <v>41758.60833333333</v>
      </c>
      <c r="HG67" s="7">
        <v>41758.60902777778</v>
      </c>
      <c r="HH67" s="7">
        <v>41758.60902777778</v>
      </c>
      <c r="HI67" s="5">
        <v>0.01620486111111111</v>
      </c>
      <c r="HJ67" s="5">
        <v>0.01644212962962963</v>
      </c>
      <c r="HK67" s="5">
        <v>0.016523148148148148</v>
      </c>
      <c r="HL67" s="5">
        <v>0.01791087962962963</v>
      </c>
      <c r="HM67" s="5">
        <v>0.017994212962962962</v>
      </c>
      <c r="HN67" s="5">
        <v>0.01846527777777778</v>
      </c>
      <c r="HO67" s="5">
        <v>0.01855787037037037</v>
      </c>
      <c r="HP67" s="5">
        <v>0.01876851851851852</v>
      </c>
      <c r="HQ67" s="5">
        <v>0.020609953703703703</v>
      </c>
      <c r="HR67" s="5">
        <v>0.02115162037037037</v>
      </c>
      <c r="HS67" s="5">
        <v>0.023914351851851853</v>
      </c>
      <c r="HT67" s="5">
        <v>0.025207175925925928</v>
      </c>
      <c r="HU67" s="5">
        <v>0.02537268518518519</v>
      </c>
      <c r="HV67" s="5">
        <v>0.025857638888888892</v>
      </c>
      <c r="HW67" s="5">
        <v>0.026175925925925925</v>
      </c>
      <c r="HX67" s="5">
        <v>0.027042824074074077</v>
      </c>
      <c r="HY67" s="3">
        <v>12059.0</v>
      </c>
      <c r="HZ67" s="3">
        <v>9855.0</v>
      </c>
      <c r="IA67" s="3">
        <v>4606.0</v>
      </c>
      <c r="IB67" s="3">
        <v>53108.0</v>
      </c>
      <c r="IC67" s="3">
        <v>4728.0</v>
      </c>
      <c r="ID67" s="3">
        <v>40357.0</v>
      </c>
      <c r="IE67" s="3">
        <v>4397.0</v>
      </c>
      <c r="IF67" s="3">
        <v>17566.0</v>
      </c>
      <c r="IG67" s="3">
        <v>157702.0</v>
      </c>
      <c r="IH67" s="3">
        <v>42506.0</v>
      </c>
      <c r="II67" s="3">
        <v>201835.0</v>
      </c>
      <c r="IJ67" s="3">
        <v>80409.0</v>
      </c>
      <c r="IK67" s="3">
        <v>13153.0</v>
      </c>
      <c r="IL67" s="3">
        <v>11624.0</v>
      </c>
      <c r="IM67" s="3">
        <v>25632.0</v>
      </c>
      <c r="IN67" s="3">
        <v>72511.0</v>
      </c>
      <c r="IO67" s="9">
        <f t="shared" si="16"/>
        <v>47003</v>
      </c>
      <c r="IP67" s="9">
        <f t="shared" si="17"/>
        <v>57629.42613</v>
      </c>
      <c r="IQ67" s="4">
        <f t="shared" si="18"/>
        <v>752048</v>
      </c>
      <c r="IR67" s="3">
        <v>12059.0</v>
      </c>
      <c r="IS67" s="3">
        <v>9855.0</v>
      </c>
      <c r="IT67" s="3">
        <v>4606.0</v>
      </c>
      <c r="IU67" s="3">
        <v>53108.0</v>
      </c>
      <c r="IV67" s="3">
        <v>4728.0</v>
      </c>
      <c r="IW67" s="3">
        <v>40357.0</v>
      </c>
      <c r="IX67" s="3">
        <v>4397.0</v>
      </c>
      <c r="IY67" s="3">
        <v>17566.0</v>
      </c>
      <c r="IZ67" s="3">
        <v>157702.0</v>
      </c>
      <c r="JA67" s="3">
        <v>42506.0</v>
      </c>
      <c r="JB67" s="3">
        <v>201835.0</v>
      </c>
      <c r="JC67" s="3">
        <v>80409.0</v>
      </c>
      <c r="JD67" s="3">
        <v>13153.0</v>
      </c>
      <c r="JE67" s="3">
        <v>11624.0</v>
      </c>
      <c r="JF67" s="3">
        <v>25632.0</v>
      </c>
      <c r="JG67" s="3">
        <v>72511.0</v>
      </c>
      <c r="JH67" s="9">
        <f t="shared" si="19"/>
        <v>47003</v>
      </c>
      <c r="JI67" s="9">
        <f t="shared" si="20"/>
        <v>57629.42613</v>
      </c>
      <c r="JJ67" s="4">
        <f t="shared" si="21"/>
        <v>752048</v>
      </c>
      <c r="JK67" s="3">
        <v>622781.0</v>
      </c>
      <c r="JL67" s="3">
        <v>622781.0</v>
      </c>
      <c r="JM67" s="3">
        <v>623092.0</v>
      </c>
      <c r="JN67" s="3">
        <v>623092.0</v>
      </c>
      <c r="JO67" s="3">
        <v>623136.0</v>
      </c>
      <c r="JP67" s="3">
        <v>623136.0</v>
      </c>
      <c r="JQ67" s="3">
        <v>623167.0</v>
      </c>
      <c r="JR67" s="3">
        <v>623167.0</v>
      </c>
      <c r="JS67" s="3">
        <v>624294.0</v>
      </c>
      <c r="JT67" s="3">
        <v>624295.0</v>
      </c>
      <c r="JU67" s="3">
        <v>624301.0</v>
      </c>
      <c r="JV67" s="3">
        <v>624302.0</v>
      </c>
      <c r="JW67" s="3">
        <v>624311.0</v>
      </c>
      <c r="JX67" s="3">
        <v>624312.0</v>
      </c>
      <c r="JY67" s="3">
        <v>624313.0</v>
      </c>
      <c r="JZ67" s="3">
        <v>624314.0</v>
      </c>
      <c r="KA67" s="3" t="s">
        <v>374</v>
      </c>
      <c r="KB67" s="3" t="s">
        <v>374</v>
      </c>
      <c r="KC67" s="3" t="s">
        <v>374</v>
      </c>
      <c r="KD67" s="3" t="s">
        <v>374</v>
      </c>
      <c r="KE67" s="3" t="s">
        <v>374</v>
      </c>
      <c r="KF67" s="3" t="s">
        <v>374</v>
      </c>
      <c r="KG67" s="3" t="s">
        <v>374</v>
      </c>
      <c r="KH67" s="3" t="s">
        <v>374</v>
      </c>
      <c r="KI67" s="3" t="s">
        <v>375</v>
      </c>
      <c r="KJ67" s="3" t="s">
        <v>375</v>
      </c>
      <c r="KK67" s="3" t="s">
        <v>375</v>
      </c>
      <c r="KL67" s="3" t="s">
        <v>375</v>
      </c>
      <c r="KM67" s="3" t="s">
        <v>376</v>
      </c>
      <c r="KN67" s="3" t="s">
        <v>376</v>
      </c>
      <c r="KO67" s="3" t="s">
        <v>376</v>
      </c>
      <c r="KP67" s="3" t="s">
        <v>376</v>
      </c>
      <c r="KQ67" s="5">
        <v>0.011783564814814816</v>
      </c>
      <c r="KR67" s="5">
        <v>0.011783564814814816</v>
      </c>
      <c r="KS67" s="5">
        <v>0.004675925925925926</v>
      </c>
      <c r="KT67" s="5">
        <v>0.004675925925925926</v>
      </c>
      <c r="KU67" s="5">
        <v>0.03616435185185186</v>
      </c>
      <c r="KV67" s="5">
        <v>0.03616435185185186</v>
      </c>
      <c r="KW67" s="5">
        <v>0.02212037037037037</v>
      </c>
      <c r="KX67" s="5">
        <v>0.02212037037037037</v>
      </c>
      <c r="KY67" s="5">
        <v>0.019765046296296298</v>
      </c>
      <c r="KZ67" s="5">
        <v>0.021814814814814815</v>
      </c>
      <c r="LA67" s="5">
        <v>0.02765162037037037</v>
      </c>
      <c r="LB67" s="5">
        <v>0.029765046296296296</v>
      </c>
      <c r="LC67" s="5">
        <v>2.210648148148148E-4</v>
      </c>
      <c r="LD67" s="5">
        <v>0.0020532407407407405</v>
      </c>
      <c r="LE67" s="5">
        <v>0.003565972222222222</v>
      </c>
      <c r="LF67" s="5">
        <v>0.004526620370370371</v>
      </c>
      <c r="LG67" s="3" t="s">
        <v>377</v>
      </c>
      <c r="LH67" s="3"/>
      <c r="LI67" s="3"/>
      <c r="LJ67" s="3"/>
      <c r="LK67" s="3"/>
      <c r="LL67" s="3"/>
      <c r="LM67" s="8"/>
      <c r="LN67" s="8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</row>
    <row r="68" ht="13.5" customHeight="1">
      <c r="A68" s="12">
        <v>228900.0</v>
      </c>
      <c r="B68" s="12">
        <v>801.0</v>
      </c>
      <c r="C68" s="12">
        <v>483.0</v>
      </c>
      <c r="D68" s="13">
        <v>0.602996255</v>
      </c>
      <c r="E68" s="13">
        <v>0.0</v>
      </c>
      <c r="F68" s="12">
        <v>11.0</v>
      </c>
      <c r="G68" s="12">
        <v>1045931.0</v>
      </c>
      <c r="H68" s="12">
        <v>1.0</v>
      </c>
      <c r="I68" s="12"/>
      <c r="J68" s="12" t="s">
        <v>366</v>
      </c>
      <c r="K68" s="12"/>
      <c r="L68" s="12">
        <v>4185978.0</v>
      </c>
      <c r="M68" s="12">
        <v>1045931.0</v>
      </c>
      <c r="N68" s="12">
        <v>228900.0</v>
      </c>
      <c r="O68" s="14">
        <v>0.02465625</v>
      </c>
      <c r="P68" s="12"/>
      <c r="Q68" s="15">
        <v>41759.0</v>
      </c>
      <c r="R68" s="12" t="s">
        <v>366</v>
      </c>
      <c r="S68" s="12">
        <v>188023.0</v>
      </c>
      <c r="T68" s="12">
        <v>1045931.0</v>
      </c>
      <c r="U68" s="12">
        <v>323712.0</v>
      </c>
      <c r="V68" s="12">
        <v>26838.0</v>
      </c>
      <c r="W68" s="16">
        <v>41759.5</v>
      </c>
      <c r="X68" s="16">
        <v>41758.75</v>
      </c>
      <c r="Y68" s="14">
        <v>0.010137731481481482</v>
      </c>
      <c r="Z68" s="12"/>
      <c r="AA68" s="12">
        <v>1.0</v>
      </c>
      <c r="AB68" s="12" t="s">
        <v>368</v>
      </c>
      <c r="AC68" s="12" t="s">
        <v>369</v>
      </c>
      <c r="AD68" s="12" t="s">
        <v>368</v>
      </c>
      <c r="AE68" s="12">
        <v>221275.0</v>
      </c>
      <c r="AF68" s="12">
        <v>4.0</v>
      </c>
      <c r="AG68" s="12">
        <v>228900.0</v>
      </c>
      <c r="AH68" s="12">
        <v>1411.0</v>
      </c>
      <c r="AI68" s="12">
        <v>11886.0</v>
      </c>
      <c r="AJ68" s="12">
        <v>22.0</v>
      </c>
      <c r="AK68" s="12" t="s">
        <v>370</v>
      </c>
      <c r="AL68" s="12">
        <v>323712.0</v>
      </c>
      <c r="AM68" s="12">
        <v>2515665.0</v>
      </c>
      <c r="AN68" s="14">
        <v>0.004268518518518518</v>
      </c>
      <c r="AO68" s="12" t="s">
        <v>39</v>
      </c>
      <c r="AP68" s="12">
        <v>1.55386485E8</v>
      </c>
      <c r="AQ68" s="12">
        <v>1.55386516E8</v>
      </c>
      <c r="AR68" s="12">
        <v>1.55386587E8</v>
      </c>
      <c r="AS68" s="12">
        <v>1.55386606E8</v>
      </c>
      <c r="AT68" s="12">
        <v>1.55387871E8</v>
      </c>
      <c r="AU68" s="12">
        <v>1.55395282E8</v>
      </c>
      <c r="AV68" s="12">
        <v>1.55395749E8</v>
      </c>
      <c r="AW68" s="12">
        <v>1.55396188E8</v>
      </c>
      <c r="AX68" s="12">
        <v>1.55396322E8</v>
      </c>
      <c r="AY68" s="12">
        <v>1.5539635E8</v>
      </c>
      <c r="AZ68" s="12">
        <v>1.55396539E8</v>
      </c>
      <c r="BA68" s="12"/>
      <c r="BB68" s="12"/>
      <c r="BC68" s="12"/>
      <c r="BD68" s="12"/>
      <c r="BE68" s="12"/>
      <c r="BF68" s="17">
        <v>622781.0</v>
      </c>
      <c r="BG68" s="17">
        <v>622781.0</v>
      </c>
      <c r="BH68" s="12">
        <v>623092.0</v>
      </c>
      <c r="BI68" s="12">
        <v>623092.0</v>
      </c>
      <c r="BJ68" s="17">
        <v>624294.0</v>
      </c>
      <c r="BK68" s="12">
        <v>624295.0</v>
      </c>
      <c r="BL68" s="17">
        <v>624311.0</v>
      </c>
      <c r="BM68" s="12">
        <v>624312.0</v>
      </c>
      <c r="BN68" s="12">
        <v>623136.0</v>
      </c>
      <c r="BO68" s="12">
        <v>623136.0</v>
      </c>
      <c r="BP68" s="12">
        <v>624301.0</v>
      </c>
      <c r="BQ68" s="12"/>
      <c r="BR68" s="12"/>
      <c r="BS68" s="12"/>
      <c r="BT68" s="12"/>
      <c r="BU68" s="12"/>
      <c r="BV68" s="12">
        <v>942864.0</v>
      </c>
      <c r="BW68" s="12">
        <v>942865.0</v>
      </c>
      <c r="BX68" s="12">
        <v>943281.0</v>
      </c>
      <c r="BY68" s="12">
        <v>943283.0</v>
      </c>
      <c r="BZ68" s="12">
        <v>944957.0</v>
      </c>
      <c r="CA68" s="12">
        <v>944958.0</v>
      </c>
      <c r="CB68" s="12">
        <v>944991.0</v>
      </c>
      <c r="CC68" s="12">
        <v>944992.0</v>
      </c>
      <c r="CD68" s="12">
        <v>943385.0</v>
      </c>
      <c r="CE68" s="12">
        <v>943386.0</v>
      </c>
      <c r="CF68" s="12">
        <v>944966.0</v>
      </c>
      <c r="CG68" s="12"/>
      <c r="CH68" s="12"/>
      <c r="CI68" s="12"/>
      <c r="CJ68" s="12"/>
      <c r="CK68" s="12"/>
      <c r="CL68" s="17">
        <v>1.0</v>
      </c>
      <c r="CM68" s="17">
        <v>1.0</v>
      </c>
      <c r="CN68" s="12">
        <v>0.0</v>
      </c>
      <c r="CO68" s="12">
        <v>0.0</v>
      </c>
      <c r="CP68" s="17">
        <v>0.0</v>
      </c>
      <c r="CQ68" s="12">
        <v>0.0</v>
      </c>
      <c r="CR68" s="17">
        <v>0.0</v>
      </c>
      <c r="CS68" s="12">
        <v>0.0</v>
      </c>
      <c r="CT68" s="12">
        <v>1.0</v>
      </c>
      <c r="CU68" s="12">
        <v>0.0</v>
      </c>
      <c r="CV68" s="12"/>
      <c r="CW68" s="12"/>
      <c r="CX68" s="12"/>
      <c r="CY68" s="12"/>
      <c r="CZ68" s="12"/>
      <c r="DA68" s="12"/>
      <c r="DB68" s="18">
        <f t="shared" si="1"/>
        <v>0.3</v>
      </c>
      <c r="DC68" s="18">
        <f t="shared" si="2"/>
        <v>0.4830458915</v>
      </c>
      <c r="DD68" s="13">
        <f t="shared" si="3"/>
        <v>3</v>
      </c>
      <c r="DE68" s="12" t="s">
        <v>371</v>
      </c>
      <c r="DF68" s="12">
        <v>15.0</v>
      </c>
      <c r="DG68" s="12" t="s">
        <v>373</v>
      </c>
      <c r="DH68" s="12">
        <v>45.0</v>
      </c>
      <c r="DI68" s="12" t="s">
        <v>474</v>
      </c>
      <c r="DJ68" s="12">
        <v>18.0</v>
      </c>
      <c r="DK68" s="19">
        <v>41677.0</v>
      </c>
      <c r="DL68" s="12" t="s">
        <v>475</v>
      </c>
      <c r="DM68" s="12" t="s">
        <v>373</v>
      </c>
      <c r="DN68" s="12">
        <v>33.3</v>
      </c>
      <c r="DO68" s="12"/>
      <c r="DP68" s="12"/>
      <c r="DQ68" s="12"/>
      <c r="DR68" s="12"/>
      <c r="DS68" s="12"/>
      <c r="DT68" s="12"/>
      <c r="DU68" s="12">
        <v>0.0</v>
      </c>
      <c r="DV68" s="12">
        <v>0.0</v>
      </c>
      <c r="DW68" s="12">
        <v>0.0</v>
      </c>
      <c r="DX68" s="12">
        <v>0.0</v>
      </c>
      <c r="DY68" s="12">
        <v>0.0</v>
      </c>
      <c r="DZ68" s="12">
        <v>0.0</v>
      </c>
      <c r="EA68" s="12">
        <v>0.0</v>
      </c>
      <c r="EB68" s="12">
        <v>0.0</v>
      </c>
      <c r="EC68" s="12">
        <v>0.0</v>
      </c>
      <c r="ED68" s="12">
        <v>0.0</v>
      </c>
      <c r="EE68" s="12"/>
      <c r="EF68" s="12"/>
      <c r="EG68" s="12"/>
      <c r="EH68" s="12"/>
      <c r="EI68" s="12"/>
      <c r="EJ68" s="12"/>
      <c r="EK68" s="18">
        <f t="shared" si="4"/>
        <v>0</v>
      </c>
      <c r="EL68" s="18">
        <f t="shared" si="5"/>
        <v>0</v>
      </c>
      <c r="EM68" s="13">
        <f t="shared" si="6"/>
        <v>0</v>
      </c>
      <c r="EN68" s="12">
        <v>0.0</v>
      </c>
      <c r="EO68" s="12">
        <v>0.0</v>
      </c>
      <c r="EP68" s="12">
        <v>0.0</v>
      </c>
      <c r="EQ68" s="12">
        <v>2.0</v>
      </c>
      <c r="ER68" s="12">
        <v>2.0</v>
      </c>
      <c r="ES68" s="12">
        <v>2.0</v>
      </c>
      <c r="ET68" s="12">
        <v>2.0</v>
      </c>
      <c r="EU68" s="12">
        <v>2.0</v>
      </c>
      <c r="EV68" s="12">
        <v>0.0</v>
      </c>
      <c r="EW68" s="12">
        <v>2.0</v>
      </c>
      <c r="EX68" s="12">
        <v>0.0</v>
      </c>
      <c r="EY68" s="12"/>
      <c r="EZ68" s="12"/>
      <c r="FA68" s="12"/>
      <c r="FB68" s="12"/>
      <c r="FC68" s="12"/>
      <c r="FD68" s="18">
        <f t="shared" si="7"/>
        <v>1.090909091</v>
      </c>
      <c r="FE68" s="18">
        <f t="shared" si="8"/>
        <v>1.044465936</v>
      </c>
      <c r="FF68" s="13">
        <f t="shared" si="9"/>
        <v>12</v>
      </c>
      <c r="FG68" s="12">
        <v>0.0</v>
      </c>
      <c r="FH68" s="12">
        <v>0.0</v>
      </c>
      <c r="FI68" s="12">
        <v>0.0</v>
      </c>
      <c r="FJ68" s="12">
        <v>0.0</v>
      </c>
      <c r="FK68" s="12">
        <v>0.0</v>
      </c>
      <c r="FL68" s="12">
        <v>0.0</v>
      </c>
      <c r="FM68" s="12">
        <v>0.0</v>
      </c>
      <c r="FN68" s="12">
        <v>0.0</v>
      </c>
      <c r="FO68" s="12">
        <v>0.0</v>
      </c>
      <c r="FP68" s="12">
        <v>0.0</v>
      </c>
      <c r="FQ68" s="12">
        <v>0.0</v>
      </c>
      <c r="FR68" s="12"/>
      <c r="FS68" s="12"/>
      <c r="FT68" s="12"/>
      <c r="FU68" s="12"/>
      <c r="FV68" s="12"/>
      <c r="FW68" s="18">
        <f t="shared" si="10"/>
        <v>0</v>
      </c>
      <c r="FX68" s="18">
        <f t="shared" si="11"/>
        <v>0</v>
      </c>
      <c r="FY68" s="13">
        <f t="shared" si="12"/>
        <v>0</v>
      </c>
      <c r="FZ68" s="12">
        <v>1.0</v>
      </c>
      <c r="GA68" s="12">
        <v>1.0</v>
      </c>
      <c r="GB68" s="12">
        <v>2.0</v>
      </c>
      <c r="GC68" s="12">
        <v>4.0</v>
      </c>
      <c r="GD68" s="12">
        <v>4.0</v>
      </c>
      <c r="GE68" s="12">
        <v>4.0</v>
      </c>
      <c r="GF68" s="12">
        <v>6.0</v>
      </c>
      <c r="GG68" s="12">
        <v>3.0</v>
      </c>
      <c r="GH68" s="12">
        <v>1.0</v>
      </c>
      <c r="GI68" s="12">
        <v>2.0</v>
      </c>
      <c r="GJ68" s="12">
        <v>0.0</v>
      </c>
      <c r="GK68" s="12"/>
      <c r="GL68" s="12"/>
      <c r="GM68" s="12"/>
      <c r="GN68" s="12"/>
      <c r="GO68" s="12"/>
      <c r="GP68" s="18">
        <f t="shared" si="13"/>
        <v>2.545454545</v>
      </c>
      <c r="GQ68" s="18">
        <f t="shared" si="14"/>
        <v>1.809068067</v>
      </c>
      <c r="GR68" s="13">
        <f t="shared" si="15"/>
        <v>28</v>
      </c>
      <c r="GS68" s="16">
        <v>41758.649305555555</v>
      </c>
      <c r="GT68" s="16">
        <v>41758.649305555555</v>
      </c>
      <c r="GU68" s="16">
        <v>41758.65</v>
      </c>
      <c r="GV68" s="16">
        <v>41758.65</v>
      </c>
      <c r="GW68" s="16">
        <v>41758.65694444445</v>
      </c>
      <c r="GX68" s="16">
        <v>41758.697222222225</v>
      </c>
      <c r="GY68" s="16">
        <v>41758.7</v>
      </c>
      <c r="GZ68" s="16">
        <v>41758.70277777778</v>
      </c>
      <c r="HA68" s="16">
        <v>41758.70416666667</v>
      </c>
      <c r="HB68" s="16">
        <v>41758.70416666667</v>
      </c>
      <c r="HC68" s="16">
        <v>41758.70625</v>
      </c>
      <c r="HD68" s="12"/>
      <c r="HE68" s="12"/>
      <c r="HF68" s="12"/>
      <c r="HG68" s="12"/>
      <c r="HH68" s="12"/>
      <c r="HI68" s="14">
        <v>0.024810185185185185</v>
      </c>
      <c r="HJ68" s="14">
        <v>0.02519212962962963</v>
      </c>
      <c r="HK68" s="14">
        <v>0.02534837962962963</v>
      </c>
      <c r="HL68" s="14">
        <v>0.03216782407407407</v>
      </c>
      <c r="HM68" s="14">
        <v>0.030805555555555555</v>
      </c>
      <c r="HN68" s="14">
        <v>0.033685185185185186</v>
      </c>
      <c r="HO68" s="14">
        <v>0.03668402777777778</v>
      </c>
      <c r="HP68" s="14">
        <v>0.03783449074074074</v>
      </c>
      <c r="HQ68" s="14">
        <v>0.037917824074074076</v>
      </c>
      <c r="HR68" s="14">
        <v>0.039568287037037034</v>
      </c>
      <c r="HS68" s="12"/>
      <c r="HT68" s="12"/>
      <c r="HU68" s="12"/>
      <c r="HV68" s="12"/>
      <c r="HW68" s="12"/>
      <c r="HX68" s="12"/>
      <c r="HY68" s="12">
        <v>13624.0</v>
      </c>
      <c r="HZ68" s="12">
        <v>32565.0</v>
      </c>
      <c r="IA68" s="12">
        <v>10780.0</v>
      </c>
      <c r="IB68" s="12">
        <v>114973.0</v>
      </c>
      <c r="IC68" s="12">
        <v>116015.0</v>
      </c>
      <c r="ID68" s="12">
        <v>196296.0</v>
      </c>
      <c r="IE68" s="12">
        <v>38585.0</v>
      </c>
      <c r="IF68" s="12">
        <v>28444.0</v>
      </c>
      <c r="IG68" s="12">
        <v>6105.0</v>
      </c>
      <c r="IH68" s="12">
        <v>125320.0</v>
      </c>
      <c r="II68" s="12"/>
      <c r="IJ68" s="12"/>
      <c r="IK68" s="12"/>
      <c r="IL68" s="12"/>
      <c r="IM68" s="12"/>
      <c r="IN68" s="12"/>
      <c r="IO68" s="18">
        <f t="shared" si="16"/>
        <v>68270.7</v>
      </c>
      <c r="IP68" s="18">
        <f t="shared" si="17"/>
        <v>64982.08605</v>
      </c>
      <c r="IQ68" s="13">
        <f t="shared" si="18"/>
        <v>682707</v>
      </c>
      <c r="IR68" s="12">
        <v>13624.0</v>
      </c>
      <c r="IS68" s="12">
        <v>32565.0</v>
      </c>
      <c r="IT68" s="12">
        <v>10780.0</v>
      </c>
      <c r="IU68" s="12">
        <v>114973.0</v>
      </c>
      <c r="IV68" s="12">
        <v>116015.0</v>
      </c>
      <c r="IW68" s="12">
        <v>196296.0</v>
      </c>
      <c r="IX68" s="12">
        <v>38585.0</v>
      </c>
      <c r="IY68" s="12">
        <v>28444.0</v>
      </c>
      <c r="IZ68" s="12">
        <v>6105.0</v>
      </c>
      <c r="JA68" s="12">
        <v>125320.0</v>
      </c>
      <c r="JB68" s="12"/>
      <c r="JC68" s="12"/>
      <c r="JD68" s="12"/>
      <c r="JE68" s="12"/>
      <c r="JF68" s="12"/>
      <c r="JG68" s="12"/>
      <c r="JH68" s="18">
        <f t="shared" si="19"/>
        <v>68270.7</v>
      </c>
      <c r="JI68" s="18">
        <f t="shared" si="20"/>
        <v>64982.08605</v>
      </c>
      <c r="JJ68" s="13">
        <f t="shared" si="21"/>
        <v>682707</v>
      </c>
      <c r="JK68" s="12">
        <v>622781.0</v>
      </c>
      <c r="JL68" s="12">
        <v>622781.0</v>
      </c>
      <c r="JM68" s="12">
        <v>623092.0</v>
      </c>
      <c r="JN68" s="12">
        <v>623092.0</v>
      </c>
      <c r="JO68" s="12">
        <v>624294.0</v>
      </c>
      <c r="JP68" s="12">
        <v>624295.0</v>
      </c>
      <c r="JQ68" s="12">
        <v>624311.0</v>
      </c>
      <c r="JR68" s="12">
        <v>624312.0</v>
      </c>
      <c r="JS68" s="12">
        <v>623136.0</v>
      </c>
      <c r="JT68" s="12">
        <v>623136.0</v>
      </c>
      <c r="JU68" s="12">
        <v>624301.0</v>
      </c>
      <c r="JV68" s="12"/>
      <c r="JW68" s="12"/>
      <c r="JX68" s="12"/>
      <c r="JY68" s="12"/>
      <c r="JZ68" s="12"/>
      <c r="KA68" s="12" t="s">
        <v>374</v>
      </c>
      <c r="KB68" s="12" t="s">
        <v>374</v>
      </c>
      <c r="KC68" s="12" t="s">
        <v>374</v>
      </c>
      <c r="KD68" s="12" t="s">
        <v>374</v>
      </c>
      <c r="KE68" s="12" t="s">
        <v>375</v>
      </c>
      <c r="KF68" s="12" t="s">
        <v>375</v>
      </c>
      <c r="KG68" s="12" t="s">
        <v>376</v>
      </c>
      <c r="KH68" s="12" t="s">
        <v>376</v>
      </c>
      <c r="KI68" s="12" t="s">
        <v>374</v>
      </c>
      <c r="KJ68" s="12" t="s">
        <v>374</v>
      </c>
      <c r="KK68" s="12" t="s">
        <v>375</v>
      </c>
      <c r="KL68" s="12"/>
      <c r="KM68" s="12"/>
      <c r="KN68" s="12"/>
      <c r="KO68" s="12"/>
      <c r="KP68" s="12"/>
      <c r="KQ68" s="14">
        <v>0.011783564814814816</v>
      </c>
      <c r="KR68" s="14">
        <v>0.011783564814814816</v>
      </c>
      <c r="KS68" s="14">
        <v>0.004675925925925926</v>
      </c>
      <c r="KT68" s="14">
        <v>0.004675925925925926</v>
      </c>
      <c r="KU68" s="14">
        <v>0.019765046296296298</v>
      </c>
      <c r="KV68" s="14">
        <v>0.021814814814814815</v>
      </c>
      <c r="KW68" s="14">
        <v>2.210648148148148E-4</v>
      </c>
      <c r="KX68" s="14">
        <v>0.0020532407407407405</v>
      </c>
      <c r="KY68" s="14">
        <v>0.03616435185185186</v>
      </c>
      <c r="KZ68" s="14">
        <v>0.03616435185185186</v>
      </c>
      <c r="LA68" s="14">
        <v>0.02765162037037037</v>
      </c>
      <c r="LB68" s="12"/>
      <c r="LC68" s="12"/>
      <c r="LD68" s="12"/>
      <c r="LE68" s="12"/>
      <c r="LF68" s="12"/>
      <c r="LG68" s="12" t="s">
        <v>476</v>
      </c>
      <c r="LH68" s="12"/>
      <c r="LI68" s="12"/>
      <c r="LJ68" s="12"/>
      <c r="LK68" s="12"/>
      <c r="LL68" s="12"/>
      <c r="LM68" s="17"/>
      <c r="LN68" s="17"/>
      <c r="LO68" s="12"/>
      <c r="LP68" s="12"/>
      <c r="LQ68" s="12"/>
      <c r="LR68" s="12"/>
      <c r="LS68" s="12"/>
      <c r="LT68" s="12"/>
      <c r="LU68" s="12"/>
      <c r="LV68" s="12"/>
      <c r="LW68" s="12"/>
      <c r="LX68" s="12"/>
      <c r="LY68" s="12"/>
      <c r="LZ68" s="12"/>
      <c r="MA68" s="12"/>
      <c r="MB68" s="12"/>
      <c r="MC68" s="12"/>
      <c r="MD68" s="12"/>
      <c r="ME68" s="12"/>
      <c r="MF68" s="12"/>
      <c r="MG68" s="12"/>
      <c r="MH68" s="12"/>
      <c r="MI68" s="12"/>
      <c r="MJ68" s="12"/>
      <c r="MK68" s="12"/>
      <c r="ML68" s="12"/>
      <c r="MM68" s="12"/>
      <c r="MN68" s="12"/>
      <c r="MO68" s="12"/>
      <c r="MP68" s="12"/>
      <c r="MQ68" s="12"/>
      <c r="MR68" s="12"/>
      <c r="MS68" s="12"/>
      <c r="MT68" s="12"/>
      <c r="MU68" s="12"/>
      <c r="MV68" s="12"/>
      <c r="MW68" s="12"/>
      <c r="MX68" s="12"/>
      <c r="MY68" s="12"/>
      <c r="MZ68" s="12"/>
      <c r="NA68" s="12"/>
      <c r="NB68" s="12"/>
      <c r="NC68" s="12"/>
      <c r="ND68" s="12"/>
      <c r="NE68" s="12"/>
      <c r="NF68" s="12"/>
      <c r="NG68" s="12"/>
      <c r="NH68" s="12"/>
      <c r="NI68" s="12"/>
      <c r="NJ68" s="12"/>
      <c r="NK68" s="12"/>
      <c r="NL68" s="12"/>
      <c r="NM68" s="12"/>
      <c r="NN68" s="12"/>
      <c r="NO68" s="12"/>
      <c r="NP68" s="12"/>
      <c r="NQ68" s="12"/>
      <c r="NR68" s="12"/>
      <c r="NS68" s="12"/>
      <c r="NT68" s="12"/>
      <c r="NU68" s="12"/>
      <c r="NV68" s="12"/>
      <c r="NW68" s="12"/>
      <c r="NX68" s="12"/>
    </row>
    <row r="69" ht="13.5" customHeight="1">
      <c r="A69" s="12">
        <v>229126.0</v>
      </c>
      <c r="B69" s="12">
        <v>1173.0</v>
      </c>
      <c r="C69" s="12">
        <v>946.0</v>
      </c>
      <c r="D69" s="13">
        <v>0.806479113</v>
      </c>
      <c r="E69" s="13">
        <v>1.0</v>
      </c>
      <c r="F69" s="12">
        <v>16.0</v>
      </c>
      <c r="G69" s="12">
        <v>1045748.0</v>
      </c>
      <c r="H69" s="12">
        <v>1.0</v>
      </c>
      <c r="I69" s="12"/>
      <c r="J69" s="12" t="s">
        <v>366</v>
      </c>
      <c r="K69" s="12"/>
      <c r="L69" s="12">
        <v>4187795.0</v>
      </c>
      <c r="M69" s="12">
        <v>1045748.0</v>
      </c>
      <c r="N69" s="12">
        <v>229126.0</v>
      </c>
      <c r="O69" s="14">
        <v>0.005534722222222222</v>
      </c>
      <c r="P69" s="14">
        <v>0.012059027777777778</v>
      </c>
      <c r="Q69" s="15">
        <v>41758.0</v>
      </c>
      <c r="R69" s="12" t="s">
        <v>366</v>
      </c>
      <c r="S69" s="12">
        <v>188249.0</v>
      </c>
      <c r="T69" s="12">
        <v>1045748.0</v>
      </c>
      <c r="U69" s="12">
        <v>323712.0</v>
      </c>
      <c r="V69" s="12">
        <v>26965.0</v>
      </c>
      <c r="W69" s="16">
        <v>41759.5</v>
      </c>
      <c r="X69" s="16">
        <v>41758.666666666664</v>
      </c>
      <c r="Y69" s="14">
        <v>0.019421296296296294</v>
      </c>
      <c r="Z69" s="12" t="s">
        <v>477</v>
      </c>
      <c r="AA69" s="12">
        <v>1.0</v>
      </c>
      <c r="AB69" s="12" t="s">
        <v>368</v>
      </c>
      <c r="AC69" s="12" t="s">
        <v>369</v>
      </c>
      <c r="AD69" s="12" t="s">
        <v>368</v>
      </c>
      <c r="AE69" s="12">
        <v>221504.0</v>
      </c>
      <c r="AF69" s="12">
        <v>4.0</v>
      </c>
      <c r="AG69" s="12">
        <v>229126.0</v>
      </c>
      <c r="AH69" s="12">
        <v>1411.0</v>
      </c>
      <c r="AI69" s="12">
        <v>11886.0</v>
      </c>
      <c r="AJ69" s="12">
        <v>22.0</v>
      </c>
      <c r="AK69" s="12" t="s">
        <v>370</v>
      </c>
      <c r="AL69" s="12">
        <v>323712.0</v>
      </c>
      <c r="AM69" s="12">
        <v>2515665.0</v>
      </c>
      <c r="AN69" s="14">
        <v>0.004268518518518518</v>
      </c>
      <c r="AO69" s="12" t="s">
        <v>39</v>
      </c>
      <c r="AP69" s="12">
        <v>1.55408051E8</v>
      </c>
      <c r="AQ69" s="12">
        <v>1.55408066E8</v>
      </c>
      <c r="AR69" s="12">
        <v>1.55408078E8</v>
      </c>
      <c r="AS69" s="12">
        <v>1.55408095E8</v>
      </c>
      <c r="AT69" s="12">
        <v>1.55408115E8</v>
      </c>
      <c r="AU69" s="12">
        <v>1.55408167E8</v>
      </c>
      <c r="AV69" s="12">
        <v>1.55408173E8</v>
      </c>
      <c r="AW69" s="12">
        <v>1.55408242E8</v>
      </c>
      <c r="AX69" s="12">
        <v>1.55408313E8</v>
      </c>
      <c r="AY69" s="12">
        <v>1.55408342E8</v>
      </c>
      <c r="AZ69" s="12">
        <v>1.55408372E8</v>
      </c>
      <c r="BA69" s="12">
        <v>1.55408532E8</v>
      </c>
      <c r="BB69" s="12">
        <v>1.55408725E8</v>
      </c>
      <c r="BC69" s="12">
        <v>1.55408894E8</v>
      </c>
      <c r="BD69" s="12">
        <v>1.55408962E8</v>
      </c>
      <c r="BE69" s="12">
        <v>1.55409019E8</v>
      </c>
      <c r="BF69" s="17">
        <v>622781.0</v>
      </c>
      <c r="BG69" s="17">
        <v>622781.0</v>
      </c>
      <c r="BH69" s="12">
        <v>623092.0</v>
      </c>
      <c r="BI69" s="12">
        <v>623092.0</v>
      </c>
      <c r="BJ69" s="17">
        <v>624294.0</v>
      </c>
      <c r="BK69" s="12">
        <v>624295.0</v>
      </c>
      <c r="BL69" s="17">
        <v>624311.0</v>
      </c>
      <c r="BM69" s="12">
        <v>624312.0</v>
      </c>
      <c r="BN69" s="12">
        <v>623136.0</v>
      </c>
      <c r="BO69" s="12">
        <v>623136.0</v>
      </c>
      <c r="BP69" s="12">
        <v>624301.0</v>
      </c>
      <c r="BQ69" s="12">
        <v>624313.0</v>
      </c>
      <c r="BR69" s="12">
        <v>624302.0</v>
      </c>
      <c r="BS69" s="12">
        <v>624314.0</v>
      </c>
      <c r="BT69" s="12">
        <v>623167.0</v>
      </c>
      <c r="BU69" s="12">
        <v>623167.0</v>
      </c>
      <c r="BV69" s="12">
        <v>942864.0</v>
      </c>
      <c r="BW69" s="12">
        <v>942865.0</v>
      </c>
      <c r="BX69" s="12">
        <v>943281.0</v>
      </c>
      <c r="BY69" s="12">
        <v>943283.0</v>
      </c>
      <c r="BZ69" s="12">
        <v>944957.0</v>
      </c>
      <c r="CA69" s="12">
        <v>944958.0</v>
      </c>
      <c r="CB69" s="12">
        <v>944991.0</v>
      </c>
      <c r="CC69" s="12">
        <v>944992.0</v>
      </c>
      <c r="CD69" s="12">
        <v>943385.0</v>
      </c>
      <c r="CE69" s="12">
        <v>943386.0</v>
      </c>
      <c r="CF69" s="12">
        <v>944966.0</v>
      </c>
      <c r="CG69" s="12">
        <v>944993.0</v>
      </c>
      <c r="CH69" s="12">
        <v>944969.0</v>
      </c>
      <c r="CI69" s="12">
        <v>944994.0</v>
      </c>
      <c r="CJ69" s="12">
        <v>943417.0</v>
      </c>
      <c r="CK69" s="12">
        <v>943418.0</v>
      </c>
      <c r="CL69" s="17">
        <v>1.0</v>
      </c>
      <c r="CM69" s="17">
        <v>1.0</v>
      </c>
      <c r="CN69" s="12">
        <v>1.0</v>
      </c>
      <c r="CO69" s="12">
        <v>1.0</v>
      </c>
      <c r="CP69" s="17">
        <v>1.0</v>
      </c>
      <c r="CQ69" s="12">
        <v>1.0</v>
      </c>
      <c r="CR69" s="17">
        <v>0.0</v>
      </c>
      <c r="CS69" s="12">
        <v>0.0</v>
      </c>
      <c r="CT69" s="12">
        <v>1.0</v>
      </c>
      <c r="CU69" s="12">
        <v>1.0</v>
      </c>
      <c r="CV69" s="12">
        <v>0.0</v>
      </c>
      <c r="CW69" s="12">
        <v>0.0</v>
      </c>
      <c r="CX69" s="12">
        <v>1.0</v>
      </c>
      <c r="CY69" s="12">
        <v>1.0</v>
      </c>
      <c r="CZ69" s="12">
        <v>1.0</v>
      </c>
      <c r="DA69" s="12">
        <v>1.0</v>
      </c>
      <c r="DB69" s="18">
        <f t="shared" si="1"/>
        <v>0.75</v>
      </c>
      <c r="DC69" s="18">
        <f t="shared" si="2"/>
        <v>0.4472135955</v>
      </c>
      <c r="DD69" s="13">
        <f t="shared" si="3"/>
        <v>12</v>
      </c>
      <c r="DE69" s="12" t="s">
        <v>371</v>
      </c>
      <c r="DF69" s="12">
        <v>15.0</v>
      </c>
      <c r="DG69" s="12" t="s">
        <v>372</v>
      </c>
      <c r="DH69" s="12">
        <v>55.0</v>
      </c>
      <c r="DI69" s="12">
        <v>144.0</v>
      </c>
      <c r="DJ69" s="12">
        <v>64.0</v>
      </c>
      <c r="DK69" s="20">
        <v>17930.0</v>
      </c>
      <c r="DL69" s="20">
        <v>17958.0</v>
      </c>
      <c r="DM69" s="12" t="s">
        <v>373</v>
      </c>
      <c r="DN69" s="12">
        <v>31.0</v>
      </c>
      <c r="DO69" s="12">
        <v>420.0</v>
      </c>
      <c r="DP69" s="20">
        <v>15373.0</v>
      </c>
      <c r="DQ69" s="12">
        <v>299.75</v>
      </c>
      <c r="DR69" s="19">
        <v>41677.0</v>
      </c>
      <c r="DS69" s="12" t="s">
        <v>373</v>
      </c>
      <c r="DT69" s="12">
        <v>50.0</v>
      </c>
      <c r="DU69" s="12">
        <v>0.0</v>
      </c>
      <c r="DV69" s="12">
        <v>0.0</v>
      </c>
      <c r="DW69" s="12">
        <v>0.0</v>
      </c>
      <c r="DX69" s="12">
        <v>0.0</v>
      </c>
      <c r="DY69" s="12">
        <v>0.0</v>
      </c>
      <c r="DZ69" s="12">
        <v>0.0</v>
      </c>
      <c r="EA69" s="12">
        <v>0.0</v>
      </c>
      <c r="EB69" s="12">
        <v>0.0</v>
      </c>
      <c r="EC69" s="12">
        <v>0.0</v>
      </c>
      <c r="ED69" s="12">
        <v>0.0</v>
      </c>
      <c r="EE69" s="12">
        <v>0.0</v>
      </c>
      <c r="EF69" s="12">
        <v>0.0</v>
      </c>
      <c r="EG69" s="12">
        <v>0.0</v>
      </c>
      <c r="EH69" s="12">
        <v>0.0</v>
      </c>
      <c r="EI69" s="12">
        <v>0.0</v>
      </c>
      <c r="EJ69" s="12">
        <v>0.0</v>
      </c>
      <c r="EK69" s="18">
        <f t="shared" si="4"/>
        <v>0</v>
      </c>
      <c r="EL69" s="18">
        <f t="shared" si="5"/>
        <v>0</v>
      </c>
      <c r="EM69" s="13">
        <f t="shared" si="6"/>
        <v>0</v>
      </c>
      <c r="EN69" s="12">
        <v>0.0</v>
      </c>
      <c r="EO69" s="12">
        <v>0.0</v>
      </c>
      <c r="EP69" s="12">
        <v>0.0</v>
      </c>
      <c r="EQ69" s="12">
        <v>0.0</v>
      </c>
      <c r="ER69" s="12">
        <v>0.0</v>
      </c>
      <c r="ES69" s="12">
        <v>0.0</v>
      </c>
      <c r="ET69" s="12">
        <v>0.0</v>
      </c>
      <c r="EU69" s="12">
        <v>0.0</v>
      </c>
      <c r="EV69" s="12">
        <v>0.0</v>
      </c>
      <c r="EW69" s="12">
        <v>0.0</v>
      </c>
      <c r="EX69" s="12">
        <v>0.0</v>
      </c>
      <c r="EY69" s="12">
        <v>0.0</v>
      </c>
      <c r="EZ69" s="12">
        <v>0.0</v>
      </c>
      <c r="FA69" s="12">
        <v>0.0</v>
      </c>
      <c r="FB69" s="12">
        <v>0.0</v>
      </c>
      <c r="FC69" s="12">
        <v>0.0</v>
      </c>
      <c r="FD69" s="18">
        <f t="shared" si="7"/>
        <v>0</v>
      </c>
      <c r="FE69" s="18">
        <f t="shared" si="8"/>
        <v>0</v>
      </c>
      <c r="FF69" s="13">
        <f t="shared" si="9"/>
        <v>0</v>
      </c>
      <c r="FG69" s="12">
        <v>0.0</v>
      </c>
      <c r="FH69" s="12">
        <v>0.0</v>
      </c>
      <c r="FI69" s="12">
        <v>0.0</v>
      </c>
      <c r="FJ69" s="12">
        <v>0.0</v>
      </c>
      <c r="FK69" s="12">
        <v>0.0</v>
      </c>
      <c r="FL69" s="12">
        <v>0.0</v>
      </c>
      <c r="FM69" s="12">
        <v>0.0</v>
      </c>
      <c r="FN69" s="12">
        <v>0.0</v>
      </c>
      <c r="FO69" s="12">
        <v>0.0</v>
      </c>
      <c r="FP69" s="12">
        <v>0.0</v>
      </c>
      <c r="FQ69" s="12">
        <v>0.0</v>
      </c>
      <c r="FR69" s="12">
        <v>0.0</v>
      </c>
      <c r="FS69" s="12">
        <v>0.0</v>
      </c>
      <c r="FT69" s="12">
        <v>0.0</v>
      </c>
      <c r="FU69" s="12">
        <v>0.0</v>
      </c>
      <c r="FV69" s="12">
        <v>0.0</v>
      </c>
      <c r="FW69" s="18">
        <f t="shared" si="10"/>
        <v>0</v>
      </c>
      <c r="FX69" s="18">
        <f t="shared" si="11"/>
        <v>0</v>
      </c>
      <c r="FY69" s="13">
        <f t="shared" si="12"/>
        <v>0</v>
      </c>
      <c r="FZ69" s="12">
        <v>1.0</v>
      </c>
      <c r="GA69" s="12">
        <v>1.0</v>
      </c>
      <c r="GB69" s="12">
        <v>1.0</v>
      </c>
      <c r="GC69" s="12">
        <v>1.0</v>
      </c>
      <c r="GD69" s="12">
        <v>1.0</v>
      </c>
      <c r="GE69" s="12">
        <v>1.0</v>
      </c>
      <c r="GF69" s="12">
        <v>2.0</v>
      </c>
      <c r="GG69" s="12">
        <v>2.0</v>
      </c>
      <c r="GH69" s="12">
        <v>1.0</v>
      </c>
      <c r="GI69" s="12">
        <v>1.0</v>
      </c>
      <c r="GJ69" s="12">
        <v>2.0</v>
      </c>
      <c r="GK69" s="12">
        <v>4.0</v>
      </c>
      <c r="GL69" s="12">
        <v>1.0</v>
      </c>
      <c r="GM69" s="12">
        <v>1.0</v>
      </c>
      <c r="GN69" s="12">
        <v>1.0</v>
      </c>
      <c r="GO69" s="12">
        <v>1.0</v>
      </c>
      <c r="GP69" s="18">
        <f t="shared" si="13"/>
        <v>1.375</v>
      </c>
      <c r="GQ69" s="18">
        <f t="shared" si="14"/>
        <v>0.8062257748</v>
      </c>
      <c r="GR69" s="13">
        <f t="shared" si="15"/>
        <v>22</v>
      </c>
      <c r="GS69" s="16">
        <v>41758.79652777778</v>
      </c>
      <c r="GT69" s="16">
        <v>41758.79722222222</v>
      </c>
      <c r="GU69" s="16">
        <v>41758.79722222222</v>
      </c>
      <c r="GV69" s="16">
        <v>41758.79722222222</v>
      </c>
      <c r="GW69" s="16">
        <v>41758.79722222222</v>
      </c>
      <c r="GX69" s="16">
        <v>41758.79722222222</v>
      </c>
      <c r="GY69" s="16">
        <v>41758.79791666667</v>
      </c>
      <c r="GZ69" s="16">
        <v>41758.79791666667</v>
      </c>
      <c r="HA69" s="16">
        <v>41758.79861111111</v>
      </c>
      <c r="HB69" s="16">
        <v>41758.79861111111</v>
      </c>
      <c r="HC69" s="16">
        <v>41758.799305555556</v>
      </c>
      <c r="HD69" s="16">
        <v>41758.8</v>
      </c>
      <c r="HE69" s="16">
        <v>41758.80138888889</v>
      </c>
      <c r="HF69" s="16">
        <v>41758.802777777775</v>
      </c>
      <c r="HG69" s="16">
        <v>41758.802777777775</v>
      </c>
      <c r="HH69" s="16">
        <v>41758.80347222222</v>
      </c>
      <c r="HI69" s="14">
        <v>0.005633101851851852</v>
      </c>
      <c r="HJ69" s="14">
        <v>0.005712962962962962</v>
      </c>
      <c r="HK69" s="14">
        <v>0.005763888888888889</v>
      </c>
      <c r="HL69" s="14">
        <v>0.005915509259259259</v>
      </c>
      <c r="HM69" s="14">
        <v>0.0061886574074074075</v>
      </c>
      <c r="HN69" s="14">
        <v>0.006325231481481481</v>
      </c>
      <c r="HO69" s="14">
        <v>0.00679861111111111</v>
      </c>
      <c r="HP69" s="14">
        <v>0.007245370370370371</v>
      </c>
      <c r="HQ69" s="14">
        <v>0.007479166666666666</v>
      </c>
      <c r="HR69" s="14">
        <v>0.007703703703703705</v>
      </c>
      <c r="HS69" s="14">
        <v>0.008917824074074075</v>
      </c>
      <c r="HT69" s="14">
        <v>0.010283564814814815</v>
      </c>
      <c r="HU69" s="14">
        <v>0.011350694444444443</v>
      </c>
      <c r="HV69" s="14">
        <v>0.011662037037037038</v>
      </c>
      <c r="HW69" s="14">
        <v>0.01173726851851852</v>
      </c>
      <c r="HX69" s="14">
        <v>0.012055555555555555</v>
      </c>
      <c r="HY69" s="12">
        <v>7638.0</v>
      </c>
      <c r="HZ69" s="12">
        <v>6540.0</v>
      </c>
      <c r="IA69" s="12">
        <v>4037.0</v>
      </c>
      <c r="IB69" s="12">
        <v>13068.0</v>
      </c>
      <c r="IC69" s="12">
        <v>23646.0</v>
      </c>
      <c r="ID69" s="12">
        <v>11488.0</v>
      </c>
      <c r="IE69" s="12">
        <v>25111.0</v>
      </c>
      <c r="IF69" s="12">
        <v>34850.0</v>
      </c>
      <c r="IG69" s="12">
        <v>17191.0</v>
      </c>
      <c r="IH69" s="12">
        <v>18603.0</v>
      </c>
      <c r="II69" s="12">
        <v>74359.0</v>
      </c>
      <c r="IJ69" s="12">
        <v>48043.0</v>
      </c>
      <c r="IK69" s="12">
        <v>91695.0</v>
      </c>
      <c r="IL69" s="12">
        <v>26591.0</v>
      </c>
      <c r="IM69" s="12">
        <v>6063.0</v>
      </c>
      <c r="IN69" s="12">
        <v>15550.0</v>
      </c>
      <c r="IO69" s="18">
        <f t="shared" si="16"/>
        <v>26529.5625</v>
      </c>
      <c r="IP69" s="18">
        <f t="shared" si="17"/>
        <v>25081.06793</v>
      </c>
      <c r="IQ69" s="13">
        <f t="shared" si="18"/>
        <v>424473</v>
      </c>
      <c r="IR69" s="12">
        <v>7638.0</v>
      </c>
      <c r="IS69" s="12">
        <v>6540.0</v>
      </c>
      <c r="IT69" s="12">
        <v>4037.0</v>
      </c>
      <c r="IU69" s="12">
        <v>13068.0</v>
      </c>
      <c r="IV69" s="12">
        <v>23646.0</v>
      </c>
      <c r="IW69" s="12">
        <v>11488.0</v>
      </c>
      <c r="IX69" s="12">
        <v>25111.0</v>
      </c>
      <c r="IY69" s="12">
        <v>34850.0</v>
      </c>
      <c r="IZ69" s="12">
        <v>17191.0</v>
      </c>
      <c r="JA69" s="12">
        <v>18603.0</v>
      </c>
      <c r="JB69" s="12">
        <v>74359.0</v>
      </c>
      <c r="JC69" s="12">
        <v>48043.0</v>
      </c>
      <c r="JD69" s="12">
        <v>91695.0</v>
      </c>
      <c r="JE69" s="12">
        <v>26591.0</v>
      </c>
      <c r="JF69" s="12">
        <v>6063.0</v>
      </c>
      <c r="JG69" s="12">
        <v>15550.0</v>
      </c>
      <c r="JH69" s="18">
        <f t="shared" si="19"/>
        <v>26529.5625</v>
      </c>
      <c r="JI69" s="18">
        <f t="shared" si="20"/>
        <v>25081.06793</v>
      </c>
      <c r="JJ69" s="13">
        <f t="shared" si="21"/>
        <v>424473</v>
      </c>
      <c r="JK69" s="12">
        <v>622781.0</v>
      </c>
      <c r="JL69" s="12">
        <v>622781.0</v>
      </c>
      <c r="JM69" s="12">
        <v>623092.0</v>
      </c>
      <c r="JN69" s="12">
        <v>623092.0</v>
      </c>
      <c r="JO69" s="12">
        <v>624294.0</v>
      </c>
      <c r="JP69" s="12">
        <v>624295.0</v>
      </c>
      <c r="JQ69" s="12">
        <v>624311.0</v>
      </c>
      <c r="JR69" s="12">
        <v>624312.0</v>
      </c>
      <c r="JS69" s="12">
        <v>623136.0</v>
      </c>
      <c r="JT69" s="12">
        <v>623136.0</v>
      </c>
      <c r="JU69" s="12">
        <v>624301.0</v>
      </c>
      <c r="JV69" s="12">
        <v>624313.0</v>
      </c>
      <c r="JW69" s="12">
        <v>624302.0</v>
      </c>
      <c r="JX69" s="12">
        <v>624314.0</v>
      </c>
      <c r="JY69" s="12">
        <v>623167.0</v>
      </c>
      <c r="JZ69" s="12">
        <v>623167.0</v>
      </c>
      <c r="KA69" s="12" t="s">
        <v>374</v>
      </c>
      <c r="KB69" s="12" t="s">
        <v>374</v>
      </c>
      <c r="KC69" s="12" t="s">
        <v>374</v>
      </c>
      <c r="KD69" s="12" t="s">
        <v>374</v>
      </c>
      <c r="KE69" s="12" t="s">
        <v>375</v>
      </c>
      <c r="KF69" s="12" t="s">
        <v>375</v>
      </c>
      <c r="KG69" s="12" t="s">
        <v>376</v>
      </c>
      <c r="KH69" s="12" t="s">
        <v>376</v>
      </c>
      <c r="KI69" s="12" t="s">
        <v>374</v>
      </c>
      <c r="KJ69" s="12" t="s">
        <v>374</v>
      </c>
      <c r="KK69" s="12" t="s">
        <v>375</v>
      </c>
      <c r="KL69" s="12" t="s">
        <v>376</v>
      </c>
      <c r="KM69" s="12" t="s">
        <v>375</v>
      </c>
      <c r="KN69" s="12" t="s">
        <v>376</v>
      </c>
      <c r="KO69" s="12" t="s">
        <v>374</v>
      </c>
      <c r="KP69" s="12" t="s">
        <v>374</v>
      </c>
      <c r="KQ69" s="14">
        <v>0.011783564814814816</v>
      </c>
      <c r="KR69" s="14">
        <v>0.011783564814814816</v>
      </c>
      <c r="KS69" s="14">
        <v>0.004675925925925926</v>
      </c>
      <c r="KT69" s="14">
        <v>0.004675925925925926</v>
      </c>
      <c r="KU69" s="14">
        <v>0.019765046296296298</v>
      </c>
      <c r="KV69" s="14">
        <v>0.021814814814814815</v>
      </c>
      <c r="KW69" s="14">
        <v>2.210648148148148E-4</v>
      </c>
      <c r="KX69" s="14">
        <v>0.0020532407407407405</v>
      </c>
      <c r="KY69" s="14">
        <v>0.03616435185185186</v>
      </c>
      <c r="KZ69" s="14">
        <v>0.03616435185185186</v>
      </c>
      <c r="LA69" s="14">
        <v>0.02765162037037037</v>
      </c>
      <c r="LB69" s="14">
        <v>0.003565972222222222</v>
      </c>
      <c r="LC69" s="14">
        <v>0.029765046296296296</v>
      </c>
      <c r="LD69" s="14">
        <v>0.004526620370370371</v>
      </c>
      <c r="LE69" s="14">
        <v>0.02212037037037037</v>
      </c>
      <c r="LF69" s="14">
        <v>0.02212037037037037</v>
      </c>
      <c r="LG69" s="12" t="s">
        <v>476</v>
      </c>
      <c r="LH69" s="12">
        <v>229126.0</v>
      </c>
      <c r="LI69" s="12">
        <v>1.55714055E8</v>
      </c>
      <c r="LJ69" s="12">
        <v>1.55714059E8</v>
      </c>
      <c r="LK69" s="12">
        <v>1.55714088E8</v>
      </c>
      <c r="LL69" s="12">
        <v>1.55714133E8</v>
      </c>
      <c r="LM69" s="17">
        <v>624538.0</v>
      </c>
      <c r="LN69" s="17">
        <v>624538.0</v>
      </c>
      <c r="LO69" s="12">
        <v>624563.0</v>
      </c>
      <c r="LP69" s="12">
        <v>624564.0</v>
      </c>
      <c r="LQ69" s="12">
        <v>945250.0</v>
      </c>
      <c r="LR69" s="12">
        <v>945251.0</v>
      </c>
      <c r="LS69" s="12">
        <v>945303.0</v>
      </c>
      <c r="LT69" s="12">
        <v>945304.0</v>
      </c>
      <c r="LU69" s="12">
        <v>1.0</v>
      </c>
      <c r="LV69" s="12">
        <v>1.0</v>
      </c>
      <c r="LW69" s="12">
        <v>1.0</v>
      </c>
      <c r="LX69" s="12">
        <v>1.0</v>
      </c>
      <c r="LY69" s="12" t="s">
        <v>372</v>
      </c>
      <c r="LZ69" s="12">
        <v>24.0</v>
      </c>
      <c r="MA69" s="12">
        <v>170.1</v>
      </c>
      <c r="MB69" s="19">
        <v>41649.0</v>
      </c>
      <c r="MC69" s="12">
        <v>0.0</v>
      </c>
      <c r="MD69" s="12">
        <v>0.0</v>
      </c>
      <c r="ME69" s="12">
        <v>0.0</v>
      </c>
      <c r="MF69" s="12">
        <v>0.0</v>
      </c>
      <c r="MG69" s="12">
        <v>0.0</v>
      </c>
      <c r="MH69" s="12">
        <v>0.0</v>
      </c>
      <c r="MI69" s="12">
        <v>0.0</v>
      </c>
      <c r="MJ69" s="12">
        <v>0.0</v>
      </c>
      <c r="MK69" s="12">
        <v>0.0</v>
      </c>
      <c r="ML69" s="12">
        <v>0.0</v>
      </c>
      <c r="MM69" s="12">
        <v>0.0</v>
      </c>
      <c r="MN69" s="12">
        <v>0.0</v>
      </c>
      <c r="MO69" s="12">
        <v>1.0</v>
      </c>
      <c r="MP69" s="12">
        <v>1.0</v>
      </c>
      <c r="MQ69" s="12">
        <v>1.0</v>
      </c>
      <c r="MR69" s="12">
        <v>1.0</v>
      </c>
      <c r="MS69" s="14">
        <v>0.01124074074074074</v>
      </c>
      <c r="MT69" s="14">
        <v>0.01124074074074074</v>
      </c>
      <c r="MU69" s="14">
        <v>0.011244212962962963</v>
      </c>
      <c r="MV69" s="14">
        <v>0.01125347222222222</v>
      </c>
      <c r="MW69" s="14">
        <v>0.01124074074074074</v>
      </c>
      <c r="MX69" s="14">
        <v>0.011244212962962963</v>
      </c>
      <c r="MY69" s="14">
        <v>0.01125347222222222</v>
      </c>
      <c r="MZ69" s="14">
        <v>0.011262731481481483</v>
      </c>
      <c r="NA69" s="12">
        <v>5511.0</v>
      </c>
      <c r="NB69" s="12">
        <v>26246.0</v>
      </c>
      <c r="NC69" s="12">
        <v>42185.0</v>
      </c>
      <c r="ND69" s="12">
        <v>44578.0</v>
      </c>
      <c r="NE69" s="12">
        <v>5511.0</v>
      </c>
      <c r="NF69" s="12">
        <v>26246.0</v>
      </c>
      <c r="NG69" s="12">
        <v>42185.0</v>
      </c>
      <c r="NH69" s="12">
        <v>44578.0</v>
      </c>
      <c r="NI69" s="12"/>
      <c r="NJ69" s="12"/>
      <c r="NK69" s="12"/>
      <c r="NL69" s="12"/>
      <c r="NM69" s="12">
        <v>624538.0</v>
      </c>
      <c r="NN69" s="12">
        <v>624538.0</v>
      </c>
      <c r="NO69" s="12">
        <v>624563.0</v>
      </c>
      <c r="NP69" s="12">
        <v>624564.0</v>
      </c>
      <c r="NQ69" s="12" t="s">
        <v>374</v>
      </c>
      <c r="NR69" s="12" t="s">
        <v>374</v>
      </c>
      <c r="NS69" s="12" t="s">
        <v>375</v>
      </c>
      <c r="NT69" s="12" t="s">
        <v>376</v>
      </c>
      <c r="NU69" s="14">
        <v>0.007793981481481482</v>
      </c>
      <c r="NV69" s="14">
        <v>0.007793981481481482</v>
      </c>
      <c r="NW69" s="14">
        <v>0.007929398148148149</v>
      </c>
      <c r="NX69" s="14">
        <v>0.008115740740740741</v>
      </c>
    </row>
    <row r="70" ht="13.5" customHeight="1">
      <c r="A70" s="12">
        <v>229127.0</v>
      </c>
      <c r="B70" s="12">
        <v>1204.0</v>
      </c>
      <c r="C70" s="12">
        <v>803.0</v>
      </c>
      <c r="D70" s="13">
        <v>0.666943522</v>
      </c>
      <c r="E70" s="13">
        <v>0.0</v>
      </c>
      <c r="F70" s="12">
        <v>16.0</v>
      </c>
      <c r="G70" s="12">
        <v>1045748.0</v>
      </c>
      <c r="H70" s="12">
        <v>1.0</v>
      </c>
      <c r="I70" s="12"/>
      <c r="J70" s="12" t="s">
        <v>366</v>
      </c>
      <c r="K70" s="12"/>
      <c r="L70" s="12">
        <v>4185418.0</v>
      </c>
      <c r="M70" s="12">
        <v>1045748.0</v>
      </c>
      <c r="N70" s="12">
        <v>229127.0</v>
      </c>
      <c r="O70" s="14">
        <v>0.03309837962962963</v>
      </c>
      <c r="P70" s="14">
        <v>0.04040625</v>
      </c>
      <c r="Q70" s="15">
        <v>41758.0</v>
      </c>
      <c r="R70" s="12" t="s">
        <v>366</v>
      </c>
      <c r="S70" s="12">
        <v>188250.0</v>
      </c>
      <c r="T70" s="12">
        <v>1045748.0</v>
      </c>
      <c r="U70" s="12">
        <v>323712.0</v>
      </c>
      <c r="V70" s="12">
        <v>26965.0</v>
      </c>
      <c r="W70" s="16">
        <v>41759.5</v>
      </c>
      <c r="X70" s="16">
        <v>41758.666666666664</v>
      </c>
      <c r="Y70" s="14">
        <v>0.019421296296296294</v>
      </c>
      <c r="Z70" s="12" t="s">
        <v>478</v>
      </c>
      <c r="AA70" s="12">
        <v>1.0</v>
      </c>
      <c r="AB70" s="12" t="s">
        <v>368</v>
      </c>
      <c r="AC70" s="12" t="s">
        <v>369</v>
      </c>
      <c r="AD70" s="12" t="s">
        <v>368</v>
      </c>
      <c r="AE70" s="12">
        <v>221505.0</v>
      </c>
      <c r="AF70" s="12">
        <v>4.0</v>
      </c>
      <c r="AG70" s="12">
        <v>229127.0</v>
      </c>
      <c r="AH70" s="12">
        <v>1411.0</v>
      </c>
      <c r="AI70" s="12">
        <v>11886.0</v>
      </c>
      <c r="AJ70" s="12">
        <v>22.0</v>
      </c>
      <c r="AK70" s="12" t="s">
        <v>370</v>
      </c>
      <c r="AL70" s="12">
        <v>323712.0</v>
      </c>
      <c r="AM70" s="12">
        <v>2515665.0</v>
      </c>
      <c r="AN70" s="14">
        <v>0.004268518518518518</v>
      </c>
      <c r="AO70" s="12" t="s">
        <v>39</v>
      </c>
      <c r="AP70" s="12">
        <v>1.55381236E8</v>
      </c>
      <c r="AQ70" s="12">
        <v>1.55381248E8</v>
      </c>
      <c r="AR70" s="12">
        <v>1.55381253E8</v>
      </c>
      <c r="AS70" s="12">
        <v>1.55381311E8</v>
      </c>
      <c r="AT70" s="12">
        <v>1.55381318E8</v>
      </c>
      <c r="AU70" s="12">
        <v>1.55381376E8</v>
      </c>
      <c r="AV70" s="12">
        <v>1.5538138E8</v>
      </c>
      <c r="AW70" s="12">
        <v>1.55381597E8</v>
      </c>
      <c r="AX70" s="12">
        <v>1.55381657E8</v>
      </c>
      <c r="AY70" s="12">
        <v>1.55381743E8</v>
      </c>
      <c r="AZ70" s="12">
        <v>1.5538175E8</v>
      </c>
      <c r="BA70" s="12">
        <v>1.5538185E8</v>
      </c>
      <c r="BB70" s="12">
        <v>1.55382E8</v>
      </c>
      <c r="BC70" s="12">
        <v>1.55382123E8</v>
      </c>
      <c r="BD70" s="12">
        <v>1.55382244E8</v>
      </c>
      <c r="BE70" s="12">
        <v>1.5538227E8</v>
      </c>
      <c r="BF70" s="17">
        <v>622781.0</v>
      </c>
      <c r="BG70" s="17">
        <v>622781.0</v>
      </c>
      <c r="BH70" s="12">
        <v>623092.0</v>
      </c>
      <c r="BI70" s="12">
        <v>623092.0</v>
      </c>
      <c r="BJ70" s="17">
        <v>624294.0</v>
      </c>
      <c r="BK70" s="12">
        <v>624295.0</v>
      </c>
      <c r="BL70" s="17">
        <v>624311.0</v>
      </c>
      <c r="BM70" s="12">
        <v>624312.0</v>
      </c>
      <c r="BN70" s="12">
        <v>623136.0</v>
      </c>
      <c r="BO70" s="12">
        <v>623136.0</v>
      </c>
      <c r="BP70" s="12">
        <v>624301.0</v>
      </c>
      <c r="BQ70" s="12">
        <v>624313.0</v>
      </c>
      <c r="BR70" s="12">
        <v>624302.0</v>
      </c>
      <c r="BS70" s="12">
        <v>624314.0</v>
      </c>
      <c r="BT70" s="12">
        <v>623167.0</v>
      </c>
      <c r="BU70" s="12">
        <v>623167.0</v>
      </c>
      <c r="BV70" s="12">
        <v>942864.0</v>
      </c>
      <c r="BW70" s="12">
        <v>942865.0</v>
      </c>
      <c r="BX70" s="12">
        <v>943281.0</v>
      </c>
      <c r="BY70" s="12">
        <v>943283.0</v>
      </c>
      <c r="BZ70" s="12">
        <v>944957.0</v>
      </c>
      <c r="CA70" s="12">
        <v>944958.0</v>
      </c>
      <c r="CB70" s="12">
        <v>944991.0</v>
      </c>
      <c r="CC70" s="12">
        <v>944992.0</v>
      </c>
      <c r="CD70" s="12">
        <v>943385.0</v>
      </c>
      <c r="CE70" s="12">
        <v>943386.0</v>
      </c>
      <c r="CF70" s="12">
        <v>944966.0</v>
      </c>
      <c r="CG70" s="12">
        <v>944993.0</v>
      </c>
      <c r="CH70" s="12">
        <v>944969.0</v>
      </c>
      <c r="CI70" s="12">
        <v>944994.0</v>
      </c>
      <c r="CJ70" s="12">
        <v>943417.0</v>
      </c>
      <c r="CK70" s="12">
        <v>943418.0</v>
      </c>
      <c r="CL70" s="17">
        <v>1.0</v>
      </c>
      <c r="CM70" s="17">
        <v>1.0</v>
      </c>
      <c r="CN70" s="12">
        <v>1.0</v>
      </c>
      <c r="CO70" s="12">
        <v>1.0</v>
      </c>
      <c r="CP70" s="17">
        <v>1.0</v>
      </c>
      <c r="CQ70" s="12">
        <v>1.0</v>
      </c>
      <c r="CR70" s="17">
        <v>0.0</v>
      </c>
      <c r="CS70" s="12">
        <v>1.0</v>
      </c>
      <c r="CT70" s="12">
        <v>1.0</v>
      </c>
      <c r="CU70" s="12">
        <v>1.0</v>
      </c>
      <c r="CV70" s="12">
        <v>0.0</v>
      </c>
      <c r="CW70" s="12">
        <v>0.0</v>
      </c>
      <c r="CX70" s="12">
        <v>0.0</v>
      </c>
      <c r="CY70" s="12">
        <v>1.0</v>
      </c>
      <c r="CZ70" s="12">
        <v>1.0</v>
      </c>
      <c r="DA70" s="12">
        <v>1.0</v>
      </c>
      <c r="DB70" s="18">
        <f t="shared" si="1"/>
        <v>0.75</v>
      </c>
      <c r="DC70" s="18">
        <f t="shared" si="2"/>
        <v>0.4472135955</v>
      </c>
      <c r="DD70" s="13">
        <f t="shared" si="3"/>
        <v>12</v>
      </c>
      <c r="DE70" s="12" t="s">
        <v>371</v>
      </c>
      <c r="DF70" s="12">
        <v>15.0</v>
      </c>
      <c r="DG70" s="12" t="s">
        <v>372</v>
      </c>
      <c r="DH70" s="12">
        <v>55.0</v>
      </c>
      <c r="DI70" s="12">
        <v>144.0</v>
      </c>
      <c r="DJ70" s="12">
        <v>64.0</v>
      </c>
      <c r="DK70" s="19">
        <v>41669.0</v>
      </c>
      <c r="DL70" s="20">
        <v>15401.0</v>
      </c>
      <c r="DM70" s="12" t="s">
        <v>373</v>
      </c>
      <c r="DN70" s="12">
        <v>31.0</v>
      </c>
      <c r="DO70" s="12" t="s">
        <v>479</v>
      </c>
      <c r="DP70" s="19">
        <v>41660.0</v>
      </c>
      <c r="DQ70" s="12">
        <v>206.0</v>
      </c>
      <c r="DR70" s="19">
        <v>41811.0</v>
      </c>
      <c r="DS70" s="12" t="s">
        <v>373</v>
      </c>
      <c r="DT70" s="12">
        <v>50.0</v>
      </c>
      <c r="DU70" s="12">
        <v>0.0</v>
      </c>
      <c r="DV70" s="12">
        <v>0.0</v>
      </c>
      <c r="DW70" s="12">
        <v>0.0</v>
      </c>
      <c r="DX70" s="12">
        <v>0.0</v>
      </c>
      <c r="DY70" s="12">
        <v>0.0</v>
      </c>
      <c r="DZ70" s="12">
        <v>0.0</v>
      </c>
      <c r="EA70" s="12">
        <v>0.0</v>
      </c>
      <c r="EB70" s="12">
        <v>0.0</v>
      </c>
      <c r="EC70" s="12">
        <v>0.0</v>
      </c>
      <c r="ED70" s="12">
        <v>0.0</v>
      </c>
      <c r="EE70" s="12">
        <v>0.0</v>
      </c>
      <c r="EF70" s="12">
        <v>0.0</v>
      </c>
      <c r="EG70" s="12">
        <v>0.0</v>
      </c>
      <c r="EH70" s="12">
        <v>0.0</v>
      </c>
      <c r="EI70" s="12">
        <v>0.0</v>
      </c>
      <c r="EJ70" s="12">
        <v>0.0</v>
      </c>
      <c r="EK70" s="18">
        <f t="shared" si="4"/>
        <v>0</v>
      </c>
      <c r="EL70" s="18">
        <f t="shared" si="5"/>
        <v>0</v>
      </c>
      <c r="EM70" s="13">
        <f t="shared" si="6"/>
        <v>0</v>
      </c>
      <c r="EN70" s="12">
        <v>0.0</v>
      </c>
      <c r="EO70" s="12">
        <v>0.0</v>
      </c>
      <c r="EP70" s="12">
        <v>0.0</v>
      </c>
      <c r="EQ70" s="12">
        <v>0.0</v>
      </c>
      <c r="ER70" s="12">
        <v>0.0</v>
      </c>
      <c r="ES70" s="12">
        <v>0.0</v>
      </c>
      <c r="ET70" s="12">
        <v>3.0</v>
      </c>
      <c r="EU70" s="12">
        <v>0.0</v>
      </c>
      <c r="EV70" s="12">
        <v>0.0</v>
      </c>
      <c r="EW70" s="12">
        <v>0.0</v>
      </c>
      <c r="EX70" s="12">
        <v>3.0</v>
      </c>
      <c r="EY70" s="12">
        <v>3.0</v>
      </c>
      <c r="EZ70" s="12">
        <v>3.0</v>
      </c>
      <c r="FA70" s="12">
        <v>0.0</v>
      </c>
      <c r="FB70" s="12">
        <v>0.0</v>
      </c>
      <c r="FC70" s="12">
        <v>0.0</v>
      </c>
      <c r="FD70" s="18">
        <f t="shared" si="7"/>
        <v>0.75</v>
      </c>
      <c r="FE70" s="18">
        <f t="shared" si="8"/>
        <v>1.341640786</v>
      </c>
      <c r="FF70" s="13">
        <f t="shared" si="9"/>
        <v>12</v>
      </c>
      <c r="FG70" s="12">
        <v>0.0</v>
      </c>
      <c r="FH70" s="12">
        <v>0.0</v>
      </c>
      <c r="FI70" s="12">
        <v>0.0</v>
      </c>
      <c r="FJ70" s="12">
        <v>0.0</v>
      </c>
      <c r="FK70" s="12">
        <v>0.0</v>
      </c>
      <c r="FL70" s="12">
        <v>0.0</v>
      </c>
      <c r="FM70" s="12">
        <v>1.0</v>
      </c>
      <c r="FN70" s="12">
        <v>0.0</v>
      </c>
      <c r="FO70" s="12">
        <v>0.0</v>
      </c>
      <c r="FP70" s="12">
        <v>0.0</v>
      </c>
      <c r="FQ70" s="12">
        <v>1.0</v>
      </c>
      <c r="FR70" s="12">
        <v>1.0</v>
      </c>
      <c r="FS70" s="12">
        <v>1.0</v>
      </c>
      <c r="FT70" s="12">
        <v>0.0</v>
      </c>
      <c r="FU70" s="12">
        <v>0.0</v>
      </c>
      <c r="FV70" s="12">
        <v>0.0</v>
      </c>
      <c r="FW70" s="18">
        <f t="shared" si="10"/>
        <v>0.25</v>
      </c>
      <c r="FX70" s="18">
        <f t="shared" si="11"/>
        <v>0.4472135955</v>
      </c>
      <c r="FY70" s="13">
        <f t="shared" si="12"/>
        <v>4</v>
      </c>
      <c r="FZ70" s="12">
        <v>1.0</v>
      </c>
      <c r="GA70" s="12">
        <v>1.0</v>
      </c>
      <c r="GB70" s="12">
        <v>1.0</v>
      </c>
      <c r="GC70" s="12">
        <v>1.0</v>
      </c>
      <c r="GD70" s="12">
        <v>1.0</v>
      </c>
      <c r="GE70" s="12">
        <v>1.0</v>
      </c>
      <c r="GF70" s="12">
        <v>12.0</v>
      </c>
      <c r="GG70" s="12">
        <v>1.0</v>
      </c>
      <c r="GH70" s="12">
        <v>1.0</v>
      </c>
      <c r="GI70" s="12">
        <v>1.0</v>
      </c>
      <c r="GJ70" s="12">
        <v>3.0</v>
      </c>
      <c r="GK70" s="12">
        <v>5.0</v>
      </c>
      <c r="GL70" s="12">
        <v>3.0</v>
      </c>
      <c r="GM70" s="12">
        <v>1.0</v>
      </c>
      <c r="GN70" s="12">
        <v>1.0</v>
      </c>
      <c r="GO70" s="12">
        <v>1.0</v>
      </c>
      <c r="GP70" s="18">
        <f t="shared" si="13"/>
        <v>2.1875</v>
      </c>
      <c r="GQ70" s="18">
        <f t="shared" si="14"/>
        <v>2.857008925</v>
      </c>
      <c r="GR70" s="13">
        <f t="shared" si="15"/>
        <v>35</v>
      </c>
      <c r="GS70" s="16">
        <v>41758.61597222222</v>
      </c>
      <c r="GT70" s="16">
        <v>41758.61597222222</v>
      </c>
      <c r="GU70" s="16">
        <v>41758.61597222222</v>
      </c>
      <c r="GV70" s="16">
        <v>41758.61666666667</v>
      </c>
      <c r="GW70" s="16">
        <v>41758.61666666667</v>
      </c>
      <c r="GX70" s="16">
        <v>41758.61736111111</v>
      </c>
      <c r="GY70" s="16">
        <v>41758.61736111111</v>
      </c>
      <c r="GZ70" s="16">
        <v>41758.61875</v>
      </c>
      <c r="HA70" s="16">
        <v>41758.61944444444</v>
      </c>
      <c r="HB70" s="16">
        <v>41758.62013888889</v>
      </c>
      <c r="HC70" s="16">
        <v>41758.62013888889</v>
      </c>
      <c r="HD70" s="16">
        <v>41758.62013888889</v>
      </c>
      <c r="HE70" s="16">
        <v>41758.62152777778</v>
      </c>
      <c r="HF70" s="16">
        <v>41758.62222222222</v>
      </c>
      <c r="HG70" s="16">
        <v>41758.62291666667</v>
      </c>
      <c r="HH70" s="16">
        <v>41758.62291666667</v>
      </c>
      <c r="HI70" s="14">
        <v>0.03318055555555555</v>
      </c>
      <c r="HJ70" s="14">
        <v>0.03324421296296296</v>
      </c>
      <c r="HK70" s="14">
        <v>0.033305555555555554</v>
      </c>
      <c r="HL70" s="14">
        <v>0.033712962962962965</v>
      </c>
      <c r="HM70" s="14">
        <v>0.0340787037037037</v>
      </c>
      <c r="HN70" s="14">
        <v>0.03424421296296296</v>
      </c>
      <c r="HO70" s="14">
        <v>0.03587152777777778</v>
      </c>
      <c r="HP70" s="14">
        <v>0.03626620370370371</v>
      </c>
      <c r="HQ70" s="14">
        <v>0.03681828703703704</v>
      </c>
      <c r="HR70" s="14">
        <v>0.036855324074074075</v>
      </c>
      <c r="HS70" s="14">
        <v>0.03748032407407407</v>
      </c>
      <c r="HT70" s="14">
        <v>0.03838657407407407</v>
      </c>
      <c r="HU70" s="14">
        <v>0.03931365740740741</v>
      </c>
      <c r="HV70" s="14">
        <v>0.04010763888888889</v>
      </c>
      <c r="HW70" s="14">
        <v>0.040241898148148145</v>
      </c>
      <c r="HX70" s="14">
        <v>0.04040393518518518</v>
      </c>
      <c r="HY70" s="12">
        <v>7784.0</v>
      </c>
      <c r="HZ70" s="12">
        <v>5324.0</v>
      </c>
      <c r="IA70" s="12">
        <v>5613.0</v>
      </c>
      <c r="IB70" s="12">
        <v>2750.0</v>
      </c>
      <c r="IC70" s="12">
        <v>31364.0</v>
      </c>
      <c r="ID70" s="12">
        <v>14661.0</v>
      </c>
      <c r="IE70" s="12">
        <v>13879.0</v>
      </c>
      <c r="IF70" s="12">
        <v>34346.0</v>
      </c>
      <c r="IG70" s="12">
        <v>47131.0</v>
      </c>
      <c r="IH70" s="12">
        <v>2274.0</v>
      </c>
      <c r="II70" s="12">
        <v>41317.0</v>
      </c>
      <c r="IJ70" s="12">
        <v>24325.0</v>
      </c>
      <c r="IK70" s="12">
        <v>69338.0</v>
      </c>
      <c r="IL70" s="12">
        <v>68264.0</v>
      </c>
      <c r="IM70" s="12">
        <v>10878.0</v>
      </c>
      <c r="IN70" s="12">
        <v>12895.0</v>
      </c>
      <c r="IO70" s="18">
        <f t="shared" si="16"/>
        <v>24508.9375</v>
      </c>
      <c r="IP70" s="18">
        <f t="shared" si="17"/>
        <v>22159.36461</v>
      </c>
      <c r="IQ70" s="13">
        <f t="shared" si="18"/>
        <v>392143</v>
      </c>
      <c r="IR70" s="12">
        <v>7784.0</v>
      </c>
      <c r="IS70" s="12">
        <v>5324.0</v>
      </c>
      <c r="IT70" s="12">
        <v>5613.0</v>
      </c>
      <c r="IU70" s="12">
        <v>2750.0</v>
      </c>
      <c r="IV70" s="12">
        <v>31364.0</v>
      </c>
      <c r="IW70" s="12">
        <v>14661.0</v>
      </c>
      <c r="IX70" s="12">
        <v>13879.0</v>
      </c>
      <c r="IY70" s="12">
        <v>34346.0</v>
      </c>
      <c r="IZ70" s="12">
        <v>47131.0</v>
      </c>
      <c r="JA70" s="12">
        <v>2274.0</v>
      </c>
      <c r="JB70" s="12">
        <v>41317.0</v>
      </c>
      <c r="JC70" s="12">
        <v>24325.0</v>
      </c>
      <c r="JD70" s="12">
        <v>69338.0</v>
      </c>
      <c r="JE70" s="12">
        <v>68264.0</v>
      </c>
      <c r="JF70" s="12">
        <v>10878.0</v>
      </c>
      <c r="JG70" s="12">
        <v>12895.0</v>
      </c>
      <c r="JH70" s="18">
        <f t="shared" si="19"/>
        <v>24508.9375</v>
      </c>
      <c r="JI70" s="18">
        <f t="shared" si="20"/>
        <v>22159.36461</v>
      </c>
      <c r="JJ70" s="13">
        <f t="shared" si="21"/>
        <v>392143</v>
      </c>
      <c r="JK70" s="12">
        <v>622781.0</v>
      </c>
      <c r="JL70" s="12">
        <v>622781.0</v>
      </c>
      <c r="JM70" s="12">
        <v>623092.0</v>
      </c>
      <c r="JN70" s="12">
        <v>623092.0</v>
      </c>
      <c r="JO70" s="12">
        <v>624294.0</v>
      </c>
      <c r="JP70" s="12">
        <v>624295.0</v>
      </c>
      <c r="JQ70" s="12">
        <v>624311.0</v>
      </c>
      <c r="JR70" s="12">
        <v>624312.0</v>
      </c>
      <c r="JS70" s="12">
        <v>623136.0</v>
      </c>
      <c r="JT70" s="12">
        <v>623136.0</v>
      </c>
      <c r="JU70" s="12">
        <v>624301.0</v>
      </c>
      <c r="JV70" s="12">
        <v>624313.0</v>
      </c>
      <c r="JW70" s="12">
        <v>624302.0</v>
      </c>
      <c r="JX70" s="12">
        <v>624314.0</v>
      </c>
      <c r="JY70" s="12">
        <v>623167.0</v>
      </c>
      <c r="JZ70" s="12">
        <v>623167.0</v>
      </c>
      <c r="KA70" s="12" t="s">
        <v>374</v>
      </c>
      <c r="KB70" s="12" t="s">
        <v>374</v>
      </c>
      <c r="KC70" s="12" t="s">
        <v>374</v>
      </c>
      <c r="KD70" s="12" t="s">
        <v>374</v>
      </c>
      <c r="KE70" s="12" t="s">
        <v>375</v>
      </c>
      <c r="KF70" s="12" t="s">
        <v>375</v>
      </c>
      <c r="KG70" s="12" t="s">
        <v>376</v>
      </c>
      <c r="KH70" s="12" t="s">
        <v>376</v>
      </c>
      <c r="KI70" s="12" t="s">
        <v>374</v>
      </c>
      <c r="KJ70" s="12" t="s">
        <v>374</v>
      </c>
      <c r="KK70" s="12" t="s">
        <v>375</v>
      </c>
      <c r="KL70" s="12" t="s">
        <v>376</v>
      </c>
      <c r="KM70" s="12" t="s">
        <v>375</v>
      </c>
      <c r="KN70" s="12" t="s">
        <v>376</v>
      </c>
      <c r="KO70" s="12" t="s">
        <v>374</v>
      </c>
      <c r="KP70" s="12" t="s">
        <v>374</v>
      </c>
      <c r="KQ70" s="14">
        <v>0.011783564814814816</v>
      </c>
      <c r="KR70" s="14">
        <v>0.011783564814814816</v>
      </c>
      <c r="KS70" s="14">
        <v>0.004675925925925926</v>
      </c>
      <c r="KT70" s="14">
        <v>0.004675925925925926</v>
      </c>
      <c r="KU70" s="14">
        <v>0.019765046296296298</v>
      </c>
      <c r="KV70" s="14">
        <v>0.021814814814814815</v>
      </c>
      <c r="KW70" s="14">
        <v>2.210648148148148E-4</v>
      </c>
      <c r="KX70" s="14">
        <v>0.0020532407407407405</v>
      </c>
      <c r="KY70" s="14">
        <v>0.03616435185185186</v>
      </c>
      <c r="KZ70" s="14">
        <v>0.03616435185185186</v>
      </c>
      <c r="LA70" s="14">
        <v>0.02765162037037037</v>
      </c>
      <c r="LB70" s="14">
        <v>0.003565972222222222</v>
      </c>
      <c r="LC70" s="14">
        <v>0.029765046296296296</v>
      </c>
      <c r="LD70" s="14">
        <v>0.004526620370370371</v>
      </c>
      <c r="LE70" s="14">
        <v>0.02212037037037037</v>
      </c>
      <c r="LF70" s="14">
        <v>0.02212037037037037</v>
      </c>
      <c r="LG70" s="12" t="s">
        <v>476</v>
      </c>
      <c r="LH70" s="12">
        <v>229127.0</v>
      </c>
      <c r="LI70" s="12">
        <v>1.55686699E8</v>
      </c>
      <c r="LJ70" s="12">
        <v>1.55686703E8</v>
      </c>
      <c r="LK70" s="12">
        <v>1.55686705E8</v>
      </c>
      <c r="LL70" s="12">
        <v>1.55686722E8</v>
      </c>
      <c r="LM70" s="17">
        <v>624538.0</v>
      </c>
      <c r="LN70" s="17">
        <v>624538.0</v>
      </c>
      <c r="LO70" s="12">
        <v>624563.0</v>
      </c>
      <c r="LP70" s="12">
        <v>624564.0</v>
      </c>
      <c r="LQ70" s="12">
        <v>945250.0</v>
      </c>
      <c r="LR70" s="12">
        <v>945251.0</v>
      </c>
      <c r="LS70" s="12">
        <v>945303.0</v>
      </c>
      <c r="LT70" s="12">
        <v>945304.0</v>
      </c>
      <c r="LU70" s="12">
        <v>1.0</v>
      </c>
      <c r="LV70" s="12">
        <v>1.0</v>
      </c>
      <c r="LW70" s="12">
        <v>0.0</v>
      </c>
      <c r="LX70" s="12">
        <v>1.0</v>
      </c>
      <c r="LY70" s="12" t="s">
        <v>372</v>
      </c>
      <c r="LZ70" s="12">
        <v>24.0</v>
      </c>
      <c r="MA70" s="12"/>
      <c r="MB70" s="19">
        <v>41649.0</v>
      </c>
      <c r="MC70" s="12">
        <v>0.0</v>
      </c>
      <c r="MD70" s="12">
        <v>0.0</v>
      </c>
      <c r="ME70" s="12">
        <v>1.0</v>
      </c>
      <c r="MF70" s="12">
        <v>0.0</v>
      </c>
      <c r="MG70" s="12">
        <v>0.0</v>
      </c>
      <c r="MH70" s="12">
        <v>0.0</v>
      </c>
      <c r="MI70" s="12">
        <v>3.0</v>
      </c>
      <c r="MJ70" s="12">
        <v>0.0</v>
      </c>
      <c r="MK70" s="12">
        <v>0.0</v>
      </c>
      <c r="ML70" s="12">
        <v>0.0</v>
      </c>
      <c r="MM70" s="12">
        <v>1.0</v>
      </c>
      <c r="MN70" s="12">
        <v>0.0</v>
      </c>
      <c r="MO70" s="12">
        <v>1.0</v>
      </c>
      <c r="MP70" s="12">
        <v>1.0</v>
      </c>
      <c r="MQ70" s="12">
        <v>1.0</v>
      </c>
      <c r="MR70" s="12">
        <v>1.0</v>
      </c>
      <c r="MS70" s="14">
        <v>0.009186342592592593</v>
      </c>
      <c r="MT70" s="14">
        <v>0.009181712962962963</v>
      </c>
      <c r="MU70" s="14">
        <v>0.00918287037037037</v>
      </c>
      <c r="MV70" s="14">
        <v>0.009193287037037036</v>
      </c>
      <c r="MW70" s="14">
        <v>0.009181712962962963</v>
      </c>
      <c r="MX70" s="14">
        <v>0.00918287037037037</v>
      </c>
      <c r="MY70" s="14">
        <v>0.00919212962962963</v>
      </c>
      <c r="MZ70" s="14">
        <v>0.009195601851851852</v>
      </c>
      <c r="NA70" s="12">
        <v>19019.0</v>
      </c>
      <c r="NB70" s="12">
        <v>13002.0</v>
      </c>
      <c r="NC70" s="12">
        <v>37259.0</v>
      </c>
      <c r="ND70" s="12">
        <v>21589.0</v>
      </c>
      <c r="NE70" s="12">
        <v>19019.0</v>
      </c>
      <c r="NF70" s="12">
        <v>13002.0</v>
      </c>
      <c r="NG70" s="12">
        <v>37259.0</v>
      </c>
      <c r="NH70" s="12">
        <v>21589.0</v>
      </c>
      <c r="NI70" s="12"/>
      <c r="NJ70" s="12"/>
      <c r="NK70" s="12">
        <v>713972.0</v>
      </c>
      <c r="NL70" s="12"/>
      <c r="NM70" s="12">
        <v>624538.0</v>
      </c>
      <c r="NN70" s="12">
        <v>624538.0</v>
      </c>
      <c r="NO70" s="12">
        <v>624563.0</v>
      </c>
      <c r="NP70" s="12">
        <v>624564.0</v>
      </c>
      <c r="NQ70" s="12" t="s">
        <v>374</v>
      </c>
      <c r="NR70" s="12" t="s">
        <v>374</v>
      </c>
      <c r="NS70" s="12" t="s">
        <v>375</v>
      </c>
      <c r="NT70" s="12" t="s">
        <v>376</v>
      </c>
      <c r="NU70" s="14">
        <v>0.007793981481481482</v>
      </c>
      <c r="NV70" s="14">
        <v>0.007793981481481482</v>
      </c>
      <c r="NW70" s="14">
        <v>0.007929398148148149</v>
      </c>
      <c r="NX70" s="14">
        <v>0.008115740740740741</v>
      </c>
    </row>
    <row r="71" ht="13.5" customHeight="1">
      <c r="A71" s="12">
        <v>229142.0</v>
      </c>
      <c r="B71" s="12">
        <v>1042.0</v>
      </c>
      <c r="C71" s="12">
        <v>725.0</v>
      </c>
      <c r="D71" s="13">
        <v>0.695777351</v>
      </c>
      <c r="E71" s="13">
        <v>0.0</v>
      </c>
      <c r="F71" s="12">
        <v>16.0</v>
      </c>
      <c r="G71" s="12">
        <v>1045931.0</v>
      </c>
      <c r="H71" s="12">
        <v>1.0</v>
      </c>
      <c r="I71" s="12"/>
      <c r="J71" s="12" t="s">
        <v>366</v>
      </c>
      <c r="K71" s="12"/>
      <c r="L71" s="12">
        <v>4186488.0</v>
      </c>
      <c r="M71" s="12">
        <v>1045931.0</v>
      </c>
      <c r="N71" s="12">
        <v>229142.0</v>
      </c>
      <c r="O71" s="14">
        <v>0.015501157407407406</v>
      </c>
      <c r="P71" s="14">
        <v>0.024506944444444442</v>
      </c>
      <c r="Q71" s="15">
        <v>41758.0</v>
      </c>
      <c r="R71" s="12" t="s">
        <v>366</v>
      </c>
      <c r="S71" s="12">
        <v>188265.0</v>
      </c>
      <c r="T71" s="12">
        <v>1045931.0</v>
      </c>
      <c r="U71" s="12">
        <v>323712.0</v>
      </c>
      <c r="V71" s="12">
        <v>26838.0</v>
      </c>
      <c r="W71" s="16">
        <v>41759.5</v>
      </c>
      <c r="X71" s="16">
        <v>41758.75</v>
      </c>
      <c r="Y71" s="14">
        <v>0.010137731481481482</v>
      </c>
      <c r="Z71" s="12" t="s">
        <v>480</v>
      </c>
      <c r="AA71" s="12">
        <v>1.0</v>
      </c>
      <c r="AB71" s="12" t="s">
        <v>368</v>
      </c>
      <c r="AC71" s="12" t="s">
        <v>369</v>
      </c>
      <c r="AD71" s="12" t="s">
        <v>368</v>
      </c>
      <c r="AE71" s="12">
        <v>221520.0</v>
      </c>
      <c r="AF71" s="12">
        <v>4.0</v>
      </c>
      <c r="AG71" s="12">
        <v>229142.0</v>
      </c>
      <c r="AH71" s="12">
        <v>1411.0</v>
      </c>
      <c r="AI71" s="12">
        <v>11886.0</v>
      </c>
      <c r="AJ71" s="12">
        <v>22.0</v>
      </c>
      <c r="AK71" s="12" t="s">
        <v>370</v>
      </c>
      <c r="AL71" s="12">
        <v>323712.0</v>
      </c>
      <c r="AM71" s="12">
        <v>2515665.0</v>
      </c>
      <c r="AN71" s="14">
        <v>0.004268518518518518</v>
      </c>
      <c r="AO71" s="12" t="s">
        <v>39</v>
      </c>
      <c r="AP71" s="12">
        <v>1.55392818E8</v>
      </c>
      <c r="AQ71" s="12">
        <v>1.55392862E8</v>
      </c>
      <c r="AR71" s="12">
        <v>1.55392917E8</v>
      </c>
      <c r="AS71" s="12">
        <v>1.55392939E8</v>
      </c>
      <c r="AT71" s="12">
        <v>1.55393051E8</v>
      </c>
      <c r="AU71" s="12">
        <v>1.55393148E8</v>
      </c>
      <c r="AV71" s="12">
        <v>1.55393224E8</v>
      </c>
      <c r="AW71" s="12">
        <v>1.5539333E8</v>
      </c>
      <c r="AX71" s="12">
        <v>1.55393446E8</v>
      </c>
      <c r="AY71" s="12">
        <v>1.55393479E8</v>
      </c>
      <c r="AZ71" s="12">
        <v>1.5539372E8</v>
      </c>
      <c r="BA71" s="12">
        <v>1.5539388E8</v>
      </c>
      <c r="BB71" s="12">
        <v>1.55393947E8</v>
      </c>
      <c r="BC71" s="12">
        <v>1.5539412E8</v>
      </c>
      <c r="BD71" s="12">
        <v>1.55394166E8</v>
      </c>
      <c r="BE71" s="12">
        <v>1.55394187E8</v>
      </c>
      <c r="BF71" s="17">
        <v>622781.0</v>
      </c>
      <c r="BG71" s="17">
        <v>622781.0</v>
      </c>
      <c r="BH71" s="12">
        <v>623092.0</v>
      </c>
      <c r="BI71" s="12">
        <v>623092.0</v>
      </c>
      <c r="BJ71" s="17">
        <v>624294.0</v>
      </c>
      <c r="BK71" s="12">
        <v>624295.0</v>
      </c>
      <c r="BL71" s="17">
        <v>624311.0</v>
      </c>
      <c r="BM71" s="12">
        <v>624312.0</v>
      </c>
      <c r="BN71" s="12">
        <v>623136.0</v>
      </c>
      <c r="BO71" s="12">
        <v>623136.0</v>
      </c>
      <c r="BP71" s="12">
        <v>624301.0</v>
      </c>
      <c r="BQ71" s="12">
        <v>624313.0</v>
      </c>
      <c r="BR71" s="12">
        <v>624302.0</v>
      </c>
      <c r="BS71" s="12">
        <v>624314.0</v>
      </c>
      <c r="BT71" s="12">
        <v>623167.0</v>
      </c>
      <c r="BU71" s="12">
        <v>623167.0</v>
      </c>
      <c r="BV71" s="12">
        <v>942864.0</v>
      </c>
      <c r="BW71" s="12">
        <v>942865.0</v>
      </c>
      <c r="BX71" s="12">
        <v>943281.0</v>
      </c>
      <c r="BY71" s="12">
        <v>943283.0</v>
      </c>
      <c r="BZ71" s="12">
        <v>944957.0</v>
      </c>
      <c r="CA71" s="12">
        <v>944958.0</v>
      </c>
      <c r="CB71" s="12">
        <v>944991.0</v>
      </c>
      <c r="CC71" s="12">
        <v>944992.0</v>
      </c>
      <c r="CD71" s="12">
        <v>943385.0</v>
      </c>
      <c r="CE71" s="12">
        <v>943386.0</v>
      </c>
      <c r="CF71" s="12">
        <v>944966.0</v>
      </c>
      <c r="CG71" s="12">
        <v>944993.0</v>
      </c>
      <c r="CH71" s="12">
        <v>944969.0</v>
      </c>
      <c r="CI71" s="12">
        <v>944994.0</v>
      </c>
      <c r="CJ71" s="12">
        <v>943417.0</v>
      </c>
      <c r="CK71" s="12">
        <v>943418.0</v>
      </c>
      <c r="CL71" s="17">
        <v>1.0</v>
      </c>
      <c r="CM71" s="17">
        <v>1.0</v>
      </c>
      <c r="CN71" s="12">
        <v>1.0</v>
      </c>
      <c r="CO71" s="12">
        <v>1.0</v>
      </c>
      <c r="CP71" s="17">
        <v>1.0</v>
      </c>
      <c r="CQ71" s="12">
        <v>1.0</v>
      </c>
      <c r="CR71" s="17">
        <v>1.0</v>
      </c>
      <c r="CS71" s="12">
        <v>1.0</v>
      </c>
      <c r="CT71" s="12">
        <v>1.0</v>
      </c>
      <c r="CU71" s="12">
        <v>0.0</v>
      </c>
      <c r="CV71" s="12">
        <v>1.0</v>
      </c>
      <c r="CW71" s="12">
        <v>1.0</v>
      </c>
      <c r="CX71" s="12">
        <v>1.0</v>
      </c>
      <c r="CY71" s="12">
        <v>1.0</v>
      </c>
      <c r="CZ71" s="12">
        <v>1.0</v>
      </c>
      <c r="DA71" s="12">
        <v>1.0</v>
      </c>
      <c r="DB71" s="18">
        <f t="shared" si="1"/>
        <v>0.9375</v>
      </c>
      <c r="DC71" s="18">
        <f t="shared" si="2"/>
        <v>0.25</v>
      </c>
      <c r="DD71" s="13">
        <f t="shared" si="3"/>
        <v>15</v>
      </c>
      <c r="DE71" s="12" t="s">
        <v>371</v>
      </c>
      <c r="DF71" s="12">
        <v>15.0</v>
      </c>
      <c r="DG71" s="12" t="s">
        <v>372</v>
      </c>
      <c r="DH71" s="12">
        <v>55.0</v>
      </c>
      <c r="DI71" s="12">
        <v>144.0</v>
      </c>
      <c r="DJ71" s="12">
        <v>64.0</v>
      </c>
      <c r="DK71" s="20">
        <v>15342.0</v>
      </c>
      <c r="DL71" s="20">
        <v>15401.0</v>
      </c>
      <c r="DM71" s="12" t="s">
        <v>373</v>
      </c>
      <c r="DN71" s="12">
        <v>41.0</v>
      </c>
      <c r="DO71" s="12">
        <v>322.5</v>
      </c>
      <c r="DP71" s="20">
        <v>15432.0</v>
      </c>
      <c r="DQ71" s="12">
        <v>299.75</v>
      </c>
      <c r="DR71" s="20">
        <v>15676.0</v>
      </c>
      <c r="DS71" s="12" t="s">
        <v>373</v>
      </c>
      <c r="DT71" s="12">
        <v>50.0</v>
      </c>
      <c r="DU71" s="12">
        <v>0.0</v>
      </c>
      <c r="DV71" s="12">
        <v>0.0</v>
      </c>
      <c r="DW71" s="12">
        <v>0.0</v>
      </c>
      <c r="DX71" s="12">
        <v>0.0</v>
      </c>
      <c r="DY71" s="12">
        <v>0.0</v>
      </c>
      <c r="DZ71" s="12">
        <v>0.0</v>
      </c>
      <c r="EA71" s="12">
        <v>0.0</v>
      </c>
      <c r="EB71" s="12">
        <v>0.0</v>
      </c>
      <c r="EC71" s="12">
        <v>0.0</v>
      </c>
      <c r="ED71" s="12">
        <v>0.0</v>
      </c>
      <c r="EE71" s="12">
        <v>0.0</v>
      </c>
      <c r="EF71" s="12">
        <v>0.0</v>
      </c>
      <c r="EG71" s="12">
        <v>0.0</v>
      </c>
      <c r="EH71" s="12">
        <v>0.0</v>
      </c>
      <c r="EI71" s="12">
        <v>0.0</v>
      </c>
      <c r="EJ71" s="12">
        <v>0.0</v>
      </c>
      <c r="EK71" s="18">
        <f t="shared" si="4"/>
        <v>0</v>
      </c>
      <c r="EL71" s="18">
        <f t="shared" si="5"/>
        <v>0</v>
      </c>
      <c r="EM71" s="13">
        <f t="shared" si="6"/>
        <v>0</v>
      </c>
      <c r="EN71" s="12">
        <v>0.0</v>
      </c>
      <c r="EO71" s="12">
        <v>0.0</v>
      </c>
      <c r="EP71" s="12">
        <v>0.0</v>
      </c>
      <c r="EQ71" s="12">
        <v>0.0</v>
      </c>
      <c r="ER71" s="12">
        <v>0.0</v>
      </c>
      <c r="ES71" s="12">
        <v>0.0</v>
      </c>
      <c r="ET71" s="12">
        <v>0.0</v>
      </c>
      <c r="EU71" s="12">
        <v>0.0</v>
      </c>
      <c r="EV71" s="12">
        <v>0.0</v>
      </c>
      <c r="EW71" s="12">
        <v>0.0</v>
      </c>
      <c r="EX71" s="12">
        <v>0.0</v>
      </c>
      <c r="EY71" s="12">
        <v>0.0</v>
      </c>
      <c r="EZ71" s="12">
        <v>0.0</v>
      </c>
      <c r="FA71" s="12">
        <v>0.0</v>
      </c>
      <c r="FB71" s="12">
        <v>0.0</v>
      </c>
      <c r="FC71" s="12">
        <v>0.0</v>
      </c>
      <c r="FD71" s="18">
        <f t="shared" si="7"/>
        <v>0</v>
      </c>
      <c r="FE71" s="18">
        <f t="shared" si="8"/>
        <v>0</v>
      </c>
      <c r="FF71" s="13">
        <f t="shared" si="9"/>
        <v>0</v>
      </c>
      <c r="FG71" s="12">
        <v>0.0</v>
      </c>
      <c r="FH71" s="12">
        <v>0.0</v>
      </c>
      <c r="FI71" s="12">
        <v>0.0</v>
      </c>
      <c r="FJ71" s="12">
        <v>0.0</v>
      </c>
      <c r="FK71" s="12">
        <v>0.0</v>
      </c>
      <c r="FL71" s="12">
        <v>0.0</v>
      </c>
      <c r="FM71" s="12">
        <v>0.0</v>
      </c>
      <c r="FN71" s="12">
        <v>0.0</v>
      </c>
      <c r="FO71" s="12">
        <v>0.0</v>
      </c>
      <c r="FP71" s="12">
        <v>0.0</v>
      </c>
      <c r="FQ71" s="12">
        <v>0.0</v>
      </c>
      <c r="FR71" s="12">
        <v>0.0</v>
      </c>
      <c r="FS71" s="12">
        <v>0.0</v>
      </c>
      <c r="FT71" s="12">
        <v>0.0</v>
      </c>
      <c r="FU71" s="12">
        <v>0.0</v>
      </c>
      <c r="FV71" s="12">
        <v>0.0</v>
      </c>
      <c r="FW71" s="18">
        <f t="shared" si="10"/>
        <v>0</v>
      </c>
      <c r="FX71" s="18">
        <f t="shared" si="11"/>
        <v>0</v>
      </c>
      <c r="FY71" s="13">
        <f t="shared" si="12"/>
        <v>0</v>
      </c>
      <c r="FZ71" s="12">
        <v>1.0</v>
      </c>
      <c r="GA71" s="12">
        <v>1.0</v>
      </c>
      <c r="GB71" s="12">
        <v>1.0</v>
      </c>
      <c r="GC71" s="12">
        <v>1.0</v>
      </c>
      <c r="GD71" s="12">
        <v>1.0</v>
      </c>
      <c r="GE71" s="12">
        <v>1.0</v>
      </c>
      <c r="GF71" s="12">
        <v>1.0</v>
      </c>
      <c r="GG71" s="12">
        <v>1.0</v>
      </c>
      <c r="GH71" s="12">
        <v>1.0</v>
      </c>
      <c r="GI71" s="12">
        <v>2.0</v>
      </c>
      <c r="GJ71" s="12">
        <v>1.0</v>
      </c>
      <c r="GK71" s="12">
        <v>1.0</v>
      </c>
      <c r="GL71" s="12">
        <v>1.0</v>
      </c>
      <c r="GM71" s="12">
        <v>1.0</v>
      </c>
      <c r="GN71" s="12">
        <v>1.0</v>
      </c>
      <c r="GO71" s="12">
        <v>1.0</v>
      </c>
      <c r="GP71" s="18">
        <f t="shared" si="13"/>
        <v>1.0625</v>
      </c>
      <c r="GQ71" s="18">
        <f t="shared" si="14"/>
        <v>0.25</v>
      </c>
      <c r="GR71" s="13">
        <f t="shared" si="15"/>
        <v>17</v>
      </c>
      <c r="GS71" s="16">
        <v>41758.68194444444</v>
      </c>
      <c r="GT71" s="16">
        <v>41758.68194444444</v>
      </c>
      <c r="GU71" s="16">
        <v>41758.68263888889</v>
      </c>
      <c r="GV71" s="16">
        <v>41758.68263888889</v>
      </c>
      <c r="GW71" s="16">
        <v>41758.683333333334</v>
      </c>
      <c r="GX71" s="16">
        <v>41758.68402777778</v>
      </c>
      <c r="GY71" s="16">
        <v>41758.68402777778</v>
      </c>
      <c r="GZ71" s="16">
        <v>41758.68472222222</v>
      </c>
      <c r="HA71" s="16">
        <v>41758.68541666667</v>
      </c>
      <c r="HB71" s="16">
        <v>41758.68541666667</v>
      </c>
      <c r="HC71" s="16">
        <v>41758.68680555555</v>
      </c>
      <c r="HD71" s="16">
        <v>41758.68819444445</v>
      </c>
      <c r="HE71" s="16">
        <v>41758.688888888886</v>
      </c>
      <c r="HF71" s="16">
        <v>41758.68958333333</v>
      </c>
      <c r="HG71" s="16">
        <v>41758.69027777778</v>
      </c>
      <c r="HH71" s="16">
        <v>41758.69027777778</v>
      </c>
      <c r="HI71" s="14">
        <v>0.015672453703703706</v>
      </c>
      <c r="HJ71" s="14">
        <v>0.015943287037037037</v>
      </c>
      <c r="HK71" s="14">
        <v>0.016042824074074074</v>
      </c>
      <c r="HL71" s="14">
        <v>0.01666550925925926</v>
      </c>
      <c r="HM71" s="14">
        <v>0.01741203703703704</v>
      </c>
      <c r="HN71" s="14">
        <v>0.017862268518518517</v>
      </c>
      <c r="HO71" s="14">
        <v>0.018587962962962962</v>
      </c>
      <c r="HP71" s="14">
        <v>0.019181712962962963</v>
      </c>
      <c r="HQ71" s="14">
        <v>0.019283564814814816</v>
      </c>
      <c r="HR71" s="14">
        <v>0.020752314814814814</v>
      </c>
      <c r="HS71" s="14">
        <v>0.02185300925925926</v>
      </c>
      <c r="HT71" s="14">
        <v>0.022314814814814815</v>
      </c>
      <c r="HU71" s="14">
        <v>0.023458333333333335</v>
      </c>
      <c r="HV71" s="14">
        <v>0.023866898148148148</v>
      </c>
      <c r="HW71" s="14">
        <v>0.02398148148148148</v>
      </c>
      <c r="HX71" s="14">
        <v>0.024499999999999997</v>
      </c>
      <c r="HY71" s="12">
        <v>16115.0</v>
      </c>
      <c r="HZ71" s="12">
        <v>21451.0</v>
      </c>
      <c r="IA71" s="12">
        <v>5062.0</v>
      </c>
      <c r="IB71" s="12">
        <v>52870.0</v>
      </c>
      <c r="IC71" s="12">
        <v>63352.0</v>
      </c>
      <c r="ID71" s="12">
        <v>38257.0</v>
      </c>
      <c r="IE71" s="12">
        <v>62947.0</v>
      </c>
      <c r="IF71" s="12">
        <v>50308.0</v>
      </c>
      <c r="IG71" s="12">
        <v>6050.0</v>
      </c>
      <c r="IH71" s="12">
        <v>93722.0</v>
      </c>
      <c r="II71" s="12">
        <v>95114.0</v>
      </c>
      <c r="IJ71" s="12">
        <v>38995.0</v>
      </c>
      <c r="IK71" s="12">
        <v>98743.0</v>
      </c>
      <c r="IL71" s="12">
        <v>35077.0</v>
      </c>
      <c r="IM71" s="12">
        <v>8963.0</v>
      </c>
      <c r="IN71" s="12">
        <v>43802.0</v>
      </c>
      <c r="IO71" s="18">
        <f t="shared" si="16"/>
        <v>45676.75</v>
      </c>
      <c r="IP71" s="18">
        <f t="shared" si="17"/>
        <v>31087.37204</v>
      </c>
      <c r="IQ71" s="13">
        <f t="shared" si="18"/>
        <v>730828</v>
      </c>
      <c r="IR71" s="12">
        <v>16115.0</v>
      </c>
      <c r="IS71" s="12">
        <v>21451.0</v>
      </c>
      <c r="IT71" s="12">
        <v>5062.0</v>
      </c>
      <c r="IU71" s="12">
        <v>52870.0</v>
      </c>
      <c r="IV71" s="12">
        <v>63352.0</v>
      </c>
      <c r="IW71" s="12">
        <v>38257.0</v>
      </c>
      <c r="IX71" s="12">
        <v>62947.0</v>
      </c>
      <c r="IY71" s="12">
        <v>50308.0</v>
      </c>
      <c r="IZ71" s="12">
        <v>6050.0</v>
      </c>
      <c r="JA71" s="12">
        <v>93722.0</v>
      </c>
      <c r="JB71" s="12">
        <v>95114.0</v>
      </c>
      <c r="JC71" s="12">
        <v>38995.0</v>
      </c>
      <c r="JD71" s="12">
        <v>98743.0</v>
      </c>
      <c r="JE71" s="12">
        <v>35077.0</v>
      </c>
      <c r="JF71" s="12">
        <v>8963.0</v>
      </c>
      <c r="JG71" s="12">
        <v>43802.0</v>
      </c>
      <c r="JH71" s="18">
        <f t="shared" si="19"/>
        <v>45676.75</v>
      </c>
      <c r="JI71" s="18">
        <f t="shared" si="20"/>
        <v>31087.37204</v>
      </c>
      <c r="JJ71" s="13">
        <f t="shared" si="21"/>
        <v>730828</v>
      </c>
      <c r="JK71" s="12">
        <v>622781.0</v>
      </c>
      <c r="JL71" s="12">
        <v>622781.0</v>
      </c>
      <c r="JM71" s="12">
        <v>623092.0</v>
      </c>
      <c r="JN71" s="12">
        <v>623092.0</v>
      </c>
      <c r="JO71" s="12">
        <v>624294.0</v>
      </c>
      <c r="JP71" s="12">
        <v>624295.0</v>
      </c>
      <c r="JQ71" s="12">
        <v>624311.0</v>
      </c>
      <c r="JR71" s="12">
        <v>624312.0</v>
      </c>
      <c r="JS71" s="12">
        <v>623136.0</v>
      </c>
      <c r="JT71" s="12">
        <v>623136.0</v>
      </c>
      <c r="JU71" s="12">
        <v>624301.0</v>
      </c>
      <c r="JV71" s="12">
        <v>624313.0</v>
      </c>
      <c r="JW71" s="12">
        <v>624302.0</v>
      </c>
      <c r="JX71" s="12">
        <v>624314.0</v>
      </c>
      <c r="JY71" s="12">
        <v>623167.0</v>
      </c>
      <c r="JZ71" s="12">
        <v>623167.0</v>
      </c>
      <c r="KA71" s="12" t="s">
        <v>374</v>
      </c>
      <c r="KB71" s="12" t="s">
        <v>374</v>
      </c>
      <c r="KC71" s="12" t="s">
        <v>374</v>
      </c>
      <c r="KD71" s="12" t="s">
        <v>374</v>
      </c>
      <c r="KE71" s="12" t="s">
        <v>375</v>
      </c>
      <c r="KF71" s="12" t="s">
        <v>375</v>
      </c>
      <c r="KG71" s="12" t="s">
        <v>376</v>
      </c>
      <c r="KH71" s="12" t="s">
        <v>376</v>
      </c>
      <c r="KI71" s="12" t="s">
        <v>374</v>
      </c>
      <c r="KJ71" s="12" t="s">
        <v>374</v>
      </c>
      <c r="KK71" s="12" t="s">
        <v>375</v>
      </c>
      <c r="KL71" s="12" t="s">
        <v>376</v>
      </c>
      <c r="KM71" s="12" t="s">
        <v>375</v>
      </c>
      <c r="KN71" s="12" t="s">
        <v>376</v>
      </c>
      <c r="KO71" s="12" t="s">
        <v>374</v>
      </c>
      <c r="KP71" s="12" t="s">
        <v>374</v>
      </c>
      <c r="KQ71" s="14">
        <v>0.011783564814814816</v>
      </c>
      <c r="KR71" s="14">
        <v>0.011783564814814816</v>
      </c>
      <c r="KS71" s="14">
        <v>0.004675925925925926</v>
      </c>
      <c r="KT71" s="14">
        <v>0.004675925925925926</v>
      </c>
      <c r="KU71" s="14">
        <v>0.019765046296296298</v>
      </c>
      <c r="KV71" s="14">
        <v>0.021814814814814815</v>
      </c>
      <c r="KW71" s="14">
        <v>2.210648148148148E-4</v>
      </c>
      <c r="KX71" s="14">
        <v>0.0020532407407407405</v>
      </c>
      <c r="KY71" s="14">
        <v>0.03616435185185186</v>
      </c>
      <c r="KZ71" s="14">
        <v>0.03616435185185186</v>
      </c>
      <c r="LA71" s="14">
        <v>0.02765162037037037</v>
      </c>
      <c r="LB71" s="14">
        <v>0.003565972222222222</v>
      </c>
      <c r="LC71" s="14">
        <v>0.029765046296296296</v>
      </c>
      <c r="LD71" s="14">
        <v>0.004526620370370371</v>
      </c>
      <c r="LE71" s="14">
        <v>0.02212037037037037</v>
      </c>
      <c r="LF71" s="14">
        <v>0.02212037037037037</v>
      </c>
      <c r="LG71" s="12" t="s">
        <v>476</v>
      </c>
      <c r="LH71" s="12">
        <v>229142.0</v>
      </c>
      <c r="LI71" s="12">
        <v>1.55586546E8</v>
      </c>
      <c r="LJ71" s="12">
        <v>1.55586755E8</v>
      </c>
      <c r="LK71" s="12">
        <v>1.55586942E8</v>
      </c>
      <c r="LL71" s="12">
        <v>1.55587058E8</v>
      </c>
      <c r="LM71" s="17">
        <v>624538.0</v>
      </c>
      <c r="LN71" s="17">
        <v>624538.0</v>
      </c>
      <c r="LO71" s="12">
        <v>624563.0</v>
      </c>
      <c r="LP71" s="12">
        <v>624564.0</v>
      </c>
      <c r="LQ71" s="12">
        <v>945250.0</v>
      </c>
      <c r="LR71" s="12">
        <v>945251.0</v>
      </c>
      <c r="LS71" s="12">
        <v>945303.0</v>
      </c>
      <c r="LT71" s="12">
        <v>945304.0</v>
      </c>
      <c r="LU71" s="12">
        <v>1.0</v>
      </c>
      <c r="LV71" s="12">
        <v>0.0</v>
      </c>
      <c r="LW71" s="12">
        <v>1.0</v>
      </c>
      <c r="LX71" s="12">
        <v>0.0</v>
      </c>
      <c r="LY71" s="12" t="s">
        <v>372</v>
      </c>
      <c r="LZ71" s="12">
        <v>31.0</v>
      </c>
      <c r="MA71" s="12">
        <v>170.1</v>
      </c>
      <c r="MB71" s="19">
        <v>41675.0</v>
      </c>
      <c r="MC71" s="12">
        <v>0.0</v>
      </c>
      <c r="MD71" s="12">
        <v>0.0</v>
      </c>
      <c r="ME71" s="12">
        <v>0.0</v>
      </c>
      <c r="MF71" s="12">
        <v>0.0</v>
      </c>
      <c r="MG71" s="12">
        <v>0.0</v>
      </c>
      <c r="MH71" s="12">
        <v>0.0</v>
      </c>
      <c r="MI71" s="12">
        <v>0.0</v>
      </c>
      <c r="MJ71" s="12">
        <v>0.0</v>
      </c>
      <c r="MK71" s="12">
        <v>0.0</v>
      </c>
      <c r="ML71" s="12">
        <v>0.0</v>
      </c>
      <c r="MM71" s="12">
        <v>0.0</v>
      </c>
      <c r="MN71" s="12">
        <v>0.0</v>
      </c>
      <c r="MO71" s="12">
        <v>1.0</v>
      </c>
      <c r="MP71" s="12">
        <v>5.0</v>
      </c>
      <c r="MQ71" s="12">
        <v>1.0</v>
      </c>
      <c r="MR71" s="12">
        <v>5.0</v>
      </c>
      <c r="MS71" s="14">
        <v>0.010460648148148148</v>
      </c>
      <c r="MT71" s="14">
        <v>0.010467592592592593</v>
      </c>
      <c r="MU71" s="14">
        <v>0.0105</v>
      </c>
      <c r="MV71" s="14">
        <v>0.010515046296296298</v>
      </c>
      <c r="MW71" s="14">
        <v>0.010467592592592593</v>
      </c>
      <c r="MX71" s="14">
        <v>0.0105</v>
      </c>
      <c r="MY71" s="14">
        <v>0.01051388888888889</v>
      </c>
      <c r="MZ71" s="14">
        <v>0.0105625</v>
      </c>
      <c r="NA71" s="12">
        <v>93415.0</v>
      </c>
      <c r="NB71" s="12">
        <v>14497.0</v>
      </c>
      <c r="NC71" s="12">
        <v>78408.0</v>
      </c>
      <c r="ND71" s="12">
        <v>115411.0</v>
      </c>
      <c r="NE71" s="12">
        <v>93415.0</v>
      </c>
      <c r="NF71" s="12">
        <v>14497.0</v>
      </c>
      <c r="NG71" s="12">
        <v>78408.0</v>
      </c>
      <c r="NH71" s="12">
        <v>115411.0</v>
      </c>
      <c r="NI71" s="12"/>
      <c r="NJ71" s="12"/>
      <c r="NK71" s="12"/>
      <c r="NL71" s="12"/>
      <c r="NM71" s="12">
        <v>624538.0</v>
      </c>
      <c r="NN71" s="12">
        <v>624538.0</v>
      </c>
      <c r="NO71" s="12">
        <v>624563.0</v>
      </c>
      <c r="NP71" s="12">
        <v>624564.0</v>
      </c>
      <c r="NQ71" s="12" t="s">
        <v>374</v>
      </c>
      <c r="NR71" s="12" t="s">
        <v>374</v>
      </c>
      <c r="NS71" s="12" t="s">
        <v>375</v>
      </c>
      <c r="NT71" s="12" t="s">
        <v>376</v>
      </c>
      <c r="NU71" s="14">
        <v>0.007793981481481482</v>
      </c>
      <c r="NV71" s="14">
        <v>0.007793981481481482</v>
      </c>
      <c r="NW71" s="14">
        <v>0.007929398148148149</v>
      </c>
      <c r="NX71" s="14">
        <v>0.008115740740740741</v>
      </c>
    </row>
    <row r="72" ht="13.5" customHeight="1">
      <c r="A72" s="12">
        <v>229143.0</v>
      </c>
      <c r="B72" s="12">
        <v>967.0</v>
      </c>
      <c r="C72" s="12">
        <v>640.0</v>
      </c>
      <c r="D72" s="13">
        <v>0.661840745</v>
      </c>
      <c r="E72" s="13">
        <v>0.0</v>
      </c>
      <c r="F72" s="12">
        <v>16.0</v>
      </c>
      <c r="G72" s="12">
        <v>1045931.0</v>
      </c>
      <c r="H72" s="12">
        <v>1.0</v>
      </c>
      <c r="I72" s="12"/>
      <c r="J72" s="12" t="s">
        <v>366</v>
      </c>
      <c r="K72" s="12"/>
      <c r="L72" s="12">
        <v>4187978.0</v>
      </c>
      <c r="M72" s="12">
        <v>1045931.0</v>
      </c>
      <c r="N72" s="12">
        <v>229143.0</v>
      </c>
      <c r="O72" s="14">
        <v>0.021958333333333333</v>
      </c>
      <c r="P72" s="14">
        <v>4.8379629629629624E-4</v>
      </c>
      <c r="Q72" s="15">
        <v>41758.0</v>
      </c>
      <c r="R72" s="12" t="s">
        <v>366</v>
      </c>
      <c r="S72" s="12">
        <v>188266.0</v>
      </c>
      <c r="T72" s="12">
        <v>1045931.0</v>
      </c>
      <c r="U72" s="12">
        <v>323712.0</v>
      </c>
      <c r="V72" s="12">
        <v>26838.0</v>
      </c>
      <c r="W72" s="16">
        <v>41759.5</v>
      </c>
      <c r="X72" s="16">
        <v>41758.75</v>
      </c>
      <c r="Y72" s="14">
        <v>0.010137731481481482</v>
      </c>
      <c r="Z72" s="12" t="s">
        <v>481</v>
      </c>
      <c r="AA72" s="12">
        <v>1.0</v>
      </c>
      <c r="AB72" s="12" t="s">
        <v>368</v>
      </c>
      <c r="AC72" s="12" t="s">
        <v>369</v>
      </c>
      <c r="AD72" s="12" t="s">
        <v>368</v>
      </c>
      <c r="AE72" s="12">
        <v>221521.0</v>
      </c>
      <c r="AF72" s="12">
        <v>4.0</v>
      </c>
      <c r="AG72" s="12">
        <v>229143.0</v>
      </c>
      <c r="AH72" s="12">
        <v>1411.0</v>
      </c>
      <c r="AI72" s="12">
        <v>11886.0</v>
      </c>
      <c r="AJ72" s="12">
        <v>22.0</v>
      </c>
      <c r="AK72" s="12" t="s">
        <v>370</v>
      </c>
      <c r="AL72" s="12">
        <v>323712.0</v>
      </c>
      <c r="AM72" s="12">
        <v>2515665.0</v>
      </c>
      <c r="AN72" s="14">
        <v>0.004268518518518518</v>
      </c>
      <c r="AO72" s="12" t="s">
        <v>39</v>
      </c>
      <c r="AP72" s="12">
        <v>1.55410478E8</v>
      </c>
      <c r="AQ72" s="12">
        <v>1.55410501E8</v>
      </c>
      <c r="AR72" s="12">
        <v>1.55410604E8</v>
      </c>
      <c r="AS72" s="12">
        <v>1.5541065E8</v>
      </c>
      <c r="AT72" s="12">
        <v>1.55411009E8</v>
      </c>
      <c r="AU72" s="12">
        <v>1.55411659E8</v>
      </c>
      <c r="AV72" s="12">
        <v>1.55411872E8</v>
      </c>
      <c r="AW72" s="12">
        <v>1.55411982E8</v>
      </c>
      <c r="AX72" s="12">
        <v>1.55412059E8</v>
      </c>
      <c r="AY72" s="12">
        <v>1.55412094E8</v>
      </c>
      <c r="AZ72" s="12">
        <v>1.55412329E8</v>
      </c>
      <c r="BA72" s="12">
        <v>1.55412775E8</v>
      </c>
      <c r="BB72" s="12">
        <v>1.55413012E8</v>
      </c>
      <c r="BC72" s="12">
        <v>1.55413228E8</v>
      </c>
      <c r="BD72" s="12">
        <v>1.55413309E8</v>
      </c>
      <c r="BE72" s="12">
        <v>1.55413335E8</v>
      </c>
      <c r="BF72" s="17">
        <v>622781.0</v>
      </c>
      <c r="BG72" s="17">
        <v>622781.0</v>
      </c>
      <c r="BH72" s="12">
        <v>623092.0</v>
      </c>
      <c r="BI72" s="12">
        <v>623092.0</v>
      </c>
      <c r="BJ72" s="17">
        <v>624294.0</v>
      </c>
      <c r="BK72" s="12">
        <v>624295.0</v>
      </c>
      <c r="BL72" s="17">
        <v>624311.0</v>
      </c>
      <c r="BM72" s="12">
        <v>624312.0</v>
      </c>
      <c r="BN72" s="12">
        <v>623136.0</v>
      </c>
      <c r="BO72" s="12">
        <v>623136.0</v>
      </c>
      <c r="BP72" s="12">
        <v>624301.0</v>
      </c>
      <c r="BQ72" s="12">
        <v>624313.0</v>
      </c>
      <c r="BR72" s="12">
        <v>624302.0</v>
      </c>
      <c r="BS72" s="12">
        <v>624314.0</v>
      </c>
      <c r="BT72" s="12">
        <v>623167.0</v>
      </c>
      <c r="BU72" s="12">
        <v>623167.0</v>
      </c>
      <c r="BV72" s="12">
        <v>942864.0</v>
      </c>
      <c r="BW72" s="12">
        <v>942865.0</v>
      </c>
      <c r="BX72" s="12">
        <v>943281.0</v>
      </c>
      <c r="BY72" s="12">
        <v>943283.0</v>
      </c>
      <c r="BZ72" s="12">
        <v>944957.0</v>
      </c>
      <c r="CA72" s="12">
        <v>944958.0</v>
      </c>
      <c r="CB72" s="12">
        <v>944991.0</v>
      </c>
      <c r="CC72" s="12">
        <v>944992.0</v>
      </c>
      <c r="CD72" s="12">
        <v>943385.0</v>
      </c>
      <c r="CE72" s="12">
        <v>943386.0</v>
      </c>
      <c r="CF72" s="12">
        <v>944966.0</v>
      </c>
      <c r="CG72" s="12">
        <v>944993.0</v>
      </c>
      <c r="CH72" s="12">
        <v>944969.0</v>
      </c>
      <c r="CI72" s="12">
        <v>944994.0</v>
      </c>
      <c r="CJ72" s="12">
        <v>943417.0</v>
      </c>
      <c r="CK72" s="12">
        <v>943418.0</v>
      </c>
      <c r="CL72" s="17">
        <v>1.0</v>
      </c>
      <c r="CM72" s="17">
        <v>1.0</v>
      </c>
      <c r="CN72" s="12">
        <v>1.0</v>
      </c>
      <c r="CO72" s="12">
        <v>0.0</v>
      </c>
      <c r="CP72" s="17">
        <v>0.0</v>
      </c>
      <c r="CQ72" s="12">
        <v>0.0</v>
      </c>
      <c r="CR72" s="17">
        <v>0.0</v>
      </c>
      <c r="CS72" s="12">
        <v>1.0</v>
      </c>
      <c r="CT72" s="12">
        <v>1.0</v>
      </c>
      <c r="CU72" s="12">
        <v>1.0</v>
      </c>
      <c r="CV72" s="12">
        <v>0.0</v>
      </c>
      <c r="CW72" s="12">
        <v>0.0</v>
      </c>
      <c r="CX72" s="12">
        <v>1.0</v>
      </c>
      <c r="CY72" s="12">
        <v>1.0</v>
      </c>
      <c r="CZ72" s="12">
        <v>1.0</v>
      </c>
      <c r="DA72" s="12">
        <v>1.0</v>
      </c>
      <c r="DB72" s="18">
        <f t="shared" si="1"/>
        <v>0.625</v>
      </c>
      <c r="DC72" s="18">
        <f t="shared" si="2"/>
        <v>0.5</v>
      </c>
      <c r="DD72" s="13">
        <f t="shared" si="3"/>
        <v>10</v>
      </c>
      <c r="DE72" s="12" t="s">
        <v>371</v>
      </c>
      <c r="DF72" s="12">
        <v>15.0</v>
      </c>
      <c r="DG72" s="12" t="s">
        <v>372</v>
      </c>
      <c r="DH72" s="12">
        <v>45.0</v>
      </c>
      <c r="DI72" s="12">
        <v>108.0</v>
      </c>
      <c r="DJ72" s="12">
        <v>112.0</v>
      </c>
      <c r="DK72" s="20">
        <v>17899.0</v>
      </c>
      <c r="DL72" s="20">
        <v>15401.0</v>
      </c>
      <c r="DM72" s="12" t="s">
        <v>373</v>
      </c>
      <c r="DN72" s="12">
        <v>31.0</v>
      </c>
      <c r="DO72" s="12"/>
      <c r="DP72" s="20">
        <v>15373.0</v>
      </c>
      <c r="DQ72" s="12">
        <v>299.75</v>
      </c>
      <c r="DR72" s="20">
        <v>15676.0</v>
      </c>
      <c r="DS72" s="12" t="s">
        <v>373</v>
      </c>
      <c r="DT72" s="12">
        <v>50.0</v>
      </c>
      <c r="DU72" s="12">
        <v>0.0</v>
      </c>
      <c r="DV72" s="12">
        <v>0.0</v>
      </c>
      <c r="DW72" s="12">
        <v>0.0</v>
      </c>
      <c r="DX72" s="12">
        <v>0.0</v>
      </c>
      <c r="DY72" s="12">
        <v>0.0</v>
      </c>
      <c r="DZ72" s="12">
        <v>0.0</v>
      </c>
      <c r="EA72" s="12">
        <v>0.0</v>
      </c>
      <c r="EB72" s="12">
        <v>0.0</v>
      </c>
      <c r="EC72" s="12">
        <v>0.0</v>
      </c>
      <c r="ED72" s="12">
        <v>0.0</v>
      </c>
      <c r="EE72" s="12">
        <v>1.0</v>
      </c>
      <c r="EF72" s="12">
        <v>0.0</v>
      </c>
      <c r="EG72" s="12">
        <v>0.0</v>
      </c>
      <c r="EH72" s="12">
        <v>0.0</v>
      </c>
      <c r="EI72" s="12">
        <v>0.0</v>
      </c>
      <c r="EJ72" s="12">
        <v>0.0</v>
      </c>
      <c r="EK72" s="18">
        <f t="shared" si="4"/>
        <v>0.0625</v>
      </c>
      <c r="EL72" s="18">
        <f t="shared" si="5"/>
        <v>0.25</v>
      </c>
      <c r="EM72" s="13">
        <f t="shared" si="6"/>
        <v>1</v>
      </c>
      <c r="EN72" s="12">
        <v>0.0</v>
      </c>
      <c r="EO72" s="12">
        <v>0.0</v>
      </c>
      <c r="EP72" s="12">
        <v>0.0</v>
      </c>
      <c r="EQ72" s="12">
        <v>2.0</v>
      </c>
      <c r="ER72" s="12">
        <v>1.0</v>
      </c>
      <c r="ES72" s="12">
        <v>1.0</v>
      </c>
      <c r="ET72" s="12">
        <v>0.0</v>
      </c>
      <c r="EU72" s="12">
        <v>0.0</v>
      </c>
      <c r="EV72" s="12">
        <v>0.0</v>
      </c>
      <c r="EW72" s="12">
        <v>0.0</v>
      </c>
      <c r="EX72" s="12">
        <v>1.0</v>
      </c>
      <c r="EY72" s="12">
        <v>2.0</v>
      </c>
      <c r="EZ72" s="12">
        <v>0.0</v>
      </c>
      <c r="FA72" s="12">
        <v>0.0</v>
      </c>
      <c r="FB72" s="12">
        <v>0.0</v>
      </c>
      <c r="FC72" s="12">
        <v>0.0</v>
      </c>
      <c r="FD72" s="18">
        <f t="shared" si="7"/>
        <v>0.4375</v>
      </c>
      <c r="FE72" s="18">
        <f t="shared" si="8"/>
        <v>0.7274384281</v>
      </c>
      <c r="FF72" s="13">
        <f t="shared" si="9"/>
        <v>7</v>
      </c>
      <c r="FG72" s="12">
        <v>0.0</v>
      </c>
      <c r="FH72" s="12">
        <v>0.0</v>
      </c>
      <c r="FI72" s="12">
        <v>0.0</v>
      </c>
      <c r="FJ72" s="12">
        <v>0.0</v>
      </c>
      <c r="FK72" s="12">
        <v>0.0</v>
      </c>
      <c r="FL72" s="12">
        <v>0.0</v>
      </c>
      <c r="FM72" s="12">
        <v>0.0</v>
      </c>
      <c r="FN72" s="12">
        <v>0.0</v>
      </c>
      <c r="FO72" s="12">
        <v>0.0</v>
      </c>
      <c r="FP72" s="12">
        <v>0.0</v>
      </c>
      <c r="FQ72" s="12">
        <v>0.0</v>
      </c>
      <c r="FR72" s="12">
        <v>0.0</v>
      </c>
      <c r="FS72" s="12">
        <v>0.0</v>
      </c>
      <c r="FT72" s="12">
        <v>0.0</v>
      </c>
      <c r="FU72" s="12">
        <v>0.0</v>
      </c>
      <c r="FV72" s="12">
        <v>0.0</v>
      </c>
      <c r="FW72" s="18">
        <f t="shared" si="10"/>
        <v>0</v>
      </c>
      <c r="FX72" s="18">
        <f t="shared" si="11"/>
        <v>0</v>
      </c>
      <c r="FY72" s="13">
        <f t="shared" si="12"/>
        <v>0</v>
      </c>
      <c r="FZ72" s="12">
        <v>1.0</v>
      </c>
      <c r="GA72" s="12">
        <v>1.0</v>
      </c>
      <c r="GB72" s="12">
        <v>1.0</v>
      </c>
      <c r="GC72" s="12">
        <v>2.0</v>
      </c>
      <c r="GD72" s="12">
        <v>2.0</v>
      </c>
      <c r="GE72" s="12">
        <v>2.0</v>
      </c>
      <c r="GF72" s="12">
        <v>2.0</v>
      </c>
      <c r="GG72" s="12">
        <v>1.0</v>
      </c>
      <c r="GH72" s="12">
        <v>1.0</v>
      </c>
      <c r="GI72" s="12">
        <v>1.0</v>
      </c>
      <c r="GJ72" s="12">
        <v>1.0</v>
      </c>
      <c r="GK72" s="12">
        <v>3.0</v>
      </c>
      <c r="GL72" s="12">
        <v>1.0</v>
      </c>
      <c r="GM72" s="12">
        <v>1.0</v>
      </c>
      <c r="GN72" s="12">
        <v>1.0</v>
      </c>
      <c r="GO72" s="12">
        <v>1.0</v>
      </c>
      <c r="GP72" s="18">
        <f t="shared" si="13"/>
        <v>1.375</v>
      </c>
      <c r="GQ72" s="18">
        <f t="shared" si="14"/>
        <v>0.6191391874</v>
      </c>
      <c r="GR72" s="13">
        <f t="shared" si="15"/>
        <v>22</v>
      </c>
      <c r="GS72" s="16">
        <v>41758.81319444445</v>
      </c>
      <c r="GT72" s="16">
        <v>41758.81319444445</v>
      </c>
      <c r="GU72" s="16">
        <v>41758.813888888886</v>
      </c>
      <c r="GV72" s="16">
        <v>41758.81458333333</v>
      </c>
      <c r="GW72" s="16">
        <v>41758.81736111111</v>
      </c>
      <c r="GX72" s="16">
        <v>41758.82083333333</v>
      </c>
      <c r="GY72" s="16">
        <v>41758.822916666664</v>
      </c>
      <c r="GZ72" s="16">
        <v>41758.82361111111</v>
      </c>
      <c r="HA72" s="16">
        <v>41758.82430555556</v>
      </c>
      <c r="HB72" s="16">
        <v>41758.82430555556</v>
      </c>
      <c r="HC72" s="16">
        <v>41758.82638888889</v>
      </c>
      <c r="HD72" s="16">
        <v>41758.82916666667</v>
      </c>
      <c r="HE72" s="16">
        <v>41758.830555555556</v>
      </c>
      <c r="HF72" s="16">
        <v>41758.83263888889</v>
      </c>
      <c r="HG72" s="16">
        <v>41758.83263888889</v>
      </c>
      <c r="HH72" s="16">
        <v>41758.833333333336</v>
      </c>
      <c r="HI72" s="14">
        <v>0.022181712962962962</v>
      </c>
      <c r="HJ72" s="14">
        <v>0.022834490740740742</v>
      </c>
      <c r="HK72" s="14">
        <v>0.02311226851851852</v>
      </c>
      <c r="HL72" s="14">
        <v>0.025752314814814815</v>
      </c>
      <c r="HM72" s="14">
        <v>0.029686342592592594</v>
      </c>
      <c r="HN72" s="14">
        <v>0.03129282407407407</v>
      </c>
      <c r="HO72" s="14">
        <v>0.032068287037037034</v>
      </c>
      <c r="HP72" s="14">
        <v>0.03263425925925926</v>
      </c>
      <c r="HQ72" s="14">
        <v>0.03291898148148149</v>
      </c>
      <c r="HR72" s="14">
        <v>0.03468634259259259</v>
      </c>
      <c r="HS72" s="14">
        <v>0.03765625</v>
      </c>
      <c r="HT72" s="14">
        <v>0.03929282407407407</v>
      </c>
      <c r="HU72" s="14">
        <v>0.040978009259259256</v>
      </c>
      <c r="HV72" s="14">
        <v>0.04152199074074074</v>
      </c>
      <c r="HW72" s="14">
        <v>3.935185185185185E-5</v>
      </c>
      <c r="HX72" s="14">
        <v>4.675925925925926E-4</v>
      </c>
      <c r="HY72" s="12">
        <v>20422.0</v>
      </c>
      <c r="HZ72" s="12">
        <v>55726.0</v>
      </c>
      <c r="IA72" s="12">
        <v>19831.0</v>
      </c>
      <c r="IB72" s="12">
        <v>127624.0</v>
      </c>
      <c r="IC72" s="12">
        <v>221389.0</v>
      </c>
      <c r="ID72" s="12">
        <v>47679.0</v>
      </c>
      <c r="IE72" s="12">
        <v>48441.0</v>
      </c>
      <c r="IF72" s="12">
        <v>47384.0</v>
      </c>
      <c r="IG72" s="12">
        <v>22155.0</v>
      </c>
      <c r="IH72" s="12">
        <v>151699.0</v>
      </c>
      <c r="II72" s="12">
        <v>158223.0</v>
      </c>
      <c r="IJ72" s="12">
        <v>44275.0</v>
      </c>
      <c r="IK72" s="12">
        <v>144377.0</v>
      </c>
      <c r="IL72" s="12">
        <v>44281.0</v>
      </c>
      <c r="IM72" s="12">
        <v>11363.0</v>
      </c>
      <c r="IN72" s="12">
        <v>35272.0</v>
      </c>
      <c r="IO72" s="18">
        <f t="shared" si="16"/>
        <v>75008.8125</v>
      </c>
      <c r="IP72" s="18">
        <f t="shared" si="17"/>
        <v>63633.10406</v>
      </c>
      <c r="IQ72" s="13">
        <f t="shared" si="18"/>
        <v>1200141</v>
      </c>
      <c r="IR72" s="12">
        <v>20422.0</v>
      </c>
      <c r="IS72" s="12">
        <v>55726.0</v>
      </c>
      <c r="IT72" s="12">
        <v>19831.0</v>
      </c>
      <c r="IU72" s="12">
        <v>127624.0</v>
      </c>
      <c r="IV72" s="12">
        <v>221389.0</v>
      </c>
      <c r="IW72" s="12">
        <v>47679.0</v>
      </c>
      <c r="IX72" s="12">
        <v>48441.0</v>
      </c>
      <c r="IY72" s="12">
        <v>47384.0</v>
      </c>
      <c r="IZ72" s="12">
        <v>22155.0</v>
      </c>
      <c r="JA72" s="12">
        <v>151699.0</v>
      </c>
      <c r="JB72" s="12">
        <v>158223.0</v>
      </c>
      <c r="JC72" s="12">
        <v>44275.0</v>
      </c>
      <c r="JD72" s="12">
        <v>144377.0</v>
      </c>
      <c r="JE72" s="12">
        <v>44281.0</v>
      </c>
      <c r="JF72" s="12">
        <v>11363.0</v>
      </c>
      <c r="JG72" s="12">
        <v>35272.0</v>
      </c>
      <c r="JH72" s="18">
        <f t="shared" si="19"/>
        <v>75008.8125</v>
      </c>
      <c r="JI72" s="18">
        <f t="shared" si="20"/>
        <v>63633.10406</v>
      </c>
      <c r="JJ72" s="13">
        <f t="shared" si="21"/>
        <v>1200141</v>
      </c>
      <c r="JK72" s="12">
        <v>622781.0</v>
      </c>
      <c r="JL72" s="12">
        <v>622781.0</v>
      </c>
      <c r="JM72" s="12">
        <v>623092.0</v>
      </c>
      <c r="JN72" s="12">
        <v>623092.0</v>
      </c>
      <c r="JO72" s="12">
        <v>624294.0</v>
      </c>
      <c r="JP72" s="12">
        <v>624295.0</v>
      </c>
      <c r="JQ72" s="12">
        <v>624311.0</v>
      </c>
      <c r="JR72" s="12">
        <v>624312.0</v>
      </c>
      <c r="JS72" s="12">
        <v>623136.0</v>
      </c>
      <c r="JT72" s="12">
        <v>623136.0</v>
      </c>
      <c r="JU72" s="12">
        <v>624301.0</v>
      </c>
      <c r="JV72" s="12">
        <v>624313.0</v>
      </c>
      <c r="JW72" s="12">
        <v>624302.0</v>
      </c>
      <c r="JX72" s="12">
        <v>624314.0</v>
      </c>
      <c r="JY72" s="12">
        <v>623167.0</v>
      </c>
      <c r="JZ72" s="12">
        <v>623167.0</v>
      </c>
      <c r="KA72" s="12" t="s">
        <v>374</v>
      </c>
      <c r="KB72" s="12" t="s">
        <v>374</v>
      </c>
      <c r="KC72" s="12" t="s">
        <v>374</v>
      </c>
      <c r="KD72" s="12" t="s">
        <v>374</v>
      </c>
      <c r="KE72" s="12" t="s">
        <v>375</v>
      </c>
      <c r="KF72" s="12" t="s">
        <v>375</v>
      </c>
      <c r="KG72" s="12" t="s">
        <v>376</v>
      </c>
      <c r="KH72" s="12" t="s">
        <v>376</v>
      </c>
      <c r="KI72" s="12" t="s">
        <v>374</v>
      </c>
      <c r="KJ72" s="12" t="s">
        <v>374</v>
      </c>
      <c r="KK72" s="12" t="s">
        <v>375</v>
      </c>
      <c r="KL72" s="12" t="s">
        <v>376</v>
      </c>
      <c r="KM72" s="12" t="s">
        <v>375</v>
      </c>
      <c r="KN72" s="12" t="s">
        <v>376</v>
      </c>
      <c r="KO72" s="12" t="s">
        <v>374</v>
      </c>
      <c r="KP72" s="12" t="s">
        <v>374</v>
      </c>
      <c r="KQ72" s="14">
        <v>0.011783564814814816</v>
      </c>
      <c r="KR72" s="14">
        <v>0.011783564814814816</v>
      </c>
      <c r="KS72" s="14">
        <v>0.004675925925925926</v>
      </c>
      <c r="KT72" s="14">
        <v>0.004675925925925926</v>
      </c>
      <c r="KU72" s="14">
        <v>0.019765046296296298</v>
      </c>
      <c r="KV72" s="14">
        <v>0.021814814814814815</v>
      </c>
      <c r="KW72" s="14">
        <v>2.210648148148148E-4</v>
      </c>
      <c r="KX72" s="14">
        <v>0.0020532407407407405</v>
      </c>
      <c r="KY72" s="14">
        <v>0.03616435185185186</v>
      </c>
      <c r="KZ72" s="14">
        <v>0.03616435185185186</v>
      </c>
      <c r="LA72" s="14">
        <v>0.02765162037037037</v>
      </c>
      <c r="LB72" s="14">
        <v>0.003565972222222222</v>
      </c>
      <c r="LC72" s="14">
        <v>0.029765046296296296</v>
      </c>
      <c r="LD72" s="14">
        <v>0.004526620370370371</v>
      </c>
      <c r="LE72" s="14">
        <v>0.02212037037037037</v>
      </c>
      <c r="LF72" s="14">
        <v>0.02212037037037037</v>
      </c>
      <c r="LG72" s="12" t="s">
        <v>476</v>
      </c>
      <c r="LH72" s="12">
        <v>229143.0</v>
      </c>
      <c r="LI72" s="12">
        <v>1.55593883E8</v>
      </c>
      <c r="LJ72" s="12">
        <v>1.55593903E8</v>
      </c>
      <c r="LK72" s="12">
        <v>1.55594135E8</v>
      </c>
      <c r="LL72" s="12">
        <v>1.55594515E8</v>
      </c>
      <c r="LM72" s="17">
        <v>624538.0</v>
      </c>
      <c r="LN72" s="17">
        <v>624538.0</v>
      </c>
      <c r="LO72" s="12">
        <v>624563.0</v>
      </c>
      <c r="LP72" s="12">
        <v>624564.0</v>
      </c>
      <c r="LQ72" s="12">
        <v>945250.0</v>
      </c>
      <c r="LR72" s="12">
        <v>945251.0</v>
      </c>
      <c r="LS72" s="12">
        <v>945303.0</v>
      </c>
      <c r="LT72" s="12">
        <v>945304.0</v>
      </c>
      <c r="LU72" s="12">
        <v>1.0</v>
      </c>
      <c r="LV72" s="12">
        <v>1.0</v>
      </c>
      <c r="LW72" s="12">
        <v>0.0</v>
      </c>
      <c r="LX72" s="12">
        <v>0.0</v>
      </c>
      <c r="LY72" s="12" t="s">
        <v>372</v>
      </c>
      <c r="LZ72" s="12">
        <v>24.0</v>
      </c>
      <c r="MA72" s="12">
        <v>205.2</v>
      </c>
      <c r="MB72" s="19">
        <v>41675.0</v>
      </c>
      <c r="MC72" s="12">
        <v>0.0</v>
      </c>
      <c r="MD72" s="12">
        <v>0.0</v>
      </c>
      <c r="ME72" s="12">
        <v>0.0</v>
      </c>
      <c r="MF72" s="12">
        <v>0.0</v>
      </c>
      <c r="MG72" s="12">
        <v>0.0</v>
      </c>
      <c r="MH72" s="12">
        <v>0.0</v>
      </c>
      <c r="MI72" s="12">
        <v>1.0</v>
      </c>
      <c r="MJ72" s="12">
        <v>0.0</v>
      </c>
      <c r="MK72" s="12">
        <v>0.0</v>
      </c>
      <c r="ML72" s="12">
        <v>0.0</v>
      </c>
      <c r="MM72" s="12">
        <v>0.0</v>
      </c>
      <c r="MN72" s="12">
        <v>0.0</v>
      </c>
      <c r="MO72" s="12">
        <v>1.0</v>
      </c>
      <c r="MP72" s="12">
        <v>1.0</v>
      </c>
      <c r="MQ72" s="12">
        <v>2.0</v>
      </c>
      <c r="MR72" s="12">
        <v>2.0</v>
      </c>
      <c r="MS72" s="14">
        <v>0.011564814814814814</v>
      </c>
      <c r="MT72" s="14">
        <v>0.011567129629629629</v>
      </c>
      <c r="MU72" s="14">
        <v>0.011611111111111112</v>
      </c>
      <c r="MV72" s="14">
        <v>0.01167013888888889</v>
      </c>
      <c r="MW72" s="14">
        <v>0.011567129629629629</v>
      </c>
      <c r="MX72" s="14">
        <v>0.011611111111111112</v>
      </c>
      <c r="MY72" s="14">
        <v>0.01167013888888889</v>
      </c>
      <c r="MZ72" s="14">
        <v>0.011681712962962963</v>
      </c>
      <c r="NA72" s="12">
        <v>10993.0</v>
      </c>
      <c r="NB72" s="12">
        <v>221618.0</v>
      </c>
      <c r="NC72" s="12">
        <v>229076.0</v>
      </c>
      <c r="ND72" s="12">
        <v>53422.0</v>
      </c>
      <c r="NE72" s="12">
        <v>10993.0</v>
      </c>
      <c r="NF72" s="12">
        <v>221618.0</v>
      </c>
      <c r="NG72" s="12">
        <v>229076.0</v>
      </c>
      <c r="NH72" s="12">
        <v>53422.0</v>
      </c>
      <c r="NI72" s="12"/>
      <c r="NJ72" s="12"/>
      <c r="NK72" s="12">
        <v>713972.0</v>
      </c>
      <c r="NL72" s="12"/>
      <c r="NM72" s="12">
        <v>624538.0</v>
      </c>
      <c r="NN72" s="12">
        <v>624538.0</v>
      </c>
      <c r="NO72" s="12">
        <v>624563.0</v>
      </c>
      <c r="NP72" s="12">
        <v>624564.0</v>
      </c>
      <c r="NQ72" s="12" t="s">
        <v>374</v>
      </c>
      <c r="NR72" s="12" t="s">
        <v>374</v>
      </c>
      <c r="NS72" s="12" t="s">
        <v>375</v>
      </c>
      <c r="NT72" s="12" t="s">
        <v>376</v>
      </c>
      <c r="NU72" s="14">
        <v>0.007793981481481482</v>
      </c>
      <c r="NV72" s="14">
        <v>0.007793981481481482</v>
      </c>
      <c r="NW72" s="14">
        <v>0.007929398148148149</v>
      </c>
      <c r="NX72" s="14">
        <v>0.008115740740740741</v>
      </c>
    </row>
    <row r="73" ht="13.5" customHeight="1">
      <c r="A73" s="12">
        <v>229150.0</v>
      </c>
      <c r="B73" s="12">
        <v>991.0</v>
      </c>
      <c r="C73" s="12">
        <v>793.0</v>
      </c>
      <c r="D73" s="13">
        <v>0.800201816</v>
      </c>
      <c r="E73" s="13">
        <v>1.0</v>
      </c>
      <c r="F73" s="12">
        <v>6.0</v>
      </c>
      <c r="G73" s="12">
        <v>1045931.0</v>
      </c>
      <c r="H73" s="12">
        <v>1.0</v>
      </c>
      <c r="I73" s="12"/>
      <c r="J73" s="12" t="s">
        <v>366</v>
      </c>
      <c r="K73" s="12"/>
      <c r="L73" s="12">
        <v>4187276.0</v>
      </c>
      <c r="M73" s="12">
        <v>1045931.0</v>
      </c>
      <c r="N73" s="12">
        <v>229150.0</v>
      </c>
      <c r="O73" s="14">
        <v>0.038406249999999996</v>
      </c>
      <c r="P73" s="12"/>
      <c r="Q73" s="15">
        <v>41758.0</v>
      </c>
      <c r="R73" s="12" t="s">
        <v>366</v>
      </c>
      <c r="S73" s="12">
        <v>188273.0</v>
      </c>
      <c r="T73" s="12">
        <v>1045931.0</v>
      </c>
      <c r="U73" s="12">
        <v>323712.0</v>
      </c>
      <c r="V73" s="12">
        <v>26838.0</v>
      </c>
      <c r="W73" s="16">
        <v>41759.5</v>
      </c>
      <c r="X73" s="16">
        <v>41758.75</v>
      </c>
      <c r="Y73" s="14">
        <v>0.010137731481481482</v>
      </c>
      <c r="Z73" s="12"/>
      <c r="AA73" s="12">
        <v>1.0</v>
      </c>
      <c r="AB73" s="12" t="s">
        <v>368</v>
      </c>
      <c r="AC73" s="12" t="s">
        <v>369</v>
      </c>
      <c r="AD73" s="12" t="s">
        <v>368</v>
      </c>
      <c r="AE73" s="12">
        <v>221528.0</v>
      </c>
      <c r="AF73" s="12">
        <v>4.0</v>
      </c>
      <c r="AG73" s="12">
        <v>229150.0</v>
      </c>
      <c r="AH73" s="12">
        <v>1411.0</v>
      </c>
      <c r="AI73" s="12">
        <v>11886.0</v>
      </c>
      <c r="AJ73" s="12">
        <v>22.0</v>
      </c>
      <c r="AK73" s="12" t="s">
        <v>370</v>
      </c>
      <c r="AL73" s="12">
        <v>323712.0</v>
      </c>
      <c r="AM73" s="12">
        <v>2515665.0</v>
      </c>
      <c r="AN73" s="14">
        <v>0.004268518518518518</v>
      </c>
      <c r="AO73" s="12" t="s">
        <v>39</v>
      </c>
      <c r="AP73" s="12">
        <v>1.55401768E8</v>
      </c>
      <c r="AQ73" s="12">
        <v>1.55401827E8</v>
      </c>
      <c r="AR73" s="12">
        <v>1.5540188E8</v>
      </c>
      <c r="AS73" s="12">
        <v>1.55401904E8</v>
      </c>
      <c r="AT73" s="12">
        <v>1.55402018E8</v>
      </c>
      <c r="AU73" s="12">
        <v>1.55403634E8</v>
      </c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7">
        <v>622781.0</v>
      </c>
      <c r="BG73" s="17">
        <v>622781.0</v>
      </c>
      <c r="BH73" s="12">
        <v>623092.0</v>
      </c>
      <c r="BI73" s="12">
        <v>623092.0</v>
      </c>
      <c r="BJ73" s="17">
        <v>624294.0</v>
      </c>
      <c r="BK73" s="12">
        <v>624295.0</v>
      </c>
      <c r="BL73" s="17"/>
      <c r="BM73" s="12"/>
      <c r="BN73" s="12"/>
      <c r="BO73" s="12"/>
      <c r="BP73" s="12"/>
      <c r="BQ73" s="12"/>
      <c r="BR73" s="12"/>
      <c r="BS73" s="12"/>
      <c r="BT73" s="12"/>
      <c r="BU73" s="12"/>
      <c r="BV73" s="12">
        <v>942864.0</v>
      </c>
      <c r="BW73" s="12">
        <v>942865.0</v>
      </c>
      <c r="BX73" s="12">
        <v>943281.0</v>
      </c>
      <c r="BY73" s="12">
        <v>943283.0</v>
      </c>
      <c r="BZ73" s="12">
        <v>944957.0</v>
      </c>
      <c r="CA73" s="12">
        <v>944958.0</v>
      </c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7">
        <v>1.0</v>
      </c>
      <c r="CM73" s="17">
        <v>1.0</v>
      </c>
      <c r="CN73" s="12">
        <v>1.0</v>
      </c>
      <c r="CO73" s="12">
        <v>0.0</v>
      </c>
      <c r="CP73" s="17">
        <v>0.0</v>
      </c>
      <c r="CQ73" s="12"/>
      <c r="CR73" s="17"/>
      <c r="CS73" s="12"/>
      <c r="CT73" s="12"/>
      <c r="CU73" s="12"/>
      <c r="CV73" s="12"/>
      <c r="CW73" s="12"/>
      <c r="CX73" s="12"/>
      <c r="CY73" s="12"/>
      <c r="CZ73" s="12"/>
      <c r="DA73" s="12"/>
      <c r="DB73" s="18">
        <f t="shared" si="1"/>
        <v>0.6</v>
      </c>
      <c r="DC73" s="18">
        <f t="shared" si="2"/>
        <v>0.5477225575</v>
      </c>
      <c r="DD73" s="13">
        <f t="shared" si="3"/>
        <v>3</v>
      </c>
      <c r="DE73" s="12" t="s">
        <v>371</v>
      </c>
      <c r="DF73" s="12">
        <v>15.0</v>
      </c>
      <c r="DG73" s="12" t="s">
        <v>372</v>
      </c>
      <c r="DH73" s="12">
        <v>50.0</v>
      </c>
      <c r="DI73" s="12">
        <v>324.0</v>
      </c>
      <c r="DJ73" s="12"/>
      <c r="DK73" s="12"/>
      <c r="DL73" s="12"/>
      <c r="DM73" s="12"/>
      <c r="DN73" s="12"/>
      <c r="DO73" s="12"/>
      <c r="DP73" s="12"/>
      <c r="DQ73" s="12"/>
      <c r="DR73" s="12"/>
      <c r="DS73" s="12"/>
      <c r="DT73" s="12"/>
      <c r="DU73" s="12">
        <v>0.0</v>
      </c>
      <c r="DV73" s="12">
        <v>0.0</v>
      </c>
      <c r="DW73" s="12">
        <v>0.0</v>
      </c>
      <c r="DX73" s="12">
        <v>0.0</v>
      </c>
      <c r="DY73" s="12">
        <v>0.0</v>
      </c>
      <c r="DZ73" s="12"/>
      <c r="EA73" s="12"/>
      <c r="EB73" s="12"/>
      <c r="EC73" s="12"/>
      <c r="ED73" s="12"/>
      <c r="EE73" s="12"/>
      <c r="EF73" s="12"/>
      <c r="EG73" s="12"/>
      <c r="EH73" s="12"/>
      <c r="EI73" s="12"/>
      <c r="EJ73" s="12"/>
      <c r="EK73" s="18">
        <f t="shared" si="4"/>
        <v>0</v>
      </c>
      <c r="EL73" s="18">
        <f t="shared" si="5"/>
        <v>0</v>
      </c>
      <c r="EM73" s="13">
        <f t="shared" si="6"/>
        <v>0</v>
      </c>
      <c r="EN73" s="12">
        <v>0.0</v>
      </c>
      <c r="EO73" s="12">
        <v>0.0</v>
      </c>
      <c r="EP73" s="12">
        <v>0.0</v>
      </c>
      <c r="EQ73" s="12">
        <v>0.0</v>
      </c>
      <c r="ER73" s="12">
        <v>2.0</v>
      </c>
      <c r="ES73" s="12">
        <v>0.0</v>
      </c>
      <c r="ET73" s="12"/>
      <c r="EU73" s="12"/>
      <c r="EV73" s="12"/>
      <c r="EW73" s="12"/>
      <c r="EX73" s="12"/>
      <c r="EY73" s="12"/>
      <c r="EZ73" s="12"/>
      <c r="FA73" s="12"/>
      <c r="FB73" s="12"/>
      <c r="FC73" s="12"/>
      <c r="FD73" s="18">
        <f t="shared" si="7"/>
        <v>0.3333333333</v>
      </c>
      <c r="FE73" s="18">
        <f t="shared" si="8"/>
        <v>0.8164965809</v>
      </c>
      <c r="FF73" s="13">
        <f t="shared" si="9"/>
        <v>2</v>
      </c>
      <c r="FG73" s="12">
        <v>0.0</v>
      </c>
      <c r="FH73" s="12">
        <v>0.0</v>
      </c>
      <c r="FI73" s="12">
        <v>0.0</v>
      </c>
      <c r="FJ73" s="12">
        <v>0.0</v>
      </c>
      <c r="FK73" s="12">
        <v>0.0</v>
      </c>
      <c r="FL73" s="12">
        <v>0.0</v>
      </c>
      <c r="FM73" s="12"/>
      <c r="FN73" s="12"/>
      <c r="FO73" s="12"/>
      <c r="FP73" s="12"/>
      <c r="FQ73" s="12"/>
      <c r="FR73" s="12"/>
      <c r="FS73" s="12"/>
      <c r="FT73" s="12"/>
      <c r="FU73" s="12"/>
      <c r="FV73" s="12"/>
      <c r="FW73" s="18">
        <f t="shared" si="10"/>
        <v>0</v>
      </c>
      <c r="FX73" s="18">
        <f t="shared" si="11"/>
        <v>0</v>
      </c>
      <c r="FY73" s="13">
        <f t="shared" si="12"/>
        <v>0</v>
      </c>
      <c r="FZ73" s="12">
        <v>1.0</v>
      </c>
      <c r="GA73" s="12">
        <v>1.0</v>
      </c>
      <c r="GB73" s="12">
        <v>1.0</v>
      </c>
      <c r="GC73" s="12">
        <v>2.0</v>
      </c>
      <c r="GD73" s="12">
        <v>5.0</v>
      </c>
      <c r="GE73" s="12">
        <v>0.0</v>
      </c>
      <c r="GF73" s="12"/>
      <c r="GG73" s="12"/>
      <c r="GH73" s="12"/>
      <c r="GI73" s="12"/>
      <c r="GJ73" s="12"/>
      <c r="GK73" s="12"/>
      <c r="GL73" s="12"/>
      <c r="GM73" s="12"/>
      <c r="GN73" s="12"/>
      <c r="GO73" s="12"/>
      <c r="GP73" s="18">
        <f t="shared" si="13"/>
        <v>1.666666667</v>
      </c>
      <c r="GQ73" s="18">
        <f t="shared" si="14"/>
        <v>1.751190072</v>
      </c>
      <c r="GR73" s="13">
        <f t="shared" si="15"/>
        <v>10</v>
      </c>
      <c r="GS73" s="16">
        <v>41758.74652777778</v>
      </c>
      <c r="GT73" s="16">
        <v>41758.74652777778</v>
      </c>
      <c r="GU73" s="16">
        <v>41758.74722222222</v>
      </c>
      <c r="GV73" s="16">
        <v>41758.74722222222</v>
      </c>
      <c r="GW73" s="16">
        <v>41758.748611111114</v>
      </c>
      <c r="GX73" s="16">
        <v>41758.76111111111</v>
      </c>
      <c r="GY73" s="12"/>
      <c r="GZ73" s="12"/>
      <c r="HA73" s="12"/>
      <c r="HB73" s="12"/>
      <c r="HC73" s="12"/>
      <c r="HD73" s="12"/>
      <c r="HE73" s="12"/>
      <c r="HF73" s="12"/>
      <c r="HG73" s="12"/>
      <c r="HH73" s="12"/>
      <c r="HI73" s="14">
        <v>0.03886689814814815</v>
      </c>
      <c r="HJ73" s="14">
        <v>0.039211805555555555</v>
      </c>
      <c r="HK73" s="14">
        <v>0.039469907407407405</v>
      </c>
      <c r="HL73" s="14">
        <v>0.040408564814814814</v>
      </c>
      <c r="HM73" s="14">
        <v>0.011667824074074074</v>
      </c>
      <c r="HN73" s="12"/>
      <c r="HO73" s="12"/>
      <c r="HP73" s="12"/>
      <c r="HQ73" s="12"/>
      <c r="HR73" s="12"/>
      <c r="HS73" s="12"/>
      <c r="HT73" s="12"/>
      <c r="HU73" s="12"/>
      <c r="HV73" s="12"/>
      <c r="HW73" s="12"/>
      <c r="HX73" s="12"/>
      <c r="HY73" s="12">
        <v>41111.0</v>
      </c>
      <c r="HZ73" s="12">
        <v>28837.0</v>
      </c>
      <c r="IA73" s="12">
        <v>20156.0</v>
      </c>
      <c r="IB73" s="12">
        <v>49153.0</v>
      </c>
      <c r="IC73" s="12">
        <v>661274.0</v>
      </c>
      <c r="ID73" s="12"/>
      <c r="IE73" s="12"/>
      <c r="IF73" s="12"/>
      <c r="IG73" s="12"/>
      <c r="IH73" s="12"/>
      <c r="II73" s="12"/>
      <c r="IJ73" s="12"/>
      <c r="IK73" s="12"/>
      <c r="IL73" s="12"/>
      <c r="IM73" s="12"/>
      <c r="IN73" s="12"/>
      <c r="IO73" s="18">
        <f t="shared" si="16"/>
        <v>160106.2</v>
      </c>
      <c r="IP73" s="18">
        <f t="shared" si="17"/>
        <v>280382.4599</v>
      </c>
      <c r="IQ73" s="13">
        <f t="shared" si="18"/>
        <v>800531</v>
      </c>
      <c r="IR73" s="12">
        <v>41111.0</v>
      </c>
      <c r="IS73" s="12">
        <v>28837.0</v>
      </c>
      <c r="IT73" s="12">
        <v>20156.0</v>
      </c>
      <c r="IU73" s="12">
        <v>49153.0</v>
      </c>
      <c r="IV73" s="12">
        <v>661274.0</v>
      </c>
      <c r="IW73" s="12"/>
      <c r="IX73" s="12"/>
      <c r="IY73" s="12"/>
      <c r="IZ73" s="12"/>
      <c r="JA73" s="12"/>
      <c r="JB73" s="12"/>
      <c r="JC73" s="12"/>
      <c r="JD73" s="12"/>
      <c r="JE73" s="12"/>
      <c r="JF73" s="12"/>
      <c r="JG73" s="12"/>
      <c r="JH73" s="18">
        <f t="shared" si="19"/>
        <v>160106.2</v>
      </c>
      <c r="JI73" s="18">
        <f t="shared" si="20"/>
        <v>280382.4599</v>
      </c>
      <c r="JJ73" s="13">
        <f t="shared" si="21"/>
        <v>800531</v>
      </c>
      <c r="JK73" s="12">
        <v>622781.0</v>
      </c>
      <c r="JL73" s="12">
        <v>622781.0</v>
      </c>
      <c r="JM73" s="12">
        <v>623092.0</v>
      </c>
      <c r="JN73" s="12">
        <v>623092.0</v>
      </c>
      <c r="JO73" s="12">
        <v>624294.0</v>
      </c>
      <c r="JP73" s="12">
        <v>624295.0</v>
      </c>
      <c r="JQ73" s="12"/>
      <c r="JR73" s="12"/>
      <c r="JS73" s="12"/>
      <c r="JT73" s="12"/>
      <c r="JU73" s="12"/>
      <c r="JV73" s="12"/>
      <c r="JW73" s="12"/>
      <c r="JX73" s="12"/>
      <c r="JY73" s="12"/>
      <c r="JZ73" s="12"/>
      <c r="KA73" s="12" t="s">
        <v>374</v>
      </c>
      <c r="KB73" s="12" t="s">
        <v>374</v>
      </c>
      <c r="KC73" s="12" t="s">
        <v>374</v>
      </c>
      <c r="KD73" s="12" t="s">
        <v>374</v>
      </c>
      <c r="KE73" s="12" t="s">
        <v>375</v>
      </c>
      <c r="KF73" s="12" t="s">
        <v>375</v>
      </c>
      <c r="KG73" s="12"/>
      <c r="KH73" s="12"/>
      <c r="KI73" s="12"/>
      <c r="KJ73" s="12"/>
      <c r="KK73" s="12"/>
      <c r="KL73" s="12"/>
      <c r="KM73" s="12"/>
      <c r="KN73" s="12"/>
      <c r="KO73" s="12"/>
      <c r="KP73" s="12"/>
      <c r="KQ73" s="14">
        <v>0.011783564814814816</v>
      </c>
      <c r="KR73" s="14">
        <v>0.011783564814814816</v>
      </c>
      <c r="KS73" s="14">
        <v>0.004675925925925926</v>
      </c>
      <c r="KT73" s="14">
        <v>0.004675925925925926</v>
      </c>
      <c r="KU73" s="14">
        <v>0.019765046296296298</v>
      </c>
      <c r="KV73" s="14">
        <v>0.021814814814814815</v>
      </c>
      <c r="KW73" s="12"/>
      <c r="KX73" s="12"/>
      <c r="KY73" s="12"/>
      <c r="KZ73" s="12"/>
      <c r="LA73" s="12"/>
      <c r="LB73" s="12"/>
      <c r="LC73" s="12"/>
      <c r="LD73" s="12"/>
      <c r="LE73" s="12"/>
      <c r="LF73" s="12"/>
      <c r="LG73" s="12" t="s">
        <v>476</v>
      </c>
      <c r="LH73" s="12">
        <v>229150.0</v>
      </c>
      <c r="LI73" s="12">
        <v>1.55601474E8</v>
      </c>
      <c r="LJ73" s="12">
        <v>1.55601522E8</v>
      </c>
      <c r="LK73" s="12">
        <v>1.55601623E8</v>
      </c>
      <c r="LL73" s="12">
        <v>1.55601757E8</v>
      </c>
      <c r="LM73" s="17">
        <v>624538.0</v>
      </c>
      <c r="LN73" s="17">
        <v>624538.0</v>
      </c>
      <c r="LO73" s="12">
        <v>624563.0</v>
      </c>
      <c r="LP73" s="12">
        <v>624564.0</v>
      </c>
      <c r="LQ73" s="12">
        <v>945250.0</v>
      </c>
      <c r="LR73" s="12">
        <v>945251.0</v>
      </c>
      <c r="LS73" s="12">
        <v>945303.0</v>
      </c>
      <c r="LT73" s="12">
        <v>945304.0</v>
      </c>
      <c r="LU73" s="12">
        <v>1.0</v>
      </c>
      <c r="LV73" s="12">
        <v>1.0</v>
      </c>
      <c r="LW73" s="12">
        <v>1.0</v>
      </c>
      <c r="LX73" s="12">
        <v>0.0</v>
      </c>
      <c r="LY73" s="12" t="s">
        <v>372</v>
      </c>
      <c r="LZ73" s="12">
        <v>24.0</v>
      </c>
      <c r="MA73" s="12">
        <v>170.1</v>
      </c>
      <c r="MB73" s="19">
        <v>41664.0</v>
      </c>
      <c r="MC73" s="12">
        <v>0.0</v>
      </c>
      <c r="MD73" s="12">
        <v>0.0</v>
      </c>
      <c r="ME73" s="12">
        <v>0.0</v>
      </c>
      <c r="MF73" s="12">
        <v>0.0</v>
      </c>
      <c r="MG73" s="12">
        <v>0.0</v>
      </c>
      <c r="MH73" s="12">
        <v>0.0</v>
      </c>
      <c r="MI73" s="12">
        <v>0.0</v>
      </c>
      <c r="MJ73" s="12">
        <v>0.0</v>
      </c>
      <c r="MK73" s="12">
        <v>0.0</v>
      </c>
      <c r="ML73" s="12">
        <v>0.0</v>
      </c>
      <c r="MM73" s="12">
        <v>0.0</v>
      </c>
      <c r="MN73" s="12">
        <v>0.0</v>
      </c>
      <c r="MO73" s="12">
        <v>1.0</v>
      </c>
      <c r="MP73" s="12">
        <v>1.0</v>
      </c>
      <c r="MQ73" s="12">
        <v>1.0</v>
      </c>
      <c r="MR73" s="12">
        <v>3.0</v>
      </c>
      <c r="MS73" s="14">
        <v>0.012978009259259259</v>
      </c>
      <c r="MT73" s="14">
        <v>0.012989583333333332</v>
      </c>
      <c r="MU73" s="14">
        <v>0.013011574074074076</v>
      </c>
      <c r="MV73" s="14">
        <v>0.013046296296296294</v>
      </c>
      <c r="MW73" s="14">
        <v>0.012979166666666667</v>
      </c>
      <c r="MX73" s="14">
        <v>0.013010416666666665</v>
      </c>
      <c r="MY73" s="14">
        <v>0.013035879629629632</v>
      </c>
      <c r="MZ73" s="14">
        <v>0.01305787037037037</v>
      </c>
      <c r="NA73" s="12">
        <v>6081.0</v>
      </c>
      <c r="NB73" s="12">
        <v>95162.0</v>
      </c>
      <c r="NC73" s="12">
        <v>144115.0</v>
      </c>
      <c r="ND73" s="12">
        <v>28628.0</v>
      </c>
      <c r="NE73" s="12">
        <v>6081.0</v>
      </c>
      <c r="NF73" s="12">
        <v>95162.0</v>
      </c>
      <c r="NG73" s="12">
        <v>144115.0</v>
      </c>
      <c r="NH73" s="12">
        <v>28628.0</v>
      </c>
      <c r="NI73" s="12"/>
      <c r="NJ73" s="12"/>
      <c r="NK73" s="12"/>
      <c r="NL73" s="12"/>
      <c r="NM73" s="12">
        <v>624538.0</v>
      </c>
      <c r="NN73" s="12">
        <v>624538.0</v>
      </c>
      <c r="NO73" s="12">
        <v>624563.0</v>
      </c>
      <c r="NP73" s="12">
        <v>624564.0</v>
      </c>
      <c r="NQ73" s="12" t="s">
        <v>374</v>
      </c>
      <c r="NR73" s="12" t="s">
        <v>374</v>
      </c>
      <c r="NS73" s="12" t="s">
        <v>375</v>
      </c>
      <c r="NT73" s="12" t="s">
        <v>376</v>
      </c>
      <c r="NU73" s="14">
        <v>0.007793981481481482</v>
      </c>
      <c r="NV73" s="14">
        <v>0.007793981481481482</v>
      </c>
      <c r="NW73" s="14">
        <v>0.007929398148148149</v>
      </c>
      <c r="NX73" s="14">
        <v>0.008115740740740741</v>
      </c>
    </row>
    <row r="74" ht="13.5" customHeight="1">
      <c r="A74" s="12">
        <v>229152.0</v>
      </c>
      <c r="B74" s="12">
        <v>1204.0</v>
      </c>
      <c r="C74" s="12">
        <v>904.0</v>
      </c>
      <c r="D74" s="13">
        <v>0.750830565</v>
      </c>
      <c r="E74" s="13">
        <v>1.0</v>
      </c>
      <c r="F74" s="12">
        <v>16.0</v>
      </c>
      <c r="G74" s="12">
        <v>1045748.0</v>
      </c>
      <c r="H74" s="12">
        <v>1.0</v>
      </c>
      <c r="I74" s="12"/>
      <c r="J74" s="12" t="s">
        <v>366</v>
      </c>
      <c r="K74" s="12"/>
      <c r="L74" s="12">
        <v>4188589.0</v>
      </c>
      <c r="M74" s="12">
        <v>1045748.0</v>
      </c>
      <c r="N74" s="12">
        <v>229152.0</v>
      </c>
      <c r="O74" s="14">
        <v>0.030164351851851855</v>
      </c>
      <c r="P74" s="14">
        <v>0.038350694444444444</v>
      </c>
      <c r="Q74" s="15">
        <v>41758.0</v>
      </c>
      <c r="R74" s="12" t="s">
        <v>366</v>
      </c>
      <c r="S74" s="12">
        <v>188275.0</v>
      </c>
      <c r="T74" s="12">
        <v>1045748.0</v>
      </c>
      <c r="U74" s="12">
        <v>323712.0</v>
      </c>
      <c r="V74" s="12">
        <v>26965.0</v>
      </c>
      <c r="W74" s="16">
        <v>41759.5</v>
      </c>
      <c r="X74" s="16">
        <v>41758.666666666664</v>
      </c>
      <c r="Y74" s="14">
        <v>0.019421296296296294</v>
      </c>
      <c r="Z74" s="12" t="s">
        <v>482</v>
      </c>
      <c r="AA74" s="12">
        <v>1.0</v>
      </c>
      <c r="AB74" s="12" t="s">
        <v>368</v>
      </c>
      <c r="AC74" s="12" t="s">
        <v>369</v>
      </c>
      <c r="AD74" s="12" t="s">
        <v>368</v>
      </c>
      <c r="AE74" s="12">
        <v>221530.0</v>
      </c>
      <c r="AF74" s="12">
        <v>4.0</v>
      </c>
      <c r="AG74" s="12">
        <v>229152.0</v>
      </c>
      <c r="AH74" s="12">
        <v>1411.0</v>
      </c>
      <c r="AI74" s="12">
        <v>11886.0</v>
      </c>
      <c r="AJ74" s="12">
        <v>22.0</v>
      </c>
      <c r="AK74" s="12" t="s">
        <v>370</v>
      </c>
      <c r="AL74" s="12">
        <v>323712.0</v>
      </c>
      <c r="AM74" s="12">
        <v>2515665.0</v>
      </c>
      <c r="AN74" s="14">
        <v>0.004268518518518518</v>
      </c>
      <c r="AO74" s="12" t="s">
        <v>39</v>
      </c>
      <c r="AP74" s="12">
        <v>1.55418714E8</v>
      </c>
      <c r="AQ74" s="12">
        <v>1.55418753E8</v>
      </c>
      <c r="AR74" s="12">
        <v>1.55418781E8</v>
      </c>
      <c r="AS74" s="12">
        <v>1.55418792E8</v>
      </c>
      <c r="AT74" s="12">
        <v>1.55418839E8</v>
      </c>
      <c r="AU74" s="12">
        <v>1.55418888E8</v>
      </c>
      <c r="AV74" s="12">
        <v>1.55418924E8</v>
      </c>
      <c r="AW74" s="12">
        <v>1.55418953E8</v>
      </c>
      <c r="AX74" s="12">
        <v>1.55419187E8</v>
      </c>
      <c r="AY74" s="12">
        <v>1.55419194E8</v>
      </c>
      <c r="AZ74" s="12">
        <v>1.5541924E8</v>
      </c>
      <c r="BA74" s="12">
        <v>1.55419376E8</v>
      </c>
      <c r="BB74" s="12">
        <v>1.55419472E8</v>
      </c>
      <c r="BC74" s="12">
        <v>1.55419597E8</v>
      </c>
      <c r="BD74" s="12">
        <v>1.55419745E8</v>
      </c>
      <c r="BE74" s="12">
        <v>1.5541975E8</v>
      </c>
      <c r="BF74" s="17">
        <v>622781.0</v>
      </c>
      <c r="BG74" s="17">
        <v>622781.0</v>
      </c>
      <c r="BH74" s="12">
        <v>623092.0</v>
      </c>
      <c r="BI74" s="12">
        <v>623092.0</v>
      </c>
      <c r="BJ74" s="17">
        <v>624294.0</v>
      </c>
      <c r="BK74" s="12">
        <v>624295.0</v>
      </c>
      <c r="BL74" s="17">
        <v>624311.0</v>
      </c>
      <c r="BM74" s="12">
        <v>624312.0</v>
      </c>
      <c r="BN74" s="12">
        <v>623136.0</v>
      </c>
      <c r="BO74" s="12">
        <v>623136.0</v>
      </c>
      <c r="BP74" s="12">
        <v>624301.0</v>
      </c>
      <c r="BQ74" s="12">
        <v>624313.0</v>
      </c>
      <c r="BR74" s="12">
        <v>624302.0</v>
      </c>
      <c r="BS74" s="12">
        <v>624314.0</v>
      </c>
      <c r="BT74" s="12">
        <v>623167.0</v>
      </c>
      <c r="BU74" s="12">
        <v>623167.0</v>
      </c>
      <c r="BV74" s="12">
        <v>942864.0</v>
      </c>
      <c r="BW74" s="12">
        <v>942865.0</v>
      </c>
      <c r="BX74" s="12">
        <v>943281.0</v>
      </c>
      <c r="BY74" s="12">
        <v>943283.0</v>
      </c>
      <c r="BZ74" s="12">
        <v>944957.0</v>
      </c>
      <c r="CA74" s="12">
        <v>944958.0</v>
      </c>
      <c r="CB74" s="12">
        <v>944991.0</v>
      </c>
      <c r="CC74" s="12">
        <v>944992.0</v>
      </c>
      <c r="CD74" s="12">
        <v>943385.0</v>
      </c>
      <c r="CE74" s="12">
        <v>943386.0</v>
      </c>
      <c r="CF74" s="12">
        <v>944966.0</v>
      </c>
      <c r="CG74" s="12">
        <v>944993.0</v>
      </c>
      <c r="CH74" s="12">
        <v>944969.0</v>
      </c>
      <c r="CI74" s="12">
        <v>944994.0</v>
      </c>
      <c r="CJ74" s="12">
        <v>943417.0</v>
      </c>
      <c r="CK74" s="12">
        <v>943418.0</v>
      </c>
      <c r="CL74" s="17">
        <v>1.0</v>
      </c>
      <c r="CM74" s="17">
        <v>1.0</v>
      </c>
      <c r="CN74" s="12">
        <v>1.0</v>
      </c>
      <c r="CO74" s="12">
        <v>1.0</v>
      </c>
      <c r="CP74" s="17">
        <v>1.0</v>
      </c>
      <c r="CQ74" s="12">
        <v>1.0</v>
      </c>
      <c r="CR74" s="17">
        <v>1.0</v>
      </c>
      <c r="CS74" s="12">
        <v>0.0</v>
      </c>
      <c r="CT74" s="12">
        <v>1.0</v>
      </c>
      <c r="CU74" s="12">
        <v>1.0</v>
      </c>
      <c r="CV74" s="12">
        <v>0.0</v>
      </c>
      <c r="CW74" s="12">
        <v>0.0</v>
      </c>
      <c r="CX74" s="12">
        <v>0.0</v>
      </c>
      <c r="CY74" s="12">
        <v>0.0</v>
      </c>
      <c r="CZ74" s="12">
        <v>1.0</v>
      </c>
      <c r="DA74" s="12">
        <v>1.0</v>
      </c>
      <c r="DB74" s="18">
        <f t="shared" si="1"/>
        <v>0.6875</v>
      </c>
      <c r="DC74" s="18">
        <f t="shared" si="2"/>
        <v>0.4787135539</v>
      </c>
      <c r="DD74" s="13">
        <f t="shared" si="3"/>
        <v>11</v>
      </c>
      <c r="DE74" s="12" t="s">
        <v>371</v>
      </c>
      <c r="DF74" s="12">
        <v>15.0</v>
      </c>
      <c r="DG74" s="12" t="s">
        <v>372</v>
      </c>
      <c r="DH74" s="12">
        <v>55.0</v>
      </c>
      <c r="DI74" s="12">
        <v>144.0</v>
      </c>
      <c r="DJ74" s="12">
        <v>64.0</v>
      </c>
      <c r="DK74" s="20">
        <v>15342.0</v>
      </c>
      <c r="DL74" s="19">
        <v>41649.0</v>
      </c>
      <c r="DM74" s="12" t="s">
        <v>373</v>
      </c>
      <c r="DN74" s="12">
        <v>31.0</v>
      </c>
      <c r="DO74" s="12">
        <v>420.0</v>
      </c>
      <c r="DP74" s="19">
        <v>41646.0</v>
      </c>
      <c r="DQ74" s="12">
        <v>134.75</v>
      </c>
      <c r="DR74" s="12" t="s">
        <v>465</v>
      </c>
      <c r="DS74" s="12" t="s">
        <v>373</v>
      </c>
      <c r="DT74" s="12">
        <v>50.0</v>
      </c>
      <c r="DU74" s="12">
        <v>0.0</v>
      </c>
      <c r="DV74" s="12">
        <v>0.0</v>
      </c>
      <c r="DW74" s="12">
        <v>0.0</v>
      </c>
      <c r="DX74" s="12">
        <v>0.0</v>
      </c>
      <c r="DY74" s="12">
        <v>0.0</v>
      </c>
      <c r="DZ74" s="12">
        <v>0.0</v>
      </c>
      <c r="EA74" s="12">
        <v>0.0</v>
      </c>
      <c r="EB74" s="12">
        <v>0.0</v>
      </c>
      <c r="EC74" s="12">
        <v>0.0</v>
      </c>
      <c r="ED74" s="12">
        <v>0.0</v>
      </c>
      <c r="EE74" s="12">
        <v>0.0</v>
      </c>
      <c r="EF74" s="12">
        <v>0.0</v>
      </c>
      <c r="EG74" s="12">
        <v>0.0</v>
      </c>
      <c r="EH74" s="12">
        <v>0.0</v>
      </c>
      <c r="EI74" s="12">
        <v>0.0</v>
      </c>
      <c r="EJ74" s="12">
        <v>0.0</v>
      </c>
      <c r="EK74" s="18">
        <f t="shared" si="4"/>
        <v>0</v>
      </c>
      <c r="EL74" s="18">
        <f t="shared" si="5"/>
        <v>0</v>
      </c>
      <c r="EM74" s="13">
        <f t="shared" si="6"/>
        <v>0</v>
      </c>
      <c r="EN74" s="12">
        <v>0.0</v>
      </c>
      <c r="EO74" s="12">
        <v>0.0</v>
      </c>
      <c r="EP74" s="12">
        <v>0.0</v>
      </c>
      <c r="EQ74" s="12">
        <v>0.0</v>
      </c>
      <c r="ER74" s="12">
        <v>0.0</v>
      </c>
      <c r="ES74" s="12">
        <v>0.0</v>
      </c>
      <c r="ET74" s="12">
        <v>0.0</v>
      </c>
      <c r="EU74" s="12">
        <v>1.0</v>
      </c>
      <c r="EV74" s="12">
        <v>0.0</v>
      </c>
      <c r="EW74" s="12">
        <v>0.0</v>
      </c>
      <c r="EX74" s="12">
        <v>0.0</v>
      </c>
      <c r="EY74" s="12">
        <v>0.0</v>
      </c>
      <c r="EZ74" s="12">
        <v>0.0</v>
      </c>
      <c r="FA74" s="12">
        <v>0.0</v>
      </c>
      <c r="FB74" s="12">
        <v>0.0</v>
      </c>
      <c r="FC74" s="12">
        <v>0.0</v>
      </c>
      <c r="FD74" s="18">
        <f t="shared" si="7"/>
        <v>0.0625</v>
      </c>
      <c r="FE74" s="18">
        <f t="shared" si="8"/>
        <v>0.25</v>
      </c>
      <c r="FF74" s="13">
        <f t="shared" si="9"/>
        <v>1</v>
      </c>
      <c r="FG74" s="12">
        <v>0.0</v>
      </c>
      <c r="FH74" s="12">
        <v>0.0</v>
      </c>
      <c r="FI74" s="12">
        <v>0.0</v>
      </c>
      <c r="FJ74" s="12">
        <v>0.0</v>
      </c>
      <c r="FK74" s="12">
        <v>0.0</v>
      </c>
      <c r="FL74" s="12">
        <v>0.0</v>
      </c>
      <c r="FM74" s="12">
        <v>0.0</v>
      </c>
      <c r="FN74" s="12">
        <v>0.0</v>
      </c>
      <c r="FO74" s="12">
        <v>0.0</v>
      </c>
      <c r="FP74" s="12">
        <v>0.0</v>
      </c>
      <c r="FQ74" s="12">
        <v>0.0</v>
      </c>
      <c r="FR74" s="12">
        <v>0.0</v>
      </c>
      <c r="FS74" s="12">
        <v>0.0</v>
      </c>
      <c r="FT74" s="12">
        <v>0.0</v>
      </c>
      <c r="FU74" s="12">
        <v>0.0</v>
      </c>
      <c r="FV74" s="12">
        <v>0.0</v>
      </c>
      <c r="FW74" s="18">
        <f t="shared" si="10"/>
        <v>0</v>
      </c>
      <c r="FX74" s="18">
        <f t="shared" si="11"/>
        <v>0</v>
      </c>
      <c r="FY74" s="13">
        <f t="shared" si="12"/>
        <v>0</v>
      </c>
      <c r="FZ74" s="12">
        <v>1.0</v>
      </c>
      <c r="GA74" s="12">
        <v>1.0</v>
      </c>
      <c r="GB74" s="12">
        <v>1.0</v>
      </c>
      <c r="GC74" s="12">
        <v>1.0</v>
      </c>
      <c r="GD74" s="12">
        <v>1.0</v>
      </c>
      <c r="GE74" s="12">
        <v>1.0</v>
      </c>
      <c r="GF74" s="12">
        <v>1.0</v>
      </c>
      <c r="GG74" s="12">
        <v>6.0</v>
      </c>
      <c r="GH74" s="12">
        <v>1.0</v>
      </c>
      <c r="GI74" s="12">
        <v>1.0</v>
      </c>
      <c r="GJ74" s="12">
        <v>2.0</v>
      </c>
      <c r="GK74" s="12">
        <v>2.0</v>
      </c>
      <c r="GL74" s="12">
        <v>2.0</v>
      </c>
      <c r="GM74" s="12">
        <v>2.0</v>
      </c>
      <c r="GN74" s="12">
        <v>1.0</v>
      </c>
      <c r="GO74" s="12">
        <v>1.0</v>
      </c>
      <c r="GP74" s="18">
        <f t="shared" si="13"/>
        <v>1.5625</v>
      </c>
      <c r="GQ74" s="18">
        <f t="shared" si="14"/>
        <v>1.263262971</v>
      </c>
      <c r="GR74" s="13">
        <f t="shared" si="15"/>
        <v>25</v>
      </c>
      <c r="GS74" s="16">
        <v>41758.86319444444</v>
      </c>
      <c r="GT74" s="16">
        <v>41758.86319444444</v>
      </c>
      <c r="GU74" s="16">
        <v>41758.86388888889</v>
      </c>
      <c r="GV74" s="16">
        <v>41758.86388888889</v>
      </c>
      <c r="GW74" s="16">
        <v>41758.86388888889</v>
      </c>
      <c r="GX74" s="16">
        <v>41758.864583333336</v>
      </c>
      <c r="GY74" s="16">
        <v>41758.864583333336</v>
      </c>
      <c r="GZ74" s="16">
        <v>41758.864583333336</v>
      </c>
      <c r="HA74" s="16">
        <v>41758.86666666667</v>
      </c>
      <c r="HB74" s="16">
        <v>41758.86666666667</v>
      </c>
      <c r="HC74" s="16">
        <v>41758.86736111111</v>
      </c>
      <c r="HD74" s="16">
        <v>41758.868055555555</v>
      </c>
      <c r="HE74" s="16">
        <v>41758.86875</v>
      </c>
      <c r="HF74" s="16">
        <v>41758.87013888889</v>
      </c>
      <c r="HG74" s="16">
        <v>41758.870833333334</v>
      </c>
      <c r="HH74" s="16">
        <v>41758.870833333334</v>
      </c>
      <c r="HI74" s="14">
        <v>0.030359953703703705</v>
      </c>
      <c r="HJ74" s="14">
        <v>0.03054513888888889</v>
      </c>
      <c r="HK74" s="14">
        <v>0.030619212962962966</v>
      </c>
      <c r="HL74" s="14">
        <v>0.03080671296296296</v>
      </c>
      <c r="HM74" s="14">
        <v>0.031282407407407405</v>
      </c>
      <c r="HN74" s="14">
        <v>0.031483796296296294</v>
      </c>
      <c r="HO74" s="14">
        <v>0.03181712962962963</v>
      </c>
      <c r="HP74" s="14">
        <v>0.03352662037037037</v>
      </c>
      <c r="HQ74" s="14">
        <v>0.0335925925925926</v>
      </c>
      <c r="HR74" s="14">
        <v>0.03404629629629629</v>
      </c>
      <c r="HS74" s="14">
        <v>0.035123842592592595</v>
      </c>
      <c r="HT74" s="14">
        <v>0.03585069444444445</v>
      </c>
      <c r="HU74" s="14">
        <v>0.03693402777777778</v>
      </c>
      <c r="HV74" s="14">
        <v>0.03795717592592592</v>
      </c>
      <c r="HW74" s="14">
        <v>0.038050925925925926</v>
      </c>
      <c r="HX74" s="14">
        <v>0.03834375</v>
      </c>
      <c r="HY74" s="12">
        <v>18074.0</v>
      </c>
      <c r="HZ74" s="12">
        <v>15099.0</v>
      </c>
      <c r="IA74" s="12">
        <v>5496.0</v>
      </c>
      <c r="IB74" s="12">
        <v>15685.0</v>
      </c>
      <c r="IC74" s="12">
        <v>33827.0</v>
      </c>
      <c r="ID74" s="12">
        <v>17215.0</v>
      </c>
      <c r="IE74" s="12">
        <v>27912.0</v>
      </c>
      <c r="IF74" s="12">
        <v>32540.0</v>
      </c>
      <c r="IG74" s="12">
        <v>3329.0</v>
      </c>
      <c r="IH74" s="12">
        <v>38613.0</v>
      </c>
      <c r="II74" s="12">
        <v>45426.0</v>
      </c>
      <c r="IJ74" s="12">
        <v>44906.0</v>
      </c>
      <c r="IK74" s="12">
        <v>48406.0</v>
      </c>
      <c r="IL74" s="12">
        <v>59738.0</v>
      </c>
      <c r="IM74" s="12">
        <v>4609.0</v>
      </c>
      <c r="IN74" s="12">
        <v>23852.0</v>
      </c>
      <c r="IO74" s="18">
        <f t="shared" si="16"/>
        <v>27170.4375</v>
      </c>
      <c r="IP74" s="18">
        <f t="shared" si="17"/>
        <v>17091.4244</v>
      </c>
      <c r="IQ74" s="13">
        <f t="shared" si="18"/>
        <v>434727</v>
      </c>
      <c r="IR74" s="12">
        <v>18074.0</v>
      </c>
      <c r="IS74" s="12">
        <v>15099.0</v>
      </c>
      <c r="IT74" s="12">
        <v>5496.0</v>
      </c>
      <c r="IU74" s="12">
        <v>15685.0</v>
      </c>
      <c r="IV74" s="12">
        <v>33827.0</v>
      </c>
      <c r="IW74" s="12">
        <v>17215.0</v>
      </c>
      <c r="IX74" s="12">
        <v>27912.0</v>
      </c>
      <c r="IY74" s="12">
        <v>32540.0</v>
      </c>
      <c r="IZ74" s="12">
        <v>3329.0</v>
      </c>
      <c r="JA74" s="12">
        <v>38613.0</v>
      </c>
      <c r="JB74" s="12">
        <v>45426.0</v>
      </c>
      <c r="JC74" s="12">
        <v>44906.0</v>
      </c>
      <c r="JD74" s="12">
        <v>48406.0</v>
      </c>
      <c r="JE74" s="12">
        <v>59738.0</v>
      </c>
      <c r="JF74" s="12">
        <v>4609.0</v>
      </c>
      <c r="JG74" s="12">
        <v>23852.0</v>
      </c>
      <c r="JH74" s="18">
        <f t="shared" si="19"/>
        <v>27170.4375</v>
      </c>
      <c r="JI74" s="18">
        <f t="shared" si="20"/>
        <v>17091.4244</v>
      </c>
      <c r="JJ74" s="13">
        <f t="shared" si="21"/>
        <v>434727</v>
      </c>
      <c r="JK74" s="12">
        <v>622781.0</v>
      </c>
      <c r="JL74" s="12">
        <v>622781.0</v>
      </c>
      <c r="JM74" s="12">
        <v>623092.0</v>
      </c>
      <c r="JN74" s="12">
        <v>623092.0</v>
      </c>
      <c r="JO74" s="12">
        <v>624294.0</v>
      </c>
      <c r="JP74" s="12">
        <v>624295.0</v>
      </c>
      <c r="JQ74" s="12">
        <v>624311.0</v>
      </c>
      <c r="JR74" s="12">
        <v>624312.0</v>
      </c>
      <c r="JS74" s="12">
        <v>623136.0</v>
      </c>
      <c r="JT74" s="12">
        <v>623136.0</v>
      </c>
      <c r="JU74" s="12">
        <v>624301.0</v>
      </c>
      <c r="JV74" s="12">
        <v>624313.0</v>
      </c>
      <c r="JW74" s="12">
        <v>624302.0</v>
      </c>
      <c r="JX74" s="12">
        <v>624314.0</v>
      </c>
      <c r="JY74" s="12">
        <v>623167.0</v>
      </c>
      <c r="JZ74" s="12">
        <v>623167.0</v>
      </c>
      <c r="KA74" s="12" t="s">
        <v>374</v>
      </c>
      <c r="KB74" s="12" t="s">
        <v>374</v>
      </c>
      <c r="KC74" s="12" t="s">
        <v>374</v>
      </c>
      <c r="KD74" s="12" t="s">
        <v>374</v>
      </c>
      <c r="KE74" s="12" t="s">
        <v>375</v>
      </c>
      <c r="KF74" s="12" t="s">
        <v>375</v>
      </c>
      <c r="KG74" s="12" t="s">
        <v>376</v>
      </c>
      <c r="KH74" s="12" t="s">
        <v>376</v>
      </c>
      <c r="KI74" s="12" t="s">
        <v>374</v>
      </c>
      <c r="KJ74" s="12" t="s">
        <v>374</v>
      </c>
      <c r="KK74" s="12" t="s">
        <v>375</v>
      </c>
      <c r="KL74" s="12" t="s">
        <v>376</v>
      </c>
      <c r="KM74" s="12" t="s">
        <v>375</v>
      </c>
      <c r="KN74" s="12" t="s">
        <v>376</v>
      </c>
      <c r="KO74" s="12" t="s">
        <v>374</v>
      </c>
      <c r="KP74" s="12" t="s">
        <v>374</v>
      </c>
      <c r="KQ74" s="14">
        <v>0.011783564814814816</v>
      </c>
      <c r="KR74" s="14">
        <v>0.011783564814814816</v>
      </c>
      <c r="KS74" s="14">
        <v>0.004675925925925926</v>
      </c>
      <c r="KT74" s="14">
        <v>0.004675925925925926</v>
      </c>
      <c r="KU74" s="14">
        <v>0.019765046296296298</v>
      </c>
      <c r="KV74" s="14">
        <v>0.021814814814814815</v>
      </c>
      <c r="KW74" s="14">
        <v>2.210648148148148E-4</v>
      </c>
      <c r="KX74" s="14">
        <v>0.0020532407407407405</v>
      </c>
      <c r="KY74" s="14">
        <v>0.03616435185185186</v>
      </c>
      <c r="KZ74" s="14">
        <v>0.03616435185185186</v>
      </c>
      <c r="LA74" s="14">
        <v>0.02765162037037037</v>
      </c>
      <c r="LB74" s="14">
        <v>0.003565972222222222</v>
      </c>
      <c r="LC74" s="14">
        <v>0.029765046296296296</v>
      </c>
      <c r="LD74" s="14">
        <v>0.004526620370370371</v>
      </c>
      <c r="LE74" s="14">
        <v>0.02212037037037037</v>
      </c>
      <c r="LF74" s="14">
        <v>0.02212037037037037</v>
      </c>
      <c r="LG74" s="12" t="s">
        <v>476</v>
      </c>
      <c r="LH74" s="12">
        <v>229152.0</v>
      </c>
      <c r="LI74" s="12">
        <v>1.55720912E8</v>
      </c>
      <c r="LJ74" s="12">
        <v>1.55720919E8</v>
      </c>
      <c r="LK74" s="12">
        <v>1.55720942E8</v>
      </c>
      <c r="LL74" s="12">
        <v>1.55721154E8</v>
      </c>
      <c r="LM74" s="17">
        <v>624538.0</v>
      </c>
      <c r="LN74" s="17">
        <v>624538.0</v>
      </c>
      <c r="LO74" s="12">
        <v>624563.0</v>
      </c>
      <c r="LP74" s="12">
        <v>624564.0</v>
      </c>
      <c r="LQ74" s="12">
        <v>945250.0</v>
      </c>
      <c r="LR74" s="12">
        <v>945251.0</v>
      </c>
      <c r="LS74" s="12">
        <v>945303.0</v>
      </c>
      <c r="LT74" s="12">
        <v>945304.0</v>
      </c>
      <c r="LU74" s="12">
        <v>1.0</v>
      </c>
      <c r="LV74" s="12">
        <v>1.0</v>
      </c>
      <c r="LW74" s="12">
        <v>0.0</v>
      </c>
      <c r="LX74" s="12">
        <v>0.0</v>
      </c>
      <c r="LY74" s="12" t="s">
        <v>372</v>
      </c>
      <c r="LZ74" s="12">
        <v>24.0</v>
      </c>
      <c r="MA74" s="12">
        <v>205.2</v>
      </c>
      <c r="MB74" s="19">
        <v>41659.0</v>
      </c>
      <c r="MC74" s="12">
        <v>0.0</v>
      </c>
      <c r="MD74" s="12">
        <v>0.0</v>
      </c>
      <c r="ME74" s="12">
        <v>0.0</v>
      </c>
      <c r="MF74" s="12">
        <v>0.0</v>
      </c>
      <c r="MG74" s="12">
        <v>0.0</v>
      </c>
      <c r="MH74" s="12">
        <v>0.0</v>
      </c>
      <c r="MI74" s="12">
        <v>0.0</v>
      </c>
      <c r="MJ74" s="12">
        <v>1.0</v>
      </c>
      <c r="MK74" s="12">
        <v>0.0</v>
      </c>
      <c r="ML74" s="12">
        <v>0.0</v>
      </c>
      <c r="MM74" s="12">
        <v>0.0</v>
      </c>
      <c r="MN74" s="12">
        <v>0.0</v>
      </c>
      <c r="MO74" s="12">
        <v>1.0</v>
      </c>
      <c r="MP74" s="12">
        <v>1.0</v>
      </c>
      <c r="MQ74" s="12">
        <v>3.0</v>
      </c>
      <c r="MR74" s="12">
        <v>5.0</v>
      </c>
      <c r="MS74" s="14">
        <v>0.012469907407407409</v>
      </c>
      <c r="MT74" s="14">
        <v>0.012471064814814815</v>
      </c>
      <c r="MU74" s="14">
        <v>0.01247800925925926</v>
      </c>
      <c r="MV74" s="14">
        <v>0.012525462962962962</v>
      </c>
      <c r="MW74" s="14">
        <v>0.012469907407407409</v>
      </c>
      <c r="MX74" s="14">
        <v>0.01247800925925926</v>
      </c>
      <c r="MY74" s="14">
        <v>0.01252314814814815</v>
      </c>
      <c r="MZ74" s="14">
        <v>0.012553240740740742</v>
      </c>
      <c r="NA74" s="12">
        <v>6512.0</v>
      </c>
      <c r="NB74" s="12">
        <v>23994.0</v>
      </c>
      <c r="NC74" s="12">
        <v>48979.0</v>
      </c>
      <c r="ND74" s="12">
        <v>16061.0</v>
      </c>
      <c r="NE74" s="12">
        <v>6512.0</v>
      </c>
      <c r="NF74" s="12">
        <v>23994.0</v>
      </c>
      <c r="NG74" s="12">
        <v>48979.0</v>
      </c>
      <c r="NH74" s="12">
        <v>16061.0</v>
      </c>
      <c r="NI74" s="12"/>
      <c r="NJ74" s="12"/>
      <c r="NK74" s="12"/>
      <c r="NL74" s="12">
        <v>713973.0</v>
      </c>
      <c r="NM74" s="12">
        <v>624538.0</v>
      </c>
      <c r="NN74" s="12">
        <v>624538.0</v>
      </c>
      <c r="NO74" s="12">
        <v>624563.0</v>
      </c>
      <c r="NP74" s="12">
        <v>624564.0</v>
      </c>
      <c r="NQ74" s="12" t="s">
        <v>374</v>
      </c>
      <c r="NR74" s="12" t="s">
        <v>374</v>
      </c>
      <c r="NS74" s="12" t="s">
        <v>375</v>
      </c>
      <c r="NT74" s="12" t="s">
        <v>376</v>
      </c>
      <c r="NU74" s="14">
        <v>0.007793981481481482</v>
      </c>
      <c r="NV74" s="14">
        <v>0.007793981481481482</v>
      </c>
      <c r="NW74" s="14">
        <v>0.007929398148148149</v>
      </c>
      <c r="NX74" s="14">
        <v>0.008115740740740741</v>
      </c>
    </row>
    <row r="75" ht="13.5" customHeight="1">
      <c r="A75" s="12">
        <v>229153.0</v>
      </c>
      <c r="B75" s="12">
        <v>1159.0</v>
      </c>
      <c r="C75" s="12">
        <v>901.0</v>
      </c>
      <c r="D75" s="13">
        <v>0.777394305</v>
      </c>
      <c r="E75" s="13">
        <v>1.0</v>
      </c>
      <c r="F75" s="12">
        <v>16.0</v>
      </c>
      <c r="G75" s="12">
        <v>1045748.0</v>
      </c>
      <c r="H75" s="12">
        <v>1.0</v>
      </c>
      <c r="I75" s="12"/>
      <c r="J75" s="12" t="s">
        <v>366</v>
      </c>
      <c r="K75" s="12"/>
      <c r="L75" s="12">
        <v>4185982.0</v>
      </c>
      <c r="M75" s="12">
        <v>1045748.0</v>
      </c>
      <c r="N75" s="12">
        <v>229153.0</v>
      </c>
      <c r="O75" s="14">
        <v>0.024843749999999998</v>
      </c>
      <c r="P75" s="14">
        <v>0.03947222222222222</v>
      </c>
      <c r="Q75" s="15">
        <v>41758.0</v>
      </c>
      <c r="R75" s="12" t="s">
        <v>366</v>
      </c>
      <c r="S75" s="12">
        <v>188276.0</v>
      </c>
      <c r="T75" s="12">
        <v>1045748.0</v>
      </c>
      <c r="U75" s="12">
        <v>323712.0</v>
      </c>
      <c r="V75" s="12">
        <v>26965.0</v>
      </c>
      <c r="W75" s="16">
        <v>41759.5</v>
      </c>
      <c r="X75" s="16">
        <v>41758.666666666664</v>
      </c>
      <c r="Y75" s="14">
        <v>0.019421296296296294</v>
      </c>
      <c r="Z75" s="12" t="s">
        <v>483</v>
      </c>
      <c r="AA75" s="12">
        <v>1.0</v>
      </c>
      <c r="AB75" s="12" t="s">
        <v>368</v>
      </c>
      <c r="AC75" s="12" t="s">
        <v>369</v>
      </c>
      <c r="AD75" s="12" t="s">
        <v>368</v>
      </c>
      <c r="AE75" s="12">
        <v>221531.0</v>
      </c>
      <c r="AF75" s="12">
        <v>4.0</v>
      </c>
      <c r="AG75" s="12">
        <v>229153.0</v>
      </c>
      <c r="AH75" s="12">
        <v>1411.0</v>
      </c>
      <c r="AI75" s="12">
        <v>11886.0</v>
      </c>
      <c r="AJ75" s="12">
        <v>22.0</v>
      </c>
      <c r="AK75" s="12" t="s">
        <v>370</v>
      </c>
      <c r="AL75" s="12">
        <v>323712.0</v>
      </c>
      <c r="AM75" s="12">
        <v>2515665.0</v>
      </c>
      <c r="AN75" s="14">
        <v>0.004268518518518518</v>
      </c>
      <c r="AO75" s="12" t="s">
        <v>39</v>
      </c>
      <c r="AP75" s="12">
        <v>1.55386522E8</v>
      </c>
      <c r="AQ75" s="12">
        <v>1.55386546E8</v>
      </c>
      <c r="AR75" s="12">
        <v>1.55386552E8</v>
      </c>
      <c r="AS75" s="12">
        <v>1.55386567E8</v>
      </c>
      <c r="AT75" s="12">
        <v>1.55386616E8</v>
      </c>
      <c r="AU75" s="12">
        <v>1.5538701E8</v>
      </c>
      <c r="AV75" s="12">
        <v>1.55387042E8</v>
      </c>
      <c r="AW75" s="12">
        <v>1.55387078E8</v>
      </c>
      <c r="AX75" s="12">
        <v>1.55387148E8</v>
      </c>
      <c r="AY75" s="12">
        <v>1.55387169E8</v>
      </c>
      <c r="AZ75" s="12">
        <v>1.55387223E8</v>
      </c>
      <c r="BA75" s="12">
        <v>1.55387372E8</v>
      </c>
      <c r="BB75" s="12">
        <v>1.55387577E8</v>
      </c>
      <c r="BC75" s="12">
        <v>1.55389076E8</v>
      </c>
      <c r="BD75" s="12">
        <v>1.55389142E8</v>
      </c>
      <c r="BE75" s="12">
        <v>1.55389183E8</v>
      </c>
      <c r="BF75" s="17">
        <v>622781.0</v>
      </c>
      <c r="BG75" s="17">
        <v>622781.0</v>
      </c>
      <c r="BH75" s="12">
        <v>623092.0</v>
      </c>
      <c r="BI75" s="12">
        <v>623092.0</v>
      </c>
      <c r="BJ75" s="17">
        <v>624294.0</v>
      </c>
      <c r="BK75" s="12">
        <v>624295.0</v>
      </c>
      <c r="BL75" s="17">
        <v>624311.0</v>
      </c>
      <c r="BM75" s="12">
        <v>624312.0</v>
      </c>
      <c r="BN75" s="12">
        <v>623136.0</v>
      </c>
      <c r="BO75" s="12">
        <v>623136.0</v>
      </c>
      <c r="BP75" s="12">
        <v>624301.0</v>
      </c>
      <c r="BQ75" s="12">
        <v>624313.0</v>
      </c>
      <c r="BR75" s="12">
        <v>624302.0</v>
      </c>
      <c r="BS75" s="12">
        <v>624314.0</v>
      </c>
      <c r="BT75" s="12">
        <v>623167.0</v>
      </c>
      <c r="BU75" s="12">
        <v>623167.0</v>
      </c>
      <c r="BV75" s="12">
        <v>942864.0</v>
      </c>
      <c r="BW75" s="12">
        <v>942865.0</v>
      </c>
      <c r="BX75" s="12">
        <v>943281.0</v>
      </c>
      <c r="BY75" s="12">
        <v>943283.0</v>
      </c>
      <c r="BZ75" s="12">
        <v>944957.0</v>
      </c>
      <c r="CA75" s="12">
        <v>944958.0</v>
      </c>
      <c r="CB75" s="12">
        <v>944991.0</v>
      </c>
      <c r="CC75" s="12">
        <v>944992.0</v>
      </c>
      <c r="CD75" s="12">
        <v>943385.0</v>
      </c>
      <c r="CE75" s="12">
        <v>943386.0</v>
      </c>
      <c r="CF75" s="12">
        <v>944966.0</v>
      </c>
      <c r="CG75" s="12">
        <v>944993.0</v>
      </c>
      <c r="CH75" s="12">
        <v>944969.0</v>
      </c>
      <c r="CI75" s="12">
        <v>944994.0</v>
      </c>
      <c r="CJ75" s="12">
        <v>943417.0</v>
      </c>
      <c r="CK75" s="12">
        <v>943418.0</v>
      </c>
      <c r="CL75" s="17">
        <v>1.0</v>
      </c>
      <c r="CM75" s="17">
        <v>1.0</v>
      </c>
      <c r="CN75" s="12">
        <v>1.0</v>
      </c>
      <c r="CO75" s="12">
        <v>1.0</v>
      </c>
      <c r="CP75" s="17">
        <v>0.0</v>
      </c>
      <c r="CQ75" s="12">
        <v>1.0</v>
      </c>
      <c r="CR75" s="17">
        <v>1.0</v>
      </c>
      <c r="CS75" s="12">
        <v>1.0</v>
      </c>
      <c r="CT75" s="12">
        <v>1.0</v>
      </c>
      <c r="CU75" s="12">
        <v>1.0</v>
      </c>
      <c r="CV75" s="12">
        <v>1.0</v>
      </c>
      <c r="CW75" s="12">
        <v>0.0</v>
      </c>
      <c r="CX75" s="12">
        <v>0.0</v>
      </c>
      <c r="CY75" s="12">
        <v>1.0</v>
      </c>
      <c r="CZ75" s="12">
        <v>1.0</v>
      </c>
      <c r="DA75" s="12">
        <v>1.0</v>
      </c>
      <c r="DB75" s="18">
        <f t="shared" si="1"/>
        <v>0.8125</v>
      </c>
      <c r="DC75" s="18">
        <f t="shared" si="2"/>
        <v>0.4031128874</v>
      </c>
      <c r="DD75" s="13">
        <f t="shared" si="3"/>
        <v>13</v>
      </c>
      <c r="DE75" s="12" t="s">
        <v>371</v>
      </c>
      <c r="DF75" s="12">
        <v>15.0</v>
      </c>
      <c r="DG75" s="12" t="s">
        <v>372</v>
      </c>
      <c r="DH75" s="12">
        <v>55.0</v>
      </c>
      <c r="DI75" s="12">
        <v>148.84</v>
      </c>
      <c r="DJ75" s="12">
        <v>64.0</v>
      </c>
      <c r="DK75" s="20">
        <v>15342.0</v>
      </c>
      <c r="DL75" s="19">
        <v>41653.0</v>
      </c>
      <c r="DM75" s="12" t="s">
        <v>373</v>
      </c>
      <c r="DN75" s="12">
        <v>31.0</v>
      </c>
      <c r="DO75" s="12">
        <v>322.5</v>
      </c>
      <c r="DP75" s="20">
        <v>17989.0</v>
      </c>
      <c r="DQ75" s="12">
        <v>266.0</v>
      </c>
      <c r="DR75" s="19">
        <v>41677.0</v>
      </c>
      <c r="DS75" s="12" t="s">
        <v>373</v>
      </c>
      <c r="DT75" s="12">
        <v>50.0</v>
      </c>
      <c r="DU75" s="12">
        <v>0.0</v>
      </c>
      <c r="DV75" s="12">
        <v>0.0</v>
      </c>
      <c r="DW75" s="12">
        <v>0.0</v>
      </c>
      <c r="DX75" s="12">
        <v>0.0</v>
      </c>
      <c r="DY75" s="12">
        <v>0.0</v>
      </c>
      <c r="DZ75" s="12">
        <v>0.0</v>
      </c>
      <c r="EA75" s="12">
        <v>0.0</v>
      </c>
      <c r="EB75" s="12">
        <v>0.0</v>
      </c>
      <c r="EC75" s="12">
        <v>0.0</v>
      </c>
      <c r="ED75" s="12">
        <v>0.0</v>
      </c>
      <c r="EE75" s="12">
        <v>0.0</v>
      </c>
      <c r="EF75" s="12">
        <v>0.0</v>
      </c>
      <c r="EG75" s="12">
        <v>0.0</v>
      </c>
      <c r="EH75" s="12">
        <v>0.0</v>
      </c>
      <c r="EI75" s="12">
        <v>0.0</v>
      </c>
      <c r="EJ75" s="12">
        <v>0.0</v>
      </c>
      <c r="EK75" s="18">
        <f t="shared" si="4"/>
        <v>0</v>
      </c>
      <c r="EL75" s="18">
        <f t="shared" si="5"/>
        <v>0</v>
      </c>
      <c r="EM75" s="13">
        <f t="shared" si="6"/>
        <v>0</v>
      </c>
      <c r="EN75" s="12">
        <v>0.0</v>
      </c>
      <c r="EO75" s="12">
        <v>0.0</v>
      </c>
      <c r="EP75" s="12">
        <v>0.0</v>
      </c>
      <c r="EQ75" s="12">
        <v>0.0</v>
      </c>
      <c r="ER75" s="12">
        <v>1.0</v>
      </c>
      <c r="ES75" s="12">
        <v>0.0</v>
      </c>
      <c r="ET75" s="12">
        <v>0.0</v>
      </c>
      <c r="EU75" s="12">
        <v>0.0</v>
      </c>
      <c r="EV75" s="12">
        <v>0.0</v>
      </c>
      <c r="EW75" s="12">
        <v>0.0</v>
      </c>
      <c r="EX75" s="12">
        <v>0.0</v>
      </c>
      <c r="EY75" s="12">
        <v>0.0</v>
      </c>
      <c r="EZ75" s="12">
        <v>2.0</v>
      </c>
      <c r="FA75" s="12">
        <v>0.0</v>
      </c>
      <c r="FB75" s="12">
        <v>0.0</v>
      </c>
      <c r="FC75" s="12">
        <v>0.0</v>
      </c>
      <c r="FD75" s="18">
        <f t="shared" si="7"/>
        <v>0.1875</v>
      </c>
      <c r="FE75" s="18">
        <f t="shared" si="8"/>
        <v>0.5439056291</v>
      </c>
      <c r="FF75" s="13">
        <f t="shared" si="9"/>
        <v>3</v>
      </c>
      <c r="FG75" s="12">
        <v>0.0</v>
      </c>
      <c r="FH75" s="12">
        <v>0.0</v>
      </c>
      <c r="FI75" s="12">
        <v>0.0</v>
      </c>
      <c r="FJ75" s="12">
        <v>0.0</v>
      </c>
      <c r="FK75" s="12">
        <v>0.0</v>
      </c>
      <c r="FL75" s="12">
        <v>0.0</v>
      </c>
      <c r="FM75" s="12">
        <v>0.0</v>
      </c>
      <c r="FN75" s="12">
        <v>0.0</v>
      </c>
      <c r="FO75" s="12">
        <v>0.0</v>
      </c>
      <c r="FP75" s="12">
        <v>0.0</v>
      </c>
      <c r="FQ75" s="12">
        <v>0.0</v>
      </c>
      <c r="FR75" s="12">
        <v>0.0</v>
      </c>
      <c r="FS75" s="12">
        <v>0.0</v>
      </c>
      <c r="FT75" s="12">
        <v>0.0</v>
      </c>
      <c r="FU75" s="12">
        <v>0.0</v>
      </c>
      <c r="FV75" s="12">
        <v>0.0</v>
      </c>
      <c r="FW75" s="18">
        <f t="shared" si="10"/>
        <v>0</v>
      </c>
      <c r="FX75" s="18">
        <f t="shared" si="11"/>
        <v>0</v>
      </c>
      <c r="FY75" s="13">
        <f t="shared" si="12"/>
        <v>0</v>
      </c>
      <c r="FZ75" s="12">
        <v>1.0</v>
      </c>
      <c r="GA75" s="12">
        <v>1.0</v>
      </c>
      <c r="GB75" s="12">
        <v>1.0</v>
      </c>
      <c r="GC75" s="12">
        <v>1.0</v>
      </c>
      <c r="GD75" s="12">
        <v>6.0</v>
      </c>
      <c r="GE75" s="12">
        <v>1.0</v>
      </c>
      <c r="GF75" s="12">
        <v>1.0</v>
      </c>
      <c r="GG75" s="12">
        <v>1.0</v>
      </c>
      <c r="GH75" s="12">
        <v>1.0</v>
      </c>
      <c r="GI75" s="12">
        <v>1.0</v>
      </c>
      <c r="GJ75" s="12">
        <v>1.0</v>
      </c>
      <c r="GK75" s="12">
        <v>4.0</v>
      </c>
      <c r="GL75" s="12">
        <v>12.0</v>
      </c>
      <c r="GM75" s="12">
        <v>1.0</v>
      </c>
      <c r="GN75" s="12">
        <v>1.0</v>
      </c>
      <c r="GO75" s="12">
        <v>1.0</v>
      </c>
      <c r="GP75" s="18">
        <f t="shared" si="13"/>
        <v>2.1875</v>
      </c>
      <c r="GQ75" s="18">
        <f t="shared" si="14"/>
        <v>2.971391369</v>
      </c>
      <c r="GR75" s="13">
        <f t="shared" si="15"/>
        <v>35</v>
      </c>
      <c r="GS75" s="16">
        <v>41758.649305555555</v>
      </c>
      <c r="GT75" s="16">
        <v>41758.649305555555</v>
      </c>
      <c r="GU75" s="16">
        <v>41758.65</v>
      </c>
      <c r="GV75" s="16">
        <v>41758.65</v>
      </c>
      <c r="GW75" s="16">
        <v>41758.65</v>
      </c>
      <c r="GX75" s="16">
        <v>41758.652083333334</v>
      </c>
      <c r="GY75" s="16">
        <v>41758.652083333334</v>
      </c>
      <c r="GZ75" s="16">
        <v>41758.65277777778</v>
      </c>
      <c r="HA75" s="16">
        <v>41758.65277777778</v>
      </c>
      <c r="HB75" s="16">
        <v>41758.65277777778</v>
      </c>
      <c r="HC75" s="16">
        <v>41758.65347222222</v>
      </c>
      <c r="HD75" s="16">
        <v>41758.65416666667</v>
      </c>
      <c r="HE75" s="16">
        <v>41758.654861111114</v>
      </c>
      <c r="HF75" s="16">
        <v>41758.663194444445</v>
      </c>
      <c r="HG75" s="16">
        <v>41758.66388888889</v>
      </c>
      <c r="HH75" s="16">
        <v>41758.66388888889</v>
      </c>
      <c r="HI75" s="14">
        <v>0.02496064814814815</v>
      </c>
      <c r="HJ75" s="14">
        <v>0.025020833333333336</v>
      </c>
      <c r="HK75" s="14">
        <v>0.025112268518518523</v>
      </c>
      <c r="HL75" s="14">
        <v>0.025260416666666664</v>
      </c>
      <c r="HM75" s="14">
        <v>0.027487268518518515</v>
      </c>
      <c r="HN75" s="14">
        <v>0.027667824074074074</v>
      </c>
      <c r="HO75" s="14">
        <v>0.027859953703703703</v>
      </c>
      <c r="HP75" s="14">
        <v>0.02821875</v>
      </c>
      <c r="HQ75" s="14">
        <v>0.028283564814814813</v>
      </c>
      <c r="HR75" s="14">
        <v>0.028605324074074078</v>
      </c>
      <c r="HS75" s="14">
        <v>0.029489583333333336</v>
      </c>
      <c r="HT75" s="14">
        <v>0.030515046296296297</v>
      </c>
      <c r="HU75" s="14">
        <v>0.038800925925925926</v>
      </c>
      <c r="HV75" s="14">
        <v>0.03903356481481481</v>
      </c>
      <c r="HW75" s="14">
        <v>0.039342592592592596</v>
      </c>
      <c r="HX75" s="14">
        <v>0.03946643518518518</v>
      </c>
      <c r="HY75" s="12">
        <v>10535.0</v>
      </c>
      <c r="HZ75" s="12">
        <v>2801.0</v>
      </c>
      <c r="IA75" s="12">
        <v>6670.0</v>
      </c>
      <c r="IB75" s="12">
        <v>12485.0</v>
      </c>
      <c r="IC75" s="12">
        <v>57810.0</v>
      </c>
      <c r="ID75" s="12">
        <v>13533.0</v>
      </c>
      <c r="IE75" s="12">
        <v>16106.0</v>
      </c>
      <c r="IF75" s="12">
        <v>31041.0</v>
      </c>
      <c r="IG75" s="12">
        <v>4725.0</v>
      </c>
      <c r="IH75" s="12">
        <v>24472.0</v>
      </c>
      <c r="II75" s="12">
        <v>75775.0</v>
      </c>
      <c r="IJ75" s="12">
        <v>36180.0</v>
      </c>
      <c r="IK75" s="12">
        <v>451453.0</v>
      </c>
      <c r="IL75" s="12">
        <v>19503.0</v>
      </c>
      <c r="IM75" s="12">
        <v>18154.0</v>
      </c>
      <c r="IN75" s="12">
        <v>9904.0</v>
      </c>
      <c r="IO75" s="18">
        <f t="shared" si="16"/>
        <v>49446.6875</v>
      </c>
      <c r="IP75" s="18">
        <f t="shared" si="17"/>
        <v>109006.9004</v>
      </c>
      <c r="IQ75" s="13">
        <f t="shared" si="18"/>
        <v>791147</v>
      </c>
      <c r="IR75" s="12">
        <v>10535.0</v>
      </c>
      <c r="IS75" s="12">
        <v>2801.0</v>
      </c>
      <c r="IT75" s="12">
        <v>6670.0</v>
      </c>
      <c r="IU75" s="12">
        <v>12485.0</v>
      </c>
      <c r="IV75" s="12">
        <v>57810.0</v>
      </c>
      <c r="IW75" s="12">
        <v>13533.0</v>
      </c>
      <c r="IX75" s="12">
        <v>16106.0</v>
      </c>
      <c r="IY75" s="12">
        <v>31041.0</v>
      </c>
      <c r="IZ75" s="12">
        <v>4725.0</v>
      </c>
      <c r="JA75" s="12">
        <v>24472.0</v>
      </c>
      <c r="JB75" s="12">
        <v>75775.0</v>
      </c>
      <c r="JC75" s="12">
        <v>36180.0</v>
      </c>
      <c r="JD75" s="12">
        <v>451453.0</v>
      </c>
      <c r="JE75" s="12">
        <v>19503.0</v>
      </c>
      <c r="JF75" s="12">
        <v>18154.0</v>
      </c>
      <c r="JG75" s="12">
        <v>9904.0</v>
      </c>
      <c r="JH75" s="18">
        <f t="shared" si="19"/>
        <v>49446.6875</v>
      </c>
      <c r="JI75" s="18">
        <f t="shared" si="20"/>
        <v>109006.9004</v>
      </c>
      <c r="JJ75" s="13">
        <f t="shared" si="21"/>
        <v>791147</v>
      </c>
      <c r="JK75" s="12">
        <v>622781.0</v>
      </c>
      <c r="JL75" s="12">
        <v>622781.0</v>
      </c>
      <c r="JM75" s="12">
        <v>623092.0</v>
      </c>
      <c r="JN75" s="12">
        <v>623092.0</v>
      </c>
      <c r="JO75" s="12">
        <v>624294.0</v>
      </c>
      <c r="JP75" s="12">
        <v>624295.0</v>
      </c>
      <c r="JQ75" s="12">
        <v>624311.0</v>
      </c>
      <c r="JR75" s="12">
        <v>624312.0</v>
      </c>
      <c r="JS75" s="12">
        <v>623136.0</v>
      </c>
      <c r="JT75" s="12">
        <v>623136.0</v>
      </c>
      <c r="JU75" s="12">
        <v>624301.0</v>
      </c>
      <c r="JV75" s="12">
        <v>624313.0</v>
      </c>
      <c r="JW75" s="12">
        <v>624302.0</v>
      </c>
      <c r="JX75" s="12">
        <v>624314.0</v>
      </c>
      <c r="JY75" s="12">
        <v>623167.0</v>
      </c>
      <c r="JZ75" s="12">
        <v>623167.0</v>
      </c>
      <c r="KA75" s="12" t="s">
        <v>374</v>
      </c>
      <c r="KB75" s="12" t="s">
        <v>374</v>
      </c>
      <c r="KC75" s="12" t="s">
        <v>374</v>
      </c>
      <c r="KD75" s="12" t="s">
        <v>374</v>
      </c>
      <c r="KE75" s="12" t="s">
        <v>375</v>
      </c>
      <c r="KF75" s="12" t="s">
        <v>375</v>
      </c>
      <c r="KG75" s="12" t="s">
        <v>376</v>
      </c>
      <c r="KH75" s="12" t="s">
        <v>376</v>
      </c>
      <c r="KI75" s="12" t="s">
        <v>374</v>
      </c>
      <c r="KJ75" s="12" t="s">
        <v>374</v>
      </c>
      <c r="KK75" s="12" t="s">
        <v>375</v>
      </c>
      <c r="KL75" s="12" t="s">
        <v>376</v>
      </c>
      <c r="KM75" s="12" t="s">
        <v>375</v>
      </c>
      <c r="KN75" s="12" t="s">
        <v>376</v>
      </c>
      <c r="KO75" s="12" t="s">
        <v>374</v>
      </c>
      <c r="KP75" s="12" t="s">
        <v>374</v>
      </c>
      <c r="KQ75" s="14">
        <v>0.011783564814814816</v>
      </c>
      <c r="KR75" s="14">
        <v>0.011783564814814816</v>
      </c>
      <c r="KS75" s="14">
        <v>0.004675925925925926</v>
      </c>
      <c r="KT75" s="14">
        <v>0.004675925925925926</v>
      </c>
      <c r="KU75" s="14">
        <v>0.019765046296296298</v>
      </c>
      <c r="KV75" s="14">
        <v>0.021814814814814815</v>
      </c>
      <c r="KW75" s="14">
        <v>2.210648148148148E-4</v>
      </c>
      <c r="KX75" s="14">
        <v>0.0020532407407407405</v>
      </c>
      <c r="KY75" s="14">
        <v>0.03616435185185186</v>
      </c>
      <c r="KZ75" s="14">
        <v>0.03616435185185186</v>
      </c>
      <c r="LA75" s="14">
        <v>0.02765162037037037</v>
      </c>
      <c r="LB75" s="14">
        <v>0.003565972222222222</v>
      </c>
      <c r="LC75" s="14">
        <v>0.029765046296296296</v>
      </c>
      <c r="LD75" s="14">
        <v>0.004526620370370371</v>
      </c>
      <c r="LE75" s="14">
        <v>0.02212037037037037</v>
      </c>
      <c r="LF75" s="14">
        <v>0.02212037037037037</v>
      </c>
      <c r="LG75" s="12" t="s">
        <v>476</v>
      </c>
      <c r="LH75" s="12">
        <v>229153.0</v>
      </c>
      <c r="LI75" s="12">
        <v>1.55677429E8</v>
      </c>
      <c r="LJ75" s="12">
        <v>1.55677435E8</v>
      </c>
      <c r="LK75" s="12">
        <v>1.55677442E8</v>
      </c>
      <c r="LL75" s="12">
        <v>1.55677485E8</v>
      </c>
      <c r="LM75" s="17">
        <v>624538.0</v>
      </c>
      <c r="LN75" s="17">
        <v>624538.0</v>
      </c>
      <c r="LO75" s="12">
        <v>624563.0</v>
      </c>
      <c r="LP75" s="12">
        <v>624564.0</v>
      </c>
      <c r="LQ75" s="12">
        <v>945250.0</v>
      </c>
      <c r="LR75" s="12">
        <v>945251.0</v>
      </c>
      <c r="LS75" s="12">
        <v>945303.0</v>
      </c>
      <c r="LT75" s="12">
        <v>945304.0</v>
      </c>
      <c r="LU75" s="12">
        <v>1.0</v>
      </c>
      <c r="LV75" s="12">
        <v>0.0</v>
      </c>
      <c r="LW75" s="12">
        <v>1.0</v>
      </c>
      <c r="LX75" s="12">
        <v>0.0</v>
      </c>
      <c r="LY75" s="12" t="s">
        <v>372</v>
      </c>
      <c r="LZ75" s="12">
        <v>21.0</v>
      </c>
      <c r="MA75" s="12">
        <v>170.1</v>
      </c>
      <c r="MB75" s="19">
        <v>41659.0</v>
      </c>
      <c r="MC75" s="12">
        <v>0.0</v>
      </c>
      <c r="MD75" s="12">
        <v>0.0</v>
      </c>
      <c r="ME75" s="12">
        <v>0.0</v>
      </c>
      <c r="MF75" s="12">
        <v>0.0</v>
      </c>
      <c r="MG75" s="12">
        <v>0.0</v>
      </c>
      <c r="MH75" s="12">
        <v>0.0</v>
      </c>
      <c r="MI75" s="12">
        <v>0.0</v>
      </c>
      <c r="MJ75" s="12">
        <v>0.0</v>
      </c>
      <c r="MK75" s="12">
        <v>0.0</v>
      </c>
      <c r="ML75" s="12">
        <v>0.0</v>
      </c>
      <c r="MM75" s="12">
        <v>0.0</v>
      </c>
      <c r="MN75" s="12">
        <v>0.0</v>
      </c>
      <c r="MO75" s="12">
        <v>1.0</v>
      </c>
      <c r="MP75" s="12">
        <v>2.0</v>
      </c>
      <c r="MQ75" s="12">
        <v>1.0</v>
      </c>
      <c r="MR75" s="12">
        <v>3.0</v>
      </c>
      <c r="MS75" s="14">
        <v>0.012815972222222222</v>
      </c>
      <c r="MT75" s="14">
        <v>0.012818287037037036</v>
      </c>
      <c r="MU75" s="14">
        <v>0.012827546296296297</v>
      </c>
      <c r="MV75" s="14">
        <v>0.012868055555555556</v>
      </c>
      <c r="MW75" s="14">
        <v>0.012818287037037036</v>
      </c>
      <c r="MX75" s="14">
        <v>0.012827546296296297</v>
      </c>
      <c r="MY75" s="14">
        <v>0.012866898148148148</v>
      </c>
      <c r="MZ75" s="14">
        <v>0.01286574074074074</v>
      </c>
      <c r="NA75" s="12">
        <v>17736.0</v>
      </c>
      <c r="NB75" s="12">
        <v>14049.0</v>
      </c>
      <c r="NC75" s="12">
        <v>154709.0</v>
      </c>
      <c r="ND75" s="12">
        <v>22191.0</v>
      </c>
      <c r="NE75" s="12">
        <v>17736.0</v>
      </c>
      <c r="NF75" s="12">
        <v>14049.0</v>
      </c>
      <c r="NG75" s="12">
        <v>154709.0</v>
      </c>
      <c r="NH75" s="12">
        <v>22191.0</v>
      </c>
      <c r="NI75" s="12"/>
      <c r="NJ75" s="12"/>
      <c r="NK75" s="12"/>
      <c r="NL75" s="12"/>
      <c r="NM75" s="12">
        <v>624538.0</v>
      </c>
      <c r="NN75" s="12">
        <v>624538.0</v>
      </c>
      <c r="NO75" s="12">
        <v>624563.0</v>
      </c>
      <c r="NP75" s="12">
        <v>624564.0</v>
      </c>
      <c r="NQ75" s="12" t="s">
        <v>374</v>
      </c>
      <c r="NR75" s="12" t="s">
        <v>374</v>
      </c>
      <c r="NS75" s="12" t="s">
        <v>375</v>
      </c>
      <c r="NT75" s="12" t="s">
        <v>376</v>
      </c>
      <c r="NU75" s="14">
        <v>0.007793981481481482</v>
      </c>
      <c r="NV75" s="14">
        <v>0.007793981481481482</v>
      </c>
      <c r="NW75" s="14">
        <v>0.007929398148148149</v>
      </c>
      <c r="NX75" s="14">
        <v>0.008115740740740741</v>
      </c>
    </row>
    <row r="76" ht="13.5" customHeight="1">
      <c r="A76" s="31">
        <v>229154.0</v>
      </c>
      <c r="B76" s="31">
        <v>821.0</v>
      </c>
      <c r="C76" s="31">
        <v>497.0</v>
      </c>
      <c r="D76" s="33">
        <v>0.605359318</v>
      </c>
      <c r="E76" s="33">
        <v>0.0</v>
      </c>
      <c r="F76" s="31">
        <v>10.0</v>
      </c>
      <c r="G76" s="31">
        <v>1045931.0</v>
      </c>
      <c r="H76" s="31">
        <v>1.0</v>
      </c>
      <c r="I76" s="31"/>
      <c r="J76" s="31" t="s">
        <v>366</v>
      </c>
      <c r="K76" s="31"/>
      <c r="L76" s="31">
        <v>4188764.0</v>
      </c>
      <c r="M76" s="31">
        <v>1045931.0</v>
      </c>
      <c r="N76" s="31">
        <v>229154.0</v>
      </c>
      <c r="O76" s="48">
        <v>0.0051967592592592595</v>
      </c>
      <c r="P76" s="31"/>
      <c r="Q76" s="49">
        <v>41758.0</v>
      </c>
      <c r="R76" s="31" t="s">
        <v>366</v>
      </c>
      <c r="S76" s="31">
        <v>188277.0</v>
      </c>
      <c r="T76" s="31">
        <v>1045931.0</v>
      </c>
      <c r="U76" s="31">
        <v>323712.0</v>
      </c>
      <c r="V76" s="31">
        <v>26838.0</v>
      </c>
      <c r="W76" s="50">
        <v>41759.5</v>
      </c>
      <c r="X76" s="50">
        <v>41758.75</v>
      </c>
      <c r="Y76" s="48">
        <v>0.010137731481481482</v>
      </c>
      <c r="Z76" s="31"/>
      <c r="AA76" s="31">
        <v>1.0</v>
      </c>
      <c r="AB76" s="31" t="s">
        <v>368</v>
      </c>
      <c r="AC76" s="31" t="s">
        <v>369</v>
      </c>
      <c r="AD76" s="31" t="s">
        <v>368</v>
      </c>
      <c r="AE76" s="31">
        <v>221532.0</v>
      </c>
      <c r="AF76" s="31">
        <v>4.0</v>
      </c>
      <c r="AG76" s="31">
        <v>229154.0</v>
      </c>
      <c r="AH76" s="31">
        <v>1411.0</v>
      </c>
      <c r="AI76" s="31">
        <v>11886.0</v>
      </c>
      <c r="AJ76" s="31">
        <v>22.0</v>
      </c>
      <c r="AK76" s="31" t="s">
        <v>370</v>
      </c>
      <c r="AL76" s="31">
        <v>323712.0</v>
      </c>
      <c r="AM76" s="31">
        <v>2515665.0</v>
      </c>
      <c r="AN76" s="48">
        <v>0.004268518518518518</v>
      </c>
      <c r="AO76" s="31" t="s">
        <v>39</v>
      </c>
      <c r="AP76" s="31">
        <v>1.55420976E8</v>
      </c>
      <c r="AQ76" s="31">
        <v>1.55421016E8</v>
      </c>
      <c r="AR76" s="31">
        <v>1.55421057E8</v>
      </c>
      <c r="AS76" s="31">
        <v>1.55421082E8</v>
      </c>
      <c r="AT76" s="31">
        <v>1.55421209E8</v>
      </c>
      <c r="AU76" s="31">
        <v>1.55421489E8</v>
      </c>
      <c r="AV76" s="31">
        <v>1.55421625E8</v>
      </c>
      <c r="AW76" s="31">
        <v>1.55421805E8</v>
      </c>
      <c r="AX76" s="31">
        <v>1.55421884E8</v>
      </c>
      <c r="AY76" s="31">
        <v>1.5542189E8</v>
      </c>
      <c r="AZ76" s="31"/>
      <c r="BA76" s="31"/>
      <c r="BB76" s="31"/>
      <c r="BC76" s="31"/>
      <c r="BD76" s="31"/>
      <c r="BE76" s="31"/>
      <c r="BF76" s="31">
        <v>622781.0</v>
      </c>
      <c r="BG76" s="31">
        <v>622781.0</v>
      </c>
      <c r="BH76" s="31">
        <v>623092.0</v>
      </c>
      <c r="BI76" s="31">
        <v>623092.0</v>
      </c>
      <c r="BJ76" s="31">
        <v>624294.0</v>
      </c>
      <c r="BK76" s="31">
        <v>624295.0</v>
      </c>
      <c r="BL76" s="31">
        <v>624311.0</v>
      </c>
      <c r="BM76" s="31">
        <v>624312.0</v>
      </c>
      <c r="BN76" s="31">
        <v>623136.0</v>
      </c>
      <c r="BO76" s="31">
        <v>623136.0</v>
      </c>
      <c r="BP76" s="31"/>
      <c r="BQ76" s="31"/>
      <c r="BR76" s="31"/>
      <c r="BS76" s="31"/>
      <c r="BT76" s="31"/>
      <c r="BU76" s="31"/>
      <c r="BV76" s="31">
        <v>942864.0</v>
      </c>
      <c r="BW76" s="31">
        <v>942865.0</v>
      </c>
      <c r="BX76" s="31">
        <v>943281.0</v>
      </c>
      <c r="BY76" s="31">
        <v>943283.0</v>
      </c>
      <c r="BZ76" s="31">
        <v>944957.0</v>
      </c>
      <c r="CA76" s="31">
        <v>944958.0</v>
      </c>
      <c r="CB76" s="31">
        <v>944991.0</v>
      </c>
      <c r="CC76" s="31">
        <v>944992.0</v>
      </c>
      <c r="CD76" s="31">
        <v>943385.0</v>
      </c>
      <c r="CE76" s="31">
        <v>943386.0</v>
      </c>
      <c r="CF76" s="31"/>
      <c r="CG76" s="31"/>
      <c r="CH76" s="31"/>
      <c r="CI76" s="31"/>
      <c r="CJ76" s="31"/>
      <c r="CK76" s="31"/>
      <c r="CL76" s="31">
        <v>1.0</v>
      </c>
      <c r="CM76" s="31">
        <v>1.0</v>
      </c>
      <c r="CN76" s="31">
        <v>0.0</v>
      </c>
      <c r="CO76" s="31">
        <v>0.0</v>
      </c>
      <c r="CP76" s="31">
        <v>0.0</v>
      </c>
      <c r="CQ76" s="31">
        <v>0.0</v>
      </c>
      <c r="CR76" s="31">
        <v>0.0</v>
      </c>
      <c r="CS76" s="31">
        <v>0.0</v>
      </c>
      <c r="CT76" s="31">
        <v>1.0</v>
      </c>
      <c r="CU76" s="31"/>
      <c r="CV76" s="31"/>
      <c r="CW76" s="31"/>
      <c r="CX76" s="31"/>
      <c r="CY76" s="31"/>
      <c r="CZ76" s="31"/>
      <c r="DA76" s="31"/>
      <c r="DB76" s="32">
        <f t="shared" si="1"/>
        <v>0.3333333333</v>
      </c>
      <c r="DC76" s="32">
        <f t="shared" si="2"/>
        <v>0.5</v>
      </c>
      <c r="DD76" s="33">
        <f t="shared" si="3"/>
        <v>3</v>
      </c>
      <c r="DE76" s="31" t="s">
        <v>371</v>
      </c>
      <c r="DF76" s="31">
        <v>15.0</v>
      </c>
      <c r="DG76" s="31" t="s">
        <v>373</v>
      </c>
      <c r="DH76" s="31"/>
      <c r="DI76" s="31"/>
      <c r="DJ76" s="31">
        <v>24.0</v>
      </c>
      <c r="DK76" s="51">
        <v>17899.0</v>
      </c>
      <c r="DL76" s="51">
        <v>16862.0</v>
      </c>
      <c r="DM76" s="31" t="s">
        <v>373</v>
      </c>
      <c r="DN76" s="31"/>
      <c r="DO76" s="31"/>
      <c r="DP76" s="31"/>
      <c r="DQ76" s="31"/>
      <c r="DR76" s="31"/>
      <c r="DS76" s="31"/>
      <c r="DT76" s="31"/>
      <c r="DU76" s="31">
        <v>0.0</v>
      </c>
      <c r="DV76" s="31">
        <v>0.0</v>
      </c>
      <c r="DW76" s="31">
        <v>0.0</v>
      </c>
      <c r="DX76" s="31">
        <v>1.0</v>
      </c>
      <c r="DY76" s="31">
        <v>1.0</v>
      </c>
      <c r="DZ76" s="31">
        <v>0.0</v>
      </c>
      <c r="EA76" s="31">
        <v>0.0</v>
      </c>
      <c r="EB76" s="31">
        <v>0.0</v>
      </c>
      <c r="EC76" s="31">
        <v>0.0</v>
      </c>
      <c r="ED76" s="31"/>
      <c r="EE76" s="31"/>
      <c r="EF76" s="31"/>
      <c r="EG76" s="31"/>
      <c r="EH76" s="31"/>
      <c r="EI76" s="31"/>
      <c r="EJ76" s="31"/>
      <c r="EK76" s="32">
        <f t="shared" si="4"/>
        <v>0.2222222222</v>
      </c>
      <c r="EL76" s="32">
        <f t="shared" si="5"/>
        <v>0.4409585518</v>
      </c>
      <c r="EM76" s="33">
        <f t="shared" si="6"/>
        <v>2</v>
      </c>
      <c r="EN76" s="31">
        <v>0.0</v>
      </c>
      <c r="EO76" s="31">
        <v>0.0</v>
      </c>
      <c r="EP76" s="31">
        <v>0.0</v>
      </c>
      <c r="EQ76" s="31">
        <v>3.0</v>
      </c>
      <c r="ER76" s="31">
        <v>3.0</v>
      </c>
      <c r="ES76" s="31">
        <v>3.0</v>
      </c>
      <c r="ET76" s="31">
        <v>3.0</v>
      </c>
      <c r="EU76" s="31">
        <v>3.0</v>
      </c>
      <c r="EV76" s="31">
        <v>0.0</v>
      </c>
      <c r="EW76" s="31">
        <v>0.0</v>
      </c>
      <c r="EX76" s="31"/>
      <c r="EY76" s="31"/>
      <c r="EZ76" s="31"/>
      <c r="FA76" s="31"/>
      <c r="FB76" s="31"/>
      <c r="FC76" s="31"/>
      <c r="FD76" s="32">
        <f t="shared" si="7"/>
        <v>1.5</v>
      </c>
      <c r="FE76" s="32">
        <f t="shared" si="8"/>
        <v>1.58113883</v>
      </c>
      <c r="FF76" s="33">
        <f t="shared" si="9"/>
        <v>15</v>
      </c>
      <c r="FG76" s="31">
        <v>0.0</v>
      </c>
      <c r="FH76" s="31">
        <v>0.0</v>
      </c>
      <c r="FI76" s="31">
        <v>0.0</v>
      </c>
      <c r="FJ76" s="31">
        <v>1.0</v>
      </c>
      <c r="FK76" s="31">
        <v>1.0</v>
      </c>
      <c r="FL76" s="31">
        <v>1.0</v>
      </c>
      <c r="FM76" s="31">
        <v>1.0</v>
      </c>
      <c r="FN76" s="31">
        <v>1.0</v>
      </c>
      <c r="FO76" s="31">
        <v>0.0</v>
      </c>
      <c r="FP76" s="31">
        <v>0.0</v>
      </c>
      <c r="FQ76" s="31"/>
      <c r="FR76" s="31"/>
      <c r="FS76" s="31"/>
      <c r="FT76" s="31"/>
      <c r="FU76" s="31"/>
      <c r="FV76" s="31"/>
      <c r="FW76" s="32">
        <f t="shared" si="10"/>
        <v>0.5</v>
      </c>
      <c r="FX76" s="32">
        <f t="shared" si="11"/>
        <v>0.5270462767</v>
      </c>
      <c r="FY76" s="33">
        <f t="shared" si="12"/>
        <v>5</v>
      </c>
      <c r="FZ76" s="31">
        <v>1.0</v>
      </c>
      <c r="GA76" s="31">
        <v>1.0</v>
      </c>
      <c r="GB76" s="31">
        <v>2.0</v>
      </c>
      <c r="GC76" s="31">
        <v>1.0</v>
      </c>
      <c r="GD76" s="31">
        <v>1.0</v>
      </c>
      <c r="GE76" s="31">
        <v>4.0</v>
      </c>
      <c r="GF76" s="31">
        <v>4.0</v>
      </c>
      <c r="GG76" s="31">
        <v>4.0</v>
      </c>
      <c r="GH76" s="31">
        <v>1.0</v>
      </c>
      <c r="GI76" s="31">
        <v>0.0</v>
      </c>
      <c r="GJ76" s="31"/>
      <c r="GK76" s="31"/>
      <c r="GL76" s="31"/>
      <c r="GM76" s="31"/>
      <c r="GN76" s="31"/>
      <c r="GO76" s="31"/>
      <c r="GP76" s="32">
        <f t="shared" si="13"/>
        <v>1.9</v>
      </c>
      <c r="GQ76" s="32">
        <f t="shared" si="14"/>
        <v>1.523883927</v>
      </c>
      <c r="GR76" s="33">
        <f t="shared" si="15"/>
        <v>19</v>
      </c>
      <c r="GS76" s="50">
        <v>41758.87986111111</v>
      </c>
      <c r="GT76" s="50">
        <v>41758.87986111111</v>
      </c>
      <c r="GU76" s="50">
        <v>41758.88055555556</v>
      </c>
      <c r="GV76" s="50">
        <v>41758.88055555556</v>
      </c>
      <c r="GW76" s="50">
        <v>41758.88125</v>
      </c>
      <c r="GX76" s="50">
        <v>41758.88333333333</v>
      </c>
      <c r="GY76" s="50">
        <v>41758.88402777778</v>
      </c>
      <c r="GZ76" s="50">
        <v>41758.885416666664</v>
      </c>
      <c r="HA76" s="50">
        <v>41758.88611111111</v>
      </c>
      <c r="HB76" s="50">
        <v>41758.88611111111</v>
      </c>
      <c r="HC76" s="31"/>
      <c r="HD76" s="31"/>
      <c r="HE76" s="31"/>
      <c r="HF76" s="31"/>
      <c r="HG76" s="31"/>
      <c r="HH76" s="31"/>
      <c r="HI76" s="48">
        <v>0.005445601851851852</v>
      </c>
      <c r="HJ76" s="48">
        <v>0.005712962962962962</v>
      </c>
      <c r="HK76" s="48">
        <v>0.005891203703703703</v>
      </c>
      <c r="HL76" s="48">
        <v>0.006640046296296297</v>
      </c>
      <c r="HM76" s="48">
        <v>0.008275462962962962</v>
      </c>
      <c r="HN76" s="48">
        <v>0.009510416666666667</v>
      </c>
      <c r="HO76" s="48">
        <v>0.010917824074074073</v>
      </c>
      <c r="HP76" s="48">
        <v>0.011582175925925926</v>
      </c>
      <c r="HQ76" s="48">
        <v>0.01165162037037037</v>
      </c>
      <c r="HR76" s="31"/>
      <c r="HS76" s="31"/>
      <c r="HT76" s="31"/>
      <c r="HU76" s="31"/>
      <c r="HV76" s="31"/>
      <c r="HW76" s="31"/>
      <c r="HX76" s="31"/>
      <c r="HY76" s="31">
        <v>22489.0</v>
      </c>
      <c r="HZ76" s="31">
        <v>22568.0</v>
      </c>
      <c r="IA76" s="31">
        <v>13162.0</v>
      </c>
      <c r="IB76" s="31">
        <v>40790.0</v>
      </c>
      <c r="IC76" s="31">
        <v>135552.0</v>
      </c>
      <c r="ID76" s="31">
        <v>69612.0</v>
      </c>
      <c r="IE76" s="31">
        <v>91614.0</v>
      </c>
      <c r="IF76" s="31">
        <v>29926.0</v>
      </c>
      <c r="IG76" s="31">
        <v>5714.0</v>
      </c>
      <c r="IH76" s="31"/>
      <c r="II76" s="31"/>
      <c r="IJ76" s="31"/>
      <c r="IK76" s="31"/>
      <c r="IL76" s="31"/>
      <c r="IM76" s="31"/>
      <c r="IN76" s="31"/>
      <c r="IO76" s="32">
        <f t="shared" si="16"/>
        <v>47936.33333</v>
      </c>
      <c r="IP76" s="32">
        <f t="shared" si="17"/>
        <v>42884.46561</v>
      </c>
      <c r="IQ76" s="33">
        <f t="shared" si="18"/>
        <v>431427</v>
      </c>
      <c r="IR76" s="31">
        <v>22489.0</v>
      </c>
      <c r="IS76" s="31">
        <v>22568.0</v>
      </c>
      <c r="IT76" s="31">
        <v>13162.0</v>
      </c>
      <c r="IU76" s="31">
        <v>40790.0</v>
      </c>
      <c r="IV76" s="31">
        <v>135552.0</v>
      </c>
      <c r="IW76" s="31">
        <v>69612.0</v>
      </c>
      <c r="IX76" s="31">
        <v>91614.0</v>
      </c>
      <c r="IY76" s="31">
        <v>29926.0</v>
      </c>
      <c r="IZ76" s="31">
        <v>5714.0</v>
      </c>
      <c r="JA76" s="31"/>
      <c r="JB76" s="31"/>
      <c r="JC76" s="31"/>
      <c r="JD76" s="31"/>
      <c r="JE76" s="31"/>
      <c r="JF76" s="31"/>
      <c r="JG76" s="31"/>
      <c r="JH76" s="32">
        <f t="shared" si="19"/>
        <v>47936.33333</v>
      </c>
      <c r="JI76" s="32">
        <f t="shared" si="20"/>
        <v>42884.46561</v>
      </c>
      <c r="JJ76" s="33">
        <f t="shared" si="21"/>
        <v>431427</v>
      </c>
      <c r="JK76" s="31">
        <v>622781.0</v>
      </c>
      <c r="JL76" s="31">
        <v>622781.0</v>
      </c>
      <c r="JM76" s="31">
        <v>623092.0</v>
      </c>
      <c r="JN76" s="31">
        <v>623092.0</v>
      </c>
      <c r="JO76" s="31">
        <v>624294.0</v>
      </c>
      <c r="JP76" s="31">
        <v>624295.0</v>
      </c>
      <c r="JQ76" s="31">
        <v>624311.0</v>
      </c>
      <c r="JR76" s="31">
        <v>624312.0</v>
      </c>
      <c r="JS76" s="31">
        <v>623136.0</v>
      </c>
      <c r="JT76" s="31">
        <v>623136.0</v>
      </c>
      <c r="JU76" s="31"/>
      <c r="JV76" s="31"/>
      <c r="JW76" s="31"/>
      <c r="JX76" s="31"/>
      <c r="JY76" s="31"/>
      <c r="JZ76" s="31"/>
      <c r="KA76" s="31" t="s">
        <v>374</v>
      </c>
      <c r="KB76" s="31" t="s">
        <v>374</v>
      </c>
      <c r="KC76" s="31" t="s">
        <v>374</v>
      </c>
      <c r="KD76" s="31" t="s">
        <v>374</v>
      </c>
      <c r="KE76" s="31" t="s">
        <v>375</v>
      </c>
      <c r="KF76" s="31" t="s">
        <v>375</v>
      </c>
      <c r="KG76" s="31" t="s">
        <v>376</v>
      </c>
      <c r="KH76" s="31" t="s">
        <v>376</v>
      </c>
      <c r="KI76" s="31" t="s">
        <v>374</v>
      </c>
      <c r="KJ76" s="31" t="s">
        <v>374</v>
      </c>
      <c r="KK76" s="31"/>
      <c r="KL76" s="31"/>
      <c r="KM76" s="31"/>
      <c r="KN76" s="31"/>
      <c r="KO76" s="31"/>
      <c r="KP76" s="31"/>
      <c r="KQ76" s="48">
        <v>0.011783564814814816</v>
      </c>
      <c r="KR76" s="48">
        <v>0.011783564814814816</v>
      </c>
      <c r="KS76" s="48">
        <v>0.004675925925925926</v>
      </c>
      <c r="KT76" s="48">
        <v>0.004675925925925926</v>
      </c>
      <c r="KU76" s="48">
        <v>0.019765046296296298</v>
      </c>
      <c r="KV76" s="48">
        <v>0.021814814814814815</v>
      </c>
      <c r="KW76" s="48">
        <v>2.210648148148148E-4</v>
      </c>
      <c r="KX76" s="48">
        <v>0.0020532407407407405</v>
      </c>
      <c r="KY76" s="48">
        <v>0.03616435185185186</v>
      </c>
      <c r="KZ76" s="48">
        <v>0.03616435185185186</v>
      </c>
      <c r="LA76" s="31"/>
      <c r="LB76" s="31"/>
      <c r="LC76" s="31"/>
      <c r="LD76" s="31"/>
      <c r="LE76" s="31"/>
      <c r="LF76" s="31"/>
      <c r="LG76" s="31" t="s">
        <v>476</v>
      </c>
      <c r="LH76" s="31"/>
      <c r="LI76" s="31"/>
      <c r="LJ76" s="31"/>
      <c r="LK76" s="31"/>
      <c r="LL76" s="31"/>
      <c r="LM76" s="31"/>
      <c r="LN76" s="31"/>
      <c r="LO76" s="31"/>
      <c r="LP76" s="31"/>
      <c r="LQ76" s="31"/>
      <c r="LR76" s="31"/>
      <c r="LS76" s="31"/>
      <c r="LT76" s="31"/>
      <c r="LU76" s="31"/>
      <c r="LV76" s="31"/>
      <c r="LW76" s="31"/>
      <c r="LX76" s="31"/>
      <c r="LY76" s="31"/>
      <c r="LZ76" s="31"/>
      <c r="MA76" s="31"/>
      <c r="MB76" s="31"/>
      <c r="MC76" s="31"/>
      <c r="MD76" s="31"/>
      <c r="ME76" s="31"/>
      <c r="MF76" s="31"/>
      <c r="MG76" s="31"/>
      <c r="MH76" s="31"/>
      <c r="MI76" s="31"/>
      <c r="MJ76" s="31"/>
      <c r="MK76" s="31"/>
      <c r="ML76" s="31"/>
      <c r="MM76" s="31"/>
      <c r="MN76" s="31"/>
      <c r="MO76" s="31"/>
      <c r="MP76" s="31"/>
      <c r="MQ76" s="31"/>
      <c r="MR76" s="31"/>
      <c r="MS76" s="31"/>
      <c r="MT76" s="31"/>
      <c r="MU76" s="31"/>
      <c r="MV76" s="31"/>
      <c r="MW76" s="31"/>
      <c r="MX76" s="31"/>
      <c r="MY76" s="31"/>
      <c r="MZ76" s="31"/>
      <c r="NA76" s="31"/>
      <c r="NB76" s="31"/>
      <c r="NC76" s="31"/>
      <c r="ND76" s="31"/>
      <c r="NE76" s="31"/>
      <c r="NF76" s="31"/>
      <c r="NG76" s="31"/>
      <c r="NH76" s="31"/>
      <c r="NI76" s="31"/>
      <c r="NJ76" s="31"/>
      <c r="NK76" s="31"/>
      <c r="NL76" s="31"/>
      <c r="NM76" s="31"/>
      <c r="NN76" s="31"/>
      <c r="NO76" s="31"/>
      <c r="NP76" s="31"/>
      <c r="NQ76" s="31"/>
      <c r="NR76" s="31"/>
      <c r="NS76" s="31"/>
      <c r="NT76" s="31"/>
      <c r="NU76" s="31"/>
      <c r="NV76" s="31"/>
      <c r="NW76" s="31"/>
      <c r="NX76" s="31"/>
    </row>
    <row r="77" ht="13.5" customHeight="1">
      <c r="A77" s="12">
        <v>229156.0</v>
      </c>
      <c r="B77" s="12">
        <v>1180.0</v>
      </c>
      <c r="C77" s="12">
        <v>974.0</v>
      </c>
      <c r="D77" s="13">
        <v>0.825423729</v>
      </c>
      <c r="E77" s="13">
        <v>1.0</v>
      </c>
      <c r="F77" s="12">
        <v>16.0</v>
      </c>
      <c r="G77" s="12">
        <v>1045748.0</v>
      </c>
      <c r="H77" s="12">
        <v>1.0</v>
      </c>
      <c r="I77" s="12"/>
      <c r="J77" s="12" t="s">
        <v>366</v>
      </c>
      <c r="K77" s="12"/>
      <c r="L77" s="12">
        <v>4185390.0</v>
      </c>
      <c r="M77" s="12">
        <v>1045748.0</v>
      </c>
      <c r="N77" s="12">
        <v>229156.0</v>
      </c>
      <c r="O77" s="14">
        <v>0.030127314814814815</v>
      </c>
      <c r="P77" s="14">
        <v>0.03546180555555555</v>
      </c>
      <c r="Q77" s="15">
        <v>41758.0</v>
      </c>
      <c r="R77" s="12" t="s">
        <v>366</v>
      </c>
      <c r="S77" s="12">
        <v>188279.0</v>
      </c>
      <c r="T77" s="12">
        <v>1045748.0</v>
      </c>
      <c r="U77" s="12">
        <v>323712.0</v>
      </c>
      <c r="V77" s="12">
        <v>26965.0</v>
      </c>
      <c r="W77" s="16">
        <v>41759.5</v>
      </c>
      <c r="X77" s="16">
        <v>41758.666666666664</v>
      </c>
      <c r="Y77" s="14">
        <v>0.019421296296296294</v>
      </c>
      <c r="Z77" s="12" t="s">
        <v>484</v>
      </c>
      <c r="AA77" s="12">
        <v>1.0</v>
      </c>
      <c r="AB77" s="12" t="s">
        <v>368</v>
      </c>
      <c r="AC77" s="12" t="s">
        <v>369</v>
      </c>
      <c r="AD77" s="12" t="s">
        <v>368</v>
      </c>
      <c r="AE77" s="12">
        <v>221534.0</v>
      </c>
      <c r="AF77" s="12">
        <v>4.0</v>
      </c>
      <c r="AG77" s="12">
        <v>229156.0</v>
      </c>
      <c r="AH77" s="12">
        <v>1411.0</v>
      </c>
      <c r="AI77" s="12">
        <v>11886.0</v>
      </c>
      <c r="AJ77" s="12">
        <v>22.0</v>
      </c>
      <c r="AK77" s="12" t="s">
        <v>370</v>
      </c>
      <c r="AL77" s="12">
        <v>323712.0</v>
      </c>
      <c r="AM77" s="12">
        <v>2515665.0</v>
      </c>
      <c r="AN77" s="14">
        <v>0.004268518518518518</v>
      </c>
      <c r="AO77" s="12" t="s">
        <v>39</v>
      </c>
      <c r="AP77" s="12">
        <v>1.55380949E8</v>
      </c>
      <c r="AQ77" s="12">
        <v>1.55380965E8</v>
      </c>
      <c r="AR77" s="12">
        <v>1.55380978E8</v>
      </c>
      <c r="AS77" s="12">
        <v>1.55380983E8</v>
      </c>
      <c r="AT77" s="12">
        <v>1.55381025E8</v>
      </c>
      <c r="AU77" s="12">
        <v>1.55381058E8</v>
      </c>
      <c r="AV77" s="12">
        <v>1.55381089E8</v>
      </c>
      <c r="AW77" s="12">
        <v>1.55381104E8</v>
      </c>
      <c r="AX77" s="12">
        <v>1.55381151E8</v>
      </c>
      <c r="AY77" s="12">
        <v>1.55381162E8</v>
      </c>
      <c r="AZ77" s="12">
        <v>1.55381185E8</v>
      </c>
      <c r="BA77" s="12">
        <v>1.55381237E8</v>
      </c>
      <c r="BB77" s="12">
        <v>1.55381299E8</v>
      </c>
      <c r="BC77" s="12">
        <v>1.55381481E8</v>
      </c>
      <c r="BD77" s="12">
        <v>1.55381517E8</v>
      </c>
      <c r="BE77" s="12">
        <v>1.5538153E8</v>
      </c>
      <c r="BF77" s="17">
        <v>622781.0</v>
      </c>
      <c r="BG77" s="17">
        <v>622781.0</v>
      </c>
      <c r="BH77" s="12">
        <v>623092.0</v>
      </c>
      <c r="BI77" s="12">
        <v>623092.0</v>
      </c>
      <c r="BJ77" s="17">
        <v>624294.0</v>
      </c>
      <c r="BK77" s="12">
        <v>624295.0</v>
      </c>
      <c r="BL77" s="17">
        <v>624311.0</v>
      </c>
      <c r="BM77" s="12">
        <v>624312.0</v>
      </c>
      <c r="BN77" s="12">
        <v>623136.0</v>
      </c>
      <c r="BO77" s="12">
        <v>623136.0</v>
      </c>
      <c r="BP77" s="12">
        <v>624301.0</v>
      </c>
      <c r="BQ77" s="12">
        <v>624313.0</v>
      </c>
      <c r="BR77" s="12">
        <v>624302.0</v>
      </c>
      <c r="BS77" s="12">
        <v>624314.0</v>
      </c>
      <c r="BT77" s="12">
        <v>623167.0</v>
      </c>
      <c r="BU77" s="12">
        <v>623167.0</v>
      </c>
      <c r="BV77" s="12">
        <v>942864.0</v>
      </c>
      <c r="BW77" s="12">
        <v>942865.0</v>
      </c>
      <c r="BX77" s="12">
        <v>943281.0</v>
      </c>
      <c r="BY77" s="12">
        <v>943283.0</v>
      </c>
      <c r="BZ77" s="12">
        <v>944957.0</v>
      </c>
      <c r="CA77" s="12">
        <v>944958.0</v>
      </c>
      <c r="CB77" s="12">
        <v>944991.0</v>
      </c>
      <c r="CC77" s="12">
        <v>944992.0</v>
      </c>
      <c r="CD77" s="12">
        <v>943385.0</v>
      </c>
      <c r="CE77" s="12">
        <v>943386.0</v>
      </c>
      <c r="CF77" s="12">
        <v>944966.0</v>
      </c>
      <c r="CG77" s="12">
        <v>944993.0</v>
      </c>
      <c r="CH77" s="12">
        <v>944969.0</v>
      </c>
      <c r="CI77" s="12">
        <v>944994.0</v>
      </c>
      <c r="CJ77" s="12">
        <v>943417.0</v>
      </c>
      <c r="CK77" s="12">
        <v>943418.0</v>
      </c>
      <c r="CL77" s="17">
        <v>1.0</v>
      </c>
      <c r="CM77" s="17">
        <v>1.0</v>
      </c>
      <c r="CN77" s="12">
        <v>1.0</v>
      </c>
      <c r="CO77" s="12">
        <v>0.0</v>
      </c>
      <c r="CP77" s="17">
        <v>1.0</v>
      </c>
      <c r="CQ77" s="12">
        <v>1.0</v>
      </c>
      <c r="CR77" s="17">
        <v>1.0</v>
      </c>
      <c r="CS77" s="12">
        <v>1.0</v>
      </c>
      <c r="CT77" s="12">
        <v>1.0</v>
      </c>
      <c r="CU77" s="12">
        <v>1.0</v>
      </c>
      <c r="CV77" s="12">
        <v>1.0</v>
      </c>
      <c r="CW77" s="12">
        <v>0.0</v>
      </c>
      <c r="CX77" s="12">
        <v>0.0</v>
      </c>
      <c r="CY77" s="12">
        <v>1.0</v>
      </c>
      <c r="CZ77" s="12">
        <v>1.0</v>
      </c>
      <c r="DA77" s="12">
        <v>1.0</v>
      </c>
      <c r="DB77" s="18">
        <f t="shared" si="1"/>
        <v>0.8125</v>
      </c>
      <c r="DC77" s="18">
        <f t="shared" si="2"/>
        <v>0.4031128874</v>
      </c>
      <c r="DD77" s="13">
        <f t="shared" si="3"/>
        <v>13</v>
      </c>
      <c r="DE77" s="12" t="s">
        <v>371</v>
      </c>
      <c r="DF77" s="12">
        <v>15.0</v>
      </c>
      <c r="DG77" s="12" t="s">
        <v>372</v>
      </c>
      <c r="DH77" s="12">
        <v>105.0</v>
      </c>
      <c r="DI77" s="12">
        <v>144.0</v>
      </c>
      <c r="DJ77" s="12">
        <v>64.0</v>
      </c>
      <c r="DK77" s="20">
        <v>15342.0</v>
      </c>
      <c r="DL77" s="19">
        <v>41653.0</v>
      </c>
      <c r="DM77" s="12" t="s">
        <v>373</v>
      </c>
      <c r="DN77" s="12">
        <v>31.0</v>
      </c>
      <c r="DO77" s="12">
        <v>322.5</v>
      </c>
      <c r="DP77" s="19">
        <v>41660.0</v>
      </c>
      <c r="DQ77" s="12">
        <v>266.0</v>
      </c>
      <c r="DR77" s="19">
        <v>41677.0</v>
      </c>
      <c r="DS77" s="12" t="s">
        <v>373</v>
      </c>
      <c r="DT77" s="12">
        <v>50.0</v>
      </c>
      <c r="DU77" s="12">
        <v>0.0</v>
      </c>
      <c r="DV77" s="12">
        <v>0.0</v>
      </c>
      <c r="DW77" s="12">
        <v>0.0</v>
      </c>
      <c r="DX77" s="12">
        <v>0.0</v>
      </c>
      <c r="DY77" s="12">
        <v>0.0</v>
      </c>
      <c r="DZ77" s="12">
        <v>0.0</v>
      </c>
      <c r="EA77" s="12">
        <v>0.0</v>
      </c>
      <c r="EB77" s="12">
        <v>0.0</v>
      </c>
      <c r="EC77" s="12">
        <v>0.0</v>
      </c>
      <c r="ED77" s="12">
        <v>0.0</v>
      </c>
      <c r="EE77" s="12">
        <v>0.0</v>
      </c>
      <c r="EF77" s="12">
        <v>0.0</v>
      </c>
      <c r="EG77" s="12">
        <v>0.0</v>
      </c>
      <c r="EH77" s="12">
        <v>0.0</v>
      </c>
      <c r="EI77" s="12">
        <v>0.0</v>
      </c>
      <c r="EJ77" s="12">
        <v>0.0</v>
      </c>
      <c r="EK77" s="18">
        <f t="shared" si="4"/>
        <v>0</v>
      </c>
      <c r="EL77" s="18">
        <f t="shared" si="5"/>
        <v>0</v>
      </c>
      <c r="EM77" s="13">
        <f t="shared" si="6"/>
        <v>0</v>
      </c>
      <c r="EN77" s="12">
        <v>0.0</v>
      </c>
      <c r="EO77" s="12">
        <v>0.0</v>
      </c>
      <c r="EP77" s="12">
        <v>0.0</v>
      </c>
      <c r="EQ77" s="12">
        <v>0.0</v>
      </c>
      <c r="ER77" s="12">
        <v>0.0</v>
      </c>
      <c r="ES77" s="12">
        <v>0.0</v>
      </c>
      <c r="ET77" s="12">
        <v>0.0</v>
      </c>
      <c r="EU77" s="12">
        <v>0.0</v>
      </c>
      <c r="EV77" s="12">
        <v>0.0</v>
      </c>
      <c r="EW77" s="12">
        <v>0.0</v>
      </c>
      <c r="EX77" s="12">
        <v>0.0</v>
      </c>
      <c r="EY77" s="12">
        <v>0.0</v>
      </c>
      <c r="EZ77" s="12">
        <v>0.0</v>
      </c>
      <c r="FA77" s="12">
        <v>0.0</v>
      </c>
      <c r="FB77" s="12">
        <v>0.0</v>
      </c>
      <c r="FC77" s="12">
        <v>0.0</v>
      </c>
      <c r="FD77" s="18">
        <f t="shared" si="7"/>
        <v>0</v>
      </c>
      <c r="FE77" s="18">
        <f t="shared" si="8"/>
        <v>0</v>
      </c>
      <c r="FF77" s="13">
        <f t="shared" si="9"/>
        <v>0</v>
      </c>
      <c r="FG77" s="12">
        <v>0.0</v>
      </c>
      <c r="FH77" s="12">
        <v>0.0</v>
      </c>
      <c r="FI77" s="12">
        <v>0.0</v>
      </c>
      <c r="FJ77" s="12">
        <v>0.0</v>
      </c>
      <c r="FK77" s="12">
        <v>0.0</v>
      </c>
      <c r="FL77" s="12">
        <v>0.0</v>
      </c>
      <c r="FM77" s="12">
        <v>0.0</v>
      </c>
      <c r="FN77" s="12">
        <v>0.0</v>
      </c>
      <c r="FO77" s="12">
        <v>0.0</v>
      </c>
      <c r="FP77" s="12">
        <v>0.0</v>
      </c>
      <c r="FQ77" s="12">
        <v>0.0</v>
      </c>
      <c r="FR77" s="12">
        <v>0.0</v>
      </c>
      <c r="FS77" s="12">
        <v>0.0</v>
      </c>
      <c r="FT77" s="12">
        <v>0.0</v>
      </c>
      <c r="FU77" s="12">
        <v>0.0</v>
      </c>
      <c r="FV77" s="12">
        <v>0.0</v>
      </c>
      <c r="FW77" s="18">
        <f t="shared" si="10"/>
        <v>0</v>
      </c>
      <c r="FX77" s="18">
        <f t="shared" si="11"/>
        <v>0</v>
      </c>
      <c r="FY77" s="13">
        <f t="shared" si="12"/>
        <v>0</v>
      </c>
      <c r="FZ77" s="12">
        <v>1.0</v>
      </c>
      <c r="GA77" s="12">
        <v>1.0</v>
      </c>
      <c r="GB77" s="12">
        <v>1.0</v>
      </c>
      <c r="GC77" s="12">
        <v>2.0</v>
      </c>
      <c r="GD77" s="12">
        <v>1.0</v>
      </c>
      <c r="GE77" s="12">
        <v>1.0</v>
      </c>
      <c r="GF77" s="12">
        <v>1.0</v>
      </c>
      <c r="GG77" s="12">
        <v>1.0</v>
      </c>
      <c r="GH77" s="12">
        <v>1.0</v>
      </c>
      <c r="GI77" s="12">
        <v>1.0</v>
      </c>
      <c r="GJ77" s="12">
        <v>1.0</v>
      </c>
      <c r="GK77" s="12">
        <v>2.0</v>
      </c>
      <c r="GL77" s="12">
        <v>2.0</v>
      </c>
      <c r="GM77" s="12">
        <v>1.0</v>
      </c>
      <c r="GN77" s="12">
        <v>1.0</v>
      </c>
      <c r="GO77" s="12">
        <v>1.0</v>
      </c>
      <c r="GP77" s="18">
        <f t="shared" si="13"/>
        <v>1.1875</v>
      </c>
      <c r="GQ77" s="18">
        <f t="shared" si="14"/>
        <v>0.4031128874</v>
      </c>
      <c r="GR77" s="13">
        <f t="shared" si="15"/>
        <v>19</v>
      </c>
      <c r="GS77" s="16">
        <v>41758.61319444444</v>
      </c>
      <c r="GT77" s="16">
        <v>41758.61319444444</v>
      </c>
      <c r="GU77" s="16">
        <v>41758.61319444444</v>
      </c>
      <c r="GV77" s="16">
        <v>41758.61319444444</v>
      </c>
      <c r="GW77" s="16">
        <v>41758.61388888889</v>
      </c>
      <c r="GX77" s="16">
        <v>41758.614583333336</v>
      </c>
      <c r="GY77" s="16">
        <v>41758.614583333336</v>
      </c>
      <c r="GZ77" s="16">
        <v>41758.614583333336</v>
      </c>
      <c r="HA77" s="16">
        <v>41758.615277777775</v>
      </c>
      <c r="HB77" s="16">
        <v>41758.615277777775</v>
      </c>
      <c r="HC77" s="16">
        <v>41758.615277777775</v>
      </c>
      <c r="HD77" s="16">
        <v>41758.61597222222</v>
      </c>
      <c r="HE77" s="16">
        <v>41758.61666666667</v>
      </c>
      <c r="HF77" s="16">
        <v>41758.618055555555</v>
      </c>
      <c r="HG77" s="16">
        <v>41758.618055555555</v>
      </c>
      <c r="HH77" s="16">
        <v>41758.618055555555</v>
      </c>
      <c r="HI77" s="14">
        <v>0.030255787037037036</v>
      </c>
      <c r="HJ77" s="14">
        <v>0.030364583333333334</v>
      </c>
      <c r="HK77" s="14">
        <v>0.030429398148148146</v>
      </c>
      <c r="HL77" s="14">
        <v>0.03088310185185185</v>
      </c>
      <c r="HM77" s="14">
        <v>0.03129282407407407</v>
      </c>
      <c r="HN77" s="14">
        <v>0.03160763888888889</v>
      </c>
      <c r="HO77" s="14">
        <v>0.03179976851851852</v>
      </c>
      <c r="HP77" s="14">
        <v>0.03228703703703704</v>
      </c>
      <c r="HQ77" s="14">
        <v>0.03235532407407408</v>
      </c>
      <c r="HR77" s="14">
        <v>0.03259259259259259</v>
      </c>
      <c r="HS77" s="14">
        <v>0.03308680555555556</v>
      </c>
      <c r="HT77" s="14">
        <v>0.03356481481481482</v>
      </c>
      <c r="HU77" s="14">
        <v>0.035001157407407404</v>
      </c>
      <c r="HV77" s="14">
        <v>0.03521759259259259</v>
      </c>
      <c r="HW77" s="14">
        <v>0.0352962962962963</v>
      </c>
      <c r="HX77" s="14">
        <v>0.035458333333333335</v>
      </c>
      <c r="HY77" s="12">
        <v>12067.0</v>
      </c>
      <c r="HZ77" s="12">
        <v>8463.0</v>
      </c>
      <c r="IA77" s="12">
        <v>5111.0</v>
      </c>
      <c r="IB77" s="12">
        <v>13238.0</v>
      </c>
      <c r="IC77" s="12">
        <v>35699.0</v>
      </c>
      <c r="ID77" s="12">
        <v>26875.0</v>
      </c>
      <c r="IE77" s="12">
        <v>16469.0</v>
      </c>
      <c r="IF77" s="12">
        <v>41627.0</v>
      </c>
      <c r="IG77" s="12">
        <v>4522.0</v>
      </c>
      <c r="IH77" s="12">
        <v>18943.0</v>
      </c>
      <c r="II77" s="12">
        <v>42710.0</v>
      </c>
      <c r="IJ77" s="12">
        <v>21248.0</v>
      </c>
      <c r="IK77" s="12">
        <v>36740.0</v>
      </c>
      <c r="IL77" s="12">
        <v>18803.0</v>
      </c>
      <c r="IM77" s="12">
        <v>5548.0</v>
      </c>
      <c r="IN77" s="12">
        <v>12574.0</v>
      </c>
      <c r="IO77" s="18">
        <f t="shared" si="16"/>
        <v>20039.8125</v>
      </c>
      <c r="IP77" s="18">
        <f t="shared" si="17"/>
        <v>13015.34813</v>
      </c>
      <c r="IQ77" s="13">
        <f t="shared" si="18"/>
        <v>320637</v>
      </c>
      <c r="IR77" s="12">
        <v>12067.0</v>
      </c>
      <c r="IS77" s="12">
        <v>8463.0</v>
      </c>
      <c r="IT77" s="12">
        <v>5111.0</v>
      </c>
      <c r="IU77" s="12">
        <v>13238.0</v>
      </c>
      <c r="IV77" s="12">
        <v>35699.0</v>
      </c>
      <c r="IW77" s="12">
        <v>26875.0</v>
      </c>
      <c r="IX77" s="12">
        <v>16469.0</v>
      </c>
      <c r="IY77" s="12">
        <v>41627.0</v>
      </c>
      <c r="IZ77" s="12">
        <v>4522.0</v>
      </c>
      <c r="JA77" s="12">
        <v>18943.0</v>
      </c>
      <c r="JB77" s="12">
        <v>42710.0</v>
      </c>
      <c r="JC77" s="12">
        <v>21248.0</v>
      </c>
      <c r="JD77" s="12">
        <v>36740.0</v>
      </c>
      <c r="JE77" s="12">
        <v>18803.0</v>
      </c>
      <c r="JF77" s="12">
        <v>5548.0</v>
      </c>
      <c r="JG77" s="12">
        <v>12574.0</v>
      </c>
      <c r="JH77" s="18">
        <f t="shared" si="19"/>
        <v>20039.8125</v>
      </c>
      <c r="JI77" s="18">
        <f t="shared" si="20"/>
        <v>13015.34813</v>
      </c>
      <c r="JJ77" s="13">
        <f t="shared" si="21"/>
        <v>320637</v>
      </c>
      <c r="JK77" s="12">
        <v>622781.0</v>
      </c>
      <c r="JL77" s="12">
        <v>622781.0</v>
      </c>
      <c r="JM77" s="12">
        <v>623092.0</v>
      </c>
      <c r="JN77" s="12">
        <v>623092.0</v>
      </c>
      <c r="JO77" s="12">
        <v>624294.0</v>
      </c>
      <c r="JP77" s="12">
        <v>624295.0</v>
      </c>
      <c r="JQ77" s="12">
        <v>624311.0</v>
      </c>
      <c r="JR77" s="12">
        <v>624312.0</v>
      </c>
      <c r="JS77" s="12">
        <v>623136.0</v>
      </c>
      <c r="JT77" s="12">
        <v>623136.0</v>
      </c>
      <c r="JU77" s="12">
        <v>624301.0</v>
      </c>
      <c r="JV77" s="12">
        <v>624313.0</v>
      </c>
      <c r="JW77" s="12">
        <v>624302.0</v>
      </c>
      <c r="JX77" s="12">
        <v>624314.0</v>
      </c>
      <c r="JY77" s="12">
        <v>623167.0</v>
      </c>
      <c r="JZ77" s="12">
        <v>623167.0</v>
      </c>
      <c r="KA77" s="12" t="s">
        <v>374</v>
      </c>
      <c r="KB77" s="12" t="s">
        <v>374</v>
      </c>
      <c r="KC77" s="12" t="s">
        <v>374</v>
      </c>
      <c r="KD77" s="12" t="s">
        <v>374</v>
      </c>
      <c r="KE77" s="12" t="s">
        <v>375</v>
      </c>
      <c r="KF77" s="12" t="s">
        <v>375</v>
      </c>
      <c r="KG77" s="12" t="s">
        <v>376</v>
      </c>
      <c r="KH77" s="12" t="s">
        <v>376</v>
      </c>
      <c r="KI77" s="12" t="s">
        <v>374</v>
      </c>
      <c r="KJ77" s="12" t="s">
        <v>374</v>
      </c>
      <c r="KK77" s="12" t="s">
        <v>375</v>
      </c>
      <c r="KL77" s="12" t="s">
        <v>376</v>
      </c>
      <c r="KM77" s="12" t="s">
        <v>375</v>
      </c>
      <c r="KN77" s="12" t="s">
        <v>376</v>
      </c>
      <c r="KO77" s="12" t="s">
        <v>374</v>
      </c>
      <c r="KP77" s="12" t="s">
        <v>374</v>
      </c>
      <c r="KQ77" s="14">
        <v>0.011783564814814816</v>
      </c>
      <c r="KR77" s="14">
        <v>0.011783564814814816</v>
      </c>
      <c r="KS77" s="14">
        <v>0.004675925925925926</v>
      </c>
      <c r="KT77" s="14">
        <v>0.004675925925925926</v>
      </c>
      <c r="KU77" s="14">
        <v>0.019765046296296298</v>
      </c>
      <c r="KV77" s="14">
        <v>0.021814814814814815</v>
      </c>
      <c r="KW77" s="14">
        <v>2.210648148148148E-4</v>
      </c>
      <c r="KX77" s="14">
        <v>0.0020532407407407405</v>
      </c>
      <c r="KY77" s="14">
        <v>0.03616435185185186</v>
      </c>
      <c r="KZ77" s="14">
        <v>0.03616435185185186</v>
      </c>
      <c r="LA77" s="14">
        <v>0.02765162037037037</v>
      </c>
      <c r="LB77" s="14">
        <v>0.003565972222222222</v>
      </c>
      <c r="LC77" s="14">
        <v>0.029765046296296296</v>
      </c>
      <c r="LD77" s="14">
        <v>0.004526620370370371</v>
      </c>
      <c r="LE77" s="14">
        <v>0.02212037037037037</v>
      </c>
      <c r="LF77" s="14">
        <v>0.02212037037037037</v>
      </c>
      <c r="LG77" s="12" t="s">
        <v>476</v>
      </c>
      <c r="LH77" s="12">
        <v>229156.0</v>
      </c>
      <c r="LI77" s="12">
        <v>1.55672284E8</v>
      </c>
      <c r="LJ77" s="12">
        <v>1.55672298E8</v>
      </c>
      <c r="LK77" s="12">
        <v>1.55672314E8</v>
      </c>
      <c r="LL77" s="12">
        <v>1.55672368E8</v>
      </c>
      <c r="LM77" s="17">
        <v>624538.0</v>
      </c>
      <c r="LN77" s="17">
        <v>624538.0</v>
      </c>
      <c r="LO77" s="12">
        <v>624563.0</v>
      </c>
      <c r="LP77" s="12">
        <v>624564.0</v>
      </c>
      <c r="LQ77" s="12">
        <v>945250.0</v>
      </c>
      <c r="LR77" s="12">
        <v>945251.0</v>
      </c>
      <c r="LS77" s="12">
        <v>945303.0</v>
      </c>
      <c r="LT77" s="12">
        <v>945304.0</v>
      </c>
      <c r="LU77" s="12">
        <v>1.0</v>
      </c>
      <c r="LV77" s="12">
        <v>1.0</v>
      </c>
      <c r="LW77" s="12">
        <v>1.0</v>
      </c>
      <c r="LX77" s="12">
        <v>1.0</v>
      </c>
      <c r="LY77" s="12" t="s">
        <v>372</v>
      </c>
      <c r="LZ77" s="12">
        <v>24.0</v>
      </c>
      <c r="MA77" s="12">
        <v>170.1</v>
      </c>
      <c r="MB77" s="19">
        <v>41649.0</v>
      </c>
      <c r="MC77" s="12">
        <v>0.0</v>
      </c>
      <c r="MD77" s="12">
        <v>0.0</v>
      </c>
      <c r="ME77" s="12">
        <v>0.0</v>
      </c>
      <c r="MF77" s="12">
        <v>0.0</v>
      </c>
      <c r="MG77" s="12">
        <v>0.0</v>
      </c>
      <c r="MH77" s="12">
        <v>0.0</v>
      </c>
      <c r="MI77" s="12">
        <v>0.0</v>
      </c>
      <c r="MJ77" s="12">
        <v>0.0</v>
      </c>
      <c r="MK77" s="12">
        <v>0.0</v>
      </c>
      <c r="ML77" s="12">
        <v>0.0</v>
      </c>
      <c r="MM77" s="12">
        <v>0.0</v>
      </c>
      <c r="MN77" s="12">
        <v>0.0</v>
      </c>
      <c r="MO77" s="12">
        <v>1.0</v>
      </c>
      <c r="MP77" s="12">
        <v>1.0</v>
      </c>
      <c r="MQ77" s="12">
        <v>1.0</v>
      </c>
      <c r="MR77" s="12">
        <v>1.0</v>
      </c>
      <c r="MS77" s="14">
        <v>0.010487268518518519</v>
      </c>
      <c r="MT77" s="14">
        <v>0.010488425925925927</v>
      </c>
      <c r="MU77" s="14">
        <v>0.01049074074074074</v>
      </c>
      <c r="MV77" s="14">
        <v>0.010502314814814813</v>
      </c>
      <c r="MW77" s="14">
        <v>0.010488425925925927</v>
      </c>
      <c r="MX77" s="14">
        <v>0.01049074074074074</v>
      </c>
      <c r="MY77" s="14">
        <v>0.010502314814814813</v>
      </c>
      <c r="MZ77" s="14">
        <v>0.010516203703703703</v>
      </c>
      <c r="NA77" s="12">
        <v>7317.0</v>
      </c>
      <c r="NB77" s="12">
        <v>23014.0</v>
      </c>
      <c r="NC77" s="12">
        <v>55200.0</v>
      </c>
      <c r="ND77" s="12">
        <v>25872.0</v>
      </c>
      <c r="NE77" s="12">
        <v>7317.0</v>
      </c>
      <c r="NF77" s="12">
        <v>23014.0</v>
      </c>
      <c r="NG77" s="12">
        <v>55200.0</v>
      </c>
      <c r="NH77" s="12">
        <v>25872.0</v>
      </c>
      <c r="NI77" s="12"/>
      <c r="NJ77" s="12"/>
      <c r="NK77" s="12"/>
      <c r="NL77" s="12"/>
      <c r="NM77" s="12">
        <v>624538.0</v>
      </c>
      <c r="NN77" s="12">
        <v>624538.0</v>
      </c>
      <c r="NO77" s="12">
        <v>624563.0</v>
      </c>
      <c r="NP77" s="12">
        <v>624564.0</v>
      </c>
      <c r="NQ77" s="12" t="s">
        <v>374</v>
      </c>
      <c r="NR77" s="12" t="s">
        <v>374</v>
      </c>
      <c r="NS77" s="12" t="s">
        <v>375</v>
      </c>
      <c r="NT77" s="12" t="s">
        <v>376</v>
      </c>
      <c r="NU77" s="14">
        <v>0.007793981481481482</v>
      </c>
      <c r="NV77" s="14">
        <v>0.007793981481481482</v>
      </c>
      <c r="NW77" s="14">
        <v>0.007929398148148149</v>
      </c>
      <c r="NX77" s="14">
        <v>0.008115740740740741</v>
      </c>
    </row>
    <row r="78" ht="13.5" customHeight="1">
      <c r="A78" s="12">
        <v>229157.0</v>
      </c>
      <c r="B78" s="12">
        <v>1176.0</v>
      </c>
      <c r="C78" s="12">
        <v>934.0</v>
      </c>
      <c r="D78" s="13">
        <v>0.794217687</v>
      </c>
      <c r="E78" s="13">
        <v>1.0</v>
      </c>
      <c r="F78" s="12">
        <v>16.0</v>
      </c>
      <c r="G78" s="12">
        <v>1045748.0</v>
      </c>
      <c r="H78" s="12">
        <v>1.0</v>
      </c>
      <c r="I78" s="12"/>
      <c r="J78" s="12" t="s">
        <v>366</v>
      </c>
      <c r="K78" s="12"/>
      <c r="L78" s="12">
        <v>4188763.0</v>
      </c>
      <c r="M78" s="12">
        <v>1045748.0</v>
      </c>
      <c r="N78" s="12">
        <v>229157.0</v>
      </c>
      <c r="O78" s="14">
        <v>0.0051875</v>
      </c>
      <c r="P78" s="14">
        <v>0.01610763888888889</v>
      </c>
      <c r="Q78" s="15">
        <v>41758.0</v>
      </c>
      <c r="R78" s="12" t="s">
        <v>366</v>
      </c>
      <c r="S78" s="12">
        <v>188280.0</v>
      </c>
      <c r="T78" s="12">
        <v>1045748.0</v>
      </c>
      <c r="U78" s="12">
        <v>323712.0</v>
      </c>
      <c r="V78" s="12">
        <v>26965.0</v>
      </c>
      <c r="W78" s="16">
        <v>41759.5</v>
      </c>
      <c r="X78" s="16">
        <v>41758.666666666664</v>
      </c>
      <c r="Y78" s="14">
        <v>0.019421296296296294</v>
      </c>
      <c r="Z78" s="12" t="s">
        <v>485</v>
      </c>
      <c r="AA78" s="12">
        <v>1.0</v>
      </c>
      <c r="AB78" s="12" t="s">
        <v>368</v>
      </c>
      <c r="AC78" s="12" t="s">
        <v>369</v>
      </c>
      <c r="AD78" s="12" t="s">
        <v>368</v>
      </c>
      <c r="AE78" s="12">
        <v>221535.0</v>
      </c>
      <c r="AF78" s="12">
        <v>4.0</v>
      </c>
      <c r="AG78" s="12">
        <v>229157.0</v>
      </c>
      <c r="AH78" s="12">
        <v>1411.0</v>
      </c>
      <c r="AI78" s="12">
        <v>11886.0</v>
      </c>
      <c r="AJ78" s="12">
        <v>22.0</v>
      </c>
      <c r="AK78" s="12" t="s">
        <v>370</v>
      </c>
      <c r="AL78" s="12">
        <v>323712.0</v>
      </c>
      <c r="AM78" s="12">
        <v>2515665.0</v>
      </c>
      <c r="AN78" s="14">
        <v>0.004268518518518518</v>
      </c>
      <c r="AO78" s="12" t="s">
        <v>39</v>
      </c>
      <c r="AP78" s="12">
        <v>1.55421004E8</v>
      </c>
      <c r="AQ78" s="12">
        <v>1.55421023E8</v>
      </c>
      <c r="AR78" s="12">
        <v>1.55421035E8</v>
      </c>
      <c r="AS78" s="12">
        <v>1.55421047E8</v>
      </c>
      <c r="AT78" s="12">
        <v>1.55421129E8</v>
      </c>
      <c r="AU78" s="12">
        <v>1.55421228E8</v>
      </c>
      <c r="AV78" s="12">
        <v>1.55421322E8</v>
      </c>
      <c r="AW78" s="12">
        <v>1.55421384E8</v>
      </c>
      <c r="AX78" s="12">
        <v>1.55421459E8</v>
      </c>
      <c r="AY78" s="12">
        <v>1.55421464E8</v>
      </c>
      <c r="AZ78" s="12">
        <v>1.55421576E8</v>
      </c>
      <c r="BA78" s="12">
        <v>1.55421979E8</v>
      </c>
      <c r="BB78" s="12">
        <v>1.55422042E8</v>
      </c>
      <c r="BC78" s="12">
        <v>1.55422133E8</v>
      </c>
      <c r="BD78" s="12">
        <v>1.55422204E8</v>
      </c>
      <c r="BE78" s="12">
        <v>1.55422495E8</v>
      </c>
      <c r="BF78" s="17">
        <v>622781.0</v>
      </c>
      <c r="BG78" s="17">
        <v>622781.0</v>
      </c>
      <c r="BH78" s="12">
        <v>623092.0</v>
      </c>
      <c r="BI78" s="12">
        <v>623092.0</v>
      </c>
      <c r="BJ78" s="17">
        <v>624294.0</v>
      </c>
      <c r="BK78" s="12">
        <v>624295.0</v>
      </c>
      <c r="BL78" s="17">
        <v>624311.0</v>
      </c>
      <c r="BM78" s="12">
        <v>624312.0</v>
      </c>
      <c r="BN78" s="12">
        <v>623136.0</v>
      </c>
      <c r="BO78" s="12">
        <v>623136.0</v>
      </c>
      <c r="BP78" s="12">
        <v>624301.0</v>
      </c>
      <c r="BQ78" s="12">
        <v>624313.0</v>
      </c>
      <c r="BR78" s="12">
        <v>624302.0</v>
      </c>
      <c r="BS78" s="12">
        <v>624314.0</v>
      </c>
      <c r="BT78" s="12">
        <v>623167.0</v>
      </c>
      <c r="BU78" s="12">
        <v>623167.0</v>
      </c>
      <c r="BV78" s="12">
        <v>942864.0</v>
      </c>
      <c r="BW78" s="12">
        <v>942865.0</v>
      </c>
      <c r="BX78" s="12">
        <v>943281.0</v>
      </c>
      <c r="BY78" s="12">
        <v>943283.0</v>
      </c>
      <c r="BZ78" s="12">
        <v>944957.0</v>
      </c>
      <c r="CA78" s="12">
        <v>944958.0</v>
      </c>
      <c r="CB78" s="12">
        <v>944991.0</v>
      </c>
      <c r="CC78" s="12">
        <v>944992.0</v>
      </c>
      <c r="CD78" s="12">
        <v>943385.0</v>
      </c>
      <c r="CE78" s="12">
        <v>943386.0</v>
      </c>
      <c r="CF78" s="12">
        <v>944966.0</v>
      </c>
      <c r="CG78" s="12">
        <v>944993.0</v>
      </c>
      <c r="CH78" s="12">
        <v>944969.0</v>
      </c>
      <c r="CI78" s="12">
        <v>944994.0</v>
      </c>
      <c r="CJ78" s="12">
        <v>943417.0</v>
      </c>
      <c r="CK78" s="12">
        <v>943418.0</v>
      </c>
      <c r="CL78" s="17">
        <v>1.0</v>
      </c>
      <c r="CM78" s="17">
        <v>1.0</v>
      </c>
      <c r="CN78" s="12">
        <v>1.0</v>
      </c>
      <c r="CO78" s="12">
        <v>1.0</v>
      </c>
      <c r="CP78" s="17">
        <v>0.0</v>
      </c>
      <c r="CQ78" s="12">
        <v>1.0</v>
      </c>
      <c r="CR78" s="17">
        <v>1.0</v>
      </c>
      <c r="CS78" s="12">
        <v>1.0</v>
      </c>
      <c r="CT78" s="12">
        <v>1.0</v>
      </c>
      <c r="CU78" s="12">
        <v>1.0</v>
      </c>
      <c r="CV78" s="12">
        <v>1.0</v>
      </c>
      <c r="CW78" s="12">
        <v>1.0</v>
      </c>
      <c r="CX78" s="12">
        <v>1.0</v>
      </c>
      <c r="CY78" s="12">
        <v>1.0</v>
      </c>
      <c r="CZ78" s="12">
        <v>1.0</v>
      </c>
      <c r="DA78" s="12">
        <v>1.0</v>
      </c>
      <c r="DB78" s="18">
        <f t="shared" si="1"/>
        <v>0.9375</v>
      </c>
      <c r="DC78" s="18">
        <f t="shared" si="2"/>
        <v>0.25</v>
      </c>
      <c r="DD78" s="13">
        <f t="shared" si="3"/>
        <v>15</v>
      </c>
      <c r="DE78" s="12" t="s">
        <v>371</v>
      </c>
      <c r="DF78" s="12">
        <v>15.0</v>
      </c>
      <c r="DG78" s="12" t="s">
        <v>372</v>
      </c>
      <c r="DH78" s="12">
        <v>55.0</v>
      </c>
      <c r="DI78" s="12">
        <v>27.0</v>
      </c>
      <c r="DJ78" s="12">
        <v>64.0</v>
      </c>
      <c r="DK78" s="20">
        <v>15342.0</v>
      </c>
      <c r="DL78" s="19">
        <v>41653.0</v>
      </c>
      <c r="DM78" s="12" t="s">
        <v>373</v>
      </c>
      <c r="DN78" s="12">
        <v>31.0</v>
      </c>
      <c r="DO78" s="12">
        <v>322.5</v>
      </c>
      <c r="DP78" s="19">
        <v>41691.0</v>
      </c>
      <c r="DQ78" s="12">
        <v>299.75</v>
      </c>
      <c r="DR78" s="19">
        <v>41677.0</v>
      </c>
      <c r="DS78" s="12" t="s">
        <v>373</v>
      </c>
      <c r="DT78" s="12">
        <v>50.0</v>
      </c>
      <c r="DU78" s="12">
        <v>0.0</v>
      </c>
      <c r="DV78" s="12">
        <v>0.0</v>
      </c>
      <c r="DW78" s="12">
        <v>0.0</v>
      </c>
      <c r="DX78" s="12">
        <v>0.0</v>
      </c>
      <c r="DY78" s="12">
        <v>0.0</v>
      </c>
      <c r="DZ78" s="12">
        <v>0.0</v>
      </c>
      <c r="EA78" s="12">
        <v>0.0</v>
      </c>
      <c r="EB78" s="12">
        <v>0.0</v>
      </c>
      <c r="EC78" s="12">
        <v>0.0</v>
      </c>
      <c r="ED78" s="12">
        <v>0.0</v>
      </c>
      <c r="EE78" s="12">
        <v>0.0</v>
      </c>
      <c r="EF78" s="12">
        <v>0.0</v>
      </c>
      <c r="EG78" s="12">
        <v>0.0</v>
      </c>
      <c r="EH78" s="12">
        <v>0.0</v>
      </c>
      <c r="EI78" s="12">
        <v>0.0</v>
      </c>
      <c r="EJ78" s="12">
        <v>0.0</v>
      </c>
      <c r="EK78" s="18">
        <f t="shared" si="4"/>
        <v>0</v>
      </c>
      <c r="EL78" s="18">
        <f t="shared" si="5"/>
        <v>0</v>
      </c>
      <c r="EM78" s="13">
        <f t="shared" si="6"/>
        <v>0</v>
      </c>
      <c r="EN78" s="12">
        <v>0.0</v>
      </c>
      <c r="EO78" s="12">
        <v>0.0</v>
      </c>
      <c r="EP78" s="12">
        <v>0.0</v>
      </c>
      <c r="EQ78" s="12">
        <v>0.0</v>
      </c>
      <c r="ER78" s="12">
        <v>0.0</v>
      </c>
      <c r="ES78" s="12">
        <v>0.0</v>
      </c>
      <c r="ET78" s="12">
        <v>0.0</v>
      </c>
      <c r="EU78" s="12">
        <v>0.0</v>
      </c>
      <c r="EV78" s="12">
        <v>0.0</v>
      </c>
      <c r="EW78" s="12">
        <v>0.0</v>
      </c>
      <c r="EX78" s="12">
        <v>0.0</v>
      </c>
      <c r="EY78" s="12">
        <v>0.0</v>
      </c>
      <c r="EZ78" s="12">
        <v>0.0</v>
      </c>
      <c r="FA78" s="12">
        <v>0.0</v>
      </c>
      <c r="FB78" s="12">
        <v>0.0</v>
      </c>
      <c r="FC78" s="12">
        <v>0.0</v>
      </c>
      <c r="FD78" s="18">
        <f t="shared" si="7"/>
        <v>0</v>
      </c>
      <c r="FE78" s="18">
        <f t="shared" si="8"/>
        <v>0</v>
      </c>
      <c r="FF78" s="13">
        <f t="shared" si="9"/>
        <v>0</v>
      </c>
      <c r="FG78" s="12">
        <v>0.0</v>
      </c>
      <c r="FH78" s="12">
        <v>0.0</v>
      </c>
      <c r="FI78" s="12">
        <v>0.0</v>
      </c>
      <c r="FJ78" s="12">
        <v>0.0</v>
      </c>
      <c r="FK78" s="12">
        <v>0.0</v>
      </c>
      <c r="FL78" s="12">
        <v>0.0</v>
      </c>
      <c r="FM78" s="12">
        <v>0.0</v>
      </c>
      <c r="FN78" s="12">
        <v>0.0</v>
      </c>
      <c r="FO78" s="12">
        <v>0.0</v>
      </c>
      <c r="FP78" s="12">
        <v>0.0</v>
      </c>
      <c r="FQ78" s="12">
        <v>0.0</v>
      </c>
      <c r="FR78" s="12">
        <v>0.0</v>
      </c>
      <c r="FS78" s="12">
        <v>0.0</v>
      </c>
      <c r="FT78" s="12">
        <v>0.0</v>
      </c>
      <c r="FU78" s="12">
        <v>0.0</v>
      </c>
      <c r="FV78" s="12">
        <v>0.0</v>
      </c>
      <c r="FW78" s="18">
        <f t="shared" si="10"/>
        <v>0</v>
      </c>
      <c r="FX78" s="18">
        <f t="shared" si="11"/>
        <v>0</v>
      </c>
      <c r="FY78" s="13">
        <f t="shared" si="12"/>
        <v>0</v>
      </c>
      <c r="FZ78" s="12">
        <v>1.0</v>
      </c>
      <c r="GA78" s="12">
        <v>1.0</v>
      </c>
      <c r="GB78" s="12">
        <v>1.0</v>
      </c>
      <c r="GC78" s="12">
        <v>1.0</v>
      </c>
      <c r="GD78" s="12">
        <v>2.0</v>
      </c>
      <c r="GE78" s="12">
        <v>1.0</v>
      </c>
      <c r="GF78" s="12">
        <v>1.0</v>
      </c>
      <c r="GG78" s="12">
        <v>1.0</v>
      </c>
      <c r="GH78" s="12">
        <v>1.0</v>
      </c>
      <c r="GI78" s="12">
        <v>1.0</v>
      </c>
      <c r="GJ78" s="12">
        <v>1.0</v>
      </c>
      <c r="GK78" s="12">
        <v>1.0</v>
      </c>
      <c r="GL78" s="12">
        <v>1.0</v>
      </c>
      <c r="GM78" s="12">
        <v>1.0</v>
      </c>
      <c r="GN78" s="12">
        <v>1.0</v>
      </c>
      <c r="GO78" s="12">
        <v>1.0</v>
      </c>
      <c r="GP78" s="18">
        <f t="shared" si="13"/>
        <v>1.0625</v>
      </c>
      <c r="GQ78" s="18">
        <f t="shared" si="14"/>
        <v>0.25</v>
      </c>
      <c r="GR78" s="13">
        <f t="shared" si="15"/>
        <v>17</v>
      </c>
      <c r="GS78" s="16">
        <v>41758.87986111111</v>
      </c>
      <c r="GT78" s="16">
        <v>41758.87986111111</v>
      </c>
      <c r="GU78" s="16">
        <v>41758.88055555556</v>
      </c>
      <c r="GV78" s="16">
        <v>41758.88055555556</v>
      </c>
      <c r="GW78" s="16">
        <v>41758.88055555556</v>
      </c>
      <c r="GX78" s="16">
        <v>41758.88125</v>
      </c>
      <c r="GY78" s="16">
        <v>41758.881944444445</v>
      </c>
      <c r="GZ78" s="16">
        <v>41758.88263888889</v>
      </c>
      <c r="HA78" s="16">
        <v>41758.88263888889</v>
      </c>
      <c r="HB78" s="16">
        <v>41758.88263888889</v>
      </c>
      <c r="HC78" s="16">
        <v>41758.88402777778</v>
      </c>
      <c r="HD78" s="16">
        <v>41758.88680555556</v>
      </c>
      <c r="HE78" s="16">
        <v>41758.8875</v>
      </c>
      <c r="HF78" s="16">
        <v>41758.888194444444</v>
      </c>
      <c r="HG78" s="16">
        <v>41758.88888888889</v>
      </c>
      <c r="HH78" s="16">
        <v>41758.89097222222</v>
      </c>
      <c r="HI78" s="14">
        <v>0.00549537037037037</v>
      </c>
      <c r="HJ78" s="14">
        <v>0.005572916666666667</v>
      </c>
      <c r="HK78" s="14">
        <v>0.00562962962962963</v>
      </c>
      <c r="HL78" s="14">
        <v>0.0061736111111111115</v>
      </c>
      <c r="HM78" s="14">
        <v>0.00675</v>
      </c>
      <c r="HN78" s="14">
        <v>0.007295138888888889</v>
      </c>
      <c r="HO78" s="14">
        <v>0.0076377314814814815</v>
      </c>
      <c r="HP78" s="14">
        <v>0.008124999999999999</v>
      </c>
      <c r="HQ78" s="14">
        <v>0.008194444444444445</v>
      </c>
      <c r="HR78" s="14">
        <v>0.009074074074074073</v>
      </c>
      <c r="HS78" s="14">
        <v>0.012270833333333335</v>
      </c>
      <c r="HT78" s="14">
        <v>0.01279861111111111</v>
      </c>
      <c r="HU78" s="14">
        <v>0.01347222222222222</v>
      </c>
      <c r="HV78" s="14">
        <v>0.014039351851851851</v>
      </c>
      <c r="HW78" s="14">
        <v>0.016061342592592592</v>
      </c>
      <c r="HX78" s="14">
        <v>0.016106481481481482</v>
      </c>
      <c r="HY78" s="12">
        <v>9793.0</v>
      </c>
      <c r="HZ78" s="12">
        <v>6526.0</v>
      </c>
      <c r="IA78" s="12">
        <v>4351.0</v>
      </c>
      <c r="IB78" s="12">
        <v>42378.0</v>
      </c>
      <c r="IC78" s="12">
        <v>27983.0</v>
      </c>
      <c r="ID78" s="12">
        <v>47297.0</v>
      </c>
      <c r="IE78" s="12">
        <v>29919.0</v>
      </c>
      <c r="IF78" s="12">
        <v>42003.0</v>
      </c>
      <c r="IG78" s="12">
        <v>5011.0</v>
      </c>
      <c r="IH78" s="12">
        <v>74043.0</v>
      </c>
      <c r="II78" s="12">
        <v>276189.0</v>
      </c>
      <c r="IJ78" s="12">
        <v>45782.0</v>
      </c>
      <c r="IK78" s="12">
        <v>57984.0</v>
      </c>
      <c r="IL78" s="12">
        <v>49007.0</v>
      </c>
      <c r="IM78" s="12">
        <v>174686.0</v>
      </c>
      <c r="IN78" s="12">
        <v>3605.0</v>
      </c>
      <c r="IO78" s="18">
        <f t="shared" si="16"/>
        <v>56034.8125</v>
      </c>
      <c r="IP78" s="18">
        <f t="shared" si="17"/>
        <v>71912.0868</v>
      </c>
      <c r="IQ78" s="13">
        <f t="shared" si="18"/>
        <v>896557</v>
      </c>
      <c r="IR78" s="12">
        <v>9793.0</v>
      </c>
      <c r="IS78" s="12">
        <v>6526.0</v>
      </c>
      <c r="IT78" s="12">
        <v>4351.0</v>
      </c>
      <c r="IU78" s="12">
        <v>42378.0</v>
      </c>
      <c r="IV78" s="12">
        <v>27983.0</v>
      </c>
      <c r="IW78" s="12">
        <v>47297.0</v>
      </c>
      <c r="IX78" s="12">
        <v>29919.0</v>
      </c>
      <c r="IY78" s="12">
        <v>42003.0</v>
      </c>
      <c r="IZ78" s="12">
        <v>5011.0</v>
      </c>
      <c r="JA78" s="12">
        <v>74043.0</v>
      </c>
      <c r="JB78" s="12">
        <v>276189.0</v>
      </c>
      <c r="JC78" s="12">
        <v>45782.0</v>
      </c>
      <c r="JD78" s="12">
        <v>57984.0</v>
      </c>
      <c r="JE78" s="12">
        <v>49007.0</v>
      </c>
      <c r="JF78" s="12">
        <v>174686.0</v>
      </c>
      <c r="JG78" s="12">
        <v>3605.0</v>
      </c>
      <c r="JH78" s="18">
        <f t="shared" si="19"/>
        <v>56034.8125</v>
      </c>
      <c r="JI78" s="18">
        <f t="shared" si="20"/>
        <v>71912.0868</v>
      </c>
      <c r="JJ78" s="13">
        <f t="shared" si="21"/>
        <v>896557</v>
      </c>
      <c r="JK78" s="12">
        <v>622781.0</v>
      </c>
      <c r="JL78" s="12">
        <v>622781.0</v>
      </c>
      <c r="JM78" s="12">
        <v>623092.0</v>
      </c>
      <c r="JN78" s="12">
        <v>623092.0</v>
      </c>
      <c r="JO78" s="12">
        <v>624294.0</v>
      </c>
      <c r="JP78" s="12">
        <v>624295.0</v>
      </c>
      <c r="JQ78" s="12">
        <v>624311.0</v>
      </c>
      <c r="JR78" s="12">
        <v>624312.0</v>
      </c>
      <c r="JS78" s="12">
        <v>623136.0</v>
      </c>
      <c r="JT78" s="12">
        <v>623136.0</v>
      </c>
      <c r="JU78" s="12">
        <v>624301.0</v>
      </c>
      <c r="JV78" s="12">
        <v>624313.0</v>
      </c>
      <c r="JW78" s="12">
        <v>624302.0</v>
      </c>
      <c r="JX78" s="12">
        <v>624314.0</v>
      </c>
      <c r="JY78" s="12">
        <v>623167.0</v>
      </c>
      <c r="JZ78" s="12">
        <v>623167.0</v>
      </c>
      <c r="KA78" s="12" t="s">
        <v>374</v>
      </c>
      <c r="KB78" s="12" t="s">
        <v>374</v>
      </c>
      <c r="KC78" s="12" t="s">
        <v>374</v>
      </c>
      <c r="KD78" s="12" t="s">
        <v>374</v>
      </c>
      <c r="KE78" s="12" t="s">
        <v>375</v>
      </c>
      <c r="KF78" s="12" t="s">
        <v>375</v>
      </c>
      <c r="KG78" s="12" t="s">
        <v>376</v>
      </c>
      <c r="KH78" s="12" t="s">
        <v>376</v>
      </c>
      <c r="KI78" s="12" t="s">
        <v>374</v>
      </c>
      <c r="KJ78" s="12" t="s">
        <v>374</v>
      </c>
      <c r="KK78" s="12" t="s">
        <v>375</v>
      </c>
      <c r="KL78" s="12" t="s">
        <v>376</v>
      </c>
      <c r="KM78" s="12" t="s">
        <v>375</v>
      </c>
      <c r="KN78" s="12" t="s">
        <v>376</v>
      </c>
      <c r="KO78" s="12" t="s">
        <v>374</v>
      </c>
      <c r="KP78" s="12" t="s">
        <v>374</v>
      </c>
      <c r="KQ78" s="14">
        <v>0.011783564814814816</v>
      </c>
      <c r="KR78" s="14">
        <v>0.011783564814814816</v>
      </c>
      <c r="KS78" s="14">
        <v>0.004675925925925926</v>
      </c>
      <c r="KT78" s="14">
        <v>0.004675925925925926</v>
      </c>
      <c r="KU78" s="14">
        <v>0.019765046296296298</v>
      </c>
      <c r="KV78" s="14">
        <v>0.021814814814814815</v>
      </c>
      <c r="KW78" s="14">
        <v>2.210648148148148E-4</v>
      </c>
      <c r="KX78" s="14">
        <v>0.0020532407407407405</v>
      </c>
      <c r="KY78" s="14">
        <v>0.03616435185185186</v>
      </c>
      <c r="KZ78" s="14">
        <v>0.03616435185185186</v>
      </c>
      <c r="LA78" s="14">
        <v>0.02765162037037037</v>
      </c>
      <c r="LB78" s="14">
        <v>0.003565972222222222</v>
      </c>
      <c r="LC78" s="14">
        <v>0.029765046296296296</v>
      </c>
      <c r="LD78" s="14">
        <v>0.004526620370370371</v>
      </c>
      <c r="LE78" s="14">
        <v>0.02212037037037037</v>
      </c>
      <c r="LF78" s="14">
        <v>0.02212037037037037</v>
      </c>
      <c r="LG78" s="12" t="s">
        <v>476</v>
      </c>
      <c r="LH78" s="12">
        <v>229157.0</v>
      </c>
      <c r="LI78" s="12">
        <v>1.55725547E8</v>
      </c>
      <c r="LJ78" s="12">
        <v>1.55725554E8</v>
      </c>
      <c r="LK78" s="12">
        <v>1.55725736E8</v>
      </c>
      <c r="LL78" s="12">
        <v>1.55725995E8</v>
      </c>
      <c r="LM78" s="17">
        <v>624538.0</v>
      </c>
      <c r="LN78" s="17">
        <v>624538.0</v>
      </c>
      <c r="LO78" s="12">
        <v>624563.0</v>
      </c>
      <c r="LP78" s="12">
        <v>624564.0</v>
      </c>
      <c r="LQ78" s="12">
        <v>945250.0</v>
      </c>
      <c r="LR78" s="12">
        <v>945251.0</v>
      </c>
      <c r="LS78" s="12">
        <v>945303.0</v>
      </c>
      <c r="LT78" s="12">
        <v>945304.0</v>
      </c>
      <c r="LU78" s="12">
        <v>1.0</v>
      </c>
      <c r="LV78" s="12">
        <v>0.0</v>
      </c>
      <c r="LW78" s="12">
        <v>1.0</v>
      </c>
      <c r="LX78" s="12">
        <v>1.0</v>
      </c>
      <c r="LY78" s="12" t="s">
        <v>372</v>
      </c>
      <c r="LZ78" s="12">
        <v>21.0</v>
      </c>
      <c r="MA78" s="12">
        <v>170.1</v>
      </c>
      <c r="MB78" s="19">
        <v>41649.0</v>
      </c>
      <c r="MC78" s="12">
        <v>0.0</v>
      </c>
      <c r="MD78" s="12">
        <v>0.0</v>
      </c>
      <c r="ME78" s="12">
        <v>0.0</v>
      </c>
      <c r="MF78" s="12">
        <v>0.0</v>
      </c>
      <c r="MG78" s="12">
        <v>0.0</v>
      </c>
      <c r="MH78" s="12">
        <v>0.0</v>
      </c>
      <c r="MI78" s="12">
        <v>0.0</v>
      </c>
      <c r="MJ78" s="12">
        <v>0.0</v>
      </c>
      <c r="MK78" s="12">
        <v>0.0</v>
      </c>
      <c r="ML78" s="12">
        <v>0.0</v>
      </c>
      <c r="MM78" s="12">
        <v>0.0</v>
      </c>
      <c r="MN78" s="12">
        <v>0.0</v>
      </c>
      <c r="MO78" s="12">
        <v>1.0</v>
      </c>
      <c r="MP78" s="12">
        <v>2.0</v>
      </c>
      <c r="MQ78" s="12">
        <v>1.0</v>
      </c>
      <c r="MR78" s="12">
        <v>1.0</v>
      </c>
      <c r="MS78" s="14">
        <v>0.013224537037037036</v>
      </c>
      <c r="MT78" s="14">
        <v>0.01323263888888889</v>
      </c>
      <c r="MU78" s="14">
        <v>0.013255787037037038</v>
      </c>
      <c r="MV78" s="14">
        <v>0.013291666666666667</v>
      </c>
      <c r="MW78" s="14">
        <v>0.01323263888888889</v>
      </c>
      <c r="MX78" s="14">
        <v>0.013255787037037038</v>
      </c>
      <c r="MY78" s="14">
        <v>0.013291666666666667</v>
      </c>
      <c r="MZ78" s="14">
        <v>0.013299768518518518</v>
      </c>
      <c r="NA78" s="12">
        <v>4809.0</v>
      </c>
      <c r="NB78" s="12">
        <v>62641.0</v>
      </c>
      <c r="NC78" s="12">
        <v>191905.0</v>
      </c>
      <c r="ND78" s="12">
        <v>31661.0</v>
      </c>
      <c r="NE78" s="12">
        <v>4809.0</v>
      </c>
      <c r="NF78" s="12">
        <v>62641.0</v>
      </c>
      <c r="NG78" s="12">
        <v>191905.0</v>
      </c>
      <c r="NH78" s="12">
        <v>31661.0</v>
      </c>
      <c r="NI78" s="12"/>
      <c r="NJ78" s="12"/>
      <c r="NK78" s="12"/>
      <c r="NL78" s="12"/>
      <c r="NM78" s="12">
        <v>624538.0</v>
      </c>
      <c r="NN78" s="12">
        <v>624538.0</v>
      </c>
      <c r="NO78" s="12">
        <v>624563.0</v>
      </c>
      <c r="NP78" s="12">
        <v>624564.0</v>
      </c>
      <c r="NQ78" s="12" t="s">
        <v>374</v>
      </c>
      <c r="NR78" s="12" t="s">
        <v>374</v>
      </c>
      <c r="NS78" s="12" t="s">
        <v>375</v>
      </c>
      <c r="NT78" s="12" t="s">
        <v>376</v>
      </c>
      <c r="NU78" s="14">
        <v>0.007793981481481482</v>
      </c>
      <c r="NV78" s="14">
        <v>0.007793981481481482</v>
      </c>
      <c r="NW78" s="14">
        <v>0.007929398148148149</v>
      </c>
      <c r="NX78" s="14">
        <v>0.008115740740740741</v>
      </c>
    </row>
    <row r="79" ht="13.5" customHeight="1">
      <c r="A79" s="31">
        <v>229160.0</v>
      </c>
      <c r="B79" s="31">
        <v>1005.0</v>
      </c>
      <c r="C79" s="31">
        <v>606.0</v>
      </c>
      <c r="D79" s="33">
        <v>0.602985075</v>
      </c>
      <c r="E79" s="33">
        <v>0.0</v>
      </c>
      <c r="F79" s="31">
        <v>16.0</v>
      </c>
      <c r="G79" s="31">
        <v>1045931.0</v>
      </c>
      <c r="H79" s="31">
        <v>1.0</v>
      </c>
      <c r="I79" s="31"/>
      <c r="J79" s="31" t="s">
        <v>366</v>
      </c>
      <c r="K79" s="31"/>
      <c r="L79" s="31">
        <v>4185511.0</v>
      </c>
      <c r="M79" s="31">
        <v>1045931.0</v>
      </c>
      <c r="N79" s="31">
        <v>229160.0</v>
      </c>
      <c r="O79" s="48">
        <v>0.040384259259259266</v>
      </c>
      <c r="P79" s="48">
        <v>0.01023611111111111</v>
      </c>
      <c r="Q79" s="49">
        <v>41758.0</v>
      </c>
      <c r="R79" s="31" t="s">
        <v>366</v>
      </c>
      <c r="S79" s="31">
        <v>188283.0</v>
      </c>
      <c r="T79" s="31">
        <v>1045931.0</v>
      </c>
      <c r="U79" s="31">
        <v>323712.0</v>
      </c>
      <c r="V79" s="31">
        <v>26838.0</v>
      </c>
      <c r="W79" s="50">
        <v>41759.5</v>
      </c>
      <c r="X79" s="50">
        <v>41758.75</v>
      </c>
      <c r="Y79" s="48">
        <v>0.010137731481481482</v>
      </c>
      <c r="Z79" s="31" t="s">
        <v>486</v>
      </c>
      <c r="AA79" s="31">
        <v>1.0</v>
      </c>
      <c r="AB79" s="31" t="s">
        <v>368</v>
      </c>
      <c r="AC79" s="31" t="s">
        <v>369</v>
      </c>
      <c r="AD79" s="31" t="s">
        <v>368</v>
      </c>
      <c r="AE79" s="31">
        <v>221538.0</v>
      </c>
      <c r="AF79" s="31">
        <v>4.0</v>
      </c>
      <c r="AG79" s="31">
        <v>229160.0</v>
      </c>
      <c r="AH79" s="31">
        <v>1411.0</v>
      </c>
      <c r="AI79" s="31">
        <v>11886.0</v>
      </c>
      <c r="AJ79" s="31">
        <v>22.0</v>
      </c>
      <c r="AK79" s="31" t="s">
        <v>370</v>
      </c>
      <c r="AL79" s="31">
        <v>323712.0</v>
      </c>
      <c r="AM79" s="31">
        <v>2515665.0</v>
      </c>
      <c r="AN79" s="48">
        <v>0.004268518518518518</v>
      </c>
      <c r="AO79" s="31" t="s">
        <v>39</v>
      </c>
      <c r="AP79" s="31">
        <v>1.55382288E8</v>
      </c>
      <c r="AQ79" s="31">
        <v>1.55382328E8</v>
      </c>
      <c r="AR79" s="31">
        <v>1.55382349E8</v>
      </c>
      <c r="AS79" s="31">
        <v>1.55382363E8</v>
      </c>
      <c r="AT79" s="31">
        <v>1.55382566E8</v>
      </c>
      <c r="AU79" s="31">
        <v>1.55383004E8</v>
      </c>
      <c r="AV79" s="31">
        <v>1.55383155E8</v>
      </c>
      <c r="AW79" s="31">
        <v>1.5538331E8</v>
      </c>
      <c r="AX79" s="31">
        <v>1.55383493E8</v>
      </c>
      <c r="AY79" s="31">
        <v>1.55383545E8</v>
      </c>
      <c r="AZ79" s="31">
        <v>1.55383639E8</v>
      </c>
      <c r="BA79" s="31">
        <v>1.5538368E8</v>
      </c>
      <c r="BB79" s="31">
        <v>1.55383764E8</v>
      </c>
      <c r="BC79" s="31">
        <v>1.55383812E8</v>
      </c>
      <c r="BD79" s="31">
        <v>1.5538386E8</v>
      </c>
      <c r="BE79" s="31">
        <v>1.55383883E8</v>
      </c>
      <c r="BF79" s="31">
        <v>622781.0</v>
      </c>
      <c r="BG79" s="31">
        <v>622781.0</v>
      </c>
      <c r="BH79" s="31">
        <v>623092.0</v>
      </c>
      <c r="BI79" s="31">
        <v>623092.0</v>
      </c>
      <c r="BJ79" s="31">
        <v>624294.0</v>
      </c>
      <c r="BK79" s="31">
        <v>624295.0</v>
      </c>
      <c r="BL79" s="31">
        <v>624311.0</v>
      </c>
      <c r="BM79" s="31">
        <v>624312.0</v>
      </c>
      <c r="BN79" s="31">
        <v>623136.0</v>
      </c>
      <c r="BO79" s="31">
        <v>623136.0</v>
      </c>
      <c r="BP79" s="31">
        <v>624301.0</v>
      </c>
      <c r="BQ79" s="31">
        <v>624313.0</v>
      </c>
      <c r="BR79" s="31">
        <v>624302.0</v>
      </c>
      <c r="BS79" s="31">
        <v>624314.0</v>
      </c>
      <c r="BT79" s="31">
        <v>623167.0</v>
      </c>
      <c r="BU79" s="31">
        <v>623167.0</v>
      </c>
      <c r="BV79" s="31">
        <v>942864.0</v>
      </c>
      <c r="BW79" s="31">
        <v>942865.0</v>
      </c>
      <c r="BX79" s="31">
        <v>943281.0</v>
      </c>
      <c r="BY79" s="31">
        <v>943283.0</v>
      </c>
      <c r="BZ79" s="31">
        <v>944957.0</v>
      </c>
      <c r="CA79" s="31">
        <v>944958.0</v>
      </c>
      <c r="CB79" s="31">
        <v>944991.0</v>
      </c>
      <c r="CC79" s="31">
        <v>944992.0</v>
      </c>
      <c r="CD79" s="31">
        <v>943385.0</v>
      </c>
      <c r="CE79" s="31">
        <v>943386.0</v>
      </c>
      <c r="CF79" s="31">
        <v>944966.0</v>
      </c>
      <c r="CG79" s="31">
        <v>944993.0</v>
      </c>
      <c r="CH79" s="31">
        <v>944969.0</v>
      </c>
      <c r="CI79" s="31">
        <v>944994.0</v>
      </c>
      <c r="CJ79" s="31">
        <v>943417.0</v>
      </c>
      <c r="CK79" s="31">
        <v>943418.0</v>
      </c>
      <c r="CL79" s="31">
        <v>1.0</v>
      </c>
      <c r="CM79" s="31">
        <v>1.0</v>
      </c>
      <c r="CN79" s="31">
        <v>0.0</v>
      </c>
      <c r="CO79" s="31">
        <v>0.0</v>
      </c>
      <c r="CP79" s="31">
        <v>0.0</v>
      </c>
      <c r="CQ79" s="31">
        <v>0.0</v>
      </c>
      <c r="CR79" s="31">
        <v>0.0</v>
      </c>
      <c r="CS79" s="31">
        <v>0.0</v>
      </c>
      <c r="CT79" s="31">
        <v>1.0</v>
      </c>
      <c r="CU79" s="31">
        <v>0.0</v>
      </c>
      <c r="CV79" s="31">
        <v>0.0</v>
      </c>
      <c r="CW79" s="31">
        <v>0.0</v>
      </c>
      <c r="CX79" s="31">
        <v>0.0</v>
      </c>
      <c r="CY79" s="31">
        <v>0.0</v>
      </c>
      <c r="CZ79" s="31">
        <v>0.0</v>
      </c>
      <c r="DA79" s="31">
        <v>1.0</v>
      </c>
      <c r="DB79" s="32">
        <f t="shared" si="1"/>
        <v>0.25</v>
      </c>
      <c r="DC79" s="32">
        <f t="shared" si="2"/>
        <v>0.4472135955</v>
      </c>
      <c r="DD79" s="33">
        <f t="shared" si="3"/>
        <v>4</v>
      </c>
      <c r="DE79" s="31" t="s">
        <v>371</v>
      </c>
      <c r="DF79" s="31">
        <v>15.0</v>
      </c>
      <c r="DG79" s="31" t="s">
        <v>373</v>
      </c>
      <c r="DH79" s="31">
        <v>45.0</v>
      </c>
      <c r="DI79" s="31">
        <v>108.0</v>
      </c>
      <c r="DJ79" s="31">
        <v>12.0</v>
      </c>
      <c r="DK79" s="52">
        <v>41669.0</v>
      </c>
      <c r="DL79" s="51">
        <v>12785.0</v>
      </c>
      <c r="DM79" s="31" t="s">
        <v>373</v>
      </c>
      <c r="DN79" s="31"/>
      <c r="DO79" s="31"/>
      <c r="DP79" s="31">
        <v>4.0</v>
      </c>
      <c r="DQ79" s="31"/>
      <c r="DR79" s="51">
        <v>18233.0</v>
      </c>
      <c r="DS79" s="31" t="s">
        <v>372</v>
      </c>
      <c r="DT79" s="31">
        <v>50.0</v>
      </c>
      <c r="DU79" s="31">
        <v>0.0</v>
      </c>
      <c r="DV79" s="31">
        <v>0.0</v>
      </c>
      <c r="DW79" s="31">
        <v>0.0</v>
      </c>
      <c r="DX79" s="31">
        <v>0.0</v>
      </c>
      <c r="DY79" s="31">
        <v>0.0</v>
      </c>
      <c r="DZ79" s="31">
        <v>0.0</v>
      </c>
      <c r="EA79" s="31">
        <v>0.0</v>
      </c>
      <c r="EB79" s="31">
        <v>0.0</v>
      </c>
      <c r="EC79" s="31">
        <v>0.0</v>
      </c>
      <c r="ED79" s="31">
        <v>1.0</v>
      </c>
      <c r="EE79" s="31">
        <v>1.0</v>
      </c>
      <c r="EF79" s="31">
        <v>0.0</v>
      </c>
      <c r="EG79" s="31">
        <v>1.0</v>
      </c>
      <c r="EH79" s="31">
        <v>0.0</v>
      </c>
      <c r="EI79" s="31">
        <v>0.0</v>
      </c>
      <c r="EJ79" s="31">
        <v>0.0</v>
      </c>
      <c r="EK79" s="32">
        <f t="shared" si="4"/>
        <v>0.1875</v>
      </c>
      <c r="EL79" s="32">
        <f t="shared" si="5"/>
        <v>0.4031128874</v>
      </c>
      <c r="EM79" s="33">
        <f t="shared" si="6"/>
        <v>3</v>
      </c>
      <c r="EN79" s="31">
        <v>0.0</v>
      </c>
      <c r="EO79" s="31">
        <v>0.0</v>
      </c>
      <c r="EP79" s="31">
        <v>0.0</v>
      </c>
      <c r="EQ79" s="31">
        <v>3.0</v>
      </c>
      <c r="ER79" s="31">
        <v>3.0</v>
      </c>
      <c r="ES79" s="31">
        <v>2.0</v>
      </c>
      <c r="ET79" s="31">
        <v>2.0</v>
      </c>
      <c r="EU79" s="31">
        <v>0.0</v>
      </c>
      <c r="EV79" s="31">
        <v>0.0</v>
      </c>
      <c r="EW79" s="31">
        <v>3.0</v>
      </c>
      <c r="EX79" s="31">
        <v>3.0</v>
      </c>
      <c r="EY79" s="31">
        <v>0.0</v>
      </c>
      <c r="EZ79" s="31">
        <v>3.0</v>
      </c>
      <c r="FA79" s="31">
        <v>0.0</v>
      </c>
      <c r="FB79" s="31">
        <v>0.0</v>
      </c>
      <c r="FC79" s="31">
        <v>0.0</v>
      </c>
      <c r="FD79" s="32">
        <f t="shared" si="7"/>
        <v>1.1875</v>
      </c>
      <c r="FE79" s="32">
        <f t="shared" si="8"/>
        <v>1.424488212</v>
      </c>
      <c r="FF79" s="33">
        <f t="shared" si="9"/>
        <v>19</v>
      </c>
      <c r="FG79" s="31">
        <v>0.0</v>
      </c>
      <c r="FH79" s="31">
        <v>0.0</v>
      </c>
      <c r="FI79" s="31">
        <v>0.0</v>
      </c>
      <c r="FJ79" s="31">
        <v>1.0</v>
      </c>
      <c r="FK79" s="31">
        <v>1.0</v>
      </c>
      <c r="FL79" s="31">
        <v>0.0</v>
      </c>
      <c r="FM79" s="31">
        <v>0.0</v>
      </c>
      <c r="FN79" s="31">
        <v>0.0</v>
      </c>
      <c r="FO79" s="31">
        <v>0.0</v>
      </c>
      <c r="FP79" s="31">
        <v>1.0</v>
      </c>
      <c r="FQ79" s="31">
        <v>1.0</v>
      </c>
      <c r="FR79" s="31">
        <v>0.0</v>
      </c>
      <c r="FS79" s="31">
        <v>1.0</v>
      </c>
      <c r="FT79" s="31">
        <v>0.0</v>
      </c>
      <c r="FU79" s="31">
        <v>0.0</v>
      </c>
      <c r="FV79" s="31">
        <v>0.0</v>
      </c>
      <c r="FW79" s="32">
        <f t="shared" si="10"/>
        <v>0.3125</v>
      </c>
      <c r="FX79" s="32">
        <f t="shared" si="11"/>
        <v>0.4787135539</v>
      </c>
      <c r="FY79" s="33">
        <f t="shared" si="12"/>
        <v>5</v>
      </c>
      <c r="FZ79" s="31">
        <v>1.0</v>
      </c>
      <c r="GA79" s="31">
        <v>1.0</v>
      </c>
      <c r="GB79" s="31">
        <v>2.0</v>
      </c>
      <c r="GC79" s="31">
        <v>7.0</v>
      </c>
      <c r="GD79" s="31">
        <v>2.0</v>
      </c>
      <c r="GE79" s="31">
        <v>4.0</v>
      </c>
      <c r="GF79" s="31">
        <v>2.0</v>
      </c>
      <c r="GG79" s="31">
        <v>3.0</v>
      </c>
      <c r="GH79" s="31">
        <v>1.0</v>
      </c>
      <c r="GI79" s="31">
        <v>1.0</v>
      </c>
      <c r="GJ79" s="31">
        <v>1.0</v>
      </c>
      <c r="GK79" s="31">
        <v>6.0</v>
      </c>
      <c r="GL79" s="31">
        <v>1.0</v>
      </c>
      <c r="GM79" s="31">
        <v>3.0</v>
      </c>
      <c r="GN79" s="31">
        <v>2.0</v>
      </c>
      <c r="GO79" s="31">
        <v>1.0</v>
      </c>
      <c r="GP79" s="32">
        <f t="shared" si="13"/>
        <v>2.375</v>
      </c>
      <c r="GQ79" s="32">
        <f t="shared" si="14"/>
        <v>1.857417562</v>
      </c>
      <c r="GR79" s="33">
        <f t="shared" si="15"/>
        <v>38</v>
      </c>
      <c r="GS79" s="50">
        <v>41758.623611111114</v>
      </c>
      <c r="GT79" s="50">
        <v>41758.623611111114</v>
      </c>
      <c r="GU79" s="50">
        <v>41758.623611111114</v>
      </c>
      <c r="GV79" s="50">
        <v>41758.623611111114</v>
      </c>
      <c r="GW79" s="50">
        <v>41758.625</v>
      </c>
      <c r="GX79" s="50">
        <v>41758.62777777778</v>
      </c>
      <c r="GY79" s="50">
        <v>41758.629166666666</v>
      </c>
      <c r="GZ79" s="50">
        <v>41758.63055555556</v>
      </c>
      <c r="HA79" s="50">
        <v>41758.631944444445</v>
      </c>
      <c r="HB79" s="50">
        <v>41758.631944444445</v>
      </c>
      <c r="HC79" s="50">
        <v>41758.63263888889</v>
      </c>
      <c r="HD79" s="50">
        <v>41758.63263888889</v>
      </c>
      <c r="HE79" s="50">
        <v>41758.63333333333</v>
      </c>
      <c r="HF79" s="50">
        <v>41758.63333333333</v>
      </c>
      <c r="HG79" s="50">
        <v>41758.63402777778</v>
      </c>
      <c r="HH79" s="50">
        <v>41758.63402777778</v>
      </c>
      <c r="HI79" s="48">
        <v>0.040609953703703704</v>
      </c>
      <c r="HJ79" s="48">
        <v>0.040775462962962965</v>
      </c>
      <c r="HK79" s="48">
        <v>0.04088310185185185</v>
      </c>
      <c r="HL79" s="48">
        <v>5.45138888888889E-4</v>
      </c>
      <c r="HM79" s="48">
        <v>0.003383101851851851</v>
      </c>
      <c r="HN79" s="48">
        <v>0.004585648148148149</v>
      </c>
      <c r="HO79" s="48">
        <v>0.00566087962962963</v>
      </c>
      <c r="HP79" s="48">
        <v>0.006872685185185186</v>
      </c>
      <c r="HQ79" s="48">
        <v>0.007113425925925927</v>
      </c>
      <c r="HR79" s="48">
        <v>0.00775</v>
      </c>
      <c r="HS79" s="48">
        <v>0.008100694444444443</v>
      </c>
      <c r="HT79" s="48">
        <v>0.008715277777777778</v>
      </c>
      <c r="HU79" s="48">
        <v>0.00896064814814815</v>
      </c>
      <c r="HV79" s="48">
        <v>0.009299768518518518</v>
      </c>
      <c r="HW79" s="48">
        <v>0.009387731481481481</v>
      </c>
      <c r="HX79" s="48">
        <v>0.010234953703703703</v>
      </c>
      <c r="HY79" s="31">
        <v>19742.0</v>
      </c>
      <c r="HZ79" s="31">
        <v>12985.0</v>
      </c>
      <c r="IA79" s="31">
        <v>6179.0</v>
      </c>
      <c r="IB79" s="31">
        <v>69467.0</v>
      </c>
      <c r="IC79" s="31">
        <v>207986.0</v>
      </c>
      <c r="ID79" s="31">
        <v>21536.0</v>
      </c>
      <c r="IE79" s="31">
        <v>34790.0</v>
      </c>
      <c r="IF79" s="31">
        <v>38482.0</v>
      </c>
      <c r="IG79" s="31">
        <v>5624.0</v>
      </c>
      <c r="IH79" s="31">
        <v>26319.0</v>
      </c>
      <c r="II79" s="31">
        <v>22943.0</v>
      </c>
      <c r="IJ79" s="31">
        <v>34385.0</v>
      </c>
      <c r="IK79" s="31">
        <v>12709.0</v>
      </c>
      <c r="IL79" s="31">
        <v>27108.0</v>
      </c>
      <c r="IM79" s="31">
        <v>5295.0</v>
      </c>
      <c r="IN79" s="31">
        <v>71265.0</v>
      </c>
      <c r="IO79" s="32">
        <f t="shared" si="16"/>
        <v>38550.9375</v>
      </c>
      <c r="IP79" s="32">
        <f t="shared" si="17"/>
        <v>49323.90666</v>
      </c>
      <c r="IQ79" s="33">
        <f t="shared" si="18"/>
        <v>616815</v>
      </c>
      <c r="IR79" s="31">
        <v>19742.0</v>
      </c>
      <c r="IS79" s="31">
        <v>12985.0</v>
      </c>
      <c r="IT79" s="31">
        <v>6179.0</v>
      </c>
      <c r="IU79" s="31">
        <v>69467.0</v>
      </c>
      <c r="IV79" s="31">
        <v>207986.0</v>
      </c>
      <c r="IW79" s="31">
        <v>21536.0</v>
      </c>
      <c r="IX79" s="31">
        <v>34790.0</v>
      </c>
      <c r="IY79" s="31">
        <v>38482.0</v>
      </c>
      <c r="IZ79" s="31">
        <v>5624.0</v>
      </c>
      <c r="JA79" s="31">
        <v>26319.0</v>
      </c>
      <c r="JB79" s="31">
        <v>22943.0</v>
      </c>
      <c r="JC79" s="31">
        <v>34385.0</v>
      </c>
      <c r="JD79" s="31">
        <v>12709.0</v>
      </c>
      <c r="JE79" s="31">
        <v>27108.0</v>
      </c>
      <c r="JF79" s="31">
        <v>5295.0</v>
      </c>
      <c r="JG79" s="31">
        <v>71265.0</v>
      </c>
      <c r="JH79" s="32">
        <f t="shared" si="19"/>
        <v>38550.9375</v>
      </c>
      <c r="JI79" s="32">
        <f t="shared" si="20"/>
        <v>49323.90666</v>
      </c>
      <c r="JJ79" s="33">
        <f t="shared" si="21"/>
        <v>616815</v>
      </c>
      <c r="JK79" s="31">
        <v>622781.0</v>
      </c>
      <c r="JL79" s="31">
        <v>622781.0</v>
      </c>
      <c r="JM79" s="31">
        <v>623092.0</v>
      </c>
      <c r="JN79" s="31">
        <v>623092.0</v>
      </c>
      <c r="JO79" s="31">
        <v>624294.0</v>
      </c>
      <c r="JP79" s="31">
        <v>624295.0</v>
      </c>
      <c r="JQ79" s="31">
        <v>624311.0</v>
      </c>
      <c r="JR79" s="31">
        <v>624312.0</v>
      </c>
      <c r="JS79" s="31">
        <v>623136.0</v>
      </c>
      <c r="JT79" s="31">
        <v>623136.0</v>
      </c>
      <c r="JU79" s="31">
        <v>624301.0</v>
      </c>
      <c r="JV79" s="31">
        <v>624313.0</v>
      </c>
      <c r="JW79" s="31">
        <v>624302.0</v>
      </c>
      <c r="JX79" s="31">
        <v>624314.0</v>
      </c>
      <c r="JY79" s="31">
        <v>623167.0</v>
      </c>
      <c r="JZ79" s="31">
        <v>623167.0</v>
      </c>
      <c r="KA79" s="31" t="s">
        <v>374</v>
      </c>
      <c r="KB79" s="31" t="s">
        <v>374</v>
      </c>
      <c r="KC79" s="31" t="s">
        <v>374</v>
      </c>
      <c r="KD79" s="31" t="s">
        <v>374</v>
      </c>
      <c r="KE79" s="31" t="s">
        <v>375</v>
      </c>
      <c r="KF79" s="31" t="s">
        <v>375</v>
      </c>
      <c r="KG79" s="31" t="s">
        <v>376</v>
      </c>
      <c r="KH79" s="31" t="s">
        <v>376</v>
      </c>
      <c r="KI79" s="31" t="s">
        <v>374</v>
      </c>
      <c r="KJ79" s="31" t="s">
        <v>374</v>
      </c>
      <c r="KK79" s="31" t="s">
        <v>375</v>
      </c>
      <c r="KL79" s="31" t="s">
        <v>376</v>
      </c>
      <c r="KM79" s="31" t="s">
        <v>375</v>
      </c>
      <c r="KN79" s="31" t="s">
        <v>376</v>
      </c>
      <c r="KO79" s="31" t="s">
        <v>374</v>
      </c>
      <c r="KP79" s="31" t="s">
        <v>374</v>
      </c>
      <c r="KQ79" s="48">
        <v>0.011783564814814816</v>
      </c>
      <c r="KR79" s="48">
        <v>0.011783564814814816</v>
      </c>
      <c r="KS79" s="48">
        <v>0.004675925925925926</v>
      </c>
      <c r="KT79" s="48">
        <v>0.004675925925925926</v>
      </c>
      <c r="KU79" s="48">
        <v>0.019765046296296298</v>
      </c>
      <c r="KV79" s="48">
        <v>0.021814814814814815</v>
      </c>
      <c r="KW79" s="48">
        <v>2.210648148148148E-4</v>
      </c>
      <c r="KX79" s="48">
        <v>0.0020532407407407405</v>
      </c>
      <c r="KY79" s="48">
        <v>0.03616435185185186</v>
      </c>
      <c r="KZ79" s="48">
        <v>0.03616435185185186</v>
      </c>
      <c r="LA79" s="48">
        <v>0.02765162037037037</v>
      </c>
      <c r="LB79" s="48">
        <v>0.003565972222222222</v>
      </c>
      <c r="LC79" s="48">
        <v>0.029765046296296296</v>
      </c>
      <c r="LD79" s="48">
        <v>0.004526620370370371</v>
      </c>
      <c r="LE79" s="48">
        <v>0.02212037037037037</v>
      </c>
      <c r="LF79" s="48">
        <v>0.02212037037037037</v>
      </c>
      <c r="LG79" s="31" t="s">
        <v>476</v>
      </c>
      <c r="LH79" s="31">
        <v>229160.0</v>
      </c>
      <c r="LI79" s="31">
        <v>1.55584386E8</v>
      </c>
      <c r="LJ79" s="31">
        <v>1.5558446E8</v>
      </c>
      <c r="LK79" s="31">
        <v>1.55584502E8</v>
      </c>
      <c r="LL79" s="31">
        <v>1.55584591E8</v>
      </c>
      <c r="LM79" s="31">
        <v>624538.0</v>
      </c>
      <c r="LN79" s="31">
        <v>624538.0</v>
      </c>
      <c r="LO79" s="31">
        <v>624563.0</v>
      </c>
      <c r="LP79" s="31">
        <v>624564.0</v>
      </c>
      <c r="LQ79" s="31">
        <v>945250.0</v>
      </c>
      <c r="LR79" s="31">
        <v>945251.0</v>
      </c>
      <c r="LS79" s="31">
        <v>945303.0</v>
      </c>
      <c r="LT79" s="31">
        <v>945304.0</v>
      </c>
      <c r="LU79" s="31">
        <v>1.0</v>
      </c>
      <c r="LV79" s="31">
        <v>0.0</v>
      </c>
      <c r="LW79" s="31">
        <v>0.0</v>
      </c>
      <c r="LX79" s="31">
        <v>0.0</v>
      </c>
      <c r="LY79" s="31" t="s">
        <v>372</v>
      </c>
      <c r="LZ79" s="31"/>
      <c r="MA79" s="31"/>
      <c r="MB79" s="52">
        <v>41644.0</v>
      </c>
      <c r="MC79" s="31">
        <v>0.0</v>
      </c>
      <c r="MD79" s="31">
        <v>1.0</v>
      </c>
      <c r="ME79" s="31">
        <v>1.0</v>
      </c>
      <c r="MF79" s="31">
        <v>0.0</v>
      </c>
      <c r="MG79" s="31">
        <v>0.0</v>
      </c>
      <c r="MH79" s="31">
        <v>2.0</v>
      </c>
      <c r="MI79" s="31">
        <v>2.0</v>
      </c>
      <c r="MJ79" s="31">
        <v>0.0</v>
      </c>
      <c r="MK79" s="31">
        <v>0.0</v>
      </c>
      <c r="ML79" s="31">
        <v>0.0</v>
      </c>
      <c r="MM79" s="31">
        <v>0.0</v>
      </c>
      <c r="MN79" s="31">
        <v>0.0</v>
      </c>
      <c r="MO79" s="31">
        <v>1.0</v>
      </c>
      <c r="MP79" s="31">
        <v>1.0</v>
      </c>
      <c r="MQ79" s="31">
        <v>3.0</v>
      </c>
      <c r="MR79" s="31">
        <v>8.0</v>
      </c>
      <c r="MS79" s="48">
        <v>0.01013425925925926</v>
      </c>
      <c r="MT79" s="48">
        <v>0.010144675925925925</v>
      </c>
      <c r="MU79" s="48">
        <v>0.010155092592592592</v>
      </c>
      <c r="MV79" s="48">
        <v>0.01017361111111111</v>
      </c>
      <c r="MW79" s="48">
        <v>0.010144675925925925</v>
      </c>
      <c r="MX79" s="48">
        <v>0.010155092592592592</v>
      </c>
      <c r="MY79" s="48">
        <v>0.01017361111111111</v>
      </c>
      <c r="MZ79" s="48">
        <v>0.0101875</v>
      </c>
      <c r="NA79" s="31">
        <v>8735.0</v>
      </c>
      <c r="NB79" s="31">
        <v>57325.0</v>
      </c>
      <c r="NC79" s="31">
        <v>17644.0</v>
      </c>
      <c r="ND79" s="31">
        <v>20214.0</v>
      </c>
      <c r="NE79" s="31">
        <v>8735.0</v>
      </c>
      <c r="NF79" s="31">
        <v>57325.0</v>
      </c>
      <c r="NG79" s="31">
        <v>17644.0</v>
      </c>
      <c r="NH79" s="31">
        <v>20214.0</v>
      </c>
      <c r="NI79" s="31"/>
      <c r="NJ79" s="31">
        <v>713944.0</v>
      </c>
      <c r="NK79" s="31">
        <v>713972.0</v>
      </c>
      <c r="NL79" s="31"/>
      <c r="NM79" s="31">
        <v>624538.0</v>
      </c>
      <c r="NN79" s="31">
        <v>624538.0</v>
      </c>
      <c r="NO79" s="31">
        <v>624563.0</v>
      </c>
      <c r="NP79" s="31">
        <v>624564.0</v>
      </c>
      <c r="NQ79" s="31" t="s">
        <v>374</v>
      </c>
      <c r="NR79" s="31" t="s">
        <v>374</v>
      </c>
      <c r="NS79" s="31" t="s">
        <v>375</v>
      </c>
      <c r="NT79" s="31" t="s">
        <v>376</v>
      </c>
      <c r="NU79" s="48">
        <v>0.007793981481481482</v>
      </c>
      <c r="NV79" s="48">
        <v>0.007793981481481482</v>
      </c>
      <c r="NW79" s="48">
        <v>0.007929398148148149</v>
      </c>
      <c r="NX79" s="48">
        <v>0.008115740740740741</v>
      </c>
    </row>
    <row r="80" ht="13.5" customHeight="1">
      <c r="A80" s="12">
        <v>229165.0</v>
      </c>
      <c r="B80" s="12">
        <v>1254.0</v>
      </c>
      <c r="C80" s="12">
        <v>733.0</v>
      </c>
      <c r="D80" s="13">
        <v>0.584529506</v>
      </c>
      <c r="E80" s="13">
        <v>0.0</v>
      </c>
      <c r="F80" s="12">
        <v>16.0</v>
      </c>
      <c r="G80" s="12">
        <v>1045748.0</v>
      </c>
      <c r="H80" s="12">
        <v>1.0</v>
      </c>
      <c r="I80" s="12"/>
      <c r="J80" s="12" t="s">
        <v>366</v>
      </c>
      <c r="K80" s="12"/>
      <c r="L80" s="12">
        <v>4186886.0</v>
      </c>
      <c r="M80" s="12">
        <v>1045748.0</v>
      </c>
      <c r="N80" s="12">
        <v>229165.0</v>
      </c>
      <c r="O80" s="14">
        <v>0.004771990740740741</v>
      </c>
      <c r="P80" s="14">
        <v>0.02746875</v>
      </c>
      <c r="Q80" s="15">
        <v>41758.0</v>
      </c>
      <c r="R80" s="12" t="s">
        <v>366</v>
      </c>
      <c r="S80" s="12">
        <v>188288.0</v>
      </c>
      <c r="T80" s="12">
        <v>1045748.0</v>
      </c>
      <c r="U80" s="12">
        <v>323712.0</v>
      </c>
      <c r="V80" s="12">
        <v>26965.0</v>
      </c>
      <c r="W80" s="16">
        <v>41759.5</v>
      </c>
      <c r="X80" s="16">
        <v>41758.666666666664</v>
      </c>
      <c r="Y80" s="14">
        <v>0.019421296296296294</v>
      </c>
      <c r="Z80" s="12" t="s">
        <v>487</v>
      </c>
      <c r="AA80" s="12">
        <v>1.0</v>
      </c>
      <c r="AB80" s="12" t="s">
        <v>368</v>
      </c>
      <c r="AC80" s="12" t="s">
        <v>369</v>
      </c>
      <c r="AD80" s="12" t="s">
        <v>368</v>
      </c>
      <c r="AE80" s="12">
        <v>221543.0</v>
      </c>
      <c r="AF80" s="12">
        <v>4.0</v>
      </c>
      <c r="AG80" s="12">
        <v>229165.0</v>
      </c>
      <c r="AH80" s="12">
        <v>1411.0</v>
      </c>
      <c r="AI80" s="12">
        <v>11886.0</v>
      </c>
      <c r="AJ80" s="12">
        <v>22.0</v>
      </c>
      <c r="AK80" s="12" t="s">
        <v>370</v>
      </c>
      <c r="AL80" s="12">
        <v>323712.0</v>
      </c>
      <c r="AM80" s="12">
        <v>2515665.0</v>
      </c>
      <c r="AN80" s="14">
        <v>0.004268518518518518</v>
      </c>
      <c r="AO80" s="12" t="s">
        <v>39</v>
      </c>
      <c r="AP80" s="12">
        <v>1.55397469E8</v>
      </c>
      <c r="AQ80" s="12">
        <v>1.55397523E8</v>
      </c>
      <c r="AR80" s="12">
        <v>1.55397531E8</v>
      </c>
      <c r="AS80" s="12">
        <v>1.55397756E8</v>
      </c>
      <c r="AT80" s="12">
        <v>1.55397923E8</v>
      </c>
      <c r="AU80" s="12">
        <v>1.55398072E8</v>
      </c>
      <c r="AV80" s="12">
        <v>1.55398467E8</v>
      </c>
      <c r="AW80" s="12">
        <v>1.55398658E8</v>
      </c>
      <c r="AX80" s="12">
        <v>1.55398922E8</v>
      </c>
      <c r="AY80" s="12">
        <v>1.55398932E8</v>
      </c>
      <c r="AZ80" s="12">
        <v>1.55399027E8</v>
      </c>
      <c r="BA80" s="12">
        <v>1.55399239E8</v>
      </c>
      <c r="BB80" s="12">
        <v>1.55400162E8</v>
      </c>
      <c r="BC80" s="12">
        <v>1.55400259E8</v>
      </c>
      <c r="BD80" s="12">
        <v>1.55400312E8</v>
      </c>
      <c r="BE80" s="12">
        <v>1.55400327E8</v>
      </c>
      <c r="BF80" s="17">
        <v>622781.0</v>
      </c>
      <c r="BG80" s="17">
        <v>622781.0</v>
      </c>
      <c r="BH80" s="12">
        <v>623092.0</v>
      </c>
      <c r="BI80" s="12">
        <v>623092.0</v>
      </c>
      <c r="BJ80" s="17">
        <v>624294.0</v>
      </c>
      <c r="BK80" s="12">
        <v>624295.0</v>
      </c>
      <c r="BL80" s="17">
        <v>624311.0</v>
      </c>
      <c r="BM80" s="12">
        <v>624312.0</v>
      </c>
      <c r="BN80" s="12">
        <v>623136.0</v>
      </c>
      <c r="BO80" s="12">
        <v>623136.0</v>
      </c>
      <c r="BP80" s="12">
        <v>624301.0</v>
      </c>
      <c r="BQ80" s="12">
        <v>624313.0</v>
      </c>
      <c r="BR80" s="12">
        <v>624302.0</v>
      </c>
      <c r="BS80" s="12">
        <v>624314.0</v>
      </c>
      <c r="BT80" s="12">
        <v>623167.0</v>
      </c>
      <c r="BU80" s="12">
        <v>623167.0</v>
      </c>
      <c r="BV80" s="12">
        <v>942864.0</v>
      </c>
      <c r="BW80" s="12">
        <v>942865.0</v>
      </c>
      <c r="BX80" s="12">
        <v>943281.0</v>
      </c>
      <c r="BY80" s="12">
        <v>943283.0</v>
      </c>
      <c r="BZ80" s="12">
        <v>944957.0</v>
      </c>
      <c r="CA80" s="12">
        <v>944958.0</v>
      </c>
      <c r="CB80" s="12">
        <v>944991.0</v>
      </c>
      <c r="CC80" s="12">
        <v>944992.0</v>
      </c>
      <c r="CD80" s="12">
        <v>943385.0</v>
      </c>
      <c r="CE80" s="12">
        <v>943386.0</v>
      </c>
      <c r="CF80" s="12">
        <v>944966.0</v>
      </c>
      <c r="CG80" s="12">
        <v>944993.0</v>
      </c>
      <c r="CH80" s="12">
        <v>944969.0</v>
      </c>
      <c r="CI80" s="12">
        <v>944994.0</v>
      </c>
      <c r="CJ80" s="12">
        <v>943417.0</v>
      </c>
      <c r="CK80" s="12">
        <v>943418.0</v>
      </c>
      <c r="CL80" s="17">
        <v>1.0</v>
      </c>
      <c r="CM80" s="17">
        <v>1.0</v>
      </c>
      <c r="CN80" s="12">
        <v>1.0</v>
      </c>
      <c r="CO80" s="12">
        <v>0.0</v>
      </c>
      <c r="CP80" s="17">
        <v>0.0</v>
      </c>
      <c r="CQ80" s="12">
        <v>0.0</v>
      </c>
      <c r="CR80" s="17">
        <v>1.0</v>
      </c>
      <c r="CS80" s="12">
        <v>0.0</v>
      </c>
      <c r="CT80" s="12">
        <v>1.0</v>
      </c>
      <c r="CU80" s="12">
        <v>0.0</v>
      </c>
      <c r="CV80" s="12">
        <v>0.0</v>
      </c>
      <c r="CW80" s="12">
        <v>0.0</v>
      </c>
      <c r="CX80" s="12">
        <v>0.0</v>
      </c>
      <c r="CY80" s="12">
        <v>0.0</v>
      </c>
      <c r="CZ80" s="12">
        <v>1.0</v>
      </c>
      <c r="DA80" s="12">
        <v>1.0</v>
      </c>
      <c r="DB80" s="18">
        <f t="shared" si="1"/>
        <v>0.4375</v>
      </c>
      <c r="DC80" s="18">
        <f t="shared" si="2"/>
        <v>0.5123475383</v>
      </c>
      <c r="DD80" s="13">
        <f t="shared" si="3"/>
        <v>7</v>
      </c>
      <c r="DE80" s="12" t="s">
        <v>371</v>
      </c>
      <c r="DF80" s="12">
        <v>15.0</v>
      </c>
      <c r="DG80" s="12" t="s">
        <v>372</v>
      </c>
      <c r="DH80" s="12">
        <v>35.0</v>
      </c>
      <c r="DI80" s="12">
        <v>54.0</v>
      </c>
      <c r="DJ80" s="12">
        <v>52.0</v>
      </c>
      <c r="DK80" s="20">
        <v>15342.0</v>
      </c>
      <c r="DL80" s="20">
        <v>17958.0</v>
      </c>
      <c r="DM80" s="12" t="s">
        <v>373</v>
      </c>
      <c r="DN80" s="12">
        <v>5.0</v>
      </c>
      <c r="DO80" s="12">
        <v>325.0</v>
      </c>
      <c r="DP80" s="20">
        <v>12816.0</v>
      </c>
      <c r="DQ80" s="12">
        <v>285.0</v>
      </c>
      <c r="DR80" s="19">
        <v>41651.0</v>
      </c>
      <c r="DS80" s="12" t="s">
        <v>373</v>
      </c>
      <c r="DT80" s="12">
        <v>50.0</v>
      </c>
      <c r="DU80" s="12">
        <v>0.0</v>
      </c>
      <c r="DV80" s="12">
        <v>0.0</v>
      </c>
      <c r="DW80" s="12">
        <v>0.0</v>
      </c>
      <c r="DX80" s="12">
        <v>0.0</v>
      </c>
      <c r="DY80" s="12">
        <v>0.0</v>
      </c>
      <c r="DZ80" s="12">
        <v>0.0</v>
      </c>
      <c r="EA80" s="12">
        <v>0.0</v>
      </c>
      <c r="EB80" s="12">
        <v>0.0</v>
      </c>
      <c r="EC80" s="12">
        <v>0.0</v>
      </c>
      <c r="ED80" s="12">
        <v>0.0</v>
      </c>
      <c r="EE80" s="12">
        <v>0.0</v>
      </c>
      <c r="EF80" s="12">
        <v>0.0</v>
      </c>
      <c r="EG80" s="12">
        <v>0.0</v>
      </c>
      <c r="EH80" s="12">
        <v>0.0</v>
      </c>
      <c r="EI80" s="12">
        <v>0.0</v>
      </c>
      <c r="EJ80" s="12">
        <v>0.0</v>
      </c>
      <c r="EK80" s="18">
        <f t="shared" si="4"/>
        <v>0</v>
      </c>
      <c r="EL80" s="18">
        <f t="shared" si="5"/>
        <v>0</v>
      </c>
      <c r="EM80" s="13">
        <f t="shared" si="6"/>
        <v>0</v>
      </c>
      <c r="EN80" s="12">
        <v>0.0</v>
      </c>
      <c r="EO80" s="12">
        <v>0.0</v>
      </c>
      <c r="EP80" s="12">
        <v>0.0</v>
      </c>
      <c r="EQ80" s="12">
        <v>0.0</v>
      </c>
      <c r="ER80" s="12">
        <v>3.0</v>
      </c>
      <c r="ES80" s="12">
        <v>2.0</v>
      </c>
      <c r="ET80" s="12">
        <v>0.0</v>
      </c>
      <c r="EU80" s="12">
        <v>1.0</v>
      </c>
      <c r="EV80" s="12">
        <v>0.0</v>
      </c>
      <c r="EW80" s="12">
        <v>2.0</v>
      </c>
      <c r="EX80" s="12">
        <v>0.0</v>
      </c>
      <c r="EY80" s="12">
        <v>0.0</v>
      </c>
      <c r="EZ80" s="12">
        <v>3.0</v>
      </c>
      <c r="FA80" s="12">
        <v>3.0</v>
      </c>
      <c r="FB80" s="12">
        <v>0.0</v>
      </c>
      <c r="FC80" s="12">
        <v>0.0</v>
      </c>
      <c r="FD80" s="18">
        <f t="shared" si="7"/>
        <v>0.875</v>
      </c>
      <c r="FE80" s="18">
        <f t="shared" si="8"/>
        <v>1.258305739</v>
      </c>
      <c r="FF80" s="13">
        <f t="shared" si="9"/>
        <v>14</v>
      </c>
      <c r="FG80" s="12">
        <v>0.0</v>
      </c>
      <c r="FH80" s="12">
        <v>0.0</v>
      </c>
      <c r="FI80" s="12">
        <v>0.0</v>
      </c>
      <c r="FJ80" s="12">
        <v>0.0</v>
      </c>
      <c r="FK80" s="12">
        <v>1.0</v>
      </c>
      <c r="FL80" s="12">
        <v>0.0</v>
      </c>
      <c r="FM80" s="12">
        <v>0.0</v>
      </c>
      <c r="FN80" s="12">
        <v>0.0</v>
      </c>
      <c r="FO80" s="12">
        <v>0.0</v>
      </c>
      <c r="FP80" s="12">
        <v>0.0</v>
      </c>
      <c r="FQ80" s="12">
        <v>0.0</v>
      </c>
      <c r="FR80" s="12">
        <v>0.0</v>
      </c>
      <c r="FS80" s="12">
        <v>1.0</v>
      </c>
      <c r="FT80" s="12">
        <v>1.0</v>
      </c>
      <c r="FU80" s="12">
        <v>0.0</v>
      </c>
      <c r="FV80" s="12">
        <v>0.0</v>
      </c>
      <c r="FW80" s="18">
        <f t="shared" si="10"/>
        <v>0.1875</v>
      </c>
      <c r="FX80" s="18">
        <f t="shared" si="11"/>
        <v>0.4031128874</v>
      </c>
      <c r="FY80" s="13">
        <f t="shared" si="12"/>
        <v>3</v>
      </c>
      <c r="FZ80" s="12">
        <v>1.0</v>
      </c>
      <c r="GA80" s="12">
        <v>1.0</v>
      </c>
      <c r="GB80" s="12">
        <v>1.0</v>
      </c>
      <c r="GC80" s="12">
        <v>2.0</v>
      </c>
      <c r="GD80" s="12">
        <v>2.0</v>
      </c>
      <c r="GE80" s="12">
        <v>2.0</v>
      </c>
      <c r="GF80" s="12">
        <v>1.0</v>
      </c>
      <c r="GG80" s="12">
        <v>2.0</v>
      </c>
      <c r="GH80" s="12">
        <v>1.0</v>
      </c>
      <c r="GI80" s="12">
        <v>3.0</v>
      </c>
      <c r="GJ80" s="12">
        <v>3.0</v>
      </c>
      <c r="GK80" s="12">
        <v>2.0</v>
      </c>
      <c r="GL80" s="12">
        <v>2.0</v>
      </c>
      <c r="GM80" s="12">
        <v>2.0</v>
      </c>
      <c r="GN80" s="12">
        <v>1.0</v>
      </c>
      <c r="GO80" s="12">
        <v>1.0</v>
      </c>
      <c r="GP80" s="18">
        <f t="shared" si="13"/>
        <v>1.6875</v>
      </c>
      <c r="GQ80" s="18">
        <f t="shared" si="14"/>
        <v>0.7041543391</v>
      </c>
      <c r="GR80" s="13">
        <f t="shared" si="15"/>
        <v>27</v>
      </c>
      <c r="GS80" s="16">
        <v>41758.7125</v>
      </c>
      <c r="GT80" s="16">
        <v>41758.71319444444</v>
      </c>
      <c r="GU80" s="16">
        <v>41758.71319444444</v>
      </c>
      <c r="GV80" s="16">
        <v>41758.714583333334</v>
      </c>
      <c r="GW80" s="16">
        <v>41758.71597222222</v>
      </c>
      <c r="GX80" s="16">
        <v>41758.717361111114</v>
      </c>
      <c r="GY80" s="16">
        <v>41758.720138888886</v>
      </c>
      <c r="GZ80" s="16">
        <v>41758.72152777778</v>
      </c>
      <c r="HA80" s="16">
        <v>41758.72361111111</v>
      </c>
      <c r="HB80" s="16">
        <v>41758.72361111111</v>
      </c>
      <c r="HC80" s="16">
        <v>41758.72430555556</v>
      </c>
      <c r="HD80" s="16">
        <v>41758.72638888889</v>
      </c>
      <c r="HE80" s="16">
        <v>41758.73333333333</v>
      </c>
      <c r="HF80" s="16">
        <v>41758.73472222222</v>
      </c>
      <c r="HG80" s="16">
        <v>41758.73541666667</v>
      </c>
      <c r="HH80" s="16">
        <v>41758.73541666667</v>
      </c>
      <c r="HI80" s="14">
        <v>0.005137731481481482</v>
      </c>
      <c r="HJ80" s="14">
        <v>0.005222222222222222</v>
      </c>
      <c r="HK80" s="14">
        <v>0.006858796296296297</v>
      </c>
      <c r="HL80" s="14">
        <v>0.007872685185185186</v>
      </c>
      <c r="HM80" s="14">
        <v>0.00912962962962963</v>
      </c>
      <c r="HN80" s="14">
        <v>0.01195486111111111</v>
      </c>
      <c r="HO80" s="14">
        <v>0.013364583333333334</v>
      </c>
      <c r="HP80" s="14">
        <v>0.01538888888888889</v>
      </c>
      <c r="HQ80" s="14">
        <v>0.015528935185185187</v>
      </c>
      <c r="HR80" s="14">
        <v>0.016358796296296295</v>
      </c>
      <c r="HS80" s="14">
        <v>0.018015046296296296</v>
      </c>
      <c r="HT80" s="14">
        <v>0.025439814814814814</v>
      </c>
      <c r="HU80" s="14">
        <v>0.026537037037037036</v>
      </c>
      <c r="HV80" s="14">
        <v>0.02710648148148148</v>
      </c>
      <c r="HW80" s="14">
        <v>0.027192129629629632</v>
      </c>
      <c r="HX80" s="14">
        <v>0.027452546296296298</v>
      </c>
      <c r="HY80" s="12">
        <v>31843.0</v>
      </c>
      <c r="HZ80" s="12">
        <v>6161.0</v>
      </c>
      <c r="IA80" s="12">
        <v>139577.0</v>
      </c>
      <c r="IB80" s="12">
        <v>77171.0</v>
      </c>
      <c r="IC80" s="12">
        <v>69366.0</v>
      </c>
      <c r="ID80" s="12">
        <v>174013.0</v>
      </c>
      <c r="IE80" s="12">
        <v>121709.0</v>
      </c>
      <c r="IF80" s="12">
        <v>121919.0</v>
      </c>
      <c r="IG80" s="12">
        <v>8668.0</v>
      </c>
      <c r="IH80" s="12">
        <v>33905.0</v>
      </c>
      <c r="II80" s="12">
        <v>109287.0</v>
      </c>
      <c r="IJ80" s="12">
        <v>412083.0</v>
      </c>
      <c r="IK80" s="12">
        <v>81128.0</v>
      </c>
      <c r="IL80" s="12">
        <v>30072.0</v>
      </c>
      <c r="IM80" s="12">
        <v>6344.0</v>
      </c>
      <c r="IN80" s="12">
        <v>19890.0</v>
      </c>
      <c r="IO80" s="18">
        <f t="shared" si="16"/>
        <v>90196</v>
      </c>
      <c r="IP80" s="18">
        <f t="shared" si="17"/>
        <v>100663.167</v>
      </c>
      <c r="IQ80" s="13">
        <f t="shared" si="18"/>
        <v>1443136</v>
      </c>
      <c r="IR80" s="12">
        <v>31843.0</v>
      </c>
      <c r="IS80" s="12">
        <v>6161.0</v>
      </c>
      <c r="IT80" s="12">
        <v>139577.0</v>
      </c>
      <c r="IU80" s="12">
        <v>77171.0</v>
      </c>
      <c r="IV80" s="12">
        <v>69366.0</v>
      </c>
      <c r="IW80" s="12">
        <v>174013.0</v>
      </c>
      <c r="IX80" s="12">
        <v>121709.0</v>
      </c>
      <c r="IY80" s="12">
        <v>121919.0</v>
      </c>
      <c r="IZ80" s="12">
        <v>8668.0</v>
      </c>
      <c r="JA80" s="12">
        <v>33905.0</v>
      </c>
      <c r="JB80" s="12">
        <v>109287.0</v>
      </c>
      <c r="JC80" s="12">
        <v>412083.0</v>
      </c>
      <c r="JD80" s="12">
        <v>81128.0</v>
      </c>
      <c r="JE80" s="12">
        <v>30072.0</v>
      </c>
      <c r="JF80" s="12">
        <v>6344.0</v>
      </c>
      <c r="JG80" s="12">
        <v>19890.0</v>
      </c>
      <c r="JH80" s="18">
        <f t="shared" si="19"/>
        <v>90196</v>
      </c>
      <c r="JI80" s="18">
        <f t="shared" si="20"/>
        <v>100663.167</v>
      </c>
      <c r="JJ80" s="13">
        <f t="shared" si="21"/>
        <v>1443136</v>
      </c>
      <c r="JK80" s="12">
        <v>622781.0</v>
      </c>
      <c r="JL80" s="12">
        <v>622781.0</v>
      </c>
      <c r="JM80" s="12">
        <v>623092.0</v>
      </c>
      <c r="JN80" s="12">
        <v>623092.0</v>
      </c>
      <c r="JO80" s="12">
        <v>624294.0</v>
      </c>
      <c r="JP80" s="12">
        <v>624295.0</v>
      </c>
      <c r="JQ80" s="12">
        <v>624311.0</v>
      </c>
      <c r="JR80" s="12">
        <v>624312.0</v>
      </c>
      <c r="JS80" s="12">
        <v>623136.0</v>
      </c>
      <c r="JT80" s="12">
        <v>623136.0</v>
      </c>
      <c r="JU80" s="12">
        <v>624301.0</v>
      </c>
      <c r="JV80" s="12">
        <v>624313.0</v>
      </c>
      <c r="JW80" s="12">
        <v>624302.0</v>
      </c>
      <c r="JX80" s="12">
        <v>624314.0</v>
      </c>
      <c r="JY80" s="12">
        <v>623167.0</v>
      </c>
      <c r="JZ80" s="12">
        <v>623167.0</v>
      </c>
      <c r="KA80" s="12" t="s">
        <v>374</v>
      </c>
      <c r="KB80" s="12" t="s">
        <v>374</v>
      </c>
      <c r="KC80" s="12" t="s">
        <v>374</v>
      </c>
      <c r="KD80" s="12" t="s">
        <v>374</v>
      </c>
      <c r="KE80" s="12" t="s">
        <v>375</v>
      </c>
      <c r="KF80" s="12" t="s">
        <v>375</v>
      </c>
      <c r="KG80" s="12" t="s">
        <v>376</v>
      </c>
      <c r="KH80" s="12" t="s">
        <v>376</v>
      </c>
      <c r="KI80" s="12" t="s">
        <v>374</v>
      </c>
      <c r="KJ80" s="12" t="s">
        <v>374</v>
      </c>
      <c r="KK80" s="12" t="s">
        <v>375</v>
      </c>
      <c r="KL80" s="12" t="s">
        <v>376</v>
      </c>
      <c r="KM80" s="12" t="s">
        <v>375</v>
      </c>
      <c r="KN80" s="12" t="s">
        <v>376</v>
      </c>
      <c r="KO80" s="12" t="s">
        <v>374</v>
      </c>
      <c r="KP80" s="12" t="s">
        <v>374</v>
      </c>
      <c r="KQ80" s="14">
        <v>0.011783564814814816</v>
      </c>
      <c r="KR80" s="14">
        <v>0.011783564814814816</v>
      </c>
      <c r="KS80" s="14">
        <v>0.004675925925925926</v>
      </c>
      <c r="KT80" s="14">
        <v>0.004675925925925926</v>
      </c>
      <c r="KU80" s="14">
        <v>0.019765046296296298</v>
      </c>
      <c r="KV80" s="14">
        <v>0.021814814814814815</v>
      </c>
      <c r="KW80" s="14">
        <v>2.210648148148148E-4</v>
      </c>
      <c r="KX80" s="14">
        <v>0.0020532407407407405</v>
      </c>
      <c r="KY80" s="14">
        <v>0.03616435185185186</v>
      </c>
      <c r="KZ80" s="14">
        <v>0.03616435185185186</v>
      </c>
      <c r="LA80" s="14">
        <v>0.02765162037037037</v>
      </c>
      <c r="LB80" s="14">
        <v>0.003565972222222222</v>
      </c>
      <c r="LC80" s="14">
        <v>0.029765046296296296</v>
      </c>
      <c r="LD80" s="14">
        <v>0.004526620370370371</v>
      </c>
      <c r="LE80" s="14">
        <v>0.02212037037037037</v>
      </c>
      <c r="LF80" s="14">
        <v>0.02212037037037037</v>
      </c>
      <c r="LG80" s="12" t="s">
        <v>476</v>
      </c>
      <c r="LH80" s="12">
        <v>229165.0</v>
      </c>
      <c r="LI80" s="12">
        <v>1.55702132E8</v>
      </c>
      <c r="LJ80" s="12">
        <v>1.55702141E8</v>
      </c>
      <c r="LK80" s="12">
        <v>1.55702223E8</v>
      </c>
      <c r="LL80" s="12">
        <v>1.55702293E8</v>
      </c>
      <c r="LM80" s="17">
        <v>624538.0</v>
      </c>
      <c r="LN80" s="17">
        <v>624538.0</v>
      </c>
      <c r="LO80" s="12">
        <v>624563.0</v>
      </c>
      <c r="LP80" s="12">
        <v>624564.0</v>
      </c>
      <c r="LQ80" s="12">
        <v>945250.0</v>
      </c>
      <c r="LR80" s="12">
        <v>945251.0</v>
      </c>
      <c r="LS80" s="12">
        <v>945303.0</v>
      </c>
      <c r="LT80" s="12">
        <v>945304.0</v>
      </c>
      <c r="LU80" s="12">
        <v>1.0</v>
      </c>
      <c r="LV80" s="12">
        <v>0.0</v>
      </c>
      <c r="LW80" s="12">
        <v>0.0</v>
      </c>
      <c r="LX80" s="12">
        <v>0.0</v>
      </c>
      <c r="LY80" s="12" t="s">
        <v>372</v>
      </c>
      <c r="LZ80" s="12">
        <v>3.0</v>
      </c>
      <c r="MA80" s="12">
        <v>53.6</v>
      </c>
      <c r="MB80" s="19">
        <v>41675.0</v>
      </c>
      <c r="MC80" s="12">
        <v>0.0</v>
      </c>
      <c r="MD80" s="12">
        <v>0.0</v>
      </c>
      <c r="ME80" s="12">
        <v>0.0</v>
      </c>
      <c r="MF80" s="12">
        <v>0.0</v>
      </c>
      <c r="MG80" s="12">
        <v>0.0</v>
      </c>
      <c r="MH80" s="12">
        <v>2.0</v>
      </c>
      <c r="MI80" s="12">
        <v>2.0</v>
      </c>
      <c r="MJ80" s="12">
        <v>3.0</v>
      </c>
      <c r="MK80" s="12">
        <v>0.0</v>
      </c>
      <c r="ML80" s="12">
        <v>0.0</v>
      </c>
      <c r="MM80" s="12">
        <v>0.0</v>
      </c>
      <c r="MN80" s="12">
        <v>1.0</v>
      </c>
      <c r="MO80" s="12">
        <v>1.0</v>
      </c>
      <c r="MP80" s="12">
        <v>3.0</v>
      </c>
      <c r="MQ80" s="12">
        <v>2.0</v>
      </c>
      <c r="MR80" s="12">
        <v>7.0</v>
      </c>
      <c r="MS80" s="14">
        <v>0.009483796296296296</v>
      </c>
      <c r="MT80" s="14">
        <v>0.009493055555555555</v>
      </c>
      <c r="MU80" s="14">
        <v>0.009515046296296296</v>
      </c>
      <c r="MV80" s="14">
        <v>0.009540509259259259</v>
      </c>
      <c r="MW80" s="14">
        <v>0.00949074074074074</v>
      </c>
      <c r="MX80" s="14">
        <v>0.009515046296296296</v>
      </c>
      <c r="MY80" s="14">
        <v>0.009540509259259259</v>
      </c>
      <c r="MZ80" s="14">
        <v>0.0095625</v>
      </c>
      <c r="NA80" s="12">
        <v>16883.0</v>
      </c>
      <c r="NB80" s="12">
        <v>27675.0</v>
      </c>
      <c r="NC80" s="12">
        <v>79209.0</v>
      </c>
      <c r="ND80" s="12">
        <v>20842.0</v>
      </c>
      <c r="NE80" s="12">
        <v>16883.0</v>
      </c>
      <c r="NF80" s="12">
        <v>27675.0</v>
      </c>
      <c r="NG80" s="12">
        <v>79209.0</v>
      </c>
      <c r="NH80" s="12">
        <v>20842.0</v>
      </c>
      <c r="NI80" s="12"/>
      <c r="NJ80" s="12">
        <v>713944.0</v>
      </c>
      <c r="NK80" s="12">
        <v>713972.0</v>
      </c>
      <c r="NL80" s="12">
        <v>713973.0</v>
      </c>
      <c r="NM80" s="12">
        <v>624538.0</v>
      </c>
      <c r="NN80" s="12">
        <v>624538.0</v>
      </c>
      <c r="NO80" s="12">
        <v>624563.0</v>
      </c>
      <c r="NP80" s="12">
        <v>624564.0</v>
      </c>
      <c r="NQ80" s="12" t="s">
        <v>374</v>
      </c>
      <c r="NR80" s="12" t="s">
        <v>374</v>
      </c>
      <c r="NS80" s="12" t="s">
        <v>375</v>
      </c>
      <c r="NT80" s="12" t="s">
        <v>376</v>
      </c>
      <c r="NU80" s="14">
        <v>0.007793981481481482</v>
      </c>
      <c r="NV80" s="14">
        <v>0.007793981481481482</v>
      </c>
      <c r="NW80" s="14">
        <v>0.007929398148148149</v>
      </c>
      <c r="NX80" s="14">
        <v>0.008115740740740741</v>
      </c>
    </row>
    <row r="81" ht="13.5" customHeight="1">
      <c r="A81" s="12">
        <v>229166.0</v>
      </c>
      <c r="B81" s="12">
        <v>1212.0</v>
      </c>
      <c r="C81" s="12">
        <v>776.0</v>
      </c>
      <c r="D81" s="13">
        <v>0.640264026</v>
      </c>
      <c r="E81" s="13">
        <v>0.0</v>
      </c>
      <c r="F81" s="12">
        <v>16.0</v>
      </c>
      <c r="G81" s="12">
        <v>1045748.0</v>
      </c>
      <c r="H81" s="12">
        <v>1.0</v>
      </c>
      <c r="I81" s="12"/>
      <c r="J81" s="12" t="s">
        <v>366</v>
      </c>
      <c r="K81" s="12"/>
      <c r="L81" s="12">
        <v>4185689.0</v>
      </c>
      <c r="M81" s="12">
        <v>1045748.0</v>
      </c>
      <c r="N81" s="12">
        <v>229166.0</v>
      </c>
      <c r="O81" s="14">
        <v>0.009569444444444445</v>
      </c>
      <c r="P81" s="14">
        <v>0.012849537037037036</v>
      </c>
      <c r="Q81" s="15">
        <v>41758.0</v>
      </c>
      <c r="R81" s="12" t="s">
        <v>366</v>
      </c>
      <c r="S81" s="12">
        <v>188289.0</v>
      </c>
      <c r="T81" s="12">
        <v>1045748.0</v>
      </c>
      <c r="U81" s="12">
        <v>323712.0</v>
      </c>
      <c r="V81" s="12">
        <v>26965.0</v>
      </c>
      <c r="W81" s="16">
        <v>41759.5</v>
      </c>
      <c r="X81" s="16">
        <v>41758.666666666664</v>
      </c>
      <c r="Y81" s="14">
        <v>0.019421296296296294</v>
      </c>
      <c r="Z81" s="12" t="s">
        <v>488</v>
      </c>
      <c r="AA81" s="12">
        <v>1.0</v>
      </c>
      <c r="AB81" s="12" t="s">
        <v>368</v>
      </c>
      <c r="AC81" s="12" t="s">
        <v>369</v>
      </c>
      <c r="AD81" s="12" t="s">
        <v>368</v>
      </c>
      <c r="AE81" s="12">
        <v>221544.0</v>
      </c>
      <c r="AF81" s="12">
        <v>4.0</v>
      </c>
      <c r="AG81" s="12">
        <v>229166.0</v>
      </c>
      <c r="AH81" s="12">
        <v>1411.0</v>
      </c>
      <c r="AI81" s="12">
        <v>11886.0</v>
      </c>
      <c r="AJ81" s="12">
        <v>22.0</v>
      </c>
      <c r="AK81" s="12" t="s">
        <v>370</v>
      </c>
      <c r="AL81" s="12">
        <v>323712.0</v>
      </c>
      <c r="AM81" s="12">
        <v>2515665.0</v>
      </c>
      <c r="AN81" s="14">
        <v>0.004268518518518518</v>
      </c>
      <c r="AO81" s="12" t="s">
        <v>39</v>
      </c>
      <c r="AP81" s="12">
        <v>1.55383905E8</v>
      </c>
      <c r="AQ81" s="12">
        <v>1.55383932E8</v>
      </c>
      <c r="AR81" s="12">
        <v>1.55383933E8</v>
      </c>
      <c r="AS81" s="12">
        <v>1.55383942E8</v>
      </c>
      <c r="AT81" s="12">
        <v>1.55383969E8</v>
      </c>
      <c r="AU81" s="12">
        <v>1.55383974E8</v>
      </c>
      <c r="AV81" s="12">
        <v>1.55383981E8</v>
      </c>
      <c r="AW81" s="12">
        <v>1.55383989E8</v>
      </c>
      <c r="AX81" s="12">
        <v>1.55384E8</v>
      </c>
      <c r="AY81" s="12">
        <v>1.55384011E8</v>
      </c>
      <c r="AZ81" s="12">
        <v>1.55384027E8</v>
      </c>
      <c r="BA81" s="12">
        <v>1.55384134E8</v>
      </c>
      <c r="BB81" s="12">
        <v>1.55384138E8</v>
      </c>
      <c r="BC81" s="12">
        <v>1.5538415E8</v>
      </c>
      <c r="BD81" s="12">
        <v>1.55384261E8</v>
      </c>
      <c r="BE81" s="12">
        <v>1.55384421E8</v>
      </c>
      <c r="BF81" s="17">
        <v>622781.0</v>
      </c>
      <c r="BG81" s="17">
        <v>622781.0</v>
      </c>
      <c r="BH81" s="12">
        <v>623092.0</v>
      </c>
      <c r="BI81" s="12">
        <v>623092.0</v>
      </c>
      <c r="BJ81" s="17">
        <v>624294.0</v>
      </c>
      <c r="BK81" s="12">
        <v>624295.0</v>
      </c>
      <c r="BL81" s="17">
        <v>624311.0</v>
      </c>
      <c r="BM81" s="12">
        <v>624312.0</v>
      </c>
      <c r="BN81" s="12">
        <v>623136.0</v>
      </c>
      <c r="BO81" s="12">
        <v>623136.0</v>
      </c>
      <c r="BP81" s="12">
        <v>624301.0</v>
      </c>
      <c r="BQ81" s="12">
        <v>624313.0</v>
      </c>
      <c r="BR81" s="12">
        <v>624302.0</v>
      </c>
      <c r="BS81" s="12">
        <v>624314.0</v>
      </c>
      <c r="BT81" s="12">
        <v>623167.0</v>
      </c>
      <c r="BU81" s="12">
        <v>623167.0</v>
      </c>
      <c r="BV81" s="12">
        <v>942864.0</v>
      </c>
      <c r="BW81" s="12">
        <v>942865.0</v>
      </c>
      <c r="BX81" s="12">
        <v>943281.0</v>
      </c>
      <c r="BY81" s="12">
        <v>943283.0</v>
      </c>
      <c r="BZ81" s="12">
        <v>944957.0</v>
      </c>
      <c r="CA81" s="12">
        <v>944958.0</v>
      </c>
      <c r="CB81" s="12">
        <v>944991.0</v>
      </c>
      <c r="CC81" s="12">
        <v>944992.0</v>
      </c>
      <c r="CD81" s="12">
        <v>943385.0</v>
      </c>
      <c r="CE81" s="12">
        <v>943386.0</v>
      </c>
      <c r="CF81" s="12">
        <v>944966.0</v>
      </c>
      <c r="CG81" s="12">
        <v>944993.0</v>
      </c>
      <c r="CH81" s="12">
        <v>944969.0</v>
      </c>
      <c r="CI81" s="12">
        <v>944994.0</v>
      </c>
      <c r="CJ81" s="12">
        <v>943417.0</v>
      </c>
      <c r="CK81" s="12">
        <v>943418.0</v>
      </c>
      <c r="CL81" s="17">
        <v>1.0</v>
      </c>
      <c r="CM81" s="17">
        <v>1.0</v>
      </c>
      <c r="CN81" s="12">
        <v>1.0</v>
      </c>
      <c r="CO81" s="12">
        <v>1.0</v>
      </c>
      <c r="CP81" s="17">
        <v>1.0</v>
      </c>
      <c r="CQ81" s="12">
        <v>1.0</v>
      </c>
      <c r="CR81" s="17">
        <v>1.0</v>
      </c>
      <c r="CS81" s="12">
        <v>1.0</v>
      </c>
      <c r="CT81" s="12">
        <v>1.0</v>
      </c>
      <c r="CU81" s="12">
        <v>1.0</v>
      </c>
      <c r="CV81" s="12">
        <v>0.0</v>
      </c>
      <c r="CW81" s="12">
        <v>1.0</v>
      </c>
      <c r="CX81" s="12">
        <v>1.0</v>
      </c>
      <c r="CY81" s="12">
        <v>0.0</v>
      </c>
      <c r="CZ81" s="12">
        <v>1.0</v>
      </c>
      <c r="DA81" s="12">
        <v>1.0</v>
      </c>
      <c r="DB81" s="18">
        <f t="shared" si="1"/>
        <v>0.875</v>
      </c>
      <c r="DC81" s="18">
        <f t="shared" si="2"/>
        <v>0.3415650255</v>
      </c>
      <c r="DD81" s="13">
        <f t="shared" si="3"/>
        <v>14</v>
      </c>
      <c r="DE81" s="12" t="s">
        <v>371</v>
      </c>
      <c r="DF81" s="12">
        <v>15.0</v>
      </c>
      <c r="DG81" s="12" t="s">
        <v>372</v>
      </c>
      <c r="DH81" s="12">
        <v>55.0</v>
      </c>
      <c r="DI81" s="12">
        <v>144.0</v>
      </c>
      <c r="DJ81" s="12">
        <v>64.0</v>
      </c>
      <c r="DK81" s="20">
        <v>15342.0</v>
      </c>
      <c r="DL81" s="19">
        <v>41653.0</v>
      </c>
      <c r="DM81" s="12" t="s">
        <v>373</v>
      </c>
      <c r="DN81" s="12">
        <v>31.0</v>
      </c>
      <c r="DO81" s="19">
        <v>41691.0</v>
      </c>
      <c r="DP81" s="19">
        <v>41691.0</v>
      </c>
      <c r="DQ81" s="12">
        <v>299.75</v>
      </c>
      <c r="DR81" s="19">
        <v>41646.0</v>
      </c>
      <c r="DS81" s="12" t="s">
        <v>373</v>
      </c>
      <c r="DT81" s="12">
        <v>50.0</v>
      </c>
      <c r="DU81" s="12">
        <v>0.0</v>
      </c>
      <c r="DV81" s="12">
        <v>0.0</v>
      </c>
      <c r="DW81" s="12">
        <v>0.0</v>
      </c>
      <c r="DX81" s="12">
        <v>0.0</v>
      </c>
      <c r="DY81" s="12">
        <v>0.0</v>
      </c>
      <c r="DZ81" s="12">
        <v>0.0</v>
      </c>
      <c r="EA81" s="12">
        <v>0.0</v>
      </c>
      <c r="EB81" s="12">
        <v>0.0</v>
      </c>
      <c r="EC81" s="12">
        <v>0.0</v>
      </c>
      <c r="ED81" s="12">
        <v>0.0</v>
      </c>
      <c r="EE81" s="12">
        <v>0.0</v>
      </c>
      <c r="EF81" s="12">
        <v>0.0</v>
      </c>
      <c r="EG81" s="12">
        <v>0.0</v>
      </c>
      <c r="EH81" s="12">
        <v>0.0</v>
      </c>
      <c r="EI81" s="12">
        <v>0.0</v>
      </c>
      <c r="EJ81" s="12">
        <v>0.0</v>
      </c>
      <c r="EK81" s="18">
        <f t="shared" si="4"/>
        <v>0</v>
      </c>
      <c r="EL81" s="18">
        <f t="shared" si="5"/>
        <v>0</v>
      </c>
      <c r="EM81" s="13">
        <f t="shared" si="6"/>
        <v>0</v>
      </c>
      <c r="EN81" s="12">
        <v>0.0</v>
      </c>
      <c r="EO81" s="12">
        <v>0.0</v>
      </c>
      <c r="EP81" s="12">
        <v>0.0</v>
      </c>
      <c r="EQ81" s="12">
        <v>0.0</v>
      </c>
      <c r="ER81" s="12">
        <v>0.0</v>
      </c>
      <c r="ES81" s="12">
        <v>0.0</v>
      </c>
      <c r="ET81" s="12">
        <v>0.0</v>
      </c>
      <c r="EU81" s="12">
        <v>0.0</v>
      </c>
      <c r="EV81" s="12">
        <v>0.0</v>
      </c>
      <c r="EW81" s="12">
        <v>0.0</v>
      </c>
      <c r="EX81" s="12">
        <v>3.0</v>
      </c>
      <c r="EY81" s="12">
        <v>0.0</v>
      </c>
      <c r="EZ81" s="12">
        <v>0.0</v>
      </c>
      <c r="FA81" s="12">
        <v>3.0</v>
      </c>
      <c r="FB81" s="12">
        <v>0.0</v>
      </c>
      <c r="FC81" s="12">
        <v>0.0</v>
      </c>
      <c r="FD81" s="18">
        <f t="shared" si="7"/>
        <v>0.375</v>
      </c>
      <c r="FE81" s="18">
        <f t="shared" si="8"/>
        <v>1.024695077</v>
      </c>
      <c r="FF81" s="13">
        <f t="shared" si="9"/>
        <v>6</v>
      </c>
      <c r="FG81" s="12">
        <v>0.0</v>
      </c>
      <c r="FH81" s="12">
        <v>0.0</v>
      </c>
      <c r="FI81" s="12">
        <v>0.0</v>
      </c>
      <c r="FJ81" s="12">
        <v>0.0</v>
      </c>
      <c r="FK81" s="12">
        <v>0.0</v>
      </c>
      <c r="FL81" s="12">
        <v>0.0</v>
      </c>
      <c r="FM81" s="12">
        <v>0.0</v>
      </c>
      <c r="FN81" s="12">
        <v>0.0</v>
      </c>
      <c r="FO81" s="12">
        <v>0.0</v>
      </c>
      <c r="FP81" s="12">
        <v>0.0</v>
      </c>
      <c r="FQ81" s="12">
        <v>1.0</v>
      </c>
      <c r="FR81" s="12">
        <v>0.0</v>
      </c>
      <c r="FS81" s="12">
        <v>0.0</v>
      </c>
      <c r="FT81" s="12">
        <v>1.0</v>
      </c>
      <c r="FU81" s="12">
        <v>0.0</v>
      </c>
      <c r="FV81" s="12">
        <v>0.0</v>
      </c>
      <c r="FW81" s="18">
        <f t="shared" si="10"/>
        <v>0.125</v>
      </c>
      <c r="FX81" s="18">
        <f t="shared" si="11"/>
        <v>0.3415650255</v>
      </c>
      <c r="FY81" s="13">
        <f t="shared" si="12"/>
        <v>2</v>
      </c>
      <c r="FZ81" s="12">
        <v>1.0</v>
      </c>
      <c r="GA81" s="12">
        <v>1.0</v>
      </c>
      <c r="GB81" s="12">
        <v>1.0</v>
      </c>
      <c r="GC81" s="12">
        <v>1.0</v>
      </c>
      <c r="GD81" s="12">
        <v>1.0</v>
      </c>
      <c r="GE81" s="12">
        <v>1.0</v>
      </c>
      <c r="GF81" s="12">
        <v>1.0</v>
      </c>
      <c r="GG81" s="12">
        <v>1.0</v>
      </c>
      <c r="GH81" s="12">
        <v>1.0</v>
      </c>
      <c r="GI81" s="12">
        <v>1.0</v>
      </c>
      <c r="GJ81" s="12">
        <v>4.0</v>
      </c>
      <c r="GK81" s="12">
        <v>1.0</v>
      </c>
      <c r="GL81" s="12">
        <v>1.0</v>
      </c>
      <c r="GM81" s="12">
        <v>3.0</v>
      </c>
      <c r="GN81" s="12">
        <v>1.0</v>
      </c>
      <c r="GO81" s="12">
        <v>1.0</v>
      </c>
      <c r="GP81" s="18">
        <f t="shared" si="13"/>
        <v>1.3125</v>
      </c>
      <c r="GQ81" s="18">
        <f t="shared" si="14"/>
        <v>0.8732124598</v>
      </c>
      <c r="GR81" s="13">
        <f t="shared" si="15"/>
        <v>21</v>
      </c>
      <c r="GS81" s="16">
        <v>41758.63402777778</v>
      </c>
      <c r="GT81" s="16">
        <v>41758.63402777778</v>
      </c>
      <c r="GU81" s="16">
        <v>41758.634722222225</v>
      </c>
      <c r="GV81" s="16">
        <v>41758.634722222225</v>
      </c>
      <c r="GW81" s="16">
        <v>41758.634722222225</v>
      </c>
      <c r="GX81" s="16">
        <v>41758.634722222225</v>
      </c>
      <c r="GY81" s="16">
        <v>41758.634722222225</v>
      </c>
      <c r="GZ81" s="16">
        <v>41758.634722222225</v>
      </c>
      <c r="HA81" s="16">
        <v>41758.634722222225</v>
      </c>
      <c r="HB81" s="16">
        <v>41758.634722222225</v>
      </c>
      <c r="HC81" s="16">
        <v>41758.634722222225</v>
      </c>
      <c r="HD81" s="16">
        <v>41758.635416666664</v>
      </c>
      <c r="HE81" s="16">
        <v>41758.635416666664</v>
      </c>
      <c r="HF81" s="16">
        <v>41758.635416666664</v>
      </c>
      <c r="HG81" s="16">
        <v>41758.63611111111</v>
      </c>
      <c r="HH81" s="16">
        <v>41758.6375</v>
      </c>
      <c r="HI81" s="14">
        <v>0.009623842592592592</v>
      </c>
      <c r="HJ81" s="14">
        <v>0.009729166666666665</v>
      </c>
      <c r="HK81" s="14">
        <v>0.009782407407407408</v>
      </c>
      <c r="HL81" s="14">
        <v>0.009876157407407408</v>
      </c>
      <c r="HM81" s="14">
        <v>0.009957175925925927</v>
      </c>
      <c r="HN81" s="14">
        <v>0.009988425925925927</v>
      </c>
      <c r="HO81" s="14">
        <v>0.010053240740740741</v>
      </c>
      <c r="HP81" s="14">
        <v>0.010098379629629629</v>
      </c>
      <c r="HQ81" s="14">
        <v>0.010159722222222223</v>
      </c>
      <c r="HR81" s="14">
        <v>0.010265046296296296</v>
      </c>
      <c r="HS81" s="14">
        <v>0.01085648148148148</v>
      </c>
      <c r="HT81" s="14">
        <v>0.010903935185185185</v>
      </c>
      <c r="HU81" s="14">
        <v>0.010981481481481481</v>
      </c>
      <c r="HV81" s="14">
        <v>0.011677083333333333</v>
      </c>
      <c r="HW81" s="14">
        <v>0.012760416666666668</v>
      </c>
      <c r="HX81" s="14">
        <v>0.012848379629629628</v>
      </c>
      <c r="HY81" s="12">
        <v>5481.0</v>
      </c>
      <c r="HZ81" s="12">
        <v>8568.0</v>
      </c>
      <c r="IA81" s="12">
        <v>4178.0</v>
      </c>
      <c r="IB81" s="12">
        <v>8330.0</v>
      </c>
      <c r="IC81" s="12">
        <v>3254.0</v>
      </c>
      <c r="ID81" s="12">
        <v>2982.0</v>
      </c>
      <c r="IE81" s="12">
        <v>5559.0</v>
      </c>
      <c r="IF81" s="12">
        <v>4503.0</v>
      </c>
      <c r="IG81" s="12">
        <v>4755.0</v>
      </c>
      <c r="IH81" s="12">
        <v>7893.0</v>
      </c>
      <c r="II81" s="12">
        <v>9827.0</v>
      </c>
      <c r="IJ81" s="12">
        <v>4069.0</v>
      </c>
      <c r="IK81" s="12">
        <v>6748.0</v>
      </c>
      <c r="IL81" s="12">
        <v>3628.0</v>
      </c>
      <c r="IM81" s="12">
        <v>93501.0</v>
      </c>
      <c r="IN81" s="12">
        <v>5065.0</v>
      </c>
      <c r="IO81" s="18">
        <f t="shared" si="16"/>
        <v>11146.3125</v>
      </c>
      <c r="IP81" s="18">
        <f t="shared" si="17"/>
        <v>22057.4064</v>
      </c>
      <c r="IQ81" s="13">
        <f t="shared" si="18"/>
        <v>178341</v>
      </c>
      <c r="IR81" s="12">
        <v>5481.0</v>
      </c>
      <c r="IS81" s="12">
        <v>8568.0</v>
      </c>
      <c r="IT81" s="12">
        <v>4178.0</v>
      </c>
      <c r="IU81" s="12">
        <v>8330.0</v>
      </c>
      <c r="IV81" s="12">
        <v>3254.0</v>
      </c>
      <c r="IW81" s="12">
        <v>2982.0</v>
      </c>
      <c r="IX81" s="12">
        <v>5559.0</v>
      </c>
      <c r="IY81" s="12">
        <v>4503.0</v>
      </c>
      <c r="IZ81" s="12">
        <v>4755.0</v>
      </c>
      <c r="JA81" s="12">
        <v>7893.0</v>
      </c>
      <c r="JB81" s="12">
        <v>9827.0</v>
      </c>
      <c r="JC81" s="12">
        <v>4069.0</v>
      </c>
      <c r="JD81" s="12">
        <v>6748.0</v>
      </c>
      <c r="JE81" s="12">
        <v>3628.0</v>
      </c>
      <c r="JF81" s="12">
        <v>93501.0</v>
      </c>
      <c r="JG81" s="12">
        <v>5065.0</v>
      </c>
      <c r="JH81" s="18">
        <f t="shared" si="19"/>
        <v>11146.3125</v>
      </c>
      <c r="JI81" s="18">
        <f t="shared" si="20"/>
        <v>22057.4064</v>
      </c>
      <c r="JJ81" s="13">
        <f t="shared" si="21"/>
        <v>178341</v>
      </c>
      <c r="JK81" s="12">
        <v>622781.0</v>
      </c>
      <c r="JL81" s="12">
        <v>622781.0</v>
      </c>
      <c r="JM81" s="12">
        <v>623092.0</v>
      </c>
      <c r="JN81" s="12">
        <v>623092.0</v>
      </c>
      <c r="JO81" s="12">
        <v>624294.0</v>
      </c>
      <c r="JP81" s="12">
        <v>624295.0</v>
      </c>
      <c r="JQ81" s="12">
        <v>624311.0</v>
      </c>
      <c r="JR81" s="12">
        <v>624312.0</v>
      </c>
      <c r="JS81" s="12">
        <v>623136.0</v>
      </c>
      <c r="JT81" s="12">
        <v>623136.0</v>
      </c>
      <c r="JU81" s="12">
        <v>624301.0</v>
      </c>
      <c r="JV81" s="12">
        <v>624313.0</v>
      </c>
      <c r="JW81" s="12">
        <v>624302.0</v>
      </c>
      <c r="JX81" s="12">
        <v>624314.0</v>
      </c>
      <c r="JY81" s="12">
        <v>623167.0</v>
      </c>
      <c r="JZ81" s="12">
        <v>623167.0</v>
      </c>
      <c r="KA81" s="12" t="s">
        <v>374</v>
      </c>
      <c r="KB81" s="12" t="s">
        <v>374</v>
      </c>
      <c r="KC81" s="12" t="s">
        <v>374</v>
      </c>
      <c r="KD81" s="12" t="s">
        <v>374</v>
      </c>
      <c r="KE81" s="12" t="s">
        <v>375</v>
      </c>
      <c r="KF81" s="12" t="s">
        <v>375</v>
      </c>
      <c r="KG81" s="12" t="s">
        <v>376</v>
      </c>
      <c r="KH81" s="12" t="s">
        <v>376</v>
      </c>
      <c r="KI81" s="12" t="s">
        <v>374</v>
      </c>
      <c r="KJ81" s="12" t="s">
        <v>374</v>
      </c>
      <c r="KK81" s="12" t="s">
        <v>375</v>
      </c>
      <c r="KL81" s="12" t="s">
        <v>376</v>
      </c>
      <c r="KM81" s="12" t="s">
        <v>375</v>
      </c>
      <c r="KN81" s="12" t="s">
        <v>376</v>
      </c>
      <c r="KO81" s="12" t="s">
        <v>374</v>
      </c>
      <c r="KP81" s="12" t="s">
        <v>374</v>
      </c>
      <c r="KQ81" s="14">
        <v>0.011783564814814816</v>
      </c>
      <c r="KR81" s="14">
        <v>0.011783564814814816</v>
      </c>
      <c r="KS81" s="14">
        <v>0.004675925925925926</v>
      </c>
      <c r="KT81" s="14">
        <v>0.004675925925925926</v>
      </c>
      <c r="KU81" s="14">
        <v>0.019765046296296298</v>
      </c>
      <c r="KV81" s="14">
        <v>0.021814814814814815</v>
      </c>
      <c r="KW81" s="14">
        <v>2.210648148148148E-4</v>
      </c>
      <c r="KX81" s="14">
        <v>0.0020532407407407405</v>
      </c>
      <c r="KY81" s="14">
        <v>0.03616435185185186</v>
      </c>
      <c r="KZ81" s="14">
        <v>0.03616435185185186</v>
      </c>
      <c r="LA81" s="14">
        <v>0.02765162037037037</v>
      </c>
      <c r="LB81" s="14">
        <v>0.003565972222222222</v>
      </c>
      <c r="LC81" s="14">
        <v>0.029765046296296296</v>
      </c>
      <c r="LD81" s="14">
        <v>0.004526620370370371</v>
      </c>
      <c r="LE81" s="14">
        <v>0.02212037037037037</v>
      </c>
      <c r="LF81" s="14">
        <v>0.02212037037037037</v>
      </c>
      <c r="LG81" s="12" t="s">
        <v>476</v>
      </c>
      <c r="LH81" s="12">
        <v>229166.0</v>
      </c>
      <c r="LI81" s="12">
        <v>1.55701519E8</v>
      </c>
      <c r="LJ81" s="12">
        <v>1.55701523E8</v>
      </c>
      <c r="LK81" s="12">
        <v>1.55701563E8</v>
      </c>
      <c r="LL81" s="12">
        <v>1.55701634E8</v>
      </c>
      <c r="LM81" s="17">
        <v>624538.0</v>
      </c>
      <c r="LN81" s="17">
        <v>624538.0</v>
      </c>
      <c r="LO81" s="12">
        <v>624563.0</v>
      </c>
      <c r="LP81" s="12">
        <v>624564.0</v>
      </c>
      <c r="LQ81" s="12">
        <v>945250.0</v>
      </c>
      <c r="LR81" s="12">
        <v>945251.0</v>
      </c>
      <c r="LS81" s="12">
        <v>945303.0</v>
      </c>
      <c r="LT81" s="12">
        <v>945304.0</v>
      </c>
      <c r="LU81" s="12">
        <v>1.0</v>
      </c>
      <c r="LV81" s="12">
        <v>1.0</v>
      </c>
      <c r="LW81" s="12">
        <v>1.0</v>
      </c>
      <c r="LX81" s="12">
        <v>0.0</v>
      </c>
      <c r="LY81" s="12" t="s">
        <v>372</v>
      </c>
      <c r="LZ81" s="12">
        <v>24.0</v>
      </c>
      <c r="MA81" s="12">
        <v>170.1</v>
      </c>
      <c r="MB81" s="19">
        <v>41659.0</v>
      </c>
      <c r="MC81" s="12">
        <v>0.0</v>
      </c>
      <c r="MD81" s="12">
        <v>0.0</v>
      </c>
      <c r="ME81" s="12">
        <v>0.0</v>
      </c>
      <c r="MF81" s="12">
        <v>0.0</v>
      </c>
      <c r="MG81" s="12">
        <v>0.0</v>
      </c>
      <c r="MH81" s="12">
        <v>0.0</v>
      </c>
      <c r="MI81" s="12">
        <v>0.0</v>
      </c>
      <c r="MJ81" s="12">
        <v>0.0</v>
      </c>
      <c r="MK81" s="12">
        <v>0.0</v>
      </c>
      <c r="ML81" s="12">
        <v>0.0</v>
      </c>
      <c r="MM81" s="12">
        <v>0.0</v>
      </c>
      <c r="MN81" s="12">
        <v>0.0</v>
      </c>
      <c r="MO81" s="12">
        <v>1.0</v>
      </c>
      <c r="MP81" s="12">
        <v>1.0</v>
      </c>
      <c r="MQ81" s="12">
        <v>1.0</v>
      </c>
      <c r="MR81" s="12">
        <v>2.0</v>
      </c>
      <c r="MS81" s="14">
        <v>0.007849537037037037</v>
      </c>
      <c r="MT81" s="14">
        <v>0.007850694444444443</v>
      </c>
      <c r="MU81" s="14">
        <v>0.007864583333333333</v>
      </c>
      <c r="MV81" s="14">
        <v>0.007909722222222223</v>
      </c>
      <c r="MW81" s="14">
        <v>0.007850694444444443</v>
      </c>
      <c r="MX81" s="14">
        <v>0.007864583333333333</v>
      </c>
      <c r="MY81" s="14">
        <v>0.007909722222222223</v>
      </c>
      <c r="MZ81" s="14">
        <v>0.00791087962962963</v>
      </c>
      <c r="NA81" s="12">
        <v>7373.0</v>
      </c>
      <c r="NB81" s="12">
        <v>82940.0</v>
      </c>
      <c r="NC81" s="12">
        <v>191400.0</v>
      </c>
      <c r="ND81" s="12">
        <v>23795.0</v>
      </c>
      <c r="NE81" s="12">
        <v>7373.0</v>
      </c>
      <c r="NF81" s="12">
        <v>82940.0</v>
      </c>
      <c r="NG81" s="12">
        <v>191400.0</v>
      </c>
      <c r="NH81" s="12">
        <v>23795.0</v>
      </c>
      <c r="NI81" s="12"/>
      <c r="NJ81" s="12"/>
      <c r="NK81" s="12"/>
      <c r="NL81" s="12"/>
      <c r="NM81" s="12">
        <v>624538.0</v>
      </c>
      <c r="NN81" s="12">
        <v>624538.0</v>
      </c>
      <c r="NO81" s="12">
        <v>624563.0</v>
      </c>
      <c r="NP81" s="12">
        <v>624564.0</v>
      </c>
      <c r="NQ81" s="12" t="s">
        <v>374</v>
      </c>
      <c r="NR81" s="12" t="s">
        <v>374</v>
      </c>
      <c r="NS81" s="12" t="s">
        <v>375</v>
      </c>
      <c r="NT81" s="12" t="s">
        <v>376</v>
      </c>
      <c r="NU81" s="14">
        <v>0.007793981481481482</v>
      </c>
      <c r="NV81" s="14">
        <v>0.007793981481481482</v>
      </c>
      <c r="NW81" s="14">
        <v>0.007929398148148149</v>
      </c>
      <c r="NX81" s="14">
        <v>0.008115740740740741</v>
      </c>
    </row>
    <row r="82" ht="13.5" customHeight="1">
      <c r="A82" s="12">
        <v>229172.0</v>
      </c>
      <c r="B82" s="12">
        <v>1021.0</v>
      </c>
      <c r="C82" s="12">
        <v>710.0</v>
      </c>
      <c r="D82" s="13">
        <v>0.69539667</v>
      </c>
      <c r="E82" s="13">
        <v>0.0</v>
      </c>
      <c r="F82" s="12">
        <v>13.0</v>
      </c>
      <c r="G82" s="12">
        <v>1045931.0</v>
      </c>
      <c r="H82" s="12">
        <v>1.0</v>
      </c>
      <c r="I82" s="12"/>
      <c r="J82" s="12" t="s">
        <v>366</v>
      </c>
      <c r="K82" s="12"/>
      <c r="L82" s="12">
        <v>4187222.0</v>
      </c>
      <c r="M82" s="12">
        <v>1045931.0</v>
      </c>
      <c r="N82" s="12">
        <v>229172.0</v>
      </c>
      <c r="O82" s="14">
        <v>0.03362152777777778</v>
      </c>
      <c r="P82" s="12"/>
      <c r="Q82" s="15">
        <v>41758.0</v>
      </c>
      <c r="R82" s="12" t="s">
        <v>366</v>
      </c>
      <c r="S82" s="12">
        <v>188295.0</v>
      </c>
      <c r="T82" s="12">
        <v>1045931.0</v>
      </c>
      <c r="U82" s="12">
        <v>323712.0</v>
      </c>
      <c r="V82" s="12">
        <v>26838.0</v>
      </c>
      <c r="W82" s="16">
        <v>41759.5</v>
      </c>
      <c r="X82" s="16">
        <v>41758.75</v>
      </c>
      <c r="Y82" s="14">
        <v>0.010137731481481482</v>
      </c>
      <c r="Z82" s="12"/>
      <c r="AA82" s="12">
        <v>1.0</v>
      </c>
      <c r="AB82" s="12" t="s">
        <v>368</v>
      </c>
      <c r="AC82" s="12" t="s">
        <v>369</v>
      </c>
      <c r="AD82" s="12" t="s">
        <v>368</v>
      </c>
      <c r="AE82" s="12">
        <v>221550.0</v>
      </c>
      <c r="AF82" s="12">
        <v>4.0</v>
      </c>
      <c r="AG82" s="12">
        <v>229172.0</v>
      </c>
      <c r="AH82" s="12">
        <v>1411.0</v>
      </c>
      <c r="AI82" s="12">
        <v>11886.0</v>
      </c>
      <c r="AJ82" s="12">
        <v>22.0</v>
      </c>
      <c r="AK82" s="12" t="s">
        <v>370</v>
      </c>
      <c r="AL82" s="12">
        <v>323712.0</v>
      </c>
      <c r="AM82" s="12">
        <v>2515665.0</v>
      </c>
      <c r="AN82" s="14">
        <v>0.004268518518518518</v>
      </c>
      <c r="AO82" s="12" t="s">
        <v>39</v>
      </c>
      <c r="AP82" s="12">
        <v>1.55401106E8</v>
      </c>
      <c r="AQ82" s="12">
        <v>1.55408486E8</v>
      </c>
      <c r="AR82" s="12">
        <v>1.55408536E8</v>
      </c>
      <c r="AS82" s="12">
        <v>1.55408545E8</v>
      </c>
      <c r="AT82" s="12">
        <v>1.55408593E8</v>
      </c>
      <c r="AU82" s="12">
        <v>1.55408647E8</v>
      </c>
      <c r="AV82" s="12">
        <v>1.55408706E8</v>
      </c>
      <c r="AW82" s="12">
        <v>1.55408744E8</v>
      </c>
      <c r="AX82" s="12">
        <v>1.55408821E8</v>
      </c>
      <c r="AY82" s="12">
        <v>1.55408834E8</v>
      </c>
      <c r="AZ82" s="12">
        <v>1.55408946E8</v>
      </c>
      <c r="BA82" s="12">
        <v>1.55409006E8</v>
      </c>
      <c r="BB82" s="12">
        <v>1.55409116E8</v>
      </c>
      <c r="BC82" s="12"/>
      <c r="BD82" s="12"/>
      <c r="BE82" s="12"/>
      <c r="BF82" s="17">
        <v>622781.0</v>
      </c>
      <c r="BG82" s="17">
        <v>622781.0</v>
      </c>
      <c r="BH82" s="12">
        <v>623092.0</v>
      </c>
      <c r="BI82" s="12">
        <v>623092.0</v>
      </c>
      <c r="BJ82" s="17">
        <v>624294.0</v>
      </c>
      <c r="BK82" s="12">
        <v>624295.0</v>
      </c>
      <c r="BL82" s="17">
        <v>624311.0</v>
      </c>
      <c r="BM82" s="12">
        <v>624312.0</v>
      </c>
      <c r="BN82" s="12">
        <v>623136.0</v>
      </c>
      <c r="BO82" s="12">
        <v>623136.0</v>
      </c>
      <c r="BP82" s="12">
        <v>624301.0</v>
      </c>
      <c r="BQ82" s="12">
        <v>624313.0</v>
      </c>
      <c r="BR82" s="12">
        <v>624302.0</v>
      </c>
      <c r="BS82" s="12"/>
      <c r="BT82" s="12"/>
      <c r="BU82" s="12"/>
      <c r="BV82" s="12">
        <v>942864.0</v>
      </c>
      <c r="BW82" s="12">
        <v>942865.0</v>
      </c>
      <c r="BX82" s="12">
        <v>943281.0</v>
      </c>
      <c r="BY82" s="12">
        <v>943283.0</v>
      </c>
      <c r="BZ82" s="12">
        <v>944957.0</v>
      </c>
      <c r="CA82" s="12">
        <v>944958.0</v>
      </c>
      <c r="CB82" s="12">
        <v>944991.0</v>
      </c>
      <c r="CC82" s="12">
        <v>944992.0</v>
      </c>
      <c r="CD82" s="12">
        <v>943385.0</v>
      </c>
      <c r="CE82" s="12">
        <v>943386.0</v>
      </c>
      <c r="CF82" s="12">
        <v>944966.0</v>
      </c>
      <c r="CG82" s="12">
        <v>944993.0</v>
      </c>
      <c r="CH82" s="12">
        <v>944969.0</v>
      </c>
      <c r="CI82" s="12"/>
      <c r="CJ82" s="12"/>
      <c r="CK82" s="12"/>
      <c r="CL82" s="17">
        <v>1.0</v>
      </c>
      <c r="CM82" s="17">
        <v>1.0</v>
      </c>
      <c r="CN82" s="12">
        <v>1.0</v>
      </c>
      <c r="CO82" s="12">
        <v>1.0</v>
      </c>
      <c r="CP82" s="17">
        <v>0.0</v>
      </c>
      <c r="CQ82" s="12">
        <v>0.0</v>
      </c>
      <c r="CR82" s="17">
        <v>1.0</v>
      </c>
      <c r="CS82" s="12">
        <v>0.0</v>
      </c>
      <c r="CT82" s="12">
        <v>1.0</v>
      </c>
      <c r="CU82" s="12">
        <v>1.0</v>
      </c>
      <c r="CV82" s="12">
        <v>0.0</v>
      </c>
      <c r="CW82" s="12">
        <v>1.0</v>
      </c>
      <c r="CX82" s="12"/>
      <c r="CY82" s="12"/>
      <c r="CZ82" s="12"/>
      <c r="DA82" s="12"/>
      <c r="DB82" s="18">
        <f t="shared" si="1"/>
        <v>0.6666666667</v>
      </c>
      <c r="DC82" s="18">
        <f t="shared" si="2"/>
        <v>0.4923659639</v>
      </c>
      <c r="DD82" s="13">
        <f t="shared" si="3"/>
        <v>8</v>
      </c>
      <c r="DE82" s="12" t="s">
        <v>371</v>
      </c>
      <c r="DF82" s="12">
        <v>15.0</v>
      </c>
      <c r="DG82" s="12" t="s">
        <v>372</v>
      </c>
      <c r="DH82" s="12">
        <v>55.0</v>
      </c>
      <c r="DI82" s="12"/>
      <c r="DJ82" s="12"/>
      <c r="DK82" s="20">
        <v>15342.0</v>
      </c>
      <c r="DL82" s="20">
        <v>17958.0</v>
      </c>
      <c r="DM82" s="12" t="s">
        <v>373</v>
      </c>
      <c r="DN82" s="12">
        <v>31.0</v>
      </c>
      <c r="DO82" s="12"/>
      <c r="DP82" s="19">
        <v>41691.0</v>
      </c>
      <c r="DQ82" s="12"/>
      <c r="DR82" s="12"/>
      <c r="DS82" s="12"/>
      <c r="DT82" s="12"/>
      <c r="DU82" s="12">
        <v>0.0</v>
      </c>
      <c r="DV82" s="12">
        <v>0.0</v>
      </c>
      <c r="DW82" s="12">
        <v>0.0</v>
      </c>
      <c r="DX82" s="12">
        <v>0.0</v>
      </c>
      <c r="DY82" s="12">
        <v>1.0</v>
      </c>
      <c r="DZ82" s="12">
        <v>1.0</v>
      </c>
      <c r="EA82" s="12">
        <v>0.0</v>
      </c>
      <c r="EB82" s="12">
        <v>0.0</v>
      </c>
      <c r="EC82" s="12">
        <v>0.0</v>
      </c>
      <c r="ED82" s="12">
        <v>0.0</v>
      </c>
      <c r="EE82" s="12">
        <v>1.0</v>
      </c>
      <c r="EF82" s="12">
        <v>0.0</v>
      </c>
      <c r="EG82" s="12"/>
      <c r="EH82" s="12"/>
      <c r="EI82" s="12"/>
      <c r="EJ82" s="12"/>
      <c r="EK82" s="18">
        <f t="shared" si="4"/>
        <v>0.25</v>
      </c>
      <c r="EL82" s="18">
        <f t="shared" si="5"/>
        <v>0.4522670169</v>
      </c>
      <c r="EM82" s="13">
        <f t="shared" si="6"/>
        <v>3</v>
      </c>
      <c r="EN82" s="12">
        <v>0.0</v>
      </c>
      <c r="EO82" s="12">
        <v>0.0</v>
      </c>
      <c r="EP82" s="12">
        <v>0.0</v>
      </c>
      <c r="EQ82" s="12">
        <v>0.0</v>
      </c>
      <c r="ER82" s="12">
        <v>2.0</v>
      </c>
      <c r="ES82" s="12">
        <v>2.0</v>
      </c>
      <c r="ET82" s="12">
        <v>0.0</v>
      </c>
      <c r="EU82" s="12">
        <v>0.0</v>
      </c>
      <c r="EV82" s="12">
        <v>0.0</v>
      </c>
      <c r="EW82" s="12">
        <v>0.0</v>
      </c>
      <c r="EX82" s="12">
        <v>2.0</v>
      </c>
      <c r="EY82" s="12">
        <v>0.0</v>
      </c>
      <c r="EZ82" s="12">
        <v>0.0</v>
      </c>
      <c r="FA82" s="12"/>
      <c r="FB82" s="12"/>
      <c r="FC82" s="12"/>
      <c r="FD82" s="18">
        <f t="shared" si="7"/>
        <v>0.4615384615</v>
      </c>
      <c r="FE82" s="18">
        <f t="shared" si="8"/>
        <v>0.8770580193</v>
      </c>
      <c r="FF82" s="13">
        <f t="shared" si="9"/>
        <v>6</v>
      </c>
      <c r="FG82" s="12">
        <v>0.0</v>
      </c>
      <c r="FH82" s="12">
        <v>0.0</v>
      </c>
      <c r="FI82" s="12">
        <v>0.0</v>
      </c>
      <c r="FJ82" s="12">
        <v>0.0</v>
      </c>
      <c r="FK82" s="12">
        <v>0.0</v>
      </c>
      <c r="FL82" s="12">
        <v>0.0</v>
      </c>
      <c r="FM82" s="12">
        <v>0.0</v>
      </c>
      <c r="FN82" s="12">
        <v>0.0</v>
      </c>
      <c r="FO82" s="12">
        <v>0.0</v>
      </c>
      <c r="FP82" s="12">
        <v>0.0</v>
      </c>
      <c r="FQ82" s="12">
        <v>0.0</v>
      </c>
      <c r="FR82" s="12">
        <v>0.0</v>
      </c>
      <c r="FS82" s="12">
        <v>0.0</v>
      </c>
      <c r="FT82" s="12"/>
      <c r="FU82" s="12"/>
      <c r="FV82" s="12"/>
      <c r="FW82" s="18">
        <f t="shared" si="10"/>
        <v>0</v>
      </c>
      <c r="FX82" s="18">
        <f t="shared" si="11"/>
        <v>0</v>
      </c>
      <c r="FY82" s="13">
        <f t="shared" si="12"/>
        <v>0</v>
      </c>
      <c r="FZ82" s="12">
        <v>1.0</v>
      </c>
      <c r="GA82" s="12">
        <v>1.0</v>
      </c>
      <c r="GB82" s="12">
        <v>1.0</v>
      </c>
      <c r="GC82" s="12">
        <v>1.0</v>
      </c>
      <c r="GD82" s="12">
        <v>1.0</v>
      </c>
      <c r="GE82" s="12">
        <v>2.0</v>
      </c>
      <c r="GF82" s="12">
        <v>1.0</v>
      </c>
      <c r="GG82" s="12">
        <v>2.0</v>
      </c>
      <c r="GH82" s="12">
        <v>1.0</v>
      </c>
      <c r="GI82" s="12">
        <v>1.0</v>
      </c>
      <c r="GJ82" s="12">
        <v>1.0</v>
      </c>
      <c r="GK82" s="12">
        <v>1.0</v>
      </c>
      <c r="GL82" s="12">
        <v>0.0</v>
      </c>
      <c r="GM82" s="12"/>
      <c r="GN82" s="12"/>
      <c r="GO82" s="12"/>
      <c r="GP82" s="18">
        <f t="shared" si="13"/>
        <v>1.076923077</v>
      </c>
      <c r="GQ82" s="18">
        <f t="shared" si="14"/>
        <v>0.4935481168</v>
      </c>
      <c r="GR82" s="13">
        <f t="shared" si="15"/>
        <v>14</v>
      </c>
      <c r="GS82" s="16">
        <v>41758.74166666667</v>
      </c>
      <c r="GT82" s="16">
        <v>41758.8</v>
      </c>
      <c r="GU82" s="16">
        <v>41758.8</v>
      </c>
      <c r="GV82" s="16">
        <v>41758.8</v>
      </c>
      <c r="GW82" s="16">
        <v>41758.80069444444</v>
      </c>
      <c r="GX82" s="16">
        <v>41758.80069444444</v>
      </c>
      <c r="GY82" s="16">
        <v>41758.80138888889</v>
      </c>
      <c r="GZ82" s="16">
        <v>41758.802083333336</v>
      </c>
      <c r="HA82" s="16">
        <v>41758.802083333336</v>
      </c>
      <c r="HB82" s="16">
        <v>41758.802083333336</v>
      </c>
      <c r="HC82" s="16">
        <v>41758.802777777775</v>
      </c>
      <c r="HD82" s="16">
        <v>41758.80347222222</v>
      </c>
      <c r="HE82" s="16">
        <v>41758.80416666667</v>
      </c>
      <c r="HF82" s="12"/>
      <c r="HG82" s="12"/>
      <c r="HH82" s="12"/>
      <c r="HI82" s="14">
        <v>0.008607638888888889</v>
      </c>
      <c r="HJ82" s="14">
        <v>0.008928240740740742</v>
      </c>
      <c r="HK82" s="14">
        <v>0.008980324074074075</v>
      </c>
      <c r="HL82" s="14">
        <v>0.009297453703703704</v>
      </c>
      <c r="HM82" s="14">
        <v>0.009703703703703702</v>
      </c>
      <c r="HN82" s="14">
        <v>0.010133101851851851</v>
      </c>
      <c r="HO82" s="14">
        <v>0.010412037037037037</v>
      </c>
      <c r="HP82" s="14">
        <v>0.010876157407407409</v>
      </c>
      <c r="HQ82" s="14">
        <v>0.010954861111111111</v>
      </c>
      <c r="HR82" s="14">
        <v>0.011555555555555555</v>
      </c>
      <c r="HS82" s="14">
        <v>0.011868055555555555</v>
      </c>
      <c r="HT82" s="14">
        <v>0.012561342592592594</v>
      </c>
      <c r="HU82" s="12"/>
      <c r="HV82" s="12"/>
      <c r="HW82" s="12"/>
      <c r="HX82" s="12"/>
      <c r="HY82" s="12">
        <v>5039712.0</v>
      </c>
      <c r="HZ82" s="12">
        <v>27388.0</v>
      </c>
      <c r="IA82" s="12">
        <v>3923.0</v>
      </c>
      <c r="IB82" s="12">
        <v>26287.0</v>
      </c>
      <c r="IC82" s="12">
        <v>8899.0</v>
      </c>
      <c r="ID82" s="12">
        <v>9702.0</v>
      </c>
      <c r="IE82" s="12">
        <v>23591.0</v>
      </c>
      <c r="IF82" s="12">
        <v>26828.0</v>
      </c>
      <c r="IG82" s="12">
        <v>6524.0</v>
      </c>
      <c r="IH82" s="12">
        <v>51376.0</v>
      </c>
      <c r="II82" s="12">
        <v>4622.0</v>
      </c>
      <c r="IJ82" s="12">
        <v>59328.0</v>
      </c>
      <c r="IK82" s="12"/>
      <c r="IL82" s="12"/>
      <c r="IM82" s="12"/>
      <c r="IN82" s="12"/>
      <c r="IO82" s="18">
        <f t="shared" si="16"/>
        <v>440681.6667</v>
      </c>
      <c r="IP82" s="18">
        <f t="shared" si="17"/>
        <v>1448429.318</v>
      </c>
      <c r="IQ82" s="13">
        <f t="shared" si="18"/>
        <v>5288180</v>
      </c>
      <c r="IR82" s="12">
        <v>5039712.0</v>
      </c>
      <c r="IS82" s="12">
        <v>27388.0</v>
      </c>
      <c r="IT82" s="12">
        <v>3923.0</v>
      </c>
      <c r="IU82" s="12">
        <v>26287.0</v>
      </c>
      <c r="IV82" s="12">
        <v>8899.0</v>
      </c>
      <c r="IW82" s="12">
        <v>9702.0</v>
      </c>
      <c r="IX82" s="12">
        <v>23591.0</v>
      </c>
      <c r="IY82" s="12">
        <v>26828.0</v>
      </c>
      <c r="IZ82" s="12">
        <v>6524.0</v>
      </c>
      <c r="JA82" s="12">
        <v>51376.0</v>
      </c>
      <c r="JB82" s="12">
        <v>4622.0</v>
      </c>
      <c r="JC82" s="12">
        <v>59328.0</v>
      </c>
      <c r="JD82" s="12"/>
      <c r="JE82" s="12"/>
      <c r="JF82" s="12"/>
      <c r="JG82" s="12"/>
      <c r="JH82" s="18">
        <f t="shared" si="19"/>
        <v>440681.6667</v>
      </c>
      <c r="JI82" s="18">
        <f t="shared" si="20"/>
        <v>1448429.318</v>
      </c>
      <c r="JJ82" s="13">
        <f t="shared" si="21"/>
        <v>5288180</v>
      </c>
      <c r="JK82" s="12">
        <v>622781.0</v>
      </c>
      <c r="JL82" s="12">
        <v>622781.0</v>
      </c>
      <c r="JM82" s="12">
        <v>623092.0</v>
      </c>
      <c r="JN82" s="12">
        <v>623092.0</v>
      </c>
      <c r="JO82" s="12">
        <v>624294.0</v>
      </c>
      <c r="JP82" s="12">
        <v>624295.0</v>
      </c>
      <c r="JQ82" s="12">
        <v>624311.0</v>
      </c>
      <c r="JR82" s="12">
        <v>624312.0</v>
      </c>
      <c r="JS82" s="12">
        <v>623136.0</v>
      </c>
      <c r="JT82" s="12">
        <v>623136.0</v>
      </c>
      <c r="JU82" s="12">
        <v>624301.0</v>
      </c>
      <c r="JV82" s="12">
        <v>624313.0</v>
      </c>
      <c r="JW82" s="12">
        <v>624302.0</v>
      </c>
      <c r="JX82" s="12"/>
      <c r="JY82" s="12"/>
      <c r="JZ82" s="12"/>
      <c r="KA82" s="12" t="s">
        <v>374</v>
      </c>
      <c r="KB82" s="12" t="s">
        <v>374</v>
      </c>
      <c r="KC82" s="12" t="s">
        <v>374</v>
      </c>
      <c r="KD82" s="12" t="s">
        <v>374</v>
      </c>
      <c r="KE82" s="12" t="s">
        <v>375</v>
      </c>
      <c r="KF82" s="12" t="s">
        <v>375</v>
      </c>
      <c r="KG82" s="12" t="s">
        <v>376</v>
      </c>
      <c r="KH82" s="12" t="s">
        <v>376</v>
      </c>
      <c r="KI82" s="12" t="s">
        <v>374</v>
      </c>
      <c r="KJ82" s="12" t="s">
        <v>374</v>
      </c>
      <c r="KK82" s="12" t="s">
        <v>375</v>
      </c>
      <c r="KL82" s="12" t="s">
        <v>376</v>
      </c>
      <c r="KM82" s="12" t="s">
        <v>375</v>
      </c>
      <c r="KN82" s="12"/>
      <c r="KO82" s="12"/>
      <c r="KP82" s="12"/>
      <c r="KQ82" s="14">
        <v>0.011783564814814816</v>
      </c>
      <c r="KR82" s="14">
        <v>0.011783564814814816</v>
      </c>
      <c r="KS82" s="14">
        <v>0.004675925925925926</v>
      </c>
      <c r="KT82" s="14">
        <v>0.004675925925925926</v>
      </c>
      <c r="KU82" s="14">
        <v>0.019765046296296298</v>
      </c>
      <c r="KV82" s="14">
        <v>0.021814814814814815</v>
      </c>
      <c r="KW82" s="14">
        <v>2.210648148148148E-4</v>
      </c>
      <c r="KX82" s="14">
        <v>0.0020532407407407405</v>
      </c>
      <c r="KY82" s="14">
        <v>0.03616435185185186</v>
      </c>
      <c r="KZ82" s="14">
        <v>0.03616435185185186</v>
      </c>
      <c r="LA82" s="14">
        <v>0.02765162037037037</v>
      </c>
      <c r="LB82" s="14">
        <v>0.003565972222222222</v>
      </c>
      <c r="LC82" s="14">
        <v>0.029765046296296296</v>
      </c>
      <c r="LD82" s="12"/>
      <c r="LE82" s="12"/>
      <c r="LF82" s="12"/>
      <c r="LG82" s="12" t="s">
        <v>476</v>
      </c>
      <c r="LH82" s="12">
        <v>229172.0</v>
      </c>
      <c r="LI82" s="12">
        <v>1.55600403E8</v>
      </c>
      <c r="LJ82" s="12">
        <v>1.55600415E8</v>
      </c>
      <c r="LK82" s="12">
        <v>1.55600464E8</v>
      </c>
      <c r="LL82" s="12">
        <v>1.55600567E8</v>
      </c>
      <c r="LM82" s="17">
        <v>624538.0</v>
      </c>
      <c r="LN82" s="17">
        <v>624538.0</v>
      </c>
      <c r="LO82" s="12">
        <v>624563.0</v>
      </c>
      <c r="LP82" s="12">
        <v>624564.0</v>
      </c>
      <c r="LQ82" s="12">
        <v>945250.0</v>
      </c>
      <c r="LR82" s="12">
        <v>945251.0</v>
      </c>
      <c r="LS82" s="12">
        <v>945303.0</v>
      </c>
      <c r="LT82" s="12">
        <v>945304.0</v>
      </c>
      <c r="LU82" s="12">
        <v>1.0</v>
      </c>
      <c r="LV82" s="12">
        <v>1.0</v>
      </c>
      <c r="LW82" s="12">
        <v>0.0</v>
      </c>
      <c r="LX82" s="12">
        <v>0.0</v>
      </c>
      <c r="LY82" s="12" t="s">
        <v>372</v>
      </c>
      <c r="LZ82" s="12">
        <v>24.0</v>
      </c>
      <c r="MA82" s="12"/>
      <c r="MB82" s="19">
        <v>41644.0</v>
      </c>
      <c r="MC82" s="12">
        <v>0.0</v>
      </c>
      <c r="MD82" s="12">
        <v>0.0</v>
      </c>
      <c r="ME82" s="12">
        <v>1.0</v>
      </c>
      <c r="MF82" s="12">
        <v>0.0</v>
      </c>
      <c r="MG82" s="12">
        <v>0.0</v>
      </c>
      <c r="MH82" s="12">
        <v>0.0</v>
      </c>
      <c r="MI82" s="12">
        <v>2.0</v>
      </c>
      <c r="MJ82" s="12">
        <v>0.0</v>
      </c>
      <c r="MK82" s="12">
        <v>0.0</v>
      </c>
      <c r="ML82" s="12">
        <v>0.0</v>
      </c>
      <c r="MM82" s="12">
        <v>0.0</v>
      </c>
      <c r="MN82" s="12">
        <v>0.0</v>
      </c>
      <c r="MO82" s="12">
        <v>1.0</v>
      </c>
      <c r="MP82" s="12">
        <v>1.0</v>
      </c>
      <c r="MQ82" s="12">
        <v>1.0</v>
      </c>
      <c r="MR82" s="12">
        <v>3.0</v>
      </c>
      <c r="MS82" s="14">
        <v>0.012721064814814817</v>
      </c>
      <c r="MT82" s="14">
        <v>0.012722222222222223</v>
      </c>
      <c r="MU82" s="14">
        <v>0.012737268518518518</v>
      </c>
      <c r="MV82" s="14">
        <v>0.012756944444444446</v>
      </c>
      <c r="MW82" s="14">
        <v>0.012722222222222223</v>
      </c>
      <c r="MX82" s="14">
        <v>0.012737268518518518</v>
      </c>
      <c r="MY82" s="14">
        <v>0.012756944444444446</v>
      </c>
      <c r="MZ82" s="14">
        <v>0.012769675925925926</v>
      </c>
      <c r="NA82" s="12">
        <v>8075.0</v>
      </c>
      <c r="NB82" s="12">
        <v>41332.0</v>
      </c>
      <c r="NC82" s="12">
        <v>26719.0</v>
      </c>
      <c r="ND82" s="12">
        <v>39559.0</v>
      </c>
      <c r="NE82" s="12">
        <v>8075.0</v>
      </c>
      <c r="NF82" s="12">
        <v>41332.0</v>
      </c>
      <c r="NG82" s="12">
        <v>26719.0</v>
      </c>
      <c r="NH82" s="12">
        <v>39559.0</v>
      </c>
      <c r="NI82" s="12"/>
      <c r="NJ82" s="12"/>
      <c r="NK82" s="12">
        <v>713972.0</v>
      </c>
      <c r="NL82" s="12"/>
      <c r="NM82" s="12">
        <v>624538.0</v>
      </c>
      <c r="NN82" s="12">
        <v>624538.0</v>
      </c>
      <c r="NO82" s="12">
        <v>624563.0</v>
      </c>
      <c r="NP82" s="12">
        <v>624564.0</v>
      </c>
      <c r="NQ82" s="12" t="s">
        <v>374</v>
      </c>
      <c r="NR82" s="12" t="s">
        <v>374</v>
      </c>
      <c r="NS82" s="12" t="s">
        <v>375</v>
      </c>
      <c r="NT82" s="12" t="s">
        <v>376</v>
      </c>
      <c r="NU82" s="14">
        <v>0.007793981481481482</v>
      </c>
      <c r="NV82" s="14">
        <v>0.007793981481481482</v>
      </c>
      <c r="NW82" s="14">
        <v>0.007929398148148149</v>
      </c>
      <c r="NX82" s="14">
        <v>0.008115740740740741</v>
      </c>
    </row>
    <row r="83" ht="13.5" customHeight="1">
      <c r="A83" s="12">
        <v>229173.0</v>
      </c>
      <c r="B83" s="12">
        <v>998.0</v>
      </c>
      <c r="C83" s="12">
        <v>853.0</v>
      </c>
      <c r="D83" s="13">
        <v>0.854709419</v>
      </c>
      <c r="E83" s="13">
        <v>1.0</v>
      </c>
      <c r="F83" s="12">
        <v>16.0</v>
      </c>
      <c r="G83" s="12">
        <v>1045928.0</v>
      </c>
      <c r="H83" s="12">
        <v>1.0</v>
      </c>
      <c r="I83" s="12"/>
      <c r="J83" s="12" t="s">
        <v>366</v>
      </c>
      <c r="K83" s="12"/>
      <c r="L83" s="12">
        <v>4185408.0</v>
      </c>
      <c r="M83" s="12">
        <v>1045928.0</v>
      </c>
      <c r="N83" s="12">
        <v>229173.0</v>
      </c>
      <c r="O83" s="14">
        <v>0.03205671296296297</v>
      </c>
      <c r="P83" s="14">
        <v>0.026032407407407407</v>
      </c>
      <c r="Q83" s="15">
        <v>41758.0</v>
      </c>
      <c r="R83" s="12" t="s">
        <v>366</v>
      </c>
      <c r="S83" s="12">
        <v>188296.0</v>
      </c>
      <c r="T83" s="12">
        <v>1045928.0</v>
      </c>
      <c r="U83" s="12">
        <v>323712.0</v>
      </c>
      <c r="V83" s="12">
        <v>26834.0</v>
      </c>
      <c r="W83" s="16">
        <v>41759.5</v>
      </c>
      <c r="X83" s="16">
        <v>41758.625</v>
      </c>
      <c r="Y83" s="14">
        <v>0.009637731481481481</v>
      </c>
      <c r="Z83" s="12" t="s">
        <v>489</v>
      </c>
      <c r="AA83" s="12">
        <v>1.0</v>
      </c>
      <c r="AB83" s="12" t="s">
        <v>368</v>
      </c>
      <c r="AC83" s="12" t="s">
        <v>369</v>
      </c>
      <c r="AD83" s="12" t="s">
        <v>368</v>
      </c>
      <c r="AE83" s="12">
        <v>221551.0</v>
      </c>
      <c r="AF83" s="12">
        <v>4.0</v>
      </c>
      <c r="AG83" s="12">
        <v>229173.0</v>
      </c>
      <c r="AH83" s="12">
        <v>1411.0</v>
      </c>
      <c r="AI83" s="12">
        <v>11886.0</v>
      </c>
      <c r="AJ83" s="12">
        <v>22.0</v>
      </c>
      <c r="AK83" s="12" t="s">
        <v>370</v>
      </c>
      <c r="AL83" s="12">
        <v>323712.0</v>
      </c>
      <c r="AM83" s="12">
        <v>2515665.0</v>
      </c>
      <c r="AN83" s="14">
        <v>0.004268518518518518</v>
      </c>
      <c r="AO83" s="12" t="s">
        <v>39</v>
      </c>
      <c r="AP83" s="12">
        <v>1.55381128E8</v>
      </c>
      <c r="AQ83" s="12">
        <v>1.55381197E8</v>
      </c>
      <c r="AR83" s="12">
        <v>1.55381292E8</v>
      </c>
      <c r="AS83" s="12">
        <v>1.55381332E8</v>
      </c>
      <c r="AT83" s="12">
        <v>1.55381448E8</v>
      </c>
      <c r="AU83" s="12">
        <v>1.55381619E8</v>
      </c>
      <c r="AV83" s="12">
        <v>1.5539209E8</v>
      </c>
      <c r="AW83" s="12">
        <v>1.55392238E8</v>
      </c>
      <c r="AX83" s="12">
        <v>1.55392555E8</v>
      </c>
      <c r="AY83" s="12">
        <v>1.5539304E8</v>
      </c>
      <c r="AZ83" s="12">
        <v>1.55393198E8</v>
      </c>
      <c r="BA83" s="12">
        <v>1.55393532E8</v>
      </c>
      <c r="BB83" s="12">
        <v>1.55393722E8</v>
      </c>
      <c r="BC83" s="12">
        <v>1.55394098E8</v>
      </c>
      <c r="BD83" s="12">
        <v>1.55394319E8</v>
      </c>
      <c r="BE83" s="12">
        <v>1.55394337E8</v>
      </c>
      <c r="BF83" s="17">
        <v>622781.0</v>
      </c>
      <c r="BG83" s="17">
        <v>622781.0</v>
      </c>
      <c r="BH83" s="12">
        <v>623092.0</v>
      </c>
      <c r="BI83" s="12">
        <v>623092.0</v>
      </c>
      <c r="BJ83" s="17">
        <v>624294.0</v>
      </c>
      <c r="BK83" s="12">
        <v>624295.0</v>
      </c>
      <c r="BL83" s="17">
        <v>624311.0</v>
      </c>
      <c r="BM83" s="12">
        <v>624312.0</v>
      </c>
      <c r="BN83" s="12">
        <v>623136.0</v>
      </c>
      <c r="BO83" s="12">
        <v>623136.0</v>
      </c>
      <c r="BP83" s="12">
        <v>624301.0</v>
      </c>
      <c r="BQ83" s="12">
        <v>624313.0</v>
      </c>
      <c r="BR83" s="12">
        <v>624302.0</v>
      </c>
      <c r="BS83" s="12">
        <v>624314.0</v>
      </c>
      <c r="BT83" s="12">
        <v>623167.0</v>
      </c>
      <c r="BU83" s="12">
        <v>623167.0</v>
      </c>
      <c r="BV83" s="12">
        <v>942864.0</v>
      </c>
      <c r="BW83" s="12">
        <v>942865.0</v>
      </c>
      <c r="BX83" s="12">
        <v>943281.0</v>
      </c>
      <c r="BY83" s="12">
        <v>943283.0</v>
      </c>
      <c r="BZ83" s="12">
        <v>944957.0</v>
      </c>
      <c r="CA83" s="12">
        <v>944958.0</v>
      </c>
      <c r="CB83" s="12">
        <v>944991.0</v>
      </c>
      <c r="CC83" s="12">
        <v>944992.0</v>
      </c>
      <c r="CD83" s="12">
        <v>943385.0</v>
      </c>
      <c r="CE83" s="12">
        <v>943386.0</v>
      </c>
      <c r="CF83" s="12">
        <v>944966.0</v>
      </c>
      <c r="CG83" s="12">
        <v>944993.0</v>
      </c>
      <c r="CH83" s="12">
        <v>944969.0</v>
      </c>
      <c r="CI83" s="12">
        <v>944994.0</v>
      </c>
      <c r="CJ83" s="12">
        <v>943417.0</v>
      </c>
      <c r="CK83" s="12">
        <v>943418.0</v>
      </c>
      <c r="CL83" s="17">
        <v>1.0</v>
      </c>
      <c r="CM83" s="17">
        <v>1.0</v>
      </c>
      <c r="CN83" s="12">
        <v>1.0</v>
      </c>
      <c r="CO83" s="12">
        <v>1.0</v>
      </c>
      <c r="CP83" s="17">
        <v>1.0</v>
      </c>
      <c r="CQ83" s="12">
        <v>1.0</v>
      </c>
      <c r="CR83" s="17">
        <v>1.0</v>
      </c>
      <c r="CS83" s="12">
        <v>1.0</v>
      </c>
      <c r="CT83" s="12">
        <v>1.0</v>
      </c>
      <c r="CU83" s="12">
        <v>1.0</v>
      </c>
      <c r="CV83" s="12">
        <v>1.0</v>
      </c>
      <c r="CW83" s="12">
        <v>1.0</v>
      </c>
      <c r="CX83" s="12">
        <v>1.0</v>
      </c>
      <c r="CY83" s="12">
        <v>1.0</v>
      </c>
      <c r="CZ83" s="12">
        <v>1.0</v>
      </c>
      <c r="DA83" s="12">
        <v>1.0</v>
      </c>
      <c r="DB83" s="18">
        <f t="shared" si="1"/>
        <v>1</v>
      </c>
      <c r="DC83" s="18">
        <f t="shared" si="2"/>
        <v>0</v>
      </c>
      <c r="DD83" s="13">
        <f t="shared" si="3"/>
        <v>16</v>
      </c>
      <c r="DE83" s="12" t="s">
        <v>371</v>
      </c>
      <c r="DF83" s="12">
        <v>15.0</v>
      </c>
      <c r="DG83" s="12" t="s">
        <v>372</v>
      </c>
      <c r="DH83" s="12">
        <v>55.0</v>
      </c>
      <c r="DI83" s="12">
        <v>144.0</v>
      </c>
      <c r="DJ83" s="12">
        <v>64.0</v>
      </c>
      <c r="DK83" s="20">
        <v>15342.0</v>
      </c>
      <c r="DL83" s="19">
        <v>41653.0</v>
      </c>
      <c r="DM83" s="12" t="s">
        <v>373</v>
      </c>
      <c r="DN83" s="12">
        <v>31.0</v>
      </c>
      <c r="DO83" s="12">
        <v>322.5</v>
      </c>
      <c r="DP83" s="19">
        <v>41691.0</v>
      </c>
      <c r="DQ83" s="12">
        <v>299.75</v>
      </c>
      <c r="DR83" s="19">
        <v>41677.0</v>
      </c>
      <c r="DS83" s="12" t="s">
        <v>373</v>
      </c>
      <c r="DT83" s="12">
        <v>50.0</v>
      </c>
      <c r="DU83" s="12">
        <v>0.0</v>
      </c>
      <c r="DV83" s="12">
        <v>0.0</v>
      </c>
      <c r="DW83" s="12">
        <v>0.0</v>
      </c>
      <c r="DX83" s="12">
        <v>0.0</v>
      </c>
      <c r="DY83" s="12">
        <v>0.0</v>
      </c>
      <c r="DZ83" s="12">
        <v>0.0</v>
      </c>
      <c r="EA83" s="12">
        <v>0.0</v>
      </c>
      <c r="EB83" s="12">
        <v>0.0</v>
      </c>
      <c r="EC83" s="12">
        <v>0.0</v>
      </c>
      <c r="ED83" s="12">
        <v>0.0</v>
      </c>
      <c r="EE83" s="12">
        <v>0.0</v>
      </c>
      <c r="EF83" s="12">
        <v>0.0</v>
      </c>
      <c r="EG83" s="12">
        <v>0.0</v>
      </c>
      <c r="EH83" s="12">
        <v>0.0</v>
      </c>
      <c r="EI83" s="12">
        <v>0.0</v>
      </c>
      <c r="EJ83" s="12">
        <v>0.0</v>
      </c>
      <c r="EK83" s="18">
        <f t="shared" si="4"/>
        <v>0</v>
      </c>
      <c r="EL83" s="18">
        <f t="shared" si="5"/>
        <v>0</v>
      </c>
      <c r="EM83" s="13">
        <f t="shared" si="6"/>
        <v>0</v>
      </c>
      <c r="EN83" s="12">
        <v>0.0</v>
      </c>
      <c r="EO83" s="12">
        <v>0.0</v>
      </c>
      <c r="EP83" s="12">
        <v>0.0</v>
      </c>
      <c r="EQ83" s="12">
        <v>0.0</v>
      </c>
      <c r="ER83" s="12">
        <v>0.0</v>
      </c>
      <c r="ES83" s="12">
        <v>0.0</v>
      </c>
      <c r="ET83" s="12">
        <v>0.0</v>
      </c>
      <c r="EU83" s="12">
        <v>0.0</v>
      </c>
      <c r="EV83" s="12">
        <v>0.0</v>
      </c>
      <c r="EW83" s="12">
        <v>0.0</v>
      </c>
      <c r="EX83" s="12">
        <v>0.0</v>
      </c>
      <c r="EY83" s="12">
        <v>0.0</v>
      </c>
      <c r="EZ83" s="12">
        <v>0.0</v>
      </c>
      <c r="FA83" s="12">
        <v>0.0</v>
      </c>
      <c r="FB83" s="12">
        <v>0.0</v>
      </c>
      <c r="FC83" s="12">
        <v>0.0</v>
      </c>
      <c r="FD83" s="18">
        <f t="shared" si="7"/>
        <v>0</v>
      </c>
      <c r="FE83" s="18">
        <f t="shared" si="8"/>
        <v>0</v>
      </c>
      <c r="FF83" s="13">
        <f t="shared" si="9"/>
        <v>0</v>
      </c>
      <c r="FG83" s="12">
        <v>0.0</v>
      </c>
      <c r="FH83" s="12">
        <v>0.0</v>
      </c>
      <c r="FI83" s="12">
        <v>0.0</v>
      </c>
      <c r="FJ83" s="12">
        <v>0.0</v>
      </c>
      <c r="FK83" s="12">
        <v>0.0</v>
      </c>
      <c r="FL83" s="12">
        <v>0.0</v>
      </c>
      <c r="FM83" s="12">
        <v>0.0</v>
      </c>
      <c r="FN83" s="12">
        <v>0.0</v>
      </c>
      <c r="FO83" s="12">
        <v>0.0</v>
      </c>
      <c r="FP83" s="12">
        <v>0.0</v>
      </c>
      <c r="FQ83" s="12">
        <v>0.0</v>
      </c>
      <c r="FR83" s="12">
        <v>0.0</v>
      </c>
      <c r="FS83" s="12">
        <v>0.0</v>
      </c>
      <c r="FT83" s="12">
        <v>0.0</v>
      </c>
      <c r="FU83" s="12">
        <v>0.0</v>
      </c>
      <c r="FV83" s="12">
        <v>0.0</v>
      </c>
      <c r="FW83" s="18">
        <f t="shared" si="10"/>
        <v>0</v>
      </c>
      <c r="FX83" s="18">
        <f t="shared" si="11"/>
        <v>0</v>
      </c>
      <c r="FY83" s="13">
        <f t="shared" si="12"/>
        <v>0</v>
      </c>
      <c r="FZ83" s="12">
        <v>1.0</v>
      </c>
      <c r="GA83" s="12">
        <v>1.0</v>
      </c>
      <c r="GB83" s="12">
        <v>1.0</v>
      </c>
      <c r="GC83" s="12">
        <v>1.0</v>
      </c>
      <c r="GD83" s="12">
        <v>1.0</v>
      </c>
      <c r="GE83" s="12">
        <v>1.0</v>
      </c>
      <c r="GF83" s="12">
        <v>1.0</v>
      </c>
      <c r="GG83" s="12">
        <v>1.0</v>
      </c>
      <c r="GH83" s="12">
        <v>1.0</v>
      </c>
      <c r="GI83" s="12">
        <v>1.0</v>
      </c>
      <c r="GJ83" s="12">
        <v>1.0</v>
      </c>
      <c r="GK83" s="12">
        <v>1.0</v>
      </c>
      <c r="GL83" s="12">
        <v>1.0</v>
      </c>
      <c r="GM83" s="12">
        <v>1.0</v>
      </c>
      <c r="GN83" s="12">
        <v>1.0</v>
      </c>
      <c r="GO83" s="12">
        <v>1.0</v>
      </c>
      <c r="GP83" s="18">
        <f t="shared" si="13"/>
        <v>1</v>
      </c>
      <c r="GQ83" s="18">
        <f t="shared" si="14"/>
        <v>0</v>
      </c>
      <c r="GR83" s="13">
        <f t="shared" si="15"/>
        <v>16</v>
      </c>
      <c r="GS83" s="16">
        <v>41758.615277777775</v>
      </c>
      <c r="GT83" s="16">
        <v>41758.61597222222</v>
      </c>
      <c r="GU83" s="16">
        <v>41758.61666666667</v>
      </c>
      <c r="GV83" s="16">
        <v>41758.61666666667</v>
      </c>
      <c r="GW83" s="16">
        <v>41758.618055555555</v>
      </c>
      <c r="GX83" s="16">
        <v>41758.61875</v>
      </c>
      <c r="GY83" s="16">
        <v>41758.677777777775</v>
      </c>
      <c r="GZ83" s="16">
        <v>41758.67847222222</v>
      </c>
      <c r="HA83" s="16">
        <v>41758.680555555555</v>
      </c>
      <c r="HB83" s="16">
        <v>41758.68263888889</v>
      </c>
      <c r="HC83" s="16">
        <v>41758.68402777778</v>
      </c>
      <c r="HD83" s="16">
        <v>41758.686111111114</v>
      </c>
      <c r="HE83" s="16">
        <v>41758.6875</v>
      </c>
      <c r="HF83" s="16">
        <v>41758.68958333333</v>
      </c>
      <c r="HG83" s="16">
        <v>41758.69097222222</v>
      </c>
      <c r="HH83" s="16">
        <v>41758.691666666666</v>
      </c>
      <c r="HI83" s="14">
        <v>0.032668981481481486</v>
      </c>
      <c r="HJ83" s="14">
        <v>0.03330324074074074</v>
      </c>
      <c r="HK83" s="14">
        <v>0.033769675925925925</v>
      </c>
      <c r="HL83" s="14">
        <v>0.03473842592592593</v>
      </c>
      <c r="HM83" s="14">
        <v>0.03589814814814815</v>
      </c>
      <c r="HN83" s="14">
        <v>0.011131944444444444</v>
      </c>
      <c r="HO83" s="14">
        <v>0.01213773148148148</v>
      </c>
      <c r="HP83" s="14">
        <v>0.01324074074074074</v>
      </c>
      <c r="HQ83" s="14">
        <v>0.015017361111111112</v>
      </c>
      <c r="HR83" s="14">
        <v>0.01754050925925926</v>
      </c>
      <c r="HS83" s="14">
        <v>0.01964583333333333</v>
      </c>
      <c r="HT83" s="14">
        <v>0.020778935185185185</v>
      </c>
      <c r="HU83" s="14">
        <v>0.02329976851851852</v>
      </c>
      <c r="HV83" s="14">
        <v>0.02480439814814815</v>
      </c>
      <c r="HW83" s="14">
        <v>0.02506134259259259</v>
      </c>
      <c r="HX83" s="14">
        <v>0.02600115740740741</v>
      </c>
      <c r="HY83" s="12">
        <v>51554.0</v>
      </c>
      <c r="HZ83" s="12">
        <v>53230.0</v>
      </c>
      <c r="IA83" s="12">
        <v>20659.0</v>
      </c>
      <c r="IB83" s="12">
        <v>82247.0</v>
      </c>
      <c r="IC83" s="12">
        <v>93463.0</v>
      </c>
      <c r="ID83" s="12">
        <v>5050698.0</v>
      </c>
      <c r="IE83" s="12">
        <v>72585.0</v>
      </c>
      <c r="IF83" s="12">
        <v>87859.0</v>
      </c>
      <c r="IG83" s="12">
        <v>74464.0</v>
      </c>
      <c r="IH83" s="12">
        <v>79429.0</v>
      </c>
      <c r="II83" s="12">
        <v>173279.0</v>
      </c>
      <c r="IJ83" s="12">
        <v>92201.0</v>
      </c>
      <c r="IK83" s="12">
        <v>209927.0</v>
      </c>
      <c r="IL83" s="12">
        <v>122941.0</v>
      </c>
      <c r="IM83" s="12">
        <v>10277.0</v>
      </c>
      <c r="IN83" s="12">
        <v>78399.0</v>
      </c>
      <c r="IO83" s="18">
        <f t="shared" si="16"/>
        <v>397075.75</v>
      </c>
      <c r="IP83" s="18">
        <f t="shared" si="17"/>
        <v>1241962.585</v>
      </c>
      <c r="IQ83" s="13">
        <f t="shared" si="18"/>
        <v>6353212</v>
      </c>
      <c r="IR83" s="12">
        <v>51554.0</v>
      </c>
      <c r="IS83" s="12">
        <v>53230.0</v>
      </c>
      <c r="IT83" s="12">
        <v>20659.0</v>
      </c>
      <c r="IU83" s="12">
        <v>82247.0</v>
      </c>
      <c r="IV83" s="12">
        <v>93463.0</v>
      </c>
      <c r="IW83" s="12">
        <v>5050698.0</v>
      </c>
      <c r="IX83" s="12">
        <v>72585.0</v>
      </c>
      <c r="IY83" s="12">
        <v>87859.0</v>
      </c>
      <c r="IZ83" s="12">
        <v>74464.0</v>
      </c>
      <c r="JA83" s="12">
        <v>79429.0</v>
      </c>
      <c r="JB83" s="12">
        <v>173279.0</v>
      </c>
      <c r="JC83" s="12">
        <v>92201.0</v>
      </c>
      <c r="JD83" s="12">
        <v>209927.0</v>
      </c>
      <c r="JE83" s="12">
        <v>122941.0</v>
      </c>
      <c r="JF83" s="12">
        <v>10277.0</v>
      </c>
      <c r="JG83" s="12">
        <v>78399.0</v>
      </c>
      <c r="JH83" s="18">
        <f t="shared" si="19"/>
        <v>397075.75</v>
      </c>
      <c r="JI83" s="18">
        <f t="shared" si="20"/>
        <v>1241962.585</v>
      </c>
      <c r="JJ83" s="13">
        <f t="shared" si="21"/>
        <v>6353212</v>
      </c>
      <c r="JK83" s="12">
        <v>622781.0</v>
      </c>
      <c r="JL83" s="12">
        <v>622781.0</v>
      </c>
      <c r="JM83" s="12">
        <v>623092.0</v>
      </c>
      <c r="JN83" s="12">
        <v>623092.0</v>
      </c>
      <c r="JO83" s="12">
        <v>624294.0</v>
      </c>
      <c r="JP83" s="12">
        <v>624295.0</v>
      </c>
      <c r="JQ83" s="12">
        <v>624311.0</v>
      </c>
      <c r="JR83" s="12">
        <v>624312.0</v>
      </c>
      <c r="JS83" s="12">
        <v>623136.0</v>
      </c>
      <c r="JT83" s="12">
        <v>623136.0</v>
      </c>
      <c r="JU83" s="12">
        <v>624301.0</v>
      </c>
      <c r="JV83" s="12">
        <v>624313.0</v>
      </c>
      <c r="JW83" s="12">
        <v>624302.0</v>
      </c>
      <c r="JX83" s="12">
        <v>624314.0</v>
      </c>
      <c r="JY83" s="12">
        <v>623167.0</v>
      </c>
      <c r="JZ83" s="12">
        <v>623167.0</v>
      </c>
      <c r="KA83" s="12" t="s">
        <v>374</v>
      </c>
      <c r="KB83" s="12" t="s">
        <v>374</v>
      </c>
      <c r="KC83" s="12" t="s">
        <v>374</v>
      </c>
      <c r="KD83" s="12" t="s">
        <v>374</v>
      </c>
      <c r="KE83" s="12" t="s">
        <v>375</v>
      </c>
      <c r="KF83" s="12" t="s">
        <v>375</v>
      </c>
      <c r="KG83" s="12" t="s">
        <v>376</v>
      </c>
      <c r="KH83" s="12" t="s">
        <v>376</v>
      </c>
      <c r="KI83" s="12" t="s">
        <v>374</v>
      </c>
      <c r="KJ83" s="12" t="s">
        <v>374</v>
      </c>
      <c r="KK83" s="12" t="s">
        <v>375</v>
      </c>
      <c r="KL83" s="12" t="s">
        <v>376</v>
      </c>
      <c r="KM83" s="12" t="s">
        <v>375</v>
      </c>
      <c r="KN83" s="12" t="s">
        <v>376</v>
      </c>
      <c r="KO83" s="12" t="s">
        <v>374</v>
      </c>
      <c r="KP83" s="12" t="s">
        <v>374</v>
      </c>
      <c r="KQ83" s="14">
        <v>0.011783564814814816</v>
      </c>
      <c r="KR83" s="14">
        <v>0.011783564814814816</v>
      </c>
      <c r="KS83" s="14">
        <v>0.004675925925925926</v>
      </c>
      <c r="KT83" s="14">
        <v>0.004675925925925926</v>
      </c>
      <c r="KU83" s="14">
        <v>0.019765046296296298</v>
      </c>
      <c r="KV83" s="14">
        <v>0.021814814814814815</v>
      </c>
      <c r="KW83" s="14">
        <v>2.210648148148148E-4</v>
      </c>
      <c r="KX83" s="14">
        <v>0.0020532407407407405</v>
      </c>
      <c r="KY83" s="14">
        <v>0.03616435185185186</v>
      </c>
      <c r="KZ83" s="14">
        <v>0.03616435185185186</v>
      </c>
      <c r="LA83" s="14">
        <v>0.02765162037037037</v>
      </c>
      <c r="LB83" s="14">
        <v>0.003565972222222222</v>
      </c>
      <c r="LC83" s="14">
        <v>0.029765046296296296</v>
      </c>
      <c r="LD83" s="14">
        <v>0.004526620370370371</v>
      </c>
      <c r="LE83" s="14">
        <v>0.02212037037037037</v>
      </c>
      <c r="LF83" s="14">
        <v>0.02212037037037037</v>
      </c>
      <c r="LG83" s="12" t="s">
        <v>476</v>
      </c>
      <c r="LH83" s="12">
        <v>229173.0</v>
      </c>
      <c r="LI83" s="12">
        <v>1.55588456E8</v>
      </c>
      <c r="LJ83" s="12">
        <v>1.55588527E8</v>
      </c>
      <c r="LK83" s="12">
        <v>1.55588683E8</v>
      </c>
      <c r="LL83" s="12">
        <v>1.55588965E8</v>
      </c>
      <c r="LM83" s="17">
        <v>624538.0</v>
      </c>
      <c r="LN83" s="17">
        <v>624538.0</v>
      </c>
      <c r="LO83" s="12">
        <v>624563.0</v>
      </c>
      <c r="LP83" s="12">
        <v>624564.0</v>
      </c>
      <c r="LQ83" s="12">
        <v>945250.0</v>
      </c>
      <c r="LR83" s="12">
        <v>945251.0</v>
      </c>
      <c r="LS83" s="12">
        <v>945303.0</v>
      </c>
      <c r="LT83" s="12">
        <v>945304.0</v>
      </c>
      <c r="LU83" s="12">
        <v>1.0</v>
      </c>
      <c r="LV83" s="12">
        <v>1.0</v>
      </c>
      <c r="LW83" s="12">
        <v>1.0</v>
      </c>
      <c r="LX83" s="12">
        <v>1.0</v>
      </c>
      <c r="LY83" s="12" t="s">
        <v>372</v>
      </c>
      <c r="LZ83" s="12">
        <v>24.0</v>
      </c>
      <c r="MA83" s="12">
        <v>170.1</v>
      </c>
      <c r="MB83" s="19">
        <v>41649.0</v>
      </c>
      <c r="MC83" s="12">
        <v>0.0</v>
      </c>
      <c r="MD83" s="12">
        <v>0.0</v>
      </c>
      <c r="ME83" s="12">
        <v>0.0</v>
      </c>
      <c r="MF83" s="12">
        <v>0.0</v>
      </c>
      <c r="MG83" s="12">
        <v>0.0</v>
      </c>
      <c r="MH83" s="12">
        <v>0.0</v>
      </c>
      <c r="MI83" s="12">
        <v>0.0</v>
      </c>
      <c r="MJ83" s="12">
        <v>0.0</v>
      </c>
      <c r="MK83" s="12">
        <v>0.0</v>
      </c>
      <c r="ML83" s="12">
        <v>0.0</v>
      </c>
      <c r="MM83" s="12">
        <v>0.0</v>
      </c>
      <c r="MN83" s="12">
        <v>0.0</v>
      </c>
      <c r="MO83" s="12">
        <v>1.0</v>
      </c>
      <c r="MP83" s="12">
        <v>1.0</v>
      </c>
      <c r="MQ83" s="12">
        <v>1.0</v>
      </c>
      <c r="MR83" s="12">
        <v>1.0</v>
      </c>
      <c r="MS83" s="14">
        <v>0.010711805555555556</v>
      </c>
      <c r="MT83" s="14">
        <v>0.010721064814814815</v>
      </c>
      <c r="MU83" s="14">
        <v>0.010741898148148148</v>
      </c>
      <c r="MV83" s="14">
        <v>0.010769675925925926</v>
      </c>
      <c r="MW83" s="14">
        <v>0.010721064814814815</v>
      </c>
      <c r="MX83" s="14">
        <v>0.010751157407407409</v>
      </c>
      <c r="MY83" s="14">
        <v>0.010769675925925926</v>
      </c>
      <c r="MZ83" s="14">
        <v>0.010778935185185185</v>
      </c>
      <c r="NA83" s="12">
        <v>43026.0</v>
      </c>
      <c r="NB83" s="12">
        <v>93550.0</v>
      </c>
      <c r="NC83" s="12">
        <v>152650.0</v>
      </c>
      <c r="ND83" s="12">
        <v>46787.0</v>
      </c>
      <c r="NE83" s="12">
        <v>43026.0</v>
      </c>
      <c r="NF83" s="12">
        <v>93550.0</v>
      </c>
      <c r="NG83" s="12">
        <v>152650.0</v>
      </c>
      <c r="NH83" s="12">
        <v>46787.0</v>
      </c>
      <c r="NI83" s="12"/>
      <c r="NJ83" s="12"/>
      <c r="NK83" s="12"/>
      <c r="NL83" s="12"/>
      <c r="NM83" s="12">
        <v>624538.0</v>
      </c>
      <c r="NN83" s="12">
        <v>624538.0</v>
      </c>
      <c r="NO83" s="12">
        <v>624563.0</v>
      </c>
      <c r="NP83" s="12">
        <v>624564.0</v>
      </c>
      <c r="NQ83" s="12" t="s">
        <v>374</v>
      </c>
      <c r="NR83" s="12" t="s">
        <v>374</v>
      </c>
      <c r="NS83" s="12" t="s">
        <v>375</v>
      </c>
      <c r="NT83" s="12" t="s">
        <v>376</v>
      </c>
      <c r="NU83" s="14">
        <v>0.007793981481481482</v>
      </c>
      <c r="NV83" s="14">
        <v>0.007793981481481482</v>
      </c>
      <c r="NW83" s="14">
        <v>0.007929398148148149</v>
      </c>
      <c r="NX83" s="14">
        <v>0.008115740740740741</v>
      </c>
    </row>
    <row r="84" ht="13.5" customHeight="1">
      <c r="A84" s="12">
        <v>229175.0</v>
      </c>
      <c r="B84" s="12">
        <v>1054.0</v>
      </c>
      <c r="C84" s="12">
        <v>912.0</v>
      </c>
      <c r="D84" s="13">
        <v>0.865275142</v>
      </c>
      <c r="E84" s="13">
        <v>1.0</v>
      </c>
      <c r="F84" s="12">
        <v>16.0</v>
      </c>
      <c r="G84" s="12">
        <v>1045928.0</v>
      </c>
      <c r="H84" s="12">
        <v>1.0</v>
      </c>
      <c r="I84" s="12"/>
      <c r="J84" s="12" t="s">
        <v>366</v>
      </c>
      <c r="K84" s="12"/>
      <c r="L84" s="12">
        <v>4185776.0</v>
      </c>
      <c r="M84" s="12">
        <v>1045928.0</v>
      </c>
      <c r="N84" s="12">
        <v>229175.0</v>
      </c>
      <c r="O84" s="14">
        <v>0.014083333333333335</v>
      </c>
      <c r="P84" s="14">
        <v>0.02073726851851852</v>
      </c>
      <c r="Q84" s="15">
        <v>41758.0</v>
      </c>
      <c r="R84" s="12" t="s">
        <v>366</v>
      </c>
      <c r="S84" s="12">
        <v>188298.0</v>
      </c>
      <c r="T84" s="12">
        <v>1045928.0</v>
      </c>
      <c r="U84" s="12">
        <v>323712.0</v>
      </c>
      <c r="V84" s="12">
        <v>26834.0</v>
      </c>
      <c r="W84" s="16">
        <v>41759.5</v>
      </c>
      <c r="X84" s="16">
        <v>41758.625</v>
      </c>
      <c r="Y84" s="14">
        <v>0.009637731481481481</v>
      </c>
      <c r="Z84" s="12" t="s">
        <v>490</v>
      </c>
      <c r="AA84" s="12">
        <v>1.0</v>
      </c>
      <c r="AB84" s="12" t="s">
        <v>368</v>
      </c>
      <c r="AC84" s="12" t="s">
        <v>369</v>
      </c>
      <c r="AD84" s="12" t="s">
        <v>368</v>
      </c>
      <c r="AE84" s="12">
        <v>221553.0</v>
      </c>
      <c r="AF84" s="12">
        <v>4.0</v>
      </c>
      <c r="AG84" s="12">
        <v>229175.0</v>
      </c>
      <c r="AH84" s="12">
        <v>1411.0</v>
      </c>
      <c r="AI84" s="12">
        <v>11886.0</v>
      </c>
      <c r="AJ84" s="12">
        <v>22.0</v>
      </c>
      <c r="AK84" s="12" t="s">
        <v>370</v>
      </c>
      <c r="AL84" s="12">
        <v>323712.0</v>
      </c>
      <c r="AM84" s="12">
        <v>2515665.0</v>
      </c>
      <c r="AN84" s="14">
        <v>0.004268518518518518</v>
      </c>
      <c r="AO84" s="12" t="s">
        <v>39</v>
      </c>
      <c r="AP84" s="12">
        <v>1.55384617E8</v>
      </c>
      <c r="AQ84" s="12">
        <v>1.55384757E8</v>
      </c>
      <c r="AR84" s="12">
        <v>1.55384817E8</v>
      </c>
      <c r="AS84" s="12">
        <v>1.5538483E8</v>
      </c>
      <c r="AT84" s="12">
        <v>1.55384922E8</v>
      </c>
      <c r="AU84" s="12">
        <v>1.55385E8</v>
      </c>
      <c r="AV84" s="12">
        <v>1.55385033E8</v>
      </c>
      <c r="AW84" s="12">
        <v>1.55385128E8</v>
      </c>
      <c r="AX84" s="12">
        <v>1.55385153E8</v>
      </c>
      <c r="AY84" s="12">
        <v>1.55385175E8</v>
      </c>
      <c r="AZ84" s="12">
        <v>1.55385253E8</v>
      </c>
      <c r="BA84" s="12">
        <v>1.55385412E8</v>
      </c>
      <c r="BB84" s="12">
        <v>1.55385497E8</v>
      </c>
      <c r="BC84" s="12">
        <v>1.55385623E8</v>
      </c>
      <c r="BD84" s="12">
        <v>1.55385765E8</v>
      </c>
      <c r="BE84" s="12">
        <v>1.55385785E8</v>
      </c>
      <c r="BF84" s="17">
        <v>622781.0</v>
      </c>
      <c r="BG84" s="17">
        <v>622781.0</v>
      </c>
      <c r="BH84" s="12">
        <v>623092.0</v>
      </c>
      <c r="BI84" s="12">
        <v>623092.0</v>
      </c>
      <c r="BJ84" s="17">
        <v>624294.0</v>
      </c>
      <c r="BK84" s="12">
        <v>624295.0</v>
      </c>
      <c r="BL84" s="17">
        <v>624311.0</v>
      </c>
      <c r="BM84" s="12">
        <v>624312.0</v>
      </c>
      <c r="BN84" s="12">
        <v>623136.0</v>
      </c>
      <c r="BO84" s="12">
        <v>623136.0</v>
      </c>
      <c r="BP84" s="12">
        <v>624301.0</v>
      </c>
      <c r="BQ84" s="12">
        <v>624313.0</v>
      </c>
      <c r="BR84" s="12">
        <v>624302.0</v>
      </c>
      <c r="BS84" s="12">
        <v>624314.0</v>
      </c>
      <c r="BT84" s="12">
        <v>623167.0</v>
      </c>
      <c r="BU84" s="12">
        <v>623167.0</v>
      </c>
      <c r="BV84" s="12">
        <v>942864.0</v>
      </c>
      <c r="BW84" s="12">
        <v>942865.0</v>
      </c>
      <c r="BX84" s="12">
        <v>943281.0</v>
      </c>
      <c r="BY84" s="12">
        <v>943283.0</v>
      </c>
      <c r="BZ84" s="12">
        <v>944957.0</v>
      </c>
      <c r="CA84" s="12">
        <v>944958.0</v>
      </c>
      <c r="CB84" s="12">
        <v>944991.0</v>
      </c>
      <c r="CC84" s="12">
        <v>944992.0</v>
      </c>
      <c r="CD84" s="12">
        <v>943385.0</v>
      </c>
      <c r="CE84" s="12">
        <v>943386.0</v>
      </c>
      <c r="CF84" s="12">
        <v>944966.0</v>
      </c>
      <c r="CG84" s="12">
        <v>944993.0</v>
      </c>
      <c r="CH84" s="12">
        <v>944969.0</v>
      </c>
      <c r="CI84" s="12">
        <v>944994.0</v>
      </c>
      <c r="CJ84" s="12">
        <v>943417.0</v>
      </c>
      <c r="CK84" s="12">
        <v>943418.0</v>
      </c>
      <c r="CL84" s="17">
        <v>1.0</v>
      </c>
      <c r="CM84" s="17">
        <v>1.0</v>
      </c>
      <c r="CN84" s="12">
        <v>1.0</v>
      </c>
      <c r="CO84" s="12">
        <v>1.0</v>
      </c>
      <c r="CP84" s="17">
        <v>1.0</v>
      </c>
      <c r="CQ84" s="12">
        <v>1.0</v>
      </c>
      <c r="CR84" s="17">
        <v>1.0</v>
      </c>
      <c r="CS84" s="12">
        <v>1.0</v>
      </c>
      <c r="CT84" s="12">
        <v>1.0</v>
      </c>
      <c r="CU84" s="12">
        <v>1.0</v>
      </c>
      <c r="CV84" s="12">
        <v>1.0</v>
      </c>
      <c r="CW84" s="12">
        <v>1.0</v>
      </c>
      <c r="CX84" s="12">
        <v>1.0</v>
      </c>
      <c r="CY84" s="12">
        <v>1.0</v>
      </c>
      <c r="CZ84" s="12">
        <v>1.0</v>
      </c>
      <c r="DA84" s="12">
        <v>1.0</v>
      </c>
      <c r="DB84" s="18">
        <f t="shared" si="1"/>
        <v>1</v>
      </c>
      <c r="DC84" s="18">
        <f t="shared" si="2"/>
        <v>0</v>
      </c>
      <c r="DD84" s="13">
        <f t="shared" si="3"/>
        <v>16</v>
      </c>
      <c r="DE84" s="12" t="s">
        <v>371</v>
      </c>
      <c r="DF84" s="12">
        <v>15.0</v>
      </c>
      <c r="DG84" s="12" t="s">
        <v>372</v>
      </c>
      <c r="DH84" s="12">
        <v>55.0</v>
      </c>
      <c r="DI84" s="12">
        <v>144.0</v>
      </c>
      <c r="DJ84" s="12">
        <v>64.0</v>
      </c>
      <c r="DK84" s="20">
        <v>15342.0</v>
      </c>
      <c r="DL84" s="20">
        <v>15401.0</v>
      </c>
      <c r="DM84" s="12" t="s">
        <v>373</v>
      </c>
      <c r="DN84" s="12">
        <v>31.0</v>
      </c>
      <c r="DO84" s="12">
        <v>322.5</v>
      </c>
      <c r="DP84" s="19">
        <v>41691.0</v>
      </c>
      <c r="DQ84" s="12">
        <v>299.75</v>
      </c>
      <c r="DR84" s="19">
        <v>41677.0</v>
      </c>
      <c r="DS84" s="12" t="s">
        <v>373</v>
      </c>
      <c r="DT84" s="12">
        <v>50.0</v>
      </c>
      <c r="DU84" s="12">
        <v>0.0</v>
      </c>
      <c r="DV84" s="12">
        <v>0.0</v>
      </c>
      <c r="DW84" s="12">
        <v>0.0</v>
      </c>
      <c r="DX84" s="12">
        <v>0.0</v>
      </c>
      <c r="DY84" s="12">
        <v>0.0</v>
      </c>
      <c r="DZ84" s="12">
        <v>0.0</v>
      </c>
      <c r="EA84" s="12">
        <v>0.0</v>
      </c>
      <c r="EB84" s="12">
        <v>0.0</v>
      </c>
      <c r="EC84" s="12">
        <v>0.0</v>
      </c>
      <c r="ED84" s="12">
        <v>0.0</v>
      </c>
      <c r="EE84" s="12">
        <v>0.0</v>
      </c>
      <c r="EF84" s="12">
        <v>0.0</v>
      </c>
      <c r="EG84" s="12">
        <v>0.0</v>
      </c>
      <c r="EH84" s="12">
        <v>0.0</v>
      </c>
      <c r="EI84" s="12">
        <v>0.0</v>
      </c>
      <c r="EJ84" s="12">
        <v>0.0</v>
      </c>
      <c r="EK84" s="18">
        <f t="shared" si="4"/>
        <v>0</v>
      </c>
      <c r="EL84" s="18">
        <f t="shared" si="5"/>
        <v>0</v>
      </c>
      <c r="EM84" s="13">
        <f t="shared" si="6"/>
        <v>0</v>
      </c>
      <c r="EN84" s="12">
        <v>0.0</v>
      </c>
      <c r="EO84" s="12">
        <v>0.0</v>
      </c>
      <c r="EP84" s="12">
        <v>0.0</v>
      </c>
      <c r="EQ84" s="12">
        <v>0.0</v>
      </c>
      <c r="ER84" s="12">
        <v>0.0</v>
      </c>
      <c r="ES84" s="12">
        <v>0.0</v>
      </c>
      <c r="ET84" s="12">
        <v>0.0</v>
      </c>
      <c r="EU84" s="12">
        <v>0.0</v>
      </c>
      <c r="EV84" s="12">
        <v>0.0</v>
      </c>
      <c r="EW84" s="12">
        <v>0.0</v>
      </c>
      <c r="EX84" s="12">
        <v>0.0</v>
      </c>
      <c r="EY84" s="12">
        <v>0.0</v>
      </c>
      <c r="EZ84" s="12">
        <v>0.0</v>
      </c>
      <c r="FA84" s="12">
        <v>0.0</v>
      </c>
      <c r="FB84" s="12">
        <v>0.0</v>
      </c>
      <c r="FC84" s="12">
        <v>0.0</v>
      </c>
      <c r="FD84" s="18">
        <f t="shared" si="7"/>
        <v>0</v>
      </c>
      <c r="FE84" s="18">
        <f t="shared" si="8"/>
        <v>0</v>
      </c>
      <c r="FF84" s="13">
        <f t="shared" si="9"/>
        <v>0</v>
      </c>
      <c r="FG84" s="12">
        <v>0.0</v>
      </c>
      <c r="FH84" s="12">
        <v>0.0</v>
      </c>
      <c r="FI84" s="12">
        <v>0.0</v>
      </c>
      <c r="FJ84" s="12">
        <v>0.0</v>
      </c>
      <c r="FK84" s="12">
        <v>0.0</v>
      </c>
      <c r="FL84" s="12">
        <v>0.0</v>
      </c>
      <c r="FM84" s="12">
        <v>0.0</v>
      </c>
      <c r="FN84" s="12">
        <v>0.0</v>
      </c>
      <c r="FO84" s="12">
        <v>0.0</v>
      </c>
      <c r="FP84" s="12">
        <v>0.0</v>
      </c>
      <c r="FQ84" s="12">
        <v>0.0</v>
      </c>
      <c r="FR84" s="12">
        <v>0.0</v>
      </c>
      <c r="FS84" s="12">
        <v>0.0</v>
      </c>
      <c r="FT84" s="12">
        <v>0.0</v>
      </c>
      <c r="FU84" s="12">
        <v>0.0</v>
      </c>
      <c r="FV84" s="12">
        <v>0.0</v>
      </c>
      <c r="FW84" s="18">
        <f t="shared" si="10"/>
        <v>0</v>
      </c>
      <c r="FX84" s="18">
        <f t="shared" si="11"/>
        <v>0</v>
      </c>
      <c r="FY84" s="13">
        <f t="shared" si="12"/>
        <v>0</v>
      </c>
      <c r="FZ84" s="12">
        <v>1.0</v>
      </c>
      <c r="GA84" s="12">
        <v>1.0</v>
      </c>
      <c r="GB84" s="12">
        <v>1.0</v>
      </c>
      <c r="GC84" s="12">
        <v>1.0</v>
      </c>
      <c r="GD84" s="12">
        <v>1.0</v>
      </c>
      <c r="GE84" s="12">
        <v>1.0</v>
      </c>
      <c r="GF84" s="12">
        <v>1.0</v>
      </c>
      <c r="GG84" s="12">
        <v>1.0</v>
      </c>
      <c r="GH84" s="12">
        <v>1.0</v>
      </c>
      <c r="GI84" s="12">
        <v>1.0</v>
      </c>
      <c r="GJ84" s="12">
        <v>1.0</v>
      </c>
      <c r="GK84" s="12">
        <v>1.0</v>
      </c>
      <c r="GL84" s="12">
        <v>1.0</v>
      </c>
      <c r="GM84" s="12">
        <v>1.0</v>
      </c>
      <c r="GN84" s="12">
        <v>1.0</v>
      </c>
      <c r="GO84" s="12">
        <v>1.0</v>
      </c>
      <c r="GP84" s="18">
        <f t="shared" si="13"/>
        <v>1</v>
      </c>
      <c r="GQ84" s="18">
        <f t="shared" si="14"/>
        <v>0</v>
      </c>
      <c r="GR84" s="13">
        <f t="shared" si="15"/>
        <v>16</v>
      </c>
      <c r="GS84" s="16">
        <v>41758.63888888889</v>
      </c>
      <c r="GT84" s="16">
        <v>41758.63958333333</v>
      </c>
      <c r="GU84" s="16">
        <v>41758.63958333333</v>
      </c>
      <c r="GV84" s="16">
        <v>41758.64027777778</v>
      </c>
      <c r="GW84" s="16">
        <v>41758.64027777778</v>
      </c>
      <c r="GX84" s="16">
        <v>41758.64097222222</v>
      </c>
      <c r="GY84" s="16">
        <v>41758.64097222222</v>
      </c>
      <c r="GZ84" s="16">
        <v>41758.64166666667</v>
      </c>
      <c r="HA84" s="16">
        <v>41758.64166666667</v>
      </c>
      <c r="HB84" s="16">
        <v>41758.64166666667</v>
      </c>
      <c r="HC84" s="16">
        <v>41758.64236111111</v>
      </c>
      <c r="HD84" s="16">
        <v>41758.643055555556</v>
      </c>
      <c r="HE84" s="16">
        <v>41758.64375</v>
      </c>
      <c r="HF84" s="16">
        <v>41758.64444444444</v>
      </c>
      <c r="HG84" s="16">
        <v>41758.64513888889</v>
      </c>
      <c r="HH84" s="16">
        <v>41758.64513888889</v>
      </c>
      <c r="HI84" s="14">
        <v>0.014903935185185185</v>
      </c>
      <c r="HJ84" s="14">
        <v>0.01522685185185185</v>
      </c>
      <c r="HK84" s="14">
        <v>0.015318287037037038</v>
      </c>
      <c r="HL84" s="14">
        <v>0.015888888888888886</v>
      </c>
      <c r="HM84" s="14">
        <v>0.016297453703703703</v>
      </c>
      <c r="HN84" s="14">
        <v>0.016471064814814817</v>
      </c>
      <c r="HO84" s="14">
        <v>0.016939814814814814</v>
      </c>
      <c r="HP84" s="14">
        <v>0.01717824074074074</v>
      </c>
      <c r="HQ84" s="14">
        <v>0.017297453703703704</v>
      </c>
      <c r="HR84" s="14">
        <v>0.01767476851851852</v>
      </c>
      <c r="HS84" s="14">
        <v>0.018601851851851852</v>
      </c>
      <c r="HT84" s="14">
        <v>0.019174768518518518</v>
      </c>
      <c r="HU84" s="14">
        <v>0.019756944444444445</v>
      </c>
      <c r="HV84" s="14">
        <v>0.02047800925925926</v>
      </c>
      <c r="HW84" s="14">
        <v>0.02060300925925926</v>
      </c>
      <c r="HX84" s="14">
        <v>0.020725694444444446</v>
      </c>
      <c r="HY84" s="12">
        <v>71708.0</v>
      </c>
      <c r="HZ84" s="12">
        <v>27570.0</v>
      </c>
      <c r="IA84" s="12">
        <v>5543.0</v>
      </c>
      <c r="IB84" s="12">
        <v>48784.0</v>
      </c>
      <c r="IC84" s="12">
        <v>35040.0</v>
      </c>
      <c r="ID84" s="12">
        <v>15120.0</v>
      </c>
      <c r="IE84" s="12">
        <v>40568.0</v>
      </c>
      <c r="IF84" s="12">
        <v>20160.0</v>
      </c>
      <c r="IG84" s="12">
        <v>8519.0</v>
      </c>
      <c r="IH84" s="12">
        <v>31104.0</v>
      </c>
      <c r="II84" s="12">
        <v>79192.0</v>
      </c>
      <c r="IJ84" s="12">
        <v>48656.0</v>
      </c>
      <c r="IK84" s="12">
        <v>49943.0</v>
      </c>
      <c r="IL84" s="12">
        <v>61264.0</v>
      </c>
      <c r="IM84" s="12">
        <v>8046.0</v>
      </c>
      <c r="IN84" s="12">
        <v>9663.0</v>
      </c>
      <c r="IO84" s="18">
        <f t="shared" si="16"/>
        <v>35055</v>
      </c>
      <c r="IP84" s="18">
        <f t="shared" si="17"/>
        <v>23443.84141</v>
      </c>
      <c r="IQ84" s="13">
        <f t="shared" si="18"/>
        <v>560880</v>
      </c>
      <c r="IR84" s="12">
        <v>71708.0</v>
      </c>
      <c r="IS84" s="12">
        <v>27570.0</v>
      </c>
      <c r="IT84" s="12">
        <v>5543.0</v>
      </c>
      <c r="IU84" s="12">
        <v>48784.0</v>
      </c>
      <c r="IV84" s="12">
        <v>35040.0</v>
      </c>
      <c r="IW84" s="12">
        <v>15120.0</v>
      </c>
      <c r="IX84" s="12">
        <v>40568.0</v>
      </c>
      <c r="IY84" s="12">
        <v>20160.0</v>
      </c>
      <c r="IZ84" s="12">
        <v>8519.0</v>
      </c>
      <c r="JA84" s="12">
        <v>31104.0</v>
      </c>
      <c r="JB84" s="12">
        <v>79192.0</v>
      </c>
      <c r="JC84" s="12">
        <v>48656.0</v>
      </c>
      <c r="JD84" s="12">
        <v>49943.0</v>
      </c>
      <c r="JE84" s="12">
        <v>61264.0</v>
      </c>
      <c r="JF84" s="12">
        <v>8046.0</v>
      </c>
      <c r="JG84" s="12">
        <v>9663.0</v>
      </c>
      <c r="JH84" s="18">
        <f t="shared" si="19"/>
        <v>35055</v>
      </c>
      <c r="JI84" s="18">
        <f t="shared" si="20"/>
        <v>23443.84141</v>
      </c>
      <c r="JJ84" s="13">
        <f t="shared" si="21"/>
        <v>560880</v>
      </c>
      <c r="JK84" s="12">
        <v>622781.0</v>
      </c>
      <c r="JL84" s="12">
        <v>622781.0</v>
      </c>
      <c r="JM84" s="12">
        <v>623092.0</v>
      </c>
      <c r="JN84" s="12">
        <v>623092.0</v>
      </c>
      <c r="JO84" s="12">
        <v>624294.0</v>
      </c>
      <c r="JP84" s="12">
        <v>624295.0</v>
      </c>
      <c r="JQ84" s="12">
        <v>624311.0</v>
      </c>
      <c r="JR84" s="12">
        <v>624312.0</v>
      </c>
      <c r="JS84" s="12">
        <v>623136.0</v>
      </c>
      <c r="JT84" s="12">
        <v>623136.0</v>
      </c>
      <c r="JU84" s="12">
        <v>624301.0</v>
      </c>
      <c r="JV84" s="12">
        <v>624313.0</v>
      </c>
      <c r="JW84" s="12">
        <v>624302.0</v>
      </c>
      <c r="JX84" s="12">
        <v>624314.0</v>
      </c>
      <c r="JY84" s="12">
        <v>623167.0</v>
      </c>
      <c r="JZ84" s="12">
        <v>623167.0</v>
      </c>
      <c r="KA84" s="12" t="s">
        <v>374</v>
      </c>
      <c r="KB84" s="12" t="s">
        <v>374</v>
      </c>
      <c r="KC84" s="12" t="s">
        <v>374</v>
      </c>
      <c r="KD84" s="12" t="s">
        <v>374</v>
      </c>
      <c r="KE84" s="12" t="s">
        <v>375</v>
      </c>
      <c r="KF84" s="12" t="s">
        <v>375</v>
      </c>
      <c r="KG84" s="12" t="s">
        <v>376</v>
      </c>
      <c r="KH84" s="12" t="s">
        <v>376</v>
      </c>
      <c r="KI84" s="12" t="s">
        <v>374</v>
      </c>
      <c r="KJ84" s="12" t="s">
        <v>374</v>
      </c>
      <c r="KK84" s="12" t="s">
        <v>375</v>
      </c>
      <c r="KL84" s="12" t="s">
        <v>376</v>
      </c>
      <c r="KM84" s="12" t="s">
        <v>375</v>
      </c>
      <c r="KN84" s="12" t="s">
        <v>376</v>
      </c>
      <c r="KO84" s="12" t="s">
        <v>374</v>
      </c>
      <c r="KP84" s="12" t="s">
        <v>374</v>
      </c>
      <c r="KQ84" s="14">
        <v>0.011783564814814816</v>
      </c>
      <c r="KR84" s="14">
        <v>0.011783564814814816</v>
      </c>
      <c r="KS84" s="14">
        <v>0.004675925925925926</v>
      </c>
      <c r="KT84" s="14">
        <v>0.004675925925925926</v>
      </c>
      <c r="KU84" s="14">
        <v>0.019765046296296298</v>
      </c>
      <c r="KV84" s="14">
        <v>0.021814814814814815</v>
      </c>
      <c r="KW84" s="14">
        <v>2.210648148148148E-4</v>
      </c>
      <c r="KX84" s="14">
        <v>0.0020532407407407405</v>
      </c>
      <c r="KY84" s="14">
        <v>0.03616435185185186</v>
      </c>
      <c r="KZ84" s="14">
        <v>0.03616435185185186</v>
      </c>
      <c r="LA84" s="14">
        <v>0.02765162037037037</v>
      </c>
      <c r="LB84" s="14">
        <v>0.003565972222222222</v>
      </c>
      <c r="LC84" s="14">
        <v>0.029765046296296296</v>
      </c>
      <c r="LD84" s="14">
        <v>0.004526620370370371</v>
      </c>
      <c r="LE84" s="14">
        <v>0.02212037037037037</v>
      </c>
      <c r="LF84" s="14">
        <v>0.02212037037037037</v>
      </c>
      <c r="LG84" s="12" t="s">
        <v>476</v>
      </c>
      <c r="LH84" s="12">
        <v>229175.0</v>
      </c>
      <c r="LI84" s="12">
        <v>1.55586949E8</v>
      </c>
      <c r="LJ84" s="12">
        <v>1.55586958E8</v>
      </c>
      <c r="LK84" s="12">
        <v>1.55587216E8</v>
      </c>
      <c r="LL84" s="12">
        <v>1.55587302E8</v>
      </c>
      <c r="LM84" s="17">
        <v>624538.0</v>
      </c>
      <c r="LN84" s="17">
        <v>624538.0</v>
      </c>
      <c r="LO84" s="12">
        <v>624563.0</v>
      </c>
      <c r="LP84" s="12">
        <v>624564.0</v>
      </c>
      <c r="LQ84" s="12">
        <v>945250.0</v>
      </c>
      <c r="LR84" s="12">
        <v>945251.0</v>
      </c>
      <c r="LS84" s="12">
        <v>945303.0</v>
      </c>
      <c r="LT84" s="12">
        <v>945304.0</v>
      </c>
      <c r="LU84" s="12">
        <v>1.0</v>
      </c>
      <c r="LV84" s="12">
        <v>0.0</v>
      </c>
      <c r="LW84" s="12">
        <v>1.0</v>
      </c>
      <c r="LX84" s="12">
        <v>0.0</v>
      </c>
      <c r="LY84" s="12" t="s">
        <v>372</v>
      </c>
      <c r="LZ84" s="12">
        <v>16.0</v>
      </c>
      <c r="MA84" s="12">
        <v>170.1</v>
      </c>
      <c r="MB84" s="19">
        <v>41659.0</v>
      </c>
      <c r="MC84" s="12">
        <v>0.0</v>
      </c>
      <c r="MD84" s="12">
        <v>0.0</v>
      </c>
      <c r="ME84" s="12">
        <v>0.0</v>
      </c>
      <c r="MF84" s="12">
        <v>0.0</v>
      </c>
      <c r="MG84" s="12">
        <v>0.0</v>
      </c>
      <c r="MH84" s="12">
        <v>0.0</v>
      </c>
      <c r="MI84" s="12">
        <v>0.0</v>
      </c>
      <c r="MJ84" s="12">
        <v>0.0</v>
      </c>
      <c r="MK84" s="12">
        <v>0.0</v>
      </c>
      <c r="ML84" s="12">
        <v>0.0</v>
      </c>
      <c r="MM84" s="12">
        <v>0.0</v>
      </c>
      <c r="MN84" s="12">
        <v>0.0</v>
      </c>
      <c r="MO84" s="12">
        <v>1.0</v>
      </c>
      <c r="MP84" s="12">
        <v>2.0</v>
      </c>
      <c r="MQ84" s="12">
        <v>1.0</v>
      </c>
      <c r="MR84" s="12">
        <v>2.0</v>
      </c>
      <c r="MS84" s="14">
        <v>0.010502314814814813</v>
      </c>
      <c r="MT84" s="14">
        <v>0.010503472222222221</v>
      </c>
      <c r="MU84" s="14">
        <v>0.010537037037037037</v>
      </c>
      <c r="MV84" s="14">
        <v>0.010547453703703703</v>
      </c>
      <c r="MW84" s="14">
        <v>0.010503472222222221</v>
      </c>
      <c r="MX84" s="14">
        <v>0.010537037037037037</v>
      </c>
      <c r="MY84" s="14">
        <v>0.010547453703703703</v>
      </c>
      <c r="MZ84" s="14">
        <v>0.010561342592592593</v>
      </c>
      <c r="NA84" s="12">
        <v>6581.0</v>
      </c>
      <c r="NB84" s="12">
        <v>51480.0</v>
      </c>
      <c r="NC84" s="12">
        <v>51867.0</v>
      </c>
      <c r="ND84" s="12">
        <v>18172.0</v>
      </c>
      <c r="NE84" s="12">
        <v>6581.0</v>
      </c>
      <c r="NF84" s="12">
        <v>51480.0</v>
      </c>
      <c r="NG84" s="12">
        <v>51867.0</v>
      </c>
      <c r="NH84" s="12">
        <v>18172.0</v>
      </c>
      <c r="NI84" s="12"/>
      <c r="NJ84" s="12"/>
      <c r="NK84" s="12"/>
      <c r="NL84" s="12"/>
      <c r="NM84" s="12">
        <v>624538.0</v>
      </c>
      <c r="NN84" s="12">
        <v>624538.0</v>
      </c>
      <c r="NO84" s="12">
        <v>624563.0</v>
      </c>
      <c r="NP84" s="12">
        <v>624564.0</v>
      </c>
      <c r="NQ84" s="12" t="s">
        <v>374</v>
      </c>
      <c r="NR84" s="12" t="s">
        <v>374</v>
      </c>
      <c r="NS84" s="12" t="s">
        <v>375</v>
      </c>
      <c r="NT84" s="12" t="s">
        <v>376</v>
      </c>
      <c r="NU84" s="14">
        <v>0.007793981481481482</v>
      </c>
      <c r="NV84" s="14">
        <v>0.007793981481481482</v>
      </c>
      <c r="NW84" s="14">
        <v>0.007929398148148149</v>
      </c>
      <c r="NX84" s="14">
        <v>0.008115740740740741</v>
      </c>
    </row>
    <row r="85" ht="13.5" customHeight="1">
      <c r="A85" s="12">
        <v>229179.0</v>
      </c>
      <c r="B85" s="12">
        <v>1214.0</v>
      </c>
      <c r="C85" s="12">
        <v>975.0</v>
      </c>
      <c r="D85" s="13">
        <v>0.803130148</v>
      </c>
      <c r="E85" s="13">
        <v>1.0</v>
      </c>
      <c r="F85" s="12">
        <v>16.0</v>
      </c>
      <c r="G85" s="12">
        <v>1045748.0</v>
      </c>
      <c r="H85" s="12">
        <v>1.0</v>
      </c>
      <c r="I85" s="12"/>
      <c r="J85" s="12" t="s">
        <v>366</v>
      </c>
      <c r="K85" s="12"/>
      <c r="L85" s="12">
        <v>4186976.0</v>
      </c>
      <c r="M85" s="12">
        <v>1045748.0</v>
      </c>
      <c r="N85" s="12">
        <v>229179.0</v>
      </c>
      <c r="O85" s="14">
        <v>0.011686342592592594</v>
      </c>
      <c r="P85" s="14">
        <v>0.017777777777777778</v>
      </c>
      <c r="Q85" s="15">
        <v>41758.0</v>
      </c>
      <c r="R85" s="12" t="s">
        <v>366</v>
      </c>
      <c r="S85" s="12">
        <v>188302.0</v>
      </c>
      <c r="T85" s="12">
        <v>1045748.0</v>
      </c>
      <c r="U85" s="12">
        <v>323712.0</v>
      </c>
      <c r="V85" s="12">
        <v>26965.0</v>
      </c>
      <c r="W85" s="16">
        <v>41759.5</v>
      </c>
      <c r="X85" s="16">
        <v>41758.666666666664</v>
      </c>
      <c r="Y85" s="14">
        <v>0.019421296296296294</v>
      </c>
      <c r="Z85" s="12" t="s">
        <v>491</v>
      </c>
      <c r="AA85" s="12">
        <v>1.0</v>
      </c>
      <c r="AB85" s="12" t="s">
        <v>368</v>
      </c>
      <c r="AC85" s="12" t="s">
        <v>369</v>
      </c>
      <c r="AD85" s="12" t="s">
        <v>368</v>
      </c>
      <c r="AE85" s="12">
        <v>221557.0</v>
      </c>
      <c r="AF85" s="12">
        <v>4.0</v>
      </c>
      <c r="AG85" s="12">
        <v>229179.0</v>
      </c>
      <c r="AH85" s="12">
        <v>1411.0</v>
      </c>
      <c r="AI85" s="12">
        <v>11886.0</v>
      </c>
      <c r="AJ85" s="12">
        <v>22.0</v>
      </c>
      <c r="AK85" s="12" t="s">
        <v>370</v>
      </c>
      <c r="AL85" s="12">
        <v>323712.0</v>
      </c>
      <c r="AM85" s="12">
        <v>2515665.0</v>
      </c>
      <c r="AN85" s="14">
        <v>0.004268518518518518</v>
      </c>
      <c r="AO85" s="12" t="s">
        <v>39</v>
      </c>
      <c r="AP85" s="12">
        <v>1.55398431E8</v>
      </c>
      <c r="AQ85" s="12">
        <v>1.55398454E8</v>
      </c>
      <c r="AR85" s="12">
        <v>1.55398464E8</v>
      </c>
      <c r="AS85" s="12">
        <v>1.55398485E8</v>
      </c>
      <c r="AT85" s="12">
        <v>1.55398494E8</v>
      </c>
      <c r="AU85" s="12">
        <v>1.55398545E8</v>
      </c>
      <c r="AV85" s="12">
        <v>1.55398581E8</v>
      </c>
      <c r="AW85" s="12">
        <v>1.55398657E8</v>
      </c>
      <c r="AX85" s="12">
        <v>1.55398708E8</v>
      </c>
      <c r="AY85" s="12">
        <v>1.55398739E8</v>
      </c>
      <c r="AZ85" s="12">
        <v>1.55398746E8</v>
      </c>
      <c r="BA85" s="12">
        <v>1.55398866E8</v>
      </c>
      <c r="BB85" s="12">
        <v>1.5539893E8</v>
      </c>
      <c r="BC85" s="12">
        <v>1.55399041E8</v>
      </c>
      <c r="BD85" s="12">
        <v>1.5539917E8</v>
      </c>
      <c r="BE85" s="12">
        <v>1.55399197E8</v>
      </c>
      <c r="BF85" s="17">
        <v>622781.0</v>
      </c>
      <c r="BG85" s="17">
        <v>622781.0</v>
      </c>
      <c r="BH85" s="12">
        <v>623092.0</v>
      </c>
      <c r="BI85" s="12">
        <v>623092.0</v>
      </c>
      <c r="BJ85" s="17">
        <v>624294.0</v>
      </c>
      <c r="BK85" s="12">
        <v>624295.0</v>
      </c>
      <c r="BL85" s="17">
        <v>624311.0</v>
      </c>
      <c r="BM85" s="12">
        <v>624312.0</v>
      </c>
      <c r="BN85" s="12">
        <v>623136.0</v>
      </c>
      <c r="BO85" s="12">
        <v>623136.0</v>
      </c>
      <c r="BP85" s="12">
        <v>624301.0</v>
      </c>
      <c r="BQ85" s="12">
        <v>624313.0</v>
      </c>
      <c r="BR85" s="12">
        <v>624302.0</v>
      </c>
      <c r="BS85" s="12">
        <v>624314.0</v>
      </c>
      <c r="BT85" s="12">
        <v>623167.0</v>
      </c>
      <c r="BU85" s="12">
        <v>623167.0</v>
      </c>
      <c r="BV85" s="12">
        <v>942864.0</v>
      </c>
      <c r="BW85" s="12">
        <v>942865.0</v>
      </c>
      <c r="BX85" s="12">
        <v>943281.0</v>
      </c>
      <c r="BY85" s="12">
        <v>943283.0</v>
      </c>
      <c r="BZ85" s="12">
        <v>944957.0</v>
      </c>
      <c r="CA85" s="12">
        <v>944958.0</v>
      </c>
      <c r="CB85" s="12">
        <v>944991.0</v>
      </c>
      <c r="CC85" s="12">
        <v>944992.0</v>
      </c>
      <c r="CD85" s="12">
        <v>943385.0</v>
      </c>
      <c r="CE85" s="12">
        <v>943386.0</v>
      </c>
      <c r="CF85" s="12">
        <v>944966.0</v>
      </c>
      <c r="CG85" s="12">
        <v>944993.0</v>
      </c>
      <c r="CH85" s="12">
        <v>944969.0</v>
      </c>
      <c r="CI85" s="12">
        <v>944994.0</v>
      </c>
      <c r="CJ85" s="12">
        <v>943417.0</v>
      </c>
      <c r="CK85" s="12">
        <v>943418.0</v>
      </c>
      <c r="CL85" s="17">
        <v>1.0</v>
      </c>
      <c r="CM85" s="17">
        <v>1.0</v>
      </c>
      <c r="CN85" s="12">
        <v>1.0</v>
      </c>
      <c r="CO85" s="12">
        <v>1.0</v>
      </c>
      <c r="CP85" s="17">
        <v>0.0</v>
      </c>
      <c r="CQ85" s="12">
        <v>1.0</v>
      </c>
      <c r="CR85" s="17">
        <v>1.0</v>
      </c>
      <c r="CS85" s="12">
        <v>1.0</v>
      </c>
      <c r="CT85" s="12">
        <v>1.0</v>
      </c>
      <c r="CU85" s="12">
        <v>1.0</v>
      </c>
      <c r="CV85" s="12">
        <v>1.0</v>
      </c>
      <c r="CW85" s="12">
        <v>1.0</v>
      </c>
      <c r="CX85" s="12">
        <v>1.0</v>
      </c>
      <c r="CY85" s="12">
        <v>0.0</v>
      </c>
      <c r="CZ85" s="12">
        <v>1.0</v>
      </c>
      <c r="DA85" s="12">
        <v>1.0</v>
      </c>
      <c r="DB85" s="18">
        <f t="shared" si="1"/>
        <v>0.875</v>
      </c>
      <c r="DC85" s="18">
        <f t="shared" si="2"/>
        <v>0.3415650255</v>
      </c>
      <c r="DD85" s="13">
        <f t="shared" si="3"/>
        <v>14</v>
      </c>
      <c r="DE85" s="12" t="s">
        <v>371</v>
      </c>
      <c r="DF85" s="12">
        <v>15.0</v>
      </c>
      <c r="DG85" s="12" t="s">
        <v>372</v>
      </c>
      <c r="DH85" s="12">
        <v>55.0</v>
      </c>
      <c r="DI85" s="12">
        <v>108.0</v>
      </c>
      <c r="DJ85" s="12">
        <v>64.0</v>
      </c>
      <c r="DK85" s="20">
        <v>15342.0</v>
      </c>
      <c r="DL85" s="19">
        <v>41653.0</v>
      </c>
      <c r="DM85" s="12" t="s">
        <v>373</v>
      </c>
      <c r="DN85" s="12">
        <v>31.0</v>
      </c>
      <c r="DO85" s="12">
        <v>322.5</v>
      </c>
      <c r="DP85" s="19">
        <v>41691.0</v>
      </c>
      <c r="DQ85" s="12">
        <v>299.75</v>
      </c>
      <c r="DR85" s="19">
        <v>41705.0</v>
      </c>
      <c r="DS85" s="12" t="s">
        <v>373</v>
      </c>
      <c r="DT85" s="12">
        <v>50.0</v>
      </c>
      <c r="DU85" s="12">
        <v>0.0</v>
      </c>
      <c r="DV85" s="12">
        <v>0.0</v>
      </c>
      <c r="DW85" s="12">
        <v>0.0</v>
      </c>
      <c r="DX85" s="12">
        <v>0.0</v>
      </c>
      <c r="DY85" s="12">
        <v>0.0</v>
      </c>
      <c r="DZ85" s="12">
        <v>0.0</v>
      </c>
      <c r="EA85" s="12">
        <v>0.0</v>
      </c>
      <c r="EB85" s="12">
        <v>0.0</v>
      </c>
      <c r="EC85" s="12">
        <v>0.0</v>
      </c>
      <c r="ED85" s="12">
        <v>0.0</v>
      </c>
      <c r="EE85" s="12">
        <v>0.0</v>
      </c>
      <c r="EF85" s="12">
        <v>0.0</v>
      </c>
      <c r="EG85" s="12">
        <v>0.0</v>
      </c>
      <c r="EH85" s="12">
        <v>0.0</v>
      </c>
      <c r="EI85" s="12">
        <v>0.0</v>
      </c>
      <c r="EJ85" s="12">
        <v>0.0</v>
      </c>
      <c r="EK85" s="18">
        <f t="shared" si="4"/>
        <v>0</v>
      </c>
      <c r="EL85" s="18">
        <f t="shared" si="5"/>
        <v>0</v>
      </c>
      <c r="EM85" s="13">
        <f t="shared" si="6"/>
        <v>0</v>
      </c>
      <c r="EN85" s="12">
        <v>0.0</v>
      </c>
      <c r="EO85" s="12">
        <v>0.0</v>
      </c>
      <c r="EP85" s="12">
        <v>0.0</v>
      </c>
      <c r="EQ85" s="12">
        <v>0.0</v>
      </c>
      <c r="ER85" s="12">
        <v>0.0</v>
      </c>
      <c r="ES85" s="12">
        <v>0.0</v>
      </c>
      <c r="ET85" s="12">
        <v>0.0</v>
      </c>
      <c r="EU85" s="12">
        <v>0.0</v>
      </c>
      <c r="EV85" s="12">
        <v>0.0</v>
      </c>
      <c r="EW85" s="12">
        <v>0.0</v>
      </c>
      <c r="EX85" s="12">
        <v>0.0</v>
      </c>
      <c r="EY85" s="12">
        <v>0.0</v>
      </c>
      <c r="EZ85" s="12">
        <v>0.0</v>
      </c>
      <c r="FA85" s="12">
        <v>0.0</v>
      </c>
      <c r="FB85" s="12">
        <v>0.0</v>
      </c>
      <c r="FC85" s="12">
        <v>0.0</v>
      </c>
      <c r="FD85" s="18">
        <f t="shared" si="7"/>
        <v>0</v>
      </c>
      <c r="FE85" s="18">
        <f t="shared" si="8"/>
        <v>0</v>
      </c>
      <c r="FF85" s="13">
        <f t="shared" si="9"/>
        <v>0</v>
      </c>
      <c r="FG85" s="12">
        <v>0.0</v>
      </c>
      <c r="FH85" s="12">
        <v>0.0</v>
      </c>
      <c r="FI85" s="12">
        <v>0.0</v>
      </c>
      <c r="FJ85" s="12">
        <v>0.0</v>
      </c>
      <c r="FK85" s="12">
        <v>0.0</v>
      </c>
      <c r="FL85" s="12">
        <v>0.0</v>
      </c>
      <c r="FM85" s="12">
        <v>0.0</v>
      </c>
      <c r="FN85" s="12">
        <v>0.0</v>
      </c>
      <c r="FO85" s="12">
        <v>0.0</v>
      </c>
      <c r="FP85" s="12">
        <v>0.0</v>
      </c>
      <c r="FQ85" s="12">
        <v>0.0</v>
      </c>
      <c r="FR85" s="12">
        <v>0.0</v>
      </c>
      <c r="FS85" s="12">
        <v>0.0</v>
      </c>
      <c r="FT85" s="12">
        <v>0.0</v>
      </c>
      <c r="FU85" s="12">
        <v>0.0</v>
      </c>
      <c r="FV85" s="12">
        <v>0.0</v>
      </c>
      <c r="FW85" s="18">
        <f t="shared" si="10"/>
        <v>0</v>
      </c>
      <c r="FX85" s="18">
        <f t="shared" si="11"/>
        <v>0</v>
      </c>
      <c r="FY85" s="13">
        <f t="shared" si="12"/>
        <v>0</v>
      </c>
      <c r="FZ85" s="12">
        <v>1.0</v>
      </c>
      <c r="GA85" s="12">
        <v>1.0</v>
      </c>
      <c r="GB85" s="12">
        <v>1.0</v>
      </c>
      <c r="GC85" s="12">
        <v>1.0</v>
      </c>
      <c r="GD85" s="12">
        <v>2.0</v>
      </c>
      <c r="GE85" s="12">
        <v>1.0</v>
      </c>
      <c r="GF85" s="12">
        <v>1.0</v>
      </c>
      <c r="GG85" s="12">
        <v>1.0</v>
      </c>
      <c r="GH85" s="12">
        <v>1.0</v>
      </c>
      <c r="GI85" s="12">
        <v>1.0</v>
      </c>
      <c r="GJ85" s="12">
        <v>1.0</v>
      </c>
      <c r="GK85" s="12">
        <v>1.0</v>
      </c>
      <c r="GL85" s="12">
        <v>1.0</v>
      </c>
      <c r="GM85" s="12">
        <v>2.0</v>
      </c>
      <c r="GN85" s="12">
        <v>1.0</v>
      </c>
      <c r="GO85" s="12">
        <v>1.0</v>
      </c>
      <c r="GP85" s="18">
        <f t="shared" si="13"/>
        <v>1.125</v>
      </c>
      <c r="GQ85" s="18">
        <f t="shared" si="14"/>
        <v>0.3415650255</v>
      </c>
      <c r="GR85" s="13">
        <f t="shared" si="15"/>
        <v>18</v>
      </c>
      <c r="GS85" s="16">
        <v>41758.71944444445</v>
      </c>
      <c r="GT85" s="16">
        <v>41758.720138888886</v>
      </c>
      <c r="GU85" s="16">
        <v>41758.720138888886</v>
      </c>
      <c r="GV85" s="16">
        <v>41758.720138888886</v>
      </c>
      <c r="GW85" s="16">
        <v>41758.720138888886</v>
      </c>
      <c r="GX85" s="16">
        <v>41758.72083333333</v>
      </c>
      <c r="GY85" s="16">
        <v>41758.72083333333</v>
      </c>
      <c r="GZ85" s="16">
        <v>41758.72152777778</v>
      </c>
      <c r="HA85" s="16">
        <v>41758.72152777778</v>
      </c>
      <c r="HB85" s="16">
        <v>41758.72222222222</v>
      </c>
      <c r="HC85" s="16">
        <v>41758.72222222222</v>
      </c>
      <c r="HD85" s="16">
        <v>41758.722916666666</v>
      </c>
      <c r="HE85" s="16">
        <v>41758.72361111111</v>
      </c>
      <c r="HF85" s="16">
        <v>41758.72430555556</v>
      </c>
      <c r="HG85" s="16">
        <v>41758.725694444445</v>
      </c>
      <c r="HH85" s="16">
        <v>41758.725694444445</v>
      </c>
      <c r="HI85" s="14">
        <v>0.01182523148148148</v>
      </c>
      <c r="HJ85" s="14">
        <v>0.011876157407407406</v>
      </c>
      <c r="HK85" s="14">
        <v>0.012106481481481482</v>
      </c>
      <c r="HL85" s="14">
        <v>0.012148148148148146</v>
      </c>
      <c r="HM85" s="14">
        <v>0.012541666666666666</v>
      </c>
      <c r="HN85" s="14">
        <v>0.012829861111111111</v>
      </c>
      <c r="HO85" s="14">
        <v>0.013273148148148147</v>
      </c>
      <c r="HP85" s="14">
        <v>0.013789351851851851</v>
      </c>
      <c r="HQ85" s="14">
        <v>0.014020833333333335</v>
      </c>
      <c r="HR85" s="14">
        <v>0.014057870370370368</v>
      </c>
      <c r="HS85" s="14">
        <v>0.014888888888888889</v>
      </c>
      <c r="HT85" s="14">
        <v>0.015509259259259257</v>
      </c>
      <c r="HU85" s="14">
        <v>0.01646875</v>
      </c>
      <c r="HV85" s="14">
        <v>0.01755439814814815</v>
      </c>
      <c r="HW85" s="14">
        <v>0.017722222222222223</v>
      </c>
      <c r="HX85" s="14">
        <v>0.017774305555555554</v>
      </c>
      <c r="HY85" s="12">
        <v>12735.0</v>
      </c>
      <c r="HZ85" s="12">
        <v>4069.0</v>
      </c>
      <c r="IA85" s="12">
        <v>19004.0</v>
      </c>
      <c r="IB85" s="12">
        <v>2627.0</v>
      </c>
      <c r="IC85" s="12">
        <v>14585.0</v>
      </c>
      <c r="ID85" s="12">
        <v>24432.0</v>
      </c>
      <c r="IE85" s="12">
        <v>37771.0</v>
      </c>
      <c r="IF85" s="12">
        <v>44363.0</v>
      </c>
      <c r="IG85" s="12">
        <v>19366.0</v>
      </c>
      <c r="IH85" s="12">
        <v>2589.0</v>
      </c>
      <c r="II85" s="12">
        <v>71431.0</v>
      </c>
      <c r="IJ85" s="12">
        <v>52938.0</v>
      </c>
      <c r="IK85" s="12">
        <v>82894.0</v>
      </c>
      <c r="IL85" s="12">
        <v>49867.0</v>
      </c>
      <c r="IM85" s="12">
        <v>13238.0</v>
      </c>
      <c r="IN85" s="12">
        <v>3680.0</v>
      </c>
      <c r="IO85" s="18">
        <f t="shared" si="16"/>
        <v>28474.3125</v>
      </c>
      <c r="IP85" s="18">
        <f t="shared" si="17"/>
        <v>25314.10685</v>
      </c>
      <c r="IQ85" s="13">
        <f t="shared" si="18"/>
        <v>455589</v>
      </c>
      <c r="IR85" s="12">
        <v>12735.0</v>
      </c>
      <c r="IS85" s="12">
        <v>4069.0</v>
      </c>
      <c r="IT85" s="12">
        <v>19004.0</v>
      </c>
      <c r="IU85" s="12">
        <v>2627.0</v>
      </c>
      <c r="IV85" s="12">
        <v>14585.0</v>
      </c>
      <c r="IW85" s="12">
        <v>24432.0</v>
      </c>
      <c r="IX85" s="12">
        <v>37771.0</v>
      </c>
      <c r="IY85" s="12">
        <v>44363.0</v>
      </c>
      <c r="IZ85" s="12">
        <v>19366.0</v>
      </c>
      <c r="JA85" s="12">
        <v>2589.0</v>
      </c>
      <c r="JB85" s="12">
        <v>71431.0</v>
      </c>
      <c r="JC85" s="12">
        <v>52938.0</v>
      </c>
      <c r="JD85" s="12">
        <v>82894.0</v>
      </c>
      <c r="JE85" s="12">
        <v>49867.0</v>
      </c>
      <c r="JF85" s="12">
        <v>13238.0</v>
      </c>
      <c r="JG85" s="12">
        <v>3680.0</v>
      </c>
      <c r="JH85" s="18">
        <f t="shared" si="19"/>
        <v>28474.3125</v>
      </c>
      <c r="JI85" s="18">
        <f t="shared" si="20"/>
        <v>25314.10685</v>
      </c>
      <c r="JJ85" s="13">
        <f t="shared" si="21"/>
        <v>455589</v>
      </c>
      <c r="JK85" s="12">
        <v>622781.0</v>
      </c>
      <c r="JL85" s="12">
        <v>622781.0</v>
      </c>
      <c r="JM85" s="12">
        <v>623092.0</v>
      </c>
      <c r="JN85" s="12">
        <v>623092.0</v>
      </c>
      <c r="JO85" s="12">
        <v>624294.0</v>
      </c>
      <c r="JP85" s="12">
        <v>624295.0</v>
      </c>
      <c r="JQ85" s="12">
        <v>624311.0</v>
      </c>
      <c r="JR85" s="12">
        <v>624312.0</v>
      </c>
      <c r="JS85" s="12">
        <v>623136.0</v>
      </c>
      <c r="JT85" s="12">
        <v>623136.0</v>
      </c>
      <c r="JU85" s="12">
        <v>624301.0</v>
      </c>
      <c r="JV85" s="12">
        <v>624313.0</v>
      </c>
      <c r="JW85" s="12">
        <v>624302.0</v>
      </c>
      <c r="JX85" s="12">
        <v>624314.0</v>
      </c>
      <c r="JY85" s="12">
        <v>623167.0</v>
      </c>
      <c r="JZ85" s="12">
        <v>623167.0</v>
      </c>
      <c r="KA85" s="12" t="s">
        <v>374</v>
      </c>
      <c r="KB85" s="12" t="s">
        <v>374</v>
      </c>
      <c r="KC85" s="12" t="s">
        <v>374</v>
      </c>
      <c r="KD85" s="12" t="s">
        <v>374</v>
      </c>
      <c r="KE85" s="12" t="s">
        <v>375</v>
      </c>
      <c r="KF85" s="12" t="s">
        <v>375</v>
      </c>
      <c r="KG85" s="12" t="s">
        <v>376</v>
      </c>
      <c r="KH85" s="12" t="s">
        <v>376</v>
      </c>
      <c r="KI85" s="12" t="s">
        <v>374</v>
      </c>
      <c r="KJ85" s="12" t="s">
        <v>374</v>
      </c>
      <c r="KK85" s="12" t="s">
        <v>375</v>
      </c>
      <c r="KL85" s="12" t="s">
        <v>376</v>
      </c>
      <c r="KM85" s="12" t="s">
        <v>375</v>
      </c>
      <c r="KN85" s="12" t="s">
        <v>376</v>
      </c>
      <c r="KO85" s="12" t="s">
        <v>374</v>
      </c>
      <c r="KP85" s="12" t="s">
        <v>374</v>
      </c>
      <c r="KQ85" s="14">
        <v>0.011783564814814816</v>
      </c>
      <c r="KR85" s="14">
        <v>0.011783564814814816</v>
      </c>
      <c r="KS85" s="14">
        <v>0.004675925925925926</v>
      </c>
      <c r="KT85" s="14">
        <v>0.004675925925925926</v>
      </c>
      <c r="KU85" s="14">
        <v>0.019765046296296298</v>
      </c>
      <c r="KV85" s="14">
        <v>0.021814814814814815</v>
      </c>
      <c r="KW85" s="14">
        <v>2.210648148148148E-4</v>
      </c>
      <c r="KX85" s="14">
        <v>0.0020532407407407405</v>
      </c>
      <c r="KY85" s="14">
        <v>0.03616435185185186</v>
      </c>
      <c r="KZ85" s="14">
        <v>0.03616435185185186</v>
      </c>
      <c r="LA85" s="14">
        <v>0.02765162037037037</v>
      </c>
      <c r="LB85" s="14">
        <v>0.003565972222222222</v>
      </c>
      <c r="LC85" s="14">
        <v>0.029765046296296296</v>
      </c>
      <c r="LD85" s="14">
        <v>0.004526620370370371</v>
      </c>
      <c r="LE85" s="14">
        <v>0.02212037037037037</v>
      </c>
      <c r="LF85" s="14">
        <v>0.02212037037037037</v>
      </c>
      <c r="LG85" s="12" t="s">
        <v>476</v>
      </c>
      <c r="LH85" s="12">
        <v>229179.0</v>
      </c>
      <c r="LI85" s="12">
        <v>1.55672152E8</v>
      </c>
      <c r="LJ85" s="12">
        <v>1.55672188E8</v>
      </c>
      <c r="LK85" s="12">
        <v>1.55672211E8</v>
      </c>
      <c r="LL85" s="12">
        <v>1.55672315E8</v>
      </c>
      <c r="LM85" s="17">
        <v>624538.0</v>
      </c>
      <c r="LN85" s="17">
        <v>624538.0</v>
      </c>
      <c r="LO85" s="12">
        <v>624563.0</v>
      </c>
      <c r="LP85" s="12">
        <v>624564.0</v>
      </c>
      <c r="LQ85" s="12">
        <v>945250.0</v>
      </c>
      <c r="LR85" s="12">
        <v>945251.0</v>
      </c>
      <c r="LS85" s="12">
        <v>945303.0</v>
      </c>
      <c r="LT85" s="12">
        <v>945304.0</v>
      </c>
      <c r="LU85" s="12">
        <v>1.0</v>
      </c>
      <c r="LV85" s="12">
        <v>0.0</v>
      </c>
      <c r="LW85" s="12">
        <v>1.0</v>
      </c>
      <c r="LX85" s="12">
        <v>1.0</v>
      </c>
      <c r="LY85" s="12" t="s">
        <v>372</v>
      </c>
      <c r="LZ85" s="12">
        <v>21.0</v>
      </c>
      <c r="MA85" s="12">
        <v>170.1</v>
      </c>
      <c r="MB85" s="19">
        <v>41649.0</v>
      </c>
      <c r="MC85" s="12">
        <v>0.0</v>
      </c>
      <c r="MD85" s="12">
        <v>0.0</v>
      </c>
      <c r="ME85" s="12">
        <v>0.0</v>
      </c>
      <c r="MF85" s="12">
        <v>0.0</v>
      </c>
      <c r="MG85" s="12">
        <v>0.0</v>
      </c>
      <c r="MH85" s="12">
        <v>0.0</v>
      </c>
      <c r="MI85" s="12">
        <v>0.0</v>
      </c>
      <c r="MJ85" s="12">
        <v>0.0</v>
      </c>
      <c r="MK85" s="12">
        <v>0.0</v>
      </c>
      <c r="ML85" s="12">
        <v>0.0</v>
      </c>
      <c r="MM85" s="12">
        <v>0.0</v>
      </c>
      <c r="MN85" s="12">
        <v>0.0</v>
      </c>
      <c r="MO85" s="12">
        <v>1.0</v>
      </c>
      <c r="MP85" s="12">
        <v>2.0</v>
      </c>
      <c r="MQ85" s="12">
        <v>1.0</v>
      </c>
      <c r="MR85" s="12">
        <v>1.0</v>
      </c>
      <c r="MS85" s="14">
        <v>0.010456018518518519</v>
      </c>
      <c r="MT85" s="14">
        <v>0.010465277777777776</v>
      </c>
      <c r="MU85" s="14">
        <v>0.010468749999999999</v>
      </c>
      <c r="MV85" s="14">
        <v>0.010489583333333335</v>
      </c>
      <c r="MW85" s="14">
        <v>0.010465277777777776</v>
      </c>
      <c r="MX85" s="14">
        <v>0.010468749999999999</v>
      </c>
      <c r="MY85" s="14">
        <v>0.010489583333333335</v>
      </c>
      <c r="MZ85" s="14">
        <v>0.010506944444444445</v>
      </c>
      <c r="NA85" s="12">
        <v>38071.0</v>
      </c>
      <c r="NB85" s="12">
        <v>4745.0</v>
      </c>
      <c r="NC85" s="12">
        <v>102032.0</v>
      </c>
      <c r="ND85" s="12">
        <v>32581.0</v>
      </c>
      <c r="NE85" s="12">
        <v>38071.0</v>
      </c>
      <c r="NF85" s="12">
        <v>4745.0</v>
      </c>
      <c r="NG85" s="12">
        <v>102032.0</v>
      </c>
      <c r="NH85" s="12">
        <v>32581.0</v>
      </c>
      <c r="NI85" s="12"/>
      <c r="NJ85" s="12"/>
      <c r="NK85" s="12"/>
      <c r="NL85" s="12"/>
      <c r="NM85" s="12">
        <v>624538.0</v>
      </c>
      <c r="NN85" s="12">
        <v>624538.0</v>
      </c>
      <c r="NO85" s="12">
        <v>624563.0</v>
      </c>
      <c r="NP85" s="12">
        <v>624564.0</v>
      </c>
      <c r="NQ85" s="12" t="s">
        <v>374</v>
      </c>
      <c r="NR85" s="12" t="s">
        <v>374</v>
      </c>
      <c r="NS85" s="12" t="s">
        <v>375</v>
      </c>
      <c r="NT85" s="12" t="s">
        <v>376</v>
      </c>
      <c r="NU85" s="14">
        <v>0.007793981481481482</v>
      </c>
      <c r="NV85" s="14">
        <v>0.007793981481481482</v>
      </c>
      <c r="NW85" s="14">
        <v>0.007929398148148149</v>
      </c>
      <c r="NX85" s="14">
        <v>0.008115740740740741</v>
      </c>
    </row>
    <row r="86" ht="13.5" customHeight="1">
      <c r="A86" s="12">
        <v>229180.0</v>
      </c>
      <c r="B86" s="12">
        <v>1262.0</v>
      </c>
      <c r="C86" s="12">
        <v>696.0</v>
      </c>
      <c r="D86" s="13">
        <v>0.551505547</v>
      </c>
      <c r="E86" s="13">
        <v>0.0</v>
      </c>
      <c r="F86" s="12">
        <v>14.0</v>
      </c>
      <c r="G86" s="12">
        <v>1045748.0</v>
      </c>
      <c r="H86" s="12">
        <v>1.0</v>
      </c>
      <c r="I86" s="12"/>
      <c r="J86" s="12" t="s">
        <v>366</v>
      </c>
      <c r="K86" s="12"/>
      <c r="L86" s="12">
        <v>4187758.0</v>
      </c>
      <c r="M86" s="12">
        <v>1045748.0</v>
      </c>
      <c r="N86" s="12">
        <v>229180.0</v>
      </c>
      <c r="O86" s="14">
        <v>0.0025729166666666665</v>
      </c>
      <c r="P86" s="12"/>
      <c r="Q86" s="15">
        <v>41758.0</v>
      </c>
      <c r="R86" s="12" t="s">
        <v>366</v>
      </c>
      <c r="S86" s="12">
        <v>188303.0</v>
      </c>
      <c r="T86" s="12">
        <v>1045748.0</v>
      </c>
      <c r="U86" s="12">
        <v>323712.0</v>
      </c>
      <c r="V86" s="12">
        <v>26965.0</v>
      </c>
      <c r="W86" s="16">
        <v>41759.5</v>
      </c>
      <c r="X86" s="16">
        <v>41758.666666666664</v>
      </c>
      <c r="Y86" s="14">
        <v>0.019421296296296294</v>
      </c>
      <c r="Z86" s="12"/>
      <c r="AA86" s="12">
        <v>1.0</v>
      </c>
      <c r="AB86" s="12" t="s">
        <v>368</v>
      </c>
      <c r="AC86" s="12" t="s">
        <v>369</v>
      </c>
      <c r="AD86" s="12" t="s">
        <v>368</v>
      </c>
      <c r="AE86" s="12">
        <v>221558.0</v>
      </c>
      <c r="AF86" s="12">
        <v>4.0</v>
      </c>
      <c r="AG86" s="12">
        <v>229180.0</v>
      </c>
      <c r="AH86" s="12">
        <v>1411.0</v>
      </c>
      <c r="AI86" s="12">
        <v>11886.0</v>
      </c>
      <c r="AJ86" s="12">
        <v>22.0</v>
      </c>
      <c r="AK86" s="12" t="s">
        <v>370</v>
      </c>
      <c r="AL86" s="12">
        <v>323712.0</v>
      </c>
      <c r="AM86" s="12">
        <v>2515665.0</v>
      </c>
      <c r="AN86" s="14">
        <v>0.004268518518518518</v>
      </c>
      <c r="AO86" s="12" t="s">
        <v>39</v>
      </c>
      <c r="AP86" s="12">
        <v>1.55407627E8</v>
      </c>
      <c r="AQ86" s="12">
        <v>1.55407658E8</v>
      </c>
      <c r="AR86" s="12">
        <v>1.55407716E8</v>
      </c>
      <c r="AS86" s="12">
        <v>1.55407741E8</v>
      </c>
      <c r="AT86" s="12">
        <v>1.55407815E8</v>
      </c>
      <c r="AU86" s="12">
        <v>1.55407867E8</v>
      </c>
      <c r="AV86" s="12">
        <v>1.55407895E8</v>
      </c>
      <c r="AW86" s="12">
        <v>1.55407955E8</v>
      </c>
      <c r="AX86" s="12">
        <v>1.55408022E8</v>
      </c>
      <c r="AY86" s="12">
        <v>1.55410653E8</v>
      </c>
      <c r="AZ86" s="12">
        <v>1.55410767E8</v>
      </c>
      <c r="BA86" s="12">
        <v>1.55410787E8</v>
      </c>
      <c r="BB86" s="12">
        <v>1.55410987E8</v>
      </c>
      <c r="BC86" s="12">
        <v>1.55411038E8</v>
      </c>
      <c r="BD86" s="12"/>
      <c r="BE86" s="12"/>
      <c r="BF86" s="17">
        <v>622781.0</v>
      </c>
      <c r="BG86" s="17">
        <v>622781.0</v>
      </c>
      <c r="BH86" s="12">
        <v>623092.0</v>
      </c>
      <c r="BI86" s="12">
        <v>623092.0</v>
      </c>
      <c r="BJ86" s="17">
        <v>624294.0</v>
      </c>
      <c r="BK86" s="12">
        <v>624295.0</v>
      </c>
      <c r="BL86" s="17">
        <v>624311.0</v>
      </c>
      <c r="BM86" s="12">
        <v>624312.0</v>
      </c>
      <c r="BN86" s="12">
        <v>623136.0</v>
      </c>
      <c r="BO86" s="12">
        <v>623136.0</v>
      </c>
      <c r="BP86" s="12">
        <v>624301.0</v>
      </c>
      <c r="BQ86" s="12">
        <v>624313.0</v>
      </c>
      <c r="BR86" s="12">
        <v>624302.0</v>
      </c>
      <c r="BS86" s="12">
        <v>624314.0</v>
      </c>
      <c r="BT86" s="12"/>
      <c r="BU86" s="12"/>
      <c r="BV86" s="12">
        <v>942864.0</v>
      </c>
      <c r="BW86" s="12">
        <v>942865.0</v>
      </c>
      <c r="BX86" s="12">
        <v>943281.0</v>
      </c>
      <c r="BY86" s="12">
        <v>943283.0</v>
      </c>
      <c r="BZ86" s="12">
        <v>944957.0</v>
      </c>
      <c r="CA86" s="12">
        <v>944958.0</v>
      </c>
      <c r="CB86" s="12">
        <v>944991.0</v>
      </c>
      <c r="CC86" s="12">
        <v>944992.0</v>
      </c>
      <c r="CD86" s="12">
        <v>943385.0</v>
      </c>
      <c r="CE86" s="12">
        <v>943386.0</v>
      </c>
      <c r="CF86" s="12">
        <v>944966.0</v>
      </c>
      <c r="CG86" s="12">
        <v>944993.0</v>
      </c>
      <c r="CH86" s="12">
        <v>944969.0</v>
      </c>
      <c r="CI86" s="12">
        <v>944994.0</v>
      </c>
      <c r="CJ86" s="12"/>
      <c r="CK86" s="12"/>
      <c r="CL86" s="17">
        <v>0.0</v>
      </c>
      <c r="CM86" s="17">
        <v>1.0</v>
      </c>
      <c r="CN86" s="12">
        <v>1.0</v>
      </c>
      <c r="CO86" s="12">
        <v>1.0</v>
      </c>
      <c r="CP86" s="17">
        <v>1.0</v>
      </c>
      <c r="CQ86" s="12">
        <v>0.0</v>
      </c>
      <c r="CR86" s="17">
        <v>1.0</v>
      </c>
      <c r="CS86" s="12">
        <v>1.0</v>
      </c>
      <c r="CT86" s="12">
        <v>1.0</v>
      </c>
      <c r="CU86" s="12">
        <v>1.0</v>
      </c>
      <c r="CV86" s="12">
        <v>0.0</v>
      </c>
      <c r="CW86" s="12">
        <v>0.0</v>
      </c>
      <c r="CX86" s="12">
        <v>0.0</v>
      </c>
      <c r="CY86" s="12"/>
      <c r="CZ86" s="12"/>
      <c r="DA86" s="12"/>
      <c r="DB86" s="18">
        <f t="shared" si="1"/>
        <v>0.6153846154</v>
      </c>
      <c r="DC86" s="18">
        <f t="shared" si="2"/>
        <v>0.5063696835</v>
      </c>
      <c r="DD86" s="13">
        <f t="shared" si="3"/>
        <v>8</v>
      </c>
      <c r="DE86" s="12" t="s">
        <v>436</v>
      </c>
      <c r="DF86" s="12">
        <v>15.0</v>
      </c>
      <c r="DG86" s="12" t="s">
        <v>372</v>
      </c>
      <c r="DH86" s="12">
        <v>55.0</v>
      </c>
      <c r="DI86" s="12">
        <v>144.0</v>
      </c>
      <c r="DJ86" s="12">
        <v>62.0</v>
      </c>
      <c r="DK86" s="20">
        <v>15342.0</v>
      </c>
      <c r="DL86" s="20">
        <v>15401.0</v>
      </c>
      <c r="DM86" s="12" t="s">
        <v>373</v>
      </c>
      <c r="DN86" s="12">
        <v>31.0</v>
      </c>
      <c r="DO86" s="12"/>
      <c r="DP86" s="19">
        <v>41651.0</v>
      </c>
      <c r="DQ86" s="12"/>
      <c r="DR86" s="12"/>
      <c r="DS86" s="12"/>
      <c r="DT86" s="12"/>
      <c r="DU86" s="12">
        <v>0.0</v>
      </c>
      <c r="DV86" s="12">
        <v>0.0</v>
      </c>
      <c r="DW86" s="12">
        <v>0.0</v>
      </c>
      <c r="DX86" s="12">
        <v>0.0</v>
      </c>
      <c r="DY86" s="12">
        <v>0.0</v>
      </c>
      <c r="DZ86" s="12">
        <v>0.0</v>
      </c>
      <c r="EA86" s="12">
        <v>0.0</v>
      </c>
      <c r="EB86" s="12">
        <v>0.0</v>
      </c>
      <c r="EC86" s="12">
        <v>0.0</v>
      </c>
      <c r="ED86" s="12">
        <v>0.0</v>
      </c>
      <c r="EE86" s="12">
        <v>1.0</v>
      </c>
      <c r="EF86" s="12">
        <v>0.0</v>
      </c>
      <c r="EG86" s="12">
        <v>1.0</v>
      </c>
      <c r="EH86" s="12"/>
      <c r="EI86" s="12"/>
      <c r="EJ86" s="12"/>
      <c r="EK86" s="18">
        <f t="shared" si="4"/>
        <v>0.1538461538</v>
      </c>
      <c r="EL86" s="18">
        <f t="shared" si="5"/>
        <v>0.3755338081</v>
      </c>
      <c r="EM86" s="13">
        <f t="shared" si="6"/>
        <v>2</v>
      </c>
      <c r="EN86" s="12">
        <v>0.0</v>
      </c>
      <c r="EO86" s="12">
        <v>0.0</v>
      </c>
      <c r="EP86" s="12">
        <v>0.0</v>
      </c>
      <c r="EQ86" s="12">
        <v>0.0</v>
      </c>
      <c r="ER86" s="12">
        <v>0.0</v>
      </c>
      <c r="ES86" s="12">
        <v>0.0</v>
      </c>
      <c r="ET86" s="12">
        <v>0.0</v>
      </c>
      <c r="EU86" s="12">
        <v>0.0</v>
      </c>
      <c r="EV86" s="12">
        <v>0.0</v>
      </c>
      <c r="EW86" s="12">
        <v>0.0</v>
      </c>
      <c r="EX86" s="12">
        <v>3.0</v>
      </c>
      <c r="EY86" s="12">
        <v>3.0</v>
      </c>
      <c r="EZ86" s="12">
        <v>3.0</v>
      </c>
      <c r="FA86" s="12">
        <v>0.0</v>
      </c>
      <c r="FB86" s="12"/>
      <c r="FC86" s="12"/>
      <c r="FD86" s="18">
        <f t="shared" si="7"/>
        <v>0.6428571429</v>
      </c>
      <c r="FE86" s="18">
        <f t="shared" si="8"/>
        <v>1.277445941</v>
      </c>
      <c r="FF86" s="13">
        <f t="shared" si="9"/>
        <v>9</v>
      </c>
      <c r="FG86" s="12">
        <v>0.0</v>
      </c>
      <c r="FH86" s="12">
        <v>0.0</v>
      </c>
      <c r="FI86" s="12">
        <v>0.0</v>
      </c>
      <c r="FJ86" s="12">
        <v>0.0</v>
      </c>
      <c r="FK86" s="12">
        <v>0.0</v>
      </c>
      <c r="FL86" s="12">
        <v>0.0</v>
      </c>
      <c r="FM86" s="12">
        <v>0.0</v>
      </c>
      <c r="FN86" s="12">
        <v>0.0</v>
      </c>
      <c r="FO86" s="12">
        <v>0.0</v>
      </c>
      <c r="FP86" s="12">
        <v>0.0</v>
      </c>
      <c r="FQ86" s="12">
        <v>1.0</v>
      </c>
      <c r="FR86" s="12">
        <v>1.0</v>
      </c>
      <c r="FS86" s="12">
        <v>1.0</v>
      </c>
      <c r="FT86" s="12">
        <v>0.0</v>
      </c>
      <c r="FU86" s="12"/>
      <c r="FV86" s="12"/>
      <c r="FW86" s="18">
        <f t="shared" si="10"/>
        <v>0.2142857143</v>
      </c>
      <c r="FX86" s="18">
        <f t="shared" si="11"/>
        <v>0.4258153136</v>
      </c>
      <c r="FY86" s="13">
        <f t="shared" si="12"/>
        <v>3</v>
      </c>
      <c r="FZ86" s="12">
        <v>2.0</v>
      </c>
      <c r="GA86" s="12">
        <v>1.0</v>
      </c>
      <c r="GB86" s="12">
        <v>1.0</v>
      </c>
      <c r="GC86" s="12">
        <v>1.0</v>
      </c>
      <c r="GD86" s="12">
        <v>1.0</v>
      </c>
      <c r="GE86" s="12">
        <v>2.0</v>
      </c>
      <c r="GF86" s="12">
        <v>1.0</v>
      </c>
      <c r="GG86" s="12">
        <v>1.0</v>
      </c>
      <c r="GH86" s="12">
        <v>1.0</v>
      </c>
      <c r="GI86" s="12">
        <v>1.0</v>
      </c>
      <c r="GJ86" s="12">
        <v>1.0</v>
      </c>
      <c r="GK86" s="12">
        <v>2.0</v>
      </c>
      <c r="GL86" s="12">
        <v>1.0</v>
      </c>
      <c r="GM86" s="12">
        <v>0.0</v>
      </c>
      <c r="GN86" s="12"/>
      <c r="GO86" s="12"/>
      <c r="GP86" s="18">
        <f t="shared" si="13"/>
        <v>1.142857143</v>
      </c>
      <c r="GQ86" s="18">
        <f t="shared" si="14"/>
        <v>0.5345224838</v>
      </c>
      <c r="GR86" s="13">
        <f t="shared" si="15"/>
        <v>16</v>
      </c>
      <c r="GS86" s="16">
        <v>41758.79375</v>
      </c>
      <c r="GT86" s="16">
        <v>41758.79375</v>
      </c>
      <c r="GU86" s="16">
        <v>41758.794444444444</v>
      </c>
      <c r="GV86" s="16">
        <v>41758.794444444444</v>
      </c>
      <c r="GW86" s="16">
        <v>41758.79513888889</v>
      </c>
      <c r="GX86" s="16">
        <v>41758.79583333333</v>
      </c>
      <c r="GY86" s="16">
        <v>41758.79583333333</v>
      </c>
      <c r="GZ86" s="16">
        <v>41758.79652777778</v>
      </c>
      <c r="HA86" s="16">
        <v>41758.79652777778</v>
      </c>
      <c r="HB86" s="16">
        <v>41758.81458333333</v>
      </c>
      <c r="HC86" s="16">
        <v>41758.81527777778</v>
      </c>
      <c r="HD86" s="16">
        <v>41758.81527777778</v>
      </c>
      <c r="HE86" s="16">
        <v>41758.81736111111</v>
      </c>
      <c r="HF86" s="16">
        <v>41758.81736111111</v>
      </c>
      <c r="HG86" s="12"/>
      <c r="HH86" s="12"/>
      <c r="HI86" s="14">
        <v>0.002746527777777778</v>
      </c>
      <c r="HJ86" s="14">
        <v>0.003167824074074074</v>
      </c>
      <c r="HK86" s="14">
        <v>0.0032708333333333335</v>
      </c>
      <c r="HL86" s="14">
        <v>0.00384837962962963</v>
      </c>
      <c r="HM86" s="14">
        <v>0.004208333333333333</v>
      </c>
      <c r="HN86" s="14">
        <v>0.004525462962962963</v>
      </c>
      <c r="HO86" s="14">
        <v>0.0049097222222222224</v>
      </c>
      <c r="HP86" s="14">
        <v>0.005325231481481482</v>
      </c>
      <c r="HQ86" s="14">
        <v>0.023269675925925926</v>
      </c>
      <c r="HR86" s="14">
        <v>0.024099537037037034</v>
      </c>
      <c r="HS86" s="14">
        <v>0.02427199074074074</v>
      </c>
      <c r="HT86" s="14">
        <v>0.02569560185185185</v>
      </c>
      <c r="HU86" s="14">
        <v>0.025902777777777775</v>
      </c>
      <c r="HV86" s="12"/>
      <c r="HW86" s="12"/>
      <c r="HX86" s="12"/>
      <c r="HY86" s="12">
        <v>14071.0</v>
      </c>
      <c r="HZ86" s="12">
        <v>35664.0</v>
      </c>
      <c r="IA86" s="12">
        <v>8573.0</v>
      </c>
      <c r="IB86" s="12">
        <v>48508.0</v>
      </c>
      <c r="IC86" s="12">
        <v>30570.0</v>
      </c>
      <c r="ID86" s="12">
        <v>25958.0</v>
      </c>
      <c r="IE86" s="12">
        <v>33235.0</v>
      </c>
      <c r="IF86" s="12">
        <v>36049.0</v>
      </c>
      <c r="IG86" s="12">
        <v>1548473.0</v>
      </c>
      <c r="IH86" s="12">
        <v>71167.0</v>
      </c>
      <c r="II86" s="12">
        <v>6952.0</v>
      </c>
      <c r="IJ86" s="12">
        <v>111959.0</v>
      </c>
      <c r="IK86" s="12">
        <v>10133.0</v>
      </c>
      <c r="IL86" s="12"/>
      <c r="IM86" s="12"/>
      <c r="IN86" s="12"/>
      <c r="IO86" s="18">
        <f t="shared" si="16"/>
        <v>152408.6154</v>
      </c>
      <c r="IP86" s="18">
        <f t="shared" si="17"/>
        <v>420461.9538</v>
      </c>
      <c r="IQ86" s="13">
        <f t="shared" si="18"/>
        <v>1981312</v>
      </c>
      <c r="IR86" s="12">
        <v>14071.0</v>
      </c>
      <c r="IS86" s="12">
        <v>35664.0</v>
      </c>
      <c r="IT86" s="12">
        <v>8573.0</v>
      </c>
      <c r="IU86" s="12">
        <v>48508.0</v>
      </c>
      <c r="IV86" s="12">
        <v>30570.0</v>
      </c>
      <c r="IW86" s="12">
        <v>25958.0</v>
      </c>
      <c r="IX86" s="12">
        <v>33235.0</v>
      </c>
      <c r="IY86" s="12">
        <v>36049.0</v>
      </c>
      <c r="IZ86" s="12">
        <v>1548473.0</v>
      </c>
      <c r="JA86" s="12">
        <v>71167.0</v>
      </c>
      <c r="JB86" s="12">
        <v>6952.0</v>
      </c>
      <c r="JC86" s="12">
        <v>111959.0</v>
      </c>
      <c r="JD86" s="12">
        <v>10133.0</v>
      </c>
      <c r="JE86" s="12"/>
      <c r="JF86" s="12"/>
      <c r="JG86" s="12"/>
      <c r="JH86" s="18">
        <f t="shared" si="19"/>
        <v>152408.6154</v>
      </c>
      <c r="JI86" s="18">
        <f t="shared" si="20"/>
        <v>420461.9538</v>
      </c>
      <c r="JJ86" s="13">
        <f t="shared" si="21"/>
        <v>1981312</v>
      </c>
      <c r="JK86" s="12">
        <v>622781.0</v>
      </c>
      <c r="JL86" s="12">
        <v>622781.0</v>
      </c>
      <c r="JM86" s="12">
        <v>623092.0</v>
      </c>
      <c r="JN86" s="12">
        <v>623092.0</v>
      </c>
      <c r="JO86" s="12">
        <v>624294.0</v>
      </c>
      <c r="JP86" s="12">
        <v>624295.0</v>
      </c>
      <c r="JQ86" s="12">
        <v>624311.0</v>
      </c>
      <c r="JR86" s="12">
        <v>624312.0</v>
      </c>
      <c r="JS86" s="12">
        <v>623136.0</v>
      </c>
      <c r="JT86" s="12">
        <v>623136.0</v>
      </c>
      <c r="JU86" s="12">
        <v>624301.0</v>
      </c>
      <c r="JV86" s="12">
        <v>624313.0</v>
      </c>
      <c r="JW86" s="12">
        <v>624302.0</v>
      </c>
      <c r="JX86" s="12">
        <v>624314.0</v>
      </c>
      <c r="JY86" s="12"/>
      <c r="JZ86" s="12"/>
      <c r="KA86" s="12" t="s">
        <v>374</v>
      </c>
      <c r="KB86" s="12" t="s">
        <v>374</v>
      </c>
      <c r="KC86" s="12" t="s">
        <v>374</v>
      </c>
      <c r="KD86" s="12" t="s">
        <v>374</v>
      </c>
      <c r="KE86" s="12" t="s">
        <v>375</v>
      </c>
      <c r="KF86" s="12" t="s">
        <v>375</v>
      </c>
      <c r="KG86" s="12" t="s">
        <v>376</v>
      </c>
      <c r="KH86" s="12" t="s">
        <v>376</v>
      </c>
      <c r="KI86" s="12" t="s">
        <v>374</v>
      </c>
      <c r="KJ86" s="12" t="s">
        <v>374</v>
      </c>
      <c r="KK86" s="12" t="s">
        <v>375</v>
      </c>
      <c r="KL86" s="12" t="s">
        <v>376</v>
      </c>
      <c r="KM86" s="12" t="s">
        <v>375</v>
      </c>
      <c r="KN86" s="12" t="s">
        <v>376</v>
      </c>
      <c r="KO86" s="12"/>
      <c r="KP86" s="12"/>
      <c r="KQ86" s="14">
        <v>0.011783564814814816</v>
      </c>
      <c r="KR86" s="14">
        <v>0.011783564814814816</v>
      </c>
      <c r="KS86" s="14">
        <v>0.004675925925925926</v>
      </c>
      <c r="KT86" s="14">
        <v>0.004675925925925926</v>
      </c>
      <c r="KU86" s="14">
        <v>0.019765046296296298</v>
      </c>
      <c r="KV86" s="14">
        <v>0.021814814814814815</v>
      </c>
      <c r="KW86" s="14">
        <v>2.210648148148148E-4</v>
      </c>
      <c r="KX86" s="14">
        <v>0.0020532407407407405</v>
      </c>
      <c r="KY86" s="14">
        <v>0.03616435185185186</v>
      </c>
      <c r="KZ86" s="14">
        <v>0.03616435185185186</v>
      </c>
      <c r="LA86" s="14">
        <v>0.02765162037037037</v>
      </c>
      <c r="LB86" s="14">
        <v>0.003565972222222222</v>
      </c>
      <c r="LC86" s="14">
        <v>0.029765046296296296</v>
      </c>
      <c r="LD86" s="14">
        <v>0.004526620370370371</v>
      </c>
      <c r="LE86" s="12"/>
      <c r="LF86" s="12"/>
      <c r="LG86" s="12" t="s">
        <v>476</v>
      </c>
      <c r="LH86" s="12">
        <v>229180.0</v>
      </c>
      <c r="LI86" s="12">
        <v>1.55718612E8</v>
      </c>
      <c r="LJ86" s="12">
        <v>1.55718625E8</v>
      </c>
      <c r="LK86" s="12">
        <v>1.55718708E8</v>
      </c>
      <c r="LL86" s="12">
        <v>1.55718803E8</v>
      </c>
      <c r="LM86" s="17">
        <v>624538.0</v>
      </c>
      <c r="LN86" s="17">
        <v>624538.0</v>
      </c>
      <c r="LO86" s="12">
        <v>624563.0</v>
      </c>
      <c r="LP86" s="12">
        <v>624564.0</v>
      </c>
      <c r="LQ86" s="12">
        <v>945250.0</v>
      </c>
      <c r="LR86" s="12">
        <v>945251.0</v>
      </c>
      <c r="LS86" s="12">
        <v>945303.0</v>
      </c>
      <c r="LT86" s="12">
        <v>945304.0</v>
      </c>
      <c r="LU86" s="12">
        <v>1.0</v>
      </c>
      <c r="LV86" s="12">
        <v>1.0</v>
      </c>
      <c r="LW86" s="12">
        <v>1.0</v>
      </c>
      <c r="LX86" s="12">
        <v>0.0</v>
      </c>
      <c r="LY86" s="12" t="s">
        <v>372</v>
      </c>
      <c r="LZ86" s="12">
        <v>24.0</v>
      </c>
      <c r="MA86" s="12">
        <v>170.1</v>
      </c>
      <c r="MB86" s="19">
        <v>41723.0</v>
      </c>
      <c r="MC86" s="12">
        <v>0.0</v>
      </c>
      <c r="MD86" s="12">
        <v>0.0</v>
      </c>
      <c r="ME86" s="12">
        <v>0.0</v>
      </c>
      <c r="MF86" s="12">
        <v>0.0</v>
      </c>
      <c r="MG86" s="12">
        <v>0.0</v>
      </c>
      <c r="MH86" s="12">
        <v>0.0</v>
      </c>
      <c r="MI86" s="12">
        <v>0.0</v>
      </c>
      <c r="MJ86" s="12">
        <v>3.0</v>
      </c>
      <c r="MK86" s="12">
        <v>0.0</v>
      </c>
      <c r="ML86" s="12">
        <v>0.0</v>
      </c>
      <c r="MM86" s="12">
        <v>0.0</v>
      </c>
      <c r="MN86" s="12">
        <v>1.0</v>
      </c>
      <c r="MO86" s="12">
        <v>1.0</v>
      </c>
      <c r="MP86" s="12">
        <v>1.0</v>
      </c>
      <c r="MQ86" s="12">
        <v>1.0</v>
      </c>
      <c r="MR86" s="12">
        <v>6.0</v>
      </c>
      <c r="MS86" s="14">
        <v>0.012050925925925925</v>
      </c>
      <c r="MT86" s="14">
        <v>0.012052083333333333</v>
      </c>
      <c r="MU86" s="14">
        <v>0.012063657407407407</v>
      </c>
      <c r="MV86" s="14">
        <v>0.01207523148148148</v>
      </c>
      <c r="MW86" s="14">
        <v>0.012052083333333333</v>
      </c>
      <c r="MX86" s="14">
        <v>0.012063657407407407</v>
      </c>
      <c r="MY86" s="14">
        <v>0.01207523148148148</v>
      </c>
      <c r="MZ86" s="14">
        <v>0.01208912037037037</v>
      </c>
      <c r="NA86" s="12">
        <v>6198.0</v>
      </c>
      <c r="NB86" s="12">
        <v>58540.0</v>
      </c>
      <c r="NC86" s="12">
        <v>59131.0</v>
      </c>
      <c r="ND86" s="12">
        <v>29832.0</v>
      </c>
      <c r="NE86" s="12">
        <v>6198.0</v>
      </c>
      <c r="NF86" s="12">
        <v>58540.0</v>
      </c>
      <c r="NG86" s="12">
        <v>59131.0</v>
      </c>
      <c r="NH86" s="12">
        <v>29832.0</v>
      </c>
      <c r="NI86" s="12"/>
      <c r="NJ86" s="12"/>
      <c r="NK86" s="12"/>
      <c r="NL86" s="12">
        <v>713973.0</v>
      </c>
      <c r="NM86" s="12">
        <v>624538.0</v>
      </c>
      <c r="NN86" s="12">
        <v>624538.0</v>
      </c>
      <c r="NO86" s="12">
        <v>624563.0</v>
      </c>
      <c r="NP86" s="12">
        <v>624564.0</v>
      </c>
      <c r="NQ86" s="12" t="s">
        <v>374</v>
      </c>
      <c r="NR86" s="12" t="s">
        <v>374</v>
      </c>
      <c r="NS86" s="12" t="s">
        <v>375</v>
      </c>
      <c r="NT86" s="12" t="s">
        <v>376</v>
      </c>
      <c r="NU86" s="14">
        <v>0.007793981481481482</v>
      </c>
      <c r="NV86" s="14">
        <v>0.007793981481481482</v>
      </c>
      <c r="NW86" s="14">
        <v>0.007929398148148149</v>
      </c>
      <c r="NX86" s="14">
        <v>0.008115740740740741</v>
      </c>
    </row>
    <row r="87" ht="13.5" customHeight="1">
      <c r="A87" s="12">
        <v>229185.0</v>
      </c>
      <c r="B87" s="12">
        <v>1183.0</v>
      </c>
      <c r="C87" s="12">
        <v>909.0</v>
      </c>
      <c r="D87" s="13">
        <v>0.768385461</v>
      </c>
      <c r="E87" s="13">
        <v>1.0</v>
      </c>
      <c r="F87" s="12">
        <v>16.0</v>
      </c>
      <c r="G87" s="12">
        <v>1045748.0</v>
      </c>
      <c r="H87" s="12">
        <v>1.0</v>
      </c>
      <c r="I87" s="12"/>
      <c r="J87" s="12" t="s">
        <v>366</v>
      </c>
      <c r="K87" s="12"/>
      <c r="L87" s="12">
        <v>4186831.0</v>
      </c>
      <c r="M87" s="12">
        <v>1045748.0</v>
      </c>
      <c r="N87" s="12">
        <v>229185.0</v>
      </c>
      <c r="O87" s="14">
        <v>4.085648148148148E-4</v>
      </c>
      <c r="P87" s="14">
        <v>0.013994212962962964</v>
      </c>
      <c r="Q87" s="15">
        <v>41761.0</v>
      </c>
      <c r="R87" s="12" t="s">
        <v>366</v>
      </c>
      <c r="S87" s="12">
        <v>188308.0</v>
      </c>
      <c r="T87" s="12">
        <v>1045748.0</v>
      </c>
      <c r="U87" s="12">
        <v>323712.0</v>
      </c>
      <c r="V87" s="12">
        <v>26965.0</v>
      </c>
      <c r="W87" s="16">
        <v>41759.5</v>
      </c>
      <c r="X87" s="16">
        <v>41758.666666666664</v>
      </c>
      <c r="Y87" s="14">
        <v>0.019421296296296294</v>
      </c>
      <c r="Z87" s="12" t="s">
        <v>493</v>
      </c>
      <c r="AA87" s="12">
        <v>1.0</v>
      </c>
      <c r="AB87" s="12" t="s">
        <v>368</v>
      </c>
      <c r="AC87" s="12" t="s">
        <v>369</v>
      </c>
      <c r="AD87" s="12" t="s">
        <v>368</v>
      </c>
      <c r="AE87" s="12">
        <v>221563.0</v>
      </c>
      <c r="AF87" s="12">
        <v>4.0</v>
      </c>
      <c r="AG87" s="12">
        <v>229185.0</v>
      </c>
      <c r="AH87" s="12">
        <v>1411.0</v>
      </c>
      <c r="AI87" s="12">
        <v>11886.0</v>
      </c>
      <c r="AJ87" s="12">
        <v>22.0</v>
      </c>
      <c r="AK87" s="12" t="s">
        <v>370</v>
      </c>
      <c r="AL87" s="12">
        <v>323712.0</v>
      </c>
      <c r="AM87" s="12">
        <v>2515665.0</v>
      </c>
      <c r="AN87" s="14">
        <v>0.004268518518518518</v>
      </c>
      <c r="AO87" s="12" t="s">
        <v>39</v>
      </c>
      <c r="AP87" s="12">
        <v>1.55396869E8</v>
      </c>
      <c r="AQ87" s="12">
        <v>1.5539688E8</v>
      </c>
      <c r="AR87" s="12">
        <v>1.55396889E8</v>
      </c>
      <c r="AS87" s="12">
        <v>1.55396904E8</v>
      </c>
      <c r="AT87" s="12">
        <v>1.55396995E8</v>
      </c>
      <c r="AU87" s="12">
        <v>1.55397151E8</v>
      </c>
      <c r="AV87" s="12">
        <v>1.55397197E8</v>
      </c>
      <c r="AW87" s="12">
        <v>1.5539728E8</v>
      </c>
      <c r="AX87" s="12">
        <v>1.55397318E8</v>
      </c>
      <c r="AY87" s="12">
        <v>1.55397329E8</v>
      </c>
      <c r="AZ87" s="12">
        <v>1.55397524E8</v>
      </c>
      <c r="BA87" s="12">
        <v>1.55397816E8</v>
      </c>
      <c r="BB87" s="12">
        <v>1.5539795E8</v>
      </c>
      <c r="BC87" s="12">
        <v>1.55399014E8</v>
      </c>
      <c r="BD87" s="12">
        <v>1.55478968E8</v>
      </c>
      <c r="BE87" s="12">
        <v>1.55478999E8</v>
      </c>
      <c r="BF87" s="17">
        <v>622781.0</v>
      </c>
      <c r="BG87" s="17">
        <v>622781.0</v>
      </c>
      <c r="BH87" s="12">
        <v>623092.0</v>
      </c>
      <c r="BI87" s="12">
        <v>623092.0</v>
      </c>
      <c r="BJ87" s="17">
        <v>624294.0</v>
      </c>
      <c r="BK87" s="12">
        <v>624295.0</v>
      </c>
      <c r="BL87" s="17">
        <v>624311.0</v>
      </c>
      <c r="BM87" s="12">
        <v>624312.0</v>
      </c>
      <c r="BN87" s="12">
        <v>623136.0</v>
      </c>
      <c r="BO87" s="12">
        <v>623136.0</v>
      </c>
      <c r="BP87" s="12">
        <v>624301.0</v>
      </c>
      <c r="BQ87" s="12">
        <v>624313.0</v>
      </c>
      <c r="BR87" s="12">
        <v>624302.0</v>
      </c>
      <c r="BS87" s="12">
        <v>624314.0</v>
      </c>
      <c r="BT87" s="12">
        <v>623167.0</v>
      </c>
      <c r="BU87" s="12">
        <v>623167.0</v>
      </c>
      <c r="BV87" s="12">
        <v>942864.0</v>
      </c>
      <c r="BW87" s="12">
        <v>942865.0</v>
      </c>
      <c r="BX87" s="12">
        <v>943281.0</v>
      </c>
      <c r="BY87" s="12">
        <v>943283.0</v>
      </c>
      <c r="BZ87" s="12">
        <v>944957.0</v>
      </c>
      <c r="CA87" s="12">
        <v>944958.0</v>
      </c>
      <c r="CB87" s="12">
        <v>944991.0</v>
      </c>
      <c r="CC87" s="12">
        <v>944992.0</v>
      </c>
      <c r="CD87" s="12">
        <v>943385.0</v>
      </c>
      <c r="CE87" s="12">
        <v>943386.0</v>
      </c>
      <c r="CF87" s="12">
        <v>944966.0</v>
      </c>
      <c r="CG87" s="12">
        <v>944993.0</v>
      </c>
      <c r="CH87" s="12">
        <v>944969.0</v>
      </c>
      <c r="CI87" s="12">
        <v>944994.0</v>
      </c>
      <c r="CJ87" s="12">
        <v>943417.0</v>
      </c>
      <c r="CK87" s="12">
        <v>943418.0</v>
      </c>
      <c r="CL87" s="17">
        <v>1.0</v>
      </c>
      <c r="CM87" s="17">
        <v>1.0</v>
      </c>
      <c r="CN87" s="12">
        <v>1.0</v>
      </c>
      <c r="CO87" s="12">
        <v>0.0</v>
      </c>
      <c r="CP87" s="17">
        <v>0.0</v>
      </c>
      <c r="CQ87" s="12">
        <v>1.0</v>
      </c>
      <c r="CR87" s="17">
        <v>1.0</v>
      </c>
      <c r="CS87" s="12">
        <v>1.0</v>
      </c>
      <c r="CT87" s="12">
        <v>1.0</v>
      </c>
      <c r="CU87" s="12">
        <v>1.0</v>
      </c>
      <c r="CV87" s="12">
        <v>1.0</v>
      </c>
      <c r="CW87" s="12">
        <v>1.0</v>
      </c>
      <c r="CX87" s="12">
        <v>0.0</v>
      </c>
      <c r="CY87" s="12">
        <v>1.0</v>
      </c>
      <c r="CZ87" s="12">
        <v>1.0</v>
      </c>
      <c r="DA87" s="12">
        <v>1.0</v>
      </c>
      <c r="DB87" s="18">
        <f t="shared" si="1"/>
        <v>0.8125</v>
      </c>
      <c r="DC87" s="18">
        <f t="shared" si="2"/>
        <v>0.4031128874</v>
      </c>
      <c r="DD87" s="13">
        <f t="shared" si="3"/>
        <v>13</v>
      </c>
      <c r="DE87" s="12" t="s">
        <v>371</v>
      </c>
      <c r="DF87" s="12">
        <v>15.0</v>
      </c>
      <c r="DG87" s="12" t="s">
        <v>372</v>
      </c>
      <c r="DH87" s="12">
        <v>25.0</v>
      </c>
      <c r="DI87" s="12">
        <v>108.0</v>
      </c>
      <c r="DJ87" s="12">
        <v>64.0</v>
      </c>
      <c r="DK87" s="20">
        <v>15342.0</v>
      </c>
      <c r="DL87" s="20">
        <v>15401.0</v>
      </c>
      <c r="DM87" s="12" t="s">
        <v>373</v>
      </c>
      <c r="DN87" s="12">
        <v>31.0</v>
      </c>
      <c r="DO87" s="12">
        <v>322.5</v>
      </c>
      <c r="DP87" s="19">
        <v>41691.0</v>
      </c>
      <c r="DQ87" s="12">
        <v>266.0</v>
      </c>
      <c r="DR87" s="19">
        <v>41677.0</v>
      </c>
      <c r="DS87" s="12" t="s">
        <v>373</v>
      </c>
      <c r="DT87" s="12">
        <v>50.0</v>
      </c>
      <c r="DU87" s="12">
        <v>0.0</v>
      </c>
      <c r="DV87" s="12">
        <v>0.0</v>
      </c>
      <c r="DW87" s="12">
        <v>0.0</v>
      </c>
      <c r="DX87" s="12">
        <v>0.0</v>
      </c>
      <c r="DY87" s="12">
        <v>0.0</v>
      </c>
      <c r="DZ87" s="12">
        <v>0.0</v>
      </c>
      <c r="EA87" s="12">
        <v>0.0</v>
      </c>
      <c r="EB87" s="12">
        <v>0.0</v>
      </c>
      <c r="EC87" s="12">
        <v>0.0</v>
      </c>
      <c r="ED87" s="12">
        <v>0.0</v>
      </c>
      <c r="EE87" s="12">
        <v>0.0</v>
      </c>
      <c r="EF87" s="12">
        <v>0.0</v>
      </c>
      <c r="EG87" s="12">
        <v>0.0</v>
      </c>
      <c r="EH87" s="12">
        <v>0.0</v>
      </c>
      <c r="EI87" s="12">
        <v>0.0</v>
      </c>
      <c r="EJ87" s="12">
        <v>0.0</v>
      </c>
      <c r="EK87" s="18">
        <f t="shared" si="4"/>
        <v>0</v>
      </c>
      <c r="EL87" s="18">
        <f t="shared" si="5"/>
        <v>0</v>
      </c>
      <c r="EM87" s="13">
        <f t="shared" si="6"/>
        <v>0</v>
      </c>
      <c r="EN87" s="12">
        <v>0.0</v>
      </c>
      <c r="EO87" s="12">
        <v>0.0</v>
      </c>
      <c r="EP87" s="12">
        <v>0.0</v>
      </c>
      <c r="EQ87" s="12">
        <v>0.0</v>
      </c>
      <c r="ER87" s="12">
        <v>0.0</v>
      </c>
      <c r="ES87" s="12">
        <v>0.0</v>
      </c>
      <c r="ET87" s="12">
        <v>0.0</v>
      </c>
      <c r="EU87" s="12">
        <v>0.0</v>
      </c>
      <c r="EV87" s="12">
        <v>0.0</v>
      </c>
      <c r="EW87" s="12">
        <v>0.0</v>
      </c>
      <c r="EX87" s="12">
        <v>0.0</v>
      </c>
      <c r="EY87" s="12">
        <v>0.0</v>
      </c>
      <c r="EZ87" s="12">
        <v>0.0</v>
      </c>
      <c r="FA87" s="12">
        <v>0.0</v>
      </c>
      <c r="FB87" s="12">
        <v>0.0</v>
      </c>
      <c r="FC87" s="12">
        <v>0.0</v>
      </c>
      <c r="FD87" s="18">
        <f t="shared" si="7"/>
        <v>0</v>
      </c>
      <c r="FE87" s="18">
        <f t="shared" si="8"/>
        <v>0</v>
      </c>
      <c r="FF87" s="13">
        <f t="shared" si="9"/>
        <v>0</v>
      </c>
      <c r="FG87" s="12">
        <v>0.0</v>
      </c>
      <c r="FH87" s="12">
        <v>0.0</v>
      </c>
      <c r="FI87" s="12">
        <v>0.0</v>
      </c>
      <c r="FJ87" s="12">
        <v>0.0</v>
      </c>
      <c r="FK87" s="12">
        <v>0.0</v>
      </c>
      <c r="FL87" s="12">
        <v>0.0</v>
      </c>
      <c r="FM87" s="12">
        <v>0.0</v>
      </c>
      <c r="FN87" s="12">
        <v>0.0</v>
      </c>
      <c r="FO87" s="12">
        <v>0.0</v>
      </c>
      <c r="FP87" s="12">
        <v>0.0</v>
      </c>
      <c r="FQ87" s="12">
        <v>0.0</v>
      </c>
      <c r="FR87" s="12">
        <v>0.0</v>
      </c>
      <c r="FS87" s="12">
        <v>0.0</v>
      </c>
      <c r="FT87" s="12">
        <v>0.0</v>
      </c>
      <c r="FU87" s="12">
        <v>0.0</v>
      </c>
      <c r="FV87" s="12">
        <v>0.0</v>
      </c>
      <c r="FW87" s="18">
        <f t="shared" si="10"/>
        <v>0</v>
      </c>
      <c r="FX87" s="18">
        <f t="shared" si="11"/>
        <v>0</v>
      </c>
      <c r="FY87" s="13">
        <f t="shared" si="12"/>
        <v>0</v>
      </c>
      <c r="FZ87" s="12">
        <v>1.0</v>
      </c>
      <c r="GA87" s="12">
        <v>1.0</v>
      </c>
      <c r="GB87" s="12">
        <v>1.0</v>
      </c>
      <c r="GC87" s="12">
        <v>3.0</v>
      </c>
      <c r="GD87" s="12">
        <v>2.0</v>
      </c>
      <c r="GE87" s="12">
        <v>1.0</v>
      </c>
      <c r="GF87" s="12">
        <v>1.0</v>
      </c>
      <c r="GG87" s="12">
        <v>1.0</v>
      </c>
      <c r="GH87" s="12">
        <v>1.0</v>
      </c>
      <c r="GI87" s="12">
        <v>1.0</v>
      </c>
      <c r="GJ87" s="12">
        <v>1.0</v>
      </c>
      <c r="GK87" s="12">
        <v>1.0</v>
      </c>
      <c r="GL87" s="12">
        <v>2.0</v>
      </c>
      <c r="GM87" s="12">
        <v>1.0</v>
      </c>
      <c r="GN87" s="12">
        <v>1.0</v>
      </c>
      <c r="GO87" s="12">
        <v>1.0</v>
      </c>
      <c r="GP87" s="18">
        <f t="shared" si="13"/>
        <v>1.25</v>
      </c>
      <c r="GQ87" s="18">
        <f t="shared" si="14"/>
        <v>0.5773502692</v>
      </c>
      <c r="GR87" s="13">
        <f t="shared" si="15"/>
        <v>20</v>
      </c>
      <c r="GS87" s="16">
        <v>41758.708333333336</v>
      </c>
      <c r="GT87" s="16">
        <v>41758.708333333336</v>
      </c>
      <c r="GU87" s="16">
        <v>41758.708333333336</v>
      </c>
      <c r="GV87" s="16">
        <v>41758.708333333336</v>
      </c>
      <c r="GW87" s="16">
        <v>41758.70972222222</v>
      </c>
      <c r="GX87" s="16">
        <v>41758.71041666667</v>
      </c>
      <c r="GY87" s="16">
        <v>41758.71111111111</v>
      </c>
      <c r="GZ87" s="16">
        <v>41758.711805555555</v>
      </c>
      <c r="HA87" s="16">
        <v>41758.711805555555</v>
      </c>
      <c r="HB87" s="16">
        <v>41758.711805555555</v>
      </c>
      <c r="HC87" s="16">
        <v>41758.71319444444</v>
      </c>
      <c r="HD87" s="16">
        <v>41758.71527777778</v>
      </c>
      <c r="HE87" s="16">
        <v>41758.71597222222</v>
      </c>
      <c r="HF87" s="16">
        <v>41758.72430555556</v>
      </c>
      <c r="HG87" s="16">
        <v>41759.595138888886</v>
      </c>
      <c r="HH87" s="16">
        <v>41759.595138888886</v>
      </c>
      <c r="HI87" s="14">
        <v>4.7685185185185195E-4</v>
      </c>
      <c r="HJ87" s="14">
        <v>5.775462962962963E-4</v>
      </c>
      <c r="HK87" s="14">
        <v>6.527777777777777E-4</v>
      </c>
      <c r="HL87" s="14">
        <v>0.001513888888888889</v>
      </c>
      <c r="HM87" s="14">
        <v>0.002747685185185185</v>
      </c>
      <c r="HN87" s="14">
        <v>0.0030995370370370365</v>
      </c>
      <c r="HO87" s="14">
        <v>0.0035416666666666665</v>
      </c>
      <c r="HP87" s="14">
        <v>0.0037696759259259263</v>
      </c>
      <c r="HQ87" s="14">
        <v>0.0038275462962962963</v>
      </c>
      <c r="HR87" s="14">
        <v>0.005159722222222222</v>
      </c>
      <c r="HS87" s="14">
        <v>0.007177083333333334</v>
      </c>
      <c r="HT87" s="14">
        <v>0.008177083333333333</v>
      </c>
      <c r="HU87" s="14">
        <v>0.016243055555555556</v>
      </c>
      <c r="HV87" s="14">
        <v>0.011810185185185186</v>
      </c>
      <c r="HW87" s="14">
        <v>0.011880787037037037</v>
      </c>
      <c r="HX87" s="14">
        <v>0.013990740740740741</v>
      </c>
      <c r="HY87" s="12">
        <v>8221.0</v>
      </c>
      <c r="HZ87" s="12">
        <v>7854.0</v>
      </c>
      <c r="IA87" s="12">
        <v>5374.0</v>
      </c>
      <c r="IB87" s="12">
        <v>16426.0</v>
      </c>
      <c r="IC87" s="12">
        <v>48881.0</v>
      </c>
      <c r="ID87" s="12">
        <v>30743.0</v>
      </c>
      <c r="IE87" s="12">
        <v>38039.0</v>
      </c>
      <c r="IF87" s="12">
        <v>19719.0</v>
      </c>
      <c r="IG87" s="12">
        <v>4687.0</v>
      </c>
      <c r="IH87" s="12">
        <v>114749.0</v>
      </c>
      <c r="II87" s="12">
        <v>174055.0</v>
      </c>
      <c r="IJ87" s="12">
        <v>86476.0</v>
      </c>
      <c r="IK87" s="12">
        <v>635231.0</v>
      </c>
      <c r="IL87" s="12">
        <v>7.5216425E7</v>
      </c>
      <c r="IM87" s="12">
        <v>5537.0</v>
      </c>
      <c r="IN87" s="12">
        <v>1.80181825E8</v>
      </c>
      <c r="IO87" s="18">
        <f t="shared" si="16"/>
        <v>16037140.13</v>
      </c>
      <c r="IP87" s="18">
        <f t="shared" si="17"/>
        <v>47615419.73</v>
      </c>
      <c r="IQ87" s="13">
        <f t="shared" si="18"/>
        <v>256594242</v>
      </c>
      <c r="IR87" s="12">
        <v>8221.0</v>
      </c>
      <c r="IS87" s="12">
        <v>7854.0</v>
      </c>
      <c r="IT87" s="12">
        <v>5374.0</v>
      </c>
      <c r="IU87" s="12">
        <v>16426.0</v>
      </c>
      <c r="IV87" s="12">
        <v>48881.0</v>
      </c>
      <c r="IW87" s="12">
        <v>30743.0</v>
      </c>
      <c r="IX87" s="12">
        <v>38039.0</v>
      </c>
      <c r="IY87" s="12">
        <v>19719.0</v>
      </c>
      <c r="IZ87" s="12">
        <v>4687.0</v>
      </c>
      <c r="JA87" s="12">
        <v>114749.0</v>
      </c>
      <c r="JB87" s="12">
        <v>174055.0</v>
      </c>
      <c r="JC87" s="12">
        <v>86476.0</v>
      </c>
      <c r="JD87" s="12">
        <v>635231.0</v>
      </c>
      <c r="JE87" s="12">
        <v>7.5216425E7</v>
      </c>
      <c r="JF87" s="12">
        <v>5537.0</v>
      </c>
      <c r="JG87" s="12">
        <v>1.80181825E8</v>
      </c>
      <c r="JH87" s="18">
        <f t="shared" si="19"/>
        <v>16037140.13</v>
      </c>
      <c r="JI87" s="18">
        <f t="shared" si="20"/>
        <v>47615419.73</v>
      </c>
      <c r="JJ87" s="13">
        <f t="shared" si="21"/>
        <v>256594242</v>
      </c>
      <c r="JK87" s="12">
        <v>622781.0</v>
      </c>
      <c r="JL87" s="12">
        <v>622781.0</v>
      </c>
      <c r="JM87" s="12">
        <v>623092.0</v>
      </c>
      <c r="JN87" s="12">
        <v>623092.0</v>
      </c>
      <c r="JO87" s="12">
        <v>624294.0</v>
      </c>
      <c r="JP87" s="12">
        <v>624295.0</v>
      </c>
      <c r="JQ87" s="12">
        <v>624311.0</v>
      </c>
      <c r="JR87" s="12">
        <v>624312.0</v>
      </c>
      <c r="JS87" s="12">
        <v>623136.0</v>
      </c>
      <c r="JT87" s="12">
        <v>623136.0</v>
      </c>
      <c r="JU87" s="12">
        <v>624301.0</v>
      </c>
      <c r="JV87" s="12">
        <v>624313.0</v>
      </c>
      <c r="JW87" s="12">
        <v>624302.0</v>
      </c>
      <c r="JX87" s="12">
        <v>624314.0</v>
      </c>
      <c r="JY87" s="12">
        <v>623167.0</v>
      </c>
      <c r="JZ87" s="12">
        <v>623167.0</v>
      </c>
      <c r="KA87" s="12" t="s">
        <v>374</v>
      </c>
      <c r="KB87" s="12" t="s">
        <v>374</v>
      </c>
      <c r="KC87" s="12" t="s">
        <v>374</v>
      </c>
      <c r="KD87" s="12" t="s">
        <v>374</v>
      </c>
      <c r="KE87" s="12" t="s">
        <v>375</v>
      </c>
      <c r="KF87" s="12" t="s">
        <v>375</v>
      </c>
      <c r="KG87" s="12" t="s">
        <v>376</v>
      </c>
      <c r="KH87" s="12" t="s">
        <v>376</v>
      </c>
      <c r="KI87" s="12" t="s">
        <v>374</v>
      </c>
      <c r="KJ87" s="12" t="s">
        <v>374</v>
      </c>
      <c r="KK87" s="12" t="s">
        <v>375</v>
      </c>
      <c r="KL87" s="12" t="s">
        <v>376</v>
      </c>
      <c r="KM87" s="12" t="s">
        <v>375</v>
      </c>
      <c r="KN87" s="12" t="s">
        <v>376</v>
      </c>
      <c r="KO87" s="12" t="s">
        <v>374</v>
      </c>
      <c r="KP87" s="12" t="s">
        <v>374</v>
      </c>
      <c r="KQ87" s="14">
        <v>0.011783564814814816</v>
      </c>
      <c r="KR87" s="14">
        <v>0.011783564814814816</v>
      </c>
      <c r="KS87" s="14">
        <v>0.004675925925925926</v>
      </c>
      <c r="KT87" s="14">
        <v>0.004675925925925926</v>
      </c>
      <c r="KU87" s="14">
        <v>0.019765046296296298</v>
      </c>
      <c r="KV87" s="14">
        <v>0.021814814814814815</v>
      </c>
      <c r="KW87" s="14">
        <v>2.210648148148148E-4</v>
      </c>
      <c r="KX87" s="14">
        <v>0.0020532407407407405</v>
      </c>
      <c r="KY87" s="14">
        <v>0.03616435185185186</v>
      </c>
      <c r="KZ87" s="14">
        <v>0.03616435185185186</v>
      </c>
      <c r="LA87" s="14">
        <v>0.02765162037037037</v>
      </c>
      <c r="LB87" s="14">
        <v>0.003565972222222222</v>
      </c>
      <c r="LC87" s="14">
        <v>0.029765046296296296</v>
      </c>
      <c r="LD87" s="14">
        <v>0.004526620370370371</v>
      </c>
      <c r="LE87" s="14">
        <v>0.02212037037037037</v>
      </c>
      <c r="LF87" s="14">
        <v>0.02212037037037037</v>
      </c>
      <c r="LG87" s="12" t="s">
        <v>476</v>
      </c>
      <c r="LH87" s="12">
        <v>229185.0</v>
      </c>
      <c r="LI87" s="12">
        <v>1.55674777E8</v>
      </c>
      <c r="LJ87" s="12">
        <v>1.55674784E8</v>
      </c>
      <c r="LK87" s="12">
        <v>1.55674896E8</v>
      </c>
      <c r="LL87" s="12">
        <v>1.55674966E8</v>
      </c>
      <c r="LM87" s="17">
        <v>624538.0</v>
      </c>
      <c r="LN87" s="17">
        <v>624538.0</v>
      </c>
      <c r="LO87" s="12">
        <v>624563.0</v>
      </c>
      <c r="LP87" s="12">
        <v>624564.0</v>
      </c>
      <c r="LQ87" s="12">
        <v>945250.0</v>
      </c>
      <c r="LR87" s="12">
        <v>945251.0</v>
      </c>
      <c r="LS87" s="12">
        <v>945303.0</v>
      </c>
      <c r="LT87" s="12">
        <v>945304.0</v>
      </c>
      <c r="LU87" s="12">
        <v>1.0</v>
      </c>
      <c r="LV87" s="12">
        <v>0.0</v>
      </c>
      <c r="LW87" s="12">
        <v>1.0</v>
      </c>
      <c r="LX87" s="12">
        <v>1.0</v>
      </c>
      <c r="LY87" s="12" t="s">
        <v>372</v>
      </c>
      <c r="LZ87" s="12">
        <v>46.5</v>
      </c>
      <c r="MA87" s="12">
        <v>170.1</v>
      </c>
      <c r="MB87" s="19">
        <v>41649.0</v>
      </c>
      <c r="MC87" s="12">
        <v>0.0</v>
      </c>
      <c r="MD87" s="12">
        <v>0.0</v>
      </c>
      <c r="ME87" s="12">
        <v>0.0</v>
      </c>
      <c r="MF87" s="12">
        <v>0.0</v>
      </c>
      <c r="MG87" s="12">
        <v>0.0</v>
      </c>
      <c r="MH87" s="12">
        <v>0.0</v>
      </c>
      <c r="MI87" s="12">
        <v>0.0</v>
      </c>
      <c r="MJ87" s="12">
        <v>0.0</v>
      </c>
      <c r="MK87" s="12">
        <v>0.0</v>
      </c>
      <c r="ML87" s="12">
        <v>0.0</v>
      </c>
      <c r="MM87" s="12">
        <v>0.0</v>
      </c>
      <c r="MN87" s="12">
        <v>0.0</v>
      </c>
      <c r="MO87" s="12">
        <v>1.0</v>
      </c>
      <c r="MP87" s="12">
        <v>2.0</v>
      </c>
      <c r="MQ87" s="12">
        <v>1.0</v>
      </c>
      <c r="MR87" s="12">
        <v>1.0</v>
      </c>
      <c r="MS87" s="14">
        <v>0.011032407407407407</v>
      </c>
      <c r="MT87" s="14">
        <v>0.011032407407407407</v>
      </c>
      <c r="MU87" s="14">
        <v>0.01106712962962963</v>
      </c>
      <c r="MV87" s="14">
        <v>0.011100694444444443</v>
      </c>
      <c r="MW87" s="14">
        <v>0.011032407407407407</v>
      </c>
      <c r="MX87" s="14">
        <v>0.01106712962962963</v>
      </c>
      <c r="MY87" s="14">
        <v>0.011100694444444443</v>
      </c>
      <c r="MZ87" s="14">
        <v>0.011332175925925926</v>
      </c>
      <c r="NA87" s="12">
        <v>6560.0</v>
      </c>
      <c r="NB87" s="12">
        <v>104110.0</v>
      </c>
      <c r="NC87" s="12">
        <v>171598.0</v>
      </c>
      <c r="ND87" s="12">
        <v>1202807.0</v>
      </c>
      <c r="NE87" s="12">
        <v>6560.0</v>
      </c>
      <c r="NF87" s="12">
        <v>104110.0</v>
      </c>
      <c r="NG87" s="12">
        <v>171598.0</v>
      </c>
      <c r="NH87" s="12">
        <v>1202807.0</v>
      </c>
      <c r="NI87" s="12"/>
      <c r="NJ87" s="12"/>
      <c r="NK87" s="12"/>
      <c r="NL87" s="12"/>
      <c r="NM87" s="12">
        <v>624538.0</v>
      </c>
      <c r="NN87" s="12">
        <v>624538.0</v>
      </c>
      <c r="NO87" s="12">
        <v>624563.0</v>
      </c>
      <c r="NP87" s="12">
        <v>624564.0</v>
      </c>
      <c r="NQ87" s="12" t="s">
        <v>374</v>
      </c>
      <c r="NR87" s="12" t="s">
        <v>374</v>
      </c>
      <c r="NS87" s="12" t="s">
        <v>375</v>
      </c>
      <c r="NT87" s="12" t="s">
        <v>376</v>
      </c>
      <c r="NU87" s="14">
        <v>0.007793981481481482</v>
      </c>
      <c r="NV87" s="14">
        <v>0.007793981481481482</v>
      </c>
      <c r="NW87" s="14">
        <v>0.007929398148148149</v>
      </c>
      <c r="NX87" s="14">
        <v>0.008115740740740741</v>
      </c>
    </row>
    <row r="88" ht="13.5" customHeight="1">
      <c r="A88" s="12">
        <v>229190.0</v>
      </c>
      <c r="B88" s="12">
        <v>642.0</v>
      </c>
      <c r="C88" s="12">
        <v>439.0</v>
      </c>
      <c r="D88" s="13">
        <v>0.683800623</v>
      </c>
      <c r="E88" s="13">
        <v>0.0</v>
      </c>
      <c r="F88" s="12">
        <v>16.0</v>
      </c>
      <c r="G88" s="12">
        <v>1045931.0</v>
      </c>
      <c r="H88" s="12">
        <v>1.0</v>
      </c>
      <c r="I88" s="12"/>
      <c r="J88" s="12" t="s">
        <v>366</v>
      </c>
      <c r="K88" s="12"/>
      <c r="L88" s="12">
        <v>4189122.0</v>
      </c>
      <c r="M88" s="12">
        <v>1045931.0</v>
      </c>
      <c r="N88" s="12">
        <v>229190.0</v>
      </c>
      <c r="O88" s="14">
        <v>0.02070601851851852</v>
      </c>
      <c r="P88" s="14">
        <v>0.0017025462962962964</v>
      </c>
      <c r="Q88" s="15">
        <v>41758.0</v>
      </c>
      <c r="R88" s="12" t="s">
        <v>366</v>
      </c>
      <c r="S88" s="12">
        <v>188313.0</v>
      </c>
      <c r="T88" s="12">
        <v>1045931.0</v>
      </c>
      <c r="U88" s="12">
        <v>323712.0</v>
      </c>
      <c r="V88" s="12">
        <v>26838.0</v>
      </c>
      <c r="W88" s="16">
        <v>41759.5</v>
      </c>
      <c r="X88" s="16">
        <v>41758.75</v>
      </c>
      <c r="Y88" s="14">
        <v>0.010137731481481482</v>
      </c>
      <c r="Z88" s="12" t="s">
        <v>494</v>
      </c>
      <c r="AA88" s="12">
        <v>1.0</v>
      </c>
      <c r="AB88" s="12" t="s">
        <v>368</v>
      </c>
      <c r="AC88" s="12" t="s">
        <v>369</v>
      </c>
      <c r="AD88" s="12" t="s">
        <v>368</v>
      </c>
      <c r="AE88" s="12">
        <v>221568.0</v>
      </c>
      <c r="AF88" s="12">
        <v>4.0</v>
      </c>
      <c r="AG88" s="12">
        <v>229190.0</v>
      </c>
      <c r="AH88" s="12">
        <v>1411.0</v>
      </c>
      <c r="AI88" s="12">
        <v>11886.0</v>
      </c>
      <c r="AJ88" s="12">
        <v>22.0</v>
      </c>
      <c r="AK88" s="12" t="s">
        <v>370</v>
      </c>
      <c r="AL88" s="12">
        <v>323712.0</v>
      </c>
      <c r="AM88" s="12">
        <v>2515665.0</v>
      </c>
      <c r="AN88" s="14">
        <v>0.004268518518518518</v>
      </c>
      <c r="AO88" s="12" t="s">
        <v>39</v>
      </c>
      <c r="AP88" s="12">
        <v>1.55427825E8</v>
      </c>
      <c r="AQ88" s="12">
        <v>1.55427835E8</v>
      </c>
      <c r="AR88" s="12">
        <v>1.55427848E8</v>
      </c>
      <c r="AS88" s="12">
        <v>1.55427872E8</v>
      </c>
      <c r="AT88" s="12">
        <v>1.55428034E8</v>
      </c>
      <c r="AU88" s="12">
        <v>1.5542844E8</v>
      </c>
      <c r="AV88" s="12">
        <v>1.55428771E8</v>
      </c>
      <c r="AW88" s="12">
        <v>1.55428959E8</v>
      </c>
      <c r="AX88" s="12">
        <v>1.55429134E8</v>
      </c>
      <c r="AY88" s="12">
        <v>1.55429152E8</v>
      </c>
      <c r="AZ88" s="12">
        <v>1.55429212E8</v>
      </c>
      <c r="BA88" s="12">
        <v>1.55429381E8</v>
      </c>
      <c r="BB88" s="12">
        <v>1.55429476E8</v>
      </c>
      <c r="BC88" s="12">
        <v>1.55429538E8</v>
      </c>
      <c r="BD88" s="12">
        <v>1.55429632E8</v>
      </c>
      <c r="BE88" s="12">
        <v>1.55429646E8</v>
      </c>
      <c r="BF88" s="17">
        <v>622781.0</v>
      </c>
      <c r="BG88" s="17">
        <v>622781.0</v>
      </c>
      <c r="BH88" s="12">
        <v>623092.0</v>
      </c>
      <c r="BI88" s="12">
        <v>623092.0</v>
      </c>
      <c r="BJ88" s="17">
        <v>624294.0</v>
      </c>
      <c r="BK88" s="12">
        <v>624295.0</v>
      </c>
      <c r="BL88" s="17">
        <v>624311.0</v>
      </c>
      <c r="BM88" s="12">
        <v>624312.0</v>
      </c>
      <c r="BN88" s="12">
        <v>623136.0</v>
      </c>
      <c r="BO88" s="12">
        <v>623136.0</v>
      </c>
      <c r="BP88" s="12">
        <v>624301.0</v>
      </c>
      <c r="BQ88" s="12">
        <v>624313.0</v>
      </c>
      <c r="BR88" s="12">
        <v>624302.0</v>
      </c>
      <c r="BS88" s="12">
        <v>624314.0</v>
      </c>
      <c r="BT88" s="12">
        <v>623167.0</v>
      </c>
      <c r="BU88" s="12">
        <v>623167.0</v>
      </c>
      <c r="BV88" s="12">
        <v>942864.0</v>
      </c>
      <c r="BW88" s="12">
        <v>942865.0</v>
      </c>
      <c r="BX88" s="12">
        <v>943281.0</v>
      </c>
      <c r="BY88" s="12">
        <v>943283.0</v>
      </c>
      <c r="BZ88" s="12">
        <v>944957.0</v>
      </c>
      <c r="CA88" s="12">
        <v>944958.0</v>
      </c>
      <c r="CB88" s="12">
        <v>944991.0</v>
      </c>
      <c r="CC88" s="12">
        <v>944992.0</v>
      </c>
      <c r="CD88" s="12">
        <v>943385.0</v>
      </c>
      <c r="CE88" s="12">
        <v>943386.0</v>
      </c>
      <c r="CF88" s="12">
        <v>944966.0</v>
      </c>
      <c r="CG88" s="12">
        <v>944993.0</v>
      </c>
      <c r="CH88" s="12">
        <v>944969.0</v>
      </c>
      <c r="CI88" s="12">
        <v>944994.0</v>
      </c>
      <c r="CJ88" s="12">
        <v>943417.0</v>
      </c>
      <c r="CK88" s="12">
        <v>943418.0</v>
      </c>
      <c r="CL88" s="17">
        <v>1.0</v>
      </c>
      <c r="CM88" s="17">
        <v>1.0</v>
      </c>
      <c r="CN88" s="12">
        <v>1.0</v>
      </c>
      <c r="CO88" s="12">
        <v>0.0</v>
      </c>
      <c r="CP88" s="17">
        <v>0.0</v>
      </c>
      <c r="CQ88" s="12">
        <v>0.0</v>
      </c>
      <c r="CR88" s="17">
        <v>0.0</v>
      </c>
      <c r="CS88" s="12">
        <v>0.0</v>
      </c>
      <c r="CT88" s="12">
        <v>1.0</v>
      </c>
      <c r="CU88" s="12">
        <v>1.0</v>
      </c>
      <c r="CV88" s="12">
        <v>0.0</v>
      </c>
      <c r="CW88" s="12">
        <v>0.0</v>
      </c>
      <c r="CX88" s="12">
        <v>0.0</v>
      </c>
      <c r="CY88" s="12">
        <v>0.0</v>
      </c>
      <c r="CZ88" s="12">
        <v>1.0</v>
      </c>
      <c r="DA88" s="12">
        <v>0.0</v>
      </c>
      <c r="DB88" s="18">
        <f t="shared" si="1"/>
        <v>0.375</v>
      </c>
      <c r="DC88" s="18">
        <f t="shared" si="2"/>
        <v>0.5</v>
      </c>
      <c r="DD88" s="13">
        <f t="shared" si="3"/>
        <v>6</v>
      </c>
      <c r="DE88" s="12" t="s">
        <v>371</v>
      </c>
      <c r="DF88" s="12">
        <v>15.0</v>
      </c>
      <c r="DG88" s="12" t="s">
        <v>372</v>
      </c>
      <c r="DH88" s="12">
        <v>25.0</v>
      </c>
      <c r="DI88" s="12">
        <v>180.0</v>
      </c>
      <c r="DJ88" s="12">
        <v>192.0</v>
      </c>
      <c r="DK88" s="19">
        <v>41653.0</v>
      </c>
      <c r="DL88" s="12" t="s">
        <v>495</v>
      </c>
      <c r="DM88" s="12" t="s">
        <v>373</v>
      </c>
      <c r="DN88" s="12">
        <v>31.0</v>
      </c>
      <c r="DO88" s="12"/>
      <c r="DP88" s="12" t="s">
        <v>496</v>
      </c>
      <c r="DQ88" s="12"/>
      <c r="DR88" s="12" t="s">
        <v>497</v>
      </c>
      <c r="DS88" s="12" t="s">
        <v>373</v>
      </c>
      <c r="DT88" s="12">
        <v>55.0</v>
      </c>
      <c r="DU88" s="12">
        <v>0.0</v>
      </c>
      <c r="DV88" s="12">
        <v>0.0</v>
      </c>
      <c r="DW88" s="12">
        <v>0.0</v>
      </c>
      <c r="DX88" s="12">
        <v>0.0</v>
      </c>
      <c r="DY88" s="12">
        <v>0.0</v>
      </c>
      <c r="DZ88" s="12">
        <v>0.0</v>
      </c>
      <c r="EA88" s="12">
        <v>0.0</v>
      </c>
      <c r="EB88" s="12">
        <v>0.0</v>
      </c>
      <c r="EC88" s="12">
        <v>0.0</v>
      </c>
      <c r="ED88" s="12">
        <v>0.0</v>
      </c>
      <c r="EE88" s="12">
        <v>1.0</v>
      </c>
      <c r="EF88" s="12">
        <v>0.0</v>
      </c>
      <c r="EG88" s="12">
        <v>1.0</v>
      </c>
      <c r="EH88" s="12">
        <v>0.0</v>
      </c>
      <c r="EI88" s="12">
        <v>0.0</v>
      </c>
      <c r="EJ88" s="12">
        <v>0.0</v>
      </c>
      <c r="EK88" s="18">
        <f t="shared" si="4"/>
        <v>0.125</v>
      </c>
      <c r="EL88" s="18">
        <f t="shared" si="5"/>
        <v>0.3415650255</v>
      </c>
      <c r="EM88" s="13">
        <f t="shared" si="6"/>
        <v>2</v>
      </c>
      <c r="EN88" s="12">
        <v>0.0</v>
      </c>
      <c r="EO88" s="12">
        <v>0.0</v>
      </c>
      <c r="EP88" s="12">
        <v>0.0</v>
      </c>
      <c r="EQ88" s="12">
        <v>2.0</v>
      </c>
      <c r="ER88" s="12">
        <v>2.0</v>
      </c>
      <c r="ES88" s="12">
        <v>2.0</v>
      </c>
      <c r="ET88" s="12">
        <v>2.0</v>
      </c>
      <c r="EU88" s="12">
        <v>1.0</v>
      </c>
      <c r="EV88" s="12">
        <v>0.0</v>
      </c>
      <c r="EW88" s="12">
        <v>0.0</v>
      </c>
      <c r="EX88" s="12">
        <v>2.0</v>
      </c>
      <c r="EY88" s="12">
        <v>1.0</v>
      </c>
      <c r="EZ88" s="12">
        <v>2.0</v>
      </c>
      <c r="FA88" s="12">
        <v>1.0</v>
      </c>
      <c r="FB88" s="12">
        <v>0.0</v>
      </c>
      <c r="FC88" s="12">
        <v>2.0</v>
      </c>
      <c r="FD88" s="18">
        <f t="shared" si="7"/>
        <v>1.0625</v>
      </c>
      <c r="FE88" s="18">
        <f t="shared" si="8"/>
        <v>0.9287087811</v>
      </c>
      <c r="FF88" s="13">
        <f t="shared" si="9"/>
        <v>17</v>
      </c>
      <c r="FG88" s="12">
        <v>0.0</v>
      </c>
      <c r="FH88" s="12">
        <v>0.0</v>
      </c>
      <c r="FI88" s="12">
        <v>0.0</v>
      </c>
      <c r="FJ88" s="12">
        <v>0.0</v>
      </c>
      <c r="FK88" s="12">
        <v>0.0</v>
      </c>
      <c r="FL88" s="12">
        <v>0.0</v>
      </c>
      <c r="FM88" s="12">
        <v>0.0</v>
      </c>
      <c r="FN88" s="12">
        <v>0.0</v>
      </c>
      <c r="FO88" s="12">
        <v>0.0</v>
      </c>
      <c r="FP88" s="12">
        <v>0.0</v>
      </c>
      <c r="FQ88" s="12">
        <v>0.0</v>
      </c>
      <c r="FR88" s="12">
        <v>0.0</v>
      </c>
      <c r="FS88" s="12">
        <v>0.0</v>
      </c>
      <c r="FT88" s="12">
        <v>0.0</v>
      </c>
      <c r="FU88" s="12">
        <v>0.0</v>
      </c>
      <c r="FV88" s="12">
        <v>0.0</v>
      </c>
      <c r="FW88" s="18">
        <f t="shared" si="10"/>
        <v>0</v>
      </c>
      <c r="FX88" s="18">
        <f t="shared" si="11"/>
        <v>0</v>
      </c>
      <c r="FY88" s="13">
        <f t="shared" si="12"/>
        <v>0</v>
      </c>
      <c r="FZ88" s="12">
        <v>1.0</v>
      </c>
      <c r="GA88" s="12">
        <v>1.0</v>
      </c>
      <c r="GB88" s="12">
        <v>1.0</v>
      </c>
      <c r="GC88" s="12">
        <v>9.0</v>
      </c>
      <c r="GD88" s="12">
        <v>3.0</v>
      </c>
      <c r="GE88" s="12">
        <v>3.0</v>
      </c>
      <c r="GF88" s="12">
        <v>3.0</v>
      </c>
      <c r="GG88" s="12">
        <v>2.0</v>
      </c>
      <c r="GH88" s="12">
        <v>1.0</v>
      </c>
      <c r="GI88" s="12">
        <v>1.0</v>
      </c>
      <c r="GJ88" s="12">
        <v>2.0</v>
      </c>
      <c r="GK88" s="12">
        <v>3.0</v>
      </c>
      <c r="GL88" s="12">
        <v>1.0</v>
      </c>
      <c r="GM88" s="12">
        <v>2.0</v>
      </c>
      <c r="GN88" s="12">
        <v>1.0</v>
      </c>
      <c r="GO88" s="12">
        <v>5.0</v>
      </c>
      <c r="GP88" s="18">
        <f t="shared" si="13"/>
        <v>2.4375</v>
      </c>
      <c r="GQ88" s="18">
        <f t="shared" si="14"/>
        <v>2.096624271</v>
      </c>
      <c r="GR88" s="13">
        <f t="shared" si="15"/>
        <v>39</v>
      </c>
      <c r="GS88" s="16">
        <v>41758.93680555555</v>
      </c>
      <c r="GT88" s="16">
        <v>41758.9375</v>
      </c>
      <c r="GU88" s="16">
        <v>41758.9375</v>
      </c>
      <c r="GV88" s="16">
        <v>41758.9375</v>
      </c>
      <c r="GW88" s="16">
        <v>41758.93958333333</v>
      </c>
      <c r="GX88" s="16">
        <v>41758.94305555556</v>
      </c>
      <c r="GY88" s="16">
        <v>41758.94583333333</v>
      </c>
      <c r="GZ88" s="16">
        <v>41758.94930555556</v>
      </c>
      <c r="HA88" s="16">
        <v>41758.95138888889</v>
      </c>
      <c r="HB88" s="16">
        <v>41758.95208333333</v>
      </c>
      <c r="HC88" s="16">
        <v>41758.95277777778</v>
      </c>
      <c r="HD88" s="16">
        <v>41758.95486111111</v>
      </c>
      <c r="HE88" s="16">
        <v>41758.95625</v>
      </c>
      <c r="HF88" s="16">
        <v>41758.95694444444</v>
      </c>
      <c r="HG88" s="16">
        <v>41758.958333333336</v>
      </c>
      <c r="HH88" s="16">
        <v>41758.959027777775</v>
      </c>
      <c r="HI88" s="14">
        <v>0.020864583333333336</v>
      </c>
      <c r="HJ88" s="14">
        <v>0.021017361111111108</v>
      </c>
      <c r="HK88" s="14">
        <v>0.021305555555555553</v>
      </c>
      <c r="HL88" s="14">
        <v>0.02311226851851852</v>
      </c>
      <c r="HM88" s="14">
        <v>0.02691666666666667</v>
      </c>
      <c r="HN88" s="14">
        <v>0.029730324074074072</v>
      </c>
      <c r="HO88" s="14">
        <v>0.03316898148148149</v>
      </c>
      <c r="HP88" s="14">
        <v>0.034673611111111106</v>
      </c>
      <c r="HQ88" s="14">
        <v>0.035535879629629626</v>
      </c>
      <c r="HR88" s="14">
        <v>0.03599652777777778</v>
      </c>
      <c r="HS88" s="14">
        <v>0.0383900462962963</v>
      </c>
      <c r="HT88" s="14">
        <v>0.03968981481481482</v>
      </c>
      <c r="HU88" s="14">
        <v>0.04083796296296296</v>
      </c>
      <c r="HV88" s="14">
        <v>5.115740740740741E-4</v>
      </c>
      <c r="HW88" s="14">
        <v>6.944444444444445E-4</v>
      </c>
      <c r="HX88" s="14">
        <v>0.0016782407407407406</v>
      </c>
      <c r="HY88" s="12">
        <v>14690.0</v>
      </c>
      <c r="HZ88" s="12">
        <v>11824.0</v>
      </c>
      <c r="IA88" s="12">
        <v>18760.0</v>
      </c>
      <c r="IB88" s="12">
        <v>14638.0</v>
      </c>
      <c r="IC88" s="12">
        <v>137689.0</v>
      </c>
      <c r="ID88" s="12">
        <v>83350.0</v>
      </c>
      <c r="IE88" s="12">
        <v>63602.0</v>
      </c>
      <c r="IF88" s="12">
        <v>46501.0</v>
      </c>
      <c r="IG88" s="12">
        <v>16284.0</v>
      </c>
      <c r="IH88" s="12">
        <v>37033.0</v>
      </c>
      <c r="II88" s="12">
        <v>21354.0</v>
      </c>
      <c r="IJ88" s="12">
        <v>24320.0</v>
      </c>
      <c r="IK88" s="12">
        <v>23819.0</v>
      </c>
      <c r="IL88" s="12">
        <v>60419.0</v>
      </c>
      <c r="IM88" s="12">
        <v>11949.0</v>
      </c>
      <c r="IN88" s="12">
        <v>29542.0</v>
      </c>
      <c r="IO88" s="18">
        <f t="shared" si="16"/>
        <v>38485.875</v>
      </c>
      <c r="IP88" s="18">
        <f t="shared" si="17"/>
        <v>33915.21517</v>
      </c>
      <c r="IQ88" s="13">
        <f t="shared" si="18"/>
        <v>615774</v>
      </c>
      <c r="IR88" s="12">
        <v>14690.0</v>
      </c>
      <c r="IS88" s="12">
        <v>11824.0</v>
      </c>
      <c r="IT88" s="12">
        <v>18760.0</v>
      </c>
      <c r="IU88" s="12">
        <v>14638.0</v>
      </c>
      <c r="IV88" s="12">
        <v>137689.0</v>
      </c>
      <c r="IW88" s="12">
        <v>83350.0</v>
      </c>
      <c r="IX88" s="12">
        <v>63602.0</v>
      </c>
      <c r="IY88" s="12">
        <v>46501.0</v>
      </c>
      <c r="IZ88" s="12">
        <v>16284.0</v>
      </c>
      <c r="JA88" s="12">
        <v>37033.0</v>
      </c>
      <c r="JB88" s="12">
        <v>21354.0</v>
      </c>
      <c r="JC88" s="12">
        <v>24320.0</v>
      </c>
      <c r="JD88" s="12">
        <v>23819.0</v>
      </c>
      <c r="JE88" s="12">
        <v>60419.0</v>
      </c>
      <c r="JF88" s="12">
        <v>11949.0</v>
      </c>
      <c r="JG88" s="12">
        <v>29542.0</v>
      </c>
      <c r="JH88" s="18">
        <f t="shared" si="19"/>
        <v>38485.875</v>
      </c>
      <c r="JI88" s="18">
        <f t="shared" si="20"/>
        <v>33915.21517</v>
      </c>
      <c r="JJ88" s="13">
        <f t="shared" si="21"/>
        <v>615774</v>
      </c>
      <c r="JK88" s="12">
        <v>622781.0</v>
      </c>
      <c r="JL88" s="12">
        <v>622781.0</v>
      </c>
      <c r="JM88" s="12">
        <v>623092.0</v>
      </c>
      <c r="JN88" s="12">
        <v>623092.0</v>
      </c>
      <c r="JO88" s="12">
        <v>624294.0</v>
      </c>
      <c r="JP88" s="12">
        <v>624295.0</v>
      </c>
      <c r="JQ88" s="12">
        <v>624311.0</v>
      </c>
      <c r="JR88" s="12">
        <v>624312.0</v>
      </c>
      <c r="JS88" s="12">
        <v>623136.0</v>
      </c>
      <c r="JT88" s="12">
        <v>623136.0</v>
      </c>
      <c r="JU88" s="12">
        <v>624301.0</v>
      </c>
      <c r="JV88" s="12">
        <v>624313.0</v>
      </c>
      <c r="JW88" s="12">
        <v>624302.0</v>
      </c>
      <c r="JX88" s="12">
        <v>624314.0</v>
      </c>
      <c r="JY88" s="12">
        <v>623167.0</v>
      </c>
      <c r="JZ88" s="12">
        <v>623167.0</v>
      </c>
      <c r="KA88" s="12" t="s">
        <v>374</v>
      </c>
      <c r="KB88" s="12" t="s">
        <v>374</v>
      </c>
      <c r="KC88" s="12" t="s">
        <v>374</v>
      </c>
      <c r="KD88" s="12" t="s">
        <v>374</v>
      </c>
      <c r="KE88" s="12" t="s">
        <v>375</v>
      </c>
      <c r="KF88" s="12" t="s">
        <v>375</v>
      </c>
      <c r="KG88" s="12" t="s">
        <v>376</v>
      </c>
      <c r="KH88" s="12" t="s">
        <v>376</v>
      </c>
      <c r="KI88" s="12" t="s">
        <v>374</v>
      </c>
      <c r="KJ88" s="12" t="s">
        <v>374</v>
      </c>
      <c r="KK88" s="12" t="s">
        <v>375</v>
      </c>
      <c r="KL88" s="12" t="s">
        <v>376</v>
      </c>
      <c r="KM88" s="12" t="s">
        <v>375</v>
      </c>
      <c r="KN88" s="12" t="s">
        <v>376</v>
      </c>
      <c r="KO88" s="12" t="s">
        <v>374</v>
      </c>
      <c r="KP88" s="12" t="s">
        <v>374</v>
      </c>
      <c r="KQ88" s="14">
        <v>0.011783564814814816</v>
      </c>
      <c r="KR88" s="14">
        <v>0.011783564814814816</v>
      </c>
      <c r="KS88" s="14">
        <v>0.004675925925925926</v>
      </c>
      <c r="KT88" s="14">
        <v>0.004675925925925926</v>
      </c>
      <c r="KU88" s="14">
        <v>0.019765046296296298</v>
      </c>
      <c r="KV88" s="14">
        <v>0.021814814814814815</v>
      </c>
      <c r="KW88" s="14">
        <v>2.210648148148148E-4</v>
      </c>
      <c r="KX88" s="14">
        <v>0.0020532407407407405</v>
      </c>
      <c r="KY88" s="14">
        <v>0.03616435185185186</v>
      </c>
      <c r="KZ88" s="14">
        <v>0.03616435185185186</v>
      </c>
      <c r="LA88" s="14">
        <v>0.02765162037037037</v>
      </c>
      <c r="LB88" s="14">
        <v>0.003565972222222222</v>
      </c>
      <c r="LC88" s="14">
        <v>0.029765046296296296</v>
      </c>
      <c r="LD88" s="14">
        <v>0.004526620370370371</v>
      </c>
      <c r="LE88" s="14">
        <v>0.02212037037037037</v>
      </c>
      <c r="LF88" s="14">
        <v>0.02212037037037037</v>
      </c>
      <c r="LG88" s="12" t="s">
        <v>476</v>
      </c>
      <c r="LH88" s="12">
        <v>229190.0</v>
      </c>
      <c r="LI88" s="12">
        <v>1.5559564E8</v>
      </c>
      <c r="LJ88" s="12">
        <v>1.5559565E8</v>
      </c>
      <c r="LK88" s="12">
        <v>1.55595765E8</v>
      </c>
      <c r="LL88" s="12">
        <v>1.55595811E8</v>
      </c>
      <c r="LM88" s="17">
        <v>624538.0</v>
      </c>
      <c r="LN88" s="17">
        <v>624538.0</v>
      </c>
      <c r="LO88" s="12">
        <v>624563.0</v>
      </c>
      <c r="LP88" s="12">
        <v>624564.0</v>
      </c>
      <c r="LQ88" s="12">
        <v>945250.0</v>
      </c>
      <c r="LR88" s="12">
        <v>945251.0</v>
      </c>
      <c r="LS88" s="12">
        <v>945303.0</v>
      </c>
      <c r="LT88" s="12">
        <v>945304.0</v>
      </c>
      <c r="LU88" s="12">
        <v>1.0</v>
      </c>
      <c r="LV88" s="12">
        <v>0.0</v>
      </c>
      <c r="LW88" s="12">
        <v>0.0</v>
      </c>
      <c r="LX88" s="12">
        <v>0.0</v>
      </c>
      <c r="LY88" s="12" t="s">
        <v>372</v>
      </c>
      <c r="LZ88" s="12">
        <v>22.5</v>
      </c>
      <c r="MA88" s="12">
        <v>400.0</v>
      </c>
      <c r="MB88" s="12" t="s">
        <v>498</v>
      </c>
      <c r="MC88" s="12">
        <v>0.0</v>
      </c>
      <c r="MD88" s="12">
        <v>0.0</v>
      </c>
      <c r="ME88" s="12">
        <v>0.0</v>
      </c>
      <c r="MF88" s="12">
        <v>0.0</v>
      </c>
      <c r="MG88" s="12">
        <v>0.0</v>
      </c>
      <c r="MH88" s="12">
        <v>2.0</v>
      </c>
      <c r="MI88" s="12">
        <v>2.0</v>
      </c>
      <c r="MJ88" s="12">
        <v>0.0</v>
      </c>
      <c r="MK88" s="12">
        <v>0.0</v>
      </c>
      <c r="ML88" s="12">
        <v>0.0</v>
      </c>
      <c r="MM88" s="12">
        <v>0.0</v>
      </c>
      <c r="MN88" s="12">
        <v>0.0</v>
      </c>
      <c r="MO88" s="12">
        <v>1.0</v>
      </c>
      <c r="MP88" s="12">
        <v>5.0</v>
      </c>
      <c r="MQ88" s="12">
        <v>2.0</v>
      </c>
      <c r="MR88" s="12">
        <v>2.0</v>
      </c>
      <c r="MS88" s="14">
        <v>0.011855324074074074</v>
      </c>
      <c r="MT88" s="14">
        <v>0.011856481481481482</v>
      </c>
      <c r="MU88" s="14">
        <v>0.011877314814814813</v>
      </c>
      <c r="MV88" s="14">
        <v>0.011880787037037037</v>
      </c>
      <c r="MW88" s="14">
        <v>0.011856481481481482</v>
      </c>
      <c r="MX88" s="14">
        <v>0.011877314814814813</v>
      </c>
      <c r="MY88" s="14">
        <v>0.011880787037037037</v>
      </c>
      <c r="MZ88" s="14">
        <v>0.011891203703703704</v>
      </c>
      <c r="NA88" s="12">
        <v>5686.0</v>
      </c>
      <c r="NB88" s="12">
        <v>57811.0</v>
      </c>
      <c r="NC88" s="12">
        <v>12744.0</v>
      </c>
      <c r="ND88" s="12">
        <v>32284.0</v>
      </c>
      <c r="NE88" s="12">
        <v>5686.0</v>
      </c>
      <c r="NF88" s="12">
        <v>57811.0</v>
      </c>
      <c r="NG88" s="12">
        <v>12744.0</v>
      </c>
      <c r="NH88" s="12">
        <v>32284.0</v>
      </c>
      <c r="NI88" s="12"/>
      <c r="NJ88" s="12">
        <v>713944.0</v>
      </c>
      <c r="NK88" s="12">
        <v>713972.0</v>
      </c>
      <c r="NL88" s="12"/>
      <c r="NM88" s="12">
        <v>624538.0</v>
      </c>
      <c r="NN88" s="12">
        <v>624538.0</v>
      </c>
      <c r="NO88" s="12">
        <v>624563.0</v>
      </c>
      <c r="NP88" s="12">
        <v>624564.0</v>
      </c>
      <c r="NQ88" s="12" t="s">
        <v>374</v>
      </c>
      <c r="NR88" s="12" t="s">
        <v>374</v>
      </c>
      <c r="NS88" s="12" t="s">
        <v>375</v>
      </c>
      <c r="NT88" s="12" t="s">
        <v>376</v>
      </c>
      <c r="NU88" s="14">
        <v>0.007793981481481482</v>
      </c>
      <c r="NV88" s="14">
        <v>0.007793981481481482</v>
      </c>
      <c r="NW88" s="14">
        <v>0.007929398148148149</v>
      </c>
      <c r="NX88" s="14">
        <v>0.008115740740740741</v>
      </c>
    </row>
    <row r="89" ht="13.5" customHeight="1">
      <c r="A89" s="12">
        <v>229193.0</v>
      </c>
      <c r="B89" s="12">
        <v>966.0</v>
      </c>
      <c r="C89" s="12">
        <v>659.0</v>
      </c>
      <c r="D89" s="13">
        <v>0.682194617</v>
      </c>
      <c r="E89" s="13">
        <v>0.0</v>
      </c>
      <c r="F89" s="12">
        <v>16.0</v>
      </c>
      <c r="G89" s="12">
        <v>1045931.0</v>
      </c>
      <c r="H89" s="12">
        <v>1.0</v>
      </c>
      <c r="I89" s="12"/>
      <c r="J89" s="12" t="s">
        <v>366</v>
      </c>
      <c r="K89" s="12"/>
      <c r="L89" s="12">
        <v>4188506.0</v>
      </c>
      <c r="M89" s="12">
        <v>1045931.0</v>
      </c>
      <c r="N89" s="12">
        <v>229193.0</v>
      </c>
      <c r="O89" s="14">
        <v>0.022162037037037036</v>
      </c>
      <c r="P89" s="14">
        <v>0.001579861111111111</v>
      </c>
      <c r="Q89" s="15">
        <v>41758.0</v>
      </c>
      <c r="R89" s="12" t="s">
        <v>366</v>
      </c>
      <c r="S89" s="12">
        <v>188316.0</v>
      </c>
      <c r="T89" s="12">
        <v>1045931.0</v>
      </c>
      <c r="U89" s="12">
        <v>323712.0</v>
      </c>
      <c r="V89" s="12">
        <v>26838.0</v>
      </c>
      <c r="W89" s="16">
        <v>41759.5</v>
      </c>
      <c r="X89" s="16">
        <v>41758.75</v>
      </c>
      <c r="Y89" s="14">
        <v>0.010137731481481482</v>
      </c>
      <c r="Z89" s="12" t="s">
        <v>499</v>
      </c>
      <c r="AA89" s="12">
        <v>1.0</v>
      </c>
      <c r="AB89" s="12" t="s">
        <v>368</v>
      </c>
      <c r="AC89" s="12" t="s">
        <v>369</v>
      </c>
      <c r="AD89" s="12" t="s">
        <v>368</v>
      </c>
      <c r="AE89" s="12">
        <v>221574.0</v>
      </c>
      <c r="AF89" s="12">
        <v>4.0</v>
      </c>
      <c r="AG89" s="12">
        <v>229193.0</v>
      </c>
      <c r="AH89" s="12">
        <v>1411.0</v>
      </c>
      <c r="AI89" s="12">
        <v>11886.0</v>
      </c>
      <c r="AJ89" s="12">
        <v>22.0</v>
      </c>
      <c r="AK89" s="12" t="s">
        <v>370</v>
      </c>
      <c r="AL89" s="12">
        <v>323712.0</v>
      </c>
      <c r="AM89" s="12">
        <v>2515665.0</v>
      </c>
      <c r="AN89" s="14">
        <v>0.004268518518518518</v>
      </c>
      <c r="AO89" s="12" t="s">
        <v>39</v>
      </c>
      <c r="AP89" s="12">
        <v>1.55417296E8</v>
      </c>
      <c r="AQ89" s="12">
        <v>1.55417333E8</v>
      </c>
      <c r="AR89" s="12">
        <v>1.554175E8</v>
      </c>
      <c r="AS89" s="12">
        <v>1.55417539E8</v>
      </c>
      <c r="AT89" s="12">
        <v>1.55417828E8</v>
      </c>
      <c r="AU89" s="12">
        <v>1.55418245E8</v>
      </c>
      <c r="AV89" s="12">
        <v>1.55418374E8</v>
      </c>
      <c r="AW89" s="12">
        <v>1.55418531E8</v>
      </c>
      <c r="AX89" s="12">
        <v>1.55418752E8</v>
      </c>
      <c r="AY89" s="12">
        <v>1.55418783E8</v>
      </c>
      <c r="AZ89" s="12">
        <v>1.55419091E8</v>
      </c>
      <c r="BA89" s="12">
        <v>1.55419415E8</v>
      </c>
      <c r="BB89" s="12">
        <v>1.55419566E8</v>
      </c>
      <c r="BC89" s="12">
        <v>1.55420098E8</v>
      </c>
      <c r="BD89" s="12">
        <v>1.5542027E8</v>
      </c>
      <c r="BE89" s="12">
        <v>1.55420332E8</v>
      </c>
      <c r="BF89" s="17">
        <v>622781.0</v>
      </c>
      <c r="BG89" s="17">
        <v>622781.0</v>
      </c>
      <c r="BH89" s="12">
        <v>623092.0</v>
      </c>
      <c r="BI89" s="12">
        <v>623092.0</v>
      </c>
      <c r="BJ89" s="17">
        <v>624294.0</v>
      </c>
      <c r="BK89" s="12">
        <v>624295.0</v>
      </c>
      <c r="BL89" s="17">
        <v>624311.0</v>
      </c>
      <c r="BM89" s="12">
        <v>624312.0</v>
      </c>
      <c r="BN89" s="12">
        <v>623136.0</v>
      </c>
      <c r="BO89" s="12">
        <v>623136.0</v>
      </c>
      <c r="BP89" s="12">
        <v>624301.0</v>
      </c>
      <c r="BQ89" s="12">
        <v>624313.0</v>
      </c>
      <c r="BR89" s="12">
        <v>624302.0</v>
      </c>
      <c r="BS89" s="12">
        <v>624314.0</v>
      </c>
      <c r="BT89" s="12">
        <v>623167.0</v>
      </c>
      <c r="BU89" s="12">
        <v>623167.0</v>
      </c>
      <c r="BV89" s="12">
        <v>942864.0</v>
      </c>
      <c r="BW89" s="12">
        <v>942865.0</v>
      </c>
      <c r="BX89" s="12">
        <v>943281.0</v>
      </c>
      <c r="BY89" s="12">
        <v>943283.0</v>
      </c>
      <c r="BZ89" s="12">
        <v>944957.0</v>
      </c>
      <c r="CA89" s="12">
        <v>944958.0</v>
      </c>
      <c r="CB89" s="12">
        <v>944991.0</v>
      </c>
      <c r="CC89" s="12">
        <v>944992.0</v>
      </c>
      <c r="CD89" s="12">
        <v>943385.0</v>
      </c>
      <c r="CE89" s="12">
        <v>943386.0</v>
      </c>
      <c r="CF89" s="12">
        <v>944966.0</v>
      </c>
      <c r="CG89" s="12">
        <v>944993.0</v>
      </c>
      <c r="CH89" s="12">
        <v>944969.0</v>
      </c>
      <c r="CI89" s="12">
        <v>944994.0</v>
      </c>
      <c r="CJ89" s="12">
        <v>943417.0</v>
      </c>
      <c r="CK89" s="12">
        <v>943418.0</v>
      </c>
      <c r="CL89" s="17">
        <v>1.0</v>
      </c>
      <c r="CM89" s="17">
        <v>1.0</v>
      </c>
      <c r="CN89" s="12">
        <v>1.0</v>
      </c>
      <c r="CO89" s="12">
        <v>1.0</v>
      </c>
      <c r="CP89" s="17">
        <v>0.0</v>
      </c>
      <c r="CQ89" s="12">
        <v>1.0</v>
      </c>
      <c r="CR89" s="17">
        <v>1.0</v>
      </c>
      <c r="CS89" s="12">
        <v>0.0</v>
      </c>
      <c r="CT89" s="12">
        <v>1.0</v>
      </c>
      <c r="CU89" s="12">
        <v>0.0</v>
      </c>
      <c r="CV89" s="12">
        <v>0.0</v>
      </c>
      <c r="CW89" s="12">
        <v>1.0</v>
      </c>
      <c r="CX89" s="12">
        <v>0.0</v>
      </c>
      <c r="CY89" s="12">
        <v>0.0</v>
      </c>
      <c r="CZ89" s="12">
        <v>1.0</v>
      </c>
      <c r="DA89" s="12">
        <v>1.0</v>
      </c>
      <c r="DB89" s="18">
        <f t="shared" si="1"/>
        <v>0.625</v>
      </c>
      <c r="DC89" s="18">
        <f t="shared" si="2"/>
        <v>0.5</v>
      </c>
      <c r="DD89" s="13">
        <f t="shared" si="3"/>
        <v>10</v>
      </c>
      <c r="DE89" s="12" t="s">
        <v>371</v>
      </c>
      <c r="DF89" s="12">
        <v>15.0</v>
      </c>
      <c r="DG89" s="12" t="s">
        <v>372</v>
      </c>
      <c r="DH89" s="12">
        <v>55.0</v>
      </c>
      <c r="DI89" s="12">
        <v>162.0</v>
      </c>
      <c r="DJ89" s="12">
        <v>64.0</v>
      </c>
      <c r="DK89" s="20">
        <v>15342.0</v>
      </c>
      <c r="DL89" s="19">
        <v>41726.0</v>
      </c>
      <c r="DM89" s="12" t="s">
        <v>373</v>
      </c>
      <c r="DN89" s="12">
        <v>7.0</v>
      </c>
      <c r="DO89" s="12">
        <v>1950.0</v>
      </c>
      <c r="DP89" s="20">
        <v>15432.0</v>
      </c>
      <c r="DQ89" s="12">
        <v>547.25</v>
      </c>
      <c r="DR89" s="12" t="s">
        <v>465</v>
      </c>
      <c r="DS89" s="12" t="s">
        <v>373</v>
      </c>
      <c r="DT89" s="12">
        <v>50.0</v>
      </c>
      <c r="DU89" s="12">
        <v>0.0</v>
      </c>
      <c r="DV89" s="12">
        <v>0.0</v>
      </c>
      <c r="DW89" s="12">
        <v>0.0</v>
      </c>
      <c r="DX89" s="12">
        <v>0.0</v>
      </c>
      <c r="DY89" s="12">
        <v>0.0</v>
      </c>
      <c r="DZ89" s="12">
        <v>0.0</v>
      </c>
      <c r="EA89" s="12">
        <v>0.0</v>
      </c>
      <c r="EB89" s="12">
        <v>0.0</v>
      </c>
      <c r="EC89" s="12">
        <v>0.0</v>
      </c>
      <c r="ED89" s="12">
        <v>0.0</v>
      </c>
      <c r="EE89" s="12">
        <v>0.0</v>
      </c>
      <c r="EF89" s="12">
        <v>0.0</v>
      </c>
      <c r="EG89" s="12">
        <v>0.0</v>
      </c>
      <c r="EH89" s="12">
        <v>0.0</v>
      </c>
      <c r="EI89" s="12">
        <v>0.0</v>
      </c>
      <c r="EJ89" s="12">
        <v>0.0</v>
      </c>
      <c r="EK89" s="18">
        <f t="shared" si="4"/>
        <v>0</v>
      </c>
      <c r="EL89" s="18">
        <f t="shared" si="5"/>
        <v>0</v>
      </c>
      <c r="EM89" s="13">
        <f t="shared" si="6"/>
        <v>0</v>
      </c>
      <c r="EN89" s="12">
        <v>0.0</v>
      </c>
      <c r="EO89" s="12">
        <v>0.0</v>
      </c>
      <c r="EP89" s="12">
        <v>0.0</v>
      </c>
      <c r="EQ89" s="12">
        <v>0.0</v>
      </c>
      <c r="ER89" s="12">
        <v>2.0</v>
      </c>
      <c r="ES89" s="12">
        <v>0.0</v>
      </c>
      <c r="ET89" s="12">
        <v>0.0</v>
      </c>
      <c r="EU89" s="12">
        <v>0.0</v>
      </c>
      <c r="EV89" s="12">
        <v>0.0</v>
      </c>
      <c r="EW89" s="12">
        <v>0.0</v>
      </c>
      <c r="EX89" s="12">
        <v>2.0</v>
      </c>
      <c r="EY89" s="12">
        <v>0.0</v>
      </c>
      <c r="EZ89" s="12">
        <v>2.0</v>
      </c>
      <c r="FA89" s="12">
        <v>0.0</v>
      </c>
      <c r="FB89" s="12">
        <v>0.0</v>
      </c>
      <c r="FC89" s="12">
        <v>0.0</v>
      </c>
      <c r="FD89" s="18">
        <f t="shared" si="7"/>
        <v>0.375</v>
      </c>
      <c r="FE89" s="18">
        <f t="shared" si="8"/>
        <v>0.8062257748</v>
      </c>
      <c r="FF89" s="13">
        <f t="shared" si="9"/>
        <v>6</v>
      </c>
      <c r="FG89" s="12">
        <v>0.0</v>
      </c>
      <c r="FH89" s="12">
        <v>0.0</v>
      </c>
      <c r="FI89" s="12">
        <v>0.0</v>
      </c>
      <c r="FJ89" s="12">
        <v>0.0</v>
      </c>
      <c r="FK89" s="12">
        <v>0.0</v>
      </c>
      <c r="FL89" s="12">
        <v>0.0</v>
      </c>
      <c r="FM89" s="12">
        <v>0.0</v>
      </c>
      <c r="FN89" s="12">
        <v>0.0</v>
      </c>
      <c r="FO89" s="12">
        <v>0.0</v>
      </c>
      <c r="FP89" s="12">
        <v>0.0</v>
      </c>
      <c r="FQ89" s="12">
        <v>0.0</v>
      </c>
      <c r="FR89" s="12">
        <v>0.0</v>
      </c>
      <c r="FS89" s="12">
        <v>0.0</v>
      </c>
      <c r="FT89" s="12">
        <v>0.0</v>
      </c>
      <c r="FU89" s="12">
        <v>0.0</v>
      </c>
      <c r="FV89" s="12">
        <v>0.0</v>
      </c>
      <c r="FW89" s="18">
        <f t="shared" si="10"/>
        <v>0</v>
      </c>
      <c r="FX89" s="18">
        <f t="shared" si="11"/>
        <v>0</v>
      </c>
      <c r="FY89" s="13">
        <f t="shared" si="12"/>
        <v>0</v>
      </c>
      <c r="FZ89" s="12">
        <v>1.0</v>
      </c>
      <c r="GA89" s="12">
        <v>1.0</v>
      </c>
      <c r="GB89" s="12">
        <v>1.0</v>
      </c>
      <c r="GC89" s="12">
        <v>1.0</v>
      </c>
      <c r="GD89" s="12">
        <v>4.0</v>
      </c>
      <c r="GE89" s="12">
        <v>1.0</v>
      </c>
      <c r="GF89" s="12">
        <v>1.0</v>
      </c>
      <c r="GG89" s="12">
        <v>2.0</v>
      </c>
      <c r="GH89" s="12">
        <v>1.0</v>
      </c>
      <c r="GI89" s="12">
        <v>3.0</v>
      </c>
      <c r="GJ89" s="12">
        <v>5.0</v>
      </c>
      <c r="GK89" s="12">
        <v>1.0</v>
      </c>
      <c r="GL89" s="12">
        <v>3.0</v>
      </c>
      <c r="GM89" s="12">
        <v>2.0</v>
      </c>
      <c r="GN89" s="12">
        <v>1.0</v>
      </c>
      <c r="GO89" s="12">
        <v>1.0</v>
      </c>
      <c r="GP89" s="18">
        <f t="shared" si="13"/>
        <v>1.8125</v>
      </c>
      <c r="GQ89" s="18">
        <f t="shared" si="14"/>
        <v>1.276388133</v>
      </c>
      <c r="GR89" s="13">
        <f t="shared" si="15"/>
        <v>29</v>
      </c>
      <c r="GS89" s="16">
        <v>41758.85555555556</v>
      </c>
      <c r="GT89" s="16">
        <v>41758.85555555556</v>
      </c>
      <c r="GU89" s="16">
        <v>41758.85625</v>
      </c>
      <c r="GV89" s="16">
        <v>41758.856944444444</v>
      </c>
      <c r="GW89" s="16">
        <v>41758.85833333333</v>
      </c>
      <c r="GX89" s="16">
        <v>41758.86041666667</v>
      </c>
      <c r="GY89" s="16">
        <v>41758.86111111111</v>
      </c>
      <c r="GZ89" s="16">
        <v>41758.8625</v>
      </c>
      <c r="HA89" s="16">
        <v>41758.86388888889</v>
      </c>
      <c r="HB89" s="16">
        <v>41758.86388888889</v>
      </c>
      <c r="HC89" s="16">
        <v>41758.86597222222</v>
      </c>
      <c r="HD89" s="16">
        <v>41758.86875</v>
      </c>
      <c r="HE89" s="16">
        <v>41758.87013888889</v>
      </c>
      <c r="HF89" s="16">
        <v>41758.873611111114</v>
      </c>
      <c r="HG89" s="16">
        <v>41758.875</v>
      </c>
      <c r="HH89" s="16">
        <v>41758.87569444445</v>
      </c>
      <c r="HI89" s="14">
        <v>0.02265509259259259</v>
      </c>
      <c r="HJ89" s="14">
        <v>0.02353819444444445</v>
      </c>
      <c r="HK89" s="14">
        <v>0.023662037037037037</v>
      </c>
      <c r="HL89" s="14">
        <v>0.0251099537037037</v>
      </c>
      <c r="HM89" s="14">
        <v>0.027587962962962963</v>
      </c>
      <c r="HN89" s="14">
        <v>0.02840393518518518</v>
      </c>
      <c r="HO89" s="14">
        <v>0.02934722222222222</v>
      </c>
      <c r="HP89" s="14">
        <v>0.03064930555555555</v>
      </c>
      <c r="HQ89" s="14">
        <v>0.030875</v>
      </c>
      <c r="HR89" s="14">
        <v>0.033157407407407406</v>
      </c>
      <c r="HS89" s="14">
        <v>0.03577662037037037</v>
      </c>
      <c r="HT89" s="14">
        <v>0.036967592592592594</v>
      </c>
      <c r="HU89" s="14">
        <v>0.04081365740740741</v>
      </c>
      <c r="HV89" s="14">
        <v>3.2870370370370367E-4</v>
      </c>
      <c r="HW89" s="14">
        <v>8.784722222222223E-4</v>
      </c>
      <c r="HX89" s="14">
        <v>0.0015775462962962963</v>
      </c>
      <c r="HY89" s="12">
        <v>15368.0</v>
      </c>
      <c r="HZ89" s="12">
        <v>74656.0</v>
      </c>
      <c r="IA89" s="12">
        <v>10433.0</v>
      </c>
      <c r="IB89" s="12">
        <v>124475.0</v>
      </c>
      <c r="IC89" s="12">
        <v>70214.0</v>
      </c>
      <c r="ID89" s="12">
        <v>70049.0</v>
      </c>
      <c r="IE89" s="12">
        <v>80595.0</v>
      </c>
      <c r="IF89" s="12">
        <v>62327.0</v>
      </c>
      <c r="IG89" s="12">
        <v>15644.0</v>
      </c>
      <c r="IH89" s="12">
        <v>69577.0</v>
      </c>
      <c r="II89" s="12">
        <v>43627.0</v>
      </c>
      <c r="IJ89" s="12">
        <v>102948.0</v>
      </c>
      <c r="IK89" s="12">
        <v>280598.0</v>
      </c>
      <c r="IL89" s="12">
        <v>61656.0</v>
      </c>
      <c r="IM89" s="12">
        <v>46890.0</v>
      </c>
      <c r="IN89" s="12">
        <v>60317.0</v>
      </c>
      <c r="IO89" s="18">
        <f t="shared" si="16"/>
        <v>74335.875</v>
      </c>
      <c r="IP89" s="18">
        <f t="shared" si="17"/>
        <v>62810.45511</v>
      </c>
      <c r="IQ89" s="13">
        <f t="shared" si="18"/>
        <v>1189374</v>
      </c>
      <c r="IR89" s="12">
        <v>15368.0</v>
      </c>
      <c r="IS89" s="12">
        <v>74656.0</v>
      </c>
      <c r="IT89" s="12">
        <v>10433.0</v>
      </c>
      <c r="IU89" s="12">
        <v>124475.0</v>
      </c>
      <c r="IV89" s="12">
        <v>70214.0</v>
      </c>
      <c r="IW89" s="12">
        <v>70049.0</v>
      </c>
      <c r="IX89" s="12">
        <v>80595.0</v>
      </c>
      <c r="IY89" s="12">
        <v>62327.0</v>
      </c>
      <c r="IZ89" s="12">
        <v>15644.0</v>
      </c>
      <c r="JA89" s="12">
        <v>69577.0</v>
      </c>
      <c r="JB89" s="12">
        <v>43627.0</v>
      </c>
      <c r="JC89" s="12">
        <v>102948.0</v>
      </c>
      <c r="JD89" s="12">
        <v>280598.0</v>
      </c>
      <c r="JE89" s="12">
        <v>61656.0</v>
      </c>
      <c r="JF89" s="12">
        <v>46890.0</v>
      </c>
      <c r="JG89" s="12">
        <v>60317.0</v>
      </c>
      <c r="JH89" s="18">
        <f t="shared" si="19"/>
        <v>74335.875</v>
      </c>
      <c r="JI89" s="18">
        <f t="shared" si="20"/>
        <v>62810.45511</v>
      </c>
      <c r="JJ89" s="13">
        <f t="shared" si="21"/>
        <v>1189374</v>
      </c>
      <c r="JK89" s="12">
        <v>622781.0</v>
      </c>
      <c r="JL89" s="12">
        <v>622781.0</v>
      </c>
      <c r="JM89" s="12">
        <v>623092.0</v>
      </c>
      <c r="JN89" s="12">
        <v>623092.0</v>
      </c>
      <c r="JO89" s="12">
        <v>624294.0</v>
      </c>
      <c r="JP89" s="12">
        <v>624295.0</v>
      </c>
      <c r="JQ89" s="12">
        <v>624311.0</v>
      </c>
      <c r="JR89" s="12">
        <v>624312.0</v>
      </c>
      <c r="JS89" s="12">
        <v>623136.0</v>
      </c>
      <c r="JT89" s="12">
        <v>623136.0</v>
      </c>
      <c r="JU89" s="12">
        <v>624301.0</v>
      </c>
      <c r="JV89" s="12">
        <v>624313.0</v>
      </c>
      <c r="JW89" s="12">
        <v>624302.0</v>
      </c>
      <c r="JX89" s="12">
        <v>624314.0</v>
      </c>
      <c r="JY89" s="12">
        <v>623167.0</v>
      </c>
      <c r="JZ89" s="12">
        <v>623167.0</v>
      </c>
      <c r="KA89" s="12" t="s">
        <v>374</v>
      </c>
      <c r="KB89" s="12" t="s">
        <v>374</v>
      </c>
      <c r="KC89" s="12" t="s">
        <v>374</v>
      </c>
      <c r="KD89" s="12" t="s">
        <v>374</v>
      </c>
      <c r="KE89" s="12" t="s">
        <v>375</v>
      </c>
      <c r="KF89" s="12" t="s">
        <v>375</v>
      </c>
      <c r="KG89" s="12" t="s">
        <v>376</v>
      </c>
      <c r="KH89" s="12" t="s">
        <v>376</v>
      </c>
      <c r="KI89" s="12" t="s">
        <v>374</v>
      </c>
      <c r="KJ89" s="12" t="s">
        <v>374</v>
      </c>
      <c r="KK89" s="12" t="s">
        <v>375</v>
      </c>
      <c r="KL89" s="12" t="s">
        <v>376</v>
      </c>
      <c r="KM89" s="12" t="s">
        <v>375</v>
      </c>
      <c r="KN89" s="12" t="s">
        <v>376</v>
      </c>
      <c r="KO89" s="12" t="s">
        <v>374</v>
      </c>
      <c r="KP89" s="12" t="s">
        <v>374</v>
      </c>
      <c r="KQ89" s="14">
        <v>0.011783564814814816</v>
      </c>
      <c r="KR89" s="14">
        <v>0.011783564814814816</v>
      </c>
      <c r="KS89" s="14">
        <v>0.004675925925925926</v>
      </c>
      <c r="KT89" s="14">
        <v>0.004675925925925926</v>
      </c>
      <c r="KU89" s="14">
        <v>0.019765046296296298</v>
      </c>
      <c r="KV89" s="14">
        <v>0.021814814814814815</v>
      </c>
      <c r="KW89" s="14">
        <v>2.210648148148148E-4</v>
      </c>
      <c r="KX89" s="14">
        <v>0.0020532407407407405</v>
      </c>
      <c r="KY89" s="14">
        <v>0.03616435185185186</v>
      </c>
      <c r="KZ89" s="14">
        <v>0.03616435185185186</v>
      </c>
      <c r="LA89" s="14">
        <v>0.02765162037037037</v>
      </c>
      <c r="LB89" s="14">
        <v>0.003565972222222222</v>
      </c>
      <c r="LC89" s="14">
        <v>0.029765046296296296</v>
      </c>
      <c r="LD89" s="14">
        <v>0.004526620370370371</v>
      </c>
      <c r="LE89" s="14">
        <v>0.02212037037037037</v>
      </c>
      <c r="LF89" s="14">
        <v>0.02212037037037037</v>
      </c>
      <c r="LG89" s="12" t="s">
        <v>476</v>
      </c>
      <c r="LH89" s="12">
        <v>229193.0</v>
      </c>
      <c r="LI89" s="12">
        <v>1.5559785E8</v>
      </c>
      <c r="LJ89" s="12">
        <v>1.55597873E8</v>
      </c>
      <c r="LK89" s="12">
        <v>1.55598298E8</v>
      </c>
      <c r="LL89" s="12">
        <v>1.55598523E8</v>
      </c>
      <c r="LM89" s="17">
        <v>624538.0</v>
      </c>
      <c r="LN89" s="17">
        <v>624538.0</v>
      </c>
      <c r="LO89" s="12">
        <v>624563.0</v>
      </c>
      <c r="LP89" s="12">
        <v>624564.0</v>
      </c>
      <c r="LQ89" s="12">
        <v>945250.0</v>
      </c>
      <c r="LR89" s="12">
        <v>945251.0</v>
      </c>
      <c r="LS89" s="12">
        <v>945303.0</v>
      </c>
      <c r="LT89" s="12">
        <v>945304.0</v>
      </c>
      <c r="LU89" s="12">
        <v>1.0</v>
      </c>
      <c r="LV89" s="12">
        <v>1.0</v>
      </c>
      <c r="LW89" s="12">
        <v>0.0</v>
      </c>
      <c r="LX89" s="12">
        <v>0.0</v>
      </c>
      <c r="LY89" s="12" t="s">
        <v>372</v>
      </c>
      <c r="LZ89" s="12">
        <v>24.0</v>
      </c>
      <c r="MA89" s="12">
        <v>305.1</v>
      </c>
      <c r="MB89" s="19">
        <v>41754.0</v>
      </c>
      <c r="MC89" s="12">
        <v>0.0</v>
      </c>
      <c r="MD89" s="12">
        <v>0.0</v>
      </c>
      <c r="ME89" s="12">
        <v>0.0</v>
      </c>
      <c r="MF89" s="12">
        <v>0.0</v>
      </c>
      <c r="MG89" s="12">
        <v>0.0</v>
      </c>
      <c r="MH89" s="12">
        <v>0.0</v>
      </c>
      <c r="MI89" s="12">
        <v>3.0</v>
      </c>
      <c r="MJ89" s="12">
        <v>0.0</v>
      </c>
      <c r="MK89" s="12">
        <v>0.0</v>
      </c>
      <c r="ML89" s="12">
        <v>0.0</v>
      </c>
      <c r="MM89" s="12">
        <v>1.0</v>
      </c>
      <c r="MN89" s="12">
        <v>0.0</v>
      </c>
      <c r="MO89" s="12">
        <v>1.0</v>
      </c>
      <c r="MP89" s="12">
        <v>1.0</v>
      </c>
      <c r="MQ89" s="12">
        <v>5.0</v>
      </c>
      <c r="MR89" s="12">
        <v>5.0</v>
      </c>
      <c r="MS89" s="14">
        <v>0.012216435185185184</v>
      </c>
      <c r="MT89" s="14">
        <v>0.012225694444444444</v>
      </c>
      <c r="MU89" s="14">
        <v>0.012287037037037039</v>
      </c>
      <c r="MV89" s="14">
        <v>0.012320601851851852</v>
      </c>
      <c r="MW89" s="14">
        <v>0.012224537037037035</v>
      </c>
      <c r="MX89" s="14">
        <v>0.012287037037037039</v>
      </c>
      <c r="MY89" s="14">
        <v>0.012320601851851852</v>
      </c>
      <c r="MZ89" s="14">
        <v>0.012333333333333335</v>
      </c>
      <c r="NA89" s="12">
        <v>10603.0</v>
      </c>
      <c r="NB89" s="12">
        <v>355686.0</v>
      </c>
      <c r="NC89" s="12">
        <v>135516.0</v>
      </c>
      <c r="ND89" s="12">
        <v>37925.0</v>
      </c>
      <c r="NE89" s="12">
        <v>10603.0</v>
      </c>
      <c r="NF89" s="12">
        <v>355686.0</v>
      </c>
      <c r="NG89" s="12">
        <v>135516.0</v>
      </c>
      <c r="NH89" s="12">
        <v>37925.0</v>
      </c>
      <c r="NI89" s="12"/>
      <c r="NJ89" s="12"/>
      <c r="NK89" s="12">
        <v>713972.0</v>
      </c>
      <c r="NL89" s="12"/>
      <c r="NM89" s="12">
        <v>624538.0</v>
      </c>
      <c r="NN89" s="12">
        <v>624538.0</v>
      </c>
      <c r="NO89" s="12">
        <v>624563.0</v>
      </c>
      <c r="NP89" s="12">
        <v>624564.0</v>
      </c>
      <c r="NQ89" s="12" t="s">
        <v>374</v>
      </c>
      <c r="NR89" s="12" t="s">
        <v>374</v>
      </c>
      <c r="NS89" s="12" t="s">
        <v>375</v>
      </c>
      <c r="NT89" s="12" t="s">
        <v>376</v>
      </c>
      <c r="NU89" s="14">
        <v>0.007793981481481482</v>
      </c>
      <c r="NV89" s="14">
        <v>0.007793981481481482</v>
      </c>
      <c r="NW89" s="14">
        <v>0.007929398148148149</v>
      </c>
      <c r="NX89" s="14">
        <v>0.008115740740740741</v>
      </c>
    </row>
    <row r="90" ht="13.5" customHeight="1">
      <c r="A90" s="12">
        <v>229211.0</v>
      </c>
      <c r="B90" s="12">
        <v>1075.0</v>
      </c>
      <c r="C90" s="12">
        <v>764.0</v>
      </c>
      <c r="D90" s="13">
        <v>0.710697674</v>
      </c>
      <c r="E90" s="13">
        <v>0.0</v>
      </c>
      <c r="F90" s="12">
        <v>16.0</v>
      </c>
      <c r="G90" s="12">
        <v>1045931.0</v>
      </c>
      <c r="H90" s="12">
        <v>1.0</v>
      </c>
      <c r="I90" s="12"/>
      <c r="J90" s="12" t="s">
        <v>366</v>
      </c>
      <c r="K90" s="12"/>
      <c r="L90" s="12">
        <v>4185387.0</v>
      </c>
      <c r="M90" s="12">
        <v>1045931.0</v>
      </c>
      <c r="N90" s="12">
        <v>229211.0</v>
      </c>
      <c r="O90" s="14">
        <v>0.029958333333333333</v>
      </c>
      <c r="P90" s="14">
        <v>0.003396990740740741</v>
      </c>
      <c r="Q90" s="15">
        <v>41758.0</v>
      </c>
      <c r="R90" s="12" t="s">
        <v>366</v>
      </c>
      <c r="S90" s="12">
        <v>188334.0</v>
      </c>
      <c r="T90" s="12">
        <v>1045931.0</v>
      </c>
      <c r="U90" s="12">
        <v>323712.0</v>
      </c>
      <c r="V90" s="12">
        <v>26838.0</v>
      </c>
      <c r="W90" s="16">
        <v>41759.5</v>
      </c>
      <c r="X90" s="16">
        <v>41758.75</v>
      </c>
      <c r="Y90" s="14">
        <v>0.010137731481481482</v>
      </c>
      <c r="Z90" s="12" t="s">
        <v>504</v>
      </c>
      <c r="AA90" s="12">
        <v>1.0</v>
      </c>
      <c r="AB90" s="12" t="s">
        <v>368</v>
      </c>
      <c r="AC90" s="12" t="s">
        <v>369</v>
      </c>
      <c r="AD90" s="12" t="s">
        <v>368</v>
      </c>
      <c r="AE90" s="12">
        <v>221592.0</v>
      </c>
      <c r="AF90" s="12">
        <v>4.0</v>
      </c>
      <c r="AG90" s="12">
        <v>229211.0</v>
      </c>
      <c r="AH90" s="12">
        <v>1411.0</v>
      </c>
      <c r="AI90" s="12">
        <v>11886.0</v>
      </c>
      <c r="AJ90" s="12">
        <v>22.0</v>
      </c>
      <c r="AK90" s="12" t="s">
        <v>370</v>
      </c>
      <c r="AL90" s="12">
        <v>323712.0</v>
      </c>
      <c r="AM90" s="12">
        <v>2515665.0</v>
      </c>
      <c r="AN90" s="14">
        <v>0.004268518518518518</v>
      </c>
      <c r="AO90" s="12" t="s">
        <v>39</v>
      </c>
      <c r="AP90" s="12">
        <v>1.55380935E8</v>
      </c>
      <c r="AQ90" s="12">
        <v>1.55380951E8</v>
      </c>
      <c r="AR90" s="12">
        <v>1.55381013E8</v>
      </c>
      <c r="AS90" s="12">
        <v>1.55381015E8</v>
      </c>
      <c r="AT90" s="12">
        <v>1.5538106E8</v>
      </c>
      <c r="AU90" s="12">
        <v>1.55381381E8</v>
      </c>
      <c r="AV90" s="12">
        <v>1.55381483E8</v>
      </c>
      <c r="AW90" s="12">
        <v>1.55381544E8</v>
      </c>
      <c r="AX90" s="12">
        <v>1.55381605E8</v>
      </c>
      <c r="AY90" s="12">
        <v>1.5538163E8</v>
      </c>
      <c r="AZ90" s="12">
        <v>1.55381715E8</v>
      </c>
      <c r="BA90" s="12">
        <v>1.55382132E8</v>
      </c>
      <c r="BB90" s="12">
        <v>1.55382271E8</v>
      </c>
      <c r="BC90" s="12">
        <v>1.55382811E8</v>
      </c>
      <c r="BD90" s="12">
        <v>1.55382896E8</v>
      </c>
      <c r="BE90" s="12">
        <v>1.55382943E8</v>
      </c>
      <c r="BF90" s="17">
        <v>622781.0</v>
      </c>
      <c r="BG90" s="17">
        <v>622781.0</v>
      </c>
      <c r="BH90" s="12">
        <v>623092.0</v>
      </c>
      <c r="BI90" s="12">
        <v>623092.0</v>
      </c>
      <c r="BJ90" s="17">
        <v>624294.0</v>
      </c>
      <c r="BK90" s="12">
        <v>624295.0</v>
      </c>
      <c r="BL90" s="17">
        <v>624311.0</v>
      </c>
      <c r="BM90" s="12">
        <v>624312.0</v>
      </c>
      <c r="BN90" s="12">
        <v>623136.0</v>
      </c>
      <c r="BO90" s="12">
        <v>623136.0</v>
      </c>
      <c r="BP90" s="12">
        <v>624301.0</v>
      </c>
      <c r="BQ90" s="12">
        <v>624313.0</v>
      </c>
      <c r="BR90" s="12">
        <v>624302.0</v>
      </c>
      <c r="BS90" s="12">
        <v>624314.0</v>
      </c>
      <c r="BT90" s="12">
        <v>623167.0</v>
      </c>
      <c r="BU90" s="12">
        <v>623167.0</v>
      </c>
      <c r="BV90" s="12">
        <v>942864.0</v>
      </c>
      <c r="BW90" s="12">
        <v>942865.0</v>
      </c>
      <c r="BX90" s="12">
        <v>943281.0</v>
      </c>
      <c r="BY90" s="12">
        <v>943283.0</v>
      </c>
      <c r="BZ90" s="12">
        <v>944957.0</v>
      </c>
      <c r="CA90" s="12">
        <v>944958.0</v>
      </c>
      <c r="CB90" s="12">
        <v>944991.0</v>
      </c>
      <c r="CC90" s="12">
        <v>944992.0</v>
      </c>
      <c r="CD90" s="12">
        <v>943385.0</v>
      </c>
      <c r="CE90" s="12">
        <v>943386.0</v>
      </c>
      <c r="CF90" s="12">
        <v>944966.0</v>
      </c>
      <c r="CG90" s="12">
        <v>944993.0</v>
      </c>
      <c r="CH90" s="12">
        <v>944969.0</v>
      </c>
      <c r="CI90" s="12">
        <v>944994.0</v>
      </c>
      <c r="CJ90" s="12">
        <v>943417.0</v>
      </c>
      <c r="CK90" s="12">
        <v>943418.0</v>
      </c>
      <c r="CL90" s="17">
        <v>1.0</v>
      </c>
      <c r="CM90" s="17">
        <v>1.0</v>
      </c>
      <c r="CN90" s="12">
        <v>1.0</v>
      </c>
      <c r="CO90" s="12">
        <v>1.0</v>
      </c>
      <c r="CP90" s="17">
        <v>0.0</v>
      </c>
      <c r="CQ90" s="12">
        <v>1.0</v>
      </c>
      <c r="CR90" s="17">
        <v>1.0</v>
      </c>
      <c r="CS90" s="12">
        <v>1.0</v>
      </c>
      <c r="CT90" s="12">
        <v>1.0</v>
      </c>
      <c r="CU90" s="12">
        <v>1.0</v>
      </c>
      <c r="CV90" s="12">
        <v>0.0</v>
      </c>
      <c r="CW90" s="12">
        <v>1.0</v>
      </c>
      <c r="CX90" s="12">
        <v>0.0</v>
      </c>
      <c r="CY90" s="12">
        <v>1.0</v>
      </c>
      <c r="CZ90" s="12">
        <v>1.0</v>
      </c>
      <c r="DA90" s="12">
        <v>1.0</v>
      </c>
      <c r="DB90" s="18">
        <f t="shared" si="1"/>
        <v>0.8125</v>
      </c>
      <c r="DC90" s="18">
        <f t="shared" si="2"/>
        <v>0.4031128874</v>
      </c>
      <c r="DD90" s="13">
        <f t="shared" si="3"/>
        <v>13</v>
      </c>
      <c r="DE90" s="12" t="s">
        <v>371</v>
      </c>
      <c r="DF90" s="12">
        <v>15.0</v>
      </c>
      <c r="DG90" s="12" t="s">
        <v>372</v>
      </c>
      <c r="DH90" s="12">
        <v>55.0</v>
      </c>
      <c r="DI90" s="12">
        <v>252.0</v>
      </c>
      <c r="DJ90" s="12">
        <v>64.0</v>
      </c>
      <c r="DK90" s="20">
        <v>15342.0</v>
      </c>
      <c r="DL90" s="20">
        <v>15401.0</v>
      </c>
      <c r="DM90" s="12" t="s">
        <v>373</v>
      </c>
      <c r="DN90" s="12">
        <v>31.0</v>
      </c>
      <c r="DO90" s="12">
        <v>397.5</v>
      </c>
      <c r="DP90" s="19">
        <v>41691.0</v>
      </c>
      <c r="DQ90" s="12">
        <v>305.9</v>
      </c>
      <c r="DR90" s="19">
        <v>41811.0</v>
      </c>
      <c r="DS90" s="12" t="s">
        <v>373</v>
      </c>
      <c r="DT90" s="12">
        <v>50.0</v>
      </c>
      <c r="DU90" s="12">
        <v>0.0</v>
      </c>
      <c r="DV90" s="12">
        <v>0.0</v>
      </c>
      <c r="DW90" s="12">
        <v>0.0</v>
      </c>
      <c r="DX90" s="12">
        <v>0.0</v>
      </c>
      <c r="DY90" s="12">
        <v>0.0</v>
      </c>
      <c r="DZ90" s="12">
        <v>0.0</v>
      </c>
      <c r="EA90" s="12">
        <v>0.0</v>
      </c>
      <c r="EB90" s="12">
        <v>0.0</v>
      </c>
      <c r="EC90" s="12">
        <v>0.0</v>
      </c>
      <c r="ED90" s="12">
        <v>0.0</v>
      </c>
      <c r="EE90" s="12">
        <v>0.0</v>
      </c>
      <c r="EF90" s="12">
        <v>0.0</v>
      </c>
      <c r="EG90" s="12">
        <v>0.0</v>
      </c>
      <c r="EH90" s="12">
        <v>0.0</v>
      </c>
      <c r="EI90" s="12">
        <v>0.0</v>
      </c>
      <c r="EJ90" s="12">
        <v>0.0</v>
      </c>
      <c r="EK90" s="18">
        <f t="shared" si="4"/>
        <v>0</v>
      </c>
      <c r="EL90" s="18">
        <f t="shared" si="5"/>
        <v>0</v>
      </c>
      <c r="EM90" s="13">
        <f t="shared" si="6"/>
        <v>0</v>
      </c>
      <c r="EN90" s="12">
        <v>0.0</v>
      </c>
      <c r="EO90" s="12">
        <v>0.0</v>
      </c>
      <c r="EP90" s="12">
        <v>0.0</v>
      </c>
      <c r="EQ90" s="12">
        <v>0.0</v>
      </c>
      <c r="ER90" s="12">
        <v>0.0</v>
      </c>
      <c r="ES90" s="12">
        <v>0.0</v>
      </c>
      <c r="ET90" s="12">
        <v>0.0</v>
      </c>
      <c r="EU90" s="12">
        <v>0.0</v>
      </c>
      <c r="EV90" s="12">
        <v>0.0</v>
      </c>
      <c r="EW90" s="12">
        <v>0.0</v>
      </c>
      <c r="EX90" s="12">
        <v>2.0</v>
      </c>
      <c r="EY90" s="12">
        <v>0.0</v>
      </c>
      <c r="EZ90" s="12">
        <v>2.0</v>
      </c>
      <c r="FA90" s="12">
        <v>0.0</v>
      </c>
      <c r="FB90" s="12">
        <v>0.0</v>
      </c>
      <c r="FC90" s="12">
        <v>0.0</v>
      </c>
      <c r="FD90" s="18">
        <f t="shared" si="7"/>
        <v>0.25</v>
      </c>
      <c r="FE90" s="18">
        <f t="shared" si="8"/>
        <v>0.6831300511</v>
      </c>
      <c r="FF90" s="13">
        <f t="shared" si="9"/>
        <v>4</v>
      </c>
      <c r="FG90" s="12">
        <v>0.0</v>
      </c>
      <c r="FH90" s="12">
        <v>0.0</v>
      </c>
      <c r="FI90" s="12">
        <v>0.0</v>
      </c>
      <c r="FJ90" s="12">
        <v>0.0</v>
      </c>
      <c r="FK90" s="12">
        <v>0.0</v>
      </c>
      <c r="FL90" s="12">
        <v>0.0</v>
      </c>
      <c r="FM90" s="12">
        <v>0.0</v>
      </c>
      <c r="FN90" s="12">
        <v>0.0</v>
      </c>
      <c r="FO90" s="12">
        <v>0.0</v>
      </c>
      <c r="FP90" s="12">
        <v>0.0</v>
      </c>
      <c r="FQ90" s="12">
        <v>0.0</v>
      </c>
      <c r="FR90" s="12">
        <v>0.0</v>
      </c>
      <c r="FS90" s="12">
        <v>0.0</v>
      </c>
      <c r="FT90" s="12">
        <v>0.0</v>
      </c>
      <c r="FU90" s="12">
        <v>0.0</v>
      </c>
      <c r="FV90" s="12">
        <v>0.0</v>
      </c>
      <c r="FW90" s="18">
        <f t="shared" si="10"/>
        <v>0</v>
      </c>
      <c r="FX90" s="18">
        <f t="shared" si="11"/>
        <v>0</v>
      </c>
      <c r="FY90" s="13">
        <f t="shared" si="12"/>
        <v>0</v>
      </c>
      <c r="FZ90" s="12">
        <v>1.0</v>
      </c>
      <c r="GA90" s="12">
        <v>1.0</v>
      </c>
      <c r="GB90" s="12">
        <v>1.0</v>
      </c>
      <c r="GC90" s="12">
        <v>1.0</v>
      </c>
      <c r="GD90" s="12">
        <v>2.0</v>
      </c>
      <c r="GE90" s="12">
        <v>1.0</v>
      </c>
      <c r="GF90" s="12">
        <v>1.0</v>
      </c>
      <c r="GG90" s="12">
        <v>1.0</v>
      </c>
      <c r="GH90" s="12">
        <v>1.0</v>
      </c>
      <c r="GI90" s="12">
        <v>1.0</v>
      </c>
      <c r="GJ90" s="12">
        <v>2.0</v>
      </c>
      <c r="GK90" s="12">
        <v>1.0</v>
      </c>
      <c r="GL90" s="12">
        <v>2.0</v>
      </c>
      <c r="GM90" s="12">
        <v>1.0</v>
      </c>
      <c r="GN90" s="12">
        <v>1.0</v>
      </c>
      <c r="GO90" s="12">
        <v>1.0</v>
      </c>
      <c r="GP90" s="18">
        <f t="shared" si="13"/>
        <v>1.1875</v>
      </c>
      <c r="GQ90" s="18">
        <f t="shared" si="14"/>
        <v>0.4031128874</v>
      </c>
      <c r="GR90" s="13">
        <f t="shared" si="15"/>
        <v>19</v>
      </c>
      <c r="GS90" s="16">
        <v>41758.61319444444</v>
      </c>
      <c r="GT90" s="16">
        <v>41758.61319444444</v>
      </c>
      <c r="GU90" s="16">
        <v>41758.61319444444</v>
      </c>
      <c r="GV90" s="16">
        <v>41758.61388888889</v>
      </c>
      <c r="GW90" s="16">
        <v>41758.614583333336</v>
      </c>
      <c r="GX90" s="16">
        <v>41758.61736111111</v>
      </c>
      <c r="GY90" s="16">
        <v>41758.618055555555</v>
      </c>
      <c r="GZ90" s="16">
        <v>41758.61875</v>
      </c>
      <c r="HA90" s="16">
        <v>41758.61875</v>
      </c>
      <c r="HB90" s="16">
        <v>41758.61875</v>
      </c>
      <c r="HC90" s="16">
        <v>41758.61944444444</v>
      </c>
      <c r="HD90" s="16">
        <v>41758.62222222222</v>
      </c>
      <c r="HE90" s="16">
        <v>41758.62291666667</v>
      </c>
      <c r="HF90" s="16">
        <v>41758.62708333333</v>
      </c>
      <c r="HG90" s="16">
        <v>41758.62708333333</v>
      </c>
      <c r="HH90" s="16">
        <v>41758.62777777778</v>
      </c>
      <c r="HI90" s="14">
        <v>0.030114583333333333</v>
      </c>
      <c r="HJ90" s="14">
        <v>0.03048148148148148</v>
      </c>
      <c r="HK90" s="14">
        <v>0.030751157407407404</v>
      </c>
      <c r="HL90" s="14">
        <v>0.03128356481481481</v>
      </c>
      <c r="HM90" s="14">
        <v>0.03423842592592593</v>
      </c>
      <c r="HN90" s="14">
        <v>0.03499768518518519</v>
      </c>
      <c r="HO90" s="14">
        <v>0.03553009259259259</v>
      </c>
      <c r="HP90" s="14">
        <v>0.03588541666666666</v>
      </c>
      <c r="HQ90" s="14">
        <v>0.036015046296296295</v>
      </c>
      <c r="HR90" s="14">
        <v>0.036626157407407406</v>
      </c>
      <c r="HS90" s="14">
        <v>0.03934837962962963</v>
      </c>
      <c r="HT90" s="14">
        <v>0.04023726851851852</v>
      </c>
      <c r="HU90" s="14">
        <v>0.0020868055555555557</v>
      </c>
      <c r="HV90" s="14">
        <v>0.0026215277777777777</v>
      </c>
      <c r="HW90" s="14">
        <v>0.0029444444444444444</v>
      </c>
      <c r="HX90" s="14">
        <v>0.003375</v>
      </c>
      <c r="HY90" s="12">
        <v>13845.0</v>
      </c>
      <c r="HZ90" s="12">
        <v>30534.0</v>
      </c>
      <c r="IA90" s="12">
        <v>21871.0</v>
      </c>
      <c r="IB90" s="12">
        <v>44867.0</v>
      </c>
      <c r="IC90" s="12">
        <v>87720.0</v>
      </c>
      <c r="ID90" s="12">
        <v>64765.0</v>
      </c>
      <c r="IE90" s="12">
        <v>45797.0</v>
      </c>
      <c r="IF90" s="12">
        <v>29499.0</v>
      </c>
      <c r="IG90" s="12">
        <v>7647.0</v>
      </c>
      <c r="IH90" s="12">
        <v>51513.0</v>
      </c>
      <c r="II90" s="12">
        <v>132879.0</v>
      </c>
      <c r="IJ90" s="12">
        <v>75524.0</v>
      </c>
      <c r="IK90" s="12">
        <v>145289.0</v>
      </c>
      <c r="IL90" s="12">
        <v>44458.0</v>
      </c>
      <c r="IM90" s="12">
        <v>24377.0</v>
      </c>
      <c r="IN90" s="12">
        <v>35622.0</v>
      </c>
      <c r="IO90" s="18">
        <f t="shared" si="16"/>
        <v>53512.9375</v>
      </c>
      <c r="IP90" s="18">
        <f t="shared" si="17"/>
        <v>39728.61854</v>
      </c>
      <c r="IQ90" s="13">
        <f t="shared" si="18"/>
        <v>856207</v>
      </c>
      <c r="IR90" s="12">
        <v>13845.0</v>
      </c>
      <c r="IS90" s="12">
        <v>30534.0</v>
      </c>
      <c r="IT90" s="12">
        <v>21871.0</v>
      </c>
      <c r="IU90" s="12">
        <v>44867.0</v>
      </c>
      <c r="IV90" s="12">
        <v>87720.0</v>
      </c>
      <c r="IW90" s="12">
        <v>64765.0</v>
      </c>
      <c r="IX90" s="12">
        <v>45797.0</v>
      </c>
      <c r="IY90" s="12">
        <v>29499.0</v>
      </c>
      <c r="IZ90" s="12">
        <v>7647.0</v>
      </c>
      <c r="JA90" s="12">
        <v>51513.0</v>
      </c>
      <c r="JB90" s="12">
        <v>132879.0</v>
      </c>
      <c r="JC90" s="12">
        <v>75524.0</v>
      </c>
      <c r="JD90" s="12">
        <v>145289.0</v>
      </c>
      <c r="JE90" s="12">
        <v>44458.0</v>
      </c>
      <c r="JF90" s="12">
        <v>24377.0</v>
      </c>
      <c r="JG90" s="12">
        <v>35622.0</v>
      </c>
      <c r="JH90" s="18">
        <f t="shared" si="19"/>
        <v>53512.9375</v>
      </c>
      <c r="JI90" s="18">
        <f t="shared" si="20"/>
        <v>39728.61854</v>
      </c>
      <c r="JJ90" s="13">
        <f t="shared" si="21"/>
        <v>856207</v>
      </c>
      <c r="JK90" s="12">
        <v>622781.0</v>
      </c>
      <c r="JL90" s="12">
        <v>622781.0</v>
      </c>
      <c r="JM90" s="12">
        <v>623092.0</v>
      </c>
      <c r="JN90" s="12">
        <v>623092.0</v>
      </c>
      <c r="JO90" s="12">
        <v>624294.0</v>
      </c>
      <c r="JP90" s="12">
        <v>624295.0</v>
      </c>
      <c r="JQ90" s="12">
        <v>624311.0</v>
      </c>
      <c r="JR90" s="12">
        <v>624312.0</v>
      </c>
      <c r="JS90" s="12">
        <v>623136.0</v>
      </c>
      <c r="JT90" s="12">
        <v>623136.0</v>
      </c>
      <c r="JU90" s="12">
        <v>624301.0</v>
      </c>
      <c r="JV90" s="12">
        <v>624313.0</v>
      </c>
      <c r="JW90" s="12">
        <v>624302.0</v>
      </c>
      <c r="JX90" s="12">
        <v>624314.0</v>
      </c>
      <c r="JY90" s="12">
        <v>623167.0</v>
      </c>
      <c r="JZ90" s="12">
        <v>623167.0</v>
      </c>
      <c r="KA90" s="12" t="s">
        <v>374</v>
      </c>
      <c r="KB90" s="12" t="s">
        <v>374</v>
      </c>
      <c r="KC90" s="12" t="s">
        <v>374</v>
      </c>
      <c r="KD90" s="12" t="s">
        <v>374</v>
      </c>
      <c r="KE90" s="12" t="s">
        <v>375</v>
      </c>
      <c r="KF90" s="12" t="s">
        <v>375</v>
      </c>
      <c r="KG90" s="12" t="s">
        <v>376</v>
      </c>
      <c r="KH90" s="12" t="s">
        <v>376</v>
      </c>
      <c r="KI90" s="12" t="s">
        <v>374</v>
      </c>
      <c r="KJ90" s="12" t="s">
        <v>374</v>
      </c>
      <c r="KK90" s="12" t="s">
        <v>375</v>
      </c>
      <c r="KL90" s="12" t="s">
        <v>376</v>
      </c>
      <c r="KM90" s="12" t="s">
        <v>375</v>
      </c>
      <c r="KN90" s="12" t="s">
        <v>376</v>
      </c>
      <c r="KO90" s="12" t="s">
        <v>374</v>
      </c>
      <c r="KP90" s="12" t="s">
        <v>374</v>
      </c>
      <c r="KQ90" s="14">
        <v>0.011783564814814816</v>
      </c>
      <c r="KR90" s="14">
        <v>0.011783564814814816</v>
      </c>
      <c r="KS90" s="14">
        <v>0.004675925925925926</v>
      </c>
      <c r="KT90" s="14">
        <v>0.004675925925925926</v>
      </c>
      <c r="KU90" s="14">
        <v>0.019765046296296298</v>
      </c>
      <c r="KV90" s="14">
        <v>0.021814814814814815</v>
      </c>
      <c r="KW90" s="14">
        <v>2.210648148148148E-4</v>
      </c>
      <c r="KX90" s="14">
        <v>0.0020532407407407405</v>
      </c>
      <c r="KY90" s="14">
        <v>0.03616435185185186</v>
      </c>
      <c r="KZ90" s="14">
        <v>0.03616435185185186</v>
      </c>
      <c r="LA90" s="14">
        <v>0.02765162037037037</v>
      </c>
      <c r="LB90" s="14">
        <v>0.003565972222222222</v>
      </c>
      <c r="LC90" s="14">
        <v>0.029765046296296296</v>
      </c>
      <c r="LD90" s="14">
        <v>0.004526620370370371</v>
      </c>
      <c r="LE90" s="14">
        <v>0.02212037037037037</v>
      </c>
      <c r="LF90" s="14">
        <v>0.02212037037037037</v>
      </c>
      <c r="LG90" s="12" t="s">
        <v>476</v>
      </c>
      <c r="LH90" s="12">
        <v>229211.0</v>
      </c>
      <c r="LI90" s="12">
        <v>1.55583693E8</v>
      </c>
      <c r="LJ90" s="12">
        <v>1.55583706E8</v>
      </c>
      <c r="LK90" s="12">
        <v>1.55583771E8</v>
      </c>
      <c r="LL90" s="12">
        <v>1.55583938E8</v>
      </c>
      <c r="LM90" s="17">
        <v>624538.0</v>
      </c>
      <c r="LN90" s="17">
        <v>624538.0</v>
      </c>
      <c r="LO90" s="12">
        <v>624563.0</v>
      </c>
      <c r="LP90" s="12">
        <v>624564.0</v>
      </c>
      <c r="LQ90" s="12">
        <v>945250.0</v>
      </c>
      <c r="LR90" s="12">
        <v>945251.0</v>
      </c>
      <c r="LS90" s="12">
        <v>945303.0</v>
      </c>
      <c r="LT90" s="12">
        <v>945304.0</v>
      </c>
      <c r="LU90" s="12">
        <v>1.0</v>
      </c>
      <c r="LV90" s="12">
        <v>1.0</v>
      </c>
      <c r="LW90" s="12">
        <v>0.0</v>
      </c>
      <c r="LX90" s="12">
        <v>0.0</v>
      </c>
      <c r="LY90" s="12" t="s">
        <v>372</v>
      </c>
      <c r="LZ90" s="12">
        <v>24.0</v>
      </c>
      <c r="MA90" s="12">
        <v>158.2</v>
      </c>
      <c r="MB90" s="19">
        <v>41664.0</v>
      </c>
      <c r="MC90" s="12">
        <v>0.0</v>
      </c>
      <c r="MD90" s="12">
        <v>0.0</v>
      </c>
      <c r="ME90" s="12">
        <v>0.0</v>
      </c>
      <c r="MF90" s="12">
        <v>0.0</v>
      </c>
      <c r="MG90" s="12">
        <v>0.0</v>
      </c>
      <c r="MH90" s="12">
        <v>0.0</v>
      </c>
      <c r="MI90" s="12">
        <v>0.0</v>
      </c>
      <c r="MJ90" s="12">
        <v>2.0</v>
      </c>
      <c r="MK90" s="12">
        <v>0.0</v>
      </c>
      <c r="ML90" s="12">
        <v>0.0</v>
      </c>
      <c r="MM90" s="12">
        <v>0.0</v>
      </c>
      <c r="MN90" s="12">
        <v>0.0</v>
      </c>
      <c r="MO90" s="12">
        <v>1.0</v>
      </c>
      <c r="MP90" s="12">
        <v>1.0</v>
      </c>
      <c r="MQ90" s="12">
        <v>2.0</v>
      </c>
      <c r="MR90" s="12">
        <v>3.0</v>
      </c>
      <c r="MS90" s="14">
        <v>0.009989583333333333</v>
      </c>
      <c r="MT90" s="14">
        <v>0.009991898148148147</v>
      </c>
      <c r="MU90" s="14">
        <v>0.010002314814814815</v>
      </c>
      <c r="MV90" s="14">
        <v>0.010037037037037037</v>
      </c>
      <c r="MW90" s="14">
        <v>0.009990740740740741</v>
      </c>
      <c r="MX90" s="14">
        <v>0.010002314814814815</v>
      </c>
      <c r="MY90" s="14">
        <v>0.010037037037037037</v>
      </c>
      <c r="MZ90" s="14">
        <v>0.010052083333333333</v>
      </c>
      <c r="NA90" s="12">
        <v>15406.0</v>
      </c>
      <c r="NB90" s="12">
        <v>54449.0</v>
      </c>
      <c r="NC90" s="12">
        <v>141163.0</v>
      </c>
      <c r="ND90" s="12">
        <v>48225.0</v>
      </c>
      <c r="NE90" s="12">
        <v>15406.0</v>
      </c>
      <c r="NF90" s="12">
        <v>54449.0</v>
      </c>
      <c r="NG90" s="12">
        <v>141163.0</v>
      </c>
      <c r="NH90" s="12">
        <v>48225.0</v>
      </c>
      <c r="NI90" s="12"/>
      <c r="NJ90" s="12"/>
      <c r="NK90" s="12"/>
      <c r="NL90" s="12">
        <v>713973.0</v>
      </c>
      <c r="NM90" s="12">
        <v>624538.0</v>
      </c>
      <c r="NN90" s="12">
        <v>624538.0</v>
      </c>
      <c r="NO90" s="12">
        <v>624563.0</v>
      </c>
      <c r="NP90" s="12">
        <v>624564.0</v>
      </c>
      <c r="NQ90" s="12" t="s">
        <v>374</v>
      </c>
      <c r="NR90" s="12" t="s">
        <v>374</v>
      </c>
      <c r="NS90" s="12" t="s">
        <v>375</v>
      </c>
      <c r="NT90" s="12" t="s">
        <v>376</v>
      </c>
      <c r="NU90" s="14">
        <v>0.007793981481481482</v>
      </c>
      <c r="NV90" s="14">
        <v>0.007793981481481482</v>
      </c>
      <c r="NW90" s="14">
        <v>0.007929398148148149</v>
      </c>
      <c r="NX90" s="14">
        <v>0.008115740740740741</v>
      </c>
    </row>
    <row r="91" ht="13.5" customHeight="1">
      <c r="A91" s="12">
        <v>229223.0</v>
      </c>
      <c r="B91" s="12">
        <v>1171.0</v>
      </c>
      <c r="C91" s="12">
        <v>833.0</v>
      </c>
      <c r="D91" s="13">
        <v>0.711357814</v>
      </c>
      <c r="E91" s="13">
        <v>0.0</v>
      </c>
      <c r="F91" s="12">
        <v>16.0</v>
      </c>
      <c r="G91" s="12">
        <v>1045748.0</v>
      </c>
      <c r="H91" s="12">
        <v>1.0</v>
      </c>
      <c r="I91" s="12"/>
      <c r="J91" s="12" t="s">
        <v>366</v>
      </c>
      <c r="K91" s="12"/>
      <c r="L91" s="12">
        <v>4185834.0</v>
      </c>
      <c r="M91" s="12">
        <v>1045748.0</v>
      </c>
      <c r="N91" s="12">
        <v>229223.0</v>
      </c>
      <c r="O91" s="14">
        <v>0.01676273148148148</v>
      </c>
      <c r="P91" s="14">
        <v>0.02518402777777778</v>
      </c>
      <c r="Q91" s="15">
        <v>41758.0</v>
      </c>
      <c r="R91" s="12" t="s">
        <v>366</v>
      </c>
      <c r="S91" s="12">
        <v>188346.0</v>
      </c>
      <c r="T91" s="12">
        <v>1045748.0</v>
      </c>
      <c r="U91" s="12">
        <v>323712.0</v>
      </c>
      <c r="V91" s="12">
        <v>26965.0</v>
      </c>
      <c r="W91" s="16">
        <v>41759.5</v>
      </c>
      <c r="X91" s="16">
        <v>41758.666666666664</v>
      </c>
      <c r="Y91" s="14">
        <v>0.019421296296296294</v>
      </c>
      <c r="Z91" s="12" t="s">
        <v>505</v>
      </c>
      <c r="AA91" s="12">
        <v>1.0</v>
      </c>
      <c r="AB91" s="12" t="s">
        <v>368</v>
      </c>
      <c r="AC91" s="12" t="s">
        <v>369</v>
      </c>
      <c r="AD91" s="12" t="s">
        <v>368</v>
      </c>
      <c r="AE91" s="12">
        <v>221604.0</v>
      </c>
      <c r="AF91" s="12">
        <v>4.0</v>
      </c>
      <c r="AG91" s="12">
        <v>229223.0</v>
      </c>
      <c r="AH91" s="12">
        <v>1411.0</v>
      </c>
      <c r="AI91" s="12">
        <v>11886.0</v>
      </c>
      <c r="AJ91" s="12">
        <v>22.0</v>
      </c>
      <c r="AK91" s="12" t="s">
        <v>370</v>
      </c>
      <c r="AL91" s="12">
        <v>323712.0</v>
      </c>
      <c r="AM91" s="12">
        <v>2515665.0</v>
      </c>
      <c r="AN91" s="14">
        <v>0.004268518518518518</v>
      </c>
      <c r="AO91" s="12" t="s">
        <v>39</v>
      </c>
      <c r="AP91" s="12">
        <v>1.55385072E8</v>
      </c>
      <c r="AQ91" s="12">
        <v>1.5538509E8</v>
      </c>
      <c r="AR91" s="12">
        <v>1.55385109E8</v>
      </c>
      <c r="AS91" s="12">
        <v>1.5538512E8</v>
      </c>
      <c r="AT91" s="12">
        <v>1.55385233E8</v>
      </c>
      <c r="AU91" s="12">
        <v>1.55385275E8</v>
      </c>
      <c r="AV91" s="12">
        <v>1.55385304E8</v>
      </c>
      <c r="AW91" s="12">
        <v>1.55385335E8</v>
      </c>
      <c r="AX91" s="12">
        <v>1.55385367E8</v>
      </c>
      <c r="AY91" s="12">
        <v>1.55385379E8</v>
      </c>
      <c r="AZ91" s="12">
        <v>1.55385439E8</v>
      </c>
      <c r="BA91" s="12">
        <v>1.5538565E8</v>
      </c>
      <c r="BB91" s="12">
        <v>1.55385689E8</v>
      </c>
      <c r="BC91" s="12">
        <v>1.5538641E8</v>
      </c>
      <c r="BD91" s="12">
        <v>1.55386475E8</v>
      </c>
      <c r="BE91" s="12">
        <v>1.55386491E8</v>
      </c>
      <c r="BF91" s="17">
        <v>622781.0</v>
      </c>
      <c r="BG91" s="17">
        <v>622781.0</v>
      </c>
      <c r="BH91" s="12">
        <v>623092.0</v>
      </c>
      <c r="BI91" s="12">
        <v>623092.0</v>
      </c>
      <c r="BJ91" s="17">
        <v>624294.0</v>
      </c>
      <c r="BK91" s="12">
        <v>624295.0</v>
      </c>
      <c r="BL91" s="17">
        <v>624311.0</v>
      </c>
      <c r="BM91" s="12">
        <v>624312.0</v>
      </c>
      <c r="BN91" s="12">
        <v>623136.0</v>
      </c>
      <c r="BO91" s="12">
        <v>623136.0</v>
      </c>
      <c r="BP91" s="12">
        <v>624301.0</v>
      </c>
      <c r="BQ91" s="12">
        <v>624313.0</v>
      </c>
      <c r="BR91" s="12">
        <v>624302.0</v>
      </c>
      <c r="BS91" s="12">
        <v>624314.0</v>
      </c>
      <c r="BT91" s="12">
        <v>623167.0</v>
      </c>
      <c r="BU91" s="12">
        <v>623167.0</v>
      </c>
      <c r="BV91" s="12">
        <v>942864.0</v>
      </c>
      <c r="BW91" s="12">
        <v>942865.0</v>
      </c>
      <c r="BX91" s="12">
        <v>943281.0</v>
      </c>
      <c r="BY91" s="12">
        <v>943283.0</v>
      </c>
      <c r="BZ91" s="12">
        <v>944957.0</v>
      </c>
      <c r="CA91" s="12">
        <v>944958.0</v>
      </c>
      <c r="CB91" s="12">
        <v>944991.0</v>
      </c>
      <c r="CC91" s="12">
        <v>944992.0</v>
      </c>
      <c r="CD91" s="12">
        <v>943385.0</v>
      </c>
      <c r="CE91" s="12">
        <v>943386.0</v>
      </c>
      <c r="CF91" s="12">
        <v>944966.0</v>
      </c>
      <c r="CG91" s="12">
        <v>944993.0</v>
      </c>
      <c r="CH91" s="12">
        <v>944969.0</v>
      </c>
      <c r="CI91" s="12">
        <v>944994.0</v>
      </c>
      <c r="CJ91" s="12">
        <v>943417.0</v>
      </c>
      <c r="CK91" s="12">
        <v>943418.0</v>
      </c>
      <c r="CL91" s="17">
        <v>1.0</v>
      </c>
      <c r="CM91" s="17">
        <v>1.0</v>
      </c>
      <c r="CN91" s="12">
        <v>1.0</v>
      </c>
      <c r="CO91" s="12">
        <v>1.0</v>
      </c>
      <c r="CP91" s="17">
        <v>1.0</v>
      </c>
      <c r="CQ91" s="12">
        <v>1.0</v>
      </c>
      <c r="CR91" s="17">
        <v>1.0</v>
      </c>
      <c r="CS91" s="12">
        <v>1.0</v>
      </c>
      <c r="CT91" s="12">
        <v>1.0</v>
      </c>
      <c r="CU91" s="12">
        <v>1.0</v>
      </c>
      <c r="CV91" s="12">
        <v>1.0</v>
      </c>
      <c r="CW91" s="12">
        <v>1.0</v>
      </c>
      <c r="CX91" s="12">
        <v>0.0</v>
      </c>
      <c r="CY91" s="12">
        <v>1.0</v>
      </c>
      <c r="CZ91" s="12">
        <v>1.0</v>
      </c>
      <c r="DA91" s="12">
        <v>0.0</v>
      </c>
      <c r="DB91" s="18">
        <f t="shared" si="1"/>
        <v>0.875</v>
      </c>
      <c r="DC91" s="18">
        <f t="shared" si="2"/>
        <v>0.3415650255</v>
      </c>
      <c r="DD91" s="13">
        <f t="shared" si="3"/>
        <v>14</v>
      </c>
      <c r="DE91" s="12" t="s">
        <v>371</v>
      </c>
      <c r="DF91" s="12">
        <v>15.0</v>
      </c>
      <c r="DG91" s="12" t="s">
        <v>372</v>
      </c>
      <c r="DH91" s="12">
        <v>55.0</v>
      </c>
      <c r="DI91" s="12">
        <v>144.0</v>
      </c>
      <c r="DJ91" s="12">
        <v>64.0</v>
      </c>
      <c r="DK91" s="20">
        <v>15342.0</v>
      </c>
      <c r="DL91" s="19">
        <v>41653.0</v>
      </c>
      <c r="DM91" s="12" t="s">
        <v>373</v>
      </c>
      <c r="DN91" s="12">
        <v>31.0</v>
      </c>
      <c r="DO91" s="12">
        <v>322.5</v>
      </c>
      <c r="DP91" s="20">
        <v>15432.0</v>
      </c>
      <c r="DQ91" s="12">
        <v>165.0</v>
      </c>
      <c r="DR91" s="19">
        <v>41677.0</v>
      </c>
      <c r="DS91" s="12" t="s">
        <v>373</v>
      </c>
      <c r="DT91" s="12">
        <v>40.0</v>
      </c>
      <c r="DU91" s="12">
        <v>0.0</v>
      </c>
      <c r="DV91" s="12">
        <v>0.0</v>
      </c>
      <c r="DW91" s="12">
        <v>0.0</v>
      </c>
      <c r="DX91" s="12">
        <v>0.0</v>
      </c>
      <c r="DY91" s="12">
        <v>0.0</v>
      </c>
      <c r="DZ91" s="12">
        <v>0.0</v>
      </c>
      <c r="EA91" s="12">
        <v>0.0</v>
      </c>
      <c r="EB91" s="12">
        <v>0.0</v>
      </c>
      <c r="EC91" s="12">
        <v>0.0</v>
      </c>
      <c r="ED91" s="12">
        <v>0.0</v>
      </c>
      <c r="EE91" s="12">
        <v>0.0</v>
      </c>
      <c r="EF91" s="12">
        <v>0.0</v>
      </c>
      <c r="EG91" s="12">
        <v>0.0</v>
      </c>
      <c r="EH91" s="12">
        <v>0.0</v>
      </c>
      <c r="EI91" s="12">
        <v>0.0</v>
      </c>
      <c r="EJ91" s="12">
        <v>0.0</v>
      </c>
      <c r="EK91" s="18">
        <f t="shared" si="4"/>
        <v>0</v>
      </c>
      <c r="EL91" s="18">
        <f t="shared" si="5"/>
        <v>0</v>
      </c>
      <c r="EM91" s="13">
        <f t="shared" si="6"/>
        <v>0</v>
      </c>
      <c r="EN91" s="12">
        <v>0.0</v>
      </c>
      <c r="EO91" s="12">
        <v>0.0</v>
      </c>
      <c r="EP91" s="12">
        <v>0.0</v>
      </c>
      <c r="EQ91" s="12">
        <v>0.0</v>
      </c>
      <c r="ER91" s="12">
        <v>0.0</v>
      </c>
      <c r="ES91" s="12">
        <v>0.0</v>
      </c>
      <c r="ET91" s="12">
        <v>0.0</v>
      </c>
      <c r="EU91" s="12">
        <v>0.0</v>
      </c>
      <c r="EV91" s="12">
        <v>0.0</v>
      </c>
      <c r="EW91" s="12">
        <v>0.0</v>
      </c>
      <c r="EX91" s="12">
        <v>0.0</v>
      </c>
      <c r="EY91" s="12">
        <v>0.0</v>
      </c>
      <c r="EZ91" s="12">
        <v>1.0</v>
      </c>
      <c r="FA91" s="12">
        <v>0.0</v>
      </c>
      <c r="FB91" s="12">
        <v>0.0</v>
      </c>
      <c r="FC91" s="12">
        <v>0.0</v>
      </c>
      <c r="FD91" s="18">
        <f t="shared" si="7"/>
        <v>0.0625</v>
      </c>
      <c r="FE91" s="18">
        <f t="shared" si="8"/>
        <v>0.25</v>
      </c>
      <c r="FF91" s="13">
        <f t="shared" si="9"/>
        <v>1</v>
      </c>
      <c r="FG91" s="12">
        <v>0.0</v>
      </c>
      <c r="FH91" s="12">
        <v>0.0</v>
      </c>
      <c r="FI91" s="12">
        <v>0.0</v>
      </c>
      <c r="FJ91" s="12">
        <v>0.0</v>
      </c>
      <c r="FK91" s="12">
        <v>0.0</v>
      </c>
      <c r="FL91" s="12">
        <v>0.0</v>
      </c>
      <c r="FM91" s="12">
        <v>0.0</v>
      </c>
      <c r="FN91" s="12">
        <v>0.0</v>
      </c>
      <c r="FO91" s="12">
        <v>0.0</v>
      </c>
      <c r="FP91" s="12">
        <v>0.0</v>
      </c>
      <c r="FQ91" s="12">
        <v>0.0</v>
      </c>
      <c r="FR91" s="12">
        <v>0.0</v>
      </c>
      <c r="FS91" s="12">
        <v>0.0</v>
      </c>
      <c r="FT91" s="12">
        <v>0.0</v>
      </c>
      <c r="FU91" s="12">
        <v>0.0</v>
      </c>
      <c r="FV91" s="12">
        <v>0.0</v>
      </c>
      <c r="FW91" s="18">
        <f t="shared" si="10"/>
        <v>0</v>
      </c>
      <c r="FX91" s="18">
        <f t="shared" si="11"/>
        <v>0</v>
      </c>
      <c r="FY91" s="13">
        <f t="shared" si="12"/>
        <v>0</v>
      </c>
      <c r="FZ91" s="12">
        <v>1.0</v>
      </c>
      <c r="GA91" s="12">
        <v>1.0</v>
      </c>
      <c r="GB91" s="12">
        <v>1.0</v>
      </c>
      <c r="GC91" s="12">
        <v>1.0</v>
      </c>
      <c r="GD91" s="12">
        <v>1.0</v>
      </c>
      <c r="GE91" s="12">
        <v>1.0</v>
      </c>
      <c r="GF91" s="12">
        <v>1.0</v>
      </c>
      <c r="GG91" s="12">
        <v>1.0</v>
      </c>
      <c r="GH91" s="12">
        <v>1.0</v>
      </c>
      <c r="GI91" s="12">
        <v>1.0</v>
      </c>
      <c r="GJ91" s="12">
        <v>1.0</v>
      </c>
      <c r="GK91" s="12">
        <v>1.0</v>
      </c>
      <c r="GL91" s="12">
        <v>4.0</v>
      </c>
      <c r="GM91" s="12">
        <v>1.0</v>
      </c>
      <c r="GN91" s="12">
        <v>1.0</v>
      </c>
      <c r="GO91" s="12">
        <v>4.0</v>
      </c>
      <c r="GP91" s="18">
        <f t="shared" si="13"/>
        <v>1.375</v>
      </c>
      <c r="GQ91" s="18">
        <f t="shared" si="14"/>
        <v>1.024695077</v>
      </c>
      <c r="GR91" s="13">
        <f t="shared" si="15"/>
        <v>22</v>
      </c>
      <c r="GS91" s="16">
        <v>41758.64166666667</v>
      </c>
      <c r="GT91" s="16">
        <v>41758.64166666667</v>
      </c>
      <c r="GU91" s="16">
        <v>41758.64166666667</v>
      </c>
      <c r="GV91" s="16">
        <v>41758.64166666667</v>
      </c>
      <c r="GW91" s="16">
        <v>41758.64236111111</v>
      </c>
      <c r="GX91" s="16">
        <v>41758.64236111111</v>
      </c>
      <c r="GY91" s="16">
        <v>41758.643055555556</v>
      </c>
      <c r="GZ91" s="16">
        <v>41758.643055555556</v>
      </c>
      <c r="HA91" s="16">
        <v>41758.643055555556</v>
      </c>
      <c r="HB91" s="16">
        <v>41758.643055555556</v>
      </c>
      <c r="HC91" s="16">
        <v>41758.64375</v>
      </c>
      <c r="HD91" s="16">
        <v>41758.64444444444</v>
      </c>
      <c r="HE91" s="16">
        <v>41758.64513888889</v>
      </c>
      <c r="HF91" s="16">
        <v>41758.649305555555</v>
      </c>
      <c r="HG91" s="16">
        <v>41758.649305555555</v>
      </c>
      <c r="HH91" s="16">
        <v>41758.649305555555</v>
      </c>
      <c r="HI91" s="14">
        <v>0.017012731481481483</v>
      </c>
      <c r="HJ91" s="14">
        <v>0.017097222222222222</v>
      </c>
      <c r="HK91" s="14">
        <v>0.017171296296296296</v>
      </c>
      <c r="HL91" s="14">
        <v>0.017579861111111112</v>
      </c>
      <c r="HM91" s="14">
        <v>0.01796064814814815</v>
      </c>
      <c r="HN91" s="14">
        <v>0.018099537037037036</v>
      </c>
      <c r="HO91" s="14">
        <v>0.018275462962962962</v>
      </c>
      <c r="HP91" s="14">
        <v>0.01845949074074074</v>
      </c>
      <c r="HQ91" s="14">
        <v>0.018539351851851852</v>
      </c>
      <c r="HR91" s="14">
        <v>0.018932870370370367</v>
      </c>
      <c r="HS91" s="14">
        <v>0.020046296296296295</v>
      </c>
      <c r="HT91" s="14">
        <v>0.020276620370370372</v>
      </c>
      <c r="HU91" s="14">
        <v>0.024394675925925924</v>
      </c>
      <c r="HV91" s="14">
        <v>0.02474074074074074</v>
      </c>
      <c r="HW91" s="14">
        <v>0.024814814814814817</v>
      </c>
      <c r="HX91" s="14">
        <v>0.02517939814814815</v>
      </c>
      <c r="HY91" s="12">
        <v>7863.0</v>
      </c>
      <c r="HZ91" s="12">
        <v>6229.0</v>
      </c>
      <c r="IA91" s="12">
        <v>4619.0</v>
      </c>
      <c r="IB91" s="12">
        <v>34922.0</v>
      </c>
      <c r="IC91" s="12">
        <v>18775.0</v>
      </c>
      <c r="ID91" s="12">
        <v>10836.0</v>
      </c>
      <c r="IE91" s="12">
        <v>13945.0</v>
      </c>
      <c r="IF91" s="12">
        <v>14862.0</v>
      </c>
      <c r="IG91" s="12">
        <v>4802.0</v>
      </c>
      <c r="IH91" s="12">
        <v>31784.0</v>
      </c>
      <c r="II91" s="12">
        <v>92983.0</v>
      </c>
      <c r="IJ91" s="12">
        <v>17835.0</v>
      </c>
      <c r="IK91" s="12">
        <v>103464.0</v>
      </c>
      <c r="IL91" s="12">
        <v>25607.0</v>
      </c>
      <c r="IM91" s="12">
        <v>3991.0</v>
      </c>
      <c r="IN91" s="12">
        <v>13606.0</v>
      </c>
      <c r="IO91" s="18">
        <f t="shared" si="16"/>
        <v>25382.6875</v>
      </c>
      <c r="IP91" s="18">
        <f t="shared" si="17"/>
        <v>29974.49281</v>
      </c>
      <c r="IQ91" s="13">
        <f t="shared" si="18"/>
        <v>406123</v>
      </c>
      <c r="IR91" s="12">
        <v>7863.0</v>
      </c>
      <c r="IS91" s="12">
        <v>6229.0</v>
      </c>
      <c r="IT91" s="12">
        <v>4619.0</v>
      </c>
      <c r="IU91" s="12">
        <v>34922.0</v>
      </c>
      <c r="IV91" s="12">
        <v>18775.0</v>
      </c>
      <c r="IW91" s="12">
        <v>10836.0</v>
      </c>
      <c r="IX91" s="12">
        <v>13945.0</v>
      </c>
      <c r="IY91" s="12">
        <v>14862.0</v>
      </c>
      <c r="IZ91" s="12">
        <v>4802.0</v>
      </c>
      <c r="JA91" s="12">
        <v>31784.0</v>
      </c>
      <c r="JB91" s="12">
        <v>92983.0</v>
      </c>
      <c r="JC91" s="12">
        <v>17835.0</v>
      </c>
      <c r="JD91" s="12">
        <v>103464.0</v>
      </c>
      <c r="JE91" s="12">
        <v>25607.0</v>
      </c>
      <c r="JF91" s="12">
        <v>3991.0</v>
      </c>
      <c r="JG91" s="12">
        <v>13606.0</v>
      </c>
      <c r="JH91" s="18">
        <f t="shared" si="19"/>
        <v>25382.6875</v>
      </c>
      <c r="JI91" s="18">
        <f t="shared" si="20"/>
        <v>29974.49281</v>
      </c>
      <c r="JJ91" s="13">
        <f t="shared" si="21"/>
        <v>406123</v>
      </c>
      <c r="JK91" s="12">
        <v>622781.0</v>
      </c>
      <c r="JL91" s="12">
        <v>622781.0</v>
      </c>
      <c r="JM91" s="12">
        <v>623092.0</v>
      </c>
      <c r="JN91" s="12">
        <v>623092.0</v>
      </c>
      <c r="JO91" s="12">
        <v>624294.0</v>
      </c>
      <c r="JP91" s="12">
        <v>624295.0</v>
      </c>
      <c r="JQ91" s="12">
        <v>624311.0</v>
      </c>
      <c r="JR91" s="12">
        <v>624312.0</v>
      </c>
      <c r="JS91" s="12">
        <v>623136.0</v>
      </c>
      <c r="JT91" s="12">
        <v>623136.0</v>
      </c>
      <c r="JU91" s="12">
        <v>624301.0</v>
      </c>
      <c r="JV91" s="12">
        <v>624313.0</v>
      </c>
      <c r="JW91" s="12">
        <v>624302.0</v>
      </c>
      <c r="JX91" s="12">
        <v>624314.0</v>
      </c>
      <c r="JY91" s="12">
        <v>623167.0</v>
      </c>
      <c r="JZ91" s="12">
        <v>623167.0</v>
      </c>
      <c r="KA91" s="12" t="s">
        <v>374</v>
      </c>
      <c r="KB91" s="12" t="s">
        <v>374</v>
      </c>
      <c r="KC91" s="12" t="s">
        <v>374</v>
      </c>
      <c r="KD91" s="12" t="s">
        <v>374</v>
      </c>
      <c r="KE91" s="12" t="s">
        <v>375</v>
      </c>
      <c r="KF91" s="12" t="s">
        <v>375</v>
      </c>
      <c r="KG91" s="12" t="s">
        <v>376</v>
      </c>
      <c r="KH91" s="12" t="s">
        <v>376</v>
      </c>
      <c r="KI91" s="12" t="s">
        <v>374</v>
      </c>
      <c r="KJ91" s="12" t="s">
        <v>374</v>
      </c>
      <c r="KK91" s="12" t="s">
        <v>375</v>
      </c>
      <c r="KL91" s="12" t="s">
        <v>376</v>
      </c>
      <c r="KM91" s="12" t="s">
        <v>375</v>
      </c>
      <c r="KN91" s="12" t="s">
        <v>376</v>
      </c>
      <c r="KO91" s="12" t="s">
        <v>374</v>
      </c>
      <c r="KP91" s="12" t="s">
        <v>374</v>
      </c>
      <c r="KQ91" s="14">
        <v>0.011783564814814816</v>
      </c>
      <c r="KR91" s="14">
        <v>0.011783564814814816</v>
      </c>
      <c r="KS91" s="14">
        <v>0.004675925925925926</v>
      </c>
      <c r="KT91" s="14">
        <v>0.004675925925925926</v>
      </c>
      <c r="KU91" s="14">
        <v>0.019765046296296298</v>
      </c>
      <c r="KV91" s="14">
        <v>0.021814814814814815</v>
      </c>
      <c r="KW91" s="14">
        <v>2.210648148148148E-4</v>
      </c>
      <c r="KX91" s="14">
        <v>0.0020532407407407405</v>
      </c>
      <c r="KY91" s="14">
        <v>0.03616435185185186</v>
      </c>
      <c r="KZ91" s="14">
        <v>0.03616435185185186</v>
      </c>
      <c r="LA91" s="14">
        <v>0.02765162037037037</v>
      </c>
      <c r="LB91" s="14">
        <v>0.003565972222222222</v>
      </c>
      <c r="LC91" s="14">
        <v>0.029765046296296296</v>
      </c>
      <c r="LD91" s="14">
        <v>0.004526620370370371</v>
      </c>
      <c r="LE91" s="14">
        <v>0.02212037037037037</v>
      </c>
      <c r="LF91" s="14">
        <v>0.02212037037037037</v>
      </c>
      <c r="LG91" s="12" t="s">
        <v>476</v>
      </c>
      <c r="LH91" s="12">
        <v>229223.0</v>
      </c>
      <c r="LI91" s="12">
        <v>1.55670198E8</v>
      </c>
      <c r="LJ91" s="12">
        <v>1.55670215E8</v>
      </c>
      <c r="LK91" s="12">
        <v>1.55670304E8</v>
      </c>
      <c r="LL91" s="12">
        <v>1.55670351E8</v>
      </c>
      <c r="LM91" s="17">
        <v>624538.0</v>
      </c>
      <c r="LN91" s="17">
        <v>624538.0</v>
      </c>
      <c r="LO91" s="12">
        <v>624563.0</v>
      </c>
      <c r="LP91" s="12">
        <v>624564.0</v>
      </c>
      <c r="LQ91" s="12">
        <v>945250.0</v>
      </c>
      <c r="LR91" s="12">
        <v>945251.0</v>
      </c>
      <c r="LS91" s="12">
        <v>945303.0</v>
      </c>
      <c r="LT91" s="12">
        <v>945304.0</v>
      </c>
      <c r="LU91" s="12">
        <v>1.0</v>
      </c>
      <c r="LV91" s="12">
        <v>0.0</v>
      </c>
      <c r="LW91" s="12">
        <v>1.0</v>
      </c>
      <c r="LX91" s="12">
        <v>1.0</v>
      </c>
      <c r="LY91" s="12" t="s">
        <v>372</v>
      </c>
      <c r="LZ91" s="12">
        <v>43.5</v>
      </c>
      <c r="MA91" s="12">
        <v>170.1</v>
      </c>
      <c r="MB91" s="19">
        <v>41649.0</v>
      </c>
      <c r="MC91" s="12">
        <v>0.0</v>
      </c>
      <c r="MD91" s="12">
        <v>0.0</v>
      </c>
      <c r="ME91" s="12">
        <v>0.0</v>
      </c>
      <c r="MF91" s="12">
        <v>0.0</v>
      </c>
      <c r="MG91" s="12">
        <v>0.0</v>
      </c>
      <c r="MH91" s="12">
        <v>0.0</v>
      </c>
      <c r="MI91" s="12">
        <v>0.0</v>
      </c>
      <c r="MJ91" s="12">
        <v>0.0</v>
      </c>
      <c r="MK91" s="12">
        <v>0.0</v>
      </c>
      <c r="ML91" s="12">
        <v>0.0</v>
      </c>
      <c r="MM91" s="12">
        <v>0.0</v>
      </c>
      <c r="MN91" s="12">
        <v>0.0</v>
      </c>
      <c r="MO91" s="12">
        <v>1.0</v>
      </c>
      <c r="MP91" s="12">
        <v>3.0</v>
      </c>
      <c r="MQ91" s="12">
        <v>1.0</v>
      </c>
      <c r="MR91" s="12">
        <v>1.0</v>
      </c>
      <c r="MS91" s="14">
        <v>0.009989583333333333</v>
      </c>
      <c r="MT91" s="14">
        <v>0.009993055555555555</v>
      </c>
      <c r="MU91" s="14">
        <v>0.01001388888888889</v>
      </c>
      <c r="MV91" s="14">
        <v>0.010025462962962963</v>
      </c>
      <c r="MW91" s="14">
        <v>0.009990740740740741</v>
      </c>
      <c r="MX91" s="14">
        <v>0.01001388888888889</v>
      </c>
      <c r="MY91" s="14">
        <v>0.010025462962962963</v>
      </c>
      <c r="MZ91" s="14">
        <v>0.010027777777777778</v>
      </c>
      <c r="NA91" s="12">
        <v>6826.0</v>
      </c>
      <c r="NB91" s="12">
        <v>56445.0</v>
      </c>
      <c r="NC91" s="12">
        <v>53320.0</v>
      </c>
      <c r="ND91" s="12">
        <v>21717.0</v>
      </c>
      <c r="NE91" s="12">
        <v>6826.0</v>
      </c>
      <c r="NF91" s="12">
        <v>56445.0</v>
      </c>
      <c r="NG91" s="12">
        <v>53320.0</v>
      </c>
      <c r="NH91" s="12">
        <v>21717.0</v>
      </c>
      <c r="NI91" s="12"/>
      <c r="NJ91" s="12"/>
      <c r="NK91" s="12"/>
      <c r="NL91" s="12"/>
      <c r="NM91" s="12">
        <v>624538.0</v>
      </c>
      <c r="NN91" s="12">
        <v>624538.0</v>
      </c>
      <c r="NO91" s="12">
        <v>624563.0</v>
      </c>
      <c r="NP91" s="12">
        <v>624564.0</v>
      </c>
      <c r="NQ91" s="12" t="s">
        <v>374</v>
      </c>
      <c r="NR91" s="12" t="s">
        <v>374</v>
      </c>
      <c r="NS91" s="12" t="s">
        <v>375</v>
      </c>
      <c r="NT91" s="12" t="s">
        <v>376</v>
      </c>
      <c r="NU91" s="14">
        <v>0.007793981481481482</v>
      </c>
      <c r="NV91" s="14">
        <v>0.007793981481481482</v>
      </c>
      <c r="NW91" s="14">
        <v>0.007929398148148149</v>
      </c>
      <c r="NX91" s="14">
        <v>0.008115740740740741</v>
      </c>
    </row>
    <row r="92" ht="13.5" customHeight="1">
      <c r="A92" s="12">
        <v>229227.0</v>
      </c>
      <c r="B92" s="12">
        <v>1280.0</v>
      </c>
      <c r="C92" s="12">
        <v>825.0</v>
      </c>
      <c r="D92" s="13">
        <v>0.64453125</v>
      </c>
      <c r="E92" s="13">
        <v>0.0</v>
      </c>
      <c r="F92" s="12">
        <v>16.0</v>
      </c>
      <c r="G92" s="12">
        <v>1045748.0</v>
      </c>
      <c r="H92" s="12">
        <v>1.0</v>
      </c>
      <c r="I92" s="12"/>
      <c r="J92" s="12" t="s">
        <v>366</v>
      </c>
      <c r="K92" s="12"/>
      <c r="L92" s="12">
        <v>4189005.0</v>
      </c>
      <c r="M92" s="12">
        <v>1045748.0</v>
      </c>
      <c r="N92" s="12">
        <v>229227.0</v>
      </c>
      <c r="O92" s="14">
        <v>0.03552662037037037</v>
      </c>
      <c r="P92" s="14">
        <v>0.002892361111111111</v>
      </c>
      <c r="Q92" s="15">
        <v>41758.0</v>
      </c>
      <c r="R92" s="12" t="s">
        <v>366</v>
      </c>
      <c r="S92" s="12">
        <v>188350.0</v>
      </c>
      <c r="T92" s="12">
        <v>1045748.0</v>
      </c>
      <c r="U92" s="12">
        <v>323712.0</v>
      </c>
      <c r="V92" s="12">
        <v>26965.0</v>
      </c>
      <c r="W92" s="16">
        <v>41759.5</v>
      </c>
      <c r="X92" s="16">
        <v>41758.666666666664</v>
      </c>
      <c r="Y92" s="14">
        <v>0.019421296296296294</v>
      </c>
      <c r="Z92" s="12" t="s">
        <v>506</v>
      </c>
      <c r="AA92" s="12">
        <v>1.0</v>
      </c>
      <c r="AB92" s="12" t="s">
        <v>368</v>
      </c>
      <c r="AC92" s="12" t="s">
        <v>369</v>
      </c>
      <c r="AD92" s="12" t="s">
        <v>368</v>
      </c>
      <c r="AE92" s="12">
        <v>221608.0</v>
      </c>
      <c r="AF92" s="12">
        <v>4.0</v>
      </c>
      <c r="AG92" s="12">
        <v>229227.0</v>
      </c>
      <c r="AH92" s="12">
        <v>1411.0</v>
      </c>
      <c r="AI92" s="12">
        <v>11886.0</v>
      </c>
      <c r="AJ92" s="12">
        <v>22.0</v>
      </c>
      <c r="AK92" s="12" t="s">
        <v>370</v>
      </c>
      <c r="AL92" s="12">
        <v>323712.0</v>
      </c>
      <c r="AM92" s="12">
        <v>2515665.0</v>
      </c>
      <c r="AN92" s="14">
        <v>0.004268518518518518</v>
      </c>
      <c r="AO92" s="12" t="s">
        <v>39</v>
      </c>
      <c r="AP92" s="12">
        <v>1.55425009E8</v>
      </c>
      <c r="AQ92" s="12">
        <v>1.55425078E8</v>
      </c>
      <c r="AR92" s="12">
        <v>1.55425091E8</v>
      </c>
      <c r="AS92" s="12">
        <v>1.55425096E8</v>
      </c>
      <c r="AT92" s="12">
        <v>1.55425151E8</v>
      </c>
      <c r="AU92" s="12">
        <v>1.55425205E8</v>
      </c>
      <c r="AV92" s="12">
        <v>1.55425245E8</v>
      </c>
      <c r="AW92" s="12">
        <v>1.55425291E8</v>
      </c>
      <c r="AX92" s="12">
        <v>1.55425366E8</v>
      </c>
      <c r="AY92" s="12">
        <v>1.55425377E8</v>
      </c>
      <c r="AZ92" s="12">
        <v>1.5542542E8</v>
      </c>
      <c r="BA92" s="12">
        <v>1.55425679E8</v>
      </c>
      <c r="BB92" s="12">
        <v>1.55425828E8</v>
      </c>
      <c r="BC92" s="12">
        <v>1.55425893E8</v>
      </c>
      <c r="BD92" s="12">
        <v>1.55425959E8</v>
      </c>
      <c r="BE92" s="12">
        <v>1.55425964E8</v>
      </c>
      <c r="BF92" s="17">
        <v>622781.0</v>
      </c>
      <c r="BG92" s="17">
        <v>622781.0</v>
      </c>
      <c r="BH92" s="12">
        <v>623092.0</v>
      </c>
      <c r="BI92" s="12">
        <v>623092.0</v>
      </c>
      <c r="BJ92" s="17">
        <v>624294.0</v>
      </c>
      <c r="BK92" s="12">
        <v>624295.0</v>
      </c>
      <c r="BL92" s="17">
        <v>624311.0</v>
      </c>
      <c r="BM92" s="12">
        <v>624312.0</v>
      </c>
      <c r="BN92" s="12">
        <v>623136.0</v>
      </c>
      <c r="BO92" s="12">
        <v>623136.0</v>
      </c>
      <c r="BP92" s="12">
        <v>624301.0</v>
      </c>
      <c r="BQ92" s="12">
        <v>624313.0</v>
      </c>
      <c r="BR92" s="12">
        <v>624302.0</v>
      </c>
      <c r="BS92" s="12">
        <v>624314.0</v>
      </c>
      <c r="BT92" s="12">
        <v>623167.0</v>
      </c>
      <c r="BU92" s="12">
        <v>623167.0</v>
      </c>
      <c r="BV92" s="12">
        <v>942864.0</v>
      </c>
      <c r="BW92" s="12">
        <v>942865.0</v>
      </c>
      <c r="BX92" s="12">
        <v>943281.0</v>
      </c>
      <c r="BY92" s="12">
        <v>943283.0</v>
      </c>
      <c r="BZ92" s="12">
        <v>944957.0</v>
      </c>
      <c r="CA92" s="12">
        <v>944958.0</v>
      </c>
      <c r="CB92" s="12">
        <v>944991.0</v>
      </c>
      <c r="CC92" s="12">
        <v>944992.0</v>
      </c>
      <c r="CD92" s="12">
        <v>943385.0</v>
      </c>
      <c r="CE92" s="12">
        <v>943386.0</v>
      </c>
      <c r="CF92" s="12">
        <v>944966.0</v>
      </c>
      <c r="CG92" s="12">
        <v>944993.0</v>
      </c>
      <c r="CH92" s="12">
        <v>944969.0</v>
      </c>
      <c r="CI92" s="12">
        <v>944994.0</v>
      </c>
      <c r="CJ92" s="12">
        <v>943417.0</v>
      </c>
      <c r="CK92" s="12">
        <v>943418.0</v>
      </c>
      <c r="CL92" s="17">
        <v>1.0</v>
      </c>
      <c r="CM92" s="17">
        <v>1.0</v>
      </c>
      <c r="CN92" s="12">
        <v>1.0</v>
      </c>
      <c r="CO92" s="12">
        <v>0.0</v>
      </c>
      <c r="CP92" s="17">
        <v>0.0</v>
      </c>
      <c r="CQ92" s="12">
        <v>1.0</v>
      </c>
      <c r="CR92" s="17">
        <v>1.0</v>
      </c>
      <c r="CS92" s="12">
        <v>1.0</v>
      </c>
      <c r="CT92" s="12">
        <v>1.0</v>
      </c>
      <c r="CU92" s="12">
        <v>1.0</v>
      </c>
      <c r="CV92" s="12">
        <v>1.0</v>
      </c>
      <c r="CW92" s="12">
        <v>0.0</v>
      </c>
      <c r="CX92" s="12">
        <v>0.0</v>
      </c>
      <c r="CY92" s="12">
        <v>1.0</v>
      </c>
      <c r="CZ92" s="12">
        <v>1.0</v>
      </c>
      <c r="DA92" s="12">
        <v>1.0</v>
      </c>
      <c r="DB92" s="18">
        <f t="shared" si="1"/>
        <v>0.75</v>
      </c>
      <c r="DC92" s="18">
        <f t="shared" si="2"/>
        <v>0.4472135955</v>
      </c>
      <c r="DD92" s="13">
        <f t="shared" si="3"/>
        <v>12</v>
      </c>
      <c r="DE92" s="12" t="s">
        <v>371</v>
      </c>
      <c r="DF92" s="12">
        <v>15.0</v>
      </c>
      <c r="DG92" s="12" t="s">
        <v>372</v>
      </c>
      <c r="DH92" s="12">
        <v>25.0</v>
      </c>
      <c r="DI92" s="12">
        <v>324.0</v>
      </c>
      <c r="DJ92" s="12">
        <v>64.0</v>
      </c>
      <c r="DK92" s="20">
        <v>15342.0</v>
      </c>
      <c r="DL92" s="19">
        <v>41653.0</v>
      </c>
      <c r="DM92" s="12" t="s">
        <v>373</v>
      </c>
      <c r="DN92" s="12">
        <v>31.0</v>
      </c>
      <c r="DO92" s="12">
        <v>322.5</v>
      </c>
      <c r="DP92" s="19">
        <v>41660.0</v>
      </c>
      <c r="DQ92" s="12"/>
      <c r="DR92" s="19">
        <v>41811.0</v>
      </c>
      <c r="DS92" s="12" t="s">
        <v>373</v>
      </c>
      <c r="DT92" s="12">
        <v>50.0</v>
      </c>
      <c r="DU92" s="12">
        <v>0.0</v>
      </c>
      <c r="DV92" s="12">
        <v>0.0</v>
      </c>
      <c r="DW92" s="12">
        <v>0.0</v>
      </c>
      <c r="DX92" s="12">
        <v>0.0</v>
      </c>
      <c r="DY92" s="12">
        <v>0.0</v>
      </c>
      <c r="DZ92" s="12">
        <v>0.0</v>
      </c>
      <c r="EA92" s="12">
        <v>0.0</v>
      </c>
      <c r="EB92" s="12">
        <v>0.0</v>
      </c>
      <c r="EC92" s="12">
        <v>0.0</v>
      </c>
      <c r="ED92" s="12">
        <v>0.0</v>
      </c>
      <c r="EE92" s="12">
        <v>0.0</v>
      </c>
      <c r="EF92" s="12">
        <v>0.0</v>
      </c>
      <c r="EG92" s="12">
        <v>1.0</v>
      </c>
      <c r="EH92" s="12">
        <v>0.0</v>
      </c>
      <c r="EI92" s="12">
        <v>0.0</v>
      </c>
      <c r="EJ92" s="12">
        <v>0.0</v>
      </c>
      <c r="EK92" s="18">
        <f t="shared" si="4"/>
        <v>0.0625</v>
      </c>
      <c r="EL92" s="18">
        <f t="shared" si="5"/>
        <v>0.25</v>
      </c>
      <c r="EM92" s="13">
        <f t="shared" si="6"/>
        <v>1</v>
      </c>
      <c r="EN92" s="12">
        <v>0.0</v>
      </c>
      <c r="EO92" s="12">
        <v>0.0</v>
      </c>
      <c r="EP92" s="12">
        <v>0.0</v>
      </c>
      <c r="EQ92" s="12">
        <v>3.0</v>
      </c>
      <c r="ER92" s="12">
        <v>3.0</v>
      </c>
      <c r="ES92" s="12">
        <v>0.0</v>
      </c>
      <c r="ET92" s="12">
        <v>0.0</v>
      </c>
      <c r="EU92" s="12">
        <v>0.0</v>
      </c>
      <c r="EV92" s="12">
        <v>0.0</v>
      </c>
      <c r="EW92" s="12">
        <v>0.0</v>
      </c>
      <c r="EX92" s="12">
        <v>0.0</v>
      </c>
      <c r="EY92" s="12">
        <v>0.0</v>
      </c>
      <c r="EZ92" s="12">
        <v>3.0</v>
      </c>
      <c r="FA92" s="12">
        <v>0.0</v>
      </c>
      <c r="FB92" s="12">
        <v>0.0</v>
      </c>
      <c r="FC92" s="12">
        <v>0.0</v>
      </c>
      <c r="FD92" s="18">
        <f t="shared" si="7"/>
        <v>0.5625</v>
      </c>
      <c r="FE92" s="18">
        <f t="shared" si="8"/>
        <v>1.209338662</v>
      </c>
      <c r="FF92" s="13">
        <f t="shared" si="9"/>
        <v>9</v>
      </c>
      <c r="FG92" s="12">
        <v>0.0</v>
      </c>
      <c r="FH92" s="12">
        <v>0.0</v>
      </c>
      <c r="FI92" s="12">
        <v>0.0</v>
      </c>
      <c r="FJ92" s="12">
        <v>1.0</v>
      </c>
      <c r="FK92" s="12">
        <v>1.0</v>
      </c>
      <c r="FL92" s="12">
        <v>0.0</v>
      </c>
      <c r="FM92" s="12">
        <v>0.0</v>
      </c>
      <c r="FN92" s="12">
        <v>0.0</v>
      </c>
      <c r="FO92" s="12">
        <v>0.0</v>
      </c>
      <c r="FP92" s="12">
        <v>0.0</v>
      </c>
      <c r="FQ92" s="12">
        <v>0.0</v>
      </c>
      <c r="FR92" s="12">
        <v>0.0</v>
      </c>
      <c r="FS92" s="12">
        <v>1.0</v>
      </c>
      <c r="FT92" s="12">
        <v>0.0</v>
      </c>
      <c r="FU92" s="12">
        <v>0.0</v>
      </c>
      <c r="FV92" s="12">
        <v>0.0</v>
      </c>
      <c r="FW92" s="18">
        <f t="shared" si="10"/>
        <v>0.1875</v>
      </c>
      <c r="FX92" s="18">
        <f t="shared" si="11"/>
        <v>0.4031128874</v>
      </c>
      <c r="FY92" s="13">
        <f t="shared" si="12"/>
        <v>3</v>
      </c>
      <c r="FZ92" s="12">
        <v>1.0</v>
      </c>
      <c r="GA92" s="12">
        <v>1.0</v>
      </c>
      <c r="GB92" s="12">
        <v>1.0</v>
      </c>
      <c r="GC92" s="12">
        <v>2.0</v>
      </c>
      <c r="GD92" s="12">
        <v>3.0</v>
      </c>
      <c r="GE92" s="12">
        <v>1.0</v>
      </c>
      <c r="GF92" s="12">
        <v>1.0</v>
      </c>
      <c r="GG92" s="12">
        <v>1.0</v>
      </c>
      <c r="GH92" s="12">
        <v>1.0</v>
      </c>
      <c r="GI92" s="12">
        <v>1.0</v>
      </c>
      <c r="GJ92" s="12">
        <v>1.0</v>
      </c>
      <c r="GK92" s="12">
        <v>2.0</v>
      </c>
      <c r="GL92" s="12">
        <v>1.0</v>
      </c>
      <c r="GM92" s="12">
        <v>1.0</v>
      </c>
      <c r="GN92" s="12">
        <v>1.0</v>
      </c>
      <c r="GO92" s="12">
        <v>1.0</v>
      </c>
      <c r="GP92" s="18">
        <f t="shared" si="13"/>
        <v>1.25</v>
      </c>
      <c r="GQ92" s="18">
        <f t="shared" si="14"/>
        <v>0.5773502692</v>
      </c>
      <c r="GR92" s="13">
        <f t="shared" si="15"/>
        <v>20</v>
      </c>
      <c r="GS92" s="16">
        <v>41758.910416666666</v>
      </c>
      <c r="GT92" s="16">
        <v>41758.910416666666</v>
      </c>
      <c r="GU92" s="16">
        <v>41758.91111111111</v>
      </c>
      <c r="GV92" s="16">
        <v>41758.91111111111</v>
      </c>
      <c r="GW92" s="16">
        <v>41758.91111111111</v>
      </c>
      <c r="GX92" s="16">
        <v>41758.91180555556</v>
      </c>
      <c r="GY92" s="16">
        <v>41758.9125</v>
      </c>
      <c r="GZ92" s="16">
        <v>41758.9125</v>
      </c>
      <c r="HA92" s="16">
        <v>41758.913194444445</v>
      </c>
      <c r="HB92" s="16">
        <v>41758.91388888889</v>
      </c>
      <c r="HC92" s="16">
        <v>41758.91388888889</v>
      </c>
      <c r="HD92" s="16">
        <v>41758.915972222225</v>
      </c>
      <c r="HE92" s="16">
        <v>41758.91736111111</v>
      </c>
      <c r="HF92" s="16">
        <v>41758.91805555556</v>
      </c>
      <c r="HG92" s="16">
        <v>41758.91875</v>
      </c>
      <c r="HH92" s="16">
        <v>41758.91875</v>
      </c>
      <c r="HI92" s="14">
        <v>0.03609837962962963</v>
      </c>
      <c r="HJ92" s="14">
        <v>0.03620023148148148</v>
      </c>
      <c r="HK92" s="14">
        <v>0.03624884259259259</v>
      </c>
      <c r="HL92" s="14">
        <v>0.03662037037037037</v>
      </c>
      <c r="HM92" s="14">
        <v>0.03716319444444444</v>
      </c>
      <c r="HN92" s="14">
        <v>0.03761574074074074</v>
      </c>
      <c r="HO92" s="14">
        <v>0.038135416666666665</v>
      </c>
      <c r="HP92" s="14">
        <v>0.03877083333333333</v>
      </c>
      <c r="HQ92" s="14">
        <v>0.03888078703703703</v>
      </c>
      <c r="HR92" s="14">
        <v>0.039385416666666666</v>
      </c>
      <c r="HS92" s="14">
        <v>0.04151157407407407</v>
      </c>
      <c r="HT92" s="14">
        <v>0.0011203703703703703</v>
      </c>
      <c r="HU92" s="14">
        <v>0.0019131944444444446</v>
      </c>
      <c r="HV92" s="14">
        <v>0.002584490740740741</v>
      </c>
      <c r="HW92" s="14">
        <v>0.0026354166666666665</v>
      </c>
      <c r="HX92" s="14">
        <v>0.002890046296296297</v>
      </c>
      <c r="HY92" s="12">
        <v>49860.0</v>
      </c>
      <c r="HZ92" s="12">
        <v>8736.0</v>
      </c>
      <c r="IA92" s="12">
        <v>3918.0</v>
      </c>
      <c r="IB92" s="12">
        <v>21178.0</v>
      </c>
      <c r="IC92" s="12">
        <v>32108.0</v>
      </c>
      <c r="ID92" s="12">
        <v>37942.0</v>
      </c>
      <c r="IE92" s="12">
        <v>44895.0</v>
      </c>
      <c r="IF92" s="12">
        <v>54762.0</v>
      </c>
      <c r="IG92" s="12">
        <v>9312.0</v>
      </c>
      <c r="IH92" s="12">
        <v>42907.0</v>
      </c>
      <c r="II92" s="12">
        <v>183568.0</v>
      </c>
      <c r="IJ92" s="12">
        <v>39695.0</v>
      </c>
      <c r="IK92" s="12">
        <v>58938.0</v>
      </c>
      <c r="IL92" s="12">
        <v>58266.0</v>
      </c>
      <c r="IM92" s="12">
        <v>3664.0</v>
      </c>
      <c r="IN92" s="12">
        <v>21690.0</v>
      </c>
      <c r="IO92" s="18">
        <f t="shared" si="16"/>
        <v>41964.9375</v>
      </c>
      <c r="IP92" s="18">
        <f t="shared" si="17"/>
        <v>42337.83176</v>
      </c>
      <c r="IQ92" s="13">
        <f t="shared" si="18"/>
        <v>671439</v>
      </c>
      <c r="IR92" s="12">
        <v>49860.0</v>
      </c>
      <c r="IS92" s="12">
        <v>8736.0</v>
      </c>
      <c r="IT92" s="12">
        <v>3918.0</v>
      </c>
      <c r="IU92" s="12">
        <v>21178.0</v>
      </c>
      <c r="IV92" s="12">
        <v>32108.0</v>
      </c>
      <c r="IW92" s="12">
        <v>37942.0</v>
      </c>
      <c r="IX92" s="12">
        <v>44895.0</v>
      </c>
      <c r="IY92" s="12">
        <v>54762.0</v>
      </c>
      <c r="IZ92" s="12">
        <v>9312.0</v>
      </c>
      <c r="JA92" s="12">
        <v>42907.0</v>
      </c>
      <c r="JB92" s="12">
        <v>183568.0</v>
      </c>
      <c r="JC92" s="12">
        <v>39695.0</v>
      </c>
      <c r="JD92" s="12">
        <v>58938.0</v>
      </c>
      <c r="JE92" s="12">
        <v>58266.0</v>
      </c>
      <c r="JF92" s="12">
        <v>3664.0</v>
      </c>
      <c r="JG92" s="12">
        <v>21690.0</v>
      </c>
      <c r="JH92" s="18">
        <f t="shared" si="19"/>
        <v>41964.9375</v>
      </c>
      <c r="JI92" s="18">
        <f t="shared" si="20"/>
        <v>42337.83176</v>
      </c>
      <c r="JJ92" s="13">
        <f t="shared" si="21"/>
        <v>671439</v>
      </c>
      <c r="JK92" s="12">
        <v>622781.0</v>
      </c>
      <c r="JL92" s="12">
        <v>622781.0</v>
      </c>
      <c r="JM92" s="12">
        <v>623092.0</v>
      </c>
      <c r="JN92" s="12">
        <v>623092.0</v>
      </c>
      <c r="JO92" s="12">
        <v>624294.0</v>
      </c>
      <c r="JP92" s="12">
        <v>624295.0</v>
      </c>
      <c r="JQ92" s="12">
        <v>624311.0</v>
      </c>
      <c r="JR92" s="12">
        <v>624312.0</v>
      </c>
      <c r="JS92" s="12">
        <v>623136.0</v>
      </c>
      <c r="JT92" s="12">
        <v>623136.0</v>
      </c>
      <c r="JU92" s="12">
        <v>624301.0</v>
      </c>
      <c r="JV92" s="12">
        <v>624313.0</v>
      </c>
      <c r="JW92" s="12">
        <v>624302.0</v>
      </c>
      <c r="JX92" s="12">
        <v>624314.0</v>
      </c>
      <c r="JY92" s="12">
        <v>623167.0</v>
      </c>
      <c r="JZ92" s="12">
        <v>623167.0</v>
      </c>
      <c r="KA92" s="12" t="s">
        <v>374</v>
      </c>
      <c r="KB92" s="12" t="s">
        <v>374</v>
      </c>
      <c r="KC92" s="12" t="s">
        <v>374</v>
      </c>
      <c r="KD92" s="12" t="s">
        <v>374</v>
      </c>
      <c r="KE92" s="12" t="s">
        <v>375</v>
      </c>
      <c r="KF92" s="12" t="s">
        <v>375</v>
      </c>
      <c r="KG92" s="12" t="s">
        <v>376</v>
      </c>
      <c r="KH92" s="12" t="s">
        <v>376</v>
      </c>
      <c r="KI92" s="12" t="s">
        <v>374</v>
      </c>
      <c r="KJ92" s="12" t="s">
        <v>374</v>
      </c>
      <c r="KK92" s="12" t="s">
        <v>375</v>
      </c>
      <c r="KL92" s="12" t="s">
        <v>376</v>
      </c>
      <c r="KM92" s="12" t="s">
        <v>375</v>
      </c>
      <c r="KN92" s="12" t="s">
        <v>376</v>
      </c>
      <c r="KO92" s="12" t="s">
        <v>374</v>
      </c>
      <c r="KP92" s="12" t="s">
        <v>374</v>
      </c>
      <c r="KQ92" s="14">
        <v>0.011783564814814816</v>
      </c>
      <c r="KR92" s="14">
        <v>0.011783564814814816</v>
      </c>
      <c r="KS92" s="14">
        <v>0.004675925925925926</v>
      </c>
      <c r="KT92" s="14">
        <v>0.004675925925925926</v>
      </c>
      <c r="KU92" s="14">
        <v>0.019765046296296298</v>
      </c>
      <c r="KV92" s="14">
        <v>0.021814814814814815</v>
      </c>
      <c r="KW92" s="14">
        <v>2.210648148148148E-4</v>
      </c>
      <c r="KX92" s="14">
        <v>0.0020532407407407405</v>
      </c>
      <c r="KY92" s="14">
        <v>0.03616435185185186</v>
      </c>
      <c r="KZ92" s="14">
        <v>0.03616435185185186</v>
      </c>
      <c r="LA92" s="14">
        <v>0.02765162037037037</v>
      </c>
      <c r="LB92" s="14">
        <v>0.003565972222222222</v>
      </c>
      <c r="LC92" s="14">
        <v>0.029765046296296296</v>
      </c>
      <c r="LD92" s="14">
        <v>0.004526620370370371</v>
      </c>
      <c r="LE92" s="14">
        <v>0.02212037037037037</v>
      </c>
      <c r="LF92" s="14">
        <v>0.02212037037037037</v>
      </c>
      <c r="LG92" s="12" t="s">
        <v>476</v>
      </c>
      <c r="LH92" s="12">
        <v>229227.0</v>
      </c>
      <c r="LI92" s="12">
        <v>1.55729971E8</v>
      </c>
      <c r="LJ92" s="12">
        <v>1.55729983E8</v>
      </c>
      <c r="LK92" s="12">
        <v>1.55730089E8</v>
      </c>
      <c r="LL92" s="12">
        <v>1.55730302E8</v>
      </c>
      <c r="LM92" s="17">
        <v>624538.0</v>
      </c>
      <c r="LN92" s="17">
        <v>624538.0</v>
      </c>
      <c r="LO92" s="12">
        <v>624563.0</v>
      </c>
      <c r="LP92" s="12">
        <v>624564.0</v>
      </c>
      <c r="LQ92" s="12">
        <v>945250.0</v>
      </c>
      <c r="LR92" s="12">
        <v>945251.0</v>
      </c>
      <c r="LS92" s="12">
        <v>945303.0</v>
      </c>
      <c r="LT92" s="12">
        <v>945304.0</v>
      </c>
      <c r="LU92" s="12">
        <v>1.0</v>
      </c>
      <c r="LV92" s="12">
        <v>1.0</v>
      </c>
      <c r="LW92" s="12">
        <v>1.0</v>
      </c>
      <c r="LX92" s="12">
        <v>1.0</v>
      </c>
      <c r="LY92" s="12" t="s">
        <v>372</v>
      </c>
      <c r="LZ92" s="12">
        <v>24.0</v>
      </c>
      <c r="MA92" s="12">
        <v>170.1</v>
      </c>
      <c r="MB92" s="19">
        <v>41649.0</v>
      </c>
      <c r="MC92" s="12">
        <v>0.0</v>
      </c>
      <c r="MD92" s="12">
        <v>0.0</v>
      </c>
      <c r="ME92" s="12">
        <v>0.0</v>
      </c>
      <c r="MF92" s="12">
        <v>0.0</v>
      </c>
      <c r="MG92" s="12">
        <v>0.0</v>
      </c>
      <c r="MH92" s="12">
        <v>0.0</v>
      </c>
      <c r="MI92" s="12">
        <v>0.0</v>
      </c>
      <c r="MJ92" s="12">
        <v>0.0</v>
      </c>
      <c r="MK92" s="12">
        <v>0.0</v>
      </c>
      <c r="ML92" s="12">
        <v>0.0</v>
      </c>
      <c r="MM92" s="12">
        <v>0.0</v>
      </c>
      <c r="MN92" s="12">
        <v>0.0</v>
      </c>
      <c r="MO92" s="12">
        <v>1.0</v>
      </c>
      <c r="MP92" s="12">
        <v>1.0</v>
      </c>
      <c r="MQ92" s="12">
        <v>1.0</v>
      </c>
      <c r="MR92" s="12">
        <v>1.0</v>
      </c>
      <c r="MS92" s="14">
        <v>0.013880787037037037</v>
      </c>
      <c r="MT92" s="14">
        <v>0.013881944444444445</v>
      </c>
      <c r="MU92" s="14">
        <v>0.01389351851851852</v>
      </c>
      <c r="MV92" s="14">
        <v>0.013931712962962963</v>
      </c>
      <c r="MW92" s="14">
        <v>0.013880787037037037</v>
      </c>
      <c r="MX92" s="14">
        <v>0.01389351851851852</v>
      </c>
      <c r="MY92" s="14">
        <v>0.013931712962962963</v>
      </c>
      <c r="MZ92" s="14">
        <v>0.013929398148148149</v>
      </c>
      <c r="NA92" s="12">
        <v>7424.0</v>
      </c>
      <c r="NB92" s="12">
        <v>66810.0</v>
      </c>
      <c r="NC92" s="12">
        <v>144369.0</v>
      </c>
      <c r="ND92" s="12">
        <v>42342.0</v>
      </c>
      <c r="NE92" s="12">
        <v>7424.0</v>
      </c>
      <c r="NF92" s="12">
        <v>66810.0</v>
      </c>
      <c r="NG92" s="12">
        <v>144369.0</v>
      </c>
      <c r="NH92" s="12">
        <v>42342.0</v>
      </c>
      <c r="NI92" s="12"/>
      <c r="NJ92" s="12"/>
      <c r="NK92" s="12"/>
      <c r="NL92" s="12"/>
      <c r="NM92" s="12">
        <v>624538.0</v>
      </c>
      <c r="NN92" s="12">
        <v>624538.0</v>
      </c>
      <c r="NO92" s="12">
        <v>624563.0</v>
      </c>
      <c r="NP92" s="12">
        <v>624564.0</v>
      </c>
      <c r="NQ92" s="12" t="s">
        <v>374</v>
      </c>
      <c r="NR92" s="12" t="s">
        <v>374</v>
      </c>
      <c r="NS92" s="12" t="s">
        <v>375</v>
      </c>
      <c r="NT92" s="12" t="s">
        <v>376</v>
      </c>
      <c r="NU92" s="14">
        <v>0.007793981481481482</v>
      </c>
      <c r="NV92" s="14">
        <v>0.007793981481481482</v>
      </c>
      <c r="NW92" s="14">
        <v>0.007929398148148149</v>
      </c>
      <c r="NX92" s="14">
        <v>0.008115740740740741</v>
      </c>
    </row>
    <row r="93" ht="13.5" customHeight="1">
      <c r="A93" s="12">
        <v>229230.0</v>
      </c>
      <c r="B93" s="12">
        <v>1011.0</v>
      </c>
      <c r="C93" s="12">
        <v>747.0</v>
      </c>
      <c r="D93" s="13">
        <v>0.738872404</v>
      </c>
      <c r="E93" s="13">
        <v>1.0</v>
      </c>
      <c r="F93" s="12">
        <v>10.0</v>
      </c>
      <c r="G93" s="12">
        <v>1045928.0</v>
      </c>
      <c r="H93" s="12">
        <v>1.0</v>
      </c>
      <c r="I93" s="12"/>
      <c r="J93" s="12" t="s">
        <v>366</v>
      </c>
      <c r="K93" s="12"/>
      <c r="L93" s="12">
        <v>4185496.0</v>
      </c>
      <c r="M93" s="12">
        <v>1045928.0</v>
      </c>
      <c r="N93" s="12">
        <v>229230.0</v>
      </c>
      <c r="O93" s="14">
        <v>0.0391400462962963</v>
      </c>
      <c r="P93" s="12"/>
      <c r="Q93" s="15">
        <v>41759.0</v>
      </c>
      <c r="R93" s="12" t="s">
        <v>366</v>
      </c>
      <c r="S93" s="12">
        <v>188353.0</v>
      </c>
      <c r="T93" s="12">
        <v>1045928.0</v>
      </c>
      <c r="U93" s="12">
        <v>323712.0</v>
      </c>
      <c r="V93" s="12">
        <v>26834.0</v>
      </c>
      <c r="W93" s="16">
        <v>41759.5</v>
      </c>
      <c r="X93" s="16">
        <v>41758.625</v>
      </c>
      <c r="Y93" s="14">
        <v>0.009637731481481481</v>
      </c>
      <c r="Z93" s="12"/>
      <c r="AA93" s="12">
        <v>1.0</v>
      </c>
      <c r="AB93" s="12" t="s">
        <v>368</v>
      </c>
      <c r="AC93" s="12" t="s">
        <v>369</v>
      </c>
      <c r="AD93" s="12" t="s">
        <v>368</v>
      </c>
      <c r="AE93" s="12">
        <v>221611.0</v>
      </c>
      <c r="AF93" s="12">
        <v>4.0</v>
      </c>
      <c r="AG93" s="12">
        <v>229230.0</v>
      </c>
      <c r="AH93" s="12">
        <v>1411.0</v>
      </c>
      <c r="AI93" s="12">
        <v>11886.0</v>
      </c>
      <c r="AJ93" s="12">
        <v>22.0</v>
      </c>
      <c r="AK93" s="12" t="s">
        <v>370</v>
      </c>
      <c r="AL93" s="12">
        <v>323712.0</v>
      </c>
      <c r="AM93" s="12">
        <v>2515665.0</v>
      </c>
      <c r="AN93" s="14">
        <v>0.004268518518518518</v>
      </c>
      <c r="AO93" s="12" t="s">
        <v>39</v>
      </c>
      <c r="AP93" s="12">
        <v>1.553821E8</v>
      </c>
      <c r="AQ93" s="12">
        <v>1.55384469E8</v>
      </c>
      <c r="AR93" s="12">
        <v>1.553845E8</v>
      </c>
      <c r="AS93" s="12">
        <v>1.55384537E8</v>
      </c>
      <c r="AT93" s="12">
        <v>1.55384674E8</v>
      </c>
      <c r="AU93" s="12">
        <v>1.55384735E8</v>
      </c>
      <c r="AV93" s="12">
        <v>1.55384792E8</v>
      </c>
      <c r="AW93" s="12">
        <v>1.55384862E8</v>
      </c>
      <c r="AX93" s="12">
        <v>1.55384924E8</v>
      </c>
      <c r="AY93" s="12">
        <v>1.55384971E8</v>
      </c>
      <c r="AZ93" s="12"/>
      <c r="BA93" s="12"/>
      <c r="BB93" s="12"/>
      <c r="BC93" s="12"/>
      <c r="BD93" s="12"/>
      <c r="BE93" s="12"/>
      <c r="BF93" s="17">
        <v>622781.0</v>
      </c>
      <c r="BG93" s="17">
        <v>622781.0</v>
      </c>
      <c r="BH93" s="12">
        <v>623092.0</v>
      </c>
      <c r="BI93" s="12">
        <v>623092.0</v>
      </c>
      <c r="BJ93" s="17">
        <v>624294.0</v>
      </c>
      <c r="BK93" s="12">
        <v>624295.0</v>
      </c>
      <c r="BL93" s="17">
        <v>624311.0</v>
      </c>
      <c r="BM93" s="12">
        <v>624312.0</v>
      </c>
      <c r="BN93" s="12">
        <v>623136.0</v>
      </c>
      <c r="BO93" s="12">
        <v>623136.0</v>
      </c>
      <c r="BP93" s="12"/>
      <c r="BQ93" s="12"/>
      <c r="BR93" s="12"/>
      <c r="BS93" s="12"/>
      <c r="BT93" s="12"/>
      <c r="BU93" s="12"/>
      <c r="BV93" s="12">
        <v>942864.0</v>
      </c>
      <c r="BW93" s="12">
        <v>942865.0</v>
      </c>
      <c r="BX93" s="12">
        <v>943281.0</v>
      </c>
      <c r="BY93" s="12">
        <v>943283.0</v>
      </c>
      <c r="BZ93" s="12">
        <v>944957.0</v>
      </c>
      <c r="CA93" s="12">
        <v>944958.0</v>
      </c>
      <c r="CB93" s="12">
        <v>944991.0</v>
      </c>
      <c r="CC93" s="12">
        <v>944992.0</v>
      </c>
      <c r="CD93" s="12">
        <v>943385.0</v>
      </c>
      <c r="CE93" s="12">
        <v>943386.0</v>
      </c>
      <c r="CF93" s="12"/>
      <c r="CG93" s="12"/>
      <c r="CH93" s="12"/>
      <c r="CI93" s="12"/>
      <c r="CJ93" s="12"/>
      <c r="CK93" s="12"/>
      <c r="CL93" s="17">
        <v>1.0</v>
      </c>
      <c r="CM93" s="17">
        <v>1.0</v>
      </c>
      <c r="CN93" s="12">
        <v>1.0</v>
      </c>
      <c r="CO93" s="12">
        <v>1.0</v>
      </c>
      <c r="CP93" s="17">
        <v>1.0</v>
      </c>
      <c r="CQ93" s="12">
        <v>1.0</v>
      </c>
      <c r="CR93" s="17">
        <v>0.0</v>
      </c>
      <c r="CS93" s="12">
        <v>1.0</v>
      </c>
      <c r="CT93" s="12">
        <v>1.0</v>
      </c>
      <c r="CU93" s="12"/>
      <c r="CV93" s="12"/>
      <c r="CW93" s="12"/>
      <c r="CX93" s="12"/>
      <c r="CY93" s="12"/>
      <c r="CZ93" s="12"/>
      <c r="DA93" s="12"/>
      <c r="DB93" s="18">
        <f t="shared" si="1"/>
        <v>0.8888888889</v>
      </c>
      <c r="DC93" s="18">
        <f t="shared" si="2"/>
        <v>0.3333333333</v>
      </c>
      <c r="DD93" s="13">
        <f t="shared" si="3"/>
        <v>8</v>
      </c>
      <c r="DE93" s="12" t="s">
        <v>371</v>
      </c>
      <c r="DF93" s="12">
        <v>15.0</v>
      </c>
      <c r="DG93" s="12" t="s">
        <v>372</v>
      </c>
      <c r="DH93" s="12">
        <v>55.0</v>
      </c>
      <c r="DI93" s="12">
        <v>144.0</v>
      </c>
      <c r="DJ93" s="12">
        <v>64.0</v>
      </c>
      <c r="DK93" s="20">
        <v>17899.0</v>
      </c>
      <c r="DL93" s="20">
        <v>15401.0</v>
      </c>
      <c r="DM93" s="12" t="s">
        <v>373</v>
      </c>
      <c r="DN93" s="12"/>
      <c r="DO93" s="12"/>
      <c r="DP93" s="12"/>
      <c r="DQ93" s="12"/>
      <c r="DR93" s="12"/>
      <c r="DS93" s="12"/>
      <c r="DT93" s="12"/>
      <c r="DU93" s="12">
        <v>0.0</v>
      </c>
      <c r="DV93" s="12">
        <v>0.0</v>
      </c>
      <c r="DW93" s="12">
        <v>0.0</v>
      </c>
      <c r="DX93" s="12">
        <v>0.0</v>
      </c>
      <c r="DY93" s="12">
        <v>0.0</v>
      </c>
      <c r="DZ93" s="12">
        <v>0.0</v>
      </c>
      <c r="EA93" s="12">
        <v>0.0</v>
      </c>
      <c r="EB93" s="12">
        <v>0.0</v>
      </c>
      <c r="EC93" s="12">
        <v>0.0</v>
      </c>
      <c r="ED93" s="12"/>
      <c r="EE93" s="12"/>
      <c r="EF93" s="12"/>
      <c r="EG93" s="12"/>
      <c r="EH93" s="12"/>
      <c r="EI93" s="12"/>
      <c r="EJ93" s="12"/>
      <c r="EK93" s="18">
        <f t="shared" si="4"/>
        <v>0</v>
      </c>
      <c r="EL93" s="18">
        <f t="shared" si="5"/>
        <v>0</v>
      </c>
      <c r="EM93" s="13">
        <f t="shared" si="6"/>
        <v>0</v>
      </c>
      <c r="EN93" s="12">
        <v>0.0</v>
      </c>
      <c r="EO93" s="12">
        <v>0.0</v>
      </c>
      <c r="EP93" s="12">
        <v>0.0</v>
      </c>
      <c r="EQ93" s="12">
        <v>0.0</v>
      </c>
      <c r="ER93" s="12">
        <v>0.0</v>
      </c>
      <c r="ES93" s="12">
        <v>0.0</v>
      </c>
      <c r="ET93" s="12">
        <v>0.0</v>
      </c>
      <c r="EU93" s="12">
        <v>0.0</v>
      </c>
      <c r="EV93" s="12">
        <v>0.0</v>
      </c>
      <c r="EW93" s="12">
        <v>0.0</v>
      </c>
      <c r="EX93" s="12"/>
      <c r="EY93" s="12"/>
      <c r="EZ93" s="12"/>
      <c r="FA93" s="12"/>
      <c r="FB93" s="12"/>
      <c r="FC93" s="12"/>
      <c r="FD93" s="18">
        <f t="shared" si="7"/>
        <v>0</v>
      </c>
      <c r="FE93" s="18">
        <f t="shared" si="8"/>
        <v>0</v>
      </c>
      <c r="FF93" s="13">
        <f t="shared" si="9"/>
        <v>0</v>
      </c>
      <c r="FG93" s="12">
        <v>0.0</v>
      </c>
      <c r="FH93" s="12">
        <v>0.0</v>
      </c>
      <c r="FI93" s="12">
        <v>0.0</v>
      </c>
      <c r="FJ93" s="12">
        <v>0.0</v>
      </c>
      <c r="FK93" s="12">
        <v>0.0</v>
      </c>
      <c r="FL93" s="12">
        <v>0.0</v>
      </c>
      <c r="FM93" s="12">
        <v>0.0</v>
      </c>
      <c r="FN93" s="12">
        <v>0.0</v>
      </c>
      <c r="FO93" s="12">
        <v>0.0</v>
      </c>
      <c r="FP93" s="12">
        <v>0.0</v>
      </c>
      <c r="FQ93" s="12"/>
      <c r="FR93" s="12"/>
      <c r="FS93" s="12"/>
      <c r="FT93" s="12"/>
      <c r="FU93" s="12"/>
      <c r="FV93" s="12"/>
      <c r="FW93" s="18">
        <f t="shared" si="10"/>
        <v>0</v>
      </c>
      <c r="FX93" s="18">
        <f t="shared" si="11"/>
        <v>0</v>
      </c>
      <c r="FY93" s="13">
        <f t="shared" si="12"/>
        <v>0</v>
      </c>
      <c r="FZ93" s="12">
        <v>1.0</v>
      </c>
      <c r="GA93" s="12">
        <v>1.0</v>
      </c>
      <c r="GB93" s="12">
        <v>1.0</v>
      </c>
      <c r="GC93" s="12">
        <v>1.0</v>
      </c>
      <c r="GD93" s="12">
        <v>1.0</v>
      </c>
      <c r="GE93" s="12">
        <v>1.0</v>
      </c>
      <c r="GF93" s="12">
        <v>4.0</v>
      </c>
      <c r="GG93" s="12">
        <v>1.0</v>
      </c>
      <c r="GH93" s="12">
        <v>1.0</v>
      </c>
      <c r="GI93" s="12">
        <v>0.0</v>
      </c>
      <c r="GJ93" s="12"/>
      <c r="GK93" s="12"/>
      <c r="GL93" s="12"/>
      <c r="GM93" s="12"/>
      <c r="GN93" s="12"/>
      <c r="GO93" s="12"/>
      <c r="GP93" s="18">
        <f t="shared" si="13"/>
        <v>1.2</v>
      </c>
      <c r="GQ93" s="18">
        <f t="shared" si="14"/>
        <v>1.032795559</v>
      </c>
      <c r="GR93" s="13">
        <f t="shared" si="15"/>
        <v>12</v>
      </c>
      <c r="GS93" s="16">
        <v>41758.62222222222</v>
      </c>
      <c r="GT93" s="16">
        <v>41758.6375</v>
      </c>
      <c r="GU93" s="16">
        <v>41758.638194444444</v>
      </c>
      <c r="GV93" s="16">
        <v>41758.638194444444</v>
      </c>
      <c r="GW93" s="16">
        <v>41758.63888888889</v>
      </c>
      <c r="GX93" s="16">
        <v>41758.63958333333</v>
      </c>
      <c r="GY93" s="16">
        <v>41758.63958333333</v>
      </c>
      <c r="GZ93" s="16">
        <v>41758.64027777778</v>
      </c>
      <c r="HA93" s="16">
        <v>41758.64027777778</v>
      </c>
      <c r="HB93" s="16">
        <v>41758.64097222222</v>
      </c>
      <c r="HC93" s="12"/>
      <c r="HD93" s="12"/>
      <c r="HE93" s="12"/>
      <c r="HF93" s="12"/>
      <c r="HG93" s="12"/>
      <c r="HH93" s="12"/>
      <c r="HI93" s="14">
        <v>0.013033564814814816</v>
      </c>
      <c r="HJ93" s="14">
        <v>0.013199074074074073</v>
      </c>
      <c r="HK93" s="14">
        <v>0.013358796296296297</v>
      </c>
      <c r="HL93" s="14">
        <v>0.014255787037037037</v>
      </c>
      <c r="HM93" s="14">
        <v>0.014741898148148148</v>
      </c>
      <c r="HN93" s="14">
        <v>0.014961805555555556</v>
      </c>
      <c r="HO93" s="14">
        <v>0.015538194444444445</v>
      </c>
      <c r="HP93" s="14">
        <v>0.015854166666666666</v>
      </c>
      <c r="HQ93" s="14">
        <v>0.01600925925925926</v>
      </c>
      <c r="HR93" s="12"/>
      <c r="HS93" s="12"/>
      <c r="HT93" s="12"/>
      <c r="HU93" s="12"/>
      <c r="HV93" s="12"/>
      <c r="HW93" s="12"/>
      <c r="HX93" s="12"/>
      <c r="HY93" s="12">
        <v>1346096.0</v>
      </c>
      <c r="HZ93" s="12">
        <v>10438.0</v>
      </c>
      <c r="IA93" s="12">
        <v>9147.0</v>
      </c>
      <c r="IB93" s="12">
        <v>76630.0</v>
      </c>
      <c r="IC93" s="12">
        <v>41695.0</v>
      </c>
      <c r="ID93" s="12">
        <v>17649.0</v>
      </c>
      <c r="IE93" s="12">
        <v>21949.0</v>
      </c>
      <c r="IF93" s="12">
        <v>27789.0</v>
      </c>
      <c r="IG93" s="12">
        <v>10156.0</v>
      </c>
      <c r="IH93" s="12"/>
      <c r="II93" s="12"/>
      <c r="IJ93" s="12"/>
      <c r="IK93" s="12"/>
      <c r="IL93" s="12"/>
      <c r="IM93" s="12"/>
      <c r="IN93" s="12"/>
      <c r="IO93" s="18">
        <f t="shared" si="16"/>
        <v>173505.4444</v>
      </c>
      <c r="IP93" s="18">
        <f t="shared" si="17"/>
        <v>440242.6967</v>
      </c>
      <c r="IQ93" s="13">
        <f t="shared" si="18"/>
        <v>1561549</v>
      </c>
      <c r="IR93" s="12">
        <v>1346096.0</v>
      </c>
      <c r="IS93" s="12">
        <v>10438.0</v>
      </c>
      <c r="IT93" s="12">
        <v>9147.0</v>
      </c>
      <c r="IU93" s="12">
        <v>76630.0</v>
      </c>
      <c r="IV93" s="12">
        <v>41695.0</v>
      </c>
      <c r="IW93" s="12">
        <v>17649.0</v>
      </c>
      <c r="IX93" s="12">
        <v>21949.0</v>
      </c>
      <c r="IY93" s="12">
        <v>27789.0</v>
      </c>
      <c r="IZ93" s="12">
        <v>10156.0</v>
      </c>
      <c r="JA93" s="12"/>
      <c r="JB93" s="12"/>
      <c r="JC93" s="12"/>
      <c r="JD93" s="12"/>
      <c r="JE93" s="12"/>
      <c r="JF93" s="12"/>
      <c r="JG93" s="12"/>
      <c r="JH93" s="18">
        <f t="shared" si="19"/>
        <v>173505.4444</v>
      </c>
      <c r="JI93" s="18">
        <f t="shared" si="20"/>
        <v>440242.6967</v>
      </c>
      <c r="JJ93" s="13">
        <f t="shared" si="21"/>
        <v>1561549</v>
      </c>
      <c r="JK93" s="12">
        <v>622781.0</v>
      </c>
      <c r="JL93" s="12">
        <v>622781.0</v>
      </c>
      <c r="JM93" s="12">
        <v>623092.0</v>
      </c>
      <c r="JN93" s="12">
        <v>623092.0</v>
      </c>
      <c r="JO93" s="12">
        <v>624294.0</v>
      </c>
      <c r="JP93" s="12">
        <v>624295.0</v>
      </c>
      <c r="JQ93" s="12">
        <v>624311.0</v>
      </c>
      <c r="JR93" s="12">
        <v>624312.0</v>
      </c>
      <c r="JS93" s="12">
        <v>623136.0</v>
      </c>
      <c r="JT93" s="12">
        <v>623136.0</v>
      </c>
      <c r="JU93" s="12"/>
      <c r="JV93" s="12"/>
      <c r="JW93" s="12"/>
      <c r="JX93" s="12"/>
      <c r="JY93" s="12"/>
      <c r="JZ93" s="12"/>
      <c r="KA93" s="12" t="s">
        <v>374</v>
      </c>
      <c r="KB93" s="12" t="s">
        <v>374</v>
      </c>
      <c r="KC93" s="12" t="s">
        <v>374</v>
      </c>
      <c r="KD93" s="12" t="s">
        <v>374</v>
      </c>
      <c r="KE93" s="12" t="s">
        <v>375</v>
      </c>
      <c r="KF93" s="12" t="s">
        <v>375</v>
      </c>
      <c r="KG93" s="12" t="s">
        <v>376</v>
      </c>
      <c r="KH93" s="12" t="s">
        <v>376</v>
      </c>
      <c r="KI93" s="12" t="s">
        <v>374</v>
      </c>
      <c r="KJ93" s="12" t="s">
        <v>374</v>
      </c>
      <c r="KK93" s="12"/>
      <c r="KL93" s="12"/>
      <c r="KM93" s="12"/>
      <c r="KN93" s="12"/>
      <c r="KO93" s="12"/>
      <c r="KP93" s="12"/>
      <c r="KQ93" s="14">
        <v>0.011783564814814816</v>
      </c>
      <c r="KR93" s="14">
        <v>0.011783564814814816</v>
      </c>
      <c r="KS93" s="14">
        <v>0.004675925925925926</v>
      </c>
      <c r="KT93" s="14">
        <v>0.004675925925925926</v>
      </c>
      <c r="KU93" s="14">
        <v>0.019765046296296298</v>
      </c>
      <c r="KV93" s="14">
        <v>0.021814814814814815</v>
      </c>
      <c r="KW93" s="14">
        <v>2.210648148148148E-4</v>
      </c>
      <c r="KX93" s="14">
        <v>0.0020532407407407405</v>
      </c>
      <c r="KY93" s="14">
        <v>0.03616435185185186</v>
      </c>
      <c r="KZ93" s="14">
        <v>0.03616435185185186</v>
      </c>
      <c r="LA93" s="12"/>
      <c r="LB93" s="12"/>
      <c r="LC93" s="12"/>
      <c r="LD93" s="12"/>
      <c r="LE93" s="12"/>
      <c r="LF93" s="12"/>
      <c r="LG93" s="12" t="s">
        <v>476</v>
      </c>
      <c r="LH93" s="12">
        <v>229230.0</v>
      </c>
      <c r="LI93" s="12">
        <v>1.55600663E8</v>
      </c>
      <c r="LJ93" s="12">
        <v>1.55600685E8</v>
      </c>
      <c r="LK93" s="12">
        <v>1.55600743E8</v>
      </c>
      <c r="LL93" s="12">
        <v>1.55600784E8</v>
      </c>
      <c r="LM93" s="17">
        <v>624538.0</v>
      </c>
      <c r="LN93" s="17">
        <v>624538.0</v>
      </c>
      <c r="LO93" s="12">
        <v>624563.0</v>
      </c>
      <c r="LP93" s="12">
        <v>624564.0</v>
      </c>
      <c r="LQ93" s="12">
        <v>945250.0</v>
      </c>
      <c r="LR93" s="12">
        <v>945251.0</v>
      </c>
      <c r="LS93" s="12">
        <v>945303.0</v>
      </c>
      <c r="LT93" s="12">
        <v>945304.0</v>
      </c>
      <c r="LU93" s="12">
        <v>1.0</v>
      </c>
      <c r="LV93" s="12">
        <v>0.0</v>
      </c>
      <c r="LW93" s="12">
        <v>1.0</v>
      </c>
      <c r="LX93" s="12">
        <v>1.0</v>
      </c>
      <c r="LY93" s="12" t="s">
        <v>372</v>
      </c>
      <c r="LZ93" s="12">
        <v>21.0</v>
      </c>
      <c r="MA93" s="12">
        <v>170.1</v>
      </c>
      <c r="MB93" s="19">
        <v>41649.0</v>
      </c>
      <c r="MC93" s="12">
        <v>0.0</v>
      </c>
      <c r="MD93" s="12">
        <v>0.0</v>
      </c>
      <c r="ME93" s="12">
        <v>0.0</v>
      </c>
      <c r="MF93" s="12">
        <v>0.0</v>
      </c>
      <c r="MG93" s="12">
        <v>0.0</v>
      </c>
      <c r="MH93" s="12">
        <v>0.0</v>
      </c>
      <c r="MI93" s="12">
        <v>0.0</v>
      </c>
      <c r="MJ93" s="12">
        <v>0.0</v>
      </c>
      <c r="MK93" s="12">
        <v>0.0</v>
      </c>
      <c r="ML93" s="12">
        <v>0.0</v>
      </c>
      <c r="MM93" s="12">
        <v>0.0</v>
      </c>
      <c r="MN93" s="12">
        <v>0.0</v>
      </c>
      <c r="MO93" s="12">
        <v>1.0</v>
      </c>
      <c r="MP93" s="12">
        <v>3.0</v>
      </c>
      <c r="MQ93" s="12">
        <v>1.0</v>
      </c>
      <c r="MR93" s="12">
        <v>1.0</v>
      </c>
      <c r="MS93" s="14">
        <v>0.012780092592592593</v>
      </c>
      <c r="MT93" s="14">
        <v>0.012781250000000001</v>
      </c>
      <c r="MU93" s="14">
        <v>0.012792824074074075</v>
      </c>
      <c r="MV93" s="14">
        <v>0.012804398148148148</v>
      </c>
      <c r="MW93" s="14">
        <v>0.012781250000000001</v>
      </c>
      <c r="MX93" s="14">
        <v>0.012792824074074075</v>
      </c>
      <c r="MY93" s="14">
        <v>0.012804398148148148</v>
      </c>
      <c r="MZ93" s="14">
        <v>0.012807870370370372</v>
      </c>
      <c r="NA93" s="12">
        <v>7725.0</v>
      </c>
      <c r="NB93" s="12">
        <v>39108.0</v>
      </c>
      <c r="NC93" s="12">
        <v>56489.0</v>
      </c>
      <c r="ND93" s="12">
        <v>32025.0</v>
      </c>
      <c r="NE93" s="12">
        <v>7725.0</v>
      </c>
      <c r="NF93" s="12">
        <v>39108.0</v>
      </c>
      <c r="NG93" s="12">
        <v>56489.0</v>
      </c>
      <c r="NH93" s="12">
        <v>32025.0</v>
      </c>
      <c r="NI93" s="12"/>
      <c r="NJ93" s="12"/>
      <c r="NK93" s="12"/>
      <c r="NL93" s="12"/>
      <c r="NM93" s="12">
        <v>624538.0</v>
      </c>
      <c r="NN93" s="12">
        <v>624538.0</v>
      </c>
      <c r="NO93" s="12">
        <v>624563.0</v>
      </c>
      <c r="NP93" s="12">
        <v>624564.0</v>
      </c>
      <c r="NQ93" s="12" t="s">
        <v>374</v>
      </c>
      <c r="NR93" s="12" t="s">
        <v>374</v>
      </c>
      <c r="NS93" s="12" t="s">
        <v>375</v>
      </c>
      <c r="NT93" s="12" t="s">
        <v>376</v>
      </c>
      <c r="NU93" s="14">
        <v>0.007793981481481482</v>
      </c>
      <c r="NV93" s="14">
        <v>0.007793981481481482</v>
      </c>
      <c r="NW93" s="14">
        <v>0.007929398148148149</v>
      </c>
      <c r="NX93" s="14">
        <v>0.008115740740740741</v>
      </c>
    </row>
    <row r="94" ht="13.5" customHeight="1">
      <c r="A94" s="12">
        <v>229244.0</v>
      </c>
      <c r="B94" s="12">
        <v>1187.0</v>
      </c>
      <c r="C94" s="12">
        <v>964.0</v>
      </c>
      <c r="D94" s="13">
        <v>0.812131424</v>
      </c>
      <c r="E94" s="13">
        <v>1.0</v>
      </c>
      <c r="F94" s="12">
        <v>16.0</v>
      </c>
      <c r="G94" s="12">
        <v>1045748.0</v>
      </c>
      <c r="H94" s="12">
        <v>1.0</v>
      </c>
      <c r="I94" s="12"/>
      <c r="J94" s="12" t="s">
        <v>366</v>
      </c>
      <c r="K94" s="12"/>
      <c r="L94" s="12">
        <v>4186698.0</v>
      </c>
      <c r="M94" s="12">
        <v>1045748.0</v>
      </c>
      <c r="N94" s="12">
        <v>229244.0</v>
      </c>
      <c r="O94" s="14">
        <v>0.031627314814814816</v>
      </c>
      <c r="P94" s="14">
        <v>0.040755787037037035</v>
      </c>
      <c r="Q94" s="15">
        <v>41758.0</v>
      </c>
      <c r="R94" s="12" t="s">
        <v>366</v>
      </c>
      <c r="S94" s="12">
        <v>188367.0</v>
      </c>
      <c r="T94" s="12">
        <v>1045748.0</v>
      </c>
      <c r="U94" s="12">
        <v>323712.0</v>
      </c>
      <c r="V94" s="12">
        <v>26965.0</v>
      </c>
      <c r="W94" s="16">
        <v>41759.5</v>
      </c>
      <c r="X94" s="16">
        <v>41758.666666666664</v>
      </c>
      <c r="Y94" s="14">
        <v>0.019421296296296294</v>
      </c>
      <c r="Z94" s="12" t="s">
        <v>508</v>
      </c>
      <c r="AA94" s="12">
        <v>1.0</v>
      </c>
      <c r="AB94" s="12" t="s">
        <v>368</v>
      </c>
      <c r="AC94" s="12" t="s">
        <v>369</v>
      </c>
      <c r="AD94" s="12" t="s">
        <v>368</v>
      </c>
      <c r="AE94" s="12">
        <v>221625.0</v>
      </c>
      <c r="AF94" s="12">
        <v>4.0</v>
      </c>
      <c r="AG94" s="12">
        <v>229244.0</v>
      </c>
      <c r="AH94" s="12">
        <v>1411.0</v>
      </c>
      <c r="AI94" s="12">
        <v>11886.0</v>
      </c>
      <c r="AJ94" s="12">
        <v>22.0</v>
      </c>
      <c r="AK94" s="12" t="s">
        <v>370</v>
      </c>
      <c r="AL94" s="12">
        <v>323712.0</v>
      </c>
      <c r="AM94" s="12">
        <v>2515665.0</v>
      </c>
      <c r="AN94" s="14">
        <v>0.004268518518518518</v>
      </c>
      <c r="AO94" s="12" t="s">
        <v>39</v>
      </c>
      <c r="AP94" s="12">
        <v>1.55395403E8</v>
      </c>
      <c r="AQ94" s="12">
        <v>1.55395417E8</v>
      </c>
      <c r="AR94" s="12">
        <v>1.55395429E8</v>
      </c>
      <c r="AS94" s="12">
        <v>1.55395446E8</v>
      </c>
      <c r="AT94" s="12">
        <v>1.55395484E8</v>
      </c>
      <c r="AU94" s="12">
        <v>1.5539558E8</v>
      </c>
      <c r="AV94" s="12">
        <v>1.55395624E8</v>
      </c>
      <c r="AW94" s="12">
        <v>1.5539568E8</v>
      </c>
      <c r="AX94" s="12">
        <v>1.55395814E8</v>
      </c>
      <c r="AY94" s="12">
        <v>1.55395823E8</v>
      </c>
      <c r="AZ94" s="12">
        <v>1.55395887E8</v>
      </c>
      <c r="BA94" s="12">
        <v>1.55396034E8</v>
      </c>
      <c r="BB94" s="12">
        <v>1.55396123E8</v>
      </c>
      <c r="BC94" s="12">
        <v>1.55396548E8</v>
      </c>
      <c r="BD94" s="12">
        <v>1.55396633E8</v>
      </c>
      <c r="BE94" s="12">
        <v>1.55396654E8</v>
      </c>
      <c r="BF94" s="17">
        <v>622781.0</v>
      </c>
      <c r="BG94" s="17">
        <v>622781.0</v>
      </c>
      <c r="BH94" s="12">
        <v>623092.0</v>
      </c>
      <c r="BI94" s="12">
        <v>623092.0</v>
      </c>
      <c r="BJ94" s="17">
        <v>624294.0</v>
      </c>
      <c r="BK94" s="12">
        <v>624295.0</v>
      </c>
      <c r="BL94" s="17">
        <v>624311.0</v>
      </c>
      <c r="BM94" s="12">
        <v>624312.0</v>
      </c>
      <c r="BN94" s="12">
        <v>623136.0</v>
      </c>
      <c r="BO94" s="12">
        <v>623136.0</v>
      </c>
      <c r="BP94" s="12">
        <v>624301.0</v>
      </c>
      <c r="BQ94" s="12">
        <v>624313.0</v>
      </c>
      <c r="BR94" s="12">
        <v>624302.0</v>
      </c>
      <c r="BS94" s="12">
        <v>624314.0</v>
      </c>
      <c r="BT94" s="12">
        <v>623167.0</v>
      </c>
      <c r="BU94" s="12">
        <v>623167.0</v>
      </c>
      <c r="BV94" s="12">
        <v>942864.0</v>
      </c>
      <c r="BW94" s="12">
        <v>942865.0</v>
      </c>
      <c r="BX94" s="12">
        <v>943281.0</v>
      </c>
      <c r="BY94" s="12">
        <v>943283.0</v>
      </c>
      <c r="BZ94" s="12">
        <v>944957.0</v>
      </c>
      <c r="CA94" s="12">
        <v>944958.0</v>
      </c>
      <c r="CB94" s="12">
        <v>944991.0</v>
      </c>
      <c r="CC94" s="12">
        <v>944992.0</v>
      </c>
      <c r="CD94" s="12">
        <v>943385.0</v>
      </c>
      <c r="CE94" s="12">
        <v>943386.0</v>
      </c>
      <c r="CF94" s="12">
        <v>944966.0</v>
      </c>
      <c r="CG94" s="12">
        <v>944993.0</v>
      </c>
      <c r="CH94" s="12">
        <v>944969.0</v>
      </c>
      <c r="CI94" s="12">
        <v>944994.0</v>
      </c>
      <c r="CJ94" s="12">
        <v>943417.0</v>
      </c>
      <c r="CK94" s="12">
        <v>943418.0</v>
      </c>
      <c r="CL94" s="17">
        <v>1.0</v>
      </c>
      <c r="CM94" s="17">
        <v>1.0</v>
      </c>
      <c r="CN94" s="12">
        <v>1.0</v>
      </c>
      <c r="CO94" s="12">
        <v>1.0</v>
      </c>
      <c r="CP94" s="17">
        <v>1.0</v>
      </c>
      <c r="CQ94" s="12">
        <v>1.0</v>
      </c>
      <c r="CR94" s="17">
        <v>1.0</v>
      </c>
      <c r="CS94" s="12">
        <v>1.0</v>
      </c>
      <c r="CT94" s="12">
        <v>1.0</v>
      </c>
      <c r="CU94" s="12">
        <v>1.0</v>
      </c>
      <c r="CV94" s="12">
        <v>1.0</v>
      </c>
      <c r="CW94" s="12">
        <v>1.0</v>
      </c>
      <c r="CX94" s="12">
        <v>0.0</v>
      </c>
      <c r="CY94" s="12">
        <v>1.0</v>
      </c>
      <c r="CZ94" s="12">
        <v>1.0</v>
      </c>
      <c r="DA94" s="12">
        <v>1.0</v>
      </c>
      <c r="DB94" s="18">
        <f t="shared" si="1"/>
        <v>0.9375</v>
      </c>
      <c r="DC94" s="18">
        <f t="shared" si="2"/>
        <v>0.25</v>
      </c>
      <c r="DD94" s="13">
        <f t="shared" si="3"/>
        <v>15</v>
      </c>
      <c r="DE94" s="12" t="s">
        <v>371</v>
      </c>
      <c r="DF94" s="12">
        <v>15.0</v>
      </c>
      <c r="DG94" s="12" t="s">
        <v>372</v>
      </c>
      <c r="DH94" s="12">
        <v>55.0</v>
      </c>
      <c r="DI94" s="12">
        <v>144.0</v>
      </c>
      <c r="DJ94" s="12">
        <v>64.0</v>
      </c>
      <c r="DK94" s="20">
        <v>15342.0</v>
      </c>
      <c r="DL94" s="20">
        <v>15401.0</v>
      </c>
      <c r="DM94" s="12" t="s">
        <v>373</v>
      </c>
      <c r="DN94" s="12">
        <v>31.0</v>
      </c>
      <c r="DO94" s="12">
        <v>322.5</v>
      </c>
      <c r="DP94" s="19">
        <v>41691.0</v>
      </c>
      <c r="DQ94" s="12">
        <v>266.0</v>
      </c>
      <c r="DR94" s="19">
        <v>41677.0</v>
      </c>
      <c r="DS94" s="12" t="s">
        <v>373</v>
      </c>
      <c r="DT94" s="12">
        <v>50.0</v>
      </c>
      <c r="DU94" s="12">
        <v>0.0</v>
      </c>
      <c r="DV94" s="12">
        <v>0.0</v>
      </c>
      <c r="DW94" s="12">
        <v>0.0</v>
      </c>
      <c r="DX94" s="12">
        <v>0.0</v>
      </c>
      <c r="DY94" s="12">
        <v>0.0</v>
      </c>
      <c r="DZ94" s="12">
        <v>0.0</v>
      </c>
      <c r="EA94" s="12">
        <v>0.0</v>
      </c>
      <c r="EB94" s="12">
        <v>0.0</v>
      </c>
      <c r="EC94" s="12">
        <v>0.0</v>
      </c>
      <c r="ED94" s="12">
        <v>0.0</v>
      </c>
      <c r="EE94" s="12">
        <v>0.0</v>
      </c>
      <c r="EF94" s="12">
        <v>0.0</v>
      </c>
      <c r="EG94" s="12">
        <v>0.0</v>
      </c>
      <c r="EH94" s="12">
        <v>0.0</v>
      </c>
      <c r="EI94" s="12">
        <v>0.0</v>
      </c>
      <c r="EJ94" s="12">
        <v>0.0</v>
      </c>
      <c r="EK94" s="18">
        <f t="shared" si="4"/>
        <v>0</v>
      </c>
      <c r="EL94" s="18">
        <f t="shared" si="5"/>
        <v>0</v>
      </c>
      <c r="EM94" s="13">
        <f t="shared" si="6"/>
        <v>0</v>
      </c>
      <c r="EN94" s="12">
        <v>0.0</v>
      </c>
      <c r="EO94" s="12">
        <v>0.0</v>
      </c>
      <c r="EP94" s="12">
        <v>0.0</v>
      </c>
      <c r="EQ94" s="12">
        <v>0.0</v>
      </c>
      <c r="ER94" s="12">
        <v>0.0</v>
      </c>
      <c r="ES94" s="12">
        <v>0.0</v>
      </c>
      <c r="ET94" s="12">
        <v>0.0</v>
      </c>
      <c r="EU94" s="12">
        <v>0.0</v>
      </c>
      <c r="EV94" s="12">
        <v>0.0</v>
      </c>
      <c r="EW94" s="12">
        <v>0.0</v>
      </c>
      <c r="EX94" s="12">
        <v>0.0</v>
      </c>
      <c r="EY94" s="12">
        <v>0.0</v>
      </c>
      <c r="EZ94" s="12">
        <v>0.0</v>
      </c>
      <c r="FA94" s="12">
        <v>0.0</v>
      </c>
      <c r="FB94" s="12">
        <v>0.0</v>
      </c>
      <c r="FC94" s="12">
        <v>0.0</v>
      </c>
      <c r="FD94" s="18">
        <f t="shared" si="7"/>
        <v>0</v>
      </c>
      <c r="FE94" s="18">
        <f t="shared" si="8"/>
        <v>0</v>
      </c>
      <c r="FF94" s="13">
        <f t="shared" si="9"/>
        <v>0</v>
      </c>
      <c r="FG94" s="12">
        <v>0.0</v>
      </c>
      <c r="FH94" s="12">
        <v>0.0</v>
      </c>
      <c r="FI94" s="12">
        <v>0.0</v>
      </c>
      <c r="FJ94" s="12">
        <v>0.0</v>
      </c>
      <c r="FK94" s="12">
        <v>0.0</v>
      </c>
      <c r="FL94" s="12">
        <v>0.0</v>
      </c>
      <c r="FM94" s="12">
        <v>0.0</v>
      </c>
      <c r="FN94" s="12">
        <v>0.0</v>
      </c>
      <c r="FO94" s="12">
        <v>0.0</v>
      </c>
      <c r="FP94" s="12">
        <v>0.0</v>
      </c>
      <c r="FQ94" s="12">
        <v>0.0</v>
      </c>
      <c r="FR94" s="12">
        <v>0.0</v>
      </c>
      <c r="FS94" s="12">
        <v>0.0</v>
      </c>
      <c r="FT94" s="12">
        <v>0.0</v>
      </c>
      <c r="FU94" s="12">
        <v>0.0</v>
      </c>
      <c r="FV94" s="12">
        <v>0.0</v>
      </c>
      <c r="FW94" s="18">
        <f t="shared" si="10"/>
        <v>0</v>
      </c>
      <c r="FX94" s="18">
        <f t="shared" si="11"/>
        <v>0</v>
      </c>
      <c r="FY94" s="13">
        <f t="shared" si="12"/>
        <v>0</v>
      </c>
      <c r="FZ94" s="12">
        <v>1.0</v>
      </c>
      <c r="GA94" s="12">
        <v>1.0</v>
      </c>
      <c r="GB94" s="12">
        <v>1.0</v>
      </c>
      <c r="GC94" s="12">
        <v>1.0</v>
      </c>
      <c r="GD94" s="12">
        <v>1.0</v>
      </c>
      <c r="GE94" s="12">
        <v>1.0</v>
      </c>
      <c r="GF94" s="12">
        <v>1.0</v>
      </c>
      <c r="GG94" s="12">
        <v>1.0</v>
      </c>
      <c r="GH94" s="12">
        <v>1.0</v>
      </c>
      <c r="GI94" s="12">
        <v>1.0</v>
      </c>
      <c r="GJ94" s="12">
        <v>1.0</v>
      </c>
      <c r="GK94" s="12">
        <v>1.0</v>
      </c>
      <c r="GL94" s="12">
        <v>2.0</v>
      </c>
      <c r="GM94" s="12">
        <v>1.0</v>
      </c>
      <c r="GN94" s="12">
        <v>1.0</v>
      </c>
      <c r="GO94" s="12">
        <v>1.0</v>
      </c>
      <c r="GP94" s="18">
        <f t="shared" si="13"/>
        <v>1.0625</v>
      </c>
      <c r="GQ94" s="18">
        <f t="shared" si="14"/>
        <v>0.25</v>
      </c>
      <c r="GR94" s="13">
        <f t="shared" si="15"/>
        <v>17</v>
      </c>
      <c r="GS94" s="16">
        <v>41758.697916666664</v>
      </c>
      <c r="GT94" s="16">
        <v>41758.697916666664</v>
      </c>
      <c r="GU94" s="16">
        <v>41758.697916666664</v>
      </c>
      <c r="GV94" s="16">
        <v>41758.697916666664</v>
      </c>
      <c r="GW94" s="16">
        <v>41758.69861111111</v>
      </c>
      <c r="GX94" s="16">
        <v>41758.69930555556</v>
      </c>
      <c r="GY94" s="16">
        <v>41758.69930555556</v>
      </c>
      <c r="GZ94" s="16">
        <v>41758.69930555556</v>
      </c>
      <c r="HA94" s="16">
        <v>41758.700694444444</v>
      </c>
      <c r="HB94" s="16">
        <v>41758.700694444444</v>
      </c>
      <c r="HC94" s="16">
        <v>41758.700694444444</v>
      </c>
      <c r="HD94" s="16">
        <v>41758.70208333333</v>
      </c>
      <c r="HE94" s="16">
        <v>41758.70277777778</v>
      </c>
      <c r="HF94" s="16">
        <v>41758.70625</v>
      </c>
      <c r="HG94" s="16">
        <v>41758.70694444444</v>
      </c>
      <c r="HH94" s="16">
        <v>41758.70694444444</v>
      </c>
      <c r="HI94" s="14">
        <v>0.031717592592592596</v>
      </c>
      <c r="HJ94" s="14">
        <v>0.031802083333333335</v>
      </c>
      <c r="HK94" s="14">
        <v>0.03190856481481481</v>
      </c>
      <c r="HL94" s="14">
        <v>0.03208912037037037</v>
      </c>
      <c r="HM94" s="14">
        <v>0.03268055555555555</v>
      </c>
      <c r="HN94" s="14">
        <v>0.0329537037037037</v>
      </c>
      <c r="HO94" s="14">
        <v>0.03327893518518519</v>
      </c>
      <c r="HP94" s="14">
        <v>0.034116898148148146</v>
      </c>
      <c r="HQ94" s="14">
        <v>0.03418865740740741</v>
      </c>
      <c r="HR94" s="14">
        <v>0.03450925925925926</v>
      </c>
      <c r="HS94" s="14">
        <v>0.03557986111111111</v>
      </c>
      <c r="HT94" s="14">
        <v>0.036181712962962964</v>
      </c>
      <c r="HU94" s="14">
        <v>0.03968171296296296</v>
      </c>
      <c r="HV94" s="14">
        <v>0.04027314814814815</v>
      </c>
      <c r="HW94" s="14">
        <v>0.040449074074074075</v>
      </c>
      <c r="HX94" s="14">
        <v>0.040753472222222226</v>
      </c>
      <c r="HY94" s="12">
        <v>7424.0</v>
      </c>
      <c r="HZ94" s="12">
        <v>6675.0</v>
      </c>
      <c r="IA94" s="12">
        <v>8858.0</v>
      </c>
      <c r="IB94" s="12">
        <v>15504.0</v>
      </c>
      <c r="IC94" s="12">
        <v>50602.0</v>
      </c>
      <c r="ID94" s="12">
        <v>23175.0</v>
      </c>
      <c r="IE94" s="12">
        <v>28261.0</v>
      </c>
      <c r="IF94" s="12">
        <v>71640.0</v>
      </c>
      <c r="IG94" s="12">
        <v>5847.0</v>
      </c>
      <c r="IH94" s="12">
        <v>27574.0</v>
      </c>
      <c r="II94" s="12">
        <v>92096.0</v>
      </c>
      <c r="IJ94" s="12">
        <v>52070.0</v>
      </c>
      <c r="IK94" s="12">
        <v>187509.0</v>
      </c>
      <c r="IL94" s="12">
        <v>50567.0</v>
      </c>
      <c r="IM94" s="12">
        <v>14777.0</v>
      </c>
      <c r="IN94" s="12">
        <v>24049.0</v>
      </c>
      <c r="IO94" s="18">
        <f t="shared" si="16"/>
        <v>41664.25</v>
      </c>
      <c r="IP94" s="18">
        <f t="shared" si="17"/>
        <v>46312.99485</v>
      </c>
      <c r="IQ94" s="13">
        <f t="shared" si="18"/>
        <v>666628</v>
      </c>
      <c r="IR94" s="12">
        <v>7424.0</v>
      </c>
      <c r="IS94" s="12">
        <v>6675.0</v>
      </c>
      <c r="IT94" s="12">
        <v>8858.0</v>
      </c>
      <c r="IU94" s="12">
        <v>15504.0</v>
      </c>
      <c r="IV94" s="12">
        <v>50602.0</v>
      </c>
      <c r="IW94" s="12">
        <v>23175.0</v>
      </c>
      <c r="IX94" s="12">
        <v>28261.0</v>
      </c>
      <c r="IY94" s="12">
        <v>71640.0</v>
      </c>
      <c r="IZ94" s="12">
        <v>5847.0</v>
      </c>
      <c r="JA94" s="12">
        <v>27574.0</v>
      </c>
      <c r="JB94" s="12">
        <v>92096.0</v>
      </c>
      <c r="JC94" s="12">
        <v>52070.0</v>
      </c>
      <c r="JD94" s="12">
        <v>187509.0</v>
      </c>
      <c r="JE94" s="12">
        <v>50567.0</v>
      </c>
      <c r="JF94" s="12">
        <v>14777.0</v>
      </c>
      <c r="JG94" s="12">
        <v>24049.0</v>
      </c>
      <c r="JH94" s="18">
        <f t="shared" si="19"/>
        <v>41664.25</v>
      </c>
      <c r="JI94" s="18">
        <f t="shared" si="20"/>
        <v>46312.99485</v>
      </c>
      <c r="JJ94" s="13">
        <f t="shared" si="21"/>
        <v>666628</v>
      </c>
      <c r="JK94" s="12">
        <v>622781.0</v>
      </c>
      <c r="JL94" s="12">
        <v>622781.0</v>
      </c>
      <c r="JM94" s="12">
        <v>623092.0</v>
      </c>
      <c r="JN94" s="12">
        <v>623092.0</v>
      </c>
      <c r="JO94" s="12">
        <v>624294.0</v>
      </c>
      <c r="JP94" s="12">
        <v>624295.0</v>
      </c>
      <c r="JQ94" s="12">
        <v>624311.0</v>
      </c>
      <c r="JR94" s="12">
        <v>624312.0</v>
      </c>
      <c r="JS94" s="12">
        <v>623136.0</v>
      </c>
      <c r="JT94" s="12">
        <v>623136.0</v>
      </c>
      <c r="JU94" s="12">
        <v>624301.0</v>
      </c>
      <c r="JV94" s="12">
        <v>624313.0</v>
      </c>
      <c r="JW94" s="12">
        <v>624302.0</v>
      </c>
      <c r="JX94" s="12">
        <v>624314.0</v>
      </c>
      <c r="JY94" s="12">
        <v>623167.0</v>
      </c>
      <c r="JZ94" s="12">
        <v>623167.0</v>
      </c>
      <c r="KA94" s="12" t="s">
        <v>374</v>
      </c>
      <c r="KB94" s="12" t="s">
        <v>374</v>
      </c>
      <c r="KC94" s="12" t="s">
        <v>374</v>
      </c>
      <c r="KD94" s="12" t="s">
        <v>374</v>
      </c>
      <c r="KE94" s="12" t="s">
        <v>375</v>
      </c>
      <c r="KF94" s="12" t="s">
        <v>375</v>
      </c>
      <c r="KG94" s="12" t="s">
        <v>376</v>
      </c>
      <c r="KH94" s="12" t="s">
        <v>376</v>
      </c>
      <c r="KI94" s="12" t="s">
        <v>374</v>
      </c>
      <c r="KJ94" s="12" t="s">
        <v>374</v>
      </c>
      <c r="KK94" s="12" t="s">
        <v>375</v>
      </c>
      <c r="KL94" s="12" t="s">
        <v>376</v>
      </c>
      <c r="KM94" s="12" t="s">
        <v>375</v>
      </c>
      <c r="KN94" s="12" t="s">
        <v>376</v>
      </c>
      <c r="KO94" s="12" t="s">
        <v>374</v>
      </c>
      <c r="KP94" s="12" t="s">
        <v>374</v>
      </c>
      <c r="KQ94" s="14">
        <v>0.011783564814814816</v>
      </c>
      <c r="KR94" s="14">
        <v>0.011783564814814816</v>
      </c>
      <c r="KS94" s="14">
        <v>0.004675925925925926</v>
      </c>
      <c r="KT94" s="14">
        <v>0.004675925925925926</v>
      </c>
      <c r="KU94" s="14">
        <v>0.019765046296296298</v>
      </c>
      <c r="KV94" s="14">
        <v>0.021814814814814815</v>
      </c>
      <c r="KW94" s="14">
        <v>2.210648148148148E-4</v>
      </c>
      <c r="KX94" s="14">
        <v>0.0020532407407407405</v>
      </c>
      <c r="KY94" s="14">
        <v>0.03616435185185186</v>
      </c>
      <c r="KZ94" s="14">
        <v>0.03616435185185186</v>
      </c>
      <c r="LA94" s="14">
        <v>0.02765162037037037</v>
      </c>
      <c r="LB94" s="14">
        <v>0.003565972222222222</v>
      </c>
      <c r="LC94" s="14">
        <v>0.029765046296296296</v>
      </c>
      <c r="LD94" s="14">
        <v>0.004526620370370371</v>
      </c>
      <c r="LE94" s="14">
        <v>0.02212037037037037</v>
      </c>
      <c r="LF94" s="14">
        <v>0.02212037037037037</v>
      </c>
      <c r="LG94" s="12" t="s">
        <v>476</v>
      </c>
      <c r="LH94" s="12">
        <v>229244.0</v>
      </c>
      <c r="LI94" s="12">
        <v>1.5570309E8</v>
      </c>
      <c r="LJ94" s="12">
        <v>1.55703095E8</v>
      </c>
      <c r="LK94" s="12">
        <v>1.55703103E8</v>
      </c>
      <c r="LL94" s="12">
        <v>1.55703169E8</v>
      </c>
      <c r="LM94" s="17">
        <v>624538.0</v>
      </c>
      <c r="LN94" s="17">
        <v>624538.0</v>
      </c>
      <c r="LO94" s="12">
        <v>624563.0</v>
      </c>
      <c r="LP94" s="12">
        <v>624564.0</v>
      </c>
      <c r="LQ94" s="12">
        <v>945250.0</v>
      </c>
      <c r="LR94" s="12">
        <v>945251.0</v>
      </c>
      <c r="LS94" s="12">
        <v>945303.0</v>
      </c>
      <c r="LT94" s="12">
        <v>945304.0</v>
      </c>
      <c r="LU94" s="12">
        <v>1.0</v>
      </c>
      <c r="LV94" s="12">
        <v>1.0</v>
      </c>
      <c r="LW94" s="12">
        <v>1.0</v>
      </c>
      <c r="LX94" s="12">
        <v>1.0</v>
      </c>
      <c r="LY94" s="12" t="s">
        <v>372</v>
      </c>
      <c r="LZ94" s="12">
        <v>24.0</v>
      </c>
      <c r="MA94" s="12">
        <v>170.1</v>
      </c>
      <c r="MB94" s="19">
        <v>41649.0</v>
      </c>
      <c r="MC94" s="12">
        <v>0.0</v>
      </c>
      <c r="MD94" s="12">
        <v>0.0</v>
      </c>
      <c r="ME94" s="12">
        <v>0.0</v>
      </c>
      <c r="MF94" s="12">
        <v>0.0</v>
      </c>
      <c r="MG94" s="12">
        <v>0.0</v>
      </c>
      <c r="MH94" s="12">
        <v>0.0</v>
      </c>
      <c r="MI94" s="12">
        <v>0.0</v>
      </c>
      <c r="MJ94" s="12">
        <v>0.0</v>
      </c>
      <c r="MK94" s="12">
        <v>0.0</v>
      </c>
      <c r="ML94" s="12">
        <v>0.0</v>
      </c>
      <c r="MM94" s="12">
        <v>0.0</v>
      </c>
      <c r="MN94" s="12">
        <v>0.0</v>
      </c>
      <c r="MO94" s="12">
        <v>1.0</v>
      </c>
      <c r="MP94" s="12">
        <v>1.0</v>
      </c>
      <c r="MQ94" s="12">
        <v>1.0</v>
      </c>
      <c r="MR94" s="12">
        <v>1.0</v>
      </c>
      <c r="MS94" s="14">
        <v>0.008416666666666666</v>
      </c>
      <c r="MT94" s="14">
        <v>0.00841550925925926</v>
      </c>
      <c r="MU94" s="14">
        <v>0.008416666666666666</v>
      </c>
      <c r="MV94" s="14">
        <v>0.008439814814814815</v>
      </c>
      <c r="MW94" s="14">
        <v>0.008424768518518517</v>
      </c>
      <c r="MX94" s="14">
        <v>0.008416666666666666</v>
      </c>
      <c r="MY94" s="14">
        <v>0.008439814814814815</v>
      </c>
      <c r="MZ94" s="14">
        <v>0.008444444444444444</v>
      </c>
      <c r="NA94" s="12">
        <v>6926.0</v>
      </c>
      <c r="NB94" s="12">
        <v>9957.0</v>
      </c>
      <c r="NC94" s="12">
        <v>119027.0</v>
      </c>
      <c r="ND94" s="12">
        <v>33605.0</v>
      </c>
      <c r="NE94" s="12">
        <v>6926.0</v>
      </c>
      <c r="NF94" s="12">
        <v>9957.0</v>
      </c>
      <c r="NG94" s="12">
        <v>119027.0</v>
      </c>
      <c r="NH94" s="12">
        <v>33605.0</v>
      </c>
      <c r="NI94" s="12"/>
      <c r="NJ94" s="12"/>
      <c r="NK94" s="12"/>
      <c r="NL94" s="12"/>
      <c r="NM94" s="12">
        <v>624538.0</v>
      </c>
      <c r="NN94" s="12">
        <v>624538.0</v>
      </c>
      <c r="NO94" s="12">
        <v>624563.0</v>
      </c>
      <c r="NP94" s="12">
        <v>624564.0</v>
      </c>
      <c r="NQ94" s="12" t="s">
        <v>374</v>
      </c>
      <c r="NR94" s="12" t="s">
        <v>374</v>
      </c>
      <c r="NS94" s="12" t="s">
        <v>375</v>
      </c>
      <c r="NT94" s="12" t="s">
        <v>376</v>
      </c>
      <c r="NU94" s="14">
        <v>0.007793981481481482</v>
      </c>
      <c r="NV94" s="14">
        <v>0.007793981481481482</v>
      </c>
      <c r="NW94" s="14">
        <v>0.007929398148148149</v>
      </c>
      <c r="NX94" s="14">
        <v>0.008115740740740741</v>
      </c>
    </row>
    <row r="95" ht="13.5" customHeight="1">
      <c r="A95" s="12">
        <v>229249.0</v>
      </c>
      <c r="B95" s="12">
        <v>1006.0</v>
      </c>
      <c r="C95" s="12">
        <v>798.0</v>
      </c>
      <c r="D95" s="13">
        <v>0.793240557</v>
      </c>
      <c r="E95" s="13">
        <v>1.0</v>
      </c>
      <c r="F95" s="12">
        <v>16.0</v>
      </c>
      <c r="G95" s="12">
        <v>1045928.0</v>
      </c>
      <c r="H95" s="12">
        <v>1.0</v>
      </c>
      <c r="I95" s="12"/>
      <c r="J95" s="12" t="s">
        <v>366</v>
      </c>
      <c r="K95" s="12"/>
      <c r="L95" s="12">
        <v>4188775.0</v>
      </c>
      <c r="M95" s="12">
        <v>1045928.0</v>
      </c>
      <c r="N95" s="12">
        <v>229249.0</v>
      </c>
      <c r="O95" s="14">
        <v>0.006211805555555556</v>
      </c>
      <c r="P95" s="14">
        <v>0.01574537037037037</v>
      </c>
      <c r="Q95" s="15">
        <v>41758.0</v>
      </c>
      <c r="R95" s="12" t="s">
        <v>366</v>
      </c>
      <c r="S95" s="12">
        <v>188372.0</v>
      </c>
      <c r="T95" s="12">
        <v>1045928.0</v>
      </c>
      <c r="U95" s="12">
        <v>323712.0</v>
      </c>
      <c r="V95" s="12">
        <v>26834.0</v>
      </c>
      <c r="W95" s="16">
        <v>41759.5</v>
      </c>
      <c r="X95" s="16">
        <v>41758.625</v>
      </c>
      <c r="Y95" s="14">
        <v>0.009637731481481481</v>
      </c>
      <c r="Z95" s="12" t="s">
        <v>509</v>
      </c>
      <c r="AA95" s="12">
        <v>1.0</v>
      </c>
      <c r="AB95" s="12" t="s">
        <v>368</v>
      </c>
      <c r="AC95" s="12" t="s">
        <v>369</v>
      </c>
      <c r="AD95" s="12" t="s">
        <v>368</v>
      </c>
      <c r="AE95" s="12">
        <v>221630.0</v>
      </c>
      <c r="AF95" s="12">
        <v>4.0</v>
      </c>
      <c r="AG95" s="12">
        <v>229249.0</v>
      </c>
      <c r="AH95" s="12">
        <v>1411.0</v>
      </c>
      <c r="AI95" s="12">
        <v>11886.0</v>
      </c>
      <c r="AJ95" s="12">
        <v>22.0</v>
      </c>
      <c r="AK95" s="12" t="s">
        <v>370</v>
      </c>
      <c r="AL95" s="12">
        <v>323712.0</v>
      </c>
      <c r="AM95" s="12">
        <v>2515665.0</v>
      </c>
      <c r="AN95" s="14">
        <v>0.004268518518518518</v>
      </c>
      <c r="AO95" s="12" t="s">
        <v>39</v>
      </c>
      <c r="AP95" s="12">
        <v>1.55421133E8</v>
      </c>
      <c r="AQ95" s="12">
        <v>1.55421167E8</v>
      </c>
      <c r="AR95" s="12">
        <v>1.55421226E8</v>
      </c>
      <c r="AS95" s="12">
        <v>1.55421258E8</v>
      </c>
      <c r="AT95" s="12">
        <v>1.55421327E8</v>
      </c>
      <c r="AU95" s="12">
        <v>1.55421496E8</v>
      </c>
      <c r="AV95" s="12">
        <v>1.55421538E8</v>
      </c>
      <c r="AW95" s="12">
        <v>1.55421597E8</v>
      </c>
      <c r="AX95" s="12">
        <v>1.55421657E8</v>
      </c>
      <c r="AY95" s="12">
        <v>1.55421748E8</v>
      </c>
      <c r="AZ95" s="12">
        <v>1.55421765E8</v>
      </c>
      <c r="BA95" s="12">
        <v>1.55421913E8</v>
      </c>
      <c r="BB95" s="12">
        <v>1.55422184E8</v>
      </c>
      <c r="BC95" s="12">
        <v>1.55422321E8</v>
      </c>
      <c r="BD95" s="12">
        <v>1.55422379E8</v>
      </c>
      <c r="BE95" s="12">
        <v>1.55422435E8</v>
      </c>
      <c r="BF95" s="17">
        <v>622781.0</v>
      </c>
      <c r="BG95" s="17">
        <v>622781.0</v>
      </c>
      <c r="BH95" s="12">
        <v>623092.0</v>
      </c>
      <c r="BI95" s="12">
        <v>623092.0</v>
      </c>
      <c r="BJ95" s="17">
        <v>624294.0</v>
      </c>
      <c r="BK95" s="12">
        <v>624295.0</v>
      </c>
      <c r="BL95" s="17">
        <v>624311.0</v>
      </c>
      <c r="BM95" s="12">
        <v>624312.0</v>
      </c>
      <c r="BN95" s="12">
        <v>623136.0</v>
      </c>
      <c r="BO95" s="12">
        <v>623136.0</v>
      </c>
      <c r="BP95" s="12">
        <v>624301.0</v>
      </c>
      <c r="BQ95" s="12">
        <v>624313.0</v>
      </c>
      <c r="BR95" s="12">
        <v>624302.0</v>
      </c>
      <c r="BS95" s="12">
        <v>624314.0</v>
      </c>
      <c r="BT95" s="12">
        <v>623167.0</v>
      </c>
      <c r="BU95" s="12">
        <v>623167.0</v>
      </c>
      <c r="BV95" s="12">
        <v>942864.0</v>
      </c>
      <c r="BW95" s="12">
        <v>942865.0</v>
      </c>
      <c r="BX95" s="12">
        <v>943281.0</v>
      </c>
      <c r="BY95" s="12">
        <v>943283.0</v>
      </c>
      <c r="BZ95" s="12">
        <v>944957.0</v>
      </c>
      <c r="CA95" s="12">
        <v>944958.0</v>
      </c>
      <c r="CB95" s="12">
        <v>944991.0</v>
      </c>
      <c r="CC95" s="12">
        <v>944992.0</v>
      </c>
      <c r="CD95" s="12">
        <v>943385.0</v>
      </c>
      <c r="CE95" s="12">
        <v>943386.0</v>
      </c>
      <c r="CF95" s="12">
        <v>944966.0</v>
      </c>
      <c r="CG95" s="12">
        <v>944993.0</v>
      </c>
      <c r="CH95" s="12">
        <v>944969.0</v>
      </c>
      <c r="CI95" s="12">
        <v>944994.0</v>
      </c>
      <c r="CJ95" s="12">
        <v>943417.0</v>
      </c>
      <c r="CK95" s="12">
        <v>943418.0</v>
      </c>
      <c r="CL95" s="17">
        <v>1.0</v>
      </c>
      <c r="CM95" s="17">
        <v>1.0</v>
      </c>
      <c r="CN95" s="12">
        <v>1.0</v>
      </c>
      <c r="CO95" s="12">
        <v>1.0</v>
      </c>
      <c r="CP95" s="17">
        <v>1.0</v>
      </c>
      <c r="CQ95" s="12">
        <v>1.0</v>
      </c>
      <c r="CR95" s="17">
        <v>1.0</v>
      </c>
      <c r="CS95" s="12">
        <v>1.0</v>
      </c>
      <c r="CT95" s="12">
        <v>1.0</v>
      </c>
      <c r="CU95" s="12">
        <v>1.0</v>
      </c>
      <c r="CV95" s="12">
        <v>1.0</v>
      </c>
      <c r="CW95" s="12">
        <v>1.0</v>
      </c>
      <c r="CX95" s="12">
        <v>1.0</v>
      </c>
      <c r="CY95" s="12">
        <v>1.0</v>
      </c>
      <c r="CZ95" s="12">
        <v>1.0</v>
      </c>
      <c r="DA95" s="12">
        <v>1.0</v>
      </c>
      <c r="DB95" s="18">
        <f t="shared" si="1"/>
        <v>1</v>
      </c>
      <c r="DC95" s="18">
        <f t="shared" si="2"/>
        <v>0</v>
      </c>
      <c r="DD95" s="13">
        <f t="shared" si="3"/>
        <v>16</v>
      </c>
      <c r="DE95" s="12" t="s">
        <v>371</v>
      </c>
      <c r="DF95" s="12">
        <v>15.0</v>
      </c>
      <c r="DG95" s="12" t="s">
        <v>372</v>
      </c>
      <c r="DH95" s="12">
        <v>55.0</v>
      </c>
      <c r="DI95" s="12">
        <v>144.0</v>
      </c>
      <c r="DJ95" s="12">
        <v>64.0</v>
      </c>
      <c r="DK95" s="20">
        <v>15342.0</v>
      </c>
      <c r="DL95" s="19">
        <v>41653.0</v>
      </c>
      <c r="DM95" s="12" t="s">
        <v>373</v>
      </c>
      <c r="DN95" s="12">
        <v>31.0</v>
      </c>
      <c r="DO95" s="12">
        <v>322.5</v>
      </c>
      <c r="DP95" s="20">
        <v>15432.0</v>
      </c>
      <c r="DQ95" s="12">
        <v>299.75</v>
      </c>
      <c r="DR95" s="19">
        <v>41743.0</v>
      </c>
      <c r="DS95" s="12" t="s">
        <v>373</v>
      </c>
      <c r="DT95" s="12">
        <v>50.0</v>
      </c>
      <c r="DU95" s="12">
        <v>0.0</v>
      </c>
      <c r="DV95" s="12">
        <v>0.0</v>
      </c>
      <c r="DW95" s="12">
        <v>0.0</v>
      </c>
      <c r="DX95" s="12">
        <v>0.0</v>
      </c>
      <c r="DY95" s="12">
        <v>0.0</v>
      </c>
      <c r="DZ95" s="12">
        <v>0.0</v>
      </c>
      <c r="EA95" s="12">
        <v>0.0</v>
      </c>
      <c r="EB95" s="12">
        <v>0.0</v>
      </c>
      <c r="EC95" s="12">
        <v>0.0</v>
      </c>
      <c r="ED95" s="12">
        <v>0.0</v>
      </c>
      <c r="EE95" s="12">
        <v>0.0</v>
      </c>
      <c r="EF95" s="12">
        <v>0.0</v>
      </c>
      <c r="EG95" s="12">
        <v>0.0</v>
      </c>
      <c r="EH95" s="12">
        <v>0.0</v>
      </c>
      <c r="EI95" s="12">
        <v>0.0</v>
      </c>
      <c r="EJ95" s="12">
        <v>0.0</v>
      </c>
      <c r="EK95" s="18">
        <f t="shared" si="4"/>
        <v>0</v>
      </c>
      <c r="EL95" s="18">
        <f t="shared" si="5"/>
        <v>0</v>
      </c>
      <c r="EM95" s="13">
        <f t="shared" si="6"/>
        <v>0</v>
      </c>
      <c r="EN95" s="12">
        <v>0.0</v>
      </c>
      <c r="EO95" s="12">
        <v>0.0</v>
      </c>
      <c r="EP95" s="12">
        <v>0.0</v>
      </c>
      <c r="EQ95" s="12">
        <v>0.0</v>
      </c>
      <c r="ER95" s="12">
        <v>0.0</v>
      </c>
      <c r="ES95" s="12">
        <v>0.0</v>
      </c>
      <c r="ET95" s="12">
        <v>0.0</v>
      </c>
      <c r="EU95" s="12">
        <v>0.0</v>
      </c>
      <c r="EV95" s="12">
        <v>0.0</v>
      </c>
      <c r="EW95" s="12">
        <v>0.0</v>
      </c>
      <c r="EX95" s="12">
        <v>0.0</v>
      </c>
      <c r="EY95" s="12">
        <v>0.0</v>
      </c>
      <c r="EZ95" s="12">
        <v>0.0</v>
      </c>
      <c r="FA95" s="12">
        <v>0.0</v>
      </c>
      <c r="FB95" s="12">
        <v>0.0</v>
      </c>
      <c r="FC95" s="12">
        <v>0.0</v>
      </c>
      <c r="FD95" s="18">
        <f t="shared" si="7"/>
        <v>0</v>
      </c>
      <c r="FE95" s="18">
        <f t="shared" si="8"/>
        <v>0</v>
      </c>
      <c r="FF95" s="13">
        <f t="shared" si="9"/>
        <v>0</v>
      </c>
      <c r="FG95" s="12">
        <v>0.0</v>
      </c>
      <c r="FH95" s="12">
        <v>0.0</v>
      </c>
      <c r="FI95" s="12">
        <v>0.0</v>
      </c>
      <c r="FJ95" s="12">
        <v>0.0</v>
      </c>
      <c r="FK95" s="12">
        <v>0.0</v>
      </c>
      <c r="FL95" s="12">
        <v>0.0</v>
      </c>
      <c r="FM95" s="12">
        <v>0.0</v>
      </c>
      <c r="FN95" s="12">
        <v>0.0</v>
      </c>
      <c r="FO95" s="12">
        <v>0.0</v>
      </c>
      <c r="FP95" s="12">
        <v>0.0</v>
      </c>
      <c r="FQ95" s="12">
        <v>0.0</v>
      </c>
      <c r="FR95" s="12">
        <v>0.0</v>
      </c>
      <c r="FS95" s="12">
        <v>0.0</v>
      </c>
      <c r="FT95" s="12">
        <v>0.0</v>
      </c>
      <c r="FU95" s="12">
        <v>0.0</v>
      </c>
      <c r="FV95" s="12">
        <v>0.0</v>
      </c>
      <c r="FW95" s="18">
        <f t="shared" si="10"/>
        <v>0</v>
      </c>
      <c r="FX95" s="18">
        <f t="shared" si="11"/>
        <v>0</v>
      </c>
      <c r="FY95" s="13">
        <f t="shared" si="12"/>
        <v>0</v>
      </c>
      <c r="FZ95" s="12">
        <v>1.0</v>
      </c>
      <c r="GA95" s="12">
        <v>1.0</v>
      </c>
      <c r="GB95" s="12">
        <v>1.0</v>
      </c>
      <c r="GC95" s="12">
        <v>1.0</v>
      </c>
      <c r="GD95" s="12">
        <v>1.0</v>
      </c>
      <c r="GE95" s="12">
        <v>1.0</v>
      </c>
      <c r="GF95" s="12">
        <v>1.0</v>
      </c>
      <c r="GG95" s="12">
        <v>1.0</v>
      </c>
      <c r="GH95" s="12">
        <v>1.0</v>
      </c>
      <c r="GI95" s="12">
        <v>1.0</v>
      </c>
      <c r="GJ95" s="12">
        <v>1.0</v>
      </c>
      <c r="GK95" s="12">
        <v>1.0</v>
      </c>
      <c r="GL95" s="12">
        <v>1.0</v>
      </c>
      <c r="GM95" s="12">
        <v>1.0</v>
      </c>
      <c r="GN95" s="12">
        <v>1.0</v>
      </c>
      <c r="GO95" s="12">
        <v>1.0</v>
      </c>
      <c r="GP95" s="18">
        <f t="shared" si="13"/>
        <v>1</v>
      </c>
      <c r="GQ95" s="18">
        <f t="shared" si="14"/>
        <v>0</v>
      </c>
      <c r="GR95" s="13">
        <f t="shared" si="15"/>
        <v>16</v>
      </c>
      <c r="GS95" s="16">
        <v>41758.88055555556</v>
      </c>
      <c r="GT95" s="16">
        <v>41758.88125</v>
      </c>
      <c r="GU95" s="16">
        <v>41758.88125</v>
      </c>
      <c r="GV95" s="16">
        <v>41758.88125</v>
      </c>
      <c r="GW95" s="16">
        <v>41758.881944444445</v>
      </c>
      <c r="GX95" s="16">
        <v>41758.88333333333</v>
      </c>
      <c r="GY95" s="16">
        <v>41758.88333333333</v>
      </c>
      <c r="GZ95" s="16">
        <v>41758.88402777778</v>
      </c>
      <c r="HA95" s="16">
        <v>41758.884722222225</v>
      </c>
      <c r="HB95" s="16">
        <v>41758.885416666664</v>
      </c>
      <c r="HC95" s="16">
        <v>41758.885416666664</v>
      </c>
      <c r="HD95" s="16">
        <v>41758.88680555556</v>
      </c>
      <c r="HE95" s="16">
        <v>41758.888194444444</v>
      </c>
      <c r="HF95" s="16">
        <v>41758.88958333333</v>
      </c>
      <c r="HG95" s="16">
        <v>41758.88958333333</v>
      </c>
      <c r="HH95" s="16">
        <v>41758.89027777778</v>
      </c>
      <c r="HI95" s="14">
        <v>0.006372685185185185</v>
      </c>
      <c r="HJ95" s="14">
        <v>0.0067395833333333335</v>
      </c>
      <c r="HK95" s="14">
        <v>0.00680787037037037</v>
      </c>
      <c r="HL95" s="14">
        <v>0.007319444444444444</v>
      </c>
      <c r="HM95" s="14">
        <v>0.00840162037037037</v>
      </c>
      <c r="HN95" s="14">
        <v>0.008699074074074074</v>
      </c>
      <c r="HO95" s="14">
        <v>0.009302083333333334</v>
      </c>
      <c r="HP95" s="14">
        <v>0.009753472222222222</v>
      </c>
      <c r="HQ95" s="14">
        <v>0.009825231481481482</v>
      </c>
      <c r="HR95" s="14">
        <v>0.010496527777777778</v>
      </c>
      <c r="HS95" s="14">
        <v>0.011831018518518518</v>
      </c>
      <c r="HT95" s="14">
        <v>0.013783564814814813</v>
      </c>
      <c r="HU95" s="14">
        <v>0.014915509259259259</v>
      </c>
      <c r="HV95" s="14">
        <v>0.015253472222222222</v>
      </c>
      <c r="HW95" s="14">
        <v>0.015395833333333336</v>
      </c>
      <c r="HX95" s="14">
        <v>0.015744212962962963</v>
      </c>
      <c r="HY95" s="12">
        <v>15546.0</v>
      </c>
      <c r="HZ95" s="12">
        <v>31316.0</v>
      </c>
      <c r="IA95" s="12">
        <v>6228.0</v>
      </c>
      <c r="IB95" s="12">
        <v>44410.0</v>
      </c>
      <c r="IC95" s="12">
        <v>91877.0</v>
      </c>
      <c r="ID95" s="12">
        <v>25629.0</v>
      </c>
      <c r="IE95" s="12">
        <v>51651.0</v>
      </c>
      <c r="IF95" s="12">
        <v>38665.0</v>
      </c>
      <c r="IG95" s="12">
        <v>5899.0</v>
      </c>
      <c r="IH95" s="12">
        <v>5927.0</v>
      </c>
      <c r="II95" s="12">
        <v>115149.0</v>
      </c>
      <c r="IJ95" s="12">
        <v>168835.0</v>
      </c>
      <c r="IK95" s="12">
        <v>97719.0</v>
      </c>
      <c r="IL95" s="12">
        <v>28936.0</v>
      </c>
      <c r="IM95" s="12">
        <v>12152.0</v>
      </c>
      <c r="IN95" s="12">
        <v>5294.0</v>
      </c>
      <c r="IO95" s="18">
        <f t="shared" si="16"/>
        <v>46577.0625</v>
      </c>
      <c r="IP95" s="18">
        <f t="shared" si="17"/>
        <v>47735.48532</v>
      </c>
      <c r="IQ95" s="13">
        <f t="shared" si="18"/>
        <v>745233</v>
      </c>
      <c r="IR95" s="12">
        <v>15546.0</v>
      </c>
      <c r="IS95" s="12">
        <v>31316.0</v>
      </c>
      <c r="IT95" s="12">
        <v>6228.0</v>
      </c>
      <c r="IU95" s="12">
        <v>44410.0</v>
      </c>
      <c r="IV95" s="12">
        <v>91877.0</v>
      </c>
      <c r="IW95" s="12">
        <v>25629.0</v>
      </c>
      <c r="IX95" s="12">
        <v>51651.0</v>
      </c>
      <c r="IY95" s="12">
        <v>38665.0</v>
      </c>
      <c r="IZ95" s="12">
        <v>5899.0</v>
      </c>
      <c r="JA95" s="12">
        <v>5927.0</v>
      </c>
      <c r="JB95" s="12">
        <v>115149.0</v>
      </c>
      <c r="JC95" s="12">
        <v>168835.0</v>
      </c>
      <c r="JD95" s="12">
        <v>97719.0</v>
      </c>
      <c r="JE95" s="12">
        <v>28936.0</v>
      </c>
      <c r="JF95" s="12">
        <v>12152.0</v>
      </c>
      <c r="JG95" s="12">
        <v>5294.0</v>
      </c>
      <c r="JH95" s="18">
        <f t="shared" si="19"/>
        <v>46577.0625</v>
      </c>
      <c r="JI95" s="18">
        <f t="shared" si="20"/>
        <v>47735.48532</v>
      </c>
      <c r="JJ95" s="13">
        <f t="shared" si="21"/>
        <v>745233</v>
      </c>
      <c r="JK95" s="12">
        <v>622781.0</v>
      </c>
      <c r="JL95" s="12">
        <v>622781.0</v>
      </c>
      <c r="JM95" s="12">
        <v>623092.0</v>
      </c>
      <c r="JN95" s="12">
        <v>623092.0</v>
      </c>
      <c r="JO95" s="12">
        <v>624294.0</v>
      </c>
      <c r="JP95" s="12">
        <v>624295.0</v>
      </c>
      <c r="JQ95" s="12">
        <v>624311.0</v>
      </c>
      <c r="JR95" s="12">
        <v>624312.0</v>
      </c>
      <c r="JS95" s="12">
        <v>623136.0</v>
      </c>
      <c r="JT95" s="12">
        <v>623136.0</v>
      </c>
      <c r="JU95" s="12">
        <v>624301.0</v>
      </c>
      <c r="JV95" s="12">
        <v>624313.0</v>
      </c>
      <c r="JW95" s="12">
        <v>624302.0</v>
      </c>
      <c r="JX95" s="12">
        <v>624314.0</v>
      </c>
      <c r="JY95" s="12">
        <v>623167.0</v>
      </c>
      <c r="JZ95" s="12">
        <v>623167.0</v>
      </c>
      <c r="KA95" s="12" t="s">
        <v>374</v>
      </c>
      <c r="KB95" s="12" t="s">
        <v>374</v>
      </c>
      <c r="KC95" s="12" t="s">
        <v>374</v>
      </c>
      <c r="KD95" s="12" t="s">
        <v>374</v>
      </c>
      <c r="KE95" s="12" t="s">
        <v>375</v>
      </c>
      <c r="KF95" s="12" t="s">
        <v>375</v>
      </c>
      <c r="KG95" s="12" t="s">
        <v>376</v>
      </c>
      <c r="KH95" s="12" t="s">
        <v>376</v>
      </c>
      <c r="KI95" s="12" t="s">
        <v>374</v>
      </c>
      <c r="KJ95" s="12" t="s">
        <v>374</v>
      </c>
      <c r="KK95" s="12" t="s">
        <v>375</v>
      </c>
      <c r="KL95" s="12" t="s">
        <v>376</v>
      </c>
      <c r="KM95" s="12" t="s">
        <v>375</v>
      </c>
      <c r="KN95" s="12" t="s">
        <v>376</v>
      </c>
      <c r="KO95" s="12" t="s">
        <v>374</v>
      </c>
      <c r="KP95" s="12" t="s">
        <v>374</v>
      </c>
      <c r="KQ95" s="14">
        <v>0.011783564814814816</v>
      </c>
      <c r="KR95" s="14">
        <v>0.011783564814814816</v>
      </c>
      <c r="KS95" s="14">
        <v>0.004675925925925926</v>
      </c>
      <c r="KT95" s="14">
        <v>0.004675925925925926</v>
      </c>
      <c r="KU95" s="14">
        <v>0.019765046296296298</v>
      </c>
      <c r="KV95" s="14">
        <v>0.021814814814814815</v>
      </c>
      <c r="KW95" s="14">
        <v>2.210648148148148E-4</v>
      </c>
      <c r="KX95" s="14">
        <v>0.0020532407407407405</v>
      </c>
      <c r="KY95" s="14">
        <v>0.03616435185185186</v>
      </c>
      <c r="KZ95" s="14">
        <v>0.03616435185185186</v>
      </c>
      <c r="LA95" s="14">
        <v>0.02765162037037037</v>
      </c>
      <c r="LB95" s="14">
        <v>0.003565972222222222</v>
      </c>
      <c r="LC95" s="14">
        <v>0.029765046296296296</v>
      </c>
      <c r="LD95" s="14">
        <v>0.004526620370370371</v>
      </c>
      <c r="LE95" s="14">
        <v>0.02212037037037037</v>
      </c>
      <c r="LF95" s="14">
        <v>0.02212037037037037</v>
      </c>
      <c r="LG95" s="12" t="s">
        <v>476</v>
      </c>
      <c r="LH95" s="12">
        <v>229249.0</v>
      </c>
      <c r="LI95" s="12">
        <v>1.55592781E8</v>
      </c>
      <c r="LJ95" s="12">
        <v>1.55592796E8</v>
      </c>
      <c r="LK95" s="12">
        <v>1.55592927E8</v>
      </c>
      <c r="LL95" s="12">
        <v>1.55593049E8</v>
      </c>
      <c r="LM95" s="17">
        <v>624538.0</v>
      </c>
      <c r="LN95" s="17">
        <v>624538.0</v>
      </c>
      <c r="LO95" s="12">
        <v>624563.0</v>
      </c>
      <c r="LP95" s="12">
        <v>624564.0</v>
      </c>
      <c r="LQ95" s="12">
        <v>945250.0</v>
      </c>
      <c r="LR95" s="12">
        <v>945251.0</v>
      </c>
      <c r="LS95" s="12">
        <v>945303.0</v>
      </c>
      <c r="LT95" s="12">
        <v>945304.0</v>
      </c>
      <c r="LU95" s="12">
        <v>1.0</v>
      </c>
      <c r="LV95" s="12">
        <v>1.0</v>
      </c>
      <c r="LW95" s="12">
        <v>1.0</v>
      </c>
      <c r="LX95" s="12">
        <v>0.0</v>
      </c>
      <c r="LY95" s="12" t="s">
        <v>372</v>
      </c>
      <c r="LZ95" s="12">
        <v>24.0</v>
      </c>
      <c r="MA95" s="12">
        <v>170.1</v>
      </c>
      <c r="MB95" s="19">
        <v>41695.0</v>
      </c>
      <c r="MC95" s="12">
        <v>0.0</v>
      </c>
      <c r="MD95" s="12">
        <v>0.0</v>
      </c>
      <c r="ME95" s="12">
        <v>0.0</v>
      </c>
      <c r="MF95" s="12">
        <v>0.0</v>
      </c>
      <c r="MG95" s="12">
        <v>0.0</v>
      </c>
      <c r="MH95" s="12">
        <v>0.0</v>
      </c>
      <c r="MI95" s="12">
        <v>0.0</v>
      </c>
      <c r="MJ95" s="12">
        <v>0.0</v>
      </c>
      <c r="MK95" s="12">
        <v>0.0</v>
      </c>
      <c r="ML95" s="12">
        <v>0.0</v>
      </c>
      <c r="MM95" s="12">
        <v>0.0</v>
      </c>
      <c r="MN95" s="12">
        <v>0.0</v>
      </c>
      <c r="MO95" s="12">
        <v>1.0</v>
      </c>
      <c r="MP95" s="12">
        <v>1.0</v>
      </c>
      <c r="MQ95" s="12">
        <v>1.0</v>
      </c>
      <c r="MR95" s="12">
        <v>3.0</v>
      </c>
      <c r="MS95" s="14">
        <v>0.01138310185185185</v>
      </c>
      <c r="MT95" s="14">
        <v>0.01138310185185185</v>
      </c>
      <c r="MU95" s="14">
        <v>0.011405092592592592</v>
      </c>
      <c r="MV95" s="14">
        <v>0.011427083333333332</v>
      </c>
      <c r="MW95" s="14">
        <v>0.01138310185185185</v>
      </c>
      <c r="MX95" s="14">
        <v>0.011405092592592592</v>
      </c>
      <c r="MY95" s="14">
        <v>0.011427083333333332</v>
      </c>
      <c r="MZ95" s="14">
        <v>0.011440972222222222</v>
      </c>
      <c r="NA95" s="12">
        <v>6532.0</v>
      </c>
      <c r="NB95" s="12">
        <v>104556.0</v>
      </c>
      <c r="NC95" s="12">
        <v>108051.0</v>
      </c>
      <c r="ND95" s="12">
        <v>58663.0</v>
      </c>
      <c r="NE95" s="12">
        <v>6532.0</v>
      </c>
      <c r="NF95" s="12">
        <v>104556.0</v>
      </c>
      <c r="NG95" s="12">
        <v>108051.0</v>
      </c>
      <c r="NH95" s="12">
        <v>58663.0</v>
      </c>
      <c r="NI95" s="12"/>
      <c r="NJ95" s="12"/>
      <c r="NK95" s="12"/>
      <c r="NL95" s="12"/>
      <c r="NM95" s="12">
        <v>624538.0</v>
      </c>
      <c r="NN95" s="12">
        <v>624538.0</v>
      </c>
      <c r="NO95" s="12">
        <v>624563.0</v>
      </c>
      <c r="NP95" s="12">
        <v>624564.0</v>
      </c>
      <c r="NQ95" s="12" t="s">
        <v>374</v>
      </c>
      <c r="NR95" s="12" t="s">
        <v>374</v>
      </c>
      <c r="NS95" s="12" t="s">
        <v>375</v>
      </c>
      <c r="NT95" s="12" t="s">
        <v>376</v>
      </c>
      <c r="NU95" s="14">
        <v>0.007793981481481482</v>
      </c>
      <c r="NV95" s="14">
        <v>0.007793981481481482</v>
      </c>
      <c r="NW95" s="14">
        <v>0.007929398148148149</v>
      </c>
      <c r="NX95" s="14">
        <v>0.008115740740740741</v>
      </c>
    </row>
    <row r="96" ht="13.5" customHeight="1">
      <c r="A96" s="12">
        <v>229260.0</v>
      </c>
      <c r="B96" s="12">
        <v>705.0</v>
      </c>
      <c r="C96" s="12">
        <v>438.0</v>
      </c>
      <c r="D96" s="13">
        <v>0.621276596</v>
      </c>
      <c r="E96" s="13">
        <v>0.0</v>
      </c>
      <c r="F96" s="12">
        <v>15.0</v>
      </c>
      <c r="G96" s="12">
        <v>1045931.0</v>
      </c>
      <c r="H96" s="12">
        <v>1.0</v>
      </c>
      <c r="I96" s="12"/>
      <c r="J96" s="12" t="s">
        <v>366</v>
      </c>
      <c r="K96" s="12"/>
      <c r="L96" s="12">
        <v>4186512.0</v>
      </c>
      <c r="M96" s="12">
        <v>1045931.0</v>
      </c>
      <c r="N96" s="12">
        <v>229260.0</v>
      </c>
      <c r="O96" s="14">
        <v>0.01710300925925926</v>
      </c>
      <c r="P96" s="12"/>
      <c r="Q96" s="15">
        <v>41758.0</v>
      </c>
      <c r="R96" s="12" t="s">
        <v>366</v>
      </c>
      <c r="S96" s="12">
        <v>188383.0</v>
      </c>
      <c r="T96" s="12">
        <v>1045931.0</v>
      </c>
      <c r="U96" s="12">
        <v>323712.0</v>
      </c>
      <c r="V96" s="12">
        <v>26838.0</v>
      </c>
      <c r="W96" s="16">
        <v>41759.5</v>
      </c>
      <c r="X96" s="16">
        <v>41758.75</v>
      </c>
      <c r="Y96" s="14">
        <v>0.010137731481481482</v>
      </c>
      <c r="Z96" s="12"/>
      <c r="AA96" s="12">
        <v>1.0</v>
      </c>
      <c r="AB96" s="12" t="s">
        <v>368</v>
      </c>
      <c r="AC96" s="12" t="s">
        <v>369</v>
      </c>
      <c r="AD96" s="12" t="s">
        <v>368</v>
      </c>
      <c r="AE96" s="12">
        <v>221641.0</v>
      </c>
      <c r="AF96" s="12">
        <v>4.0</v>
      </c>
      <c r="AG96" s="12">
        <v>229260.0</v>
      </c>
      <c r="AH96" s="12">
        <v>1411.0</v>
      </c>
      <c r="AI96" s="12">
        <v>11886.0</v>
      </c>
      <c r="AJ96" s="12">
        <v>22.0</v>
      </c>
      <c r="AK96" s="12" t="s">
        <v>370</v>
      </c>
      <c r="AL96" s="12">
        <v>323712.0</v>
      </c>
      <c r="AM96" s="12">
        <v>2515665.0</v>
      </c>
      <c r="AN96" s="14">
        <v>0.004268518518518518</v>
      </c>
      <c r="AO96" s="12" t="s">
        <v>39</v>
      </c>
      <c r="AP96" s="12">
        <v>1.55393106E8</v>
      </c>
      <c r="AQ96" s="12">
        <v>1.55393178E8</v>
      </c>
      <c r="AR96" s="12">
        <v>1.55393424E8</v>
      </c>
      <c r="AS96" s="12">
        <v>1.55393482E8</v>
      </c>
      <c r="AT96" s="12">
        <v>1.55393674E8</v>
      </c>
      <c r="AU96" s="12">
        <v>1.55394055E8</v>
      </c>
      <c r="AV96" s="12">
        <v>1.55394126E8</v>
      </c>
      <c r="AW96" s="12">
        <v>1.55394299E8</v>
      </c>
      <c r="AX96" s="12">
        <v>1.55394391E8</v>
      </c>
      <c r="AY96" s="12">
        <v>1.55394418E8</v>
      </c>
      <c r="AZ96" s="12">
        <v>1.55394721E8</v>
      </c>
      <c r="BA96" s="12">
        <v>1.55395159E8</v>
      </c>
      <c r="BB96" s="12">
        <v>1.5539567E8</v>
      </c>
      <c r="BC96" s="12">
        <v>1.55395783E8</v>
      </c>
      <c r="BD96" s="12">
        <v>1.55396084E8</v>
      </c>
      <c r="BE96" s="12"/>
      <c r="BF96" s="17">
        <v>622781.0</v>
      </c>
      <c r="BG96" s="17">
        <v>622781.0</v>
      </c>
      <c r="BH96" s="12">
        <v>623092.0</v>
      </c>
      <c r="BI96" s="12">
        <v>623092.0</v>
      </c>
      <c r="BJ96" s="17">
        <v>624294.0</v>
      </c>
      <c r="BK96" s="12">
        <v>624295.0</v>
      </c>
      <c r="BL96" s="17">
        <v>624311.0</v>
      </c>
      <c r="BM96" s="12">
        <v>624312.0</v>
      </c>
      <c r="BN96" s="12">
        <v>623136.0</v>
      </c>
      <c r="BO96" s="12">
        <v>623136.0</v>
      </c>
      <c r="BP96" s="12">
        <v>624301.0</v>
      </c>
      <c r="BQ96" s="12">
        <v>624313.0</v>
      </c>
      <c r="BR96" s="12">
        <v>624302.0</v>
      </c>
      <c r="BS96" s="12">
        <v>624314.0</v>
      </c>
      <c r="BT96" s="12">
        <v>623167.0</v>
      </c>
      <c r="BU96" s="12"/>
      <c r="BV96" s="12">
        <v>942864.0</v>
      </c>
      <c r="BW96" s="12">
        <v>942865.0</v>
      </c>
      <c r="BX96" s="12">
        <v>943281.0</v>
      </c>
      <c r="BY96" s="12">
        <v>943283.0</v>
      </c>
      <c r="BZ96" s="12">
        <v>944957.0</v>
      </c>
      <c r="CA96" s="12">
        <v>944958.0</v>
      </c>
      <c r="CB96" s="12">
        <v>944991.0</v>
      </c>
      <c r="CC96" s="12">
        <v>944992.0</v>
      </c>
      <c r="CD96" s="12">
        <v>943385.0</v>
      </c>
      <c r="CE96" s="12">
        <v>943386.0</v>
      </c>
      <c r="CF96" s="12">
        <v>944966.0</v>
      </c>
      <c r="CG96" s="12">
        <v>944993.0</v>
      </c>
      <c r="CH96" s="12">
        <v>944969.0</v>
      </c>
      <c r="CI96" s="12">
        <v>944994.0</v>
      </c>
      <c r="CJ96" s="12">
        <v>943417.0</v>
      </c>
      <c r="CK96" s="12"/>
      <c r="CL96" s="17">
        <v>1.0</v>
      </c>
      <c r="CM96" s="17">
        <v>0.0</v>
      </c>
      <c r="CN96" s="12">
        <v>1.0</v>
      </c>
      <c r="CO96" s="12">
        <v>0.0</v>
      </c>
      <c r="CP96" s="17">
        <v>0.0</v>
      </c>
      <c r="CQ96" s="12">
        <v>1.0</v>
      </c>
      <c r="CR96" s="17">
        <v>0.0</v>
      </c>
      <c r="CS96" s="12">
        <v>1.0</v>
      </c>
      <c r="CT96" s="12">
        <v>1.0</v>
      </c>
      <c r="CU96" s="12">
        <v>0.0</v>
      </c>
      <c r="CV96" s="12">
        <v>0.0</v>
      </c>
      <c r="CW96" s="12">
        <v>0.0</v>
      </c>
      <c r="CX96" s="12">
        <v>0.0</v>
      </c>
      <c r="CY96" s="12">
        <v>0.0</v>
      </c>
      <c r="CZ96" s="12"/>
      <c r="DA96" s="12"/>
      <c r="DB96" s="18">
        <f t="shared" si="1"/>
        <v>0.3571428571</v>
      </c>
      <c r="DC96" s="18">
        <f t="shared" si="2"/>
        <v>0.4972451581</v>
      </c>
      <c r="DD96" s="13">
        <f t="shared" si="3"/>
        <v>5</v>
      </c>
      <c r="DE96" s="12" t="s">
        <v>371</v>
      </c>
      <c r="DF96" s="12">
        <v>42.0</v>
      </c>
      <c r="DG96" s="12" t="s">
        <v>372</v>
      </c>
      <c r="DH96" s="12">
        <v>10.0</v>
      </c>
      <c r="DI96" s="12">
        <v>1296.0</v>
      </c>
      <c r="DJ96" s="12">
        <v>64.0</v>
      </c>
      <c r="DK96" s="19">
        <v>41676.0</v>
      </c>
      <c r="DL96" s="19">
        <v>41653.0</v>
      </c>
      <c r="DM96" s="12" t="s">
        <v>373</v>
      </c>
      <c r="DN96" s="12"/>
      <c r="DO96" s="12">
        <v>900.0</v>
      </c>
      <c r="DP96" s="20">
        <v>15342.0</v>
      </c>
      <c r="DQ96" s="12"/>
      <c r="DR96" s="19">
        <v>41736.0</v>
      </c>
      <c r="DS96" s="12"/>
      <c r="DT96" s="12"/>
      <c r="DU96" s="12">
        <v>0.0</v>
      </c>
      <c r="DV96" s="12">
        <v>0.0</v>
      </c>
      <c r="DW96" s="12">
        <v>0.0</v>
      </c>
      <c r="DX96" s="12">
        <v>0.0</v>
      </c>
      <c r="DY96" s="12">
        <v>0.0</v>
      </c>
      <c r="DZ96" s="12">
        <v>0.0</v>
      </c>
      <c r="EA96" s="12">
        <v>0.0</v>
      </c>
      <c r="EB96" s="12">
        <v>0.0</v>
      </c>
      <c r="EC96" s="12">
        <v>0.0</v>
      </c>
      <c r="ED96" s="12">
        <v>1.0</v>
      </c>
      <c r="EE96" s="12">
        <v>0.0</v>
      </c>
      <c r="EF96" s="12">
        <v>0.0</v>
      </c>
      <c r="EG96" s="12">
        <v>1.0</v>
      </c>
      <c r="EH96" s="12">
        <v>0.0</v>
      </c>
      <c r="EI96" s="12"/>
      <c r="EJ96" s="12"/>
      <c r="EK96" s="18">
        <f t="shared" si="4"/>
        <v>0.1428571429</v>
      </c>
      <c r="EL96" s="18">
        <f t="shared" si="5"/>
        <v>0.3631365196</v>
      </c>
      <c r="EM96" s="13">
        <f t="shared" si="6"/>
        <v>2</v>
      </c>
      <c r="EN96" s="12">
        <v>0.0</v>
      </c>
      <c r="EO96" s="12">
        <v>2.0</v>
      </c>
      <c r="EP96" s="12">
        <v>0.0</v>
      </c>
      <c r="EQ96" s="12">
        <v>2.0</v>
      </c>
      <c r="ER96" s="12">
        <v>3.0</v>
      </c>
      <c r="ES96" s="12">
        <v>0.0</v>
      </c>
      <c r="ET96" s="12">
        <v>2.0</v>
      </c>
      <c r="EU96" s="12">
        <v>0.0</v>
      </c>
      <c r="EV96" s="12">
        <v>0.0</v>
      </c>
      <c r="EW96" s="12">
        <v>2.0</v>
      </c>
      <c r="EX96" s="12">
        <v>2.0</v>
      </c>
      <c r="EY96" s="12">
        <v>0.0</v>
      </c>
      <c r="EZ96" s="12">
        <v>2.0</v>
      </c>
      <c r="FA96" s="12">
        <v>3.0</v>
      </c>
      <c r="FB96" s="12">
        <v>0.0</v>
      </c>
      <c r="FC96" s="12"/>
      <c r="FD96" s="18">
        <f t="shared" si="7"/>
        <v>1.2</v>
      </c>
      <c r="FE96" s="18">
        <f t="shared" si="8"/>
        <v>1.207121724</v>
      </c>
      <c r="FF96" s="13">
        <f t="shared" si="9"/>
        <v>18</v>
      </c>
      <c r="FG96" s="12">
        <v>0.0</v>
      </c>
      <c r="FH96" s="12">
        <v>0.0</v>
      </c>
      <c r="FI96" s="12">
        <v>0.0</v>
      </c>
      <c r="FJ96" s="12">
        <v>0.0</v>
      </c>
      <c r="FK96" s="12">
        <v>1.0</v>
      </c>
      <c r="FL96" s="12">
        <v>0.0</v>
      </c>
      <c r="FM96" s="12">
        <v>0.0</v>
      </c>
      <c r="FN96" s="12">
        <v>0.0</v>
      </c>
      <c r="FO96" s="12">
        <v>0.0</v>
      </c>
      <c r="FP96" s="12">
        <v>0.0</v>
      </c>
      <c r="FQ96" s="12">
        <v>0.0</v>
      </c>
      <c r="FR96" s="12">
        <v>0.0</v>
      </c>
      <c r="FS96" s="12">
        <v>0.0</v>
      </c>
      <c r="FT96" s="12">
        <v>1.0</v>
      </c>
      <c r="FU96" s="12">
        <v>0.0</v>
      </c>
      <c r="FV96" s="12"/>
      <c r="FW96" s="18">
        <f t="shared" si="10"/>
        <v>0.1333333333</v>
      </c>
      <c r="FX96" s="18">
        <f t="shared" si="11"/>
        <v>0.3518657753</v>
      </c>
      <c r="FY96" s="13">
        <f t="shared" si="12"/>
        <v>2</v>
      </c>
      <c r="FZ96" s="12">
        <v>1.0</v>
      </c>
      <c r="GA96" s="12">
        <v>3.0</v>
      </c>
      <c r="GB96" s="12">
        <v>1.0</v>
      </c>
      <c r="GC96" s="12">
        <v>2.0</v>
      </c>
      <c r="GD96" s="12">
        <v>3.0</v>
      </c>
      <c r="GE96" s="12">
        <v>1.0</v>
      </c>
      <c r="GF96" s="12">
        <v>5.0</v>
      </c>
      <c r="GG96" s="12">
        <v>1.0</v>
      </c>
      <c r="GH96" s="12">
        <v>1.0</v>
      </c>
      <c r="GI96" s="12">
        <v>1.0</v>
      </c>
      <c r="GJ96" s="12">
        <v>4.0</v>
      </c>
      <c r="GK96" s="12">
        <v>7.0</v>
      </c>
      <c r="GL96" s="12">
        <v>1.0</v>
      </c>
      <c r="GM96" s="12">
        <v>6.0</v>
      </c>
      <c r="GN96" s="12">
        <v>0.0</v>
      </c>
      <c r="GO96" s="12"/>
      <c r="GP96" s="18">
        <f t="shared" si="13"/>
        <v>2.466666667</v>
      </c>
      <c r="GQ96" s="18">
        <f t="shared" si="14"/>
        <v>2.133630932</v>
      </c>
      <c r="GR96" s="13">
        <f t="shared" si="15"/>
        <v>37</v>
      </c>
      <c r="GS96" s="16">
        <v>41758.683333333334</v>
      </c>
      <c r="GT96" s="16">
        <v>41758.68402777778</v>
      </c>
      <c r="GU96" s="16">
        <v>41758.68541666667</v>
      </c>
      <c r="GV96" s="16">
        <v>41758.68541666667</v>
      </c>
      <c r="GW96" s="16">
        <v>41758.68680555555</v>
      </c>
      <c r="GX96" s="16">
        <v>41758.68958333333</v>
      </c>
      <c r="GY96" s="16">
        <v>41758.69027777778</v>
      </c>
      <c r="GZ96" s="16">
        <v>41758.69097222222</v>
      </c>
      <c r="HA96" s="16">
        <v>41758.691666666666</v>
      </c>
      <c r="HB96" s="16">
        <v>41758.69236111111</v>
      </c>
      <c r="HC96" s="16">
        <v>41758.69375</v>
      </c>
      <c r="HD96" s="16">
        <v>41758.69652777778</v>
      </c>
      <c r="HE96" s="16">
        <v>41758.69930555556</v>
      </c>
      <c r="HF96" s="16">
        <v>41758.7</v>
      </c>
      <c r="HG96" s="16">
        <v>41758.70208333333</v>
      </c>
      <c r="HH96" s="12"/>
      <c r="HI96" s="14">
        <v>0.017305555555555557</v>
      </c>
      <c r="HJ96" s="14">
        <v>0.01907175925925926</v>
      </c>
      <c r="HK96" s="14">
        <v>0.01934722222222222</v>
      </c>
      <c r="HL96" s="14">
        <v>0.020484953703703703</v>
      </c>
      <c r="HM96" s="14">
        <v>0.023012731481481485</v>
      </c>
      <c r="HN96" s="14">
        <v>0.023555555555555555</v>
      </c>
      <c r="HO96" s="14">
        <v>0.024774305555555553</v>
      </c>
      <c r="HP96" s="14">
        <v>0.02550578703703704</v>
      </c>
      <c r="HQ96" s="14">
        <v>0.025677083333333336</v>
      </c>
      <c r="HR96" s="14">
        <v>0.027462962962962963</v>
      </c>
      <c r="HS96" s="14">
        <v>0.029930555555555557</v>
      </c>
      <c r="HT96" s="14">
        <v>0.0332037037037037</v>
      </c>
      <c r="HU96" s="14">
        <v>0.033910879629629624</v>
      </c>
      <c r="HV96" s="14">
        <v>0.035765046296296295</v>
      </c>
      <c r="HW96" s="12"/>
      <c r="HX96" s="12"/>
      <c r="HY96" s="12">
        <v>19152.0</v>
      </c>
      <c r="HZ96" s="12">
        <v>18165.0</v>
      </c>
      <c r="IA96" s="12">
        <v>21567.0</v>
      </c>
      <c r="IB96" s="12">
        <v>68286.0</v>
      </c>
      <c r="IC96" s="12">
        <v>161166.0</v>
      </c>
      <c r="ID96" s="12">
        <v>44146.0</v>
      </c>
      <c r="IE96" s="12">
        <v>38764.0</v>
      </c>
      <c r="IF96" s="12">
        <v>62594.0</v>
      </c>
      <c r="IG96" s="12">
        <v>12511.0</v>
      </c>
      <c r="IH96" s="12">
        <v>138628.0</v>
      </c>
      <c r="II96" s="12">
        <v>147265.0</v>
      </c>
      <c r="IJ96" s="12">
        <v>74495.0</v>
      </c>
      <c r="IK96" s="12">
        <v>25585.0</v>
      </c>
      <c r="IL96" s="12">
        <v>40172.0</v>
      </c>
      <c r="IM96" s="12"/>
      <c r="IN96" s="12"/>
      <c r="IO96" s="18">
        <f t="shared" si="16"/>
        <v>62321.14286</v>
      </c>
      <c r="IP96" s="18">
        <f t="shared" si="17"/>
        <v>50894.34888</v>
      </c>
      <c r="IQ96" s="13">
        <f t="shared" si="18"/>
        <v>872496</v>
      </c>
      <c r="IR96" s="12">
        <v>19152.0</v>
      </c>
      <c r="IS96" s="12">
        <v>18165.0</v>
      </c>
      <c r="IT96" s="12">
        <v>21567.0</v>
      </c>
      <c r="IU96" s="12">
        <v>68286.0</v>
      </c>
      <c r="IV96" s="12">
        <v>161166.0</v>
      </c>
      <c r="IW96" s="12">
        <v>44146.0</v>
      </c>
      <c r="IX96" s="12">
        <v>38764.0</v>
      </c>
      <c r="IY96" s="12">
        <v>62594.0</v>
      </c>
      <c r="IZ96" s="12">
        <v>12511.0</v>
      </c>
      <c r="JA96" s="12">
        <v>138628.0</v>
      </c>
      <c r="JB96" s="12">
        <v>147265.0</v>
      </c>
      <c r="JC96" s="12">
        <v>74495.0</v>
      </c>
      <c r="JD96" s="12">
        <v>25585.0</v>
      </c>
      <c r="JE96" s="12">
        <v>40172.0</v>
      </c>
      <c r="JF96" s="12"/>
      <c r="JG96" s="12"/>
      <c r="JH96" s="18">
        <f t="shared" si="19"/>
        <v>62321.14286</v>
      </c>
      <c r="JI96" s="18">
        <f t="shared" si="20"/>
        <v>50894.34888</v>
      </c>
      <c r="JJ96" s="13">
        <f t="shared" si="21"/>
        <v>872496</v>
      </c>
      <c r="JK96" s="12">
        <v>622781.0</v>
      </c>
      <c r="JL96" s="12">
        <v>622781.0</v>
      </c>
      <c r="JM96" s="12">
        <v>623092.0</v>
      </c>
      <c r="JN96" s="12">
        <v>623092.0</v>
      </c>
      <c r="JO96" s="12">
        <v>624294.0</v>
      </c>
      <c r="JP96" s="12">
        <v>624295.0</v>
      </c>
      <c r="JQ96" s="12">
        <v>624311.0</v>
      </c>
      <c r="JR96" s="12">
        <v>624312.0</v>
      </c>
      <c r="JS96" s="12">
        <v>623136.0</v>
      </c>
      <c r="JT96" s="12">
        <v>623136.0</v>
      </c>
      <c r="JU96" s="12">
        <v>624301.0</v>
      </c>
      <c r="JV96" s="12">
        <v>624313.0</v>
      </c>
      <c r="JW96" s="12">
        <v>624302.0</v>
      </c>
      <c r="JX96" s="12">
        <v>624314.0</v>
      </c>
      <c r="JY96" s="12">
        <v>623167.0</v>
      </c>
      <c r="JZ96" s="12"/>
      <c r="KA96" s="12" t="s">
        <v>374</v>
      </c>
      <c r="KB96" s="12" t="s">
        <v>374</v>
      </c>
      <c r="KC96" s="12" t="s">
        <v>374</v>
      </c>
      <c r="KD96" s="12" t="s">
        <v>374</v>
      </c>
      <c r="KE96" s="12" t="s">
        <v>375</v>
      </c>
      <c r="KF96" s="12" t="s">
        <v>375</v>
      </c>
      <c r="KG96" s="12" t="s">
        <v>376</v>
      </c>
      <c r="KH96" s="12" t="s">
        <v>376</v>
      </c>
      <c r="KI96" s="12" t="s">
        <v>374</v>
      </c>
      <c r="KJ96" s="12" t="s">
        <v>374</v>
      </c>
      <c r="KK96" s="12" t="s">
        <v>375</v>
      </c>
      <c r="KL96" s="12" t="s">
        <v>376</v>
      </c>
      <c r="KM96" s="12" t="s">
        <v>375</v>
      </c>
      <c r="KN96" s="12" t="s">
        <v>376</v>
      </c>
      <c r="KO96" s="12" t="s">
        <v>374</v>
      </c>
      <c r="KP96" s="12"/>
      <c r="KQ96" s="14">
        <v>0.011783564814814816</v>
      </c>
      <c r="KR96" s="14">
        <v>0.011783564814814816</v>
      </c>
      <c r="KS96" s="14">
        <v>0.004675925925925926</v>
      </c>
      <c r="KT96" s="14">
        <v>0.004675925925925926</v>
      </c>
      <c r="KU96" s="14">
        <v>0.019765046296296298</v>
      </c>
      <c r="KV96" s="14">
        <v>0.021814814814814815</v>
      </c>
      <c r="KW96" s="14">
        <v>2.210648148148148E-4</v>
      </c>
      <c r="KX96" s="14">
        <v>0.0020532407407407405</v>
      </c>
      <c r="KY96" s="14">
        <v>0.03616435185185186</v>
      </c>
      <c r="KZ96" s="14">
        <v>0.03616435185185186</v>
      </c>
      <c r="LA96" s="14">
        <v>0.02765162037037037</v>
      </c>
      <c r="LB96" s="14">
        <v>0.003565972222222222</v>
      </c>
      <c r="LC96" s="14">
        <v>0.029765046296296296</v>
      </c>
      <c r="LD96" s="14">
        <v>0.004526620370370371</v>
      </c>
      <c r="LE96" s="14">
        <v>0.02212037037037037</v>
      </c>
      <c r="LF96" s="12"/>
      <c r="LG96" s="12" t="s">
        <v>476</v>
      </c>
      <c r="LH96" s="12">
        <v>229260.0</v>
      </c>
      <c r="LI96" s="12">
        <v>1.55593893E8</v>
      </c>
      <c r="LJ96" s="12">
        <v>1.55593937E8</v>
      </c>
      <c r="LK96" s="12">
        <v>1.55594096E8</v>
      </c>
      <c r="LL96" s="12">
        <v>1.55594147E8</v>
      </c>
      <c r="LM96" s="17">
        <v>624538.0</v>
      </c>
      <c r="LN96" s="17">
        <v>624538.0</v>
      </c>
      <c r="LO96" s="12">
        <v>624563.0</v>
      </c>
      <c r="LP96" s="12">
        <v>624564.0</v>
      </c>
      <c r="LQ96" s="12">
        <v>945250.0</v>
      </c>
      <c r="LR96" s="12">
        <v>945251.0</v>
      </c>
      <c r="LS96" s="12">
        <v>945303.0</v>
      </c>
      <c r="LT96" s="12">
        <v>945304.0</v>
      </c>
      <c r="LU96" s="12">
        <v>1.0</v>
      </c>
      <c r="LV96" s="12">
        <v>0.0</v>
      </c>
      <c r="LW96" s="12">
        <v>0.0</v>
      </c>
      <c r="LX96" s="12">
        <v>0.0</v>
      </c>
      <c r="LY96" s="12" t="s">
        <v>372</v>
      </c>
      <c r="LZ96" s="12">
        <v>48.0</v>
      </c>
      <c r="MA96" s="12"/>
      <c r="MB96" s="19">
        <v>41675.0</v>
      </c>
      <c r="MC96" s="12">
        <v>0.0</v>
      </c>
      <c r="MD96" s="12">
        <v>0.0</v>
      </c>
      <c r="ME96" s="12">
        <v>1.0</v>
      </c>
      <c r="MF96" s="12">
        <v>0.0</v>
      </c>
      <c r="MG96" s="12">
        <v>0.0</v>
      </c>
      <c r="MH96" s="12">
        <v>0.0</v>
      </c>
      <c r="MI96" s="12">
        <v>2.0</v>
      </c>
      <c r="MJ96" s="12">
        <v>3.0</v>
      </c>
      <c r="MK96" s="12">
        <v>0.0</v>
      </c>
      <c r="ML96" s="12">
        <v>0.0</v>
      </c>
      <c r="MM96" s="12">
        <v>0.0</v>
      </c>
      <c r="MN96" s="12">
        <v>1.0</v>
      </c>
      <c r="MO96" s="12">
        <v>1.0</v>
      </c>
      <c r="MP96" s="12">
        <v>2.0</v>
      </c>
      <c r="MQ96" s="12">
        <v>1.0</v>
      </c>
      <c r="MR96" s="12">
        <v>5.0</v>
      </c>
      <c r="MS96" s="14">
        <v>0.011565972222222222</v>
      </c>
      <c r="MT96" s="14">
        <v>0.011579861111111112</v>
      </c>
      <c r="MU96" s="14">
        <v>0.011601851851851851</v>
      </c>
      <c r="MV96" s="14">
        <v>0.01161226851851852</v>
      </c>
      <c r="MW96" s="14">
        <v>0.011576388888888891</v>
      </c>
      <c r="MX96" s="14">
        <v>0.011601851851851851</v>
      </c>
      <c r="MY96" s="14">
        <v>0.01161226851851852</v>
      </c>
      <c r="MZ96" s="14">
        <v>0.011624999999999998</v>
      </c>
      <c r="NA96" s="12">
        <v>35228.0</v>
      </c>
      <c r="NB96" s="12">
        <v>126960.0</v>
      </c>
      <c r="NC96" s="12">
        <v>19562.0</v>
      </c>
      <c r="ND96" s="12">
        <v>35846.0</v>
      </c>
      <c r="NE96" s="12">
        <v>35228.0</v>
      </c>
      <c r="NF96" s="12">
        <v>126960.0</v>
      </c>
      <c r="NG96" s="12">
        <v>19562.0</v>
      </c>
      <c r="NH96" s="12">
        <v>35846.0</v>
      </c>
      <c r="NI96" s="12"/>
      <c r="NJ96" s="12"/>
      <c r="NK96" s="12">
        <v>713972.0</v>
      </c>
      <c r="NL96" s="12">
        <v>713973.0</v>
      </c>
      <c r="NM96" s="12">
        <v>624538.0</v>
      </c>
      <c r="NN96" s="12">
        <v>624538.0</v>
      </c>
      <c r="NO96" s="12">
        <v>624563.0</v>
      </c>
      <c r="NP96" s="12">
        <v>624564.0</v>
      </c>
      <c r="NQ96" s="12" t="s">
        <v>374</v>
      </c>
      <c r="NR96" s="12" t="s">
        <v>374</v>
      </c>
      <c r="NS96" s="12" t="s">
        <v>375</v>
      </c>
      <c r="NT96" s="12" t="s">
        <v>376</v>
      </c>
      <c r="NU96" s="14">
        <v>0.007793981481481482</v>
      </c>
      <c r="NV96" s="14">
        <v>0.007793981481481482</v>
      </c>
      <c r="NW96" s="14">
        <v>0.007929398148148149</v>
      </c>
      <c r="NX96" s="14">
        <v>0.008115740740740741</v>
      </c>
    </row>
    <row r="97" ht="13.5" customHeight="1">
      <c r="A97" s="12">
        <v>229270.0</v>
      </c>
      <c r="B97" s="12">
        <v>1191.0</v>
      </c>
      <c r="C97" s="12">
        <v>893.0</v>
      </c>
      <c r="D97" s="13">
        <v>0.749790092</v>
      </c>
      <c r="E97" s="13">
        <v>1.0</v>
      </c>
      <c r="F97" s="12">
        <v>16.0</v>
      </c>
      <c r="G97" s="12">
        <v>1045748.0</v>
      </c>
      <c r="H97" s="12">
        <v>1.0</v>
      </c>
      <c r="I97" s="12"/>
      <c r="J97" s="12" t="s">
        <v>366</v>
      </c>
      <c r="K97" s="12"/>
      <c r="L97" s="12">
        <v>4185454.0</v>
      </c>
      <c r="M97" s="12">
        <v>1045748.0</v>
      </c>
      <c r="N97" s="12">
        <v>229270.0</v>
      </c>
      <c r="O97" s="14">
        <v>0.03622337962962963</v>
      </c>
      <c r="P97" s="14">
        <v>0.0033668981481481484</v>
      </c>
      <c r="Q97" s="15">
        <v>41758.0</v>
      </c>
      <c r="R97" s="12" t="s">
        <v>366</v>
      </c>
      <c r="S97" s="12">
        <v>188393.0</v>
      </c>
      <c r="T97" s="12">
        <v>1045748.0</v>
      </c>
      <c r="U97" s="12">
        <v>323712.0</v>
      </c>
      <c r="V97" s="12">
        <v>26965.0</v>
      </c>
      <c r="W97" s="16">
        <v>41759.5</v>
      </c>
      <c r="X97" s="16">
        <v>41758.666666666664</v>
      </c>
      <c r="Y97" s="14">
        <v>0.019421296296296294</v>
      </c>
      <c r="Z97" s="12" t="s">
        <v>511</v>
      </c>
      <c r="AA97" s="12">
        <v>1.0</v>
      </c>
      <c r="AB97" s="12" t="s">
        <v>368</v>
      </c>
      <c r="AC97" s="12" t="s">
        <v>369</v>
      </c>
      <c r="AD97" s="12" t="s">
        <v>368</v>
      </c>
      <c r="AE97" s="12">
        <v>221651.0</v>
      </c>
      <c r="AF97" s="12">
        <v>4.0</v>
      </c>
      <c r="AG97" s="12">
        <v>229270.0</v>
      </c>
      <c r="AH97" s="12">
        <v>1411.0</v>
      </c>
      <c r="AI97" s="12">
        <v>11886.0</v>
      </c>
      <c r="AJ97" s="12">
        <v>22.0</v>
      </c>
      <c r="AK97" s="12" t="s">
        <v>370</v>
      </c>
      <c r="AL97" s="12">
        <v>323712.0</v>
      </c>
      <c r="AM97" s="12">
        <v>2515665.0</v>
      </c>
      <c r="AN97" s="14">
        <v>0.004268518518518518</v>
      </c>
      <c r="AO97" s="12" t="s">
        <v>39</v>
      </c>
      <c r="AP97" s="12">
        <v>1.55381644E8</v>
      </c>
      <c r="AQ97" s="12">
        <v>1.55381686E8</v>
      </c>
      <c r="AR97" s="12">
        <v>1.55381721E8</v>
      </c>
      <c r="AS97" s="12">
        <v>1.55381723E8</v>
      </c>
      <c r="AT97" s="12">
        <v>1.55381783E8</v>
      </c>
      <c r="AU97" s="12">
        <v>1.55382028E8</v>
      </c>
      <c r="AV97" s="12">
        <v>1.55382049E8</v>
      </c>
      <c r="AW97" s="12">
        <v>1.55382137E8</v>
      </c>
      <c r="AX97" s="12">
        <v>1.55382237E8</v>
      </c>
      <c r="AY97" s="12">
        <v>1.55382253E8</v>
      </c>
      <c r="AZ97" s="12">
        <v>1.55382321E8</v>
      </c>
      <c r="BA97" s="12">
        <v>1.55382418E8</v>
      </c>
      <c r="BB97" s="12">
        <v>1.55382521E8</v>
      </c>
      <c r="BC97" s="12">
        <v>1.55382832E8</v>
      </c>
      <c r="BD97" s="12">
        <v>1.55382923E8</v>
      </c>
      <c r="BE97" s="12">
        <v>1.55382941E8</v>
      </c>
      <c r="BF97" s="17">
        <v>622781.0</v>
      </c>
      <c r="BG97" s="17">
        <v>622781.0</v>
      </c>
      <c r="BH97" s="12">
        <v>623092.0</v>
      </c>
      <c r="BI97" s="12">
        <v>623092.0</v>
      </c>
      <c r="BJ97" s="17">
        <v>624294.0</v>
      </c>
      <c r="BK97" s="12">
        <v>624295.0</v>
      </c>
      <c r="BL97" s="17">
        <v>624311.0</v>
      </c>
      <c r="BM97" s="12">
        <v>624312.0</v>
      </c>
      <c r="BN97" s="12">
        <v>623136.0</v>
      </c>
      <c r="BO97" s="12">
        <v>623136.0</v>
      </c>
      <c r="BP97" s="12">
        <v>624301.0</v>
      </c>
      <c r="BQ97" s="12">
        <v>624313.0</v>
      </c>
      <c r="BR97" s="12">
        <v>624302.0</v>
      </c>
      <c r="BS97" s="12">
        <v>624314.0</v>
      </c>
      <c r="BT97" s="12">
        <v>623167.0</v>
      </c>
      <c r="BU97" s="12">
        <v>623167.0</v>
      </c>
      <c r="BV97" s="12">
        <v>942864.0</v>
      </c>
      <c r="BW97" s="12">
        <v>942865.0</v>
      </c>
      <c r="BX97" s="12">
        <v>943281.0</v>
      </c>
      <c r="BY97" s="12">
        <v>943283.0</v>
      </c>
      <c r="BZ97" s="12">
        <v>944957.0</v>
      </c>
      <c r="CA97" s="12">
        <v>944958.0</v>
      </c>
      <c r="CB97" s="12">
        <v>944991.0</v>
      </c>
      <c r="CC97" s="12">
        <v>944992.0</v>
      </c>
      <c r="CD97" s="12">
        <v>943385.0</v>
      </c>
      <c r="CE97" s="12">
        <v>943386.0</v>
      </c>
      <c r="CF97" s="12">
        <v>944966.0</v>
      </c>
      <c r="CG97" s="12">
        <v>944993.0</v>
      </c>
      <c r="CH97" s="12">
        <v>944969.0</v>
      </c>
      <c r="CI97" s="12">
        <v>944994.0</v>
      </c>
      <c r="CJ97" s="12">
        <v>943417.0</v>
      </c>
      <c r="CK97" s="12">
        <v>943418.0</v>
      </c>
      <c r="CL97" s="17">
        <v>0.0</v>
      </c>
      <c r="CM97" s="17">
        <v>1.0</v>
      </c>
      <c r="CN97" s="12">
        <v>1.0</v>
      </c>
      <c r="CO97" s="12">
        <v>1.0</v>
      </c>
      <c r="CP97" s="17">
        <v>0.0</v>
      </c>
      <c r="CQ97" s="12">
        <v>1.0</v>
      </c>
      <c r="CR97" s="17">
        <v>1.0</v>
      </c>
      <c r="CS97" s="12">
        <v>1.0</v>
      </c>
      <c r="CT97" s="12">
        <v>1.0</v>
      </c>
      <c r="CU97" s="12">
        <v>1.0</v>
      </c>
      <c r="CV97" s="12">
        <v>1.0</v>
      </c>
      <c r="CW97" s="12">
        <v>1.0</v>
      </c>
      <c r="CX97" s="12">
        <v>0.0</v>
      </c>
      <c r="CY97" s="12">
        <v>1.0</v>
      </c>
      <c r="CZ97" s="12">
        <v>1.0</v>
      </c>
      <c r="DA97" s="12">
        <v>1.0</v>
      </c>
      <c r="DB97" s="18">
        <f t="shared" si="1"/>
        <v>0.8125</v>
      </c>
      <c r="DC97" s="18">
        <f t="shared" si="2"/>
        <v>0.4031128874</v>
      </c>
      <c r="DD97" s="13">
        <f t="shared" si="3"/>
        <v>13</v>
      </c>
      <c r="DE97" s="12" t="s">
        <v>436</v>
      </c>
      <c r="DF97" s="12">
        <v>15.0</v>
      </c>
      <c r="DG97" s="12" t="s">
        <v>372</v>
      </c>
      <c r="DH97" s="12">
        <v>55.0</v>
      </c>
      <c r="DI97" s="12">
        <v>27.0</v>
      </c>
      <c r="DJ97" s="12">
        <v>64.0</v>
      </c>
      <c r="DK97" s="20">
        <v>15342.0</v>
      </c>
      <c r="DL97" s="19">
        <v>41653.0</v>
      </c>
      <c r="DM97" s="12" t="s">
        <v>373</v>
      </c>
      <c r="DN97" s="12">
        <v>31.0</v>
      </c>
      <c r="DO97" s="12">
        <v>322.5</v>
      </c>
      <c r="DP97" s="19">
        <v>41691.0</v>
      </c>
      <c r="DQ97" s="12">
        <v>266.0</v>
      </c>
      <c r="DR97" s="19">
        <v>41677.0</v>
      </c>
      <c r="DS97" s="12" t="s">
        <v>373</v>
      </c>
      <c r="DT97" s="12">
        <v>50.0</v>
      </c>
      <c r="DU97" s="12">
        <v>0.0</v>
      </c>
      <c r="DV97" s="12">
        <v>0.0</v>
      </c>
      <c r="DW97" s="12">
        <v>0.0</v>
      </c>
      <c r="DX97" s="12">
        <v>0.0</v>
      </c>
      <c r="DY97" s="12">
        <v>0.0</v>
      </c>
      <c r="DZ97" s="12">
        <v>0.0</v>
      </c>
      <c r="EA97" s="12">
        <v>0.0</v>
      </c>
      <c r="EB97" s="12">
        <v>0.0</v>
      </c>
      <c r="EC97" s="12">
        <v>0.0</v>
      </c>
      <c r="ED97" s="12">
        <v>0.0</v>
      </c>
      <c r="EE97" s="12">
        <v>0.0</v>
      </c>
      <c r="EF97" s="12">
        <v>0.0</v>
      </c>
      <c r="EG97" s="12">
        <v>0.0</v>
      </c>
      <c r="EH97" s="12">
        <v>0.0</v>
      </c>
      <c r="EI97" s="12">
        <v>0.0</v>
      </c>
      <c r="EJ97" s="12">
        <v>0.0</v>
      </c>
      <c r="EK97" s="18">
        <f t="shared" si="4"/>
        <v>0</v>
      </c>
      <c r="EL97" s="18">
        <f t="shared" si="5"/>
        <v>0</v>
      </c>
      <c r="EM97" s="13">
        <f t="shared" si="6"/>
        <v>0</v>
      </c>
      <c r="EN97" s="12">
        <v>0.0</v>
      </c>
      <c r="EO97" s="12">
        <v>0.0</v>
      </c>
      <c r="EP97" s="12">
        <v>0.0</v>
      </c>
      <c r="EQ97" s="12">
        <v>0.0</v>
      </c>
      <c r="ER97" s="12">
        <v>0.0</v>
      </c>
      <c r="ES97" s="12">
        <v>0.0</v>
      </c>
      <c r="ET97" s="12">
        <v>0.0</v>
      </c>
      <c r="EU97" s="12">
        <v>0.0</v>
      </c>
      <c r="EV97" s="12">
        <v>0.0</v>
      </c>
      <c r="EW97" s="12">
        <v>0.0</v>
      </c>
      <c r="EX97" s="12">
        <v>0.0</v>
      </c>
      <c r="EY97" s="12">
        <v>0.0</v>
      </c>
      <c r="EZ97" s="12">
        <v>0.0</v>
      </c>
      <c r="FA97" s="12">
        <v>0.0</v>
      </c>
      <c r="FB97" s="12">
        <v>0.0</v>
      </c>
      <c r="FC97" s="12">
        <v>0.0</v>
      </c>
      <c r="FD97" s="18">
        <f t="shared" si="7"/>
        <v>0</v>
      </c>
      <c r="FE97" s="18">
        <f t="shared" si="8"/>
        <v>0</v>
      </c>
      <c r="FF97" s="13">
        <f t="shared" si="9"/>
        <v>0</v>
      </c>
      <c r="FG97" s="12">
        <v>0.0</v>
      </c>
      <c r="FH97" s="12">
        <v>0.0</v>
      </c>
      <c r="FI97" s="12">
        <v>0.0</v>
      </c>
      <c r="FJ97" s="12">
        <v>0.0</v>
      </c>
      <c r="FK97" s="12">
        <v>0.0</v>
      </c>
      <c r="FL97" s="12">
        <v>0.0</v>
      </c>
      <c r="FM97" s="12">
        <v>0.0</v>
      </c>
      <c r="FN97" s="12">
        <v>0.0</v>
      </c>
      <c r="FO97" s="12">
        <v>0.0</v>
      </c>
      <c r="FP97" s="12">
        <v>0.0</v>
      </c>
      <c r="FQ97" s="12">
        <v>0.0</v>
      </c>
      <c r="FR97" s="12">
        <v>0.0</v>
      </c>
      <c r="FS97" s="12">
        <v>0.0</v>
      </c>
      <c r="FT97" s="12">
        <v>0.0</v>
      </c>
      <c r="FU97" s="12">
        <v>0.0</v>
      </c>
      <c r="FV97" s="12">
        <v>0.0</v>
      </c>
      <c r="FW97" s="18">
        <f t="shared" si="10"/>
        <v>0</v>
      </c>
      <c r="FX97" s="18">
        <f t="shared" si="11"/>
        <v>0</v>
      </c>
      <c r="FY97" s="13">
        <f t="shared" si="12"/>
        <v>0</v>
      </c>
      <c r="FZ97" s="12">
        <v>2.0</v>
      </c>
      <c r="GA97" s="12">
        <v>1.0</v>
      </c>
      <c r="GB97" s="12">
        <v>1.0</v>
      </c>
      <c r="GC97" s="12">
        <v>1.0</v>
      </c>
      <c r="GD97" s="12">
        <v>6.0</v>
      </c>
      <c r="GE97" s="12">
        <v>1.0</v>
      </c>
      <c r="GF97" s="12">
        <v>1.0</v>
      </c>
      <c r="GG97" s="12">
        <v>1.0</v>
      </c>
      <c r="GH97" s="12">
        <v>1.0</v>
      </c>
      <c r="GI97" s="12">
        <v>1.0</v>
      </c>
      <c r="GJ97" s="12">
        <v>1.0</v>
      </c>
      <c r="GK97" s="12">
        <v>1.0</v>
      </c>
      <c r="GL97" s="12">
        <v>2.0</v>
      </c>
      <c r="GM97" s="12">
        <v>1.0</v>
      </c>
      <c r="GN97" s="12">
        <v>1.0</v>
      </c>
      <c r="GO97" s="12">
        <v>1.0</v>
      </c>
      <c r="GP97" s="18">
        <f t="shared" si="13"/>
        <v>1.4375</v>
      </c>
      <c r="GQ97" s="18">
        <f t="shared" si="14"/>
        <v>1.263262971</v>
      </c>
      <c r="GR97" s="13">
        <f t="shared" si="15"/>
        <v>23</v>
      </c>
      <c r="GS97" s="16">
        <v>41758.61944444444</v>
      </c>
      <c r="GT97" s="16">
        <v>41758.61944444444</v>
      </c>
      <c r="GU97" s="16">
        <v>41758.61944444444</v>
      </c>
      <c r="GV97" s="16">
        <v>41758.61944444444</v>
      </c>
      <c r="GW97" s="16">
        <v>41758.62013888889</v>
      </c>
      <c r="GX97" s="16">
        <v>41758.62152777778</v>
      </c>
      <c r="GY97" s="16">
        <v>41758.62152777778</v>
      </c>
      <c r="GZ97" s="16">
        <v>41758.62222222222</v>
      </c>
      <c r="HA97" s="16">
        <v>41758.62291666667</v>
      </c>
      <c r="HB97" s="16">
        <v>41758.62291666667</v>
      </c>
      <c r="HC97" s="16">
        <v>41758.623611111114</v>
      </c>
      <c r="HD97" s="16">
        <v>41758.62430555555</v>
      </c>
      <c r="HE97" s="16">
        <v>41758.625</v>
      </c>
      <c r="HF97" s="16">
        <v>41758.62708333333</v>
      </c>
      <c r="HG97" s="16">
        <v>41758.62777777778</v>
      </c>
      <c r="HH97" s="16">
        <v>41758.62777777778</v>
      </c>
      <c r="HI97" s="14">
        <v>0.036450231481481486</v>
      </c>
      <c r="HJ97" s="14">
        <v>0.03663657407407408</v>
      </c>
      <c r="HK97" s="14">
        <v>0.03672916666666667</v>
      </c>
      <c r="HL97" s="14">
        <v>0.03701273148148148</v>
      </c>
      <c r="HM97" s="14">
        <v>0.038607638888888886</v>
      </c>
      <c r="HN97" s="14">
        <v>0.03881365740740741</v>
      </c>
      <c r="HO97" s="14">
        <v>0.03931018518518519</v>
      </c>
      <c r="HP97" s="14">
        <v>0.039892361111111115</v>
      </c>
      <c r="HQ97" s="14">
        <v>0.04017592592592593</v>
      </c>
      <c r="HR97" s="14">
        <v>0.040608796296296296</v>
      </c>
      <c r="HS97" s="14">
        <v>0.041171296296296296</v>
      </c>
      <c r="HT97" s="14">
        <v>3.078703703703704E-4</v>
      </c>
      <c r="HU97" s="14">
        <v>0.001837962962962963</v>
      </c>
      <c r="HV97" s="14">
        <v>0.002815972222222222</v>
      </c>
      <c r="HW97" s="14">
        <v>0.002890046296296297</v>
      </c>
      <c r="HX97" s="14">
        <v>0.0033645833333333336</v>
      </c>
      <c r="HY97" s="12">
        <v>15729.0</v>
      </c>
      <c r="HZ97" s="12">
        <v>11375.0</v>
      </c>
      <c r="IA97" s="12">
        <v>7435.0</v>
      </c>
      <c r="IB97" s="12">
        <v>23904.0</v>
      </c>
      <c r="IC97" s="12">
        <v>11520.0</v>
      </c>
      <c r="ID97" s="12">
        <v>17522.0</v>
      </c>
      <c r="IE97" s="12">
        <v>43423.0</v>
      </c>
      <c r="IF97" s="12">
        <v>50681.0</v>
      </c>
      <c r="IG97" s="12">
        <v>6241.0</v>
      </c>
      <c r="IH97" s="12">
        <v>36624.0</v>
      </c>
      <c r="II97" s="12">
        <v>48235.0</v>
      </c>
      <c r="IJ97" s="12">
        <v>68578.0</v>
      </c>
      <c r="IK97" s="12">
        <v>59333.0</v>
      </c>
      <c r="IL97" s="12">
        <v>49339.0</v>
      </c>
      <c r="IM97" s="12">
        <v>5700.0</v>
      </c>
      <c r="IN97" s="12">
        <v>32716.0</v>
      </c>
      <c r="IO97" s="18">
        <f t="shared" si="16"/>
        <v>30522.1875</v>
      </c>
      <c r="IP97" s="18">
        <f t="shared" si="17"/>
        <v>20750.99104</v>
      </c>
      <c r="IQ97" s="13">
        <f t="shared" si="18"/>
        <v>488355</v>
      </c>
      <c r="IR97" s="12">
        <v>15729.0</v>
      </c>
      <c r="IS97" s="12">
        <v>11375.0</v>
      </c>
      <c r="IT97" s="12">
        <v>7435.0</v>
      </c>
      <c r="IU97" s="12">
        <v>23904.0</v>
      </c>
      <c r="IV97" s="12">
        <v>11520.0</v>
      </c>
      <c r="IW97" s="12">
        <v>17522.0</v>
      </c>
      <c r="IX97" s="12">
        <v>43423.0</v>
      </c>
      <c r="IY97" s="12">
        <v>50681.0</v>
      </c>
      <c r="IZ97" s="12">
        <v>6241.0</v>
      </c>
      <c r="JA97" s="12">
        <v>36624.0</v>
      </c>
      <c r="JB97" s="12">
        <v>48235.0</v>
      </c>
      <c r="JC97" s="12">
        <v>68578.0</v>
      </c>
      <c r="JD97" s="12">
        <v>59333.0</v>
      </c>
      <c r="JE97" s="12">
        <v>49339.0</v>
      </c>
      <c r="JF97" s="12">
        <v>5700.0</v>
      </c>
      <c r="JG97" s="12">
        <v>32716.0</v>
      </c>
      <c r="JH97" s="18">
        <f t="shared" si="19"/>
        <v>30522.1875</v>
      </c>
      <c r="JI97" s="18">
        <f t="shared" si="20"/>
        <v>20750.99104</v>
      </c>
      <c r="JJ97" s="13">
        <f t="shared" si="21"/>
        <v>488355</v>
      </c>
      <c r="JK97" s="12">
        <v>622781.0</v>
      </c>
      <c r="JL97" s="12">
        <v>622781.0</v>
      </c>
      <c r="JM97" s="12">
        <v>623092.0</v>
      </c>
      <c r="JN97" s="12">
        <v>623092.0</v>
      </c>
      <c r="JO97" s="12">
        <v>624294.0</v>
      </c>
      <c r="JP97" s="12">
        <v>624295.0</v>
      </c>
      <c r="JQ97" s="12">
        <v>624311.0</v>
      </c>
      <c r="JR97" s="12">
        <v>624312.0</v>
      </c>
      <c r="JS97" s="12">
        <v>623136.0</v>
      </c>
      <c r="JT97" s="12">
        <v>623136.0</v>
      </c>
      <c r="JU97" s="12">
        <v>624301.0</v>
      </c>
      <c r="JV97" s="12">
        <v>624313.0</v>
      </c>
      <c r="JW97" s="12">
        <v>624302.0</v>
      </c>
      <c r="JX97" s="12">
        <v>624314.0</v>
      </c>
      <c r="JY97" s="12">
        <v>623167.0</v>
      </c>
      <c r="JZ97" s="12">
        <v>623167.0</v>
      </c>
      <c r="KA97" s="12" t="s">
        <v>374</v>
      </c>
      <c r="KB97" s="12" t="s">
        <v>374</v>
      </c>
      <c r="KC97" s="12" t="s">
        <v>374</v>
      </c>
      <c r="KD97" s="12" t="s">
        <v>374</v>
      </c>
      <c r="KE97" s="12" t="s">
        <v>375</v>
      </c>
      <c r="KF97" s="12" t="s">
        <v>375</v>
      </c>
      <c r="KG97" s="12" t="s">
        <v>376</v>
      </c>
      <c r="KH97" s="12" t="s">
        <v>376</v>
      </c>
      <c r="KI97" s="12" t="s">
        <v>374</v>
      </c>
      <c r="KJ97" s="12" t="s">
        <v>374</v>
      </c>
      <c r="KK97" s="12" t="s">
        <v>375</v>
      </c>
      <c r="KL97" s="12" t="s">
        <v>376</v>
      </c>
      <c r="KM97" s="12" t="s">
        <v>375</v>
      </c>
      <c r="KN97" s="12" t="s">
        <v>376</v>
      </c>
      <c r="KO97" s="12" t="s">
        <v>374</v>
      </c>
      <c r="KP97" s="12" t="s">
        <v>374</v>
      </c>
      <c r="KQ97" s="14">
        <v>0.011783564814814816</v>
      </c>
      <c r="KR97" s="14">
        <v>0.011783564814814816</v>
      </c>
      <c r="KS97" s="14">
        <v>0.004675925925925926</v>
      </c>
      <c r="KT97" s="14">
        <v>0.004675925925925926</v>
      </c>
      <c r="KU97" s="14">
        <v>0.019765046296296298</v>
      </c>
      <c r="KV97" s="14">
        <v>0.021814814814814815</v>
      </c>
      <c r="KW97" s="14">
        <v>2.210648148148148E-4</v>
      </c>
      <c r="KX97" s="14">
        <v>0.0020532407407407405</v>
      </c>
      <c r="KY97" s="14">
        <v>0.03616435185185186</v>
      </c>
      <c r="KZ97" s="14">
        <v>0.03616435185185186</v>
      </c>
      <c r="LA97" s="14">
        <v>0.02765162037037037</v>
      </c>
      <c r="LB97" s="14">
        <v>0.003565972222222222</v>
      </c>
      <c r="LC97" s="14">
        <v>0.029765046296296296</v>
      </c>
      <c r="LD97" s="14">
        <v>0.004526620370370371</v>
      </c>
      <c r="LE97" s="14">
        <v>0.02212037037037037</v>
      </c>
      <c r="LF97" s="14">
        <v>0.02212037037037037</v>
      </c>
      <c r="LG97" s="12" t="s">
        <v>476</v>
      </c>
      <c r="LH97" s="12">
        <v>229270.0</v>
      </c>
      <c r="LI97" s="12">
        <v>1.55698511E8</v>
      </c>
      <c r="LJ97" s="12">
        <v>1.55698512E8</v>
      </c>
      <c r="LK97" s="12">
        <v>1.55698535E8</v>
      </c>
      <c r="LL97" s="12">
        <v>1.55698548E8</v>
      </c>
      <c r="LM97" s="17">
        <v>624538.0</v>
      </c>
      <c r="LN97" s="17">
        <v>624538.0</v>
      </c>
      <c r="LO97" s="12">
        <v>624563.0</v>
      </c>
      <c r="LP97" s="12">
        <v>624564.0</v>
      </c>
      <c r="LQ97" s="12">
        <v>945250.0</v>
      </c>
      <c r="LR97" s="12">
        <v>945251.0</v>
      </c>
      <c r="LS97" s="12">
        <v>945303.0</v>
      </c>
      <c r="LT97" s="12">
        <v>945304.0</v>
      </c>
      <c r="LU97" s="12">
        <v>1.0</v>
      </c>
      <c r="LV97" s="12">
        <v>1.0</v>
      </c>
      <c r="LW97" s="12">
        <v>1.0</v>
      </c>
      <c r="LX97" s="12">
        <v>1.0</v>
      </c>
      <c r="LY97" s="12" t="s">
        <v>372</v>
      </c>
      <c r="LZ97" s="12">
        <v>24.0</v>
      </c>
      <c r="MA97" s="12">
        <v>170.1</v>
      </c>
      <c r="MB97" s="19">
        <v>41649.0</v>
      </c>
      <c r="MC97" s="12">
        <v>0.0</v>
      </c>
      <c r="MD97" s="12">
        <v>0.0</v>
      </c>
      <c r="ME97" s="12">
        <v>0.0</v>
      </c>
      <c r="MF97" s="12">
        <v>0.0</v>
      </c>
      <c r="MG97" s="12">
        <v>0.0</v>
      </c>
      <c r="MH97" s="12">
        <v>0.0</v>
      </c>
      <c r="MI97" s="12">
        <v>0.0</v>
      </c>
      <c r="MJ97" s="12">
        <v>0.0</v>
      </c>
      <c r="MK97" s="12">
        <v>0.0</v>
      </c>
      <c r="ML97" s="12">
        <v>0.0</v>
      </c>
      <c r="MM97" s="12">
        <v>0.0</v>
      </c>
      <c r="MN97" s="12">
        <v>0.0</v>
      </c>
      <c r="MO97" s="12">
        <v>1.0</v>
      </c>
      <c r="MP97" s="12">
        <v>1.0</v>
      </c>
      <c r="MQ97" s="12">
        <v>1.0</v>
      </c>
      <c r="MR97" s="12">
        <v>1.0</v>
      </c>
      <c r="MS97" s="14">
        <v>0.00635648148148148</v>
      </c>
      <c r="MT97" s="14">
        <v>0.006357638888888888</v>
      </c>
      <c r="MU97" s="14">
        <v>0.0063819444444444436</v>
      </c>
      <c r="MV97" s="14">
        <v>0.006395833333333334</v>
      </c>
      <c r="MW97" s="14">
        <v>0.006357638888888888</v>
      </c>
      <c r="MX97" s="14">
        <v>0.0063819444444444436</v>
      </c>
      <c r="MY97" s="14">
        <v>0.006395833333333334</v>
      </c>
      <c r="MZ97" s="14">
        <v>0.006403935185185186</v>
      </c>
      <c r="NA97" s="12">
        <v>12773.0</v>
      </c>
      <c r="NB97" s="12">
        <v>133504.0</v>
      </c>
      <c r="NC97" s="12">
        <v>73754.0</v>
      </c>
      <c r="ND97" s="12">
        <v>31291.0</v>
      </c>
      <c r="NE97" s="12">
        <v>12773.0</v>
      </c>
      <c r="NF97" s="12">
        <v>133504.0</v>
      </c>
      <c r="NG97" s="12">
        <v>73754.0</v>
      </c>
      <c r="NH97" s="12">
        <v>31291.0</v>
      </c>
      <c r="NI97" s="12"/>
      <c r="NJ97" s="12"/>
      <c r="NK97" s="12"/>
      <c r="NL97" s="12"/>
      <c r="NM97" s="12">
        <v>624538.0</v>
      </c>
      <c r="NN97" s="12">
        <v>624538.0</v>
      </c>
      <c r="NO97" s="12">
        <v>624563.0</v>
      </c>
      <c r="NP97" s="12">
        <v>624564.0</v>
      </c>
      <c r="NQ97" s="12" t="s">
        <v>374</v>
      </c>
      <c r="NR97" s="12" t="s">
        <v>374</v>
      </c>
      <c r="NS97" s="12" t="s">
        <v>375</v>
      </c>
      <c r="NT97" s="12" t="s">
        <v>376</v>
      </c>
      <c r="NU97" s="14">
        <v>0.007793981481481482</v>
      </c>
      <c r="NV97" s="14">
        <v>0.007793981481481482</v>
      </c>
      <c r="NW97" s="14">
        <v>0.007929398148148149</v>
      </c>
      <c r="NX97" s="14">
        <v>0.008115740740740741</v>
      </c>
    </row>
    <row r="98" ht="13.5" customHeight="1">
      <c r="A98" s="12">
        <v>229271.0</v>
      </c>
      <c r="B98" s="12">
        <v>1027.0</v>
      </c>
      <c r="C98" s="12">
        <v>773.0</v>
      </c>
      <c r="D98" s="13">
        <v>0.752677702</v>
      </c>
      <c r="E98" s="13">
        <v>1.0</v>
      </c>
      <c r="F98" s="12">
        <v>16.0</v>
      </c>
      <c r="G98" s="12">
        <v>1045931.0</v>
      </c>
      <c r="H98" s="12">
        <v>1.0</v>
      </c>
      <c r="I98" s="12"/>
      <c r="J98" s="12" t="s">
        <v>366</v>
      </c>
      <c r="K98" s="12"/>
      <c r="L98" s="12">
        <v>4185992.0</v>
      </c>
      <c r="M98" s="12">
        <v>1045931.0</v>
      </c>
      <c r="N98" s="12">
        <v>229271.0</v>
      </c>
      <c r="O98" s="14">
        <v>0.025855324074074076</v>
      </c>
      <c r="P98" s="14">
        <v>0.005208333333333333</v>
      </c>
      <c r="Q98" s="15">
        <v>41758.0</v>
      </c>
      <c r="R98" s="12" t="s">
        <v>366</v>
      </c>
      <c r="S98" s="12">
        <v>188394.0</v>
      </c>
      <c r="T98" s="12">
        <v>1045931.0</v>
      </c>
      <c r="U98" s="12">
        <v>323712.0</v>
      </c>
      <c r="V98" s="12">
        <v>26838.0</v>
      </c>
      <c r="W98" s="16">
        <v>41759.5</v>
      </c>
      <c r="X98" s="16">
        <v>41758.75</v>
      </c>
      <c r="Y98" s="14">
        <v>0.010137731481481482</v>
      </c>
      <c r="Z98" s="12" t="s">
        <v>512</v>
      </c>
      <c r="AA98" s="12">
        <v>1.0</v>
      </c>
      <c r="AB98" s="12" t="s">
        <v>368</v>
      </c>
      <c r="AC98" s="12" t="s">
        <v>369</v>
      </c>
      <c r="AD98" s="12" t="s">
        <v>368</v>
      </c>
      <c r="AE98" s="12">
        <v>221652.0</v>
      </c>
      <c r="AF98" s="12">
        <v>4.0</v>
      </c>
      <c r="AG98" s="12">
        <v>229271.0</v>
      </c>
      <c r="AH98" s="12">
        <v>1411.0</v>
      </c>
      <c r="AI98" s="12">
        <v>11886.0</v>
      </c>
      <c r="AJ98" s="12">
        <v>22.0</v>
      </c>
      <c r="AK98" s="12" t="s">
        <v>370</v>
      </c>
      <c r="AL98" s="12">
        <v>323712.0</v>
      </c>
      <c r="AM98" s="12">
        <v>2515665.0</v>
      </c>
      <c r="AN98" s="14">
        <v>0.004268518518518518</v>
      </c>
      <c r="AO98" s="12" t="s">
        <v>39</v>
      </c>
      <c r="AP98" s="12">
        <v>1.55386708E8</v>
      </c>
      <c r="AQ98" s="12">
        <v>1.55386801E8</v>
      </c>
      <c r="AR98" s="12">
        <v>1.55386813E8</v>
      </c>
      <c r="AS98" s="12">
        <v>1.55386988E8</v>
      </c>
      <c r="AT98" s="12">
        <v>1.5538702E8</v>
      </c>
      <c r="AU98" s="12">
        <v>1.55387715E8</v>
      </c>
      <c r="AV98" s="12">
        <v>1.55387806E8</v>
      </c>
      <c r="AW98" s="12">
        <v>1.55387922E8</v>
      </c>
      <c r="AX98" s="12">
        <v>1.55388021E8</v>
      </c>
      <c r="AY98" s="12">
        <v>1.55388146E8</v>
      </c>
      <c r="AZ98" s="12">
        <v>1.55388173E8</v>
      </c>
      <c r="BA98" s="12">
        <v>1.55390123E8</v>
      </c>
      <c r="BB98" s="12">
        <v>1.55390266E8</v>
      </c>
      <c r="BC98" s="12">
        <v>1.55390467E8</v>
      </c>
      <c r="BD98" s="12">
        <v>1.5539067E8</v>
      </c>
      <c r="BE98" s="12">
        <v>1.55390805E8</v>
      </c>
      <c r="BF98" s="17">
        <v>622781.0</v>
      </c>
      <c r="BG98" s="17">
        <v>622781.0</v>
      </c>
      <c r="BH98" s="12">
        <v>623092.0</v>
      </c>
      <c r="BI98" s="12">
        <v>623092.0</v>
      </c>
      <c r="BJ98" s="17">
        <v>624294.0</v>
      </c>
      <c r="BK98" s="12">
        <v>624295.0</v>
      </c>
      <c r="BL98" s="17">
        <v>624311.0</v>
      </c>
      <c r="BM98" s="12">
        <v>624312.0</v>
      </c>
      <c r="BN98" s="12">
        <v>623136.0</v>
      </c>
      <c r="BO98" s="12">
        <v>623136.0</v>
      </c>
      <c r="BP98" s="12">
        <v>624301.0</v>
      </c>
      <c r="BQ98" s="12">
        <v>624313.0</v>
      </c>
      <c r="BR98" s="12">
        <v>624302.0</v>
      </c>
      <c r="BS98" s="12">
        <v>624314.0</v>
      </c>
      <c r="BT98" s="12">
        <v>623167.0</v>
      </c>
      <c r="BU98" s="12">
        <v>623167.0</v>
      </c>
      <c r="BV98" s="12">
        <v>942864.0</v>
      </c>
      <c r="BW98" s="12">
        <v>942865.0</v>
      </c>
      <c r="BX98" s="12">
        <v>943281.0</v>
      </c>
      <c r="BY98" s="12">
        <v>943283.0</v>
      </c>
      <c r="BZ98" s="12">
        <v>944957.0</v>
      </c>
      <c r="CA98" s="12">
        <v>944958.0</v>
      </c>
      <c r="CB98" s="12">
        <v>944991.0</v>
      </c>
      <c r="CC98" s="12">
        <v>944992.0</v>
      </c>
      <c r="CD98" s="12">
        <v>943385.0</v>
      </c>
      <c r="CE98" s="12">
        <v>943386.0</v>
      </c>
      <c r="CF98" s="12">
        <v>944966.0</v>
      </c>
      <c r="CG98" s="12">
        <v>944993.0</v>
      </c>
      <c r="CH98" s="12">
        <v>944969.0</v>
      </c>
      <c r="CI98" s="12">
        <v>944994.0</v>
      </c>
      <c r="CJ98" s="12">
        <v>943417.0</v>
      </c>
      <c r="CK98" s="12">
        <v>943418.0</v>
      </c>
      <c r="CL98" s="17">
        <v>1.0</v>
      </c>
      <c r="CM98" s="17">
        <v>1.0</v>
      </c>
      <c r="CN98" s="12">
        <v>1.0</v>
      </c>
      <c r="CO98" s="12">
        <v>1.0</v>
      </c>
      <c r="CP98" s="17">
        <v>0.0</v>
      </c>
      <c r="CQ98" s="12">
        <v>1.0</v>
      </c>
      <c r="CR98" s="17">
        <v>1.0</v>
      </c>
      <c r="CS98" s="12">
        <v>1.0</v>
      </c>
      <c r="CT98" s="12">
        <v>1.0</v>
      </c>
      <c r="CU98" s="12">
        <v>1.0</v>
      </c>
      <c r="CV98" s="12">
        <v>0.0</v>
      </c>
      <c r="CW98" s="12">
        <v>1.0</v>
      </c>
      <c r="CX98" s="12">
        <v>1.0</v>
      </c>
      <c r="CY98" s="12">
        <v>1.0</v>
      </c>
      <c r="CZ98" s="12">
        <v>1.0</v>
      </c>
      <c r="DA98" s="12">
        <v>1.0</v>
      </c>
      <c r="DB98" s="18">
        <f t="shared" si="1"/>
        <v>0.875</v>
      </c>
      <c r="DC98" s="18">
        <f t="shared" si="2"/>
        <v>0.3415650255</v>
      </c>
      <c r="DD98" s="13">
        <f t="shared" si="3"/>
        <v>14</v>
      </c>
      <c r="DE98" s="12" t="s">
        <v>371</v>
      </c>
      <c r="DF98" s="12">
        <v>15.0</v>
      </c>
      <c r="DG98" s="12" t="s">
        <v>372</v>
      </c>
      <c r="DH98" s="12">
        <v>55.0</v>
      </c>
      <c r="DI98" s="12">
        <v>324.0</v>
      </c>
      <c r="DJ98" s="12">
        <v>64.0</v>
      </c>
      <c r="DK98" s="20">
        <v>15342.0</v>
      </c>
      <c r="DL98" s="19">
        <v>41653.0</v>
      </c>
      <c r="DM98" s="12" t="s">
        <v>373</v>
      </c>
      <c r="DN98" s="12">
        <v>31.0</v>
      </c>
      <c r="DO98" s="12">
        <v>300.0</v>
      </c>
      <c r="DP98" s="20">
        <v>15432.0</v>
      </c>
      <c r="DQ98" s="12">
        <v>299.75</v>
      </c>
      <c r="DR98" s="19">
        <v>41677.0</v>
      </c>
      <c r="DS98" s="12" t="s">
        <v>373</v>
      </c>
      <c r="DT98" s="12">
        <v>50.0</v>
      </c>
      <c r="DU98" s="12">
        <v>0.0</v>
      </c>
      <c r="DV98" s="12">
        <v>0.0</v>
      </c>
      <c r="DW98" s="12">
        <v>0.0</v>
      </c>
      <c r="DX98" s="12">
        <v>0.0</v>
      </c>
      <c r="DY98" s="12">
        <v>0.0</v>
      </c>
      <c r="DZ98" s="12">
        <v>0.0</v>
      </c>
      <c r="EA98" s="12">
        <v>0.0</v>
      </c>
      <c r="EB98" s="12">
        <v>0.0</v>
      </c>
      <c r="EC98" s="12">
        <v>0.0</v>
      </c>
      <c r="ED98" s="12">
        <v>0.0</v>
      </c>
      <c r="EE98" s="12">
        <v>0.0</v>
      </c>
      <c r="EF98" s="12">
        <v>0.0</v>
      </c>
      <c r="EG98" s="12">
        <v>0.0</v>
      </c>
      <c r="EH98" s="12">
        <v>0.0</v>
      </c>
      <c r="EI98" s="12">
        <v>0.0</v>
      </c>
      <c r="EJ98" s="12">
        <v>0.0</v>
      </c>
      <c r="EK98" s="18">
        <f t="shared" si="4"/>
        <v>0</v>
      </c>
      <c r="EL98" s="18">
        <f t="shared" si="5"/>
        <v>0</v>
      </c>
      <c r="EM98" s="13">
        <f t="shared" si="6"/>
        <v>0</v>
      </c>
      <c r="EN98" s="12">
        <v>0.0</v>
      </c>
      <c r="EO98" s="12">
        <v>0.0</v>
      </c>
      <c r="EP98" s="12">
        <v>0.0</v>
      </c>
      <c r="EQ98" s="12">
        <v>0.0</v>
      </c>
      <c r="ER98" s="12">
        <v>0.0</v>
      </c>
      <c r="ES98" s="12">
        <v>0.0</v>
      </c>
      <c r="ET98" s="12">
        <v>0.0</v>
      </c>
      <c r="EU98" s="12">
        <v>0.0</v>
      </c>
      <c r="EV98" s="12">
        <v>0.0</v>
      </c>
      <c r="EW98" s="12">
        <v>0.0</v>
      </c>
      <c r="EX98" s="12">
        <v>0.0</v>
      </c>
      <c r="EY98" s="12">
        <v>0.0</v>
      </c>
      <c r="EZ98" s="12">
        <v>0.0</v>
      </c>
      <c r="FA98" s="12">
        <v>0.0</v>
      </c>
      <c r="FB98" s="12">
        <v>0.0</v>
      </c>
      <c r="FC98" s="12">
        <v>0.0</v>
      </c>
      <c r="FD98" s="18">
        <f t="shared" si="7"/>
        <v>0</v>
      </c>
      <c r="FE98" s="18">
        <f t="shared" si="8"/>
        <v>0</v>
      </c>
      <c r="FF98" s="13">
        <f t="shared" si="9"/>
        <v>0</v>
      </c>
      <c r="FG98" s="12">
        <v>0.0</v>
      </c>
      <c r="FH98" s="12">
        <v>0.0</v>
      </c>
      <c r="FI98" s="12">
        <v>0.0</v>
      </c>
      <c r="FJ98" s="12">
        <v>0.0</v>
      </c>
      <c r="FK98" s="12">
        <v>0.0</v>
      </c>
      <c r="FL98" s="12">
        <v>0.0</v>
      </c>
      <c r="FM98" s="12">
        <v>0.0</v>
      </c>
      <c r="FN98" s="12">
        <v>0.0</v>
      </c>
      <c r="FO98" s="12">
        <v>0.0</v>
      </c>
      <c r="FP98" s="12">
        <v>0.0</v>
      </c>
      <c r="FQ98" s="12">
        <v>0.0</v>
      </c>
      <c r="FR98" s="12">
        <v>0.0</v>
      </c>
      <c r="FS98" s="12">
        <v>0.0</v>
      </c>
      <c r="FT98" s="12">
        <v>0.0</v>
      </c>
      <c r="FU98" s="12">
        <v>0.0</v>
      </c>
      <c r="FV98" s="12">
        <v>0.0</v>
      </c>
      <c r="FW98" s="18">
        <f t="shared" si="10"/>
        <v>0</v>
      </c>
      <c r="FX98" s="18">
        <f t="shared" si="11"/>
        <v>0</v>
      </c>
      <c r="FY98" s="13">
        <f t="shared" si="12"/>
        <v>0</v>
      </c>
      <c r="FZ98" s="12">
        <v>1.0</v>
      </c>
      <c r="GA98" s="12">
        <v>1.0</v>
      </c>
      <c r="GB98" s="12">
        <v>1.0</v>
      </c>
      <c r="GC98" s="12">
        <v>1.0</v>
      </c>
      <c r="GD98" s="12">
        <v>3.0</v>
      </c>
      <c r="GE98" s="12">
        <v>1.0</v>
      </c>
      <c r="GF98" s="12">
        <v>1.0</v>
      </c>
      <c r="GG98" s="12">
        <v>1.0</v>
      </c>
      <c r="GH98" s="12">
        <v>1.0</v>
      </c>
      <c r="GI98" s="12">
        <v>1.0</v>
      </c>
      <c r="GJ98" s="12">
        <v>6.0</v>
      </c>
      <c r="GK98" s="12">
        <v>1.0</v>
      </c>
      <c r="GL98" s="12">
        <v>1.0</v>
      </c>
      <c r="GM98" s="12">
        <v>1.0</v>
      </c>
      <c r="GN98" s="12">
        <v>1.0</v>
      </c>
      <c r="GO98" s="12">
        <v>1.0</v>
      </c>
      <c r="GP98" s="18">
        <f t="shared" si="13"/>
        <v>1.4375</v>
      </c>
      <c r="GQ98" s="18">
        <f t="shared" si="14"/>
        <v>1.31497782</v>
      </c>
      <c r="GR98" s="13">
        <f t="shared" si="15"/>
        <v>23</v>
      </c>
      <c r="GS98" s="16">
        <v>41758.65069444444</v>
      </c>
      <c r="GT98" s="16">
        <v>41758.65138888889</v>
      </c>
      <c r="GU98" s="16">
        <v>41758.65138888889</v>
      </c>
      <c r="GV98" s="16">
        <v>41758.652083333334</v>
      </c>
      <c r="GW98" s="16">
        <v>41758.652083333334</v>
      </c>
      <c r="GX98" s="16">
        <v>41758.65625</v>
      </c>
      <c r="GY98" s="16">
        <v>41758.65625</v>
      </c>
      <c r="GZ98" s="16">
        <v>41758.65694444445</v>
      </c>
      <c r="HA98" s="16">
        <v>41758.657638888886</v>
      </c>
      <c r="HB98" s="16">
        <v>41758.65833333333</v>
      </c>
      <c r="HC98" s="16">
        <v>41758.65833333333</v>
      </c>
      <c r="HD98" s="16">
        <v>41758.66805555556</v>
      </c>
      <c r="HE98" s="16">
        <v>41758.66875</v>
      </c>
      <c r="HF98" s="16">
        <v>41758.67013888889</v>
      </c>
      <c r="HG98" s="16">
        <v>41758.67083333333</v>
      </c>
      <c r="HH98" s="16">
        <v>41758.67152777778</v>
      </c>
      <c r="HI98" s="14">
        <v>0.026406249999999996</v>
      </c>
      <c r="HJ98" s="14">
        <v>0.026474537037037036</v>
      </c>
      <c r="HK98" s="14">
        <v>0.02738888888888889</v>
      </c>
      <c r="HL98" s="14">
        <v>0.027435185185185187</v>
      </c>
      <c r="HM98" s="14">
        <v>0.03132638888888889</v>
      </c>
      <c r="HN98" s="14">
        <v>0.03180324074074074</v>
      </c>
      <c r="HO98" s="14">
        <v>0.032446759259259265</v>
      </c>
      <c r="HP98" s="14">
        <v>0.033116898148148145</v>
      </c>
      <c r="HQ98" s="14">
        <v>0.033775462962962965</v>
      </c>
      <c r="HR98" s="14">
        <v>0.033832175925925925</v>
      </c>
      <c r="HS98" s="14">
        <v>0.0018842592592592594</v>
      </c>
      <c r="HT98" s="14">
        <v>0.0025972222222222226</v>
      </c>
      <c r="HU98" s="14">
        <v>0.0035914351851851854</v>
      </c>
      <c r="HV98" s="14">
        <v>0.0045069444444444445</v>
      </c>
      <c r="HW98" s="14">
        <v>0.005148148148148148</v>
      </c>
      <c r="HX98" s="14">
        <v>0.005201388888888889</v>
      </c>
      <c r="HY98" s="12">
        <v>46444.0</v>
      </c>
      <c r="HZ98" s="12">
        <v>5378.0</v>
      </c>
      <c r="IA98" s="12">
        <v>77386.0</v>
      </c>
      <c r="IB98" s="12">
        <v>3359.0</v>
      </c>
      <c r="IC98" s="12">
        <v>91597.0</v>
      </c>
      <c r="ID98" s="12">
        <v>40810.0</v>
      </c>
      <c r="IE98" s="12">
        <v>55372.0</v>
      </c>
      <c r="IF98" s="12">
        <v>57231.0</v>
      </c>
      <c r="IG98" s="12">
        <v>56212.0</v>
      </c>
      <c r="IH98" s="12">
        <v>4081.0</v>
      </c>
      <c r="II98" s="12">
        <v>249061.0</v>
      </c>
      <c r="IJ98" s="12">
        <v>61357.0</v>
      </c>
      <c r="IK98" s="12">
        <v>86307.0</v>
      </c>
      <c r="IL98" s="12">
        <v>79375.0</v>
      </c>
      <c r="IM98" s="12">
        <v>54727.0</v>
      </c>
      <c r="IN98" s="12">
        <v>4332.0</v>
      </c>
      <c r="IO98" s="18">
        <f t="shared" si="16"/>
        <v>60814.3125</v>
      </c>
      <c r="IP98" s="18">
        <f t="shared" si="17"/>
        <v>58391.93596</v>
      </c>
      <c r="IQ98" s="13">
        <f t="shared" si="18"/>
        <v>973029</v>
      </c>
      <c r="IR98" s="12">
        <v>46444.0</v>
      </c>
      <c r="IS98" s="12">
        <v>5378.0</v>
      </c>
      <c r="IT98" s="12">
        <v>77386.0</v>
      </c>
      <c r="IU98" s="12">
        <v>3359.0</v>
      </c>
      <c r="IV98" s="12">
        <v>91597.0</v>
      </c>
      <c r="IW98" s="12">
        <v>40810.0</v>
      </c>
      <c r="IX98" s="12">
        <v>55372.0</v>
      </c>
      <c r="IY98" s="12">
        <v>57231.0</v>
      </c>
      <c r="IZ98" s="12">
        <v>56212.0</v>
      </c>
      <c r="JA98" s="12">
        <v>4081.0</v>
      </c>
      <c r="JB98" s="12">
        <v>249061.0</v>
      </c>
      <c r="JC98" s="12">
        <v>61357.0</v>
      </c>
      <c r="JD98" s="12">
        <v>86307.0</v>
      </c>
      <c r="JE98" s="12">
        <v>79375.0</v>
      </c>
      <c r="JF98" s="12">
        <v>54727.0</v>
      </c>
      <c r="JG98" s="12">
        <v>4332.0</v>
      </c>
      <c r="JH98" s="18">
        <f t="shared" si="19"/>
        <v>60814.3125</v>
      </c>
      <c r="JI98" s="18">
        <f t="shared" si="20"/>
        <v>58391.93596</v>
      </c>
      <c r="JJ98" s="13">
        <f t="shared" si="21"/>
        <v>973029</v>
      </c>
      <c r="JK98" s="12">
        <v>622781.0</v>
      </c>
      <c r="JL98" s="12">
        <v>622781.0</v>
      </c>
      <c r="JM98" s="12">
        <v>623092.0</v>
      </c>
      <c r="JN98" s="12">
        <v>623092.0</v>
      </c>
      <c r="JO98" s="12">
        <v>624294.0</v>
      </c>
      <c r="JP98" s="12">
        <v>624295.0</v>
      </c>
      <c r="JQ98" s="12">
        <v>624311.0</v>
      </c>
      <c r="JR98" s="12">
        <v>624312.0</v>
      </c>
      <c r="JS98" s="12">
        <v>623136.0</v>
      </c>
      <c r="JT98" s="12">
        <v>623136.0</v>
      </c>
      <c r="JU98" s="12">
        <v>624301.0</v>
      </c>
      <c r="JV98" s="12">
        <v>624313.0</v>
      </c>
      <c r="JW98" s="12">
        <v>624302.0</v>
      </c>
      <c r="JX98" s="12">
        <v>624314.0</v>
      </c>
      <c r="JY98" s="12">
        <v>623167.0</v>
      </c>
      <c r="JZ98" s="12">
        <v>623167.0</v>
      </c>
      <c r="KA98" s="12" t="s">
        <v>374</v>
      </c>
      <c r="KB98" s="12" t="s">
        <v>374</v>
      </c>
      <c r="KC98" s="12" t="s">
        <v>374</v>
      </c>
      <c r="KD98" s="12" t="s">
        <v>374</v>
      </c>
      <c r="KE98" s="12" t="s">
        <v>375</v>
      </c>
      <c r="KF98" s="12" t="s">
        <v>375</v>
      </c>
      <c r="KG98" s="12" t="s">
        <v>376</v>
      </c>
      <c r="KH98" s="12" t="s">
        <v>376</v>
      </c>
      <c r="KI98" s="12" t="s">
        <v>374</v>
      </c>
      <c r="KJ98" s="12" t="s">
        <v>374</v>
      </c>
      <c r="KK98" s="12" t="s">
        <v>375</v>
      </c>
      <c r="KL98" s="12" t="s">
        <v>376</v>
      </c>
      <c r="KM98" s="12" t="s">
        <v>375</v>
      </c>
      <c r="KN98" s="12" t="s">
        <v>376</v>
      </c>
      <c r="KO98" s="12" t="s">
        <v>374</v>
      </c>
      <c r="KP98" s="12" t="s">
        <v>374</v>
      </c>
      <c r="KQ98" s="14">
        <v>0.011783564814814816</v>
      </c>
      <c r="KR98" s="14">
        <v>0.011783564814814816</v>
      </c>
      <c r="KS98" s="14">
        <v>0.004675925925925926</v>
      </c>
      <c r="KT98" s="14">
        <v>0.004675925925925926</v>
      </c>
      <c r="KU98" s="14">
        <v>0.019765046296296298</v>
      </c>
      <c r="KV98" s="14">
        <v>0.021814814814814815</v>
      </c>
      <c r="KW98" s="14">
        <v>2.210648148148148E-4</v>
      </c>
      <c r="KX98" s="14">
        <v>0.0020532407407407405</v>
      </c>
      <c r="KY98" s="14">
        <v>0.03616435185185186</v>
      </c>
      <c r="KZ98" s="14">
        <v>0.03616435185185186</v>
      </c>
      <c r="LA98" s="14">
        <v>0.02765162037037037</v>
      </c>
      <c r="LB98" s="14">
        <v>0.003565972222222222</v>
      </c>
      <c r="LC98" s="14">
        <v>0.029765046296296296</v>
      </c>
      <c r="LD98" s="14">
        <v>0.004526620370370371</v>
      </c>
      <c r="LE98" s="14">
        <v>0.02212037037037037</v>
      </c>
      <c r="LF98" s="14">
        <v>0.02212037037037037</v>
      </c>
      <c r="LG98" s="12" t="s">
        <v>476</v>
      </c>
      <c r="LH98" s="12">
        <v>229271.0</v>
      </c>
      <c r="LI98" s="12">
        <v>1.55592245E8</v>
      </c>
      <c r="LJ98" s="12">
        <v>1.55592299E8</v>
      </c>
      <c r="LK98" s="12">
        <v>1.55592302E8</v>
      </c>
      <c r="LL98" s="12">
        <v>1.55592506E8</v>
      </c>
      <c r="LM98" s="17">
        <v>624538.0</v>
      </c>
      <c r="LN98" s="17">
        <v>624538.0</v>
      </c>
      <c r="LO98" s="12">
        <v>624563.0</v>
      </c>
      <c r="LP98" s="12">
        <v>624564.0</v>
      </c>
      <c r="LQ98" s="12">
        <v>945250.0</v>
      </c>
      <c r="LR98" s="12">
        <v>945251.0</v>
      </c>
      <c r="LS98" s="12">
        <v>945303.0</v>
      </c>
      <c r="LT98" s="12">
        <v>945304.0</v>
      </c>
      <c r="LU98" s="12">
        <v>1.0</v>
      </c>
      <c r="LV98" s="12">
        <v>1.0</v>
      </c>
      <c r="LW98" s="12">
        <v>0.0</v>
      </c>
      <c r="LX98" s="12">
        <v>1.0</v>
      </c>
      <c r="LY98" s="12" t="s">
        <v>372</v>
      </c>
      <c r="LZ98" s="12">
        <v>24.0</v>
      </c>
      <c r="MA98" s="12">
        <v>340.2</v>
      </c>
      <c r="MB98" s="19">
        <v>41649.0</v>
      </c>
      <c r="MC98" s="12">
        <v>0.0</v>
      </c>
      <c r="MD98" s="12">
        <v>0.0</v>
      </c>
      <c r="ME98" s="12">
        <v>0.0</v>
      </c>
      <c r="MF98" s="12">
        <v>0.0</v>
      </c>
      <c r="MG98" s="12">
        <v>0.0</v>
      </c>
      <c r="MH98" s="12">
        <v>0.0</v>
      </c>
      <c r="MI98" s="12">
        <v>0.0</v>
      </c>
      <c r="MJ98" s="12">
        <v>0.0</v>
      </c>
      <c r="MK98" s="12">
        <v>0.0</v>
      </c>
      <c r="ML98" s="12">
        <v>0.0</v>
      </c>
      <c r="MM98" s="12">
        <v>0.0</v>
      </c>
      <c r="MN98" s="12">
        <v>0.0</v>
      </c>
      <c r="MO98" s="12">
        <v>1.0</v>
      </c>
      <c r="MP98" s="12">
        <v>1.0</v>
      </c>
      <c r="MQ98" s="12">
        <v>3.0</v>
      </c>
      <c r="MR98" s="12">
        <v>1.0</v>
      </c>
      <c r="MS98" s="14">
        <v>0.011268518518518518</v>
      </c>
      <c r="MT98" s="14">
        <v>0.011280092592592592</v>
      </c>
      <c r="MU98" s="14">
        <v>0.011284722222222222</v>
      </c>
      <c r="MV98" s="14">
        <v>0.011325231481481483</v>
      </c>
      <c r="MW98" s="14">
        <v>0.011280092592592592</v>
      </c>
      <c r="MX98" s="14">
        <v>0.011284722222222222</v>
      </c>
      <c r="MY98" s="14">
        <v>0.011325231481481483</v>
      </c>
      <c r="MZ98" s="14">
        <v>0.011372685185185185</v>
      </c>
      <c r="NA98" s="12">
        <v>56551.0</v>
      </c>
      <c r="NB98" s="12">
        <v>4660.0</v>
      </c>
      <c r="NC98" s="12">
        <v>102246.0</v>
      </c>
      <c r="ND98" s="12">
        <v>251470.0</v>
      </c>
      <c r="NE98" s="12">
        <v>56551.0</v>
      </c>
      <c r="NF98" s="12">
        <v>4660.0</v>
      </c>
      <c r="NG98" s="12">
        <v>102246.0</v>
      </c>
      <c r="NH98" s="12">
        <v>251470.0</v>
      </c>
      <c r="NI98" s="12"/>
      <c r="NJ98" s="12"/>
      <c r="NK98" s="12"/>
      <c r="NL98" s="12"/>
      <c r="NM98" s="12">
        <v>624538.0</v>
      </c>
      <c r="NN98" s="12">
        <v>624538.0</v>
      </c>
      <c r="NO98" s="12">
        <v>624563.0</v>
      </c>
      <c r="NP98" s="12">
        <v>624564.0</v>
      </c>
      <c r="NQ98" s="12" t="s">
        <v>374</v>
      </c>
      <c r="NR98" s="12" t="s">
        <v>374</v>
      </c>
      <c r="NS98" s="12" t="s">
        <v>375</v>
      </c>
      <c r="NT98" s="12" t="s">
        <v>376</v>
      </c>
      <c r="NU98" s="14">
        <v>0.007793981481481482</v>
      </c>
      <c r="NV98" s="14">
        <v>0.007793981481481482</v>
      </c>
      <c r="NW98" s="14">
        <v>0.007929398148148149</v>
      </c>
      <c r="NX98" s="14">
        <v>0.008115740740740741</v>
      </c>
    </row>
    <row r="99" ht="13.5" customHeight="1">
      <c r="A99" s="12">
        <v>229276.0</v>
      </c>
      <c r="B99" s="12">
        <v>895.0</v>
      </c>
      <c r="C99" s="12">
        <v>534.0</v>
      </c>
      <c r="D99" s="13">
        <v>0.596648045</v>
      </c>
      <c r="E99" s="13">
        <v>0.0</v>
      </c>
      <c r="F99" s="12">
        <v>13.0</v>
      </c>
      <c r="G99" s="12">
        <v>1045748.0</v>
      </c>
      <c r="H99" s="12">
        <v>1.0</v>
      </c>
      <c r="I99" s="12"/>
      <c r="J99" s="12" t="s">
        <v>366</v>
      </c>
      <c r="K99" s="12"/>
      <c r="L99" s="12">
        <v>4185184.0</v>
      </c>
      <c r="M99" s="12">
        <v>1045748.0</v>
      </c>
      <c r="N99" s="12">
        <v>229276.0</v>
      </c>
      <c r="O99" s="14">
        <v>0.01360763888888889</v>
      </c>
      <c r="P99" s="12"/>
      <c r="Q99" s="15">
        <v>41789.0</v>
      </c>
      <c r="R99" s="12" t="s">
        <v>366</v>
      </c>
      <c r="S99" s="12">
        <v>188399.0</v>
      </c>
      <c r="T99" s="12">
        <v>1045748.0</v>
      </c>
      <c r="U99" s="12">
        <v>323712.0</v>
      </c>
      <c r="V99" s="12">
        <v>26965.0</v>
      </c>
      <c r="W99" s="16">
        <v>41759.5</v>
      </c>
      <c r="X99" s="16">
        <v>41758.666666666664</v>
      </c>
      <c r="Y99" s="14">
        <v>0.019421296296296294</v>
      </c>
      <c r="Z99" s="12"/>
      <c r="AA99" s="12">
        <v>1.0</v>
      </c>
      <c r="AB99" s="12" t="s">
        <v>368</v>
      </c>
      <c r="AC99" s="12" t="s">
        <v>369</v>
      </c>
      <c r="AD99" s="12" t="s">
        <v>368</v>
      </c>
      <c r="AE99" s="12">
        <v>221657.0</v>
      </c>
      <c r="AF99" s="12">
        <v>4.0</v>
      </c>
      <c r="AG99" s="12">
        <v>229276.0</v>
      </c>
      <c r="AH99" s="12">
        <v>1411.0</v>
      </c>
      <c r="AI99" s="12">
        <v>11886.0</v>
      </c>
      <c r="AJ99" s="12">
        <v>22.0</v>
      </c>
      <c r="AK99" s="12" t="s">
        <v>370</v>
      </c>
      <c r="AL99" s="12">
        <v>323712.0</v>
      </c>
      <c r="AM99" s="12">
        <v>2515665.0</v>
      </c>
      <c r="AN99" s="14">
        <v>0.004268518518518518</v>
      </c>
      <c r="AO99" s="12" t="s">
        <v>39</v>
      </c>
      <c r="AP99" s="12">
        <v>1.55379072E8</v>
      </c>
      <c r="AQ99" s="12">
        <v>1.55379134E8</v>
      </c>
      <c r="AR99" s="12">
        <v>1.55379163E8</v>
      </c>
      <c r="AS99" s="12">
        <v>1.55379172E8</v>
      </c>
      <c r="AT99" s="12">
        <v>1.55379336E8</v>
      </c>
      <c r="AU99" s="12">
        <v>1.55415308E8</v>
      </c>
      <c r="AV99" s="12">
        <v>1.55415366E8</v>
      </c>
      <c r="AW99" s="12">
        <v>1.55415556E8</v>
      </c>
      <c r="AX99" s="12">
        <v>1.55415741E8</v>
      </c>
      <c r="AY99" s="12">
        <v>1.5541576E8</v>
      </c>
      <c r="AZ99" s="12">
        <v>1.55416261E8</v>
      </c>
      <c r="BA99" s="12">
        <v>1.55416703E8</v>
      </c>
      <c r="BB99" s="12">
        <v>1.56744868E8</v>
      </c>
      <c r="BC99" s="12"/>
      <c r="BD99" s="12"/>
      <c r="BE99" s="12"/>
      <c r="BF99" s="17">
        <v>622781.0</v>
      </c>
      <c r="BG99" s="17">
        <v>622781.0</v>
      </c>
      <c r="BH99" s="12">
        <v>623092.0</v>
      </c>
      <c r="BI99" s="12">
        <v>623092.0</v>
      </c>
      <c r="BJ99" s="17">
        <v>624294.0</v>
      </c>
      <c r="BK99" s="12">
        <v>624295.0</v>
      </c>
      <c r="BL99" s="17">
        <v>624311.0</v>
      </c>
      <c r="BM99" s="12">
        <v>624312.0</v>
      </c>
      <c r="BN99" s="12">
        <v>623136.0</v>
      </c>
      <c r="BO99" s="12">
        <v>623136.0</v>
      </c>
      <c r="BP99" s="12">
        <v>624301.0</v>
      </c>
      <c r="BQ99" s="12">
        <v>624313.0</v>
      </c>
      <c r="BR99" s="12">
        <v>624302.0</v>
      </c>
      <c r="BS99" s="12"/>
      <c r="BT99" s="12"/>
      <c r="BU99" s="12"/>
      <c r="BV99" s="12">
        <v>942864.0</v>
      </c>
      <c r="BW99" s="12">
        <v>942865.0</v>
      </c>
      <c r="BX99" s="12">
        <v>943281.0</v>
      </c>
      <c r="BY99" s="12">
        <v>943283.0</v>
      </c>
      <c r="BZ99" s="12">
        <v>944957.0</v>
      </c>
      <c r="CA99" s="12">
        <v>944958.0</v>
      </c>
      <c r="CB99" s="12">
        <v>944991.0</v>
      </c>
      <c r="CC99" s="12">
        <v>944992.0</v>
      </c>
      <c r="CD99" s="12">
        <v>943385.0</v>
      </c>
      <c r="CE99" s="12">
        <v>943386.0</v>
      </c>
      <c r="CF99" s="12">
        <v>944966.0</v>
      </c>
      <c r="CG99" s="12">
        <v>944993.0</v>
      </c>
      <c r="CH99" s="12">
        <v>944969.0</v>
      </c>
      <c r="CI99" s="12"/>
      <c r="CJ99" s="12"/>
      <c r="CK99" s="12"/>
      <c r="CL99" s="17">
        <v>1.0</v>
      </c>
      <c r="CM99" s="17">
        <v>1.0</v>
      </c>
      <c r="CN99" s="12">
        <v>1.0</v>
      </c>
      <c r="CO99" s="12">
        <v>1.0</v>
      </c>
      <c r="CP99" s="17">
        <v>0.0</v>
      </c>
      <c r="CQ99" s="12">
        <v>1.0</v>
      </c>
      <c r="CR99" s="17">
        <v>0.0</v>
      </c>
      <c r="CS99" s="12">
        <v>0.0</v>
      </c>
      <c r="CT99" s="12">
        <v>1.0</v>
      </c>
      <c r="CU99" s="12">
        <v>0.0</v>
      </c>
      <c r="CV99" s="12">
        <v>0.0</v>
      </c>
      <c r="CW99" s="12">
        <v>0.0</v>
      </c>
      <c r="CX99" s="12"/>
      <c r="CY99" s="12"/>
      <c r="CZ99" s="12"/>
      <c r="DA99" s="12"/>
      <c r="DB99" s="18">
        <f t="shared" si="1"/>
        <v>0.5</v>
      </c>
      <c r="DC99" s="18">
        <f t="shared" si="2"/>
        <v>0.5222329679</v>
      </c>
      <c r="DD99" s="13">
        <f t="shared" si="3"/>
        <v>6</v>
      </c>
      <c r="DE99" s="12" t="s">
        <v>371</v>
      </c>
      <c r="DF99" s="12">
        <v>15.0</v>
      </c>
      <c r="DG99" s="12" t="s">
        <v>372</v>
      </c>
      <c r="DH99" s="12">
        <v>55.0</v>
      </c>
      <c r="DI99" s="12">
        <v>54.0</v>
      </c>
      <c r="DJ99" s="12">
        <v>64.0</v>
      </c>
      <c r="DK99" s="19">
        <v>41646.0</v>
      </c>
      <c r="DL99" s="19">
        <v>41736.0</v>
      </c>
      <c r="DM99" s="12" t="s">
        <v>373</v>
      </c>
      <c r="DN99" s="12">
        <v>45.0</v>
      </c>
      <c r="DO99" s="12">
        <v>150.0</v>
      </c>
      <c r="DP99" s="12" t="s">
        <v>513</v>
      </c>
      <c r="DQ99" s="12"/>
      <c r="DR99" s="12"/>
      <c r="DS99" s="12"/>
      <c r="DT99" s="12"/>
      <c r="DU99" s="12">
        <v>0.0</v>
      </c>
      <c r="DV99" s="12">
        <v>0.0</v>
      </c>
      <c r="DW99" s="12">
        <v>0.0</v>
      </c>
      <c r="DX99" s="12">
        <v>0.0</v>
      </c>
      <c r="DY99" s="12">
        <v>0.0</v>
      </c>
      <c r="DZ99" s="12">
        <v>0.0</v>
      </c>
      <c r="EA99" s="12">
        <v>0.0</v>
      </c>
      <c r="EB99" s="12">
        <v>0.0</v>
      </c>
      <c r="EC99" s="12">
        <v>0.0</v>
      </c>
      <c r="ED99" s="12">
        <v>0.0</v>
      </c>
      <c r="EE99" s="12">
        <v>0.0</v>
      </c>
      <c r="EF99" s="12">
        <v>0.0</v>
      </c>
      <c r="EG99" s="12"/>
      <c r="EH99" s="12"/>
      <c r="EI99" s="12"/>
      <c r="EJ99" s="12"/>
      <c r="EK99" s="18">
        <f t="shared" si="4"/>
        <v>0</v>
      </c>
      <c r="EL99" s="18">
        <f t="shared" si="5"/>
        <v>0</v>
      </c>
      <c r="EM99" s="13">
        <f t="shared" si="6"/>
        <v>0</v>
      </c>
      <c r="EN99" s="12">
        <v>0.0</v>
      </c>
      <c r="EO99" s="12">
        <v>0.0</v>
      </c>
      <c r="EP99" s="12">
        <v>0.0</v>
      </c>
      <c r="EQ99" s="12">
        <v>0.0</v>
      </c>
      <c r="ER99" s="12">
        <v>2.0</v>
      </c>
      <c r="ES99" s="12">
        <v>0.0</v>
      </c>
      <c r="ET99" s="12">
        <v>2.0</v>
      </c>
      <c r="EU99" s="12">
        <v>3.0</v>
      </c>
      <c r="EV99" s="12">
        <v>0.0</v>
      </c>
      <c r="EW99" s="12">
        <v>1.0</v>
      </c>
      <c r="EX99" s="12">
        <v>2.0</v>
      </c>
      <c r="EY99" s="12">
        <v>3.0</v>
      </c>
      <c r="EZ99" s="12">
        <v>0.0</v>
      </c>
      <c r="FA99" s="12"/>
      <c r="FB99" s="12"/>
      <c r="FC99" s="12"/>
      <c r="FD99" s="18">
        <f t="shared" si="7"/>
        <v>1</v>
      </c>
      <c r="FE99" s="18">
        <f t="shared" si="8"/>
        <v>1.224744871</v>
      </c>
      <c r="FF99" s="13">
        <f t="shared" si="9"/>
        <v>13</v>
      </c>
      <c r="FG99" s="12">
        <v>0.0</v>
      </c>
      <c r="FH99" s="12">
        <v>0.0</v>
      </c>
      <c r="FI99" s="12">
        <v>0.0</v>
      </c>
      <c r="FJ99" s="12">
        <v>0.0</v>
      </c>
      <c r="FK99" s="12">
        <v>0.0</v>
      </c>
      <c r="FL99" s="12">
        <v>0.0</v>
      </c>
      <c r="FM99" s="12">
        <v>0.0</v>
      </c>
      <c r="FN99" s="12">
        <v>1.0</v>
      </c>
      <c r="FO99" s="12">
        <v>0.0</v>
      </c>
      <c r="FP99" s="12">
        <v>0.0</v>
      </c>
      <c r="FQ99" s="12">
        <v>0.0</v>
      </c>
      <c r="FR99" s="12">
        <v>1.0</v>
      </c>
      <c r="FS99" s="12">
        <v>0.0</v>
      </c>
      <c r="FT99" s="12"/>
      <c r="FU99" s="12"/>
      <c r="FV99" s="12"/>
      <c r="FW99" s="18">
        <f t="shared" si="10"/>
        <v>0.1538461538</v>
      </c>
      <c r="FX99" s="18">
        <f t="shared" si="11"/>
        <v>0.3755338081</v>
      </c>
      <c r="FY99" s="13">
        <f t="shared" si="12"/>
        <v>2</v>
      </c>
      <c r="FZ99" s="12">
        <v>1.0</v>
      </c>
      <c r="GA99" s="12">
        <v>1.0</v>
      </c>
      <c r="GB99" s="12">
        <v>1.0</v>
      </c>
      <c r="GC99" s="12">
        <v>1.0</v>
      </c>
      <c r="GD99" s="12">
        <v>3.0</v>
      </c>
      <c r="GE99" s="12">
        <v>1.0</v>
      </c>
      <c r="GF99" s="12">
        <v>5.0</v>
      </c>
      <c r="GG99" s="12">
        <v>4.0</v>
      </c>
      <c r="GH99" s="12">
        <v>1.0</v>
      </c>
      <c r="GI99" s="12">
        <v>2.0</v>
      </c>
      <c r="GJ99" s="12">
        <v>5.0</v>
      </c>
      <c r="GK99" s="12">
        <v>3.0</v>
      </c>
      <c r="GL99" s="12">
        <v>0.0</v>
      </c>
      <c r="GM99" s="12"/>
      <c r="GN99" s="12"/>
      <c r="GO99" s="12"/>
      <c r="GP99" s="18">
        <f t="shared" si="13"/>
        <v>2.153846154</v>
      </c>
      <c r="GQ99" s="18">
        <f t="shared" si="14"/>
        <v>1.675616993</v>
      </c>
      <c r="GR99" s="13">
        <f t="shared" si="15"/>
        <v>28</v>
      </c>
      <c r="GS99" s="16">
        <v>41758.59652777778</v>
      </c>
      <c r="GT99" s="16">
        <v>41758.59722222222</v>
      </c>
      <c r="GU99" s="16">
        <v>41758.59722222222</v>
      </c>
      <c r="GV99" s="16">
        <v>41758.59722222222</v>
      </c>
      <c r="GW99" s="16">
        <v>41758.59861111111</v>
      </c>
      <c r="GX99" s="16">
        <v>41758.84444444445</v>
      </c>
      <c r="GY99" s="16">
        <v>41758.845138888886</v>
      </c>
      <c r="GZ99" s="16">
        <v>41758.84583333333</v>
      </c>
      <c r="HA99" s="16">
        <v>41758.84652777778</v>
      </c>
      <c r="HB99" s="16">
        <v>41758.84652777778</v>
      </c>
      <c r="HC99" s="16">
        <v>41758.84930555556</v>
      </c>
      <c r="HD99" s="16">
        <v>41758.85138888889</v>
      </c>
      <c r="HE99" s="16">
        <v>41789.34375</v>
      </c>
      <c r="HF99" s="12"/>
      <c r="HG99" s="12"/>
      <c r="HH99" s="12"/>
      <c r="HI99" s="14">
        <v>0.013988425925925927</v>
      </c>
      <c r="HJ99" s="14">
        <v>0.014190972222222221</v>
      </c>
      <c r="HK99" s="14">
        <v>0.01429050925925926</v>
      </c>
      <c r="HL99" s="14">
        <v>0.015318287037037038</v>
      </c>
      <c r="HM99" s="14">
        <v>0.011572916666666667</v>
      </c>
      <c r="HN99" s="14">
        <v>0.011877314814814813</v>
      </c>
      <c r="HO99" s="14">
        <v>0.012850694444444444</v>
      </c>
      <c r="HP99" s="14">
        <v>0.013762731481481482</v>
      </c>
      <c r="HQ99" s="14">
        <v>0.013868055555555555</v>
      </c>
      <c r="HR99" s="14">
        <v>0.016322916666666666</v>
      </c>
      <c r="HS99" s="14">
        <v>0.01867013888888889</v>
      </c>
      <c r="HT99" s="14">
        <v>0.010677083333333332</v>
      </c>
      <c r="HU99" s="12"/>
      <c r="HV99" s="12"/>
      <c r="HW99" s="12"/>
      <c r="HX99" s="12"/>
      <c r="HY99" s="12">
        <v>31570.0</v>
      </c>
      <c r="HZ99" s="12">
        <v>12041.0</v>
      </c>
      <c r="IA99" s="12">
        <v>6721.0</v>
      </c>
      <c r="IB99" s="12">
        <v>87431.0</v>
      </c>
      <c r="IC99" s="12">
        <v>29415.0</v>
      </c>
      <c r="ID99" s="12">
        <v>25194.0</v>
      </c>
      <c r="IE99" s="12">
        <v>16606.0</v>
      </c>
      <c r="IF99" s="12">
        <v>27075.0</v>
      </c>
      <c r="IG99" s="12">
        <v>8184.0</v>
      </c>
      <c r="IH99" s="12">
        <v>17592.0</v>
      </c>
      <c r="II99" s="12">
        <v>40650.0</v>
      </c>
      <c r="IJ99" s="12">
        <v>6.048E8</v>
      </c>
      <c r="IK99" s="12"/>
      <c r="IL99" s="12"/>
      <c r="IM99" s="12"/>
      <c r="IN99" s="12"/>
      <c r="IO99" s="18">
        <f t="shared" si="16"/>
        <v>50425206.58</v>
      </c>
      <c r="IP99" s="18">
        <f t="shared" si="17"/>
        <v>174582784.7</v>
      </c>
      <c r="IQ99" s="13">
        <f t="shared" si="18"/>
        <v>605102479</v>
      </c>
      <c r="IR99" s="12">
        <v>31570.0</v>
      </c>
      <c r="IS99" s="12">
        <v>12041.0</v>
      </c>
      <c r="IT99" s="12">
        <v>6721.0</v>
      </c>
      <c r="IU99" s="12">
        <v>87431.0</v>
      </c>
      <c r="IV99" s="12">
        <v>29415.0</v>
      </c>
      <c r="IW99" s="12">
        <v>25194.0</v>
      </c>
      <c r="IX99" s="12">
        <v>16606.0</v>
      </c>
      <c r="IY99" s="12">
        <v>27075.0</v>
      </c>
      <c r="IZ99" s="12">
        <v>8184.0</v>
      </c>
      <c r="JA99" s="12">
        <v>17592.0</v>
      </c>
      <c r="JB99" s="12">
        <v>40650.0</v>
      </c>
      <c r="JC99" s="12">
        <v>6.048E8</v>
      </c>
      <c r="JD99" s="12"/>
      <c r="JE99" s="12"/>
      <c r="JF99" s="12"/>
      <c r="JG99" s="12"/>
      <c r="JH99" s="18">
        <f t="shared" si="19"/>
        <v>50425206.58</v>
      </c>
      <c r="JI99" s="18">
        <f t="shared" si="20"/>
        <v>174582784.7</v>
      </c>
      <c r="JJ99" s="13">
        <f t="shared" si="21"/>
        <v>605102479</v>
      </c>
      <c r="JK99" s="12">
        <v>622781.0</v>
      </c>
      <c r="JL99" s="12">
        <v>622781.0</v>
      </c>
      <c r="JM99" s="12">
        <v>623092.0</v>
      </c>
      <c r="JN99" s="12">
        <v>623092.0</v>
      </c>
      <c r="JO99" s="12">
        <v>624294.0</v>
      </c>
      <c r="JP99" s="12">
        <v>624295.0</v>
      </c>
      <c r="JQ99" s="12">
        <v>624311.0</v>
      </c>
      <c r="JR99" s="12">
        <v>624312.0</v>
      </c>
      <c r="JS99" s="12">
        <v>623136.0</v>
      </c>
      <c r="JT99" s="12">
        <v>623136.0</v>
      </c>
      <c r="JU99" s="12">
        <v>624301.0</v>
      </c>
      <c r="JV99" s="12">
        <v>624313.0</v>
      </c>
      <c r="JW99" s="12">
        <v>624302.0</v>
      </c>
      <c r="JX99" s="12"/>
      <c r="JY99" s="12"/>
      <c r="JZ99" s="12"/>
      <c r="KA99" s="12" t="s">
        <v>374</v>
      </c>
      <c r="KB99" s="12" t="s">
        <v>374</v>
      </c>
      <c r="KC99" s="12" t="s">
        <v>374</v>
      </c>
      <c r="KD99" s="12" t="s">
        <v>374</v>
      </c>
      <c r="KE99" s="12" t="s">
        <v>375</v>
      </c>
      <c r="KF99" s="12" t="s">
        <v>375</v>
      </c>
      <c r="KG99" s="12" t="s">
        <v>376</v>
      </c>
      <c r="KH99" s="12" t="s">
        <v>376</v>
      </c>
      <c r="KI99" s="12" t="s">
        <v>374</v>
      </c>
      <c r="KJ99" s="12" t="s">
        <v>374</v>
      </c>
      <c r="KK99" s="12" t="s">
        <v>375</v>
      </c>
      <c r="KL99" s="12" t="s">
        <v>376</v>
      </c>
      <c r="KM99" s="12" t="s">
        <v>375</v>
      </c>
      <c r="KN99" s="12"/>
      <c r="KO99" s="12"/>
      <c r="KP99" s="12"/>
      <c r="KQ99" s="14">
        <v>0.011783564814814816</v>
      </c>
      <c r="KR99" s="14">
        <v>0.011783564814814816</v>
      </c>
      <c r="KS99" s="14">
        <v>0.004675925925925926</v>
      </c>
      <c r="KT99" s="14">
        <v>0.004675925925925926</v>
      </c>
      <c r="KU99" s="14">
        <v>0.019765046296296298</v>
      </c>
      <c r="KV99" s="14">
        <v>0.021814814814814815</v>
      </c>
      <c r="KW99" s="14">
        <v>2.210648148148148E-4</v>
      </c>
      <c r="KX99" s="14">
        <v>0.0020532407407407405</v>
      </c>
      <c r="KY99" s="14">
        <v>0.03616435185185186</v>
      </c>
      <c r="KZ99" s="14">
        <v>0.03616435185185186</v>
      </c>
      <c r="LA99" s="14">
        <v>0.02765162037037037</v>
      </c>
      <c r="LB99" s="14">
        <v>0.003565972222222222</v>
      </c>
      <c r="LC99" s="14">
        <v>0.029765046296296296</v>
      </c>
      <c r="LD99" s="12"/>
      <c r="LE99" s="12"/>
      <c r="LF99" s="12"/>
      <c r="LG99" s="12" t="s">
        <v>476</v>
      </c>
      <c r="LH99" s="12">
        <v>229276.0</v>
      </c>
      <c r="LI99" s="12">
        <v>1.56744306E8</v>
      </c>
      <c r="LJ99" s="12">
        <v>1.56744313E8</v>
      </c>
      <c r="LK99" s="12">
        <v>1.56744375E8</v>
      </c>
      <c r="LL99" s="12">
        <v>1.56744543E8</v>
      </c>
      <c r="LM99" s="17">
        <v>624538.0</v>
      </c>
      <c r="LN99" s="17">
        <v>624538.0</v>
      </c>
      <c r="LO99" s="12">
        <v>624563.0</v>
      </c>
      <c r="LP99" s="12">
        <v>624564.0</v>
      </c>
      <c r="LQ99" s="12">
        <v>945250.0</v>
      </c>
      <c r="LR99" s="12">
        <v>945251.0</v>
      </c>
      <c r="LS99" s="12">
        <v>945303.0</v>
      </c>
      <c r="LT99" s="12">
        <v>945304.0</v>
      </c>
      <c r="LU99" s="12">
        <v>1.0</v>
      </c>
      <c r="LV99" s="12">
        <v>0.0</v>
      </c>
      <c r="LW99" s="12">
        <v>0.0</v>
      </c>
      <c r="LX99" s="12">
        <v>0.0</v>
      </c>
      <c r="LY99" s="12" t="s">
        <v>372</v>
      </c>
      <c r="LZ99" s="12">
        <v>22.5</v>
      </c>
      <c r="MA99" s="12">
        <v>234.0</v>
      </c>
      <c r="MB99" s="19">
        <v>41644.0</v>
      </c>
      <c r="MC99" s="12">
        <v>0.0</v>
      </c>
      <c r="MD99" s="12">
        <v>0.0</v>
      </c>
      <c r="ME99" s="12">
        <v>0.0</v>
      </c>
      <c r="MF99" s="12">
        <v>0.0</v>
      </c>
      <c r="MG99" s="12">
        <v>0.0</v>
      </c>
      <c r="MH99" s="12">
        <v>1.0</v>
      </c>
      <c r="MI99" s="12">
        <v>2.0</v>
      </c>
      <c r="MJ99" s="12">
        <v>3.0</v>
      </c>
      <c r="MK99" s="12">
        <v>0.0</v>
      </c>
      <c r="ML99" s="12">
        <v>0.0</v>
      </c>
      <c r="MM99" s="12">
        <v>0.0</v>
      </c>
      <c r="MN99" s="12">
        <v>1.0</v>
      </c>
      <c r="MO99" s="12">
        <v>1.0</v>
      </c>
      <c r="MP99" s="12">
        <v>2.0</v>
      </c>
      <c r="MQ99" s="12">
        <v>3.0</v>
      </c>
      <c r="MR99" s="12">
        <v>4.0</v>
      </c>
      <c r="MS99" s="14">
        <v>0.005593750000000001</v>
      </c>
      <c r="MT99" s="14">
        <v>0.005594907407407407</v>
      </c>
      <c r="MU99" s="14">
        <v>0.005618055555555556</v>
      </c>
      <c r="MV99" s="14">
        <v>0.005664351851851852</v>
      </c>
      <c r="MW99" s="14">
        <v>0.005594907407407407</v>
      </c>
      <c r="MX99" s="14">
        <v>0.005618055555555556</v>
      </c>
      <c r="MY99" s="14">
        <v>0.005664351851851852</v>
      </c>
      <c r="MZ99" s="14">
        <v>0.005684027777777778</v>
      </c>
      <c r="NA99" s="12">
        <v>7789.0</v>
      </c>
      <c r="NB99" s="12">
        <v>67343.0</v>
      </c>
      <c r="NC99" s="12">
        <v>148730.0</v>
      </c>
      <c r="ND99" s="12">
        <v>19322.0</v>
      </c>
      <c r="NE99" s="12">
        <v>7789.0</v>
      </c>
      <c r="NF99" s="12">
        <v>67343.0</v>
      </c>
      <c r="NG99" s="12">
        <v>148730.0</v>
      </c>
      <c r="NH99" s="12">
        <v>19322.0</v>
      </c>
      <c r="NI99" s="12"/>
      <c r="NJ99" s="12">
        <v>713944.0</v>
      </c>
      <c r="NK99" s="12">
        <v>713972.0</v>
      </c>
      <c r="NL99" s="12">
        <v>713973.0</v>
      </c>
      <c r="NM99" s="12">
        <v>624538.0</v>
      </c>
      <c r="NN99" s="12">
        <v>624538.0</v>
      </c>
      <c r="NO99" s="12">
        <v>624563.0</v>
      </c>
      <c r="NP99" s="12">
        <v>624564.0</v>
      </c>
      <c r="NQ99" s="12" t="s">
        <v>374</v>
      </c>
      <c r="NR99" s="12" t="s">
        <v>374</v>
      </c>
      <c r="NS99" s="12" t="s">
        <v>375</v>
      </c>
      <c r="NT99" s="12" t="s">
        <v>376</v>
      </c>
      <c r="NU99" s="14">
        <v>0.007793981481481482</v>
      </c>
      <c r="NV99" s="14">
        <v>0.007793981481481482</v>
      </c>
      <c r="NW99" s="14">
        <v>0.007929398148148149</v>
      </c>
      <c r="NX99" s="14">
        <v>0.008115740740740741</v>
      </c>
    </row>
    <row r="100" ht="13.5" customHeight="1">
      <c r="A100" s="12">
        <v>229280.0</v>
      </c>
      <c r="B100" s="12">
        <v>975.0</v>
      </c>
      <c r="C100" s="12">
        <v>594.0</v>
      </c>
      <c r="D100" s="13">
        <v>0.609230769</v>
      </c>
      <c r="E100" s="13">
        <v>0.0</v>
      </c>
      <c r="F100" s="12">
        <v>16.0</v>
      </c>
      <c r="G100" s="12">
        <v>1045931.0</v>
      </c>
      <c r="H100" s="12">
        <v>1.0</v>
      </c>
      <c r="I100" s="12"/>
      <c r="J100" s="12" t="s">
        <v>366</v>
      </c>
      <c r="K100" s="12"/>
      <c r="L100" s="12">
        <v>4186382.0</v>
      </c>
      <c r="M100" s="12">
        <v>1045931.0</v>
      </c>
      <c r="N100" s="12">
        <v>229280.0</v>
      </c>
      <c r="O100" s="14">
        <v>0.008498842592592593</v>
      </c>
      <c r="P100" s="14">
        <v>0.02975925925925926</v>
      </c>
      <c r="Q100" s="15">
        <v>41758.0</v>
      </c>
      <c r="R100" s="12" t="s">
        <v>366</v>
      </c>
      <c r="S100" s="12">
        <v>188403.0</v>
      </c>
      <c r="T100" s="12">
        <v>1045931.0</v>
      </c>
      <c r="U100" s="12">
        <v>323712.0</v>
      </c>
      <c r="V100" s="12">
        <v>26838.0</v>
      </c>
      <c r="W100" s="16">
        <v>41759.5</v>
      </c>
      <c r="X100" s="16">
        <v>41758.75</v>
      </c>
      <c r="Y100" s="14">
        <v>0.010137731481481482</v>
      </c>
      <c r="Z100" s="12" t="s">
        <v>515</v>
      </c>
      <c r="AA100" s="12">
        <v>1.0</v>
      </c>
      <c r="AB100" s="12" t="s">
        <v>368</v>
      </c>
      <c r="AC100" s="12" t="s">
        <v>369</v>
      </c>
      <c r="AD100" s="12" t="s">
        <v>368</v>
      </c>
      <c r="AE100" s="12">
        <v>221661.0</v>
      </c>
      <c r="AF100" s="12">
        <v>4.0</v>
      </c>
      <c r="AG100" s="12">
        <v>229280.0</v>
      </c>
      <c r="AH100" s="12">
        <v>1411.0</v>
      </c>
      <c r="AI100" s="12">
        <v>11886.0</v>
      </c>
      <c r="AJ100" s="12">
        <v>22.0</v>
      </c>
      <c r="AK100" s="12" t="s">
        <v>370</v>
      </c>
      <c r="AL100" s="12">
        <v>323712.0</v>
      </c>
      <c r="AM100" s="12">
        <v>2515665.0</v>
      </c>
      <c r="AN100" s="14">
        <v>0.004268518518518518</v>
      </c>
      <c r="AO100" s="12" t="s">
        <v>39</v>
      </c>
      <c r="AP100" s="12">
        <v>1.55391551E8</v>
      </c>
      <c r="AQ100" s="12">
        <v>1.55391616E8</v>
      </c>
      <c r="AR100" s="12">
        <v>1.55391628E8</v>
      </c>
      <c r="AS100" s="12">
        <v>1.55391668E8</v>
      </c>
      <c r="AT100" s="12">
        <v>1.55394375E8</v>
      </c>
      <c r="AU100" s="12">
        <v>1.55395974E8</v>
      </c>
      <c r="AV100" s="12">
        <v>1.55396024E8</v>
      </c>
      <c r="AW100" s="12">
        <v>1.55396271E8</v>
      </c>
      <c r="AX100" s="12">
        <v>1.55396337E8</v>
      </c>
      <c r="AY100" s="12">
        <v>1.55396498E8</v>
      </c>
      <c r="AZ100" s="12">
        <v>1.55397257E8</v>
      </c>
      <c r="BA100" s="12">
        <v>1.55405496E8</v>
      </c>
      <c r="BB100" s="12">
        <v>1.55408451E8</v>
      </c>
      <c r="BC100" s="12">
        <v>1.55410038E8</v>
      </c>
      <c r="BD100" s="12">
        <v>1.55410105E8</v>
      </c>
      <c r="BE100" s="12">
        <v>1.55410109E8</v>
      </c>
      <c r="BF100" s="17">
        <v>622781.0</v>
      </c>
      <c r="BG100" s="17">
        <v>622781.0</v>
      </c>
      <c r="BH100" s="12">
        <v>623092.0</v>
      </c>
      <c r="BI100" s="12">
        <v>623092.0</v>
      </c>
      <c r="BJ100" s="17">
        <v>624294.0</v>
      </c>
      <c r="BK100" s="12">
        <v>624295.0</v>
      </c>
      <c r="BL100" s="17">
        <v>624311.0</v>
      </c>
      <c r="BM100" s="12">
        <v>624312.0</v>
      </c>
      <c r="BN100" s="12">
        <v>623136.0</v>
      </c>
      <c r="BO100" s="12">
        <v>623136.0</v>
      </c>
      <c r="BP100" s="12">
        <v>624301.0</v>
      </c>
      <c r="BQ100" s="12">
        <v>624313.0</v>
      </c>
      <c r="BR100" s="12">
        <v>624302.0</v>
      </c>
      <c r="BS100" s="12">
        <v>624314.0</v>
      </c>
      <c r="BT100" s="12">
        <v>623167.0</v>
      </c>
      <c r="BU100" s="12">
        <v>623167.0</v>
      </c>
      <c r="BV100" s="12">
        <v>942864.0</v>
      </c>
      <c r="BW100" s="12">
        <v>942865.0</v>
      </c>
      <c r="BX100" s="12">
        <v>943281.0</v>
      </c>
      <c r="BY100" s="12">
        <v>943283.0</v>
      </c>
      <c r="BZ100" s="12">
        <v>944957.0</v>
      </c>
      <c r="CA100" s="12">
        <v>944958.0</v>
      </c>
      <c r="CB100" s="12">
        <v>944991.0</v>
      </c>
      <c r="CC100" s="12">
        <v>944992.0</v>
      </c>
      <c r="CD100" s="12">
        <v>943385.0</v>
      </c>
      <c r="CE100" s="12">
        <v>943386.0</v>
      </c>
      <c r="CF100" s="12">
        <v>944966.0</v>
      </c>
      <c r="CG100" s="12">
        <v>944993.0</v>
      </c>
      <c r="CH100" s="12">
        <v>944969.0</v>
      </c>
      <c r="CI100" s="12">
        <v>944994.0</v>
      </c>
      <c r="CJ100" s="12">
        <v>943417.0</v>
      </c>
      <c r="CK100" s="12">
        <v>943418.0</v>
      </c>
      <c r="CL100" s="17">
        <v>1.0</v>
      </c>
      <c r="CM100" s="17">
        <v>1.0</v>
      </c>
      <c r="CN100" s="12">
        <v>1.0</v>
      </c>
      <c r="CO100" s="12">
        <v>0.0</v>
      </c>
      <c r="CP100" s="17">
        <v>1.0</v>
      </c>
      <c r="CQ100" s="12">
        <v>1.0</v>
      </c>
      <c r="CR100" s="17">
        <v>1.0</v>
      </c>
      <c r="CS100" s="12">
        <v>1.0</v>
      </c>
      <c r="CT100" s="12">
        <v>1.0</v>
      </c>
      <c r="CU100" s="12">
        <v>0.0</v>
      </c>
      <c r="CV100" s="12">
        <v>0.0</v>
      </c>
      <c r="CW100" s="12">
        <v>1.0</v>
      </c>
      <c r="CX100" s="12">
        <v>0.0</v>
      </c>
      <c r="CY100" s="12">
        <v>1.0</v>
      </c>
      <c r="CZ100" s="12">
        <v>1.0</v>
      </c>
      <c r="DA100" s="12">
        <v>0.0</v>
      </c>
      <c r="DB100" s="18">
        <f t="shared" si="1"/>
        <v>0.6875</v>
      </c>
      <c r="DC100" s="18">
        <f t="shared" si="2"/>
        <v>0.4787135539</v>
      </c>
      <c r="DD100" s="13">
        <f t="shared" si="3"/>
        <v>11</v>
      </c>
      <c r="DE100" s="12" t="s">
        <v>371</v>
      </c>
      <c r="DF100" s="12">
        <v>15.0</v>
      </c>
      <c r="DG100" s="12" t="s">
        <v>372</v>
      </c>
      <c r="DH100" s="12">
        <v>35.0</v>
      </c>
      <c r="DI100" s="12">
        <v>144.0</v>
      </c>
      <c r="DJ100" s="12">
        <v>64.0</v>
      </c>
      <c r="DK100" s="20">
        <v>15342.0</v>
      </c>
      <c r="DL100" s="20">
        <v>15401.0</v>
      </c>
      <c r="DM100" s="12" t="s">
        <v>373</v>
      </c>
      <c r="DN100" s="12"/>
      <c r="DO100" s="12">
        <v>1200.0</v>
      </c>
      <c r="DP100" s="20">
        <v>15432.0</v>
      </c>
      <c r="DQ100" s="12">
        <v>352.0</v>
      </c>
      <c r="DR100" s="20">
        <v>15676.0</v>
      </c>
      <c r="DS100" s="12" t="s">
        <v>373</v>
      </c>
      <c r="DT100" s="12"/>
      <c r="DU100" s="12">
        <v>0.0</v>
      </c>
      <c r="DV100" s="12">
        <v>0.0</v>
      </c>
      <c r="DW100" s="12">
        <v>0.0</v>
      </c>
      <c r="DX100" s="12">
        <v>0.0</v>
      </c>
      <c r="DY100" s="12">
        <v>0.0</v>
      </c>
      <c r="DZ100" s="12">
        <v>0.0</v>
      </c>
      <c r="EA100" s="12">
        <v>0.0</v>
      </c>
      <c r="EB100" s="12">
        <v>0.0</v>
      </c>
      <c r="EC100" s="12">
        <v>0.0</v>
      </c>
      <c r="ED100" s="12">
        <v>1.0</v>
      </c>
      <c r="EE100" s="12">
        <v>0.0</v>
      </c>
      <c r="EF100" s="12">
        <v>0.0</v>
      </c>
      <c r="EG100" s="12">
        <v>0.0</v>
      </c>
      <c r="EH100" s="12">
        <v>0.0</v>
      </c>
      <c r="EI100" s="12">
        <v>0.0</v>
      </c>
      <c r="EJ100" s="12">
        <v>1.0</v>
      </c>
      <c r="EK100" s="18">
        <f t="shared" si="4"/>
        <v>0.125</v>
      </c>
      <c r="EL100" s="18">
        <f t="shared" si="5"/>
        <v>0.3415650255</v>
      </c>
      <c r="EM100" s="13">
        <f t="shared" si="6"/>
        <v>2</v>
      </c>
      <c r="EN100" s="12">
        <v>0.0</v>
      </c>
      <c r="EO100" s="12">
        <v>0.0</v>
      </c>
      <c r="EP100" s="12">
        <v>0.0</v>
      </c>
      <c r="EQ100" s="12">
        <v>2.0</v>
      </c>
      <c r="ER100" s="12">
        <v>0.0</v>
      </c>
      <c r="ES100" s="12">
        <v>0.0</v>
      </c>
      <c r="ET100" s="12">
        <v>0.0</v>
      </c>
      <c r="EU100" s="12">
        <v>0.0</v>
      </c>
      <c r="EV100" s="12">
        <v>0.0</v>
      </c>
      <c r="EW100" s="12">
        <v>2.0</v>
      </c>
      <c r="EX100" s="12">
        <v>3.0</v>
      </c>
      <c r="EY100" s="12">
        <v>0.0</v>
      </c>
      <c r="EZ100" s="12">
        <v>3.0</v>
      </c>
      <c r="FA100" s="12">
        <v>0.0</v>
      </c>
      <c r="FB100" s="12">
        <v>0.0</v>
      </c>
      <c r="FC100" s="12">
        <v>3.0</v>
      </c>
      <c r="FD100" s="18">
        <f t="shared" si="7"/>
        <v>0.8125</v>
      </c>
      <c r="FE100" s="18">
        <f t="shared" si="8"/>
        <v>1.276388133</v>
      </c>
      <c r="FF100" s="13">
        <f t="shared" si="9"/>
        <v>13</v>
      </c>
      <c r="FG100" s="12">
        <v>0.0</v>
      </c>
      <c r="FH100" s="12">
        <v>0.0</v>
      </c>
      <c r="FI100" s="12">
        <v>0.0</v>
      </c>
      <c r="FJ100" s="12">
        <v>0.0</v>
      </c>
      <c r="FK100" s="12">
        <v>0.0</v>
      </c>
      <c r="FL100" s="12">
        <v>0.0</v>
      </c>
      <c r="FM100" s="12">
        <v>0.0</v>
      </c>
      <c r="FN100" s="12">
        <v>0.0</v>
      </c>
      <c r="FO100" s="12">
        <v>0.0</v>
      </c>
      <c r="FP100" s="12">
        <v>0.0</v>
      </c>
      <c r="FQ100" s="12">
        <v>1.0</v>
      </c>
      <c r="FR100" s="12">
        <v>0.0</v>
      </c>
      <c r="FS100" s="12">
        <v>1.0</v>
      </c>
      <c r="FT100" s="12">
        <v>0.0</v>
      </c>
      <c r="FU100" s="12">
        <v>0.0</v>
      </c>
      <c r="FV100" s="12">
        <v>1.0</v>
      </c>
      <c r="FW100" s="18">
        <f t="shared" si="10"/>
        <v>0.1875</v>
      </c>
      <c r="FX100" s="18">
        <f t="shared" si="11"/>
        <v>0.4031128874</v>
      </c>
      <c r="FY100" s="13">
        <f t="shared" si="12"/>
        <v>3</v>
      </c>
      <c r="FZ100" s="12">
        <v>1.0</v>
      </c>
      <c r="GA100" s="12">
        <v>1.0</v>
      </c>
      <c r="GB100" s="12">
        <v>1.0</v>
      </c>
      <c r="GC100" s="12">
        <v>2.0</v>
      </c>
      <c r="GD100" s="12">
        <v>1.0</v>
      </c>
      <c r="GE100" s="12">
        <v>1.0</v>
      </c>
      <c r="GF100" s="12">
        <v>1.0</v>
      </c>
      <c r="GG100" s="12">
        <v>1.0</v>
      </c>
      <c r="GH100" s="12">
        <v>1.0</v>
      </c>
      <c r="GI100" s="12">
        <v>1.0</v>
      </c>
      <c r="GJ100" s="12">
        <v>2.0</v>
      </c>
      <c r="GK100" s="12">
        <v>1.0</v>
      </c>
      <c r="GL100" s="12">
        <v>3.0</v>
      </c>
      <c r="GM100" s="12">
        <v>1.0</v>
      </c>
      <c r="GN100" s="12">
        <v>1.0</v>
      </c>
      <c r="GO100" s="12">
        <v>1.0</v>
      </c>
      <c r="GP100" s="18">
        <f t="shared" si="13"/>
        <v>1.25</v>
      </c>
      <c r="GQ100" s="18">
        <f t="shared" si="14"/>
        <v>0.5773502692</v>
      </c>
      <c r="GR100" s="13">
        <f t="shared" si="15"/>
        <v>20</v>
      </c>
      <c r="GS100" s="16">
        <v>41758.675</v>
      </c>
      <c r="GT100" s="16">
        <v>41758.675</v>
      </c>
      <c r="GU100" s="16">
        <v>41758.675</v>
      </c>
      <c r="GV100" s="16">
        <v>41758.675</v>
      </c>
      <c r="GW100" s="16">
        <v>41758.691666666666</v>
      </c>
      <c r="GX100" s="16">
        <v>41758.70138888889</v>
      </c>
      <c r="GY100" s="16">
        <v>41758.70208333333</v>
      </c>
      <c r="GZ100" s="16">
        <v>41758.70347222222</v>
      </c>
      <c r="HA100" s="16">
        <v>41758.70416666667</v>
      </c>
      <c r="HB100" s="16">
        <v>41758.705555555556</v>
      </c>
      <c r="HC100" s="16">
        <v>41758.71111111111</v>
      </c>
      <c r="HD100" s="16">
        <v>41758.77638888889</v>
      </c>
      <c r="HE100" s="16">
        <v>41758.799305555556</v>
      </c>
      <c r="HF100" s="16">
        <v>41758.81041666667</v>
      </c>
      <c r="HG100" s="16">
        <v>41758.811111111114</v>
      </c>
      <c r="HH100" s="16">
        <v>41758.811111111114</v>
      </c>
      <c r="HI100" s="14">
        <v>0.008658564814814815</v>
      </c>
      <c r="HJ100" s="14">
        <v>0.00877199074074074</v>
      </c>
      <c r="HK100" s="14">
        <v>0.008909722222222223</v>
      </c>
      <c r="HL100" s="14">
        <v>0.025361111111111112</v>
      </c>
      <c r="HM100" s="14">
        <v>0.03514236111111111</v>
      </c>
      <c r="HN100" s="14">
        <v>0.03549537037037037</v>
      </c>
      <c r="HO100" s="14">
        <v>0.037375</v>
      </c>
      <c r="HP100" s="14">
        <v>0.03789583333333333</v>
      </c>
      <c r="HQ100" s="14">
        <v>0.039197916666666666</v>
      </c>
      <c r="HR100" s="14">
        <v>0.0032719907407407407</v>
      </c>
      <c r="HS100" s="14">
        <v>0.026784722222222224</v>
      </c>
      <c r="HT100" s="14">
        <v>0.008256944444444445</v>
      </c>
      <c r="HU100" s="14">
        <v>0.01901388888888889</v>
      </c>
      <c r="HV100" s="14">
        <v>0.019471064814814816</v>
      </c>
      <c r="HW100" s="14">
        <v>0.01951736111111111</v>
      </c>
      <c r="HX100" s="14">
        <v>0.029756944444444447</v>
      </c>
      <c r="HY100" s="12">
        <v>14052.0</v>
      </c>
      <c r="HZ100" s="12">
        <v>9873.0</v>
      </c>
      <c r="IA100" s="12">
        <v>7776.0</v>
      </c>
      <c r="IB100" s="12">
        <v>1409034.0</v>
      </c>
      <c r="IC100" s="12">
        <v>845282.0</v>
      </c>
      <c r="ID100" s="12">
        <v>29796.0</v>
      </c>
      <c r="IE100" s="12">
        <v>162188.0</v>
      </c>
      <c r="IF100" s="12">
        <v>45192.0</v>
      </c>
      <c r="IG100" s="12">
        <v>111642.0</v>
      </c>
      <c r="IH100" s="12">
        <v>489319.0</v>
      </c>
      <c r="II100" s="12">
        <v>5611163.0</v>
      </c>
      <c r="IJ100" s="12">
        <v>1999400.0</v>
      </c>
      <c r="IK100" s="12">
        <v>915284.0</v>
      </c>
      <c r="IL100" s="12">
        <v>39302.0</v>
      </c>
      <c r="IM100" s="12">
        <v>3249.0</v>
      </c>
      <c r="IN100" s="12">
        <v>878172.0</v>
      </c>
      <c r="IO100" s="18">
        <f t="shared" si="16"/>
        <v>785670.25</v>
      </c>
      <c r="IP100" s="18">
        <f t="shared" si="17"/>
        <v>1418876.521</v>
      </c>
      <c r="IQ100" s="13">
        <f t="shared" si="18"/>
        <v>12570724</v>
      </c>
      <c r="IR100" s="12">
        <v>14052.0</v>
      </c>
      <c r="IS100" s="12">
        <v>9873.0</v>
      </c>
      <c r="IT100" s="12">
        <v>7776.0</v>
      </c>
      <c r="IU100" s="12">
        <v>1409034.0</v>
      </c>
      <c r="IV100" s="12">
        <v>845282.0</v>
      </c>
      <c r="IW100" s="12">
        <v>29796.0</v>
      </c>
      <c r="IX100" s="12">
        <v>162188.0</v>
      </c>
      <c r="IY100" s="12">
        <v>45192.0</v>
      </c>
      <c r="IZ100" s="12">
        <v>111642.0</v>
      </c>
      <c r="JA100" s="12">
        <v>489319.0</v>
      </c>
      <c r="JB100" s="12">
        <v>5611163.0</v>
      </c>
      <c r="JC100" s="12">
        <v>1999400.0</v>
      </c>
      <c r="JD100" s="12">
        <v>915284.0</v>
      </c>
      <c r="JE100" s="12">
        <v>39302.0</v>
      </c>
      <c r="JF100" s="12">
        <v>3249.0</v>
      </c>
      <c r="JG100" s="12">
        <v>878172.0</v>
      </c>
      <c r="JH100" s="18">
        <f t="shared" si="19"/>
        <v>785670.25</v>
      </c>
      <c r="JI100" s="18">
        <f t="shared" si="20"/>
        <v>1418876.521</v>
      </c>
      <c r="JJ100" s="13">
        <f t="shared" si="21"/>
        <v>12570724</v>
      </c>
      <c r="JK100" s="12">
        <v>622781.0</v>
      </c>
      <c r="JL100" s="12">
        <v>622781.0</v>
      </c>
      <c r="JM100" s="12">
        <v>623092.0</v>
      </c>
      <c r="JN100" s="12">
        <v>623092.0</v>
      </c>
      <c r="JO100" s="12">
        <v>624294.0</v>
      </c>
      <c r="JP100" s="12">
        <v>624295.0</v>
      </c>
      <c r="JQ100" s="12">
        <v>624311.0</v>
      </c>
      <c r="JR100" s="12">
        <v>624312.0</v>
      </c>
      <c r="JS100" s="12">
        <v>623136.0</v>
      </c>
      <c r="JT100" s="12">
        <v>623136.0</v>
      </c>
      <c r="JU100" s="12">
        <v>624301.0</v>
      </c>
      <c r="JV100" s="12">
        <v>624313.0</v>
      </c>
      <c r="JW100" s="12">
        <v>624302.0</v>
      </c>
      <c r="JX100" s="12">
        <v>624314.0</v>
      </c>
      <c r="JY100" s="12">
        <v>623167.0</v>
      </c>
      <c r="JZ100" s="12">
        <v>623167.0</v>
      </c>
      <c r="KA100" s="12" t="s">
        <v>374</v>
      </c>
      <c r="KB100" s="12" t="s">
        <v>374</v>
      </c>
      <c r="KC100" s="12" t="s">
        <v>374</v>
      </c>
      <c r="KD100" s="12" t="s">
        <v>374</v>
      </c>
      <c r="KE100" s="12" t="s">
        <v>375</v>
      </c>
      <c r="KF100" s="12" t="s">
        <v>375</v>
      </c>
      <c r="KG100" s="12" t="s">
        <v>376</v>
      </c>
      <c r="KH100" s="12" t="s">
        <v>376</v>
      </c>
      <c r="KI100" s="12" t="s">
        <v>374</v>
      </c>
      <c r="KJ100" s="12" t="s">
        <v>374</v>
      </c>
      <c r="KK100" s="12" t="s">
        <v>375</v>
      </c>
      <c r="KL100" s="12" t="s">
        <v>376</v>
      </c>
      <c r="KM100" s="12" t="s">
        <v>375</v>
      </c>
      <c r="KN100" s="12" t="s">
        <v>376</v>
      </c>
      <c r="KO100" s="12" t="s">
        <v>374</v>
      </c>
      <c r="KP100" s="12" t="s">
        <v>374</v>
      </c>
      <c r="KQ100" s="14">
        <v>0.011783564814814816</v>
      </c>
      <c r="KR100" s="14">
        <v>0.011783564814814816</v>
      </c>
      <c r="KS100" s="14">
        <v>0.004675925925925926</v>
      </c>
      <c r="KT100" s="14">
        <v>0.004675925925925926</v>
      </c>
      <c r="KU100" s="14">
        <v>0.019765046296296298</v>
      </c>
      <c r="KV100" s="14">
        <v>0.021814814814814815</v>
      </c>
      <c r="KW100" s="14">
        <v>2.210648148148148E-4</v>
      </c>
      <c r="KX100" s="14">
        <v>0.0020532407407407405</v>
      </c>
      <c r="KY100" s="14">
        <v>0.03616435185185186</v>
      </c>
      <c r="KZ100" s="14">
        <v>0.03616435185185186</v>
      </c>
      <c r="LA100" s="14">
        <v>0.02765162037037037</v>
      </c>
      <c r="LB100" s="14">
        <v>0.003565972222222222</v>
      </c>
      <c r="LC100" s="14">
        <v>0.029765046296296296</v>
      </c>
      <c r="LD100" s="14">
        <v>0.004526620370370371</v>
      </c>
      <c r="LE100" s="14">
        <v>0.02212037037037037</v>
      </c>
      <c r="LF100" s="14">
        <v>0.02212037037037037</v>
      </c>
      <c r="LG100" s="12" t="s">
        <v>476</v>
      </c>
      <c r="LH100" s="12">
        <v>229280.0</v>
      </c>
      <c r="LI100" s="12">
        <v>1.55589655E8</v>
      </c>
      <c r="LJ100" s="12">
        <v>1.55589677E8</v>
      </c>
      <c r="LK100" s="12">
        <v>1.5559026E8</v>
      </c>
      <c r="LL100" s="12">
        <v>1.55590582E8</v>
      </c>
      <c r="LM100" s="17">
        <v>624538.0</v>
      </c>
      <c r="LN100" s="17">
        <v>624538.0</v>
      </c>
      <c r="LO100" s="12">
        <v>624563.0</v>
      </c>
      <c r="LP100" s="12">
        <v>624564.0</v>
      </c>
      <c r="LQ100" s="12">
        <v>945250.0</v>
      </c>
      <c r="LR100" s="12">
        <v>945251.0</v>
      </c>
      <c r="LS100" s="12">
        <v>945303.0</v>
      </c>
      <c r="LT100" s="12">
        <v>945304.0</v>
      </c>
      <c r="LU100" s="12">
        <v>1.0</v>
      </c>
      <c r="LV100" s="12">
        <v>0.0</v>
      </c>
      <c r="LW100" s="12">
        <v>0.0</v>
      </c>
      <c r="LX100" s="12">
        <v>0.0</v>
      </c>
      <c r="LY100" s="12" t="s">
        <v>372</v>
      </c>
      <c r="LZ100" s="12">
        <v>48.0</v>
      </c>
      <c r="MA100" s="12">
        <v>972.0</v>
      </c>
      <c r="MB100" s="19">
        <v>41659.0</v>
      </c>
      <c r="MC100" s="12">
        <v>0.0</v>
      </c>
      <c r="MD100" s="12">
        <v>0.0</v>
      </c>
      <c r="ME100" s="12">
        <v>0.0</v>
      </c>
      <c r="MF100" s="12">
        <v>0.0</v>
      </c>
      <c r="MG100" s="12">
        <v>0.0</v>
      </c>
      <c r="MH100" s="12">
        <v>0.0</v>
      </c>
      <c r="MI100" s="12">
        <v>3.0</v>
      </c>
      <c r="MJ100" s="12">
        <v>0.0</v>
      </c>
      <c r="MK100" s="12">
        <v>0.0</v>
      </c>
      <c r="ML100" s="12">
        <v>0.0</v>
      </c>
      <c r="MM100" s="12">
        <v>1.0</v>
      </c>
      <c r="MN100" s="12">
        <v>0.0</v>
      </c>
      <c r="MO100" s="12">
        <v>1.0</v>
      </c>
      <c r="MP100" s="12">
        <v>2.0</v>
      </c>
      <c r="MQ100" s="12">
        <v>4.0</v>
      </c>
      <c r="MR100" s="12">
        <v>4.0</v>
      </c>
      <c r="MS100" s="14">
        <v>0.01086226851851852</v>
      </c>
      <c r="MT100" s="14">
        <v>0.010871527777777777</v>
      </c>
      <c r="MU100" s="14">
        <v>0.010950231481481483</v>
      </c>
      <c r="MV100" s="14">
        <v>0.011000000000000001</v>
      </c>
      <c r="MW100" s="14">
        <v>0.010869212962962962</v>
      </c>
      <c r="MX100" s="14">
        <v>0.010950231481481483</v>
      </c>
      <c r="MY100" s="14">
        <v>0.011000000000000001</v>
      </c>
      <c r="MZ100" s="14">
        <v>0.01103125</v>
      </c>
      <c r="NA100" s="12">
        <v>13618.0</v>
      </c>
      <c r="NB100" s="12">
        <v>381650.0</v>
      </c>
      <c r="NC100" s="12">
        <v>207786.0</v>
      </c>
      <c r="ND100" s="12">
        <v>123489.0</v>
      </c>
      <c r="NE100" s="12">
        <v>13618.0</v>
      </c>
      <c r="NF100" s="12">
        <v>381650.0</v>
      </c>
      <c r="NG100" s="12">
        <v>207786.0</v>
      </c>
      <c r="NH100" s="12">
        <v>123489.0</v>
      </c>
      <c r="NI100" s="12"/>
      <c r="NJ100" s="12"/>
      <c r="NK100" s="12">
        <v>713972.0</v>
      </c>
      <c r="NL100" s="12"/>
      <c r="NM100" s="12">
        <v>624538.0</v>
      </c>
      <c r="NN100" s="12">
        <v>624538.0</v>
      </c>
      <c r="NO100" s="12">
        <v>624563.0</v>
      </c>
      <c r="NP100" s="12">
        <v>624564.0</v>
      </c>
      <c r="NQ100" s="12" t="s">
        <v>374</v>
      </c>
      <c r="NR100" s="12" t="s">
        <v>374</v>
      </c>
      <c r="NS100" s="12" t="s">
        <v>375</v>
      </c>
      <c r="NT100" s="12" t="s">
        <v>376</v>
      </c>
      <c r="NU100" s="14">
        <v>0.007793981481481482</v>
      </c>
      <c r="NV100" s="14">
        <v>0.007793981481481482</v>
      </c>
      <c r="NW100" s="14">
        <v>0.007929398148148149</v>
      </c>
      <c r="NX100" s="14">
        <v>0.008115740740740741</v>
      </c>
    </row>
    <row r="101" ht="13.5" customHeight="1">
      <c r="A101" s="12">
        <v>229286.0</v>
      </c>
      <c r="B101" s="12">
        <v>1070.0</v>
      </c>
      <c r="C101" s="12">
        <v>731.0</v>
      </c>
      <c r="D101" s="13">
        <v>0.68317757</v>
      </c>
      <c r="E101" s="13">
        <v>0.0</v>
      </c>
      <c r="F101" s="12">
        <v>16.0</v>
      </c>
      <c r="G101" s="12">
        <v>1045748.0</v>
      </c>
      <c r="H101" s="12">
        <v>1.0</v>
      </c>
      <c r="I101" s="12"/>
      <c r="J101" s="12" t="s">
        <v>366</v>
      </c>
      <c r="K101" s="12"/>
      <c r="L101" s="12">
        <v>4187053.0</v>
      </c>
      <c r="M101" s="12">
        <v>1045748.0</v>
      </c>
      <c r="N101" s="12">
        <v>229286.0</v>
      </c>
      <c r="O101" s="14">
        <v>0.019362268518518518</v>
      </c>
      <c r="P101" s="14">
        <v>0.039114583333333335</v>
      </c>
      <c r="Q101" s="15">
        <v>41765.0</v>
      </c>
      <c r="R101" s="12" t="s">
        <v>366</v>
      </c>
      <c r="S101" s="12">
        <v>188409.0</v>
      </c>
      <c r="T101" s="12">
        <v>1045748.0</v>
      </c>
      <c r="U101" s="12">
        <v>323712.0</v>
      </c>
      <c r="V101" s="12">
        <v>26965.0</v>
      </c>
      <c r="W101" s="16">
        <v>41759.5</v>
      </c>
      <c r="X101" s="16">
        <v>41758.666666666664</v>
      </c>
      <c r="Y101" s="14">
        <v>0.019421296296296294</v>
      </c>
      <c r="Z101" s="12" t="s">
        <v>518</v>
      </c>
      <c r="AA101" s="12">
        <v>1.0</v>
      </c>
      <c r="AB101" s="12" t="s">
        <v>368</v>
      </c>
      <c r="AC101" s="12" t="s">
        <v>369</v>
      </c>
      <c r="AD101" s="12" t="s">
        <v>368</v>
      </c>
      <c r="AE101" s="12">
        <v>221667.0</v>
      </c>
      <c r="AF101" s="12">
        <v>4.0</v>
      </c>
      <c r="AG101" s="12">
        <v>229286.0</v>
      </c>
      <c r="AH101" s="12">
        <v>1411.0</v>
      </c>
      <c r="AI101" s="12">
        <v>11886.0</v>
      </c>
      <c r="AJ101" s="12">
        <v>22.0</v>
      </c>
      <c r="AK101" s="12" t="s">
        <v>370</v>
      </c>
      <c r="AL101" s="12">
        <v>323712.0</v>
      </c>
      <c r="AM101" s="12">
        <v>2515665.0</v>
      </c>
      <c r="AN101" s="14">
        <v>0.004268518518518518</v>
      </c>
      <c r="AO101" s="12" t="s">
        <v>39</v>
      </c>
      <c r="AP101" s="12">
        <v>1.55399385E8</v>
      </c>
      <c r="AQ101" s="12">
        <v>1.55399398E8</v>
      </c>
      <c r="AR101" s="12">
        <v>1.55399443E8</v>
      </c>
      <c r="AS101" s="12">
        <v>1.5539945E8</v>
      </c>
      <c r="AT101" s="12">
        <v>1.55399514E8</v>
      </c>
      <c r="AU101" s="12">
        <v>1.55399599E8</v>
      </c>
      <c r="AV101" s="12">
        <v>1.55399607E8</v>
      </c>
      <c r="AW101" s="12">
        <v>1.55399654E8</v>
      </c>
      <c r="AX101" s="12">
        <v>1.55399766E8</v>
      </c>
      <c r="AY101" s="12">
        <v>1.55399771E8</v>
      </c>
      <c r="AZ101" s="12">
        <v>1.55399798E8</v>
      </c>
      <c r="BA101" s="12">
        <v>1.5539998E8</v>
      </c>
      <c r="BB101" s="12">
        <v>1.5540008E8</v>
      </c>
      <c r="BC101" s="12">
        <v>1.55400668E8</v>
      </c>
      <c r="BD101" s="12">
        <v>1.55892166E8</v>
      </c>
      <c r="BE101" s="12">
        <v>1.55892168E8</v>
      </c>
      <c r="BF101" s="17">
        <v>622781.0</v>
      </c>
      <c r="BG101" s="17">
        <v>622781.0</v>
      </c>
      <c r="BH101" s="12">
        <v>623092.0</v>
      </c>
      <c r="BI101" s="12">
        <v>623092.0</v>
      </c>
      <c r="BJ101" s="17">
        <v>624294.0</v>
      </c>
      <c r="BK101" s="12">
        <v>624295.0</v>
      </c>
      <c r="BL101" s="17">
        <v>624311.0</v>
      </c>
      <c r="BM101" s="12">
        <v>624312.0</v>
      </c>
      <c r="BN101" s="12">
        <v>623136.0</v>
      </c>
      <c r="BO101" s="12">
        <v>623136.0</v>
      </c>
      <c r="BP101" s="12">
        <v>624301.0</v>
      </c>
      <c r="BQ101" s="12">
        <v>624313.0</v>
      </c>
      <c r="BR101" s="12">
        <v>624302.0</v>
      </c>
      <c r="BS101" s="12">
        <v>624314.0</v>
      </c>
      <c r="BT101" s="12">
        <v>623167.0</v>
      </c>
      <c r="BU101" s="12">
        <v>623167.0</v>
      </c>
      <c r="BV101" s="12">
        <v>942864.0</v>
      </c>
      <c r="BW101" s="12">
        <v>942865.0</v>
      </c>
      <c r="BX101" s="12">
        <v>943281.0</v>
      </c>
      <c r="BY101" s="12">
        <v>943283.0</v>
      </c>
      <c r="BZ101" s="12">
        <v>944957.0</v>
      </c>
      <c r="CA101" s="12">
        <v>944958.0</v>
      </c>
      <c r="CB101" s="12">
        <v>944991.0</v>
      </c>
      <c r="CC101" s="12">
        <v>944992.0</v>
      </c>
      <c r="CD101" s="12">
        <v>943385.0</v>
      </c>
      <c r="CE101" s="12">
        <v>943386.0</v>
      </c>
      <c r="CF101" s="12">
        <v>944966.0</v>
      </c>
      <c r="CG101" s="12">
        <v>944993.0</v>
      </c>
      <c r="CH101" s="12">
        <v>944969.0</v>
      </c>
      <c r="CI101" s="12">
        <v>944994.0</v>
      </c>
      <c r="CJ101" s="12">
        <v>943417.0</v>
      </c>
      <c r="CK101" s="12">
        <v>943418.0</v>
      </c>
      <c r="CL101" s="17">
        <v>1.0</v>
      </c>
      <c r="CM101" s="17">
        <v>1.0</v>
      </c>
      <c r="CN101" s="12">
        <v>1.0</v>
      </c>
      <c r="CO101" s="12">
        <v>1.0</v>
      </c>
      <c r="CP101" s="17">
        <v>1.0</v>
      </c>
      <c r="CQ101" s="12">
        <v>1.0</v>
      </c>
      <c r="CR101" s="17">
        <v>1.0</v>
      </c>
      <c r="CS101" s="12">
        <v>0.0</v>
      </c>
      <c r="CT101" s="12">
        <v>1.0</v>
      </c>
      <c r="CU101" s="12">
        <v>1.0</v>
      </c>
      <c r="CV101" s="12">
        <v>1.0</v>
      </c>
      <c r="CW101" s="12">
        <v>0.0</v>
      </c>
      <c r="CX101" s="12">
        <v>0.0</v>
      </c>
      <c r="CY101" s="12">
        <v>0.0</v>
      </c>
      <c r="CZ101" s="12">
        <v>0.0</v>
      </c>
      <c r="DA101" s="12">
        <v>1.0</v>
      </c>
      <c r="DB101" s="18">
        <f t="shared" si="1"/>
        <v>0.6875</v>
      </c>
      <c r="DC101" s="18">
        <f t="shared" si="2"/>
        <v>0.4787135539</v>
      </c>
      <c r="DD101" s="13">
        <f t="shared" si="3"/>
        <v>11</v>
      </c>
      <c r="DE101" s="12" t="s">
        <v>371</v>
      </c>
      <c r="DF101" s="12">
        <v>15.0</v>
      </c>
      <c r="DG101" s="12" t="s">
        <v>372</v>
      </c>
      <c r="DH101" s="12">
        <v>55.0</v>
      </c>
      <c r="DI101" s="12">
        <v>144.0</v>
      </c>
      <c r="DJ101" s="12">
        <v>64.0</v>
      </c>
      <c r="DK101" s="20">
        <v>15342.0</v>
      </c>
      <c r="DL101" s="19">
        <v>41726.0</v>
      </c>
      <c r="DM101" s="12" t="s">
        <v>373</v>
      </c>
      <c r="DN101" s="12">
        <v>31.0</v>
      </c>
      <c r="DO101" s="12">
        <v>322.5</v>
      </c>
      <c r="DP101" s="20">
        <v>17930.0</v>
      </c>
      <c r="DQ101" s="12">
        <v>82.25</v>
      </c>
      <c r="DR101" s="19">
        <v>41646.0</v>
      </c>
      <c r="DS101" s="12" t="s">
        <v>372</v>
      </c>
      <c r="DT101" s="12">
        <v>50.0</v>
      </c>
      <c r="DU101" s="12">
        <v>0.0</v>
      </c>
      <c r="DV101" s="12">
        <v>0.0</v>
      </c>
      <c r="DW101" s="12">
        <v>0.0</v>
      </c>
      <c r="DX101" s="12">
        <v>0.0</v>
      </c>
      <c r="DY101" s="12">
        <v>0.0</v>
      </c>
      <c r="DZ101" s="12">
        <v>0.0</v>
      </c>
      <c r="EA101" s="12">
        <v>0.0</v>
      </c>
      <c r="EB101" s="12">
        <v>0.0</v>
      </c>
      <c r="EC101" s="12">
        <v>0.0</v>
      </c>
      <c r="ED101" s="12">
        <v>0.0</v>
      </c>
      <c r="EE101" s="12">
        <v>0.0</v>
      </c>
      <c r="EF101" s="12">
        <v>0.0</v>
      </c>
      <c r="EG101" s="12">
        <v>0.0</v>
      </c>
      <c r="EH101" s="12">
        <v>0.0</v>
      </c>
      <c r="EI101" s="12">
        <v>0.0</v>
      </c>
      <c r="EJ101" s="12">
        <v>0.0</v>
      </c>
      <c r="EK101" s="18">
        <f t="shared" si="4"/>
        <v>0</v>
      </c>
      <c r="EL101" s="18">
        <f t="shared" si="5"/>
        <v>0</v>
      </c>
      <c r="EM101" s="13">
        <f t="shared" si="6"/>
        <v>0</v>
      </c>
      <c r="EN101" s="12">
        <v>0.0</v>
      </c>
      <c r="EO101" s="12">
        <v>0.0</v>
      </c>
      <c r="EP101" s="12">
        <v>0.0</v>
      </c>
      <c r="EQ101" s="12">
        <v>0.0</v>
      </c>
      <c r="ER101" s="12">
        <v>0.0</v>
      </c>
      <c r="ES101" s="12">
        <v>0.0</v>
      </c>
      <c r="ET101" s="12">
        <v>0.0</v>
      </c>
      <c r="EU101" s="12">
        <v>0.0</v>
      </c>
      <c r="EV101" s="12">
        <v>0.0</v>
      </c>
      <c r="EW101" s="12">
        <v>0.0</v>
      </c>
      <c r="EX101" s="12">
        <v>0.0</v>
      </c>
      <c r="EY101" s="12">
        <v>0.0</v>
      </c>
      <c r="EZ101" s="12">
        <v>3.0</v>
      </c>
      <c r="FA101" s="12">
        <v>0.0</v>
      </c>
      <c r="FB101" s="12">
        <v>0.0</v>
      </c>
      <c r="FC101" s="12">
        <v>0.0</v>
      </c>
      <c r="FD101" s="18">
        <f t="shared" si="7"/>
        <v>0.1875</v>
      </c>
      <c r="FE101" s="18">
        <f t="shared" si="8"/>
        <v>0.75</v>
      </c>
      <c r="FF101" s="13">
        <f t="shared" si="9"/>
        <v>3</v>
      </c>
      <c r="FG101" s="12">
        <v>0.0</v>
      </c>
      <c r="FH101" s="12">
        <v>0.0</v>
      </c>
      <c r="FI101" s="12">
        <v>0.0</v>
      </c>
      <c r="FJ101" s="12">
        <v>0.0</v>
      </c>
      <c r="FK101" s="12">
        <v>0.0</v>
      </c>
      <c r="FL101" s="12">
        <v>0.0</v>
      </c>
      <c r="FM101" s="12">
        <v>0.0</v>
      </c>
      <c r="FN101" s="12">
        <v>0.0</v>
      </c>
      <c r="FO101" s="12">
        <v>0.0</v>
      </c>
      <c r="FP101" s="12">
        <v>0.0</v>
      </c>
      <c r="FQ101" s="12">
        <v>0.0</v>
      </c>
      <c r="FR101" s="12">
        <v>0.0</v>
      </c>
      <c r="FS101" s="12">
        <v>1.0</v>
      </c>
      <c r="FT101" s="12">
        <v>0.0</v>
      </c>
      <c r="FU101" s="12">
        <v>0.0</v>
      </c>
      <c r="FV101" s="12">
        <v>0.0</v>
      </c>
      <c r="FW101" s="18">
        <f t="shared" si="10"/>
        <v>0.0625</v>
      </c>
      <c r="FX101" s="18">
        <f t="shared" si="11"/>
        <v>0.25</v>
      </c>
      <c r="FY101" s="13">
        <f t="shared" si="12"/>
        <v>1</v>
      </c>
      <c r="FZ101" s="12">
        <v>1.0</v>
      </c>
      <c r="GA101" s="12">
        <v>1.0</v>
      </c>
      <c r="GB101" s="12">
        <v>1.0</v>
      </c>
      <c r="GC101" s="12">
        <v>1.0</v>
      </c>
      <c r="GD101" s="12">
        <v>1.0</v>
      </c>
      <c r="GE101" s="12">
        <v>1.0</v>
      </c>
      <c r="GF101" s="12">
        <v>1.0</v>
      </c>
      <c r="GG101" s="12">
        <v>4.0</v>
      </c>
      <c r="GH101" s="12">
        <v>1.0</v>
      </c>
      <c r="GI101" s="12">
        <v>1.0</v>
      </c>
      <c r="GJ101" s="12">
        <v>1.0</v>
      </c>
      <c r="GK101" s="12">
        <v>15.0</v>
      </c>
      <c r="GL101" s="12">
        <v>5.0</v>
      </c>
      <c r="GM101" s="12">
        <v>57.0</v>
      </c>
      <c r="GN101" s="12">
        <v>2.0</v>
      </c>
      <c r="GO101" s="12">
        <v>1.0</v>
      </c>
      <c r="GP101" s="18">
        <f t="shared" si="13"/>
        <v>5.875</v>
      </c>
      <c r="GQ101" s="18">
        <f t="shared" si="14"/>
        <v>14.08959427</v>
      </c>
      <c r="GR101" s="13">
        <f t="shared" si="15"/>
        <v>94</v>
      </c>
      <c r="GS101" s="16">
        <v>41758.72708333333</v>
      </c>
      <c r="GT101" s="16">
        <v>41758.72777777778</v>
      </c>
      <c r="GU101" s="16">
        <v>41758.72777777778</v>
      </c>
      <c r="GV101" s="16">
        <v>41758.72777777778</v>
      </c>
      <c r="GW101" s="16">
        <v>41758.72777777778</v>
      </c>
      <c r="GX101" s="16">
        <v>41758.728472222225</v>
      </c>
      <c r="GY101" s="16">
        <v>41758.728472222225</v>
      </c>
      <c r="GZ101" s="16">
        <v>41758.729166666664</v>
      </c>
      <c r="HA101" s="16">
        <v>41758.72986111111</v>
      </c>
      <c r="HB101" s="16">
        <v>41758.72986111111</v>
      </c>
      <c r="HC101" s="16">
        <v>41758.72986111111</v>
      </c>
      <c r="HD101" s="16">
        <v>41758.73125</v>
      </c>
      <c r="HE101" s="16">
        <v>41758.73263888889</v>
      </c>
      <c r="HF101" s="16">
        <v>41758.73819444444</v>
      </c>
      <c r="HG101" s="16">
        <v>41765.74722222222</v>
      </c>
      <c r="HH101" s="16">
        <v>41765.74722222222</v>
      </c>
      <c r="HI101" s="14">
        <v>0.019449074074074073</v>
      </c>
      <c r="HJ101" s="14">
        <v>0.019716435185185184</v>
      </c>
      <c r="HK101" s="14">
        <v>0.01975</v>
      </c>
      <c r="HL101" s="14">
        <v>0.02003240740740741</v>
      </c>
      <c r="HM101" s="14">
        <v>0.020569444444444446</v>
      </c>
      <c r="HN101" s="14">
        <v>0.020734953703703703</v>
      </c>
      <c r="HO101" s="14">
        <v>0.02109837962962963</v>
      </c>
      <c r="HP101" s="14">
        <v>0.021916666666666668</v>
      </c>
      <c r="HQ101" s="14">
        <v>0.021976851851851855</v>
      </c>
      <c r="HR101" s="14">
        <v>0.022165509259259256</v>
      </c>
      <c r="HS101" s="14">
        <v>0.023584490740740743</v>
      </c>
      <c r="HT101" s="14">
        <v>0.024537037037037038</v>
      </c>
      <c r="HU101" s="14">
        <v>0.03018634259259259</v>
      </c>
      <c r="HV101" s="14">
        <v>0.03893865740740741</v>
      </c>
      <c r="HW101" s="14">
        <v>0.03902314814814815</v>
      </c>
      <c r="HX101" s="14">
        <v>0.03911342592592592</v>
      </c>
      <c r="HY101" s="12">
        <v>8372.0</v>
      </c>
      <c r="HZ101" s="12">
        <v>22469.0</v>
      </c>
      <c r="IA101" s="12">
        <v>2381.0</v>
      </c>
      <c r="IB101" s="12">
        <v>23834.0</v>
      </c>
      <c r="IC101" s="12">
        <v>46166.0</v>
      </c>
      <c r="ID101" s="12">
        <v>14543.0</v>
      </c>
      <c r="IE101" s="12">
        <v>31864.0</v>
      </c>
      <c r="IF101" s="12">
        <v>37579.0</v>
      </c>
      <c r="IG101" s="12">
        <v>4755.0</v>
      </c>
      <c r="IH101" s="12">
        <v>16102.0</v>
      </c>
      <c r="II101" s="12">
        <v>121661.0</v>
      </c>
      <c r="IJ101" s="12">
        <v>36985.0</v>
      </c>
      <c r="IK101" s="12">
        <v>221127.0</v>
      </c>
      <c r="IL101" s="12">
        <v>6.048E8</v>
      </c>
      <c r="IM101" s="12">
        <v>5599.0</v>
      </c>
      <c r="IN101" s="12">
        <v>7419.0</v>
      </c>
      <c r="IO101" s="18">
        <f t="shared" si="16"/>
        <v>37837553.5</v>
      </c>
      <c r="IP101" s="18">
        <f t="shared" si="17"/>
        <v>151189996.2</v>
      </c>
      <c r="IQ101" s="13">
        <f t="shared" si="18"/>
        <v>605400856</v>
      </c>
      <c r="IR101" s="12">
        <v>8372.0</v>
      </c>
      <c r="IS101" s="12">
        <v>22469.0</v>
      </c>
      <c r="IT101" s="12">
        <v>2381.0</v>
      </c>
      <c r="IU101" s="12">
        <v>23834.0</v>
      </c>
      <c r="IV101" s="12">
        <v>46166.0</v>
      </c>
      <c r="IW101" s="12">
        <v>14543.0</v>
      </c>
      <c r="IX101" s="12">
        <v>31864.0</v>
      </c>
      <c r="IY101" s="12">
        <v>37579.0</v>
      </c>
      <c r="IZ101" s="12">
        <v>4755.0</v>
      </c>
      <c r="JA101" s="12">
        <v>16102.0</v>
      </c>
      <c r="JB101" s="12">
        <v>121661.0</v>
      </c>
      <c r="JC101" s="12">
        <v>36985.0</v>
      </c>
      <c r="JD101" s="12">
        <v>221127.0</v>
      </c>
      <c r="JE101" s="12">
        <v>6.048E8</v>
      </c>
      <c r="JF101" s="12">
        <v>5599.0</v>
      </c>
      <c r="JG101" s="12">
        <v>7419.0</v>
      </c>
      <c r="JH101" s="18">
        <f t="shared" si="19"/>
        <v>37837553.5</v>
      </c>
      <c r="JI101" s="18">
        <f t="shared" si="20"/>
        <v>151189996.2</v>
      </c>
      <c r="JJ101" s="13">
        <f t="shared" si="21"/>
        <v>605400856</v>
      </c>
      <c r="JK101" s="12">
        <v>622781.0</v>
      </c>
      <c r="JL101" s="12">
        <v>622781.0</v>
      </c>
      <c r="JM101" s="12">
        <v>623092.0</v>
      </c>
      <c r="JN101" s="12">
        <v>623092.0</v>
      </c>
      <c r="JO101" s="12">
        <v>624294.0</v>
      </c>
      <c r="JP101" s="12">
        <v>624295.0</v>
      </c>
      <c r="JQ101" s="12">
        <v>624311.0</v>
      </c>
      <c r="JR101" s="12">
        <v>624312.0</v>
      </c>
      <c r="JS101" s="12">
        <v>623136.0</v>
      </c>
      <c r="JT101" s="12">
        <v>623136.0</v>
      </c>
      <c r="JU101" s="12">
        <v>624301.0</v>
      </c>
      <c r="JV101" s="12">
        <v>624313.0</v>
      </c>
      <c r="JW101" s="12">
        <v>624302.0</v>
      </c>
      <c r="JX101" s="12">
        <v>624314.0</v>
      </c>
      <c r="JY101" s="12">
        <v>623167.0</v>
      </c>
      <c r="JZ101" s="12">
        <v>623167.0</v>
      </c>
      <c r="KA101" s="12" t="s">
        <v>374</v>
      </c>
      <c r="KB101" s="12" t="s">
        <v>374</v>
      </c>
      <c r="KC101" s="12" t="s">
        <v>374</v>
      </c>
      <c r="KD101" s="12" t="s">
        <v>374</v>
      </c>
      <c r="KE101" s="12" t="s">
        <v>375</v>
      </c>
      <c r="KF101" s="12" t="s">
        <v>375</v>
      </c>
      <c r="KG101" s="12" t="s">
        <v>376</v>
      </c>
      <c r="KH101" s="12" t="s">
        <v>376</v>
      </c>
      <c r="KI101" s="12" t="s">
        <v>374</v>
      </c>
      <c r="KJ101" s="12" t="s">
        <v>374</v>
      </c>
      <c r="KK101" s="12" t="s">
        <v>375</v>
      </c>
      <c r="KL101" s="12" t="s">
        <v>376</v>
      </c>
      <c r="KM101" s="12" t="s">
        <v>375</v>
      </c>
      <c r="KN101" s="12" t="s">
        <v>376</v>
      </c>
      <c r="KO101" s="12" t="s">
        <v>374</v>
      </c>
      <c r="KP101" s="12" t="s">
        <v>374</v>
      </c>
      <c r="KQ101" s="14">
        <v>0.011783564814814816</v>
      </c>
      <c r="KR101" s="14">
        <v>0.011783564814814816</v>
      </c>
      <c r="KS101" s="14">
        <v>0.004675925925925926</v>
      </c>
      <c r="KT101" s="14">
        <v>0.004675925925925926</v>
      </c>
      <c r="KU101" s="14">
        <v>0.019765046296296298</v>
      </c>
      <c r="KV101" s="14">
        <v>0.021814814814814815</v>
      </c>
      <c r="KW101" s="14">
        <v>2.210648148148148E-4</v>
      </c>
      <c r="KX101" s="14">
        <v>0.0020532407407407405</v>
      </c>
      <c r="KY101" s="14">
        <v>0.03616435185185186</v>
      </c>
      <c r="KZ101" s="14">
        <v>0.03616435185185186</v>
      </c>
      <c r="LA101" s="14">
        <v>0.02765162037037037</v>
      </c>
      <c r="LB101" s="14">
        <v>0.003565972222222222</v>
      </c>
      <c r="LC101" s="14">
        <v>0.029765046296296296</v>
      </c>
      <c r="LD101" s="14">
        <v>0.004526620370370371</v>
      </c>
      <c r="LE101" s="14">
        <v>0.02212037037037037</v>
      </c>
      <c r="LF101" s="14">
        <v>0.02212037037037037</v>
      </c>
      <c r="LG101" s="12" t="s">
        <v>476</v>
      </c>
      <c r="LH101" s="12">
        <v>229286.0</v>
      </c>
      <c r="LI101" s="12">
        <v>1.55670608E8</v>
      </c>
      <c r="LJ101" s="12">
        <v>1.55670611E8</v>
      </c>
      <c r="LK101" s="12">
        <v>1.55670698E8</v>
      </c>
      <c r="LL101" s="12">
        <v>1.55670729E8</v>
      </c>
      <c r="LM101" s="17">
        <v>624538.0</v>
      </c>
      <c r="LN101" s="17">
        <v>624538.0</v>
      </c>
      <c r="LO101" s="12">
        <v>624563.0</v>
      </c>
      <c r="LP101" s="12">
        <v>624564.0</v>
      </c>
      <c r="LQ101" s="12">
        <v>945250.0</v>
      </c>
      <c r="LR101" s="12">
        <v>945251.0</v>
      </c>
      <c r="LS101" s="12">
        <v>945303.0</v>
      </c>
      <c r="LT101" s="12">
        <v>945304.0</v>
      </c>
      <c r="LU101" s="12">
        <v>1.0</v>
      </c>
      <c r="LV101" s="12">
        <v>0.0</v>
      </c>
      <c r="LW101" s="12">
        <v>1.0</v>
      </c>
      <c r="LX101" s="12">
        <v>1.0</v>
      </c>
      <c r="LY101" s="12" t="s">
        <v>372</v>
      </c>
      <c r="LZ101" s="12">
        <v>21.0</v>
      </c>
      <c r="MA101" s="12">
        <v>170.1</v>
      </c>
      <c r="MB101" s="19">
        <v>41649.0</v>
      </c>
      <c r="MC101" s="12">
        <v>0.0</v>
      </c>
      <c r="MD101" s="12">
        <v>0.0</v>
      </c>
      <c r="ME101" s="12">
        <v>0.0</v>
      </c>
      <c r="MF101" s="12">
        <v>0.0</v>
      </c>
      <c r="MG101" s="12">
        <v>0.0</v>
      </c>
      <c r="MH101" s="12">
        <v>0.0</v>
      </c>
      <c r="MI101" s="12">
        <v>0.0</v>
      </c>
      <c r="MJ101" s="12">
        <v>0.0</v>
      </c>
      <c r="MK101" s="12">
        <v>0.0</v>
      </c>
      <c r="ML101" s="12">
        <v>0.0</v>
      </c>
      <c r="MM101" s="12">
        <v>0.0</v>
      </c>
      <c r="MN101" s="12">
        <v>0.0</v>
      </c>
      <c r="MO101" s="12">
        <v>1.0</v>
      </c>
      <c r="MP101" s="12">
        <v>7.0</v>
      </c>
      <c r="MQ101" s="12">
        <v>1.0</v>
      </c>
      <c r="MR101" s="12">
        <v>1.0</v>
      </c>
      <c r="MS101" s="14">
        <v>0.010072916666666668</v>
      </c>
      <c r="MT101" s="14">
        <v>0.010074074074074074</v>
      </c>
      <c r="MU101" s="14">
        <v>0.01009375</v>
      </c>
      <c r="MV101" s="14">
        <v>0.010105324074074074</v>
      </c>
      <c r="MW101" s="14">
        <v>0.010074074074074074</v>
      </c>
      <c r="MX101" s="14">
        <v>0.01009375</v>
      </c>
      <c r="MY101" s="14">
        <v>0.010105324074074074</v>
      </c>
      <c r="MZ101" s="14">
        <v>0.010120370370370372</v>
      </c>
      <c r="NA101" s="12">
        <v>7708.0</v>
      </c>
      <c r="NB101" s="12">
        <v>18767.0</v>
      </c>
      <c r="NC101" s="12">
        <v>47173.0</v>
      </c>
      <c r="ND101" s="12">
        <v>97141.0</v>
      </c>
      <c r="NE101" s="12">
        <v>7708.0</v>
      </c>
      <c r="NF101" s="12">
        <v>18767.0</v>
      </c>
      <c r="NG101" s="12">
        <v>47173.0</v>
      </c>
      <c r="NH101" s="12">
        <v>97141.0</v>
      </c>
      <c r="NI101" s="12"/>
      <c r="NJ101" s="12"/>
      <c r="NK101" s="12"/>
      <c r="NL101" s="12"/>
      <c r="NM101" s="12">
        <v>624538.0</v>
      </c>
      <c r="NN101" s="12">
        <v>624538.0</v>
      </c>
      <c r="NO101" s="12">
        <v>624563.0</v>
      </c>
      <c r="NP101" s="12">
        <v>624564.0</v>
      </c>
      <c r="NQ101" s="12" t="s">
        <v>374</v>
      </c>
      <c r="NR101" s="12" t="s">
        <v>374</v>
      </c>
      <c r="NS101" s="12" t="s">
        <v>375</v>
      </c>
      <c r="NT101" s="12" t="s">
        <v>376</v>
      </c>
      <c r="NU101" s="14">
        <v>0.007793981481481482</v>
      </c>
      <c r="NV101" s="14">
        <v>0.007793981481481482</v>
      </c>
      <c r="NW101" s="14">
        <v>0.007929398148148149</v>
      </c>
      <c r="NX101" s="14">
        <v>0.008115740740740741</v>
      </c>
    </row>
    <row r="102" ht="16.5" customHeight="1">
      <c r="A102" s="12">
        <v>229290.0</v>
      </c>
      <c r="B102" s="12">
        <v>1084.0</v>
      </c>
      <c r="C102" s="12">
        <v>803.0</v>
      </c>
      <c r="D102" s="13">
        <v>0.740774908</v>
      </c>
      <c r="E102" s="13">
        <v>1.0</v>
      </c>
      <c r="F102" s="12">
        <v>16.0</v>
      </c>
      <c r="G102" s="12">
        <v>1045748.0</v>
      </c>
      <c r="H102" s="12">
        <v>1.0</v>
      </c>
      <c r="I102" s="12"/>
      <c r="J102" s="12" t="s">
        <v>366</v>
      </c>
      <c r="K102" s="12"/>
      <c r="L102" s="12">
        <v>4188338.0</v>
      </c>
      <c r="M102" s="12">
        <v>1045748.0</v>
      </c>
      <c r="N102" s="12">
        <v>229290.0</v>
      </c>
      <c r="O102" s="14">
        <v>0.010042824074074074</v>
      </c>
      <c r="P102" s="14">
        <v>5.034722222222222E-4</v>
      </c>
      <c r="Q102" s="15">
        <v>41758.0</v>
      </c>
      <c r="R102" s="12" t="s">
        <v>366</v>
      </c>
      <c r="S102" s="12">
        <v>188413.0</v>
      </c>
      <c r="T102" s="12">
        <v>1045748.0</v>
      </c>
      <c r="U102" s="12">
        <v>323712.0</v>
      </c>
      <c r="V102" s="12">
        <v>26965.0</v>
      </c>
      <c r="W102" s="16">
        <v>41759.5</v>
      </c>
      <c r="X102" s="16">
        <v>41758.666666666664</v>
      </c>
      <c r="Y102" s="14">
        <v>0.019421296296296294</v>
      </c>
      <c r="Z102" s="12" t="s">
        <v>519</v>
      </c>
      <c r="AA102" s="12">
        <v>1.0</v>
      </c>
      <c r="AB102" s="12" t="s">
        <v>368</v>
      </c>
      <c r="AC102" s="12" t="s">
        <v>369</v>
      </c>
      <c r="AD102" s="12" t="s">
        <v>368</v>
      </c>
      <c r="AE102" s="12">
        <v>221671.0</v>
      </c>
      <c r="AF102" s="12">
        <v>4.0</v>
      </c>
      <c r="AG102" s="12">
        <v>229290.0</v>
      </c>
      <c r="AH102" s="12">
        <v>1411.0</v>
      </c>
      <c r="AI102" s="12">
        <v>11886.0</v>
      </c>
      <c r="AJ102" s="12">
        <v>22.0</v>
      </c>
      <c r="AK102" s="12" t="s">
        <v>370</v>
      </c>
      <c r="AL102" s="12">
        <v>323712.0</v>
      </c>
      <c r="AM102" s="12">
        <v>2515665.0</v>
      </c>
      <c r="AN102" s="14">
        <v>0.004268518518518518</v>
      </c>
      <c r="AO102" s="12" t="s">
        <v>39</v>
      </c>
      <c r="AP102" s="12">
        <v>1.55414999E8</v>
      </c>
      <c r="AQ102" s="12">
        <v>1.55415038E8</v>
      </c>
      <c r="AR102" s="12">
        <v>1.55415277E8</v>
      </c>
      <c r="AS102" s="12">
        <v>1.55415302E8</v>
      </c>
      <c r="AT102" s="12">
        <v>1.55415341E8</v>
      </c>
      <c r="AU102" s="12">
        <v>1.55415406E8</v>
      </c>
      <c r="AV102" s="12">
        <v>1.55415463E8</v>
      </c>
      <c r="AW102" s="12">
        <v>1.55415505E8</v>
      </c>
      <c r="AX102" s="12">
        <v>1.55415562E8</v>
      </c>
      <c r="AY102" s="12">
        <v>1.55415596E8</v>
      </c>
      <c r="AZ102" s="12">
        <v>1.55415629E8</v>
      </c>
      <c r="BA102" s="12">
        <v>1.55419819E8</v>
      </c>
      <c r="BB102" s="12">
        <v>1.55420041E8</v>
      </c>
      <c r="BC102" s="12">
        <v>1.55420234E8</v>
      </c>
      <c r="BD102" s="12">
        <v>1.55420281E8</v>
      </c>
      <c r="BE102" s="12">
        <v>1.55420287E8</v>
      </c>
      <c r="BF102" s="17">
        <v>622781.0</v>
      </c>
      <c r="BG102" s="17">
        <v>622781.0</v>
      </c>
      <c r="BH102" s="12">
        <v>623092.0</v>
      </c>
      <c r="BI102" s="12">
        <v>623092.0</v>
      </c>
      <c r="BJ102" s="17">
        <v>624294.0</v>
      </c>
      <c r="BK102" s="12">
        <v>624295.0</v>
      </c>
      <c r="BL102" s="17">
        <v>624311.0</v>
      </c>
      <c r="BM102" s="12">
        <v>624312.0</v>
      </c>
      <c r="BN102" s="12">
        <v>623136.0</v>
      </c>
      <c r="BO102" s="12">
        <v>623136.0</v>
      </c>
      <c r="BP102" s="12">
        <v>624301.0</v>
      </c>
      <c r="BQ102" s="12">
        <v>624313.0</v>
      </c>
      <c r="BR102" s="12">
        <v>624302.0</v>
      </c>
      <c r="BS102" s="12">
        <v>624314.0</v>
      </c>
      <c r="BT102" s="12">
        <v>623167.0</v>
      </c>
      <c r="BU102" s="12">
        <v>623167.0</v>
      </c>
      <c r="BV102" s="12">
        <v>942864.0</v>
      </c>
      <c r="BW102" s="12">
        <v>942865.0</v>
      </c>
      <c r="BX102" s="12">
        <v>943281.0</v>
      </c>
      <c r="BY102" s="12">
        <v>943283.0</v>
      </c>
      <c r="BZ102" s="12">
        <v>944957.0</v>
      </c>
      <c r="CA102" s="12">
        <v>944958.0</v>
      </c>
      <c r="CB102" s="12">
        <v>944991.0</v>
      </c>
      <c r="CC102" s="12">
        <v>944992.0</v>
      </c>
      <c r="CD102" s="12">
        <v>943385.0</v>
      </c>
      <c r="CE102" s="12">
        <v>943386.0</v>
      </c>
      <c r="CF102" s="12">
        <v>944966.0</v>
      </c>
      <c r="CG102" s="12">
        <v>944993.0</v>
      </c>
      <c r="CH102" s="12">
        <v>944969.0</v>
      </c>
      <c r="CI102" s="12">
        <v>944994.0</v>
      </c>
      <c r="CJ102" s="12">
        <v>943417.0</v>
      </c>
      <c r="CK102" s="12">
        <v>943418.0</v>
      </c>
      <c r="CL102" s="17">
        <v>1.0</v>
      </c>
      <c r="CM102" s="17">
        <v>0.0</v>
      </c>
      <c r="CN102" s="12">
        <v>1.0</v>
      </c>
      <c r="CO102" s="12">
        <v>0.0</v>
      </c>
      <c r="CP102" s="17">
        <v>1.0</v>
      </c>
      <c r="CQ102" s="12">
        <v>1.0</v>
      </c>
      <c r="CR102" s="17">
        <v>1.0</v>
      </c>
      <c r="CS102" s="12">
        <v>1.0</v>
      </c>
      <c r="CT102" s="12">
        <v>1.0</v>
      </c>
      <c r="CU102" s="12">
        <v>1.0</v>
      </c>
      <c r="CV102" s="12">
        <v>1.0</v>
      </c>
      <c r="CW102" s="12">
        <v>0.0</v>
      </c>
      <c r="CX102" s="12">
        <v>1.0</v>
      </c>
      <c r="CY102" s="12">
        <v>1.0</v>
      </c>
      <c r="CZ102" s="12">
        <v>1.0</v>
      </c>
      <c r="DA102" s="12">
        <v>1.0</v>
      </c>
      <c r="DB102" s="18">
        <f t="shared" si="1"/>
        <v>0.8125</v>
      </c>
      <c r="DC102" s="18">
        <f t="shared" si="2"/>
        <v>0.4031128874</v>
      </c>
      <c r="DD102" s="13">
        <f t="shared" si="3"/>
        <v>13</v>
      </c>
      <c r="DE102" s="12" t="s">
        <v>371</v>
      </c>
      <c r="DF102" s="12">
        <v>45.0</v>
      </c>
      <c r="DG102" s="12" t="s">
        <v>372</v>
      </c>
      <c r="DH102" s="12">
        <v>60.0</v>
      </c>
      <c r="DI102" s="12">
        <v>144.0</v>
      </c>
      <c r="DJ102" s="12">
        <v>64.0</v>
      </c>
      <c r="DK102" s="20">
        <v>15342.0</v>
      </c>
      <c r="DL102" s="19">
        <v>41653.0</v>
      </c>
      <c r="DM102" s="12" t="s">
        <v>373</v>
      </c>
      <c r="DN102" s="12">
        <v>31.0</v>
      </c>
      <c r="DO102" s="12">
        <v>322.5</v>
      </c>
      <c r="DP102" s="19">
        <v>41646.0</v>
      </c>
      <c r="DQ102" s="12">
        <v>299.75</v>
      </c>
      <c r="DR102" s="19">
        <v>41677.0</v>
      </c>
      <c r="DS102" s="12" t="s">
        <v>373</v>
      </c>
      <c r="DT102" s="12">
        <v>50.0</v>
      </c>
      <c r="DU102" s="12">
        <v>0.0</v>
      </c>
      <c r="DV102" s="12">
        <v>0.0</v>
      </c>
      <c r="DW102" s="12">
        <v>0.0</v>
      </c>
      <c r="DX102" s="12">
        <v>0.0</v>
      </c>
      <c r="DY102" s="12">
        <v>0.0</v>
      </c>
      <c r="DZ102" s="12">
        <v>0.0</v>
      </c>
      <c r="EA102" s="12">
        <v>0.0</v>
      </c>
      <c r="EB102" s="12">
        <v>0.0</v>
      </c>
      <c r="EC102" s="12">
        <v>0.0</v>
      </c>
      <c r="ED102" s="12">
        <v>0.0</v>
      </c>
      <c r="EE102" s="12">
        <v>0.0</v>
      </c>
      <c r="EF102" s="12">
        <v>0.0</v>
      </c>
      <c r="EG102" s="12">
        <v>0.0</v>
      </c>
      <c r="EH102" s="12">
        <v>0.0</v>
      </c>
      <c r="EI102" s="12">
        <v>0.0</v>
      </c>
      <c r="EJ102" s="12">
        <v>0.0</v>
      </c>
      <c r="EK102" s="18">
        <f t="shared" si="4"/>
        <v>0</v>
      </c>
      <c r="EL102" s="18">
        <f t="shared" si="5"/>
        <v>0</v>
      </c>
      <c r="EM102" s="13">
        <f t="shared" si="6"/>
        <v>0</v>
      </c>
      <c r="EN102" s="12">
        <v>0.0</v>
      </c>
      <c r="EO102" s="12">
        <v>0.0</v>
      </c>
      <c r="EP102" s="12">
        <v>0.0</v>
      </c>
      <c r="EQ102" s="12">
        <v>0.0</v>
      </c>
      <c r="ER102" s="12">
        <v>0.0</v>
      </c>
      <c r="ES102" s="12">
        <v>0.0</v>
      </c>
      <c r="ET102" s="12">
        <v>0.0</v>
      </c>
      <c r="EU102" s="12">
        <v>0.0</v>
      </c>
      <c r="EV102" s="12">
        <v>0.0</v>
      </c>
      <c r="EW102" s="12">
        <v>0.0</v>
      </c>
      <c r="EX102" s="12">
        <v>0.0</v>
      </c>
      <c r="EY102" s="12">
        <v>0.0</v>
      </c>
      <c r="EZ102" s="12">
        <v>0.0</v>
      </c>
      <c r="FA102" s="12">
        <v>0.0</v>
      </c>
      <c r="FB102" s="12">
        <v>0.0</v>
      </c>
      <c r="FC102" s="12">
        <v>0.0</v>
      </c>
      <c r="FD102" s="18">
        <f t="shared" si="7"/>
        <v>0</v>
      </c>
      <c r="FE102" s="18">
        <f t="shared" si="8"/>
        <v>0</v>
      </c>
      <c r="FF102" s="13">
        <f t="shared" si="9"/>
        <v>0</v>
      </c>
      <c r="FG102" s="12">
        <v>0.0</v>
      </c>
      <c r="FH102" s="12">
        <v>0.0</v>
      </c>
      <c r="FI102" s="12">
        <v>0.0</v>
      </c>
      <c r="FJ102" s="12">
        <v>0.0</v>
      </c>
      <c r="FK102" s="12">
        <v>0.0</v>
      </c>
      <c r="FL102" s="12">
        <v>0.0</v>
      </c>
      <c r="FM102" s="12">
        <v>0.0</v>
      </c>
      <c r="FN102" s="12">
        <v>0.0</v>
      </c>
      <c r="FO102" s="12">
        <v>0.0</v>
      </c>
      <c r="FP102" s="12">
        <v>0.0</v>
      </c>
      <c r="FQ102" s="12">
        <v>0.0</v>
      </c>
      <c r="FR102" s="12">
        <v>0.0</v>
      </c>
      <c r="FS102" s="12">
        <v>0.0</v>
      </c>
      <c r="FT102" s="12">
        <v>0.0</v>
      </c>
      <c r="FU102" s="12">
        <v>0.0</v>
      </c>
      <c r="FV102" s="12">
        <v>0.0</v>
      </c>
      <c r="FW102" s="18">
        <f t="shared" si="10"/>
        <v>0</v>
      </c>
      <c r="FX102" s="18">
        <f t="shared" si="11"/>
        <v>0</v>
      </c>
      <c r="FY102" s="13">
        <f t="shared" si="12"/>
        <v>0</v>
      </c>
      <c r="FZ102" s="12">
        <v>1.0</v>
      </c>
      <c r="GA102" s="12">
        <v>3.0</v>
      </c>
      <c r="GB102" s="12">
        <v>1.0</v>
      </c>
      <c r="GC102" s="12">
        <v>2.0</v>
      </c>
      <c r="GD102" s="12">
        <v>1.0</v>
      </c>
      <c r="GE102" s="12">
        <v>1.0</v>
      </c>
      <c r="GF102" s="12">
        <v>1.0</v>
      </c>
      <c r="GG102" s="12">
        <v>1.0</v>
      </c>
      <c r="GH102" s="12">
        <v>1.0</v>
      </c>
      <c r="GI102" s="12">
        <v>1.0</v>
      </c>
      <c r="GJ102" s="12">
        <v>1.0</v>
      </c>
      <c r="GK102" s="12">
        <v>2.0</v>
      </c>
      <c r="GL102" s="12">
        <v>1.0</v>
      </c>
      <c r="GM102" s="12">
        <v>1.0</v>
      </c>
      <c r="GN102" s="12">
        <v>1.0</v>
      </c>
      <c r="GO102" s="12">
        <v>1.0</v>
      </c>
      <c r="GP102" s="18">
        <f t="shared" si="13"/>
        <v>1.25</v>
      </c>
      <c r="GQ102" s="18">
        <f t="shared" si="14"/>
        <v>0.5773502692</v>
      </c>
      <c r="GR102" s="13">
        <f t="shared" si="15"/>
        <v>20</v>
      </c>
      <c r="GS102" s="16">
        <v>41758.84305555555</v>
      </c>
      <c r="GT102" s="16">
        <v>41758.84305555555</v>
      </c>
      <c r="GU102" s="16">
        <v>41758.84444444445</v>
      </c>
      <c r="GV102" s="16">
        <v>41758.84444444445</v>
      </c>
      <c r="GW102" s="16">
        <v>41758.845138888886</v>
      </c>
      <c r="GX102" s="16">
        <v>41758.845138888886</v>
      </c>
      <c r="GY102" s="16">
        <v>41758.845138888886</v>
      </c>
      <c r="GZ102" s="16">
        <v>41758.84583333333</v>
      </c>
      <c r="HA102" s="16">
        <v>41758.84583333333</v>
      </c>
      <c r="HB102" s="16">
        <v>41758.84583333333</v>
      </c>
      <c r="HC102" s="16">
        <v>41758.84652777778</v>
      </c>
      <c r="HD102" s="16">
        <v>41758.87152777778</v>
      </c>
      <c r="HE102" s="16">
        <v>41758.87291666667</v>
      </c>
      <c r="HF102" s="16">
        <v>41758.87430555555</v>
      </c>
      <c r="HG102" s="16">
        <v>41758.875</v>
      </c>
      <c r="HH102" s="16">
        <v>41758.875</v>
      </c>
      <c r="HI102" s="14">
        <v>0.010333333333333335</v>
      </c>
      <c r="HJ102" s="14">
        <v>0.01158912037037037</v>
      </c>
      <c r="HK102" s="14">
        <v>0.011697916666666667</v>
      </c>
      <c r="HL102" s="14">
        <v>0.011896990740740741</v>
      </c>
      <c r="HM102" s="14">
        <v>0.012255787037037037</v>
      </c>
      <c r="HN102" s="14">
        <v>0.012423611111111113</v>
      </c>
      <c r="HO102" s="14">
        <v>0.012719907407407407</v>
      </c>
      <c r="HP102" s="14">
        <v>0.013018518518518518</v>
      </c>
      <c r="HQ102" s="14">
        <v>0.01312962962962963</v>
      </c>
      <c r="HR102" s="14">
        <v>0.01332175925925926</v>
      </c>
      <c r="HS102" s="14">
        <v>0.03869907407407407</v>
      </c>
      <c r="HT102" s="14">
        <v>0.040135416666666666</v>
      </c>
      <c r="HU102" s="14">
        <v>0.04151041666666667</v>
      </c>
      <c r="HV102" s="14">
        <v>2.6504629629629626E-4</v>
      </c>
      <c r="HW102" s="14">
        <v>3.576388888888889E-4</v>
      </c>
      <c r="HX102" s="14">
        <v>5.011574074074073E-4</v>
      </c>
      <c r="HY102" s="12">
        <v>12794.0</v>
      </c>
      <c r="HZ102" s="12">
        <v>19869.0</v>
      </c>
      <c r="IA102" s="12">
        <v>8712.0</v>
      </c>
      <c r="IB102" s="12">
        <v>8062.0</v>
      </c>
      <c r="IC102" s="12">
        <v>30890.0</v>
      </c>
      <c r="ID102" s="12">
        <v>14426.0</v>
      </c>
      <c r="IE102" s="12">
        <v>26000.0</v>
      </c>
      <c r="IF102" s="12">
        <v>25744.0</v>
      </c>
      <c r="IG102" s="12">
        <v>9421.0</v>
      </c>
      <c r="IH102" s="12">
        <v>13995.0</v>
      </c>
      <c r="II102" s="12">
        <v>2192484.0</v>
      </c>
      <c r="IJ102" s="12">
        <v>40132.0</v>
      </c>
      <c r="IK102" s="12">
        <v>118449.0</v>
      </c>
      <c r="IL102" s="12">
        <v>35839.0</v>
      </c>
      <c r="IM102" s="12">
        <v>7920.0</v>
      </c>
      <c r="IN102" s="12">
        <v>12272.0</v>
      </c>
      <c r="IO102" s="18">
        <f t="shared" si="16"/>
        <v>161063.0625</v>
      </c>
      <c r="IP102" s="18">
        <f t="shared" si="17"/>
        <v>542374.3272</v>
      </c>
      <c r="IQ102" s="13">
        <f t="shared" si="18"/>
        <v>2577009</v>
      </c>
      <c r="IR102" s="12">
        <v>12794.0</v>
      </c>
      <c r="IS102" s="12">
        <v>19869.0</v>
      </c>
      <c r="IT102" s="12">
        <v>8712.0</v>
      </c>
      <c r="IU102" s="12">
        <v>8062.0</v>
      </c>
      <c r="IV102" s="12">
        <v>30890.0</v>
      </c>
      <c r="IW102" s="12">
        <v>14426.0</v>
      </c>
      <c r="IX102" s="12">
        <v>26000.0</v>
      </c>
      <c r="IY102" s="12">
        <v>25744.0</v>
      </c>
      <c r="IZ102" s="12">
        <v>9421.0</v>
      </c>
      <c r="JA102" s="12">
        <v>13995.0</v>
      </c>
      <c r="JB102" s="12">
        <v>2192484.0</v>
      </c>
      <c r="JC102" s="12">
        <v>40132.0</v>
      </c>
      <c r="JD102" s="12">
        <v>118449.0</v>
      </c>
      <c r="JE102" s="12">
        <v>35839.0</v>
      </c>
      <c r="JF102" s="12">
        <v>7920.0</v>
      </c>
      <c r="JG102" s="12">
        <v>12272.0</v>
      </c>
      <c r="JH102" s="18">
        <f t="shared" si="19"/>
        <v>161063.0625</v>
      </c>
      <c r="JI102" s="18">
        <f t="shared" si="20"/>
        <v>542374.3272</v>
      </c>
      <c r="JJ102" s="13">
        <f t="shared" si="21"/>
        <v>2577009</v>
      </c>
      <c r="JK102" s="12">
        <v>622781.0</v>
      </c>
      <c r="JL102" s="12">
        <v>622781.0</v>
      </c>
      <c r="JM102" s="12">
        <v>623092.0</v>
      </c>
      <c r="JN102" s="12">
        <v>623092.0</v>
      </c>
      <c r="JO102" s="12">
        <v>624294.0</v>
      </c>
      <c r="JP102" s="12">
        <v>624295.0</v>
      </c>
      <c r="JQ102" s="12">
        <v>624311.0</v>
      </c>
      <c r="JR102" s="12">
        <v>624312.0</v>
      </c>
      <c r="JS102" s="12">
        <v>623136.0</v>
      </c>
      <c r="JT102" s="12">
        <v>623136.0</v>
      </c>
      <c r="JU102" s="12">
        <v>624301.0</v>
      </c>
      <c r="JV102" s="12">
        <v>624313.0</v>
      </c>
      <c r="JW102" s="12">
        <v>624302.0</v>
      </c>
      <c r="JX102" s="12">
        <v>624314.0</v>
      </c>
      <c r="JY102" s="12">
        <v>623167.0</v>
      </c>
      <c r="JZ102" s="12">
        <v>623167.0</v>
      </c>
      <c r="KA102" s="12" t="s">
        <v>374</v>
      </c>
      <c r="KB102" s="12" t="s">
        <v>374</v>
      </c>
      <c r="KC102" s="12" t="s">
        <v>374</v>
      </c>
      <c r="KD102" s="12" t="s">
        <v>374</v>
      </c>
      <c r="KE102" s="12" t="s">
        <v>375</v>
      </c>
      <c r="KF102" s="12" t="s">
        <v>375</v>
      </c>
      <c r="KG102" s="12" t="s">
        <v>376</v>
      </c>
      <c r="KH102" s="12" t="s">
        <v>376</v>
      </c>
      <c r="KI102" s="12" t="s">
        <v>374</v>
      </c>
      <c r="KJ102" s="12" t="s">
        <v>374</v>
      </c>
      <c r="KK102" s="12" t="s">
        <v>375</v>
      </c>
      <c r="KL102" s="12" t="s">
        <v>376</v>
      </c>
      <c r="KM102" s="12" t="s">
        <v>375</v>
      </c>
      <c r="KN102" s="12" t="s">
        <v>376</v>
      </c>
      <c r="KO102" s="12" t="s">
        <v>374</v>
      </c>
      <c r="KP102" s="12" t="s">
        <v>374</v>
      </c>
      <c r="KQ102" s="14">
        <v>0.011783564814814816</v>
      </c>
      <c r="KR102" s="14">
        <v>0.011783564814814816</v>
      </c>
      <c r="KS102" s="14">
        <v>0.004675925925925926</v>
      </c>
      <c r="KT102" s="14">
        <v>0.004675925925925926</v>
      </c>
      <c r="KU102" s="14">
        <v>0.019765046296296298</v>
      </c>
      <c r="KV102" s="14">
        <v>0.021814814814814815</v>
      </c>
      <c r="KW102" s="14">
        <v>2.210648148148148E-4</v>
      </c>
      <c r="KX102" s="14">
        <v>0.0020532407407407405</v>
      </c>
      <c r="KY102" s="14">
        <v>0.03616435185185186</v>
      </c>
      <c r="KZ102" s="14">
        <v>0.03616435185185186</v>
      </c>
      <c r="LA102" s="14">
        <v>0.02765162037037037</v>
      </c>
      <c r="LB102" s="14">
        <v>0.003565972222222222</v>
      </c>
      <c r="LC102" s="14">
        <v>0.029765046296296296</v>
      </c>
      <c r="LD102" s="14">
        <v>0.004526620370370371</v>
      </c>
      <c r="LE102" s="14">
        <v>0.02212037037037037</v>
      </c>
      <c r="LF102" s="14">
        <v>0.02212037037037037</v>
      </c>
      <c r="LG102" s="12" t="s">
        <v>476</v>
      </c>
      <c r="LH102" s="12">
        <v>229290.0</v>
      </c>
      <c r="LI102" s="12">
        <v>1.55724168E8</v>
      </c>
      <c r="LJ102" s="12">
        <v>1.55724211E8</v>
      </c>
      <c r="LK102" s="12">
        <v>1.55724279E8</v>
      </c>
      <c r="LL102" s="12">
        <v>1.55724443E8</v>
      </c>
      <c r="LM102" s="17">
        <v>624538.0</v>
      </c>
      <c r="LN102" s="17">
        <v>624538.0</v>
      </c>
      <c r="LO102" s="12">
        <v>624563.0</v>
      </c>
      <c r="LP102" s="12">
        <v>624564.0</v>
      </c>
      <c r="LQ102" s="12">
        <v>945250.0</v>
      </c>
      <c r="LR102" s="12">
        <v>945251.0</v>
      </c>
      <c r="LS102" s="12">
        <v>945303.0</v>
      </c>
      <c r="LT102" s="12">
        <v>945304.0</v>
      </c>
      <c r="LU102" s="12">
        <v>1.0</v>
      </c>
      <c r="LV102" s="12">
        <v>0.0</v>
      </c>
      <c r="LW102" s="12">
        <v>0.0</v>
      </c>
      <c r="LX102" s="12">
        <v>1.0</v>
      </c>
      <c r="LY102" s="12" t="s">
        <v>372</v>
      </c>
      <c r="LZ102" s="12">
        <v>21.0</v>
      </c>
      <c r="MA102" s="12">
        <v>205.2</v>
      </c>
      <c r="MB102" s="19">
        <v>41649.0</v>
      </c>
      <c r="MC102" s="12">
        <v>0.0</v>
      </c>
      <c r="MD102" s="12">
        <v>0.0</v>
      </c>
      <c r="ME102" s="12">
        <v>0.0</v>
      </c>
      <c r="MF102" s="12">
        <v>0.0</v>
      </c>
      <c r="MG102" s="12">
        <v>0.0</v>
      </c>
      <c r="MH102" s="12">
        <v>0.0</v>
      </c>
      <c r="MI102" s="12">
        <v>0.0</v>
      </c>
      <c r="MJ102" s="12">
        <v>0.0</v>
      </c>
      <c r="MK102" s="12">
        <v>0.0</v>
      </c>
      <c r="ML102" s="12">
        <v>0.0</v>
      </c>
      <c r="MM102" s="12">
        <v>0.0</v>
      </c>
      <c r="MN102" s="12">
        <v>0.0</v>
      </c>
      <c r="MO102" s="12">
        <v>1.0</v>
      </c>
      <c r="MP102" s="12">
        <v>2.0</v>
      </c>
      <c r="MQ102" s="12">
        <v>2.0</v>
      </c>
      <c r="MR102" s="12">
        <v>1.0</v>
      </c>
      <c r="MS102" s="14">
        <v>0.013016203703703703</v>
      </c>
      <c r="MT102" s="14">
        <v>0.013024305555555555</v>
      </c>
      <c r="MU102" s="14">
        <v>0.013033564814814816</v>
      </c>
      <c r="MV102" s="14">
        <v>0.01305787037037037</v>
      </c>
      <c r="MW102" s="14">
        <v>0.01302314814814815</v>
      </c>
      <c r="MX102" s="14">
        <v>0.013033564814814816</v>
      </c>
      <c r="MY102" s="14">
        <v>0.01305787037037037</v>
      </c>
      <c r="MZ102" s="14">
        <v>0.01307175925925926</v>
      </c>
      <c r="NA102" s="12">
        <v>21967.0</v>
      </c>
      <c r="NB102" s="12">
        <v>13997.0</v>
      </c>
      <c r="NC102" s="12">
        <v>66349.0</v>
      </c>
      <c r="ND102" s="12">
        <v>45161.0</v>
      </c>
      <c r="NE102" s="12">
        <v>21967.0</v>
      </c>
      <c r="NF102" s="12">
        <v>13997.0</v>
      </c>
      <c r="NG102" s="12">
        <v>66349.0</v>
      </c>
      <c r="NH102" s="12">
        <v>45161.0</v>
      </c>
      <c r="NI102" s="12"/>
      <c r="NJ102" s="12"/>
      <c r="NK102" s="12"/>
      <c r="NL102" s="12"/>
      <c r="NM102" s="12">
        <v>624538.0</v>
      </c>
      <c r="NN102" s="12">
        <v>624538.0</v>
      </c>
      <c r="NO102" s="12">
        <v>624563.0</v>
      </c>
      <c r="NP102" s="12">
        <v>624564.0</v>
      </c>
      <c r="NQ102" s="12" t="s">
        <v>374</v>
      </c>
      <c r="NR102" s="12" t="s">
        <v>374</v>
      </c>
      <c r="NS102" s="12" t="s">
        <v>375</v>
      </c>
      <c r="NT102" s="12" t="s">
        <v>376</v>
      </c>
      <c r="NU102" s="14">
        <v>0.007793981481481482</v>
      </c>
      <c r="NV102" s="14">
        <v>0.007793981481481482</v>
      </c>
      <c r="NW102" s="14">
        <v>0.007929398148148149</v>
      </c>
      <c r="NX102" s="14">
        <v>0.008115740740740741</v>
      </c>
    </row>
    <row r="103" ht="13.5" customHeight="1">
      <c r="A103" s="12">
        <v>229292.0</v>
      </c>
      <c r="B103" s="12">
        <v>1077.0</v>
      </c>
      <c r="C103" s="12">
        <v>843.0</v>
      </c>
      <c r="D103" s="13">
        <v>0.782729805</v>
      </c>
      <c r="E103" s="13">
        <v>1.0</v>
      </c>
      <c r="F103" s="12">
        <v>16.0</v>
      </c>
      <c r="G103" s="12">
        <v>1045928.0</v>
      </c>
      <c r="H103" s="12">
        <v>1.0</v>
      </c>
      <c r="I103" s="12"/>
      <c r="J103" s="12" t="s">
        <v>366</v>
      </c>
      <c r="K103" s="12"/>
      <c r="L103" s="12">
        <v>4187507.0</v>
      </c>
      <c r="M103" s="12">
        <v>1045928.0</v>
      </c>
      <c r="N103" s="12">
        <v>229292.0</v>
      </c>
      <c r="O103" s="14">
        <v>0.018618055555555554</v>
      </c>
      <c r="P103" s="14">
        <v>0.031650462962962964</v>
      </c>
      <c r="Q103" s="15">
        <v>41758.0</v>
      </c>
      <c r="R103" s="12" t="s">
        <v>366</v>
      </c>
      <c r="S103" s="12">
        <v>188415.0</v>
      </c>
      <c r="T103" s="12">
        <v>1045928.0</v>
      </c>
      <c r="U103" s="12">
        <v>323712.0</v>
      </c>
      <c r="V103" s="12">
        <v>26834.0</v>
      </c>
      <c r="W103" s="16">
        <v>41759.5</v>
      </c>
      <c r="X103" s="16">
        <v>41758.625</v>
      </c>
      <c r="Y103" s="14">
        <v>0.009637731481481481</v>
      </c>
      <c r="Z103" s="12" t="s">
        <v>521</v>
      </c>
      <c r="AA103" s="12">
        <v>1.0</v>
      </c>
      <c r="AB103" s="12" t="s">
        <v>368</v>
      </c>
      <c r="AC103" s="12" t="s">
        <v>369</v>
      </c>
      <c r="AD103" s="12" t="s">
        <v>368</v>
      </c>
      <c r="AE103" s="12">
        <v>221673.0</v>
      </c>
      <c r="AF103" s="12">
        <v>4.0</v>
      </c>
      <c r="AG103" s="12">
        <v>229292.0</v>
      </c>
      <c r="AH103" s="12">
        <v>1411.0</v>
      </c>
      <c r="AI103" s="12">
        <v>11886.0</v>
      </c>
      <c r="AJ103" s="12">
        <v>22.0</v>
      </c>
      <c r="AK103" s="12" t="s">
        <v>370</v>
      </c>
      <c r="AL103" s="12">
        <v>323712.0</v>
      </c>
      <c r="AM103" s="12">
        <v>2515665.0</v>
      </c>
      <c r="AN103" s="14">
        <v>0.004268518518518518</v>
      </c>
      <c r="AO103" s="12" t="s">
        <v>39</v>
      </c>
      <c r="AP103" s="12">
        <v>1.55404453E8</v>
      </c>
      <c r="AQ103" s="12">
        <v>1.55404519E8</v>
      </c>
      <c r="AR103" s="12">
        <v>1.55404526E8</v>
      </c>
      <c r="AS103" s="12">
        <v>1.55404615E8</v>
      </c>
      <c r="AT103" s="12">
        <v>1.55404623E8</v>
      </c>
      <c r="AU103" s="12">
        <v>1.55404735E8</v>
      </c>
      <c r="AV103" s="12">
        <v>1.55404804E8</v>
      </c>
      <c r="AW103" s="12">
        <v>1.55404871E8</v>
      </c>
      <c r="AX103" s="12">
        <v>1.55404995E8</v>
      </c>
      <c r="AY103" s="12">
        <v>1.55405108E8</v>
      </c>
      <c r="AZ103" s="12">
        <v>1.55405121E8</v>
      </c>
      <c r="BA103" s="12">
        <v>1.55405351E8</v>
      </c>
      <c r="BB103" s="12">
        <v>1.5540549E8</v>
      </c>
      <c r="BC103" s="12">
        <v>1.55405999E8</v>
      </c>
      <c r="BD103" s="12">
        <v>1.55406058E8</v>
      </c>
      <c r="BE103" s="12">
        <v>1.55406108E8</v>
      </c>
      <c r="BF103" s="17">
        <v>622781.0</v>
      </c>
      <c r="BG103" s="17">
        <v>622781.0</v>
      </c>
      <c r="BH103" s="12">
        <v>623092.0</v>
      </c>
      <c r="BI103" s="12">
        <v>623092.0</v>
      </c>
      <c r="BJ103" s="17">
        <v>624294.0</v>
      </c>
      <c r="BK103" s="12">
        <v>624295.0</v>
      </c>
      <c r="BL103" s="17">
        <v>624311.0</v>
      </c>
      <c r="BM103" s="12">
        <v>624312.0</v>
      </c>
      <c r="BN103" s="12">
        <v>623136.0</v>
      </c>
      <c r="BO103" s="12">
        <v>623136.0</v>
      </c>
      <c r="BP103" s="12">
        <v>624301.0</v>
      </c>
      <c r="BQ103" s="12">
        <v>624313.0</v>
      </c>
      <c r="BR103" s="12">
        <v>624302.0</v>
      </c>
      <c r="BS103" s="12">
        <v>624314.0</v>
      </c>
      <c r="BT103" s="12">
        <v>623167.0</v>
      </c>
      <c r="BU103" s="12">
        <v>623167.0</v>
      </c>
      <c r="BV103" s="12">
        <v>942864.0</v>
      </c>
      <c r="BW103" s="12">
        <v>942865.0</v>
      </c>
      <c r="BX103" s="12">
        <v>943281.0</v>
      </c>
      <c r="BY103" s="12">
        <v>943283.0</v>
      </c>
      <c r="BZ103" s="12">
        <v>944957.0</v>
      </c>
      <c r="CA103" s="12">
        <v>944958.0</v>
      </c>
      <c r="CB103" s="12">
        <v>944991.0</v>
      </c>
      <c r="CC103" s="12">
        <v>944992.0</v>
      </c>
      <c r="CD103" s="12">
        <v>943385.0</v>
      </c>
      <c r="CE103" s="12">
        <v>943386.0</v>
      </c>
      <c r="CF103" s="12">
        <v>944966.0</v>
      </c>
      <c r="CG103" s="12">
        <v>944993.0</v>
      </c>
      <c r="CH103" s="12">
        <v>944969.0</v>
      </c>
      <c r="CI103" s="12">
        <v>944994.0</v>
      </c>
      <c r="CJ103" s="12">
        <v>943417.0</v>
      </c>
      <c r="CK103" s="12">
        <v>943418.0</v>
      </c>
      <c r="CL103" s="17">
        <v>1.0</v>
      </c>
      <c r="CM103" s="17">
        <v>1.0</v>
      </c>
      <c r="CN103" s="12">
        <v>1.0</v>
      </c>
      <c r="CO103" s="12">
        <v>1.0</v>
      </c>
      <c r="CP103" s="17">
        <v>1.0</v>
      </c>
      <c r="CQ103" s="12">
        <v>1.0</v>
      </c>
      <c r="CR103" s="17">
        <v>1.0</v>
      </c>
      <c r="CS103" s="12">
        <v>1.0</v>
      </c>
      <c r="CT103" s="12">
        <v>1.0</v>
      </c>
      <c r="CU103" s="12">
        <v>1.0</v>
      </c>
      <c r="CV103" s="12">
        <v>1.0</v>
      </c>
      <c r="CW103" s="12">
        <v>1.0</v>
      </c>
      <c r="CX103" s="12">
        <v>1.0</v>
      </c>
      <c r="CY103" s="12">
        <v>1.0</v>
      </c>
      <c r="CZ103" s="12">
        <v>1.0</v>
      </c>
      <c r="DA103" s="12">
        <v>1.0</v>
      </c>
      <c r="DB103" s="18">
        <f t="shared" si="1"/>
        <v>1</v>
      </c>
      <c r="DC103" s="18">
        <f t="shared" si="2"/>
        <v>0</v>
      </c>
      <c r="DD103" s="13">
        <f t="shared" si="3"/>
        <v>16</v>
      </c>
      <c r="DE103" s="12" t="s">
        <v>371</v>
      </c>
      <c r="DF103" s="12">
        <v>15.0</v>
      </c>
      <c r="DG103" s="12" t="s">
        <v>372</v>
      </c>
      <c r="DH103" s="12">
        <v>55.0</v>
      </c>
      <c r="DI103" s="12">
        <v>144.0</v>
      </c>
      <c r="DJ103" s="12">
        <v>64.0</v>
      </c>
      <c r="DK103" s="20">
        <v>15342.0</v>
      </c>
      <c r="DL103" s="19">
        <v>41653.0</v>
      </c>
      <c r="DM103" s="12" t="s">
        <v>373</v>
      </c>
      <c r="DN103" s="12">
        <v>31.0</v>
      </c>
      <c r="DO103" s="12">
        <v>322.5</v>
      </c>
      <c r="DP103" s="19">
        <v>41691.0</v>
      </c>
      <c r="DQ103" s="12">
        <v>299.75</v>
      </c>
      <c r="DR103" s="19">
        <v>41811.0</v>
      </c>
      <c r="DS103" s="12" t="s">
        <v>373</v>
      </c>
      <c r="DT103" s="12">
        <v>50.0</v>
      </c>
      <c r="DU103" s="12">
        <v>0.0</v>
      </c>
      <c r="DV103" s="12">
        <v>0.0</v>
      </c>
      <c r="DW103" s="12">
        <v>0.0</v>
      </c>
      <c r="DX103" s="12">
        <v>0.0</v>
      </c>
      <c r="DY103" s="12">
        <v>0.0</v>
      </c>
      <c r="DZ103" s="12">
        <v>0.0</v>
      </c>
      <c r="EA103" s="12">
        <v>0.0</v>
      </c>
      <c r="EB103" s="12">
        <v>0.0</v>
      </c>
      <c r="EC103" s="12">
        <v>0.0</v>
      </c>
      <c r="ED103" s="12">
        <v>0.0</v>
      </c>
      <c r="EE103" s="12">
        <v>0.0</v>
      </c>
      <c r="EF103" s="12">
        <v>0.0</v>
      </c>
      <c r="EG103" s="12">
        <v>0.0</v>
      </c>
      <c r="EH103" s="12">
        <v>0.0</v>
      </c>
      <c r="EI103" s="12">
        <v>0.0</v>
      </c>
      <c r="EJ103" s="12">
        <v>0.0</v>
      </c>
      <c r="EK103" s="18">
        <f t="shared" si="4"/>
        <v>0</v>
      </c>
      <c r="EL103" s="18">
        <f t="shared" si="5"/>
        <v>0</v>
      </c>
      <c r="EM103" s="13">
        <f t="shared" si="6"/>
        <v>0</v>
      </c>
      <c r="EN103" s="12">
        <v>0.0</v>
      </c>
      <c r="EO103" s="12">
        <v>0.0</v>
      </c>
      <c r="EP103" s="12">
        <v>0.0</v>
      </c>
      <c r="EQ103" s="12">
        <v>0.0</v>
      </c>
      <c r="ER103" s="12">
        <v>0.0</v>
      </c>
      <c r="ES103" s="12">
        <v>0.0</v>
      </c>
      <c r="ET103" s="12">
        <v>0.0</v>
      </c>
      <c r="EU103" s="12">
        <v>0.0</v>
      </c>
      <c r="EV103" s="12">
        <v>0.0</v>
      </c>
      <c r="EW103" s="12">
        <v>0.0</v>
      </c>
      <c r="EX103" s="12">
        <v>0.0</v>
      </c>
      <c r="EY103" s="12">
        <v>0.0</v>
      </c>
      <c r="EZ103" s="12">
        <v>0.0</v>
      </c>
      <c r="FA103" s="12">
        <v>0.0</v>
      </c>
      <c r="FB103" s="12">
        <v>0.0</v>
      </c>
      <c r="FC103" s="12">
        <v>0.0</v>
      </c>
      <c r="FD103" s="18">
        <f t="shared" si="7"/>
        <v>0</v>
      </c>
      <c r="FE103" s="18">
        <f t="shared" si="8"/>
        <v>0</v>
      </c>
      <c r="FF103" s="13">
        <f t="shared" si="9"/>
        <v>0</v>
      </c>
      <c r="FG103" s="12">
        <v>0.0</v>
      </c>
      <c r="FH103" s="12">
        <v>0.0</v>
      </c>
      <c r="FI103" s="12">
        <v>0.0</v>
      </c>
      <c r="FJ103" s="12">
        <v>0.0</v>
      </c>
      <c r="FK103" s="12">
        <v>0.0</v>
      </c>
      <c r="FL103" s="12">
        <v>0.0</v>
      </c>
      <c r="FM103" s="12">
        <v>0.0</v>
      </c>
      <c r="FN103" s="12">
        <v>0.0</v>
      </c>
      <c r="FO103" s="12">
        <v>0.0</v>
      </c>
      <c r="FP103" s="12">
        <v>0.0</v>
      </c>
      <c r="FQ103" s="12">
        <v>0.0</v>
      </c>
      <c r="FR103" s="12">
        <v>0.0</v>
      </c>
      <c r="FS103" s="12">
        <v>0.0</v>
      </c>
      <c r="FT103" s="12">
        <v>0.0</v>
      </c>
      <c r="FU103" s="12">
        <v>0.0</v>
      </c>
      <c r="FV103" s="12">
        <v>0.0</v>
      </c>
      <c r="FW103" s="18">
        <f t="shared" si="10"/>
        <v>0</v>
      </c>
      <c r="FX103" s="18">
        <f t="shared" si="11"/>
        <v>0</v>
      </c>
      <c r="FY103" s="13">
        <f t="shared" si="12"/>
        <v>0</v>
      </c>
      <c r="FZ103" s="12">
        <v>1.0</v>
      </c>
      <c r="GA103" s="12">
        <v>1.0</v>
      </c>
      <c r="GB103" s="12">
        <v>1.0</v>
      </c>
      <c r="GC103" s="12">
        <v>1.0</v>
      </c>
      <c r="GD103" s="12">
        <v>1.0</v>
      </c>
      <c r="GE103" s="12">
        <v>1.0</v>
      </c>
      <c r="GF103" s="12">
        <v>1.0</v>
      </c>
      <c r="GG103" s="12">
        <v>1.0</v>
      </c>
      <c r="GH103" s="12">
        <v>1.0</v>
      </c>
      <c r="GI103" s="12">
        <v>1.0</v>
      </c>
      <c r="GJ103" s="12">
        <v>1.0</v>
      </c>
      <c r="GK103" s="12">
        <v>1.0</v>
      </c>
      <c r="GL103" s="12">
        <v>1.0</v>
      </c>
      <c r="GM103" s="12">
        <v>1.0</v>
      </c>
      <c r="GN103" s="12">
        <v>1.0</v>
      </c>
      <c r="GO103" s="12">
        <v>1.0</v>
      </c>
      <c r="GP103" s="18">
        <f t="shared" si="13"/>
        <v>1</v>
      </c>
      <c r="GQ103" s="18">
        <f t="shared" si="14"/>
        <v>0</v>
      </c>
      <c r="GR103" s="13">
        <f t="shared" si="15"/>
        <v>16</v>
      </c>
      <c r="GS103" s="16">
        <v>41758.768055555556</v>
      </c>
      <c r="GT103" s="16">
        <v>41758.76875</v>
      </c>
      <c r="GU103" s="16">
        <v>41758.76875</v>
      </c>
      <c r="GV103" s="16">
        <v>41758.76944444444</v>
      </c>
      <c r="GW103" s="16">
        <v>41758.76944444444</v>
      </c>
      <c r="GX103" s="16">
        <v>41758.77013888889</v>
      </c>
      <c r="GY103" s="16">
        <v>41758.770833333336</v>
      </c>
      <c r="GZ103" s="16">
        <v>41758.771527777775</v>
      </c>
      <c r="HA103" s="16">
        <v>41758.77222222222</v>
      </c>
      <c r="HB103" s="16">
        <v>41758.77291666667</v>
      </c>
      <c r="HC103" s="16">
        <v>41758.77361111111</v>
      </c>
      <c r="HD103" s="16">
        <v>41758.77569444444</v>
      </c>
      <c r="HE103" s="16">
        <v>41758.77638888889</v>
      </c>
      <c r="HF103" s="16">
        <v>41758.78055555555</v>
      </c>
      <c r="HG103" s="16">
        <v>41758.78055555555</v>
      </c>
      <c r="HH103" s="16">
        <v>41758.78125</v>
      </c>
      <c r="HI103" s="14">
        <v>0.019087962962962963</v>
      </c>
      <c r="HJ103" s="14">
        <v>0.019140046296296297</v>
      </c>
      <c r="HK103" s="14">
        <v>0.01974537037037037</v>
      </c>
      <c r="HL103" s="14">
        <v>0.01980787037037037</v>
      </c>
      <c r="HM103" s="14">
        <v>0.02053125</v>
      </c>
      <c r="HN103" s="14">
        <v>0.021019675925925924</v>
      </c>
      <c r="HO103" s="14">
        <v>0.021608796296296296</v>
      </c>
      <c r="HP103" s="14">
        <v>0.022597222222222223</v>
      </c>
      <c r="HQ103" s="14">
        <v>0.02356597222222222</v>
      </c>
      <c r="HR103" s="14">
        <v>0.023660879629629625</v>
      </c>
      <c r="HS103" s="14">
        <v>0.025699074074074072</v>
      </c>
      <c r="HT103" s="14">
        <v>0.02677083333333333</v>
      </c>
      <c r="HU103" s="14">
        <v>0.03073148148148148</v>
      </c>
      <c r="HV103" s="14">
        <v>0.03121875</v>
      </c>
      <c r="HW103" s="14">
        <v>0.031600694444444445</v>
      </c>
      <c r="HX103" s="14">
        <v>0.03164583333333333</v>
      </c>
      <c r="HY103" s="12">
        <v>39200.0</v>
      </c>
      <c r="HZ103" s="12">
        <v>3736.0</v>
      </c>
      <c r="IA103" s="12">
        <v>51977.0</v>
      </c>
      <c r="IB103" s="12">
        <v>4387.0</v>
      </c>
      <c r="IC103" s="12">
        <v>62907.0</v>
      </c>
      <c r="ID103" s="12">
        <v>42124.0</v>
      </c>
      <c r="IE103" s="12">
        <v>51009.0</v>
      </c>
      <c r="IF103" s="12">
        <v>85339.0</v>
      </c>
      <c r="IG103" s="12">
        <v>83084.0</v>
      </c>
      <c r="IH103" s="12">
        <v>7251.0</v>
      </c>
      <c r="II103" s="12">
        <v>176369.0</v>
      </c>
      <c r="IJ103" s="12">
        <v>91940.0</v>
      </c>
      <c r="IK103" s="12">
        <v>342143.0</v>
      </c>
      <c r="IL103" s="12">
        <v>41302.0</v>
      </c>
      <c r="IM103" s="12">
        <v>32317.0</v>
      </c>
      <c r="IN103" s="12">
        <v>3182.0</v>
      </c>
      <c r="IO103" s="18">
        <f t="shared" si="16"/>
        <v>69891.6875</v>
      </c>
      <c r="IP103" s="18">
        <f t="shared" si="17"/>
        <v>84879.12441</v>
      </c>
      <c r="IQ103" s="13">
        <f t="shared" si="18"/>
        <v>1118267</v>
      </c>
      <c r="IR103" s="12">
        <v>39200.0</v>
      </c>
      <c r="IS103" s="12">
        <v>3736.0</v>
      </c>
      <c r="IT103" s="12">
        <v>51977.0</v>
      </c>
      <c r="IU103" s="12">
        <v>4387.0</v>
      </c>
      <c r="IV103" s="12">
        <v>62907.0</v>
      </c>
      <c r="IW103" s="12">
        <v>42124.0</v>
      </c>
      <c r="IX103" s="12">
        <v>51009.0</v>
      </c>
      <c r="IY103" s="12">
        <v>85339.0</v>
      </c>
      <c r="IZ103" s="12">
        <v>83084.0</v>
      </c>
      <c r="JA103" s="12">
        <v>7251.0</v>
      </c>
      <c r="JB103" s="12">
        <v>176369.0</v>
      </c>
      <c r="JC103" s="12">
        <v>91940.0</v>
      </c>
      <c r="JD103" s="12">
        <v>342143.0</v>
      </c>
      <c r="JE103" s="12">
        <v>41302.0</v>
      </c>
      <c r="JF103" s="12">
        <v>32317.0</v>
      </c>
      <c r="JG103" s="12">
        <v>3182.0</v>
      </c>
      <c r="JH103" s="18">
        <f t="shared" si="19"/>
        <v>69891.6875</v>
      </c>
      <c r="JI103" s="18">
        <f t="shared" si="20"/>
        <v>84879.12441</v>
      </c>
      <c r="JJ103" s="13">
        <f t="shared" si="21"/>
        <v>1118267</v>
      </c>
      <c r="JK103" s="12">
        <v>622781.0</v>
      </c>
      <c r="JL103" s="12">
        <v>622781.0</v>
      </c>
      <c r="JM103" s="12">
        <v>623092.0</v>
      </c>
      <c r="JN103" s="12">
        <v>623092.0</v>
      </c>
      <c r="JO103" s="12">
        <v>624294.0</v>
      </c>
      <c r="JP103" s="12">
        <v>624295.0</v>
      </c>
      <c r="JQ103" s="12">
        <v>624311.0</v>
      </c>
      <c r="JR103" s="12">
        <v>624312.0</v>
      </c>
      <c r="JS103" s="12">
        <v>623136.0</v>
      </c>
      <c r="JT103" s="12">
        <v>623136.0</v>
      </c>
      <c r="JU103" s="12">
        <v>624301.0</v>
      </c>
      <c r="JV103" s="12">
        <v>624313.0</v>
      </c>
      <c r="JW103" s="12">
        <v>624302.0</v>
      </c>
      <c r="JX103" s="12">
        <v>624314.0</v>
      </c>
      <c r="JY103" s="12">
        <v>623167.0</v>
      </c>
      <c r="JZ103" s="12">
        <v>623167.0</v>
      </c>
      <c r="KA103" s="12" t="s">
        <v>374</v>
      </c>
      <c r="KB103" s="12" t="s">
        <v>374</v>
      </c>
      <c r="KC103" s="12" t="s">
        <v>374</v>
      </c>
      <c r="KD103" s="12" t="s">
        <v>374</v>
      </c>
      <c r="KE103" s="12" t="s">
        <v>375</v>
      </c>
      <c r="KF103" s="12" t="s">
        <v>375</v>
      </c>
      <c r="KG103" s="12" t="s">
        <v>376</v>
      </c>
      <c r="KH103" s="12" t="s">
        <v>376</v>
      </c>
      <c r="KI103" s="12" t="s">
        <v>374</v>
      </c>
      <c r="KJ103" s="12" t="s">
        <v>374</v>
      </c>
      <c r="KK103" s="12" t="s">
        <v>375</v>
      </c>
      <c r="KL103" s="12" t="s">
        <v>376</v>
      </c>
      <c r="KM103" s="12" t="s">
        <v>375</v>
      </c>
      <c r="KN103" s="12" t="s">
        <v>376</v>
      </c>
      <c r="KO103" s="12" t="s">
        <v>374</v>
      </c>
      <c r="KP103" s="12" t="s">
        <v>374</v>
      </c>
      <c r="KQ103" s="14">
        <v>0.011783564814814816</v>
      </c>
      <c r="KR103" s="14">
        <v>0.011783564814814816</v>
      </c>
      <c r="KS103" s="14">
        <v>0.004675925925925926</v>
      </c>
      <c r="KT103" s="14">
        <v>0.004675925925925926</v>
      </c>
      <c r="KU103" s="14">
        <v>0.019765046296296298</v>
      </c>
      <c r="KV103" s="14">
        <v>0.021814814814814815</v>
      </c>
      <c r="KW103" s="14">
        <v>2.210648148148148E-4</v>
      </c>
      <c r="KX103" s="14">
        <v>0.0020532407407407405</v>
      </c>
      <c r="KY103" s="14">
        <v>0.03616435185185186</v>
      </c>
      <c r="KZ103" s="14">
        <v>0.03616435185185186</v>
      </c>
      <c r="LA103" s="14">
        <v>0.02765162037037037</v>
      </c>
      <c r="LB103" s="14">
        <v>0.003565972222222222</v>
      </c>
      <c r="LC103" s="14">
        <v>0.029765046296296296</v>
      </c>
      <c r="LD103" s="14">
        <v>0.004526620370370371</v>
      </c>
      <c r="LE103" s="14">
        <v>0.02212037037037037</v>
      </c>
      <c r="LF103" s="14">
        <v>0.02212037037037037</v>
      </c>
      <c r="LG103" s="12" t="s">
        <v>476</v>
      </c>
      <c r="LH103" s="12">
        <v>229292.0</v>
      </c>
      <c r="LI103" s="12">
        <v>1.55587733E8</v>
      </c>
      <c r="LJ103" s="12">
        <v>1.55587756E8</v>
      </c>
      <c r="LK103" s="12">
        <v>1.55587834E8</v>
      </c>
      <c r="LL103" s="12">
        <v>1.55587942E8</v>
      </c>
      <c r="LM103" s="17">
        <v>624538.0</v>
      </c>
      <c r="LN103" s="17">
        <v>624538.0</v>
      </c>
      <c r="LO103" s="12">
        <v>624563.0</v>
      </c>
      <c r="LP103" s="12">
        <v>624564.0</v>
      </c>
      <c r="LQ103" s="12">
        <v>945250.0</v>
      </c>
      <c r="LR103" s="12">
        <v>945251.0</v>
      </c>
      <c r="LS103" s="12">
        <v>945303.0</v>
      </c>
      <c r="LT103" s="12">
        <v>945304.0</v>
      </c>
      <c r="LU103" s="12">
        <v>1.0</v>
      </c>
      <c r="LV103" s="12">
        <v>1.0</v>
      </c>
      <c r="LW103" s="12">
        <v>1.0</v>
      </c>
      <c r="LX103" s="12">
        <v>0.0</v>
      </c>
      <c r="LY103" s="12" t="s">
        <v>372</v>
      </c>
      <c r="LZ103" s="12">
        <v>24.0</v>
      </c>
      <c r="MA103" s="12">
        <v>170.1</v>
      </c>
      <c r="MB103" s="19">
        <v>41644.0</v>
      </c>
      <c r="MC103" s="12">
        <v>0.0</v>
      </c>
      <c r="MD103" s="12">
        <v>0.0</v>
      </c>
      <c r="ME103" s="12">
        <v>0.0</v>
      </c>
      <c r="MF103" s="12">
        <v>0.0</v>
      </c>
      <c r="MG103" s="12">
        <v>0.0</v>
      </c>
      <c r="MH103" s="12">
        <v>0.0</v>
      </c>
      <c r="MI103" s="12">
        <v>0.0</v>
      </c>
      <c r="MJ103" s="12">
        <v>0.0</v>
      </c>
      <c r="MK103" s="12">
        <v>0.0</v>
      </c>
      <c r="ML103" s="12">
        <v>0.0</v>
      </c>
      <c r="MM103" s="12">
        <v>0.0</v>
      </c>
      <c r="MN103" s="12">
        <v>0.0</v>
      </c>
      <c r="MO103" s="12">
        <v>1.0</v>
      </c>
      <c r="MP103" s="12">
        <v>1.0</v>
      </c>
      <c r="MQ103" s="12">
        <v>1.0</v>
      </c>
      <c r="MR103" s="12">
        <v>2.0</v>
      </c>
      <c r="MS103" s="14">
        <v>0.010605324074074074</v>
      </c>
      <c r="MT103" s="14">
        <v>0.010607638888888889</v>
      </c>
      <c r="MU103" s="14">
        <v>0.010619212962962962</v>
      </c>
      <c r="MV103" s="14">
        <v>0.010644675925925925</v>
      </c>
      <c r="MW103" s="14">
        <v>0.010607638888888889</v>
      </c>
      <c r="MX103" s="14">
        <v>0.010619212962962962</v>
      </c>
      <c r="MY103" s="14">
        <v>0.010644675925925925</v>
      </c>
      <c r="MZ103" s="14">
        <v>0.010652777777777777</v>
      </c>
      <c r="NA103" s="12">
        <v>17065.0</v>
      </c>
      <c r="NB103" s="12">
        <v>54650.0</v>
      </c>
      <c r="NC103" s="12">
        <v>79553.0</v>
      </c>
      <c r="ND103" s="12">
        <v>68453.0</v>
      </c>
      <c r="NE103" s="12">
        <v>17065.0</v>
      </c>
      <c r="NF103" s="12">
        <v>54650.0</v>
      </c>
      <c r="NG103" s="12">
        <v>79553.0</v>
      </c>
      <c r="NH103" s="12">
        <v>68453.0</v>
      </c>
      <c r="NI103" s="12"/>
      <c r="NJ103" s="12"/>
      <c r="NK103" s="12"/>
      <c r="NL103" s="12"/>
      <c r="NM103" s="12">
        <v>624538.0</v>
      </c>
      <c r="NN103" s="12">
        <v>624538.0</v>
      </c>
      <c r="NO103" s="12">
        <v>624563.0</v>
      </c>
      <c r="NP103" s="12">
        <v>624564.0</v>
      </c>
      <c r="NQ103" s="12" t="s">
        <v>374</v>
      </c>
      <c r="NR103" s="12" t="s">
        <v>374</v>
      </c>
      <c r="NS103" s="12" t="s">
        <v>375</v>
      </c>
      <c r="NT103" s="12" t="s">
        <v>376</v>
      </c>
      <c r="NU103" s="14">
        <v>0.007793981481481482</v>
      </c>
      <c r="NV103" s="14">
        <v>0.007793981481481482</v>
      </c>
      <c r="NW103" s="14">
        <v>0.007929398148148149</v>
      </c>
      <c r="NX103" s="14">
        <v>0.008115740740740741</v>
      </c>
    </row>
    <row r="104" ht="13.5" customHeight="1">
      <c r="A104" s="12">
        <v>229293.0</v>
      </c>
      <c r="B104" s="12">
        <v>1168.0</v>
      </c>
      <c r="C104" s="12">
        <v>862.0</v>
      </c>
      <c r="D104" s="13">
        <v>0.738013699</v>
      </c>
      <c r="E104" s="13">
        <v>1.0</v>
      </c>
      <c r="F104" s="12">
        <v>16.0</v>
      </c>
      <c r="G104" s="12">
        <v>1045748.0</v>
      </c>
      <c r="H104" s="12">
        <v>1.0</v>
      </c>
      <c r="I104" s="12"/>
      <c r="J104" s="12" t="s">
        <v>366</v>
      </c>
      <c r="K104" s="12"/>
      <c r="L104" s="12">
        <v>4185451.0</v>
      </c>
      <c r="M104" s="12">
        <v>1045748.0</v>
      </c>
      <c r="N104" s="12">
        <v>229293.0</v>
      </c>
      <c r="O104" s="14">
        <v>0.03613657407407408</v>
      </c>
      <c r="P104" s="14">
        <v>0.0031087962962962966</v>
      </c>
      <c r="Q104" s="15">
        <v>41758.0</v>
      </c>
      <c r="R104" s="12" t="s">
        <v>366</v>
      </c>
      <c r="S104" s="12">
        <v>188416.0</v>
      </c>
      <c r="T104" s="12">
        <v>1045748.0</v>
      </c>
      <c r="U104" s="12">
        <v>323712.0</v>
      </c>
      <c r="V104" s="12">
        <v>26965.0</v>
      </c>
      <c r="W104" s="16">
        <v>41759.5</v>
      </c>
      <c r="X104" s="16">
        <v>41758.666666666664</v>
      </c>
      <c r="Y104" s="14">
        <v>0.019421296296296294</v>
      </c>
      <c r="Z104" s="12" t="s">
        <v>522</v>
      </c>
      <c r="AA104" s="12">
        <v>1.0</v>
      </c>
      <c r="AB104" s="12" t="s">
        <v>368</v>
      </c>
      <c r="AC104" s="12" t="s">
        <v>369</v>
      </c>
      <c r="AD104" s="12" t="s">
        <v>368</v>
      </c>
      <c r="AE104" s="12">
        <v>221674.0</v>
      </c>
      <c r="AF104" s="12">
        <v>4.0</v>
      </c>
      <c r="AG104" s="12">
        <v>229293.0</v>
      </c>
      <c r="AH104" s="12">
        <v>1411.0</v>
      </c>
      <c r="AI104" s="12">
        <v>11886.0</v>
      </c>
      <c r="AJ104" s="12">
        <v>22.0</v>
      </c>
      <c r="AK104" s="12" t="s">
        <v>370</v>
      </c>
      <c r="AL104" s="12">
        <v>323712.0</v>
      </c>
      <c r="AM104" s="12">
        <v>2515665.0</v>
      </c>
      <c r="AN104" s="14">
        <v>0.004268518518518518</v>
      </c>
      <c r="AO104" s="12" t="s">
        <v>39</v>
      </c>
      <c r="AP104" s="12">
        <v>1.55381628E8</v>
      </c>
      <c r="AQ104" s="12">
        <v>1.55381696E8</v>
      </c>
      <c r="AR104" s="12">
        <v>1.5538172E8</v>
      </c>
      <c r="AS104" s="12">
        <v>1.55381731E8</v>
      </c>
      <c r="AT104" s="12">
        <v>1.55381809E8</v>
      </c>
      <c r="AU104" s="12">
        <v>1.55381901E8</v>
      </c>
      <c r="AV104" s="12">
        <v>1.55381964E8</v>
      </c>
      <c r="AW104" s="12">
        <v>1.55382026E8</v>
      </c>
      <c r="AX104" s="12">
        <v>1.55382077E8</v>
      </c>
      <c r="AY104" s="12">
        <v>1.55382089E8</v>
      </c>
      <c r="AZ104" s="12">
        <v>1.55382152E8</v>
      </c>
      <c r="BA104" s="12">
        <v>1.55382541E8</v>
      </c>
      <c r="BB104" s="12">
        <v>1.55382608E8</v>
      </c>
      <c r="BC104" s="12">
        <v>1.55382774E8</v>
      </c>
      <c r="BD104" s="12">
        <v>1.55382917E8</v>
      </c>
      <c r="BE104" s="12">
        <v>1.55382928E8</v>
      </c>
      <c r="BF104" s="17">
        <v>622781.0</v>
      </c>
      <c r="BG104" s="17">
        <v>622781.0</v>
      </c>
      <c r="BH104" s="12">
        <v>623092.0</v>
      </c>
      <c r="BI104" s="12">
        <v>623092.0</v>
      </c>
      <c r="BJ104" s="17">
        <v>624294.0</v>
      </c>
      <c r="BK104" s="12">
        <v>624295.0</v>
      </c>
      <c r="BL104" s="17">
        <v>624311.0</v>
      </c>
      <c r="BM104" s="12">
        <v>624312.0</v>
      </c>
      <c r="BN104" s="12">
        <v>623136.0</v>
      </c>
      <c r="BO104" s="12">
        <v>623136.0</v>
      </c>
      <c r="BP104" s="12">
        <v>624301.0</v>
      </c>
      <c r="BQ104" s="12">
        <v>624313.0</v>
      </c>
      <c r="BR104" s="12">
        <v>624302.0</v>
      </c>
      <c r="BS104" s="12">
        <v>624314.0</v>
      </c>
      <c r="BT104" s="12">
        <v>623167.0</v>
      </c>
      <c r="BU104" s="12">
        <v>623167.0</v>
      </c>
      <c r="BV104" s="12">
        <v>942864.0</v>
      </c>
      <c r="BW104" s="12">
        <v>942865.0</v>
      </c>
      <c r="BX104" s="12">
        <v>943281.0</v>
      </c>
      <c r="BY104" s="12">
        <v>943283.0</v>
      </c>
      <c r="BZ104" s="12">
        <v>944957.0</v>
      </c>
      <c r="CA104" s="12">
        <v>944958.0</v>
      </c>
      <c r="CB104" s="12">
        <v>944991.0</v>
      </c>
      <c r="CC104" s="12">
        <v>944992.0</v>
      </c>
      <c r="CD104" s="12">
        <v>943385.0</v>
      </c>
      <c r="CE104" s="12">
        <v>943386.0</v>
      </c>
      <c r="CF104" s="12">
        <v>944966.0</v>
      </c>
      <c r="CG104" s="12">
        <v>944993.0</v>
      </c>
      <c r="CH104" s="12">
        <v>944969.0</v>
      </c>
      <c r="CI104" s="12">
        <v>944994.0</v>
      </c>
      <c r="CJ104" s="12">
        <v>943417.0</v>
      </c>
      <c r="CK104" s="12">
        <v>943418.0</v>
      </c>
      <c r="CL104" s="17">
        <v>1.0</v>
      </c>
      <c r="CM104" s="17">
        <v>1.0</v>
      </c>
      <c r="CN104" s="12">
        <v>1.0</v>
      </c>
      <c r="CO104" s="12">
        <v>0.0</v>
      </c>
      <c r="CP104" s="17">
        <v>0.0</v>
      </c>
      <c r="CQ104" s="12">
        <v>1.0</v>
      </c>
      <c r="CR104" s="17">
        <v>1.0</v>
      </c>
      <c r="CS104" s="12">
        <v>1.0</v>
      </c>
      <c r="CT104" s="12">
        <v>1.0</v>
      </c>
      <c r="CU104" s="12">
        <v>0.0</v>
      </c>
      <c r="CV104" s="12">
        <v>0.0</v>
      </c>
      <c r="CW104" s="12">
        <v>1.0</v>
      </c>
      <c r="CX104" s="12">
        <v>0.0</v>
      </c>
      <c r="CY104" s="12">
        <v>1.0</v>
      </c>
      <c r="CZ104" s="12">
        <v>1.0</v>
      </c>
      <c r="DA104" s="12">
        <v>1.0</v>
      </c>
      <c r="DB104" s="18">
        <f t="shared" si="1"/>
        <v>0.6875</v>
      </c>
      <c r="DC104" s="18">
        <f t="shared" si="2"/>
        <v>0.4787135539</v>
      </c>
      <c r="DD104" s="13">
        <f t="shared" si="3"/>
        <v>11</v>
      </c>
      <c r="DE104" s="12" t="s">
        <v>371</v>
      </c>
      <c r="DF104" s="12">
        <v>15.0</v>
      </c>
      <c r="DG104" s="12" t="s">
        <v>372</v>
      </c>
      <c r="DH104" s="12">
        <v>35.0</v>
      </c>
      <c r="DI104" s="12">
        <v>252.0</v>
      </c>
      <c r="DJ104" s="12">
        <v>64.0</v>
      </c>
      <c r="DK104" s="20">
        <v>15342.0</v>
      </c>
      <c r="DL104" s="20">
        <v>15401.0</v>
      </c>
      <c r="DM104" s="12" t="s">
        <v>373</v>
      </c>
      <c r="DN104" s="12">
        <v>41.0</v>
      </c>
      <c r="DO104" s="12">
        <v>645.0</v>
      </c>
      <c r="DP104" s="19">
        <v>41691.0</v>
      </c>
      <c r="DQ104" s="12">
        <v>266.0</v>
      </c>
      <c r="DR104" s="19">
        <v>41811.0</v>
      </c>
      <c r="DS104" s="12" t="s">
        <v>373</v>
      </c>
      <c r="DT104" s="12">
        <v>50.0</v>
      </c>
      <c r="DU104" s="12">
        <v>0.0</v>
      </c>
      <c r="DV104" s="12">
        <v>0.0</v>
      </c>
      <c r="DW104" s="12">
        <v>0.0</v>
      </c>
      <c r="DX104" s="12">
        <v>0.0</v>
      </c>
      <c r="DY104" s="12">
        <v>0.0</v>
      </c>
      <c r="DZ104" s="12">
        <v>0.0</v>
      </c>
      <c r="EA104" s="12">
        <v>0.0</v>
      </c>
      <c r="EB104" s="12">
        <v>0.0</v>
      </c>
      <c r="EC104" s="12">
        <v>0.0</v>
      </c>
      <c r="ED104" s="12">
        <v>0.0</v>
      </c>
      <c r="EE104" s="12">
        <v>0.0</v>
      </c>
      <c r="EF104" s="12">
        <v>0.0</v>
      </c>
      <c r="EG104" s="12">
        <v>0.0</v>
      </c>
      <c r="EH104" s="12">
        <v>0.0</v>
      </c>
      <c r="EI104" s="12">
        <v>0.0</v>
      </c>
      <c r="EJ104" s="12">
        <v>0.0</v>
      </c>
      <c r="EK104" s="18">
        <f t="shared" si="4"/>
        <v>0</v>
      </c>
      <c r="EL104" s="18">
        <f t="shared" si="5"/>
        <v>0</v>
      </c>
      <c r="EM104" s="13">
        <f t="shared" si="6"/>
        <v>0</v>
      </c>
      <c r="EN104" s="12">
        <v>0.0</v>
      </c>
      <c r="EO104" s="12">
        <v>0.0</v>
      </c>
      <c r="EP104" s="12">
        <v>0.0</v>
      </c>
      <c r="EQ104" s="12">
        <v>0.0</v>
      </c>
      <c r="ER104" s="12">
        <v>0.0</v>
      </c>
      <c r="ES104" s="12">
        <v>0.0</v>
      </c>
      <c r="ET104" s="12">
        <v>0.0</v>
      </c>
      <c r="EU104" s="12">
        <v>0.0</v>
      </c>
      <c r="EV104" s="12">
        <v>0.0</v>
      </c>
      <c r="EW104" s="12">
        <v>0.0</v>
      </c>
      <c r="EX104" s="12">
        <v>0.0</v>
      </c>
      <c r="EY104" s="12">
        <v>0.0</v>
      </c>
      <c r="EZ104" s="12">
        <v>0.0</v>
      </c>
      <c r="FA104" s="12">
        <v>0.0</v>
      </c>
      <c r="FB104" s="12">
        <v>0.0</v>
      </c>
      <c r="FC104" s="12">
        <v>0.0</v>
      </c>
      <c r="FD104" s="18">
        <f t="shared" si="7"/>
        <v>0</v>
      </c>
      <c r="FE104" s="18">
        <f t="shared" si="8"/>
        <v>0</v>
      </c>
      <c r="FF104" s="13">
        <f t="shared" si="9"/>
        <v>0</v>
      </c>
      <c r="FG104" s="12">
        <v>0.0</v>
      </c>
      <c r="FH104" s="12">
        <v>0.0</v>
      </c>
      <c r="FI104" s="12">
        <v>0.0</v>
      </c>
      <c r="FJ104" s="12">
        <v>0.0</v>
      </c>
      <c r="FK104" s="12">
        <v>0.0</v>
      </c>
      <c r="FL104" s="12">
        <v>0.0</v>
      </c>
      <c r="FM104" s="12">
        <v>0.0</v>
      </c>
      <c r="FN104" s="12">
        <v>0.0</v>
      </c>
      <c r="FO104" s="12">
        <v>0.0</v>
      </c>
      <c r="FP104" s="12">
        <v>0.0</v>
      </c>
      <c r="FQ104" s="12">
        <v>0.0</v>
      </c>
      <c r="FR104" s="12">
        <v>0.0</v>
      </c>
      <c r="FS104" s="12">
        <v>0.0</v>
      </c>
      <c r="FT104" s="12">
        <v>0.0</v>
      </c>
      <c r="FU104" s="12">
        <v>0.0</v>
      </c>
      <c r="FV104" s="12">
        <v>0.0</v>
      </c>
      <c r="FW104" s="18">
        <f t="shared" si="10"/>
        <v>0</v>
      </c>
      <c r="FX104" s="18">
        <f t="shared" si="11"/>
        <v>0</v>
      </c>
      <c r="FY104" s="13">
        <f t="shared" si="12"/>
        <v>0</v>
      </c>
      <c r="FZ104" s="12">
        <v>1.0</v>
      </c>
      <c r="GA104" s="12">
        <v>1.0</v>
      </c>
      <c r="GB104" s="12">
        <v>1.0</v>
      </c>
      <c r="GC104" s="12">
        <v>2.0</v>
      </c>
      <c r="GD104" s="12">
        <v>3.0</v>
      </c>
      <c r="GE104" s="12">
        <v>1.0</v>
      </c>
      <c r="GF104" s="12">
        <v>1.0</v>
      </c>
      <c r="GG104" s="12">
        <v>1.0</v>
      </c>
      <c r="GH104" s="12">
        <v>1.0</v>
      </c>
      <c r="GI104" s="12">
        <v>2.0</v>
      </c>
      <c r="GJ104" s="12">
        <v>2.0</v>
      </c>
      <c r="GK104" s="12">
        <v>1.0</v>
      </c>
      <c r="GL104" s="12">
        <v>2.0</v>
      </c>
      <c r="GM104" s="12">
        <v>1.0</v>
      </c>
      <c r="GN104" s="12">
        <v>1.0</v>
      </c>
      <c r="GO104" s="12">
        <v>1.0</v>
      </c>
      <c r="GP104" s="18">
        <f t="shared" si="13"/>
        <v>1.375</v>
      </c>
      <c r="GQ104" s="18">
        <f t="shared" si="14"/>
        <v>0.6191391874</v>
      </c>
      <c r="GR104" s="13">
        <f t="shared" si="15"/>
        <v>22</v>
      </c>
      <c r="GS104" s="16">
        <v>41758.61944444444</v>
      </c>
      <c r="GT104" s="16">
        <v>41758.61944444444</v>
      </c>
      <c r="GU104" s="16">
        <v>41758.61944444444</v>
      </c>
      <c r="GV104" s="16">
        <v>41758.61944444444</v>
      </c>
      <c r="GW104" s="16">
        <v>41758.62013888889</v>
      </c>
      <c r="GX104" s="16">
        <v>41758.620833333334</v>
      </c>
      <c r="GY104" s="16">
        <v>41758.620833333334</v>
      </c>
      <c r="GZ104" s="16">
        <v>41758.62152777778</v>
      </c>
      <c r="HA104" s="16">
        <v>41758.62222222222</v>
      </c>
      <c r="HB104" s="16">
        <v>41758.62222222222</v>
      </c>
      <c r="HC104" s="16">
        <v>41758.62222222222</v>
      </c>
      <c r="HD104" s="16">
        <v>41758.625</v>
      </c>
      <c r="HE104" s="16">
        <v>41758.62569444445</v>
      </c>
      <c r="HF104" s="16">
        <v>41758.626388888886</v>
      </c>
      <c r="HG104" s="16">
        <v>41758.62777777778</v>
      </c>
      <c r="HH104" s="16">
        <v>41758.62777777778</v>
      </c>
      <c r="HI104" s="14">
        <v>0.03656712962962963</v>
      </c>
      <c r="HJ104" s="14">
        <v>0.03661689814814815</v>
      </c>
      <c r="HK104" s="14">
        <v>0.03675578703703704</v>
      </c>
      <c r="HL104" s="14">
        <v>0.03723148148148148</v>
      </c>
      <c r="HM104" s="14">
        <v>0.03778240740740741</v>
      </c>
      <c r="HN104" s="14">
        <v>0.038184027777777775</v>
      </c>
      <c r="HO104" s="14">
        <v>0.03858217592592592</v>
      </c>
      <c r="HP104" s="14">
        <v>0.038956018518518515</v>
      </c>
      <c r="HQ104" s="14">
        <v>0.039030092592592595</v>
      </c>
      <c r="HR104" s="14">
        <v>0.03948263888888889</v>
      </c>
      <c r="HS104" s="14">
        <v>4.49074074074074E-4</v>
      </c>
      <c r="HT104" s="14">
        <v>8.495370370370371E-4</v>
      </c>
      <c r="HU104" s="14">
        <v>0.0019328703703703704</v>
      </c>
      <c r="HV104" s="14">
        <v>0.002771990740740741</v>
      </c>
      <c r="HW104" s="14">
        <v>0.002825231481481481</v>
      </c>
      <c r="HX104" s="14">
        <v>0.0031064814814814813</v>
      </c>
      <c r="HY104" s="12">
        <v>37401.0</v>
      </c>
      <c r="HZ104" s="12">
        <v>3738.0</v>
      </c>
      <c r="IA104" s="12">
        <v>5737.0</v>
      </c>
      <c r="IB104" s="12">
        <v>23970.0</v>
      </c>
      <c r="IC104" s="12">
        <v>23586.0</v>
      </c>
      <c r="ID104" s="12">
        <v>35133.0</v>
      </c>
      <c r="IE104" s="12">
        <v>34487.0</v>
      </c>
      <c r="IF104" s="12">
        <v>31749.0</v>
      </c>
      <c r="IG104" s="12">
        <v>6234.0</v>
      </c>
      <c r="IH104" s="12">
        <v>15735.0</v>
      </c>
      <c r="II104" s="12">
        <v>51598.0</v>
      </c>
      <c r="IJ104" s="12">
        <v>34387.0</v>
      </c>
      <c r="IK104" s="12">
        <v>46286.0</v>
      </c>
      <c r="IL104" s="12">
        <v>72461.0</v>
      </c>
      <c r="IM104" s="12">
        <v>4128.0</v>
      </c>
      <c r="IN104" s="12">
        <v>23426.0</v>
      </c>
      <c r="IO104" s="18">
        <f t="shared" si="16"/>
        <v>28128.5</v>
      </c>
      <c r="IP104" s="18">
        <f t="shared" si="17"/>
        <v>19041.95561</v>
      </c>
      <c r="IQ104" s="13">
        <f t="shared" si="18"/>
        <v>450056</v>
      </c>
      <c r="IR104" s="12">
        <v>37401.0</v>
      </c>
      <c r="IS104" s="12">
        <v>3738.0</v>
      </c>
      <c r="IT104" s="12">
        <v>5737.0</v>
      </c>
      <c r="IU104" s="12">
        <v>23970.0</v>
      </c>
      <c r="IV104" s="12">
        <v>23586.0</v>
      </c>
      <c r="IW104" s="12">
        <v>35133.0</v>
      </c>
      <c r="IX104" s="12">
        <v>34487.0</v>
      </c>
      <c r="IY104" s="12">
        <v>31749.0</v>
      </c>
      <c r="IZ104" s="12">
        <v>6234.0</v>
      </c>
      <c r="JA104" s="12">
        <v>15735.0</v>
      </c>
      <c r="JB104" s="12">
        <v>51598.0</v>
      </c>
      <c r="JC104" s="12">
        <v>34387.0</v>
      </c>
      <c r="JD104" s="12">
        <v>46286.0</v>
      </c>
      <c r="JE104" s="12">
        <v>72461.0</v>
      </c>
      <c r="JF104" s="12">
        <v>4128.0</v>
      </c>
      <c r="JG104" s="12">
        <v>23426.0</v>
      </c>
      <c r="JH104" s="18">
        <f t="shared" si="19"/>
        <v>28128.5</v>
      </c>
      <c r="JI104" s="18">
        <f t="shared" si="20"/>
        <v>19041.95561</v>
      </c>
      <c r="JJ104" s="13">
        <f t="shared" si="21"/>
        <v>450056</v>
      </c>
      <c r="JK104" s="12">
        <v>622781.0</v>
      </c>
      <c r="JL104" s="12">
        <v>622781.0</v>
      </c>
      <c r="JM104" s="12">
        <v>623092.0</v>
      </c>
      <c r="JN104" s="12">
        <v>623092.0</v>
      </c>
      <c r="JO104" s="12">
        <v>624294.0</v>
      </c>
      <c r="JP104" s="12">
        <v>624295.0</v>
      </c>
      <c r="JQ104" s="12">
        <v>624311.0</v>
      </c>
      <c r="JR104" s="12">
        <v>624312.0</v>
      </c>
      <c r="JS104" s="12">
        <v>623136.0</v>
      </c>
      <c r="JT104" s="12">
        <v>623136.0</v>
      </c>
      <c r="JU104" s="12">
        <v>624301.0</v>
      </c>
      <c r="JV104" s="12">
        <v>624313.0</v>
      </c>
      <c r="JW104" s="12">
        <v>624302.0</v>
      </c>
      <c r="JX104" s="12">
        <v>624314.0</v>
      </c>
      <c r="JY104" s="12">
        <v>623167.0</v>
      </c>
      <c r="JZ104" s="12">
        <v>623167.0</v>
      </c>
      <c r="KA104" s="12" t="s">
        <v>374</v>
      </c>
      <c r="KB104" s="12" t="s">
        <v>374</v>
      </c>
      <c r="KC104" s="12" t="s">
        <v>374</v>
      </c>
      <c r="KD104" s="12" t="s">
        <v>374</v>
      </c>
      <c r="KE104" s="12" t="s">
        <v>375</v>
      </c>
      <c r="KF104" s="12" t="s">
        <v>375</v>
      </c>
      <c r="KG104" s="12" t="s">
        <v>376</v>
      </c>
      <c r="KH104" s="12" t="s">
        <v>376</v>
      </c>
      <c r="KI104" s="12" t="s">
        <v>374</v>
      </c>
      <c r="KJ104" s="12" t="s">
        <v>374</v>
      </c>
      <c r="KK104" s="12" t="s">
        <v>375</v>
      </c>
      <c r="KL104" s="12" t="s">
        <v>376</v>
      </c>
      <c r="KM104" s="12" t="s">
        <v>375</v>
      </c>
      <c r="KN104" s="12" t="s">
        <v>376</v>
      </c>
      <c r="KO104" s="12" t="s">
        <v>374</v>
      </c>
      <c r="KP104" s="12" t="s">
        <v>374</v>
      </c>
      <c r="KQ104" s="14">
        <v>0.011783564814814816</v>
      </c>
      <c r="KR104" s="14">
        <v>0.011783564814814816</v>
      </c>
      <c r="KS104" s="14">
        <v>0.004675925925925926</v>
      </c>
      <c r="KT104" s="14">
        <v>0.004675925925925926</v>
      </c>
      <c r="KU104" s="14">
        <v>0.019765046296296298</v>
      </c>
      <c r="KV104" s="14">
        <v>0.021814814814814815</v>
      </c>
      <c r="KW104" s="14">
        <v>2.210648148148148E-4</v>
      </c>
      <c r="KX104" s="14">
        <v>0.0020532407407407405</v>
      </c>
      <c r="KY104" s="14">
        <v>0.03616435185185186</v>
      </c>
      <c r="KZ104" s="14">
        <v>0.03616435185185186</v>
      </c>
      <c r="LA104" s="14">
        <v>0.02765162037037037</v>
      </c>
      <c r="LB104" s="14">
        <v>0.003565972222222222</v>
      </c>
      <c r="LC104" s="14">
        <v>0.029765046296296296</v>
      </c>
      <c r="LD104" s="14">
        <v>0.004526620370370371</v>
      </c>
      <c r="LE104" s="14">
        <v>0.02212037037037037</v>
      </c>
      <c r="LF104" s="14">
        <v>0.02212037037037037</v>
      </c>
      <c r="LG104" s="12" t="s">
        <v>476</v>
      </c>
      <c r="LH104" s="12">
        <v>229293.0</v>
      </c>
      <c r="LI104" s="12">
        <v>1.55672799E8</v>
      </c>
      <c r="LJ104" s="12">
        <v>1.55672808E8</v>
      </c>
      <c r="LK104" s="12">
        <v>1.55672822E8</v>
      </c>
      <c r="LL104" s="12">
        <v>1.55672869E8</v>
      </c>
      <c r="LM104" s="17">
        <v>624538.0</v>
      </c>
      <c r="LN104" s="17">
        <v>624538.0</v>
      </c>
      <c r="LO104" s="12">
        <v>624563.0</v>
      </c>
      <c r="LP104" s="12">
        <v>624564.0</v>
      </c>
      <c r="LQ104" s="12">
        <v>945250.0</v>
      </c>
      <c r="LR104" s="12">
        <v>945251.0</v>
      </c>
      <c r="LS104" s="12">
        <v>945303.0</v>
      </c>
      <c r="LT104" s="12">
        <v>945304.0</v>
      </c>
      <c r="LU104" s="12">
        <v>1.0</v>
      </c>
      <c r="LV104" s="12">
        <v>1.0</v>
      </c>
      <c r="LW104" s="12">
        <v>1.0</v>
      </c>
      <c r="LX104" s="12">
        <v>1.0</v>
      </c>
      <c r="LY104" s="12" t="s">
        <v>372</v>
      </c>
      <c r="LZ104" s="12">
        <v>24.0</v>
      </c>
      <c r="MA104" s="12">
        <v>170.1</v>
      </c>
      <c r="MB104" s="19">
        <v>41649.0</v>
      </c>
      <c r="MC104" s="12">
        <v>0.0</v>
      </c>
      <c r="MD104" s="12">
        <v>0.0</v>
      </c>
      <c r="ME104" s="12">
        <v>0.0</v>
      </c>
      <c r="MF104" s="12">
        <v>0.0</v>
      </c>
      <c r="MG104" s="12">
        <v>0.0</v>
      </c>
      <c r="MH104" s="12">
        <v>0.0</v>
      </c>
      <c r="MI104" s="12">
        <v>0.0</v>
      </c>
      <c r="MJ104" s="12">
        <v>0.0</v>
      </c>
      <c r="MK104" s="12">
        <v>0.0</v>
      </c>
      <c r="ML104" s="12">
        <v>0.0</v>
      </c>
      <c r="MM104" s="12">
        <v>0.0</v>
      </c>
      <c r="MN104" s="12">
        <v>0.0</v>
      </c>
      <c r="MO104" s="12">
        <v>1.0</v>
      </c>
      <c r="MP104" s="12">
        <v>1.0</v>
      </c>
      <c r="MQ104" s="12">
        <v>1.0</v>
      </c>
      <c r="MR104" s="12">
        <v>1.0</v>
      </c>
      <c r="MS104" s="14">
        <v>0.01059375</v>
      </c>
      <c r="MT104" s="14">
        <v>0.01059375</v>
      </c>
      <c r="MU104" s="14">
        <v>0.010596064814814815</v>
      </c>
      <c r="MV104" s="14">
        <v>0.01060648148148148</v>
      </c>
      <c r="MW104" s="14">
        <v>0.01059375</v>
      </c>
      <c r="MX104" s="14">
        <v>0.010596064814814815</v>
      </c>
      <c r="MY104" s="14">
        <v>0.01060648148148148</v>
      </c>
      <c r="MZ104" s="14">
        <v>0.010607638888888889</v>
      </c>
      <c r="NA104" s="12">
        <v>6388.0</v>
      </c>
      <c r="NB104" s="12">
        <v>17632.0</v>
      </c>
      <c r="NC104" s="12">
        <v>46294.0</v>
      </c>
      <c r="ND104" s="12">
        <v>17201.0</v>
      </c>
      <c r="NE104" s="12">
        <v>6388.0</v>
      </c>
      <c r="NF104" s="12">
        <v>17632.0</v>
      </c>
      <c r="NG104" s="12">
        <v>46294.0</v>
      </c>
      <c r="NH104" s="12">
        <v>17201.0</v>
      </c>
      <c r="NI104" s="12"/>
      <c r="NJ104" s="12"/>
      <c r="NK104" s="12"/>
      <c r="NL104" s="12"/>
      <c r="NM104" s="12">
        <v>624538.0</v>
      </c>
      <c r="NN104" s="12">
        <v>624538.0</v>
      </c>
      <c r="NO104" s="12">
        <v>624563.0</v>
      </c>
      <c r="NP104" s="12">
        <v>624564.0</v>
      </c>
      <c r="NQ104" s="12" t="s">
        <v>374</v>
      </c>
      <c r="NR104" s="12" t="s">
        <v>374</v>
      </c>
      <c r="NS104" s="12" t="s">
        <v>375</v>
      </c>
      <c r="NT104" s="12" t="s">
        <v>376</v>
      </c>
      <c r="NU104" s="14">
        <v>0.007793981481481482</v>
      </c>
      <c r="NV104" s="14">
        <v>0.007793981481481482</v>
      </c>
      <c r="NW104" s="14">
        <v>0.007929398148148149</v>
      </c>
      <c r="NX104" s="14">
        <v>0.008115740740740741</v>
      </c>
    </row>
    <row r="105" ht="13.5" customHeight="1">
      <c r="A105" s="12">
        <v>229294.0</v>
      </c>
      <c r="B105" s="12">
        <v>1193.0</v>
      </c>
      <c r="C105" s="12">
        <v>917.0</v>
      </c>
      <c r="D105" s="13">
        <v>0.768650461</v>
      </c>
      <c r="E105" s="13">
        <v>1.0</v>
      </c>
      <c r="F105" s="12">
        <v>16.0</v>
      </c>
      <c r="G105" s="12">
        <v>1045748.0</v>
      </c>
      <c r="H105" s="12">
        <v>1.0</v>
      </c>
      <c r="I105" s="12"/>
      <c r="J105" s="12" t="s">
        <v>366</v>
      </c>
      <c r="K105" s="12"/>
      <c r="L105" s="12">
        <v>4186273.0</v>
      </c>
      <c r="M105" s="12">
        <v>1045748.0</v>
      </c>
      <c r="N105" s="12">
        <v>229294.0</v>
      </c>
      <c r="O105" s="14">
        <v>0.001869212962962963</v>
      </c>
      <c r="P105" s="14">
        <v>0.010109953703703704</v>
      </c>
      <c r="Q105" s="15">
        <v>41758.0</v>
      </c>
      <c r="R105" s="12" t="s">
        <v>366</v>
      </c>
      <c r="S105" s="12">
        <v>188417.0</v>
      </c>
      <c r="T105" s="12">
        <v>1045748.0</v>
      </c>
      <c r="U105" s="12">
        <v>323712.0</v>
      </c>
      <c r="V105" s="12">
        <v>26965.0</v>
      </c>
      <c r="W105" s="16">
        <v>41759.5</v>
      </c>
      <c r="X105" s="16">
        <v>41758.666666666664</v>
      </c>
      <c r="Y105" s="14">
        <v>0.019421296296296294</v>
      </c>
      <c r="Z105" s="12" t="s">
        <v>523</v>
      </c>
      <c r="AA105" s="12">
        <v>1.0</v>
      </c>
      <c r="AB105" s="12" t="s">
        <v>368</v>
      </c>
      <c r="AC105" s="12" t="s">
        <v>369</v>
      </c>
      <c r="AD105" s="12" t="s">
        <v>368</v>
      </c>
      <c r="AE105" s="12">
        <v>221675.0</v>
      </c>
      <c r="AF105" s="12">
        <v>4.0</v>
      </c>
      <c r="AG105" s="12">
        <v>229294.0</v>
      </c>
      <c r="AH105" s="12">
        <v>1411.0</v>
      </c>
      <c r="AI105" s="12">
        <v>11886.0</v>
      </c>
      <c r="AJ105" s="12">
        <v>22.0</v>
      </c>
      <c r="AK105" s="12" t="s">
        <v>370</v>
      </c>
      <c r="AL105" s="12">
        <v>323712.0</v>
      </c>
      <c r="AM105" s="12">
        <v>2515665.0</v>
      </c>
      <c r="AN105" s="14">
        <v>0.004268518518518518</v>
      </c>
      <c r="AO105" s="12" t="s">
        <v>39</v>
      </c>
      <c r="AP105" s="12">
        <v>1.55390112E8</v>
      </c>
      <c r="AQ105" s="12">
        <v>1.55390157E8</v>
      </c>
      <c r="AR105" s="12">
        <v>1.55390161E8</v>
      </c>
      <c r="AS105" s="12">
        <v>1.55390187E8</v>
      </c>
      <c r="AT105" s="12">
        <v>1.55390252E8</v>
      </c>
      <c r="AU105" s="12">
        <v>1.5539041E8</v>
      </c>
      <c r="AV105" s="12">
        <v>1.55390443E8</v>
      </c>
      <c r="AW105" s="12">
        <v>1.55390494E8</v>
      </c>
      <c r="AX105" s="12">
        <v>1.55390567E8</v>
      </c>
      <c r="AY105" s="12">
        <v>1.55390598E8</v>
      </c>
      <c r="AZ105" s="12">
        <v>1.55390629E8</v>
      </c>
      <c r="BA105" s="12">
        <v>1.55390797E8</v>
      </c>
      <c r="BB105" s="12">
        <v>1.55391152E8</v>
      </c>
      <c r="BC105" s="12">
        <v>1.55391742E8</v>
      </c>
      <c r="BD105" s="12">
        <v>1.55391805E8</v>
      </c>
      <c r="BE105" s="12">
        <v>1.55391822E8</v>
      </c>
      <c r="BF105" s="17">
        <v>622781.0</v>
      </c>
      <c r="BG105" s="17">
        <v>622781.0</v>
      </c>
      <c r="BH105" s="12">
        <v>623092.0</v>
      </c>
      <c r="BI105" s="12">
        <v>623092.0</v>
      </c>
      <c r="BJ105" s="17">
        <v>624294.0</v>
      </c>
      <c r="BK105" s="12">
        <v>624295.0</v>
      </c>
      <c r="BL105" s="17">
        <v>624311.0</v>
      </c>
      <c r="BM105" s="12">
        <v>624312.0</v>
      </c>
      <c r="BN105" s="12">
        <v>623136.0</v>
      </c>
      <c r="BO105" s="12">
        <v>623136.0</v>
      </c>
      <c r="BP105" s="12">
        <v>624301.0</v>
      </c>
      <c r="BQ105" s="12">
        <v>624313.0</v>
      </c>
      <c r="BR105" s="12">
        <v>624302.0</v>
      </c>
      <c r="BS105" s="12">
        <v>624314.0</v>
      </c>
      <c r="BT105" s="12">
        <v>623167.0</v>
      </c>
      <c r="BU105" s="12">
        <v>623167.0</v>
      </c>
      <c r="BV105" s="12">
        <v>942864.0</v>
      </c>
      <c r="BW105" s="12">
        <v>942865.0</v>
      </c>
      <c r="BX105" s="12">
        <v>943281.0</v>
      </c>
      <c r="BY105" s="12">
        <v>943283.0</v>
      </c>
      <c r="BZ105" s="12">
        <v>944957.0</v>
      </c>
      <c r="CA105" s="12">
        <v>944958.0</v>
      </c>
      <c r="CB105" s="12">
        <v>944991.0</v>
      </c>
      <c r="CC105" s="12">
        <v>944992.0</v>
      </c>
      <c r="CD105" s="12">
        <v>943385.0</v>
      </c>
      <c r="CE105" s="12">
        <v>943386.0</v>
      </c>
      <c r="CF105" s="12">
        <v>944966.0</v>
      </c>
      <c r="CG105" s="12">
        <v>944993.0</v>
      </c>
      <c r="CH105" s="12">
        <v>944969.0</v>
      </c>
      <c r="CI105" s="12">
        <v>944994.0</v>
      </c>
      <c r="CJ105" s="12">
        <v>943417.0</v>
      </c>
      <c r="CK105" s="12">
        <v>943418.0</v>
      </c>
      <c r="CL105" s="17">
        <v>1.0</v>
      </c>
      <c r="CM105" s="17">
        <v>1.0</v>
      </c>
      <c r="CN105" s="12">
        <v>1.0</v>
      </c>
      <c r="CO105" s="12">
        <v>1.0</v>
      </c>
      <c r="CP105" s="17">
        <v>0.0</v>
      </c>
      <c r="CQ105" s="12">
        <v>1.0</v>
      </c>
      <c r="CR105" s="17">
        <v>1.0</v>
      </c>
      <c r="CS105" s="12">
        <v>1.0</v>
      </c>
      <c r="CT105" s="12">
        <v>1.0</v>
      </c>
      <c r="CU105" s="12">
        <v>1.0</v>
      </c>
      <c r="CV105" s="12">
        <v>1.0</v>
      </c>
      <c r="CW105" s="12">
        <v>1.0</v>
      </c>
      <c r="CX105" s="12">
        <v>0.0</v>
      </c>
      <c r="CY105" s="12">
        <v>1.0</v>
      </c>
      <c r="CZ105" s="12">
        <v>1.0</v>
      </c>
      <c r="DA105" s="12">
        <v>0.0</v>
      </c>
      <c r="DB105" s="18">
        <f t="shared" si="1"/>
        <v>0.8125</v>
      </c>
      <c r="DC105" s="18">
        <f t="shared" si="2"/>
        <v>0.4031128874</v>
      </c>
      <c r="DD105" s="13">
        <f t="shared" si="3"/>
        <v>13</v>
      </c>
      <c r="DE105" s="12" t="s">
        <v>371</v>
      </c>
      <c r="DF105" s="12">
        <v>15.0</v>
      </c>
      <c r="DG105" s="12" t="s">
        <v>372</v>
      </c>
      <c r="DH105" s="12">
        <v>55.0</v>
      </c>
      <c r="DI105" s="12">
        <v>324.0</v>
      </c>
      <c r="DJ105" s="12">
        <v>64.0</v>
      </c>
      <c r="DK105" s="20">
        <v>15342.0</v>
      </c>
      <c r="DL105" s="20">
        <v>15401.0</v>
      </c>
      <c r="DM105" s="12" t="s">
        <v>373</v>
      </c>
      <c r="DN105" s="12">
        <v>31.0</v>
      </c>
      <c r="DO105" s="12">
        <v>322.5</v>
      </c>
      <c r="DP105" s="19">
        <v>41691.0</v>
      </c>
      <c r="DQ105" s="12">
        <v>288.5</v>
      </c>
      <c r="DR105" s="19">
        <v>41743.0</v>
      </c>
      <c r="DS105" s="12" t="s">
        <v>373</v>
      </c>
      <c r="DT105" s="12">
        <v>55.0</v>
      </c>
      <c r="DU105" s="12">
        <v>0.0</v>
      </c>
      <c r="DV105" s="12">
        <v>0.0</v>
      </c>
      <c r="DW105" s="12">
        <v>0.0</v>
      </c>
      <c r="DX105" s="12">
        <v>0.0</v>
      </c>
      <c r="DY105" s="12">
        <v>0.0</v>
      </c>
      <c r="DZ105" s="12">
        <v>0.0</v>
      </c>
      <c r="EA105" s="12">
        <v>0.0</v>
      </c>
      <c r="EB105" s="12">
        <v>0.0</v>
      </c>
      <c r="EC105" s="12">
        <v>0.0</v>
      </c>
      <c r="ED105" s="12">
        <v>0.0</v>
      </c>
      <c r="EE105" s="12">
        <v>0.0</v>
      </c>
      <c r="EF105" s="12">
        <v>0.0</v>
      </c>
      <c r="EG105" s="12">
        <v>0.0</v>
      </c>
      <c r="EH105" s="12">
        <v>0.0</v>
      </c>
      <c r="EI105" s="12">
        <v>0.0</v>
      </c>
      <c r="EJ105" s="12">
        <v>0.0</v>
      </c>
      <c r="EK105" s="18">
        <f t="shared" si="4"/>
        <v>0</v>
      </c>
      <c r="EL105" s="18">
        <f t="shared" si="5"/>
        <v>0</v>
      </c>
      <c r="EM105" s="13">
        <f t="shared" si="6"/>
        <v>0</v>
      </c>
      <c r="EN105" s="12">
        <v>0.0</v>
      </c>
      <c r="EO105" s="12">
        <v>0.0</v>
      </c>
      <c r="EP105" s="12">
        <v>0.0</v>
      </c>
      <c r="EQ105" s="12">
        <v>0.0</v>
      </c>
      <c r="ER105" s="12">
        <v>1.0</v>
      </c>
      <c r="ES105" s="12">
        <v>0.0</v>
      </c>
      <c r="ET105" s="12">
        <v>0.0</v>
      </c>
      <c r="EU105" s="12">
        <v>0.0</v>
      </c>
      <c r="EV105" s="12">
        <v>0.0</v>
      </c>
      <c r="EW105" s="12">
        <v>0.0</v>
      </c>
      <c r="EX105" s="12">
        <v>0.0</v>
      </c>
      <c r="EY105" s="12">
        <v>0.0</v>
      </c>
      <c r="EZ105" s="12">
        <v>3.0</v>
      </c>
      <c r="FA105" s="12">
        <v>0.0</v>
      </c>
      <c r="FB105" s="12">
        <v>0.0</v>
      </c>
      <c r="FC105" s="12">
        <v>0.0</v>
      </c>
      <c r="FD105" s="18">
        <f t="shared" si="7"/>
        <v>0.25</v>
      </c>
      <c r="FE105" s="18">
        <f t="shared" si="8"/>
        <v>0.7745966692</v>
      </c>
      <c r="FF105" s="13">
        <f t="shared" si="9"/>
        <v>4</v>
      </c>
      <c r="FG105" s="12">
        <v>0.0</v>
      </c>
      <c r="FH105" s="12">
        <v>0.0</v>
      </c>
      <c r="FI105" s="12">
        <v>0.0</v>
      </c>
      <c r="FJ105" s="12">
        <v>0.0</v>
      </c>
      <c r="FK105" s="12">
        <v>0.0</v>
      </c>
      <c r="FL105" s="12">
        <v>0.0</v>
      </c>
      <c r="FM105" s="12">
        <v>0.0</v>
      </c>
      <c r="FN105" s="12">
        <v>0.0</v>
      </c>
      <c r="FO105" s="12">
        <v>0.0</v>
      </c>
      <c r="FP105" s="12">
        <v>0.0</v>
      </c>
      <c r="FQ105" s="12">
        <v>0.0</v>
      </c>
      <c r="FR105" s="12">
        <v>0.0</v>
      </c>
      <c r="FS105" s="12">
        <v>1.0</v>
      </c>
      <c r="FT105" s="12">
        <v>0.0</v>
      </c>
      <c r="FU105" s="12">
        <v>0.0</v>
      </c>
      <c r="FV105" s="12">
        <v>0.0</v>
      </c>
      <c r="FW105" s="18">
        <f t="shared" si="10"/>
        <v>0.0625</v>
      </c>
      <c r="FX105" s="18">
        <f t="shared" si="11"/>
        <v>0.25</v>
      </c>
      <c r="FY105" s="13">
        <f t="shared" si="12"/>
        <v>1</v>
      </c>
      <c r="FZ105" s="12">
        <v>1.0</v>
      </c>
      <c r="GA105" s="12">
        <v>1.0</v>
      </c>
      <c r="GB105" s="12">
        <v>1.0</v>
      </c>
      <c r="GC105" s="12">
        <v>1.0</v>
      </c>
      <c r="GD105" s="12">
        <v>5.0</v>
      </c>
      <c r="GE105" s="12">
        <v>1.0</v>
      </c>
      <c r="GF105" s="12">
        <v>1.0</v>
      </c>
      <c r="GG105" s="12">
        <v>1.0</v>
      </c>
      <c r="GH105" s="12">
        <v>1.0</v>
      </c>
      <c r="GI105" s="12">
        <v>1.0</v>
      </c>
      <c r="GJ105" s="12">
        <v>1.0</v>
      </c>
      <c r="GK105" s="12">
        <v>1.0</v>
      </c>
      <c r="GL105" s="12">
        <v>7.0</v>
      </c>
      <c r="GM105" s="12">
        <v>1.0</v>
      </c>
      <c r="GN105" s="12">
        <v>1.0</v>
      </c>
      <c r="GO105" s="12">
        <v>3.0</v>
      </c>
      <c r="GP105" s="18">
        <f t="shared" si="13"/>
        <v>1.75</v>
      </c>
      <c r="GQ105" s="18">
        <f t="shared" si="14"/>
        <v>1.770122406</v>
      </c>
      <c r="GR105" s="13">
        <f t="shared" si="15"/>
        <v>28</v>
      </c>
      <c r="GS105" s="16">
        <v>41758.66805555556</v>
      </c>
      <c r="GT105" s="16">
        <v>41758.66805555556</v>
      </c>
      <c r="GU105" s="16">
        <v>41758.66875</v>
      </c>
      <c r="GV105" s="16">
        <v>41758.66875</v>
      </c>
      <c r="GW105" s="16">
        <v>41758.66875</v>
      </c>
      <c r="GX105" s="16">
        <v>41758.669444444444</v>
      </c>
      <c r="GY105" s="16">
        <v>41758.67013888889</v>
      </c>
      <c r="GZ105" s="16">
        <v>41758.67013888889</v>
      </c>
      <c r="HA105" s="16">
        <v>41758.67013888889</v>
      </c>
      <c r="HB105" s="16">
        <v>41758.67013888889</v>
      </c>
      <c r="HC105" s="16">
        <v>41758.67083333333</v>
      </c>
      <c r="HD105" s="16">
        <v>41758.67152777778</v>
      </c>
      <c r="HE105" s="16">
        <v>41758.67222222222</v>
      </c>
      <c r="HF105" s="16">
        <v>41758.67569444444</v>
      </c>
      <c r="HG105" s="16">
        <v>41758.67638888889</v>
      </c>
      <c r="HH105" s="16">
        <v>41758.67638888889</v>
      </c>
      <c r="HI105" s="14">
        <v>0.0020474537037037037</v>
      </c>
      <c r="HJ105" s="14">
        <v>0.0021087962962962965</v>
      </c>
      <c r="HK105" s="14">
        <v>0.0022476851851851855</v>
      </c>
      <c r="HL105" s="14">
        <v>0.002556712962962963</v>
      </c>
      <c r="HM105" s="14">
        <v>0.003376157407407407</v>
      </c>
      <c r="HN105" s="14">
        <v>0.003523148148148148</v>
      </c>
      <c r="HO105" s="14">
        <v>0.003759259259259259</v>
      </c>
      <c r="HP105" s="16">
        <v>41758.67013888889</v>
      </c>
      <c r="HQ105" s="14">
        <v>0.004135416666666667</v>
      </c>
      <c r="HR105" s="14">
        <v>0.004373842592592592</v>
      </c>
      <c r="HS105" s="14">
        <v>0.005140046296296296</v>
      </c>
      <c r="HT105" s="14">
        <v>0.005572916666666667</v>
      </c>
      <c r="HU105" s="14">
        <v>0.009442129629629628</v>
      </c>
      <c r="HV105" s="14">
        <v>0.00972800925925926</v>
      </c>
      <c r="HW105" s="14">
        <v>0.0098125</v>
      </c>
      <c r="HX105" s="14">
        <v>0.010108796296296296</v>
      </c>
      <c r="HY105" s="12">
        <v>13920.0</v>
      </c>
      <c r="HZ105" s="12">
        <v>5229.0</v>
      </c>
      <c r="IA105" s="12">
        <v>10154.0</v>
      </c>
      <c r="IB105" s="12">
        <v>25941.0</v>
      </c>
      <c r="IC105" s="12">
        <v>24769.0</v>
      </c>
      <c r="ID105" s="12">
        <v>12344.0</v>
      </c>
      <c r="IE105" s="12">
        <v>20814.0</v>
      </c>
      <c r="IF105" s="12">
        <v>24992.0</v>
      </c>
      <c r="IG105" s="12">
        <v>5332.0</v>
      </c>
      <c r="IH105" s="12">
        <v>19934.0</v>
      </c>
      <c r="II105" s="12">
        <v>66063.0</v>
      </c>
      <c r="IJ105" s="12">
        <v>36528.0</v>
      </c>
      <c r="IK105" s="12">
        <v>210679.0</v>
      </c>
      <c r="IL105" s="12">
        <v>24455.0</v>
      </c>
      <c r="IM105" s="12">
        <v>5823.0</v>
      </c>
      <c r="IN105" s="12">
        <v>11101.0</v>
      </c>
      <c r="IO105" s="18">
        <f t="shared" si="16"/>
        <v>32379.875</v>
      </c>
      <c r="IP105" s="18">
        <f t="shared" si="17"/>
        <v>49873.69677</v>
      </c>
      <c r="IQ105" s="13">
        <f t="shared" si="18"/>
        <v>518078</v>
      </c>
      <c r="IR105" s="12">
        <v>13920.0</v>
      </c>
      <c r="IS105" s="12">
        <v>5229.0</v>
      </c>
      <c r="IT105" s="12">
        <v>10154.0</v>
      </c>
      <c r="IU105" s="12">
        <v>25941.0</v>
      </c>
      <c r="IV105" s="12">
        <v>24769.0</v>
      </c>
      <c r="IW105" s="12">
        <v>12344.0</v>
      </c>
      <c r="IX105" s="12">
        <v>20814.0</v>
      </c>
      <c r="IY105" s="12">
        <v>24992.0</v>
      </c>
      <c r="IZ105" s="12">
        <v>5332.0</v>
      </c>
      <c r="JA105" s="12">
        <v>19934.0</v>
      </c>
      <c r="JB105" s="12">
        <v>66063.0</v>
      </c>
      <c r="JC105" s="12">
        <v>36528.0</v>
      </c>
      <c r="JD105" s="12">
        <v>210679.0</v>
      </c>
      <c r="JE105" s="12">
        <v>24455.0</v>
      </c>
      <c r="JF105" s="12">
        <v>5823.0</v>
      </c>
      <c r="JG105" s="12">
        <v>11101.0</v>
      </c>
      <c r="JH105" s="18">
        <f t="shared" si="19"/>
        <v>32379.875</v>
      </c>
      <c r="JI105" s="18">
        <f t="shared" si="20"/>
        <v>49873.69677</v>
      </c>
      <c r="JJ105" s="13">
        <f t="shared" si="21"/>
        <v>518078</v>
      </c>
      <c r="JK105" s="12">
        <v>622781.0</v>
      </c>
      <c r="JL105" s="12">
        <v>622781.0</v>
      </c>
      <c r="JM105" s="12">
        <v>623092.0</v>
      </c>
      <c r="JN105" s="12">
        <v>623092.0</v>
      </c>
      <c r="JO105" s="12">
        <v>624294.0</v>
      </c>
      <c r="JP105" s="12">
        <v>624295.0</v>
      </c>
      <c r="JQ105" s="12">
        <v>624311.0</v>
      </c>
      <c r="JR105" s="12">
        <v>624312.0</v>
      </c>
      <c r="JS105" s="12">
        <v>623136.0</v>
      </c>
      <c r="JT105" s="12">
        <v>623136.0</v>
      </c>
      <c r="JU105" s="12">
        <v>624301.0</v>
      </c>
      <c r="JV105" s="12">
        <v>624313.0</v>
      </c>
      <c r="JW105" s="12">
        <v>624302.0</v>
      </c>
      <c r="JX105" s="12">
        <v>624314.0</v>
      </c>
      <c r="JY105" s="12">
        <v>623167.0</v>
      </c>
      <c r="JZ105" s="12">
        <v>623167.0</v>
      </c>
      <c r="KA105" s="12" t="s">
        <v>374</v>
      </c>
      <c r="KB105" s="12" t="s">
        <v>374</v>
      </c>
      <c r="KC105" s="12" t="s">
        <v>374</v>
      </c>
      <c r="KD105" s="12" t="s">
        <v>374</v>
      </c>
      <c r="KE105" s="12" t="s">
        <v>375</v>
      </c>
      <c r="KF105" s="12" t="s">
        <v>375</v>
      </c>
      <c r="KG105" s="12" t="s">
        <v>376</v>
      </c>
      <c r="KH105" s="12" t="s">
        <v>376</v>
      </c>
      <c r="KI105" s="12" t="s">
        <v>374</v>
      </c>
      <c r="KJ105" s="12" t="s">
        <v>374</v>
      </c>
      <c r="KK105" s="12" t="s">
        <v>375</v>
      </c>
      <c r="KL105" s="12" t="s">
        <v>376</v>
      </c>
      <c r="KM105" s="12" t="s">
        <v>375</v>
      </c>
      <c r="KN105" s="12" t="s">
        <v>376</v>
      </c>
      <c r="KO105" s="12" t="s">
        <v>374</v>
      </c>
      <c r="KP105" s="12" t="s">
        <v>374</v>
      </c>
      <c r="KQ105" s="14">
        <v>0.011783564814814816</v>
      </c>
      <c r="KR105" s="14">
        <v>0.011783564814814816</v>
      </c>
      <c r="KS105" s="14">
        <v>0.004675925925925926</v>
      </c>
      <c r="KT105" s="14">
        <v>0.004675925925925926</v>
      </c>
      <c r="KU105" s="14">
        <v>0.019765046296296298</v>
      </c>
      <c r="KV105" s="14">
        <v>0.021814814814814815</v>
      </c>
      <c r="KW105" s="14">
        <v>2.210648148148148E-4</v>
      </c>
      <c r="KX105" s="14">
        <v>0.0020532407407407405</v>
      </c>
      <c r="KY105" s="14">
        <v>0.03616435185185186</v>
      </c>
      <c r="KZ105" s="14">
        <v>0.03616435185185186</v>
      </c>
      <c r="LA105" s="14">
        <v>0.02765162037037037</v>
      </c>
      <c r="LB105" s="14">
        <v>0.003565972222222222</v>
      </c>
      <c r="LC105" s="14">
        <v>0.029765046296296296</v>
      </c>
      <c r="LD105" s="14">
        <v>0.004526620370370371</v>
      </c>
      <c r="LE105" s="14">
        <v>0.02212037037037037</v>
      </c>
      <c r="LF105" s="14">
        <v>0.02212037037037037</v>
      </c>
      <c r="LG105" s="12" t="s">
        <v>476</v>
      </c>
      <c r="LH105" s="12">
        <v>229294.0</v>
      </c>
      <c r="LI105" s="12">
        <v>1.55698427E8</v>
      </c>
      <c r="LJ105" s="12">
        <v>1.5569843E8</v>
      </c>
      <c r="LK105" s="12">
        <v>1.55698433E8</v>
      </c>
      <c r="LL105" s="12">
        <v>1.5569845E8</v>
      </c>
      <c r="LM105" s="17">
        <v>624538.0</v>
      </c>
      <c r="LN105" s="17">
        <v>624538.0</v>
      </c>
      <c r="LO105" s="12">
        <v>624563.0</v>
      </c>
      <c r="LP105" s="12">
        <v>624564.0</v>
      </c>
      <c r="LQ105" s="12">
        <v>945250.0</v>
      </c>
      <c r="LR105" s="12">
        <v>945251.0</v>
      </c>
      <c r="LS105" s="12">
        <v>945303.0</v>
      </c>
      <c r="LT105" s="12">
        <v>945304.0</v>
      </c>
      <c r="LU105" s="12">
        <v>1.0</v>
      </c>
      <c r="LV105" s="12">
        <v>0.0</v>
      </c>
      <c r="LW105" s="12">
        <v>1.0</v>
      </c>
      <c r="LX105" s="12">
        <v>0.0</v>
      </c>
      <c r="LY105" s="12" t="s">
        <v>372</v>
      </c>
      <c r="LZ105" s="12">
        <v>21.0</v>
      </c>
      <c r="MA105" s="12">
        <v>170.1</v>
      </c>
      <c r="MB105" s="19">
        <v>41659.0</v>
      </c>
      <c r="MC105" s="12">
        <v>0.0</v>
      </c>
      <c r="MD105" s="12">
        <v>0.0</v>
      </c>
      <c r="ME105" s="12">
        <v>0.0</v>
      </c>
      <c r="MF105" s="12">
        <v>0.0</v>
      </c>
      <c r="MG105" s="12">
        <v>0.0</v>
      </c>
      <c r="MH105" s="12">
        <v>0.0</v>
      </c>
      <c r="MI105" s="12">
        <v>0.0</v>
      </c>
      <c r="MJ105" s="12">
        <v>1.0</v>
      </c>
      <c r="MK105" s="12">
        <v>0.0</v>
      </c>
      <c r="ML105" s="12">
        <v>0.0</v>
      </c>
      <c r="MM105" s="12">
        <v>0.0</v>
      </c>
      <c r="MN105" s="12">
        <v>0.0</v>
      </c>
      <c r="MO105" s="12">
        <v>1.0</v>
      </c>
      <c r="MP105" s="12">
        <v>3.0</v>
      </c>
      <c r="MQ105" s="12">
        <v>1.0</v>
      </c>
      <c r="MR105" s="12">
        <v>3.0</v>
      </c>
      <c r="MS105" s="14">
        <v>0.006148148148148148</v>
      </c>
      <c r="MT105" s="14">
        <v>0.00615162037037037</v>
      </c>
      <c r="MU105" s="14">
        <v>0.006159722222222222</v>
      </c>
      <c r="MV105" s="14">
        <v>0.006193287037037036</v>
      </c>
      <c r="MW105" s="14">
        <v>0.006149305555555556</v>
      </c>
      <c r="MX105" s="14">
        <v>0.006159722222222222</v>
      </c>
      <c r="MY105" s="14">
        <v>0.006193287037037036</v>
      </c>
      <c r="MZ105" s="14">
        <v>0.006208333333333333</v>
      </c>
      <c r="NA105" s="12">
        <v>8795.0</v>
      </c>
      <c r="NB105" s="12">
        <v>4182.0</v>
      </c>
      <c r="NC105" s="12">
        <v>169269.0</v>
      </c>
      <c r="ND105" s="12">
        <v>14433.0</v>
      </c>
      <c r="NE105" s="12">
        <v>8795.0</v>
      </c>
      <c r="NF105" s="12">
        <v>4182.0</v>
      </c>
      <c r="NG105" s="12">
        <v>169269.0</v>
      </c>
      <c r="NH105" s="12">
        <v>14433.0</v>
      </c>
      <c r="NI105" s="12"/>
      <c r="NJ105" s="12"/>
      <c r="NK105" s="12"/>
      <c r="NL105" s="12">
        <v>713973.0</v>
      </c>
      <c r="NM105" s="12">
        <v>624538.0</v>
      </c>
      <c r="NN105" s="12">
        <v>624538.0</v>
      </c>
      <c r="NO105" s="12">
        <v>624563.0</v>
      </c>
      <c r="NP105" s="12">
        <v>624564.0</v>
      </c>
      <c r="NQ105" s="12" t="s">
        <v>374</v>
      </c>
      <c r="NR105" s="12" t="s">
        <v>374</v>
      </c>
      <c r="NS105" s="12" t="s">
        <v>375</v>
      </c>
      <c r="NT105" s="12" t="s">
        <v>376</v>
      </c>
      <c r="NU105" s="14">
        <v>0.007793981481481482</v>
      </c>
      <c r="NV105" s="14">
        <v>0.007793981481481482</v>
      </c>
      <c r="NW105" s="14">
        <v>0.007929398148148149</v>
      </c>
      <c r="NX105" s="14">
        <v>0.008115740740740741</v>
      </c>
    </row>
    <row r="106" ht="13.5" customHeight="1">
      <c r="A106" s="12">
        <v>229295.0</v>
      </c>
      <c r="B106" s="12">
        <v>983.0</v>
      </c>
      <c r="C106" s="12">
        <v>681.0</v>
      </c>
      <c r="D106" s="13">
        <v>0.692777213</v>
      </c>
      <c r="E106" s="13">
        <v>0.0</v>
      </c>
      <c r="F106" s="12">
        <v>16.0</v>
      </c>
      <c r="G106" s="12">
        <v>1045931.0</v>
      </c>
      <c r="H106" s="12">
        <v>1.0</v>
      </c>
      <c r="I106" s="12"/>
      <c r="J106" s="12" t="s">
        <v>366</v>
      </c>
      <c r="K106" s="12"/>
      <c r="L106" s="12">
        <v>4186128.0</v>
      </c>
      <c r="M106" s="12">
        <v>1045931.0</v>
      </c>
      <c r="N106" s="12">
        <v>229295.0</v>
      </c>
      <c r="O106" s="14">
        <v>0.03472453703703703</v>
      </c>
      <c r="P106" s="14">
        <v>0.03187615740740741</v>
      </c>
      <c r="Q106" s="15">
        <v>41758.0</v>
      </c>
      <c r="R106" s="12" t="s">
        <v>366</v>
      </c>
      <c r="S106" s="12">
        <v>188418.0</v>
      </c>
      <c r="T106" s="12">
        <v>1045931.0</v>
      </c>
      <c r="U106" s="12">
        <v>323712.0</v>
      </c>
      <c r="V106" s="12">
        <v>26838.0</v>
      </c>
      <c r="W106" s="16">
        <v>41759.5</v>
      </c>
      <c r="X106" s="16">
        <v>41758.75</v>
      </c>
      <c r="Y106" s="14">
        <v>0.010137731481481482</v>
      </c>
      <c r="Z106" s="12" t="s">
        <v>524</v>
      </c>
      <c r="AA106" s="12">
        <v>1.0</v>
      </c>
      <c r="AB106" s="12" t="s">
        <v>368</v>
      </c>
      <c r="AC106" s="12" t="s">
        <v>369</v>
      </c>
      <c r="AD106" s="12" t="s">
        <v>368</v>
      </c>
      <c r="AE106" s="12">
        <v>221676.0</v>
      </c>
      <c r="AF106" s="12">
        <v>4.0</v>
      </c>
      <c r="AG106" s="12">
        <v>229295.0</v>
      </c>
      <c r="AH106" s="12">
        <v>1411.0</v>
      </c>
      <c r="AI106" s="12">
        <v>11886.0</v>
      </c>
      <c r="AJ106" s="12">
        <v>22.0</v>
      </c>
      <c r="AK106" s="12" t="s">
        <v>370</v>
      </c>
      <c r="AL106" s="12">
        <v>323712.0</v>
      </c>
      <c r="AM106" s="12">
        <v>2515665.0</v>
      </c>
      <c r="AN106" s="14">
        <v>0.004268518518518518</v>
      </c>
      <c r="AO106" s="12" t="s">
        <v>39</v>
      </c>
      <c r="AP106" s="12">
        <v>1.55388306E8</v>
      </c>
      <c r="AQ106" s="12">
        <v>1.55388382E8</v>
      </c>
      <c r="AR106" s="12">
        <v>1.55388842E8</v>
      </c>
      <c r="AS106" s="12">
        <v>1.5538886E8</v>
      </c>
      <c r="AT106" s="12">
        <v>1.55389766E8</v>
      </c>
      <c r="AU106" s="12">
        <v>1.55390017E8</v>
      </c>
      <c r="AV106" s="12">
        <v>1.55390066E8</v>
      </c>
      <c r="AW106" s="12">
        <v>1.55390399E8</v>
      </c>
      <c r="AX106" s="12">
        <v>1.55392023E8</v>
      </c>
      <c r="AY106" s="12">
        <v>1.5539204E8</v>
      </c>
      <c r="AZ106" s="12">
        <v>1.55392235E8</v>
      </c>
      <c r="BA106" s="12">
        <v>1.55392719E8</v>
      </c>
      <c r="BB106" s="12">
        <v>1.55393114E8</v>
      </c>
      <c r="BC106" s="12">
        <v>1.55394477E8</v>
      </c>
      <c r="BD106" s="12">
        <v>1.55395111E8</v>
      </c>
      <c r="BE106" s="12">
        <v>1.55395168E8</v>
      </c>
      <c r="BF106" s="17">
        <v>622781.0</v>
      </c>
      <c r="BG106" s="17">
        <v>622781.0</v>
      </c>
      <c r="BH106" s="12">
        <v>623092.0</v>
      </c>
      <c r="BI106" s="12">
        <v>623092.0</v>
      </c>
      <c r="BJ106" s="17">
        <v>624294.0</v>
      </c>
      <c r="BK106" s="12">
        <v>624295.0</v>
      </c>
      <c r="BL106" s="17">
        <v>624311.0</v>
      </c>
      <c r="BM106" s="12">
        <v>624312.0</v>
      </c>
      <c r="BN106" s="12">
        <v>623136.0</v>
      </c>
      <c r="BO106" s="12">
        <v>623136.0</v>
      </c>
      <c r="BP106" s="12">
        <v>624301.0</v>
      </c>
      <c r="BQ106" s="12">
        <v>624313.0</v>
      </c>
      <c r="BR106" s="12">
        <v>624302.0</v>
      </c>
      <c r="BS106" s="12">
        <v>624314.0</v>
      </c>
      <c r="BT106" s="12">
        <v>623167.0</v>
      </c>
      <c r="BU106" s="12">
        <v>623167.0</v>
      </c>
      <c r="BV106" s="12">
        <v>942864.0</v>
      </c>
      <c r="BW106" s="12">
        <v>942865.0</v>
      </c>
      <c r="BX106" s="12">
        <v>943281.0</v>
      </c>
      <c r="BY106" s="12">
        <v>943283.0</v>
      </c>
      <c r="BZ106" s="12">
        <v>944957.0</v>
      </c>
      <c r="CA106" s="12">
        <v>944958.0</v>
      </c>
      <c r="CB106" s="12">
        <v>944991.0</v>
      </c>
      <c r="CC106" s="12">
        <v>944992.0</v>
      </c>
      <c r="CD106" s="12">
        <v>943385.0</v>
      </c>
      <c r="CE106" s="12">
        <v>943386.0</v>
      </c>
      <c r="CF106" s="12">
        <v>944966.0</v>
      </c>
      <c r="CG106" s="12">
        <v>944993.0</v>
      </c>
      <c r="CH106" s="12">
        <v>944969.0</v>
      </c>
      <c r="CI106" s="12">
        <v>944994.0</v>
      </c>
      <c r="CJ106" s="12">
        <v>943417.0</v>
      </c>
      <c r="CK106" s="12">
        <v>943418.0</v>
      </c>
      <c r="CL106" s="17">
        <v>1.0</v>
      </c>
      <c r="CM106" s="17">
        <v>1.0</v>
      </c>
      <c r="CN106" s="12">
        <v>1.0</v>
      </c>
      <c r="CO106" s="12">
        <v>0.0</v>
      </c>
      <c r="CP106" s="17">
        <v>1.0</v>
      </c>
      <c r="CQ106" s="12">
        <v>1.0</v>
      </c>
      <c r="CR106" s="17">
        <v>1.0</v>
      </c>
      <c r="CS106" s="12">
        <v>0.0</v>
      </c>
      <c r="CT106" s="12">
        <v>1.0</v>
      </c>
      <c r="CU106" s="12">
        <v>1.0</v>
      </c>
      <c r="CV106" s="12">
        <v>1.0</v>
      </c>
      <c r="CW106" s="12">
        <v>1.0</v>
      </c>
      <c r="CX106" s="12">
        <v>1.0</v>
      </c>
      <c r="CY106" s="12">
        <v>1.0</v>
      </c>
      <c r="CZ106" s="12">
        <v>1.0</v>
      </c>
      <c r="DA106" s="12">
        <v>1.0</v>
      </c>
      <c r="DB106" s="18">
        <f t="shared" si="1"/>
        <v>0.875</v>
      </c>
      <c r="DC106" s="18">
        <f t="shared" si="2"/>
        <v>0.3415650255</v>
      </c>
      <c r="DD106" s="13">
        <f t="shared" si="3"/>
        <v>14</v>
      </c>
      <c r="DE106" s="12" t="s">
        <v>371</v>
      </c>
      <c r="DF106" s="12">
        <v>15.0</v>
      </c>
      <c r="DG106" s="12" t="s">
        <v>372</v>
      </c>
      <c r="DH106" s="12"/>
      <c r="DI106" s="12">
        <v>144.0</v>
      </c>
      <c r="DJ106" s="12">
        <v>64.0</v>
      </c>
      <c r="DK106" s="20">
        <v>15342.0</v>
      </c>
      <c r="DL106" s="19">
        <v>41726.0</v>
      </c>
      <c r="DM106" s="12" t="s">
        <v>373</v>
      </c>
      <c r="DN106" s="12">
        <v>31.0</v>
      </c>
      <c r="DO106" s="12">
        <v>322.5</v>
      </c>
      <c r="DP106" s="19">
        <v>41691.0</v>
      </c>
      <c r="DQ106" s="12">
        <v>299.75</v>
      </c>
      <c r="DR106" s="19">
        <v>41677.0</v>
      </c>
      <c r="DS106" s="12" t="s">
        <v>373</v>
      </c>
      <c r="DT106" s="12">
        <v>50.0</v>
      </c>
      <c r="DU106" s="12">
        <v>0.0</v>
      </c>
      <c r="DV106" s="12">
        <v>0.0</v>
      </c>
      <c r="DW106" s="12">
        <v>0.0</v>
      </c>
      <c r="DX106" s="12">
        <v>1.0</v>
      </c>
      <c r="DY106" s="12">
        <v>0.0</v>
      </c>
      <c r="DZ106" s="12">
        <v>0.0</v>
      </c>
      <c r="EA106" s="12">
        <v>0.0</v>
      </c>
      <c r="EB106" s="12">
        <v>0.0</v>
      </c>
      <c r="EC106" s="12">
        <v>0.0</v>
      </c>
      <c r="ED106" s="12">
        <v>0.0</v>
      </c>
      <c r="EE106" s="12">
        <v>0.0</v>
      </c>
      <c r="EF106" s="12">
        <v>0.0</v>
      </c>
      <c r="EG106" s="12">
        <v>0.0</v>
      </c>
      <c r="EH106" s="12">
        <v>0.0</v>
      </c>
      <c r="EI106" s="12">
        <v>0.0</v>
      </c>
      <c r="EJ106" s="12">
        <v>0.0</v>
      </c>
      <c r="EK106" s="18">
        <f t="shared" si="4"/>
        <v>0.0625</v>
      </c>
      <c r="EL106" s="18">
        <f t="shared" si="5"/>
        <v>0.25</v>
      </c>
      <c r="EM106" s="13">
        <f t="shared" si="6"/>
        <v>1</v>
      </c>
      <c r="EN106" s="12">
        <v>0.0</v>
      </c>
      <c r="EO106" s="12">
        <v>0.0</v>
      </c>
      <c r="EP106" s="12">
        <v>0.0</v>
      </c>
      <c r="EQ106" s="12">
        <v>1.0</v>
      </c>
      <c r="ER106" s="12">
        <v>0.0</v>
      </c>
      <c r="ES106" s="12">
        <v>0.0</v>
      </c>
      <c r="ET106" s="12">
        <v>0.0</v>
      </c>
      <c r="EU106" s="12">
        <v>2.0</v>
      </c>
      <c r="EV106" s="12">
        <v>0.0</v>
      </c>
      <c r="EW106" s="12">
        <v>0.0</v>
      </c>
      <c r="EX106" s="12">
        <v>0.0</v>
      </c>
      <c r="EY106" s="12">
        <v>0.0</v>
      </c>
      <c r="EZ106" s="12">
        <v>0.0</v>
      </c>
      <c r="FA106" s="12">
        <v>0.0</v>
      </c>
      <c r="FB106" s="12">
        <v>0.0</v>
      </c>
      <c r="FC106" s="12">
        <v>0.0</v>
      </c>
      <c r="FD106" s="18">
        <f t="shared" si="7"/>
        <v>0.1875</v>
      </c>
      <c r="FE106" s="18">
        <f t="shared" si="8"/>
        <v>0.5439056291</v>
      </c>
      <c r="FF106" s="13">
        <f t="shared" si="9"/>
        <v>3</v>
      </c>
      <c r="FG106" s="12">
        <v>0.0</v>
      </c>
      <c r="FH106" s="12">
        <v>0.0</v>
      </c>
      <c r="FI106" s="12">
        <v>0.0</v>
      </c>
      <c r="FJ106" s="12">
        <v>0.0</v>
      </c>
      <c r="FK106" s="12">
        <v>0.0</v>
      </c>
      <c r="FL106" s="12">
        <v>0.0</v>
      </c>
      <c r="FM106" s="12">
        <v>0.0</v>
      </c>
      <c r="FN106" s="12">
        <v>0.0</v>
      </c>
      <c r="FO106" s="12">
        <v>0.0</v>
      </c>
      <c r="FP106" s="12">
        <v>0.0</v>
      </c>
      <c r="FQ106" s="12">
        <v>0.0</v>
      </c>
      <c r="FR106" s="12">
        <v>0.0</v>
      </c>
      <c r="FS106" s="12">
        <v>0.0</v>
      </c>
      <c r="FT106" s="12">
        <v>0.0</v>
      </c>
      <c r="FU106" s="12">
        <v>0.0</v>
      </c>
      <c r="FV106" s="12">
        <v>0.0</v>
      </c>
      <c r="FW106" s="18">
        <f t="shared" si="10"/>
        <v>0</v>
      </c>
      <c r="FX106" s="18">
        <f t="shared" si="11"/>
        <v>0</v>
      </c>
      <c r="FY106" s="13">
        <f t="shared" si="12"/>
        <v>0</v>
      </c>
      <c r="FZ106" s="12">
        <v>1.0</v>
      </c>
      <c r="GA106" s="12">
        <v>1.0</v>
      </c>
      <c r="GB106" s="12">
        <v>1.0</v>
      </c>
      <c r="GC106" s="12">
        <v>1.0</v>
      </c>
      <c r="GD106" s="12">
        <v>1.0</v>
      </c>
      <c r="GE106" s="12">
        <v>1.0</v>
      </c>
      <c r="GF106" s="12">
        <v>1.0</v>
      </c>
      <c r="GG106" s="12">
        <v>2.0</v>
      </c>
      <c r="GH106" s="12">
        <v>1.0</v>
      </c>
      <c r="GI106" s="12">
        <v>1.0</v>
      </c>
      <c r="GJ106" s="12">
        <v>1.0</v>
      </c>
      <c r="GK106" s="12">
        <v>1.0</v>
      </c>
      <c r="GL106" s="12">
        <v>1.0</v>
      </c>
      <c r="GM106" s="12">
        <v>1.0</v>
      </c>
      <c r="GN106" s="12">
        <v>1.0</v>
      </c>
      <c r="GO106" s="12">
        <v>1.0</v>
      </c>
      <c r="GP106" s="18">
        <f t="shared" si="13"/>
        <v>1.0625</v>
      </c>
      <c r="GQ106" s="18">
        <f t="shared" si="14"/>
        <v>0.25</v>
      </c>
      <c r="GR106" s="13">
        <f t="shared" si="15"/>
        <v>17</v>
      </c>
      <c r="GS106" s="16">
        <v>41758.65972222222</v>
      </c>
      <c r="GT106" s="16">
        <v>41758.65972222222</v>
      </c>
      <c r="GU106" s="16">
        <v>41758.6625</v>
      </c>
      <c r="GV106" s="16">
        <v>41758.6625</v>
      </c>
      <c r="GW106" s="16">
        <v>41758.666666666664</v>
      </c>
      <c r="GX106" s="16">
        <v>41758.66805555556</v>
      </c>
      <c r="GY106" s="16">
        <v>41758.66805555556</v>
      </c>
      <c r="GZ106" s="16">
        <v>41758.669444444444</v>
      </c>
      <c r="HA106" s="16">
        <v>41758.677083333336</v>
      </c>
      <c r="HB106" s="16">
        <v>41758.677083333336</v>
      </c>
      <c r="HC106" s="16">
        <v>41758.67847222222</v>
      </c>
      <c r="HD106" s="16">
        <v>41758.68125</v>
      </c>
      <c r="HE106" s="16">
        <v>41758.683333333334</v>
      </c>
      <c r="HF106" s="16">
        <v>41758.69236111111</v>
      </c>
      <c r="HG106" s="16">
        <v>41758.69583333333</v>
      </c>
      <c r="HH106" s="16">
        <v>41758.69652777778</v>
      </c>
      <c r="HI106" s="14">
        <v>0.03504513888888889</v>
      </c>
      <c r="HJ106" s="14">
        <v>0.03750694444444445</v>
      </c>
      <c r="HK106" s="14">
        <v>0.0376087962962963</v>
      </c>
      <c r="HL106" s="14">
        <v>4.537037037037038E-4</v>
      </c>
      <c r="HM106" s="14">
        <v>0.0014062499999999997</v>
      </c>
      <c r="HN106" s="14">
        <v>0.0016944444444444444</v>
      </c>
      <c r="HO106" s="14">
        <v>0.0033333333333333335</v>
      </c>
      <c r="HP106" s="14">
        <v>0.010969907407407407</v>
      </c>
      <c r="HQ106" s="14">
        <v>0.011042824074074075</v>
      </c>
      <c r="HR106" s="14">
        <v>0.012212962962962962</v>
      </c>
      <c r="HS106" s="14">
        <v>0.014981481481481483</v>
      </c>
      <c r="HT106" s="14">
        <v>0.01721990740740741</v>
      </c>
      <c r="HU106" s="14">
        <v>0.026153935185185186</v>
      </c>
      <c r="HV106" s="14">
        <v>0.029818287037037036</v>
      </c>
      <c r="HW106" s="14">
        <v>0.030048611111111113</v>
      </c>
      <c r="HX106" s="14">
        <v>0.03187384259259259</v>
      </c>
      <c r="HY106" s="12">
        <v>25882.0</v>
      </c>
      <c r="HZ106" s="12">
        <v>204591.0</v>
      </c>
      <c r="IA106" s="12">
        <v>7380.0</v>
      </c>
      <c r="IB106" s="12">
        <v>245113.0</v>
      </c>
      <c r="IC106" s="12">
        <v>81507.0</v>
      </c>
      <c r="ID106" s="12">
        <v>24442.0</v>
      </c>
      <c r="IE106" s="12">
        <v>139009.0</v>
      </c>
      <c r="IF106" s="12">
        <v>507021.0</v>
      </c>
      <c r="IG106" s="12">
        <v>5056.0</v>
      </c>
      <c r="IH106" s="12">
        <v>100208.0</v>
      </c>
      <c r="II106" s="12">
        <v>237432.0</v>
      </c>
      <c r="IJ106" s="12">
        <v>192752.0</v>
      </c>
      <c r="IK106" s="12">
        <v>771650.0</v>
      </c>
      <c r="IL106" s="12">
        <v>315318.0</v>
      </c>
      <c r="IM106" s="12">
        <v>18203.0</v>
      </c>
      <c r="IN106" s="12">
        <v>150873.0</v>
      </c>
      <c r="IO106" s="18">
        <f t="shared" si="16"/>
        <v>189152.3125</v>
      </c>
      <c r="IP106" s="18">
        <f t="shared" si="17"/>
        <v>205814.9515</v>
      </c>
      <c r="IQ106" s="13">
        <f t="shared" si="18"/>
        <v>3026437</v>
      </c>
      <c r="IR106" s="12">
        <v>25882.0</v>
      </c>
      <c r="IS106" s="12">
        <v>204591.0</v>
      </c>
      <c r="IT106" s="12">
        <v>7380.0</v>
      </c>
      <c r="IU106" s="12">
        <v>245113.0</v>
      </c>
      <c r="IV106" s="12">
        <v>81507.0</v>
      </c>
      <c r="IW106" s="12">
        <v>24442.0</v>
      </c>
      <c r="IX106" s="12">
        <v>139009.0</v>
      </c>
      <c r="IY106" s="12">
        <v>507021.0</v>
      </c>
      <c r="IZ106" s="12">
        <v>5056.0</v>
      </c>
      <c r="JA106" s="12">
        <v>100208.0</v>
      </c>
      <c r="JB106" s="12">
        <v>237432.0</v>
      </c>
      <c r="JC106" s="12">
        <v>192752.0</v>
      </c>
      <c r="JD106" s="12">
        <v>771650.0</v>
      </c>
      <c r="JE106" s="12">
        <v>315318.0</v>
      </c>
      <c r="JF106" s="12">
        <v>18203.0</v>
      </c>
      <c r="JG106" s="12">
        <v>150873.0</v>
      </c>
      <c r="JH106" s="18">
        <f t="shared" si="19"/>
        <v>189152.3125</v>
      </c>
      <c r="JI106" s="18">
        <f t="shared" si="20"/>
        <v>205814.9515</v>
      </c>
      <c r="JJ106" s="13">
        <f t="shared" si="21"/>
        <v>3026437</v>
      </c>
      <c r="JK106" s="12">
        <v>622781.0</v>
      </c>
      <c r="JL106" s="12">
        <v>622781.0</v>
      </c>
      <c r="JM106" s="12">
        <v>623092.0</v>
      </c>
      <c r="JN106" s="12">
        <v>623092.0</v>
      </c>
      <c r="JO106" s="12">
        <v>624294.0</v>
      </c>
      <c r="JP106" s="12">
        <v>624295.0</v>
      </c>
      <c r="JQ106" s="12">
        <v>624311.0</v>
      </c>
      <c r="JR106" s="12">
        <v>624312.0</v>
      </c>
      <c r="JS106" s="12">
        <v>623136.0</v>
      </c>
      <c r="JT106" s="12">
        <v>623136.0</v>
      </c>
      <c r="JU106" s="12">
        <v>624301.0</v>
      </c>
      <c r="JV106" s="12">
        <v>624313.0</v>
      </c>
      <c r="JW106" s="12">
        <v>624302.0</v>
      </c>
      <c r="JX106" s="12">
        <v>624314.0</v>
      </c>
      <c r="JY106" s="12">
        <v>623167.0</v>
      </c>
      <c r="JZ106" s="12">
        <v>623167.0</v>
      </c>
      <c r="KA106" s="12" t="s">
        <v>374</v>
      </c>
      <c r="KB106" s="12" t="s">
        <v>374</v>
      </c>
      <c r="KC106" s="12" t="s">
        <v>374</v>
      </c>
      <c r="KD106" s="12" t="s">
        <v>374</v>
      </c>
      <c r="KE106" s="12" t="s">
        <v>375</v>
      </c>
      <c r="KF106" s="12" t="s">
        <v>375</v>
      </c>
      <c r="KG106" s="12" t="s">
        <v>376</v>
      </c>
      <c r="KH106" s="12" t="s">
        <v>376</v>
      </c>
      <c r="KI106" s="12" t="s">
        <v>374</v>
      </c>
      <c r="KJ106" s="12" t="s">
        <v>374</v>
      </c>
      <c r="KK106" s="12" t="s">
        <v>375</v>
      </c>
      <c r="KL106" s="12" t="s">
        <v>376</v>
      </c>
      <c r="KM106" s="12" t="s">
        <v>375</v>
      </c>
      <c r="KN106" s="12" t="s">
        <v>376</v>
      </c>
      <c r="KO106" s="12" t="s">
        <v>374</v>
      </c>
      <c r="KP106" s="12" t="s">
        <v>374</v>
      </c>
      <c r="KQ106" s="14">
        <v>0.011783564814814816</v>
      </c>
      <c r="KR106" s="14">
        <v>0.011783564814814816</v>
      </c>
      <c r="KS106" s="14">
        <v>0.004675925925925926</v>
      </c>
      <c r="KT106" s="14">
        <v>0.004675925925925926</v>
      </c>
      <c r="KU106" s="14">
        <v>0.019765046296296298</v>
      </c>
      <c r="KV106" s="14">
        <v>0.021814814814814815</v>
      </c>
      <c r="KW106" s="14">
        <v>2.210648148148148E-4</v>
      </c>
      <c r="KX106" s="14">
        <v>0.0020532407407407405</v>
      </c>
      <c r="KY106" s="14">
        <v>0.03616435185185186</v>
      </c>
      <c r="KZ106" s="14">
        <v>0.03616435185185186</v>
      </c>
      <c r="LA106" s="14">
        <v>0.02765162037037037</v>
      </c>
      <c r="LB106" s="14">
        <v>0.003565972222222222</v>
      </c>
      <c r="LC106" s="14">
        <v>0.029765046296296296</v>
      </c>
      <c r="LD106" s="14">
        <v>0.004526620370370371</v>
      </c>
      <c r="LE106" s="14">
        <v>0.02212037037037037</v>
      </c>
      <c r="LF106" s="14">
        <v>0.02212037037037037</v>
      </c>
      <c r="LG106" s="12" t="s">
        <v>476</v>
      </c>
      <c r="LH106" s="12">
        <v>229295.0</v>
      </c>
      <c r="LI106" s="12">
        <v>1.55611855E8</v>
      </c>
      <c r="LJ106" s="12">
        <v>1.5561188E8</v>
      </c>
      <c r="LK106" s="12">
        <v>1.55611978E8</v>
      </c>
      <c r="LL106" s="12">
        <v>1.5561221E8</v>
      </c>
      <c r="LM106" s="17">
        <v>624538.0</v>
      </c>
      <c r="LN106" s="17">
        <v>624538.0</v>
      </c>
      <c r="LO106" s="12">
        <v>624563.0</v>
      </c>
      <c r="LP106" s="12">
        <v>624564.0</v>
      </c>
      <c r="LQ106" s="12">
        <v>945250.0</v>
      </c>
      <c r="LR106" s="12">
        <v>945251.0</v>
      </c>
      <c r="LS106" s="12">
        <v>945303.0</v>
      </c>
      <c r="LT106" s="12">
        <v>945304.0</v>
      </c>
      <c r="LU106" s="12">
        <v>1.0</v>
      </c>
      <c r="LV106" s="12">
        <v>0.0</v>
      </c>
      <c r="LW106" s="12">
        <v>1.0</v>
      </c>
      <c r="LX106" s="12">
        <v>0.0</v>
      </c>
      <c r="LY106" s="12" t="s">
        <v>372</v>
      </c>
      <c r="LZ106" s="12">
        <v>21.0</v>
      </c>
      <c r="MA106" s="12">
        <v>170.1</v>
      </c>
      <c r="MB106" s="19">
        <v>41643.0</v>
      </c>
      <c r="MC106" s="12">
        <v>0.0</v>
      </c>
      <c r="MD106" s="12">
        <v>0.0</v>
      </c>
      <c r="ME106" s="12">
        <v>0.0</v>
      </c>
      <c r="MF106" s="12">
        <v>0.0</v>
      </c>
      <c r="MG106" s="12">
        <v>0.0</v>
      </c>
      <c r="MH106" s="12">
        <v>0.0</v>
      </c>
      <c r="MI106" s="12">
        <v>0.0</v>
      </c>
      <c r="MJ106" s="12">
        <v>2.0</v>
      </c>
      <c r="MK106" s="12">
        <v>0.0</v>
      </c>
      <c r="ML106" s="12">
        <v>0.0</v>
      </c>
      <c r="MM106" s="12">
        <v>0.0</v>
      </c>
      <c r="MN106" s="12">
        <v>0.0</v>
      </c>
      <c r="MO106" s="12">
        <v>1.0</v>
      </c>
      <c r="MP106" s="12">
        <v>2.0</v>
      </c>
      <c r="MQ106" s="12">
        <v>1.0</v>
      </c>
      <c r="MR106" s="12">
        <v>3.0</v>
      </c>
      <c r="MS106" s="14">
        <v>0.014777777777777779</v>
      </c>
      <c r="MT106" s="14">
        <v>0.014771990740740744</v>
      </c>
      <c r="MU106" s="14">
        <v>0.014793981481481483</v>
      </c>
      <c r="MV106" s="14">
        <v>0.014841435185185185</v>
      </c>
      <c r="MW106" s="14">
        <v>0.014771990740740744</v>
      </c>
      <c r="MX106" s="14">
        <v>0.014792824074074075</v>
      </c>
      <c r="MY106" s="14">
        <v>0.014840277777777779</v>
      </c>
      <c r="MZ106" s="14">
        <v>0.014913194444444446</v>
      </c>
      <c r="NA106" s="12">
        <v>18892.0</v>
      </c>
      <c r="NB106" s="12">
        <v>68746.0</v>
      </c>
      <c r="NC106" s="12">
        <v>249466.0</v>
      </c>
      <c r="ND106" s="12">
        <v>110478.0</v>
      </c>
      <c r="NE106" s="12">
        <v>18892.0</v>
      </c>
      <c r="NF106" s="12">
        <v>68746.0</v>
      </c>
      <c r="NG106" s="12">
        <v>249466.0</v>
      </c>
      <c r="NH106" s="12">
        <v>110478.0</v>
      </c>
      <c r="NI106" s="12"/>
      <c r="NJ106" s="12"/>
      <c r="NK106" s="12"/>
      <c r="NL106" s="12">
        <v>713973.0</v>
      </c>
      <c r="NM106" s="12">
        <v>624538.0</v>
      </c>
      <c r="NN106" s="12">
        <v>624538.0</v>
      </c>
      <c r="NO106" s="12">
        <v>624563.0</v>
      </c>
      <c r="NP106" s="12">
        <v>624564.0</v>
      </c>
      <c r="NQ106" s="12" t="s">
        <v>374</v>
      </c>
      <c r="NR106" s="12" t="s">
        <v>374</v>
      </c>
      <c r="NS106" s="12" t="s">
        <v>375</v>
      </c>
      <c r="NT106" s="12" t="s">
        <v>376</v>
      </c>
      <c r="NU106" s="14">
        <v>0.007793981481481482</v>
      </c>
      <c r="NV106" s="14">
        <v>0.007793981481481482</v>
      </c>
      <c r="NW106" s="14">
        <v>0.007929398148148149</v>
      </c>
      <c r="NX106" s="14">
        <v>0.008115740740740741</v>
      </c>
    </row>
    <row r="107" ht="13.5" customHeight="1">
      <c r="A107" s="12">
        <v>229301.0</v>
      </c>
      <c r="B107" s="12">
        <v>908.0</v>
      </c>
      <c r="C107" s="12">
        <v>686.0</v>
      </c>
      <c r="D107" s="13">
        <v>0.755506608</v>
      </c>
      <c r="E107" s="13">
        <v>1.0</v>
      </c>
      <c r="F107" s="12">
        <v>16.0</v>
      </c>
      <c r="G107" s="12">
        <v>1045931.0</v>
      </c>
      <c r="H107" s="12">
        <v>1.0</v>
      </c>
      <c r="I107" s="12"/>
      <c r="J107" s="12" t="s">
        <v>366</v>
      </c>
      <c r="K107" s="12"/>
      <c r="L107" s="12">
        <v>4189354.0</v>
      </c>
      <c r="M107" s="12">
        <v>1045931.0</v>
      </c>
      <c r="N107" s="12">
        <v>229301.0</v>
      </c>
      <c r="O107" s="14">
        <v>0.024138888888888887</v>
      </c>
      <c r="P107" s="14">
        <v>0.04166550925925926</v>
      </c>
      <c r="Q107" s="15">
        <v>41759.0</v>
      </c>
      <c r="R107" s="12" t="s">
        <v>366</v>
      </c>
      <c r="S107" s="12">
        <v>188424.0</v>
      </c>
      <c r="T107" s="12">
        <v>1045931.0</v>
      </c>
      <c r="U107" s="12">
        <v>323712.0</v>
      </c>
      <c r="V107" s="12">
        <v>26838.0</v>
      </c>
      <c r="W107" s="16">
        <v>41759.5</v>
      </c>
      <c r="X107" s="16">
        <v>41758.75</v>
      </c>
      <c r="Y107" s="14">
        <v>0.010137731481481482</v>
      </c>
      <c r="Z107" s="12" t="s">
        <v>525</v>
      </c>
      <c r="AA107" s="12">
        <v>1.0</v>
      </c>
      <c r="AB107" s="12" t="s">
        <v>368</v>
      </c>
      <c r="AC107" s="12" t="s">
        <v>369</v>
      </c>
      <c r="AD107" s="12" t="s">
        <v>368</v>
      </c>
      <c r="AE107" s="12">
        <v>221682.0</v>
      </c>
      <c r="AF107" s="12">
        <v>4.0</v>
      </c>
      <c r="AG107" s="12">
        <v>229301.0</v>
      </c>
      <c r="AH107" s="12">
        <v>1411.0</v>
      </c>
      <c r="AI107" s="12">
        <v>11886.0</v>
      </c>
      <c r="AJ107" s="12">
        <v>22.0</v>
      </c>
      <c r="AK107" s="12" t="s">
        <v>370</v>
      </c>
      <c r="AL107" s="12">
        <v>323712.0</v>
      </c>
      <c r="AM107" s="12">
        <v>2515665.0</v>
      </c>
      <c r="AN107" s="14">
        <v>0.004268518518518518</v>
      </c>
      <c r="AO107" s="12" t="s">
        <v>39</v>
      </c>
      <c r="AP107" s="12">
        <v>1.55433495E8</v>
      </c>
      <c r="AQ107" s="12">
        <v>1.55433498E8</v>
      </c>
      <c r="AR107" s="12">
        <v>1.55433501E8</v>
      </c>
      <c r="AS107" s="12">
        <v>1.55433504E8</v>
      </c>
      <c r="AT107" s="12">
        <v>1.55433514E8</v>
      </c>
      <c r="AU107" s="12">
        <v>1.55433532E8</v>
      </c>
      <c r="AV107" s="12">
        <v>1.55433539E8</v>
      </c>
      <c r="AW107" s="12">
        <v>1.55433545E8</v>
      </c>
      <c r="AX107" s="12">
        <v>1.55433563E8</v>
      </c>
      <c r="AY107" s="12">
        <v>1.55433566E8</v>
      </c>
      <c r="AZ107" s="12">
        <v>1.55433573E8</v>
      </c>
      <c r="BA107" s="12">
        <v>1.55433695E8</v>
      </c>
      <c r="BB107" s="12">
        <v>1.55433708E8</v>
      </c>
      <c r="BC107" s="12">
        <v>1.55433738E8</v>
      </c>
      <c r="BD107" s="12">
        <v>1.5543375E8</v>
      </c>
      <c r="BE107" s="12">
        <v>1.55433751E8</v>
      </c>
      <c r="BF107" s="17">
        <v>622781.0</v>
      </c>
      <c r="BG107" s="17">
        <v>622781.0</v>
      </c>
      <c r="BH107" s="12">
        <v>623092.0</v>
      </c>
      <c r="BI107" s="12">
        <v>623092.0</v>
      </c>
      <c r="BJ107" s="17">
        <v>624294.0</v>
      </c>
      <c r="BK107" s="12">
        <v>624295.0</v>
      </c>
      <c r="BL107" s="17">
        <v>624311.0</v>
      </c>
      <c r="BM107" s="12">
        <v>624312.0</v>
      </c>
      <c r="BN107" s="12">
        <v>623136.0</v>
      </c>
      <c r="BO107" s="12">
        <v>623136.0</v>
      </c>
      <c r="BP107" s="12">
        <v>624301.0</v>
      </c>
      <c r="BQ107" s="12">
        <v>624313.0</v>
      </c>
      <c r="BR107" s="12">
        <v>624302.0</v>
      </c>
      <c r="BS107" s="12">
        <v>624314.0</v>
      </c>
      <c r="BT107" s="12">
        <v>623167.0</v>
      </c>
      <c r="BU107" s="12">
        <v>623167.0</v>
      </c>
      <c r="BV107" s="12">
        <v>942864.0</v>
      </c>
      <c r="BW107" s="12">
        <v>942865.0</v>
      </c>
      <c r="BX107" s="12">
        <v>943281.0</v>
      </c>
      <c r="BY107" s="12">
        <v>943283.0</v>
      </c>
      <c r="BZ107" s="12">
        <v>944957.0</v>
      </c>
      <c r="CA107" s="12">
        <v>944958.0</v>
      </c>
      <c r="CB107" s="12">
        <v>944991.0</v>
      </c>
      <c r="CC107" s="12">
        <v>944992.0</v>
      </c>
      <c r="CD107" s="12">
        <v>943385.0</v>
      </c>
      <c r="CE107" s="12">
        <v>943386.0</v>
      </c>
      <c r="CF107" s="12">
        <v>944966.0</v>
      </c>
      <c r="CG107" s="12">
        <v>944993.0</v>
      </c>
      <c r="CH107" s="12">
        <v>944969.0</v>
      </c>
      <c r="CI107" s="12">
        <v>944994.0</v>
      </c>
      <c r="CJ107" s="12">
        <v>943417.0</v>
      </c>
      <c r="CK107" s="12">
        <v>943418.0</v>
      </c>
      <c r="CL107" s="17">
        <v>1.0</v>
      </c>
      <c r="CM107" s="17">
        <v>0.0</v>
      </c>
      <c r="CN107" s="12">
        <v>1.0</v>
      </c>
      <c r="CO107" s="12">
        <v>0.0</v>
      </c>
      <c r="CP107" s="17">
        <v>0.0</v>
      </c>
      <c r="CQ107" s="12">
        <v>1.0</v>
      </c>
      <c r="CR107" s="17">
        <v>1.0</v>
      </c>
      <c r="CS107" s="12">
        <v>0.0</v>
      </c>
      <c r="CT107" s="12">
        <v>1.0</v>
      </c>
      <c r="CU107" s="12">
        <v>1.0</v>
      </c>
      <c r="CV107" s="12">
        <v>0.0</v>
      </c>
      <c r="CW107" s="12">
        <v>0.0</v>
      </c>
      <c r="CX107" s="12">
        <v>0.0</v>
      </c>
      <c r="CY107" s="12">
        <v>1.0</v>
      </c>
      <c r="CZ107" s="12">
        <v>1.0</v>
      </c>
      <c r="DA107" s="12">
        <v>1.0</v>
      </c>
      <c r="DB107" s="18">
        <f t="shared" si="1"/>
        <v>0.5625</v>
      </c>
      <c r="DC107" s="18">
        <f t="shared" si="2"/>
        <v>0.5123475383</v>
      </c>
      <c r="DD107" s="13">
        <f t="shared" si="3"/>
        <v>9</v>
      </c>
      <c r="DE107" s="12" t="s">
        <v>371</v>
      </c>
      <c r="DF107" s="12">
        <v>45.0</v>
      </c>
      <c r="DG107" s="12" t="s">
        <v>372</v>
      </c>
      <c r="DH107" s="12">
        <v>45.0</v>
      </c>
      <c r="DI107" s="12">
        <v>108.0</v>
      </c>
      <c r="DJ107" s="12">
        <v>64.0</v>
      </c>
      <c r="DK107" s="20">
        <v>15342.0</v>
      </c>
      <c r="DL107" s="19">
        <v>41726.0</v>
      </c>
      <c r="DM107" s="12" t="s">
        <v>373</v>
      </c>
      <c r="DN107" s="12">
        <v>31.0</v>
      </c>
      <c r="DO107" s="12">
        <v>420.0</v>
      </c>
      <c r="DP107" s="19">
        <v>41646.0</v>
      </c>
      <c r="DQ107" s="12"/>
      <c r="DR107" s="20">
        <v>15676.0</v>
      </c>
      <c r="DS107" s="12" t="s">
        <v>373</v>
      </c>
      <c r="DT107" s="12">
        <v>50.0</v>
      </c>
      <c r="DU107" s="12">
        <v>0.0</v>
      </c>
      <c r="DV107" s="12">
        <v>0.0</v>
      </c>
      <c r="DW107" s="12">
        <v>0.0</v>
      </c>
      <c r="DX107" s="12">
        <v>0.0</v>
      </c>
      <c r="DY107" s="12">
        <v>0.0</v>
      </c>
      <c r="DZ107" s="12">
        <v>0.0</v>
      </c>
      <c r="EA107" s="12">
        <v>0.0</v>
      </c>
      <c r="EB107" s="12">
        <v>0.0</v>
      </c>
      <c r="EC107" s="12">
        <v>0.0</v>
      </c>
      <c r="ED107" s="12">
        <v>0.0</v>
      </c>
      <c r="EE107" s="12">
        <v>0.0</v>
      </c>
      <c r="EF107" s="12">
        <v>0.0</v>
      </c>
      <c r="EG107" s="12">
        <v>1.0</v>
      </c>
      <c r="EH107" s="12">
        <v>0.0</v>
      </c>
      <c r="EI107" s="12">
        <v>0.0</v>
      </c>
      <c r="EJ107" s="12">
        <v>0.0</v>
      </c>
      <c r="EK107" s="18">
        <f t="shared" si="4"/>
        <v>0.0625</v>
      </c>
      <c r="EL107" s="18">
        <f t="shared" si="5"/>
        <v>0.25</v>
      </c>
      <c r="EM107" s="13">
        <f t="shared" si="6"/>
        <v>1</v>
      </c>
      <c r="EN107" s="12">
        <v>0.0</v>
      </c>
      <c r="EO107" s="12">
        <v>0.0</v>
      </c>
      <c r="EP107" s="12">
        <v>0.0</v>
      </c>
      <c r="EQ107" s="12">
        <v>1.0</v>
      </c>
      <c r="ER107" s="12">
        <v>0.0</v>
      </c>
      <c r="ES107" s="12">
        <v>0.0</v>
      </c>
      <c r="ET107" s="12">
        <v>0.0</v>
      </c>
      <c r="EU107" s="12">
        <v>1.0</v>
      </c>
      <c r="EV107" s="12">
        <v>0.0</v>
      </c>
      <c r="EW107" s="12">
        <v>0.0</v>
      </c>
      <c r="EX107" s="12">
        <v>2.0</v>
      </c>
      <c r="EY107" s="12">
        <v>0.0</v>
      </c>
      <c r="EZ107" s="12">
        <v>2.0</v>
      </c>
      <c r="FA107" s="12">
        <v>0.0</v>
      </c>
      <c r="FB107" s="12">
        <v>0.0</v>
      </c>
      <c r="FC107" s="12">
        <v>0.0</v>
      </c>
      <c r="FD107" s="18">
        <f t="shared" si="7"/>
        <v>0.375</v>
      </c>
      <c r="FE107" s="18">
        <f t="shared" si="8"/>
        <v>0.7187952884</v>
      </c>
      <c r="FF107" s="13">
        <f t="shared" si="9"/>
        <v>6</v>
      </c>
      <c r="FG107" s="12">
        <v>0.0</v>
      </c>
      <c r="FH107" s="12">
        <v>0.0</v>
      </c>
      <c r="FI107" s="12">
        <v>0.0</v>
      </c>
      <c r="FJ107" s="12">
        <v>0.0</v>
      </c>
      <c r="FK107" s="12">
        <v>0.0</v>
      </c>
      <c r="FL107" s="12">
        <v>0.0</v>
      </c>
      <c r="FM107" s="12">
        <v>0.0</v>
      </c>
      <c r="FN107" s="12">
        <v>0.0</v>
      </c>
      <c r="FO107" s="12">
        <v>0.0</v>
      </c>
      <c r="FP107" s="12">
        <v>0.0</v>
      </c>
      <c r="FQ107" s="12">
        <v>0.0</v>
      </c>
      <c r="FR107" s="12">
        <v>0.0</v>
      </c>
      <c r="FS107" s="12">
        <v>0.0</v>
      </c>
      <c r="FT107" s="12">
        <v>0.0</v>
      </c>
      <c r="FU107" s="12">
        <v>0.0</v>
      </c>
      <c r="FV107" s="12">
        <v>0.0</v>
      </c>
      <c r="FW107" s="18">
        <f t="shared" si="10"/>
        <v>0</v>
      </c>
      <c r="FX107" s="18">
        <f t="shared" si="11"/>
        <v>0</v>
      </c>
      <c r="FY107" s="13">
        <f t="shared" si="12"/>
        <v>0</v>
      </c>
      <c r="FZ107" s="12">
        <v>1.0</v>
      </c>
      <c r="GA107" s="12">
        <v>2.0</v>
      </c>
      <c r="GB107" s="12">
        <v>1.0</v>
      </c>
      <c r="GC107" s="12">
        <v>3.0</v>
      </c>
      <c r="GD107" s="12">
        <v>2.0</v>
      </c>
      <c r="GE107" s="12">
        <v>1.0</v>
      </c>
      <c r="GF107" s="12">
        <v>1.0</v>
      </c>
      <c r="GG107" s="12">
        <v>2.0</v>
      </c>
      <c r="GH107" s="12">
        <v>1.0</v>
      </c>
      <c r="GI107" s="12">
        <v>1.0</v>
      </c>
      <c r="GJ107" s="12">
        <v>6.0</v>
      </c>
      <c r="GK107" s="12">
        <v>3.0</v>
      </c>
      <c r="GL107" s="12">
        <v>2.0</v>
      </c>
      <c r="GM107" s="12">
        <v>1.0</v>
      </c>
      <c r="GN107" s="12">
        <v>1.0</v>
      </c>
      <c r="GO107" s="12">
        <v>1.0</v>
      </c>
      <c r="GP107" s="18">
        <f t="shared" si="13"/>
        <v>1.8125</v>
      </c>
      <c r="GQ107" s="18">
        <f t="shared" si="14"/>
        <v>1.327591805</v>
      </c>
      <c r="GR107" s="13">
        <f t="shared" si="15"/>
        <v>29</v>
      </c>
      <c r="GS107" s="16">
        <v>41759.231944444444</v>
      </c>
      <c r="GT107" s="16">
        <v>41759.231944444444</v>
      </c>
      <c r="GU107" s="16">
        <v>41759.23263888889</v>
      </c>
      <c r="GV107" s="16">
        <v>41759.23263888889</v>
      </c>
      <c r="GW107" s="16">
        <v>41759.23402777778</v>
      </c>
      <c r="GX107" s="16">
        <v>41759.23611111111</v>
      </c>
      <c r="GY107" s="16">
        <v>41759.2375</v>
      </c>
      <c r="GZ107" s="16">
        <v>41759.2375</v>
      </c>
      <c r="HA107" s="16">
        <v>41759.23888888889</v>
      </c>
      <c r="HB107" s="16">
        <v>41759.23888888889</v>
      </c>
      <c r="HC107" s="16">
        <v>41759.239583333336</v>
      </c>
      <c r="HD107" s="16">
        <v>41759.245833333334</v>
      </c>
      <c r="HE107" s="16">
        <v>41759.24722222222</v>
      </c>
      <c r="HF107" s="16">
        <v>41759.248611111114</v>
      </c>
      <c r="HG107" s="16">
        <v>41759.24930555555</v>
      </c>
      <c r="HH107" s="16">
        <v>41759.24930555555</v>
      </c>
      <c r="HI107" s="14">
        <v>0.024266203703703706</v>
      </c>
      <c r="HJ107" s="14">
        <v>0.024682870370370372</v>
      </c>
      <c r="HK107" s="14">
        <v>0.024770833333333336</v>
      </c>
      <c r="HL107" s="14">
        <v>0.025857638888888892</v>
      </c>
      <c r="HM107" s="14">
        <v>0.028326388888888887</v>
      </c>
      <c r="HN107" s="14">
        <v>0.02929398148148148</v>
      </c>
      <c r="HO107" s="14">
        <v>0.029777777777777778</v>
      </c>
      <c r="HP107" s="14">
        <v>0.031053240740740742</v>
      </c>
      <c r="HQ107" s="14">
        <v>0.031125</v>
      </c>
      <c r="HR107" s="14">
        <v>0.03164699074074074</v>
      </c>
      <c r="HS107" s="14">
        <v>0.03767245370370371</v>
      </c>
      <c r="HT107" s="14">
        <v>0.038967592592592595</v>
      </c>
      <c r="HU107" s="14">
        <v>0.04078125</v>
      </c>
      <c r="HV107" s="14">
        <v>0.04138888888888889</v>
      </c>
      <c r="HW107" s="14">
        <v>0.04146759259259259</v>
      </c>
      <c r="HX107" s="14">
        <v>0.04166319444444445</v>
      </c>
      <c r="HY107" s="12">
        <v>11564.0</v>
      </c>
      <c r="HZ107" s="12">
        <v>10134.0</v>
      </c>
      <c r="IA107" s="12">
        <v>7217.0</v>
      </c>
      <c r="IB107" s="12">
        <v>25278.0</v>
      </c>
      <c r="IC107" s="12">
        <v>136888.0</v>
      </c>
      <c r="ID107" s="12">
        <v>83944.0</v>
      </c>
      <c r="IE107" s="12">
        <v>41737.0</v>
      </c>
      <c r="IF107" s="12">
        <v>45038.0</v>
      </c>
      <c r="IG107" s="12">
        <v>5236.0</v>
      </c>
      <c r="IH107" s="12">
        <v>44267.0</v>
      </c>
      <c r="II107" s="12">
        <v>87454.0</v>
      </c>
      <c r="IJ107" s="12">
        <v>63757.0</v>
      </c>
      <c r="IK107" s="12">
        <v>24841.0</v>
      </c>
      <c r="IL107" s="12">
        <v>51967.0</v>
      </c>
      <c r="IM107" s="12">
        <v>5825.0</v>
      </c>
      <c r="IN107" s="12">
        <v>16640.0</v>
      </c>
      <c r="IO107" s="18">
        <f t="shared" si="16"/>
        <v>41361.6875</v>
      </c>
      <c r="IP107" s="18">
        <f t="shared" si="17"/>
        <v>36913.21568</v>
      </c>
      <c r="IQ107" s="13">
        <f t="shared" si="18"/>
        <v>661787</v>
      </c>
      <c r="IR107" s="12">
        <v>11564.0</v>
      </c>
      <c r="IS107" s="12">
        <v>10134.0</v>
      </c>
      <c r="IT107" s="12">
        <v>7217.0</v>
      </c>
      <c r="IU107" s="12">
        <v>25278.0</v>
      </c>
      <c r="IV107" s="12">
        <v>136888.0</v>
      </c>
      <c r="IW107" s="12">
        <v>83944.0</v>
      </c>
      <c r="IX107" s="12">
        <v>41737.0</v>
      </c>
      <c r="IY107" s="12">
        <v>45038.0</v>
      </c>
      <c r="IZ107" s="12">
        <v>5236.0</v>
      </c>
      <c r="JA107" s="12">
        <v>44267.0</v>
      </c>
      <c r="JB107" s="12">
        <v>87454.0</v>
      </c>
      <c r="JC107" s="12">
        <v>63757.0</v>
      </c>
      <c r="JD107" s="12">
        <v>24841.0</v>
      </c>
      <c r="JE107" s="12">
        <v>51967.0</v>
      </c>
      <c r="JF107" s="12">
        <v>5825.0</v>
      </c>
      <c r="JG107" s="12">
        <v>16640.0</v>
      </c>
      <c r="JH107" s="18">
        <f t="shared" si="19"/>
        <v>41361.6875</v>
      </c>
      <c r="JI107" s="18">
        <f t="shared" si="20"/>
        <v>36913.21568</v>
      </c>
      <c r="JJ107" s="13">
        <f t="shared" si="21"/>
        <v>661787</v>
      </c>
      <c r="JK107" s="12">
        <v>622781.0</v>
      </c>
      <c r="JL107" s="12">
        <v>622781.0</v>
      </c>
      <c r="JM107" s="12">
        <v>623092.0</v>
      </c>
      <c r="JN107" s="12">
        <v>623092.0</v>
      </c>
      <c r="JO107" s="12">
        <v>624294.0</v>
      </c>
      <c r="JP107" s="12">
        <v>624295.0</v>
      </c>
      <c r="JQ107" s="12">
        <v>624311.0</v>
      </c>
      <c r="JR107" s="12">
        <v>624312.0</v>
      </c>
      <c r="JS107" s="12">
        <v>623136.0</v>
      </c>
      <c r="JT107" s="12">
        <v>623136.0</v>
      </c>
      <c r="JU107" s="12">
        <v>624301.0</v>
      </c>
      <c r="JV107" s="12">
        <v>624313.0</v>
      </c>
      <c r="JW107" s="12">
        <v>624302.0</v>
      </c>
      <c r="JX107" s="12">
        <v>624314.0</v>
      </c>
      <c r="JY107" s="12">
        <v>623167.0</v>
      </c>
      <c r="JZ107" s="12">
        <v>623167.0</v>
      </c>
      <c r="KA107" s="12" t="s">
        <v>374</v>
      </c>
      <c r="KB107" s="12" t="s">
        <v>374</v>
      </c>
      <c r="KC107" s="12" t="s">
        <v>374</v>
      </c>
      <c r="KD107" s="12" t="s">
        <v>374</v>
      </c>
      <c r="KE107" s="12" t="s">
        <v>375</v>
      </c>
      <c r="KF107" s="12" t="s">
        <v>375</v>
      </c>
      <c r="KG107" s="12" t="s">
        <v>376</v>
      </c>
      <c r="KH107" s="12" t="s">
        <v>376</v>
      </c>
      <c r="KI107" s="12" t="s">
        <v>374</v>
      </c>
      <c r="KJ107" s="12" t="s">
        <v>374</v>
      </c>
      <c r="KK107" s="12" t="s">
        <v>375</v>
      </c>
      <c r="KL107" s="12" t="s">
        <v>376</v>
      </c>
      <c r="KM107" s="12" t="s">
        <v>375</v>
      </c>
      <c r="KN107" s="12" t="s">
        <v>376</v>
      </c>
      <c r="KO107" s="12" t="s">
        <v>374</v>
      </c>
      <c r="KP107" s="12" t="s">
        <v>374</v>
      </c>
      <c r="KQ107" s="14">
        <v>0.011783564814814816</v>
      </c>
      <c r="KR107" s="14">
        <v>0.011783564814814816</v>
      </c>
      <c r="KS107" s="14">
        <v>0.004675925925925926</v>
      </c>
      <c r="KT107" s="14">
        <v>0.004675925925925926</v>
      </c>
      <c r="KU107" s="14">
        <v>0.019765046296296298</v>
      </c>
      <c r="KV107" s="14">
        <v>0.021814814814814815</v>
      </c>
      <c r="KW107" s="14">
        <v>2.210648148148148E-4</v>
      </c>
      <c r="KX107" s="14">
        <v>0.0020532407407407405</v>
      </c>
      <c r="KY107" s="14">
        <v>0.03616435185185186</v>
      </c>
      <c r="KZ107" s="14">
        <v>0.03616435185185186</v>
      </c>
      <c r="LA107" s="14">
        <v>0.02765162037037037</v>
      </c>
      <c r="LB107" s="14">
        <v>0.003565972222222222</v>
      </c>
      <c r="LC107" s="14">
        <v>0.029765046296296296</v>
      </c>
      <c r="LD107" s="14">
        <v>0.004526620370370371</v>
      </c>
      <c r="LE107" s="14">
        <v>0.02212037037037037</v>
      </c>
      <c r="LF107" s="14">
        <v>0.02212037037037037</v>
      </c>
      <c r="LG107" s="12" t="s">
        <v>476</v>
      </c>
      <c r="LH107" s="12">
        <v>229301.0</v>
      </c>
      <c r="LI107" s="12">
        <v>1.55583258E8</v>
      </c>
      <c r="LJ107" s="12">
        <v>1.55583276E8</v>
      </c>
      <c r="LK107" s="12">
        <v>1.55583442E8</v>
      </c>
      <c r="LL107" s="12">
        <v>1.5558364E8</v>
      </c>
      <c r="LM107" s="17">
        <v>624538.0</v>
      </c>
      <c r="LN107" s="17">
        <v>624538.0</v>
      </c>
      <c r="LO107" s="12">
        <v>624563.0</v>
      </c>
      <c r="LP107" s="12">
        <v>624564.0</v>
      </c>
      <c r="LQ107" s="12">
        <v>945250.0</v>
      </c>
      <c r="LR107" s="12">
        <v>945251.0</v>
      </c>
      <c r="LS107" s="12">
        <v>945303.0</v>
      </c>
      <c r="LT107" s="12">
        <v>945304.0</v>
      </c>
      <c r="LU107" s="12">
        <v>1.0</v>
      </c>
      <c r="LV107" s="12">
        <v>0.0</v>
      </c>
      <c r="LW107" s="12">
        <v>0.0</v>
      </c>
      <c r="LX107" s="12">
        <v>0.0</v>
      </c>
      <c r="LY107" s="12" t="s">
        <v>372</v>
      </c>
      <c r="LZ107" s="12">
        <v>19.0</v>
      </c>
      <c r="MA107" s="12"/>
      <c r="MB107" s="19">
        <v>41659.0</v>
      </c>
      <c r="MC107" s="12">
        <v>0.0</v>
      </c>
      <c r="MD107" s="12">
        <v>0.0</v>
      </c>
      <c r="ME107" s="12">
        <v>1.0</v>
      </c>
      <c r="MF107" s="12">
        <v>0.0</v>
      </c>
      <c r="MG107" s="12">
        <v>0.0</v>
      </c>
      <c r="MH107" s="12">
        <v>0.0</v>
      </c>
      <c r="MI107" s="12">
        <v>1.0</v>
      </c>
      <c r="MJ107" s="12">
        <v>2.0</v>
      </c>
      <c r="MK107" s="12">
        <v>0.0</v>
      </c>
      <c r="ML107" s="12">
        <v>0.0</v>
      </c>
      <c r="MM107" s="12">
        <v>0.0</v>
      </c>
      <c r="MN107" s="12">
        <v>0.0</v>
      </c>
      <c r="MO107" s="12">
        <v>1.0</v>
      </c>
      <c r="MP107" s="12">
        <v>2.0</v>
      </c>
      <c r="MQ107" s="12">
        <v>1.0</v>
      </c>
      <c r="MR107" s="12">
        <v>3.0</v>
      </c>
      <c r="MS107" s="14">
        <v>0.009914351851851853</v>
      </c>
      <c r="MT107" s="14">
        <v>0.009910879629629629</v>
      </c>
      <c r="MU107" s="14">
        <v>0.00993287037037037</v>
      </c>
      <c r="MV107" s="14">
        <v>0.009983796296296296</v>
      </c>
      <c r="MW107" s="14">
        <v>0.00990972222222222</v>
      </c>
      <c r="MX107" s="14">
        <v>0.00993287037037037</v>
      </c>
      <c r="MY107" s="14">
        <v>0.009983796296296296</v>
      </c>
      <c r="MZ107" s="14">
        <v>0.009993055555555555</v>
      </c>
      <c r="NA107" s="12">
        <v>18813.0</v>
      </c>
      <c r="NB107" s="12">
        <v>97555.0</v>
      </c>
      <c r="NC107" s="12">
        <v>5597.0</v>
      </c>
      <c r="ND107" s="12">
        <v>43117.0</v>
      </c>
      <c r="NE107" s="12">
        <v>18813.0</v>
      </c>
      <c r="NF107" s="12">
        <v>97555.0</v>
      </c>
      <c r="NG107" s="12">
        <v>5597.0</v>
      </c>
      <c r="NH107" s="12">
        <v>43117.0</v>
      </c>
      <c r="NI107" s="12"/>
      <c r="NJ107" s="12"/>
      <c r="NK107" s="12">
        <v>713972.0</v>
      </c>
      <c r="NL107" s="12">
        <v>713973.0</v>
      </c>
      <c r="NM107" s="12">
        <v>624538.0</v>
      </c>
      <c r="NN107" s="12">
        <v>624538.0</v>
      </c>
      <c r="NO107" s="12">
        <v>624563.0</v>
      </c>
      <c r="NP107" s="12">
        <v>624564.0</v>
      </c>
      <c r="NQ107" s="12" t="s">
        <v>374</v>
      </c>
      <c r="NR107" s="12" t="s">
        <v>374</v>
      </c>
      <c r="NS107" s="12" t="s">
        <v>375</v>
      </c>
      <c r="NT107" s="12" t="s">
        <v>376</v>
      </c>
      <c r="NU107" s="14">
        <v>0.007793981481481482</v>
      </c>
      <c r="NV107" s="14">
        <v>0.007793981481481482</v>
      </c>
      <c r="NW107" s="14">
        <v>0.007929398148148149</v>
      </c>
      <c r="NX107" s="14">
        <v>0.008115740740740741</v>
      </c>
    </row>
    <row r="108" ht="13.5" customHeight="1">
      <c r="A108" s="12">
        <v>229305.0</v>
      </c>
      <c r="B108" s="12">
        <v>1192.0</v>
      </c>
      <c r="C108" s="12">
        <v>931.0</v>
      </c>
      <c r="D108" s="13">
        <v>0.781040268</v>
      </c>
      <c r="E108" s="13">
        <v>1.0</v>
      </c>
      <c r="F108" s="12">
        <v>16.0</v>
      </c>
      <c r="G108" s="12">
        <v>1045748.0</v>
      </c>
      <c r="H108" s="12">
        <v>1.0</v>
      </c>
      <c r="I108" s="12"/>
      <c r="J108" s="12" t="s">
        <v>366</v>
      </c>
      <c r="K108" s="12"/>
      <c r="L108" s="12">
        <v>4185739.0</v>
      </c>
      <c r="M108" s="12">
        <v>1045748.0</v>
      </c>
      <c r="N108" s="12">
        <v>229305.0</v>
      </c>
      <c r="O108" s="14">
        <v>0.012377314814814815</v>
      </c>
      <c r="P108" s="14">
        <v>0.02371990740740741</v>
      </c>
      <c r="Q108" s="15">
        <v>41758.0</v>
      </c>
      <c r="R108" s="12" t="s">
        <v>366</v>
      </c>
      <c r="S108" s="12">
        <v>188428.0</v>
      </c>
      <c r="T108" s="12">
        <v>1045748.0</v>
      </c>
      <c r="U108" s="12">
        <v>323712.0</v>
      </c>
      <c r="V108" s="12">
        <v>26965.0</v>
      </c>
      <c r="W108" s="16">
        <v>41759.5</v>
      </c>
      <c r="X108" s="16">
        <v>41758.666666666664</v>
      </c>
      <c r="Y108" s="14">
        <v>0.019421296296296294</v>
      </c>
      <c r="Z108" s="12" t="s">
        <v>526</v>
      </c>
      <c r="AA108" s="12">
        <v>1.0</v>
      </c>
      <c r="AB108" s="12" t="s">
        <v>368</v>
      </c>
      <c r="AC108" s="12" t="s">
        <v>369</v>
      </c>
      <c r="AD108" s="12" t="s">
        <v>368</v>
      </c>
      <c r="AE108" s="12">
        <v>221686.0</v>
      </c>
      <c r="AF108" s="12">
        <v>4.0</v>
      </c>
      <c r="AG108" s="12">
        <v>229305.0</v>
      </c>
      <c r="AH108" s="12">
        <v>1411.0</v>
      </c>
      <c r="AI108" s="12">
        <v>11886.0</v>
      </c>
      <c r="AJ108" s="12">
        <v>22.0</v>
      </c>
      <c r="AK108" s="12" t="s">
        <v>370</v>
      </c>
      <c r="AL108" s="12">
        <v>323712.0</v>
      </c>
      <c r="AM108" s="12">
        <v>2515665.0</v>
      </c>
      <c r="AN108" s="14">
        <v>0.004268518518518518</v>
      </c>
      <c r="AO108" s="12" t="s">
        <v>39</v>
      </c>
      <c r="AP108" s="12">
        <v>1.55384352E8</v>
      </c>
      <c r="AQ108" s="12">
        <v>1.55384377E8</v>
      </c>
      <c r="AR108" s="12">
        <v>1.55384427E8</v>
      </c>
      <c r="AS108" s="12">
        <v>1.55384444E8</v>
      </c>
      <c r="AT108" s="12">
        <v>1.55384566E8</v>
      </c>
      <c r="AU108" s="12">
        <v>1.55385028E8</v>
      </c>
      <c r="AV108" s="12">
        <v>1.55385152E8</v>
      </c>
      <c r="AW108" s="12">
        <v>1.55385228E8</v>
      </c>
      <c r="AX108" s="12">
        <v>1.55385305E8</v>
      </c>
      <c r="AY108" s="12">
        <v>1.5538533E8</v>
      </c>
      <c r="AZ108" s="12">
        <v>1.55385503E8</v>
      </c>
      <c r="BA108" s="12">
        <v>1.55385653E8</v>
      </c>
      <c r="BB108" s="12">
        <v>1.55385774E8</v>
      </c>
      <c r="BC108" s="12">
        <v>1.55386066E8</v>
      </c>
      <c r="BD108" s="12">
        <v>1.55386246E8</v>
      </c>
      <c r="BE108" s="12">
        <v>1.55386259E8</v>
      </c>
      <c r="BF108" s="17">
        <v>622781.0</v>
      </c>
      <c r="BG108" s="17">
        <v>622781.0</v>
      </c>
      <c r="BH108" s="12">
        <v>623092.0</v>
      </c>
      <c r="BI108" s="12">
        <v>623092.0</v>
      </c>
      <c r="BJ108" s="17">
        <v>624294.0</v>
      </c>
      <c r="BK108" s="12">
        <v>624295.0</v>
      </c>
      <c r="BL108" s="17">
        <v>624311.0</v>
      </c>
      <c r="BM108" s="12">
        <v>624312.0</v>
      </c>
      <c r="BN108" s="12">
        <v>623136.0</v>
      </c>
      <c r="BO108" s="12">
        <v>623136.0</v>
      </c>
      <c r="BP108" s="12">
        <v>624301.0</v>
      </c>
      <c r="BQ108" s="12">
        <v>624313.0</v>
      </c>
      <c r="BR108" s="12">
        <v>624302.0</v>
      </c>
      <c r="BS108" s="12">
        <v>624314.0</v>
      </c>
      <c r="BT108" s="12">
        <v>623167.0</v>
      </c>
      <c r="BU108" s="12">
        <v>623167.0</v>
      </c>
      <c r="BV108" s="12">
        <v>942864.0</v>
      </c>
      <c r="BW108" s="12">
        <v>942865.0</v>
      </c>
      <c r="BX108" s="12">
        <v>943281.0</v>
      </c>
      <c r="BY108" s="12">
        <v>943283.0</v>
      </c>
      <c r="BZ108" s="12">
        <v>944957.0</v>
      </c>
      <c r="CA108" s="12">
        <v>944958.0</v>
      </c>
      <c r="CB108" s="12">
        <v>944991.0</v>
      </c>
      <c r="CC108" s="12">
        <v>944992.0</v>
      </c>
      <c r="CD108" s="12">
        <v>943385.0</v>
      </c>
      <c r="CE108" s="12">
        <v>943386.0</v>
      </c>
      <c r="CF108" s="12">
        <v>944966.0</v>
      </c>
      <c r="CG108" s="12">
        <v>944993.0</v>
      </c>
      <c r="CH108" s="12">
        <v>944969.0</v>
      </c>
      <c r="CI108" s="12">
        <v>944994.0</v>
      </c>
      <c r="CJ108" s="12">
        <v>943417.0</v>
      </c>
      <c r="CK108" s="12">
        <v>943418.0</v>
      </c>
      <c r="CL108" s="17">
        <v>1.0</v>
      </c>
      <c r="CM108" s="17">
        <v>1.0</v>
      </c>
      <c r="CN108" s="12">
        <v>1.0</v>
      </c>
      <c r="CO108" s="12">
        <v>1.0</v>
      </c>
      <c r="CP108" s="17">
        <v>0.0</v>
      </c>
      <c r="CQ108" s="12">
        <v>0.0</v>
      </c>
      <c r="CR108" s="17">
        <v>1.0</v>
      </c>
      <c r="CS108" s="12">
        <v>1.0</v>
      </c>
      <c r="CT108" s="12">
        <v>1.0</v>
      </c>
      <c r="CU108" s="12">
        <v>1.0</v>
      </c>
      <c r="CV108" s="12">
        <v>1.0</v>
      </c>
      <c r="CW108" s="12">
        <v>1.0</v>
      </c>
      <c r="CX108" s="12">
        <v>0.0</v>
      </c>
      <c r="CY108" s="12">
        <v>1.0</v>
      </c>
      <c r="CZ108" s="12">
        <v>1.0</v>
      </c>
      <c r="DA108" s="12">
        <v>1.0</v>
      </c>
      <c r="DB108" s="18">
        <f t="shared" si="1"/>
        <v>0.8125</v>
      </c>
      <c r="DC108" s="18">
        <f t="shared" si="2"/>
        <v>0.4031128874</v>
      </c>
      <c r="DD108" s="13">
        <f t="shared" si="3"/>
        <v>13</v>
      </c>
      <c r="DE108" s="12" t="s">
        <v>371</v>
      </c>
      <c r="DF108" s="12">
        <v>15.0</v>
      </c>
      <c r="DG108" s="12" t="s">
        <v>372</v>
      </c>
      <c r="DH108" s="12">
        <v>55.0</v>
      </c>
      <c r="DI108" s="12">
        <v>252.0</v>
      </c>
      <c r="DJ108" s="12">
        <v>28.0</v>
      </c>
      <c r="DK108" s="20">
        <v>15342.0</v>
      </c>
      <c r="DL108" s="20">
        <v>15401.0</v>
      </c>
      <c r="DM108" s="12" t="s">
        <v>373</v>
      </c>
      <c r="DN108" s="12">
        <v>31.0</v>
      </c>
      <c r="DO108" s="12">
        <v>322.5</v>
      </c>
      <c r="DP108" s="19">
        <v>41691.0</v>
      </c>
      <c r="DQ108" s="12">
        <v>547.25</v>
      </c>
      <c r="DR108" s="19">
        <v>41811.0</v>
      </c>
      <c r="DS108" s="12" t="s">
        <v>373</v>
      </c>
      <c r="DT108" s="12">
        <v>50.0</v>
      </c>
      <c r="DU108" s="12">
        <v>0.0</v>
      </c>
      <c r="DV108" s="12">
        <v>0.0</v>
      </c>
      <c r="DW108" s="12">
        <v>0.0</v>
      </c>
      <c r="DX108" s="12">
        <v>0.0</v>
      </c>
      <c r="DY108" s="12">
        <v>0.0</v>
      </c>
      <c r="DZ108" s="12">
        <v>0.0</v>
      </c>
      <c r="EA108" s="12">
        <v>0.0</v>
      </c>
      <c r="EB108" s="12">
        <v>0.0</v>
      </c>
      <c r="EC108" s="12">
        <v>0.0</v>
      </c>
      <c r="ED108" s="12">
        <v>0.0</v>
      </c>
      <c r="EE108" s="12">
        <v>0.0</v>
      </c>
      <c r="EF108" s="12">
        <v>0.0</v>
      </c>
      <c r="EG108" s="12">
        <v>0.0</v>
      </c>
      <c r="EH108" s="12">
        <v>0.0</v>
      </c>
      <c r="EI108" s="12">
        <v>0.0</v>
      </c>
      <c r="EJ108" s="12">
        <v>0.0</v>
      </c>
      <c r="EK108" s="18">
        <f t="shared" si="4"/>
        <v>0</v>
      </c>
      <c r="EL108" s="18">
        <f t="shared" si="5"/>
        <v>0</v>
      </c>
      <c r="EM108" s="13">
        <f t="shared" si="6"/>
        <v>0</v>
      </c>
      <c r="EN108" s="12">
        <v>0.0</v>
      </c>
      <c r="EO108" s="12">
        <v>0.0</v>
      </c>
      <c r="EP108" s="12">
        <v>0.0</v>
      </c>
      <c r="EQ108" s="12">
        <v>0.0</v>
      </c>
      <c r="ER108" s="12">
        <v>0.0</v>
      </c>
      <c r="ES108" s="12">
        <v>0.0</v>
      </c>
      <c r="ET108" s="12">
        <v>0.0</v>
      </c>
      <c r="EU108" s="12">
        <v>0.0</v>
      </c>
      <c r="EV108" s="12">
        <v>0.0</v>
      </c>
      <c r="EW108" s="12">
        <v>0.0</v>
      </c>
      <c r="EX108" s="12">
        <v>0.0</v>
      </c>
      <c r="EY108" s="12">
        <v>0.0</v>
      </c>
      <c r="EZ108" s="12">
        <v>0.0</v>
      </c>
      <c r="FA108" s="12">
        <v>0.0</v>
      </c>
      <c r="FB108" s="12">
        <v>0.0</v>
      </c>
      <c r="FC108" s="12">
        <v>0.0</v>
      </c>
      <c r="FD108" s="18">
        <f t="shared" si="7"/>
        <v>0</v>
      </c>
      <c r="FE108" s="18">
        <f t="shared" si="8"/>
        <v>0</v>
      </c>
      <c r="FF108" s="13">
        <f t="shared" si="9"/>
        <v>0</v>
      </c>
      <c r="FG108" s="12">
        <v>0.0</v>
      </c>
      <c r="FH108" s="12">
        <v>0.0</v>
      </c>
      <c r="FI108" s="12">
        <v>0.0</v>
      </c>
      <c r="FJ108" s="12">
        <v>0.0</v>
      </c>
      <c r="FK108" s="12">
        <v>0.0</v>
      </c>
      <c r="FL108" s="12">
        <v>0.0</v>
      </c>
      <c r="FM108" s="12">
        <v>0.0</v>
      </c>
      <c r="FN108" s="12">
        <v>0.0</v>
      </c>
      <c r="FO108" s="12">
        <v>0.0</v>
      </c>
      <c r="FP108" s="12">
        <v>0.0</v>
      </c>
      <c r="FQ108" s="12">
        <v>0.0</v>
      </c>
      <c r="FR108" s="12">
        <v>0.0</v>
      </c>
      <c r="FS108" s="12">
        <v>0.0</v>
      </c>
      <c r="FT108" s="12">
        <v>0.0</v>
      </c>
      <c r="FU108" s="12">
        <v>0.0</v>
      </c>
      <c r="FV108" s="12">
        <v>0.0</v>
      </c>
      <c r="FW108" s="18">
        <f t="shared" si="10"/>
        <v>0</v>
      </c>
      <c r="FX108" s="18">
        <f t="shared" si="11"/>
        <v>0</v>
      </c>
      <c r="FY108" s="13">
        <f t="shared" si="12"/>
        <v>0</v>
      </c>
      <c r="FZ108" s="12">
        <v>1.0</v>
      </c>
      <c r="GA108" s="12">
        <v>1.0</v>
      </c>
      <c r="GB108" s="12">
        <v>1.0</v>
      </c>
      <c r="GC108" s="12">
        <v>1.0</v>
      </c>
      <c r="GD108" s="12">
        <v>2.0</v>
      </c>
      <c r="GE108" s="12">
        <v>2.0</v>
      </c>
      <c r="GF108" s="12">
        <v>1.0</v>
      </c>
      <c r="GG108" s="12">
        <v>1.0</v>
      </c>
      <c r="GH108" s="12">
        <v>1.0</v>
      </c>
      <c r="GI108" s="12">
        <v>1.0</v>
      </c>
      <c r="GJ108" s="12">
        <v>1.0</v>
      </c>
      <c r="GK108" s="12">
        <v>1.0</v>
      </c>
      <c r="GL108" s="12">
        <v>2.0</v>
      </c>
      <c r="GM108" s="12">
        <v>1.0</v>
      </c>
      <c r="GN108" s="12">
        <v>1.0</v>
      </c>
      <c r="GO108" s="12">
        <v>1.0</v>
      </c>
      <c r="GP108" s="18">
        <f t="shared" si="13"/>
        <v>1.1875</v>
      </c>
      <c r="GQ108" s="18">
        <f t="shared" si="14"/>
        <v>0.4031128874</v>
      </c>
      <c r="GR108" s="13">
        <f t="shared" si="15"/>
        <v>19</v>
      </c>
      <c r="GS108" s="16">
        <v>41758.63680555556</v>
      </c>
      <c r="GT108" s="16">
        <v>41758.6375</v>
      </c>
      <c r="GU108" s="16">
        <v>41758.6375</v>
      </c>
      <c r="GV108" s="16">
        <v>41758.6375</v>
      </c>
      <c r="GW108" s="16">
        <v>41758.638194444444</v>
      </c>
      <c r="GX108" s="16">
        <v>41758.64097222222</v>
      </c>
      <c r="GY108" s="16">
        <v>41758.64166666667</v>
      </c>
      <c r="GZ108" s="16">
        <v>41758.64236111111</v>
      </c>
      <c r="HA108" s="16">
        <v>41758.64236111111</v>
      </c>
      <c r="HB108" s="16">
        <v>41758.643055555556</v>
      </c>
      <c r="HC108" s="16">
        <v>41758.64375</v>
      </c>
      <c r="HD108" s="16">
        <v>41758.64444444444</v>
      </c>
      <c r="HE108" s="16">
        <v>41758.64513888889</v>
      </c>
      <c r="HF108" s="16">
        <v>41758.64722222222</v>
      </c>
      <c r="HG108" s="16">
        <v>41758.64791666667</v>
      </c>
      <c r="HH108" s="16">
        <v>41758.64791666667</v>
      </c>
      <c r="HI108" s="14">
        <v>0.012518518518518519</v>
      </c>
      <c r="HJ108" s="14">
        <v>0.012836805555555554</v>
      </c>
      <c r="HK108" s="14">
        <v>0.012902777777777777</v>
      </c>
      <c r="HL108" s="14">
        <v>0.013584490740740742</v>
      </c>
      <c r="HM108" s="14">
        <v>0.01647337962962963</v>
      </c>
      <c r="HN108" s="14">
        <v>0.01718402777777778</v>
      </c>
      <c r="HO108" s="14">
        <v>0.017552083333333333</v>
      </c>
      <c r="HP108" s="14">
        <v>0.017975694444444443</v>
      </c>
      <c r="HQ108" s="14">
        <v>0.018113425925925925</v>
      </c>
      <c r="HR108" s="14">
        <v>0.019210648148148147</v>
      </c>
      <c r="HS108" s="14">
        <v>0.01995486111111111</v>
      </c>
      <c r="HT108" s="14">
        <v>0.02054861111111111</v>
      </c>
      <c r="HU108" s="14">
        <v>0.02234259259259259</v>
      </c>
      <c r="HV108" s="14">
        <v>0.02332175925925926</v>
      </c>
      <c r="HW108" s="14">
        <v>0.023391203703703702</v>
      </c>
      <c r="HX108" s="14">
        <v>0.02371875</v>
      </c>
      <c r="HY108" s="12">
        <v>12553.0</v>
      </c>
      <c r="HZ108" s="12">
        <v>27135.0</v>
      </c>
      <c r="IA108" s="12">
        <v>4787.0</v>
      </c>
      <c r="IB108" s="12">
        <v>55678.0</v>
      </c>
      <c r="IC108" s="12">
        <v>65425.0</v>
      </c>
      <c r="ID108" s="12">
        <v>20004.0</v>
      </c>
      <c r="IE108" s="12">
        <v>31483.0</v>
      </c>
      <c r="IF108" s="12">
        <v>36058.0</v>
      </c>
      <c r="IG108" s="12">
        <v>11033.0</v>
      </c>
      <c r="IH108" s="12">
        <v>93779.0</v>
      </c>
      <c r="II108" s="12">
        <v>64087.0</v>
      </c>
      <c r="IJ108" s="12">
        <v>51390.0</v>
      </c>
      <c r="IK108" s="12">
        <v>64609.0</v>
      </c>
      <c r="IL108" s="12">
        <v>84930.0</v>
      </c>
      <c r="IM108" s="12">
        <v>5020.0</v>
      </c>
      <c r="IN108" s="12">
        <v>27263.0</v>
      </c>
      <c r="IO108" s="18">
        <f t="shared" si="16"/>
        <v>40952.125</v>
      </c>
      <c r="IP108" s="18">
        <f t="shared" si="17"/>
        <v>28255.69991</v>
      </c>
      <c r="IQ108" s="13">
        <f t="shared" si="18"/>
        <v>655234</v>
      </c>
      <c r="IR108" s="12">
        <v>12553.0</v>
      </c>
      <c r="IS108" s="12">
        <v>27135.0</v>
      </c>
      <c r="IT108" s="12">
        <v>4787.0</v>
      </c>
      <c r="IU108" s="12">
        <v>55678.0</v>
      </c>
      <c r="IV108" s="12">
        <v>65425.0</v>
      </c>
      <c r="IW108" s="12">
        <v>20004.0</v>
      </c>
      <c r="IX108" s="12">
        <v>31483.0</v>
      </c>
      <c r="IY108" s="12">
        <v>36058.0</v>
      </c>
      <c r="IZ108" s="12">
        <v>11033.0</v>
      </c>
      <c r="JA108" s="12">
        <v>93779.0</v>
      </c>
      <c r="JB108" s="12">
        <v>64087.0</v>
      </c>
      <c r="JC108" s="12">
        <v>51390.0</v>
      </c>
      <c r="JD108" s="12">
        <v>64609.0</v>
      </c>
      <c r="JE108" s="12">
        <v>84930.0</v>
      </c>
      <c r="JF108" s="12">
        <v>5020.0</v>
      </c>
      <c r="JG108" s="12">
        <v>27263.0</v>
      </c>
      <c r="JH108" s="18">
        <f t="shared" si="19"/>
        <v>40952.125</v>
      </c>
      <c r="JI108" s="18">
        <f t="shared" si="20"/>
        <v>28255.69991</v>
      </c>
      <c r="JJ108" s="13">
        <f t="shared" si="21"/>
        <v>655234</v>
      </c>
      <c r="JK108" s="12">
        <v>622781.0</v>
      </c>
      <c r="JL108" s="12">
        <v>622781.0</v>
      </c>
      <c r="JM108" s="12">
        <v>623092.0</v>
      </c>
      <c r="JN108" s="12">
        <v>623092.0</v>
      </c>
      <c r="JO108" s="12">
        <v>624294.0</v>
      </c>
      <c r="JP108" s="12">
        <v>624295.0</v>
      </c>
      <c r="JQ108" s="12">
        <v>624311.0</v>
      </c>
      <c r="JR108" s="12">
        <v>624312.0</v>
      </c>
      <c r="JS108" s="12">
        <v>623136.0</v>
      </c>
      <c r="JT108" s="12">
        <v>623136.0</v>
      </c>
      <c r="JU108" s="12">
        <v>624301.0</v>
      </c>
      <c r="JV108" s="12">
        <v>624313.0</v>
      </c>
      <c r="JW108" s="12">
        <v>624302.0</v>
      </c>
      <c r="JX108" s="12">
        <v>624314.0</v>
      </c>
      <c r="JY108" s="12">
        <v>623167.0</v>
      </c>
      <c r="JZ108" s="12">
        <v>623167.0</v>
      </c>
      <c r="KA108" s="12" t="s">
        <v>374</v>
      </c>
      <c r="KB108" s="12" t="s">
        <v>374</v>
      </c>
      <c r="KC108" s="12" t="s">
        <v>374</v>
      </c>
      <c r="KD108" s="12" t="s">
        <v>374</v>
      </c>
      <c r="KE108" s="12" t="s">
        <v>375</v>
      </c>
      <c r="KF108" s="12" t="s">
        <v>375</v>
      </c>
      <c r="KG108" s="12" t="s">
        <v>376</v>
      </c>
      <c r="KH108" s="12" t="s">
        <v>376</v>
      </c>
      <c r="KI108" s="12" t="s">
        <v>374</v>
      </c>
      <c r="KJ108" s="12" t="s">
        <v>374</v>
      </c>
      <c r="KK108" s="12" t="s">
        <v>375</v>
      </c>
      <c r="KL108" s="12" t="s">
        <v>376</v>
      </c>
      <c r="KM108" s="12" t="s">
        <v>375</v>
      </c>
      <c r="KN108" s="12" t="s">
        <v>376</v>
      </c>
      <c r="KO108" s="12" t="s">
        <v>374</v>
      </c>
      <c r="KP108" s="12" t="s">
        <v>374</v>
      </c>
      <c r="KQ108" s="14">
        <v>0.011783564814814816</v>
      </c>
      <c r="KR108" s="14">
        <v>0.011783564814814816</v>
      </c>
      <c r="KS108" s="14">
        <v>0.004675925925925926</v>
      </c>
      <c r="KT108" s="14">
        <v>0.004675925925925926</v>
      </c>
      <c r="KU108" s="14">
        <v>0.019765046296296298</v>
      </c>
      <c r="KV108" s="14">
        <v>0.021814814814814815</v>
      </c>
      <c r="KW108" s="14">
        <v>2.210648148148148E-4</v>
      </c>
      <c r="KX108" s="14">
        <v>0.0020532407407407405</v>
      </c>
      <c r="KY108" s="14">
        <v>0.03616435185185186</v>
      </c>
      <c r="KZ108" s="14">
        <v>0.03616435185185186</v>
      </c>
      <c r="LA108" s="14">
        <v>0.02765162037037037</v>
      </c>
      <c r="LB108" s="14">
        <v>0.003565972222222222</v>
      </c>
      <c r="LC108" s="14">
        <v>0.029765046296296296</v>
      </c>
      <c r="LD108" s="14">
        <v>0.004526620370370371</v>
      </c>
      <c r="LE108" s="14">
        <v>0.02212037037037037</v>
      </c>
      <c r="LF108" s="14">
        <v>0.02212037037037037</v>
      </c>
      <c r="LG108" s="12" t="s">
        <v>476</v>
      </c>
      <c r="LH108" s="12">
        <v>229305.0</v>
      </c>
      <c r="LI108" s="12">
        <v>1.55686801E8</v>
      </c>
      <c r="LJ108" s="12">
        <v>1.55686828E8</v>
      </c>
      <c r="LK108" s="12">
        <v>1.55687231E8</v>
      </c>
      <c r="LL108" s="12">
        <v>1.55687264E8</v>
      </c>
      <c r="LM108" s="17">
        <v>624538.0</v>
      </c>
      <c r="LN108" s="17">
        <v>624538.0</v>
      </c>
      <c r="LO108" s="12">
        <v>624563.0</v>
      </c>
      <c r="LP108" s="12">
        <v>624564.0</v>
      </c>
      <c r="LQ108" s="12">
        <v>945250.0</v>
      </c>
      <c r="LR108" s="12">
        <v>945251.0</v>
      </c>
      <c r="LS108" s="12">
        <v>945303.0</v>
      </c>
      <c r="LT108" s="12">
        <v>945304.0</v>
      </c>
      <c r="LU108" s="12">
        <v>1.0</v>
      </c>
      <c r="LV108" s="12">
        <v>1.0</v>
      </c>
      <c r="LW108" s="12">
        <v>1.0</v>
      </c>
      <c r="LX108" s="12">
        <v>1.0</v>
      </c>
      <c r="LY108" s="12" t="s">
        <v>372</v>
      </c>
      <c r="LZ108" s="12">
        <v>24.0</v>
      </c>
      <c r="MA108" s="12">
        <v>170.1</v>
      </c>
      <c r="MB108" s="19">
        <v>41649.0</v>
      </c>
      <c r="MC108" s="12">
        <v>0.0</v>
      </c>
      <c r="MD108" s="12">
        <v>0.0</v>
      </c>
      <c r="ME108" s="12">
        <v>0.0</v>
      </c>
      <c r="MF108" s="12">
        <v>0.0</v>
      </c>
      <c r="MG108" s="12">
        <v>0.0</v>
      </c>
      <c r="MH108" s="12">
        <v>0.0</v>
      </c>
      <c r="MI108" s="12">
        <v>0.0</v>
      </c>
      <c r="MJ108" s="12">
        <v>0.0</v>
      </c>
      <c r="MK108" s="12">
        <v>0.0</v>
      </c>
      <c r="ML108" s="12">
        <v>0.0</v>
      </c>
      <c r="MM108" s="12">
        <v>0.0</v>
      </c>
      <c r="MN108" s="12">
        <v>0.0</v>
      </c>
      <c r="MO108" s="12">
        <v>1.0</v>
      </c>
      <c r="MP108" s="12">
        <v>1.0</v>
      </c>
      <c r="MQ108" s="12">
        <v>1.0</v>
      </c>
      <c r="MR108" s="12">
        <v>1.0</v>
      </c>
      <c r="MS108" s="14">
        <v>0.009248842592592591</v>
      </c>
      <c r="MT108" s="14">
        <v>0.009262731481481481</v>
      </c>
      <c r="MU108" s="14">
        <v>0.00948263888888889</v>
      </c>
      <c r="MV108" s="14">
        <v>0.009510416666666667</v>
      </c>
      <c r="MW108" s="14">
        <v>0.009262731481481481</v>
      </c>
      <c r="MX108" s="14">
        <v>0.00948263888888889</v>
      </c>
      <c r="MY108" s="14">
        <v>0.009510416666666667</v>
      </c>
      <c r="MZ108" s="14">
        <v>0.009506944444444445</v>
      </c>
      <c r="NA108" s="12">
        <v>79743.0</v>
      </c>
      <c r="NB108" s="12">
        <v>1140673.0</v>
      </c>
      <c r="NC108" s="12">
        <v>93612.0</v>
      </c>
      <c r="ND108" s="12">
        <v>31083.0</v>
      </c>
      <c r="NE108" s="12">
        <v>79743.0</v>
      </c>
      <c r="NF108" s="12">
        <v>1140673.0</v>
      </c>
      <c r="NG108" s="12">
        <v>93612.0</v>
      </c>
      <c r="NH108" s="12">
        <v>31083.0</v>
      </c>
      <c r="NI108" s="12"/>
      <c r="NJ108" s="12"/>
      <c r="NK108" s="12"/>
      <c r="NL108" s="12"/>
      <c r="NM108" s="12">
        <v>624538.0</v>
      </c>
      <c r="NN108" s="12">
        <v>624538.0</v>
      </c>
      <c r="NO108" s="12">
        <v>624563.0</v>
      </c>
      <c r="NP108" s="12">
        <v>624564.0</v>
      </c>
      <c r="NQ108" s="12" t="s">
        <v>374</v>
      </c>
      <c r="NR108" s="12" t="s">
        <v>374</v>
      </c>
      <c r="NS108" s="12" t="s">
        <v>375</v>
      </c>
      <c r="NT108" s="12" t="s">
        <v>376</v>
      </c>
      <c r="NU108" s="14">
        <v>0.007793981481481482</v>
      </c>
      <c r="NV108" s="14">
        <v>0.007793981481481482</v>
      </c>
      <c r="NW108" s="14">
        <v>0.007929398148148149</v>
      </c>
      <c r="NX108" s="14">
        <v>0.008115740740740741</v>
      </c>
    </row>
    <row r="109" ht="13.5" customHeight="1">
      <c r="A109" s="12">
        <v>229309.0</v>
      </c>
      <c r="B109" s="12">
        <v>1048.0</v>
      </c>
      <c r="C109" s="12">
        <v>880.0</v>
      </c>
      <c r="D109" s="13">
        <v>0.839694656</v>
      </c>
      <c r="E109" s="13">
        <v>1.0</v>
      </c>
      <c r="F109" s="12">
        <v>16.0</v>
      </c>
      <c r="G109" s="12">
        <v>1045928.0</v>
      </c>
      <c r="H109" s="12">
        <v>1.0</v>
      </c>
      <c r="I109" s="12"/>
      <c r="J109" s="12" t="s">
        <v>366</v>
      </c>
      <c r="K109" s="12"/>
      <c r="L109" s="12">
        <v>4185886.0</v>
      </c>
      <c r="M109" s="12">
        <v>1045928.0</v>
      </c>
      <c r="N109" s="12">
        <v>229309.0</v>
      </c>
      <c r="O109" s="14">
        <v>0.019300925925925926</v>
      </c>
      <c r="P109" s="14">
        <v>0.036153935185185185</v>
      </c>
      <c r="Q109" s="15">
        <v>41758.0</v>
      </c>
      <c r="R109" s="12" t="s">
        <v>366</v>
      </c>
      <c r="S109" s="12">
        <v>188432.0</v>
      </c>
      <c r="T109" s="12">
        <v>1045928.0</v>
      </c>
      <c r="U109" s="12">
        <v>323712.0</v>
      </c>
      <c r="V109" s="12">
        <v>26834.0</v>
      </c>
      <c r="W109" s="16">
        <v>41759.5</v>
      </c>
      <c r="X109" s="16">
        <v>41758.625</v>
      </c>
      <c r="Y109" s="14">
        <v>0.009637731481481481</v>
      </c>
      <c r="Z109" s="12" t="s">
        <v>527</v>
      </c>
      <c r="AA109" s="12">
        <v>1.0</v>
      </c>
      <c r="AB109" s="12" t="s">
        <v>368</v>
      </c>
      <c r="AC109" s="12" t="s">
        <v>369</v>
      </c>
      <c r="AD109" s="12" t="s">
        <v>368</v>
      </c>
      <c r="AE109" s="12">
        <v>221690.0</v>
      </c>
      <c r="AF109" s="12">
        <v>4.0</v>
      </c>
      <c r="AG109" s="12">
        <v>229309.0</v>
      </c>
      <c r="AH109" s="12">
        <v>1411.0</v>
      </c>
      <c r="AI109" s="12">
        <v>11886.0</v>
      </c>
      <c r="AJ109" s="12">
        <v>22.0</v>
      </c>
      <c r="AK109" s="12" t="s">
        <v>370</v>
      </c>
      <c r="AL109" s="12">
        <v>323712.0</v>
      </c>
      <c r="AM109" s="12">
        <v>2515665.0</v>
      </c>
      <c r="AN109" s="14">
        <v>0.004268518518518518</v>
      </c>
      <c r="AO109" s="12" t="s">
        <v>39</v>
      </c>
      <c r="AP109" s="12">
        <v>1.55385523E8</v>
      </c>
      <c r="AQ109" s="12">
        <v>1.5538649E8</v>
      </c>
      <c r="AR109" s="12">
        <v>1.55386532E8</v>
      </c>
      <c r="AS109" s="12">
        <v>1.55386626E8</v>
      </c>
      <c r="AT109" s="12">
        <v>1.55386702E8</v>
      </c>
      <c r="AU109" s="12">
        <v>1.55387408E8</v>
      </c>
      <c r="AV109" s="12">
        <v>1.55387489E8</v>
      </c>
      <c r="AW109" s="12">
        <v>1.55387557E8</v>
      </c>
      <c r="AX109" s="12">
        <v>1.55387634E8</v>
      </c>
      <c r="AY109" s="12">
        <v>1.55387694E8</v>
      </c>
      <c r="AZ109" s="12">
        <v>1.55387745E8</v>
      </c>
      <c r="BA109" s="12">
        <v>1.55388008E8</v>
      </c>
      <c r="BB109" s="12">
        <v>1.55388097E8</v>
      </c>
      <c r="BC109" s="12">
        <v>1.55388244E8</v>
      </c>
      <c r="BD109" s="12">
        <v>1.55388354E8</v>
      </c>
      <c r="BE109" s="12">
        <v>1.5538841E8</v>
      </c>
      <c r="BF109" s="17">
        <v>622781.0</v>
      </c>
      <c r="BG109" s="17">
        <v>622781.0</v>
      </c>
      <c r="BH109" s="12">
        <v>623092.0</v>
      </c>
      <c r="BI109" s="12">
        <v>623092.0</v>
      </c>
      <c r="BJ109" s="17">
        <v>624294.0</v>
      </c>
      <c r="BK109" s="12">
        <v>624295.0</v>
      </c>
      <c r="BL109" s="17">
        <v>624311.0</v>
      </c>
      <c r="BM109" s="12">
        <v>624312.0</v>
      </c>
      <c r="BN109" s="12">
        <v>623136.0</v>
      </c>
      <c r="BO109" s="12">
        <v>623136.0</v>
      </c>
      <c r="BP109" s="12">
        <v>624301.0</v>
      </c>
      <c r="BQ109" s="12">
        <v>624313.0</v>
      </c>
      <c r="BR109" s="12">
        <v>624302.0</v>
      </c>
      <c r="BS109" s="12">
        <v>624314.0</v>
      </c>
      <c r="BT109" s="12">
        <v>623167.0</v>
      </c>
      <c r="BU109" s="12">
        <v>623167.0</v>
      </c>
      <c r="BV109" s="12">
        <v>942864.0</v>
      </c>
      <c r="BW109" s="12">
        <v>942865.0</v>
      </c>
      <c r="BX109" s="12">
        <v>943281.0</v>
      </c>
      <c r="BY109" s="12">
        <v>943283.0</v>
      </c>
      <c r="BZ109" s="12">
        <v>944957.0</v>
      </c>
      <c r="CA109" s="12">
        <v>944958.0</v>
      </c>
      <c r="CB109" s="12">
        <v>944991.0</v>
      </c>
      <c r="CC109" s="12">
        <v>944992.0</v>
      </c>
      <c r="CD109" s="12">
        <v>943385.0</v>
      </c>
      <c r="CE109" s="12">
        <v>943386.0</v>
      </c>
      <c r="CF109" s="12">
        <v>944966.0</v>
      </c>
      <c r="CG109" s="12">
        <v>944993.0</v>
      </c>
      <c r="CH109" s="12">
        <v>944969.0</v>
      </c>
      <c r="CI109" s="12">
        <v>944994.0</v>
      </c>
      <c r="CJ109" s="12">
        <v>943417.0</v>
      </c>
      <c r="CK109" s="12">
        <v>943418.0</v>
      </c>
      <c r="CL109" s="17">
        <v>1.0</v>
      </c>
      <c r="CM109" s="17">
        <v>1.0</v>
      </c>
      <c r="CN109" s="12">
        <v>1.0</v>
      </c>
      <c r="CO109" s="12">
        <v>1.0</v>
      </c>
      <c r="CP109" s="17">
        <v>0.0</v>
      </c>
      <c r="CQ109" s="12">
        <v>1.0</v>
      </c>
      <c r="CR109" s="17">
        <v>1.0</v>
      </c>
      <c r="CS109" s="12">
        <v>1.0</v>
      </c>
      <c r="CT109" s="12">
        <v>1.0</v>
      </c>
      <c r="CU109" s="12">
        <v>1.0</v>
      </c>
      <c r="CV109" s="12">
        <v>1.0</v>
      </c>
      <c r="CW109" s="12">
        <v>1.0</v>
      </c>
      <c r="CX109" s="12">
        <v>1.0</v>
      </c>
      <c r="CY109" s="12">
        <v>1.0</v>
      </c>
      <c r="CZ109" s="12">
        <v>1.0</v>
      </c>
      <c r="DA109" s="12">
        <v>1.0</v>
      </c>
      <c r="DB109" s="18">
        <f t="shared" si="1"/>
        <v>0.9375</v>
      </c>
      <c r="DC109" s="18">
        <f t="shared" si="2"/>
        <v>0.25</v>
      </c>
      <c r="DD109" s="13">
        <f t="shared" si="3"/>
        <v>15</v>
      </c>
      <c r="DE109" s="12" t="s">
        <v>371</v>
      </c>
      <c r="DF109" s="12">
        <v>15.0</v>
      </c>
      <c r="DG109" s="12" t="s">
        <v>372</v>
      </c>
      <c r="DH109" s="12">
        <v>55.0</v>
      </c>
      <c r="DI109" s="12">
        <v>216.0</v>
      </c>
      <c r="DJ109" s="12">
        <v>64.0</v>
      </c>
      <c r="DK109" s="20">
        <v>15342.0</v>
      </c>
      <c r="DL109" s="19">
        <v>41653.0</v>
      </c>
      <c r="DM109" s="12" t="s">
        <v>373</v>
      </c>
      <c r="DN109" s="12">
        <v>31.0</v>
      </c>
      <c r="DO109" s="12">
        <v>322.5</v>
      </c>
      <c r="DP109" s="19">
        <v>41691.0</v>
      </c>
      <c r="DQ109" s="12">
        <v>299.75</v>
      </c>
      <c r="DR109" s="19">
        <v>41677.0</v>
      </c>
      <c r="DS109" s="12" t="s">
        <v>373</v>
      </c>
      <c r="DT109" s="12">
        <v>50.0</v>
      </c>
      <c r="DU109" s="12">
        <v>0.0</v>
      </c>
      <c r="DV109" s="12">
        <v>0.0</v>
      </c>
      <c r="DW109" s="12">
        <v>0.0</v>
      </c>
      <c r="DX109" s="12">
        <v>0.0</v>
      </c>
      <c r="DY109" s="12">
        <v>0.0</v>
      </c>
      <c r="DZ109" s="12">
        <v>0.0</v>
      </c>
      <c r="EA109" s="12">
        <v>0.0</v>
      </c>
      <c r="EB109" s="12">
        <v>0.0</v>
      </c>
      <c r="EC109" s="12">
        <v>0.0</v>
      </c>
      <c r="ED109" s="12">
        <v>0.0</v>
      </c>
      <c r="EE109" s="12">
        <v>0.0</v>
      </c>
      <c r="EF109" s="12">
        <v>0.0</v>
      </c>
      <c r="EG109" s="12">
        <v>0.0</v>
      </c>
      <c r="EH109" s="12">
        <v>0.0</v>
      </c>
      <c r="EI109" s="12">
        <v>0.0</v>
      </c>
      <c r="EJ109" s="12">
        <v>0.0</v>
      </c>
      <c r="EK109" s="18">
        <f t="shared" si="4"/>
        <v>0</v>
      </c>
      <c r="EL109" s="18">
        <f t="shared" si="5"/>
        <v>0</v>
      </c>
      <c r="EM109" s="13">
        <f t="shared" si="6"/>
        <v>0</v>
      </c>
      <c r="EN109" s="12">
        <v>0.0</v>
      </c>
      <c r="EO109" s="12">
        <v>0.0</v>
      </c>
      <c r="EP109" s="12">
        <v>0.0</v>
      </c>
      <c r="EQ109" s="12">
        <v>0.0</v>
      </c>
      <c r="ER109" s="12">
        <v>0.0</v>
      </c>
      <c r="ES109" s="12">
        <v>0.0</v>
      </c>
      <c r="ET109" s="12">
        <v>0.0</v>
      </c>
      <c r="EU109" s="12">
        <v>0.0</v>
      </c>
      <c r="EV109" s="12">
        <v>0.0</v>
      </c>
      <c r="EW109" s="12">
        <v>0.0</v>
      </c>
      <c r="EX109" s="12">
        <v>0.0</v>
      </c>
      <c r="EY109" s="12">
        <v>0.0</v>
      </c>
      <c r="EZ109" s="12">
        <v>0.0</v>
      </c>
      <c r="FA109" s="12">
        <v>0.0</v>
      </c>
      <c r="FB109" s="12">
        <v>0.0</v>
      </c>
      <c r="FC109" s="12">
        <v>0.0</v>
      </c>
      <c r="FD109" s="18">
        <f t="shared" si="7"/>
        <v>0</v>
      </c>
      <c r="FE109" s="18">
        <f t="shared" si="8"/>
        <v>0</v>
      </c>
      <c r="FF109" s="13">
        <f t="shared" si="9"/>
        <v>0</v>
      </c>
      <c r="FG109" s="12">
        <v>0.0</v>
      </c>
      <c r="FH109" s="12">
        <v>0.0</v>
      </c>
      <c r="FI109" s="12">
        <v>0.0</v>
      </c>
      <c r="FJ109" s="12">
        <v>0.0</v>
      </c>
      <c r="FK109" s="12">
        <v>0.0</v>
      </c>
      <c r="FL109" s="12">
        <v>0.0</v>
      </c>
      <c r="FM109" s="12">
        <v>0.0</v>
      </c>
      <c r="FN109" s="12">
        <v>0.0</v>
      </c>
      <c r="FO109" s="12">
        <v>0.0</v>
      </c>
      <c r="FP109" s="12">
        <v>0.0</v>
      </c>
      <c r="FQ109" s="12">
        <v>0.0</v>
      </c>
      <c r="FR109" s="12">
        <v>0.0</v>
      </c>
      <c r="FS109" s="12">
        <v>0.0</v>
      </c>
      <c r="FT109" s="12">
        <v>0.0</v>
      </c>
      <c r="FU109" s="12">
        <v>0.0</v>
      </c>
      <c r="FV109" s="12">
        <v>0.0</v>
      </c>
      <c r="FW109" s="18">
        <f t="shared" si="10"/>
        <v>0</v>
      </c>
      <c r="FX109" s="18">
        <f t="shared" si="11"/>
        <v>0</v>
      </c>
      <c r="FY109" s="13">
        <f t="shared" si="12"/>
        <v>0</v>
      </c>
      <c r="FZ109" s="12">
        <v>1.0</v>
      </c>
      <c r="GA109" s="12">
        <v>1.0</v>
      </c>
      <c r="GB109" s="12">
        <v>1.0</v>
      </c>
      <c r="GC109" s="12">
        <v>1.0</v>
      </c>
      <c r="GD109" s="12">
        <v>2.0</v>
      </c>
      <c r="GE109" s="12">
        <v>1.0</v>
      </c>
      <c r="GF109" s="12">
        <v>1.0</v>
      </c>
      <c r="GG109" s="12">
        <v>1.0</v>
      </c>
      <c r="GH109" s="12">
        <v>1.0</v>
      </c>
      <c r="GI109" s="12">
        <v>1.0</v>
      </c>
      <c r="GJ109" s="12">
        <v>1.0</v>
      </c>
      <c r="GK109" s="12">
        <v>1.0</v>
      </c>
      <c r="GL109" s="12">
        <v>1.0</v>
      </c>
      <c r="GM109" s="12">
        <v>1.0</v>
      </c>
      <c r="GN109" s="12">
        <v>1.0</v>
      </c>
      <c r="GO109" s="12">
        <v>1.0</v>
      </c>
      <c r="GP109" s="18">
        <f t="shared" si="13"/>
        <v>1.0625</v>
      </c>
      <c r="GQ109" s="18">
        <f t="shared" si="14"/>
        <v>0.25</v>
      </c>
      <c r="GR109" s="13">
        <f t="shared" si="15"/>
        <v>17</v>
      </c>
      <c r="GS109" s="16">
        <v>41758.64444444444</v>
      </c>
      <c r="GT109" s="16">
        <v>41758.65</v>
      </c>
      <c r="GU109" s="16">
        <v>41758.65</v>
      </c>
      <c r="GV109" s="16">
        <v>41758.65069444444</v>
      </c>
      <c r="GW109" s="16">
        <v>41758.65069444444</v>
      </c>
      <c r="GX109" s="16">
        <v>41758.654861111114</v>
      </c>
      <c r="GY109" s="16">
        <v>41758.65555555555</v>
      </c>
      <c r="GZ109" s="16">
        <v>41758.65555555555</v>
      </c>
      <c r="HA109" s="16">
        <v>41758.65625</v>
      </c>
      <c r="HB109" s="16">
        <v>41758.65625</v>
      </c>
      <c r="HC109" s="16">
        <v>41758.65694444445</v>
      </c>
      <c r="HD109" s="16">
        <v>41758.65833333333</v>
      </c>
      <c r="HE109" s="16">
        <v>41758.65833333333</v>
      </c>
      <c r="HF109" s="16">
        <v>41758.65972222222</v>
      </c>
      <c r="HG109" s="16">
        <v>41758.660416666666</v>
      </c>
      <c r="HH109" s="16">
        <v>41758.660416666666</v>
      </c>
      <c r="HI109" s="14">
        <v>0.025075231481481483</v>
      </c>
      <c r="HJ109" s="14">
        <v>0.025291666666666667</v>
      </c>
      <c r="HK109" s="14">
        <v>0.02608564814814815</v>
      </c>
      <c r="HL109" s="14">
        <v>0.026377314814814815</v>
      </c>
      <c r="HM109" s="14">
        <v>0.030150462962962962</v>
      </c>
      <c r="HN109" s="14">
        <v>0.030693287037037036</v>
      </c>
      <c r="HO109" s="14">
        <v>0.031025462962962963</v>
      </c>
      <c r="HP109" s="14">
        <v>0.03142824074074074</v>
      </c>
      <c r="HQ109" s="14">
        <v>0.031704861111111114</v>
      </c>
      <c r="HR109" s="14">
        <v>0.032082175925925924</v>
      </c>
      <c r="HS109" s="14">
        <v>0.03366319444444445</v>
      </c>
      <c r="HT109" s="14">
        <v>0.034006944444444444</v>
      </c>
      <c r="HU109" s="14">
        <v>0.034998842592592595</v>
      </c>
      <c r="HV109" s="14">
        <v>0.035542824074074074</v>
      </c>
      <c r="HW109" s="14">
        <v>0.03582986111111111</v>
      </c>
      <c r="HX109" s="14">
        <v>0.03615162037037037</v>
      </c>
      <c r="HY109" s="12">
        <v>445456.0</v>
      </c>
      <c r="HZ109" s="12">
        <v>18147.0</v>
      </c>
      <c r="IA109" s="12">
        <v>68784.0</v>
      </c>
      <c r="IB109" s="12">
        <v>24967.0</v>
      </c>
      <c r="IC109" s="12">
        <v>95679.0</v>
      </c>
      <c r="ID109" s="12">
        <v>33921.0</v>
      </c>
      <c r="IE109" s="12">
        <v>28578.0</v>
      </c>
      <c r="IF109" s="12">
        <v>34417.0</v>
      </c>
      <c r="IG109" s="12">
        <v>23249.0</v>
      </c>
      <c r="IH109" s="12">
        <v>32852.0</v>
      </c>
      <c r="II109" s="12">
        <v>136500.0</v>
      </c>
      <c r="IJ109" s="12">
        <v>29191.0</v>
      </c>
      <c r="IK109" s="12">
        <v>85931.0</v>
      </c>
      <c r="IL109" s="12">
        <v>46924.0</v>
      </c>
      <c r="IM109" s="12">
        <v>24695.0</v>
      </c>
      <c r="IN109" s="12">
        <v>26483.0</v>
      </c>
      <c r="IO109" s="18">
        <f t="shared" si="16"/>
        <v>72235.875</v>
      </c>
      <c r="IP109" s="18">
        <f t="shared" si="17"/>
        <v>104859.9916</v>
      </c>
      <c r="IQ109" s="13">
        <f t="shared" si="18"/>
        <v>1155774</v>
      </c>
      <c r="IR109" s="12">
        <v>445456.0</v>
      </c>
      <c r="IS109" s="12">
        <v>18147.0</v>
      </c>
      <c r="IT109" s="12">
        <v>68784.0</v>
      </c>
      <c r="IU109" s="12">
        <v>24967.0</v>
      </c>
      <c r="IV109" s="12">
        <v>95679.0</v>
      </c>
      <c r="IW109" s="12">
        <v>33921.0</v>
      </c>
      <c r="IX109" s="12">
        <v>28578.0</v>
      </c>
      <c r="IY109" s="12">
        <v>34417.0</v>
      </c>
      <c r="IZ109" s="12">
        <v>23249.0</v>
      </c>
      <c r="JA109" s="12">
        <v>32852.0</v>
      </c>
      <c r="JB109" s="12">
        <v>136500.0</v>
      </c>
      <c r="JC109" s="12">
        <v>29191.0</v>
      </c>
      <c r="JD109" s="12">
        <v>85931.0</v>
      </c>
      <c r="JE109" s="12">
        <v>46924.0</v>
      </c>
      <c r="JF109" s="12">
        <v>24695.0</v>
      </c>
      <c r="JG109" s="12">
        <v>26483.0</v>
      </c>
      <c r="JH109" s="18">
        <f t="shared" si="19"/>
        <v>72235.875</v>
      </c>
      <c r="JI109" s="18">
        <f t="shared" si="20"/>
        <v>104859.9916</v>
      </c>
      <c r="JJ109" s="13">
        <f t="shared" si="21"/>
        <v>1155774</v>
      </c>
      <c r="JK109" s="12">
        <v>622781.0</v>
      </c>
      <c r="JL109" s="12">
        <v>622781.0</v>
      </c>
      <c r="JM109" s="12">
        <v>623092.0</v>
      </c>
      <c r="JN109" s="12">
        <v>623092.0</v>
      </c>
      <c r="JO109" s="12">
        <v>624294.0</v>
      </c>
      <c r="JP109" s="12">
        <v>624295.0</v>
      </c>
      <c r="JQ109" s="12">
        <v>624311.0</v>
      </c>
      <c r="JR109" s="12">
        <v>624312.0</v>
      </c>
      <c r="JS109" s="12">
        <v>623136.0</v>
      </c>
      <c r="JT109" s="12">
        <v>623136.0</v>
      </c>
      <c r="JU109" s="12">
        <v>624301.0</v>
      </c>
      <c r="JV109" s="12">
        <v>624313.0</v>
      </c>
      <c r="JW109" s="12">
        <v>624302.0</v>
      </c>
      <c r="JX109" s="12">
        <v>624314.0</v>
      </c>
      <c r="JY109" s="12">
        <v>623167.0</v>
      </c>
      <c r="JZ109" s="12">
        <v>623167.0</v>
      </c>
      <c r="KA109" s="12" t="s">
        <v>374</v>
      </c>
      <c r="KB109" s="12" t="s">
        <v>374</v>
      </c>
      <c r="KC109" s="12" t="s">
        <v>374</v>
      </c>
      <c r="KD109" s="12" t="s">
        <v>374</v>
      </c>
      <c r="KE109" s="12" t="s">
        <v>375</v>
      </c>
      <c r="KF109" s="12" t="s">
        <v>375</v>
      </c>
      <c r="KG109" s="12" t="s">
        <v>376</v>
      </c>
      <c r="KH109" s="12" t="s">
        <v>376</v>
      </c>
      <c r="KI109" s="12" t="s">
        <v>374</v>
      </c>
      <c r="KJ109" s="12" t="s">
        <v>374</v>
      </c>
      <c r="KK109" s="12" t="s">
        <v>375</v>
      </c>
      <c r="KL109" s="12" t="s">
        <v>376</v>
      </c>
      <c r="KM109" s="12" t="s">
        <v>375</v>
      </c>
      <c r="KN109" s="12" t="s">
        <v>376</v>
      </c>
      <c r="KO109" s="12" t="s">
        <v>374</v>
      </c>
      <c r="KP109" s="12" t="s">
        <v>374</v>
      </c>
      <c r="KQ109" s="14">
        <v>0.011783564814814816</v>
      </c>
      <c r="KR109" s="14">
        <v>0.011783564814814816</v>
      </c>
      <c r="KS109" s="14">
        <v>0.004675925925925926</v>
      </c>
      <c r="KT109" s="14">
        <v>0.004675925925925926</v>
      </c>
      <c r="KU109" s="14">
        <v>0.019765046296296298</v>
      </c>
      <c r="KV109" s="14">
        <v>0.021814814814814815</v>
      </c>
      <c r="KW109" s="14">
        <v>2.210648148148148E-4</v>
      </c>
      <c r="KX109" s="14">
        <v>0.0020532407407407405</v>
      </c>
      <c r="KY109" s="14">
        <v>0.03616435185185186</v>
      </c>
      <c r="KZ109" s="14">
        <v>0.03616435185185186</v>
      </c>
      <c r="LA109" s="14">
        <v>0.02765162037037037</v>
      </c>
      <c r="LB109" s="14">
        <v>0.003565972222222222</v>
      </c>
      <c r="LC109" s="14">
        <v>0.029765046296296296</v>
      </c>
      <c r="LD109" s="14">
        <v>0.004526620370370371</v>
      </c>
      <c r="LE109" s="14">
        <v>0.02212037037037037</v>
      </c>
      <c r="LF109" s="14">
        <v>0.02212037037037037</v>
      </c>
      <c r="LG109" s="12" t="s">
        <v>476</v>
      </c>
      <c r="LH109" s="12">
        <v>229309.0</v>
      </c>
      <c r="LI109" s="12">
        <v>1.55584851E8</v>
      </c>
      <c r="LJ109" s="12">
        <v>1.55584876E8</v>
      </c>
      <c r="LK109" s="12">
        <v>1.55584914E8</v>
      </c>
      <c r="LL109" s="12">
        <v>1.55585048E8</v>
      </c>
      <c r="LM109" s="17">
        <v>624538.0</v>
      </c>
      <c r="LN109" s="17">
        <v>624538.0</v>
      </c>
      <c r="LO109" s="12">
        <v>624563.0</v>
      </c>
      <c r="LP109" s="12">
        <v>624564.0</v>
      </c>
      <c r="LQ109" s="12">
        <v>945250.0</v>
      </c>
      <c r="LR109" s="12">
        <v>945251.0</v>
      </c>
      <c r="LS109" s="12">
        <v>945303.0</v>
      </c>
      <c r="LT109" s="12">
        <v>945304.0</v>
      </c>
      <c r="LU109" s="12">
        <v>1.0</v>
      </c>
      <c r="LV109" s="12">
        <v>1.0</v>
      </c>
      <c r="LW109" s="12">
        <v>1.0</v>
      </c>
      <c r="LX109" s="12">
        <v>1.0</v>
      </c>
      <c r="LY109" s="12" t="s">
        <v>372</v>
      </c>
      <c r="LZ109" s="12">
        <v>24.0</v>
      </c>
      <c r="MA109" s="12">
        <v>170.1</v>
      </c>
      <c r="MB109" s="19">
        <v>41649.0</v>
      </c>
      <c r="MC109" s="12">
        <v>0.0</v>
      </c>
      <c r="MD109" s="12">
        <v>0.0</v>
      </c>
      <c r="ME109" s="12">
        <v>0.0</v>
      </c>
      <c r="MF109" s="12">
        <v>0.0</v>
      </c>
      <c r="MG109" s="12">
        <v>0.0</v>
      </c>
      <c r="MH109" s="12">
        <v>0.0</v>
      </c>
      <c r="MI109" s="12">
        <v>0.0</v>
      </c>
      <c r="MJ109" s="12">
        <v>0.0</v>
      </c>
      <c r="MK109" s="12">
        <v>0.0</v>
      </c>
      <c r="ML109" s="12">
        <v>0.0</v>
      </c>
      <c r="MM109" s="12">
        <v>0.0</v>
      </c>
      <c r="MN109" s="12">
        <v>0.0</v>
      </c>
      <c r="MO109" s="12">
        <v>1.0</v>
      </c>
      <c r="MP109" s="12">
        <v>1.0</v>
      </c>
      <c r="MQ109" s="12">
        <v>1.0</v>
      </c>
      <c r="MR109" s="12">
        <v>1.0</v>
      </c>
      <c r="MS109" s="14">
        <v>0.010226851851851852</v>
      </c>
      <c r="MT109" s="14">
        <v>0.010233796296296296</v>
      </c>
      <c r="MU109" s="14">
        <v>0.010237268518518519</v>
      </c>
      <c r="MV109" s="14">
        <v>0.01025925925925926</v>
      </c>
      <c r="MW109" s="14">
        <v>0.010233796296296296</v>
      </c>
      <c r="MX109" s="14">
        <v>0.010237268518518519</v>
      </c>
      <c r="MY109" s="14">
        <v>0.01025925925925926</v>
      </c>
      <c r="MZ109" s="14">
        <v>0.01026736111111111</v>
      </c>
      <c r="NA109" s="12">
        <v>21947.0</v>
      </c>
      <c r="NB109" s="12">
        <v>31712.0</v>
      </c>
      <c r="NC109" s="12">
        <v>113394.0</v>
      </c>
      <c r="ND109" s="12">
        <v>30562.0</v>
      </c>
      <c r="NE109" s="12">
        <v>21947.0</v>
      </c>
      <c r="NF109" s="12">
        <v>31712.0</v>
      </c>
      <c r="NG109" s="12">
        <v>113394.0</v>
      </c>
      <c r="NH109" s="12">
        <v>30562.0</v>
      </c>
      <c r="NI109" s="12"/>
      <c r="NJ109" s="12"/>
      <c r="NK109" s="12"/>
      <c r="NL109" s="12"/>
      <c r="NM109" s="12">
        <v>624538.0</v>
      </c>
      <c r="NN109" s="12">
        <v>624538.0</v>
      </c>
      <c r="NO109" s="12">
        <v>624563.0</v>
      </c>
      <c r="NP109" s="12">
        <v>624564.0</v>
      </c>
      <c r="NQ109" s="12" t="s">
        <v>374</v>
      </c>
      <c r="NR109" s="12" t="s">
        <v>374</v>
      </c>
      <c r="NS109" s="12" t="s">
        <v>375</v>
      </c>
      <c r="NT109" s="12" t="s">
        <v>376</v>
      </c>
      <c r="NU109" s="14">
        <v>0.007793981481481482</v>
      </c>
      <c r="NV109" s="14">
        <v>0.007793981481481482</v>
      </c>
      <c r="NW109" s="14">
        <v>0.007929398148148149</v>
      </c>
      <c r="NX109" s="14">
        <v>0.008115740740740741</v>
      </c>
    </row>
    <row r="110" ht="13.5" customHeight="1">
      <c r="A110" s="12">
        <v>229315.0</v>
      </c>
      <c r="B110" s="12">
        <v>1001.0</v>
      </c>
      <c r="C110" s="12">
        <v>817.0</v>
      </c>
      <c r="D110" s="13">
        <v>0.816183816</v>
      </c>
      <c r="E110" s="13">
        <v>1.0</v>
      </c>
      <c r="F110" s="12">
        <v>16.0</v>
      </c>
      <c r="G110" s="12">
        <v>1045928.0</v>
      </c>
      <c r="H110" s="12">
        <v>1.0</v>
      </c>
      <c r="I110" s="12"/>
      <c r="J110" s="12" t="s">
        <v>366</v>
      </c>
      <c r="K110" s="12"/>
      <c r="L110" s="12">
        <v>4188565.0</v>
      </c>
      <c r="M110" s="12">
        <v>1045928.0</v>
      </c>
      <c r="N110" s="12">
        <v>229315.0</v>
      </c>
      <c r="O110" s="14">
        <v>0.02726273148148148</v>
      </c>
      <c r="P110" s="14">
        <v>0.011150462962962964</v>
      </c>
      <c r="Q110" s="15">
        <v>41758.0</v>
      </c>
      <c r="R110" s="12" t="s">
        <v>366</v>
      </c>
      <c r="S110" s="12">
        <v>188438.0</v>
      </c>
      <c r="T110" s="12">
        <v>1045928.0</v>
      </c>
      <c r="U110" s="12">
        <v>323712.0</v>
      </c>
      <c r="V110" s="12">
        <v>26834.0</v>
      </c>
      <c r="W110" s="16">
        <v>41759.5</v>
      </c>
      <c r="X110" s="16">
        <v>41758.625</v>
      </c>
      <c r="Y110" s="14">
        <v>0.009637731481481481</v>
      </c>
      <c r="Z110" s="12" t="s">
        <v>530</v>
      </c>
      <c r="AA110" s="12">
        <v>1.0</v>
      </c>
      <c r="AB110" s="12" t="s">
        <v>368</v>
      </c>
      <c r="AC110" s="12" t="s">
        <v>369</v>
      </c>
      <c r="AD110" s="12" t="s">
        <v>368</v>
      </c>
      <c r="AE110" s="12">
        <v>221696.0</v>
      </c>
      <c r="AF110" s="12">
        <v>4.0</v>
      </c>
      <c r="AG110" s="12">
        <v>229315.0</v>
      </c>
      <c r="AH110" s="12">
        <v>1411.0</v>
      </c>
      <c r="AI110" s="12">
        <v>11886.0</v>
      </c>
      <c r="AJ110" s="12">
        <v>22.0</v>
      </c>
      <c r="AK110" s="12" t="s">
        <v>370</v>
      </c>
      <c r="AL110" s="12">
        <v>323712.0</v>
      </c>
      <c r="AM110" s="12">
        <v>2515665.0</v>
      </c>
      <c r="AN110" s="14">
        <v>0.004268518518518518</v>
      </c>
      <c r="AO110" s="12" t="s">
        <v>39</v>
      </c>
      <c r="AP110" s="12">
        <v>1.55418268E8</v>
      </c>
      <c r="AQ110" s="12">
        <v>1.55418303E8</v>
      </c>
      <c r="AR110" s="12">
        <v>1.55418351E8</v>
      </c>
      <c r="AS110" s="12">
        <v>1.55418375E8</v>
      </c>
      <c r="AT110" s="12">
        <v>1.55418413E8</v>
      </c>
      <c r="AU110" s="12">
        <v>1.55418534E8</v>
      </c>
      <c r="AV110" s="12">
        <v>1.55418548E8</v>
      </c>
      <c r="AW110" s="12">
        <v>1.55418601E8</v>
      </c>
      <c r="AX110" s="12">
        <v>1.55418687E8</v>
      </c>
      <c r="AY110" s="12">
        <v>1.55418742E8</v>
      </c>
      <c r="AZ110" s="12">
        <v>1.55418834E8</v>
      </c>
      <c r="BA110" s="12">
        <v>1.5541899E8</v>
      </c>
      <c r="BB110" s="12">
        <v>1.55419129E8</v>
      </c>
      <c r="BC110" s="12">
        <v>1.55421638E8</v>
      </c>
      <c r="BD110" s="12">
        <v>1.55421759E8</v>
      </c>
      <c r="BE110" s="12">
        <v>1.55421789E8</v>
      </c>
      <c r="BF110" s="17">
        <v>622781.0</v>
      </c>
      <c r="BG110" s="17">
        <v>622781.0</v>
      </c>
      <c r="BH110" s="12">
        <v>623092.0</v>
      </c>
      <c r="BI110" s="12">
        <v>623092.0</v>
      </c>
      <c r="BJ110" s="17">
        <v>624294.0</v>
      </c>
      <c r="BK110" s="12">
        <v>624295.0</v>
      </c>
      <c r="BL110" s="17">
        <v>624311.0</v>
      </c>
      <c r="BM110" s="12">
        <v>624312.0</v>
      </c>
      <c r="BN110" s="12">
        <v>623136.0</v>
      </c>
      <c r="BO110" s="12">
        <v>623136.0</v>
      </c>
      <c r="BP110" s="12">
        <v>624301.0</v>
      </c>
      <c r="BQ110" s="12">
        <v>624313.0</v>
      </c>
      <c r="BR110" s="12">
        <v>624302.0</v>
      </c>
      <c r="BS110" s="12">
        <v>624314.0</v>
      </c>
      <c r="BT110" s="12">
        <v>623167.0</v>
      </c>
      <c r="BU110" s="12">
        <v>623167.0</v>
      </c>
      <c r="BV110" s="12">
        <v>942864.0</v>
      </c>
      <c r="BW110" s="12">
        <v>942865.0</v>
      </c>
      <c r="BX110" s="12">
        <v>943281.0</v>
      </c>
      <c r="BY110" s="12">
        <v>943283.0</v>
      </c>
      <c r="BZ110" s="12">
        <v>944957.0</v>
      </c>
      <c r="CA110" s="12">
        <v>944958.0</v>
      </c>
      <c r="CB110" s="12">
        <v>944991.0</v>
      </c>
      <c r="CC110" s="12">
        <v>944992.0</v>
      </c>
      <c r="CD110" s="12">
        <v>943385.0</v>
      </c>
      <c r="CE110" s="12">
        <v>943386.0</v>
      </c>
      <c r="CF110" s="12">
        <v>944966.0</v>
      </c>
      <c r="CG110" s="12">
        <v>944993.0</v>
      </c>
      <c r="CH110" s="12">
        <v>944969.0</v>
      </c>
      <c r="CI110" s="12">
        <v>944994.0</v>
      </c>
      <c r="CJ110" s="12">
        <v>943417.0</v>
      </c>
      <c r="CK110" s="12">
        <v>943418.0</v>
      </c>
      <c r="CL110" s="17">
        <v>1.0</v>
      </c>
      <c r="CM110" s="17">
        <v>1.0</v>
      </c>
      <c r="CN110" s="12">
        <v>1.0</v>
      </c>
      <c r="CO110" s="12">
        <v>1.0</v>
      </c>
      <c r="CP110" s="17">
        <v>1.0</v>
      </c>
      <c r="CQ110" s="12">
        <v>1.0</v>
      </c>
      <c r="CR110" s="17">
        <v>1.0</v>
      </c>
      <c r="CS110" s="12">
        <v>1.0</v>
      </c>
      <c r="CT110" s="12">
        <v>1.0</v>
      </c>
      <c r="CU110" s="12">
        <v>1.0</v>
      </c>
      <c r="CV110" s="12">
        <v>1.0</v>
      </c>
      <c r="CW110" s="12">
        <v>1.0</v>
      </c>
      <c r="CX110" s="12">
        <v>0.0</v>
      </c>
      <c r="CY110" s="12">
        <v>1.0</v>
      </c>
      <c r="CZ110" s="12">
        <v>1.0</v>
      </c>
      <c r="DA110" s="12">
        <v>1.0</v>
      </c>
      <c r="DB110" s="18">
        <f t="shared" si="1"/>
        <v>0.9375</v>
      </c>
      <c r="DC110" s="18">
        <f t="shared" si="2"/>
        <v>0.25</v>
      </c>
      <c r="DD110" s="13">
        <f t="shared" si="3"/>
        <v>15</v>
      </c>
      <c r="DE110" s="12" t="s">
        <v>371</v>
      </c>
      <c r="DF110" s="12">
        <v>15.0</v>
      </c>
      <c r="DG110" s="12" t="s">
        <v>372</v>
      </c>
      <c r="DH110" s="12">
        <v>55.0</v>
      </c>
      <c r="DI110" s="12">
        <v>144.0</v>
      </c>
      <c r="DJ110" s="12">
        <v>64.0</v>
      </c>
      <c r="DK110" s="20">
        <v>15342.0</v>
      </c>
      <c r="DL110" s="19">
        <v>41653.0</v>
      </c>
      <c r="DM110" s="12" t="s">
        <v>373</v>
      </c>
      <c r="DN110" s="12">
        <v>31.0</v>
      </c>
      <c r="DO110" s="12">
        <v>322.5</v>
      </c>
      <c r="DP110" s="19">
        <v>41691.0</v>
      </c>
      <c r="DQ110" s="12">
        <v>256.0</v>
      </c>
      <c r="DR110" s="19">
        <v>41677.0</v>
      </c>
      <c r="DS110" s="12" t="s">
        <v>373</v>
      </c>
      <c r="DT110" s="12">
        <v>50.0</v>
      </c>
      <c r="DU110" s="12">
        <v>0.0</v>
      </c>
      <c r="DV110" s="12">
        <v>0.0</v>
      </c>
      <c r="DW110" s="12">
        <v>0.0</v>
      </c>
      <c r="DX110" s="12">
        <v>0.0</v>
      </c>
      <c r="DY110" s="12">
        <v>0.0</v>
      </c>
      <c r="DZ110" s="12">
        <v>0.0</v>
      </c>
      <c r="EA110" s="12">
        <v>0.0</v>
      </c>
      <c r="EB110" s="12">
        <v>0.0</v>
      </c>
      <c r="EC110" s="12">
        <v>0.0</v>
      </c>
      <c r="ED110" s="12">
        <v>0.0</v>
      </c>
      <c r="EE110" s="12">
        <v>0.0</v>
      </c>
      <c r="EF110" s="12">
        <v>0.0</v>
      </c>
      <c r="EG110" s="12">
        <v>0.0</v>
      </c>
      <c r="EH110" s="12">
        <v>0.0</v>
      </c>
      <c r="EI110" s="12">
        <v>0.0</v>
      </c>
      <c r="EJ110" s="12">
        <v>0.0</v>
      </c>
      <c r="EK110" s="18">
        <f t="shared" si="4"/>
        <v>0</v>
      </c>
      <c r="EL110" s="18">
        <f t="shared" si="5"/>
        <v>0</v>
      </c>
      <c r="EM110" s="13">
        <f t="shared" si="6"/>
        <v>0</v>
      </c>
      <c r="EN110" s="12">
        <v>0.0</v>
      </c>
      <c r="EO110" s="12">
        <v>0.0</v>
      </c>
      <c r="EP110" s="12">
        <v>0.0</v>
      </c>
      <c r="EQ110" s="12">
        <v>0.0</v>
      </c>
      <c r="ER110" s="12">
        <v>0.0</v>
      </c>
      <c r="ES110" s="12">
        <v>0.0</v>
      </c>
      <c r="ET110" s="12">
        <v>0.0</v>
      </c>
      <c r="EU110" s="12">
        <v>0.0</v>
      </c>
      <c r="EV110" s="12">
        <v>0.0</v>
      </c>
      <c r="EW110" s="12">
        <v>0.0</v>
      </c>
      <c r="EX110" s="12">
        <v>0.0</v>
      </c>
      <c r="EY110" s="12">
        <v>0.0</v>
      </c>
      <c r="EZ110" s="12">
        <v>0.0</v>
      </c>
      <c r="FA110" s="12">
        <v>0.0</v>
      </c>
      <c r="FB110" s="12">
        <v>0.0</v>
      </c>
      <c r="FC110" s="12">
        <v>0.0</v>
      </c>
      <c r="FD110" s="18">
        <f t="shared" si="7"/>
        <v>0</v>
      </c>
      <c r="FE110" s="18">
        <f t="shared" si="8"/>
        <v>0</v>
      </c>
      <c r="FF110" s="13">
        <f t="shared" si="9"/>
        <v>0</v>
      </c>
      <c r="FG110" s="12">
        <v>0.0</v>
      </c>
      <c r="FH110" s="12">
        <v>0.0</v>
      </c>
      <c r="FI110" s="12">
        <v>0.0</v>
      </c>
      <c r="FJ110" s="12">
        <v>0.0</v>
      </c>
      <c r="FK110" s="12">
        <v>0.0</v>
      </c>
      <c r="FL110" s="12">
        <v>0.0</v>
      </c>
      <c r="FM110" s="12">
        <v>0.0</v>
      </c>
      <c r="FN110" s="12">
        <v>0.0</v>
      </c>
      <c r="FO110" s="12">
        <v>0.0</v>
      </c>
      <c r="FP110" s="12">
        <v>0.0</v>
      </c>
      <c r="FQ110" s="12">
        <v>0.0</v>
      </c>
      <c r="FR110" s="12">
        <v>0.0</v>
      </c>
      <c r="FS110" s="12">
        <v>0.0</v>
      </c>
      <c r="FT110" s="12">
        <v>0.0</v>
      </c>
      <c r="FU110" s="12">
        <v>0.0</v>
      </c>
      <c r="FV110" s="12">
        <v>0.0</v>
      </c>
      <c r="FW110" s="18">
        <f t="shared" si="10"/>
        <v>0</v>
      </c>
      <c r="FX110" s="18">
        <f t="shared" si="11"/>
        <v>0</v>
      </c>
      <c r="FY110" s="13">
        <f t="shared" si="12"/>
        <v>0</v>
      </c>
      <c r="FZ110" s="12">
        <v>1.0</v>
      </c>
      <c r="GA110" s="12">
        <v>1.0</v>
      </c>
      <c r="GB110" s="12">
        <v>1.0</v>
      </c>
      <c r="GC110" s="12">
        <v>1.0</v>
      </c>
      <c r="GD110" s="12">
        <v>1.0</v>
      </c>
      <c r="GE110" s="12">
        <v>1.0</v>
      </c>
      <c r="GF110" s="12">
        <v>1.0</v>
      </c>
      <c r="GG110" s="12">
        <v>1.0</v>
      </c>
      <c r="GH110" s="12">
        <v>1.0</v>
      </c>
      <c r="GI110" s="12">
        <v>1.0</v>
      </c>
      <c r="GJ110" s="12">
        <v>1.0</v>
      </c>
      <c r="GK110" s="12">
        <v>1.0</v>
      </c>
      <c r="GL110" s="12">
        <v>4.0</v>
      </c>
      <c r="GM110" s="12">
        <v>1.0</v>
      </c>
      <c r="GN110" s="12">
        <v>1.0</v>
      </c>
      <c r="GO110" s="12">
        <v>1.0</v>
      </c>
      <c r="GP110" s="18">
        <f t="shared" si="13"/>
        <v>1.1875</v>
      </c>
      <c r="GQ110" s="18">
        <f t="shared" si="14"/>
        <v>0.75</v>
      </c>
      <c r="GR110" s="13">
        <f t="shared" si="15"/>
        <v>19</v>
      </c>
      <c r="GS110" s="16">
        <v>41758.86041666667</v>
      </c>
      <c r="GT110" s="16">
        <v>41758.86041666667</v>
      </c>
      <c r="GU110" s="16">
        <v>41758.86111111111</v>
      </c>
      <c r="GV110" s="16">
        <v>41758.86111111111</v>
      </c>
      <c r="GW110" s="16">
        <v>41758.86111111111</v>
      </c>
      <c r="GX110" s="16">
        <v>41758.861805555556</v>
      </c>
      <c r="GY110" s="16">
        <v>41758.861805555556</v>
      </c>
      <c r="GZ110" s="16">
        <v>41758.8625</v>
      </c>
      <c r="HA110" s="16">
        <v>41758.86319444444</v>
      </c>
      <c r="HB110" s="16">
        <v>41758.86319444444</v>
      </c>
      <c r="HC110" s="16">
        <v>41758.86388888889</v>
      </c>
      <c r="HD110" s="16">
        <v>41758.865277777775</v>
      </c>
      <c r="HE110" s="16">
        <v>41758.86597222222</v>
      </c>
      <c r="HF110" s="16">
        <v>41758.88402777778</v>
      </c>
      <c r="HG110" s="16">
        <v>41758.885416666664</v>
      </c>
      <c r="HH110" s="16">
        <v>41758.885416666664</v>
      </c>
      <c r="HI110" s="14">
        <v>0.02754861111111111</v>
      </c>
      <c r="HJ110" s="14">
        <v>0.02773726851851852</v>
      </c>
      <c r="HK110" s="14">
        <v>0.027934027777777776</v>
      </c>
      <c r="HL110" s="14">
        <v>0.02829398148148148</v>
      </c>
      <c r="HM110" s="14">
        <v>0.028905092592592593</v>
      </c>
      <c r="HN110" s="14">
        <v>0.029104166666666664</v>
      </c>
      <c r="HO110" s="14">
        <v>0.029417824074074072</v>
      </c>
      <c r="HP110" s="14">
        <v>0.029959490740740738</v>
      </c>
      <c r="HQ110" s="14">
        <v>0.030252314814814815</v>
      </c>
      <c r="HR110" s="14">
        <v>0.030820601851851852</v>
      </c>
      <c r="HS110" s="14">
        <v>0.03204861111111111</v>
      </c>
      <c r="HT110" s="14">
        <v>0.03311226851851851</v>
      </c>
      <c r="HU110" s="14">
        <v>0.009539351851851853</v>
      </c>
      <c r="HV110" s="14">
        <v>0.010199074074074074</v>
      </c>
      <c r="HW110" s="14">
        <v>0.010527777777777777</v>
      </c>
      <c r="HX110" s="14">
        <v>0.011142361111111112</v>
      </c>
      <c r="HY110" s="12">
        <v>14093.0</v>
      </c>
      <c r="HZ110" s="12">
        <v>9228.0</v>
      </c>
      <c r="IA110" s="12">
        <v>9505.0</v>
      </c>
      <c r="IB110" s="12">
        <v>29501.0</v>
      </c>
      <c r="IC110" s="12">
        <v>51369.0</v>
      </c>
      <c r="ID110" s="12">
        <v>15521.0</v>
      </c>
      <c r="IE110" s="12">
        <v>25663.0</v>
      </c>
      <c r="IF110" s="12">
        <v>45501.0</v>
      </c>
      <c r="IG110" s="12">
        <v>21770.0</v>
      </c>
      <c r="IH110" s="12">
        <v>46809.0</v>
      </c>
      <c r="II110" s="12">
        <v>103983.0</v>
      </c>
      <c r="IJ110" s="12">
        <v>89817.0</v>
      </c>
      <c r="IK110" s="12">
        <v>493649.0</v>
      </c>
      <c r="IL110" s="12">
        <v>52170.0</v>
      </c>
      <c r="IM110" s="12">
        <v>7558.0</v>
      </c>
      <c r="IN110" s="12">
        <v>51654.0</v>
      </c>
      <c r="IO110" s="18">
        <f t="shared" si="16"/>
        <v>66736.9375</v>
      </c>
      <c r="IP110" s="18">
        <f t="shared" si="17"/>
        <v>117266.8762</v>
      </c>
      <c r="IQ110" s="13">
        <f t="shared" si="18"/>
        <v>1067791</v>
      </c>
      <c r="IR110" s="12">
        <v>14093.0</v>
      </c>
      <c r="IS110" s="12">
        <v>9228.0</v>
      </c>
      <c r="IT110" s="12">
        <v>9505.0</v>
      </c>
      <c r="IU110" s="12">
        <v>29501.0</v>
      </c>
      <c r="IV110" s="12">
        <v>51369.0</v>
      </c>
      <c r="IW110" s="12">
        <v>15521.0</v>
      </c>
      <c r="IX110" s="12">
        <v>25663.0</v>
      </c>
      <c r="IY110" s="12">
        <v>45501.0</v>
      </c>
      <c r="IZ110" s="12">
        <v>21770.0</v>
      </c>
      <c r="JA110" s="12">
        <v>46809.0</v>
      </c>
      <c r="JB110" s="12">
        <v>103983.0</v>
      </c>
      <c r="JC110" s="12">
        <v>89817.0</v>
      </c>
      <c r="JD110" s="12">
        <v>493649.0</v>
      </c>
      <c r="JE110" s="12">
        <v>52170.0</v>
      </c>
      <c r="JF110" s="12">
        <v>7558.0</v>
      </c>
      <c r="JG110" s="12">
        <v>51654.0</v>
      </c>
      <c r="JH110" s="18">
        <f t="shared" si="19"/>
        <v>66736.9375</v>
      </c>
      <c r="JI110" s="18">
        <f t="shared" si="20"/>
        <v>117266.8762</v>
      </c>
      <c r="JJ110" s="13">
        <f t="shared" si="21"/>
        <v>1067791</v>
      </c>
      <c r="JK110" s="12">
        <v>622781.0</v>
      </c>
      <c r="JL110" s="12">
        <v>622781.0</v>
      </c>
      <c r="JM110" s="12">
        <v>623092.0</v>
      </c>
      <c r="JN110" s="12">
        <v>623092.0</v>
      </c>
      <c r="JO110" s="12">
        <v>624294.0</v>
      </c>
      <c r="JP110" s="12">
        <v>624295.0</v>
      </c>
      <c r="JQ110" s="12">
        <v>624311.0</v>
      </c>
      <c r="JR110" s="12">
        <v>624312.0</v>
      </c>
      <c r="JS110" s="12">
        <v>623136.0</v>
      </c>
      <c r="JT110" s="12">
        <v>623136.0</v>
      </c>
      <c r="JU110" s="12">
        <v>624301.0</v>
      </c>
      <c r="JV110" s="12">
        <v>624313.0</v>
      </c>
      <c r="JW110" s="12">
        <v>624302.0</v>
      </c>
      <c r="JX110" s="12">
        <v>624314.0</v>
      </c>
      <c r="JY110" s="12">
        <v>623167.0</v>
      </c>
      <c r="JZ110" s="12">
        <v>623167.0</v>
      </c>
      <c r="KA110" s="12" t="s">
        <v>374</v>
      </c>
      <c r="KB110" s="12" t="s">
        <v>374</v>
      </c>
      <c r="KC110" s="12" t="s">
        <v>374</v>
      </c>
      <c r="KD110" s="12" t="s">
        <v>374</v>
      </c>
      <c r="KE110" s="12" t="s">
        <v>375</v>
      </c>
      <c r="KF110" s="12" t="s">
        <v>375</v>
      </c>
      <c r="KG110" s="12" t="s">
        <v>376</v>
      </c>
      <c r="KH110" s="12" t="s">
        <v>376</v>
      </c>
      <c r="KI110" s="12" t="s">
        <v>374</v>
      </c>
      <c r="KJ110" s="12" t="s">
        <v>374</v>
      </c>
      <c r="KK110" s="12" t="s">
        <v>375</v>
      </c>
      <c r="KL110" s="12" t="s">
        <v>376</v>
      </c>
      <c r="KM110" s="12" t="s">
        <v>375</v>
      </c>
      <c r="KN110" s="12" t="s">
        <v>376</v>
      </c>
      <c r="KO110" s="12" t="s">
        <v>374</v>
      </c>
      <c r="KP110" s="12" t="s">
        <v>374</v>
      </c>
      <c r="KQ110" s="14">
        <v>0.011783564814814816</v>
      </c>
      <c r="KR110" s="14">
        <v>0.011783564814814816</v>
      </c>
      <c r="KS110" s="14">
        <v>0.004675925925925926</v>
      </c>
      <c r="KT110" s="14">
        <v>0.004675925925925926</v>
      </c>
      <c r="KU110" s="14">
        <v>0.019765046296296298</v>
      </c>
      <c r="KV110" s="14">
        <v>0.021814814814814815</v>
      </c>
      <c r="KW110" s="14">
        <v>2.210648148148148E-4</v>
      </c>
      <c r="KX110" s="14">
        <v>0.0020532407407407405</v>
      </c>
      <c r="KY110" s="14">
        <v>0.03616435185185186</v>
      </c>
      <c r="KZ110" s="14">
        <v>0.03616435185185186</v>
      </c>
      <c r="LA110" s="14">
        <v>0.02765162037037037</v>
      </c>
      <c r="LB110" s="14">
        <v>0.003565972222222222</v>
      </c>
      <c r="LC110" s="14">
        <v>0.029765046296296296</v>
      </c>
      <c r="LD110" s="14">
        <v>0.004526620370370371</v>
      </c>
      <c r="LE110" s="14">
        <v>0.02212037037037037</v>
      </c>
      <c r="LF110" s="14">
        <v>0.02212037037037037</v>
      </c>
      <c r="LG110" s="12" t="s">
        <v>476</v>
      </c>
      <c r="LH110" s="12">
        <v>229315.0</v>
      </c>
      <c r="LI110" s="12">
        <v>1.55605818E8</v>
      </c>
      <c r="LJ110" s="12">
        <v>1.55605879E8</v>
      </c>
      <c r="LK110" s="12">
        <v>1.55605926E8</v>
      </c>
      <c r="LL110" s="12">
        <v>1.5560599E8</v>
      </c>
      <c r="LM110" s="17">
        <v>624538.0</v>
      </c>
      <c r="LN110" s="17">
        <v>624538.0</v>
      </c>
      <c r="LO110" s="12">
        <v>624563.0</v>
      </c>
      <c r="LP110" s="12">
        <v>624564.0</v>
      </c>
      <c r="LQ110" s="12">
        <v>945250.0</v>
      </c>
      <c r="LR110" s="12">
        <v>945251.0</v>
      </c>
      <c r="LS110" s="12">
        <v>945303.0</v>
      </c>
      <c r="LT110" s="12">
        <v>945304.0</v>
      </c>
      <c r="LU110" s="12">
        <v>0.0</v>
      </c>
      <c r="LV110" s="12">
        <v>0.0</v>
      </c>
      <c r="LW110" s="12">
        <v>1.0</v>
      </c>
      <c r="LX110" s="12">
        <v>0.0</v>
      </c>
      <c r="LY110" s="12" t="s">
        <v>373</v>
      </c>
      <c r="LZ110" s="12">
        <v>32.0</v>
      </c>
      <c r="MA110" s="12">
        <v>170.1</v>
      </c>
      <c r="MB110" s="19">
        <v>41675.0</v>
      </c>
      <c r="MC110" s="12">
        <v>0.0</v>
      </c>
      <c r="MD110" s="12">
        <v>0.0</v>
      </c>
      <c r="ME110" s="12">
        <v>0.0</v>
      </c>
      <c r="MF110" s="12">
        <v>0.0</v>
      </c>
      <c r="MG110" s="12">
        <v>0.0</v>
      </c>
      <c r="MH110" s="12">
        <v>0.0</v>
      </c>
      <c r="MI110" s="12">
        <v>0.0</v>
      </c>
      <c r="MJ110" s="12">
        <v>0.0</v>
      </c>
      <c r="MK110" s="12">
        <v>0.0</v>
      </c>
      <c r="ML110" s="12">
        <v>0.0</v>
      </c>
      <c r="MM110" s="12">
        <v>0.0</v>
      </c>
      <c r="MN110" s="12">
        <v>0.0</v>
      </c>
      <c r="MO110" s="12">
        <v>2.0</v>
      </c>
      <c r="MP110" s="12">
        <v>2.0</v>
      </c>
      <c r="MQ110" s="12">
        <v>1.0</v>
      </c>
      <c r="MR110" s="12">
        <v>2.0</v>
      </c>
      <c r="MS110" s="14">
        <v>0.01387962962962963</v>
      </c>
      <c r="MT110" s="14">
        <v>0.013898148148148147</v>
      </c>
      <c r="MU110" s="14">
        <v>0.013903935185185186</v>
      </c>
      <c r="MV110" s="14">
        <v>0.013907407407407408</v>
      </c>
      <c r="MW110" s="14">
        <v>0.013894675925925927</v>
      </c>
      <c r="MX110" s="14">
        <v>0.013901620370370371</v>
      </c>
      <c r="MY110" s="14">
        <v>0.013907407407407408</v>
      </c>
      <c r="MZ110" s="14">
        <v>0.01391550925925926</v>
      </c>
      <c r="NA110" s="12">
        <v>41582.0</v>
      </c>
      <c r="NB110" s="12">
        <v>21738.0</v>
      </c>
      <c r="NC110" s="12">
        <v>52913.0</v>
      </c>
      <c r="ND110" s="12">
        <v>12661.0</v>
      </c>
      <c r="NE110" s="12">
        <v>41582.0</v>
      </c>
      <c r="NF110" s="12">
        <v>21738.0</v>
      </c>
      <c r="NG110" s="12">
        <v>52913.0</v>
      </c>
      <c r="NH110" s="12">
        <v>12661.0</v>
      </c>
      <c r="NI110" s="12"/>
      <c r="NJ110" s="12"/>
      <c r="NK110" s="12"/>
      <c r="NL110" s="12"/>
      <c r="NM110" s="12">
        <v>624538.0</v>
      </c>
      <c r="NN110" s="12">
        <v>624538.0</v>
      </c>
      <c r="NO110" s="12">
        <v>624563.0</v>
      </c>
      <c r="NP110" s="12">
        <v>624564.0</v>
      </c>
      <c r="NQ110" s="12" t="s">
        <v>374</v>
      </c>
      <c r="NR110" s="12" t="s">
        <v>374</v>
      </c>
      <c r="NS110" s="12" t="s">
        <v>375</v>
      </c>
      <c r="NT110" s="12" t="s">
        <v>376</v>
      </c>
      <c r="NU110" s="14">
        <v>0.007793981481481482</v>
      </c>
      <c r="NV110" s="14">
        <v>0.007793981481481482</v>
      </c>
      <c r="NW110" s="14">
        <v>0.007929398148148149</v>
      </c>
      <c r="NX110" s="14">
        <v>0.008115740740740741</v>
      </c>
    </row>
    <row r="111" ht="13.5" customHeight="1">
      <c r="A111" s="12">
        <v>229317.0</v>
      </c>
      <c r="B111" s="12">
        <v>1004.0</v>
      </c>
      <c r="C111" s="12">
        <v>808.0</v>
      </c>
      <c r="D111" s="13">
        <v>0.804780876</v>
      </c>
      <c r="E111" s="13">
        <v>1.0</v>
      </c>
      <c r="F111" s="12">
        <v>16.0</v>
      </c>
      <c r="G111" s="12">
        <v>1045928.0</v>
      </c>
      <c r="H111" s="12">
        <v>1.0</v>
      </c>
      <c r="I111" s="12"/>
      <c r="J111" s="12" t="s">
        <v>366</v>
      </c>
      <c r="K111" s="12"/>
      <c r="L111" s="12">
        <v>4187202.0</v>
      </c>
      <c r="M111" s="12">
        <v>1045928.0</v>
      </c>
      <c r="N111" s="12">
        <v>229317.0</v>
      </c>
      <c r="O111" s="14">
        <v>0.03229398148148148</v>
      </c>
      <c r="P111" s="14">
        <v>0.0028379629629629627</v>
      </c>
      <c r="Q111" s="15">
        <v>41758.0</v>
      </c>
      <c r="R111" s="12" t="s">
        <v>366</v>
      </c>
      <c r="S111" s="12">
        <v>188440.0</v>
      </c>
      <c r="T111" s="12">
        <v>1045928.0</v>
      </c>
      <c r="U111" s="12">
        <v>323712.0</v>
      </c>
      <c r="V111" s="12">
        <v>26834.0</v>
      </c>
      <c r="W111" s="16">
        <v>41759.5</v>
      </c>
      <c r="X111" s="16">
        <v>41758.625</v>
      </c>
      <c r="Y111" s="14">
        <v>0.009637731481481481</v>
      </c>
      <c r="Z111" s="12" t="s">
        <v>531</v>
      </c>
      <c r="AA111" s="12">
        <v>1.0</v>
      </c>
      <c r="AB111" s="12" t="s">
        <v>368</v>
      </c>
      <c r="AC111" s="12" t="s">
        <v>369</v>
      </c>
      <c r="AD111" s="12" t="s">
        <v>368</v>
      </c>
      <c r="AE111" s="12">
        <v>221698.0</v>
      </c>
      <c r="AF111" s="12">
        <v>4.0</v>
      </c>
      <c r="AG111" s="12">
        <v>229317.0</v>
      </c>
      <c r="AH111" s="12">
        <v>1411.0</v>
      </c>
      <c r="AI111" s="12">
        <v>11886.0</v>
      </c>
      <c r="AJ111" s="12">
        <v>22.0</v>
      </c>
      <c r="AK111" s="12" t="s">
        <v>370</v>
      </c>
      <c r="AL111" s="12">
        <v>323712.0</v>
      </c>
      <c r="AM111" s="12">
        <v>2515665.0</v>
      </c>
      <c r="AN111" s="14">
        <v>0.004268518518518518</v>
      </c>
      <c r="AO111" s="12" t="s">
        <v>39</v>
      </c>
      <c r="AP111" s="12">
        <v>1.55400937E8</v>
      </c>
      <c r="AQ111" s="12">
        <v>1.55400951E8</v>
      </c>
      <c r="AR111" s="12">
        <v>1.55400999E8</v>
      </c>
      <c r="AS111" s="12">
        <v>1.55401065E8</v>
      </c>
      <c r="AT111" s="12">
        <v>1.5540107E8</v>
      </c>
      <c r="AU111" s="12">
        <v>1.55401262E8</v>
      </c>
      <c r="AV111" s="12">
        <v>1.55401338E8</v>
      </c>
      <c r="AW111" s="12">
        <v>1.5540144E8</v>
      </c>
      <c r="AX111" s="12">
        <v>1.55401511E8</v>
      </c>
      <c r="AY111" s="12">
        <v>1.55401626E8</v>
      </c>
      <c r="AZ111" s="12">
        <v>1.55401631E8</v>
      </c>
      <c r="BA111" s="12">
        <v>1.55401881E8</v>
      </c>
      <c r="BB111" s="12">
        <v>1.55402071E8</v>
      </c>
      <c r="BC111" s="12">
        <v>1.55402282E8</v>
      </c>
      <c r="BD111" s="12">
        <v>1.55402413E8</v>
      </c>
      <c r="BE111" s="12">
        <v>1.55402501E8</v>
      </c>
      <c r="BF111" s="17">
        <v>622781.0</v>
      </c>
      <c r="BG111" s="17">
        <v>622781.0</v>
      </c>
      <c r="BH111" s="12">
        <v>623092.0</v>
      </c>
      <c r="BI111" s="12">
        <v>623092.0</v>
      </c>
      <c r="BJ111" s="17">
        <v>624294.0</v>
      </c>
      <c r="BK111" s="12">
        <v>624295.0</v>
      </c>
      <c r="BL111" s="17">
        <v>624311.0</v>
      </c>
      <c r="BM111" s="12">
        <v>624312.0</v>
      </c>
      <c r="BN111" s="12">
        <v>623136.0</v>
      </c>
      <c r="BO111" s="12">
        <v>623136.0</v>
      </c>
      <c r="BP111" s="12">
        <v>624301.0</v>
      </c>
      <c r="BQ111" s="12">
        <v>624313.0</v>
      </c>
      <c r="BR111" s="12">
        <v>624302.0</v>
      </c>
      <c r="BS111" s="12">
        <v>624314.0</v>
      </c>
      <c r="BT111" s="12">
        <v>623167.0</v>
      </c>
      <c r="BU111" s="12">
        <v>623167.0</v>
      </c>
      <c r="BV111" s="12">
        <v>942864.0</v>
      </c>
      <c r="BW111" s="12">
        <v>942865.0</v>
      </c>
      <c r="BX111" s="12">
        <v>943281.0</v>
      </c>
      <c r="BY111" s="12">
        <v>943283.0</v>
      </c>
      <c r="BZ111" s="12">
        <v>944957.0</v>
      </c>
      <c r="CA111" s="12">
        <v>944958.0</v>
      </c>
      <c r="CB111" s="12">
        <v>944991.0</v>
      </c>
      <c r="CC111" s="12">
        <v>944992.0</v>
      </c>
      <c r="CD111" s="12">
        <v>943385.0</v>
      </c>
      <c r="CE111" s="12">
        <v>943386.0</v>
      </c>
      <c r="CF111" s="12">
        <v>944966.0</v>
      </c>
      <c r="CG111" s="12">
        <v>944993.0</v>
      </c>
      <c r="CH111" s="12">
        <v>944969.0</v>
      </c>
      <c r="CI111" s="12">
        <v>944994.0</v>
      </c>
      <c r="CJ111" s="12">
        <v>943417.0</v>
      </c>
      <c r="CK111" s="12">
        <v>943418.0</v>
      </c>
      <c r="CL111" s="17">
        <v>1.0</v>
      </c>
      <c r="CM111" s="17">
        <v>0.0</v>
      </c>
      <c r="CN111" s="12">
        <v>1.0</v>
      </c>
      <c r="CO111" s="12">
        <v>1.0</v>
      </c>
      <c r="CP111" s="17">
        <v>1.0</v>
      </c>
      <c r="CQ111" s="12">
        <v>1.0</v>
      </c>
      <c r="CR111" s="17">
        <v>1.0</v>
      </c>
      <c r="CS111" s="12">
        <v>1.0</v>
      </c>
      <c r="CT111" s="12">
        <v>1.0</v>
      </c>
      <c r="CU111" s="12">
        <v>1.0</v>
      </c>
      <c r="CV111" s="12">
        <v>1.0</v>
      </c>
      <c r="CW111" s="12">
        <v>0.0</v>
      </c>
      <c r="CX111" s="12">
        <v>1.0</v>
      </c>
      <c r="CY111" s="12">
        <v>1.0</v>
      </c>
      <c r="CZ111" s="12">
        <v>1.0</v>
      </c>
      <c r="DA111" s="12">
        <v>1.0</v>
      </c>
      <c r="DB111" s="18">
        <f t="shared" si="1"/>
        <v>0.875</v>
      </c>
      <c r="DC111" s="18">
        <f t="shared" si="2"/>
        <v>0.3415650255</v>
      </c>
      <c r="DD111" s="13">
        <f t="shared" si="3"/>
        <v>14</v>
      </c>
      <c r="DE111" s="12" t="s">
        <v>371</v>
      </c>
      <c r="DF111" s="12">
        <v>45.0</v>
      </c>
      <c r="DG111" s="12" t="s">
        <v>372</v>
      </c>
      <c r="DH111" s="12">
        <v>55.0</v>
      </c>
      <c r="DI111" s="12">
        <v>144.0</v>
      </c>
      <c r="DJ111" s="12">
        <v>64.0</v>
      </c>
      <c r="DK111" s="20">
        <v>15342.0</v>
      </c>
      <c r="DL111" s="19">
        <v>41653.0</v>
      </c>
      <c r="DM111" s="12" t="s">
        <v>373</v>
      </c>
      <c r="DN111" s="12">
        <v>31.0</v>
      </c>
      <c r="DO111" s="12">
        <v>322.5</v>
      </c>
      <c r="DP111" s="20">
        <v>17989.0</v>
      </c>
      <c r="DQ111" s="12">
        <v>299.75</v>
      </c>
      <c r="DR111" s="19">
        <v>41743.0</v>
      </c>
      <c r="DS111" s="12" t="s">
        <v>373</v>
      </c>
      <c r="DT111" s="12">
        <v>50.0</v>
      </c>
      <c r="DU111" s="12">
        <v>0.0</v>
      </c>
      <c r="DV111" s="12">
        <v>0.0</v>
      </c>
      <c r="DW111" s="12">
        <v>0.0</v>
      </c>
      <c r="DX111" s="12">
        <v>0.0</v>
      </c>
      <c r="DY111" s="12">
        <v>0.0</v>
      </c>
      <c r="DZ111" s="12">
        <v>0.0</v>
      </c>
      <c r="EA111" s="12">
        <v>0.0</v>
      </c>
      <c r="EB111" s="12">
        <v>0.0</v>
      </c>
      <c r="EC111" s="12">
        <v>0.0</v>
      </c>
      <c r="ED111" s="12">
        <v>0.0</v>
      </c>
      <c r="EE111" s="12">
        <v>0.0</v>
      </c>
      <c r="EF111" s="12">
        <v>0.0</v>
      </c>
      <c r="EG111" s="12">
        <v>0.0</v>
      </c>
      <c r="EH111" s="12">
        <v>0.0</v>
      </c>
      <c r="EI111" s="12">
        <v>0.0</v>
      </c>
      <c r="EJ111" s="12">
        <v>0.0</v>
      </c>
      <c r="EK111" s="18">
        <f t="shared" si="4"/>
        <v>0</v>
      </c>
      <c r="EL111" s="18">
        <f t="shared" si="5"/>
        <v>0</v>
      </c>
      <c r="EM111" s="13">
        <f t="shared" si="6"/>
        <v>0</v>
      </c>
      <c r="EN111" s="12">
        <v>0.0</v>
      </c>
      <c r="EO111" s="12">
        <v>0.0</v>
      </c>
      <c r="EP111" s="12">
        <v>0.0</v>
      </c>
      <c r="EQ111" s="12">
        <v>0.0</v>
      </c>
      <c r="ER111" s="12">
        <v>0.0</v>
      </c>
      <c r="ES111" s="12">
        <v>0.0</v>
      </c>
      <c r="ET111" s="12">
        <v>0.0</v>
      </c>
      <c r="EU111" s="12">
        <v>0.0</v>
      </c>
      <c r="EV111" s="12">
        <v>0.0</v>
      </c>
      <c r="EW111" s="12">
        <v>0.0</v>
      </c>
      <c r="EX111" s="12">
        <v>0.0</v>
      </c>
      <c r="EY111" s="12">
        <v>0.0</v>
      </c>
      <c r="EZ111" s="12">
        <v>0.0</v>
      </c>
      <c r="FA111" s="12">
        <v>0.0</v>
      </c>
      <c r="FB111" s="12">
        <v>0.0</v>
      </c>
      <c r="FC111" s="12">
        <v>0.0</v>
      </c>
      <c r="FD111" s="18">
        <f t="shared" si="7"/>
        <v>0</v>
      </c>
      <c r="FE111" s="18">
        <f t="shared" si="8"/>
        <v>0</v>
      </c>
      <c r="FF111" s="13">
        <f t="shared" si="9"/>
        <v>0</v>
      </c>
      <c r="FG111" s="12">
        <v>0.0</v>
      </c>
      <c r="FH111" s="12">
        <v>0.0</v>
      </c>
      <c r="FI111" s="12">
        <v>0.0</v>
      </c>
      <c r="FJ111" s="12">
        <v>0.0</v>
      </c>
      <c r="FK111" s="12">
        <v>0.0</v>
      </c>
      <c r="FL111" s="12">
        <v>0.0</v>
      </c>
      <c r="FM111" s="12">
        <v>0.0</v>
      </c>
      <c r="FN111" s="12">
        <v>0.0</v>
      </c>
      <c r="FO111" s="12">
        <v>0.0</v>
      </c>
      <c r="FP111" s="12">
        <v>0.0</v>
      </c>
      <c r="FQ111" s="12">
        <v>0.0</v>
      </c>
      <c r="FR111" s="12">
        <v>0.0</v>
      </c>
      <c r="FS111" s="12">
        <v>0.0</v>
      </c>
      <c r="FT111" s="12">
        <v>0.0</v>
      </c>
      <c r="FU111" s="12">
        <v>0.0</v>
      </c>
      <c r="FV111" s="12">
        <v>0.0</v>
      </c>
      <c r="FW111" s="18">
        <f t="shared" si="10"/>
        <v>0</v>
      </c>
      <c r="FX111" s="18">
        <f t="shared" si="11"/>
        <v>0</v>
      </c>
      <c r="FY111" s="13">
        <f t="shared" si="12"/>
        <v>0</v>
      </c>
      <c r="FZ111" s="12">
        <v>1.0</v>
      </c>
      <c r="GA111" s="12">
        <v>2.0</v>
      </c>
      <c r="GB111" s="12">
        <v>1.0</v>
      </c>
      <c r="GC111" s="12">
        <v>1.0</v>
      </c>
      <c r="GD111" s="12">
        <v>1.0</v>
      </c>
      <c r="GE111" s="12">
        <v>1.0</v>
      </c>
      <c r="GF111" s="12">
        <v>1.0</v>
      </c>
      <c r="GG111" s="12">
        <v>1.0</v>
      </c>
      <c r="GH111" s="12">
        <v>1.0</v>
      </c>
      <c r="GI111" s="12">
        <v>1.0</v>
      </c>
      <c r="GJ111" s="12">
        <v>1.0</v>
      </c>
      <c r="GK111" s="12">
        <v>2.0</v>
      </c>
      <c r="GL111" s="12">
        <v>1.0</v>
      </c>
      <c r="GM111" s="12">
        <v>1.0</v>
      </c>
      <c r="GN111" s="12">
        <v>1.0</v>
      </c>
      <c r="GO111" s="12">
        <v>1.0</v>
      </c>
      <c r="GP111" s="18">
        <f t="shared" si="13"/>
        <v>1.125</v>
      </c>
      <c r="GQ111" s="18">
        <f t="shared" si="14"/>
        <v>0.3415650255</v>
      </c>
      <c r="GR111" s="13">
        <f t="shared" si="15"/>
        <v>18</v>
      </c>
      <c r="GS111" s="16">
        <v>41758.740277777775</v>
      </c>
      <c r="GT111" s="16">
        <v>41758.740277777775</v>
      </c>
      <c r="GU111" s="16">
        <v>41758.74097222222</v>
      </c>
      <c r="GV111" s="16">
        <v>41758.74166666667</v>
      </c>
      <c r="GW111" s="16">
        <v>41758.74166666667</v>
      </c>
      <c r="GX111" s="16">
        <v>41758.74236111111</v>
      </c>
      <c r="GY111" s="16">
        <v>41758.743055555555</v>
      </c>
      <c r="GZ111" s="16">
        <v>41758.74375</v>
      </c>
      <c r="HA111" s="16">
        <v>41758.74444444444</v>
      </c>
      <c r="HB111" s="16">
        <v>41758.74513888889</v>
      </c>
      <c r="HC111" s="16">
        <v>41758.74513888889</v>
      </c>
      <c r="HD111" s="16">
        <v>41758.74722222222</v>
      </c>
      <c r="HE111" s="16">
        <v>41758.74930555555</v>
      </c>
      <c r="HF111" s="16">
        <v>41758.75069444445</v>
      </c>
      <c r="HG111" s="16">
        <v>41758.75208333333</v>
      </c>
      <c r="HH111" s="16">
        <v>41758.75277777778</v>
      </c>
      <c r="HI111" s="14">
        <v>0.032414351851851854</v>
      </c>
      <c r="HJ111" s="14">
        <v>0.03273263888888889</v>
      </c>
      <c r="HK111" s="14">
        <v>0.03332291666666667</v>
      </c>
      <c r="HL111" s="14">
        <v>0.033379629629629634</v>
      </c>
      <c r="HM111" s="14">
        <v>0.03454861111111111</v>
      </c>
      <c r="HN111" s="14">
        <v>0.03505671296296296</v>
      </c>
      <c r="HO111" s="14">
        <v>0.0357025462962963</v>
      </c>
      <c r="HP111" s="14">
        <v>0.036362268518518516</v>
      </c>
      <c r="HQ111" s="14">
        <v>0.03722800925925926</v>
      </c>
      <c r="HR111" s="14">
        <v>0.037280092592592594</v>
      </c>
      <c r="HS111" s="14">
        <v>0.03925115740740741</v>
      </c>
      <c r="HT111" s="14">
        <v>0.04097337962962963</v>
      </c>
      <c r="HU111" s="14">
        <v>0.001152777777777778</v>
      </c>
      <c r="HV111" s="14">
        <v>0.00221412037037037</v>
      </c>
      <c r="HW111" s="14">
        <v>0.002777777777777778</v>
      </c>
      <c r="HX111" s="14">
        <v>0.0028368055555555555</v>
      </c>
      <c r="HY111" s="12">
        <v>10578.0</v>
      </c>
      <c r="HZ111" s="12">
        <v>18969.0</v>
      </c>
      <c r="IA111" s="12">
        <v>49141.0</v>
      </c>
      <c r="IB111" s="12">
        <v>3949.0</v>
      </c>
      <c r="IC111" s="12">
        <v>100950.0</v>
      </c>
      <c r="ID111" s="12">
        <v>43874.0</v>
      </c>
      <c r="IE111" s="12">
        <v>55651.0</v>
      </c>
      <c r="IF111" s="12">
        <v>56699.0</v>
      </c>
      <c r="IG111" s="12">
        <v>74539.0</v>
      </c>
      <c r="IH111" s="12">
        <v>4012.0</v>
      </c>
      <c r="II111" s="12">
        <v>170328.0</v>
      </c>
      <c r="IJ111" s="12">
        <v>91300.0</v>
      </c>
      <c r="IK111" s="12">
        <v>158623.0</v>
      </c>
      <c r="IL111" s="12">
        <v>91290.0</v>
      </c>
      <c r="IM111" s="12">
        <v>48018.0</v>
      </c>
      <c r="IN111" s="12">
        <v>4058.0</v>
      </c>
      <c r="IO111" s="18">
        <f t="shared" si="16"/>
        <v>61373.6875</v>
      </c>
      <c r="IP111" s="18">
        <f t="shared" si="17"/>
        <v>51509.81149</v>
      </c>
      <c r="IQ111" s="13">
        <f t="shared" si="18"/>
        <v>981979</v>
      </c>
      <c r="IR111" s="12">
        <v>10578.0</v>
      </c>
      <c r="IS111" s="12">
        <v>18969.0</v>
      </c>
      <c r="IT111" s="12">
        <v>49141.0</v>
      </c>
      <c r="IU111" s="12">
        <v>3949.0</v>
      </c>
      <c r="IV111" s="12">
        <v>100950.0</v>
      </c>
      <c r="IW111" s="12">
        <v>43874.0</v>
      </c>
      <c r="IX111" s="12">
        <v>55651.0</v>
      </c>
      <c r="IY111" s="12">
        <v>56699.0</v>
      </c>
      <c r="IZ111" s="12">
        <v>74539.0</v>
      </c>
      <c r="JA111" s="12">
        <v>4012.0</v>
      </c>
      <c r="JB111" s="12">
        <v>170328.0</v>
      </c>
      <c r="JC111" s="12">
        <v>91300.0</v>
      </c>
      <c r="JD111" s="12">
        <v>158623.0</v>
      </c>
      <c r="JE111" s="12">
        <v>91290.0</v>
      </c>
      <c r="JF111" s="12">
        <v>48018.0</v>
      </c>
      <c r="JG111" s="12">
        <v>4058.0</v>
      </c>
      <c r="JH111" s="18">
        <f t="shared" si="19"/>
        <v>61373.6875</v>
      </c>
      <c r="JI111" s="18">
        <f t="shared" si="20"/>
        <v>51509.81149</v>
      </c>
      <c r="JJ111" s="13">
        <f t="shared" si="21"/>
        <v>981979</v>
      </c>
      <c r="JK111" s="12">
        <v>622781.0</v>
      </c>
      <c r="JL111" s="12">
        <v>622781.0</v>
      </c>
      <c r="JM111" s="12">
        <v>623092.0</v>
      </c>
      <c r="JN111" s="12">
        <v>623092.0</v>
      </c>
      <c r="JO111" s="12">
        <v>624294.0</v>
      </c>
      <c r="JP111" s="12">
        <v>624295.0</v>
      </c>
      <c r="JQ111" s="12">
        <v>624311.0</v>
      </c>
      <c r="JR111" s="12">
        <v>624312.0</v>
      </c>
      <c r="JS111" s="12">
        <v>623136.0</v>
      </c>
      <c r="JT111" s="12">
        <v>623136.0</v>
      </c>
      <c r="JU111" s="12">
        <v>624301.0</v>
      </c>
      <c r="JV111" s="12">
        <v>624313.0</v>
      </c>
      <c r="JW111" s="12">
        <v>624302.0</v>
      </c>
      <c r="JX111" s="12">
        <v>624314.0</v>
      </c>
      <c r="JY111" s="12">
        <v>623167.0</v>
      </c>
      <c r="JZ111" s="12">
        <v>623167.0</v>
      </c>
      <c r="KA111" s="12" t="s">
        <v>374</v>
      </c>
      <c r="KB111" s="12" t="s">
        <v>374</v>
      </c>
      <c r="KC111" s="12" t="s">
        <v>374</v>
      </c>
      <c r="KD111" s="12" t="s">
        <v>374</v>
      </c>
      <c r="KE111" s="12" t="s">
        <v>375</v>
      </c>
      <c r="KF111" s="12" t="s">
        <v>375</v>
      </c>
      <c r="KG111" s="12" t="s">
        <v>376</v>
      </c>
      <c r="KH111" s="12" t="s">
        <v>376</v>
      </c>
      <c r="KI111" s="12" t="s">
        <v>374</v>
      </c>
      <c r="KJ111" s="12" t="s">
        <v>374</v>
      </c>
      <c r="KK111" s="12" t="s">
        <v>375</v>
      </c>
      <c r="KL111" s="12" t="s">
        <v>376</v>
      </c>
      <c r="KM111" s="12" t="s">
        <v>375</v>
      </c>
      <c r="KN111" s="12" t="s">
        <v>376</v>
      </c>
      <c r="KO111" s="12" t="s">
        <v>374</v>
      </c>
      <c r="KP111" s="12" t="s">
        <v>374</v>
      </c>
      <c r="KQ111" s="14">
        <v>0.011783564814814816</v>
      </c>
      <c r="KR111" s="14">
        <v>0.011783564814814816</v>
      </c>
      <c r="KS111" s="14">
        <v>0.004675925925925926</v>
      </c>
      <c r="KT111" s="14">
        <v>0.004675925925925926</v>
      </c>
      <c r="KU111" s="14">
        <v>0.019765046296296298</v>
      </c>
      <c r="KV111" s="14">
        <v>0.021814814814814815</v>
      </c>
      <c r="KW111" s="14">
        <v>2.210648148148148E-4</v>
      </c>
      <c r="KX111" s="14">
        <v>0.0020532407407407405</v>
      </c>
      <c r="KY111" s="14">
        <v>0.03616435185185186</v>
      </c>
      <c r="KZ111" s="14">
        <v>0.03616435185185186</v>
      </c>
      <c r="LA111" s="14">
        <v>0.02765162037037037</v>
      </c>
      <c r="LB111" s="14">
        <v>0.003565972222222222</v>
      </c>
      <c r="LC111" s="14">
        <v>0.029765046296296296</v>
      </c>
      <c r="LD111" s="14">
        <v>0.004526620370370371</v>
      </c>
      <c r="LE111" s="14">
        <v>0.02212037037037037</v>
      </c>
      <c r="LF111" s="14">
        <v>0.02212037037037037</v>
      </c>
      <c r="LG111" s="12" t="s">
        <v>476</v>
      </c>
      <c r="LH111" s="12">
        <v>229317.0</v>
      </c>
      <c r="LI111" s="12">
        <v>1.55602978E8</v>
      </c>
      <c r="LJ111" s="12">
        <v>1.55602987E8</v>
      </c>
      <c r="LK111" s="12">
        <v>1.55603053E8</v>
      </c>
      <c r="LL111" s="12">
        <v>1.5560315E8</v>
      </c>
      <c r="LM111" s="17">
        <v>624538.0</v>
      </c>
      <c r="LN111" s="17">
        <v>624538.0</v>
      </c>
      <c r="LO111" s="12">
        <v>624563.0</v>
      </c>
      <c r="LP111" s="12">
        <v>624564.0</v>
      </c>
      <c r="LQ111" s="12">
        <v>945250.0</v>
      </c>
      <c r="LR111" s="12">
        <v>945251.0</v>
      </c>
      <c r="LS111" s="12">
        <v>945303.0</v>
      </c>
      <c r="LT111" s="12">
        <v>945304.0</v>
      </c>
      <c r="LU111" s="12">
        <v>1.0</v>
      </c>
      <c r="LV111" s="12">
        <v>1.0</v>
      </c>
      <c r="LW111" s="12">
        <v>1.0</v>
      </c>
      <c r="LX111" s="12">
        <v>1.0</v>
      </c>
      <c r="LY111" s="12" t="s">
        <v>372</v>
      </c>
      <c r="LZ111" s="12">
        <v>24.0</v>
      </c>
      <c r="MA111" s="12">
        <v>170.1</v>
      </c>
      <c r="MB111" s="19">
        <v>41649.0</v>
      </c>
      <c r="MC111" s="12">
        <v>0.0</v>
      </c>
      <c r="MD111" s="12">
        <v>0.0</v>
      </c>
      <c r="ME111" s="12">
        <v>0.0</v>
      </c>
      <c r="MF111" s="12">
        <v>0.0</v>
      </c>
      <c r="MG111" s="12">
        <v>0.0</v>
      </c>
      <c r="MH111" s="12">
        <v>0.0</v>
      </c>
      <c r="MI111" s="12">
        <v>0.0</v>
      </c>
      <c r="MJ111" s="12">
        <v>0.0</v>
      </c>
      <c r="MK111" s="12">
        <v>0.0</v>
      </c>
      <c r="ML111" s="12">
        <v>0.0</v>
      </c>
      <c r="MM111" s="12">
        <v>0.0</v>
      </c>
      <c r="MN111" s="12">
        <v>0.0</v>
      </c>
      <c r="MO111" s="12">
        <v>1.0</v>
      </c>
      <c r="MP111" s="12">
        <v>1.0</v>
      </c>
      <c r="MQ111" s="12">
        <v>1.0</v>
      </c>
      <c r="MR111" s="12">
        <v>1.0</v>
      </c>
      <c r="MS111" s="14">
        <v>0.013314814814814814</v>
      </c>
      <c r="MT111" s="14">
        <v>0.013315972222222222</v>
      </c>
      <c r="MU111" s="14">
        <v>0.013328703703703702</v>
      </c>
      <c r="MV111" s="14">
        <v>0.01335763888888889</v>
      </c>
      <c r="MW111" s="14">
        <v>0.013315972222222222</v>
      </c>
      <c r="MX111" s="14">
        <v>0.013328703703703702</v>
      </c>
      <c r="MY111" s="14">
        <v>0.01335763888888889</v>
      </c>
      <c r="MZ111" s="14">
        <v>0.01336111111111111</v>
      </c>
      <c r="NA111" s="12">
        <v>10853.0</v>
      </c>
      <c r="NB111" s="12">
        <v>66599.0</v>
      </c>
      <c r="NC111" s="12">
        <v>123564.0</v>
      </c>
      <c r="ND111" s="12">
        <v>42806.0</v>
      </c>
      <c r="NE111" s="12">
        <v>10853.0</v>
      </c>
      <c r="NF111" s="12">
        <v>66599.0</v>
      </c>
      <c r="NG111" s="12">
        <v>123564.0</v>
      </c>
      <c r="NH111" s="12">
        <v>42806.0</v>
      </c>
      <c r="NI111" s="12"/>
      <c r="NJ111" s="12"/>
      <c r="NK111" s="12"/>
      <c r="NL111" s="12"/>
      <c r="NM111" s="12">
        <v>624538.0</v>
      </c>
      <c r="NN111" s="12">
        <v>624538.0</v>
      </c>
      <c r="NO111" s="12">
        <v>624563.0</v>
      </c>
      <c r="NP111" s="12">
        <v>624564.0</v>
      </c>
      <c r="NQ111" s="12" t="s">
        <v>374</v>
      </c>
      <c r="NR111" s="12" t="s">
        <v>374</v>
      </c>
      <c r="NS111" s="12" t="s">
        <v>375</v>
      </c>
      <c r="NT111" s="12" t="s">
        <v>376</v>
      </c>
      <c r="NU111" s="14">
        <v>0.007793981481481482</v>
      </c>
      <c r="NV111" s="14">
        <v>0.007793981481481482</v>
      </c>
      <c r="NW111" s="14">
        <v>0.007929398148148149</v>
      </c>
      <c r="NX111" s="14">
        <v>0.008115740740740741</v>
      </c>
    </row>
    <row r="112" ht="13.5" customHeight="1">
      <c r="A112" s="12">
        <v>229318.0</v>
      </c>
      <c r="B112" s="12">
        <v>1192.0</v>
      </c>
      <c r="C112" s="12">
        <v>927.0</v>
      </c>
      <c r="D112" s="13">
        <v>0.777684564</v>
      </c>
      <c r="E112" s="13">
        <v>1.0</v>
      </c>
      <c r="F112" s="12">
        <v>16.0</v>
      </c>
      <c r="G112" s="12">
        <v>1045748.0</v>
      </c>
      <c r="H112" s="12">
        <v>1.0</v>
      </c>
      <c r="I112" s="12"/>
      <c r="J112" s="12" t="s">
        <v>366</v>
      </c>
      <c r="K112" s="12"/>
      <c r="L112" s="12">
        <v>4186010.0</v>
      </c>
      <c r="M112" s="12">
        <v>1045748.0</v>
      </c>
      <c r="N112" s="12">
        <v>229318.0</v>
      </c>
      <c r="O112" s="14">
        <v>0.02705787037037037</v>
      </c>
      <c r="P112" s="14">
        <v>0.040824074074074075</v>
      </c>
      <c r="Q112" s="15">
        <v>41758.0</v>
      </c>
      <c r="R112" s="12" t="s">
        <v>366</v>
      </c>
      <c r="S112" s="12">
        <v>188441.0</v>
      </c>
      <c r="T112" s="12">
        <v>1045748.0</v>
      </c>
      <c r="U112" s="12">
        <v>323712.0</v>
      </c>
      <c r="V112" s="12">
        <v>26965.0</v>
      </c>
      <c r="W112" s="16">
        <v>41759.5</v>
      </c>
      <c r="X112" s="16">
        <v>41758.666666666664</v>
      </c>
      <c r="Y112" s="14">
        <v>0.019421296296296294</v>
      </c>
      <c r="Z112" s="12" t="s">
        <v>532</v>
      </c>
      <c r="AA112" s="12">
        <v>1.0</v>
      </c>
      <c r="AB112" s="12" t="s">
        <v>368</v>
      </c>
      <c r="AC112" s="12" t="s">
        <v>369</v>
      </c>
      <c r="AD112" s="12" t="s">
        <v>368</v>
      </c>
      <c r="AE112" s="12">
        <v>221699.0</v>
      </c>
      <c r="AF112" s="12">
        <v>4.0</v>
      </c>
      <c r="AG112" s="12">
        <v>229318.0</v>
      </c>
      <c r="AH112" s="12">
        <v>1411.0</v>
      </c>
      <c r="AI112" s="12">
        <v>11886.0</v>
      </c>
      <c r="AJ112" s="12">
        <v>22.0</v>
      </c>
      <c r="AK112" s="12" t="s">
        <v>370</v>
      </c>
      <c r="AL112" s="12">
        <v>323712.0</v>
      </c>
      <c r="AM112" s="12">
        <v>2515665.0</v>
      </c>
      <c r="AN112" s="14">
        <v>0.004268518518518518</v>
      </c>
      <c r="AO112" s="12" t="s">
        <v>39</v>
      </c>
      <c r="AP112" s="12">
        <v>1.55386928E8</v>
      </c>
      <c r="AQ112" s="12">
        <v>1.55386946E8</v>
      </c>
      <c r="AR112" s="12">
        <v>1.55386959E8</v>
      </c>
      <c r="AS112" s="12">
        <v>1.5538697E8</v>
      </c>
      <c r="AT112" s="12">
        <v>1.5538705E8</v>
      </c>
      <c r="AU112" s="12">
        <v>1.5538723E8</v>
      </c>
      <c r="AV112" s="12">
        <v>1.55387285E8</v>
      </c>
      <c r="AW112" s="12">
        <v>1.55387441E8</v>
      </c>
      <c r="AX112" s="12">
        <v>1.55387569E8</v>
      </c>
      <c r="AY112" s="12">
        <v>1.55387592E8</v>
      </c>
      <c r="AZ112" s="12">
        <v>1.55387785E8</v>
      </c>
      <c r="BA112" s="12">
        <v>1.55388462E8</v>
      </c>
      <c r="BB112" s="12">
        <v>1.55388565E8</v>
      </c>
      <c r="BC112" s="12">
        <v>1.55389341E8</v>
      </c>
      <c r="BD112" s="12">
        <v>1.55389417E8</v>
      </c>
      <c r="BE112" s="12">
        <v>1.5538943E8</v>
      </c>
      <c r="BF112" s="17">
        <v>622781.0</v>
      </c>
      <c r="BG112" s="17">
        <v>622781.0</v>
      </c>
      <c r="BH112" s="12">
        <v>623092.0</v>
      </c>
      <c r="BI112" s="12">
        <v>623092.0</v>
      </c>
      <c r="BJ112" s="17">
        <v>624294.0</v>
      </c>
      <c r="BK112" s="12">
        <v>624295.0</v>
      </c>
      <c r="BL112" s="17">
        <v>624311.0</v>
      </c>
      <c r="BM112" s="12">
        <v>624312.0</v>
      </c>
      <c r="BN112" s="12">
        <v>623136.0</v>
      </c>
      <c r="BO112" s="12">
        <v>623136.0</v>
      </c>
      <c r="BP112" s="12">
        <v>624301.0</v>
      </c>
      <c r="BQ112" s="12">
        <v>624313.0</v>
      </c>
      <c r="BR112" s="12">
        <v>624302.0</v>
      </c>
      <c r="BS112" s="12">
        <v>624314.0</v>
      </c>
      <c r="BT112" s="12">
        <v>623167.0</v>
      </c>
      <c r="BU112" s="12">
        <v>623167.0</v>
      </c>
      <c r="BV112" s="12">
        <v>942864.0</v>
      </c>
      <c r="BW112" s="12">
        <v>942865.0</v>
      </c>
      <c r="BX112" s="12">
        <v>943281.0</v>
      </c>
      <c r="BY112" s="12">
        <v>943283.0</v>
      </c>
      <c r="BZ112" s="12">
        <v>944957.0</v>
      </c>
      <c r="CA112" s="12">
        <v>944958.0</v>
      </c>
      <c r="CB112" s="12">
        <v>944991.0</v>
      </c>
      <c r="CC112" s="12">
        <v>944992.0</v>
      </c>
      <c r="CD112" s="12">
        <v>943385.0</v>
      </c>
      <c r="CE112" s="12">
        <v>943386.0</v>
      </c>
      <c r="CF112" s="12">
        <v>944966.0</v>
      </c>
      <c r="CG112" s="12">
        <v>944993.0</v>
      </c>
      <c r="CH112" s="12">
        <v>944969.0</v>
      </c>
      <c r="CI112" s="12">
        <v>944994.0</v>
      </c>
      <c r="CJ112" s="12">
        <v>943417.0</v>
      </c>
      <c r="CK112" s="12">
        <v>943418.0</v>
      </c>
      <c r="CL112" s="17">
        <v>1.0</v>
      </c>
      <c r="CM112" s="17">
        <v>1.0</v>
      </c>
      <c r="CN112" s="12">
        <v>1.0</v>
      </c>
      <c r="CO112" s="12">
        <v>1.0</v>
      </c>
      <c r="CP112" s="17">
        <v>1.0</v>
      </c>
      <c r="CQ112" s="12">
        <v>1.0</v>
      </c>
      <c r="CR112" s="17">
        <v>1.0</v>
      </c>
      <c r="CS112" s="12">
        <v>0.0</v>
      </c>
      <c r="CT112" s="12">
        <v>1.0</v>
      </c>
      <c r="CU112" s="12">
        <v>0.0</v>
      </c>
      <c r="CV112" s="12">
        <v>0.0</v>
      </c>
      <c r="CW112" s="12">
        <v>1.0</v>
      </c>
      <c r="CX112" s="12">
        <v>0.0</v>
      </c>
      <c r="CY112" s="12">
        <v>1.0</v>
      </c>
      <c r="CZ112" s="12">
        <v>1.0</v>
      </c>
      <c r="DA112" s="12">
        <v>1.0</v>
      </c>
      <c r="DB112" s="18">
        <f t="shared" si="1"/>
        <v>0.75</v>
      </c>
      <c r="DC112" s="18">
        <f t="shared" si="2"/>
        <v>0.4472135955</v>
      </c>
      <c r="DD112" s="13">
        <f t="shared" si="3"/>
        <v>12</v>
      </c>
      <c r="DE112" s="12" t="s">
        <v>371</v>
      </c>
      <c r="DF112" s="12">
        <v>15.0</v>
      </c>
      <c r="DG112" s="12" t="s">
        <v>372</v>
      </c>
      <c r="DH112" s="12">
        <v>55.0</v>
      </c>
      <c r="DI112" s="12">
        <v>144.0</v>
      </c>
      <c r="DJ112" s="12">
        <v>64.0</v>
      </c>
      <c r="DK112" s="20">
        <v>15342.0</v>
      </c>
      <c r="DL112" s="19">
        <v>41691.0</v>
      </c>
      <c r="DM112" s="12" t="s">
        <v>373</v>
      </c>
      <c r="DN112" s="12">
        <v>33.0</v>
      </c>
      <c r="DO112" s="12">
        <v>495.0</v>
      </c>
      <c r="DP112" s="19">
        <v>41691.0</v>
      </c>
      <c r="DQ112" s="12">
        <v>337.25</v>
      </c>
      <c r="DR112" s="19">
        <v>41677.0</v>
      </c>
      <c r="DS112" s="12" t="s">
        <v>373</v>
      </c>
      <c r="DT112" s="12">
        <v>50.0</v>
      </c>
      <c r="DU112" s="12">
        <v>0.0</v>
      </c>
      <c r="DV112" s="12">
        <v>0.0</v>
      </c>
      <c r="DW112" s="12">
        <v>0.0</v>
      </c>
      <c r="DX112" s="12">
        <v>0.0</v>
      </c>
      <c r="DY112" s="12">
        <v>0.0</v>
      </c>
      <c r="DZ112" s="12">
        <v>0.0</v>
      </c>
      <c r="EA112" s="12">
        <v>0.0</v>
      </c>
      <c r="EB112" s="12">
        <v>0.0</v>
      </c>
      <c r="EC112" s="12">
        <v>0.0</v>
      </c>
      <c r="ED112" s="12">
        <v>0.0</v>
      </c>
      <c r="EE112" s="12">
        <v>0.0</v>
      </c>
      <c r="EF112" s="12">
        <v>0.0</v>
      </c>
      <c r="EG112" s="12">
        <v>0.0</v>
      </c>
      <c r="EH112" s="12">
        <v>0.0</v>
      </c>
      <c r="EI112" s="12">
        <v>0.0</v>
      </c>
      <c r="EJ112" s="12">
        <v>0.0</v>
      </c>
      <c r="EK112" s="18">
        <f t="shared" si="4"/>
        <v>0</v>
      </c>
      <c r="EL112" s="18">
        <f t="shared" si="5"/>
        <v>0</v>
      </c>
      <c r="EM112" s="13">
        <f t="shared" si="6"/>
        <v>0</v>
      </c>
      <c r="EN112" s="12">
        <v>0.0</v>
      </c>
      <c r="EO112" s="12">
        <v>0.0</v>
      </c>
      <c r="EP112" s="12">
        <v>0.0</v>
      </c>
      <c r="EQ112" s="12">
        <v>0.0</v>
      </c>
      <c r="ER112" s="12">
        <v>0.0</v>
      </c>
      <c r="ES112" s="12">
        <v>0.0</v>
      </c>
      <c r="ET112" s="12">
        <v>0.0</v>
      </c>
      <c r="EU112" s="12">
        <v>0.0</v>
      </c>
      <c r="EV112" s="12">
        <v>0.0</v>
      </c>
      <c r="EW112" s="12">
        <v>0.0</v>
      </c>
      <c r="EX112" s="12">
        <v>1.0</v>
      </c>
      <c r="EY112" s="12">
        <v>0.0</v>
      </c>
      <c r="EZ112" s="12">
        <v>0.0</v>
      </c>
      <c r="FA112" s="12">
        <v>0.0</v>
      </c>
      <c r="FB112" s="12">
        <v>0.0</v>
      </c>
      <c r="FC112" s="12">
        <v>0.0</v>
      </c>
      <c r="FD112" s="18">
        <f t="shared" si="7"/>
        <v>0.0625</v>
      </c>
      <c r="FE112" s="18">
        <f t="shared" si="8"/>
        <v>0.25</v>
      </c>
      <c r="FF112" s="13">
        <f t="shared" si="9"/>
        <v>1</v>
      </c>
      <c r="FG112" s="12">
        <v>0.0</v>
      </c>
      <c r="FH112" s="12">
        <v>0.0</v>
      </c>
      <c r="FI112" s="12">
        <v>0.0</v>
      </c>
      <c r="FJ112" s="12">
        <v>0.0</v>
      </c>
      <c r="FK112" s="12">
        <v>0.0</v>
      </c>
      <c r="FL112" s="12">
        <v>0.0</v>
      </c>
      <c r="FM112" s="12">
        <v>0.0</v>
      </c>
      <c r="FN112" s="12">
        <v>0.0</v>
      </c>
      <c r="FO112" s="12">
        <v>0.0</v>
      </c>
      <c r="FP112" s="12">
        <v>0.0</v>
      </c>
      <c r="FQ112" s="12">
        <v>0.0</v>
      </c>
      <c r="FR112" s="12">
        <v>0.0</v>
      </c>
      <c r="FS112" s="12">
        <v>0.0</v>
      </c>
      <c r="FT112" s="12">
        <v>0.0</v>
      </c>
      <c r="FU112" s="12">
        <v>0.0</v>
      </c>
      <c r="FV112" s="12">
        <v>0.0</v>
      </c>
      <c r="FW112" s="18">
        <f t="shared" si="10"/>
        <v>0</v>
      </c>
      <c r="FX112" s="18">
        <f t="shared" si="11"/>
        <v>0</v>
      </c>
      <c r="FY112" s="13">
        <f t="shared" si="12"/>
        <v>0</v>
      </c>
      <c r="FZ112" s="12">
        <v>1.0</v>
      </c>
      <c r="GA112" s="12">
        <v>1.0</v>
      </c>
      <c r="GB112" s="12">
        <v>1.0</v>
      </c>
      <c r="GC112" s="12">
        <v>1.0</v>
      </c>
      <c r="GD112" s="12">
        <v>1.0</v>
      </c>
      <c r="GE112" s="12">
        <v>1.0</v>
      </c>
      <c r="GF112" s="12">
        <v>1.0</v>
      </c>
      <c r="GG112" s="12">
        <v>2.0</v>
      </c>
      <c r="GH112" s="12">
        <v>1.0</v>
      </c>
      <c r="GI112" s="12">
        <v>2.0</v>
      </c>
      <c r="GJ112" s="12">
        <v>3.0</v>
      </c>
      <c r="GK112" s="12">
        <v>1.0</v>
      </c>
      <c r="GL112" s="12">
        <v>4.0</v>
      </c>
      <c r="GM112" s="12">
        <v>1.0</v>
      </c>
      <c r="GN112" s="12">
        <v>1.0</v>
      </c>
      <c r="GO112" s="12">
        <v>1.0</v>
      </c>
      <c r="GP112" s="18">
        <f t="shared" si="13"/>
        <v>1.4375</v>
      </c>
      <c r="GQ112" s="18">
        <f t="shared" si="14"/>
        <v>0.8920949127</v>
      </c>
      <c r="GR112" s="13">
        <f t="shared" si="15"/>
        <v>23</v>
      </c>
      <c r="GS112" s="16">
        <v>41758.65138888889</v>
      </c>
      <c r="GT112" s="16">
        <v>41758.652083333334</v>
      </c>
      <c r="GU112" s="16">
        <v>41758.652083333334</v>
      </c>
      <c r="GV112" s="16">
        <v>41758.652083333334</v>
      </c>
      <c r="GW112" s="16">
        <v>41758.652083333334</v>
      </c>
      <c r="GX112" s="16">
        <v>41758.65347222222</v>
      </c>
      <c r="GY112" s="16">
        <v>41758.65347222222</v>
      </c>
      <c r="GZ112" s="16">
        <v>41758.65416666667</v>
      </c>
      <c r="HA112" s="16">
        <v>41758.654861111114</v>
      </c>
      <c r="HB112" s="16">
        <v>41758.65555555555</v>
      </c>
      <c r="HC112" s="16">
        <v>41758.65625</v>
      </c>
      <c r="HD112" s="16">
        <v>41758.660416666666</v>
      </c>
      <c r="HE112" s="16">
        <v>41758.66111111111</v>
      </c>
      <c r="HF112" s="16">
        <v>41758.66458333333</v>
      </c>
      <c r="HG112" s="16">
        <v>41758.66527777778</v>
      </c>
      <c r="HH112" s="16">
        <v>41758.66527777778</v>
      </c>
      <c r="HI112" s="14">
        <v>0.027171296296296294</v>
      </c>
      <c r="HJ112" s="14">
        <v>0.027245370370370368</v>
      </c>
      <c r="HK112" s="14">
        <v>0.02734375</v>
      </c>
      <c r="HL112" s="14">
        <v>0.027734953703703703</v>
      </c>
      <c r="HM112" s="14">
        <v>0.028671296296296295</v>
      </c>
      <c r="HN112" s="14">
        <v>0.028953703703703704</v>
      </c>
      <c r="HO112" s="14">
        <v>0.02985185185185185</v>
      </c>
      <c r="HP112" s="14">
        <v>0.030460648148148143</v>
      </c>
      <c r="HQ112" s="14">
        <v>0.030596064814814816</v>
      </c>
      <c r="HR112" s="14">
        <v>0.031579861111111114</v>
      </c>
      <c r="HS112" s="14">
        <v>0.035493055555555555</v>
      </c>
      <c r="HT112" s="14">
        <v>0.036113425925925924</v>
      </c>
      <c r="HU112" s="14">
        <v>0.040207175925925924</v>
      </c>
      <c r="HV112" s="14">
        <v>0.04060763888888889</v>
      </c>
      <c r="HW112" s="14">
        <v>0.04067476851851852</v>
      </c>
      <c r="HX112" s="14">
        <v>0.04082291666666666</v>
      </c>
      <c r="HY112" s="12">
        <v>8554.0</v>
      </c>
      <c r="HZ112" s="12">
        <v>6018.0</v>
      </c>
      <c r="IA112" s="12">
        <v>7484.0</v>
      </c>
      <c r="IB112" s="12">
        <v>33271.0</v>
      </c>
      <c r="IC112" s="12">
        <v>81149.0</v>
      </c>
      <c r="ID112" s="12">
        <v>24600.0</v>
      </c>
      <c r="IE112" s="12">
        <v>77168.0</v>
      </c>
      <c r="IF112" s="12">
        <v>33850.0</v>
      </c>
      <c r="IG112" s="12">
        <v>8542.0</v>
      </c>
      <c r="IH112" s="12">
        <v>64374.0</v>
      </c>
      <c r="II112" s="12">
        <v>216293.0</v>
      </c>
      <c r="IJ112" s="12">
        <v>53223.0</v>
      </c>
      <c r="IK112" s="12">
        <v>105734.0</v>
      </c>
      <c r="IL112" s="12">
        <v>34497.0</v>
      </c>
      <c r="IM112" s="12">
        <v>5277.0</v>
      </c>
      <c r="IN112" s="12">
        <v>13124.0</v>
      </c>
      <c r="IO112" s="18">
        <f t="shared" si="16"/>
        <v>48322.375</v>
      </c>
      <c r="IP112" s="18">
        <f t="shared" si="17"/>
        <v>54531.15571</v>
      </c>
      <c r="IQ112" s="13">
        <f t="shared" si="18"/>
        <v>773158</v>
      </c>
      <c r="IR112" s="12">
        <v>8554.0</v>
      </c>
      <c r="IS112" s="12">
        <v>6018.0</v>
      </c>
      <c r="IT112" s="12">
        <v>7484.0</v>
      </c>
      <c r="IU112" s="12">
        <v>33271.0</v>
      </c>
      <c r="IV112" s="12">
        <v>81149.0</v>
      </c>
      <c r="IW112" s="12">
        <v>24600.0</v>
      </c>
      <c r="IX112" s="12">
        <v>77168.0</v>
      </c>
      <c r="IY112" s="12">
        <v>33850.0</v>
      </c>
      <c r="IZ112" s="12">
        <v>8542.0</v>
      </c>
      <c r="JA112" s="12">
        <v>64374.0</v>
      </c>
      <c r="JB112" s="12">
        <v>216293.0</v>
      </c>
      <c r="JC112" s="12">
        <v>53223.0</v>
      </c>
      <c r="JD112" s="12">
        <v>105734.0</v>
      </c>
      <c r="JE112" s="12">
        <v>34497.0</v>
      </c>
      <c r="JF112" s="12">
        <v>5277.0</v>
      </c>
      <c r="JG112" s="12">
        <v>13124.0</v>
      </c>
      <c r="JH112" s="18">
        <f t="shared" si="19"/>
        <v>48322.375</v>
      </c>
      <c r="JI112" s="18">
        <f t="shared" si="20"/>
        <v>54531.15571</v>
      </c>
      <c r="JJ112" s="13">
        <f t="shared" si="21"/>
        <v>773158</v>
      </c>
      <c r="JK112" s="12">
        <v>622781.0</v>
      </c>
      <c r="JL112" s="12">
        <v>622781.0</v>
      </c>
      <c r="JM112" s="12">
        <v>623092.0</v>
      </c>
      <c r="JN112" s="12">
        <v>623092.0</v>
      </c>
      <c r="JO112" s="12">
        <v>624294.0</v>
      </c>
      <c r="JP112" s="12">
        <v>624295.0</v>
      </c>
      <c r="JQ112" s="12">
        <v>624311.0</v>
      </c>
      <c r="JR112" s="12">
        <v>624312.0</v>
      </c>
      <c r="JS112" s="12">
        <v>623136.0</v>
      </c>
      <c r="JT112" s="12">
        <v>623136.0</v>
      </c>
      <c r="JU112" s="12">
        <v>624301.0</v>
      </c>
      <c r="JV112" s="12">
        <v>624313.0</v>
      </c>
      <c r="JW112" s="12">
        <v>624302.0</v>
      </c>
      <c r="JX112" s="12">
        <v>624314.0</v>
      </c>
      <c r="JY112" s="12">
        <v>623167.0</v>
      </c>
      <c r="JZ112" s="12">
        <v>623167.0</v>
      </c>
      <c r="KA112" s="12" t="s">
        <v>374</v>
      </c>
      <c r="KB112" s="12" t="s">
        <v>374</v>
      </c>
      <c r="KC112" s="12" t="s">
        <v>374</v>
      </c>
      <c r="KD112" s="12" t="s">
        <v>374</v>
      </c>
      <c r="KE112" s="12" t="s">
        <v>375</v>
      </c>
      <c r="KF112" s="12" t="s">
        <v>375</v>
      </c>
      <c r="KG112" s="12" t="s">
        <v>376</v>
      </c>
      <c r="KH112" s="12" t="s">
        <v>376</v>
      </c>
      <c r="KI112" s="12" t="s">
        <v>374</v>
      </c>
      <c r="KJ112" s="12" t="s">
        <v>374</v>
      </c>
      <c r="KK112" s="12" t="s">
        <v>375</v>
      </c>
      <c r="KL112" s="12" t="s">
        <v>376</v>
      </c>
      <c r="KM112" s="12" t="s">
        <v>375</v>
      </c>
      <c r="KN112" s="12" t="s">
        <v>376</v>
      </c>
      <c r="KO112" s="12" t="s">
        <v>374</v>
      </c>
      <c r="KP112" s="12" t="s">
        <v>374</v>
      </c>
      <c r="KQ112" s="14">
        <v>0.011783564814814816</v>
      </c>
      <c r="KR112" s="14">
        <v>0.011783564814814816</v>
      </c>
      <c r="KS112" s="14">
        <v>0.004675925925925926</v>
      </c>
      <c r="KT112" s="14">
        <v>0.004675925925925926</v>
      </c>
      <c r="KU112" s="14">
        <v>0.019765046296296298</v>
      </c>
      <c r="KV112" s="14">
        <v>0.021814814814814815</v>
      </c>
      <c r="KW112" s="14">
        <v>2.210648148148148E-4</v>
      </c>
      <c r="KX112" s="14">
        <v>0.0020532407407407405</v>
      </c>
      <c r="KY112" s="14">
        <v>0.03616435185185186</v>
      </c>
      <c r="KZ112" s="14">
        <v>0.03616435185185186</v>
      </c>
      <c r="LA112" s="14">
        <v>0.02765162037037037</v>
      </c>
      <c r="LB112" s="14">
        <v>0.003565972222222222</v>
      </c>
      <c r="LC112" s="14">
        <v>0.029765046296296296</v>
      </c>
      <c r="LD112" s="14">
        <v>0.004526620370370371</v>
      </c>
      <c r="LE112" s="14">
        <v>0.02212037037037037</v>
      </c>
      <c r="LF112" s="14">
        <v>0.02212037037037037</v>
      </c>
      <c r="LG112" s="12" t="s">
        <v>476</v>
      </c>
      <c r="LH112" s="12">
        <v>229318.0</v>
      </c>
      <c r="LI112" s="12">
        <v>1.55707029E8</v>
      </c>
      <c r="LJ112" s="12">
        <v>1.55707038E8</v>
      </c>
      <c r="LK112" s="12">
        <v>1.55707092E8</v>
      </c>
      <c r="LL112" s="12">
        <v>1.5570715E8</v>
      </c>
      <c r="LM112" s="17">
        <v>624538.0</v>
      </c>
      <c r="LN112" s="17">
        <v>624538.0</v>
      </c>
      <c r="LO112" s="12">
        <v>624563.0</v>
      </c>
      <c r="LP112" s="12">
        <v>624564.0</v>
      </c>
      <c r="LQ112" s="12">
        <v>945250.0</v>
      </c>
      <c r="LR112" s="12">
        <v>945251.0</v>
      </c>
      <c r="LS112" s="12">
        <v>945303.0</v>
      </c>
      <c r="LT112" s="12">
        <v>945304.0</v>
      </c>
      <c r="LU112" s="12">
        <v>1.0</v>
      </c>
      <c r="LV112" s="12">
        <v>1.0</v>
      </c>
      <c r="LW112" s="12">
        <v>1.0</v>
      </c>
      <c r="LX112" s="12">
        <v>0.0</v>
      </c>
      <c r="LY112" s="12" t="s">
        <v>372</v>
      </c>
      <c r="LZ112" s="12">
        <v>24.0</v>
      </c>
      <c r="MA112" s="12">
        <v>170.1</v>
      </c>
      <c r="MB112" s="19">
        <v>41659.0</v>
      </c>
      <c r="MC112" s="12">
        <v>0.0</v>
      </c>
      <c r="MD112" s="12">
        <v>0.0</v>
      </c>
      <c r="ME112" s="12">
        <v>0.0</v>
      </c>
      <c r="MF112" s="12">
        <v>0.0</v>
      </c>
      <c r="MG112" s="12">
        <v>0.0</v>
      </c>
      <c r="MH112" s="12">
        <v>0.0</v>
      </c>
      <c r="MI112" s="12">
        <v>0.0</v>
      </c>
      <c r="MJ112" s="12">
        <v>0.0</v>
      </c>
      <c r="MK112" s="12">
        <v>0.0</v>
      </c>
      <c r="ML112" s="12">
        <v>0.0</v>
      </c>
      <c r="MM112" s="12">
        <v>0.0</v>
      </c>
      <c r="MN112" s="12">
        <v>0.0</v>
      </c>
      <c r="MO112" s="12">
        <v>1.0</v>
      </c>
      <c r="MP112" s="12">
        <v>1.0</v>
      </c>
      <c r="MQ112" s="12">
        <v>1.0</v>
      </c>
      <c r="MR112" s="12">
        <v>2.0</v>
      </c>
      <c r="MS112" s="14">
        <v>0.009700231481481482</v>
      </c>
      <c r="MT112" s="14">
        <v>0.00970138888888889</v>
      </c>
      <c r="MU112" s="14">
        <v>0.009711805555555555</v>
      </c>
      <c r="MV112" s="14">
        <v>0.009726851851851851</v>
      </c>
      <c r="MW112" s="14">
        <v>0.00970138888888889</v>
      </c>
      <c r="MX112" s="14">
        <v>0.009711805555555555</v>
      </c>
      <c r="MY112" s="14">
        <v>0.009726851851851851</v>
      </c>
      <c r="MZ112" s="14">
        <v>0.009744212962962963</v>
      </c>
      <c r="NA112" s="12">
        <v>7361.0</v>
      </c>
      <c r="NB112" s="12">
        <v>52530.0</v>
      </c>
      <c r="NC112" s="12">
        <v>83912.0</v>
      </c>
      <c r="ND112" s="12">
        <v>13955.0</v>
      </c>
      <c r="NE112" s="12">
        <v>7361.0</v>
      </c>
      <c r="NF112" s="12">
        <v>52530.0</v>
      </c>
      <c r="NG112" s="12">
        <v>83912.0</v>
      </c>
      <c r="NH112" s="12">
        <v>13955.0</v>
      </c>
      <c r="NI112" s="12"/>
      <c r="NJ112" s="12"/>
      <c r="NK112" s="12"/>
      <c r="NL112" s="12"/>
      <c r="NM112" s="12">
        <v>624538.0</v>
      </c>
      <c r="NN112" s="12">
        <v>624538.0</v>
      </c>
      <c r="NO112" s="12">
        <v>624563.0</v>
      </c>
      <c r="NP112" s="12">
        <v>624564.0</v>
      </c>
      <c r="NQ112" s="12" t="s">
        <v>374</v>
      </c>
      <c r="NR112" s="12" t="s">
        <v>374</v>
      </c>
      <c r="NS112" s="12" t="s">
        <v>375</v>
      </c>
      <c r="NT112" s="12" t="s">
        <v>376</v>
      </c>
      <c r="NU112" s="14">
        <v>0.007793981481481482</v>
      </c>
      <c r="NV112" s="14">
        <v>0.007793981481481482</v>
      </c>
      <c r="NW112" s="14">
        <v>0.007929398148148149</v>
      </c>
      <c r="NX112" s="14">
        <v>0.008115740740740741</v>
      </c>
    </row>
    <row r="113" ht="13.5" customHeight="1">
      <c r="A113" s="12">
        <v>229326.0</v>
      </c>
      <c r="B113" s="12">
        <v>1176.0</v>
      </c>
      <c r="C113" s="12">
        <v>933.0</v>
      </c>
      <c r="D113" s="13">
        <v>0.793367347</v>
      </c>
      <c r="E113" s="13">
        <v>1.0</v>
      </c>
      <c r="F113" s="12">
        <v>16.0</v>
      </c>
      <c r="G113" s="12">
        <v>1045748.0</v>
      </c>
      <c r="H113" s="12">
        <v>1.0</v>
      </c>
      <c r="I113" s="12"/>
      <c r="J113" s="12" t="s">
        <v>366</v>
      </c>
      <c r="K113" s="12"/>
      <c r="L113" s="12">
        <v>4195807.0</v>
      </c>
      <c r="M113" s="12">
        <v>1045748.0</v>
      </c>
      <c r="N113" s="12">
        <v>229326.0</v>
      </c>
      <c r="O113" s="14">
        <v>0.01962962962962963</v>
      </c>
      <c r="P113" s="14">
        <v>0.026093750000000002</v>
      </c>
      <c r="Q113" s="15">
        <v>41759.0</v>
      </c>
      <c r="R113" s="12" t="s">
        <v>366</v>
      </c>
      <c r="S113" s="12">
        <v>188449.0</v>
      </c>
      <c r="T113" s="12">
        <v>1045748.0</v>
      </c>
      <c r="U113" s="12">
        <v>323712.0</v>
      </c>
      <c r="V113" s="12">
        <v>26965.0</v>
      </c>
      <c r="W113" s="16">
        <v>41759.5</v>
      </c>
      <c r="X113" s="16">
        <v>41758.666666666664</v>
      </c>
      <c r="Y113" s="14">
        <v>0.019421296296296294</v>
      </c>
      <c r="Z113" s="14">
        <v>0.026093750000000002</v>
      </c>
      <c r="AA113" s="12">
        <v>1.0</v>
      </c>
      <c r="AB113" s="12" t="s">
        <v>368</v>
      </c>
      <c r="AC113" s="12" t="s">
        <v>369</v>
      </c>
      <c r="AD113" s="12" t="s">
        <v>368</v>
      </c>
      <c r="AE113" s="12">
        <v>221707.0</v>
      </c>
      <c r="AF113" s="12">
        <v>4.0</v>
      </c>
      <c r="AG113" s="12">
        <v>229326.0</v>
      </c>
      <c r="AH113" s="12">
        <v>1411.0</v>
      </c>
      <c r="AI113" s="12">
        <v>11886.0</v>
      </c>
      <c r="AJ113" s="12">
        <v>22.0</v>
      </c>
      <c r="AK113" s="12" t="s">
        <v>370</v>
      </c>
      <c r="AL113" s="12">
        <v>323712.0</v>
      </c>
      <c r="AM113" s="12">
        <v>2515665.0</v>
      </c>
      <c r="AN113" s="14">
        <v>0.004268518518518518</v>
      </c>
      <c r="AO113" s="12" t="s">
        <v>39</v>
      </c>
      <c r="AP113" s="12">
        <v>1.55494314E8</v>
      </c>
      <c r="AQ113" s="12">
        <v>1.55494334E8</v>
      </c>
      <c r="AR113" s="12">
        <v>1.55494354E8</v>
      </c>
      <c r="AS113" s="12">
        <v>1.55494365E8</v>
      </c>
      <c r="AT113" s="12">
        <v>1.55494417E8</v>
      </c>
      <c r="AU113" s="12">
        <v>1.55494506E8</v>
      </c>
      <c r="AV113" s="12">
        <v>1.5549456E8</v>
      </c>
      <c r="AW113" s="12">
        <v>1.55494621E8</v>
      </c>
      <c r="AX113" s="12">
        <v>1.55494698E8</v>
      </c>
      <c r="AY113" s="12">
        <v>1.55494712E8</v>
      </c>
      <c r="AZ113" s="12">
        <v>1.55494787E8</v>
      </c>
      <c r="BA113" s="12">
        <v>1.55494842E8</v>
      </c>
      <c r="BB113" s="12">
        <v>1.55494905E8</v>
      </c>
      <c r="BC113" s="12">
        <v>1.55495057E8</v>
      </c>
      <c r="BD113" s="12">
        <v>1.55495108E8</v>
      </c>
      <c r="BE113" s="12">
        <v>1.55495113E8</v>
      </c>
      <c r="BF113" s="17">
        <v>622781.0</v>
      </c>
      <c r="BG113" s="17">
        <v>622781.0</v>
      </c>
      <c r="BH113" s="12">
        <v>623092.0</v>
      </c>
      <c r="BI113" s="12">
        <v>623092.0</v>
      </c>
      <c r="BJ113" s="17">
        <v>624294.0</v>
      </c>
      <c r="BK113" s="12">
        <v>624295.0</v>
      </c>
      <c r="BL113" s="17">
        <v>624311.0</v>
      </c>
      <c r="BM113" s="12">
        <v>624312.0</v>
      </c>
      <c r="BN113" s="12">
        <v>623136.0</v>
      </c>
      <c r="BO113" s="12">
        <v>623136.0</v>
      </c>
      <c r="BP113" s="12">
        <v>624301.0</v>
      </c>
      <c r="BQ113" s="12">
        <v>624313.0</v>
      </c>
      <c r="BR113" s="12">
        <v>624302.0</v>
      </c>
      <c r="BS113" s="12">
        <v>624314.0</v>
      </c>
      <c r="BT113" s="12">
        <v>623167.0</v>
      </c>
      <c r="BU113" s="12">
        <v>623167.0</v>
      </c>
      <c r="BV113" s="12">
        <v>942864.0</v>
      </c>
      <c r="BW113" s="12">
        <v>942865.0</v>
      </c>
      <c r="BX113" s="12">
        <v>943281.0</v>
      </c>
      <c r="BY113" s="12">
        <v>943283.0</v>
      </c>
      <c r="BZ113" s="12">
        <v>944957.0</v>
      </c>
      <c r="CA113" s="12">
        <v>944958.0</v>
      </c>
      <c r="CB113" s="12">
        <v>944991.0</v>
      </c>
      <c r="CC113" s="12">
        <v>944992.0</v>
      </c>
      <c r="CD113" s="12">
        <v>943385.0</v>
      </c>
      <c r="CE113" s="12">
        <v>943386.0</v>
      </c>
      <c r="CF113" s="12">
        <v>944966.0</v>
      </c>
      <c r="CG113" s="12">
        <v>944993.0</v>
      </c>
      <c r="CH113" s="12">
        <v>944969.0</v>
      </c>
      <c r="CI113" s="12">
        <v>944994.0</v>
      </c>
      <c r="CJ113" s="12">
        <v>943417.0</v>
      </c>
      <c r="CK113" s="12">
        <v>943418.0</v>
      </c>
      <c r="CL113" s="17">
        <v>1.0</v>
      </c>
      <c r="CM113" s="17">
        <v>1.0</v>
      </c>
      <c r="CN113" s="12">
        <v>1.0</v>
      </c>
      <c r="CO113" s="12">
        <v>1.0</v>
      </c>
      <c r="CP113" s="17">
        <v>0.0</v>
      </c>
      <c r="CQ113" s="12">
        <v>1.0</v>
      </c>
      <c r="CR113" s="17">
        <v>1.0</v>
      </c>
      <c r="CS113" s="12">
        <v>1.0</v>
      </c>
      <c r="CT113" s="12">
        <v>0.0</v>
      </c>
      <c r="CU113" s="12">
        <v>1.0</v>
      </c>
      <c r="CV113" s="12">
        <v>1.0</v>
      </c>
      <c r="CW113" s="12">
        <v>1.0</v>
      </c>
      <c r="CX113" s="12">
        <v>0.0</v>
      </c>
      <c r="CY113" s="12">
        <v>1.0</v>
      </c>
      <c r="CZ113" s="12">
        <v>1.0</v>
      </c>
      <c r="DA113" s="12">
        <v>1.0</v>
      </c>
      <c r="DB113" s="18">
        <f t="shared" si="1"/>
        <v>0.8125</v>
      </c>
      <c r="DC113" s="18">
        <f t="shared" si="2"/>
        <v>0.4031128874</v>
      </c>
      <c r="DD113" s="13">
        <f t="shared" si="3"/>
        <v>13</v>
      </c>
      <c r="DE113" s="12" t="s">
        <v>371</v>
      </c>
      <c r="DF113" s="12">
        <v>15.0</v>
      </c>
      <c r="DG113" s="12" t="s">
        <v>372</v>
      </c>
      <c r="DH113" s="12">
        <v>55.0</v>
      </c>
      <c r="DI113" s="12">
        <v>252.0</v>
      </c>
      <c r="DJ113" s="12">
        <v>64.0</v>
      </c>
      <c r="DK113" s="20">
        <v>15342.0</v>
      </c>
      <c r="DL113" s="19">
        <v>41653.0</v>
      </c>
      <c r="DM113" s="12" t="s">
        <v>372</v>
      </c>
      <c r="DN113" s="12">
        <v>31.0</v>
      </c>
      <c r="DO113" s="12">
        <v>322.5</v>
      </c>
      <c r="DP113" s="19">
        <v>41691.0</v>
      </c>
      <c r="DQ113" s="12">
        <v>134.75</v>
      </c>
      <c r="DR113" s="19">
        <v>41677.0</v>
      </c>
      <c r="DS113" s="12" t="s">
        <v>373</v>
      </c>
      <c r="DT113" s="12">
        <v>50.0</v>
      </c>
      <c r="DU113" s="12">
        <v>0.0</v>
      </c>
      <c r="DV113" s="12">
        <v>0.0</v>
      </c>
      <c r="DW113" s="12">
        <v>0.0</v>
      </c>
      <c r="DX113" s="12">
        <v>0.0</v>
      </c>
      <c r="DY113" s="12">
        <v>0.0</v>
      </c>
      <c r="DZ113" s="12">
        <v>0.0</v>
      </c>
      <c r="EA113" s="12">
        <v>0.0</v>
      </c>
      <c r="EB113" s="12">
        <v>0.0</v>
      </c>
      <c r="EC113" s="12">
        <v>0.0</v>
      </c>
      <c r="ED113" s="12">
        <v>0.0</v>
      </c>
      <c r="EE113" s="12">
        <v>0.0</v>
      </c>
      <c r="EF113" s="12">
        <v>0.0</v>
      </c>
      <c r="EG113" s="12">
        <v>0.0</v>
      </c>
      <c r="EH113" s="12">
        <v>0.0</v>
      </c>
      <c r="EI113" s="12">
        <v>0.0</v>
      </c>
      <c r="EJ113" s="12">
        <v>0.0</v>
      </c>
      <c r="EK113" s="18">
        <f t="shared" si="4"/>
        <v>0</v>
      </c>
      <c r="EL113" s="18">
        <f t="shared" si="5"/>
        <v>0</v>
      </c>
      <c r="EM113" s="13">
        <f t="shared" si="6"/>
        <v>0</v>
      </c>
      <c r="EN113" s="12">
        <v>0.0</v>
      </c>
      <c r="EO113" s="12">
        <v>0.0</v>
      </c>
      <c r="EP113" s="12">
        <v>0.0</v>
      </c>
      <c r="EQ113" s="12">
        <v>0.0</v>
      </c>
      <c r="ER113" s="12">
        <v>0.0</v>
      </c>
      <c r="ES113" s="12">
        <v>0.0</v>
      </c>
      <c r="ET113" s="12">
        <v>0.0</v>
      </c>
      <c r="EU113" s="12">
        <v>0.0</v>
      </c>
      <c r="EV113" s="12">
        <v>0.0</v>
      </c>
      <c r="EW113" s="12">
        <v>0.0</v>
      </c>
      <c r="EX113" s="12">
        <v>0.0</v>
      </c>
      <c r="EY113" s="12">
        <v>0.0</v>
      </c>
      <c r="EZ113" s="12">
        <v>0.0</v>
      </c>
      <c r="FA113" s="12">
        <v>0.0</v>
      </c>
      <c r="FB113" s="12">
        <v>0.0</v>
      </c>
      <c r="FC113" s="12">
        <v>0.0</v>
      </c>
      <c r="FD113" s="18">
        <f t="shared" si="7"/>
        <v>0</v>
      </c>
      <c r="FE113" s="18">
        <f t="shared" si="8"/>
        <v>0</v>
      </c>
      <c r="FF113" s="13">
        <f t="shared" si="9"/>
        <v>0</v>
      </c>
      <c r="FG113" s="12">
        <v>0.0</v>
      </c>
      <c r="FH113" s="12">
        <v>0.0</v>
      </c>
      <c r="FI113" s="12">
        <v>0.0</v>
      </c>
      <c r="FJ113" s="12">
        <v>0.0</v>
      </c>
      <c r="FK113" s="12">
        <v>0.0</v>
      </c>
      <c r="FL113" s="12">
        <v>0.0</v>
      </c>
      <c r="FM113" s="12">
        <v>0.0</v>
      </c>
      <c r="FN113" s="12">
        <v>0.0</v>
      </c>
      <c r="FO113" s="12">
        <v>0.0</v>
      </c>
      <c r="FP113" s="12">
        <v>0.0</v>
      </c>
      <c r="FQ113" s="12">
        <v>0.0</v>
      </c>
      <c r="FR113" s="12">
        <v>0.0</v>
      </c>
      <c r="FS113" s="12">
        <v>0.0</v>
      </c>
      <c r="FT113" s="12">
        <v>0.0</v>
      </c>
      <c r="FU113" s="12">
        <v>0.0</v>
      </c>
      <c r="FV113" s="12">
        <v>0.0</v>
      </c>
      <c r="FW113" s="18">
        <f t="shared" si="10"/>
        <v>0</v>
      </c>
      <c r="FX113" s="18">
        <f t="shared" si="11"/>
        <v>0</v>
      </c>
      <c r="FY113" s="13">
        <f t="shared" si="12"/>
        <v>0</v>
      </c>
      <c r="FZ113" s="12">
        <v>1.0</v>
      </c>
      <c r="GA113" s="12">
        <v>1.0</v>
      </c>
      <c r="GB113" s="12">
        <v>1.0</v>
      </c>
      <c r="GC113" s="12">
        <v>1.0</v>
      </c>
      <c r="GD113" s="12">
        <v>2.0</v>
      </c>
      <c r="GE113" s="12">
        <v>1.0</v>
      </c>
      <c r="GF113" s="12">
        <v>1.0</v>
      </c>
      <c r="GG113" s="12">
        <v>1.0</v>
      </c>
      <c r="GH113" s="12">
        <v>2.0</v>
      </c>
      <c r="GI113" s="12">
        <v>1.0</v>
      </c>
      <c r="GJ113" s="12">
        <v>1.0</v>
      </c>
      <c r="GK113" s="12">
        <v>1.0</v>
      </c>
      <c r="GL113" s="12">
        <v>2.0</v>
      </c>
      <c r="GM113" s="12">
        <v>1.0</v>
      </c>
      <c r="GN113" s="12">
        <v>1.0</v>
      </c>
      <c r="GO113" s="12">
        <v>1.0</v>
      </c>
      <c r="GP113" s="18">
        <f t="shared" si="13"/>
        <v>1.1875</v>
      </c>
      <c r="GQ113" s="18">
        <f t="shared" si="14"/>
        <v>0.4031128874</v>
      </c>
      <c r="GR113" s="13">
        <f t="shared" si="15"/>
        <v>19</v>
      </c>
      <c r="GS113" s="16">
        <v>41759.686111111114</v>
      </c>
      <c r="GT113" s="16">
        <v>41759.686111111114</v>
      </c>
      <c r="GU113" s="16">
        <v>41759.686111111114</v>
      </c>
      <c r="GV113" s="16">
        <v>41759.686111111114</v>
      </c>
      <c r="GW113" s="16">
        <v>41759.68680555555</v>
      </c>
      <c r="GX113" s="16">
        <v>41759.6875</v>
      </c>
      <c r="GY113" s="16">
        <v>41759.6875</v>
      </c>
      <c r="GZ113" s="16">
        <v>41759.68819444445</v>
      </c>
      <c r="HA113" s="16">
        <v>41759.688888888886</v>
      </c>
      <c r="HB113" s="16">
        <v>41759.688888888886</v>
      </c>
      <c r="HC113" s="16">
        <v>41759.68958333333</v>
      </c>
      <c r="HD113" s="16">
        <v>41759.68958333333</v>
      </c>
      <c r="HE113" s="16">
        <v>41759.69027777778</v>
      </c>
      <c r="HF113" s="16">
        <v>41759.691666666666</v>
      </c>
      <c r="HG113" s="16">
        <v>41759.69236111111</v>
      </c>
      <c r="HH113" s="16">
        <v>41759.69236111111</v>
      </c>
      <c r="HI113" s="14">
        <v>0.019793981481481482</v>
      </c>
      <c r="HJ113" s="14">
        <v>0.019943287037037037</v>
      </c>
      <c r="HK113" s="14">
        <v>0.020050925925925927</v>
      </c>
      <c r="HL113" s="14">
        <v>0.020533564814814817</v>
      </c>
      <c r="HM113" s="14">
        <v>0.02115625</v>
      </c>
      <c r="HN113" s="14">
        <v>0.02149884259259259</v>
      </c>
      <c r="HO113" s="14">
        <v>0.021902777777777774</v>
      </c>
      <c r="HP113" s="14">
        <v>0.022423611111111113</v>
      </c>
      <c r="HQ113" s="14">
        <v>0.02252662037037037</v>
      </c>
      <c r="HR113" s="14">
        <v>0.023042824074074073</v>
      </c>
      <c r="HS113" s="14">
        <v>0.02357986111111111</v>
      </c>
      <c r="HT113" s="14">
        <v>0.024090277777777776</v>
      </c>
      <c r="HU113" s="14">
        <v>0.02531134259259259</v>
      </c>
      <c r="HV113" s="14">
        <v>0.025743055555555557</v>
      </c>
      <c r="HW113" s="14">
        <v>0.0257962962962963</v>
      </c>
      <c r="HX113" s="14">
        <v>0.026092592592592587</v>
      </c>
      <c r="HY113" s="12">
        <v>15238.0</v>
      </c>
      <c r="HZ113" s="12">
        <v>12066.0</v>
      </c>
      <c r="IA113" s="12">
        <v>9367.0</v>
      </c>
      <c r="IB113" s="12">
        <v>41081.0</v>
      </c>
      <c r="IC113" s="12">
        <v>28845.0</v>
      </c>
      <c r="ID113" s="12">
        <v>29512.0</v>
      </c>
      <c r="IE113" s="12">
        <v>35374.0</v>
      </c>
      <c r="IF113" s="12">
        <v>45389.0</v>
      </c>
      <c r="IG113" s="12">
        <v>3604.0</v>
      </c>
      <c r="IH113" s="12">
        <v>43901.0</v>
      </c>
      <c r="II113" s="12">
        <v>46319.0</v>
      </c>
      <c r="IJ113" s="12">
        <v>44375.0</v>
      </c>
      <c r="IK113" s="12">
        <v>61850.0</v>
      </c>
      <c r="IL113" s="12">
        <v>37231.0</v>
      </c>
      <c r="IM113" s="12">
        <v>3799.0</v>
      </c>
      <c r="IN113" s="12">
        <v>25396.0</v>
      </c>
      <c r="IO113" s="18">
        <f t="shared" si="16"/>
        <v>30209.1875</v>
      </c>
      <c r="IP113" s="18">
        <f t="shared" si="17"/>
        <v>17305.035</v>
      </c>
      <c r="IQ113" s="13">
        <f t="shared" si="18"/>
        <v>483347</v>
      </c>
      <c r="IR113" s="12">
        <v>15238.0</v>
      </c>
      <c r="IS113" s="12">
        <v>12066.0</v>
      </c>
      <c r="IT113" s="12">
        <v>9367.0</v>
      </c>
      <c r="IU113" s="12">
        <v>41081.0</v>
      </c>
      <c r="IV113" s="12">
        <v>28845.0</v>
      </c>
      <c r="IW113" s="12">
        <v>29512.0</v>
      </c>
      <c r="IX113" s="12">
        <v>35374.0</v>
      </c>
      <c r="IY113" s="12">
        <v>45389.0</v>
      </c>
      <c r="IZ113" s="12">
        <v>3604.0</v>
      </c>
      <c r="JA113" s="12">
        <v>43901.0</v>
      </c>
      <c r="JB113" s="12">
        <v>46319.0</v>
      </c>
      <c r="JC113" s="12">
        <v>44375.0</v>
      </c>
      <c r="JD113" s="12">
        <v>61850.0</v>
      </c>
      <c r="JE113" s="12">
        <v>37231.0</v>
      </c>
      <c r="JF113" s="12">
        <v>3799.0</v>
      </c>
      <c r="JG113" s="12">
        <v>25396.0</v>
      </c>
      <c r="JH113" s="18">
        <f t="shared" si="19"/>
        <v>30209.1875</v>
      </c>
      <c r="JI113" s="18">
        <f t="shared" si="20"/>
        <v>17305.035</v>
      </c>
      <c r="JJ113" s="13">
        <f t="shared" si="21"/>
        <v>483347</v>
      </c>
      <c r="JK113" s="12">
        <v>622781.0</v>
      </c>
      <c r="JL113" s="12">
        <v>622781.0</v>
      </c>
      <c r="JM113" s="12">
        <v>623092.0</v>
      </c>
      <c r="JN113" s="12">
        <v>623092.0</v>
      </c>
      <c r="JO113" s="12">
        <v>624294.0</v>
      </c>
      <c r="JP113" s="12">
        <v>624295.0</v>
      </c>
      <c r="JQ113" s="12">
        <v>624311.0</v>
      </c>
      <c r="JR113" s="12">
        <v>624312.0</v>
      </c>
      <c r="JS113" s="12">
        <v>623136.0</v>
      </c>
      <c r="JT113" s="12">
        <v>623136.0</v>
      </c>
      <c r="JU113" s="12">
        <v>624301.0</v>
      </c>
      <c r="JV113" s="12">
        <v>624313.0</v>
      </c>
      <c r="JW113" s="12">
        <v>624302.0</v>
      </c>
      <c r="JX113" s="12">
        <v>624314.0</v>
      </c>
      <c r="JY113" s="12">
        <v>623167.0</v>
      </c>
      <c r="JZ113" s="12">
        <v>623167.0</v>
      </c>
      <c r="KA113" s="12" t="s">
        <v>374</v>
      </c>
      <c r="KB113" s="12" t="s">
        <v>374</v>
      </c>
      <c r="KC113" s="12" t="s">
        <v>374</v>
      </c>
      <c r="KD113" s="12" t="s">
        <v>374</v>
      </c>
      <c r="KE113" s="12" t="s">
        <v>375</v>
      </c>
      <c r="KF113" s="12" t="s">
        <v>375</v>
      </c>
      <c r="KG113" s="12" t="s">
        <v>376</v>
      </c>
      <c r="KH113" s="12" t="s">
        <v>376</v>
      </c>
      <c r="KI113" s="12" t="s">
        <v>374</v>
      </c>
      <c r="KJ113" s="12" t="s">
        <v>374</v>
      </c>
      <c r="KK113" s="12" t="s">
        <v>375</v>
      </c>
      <c r="KL113" s="12" t="s">
        <v>376</v>
      </c>
      <c r="KM113" s="12" t="s">
        <v>375</v>
      </c>
      <c r="KN113" s="12" t="s">
        <v>376</v>
      </c>
      <c r="KO113" s="12" t="s">
        <v>374</v>
      </c>
      <c r="KP113" s="12" t="s">
        <v>374</v>
      </c>
      <c r="KQ113" s="14">
        <v>0.011783564814814816</v>
      </c>
      <c r="KR113" s="14">
        <v>0.011783564814814816</v>
      </c>
      <c r="KS113" s="14">
        <v>0.004675925925925926</v>
      </c>
      <c r="KT113" s="14">
        <v>0.004675925925925926</v>
      </c>
      <c r="KU113" s="14">
        <v>0.019765046296296298</v>
      </c>
      <c r="KV113" s="14">
        <v>0.021814814814814815</v>
      </c>
      <c r="KW113" s="14">
        <v>2.210648148148148E-4</v>
      </c>
      <c r="KX113" s="14">
        <v>0.0020532407407407405</v>
      </c>
      <c r="KY113" s="14">
        <v>0.03616435185185186</v>
      </c>
      <c r="KZ113" s="14">
        <v>0.03616435185185186</v>
      </c>
      <c r="LA113" s="14">
        <v>0.02765162037037037</v>
      </c>
      <c r="LB113" s="14">
        <v>0.003565972222222222</v>
      </c>
      <c r="LC113" s="14">
        <v>0.029765046296296296</v>
      </c>
      <c r="LD113" s="14">
        <v>0.004526620370370371</v>
      </c>
      <c r="LE113" s="14">
        <v>0.02212037037037037</v>
      </c>
      <c r="LF113" s="14">
        <v>0.02212037037037037</v>
      </c>
      <c r="LG113" s="12" t="s">
        <v>476</v>
      </c>
      <c r="LH113" s="12">
        <v>229326.0</v>
      </c>
      <c r="LI113" s="12">
        <v>1.56084394E8</v>
      </c>
      <c r="LJ113" s="12">
        <v>1.56084482E8</v>
      </c>
      <c r="LK113" s="12">
        <v>1.56084622E8</v>
      </c>
      <c r="LL113" s="12">
        <v>1.56084961E8</v>
      </c>
      <c r="LM113" s="17">
        <v>624538.0</v>
      </c>
      <c r="LN113" s="17">
        <v>624538.0</v>
      </c>
      <c r="LO113" s="12">
        <v>624563.0</v>
      </c>
      <c r="LP113" s="12">
        <v>624564.0</v>
      </c>
      <c r="LQ113" s="12">
        <v>945250.0</v>
      </c>
      <c r="LR113" s="12">
        <v>945251.0</v>
      </c>
      <c r="LS113" s="12">
        <v>945303.0</v>
      </c>
      <c r="LT113" s="12">
        <v>945304.0</v>
      </c>
      <c r="LU113" s="12">
        <v>1.0</v>
      </c>
      <c r="LV113" s="12">
        <v>1.0</v>
      </c>
      <c r="LW113" s="12">
        <v>1.0</v>
      </c>
      <c r="LX113" s="12">
        <v>0.0</v>
      </c>
      <c r="LY113" s="12" t="s">
        <v>372</v>
      </c>
      <c r="LZ113" s="12">
        <v>24.0</v>
      </c>
      <c r="MA113" s="12">
        <v>170.1</v>
      </c>
      <c r="MB113" s="19">
        <v>41659.0</v>
      </c>
      <c r="MC113" s="12">
        <v>0.0</v>
      </c>
      <c r="MD113" s="12">
        <v>0.0</v>
      </c>
      <c r="ME113" s="12">
        <v>0.0</v>
      </c>
      <c r="MF113" s="12">
        <v>0.0</v>
      </c>
      <c r="MG113" s="12">
        <v>0.0</v>
      </c>
      <c r="MH113" s="12">
        <v>0.0</v>
      </c>
      <c r="MI113" s="12">
        <v>0.0</v>
      </c>
      <c r="MJ113" s="12">
        <v>0.0</v>
      </c>
      <c r="MK113" s="12">
        <v>0.0</v>
      </c>
      <c r="ML113" s="12">
        <v>0.0</v>
      </c>
      <c r="MM113" s="12">
        <v>0.0</v>
      </c>
      <c r="MN113" s="12">
        <v>0.0</v>
      </c>
      <c r="MO113" s="12">
        <v>1.0</v>
      </c>
      <c r="MP113" s="12">
        <v>1.0</v>
      </c>
      <c r="MQ113" s="12">
        <v>1.0</v>
      </c>
      <c r="MR113" s="12">
        <v>2.0</v>
      </c>
      <c r="MS113" s="14">
        <v>0.014773148148148148</v>
      </c>
      <c r="MT113" s="14">
        <v>0.014775462962962962</v>
      </c>
      <c r="MU113" s="14">
        <v>0.014787037037037036</v>
      </c>
      <c r="MV113" s="14">
        <v>0.014809027777777777</v>
      </c>
      <c r="MW113" s="14">
        <v>0.014775462962962962</v>
      </c>
      <c r="MX113" s="14">
        <v>0.014787037037037036</v>
      </c>
      <c r="MY113" s="14">
        <v>0.014809027777777777</v>
      </c>
      <c r="MZ113" s="14">
        <v>0.014836805555555554</v>
      </c>
      <c r="NA113" s="12">
        <v>17493.0</v>
      </c>
      <c r="NB113" s="12">
        <v>58951.0</v>
      </c>
      <c r="NC113" s="12">
        <v>110844.0</v>
      </c>
      <c r="ND113" s="12">
        <v>16922.0</v>
      </c>
      <c r="NE113" s="12">
        <v>17493.0</v>
      </c>
      <c r="NF113" s="12">
        <v>58951.0</v>
      </c>
      <c r="NG113" s="12">
        <v>110844.0</v>
      </c>
      <c r="NH113" s="12">
        <v>16922.0</v>
      </c>
      <c r="NI113" s="12"/>
      <c r="NJ113" s="12"/>
      <c r="NK113" s="12"/>
      <c r="NL113" s="12"/>
      <c r="NM113" s="12">
        <v>624538.0</v>
      </c>
      <c r="NN113" s="12">
        <v>624538.0</v>
      </c>
      <c r="NO113" s="12">
        <v>624563.0</v>
      </c>
      <c r="NP113" s="12">
        <v>624564.0</v>
      </c>
      <c r="NQ113" s="12" t="s">
        <v>374</v>
      </c>
      <c r="NR113" s="12" t="s">
        <v>374</v>
      </c>
      <c r="NS113" s="12" t="s">
        <v>375</v>
      </c>
      <c r="NT113" s="12" t="s">
        <v>376</v>
      </c>
      <c r="NU113" s="14">
        <v>0.007793981481481482</v>
      </c>
      <c r="NV113" s="14">
        <v>0.007793981481481482</v>
      </c>
      <c r="NW113" s="14">
        <v>0.007929398148148149</v>
      </c>
      <c r="NX113" s="14">
        <v>0.008115740740740741</v>
      </c>
    </row>
    <row r="114" ht="13.5" customHeight="1">
      <c r="A114" s="12">
        <v>229332.0</v>
      </c>
      <c r="B114" s="12">
        <v>994.0</v>
      </c>
      <c r="C114" s="12">
        <v>630.0</v>
      </c>
      <c r="D114" s="13">
        <v>0.633802817</v>
      </c>
      <c r="E114" s="13">
        <v>0.0</v>
      </c>
      <c r="F114" s="12">
        <v>12.0</v>
      </c>
      <c r="G114" s="12">
        <v>1045748.0</v>
      </c>
      <c r="H114" s="12">
        <v>1.0</v>
      </c>
      <c r="I114" s="12"/>
      <c r="J114" s="12" t="s">
        <v>366</v>
      </c>
      <c r="K114" s="12"/>
      <c r="L114" s="12">
        <v>4188261.0</v>
      </c>
      <c r="M114" s="12">
        <v>1045748.0</v>
      </c>
      <c r="N114" s="12">
        <v>229332.0</v>
      </c>
      <c r="O114" s="14">
        <v>0.004535879629629629</v>
      </c>
      <c r="P114" s="12"/>
      <c r="Q114" s="15">
        <v>41758.0</v>
      </c>
      <c r="R114" s="12" t="s">
        <v>366</v>
      </c>
      <c r="S114" s="12">
        <v>188455.0</v>
      </c>
      <c r="T114" s="12">
        <v>1045748.0</v>
      </c>
      <c r="U114" s="12">
        <v>323712.0</v>
      </c>
      <c r="V114" s="12">
        <v>26965.0</v>
      </c>
      <c r="W114" s="16">
        <v>41759.5</v>
      </c>
      <c r="X114" s="16">
        <v>41758.666666666664</v>
      </c>
      <c r="Y114" s="14">
        <v>0.019421296296296294</v>
      </c>
      <c r="Z114" s="12"/>
      <c r="AA114" s="12">
        <v>1.0</v>
      </c>
      <c r="AB114" s="12" t="s">
        <v>368</v>
      </c>
      <c r="AC114" s="12" t="s">
        <v>369</v>
      </c>
      <c r="AD114" s="12" t="s">
        <v>368</v>
      </c>
      <c r="AE114" s="12">
        <v>221713.0</v>
      </c>
      <c r="AF114" s="12">
        <v>4.0</v>
      </c>
      <c r="AG114" s="12">
        <v>229332.0</v>
      </c>
      <c r="AH114" s="12">
        <v>1411.0</v>
      </c>
      <c r="AI114" s="12">
        <v>11886.0</v>
      </c>
      <c r="AJ114" s="12">
        <v>22.0</v>
      </c>
      <c r="AK114" s="12" t="s">
        <v>370</v>
      </c>
      <c r="AL114" s="12">
        <v>323712.0</v>
      </c>
      <c r="AM114" s="12">
        <v>2515665.0</v>
      </c>
      <c r="AN114" s="14">
        <v>0.004268518518518518</v>
      </c>
      <c r="AO114" s="12" t="s">
        <v>39</v>
      </c>
      <c r="AP114" s="12">
        <v>1.55413978E8</v>
      </c>
      <c r="AQ114" s="12">
        <v>1.55414E8</v>
      </c>
      <c r="AR114" s="12">
        <v>1.55414011E8</v>
      </c>
      <c r="AS114" s="12">
        <v>1.55414132E8</v>
      </c>
      <c r="AT114" s="12">
        <v>1.55414334E8</v>
      </c>
      <c r="AU114" s="12">
        <v>1.55414778E8</v>
      </c>
      <c r="AV114" s="12">
        <v>1.55414998E8</v>
      </c>
      <c r="AW114" s="12">
        <v>1.55415439E8</v>
      </c>
      <c r="AX114" s="12">
        <v>1.55415886E8</v>
      </c>
      <c r="AY114" s="12">
        <v>1.55415942E8</v>
      </c>
      <c r="AZ114" s="12">
        <v>1.55416087E8</v>
      </c>
      <c r="BA114" s="12">
        <v>1.5541682E8</v>
      </c>
      <c r="BB114" s="12"/>
      <c r="BC114" s="12"/>
      <c r="BD114" s="12"/>
      <c r="BE114" s="12"/>
      <c r="BF114" s="17">
        <v>622781.0</v>
      </c>
      <c r="BG114" s="17">
        <v>622781.0</v>
      </c>
      <c r="BH114" s="12">
        <v>623092.0</v>
      </c>
      <c r="BI114" s="12">
        <v>623092.0</v>
      </c>
      <c r="BJ114" s="17">
        <v>624294.0</v>
      </c>
      <c r="BK114" s="12">
        <v>624295.0</v>
      </c>
      <c r="BL114" s="17">
        <v>624311.0</v>
      </c>
      <c r="BM114" s="12">
        <v>624312.0</v>
      </c>
      <c r="BN114" s="12">
        <v>623136.0</v>
      </c>
      <c r="BO114" s="12">
        <v>623136.0</v>
      </c>
      <c r="BP114" s="12">
        <v>624301.0</v>
      </c>
      <c r="BQ114" s="12">
        <v>624313.0</v>
      </c>
      <c r="BR114" s="12"/>
      <c r="BS114" s="12"/>
      <c r="BT114" s="12"/>
      <c r="BU114" s="12"/>
      <c r="BV114" s="12">
        <v>942864.0</v>
      </c>
      <c r="BW114" s="12">
        <v>942865.0</v>
      </c>
      <c r="BX114" s="12">
        <v>943281.0</v>
      </c>
      <c r="BY114" s="12">
        <v>943283.0</v>
      </c>
      <c r="BZ114" s="12">
        <v>944957.0</v>
      </c>
      <c r="CA114" s="12">
        <v>944958.0</v>
      </c>
      <c r="CB114" s="12">
        <v>944991.0</v>
      </c>
      <c r="CC114" s="12">
        <v>944992.0</v>
      </c>
      <c r="CD114" s="12">
        <v>943385.0</v>
      </c>
      <c r="CE114" s="12">
        <v>943386.0</v>
      </c>
      <c r="CF114" s="12">
        <v>944966.0</v>
      </c>
      <c r="CG114" s="12">
        <v>944993.0</v>
      </c>
      <c r="CH114" s="12"/>
      <c r="CI114" s="12"/>
      <c r="CJ114" s="12"/>
      <c r="CK114" s="12"/>
      <c r="CL114" s="17">
        <v>1.0</v>
      </c>
      <c r="CM114" s="17">
        <v>1.0</v>
      </c>
      <c r="CN114" s="12">
        <v>1.0</v>
      </c>
      <c r="CO114" s="12">
        <v>1.0</v>
      </c>
      <c r="CP114" s="17">
        <v>0.0</v>
      </c>
      <c r="CQ114" s="12">
        <v>0.0</v>
      </c>
      <c r="CR114" s="17">
        <v>0.0</v>
      </c>
      <c r="CS114" s="12">
        <v>0.0</v>
      </c>
      <c r="CT114" s="12">
        <v>0.0</v>
      </c>
      <c r="CU114" s="12">
        <v>1.0</v>
      </c>
      <c r="CV114" s="12">
        <v>0.0</v>
      </c>
      <c r="CW114" s="12"/>
      <c r="CX114" s="12"/>
      <c r="CY114" s="12"/>
      <c r="CZ114" s="12"/>
      <c r="DA114" s="12"/>
      <c r="DB114" s="18">
        <f t="shared" si="1"/>
        <v>0.4545454545</v>
      </c>
      <c r="DC114" s="18">
        <f t="shared" si="2"/>
        <v>0.5222329679</v>
      </c>
      <c r="DD114" s="13">
        <f t="shared" si="3"/>
        <v>5</v>
      </c>
      <c r="DE114" s="12" t="s">
        <v>371</v>
      </c>
      <c r="DF114" s="12">
        <v>15.0</v>
      </c>
      <c r="DG114" s="12" t="s">
        <v>372</v>
      </c>
      <c r="DH114" s="12">
        <v>55.0</v>
      </c>
      <c r="DI114" s="12">
        <v>18.0</v>
      </c>
      <c r="DJ114" s="12">
        <v>84.0</v>
      </c>
      <c r="DK114" s="19">
        <v>41677.0</v>
      </c>
      <c r="DL114" s="19">
        <v>41726.0</v>
      </c>
      <c r="DM114" s="12" t="s">
        <v>372</v>
      </c>
      <c r="DN114" s="12">
        <v>31.0</v>
      </c>
      <c r="DO114" s="12">
        <v>525.0</v>
      </c>
      <c r="DP114" s="12"/>
      <c r="DQ114" s="12"/>
      <c r="DR114" s="12"/>
      <c r="DS114" s="12"/>
      <c r="DT114" s="12"/>
      <c r="DU114" s="12">
        <v>0.0</v>
      </c>
      <c r="DV114" s="12">
        <v>0.0</v>
      </c>
      <c r="DW114" s="12">
        <v>0.0</v>
      </c>
      <c r="DX114" s="12">
        <v>0.0</v>
      </c>
      <c r="DY114" s="12">
        <v>0.0</v>
      </c>
      <c r="DZ114" s="12">
        <v>0.0</v>
      </c>
      <c r="EA114" s="12">
        <v>0.0</v>
      </c>
      <c r="EB114" s="12">
        <v>0.0</v>
      </c>
      <c r="EC114" s="12">
        <v>0.0</v>
      </c>
      <c r="ED114" s="12">
        <v>0.0</v>
      </c>
      <c r="EE114" s="12">
        <v>0.0</v>
      </c>
      <c r="EF114" s="12"/>
      <c r="EG114" s="12"/>
      <c r="EH114" s="12"/>
      <c r="EI114" s="12"/>
      <c r="EJ114" s="12"/>
      <c r="EK114" s="18">
        <f t="shared" si="4"/>
        <v>0</v>
      </c>
      <c r="EL114" s="18">
        <f t="shared" si="5"/>
        <v>0</v>
      </c>
      <c r="EM114" s="13">
        <f t="shared" si="6"/>
        <v>0</v>
      </c>
      <c r="EN114" s="12">
        <v>0.0</v>
      </c>
      <c r="EO114" s="12">
        <v>0.0</v>
      </c>
      <c r="EP114" s="12">
        <v>0.0</v>
      </c>
      <c r="EQ114" s="12">
        <v>0.0</v>
      </c>
      <c r="ER114" s="12">
        <v>1.0</v>
      </c>
      <c r="ES114" s="12">
        <v>0.0</v>
      </c>
      <c r="ET114" s="12">
        <v>2.0</v>
      </c>
      <c r="EU114" s="12">
        <v>2.0</v>
      </c>
      <c r="EV114" s="12">
        <v>0.0</v>
      </c>
      <c r="EW114" s="12">
        <v>0.0</v>
      </c>
      <c r="EX114" s="12">
        <v>2.0</v>
      </c>
      <c r="EY114" s="12">
        <v>0.0</v>
      </c>
      <c r="EZ114" s="12"/>
      <c r="FA114" s="12"/>
      <c r="FB114" s="12"/>
      <c r="FC114" s="12"/>
      <c r="FD114" s="18">
        <f t="shared" si="7"/>
        <v>0.5833333333</v>
      </c>
      <c r="FE114" s="18">
        <f t="shared" si="8"/>
        <v>0.9003366374</v>
      </c>
      <c r="FF114" s="13">
        <f t="shared" si="9"/>
        <v>7</v>
      </c>
      <c r="FG114" s="12">
        <v>0.0</v>
      </c>
      <c r="FH114" s="12">
        <v>0.0</v>
      </c>
      <c r="FI114" s="12">
        <v>0.0</v>
      </c>
      <c r="FJ114" s="12">
        <v>0.0</v>
      </c>
      <c r="FK114" s="12">
        <v>0.0</v>
      </c>
      <c r="FL114" s="12">
        <v>0.0</v>
      </c>
      <c r="FM114" s="12">
        <v>0.0</v>
      </c>
      <c r="FN114" s="12">
        <v>0.0</v>
      </c>
      <c r="FO114" s="12">
        <v>0.0</v>
      </c>
      <c r="FP114" s="12">
        <v>0.0</v>
      </c>
      <c r="FQ114" s="12">
        <v>0.0</v>
      </c>
      <c r="FR114" s="12">
        <v>0.0</v>
      </c>
      <c r="FS114" s="12"/>
      <c r="FT114" s="12"/>
      <c r="FU114" s="12"/>
      <c r="FV114" s="12"/>
      <c r="FW114" s="18">
        <f t="shared" si="10"/>
        <v>0</v>
      </c>
      <c r="FX114" s="18">
        <f t="shared" si="11"/>
        <v>0</v>
      </c>
      <c r="FY114" s="13">
        <f t="shared" si="12"/>
        <v>0</v>
      </c>
      <c r="FZ114" s="12">
        <v>1.0</v>
      </c>
      <c r="GA114" s="12">
        <v>1.0</v>
      </c>
      <c r="GB114" s="12">
        <v>1.0</v>
      </c>
      <c r="GC114" s="12">
        <v>1.0</v>
      </c>
      <c r="GD114" s="12">
        <v>3.0</v>
      </c>
      <c r="GE114" s="12">
        <v>2.0</v>
      </c>
      <c r="GF114" s="12">
        <v>6.0</v>
      </c>
      <c r="GG114" s="12">
        <v>3.0</v>
      </c>
      <c r="GH114" s="12">
        <v>2.0</v>
      </c>
      <c r="GI114" s="12">
        <v>1.0</v>
      </c>
      <c r="GJ114" s="12">
        <v>4.0</v>
      </c>
      <c r="GK114" s="12">
        <v>0.0</v>
      </c>
      <c r="GL114" s="12"/>
      <c r="GM114" s="12"/>
      <c r="GN114" s="12"/>
      <c r="GO114" s="12"/>
      <c r="GP114" s="18">
        <f t="shared" si="13"/>
        <v>2.083333333</v>
      </c>
      <c r="GQ114" s="18">
        <f t="shared" si="14"/>
        <v>1.676486224</v>
      </c>
      <c r="GR114" s="13">
        <f t="shared" si="15"/>
        <v>25</v>
      </c>
      <c r="GS114" s="16">
        <v>41758.83819444444</v>
      </c>
      <c r="GT114" s="16">
        <v>41758.83819444444</v>
      </c>
      <c r="GU114" s="16">
        <v>41758.83819444444</v>
      </c>
      <c r="GV114" s="16">
        <v>41758.83888888889</v>
      </c>
      <c r="GW114" s="16">
        <v>41758.84027777778</v>
      </c>
      <c r="GX114" s="16">
        <v>41758.842361111114</v>
      </c>
      <c r="GY114" s="16">
        <v>41758.84375</v>
      </c>
      <c r="GZ114" s="16">
        <v>41758.845138888886</v>
      </c>
      <c r="HA114" s="16">
        <v>41758.84722222222</v>
      </c>
      <c r="HB114" s="16">
        <v>41758.847916666666</v>
      </c>
      <c r="HC114" s="16">
        <v>41758.84861111111</v>
      </c>
      <c r="HD114" s="16">
        <v>41758.85208333333</v>
      </c>
      <c r="HE114" s="12"/>
      <c r="HF114" s="12"/>
      <c r="HG114" s="12"/>
      <c r="HH114" s="12"/>
      <c r="HI114" s="14">
        <v>0.0052662037037037035</v>
      </c>
      <c r="HJ114" s="14">
        <v>0.005354166666666667</v>
      </c>
      <c r="HK114" s="14">
        <v>0.0060335648148148145</v>
      </c>
      <c r="HL114" s="14">
        <v>0.007223379629629631</v>
      </c>
      <c r="HM114" s="14">
        <v>0.009523148148148147</v>
      </c>
      <c r="HN114" s="14">
        <v>0.010574074074074074</v>
      </c>
      <c r="HO114" s="14">
        <v>0.01224537037037037</v>
      </c>
      <c r="HP114" s="14">
        <v>0.014494212962962964</v>
      </c>
      <c r="HQ114" s="14">
        <v>0.014719907407407406</v>
      </c>
      <c r="HR114" s="14">
        <v>0.01545949074074074</v>
      </c>
      <c r="HS114" s="14">
        <v>0.01938773148148148</v>
      </c>
      <c r="HT114" s="12"/>
      <c r="HU114" s="12"/>
      <c r="HV114" s="12"/>
      <c r="HW114" s="12"/>
      <c r="HX114" s="12"/>
      <c r="HY114" s="12">
        <v>15965.0</v>
      </c>
      <c r="HZ114" s="12">
        <v>6587.0</v>
      </c>
      <c r="IA114" s="12">
        <v>57277.0</v>
      </c>
      <c r="IB114" s="12">
        <v>102081.0</v>
      </c>
      <c r="IC114" s="12">
        <v>95780.0</v>
      </c>
      <c r="ID114" s="12">
        <v>28835.0</v>
      </c>
      <c r="IE114" s="12">
        <v>50958.0</v>
      </c>
      <c r="IF114" s="12">
        <v>70848.0</v>
      </c>
      <c r="IG114" s="12">
        <v>16410.0</v>
      </c>
      <c r="IH114" s="12">
        <v>59676.0</v>
      </c>
      <c r="II114" s="12">
        <v>102485.0</v>
      </c>
      <c r="IJ114" s="12"/>
      <c r="IK114" s="12"/>
      <c r="IL114" s="12"/>
      <c r="IM114" s="12"/>
      <c r="IN114" s="12"/>
      <c r="IO114" s="18">
        <f t="shared" si="16"/>
        <v>55172.90909</v>
      </c>
      <c r="IP114" s="18">
        <f t="shared" si="17"/>
        <v>35312.91124</v>
      </c>
      <c r="IQ114" s="13">
        <f t="shared" si="18"/>
        <v>606902</v>
      </c>
      <c r="IR114" s="12">
        <v>15965.0</v>
      </c>
      <c r="IS114" s="12">
        <v>6587.0</v>
      </c>
      <c r="IT114" s="12">
        <v>57277.0</v>
      </c>
      <c r="IU114" s="12">
        <v>102081.0</v>
      </c>
      <c r="IV114" s="12">
        <v>95780.0</v>
      </c>
      <c r="IW114" s="12">
        <v>28835.0</v>
      </c>
      <c r="IX114" s="12">
        <v>50958.0</v>
      </c>
      <c r="IY114" s="12">
        <v>70848.0</v>
      </c>
      <c r="IZ114" s="12">
        <v>16410.0</v>
      </c>
      <c r="JA114" s="12">
        <v>59676.0</v>
      </c>
      <c r="JB114" s="12">
        <v>102485.0</v>
      </c>
      <c r="JC114" s="12"/>
      <c r="JD114" s="12"/>
      <c r="JE114" s="12"/>
      <c r="JF114" s="12"/>
      <c r="JG114" s="12"/>
      <c r="JH114" s="18">
        <f t="shared" si="19"/>
        <v>55172.90909</v>
      </c>
      <c r="JI114" s="18">
        <f t="shared" si="20"/>
        <v>35312.91124</v>
      </c>
      <c r="JJ114" s="13">
        <f t="shared" si="21"/>
        <v>606902</v>
      </c>
      <c r="JK114" s="12">
        <v>622781.0</v>
      </c>
      <c r="JL114" s="12">
        <v>622781.0</v>
      </c>
      <c r="JM114" s="12">
        <v>623092.0</v>
      </c>
      <c r="JN114" s="12">
        <v>623092.0</v>
      </c>
      <c r="JO114" s="12">
        <v>624294.0</v>
      </c>
      <c r="JP114" s="12">
        <v>624295.0</v>
      </c>
      <c r="JQ114" s="12">
        <v>624311.0</v>
      </c>
      <c r="JR114" s="12">
        <v>624312.0</v>
      </c>
      <c r="JS114" s="12">
        <v>623136.0</v>
      </c>
      <c r="JT114" s="12">
        <v>623136.0</v>
      </c>
      <c r="JU114" s="12">
        <v>624301.0</v>
      </c>
      <c r="JV114" s="12">
        <v>624313.0</v>
      </c>
      <c r="JW114" s="12"/>
      <c r="JX114" s="12"/>
      <c r="JY114" s="12"/>
      <c r="JZ114" s="12"/>
      <c r="KA114" s="12" t="s">
        <v>374</v>
      </c>
      <c r="KB114" s="12" t="s">
        <v>374</v>
      </c>
      <c r="KC114" s="12" t="s">
        <v>374</v>
      </c>
      <c r="KD114" s="12" t="s">
        <v>374</v>
      </c>
      <c r="KE114" s="12" t="s">
        <v>375</v>
      </c>
      <c r="KF114" s="12" t="s">
        <v>375</v>
      </c>
      <c r="KG114" s="12" t="s">
        <v>376</v>
      </c>
      <c r="KH114" s="12" t="s">
        <v>376</v>
      </c>
      <c r="KI114" s="12" t="s">
        <v>374</v>
      </c>
      <c r="KJ114" s="12" t="s">
        <v>374</v>
      </c>
      <c r="KK114" s="12" t="s">
        <v>375</v>
      </c>
      <c r="KL114" s="12" t="s">
        <v>376</v>
      </c>
      <c r="KM114" s="12"/>
      <c r="KN114" s="12"/>
      <c r="KO114" s="12"/>
      <c r="KP114" s="12"/>
      <c r="KQ114" s="14">
        <v>0.011783564814814816</v>
      </c>
      <c r="KR114" s="14">
        <v>0.011783564814814816</v>
      </c>
      <c r="KS114" s="14">
        <v>0.004675925925925926</v>
      </c>
      <c r="KT114" s="14">
        <v>0.004675925925925926</v>
      </c>
      <c r="KU114" s="14">
        <v>0.019765046296296298</v>
      </c>
      <c r="KV114" s="14">
        <v>0.021814814814814815</v>
      </c>
      <c r="KW114" s="14">
        <v>2.210648148148148E-4</v>
      </c>
      <c r="KX114" s="14">
        <v>0.0020532407407407405</v>
      </c>
      <c r="KY114" s="14">
        <v>0.03616435185185186</v>
      </c>
      <c r="KZ114" s="14">
        <v>0.03616435185185186</v>
      </c>
      <c r="LA114" s="14">
        <v>0.02765162037037037</v>
      </c>
      <c r="LB114" s="14">
        <v>0.003565972222222222</v>
      </c>
      <c r="LC114" s="12"/>
      <c r="LD114" s="12"/>
      <c r="LE114" s="12"/>
      <c r="LF114" s="12"/>
      <c r="LG114" s="12" t="s">
        <v>476</v>
      </c>
      <c r="LH114" s="12">
        <v>229332.0</v>
      </c>
      <c r="LI114" s="12">
        <v>1.55716837E8</v>
      </c>
      <c r="LJ114" s="12">
        <v>1.55716894E8</v>
      </c>
      <c r="LK114" s="12">
        <v>1.55717019E8</v>
      </c>
      <c r="LL114" s="12">
        <v>1.55717169E8</v>
      </c>
      <c r="LM114" s="17">
        <v>624538.0</v>
      </c>
      <c r="LN114" s="17">
        <v>624538.0</v>
      </c>
      <c r="LO114" s="12">
        <v>624563.0</v>
      </c>
      <c r="LP114" s="12">
        <v>624564.0</v>
      </c>
      <c r="LQ114" s="12">
        <v>945250.0</v>
      </c>
      <c r="LR114" s="12">
        <v>945251.0</v>
      </c>
      <c r="LS114" s="12">
        <v>945303.0</v>
      </c>
      <c r="LT114" s="12">
        <v>945304.0</v>
      </c>
      <c r="LU114" s="12">
        <v>1.0</v>
      </c>
      <c r="LV114" s="12">
        <v>0.0</v>
      </c>
      <c r="LW114" s="12">
        <v>0.0</v>
      </c>
      <c r="LX114" s="12">
        <v>0.0</v>
      </c>
      <c r="LY114" s="12" t="s">
        <v>372</v>
      </c>
      <c r="LZ114" s="12">
        <v>21.0</v>
      </c>
      <c r="MA114" s="12">
        <v>1170.0</v>
      </c>
      <c r="MB114" s="19">
        <v>41675.0</v>
      </c>
      <c r="MC114" s="12">
        <v>0.0</v>
      </c>
      <c r="MD114" s="12">
        <v>0.0</v>
      </c>
      <c r="ME114" s="12">
        <v>0.0</v>
      </c>
      <c r="MF114" s="12">
        <v>0.0</v>
      </c>
      <c r="MG114" s="12">
        <v>0.0</v>
      </c>
      <c r="MH114" s="12">
        <v>0.0</v>
      </c>
      <c r="MI114" s="12">
        <v>2.0</v>
      </c>
      <c r="MJ114" s="12">
        <v>3.0</v>
      </c>
      <c r="MK114" s="12">
        <v>0.0</v>
      </c>
      <c r="ML114" s="12">
        <v>0.0</v>
      </c>
      <c r="MM114" s="12">
        <v>0.0</v>
      </c>
      <c r="MN114" s="12">
        <v>1.0</v>
      </c>
      <c r="MO114" s="12">
        <v>1.0</v>
      </c>
      <c r="MP114" s="12">
        <v>2.0</v>
      </c>
      <c r="MQ114" s="12">
        <v>4.0</v>
      </c>
      <c r="MR114" s="12">
        <v>7.0</v>
      </c>
      <c r="MS114" s="14">
        <v>0.01174074074074074</v>
      </c>
      <c r="MT114" s="14">
        <v>0.011751157407407406</v>
      </c>
      <c r="MU114" s="14">
        <v>0.011773148148148149</v>
      </c>
      <c r="MV114" s="14">
        <v>0.011797453703703704</v>
      </c>
      <c r="MW114" s="14">
        <v>0.011743055555555555</v>
      </c>
      <c r="MX114" s="14">
        <v>0.011773148148148149</v>
      </c>
      <c r="MY114" s="14">
        <v>0.011797453703703704</v>
      </c>
      <c r="MZ114" s="14">
        <v>0.011819444444444445</v>
      </c>
      <c r="NA114" s="12">
        <v>14469.0</v>
      </c>
      <c r="NB114" s="12">
        <v>10210.0</v>
      </c>
      <c r="NC114" s="12">
        <v>46903.0</v>
      </c>
      <c r="ND114" s="12">
        <v>31424.0</v>
      </c>
      <c r="NE114" s="12">
        <v>14469.0</v>
      </c>
      <c r="NF114" s="12">
        <v>10210.0</v>
      </c>
      <c r="NG114" s="12">
        <v>46903.0</v>
      </c>
      <c r="NH114" s="12">
        <v>31424.0</v>
      </c>
      <c r="NI114" s="12"/>
      <c r="NJ114" s="12"/>
      <c r="NK114" s="12">
        <v>713972.0</v>
      </c>
      <c r="NL114" s="12">
        <v>713973.0</v>
      </c>
      <c r="NM114" s="12">
        <v>624538.0</v>
      </c>
      <c r="NN114" s="12">
        <v>624538.0</v>
      </c>
      <c r="NO114" s="12">
        <v>624563.0</v>
      </c>
      <c r="NP114" s="12">
        <v>624564.0</v>
      </c>
      <c r="NQ114" s="12" t="s">
        <v>374</v>
      </c>
      <c r="NR114" s="12" t="s">
        <v>374</v>
      </c>
      <c r="NS114" s="12" t="s">
        <v>375</v>
      </c>
      <c r="NT114" s="12" t="s">
        <v>376</v>
      </c>
      <c r="NU114" s="14">
        <v>0.007793981481481482</v>
      </c>
      <c r="NV114" s="14">
        <v>0.007793981481481482</v>
      </c>
      <c r="NW114" s="14">
        <v>0.007929398148148149</v>
      </c>
      <c r="NX114" s="14">
        <v>0.008115740740740741</v>
      </c>
    </row>
    <row r="115" ht="13.5" customHeight="1">
      <c r="A115" s="12">
        <v>229335.0</v>
      </c>
      <c r="B115" s="12">
        <v>1038.0</v>
      </c>
      <c r="C115" s="12">
        <v>630.0</v>
      </c>
      <c r="D115" s="13">
        <v>0.606936416</v>
      </c>
      <c r="E115" s="13">
        <v>0.0</v>
      </c>
      <c r="F115" s="12">
        <v>13.0</v>
      </c>
      <c r="G115" s="12">
        <v>1045748.0</v>
      </c>
      <c r="H115" s="12">
        <v>1.0</v>
      </c>
      <c r="I115" s="12"/>
      <c r="J115" s="12" t="s">
        <v>366</v>
      </c>
      <c r="K115" s="12"/>
      <c r="L115" s="12">
        <v>4189019.0</v>
      </c>
      <c r="M115" s="12">
        <v>1045748.0</v>
      </c>
      <c r="N115" s="12">
        <v>229335.0</v>
      </c>
      <c r="O115" s="14">
        <v>0.03749074074074074</v>
      </c>
      <c r="P115" s="12"/>
      <c r="Q115" s="15">
        <v>41758.0</v>
      </c>
      <c r="R115" s="12" t="s">
        <v>366</v>
      </c>
      <c r="S115" s="12">
        <v>188458.0</v>
      </c>
      <c r="T115" s="12">
        <v>1045748.0</v>
      </c>
      <c r="U115" s="12">
        <v>323712.0</v>
      </c>
      <c r="V115" s="12">
        <v>26965.0</v>
      </c>
      <c r="W115" s="16">
        <v>41759.5</v>
      </c>
      <c r="X115" s="16">
        <v>41758.666666666664</v>
      </c>
      <c r="Y115" s="14">
        <v>0.019421296296296294</v>
      </c>
      <c r="Z115" s="12"/>
      <c r="AA115" s="12">
        <v>1.0</v>
      </c>
      <c r="AB115" s="12" t="s">
        <v>368</v>
      </c>
      <c r="AC115" s="12" t="s">
        <v>369</v>
      </c>
      <c r="AD115" s="12" t="s">
        <v>368</v>
      </c>
      <c r="AE115" s="12">
        <v>221716.0</v>
      </c>
      <c r="AF115" s="12">
        <v>4.0</v>
      </c>
      <c r="AG115" s="12">
        <v>229335.0</v>
      </c>
      <c r="AH115" s="12">
        <v>1411.0</v>
      </c>
      <c r="AI115" s="12">
        <v>11886.0</v>
      </c>
      <c r="AJ115" s="12">
        <v>22.0</v>
      </c>
      <c r="AK115" s="12" t="s">
        <v>370</v>
      </c>
      <c r="AL115" s="12">
        <v>323712.0</v>
      </c>
      <c r="AM115" s="12">
        <v>2515665.0</v>
      </c>
      <c r="AN115" s="14">
        <v>0.004268518518518518</v>
      </c>
      <c r="AO115" s="12" t="s">
        <v>39</v>
      </c>
      <c r="AP115" s="12">
        <v>1.55425234E8</v>
      </c>
      <c r="AQ115" s="12">
        <v>1.55425246E8</v>
      </c>
      <c r="AR115" s="12">
        <v>1.554253E8</v>
      </c>
      <c r="AS115" s="12">
        <v>1.55425311E8</v>
      </c>
      <c r="AT115" s="12">
        <v>1.55425406E8</v>
      </c>
      <c r="AU115" s="12">
        <v>1.55425458E8</v>
      </c>
      <c r="AV115" s="12">
        <v>1.55425543E8</v>
      </c>
      <c r="AW115" s="12">
        <v>1.55425618E8</v>
      </c>
      <c r="AX115" s="12">
        <v>1.55425649E8</v>
      </c>
      <c r="AY115" s="12">
        <v>1.55425655E8</v>
      </c>
      <c r="AZ115" s="12">
        <v>1.55425734E8</v>
      </c>
      <c r="BA115" s="12">
        <v>1.55425825E8</v>
      </c>
      <c r="BB115" s="12">
        <v>1.55425908E8</v>
      </c>
      <c r="BC115" s="12"/>
      <c r="BD115" s="12"/>
      <c r="BE115" s="12"/>
      <c r="BF115" s="17">
        <v>622781.0</v>
      </c>
      <c r="BG115" s="17">
        <v>622781.0</v>
      </c>
      <c r="BH115" s="12">
        <v>623092.0</v>
      </c>
      <c r="BI115" s="12">
        <v>623092.0</v>
      </c>
      <c r="BJ115" s="17">
        <v>624294.0</v>
      </c>
      <c r="BK115" s="12">
        <v>624295.0</v>
      </c>
      <c r="BL115" s="17">
        <v>624311.0</v>
      </c>
      <c r="BM115" s="12">
        <v>624312.0</v>
      </c>
      <c r="BN115" s="12">
        <v>623136.0</v>
      </c>
      <c r="BO115" s="12">
        <v>623136.0</v>
      </c>
      <c r="BP115" s="12">
        <v>624301.0</v>
      </c>
      <c r="BQ115" s="12">
        <v>624313.0</v>
      </c>
      <c r="BR115" s="12">
        <v>624302.0</v>
      </c>
      <c r="BS115" s="12"/>
      <c r="BT115" s="12"/>
      <c r="BU115" s="12"/>
      <c r="BV115" s="12">
        <v>942864.0</v>
      </c>
      <c r="BW115" s="12">
        <v>942865.0</v>
      </c>
      <c r="BX115" s="12">
        <v>943281.0</v>
      </c>
      <c r="BY115" s="12">
        <v>943283.0</v>
      </c>
      <c r="BZ115" s="12">
        <v>944957.0</v>
      </c>
      <c r="CA115" s="12">
        <v>944958.0</v>
      </c>
      <c r="CB115" s="12">
        <v>944991.0</v>
      </c>
      <c r="CC115" s="12">
        <v>944992.0</v>
      </c>
      <c r="CD115" s="12">
        <v>943385.0</v>
      </c>
      <c r="CE115" s="12">
        <v>943386.0</v>
      </c>
      <c r="CF115" s="12">
        <v>944966.0</v>
      </c>
      <c r="CG115" s="12">
        <v>944993.0</v>
      </c>
      <c r="CH115" s="12">
        <v>944969.0</v>
      </c>
      <c r="CI115" s="12"/>
      <c r="CJ115" s="12"/>
      <c r="CK115" s="12"/>
      <c r="CL115" s="17">
        <v>1.0</v>
      </c>
      <c r="CM115" s="17">
        <v>1.0</v>
      </c>
      <c r="CN115" s="12">
        <v>1.0</v>
      </c>
      <c r="CO115" s="12">
        <v>0.0</v>
      </c>
      <c r="CP115" s="17">
        <v>1.0</v>
      </c>
      <c r="CQ115" s="12">
        <v>0.0</v>
      </c>
      <c r="CR115" s="17">
        <v>1.0</v>
      </c>
      <c r="CS115" s="12">
        <v>1.0</v>
      </c>
      <c r="CT115" s="12">
        <v>1.0</v>
      </c>
      <c r="CU115" s="12">
        <v>1.0</v>
      </c>
      <c r="CV115" s="12">
        <v>0.0</v>
      </c>
      <c r="CW115" s="12">
        <v>0.0</v>
      </c>
      <c r="CX115" s="12"/>
      <c r="CY115" s="12"/>
      <c r="CZ115" s="12"/>
      <c r="DA115" s="12"/>
      <c r="DB115" s="18">
        <f t="shared" si="1"/>
        <v>0.6666666667</v>
      </c>
      <c r="DC115" s="18">
        <f t="shared" si="2"/>
        <v>0.4923659639</v>
      </c>
      <c r="DD115" s="13">
        <f t="shared" si="3"/>
        <v>8</v>
      </c>
      <c r="DE115" s="12" t="s">
        <v>371</v>
      </c>
      <c r="DF115" s="12">
        <v>15.0</v>
      </c>
      <c r="DG115" s="12" t="s">
        <v>372</v>
      </c>
      <c r="DH115" s="12"/>
      <c r="DI115" s="12">
        <v>144.0</v>
      </c>
      <c r="DJ115" s="12">
        <v>112.0</v>
      </c>
      <c r="DK115" s="20">
        <v>15342.0</v>
      </c>
      <c r="DL115" s="19">
        <v>41653.0</v>
      </c>
      <c r="DM115" s="12" t="s">
        <v>373</v>
      </c>
      <c r="DN115" s="12">
        <v>31.0</v>
      </c>
      <c r="DO115" s="12">
        <v>450.0</v>
      </c>
      <c r="DP115" s="19">
        <v>41646.0</v>
      </c>
      <c r="DQ115" s="12"/>
      <c r="DR115" s="12"/>
      <c r="DS115" s="12"/>
      <c r="DT115" s="12"/>
      <c r="DU115" s="12">
        <v>0.0</v>
      </c>
      <c r="DV115" s="12">
        <v>0.0</v>
      </c>
      <c r="DW115" s="12">
        <v>0.0</v>
      </c>
      <c r="DX115" s="12">
        <v>1.0</v>
      </c>
      <c r="DY115" s="12">
        <v>0.0</v>
      </c>
      <c r="DZ115" s="12">
        <v>0.0</v>
      </c>
      <c r="EA115" s="12">
        <v>0.0</v>
      </c>
      <c r="EB115" s="12">
        <v>0.0</v>
      </c>
      <c r="EC115" s="12">
        <v>0.0</v>
      </c>
      <c r="ED115" s="12">
        <v>0.0</v>
      </c>
      <c r="EE115" s="12">
        <v>0.0</v>
      </c>
      <c r="EF115" s="12">
        <v>0.0</v>
      </c>
      <c r="EG115" s="12"/>
      <c r="EH115" s="12"/>
      <c r="EI115" s="12"/>
      <c r="EJ115" s="12"/>
      <c r="EK115" s="18">
        <f t="shared" si="4"/>
        <v>0.08333333333</v>
      </c>
      <c r="EL115" s="18">
        <f t="shared" si="5"/>
        <v>0.2886751346</v>
      </c>
      <c r="EM115" s="13">
        <f t="shared" si="6"/>
        <v>1</v>
      </c>
      <c r="EN115" s="12">
        <v>0.0</v>
      </c>
      <c r="EO115" s="12">
        <v>0.0</v>
      </c>
      <c r="EP115" s="12">
        <v>0.0</v>
      </c>
      <c r="EQ115" s="12">
        <v>2.0</v>
      </c>
      <c r="ER115" s="12">
        <v>0.0</v>
      </c>
      <c r="ES115" s="12">
        <v>3.0</v>
      </c>
      <c r="ET115" s="12">
        <v>0.0</v>
      </c>
      <c r="EU115" s="12">
        <v>0.0</v>
      </c>
      <c r="EV115" s="12">
        <v>0.0</v>
      </c>
      <c r="EW115" s="12">
        <v>0.0</v>
      </c>
      <c r="EX115" s="12">
        <v>3.0</v>
      </c>
      <c r="EY115" s="12">
        <v>0.0</v>
      </c>
      <c r="EZ115" s="12">
        <v>0.0</v>
      </c>
      <c r="FA115" s="12"/>
      <c r="FB115" s="12"/>
      <c r="FC115" s="12"/>
      <c r="FD115" s="18">
        <f t="shared" si="7"/>
        <v>0.6153846154</v>
      </c>
      <c r="FE115" s="18">
        <f t="shared" si="8"/>
        <v>1.192927878</v>
      </c>
      <c r="FF115" s="13">
        <f t="shared" si="9"/>
        <v>8</v>
      </c>
      <c r="FG115" s="12">
        <v>0.0</v>
      </c>
      <c r="FH115" s="12">
        <v>0.0</v>
      </c>
      <c r="FI115" s="12">
        <v>0.0</v>
      </c>
      <c r="FJ115" s="12">
        <v>0.0</v>
      </c>
      <c r="FK115" s="12">
        <v>0.0</v>
      </c>
      <c r="FL115" s="12">
        <v>1.0</v>
      </c>
      <c r="FM115" s="12">
        <v>0.0</v>
      </c>
      <c r="FN115" s="12">
        <v>0.0</v>
      </c>
      <c r="FO115" s="12">
        <v>0.0</v>
      </c>
      <c r="FP115" s="12">
        <v>0.0</v>
      </c>
      <c r="FQ115" s="12">
        <v>1.0</v>
      </c>
      <c r="FR115" s="12">
        <v>0.0</v>
      </c>
      <c r="FS115" s="12">
        <v>0.0</v>
      </c>
      <c r="FT115" s="12"/>
      <c r="FU115" s="12"/>
      <c r="FV115" s="12"/>
      <c r="FW115" s="18">
        <f t="shared" si="10"/>
        <v>0.1538461538</v>
      </c>
      <c r="FX115" s="18">
        <f t="shared" si="11"/>
        <v>0.3755338081</v>
      </c>
      <c r="FY115" s="13">
        <f t="shared" si="12"/>
        <v>2</v>
      </c>
      <c r="FZ115" s="12">
        <v>1.0</v>
      </c>
      <c r="GA115" s="12">
        <v>1.0</v>
      </c>
      <c r="GB115" s="12">
        <v>1.0</v>
      </c>
      <c r="GC115" s="12">
        <v>1.0</v>
      </c>
      <c r="GD115" s="12">
        <v>1.0</v>
      </c>
      <c r="GE115" s="12">
        <v>2.0</v>
      </c>
      <c r="GF115" s="12">
        <v>1.0</v>
      </c>
      <c r="GG115" s="12">
        <v>1.0</v>
      </c>
      <c r="GH115" s="12">
        <v>1.0</v>
      </c>
      <c r="GI115" s="12">
        <v>1.0</v>
      </c>
      <c r="GJ115" s="12">
        <v>2.0</v>
      </c>
      <c r="GK115" s="12">
        <v>2.0</v>
      </c>
      <c r="GL115" s="12">
        <v>0.0</v>
      </c>
      <c r="GM115" s="12"/>
      <c r="GN115" s="12"/>
      <c r="GO115" s="12"/>
      <c r="GP115" s="18">
        <f t="shared" si="13"/>
        <v>1.153846154</v>
      </c>
      <c r="GQ115" s="18">
        <f t="shared" si="14"/>
        <v>0.5547001962</v>
      </c>
      <c r="GR115" s="13">
        <f t="shared" si="15"/>
        <v>15</v>
      </c>
      <c r="GS115" s="16">
        <v>41758.91180555556</v>
      </c>
      <c r="GT115" s="16">
        <v>41758.9125</v>
      </c>
      <c r="GU115" s="16">
        <v>41758.913194444445</v>
      </c>
      <c r="GV115" s="16">
        <v>41758.913194444445</v>
      </c>
      <c r="GW115" s="16">
        <v>41758.91388888889</v>
      </c>
      <c r="GX115" s="16">
        <v>41758.91458333333</v>
      </c>
      <c r="GY115" s="16">
        <v>41758.91527777778</v>
      </c>
      <c r="GZ115" s="16">
        <v>41758.91527777778</v>
      </c>
      <c r="HA115" s="16">
        <v>41758.915972222225</v>
      </c>
      <c r="HB115" s="16">
        <v>41758.915972222225</v>
      </c>
      <c r="HC115" s="16">
        <v>41758.916666666664</v>
      </c>
      <c r="HD115" s="16">
        <v>41758.91736111111</v>
      </c>
      <c r="HE115" s="16">
        <v>41758.91805555556</v>
      </c>
      <c r="HF115" s="12"/>
      <c r="HG115" s="12"/>
      <c r="HH115" s="12"/>
      <c r="HI115" s="14">
        <v>0.03761111111111111</v>
      </c>
      <c r="HJ115" s="14">
        <v>0.03823611111111112</v>
      </c>
      <c r="HK115" s="14">
        <v>0.038349537037037036</v>
      </c>
      <c r="HL115" s="14">
        <v>0.039197916666666666</v>
      </c>
      <c r="HM115" s="14">
        <v>0.039712962962962964</v>
      </c>
      <c r="HN115" s="14">
        <v>0.04036111111111111</v>
      </c>
      <c r="HO115" s="14">
        <v>0.04089467592592593</v>
      </c>
      <c r="HP115" s="14">
        <v>0.04123263888888889</v>
      </c>
      <c r="HQ115" s="14">
        <v>0.04132986111111111</v>
      </c>
      <c r="HR115" s="14">
        <v>3.125E-4</v>
      </c>
      <c r="HS115" s="14">
        <v>0.0010844907407407407</v>
      </c>
      <c r="HT115" s="14">
        <v>0.0020486111111111113</v>
      </c>
      <c r="HU115" s="12"/>
      <c r="HV115" s="12"/>
      <c r="HW115" s="12"/>
      <c r="HX115" s="12"/>
      <c r="HY115" s="12">
        <v>10591.0</v>
      </c>
      <c r="HZ115" s="12">
        <v>53628.0</v>
      </c>
      <c r="IA115" s="12">
        <v>7426.0</v>
      </c>
      <c r="IB115" s="12">
        <v>37141.0</v>
      </c>
      <c r="IC115" s="12">
        <v>43169.0</v>
      </c>
      <c r="ID115" s="12">
        <v>44867.0</v>
      </c>
      <c r="IE115" s="12">
        <v>45303.0</v>
      </c>
      <c r="IF115" s="12">
        <v>28435.0</v>
      </c>
      <c r="IG115" s="12">
        <v>6904.0</v>
      </c>
      <c r="IH115" s="12">
        <v>54929.0</v>
      </c>
      <c r="II115" s="12">
        <v>54991.0</v>
      </c>
      <c r="IJ115" s="12">
        <v>57226.0</v>
      </c>
      <c r="IK115" s="12"/>
      <c r="IL115" s="12"/>
      <c r="IM115" s="12"/>
      <c r="IN115" s="12"/>
      <c r="IO115" s="18">
        <f t="shared" si="16"/>
        <v>37050.83333</v>
      </c>
      <c r="IP115" s="18">
        <f t="shared" si="17"/>
        <v>19189.88065</v>
      </c>
      <c r="IQ115" s="13">
        <f t="shared" si="18"/>
        <v>444610</v>
      </c>
      <c r="IR115" s="12">
        <v>10591.0</v>
      </c>
      <c r="IS115" s="12">
        <v>53628.0</v>
      </c>
      <c r="IT115" s="12">
        <v>7426.0</v>
      </c>
      <c r="IU115" s="12">
        <v>37141.0</v>
      </c>
      <c r="IV115" s="12">
        <v>43169.0</v>
      </c>
      <c r="IW115" s="12">
        <v>44867.0</v>
      </c>
      <c r="IX115" s="12">
        <v>45303.0</v>
      </c>
      <c r="IY115" s="12">
        <v>28435.0</v>
      </c>
      <c r="IZ115" s="12">
        <v>6904.0</v>
      </c>
      <c r="JA115" s="12">
        <v>54929.0</v>
      </c>
      <c r="JB115" s="12">
        <v>54991.0</v>
      </c>
      <c r="JC115" s="12">
        <v>57226.0</v>
      </c>
      <c r="JD115" s="12"/>
      <c r="JE115" s="12"/>
      <c r="JF115" s="12"/>
      <c r="JG115" s="12"/>
      <c r="JH115" s="18">
        <f t="shared" si="19"/>
        <v>37050.83333</v>
      </c>
      <c r="JI115" s="18">
        <f t="shared" si="20"/>
        <v>19189.88065</v>
      </c>
      <c r="JJ115" s="13">
        <f t="shared" si="21"/>
        <v>444610</v>
      </c>
      <c r="JK115" s="12">
        <v>622781.0</v>
      </c>
      <c r="JL115" s="12">
        <v>622781.0</v>
      </c>
      <c r="JM115" s="12">
        <v>623092.0</v>
      </c>
      <c r="JN115" s="12">
        <v>623092.0</v>
      </c>
      <c r="JO115" s="12">
        <v>624294.0</v>
      </c>
      <c r="JP115" s="12">
        <v>624295.0</v>
      </c>
      <c r="JQ115" s="12">
        <v>624311.0</v>
      </c>
      <c r="JR115" s="12">
        <v>624312.0</v>
      </c>
      <c r="JS115" s="12">
        <v>623136.0</v>
      </c>
      <c r="JT115" s="12">
        <v>623136.0</v>
      </c>
      <c r="JU115" s="12">
        <v>624301.0</v>
      </c>
      <c r="JV115" s="12">
        <v>624313.0</v>
      </c>
      <c r="JW115" s="12">
        <v>624302.0</v>
      </c>
      <c r="JX115" s="12"/>
      <c r="JY115" s="12"/>
      <c r="JZ115" s="12"/>
      <c r="KA115" s="12" t="s">
        <v>374</v>
      </c>
      <c r="KB115" s="12" t="s">
        <v>374</v>
      </c>
      <c r="KC115" s="12" t="s">
        <v>374</v>
      </c>
      <c r="KD115" s="12" t="s">
        <v>374</v>
      </c>
      <c r="KE115" s="12" t="s">
        <v>375</v>
      </c>
      <c r="KF115" s="12" t="s">
        <v>375</v>
      </c>
      <c r="KG115" s="12" t="s">
        <v>376</v>
      </c>
      <c r="KH115" s="12" t="s">
        <v>376</v>
      </c>
      <c r="KI115" s="12" t="s">
        <v>374</v>
      </c>
      <c r="KJ115" s="12" t="s">
        <v>374</v>
      </c>
      <c r="KK115" s="12" t="s">
        <v>375</v>
      </c>
      <c r="KL115" s="12" t="s">
        <v>376</v>
      </c>
      <c r="KM115" s="12" t="s">
        <v>375</v>
      </c>
      <c r="KN115" s="12"/>
      <c r="KO115" s="12"/>
      <c r="KP115" s="12"/>
      <c r="KQ115" s="14">
        <v>0.011783564814814816</v>
      </c>
      <c r="KR115" s="14">
        <v>0.011783564814814816</v>
      </c>
      <c r="KS115" s="14">
        <v>0.004675925925925926</v>
      </c>
      <c r="KT115" s="14">
        <v>0.004675925925925926</v>
      </c>
      <c r="KU115" s="14">
        <v>0.019765046296296298</v>
      </c>
      <c r="KV115" s="14">
        <v>0.021814814814814815</v>
      </c>
      <c r="KW115" s="14">
        <v>2.210648148148148E-4</v>
      </c>
      <c r="KX115" s="14">
        <v>0.0020532407407407405</v>
      </c>
      <c r="KY115" s="14">
        <v>0.03616435185185186</v>
      </c>
      <c r="KZ115" s="14">
        <v>0.03616435185185186</v>
      </c>
      <c r="LA115" s="14">
        <v>0.02765162037037037</v>
      </c>
      <c r="LB115" s="14">
        <v>0.003565972222222222</v>
      </c>
      <c r="LC115" s="14">
        <v>0.029765046296296296</v>
      </c>
      <c r="LD115" s="12"/>
      <c r="LE115" s="12"/>
      <c r="LF115" s="12"/>
      <c r="LG115" s="12" t="s">
        <v>476</v>
      </c>
      <c r="LH115" s="12">
        <v>229335.0</v>
      </c>
      <c r="LI115" s="12">
        <v>1.55723247E8</v>
      </c>
      <c r="LJ115" s="12">
        <v>1.55723261E8</v>
      </c>
      <c r="LK115" s="12">
        <v>1.55723721E8</v>
      </c>
      <c r="LL115" s="12">
        <v>1.55727513E8</v>
      </c>
      <c r="LM115" s="17">
        <v>624538.0</v>
      </c>
      <c r="LN115" s="17">
        <v>624538.0</v>
      </c>
      <c r="LO115" s="12">
        <v>624563.0</v>
      </c>
      <c r="LP115" s="12">
        <v>624564.0</v>
      </c>
      <c r="LQ115" s="12">
        <v>945250.0</v>
      </c>
      <c r="LR115" s="12">
        <v>945251.0</v>
      </c>
      <c r="LS115" s="12">
        <v>945303.0</v>
      </c>
      <c r="LT115" s="12">
        <v>945304.0</v>
      </c>
      <c r="LU115" s="12">
        <v>1.0</v>
      </c>
      <c r="LV115" s="12">
        <v>1.0</v>
      </c>
      <c r="LW115" s="12">
        <v>0.0</v>
      </c>
      <c r="LX115" s="12">
        <v>1.0</v>
      </c>
      <c r="LY115" s="12" t="s">
        <v>372</v>
      </c>
      <c r="LZ115" s="12">
        <v>24.0</v>
      </c>
      <c r="MA115" s="12">
        <v>305.1</v>
      </c>
      <c r="MB115" s="19">
        <v>41649.0</v>
      </c>
      <c r="MC115" s="12">
        <v>0.0</v>
      </c>
      <c r="MD115" s="12">
        <v>0.0</v>
      </c>
      <c r="ME115" s="12">
        <v>0.0</v>
      </c>
      <c r="MF115" s="12">
        <v>0.0</v>
      </c>
      <c r="MG115" s="12">
        <v>0.0</v>
      </c>
      <c r="MH115" s="12">
        <v>0.0</v>
      </c>
      <c r="MI115" s="12">
        <v>1.0</v>
      </c>
      <c r="MJ115" s="12">
        <v>0.0</v>
      </c>
      <c r="MK115" s="12">
        <v>0.0</v>
      </c>
      <c r="ML115" s="12">
        <v>0.0</v>
      </c>
      <c r="MM115" s="12">
        <v>0.0</v>
      </c>
      <c r="MN115" s="12">
        <v>0.0</v>
      </c>
      <c r="MO115" s="12">
        <v>1.0</v>
      </c>
      <c r="MP115" s="12">
        <v>1.0</v>
      </c>
      <c r="MQ115" s="12">
        <v>3.0</v>
      </c>
      <c r="MR115" s="12">
        <v>1.0</v>
      </c>
      <c r="MS115" s="14">
        <v>0.012886574074074073</v>
      </c>
      <c r="MT115" s="14">
        <v>0.012887731481481481</v>
      </c>
      <c r="MU115" s="14">
        <v>0.01296064814814815</v>
      </c>
      <c r="MV115" s="14">
        <v>0.013532407407407408</v>
      </c>
      <c r="MW115" s="14">
        <v>0.012887731481481481</v>
      </c>
      <c r="MX115" s="14">
        <v>0.012959490740740738</v>
      </c>
      <c r="MY115" s="14">
        <v>0.013532407407407408</v>
      </c>
      <c r="MZ115" s="14">
        <v>0.01354513888888889</v>
      </c>
      <c r="NA115" s="12">
        <v>8576.0</v>
      </c>
      <c r="NB115" s="12">
        <v>317835.0</v>
      </c>
      <c r="NC115" s="12">
        <v>266595.0</v>
      </c>
      <c r="ND115" s="12">
        <v>67962.0</v>
      </c>
      <c r="NE115" s="12">
        <v>8576.0</v>
      </c>
      <c r="NF115" s="12">
        <v>317835.0</v>
      </c>
      <c r="NG115" s="12">
        <v>266595.0</v>
      </c>
      <c r="NH115" s="12">
        <v>67962.0</v>
      </c>
      <c r="NI115" s="12"/>
      <c r="NJ115" s="12"/>
      <c r="NK115" s="12">
        <v>713972.0</v>
      </c>
      <c r="NL115" s="12"/>
      <c r="NM115" s="12">
        <v>624538.0</v>
      </c>
      <c r="NN115" s="12">
        <v>624538.0</v>
      </c>
      <c r="NO115" s="12">
        <v>624563.0</v>
      </c>
      <c r="NP115" s="12">
        <v>624564.0</v>
      </c>
      <c r="NQ115" s="12" t="s">
        <v>374</v>
      </c>
      <c r="NR115" s="12" t="s">
        <v>374</v>
      </c>
      <c r="NS115" s="12" t="s">
        <v>375</v>
      </c>
      <c r="NT115" s="12" t="s">
        <v>376</v>
      </c>
      <c r="NU115" s="14">
        <v>0.007793981481481482</v>
      </c>
      <c r="NV115" s="14">
        <v>0.007793981481481482</v>
      </c>
      <c r="NW115" s="14">
        <v>0.007929398148148149</v>
      </c>
      <c r="NX115" s="14">
        <v>0.008115740740740741</v>
      </c>
    </row>
    <row r="116" ht="13.5" customHeight="1">
      <c r="A116" s="12">
        <v>229337.0</v>
      </c>
      <c r="B116" s="12">
        <v>1279.0</v>
      </c>
      <c r="C116" s="12">
        <v>912.0</v>
      </c>
      <c r="D116" s="13">
        <v>0.713057076</v>
      </c>
      <c r="E116" s="13">
        <v>0.0</v>
      </c>
      <c r="F116" s="12">
        <v>16.0</v>
      </c>
      <c r="G116" s="12">
        <v>1045748.0</v>
      </c>
      <c r="H116" s="12">
        <v>1.0</v>
      </c>
      <c r="I116" s="12"/>
      <c r="J116" s="12" t="s">
        <v>366</v>
      </c>
      <c r="K116" s="12"/>
      <c r="L116" s="12">
        <v>4186743.0</v>
      </c>
      <c r="M116" s="12">
        <v>1045748.0</v>
      </c>
      <c r="N116" s="12">
        <v>229337.0</v>
      </c>
      <c r="O116" s="14">
        <v>0.036396990740740744</v>
      </c>
      <c r="P116" s="14">
        <v>0.002607638888888889</v>
      </c>
      <c r="Q116" s="15">
        <v>41758.0</v>
      </c>
      <c r="R116" s="12" t="s">
        <v>366</v>
      </c>
      <c r="S116" s="12">
        <v>188460.0</v>
      </c>
      <c r="T116" s="12">
        <v>1045748.0</v>
      </c>
      <c r="U116" s="12">
        <v>323712.0</v>
      </c>
      <c r="V116" s="12">
        <v>26965.0</v>
      </c>
      <c r="W116" s="16">
        <v>41759.5</v>
      </c>
      <c r="X116" s="16">
        <v>41758.666666666664</v>
      </c>
      <c r="Y116" s="14">
        <v>0.019421296296296294</v>
      </c>
      <c r="Z116" s="12" t="s">
        <v>533</v>
      </c>
      <c r="AA116" s="12">
        <v>1.0</v>
      </c>
      <c r="AB116" s="12" t="s">
        <v>368</v>
      </c>
      <c r="AC116" s="12" t="s">
        <v>369</v>
      </c>
      <c r="AD116" s="12" t="s">
        <v>368</v>
      </c>
      <c r="AE116" s="12">
        <v>221718.0</v>
      </c>
      <c r="AF116" s="12">
        <v>4.0</v>
      </c>
      <c r="AG116" s="12">
        <v>229337.0</v>
      </c>
      <c r="AH116" s="12">
        <v>1411.0</v>
      </c>
      <c r="AI116" s="12">
        <v>11886.0</v>
      </c>
      <c r="AJ116" s="12">
        <v>22.0</v>
      </c>
      <c r="AK116" s="12" t="s">
        <v>370</v>
      </c>
      <c r="AL116" s="12">
        <v>323712.0</v>
      </c>
      <c r="AM116" s="12">
        <v>2515665.0</v>
      </c>
      <c r="AN116" s="14">
        <v>0.004268518518518518</v>
      </c>
      <c r="AO116" s="12" t="s">
        <v>39</v>
      </c>
      <c r="AP116" s="12">
        <v>1.55396145E8</v>
      </c>
      <c r="AQ116" s="12">
        <v>1.5539616E8</v>
      </c>
      <c r="AR116" s="12">
        <v>1.55396169E8</v>
      </c>
      <c r="AS116" s="12">
        <v>1.55396179E8</v>
      </c>
      <c r="AT116" s="12">
        <v>1.55396227E8</v>
      </c>
      <c r="AU116" s="12">
        <v>1.55396556E8</v>
      </c>
      <c r="AV116" s="12">
        <v>1.55396601E8</v>
      </c>
      <c r="AW116" s="12">
        <v>1.55396631E8</v>
      </c>
      <c r="AX116" s="12">
        <v>1.55396683E8</v>
      </c>
      <c r="AY116" s="12">
        <v>1.55396691E8</v>
      </c>
      <c r="AZ116" s="12">
        <v>1.55396748E8</v>
      </c>
      <c r="BA116" s="12">
        <v>1.55396825E8</v>
      </c>
      <c r="BB116" s="12">
        <v>1.55396902E8</v>
      </c>
      <c r="BC116" s="12">
        <v>1.55397022E8</v>
      </c>
      <c r="BD116" s="12">
        <v>1.55397108E8</v>
      </c>
      <c r="BE116" s="12">
        <v>1.55397113E8</v>
      </c>
      <c r="BF116" s="17">
        <v>622781.0</v>
      </c>
      <c r="BG116" s="17">
        <v>622781.0</v>
      </c>
      <c r="BH116" s="12">
        <v>623092.0</v>
      </c>
      <c r="BI116" s="12">
        <v>623092.0</v>
      </c>
      <c r="BJ116" s="17">
        <v>624294.0</v>
      </c>
      <c r="BK116" s="12">
        <v>624295.0</v>
      </c>
      <c r="BL116" s="17">
        <v>624311.0</v>
      </c>
      <c r="BM116" s="12">
        <v>624312.0</v>
      </c>
      <c r="BN116" s="12">
        <v>623136.0</v>
      </c>
      <c r="BO116" s="12">
        <v>623136.0</v>
      </c>
      <c r="BP116" s="12">
        <v>624301.0</v>
      </c>
      <c r="BQ116" s="12">
        <v>624313.0</v>
      </c>
      <c r="BR116" s="12">
        <v>624302.0</v>
      </c>
      <c r="BS116" s="12">
        <v>624314.0</v>
      </c>
      <c r="BT116" s="12">
        <v>623167.0</v>
      </c>
      <c r="BU116" s="12">
        <v>623167.0</v>
      </c>
      <c r="BV116" s="12">
        <v>942864.0</v>
      </c>
      <c r="BW116" s="12">
        <v>942865.0</v>
      </c>
      <c r="BX116" s="12">
        <v>943281.0</v>
      </c>
      <c r="BY116" s="12">
        <v>943283.0</v>
      </c>
      <c r="BZ116" s="12">
        <v>944957.0</v>
      </c>
      <c r="CA116" s="12">
        <v>944958.0</v>
      </c>
      <c r="CB116" s="12">
        <v>944991.0</v>
      </c>
      <c r="CC116" s="12">
        <v>944992.0</v>
      </c>
      <c r="CD116" s="12">
        <v>943385.0</v>
      </c>
      <c r="CE116" s="12">
        <v>943386.0</v>
      </c>
      <c r="CF116" s="12">
        <v>944966.0</v>
      </c>
      <c r="CG116" s="12">
        <v>944993.0</v>
      </c>
      <c r="CH116" s="12">
        <v>944969.0</v>
      </c>
      <c r="CI116" s="12">
        <v>944994.0</v>
      </c>
      <c r="CJ116" s="12">
        <v>943417.0</v>
      </c>
      <c r="CK116" s="12">
        <v>943418.0</v>
      </c>
      <c r="CL116" s="17">
        <v>1.0</v>
      </c>
      <c r="CM116" s="17">
        <v>1.0</v>
      </c>
      <c r="CN116" s="12">
        <v>1.0</v>
      </c>
      <c r="CO116" s="12">
        <v>1.0</v>
      </c>
      <c r="CP116" s="17">
        <v>0.0</v>
      </c>
      <c r="CQ116" s="12">
        <v>1.0</v>
      </c>
      <c r="CR116" s="17">
        <v>1.0</v>
      </c>
      <c r="CS116" s="12">
        <v>0.0</v>
      </c>
      <c r="CT116" s="12">
        <v>1.0</v>
      </c>
      <c r="CU116" s="12">
        <v>1.0</v>
      </c>
      <c r="CV116" s="12">
        <v>1.0</v>
      </c>
      <c r="CW116" s="12">
        <v>0.0</v>
      </c>
      <c r="CX116" s="12">
        <v>1.0</v>
      </c>
      <c r="CY116" s="12">
        <v>0.0</v>
      </c>
      <c r="CZ116" s="12">
        <v>1.0</v>
      </c>
      <c r="DA116" s="12">
        <v>1.0</v>
      </c>
      <c r="DB116" s="18">
        <f t="shared" si="1"/>
        <v>0.75</v>
      </c>
      <c r="DC116" s="18">
        <f t="shared" si="2"/>
        <v>0.4472135955</v>
      </c>
      <c r="DD116" s="13">
        <f t="shared" si="3"/>
        <v>12</v>
      </c>
      <c r="DE116" s="12" t="s">
        <v>371</v>
      </c>
      <c r="DF116" s="12">
        <v>15.0</v>
      </c>
      <c r="DG116" s="12" t="s">
        <v>372</v>
      </c>
      <c r="DH116" s="12">
        <v>55.0</v>
      </c>
      <c r="DI116" s="12">
        <v>252.0</v>
      </c>
      <c r="DJ116" s="12">
        <v>64.0</v>
      </c>
      <c r="DK116" s="20">
        <v>15342.0</v>
      </c>
      <c r="DL116" s="20">
        <v>15373.0</v>
      </c>
      <c r="DM116" s="12" t="s">
        <v>373</v>
      </c>
      <c r="DN116" s="12">
        <v>31.0</v>
      </c>
      <c r="DO116" s="12">
        <v>322.5</v>
      </c>
      <c r="DP116" s="20">
        <v>15401.0</v>
      </c>
      <c r="DQ116" s="12">
        <v>299.75</v>
      </c>
      <c r="DR116" s="20">
        <v>15523.0</v>
      </c>
      <c r="DS116" s="12" t="s">
        <v>373</v>
      </c>
      <c r="DT116" s="12">
        <v>50.0</v>
      </c>
      <c r="DU116" s="12">
        <v>0.0</v>
      </c>
      <c r="DV116" s="12">
        <v>0.0</v>
      </c>
      <c r="DW116" s="12">
        <v>0.0</v>
      </c>
      <c r="DX116" s="12">
        <v>0.0</v>
      </c>
      <c r="DY116" s="12">
        <v>0.0</v>
      </c>
      <c r="DZ116" s="12">
        <v>0.0</v>
      </c>
      <c r="EA116" s="12">
        <v>0.0</v>
      </c>
      <c r="EB116" s="12">
        <v>0.0</v>
      </c>
      <c r="EC116" s="12">
        <v>0.0</v>
      </c>
      <c r="ED116" s="12">
        <v>0.0</v>
      </c>
      <c r="EE116" s="12">
        <v>0.0</v>
      </c>
      <c r="EF116" s="12">
        <v>0.0</v>
      </c>
      <c r="EG116" s="12">
        <v>0.0</v>
      </c>
      <c r="EH116" s="12">
        <v>0.0</v>
      </c>
      <c r="EI116" s="12">
        <v>0.0</v>
      </c>
      <c r="EJ116" s="12">
        <v>0.0</v>
      </c>
      <c r="EK116" s="18">
        <f t="shared" si="4"/>
        <v>0</v>
      </c>
      <c r="EL116" s="18">
        <f t="shared" si="5"/>
        <v>0</v>
      </c>
      <c r="EM116" s="13">
        <f t="shared" si="6"/>
        <v>0</v>
      </c>
      <c r="EN116" s="12">
        <v>0.0</v>
      </c>
      <c r="EO116" s="12">
        <v>0.0</v>
      </c>
      <c r="EP116" s="12">
        <v>0.0</v>
      </c>
      <c r="EQ116" s="12">
        <v>0.0</v>
      </c>
      <c r="ER116" s="12">
        <v>1.0</v>
      </c>
      <c r="ES116" s="12">
        <v>0.0</v>
      </c>
      <c r="ET116" s="12">
        <v>0.0</v>
      </c>
      <c r="EU116" s="12">
        <v>0.0</v>
      </c>
      <c r="EV116" s="12">
        <v>0.0</v>
      </c>
      <c r="EW116" s="12">
        <v>0.0</v>
      </c>
      <c r="EX116" s="12">
        <v>0.0</v>
      </c>
      <c r="EY116" s="12">
        <v>0.0</v>
      </c>
      <c r="EZ116" s="12">
        <v>0.0</v>
      </c>
      <c r="FA116" s="12">
        <v>0.0</v>
      </c>
      <c r="FB116" s="12">
        <v>0.0</v>
      </c>
      <c r="FC116" s="12">
        <v>0.0</v>
      </c>
      <c r="FD116" s="18">
        <f t="shared" si="7"/>
        <v>0.0625</v>
      </c>
      <c r="FE116" s="18">
        <f t="shared" si="8"/>
        <v>0.25</v>
      </c>
      <c r="FF116" s="13">
        <f t="shared" si="9"/>
        <v>1</v>
      </c>
      <c r="FG116" s="12">
        <v>0.0</v>
      </c>
      <c r="FH116" s="12">
        <v>0.0</v>
      </c>
      <c r="FI116" s="12">
        <v>0.0</v>
      </c>
      <c r="FJ116" s="12">
        <v>0.0</v>
      </c>
      <c r="FK116" s="12">
        <v>0.0</v>
      </c>
      <c r="FL116" s="12">
        <v>0.0</v>
      </c>
      <c r="FM116" s="12">
        <v>0.0</v>
      </c>
      <c r="FN116" s="12">
        <v>0.0</v>
      </c>
      <c r="FO116" s="12">
        <v>0.0</v>
      </c>
      <c r="FP116" s="12">
        <v>0.0</v>
      </c>
      <c r="FQ116" s="12">
        <v>0.0</v>
      </c>
      <c r="FR116" s="12">
        <v>0.0</v>
      </c>
      <c r="FS116" s="12">
        <v>0.0</v>
      </c>
      <c r="FT116" s="12">
        <v>0.0</v>
      </c>
      <c r="FU116" s="12">
        <v>0.0</v>
      </c>
      <c r="FV116" s="12">
        <v>0.0</v>
      </c>
      <c r="FW116" s="18">
        <f t="shared" si="10"/>
        <v>0</v>
      </c>
      <c r="FX116" s="18">
        <f t="shared" si="11"/>
        <v>0</v>
      </c>
      <c r="FY116" s="13">
        <f t="shared" si="12"/>
        <v>0</v>
      </c>
      <c r="FZ116" s="12">
        <v>1.0</v>
      </c>
      <c r="GA116" s="12">
        <v>1.0</v>
      </c>
      <c r="GB116" s="12">
        <v>1.0</v>
      </c>
      <c r="GC116" s="12">
        <v>1.0</v>
      </c>
      <c r="GD116" s="12">
        <v>6.0</v>
      </c>
      <c r="GE116" s="12">
        <v>1.0</v>
      </c>
      <c r="GF116" s="12">
        <v>1.0</v>
      </c>
      <c r="GG116" s="12">
        <v>2.0</v>
      </c>
      <c r="GH116" s="12">
        <v>1.0</v>
      </c>
      <c r="GI116" s="12">
        <v>1.0</v>
      </c>
      <c r="GJ116" s="12">
        <v>1.0</v>
      </c>
      <c r="GK116" s="12">
        <v>4.0</v>
      </c>
      <c r="GL116" s="12">
        <v>1.0</v>
      </c>
      <c r="GM116" s="12">
        <v>5.0</v>
      </c>
      <c r="GN116" s="12">
        <v>1.0</v>
      </c>
      <c r="GO116" s="12">
        <v>1.0</v>
      </c>
      <c r="GP116" s="18">
        <f t="shared" si="13"/>
        <v>1.8125</v>
      </c>
      <c r="GQ116" s="18">
        <f t="shared" si="14"/>
        <v>1.641899307</v>
      </c>
      <c r="GR116" s="13">
        <f t="shared" si="15"/>
        <v>29</v>
      </c>
      <c r="GS116" s="16">
        <v>41758.70277777778</v>
      </c>
      <c r="GT116" s="16">
        <v>41758.70277777778</v>
      </c>
      <c r="GU116" s="16">
        <v>41758.70277777778</v>
      </c>
      <c r="GV116" s="16">
        <v>41758.70277777778</v>
      </c>
      <c r="GW116" s="16">
        <v>41758.70347222222</v>
      </c>
      <c r="GX116" s="16">
        <v>41758.70625</v>
      </c>
      <c r="GY116" s="16">
        <v>41758.70625</v>
      </c>
      <c r="GZ116" s="16">
        <v>41758.70625</v>
      </c>
      <c r="HA116" s="16">
        <v>41758.70694444444</v>
      </c>
      <c r="HB116" s="16">
        <v>41758.70694444444</v>
      </c>
      <c r="HC116" s="16">
        <v>41758.70763888889</v>
      </c>
      <c r="HD116" s="16">
        <v>41758.708333333336</v>
      </c>
      <c r="HE116" s="16">
        <v>41758.708333333336</v>
      </c>
      <c r="HF116" s="16">
        <v>41758.70972222222</v>
      </c>
      <c r="HG116" s="16">
        <v>41758.71041666667</v>
      </c>
      <c r="HH116" s="16">
        <v>41758.71041666667</v>
      </c>
      <c r="HI116" s="14">
        <v>0.03646412037037037</v>
      </c>
      <c r="HJ116" s="14">
        <v>0.036571759259259255</v>
      </c>
      <c r="HK116" s="14">
        <v>0.03662847222222222</v>
      </c>
      <c r="HL116" s="14">
        <v>0.037042824074074075</v>
      </c>
      <c r="HM116" s="14">
        <v>0.03971527777777777</v>
      </c>
      <c r="HN116" s="14">
        <v>0.039997685185185185</v>
      </c>
      <c r="HO116" s="14">
        <v>0.04024884259259259</v>
      </c>
      <c r="HP116" s="14">
        <v>0.04061226851851852</v>
      </c>
      <c r="HQ116" s="14">
        <v>0.04070949074074074</v>
      </c>
      <c r="HR116" s="14">
        <v>0.041151620370370366</v>
      </c>
      <c r="HS116" s="14">
        <v>5.324074074074074E-5</v>
      </c>
      <c r="HT116" s="14">
        <v>5.266203703703703E-4</v>
      </c>
      <c r="HU116" s="14">
        <v>0.001675925925925926</v>
      </c>
      <c r="HV116" s="14">
        <v>0.0024340277777777776</v>
      </c>
      <c r="HW116" s="14">
        <v>0.0024780092592592592</v>
      </c>
      <c r="HX116" s="14">
        <v>0.0026064814814814818</v>
      </c>
      <c r="HY116" s="12">
        <v>6532.0</v>
      </c>
      <c r="HZ116" s="12">
        <v>8754.0</v>
      </c>
      <c r="IA116" s="12">
        <v>4689.0</v>
      </c>
      <c r="IB116" s="12">
        <v>35502.0</v>
      </c>
      <c r="IC116" s="12">
        <v>125567.0</v>
      </c>
      <c r="ID116" s="12">
        <v>24766.0</v>
      </c>
      <c r="IE116" s="12">
        <v>21463.0</v>
      </c>
      <c r="IF116" s="12">
        <v>20570.0</v>
      </c>
      <c r="IG116" s="12">
        <v>4327.0</v>
      </c>
      <c r="IH116" s="12">
        <v>37449.0</v>
      </c>
      <c r="II116" s="12">
        <v>49602.0</v>
      </c>
      <c r="IJ116" s="12">
        <v>31048.0</v>
      </c>
      <c r="IK116" s="12">
        <v>98744.0</v>
      </c>
      <c r="IL116" s="12">
        <v>32234.0</v>
      </c>
      <c r="IM116" s="12">
        <v>3099.0</v>
      </c>
      <c r="IN116" s="12">
        <v>11164.0</v>
      </c>
      <c r="IO116" s="18">
        <f t="shared" si="16"/>
        <v>32219.375</v>
      </c>
      <c r="IP116" s="18">
        <f t="shared" si="17"/>
        <v>34472.80474</v>
      </c>
      <c r="IQ116" s="13">
        <f t="shared" si="18"/>
        <v>515510</v>
      </c>
      <c r="IR116" s="12">
        <v>6532.0</v>
      </c>
      <c r="IS116" s="12">
        <v>8754.0</v>
      </c>
      <c r="IT116" s="12">
        <v>4689.0</v>
      </c>
      <c r="IU116" s="12">
        <v>35502.0</v>
      </c>
      <c r="IV116" s="12">
        <v>125567.0</v>
      </c>
      <c r="IW116" s="12">
        <v>24766.0</v>
      </c>
      <c r="IX116" s="12">
        <v>21463.0</v>
      </c>
      <c r="IY116" s="12">
        <v>20570.0</v>
      </c>
      <c r="IZ116" s="12">
        <v>4327.0</v>
      </c>
      <c r="JA116" s="12">
        <v>37449.0</v>
      </c>
      <c r="JB116" s="12">
        <v>49602.0</v>
      </c>
      <c r="JC116" s="12">
        <v>31048.0</v>
      </c>
      <c r="JD116" s="12">
        <v>98744.0</v>
      </c>
      <c r="JE116" s="12">
        <v>32234.0</v>
      </c>
      <c r="JF116" s="12">
        <v>3099.0</v>
      </c>
      <c r="JG116" s="12">
        <v>11164.0</v>
      </c>
      <c r="JH116" s="18">
        <f t="shared" si="19"/>
        <v>32219.375</v>
      </c>
      <c r="JI116" s="18">
        <f t="shared" si="20"/>
        <v>34472.80474</v>
      </c>
      <c r="JJ116" s="13">
        <f t="shared" si="21"/>
        <v>515510</v>
      </c>
      <c r="JK116" s="12">
        <v>622781.0</v>
      </c>
      <c r="JL116" s="12">
        <v>622781.0</v>
      </c>
      <c r="JM116" s="12">
        <v>623092.0</v>
      </c>
      <c r="JN116" s="12">
        <v>623092.0</v>
      </c>
      <c r="JO116" s="12">
        <v>624294.0</v>
      </c>
      <c r="JP116" s="12">
        <v>624295.0</v>
      </c>
      <c r="JQ116" s="12">
        <v>624311.0</v>
      </c>
      <c r="JR116" s="12">
        <v>624312.0</v>
      </c>
      <c r="JS116" s="12">
        <v>623136.0</v>
      </c>
      <c r="JT116" s="12">
        <v>623136.0</v>
      </c>
      <c r="JU116" s="12">
        <v>624301.0</v>
      </c>
      <c r="JV116" s="12">
        <v>624313.0</v>
      </c>
      <c r="JW116" s="12">
        <v>624302.0</v>
      </c>
      <c r="JX116" s="12">
        <v>624314.0</v>
      </c>
      <c r="JY116" s="12">
        <v>623167.0</v>
      </c>
      <c r="JZ116" s="12">
        <v>623167.0</v>
      </c>
      <c r="KA116" s="12" t="s">
        <v>374</v>
      </c>
      <c r="KB116" s="12" t="s">
        <v>374</v>
      </c>
      <c r="KC116" s="12" t="s">
        <v>374</v>
      </c>
      <c r="KD116" s="12" t="s">
        <v>374</v>
      </c>
      <c r="KE116" s="12" t="s">
        <v>375</v>
      </c>
      <c r="KF116" s="12" t="s">
        <v>375</v>
      </c>
      <c r="KG116" s="12" t="s">
        <v>376</v>
      </c>
      <c r="KH116" s="12" t="s">
        <v>376</v>
      </c>
      <c r="KI116" s="12" t="s">
        <v>374</v>
      </c>
      <c r="KJ116" s="12" t="s">
        <v>374</v>
      </c>
      <c r="KK116" s="12" t="s">
        <v>375</v>
      </c>
      <c r="KL116" s="12" t="s">
        <v>376</v>
      </c>
      <c r="KM116" s="12" t="s">
        <v>375</v>
      </c>
      <c r="KN116" s="12" t="s">
        <v>376</v>
      </c>
      <c r="KO116" s="12" t="s">
        <v>374</v>
      </c>
      <c r="KP116" s="12" t="s">
        <v>374</v>
      </c>
      <c r="KQ116" s="14">
        <v>0.011783564814814816</v>
      </c>
      <c r="KR116" s="14">
        <v>0.011783564814814816</v>
      </c>
      <c r="KS116" s="14">
        <v>0.004675925925925926</v>
      </c>
      <c r="KT116" s="14">
        <v>0.004675925925925926</v>
      </c>
      <c r="KU116" s="14">
        <v>0.019765046296296298</v>
      </c>
      <c r="KV116" s="14">
        <v>0.021814814814814815</v>
      </c>
      <c r="KW116" s="14">
        <v>2.210648148148148E-4</v>
      </c>
      <c r="KX116" s="14">
        <v>0.0020532407407407405</v>
      </c>
      <c r="KY116" s="14">
        <v>0.03616435185185186</v>
      </c>
      <c r="KZ116" s="14">
        <v>0.03616435185185186</v>
      </c>
      <c r="LA116" s="14">
        <v>0.02765162037037037</v>
      </c>
      <c r="LB116" s="14">
        <v>0.003565972222222222</v>
      </c>
      <c r="LC116" s="14">
        <v>0.029765046296296296</v>
      </c>
      <c r="LD116" s="14">
        <v>0.004526620370370371</v>
      </c>
      <c r="LE116" s="14">
        <v>0.02212037037037037</v>
      </c>
      <c r="LF116" s="14">
        <v>0.02212037037037037</v>
      </c>
      <c r="LG116" s="12" t="s">
        <v>476</v>
      </c>
      <c r="LH116" s="12">
        <v>229337.0</v>
      </c>
      <c r="LI116" s="12">
        <v>1.5568832E8</v>
      </c>
      <c r="LJ116" s="12">
        <v>1.55688325E8</v>
      </c>
      <c r="LK116" s="12">
        <v>1.55688338E8</v>
      </c>
      <c r="LL116" s="12">
        <v>1.55688355E8</v>
      </c>
      <c r="LM116" s="17">
        <v>624538.0</v>
      </c>
      <c r="LN116" s="17">
        <v>624538.0</v>
      </c>
      <c r="LO116" s="12">
        <v>624563.0</v>
      </c>
      <c r="LP116" s="12">
        <v>624564.0</v>
      </c>
      <c r="LQ116" s="12">
        <v>945250.0</v>
      </c>
      <c r="LR116" s="12">
        <v>945251.0</v>
      </c>
      <c r="LS116" s="12">
        <v>945303.0</v>
      </c>
      <c r="LT116" s="12">
        <v>945304.0</v>
      </c>
      <c r="LU116" s="12">
        <v>1.0</v>
      </c>
      <c r="LV116" s="12">
        <v>1.0</v>
      </c>
      <c r="LW116" s="12">
        <v>1.0</v>
      </c>
      <c r="LX116" s="12">
        <v>0.0</v>
      </c>
      <c r="LY116" s="12" t="s">
        <v>372</v>
      </c>
      <c r="LZ116" s="12">
        <v>24.0</v>
      </c>
      <c r="MA116" s="12">
        <v>170.1</v>
      </c>
      <c r="MB116" s="19">
        <v>41659.0</v>
      </c>
      <c r="MC116" s="12">
        <v>0.0</v>
      </c>
      <c r="MD116" s="12">
        <v>0.0</v>
      </c>
      <c r="ME116" s="12">
        <v>0.0</v>
      </c>
      <c r="MF116" s="12">
        <v>0.0</v>
      </c>
      <c r="MG116" s="12">
        <v>0.0</v>
      </c>
      <c r="MH116" s="12">
        <v>0.0</v>
      </c>
      <c r="MI116" s="12">
        <v>0.0</v>
      </c>
      <c r="MJ116" s="12">
        <v>0.0</v>
      </c>
      <c r="MK116" s="12">
        <v>0.0</v>
      </c>
      <c r="ML116" s="12">
        <v>0.0</v>
      </c>
      <c r="MM116" s="12">
        <v>0.0</v>
      </c>
      <c r="MN116" s="12">
        <v>0.0</v>
      </c>
      <c r="MO116" s="12">
        <v>1.0</v>
      </c>
      <c r="MP116" s="12">
        <v>1.0</v>
      </c>
      <c r="MQ116" s="12">
        <v>1.0</v>
      </c>
      <c r="MR116" s="12">
        <v>2.0</v>
      </c>
      <c r="MS116" s="14">
        <v>0.010141203703703704</v>
      </c>
      <c r="MT116" s="14">
        <v>0.010141203703703704</v>
      </c>
      <c r="MU116" s="14">
        <v>0.010152777777777776</v>
      </c>
      <c r="MV116" s="14">
        <v>0.010157407407407408</v>
      </c>
      <c r="MW116" s="14">
        <v>0.010141203703703704</v>
      </c>
      <c r="MX116" s="14">
        <v>0.010152777777777776</v>
      </c>
      <c r="MY116" s="14">
        <v>0.010157407407407408</v>
      </c>
      <c r="MZ116" s="14">
        <v>0.01016550925925926</v>
      </c>
      <c r="NA116" s="12">
        <v>3629.0</v>
      </c>
      <c r="NB116" s="12">
        <v>41869.0</v>
      </c>
      <c r="NC116" s="12">
        <v>55142.0</v>
      </c>
      <c r="ND116" s="12">
        <v>30984.0</v>
      </c>
      <c r="NE116" s="12">
        <v>3629.0</v>
      </c>
      <c r="NF116" s="12">
        <v>41869.0</v>
      </c>
      <c r="NG116" s="12">
        <v>55142.0</v>
      </c>
      <c r="NH116" s="12">
        <v>30984.0</v>
      </c>
      <c r="NI116" s="12"/>
      <c r="NJ116" s="12"/>
      <c r="NK116" s="12"/>
      <c r="NL116" s="12"/>
      <c r="NM116" s="12">
        <v>624538.0</v>
      </c>
      <c r="NN116" s="12">
        <v>624538.0</v>
      </c>
      <c r="NO116" s="12">
        <v>624563.0</v>
      </c>
      <c r="NP116" s="12">
        <v>624564.0</v>
      </c>
      <c r="NQ116" s="12" t="s">
        <v>374</v>
      </c>
      <c r="NR116" s="12" t="s">
        <v>374</v>
      </c>
      <c r="NS116" s="12" t="s">
        <v>375</v>
      </c>
      <c r="NT116" s="12" t="s">
        <v>376</v>
      </c>
      <c r="NU116" s="14">
        <v>0.007793981481481482</v>
      </c>
      <c r="NV116" s="14">
        <v>0.007793981481481482</v>
      </c>
      <c r="NW116" s="14">
        <v>0.007929398148148149</v>
      </c>
      <c r="NX116" s="14">
        <v>0.008115740740740741</v>
      </c>
    </row>
    <row r="117" ht="13.5" customHeight="1">
      <c r="A117" s="12">
        <v>229338.0</v>
      </c>
      <c r="B117" s="12">
        <v>1199.0</v>
      </c>
      <c r="C117" s="12">
        <v>906.0</v>
      </c>
      <c r="D117" s="13">
        <v>0.755629691</v>
      </c>
      <c r="E117" s="13">
        <v>1.0</v>
      </c>
      <c r="F117" s="12">
        <v>16.0</v>
      </c>
      <c r="G117" s="12">
        <v>1045748.0</v>
      </c>
      <c r="H117" s="12">
        <v>1.0</v>
      </c>
      <c r="I117" s="12"/>
      <c r="J117" s="12" t="s">
        <v>366</v>
      </c>
      <c r="K117" s="12"/>
      <c r="L117" s="12">
        <v>4185556.0</v>
      </c>
      <c r="M117" s="12">
        <v>1045748.0</v>
      </c>
      <c r="N117" s="12">
        <v>229338.0</v>
      </c>
      <c r="O117" s="14">
        <v>0.0021041666666666665</v>
      </c>
      <c r="P117" s="14">
        <v>0.009841435185185186</v>
      </c>
      <c r="Q117" s="15">
        <v>41758.0</v>
      </c>
      <c r="R117" s="12" t="s">
        <v>366</v>
      </c>
      <c r="S117" s="12">
        <v>188461.0</v>
      </c>
      <c r="T117" s="12">
        <v>1045748.0</v>
      </c>
      <c r="U117" s="12">
        <v>323712.0</v>
      </c>
      <c r="V117" s="12">
        <v>26965.0</v>
      </c>
      <c r="W117" s="16">
        <v>41759.5</v>
      </c>
      <c r="X117" s="16">
        <v>41758.666666666664</v>
      </c>
      <c r="Y117" s="14">
        <v>0.019421296296296294</v>
      </c>
      <c r="Z117" s="12" t="s">
        <v>534</v>
      </c>
      <c r="AA117" s="12">
        <v>1.0</v>
      </c>
      <c r="AB117" s="12" t="s">
        <v>368</v>
      </c>
      <c r="AC117" s="12" t="s">
        <v>369</v>
      </c>
      <c r="AD117" s="12" t="s">
        <v>368</v>
      </c>
      <c r="AE117" s="12">
        <v>221719.0</v>
      </c>
      <c r="AF117" s="12">
        <v>4.0</v>
      </c>
      <c r="AG117" s="12">
        <v>229338.0</v>
      </c>
      <c r="AH117" s="12">
        <v>1411.0</v>
      </c>
      <c r="AI117" s="12">
        <v>11886.0</v>
      </c>
      <c r="AJ117" s="12">
        <v>22.0</v>
      </c>
      <c r="AK117" s="12" t="s">
        <v>370</v>
      </c>
      <c r="AL117" s="12">
        <v>323712.0</v>
      </c>
      <c r="AM117" s="12">
        <v>2515665.0</v>
      </c>
      <c r="AN117" s="14">
        <v>0.004268518518518518</v>
      </c>
      <c r="AO117" s="12" t="s">
        <v>39</v>
      </c>
      <c r="AP117" s="12">
        <v>1.55382808E8</v>
      </c>
      <c r="AQ117" s="12">
        <v>1.55382839E8</v>
      </c>
      <c r="AR117" s="12">
        <v>1.55382859E8</v>
      </c>
      <c r="AS117" s="12">
        <v>1.55382871E8</v>
      </c>
      <c r="AT117" s="12">
        <v>1.55382895E8</v>
      </c>
      <c r="AU117" s="12">
        <v>1.55383008E8</v>
      </c>
      <c r="AV117" s="12">
        <v>1.55383043E8</v>
      </c>
      <c r="AW117" s="12">
        <v>1.55383095E8</v>
      </c>
      <c r="AX117" s="12">
        <v>1.5538326E8</v>
      </c>
      <c r="AY117" s="12">
        <v>1.55383283E8</v>
      </c>
      <c r="AZ117" s="12">
        <v>1.55383339E8</v>
      </c>
      <c r="BA117" s="12">
        <v>1.55383469E8</v>
      </c>
      <c r="BB117" s="12">
        <v>1.55383641E8</v>
      </c>
      <c r="BC117" s="12">
        <v>1.55383767E8</v>
      </c>
      <c r="BD117" s="12">
        <v>1.55383902E8</v>
      </c>
      <c r="BE117" s="12">
        <v>1.55383923E8</v>
      </c>
      <c r="BF117" s="17">
        <v>622781.0</v>
      </c>
      <c r="BG117" s="17">
        <v>622781.0</v>
      </c>
      <c r="BH117" s="12">
        <v>623092.0</v>
      </c>
      <c r="BI117" s="12">
        <v>623092.0</v>
      </c>
      <c r="BJ117" s="17">
        <v>624294.0</v>
      </c>
      <c r="BK117" s="12">
        <v>624295.0</v>
      </c>
      <c r="BL117" s="17">
        <v>624311.0</v>
      </c>
      <c r="BM117" s="12">
        <v>624312.0</v>
      </c>
      <c r="BN117" s="12">
        <v>623136.0</v>
      </c>
      <c r="BO117" s="12">
        <v>623136.0</v>
      </c>
      <c r="BP117" s="12">
        <v>624301.0</v>
      </c>
      <c r="BQ117" s="12">
        <v>624313.0</v>
      </c>
      <c r="BR117" s="12">
        <v>624302.0</v>
      </c>
      <c r="BS117" s="12">
        <v>624314.0</v>
      </c>
      <c r="BT117" s="12">
        <v>623167.0</v>
      </c>
      <c r="BU117" s="12">
        <v>623167.0</v>
      </c>
      <c r="BV117" s="12">
        <v>942864.0</v>
      </c>
      <c r="BW117" s="12">
        <v>942865.0</v>
      </c>
      <c r="BX117" s="12">
        <v>943281.0</v>
      </c>
      <c r="BY117" s="12">
        <v>943283.0</v>
      </c>
      <c r="BZ117" s="12">
        <v>944957.0</v>
      </c>
      <c r="CA117" s="12">
        <v>944958.0</v>
      </c>
      <c r="CB117" s="12">
        <v>944991.0</v>
      </c>
      <c r="CC117" s="12">
        <v>944992.0</v>
      </c>
      <c r="CD117" s="12">
        <v>943385.0</v>
      </c>
      <c r="CE117" s="12">
        <v>943386.0</v>
      </c>
      <c r="CF117" s="12">
        <v>944966.0</v>
      </c>
      <c r="CG117" s="12">
        <v>944993.0</v>
      </c>
      <c r="CH117" s="12">
        <v>944969.0</v>
      </c>
      <c r="CI117" s="12">
        <v>944994.0</v>
      </c>
      <c r="CJ117" s="12">
        <v>943417.0</v>
      </c>
      <c r="CK117" s="12">
        <v>943418.0</v>
      </c>
      <c r="CL117" s="17">
        <v>1.0</v>
      </c>
      <c r="CM117" s="17">
        <v>1.0</v>
      </c>
      <c r="CN117" s="12">
        <v>1.0</v>
      </c>
      <c r="CO117" s="12">
        <v>1.0</v>
      </c>
      <c r="CP117" s="17">
        <v>1.0</v>
      </c>
      <c r="CQ117" s="12">
        <v>1.0</v>
      </c>
      <c r="CR117" s="17">
        <v>1.0</v>
      </c>
      <c r="CS117" s="12">
        <v>1.0</v>
      </c>
      <c r="CT117" s="12">
        <v>1.0</v>
      </c>
      <c r="CU117" s="12">
        <v>1.0</v>
      </c>
      <c r="CV117" s="12">
        <v>0.0</v>
      </c>
      <c r="CW117" s="12">
        <v>0.0</v>
      </c>
      <c r="CX117" s="12">
        <v>0.0</v>
      </c>
      <c r="CY117" s="12">
        <v>0.0</v>
      </c>
      <c r="CZ117" s="12">
        <v>1.0</v>
      </c>
      <c r="DA117" s="12">
        <v>1.0</v>
      </c>
      <c r="DB117" s="18">
        <f t="shared" si="1"/>
        <v>0.75</v>
      </c>
      <c r="DC117" s="18">
        <f t="shared" si="2"/>
        <v>0.4472135955</v>
      </c>
      <c r="DD117" s="13">
        <f t="shared" si="3"/>
        <v>12</v>
      </c>
      <c r="DE117" s="12" t="s">
        <v>371</v>
      </c>
      <c r="DF117" s="12">
        <v>15.0</v>
      </c>
      <c r="DG117" s="12" t="s">
        <v>372</v>
      </c>
      <c r="DH117" s="12">
        <v>55.0</v>
      </c>
      <c r="DI117" s="12">
        <v>144.0</v>
      </c>
      <c r="DJ117" s="12">
        <v>64.0</v>
      </c>
      <c r="DK117" s="20">
        <v>15342.0</v>
      </c>
      <c r="DL117" s="19">
        <v>41653.0</v>
      </c>
      <c r="DM117" s="12" t="s">
        <v>373</v>
      </c>
      <c r="DN117" s="12">
        <v>31.0</v>
      </c>
      <c r="DO117" s="12">
        <v>397.5</v>
      </c>
      <c r="DP117" s="20">
        <v>17989.0</v>
      </c>
      <c r="DQ117" s="12">
        <v>266.0</v>
      </c>
      <c r="DR117" s="19">
        <v>41872.0</v>
      </c>
      <c r="DS117" s="12" t="s">
        <v>373</v>
      </c>
      <c r="DT117" s="12">
        <v>50.0</v>
      </c>
      <c r="DU117" s="12">
        <v>0.0</v>
      </c>
      <c r="DV117" s="12">
        <v>0.0</v>
      </c>
      <c r="DW117" s="12">
        <v>0.0</v>
      </c>
      <c r="DX117" s="12">
        <v>0.0</v>
      </c>
      <c r="DY117" s="12">
        <v>0.0</v>
      </c>
      <c r="DZ117" s="12">
        <v>0.0</v>
      </c>
      <c r="EA117" s="12">
        <v>0.0</v>
      </c>
      <c r="EB117" s="12">
        <v>0.0</v>
      </c>
      <c r="EC117" s="12">
        <v>0.0</v>
      </c>
      <c r="ED117" s="12">
        <v>0.0</v>
      </c>
      <c r="EE117" s="12">
        <v>0.0</v>
      </c>
      <c r="EF117" s="12">
        <v>0.0</v>
      </c>
      <c r="EG117" s="12">
        <v>0.0</v>
      </c>
      <c r="EH117" s="12">
        <v>0.0</v>
      </c>
      <c r="EI117" s="12">
        <v>0.0</v>
      </c>
      <c r="EJ117" s="12">
        <v>0.0</v>
      </c>
      <c r="EK117" s="18">
        <f t="shared" si="4"/>
        <v>0</v>
      </c>
      <c r="EL117" s="18">
        <f t="shared" si="5"/>
        <v>0</v>
      </c>
      <c r="EM117" s="13">
        <f t="shared" si="6"/>
        <v>0</v>
      </c>
      <c r="EN117" s="12">
        <v>0.0</v>
      </c>
      <c r="EO117" s="12">
        <v>0.0</v>
      </c>
      <c r="EP117" s="12">
        <v>0.0</v>
      </c>
      <c r="EQ117" s="12">
        <v>0.0</v>
      </c>
      <c r="ER117" s="12">
        <v>0.0</v>
      </c>
      <c r="ES117" s="12">
        <v>0.0</v>
      </c>
      <c r="ET117" s="12">
        <v>0.0</v>
      </c>
      <c r="EU117" s="12">
        <v>0.0</v>
      </c>
      <c r="EV117" s="12">
        <v>0.0</v>
      </c>
      <c r="EW117" s="12">
        <v>0.0</v>
      </c>
      <c r="EX117" s="12">
        <v>0.0</v>
      </c>
      <c r="EY117" s="12">
        <v>0.0</v>
      </c>
      <c r="EZ117" s="12">
        <v>3.0</v>
      </c>
      <c r="FA117" s="12">
        <v>0.0</v>
      </c>
      <c r="FB117" s="12">
        <v>0.0</v>
      </c>
      <c r="FC117" s="12">
        <v>0.0</v>
      </c>
      <c r="FD117" s="18">
        <f t="shared" si="7"/>
        <v>0.1875</v>
      </c>
      <c r="FE117" s="18">
        <f t="shared" si="8"/>
        <v>0.75</v>
      </c>
      <c r="FF117" s="13">
        <f t="shared" si="9"/>
        <v>3</v>
      </c>
      <c r="FG117" s="12">
        <v>0.0</v>
      </c>
      <c r="FH117" s="12">
        <v>0.0</v>
      </c>
      <c r="FI117" s="12">
        <v>0.0</v>
      </c>
      <c r="FJ117" s="12">
        <v>0.0</v>
      </c>
      <c r="FK117" s="12">
        <v>0.0</v>
      </c>
      <c r="FL117" s="12">
        <v>0.0</v>
      </c>
      <c r="FM117" s="12">
        <v>0.0</v>
      </c>
      <c r="FN117" s="12">
        <v>0.0</v>
      </c>
      <c r="FO117" s="12">
        <v>0.0</v>
      </c>
      <c r="FP117" s="12">
        <v>0.0</v>
      </c>
      <c r="FQ117" s="12">
        <v>0.0</v>
      </c>
      <c r="FR117" s="12">
        <v>0.0</v>
      </c>
      <c r="FS117" s="12">
        <v>1.0</v>
      </c>
      <c r="FT117" s="12">
        <v>0.0</v>
      </c>
      <c r="FU117" s="12">
        <v>0.0</v>
      </c>
      <c r="FV117" s="12">
        <v>0.0</v>
      </c>
      <c r="FW117" s="18">
        <f t="shared" si="10"/>
        <v>0.0625</v>
      </c>
      <c r="FX117" s="18">
        <f t="shared" si="11"/>
        <v>0.25</v>
      </c>
      <c r="FY117" s="13">
        <f t="shared" si="12"/>
        <v>1</v>
      </c>
      <c r="FZ117" s="12">
        <v>1.0</v>
      </c>
      <c r="GA117" s="12">
        <v>1.0</v>
      </c>
      <c r="GB117" s="12">
        <v>1.0</v>
      </c>
      <c r="GC117" s="12">
        <v>1.0</v>
      </c>
      <c r="GD117" s="12">
        <v>1.0</v>
      </c>
      <c r="GE117" s="12">
        <v>1.0</v>
      </c>
      <c r="GF117" s="12">
        <v>1.0</v>
      </c>
      <c r="GG117" s="12">
        <v>1.0</v>
      </c>
      <c r="GH117" s="12">
        <v>1.0</v>
      </c>
      <c r="GI117" s="12">
        <v>1.0</v>
      </c>
      <c r="GJ117" s="12">
        <v>2.0</v>
      </c>
      <c r="GK117" s="12">
        <v>3.0</v>
      </c>
      <c r="GL117" s="12">
        <v>3.0</v>
      </c>
      <c r="GM117" s="12">
        <v>2.0</v>
      </c>
      <c r="GN117" s="12">
        <v>1.0</v>
      </c>
      <c r="GO117" s="12">
        <v>1.0</v>
      </c>
      <c r="GP117" s="18">
        <f t="shared" si="13"/>
        <v>1.375</v>
      </c>
      <c r="GQ117" s="18">
        <f t="shared" si="14"/>
        <v>0.7187952884</v>
      </c>
      <c r="GR117" s="13">
        <f t="shared" si="15"/>
        <v>22</v>
      </c>
      <c r="GS117" s="16">
        <v>41758.62708333333</v>
      </c>
      <c r="GT117" s="16">
        <v>41758.62708333333</v>
      </c>
      <c r="GU117" s="16">
        <v>41758.62708333333</v>
      </c>
      <c r="GV117" s="16">
        <v>41758.62708333333</v>
      </c>
      <c r="GW117" s="16">
        <v>41758.62708333333</v>
      </c>
      <c r="GX117" s="16">
        <v>41758.62777777778</v>
      </c>
      <c r="GY117" s="16">
        <v>41758.62847222222</v>
      </c>
      <c r="GZ117" s="16">
        <v>41758.62847222222</v>
      </c>
      <c r="HA117" s="16">
        <v>41758.62986111111</v>
      </c>
      <c r="HB117" s="16">
        <v>41758.62986111111</v>
      </c>
      <c r="HC117" s="16">
        <v>41758.63055555556</v>
      </c>
      <c r="HD117" s="16">
        <v>41758.63125</v>
      </c>
      <c r="HE117" s="16">
        <v>41758.63263888889</v>
      </c>
      <c r="HF117" s="16">
        <v>41758.63333333333</v>
      </c>
      <c r="HG117" s="16">
        <v>41758.63402777778</v>
      </c>
      <c r="HH117" s="16">
        <v>41758.63402777778</v>
      </c>
      <c r="HI117" s="14">
        <v>0.0022511574074074074</v>
      </c>
      <c r="HJ117" s="14">
        <v>0.002375</v>
      </c>
      <c r="HK117" s="14">
        <v>0.002460648148148148</v>
      </c>
      <c r="HL117" s="14">
        <v>0.0026458333333333334</v>
      </c>
      <c r="HM117" s="14">
        <v>0.0034247685185185184</v>
      </c>
      <c r="HN117" s="14">
        <v>0.0037210648148148146</v>
      </c>
      <c r="HO117" s="14">
        <v>0.004113425925925926</v>
      </c>
      <c r="HP117" s="14">
        <v>0.005341435185185185</v>
      </c>
      <c r="HQ117" s="14">
        <v>0.005472222222222222</v>
      </c>
      <c r="HR117" s="14">
        <v>0.005782407407407407</v>
      </c>
      <c r="HS117" s="14">
        <v>0.00688425925925926</v>
      </c>
      <c r="HT117" s="14">
        <v>0.007849537037037037</v>
      </c>
      <c r="HU117" s="14">
        <v>0.008726851851851852</v>
      </c>
      <c r="HV117" s="14">
        <v>0.009532407407407408</v>
      </c>
      <c r="HW117" s="14">
        <v>0.00964236111111111</v>
      </c>
      <c r="HX117" s="14">
        <v>0.00983449074074074</v>
      </c>
      <c r="HY117" s="12">
        <v>13437.0</v>
      </c>
      <c r="HZ117" s="12">
        <v>10216.0</v>
      </c>
      <c r="IA117" s="12">
        <v>6554.0</v>
      </c>
      <c r="IB117" s="12">
        <v>15630.0</v>
      </c>
      <c r="IC117" s="12">
        <v>66916.0</v>
      </c>
      <c r="ID117" s="12">
        <v>25467.0</v>
      </c>
      <c r="IE117" s="12">
        <v>33371.0</v>
      </c>
      <c r="IF117" s="12">
        <v>105515.0</v>
      </c>
      <c r="IG117" s="12">
        <v>9734.0</v>
      </c>
      <c r="IH117" s="12">
        <v>25583.0</v>
      </c>
      <c r="II117" s="12">
        <v>38789.0</v>
      </c>
      <c r="IJ117" s="12">
        <v>48559.0</v>
      </c>
      <c r="IK117" s="12">
        <v>56303.0</v>
      </c>
      <c r="IL117" s="12">
        <v>29955.0</v>
      </c>
      <c r="IM117" s="12">
        <v>8071.0</v>
      </c>
      <c r="IN117" s="12">
        <v>15696.0</v>
      </c>
      <c r="IO117" s="18">
        <f t="shared" si="16"/>
        <v>31862.25</v>
      </c>
      <c r="IP117" s="18">
        <f t="shared" si="17"/>
        <v>26699.46415</v>
      </c>
      <c r="IQ117" s="13">
        <f t="shared" si="18"/>
        <v>509796</v>
      </c>
      <c r="IR117" s="12">
        <v>13437.0</v>
      </c>
      <c r="IS117" s="12">
        <v>10216.0</v>
      </c>
      <c r="IT117" s="12">
        <v>6554.0</v>
      </c>
      <c r="IU117" s="12">
        <v>15630.0</v>
      </c>
      <c r="IV117" s="12">
        <v>66916.0</v>
      </c>
      <c r="IW117" s="12">
        <v>25467.0</v>
      </c>
      <c r="IX117" s="12">
        <v>33371.0</v>
      </c>
      <c r="IY117" s="12">
        <v>105515.0</v>
      </c>
      <c r="IZ117" s="12">
        <v>9734.0</v>
      </c>
      <c r="JA117" s="12">
        <v>25583.0</v>
      </c>
      <c r="JB117" s="12">
        <v>38789.0</v>
      </c>
      <c r="JC117" s="12">
        <v>48559.0</v>
      </c>
      <c r="JD117" s="12">
        <v>56303.0</v>
      </c>
      <c r="JE117" s="12">
        <v>29955.0</v>
      </c>
      <c r="JF117" s="12">
        <v>8071.0</v>
      </c>
      <c r="JG117" s="12">
        <v>15696.0</v>
      </c>
      <c r="JH117" s="18">
        <f t="shared" si="19"/>
        <v>31862.25</v>
      </c>
      <c r="JI117" s="18">
        <f t="shared" si="20"/>
        <v>26699.46415</v>
      </c>
      <c r="JJ117" s="13">
        <f t="shared" si="21"/>
        <v>509796</v>
      </c>
      <c r="JK117" s="12">
        <v>622781.0</v>
      </c>
      <c r="JL117" s="12">
        <v>622781.0</v>
      </c>
      <c r="JM117" s="12">
        <v>623092.0</v>
      </c>
      <c r="JN117" s="12">
        <v>623092.0</v>
      </c>
      <c r="JO117" s="12">
        <v>624294.0</v>
      </c>
      <c r="JP117" s="12">
        <v>624295.0</v>
      </c>
      <c r="JQ117" s="12">
        <v>624311.0</v>
      </c>
      <c r="JR117" s="12">
        <v>624312.0</v>
      </c>
      <c r="JS117" s="12">
        <v>623136.0</v>
      </c>
      <c r="JT117" s="12">
        <v>623136.0</v>
      </c>
      <c r="JU117" s="12">
        <v>624301.0</v>
      </c>
      <c r="JV117" s="12">
        <v>624313.0</v>
      </c>
      <c r="JW117" s="12">
        <v>624302.0</v>
      </c>
      <c r="JX117" s="12">
        <v>624314.0</v>
      </c>
      <c r="JY117" s="12">
        <v>623167.0</v>
      </c>
      <c r="JZ117" s="12">
        <v>623167.0</v>
      </c>
      <c r="KA117" s="12" t="s">
        <v>374</v>
      </c>
      <c r="KB117" s="12" t="s">
        <v>374</v>
      </c>
      <c r="KC117" s="12" t="s">
        <v>374</v>
      </c>
      <c r="KD117" s="12" t="s">
        <v>374</v>
      </c>
      <c r="KE117" s="12" t="s">
        <v>375</v>
      </c>
      <c r="KF117" s="12" t="s">
        <v>375</v>
      </c>
      <c r="KG117" s="12" t="s">
        <v>376</v>
      </c>
      <c r="KH117" s="12" t="s">
        <v>376</v>
      </c>
      <c r="KI117" s="12" t="s">
        <v>374</v>
      </c>
      <c r="KJ117" s="12" t="s">
        <v>374</v>
      </c>
      <c r="KK117" s="12" t="s">
        <v>375</v>
      </c>
      <c r="KL117" s="12" t="s">
        <v>376</v>
      </c>
      <c r="KM117" s="12" t="s">
        <v>375</v>
      </c>
      <c r="KN117" s="12" t="s">
        <v>376</v>
      </c>
      <c r="KO117" s="12" t="s">
        <v>374</v>
      </c>
      <c r="KP117" s="12" t="s">
        <v>374</v>
      </c>
      <c r="KQ117" s="14">
        <v>0.011783564814814816</v>
      </c>
      <c r="KR117" s="14">
        <v>0.011783564814814816</v>
      </c>
      <c r="KS117" s="14">
        <v>0.004675925925925926</v>
      </c>
      <c r="KT117" s="14">
        <v>0.004675925925925926</v>
      </c>
      <c r="KU117" s="14">
        <v>0.019765046296296298</v>
      </c>
      <c r="KV117" s="14">
        <v>0.021814814814814815</v>
      </c>
      <c r="KW117" s="14">
        <v>2.210648148148148E-4</v>
      </c>
      <c r="KX117" s="14">
        <v>0.0020532407407407405</v>
      </c>
      <c r="KY117" s="14">
        <v>0.03616435185185186</v>
      </c>
      <c r="KZ117" s="14">
        <v>0.03616435185185186</v>
      </c>
      <c r="LA117" s="14">
        <v>0.02765162037037037</v>
      </c>
      <c r="LB117" s="14">
        <v>0.003565972222222222</v>
      </c>
      <c r="LC117" s="14">
        <v>0.029765046296296296</v>
      </c>
      <c r="LD117" s="14">
        <v>0.004526620370370371</v>
      </c>
      <c r="LE117" s="14">
        <v>0.02212037037037037</v>
      </c>
      <c r="LF117" s="14">
        <v>0.02212037037037037</v>
      </c>
      <c r="LG117" s="12" t="s">
        <v>476</v>
      </c>
      <c r="LH117" s="12">
        <v>229338.0</v>
      </c>
      <c r="LI117" s="12">
        <v>1.55671054E8</v>
      </c>
      <c r="LJ117" s="12">
        <v>1.55671061E8</v>
      </c>
      <c r="LK117" s="12">
        <v>1.55671117E8</v>
      </c>
      <c r="LL117" s="12">
        <v>1.55671191E8</v>
      </c>
      <c r="LM117" s="17">
        <v>624538.0</v>
      </c>
      <c r="LN117" s="17">
        <v>624538.0</v>
      </c>
      <c r="LO117" s="12">
        <v>624563.0</v>
      </c>
      <c r="LP117" s="12">
        <v>624564.0</v>
      </c>
      <c r="LQ117" s="12">
        <v>945250.0</v>
      </c>
      <c r="LR117" s="12">
        <v>945251.0</v>
      </c>
      <c r="LS117" s="12">
        <v>945303.0</v>
      </c>
      <c r="LT117" s="12">
        <v>945304.0</v>
      </c>
      <c r="LU117" s="12">
        <v>1.0</v>
      </c>
      <c r="LV117" s="12">
        <v>1.0</v>
      </c>
      <c r="LW117" s="12">
        <v>0.0</v>
      </c>
      <c r="LX117" s="12">
        <v>0.0</v>
      </c>
      <c r="LY117" s="12" t="s">
        <v>372</v>
      </c>
      <c r="LZ117" s="12">
        <v>24.0</v>
      </c>
      <c r="MA117" s="12">
        <v>340.2</v>
      </c>
      <c r="MB117" s="19">
        <v>41659.0</v>
      </c>
      <c r="MC117" s="12">
        <v>0.0</v>
      </c>
      <c r="MD117" s="12">
        <v>0.0</v>
      </c>
      <c r="ME117" s="12">
        <v>0.0</v>
      </c>
      <c r="MF117" s="12">
        <v>0.0</v>
      </c>
      <c r="MG117" s="12">
        <v>0.0</v>
      </c>
      <c r="MH117" s="12">
        <v>0.0</v>
      </c>
      <c r="MI117" s="12">
        <v>0.0</v>
      </c>
      <c r="MJ117" s="12">
        <v>0.0</v>
      </c>
      <c r="MK117" s="12">
        <v>0.0</v>
      </c>
      <c r="ML117" s="12">
        <v>0.0</v>
      </c>
      <c r="MM117" s="12">
        <v>0.0</v>
      </c>
      <c r="MN117" s="12">
        <v>0.0</v>
      </c>
      <c r="MO117" s="12">
        <v>1.0</v>
      </c>
      <c r="MP117" s="12">
        <v>1.0</v>
      </c>
      <c r="MQ117" s="12">
        <v>2.0</v>
      </c>
      <c r="MR117" s="12">
        <v>3.0</v>
      </c>
      <c r="MS117" s="14">
        <v>0.010186342592592592</v>
      </c>
      <c r="MT117" s="14">
        <v>0.010194444444444445</v>
      </c>
      <c r="MU117" s="14">
        <v>0.010199074074074074</v>
      </c>
      <c r="MV117" s="14">
        <v>0.010211805555555556</v>
      </c>
      <c r="MW117" s="14">
        <v>0.010193287037037037</v>
      </c>
      <c r="MX117" s="14">
        <v>0.010199074074074074</v>
      </c>
      <c r="MY117" s="14">
        <v>0.010211805555555556</v>
      </c>
      <c r="MZ117" s="14">
        <v>0.01022337962962963</v>
      </c>
      <c r="NA117" s="12">
        <v>5967.0</v>
      </c>
      <c r="NB117" s="12">
        <v>71758.0</v>
      </c>
      <c r="NC117" s="12">
        <v>56084.0</v>
      </c>
      <c r="ND117" s="12">
        <v>32303.0</v>
      </c>
      <c r="NE117" s="12">
        <v>5967.0</v>
      </c>
      <c r="NF117" s="12">
        <v>71758.0</v>
      </c>
      <c r="NG117" s="12">
        <v>56084.0</v>
      </c>
      <c r="NH117" s="12">
        <v>32303.0</v>
      </c>
      <c r="NI117" s="12"/>
      <c r="NJ117" s="12"/>
      <c r="NK117" s="12"/>
      <c r="NL117" s="12"/>
      <c r="NM117" s="12">
        <v>624538.0</v>
      </c>
      <c r="NN117" s="12">
        <v>624538.0</v>
      </c>
      <c r="NO117" s="12">
        <v>624563.0</v>
      </c>
      <c r="NP117" s="12">
        <v>624564.0</v>
      </c>
      <c r="NQ117" s="12" t="s">
        <v>374</v>
      </c>
      <c r="NR117" s="12" t="s">
        <v>374</v>
      </c>
      <c r="NS117" s="12" t="s">
        <v>375</v>
      </c>
      <c r="NT117" s="12" t="s">
        <v>376</v>
      </c>
      <c r="NU117" s="14">
        <v>0.007793981481481482</v>
      </c>
      <c r="NV117" s="14">
        <v>0.007793981481481482</v>
      </c>
      <c r="NW117" s="14">
        <v>0.007929398148148149</v>
      </c>
      <c r="NX117" s="14">
        <v>0.008115740740740741</v>
      </c>
    </row>
    <row r="118" ht="13.5" customHeight="1">
      <c r="A118" s="12">
        <v>229339.0</v>
      </c>
      <c r="B118" s="12">
        <v>1198.0</v>
      </c>
      <c r="C118" s="12">
        <v>842.0</v>
      </c>
      <c r="D118" s="13">
        <v>0.702838063</v>
      </c>
      <c r="E118" s="13">
        <v>0.0</v>
      </c>
      <c r="F118" s="12">
        <v>13.0</v>
      </c>
      <c r="G118" s="12">
        <v>1045748.0</v>
      </c>
      <c r="H118" s="12">
        <v>1.0</v>
      </c>
      <c r="I118" s="12"/>
      <c r="J118" s="12" t="s">
        <v>366</v>
      </c>
      <c r="K118" s="12"/>
      <c r="L118" s="12">
        <v>4186437.0</v>
      </c>
      <c r="M118" s="12">
        <v>1045748.0</v>
      </c>
      <c r="N118" s="12">
        <v>229339.0</v>
      </c>
      <c r="O118" s="14">
        <v>0.012393518518518519</v>
      </c>
      <c r="P118" s="12"/>
      <c r="Q118" s="15">
        <v>41763.0</v>
      </c>
      <c r="R118" s="12" t="s">
        <v>366</v>
      </c>
      <c r="S118" s="12">
        <v>188462.0</v>
      </c>
      <c r="T118" s="12">
        <v>1045748.0</v>
      </c>
      <c r="U118" s="12">
        <v>323712.0</v>
      </c>
      <c r="V118" s="12">
        <v>26965.0</v>
      </c>
      <c r="W118" s="16">
        <v>41759.5</v>
      </c>
      <c r="X118" s="16">
        <v>41758.666666666664</v>
      </c>
      <c r="Y118" s="14">
        <v>0.019421296296296294</v>
      </c>
      <c r="Z118" s="12"/>
      <c r="AA118" s="12">
        <v>1.0</v>
      </c>
      <c r="AB118" s="12" t="s">
        <v>368</v>
      </c>
      <c r="AC118" s="12" t="s">
        <v>369</v>
      </c>
      <c r="AD118" s="12" t="s">
        <v>368</v>
      </c>
      <c r="AE118" s="12">
        <v>221720.0</v>
      </c>
      <c r="AF118" s="12">
        <v>4.0</v>
      </c>
      <c r="AG118" s="12">
        <v>229339.0</v>
      </c>
      <c r="AH118" s="12">
        <v>1411.0</v>
      </c>
      <c r="AI118" s="12">
        <v>11886.0</v>
      </c>
      <c r="AJ118" s="12">
        <v>22.0</v>
      </c>
      <c r="AK118" s="12" t="s">
        <v>370</v>
      </c>
      <c r="AL118" s="12">
        <v>323712.0</v>
      </c>
      <c r="AM118" s="12">
        <v>2515665.0</v>
      </c>
      <c r="AN118" s="14">
        <v>0.004268518518518518</v>
      </c>
      <c r="AO118" s="12" t="s">
        <v>39</v>
      </c>
      <c r="AP118" s="12">
        <v>1.55392271E8</v>
      </c>
      <c r="AQ118" s="12">
        <v>1.55392283E8</v>
      </c>
      <c r="AR118" s="12">
        <v>1.55392338E8</v>
      </c>
      <c r="AS118" s="12">
        <v>1.55392359E8</v>
      </c>
      <c r="AT118" s="12">
        <v>1.55392458E8</v>
      </c>
      <c r="AU118" s="12">
        <v>1.55392687E8</v>
      </c>
      <c r="AV118" s="12">
        <v>1.55392787E8</v>
      </c>
      <c r="AW118" s="12">
        <v>1.55392878E8</v>
      </c>
      <c r="AX118" s="12">
        <v>1.55393059E8</v>
      </c>
      <c r="AY118" s="12">
        <v>1.5539306E8</v>
      </c>
      <c r="AZ118" s="12">
        <v>1.55393144E8</v>
      </c>
      <c r="BA118" s="12">
        <v>1.55393382E8</v>
      </c>
      <c r="BB118" s="12">
        <v>1.55393477E8</v>
      </c>
      <c r="BC118" s="12"/>
      <c r="BD118" s="12"/>
      <c r="BE118" s="12"/>
      <c r="BF118" s="17">
        <v>622781.0</v>
      </c>
      <c r="BG118" s="17">
        <v>622781.0</v>
      </c>
      <c r="BH118" s="12">
        <v>623092.0</v>
      </c>
      <c r="BI118" s="12">
        <v>623092.0</v>
      </c>
      <c r="BJ118" s="17">
        <v>624294.0</v>
      </c>
      <c r="BK118" s="12">
        <v>624295.0</v>
      </c>
      <c r="BL118" s="17">
        <v>624311.0</v>
      </c>
      <c r="BM118" s="12">
        <v>624312.0</v>
      </c>
      <c r="BN118" s="12">
        <v>623136.0</v>
      </c>
      <c r="BO118" s="12">
        <v>623136.0</v>
      </c>
      <c r="BP118" s="12">
        <v>624301.0</v>
      </c>
      <c r="BQ118" s="12">
        <v>624313.0</v>
      </c>
      <c r="BR118" s="12">
        <v>624302.0</v>
      </c>
      <c r="BS118" s="12"/>
      <c r="BT118" s="12"/>
      <c r="BU118" s="12"/>
      <c r="BV118" s="12">
        <v>942864.0</v>
      </c>
      <c r="BW118" s="12">
        <v>942865.0</v>
      </c>
      <c r="BX118" s="12">
        <v>943281.0</v>
      </c>
      <c r="BY118" s="12">
        <v>943283.0</v>
      </c>
      <c r="BZ118" s="12">
        <v>944957.0</v>
      </c>
      <c r="CA118" s="12">
        <v>944958.0</v>
      </c>
      <c r="CB118" s="12">
        <v>944991.0</v>
      </c>
      <c r="CC118" s="12">
        <v>944992.0</v>
      </c>
      <c r="CD118" s="12">
        <v>943385.0</v>
      </c>
      <c r="CE118" s="12">
        <v>943386.0</v>
      </c>
      <c r="CF118" s="12">
        <v>944966.0</v>
      </c>
      <c r="CG118" s="12">
        <v>944993.0</v>
      </c>
      <c r="CH118" s="12">
        <v>944969.0</v>
      </c>
      <c r="CI118" s="12"/>
      <c r="CJ118" s="12"/>
      <c r="CK118" s="12"/>
      <c r="CL118" s="17">
        <v>1.0</v>
      </c>
      <c r="CM118" s="17">
        <v>1.0</v>
      </c>
      <c r="CN118" s="12">
        <v>1.0</v>
      </c>
      <c r="CO118" s="12">
        <v>1.0</v>
      </c>
      <c r="CP118" s="17">
        <v>1.0</v>
      </c>
      <c r="CQ118" s="12">
        <v>1.0</v>
      </c>
      <c r="CR118" s="17">
        <v>1.0</v>
      </c>
      <c r="CS118" s="12">
        <v>0.0</v>
      </c>
      <c r="CT118" s="12">
        <v>1.0</v>
      </c>
      <c r="CU118" s="12">
        <v>1.0</v>
      </c>
      <c r="CV118" s="12">
        <v>1.0</v>
      </c>
      <c r="CW118" s="12">
        <v>1.0</v>
      </c>
      <c r="CX118" s="12"/>
      <c r="CY118" s="12"/>
      <c r="CZ118" s="12"/>
      <c r="DA118" s="12"/>
      <c r="DB118" s="18">
        <f t="shared" si="1"/>
        <v>0.9166666667</v>
      </c>
      <c r="DC118" s="18">
        <f t="shared" si="2"/>
        <v>0.2886751346</v>
      </c>
      <c r="DD118" s="13">
        <f t="shared" si="3"/>
        <v>11</v>
      </c>
      <c r="DE118" s="12" t="s">
        <v>371</v>
      </c>
      <c r="DF118" s="12">
        <v>15.0</v>
      </c>
      <c r="DG118" s="12" t="s">
        <v>372</v>
      </c>
      <c r="DH118" s="12">
        <v>55.0</v>
      </c>
      <c r="DI118" s="12">
        <v>144.0</v>
      </c>
      <c r="DJ118" s="12">
        <v>64.0</v>
      </c>
      <c r="DK118" s="20">
        <v>15342.0</v>
      </c>
      <c r="DL118" s="12">
        <v>3.0</v>
      </c>
      <c r="DM118" s="12" t="s">
        <v>373</v>
      </c>
      <c r="DN118" s="12">
        <v>31.0</v>
      </c>
      <c r="DO118" s="12">
        <v>322.5</v>
      </c>
      <c r="DP118" s="19">
        <v>41691.0</v>
      </c>
      <c r="DQ118" s="12"/>
      <c r="DR118" s="12"/>
      <c r="DS118" s="12"/>
      <c r="DT118" s="12"/>
      <c r="DU118" s="12">
        <v>0.0</v>
      </c>
      <c r="DV118" s="12">
        <v>0.0</v>
      </c>
      <c r="DW118" s="12">
        <v>0.0</v>
      </c>
      <c r="DX118" s="12">
        <v>0.0</v>
      </c>
      <c r="DY118" s="12">
        <v>0.0</v>
      </c>
      <c r="DZ118" s="12">
        <v>0.0</v>
      </c>
      <c r="EA118" s="12">
        <v>0.0</v>
      </c>
      <c r="EB118" s="12">
        <v>0.0</v>
      </c>
      <c r="EC118" s="12">
        <v>0.0</v>
      </c>
      <c r="ED118" s="12">
        <v>0.0</v>
      </c>
      <c r="EE118" s="12">
        <v>0.0</v>
      </c>
      <c r="EF118" s="12">
        <v>0.0</v>
      </c>
      <c r="EG118" s="12"/>
      <c r="EH118" s="12"/>
      <c r="EI118" s="12"/>
      <c r="EJ118" s="12"/>
      <c r="EK118" s="18">
        <f t="shared" si="4"/>
        <v>0</v>
      </c>
      <c r="EL118" s="18">
        <f t="shared" si="5"/>
        <v>0</v>
      </c>
      <c r="EM118" s="13">
        <f t="shared" si="6"/>
        <v>0</v>
      </c>
      <c r="EN118" s="12">
        <v>0.0</v>
      </c>
      <c r="EO118" s="12">
        <v>0.0</v>
      </c>
      <c r="EP118" s="12">
        <v>0.0</v>
      </c>
      <c r="EQ118" s="12">
        <v>0.0</v>
      </c>
      <c r="ER118" s="12">
        <v>0.0</v>
      </c>
      <c r="ES118" s="12">
        <v>0.0</v>
      </c>
      <c r="ET118" s="12">
        <v>0.0</v>
      </c>
      <c r="EU118" s="12">
        <v>0.0</v>
      </c>
      <c r="EV118" s="12">
        <v>0.0</v>
      </c>
      <c r="EW118" s="12">
        <v>0.0</v>
      </c>
      <c r="EX118" s="12">
        <v>0.0</v>
      </c>
      <c r="EY118" s="12">
        <v>0.0</v>
      </c>
      <c r="EZ118" s="12">
        <v>0.0</v>
      </c>
      <c r="FA118" s="12"/>
      <c r="FB118" s="12"/>
      <c r="FC118" s="12"/>
      <c r="FD118" s="18">
        <f t="shared" si="7"/>
        <v>0</v>
      </c>
      <c r="FE118" s="18">
        <f t="shared" si="8"/>
        <v>0</v>
      </c>
      <c r="FF118" s="13">
        <f t="shared" si="9"/>
        <v>0</v>
      </c>
      <c r="FG118" s="12">
        <v>0.0</v>
      </c>
      <c r="FH118" s="12">
        <v>0.0</v>
      </c>
      <c r="FI118" s="12">
        <v>0.0</v>
      </c>
      <c r="FJ118" s="12">
        <v>0.0</v>
      </c>
      <c r="FK118" s="12">
        <v>0.0</v>
      </c>
      <c r="FL118" s="12">
        <v>0.0</v>
      </c>
      <c r="FM118" s="12">
        <v>0.0</v>
      </c>
      <c r="FN118" s="12">
        <v>0.0</v>
      </c>
      <c r="FO118" s="12">
        <v>0.0</v>
      </c>
      <c r="FP118" s="12">
        <v>0.0</v>
      </c>
      <c r="FQ118" s="12">
        <v>0.0</v>
      </c>
      <c r="FR118" s="12">
        <v>0.0</v>
      </c>
      <c r="FS118" s="12">
        <v>0.0</v>
      </c>
      <c r="FT118" s="12"/>
      <c r="FU118" s="12"/>
      <c r="FV118" s="12"/>
      <c r="FW118" s="18">
        <f t="shared" si="10"/>
        <v>0</v>
      </c>
      <c r="FX118" s="18">
        <f t="shared" si="11"/>
        <v>0</v>
      </c>
      <c r="FY118" s="13">
        <f t="shared" si="12"/>
        <v>0</v>
      </c>
      <c r="FZ118" s="12">
        <v>1.0</v>
      </c>
      <c r="GA118" s="12">
        <v>1.0</v>
      </c>
      <c r="GB118" s="12">
        <v>1.0</v>
      </c>
      <c r="GC118" s="12">
        <v>1.0</v>
      </c>
      <c r="GD118" s="12">
        <v>1.0</v>
      </c>
      <c r="GE118" s="12">
        <v>1.0</v>
      </c>
      <c r="GF118" s="12">
        <v>1.0</v>
      </c>
      <c r="GG118" s="12">
        <v>2.0</v>
      </c>
      <c r="GH118" s="12">
        <v>1.0</v>
      </c>
      <c r="GI118" s="12">
        <v>1.0</v>
      </c>
      <c r="GJ118" s="12">
        <v>1.0</v>
      </c>
      <c r="GK118" s="12">
        <v>1.0</v>
      </c>
      <c r="GL118" s="12">
        <v>0.0</v>
      </c>
      <c r="GM118" s="12"/>
      <c r="GN118" s="12"/>
      <c r="GO118" s="12"/>
      <c r="GP118" s="18">
        <f t="shared" si="13"/>
        <v>1</v>
      </c>
      <c r="GQ118" s="18">
        <f t="shared" si="14"/>
        <v>0.4082482905</v>
      </c>
      <c r="GR118" s="13">
        <f t="shared" si="15"/>
        <v>13</v>
      </c>
      <c r="GS118" s="16">
        <v>41758.67847222222</v>
      </c>
      <c r="GT118" s="16">
        <v>41758.67916666667</v>
      </c>
      <c r="GU118" s="16">
        <v>41758.67916666667</v>
      </c>
      <c r="GV118" s="16">
        <v>41758.67916666667</v>
      </c>
      <c r="GW118" s="16">
        <v>41758.67986111111</v>
      </c>
      <c r="GX118" s="16">
        <v>41758.68125</v>
      </c>
      <c r="GY118" s="16">
        <v>41758.68125</v>
      </c>
      <c r="GZ118" s="16">
        <v>41758.68194444444</v>
      </c>
      <c r="HA118" s="16">
        <v>41758.683333333334</v>
      </c>
      <c r="HB118" s="16">
        <v>41758.683333333334</v>
      </c>
      <c r="HC118" s="16">
        <v>41758.683333333334</v>
      </c>
      <c r="HD118" s="16">
        <v>41758.68472222222</v>
      </c>
      <c r="HE118" s="16">
        <v>41758.68541666667</v>
      </c>
      <c r="HF118" s="12"/>
      <c r="HG118" s="12"/>
      <c r="HH118" s="12"/>
      <c r="HI118" s="14">
        <v>0.012498842592592594</v>
      </c>
      <c r="HJ118" s="14">
        <v>0.012724537037037036</v>
      </c>
      <c r="HK118" s="14">
        <v>0.012934027777777779</v>
      </c>
      <c r="HL118" s="14">
        <v>0.013502314814814816</v>
      </c>
      <c r="HM118" s="14">
        <v>0.014703703703703703</v>
      </c>
      <c r="HN118" s="14">
        <v>0.015203703703703705</v>
      </c>
      <c r="HO118" s="14">
        <v>0.015755787037037037</v>
      </c>
      <c r="HP118" s="14">
        <v>0.01666550925925926</v>
      </c>
      <c r="HQ118" s="14">
        <v>0.01675462962962963</v>
      </c>
      <c r="HR118" s="14">
        <v>0.017270833333333336</v>
      </c>
      <c r="HS118" s="14">
        <v>0.018725694444444444</v>
      </c>
      <c r="HT118" s="14">
        <v>0.019371527777777776</v>
      </c>
      <c r="HU118" s="12"/>
      <c r="HV118" s="12"/>
      <c r="HW118" s="12"/>
      <c r="HX118" s="12"/>
      <c r="HY118" s="12">
        <v>8896.0</v>
      </c>
      <c r="HZ118" s="12">
        <v>19365.0</v>
      </c>
      <c r="IA118" s="12">
        <v>17498.0</v>
      </c>
      <c r="IB118" s="12">
        <v>48554.0</v>
      </c>
      <c r="IC118" s="12">
        <v>103439.0</v>
      </c>
      <c r="ID118" s="12">
        <v>43589.0</v>
      </c>
      <c r="IE118" s="12">
        <v>48257.0</v>
      </c>
      <c r="IF118" s="12">
        <v>68667.0</v>
      </c>
      <c r="IG118" s="12">
        <v>7594.0</v>
      </c>
      <c r="IH118" s="12">
        <v>44186.0</v>
      </c>
      <c r="II118" s="12">
        <v>125886.0</v>
      </c>
      <c r="IJ118" s="12">
        <v>55655.0</v>
      </c>
      <c r="IK118" s="12"/>
      <c r="IL118" s="12"/>
      <c r="IM118" s="12"/>
      <c r="IN118" s="12"/>
      <c r="IO118" s="18">
        <f t="shared" si="16"/>
        <v>49298.83333</v>
      </c>
      <c r="IP118" s="18">
        <f t="shared" si="17"/>
        <v>36371.40657</v>
      </c>
      <c r="IQ118" s="13">
        <f t="shared" si="18"/>
        <v>591586</v>
      </c>
      <c r="IR118" s="12">
        <v>8896.0</v>
      </c>
      <c r="IS118" s="12">
        <v>19365.0</v>
      </c>
      <c r="IT118" s="12">
        <v>17498.0</v>
      </c>
      <c r="IU118" s="12">
        <v>48554.0</v>
      </c>
      <c r="IV118" s="12">
        <v>103439.0</v>
      </c>
      <c r="IW118" s="12">
        <v>43589.0</v>
      </c>
      <c r="IX118" s="12">
        <v>48257.0</v>
      </c>
      <c r="IY118" s="12">
        <v>68667.0</v>
      </c>
      <c r="IZ118" s="12">
        <v>7594.0</v>
      </c>
      <c r="JA118" s="12">
        <v>44186.0</v>
      </c>
      <c r="JB118" s="12">
        <v>125886.0</v>
      </c>
      <c r="JC118" s="12">
        <v>55655.0</v>
      </c>
      <c r="JD118" s="12"/>
      <c r="JE118" s="12"/>
      <c r="JF118" s="12"/>
      <c r="JG118" s="12"/>
      <c r="JH118" s="18">
        <f t="shared" si="19"/>
        <v>49298.83333</v>
      </c>
      <c r="JI118" s="18">
        <f t="shared" si="20"/>
        <v>36371.40657</v>
      </c>
      <c r="JJ118" s="13">
        <f t="shared" si="21"/>
        <v>591586</v>
      </c>
      <c r="JK118" s="12">
        <v>622781.0</v>
      </c>
      <c r="JL118" s="12">
        <v>622781.0</v>
      </c>
      <c r="JM118" s="12">
        <v>623092.0</v>
      </c>
      <c r="JN118" s="12">
        <v>623092.0</v>
      </c>
      <c r="JO118" s="12">
        <v>624294.0</v>
      </c>
      <c r="JP118" s="12">
        <v>624295.0</v>
      </c>
      <c r="JQ118" s="12">
        <v>624311.0</v>
      </c>
      <c r="JR118" s="12">
        <v>624312.0</v>
      </c>
      <c r="JS118" s="12">
        <v>623136.0</v>
      </c>
      <c r="JT118" s="12">
        <v>623136.0</v>
      </c>
      <c r="JU118" s="12">
        <v>624301.0</v>
      </c>
      <c r="JV118" s="12">
        <v>624313.0</v>
      </c>
      <c r="JW118" s="12">
        <v>624302.0</v>
      </c>
      <c r="JX118" s="12"/>
      <c r="JY118" s="12"/>
      <c r="JZ118" s="12"/>
      <c r="KA118" s="12" t="s">
        <v>374</v>
      </c>
      <c r="KB118" s="12" t="s">
        <v>374</v>
      </c>
      <c r="KC118" s="12" t="s">
        <v>374</v>
      </c>
      <c r="KD118" s="12" t="s">
        <v>374</v>
      </c>
      <c r="KE118" s="12" t="s">
        <v>375</v>
      </c>
      <c r="KF118" s="12" t="s">
        <v>375</v>
      </c>
      <c r="KG118" s="12" t="s">
        <v>376</v>
      </c>
      <c r="KH118" s="12" t="s">
        <v>376</v>
      </c>
      <c r="KI118" s="12" t="s">
        <v>374</v>
      </c>
      <c r="KJ118" s="12" t="s">
        <v>374</v>
      </c>
      <c r="KK118" s="12" t="s">
        <v>375</v>
      </c>
      <c r="KL118" s="12" t="s">
        <v>376</v>
      </c>
      <c r="KM118" s="12" t="s">
        <v>375</v>
      </c>
      <c r="KN118" s="12"/>
      <c r="KO118" s="12"/>
      <c r="KP118" s="12"/>
      <c r="KQ118" s="14">
        <v>0.011783564814814816</v>
      </c>
      <c r="KR118" s="14">
        <v>0.011783564814814816</v>
      </c>
      <c r="KS118" s="14">
        <v>0.004675925925925926</v>
      </c>
      <c r="KT118" s="14">
        <v>0.004675925925925926</v>
      </c>
      <c r="KU118" s="14">
        <v>0.019765046296296298</v>
      </c>
      <c r="KV118" s="14">
        <v>0.021814814814814815</v>
      </c>
      <c r="KW118" s="14">
        <v>2.210648148148148E-4</v>
      </c>
      <c r="KX118" s="14">
        <v>0.0020532407407407405</v>
      </c>
      <c r="KY118" s="14">
        <v>0.03616435185185186</v>
      </c>
      <c r="KZ118" s="14">
        <v>0.03616435185185186</v>
      </c>
      <c r="LA118" s="14">
        <v>0.02765162037037037</v>
      </c>
      <c r="LB118" s="14">
        <v>0.003565972222222222</v>
      </c>
      <c r="LC118" s="14">
        <v>0.029765046296296296</v>
      </c>
      <c r="LD118" s="12"/>
      <c r="LE118" s="12"/>
      <c r="LF118" s="12"/>
      <c r="LG118" s="12" t="s">
        <v>476</v>
      </c>
      <c r="LH118" s="12">
        <v>229339.0</v>
      </c>
      <c r="LI118" s="12">
        <v>1.55702481E8</v>
      </c>
      <c r="LJ118" s="12">
        <v>1.5570249E8</v>
      </c>
      <c r="LK118" s="12">
        <v>1.55702573E8</v>
      </c>
      <c r="LL118" s="12">
        <v>1.55702669E8</v>
      </c>
      <c r="LM118" s="17">
        <v>624538.0</v>
      </c>
      <c r="LN118" s="17">
        <v>624538.0</v>
      </c>
      <c r="LO118" s="12">
        <v>624563.0</v>
      </c>
      <c r="LP118" s="12">
        <v>624564.0</v>
      </c>
      <c r="LQ118" s="12">
        <v>945250.0</v>
      </c>
      <c r="LR118" s="12">
        <v>945251.0</v>
      </c>
      <c r="LS118" s="12">
        <v>945303.0</v>
      </c>
      <c r="LT118" s="12">
        <v>945304.0</v>
      </c>
      <c r="LU118" s="12">
        <v>1.0</v>
      </c>
      <c r="LV118" s="12">
        <v>0.0</v>
      </c>
      <c r="LW118" s="12">
        <v>0.0</v>
      </c>
      <c r="LX118" s="12">
        <v>0.0</v>
      </c>
      <c r="LY118" s="12" t="s">
        <v>372</v>
      </c>
      <c r="LZ118" s="12">
        <v>21.0</v>
      </c>
      <c r="MA118" s="12">
        <v>526.5</v>
      </c>
      <c r="MB118" s="19">
        <v>41675.0</v>
      </c>
      <c r="MC118" s="12">
        <v>0.0</v>
      </c>
      <c r="MD118" s="12">
        <v>0.0</v>
      </c>
      <c r="ME118" s="12">
        <v>0.0</v>
      </c>
      <c r="MF118" s="12">
        <v>0.0</v>
      </c>
      <c r="MG118" s="12">
        <v>0.0</v>
      </c>
      <c r="MH118" s="12">
        <v>2.0</v>
      </c>
      <c r="MI118" s="12">
        <v>3.0</v>
      </c>
      <c r="MJ118" s="12">
        <v>3.0</v>
      </c>
      <c r="MK118" s="12">
        <v>0.0</v>
      </c>
      <c r="ML118" s="12">
        <v>0.0</v>
      </c>
      <c r="MM118" s="12">
        <v>1.0</v>
      </c>
      <c r="MN118" s="12">
        <v>1.0</v>
      </c>
      <c r="MO118" s="12">
        <v>1.0</v>
      </c>
      <c r="MP118" s="12">
        <v>3.0</v>
      </c>
      <c r="MQ118" s="12">
        <v>5.0</v>
      </c>
      <c r="MR118" s="12">
        <v>3.0</v>
      </c>
      <c r="MS118" s="14">
        <v>0.008199074074074074</v>
      </c>
      <c r="MT118" s="14">
        <v>0.008200231481481482</v>
      </c>
      <c r="MU118" s="14">
        <v>0.008231481481481482</v>
      </c>
      <c r="MV118" s="14">
        <v>0.008270833333333333</v>
      </c>
      <c r="MW118" s="14">
        <v>0.008200231481481482</v>
      </c>
      <c r="MX118" s="14">
        <v>0.008231481481481482</v>
      </c>
      <c r="MY118" s="14">
        <v>0.008271990740740741</v>
      </c>
      <c r="MZ118" s="14">
        <v>0.008280092592592592</v>
      </c>
      <c r="NA118" s="12">
        <v>10568.0</v>
      </c>
      <c r="NB118" s="12">
        <v>48720.0</v>
      </c>
      <c r="NC118" s="12">
        <v>74781.0</v>
      </c>
      <c r="ND118" s="12">
        <v>34456.0</v>
      </c>
      <c r="NE118" s="12">
        <v>10568.0</v>
      </c>
      <c r="NF118" s="12">
        <v>48720.0</v>
      </c>
      <c r="NG118" s="12">
        <v>74781.0</v>
      </c>
      <c r="NH118" s="12">
        <v>34456.0</v>
      </c>
      <c r="NI118" s="12"/>
      <c r="NJ118" s="12">
        <v>713944.0</v>
      </c>
      <c r="NK118" s="12">
        <v>713972.0</v>
      </c>
      <c r="NL118" s="12">
        <v>713973.0</v>
      </c>
      <c r="NM118" s="12">
        <v>624538.0</v>
      </c>
      <c r="NN118" s="12">
        <v>624538.0</v>
      </c>
      <c r="NO118" s="12">
        <v>624563.0</v>
      </c>
      <c r="NP118" s="12">
        <v>624564.0</v>
      </c>
      <c r="NQ118" s="12" t="s">
        <v>374</v>
      </c>
      <c r="NR118" s="12" t="s">
        <v>374</v>
      </c>
      <c r="NS118" s="12" t="s">
        <v>375</v>
      </c>
      <c r="NT118" s="12" t="s">
        <v>376</v>
      </c>
      <c r="NU118" s="14">
        <v>0.007793981481481482</v>
      </c>
      <c r="NV118" s="14">
        <v>0.007793981481481482</v>
      </c>
      <c r="NW118" s="14">
        <v>0.007929398148148149</v>
      </c>
      <c r="NX118" s="14">
        <v>0.008115740740740741</v>
      </c>
    </row>
    <row r="119" ht="13.5" customHeight="1">
      <c r="A119" s="12">
        <v>229345.0</v>
      </c>
      <c r="B119" s="12">
        <v>1019.0</v>
      </c>
      <c r="C119" s="12">
        <v>695.0</v>
      </c>
      <c r="D119" s="13">
        <v>0.682041217</v>
      </c>
      <c r="E119" s="13">
        <v>0.0</v>
      </c>
      <c r="F119" s="12">
        <v>16.0</v>
      </c>
      <c r="G119" s="12">
        <v>1045931.0</v>
      </c>
      <c r="H119" s="12">
        <v>1.0</v>
      </c>
      <c r="I119" s="12"/>
      <c r="J119" s="12" t="s">
        <v>366</v>
      </c>
      <c r="K119" s="12"/>
      <c r="L119" s="12">
        <v>4186531.0</v>
      </c>
      <c r="M119" s="12">
        <v>1045931.0</v>
      </c>
      <c r="N119" s="12">
        <v>229345.0</v>
      </c>
      <c r="O119" s="14">
        <v>0.0182349537037037</v>
      </c>
      <c r="P119" s="14">
        <v>0.03877199074074074</v>
      </c>
      <c r="Q119" s="15">
        <v>41758.0</v>
      </c>
      <c r="R119" s="12" t="s">
        <v>366</v>
      </c>
      <c r="S119" s="12">
        <v>188468.0</v>
      </c>
      <c r="T119" s="12">
        <v>1045931.0</v>
      </c>
      <c r="U119" s="12">
        <v>323712.0</v>
      </c>
      <c r="V119" s="12">
        <v>26838.0</v>
      </c>
      <c r="W119" s="16">
        <v>41759.5</v>
      </c>
      <c r="X119" s="16">
        <v>41758.75</v>
      </c>
      <c r="Y119" s="14">
        <v>0.010137731481481482</v>
      </c>
      <c r="Z119" s="12" t="s">
        <v>537</v>
      </c>
      <c r="AA119" s="12">
        <v>1.0</v>
      </c>
      <c r="AB119" s="12" t="s">
        <v>368</v>
      </c>
      <c r="AC119" s="12" t="s">
        <v>369</v>
      </c>
      <c r="AD119" s="12" t="s">
        <v>368</v>
      </c>
      <c r="AE119" s="12">
        <v>221726.0</v>
      </c>
      <c r="AF119" s="12">
        <v>4.0</v>
      </c>
      <c r="AG119" s="12">
        <v>229345.0</v>
      </c>
      <c r="AH119" s="12">
        <v>1411.0</v>
      </c>
      <c r="AI119" s="12">
        <v>11886.0</v>
      </c>
      <c r="AJ119" s="12">
        <v>22.0</v>
      </c>
      <c r="AK119" s="12" t="s">
        <v>370</v>
      </c>
      <c r="AL119" s="12">
        <v>323712.0</v>
      </c>
      <c r="AM119" s="12">
        <v>2515665.0</v>
      </c>
      <c r="AN119" s="14">
        <v>0.004268518518518518</v>
      </c>
      <c r="AO119" s="12" t="s">
        <v>39</v>
      </c>
      <c r="AP119" s="12">
        <v>1.55393277E8</v>
      </c>
      <c r="AQ119" s="12">
        <v>1.55393296E8</v>
      </c>
      <c r="AR119" s="12">
        <v>1.55393333E8</v>
      </c>
      <c r="AS119" s="12">
        <v>1.55393371E8</v>
      </c>
      <c r="AT119" s="12">
        <v>1.55393586E8</v>
      </c>
      <c r="AU119" s="12">
        <v>1.55393678E8</v>
      </c>
      <c r="AV119" s="12">
        <v>1.55393727E8</v>
      </c>
      <c r="AW119" s="12">
        <v>1.55393824E8</v>
      </c>
      <c r="AX119" s="12">
        <v>1.55393928E8</v>
      </c>
      <c r="AY119" s="12">
        <v>1.55393943E8</v>
      </c>
      <c r="AZ119" s="12">
        <v>1.5539401E8</v>
      </c>
      <c r="BA119" s="12">
        <v>1.55394114E8</v>
      </c>
      <c r="BB119" s="12">
        <v>1.55394169E8</v>
      </c>
      <c r="BC119" s="12">
        <v>1.55394329E8</v>
      </c>
      <c r="BD119" s="12">
        <v>1.55412892E8</v>
      </c>
      <c r="BE119" s="12">
        <v>1.55412904E8</v>
      </c>
      <c r="BF119" s="17">
        <v>622781.0</v>
      </c>
      <c r="BG119" s="17">
        <v>622781.0</v>
      </c>
      <c r="BH119" s="12">
        <v>623092.0</v>
      </c>
      <c r="BI119" s="12">
        <v>623092.0</v>
      </c>
      <c r="BJ119" s="17">
        <v>624294.0</v>
      </c>
      <c r="BK119" s="12">
        <v>624295.0</v>
      </c>
      <c r="BL119" s="17">
        <v>624311.0</v>
      </c>
      <c r="BM119" s="12">
        <v>624312.0</v>
      </c>
      <c r="BN119" s="12">
        <v>623136.0</v>
      </c>
      <c r="BO119" s="12">
        <v>623136.0</v>
      </c>
      <c r="BP119" s="12">
        <v>624301.0</v>
      </c>
      <c r="BQ119" s="12">
        <v>624313.0</v>
      </c>
      <c r="BR119" s="12">
        <v>624302.0</v>
      </c>
      <c r="BS119" s="12">
        <v>624314.0</v>
      </c>
      <c r="BT119" s="12">
        <v>623167.0</v>
      </c>
      <c r="BU119" s="12">
        <v>623167.0</v>
      </c>
      <c r="BV119" s="12">
        <v>942864.0</v>
      </c>
      <c r="BW119" s="12">
        <v>942865.0</v>
      </c>
      <c r="BX119" s="12">
        <v>943281.0</v>
      </c>
      <c r="BY119" s="12">
        <v>943283.0</v>
      </c>
      <c r="BZ119" s="12">
        <v>944957.0</v>
      </c>
      <c r="CA119" s="12">
        <v>944958.0</v>
      </c>
      <c r="CB119" s="12">
        <v>944991.0</v>
      </c>
      <c r="CC119" s="12">
        <v>944992.0</v>
      </c>
      <c r="CD119" s="12">
        <v>943385.0</v>
      </c>
      <c r="CE119" s="12">
        <v>943386.0</v>
      </c>
      <c r="CF119" s="12">
        <v>944966.0</v>
      </c>
      <c r="CG119" s="12">
        <v>944993.0</v>
      </c>
      <c r="CH119" s="12">
        <v>944969.0</v>
      </c>
      <c r="CI119" s="12">
        <v>944994.0</v>
      </c>
      <c r="CJ119" s="12">
        <v>943417.0</v>
      </c>
      <c r="CK119" s="12">
        <v>943418.0</v>
      </c>
      <c r="CL119" s="17">
        <v>1.0</v>
      </c>
      <c r="CM119" s="17">
        <v>1.0</v>
      </c>
      <c r="CN119" s="12">
        <v>1.0</v>
      </c>
      <c r="CO119" s="12">
        <v>0.0</v>
      </c>
      <c r="CP119" s="17">
        <v>1.0</v>
      </c>
      <c r="CQ119" s="12">
        <v>1.0</v>
      </c>
      <c r="CR119" s="17">
        <v>0.0</v>
      </c>
      <c r="CS119" s="12">
        <v>0.0</v>
      </c>
      <c r="CT119" s="12">
        <v>1.0</v>
      </c>
      <c r="CU119" s="12">
        <v>1.0</v>
      </c>
      <c r="CV119" s="12">
        <v>1.0</v>
      </c>
      <c r="CW119" s="12">
        <v>1.0</v>
      </c>
      <c r="CX119" s="12">
        <v>0.0</v>
      </c>
      <c r="CY119" s="12">
        <v>1.0</v>
      </c>
      <c r="CZ119" s="12">
        <v>1.0</v>
      </c>
      <c r="DA119" s="12">
        <v>1.0</v>
      </c>
      <c r="DB119" s="18">
        <f t="shared" si="1"/>
        <v>0.75</v>
      </c>
      <c r="DC119" s="18">
        <f t="shared" si="2"/>
        <v>0.4472135955</v>
      </c>
      <c r="DD119" s="13">
        <f t="shared" si="3"/>
        <v>12</v>
      </c>
      <c r="DE119" s="12" t="s">
        <v>371</v>
      </c>
      <c r="DF119" s="12">
        <v>15.0</v>
      </c>
      <c r="DG119" s="12" t="s">
        <v>372</v>
      </c>
      <c r="DH119" s="12">
        <v>50.0</v>
      </c>
      <c r="DI119" s="12">
        <v>144.0</v>
      </c>
      <c r="DJ119" s="12">
        <v>64.0</v>
      </c>
      <c r="DK119" s="19">
        <v>41669.0</v>
      </c>
      <c r="DL119" s="20">
        <v>15493.0</v>
      </c>
      <c r="DM119" s="12" t="s">
        <v>373</v>
      </c>
      <c r="DN119" s="12">
        <v>31.0</v>
      </c>
      <c r="DO119" s="12">
        <v>322.5</v>
      </c>
      <c r="DP119" s="20">
        <v>15432.0</v>
      </c>
      <c r="DQ119" s="12">
        <v>266.0</v>
      </c>
      <c r="DR119" s="20">
        <v>15676.0</v>
      </c>
      <c r="DS119" s="12" t="s">
        <v>373</v>
      </c>
      <c r="DT119" s="12">
        <v>50.0</v>
      </c>
      <c r="DU119" s="12">
        <v>0.0</v>
      </c>
      <c r="DV119" s="12">
        <v>0.0</v>
      </c>
      <c r="DW119" s="12">
        <v>0.0</v>
      </c>
      <c r="DX119" s="12">
        <v>0.0</v>
      </c>
      <c r="DY119" s="12">
        <v>0.0</v>
      </c>
      <c r="DZ119" s="12">
        <v>0.0</v>
      </c>
      <c r="EA119" s="12">
        <v>0.0</v>
      </c>
      <c r="EB119" s="12">
        <v>0.0</v>
      </c>
      <c r="EC119" s="12">
        <v>0.0</v>
      </c>
      <c r="ED119" s="12">
        <v>0.0</v>
      </c>
      <c r="EE119" s="12">
        <v>0.0</v>
      </c>
      <c r="EF119" s="12">
        <v>0.0</v>
      </c>
      <c r="EG119" s="12">
        <v>0.0</v>
      </c>
      <c r="EH119" s="12">
        <v>0.0</v>
      </c>
      <c r="EI119" s="12">
        <v>0.0</v>
      </c>
      <c r="EJ119" s="12">
        <v>0.0</v>
      </c>
      <c r="EK119" s="18">
        <f t="shared" si="4"/>
        <v>0</v>
      </c>
      <c r="EL119" s="18">
        <f t="shared" si="5"/>
        <v>0</v>
      </c>
      <c r="EM119" s="13">
        <f t="shared" si="6"/>
        <v>0</v>
      </c>
      <c r="EN119" s="12">
        <v>0.0</v>
      </c>
      <c r="EO119" s="12">
        <v>0.0</v>
      </c>
      <c r="EP119" s="12">
        <v>0.0</v>
      </c>
      <c r="EQ119" s="12">
        <v>2.0</v>
      </c>
      <c r="ER119" s="12">
        <v>0.0</v>
      </c>
      <c r="ES119" s="12">
        <v>0.0</v>
      </c>
      <c r="ET119" s="12">
        <v>0.0</v>
      </c>
      <c r="EU119" s="12">
        <v>0.0</v>
      </c>
      <c r="EV119" s="12">
        <v>0.0</v>
      </c>
      <c r="EW119" s="12">
        <v>0.0</v>
      </c>
      <c r="EX119" s="12">
        <v>0.0</v>
      </c>
      <c r="EY119" s="12">
        <v>0.0</v>
      </c>
      <c r="EZ119" s="12">
        <v>3.0</v>
      </c>
      <c r="FA119" s="12">
        <v>0.0</v>
      </c>
      <c r="FB119" s="12">
        <v>0.0</v>
      </c>
      <c r="FC119" s="12">
        <v>0.0</v>
      </c>
      <c r="FD119" s="18">
        <f t="shared" si="7"/>
        <v>0.3125</v>
      </c>
      <c r="FE119" s="18">
        <f t="shared" si="8"/>
        <v>0.8732124598</v>
      </c>
      <c r="FF119" s="13">
        <f t="shared" si="9"/>
        <v>5</v>
      </c>
      <c r="FG119" s="12">
        <v>0.0</v>
      </c>
      <c r="FH119" s="12">
        <v>0.0</v>
      </c>
      <c r="FI119" s="12">
        <v>0.0</v>
      </c>
      <c r="FJ119" s="12">
        <v>0.0</v>
      </c>
      <c r="FK119" s="12">
        <v>0.0</v>
      </c>
      <c r="FL119" s="12">
        <v>0.0</v>
      </c>
      <c r="FM119" s="12">
        <v>0.0</v>
      </c>
      <c r="FN119" s="12">
        <v>0.0</v>
      </c>
      <c r="FO119" s="12">
        <v>0.0</v>
      </c>
      <c r="FP119" s="12">
        <v>0.0</v>
      </c>
      <c r="FQ119" s="12">
        <v>0.0</v>
      </c>
      <c r="FR119" s="12">
        <v>0.0</v>
      </c>
      <c r="FS119" s="12">
        <v>1.0</v>
      </c>
      <c r="FT119" s="12">
        <v>0.0</v>
      </c>
      <c r="FU119" s="12">
        <v>0.0</v>
      </c>
      <c r="FV119" s="12">
        <v>0.0</v>
      </c>
      <c r="FW119" s="18">
        <f t="shared" si="10"/>
        <v>0.0625</v>
      </c>
      <c r="FX119" s="18">
        <f t="shared" si="11"/>
        <v>0.25</v>
      </c>
      <c r="FY119" s="13">
        <f t="shared" si="12"/>
        <v>1</v>
      </c>
      <c r="FZ119" s="12">
        <v>1.0</v>
      </c>
      <c r="GA119" s="12">
        <v>1.0</v>
      </c>
      <c r="GB119" s="12">
        <v>1.0</v>
      </c>
      <c r="GC119" s="12">
        <v>5.0</v>
      </c>
      <c r="GD119" s="12">
        <v>1.0</v>
      </c>
      <c r="GE119" s="12">
        <v>1.0</v>
      </c>
      <c r="GF119" s="12">
        <v>2.0</v>
      </c>
      <c r="GG119" s="12">
        <v>2.0</v>
      </c>
      <c r="GH119" s="12">
        <v>1.0</v>
      </c>
      <c r="GI119" s="12">
        <v>1.0</v>
      </c>
      <c r="GJ119" s="12">
        <v>1.0</v>
      </c>
      <c r="GK119" s="12">
        <v>1.0</v>
      </c>
      <c r="GL119" s="12">
        <v>2.0</v>
      </c>
      <c r="GM119" s="12">
        <v>1.0</v>
      </c>
      <c r="GN119" s="12">
        <v>1.0</v>
      </c>
      <c r="GO119" s="12">
        <v>1.0</v>
      </c>
      <c r="GP119" s="18">
        <f t="shared" si="13"/>
        <v>1.4375</v>
      </c>
      <c r="GQ119" s="18">
        <f t="shared" si="14"/>
        <v>1.030776406</v>
      </c>
      <c r="GR119" s="13">
        <f t="shared" si="15"/>
        <v>23</v>
      </c>
      <c r="GS119" s="16">
        <v>41758.68472222222</v>
      </c>
      <c r="GT119" s="16">
        <v>41758.68472222222</v>
      </c>
      <c r="GU119" s="16">
        <v>41758.68472222222</v>
      </c>
      <c r="GV119" s="16">
        <v>41758.68541666667</v>
      </c>
      <c r="GW119" s="16">
        <v>41758.68680555555</v>
      </c>
      <c r="GX119" s="16">
        <v>41758.68680555555</v>
      </c>
      <c r="GY119" s="16">
        <v>41758.6875</v>
      </c>
      <c r="GZ119" s="16">
        <v>41758.68819444445</v>
      </c>
      <c r="HA119" s="16">
        <v>41758.688888888886</v>
      </c>
      <c r="HB119" s="16">
        <v>41758.688888888886</v>
      </c>
      <c r="HC119" s="16">
        <v>41758.688888888886</v>
      </c>
      <c r="HD119" s="16">
        <v>41758.68958333333</v>
      </c>
      <c r="HE119" s="16">
        <v>41758.69027777778</v>
      </c>
      <c r="HF119" s="16">
        <v>41758.691666666666</v>
      </c>
      <c r="HG119" s="16">
        <v>41758.82986111111</v>
      </c>
      <c r="HH119" s="16">
        <v>41758.82986111111</v>
      </c>
      <c r="HI119" s="14">
        <v>0.018377314814814815</v>
      </c>
      <c r="HJ119" s="14">
        <v>0.0186099537037037</v>
      </c>
      <c r="HK119" s="14">
        <v>0.018799768518518518</v>
      </c>
      <c r="HL119" s="14">
        <v>0.020119212962962964</v>
      </c>
      <c r="HM119" s="14">
        <v>0.020623842592592593</v>
      </c>
      <c r="HN119" s="14">
        <v>0.020903935185185185</v>
      </c>
      <c r="HO119" s="14">
        <v>0.021524305555555557</v>
      </c>
      <c r="HP119" s="14">
        <v>0.02222800925925926</v>
      </c>
      <c r="HQ119" s="14">
        <v>0.022312500000000002</v>
      </c>
      <c r="HR119" s="14">
        <v>0.022790509259259264</v>
      </c>
      <c r="HS119" s="14">
        <v>0.023560185185185187</v>
      </c>
      <c r="HT119" s="14">
        <v>0.023925925925925923</v>
      </c>
      <c r="HU119" s="14">
        <v>0.025071759259259255</v>
      </c>
      <c r="HV119" s="14">
        <v>0.038446759259259264</v>
      </c>
      <c r="HW119" s="14">
        <v>0.03853935185185185</v>
      </c>
      <c r="HX119" s="14">
        <v>0.03876967592592593</v>
      </c>
      <c r="HY119" s="12">
        <v>9755.0</v>
      </c>
      <c r="HZ119" s="12">
        <v>18850.0</v>
      </c>
      <c r="IA119" s="12">
        <v>15246.0</v>
      </c>
      <c r="IB119" s="12">
        <v>61706.0</v>
      </c>
      <c r="IC119" s="12">
        <v>41882.0</v>
      </c>
      <c r="ID119" s="12">
        <v>22072.0</v>
      </c>
      <c r="IE119" s="12">
        <v>21898.0</v>
      </c>
      <c r="IF119" s="12">
        <v>47388.0</v>
      </c>
      <c r="IG119" s="12">
        <v>5818.0</v>
      </c>
      <c r="IH119" s="12">
        <v>40066.0</v>
      </c>
      <c r="II119" s="12">
        <v>64578.0</v>
      </c>
      <c r="IJ119" s="12">
        <v>29157.0</v>
      </c>
      <c r="IK119" s="12">
        <v>76804.0</v>
      </c>
      <c r="IL119" s="12">
        <v>1.1954786E7</v>
      </c>
      <c r="IM119" s="12">
        <v>5835.0</v>
      </c>
      <c r="IN119" s="12">
        <v>18662.0</v>
      </c>
      <c r="IO119" s="18">
        <f t="shared" si="16"/>
        <v>777156.4375</v>
      </c>
      <c r="IP119" s="18">
        <f t="shared" si="17"/>
        <v>2980780.121</v>
      </c>
      <c r="IQ119" s="13">
        <f t="shared" si="18"/>
        <v>12434503</v>
      </c>
      <c r="IR119" s="12">
        <v>9755.0</v>
      </c>
      <c r="IS119" s="12">
        <v>18850.0</v>
      </c>
      <c r="IT119" s="12">
        <v>15246.0</v>
      </c>
      <c r="IU119" s="12">
        <v>61706.0</v>
      </c>
      <c r="IV119" s="12">
        <v>41882.0</v>
      </c>
      <c r="IW119" s="12">
        <v>22072.0</v>
      </c>
      <c r="IX119" s="12">
        <v>21898.0</v>
      </c>
      <c r="IY119" s="12">
        <v>47388.0</v>
      </c>
      <c r="IZ119" s="12">
        <v>5818.0</v>
      </c>
      <c r="JA119" s="12">
        <v>40066.0</v>
      </c>
      <c r="JB119" s="12">
        <v>64578.0</v>
      </c>
      <c r="JC119" s="12">
        <v>29157.0</v>
      </c>
      <c r="JD119" s="12">
        <v>76804.0</v>
      </c>
      <c r="JE119" s="12">
        <v>1.1954786E7</v>
      </c>
      <c r="JF119" s="12">
        <v>5835.0</v>
      </c>
      <c r="JG119" s="12">
        <v>18662.0</v>
      </c>
      <c r="JH119" s="18">
        <f t="shared" si="19"/>
        <v>777156.4375</v>
      </c>
      <c r="JI119" s="18">
        <f t="shared" si="20"/>
        <v>2980780.121</v>
      </c>
      <c r="JJ119" s="13">
        <f t="shared" si="21"/>
        <v>12434503</v>
      </c>
      <c r="JK119" s="12">
        <v>622781.0</v>
      </c>
      <c r="JL119" s="12">
        <v>622781.0</v>
      </c>
      <c r="JM119" s="12">
        <v>623092.0</v>
      </c>
      <c r="JN119" s="12">
        <v>623092.0</v>
      </c>
      <c r="JO119" s="12">
        <v>624294.0</v>
      </c>
      <c r="JP119" s="12">
        <v>624295.0</v>
      </c>
      <c r="JQ119" s="12">
        <v>624311.0</v>
      </c>
      <c r="JR119" s="12">
        <v>624312.0</v>
      </c>
      <c r="JS119" s="12">
        <v>623136.0</v>
      </c>
      <c r="JT119" s="12">
        <v>623136.0</v>
      </c>
      <c r="JU119" s="12">
        <v>624301.0</v>
      </c>
      <c r="JV119" s="12">
        <v>624313.0</v>
      </c>
      <c r="JW119" s="12">
        <v>624302.0</v>
      </c>
      <c r="JX119" s="12">
        <v>624314.0</v>
      </c>
      <c r="JY119" s="12">
        <v>623167.0</v>
      </c>
      <c r="JZ119" s="12">
        <v>623167.0</v>
      </c>
      <c r="KA119" s="12" t="s">
        <v>374</v>
      </c>
      <c r="KB119" s="12" t="s">
        <v>374</v>
      </c>
      <c r="KC119" s="12" t="s">
        <v>374</v>
      </c>
      <c r="KD119" s="12" t="s">
        <v>374</v>
      </c>
      <c r="KE119" s="12" t="s">
        <v>375</v>
      </c>
      <c r="KF119" s="12" t="s">
        <v>375</v>
      </c>
      <c r="KG119" s="12" t="s">
        <v>376</v>
      </c>
      <c r="KH119" s="12" t="s">
        <v>376</v>
      </c>
      <c r="KI119" s="12" t="s">
        <v>374</v>
      </c>
      <c r="KJ119" s="12" t="s">
        <v>374</v>
      </c>
      <c r="KK119" s="12" t="s">
        <v>375</v>
      </c>
      <c r="KL119" s="12" t="s">
        <v>376</v>
      </c>
      <c r="KM119" s="12" t="s">
        <v>375</v>
      </c>
      <c r="KN119" s="12" t="s">
        <v>376</v>
      </c>
      <c r="KO119" s="12" t="s">
        <v>374</v>
      </c>
      <c r="KP119" s="12" t="s">
        <v>374</v>
      </c>
      <c r="KQ119" s="14">
        <v>0.011783564814814816</v>
      </c>
      <c r="KR119" s="14">
        <v>0.011783564814814816</v>
      </c>
      <c r="KS119" s="14">
        <v>0.004675925925925926</v>
      </c>
      <c r="KT119" s="14">
        <v>0.004675925925925926</v>
      </c>
      <c r="KU119" s="14">
        <v>0.019765046296296298</v>
      </c>
      <c r="KV119" s="14">
        <v>0.021814814814814815</v>
      </c>
      <c r="KW119" s="14">
        <v>2.210648148148148E-4</v>
      </c>
      <c r="KX119" s="14">
        <v>0.0020532407407407405</v>
      </c>
      <c r="KY119" s="14">
        <v>0.03616435185185186</v>
      </c>
      <c r="KZ119" s="14">
        <v>0.03616435185185186</v>
      </c>
      <c r="LA119" s="14">
        <v>0.02765162037037037</v>
      </c>
      <c r="LB119" s="14">
        <v>0.003565972222222222</v>
      </c>
      <c r="LC119" s="14">
        <v>0.029765046296296296</v>
      </c>
      <c r="LD119" s="14">
        <v>0.004526620370370371</v>
      </c>
      <c r="LE119" s="14">
        <v>0.02212037037037037</v>
      </c>
      <c r="LF119" s="14">
        <v>0.02212037037037037</v>
      </c>
      <c r="LG119" s="12" t="s">
        <v>476</v>
      </c>
      <c r="LH119" s="12">
        <v>229345.0</v>
      </c>
      <c r="LI119" s="12">
        <v>1.55600524E8</v>
      </c>
      <c r="LJ119" s="12">
        <v>1.5560053E8</v>
      </c>
      <c r="LK119" s="12">
        <v>1.55600576E8</v>
      </c>
      <c r="LL119" s="12">
        <v>1.55600611E8</v>
      </c>
      <c r="LM119" s="17">
        <v>624538.0</v>
      </c>
      <c r="LN119" s="17">
        <v>624538.0</v>
      </c>
      <c r="LO119" s="12">
        <v>624563.0</v>
      </c>
      <c r="LP119" s="12">
        <v>624564.0</v>
      </c>
      <c r="LQ119" s="12">
        <v>945250.0</v>
      </c>
      <c r="LR119" s="12">
        <v>945251.0</v>
      </c>
      <c r="LS119" s="12">
        <v>945303.0</v>
      </c>
      <c r="LT119" s="12">
        <v>945304.0</v>
      </c>
      <c r="LU119" s="12">
        <v>1.0</v>
      </c>
      <c r="LV119" s="12">
        <v>1.0</v>
      </c>
      <c r="LW119" s="12">
        <v>1.0</v>
      </c>
      <c r="LX119" s="12">
        <v>1.0</v>
      </c>
      <c r="LY119" s="12" t="s">
        <v>372</v>
      </c>
      <c r="LZ119" s="12">
        <v>24.0</v>
      </c>
      <c r="MA119" s="12">
        <v>170.1</v>
      </c>
      <c r="MB119" s="19">
        <v>41649.0</v>
      </c>
      <c r="MC119" s="12">
        <v>0.0</v>
      </c>
      <c r="MD119" s="12">
        <v>0.0</v>
      </c>
      <c r="ME119" s="12">
        <v>0.0</v>
      </c>
      <c r="MF119" s="12">
        <v>0.0</v>
      </c>
      <c r="MG119" s="12">
        <v>0.0</v>
      </c>
      <c r="MH119" s="12">
        <v>0.0</v>
      </c>
      <c r="MI119" s="12">
        <v>0.0</v>
      </c>
      <c r="MJ119" s="12">
        <v>0.0</v>
      </c>
      <c r="MK119" s="12">
        <v>0.0</v>
      </c>
      <c r="ML119" s="12">
        <v>0.0</v>
      </c>
      <c r="MM119" s="12">
        <v>0.0</v>
      </c>
      <c r="MN119" s="12">
        <v>0.0</v>
      </c>
      <c r="MO119" s="12">
        <v>1.0</v>
      </c>
      <c r="MP119" s="12">
        <v>1.0</v>
      </c>
      <c r="MQ119" s="12">
        <v>1.0</v>
      </c>
      <c r="MR119" s="12">
        <v>1.0</v>
      </c>
      <c r="MS119" s="14">
        <v>0.01274537037037037</v>
      </c>
      <c r="MT119" s="14">
        <v>0.012746527777777778</v>
      </c>
      <c r="MU119" s="14">
        <v>0.01275925925925926</v>
      </c>
      <c r="MV119" s="14">
        <v>0.01276851851851852</v>
      </c>
      <c r="MW119" s="14">
        <v>0.012746527777777778</v>
      </c>
      <c r="MX119" s="14">
        <v>0.01275925925925926</v>
      </c>
      <c r="MY119" s="14">
        <v>0.01276851851851852</v>
      </c>
      <c r="MZ119" s="14">
        <v>0.012780092592592593</v>
      </c>
      <c r="NA119" s="12">
        <v>5534.0</v>
      </c>
      <c r="NB119" s="12">
        <v>68486.0</v>
      </c>
      <c r="NC119" s="12">
        <v>40053.0</v>
      </c>
      <c r="ND119" s="12">
        <v>55216.0</v>
      </c>
      <c r="NE119" s="12">
        <v>5534.0</v>
      </c>
      <c r="NF119" s="12">
        <v>68486.0</v>
      </c>
      <c r="NG119" s="12">
        <v>40053.0</v>
      </c>
      <c r="NH119" s="12">
        <v>55216.0</v>
      </c>
      <c r="NI119" s="12"/>
      <c r="NJ119" s="12"/>
      <c r="NK119" s="12"/>
      <c r="NL119" s="12"/>
      <c r="NM119" s="12">
        <v>624538.0</v>
      </c>
      <c r="NN119" s="12">
        <v>624538.0</v>
      </c>
      <c r="NO119" s="12">
        <v>624563.0</v>
      </c>
      <c r="NP119" s="12">
        <v>624564.0</v>
      </c>
      <c r="NQ119" s="12" t="s">
        <v>374</v>
      </c>
      <c r="NR119" s="12" t="s">
        <v>374</v>
      </c>
      <c r="NS119" s="12" t="s">
        <v>375</v>
      </c>
      <c r="NT119" s="12" t="s">
        <v>376</v>
      </c>
      <c r="NU119" s="14">
        <v>0.007793981481481482</v>
      </c>
      <c r="NV119" s="14">
        <v>0.007793981481481482</v>
      </c>
      <c r="NW119" s="14">
        <v>0.007929398148148149</v>
      </c>
      <c r="NX119" s="14">
        <v>0.008115740740740741</v>
      </c>
    </row>
    <row r="120" ht="13.5" customHeight="1">
      <c r="A120" s="12">
        <v>229354.0</v>
      </c>
      <c r="B120" s="12">
        <v>944.0</v>
      </c>
      <c r="C120" s="12">
        <v>672.0</v>
      </c>
      <c r="D120" s="13">
        <v>0.711864407</v>
      </c>
      <c r="E120" s="13">
        <v>0.0</v>
      </c>
      <c r="F120" s="12">
        <v>16.0</v>
      </c>
      <c r="G120" s="12">
        <v>1045931.0</v>
      </c>
      <c r="H120" s="12">
        <v>1.0</v>
      </c>
      <c r="I120" s="12"/>
      <c r="J120" s="12" t="s">
        <v>366</v>
      </c>
      <c r="K120" s="12"/>
      <c r="L120" s="12">
        <v>4186911.0</v>
      </c>
      <c r="M120" s="12">
        <v>1045931.0</v>
      </c>
      <c r="N120" s="12">
        <v>229354.0</v>
      </c>
      <c r="O120" s="14">
        <v>0.006336805555555555</v>
      </c>
      <c r="P120" s="14">
        <v>0.024042824074074074</v>
      </c>
      <c r="Q120" s="15">
        <v>41758.0</v>
      </c>
      <c r="R120" s="12" t="s">
        <v>366</v>
      </c>
      <c r="S120" s="12">
        <v>188477.0</v>
      </c>
      <c r="T120" s="12">
        <v>1045931.0</v>
      </c>
      <c r="U120" s="12">
        <v>323712.0</v>
      </c>
      <c r="V120" s="12">
        <v>26838.0</v>
      </c>
      <c r="W120" s="16">
        <v>41759.5</v>
      </c>
      <c r="X120" s="16">
        <v>41758.75</v>
      </c>
      <c r="Y120" s="14">
        <v>0.010137731481481482</v>
      </c>
      <c r="Z120" s="12" t="s">
        <v>538</v>
      </c>
      <c r="AA120" s="12">
        <v>1.0</v>
      </c>
      <c r="AB120" s="12" t="s">
        <v>368</v>
      </c>
      <c r="AC120" s="12" t="s">
        <v>369</v>
      </c>
      <c r="AD120" s="12" t="s">
        <v>368</v>
      </c>
      <c r="AE120" s="12">
        <v>221735.0</v>
      </c>
      <c r="AF120" s="12">
        <v>4.0</v>
      </c>
      <c r="AG120" s="12">
        <v>229354.0</v>
      </c>
      <c r="AH120" s="12">
        <v>1411.0</v>
      </c>
      <c r="AI120" s="12">
        <v>11886.0</v>
      </c>
      <c r="AJ120" s="12">
        <v>22.0</v>
      </c>
      <c r="AK120" s="12" t="s">
        <v>370</v>
      </c>
      <c r="AL120" s="12">
        <v>323712.0</v>
      </c>
      <c r="AM120" s="12">
        <v>2515665.0</v>
      </c>
      <c r="AN120" s="14">
        <v>0.004268518518518518</v>
      </c>
      <c r="AO120" s="12" t="s">
        <v>39</v>
      </c>
      <c r="AP120" s="12">
        <v>1.5539769E8</v>
      </c>
      <c r="AQ120" s="12">
        <v>1.55397764E8</v>
      </c>
      <c r="AR120" s="12">
        <v>1.55397829E8</v>
      </c>
      <c r="AS120" s="12">
        <v>1.55397841E8</v>
      </c>
      <c r="AT120" s="12">
        <v>1.55398233E8</v>
      </c>
      <c r="AU120" s="12">
        <v>1.55398457E8</v>
      </c>
      <c r="AV120" s="12">
        <v>1.55398737E8</v>
      </c>
      <c r="AW120" s="12">
        <v>1.55399049E8</v>
      </c>
      <c r="AX120" s="12">
        <v>1.55399124E8</v>
      </c>
      <c r="AY120" s="12">
        <v>1.55399221E8</v>
      </c>
      <c r="AZ120" s="12">
        <v>1.55399295E8</v>
      </c>
      <c r="BA120" s="12">
        <v>1.55399489E8</v>
      </c>
      <c r="BB120" s="12">
        <v>1.55399611E8</v>
      </c>
      <c r="BC120" s="12">
        <v>1.55399781E8</v>
      </c>
      <c r="BD120" s="12">
        <v>1.55399889E8</v>
      </c>
      <c r="BE120" s="12">
        <v>1.55399976E8</v>
      </c>
      <c r="BF120" s="17">
        <v>622781.0</v>
      </c>
      <c r="BG120" s="17">
        <v>622781.0</v>
      </c>
      <c r="BH120" s="12">
        <v>623092.0</v>
      </c>
      <c r="BI120" s="12">
        <v>623092.0</v>
      </c>
      <c r="BJ120" s="17">
        <v>624294.0</v>
      </c>
      <c r="BK120" s="12">
        <v>624295.0</v>
      </c>
      <c r="BL120" s="17">
        <v>624311.0</v>
      </c>
      <c r="BM120" s="12">
        <v>624312.0</v>
      </c>
      <c r="BN120" s="12">
        <v>623136.0</v>
      </c>
      <c r="BO120" s="12">
        <v>623136.0</v>
      </c>
      <c r="BP120" s="12">
        <v>624301.0</v>
      </c>
      <c r="BQ120" s="12">
        <v>624313.0</v>
      </c>
      <c r="BR120" s="12">
        <v>624302.0</v>
      </c>
      <c r="BS120" s="12">
        <v>624314.0</v>
      </c>
      <c r="BT120" s="12">
        <v>623167.0</v>
      </c>
      <c r="BU120" s="12">
        <v>623167.0</v>
      </c>
      <c r="BV120" s="12">
        <v>942864.0</v>
      </c>
      <c r="BW120" s="12">
        <v>942865.0</v>
      </c>
      <c r="BX120" s="12">
        <v>943281.0</v>
      </c>
      <c r="BY120" s="12">
        <v>943283.0</v>
      </c>
      <c r="BZ120" s="12">
        <v>944957.0</v>
      </c>
      <c r="CA120" s="12">
        <v>944958.0</v>
      </c>
      <c r="CB120" s="12">
        <v>944991.0</v>
      </c>
      <c r="CC120" s="12">
        <v>944992.0</v>
      </c>
      <c r="CD120" s="12">
        <v>943385.0</v>
      </c>
      <c r="CE120" s="12">
        <v>943386.0</v>
      </c>
      <c r="CF120" s="12">
        <v>944966.0</v>
      </c>
      <c r="CG120" s="12">
        <v>944993.0</v>
      </c>
      <c r="CH120" s="12">
        <v>944969.0</v>
      </c>
      <c r="CI120" s="12">
        <v>944994.0</v>
      </c>
      <c r="CJ120" s="12">
        <v>943417.0</v>
      </c>
      <c r="CK120" s="12">
        <v>943418.0</v>
      </c>
      <c r="CL120" s="17">
        <v>1.0</v>
      </c>
      <c r="CM120" s="17">
        <v>1.0</v>
      </c>
      <c r="CN120" s="12">
        <v>1.0</v>
      </c>
      <c r="CO120" s="12">
        <v>0.0</v>
      </c>
      <c r="CP120" s="17">
        <v>0.0</v>
      </c>
      <c r="CQ120" s="12">
        <v>1.0</v>
      </c>
      <c r="CR120" s="17">
        <v>1.0</v>
      </c>
      <c r="CS120" s="12">
        <v>1.0</v>
      </c>
      <c r="CT120" s="12">
        <v>1.0</v>
      </c>
      <c r="CU120" s="12">
        <v>1.0</v>
      </c>
      <c r="CV120" s="12">
        <v>1.0</v>
      </c>
      <c r="CW120" s="12">
        <v>1.0</v>
      </c>
      <c r="CX120" s="12">
        <v>1.0</v>
      </c>
      <c r="CY120" s="12">
        <v>1.0</v>
      </c>
      <c r="CZ120" s="12">
        <v>1.0</v>
      </c>
      <c r="DA120" s="12">
        <v>1.0</v>
      </c>
      <c r="DB120" s="18">
        <f t="shared" si="1"/>
        <v>0.875</v>
      </c>
      <c r="DC120" s="18">
        <f t="shared" si="2"/>
        <v>0.3415650255</v>
      </c>
      <c r="DD120" s="13">
        <f t="shared" si="3"/>
        <v>14</v>
      </c>
      <c r="DE120" s="12" t="s">
        <v>371</v>
      </c>
      <c r="DF120" s="12">
        <v>15.0</v>
      </c>
      <c r="DG120" s="12" t="s">
        <v>372</v>
      </c>
      <c r="DH120" s="12"/>
      <c r="DI120" s="12">
        <v>63.0</v>
      </c>
      <c r="DJ120" s="12">
        <v>64.0</v>
      </c>
      <c r="DK120" s="20">
        <v>15342.0</v>
      </c>
      <c r="DL120" s="20">
        <v>15401.0</v>
      </c>
      <c r="DM120" s="12" t="s">
        <v>373</v>
      </c>
      <c r="DN120" s="12">
        <v>31.0</v>
      </c>
      <c r="DO120" s="12">
        <v>322.5</v>
      </c>
      <c r="DP120" s="20">
        <v>15432.0</v>
      </c>
      <c r="DQ120" s="12">
        <v>299.75</v>
      </c>
      <c r="DR120" s="20">
        <v>15676.0</v>
      </c>
      <c r="DS120" s="12" t="s">
        <v>373</v>
      </c>
      <c r="DT120" s="12">
        <v>50.0</v>
      </c>
      <c r="DU120" s="12">
        <v>0.0</v>
      </c>
      <c r="DV120" s="12">
        <v>0.0</v>
      </c>
      <c r="DW120" s="12">
        <v>0.0</v>
      </c>
      <c r="DX120" s="12">
        <v>1.0</v>
      </c>
      <c r="DY120" s="12">
        <v>0.0</v>
      </c>
      <c r="DZ120" s="12">
        <v>0.0</v>
      </c>
      <c r="EA120" s="12">
        <v>0.0</v>
      </c>
      <c r="EB120" s="12">
        <v>0.0</v>
      </c>
      <c r="EC120" s="12">
        <v>0.0</v>
      </c>
      <c r="ED120" s="12">
        <v>0.0</v>
      </c>
      <c r="EE120" s="12">
        <v>0.0</v>
      </c>
      <c r="EF120" s="12">
        <v>0.0</v>
      </c>
      <c r="EG120" s="12">
        <v>0.0</v>
      </c>
      <c r="EH120" s="12">
        <v>0.0</v>
      </c>
      <c r="EI120" s="12">
        <v>0.0</v>
      </c>
      <c r="EJ120" s="12">
        <v>0.0</v>
      </c>
      <c r="EK120" s="18">
        <f t="shared" si="4"/>
        <v>0.0625</v>
      </c>
      <c r="EL120" s="18">
        <f t="shared" si="5"/>
        <v>0.25</v>
      </c>
      <c r="EM120" s="13">
        <f t="shared" si="6"/>
        <v>1</v>
      </c>
      <c r="EN120" s="12">
        <v>0.0</v>
      </c>
      <c r="EO120" s="12">
        <v>0.0</v>
      </c>
      <c r="EP120" s="12">
        <v>0.0</v>
      </c>
      <c r="EQ120" s="12">
        <v>2.0</v>
      </c>
      <c r="ER120" s="12">
        <v>0.0</v>
      </c>
      <c r="ES120" s="12">
        <v>0.0</v>
      </c>
      <c r="ET120" s="12">
        <v>0.0</v>
      </c>
      <c r="EU120" s="12">
        <v>0.0</v>
      </c>
      <c r="EV120" s="12">
        <v>0.0</v>
      </c>
      <c r="EW120" s="12">
        <v>0.0</v>
      </c>
      <c r="EX120" s="12">
        <v>0.0</v>
      </c>
      <c r="EY120" s="12">
        <v>0.0</v>
      </c>
      <c r="EZ120" s="12">
        <v>0.0</v>
      </c>
      <c r="FA120" s="12">
        <v>0.0</v>
      </c>
      <c r="FB120" s="12">
        <v>0.0</v>
      </c>
      <c r="FC120" s="12">
        <v>0.0</v>
      </c>
      <c r="FD120" s="18">
        <f t="shared" si="7"/>
        <v>0.125</v>
      </c>
      <c r="FE120" s="18">
        <f t="shared" si="8"/>
        <v>0.5</v>
      </c>
      <c r="FF120" s="13">
        <f t="shared" si="9"/>
        <v>2</v>
      </c>
      <c r="FG120" s="12">
        <v>0.0</v>
      </c>
      <c r="FH120" s="12">
        <v>0.0</v>
      </c>
      <c r="FI120" s="12">
        <v>0.0</v>
      </c>
      <c r="FJ120" s="12">
        <v>0.0</v>
      </c>
      <c r="FK120" s="12">
        <v>0.0</v>
      </c>
      <c r="FL120" s="12">
        <v>0.0</v>
      </c>
      <c r="FM120" s="12">
        <v>0.0</v>
      </c>
      <c r="FN120" s="12">
        <v>0.0</v>
      </c>
      <c r="FO120" s="12">
        <v>0.0</v>
      </c>
      <c r="FP120" s="12">
        <v>0.0</v>
      </c>
      <c r="FQ120" s="12">
        <v>0.0</v>
      </c>
      <c r="FR120" s="12">
        <v>0.0</v>
      </c>
      <c r="FS120" s="12">
        <v>0.0</v>
      </c>
      <c r="FT120" s="12">
        <v>0.0</v>
      </c>
      <c r="FU120" s="12">
        <v>0.0</v>
      </c>
      <c r="FV120" s="12">
        <v>0.0</v>
      </c>
      <c r="FW120" s="18">
        <f t="shared" si="10"/>
        <v>0</v>
      </c>
      <c r="FX120" s="18">
        <f t="shared" si="11"/>
        <v>0</v>
      </c>
      <c r="FY120" s="13">
        <f t="shared" si="12"/>
        <v>0</v>
      </c>
      <c r="FZ120" s="12">
        <v>1.0</v>
      </c>
      <c r="GA120" s="12">
        <v>1.0</v>
      </c>
      <c r="GB120" s="12">
        <v>1.0</v>
      </c>
      <c r="GC120" s="12">
        <v>1.0</v>
      </c>
      <c r="GD120" s="12">
        <v>2.0</v>
      </c>
      <c r="GE120" s="12">
        <v>1.0</v>
      </c>
      <c r="GF120" s="12">
        <v>1.0</v>
      </c>
      <c r="GG120" s="12">
        <v>1.0</v>
      </c>
      <c r="GH120" s="12">
        <v>1.0</v>
      </c>
      <c r="GI120" s="12">
        <v>1.0</v>
      </c>
      <c r="GJ120" s="12">
        <v>1.0</v>
      </c>
      <c r="GK120" s="12">
        <v>1.0</v>
      </c>
      <c r="GL120" s="12">
        <v>1.0</v>
      </c>
      <c r="GM120" s="12">
        <v>1.0</v>
      </c>
      <c r="GN120" s="12">
        <v>1.0</v>
      </c>
      <c r="GO120" s="12">
        <v>1.0</v>
      </c>
      <c r="GP120" s="18">
        <f t="shared" si="13"/>
        <v>1.0625</v>
      </c>
      <c r="GQ120" s="18">
        <f t="shared" si="14"/>
        <v>0.25</v>
      </c>
      <c r="GR120" s="13">
        <f t="shared" si="15"/>
        <v>17</v>
      </c>
      <c r="GS120" s="16">
        <v>41758.714583333334</v>
      </c>
      <c r="GT120" s="16">
        <v>41758.71527777778</v>
      </c>
      <c r="GU120" s="16">
        <v>41758.71527777778</v>
      </c>
      <c r="GV120" s="16">
        <v>41758.71527777778</v>
      </c>
      <c r="GW120" s="16">
        <v>41758.71805555555</v>
      </c>
      <c r="GX120" s="16">
        <v>41758.720138888886</v>
      </c>
      <c r="GY120" s="16">
        <v>41758.72222222222</v>
      </c>
      <c r="GZ120" s="16">
        <v>41758.72430555556</v>
      </c>
      <c r="HA120" s="16">
        <v>41758.725</v>
      </c>
      <c r="HB120" s="16">
        <v>41758.725694444445</v>
      </c>
      <c r="HC120" s="16">
        <v>41758.72638888889</v>
      </c>
      <c r="HD120" s="16">
        <v>41758.72777777778</v>
      </c>
      <c r="HE120" s="16">
        <v>41758.728472222225</v>
      </c>
      <c r="HF120" s="16">
        <v>41758.72986111111</v>
      </c>
      <c r="HG120" s="16">
        <v>41758.73055555556</v>
      </c>
      <c r="HH120" s="16">
        <v>41758.731944444444</v>
      </c>
      <c r="HI120" s="14">
        <v>0.0069409722222222225</v>
      </c>
      <c r="HJ120" s="14">
        <v>0.007365740740740741</v>
      </c>
      <c r="HK120" s="14">
        <v>0.0074675925925925925</v>
      </c>
      <c r="HL120" s="14">
        <v>0.01023611111111111</v>
      </c>
      <c r="HM120" s="14">
        <v>0.011873842592592594</v>
      </c>
      <c r="HN120" s="14">
        <v>0.014013888888888888</v>
      </c>
      <c r="HO120" s="14">
        <v>0.016548611111111108</v>
      </c>
      <c r="HP120" s="14">
        <v>0.017083333333333336</v>
      </c>
      <c r="HQ120" s="14">
        <v>0.017925925925925925</v>
      </c>
      <c r="HR120" s="14">
        <v>0.018635416666666668</v>
      </c>
      <c r="HS120" s="14">
        <v>0.019993055555555556</v>
      </c>
      <c r="HT120" s="14">
        <v>0.020747685185185185</v>
      </c>
      <c r="HU120" s="14">
        <v>0.022041666666666668</v>
      </c>
      <c r="HV120" s="14">
        <v>0.02280787037037037</v>
      </c>
      <c r="HW120" s="14">
        <v>0.023689814814814816</v>
      </c>
      <c r="HX120" s="14">
        <v>0.024035879629629626</v>
      </c>
      <c r="HY120" s="12">
        <v>49693.0</v>
      </c>
      <c r="HZ120" s="12">
        <v>35397.0</v>
      </c>
      <c r="IA120" s="12">
        <v>6183.0</v>
      </c>
      <c r="IB120" s="12">
        <v>176541.0</v>
      </c>
      <c r="IC120" s="12">
        <v>66056.0</v>
      </c>
      <c r="ID120" s="12">
        <v>183766.0</v>
      </c>
      <c r="IE120" s="12">
        <v>217785.0</v>
      </c>
      <c r="IF120" s="12">
        <v>44989.0</v>
      </c>
      <c r="IG120" s="12">
        <v>66727.0</v>
      </c>
      <c r="IH120" s="12">
        <v>59073.0</v>
      </c>
      <c r="II120" s="12">
        <v>114318.0</v>
      </c>
      <c r="IJ120" s="12">
        <v>63599.0</v>
      </c>
      <c r="IK120" s="12">
        <v>109322.0</v>
      </c>
      <c r="IL120" s="12">
        <v>63601.0</v>
      </c>
      <c r="IM120" s="12">
        <v>70823.0</v>
      </c>
      <c r="IN120" s="12">
        <v>29655.0</v>
      </c>
      <c r="IO120" s="18">
        <f t="shared" si="16"/>
        <v>84845.5</v>
      </c>
      <c r="IP120" s="18">
        <f t="shared" si="17"/>
        <v>60156.49666</v>
      </c>
      <c r="IQ120" s="13">
        <f t="shared" si="18"/>
        <v>1357528</v>
      </c>
      <c r="IR120" s="12">
        <v>49693.0</v>
      </c>
      <c r="IS120" s="12">
        <v>35397.0</v>
      </c>
      <c r="IT120" s="12">
        <v>6183.0</v>
      </c>
      <c r="IU120" s="12">
        <v>176541.0</v>
      </c>
      <c r="IV120" s="12">
        <v>66056.0</v>
      </c>
      <c r="IW120" s="12">
        <v>183766.0</v>
      </c>
      <c r="IX120" s="12">
        <v>217785.0</v>
      </c>
      <c r="IY120" s="12">
        <v>44989.0</v>
      </c>
      <c r="IZ120" s="12">
        <v>66727.0</v>
      </c>
      <c r="JA120" s="12">
        <v>59073.0</v>
      </c>
      <c r="JB120" s="12">
        <v>114318.0</v>
      </c>
      <c r="JC120" s="12">
        <v>63599.0</v>
      </c>
      <c r="JD120" s="12">
        <v>109322.0</v>
      </c>
      <c r="JE120" s="12">
        <v>63601.0</v>
      </c>
      <c r="JF120" s="12">
        <v>70823.0</v>
      </c>
      <c r="JG120" s="12">
        <v>29655.0</v>
      </c>
      <c r="JH120" s="18">
        <f t="shared" si="19"/>
        <v>84845.5</v>
      </c>
      <c r="JI120" s="18">
        <f t="shared" si="20"/>
        <v>60156.49666</v>
      </c>
      <c r="JJ120" s="13">
        <f t="shared" si="21"/>
        <v>1357528</v>
      </c>
      <c r="JK120" s="12">
        <v>622781.0</v>
      </c>
      <c r="JL120" s="12">
        <v>622781.0</v>
      </c>
      <c r="JM120" s="12">
        <v>623092.0</v>
      </c>
      <c r="JN120" s="12">
        <v>623092.0</v>
      </c>
      <c r="JO120" s="12">
        <v>624294.0</v>
      </c>
      <c r="JP120" s="12">
        <v>624295.0</v>
      </c>
      <c r="JQ120" s="12">
        <v>624311.0</v>
      </c>
      <c r="JR120" s="12">
        <v>624312.0</v>
      </c>
      <c r="JS120" s="12">
        <v>623136.0</v>
      </c>
      <c r="JT120" s="12">
        <v>623136.0</v>
      </c>
      <c r="JU120" s="12">
        <v>624301.0</v>
      </c>
      <c r="JV120" s="12">
        <v>624313.0</v>
      </c>
      <c r="JW120" s="12">
        <v>624302.0</v>
      </c>
      <c r="JX120" s="12">
        <v>624314.0</v>
      </c>
      <c r="JY120" s="12">
        <v>623167.0</v>
      </c>
      <c r="JZ120" s="12">
        <v>623167.0</v>
      </c>
      <c r="KA120" s="12" t="s">
        <v>374</v>
      </c>
      <c r="KB120" s="12" t="s">
        <v>374</v>
      </c>
      <c r="KC120" s="12" t="s">
        <v>374</v>
      </c>
      <c r="KD120" s="12" t="s">
        <v>374</v>
      </c>
      <c r="KE120" s="12" t="s">
        <v>375</v>
      </c>
      <c r="KF120" s="12" t="s">
        <v>375</v>
      </c>
      <c r="KG120" s="12" t="s">
        <v>376</v>
      </c>
      <c r="KH120" s="12" t="s">
        <v>376</v>
      </c>
      <c r="KI120" s="12" t="s">
        <v>374</v>
      </c>
      <c r="KJ120" s="12" t="s">
        <v>374</v>
      </c>
      <c r="KK120" s="12" t="s">
        <v>375</v>
      </c>
      <c r="KL120" s="12" t="s">
        <v>376</v>
      </c>
      <c r="KM120" s="12" t="s">
        <v>375</v>
      </c>
      <c r="KN120" s="12" t="s">
        <v>376</v>
      </c>
      <c r="KO120" s="12" t="s">
        <v>374</v>
      </c>
      <c r="KP120" s="12" t="s">
        <v>374</v>
      </c>
      <c r="KQ120" s="14">
        <v>0.011783564814814816</v>
      </c>
      <c r="KR120" s="14">
        <v>0.011783564814814816</v>
      </c>
      <c r="KS120" s="14">
        <v>0.004675925925925926</v>
      </c>
      <c r="KT120" s="14">
        <v>0.004675925925925926</v>
      </c>
      <c r="KU120" s="14">
        <v>0.019765046296296298</v>
      </c>
      <c r="KV120" s="14">
        <v>0.021814814814814815</v>
      </c>
      <c r="KW120" s="14">
        <v>2.210648148148148E-4</v>
      </c>
      <c r="KX120" s="14">
        <v>0.0020532407407407405</v>
      </c>
      <c r="KY120" s="14">
        <v>0.03616435185185186</v>
      </c>
      <c r="KZ120" s="14">
        <v>0.03616435185185186</v>
      </c>
      <c r="LA120" s="14">
        <v>0.02765162037037037</v>
      </c>
      <c r="LB120" s="14">
        <v>0.003565972222222222</v>
      </c>
      <c r="LC120" s="14">
        <v>0.029765046296296296</v>
      </c>
      <c r="LD120" s="14">
        <v>0.004526620370370371</v>
      </c>
      <c r="LE120" s="14">
        <v>0.02212037037037037</v>
      </c>
      <c r="LF120" s="14">
        <v>0.02212037037037037</v>
      </c>
      <c r="LG120" s="12" t="s">
        <v>476</v>
      </c>
      <c r="LH120" s="12">
        <v>229354.0</v>
      </c>
      <c r="LI120" s="12">
        <v>1.55596849E8</v>
      </c>
      <c r="LJ120" s="12">
        <v>1.55596877E8</v>
      </c>
      <c r="LK120" s="12">
        <v>1.55596973E8</v>
      </c>
      <c r="LL120" s="12">
        <v>1.5559717E8</v>
      </c>
      <c r="LM120" s="17">
        <v>624538.0</v>
      </c>
      <c r="LN120" s="17">
        <v>624538.0</v>
      </c>
      <c r="LO120" s="12">
        <v>624563.0</v>
      </c>
      <c r="LP120" s="12">
        <v>624564.0</v>
      </c>
      <c r="LQ120" s="12">
        <v>945250.0</v>
      </c>
      <c r="LR120" s="12">
        <v>945251.0</v>
      </c>
      <c r="LS120" s="12">
        <v>945303.0</v>
      </c>
      <c r="LT120" s="12">
        <v>945304.0</v>
      </c>
      <c r="LU120" s="12">
        <v>1.0</v>
      </c>
      <c r="LV120" s="12">
        <v>1.0</v>
      </c>
      <c r="LW120" s="12">
        <v>1.0</v>
      </c>
      <c r="LX120" s="12">
        <v>1.0</v>
      </c>
      <c r="LY120" s="12" t="s">
        <v>372</v>
      </c>
      <c r="LZ120" s="12">
        <v>24.0</v>
      </c>
      <c r="MA120" s="12">
        <v>170.1</v>
      </c>
      <c r="MB120" s="19">
        <v>41649.0</v>
      </c>
      <c r="MC120" s="12">
        <v>0.0</v>
      </c>
      <c r="MD120" s="12">
        <v>0.0</v>
      </c>
      <c r="ME120" s="12">
        <v>0.0</v>
      </c>
      <c r="MF120" s="12">
        <v>0.0</v>
      </c>
      <c r="MG120" s="12">
        <v>0.0</v>
      </c>
      <c r="MH120" s="12">
        <v>0.0</v>
      </c>
      <c r="MI120" s="12">
        <v>0.0</v>
      </c>
      <c r="MJ120" s="12">
        <v>0.0</v>
      </c>
      <c r="MK120" s="12">
        <v>0.0</v>
      </c>
      <c r="ML120" s="12">
        <v>0.0</v>
      </c>
      <c r="MM120" s="12">
        <v>0.0</v>
      </c>
      <c r="MN120" s="12">
        <v>0.0</v>
      </c>
      <c r="MO120" s="12">
        <v>1.0</v>
      </c>
      <c r="MP120" s="12">
        <v>1.0</v>
      </c>
      <c r="MQ120" s="12">
        <v>1.0</v>
      </c>
      <c r="MR120" s="12">
        <v>1.0</v>
      </c>
      <c r="MS120" s="14">
        <v>0.012063657407407407</v>
      </c>
      <c r="MT120" s="14">
        <v>0.012064814814814815</v>
      </c>
      <c r="MU120" s="14">
        <v>0.012086805555555557</v>
      </c>
      <c r="MV120" s="14">
        <v>0.01212037037037037</v>
      </c>
      <c r="MW120" s="14">
        <v>0.012064814814814815</v>
      </c>
      <c r="MX120" s="14">
        <v>0.012086805555555557</v>
      </c>
      <c r="MY120" s="14">
        <v>0.01212037037037037</v>
      </c>
      <c r="MZ120" s="14">
        <v>0.01213425925925926</v>
      </c>
      <c r="NA120" s="12">
        <v>15642.0</v>
      </c>
      <c r="NB120" s="12">
        <v>106325.0</v>
      </c>
      <c r="NC120" s="12">
        <v>167766.0</v>
      </c>
      <c r="ND120" s="12">
        <v>41413.0</v>
      </c>
      <c r="NE120" s="12">
        <v>15642.0</v>
      </c>
      <c r="NF120" s="12">
        <v>106325.0</v>
      </c>
      <c r="NG120" s="12">
        <v>167766.0</v>
      </c>
      <c r="NH120" s="12">
        <v>41413.0</v>
      </c>
      <c r="NI120" s="12"/>
      <c r="NJ120" s="12"/>
      <c r="NK120" s="12"/>
      <c r="NL120" s="12"/>
      <c r="NM120" s="12">
        <v>624538.0</v>
      </c>
      <c r="NN120" s="12">
        <v>624538.0</v>
      </c>
      <c r="NO120" s="12">
        <v>624563.0</v>
      </c>
      <c r="NP120" s="12">
        <v>624564.0</v>
      </c>
      <c r="NQ120" s="12" t="s">
        <v>374</v>
      </c>
      <c r="NR120" s="12" t="s">
        <v>374</v>
      </c>
      <c r="NS120" s="12" t="s">
        <v>375</v>
      </c>
      <c r="NT120" s="12" t="s">
        <v>376</v>
      </c>
      <c r="NU120" s="14">
        <v>0.007793981481481482</v>
      </c>
      <c r="NV120" s="14">
        <v>0.007793981481481482</v>
      </c>
      <c r="NW120" s="14">
        <v>0.007929398148148149</v>
      </c>
      <c r="NX120" s="14">
        <v>0.008115740740740741</v>
      </c>
    </row>
    <row r="121" ht="13.5" customHeight="1">
      <c r="A121" s="12">
        <v>229360.0</v>
      </c>
      <c r="B121" s="12">
        <v>1207.0</v>
      </c>
      <c r="C121" s="12">
        <v>866.0</v>
      </c>
      <c r="D121" s="13">
        <v>0.717481359</v>
      </c>
      <c r="E121" s="13">
        <v>0.0</v>
      </c>
      <c r="F121" s="12">
        <v>16.0</v>
      </c>
      <c r="G121" s="12">
        <v>1045748.0</v>
      </c>
      <c r="H121" s="12">
        <v>1.0</v>
      </c>
      <c r="I121" s="12"/>
      <c r="J121" s="12" t="s">
        <v>366</v>
      </c>
      <c r="K121" s="12"/>
      <c r="L121" s="12">
        <v>4187911.0</v>
      </c>
      <c r="M121" s="12">
        <v>1045748.0</v>
      </c>
      <c r="N121" s="12">
        <v>229360.0</v>
      </c>
      <c r="O121" s="14">
        <v>0.016587962962962964</v>
      </c>
      <c r="P121" s="14">
        <v>0.03989583333333333</v>
      </c>
      <c r="Q121" s="15">
        <v>41758.0</v>
      </c>
      <c r="R121" s="12" t="s">
        <v>366</v>
      </c>
      <c r="S121" s="12">
        <v>188483.0</v>
      </c>
      <c r="T121" s="12">
        <v>1045748.0</v>
      </c>
      <c r="U121" s="12">
        <v>323712.0</v>
      </c>
      <c r="V121" s="12">
        <v>26965.0</v>
      </c>
      <c r="W121" s="16">
        <v>41759.5</v>
      </c>
      <c r="X121" s="16">
        <v>41758.666666666664</v>
      </c>
      <c r="Y121" s="14">
        <v>0.019421296296296294</v>
      </c>
      <c r="Z121" s="12" t="s">
        <v>539</v>
      </c>
      <c r="AA121" s="12">
        <v>1.0</v>
      </c>
      <c r="AB121" s="12" t="s">
        <v>368</v>
      </c>
      <c r="AC121" s="12" t="s">
        <v>369</v>
      </c>
      <c r="AD121" s="12" t="s">
        <v>368</v>
      </c>
      <c r="AE121" s="12">
        <v>221741.0</v>
      </c>
      <c r="AF121" s="12">
        <v>4.0</v>
      </c>
      <c r="AG121" s="12">
        <v>229360.0</v>
      </c>
      <c r="AH121" s="12">
        <v>1411.0</v>
      </c>
      <c r="AI121" s="12">
        <v>11886.0</v>
      </c>
      <c r="AJ121" s="12">
        <v>22.0</v>
      </c>
      <c r="AK121" s="12" t="s">
        <v>370</v>
      </c>
      <c r="AL121" s="12">
        <v>323712.0</v>
      </c>
      <c r="AM121" s="12">
        <v>2515665.0</v>
      </c>
      <c r="AN121" s="14">
        <v>0.004268518518518518</v>
      </c>
      <c r="AO121" s="12" t="s">
        <v>39</v>
      </c>
      <c r="AP121" s="12">
        <v>1.55409675E8</v>
      </c>
      <c r="AQ121" s="12">
        <v>1.55409705E8</v>
      </c>
      <c r="AR121" s="12">
        <v>1.55409728E8</v>
      </c>
      <c r="AS121" s="12">
        <v>1.55409729E8</v>
      </c>
      <c r="AT121" s="12">
        <v>1.55409937E8</v>
      </c>
      <c r="AU121" s="12">
        <v>1.55410934E8</v>
      </c>
      <c r="AV121" s="12">
        <v>1.55411114E8</v>
      </c>
      <c r="AW121" s="12">
        <v>1.55411344E8</v>
      </c>
      <c r="AX121" s="12">
        <v>1.55411419E8</v>
      </c>
      <c r="AY121" s="12">
        <v>1.55411436E8</v>
      </c>
      <c r="AZ121" s="12">
        <v>1.55411837E8</v>
      </c>
      <c r="BA121" s="12">
        <v>1.55412276E8</v>
      </c>
      <c r="BB121" s="12">
        <v>1.55412357E8</v>
      </c>
      <c r="BC121" s="12">
        <v>1.55412937E8</v>
      </c>
      <c r="BD121" s="12">
        <v>1.55412997E8</v>
      </c>
      <c r="BE121" s="12">
        <v>1.55413006E8</v>
      </c>
      <c r="BF121" s="17">
        <v>622781.0</v>
      </c>
      <c r="BG121" s="17">
        <v>622781.0</v>
      </c>
      <c r="BH121" s="12">
        <v>623092.0</v>
      </c>
      <c r="BI121" s="12">
        <v>623092.0</v>
      </c>
      <c r="BJ121" s="17">
        <v>624294.0</v>
      </c>
      <c r="BK121" s="12">
        <v>624295.0</v>
      </c>
      <c r="BL121" s="17">
        <v>624311.0</v>
      </c>
      <c r="BM121" s="12">
        <v>624312.0</v>
      </c>
      <c r="BN121" s="12">
        <v>623136.0</v>
      </c>
      <c r="BO121" s="12">
        <v>623136.0</v>
      </c>
      <c r="BP121" s="12">
        <v>624301.0</v>
      </c>
      <c r="BQ121" s="12">
        <v>624313.0</v>
      </c>
      <c r="BR121" s="12">
        <v>624302.0</v>
      </c>
      <c r="BS121" s="12">
        <v>624314.0</v>
      </c>
      <c r="BT121" s="12">
        <v>623167.0</v>
      </c>
      <c r="BU121" s="12">
        <v>623167.0</v>
      </c>
      <c r="BV121" s="12">
        <v>942864.0</v>
      </c>
      <c r="BW121" s="12">
        <v>942865.0</v>
      </c>
      <c r="BX121" s="12">
        <v>943281.0</v>
      </c>
      <c r="BY121" s="12">
        <v>943283.0</v>
      </c>
      <c r="BZ121" s="12">
        <v>944957.0</v>
      </c>
      <c r="CA121" s="12">
        <v>944958.0</v>
      </c>
      <c r="CB121" s="12">
        <v>944991.0</v>
      </c>
      <c r="CC121" s="12">
        <v>944992.0</v>
      </c>
      <c r="CD121" s="12">
        <v>943385.0</v>
      </c>
      <c r="CE121" s="12">
        <v>943386.0</v>
      </c>
      <c r="CF121" s="12">
        <v>944966.0</v>
      </c>
      <c r="CG121" s="12">
        <v>944993.0</v>
      </c>
      <c r="CH121" s="12">
        <v>944969.0</v>
      </c>
      <c r="CI121" s="12">
        <v>944994.0</v>
      </c>
      <c r="CJ121" s="12">
        <v>943417.0</v>
      </c>
      <c r="CK121" s="12">
        <v>943418.0</v>
      </c>
      <c r="CL121" s="17">
        <v>1.0</v>
      </c>
      <c r="CM121" s="17">
        <v>1.0</v>
      </c>
      <c r="CN121" s="12">
        <v>1.0</v>
      </c>
      <c r="CO121" s="12">
        <v>0.0</v>
      </c>
      <c r="CP121" s="17">
        <v>1.0</v>
      </c>
      <c r="CQ121" s="12">
        <v>0.0</v>
      </c>
      <c r="CR121" s="17">
        <v>0.0</v>
      </c>
      <c r="CS121" s="12">
        <v>1.0</v>
      </c>
      <c r="CT121" s="12">
        <v>1.0</v>
      </c>
      <c r="CU121" s="12">
        <v>0.0</v>
      </c>
      <c r="CV121" s="12">
        <v>1.0</v>
      </c>
      <c r="CW121" s="12">
        <v>1.0</v>
      </c>
      <c r="CX121" s="12">
        <v>0.0</v>
      </c>
      <c r="CY121" s="12">
        <v>1.0</v>
      </c>
      <c r="CZ121" s="12">
        <v>1.0</v>
      </c>
      <c r="DA121" s="12">
        <v>1.0</v>
      </c>
      <c r="DB121" s="18">
        <f t="shared" si="1"/>
        <v>0.6875</v>
      </c>
      <c r="DC121" s="18">
        <f t="shared" si="2"/>
        <v>0.4787135539</v>
      </c>
      <c r="DD121" s="13">
        <f t="shared" si="3"/>
        <v>11</v>
      </c>
      <c r="DE121" s="12" t="s">
        <v>371</v>
      </c>
      <c r="DF121" s="12">
        <v>15.0</v>
      </c>
      <c r="DG121" s="12" t="s">
        <v>372</v>
      </c>
      <c r="DH121" s="12">
        <v>45.0</v>
      </c>
      <c r="DI121" s="12">
        <v>144.0</v>
      </c>
      <c r="DJ121" s="12">
        <v>28.0</v>
      </c>
      <c r="DK121" s="19">
        <v>41766.0</v>
      </c>
      <c r="DL121" s="20">
        <v>15401.0</v>
      </c>
      <c r="DM121" s="12" t="s">
        <v>373</v>
      </c>
      <c r="DN121" s="12">
        <v>3.4</v>
      </c>
      <c r="DO121" s="12">
        <v>322.5</v>
      </c>
      <c r="DP121" s="19">
        <v>41691.0</v>
      </c>
      <c r="DQ121" s="12">
        <v>213.75</v>
      </c>
      <c r="DR121" s="19">
        <v>41677.0</v>
      </c>
      <c r="DS121" s="12" t="s">
        <v>373</v>
      </c>
      <c r="DT121" s="12">
        <v>50.0</v>
      </c>
      <c r="DU121" s="12">
        <v>0.0</v>
      </c>
      <c r="DV121" s="12">
        <v>0.0</v>
      </c>
      <c r="DW121" s="12">
        <v>0.0</v>
      </c>
      <c r="DX121" s="12">
        <v>0.0</v>
      </c>
      <c r="DY121" s="12">
        <v>0.0</v>
      </c>
      <c r="DZ121" s="12">
        <v>0.0</v>
      </c>
      <c r="EA121" s="12">
        <v>0.0</v>
      </c>
      <c r="EB121" s="12">
        <v>0.0</v>
      </c>
      <c r="EC121" s="12">
        <v>0.0</v>
      </c>
      <c r="ED121" s="12">
        <v>0.0</v>
      </c>
      <c r="EE121" s="12">
        <v>0.0</v>
      </c>
      <c r="EF121" s="12">
        <v>0.0</v>
      </c>
      <c r="EG121" s="12">
        <v>0.0</v>
      </c>
      <c r="EH121" s="12">
        <v>0.0</v>
      </c>
      <c r="EI121" s="12">
        <v>0.0</v>
      </c>
      <c r="EJ121" s="12">
        <v>0.0</v>
      </c>
      <c r="EK121" s="18">
        <f t="shared" si="4"/>
        <v>0</v>
      </c>
      <c r="EL121" s="18">
        <f t="shared" si="5"/>
        <v>0</v>
      </c>
      <c r="EM121" s="13">
        <f t="shared" si="6"/>
        <v>0</v>
      </c>
      <c r="EN121" s="12">
        <v>0.0</v>
      </c>
      <c r="EO121" s="12">
        <v>0.0</v>
      </c>
      <c r="EP121" s="12">
        <v>0.0</v>
      </c>
      <c r="EQ121" s="12">
        <v>0.0</v>
      </c>
      <c r="ER121" s="12">
        <v>0.0</v>
      </c>
      <c r="ES121" s="12">
        <v>0.0</v>
      </c>
      <c r="ET121" s="12">
        <v>0.0</v>
      </c>
      <c r="EU121" s="12">
        <v>0.0</v>
      </c>
      <c r="EV121" s="12">
        <v>0.0</v>
      </c>
      <c r="EW121" s="12">
        <v>0.0</v>
      </c>
      <c r="EX121" s="12">
        <v>0.0</v>
      </c>
      <c r="EY121" s="12">
        <v>0.0</v>
      </c>
      <c r="EZ121" s="12">
        <v>0.0</v>
      </c>
      <c r="FA121" s="12">
        <v>0.0</v>
      </c>
      <c r="FB121" s="12">
        <v>0.0</v>
      </c>
      <c r="FC121" s="12">
        <v>0.0</v>
      </c>
      <c r="FD121" s="18">
        <f t="shared" si="7"/>
        <v>0</v>
      </c>
      <c r="FE121" s="18">
        <f t="shared" si="8"/>
        <v>0</v>
      </c>
      <c r="FF121" s="13">
        <f t="shared" si="9"/>
        <v>0</v>
      </c>
      <c r="FG121" s="12">
        <v>0.0</v>
      </c>
      <c r="FH121" s="12">
        <v>0.0</v>
      </c>
      <c r="FI121" s="12">
        <v>0.0</v>
      </c>
      <c r="FJ121" s="12">
        <v>0.0</v>
      </c>
      <c r="FK121" s="12">
        <v>0.0</v>
      </c>
      <c r="FL121" s="12">
        <v>0.0</v>
      </c>
      <c r="FM121" s="12">
        <v>0.0</v>
      </c>
      <c r="FN121" s="12">
        <v>0.0</v>
      </c>
      <c r="FO121" s="12">
        <v>0.0</v>
      </c>
      <c r="FP121" s="12">
        <v>0.0</v>
      </c>
      <c r="FQ121" s="12">
        <v>0.0</v>
      </c>
      <c r="FR121" s="12">
        <v>0.0</v>
      </c>
      <c r="FS121" s="12">
        <v>0.0</v>
      </c>
      <c r="FT121" s="12">
        <v>0.0</v>
      </c>
      <c r="FU121" s="12">
        <v>0.0</v>
      </c>
      <c r="FV121" s="12">
        <v>0.0</v>
      </c>
      <c r="FW121" s="18">
        <f t="shared" si="10"/>
        <v>0</v>
      </c>
      <c r="FX121" s="18">
        <f t="shared" si="11"/>
        <v>0</v>
      </c>
      <c r="FY121" s="13">
        <f t="shared" si="12"/>
        <v>0</v>
      </c>
      <c r="FZ121" s="12">
        <v>1.0</v>
      </c>
      <c r="GA121" s="12">
        <v>1.0</v>
      </c>
      <c r="GB121" s="12">
        <v>1.0</v>
      </c>
      <c r="GC121" s="12">
        <v>2.0</v>
      </c>
      <c r="GD121" s="12">
        <v>1.0</v>
      </c>
      <c r="GE121" s="12">
        <v>3.0</v>
      </c>
      <c r="GF121" s="12">
        <v>7.0</v>
      </c>
      <c r="GG121" s="12">
        <v>1.0</v>
      </c>
      <c r="GH121" s="12">
        <v>1.0</v>
      </c>
      <c r="GI121" s="12">
        <v>3.0</v>
      </c>
      <c r="GJ121" s="12">
        <v>1.0</v>
      </c>
      <c r="GK121" s="12">
        <v>1.0</v>
      </c>
      <c r="GL121" s="12">
        <v>3.0</v>
      </c>
      <c r="GM121" s="12">
        <v>1.0</v>
      </c>
      <c r="GN121" s="12">
        <v>1.0</v>
      </c>
      <c r="GO121" s="12">
        <v>1.0</v>
      </c>
      <c r="GP121" s="18">
        <f t="shared" si="13"/>
        <v>1.8125</v>
      </c>
      <c r="GQ121" s="18">
        <f t="shared" si="14"/>
        <v>1.600781059</v>
      </c>
      <c r="GR121" s="13">
        <f t="shared" si="15"/>
        <v>29</v>
      </c>
      <c r="GS121" s="16">
        <v>41758.80763888889</v>
      </c>
      <c r="GT121" s="16">
        <v>41758.808333333334</v>
      </c>
      <c r="GU121" s="16">
        <v>41758.808333333334</v>
      </c>
      <c r="GV121" s="16">
        <v>41758.808333333334</v>
      </c>
      <c r="GW121" s="16">
        <v>41758.80972222222</v>
      </c>
      <c r="GX121" s="16">
        <v>41758.816666666666</v>
      </c>
      <c r="GY121" s="16">
        <v>41758.81736111111</v>
      </c>
      <c r="GZ121" s="16">
        <v>41758.81875</v>
      </c>
      <c r="HA121" s="16">
        <v>41758.819444444445</v>
      </c>
      <c r="HB121" s="16">
        <v>41758.819444444445</v>
      </c>
      <c r="HC121" s="16">
        <v>41758.822222222225</v>
      </c>
      <c r="HD121" s="16">
        <v>41758.825694444444</v>
      </c>
      <c r="HE121" s="16">
        <v>41758.82638888889</v>
      </c>
      <c r="HF121" s="16">
        <v>41758.82986111111</v>
      </c>
      <c r="HG121" s="16">
        <v>41758.830555555556</v>
      </c>
      <c r="HH121" s="16">
        <v>41758.830555555556</v>
      </c>
      <c r="HI121" s="14">
        <v>0.01677546296296296</v>
      </c>
      <c r="HJ121" s="14">
        <v>0.016883101851851854</v>
      </c>
      <c r="HK121" s="14">
        <v>0.01694675925925926</v>
      </c>
      <c r="HL121" s="14">
        <v>0.018231481481481484</v>
      </c>
      <c r="HM121" s="14">
        <v>0.025209490740740744</v>
      </c>
      <c r="HN121" s="14">
        <v>0.026363425925925926</v>
      </c>
      <c r="HO121" s="14">
        <v>0.027716435185185188</v>
      </c>
      <c r="HP121" s="14">
        <v>0.028182870370370372</v>
      </c>
      <c r="HQ121" s="14">
        <v>0.028289351851851854</v>
      </c>
      <c r="HR121" s="14">
        <v>0.030877314814814812</v>
      </c>
      <c r="HS121" s="14">
        <v>0.03433564814814815</v>
      </c>
      <c r="HT121" s="14">
        <v>0.034893518518518525</v>
      </c>
      <c r="HU121" s="14">
        <v>0.038690972222222224</v>
      </c>
      <c r="HV121" s="14">
        <v>0.03920023148148148</v>
      </c>
      <c r="HW121" s="14">
        <v>0.03925347222222222</v>
      </c>
      <c r="HX121" s="14">
        <v>0.039893518518518516</v>
      </c>
      <c r="HY121" s="12">
        <v>17372.0</v>
      </c>
      <c r="HZ121" s="12">
        <v>8736.0</v>
      </c>
      <c r="IA121" s="12">
        <v>5189.0</v>
      </c>
      <c r="IB121" s="12">
        <v>47124.0</v>
      </c>
      <c r="IC121" s="12">
        <v>603065.0</v>
      </c>
      <c r="ID121" s="12">
        <v>29228.0</v>
      </c>
      <c r="IE121" s="12">
        <v>18862.0</v>
      </c>
      <c r="IF121" s="12">
        <v>39968.0</v>
      </c>
      <c r="IG121" s="12">
        <v>9239.0</v>
      </c>
      <c r="IH121" s="12">
        <v>153445.0</v>
      </c>
      <c r="II121" s="12">
        <v>284594.0</v>
      </c>
      <c r="IJ121" s="12">
        <v>47825.0</v>
      </c>
      <c r="IK121" s="12">
        <v>106183.0</v>
      </c>
      <c r="IL121" s="12">
        <v>43909.0</v>
      </c>
      <c r="IM121" s="12">
        <v>4506.0</v>
      </c>
      <c r="IN121" s="12">
        <v>54824.0</v>
      </c>
      <c r="IO121" s="18">
        <f t="shared" si="16"/>
        <v>92129.3125</v>
      </c>
      <c r="IP121" s="18">
        <f t="shared" si="17"/>
        <v>154154.9288</v>
      </c>
      <c r="IQ121" s="13">
        <f t="shared" si="18"/>
        <v>1474069</v>
      </c>
      <c r="IR121" s="12">
        <v>17372.0</v>
      </c>
      <c r="IS121" s="12">
        <v>8736.0</v>
      </c>
      <c r="IT121" s="12">
        <v>5189.0</v>
      </c>
      <c r="IU121" s="12">
        <v>47124.0</v>
      </c>
      <c r="IV121" s="12">
        <v>603065.0</v>
      </c>
      <c r="IW121" s="12">
        <v>29228.0</v>
      </c>
      <c r="IX121" s="12">
        <v>18862.0</v>
      </c>
      <c r="IY121" s="12">
        <v>39968.0</v>
      </c>
      <c r="IZ121" s="12">
        <v>9239.0</v>
      </c>
      <c r="JA121" s="12">
        <v>153445.0</v>
      </c>
      <c r="JB121" s="12">
        <v>284594.0</v>
      </c>
      <c r="JC121" s="12">
        <v>47825.0</v>
      </c>
      <c r="JD121" s="12">
        <v>106183.0</v>
      </c>
      <c r="JE121" s="12">
        <v>43909.0</v>
      </c>
      <c r="JF121" s="12">
        <v>4506.0</v>
      </c>
      <c r="JG121" s="12">
        <v>54824.0</v>
      </c>
      <c r="JH121" s="18">
        <f t="shared" si="19"/>
        <v>92129.3125</v>
      </c>
      <c r="JI121" s="18">
        <f t="shared" si="20"/>
        <v>154154.9288</v>
      </c>
      <c r="JJ121" s="13">
        <f t="shared" si="21"/>
        <v>1474069</v>
      </c>
      <c r="JK121" s="12">
        <v>622781.0</v>
      </c>
      <c r="JL121" s="12">
        <v>622781.0</v>
      </c>
      <c r="JM121" s="12">
        <v>623092.0</v>
      </c>
      <c r="JN121" s="12">
        <v>623092.0</v>
      </c>
      <c r="JO121" s="12">
        <v>624294.0</v>
      </c>
      <c r="JP121" s="12">
        <v>624295.0</v>
      </c>
      <c r="JQ121" s="12">
        <v>624311.0</v>
      </c>
      <c r="JR121" s="12">
        <v>624312.0</v>
      </c>
      <c r="JS121" s="12">
        <v>623136.0</v>
      </c>
      <c r="JT121" s="12">
        <v>623136.0</v>
      </c>
      <c r="JU121" s="12">
        <v>624301.0</v>
      </c>
      <c r="JV121" s="12">
        <v>624313.0</v>
      </c>
      <c r="JW121" s="12">
        <v>624302.0</v>
      </c>
      <c r="JX121" s="12">
        <v>624314.0</v>
      </c>
      <c r="JY121" s="12">
        <v>623167.0</v>
      </c>
      <c r="JZ121" s="12">
        <v>623167.0</v>
      </c>
      <c r="KA121" s="12" t="s">
        <v>374</v>
      </c>
      <c r="KB121" s="12" t="s">
        <v>374</v>
      </c>
      <c r="KC121" s="12" t="s">
        <v>374</v>
      </c>
      <c r="KD121" s="12" t="s">
        <v>374</v>
      </c>
      <c r="KE121" s="12" t="s">
        <v>375</v>
      </c>
      <c r="KF121" s="12" t="s">
        <v>375</v>
      </c>
      <c r="KG121" s="12" t="s">
        <v>376</v>
      </c>
      <c r="KH121" s="12" t="s">
        <v>376</v>
      </c>
      <c r="KI121" s="12" t="s">
        <v>374</v>
      </c>
      <c r="KJ121" s="12" t="s">
        <v>374</v>
      </c>
      <c r="KK121" s="12" t="s">
        <v>375</v>
      </c>
      <c r="KL121" s="12" t="s">
        <v>376</v>
      </c>
      <c r="KM121" s="12" t="s">
        <v>375</v>
      </c>
      <c r="KN121" s="12" t="s">
        <v>376</v>
      </c>
      <c r="KO121" s="12" t="s">
        <v>374</v>
      </c>
      <c r="KP121" s="12" t="s">
        <v>374</v>
      </c>
      <c r="KQ121" s="14">
        <v>0.011783564814814816</v>
      </c>
      <c r="KR121" s="14">
        <v>0.011783564814814816</v>
      </c>
      <c r="KS121" s="14">
        <v>0.004675925925925926</v>
      </c>
      <c r="KT121" s="14">
        <v>0.004675925925925926</v>
      </c>
      <c r="KU121" s="14">
        <v>0.019765046296296298</v>
      </c>
      <c r="KV121" s="14">
        <v>0.021814814814814815</v>
      </c>
      <c r="KW121" s="14">
        <v>2.210648148148148E-4</v>
      </c>
      <c r="KX121" s="14">
        <v>0.0020532407407407405</v>
      </c>
      <c r="KY121" s="14">
        <v>0.03616435185185186</v>
      </c>
      <c r="KZ121" s="14">
        <v>0.03616435185185186</v>
      </c>
      <c r="LA121" s="14">
        <v>0.02765162037037037</v>
      </c>
      <c r="LB121" s="14">
        <v>0.003565972222222222</v>
      </c>
      <c r="LC121" s="14">
        <v>0.029765046296296296</v>
      </c>
      <c r="LD121" s="14">
        <v>0.004526620370370371</v>
      </c>
      <c r="LE121" s="14">
        <v>0.02212037037037037</v>
      </c>
      <c r="LF121" s="14">
        <v>0.02212037037037037</v>
      </c>
      <c r="LG121" s="12" t="s">
        <v>476</v>
      </c>
      <c r="LH121" s="12">
        <v>229360.0</v>
      </c>
      <c r="LI121" s="12">
        <v>1.55708004E8</v>
      </c>
      <c r="LJ121" s="12">
        <v>1.55708005E8</v>
      </c>
      <c r="LK121" s="12">
        <v>1.55708622E8</v>
      </c>
      <c r="LL121" s="12">
        <v>1.5571581E8</v>
      </c>
      <c r="LM121" s="17">
        <v>624538.0</v>
      </c>
      <c r="LN121" s="17">
        <v>624538.0</v>
      </c>
      <c r="LO121" s="12">
        <v>624563.0</v>
      </c>
      <c r="LP121" s="12">
        <v>624564.0</v>
      </c>
      <c r="LQ121" s="12">
        <v>945250.0</v>
      </c>
      <c r="LR121" s="12">
        <v>945251.0</v>
      </c>
      <c r="LS121" s="12">
        <v>945303.0</v>
      </c>
      <c r="LT121" s="12">
        <v>945304.0</v>
      </c>
      <c r="LU121" s="12">
        <v>1.0</v>
      </c>
      <c r="LV121" s="12">
        <v>0.0</v>
      </c>
      <c r="LW121" s="12">
        <v>0.0</v>
      </c>
      <c r="LX121" s="12">
        <v>0.0</v>
      </c>
      <c r="LY121" s="12" t="s">
        <v>372</v>
      </c>
      <c r="LZ121" s="12">
        <v>29.0</v>
      </c>
      <c r="MA121" s="12">
        <v>252.34</v>
      </c>
      <c r="MB121" s="19">
        <v>41644.0</v>
      </c>
      <c r="MC121" s="12">
        <v>0.0</v>
      </c>
      <c r="MD121" s="12">
        <v>0.0</v>
      </c>
      <c r="ME121" s="12">
        <v>0.0</v>
      </c>
      <c r="MF121" s="12">
        <v>0.0</v>
      </c>
      <c r="MG121" s="12">
        <v>0.0</v>
      </c>
      <c r="MH121" s="12">
        <v>0.0</v>
      </c>
      <c r="MI121" s="12">
        <v>0.0</v>
      </c>
      <c r="MJ121" s="12">
        <v>0.0</v>
      </c>
      <c r="MK121" s="12">
        <v>0.0</v>
      </c>
      <c r="ML121" s="12">
        <v>0.0</v>
      </c>
      <c r="MM121" s="12">
        <v>0.0</v>
      </c>
      <c r="MN121" s="12">
        <v>0.0</v>
      </c>
      <c r="MO121" s="12">
        <v>1.0</v>
      </c>
      <c r="MP121" s="12">
        <v>5.0</v>
      </c>
      <c r="MQ121" s="12">
        <v>4.0</v>
      </c>
      <c r="MR121" s="12">
        <v>3.0</v>
      </c>
      <c r="MS121" s="14">
        <v>0.009947916666666666</v>
      </c>
      <c r="MT121" s="14">
        <v>0.009953703703703704</v>
      </c>
      <c r="MU121" s="14">
        <v>0.01009375</v>
      </c>
      <c r="MV121" s="14">
        <v>0.01157175925925926</v>
      </c>
      <c r="MW121" s="14">
        <v>0.009953703703703704</v>
      </c>
      <c r="MX121" s="14">
        <v>0.01009375</v>
      </c>
      <c r="MY121" s="14">
        <v>0.01157175925925926</v>
      </c>
      <c r="MZ121" s="14">
        <v>0.01157523148148148</v>
      </c>
      <c r="NA121" s="12">
        <v>5558.0</v>
      </c>
      <c r="NB121" s="12">
        <v>583543.0</v>
      </c>
      <c r="NC121" s="12">
        <v>82514.0</v>
      </c>
      <c r="ND121" s="12">
        <v>43916.0</v>
      </c>
      <c r="NE121" s="12">
        <v>5558.0</v>
      </c>
      <c r="NF121" s="12">
        <v>583543.0</v>
      </c>
      <c r="NG121" s="12">
        <v>82514.0</v>
      </c>
      <c r="NH121" s="12">
        <v>43916.0</v>
      </c>
      <c r="NI121" s="12"/>
      <c r="NJ121" s="12"/>
      <c r="NK121" s="12"/>
      <c r="NL121" s="12"/>
      <c r="NM121" s="12">
        <v>624538.0</v>
      </c>
      <c r="NN121" s="12">
        <v>624538.0</v>
      </c>
      <c r="NO121" s="12">
        <v>624563.0</v>
      </c>
      <c r="NP121" s="12">
        <v>624564.0</v>
      </c>
      <c r="NQ121" s="12" t="s">
        <v>374</v>
      </c>
      <c r="NR121" s="12" t="s">
        <v>374</v>
      </c>
      <c r="NS121" s="12" t="s">
        <v>375</v>
      </c>
      <c r="NT121" s="12" t="s">
        <v>376</v>
      </c>
      <c r="NU121" s="14">
        <v>0.007793981481481482</v>
      </c>
      <c r="NV121" s="14">
        <v>0.007793981481481482</v>
      </c>
      <c r="NW121" s="14">
        <v>0.007929398148148149</v>
      </c>
      <c r="NX121" s="14">
        <v>0.008115740740740741</v>
      </c>
    </row>
    <row r="122" ht="13.5" customHeight="1">
      <c r="A122" s="12">
        <v>229372.0</v>
      </c>
      <c r="B122" s="12">
        <v>1183.0</v>
      </c>
      <c r="C122" s="12">
        <v>702.0</v>
      </c>
      <c r="D122" s="13">
        <v>0.593406593</v>
      </c>
      <c r="E122" s="13">
        <v>0.0</v>
      </c>
      <c r="F122" s="12">
        <v>10.0</v>
      </c>
      <c r="G122" s="12">
        <v>1045748.0</v>
      </c>
      <c r="H122" s="12">
        <v>1.0</v>
      </c>
      <c r="I122" s="12"/>
      <c r="J122" s="12" t="s">
        <v>366</v>
      </c>
      <c r="K122" s="12"/>
      <c r="L122" s="12">
        <v>4188691.0</v>
      </c>
      <c r="M122" s="12">
        <v>1045748.0</v>
      </c>
      <c r="N122" s="12">
        <v>229372.0</v>
      </c>
      <c r="O122" s="14">
        <v>0.03912847222222222</v>
      </c>
      <c r="P122" s="12"/>
      <c r="Q122" s="15">
        <v>41773.0</v>
      </c>
      <c r="R122" s="12" t="s">
        <v>366</v>
      </c>
      <c r="S122" s="12">
        <v>188495.0</v>
      </c>
      <c r="T122" s="12">
        <v>1045748.0</v>
      </c>
      <c r="U122" s="12">
        <v>323712.0</v>
      </c>
      <c r="V122" s="12">
        <v>26965.0</v>
      </c>
      <c r="W122" s="16">
        <v>41759.5</v>
      </c>
      <c r="X122" s="16">
        <v>41758.666666666664</v>
      </c>
      <c r="Y122" s="14">
        <v>0.019421296296296294</v>
      </c>
      <c r="Z122" s="12"/>
      <c r="AA122" s="12">
        <v>1.0</v>
      </c>
      <c r="AB122" s="12" t="s">
        <v>368</v>
      </c>
      <c r="AC122" s="12" t="s">
        <v>369</v>
      </c>
      <c r="AD122" s="12" t="s">
        <v>368</v>
      </c>
      <c r="AE122" s="12">
        <v>221753.0</v>
      </c>
      <c r="AF122" s="12">
        <v>4.0</v>
      </c>
      <c r="AG122" s="12">
        <v>229372.0</v>
      </c>
      <c r="AH122" s="12">
        <v>1411.0</v>
      </c>
      <c r="AI122" s="12">
        <v>11886.0</v>
      </c>
      <c r="AJ122" s="12">
        <v>22.0</v>
      </c>
      <c r="AK122" s="12" t="s">
        <v>370</v>
      </c>
      <c r="AL122" s="12">
        <v>323712.0</v>
      </c>
      <c r="AM122" s="12">
        <v>2515665.0</v>
      </c>
      <c r="AN122" s="14">
        <v>0.004268518518518518</v>
      </c>
      <c r="AO122" s="12" t="s">
        <v>39</v>
      </c>
      <c r="AP122" s="12">
        <v>1.55419904E8</v>
      </c>
      <c r="AQ122" s="12">
        <v>1.55419946E8</v>
      </c>
      <c r="AR122" s="12">
        <v>1.55419985E8</v>
      </c>
      <c r="AS122" s="12">
        <v>1.55420018E8</v>
      </c>
      <c r="AT122" s="12">
        <v>1.55420179E8</v>
      </c>
      <c r="AU122" s="12">
        <v>1.55446487E8</v>
      </c>
      <c r="AV122" s="12">
        <v>1.5628114E8</v>
      </c>
      <c r="AW122" s="12">
        <v>1.56281281E8</v>
      </c>
      <c r="AX122" s="12">
        <v>1.56281303E8</v>
      </c>
      <c r="AY122" s="12">
        <v>1.56281327E8</v>
      </c>
      <c r="AZ122" s="12"/>
      <c r="BA122" s="12"/>
      <c r="BB122" s="12"/>
      <c r="BC122" s="12"/>
      <c r="BD122" s="12"/>
      <c r="BE122" s="12"/>
      <c r="BF122" s="17">
        <v>622781.0</v>
      </c>
      <c r="BG122" s="17">
        <v>622781.0</v>
      </c>
      <c r="BH122" s="12">
        <v>623092.0</v>
      </c>
      <c r="BI122" s="12">
        <v>623092.0</v>
      </c>
      <c r="BJ122" s="17">
        <v>624294.0</v>
      </c>
      <c r="BK122" s="12">
        <v>624295.0</v>
      </c>
      <c r="BL122" s="17">
        <v>624311.0</v>
      </c>
      <c r="BM122" s="12">
        <v>624312.0</v>
      </c>
      <c r="BN122" s="12">
        <v>623136.0</v>
      </c>
      <c r="BO122" s="12">
        <v>623136.0</v>
      </c>
      <c r="BP122" s="12"/>
      <c r="BQ122" s="12"/>
      <c r="BR122" s="12"/>
      <c r="BS122" s="12"/>
      <c r="BT122" s="12"/>
      <c r="BU122" s="12"/>
      <c r="BV122" s="12">
        <v>942864.0</v>
      </c>
      <c r="BW122" s="12">
        <v>942865.0</v>
      </c>
      <c r="BX122" s="12">
        <v>943281.0</v>
      </c>
      <c r="BY122" s="12">
        <v>943283.0</v>
      </c>
      <c r="BZ122" s="12">
        <v>944957.0</v>
      </c>
      <c r="CA122" s="12">
        <v>944958.0</v>
      </c>
      <c r="CB122" s="12">
        <v>944991.0</v>
      </c>
      <c r="CC122" s="12">
        <v>944992.0</v>
      </c>
      <c r="CD122" s="12">
        <v>943385.0</v>
      </c>
      <c r="CE122" s="12">
        <v>943386.0</v>
      </c>
      <c r="CF122" s="12"/>
      <c r="CG122" s="12"/>
      <c r="CH122" s="12"/>
      <c r="CI122" s="12"/>
      <c r="CJ122" s="12"/>
      <c r="CK122" s="12"/>
      <c r="CL122" s="17">
        <v>1.0</v>
      </c>
      <c r="CM122" s="17">
        <v>1.0</v>
      </c>
      <c r="CN122" s="12">
        <v>0.0</v>
      </c>
      <c r="CO122" s="12">
        <v>0.0</v>
      </c>
      <c r="CP122" s="17">
        <v>0.0</v>
      </c>
      <c r="CQ122" s="12">
        <v>0.0</v>
      </c>
      <c r="CR122" s="17">
        <v>0.0</v>
      </c>
      <c r="CS122" s="12">
        <v>0.0</v>
      </c>
      <c r="CT122" s="12">
        <v>1.0</v>
      </c>
      <c r="CU122" s="12"/>
      <c r="CV122" s="12"/>
      <c r="CW122" s="12"/>
      <c r="CX122" s="12"/>
      <c r="CY122" s="12"/>
      <c r="CZ122" s="12"/>
      <c r="DA122" s="12"/>
      <c r="DB122" s="18">
        <f t="shared" si="1"/>
        <v>0.3333333333</v>
      </c>
      <c r="DC122" s="18">
        <f t="shared" si="2"/>
        <v>0.5</v>
      </c>
      <c r="DD122" s="13">
        <f t="shared" si="3"/>
        <v>3</v>
      </c>
      <c r="DE122" s="12" t="s">
        <v>371</v>
      </c>
      <c r="DF122" s="12">
        <v>15.0</v>
      </c>
      <c r="DG122" s="12" t="s">
        <v>373</v>
      </c>
      <c r="DH122" s="12">
        <v>35.0</v>
      </c>
      <c r="DI122" s="12">
        <v>54.0</v>
      </c>
      <c r="DJ122" s="12"/>
      <c r="DK122" s="19">
        <v>41653.0</v>
      </c>
      <c r="DL122" s="19">
        <v>41655.0</v>
      </c>
      <c r="DM122" s="12" t="s">
        <v>373</v>
      </c>
      <c r="DN122" s="12"/>
      <c r="DO122" s="12"/>
      <c r="DP122" s="12"/>
      <c r="DQ122" s="12"/>
      <c r="DR122" s="12"/>
      <c r="DS122" s="12"/>
      <c r="DT122" s="12"/>
      <c r="DU122" s="12">
        <v>0.0</v>
      </c>
      <c r="DV122" s="12">
        <v>0.0</v>
      </c>
      <c r="DW122" s="12">
        <v>0.0</v>
      </c>
      <c r="DX122" s="12">
        <v>0.0</v>
      </c>
      <c r="DY122" s="12">
        <v>0.0</v>
      </c>
      <c r="DZ122" s="12">
        <v>1.0</v>
      </c>
      <c r="EA122" s="12">
        <v>0.0</v>
      </c>
      <c r="EB122" s="12">
        <v>0.0</v>
      </c>
      <c r="EC122" s="12">
        <v>0.0</v>
      </c>
      <c r="ED122" s="12"/>
      <c r="EE122" s="12"/>
      <c r="EF122" s="12"/>
      <c r="EG122" s="12"/>
      <c r="EH122" s="12"/>
      <c r="EI122" s="12"/>
      <c r="EJ122" s="12"/>
      <c r="EK122" s="18">
        <f t="shared" si="4"/>
        <v>0.1111111111</v>
      </c>
      <c r="EL122" s="18">
        <f t="shared" si="5"/>
        <v>0.3333333333</v>
      </c>
      <c r="EM122" s="13">
        <f t="shared" si="6"/>
        <v>1</v>
      </c>
      <c r="EN122" s="12">
        <v>0.0</v>
      </c>
      <c r="EO122" s="12">
        <v>0.0</v>
      </c>
      <c r="EP122" s="12">
        <v>0.0</v>
      </c>
      <c r="EQ122" s="12">
        <v>0.0</v>
      </c>
      <c r="ER122" s="12">
        <v>2.0</v>
      </c>
      <c r="ES122" s="12">
        <v>2.0</v>
      </c>
      <c r="ET122" s="12">
        <v>3.0</v>
      </c>
      <c r="EU122" s="12">
        <v>3.0</v>
      </c>
      <c r="EV122" s="12">
        <v>0.0</v>
      </c>
      <c r="EW122" s="12">
        <v>0.0</v>
      </c>
      <c r="EX122" s="12"/>
      <c r="EY122" s="12"/>
      <c r="EZ122" s="12"/>
      <c r="FA122" s="12"/>
      <c r="FB122" s="12"/>
      <c r="FC122" s="12"/>
      <c r="FD122" s="18">
        <f t="shared" si="7"/>
        <v>1</v>
      </c>
      <c r="FE122" s="18">
        <f t="shared" si="8"/>
        <v>1.333333333</v>
      </c>
      <c r="FF122" s="13">
        <f t="shared" si="9"/>
        <v>10</v>
      </c>
      <c r="FG122" s="12">
        <v>0.0</v>
      </c>
      <c r="FH122" s="12">
        <v>0.0</v>
      </c>
      <c r="FI122" s="12">
        <v>0.0</v>
      </c>
      <c r="FJ122" s="12">
        <v>0.0</v>
      </c>
      <c r="FK122" s="12">
        <v>0.0</v>
      </c>
      <c r="FL122" s="12">
        <v>0.0</v>
      </c>
      <c r="FM122" s="12">
        <v>1.0</v>
      </c>
      <c r="FN122" s="12">
        <v>1.0</v>
      </c>
      <c r="FO122" s="12">
        <v>0.0</v>
      </c>
      <c r="FP122" s="12">
        <v>0.0</v>
      </c>
      <c r="FQ122" s="12"/>
      <c r="FR122" s="12"/>
      <c r="FS122" s="12"/>
      <c r="FT122" s="12"/>
      <c r="FU122" s="12"/>
      <c r="FV122" s="12"/>
      <c r="FW122" s="18">
        <f t="shared" si="10"/>
        <v>0.2</v>
      </c>
      <c r="FX122" s="18">
        <f t="shared" si="11"/>
        <v>0.4216370214</v>
      </c>
      <c r="FY122" s="13">
        <f t="shared" si="12"/>
        <v>2</v>
      </c>
      <c r="FZ122" s="12">
        <v>1.0</v>
      </c>
      <c r="GA122" s="12">
        <v>1.0</v>
      </c>
      <c r="GB122" s="12">
        <v>2.0</v>
      </c>
      <c r="GC122" s="12">
        <v>2.0</v>
      </c>
      <c r="GD122" s="12">
        <v>4.0</v>
      </c>
      <c r="GE122" s="12">
        <v>1.0</v>
      </c>
      <c r="GF122" s="12">
        <v>5.0</v>
      </c>
      <c r="GG122" s="12">
        <v>2.0</v>
      </c>
      <c r="GH122" s="12">
        <v>1.0</v>
      </c>
      <c r="GI122" s="12">
        <v>0.0</v>
      </c>
      <c r="GJ122" s="12"/>
      <c r="GK122" s="12"/>
      <c r="GL122" s="12"/>
      <c r="GM122" s="12"/>
      <c r="GN122" s="12"/>
      <c r="GO122" s="12"/>
      <c r="GP122" s="18">
        <f t="shared" si="13"/>
        <v>1.9</v>
      </c>
      <c r="GQ122" s="18">
        <f t="shared" si="14"/>
        <v>1.523883927</v>
      </c>
      <c r="GR122" s="13">
        <f t="shared" si="15"/>
        <v>19</v>
      </c>
      <c r="GS122" s="16">
        <v>41758.87222222222</v>
      </c>
      <c r="GT122" s="16">
        <v>41758.87222222222</v>
      </c>
      <c r="GU122" s="16">
        <v>41758.87291666667</v>
      </c>
      <c r="GV122" s="16">
        <v>41758.87291666667</v>
      </c>
      <c r="GW122" s="16">
        <v>41758.87430555555</v>
      </c>
      <c r="GX122" s="16">
        <v>41759.399305555555</v>
      </c>
      <c r="GY122" s="16">
        <v>41773.40694444445</v>
      </c>
      <c r="GZ122" s="16">
        <v>41773.40833333333</v>
      </c>
      <c r="HA122" s="16">
        <v>41773.40902777778</v>
      </c>
      <c r="HB122" s="16">
        <v>41773.40902777778</v>
      </c>
      <c r="HC122" s="12"/>
      <c r="HD122" s="12"/>
      <c r="HE122" s="12"/>
      <c r="HF122" s="12"/>
      <c r="HG122" s="12"/>
      <c r="HH122" s="12"/>
      <c r="HI122" s="14">
        <v>0.039461805555555556</v>
      </c>
      <c r="HJ122" s="14">
        <v>0.03967939814814815</v>
      </c>
      <c r="HK122" s="14">
        <v>0.039894675925925924</v>
      </c>
      <c r="HL122" s="14">
        <v>0.04101388888888889</v>
      </c>
      <c r="HM122" s="14">
        <v>0.024966435185185185</v>
      </c>
      <c r="HN122" s="14">
        <v>0.03253125</v>
      </c>
      <c r="HO122" s="14">
        <v>0.0338900462962963</v>
      </c>
      <c r="HP122" s="14">
        <v>0.03416666666666667</v>
      </c>
      <c r="HQ122" s="14">
        <v>0.03434722222222222</v>
      </c>
      <c r="HR122" s="12"/>
      <c r="HS122" s="12"/>
      <c r="HT122" s="12"/>
      <c r="HU122" s="12"/>
      <c r="HV122" s="12"/>
      <c r="HW122" s="12"/>
      <c r="HX122" s="12"/>
      <c r="HY122" s="12">
        <v>18500.0</v>
      </c>
      <c r="HZ122" s="12">
        <v>17248.0</v>
      </c>
      <c r="IA122" s="12">
        <v>12864.0</v>
      </c>
      <c r="IB122" s="12">
        <v>29487.0</v>
      </c>
      <c r="IC122" s="12">
        <v>50500.0</v>
      </c>
      <c r="ID122" s="12">
        <v>6.048E8</v>
      </c>
      <c r="IE122" s="12">
        <v>57192.0</v>
      </c>
      <c r="IF122" s="12">
        <v>15426.0</v>
      </c>
      <c r="IG122" s="12">
        <v>13589.0</v>
      </c>
      <c r="IH122" s="12"/>
      <c r="II122" s="12"/>
      <c r="IJ122" s="12"/>
      <c r="IK122" s="12"/>
      <c r="IL122" s="12"/>
      <c r="IM122" s="12"/>
      <c r="IN122" s="12"/>
      <c r="IO122" s="18">
        <f t="shared" si="16"/>
        <v>67223867.33</v>
      </c>
      <c r="IP122" s="18">
        <f t="shared" si="17"/>
        <v>201591050.4</v>
      </c>
      <c r="IQ122" s="13">
        <f t="shared" si="18"/>
        <v>605014806</v>
      </c>
      <c r="IR122" s="12">
        <v>18500.0</v>
      </c>
      <c r="IS122" s="12">
        <v>17248.0</v>
      </c>
      <c r="IT122" s="12">
        <v>12864.0</v>
      </c>
      <c r="IU122" s="12">
        <v>29487.0</v>
      </c>
      <c r="IV122" s="12">
        <v>50500.0</v>
      </c>
      <c r="IW122" s="12">
        <v>6.048E8</v>
      </c>
      <c r="IX122" s="12">
        <v>57192.0</v>
      </c>
      <c r="IY122" s="12">
        <v>15426.0</v>
      </c>
      <c r="IZ122" s="12">
        <v>13589.0</v>
      </c>
      <c r="JA122" s="12"/>
      <c r="JB122" s="12"/>
      <c r="JC122" s="12"/>
      <c r="JD122" s="12"/>
      <c r="JE122" s="12"/>
      <c r="JF122" s="12"/>
      <c r="JG122" s="12"/>
      <c r="JH122" s="18">
        <f t="shared" si="19"/>
        <v>67223867.33</v>
      </c>
      <c r="JI122" s="18">
        <f t="shared" si="20"/>
        <v>201591050.4</v>
      </c>
      <c r="JJ122" s="13">
        <f t="shared" si="21"/>
        <v>605014806</v>
      </c>
      <c r="JK122" s="12">
        <v>622781.0</v>
      </c>
      <c r="JL122" s="12">
        <v>622781.0</v>
      </c>
      <c r="JM122" s="12">
        <v>623092.0</v>
      </c>
      <c r="JN122" s="12">
        <v>623092.0</v>
      </c>
      <c r="JO122" s="12">
        <v>624294.0</v>
      </c>
      <c r="JP122" s="12">
        <v>624295.0</v>
      </c>
      <c r="JQ122" s="12">
        <v>624311.0</v>
      </c>
      <c r="JR122" s="12">
        <v>624312.0</v>
      </c>
      <c r="JS122" s="12">
        <v>623136.0</v>
      </c>
      <c r="JT122" s="12">
        <v>623136.0</v>
      </c>
      <c r="JU122" s="12"/>
      <c r="JV122" s="12"/>
      <c r="JW122" s="12"/>
      <c r="JX122" s="12"/>
      <c r="JY122" s="12"/>
      <c r="JZ122" s="12"/>
      <c r="KA122" s="12" t="s">
        <v>374</v>
      </c>
      <c r="KB122" s="12" t="s">
        <v>374</v>
      </c>
      <c r="KC122" s="12" t="s">
        <v>374</v>
      </c>
      <c r="KD122" s="12" t="s">
        <v>374</v>
      </c>
      <c r="KE122" s="12" t="s">
        <v>375</v>
      </c>
      <c r="KF122" s="12" t="s">
        <v>375</v>
      </c>
      <c r="KG122" s="12" t="s">
        <v>376</v>
      </c>
      <c r="KH122" s="12" t="s">
        <v>376</v>
      </c>
      <c r="KI122" s="12" t="s">
        <v>374</v>
      </c>
      <c r="KJ122" s="12" t="s">
        <v>374</v>
      </c>
      <c r="KK122" s="12"/>
      <c r="KL122" s="12"/>
      <c r="KM122" s="12"/>
      <c r="KN122" s="12"/>
      <c r="KO122" s="12"/>
      <c r="KP122" s="12"/>
      <c r="KQ122" s="14">
        <v>0.011783564814814816</v>
      </c>
      <c r="KR122" s="14">
        <v>0.011783564814814816</v>
      </c>
      <c r="KS122" s="14">
        <v>0.004675925925925926</v>
      </c>
      <c r="KT122" s="14">
        <v>0.004675925925925926</v>
      </c>
      <c r="KU122" s="14">
        <v>0.019765046296296298</v>
      </c>
      <c r="KV122" s="14">
        <v>0.021814814814814815</v>
      </c>
      <c r="KW122" s="14">
        <v>2.210648148148148E-4</v>
      </c>
      <c r="KX122" s="14">
        <v>0.0020532407407407405</v>
      </c>
      <c r="KY122" s="14">
        <v>0.03616435185185186</v>
      </c>
      <c r="KZ122" s="14">
        <v>0.03616435185185186</v>
      </c>
      <c r="LA122" s="12"/>
      <c r="LB122" s="12"/>
      <c r="LC122" s="12"/>
      <c r="LD122" s="12"/>
      <c r="LE122" s="12"/>
      <c r="LF122" s="12"/>
      <c r="LG122" s="12" t="s">
        <v>476</v>
      </c>
      <c r="LH122" s="12">
        <v>229372.0</v>
      </c>
      <c r="LI122" s="12">
        <v>1.55660241E8</v>
      </c>
      <c r="LJ122" s="12">
        <v>1.55660388E8</v>
      </c>
      <c r="LK122" s="12">
        <v>1.55723903E8</v>
      </c>
      <c r="LL122" s="12">
        <v>1.55725158E8</v>
      </c>
      <c r="LM122" s="17">
        <v>624538.0</v>
      </c>
      <c r="LN122" s="17">
        <v>624538.0</v>
      </c>
      <c r="LO122" s="12">
        <v>624563.0</v>
      </c>
      <c r="LP122" s="12">
        <v>624564.0</v>
      </c>
      <c r="LQ122" s="12">
        <v>945250.0</v>
      </c>
      <c r="LR122" s="12">
        <v>945251.0</v>
      </c>
      <c r="LS122" s="12">
        <v>945303.0</v>
      </c>
      <c r="LT122" s="12">
        <v>945304.0</v>
      </c>
      <c r="LU122" s="12">
        <v>1.0</v>
      </c>
      <c r="LV122" s="12">
        <v>0.0</v>
      </c>
      <c r="LW122" s="12">
        <v>0.0</v>
      </c>
      <c r="LX122" s="12">
        <v>0.0</v>
      </c>
      <c r="LY122" s="12" t="s">
        <v>372</v>
      </c>
      <c r="LZ122" s="12">
        <v>12.0</v>
      </c>
      <c r="MA122" s="12">
        <v>4738.5</v>
      </c>
      <c r="MB122" s="19">
        <v>41643.0</v>
      </c>
      <c r="MC122" s="12">
        <v>0.0</v>
      </c>
      <c r="MD122" s="12">
        <v>0.0</v>
      </c>
      <c r="ME122" s="12">
        <v>0.0</v>
      </c>
      <c r="MF122" s="12">
        <v>0.0</v>
      </c>
      <c r="MG122" s="12">
        <v>0.0</v>
      </c>
      <c r="MH122" s="12">
        <v>2.0</v>
      </c>
      <c r="MI122" s="12">
        <v>2.0</v>
      </c>
      <c r="MJ122" s="12">
        <v>2.0</v>
      </c>
      <c r="MK122" s="12">
        <v>0.0</v>
      </c>
      <c r="ML122" s="12">
        <v>0.0</v>
      </c>
      <c r="MM122" s="12">
        <v>0.0</v>
      </c>
      <c r="MN122" s="12">
        <v>0.0</v>
      </c>
      <c r="MO122" s="12">
        <v>1.0</v>
      </c>
      <c r="MP122" s="12">
        <v>9.0</v>
      </c>
      <c r="MQ122" s="12">
        <v>5.0</v>
      </c>
      <c r="MR122" s="12">
        <v>17.0</v>
      </c>
      <c r="MS122" s="14">
        <v>0.009105324074074073</v>
      </c>
      <c r="MT122" s="14">
        <v>0.009119212962962963</v>
      </c>
      <c r="MU122" s="14">
        <v>0.012978009259259259</v>
      </c>
      <c r="MV122" s="14">
        <v>0.013174768518518518</v>
      </c>
      <c r="MW122" s="14">
        <v>0.009118055555555556</v>
      </c>
      <c r="MX122" s="14">
        <v>0.012978009259259259</v>
      </c>
      <c r="MY122" s="14">
        <v>0.013174768518518518</v>
      </c>
      <c r="MZ122" s="14">
        <v>0.013247685185185187</v>
      </c>
      <c r="NA122" s="12">
        <v>60911.0</v>
      </c>
      <c r="NB122" s="12">
        <v>1.92329176E8</v>
      </c>
      <c r="NC122" s="12">
        <v>862372.0</v>
      </c>
      <c r="ND122" s="12">
        <v>63772.0</v>
      </c>
      <c r="NE122" s="12">
        <v>60911.0</v>
      </c>
      <c r="NF122" s="12">
        <v>1.92329176E8</v>
      </c>
      <c r="NG122" s="12">
        <v>862372.0</v>
      </c>
      <c r="NH122" s="12">
        <v>63772.0</v>
      </c>
      <c r="NI122" s="12"/>
      <c r="NJ122" s="12">
        <v>713944.0</v>
      </c>
      <c r="NK122" s="12">
        <v>713972.0</v>
      </c>
      <c r="NL122" s="12">
        <v>713973.0</v>
      </c>
      <c r="NM122" s="12">
        <v>624538.0</v>
      </c>
      <c r="NN122" s="12">
        <v>624538.0</v>
      </c>
      <c r="NO122" s="12">
        <v>624563.0</v>
      </c>
      <c r="NP122" s="12">
        <v>624564.0</v>
      </c>
      <c r="NQ122" s="12" t="s">
        <v>374</v>
      </c>
      <c r="NR122" s="12" t="s">
        <v>374</v>
      </c>
      <c r="NS122" s="12" t="s">
        <v>375</v>
      </c>
      <c r="NT122" s="12" t="s">
        <v>376</v>
      </c>
      <c r="NU122" s="14">
        <v>0.007793981481481482</v>
      </c>
      <c r="NV122" s="14">
        <v>0.007793981481481482</v>
      </c>
      <c r="NW122" s="14">
        <v>0.007929398148148149</v>
      </c>
      <c r="NX122" s="14">
        <v>0.008115740740740741</v>
      </c>
    </row>
    <row r="123" ht="13.5" customHeight="1">
      <c r="A123" s="12">
        <v>229373.0</v>
      </c>
      <c r="B123" s="12">
        <v>1046.0</v>
      </c>
      <c r="C123" s="12">
        <v>769.0</v>
      </c>
      <c r="D123" s="13">
        <v>0.735181644</v>
      </c>
      <c r="E123" s="13">
        <v>1.0</v>
      </c>
      <c r="F123" s="12">
        <v>16.0</v>
      </c>
      <c r="G123" s="12">
        <v>1045931.0</v>
      </c>
      <c r="H123" s="12">
        <v>1.0</v>
      </c>
      <c r="I123" s="12"/>
      <c r="J123" s="12" t="s">
        <v>366</v>
      </c>
      <c r="K123" s="12"/>
      <c r="L123" s="12">
        <v>4186492.0</v>
      </c>
      <c r="M123" s="12">
        <v>1045931.0</v>
      </c>
      <c r="N123" s="12">
        <v>229373.0</v>
      </c>
      <c r="O123" s="14">
        <v>0.01573958333333333</v>
      </c>
      <c r="P123" s="14">
        <v>7.847222222222221E-4</v>
      </c>
      <c r="Q123" s="15">
        <v>41758.0</v>
      </c>
      <c r="R123" s="12" t="s">
        <v>366</v>
      </c>
      <c r="S123" s="12">
        <v>188496.0</v>
      </c>
      <c r="T123" s="12">
        <v>1045931.0</v>
      </c>
      <c r="U123" s="12">
        <v>323712.0</v>
      </c>
      <c r="V123" s="12">
        <v>26838.0</v>
      </c>
      <c r="W123" s="16">
        <v>41759.5</v>
      </c>
      <c r="X123" s="16">
        <v>41758.75</v>
      </c>
      <c r="Y123" s="14">
        <v>0.010137731481481482</v>
      </c>
      <c r="Z123" s="12" t="s">
        <v>541</v>
      </c>
      <c r="AA123" s="12">
        <v>1.0</v>
      </c>
      <c r="AB123" s="12" t="s">
        <v>368</v>
      </c>
      <c r="AC123" s="12" t="s">
        <v>369</v>
      </c>
      <c r="AD123" s="12" t="s">
        <v>368</v>
      </c>
      <c r="AE123" s="12">
        <v>221754.0</v>
      </c>
      <c r="AF123" s="12">
        <v>4.0</v>
      </c>
      <c r="AG123" s="12">
        <v>229373.0</v>
      </c>
      <c r="AH123" s="12">
        <v>1411.0</v>
      </c>
      <c r="AI123" s="12">
        <v>11886.0</v>
      </c>
      <c r="AJ123" s="12">
        <v>22.0</v>
      </c>
      <c r="AK123" s="12" t="s">
        <v>370</v>
      </c>
      <c r="AL123" s="12">
        <v>323712.0</v>
      </c>
      <c r="AM123" s="12">
        <v>2515665.0</v>
      </c>
      <c r="AN123" s="14">
        <v>0.004268518518518518</v>
      </c>
      <c r="AO123" s="12" t="s">
        <v>39</v>
      </c>
      <c r="AP123" s="12">
        <v>1.5539287E8</v>
      </c>
      <c r="AQ123" s="12">
        <v>1.55393057E8</v>
      </c>
      <c r="AR123" s="12">
        <v>1.55393366E8</v>
      </c>
      <c r="AS123" s="12">
        <v>1.5539345E8</v>
      </c>
      <c r="AT123" s="12">
        <v>1.55393781E8</v>
      </c>
      <c r="AU123" s="12">
        <v>1.55393896E8</v>
      </c>
      <c r="AV123" s="12">
        <v>1.55393991E8</v>
      </c>
      <c r="AW123" s="12">
        <v>1.5539415E8</v>
      </c>
      <c r="AX123" s="12">
        <v>1.55394387E8</v>
      </c>
      <c r="AY123" s="12">
        <v>1.55394404E8</v>
      </c>
      <c r="AZ123" s="12">
        <v>1.55395119E8</v>
      </c>
      <c r="BA123" s="12">
        <v>1.55395537E8</v>
      </c>
      <c r="BB123" s="12">
        <v>1.55395961E8</v>
      </c>
      <c r="BC123" s="12">
        <v>1.55396777E8</v>
      </c>
      <c r="BD123" s="12">
        <v>1.55396863E8</v>
      </c>
      <c r="BE123" s="12">
        <v>1.55396874E8</v>
      </c>
      <c r="BF123" s="17">
        <v>622781.0</v>
      </c>
      <c r="BG123" s="17">
        <v>622781.0</v>
      </c>
      <c r="BH123" s="12">
        <v>623092.0</v>
      </c>
      <c r="BI123" s="12">
        <v>623092.0</v>
      </c>
      <c r="BJ123" s="17">
        <v>624294.0</v>
      </c>
      <c r="BK123" s="12">
        <v>624295.0</v>
      </c>
      <c r="BL123" s="17">
        <v>624311.0</v>
      </c>
      <c r="BM123" s="12">
        <v>624312.0</v>
      </c>
      <c r="BN123" s="12">
        <v>623136.0</v>
      </c>
      <c r="BO123" s="12">
        <v>623136.0</v>
      </c>
      <c r="BP123" s="12">
        <v>624301.0</v>
      </c>
      <c r="BQ123" s="12">
        <v>624313.0</v>
      </c>
      <c r="BR123" s="12">
        <v>624302.0</v>
      </c>
      <c r="BS123" s="12">
        <v>624314.0</v>
      </c>
      <c r="BT123" s="12">
        <v>623167.0</v>
      </c>
      <c r="BU123" s="12">
        <v>623167.0</v>
      </c>
      <c r="BV123" s="12">
        <v>942864.0</v>
      </c>
      <c r="BW123" s="12">
        <v>942865.0</v>
      </c>
      <c r="BX123" s="12">
        <v>943281.0</v>
      </c>
      <c r="BY123" s="12">
        <v>943283.0</v>
      </c>
      <c r="BZ123" s="12">
        <v>944957.0</v>
      </c>
      <c r="CA123" s="12">
        <v>944958.0</v>
      </c>
      <c r="CB123" s="12">
        <v>944991.0</v>
      </c>
      <c r="CC123" s="12">
        <v>944992.0</v>
      </c>
      <c r="CD123" s="12">
        <v>943385.0</v>
      </c>
      <c r="CE123" s="12">
        <v>943386.0</v>
      </c>
      <c r="CF123" s="12">
        <v>944966.0</v>
      </c>
      <c r="CG123" s="12">
        <v>944993.0</v>
      </c>
      <c r="CH123" s="12">
        <v>944969.0</v>
      </c>
      <c r="CI123" s="12">
        <v>944994.0</v>
      </c>
      <c r="CJ123" s="12">
        <v>943417.0</v>
      </c>
      <c r="CK123" s="12">
        <v>943418.0</v>
      </c>
      <c r="CL123" s="17">
        <v>1.0</v>
      </c>
      <c r="CM123" s="17">
        <v>0.0</v>
      </c>
      <c r="CN123" s="12">
        <v>1.0</v>
      </c>
      <c r="CO123" s="12">
        <v>0.0</v>
      </c>
      <c r="CP123" s="17">
        <v>1.0</v>
      </c>
      <c r="CQ123" s="12">
        <v>1.0</v>
      </c>
      <c r="CR123" s="17">
        <v>1.0</v>
      </c>
      <c r="CS123" s="12">
        <v>1.0</v>
      </c>
      <c r="CT123" s="12">
        <v>1.0</v>
      </c>
      <c r="CU123" s="12">
        <v>1.0</v>
      </c>
      <c r="CV123" s="12">
        <v>1.0</v>
      </c>
      <c r="CW123" s="12">
        <v>0.0</v>
      </c>
      <c r="CX123" s="12">
        <v>0.0</v>
      </c>
      <c r="CY123" s="12">
        <v>1.0</v>
      </c>
      <c r="CZ123" s="12">
        <v>1.0</v>
      </c>
      <c r="DA123" s="12">
        <v>1.0</v>
      </c>
      <c r="DB123" s="18">
        <f t="shared" si="1"/>
        <v>0.75</v>
      </c>
      <c r="DC123" s="18">
        <f t="shared" si="2"/>
        <v>0.4472135955</v>
      </c>
      <c r="DD123" s="13">
        <f t="shared" si="3"/>
        <v>12</v>
      </c>
      <c r="DE123" s="12" t="s">
        <v>371</v>
      </c>
      <c r="DF123" s="12">
        <v>135.0</v>
      </c>
      <c r="DG123" s="12" t="s">
        <v>372</v>
      </c>
      <c r="DH123" s="12">
        <v>35.0</v>
      </c>
      <c r="DI123" s="12">
        <v>144.0</v>
      </c>
      <c r="DJ123" s="12">
        <v>64.0</v>
      </c>
      <c r="DK123" s="20">
        <v>15342.0</v>
      </c>
      <c r="DL123" s="19">
        <v>41653.0</v>
      </c>
      <c r="DM123" s="12" t="s">
        <v>373</v>
      </c>
      <c r="DN123" s="12">
        <v>31.0</v>
      </c>
      <c r="DO123" s="12">
        <v>322.5</v>
      </c>
      <c r="DP123" s="19">
        <v>41653.0</v>
      </c>
      <c r="DQ123" s="12">
        <v>266.0</v>
      </c>
      <c r="DR123" s="20">
        <v>15676.0</v>
      </c>
      <c r="DS123" s="12" t="s">
        <v>373</v>
      </c>
      <c r="DT123" s="12">
        <v>50.0</v>
      </c>
      <c r="DU123" s="12">
        <v>0.0</v>
      </c>
      <c r="DV123" s="12">
        <v>0.0</v>
      </c>
      <c r="DW123" s="12">
        <v>0.0</v>
      </c>
      <c r="DX123" s="12">
        <v>0.0</v>
      </c>
      <c r="DY123" s="12">
        <v>0.0</v>
      </c>
      <c r="DZ123" s="12">
        <v>0.0</v>
      </c>
      <c r="EA123" s="12">
        <v>0.0</v>
      </c>
      <c r="EB123" s="12">
        <v>0.0</v>
      </c>
      <c r="EC123" s="12">
        <v>0.0</v>
      </c>
      <c r="ED123" s="12">
        <v>0.0</v>
      </c>
      <c r="EE123" s="12">
        <v>0.0</v>
      </c>
      <c r="EF123" s="12">
        <v>0.0</v>
      </c>
      <c r="EG123" s="12">
        <v>0.0</v>
      </c>
      <c r="EH123" s="12">
        <v>0.0</v>
      </c>
      <c r="EI123" s="12">
        <v>0.0</v>
      </c>
      <c r="EJ123" s="12">
        <v>0.0</v>
      </c>
      <c r="EK123" s="18">
        <f t="shared" si="4"/>
        <v>0</v>
      </c>
      <c r="EL123" s="18">
        <f t="shared" si="5"/>
        <v>0</v>
      </c>
      <c r="EM123" s="13">
        <f t="shared" si="6"/>
        <v>0</v>
      </c>
      <c r="EN123" s="12">
        <v>0.0</v>
      </c>
      <c r="EO123" s="12">
        <v>0.0</v>
      </c>
      <c r="EP123" s="12">
        <v>0.0</v>
      </c>
      <c r="EQ123" s="12">
        <v>2.0</v>
      </c>
      <c r="ER123" s="12">
        <v>0.0</v>
      </c>
      <c r="ES123" s="12">
        <v>0.0</v>
      </c>
      <c r="ET123" s="12">
        <v>0.0</v>
      </c>
      <c r="EU123" s="12">
        <v>0.0</v>
      </c>
      <c r="EV123" s="12">
        <v>0.0</v>
      </c>
      <c r="EW123" s="12">
        <v>0.0</v>
      </c>
      <c r="EX123" s="12">
        <v>0.0</v>
      </c>
      <c r="EY123" s="12">
        <v>0.0</v>
      </c>
      <c r="EZ123" s="12">
        <v>0.0</v>
      </c>
      <c r="FA123" s="12">
        <v>0.0</v>
      </c>
      <c r="FB123" s="12">
        <v>0.0</v>
      </c>
      <c r="FC123" s="12">
        <v>0.0</v>
      </c>
      <c r="FD123" s="18">
        <f t="shared" si="7"/>
        <v>0.125</v>
      </c>
      <c r="FE123" s="18">
        <f t="shared" si="8"/>
        <v>0.5</v>
      </c>
      <c r="FF123" s="13">
        <f t="shared" si="9"/>
        <v>2</v>
      </c>
      <c r="FG123" s="12">
        <v>0.0</v>
      </c>
      <c r="FH123" s="12">
        <v>0.0</v>
      </c>
      <c r="FI123" s="12">
        <v>0.0</v>
      </c>
      <c r="FJ123" s="12">
        <v>0.0</v>
      </c>
      <c r="FK123" s="12">
        <v>0.0</v>
      </c>
      <c r="FL123" s="12">
        <v>0.0</v>
      </c>
      <c r="FM123" s="12">
        <v>0.0</v>
      </c>
      <c r="FN123" s="12">
        <v>0.0</v>
      </c>
      <c r="FO123" s="12">
        <v>0.0</v>
      </c>
      <c r="FP123" s="12">
        <v>0.0</v>
      </c>
      <c r="FQ123" s="12">
        <v>0.0</v>
      </c>
      <c r="FR123" s="12">
        <v>0.0</v>
      </c>
      <c r="FS123" s="12">
        <v>0.0</v>
      </c>
      <c r="FT123" s="12">
        <v>0.0</v>
      </c>
      <c r="FU123" s="12">
        <v>0.0</v>
      </c>
      <c r="FV123" s="12">
        <v>0.0</v>
      </c>
      <c r="FW123" s="18">
        <f t="shared" si="10"/>
        <v>0</v>
      </c>
      <c r="FX123" s="18">
        <f t="shared" si="11"/>
        <v>0</v>
      </c>
      <c r="FY123" s="13">
        <f t="shared" si="12"/>
        <v>0</v>
      </c>
      <c r="FZ123" s="12">
        <v>1.0</v>
      </c>
      <c r="GA123" s="12">
        <v>4.0</v>
      </c>
      <c r="GB123" s="12">
        <v>1.0</v>
      </c>
      <c r="GC123" s="12">
        <v>2.0</v>
      </c>
      <c r="GD123" s="12">
        <v>1.0</v>
      </c>
      <c r="GE123" s="12">
        <v>1.0</v>
      </c>
      <c r="GF123" s="12">
        <v>1.0</v>
      </c>
      <c r="GG123" s="12">
        <v>1.0</v>
      </c>
      <c r="GH123" s="12">
        <v>1.0</v>
      </c>
      <c r="GI123" s="12">
        <v>1.0</v>
      </c>
      <c r="GJ123" s="12">
        <v>1.0</v>
      </c>
      <c r="GK123" s="12">
        <v>2.0</v>
      </c>
      <c r="GL123" s="12">
        <v>2.0</v>
      </c>
      <c r="GM123" s="12">
        <v>1.0</v>
      </c>
      <c r="GN123" s="12">
        <v>1.0</v>
      </c>
      <c r="GO123" s="12">
        <v>1.0</v>
      </c>
      <c r="GP123" s="18">
        <f t="shared" si="13"/>
        <v>1.375</v>
      </c>
      <c r="GQ123" s="18">
        <f t="shared" si="14"/>
        <v>0.8062257748</v>
      </c>
      <c r="GR123" s="13">
        <f t="shared" si="15"/>
        <v>22</v>
      </c>
      <c r="GS123" s="16">
        <v>41758.68194444444</v>
      </c>
      <c r="GT123" s="16">
        <v>41758.683333333334</v>
      </c>
      <c r="GU123" s="16">
        <v>41758.68541666667</v>
      </c>
      <c r="GV123" s="16">
        <v>41758.68541666667</v>
      </c>
      <c r="GW123" s="16">
        <v>41758.6875</v>
      </c>
      <c r="GX123" s="16">
        <v>41758.68819444445</v>
      </c>
      <c r="GY123" s="16">
        <v>41758.688888888886</v>
      </c>
      <c r="GZ123" s="16">
        <v>41758.69027777778</v>
      </c>
      <c r="HA123" s="16">
        <v>41758.691666666666</v>
      </c>
      <c r="HB123" s="16">
        <v>41758.691666666666</v>
      </c>
      <c r="HC123" s="16">
        <v>41758.69583333333</v>
      </c>
      <c r="HD123" s="16">
        <v>41758.69861111111</v>
      </c>
      <c r="HE123" s="16">
        <v>41758.70138888889</v>
      </c>
      <c r="HF123" s="16">
        <v>41758.70763888889</v>
      </c>
      <c r="HG123" s="16">
        <v>41758.708333333336</v>
      </c>
      <c r="HH123" s="16">
        <v>41758.708333333336</v>
      </c>
      <c r="HI123" s="14">
        <v>0.016708333333333332</v>
      </c>
      <c r="HJ123" s="14">
        <v>0.018737268518518518</v>
      </c>
      <c r="HK123" s="14">
        <v>0.01920138888888889</v>
      </c>
      <c r="HL123" s="14">
        <v>0.02086921296296296</v>
      </c>
      <c r="HM123" s="14">
        <v>0.021961805555555557</v>
      </c>
      <c r="HN123" s="14">
        <v>0.022493055555555558</v>
      </c>
      <c r="HO123" s="14">
        <v>0.023791666666666666</v>
      </c>
      <c r="HP123" s="14">
        <v>0.02551273148148148</v>
      </c>
      <c r="HQ123" s="14">
        <v>0.025626157407407407</v>
      </c>
      <c r="HR123" s="14">
        <v>0.029833333333333333</v>
      </c>
      <c r="HS123" s="14">
        <v>0.03238773148148148</v>
      </c>
      <c r="HT123" s="14">
        <v>0.03504050925925926</v>
      </c>
      <c r="HU123" s="14">
        <v>0.041324074074074076</v>
      </c>
      <c r="HV123" s="14">
        <v>3.1944444444444446E-4</v>
      </c>
      <c r="HW123" s="14">
        <v>4.074074074074074E-4</v>
      </c>
      <c r="HX123" s="14">
        <v>7.800925925925925E-4</v>
      </c>
      <c r="HY123" s="12">
        <v>83577.0</v>
      </c>
      <c r="HZ123" s="12">
        <v>93063.0</v>
      </c>
      <c r="IA123" s="12">
        <v>37959.0</v>
      </c>
      <c r="IB123" s="12">
        <v>41699.0</v>
      </c>
      <c r="IC123" s="12">
        <v>67507.0</v>
      </c>
      <c r="ID123" s="12">
        <v>45346.0</v>
      </c>
      <c r="IE123" s="12">
        <v>112572.0</v>
      </c>
      <c r="IF123" s="12">
        <v>148277.0</v>
      </c>
      <c r="IG123" s="12">
        <v>8039.0</v>
      </c>
      <c r="IH123" s="12">
        <v>362599.0</v>
      </c>
      <c r="II123" s="12">
        <v>220267.0</v>
      </c>
      <c r="IJ123" s="12">
        <v>222664.0</v>
      </c>
      <c r="IK123" s="12">
        <v>389898.0</v>
      </c>
      <c r="IL123" s="12">
        <v>56632.0</v>
      </c>
      <c r="IM123" s="12">
        <v>5206.0</v>
      </c>
      <c r="IN123" s="12">
        <v>31375.0</v>
      </c>
      <c r="IO123" s="18">
        <f t="shared" si="16"/>
        <v>120417.5</v>
      </c>
      <c r="IP123" s="18">
        <f t="shared" si="17"/>
        <v>119434.8119</v>
      </c>
      <c r="IQ123" s="13">
        <f t="shared" si="18"/>
        <v>1926680</v>
      </c>
      <c r="IR123" s="12">
        <v>83577.0</v>
      </c>
      <c r="IS123" s="12">
        <v>93063.0</v>
      </c>
      <c r="IT123" s="12">
        <v>37959.0</v>
      </c>
      <c r="IU123" s="12">
        <v>41699.0</v>
      </c>
      <c r="IV123" s="12">
        <v>67507.0</v>
      </c>
      <c r="IW123" s="12">
        <v>45346.0</v>
      </c>
      <c r="IX123" s="12">
        <v>112572.0</v>
      </c>
      <c r="IY123" s="12">
        <v>148277.0</v>
      </c>
      <c r="IZ123" s="12">
        <v>8039.0</v>
      </c>
      <c r="JA123" s="12">
        <v>362599.0</v>
      </c>
      <c r="JB123" s="12">
        <v>220267.0</v>
      </c>
      <c r="JC123" s="12">
        <v>222664.0</v>
      </c>
      <c r="JD123" s="12">
        <v>389898.0</v>
      </c>
      <c r="JE123" s="12">
        <v>56632.0</v>
      </c>
      <c r="JF123" s="12">
        <v>5206.0</v>
      </c>
      <c r="JG123" s="12">
        <v>31375.0</v>
      </c>
      <c r="JH123" s="18">
        <f t="shared" si="19"/>
        <v>120417.5</v>
      </c>
      <c r="JI123" s="18">
        <f t="shared" si="20"/>
        <v>119434.8119</v>
      </c>
      <c r="JJ123" s="13">
        <f t="shared" si="21"/>
        <v>1926680</v>
      </c>
      <c r="JK123" s="12">
        <v>622781.0</v>
      </c>
      <c r="JL123" s="12">
        <v>622781.0</v>
      </c>
      <c r="JM123" s="12">
        <v>623092.0</v>
      </c>
      <c r="JN123" s="12">
        <v>623092.0</v>
      </c>
      <c r="JO123" s="12">
        <v>624294.0</v>
      </c>
      <c r="JP123" s="12">
        <v>624295.0</v>
      </c>
      <c r="JQ123" s="12">
        <v>624311.0</v>
      </c>
      <c r="JR123" s="12">
        <v>624312.0</v>
      </c>
      <c r="JS123" s="12">
        <v>623136.0</v>
      </c>
      <c r="JT123" s="12">
        <v>623136.0</v>
      </c>
      <c r="JU123" s="12">
        <v>624301.0</v>
      </c>
      <c r="JV123" s="12">
        <v>624313.0</v>
      </c>
      <c r="JW123" s="12">
        <v>624302.0</v>
      </c>
      <c r="JX123" s="12">
        <v>624314.0</v>
      </c>
      <c r="JY123" s="12">
        <v>623167.0</v>
      </c>
      <c r="JZ123" s="12">
        <v>623167.0</v>
      </c>
      <c r="KA123" s="12" t="s">
        <v>374</v>
      </c>
      <c r="KB123" s="12" t="s">
        <v>374</v>
      </c>
      <c r="KC123" s="12" t="s">
        <v>374</v>
      </c>
      <c r="KD123" s="12" t="s">
        <v>374</v>
      </c>
      <c r="KE123" s="12" t="s">
        <v>375</v>
      </c>
      <c r="KF123" s="12" t="s">
        <v>375</v>
      </c>
      <c r="KG123" s="12" t="s">
        <v>376</v>
      </c>
      <c r="KH123" s="12" t="s">
        <v>376</v>
      </c>
      <c r="KI123" s="12" t="s">
        <v>374</v>
      </c>
      <c r="KJ123" s="12" t="s">
        <v>374</v>
      </c>
      <c r="KK123" s="12" t="s">
        <v>375</v>
      </c>
      <c r="KL123" s="12" t="s">
        <v>376</v>
      </c>
      <c r="KM123" s="12" t="s">
        <v>375</v>
      </c>
      <c r="KN123" s="12" t="s">
        <v>376</v>
      </c>
      <c r="KO123" s="12" t="s">
        <v>374</v>
      </c>
      <c r="KP123" s="12" t="s">
        <v>374</v>
      </c>
      <c r="KQ123" s="14">
        <v>0.011783564814814816</v>
      </c>
      <c r="KR123" s="14">
        <v>0.011783564814814816</v>
      </c>
      <c r="KS123" s="14">
        <v>0.004675925925925926</v>
      </c>
      <c r="KT123" s="14">
        <v>0.004675925925925926</v>
      </c>
      <c r="KU123" s="14">
        <v>0.019765046296296298</v>
      </c>
      <c r="KV123" s="14">
        <v>0.021814814814814815</v>
      </c>
      <c r="KW123" s="14">
        <v>2.210648148148148E-4</v>
      </c>
      <c r="KX123" s="14">
        <v>0.0020532407407407405</v>
      </c>
      <c r="KY123" s="14">
        <v>0.03616435185185186</v>
      </c>
      <c r="KZ123" s="14">
        <v>0.03616435185185186</v>
      </c>
      <c r="LA123" s="14">
        <v>0.02765162037037037</v>
      </c>
      <c r="LB123" s="14">
        <v>0.003565972222222222</v>
      </c>
      <c r="LC123" s="14">
        <v>0.029765046296296296</v>
      </c>
      <c r="LD123" s="14">
        <v>0.004526620370370371</v>
      </c>
      <c r="LE123" s="14">
        <v>0.02212037037037037</v>
      </c>
      <c r="LF123" s="14">
        <v>0.02212037037037037</v>
      </c>
      <c r="LG123" s="12" t="s">
        <v>476</v>
      </c>
      <c r="LH123" s="12">
        <v>229373.0</v>
      </c>
      <c r="LI123" s="12">
        <v>1.5558442E8</v>
      </c>
      <c r="LJ123" s="12">
        <v>1.55584434E8</v>
      </c>
      <c r="LK123" s="12">
        <v>1.55584567E8</v>
      </c>
      <c r="LL123" s="12">
        <v>1.55584683E8</v>
      </c>
      <c r="LM123" s="17">
        <v>624538.0</v>
      </c>
      <c r="LN123" s="17">
        <v>624538.0</v>
      </c>
      <c r="LO123" s="12">
        <v>624563.0</v>
      </c>
      <c r="LP123" s="12">
        <v>624564.0</v>
      </c>
      <c r="LQ123" s="12">
        <v>945250.0</v>
      </c>
      <c r="LR123" s="12">
        <v>945251.0</v>
      </c>
      <c r="LS123" s="12">
        <v>945303.0</v>
      </c>
      <c r="LT123" s="12">
        <v>945304.0</v>
      </c>
      <c r="LU123" s="12">
        <v>1.0</v>
      </c>
      <c r="LV123" s="12">
        <v>1.0</v>
      </c>
      <c r="LW123" s="12">
        <v>1.0</v>
      </c>
      <c r="LX123" s="12">
        <v>1.0</v>
      </c>
      <c r="LY123" s="12" t="s">
        <v>372</v>
      </c>
      <c r="LZ123" s="12">
        <v>24.0</v>
      </c>
      <c r="MA123" s="12">
        <v>170.1</v>
      </c>
      <c r="MB123" s="19">
        <v>41649.0</v>
      </c>
      <c r="MC123" s="12">
        <v>0.0</v>
      </c>
      <c r="MD123" s="12">
        <v>0.0</v>
      </c>
      <c r="ME123" s="12">
        <v>0.0</v>
      </c>
      <c r="MF123" s="12">
        <v>0.0</v>
      </c>
      <c r="MG123" s="12">
        <v>0.0</v>
      </c>
      <c r="MH123" s="12">
        <v>0.0</v>
      </c>
      <c r="MI123" s="12">
        <v>0.0</v>
      </c>
      <c r="MJ123" s="12">
        <v>0.0</v>
      </c>
      <c r="MK123" s="12">
        <v>0.0</v>
      </c>
      <c r="ML123" s="12">
        <v>0.0</v>
      </c>
      <c r="MM123" s="12">
        <v>0.0</v>
      </c>
      <c r="MN123" s="12">
        <v>0.0</v>
      </c>
      <c r="MO123" s="12">
        <v>1.0</v>
      </c>
      <c r="MP123" s="12">
        <v>1.0</v>
      </c>
      <c r="MQ123" s="12">
        <v>1.0</v>
      </c>
      <c r="MR123" s="12">
        <v>1.0</v>
      </c>
      <c r="MS123" s="14">
        <v>0.01014236111111111</v>
      </c>
      <c r="MT123" s="14">
        <v>0.010143518518518519</v>
      </c>
      <c r="MU123" s="14">
        <v>0.010166666666666668</v>
      </c>
      <c r="MV123" s="14">
        <v>0.010188657407407408</v>
      </c>
      <c r="MW123" s="14">
        <v>0.010143518518518519</v>
      </c>
      <c r="MX123" s="14">
        <v>0.010166666666666668</v>
      </c>
      <c r="MY123" s="14">
        <v>0.010188657407407408</v>
      </c>
      <c r="MZ123" s="14">
        <v>0.010207175925925927</v>
      </c>
      <c r="NA123" s="12">
        <v>7336.0</v>
      </c>
      <c r="NB123" s="12">
        <v>116421.0</v>
      </c>
      <c r="NC123" s="12">
        <v>115807.0</v>
      </c>
      <c r="ND123" s="12">
        <v>37167.0</v>
      </c>
      <c r="NE123" s="12">
        <v>7336.0</v>
      </c>
      <c r="NF123" s="12">
        <v>116421.0</v>
      </c>
      <c r="NG123" s="12">
        <v>115807.0</v>
      </c>
      <c r="NH123" s="12">
        <v>37167.0</v>
      </c>
      <c r="NI123" s="12"/>
      <c r="NJ123" s="12"/>
      <c r="NK123" s="12"/>
      <c r="NL123" s="12"/>
      <c r="NM123" s="12">
        <v>624538.0</v>
      </c>
      <c r="NN123" s="12">
        <v>624538.0</v>
      </c>
      <c r="NO123" s="12">
        <v>624563.0</v>
      </c>
      <c r="NP123" s="12">
        <v>624564.0</v>
      </c>
      <c r="NQ123" s="12" t="s">
        <v>374</v>
      </c>
      <c r="NR123" s="12" t="s">
        <v>374</v>
      </c>
      <c r="NS123" s="12" t="s">
        <v>375</v>
      </c>
      <c r="NT123" s="12" t="s">
        <v>376</v>
      </c>
      <c r="NU123" s="14">
        <v>0.007793981481481482</v>
      </c>
      <c r="NV123" s="14">
        <v>0.007793981481481482</v>
      </c>
      <c r="NW123" s="14">
        <v>0.007929398148148149</v>
      </c>
      <c r="NX123" s="14">
        <v>0.008115740740740741</v>
      </c>
    </row>
    <row r="124" ht="13.5" customHeight="1">
      <c r="A124" s="12">
        <v>229377.0</v>
      </c>
      <c r="B124" s="12">
        <v>1053.0</v>
      </c>
      <c r="C124" s="12">
        <v>816.0</v>
      </c>
      <c r="D124" s="13">
        <v>0.774928775</v>
      </c>
      <c r="E124" s="13">
        <v>1.0</v>
      </c>
      <c r="F124" s="12">
        <v>16.0</v>
      </c>
      <c r="G124" s="12">
        <v>1045928.0</v>
      </c>
      <c r="H124" s="12">
        <v>1.0</v>
      </c>
      <c r="I124" s="12"/>
      <c r="J124" s="12" t="s">
        <v>366</v>
      </c>
      <c r="K124" s="12"/>
      <c r="L124" s="12">
        <v>4187864.0</v>
      </c>
      <c r="M124" s="12">
        <v>1045928.0</v>
      </c>
      <c r="N124" s="12">
        <v>229377.0</v>
      </c>
      <c r="O124" s="14">
        <v>0.011496527777777777</v>
      </c>
      <c r="P124" s="14">
        <v>0.020615740740740744</v>
      </c>
      <c r="Q124" s="15">
        <v>41759.0</v>
      </c>
      <c r="R124" s="12" t="s">
        <v>366</v>
      </c>
      <c r="S124" s="12">
        <v>188500.0</v>
      </c>
      <c r="T124" s="12">
        <v>1045928.0</v>
      </c>
      <c r="U124" s="12">
        <v>323712.0</v>
      </c>
      <c r="V124" s="12">
        <v>26834.0</v>
      </c>
      <c r="W124" s="16">
        <v>41759.5</v>
      </c>
      <c r="X124" s="16">
        <v>41758.625</v>
      </c>
      <c r="Y124" s="14">
        <v>0.009637731481481481</v>
      </c>
      <c r="Z124" s="12" t="s">
        <v>543</v>
      </c>
      <c r="AA124" s="12">
        <v>1.0</v>
      </c>
      <c r="AB124" s="12" t="s">
        <v>368</v>
      </c>
      <c r="AC124" s="12" t="s">
        <v>369</v>
      </c>
      <c r="AD124" s="12" t="s">
        <v>368</v>
      </c>
      <c r="AE124" s="12">
        <v>221758.0</v>
      </c>
      <c r="AF124" s="12">
        <v>4.0</v>
      </c>
      <c r="AG124" s="12">
        <v>229377.0</v>
      </c>
      <c r="AH124" s="12">
        <v>1411.0</v>
      </c>
      <c r="AI124" s="12">
        <v>11886.0</v>
      </c>
      <c r="AJ124" s="12">
        <v>22.0</v>
      </c>
      <c r="AK124" s="12" t="s">
        <v>370</v>
      </c>
      <c r="AL124" s="12">
        <v>323712.0</v>
      </c>
      <c r="AM124" s="12">
        <v>2515665.0</v>
      </c>
      <c r="AN124" s="14">
        <v>0.004268518518518518</v>
      </c>
      <c r="AO124" s="12" t="s">
        <v>39</v>
      </c>
      <c r="AP124" s="12">
        <v>1.55408927E8</v>
      </c>
      <c r="AQ124" s="12">
        <v>1.55408958E8</v>
      </c>
      <c r="AR124" s="12">
        <v>1.55409025E8</v>
      </c>
      <c r="AS124" s="12">
        <v>1.5540904E8</v>
      </c>
      <c r="AT124" s="12">
        <v>1.55409133E8</v>
      </c>
      <c r="AU124" s="12">
        <v>1.5540921E8</v>
      </c>
      <c r="AV124" s="12">
        <v>1.5540925E8</v>
      </c>
      <c r="AW124" s="12">
        <v>1.5540933E8</v>
      </c>
      <c r="AX124" s="12">
        <v>1.55409405E8</v>
      </c>
      <c r="AY124" s="12">
        <v>1.55409425E8</v>
      </c>
      <c r="AZ124" s="12">
        <v>1.5540949E8</v>
      </c>
      <c r="BA124" s="12">
        <v>1.55409869E8</v>
      </c>
      <c r="BB124" s="12">
        <v>1.55409996E8</v>
      </c>
      <c r="BC124" s="12">
        <v>1.55410177E8</v>
      </c>
      <c r="BD124" s="12">
        <v>1.55410221E8</v>
      </c>
      <c r="BE124" s="12">
        <v>1.55410233E8</v>
      </c>
      <c r="BF124" s="17">
        <v>622781.0</v>
      </c>
      <c r="BG124" s="17">
        <v>622781.0</v>
      </c>
      <c r="BH124" s="12">
        <v>623092.0</v>
      </c>
      <c r="BI124" s="12">
        <v>623092.0</v>
      </c>
      <c r="BJ124" s="17">
        <v>624294.0</v>
      </c>
      <c r="BK124" s="12">
        <v>624295.0</v>
      </c>
      <c r="BL124" s="17">
        <v>624311.0</v>
      </c>
      <c r="BM124" s="12">
        <v>624312.0</v>
      </c>
      <c r="BN124" s="12">
        <v>623136.0</v>
      </c>
      <c r="BO124" s="12">
        <v>623136.0</v>
      </c>
      <c r="BP124" s="12">
        <v>624301.0</v>
      </c>
      <c r="BQ124" s="12">
        <v>624313.0</v>
      </c>
      <c r="BR124" s="12">
        <v>624302.0</v>
      </c>
      <c r="BS124" s="12">
        <v>624314.0</v>
      </c>
      <c r="BT124" s="12">
        <v>623167.0</v>
      </c>
      <c r="BU124" s="12">
        <v>623167.0</v>
      </c>
      <c r="BV124" s="12">
        <v>942864.0</v>
      </c>
      <c r="BW124" s="12">
        <v>942865.0</v>
      </c>
      <c r="BX124" s="12">
        <v>943281.0</v>
      </c>
      <c r="BY124" s="12">
        <v>943283.0</v>
      </c>
      <c r="BZ124" s="12">
        <v>944957.0</v>
      </c>
      <c r="CA124" s="12">
        <v>944958.0</v>
      </c>
      <c r="CB124" s="12">
        <v>944991.0</v>
      </c>
      <c r="CC124" s="12">
        <v>944992.0</v>
      </c>
      <c r="CD124" s="12">
        <v>943385.0</v>
      </c>
      <c r="CE124" s="12">
        <v>943386.0</v>
      </c>
      <c r="CF124" s="12">
        <v>944966.0</v>
      </c>
      <c r="CG124" s="12">
        <v>944993.0</v>
      </c>
      <c r="CH124" s="12">
        <v>944969.0</v>
      </c>
      <c r="CI124" s="12">
        <v>944994.0</v>
      </c>
      <c r="CJ124" s="12">
        <v>943417.0</v>
      </c>
      <c r="CK124" s="12">
        <v>943418.0</v>
      </c>
      <c r="CL124" s="17">
        <v>1.0</v>
      </c>
      <c r="CM124" s="17">
        <v>1.0</v>
      </c>
      <c r="CN124" s="12">
        <v>1.0</v>
      </c>
      <c r="CO124" s="12">
        <v>1.0</v>
      </c>
      <c r="CP124" s="17">
        <v>1.0</v>
      </c>
      <c r="CQ124" s="12">
        <v>1.0</v>
      </c>
      <c r="CR124" s="17">
        <v>0.0</v>
      </c>
      <c r="CS124" s="12">
        <v>0.0</v>
      </c>
      <c r="CT124" s="12">
        <v>1.0</v>
      </c>
      <c r="CU124" s="12">
        <v>1.0</v>
      </c>
      <c r="CV124" s="12">
        <v>0.0</v>
      </c>
      <c r="CW124" s="12">
        <v>1.0</v>
      </c>
      <c r="CX124" s="12">
        <v>0.0</v>
      </c>
      <c r="CY124" s="12">
        <v>1.0</v>
      </c>
      <c r="CZ124" s="12">
        <v>1.0</v>
      </c>
      <c r="DA124" s="12">
        <v>1.0</v>
      </c>
      <c r="DB124" s="18">
        <f t="shared" si="1"/>
        <v>0.75</v>
      </c>
      <c r="DC124" s="18">
        <f t="shared" si="2"/>
        <v>0.4472135955</v>
      </c>
      <c r="DD124" s="13">
        <f t="shared" si="3"/>
        <v>12</v>
      </c>
      <c r="DE124" s="12" t="s">
        <v>371</v>
      </c>
      <c r="DF124" s="12">
        <v>15.0</v>
      </c>
      <c r="DG124" s="12" t="s">
        <v>372</v>
      </c>
      <c r="DH124" s="12">
        <v>55.0</v>
      </c>
      <c r="DI124" s="12">
        <v>144.0</v>
      </c>
      <c r="DJ124" s="12">
        <v>64.0</v>
      </c>
      <c r="DK124" s="19">
        <v>41669.0</v>
      </c>
      <c r="DL124" s="19">
        <v>41643.0</v>
      </c>
      <c r="DM124" s="12" t="s">
        <v>373</v>
      </c>
      <c r="DN124" s="12">
        <v>31.0</v>
      </c>
      <c r="DO124" s="12">
        <v>327.5</v>
      </c>
      <c r="DP124" s="19">
        <v>41691.0</v>
      </c>
      <c r="DQ124" s="12">
        <v>187.0</v>
      </c>
      <c r="DR124" s="19">
        <v>41677.0</v>
      </c>
      <c r="DS124" s="12" t="s">
        <v>373</v>
      </c>
      <c r="DT124" s="12">
        <v>50.0</v>
      </c>
      <c r="DU124" s="12">
        <v>0.0</v>
      </c>
      <c r="DV124" s="12">
        <v>0.0</v>
      </c>
      <c r="DW124" s="12">
        <v>0.0</v>
      </c>
      <c r="DX124" s="12">
        <v>0.0</v>
      </c>
      <c r="DY124" s="12">
        <v>0.0</v>
      </c>
      <c r="DZ124" s="12">
        <v>0.0</v>
      </c>
      <c r="EA124" s="12">
        <v>0.0</v>
      </c>
      <c r="EB124" s="12">
        <v>0.0</v>
      </c>
      <c r="EC124" s="12">
        <v>0.0</v>
      </c>
      <c r="ED124" s="12">
        <v>0.0</v>
      </c>
      <c r="EE124" s="12">
        <v>0.0</v>
      </c>
      <c r="EF124" s="12">
        <v>0.0</v>
      </c>
      <c r="EG124" s="12">
        <v>0.0</v>
      </c>
      <c r="EH124" s="12">
        <v>0.0</v>
      </c>
      <c r="EI124" s="12">
        <v>0.0</v>
      </c>
      <c r="EJ124" s="12">
        <v>0.0</v>
      </c>
      <c r="EK124" s="18">
        <f t="shared" si="4"/>
        <v>0</v>
      </c>
      <c r="EL124" s="18">
        <f t="shared" si="5"/>
        <v>0</v>
      </c>
      <c r="EM124" s="13">
        <f t="shared" si="6"/>
        <v>0</v>
      </c>
      <c r="EN124" s="12">
        <v>0.0</v>
      </c>
      <c r="EO124" s="12">
        <v>0.0</v>
      </c>
      <c r="EP124" s="12">
        <v>0.0</v>
      </c>
      <c r="EQ124" s="12">
        <v>0.0</v>
      </c>
      <c r="ER124" s="12">
        <v>0.0</v>
      </c>
      <c r="ES124" s="12">
        <v>0.0</v>
      </c>
      <c r="ET124" s="12">
        <v>0.0</v>
      </c>
      <c r="EU124" s="12">
        <v>0.0</v>
      </c>
      <c r="EV124" s="12">
        <v>0.0</v>
      </c>
      <c r="EW124" s="12">
        <v>0.0</v>
      </c>
      <c r="EX124" s="12">
        <v>3.0</v>
      </c>
      <c r="EY124" s="12">
        <v>0.0</v>
      </c>
      <c r="EZ124" s="12">
        <v>3.0</v>
      </c>
      <c r="FA124" s="12">
        <v>0.0</v>
      </c>
      <c r="FB124" s="12">
        <v>0.0</v>
      </c>
      <c r="FC124" s="12">
        <v>0.0</v>
      </c>
      <c r="FD124" s="18">
        <f t="shared" si="7"/>
        <v>0.375</v>
      </c>
      <c r="FE124" s="18">
        <f t="shared" si="8"/>
        <v>1.024695077</v>
      </c>
      <c r="FF124" s="13">
        <f t="shared" si="9"/>
        <v>6</v>
      </c>
      <c r="FG124" s="12">
        <v>0.0</v>
      </c>
      <c r="FH124" s="12">
        <v>0.0</v>
      </c>
      <c r="FI124" s="12">
        <v>0.0</v>
      </c>
      <c r="FJ124" s="12">
        <v>0.0</v>
      </c>
      <c r="FK124" s="12">
        <v>0.0</v>
      </c>
      <c r="FL124" s="12">
        <v>0.0</v>
      </c>
      <c r="FM124" s="12">
        <v>0.0</v>
      </c>
      <c r="FN124" s="12">
        <v>0.0</v>
      </c>
      <c r="FO124" s="12">
        <v>0.0</v>
      </c>
      <c r="FP124" s="12">
        <v>0.0</v>
      </c>
      <c r="FQ124" s="12">
        <v>1.0</v>
      </c>
      <c r="FR124" s="12">
        <v>0.0</v>
      </c>
      <c r="FS124" s="12">
        <v>1.0</v>
      </c>
      <c r="FT124" s="12">
        <v>0.0</v>
      </c>
      <c r="FU124" s="12">
        <v>0.0</v>
      </c>
      <c r="FV124" s="12">
        <v>0.0</v>
      </c>
      <c r="FW124" s="18">
        <f t="shared" si="10"/>
        <v>0.125</v>
      </c>
      <c r="FX124" s="18">
        <f t="shared" si="11"/>
        <v>0.3415650255</v>
      </c>
      <c r="FY124" s="13">
        <f t="shared" si="12"/>
        <v>2</v>
      </c>
      <c r="FZ124" s="12">
        <v>1.0</v>
      </c>
      <c r="GA124" s="12">
        <v>1.0</v>
      </c>
      <c r="GB124" s="12">
        <v>1.0</v>
      </c>
      <c r="GC124" s="12">
        <v>1.0</v>
      </c>
      <c r="GD124" s="12">
        <v>1.0</v>
      </c>
      <c r="GE124" s="12">
        <v>1.0</v>
      </c>
      <c r="GF124" s="12">
        <v>2.0</v>
      </c>
      <c r="GG124" s="12">
        <v>2.0</v>
      </c>
      <c r="GH124" s="12">
        <v>1.0</v>
      </c>
      <c r="GI124" s="12">
        <v>1.0</v>
      </c>
      <c r="GJ124" s="12">
        <v>4.0</v>
      </c>
      <c r="GK124" s="12">
        <v>1.0</v>
      </c>
      <c r="GL124" s="12">
        <v>2.0</v>
      </c>
      <c r="GM124" s="12">
        <v>1.0</v>
      </c>
      <c r="GN124" s="12">
        <v>1.0</v>
      </c>
      <c r="GO124" s="12">
        <v>1.0</v>
      </c>
      <c r="GP124" s="18">
        <f t="shared" si="13"/>
        <v>1.375</v>
      </c>
      <c r="GQ124" s="18">
        <f t="shared" si="14"/>
        <v>0.8062257748</v>
      </c>
      <c r="GR124" s="13">
        <f t="shared" si="15"/>
        <v>22</v>
      </c>
      <c r="GS124" s="16">
        <v>41758.802777777775</v>
      </c>
      <c r="GT124" s="16">
        <v>41758.802777777775</v>
      </c>
      <c r="GU124" s="16">
        <v>41758.80347222222</v>
      </c>
      <c r="GV124" s="16">
        <v>41758.80347222222</v>
      </c>
      <c r="GW124" s="16">
        <v>41758.80416666667</v>
      </c>
      <c r="GX124" s="16">
        <v>41758.80416666667</v>
      </c>
      <c r="GY124" s="16">
        <v>41758.80486111111</v>
      </c>
      <c r="GZ124" s="16">
        <v>41758.805555555555</v>
      </c>
      <c r="HA124" s="16">
        <v>41758.80625</v>
      </c>
      <c r="HB124" s="16">
        <v>41758.80625</v>
      </c>
      <c r="HC124" s="16">
        <v>41758.80625</v>
      </c>
      <c r="HD124" s="16">
        <v>41758.80902777778</v>
      </c>
      <c r="HE124" s="16">
        <v>41758.80972222222</v>
      </c>
      <c r="HF124" s="16">
        <v>41758.811111111114</v>
      </c>
      <c r="HG124" s="16">
        <v>41758.81180555555</v>
      </c>
      <c r="HH124" s="16">
        <v>41758.81180555555</v>
      </c>
      <c r="HI124" s="14">
        <v>0.011629629629629629</v>
      </c>
      <c r="HJ124" s="14">
        <v>0.01201273148148148</v>
      </c>
      <c r="HK124" s="14">
        <v>0.012107638888888888</v>
      </c>
      <c r="HL124" s="14">
        <v>0.012576388888888889</v>
      </c>
      <c r="HM124" s="14">
        <v>0.013163194444444443</v>
      </c>
      <c r="HN124" s="14">
        <v>0.013461805555555555</v>
      </c>
      <c r="HO124" s="14">
        <v>0.014086805555555556</v>
      </c>
      <c r="HP124" s="14">
        <v>0.014642361111111111</v>
      </c>
      <c r="HQ124" s="14">
        <v>0.014747685185185185</v>
      </c>
      <c r="HR124" s="14">
        <v>0.015174768518518518</v>
      </c>
      <c r="HS124" s="14">
        <v>0.01786689814814815</v>
      </c>
      <c r="HT124" s="14">
        <v>0.018694444444444448</v>
      </c>
      <c r="HU124" s="14">
        <v>0.019908564814814813</v>
      </c>
      <c r="HV124" s="14">
        <v>0.02018865740740741</v>
      </c>
      <c r="HW124" s="14">
        <v>0.020246527777777776</v>
      </c>
      <c r="HX124" s="14">
        <v>0.020614583333333332</v>
      </c>
      <c r="HY124" s="12">
        <v>12739.0</v>
      </c>
      <c r="HZ124" s="12">
        <v>32843.0</v>
      </c>
      <c r="IA124" s="12">
        <v>6117.0</v>
      </c>
      <c r="IB124" s="12">
        <v>40545.0</v>
      </c>
      <c r="IC124" s="12">
        <v>51316.0</v>
      </c>
      <c r="ID124" s="12">
        <v>26079.0</v>
      </c>
      <c r="IE124" s="12">
        <v>13559.0</v>
      </c>
      <c r="IF124" s="12">
        <v>40783.0</v>
      </c>
      <c r="IG124" s="12">
        <v>8141.0</v>
      </c>
      <c r="IH124" s="12">
        <v>36039.0</v>
      </c>
      <c r="II124" s="12">
        <v>114476.0</v>
      </c>
      <c r="IJ124" s="12">
        <v>71199.0</v>
      </c>
      <c r="IK124" s="12">
        <v>74525.0</v>
      </c>
      <c r="IL124" s="12">
        <v>24281.0</v>
      </c>
      <c r="IM124" s="12">
        <v>4279.0</v>
      </c>
      <c r="IN124" s="12">
        <v>32079.0</v>
      </c>
      <c r="IO124" s="18">
        <f t="shared" si="16"/>
        <v>36812.5</v>
      </c>
      <c r="IP124" s="18">
        <f t="shared" si="17"/>
        <v>29586.36499</v>
      </c>
      <c r="IQ124" s="13">
        <f t="shared" si="18"/>
        <v>589000</v>
      </c>
      <c r="IR124" s="12">
        <v>12739.0</v>
      </c>
      <c r="IS124" s="12">
        <v>32843.0</v>
      </c>
      <c r="IT124" s="12">
        <v>6117.0</v>
      </c>
      <c r="IU124" s="12">
        <v>40545.0</v>
      </c>
      <c r="IV124" s="12">
        <v>51316.0</v>
      </c>
      <c r="IW124" s="12">
        <v>26079.0</v>
      </c>
      <c r="IX124" s="12">
        <v>13559.0</v>
      </c>
      <c r="IY124" s="12">
        <v>40783.0</v>
      </c>
      <c r="IZ124" s="12">
        <v>8141.0</v>
      </c>
      <c r="JA124" s="12">
        <v>36039.0</v>
      </c>
      <c r="JB124" s="12">
        <v>114476.0</v>
      </c>
      <c r="JC124" s="12">
        <v>71199.0</v>
      </c>
      <c r="JD124" s="12">
        <v>74525.0</v>
      </c>
      <c r="JE124" s="12">
        <v>24281.0</v>
      </c>
      <c r="JF124" s="12">
        <v>4279.0</v>
      </c>
      <c r="JG124" s="12">
        <v>32079.0</v>
      </c>
      <c r="JH124" s="18">
        <f t="shared" si="19"/>
        <v>36812.5</v>
      </c>
      <c r="JI124" s="18">
        <f t="shared" si="20"/>
        <v>29586.36499</v>
      </c>
      <c r="JJ124" s="13">
        <f t="shared" si="21"/>
        <v>589000</v>
      </c>
      <c r="JK124" s="12">
        <v>622781.0</v>
      </c>
      <c r="JL124" s="12">
        <v>622781.0</v>
      </c>
      <c r="JM124" s="12">
        <v>623092.0</v>
      </c>
      <c r="JN124" s="12">
        <v>623092.0</v>
      </c>
      <c r="JO124" s="12">
        <v>624294.0</v>
      </c>
      <c r="JP124" s="12">
        <v>624295.0</v>
      </c>
      <c r="JQ124" s="12">
        <v>624311.0</v>
      </c>
      <c r="JR124" s="12">
        <v>624312.0</v>
      </c>
      <c r="JS124" s="12">
        <v>623136.0</v>
      </c>
      <c r="JT124" s="12">
        <v>623136.0</v>
      </c>
      <c r="JU124" s="12">
        <v>624301.0</v>
      </c>
      <c r="JV124" s="12">
        <v>624313.0</v>
      </c>
      <c r="JW124" s="12">
        <v>624302.0</v>
      </c>
      <c r="JX124" s="12">
        <v>624314.0</v>
      </c>
      <c r="JY124" s="12">
        <v>623167.0</v>
      </c>
      <c r="JZ124" s="12">
        <v>623167.0</v>
      </c>
      <c r="KA124" s="12" t="s">
        <v>374</v>
      </c>
      <c r="KB124" s="12" t="s">
        <v>374</v>
      </c>
      <c r="KC124" s="12" t="s">
        <v>374</v>
      </c>
      <c r="KD124" s="12" t="s">
        <v>374</v>
      </c>
      <c r="KE124" s="12" t="s">
        <v>375</v>
      </c>
      <c r="KF124" s="12" t="s">
        <v>375</v>
      </c>
      <c r="KG124" s="12" t="s">
        <v>376</v>
      </c>
      <c r="KH124" s="12" t="s">
        <v>376</v>
      </c>
      <c r="KI124" s="12" t="s">
        <v>374</v>
      </c>
      <c r="KJ124" s="12" t="s">
        <v>374</v>
      </c>
      <c r="KK124" s="12" t="s">
        <v>375</v>
      </c>
      <c r="KL124" s="12" t="s">
        <v>376</v>
      </c>
      <c r="KM124" s="12" t="s">
        <v>375</v>
      </c>
      <c r="KN124" s="12" t="s">
        <v>376</v>
      </c>
      <c r="KO124" s="12" t="s">
        <v>374</v>
      </c>
      <c r="KP124" s="12" t="s">
        <v>374</v>
      </c>
      <c r="KQ124" s="14">
        <v>0.011783564814814816</v>
      </c>
      <c r="KR124" s="14">
        <v>0.011783564814814816</v>
      </c>
      <c r="KS124" s="14">
        <v>0.004675925925925926</v>
      </c>
      <c r="KT124" s="14">
        <v>0.004675925925925926</v>
      </c>
      <c r="KU124" s="14">
        <v>0.019765046296296298</v>
      </c>
      <c r="KV124" s="14">
        <v>0.021814814814814815</v>
      </c>
      <c r="KW124" s="14">
        <v>2.210648148148148E-4</v>
      </c>
      <c r="KX124" s="14">
        <v>0.0020532407407407405</v>
      </c>
      <c r="KY124" s="14">
        <v>0.03616435185185186</v>
      </c>
      <c r="KZ124" s="14">
        <v>0.03616435185185186</v>
      </c>
      <c r="LA124" s="14">
        <v>0.02765162037037037</v>
      </c>
      <c r="LB124" s="14">
        <v>0.003565972222222222</v>
      </c>
      <c r="LC124" s="14">
        <v>0.029765046296296296</v>
      </c>
      <c r="LD124" s="14">
        <v>0.004526620370370371</v>
      </c>
      <c r="LE124" s="14">
        <v>0.02212037037037037</v>
      </c>
      <c r="LF124" s="14">
        <v>0.02212037037037037</v>
      </c>
      <c r="LG124" s="12" t="s">
        <v>476</v>
      </c>
      <c r="LH124" s="12">
        <v>229377.0</v>
      </c>
      <c r="LI124" s="12">
        <v>1.55590294E8</v>
      </c>
      <c r="LJ124" s="12">
        <v>1.55590465E8</v>
      </c>
      <c r="LK124" s="12">
        <v>1.55590494E8</v>
      </c>
      <c r="LL124" s="12">
        <v>1.55590607E8</v>
      </c>
      <c r="LM124" s="17">
        <v>624538.0</v>
      </c>
      <c r="LN124" s="17">
        <v>624538.0</v>
      </c>
      <c r="LO124" s="12">
        <v>624563.0</v>
      </c>
      <c r="LP124" s="12">
        <v>624564.0</v>
      </c>
      <c r="LQ124" s="12">
        <v>945250.0</v>
      </c>
      <c r="LR124" s="12">
        <v>945251.0</v>
      </c>
      <c r="LS124" s="12">
        <v>945303.0</v>
      </c>
      <c r="LT124" s="12">
        <v>945304.0</v>
      </c>
      <c r="LU124" s="12">
        <v>1.0</v>
      </c>
      <c r="LV124" s="12">
        <v>1.0</v>
      </c>
      <c r="LW124" s="12">
        <v>1.0</v>
      </c>
      <c r="LX124" s="12">
        <v>1.0</v>
      </c>
      <c r="LY124" s="12" t="s">
        <v>372</v>
      </c>
      <c r="LZ124" s="12">
        <v>24.0</v>
      </c>
      <c r="MA124" s="12">
        <v>170.1</v>
      </c>
      <c r="MB124" s="19">
        <v>41649.0</v>
      </c>
      <c r="MC124" s="12">
        <v>0.0</v>
      </c>
      <c r="MD124" s="12">
        <v>0.0</v>
      </c>
      <c r="ME124" s="12">
        <v>0.0</v>
      </c>
      <c r="MF124" s="12">
        <v>0.0</v>
      </c>
      <c r="MG124" s="12">
        <v>0.0</v>
      </c>
      <c r="MH124" s="12">
        <v>0.0</v>
      </c>
      <c r="MI124" s="12">
        <v>0.0</v>
      </c>
      <c r="MJ124" s="12">
        <v>0.0</v>
      </c>
      <c r="MK124" s="12">
        <v>0.0</v>
      </c>
      <c r="ML124" s="12">
        <v>0.0</v>
      </c>
      <c r="MM124" s="12">
        <v>0.0</v>
      </c>
      <c r="MN124" s="12">
        <v>0.0</v>
      </c>
      <c r="MO124" s="12">
        <v>1.0</v>
      </c>
      <c r="MP124" s="12">
        <v>1.0</v>
      </c>
      <c r="MQ124" s="12">
        <v>1.0</v>
      </c>
      <c r="MR124" s="12">
        <v>1.0</v>
      </c>
      <c r="MS124" s="14">
        <v>0.010953703703703703</v>
      </c>
      <c r="MT124" s="14">
        <v>0.010979166666666667</v>
      </c>
      <c r="MU124" s="14">
        <v>0.010986111111111111</v>
      </c>
      <c r="MV124" s="14">
        <v>0.011002314814814814</v>
      </c>
      <c r="MW124" s="14">
        <v>0.010979166666666667</v>
      </c>
      <c r="MX124" s="14">
        <v>0.010986111111111111</v>
      </c>
      <c r="MY124" s="14">
        <v>0.011002314814814814</v>
      </c>
      <c r="MZ124" s="14">
        <v>0.01100925925925926</v>
      </c>
      <c r="NA124" s="12">
        <v>139430.0</v>
      </c>
      <c r="NB124" s="12">
        <v>22601.0</v>
      </c>
      <c r="NC124" s="12">
        <v>97678.0</v>
      </c>
      <c r="ND124" s="12">
        <v>23678.0</v>
      </c>
      <c r="NE124" s="12">
        <v>139430.0</v>
      </c>
      <c r="NF124" s="12">
        <v>22601.0</v>
      </c>
      <c r="NG124" s="12">
        <v>97678.0</v>
      </c>
      <c r="NH124" s="12">
        <v>23678.0</v>
      </c>
      <c r="NI124" s="12"/>
      <c r="NJ124" s="12"/>
      <c r="NK124" s="12"/>
      <c r="NL124" s="12"/>
      <c r="NM124" s="12">
        <v>624538.0</v>
      </c>
      <c r="NN124" s="12">
        <v>624538.0</v>
      </c>
      <c r="NO124" s="12">
        <v>624563.0</v>
      </c>
      <c r="NP124" s="12">
        <v>624564.0</v>
      </c>
      <c r="NQ124" s="12" t="s">
        <v>374</v>
      </c>
      <c r="NR124" s="12" t="s">
        <v>374</v>
      </c>
      <c r="NS124" s="12" t="s">
        <v>375</v>
      </c>
      <c r="NT124" s="12" t="s">
        <v>376</v>
      </c>
      <c r="NU124" s="14">
        <v>0.007793981481481482</v>
      </c>
      <c r="NV124" s="14">
        <v>0.007793981481481482</v>
      </c>
      <c r="NW124" s="14">
        <v>0.007929398148148149</v>
      </c>
      <c r="NX124" s="14">
        <v>0.008115740740740741</v>
      </c>
    </row>
    <row r="125" ht="13.5" customHeight="1">
      <c r="A125" s="12">
        <v>229381.0</v>
      </c>
      <c r="B125" s="12">
        <v>1195.0</v>
      </c>
      <c r="C125" s="12">
        <v>874.0</v>
      </c>
      <c r="D125" s="13">
        <v>0.731380753</v>
      </c>
      <c r="E125" s="13">
        <v>1.0</v>
      </c>
      <c r="F125" s="12">
        <v>13.0</v>
      </c>
      <c r="G125" s="12">
        <v>1045748.0</v>
      </c>
      <c r="H125" s="12">
        <v>1.0</v>
      </c>
      <c r="I125" s="12"/>
      <c r="J125" s="12" t="s">
        <v>366</v>
      </c>
      <c r="K125" s="12"/>
      <c r="L125" s="12">
        <v>4186730.0</v>
      </c>
      <c r="M125" s="12">
        <v>1045748.0</v>
      </c>
      <c r="N125" s="12">
        <v>229381.0</v>
      </c>
      <c r="O125" s="14">
        <v>0.03461342592592593</v>
      </c>
      <c r="P125" s="12"/>
      <c r="Q125" s="15">
        <v>41761.0</v>
      </c>
      <c r="R125" s="12" t="s">
        <v>366</v>
      </c>
      <c r="S125" s="12">
        <v>188504.0</v>
      </c>
      <c r="T125" s="12">
        <v>1045748.0</v>
      </c>
      <c r="U125" s="12">
        <v>323712.0</v>
      </c>
      <c r="V125" s="12">
        <v>26965.0</v>
      </c>
      <c r="W125" s="16">
        <v>41759.5</v>
      </c>
      <c r="X125" s="16">
        <v>41758.666666666664</v>
      </c>
      <c r="Y125" s="14">
        <v>0.019421296296296294</v>
      </c>
      <c r="Z125" s="12"/>
      <c r="AA125" s="12">
        <v>1.0</v>
      </c>
      <c r="AB125" s="12" t="s">
        <v>368</v>
      </c>
      <c r="AC125" s="12" t="s">
        <v>369</v>
      </c>
      <c r="AD125" s="12" t="s">
        <v>368</v>
      </c>
      <c r="AE125" s="12">
        <v>221762.0</v>
      </c>
      <c r="AF125" s="12">
        <v>4.0</v>
      </c>
      <c r="AG125" s="12">
        <v>229381.0</v>
      </c>
      <c r="AH125" s="12">
        <v>1411.0</v>
      </c>
      <c r="AI125" s="12">
        <v>11886.0</v>
      </c>
      <c r="AJ125" s="12">
        <v>22.0</v>
      </c>
      <c r="AK125" s="12" t="s">
        <v>370</v>
      </c>
      <c r="AL125" s="12">
        <v>323712.0</v>
      </c>
      <c r="AM125" s="12">
        <v>2515665.0</v>
      </c>
      <c r="AN125" s="14">
        <v>0.004268518518518518</v>
      </c>
      <c r="AO125" s="12" t="s">
        <v>39</v>
      </c>
      <c r="AP125" s="12">
        <v>1.55395884E8</v>
      </c>
      <c r="AQ125" s="12">
        <v>1.55395907E8</v>
      </c>
      <c r="AR125" s="12">
        <v>1.55395919E8</v>
      </c>
      <c r="AS125" s="12">
        <v>1.55395932E8</v>
      </c>
      <c r="AT125" s="12">
        <v>1.55395963E8</v>
      </c>
      <c r="AU125" s="12">
        <v>1.55396015E8</v>
      </c>
      <c r="AV125" s="12">
        <v>1.55396083E8</v>
      </c>
      <c r="AW125" s="12">
        <v>1.55396128E8</v>
      </c>
      <c r="AX125" s="12">
        <v>1.55396252E8</v>
      </c>
      <c r="AY125" s="12">
        <v>1.55396268E8</v>
      </c>
      <c r="AZ125" s="12">
        <v>1.55396279E8</v>
      </c>
      <c r="BA125" s="12">
        <v>1.55396394E8</v>
      </c>
      <c r="BB125" s="12">
        <v>1.55396799E8</v>
      </c>
      <c r="BC125" s="12"/>
      <c r="BD125" s="12"/>
      <c r="BE125" s="12"/>
      <c r="BF125" s="17">
        <v>622781.0</v>
      </c>
      <c r="BG125" s="17">
        <v>622781.0</v>
      </c>
      <c r="BH125" s="12">
        <v>623092.0</v>
      </c>
      <c r="BI125" s="12">
        <v>623092.0</v>
      </c>
      <c r="BJ125" s="17">
        <v>624294.0</v>
      </c>
      <c r="BK125" s="12">
        <v>624295.0</v>
      </c>
      <c r="BL125" s="17">
        <v>624311.0</v>
      </c>
      <c r="BM125" s="12">
        <v>624312.0</v>
      </c>
      <c r="BN125" s="12">
        <v>623136.0</v>
      </c>
      <c r="BO125" s="12">
        <v>623136.0</v>
      </c>
      <c r="BP125" s="12">
        <v>624301.0</v>
      </c>
      <c r="BQ125" s="12">
        <v>624313.0</v>
      </c>
      <c r="BR125" s="12">
        <v>624302.0</v>
      </c>
      <c r="BS125" s="12"/>
      <c r="BT125" s="12"/>
      <c r="BU125" s="12"/>
      <c r="BV125" s="12">
        <v>942864.0</v>
      </c>
      <c r="BW125" s="12">
        <v>942865.0</v>
      </c>
      <c r="BX125" s="12">
        <v>943281.0</v>
      </c>
      <c r="BY125" s="12">
        <v>943283.0</v>
      </c>
      <c r="BZ125" s="12">
        <v>944957.0</v>
      </c>
      <c r="CA125" s="12">
        <v>944958.0</v>
      </c>
      <c r="CB125" s="12">
        <v>944991.0</v>
      </c>
      <c r="CC125" s="12">
        <v>944992.0</v>
      </c>
      <c r="CD125" s="12">
        <v>943385.0</v>
      </c>
      <c r="CE125" s="12">
        <v>943386.0</v>
      </c>
      <c r="CF125" s="12">
        <v>944966.0</v>
      </c>
      <c r="CG125" s="12">
        <v>944993.0</v>
      </c>
      <c r="CH125" s="12">
        <v>944969.0</v>
      </c>
      <c r="CI125" s="12"/>
      <c r="CJ125" s="12"/>
      <c r="CK125" s="12"/>
      <c r="CL125" s="17">
        <v>0.0</v>
      </c>
      <c r="CM125" s="17">
        <v>1.0</v>
      </c>
      <c r="CN125" s="12">
        <v>1.0</v>
      </c>
      <c r="CO125" s="12">
        <v>1.0</v>
      </c>
      <c r="CP125" s="17">
        <v>1.0</v>
      </c>
      <c r="CQ125" s="12">
        <v>1.0</v>
      </c>
      <c r="CR125" s="17">
        <v>1.0</v>
      </c>
      <c r="CS125" s="12">
        <v>0.0</v>
      </c>
      <c r="CT125" s="12">
        <v>1.0</v>
      </c>
      <c r="CU125" s="12">
        <v>1.0</v>
      </c>
      <c r="CV125" s="12">
        <v>0.0</v>
      </c>
      <c r="CW125" s="12">
        <v>0.0</v>
      </c>
      <c r="CX125" s="12"/>
      <c r="CY125" s="12"/>
      <c r="CZ125" s="12"/>
      <c r="DA125" s="12"/>
      <c r="DB125" s="18">
        <f t="shared" si="1"/>
        <v>0.6666666667</v>
      </c>
      <c r="DC125" s="18">
        <f t="shared" si="2"/>
        <v>0.4923659639</v>
      </c>
      <c r="DD125" s="13">
        <f t="shared" si="3"/>
        <v>8</v>
      </c>
      <c r="DE125" s="12" t="s">
        <v>436</v>
      </c>
      <c r="DF125" s="12">
        <v>15.0</v>
      </c>
      <c r="DG125" s="12" t="s">
        <v>372</v>
      </c>
      <c r="DH125" s="12">
        <v>55.0</v>
      </c>
      <c r="DI125" s="12">
        <v>144.0</v>
      </c>
      <c r="DJ125" s="12">
        <v>64.0</v>
      </c>
      <c r="DK125" s="20">
        <v>15342.0</v>
      </c>
      <c r="DL125" s="20">
        <v>15373.0</v>
      </c>
      <c r="DM125" s="12" t="s">
        <v>373</v>
      </c>
      <c r="DN125" s="12">
        <v>31.0</v>
      </c>
      <c r="DO125" s="12" t="s">
        <v>544</v>
      </c>
      <c r="DP125" s="12">
        <v>0.0</v>
      </c>
      <c r="DQ125" s="12"/>
      <c r="DR125" s="12"/>
      <c r="DS125" s="12"/>
      <c r="DT125" s="12"/>
      <c r="DU125" s="12">
        <v>0.0</v>
      </c>
      <c r="DV125" s="12">
        <v>0.0</v>
      </c>
      <c r="DW125" s="12">
        <v>0.0</v>
      </c>
      <c r="DX125" s="12">
        <v>0.0</v>
      </c>
      <c r="DY125" s="12">
        <v>0.0</v>
      </c>
      <c r="DZ125" s="12">
        <v>0.0</v>
      </c>
      <c r="EA125" s="12">
        <v>0.0</v>
      </c>
      <c r="EB125" s="12">
        <v>0.0</v>
      </c>
      <c r="EC125" s="12">
        <v>0.0</v>
      </c>
      <c r="ED125" s="12">
        <v>0.0</v>
      </c>
      <c r="EE125" s="12">
        <v>0.0</v>
      </c>
      <c r="EF125" s="12">
        <v>0.0</v>
      </c>
      <c r="EG125" s="12"/>
      <c r="EH125" s="12"/>
      <c r="EI125" s="12"/>
      <c r="EJ125" s="12"/>
      <c r="EK125" s="18">
        <f t="shared" si="4"/>
        <v>0</v>
      </c>
      <c r="EL125" s="18">
        <f t="shared" si="5"/>
        <v>0</v>
      </c>
      <c r="EM125" s="13">
        <f t="shared" si="6"/>
        <v>0</v>
      </c>
      <c r="EN125" s="12">
        <v>0.0</v>
      </c>
      <c r="EO125" s="12">
        <v>0.0</v>
      </c>
      <c r="EP125" s="12">
        <v>0.0</v>
      </c>
      <c r="EQ125" s="12">
        <v>0.0</v>
      </c>
      <c r="ER125" s="12">
        <v>0.0</v>
      </c>
      <c r="ES125" s="12">
        <v>0.0</v>
      </c>
      <c r="ET125" s="12">
        <v>0.0</v>
      </c>
      <c r="EU125" s="12">
        <v>3.0</v>
      </c>
      <c r="EV125" s="12">
        <v>0.0</v>
      </c>
      <c r="EW125" s="12">
        <v>0.0</v>
      </c>
      <c r="EX125" s="12">
        <v>0.0</v>
      </c>
      <c r="EY125" s="12">
        <v>0.0</v>
      </c>
      <c r="EZ125" s="12">
        <v>0.0</v>
      </c>
      <c r="FA125" s="12"/>
      <c r="FB125" s="12"/>
      <c r="FC125" s="12"/>
      <c r="FD125" s="18">
        <f t="shared" si="7"/>
        <v>0.2307692308</v>
      </c>
      <c r="FE125" s="18">
        <f t="shared" si="8"/>
        <v>0.8320502943</v>
      </c>
      <c r="FF125" s="13">
        <f t="shared" si="9"/>
        <v>3</v>
      </c>
      <c r="FG125" s="12">
        <v>0.0</v>
      </c>
      <c r="FH125" s="12">
        <v>0.0</v>
      </c>
      <c r="FI125" s="12">
        <v>0.0</v>
      </c>
      <c r="FJ125" s="12">
        <v>0.0</v>
      </c>
      <c r="FK125" s="12">
        <v>0.0</v>
      </c>
      <c r="FL125" s="12">
        <v>0.0</v>
      </c>
      <c r="FM125" s="12">
        <v>0.0</v>
      </c>
      <c r="FN125" s="12">
        <v>1.0</v>
      </c>
      <c r="FO125" s="12">
        <v>0.0</v>
      </c>
      <c r="FP125" s="12">
        <v>0.0</v>
      </c>
      <c r="FQ125" s="12">
        <v>0.0</v>
      </c>
      <c r="FR125" s="12">
        <v>0.0</v>
      </c>
      <c r="FS125" s="12">
        <v>0.0</v>
      </c>
      <c r="FT125" s="12"/>
      <c r="FU125" s="12"/>
      <c r="FV125" s="12"/>
      <c r="FW125" s="18">
        <f t="shared" si="10"/>
        <v>0.07692307692</v>
      </c>
      <c r="FX125" s="18">
        <f t="shared" si="11"/>
        <v>0.2773500981</v>
      </c>
      <c r="FY125" s="13">
        <f t="shared" si="12"/>
        <v>1</v>
      </c>
      <c r="FZ125" s="12">
        <v>2.0</v>
      </c>
      <c r="GA125" s="12">
        <v>1.0</v>
      </c>
      <c r="GB125" s="12">
        <v>1.0</v>
      </c>
      <c r="GC125" s="12">
        <v>1.0</v>
      </c>
      <c r="GD125" s="12">
        <v>1.0</v>
      </c>
      <c r="GE125" s="12">
        <v>1.0</v>
      </c>
      <c r="GF125" s="12">
        <v>1.0</v>
      </c>
      <c r="GG125" s="12">
        <v>5.0</v>
      </c>
      <c r="GH125" s="12">
        <v>1.0</v>
      </c>
      <c r="GI125" s="12">
        <v>1.0</v>
      </c>
      <c r="GJ125" s="12">
        <v>2.0</v>
      </c>
      <c r="GK125" s="12">
        <v>2.0</v>
      </c>
      <c r="GL125" s="12">
        <v>0.0</v>
      </c>
      <c r="GM125" s="12"/>
      <c r="GN125" s="12"/>
      <c r="GO125" s="12"/>
      <c r="GP125" s="18">
        <f t="shared" si="13"/>
        <v>1.461538462</v>
      </c>
      <c r="GQ125" s="18">
        <f t="shared" si="14"/>
        <v>1.198289379</v>
      </c>
      <c r="GR125" s="13">
        <f t="shared" si="15"/>
        <v>19</v>
      </c>
      <c r="GS125" s="16">
        <v>41758.700694444444</v>
      </c>
      <c r="GT125" s="16">
        <v>41758.70138888889</v>
      </c>
      <c r="GU125" s="16">
        <v>41758.70138888889</v>
      </c>
      <c r="GV125" s="16">
        <v>41758.70138888889</v>
      </c>
      <c r="GW125" s="16">
        <v>41758.70138888889</v>
      </c>
      <c r="GX125" s="16">
        <v>41758.70208333333</v>
      </c>
      <c r="GY125" s="16">
        <v>41758.70208333333</v>
      </c>
      <c r="GZ125" s="16">
        <v>41758.70277777778</v>
      </c>
      <c r="HA125" s="16">
        <v>41758.70347222222</v>
      </c>
      <c r="HB125" s="16">
        <v>41758.70347222222</v>
      </c>
      <c r="HC125" s="16">
        <v>41758.70347222222</v>
      </c>
      <c r="HD125" s="16">
        <v>41758.70486111111</v>
      </c>
      <c r="HE125" s="16">
        <v>41758.70763888889</v>
      </c>
      <c r="HF125" s="12"/>
      <c r="HG125" s="12"/>
      <c r="HH125" s="12"/>
      <c r="HI125" s="14">
        <v>0.03474421296296296</v>
      </c>
      <c r="HJ125" s="14">
        <v>0.034818287037037036</v>
      </c>
      <c r="HK125" s="14">
        <v>0.03488310185185185</v>
      </c>
      <c r="HL125" s="14">
        <v>0.03505787037037037</v>
      </c>
      <c r="HM125" s="14">
        <v>0.03543518518518519</v>
      </c>
      <c r="HN125" s="14">
        <v>0.03580902777777777</v>
      </c>
      <c r="HO125" s="14">
        <v>0.036195601851851854</v>
      </c>
      <c r="HP125" s="14">
        <v>0.037238425925925925</v>
      </c>
      <c r="HQ125" s="14">
        <v>0.037341435185185186</v>
      </c>
      <c r="HR125" s="14">
        <v>0.03749189814814815</v>
      </c>
      <c r="HS125" s="14">
        <v>0.038356481481481484</v>
      </c>
      <c r="HT125" s="14">
        <v>0.04149189814814815</v>
      </c>
      <c r="HU125" s="12"/>
      <c r="HV125" s="12"/>
      <c r="HW125" s="12"/>
      <c r="HX125" s="12"/>
      <c r="HY125" s="12">
        <v>10288.0</v>
      </c>
      <c r="HZ125" s="12">
        <v>6308.0</v>
      </c>
      <c r="IA125" s="12">
        <v>4863.0</v>
      </c>
      <c r="IB125" s="12">
        <v>15040.0</v>
      </c>
      <c r="IC125" s="12">
        <v>32550.0</v>
      </c>
      <c r="ID125" s="12">
        <v>32857.0</v>
      </c>
      <c r="IE125" s="12">
        <v>33333.0</v>
      </c>
      <c r="IF125" s="12">
        <v>37333.0</v>
      </c>
      <c r="IG125" s="12">
        <v>8326.0</v>
      </c>
      <c r="IH125" s="12">
        <v>12247.0</v>
      </c>
      <c r="II125" s="12">
        <v>63634.0</v>
      </c>
      <c r="IJ125" s="12">
        <v>145105.0</v>
      </c>
      <c r="IK125" s="12"/>
      <c r="IL125" s="12"/>
      <c r="IM125" s="12"/>
      <c r="IN125" s="12"/>
      <c r="IO125" s="18">
        <f t="shared" si="16"/>
        <v>33490.33333</v>
      </c>
      <c r="IP125" s="18">
        <f t="shared" si="17"/>
        <v>39201.3915</v>
      </c>
      <c r="IQ125" s="13">
        <f t="shared" si="18"/>
        <v>401884</v>
      </c>
      <c r="IR125" s="12">
        <v>10288.0</v>
      </c>
      <c r="IS125" s="12">
        <v>6308.0</v>
      </c>
      <c r="IT125" s="12">
        <v>4863.0</v>
      </c>
      <c r="IU125" s="12">
        <v>15040.0</v>
      </c>
      <c r="IV125" s="12">
        <v>32550.0</v>
      </c>
      <c r="IW125" s="12">
        <v>32857.0</v>
      </c>
      <c r="IX125" s="12">
        <v>33333.0</v>
      </c>
      <c r="IY125" s="12">
        <v>37333.0</v>
      </c>
      <c r="IZ125" s="12">
        <v>8326.0</v>
      </c>
      <c r="JA125" s="12">
        <v>12247.0</v>
      </c>
      <c r="JB125" s="12">
        <v>63634.0</v>
      </c>
      <c r="JC125" s="12">
        <v>145105.0</v>
      </c>
      <c r="JD125" s="12"/>
      <c r="JE125" s="12"/>
      <c r="JF125" s="12"/>
      <c r="JG125" s="12"/>
      <c r="JH125" s="18">
        <f t="shared" si="19"/>
        <v>33490.33333</v>
      </c>
      <c r="JI125" s="18">
        <f t="shared" si="20"/>
        <v>39201.3915</v>
      </c>
      <c r="JJ125" s="13">
        <f t="shared" si="21"/>
        <v>401884</v>
      </c>
      <c r="JK125" s="12">
        <v>622781.0</v>
      </c>
      <c r="JL125" s="12">
        <v>622781.0</v>
      </c>
      <c r="JM125" s="12">
        <v>623092.0</v>
      </c>
      <c r="JN125" s="12">
        <v>623092.0</v>
      </c>
      <c r="JO125" s="12">
        <v>624294.0</v>
      </c>
      <c r="JP125" s="12">
        <v>624295.0</v>
      </c>
      <c r="JQ125" s="12">
        <v>624311.0</v>
      </c>
      <c r="JR125" s="12">
        <v>624312.0</v>
      </c>
      <c r="JS125" s="12">
        <v>623136.0</v>
      </c>
      <c r="JT125" s="12">
        <v>623136.0</v>
      </c>
      <c r="JU125" s="12">
        <v>624301.0</v>
      </c>
      <c r="JV125" s="12">
        <v>624313.0</v>
      </c>
      <c r="JW125" s="12">
        <v>624302.0</v>
      </c>
      <c r="JX125" s="12"/>
      <c r="JY125" s="12"/>
      <c r="JZ125" s="12"/>
      <c r="KA125" s="12" t="s">
        <v>374</v>
      </c>
      <c r="KB125" s="12" t="s">
        <v>374</v>
      </c>
      <c r="KC125" s="12" t="s">
        <v>374</v>
      </c>
      <c r="KD125" s="12" t="s">
        <v>374</v>
      </c>
      <c r="KE125" s="12" t="s">
        <v>375</v>
      </c>
      <c r="KF125" s="12" t="s">
        <v>375</v>
      </c>
      <c r="KG125" s="12" t="s">
        <v>376</v>
      </c>
      <c r="KH125" s="12" t="s">
        <v>376</v>
      </c>
      <c r="KI125" s="12" t="s">
        <v>374</v>
      </c>
      <c r="KJ125" s="12" t="s">
        <v>374</v>
      </c>
      <c r="KK125" s="12" t="s">
        <v>375</v>
      </c>
      <c r="KL125" s="12" t="s">
        <v>376</v>
      </c>
      <c r="KM125" s="12" t="s">
        <v>375</v>
      </c>
      <c r="KN125" s="12"/>
      <c r="KO125" s="12"/>
      <c r="KP125" s="12"/>
      <c r="KQ125" s="14">
        <v>0.011783564814814816</v>
      </c>
      <c r="KR125" s="14">
        <v>0.011783564814814816</v>
      </c>
      <c r="KS125" s="14">
        <v>0.004675925925925926</v>
      </c>
      <c r="KT125" s="14">
        <v>0.004675925925925926</v>
      </c>
      <c r="KU125" s="14">
        <v>0.019765046296296298</v>
      </c>
      <c r="KV125" s="14">
        <v>0.021814814814814815</v>
      </c>
      <c r="KW125" s="14">
        <v>2.210648148148148E-4</v>
      </c>
      <c r="KX125" s="14">
        <v>0.0020532407407407405</v>
      </c>
      <c r="KY125" s="14">
        <v>0.03616435185185186</v>
      </c>
      <c r="KZ125" s="14">
        <v>0.03616435185185186</v>
      </c>
      <c r="LA125" s="14">
        <v>0.02765162037037037</v>
      </c>
      <c r="LB125" s="14">
        <v>0.003565972222222222</v>
      </c>
      <c r="LC125" s="14">
        <v>0.029765046296296296</v>
      </c>
      <c r="LD125" s="12"/>
      <c r="LE125" s="12"/>
      <c r="LF125" s="12"/>
      <c r="LG125" s="12" t="s">
        <v>476</v>
      </c>
      <c r="LH125" s="12">
        <v>229381.0</v>
      </c>
      <c r="LI125" s="12">
        <v>1.55678604E8</v>
      </c>
      <c r="LJ125" s="12">
        <v>1.55678608E8</v>
      </c>
      <c r="LK125" s="12">
        <v>1.55678618E8</v>
      </c>
      <c r="LL125" s="12">
        <v>1.55678639E8</v>
      </c>
      <c r="LM125" s="17">
        <v>624538.0</v>
      </c>
      <c r="LN125" s="17">
        <v>624538.0</v>
      </c>
      <c r="LO125" s="12">
        <v>624563.0</v>
      </c>
      <c r="LP125" s="12">
        <v>624564.0</v>
      </c>
      <c r="LQ125" s="12">
        <v>945250.0</v>
      </c>
      <c r="LR125" s="12">
        <v>945251.0</v>
      </c>
      <c r="LS125" s="12">
        <v>945303.0</v>
      </c>
      <c r="LT125" s="12">
        <v>945304.0</v>
      </c>
      <c r="LU125" s="12">
        <v>0.0</v>
      </c>
      <c r="LV125" s="12">
        <v>0.0</v>
      </c>
      <c r="LW125" s="12">
        <v>0.0</v>
      </c>
      <c r="LX125" s="12">
        <v>1.0</v>
      </c>
      <c r="LY125" s="12" t="s">
        <v>373</v>
      </c>
      <c r="LZ125" s="12">
        <v>43.5</v>
      </c>
      <c r="MA125" s="12" t="s">
        <v>545</v>
      </c>
      <c r="MB125" s="19">
        <v>41649.0</v>
      </c>
      <c r="MC125" s="12">
        <v>0.0</v>
      </c>
      <c r="MD125" s="12">
        <v>0.0</v>
      </c>
      <c r="ME125" s="12">
        <v>0.0</v>
      </c>
      <c r="MF125" s="12">
        <v>0.0</v>
      </c>
      <c r="MG125" s="12">
        <v>0.0</v>
      </c>
      <c r="MH125" s="12">
        <v>0.0</v>
      </c>
      <c r="MI125" s="12">
        <v>3.0</v>
      </c>
      <c r="MJ125" s="12">
        <v>0.0</v>
      </c>
      <c r="MK125" s="12">
        <v>0.0</v>
      </c>
      <c r="ML125" s="12">
        <v>0.0</v>
      </c>
      <c r="MM125" s="12">
        <v>1.0</v>
      </c>
      <c r="MN125" s="12">
        <v>0.0</v>
      </c>
      <c r="MO125" s="12">
        <v>2.0</v>
      </c>
      <c r="MP125" s="12">
        <v>6.0</v>
      </c>
      <c r="MQ125" s="12">
        <v>4.0</v>
      </c>
      <c r="MR125" s="12">
        <v>1.0</v>
      </c>
      <c r="MS125" s="14">
        <v>0.013877314814814815</v>
      </c>
      <c r="MT125" s="14">
        <v>0.013878472222222223</v>
      </c>
      <c r="MU125" s="14">
        <v>0.01389236111111111</v>
      </c>
      <c r="MV125" s="14">
        <v>0.013913194444444445</v>
      </c>
      <c r="MW125" s="14">
        <v>0.013887731481481482</v>
      </c>
      <c r="MX125" s="14">
        <v>0.01389236111111111</v>
      </c>
      <c r="MY125" s="14">
        <v>0.013913194444444445</v>
      </c>
      <c r="MZ125" s="14">
        <v>0.013916666666666666</v>
      </c>
      <c r="NA125" s="12">
        <v>6758.0</v>
      </c>
      <c r="NB125" s="12">
        <v>16620.0</v>
      </c>
      <c r="NC125" s="12">
        <v>80001.0</v>
      </c>
      <c r="ND125" s="12">
        <v>22064.0</v>
      </c>
      <c r="NE125" s="12">
        <v>6758.0</v>
      </c>
      <c r="NF125" s="12">
        <v>16620.0</v>
      </c>
      <c r="NG125" s="12">
        <v>80001.0</v>
      </c>
      <c r="NH125" s="12">
        <v>22064.0</v>
      </c>
      <c r="NI125" s="12"/>
      <c r="NJ125" s="12"/>
      <c r="NK125" s="12">
        <v>713972.0</v>
      </c>
      <c r="NL125" s="12"/>
      <c r="NM125" s="12">
        <v>624538.0</v>
      </c>
      <c r="NN125" s="12">
        <v>624538.0</v>
      </c>
      <c r="NO125" s="12">
        <v>624563.0</v>
      </c>
      <c r="NP125" s="12">
        <v>624564.0</v>
      </c>
      <c r="NQ125" s="12" t="s">
        <v>374</v>
      </c>
      <c r="NR125" s="12" t="s">
        <v>374</v>
      </c>
      <c r="NS125" s="12" t="s">
        <v>375</v>
      </c>
      <c r="NT125" s="12" t="s">
        <v>376</v>
      </c>
      <c r="NU125" s="14">
        <v>0.007793981481481482</v>
      </c>
      <c r="NV125" s="14">
        <v>0.007793981481481482</v>
      </c>
      <c r="NW125" s="14">
        <v>0.007929398148148149</v>
      </c>
      <c r="NX125" s="14">
        <v>0.008115740740740741</v>
      </c>
    </row>
    <row r="126" ht="13.5" customHeight="1">
      <c r="A126" s="31">
        <v>229382.0</v>
      </c>
      <c r="B126" s="31">
        <v>1096.0</v>
      </c>
      <c r="C126" s="31">
        <v>693.0</v>
      </c>
      <c r="D126" s="33">
        <v>0.63229927</v>
      </c>
      <c r="E126" s="33">
        <v>0.0</v>
      </c>
      <c r="F126" s="31">
        <v>16.0</v>
      </c>
      <c r="G126" s="31">
        <v>1045931.0</v>
      </c>
      <c r="H126" s="31">
        <v>1.0</v>
      </c>
      <c r="I126" s="31"/>
      <c r="J126" s="31" t="s">
        <v>366</v>
      </c>
      <c r="K126" s="31"/>
      <c r="L126" s="31">
        <v>4185247.0</v>
      </c>
      <c r="M126" s="31">
        <v>1045931.0</v>
      </c>
      <c r="N126" s="31">
        <v>229382.0</v>
      </c>
      <c r="O126" s="48">
        <v>0.01711689814814815</v>
      </c>
      <c r="P126" s="48">
        <v>0.0330636574074074</v>
      </c>
      <c r="Q126" s="49">
        <v>41759.0</v>
      </c>
      <c r="R126" s="31" t="s">
        <v>366</v>
      </c>
      <c r="S126" s="31">
        <v>188505.0</v>
      </c>
      <c r="T126" s="31">
        <v>1045931.0</v>
      </c>
      <c r="U126" s="31">
        <v>323712.0</v>
      </c>
      <c r="V126" s="31">
        <v>26838.0</v>
      </c>
      <c r="W126" s="50">
        <v>41759.5</v>
      </c>
      <c r="X126" s="50">
        <v>41758.75</v>
      </c>
      <c r="Y126" s="48">
        <v>0.010137731481481482</v>
      </c>
      <c r="Z126" s="48">
        <v>0.0330636574074074</v>
      </c>
      <c r="AA126" s="31">
        <v>1.0</v>
      </c>
      <c r="AB126" s="31" t="s">
        <v>368</v>
      </c>
      <c r="AC126" s="31" t="s">
        <v>369</v>
      </c>
      <c r="AD126" s="31" t="s">
        <v>368</v>
      </c>
      <c r="AE126" s="31">
        <v>221763.0</v>
      </c>
      <c r="AF126" s="31">
        <v>4.0</v>
      </c>
      <c r="AG126" s="31">
        <v>229382.0</v>
      </c>
      <c r="AH126" s="31">
        <v>1411.0</v>
      </c>
      <c r="AI126" s="31">
        <v>11886.0</v>
      </c>
      <c r="AJ126" s="31">
        <v>22.0</v>
      </c>
      <c r="AK126" s="31" t="s">
        <v>370</v>
      </c>
      <c r="AL126" s="31">
        <v>323712.0</v>
      </c>
      <c r="AM126" s="31">
        <v>2515665.0</v>
      </c>
      <c r="AN126" s="48">
        <v>0.004268518518518518</v>
      </c>
      <c r="AO126" s="31" t="s">
        <v>39</v>
      </c>
      <c r="AP126" s="31">
        <v>1.55379621E8</v>
      </c>
      <c r="AQ126" s="31">
        <v>1.55379667E8</v>
      </c>
      <c r="AR126" s="31">
        <v>1.5537989E8</v>
      </c>
      <c r="AS126" s="31">
        <v>1.55379909E8</v>
      </c>
      <c r="AT126" s="31">
        <v>1.55380135E8</v>
      </c>
      <c r="AU126" s="31">
        <v>1.55380377E8</v>
      </c>
      <c r="AV126" s="31">
        <v>1.55380448E8</v>
      </c>
      <c r="AW126" s="31">
        <v>1.55382002E8</v>
      </c>
      <c r="AX126" s="31">
        <v>1.55382192E8</v>
      </c>
      <c r="AY126" s="31">
        <v>1.55382211E8</v>
      </c>
      <c r="AZ126" s="31">
        <v>1.55382381E8</v>
      </c>
      <c r="BA126" s="31">
        <v>1.55382452E8</v>
      </c>
      <c r="BB126" s="31">
        <v>1.55382537E8</v>
      </c>
      <c r="BC126" s="31">
        <v>1.55500561E8</v>
      </c>
      <c r="BD126" s="31">
        <v>1.55500753E8</v>
      </c>
      <c r="BE126" s="31">
        <v>1.55500775E8</v>
      </c>
      <c r="BF126" s="31">
        <v>622781.0</v>
      </c>
      <c r="BG126" s="31">
        <v>622781.0</v>
      </c>
      <c r="BH126" s="31">
        <v>623092.0</v>
      </c>
      <c r="BI126" s="31">
        <v>623092.0</v>
      </c>
      <c r="BJ126" s="31">
        <v>624294.0</v>
      </c>
      <c r="BK126" s="31">
        <v>624295.0</v>
      </c>
      <c r="BL126" s="31">
        <v>624311.0</v>
      </c>
      <c r="BM126" s="31">
        <v>624312.0</v>
      </c>
      <c r="BN126" s="31">
        <v>623136.0</v>
      </c>
      <c r="BO126" s="31">
        <v>623136.0</v>
      </c>
      <c r="BP126" s="31">
        <v>624301.0</v>
      </c>
      <c r="BQ126" s="31">
        <v>624313.0</v>
      </c>
      <c r="BR126" s="31">
        <v>624302.0</v>
      </c>
      <c r="BS126" s="31">
        <v>624314.0</v>
      </c>
      <c r="BT126" s="31">
        <v>623167.0</v>
      </c>
      <c r="BU126" s="31">
        <v>623167.0</v>
      </c>
      <c r="BV126" s="31">
        <v>942864.0</v>
      </c>
      <c r="BW126" s="31">
        <v>942865.0</v>
      </c>
      <c r="BX126" s="31">
        <v>943281.0</v>
      </c>
      <c r="BY126" s="31">
        <v>943283.0</v>
      </c>
      <c r="BZ126" s="31">
        <v>944957.0</v>
      </c>
      <c r="CA126" s="31">
        <v>944958.0</v>
      </c>
      <c r="CB126" s="31">
        <v>944991.0</v>
      </c>
      <c r="CC126" s="31">
        <v>944992.0</v>
      </c>
      <c r="CD126" s="31">
        <v>943385.0</v>
      </c>
      <c r="CE126" s="31">
        <v>943386.0</v>
      </c>
      <c r="CF126" s="31">
        <v>944966.0</v>
      </c>
      <c r="CG126" s="31">
        <v>944993.0</v>
      </c>
      <c r="CH126" s="31">
        <v>944969.0</v>
      </c>
      <c r="CI126" s="31">
        <v>944994.0</v>
      </c>
      <c r="CJ126" s="31">
        <v>943417.0</v>
      </c>
      <c r="CK126" s="31">
        <v>943418.0</v>
      </c>
      <c r="CL126" s="31">
        <v>0.0</v>
      </c>
      <c r="CM126" s="31">
        <v>1.0</v>
      </c>
      <c r="CN126" s="31">
        <v>1.0</v>
      </c>
      <c r="CO126" s="31">
        <v>1.0</v>
      </c>
      <c r="CP126" s="31">
        <v>0.0</v>
      </c>
      <c r="CQ126" s="31">
        <v>0.0</v>
      </c>
      <c r="CR126" s="31">
        <v>0.0</v>
      </c>
      <c r="CS126" s="31">
        <v>0.0</v>
      </c>
      <c r="CT126" s="31">
        <v>1.0</v>
      </c>
      <c r="CU126" s="31">
        <v>1.0</v>
      </c>
      <c r="CV126" s="31">
        <v>0.0</v>
      </c>
      <c r="CW126" s="31">
        <v>0.0</v>
      </c>
      <c r="CX126" s="31">
        <v>0.0</v>
      </c>
      <c r="CY126" s="31">
        <v>0.0</v>
      </c>
      <c r="CZ126" s="31">
        <v>1.0</v>
      </c>
      <c r="DA126" s="31">
        <v>0.0</v>
      </c>
      <c r="DB126" s="32">
        <f t="shared" si="1"/>
        <v>0.375</v>
      </c>
      <c r="DC126" s="32">
        <f t="shared" si="2"/>
        <v>0.5</v>
      </c>
      <c r="DD126" s="33">
        <f t="shared" si="3"/>
        <v>6</v>
      </c>
      <c r="DE126" s="31" t="s">
        <v>436</v>
      </c>
      <c r="DF126" s="31">
        <v>15.0</v>
      </c>
      <c r="DG126" s="31" t="s">
        <v>372</v>
      </c>
      <c r="DH126" s="31">
        <v>55.0</v>
      </c>
      <c r="DI126" s="31">
        <v>288.0</v>
      </c>
      <c r="DJ126" s="31">
        <v>8.0</v>
      </c>
      <c r="DK126" s="52">
        <v>41669.0</v>
      </c>
      <c r="DL126" s="52">
        <v>41667.0</v>
      </c>
      <c r="DM126" s="31" t="s">
        <v>373</v>
      </c>
      <c r="DN126" s="31">
        <v>31.0</v>
      </c>
      <c r="DO126" s="31"/>
      <c r="DP126" s="51">
        <v>15342.0</v>
      </c>
      <c r="DQ126" s="31"/>
      <c r="DR126" s="31"/>
      <c r="DS126" s="31" t="s">
        <v>373</v>
      </c>
      <c r="DT126" s="31">
        <v>55.0</v>
      </c>
      <c r="DU126" s="31">
        <v>0.0</v>
      </c>
      <c r="DV126" s="31">
        <v>0.0</v>
      </c>
      <c r="DW126" s="31">
        <v>0.0</v>
      </c>
      <c r="DX126" s="31">
        <v>0.0</v>
      </c>
      <c r="DY126" s="31">
        <v>0.0</v>
      </c>
      <c r="DZ126" s="31">
        <v>0.0</v>
      </c>
      <c r="EA126" s="31">
        <v>0.0</v>
      </c>
      <c r="EB126" s="31">
        <v>0.0</v>
      </c>
      <c r="EC126" s="31">
        <v>0.0</v>
      </c>
      <c r="ED126" s="31">
        <v>0.0</v>
      </c>
      <c r="EE126" s="31">
        <v>1.0</v>
      </c>
      <c r="EF126" s="31">
        <v>0.0</v>
      </c>
      <c r="EG126" s="31">
        <v>1.0</v>
      </c>
      <c r="EH126" s="31">
        <v>1.0</v>
      </c>
      <c r="EI126" s="31">
        <v>0.0</v>
      </c>
      <c r="EJ126" s="31">
        <v>0.0</v>
      </c>
      <c r="EK126" s="32">
        <f t="shared" si="4"/>
        <v>0.1875</v>
      </c>
      <c r="EL126" s="32">
        <f t="shared" si="5"/>
        <v>0.4031128874</v>
      </c>
      <c r="EM126" s="33">
        <f t="shared" si="6"/>
        <v>3</v>
      </c>
      <c r="EN126" s="31">
        <v>0.0</v>
      </c>
      <c r="EO126" s="31">
        <v>0.0</v>
      </c>
      <c r="EP126" s="31">
        <v>0.0</v>
      </c>
      <c r="EQ126" s="31">
        <v>0.0</v>
      </c>
      <c r="ER126" s="31">
        <v>3.0</v>
      </c>
      <c r="ES126" s="31">
        <v>3.0</v>
      </c>
      <c r="ET126" s="31">
        <v>3.0</v>
      </c>
      <c r="EU126" s="31">
        <v>3.0</v>
      </c>
      <c r="EV126" s="31">
        <v>0.0</v>
      </c>
      <c r="EW126" s="31">
        <v>0.0</v>
      </c>
      <c r="EX126" s="31">
        <v>3.0</v>
      </c>
      <c r="EY126" s="31">
        <v>3.0</v>
      </c>
      <c r="EZ126" s="31">
        <v>3.0</v>
      </c>
      <c r="FA126" s="31">
        <v>3.0</v>
      </c>
      <c r="FB126" s="31">
        <v>0.0</v>
      </c>
      <c r="FC126" s="31">
        <v>0.0</v>
      </c>
      <c r="FD126" s="32">
        <f t="shared" si="7"/>
        <v>1.5</v>
      </c>
      <c r="FE126" s="32">
        <f t="shared" si="8"/>
        <v>1.549193338</v>
      </c>
      <c r="FF126" s="33">
        <f t="shared" si="9"/>
        <v>24</v>
      </c>
      <c r="FG126" s="31">
        <v>0.0</v>
      </c>
      <c r="FH126" s="31">
        <v>0.0</v>
      </c>
      <c r="FI126" s="31">
        <v>0.0</v>
      </c>
      <c r="FJ126" s="31">
        <v>0.0</v>
      </c>
      <c r="FK126" s="31">
        <v>1.0</v>
      </c>
      <c r="FL126" s="31">
        <v>1.0</v>
      </c>
      <c r="FM126" s="31">
        <v>1.0</v>
      </c>
      <c r="FN126" s="31">
        <v>1.0</v>
      </c>
      <c r="FO126" s="31">
        <v>0.0</v>
      </c>
      <c r="FP126" s="31">
        <v>0.0</v>
      </c>
      <c r="FQ126" s="31">
        <v>1.0</v>
      </c>
      <c r="FR126" s="31">
        <v>1.0</v>
      </c>
      <c r="FS126" s="31">
        <v>1.0</v>
      </c>
      <c r="FT126" s="31">
        <v>1.0</v>
      </c>
      <c r="FU126" s="31">
        <v>0.0</v>
      </c>
      <c r="FV126" s="31">
        <v>0.0</v>
      </c>
      <c r="FW126" s="32">
        <f t="shared" si="10"/>
        <v>0.5</v>
      </c>
      <c r="FX126" s="32">
        <f t="shared" si="11"/>
        <v>0.5163977795</v>
      </c>
      <c r="FY126" s="33">
        <f t="shared" si="12"/>
        <v>8</v>
      </c>
      <c r="FZ126" s="31">
        <v>2.0</v>
      </c>
      <c r="GA126" s="31">
        <v>1.0</v>
      </c>
      <c r="GB126" s="31">
        <v>1.0</v>
      </c>
      <c r="GC126" s="31">
        <v>1.0</v>
      </c>
      <c r="GD126" s="31">
        <v>2.0</v>
      </c>
      <c r="GE126" s="31">
        <v>2.0</v>
      </c>
      <c r="GF126" s="31">
        <v>7.0</v>
      </c>
      <c r="GG126" s="31">
        <v>3.0</v>
      </c>
      <c r="GH126" s="31">
        <v>1.0</v>
      </c>
      <c r="GI126" s="31">
        <v>1.0</v>
      </c>
      <c r="GJ126" s="31">
        <v>1.0</v>
      </c>
      <c r="GK126" s="31">
        <v>2.0</v>
      </c>
      <c r="GL126" s="31">
        <v>3.0</v>
      </c>
      <c r="GM126" s="31">
        <v>1.0</v>
      </c>
      <c r="GN126" s="31">
        <v>1.0</v>
      </c>
      <c r="GO126" s="31">
        <v>2.0</v>
      </c>
      <c r="GP126" s="32">
        <f t="shared" si="13"/>
        <v>1.9375</v>
      </c>
      <c r="GQ126" s="32">
        <f t="shared" si="14"/>
        <v>1.52616076</v>
      </c>
      <c r="GR126" s="33">
        <f t="shared" si="15"/>
        <v>31</v>
      </c>
      <c r="GS126" s="50">
        <v>41758.6</v>
      </c>
      <c r="GT126" s="50">
        <v>41758.600694444445</v>
      </c>
      <c r="GU126" s="50">
        <v>41758.60138888889</v>
      </c>
      <c r="GV126" s="50">
        <v>41758.60208333333</v>
      </c>
      <c r="GW126" s="50">
        <v>41758.603472222225</v>
      </c>
      <c r="GX126" s="50">
        <v>41758.60625</v>
      </c>
      <c r="GY126" s="50">
        <v>41758.60763888889</v>
      </c>
      <c r="GZ126" s="50">
        <v>41758.62152777778</v>
      </c>
      <c r="HA126" s="50">
        <v>41758.62291666667</v>
      </c>
      <c r="HB126" s="50">
        <v>41758.62291666667</v>
      </c>
      <c r="HC126" s="50">
        <v>41758.62430555555</v>
      </c>
      <c r="HD126" s="50">
        <v>41758.62430555555</v>
      </c>
      <c r="HE126" s="50">
        <v>41758.625</v>
      </c>
      <c r="HF126" s="50">
        <v>41759.73611111111</v>
      </c>
      <c r="HG126" s="50">
        <v>41759.73819444444</v>
      </c>
      <c r="HH126" s="50">
        <v>41759.73819444444</v>
      </c>
      <c r="HI126" s="48">
        <v>0.01730439814814815</v>
      </c>
      <c r="HJ126" s="48">
        <v>0.018658564814814812</v>
      </c>
      <c r="HK126" s="48">
        <v>0.018803240740740742</v>
      </c>
      <c r="HL126" s="48">
        <v>0.020435185185185185</v>
      </c>
      <c r="HM126" s="48">
        <v>0.02340625</v>
      </c>
      <c r="HN126" s="48">
        <v>0.024525462962962968</v>
      </c>
      <c r="HO126" s="48">
        <v>0.03838773148148148</v>
      </c>
      <c r="HP126" s="48">
        <v>0.039718750000000004</v>
      </c>
      <c r="HQ126" s="48">
        <v>0.03985416666666667</v>
      </c>
      <c r="HR126" s="48">
        <v>0.04102083333333333</v>
      </c>
      <c r="HS126" s="48">
        <v>0.041483796296296296</v>
      </c>
      <c r="HT126" s="48">
        <v>4.293981481481482E-4</v>
      </c>
      <c r="HU126" s="48">
        <v>0.028442129629629626</v>
      </c>
      <c r="HV126" s="48">
        <v>0.03012615740740741</v>
      </c>
      <c r="HW126" s="48">
        <v>0.03037847222222222</v>
      </c>
      <c r="HX126" s="48">
        <v>0.033061342592592594</v>
      </c>
      <c r="HY126" s="31">
        <v>15244.0</v>
      </c>
      <c r="HZ126" s="31">
        <v>109057.0</v>
      </c>
      <c r="IA126" s="31">
        <v>11578.0</v>
      </c>
      <c r="IB126" s="31">
        <v>140553.0</v>
      </c>
      <c r="IC126" s="31">
        <v>120650.0</v>
      </c>
      <c r="ID126" s="31">
        <v>45176.0</v>
      </c>
      <c r="IE126" s="31">
        <v>1148247.0</v>
      </c>
      <c r="IF126" s="31">
        <v>58112.0</v>
      </c>
      <c r="IG126" s="31">
        <v>11396.0</v>
      </c>
      <c r="IH126" s="31">
        <v>100201.0</v>
      </c>
      <c r="II126" s="31">
        <v>33966.0</v>
      </c>
      <c r="IJ126" s="31">
        <v>40758.0</v>
      </c>
      <c r="IK126" s="31">
        <v>9.6007224E7</v>
      </c>
      <c r="IL126" s="31">
        <v>104631.0</v>
      </c>
      <c r="IM126" s="31">
        <v>18707.0</v>
      </c>
      <c r="IN126" s="31">
        <v>109584.0</v>
      </c>
      <c r="IO126" s="32">
        <f t="shared" si="16"/>
        <v>6129692.75</v>
      </c>
      <c r="IP126" s="32">
        <f t="shared" si="17"/>
        <v>23968901.63</v>
      </c>
      <c r="IQ126" s="33">
        <f t="shared" si="18"/>
        <v>98075084</v>
      </c>
      <c r="IR126" s="31">
        <v>15244.0</v>
      </c>
      <c r="IS126" s="31">
        <v>109057.0</v>
      </c>
      <c r="IT126" s="31">
        <v>11578.0</v>
      </c>
      <c r="IU126" s="31">
        <v>140553.0</v>
      </c>
      <c r="IV126" s="31">
        <v>120650.0</v>
      </c>
      <c r="IW126" s="31">
        <v>45176.0</v>
      </c>
      <c r="IX126" s="31">
        <v>1148247.0</v>
      </c>
      <c r="IY126" s="31">
        <v>58112.0</v>
      </c>
      <c r="IZ126" s="31">
        <v>11396.0</v>
      </c>
      <c r="JA126" s="31">
        <v>100201.0</v>
      </c>
      <c r="JB126" s="31">
        <v>33966.0</v>
      </c>
      <c r="JC126" s="31">
        <v>40758.0</v>
      </c>
      <c r="JD126" s="31">
        <v>9.6007224E7</v>
      </c>
      <c r="JE126" s="31">
        <v>104631.0</v>
      </c>
      <c r="JF126" s="31">
        <v>18707.0</v>
      </c>
      <c r="JG126" s="31">
        <v>109584.0</v>
      </c>
      <c r="JH126" s="32">
        <f t="shared" si="19"/>
        <v>6129692.75</v>
      </c>
      <c r="JI126" s="32">
        <f t="shared" si="20"/>
        <v>23968901.63</v>
      </c>
      <c r="JJ126" s="33">
        <f t="shared" si="21"/>
        <v>98075084</v>
      </c>
      <c r="JK126" s="31">
        <v>622781.0</v>
      </c>
      <c r="JL126" s="31">
        <v>622781.0</v>
      </c>
      <c r="JM126" s="31">
        <v>623092.0</v>
      </c>
      <c r="JN126" s="31">
        <v>623092.0</v>
      </c>
      <c r="JO126" s="31">
        <v>624294.0</v>
      </c>
      <c r="JP126" s="31">
        <v>624295.0</v>
      </c>
      <c r="JQ126" s="31">
        <v>624311.0</v>
      </c>
      <c r="JR126" s="31">
        <v>624312.0</v>
      </c>
      <c r="JS126" s="31">
        <v>623136.0</v>
      </c>
      <c r="JT126" s="31">
        <v>623136.0</v>
      </c>
      <c r="JU126" s="31">
        <v>624301.0</v>
      </c>
      <c r="JV126" s="31">
        <v>624313.0</v>
      </c>
      <c r="JW126" s="31">
        <v>624302.0</v>
      </c>
      <c r="JX126" s="31">
        <v>624314.0</v>
      </c>
      <c r="JY126" s="31">
        <v>623167.0</v>
      </c>
      <c r="JZ126" s="31">
        <v>623167.0</v>
      </c>
      <c r="KA126" s="31" t="s">
        <v>374</v>
      </c>
      <c r="KB126" s="31" t="s">
        <v>374</v>
      </c>
      <c r="KC126" s="31" t="s">
        <v>374</v>
      </c>
      <c r="KD126" s="31" t="s">
        <v>374</v>
      </c>
      <c r="KE126" s="31" t="s">
        <v>375</v>
      </c>
      <c r="KF126" s="31" t="s">
        <v>375</v>
      </c>
      <c r="KG126" s="31" t="s">
        <v>376</v>
      </c>
      <c r="KH126" s="31" t="s">
        <v>376</v>
      </c>
      <c r="KI126" s="31" t="s">
        <v>374</v>
      </c>
      <c r="KJ126" s="31" t="s">
        <v>374</v>
      </c>
      <c r="KK126" s="31" t="s">
        <v>375</v>
      </c>
      <c r="KL126" s="31" t="s">
        <v>376</v>
      </c>
      <c r="KM126" s="31" t="s">
        <v>375</v>
      </c>
      <c r="KN126" s="31" t="s">
        <v>376</v>
      </c>
      <c r="KO126" s="31" t="s">
        <v>374</v>
      </c>
      <c r="KP126" s="31" t="s">
        <v>374</v>
      </c>
      <c r="KQ126" s="48">
        <v>0.011783564814814816</v>
      </c>
      <c r="KR126" s="48">
        <v>0.011783564814814816</v>
      </c>
      <c r="KS126" s="48">
        <v>0.004675925925925926</v>
      </c>
      <c r="KT126" s="48">
        <v>0.004675925925925926</v>
      </c>
      <c r="KU126" s="48">
        <v>0.019765046296296298</v>
      </c>
      <c r="KV126" s="48">
        <v>0.021814814814814815</v>
      </c>
      <c r="KW126" s="48">
        <v>2.210648148148148E-4</v>
      </c>
      <c r="KX126" s="48">
        <v>0.0020532407407407405</v>
      </c>
      <c r="KY126" s="48">
        <v>0.03616435185185186</v>
      </c>
      <c r="KZ126" s="48">
        <v>0.03616435185185186</v>
      </c>
      <c r="LA126" s="48">
        <v>0.02765162037037037</v>
      </c>
      <c r="LB126" s="48">
        <v>0.003565972222222222</v>
      </c>
      <c r="LC126" s="48">
        <v>0.029765046296296296</v>
      </c>
      <c r="LD126" s="48">
        <v>0.004526620370370371</v>
      </c>
      <c r="LE126" s="48">
        <v>0.02212037037037037</v>
      </c>
      <c r="LF126" s="48">
        <v>0.02212037037037037</v>
      </c>
      <c r="LG126" s="31" t="s">
        <v>476</v>
      </c>
      <c r="LH126" s="31">
        <v>229382.0</v>
      </c>
      <c r="LI126" s="31">
        <v>1.55586009E8</v>
      </c>
      <c r="LJ126" s="31">
        <v>1.55586053E8</v>
      </c>
      <c r="LK126" s="31">
        <v>1.55586292E8</v>
      </c>
      <c r="LL126" s="31">
        <v>1.55587332E8</v>
      </c>
      <c r="LM126" s="31">
        <v>624538.0</v>
      </c>
      <c r="LN126" s="31">
        <v>624538.0</v>
      </c>
      <c r="LO126" s="31">
        <v>624563.0</v>
      </c>
      <c r="LP126" s="31">
        <v>624564.0</v>
      </c>
      <c r="LQ126" s="31">
        <v>945250.0</v>
      </c>
      <c r="LR126" s="31">
        <v>945251.0</v>
      </c>
      <c r="LS126" s="31">
        <v>945303.0</v>
      </c>
      <c r="LT126" s="31">
        <v>945304.0</v>
      </c>
      <c r="LU126" s="31">
        <v>1.0</v>
      </c>
      <c r="LV126" s="31">
        <v>1.0</v>
      </c>
      <c r="LW126" s="31">
        <v>0.0</v>
      </c>
      <c r="LX126" s="31">
        <v>1.0</v>
      </c>
      <c r="LY126" s="31" t="s">
        <v>372</v>
      </c>
      <c r="LZ126" s="31">
        <v>24.0</v>
      </c>
      <c r="MA126" s="31">
        <v>216.0</v>
      </c>
      <c r="MB126" s="52">
        <v>41690.0</v>
      </c>
      <c r="MC126" s="31">
        <v>0.0</v>
      </c>
      <c r="MD126" s="31">
        <v>0.0</v>
      </c>
      <c r="ME126" s="31">
        <v>0.0</v>
      </c>
      <c r="MF126" s="31">
        <v>0.0</v>
      </c>
      <c r="MG126" s="31">
        <v>0.0</v>
      </c>
      <c r="MH126" s="31">
        <v>0.0</v>
      </c>
      <c r="MI126" s="31">
        <v>2.0</v>
      </c>
      <c r="MJ126" s="31">
        <v>0.0</v>
      </c>
      <c r="MK126" s="31">
        <v>0.0</v>
      </c>
      <c r="ML126" s="31">
        <v>0.0</v>
      </c>
      <c r="MM126" s="31">
        <v>0.0</v>
      </c>
      <c r="MN126" s="31">
        <v>0.0</v>
      </c>
      <c r="MO126" s="31">
        <v>1.0</v>
      </c>
      <c r="MP126" s="31">
        <v>1.0</v>
      </c>
      <c r="MQ126" s="31">
        <v>5.0</v>
      </c>
      <c r="MR126" s="31">
        <v>1.0</v>
      </c>
      <c r="MS126" s="48">
        <v>0.010383101851851852</v>
      </c>
      <c r="MT126" s="48">
        <v>0.010385416666666666</v>
      </c>
      <c r="MU126" s="48">
        <v>0.010412037037037037</v>
      </c>
      <c r="MV126" s="48">
        <v>0.010549768518518519</v>
      </c>
      <c r="MW126" s="48">
        <v>0.010385416666666666</v>
      </c>
      <c r="MX126" s="48">
        <v>0.010412037037037037</v>
      </c>
      <c r="MY126" s="48">
        <v>0.010549768518518519</v>
      </c>
      <c r="MZ126" s="48">
        <v>0.01057175925925926</v>
      </c>
      <c r="NA126" s="31">
        <v>24453.0</v>
      </c>
      <c r="NB126" s="31">
        <v>141316.0</v>
      </c>
      <c r="NC126" s="31">
        <v>376716.0</v>
      </c>
      <c r="ND126" s="31">
        <v>106750.0</v>
      </c>
      <c r="NE126" s="31">
        <v>24453.0</v>
      </c>
      <c r="NF126" s="31">
        <v>141316.0</v>
      </c>
      <c r="NG126" s="31">
        <v>376716.0</v>
      </c>
      <c r="NH126" s="31">
        <v>106750.0</v>
      </c>
      <c r="NI126" s="31"/>
      <c r="NJ126" s="31"/>
      <c r="NK126" s="31">
        <v>713972.0</v>
      </c>
      <c r="NL126" s="31"/>
      <c r="NM126" s="31">
        <v>624538.0</v>
      </c>
      <c r="NN126" s="31">
        <v>624538.0</v>
      </c>
      <c r="NO126" s="31">
        <v>624563.0</v>
      </c>
      <c r="NP126" s="31">
        <v>624564.0</v>
      </c>
      <c r="NQ126" s="31" t="s">
        <v>374</v>
      </c>
      <c r="NR126" s="31" t="s">
        <v>374</v>
      </c>
      <c r="NS126" s="31" t="s">
        <v>375</v>
      </c>
      <c r="NT126" s="31" t="s">
        <v>376</v>
      </c>
      <c r="NU126" s="48">
        <v>0.007793981481481482</v>
      </c>
      <c r="NV126" s="48">
        <v>0.007793981481481482</v>
      </c>
      <c r="NW126" s="48">
        <v>0.007929398148148149</v>
      </c>
      <c r="NX126" s="48">
        <v>0.008115740740740741</v>
      </c>
    </row>
    <row r="127" ht="13.5" customHeight="1">
      <c r="A127" s="12">
        <v>229393.0</v>
      </c>
      <c r="B127" s="12">
        <v>1114.0</v>
      </c>
      <c r="C127" s="12">
        <v>753.0</v>
      </c>
      <c r="D127" s="13">
        <v>0.675942549</v>
      </c>
      <c r="E127" s="13">
        <v>0.0</v>
      </c>
      <c r="F127" s="12">
        <v>16.0</v>
      </c>
      <c r="G127" s="12">
        <v>1045931.0</v>
      </c>
      <c r="H127" s="12">
        <v>1.0</v>
      </c>
      <c r="I127" s="12"/>
      <c r="J127" s="12" t="s">
        <v>366</v>
      </c>
      <c r="K127" s="12"/>
      <c r="L127" s="12">
        <v>4187260.0</v>
      </c>
      <c r="M127" s="12">
        <v>1045931.0</v>
      </c>
      <c r="N127" s="12">
        <v>229393.0</v>
      </c>
      <c r="O127" s="14">
        <v>0.03712847222222222</v>
      </c>
      <c r="P127" s="14">
        <v>0.017216435185185185</v>
      </c>
      <c r="Q127" s="15">
        <v>41758.0</v>
      </c>
      <c r="R127" s="12" t="s">
        <v>366</v>
      </c>
      <c r="S127" s="12">
        <v>188516.0</v>
      </c>
      <c r="T127" s="12">
        <v>1045931.0</v>
      </c>
      <c r="U127" s="12">
        <v>323712.0</v>
      </c>
      <c r="V127" s="12">
        <v>26838.0</v>
      </c>
      <c r="W127" s="16">
        <v>41759.5</v>
      </c>
      <c r="X127" s="16">
        <v>41758.75</v>
      </c>
      <c r="Y127" s="14">
        <v>0.010137731481481482</v>
      </c>
      <c r="Z127" s="12" t="s">
        <v>546</v>
      </c>
      <c r="AA127" s="12">
        <v>1.0</v>
      </c>
      <c r="AB127" s="12" t="s">
        <v>368</v>
      </c>
      <c r="AC127" s="12" t="s">
        <v>369</v>
      </c>
      <c r="AD127" s="12" t="s">
        <v>368</v>
      </c>
      <c r="AE127" s="12">
        <v>221774.0</v>
      </c>
      <c r="AF127" s="12">
        <v>4.0</v>
      </c>
      <c r="AG127" s="12">
        <v>229393.0</v>
      </c>
      <c r="AH127" s="12">
        <v>1411.0</v>
      </c>
      <c r="AI127" s="12">
        <v>11886.0</v>
      </c>
      <c r="AJ127" s="12">
        <v>22.0</v>
      </c>
      <c r="AK127" s="12" t="s">
        <v>370</v>
      </c>
      <c r="AL127" s="12">
        <v>323712.0</v>
      </c>
      <c r="AM127" s="12">
        <v>2515665.0</v>
      </c>
      <c r="AN127" s="14">
        <v>0.004268518518518518</v>
      </c>
      <c r="AO127" s="12" t="s">
        <v>39</v>
      </c>
      <c r="AP127" s="12">
        <v>1.55401607E8</v>
      </c>
      <c r="AQ127" s="12">
        <v>1.5540165E8</v>
      </c>
      <c r="AR127" s="12">
        <v>1.55401716E8</v>
      </c>
      <c r="AS127" s="12">
        <v>1.55401732E8</v>
      </c>
      <c r="AT127" s="12">
        <v>1.55401778E8</v>
      </c>
      <c r="AU127" s="12">
        <v>1.5540274E8</v>
      </c>
      <c r="AV127" s="12">
        <v>1.55403017E8</v>
      </c>
      <c r="AW127" s="12">
        <v>1.55403095E8</v>
      </c>
      <c r="AX127" s="12">
        <v>1.55403159E8</v>
      </c>
      <c r="AY127" s="12">
        <v>1.55403202E8</v>
      </c>
      <c r="AZ127" s="12">
        <v>1.55403316E8</v>
      </c>
      <c r="BA127" s="12">
        <v>1.55403565E8</v>
      </c>
      <c r="BB127" s="12">
        <v>1.55403715E8</v>
      </c>
      <c r="BC127" s="12">
        <v>1.55404076E8</v>
      </c>
      <c r="BD127" s="12">
        <v>1.55404197E8</v>
      </c>
      <c r="BE127" s="12">
        <v>1.55404215E8</v>
      </c>
      <c r="BF127" s="17">
        <v>622781.0</v>
      </c>
      <c r="BG127" s="17">
        <v>622781.0</v>
      </c>
      <c r="BH127" s="12">
        <v>623092.0</v>
      </c>
      <c r="BI127" s="12">
        <v>623092.0</v>
      </c>
      <c r="BJ127" s="17">
        <v>624294.0</v>
      </c>
      <c r="BK127" s="12">
        <v>624295.0</v>
      </c>
      <c r="BL127" s="17">
        <v>624311.0</v>
      </c>
      <c r="BM127" s="12">
        <v>624312.0</v>
      </c>
      <c r="BN127" s="12">
        <v>623136.0</v>
      </c>
      <c r="BO127" s="12">
        <v>623136.0</v>
      </c>
      <c r="BP127" s="12">
        <v>624301.0</v>
      </c>
      <c r="BQ127" s="12">
        <v>624313.0</v>
      </c>
      <c r="BR127" s="12">
        <v>624302.0</v>
      </c>
      <c r="BS127" s="12">
        <v>624314.0</v>
      </c>
      <c r="BT127" s="12">
        <v>623167.0</v>
      </c>
      <c r="BU127" s="12">
        <v>623167.0</v>
      </c>
      <c r="BV127" s="12">
        <v>942864.0</v>
      </c>
      <c r="BW127" s="12">
        <v>942865.0</v>
      </c>
      <c r="BX127" s="12">
        <v>943281.0</v>
      </c>
      <c r="BY127" s="12">
        <v>943283.0</v>
      </c>
      <c r="BZ127" s="12">
        <v>944957.0</v>
      </c>
      <c r="CA127" s="12">
        <v>944958.0</v>
      </c>
      <c r="CB127" s="12">
        <v>944991.0</v>
      </c>
      <c r="CC127" s="12">
        <v>944992.0</v>
      </c>
      <c r="CD127" s="12">
        <v>943385.0</v>
      </c>
      <c r="CE127" s="12">
        <v>943386.0</v>
      </c>
      <c r="CF127" s="12">
        <v>944966.0</v>
      </c>
      <c r="CG127" s="12">
        <v>944993.0</v>
      </c>
      <c r="CH127" s="12">
        <v>944969.0</v>
      </c>
      <c r="CI127" s="12">
        <v>944994.0</v>
      </c>
      <c r="CJ127" s="12">
        <v>943417.0</v>
      </c>
      <c r="CK127" s="12">
        <v>943418.0</v>
      </c>
      <c r="CL127" s="17">
        <v>1.0</v>
      </c>
      <c r="CM127" s="17">
        <v>1.0</v>
      </c>
      <c r="CN127" s="12">
        <v>1.0</v>
      </c>
      <c r="CO127" s="12">
        <v>1.0</v>
      </c>
      <c r="CP127" s="17">
        <v>0.0</v>
      </c>
      <c r="CQ127" s="12">
        <v>1.0</v>
      </c>
      <c r="CR127" s="17">
        <v>0.0</v>
      </c>
      <c r="CS127" s="12">
        <v>1.0</v>
      </c>
      <c r="CT127" s="12">
        <v>1.0</v>
      </c>
      <c r="CU127" s="12">
        <v>1.0</v>
      </c>
      <c r="CV127" s="12">
        <v>0.0</v>
      </c>
      <c r="CW127" s="12">
        <v>1.0</v>
      </c>
      <c r="CX127" s="12">
        <v>0.0</v>
      </c>
      <c r="CY127" s="12">
        <v>0.0</v>
      </c>
      <c r="CZ127" s="12">
        <v>1.0</v>
      </c>
      <c r="DA127" s="12">
        <v>1.0</v>
      </c>
      <c r="DB127" s="18">
        <f t="shared" si="1"/>
        <v>0.6875</v>
      </c>
      <c r="DC127" s="18">
        <f t="shared" si="2"/>
        <v>0.4787135539</v>
      </c>
      <c r="DD127" s="13">
        <f t="shared" si="3"/>
        <v>11</v>
      </c>
      <c r="DE127" s="12" t="s">
        <v>371</v>
      </c>
      <c r="DF127" s="12">
        <v>15.0</v>
      </c>
      <c r="DG127" s="12" t="s">
        <v>372</v>
      </c>
      <c r="DH127" s="12">
        <v>55.0</v>
      </c>
      <c r="DI127" s="12">
        <v>90.0</v>
      </c>
      <c r="DJ127" s="12">
        <v>64.0</v>
      </c>
      <c r="DK127" s="19">
        <v>41669.0</v>
      </c>
      <c r="DL127" s="20">
        <v>15401.0</v>
      </c>
      <c r="DM127" s="12" t="s">
        <v>373</v>
      </c>
      <c r="DN127" s="12">
        <v>31.0</v>
      </c>
      <c r="DO127" s="12">
        <v>225.0</v>
      </c>
      <c r="DP127" s="20">
        <v>15432.0</v>
      </c>
      <c r="DQ127" s="12">
        <v>266.0</v>
      </c>
      <c r="DR127" s="12" t="s">
        <v>465</v>
      </c>
      <c r="DS127" s="12" t="s">
        <v>373</v>
      </c>
      <c r="DT127" s="12">
        <v>50.0</v>
      </c>
      <c r="DU127" s="12">
        <v>0.0</v>
      </c>
      <c r="DV127" s="12">
        <v>0.0</v>
      </c>
      <c r="DW127" s="12">
        <v>0.0</v>
      </c>
      <c r="DX127" s="12">
        <v>0.0</v>
      </c>
      <c r="DY127" s="12">
        <v>0.0</v>
      </c>
      <c r="DZ127" s="12">
        <v>0.0</v>
      </c>
      <c r="EA127" s="12">
        <v>0.0</v>
      </c>
      <c r="EB127" s="12">
        <v>0.0</v>
      </c>
      <c r="EC127" s="12">
        <v>0.0</v>
      </c>
      <c r="ED127" s="12">
        <v>0.0</v>
      </c>
      <c r="EE127" s="12">
        <v>0.0</v>
      </c>
      <c r="EF127" s="12">
        <v>0.0</v>
      </c>
      <c r="EG127" s="12">
        <v>0.0</v>
      </c>
      <c r="EH127" s="12">
        <v>0.0</v>
      </c>
      <c r="EI127" s="12">
        <v>0.0</v>
      </c>
      <c r="EJ127" s="12">
        <v>0.0</v>
      </c>
      <c r="EK127" s="18">
        <f t="shared" si="4"/>
        <v>0</v>
      </c>
      <c r="EL127" s="18">
        <f t="shared" si="5"/>
        <v>0</v>
      </c>
      <c r="EM127" s="13">
        <f t="shared" si="6"/>
        <v>0</v>
      </c>
      <c r="EN127" s="12">
        <v>0.0</v>
      </c>
      <c r="EO127" s="12">
        <v>0.0</v>
      </c>
      <c r="EP127" s="12">
        <v>0.0</v>
      </c>
      <c r="EQ127" s="12">
        <v>0.0</v>
      </c>
      <c r="ER127" s="12">
        <v>2.0</v>
      </c>
      <c r="ES127" s="12">
        <v>0.0</v>
      </c>
      <c r="ET127" s="12">
        <v>0.0</v>
      </c>
      <c r="EU127" s="12">
        <v>0.0</v>
      </c>
      <c r="EV127" s="12">
        <v>0.0</v>
      </c>
      <c r="EW127" s="12">
        <v>0.0</v>
      </c>
      <c r="EX127" s="12">
        <v>2.0</v>
      </c>
      <c r="EY127" s="12">
        <v>0.0</v>
      </c>
      <c r="EZ127" s="12">
        <v>2.0</v>
      </c>
      <c r="FA127" s="12">
        <v>0.0</v>
      </c>
      <c r="FB127" s="12">
        <v>0.0</v>
      </c>
      <c r="FC127" s="12">
        <v>0.0</v>
      </c>
      <c r="FD127" s="18">
        <f t="shared" si="7"/>
        <v>0.375</v>
      </c>
      <c r="FE127" s="18">
        <f t="shared" si="8"/>
        <v>0.8062257748</v>
      </c>
      <c r="FF127" s="13">
        <f t="shared" si="9"/>
        <v>6</v>
      </c>
      <c r="FG127" s="12">
        <v>0.0</v>
      </c>
      <c r="FH127" s="12">
        <v>0.0</v>
      </c>
      <c r="FI127" s="12">
        <v>0.0</v>
      </c>
      <c r="FJ127" s="12">
        <v>0.0</v>
      </c>
      <c r="FK127" s="12">
        <v>0.0</v>
      </c>
      <c r="FL127" s="12">
        <v>0.0</v>
      </c>
      <c r="FM127" s="12">
        <v>0.0</v>
      </c>
      <c r="FN127" s="12">
        <v>0.0</v>
      </c>
      <c r="FO127" s="12">
        <v>0.0</v>
      </c>
      <c r="FP127" s="12">
        <v>0.0</v>
      </c>
      <c r="FQ127" s="12">
        <v>0.0</v>
      </c>
      <c r="FR127" s="12">
        <v>0.0</v>
      </c>
      <c r="FS127" s="12">
        <v>0.0</v>
      </c>
      <c r="FT127" s="12">
        <v>0.0</v>
      </c>
      <c r="FU127" s="12">
        <v>0.0</v>
      </c>
      <c r="FV127" s="12">
        <v>0.0</v>
      </c>
      <c r="FW127" s="18">
        <f t="shared" si="10"/>
        <v>0</v>
      </c>
      <c r="FX127" s="18">
        <f t="shared" si="11"/>
        <v>0</v>
      </c>
      <c r="FY127" s="13">
        <f t="shared" si="12"/>
        <v>0</v>
      </c>
      <c r="FZ127" s="12">
        <v>1.0</v>
      </c>
      <c r="GA127" s="12">
        <v>1.0</v>
      </c>
      <c r="GB127" s="12">
        <v>1.0</v>
      </c>
      <c r="GC127" s="12">
        <v>1.0</v>
      </c>
      <c r="GD127" s="12">
        <v>3.0</v>
      </c>
      <c r="GE127" s="12">
        <v>1.0</v>
      </c>
      <c r="GF127" s="12">
        <v>2.0</v>
      </c>
      <c r="GG127" s="12">
        <v>1.0</v>
      </c>
      <c r="GH127" s="12">
        <v>1.0</v>
      </c>
      <c r="GI127" s="12">
        <v>1.0</v>
      </c>
      <c r="GJ127" s="12">
        <v>2.0</v>
      </c>
      <c r="GK127" s="12">
        <v>1.0</v>
      </c>
      <c r="GL127" s="12">
        <v>3.0</v>
      </c>
      <c r="GM127" s="12">
        <v>2.0</v>
      </c>
      <c r="GN127" s="12">
        <v>1.0</v>
      </c>
      <c r="GO127" s="12">
        <v>1.0</v>
      </c>
      <c r="GP127" s="18">
        <f t="shared" si="13"/>
        <v>1.4375</v>
      </c>
      <c r="GQ127" s="18">
        <f t="shared" si="14"/>
        <v>0.7274384281</v>
      </c>
      <c r="GR127" s="13">
        <f t="shared" si="15"/>
        <v>23</v>
      </c>
      <c r="GS127" s="16">
        <v>41758.74513888889</v>
      </c>
      <c r="GT127" s="16">
        <v>41758.74513888889</v>
      </c>
      <c r="GU127" s="16">
        <v>41758.745833333334</v>
      </c>
      <c r="GV127" s="16">
        <v>41758.745833333334</v>
      </c>
      <c r="GW127" s="16">
        <v>41758.74652777778</v>
      </c>
      <c r="GX127" s="16">
        <v>41758.754166666666</v>
      </c>
      <c r="GY127" s="16">
        <v>41758.75625</v>
      </c>
      <c r="GZ127" s="16">
        <v>41758.756944444445</v>
      </c>
      <c r="HA127" s="16">
        <v>41758.75763888889</v>
      </c>
      <c r="HB127" s="16">
        <v>41758.75763888889</v>
      </c>
      <c r="HC127" s="16">
        <v>41758.75902777778</v>
      </c>
      <c r="HD127" s="16">
        <v>41758.76111111111</v>
      </c>
      <c r="HE127" s="16">
        <v>41758.76180555556</v>
      </c>
      <c r="HF127" s="16">
        <v>41758.76527777778</v>
      </c>
      <c r="HG127" s="16">
        <v>41758.76597222222</v>
      </c>
      <c r="HH127" s="16">
        <v>41758.76597222222</v>
      </c>
      <c r="HI127" s="14">
        <v>0.03744097222222222</v>
      </c>
      <c r="HJ127" s="14">
        <v>0.03796759259259259</v>
      </c>
      <c r="HK127" s="14">
        <v>0.03811226851851852</v>
      </c>
      <c r="HL127" s="14">
        <v>0.03849652777777778</v>
      </c>
      <c r="HM127" s="14">
        <v>0.0047002314814814814</v>
      </c>
      <c r="HN127" s="14">
        <v>0.006869212962962963</v>
      </c>
      <c r="HO127" s="14">
        <v>0.007442129629629629</v>
      </c>
      <c r="HP127" s="14">
        <v>0.007924768518518518</v>
      </c>
      <c r="HQ127" s="14">
        <v>0.00812037037037037</v>
      </c>
      <c r="HR127" s="14">
        <v>0.009099537037037036</v>
      </c>
      <c r="HS127" s="14">
        <v>0.01118865740740741</v>
      </c>
      <c r="HT127" s="14">
        <v>0.012298611111111113</v>
      </c>
      <c r="HU127" s="14">
        <v>0.015283564814814814</v>
      </c>
      <c r="HV127" s="14">
        <v>0.016175925925925923</v>
      </c>
      <c r="HW127" s="14">
        <v>0.016405092592592593</v>
      </c>
      <c r="HX127" s="14">
        <v>0.01721412037037037</v>
      </c>
      <c r="HY127" s="12">
        <v>24913.0</v>
      </c>
      <c r="HZ127" s="12">
        <v>44410.0</v>
      </c>
      <c r="IA127" s="12">
        <v>11849.0</v>
      </c>
      <c r="IB127" s="12">
        <v>33104.0</v>
      </c>
      <c r="IC127" s="12">
        <v>409554.0</v>
      </c>
      <c r="ID127" s="12">
        <v>187520.0</v>
      </c>
      <c r="IE127" s="12">
        <v>25515.0</v>
      </c>
      <c r="IF127" s="12">
        <v>35706.0</v>
      </c>
      <c r="IG127" s="12">
        <v>15556.0</v>
      </c>
      <c r="IH127" s="12">
        <v>72240.0</v>
      </c>
      <c r="II127" s="12">
        <v>135260.0</v>
      </c>
      <c r="IJ127" s="12">
        <v>95563.0</v>
      </c>
      <c r="IK127" s="12">
        <v>178671.0</v>
      </c>
      <c r="IL127" s="12">
        <v>69466.0</v>
      </c>
      <c r="IM127" s="12">
        <v>9412.0</v>
      </c>
      <c r="IN127" s="12">
        <v>66289.0</v>
      </c>
      <c r="IO127" s="18">
        <f t="shared" si="16"/>
        <v>88439.25</v>
      </c>
      <c r="IP127" s="18">
        <f t="shared" si="17"/>
        <v>102511.5139</v>
      </c>
      <c r="IQ127" s="13">
        <f t="shared" si="18"/>
        <v>1415028</v>
      </c>
      <c r="IR127" s="12">
        <v>24913.0</v>
      </c>
      <c r="IS127" s="12">
        <v>44410.0</v>
      </c>
      <c r="IT127" s="12">
        <v>11849.0</v>
      </c>
      <c r="IU127" s="12">
        <v>33104.0</v>
      </c>
      <c r="IV127" s="12">
        <v>409554.0</v>
      </c>
      <c r="IW127" s="12">
        <v>187520.0</v>
      </c>
      <c r="IX127" s="12">
        <v>25515.0</v>
      </c>
      <c r="IY127" s="12">
        <v>35706.0</v>
      </c>
      <c r="IZ127" s="12">
        <v>15556.0</v>
      </c>
      <c r="JA127" s="12">
        <v>72240.0</v>
      </c>
      <c r="JB127" s="12">
        <v>135260.0</v>
      </c>
      <c r="JC127" s="12">
        <v>95563.0</v>
      </c>
      <c r="JD127" s="12">
        <v>178671.0</v>
      </c>
      <c r="JE127" s="12">
        <v>69466.0</v>
      </c>
      <c r="JF127" s="12">
        <v>9412.0</v>
      </c>
      <c r="JG127" s="12">
        <v>66289.0</v>
      </c>
      <c r="JH127" s="18">
        <f t="shared" si="19"/>
        <v>88439.25</v>
      </c>
      <c r="JI127" s="18">
        <f t="shared" si="20"/>
        <v>102511.5139</v>
      </c>
      <c r="JJ127" s="13">
        <f t="shared" si="21"/>
        <v>1415028</v>
      </c>
      <c r="JK127" s="12">
        <v>622781.0</v>
      </c>
      <c r="JL127" s="12">
        <v>622781.0</v>
      </c>
      <c r="JM127" s="12">
        <v>623092.0</v>
      </c>
      <c r="JN127" s="12">
        <v>623092.0</v>
      </c>
      <c r="JO127" s="12">
        <v>624294.0</v>
      </c>
      <c r="JP127" s="12">
        <v>624295.0</v>
      </c>
      <c r="JQ127" s="12">
        <v>624311.0</v>
      </c>
      <c r="JR127" s="12">
        <v>624312.0</v>
      </c>
      <c r="JS127" s="12">
        <v>623136.0</v>
      </c>
      <c r="JT127" s="12">
        <v>623136.0</v>
      </c>
      <c r="JU127" s="12">
        <v>624301.0</v>
      </c>
      <c r="JV127" s="12">
        <v>624313.0</v>
      </c>
      <c r="JW127" s="12">
        <v>624302.0</v>
      </c>
      <c r="JX127" s="12">
        <v>624314.0</v>
      </c>
      <c r="JY127" s="12">
        <v>623167.0</v>
      </c>
      <c r="JZ127" s="12">
        <v>623167.0</v>
      </c>
      <c r="KA127" s="12" t="s">
        <v>374</v>
      </c>
      <c r="KB127" s="12" t="s">
        <v>374</v>
      </c>
      <c r="KC127" s="12" t="s">
        <v>374</v>
      </c>
      <c r="KD127" s="12" t="s">
        <v>374</v>
      </c>
      <c r="KE127" s="12" t="s">
        <v>375</v>
      </c>
      <c r="KF127" s="12" t="s">
        <v>375</v>
      </c>
      <c r="KG127" s="12" t="s">
        <v>376</v>
      </c>
      <c r="KH127" s="12" t="s">
        <v>376</v>
      </c>
      <c r="KI127" s="12" t="s">
        <v>374</v>
      </c>
      <c r="KJ127" s="12" t="s">
        <v>374</v>
      </c>
      <c r="KK127" s="12" t="s">
        <v>375</v>
      </c>
      <c r="KL127" s="12" t="s">
        <v>376</v>
      </c>
      <c r="KM127" s="12" t="s">
        <v>375</v>
      </c>
      <c r="KN127" s="12" t="s">
        <v>376</v>
      </c>
      <c r="KO127" s="12" t="s">
        <v>374</v>
      </c>
      <c r="KP127" s="12" t="s">
        <v>374</v>
      </c>
      <c r="KQ127" s="14">
        <v>0.011783564814814816</v>
      </c>
      <c r="KR127" s="14">
        <v>0.011783564814814816</v>
      </c>
      <c r="KS127" s="14">
        <v>0.004675925925925926</v>
      </c>
      <c r="KT127" s="14">
        <v>0.004675925925925926</v>
      </c>
      <c r="KU127" s="14">
        <v>0.019765046296296298</v>
      </c>
      <c r="KV127" s="14">
        <v>0.021814814814814815</v>
      </c>
      <c r="KW127" s="14">
        <v>2.210648148148148E-4</v>
      </c>
      <c r="KX127" s="14">
        <v>0.0020532407407407405</v>
      </c>
      <c r="KY127" s="14">
        <v>0.03616435185185186</v>
      </c>
      <c r="KZ127" s="14">
        <v>0.03616435185185186</v>
      </c>
      <c r="LA127" s="14">
        <v>0.02765162037037037</v>
      </c>
      <c r="LB127" s="14">
        <v>0.003565972222222222</v>
      </c>
      <c r="LC127" s="14">
        <v>0.029765046296296296</v>
      </c>
      <c r="LD127" s="14">
        <v>0.004526620370370371</v>
      </c>
      <c r="LE127" s="14">
        <v>0.02212037037037037</v>
      </c>
      <c r="LF127" s="14">
        <v>0.02212037037037037</v>
      </c>
      <c r="LG127" s="12" t="s">
        <v>476</v>
      </c>
      <c r="LH127" s="12">
        <v>229393.0</v>
      </c>
      <c r="LI127" s="12">
        <v>1.555879E8</v>
      </c>
      <c r="LJ127" s="12">
        <v>1.5558791E8</v>
      </c>
      <c r="LK127" s="12">
        <v>1.55588025E8</v>
      </c>
      <c r="LL127" s="12">
        <v>1.55589669E8</v>
      </c>
      <c r="LM127" s="17">
        <v>624538.0</v>
      </c>
      <c r="LN127" s="17">
        <v>624538.0</v>
      </c>
      <c r="LO127" s="12">
        <v>624563.0</v>
      </c>
      <c r="LP127" s="12">
        <v>624564.0</v>
      </c>
      <c r="LQ127" s="12">
        <v>945250.0</v>
      </c>
      <c r="LR127" s="12">
        <v>945251.0</v>
      </c>
      <c r="LS127" s="12">
        <v>945303.0</v>
      </c>
      <c r="LT127" s="12">
        <v>945304.0</v>
      </c>
      <c r="LU127" s="12">
        <v>1.0</v>
      </c>
      <c r="LV127" s="12">
        <v>1.0</v>
      </c>
      <c r="LW127" s="12">
        <v>1.0</v>
      </c>
      <c r="LX127" s="12">
        <v>1.0</v>
      </c>
      <c r="LY127" s="12" t="s">
        <v>372</v>
      </c>
      <c r="LZ127" s="12">
        <v>24.0</v>
      </c>
      <c r="MA127" s="12">
        <v>170.1</v>
      </c>
      <c r="MB127" s="19">
        <v>41649.0</v>
      </c>
      <c r="MC127" s="12">
        <v>0.0</v>
      </c>
      <c r="MD127" s="12">
        <v>0.0</v>
      </c>
      <c r="ME127" s="12">
        <v>0.0</v>
      </c>
      <c r="MF127" s="12">
        <v>0.0</v>
      </c>
      <c r="MG127" s="12">
        <v>0.0</v>
      </c>
      <c r="MH127" s="12">
        <v>0.0</v>
      </c>
      <c r="MI127" s="12">
        <v>0.0</v>
      </c>
      <c r="MJ127" s="12">
        <v>0.0</v>
      </c>
      <c r="MK127" s="12">
        <v>0.0</v>
      </c>
      <c r="ML127" s="12">
        <v>0.0</v>
      </c>
      <c r="MM127" s="12">
        <v>0.0</v>
      </c>
      <c r="MN127" s="12">
        <v>0.0</v>
      </c>
      <c r="MO127" s="12">
        <v>1.0</v>
      </c>
      <c r="MP127" s="12">
        <v>1.0</v>
      </c>
      <c r="MQ127" s="12">
        <v>1.0</v>
      </c>
      <c r="MR127" s="12">
        <v>1.0</v>
      </c>
      <c r="MS127" s="14">
        <v>0.010628472222222221</v>
      </c>
      <c r="MT127" s="14">
        <v>0.01062962962962963</v>
      </c>
      <c r="MU127" s="14">
        <v>0.010641203703703703</v>
      </c>
      <c r="MV127" s="14">
        <v>0.01086226851851852</v>
      </c>
      <c r="MW127" s="14">
        <v>0.01062962962962963</v>
      </c>
      <c r="MX127" s="14">
        <v>0.010641203703703703</v>
      </c>
      <c r="MY127" s="14">
        <v>0.01086226851851852</v>
      </c>
      <c r="MZ127" s="14">
        <v>0.010871527777777777</v>
      </c>
      <c r="NA127" s="12">
        <v>4836.0</v>
      </c>
      <c r="NB127" s="12">
        <v>66538.0</v>
      </c>
      <c r="NC127" s="12">
        <v>1145782.0</v>
      </c>
      <c r="ND127" s="12">
        <v>43318.0</v>
      </c>
      <c r="NE127" s="12">
        <v>4836.0</v>
      </c>
      <c r="NF127" s="12">
        <v>66538.0</v>
      </c>
      <c r="NG127" s="12">
        <v>1145782.0</v>
      </c>
      <c r="NH127" s="12">
        <v>43318.0</v>
      </c>
      <c r="NI127" s="12"/>
      <c r="NJ127" s="12"/>
      <c r="NK127" s="12"/>
      <c r="NL127" s="12"/>
      <c r="NM127" s="12">
        <v>624538.0</v>
      </c>
      <c r="NN127" s="12">
        <v>624538.0</v>
      </c>
      <c r="NO127" s="12">
        <v>624563.0</v>
      </c>
      <c r="NP127" s="12">
        <v>624564.0</v>
      </c>
      <c r="NQ127" s="12" t="s">
        <v>374</v>
      </c>
      <c r="NR127" s="12" t="s">
        <v>374</v>
      </c>
      <c r="NS127" s="12" t="s">
        <v>375</v>
      </c>
      <c r="NT127" s="12" t="s">
        <v>376</v>
      </c>
      <c r="NU127" s="14">
        <v>0.007793981481481482</v>
      </c>
      <c r="NV127" s="14">
        <v>0.007793981481481482</v>
      </c>
      <c r="NW127" s="14">
        <v>0.007929398148148149</v>
      </c>
      <c r="NX127" s="14">
        <v>0.008115740740740741</v>
      </c>
    </row>
    <row r="128" ht="13.5" customHeight="1">
      <c r="A128" s="12">
        <v>229397.0</v>
      </c>
      <c r="B128" s="12">
        <v>1204.0</v>
      </c>
      <c r="C128" s="12">
        <v>908.0</v>
      </c>
      <c r="D128" s="13">
        <v>0.754152824</v>
      </c>
      <c r="E128" s="13">
        <v>1.0</v>
      </c>
      <c r="F128" s="12">
        <v>16.0</v>
      </c>
      <c r="G128" s="12">
        <v>1045748.0</v>
      </c>
      <c r="H128" s="12">
        <v>1.0</v>
      </c>
      <c r="I128" s="12"/>
      <c r="J128" s="12" t="s">
        <v>366</v>
      </c>
      <c r="K128" s="12"/>
      <c r="L128" s="12">
        <v>4188507.0</v>
      </c>
      <c r="M128" s="12">
        <v>1045748.0</v>
      </c>
      <c r="N128" s="12">
        <v>229397.0</v>
      </c>
      <c r="O128" s="14">
        <v>0.02219675925925926</v>
      </c>
      <c r="P128" s="14">
        <v>0.02878587962962963</v>
      </c>
      <c r="Q128" s="15">
        <v>41758.0</v>
      </c>
      <c r="R128" s="12" t="s">
        <v>366</v>
      </c>
      <c r="S128" s="12">
        <v>188520.0</v>
      </c>
      <c r="T128" s="12">
        <v>1045748.0</v>
      </c>
      <c r="U128" s="12">
        <v>323712.0</v>
      </c>
      <c r="V128" s="12">
        <v>26965.0</v>
      </c>
      <c r="W128" s="16">
        <v>41759.5</v>
      </c>
      <c r="X128" s="16">
        <v>41758.666666666664</v>
      </c>
      <c r="Y128" s="14">
        <v>0.019421296296296294</v>
      </c>
      <c r="Z128" s="12" t="s">
        <v>547</v>
      </c>
      <c r="AA128" s="12">
        <v>1.0</v>
      </c>
      <c r="AB128" s="12" t="s">
        <v>368</v>
      </c>
      <c r="AC128" s="12" t="s">
        <v>369</v>
      </c>
      <c r="AD128" s="12" t="s">
        <v>368</v>
      </c>
      <c r="AE128" s="12">
        <v>221778.0</v>
      </c>
      <c r="AF128" s="12">
        <v>4.0</v>
      </c>
      <c r="AG128" s="12">
        <v>229397.0</v>
      </c>
      <c r="AH128" s="12">
        <v>1411.0</v>
      </c>
      <c r="AI128" s="12">
        <v>11886.0</v>
      </c>
      <c r="AJ128" s="12">
        <v>22.0</v>
      </c>
      <c r="AK128" s="12" t="s">
        <v>370</v>
      </c>
      <c r="AL128" s="12">
        <v>323712.0</v>
      </c>
      <c r="AM128" s="12">
        <v>2515665.0</v>
      </c>
      <c r="AN128" s="14">
        <v>0.004268518518518518</v>
      </c>
      <c r="AO128" s="12" t="s">
        <v>39</v>
      </c>
      <c r="AP128" s="12">
        <v>1.55417305E8</v>
      </c>
      <c r="AQ128" s="12">
        <v>1.55417352E8</v>
      </c>
      <c r="AR128" s="12">
        <v>1.5541737E8</v>
      </c>
      <c r="AS128" s="12">
        <v>1.55417378E8</v>
      </c>
      <c r="AT128" s="12">
        <v>1.55417417E8</v>
      </c>
      <c r="AU128" s="12">
        <v>1.55417658E8</v>
      </c>
      <c r="AV128" s="12">
        <v>1.55417699E8</v>
      </c>
      <c r="AW128" s="12">
        <v>1.55417822E8</v>
      </c>
      <c r="AX128" s="12">
        <v>1.55417871E8</v>
      </c>
      <c r="AY128" s="12">
        <v>1.55417902E8</v>
      </c>
      <c r="AZ128" s="12">
        <v>1.55418089E8</v>
      </c>
      <c r="BA128" s="12">
        <v>1.55418198E8</v>
      </c>
      <c r="BB128" s="12">
        <v>1.55418326E8</v>
      </c>
      <c r="BC128" s="12">
        <v>1.55418379E8</v>
      </c>
      <c r="BD128" s="12">
        <v>1.55418427E8</v>
      </c>
      <c r="BE128" s="12">
        <v>1.55418441E8</v>
      </c>
      <c r="BF128" s="17">
        <v>622781.0</v>
      </c>
      <c r="BG128" s="17">
        <v>622781.0</v>
      </c>
      <c r="BH128" s="12">
        <v>623092.0</v>
      </c>
      <c r="BI128" s="12">
        <v>623092.0</v>
      </c>
      <c r="BJ128" s="17">
        <v>624294.0</v>
      </c>
      <c r="BK128" s="12">
        <v>624295.0</v>
      </c>
      <c r="BL128" s="17">
        <v>624311.0</v>
      </c>
      <c r="BM128" s="12">
        <v>624312.0</v>
      </c>
      <c r="BN128" s="12">
        <v>623136.0</v>
      </c>
      <c r="BO128" s="12">
        <v>623136.0</v>
      </c>
      <c r="BP128" s="12">
        <v>624301.0</v>
      </c>
      <c r="BQ128" s="12">
        <v>624313.0</v>
      </c>
      <c r="BR128" s="12">
        <v>624302.0</v>
      </c>
      <c r="BS128" s="12">
        <v>624314.0</v>
      </c>
      <c r="BT128" s="12">
        <v>623167.0</v>
      </c>
      <c r="BU128" s="12">
        <v>623167.0</v>
      </c>
      <c r="BV128" s="12">
        <v>942864.0</v>
      </c>
      <c r="BW128" s="12">
        <v>942865.0</v>
      </c>
      <c r="BX128" s="12">
        <v>943281.0</v>
      </c>
      <c r="BY128" s="12">
        <v>943283.0</v>
      </c>
      <c r="BZ128" s="12">
        <v>944957.0</v>
      </c>
      <c r="CA128" s="12">
        <v>944958.0</v>
      </c>
      <c r="CB128" s="12">
        <v>944991.0</v>
      </c>
      <c r="CC128" s="12">
        <v>944992.0</v>
      </c>
      <c r="CD128" s="12">
        <v>943385.0</v>
      </c>
      <c r="CE128" s="12">
        <v>943386.0</v>
      </c>
      <c r="CF128" s="12">
        <v>944966.0</v>
      </c>
      <c r="CG128" s="12">
        <v>944993.0</v>
      </c>
      <c r="CH128" s="12">
        <v>944969.0</v>
      </c>
      <c r="CI128" s="12">
        <v>944994.0</v>
      </c>
      <c r="CJ128" s="12">
        <v>943417.0</v>
      </c>
      <c r="CK128" s="12">
        <v>943418.0</v>
      </c>
      <c r="CL128" s="17">
        <v>1.0</v>
      </c>
      <c r="CM128" s="17">
        <v>1.0</v>
      </c>
      <c r="CN128" s="12">
        <v>1.0</v>
      </c>
      <c r="CO128" s="12">
        <v>1.0</v>
      </c>
      <c r="CP128" s="17">
        <v>0.0</v>
      </c>
      <c r="CQ128" s="12">
        <v>1.0</v>
      </c>
      <c r="CR128" s="17">
        <v>1.0</v>
      </c>
      <c r="CS128" s="12">
        <v>1.0</v>
      </c>
      <c r="CT128" s="12">
        <v>1.0</v>
      </c>
      <c r="CU128" s="12">
        <v>0.0</v>
      </c>
      <c r="CV128" s="12">
        <v>1.0</v>
      </c>
      <c r="CW128" s="12">
        <v>1.0</v>
      </c>
      <c r="CX128" s="12">
        <v>1.0</v>
      </c>
      <c r="CY128" s="12">
        <v>1.0</v>
      </c>
      <c r="CZ128" s="12">
        <v>1.0</v>
      </c>
      <c r="DA128" s="12">
        <v>1.0</v>
      </c>
      <c r="DB128" s="18">
        <f t="shared" si="1"/>
        <v>0.875</v>
      </c>
      <c r="DC128" s="18">
        <f t="shared" si="2"/>
        <v>0.3415650255</v>
      </c>
      <c r="DD128" s="13">
        <f t="shared" si="3"/>
        <v>14</v>
      </c>
      <c r="DE128" s="12" t="s">
        <v>371</v>
      </c>
      <c r="DF128" s="12">
        <v>15.0</v>
      </c>
      <c r="DG128" s="12" t="s">
        <v>372</v>
      </c>
      <c r="DH128" s="12">
        <v>55.0</v>
      </c>
      <c r="DI128" s="12">
        <v>162.0</v>
      </c>
      <c r="DJ128" s="12">
        <v>64.0</v>
      </c>
      <c r="DK128" s="20">
        <v>15342.0</v>
      </c>
      <c r="DL128" s="20">
        <v>15401.0</v>
      </c>
      <c r="DM128" s="12" t="s">
        <v>373</v>
      </c>
      <c r="DN128" s="12">
        <v>13.0</v>
      </c>
      <c r="DO128" s="12">
        <v>322.5</v>
      </c>
      <c r="DP128" s="19">
        <v>41691.0</v>
      </c>
      <c r="DQ128" s="12">
        <v>299.75</v>
      </c>
      <c r="DR128" s="19">
        <v>41743.0</v>
      </c>
      <c r="DS128" s="12" t="s">
        <v>373</v>
      </c>
      <c r="DT128" s="12">
        <v>50.0</v>
      </c>
      <c r="DU128" s="12">
        <v>0.0</v>
      </c>
      <c r="DV128" s="12">
        <v>0.0</v>
      </c>
      <c r="DW128" s="12">
        <v>0.0</v>
      </c>
      <c r="DX128" s="12">
        <v>0.0</v>
      </c>
      <c r="DY128" s="12">
        <v>0.0</v>
      </c>
      <c r="DZ128" s="12">
        <v>0.0</v>
      </c>
      <c r="EA128" s="12">
        <v>0.0</v>
      </c>
      <c r="EB128" s="12">
        <v>0.0</v>
      </c>
      <c r="EC128" s="12">
        <v>0.0</v>
      </c>
      <c r="ED128" s="12">
        <v>0.0</v>
      </c>
      <c r="EE128" s="12">
        <v>0.0</v>
      </c>
      <c r="EF128" s="12">
        <v>0.0</v>
      </c>
      <c r="EG128" s="12">
        <v>0.0</v>
      </c>
      <c r="EH128" s="12">
        <v>0.0</v>
      </c>
      <c r="EI128" s="12">
        <v>0.0</v>
      </c>
      <c r="EJ128" s="12">
        <v>0.0</v>
      </c>
      <c r="EK128" s="18">
        <f t="shared" si="4"/>
        <v>0</v>
      </c>
      <c r="EL128" s="18">
        <f t="shared" si="5"/>
        <v>0</v>
      </c>
      <c r="EM128" s="13">
        <f t="shared" si="6"/>
        <v>0</v>
      </c>
      <c r="EN128" s="12">
        <v>0.0</v>
      </c>
      <c r="EO128" s="12">
        <v>0.0</v>
      </c>
      <c r="EP128" s="12">
        <v>0.0</v>
      </c>
      <c r="EQ128" s="12">
        <v>0.0</v>
      </c>
      <c r="ER128" s="12">
        <v>2.0</v>
      </c>
      <c r="ES128" s="12">
        <v>0.0</v>
      </c>
      <c r="ET128" s="12">
        <v>0.0</v>
      </c>
      <c r="EU128" s="12">
        <v>0.0</v>
      </c>
      <c r="EV128" s="12">
        <v>0.0</v>
      </c>
      <c r="EW128" s="12">
        <v>2.0</v>
      </c>
      <c r="EX128" s="12">
        <v>0.0</v>
      </c>
      <c r="EY128" s="12">
        <v>0.0</v>
      </c>
      <c r="EZ128" s="12">
        <v>0.0</v>
      </c>
      <c r="FA128" s="12">
        <v>0.0</v>
      </c>
      <c r="FB128" s="12">
        <v>0.0</v>
      </c>
      <c r="FC128" s="12">
        <v>0.0</v>
      </c>
      <c r="FD128" s="18">
        <f t="shared" si="7"/>
        <v>0.25</v>
      </c>
      <c r="FE128" s="18">
        <f t="shared" si="8"/>
        <v>0.6831300511</v>
      </c>
      <c r="FF128" s="13">
        <f t="shared" si="9"/>
        <v>4</v>
      </c>
      <c r="FG128" s="12">
        <v>0.0</v>
      </c>
      <c r="FH128" s="12">
        <v>0.0</v>
      </c>
      <c r="FI128" s="12">
        <v>0.0</v>
      </c>
      <c r="FJ128" s="12">
        <v>0.0</v>
      </c>
      <c r="FK128" s="12">
        <v>0.0</v>
      </c>
      <c r="FL128" s="12">
        <v>0.0</v>
      </c>
      <c r="FM128" s="12">
        <v>0.0</v>
      </c>
      <c r="FN128" s="12">
        <v>0.0</v>
      </c>
      <c r="FO128" s="12">
        <v>0.0</v>
      </c>
      <c r="FP128" s="12">
        <v>0.0</v>
      </c>
      <c r="FQ128" s="12">
        <v>0.0</v>
      </c>
      <c r="FR128" s="12">
        <v>0.0</v>
      </c>
      <c r="FS128" s="12">
        <v>0.0</v>
      </c>
      <c r="FT128" s="12">
        <v>0.0</v>
      </c>
      <c r="FU128" s="12">
        <v>0.0</v>
      </c>
      <c r="FV128" s="12">
        <v>0.0</v>
      </c>
      <c r="FW128" s="18">
        <f t="shared" si="10"/>
        <v>0</v>
      </c>
      <c r="FX128" s="18">
        <f t="shared" si="11"/>
        <v>0</v>
      </c>
      <c r="FY128" s="13">
        <f t="shared" si="12"/>
        <v>0</v>
      </c>
      <c r="FZ128" s="12">
        <v>1.0</v>
      </c>
      <c r="GA128" s="12">
        <v>1.0</v>
      </c>
      <c r="GB128" s="12">
        <v>1.0</v>
      </c>
      <c r="GC128" s="12">
        <v>1.0</v>
      </c>
      <c r="GD128" s="12">
        <v>2.0</v>
      </c>
      <c r="GE128" s="12">
        <v>1.0</v>
      </c>
      <c r="GF128" s="12">
        <v>1.0</v>
      </c>
      <c r="GG128" s="12">
        <v>1.0</v>
      </c>
      <c r="GH128" s="12">
        <v>1.0</v>
      </c>
      <c r="GI128" s="12">
        <v>3.0</v>
      </c>
      <c r="GJ128" s="12">
        <v>1.0</v>
      </c>
      <c r="GK128" s="12">
        <v>1.0</v>
      </c>
      <c r="GL128" s="12">
        <v>1.0</v>
      </c>
      <c r="GM128" s="12">
        <v>1.0</v>
      </c>
      <c r="GN128" s="12">
        <v>1.0</v>
      </c>
      <c r="GO128" s="12">
        <v>1.0</v>
      </c>
      <c r="GP128" s="18">
        <f t="shared" si="13"/>
        <v>1.1875</v>
      </c>
      <c r="GQ128" s="18">
        <f t="shared" si="14"/>
        <v>0.5439056291</v>
      </c>
      <c r="GR128" s="13">
        <f t="shared" si="15"/>
        <v>19</v>
      </c>
      <c r="GS128" s="16">
        <v>41758.85486111111</v>
      </c>
      <c r="GT128" s="16">
        <v>41758.85555555556</v>
      </c>
      <c r="GU128" s="16">
        <v>41758.85555555556</v>
      </c>
      <c r="GV128" s="16">
        <v>41758.85555555556</v>
      </c>
      <c r="GW128" s="16">
        <v>41758.85555555556</v>
      </c>
      <c r="GX128" s="16">
        <v>41758.856944444444</v>
      </c>
      <c r="GY128" s="16">
        <v>41758.856944444444</v>
      </c>
      <c r="GZ128" s="16">
        <v>41758.85763888889</v>
      </c>
      <c r="HA128" s="16">
        <v>41758.85833333333</v>
      </c>
      <c r="HB128" s="16">
        <v>41758.85833333333</v>
      </c>
      <c r="HC128" s="16">
        <v>41758.85902777778</v>
      </c>
      <c r="HD128" s="16">
        <v>41758.85972222222</v>
      </c>
      <c r="HE128" s="16">
        <v>41758.86041666667</v>
      </c>
      <c r="HF128" s="16">
        <v>41758.86111111111</v>
      </c>
      <c r="HG128" s="16">
        <v>41758.86111111111</v>
      </c>
      <c r="HH128" s="16">
        <v>41758.861805555556</v>
      </c>
      <c r="HI128" s="14">
        <v>0.022428240740740738</v>
      </c>
      <c r="HJ128" s="14">
        <v>0.022491898148148146</v>
      </c>
      <c r="HK128" s="14">
        <v>0.022568287037037036</v>
      </c>
      <c r="HL128" s="14">
        <v>0.022756944444444444</v>
      </c>
      <c r="HM128" s="14">
        <v>0.023914351851851853</v>
      </c>
      <c r="HN128" s="14">
        <v>0.024127314814814813</v>
      </c>
      <c r="HO128" s="14">
        <v>0.024745370370370372</v>
      </c>
      <c r="HP128" s="14">
        <v>0.02501736111111111</v>
      </c>
      <c r="HQ128" s="14">
        <v>0.02519560185185185</v>
      </c>
      <c r="HR128" s="14">
        <v>0.026302083333333334</v>
      </c>
      <c r="HS128" s="14">
        <v>0.02695138888888889</v>
      </c>
      <c r="HT128" s="14">
        <v>0.027646990740740743</v>
      </c>
      <c r="HU128" s="14">
        <v>0.028106481481481482</v>
      </c>
      <c r="HV128" s="14">
        <v>0.02839699074074074</v>
      </c>
      <c r="HW128" s="14">
        <v>0.02846412037037037</v>
      </c>
      <c r="HX128" s="14">
        <v>0.028784722222222225</v>
      </c>
      <c r="HY128" s="12">
        <v>19758.0</v>
      </c>
      <c r="HZ128" s="12">
        <v>5333.0</v>
      </c>
      <c r="IA128" s="12">
        <v>5922.0</v>
      </c>
      <c r="IB128" s="12">
        <v>16178.0</v>
      </c>
      <c r="IC128" s="12">
        <v>30624.0</v>
      </c>
      <c r="ID128" s="12">
        <v>17611.0</v>
      </c>
      <c r="IE128" s="12">
        <v>52979.0</v>
      </c>
      <c r="IF128" s="12">
        <v>23491.0</v>
      </c>
      <c r="IG128" s="12">
        <v>14919.0</v>
      </c>
      <c r="IH128" s="12">
        <v>16002.0</v>
      </c>
      <c r="II128" s="12">
        <v>55539.0</v>
      </c>
      <c r="IJ128" s="12">
        <v>59643.0</v>
      </c>
      <c r="IK128" s="12">
        <v>39415.0</v>
      </c>
      <c r="IL128" s="12">
        <v>24478.0</v>
      </c>
      <c r="IM128" s="12">
        <v>4278.0</v>
      </c>
      <c r="IN128" s="12">
        <v>23973.0</v>
      </c>
      <c r="IO128" s="18">
        <f t="shared" si="16"/>
        <v>25633.9375</v>
      </c>
      <c r="IP128" s="18">
        <f t="shared" si="17"/>
        <v>17653.79028</v>
      </c>
      <c r="IQ128" s="13">
        <f t="shared" si="18"/>
        <v>410143</v>
      </c>
      <c r="IR128" s="12">
        <v>19758.0</v>
      </c>
      <c r="IS128" s="12">
        <v>5333.0</v>
      </c>
      <c r="IT128" s="12">
        <v>5922.0</v>
      </c>
      <c r="IU128" s="12">
        <v>16178.0</v>
      </c>
      <c r="IV128" s="12">
        <v>30624.0</v>
      </c>
      <c r="IW128" s="12">
        <v>17611.0</v>
      </c>
      <c r="IX128" s="12">
        <v>52979.0</v>
      </c>
      <c r="IY128" s="12">
        <v>23491.0</v>
      </c>
      <c r="IZ128" s="12">
        <v>14919.0</v>
      </c>
      <c r="JA128" s="12">
        <v>16002.0</v>
      </c>
      <c r="JB128" s="12">
        <v>55539.0</v>
      </c>
      <c r="JC128" s="12">
        <v>59643.0</v>
      </c>
      <c r="JD128" s="12">
        <v>39415.0</v>
      </c>
      <c r="JE128" s="12">
        <v>24478.0</v>
      </c>
      <c r="JF128" s="12">
        <v>4278.0</v>
      </c>
      <c r="JG128" s="12">
        <v>23973.0</v>
      </c>
      <c r="JH128" s="18">
        <f t="shared" si="19"/>
        <v>25633.9375</v>
      </c>
      <c r="JI128" s="18">
        <f t="shared" si="20"/>
        <v>17653.79028</v>
      </c>
      <c r="JJ128" s="13">
        <f t="shared" si="21"/>
        <v>410143</v>
      </c>
      <c r="JK128" s="12">
        <v>622781.0</v>
      </c>
      <c r="JL128" s="12">
        <v>622781.0</v>
      </c>
      <c r="JM128" s="12">
        <v>623092.0</v>
      </c>
      <c r="JN128" s="12">
        <v>623092.0</v>
      </c>
      <c r="JO128" s="12">
        <v>624294.0</v>
      </c>
      <c r="JP128" s="12">
        <v>624295.0</v>
      </c>
      <c r="JQ128" s="12">
        <v>624311.0</v>
      </c>
      <c r="JR128" s="12">
        <v>624312.0</v>
      </c>
      <c r="JS128" s="12">
        <v>623136.0</v>
      </c>
      <c r="JT128" s="12">
        <v>623136.0</v>
      </c>
      <c r="JU128" s="12">
        <v>624301.0</v>
      </c>
      <c r="JV128" s="12">
        <v>624313.0</v>
      </c>
      <c r="JW128" s="12">
        <v>624302.0</v>
      </c>
      <c r="JX128" s="12">
        <v>624314.0</v>
      </c>
      <c r="JY128" s="12">
        <v>623167.0</v>
      </c>
      <c r="JZ128" s="12">
        <v>623167.0</v>
      </c>
      <c r="KA128" s="12" t="s">
        <v>374</v>
      </c>
      <c r="KB128" s="12" t="s">
        <v>374</v>
      </c>
      <c r="KC128" s="12" t="s">
        <v>374</v>
      </c>
      <c r="KD128" s="12" t="s">
        <v>374</v>
      </c>
      <c r="KE128" s="12" t="s">
        <v>375</v>
      </c>
      <c r="KF128" s="12" t="s">
        <v>375</v>
      </c>
      <c r="KG128" s="12" t="s">
        <v>376</v>
      </c>
      <c r="KH128" s="12" t="s">
        <v>376</v>
      </c>
      <c r="KI128" s="12" t="s">
        <v>374</v>
      </c>
      <c r="KJ128" s="12" t="s">
        <v>374</v>
      </c>
      <c r="KK128" s="12" t="s">
        <v>375</v>
      </c>
      <c r="KL128" s="12" t="s">
        <v>376</v>
      </c>
      <c r="KM128" s="12" t="s">
        <v>375</v>
      </c>
      <c r="KN128" s="12" t="s">
        <v>376</v>
      </c>
      <c r="KO128" s="12" t="s">
        <v>374</v>
      </c>
      <c r="KP128" s="12" t="s">
        <v>374</v>
      </c>
      <c r="KQ128" s="14">
        <v>0.011783564814814816</v>
      </c>
      <c r="KR128" s="14">
        <v>0.011783564814814816</v>
      </c>
      <c r="KS128" s="14">
        <v>0.004675925925925926</v>
      </c>
      <c r="KT128" s="14">
        <v>0.004675925925925926</v>
      </c>
      <c r="KU128" s="14">
        <v>0.019765046296296298</v>
      </c>
      <c r="KV128" s="14">
        <v>0.021814814814814815</v>
      </c>
      <c r="KW128" s="14">
        <v>2.210648148148148E-4</v>
      </c>
      <c r="KX128" s="14">
        <v>0.0020532407407407405</v>
      </c>
      <c r="KY128" s="14">
        <v>0.03616435185185186</v>
      </c>
      <c r="KZ128" s="14">
        <v>0.03616435185185186</v>
      </c>
      <c r="LA128" s="14">
        <v>0.02765162037037037</v>
      </c>
      <c r="LB128" s="14">
        <v>0.003565972222222222</v>
      </c>
      <c r="LC128" s="14">
        <v>0.029765046296296296</v>
      </c>
      <c r="LD128" s="14">
        <v>0.004526620370370371</v>
      </c>
      <c r="LE128" s="14">
        <v>0.02212037037037037</v>
      </c>
      <c r="LF128" s="14">
        <v>0.02212037037037037</v>
      </c>
      <c r="LG128" s="12" t="s">
        <v>476</v>
      </c>
      <c r="LH128" s="12">
        <v>229397.0</v>
      </c>
      <c r="LI128" s="12">
        <v>1.55724154E8</v>
      </c>
      <c r="LJ128" s="12">
        <v>1.55724182E8</v>
      </c>
      <c r="LK128" s="12">
        <v>1.5572424E8</v>
      </c>
      <c r="LL128" s="12">
        <v>1.55724777E8</v>
      </c>
      <c r="LM128" s="17">
        <v>624538.0</v>
      </c>
      <c r="LN128" s="17">
        <v>624538.0</v>
      </c>
      <c r="LO128" s="12">
        <v>624563.0</v>
      </c>
      <c r="LP128" s="12">
        <v>624564.0</v>
      </c>
      <c r="LQ128" s="12">
        <v>945250.0</v>
      </c>
      <c r="LR128" s="12">
        <v>945251.0</v>
      </c>
      <c r="LS128" s="12">
        <v>945303.0</v>
      </c>
      <c r="LT128" s="12">
        <v>945304.0</v>
      </c>
      <c r="LU128" s="12">
        <v>1.0</v>
      </c>
      <c r="LV128" s="12">
        <v>0.0</v>
      </c>
      <c r="LW128" s="12">
        <v>1.0</v>
      </c>
      <c r="LX128" s="12">
        <v>1.0</v>
      </c>
      <c r="LY128" s="12" t="s">
        <v>372</v>
      </c>
      <c r="LZ128" s="12">
        <v>21.0</v>
      </c>
      <c r="MA128" s="12">
        <v>170.1</v>
      </c>
      <c r="MB128" s="19">
        <v>41649.0</v>
      </c>
      <c r="MC128" s="12">
        <v>0.0</v>
      </c>
      <c r="MD128" s="12">
        <v>0.0</v>
      </c>
      <c r="ME128" s="12">
        <v>0.0</v>
      </c>
      <c r="MF128" s="12">
        <v>0.0</v>
      </c>
      <c r="MG128" s="12">
        <v>0.0</v>
      </c>
      <c r="MH128" s="12">
        <v>0.0</v>
      </c>
      <c r="MI128" s="12">
        <v>0.0</v>
      </c>
      <c r="MJ128" s="12">
        <v>0.0</v>
      </c>
      <c r="MK128" s="12">
        <v>0.0</v>
      </c>
      <c r="ML128" s="12">
        <v>0.0</v>
      </c>
      <c r="MM128" s="12">
        <v>0.0</v>
      </c>
      <c r="MN128" s="12">
        <v>0.0</v>
      </c>
      <c r="MO128" s="12">
        <v>1.0</v>
      </c>
      <c r="MP128" s="12">
        <v>2.0</v>
      </c>
      <c r="MQ128" s="12">
        <v>1.0</v>
      </c>
      <c r="MR128" s="12">
        <v>1.0</v>
      </c>
      <c r="MS128" s="14">
        <v>0.013013888888888887</v>
      </c>
      <c r="MT128" s="14">
        <v>0.013015046296296297</v>
      </c>
      <c r="MU128" s="14">
        <v>0.013024305555555555</v>
      </c>
      <c r="MV128" s="14">
        <v>0.013104166666666667</v>
      </c>
      <c r="MW128" s="14">
        <v>0.013015046296296297</v>
      </c>
      <c r="MX128" s="14">
        <v>0.013024305555555555</v>
      </c>
      <c r="MY128" s="14">
        <v>0.013104166666666667</v>
      </c>
      <c r="MZ128" s="14">
        <v>0.013114583333333334</v>
      </c>
      <c r="NA128" s="12">
        <v>10513.0</v>
      </c>
      <c r="NB128" s="12">
        <v>15366.0</v>
      </c>
      <c r="NC128" s="12">
        <v>409486.0</v>
      </c>
      <c r="ND128" s="12">
        <v>49654.0</v>
      </c>
      <c r="NE128" s="12">
        <v>10513.0</v>
      </c>
      <c r="NF128" s="12">
        <v>15366.0</v>
      </c>
      <c r="NG128" s="12">
        <v>409486.0</v>
      </c>
      <c r="NH128" s="12">
        <v>49654.0</v>
      </c>
      <c r="NI128" s="12"/>
      <c r="NJ128" s="12"/>
      <c r="NK128" s="12"/>
      <c r="NL128" s="12"/>
      <c r="NM128" s="12">
        <v>624538.0</v>
      </c>
      <c r="NN128" s="12">
        <v>624538.0</v>
      </c>
      <c r="NO128" s="12">
        <v>624563.0</v>
      </c>
      <c r="NP128" s="12">
        <v>624564.0</v>
      </c>
      <c r="NQ128" s="12" t="s">
        <v>374</v>
      </c>
      <c r="NR128" s="12" t="s">
        <v>374</v>
      </c>
      <c r="NS128" s="12" t="s">
        <v>375</v>
      </c>
      <c r="NT128" s="12" t="s">
        <v>376</v>
      </c>
      <c r="NU128" s="14">
        <v>0.007793981481481482</v>
      </c>
      <c r="NV128" s="14">
        <v>0.007793981481481482</v>
      </c>
      <c r="NW128" s="14">
        <v>0.007929398148148149</v>
      </c>
      <c r="NX128" s="14">
        <v>0.008115740740740741</v>
      </c>
    </row>
    <row r="129" ht="13.5" customHeight="1">
      <c r="A129" s="12">
        <v>229398.0</v>
      </c>
      <c r="B129" s="12">
        <v>1050.0</v>
      </c>
      <c r="C129" s="12">
        <v>789.0</v>
      </c>
      <c r="D129" s="13">
        <v>0.751428571</v>
      </c>
      <c r="E129" s="13">
        <v>1.0</v>
      </c>
      <c r="F129" s="12">
        <v>16.0</v>
      </c>
      <c r="G129" s="12">
        <v>1045928.0</v>
      </c>
      <c r="H129" s="12">
        <v>1.0</v>
      </c>
      <c r="I129" s="12"/>
      <c r="J129" s="12" t="s">
        <v>366</v>
      </c>
      <c r="K129" s="12"/>
      <c r="L129" s="12">
        <v>4188041.0</v>
      </c>
      <c r="M129" s="12">
        <v>1045928.0</v>
      </c>
      <c r="N129" s="12">
        <v>229398.0</v>
      </c>
      <c r="O129" s="14">
        <v>0.02676273148148148</v>
      </c>
      <c r="P129" s="14">
        <v>0.03896643518518519</v>
      </c>
      <c r="Q129" s="15">
        <v>41758.0</v>
      </c>
      <c r="R129" s="12" t="s">
        <v>366</v>
      </c>
      <c r="S129" s="12">
        <v>188521.0</v>
      </c>
      <c r="T129" s="12">
        <v>1045928.0</v>
      </c>
      <c r="U129" s="12">
        <v>323712.0</v>
      </c>
      <c r="V129" s="12">
        <v>26834.0</v>
      </c>
      <c r="W129" s="16">
        <v>41759.5</v>
      </c>
      <c r="X129" s="16">
        <v>41758.625</v>
      </c>
      <c r="Y129" s="14">
        <v>0.009637731481481481</v>
      </c>
      <c r="Z129" s="12" t="s">
        <v>548</v>
      </c>
      <c r="AA129" s="12">
        <v>1.0</v>
      </c>
      <c r="AB129" s="12" t="s">
        <v>368</v>
      </c>
      <c r="AC129" s="12" t="s">
        <v>369</v>
      </c>
      <c r="AD129" s="12" t="s">
        <v>368</v>
      </c>
      <c r="AE129" s="12">
        <v>221779.0</v>
      </c>
      <c r="AF129" s="12">
        <v>4.0</v>
      </c>
      <c r="AG129" s="12">
        <v>229398.0</v>
      </c>
      <c r="AH129" s="12">
        <v>1411.0</v>
      </c>
      <c r="AI129" s="12">
        <v>11886.0</v>
      </c>
      <c r="AJ129" s="12">
        <v>22.0</v>
      </c>
      <c r="AK129" s="12" t="s">
        <v>370</v>
      </c>
      <c r="AL129" s="12">
        <v>323712.0</v>
      </c>
      <c r="AM129" s="12">
        <v>2515665.0</v>
      </c>
      <c r="AN129" s="14">
        <v>0.004268518518518518</v>
      </c>
      <c r="AO129" s="12" t="s">
        <v>39</v>
      </c>
      <c r="AP129" s="12">
        <v>1.55411178E8</v>
      </c>
      <c r="AQ129" s="12">
        <v>1.55411252E8</v>
      </c>
      <c r="AR129" s="12">
        <v>1.55411282E8</v>
      </c>
      <c r="AS129" s="12">
        <v>1.55411306E8</v>
      </c>
      <c r="AT129" s="12">
        <v>1.55411427E8</v>
      </c>
      <c r="AU129" s="12">
        <v>1.55411564E8</v>
      </c>
      <c r="AV129" s="12">
        <v>1.55411656E8</v>
      </c>
      <c r="AW129" s="12">
        <v>1.55411743E8</v>
      </c>
      <c r="AX129" s="12">
        <v>1.55411798E8</v>
      </c>
      <c r="AY129" s="12">
        <v>1.55411807E8</v>
      </c>
      <c r="AZ129" s="12">
        <v>1.55411892E8</v>
      </c>
      <c r="BA129" s="12">
        <v>1.55412113E8</v>
      </c>
      <c r="BB129" s="12">
        <v>1.55412205E8</v>
      </c>
      <c r="BC129" s="12">
        <v>1.554127E8</v>
      </c>
      <c r="BD129" s="12">
        <v>1.55412884E8</v>
      </c>
      <c r="BE129" s="12">
        <v>1.55412935E8</v>
      </c>
      <c r="BF129" s="17">
        <v>622781.0</v>
      </c>
      <c r="BG129" s="17">
        <v>622781.0</v>
      </c>
      <c r="BH129" s="12">
        <v>623092.0</v>
      </c>
      <c r="BI129" s="12">
        <v>623092.0</v>
      </c>
      <c r="BJ129" s="17">
        <v>624294.0</v>
      </c>
      <c r="BK129" s="12">
        <v>624295.0</v>
      </c>
      <c r="BL129" s="17">
        <v>624311.0</v>
      </c>
      <c r="BM129" s="12">
        <v>624312.0</v>
      </c>
      <c r="BN129" s="12">
        <v>623136.0</v>
      </c>
      <c r="BO129" s="12">
        <v>623136.0</v>
      </c>
      <c r="BP129" s="12">
        <v>624301.0</v>
      </c>
      <c r="BQ129" s="12">
        <v>624313.0</v>
      </c>
      <c r="BR129" s="12">
        <v>624302.0</v>
      </c>
      <c r="BS129" s="12">
        <v>624314.0</v>
      </c>
      <c r="BT129" s="12">
        <v>623167.0</v>
      </c>
      <c r="BU129" s="12">
        <v>623167.0</v>
      </c>
      <c r="BV129" s="12">
        <v>942864.0</v>
      </c>
      <c r="BW129" s="12">
        <v>942865.0</v>
      </c>
      <c r="BX129" s="12">
        <v>943281.0</v>
      </c>
      <c r="BY129" s="12">
        <v>943283.0</v>
      </c>
      <c r="BZ129" s="12">
        <v>944957.0</v>
      </c>
      <c r="CA129" s="12">
        <v>944958.0</v>
      </c>
      <c r="CB129" s="12">
        <v>944991.0</v>
      </c>
      <c r="CC129" s="12">
        <v>944992.0</v>
      </c>
      <c r="CD129" s="12">
        <v>943385.0</v>
      </c>
      <c r="CE129" s="12">
        <v>943386.0</v>
      </c>
      <c r="CF129" s="12">
        <v>944966.0</v>
      </c>
      <c r="CG129" s="12">
        <v>944993.0</v>
      </c>
      <c r="CH129" s="12">
        <v>944969.0</v>
      </c>
      <c r="CI129" s="12">
        <v>944994.0</v>
      </c>
      <c r="CJ129" s="12">
        <v>943417.0</v>
      </c>
      <c r="CK129" s="12">
        <v>943418.0</v>
      </c>
      <c r="CL129" s="17">
        <v>1.0</v>
      </c>
      <c r="CM129" s="17">
        <v>1.0</v>
      </c>
      <c r="CN129" s="12">
        <v>1.0</v>
      </c>
      <c r="CO129" s="12">
        <v>0.0</v>
      </c>
      <c r="CP129" s="17">
        <v>0.0</v>
      </c>
      <c r="CQ129" s="12">
        <v>1.0</v>
      </c>
      <c r="CR129" s="17">
        <v>1.0</v>
      </c>
      <c r="CS129" s="12">
        <v>1.0</v>
      </c>
      <c r="CT129" s="12">
        <v>1.0</v>
      </c>
      <c r="CU129" s="12">
        <v>1.0</v>
      </c>
      <c r="CV129" s="12">
        <v>1.0</v>
      </c>
      <c r="CW129" s="12">
        <v>1.0</v>
      </c>
      <c r="CX129" s="12">
        <v>0.0</v>
      </c>
      <c r="CY129" s="12">
        <v>0.0</v>
      </c>
      <c r="CZ129" s="12">
        <v>1.0</v>
      </c>
      <c r="DA129" s="12">
        <v>1.0</v>
      </c>
      <c r="DB129" s="18">
        <f t="shared" si="1"/>
        <v>0.75</v>
      </c>
      <c r="DC129" s="18">
        <f t="shared" si="2"/>
        <v>0.4472135955</v>
      </c>
      <c r="DD129" s="13">
        <f t="shared" si="3"/>
        <v>12</v>
      </c>
      <c r="DE129" s="12" t="s">
        <v>371</v>
      </c>
      <c r="DF129" s="12">
        <v>15.0</v>
      </c>
      <c r="DG129" s="12" t="s">
        <v>372</v>
      </c>
      <c r="DH129" s="12">
        <v>35.0</v>
      </c>
      <c r="DI129" s="12">
        <v>63.0</v>
      </c>
      <c r="DJ129" s="12">
        <v>64.0</v>
      </c>
      <c r="DK129" s="20">
        <v>15342.0</v>
      </c>
      <c r="DL129" s="20">
        <v>15401.0</v>
      </c>
      <c r="DM129" s="12" t="s">
        <v>373</v>
      </c>
      <c r="DN129" s="12">
        <v>31.0</v>
      </c>
      <c r="DO129" s="12">
        <v>322.5</v>
      </c>
      <c r="DP129" s="20">
        <v>15432.0</v>
      </c>
      <c r="DQ129" s="12">
        <v>266.0</v>
      </c>
      <c r="DR129" s="20">
        <v>15342.0</v>
      </c>
      <c r="DS129" s="12" t="s">
        <v>373</v>
      </c>
      <c r="DT129" s="12">
        <v>50.0</v>
      </c>
      <c r="DU129" s="12">
        <v>0.0</v>
      </c>
      <c r="DV129" s="12">
        <v>0.0</v>
      </c>
      <c r="DW129" s="12">
        <v>0.0</v>
      </c>
      <c r="DX129" s="12">
        <v>0.0</v>
      </c>
      <c r="DY129" s="12">
        <v>0.0</v>
      </c>
      <c r="DZ129" s="12">
        <v>0.0</v>
      </c>
      <c r="EA129" s="12">
        <v>0.0</v>
      </c>
      <c r="EB129" s="12">
        <v>0.0</v>
      </c>
      <c r="EC129" s="12">
        <v>0.0</v>
      </c>
      <c r="ED129" s="12">
        <v>0.0</v>
      </c>
      <c r="EE129" s="12">
        <v>0.0</v>
      </c>
      <c r="EF129" s="12">
        <v>0.0</v>
      </c>
      <c r="EG129" s="12">
        <v>0.0</v>
      </c>
      <c r="EH129" s="12">
        <v>0.0</v>
      </c>
      <c r="EI129" s="12">
        <v>0.0</v>
      </c>
      <c r="EJ129" s="12">
        <v>0.0</v>
      </c>
      <c r="EK129" s="18">
        <f t="shared" si="4"/>
        <v>0</v>
      </c>
      <c r="EL129" s="18">
        <f t="shared" si="5"/>
        <v>0</v>
      </c>
      <c r="EM129" s="13">
        <f t="shared" si="6"/>
        <v>0</v>
      </c>
      <c r="EN129" s="12">
        <v>0.0</v>
      </c>
      <c r="EO129" s="12">
        <v>0.0</v>
      </c>
      <c r="EP129" s="12">
        <v>0.0</v>
      </c>
      <c r="EQ129" s="12">
        <v>0.0</v>
      </c>
      <c r="ER129" s="12">
        <v>0.0</v>
      </c>
      <c r="ES129" s="12">
        <v>0.0</v>
      </c>
      <c r="ET129" s="12">
        <v>0.0</v>
      </c>
      <c r="EU129" s="12">
        <v>0.0</v>
      </c>
      <c r="EV129" s="12">
        <v>0.0</v>
      </c>
      <c r="EW129" s="12">
        <v>0.0</v>
      </c>
      <c r="EX129" s="12">
        <v>0.0</v>
      </c>
      <c r="EY129" s="12">
        <v>0.0</v>
      </c>
      <c r="EZ129" s="12">
        <v>0.0</v>
      </c>
      <c r="FA129" s="12">
        <v>0.0</v>
      </c>
      <c r="FB129" s="12">
        <v>0.0</v>
      </c>
      <c r="FC129" s="12">
        <v>0.0</v>
      </c>
      <c r="FD129" s="18">
        <f t="shared" si="7"/>
        <v>0</v>
      </c>
      <c r="FE129" s="18">
        <f t="shared" si="8"/>
        <v>0</v>
      </c>
      <c r="FF129" s="13">
        <f t="shared" si="9"/>
        <v>0</v>
      </c>
      <c r="FG129" s="12">
        <v>0.0</v>
      </c>
      <c r="FH129" s="12">
        <v>0.0</v>
      </c>
      <c r="FI129" s="12">
        <v>0.0</v>
      </c>
      <c r="FJ129" s="12">
        <v>0.0</v>
      </c>
      <c r="FK129" s="12">
        <v>0.0</v>
      </c>
      <c r="FL129" s="12">
        <v>0.0</v>
      </c>
      <c r="FM129" s="12">
        <v>0.0</v>
      </c>
      <c r="FN129" s="12">
        <v>0.0</v>
      </c>
      <c r="FO129" s="12">
        <v>0.0</v>
      </c>
      <c r="FP129" s="12">
        <v>0.0</v>
      </c>
      <c r="FQ129" s="12">
        <v>0.0</v>
      </c>
      <c r="FR129" s="12">
        <v>0.0</v>
      </c>
      <c r="FS129" s="12">
        <v>0.0</v>
      </c>
      <c r="FT129" s="12">
        <v>0.0</v>
      </c>
      <c r="FU129" s="12">
        <v>0.0</v>
      </c>
      <c r="FV129" s="12">
        <v>0.0</v>
      </c>
      <c r="FW129" s="18">
        <f t="shared" si="10"/>
        <v>0</v>
      </c>
      <c r="FX129" s="18">
        <f t="shared" si="11"/>
        <v>0</v>
      </c>
      <c r="FY129" s="13">
        <f t="shared" si="12"/>
        <v>0</v>
      </c>
      <c r="FZ129" s="12">
        <v>1.0</v>
      </c>
      <c r="GA129" s="12">
        <v>1.0</v>
      </c>
      <c r="GB129" s="12">
        <v>1.0</v>
      </c>
      <c r="GC129" s="12">
        <v>2.0</v>
      </c>
      <c r="GD129" s="12">
        <v>2.0</v>
      </c>
      <c r="GE129" s="12">
        <v>1.0</v>
      </c>
      <c r="GF129" s="12">
        <v>1.0</v>
      </c>
      <c r="GG129" s="12">
        <v>1.0</v>
      </c>
      <c r="GH129" s="12">
        <v>1.0</v>
      </c>
      <c r="GI129" s="12">
        <v>1.0</v>
      </c>
      <c r="GJ129" s="12">
        <v>1.0</v>
      </c>
      <c r="GK129" s="12">
        <v>1.0</v>
      </c>
      <c r="GL129" s="12">
        <v>3.0</v>
      </c>
      <c r="GM129" s="12">
        <v>2.0</v>
      </c>
      <c r="GN129" s="12">
        <v>1.0</v>
      </c>
      <c r="GO129" s="12">
        <v>1.0</v>
      </c>
      <c r="GP129" s="18">
        <f t="shared" si="13"/>
        <v>1.3125</v>
      </c>
      <c r="GQ129" s="18">
        <f t="shared" si="14"/>
        <v>0.6020797289</v>
      </c>
      <c r="GR129" s="13">
        <f t="shared" si="15"/>
        <v>21</v>
      </c>
      <c r="GS129" s="16">
        <v>41758.81805555556</v>
      </c>
      <c r="GT129" s="16">
        <v>41758.81875</v>
      </c>
      <c r="GU129" s="16">
        <v>41758.81875</v>
      </c>
      <c r="GV129" s="16">
        <v>41758.81875</v>
      </c>
      <c r="GW129" s="16">
        <v>41758.819444444445</v>
      </c>
      <c r="GX129" s="16">
        <v>41758.82083333333</v>
      </c>
      <c r="GY129" s="16">
        <v>41758.82083333333</v>
      </c>
      <c r="GZ129" s="16">
        <v>41758.82152777778</v>
      </c>
      <c r="HA129" s="16">
        <v>41758.822222222225</v>
      </c>
      <c r="HB129" s="16">
        <v>41758.822222222225</v>
      </c>
      <c r="HC129" s="16">
        <v>41758.822916666664</v>
      </c>
      <c r="HD129" s="16">
        <v>41758.82430555556</v>
      </c>
      <c r="HE129" s="16">
        <v>41758.825</v>
      </c>
      <c r="HF129" s="16">
        <v>41758.82847222222</v>
      </c>
      <c r="HG129" s="16">
        <v>41758.82986111111</v>
      </c>
      <c r="HH129" s="16">
        <v>41758.82986111111</v>
      </c>
      <c r="HI129" s="14">
        <v>0.02725810185185185</v>
      </c>
      <c r="HJ129" s="14">
        <v>0.027415509259259258</v>
      </c>
      <c r="HK129" s="14">
        <v>0.02757407407407407</v>
      </c>
      <c r="HL129" s="14">
        <v>0.028196759259259258</v>
      </c>
      <c r="HM129" s="14">
        <v>0.029240740740740744</v>
      </c>
      <c r="HN129" s="14">
        <v>0.02978125</v>
      </c>
      <c r="HO129" s="14">
        <v>0.03030324074074074</v>
      </c>
      <c r="HP129" s="14">
        <v>0.030707175925925926</v>
      </c>
      <c r="HQ129" s="14">
        <v>0.030792824074074077</v>
      </c>
      <c r="HR129" s="14">
        <v>0.0315150462962963</v>
      </c>
      <c r="HS129" s="14">
        <v>0.03311111111111111</v>
      </c>
      <c r="HT129" s="14">
        <v>0.0338425925925926</v>
      </c>
      <c r="HU129" s="14">
        <v>0.03725925925925926</v>
      </c>
      <c r="HV129" s="14">
        <v>0.03849074074074074</v>
      </c>
      <c r="HW129" s="14">
        <v>0.03867939814814814</v>
      </c>
      <c r="HX129" s="14">
        <v>0.03895949074074074</v>
      </c>
      <c r="HY129" s="12">
        <v>36032.0</v>
      </c>
      <c r="HZ129" s="12">
        <v>10657.0</v>
      </c>
      <c r="IA129" s="12">
        <v>11377.0</v>
      </c>
      <c r="IB129" s="12">
        <v>30209.0</v>
      </c>
      <c r="IC129" s="12">
        <v>56970.0</v>
      </c>
      <c r="ID129" s="12">
        <v>47062.0</v>
      </c>
      <c r="IE129" s="12">
        <v>45214.0</v>
      </c>
      <c r="IF129" s="12">
        <v>35050.0</v>
      </c>
      <c r="IG129" s="12">
        <v>4519.0</v>
      </c>
      <c r="IH129" s="12">
        <v>59849.0</v>
      </c>
      <c r="II129" s="12">
        <v>135772.0</v>
      </c>
      <c r="IJ129" s="12">
        <v>62914.0</v>
      </c>
      <c r="IK129" s="12">
        <v>67395.0</v>
      </c>
      <c r="IL129" s="12">
        <v>59336.0</v>
      </c>
      <c r="IM129" s="12">
        <v>14879.0</v>
      </c>
      <c r="IN129" s="12">
        <v>13046.0</v>
      </c>
      <c r="IO129" s="18">
        <f t="shared" si="16"/>
        <v>43142.5625</v>
      </c>
      <c r="IP129" s="18">
        <f t="shared" si="17"/>
        <v>32512.13882</v>
      </c>
      <c r="IQ129" s="13">
        <f t="shared" si="18"/>
        <v>690281</v>
      </c>
      <c r="IR129" s="12">
        <v>36032.0</v>
      </c>
      <c r="IS129" s="12">
        <v>10657.0</v>
      </c>
      <c r="IT129" s="12">
        <v>11377.0</v>
      </c>
      <c r="IU129" s="12">
        <v>30209.0</v>
      </c>
      <c r="IV129" s="12">
        <v>56970.0</v>
      </c>
      <c r="IW129" s="12">
        <v>47062.0</v>
      </c>
      <c r="IX129" s="12">
        <v>45214.0</v>
      </c>
      <c r="IY129" s="12">
        <v>35050.0</v>
      </c>
      <c r="IZ129" s="12">
        <v>4519.0</v>
      </c>
      <c r="JA129" s="12">
        <v>59849.0</v>
      </c>
      <c r="JB129" s="12">
        <v>135772.0</v>
      </c>
      <c r="JC129" s="12">
        <v>62914.0</v>
      </c>
      <c r="JD129" s="12">
        <v>67395.0</v>
      </c>
      <c r="JE129" s="12">
        <v>59336.0</v>
      </c>
      <c r="JF129" s="12">
        <v>14879.0</v>
      </c>
      <c r="JG129" s="12">
        <v>13046.0</v>
      </c>
      <c r="JH129" s="18">
        <f t="shared" si="19"/>
        <v>43142.5625</v>
      </c>
      <c r="JI129" s="18">
        <f t="shared" si="20"/>
        <v>32512.13882</v>
      </c>
      <c r="JJ129" s="13">
        <f t="shared" si="21"/>
        <v>690281</v>
      </c>
      <c r="JK129" s="12">
        <v>622781.0</v>
      </c>
      <c r="JL129" s="12">
        <v>622781.0</v>
      </c>
      <c r="JM129" s="12">
        <v>623092.0</v>
      </c>
      <c r="JN129" s="12">
        <v>623092.0</v>
      </c>
      <c r="JO129" s="12">
        <v>624294.0</v>
      </c>
      <c r="JP129" s="12">
        <v>624295.0</v>
      </c>
      <c r="JQ129" s="12">
        <v>624311.0</v>
      </c>
      <c r="JR129" s="12">
        <v>624312.0</v>
      </c>
      <c r="JS129" s="12">
        <v>623136.0</v>
      </c>
      <c r="JT129" s="12">
        <v>623136.0</v>
      </c>
      <c r="JU129" s="12">
        <v>624301.0</v>
      </c>
      <c r="JV129" s="12">
        <v>624313.0</v>
      </c>
      <c r="JW129" s="12">
        <v>624302.0</v>
      </c>
      <c r="JX129" s="12">
        <v>624314.0</v>
      </c>
      <c r="JY129" s="12">
        <v>623167.0</v>
      </c>
      <c r="JZ129" s="12">
        <v>623167.0</v>
      </c>
      <c r="KA129" s="12" t="s">
        <v>374</v>
      </c>
      <c r="KB129" s="12" t="s">
        <v>374</v>
      </c>
      <c r="KC129" s="12" t="s">
        <v>374</v>
      </c>
      <c r="KD129" s="12" t="s">
        <v>374</v>
      </c>
      <c r="KE129" s="12" t="s">
        <v>375</v>
      </c>
      <c r="KF129" s="12" t="s">
        <v>375</v>
      </c>
      <c r="KG129" s="12" t="s">
        <v>376</v>
      </c>
      <c r="KH129" s="12" t="s">
        <v>376</v>
      </c>
      <c r="KI129" s="12" t="s">
        <v>374</v>
      </c>
      <c r="KJ129" s="12" t="s">
        <v>374</v>
      </c>
      <c r="KK129" s="12" t="s">
        <v>375</v>
      </c>
      <c r="KL129" s="12" t="s">
        <v>376</v>
      </c>
      <c r="KM129" s="12" t="s">
        <v>375</v>
      </c>
      <c r="KN129" s="12" t="s">
        <v>376</v>
      </c>
      <c r="KO129" s="12" t="s">
        <v>374</v>
      </c>
      <c r="KP129" s="12" t="s">
        <v>374</v>
      </c>
      <c r="KQ129" s="14">
        <v>0.011783564814814816</v>
      </c>
      <c r="KR129" s="14">
        <v>0.011783564814814816</v>
      </c>
      <c r="KS129" s="14">
        <v>0.004675925925925926</v>
      </c>
      <c r="KT129" s="14">
        <v>0.004675925925925926</v>
      </c>
      <c r="KU129" s="14">
        <v>0.019765046296296298</v>
      </c>
      <c r="KV129" s="14">
        <v>0.021814814814814815</v>
      </c>
      <c r="KW129" s="14">
        <v>2.210648148148148E-4</v>
      </c>
      <c r="KX129" s="14">
        <v>0.0020532407407407405</v>
      </c>
      <c r="KY129" s="14">
        <v>0.03616435185185186</v>
      </c>
      <c r="KZ129" s="14">
        <v>0.03616435185185186</v>
      </c>
      <c r="LA129" s="14">
        <v>0.02765162037037037</v>
      </c>
      <c r="LB129" s="14">
        <v>0.003565972222222222</v>
      </c>
      <c r="LC129" s="14">
        <v>0.029765046296296296</v>
      </c>
      <c r="LD129" s="14">
        <v>0.004526620370370371</v>
      </c>
      <c r="LE129" s="14">
        <v>0.02212037037037037</v>
      </c>
      <c r="LF129" s="14">
        <v>0.02212037037037037</v>
      </c>
      <c r="LG129" s="12" t="s">
        <v>476</v>
      </c>
      <c r="LH129" s="12">
        <v>229398.0</v>
      </c>
      <c r="LI129" s="12">
        <v>1.55603383E8</v>
      </c>
      <c r="LJ129" s="12">
        <v>1.55603396E8</v>
      </c>
      <c r="LK129" s="12">
        <v>1.55603436E8</v>
      </c>
      <c r="LL129" s="12">
        <v>1.55603596E8</v>
      </c>
      <c r="LM129" s="17">
        <v>624538.0</v>
      </c>
      <c r="LN129" s="17">
        <v>624538.0</v>
      </c>
      <c r="LO129" s="12">
        <v>624563.0</v>
      </c>
      <c r="LP129" s="12">
        <v>624564.0</v>
      </c>
      <c r="LQ129" s="12">
        <v>945250.0</v>
      </c>
      <c r="LR129" s="12">
        <v>945251.0</v>
      </c>
      <c r="LS129" s="12">
        <v>945303.0</v>
      </c>
      <c r="LT129" s="12">
        <v>945304.0</v>
      </c>
      <c r="LU129" s="12">
        <v>1.0</v>
      </c>
      <c r="LV129" s="12">
        <v>1.0</v>
      </c>
      <c r="LW129" s="12">
        <v>1.0</v>
      </c>
      <c r="LX129" s="12">
        <v>0.0</v>
      </c>
      <c r="LY129" s="12" t="s">
        <v>372</v>
      </c>
      <c r="LZ129" s="12">
        <v>24.0</v>
      </c>
      <c r="MA129" s="12">
        <v>170.1</v>
      </c>
      <c r="MB129" s="19">
        <v>41659.0</v>
      </c>
      <c r="MC129" s="12">
        <v>0.0</v>
      </c>
      <c r="MD129" s="12">
        <v>0.0</v>
      </c>
      <c r="ME129" s="12">
        <v>0.0</v>
      </c>
      <c r="MF129" s="12">
        <v>0.0</v>
      </c>
      <c r="MG129" s="12">
        <v>0.0</v>
      </c>
      <c r="MH129" s="12">
        <v>0.0</v>
      </c>
      <c r="MI129" s="12">
        <v>0.0</v>
      </c>
      <c r="MJ129" s="12">
        <v>0.0</v>
      </c>
      <c r="MK129" s="12">
        <v>0.0</v>
      </c>
      <c r="ML129" s="12">
        <v>0.0</v>
      </c>
      <c r="MM129" s="12">
        <v>0.0</v>
      </c>
      <c r="MN129" s="12">
        <v>0.0</v>
      </c>
      <c r="MO129" s="12">
        <v>1.0</v>
      </c>
      <c r="MP129" s="12">
        <v>1.0</v>
      </c>
      <c r="MQ129" s="12">
        <v>1.0</v>
      </c>
      <c r="MR129" s="12">
        <v>2.0</v>
      </c>
      <c r="MS129" s="14">
        <v>0.013413194444444445</v>
      </c>
      <c r="MT129" s="14">
        <v>0.01340625</v>
      </c>
      <c r="MU129" s="14">
        <v>0.013417824074074073</v>
      </c>
      <c r="MV129" s="14">
        <v>0.013462962962962963</v>
      </c>
      <c r="MW129" s="14">
        <v>0.01340625</v>
      </c>
      <c r="MX129" s="14">
        <v>0.013417824074074073</v>
      </c>
      <c r="MY129" s="14">
        <v>0.013462962962962963</v>
      </c>
      <c r="MZ129" s="14">
        <v>0.01347222222222222</v>
      </c>
      <c r="NA129" s="12">
        <v>22706.0</v>
      </c>
      <c r="NB129" s="12">
        <v>56760.0</v>
      </c>
      <c r="NC129" s="12">
        <v>227887.0</v>
      </c>
      <c r="ND129" s="12">
        <v>15489.0</v>
      </c>
      <c r="NE129" s="12">
        <v>22706.0</v>
      </c>
      <c r="NF129" s="12">
        <v>56760.0</v>
      </c>
      <c r="NG129" s="12">
        <v>227887.0</v>
      </c>
      <c r="NH129" s="12">
        <v>15489.0</v>
      </c>
      <c r="NI129" s="12"/>
      <c r="NJ129" s="12"/>
      <c r="NK129" s="12"/>
      <c r="NL129" s="12"/>
      <c r="NM129" s="12">
        <v>624538.0</v>
      </c>
      <c r="NN129" s="12">
        <v>624538.0</v>
      </c>
      <c r="NO129" s="12">
        <v>624563.0</v>
      </c>
      <c r="NP129" s="12">
        <v>624564.0</v>
      </c>
      <c r="NQ129" s="12" t="s">
        <v>374</v>
      </c>
      <c r="NR129" s="12" t="s">
        <v>374</v>
      </c>
      <c r="NS129" s="12" t="s">
        <v>375</v>
      </c>
      <c r="NT129" s="12" t="s">
        <v>376</v>
      </c>
      <c r="NU129" s="14">
        <v>0.007793981481481482</v>
      </c>
      <c r="NV129" s="14">
        <v>0.007793981481481482</v>
      </c>
      <c r="NW129" s="14">
        <v>0.007929398148148149</v>
      </c>
      <c r="NX129" s="14">
        <v>0.008115740740740741</v>
      </c>
    </row>
    <row r="130" ht="13.5" customHeight="1">
      <c r="A130" s="12">
        <v>229402.0</v>
      </c>
      <c r="B130" s="12">
        <v>1061.0</v>
      </c>
      <c r="C130" s="12">
        <v>805.0</v>
      </c>
      <c r="D130" s="13">
        <v>0.75871819</v>
      </c>
      <c r="E130" s="13">
        <v>1.0</v>
      </c>
      <c r="F130" s="12">
        <v>16.0</v>
      </c>
      <c r="G130" s="12">
        <v>1045928.0</v>
      </c>
      <c r="H130" s="12">
        <v>1.0</v>
      </c>
      <c r="I130" s="12"/>
      <c r="J130" s="12" t="s">
        <v>366</v>
      </c>
      <c r="K130" s="12"/>
      <c r="L130" s="12">
        <v>4187794.0</v>
      </c>
      <c r="M130" s="12">
        <v>1045928.0</v>
      </c>
      <c r="N130" s="12">
        <v>229402.0</v>
      </c>
      <c r="O130" s="14">
        <v>0.005208333333333333</v>
      </c>
      <c r="P130" s="14">
        <v>0.0312962962962963</v>
      </c>
      <c r="Q130" s="15">
        <v>41758.0</v>
      </c>
      <c r="R130" s="12" t="s">
        <v>366</v>
      </c>
      <c r="S130" s="12">
        <v>188525.0</v>
      </c>
      <c r="T130" s="12">
        <v>1045928.0</v>
      </c>
      <c r="U130" s="12">
        <v>323712.0</v>
      </c>
      <c r="V130" s="12">
        <v>26834.0</v>
      </c>
      <c r="W130" s="16">
        <v>41759.5</v>
      </c>
      <c r="X130" s="16">
        <v>41758.625</v>
      </c>
      <c r="Y130" s="14">
        <v>0.009637731481481481</v>
      </c>
      <c r="Z130" s="12" t="s">
        <v>549</v>
      </c>
      <c r="AA130" s="12">
        <v>1.0</v>
      </c>
      <c r="AB130" s="12" t="s">
        <v>368</v>
      </c>
      <c r="AC130" s="12" t="s">
        <v>369</v>
      </c>
      <c r="AD130" s="12" t="s">
        <v>368</v>
      </c>
      <c r="AE130" s="12">
        <v>221783.0</v>
      </c>
      <c r="AF130" s="12">
        <v>4.0</v>
      </c>
      <c r="AG130" s="12">
        <v>229402.0</v>
      </c>
      <c r="AH130" s="12">
        <v>1411.0</v>
      </c>
      <c r="AI130" s="12">
        <v>11886.0</v>
      </c>
      <c r="AJ130" s="12">
        <v>22.0</v>
      </c>
      <c r="AK130" s="12" t="s">
        <v>370</v>
      </c>
      <c r="AL130" s="12">
        <v>323712.0</v>
      </c>
      <c r="AM130" s="12">
        <v>2515665.0</v>
      </c>
      <c r="AN130" s="14">
        <v>0.004268518518518518</v>
      </c>
      <c r="AO130" s="12" t="s">
        <v>39</v>
      </c>
      <c r="AP130" s="12">
        <v>1.55407997E8</v>
      </c>
      <c r="AQ130" s="12">
        <v>1.55408053E8</v>
      </c>
      <c r="AR130" s="12">
        <v>1.5540816E8</v>
      </c>
      <c r="AS130" s="12">
        <v>1.55408278E8</v>
      </c>
      <c r="AT130" s="12">
        <v>1.55408287E8</v>
      </c>
      <c r="AU130" s="12">
        <v>1.55408683E8</v>
      </c>
      <c r="AV130" s="12">
        <v>1.55408741E8</v>
      </c>
      <c r="AW130" s="12">
        <v>1.55408823E8</v>
      </c>
      <c r="AX130" s="12">
        <v>1.55408912E8</v>
      </c>
      <c r="AY130" s="12">
        <v>1.55408954E8</v>
      </c>
      <c r="AZ130" s="12">
        <v>1.55409055E8</v>
      </c>
      <c r="BA130" s="12">
        <v>1.55411468E8</v>
      </c>
      <c r="BB130" s="12">
        <v>1.5541157E8</v>
      </c>
      <c r="BC130" s="12">
        <v>1.55411759E8</v>
      </c>
      <c r="BD130" s="12">
        <v>1.55411802E8</v>
      </c>
      <c r="BE130" s="12">
        <v>1.55411829E8</v>
      </c>
      <c r="BF130" s="17">
        <v>622781.0</v>
      </c>
      <c r="BG130" s="17">
        <v>622781.0</v>
      </c>
      <c r="BH130" s="12">
        <v>623092.0</v>
      </c>
      <c r="BI130" s="12">
        <v>623092.0</v>
      </c>
      <c r="BJ130" s="17">
        <v>624294.0</v>
      </c>
      <c r="BK130" s="12">
        <v>624295.0</v>
      </c>
      <c r="BL130" s="17">
        <v>624311.0</v>
      </c>
      <c r="BM130" s="12">
        <v>624312.0</v>
      </c>
      <c r="BN130" s="12">
        <v>623136.0</v>
      </c>
      <c r="BO130" s="12">
        <v>623136.0</v>
      </c>
      <c r="BP130" s="12">
        <v>624301.0</v>
      </c>
      <c r="BQ130" s="12">
        <v>624313.0</v>
      </c>
      <c r="BR130" s="12">
        <v>624302.0</v>
      </c>
      <c r="BS130" s="12">
        <v>624314.0</v>
      </c>
      <c r="BT130" s="12">
        <v>623167.0</v>
      </c>
      <c r="BU130" s="12">
        <v>623167.0</v>
      </c>
      <c r="BV130" s="12">
        <v>942864.0</v>
      </c>
      <c r="BW130" s="12">
        <v>942865.0</v>
      </c>
      <c r="BX130" s="12">
        <v>943281.0</v>
      </c>
      <c r="BY130" s="12">
        <v>943283.0</v>
      </c>
      <c r="BZ130" s="12">
        <v>944957.0</v>
      </c>
      <c r="CA130" s="12">
        <v>944958.0</v>
      </c>
      <c r="CB130" s="12">
        <v>944991.0</v>
      </c>
      <c r="CC130" s="12">
        <v>944992.0</v>
      </c>
      <c r="CD130" s="12">
        <v>943385.0</v>
      </c>
      <c r="CE130" s="12">
        <v>943386.0</v>
      </c>
      <c r="CF130" s="12">
        <v>944966.0</v>
      </c>
      <c r="CG130" s="12">
        <v>944993.0</v>
      </c>
      <c r="CH130" s="12">
        <v>944969.0</v>
      </c>
      <c r="CI130" s="12">
        <v>944994.0</v>
      </c>
      <c r="CJ130" s="12">
        <v>943417.0</v>
      </c>
      <c r="CK130" s="12">
        <v>943418.0</v>
      </c>
      <c r="CL130" s="17">
        <v>1.0</v>
      </c>
      <c r="CM130" s="17">
        <v>1.0</v>
      </c>
      <c r="CN130" s="12">
        <v>1.0</v>
      </c>
      <c r="CO130" s="12">
        <v>1.0</v>
      </c>
      <c r="CP130" s="17">
        <v>0.0</v>
      </c>
      <c r="CQ130" s="12">
        <v>1.0</v>
      </c>
      <c r="CR130" s="17">
        <v>1.0</v>
      </c>
      <c r="CS130" s="12">
        <v>1.0</v>
      </c>
      <c r="CT130" s="12">
        <v>1.0</v>
      </c>
      <c r="CU130" s="12">
        <v>1.0</v>
      </c>
      <c r="CV130" s="12">
        <v>0.0</v>
      </c>
      <c r="CW130" s="12">
        <v>1.0</v>
      </c>
      <c r="CX130" s="12">
        <v>1.0</v>
      </c>
      <c r="CY130" s="12">
        <v>1.0</v>
      </c>
      <c r="CZ130" s="12">
        <v>1.0</v>
      </c>
      <c r="DA130" s="12">
        <v>1.0</v>
      </c>
      <c r="DB130" s="18">
        <f t="shared" si="1"/>
        <v>0.875</v>
      </c>
      <c r="DC130" s="18">
        <f t="shared" si="2"/>
        <v>0.3415650255</v>
      </c>
      <c r="DD130" s="13">
        <f t="shared" si="3"/>
        <v>14</v>
      </c>
      <c r="DE130" s="12" t="s">
        <v>371</v>
      </c>
      <c r="DF130" s="12">
        <v>15.0</v>
      </c>
      <c r="DG130" s="12" t="s">
        <v>372</v>
      </c>
      <c r="DH130" s="12">
        <v>55.0</v>
      </c>
      <c r="DI130" s="12">
        <v>252.0</v>
      </c>
      <c r="DJ130" s="12">
        <v>64.0</v>
      </c>
      <c r="DK130" s="20">
        <v>15342.0</v>
      </c>
      <c r="DL130" s="20">
        <v>15401.0</v>
      </c>
      <c r="DM130" s="12" t="s">
        <v>373</v>
      </c>
      <c r="DN130" s="12">
        <v>31.0</v>
      </c>
      <c r="DO130" s="12">
        <v>410.0</v>
      </c>
      <c r="DP130" s="20">
        <v>15432.0</v>
      </c>
      <c r="DQ130" s="12">
        <v>299.75</v>
      </c>
      <c r="DR130" s="20">
        <v>15676.0</v>
      </c>
      <c r="DS130" s="12" t="s">
        <v>373</v>
      </c>
      <c r="DT130" s="12">
        <v>50.0</v>
      </c>
      <c r="DU130" s="12">
        <v>0.0</v>
      </c>
      <c r="DV130" s="12">
        <v>0.0</v>
      </c>
      <c r="DW130" s="12">
        <v>0.0</v>
      </c>
      <c r="DX130" s="12">
        <v>0.0</v>
      </c>
      <c r="DY130" s="12">
        <v>0.0</v>
      </c>
      <c r="DZ130" s="12">
        <v>0.0</v>
      </c>
      <c r="EA130" s="12">
        <v>0.0</v>
      </c>
      <c r="EB130" s="12">
        <v>0.0</v>
      </c>
      <c r="EC130" s="12">
        <v>0.0</v>
      </c>
      <c r="ED130" s="12">
        <v>0.0</v>
      </c>
      <c r="EE130" s="12">
        <v>0.0</v>
      </c>
      <c r="EF130" s="12">
        <v>0.0</v>
      </c>
      <c r="EG130" s="12">
        <v>0.0</v>
      </c>
      <c r="EH130" s="12">
        <v>0.0</v>
      </c>
      <c r="EI130" s="12">
        <v>0.0</v>
      </c>
      <c r="EJ130" s="12">
        <v>0.0</v>
      </c>
      <c r="EK130" s="18">
        <f t="shared" si="4"/>
        <v>0</v>
      </c>
      <c r="EL130" s="18">
        <f t="shared" si="5"/>
        <v>0</v>
      </c>
      <c r="EM130" s="13">
        <f t="shared" si="6"/>
        <v>0</v>
      </c>
      <c r="EN130" s="12">
        <v>0.0</v>
      </c>
      <c r="EO130" s="12">
        <v>0.0</v>
      </c>
      <c r="EP130" s="12">
        <v>0.0</v>
      </c>
      <c r="EQ130" s="12">
        <v>0.0</v>
      </c>
      <c r="ER130" s="12">
        <v>0.0</v>
      </c>
      <c r="ES130" s="12">
        <v>0.0</v>
      </c>
      <c r="ET130" s="12">
        <v>0.0</v>
      </c>
      <c r="EU130" s="12">
        <v>0.0</v>
      </c>
      <c r="EV130" s="12">
        <v>0.0</v>
      </c>
      <c r="EW130" s="12">
        <v>0.0</v>
      </c>
      <c r="EX130" s="12">
        <v>1.0</v>
      </c>
      <c r="EY130" s="12">
        <v>0.0</v>
      </c>
      <c r="EZ130" s="12">
        <v>0.0</v>
      </c>
      <c r="FA130" s="12">
        <v>0.0</v>
      </c>
      <c r="FB130" s="12">
        <v>0.0</v>
      </c>
      <c r="FC130" s="12">
        <v>0.0</v>
      </c>
      <c r="FD130" s="18">
        <f t="shared" si="7"/>
        <v>0.0625</v>
      </c>
      <c r="FE130" s="18">
        <f t="shared" si="8"/>
        <v>0.25</v>
      </c>
      <c r="FF130" s="13">
        <f t="shared" si="9"/>
        <v>1</v>
      </c>
      <c r="FG130" s="12">
        <v>0.0</v>
      </c>
      <c r="FH130" s="12">
        <v>0.0</v>
      </c>
      <c r="FI130" s="12">
        <v>0.0</v>
      </c>
      <c r="FJ130" s="12">
        <v>0.0</v>
      </c>
      <c r="FK130" s="12">
        <v>0.0</v>
      </c>
      <c r="FL130" s="12">
        <v>0.0</v>
      </c>
      <c r="FM130" s="12">
        <v>0.0</v>
      </c>
      <c r="FN130" s="12">
        <v>0.0</v>
      </c>
      <c r="FO130" s="12">
        <v>0.0</v>
      </c>
      <c r="FP130" s="12">
        <v>0.0</v>
      </c>
      <c r="FQ130" s="12">
        <v>0.0</v>
      </c>
      <c r="FR130" s="12">
        <v>0.0</v>
      </c>
      <c r="FS130" s="12">
        <v>0.0</v>
      </c>
      <c r="FT130" s="12">
        <v>0.0</v>
      </c>
      <c r="FU130" s="12">
        <v>0.0</v>
      </c>
      <c r="FV130" s="12">
        <v>0.0</v>
      </c>
      <c r="FW130" s="18">
        <f t="shared" si="10"/>
        <v>0</v>
      </c>
      <c r="FX130" s="18">
        <f t="shared" si="11"/>
        <v>0</v>
      </c>
      <c r="FY130" s="13">
        <f t="shared" si="12"/>
        <v>0</v>
      </c>
      <c r="FZ130" s="12">
        <v>1.0</v>
      </c>
      <c r="GA130" s="12">
        <v>1.0</v>
      </c>
      <c r="GB130" s="12">
        <v>1.0</v>
      </c>
      <c r="GC130" s="12">
        <v>1.0</v>
      </c>
      <c r="GD130" s="12">
        <v>5.0</v>
      </c>
      <c r="GE130" s="12">
        <v>1.0</v>
      </c>
      <c r="GF130" s="12">
        <v>1.0</v>
      </c>
      <c r="GG130" s="12">
        <v>1.0</v>
      </c>
      <c r="GH130" s="12">
        <v>1.0</v>
      </c>
      <c r="GI130" s="12">
        <v>1.0</v>
      </c>
      <c r="GJ130" s="12">
        <v>10.0</v>
      </c>
      <c r="GK130" s="12">
        <v>1.0</v>
      </c>
      <c r="GL130" s="12">
        <v>1.0</v>
      </c>
      <c r="GM130" s="12">
        <v>1.0</v>
      </c>
      <c r="GN130" s="12">
        <v>1.0</v>
      </c>
      <c r="GO130" s="12">
        <v>1.0</v>
      </c>
      <c r="GP130" s="18">
        <f t="shared" si="13"/>
        <v>1.8125</v>
      </c>
      <c r="GQ130" s="18">
        <f t="shared" si="14"/>
        <v>2.400520777</v>
      </c>
      <c r="GR130" s="13">
        <f t="shared" si="15"/>
        <v>29</v>
      </c>
      <c r="GS130" s="16">
        <v>41758.79652777778</v>
      </c>
      <c r="GT130" s="16">
        <v>41758.79722222222</v>
      </c>
      <c r="GU130" s="16">
        <v>41758.79791666667</v>
      </c>
      <c r="GV130" s="16">
        <v>41758.79861111111</v>
      </c>
      <c r="GW130" s="16">
        <v>41758.79861111111</v>
      </c>
      <c r="GX130" s="16">
        <v>41758.80138888889</v>
      </c>
      <c r="GY130" s="16">
        <v>41758.80138888889</v>
      </c>
      <c r="GZ130" s="16">
        <v>41758.802083333336</v>
      </c>
      <c r="HA130" s="16">
        <v>41758.802777777775</v>
      </c>
      <c r="HB130" s="16">
        <v>41758.802777777775</v>
      </c>
      <c r="HC130" s="16">
        <v>41758.80347222222</v>
      </c>
      <c r="HD130" s="16">
        <v>41758.82013888889</v>
      </c>
      <c r="HE130" s="16">
        <v>41758.82083333333</v>
      </c>
      <c r="HF130" s="16">
        <v>41758.82152777778</v>
      </c>
      <c r="HG130" s="16">
        <v>41758.822222222225</v>
      </c>
      <c r="HH130" s="16">
        <v>41758.822222222225</v>
      </c>
      <c r="HI130" s="14">
        <v>0.005390046296296296</v>
      </c>
      <c r="HJ130" s="14">
        <v>0.0062280092592592595</v>
      </c>
      <c r="HK130" s="14">
        <v>0.006328703703703704</v>
      </c>
      <c r="HL130" s="14">
        <v>0.0070648148148148154</v>
      </c>
      <c r="HM130" s="14">
        <v>0.009942129629629629</v>
      </c>
      <c r="HN130" s="14">
        <v>0.010381944444444444</v>
      </c>
      <c r="HO130" s="14">
        <v>0.010880787037037036</v>
      </c>
      <c r="HP130" s="14">
        <v>0.011370370370370371</v>
      </c>
      <c r="HQ130" s="14">
        <v>0.011456018518518518</v>
      </c>
      <c r="HR130" s="14">
        <v>0.012172453703703704</v>
      </c>
      <c r="HS130" s="14">
        <v>0.028505787037037034</v>
      </c>
      <c r="HT130" s="14">
        <v>0.02918171296296296</v>
      </c>
      <c r="HU130" s="14">
        <v>0.030233796296296297</v>
      </c>
      <c r="HV130" s="14">
        <v>0.030666666666666665</v>
      </c>
      <c r="HW130" s="14">
        <v>0.030797453703703705</v>
      </c>
      <c r="HX130" s="14">
        <v>0.03129282407407407</v>
      </c>
      <c r="HY130" s="12">
        <v>16741.0</v>
      </c>
      <c r="HZ130" s="12">
        <v>57082.0</v>
      </c>
      <c r="IA130" s="12">
        <v>6808.0</v>
      </c>
      <c r="IB130" s="12">
        <v>5398.0</v>
      </c>
      <c r="IC130" s="12">
        <v>48753.0</v>
      </c>
      <c r="ID130" s="12">
        <v>36004.0</v>
      </c>
      <c r="IE130" s="12">
        <v>42071.0</v>
      </c>
      <c r="IF130" s="12">
        <v>40360.0</v>
      </c>
      <c r="IG130" s="12">
        <v>4790.0</v>
      </c>
      <c r="IH130" s="12">
        <v>46669.0</v>
      </c>
      <c r="II130" s="12">
        <v>127167.0</v>
      </c>
      <c r="IJ130" s="12">
        <v>56313.0</v>
      </c>
      <c r="IK130" s="12">
        <v>90209.0</v>
      </c>
      <c r="IL130" s="12">
        <v>29606.0</v>
      </c>
      <c r="IM130" s="12">
        <v>8941.0</v>
      </c>
      <c r="IN130" s="12">
        <v>32681.0</v>
      </c>
      <c r="IO130" s="18">
        <f t="shared" si="16"/>
        <v>40599.5625</v>
      </c>
      <c r="IP130" s="18">
        <f t="shared" si="17"/>
        <v>32678.9033</v>
      </c>
      <c r="IQ130" s="13">
        <f t="shared" si="18"/>
        <v>649593</v>
      </c>
      <c r="IR130" s="12">
        <v>16741.0</v>
      </c>
      <c r="IS130" s="12">
        <v>57082.0</v>
      </c>
      <c r="IT130" s="12">
        <v>6808.0</v>
      </c>
      <c r="IU130" s="12">
        <v>5398.0</v>
      </c>
      <c r="IV130" s="12">
        <v>48753.0</v>
      </c>
      <c r="IW130" s="12">
        <v>36004.0</v>
      </c>
      <c r="IX130" s="12">
        <v>42071.0</v>
      </c>
      <c r="IY130" s="12">
        <v>40360.0</v>
      </c>
      <c r="IZ130" s="12">
        <v>4790.0</v>
      </c>
      <c r="JA130" s="12">
        <v>46669.0</v>
      </c>
      <c r="JB130" s="12">
        <v>127167.0</v>
      </c>
      <c r="JC130" s="12">
        <v>56313.0</v>
      </c>
      <c r="JD130" s="12">
        <v>90209.0</v>
      </c>
      <c r="JE130" s="12">
        <v>29606.0</v>
      </c>
      <c r="JF130" s="12">
        <v>8941.0</v>
      </c>
      <c r="JG130" s="12">
        <v>32681.0</v>
      </c>
      <c r="JH130" s="18">
        <f t="shared" si="19"/>
        <v>40599.5625</v>
      </c>
      <c r="JI130" s="18">
        <f t="shared" si="20"/>
        <v>32678.9033</v>
      </c>
      <c r="JJ130" s="13">
        <f t="shared" si="21"/>
        <v>649593</v>
      </c>
      <c r="JK130" s="12">
        <v>622781.0</v>
      </c>
      <c r="JL130" s="12">
        <v>622781.0</v>
      </c>
      <c r="JM130" s="12">
        <v>623092.0</v>
      </c>
      <c r="JN130" s="12">
        <v>623092.0</v>
      </c>
      <c r="JO130" s="12">
        <v>624294.0</v>
      </c>
      <c r="JP130" s="12">
        <v>624295.0</v>
      </c>
      <c r="JQ130" s="12">
        <v>624311.0</v>
      </c>
      <c r="JR130" s="12">
        <v>624312.0</v>
      </c>
      <c r="JS130" s="12">
        <v>623136.0</v>
      </c>
      <c r="JT130" s="12">
        <v>623136.0</v>
      </c>
      <c r="JU130" s="12">
        <v>624301.0</v>
      </c>
      <c r="JV130" s="12">
        <v>624313.0</v>
      </c>
      <c r="JW130" s="12">
        <v>624302.0</v>
      </c>
      <c r="JX130" s="12">
        <v>624314.0</v>
      </c>
      <c r="JY130" s="12">
        <v>623167.0</v>
      </c>
      <c r="JZ130" s="12">
        <v>623167.0</v>
      </c>
      <c r="KA130" s="12" t="s">
        <v>374</v>
      </c>
      <c r="KB130" s="12" t="s">
        <v>374</v>
      </c>
      <c r="KC130" s="12" t="s">
        <v>374</v>
      </c>
      <c r="KD130" s="12" t="s">
        <v>374</v>
      </c>
      <c r="KE130" s="12" t="s">
        <v>375</v>
      </c>
      <c r="KF130" s="12" t="s">
        <v>375</v>
      </c>
      <c r="KG130" s="12" t="s">
        <v>376</v>
      </c>
      <c r="KH130" s="12" t="s">
        <v>376</v>
      </c>
      <c r="KI130" s="12" t="s">
        <v>374</v>
      </c>
      <c r="KJ130" s="12" t="s">
        <v>374</v>
      </c>
      <c r="KK130" s="12" t="s">
        <v>375</v>
      </c>
      <c r="KL130" s="12" t="s">
        <v>376</v>
      </c>
      <c r="KM130" s="12" t="s">
        <v>375</v>
      </c>
      <c r="KN130" s="12" t="s">
        <v>376</v>
      </c>
      <c r="KO130" s="12" t="s">
        <v>374</v>
      </c>
      <c r="KP130" s="12" t="s">
        <v>374</v>
      </c>
      <c r="KQ130" s="14">
        <v>0.011783564814814816</v>
      </c>
      <c r="KR130" s="14">
        <v>0.011783564814814816</v>
      </c>
      <c r="KS130" s="14">
        <v>0.004675925925925926</v>
      </c>
      <c r="KT130" s="14">
        <v>0.004675925925925926</v>
      </c>
      <c r="KU130" s="14">
        <v>0.019765046296296298</v>
      </c>
      <c r="KV130" s="14">
        <v>0.021814814814814815</v>
      </c>
      <c r="KW130" s="14">
        <v>2.210648148148148E-4</v>
      </c>
      <c r="KX130" s="14">
        <v>0.0020532407407407405</v>
      </c>
      <c r="KY130" s="14">
        <v>0.03616435185185186</v>
      </c>
      <c r="KZ130" s="14">
        <v>0.03616435185185186</v>
      </c>
      <c r="LA130" s="14">
        <v>0.02765162037037037</v>
      </c>
      <c r="LB130" s="14">
        <v>0.003565972222222222</v>
      </c>
      <c r="LC130" s="14">
        <v>0.029765046296296296</v>
      </c>
      <c r="LD130" s="14">
        <v>0.004526620370370371</v>
      </c>
      <c r="LE130" s="14">
        <v>0.02212037037037037</v>
      </c>
      <c r="LF130" s="14">
        <v>0.02212037037037037</v>
      </c>
      <c r="LG130" s="12" t="s">
        <v>476</v>
      </c>
      <c r="LH130" s="12">
        <v>229402.0</v>
      </c>
      <c r="LI130" s="12">
        <v>1.55621958E8</v>
      </c>
      <c r="LJ130" s="12">
        <v>1.55621976E8</v>
      </c>
      <c r="LK130" s="12">
        <v>1.55621989E8</v>
      </c>
      <c r="LL130" s="12">
        <v>1.55622035E8</v>
      </c>
      <c r="LM130" s="17">
        <v>624538.0</v>
      </c>
      <c r="LN130" s="17">
        <v>624538.0</v>
      </c>
      <c r="LO130" s="12">
        <v>624563.0</v>
      </c>
      <c r="LP130" s="12">
        <v>624564.0</v>
      </c>
      <c r="LQ130" s="12">
        <v>945250.0</v>
      </c>
      <c r="LR130" s="12">
        <v>945251.0</v>
      </c>
      <c r="LS130" s="12">
        <v>945303.0</v>
      </c>
      <c r="LT130" s="12">
        <v>945304.0</v>
      </c>
      <c r="LU130" s="12">
        <v>1.0</v>
      </c>
      <c r="LV130" s="12">
        <v>1.0</v>
      </c>
      <c r="LW130" s="12">
        <v>0.0</v>
      </c>
      <c r="LX130" s="12">
        <v>0.0</v>
      </c>
      <c r="LY130" s="12" t="s">
        <v>372</v>
      </c>
      <c r="LZ130" s="12">
        <v>24.0</v>
      </c>
      <c r="MA130" s="12"/>
      <c r="MB130" s="19">
        <v>41754.0</v>
      </c>
      <c r="MC130" s="12">
        <v>0.0</v>
      </c>
      <c r="MD130" s="12">
        <v>0.0</v>
      </c>
      <c r="ME130" s="12">
        <v>1.0</v>
      </c>
      <c r="MF130" s="12">
        <v>0.0</v>
      </c>
      <c r="MG130" s="12">
        <v>0.0</v>
      </c>
      <c r="MH130" s="12">
        <v>0.0</v>
      </c>
      <c r="MI130" s="12">
        <v>1.0</v>
      </c>
      <c r="MJ130" s="12">
        <v>0.0</v>
      </c>
      <c r="MK130" s="12">
        <v>0.0</v>
      </c>
      <c r="ML130" s="12">
        <v>0.0</v>
      </c>
      <c r="MM130" s="12">
        <v>0.0</v>
      </c>
      <c r="MN130" s="12">
        <v>0.0</v>
      </c>
      <c r="MO130" s="12">
        <v>1.0</v>
      </c>
      <c r="MP130" s="12">
        <v>1.0</v>
      </c>
      <c r="MQ130" s="12">
        <v>1.0</v>
      </c>
      <c r="MR130" s="12">
        <v>5.0</v>
      </c>
      <c r="MS130" s="14">
        <v>0.0050729166666666665</v>
      </c>
      <c r="MT130" s="14">
        <v>0.0050960648148148146</v>
      </c>
      <c r="MU130" s="14">
        <v>0.005105324074074074</v>
      </c>
      <c r="MV130" s="14">
        <v>0.005144675925925926</v>
      </c>
      <c r="MW130" s="14">
        <v>0.005094907407407407</v>
      </c>
      <c r="MX130" s="14">
        <v>0.005114583333333333</v>
      </c>
      <c r="MY130" s="14">
        <v>0.005144675925925926</v>
      </c>
      <c r="MZ130" s="14">
        <v>0.0051655092592592594</v>
      </c>
      <c r="NA130" s="12">
        <v>116592.0</v>
      </c>
      <c r="NB130" s="12">
        <v>41576.0</v>
      </c>
      <c r="NC130" s="12">
        <v>153950.0</v>
      </c>
      <c r="ND130" s="12">
        <v>36045.0</v>
      </c>
      <c r="NE130" s="12">
        <v>116592.0</v>
      </c>
      <c r="NF130" s="12">
        <v>41576.0</v>
      </c>
      <c r="NG130" s="12">
        <v>153950.0</v>
      </c>
      <c r="NH130" s="12">
        <v>36045.0</v>
      </c>
      <c r="NI130" s="12"/>
      <c r="NJ130" s="12"/>
      <c r="NK130" s="12">
        <v>713972.0</v>
      </c>
      <c r="NL130" s="12"/>
      <c r="NM130" s="12">
        <v>624538.0</v>
      </c>
      <c r="NN130" s="12">
        <v>624538.0</v>
      </c>
      <c r="NO130" s="12">
        <v>624563.0</v>
      </c>
      <c r="NP130" s="12">
        <v>624564.0</v>
      </c>
      <c r="NQ130" s="12" t="s">
        <v>374</v>
      </c>
      <c r="NR130" s="12" t="s">
        <v>374</v>
      </c>
      <c r="NS130" s="12" t="s">
        <v>375</v>
      </c>
      <c r="NT130" s="12" t="s">
        <v>376</v>
      </c>
      <c r="NU130" s="14">
        <v>0.007793981481481482</v>
      </c>
      <c r="NV130" s="14">
        <v>0.007793981481481482</v>
      </c>
      <c r="NW130" s="14">
        <v>0.007929398148148149</v>
      </c>
      <c r="NX130" s="14">
        <v>0.008115740740740741</v>
      </c>
    </row>
    <row r="131" ht="13.5" customHeight="1">
      <c r="A131" s="12">
        <v>229404.0</v>
      </c>
      <c r="B131" s="12">
        <v>1129.0</v>
      </c>
      <c r="C131" s="12">
        <v>863.0</v>
      </c>
      <c r="D131" s="13">
        <v>0.764393268</v>
      </c>
      <c r="E131" s="13">
        <v>1.0</v>
      </c>
      <c r="F131" s="12">
        <v>16.0</v>
      </c>
      <c r="G131" s="12">
        <v>1045928.0</v>
      </c>
      <c r="H131" s="12">
        <v>1.0</v>
      </c>
      <c r="I131" s="12"/>
      <c r="J131" s="12" t="s">
        <v>366</v>
      </c>
      <c r="K131" s="12"/>
      <c r="L131" s="12">
        <v>4196406.0</v>
      </c>
      <c r="M131" s="12">
        <v>1045928.0</v>
      </c>
      <c r="N131" s="12">
        <v>229404.0</v>
      </c>
      <c r="O131" s="14">
        <v>0.032741898148148145</v>
      </c>
      <c r="P131" s="14">
        <v>0.006072916666666667</v>
      </c>
      <c r="Q131" s="15">
        <v>41759.0</v>
      </c>
      <c r="R131" s="12" t="s">
        <v>366</v>
      </c>
      <c r="S131" s="12">
        <v>188527.0</v>
      </c>
      <c r="T131" s="12">
        <v>1045928.0</v>
      </c>
      <c r="U131" s="12">
        <v>323712.0</v>
      </c>
      <c r="V131" s="12">
        <v>26834.0</v>
      </c>
      <c r="W131" s="16">
        <v>41759.5</v>
      </c>
      <c r="X131" s="16">
        <v>41758.625</v>
      </c>
      <c r="Y131" s="14">
        <v>0.009637731481481481</v>
      </c>
      <c r="Z131" s="14">
        <v>0.006072916666666667</v>
      </c>
      <c r="AA131" s="12">
        <v>1.0</v>
      </c>
      <c r="AB131" s="12" t="s">
        <v>368</v>
      </c>
      <c r="AC131" s="12" t="s">
        <v>369</v>
      </c>
      <c r="AD131" s="12" t="s">
        <v>368</v>
      </c>
      <c r="AE131" s="12">
        <v>221785.0</v>
      </c>
      <c r="AF131" s="12">
        <v>4.0</v>
      </c>
      <c r="AG131" s="12">
        <v>229404.0</v>
      </c>
      <c r="AH131" s="12">
        <v>1411.0</v>
      </c>
      <c r="AI131" s="12">
        <v>11886.0</v>
      </c>
      <c r="AJ131" s="12">
        <v>22.0</v>
      </c>
      <c r="AK131" s="12" t="s">
        <v>370</v>
      </c>
      <c r="AL131" s="12">
        <v>323712.0</v>
      </c>
      <c r="AM131" s="12">
        <v>2515665.0</v>
      </c>
      <c r="AN131" s="14">
        <v>0.004268518518518518</v>
      </c>
      <c r="AO131" s="12" t="s">
        <v>39</v>
      </c>
      <c r="AP131" s="12">
        <v>1.55501067E8</v>
      </c>
      <c r="AQ131" s="12">
        <v>1.55501081E8</v>
      </c>
      <c r="AR131" s="12">
        <v>1.55501088E8</v>
      </c>
      <c r="AS131" s="12">
        <v>1.55501098E8</v>
      </c>
      <c r="AT131" s="12">
        <v>1.55501128E8</v>
      </c>
      <c r="AU131" s="12">
        <v>1.55501154E8</v>
      </c>
      <c r="AV131" s="12">
        <v>1.55501158E8</v>
      </c>
      <c r="AW131" s="12">
        <v>1.55501189E8</v>
      </c>
      <c r="AX131" s="12">
        <v>1.55501255E8</v>
      </c>
      <c r="AY131" s="12">
        <v>1.55501262E8</v>
      </c>
      <c r="AZ131" s="12">
        <v>1.55501302E8</v>
      </c>
      <c r="BA131" s="12">
        <v>1.55501474E8</v>
      </c>
      <c r="BB131" s="12">
        <v>1.5550151E8</v>
      </c>
      <c r="BC131" s="12">
        <v>1.55502438E8</v>
      </c>
      <c r="BD131" s="12">
        <v>1.5550249E8</v>
      </c>
      <c r="BE131" s="12">
        <v>1.55502502E8</v>
      </c>
      <c r="BF131" s="17">
        <v>622781.0</v>
      </c>
      <c r="BG131" s="17">
        <v>622781.0</v>
      </c>
      <c r="BH131" s="12">
        <v>623092.0</v>
      </c>
      <c r="BI131" s="12">
        <v>623092.0</v>
      </c>
      <c r="BJ131" s="17">
        <v>624294.0</v>
      </c>
      <c r="BK131" s="12">
        <v>624295.0</v>
      </c>
      <c r="BL131" s="17">
        <v>624311.0</v>
      </c>
      <c r="BM131" s="12">
        <v>624312.0</v>
      </c>
      <c r="BN131" s="12">
        <v>623136.0</v>
      </c>
      <c r="BO131" s="12">
        <v>623136.0</v>
      </c>
      <c r="BP131" s="12">
        <v>624301.0</v>
      </c>
      <c r="BQ131" s="12">
        <v>624313.0</v>
      </c>
      <c r="BR131" s="12">
        <v>624302.0</v>
      </c>
      <c r="BS131" s="12">
        <v>624314.0</v>
      </c>
      <c r="BT131" s="12">
        <v>623167.0</v>
      </c>
      <c r="BU131" s="12">
        <v>623167.0</v>
      </c>
      <c r="BV131" s="12">
        <v>942864.0</v>
      </c>
      <c r="BW131" s="12">
        <v>942865.0</v>
      </c>
      <c r="BX131" s="12">
        <v>943281.0</v>
      </c>
      <c r="BY131" s="12">
        <v>943283.0</v>
      </c>
      <c r="BZ131" s="12">
        <v>944957.0</v>
      </c>
      <c r="CA131" s="12">
        <v>944958.0</v>
      </c>
      <c r="CB131" s="12">
        <v>944991.0</v>
      </c>
      <c r="CC131" s="12">
        <v>944992.0</v>
      </c>
      <c r="CD131" s="12">
        <v>943385.0</v>
      </c>
      <c r="CE131" s="12">
        <v>943386.0</v>
      </c>
      <c r="CF131" s="12">
        <v>944966.0</v>
      </c>
      <c r="CG131" s="12">
        <v>944993.0</v>
      </c>
      <c r="CH131" s="12">
        <v>944969.0</v>
      </c>
      <c r="CI131" s="12">
        <v>944994.0</v>
      </c>
      <c r="CJ131" s="12">
        <v>943417.0</v>
      </c>
      <c r="CK131" s="12">
        <v>943418.0</v>
      </c>
      <c r="CL131" s="17">
        <v>1.0</v>
      </c>
      <c r="CM131" s="17">
        <v>1.0</v>
      </c>
      <c r="CN131" s="12">
        <v>1.0</v>
      </c>
      <c r="CO131" s="12">
        <v>1.0</v>
      </c>
      <c r="CP131" s="17">
        <v>1.0</v>
      </c>
      <c r="CQ131" s="12">
        <v>1.0</v>
      </c>
      <c r="CR131" s="17">
        <v>1.0</v>
      </c>
      <c r="CS131" s="12">
        <v>1.0</v>
      </c>
      <c r="CT131" s="12">
        <v>1.0</v>
      </c>
      <c r="CU131" s="12">
        <v>1.0</v>
      </c>
      <c r="CV131" s="12">
        <v>0.0</v>
      </c>
      <c r="CW131" s="12">
        <v>1.0</v>
      </c>
      <c r="CX131" s="12">
        <v>0.0</v>
      </c>
      <c r="CY131" s="12">
        <v>1.0</v>
      </c>
      <c r="CZ131" s="12">
        <v>1.0</v>
      </c>
      <c r="DA131" s="12">
        <v>1.0</v>
      </c>
      <c r="DB131" s="18">
        <f t="shared" si="1"/>
        <v>0.875</v>
      </c>
      <c r="DC131" s="18">
        <f t="shared" si="2"/>
        <v>0.3415650255</v>
      </c>
      <c r="DD131" s="13">
        <f t="shared" si="3"/>
        <v>14</v>
      </c>
      <c r="DE131" s="12" t="s">
        <v>371</v>
      </c>
      <c r="DF131" s="12">
        <v>15.0</v>
      </c>
      <c r="DG131" s="12" t="s">
        <v>372</v>
      </c>
      <c r="DH131" s="12">
        <v>55.0</v>
      </c>
      <c r="DI131" s="12">
        <v>144.0</v>
      </c>
      <c r="DJ131" s="12">
        <v>64.0</v>
      </c>
      <c r="DK131" s="20">
        <v>15342.0</v>
      </c>
      <c r="DL131" s="19">
        <v>41653.0</v>
      </c>
      <c r="DM131" s="12" t="s">
        <v>373</v>
      </c>
      <c r="DN131" s="12">
        <v>31.0</v>
      </c>
      <c r="DO131" s="12">
        <v>420.0</v>
      </c>
      <c r="DP131" s="20">
        <v>15432.0</v>
      </c>
      <c r="DQ131" s="12">
        <v>303.25</v>
      </c>
      <c r="DR131" s="19">
        <v>41677.0</v>
      </c>
      <c r="DS131" s="12" t="s">
        <v>373</v>
      </c>
      <c r="DT131" s="12">
        <v>50.0</v>
      </c>
      <c r="DU131" s="12">
        <v>0.0</v>
      </c>
      <c r="DV131" s="12">
        <v>0.0</v>
      </c>
      <c r="DW131" s="12">
        <v>0.0</v>
      </c>
      <c r="DX131" s="12">
        <v>0.0</v>
      </c>
      <c r="DY131" s="12">
        <v>0.0</v>
      </c>
      <c r="DZ131" s="12">
        <v>0.0</v>
      </c>
      <c r="EA131" s="12">
        <v>0.0</v>
      </c>
      <c r="EB131" s="12">
        <v>0.0</v>
      </c>
      <c r="EC131" s="12">
        <v>0.0</v>
      </c>
      <c r="ED131" s="12">
        <v>0.0</v>
      </c>
      <c r="EE131" s="12">
        <v>0.0</v>
      </c>
      <c r="EF131" s="12">
        <v>0.0</v>
      </c>
      <c r="EG131" s="12">
        <v>0.0</v>
      </c>
      <c r="EH131" s="12">
        <v>0.0</v>
      </c>
      <c r="EI131" s="12">
        <v>0.0</v>
      </c>
      <c r="EJ131" s="12">
        <v>0.0</v>
      </c>
      <c r="EK131" s="18">
        <f t="shared" si="4"/>
        <v>0</v>
      </c>
      <c r="EL131" s="18">
        <f t="shared" si="5"/>
        <v>0</v>
      </c>
      <c r="EM131" s="13">
        <f t="shared" si="6"/>
        <v>0</v>
      </c>
      <c r="EN131" s="12">
        <v>0.0</v>
      </c>
      <c r="EO131" s="12">
        <v>0.0</v>
      </c>
      <c r="EP131" s="12">
        <v>0.0</v>
      </c>
      <c r="EQ131" s="12">
        <v>0.0</v>
      </c>
      <c r="ER131" s="12">
        <v>0.0</v>
      </c>
      <c r="ES131" s="12">
        <v>0.0</v>
      </c>
      <c r="ET131" s="12">
        <v>0.0</v>
      </c>
      <c r="EU131" s="12">
        <v>0.0</v>
      </c>
      <c r="EV131" s="12">
        <v>0.0</v>
      </c>
      <c r="EW131" s="12">
        <v>0.0</v>
      </c>
      <c r="EX131" s="12">
        <v>0.0</v>
      </c>
      <c r="EY131" s="12">
        <v>0.0</v>
      </c>
      <c r="EZ131" s="12">
        <v>0.0</v>
      </c>
      <c r="FA131" s="12">
        <v>0.0</v>
      </c>
      <c r="FB131" s="12">
        <v>0.0</v>
      </c>
      <c r="FC131" s="12">
        <v>0.0</v>
      </c>
      <c r="FD131" s="18">
        <f t="shared" si="7"/>
        <v>0</v>
      </c>
      <c r="FE131" s="18">
        <f t="shared" si="8"/>
        <v>0</v>
      </c>
      <c r="FF131" s="13">
        <f t="shared" si="9"/>
        <v>0</v>
      </c>
      <c r="FG131" s="12">
        <v>0.0</v>
      </c>
      <c r="FH131" s="12">
        <v>0.0</v>
      </c>
      <c r="FI131" s="12">
        <v>0.0</v>
      </c>
      <c r="FJ131" s="12">
        <v>0.0</v>
      </c>
      <c r="FK131" s="12">
        <v>0.0</v>
      </c>
      <c r="FL131" s="12">
        <v>0.0</v>
      </c>
      <c r="FM131" s="12">
        <v>0.0</v>
      </c>
      <c r="FN131" s="12">
        <v>0.0</v>
      </c>
      <c r="FO131" s="12">
        <v>0.0</v>
      </c>
      <c r="FP131" s="12">
        <v>0.0</v>
      </c>
      <c r="FQ131" s="12">
        <v>0.0</v>
      </c>
      <c r="FR131" s="12">
        <v>0.0</v>
      </c>
      <c r="FS131" s="12">
        <v>0.0</v>
      </c>
      <c r="FT131" s="12">
        <v>0.0</v>
      </c>
      <c r="FU131" s="12">
        <v>0.0</v>
      </c>
      <c r="FV131" s="12">
        <v>0.0</v>
      </c>
      <c r="FW131" s="18">
        <f t="shared" si="10"/>
        <v>0</v>
      </c>
      <c r="FX131" s="18">
        <f t="shared" si="11"/>
        <v>0</v>
      </c>
      <c r="FY131" s="13">
        <f t="shared" si="12"/>
        <v>0</v>
      </c>
      <c r="FZ131" s="12">
        <v>1.0</v>
      </c>
      <c r="GA131" s="12">
        <v>1.0</v>
      </c>
      <c r="GB131" s="12">
        <v>1.0</v>
      </c>
      <c r="GC131" s="12">
        <v>1.0</v>
      </c>
      <c r="GD131" s="12">
        <v>1.0</v>
      </c>
      <c r="GE131" s="12">
        <v>1.0</v>
      </c>
      <c r="GF131" s="12">
        <v>1.0</v>
      </c>
      <c r="GG131" s="12">
        <v>1.0</v>
      </c>
      <c r="GH131" s="12">
        <v>1.0</v>
      </c>
      <c r="GI131" s="12">
        <v>1.0</v>
      </c>
      <c r="GJ131" s="12">
        <v>2.0</v>
      </c>
      <c r="GK131" s="12">
        <v>1.0</v>
      </c>
      <c r="GL131" s="12">
        <v>2.0</v>
      </c>
      <c r="GM131" s="12">
        <v>1.0</v>
      </c>
      <c r="GN131" s="12">
        <v>1.0</v>
      </c>
      <c r="GO131" s="12">
        <v>1.0</v>
      </c>
      <c r="GP131" s="18">
        <f t="shared" si="13"/>
        <v>1.125</v>
      </c>
      <c r="GQ131" s="18">
        <f t="shared" si="14"/>
        <v>0.3415650255</v>
      </c>
      <c r="GR131" s="13">
        <f t="shared" si="15"/>
        <v>18</v>
      </c>
      <c r="GS131" s="16">
        <v>41759.74236111111</v>
      </c>
      <c r="GT131" s="16">
        <v>41759.74236111111</v>
      </c>
      <c r="GU131" s="16">
        <v>41759.74236111111</v>
      </c>
      <c r="GV131" s="16">
        <v>41759.74236111111</v>
      </c>
      <c r="GW131" s="16">
        <v>41759.74236111111</v>
      </c>
      <c r="GX131" s="16">
        <v>41759.743055555555</v>
      </c>
      <c r="GY131" s="16">
        <v>41759.743055555555</v>
      </c>
      <c r="GZ131" s="16">
        <v>41759.743055555555</v>
      </c>
      <c r="HA131" s="16">
        <v>41759.74375</v>
      </c>
      <c r="HB131" s="16">
        <v>41759.74375</v>
      </c>
      <c r="HC131" s="16">
        <v>41759.74444444444</v>
      </c>
      <c r="HD131" s="16">
        <v>41759.745833333334</v>
      </c>
      <c r="HE131" s="16">
        <v>41759.745833333334</v>
      </c>
      <c r="HF131" s="16">
        <v>41759.75486111111</v>
      </c>
      <c r="HG131" s="16">
        <v>41759.75486111111</v>
      </c>
      <c r="HH131" s="16">
        <v>41759.75486111111</v>
      </c>
      <c r="HI131" s="14">
        <v>0.03428240740740741</v>
      </c>
      <c r="HJ131" s="14">
        <v>0.03434953703703703</v>
      </c>
      <c r="HK131" s="14">
        <v>0.03444791666666667</v>
      </c>
      <c r="HL131" s="14">
        <v>0.03465509259259259</v>
      </c>
      <c r="HM131" s="14">
        <v>0.03488310185185185</v>
      </c>
      <c r="HN131" s="14">
        <v>0.035034722222222224</v>
      </c>
      <c r="HO131" s="14">
        <v>0.03531481481481481</v>
      </c>
      <c r="HP131" s="14">
        <v>0.035765046296296295</v>
      </c>
      <c r="HQ131" s="14">
        <v>0.035863425925925924</v>
      </c>
      <c r="HR131" s="14">
        <v>0.036127314814814813</v>
      </c>
      <c r="HS131" s="14">
        <v>0.03783796296296296</v>
      </c>
      <c r="HT131" s="14">
        <v>0.038134259259259264</v>
      </c>
      <c r="HU131" s="14">
        <v>0.004918981481481482</v>
      </c>
      <c r="HV131" s="14">
        <v>0.00541087962962963</v>
      </c>
      <c r="HW131" s="14">
        <v>0.005489583333333333</v>
      </c>
      <c r="HX131" s="14">
        <v>0.006070601851851852</v>
      </c>
      <c r="HY131" s="12">
        <v>8966.0</v>
      </c>
      <c r="HZ131" s="12">
        <v>4820.0</v>
      </c>
      <c r="IA131" s="12">
        <v>8342.0</v>
      </c>
      <c r="IB131" s="12">
        <v>17215.0</v>
      </c>
      <c r="IC131" s="12">
        <v>19910.0</v>
      </c>
      <c r="ID131" s="12">
        <v>12983.0</v>
      </c>
      <c r="IE131" s="12">
        <v>24243.0</v>
      </c>
      <c r="IF131" s="12">
        <v>39104.0</v>
      </c>
      <c r="IG131" s="12">
        <v>5613.0</v>
      </c>
      <c r="IH131" s="12">
        <v>22414.0</v>
      </c>
      <c r="II131" s="12">
        <v>27759.0</v>
      </c>
      <c r="IJ131" s="12">
        <v>25798.0</v>
      </c>
      <c r="IK131" s="12">
        <v>106837.0</v>
      </c>
      <c r="IL131" s="12">
        <v>42448.0</v>
      </c>
      <c r="IM131" s="12">
        <v>6301.0</v>
      </c>
      <c r="IN131" s="12">
        <v>48475.0</v>
      </c>
      <c r="IO131" s="18">
        <f t="shared" si="16"/>
        <v>26326.75</v>
      </c>
      <c r="IP131" s="18">
        <f t="shared" si="17"/>
        <v>25347.33687</v>
      </c>
      <c r="IQ131" s="13">
        <f t="shared" si="18"/>
        <v>421228</v>
      </c>
      <c r="IR131" s="12">
        <v>8966.0</v>
      </c>
      <c r="IS131" s="12">
        <v>4820.0</v>
      </c>
      <c r="IT131" s="12">
        <v>8342.0</v>
      </c>
      <c r="IU131" s="12">
        <v>17215.0</v>
      </c>
      <c r="IV131" s="12">
        <v>19910.0</v>
      </c>
      <c r="IW131" s="12">
        <v>12983.0</v>
      </c>
      <c r="IX131" s="12">
        <v>24243.0</v>
      </c>
      <c r="IY131" s="12">
        <v>39104.0</v>
      </c>
      <c r="IZ131" s="12">
        <v>5613.0</v>
      </c>
      <c r="JA131" s="12">
        <v>22414.0</v>
      </c>
      <c r="JB131" s="12">
        <v>27759.0</v>
      </c>
      <c r="JC131" s="12">
        <v>25798.0</v>
      </c>
      <c r="JD131" s="12">
        <v>106837.0</v>
      </c>
      <c r="JE131" s="12">
        <v>42448.0</v>
      </c>
      <c r="JF131" s="12">
        <v>6301.0</v>
      </c>
      <c r="JG131" s="12">
        <v>48475.0</v>
      </c>
      <c r="JH131" s="18">
        <f t="shared" si="19"/>
        <v>26326.75</v>
      </c>
      <c r="JI131" s="18">
        <f t="shared" si="20"/>
        <v>25347.33687</v>
      </c>
      <c r="JJ131" s="13">
        <f t="shared" si="21"/>
        <v>421228</v>
      </c>
      <c r="JK131" s="12">
        <v>622781.0</v>
      </c>
      <c r="JL131" s="12">
        <v>622781.0</v>
      </c>
      <c r="JM131" s="12">
        <v>623092.0</v>
      </c>
      <c r="JN131" s="12">
        <v>623092.0</v>
      </c>
      <c r="JO131" s="12">
        <v>624294.0</v>
      </c>
      <c r="JP131" s="12">
        <v>624295.0</v>
      </c>
      <c r="JQ131" s="12">
        <v>624311.0</v>
      </c>
      <c r="JR131" s="12">
        <v>624312.0</v>
      </c>
      <c r="JS131" s="12">
        <v>623136.0</v>
      </c>
      <c r="JT131" s="12">
        <v>623136.0</v>
      </c>
      <c r="JU131" s="12">
        <v>624301.0</v>
      </c>
      <c r="JV131" s="12">
        <v>624313.0</v>
      </c>
      <c r="JW131" s="12">
        <v>624302.0</v>
      </c>
      <c r="JX131" s="12">
        <v>624314.0</v>
      </c>
      <c r="JY131" s="12">
        <v>623167.0</v>
      </c>
      <c r="JZ131" s="12">
        <v>623167.0</v>
      </c>
      <c r="KA131" s="12" t="s">
        <v>374</v>
      </c>
      <c r="KB131" s="12" t="s">
        <v>374</v>
      </c>
      <c r="KC131" s="12" t="s">
        <v>374</v>
      </c>
      <c r="KD131" s="12" t="s">
        <v>374</v>
      </c>
      <c r="KE131" s="12" t="s">
        <v>375</v>
      </c>
      <c r="KF131" s="12" t="s">
        <v>375</v>
      </c>
      <c r="KG131" s="12" t="s">
        <v>376</v>
      </c>
      <c r="KH131" s="12" t="s">
        <v>376</v>
      </c>
      <c r="KI131" s="12" t="s">
        <v>374</v>
      </c>
      <c r="KJ131" s="12" t="s">
        <v>374</v>
      </c>
      <c r="KK131" s="12" t="s">
        <v>375</v>
      </c>
      <c r="KL131" s="12" t="s">
        <v>376</v>
      </c>
      <c r="KM131" s="12" t="s">
        <v>375</v>
      </c>
      <c r="KN131" s="12" t="s">
        <v>376</v>
      </c>
      <c r="KO131" s="12" t="s">
        <v>374</v>
      </c>
      <c r="KP131" s="12" t="s">
        <v>374</v>
      </c>
      <c r="KQ131" s="14">
        <v>0.011783564814814816</v>
      </c>
      <c r="KR131" s="14">
        <v>0.011783564814814816</v>
      </c>
      <c r="KS131" s="14">
        <v>0.004675925925925926</v>
      </c>
      <c r="KT131" s="14">
        <v>0.004675925925925926</v>
      </c>
      <c r="KU131" s="14">
        <v>0.019765046296296298</v>
      </c>
      <c r="KV131" s="14">
        <v>0.021814814814814815</v>
      </c>
      <c r="KW131" s="14">
        <v>2.210648148148148E-4</v>
      </c>
      <c r="KX131" s="14">
        <v>0.0020532407407407405</v>
      </c>
      <c r="KY131" s="14">
        <v>0.03616435185185186</v>
      </c>
      <c r="KZ131" s="14">
        <v>0.03616435185185186</v>
      </c>
      <c r="LA131" s="14">
        <v>0.02765162037037037</v>
      </c>
      <c r="LB131" s="14">
        <v>0.003565972222222222</v>
      </c>
      <c r="LC131" s="14">
        <v>0.029765046296296296</v>
      </c>
      <c r="LD131" s="14">
        <v>0.004526620370370371</v>
      </c>
      <c r="LE131" s="14">
        <v>0.02212037037037037</v>
      </c>
      <c r="LF131" s="14">
        <v>0.02212037037037037</v>
      </c>
      <c r="LG131" s="12" t="s">
        <v>476</v>
      </c>
      <c r="LH131" s="12">
        <v>229404.0</v>
      </c>
      <c r="LI131" s="12">
        <v>1.55825102E8</v>
      </c>
      <c r="LJ131" s="12">
        <v>1.5582511E8</v>
      </c>
      <c r="LK131" s="12">
        <v>1.55825271E8</v>
      </c>
      <c r="LL131" s="12">
        <v>1.55825461E8</v>
      </c>
      <c r="LM131" s="17">
        <v>624538.0</v>
      </c>
      <c r="LN131" s="17">
        <v>624538.0</v>
      </c>
      <c r="LO131" s="12">
        <v>624563.0</v>
      </c>
      <c r="LP131" s="12">
        <v>624564.0</v>
      </c>
      <c r="LQ131" s="12">
        <v>945250.0</v>
      </c>
      <c r="LR131" s="12">
        <v>945251.0</v>
      </c>
      <c r="LS131" s="12">
        <v>945303.0</v>
      </c>
      <c r="LT131" s="12">
        <v>945304.0</v>
      </c>
      <c r="LU131" s="12">
        <v>1.0</v>
      </c>
      <c r="LV131" s="12">
        <v>1.0</v>
      </c>
      <c r="LW131" s="12">
        <v>1.0</v>
      </c>
      <c r="LX131" s="12">
        <v>1.0</v>
      </c>
      <c r="LY131" s="12" t="s">
        <v>372</v>
      </c>
      <c r="LZ131" s="12">
        <v>24.0</v>
      </c>
      <c r="MA131" s="12">
        <v>170.1</v>
      </c>
      <c r="MB131" s="19">
        <v>41649.0</v>
      </c>
      <c r="MC131" s="12">
        <v>0.0</v>
      </c>
      <c r="MD131" s="12">
        <v>0.0</v>
      </c>
      <c r="ME131" s="12">
        <v>0.0</v>
      </c>
      <c r="MF131" s="12">
        <v>0.0</v>
      </c>
      <c r="MG131" s="12">
        <v>0.0</v>
      </c>
      <c r="MH131" s="12">
        <v>0.0</v>
      </c>
      <c r="MI131" s="12">
        <v>0.0</v>
      </c>
      <c r="MJ131" s="12">
        <v>0.0</v>
      </c>
      <c r="MK131" s="12">
        <v>0.0</v>
      </c>
      <c r="ML131" s="12">
        <v>0.0</v>
      </c>
      <c r="MM131" s="12">
        <v>0.0</v>
      </c>
      <c r="MN131" s="12">
        <v>0.0</v>
      </c>
      <c r="MO131" s="12">
        <v>1.0</v>
      </c>
      <c r="MP131" s="12">
        <v>1.0</v>
      </c>
      <c r="MQ131" s="12">
        <v>1.0</v>
      </c>
      <c r="MR131" s="12">
        <v>1.0</v>
      </c>
      <c r="MS131" s="14">
        <v>0.014493055555555556</v>
      </c>
      <c r="MT131" s="14">
        <v>0.014494212962962964</v>
      </c>
      <c r="MU131" s="14">
        <v>0.014509259259259262</v>
      </c>
      <c r="MV131" s="14">
        <v>0.014530092592592593</v>
      </c>
      <c r="MW131" s="14">
        <v>0.014494212962962964</v>
      </c>
      <c r="MX131" s="14">
        <v>0.014509259259259262</v>
      </c>
      <c r="MY131" s="14">
        <v>0.014530092592592593</v>
      </c>
      <c r="MZ131" s="14">
        <v>0.014532407407407405</v>
      </c>
      <c r="NA131" s="12">
        <v>6439.0</v>
      </c>
      <c r="NB131" s="12">
        <v>86678.0</v>
      </c>
      <c r="NC131" s="12">
        <v>107452.0</v>
      </c>
      <c r="ND131" s="12">
        <v>12987.0</v>
      </c>
      <c r="NE131" s="12">
        <v>6439.0</v>
      </c>
      <c r="NF131" s="12">
        <v>86678.0</v>
      </c>
      <c r="NG131" s="12">
        <v>107452.0</v>
      </c>
      <c r="NH131" s="12">
        <v>12987.0</v>
      </c>
      <c r="NI131" s="12"/>
      <c r="NJ131" s="12"/>
      <c r="NK131" s="12"/>
      <c r="NL131" s="12"/>
      <c r="NM131" s="12">
        <v>624538.0</v>
      </c>
      <c r="NN131" s="12">
        <v>624538.0</v>
      </c>
      <c r="NO131" s="12">
        <v>624563.0</v>
      </c>
      <c r="NP131" s="12">
        <v>624564.0</v>
      </c>
      <c r="NQ131" s="12" t="s">
        <v>374</v>
      </c>
      <c r="NR131" s="12" t="s">
        <v>374</v>
      </c>
      <c r="NS131" s="12" t="s">
        <v>375</v>
      </c>
      <c r="NT131" s="12" t="s">
        <v>376</v>
      </c>
      <c r="NU131" s="14">
        <v>0.007793981481481482</v>
      </c>
      <c r="NV131" s="14">
        <v>0.007793981481481482</v>
      </c>
      <c r="NW131" s="14">
        <v>0.007929398148148149</v>
      </c>
      <c r="NX131" s="14">
        <v>0.008115740740740741</v>
      </c>
    </row>
    <row r="132" ht="13.5" customHeight="1">
      <c r="A132" s="12">
        <v>229407.0</v>
      </c>
      <c r="B132" s="12">
        <v>1186.0</v>
      </c>
      <c r="C132" s="12">
        <v>971.0</v>
      </c>
      <c r="D132" s="13">
        <v>0.818718381</v>
      </c>
      <c r="E132" s="13">
        <v>1.0</v>
      </c>
      <c r="F132" s="12">
        <v>16.0</v>
      </c>
      <c r="G132" s="12">
        <v>1045748.0</v>
      </c>
      <c r="H132" s="12">
        <v>1.0</v>
      </c>
      <c r="I132" s="12"/>
      <c r="J132" s="12" t="s">
        <v>366</v>
      </c>
      <c r="K132" s="12"/>
      <c r="L132" s="12">
        <v>4185447.0</v>
      </c>
      <c r="M132" s="12">
        <v>1045748.0</v>
      </c>
      <c r="N132" s="12">
        <v>229407.0</v>
      </c>
      <c r="O132" s="14">
        <v>0.03557175925925926</v>
      </c>
      <c r="P132" s="14">
        <v>0.003997685185185185</v>
      </c>
      <c r="Q132" s="15">
        <v>41761.0</v>
      </c>
      <c r="R132" s="12" t="s">
        <v>366</v>
      </c>
      <c r="S132" s="12">
        <v>188530.0</v>
      </c>
      <c r="T132" s="12">
        <v>1045748.0</v>
      </c>
      <c r="U132" s="12">
        <v>323712.0</v>
      </c>
      <c r="V132" s="12">
        <v>26965.0</v>
      </c>
      <c r="W132" s="16">
        <v>41759.5</v>
      </c>
      <c r="X132" s="16">
        <v>41758.666666666664</v>
      </c>
      <c r="Y132" s="14">
        <v>0.019421296296296294</v>
      </c>
      <c r="Z132" s="12" t="s">
        <v>551</v>
      </c>
      <c r="AA132" s="12">
        <v>1.0</v>
      </c>
      <c r="AB132" s="12" t="s">
        <v>368</v>
      </c>
      <c r="AC132" s="12" t="s">
        <v>369</v>
      </c>
      <c r="AD132" s="12" t="s">
        <v>368</v>
      </c>
      <c r="AE132" s="12">
        <v>221788.0</v>
      </c>
      <c r="AF132" s="12">
        <v>4.0</v>
      </c>
      <c r="AG132" s="12">
        <v>229407.0</v>
      </c>
      <c r="AH132" s="12">
        <v>1411.0</v>
      </c>
      <c r="AI132" s="12">
        <v>11886.0</v>
      </c>
      <c r="AJ132" s="12">
        <v>22.0</v>
      </c>
      <c r="AK132" s="12" t="s">
        <v>370</v>
      </c>
      <c r="AL132" s="12">
        <v>323712.0</v>
      </c>
      <c r="AM132" s="12">
        <v>2515665.0</v>
      </c>
      <c r="AN132" s="14">
        <v>0.004268518518518518</v>
      </c>
      <c r="AO132" s="12" t="s">
        <v>39</v>
      </c>
      <c r="AP132" s="12">
        <v>1.55381551E8</v>
      </c>
      <c r="AQ132" s="12">
        <v>1.55381648E8</v>
      </c>
      <c r="AR132" s="12">
        <v>1.5538168E8</v>
      </c>
      <c r="AS132" s="12">
        <v>1.55381693E8</v>
      </c>
      <c r="AT132" s="12">
        <v>1.5538181E8</v>
      </c>
      <c r="AU132" s="12">
        <v>1.55381936E8</v>
      </c>
      <c r="AV132" s="12">
        <v>1.55382027E8</v>
      </c>
      <c r="AW132" s="12">
        <v>1.5538207E8</v>
      </c>
      <c r="AX132" s="12">
        <v>1.55382284E8</v>
      </c>
      <c r="AY132" s="12">
        <v>1.55382311E8</v>
      </c>
      <c r="AZ132" s="12">
        <v>1.55382374E8</v>
      </c>
      <c r="BA132" s="12">
        <v>1.55382478E8</v>
      </c>
      <c r="BB132" s="12">
        <v>1.55382688E8</v>
      </c>
      <c r="BC132" s="12">
        <v>1.55675076E8</v>
      </c>
      <c r="BD132" s="12">
        <v>1.55675113E8</v>
      </c>
      <c r="BE132" s="12">
        <v>1.55675118E8</v>
      </c>
      <c r="BF132" s="17">
        <v>622781.0</v>
      </c>
      <c r="BG132" s="17">
        <v>622781.0</v>
      </c>
      <c r="BH132" s="12">
        <v>623092.0</v>
      </c>
      <c r="BI132" s="12">
        <v>623092.0</v>
      </c>
      <c r="BJ132" s="17">
        <v>624294.0</v>
      </c>
      <c r="BK132" s="12">
        <v>624295.0</v>
      </c>
      <c r="BL132" s="17">
        <v>624311.0</v>
      </c>
      <c r="BM132" s="12">
        <v>624312.0</v>
      </c>
      <c r="BN132" s="12">
        <v>623136.0</v>
      </c>
      <c r="BO132" s="12">
        <v>623136.0</v>
      </c>
      <c r="BP132" s="12">
        <v>624301.0</v>
      </c>
      <c r="BQ132" s="12">
        <v>624313.0</v>
      </c>
      <c r="BR132" s="12">
        <v>624302.0</v>
      </c>
      <c r="BS132" s="12">
        <v>624314.0</v>
      </c>
      <c r="BT132" s="12">
        <v>623167.0</v>
      </c>
      <c r="BU132" s="12">
        <v>623167.0</v>
      </c>
      <c r="BV132" s="12">
        <v>942864.0</v>
      </c>
      <c r="BW132" s="12">
        <v>942865.0</v>
      </c>
      <c r="BX132" s="12">
        <v>943281.0</v>
      </c>
      <c r="BY132" s="12">
        <v>943283.0</v>
      </c>
      <c r="BZ132" s="12">
        <v>944957.0</v>
      </c>
      <c r="CA132" s="12">
        <v>944958.0</v>
      </c>
      <c r="CB132" s="12">
        <v>944991.0</v>
      </c>
      <c r="CC132" s="12">
        <v>944992.0</v>
      </c>
      <c r="CD132" s="12">
        <v>943385.0</v>
      </c>
      <c r="CE132" s="12">
        <v>943386.0</v>
      </c>
      <c r="CF132" s="12">
        <v>944966.0</v>
      </c>
      <c r="CG132" s="12">
        <v>944993.0</v>
      </c>
      <c r="CH132" s="12">
        <v>944969.0</v>
      </c>
      <c r="CI132" s="12">
        <v>944994.0</v>
      </c>
      <c r="CJ132" s="12">
        <v>943417.0</v>
      </c>
      <c r="CK132" s="12">
        <v>943418.0</v>
      </c>
      <c r="CL132" s="17">
        <v>0.0</v>
      </c>
      <c r="CM132" s="17">
        <v>1.0</v>
      </c>
      <c r="CN132" s="12">
        <v>1.0</v>
      </c>
      <c r="CO132" s="12">
        <v>1.0</v>
      </c>
      <c r="CP132" s="17">
        <v>1.0</v>
      </c>
      <c r="CQ132" s="12">
        <v>0.0</v>
      </c>
      <c r="CR132" s="17">
        <v>1.0</v>
      </c>
      <c r="CS132" s="12">
        <v>0.0</v>
      </c>
      <c r="CT132" s="12">
        <v>1.0</v>
      </c>
      <c r="CU132" s="12">
        <v>1.0</v>
      </c>
      <c r="CV132" s="12">
        <v>1.0</v>
      </c>
      <c r="CW132" s="12">
        <v>0.0</v>
      </c>
      <c r="CX132" s="12">
        <v>0.0</v>
      </c>
      <c r="CY132" s="12">
        <v>1.0</v>
      </c>
      <c r="CZ132" s="12">
        <v>1.0</v>
      </c>
      <c r="DA132" s="12">
        <v>1.0</v>
      </c>
      <c r="DB132" s="18">
        <f t="shared" si="1"/>
        <v>0.6875</v>
      </c>
      <c r="DC132" s="18">
        <f t="shared" si="2"/>
        <v>0.4787135539</v>
      </c>
      <c r="DD132" s="13">
        <f t="shared" si="3"/>
        <v>11</v>
      </c>
      <c r="DE132" s="12" t="s">
        <v>436</v>
      </c>
      <c r="DF132" s="12">
        <v>15.0</v>
      </c>
      <c r="DG132" s="12" t="s">
        <v>372</v>
      </c>
      <c r="DH132" s="12">
        <v>55.0</v>
      </c>
      <c r="DI132" s="12">
        <v>144.0</v>
      </c>
      <c r="DJ132" s="12">
        <v>112.0</v>
      </c>
      <c r="DK132" s="20">
        <v>15342.0</v>
      </c>
      <c r="DL132" s="19">
        <v>41654.0</v>
      </c>
      <c r="DM132" s="12" t="s">
        <v>373</v>
      </c>
      <c r="DN132" s="12">
        <v>31.0</v>
      </c>
      <c r="DO132" s="12">
        <v>322.5</v>
      </c>
      <c r="DP132" s="19">
        <v>41797.0</v>
      </c>
      <c r="DQ132" s="12">
        <v>318.75</v>
      </c>
      <c r="DR132" s="19">
        <v>41811.0</v>
      </c>
      <c r="DS132" s="12" t="s">
        <v>373</v>
      </c>
      <c r="DT132" s="12">
        <v>50.0</v>
      </c>
      <c r="DU132" s="12">
        <v>0.0</v>
      </c>
      <c r="DV132" s="12">
        <v>0.0</v>
      </c>
      <c r="DW132" s="12">
        <v>0.0</v>
      </c>
      <c r="DX132" s="12">
        <v>0.0</v>
      </c>
      <c r="DY132" s="12">
        <v>0.0</v>
      </c>
      <c r="DZ132" s="12">
        <v>0.0</v>
      </c>
      <c r="EA132" s="12">
        <v>0.0</v>
      </c>
      <c r="EB132" s="12">
        <v>0.0</v>
      </c>
      <c r="EC132" s="12">
        <v>0.0</v>
      </c>
      <c r="ED132" s="12">
        <v>0.0</v>
      </c>
      <c r="EE132" s="12">
        <v>0.0</v>
      </c>
      <c r="EF132" s="12">
        <v>0.0</v>
      </c>
      <c r="EG132" s="12">
        <v>0.0</v>
      </c>
      <c r="EH132" s="12">
        <v>0.0</v>
      </c>
      <c r="EI132" s="12">
        <v>0.0</v>
      </c>
      <c r="EJ132" s="12">
        <v>0.0</v>
      </c>
      <c r="EK132" s="18">
        <f t="shared" si="4"/>
        <v>0</v>
      </c>
      <c r="EL132" s="18">
        <f t="shared" si="5"/>
        <v>0</v>
      </c>
      <c r="EM132" s="13">
        <f t="shared" si="6"/>
        <v>0</v>
      </c>
      <c r="EN132" s="12">
        <v>0.0</v>
      </c>
      <c r="EO132" s="12">
        <v>0.0</v>
      </c>
      <c r="EP132" s="12">
        <v>0.0</v>
      </c>
      <c r="EQ132" s="12">
        <v>0.0</v>
      </c>
      <c r="ER132" s="12">
        <v>0.0</v>
      </c>
      <c r="ES132" s="12">
        <v>0.0</v>
      </c>
      <c r="ET132" s="12">
        <v>0.0</v>
      </c>
      <c r="EU132" s="12">
        <v>0.0</v>
      </c>
      <c r="EV132" s="12">
        <v>0.0</v>
      </c>
      <c r="EW132" s="12">
        <v>0.0</v>
      </c>
      <c r="EX132" s="12">
        <v>0.0</v>
      </c>
      <c r="EY132" s="12">
        <v>0.0</v>
      </c>
      <c r="EZ132" s="12">
        <v>0.0</v>
      </c>
      <c r="FA132" s="12">
        <v>0.0</v>
      </c>
      <c r="FB132" s="12">
        <v>0.0</v>
      </c>
      <c r="FC132" s="12">
        <v>0.0</v>
      </c>
      <c r="FD132" s="18">
        <f t="shared" si="7"/>
        <v>0</v>
      </c>
      <c r="FE132" s="18">
        <f t="shared" si="8"/>
        <v>0</v>
      </c>
      <c r="FF132" s="13">
        <f t="shared" si="9"/>
        <v>0</v>
      </c>
      <c r="FG132" s="12">
        <v>0.0</v>
      </c>
      <c r="FH132" s="12">
        <v>0.0</v>
      </c>
      <c r="FI132" s="12">
        <v>0.0</v>
      </c>
      <c r="FJ132" s="12">
        <v>0.0</v>
      </c>
      <c r="FK132" s="12">
        <v>0.0</v>
      </c>
      <c r="FL132" s="12">
        <v>0.0</v>
      </c>
      <c r="FM132" s="12">
        <v>0.0</v>
      </c>
      <c r="FN132" s="12">
        <v>0.0</v>
      </c>
      <c r="FO132" s="12">
        <v>0.0</v>
      </c>
      <c r="FP132" s="12">
        <v>0.0</v>
      </c>
      <c r="FQ132" s="12">
        <v>0.0</v>
      </c>
      <c r="FR132" s="12">
        <v>0.0</v>
      </c>
      <c r="FS132" s="12">
        <v>0.0</v>
      </c>
      <c r="FT132" s="12">
        <v>0.0</v>
      </c>
      <c r="FU132" s="12">
        <v>0.0</v>
      </c>
      <c r="FV132" s="12">
        <v>0.0</v>
      </c>
      <c r="FW132" s="18">
        <f t="shared" si="10"/>
        <v>0</v>
      </c>
      <c r="FX132" s="18">
        <f t="shared" si="11"/>
        <v>0</v>
      </c>
      <c r="FY132" s="13">
        <f t="shared" si="12"/>
        <v>0</v>
      </c>
      <c r="FZ132" s="12">
        <v>2.0</v>
      </c>
      <c r="GA132" s="12">
        <v>1.0</v>
      </c>
      <c r="GB132" s="12">
        <v>1.0</v>
      </c>
      <c r="GC132" s="12">
        <v>1.0</v>
      </c>
      <c r="GD132" s="12">
        <v>1.0</v>
      </c>
      <c r="GE132" s="12">
        <v>2.0</v>
      </c>
      <c r="GF132" s="12">
        <v>1.0</v>
      </c>
      <c r="GG132" s="12">
        <v>2.0</v>
      </c>
      <c r="GH132" s="12">
        <v>1.0</v>
      </c>
      <c r="GI132" s="12">
        <v>1.0</v>
      </c>
      <c r="GJ132" s="12">
        <v>1.0</v>
      </c>
      <c r="GK132" s="12">
        <v>4.0</v>
      </c>
      <c r="GL132" s="12">
        <v>2.0</v>
      </c>
      <c r="GM132" s="12">
        <v>1.0</v>
      </c>
      <c r="GN132" s="12">
        <v>1.0</v>
      </c>
      <c r="GO132" s="12">
        <v>1.0</v>
      </c>
      <c r="GP132" s="18">
        <f t="shared" si="13"/>
        <v>1.4375</v>
      </c>
      <c r="GQ132" s="18">
        <f t="shared" si="14"/>
        <v>0.8139410298</v>
      </c>
      <c r="GR132" s="13">
        <f t="shared" si="15"/>
        <v>23</v>
      </c>
      <c r="GS132" s="16">
        <v>41758.61875</v>
      </c>
      <c r="GT132" s="16">
        <v>41758.61944444444</v>
      </c>
      <c r="GU132" s="16">
        <v>41758.61944444444</v>
      </c>
      <c r="GV132" s="16">
        <v>41758.61944444444</v>
      </c>
      <c r="GW132" s="16">
        <v>41758.62013888889</v>
      </c>
      <c r="GX132" s="16">
        <v>41758.620833333334</v>
      </c>
      <c r="GY132" s="16">
        <v>41758.62152777778</v>
      </c>
      <c r="GZ132" s="16">
        <v>41758.62222222222</v>
      </c>
      <c r="HA132" s="16">
        <v>41758.623611111114</v>
      </c>
      <c r="HB132" s="16">
        <v>41758.623611111114</v>
      </c>
      <c r="HC132" s="16">
        <v>41758.62430555555</v>
      </c>
      <c r="HD132" s="16">
        <v>41758.625</v>
      </c>
      <c r="HE132" s="16">
        <v>41758.626388888886</v>
      </c>
      <c r="HF132" s="16">
        <v>41761.669444444444</v>
      </c>
      <c r="HG132" s="16">
        <v>41761.67013888889</v>
      </c>
      <c r="HH132" s="16">
        <v>41761.67013888889</v>
      </c>
      <c r="HI132" s="14">
        <v>0.036313657407407406</v>
      </c>
      <c r="HJ132" s="14">
        <v>0.036406249999999994</v>
      </c>
      <c r="HK132" s="14">
        <v>0.03664236111111111</v>
      </c>
      <c r="HL132" s="14">
        <v>0.03731828703703704</v>
      </c>
      <c r="HM132" s="14">
        <v>0.03793055555555556</v>
      </c>
      <c r="HN132" s="14">
        <v>0.03861921296296296</v>
      </c>
      <c r="HO132" s="14">
        <v>0.03900694444444445</v>
      </c>
      <c r="HP132" s="14">
        <v>0.04041898148148148</v>
      </c>
      <c r="HQ132" s="14">
        <v>0.04057638888888889</v>
      </c>
      <c r="HR132" s="14">
        <v>0.04107638888888889</v>
      </c>
      <c r="HS132" s="14">
        <v>7.291666666666667E-5</v>
      </c>
      <c r="HT132" s="14">
        <v>0.0014629629629629628</v>
      </c>
      <c r="HU132" s="14">
        <v>0.0028136574074074075</v>
      </c>
      <c r="HV132" s="14">
        <v>0.0035983796296296298</v>
      </c>
      <c r="HW132" s="14">
        <v>0.0037002314814814814</v>
      </c>
      <c r="HX132" s="14">
        <v>0.003987268518518519</v>
      </c>
      <c r="HY132" s="12">
        <v>52943.0</v>
      </c>
      <c r="HZ132" s="12">
        <v>5477.0</v>
      </c>
      <c r="IA132" s="12">
        <v>8835.0</v>
      </c>
      <c r="IB132" s="12">
        <v>57301.0</v>
      </c>
      <c r="IC132" s="12">
        <v>51133.0</v>
      </c>
      <c r="ID132" s="12">
        <v>24753.0</v>
      </c>
      <c r="IE132" s="12">
        <v>32140.0</v>
      </c>
      <c r="IF132" s="12">
        <v>37566.0</v>
      </c>
      <c r="IG132" s="12">
        <v>8732.0</v>
      </c>
      <c r="IH132" s="12">
        <v>39979.0</v>
      </c>
      <c r="II132" s="12">
        <v>55211.0</v>
      </c>
      <c r="IJ132" s="12">
        <v>52068.0</v>
      </c>
      <c r="IK132" s="12">
        <v>143063.0</v>
      </c>
      <c r="IL132" s="12">
        <v>66905.0</v>
      </c>
      <c r="IM132" s="12">
        <v>6673.0</v>
      </c>
      <c r="IN132" s="12">
        <v>23438.0</v>
      </c>
      <c r="IO132" s="18">
        <f t="shared" si="16"/>
        <v>41638.5625</v>
      </c>
      <c r="IP132" s="18">
        <f t="shared" si="17"/>
        <v>33760.57883</v>
      </c>
      <c r="IQ132" s="13">
        <f t="shared" si="18"/>
        <v>666217</v>
      </c>
      <c r="IR132" s="12">
        <v>52943.0</v>
      </c>
      <c r="IS132" s="12">
        <v>5477.0</v>
      </c>
      <c r="IT132" s="12">
        <v>8835.0</v>
      </c>
      <c r="IU132" s="12">
        <v>57301.0</v>
      </c>
      <c r="IV132" s="12">
        <v>51133.0</v>
      </c>
      <c r="IW132" s="12">
        <v>24753.0</v>
      </c>
      <c r="IX132" s="12">
        <v>32140.0</v>
      </c>
      <c r="IY132" s="12">
        <v>37566.0</v>
      </c>
      <c r="IZ132" s="12">
        <v>8732.0</v>
      </c>
      <c r="JA132" s="12">
        <v>39979.0</v>
      </c>
      <c r="JB132" s="12">
        <v>55211.0</v>
      </c>
      <c r="JC132" s="12">
        <v>52068.0</v>
      </c>
      <c r="JD132" s="12">
        <v>143063.0</v>
      </c>
      <c r="JE132" s="12">
        <v>66905.0</v>
      </c>
      <c r="JF132" s="12">
        <v>6673.0</v>
      </c>
      <c r="JG132" s="12">
        <v>23438.0</v>
      </c>
      <c r="JH132" s="18">
        <f t="shared" si="19"/>
        <v>41638.5625</v>
      </c>
      <c r="JI132" s="18">
        <f t="shared" si="20"/>
        <v>33760.57883</v>
      </c>
      <c r="JJ132" s="13">
        <f t="shared" si="21"/>
        <v>666217</v>
      </c>
      <c r="JK132" s="12">
        <v>622781.0</v>
      </c>
      <c r="JL132" s="12">
        <v>622781.0</v>
      </c>
      <c r="JM132" s="12">
        <v>623092.0</v>
      </c>
      <c r="JN132" s="12">
        <v>623092.0</v>
      </c>
      <c r="JO132" s="12">
        <v>624294.0</v>
      </c>
      <c r="JP132" s="12">
        <v>624295.0</v>
      </c>
      <c r="JQ132" s="12">
        <v>624311.0</v>
      </c>
      <c r="JR132" s="12">
        <v>624312.0</v>
      </c>
      <c r="JS132" s="12">
        <v>623136.0</v>
      </c>
      <c r="JT132" s="12">
        <v>623136.0</v>
      </c>
      <c r="JU132" s="12">
        <v>624301.0</v>
      </c>
      <c r="JV132" s="12">
        <v>624313.0</v>
      </c>
      <c r="JW132" s="12">
        <v>624302.0</v>
      </c>
      <c r="JX132" s="12">
        <v>624314.0</v>
      </c>
      <c r="JY132" s="12">
        <v>623167.0</v>
      </c>
      <c r="JZ132" s="12">
        <v>623167.0</v>
      </c>
      <c r="KA132" s="12" t="s">
        <v>374</v>
      </c>
      <c r="KB132" s="12" t="s">
        <v>374</v>
      </c>
      <c r="KC132" s="12" t="s">
        <v>374</v>
      </c>
      <c r="KD132" s="12" t="s">
        <v>374</v>
      </c>
      <c r="KE132" s="12" t="s">
        <v>375</v>
      </c>
      <c r="KF132" s="12" t="s">
        <v>375</v>
      </c>
      <c r="KG132" s="12" t="s">
        <v>376</v>
      </c>
      <c r="KH132" s="12" t="s">
        <v>376</v>
      </c>
      <c r="KI132" s="12" t="s">
        <v>374</v>
      </c>
      <c r="KJ132" s="12" t="s">
        <v>374</v>
      </c>
      <c r="KK132" s="12" t="s">
        <v>375</v>
      </c>
      <c r="KL132" s="12" t="s">
        <v>376</v>
      </c>
      <c r="KM132" s="12" t="s">
        <v>375</v>
      </c>
      <c r="KN132" s="12" t="s">
        <v>376</v>
      </c>
      <c r="KO132" s="12" t="s">
        <v>374</v>
      </c>
      <c r="KP132" s="12" t="s">
        <v>374</v>
      </c>
      <c r="KQ132" s="14">
        <v>0.011783564814814816</v>
      </c>
      <c r="KR132" s="14">
        <v>0.011783564814814816</v>
      </c>
      <c r="KS132" s="14">
        <v>0.004675925925925926</v>
      </c>
      <c r="KT132" s="14">
        <v>0.004675925925925926</v>
      </c>
      <c r="KU132" s="14">
        <v>0.019765046296296298</v>
      </c>
      <c r="KV132" s="14">
        <v>0.021814814814814815</v>
      </c>
      <c r="KW132" s="14">
        <v>2.210648148148148E-4</v>
      </c>
      <c r="KX132" s="14">
        <v>0.0020532407407407405</v>
      </c>
      <c r="KY132" s="14">
        <v>0.03616435185185186</v>
      </c>
      <c r="KZ132" s="14">
        <v>0.03616435185185186</v>
      </c>
      <c r="LA132" s="14">
        <v>0.02765162037037037</v>
      </c>
      <c r="LB132" s="14">
        <v>0.003565972222222222</v>
      </c>
      <c r="LC132" s="14">
        <v>0.029765046296296296</v>
      </c>
      <c r="LD132" s="14">
        <v>0.004526620370370371</v>
      </c>
      <c r="LE132" s="14">
        <v>0.02212037037037037</v>
      </c>
      <c r="LF132" s="14">
        <v>0.02212037037037037</v>
      </c>
      <c r="LG132" s="12" t="s">
        <v>476</v>
      </c>
      <c r="LH132" s="12">
        <v>229407.0</v>
      </c>
      <c r="LI132" s="12">
        <v>1.5567499E8</v>
      </c>
      <c r="LJ132" s="12">
        <v>1.55674994E8</v>
      </c>
      <c r="LK132" s="12">
        <v>1.55675006E8</v>
      </c>
      <c r="LL132" s="12">
        <v>1.55675026E8</v>
      </c>
      <c r="LM132" s="17">
        <v>624538.0</v>
      </c>
      <c r="LN132" s="17">
        <v>624538.0</v>
      </c>
      <c r="LO132" s="12">
        <v>624563.0</v>
      </c>
      <c r="LP132" s="12">
        <v>624564.0</v>
      </c>
      <c r="LQ132" s="12">
        <v>945250.0</v>
      </c>
      <c r="LR132" s="12">
        <v>945251.0</v>
      </c>
      <c r="LS132" s="12">
        <v>945303.0</v>
      </c>
      <c r="LT132" s="12">
        <v>945304.0</v>
      </c>
      <c r="LU132" s="12">
        <v>1.0</v>
      </c>
      <c r="LV132" s="12">
        <v>1.0</v>
      </c>
      <c r="LW132" s="12">
        <v>1.0</v>
      </c>
      <c r="LX132" s="12">
        <v>1.0</v>
      </c>
      <c r="LY132" s="12" t="s">
        <v>372</v>
      </c>
      <c r="LZ132" s="12">
        <v>24.0</v>
      </c>
      <c r="MA132" s="12">
        <v>170.1</v>
      </c>
      <c r="MB132" s="19">
        <v>41649.0</v>
      </c>
      <c r="MC132" s="12">
        <v>0.0</v>
      </c>
      <c r="MD132" s="12">
        <v>0.0</v>
      </c>
      <c r="ME132" s="12">
        <v>0.0</v>
      </c>
      <c r="MF132" s="12">
        <v>0.0</v>
      </c>
      <c r="MG132" s="12">
        <v>0.0</v>
      </c>
      <c r="MH132" s="12">
        <v>0.0</v>
      </c>
      <c r="MI132" s="12">
        <v>0.0</v>
      </c>
      <c r="MJ132" s="12">
        <v>0.0</v>
      </c>
      <c r="MK132" s="12">
        <v>0.0</v>
      </c>
      <c r="ML132" s="12">
        <v>0.0</v>
      </c>
      <c r="MM132" s="12">
        <v>0.0</v>
      </c>
      <c r="MN132" s="12">
        <v>0.0</v>
      </c>
      <c r="MO132" s="12">
        <v>1.0</v>
      </c>
      <c r="MP132" s="12">
        <v>1.0</v>
      </c>
      <c r="MQ132" s="12">
        <v>1.0</v>
      </c>
      <c r="MR132" s="12">
        <v>1.0</v>
      </c>
      <c r="MS132" s="14">
        <v>0.011112268518518516</v>
      </c>
      <c r="MT132" s="14">
        <v>0.011114583333333332</v>
      </c>
      <c r="MU132" s="14">
        <v>0.011123842592592593</v>
      </c>
      <c r="MV132" s="14">
        <v>0.011140046296296295</v>
      </c>
      <c r="MW132" s="14">
        <v>0.011114583333333332</v>
      </c>
      <c r="MX132" s="14">
        <v>0.011133101851851852</v>
      </c>
      <c r="MY132" s="14">
        <v>0.011138888888888887</v>
      </c>
      <c r="MZ132" s="14">
        <v>0.011138888888888887</v>
      </c>
      <c r="NA132" s="12">
        <v>13511.0</v>
      </c>
      <c r="NB132" s="12">
        <v>40430.0</v>
      </c>
      <c r="NC132" s="12">
        <v>53023.0</v>
      </c>
      <c r="ND132" s="12">
        <v>36312.0</v>
      </c>
      <c r="NE132" s="12">
        <v>13511.0</v>
      </c>
      <c r="NF132" s="12">
        <v>40430.0</v>
      </c>
      <c r="NG132" s="12">
        <v>53023.0</v>
      </c>
      <c r="NH132" s="12">
        <v>36312.0</v>
      </c>
      <c r="NI132" s="12"/>
      <c r="NJ132" s="12"/>
      <c r="NK132" s="12"/>
      <c r="NL132" s="12"/>
      <c r="NM132" s="12">
        <v>624538.0</v>
      </c>
      <c r="NN132" s="12">
        <v>624538.0</v>
      </c>
      <c r="NO132" s="12">
        <v>624563.0</v>
      </c>
      <c r="NP132" s="12">
        <v>624564.0</v>
      </c>
      <c r="NQ132" s="12" t="s">
        <v>374</v>
      </c>
      <c r="NR132" s="12" t="s">
        <v>374</v>
      </c>
      <c r="NS132" s="12" t="s">
        <v>375</v>
      </c>
      <c r="NT132" s="12" t="s">
        <v>376</v>
      </c>
      <c r="NU132" s="14">
        <v>0.007793981481481482</v>
      </c>
      <c r="NV132" s="14">
        <v>0.007793981481481482</v>
      </c>
      <c r="NW132" s="14">
        <v>0.007929398148148149</v>
      </c>
      <c r="NX132" s="14">
        <v>0.008115740740740741</v>
      </c>
    </row>
    <row r="133" ht="13.5" customHeight="1">
      <c r="A133" s="12">
        <v>229410.0</v>
      </c>
      <c r="B133" s="12">
        <v>1056.0</v>
      </c>
      <c r="C133" s="12">
        <v>723.0</v>
      </c>
      <c r="D133" s="13">
        <v>0.684659091</v>
      </c>
      <c r="E133" s="13">
        <v>0.0</v>
      </c>
      <c r="F133" s="12">
        <v>16.0</v>
      </c>
      <c r="G133" s="12">
        <v>1045931.0</v>
      </c>
      <c r="H133" s="12">
        <v>1.0</v>
      </c>
      <c r="I133" s="12"/>
      <c r="J133" s="12" t="s">
        <v>366</v>
      </c>
      <c r="K133" s="12"/>
      <c r="L133" s="12">
        <v>4186044.0</v>
      </c>
      <c r="M133" s="12">
        <v>1045931.0</v>
      </c>
      <c r="N133" s="12">
        <v>229410.0</v>
      </c>
      <c r="O133" s="14">
        <v>0.028776620370370373</v>
      </c>
      <c r="P133" s="14">
        <v>0.002184027777777778</v>
      </c>
      <c r="Q133" s="15">
        <v>41758.0</v>
      </c>
      <c r="R133" s="12" t="s">
        <v>366</v>
      </c>
      <c r="S133" s="12">
        <v>188533.0</v>
      </c>
      <c r="T133" s="12">
        <v>1045931.0</v>
      </c>
      <c r="U133" s="12">
        <v>323712.0</v>
      </c>
      <c r="V133" s="12">
        <v>26838.0</v>
      </c>
      <c r="W133" s="16">
        <v>41759.5</v>
      </c>
      <c r="X133" s="16">
        <v>41758.75</v>
      </c>
      <c r="Y133" s="14">
        <v>0.010137731481481482</v>
      </c>
      <c r="Z133" s="12" t="s">
        <v>552</v>
      </c>
      <c r="AA133" s="12">
        <v>1.0</v>
      </c>
      <c r="AB133" s="12" t="s">
        <v>368</v>
      </c>
      <c r="AC133" s="12" t="s">
        <v>369</v>
      </c>
      <c r="AD133" s="12" t="s">
        <v>368</v>
      </c>
      <c r="AE133" s="12">
        <v>221791.0</v>
      </c>
      <c r="AF133" s="12">
        <v>4.0</v>
      </c>
      <c r="AG133" s="12">
        <v>229410.0</v>
      </c>
      <c r="AH133" s="12">
        <v>1411.0</v>
      </c>
      <c r="AI133" s="12">
        <v>11886.0</v>
      </c>
      <c r="AJ133" s="12">
        <v>22.0</v>
      </c>
      <c r="AK133" s="12" t="s">
        <v>370</v>
      </c>
      <c r="AL133" s="12">
        <v>323712.0</v>
      </c>
      <c r="AM133" s="12">
        <v>2515665.0</v>
      </c>
      <c r="AN133" s="14">
        <v>0.004268518518518518</v>
      </c>
      <c r="AO133" s="12" t="s">
        <v>39</v>
      </c>
      <c r="AP133" s="12">
        <v>1.55387249E8</v>
      </c>
      <c r="AQ133" s="12">
        <v>1.55387354E8</v>
      </c>
      <c r="AR133" s="12">
        <v>1.5538744E8</v>
      </c>
      <c r="AS133" s="12">
        <v>1.55387459E8</v>
      </c>
      <c r="AT133" s="12">
        <v>1.55387598E8</v>
      </c>
      <c r="AU133" s="12">
        <v>1.55387968E8</v>
      </c>
      <c r="AV133" s="12">
        <v>1.55388072E8</v>
      </c>
      <c r="AW133" s="12">
        <v>1.55388186E8</v>
      </c>
      <c r="AX133" s="12">
        <v>1.55388402E8</v>
      </c>
      <c r="AY133" s="12">
        <v>1.55388482E8</v>
      </c>
      <c r="AZ133" s="12">
        <v>1.5538862E8</v>
      </c>
      <c r="BA133" s="12">
        <v>1.55389155E8</v>
      </c>
      <c r="BB133" s="12">
        <v>1.55389354E8</v>
      </c>
      <c r="BC133" s="12">
        <v>1.55389855E8</v>
      </c>
      <c r="BD133" s="12">
        <v>1.55389972E8</v>
      </c>
      <c r="BE133" s="12">
        <v>1.55389993E8</v>
      </c>
      <c r="BF133" s="17">
        <v>622781.0</v>
      </c>
      <c r="BG133" s="17">
        <v>622781.0</v>
      </c>
      <c r="BH133" s="12">
        <v>623092.0</v>
      </c>
      <c r="BI133" s="12">
        <v>623092.0</v>
      </c>
      <c r="BJ133" s="17">
        <v>624294.0</v>
      </c>
      <c r="BK133" s="12">
        <v>624295.0</v>
      </c>
      <c r="BL133" s="17">
        <v>624311.0</v>
      </c>
      <c r="BM133" s="12">
        <v>624312.0</v>
      </c>
      <c r="BN133" s="12">
        <v>623136.0</v>
      </c>
      <c r="BO133" s="12">
        <v>623136.0</v>
      </c>
      <c r="BP133" s="12">
        <v>624301.0</v>
      </c>
      <c r="BQ133" s="12">
        <v>624313.0</v>
      </c>
      <c r="BR133" s="12">
        <v>624302.0</v>
      </c>
      <c r="BS133" s="12">
        <v>624314.0</v>
      </c>
      <c r="BT133" s="12">
        <v>623167.0</v>
      </c>
      <c r="BU133" s="12">
        <v>623167.0</v>
      </c>
      <c r="BV133" s="12">
        <v>942864.0</v>
      </c>
      <c r="BW133" s="12">
        <v>942865.0</v>
      </c>
      <c r="BX133" s="12">
        <v>943281.0</v>
      </c>
      <c r="BY133" s="12">
        <v>943283.0</v>
      </c>
      <c r="BZ133" s="12">
        <v>944957.0</v>
      </c>
      <c r="CA133" s="12">
        <v>944958.0</v>
      </c>
      <c r="CB133" s="12">
        <v>944991.0</v>
      </c>
      <c r="CC133" s="12">
        <v>944992.0</v>
      </c>
      <c r="CD133" s="12">
        <v>943385.0</v>
      </c>
      <c r="CE133" s="12">
        <v>943386.0</v>
      </c>
      <c r="CF133" s="12">
        <v>944966.0</v>
      </c>
      <c r="CG133" s="12">
        <v>944993.0</v>
      </c>
      <c r="CH133" s="12">
        <v>944969.0</v>
      </c>
      <c r="CI133" s="12">
        <v>944994.0</v>
      </c>
      <c r="CJ133" s="12">
        <v>943417.0</v>
      </c>
      <c r="CK133" s="12">
        <v>943418.0</v>
      </c>
      <c r="CL133" s="17">
        <v>1.0</v>
      </c>
      <c r="CM133" s="17">
        <v>1.0</v>
      </c>
      <c r="CN133" s="12">
        <v>1.0</v>
      </c>
      <c r="CO133" s="12">
        <v>1.0</v>
      </c>
      <c r="CP133" s="17">
        <v>0.0</v>
      </c>
      <c r="CQ133" s="12">
        <v>1.0</v>
      </c>
      <c r="CR133" s="17">
        <v>1.0</v>
      </c>
      <c r="CS133" s="12">
        <v>0.0</v>
      </c>
      <c r="CT133" s="12">
        <v>1.0</v>
      </c>
      <c r="CU133" s="12">
        <v>1.0</v>
      </c>
      <c r="CV133" s="12">
        <v>0.0</v>
      </c>
      <c r="CW133" s="12">
        <v>0.0</v>
      </c>
      <c r="CX133" s="12">
        <v>0.0</v>
      </c>
      <c r="CY133" s="12">
        <v>1.0</v>
      </c>
      <c r="CZ133" s="12">
        <v>1.0</v>
      </c>
      <c r="DA133" s="12">
        <v>1.0</v>
      </c>
      <c r="DB133" s="18">
        <f t="shared" si="1"/>
        <v>0.6875</v>
      </c>
      <c r="DC133" s="18">
        <f t="shared" si="2"/>
        <v>0.4787135539</v>
      </c>
      <c r="DD133" s="13">
        <f t="shared" si="3"/>
        <v>11</v>
      </c>
      <c r="DE133" s="12" t="s">
        <v>371</v>
      </c>
      <c r="DF133" s="12">
        <v>15.0</v>
      </c>
      <c r="DG133" s="12" t="s">
        <v>372</v>
      </c>
      <c r="DH133" s="12">
        <v>55.0</v>
      </c>
      <c r="DI133" s="12">
        <v>126.0</v>
      </c>
      <c r="DJ133" s="12">
        <v>64.0</v>
      </c>
      <c r="DK133" s="20">
        <v>15342.0</v>
      </c>
      <c r="DL133" s="19">
        <v>41657.0</v>
      </c>
      <c r="DM133" s="12" t="s">
        <v>373</v>
      </c>
      <c r="DN133" s="12">
        <v>31.0</v>
      </c>
      <c r="DO133" s="12">
        <v>367.5</v>
      </c>
      <c r="DP133" s="19">
        <v>41660.0</v>
      </c>
      <c r="DQ133" s="12">
        <v>352.0</v>
      </c>
      <c r="DR133" s="20">
        <v>15676.0</v>
      </c>
      <c r="DS133" s="12" t="s">
        <v>373</v>
      </c>
      <c r="DT133" s="12">
        <v>50.0</v>
      </c>
      <c r="DU133" s="12">
        <v>0.0</v>
      </c>
      <c r="DV133" s="12">
        <v>0.0</v>
      </c>
      <c r="DW133" s="12">
        <v>0.0</v>
      </c>
      <c r="DX133" s="12">
        <v>0.0</v>
      </c>
      <c r="DY133" s="12">
        <v>0.0</v>
      </c>
      <c r="DZ133" s="12">
        <v>0.0</v>
      </c>
      <c r="EA133" s="12">
        <v>0.0</v>
      </c>
      <c r="EB133" s="12">
        <v>0.0</v>
      </c>
      <c r="EC133" s="12">
        <v>0.0</v>
      </c>
      <c r="ED133" s="12">
        <v>0.0</v>
      </c>
      <c r="EE133" s="12">
        <v>0.0</v>
      </c>
      <c r="EF133" s="12">
        <v>0.0</v>
      </c>
      <c r="EG133" s="12">
        <v>0.0</v>
      </c>
      <c r="EH133" s="12">
        <v>0.0</v>
      </c>
      <c r="EI133" s="12">
        <v>0.0</v>
      </c>
      <c r="EJ133" s="12">
        <v>0.0</v>
      </c>
      <c r="EK133" s="18">
        <f t="shared" si="4"/>
        <v>0</v>
      </c>
      <c r="EL133" s="18">
        <f t="shared" si="5"/>
        <v>0</v>
      </c>
      <c r="EM133" s="13">
        <f t="shared" si="6"/>
        <v>0</v>
      </c>
      <c r="EN133" s="12">
        <v>0.0</v>
      </c>
      <c r="EO133" s="12">
        <v>0.0</v>
      </c>
      <c r="EP133" s="12">
        <v>0.0</v>
      </c>
      <c r="EQ133" s="12">
        <v>0.0</v>
      </c>
      <c r="ER133" s="12">
        <v>0.0</v>
      </c>
      <c r="ES133" s="12">
        <v>0.0</v>
      </c>
      <c r="ET133" s="12">
        <v>0.0</v>
      </c>
      <c r="EU133" s="12">
        <v>0.0</v>
      </c>
      <c r="EV133" s="12">
        <v>0.0</v>
      </c>
      <c r="EW133" s="12">
        <v>0.0</v>
      </c>
      <c r="EX133" s="12">
        <v>2.0</v>
      </c>
      <c r="EY133" s="12">
        <v>0.0</v>
      </c>
      <c r="EZ133" s="12">
        <v>2.0</v>
      </c>
      <c r="FA133" s="12">
        <v>0.0</v>
      </c>
      <c r="FB133" s="12">
        <v>0.0</v>
      </c>
      <c r="FC133" s="12">
        <v>0.0</v>
      </c>
      <c r="FD133" s="18">
        <f t="shared" si="7"/>
        <v>0.25</v>
      </c>
      <c r="FE133" s="18">
        <f t="shared" si="8"/>
        <v>0.6831300511</v>
      </c>
      <c r="FF133" s="13">
        <f t="shared" si="9"/>
        <v>4</v>
      </c>
      <c r="FG133" s="12">
        <v>0.0</v>
      </c>
      <c r="FH133" s="12">
        <v>0.0</v>
      </c>
      <c r="FI133" s="12">
        <v>0.0</v>
      </c>
      <c r="FJ133" s="12">
        <v>0.0</v>
      </c>
      <c r="FK133" s="12">
        <v>0.0</v>
      </c>
      <c r="FL133" s="12">
        <v>0.0</v>
      </c>
      <c r="FM133" s="12">
        <v>0.0</v>
      </c>
      <c r="FN133" s="12">
        <v>0.0</v>
      </c>
      <c r="FO133" s="12">
        <v>0.0</v>
      </c>
      <c r="FP133" s="12">
        <v>0.0</v>
      </c>
      <c r="FQ133" s="12">
        <v>0.0</v>
      </c>
      <c r="FR133" s="12">
        <v>0.0</v>
      </c>
      <c r="FS133" s="12">
        <v>0.0</v>
      </c>
      <c r="FT133" s="12">
        <v>0.0</v>
      </c>
      <c r="FU133" s="12">
        <v>0.0</v>
      </c>
      <c r="FV133" s="12">
        <v>0.0</v>
      </c>
      <c r="FW133" s="18">
        <f t="shared" si="10"/>
        <v>0</v>
      </c>
      <c r="FX133" s="18">
        <f t="shared" si="11"/>
        <v>0</v>
      </c>
      <c r="FY133" s="13">
        <f t="shared" si="12"/>
        <v>0</v>
      </c>
      <c r="FZ133" s="12">
        <v>1.0</v>
      </c>
      <c r="GA133" s="12">
        <v>1.0</v>
      </c>
      <c r="GB133" s="12">
        <v>1.0</v>
      </c>
      <c r="GC133" s="12">
        <v>1.0</v>
      </c>
      <c r="GD133" s="12">
        <v>2.0</v>
      </c>
      <c r="GE133" s="12">
        <v>1.0</v>
      </c>
      <c r="GF133" s="12">
        <v>1.0</v>
      </c>
      <c r="GG133" s="12">
        <v>2.0</v>
      </c>
      <c r="GH133" s="12">
        <v>1.0</v>
      </c>
      <c r="GI133" s="12">
        <v>1.0</v>
      </c>
      <c r="GJ133" s="12">
        <v>3.0</v>
      </c>
      <c r="GK133" s="12">
        <v>3.0</v>
      </c>
      <c r="GL133" s="12">
        <v>3.0</v>
      </c>
      <c r="GM133" s="12">
        <v>1.0</v>
      </c>
      <c r="GN133" s="12">
        <v>1.0</v>
      </c>
      <c r="GO133" s="12">
        <v>1.0</v>
      </c>
      <c r="GP133" s="18">
        <f t="shared" si="13"/>
        <v>1.5</v>
      </c>
      <c r="GQ133" s="18">
        <f t="shared" si="14"/>
        <v>0.8164965809</v>
      </c>
      <c r="GR133" s="13">
        <f t="shared" si="15"/>
        <v>24</v>
      </c>
      <c r="GS133" s="16">
        <v>41758.65347222222</v>
      </c>
      <c r="GT133" s="16">
        <v>41758.65416666667</v>
      </c>
      <c r="GU133" s="16">
        <v>41758.654861111114</v>
      </c>
      <c r="GV133" s="16">
        <v>41758.654861111114</v>
      </c>
      <c r="GW133" s="16">
        <v>41758.65555555555</v>
      </c>
      <c r="GX133" s="16">
        <v>41758.657638888886</v>
      </c>
      <c r="GY133" s="16">
        <v>41758.65833333333</v>
      </c>
      <c r="GZ133" s="16">
        <v>41758.65902777778</v>
      </c>
      <c r="HA133" s="16">
        <v>41758.65972222222</v>
      </c>
      <c r="HB133" s="16">
        <v>41758.660416666666</v>
      </c>
      <c r="HC133" s="16">
        <v>41758.66111111111</v>
      </c>
      <c r="HD133" s="16">
        <v>41758.66388888889</v>
      </c>
      <c r="HE133" s="16">
        <v>41758.66527777778</v>
      </c>
      <c r="HF133" s="16">
        <v>41758.66736111111</v>
      </c>
      <c r="HG133" s="16">
        <v>41758.66805555556</v>
      </c>
      <c r="HH133" s="16">
        <v>41758.66805555556</v>
      </c>
      <c r="HI133" s="14">
        <v>0.02950810185185185</v>
      </c>
      <c r="HJ133" s="14">
        <v>0.029921296296296297</v>
      </c>
      <c r="HK133" s="14">
        <v>0.03003240740740741</v>
      </c>
      <c r="HL133" s="14">
        <v>0.030719907407407404</v>
      </c>
      <c r="HM133" s="14">
        <v>0.03293055555555555</v>
      </c>
      <c r="HN133" s="14">
        <v>0.03344560185185185</v>
      </c>
      <c r="HO133" s="14">
        <v>0.034096064814814815</v>
      </c>
      <c r="HP133" s="14">
        <v>0.035284722222222224</v>
      </c>
      <c r="HQ133" s="14">
        <v>0.03568518518518518</v>
      </c>
      <c r="HR133" s="14">
        <v>0.036458333333333336</v>
      </c>
      <c r="HS133" s="14">
        <v>0.039322916666666666</v>
      </c>
      <c r="HT133" s="14">
        <v>0.040366898148148145</v>
      </c>
      <c r="HU133" s="14">
        <v>8.69212962962963E-4</v>
      </c>
      <c r="HV133" s="14">
        <v>0.0014062499999999997</v>
      </c>
      <c r="HW133" s="14">
        <v>0.0015104166666666666</v>
      </c>
      <c r="HX133" s="14">
        <v>0.002180555555555556</v>
      </c>
      <c r="HY133" s="12">
        <v>54447.0</v>
      </c>
      <c r="HZ133" s="12">
        <v>35237.0</v>
      </c>
      <c r="IA133" s="12">
        <v>7820.0</v>
      </c>
      <c r="IB133" s="12">
        <v>58164.0</v>
      </c>
      <c r="IC133" s="12">
        <v>156689.0</v>
      </c>
      <c r="ID133" s="12">
        <v>42739.0</v>
      </c>
      <c r="IE133" s="12">
        <v>54914.0</v>
      </c>
      <c r="IF133" s="12">
        <v>45142.0</v>
      </c>
      <c r="IG133" s="12">
        <v>33210.0</v>
      </c>
      <c r="IH133" s="12">
        <v>65964.0</v>
      </c>
      <c r="II133" s="12">
        <v>99485.0</v>
      </c>
      <c r="IJ133" s="12">
        <v>56728.0</v>
      </c>
      <c r="IK133" s="12">
        <v>68974.0</v>
      </c>
      <c r="IL133" s="12">
        <v>45479.0</v>
      </c>
      <c r="IM133" s="12">
        <v>7502.0</v>
      </c>
      <c r="IN133" s="12">
        <v>57425.0</v>
      </c>
      <c r="IO133" s="18">
        <f t="shared" si="16"/>
        <v>55619.9375</v>
      </c>
      <c r="IP133" s="18">
        <f t="shared" si="17"/>
        <v>34960.59293</v>
      </c>
      <c r="IQ133" s="13">
        <f t="shared" si="18"/>
        <v>889919</v>
      </c>
      <c r="IR133" s="12">
        <v>54447.0</v>
      </c>
      <c r="IS133" s="12">
        <v>35237.0</v>
      </c>
      <c r="IT133" s="12">
        <v>7820.0</v>
      </c>
      <c r="IU133" s="12">
        <v>58164.0</v>
      </c>
      <c r="IV133" s="12">
        <v>156689.0</v>
      </c>
      <c r="IW133" s="12">
        <v>42739.0</v>
      </c>
      <c r="IX133" s="12">
        <v>54914.0</v>
      </c>
      <c r="IY133" s="12">
        <v>45142.0</v>
      </c>
      <c r="IZ133" s="12">
        <v>33210.0</v>
      </c>
      <c r="JA133" s="12">
        <v>65964.0</v>
      </c>
      <c r="JB133" s="12">
        <v>99485.0</v>
      </c>
      <c r="JC133" s="12">
        <v>56728.0</v>
      </c>
      <c r="JD133" s="12">
        <v>68974.0</v>
      </c>
      <c r="JE133" s="12">
        <v>45479.0</v>
      </c>
      <c r="JF133" s="12">
        <v>7502.0</v>
      </c>
      <c r="JG133" s="12">
        <v>57425.0</v>
      </c>
      <c r="JH133" s="18">
        <f t="shared" si="19"/>
        <v>55619.9375</v>
      </c>
      <c r="JI133" s="18">
        <f t="shared" si="20"/>
        <v>34960.59293</v>
      </c>
      <c r="JJ133" s="13">
        <f t="shared" si="21"/>
        <v>889919</v>
      </c>
      <c r="JK133" s="12">
        <v>622781.0</v>
      </c>
      <c r="JL133" s="12">
        <v>622781.0</v>
      </c>
      <c r="JM133" s="12">
        <v>623092.0</v>
      </c>
      <c r="JN133" s="12">
        <v>623092.0</v>
      </c>
      <c r="JO133" s="12">
        <v>624294.0</v>
      </c>
      <c r="JP133" s="12">
        <v>624295.0</v>
      </c>
      <c r="JQ133" s="12">
        <v>624311.0</v>
      </c>
      <c r="JR133" s="12">
        <v>624312.0</v>
      </c>
      <c r="JS133" s="12">
        <v>623136.0</v>
      </c>
      <c r="JT133" s="12">
        <v>623136.0</v>
      </c>
      <c r="JU133" s="12">
        <v>624301.0</v>
      </c>
      <c r="JV133" s="12">
        <v>624313.0</v>
      </c>
      <c r="JW133" s="12">
        <v>624302.0</v>
      </c>
      <c r="JX133" s="12">
        <v>624314.0</v>
      </c>
      <c r="JY133" s="12">
        <v>623167.0</v>
      </c>
      <c r="JZ133" s="12">
        <v>623167.0</v>
      </c>
      <c r="KA133" s="12" t="s">
        <v>374</v>
      </c>
      <c r="KB133" s="12" t="s">
        <v>374</v>
      </c>
      <c r="KC133" s="12" t="s">
        <v>374</v>
      </c>
      <c r="KD133" s="12" t="s">
        <v>374</v>
      </c>
      <c r="KE133" s="12" t="s">
        <v>375</v>
      </c>
      <c r="KF133" s="12" t="s">
        <v>375</v>
      </c>
      <c r="KG133" s="12" t="s">
        <v>376</v>
      </c>
      <c r="KH133" s="12" t="s">
        <v>376</v>
      </c>
      <c r="KI133" s="12" t="s">
        <v>374</v>
      </c>
      <c r="KJ133" s="12" t="s">
        <v>374</v>
      </c>
      <c r="KK133" s="12" t="s">
        <v>375</v>
      </c>
      <c r="KL133" s="12" t="s">
        <v>376</v>
      </c>
      <c r="KM133" s="12" t="s">
        <v>375</v>
      </c>
      <c r="KN133" s="12" t="s">
        <v>376</v>
      </c>
      <c r="KO133" s="12" t="s">
        <v>374</v>
      </c>
      <c r="KP133" s="12" t="s">
        <v>374</v>
      </c>
      <c r="KQ133" s="14">
        <v>0.011783564814814816</v>
      </c>
      <c r="KR133" s="14">
        <v>0.011783564814814816</v>
      </c>
      <c r="KS133" s="14">
        <v>0.004675925925925926</v>
      </c>
      <c r="KT133" s="14">
        <v>0.004675925925925926</v>
      </c>
      <c r="KU133" s="14">
        <v>0.019765046296296298</v>
      </c>
      <c r="KV133" s="14">
        <v>0.021814814814814815</v>
      </c>
      <c r="KW133" s="14">
        <v>2.210648148148148E-4</v>
      </c>
      <c r="KX133" s="14">
        <v>0.0020532407407407405</v>
      </c>
      <c r="KY133" s="14">
        <v>0.03616435185185186</v>
      </c>
      <c r="KZ133" s="14">
        <v>0.03616435185185186</v>
      </c>
      <c r="LA133" s="14">
        <v>0.02765162037037037</v>
      </c>
      <c r="LB133" s="14">
        <v>0.003565972222222222</v>
      </c>
      <c r="LC133" s="14">
        <v>0.029765046296296296</v>
      </c>
      <c r="LD133" s="14">
        <v>0.004526620370370371</v>
      </c>
      <c r="LE133" s="14">
        <v>0.02212037037037037</v>
      </c>
      <c r="LF133" s="14">
        <v>0.02212037037037037</v>
      </c>
      <c r="LG133" s="12" t="s">
        <v>476</v>
      </c>
      <c r="LH133" s="12">
        <v>229410.0</v>
      </c>
      <c r="LI133" s="12">
        <v>1.55600577E8</v>
      </c>
      <c r="LJ133" s="12">
        <v>1.55600586E8</v>
      </c>
      <c r="LK133" s="12">
        <v>1.5560067E8</v>
      </c>
      <c r="LL133" s="12">
        <v>1.55600732E8</v>
      </c>
      <c r="LM133" s="17">
        <v>624538.0</v>
      </c>
      <c r="LN133" s="17">
        <v>624538.0</v>
      </c>
      <c r="LO133" s="12">
        <v>624563.0</v>
      </c>
      <c r="LP133" s="12">
        <v>624564.0</v>
      </c>
      <c r="LQ133" s="12">
        <v>945250.0</v>
      </c>
      <c r="LR133" s="12">
        <v>945251.0</v>
      </c>
      <c r="LS133" s="12">
        <v>945303.0</v>
      </c>
      <c r="LT133" s="12">
        <v>945304.0</v>
      </c>
      <c r="LU133" s="12">
        <v>1.0</v>
      </c>
      <c r="LV133" s="12">
        <v>1.0</v>
      </c>
      <c r="LW133" s="12">
        <v>1.0</v>
      </c>
      <c r="LX133" s="12">
        <v>0.0</v>
      </c>
      <c r="LY133" s="12" t="s">
        <v>372</v>
      </c>
      <c r="LZ133" s="12">
        <v>24.0</v>
      </c>
      <c r="MA133" s="12">
        <v>170.1</v>
      </c>
      <c r="MB133" s="19">
        <v>41659.0</v>
      </c>
      <c r="MC133" s="12">
        <v>0.0</v>
      </c>
      <c r="MD133" s="12">
        <v>0.0</v>
      </c>
      <c r="ME133" s="12">
        <v>0.0</v>
      </c>
      <c r="MF133" s="12">
        <v>0.0</v>
      </c>
      <c r="MG133" s="12">
        <v>0.0</v>
      </c>
      <c r="MH133" s="12">
        <v>0.0</v>
      </c>
      <c r="MI133" s="12">
        <v>0.0</v>
      </c>
      <c r="MJ133" s="12">
        <v>0.0</v>
      </c>
      <c r="MK133" s="12">
        <v>0.0</v>
      </c>
      <c r="ML133" s="12">
        <v>0.0</v>
      </c>
      <c r="MM133" s="12">
        <v>0.0</v>
      </c>
      <c r="MN133" s="12">
        <v>0.0</v>
      </c>
      <c r="MO133" s="12">
        <v>1.0</v>
      </c>
      <c r="MP133" s="12">
        <v>1.0</v>
      </c>
      <c r="MQ133" s="12">
        <v>1.0</v>
      </c>
      <c r="MR133" s="12">
        <v>2.0</v>
      </c>
      <c r="MS133" s="14">
        <v>0.01275925925925926</v>
      </c>
      <c r="MT133" s="14">
        <v>0.012760416666666668</v>
      </c>
      <c r="MU133" s="14">
        <v>0.012781250000000001</v>
      </c>
      <c r="MV133" s="14">
        <v>0.012792824074074075</v>
      </c>
      <c r="MW133" s="14">
        <v>0.012760416666666668</v>
      </c>
      <c r="MX133" s="14">
        <v>0.012781250000000001</v>
      </c>
      <c r="MY133" s="14">
        <v>0.012792824074074075</v>
      </c>
      <c r="MZ133" s="14">
        <v>0.012803240740740742</v>
      </c>
      <c r="NA133" s="12">
        <v>7516.0</v>
      </c>
      <c r="NB133" s="12">
        <v>98343.0</v>
      </c>
      <c r="NC133" s="12">
        <v>58116.0</v>
      </c>
      <c r="ND133" s="12">
        <v>40916.0</v>
      </c>
      <c r="NE133" s="12">
        <v>7516.0</v>
      </c>
      <c r="NF133" s="12">
        <v>98343.0</v>
      </c>
      <c r="NG133" s="12">
        <v>58116.0</v>
      </c>
      <c r="NH133" s="12">
        <v>40916.0</v>
      </c>
      <c r="NI133" s="12"/>
      <c r="NJ133" s="12"/>
      <c r="NK133" s="12"/>
      <c r="NL133" s="12"/>
      <c r="NM133" s="12">
        <v>624538.0</v>
      </c>
      <c r="NN133" s="12">
        <v>624538.0</v>
      </c>
      <c r="NO133" s="12">
        <v>624563.0</v>
      </c>
      <c r="NP133" s="12">
        <v>624564.0</v>
      </c>
      <c r="NQ133" s="12" t="s">
        <v>374</v>
      </c>
      <c r="NR133" s="12" t="s">
        <v>374</v>
      </c>
      <c r="NS133" s="12" t="s">
        <v>375</v>
      </c>
      <c r="NT133" s="12" t="s">
        <v>376</v>
      </c>
      <c r="NU133" s="14">
        <v>0.007793981481481482</v>
      </c>
      <c r="NV133" s="14">
        <v>0.007793981481481482</v>
      </c>
      <c r="NW133" s="14">
        <v>0.007929398148148149</v>
      </c>
      <c r="NX133" s="14">
        <v>0.008115740740740741</v>
      </c>
    </row>
    <row r="134" ht="13.5" customHeight="1">
      <c r="A134" s="12">
        <v>229411.0</v>
      </c>
      <c r="B134" s="12">
        <v>1192.0</v>
      </c>
      <c r="C134" s="12">
        <v>880.0</v>
      </c>
      <c r="D134" s="13">
        <v>0.738255034</v>
      </c>
      <c r="E134" s="13">
        <v>1.0</v>
      </c>
      <c r="F134" s="12">
        <v>16.0</v>
      </c>
      <c r="G134" s="12">
        <v>1045748.0</v>
      </c>
      <c r="H134" s="12">
        <v>1.0</v>
      </c>
      <c r="I134" s="12"/>
      <c r="J134" s="12" t="s">
        <v>366</v>
      </c>
      <c r="K134" s="12"/>
      <c r="L134" s="12">
        <v>4187605.0</v>
      </c>
      <c r="M134" s="12">
        <v>1045748.0</v>
      </c>
      <c r="N134" s="12">
        <v>229411.0</v>
      </c>
      <c r="O134" s="14">
        <v>0.0276875</v>
      </c>
      <c r="P134" s="14">
        <v>0.03849884259259259</v>
      </c>
      <c r="Q134" s="15">
        <v>41758.0</v>
      </c>
      <c r="R134" s="12" t="s">
        <v>366</v>
      </c>
      <c r="S134" s="12">
        <v>188534.0</v>
      </c>
      <c r="T134" s="12">
        <v>1045748.0</v>
      </c>
      <c r="U134" s="12">
        <v>323712.0</v>
      </c>
      <c r="V134" s="12">
        <v>26965.0</v>
      </c>
      <c r="W134" s="16">
        <v>41759.5</v>
      </c>
      <c r="X134" s="16">
        <v>41758.666666666664</v>
      </c>
      <c r="Y134" s="14">
        <v>0.019421296296296294</v>
      </c>
      <c r="Z134" s="12" t="s">
        <v>553</v>
      </c>
      <c r="AA134" s="12">
        <v>1.0</v>
      </c>
      <c r="AB134" s="12" t="s">
        <v>368</v>
      </c>
      <c r="AC134" s="12" t="s">
        <v>369</v>
      </c>
      <c r="AD134" s="12" t="s">
        <v>368</v>
      </c>
      <c r="AE134" s="12">
        <v>221792.0</v>
      </c>
      <c r="AF134" s="12">
        <v>4.0</v>
      </c>
      <c r="AG134" s="12">
        <v>229411.0</v>
      </c>
      <c r="AH134" s="12">
        <v>1411.0</v>
      </c>
      <c r="AI134" s="12">
        <v>11886.0</v>
      </c>
      <c r="AJ134" s="12">
        <v>22.0</v>
      </c>
      <c r="AK134" s="12" t="s">
        <v>370</v>
      </c>
      <c r="AL134" s="12">
        <v>323712.0</v>
      </c>
      <c r="AM134" s="12">
        <v>2515665.0</v>
      </c>
      <c r="AN134" s="14">
        <v>0.004268518518518518</v>
      </c>
      <c r="AO134" s="12" t="s">
        <v>39</v>
      </c>
      <c r="AP134" s="12">
        <v>1.55405608E8</v>
      </c>
      <c r="AQ134" s="12">
        <v>1.55405626E8</v>
      </c>
      <c r="AR134" s="12">
        <v>1.55405651E8</v>
      </c>
      <c r="AS134" s="12">
        <v>1.55405653E8</v>
      </c>
      <c r="AT134" s="12">
        <v>1.55405695E8</v>
      </c>
      <c r="AU134" s="12">
        <v>1.55405787E8</v>
      </c>
      <c r="AV134" s="12">
        <v>1.55405821E8</v>
      </c>
      <c r="AW134" s="12">
        <v>1.55405888E8</v>
      </c>
      <c r="AX134" s="12">
        <v>1.55405973E8</v>
      </c>
      <c r="AY134" s="12">
        <v>1.55405983E8</v>
      </c>
      <c r="AZ134" s="12">
        <v>1.55406051E8</v>
      </c>
      <c r="BA134" s="12">
        <v>1.55406262E8</v>
      </c>
      <c r="BB134" s="12">
        <v>1.55406344E8</v>
      </c>
      <c r="BC134" s="12">
        <v>1.55406814E8</v>
      </c>
      <c r="BD134" s="12">
        <v>1.55406885E8</v>
      </c>
      <c r="BE134" s="12">
        <v>1.55406892E8</v>
      </c>
      <c r="BF134" s="17">
        <v>622781.0</v>
      </c>
      <c r="BG134" s="17">
        <v>622781.0</v>
      </c>
      <c r="BH134" s="12">
        <v>623092.0</v>
      </c>
      <c r="BI134" s="12">
        <v>623092.0</v>
      </c>
      <c r="BJ134" s="17">
        <v>624294.0</v>
      </c>
      <c r="BK134" s="12">
        <v>624295.0</v>
      </c>
      <c r="BL134" s="17">
        <v>624311.0</v>
      </c>
      <c r="BM134" s="12">
        <v>624312.0</v>
      </c>
      <c r="BN134" s="12">
        <v>623136.0</v>
      </c>
      <c r="BO134" s="12">
        <v>623136.0</v>
      </c>
      <c r="BP134" s="12">
        <v>624301.0</v>
      </c>
      <c r="BQ134" s="12">
        <v>624313.0</v>
      </c>
      <c r="BR134" s="12">
        <v>624302.0</v>
      </c>
      <c r="BS134" s="12">
        <v>624314.0</v>
      </c>
      <c r="BT134" s="12">
        <v>623167.0</v>
      </c>
      <c r="BU134" s="12">
        <v>623167.0</v>
      </c>
      <c r="BV134" s="12">
        <v>942864.0</v>
      </c>
      <c r="BW134" s="12">
        <v>942865.0</v>
      </c>
      <c r="BX134" s="12">
        <v>943281.0</v>
      </c>
      <c r="BY134" s="12">
        <v>943283.0</v>
      </c>
      <c r="BZ134" s="12">
        <v>944957.0</v>
      </c>
      <c r="CA134" s="12">
        <v>944958.0</v>
      </c>
      <c r="CB134" s="12">
        <v>944991.0</v>
      </c>
      <c r="CC134" s="12">
        <v>944992.0</v>
      </c>
      <c r="CD134" s="12">
        <v>943385.0</v>
      </c>
      <c r="CE134" s="12">
        <v>943386.0</v>
      </c>
      <c r="CF134" s="12">
        <v>944966.0</v>
      </c>
      <c r="CG134" s="12">
        <v>944993.0</v>
      </c>
      <c r="CH134" s="12">
        <v>944969.0</v>
      </c>
      <c r="CI134" s="12">
        <v>944994.0</v>
      </c>
      <c r="CJ134" s="12">
        <v>943417.0</v>
      </c>
      <c r="CK134" s="12">
        <v>943418.0</v>
      </c>
      <c r="CL134" s="17">
        <v>1.0</v>
      </c>
      <c r="CM134" s="17">
        <v>1.0</v>
      </c>
      <c r="CN134" s="12">
        <v>1.0</v>
      </c>
      <c r="CO134" s="12">
        <v>0.0</v>
      </c>
      <c r="CP134" s="17">
        <v>1.0</v>
      </c>
      <c r="CQ134" s="12">
        <v>1.0</v>
      </c>
      <c r="CR134" s="17">
        <v>1.0</v>
      </c>
      <c r="CS134" s="12">
        <v>1.0</v>
      </c>
      <c r="CT134" s="12">
        <v>1.0</v>
      </c>
      <c r="CU134" s="12">
        <v>1.0</v>
      </c>
      <c r="CV134" s="12">
        <v>0.0</v>
      </c>
      <c r="CW134" s="12">
        <v>1.0</v>
      </c>
      <c r="CX134" s="12">
        <v>1.0</v>
      </c>
      <c r="CY134" s="12">
        <v>1.0</v>
      </c>
      <c r="CZ134" s="12">
        <v>1.0</v>
      </c>
      <c r="DA134" s="12">
        <v>1.0</v>
      </c>
      <c r="DB134" s="18">
        <f t="shared" si="1"/>
        <v>0.875</v>
      </c>
      <c r="DC134" s="18">
        <f t="shared" si="2"/>
        <v>0.3415650255</v>
      </c>
      <c r="DD134" s="13">
        <f t="shared" si="3"/>
        <v>14</v>
      </c>
      <c r="DE134" s="12" t="s">
        <v>371</v>
      </c>
      <c r="DF134" s="12">
        <v>15.0</v>
      </c>
      <c r="DG134" s="12" t="s">
        <v>372</v>
      </c>
      <c r="DH134" s="12">
        <v>60.0</v>
      </c>
      <c r="DI134" s="12">
        <v>144.0</v>
      </c>
      <c r="DJ134" s="12">
        <v>64.0</v>
      </c>
      <c r="DK134" s="20">
        <v>15342.0</v>
      </c>
      <c r="DL134" s="19">
        <v>41653.0</v>
      </c>
      <c r="DM134" s="12" t="s">
        <v>373</v>
      </c>
      <c r="DN134" s="12">
        <v>31.0</v>
      </c>
      <c r="DO134" s="12">
        <v>247.5</v>
      </c>
      <c r="DP134" s="19">
        <v>41691.0</v>
      </c>
      <c r="DQ134" s="12">
        <v>299.75</v>
      </c>
      <c r="DR134" s="19">
        <v>41677.0</v>
      </c>
      <c r="DS134" s="12" t="s">
        <v>373</v>
      </c>
      <c r="DT134" s="12">
        <v>50.0</v>
      </c>
      <c r="DU134" s="12">
        <v>0.0</v>
      </c>
      <c r="DV134" s="12">
        <v>0.0</v>
      </c>
      <c r="DW134" s="12">
        <v>0.0</v>
      </c>
      <c r="DX134" s="12">
        <v>0.0</v>
      </c>
      <c r="DY134" s="12">
        <v>0.0</v>
      </c>
      <c r="DZ134" s="12">
        <v>0.0</v>
      </c>
      <c r="EA134" s="12">
        <v>0.0</v>
      </c>
      <c r="EB134" s="12">
        <v>0.0</v>
      </c>
      <c r="EC134" s="12">
        <v>0.0</v>
      </c>
      <c r="ED134" s="12">
        <v>0.0</v>
      </c>
      <c r="EE134" s="12">
        <v>0.0</v>
      </c>
      <c r="EF134" s="12">
        <v>0.0</v>
      </c>
      <c r="EG134" s="12">
        <v>0.0</v>
      </c>
      <c r="EH134" s="12">
        <v>0.0</v>
      </c>
      <c r="EI134" s="12">
        <v>0.0</v>
      </c>
      <c r="EJ134" s="12">
        <v>0.0</v>
      </c>
      <c r="EK134" s="18">
        <f t="shared" si="4"/>
        <v>0</v>
      </c>
      <c r="EL134" s="18">
        <f t="shared" si="5"/>
        <v>0</v>
      </c>
      <c r="EM134" s="13">
        <f t="shared" si="6"/>
        <v>0</v>
      </c>
      <c r="EN134" s="12">
        <v>0.0</v>
      </c>
      <c r="EO134" s="12">
        <v>0.0</v>
      </c>
      <c r="EP134" s="12">
        <v>0.0</v>
      </c>
      <c r="EQ134" s="12">
        <v>0.0</v>
      </c>
      <c r="ER134" s="12">
        <v>0.0</v>
      </c>
      <c r="ES134" s="12">
        <v>0.0</v>
      </c>
      <c r="ET134" s="12">
        <v>0.0</v>
      </c>
      <c r="EU134" s="12">
        <v>0.0</v>
      </c>
      <c r="EV134" s="12">
        <v>0.0</v>
      </c>
      <c r="EW134" s="12">
        <v>0.0</v>
      </c>
      <c r="EX134" s="12">
        <v>3.0</v>
      </c>
      <c r="EY134" s="12">
        <v>0.0</v>
      </c>
      <c r="EZ134" s="12">
        <v>0.0</v>
      </c>
      <c r="FA134" s="12">
        <v>0.0</v>
      </c>
      <c r="FB134" s="12">
        <v>0.0</v>
      </c>
      <c r="FC134" s="12">
        <v>0.0</v>
      </c>
      <c r="FD134" s="18">
        <f t="shared" si="7"/>
        <v>0.1875</v>
      </c>
      <c r="FE134" s="18">
        <f t="shared" si="8"/>
        <v>0.75</v>
      </c>
      <c r="FF134" s="13">
        <f t="shared" si="9"/>
        <v>3</v>
      </c>
      <c r="FG134" s="12">
        <v>0.0</v>
      </c>
      <c r="FH134" s="12">
        <v>0.0</v>
      </c>
      <c r="FI134" s="12">
        <v>0.0</v>
      </c>
      <c r="FJ134" s="12">
        <v>0.0</v>
      </c>
      <c r="FK134" s="12">
        <v>0.0</v>
      </c>
      <c r="FL134" s="12">
        <v>0.0</v>
      </c>
      <c r="FM134" s="12">
        <v>0.0</v>
      </c>
      <c r="FN134" s="12">
        <v>0.0</v>
      </c>
      <c r="FO134" s="12">
        <v>0.0</v>
      </c>
      <c r="FP134" s="12">
        <v>0.0</v>
      </c>
      <c r="FQ134" s="12">
        <v>1.0</v>
      </c>
      <c r="FR134" s="12">
        <v>0.0</v>
      </c>
      <c r="FS134" s="12">
        <v>0.0</v>
      </c>
      <c r="FT134" s="12">
        <v>0.0</v>
      </c>
      <c r="FU134" s="12">
        <v>0.0</v>
      </c>
      <c r="FV134" s="12">
        <v>0.0</v>
      </c>
      <c r="FW134" s="18">
        <f t="shared" si="10"/>
        <v>0.0625</v>
      </c>
      <c r="FX134" s="18">
        <f t="shared" si="11"/>
        <v>0.25</v>
      </c>
      <c r="FY134" s="13">
        <f t="shared" si="12"/>
        <v>1</v>
      </c>
      <c r="FZ134" s="12">
        <v>1.0</v>
      </c>
      <c r="GA134" s="12">
        <v>1.0</v>
      </c>
      <c r="GB134" s="12">
        <v>1.0</v>
      </c>
      <c r="GC134" s="12">
        <v>2.0</v>
      </c>
      <c r="GD134" s="12">
        <v>1.0</v>
      </c>
      <c r="GE134" s="12">
        <v>1.0</v>
      </c>
      <c r="GF134" s="12">
        <v>1.0</v>
      </c>
      <c r="GG134" s="12">
        <v>1.0</v>
      </c>
      <c r="GH134" s="12">
        <v>1.0</v>
      </c>
      <c r="GI134" s="12">
        <v>1.0</v>
      </c>
      <c r="GJ134" s="12">
        <v>2.0</v>
      </c>
      <c r="GK134" s="12">
        <v>1.0</v>
      </c>
      <c r="GL134" s="12">
        <v>1.0</v>
      </c>
      <c r="GM134" s="12">
        <v>1.0</v>
      </c>
      <c r="GN134" s="12">
        <v>1.0</v>
      </c>
      <c r="GO134" s="12">
        <v>1.0</v>
      </c>
      <c r="GP134" s="18">
        <f t="shared" si="13"/>
        <v>1.125</v>
      </c>
      <c r="GQ134" s="18">
        <f t="shared" si="14"/>
        <v>0.3415650255</v>
      </c>
      <c r="GR134" s="13">
        <f t="shared" si="15"/>
        <v>18</v>
      </c>
      <c r="GS134" s="16">
        <v>41758.77777777778</v>
      </c>
      <c r="GT134" s="16">
        <v>41758.77777777778</v>
      </c>
      <c r="GU134" s="16">
        <v>41758.77777777778</v>
      </c>
      <c r="GV134" s="16">
        <v>41758.77777777778</v>
      </c>
      <c r="GW134" s="16">
        <v>41758.77847222222</v>
      </c>
      <c r="GX134" s="16">
        <v>41758.77916666667</v>
      </c>
      <c r="GY134" s="16">
        <v>41758.77916666667</v>
      </c>
      <c r="GZ134" s="16">
        <v>41758.779861111114</v>
      </c>
      <c r="HA134" s="16">
        <v>41758.78055555555</v>
      </c>
      <c r="HB134" s="16">
        <v>41758.78055555555</v>
      </c>
      <c r="HC134" s="16">
        <v>41758.78125</v>
      </c>
      <c r="HD134" s="16">
        <v>41758.782638888886</v>
      </c>
      <c r="HE134" s="16">
        <v>41758.78333333333</v>
      </c>
      <c r="HF134" s="16">
        <v>41758.7875</v>
      </c>
      <c r="HG134" s="16">
        <v>41758.7875</v>
      </c>
      <c r="HH134" s="16">
        <v>41758.7875</v>
      </c>
      <c r="HI134" s="14">
        <v>0.027905092592592592</v>
      </c>
      <c r="HJ134" s="14">
        <v>0.028031250000000004</v>
      </c>
      <c r="HK134" s="14">
        <v>0.02810069444444445</v>
      </c>
      <c r="HL134" s="14">
        <v>0.02847222222222222</v>
      </c>
      <c r="HM134" s="14">
        <v>0.029184027777777777</v>
      </c>
      <c r="HN134" s="14">
        <v>0.029466435185185186</v>
      </c>
      <c r="HO134" s="14">
        <v>0.029922453703703705</v>
      </c>
      <c r="HP134" s="14">
        <v>0.030734953703703702</v>
      </c>
      <c r="HQ134" s="14">
        <v>0.03078703703703704</v>
      </c>
      <c r="HR134" s="14">
        <v>0.031253472222222224</v>
      </c>
      <c r="HS134" s="14">
        <v>0.03283912037037037</v>
      </c>
      <c r="HT134" s="14">
        <v>0.0335625</v>
      </c>
      <c r="HU134" s="14">
        <v>0.037521990740740745</v>
      </c>
      <c r="HV134" s="14">
        <v>0.03812615740740741</v>
      </c>
      <c r="HW134" s="14">
        <v>0.038184027777777775</v>
      </c>
      <c r="HX134" s="14">
        <v>0.03849768518518518</v>
      </c>
      <c r="HY134" s="12">
        <v>10950.0</v>
      </c>
      <c r="HZ134" s="12">
        <v>10922.0</v>
      </c>
      <c r="IA134" s="12">
        <v>5890.0</v>
      </c>
      <c r="IB134" s="12">
        <v>15848.0</v>
      </c>
      <c r="IC134" s="12">
        <v>61504.0</v>
      </c>
      <c r="ID134" s="12">
        <v>24852.0</v>
      </c>
      <c r="IE134" s="12">
        <v>39302.0</v>
      </c>
      <c r="IF134" s="12">
        <v>70480.0</v>
      </c>
      <c r="IG134" s="12">
        <v>4001.0</v>
      </c>
      <c r="IH134" s="12">
        <v>40265.0</v>
      </c>
      <c r="II134" s="12">
        <v>121277.0</v>
      </c>
      <c r="IJ134" s="12">
        <v>62797.0</v>
      </c>
      <c r="IK134" s="12">
        <v>341848.0</v>
      </c>
      <c r="IL134" s="12">
        <v>52089.0</v>
      </c>
      <c r="IM134" s="12">
        <v>4122.0</v>
      </c>
      <c r="IN134" s="12">
        <v>27186.0</v>
      </c>
      <c r="IO134" s="18">
        <f t="shared" si="16"/>
        <v>55833.3125</v>
      </c>
      <c r="IP134" s="18">
        <f t="shared" si="17"/>
        <v>82534.0275</v>
      </c>
      <c r="IQ134" s="13">
        <f t="shared" si="18"/>
        <v>893333</v>
      </c>
      <c r="IR134" s="12">
        <v>10950.0</v>
      </c>
      <c r="IS134" s="12">
        <v>10922.0</v>
      </c>
      <c r="IT134" s="12">
        <v>5890.0</v>
      </c>
      <c r="IU134" s="12">
        <v>15848.0</v>
      </c>
      <c r="IV134" s="12">
        <v>61504.0</v>
      </c>
      <c r="IW134" s="12">
        <v>24852.0</v>
      </c>
      <c r="IX134" s="12">
        <v>39302.0</v>
      </c>
      <c r="IY134" s="12">
        <v>70480.0</v>
      </c>
      <c r="IZ134" s="12">
        <v>4001.0</v>
      </c>
      <c r="JA134" s="12">
        <v>40265.0</v>
      </c>
      <c r="JB134" s="12">
        <v>121277.0</v>
      </c>
      <c r="JC134" s="12">
        <v>62797.0</v>
      </c>
      <c r="JD134" s="12">
        <v>341848.0</v>
      </c>
      <c r="JE134" s="12">
        <v>52089.0</v>
      </c>
      <c r="JF134" s="12">
        <v>4122.0</v>
      </c>
      <c r="JG134" s="12">
        <v>27186.0</v>
      </c>
      <c r="JH134" s="18">
        <f t="shared" si="19"/>
        <v>55833.3125</v>
      </c>
      <c r="JI134" s="18">
        <f t="shared" si="20"/>
        <v>82534.0275</v>
      </c>
      <c r="JJ134" s="13">
        <f t="shared" si="21"/>
        <v>893333</v>
      </c>
      <c r="JK134" s="12">
        <v>622781.0</v>
      </c>
      <c r="JL134" s="12">
        <v>622781.0</v>
      </c>
      <c r="JM134" s="12">
        <v>623092.0</v>
      </c>
      <c r="JN134" s="12">
        <v>623092.0</v>
      </c>
      <c r="JO134" s="12">
        <v>624294.0</v>
      </c>
      <c r="JP134" s="12">
        <v>624295.0</v>
      </c>
      <c r="JQ134" s="12">
        <v>624311.0</v>
      </c>
      <c r="JR134" s="12">
        <v>624312.0</v>
      </c>
      <c r="JS134" s="12">
        <v>623136.0</v>
      </c>
      <c r="JT134" s="12">
        <v>623136.0</v>
      </c>
      <c r="JU134" s="12">
        <v>624301.0</v>
      </c>
      <c r="JV134" s="12">
        <v>624313.0</v>
      </c>
      <c r="JW134" s="12">
        <v>624302.0</v>
      </c>
      <c r="JX134" s="12">
        <v>624314.0</v>
      </c>
      <c r="JY134" s="12">
        <v>623167.0</v>
      </c>
      <c r="JZ134" s="12">
        <v>623167.0</v>
      </c>
      <c r="KA134" s="12" t="s">
        <v>374</v>
      </c>
      <c r="KB134" s="12" t="s">
        <v>374</v>
      </c>
      <c r="KC134" s="12" t="s">
        <v>374</v>
      </c>
      <c r="KD134" s="12" t="s">
        <v>374</v>
      </c>
      <c r="KE134" s="12" t="s">
        <v>375</v>
      </c>
      <c r="KF134" s="12" t="s">
        <v>375</v>
      </c>
      <c r="KG134" s="12" t="s">
        <v>376</v>
      </c>
      <c r="KH134" s="12" t="s">
        <v>376</v>
      </c>
      <c r="KI134" s="12" t="s">
        <v>374</v>
      </c>
      <c r="KJ134" s="12" t="s">
        <v>374</v>
      </c>
      <c r="KK134" s="12" t="s">
        <v>375</v>
      </c>
      <c r="KL134" s="12" t="s">
        <v>376</v>
      </c>
      <c r="KM134" s="12" t="s">
        <v>375</v>
      </c>
      <c r="KN134" s="12" t="s">
        <v>376</v>
      </c>
      <c r="KO134" s="12" t="s">
        <v>374</v>
      </c>
      <c r="KP134" s="12" t="s">
        <v>374</v>
      </c>
      <c r="KQ134" s="14">
        <v>0.011783564814814816</v>
      </c>
      <c r="KR134" s="14">
        <v>0.011783564814814816</v>
      </c>
      <c r="KS134" s="14">
        <v>0.004675925925925926</v>
      </c>
      <c r="KT134" s="14">
        <v>0.004675925925925926</v>
      </c>
      <c r="KU134" s="14">
        <v>0.019765046296296298</v>
      </c>
      <c r="KV134" s="14">
        <v>0.021814814814814815</v>
      </c>
      <c r="KW134" s="14">
        <v>2.210648148148148E-4</v>
      </c>
      <c r="KX134" s="14">
        <v>0.0020532407407407405</v>
      </c>
      <c r="KY134" s="14">
        <v>0.03616435185185186</v>
      </c>
      <c r="KZ134" s="14">
        <v>0.03616435185185186</v>
      </c>
      <c r="LA134" s="14">
        <v>0.02765162037037037</v>
      </c>
      <c r="LB134" s="14">
        <v>0.003565972222222222</v>
      </c>
      <c r="LC134" s="14">
        <v>0.029765046296296296</v>
      </c>
      <c r="LD134" s="14">
        <v>0.004526620370370371</v>
      </c>
      <c r="LE134" s="14">
        <v>0.02212037037037037</v>
      </c>
      <c r="LF134" s="14">
        <v>0.02212037037037037</v>
      </c>
      <c r="LG134" s="12" t="s">
        <v>476</v>
      </c>
      <c r="LH134" s="12">
        <v>229411.0</v>
      </c>
      <c r="LI134" s="12">
        <v>1.55652528E8</v>
      </c>
      <c r="LJ134" s="12">
        <v>1.55652575E8</v>
      </c>
      <c r="LK134" s="12">
        <v>1.55652652E8</v>
      </c>
      <c r="LL134" s="12">
        <v>1.55698316E8</v>
      </c>
      <c r="LM134" s="17">
        <v>624538.0</v>
      </c>
      <c r="LN134" s="17">
        <v>624538.0</v>
      </c>
      <c r="LO134" s="12">
        <v>624563.0</v>
      </c>
      <c r="LP134" s="12">
        <v>624564.0</v>
      </c>
      <c r="LQ134" s="12">
        <v>945250.0</v>
      </c>
      <c r="LR134" s="12">
        <v>945251.0</v>
      </c>
      <c r="LS134" s="12">
        <v>945303.0</v>
      </c>
      <c r="LT134" s="12">
        <v>945304.0</v>
      </c>
      <c r="LU134" s="12">
        <v>1.0</v>
      </c>
      <c r="LV134" s="12">
        <v>1.0</v>
      </c>
      <c r="LW134" s="12">
        <v>1.0</v>
      </c>
      <c r="LX134" s="12">
        <v>0.0</v>
      </c>
      <c r="LY134" s="12" t="s">
        <v>372</v>
      </c>
      <c r="LZ134" s="12">
        <v>24.0</v>
      </c>
      <c r="MA134" s="12">
        <v>170.1</v>
      </c>
      <c r="MB134" s="19">
        <v>41695.0</v>
      </c>
      <c r="MC134" s="12">
        <v>0.0</v>
      </c>
      <c r="MD134" s="12">
        <v>0.0</v>
      </c>
      <c r="ME134" s="12">
        <v>0.0</v>
      </c>
      <c r="MF134" s="12">
        <v>0.0</v>
      </c>
      <c r="MG134" s="12">
        <v>0.0</v>
      </c>
      <c r="MH134" s="12">
        <v>0.0</v>
      </c>
      <c r="MI134" s="12">
        <v>0.0</v>
      </c>
      <c r="MJ134" s="12">
        <v>0.0</v>
      </c>
      <c r="MK134" s="12">
        <v>0.0</v>
      </c>
      <c r="ML134" s="12">
        <v>0.0</v>
      </c>
      <c r="MM134" s="12">
        <v>0.0</v>
      </c>
      <c r="MN134" s="12">
        <v>0.0</v>
      </c>
      <c r="MO134" s="12">
        <v>1.0</v>
      </c>
      <c r="MP134" s="12">
        <v>1.0</v>
      </c>
      <c r="MQ134" s="12">
        <v>1.0</v>
      </c>
      <c r="MR134" s="12">
        <v>6.0</v>
      </c>
      <c r="MS134" s="14">
        <v>0.008498842592592593</v>
      </c>
      <c r="MT134" s="14">
        <v>0.008532407407407407</v>
      </c>
      <c r="MU134" s="14">
        <v>0.008534722222222221</v>
      </c>
      <c r="MV134" s="14">
        <v>0.005810185185185186</v>
      </c>
      <c r="MW134" s="14">
        <v>0.008532407407407407</v>
      </c>
      <c r="MX134" s="14">
        <v>0.008534722222222221</v>
      </c>
      <c r="MY134" s="14">
        <v>0.005810185185185186</v>
      </c>
      <c r="MZ134" s="14">
        <v>0.0058252314814814824</v>
      </c>
      <c r="NA134" s="12">
        <v>171605.0</v>
      </c>
      <c r="NB134" s="12">
        <v>20897.0</v>
      </c>
      <c r="NC134" s="12">
        <v>1.58661143E8</v>
      </c>
      <c r="ND134" s="12">
        <v>36226.0</v>
      </c>
      <c r="NE134" s="12">
        <v>171605.0</v>
      </c>
      <c r="NF134" s="12">
        <v>20897.0</v>
      </c>
      <c r="NG134" s="12">
        <v>1.58661143E8</v>
      </c>
      <c r="NH134" s="12">
        <v>36226.0</v>
      </c>
      <c r="NI134" s="12"/>
      <c r="NJ134" s="12"/>
      <c r="NK134" s="12"/>
      <c r="NL134" s="12"/>
      <c r="NM134" s="12">
        <v>624538.0</v>
      </c>
      <c r="NN134" s="12">
        <v>624538.0</v>
      </c>
      <c r="NO134" s="12">
        <v>624563.0</v>
      </c>
      <c r="NP134" s="12">
        <v>624564.0</v>
      </c>
      <c r="NQ134" s="12" t="s">
        <v>374</v>
      </c>
      <c r="NR134" s="12" t="s">
        <v>374</v>
      </c>
      <c r="NS134" s="12" t="s">
        <v>375</v>
      </c>
      <c r="NT134" s="12" t="s">
        <v>376</v>
      </c>
      <c r="NU134" s="14">
        <v>0.007793981481481482</v>
      </c>
      <c r="NV134" s="14">
        <v>0.007793981481481482</v>
      </c>
      <c r="NW134" s="14">
        <v>0.007929398148148149</v>
      </c>
      <c r="NX134" s="14">
        <v>0.008115740740740741</v>
      </c>
    </row>
    <row r="135" ht="13.5" customHeight="1">
      <c r="A135" s="12">
        <v>229426.0</v>
      </c>
      <c r="B135" s="12">
        <v>914.0</v>
      </c>
      <c r="C135" s="12">
        <v>619.0</v>
      </c>
      <c r="D135" s="13">
        <v>0.677242888</v>
      </c>
      <c r="E135" s="13">
        <v>0.0</v>
      </c>
      <c r="F135" s="12">
        <v>14.0</v>
      </c>
      <c r="G135" s="12">
        <v>1045931.0</v>
      </c>
      <c r="H135" s="12">
        <v>1.0</v>
      </c>
      <c r="I135" s="12"/>
      <c r="J135" s="12" t="s">
        <v>366</v>
      </c>
      <c r="K135" s="12"/>
      <c r="L135" s="12">
        <v>4186588.0</v>
      </c>
      <c r="M135" s="12">
        <v>1045931.0</v>
      </c>
      <c r="N135" s="12">
        <v>229426.0</v>
      </c>
      <c r="O135" s="14">
        <v>0.02252662037037037</v>
      </c>
      <c r="P135" s="12"/>
      <c r="Q135" s="15">
        <v>41766.0</v>
      </c>
      <c r="R135" s="12" t="s">
        <v>366</v>
      </c>
      <c r="S135" s="12">
        <v>188549.0</v>
      </c>
      <c r="T135" s="12">
        <v>1045931.0</v>
      </c>
      <c r="U135" s="12">
        <v>323712.0</v>
      </c>
      <c r="V135" s="12">
        <v>26838.0</v>
      </c>
      <c r="W135" s="16">
        <v>41759.5</v>
      </c>
      <c r="X135" s="16">
        <v>41758.75</v>
      </c>
      <c r="Y135" s="14">
        <v>0.010137731481481482</v>
      </c>
      <c r="Z135" s="12"/>
      <c r="AA135" s="12">
        <v>1.0</v>
      </c>
      <c r="AB135" s="12" t="s">
        <v>368</v>
      </c>
      <c r="AC135" s="12" t="s">
        <v>369</v>
      </c>
      <c r="AD135" s="12" t="s">
        <v>368</v>
      </c>
      <c r="AE135" s="12">
        <v>221807.0</v>
      </c>
      <c r="AF135" s="12">
        <v>4.0</v>
      </c>
      <c r="AG135" s="12">
        <v>229426.0</v>
      </c>
      <c r="AH135" s="12">
        <v>1411.0</v>
      </c>
      <c r="AI135" s="12">
        <v>11886.0</v>
      </c>
      <c r="AJ135" s="12">
        <v>22.0</v>
      </c>
      <c r="AK135" s="12" t="s">
        <v>370</v>
      </c>
      <c r="AL135" s="12">
        <v>323712.0</v>
      </c>
      <c r="AM135" s="12">
        <v>2515665.0</v>
      </c>
      <c r="AN135" s="14">
        <v>0.004268518518518518</v>
      </c>
      <c r="AO135" s="12" t="s">
        <v>39</v>
      </c>
      <c r="AP135" s="12">
        <v>1.55393978E8</v>
      </c>
      <c r="AQ135" s="12">
        <v>1.55393996E8</v>
      </c>
      <c r="AR135" s="12">
        <v>1.55394129E8</v>
      </c>
      <c r="AS135" s="12">
        <v>1.55394141E8</v>
      </c>
      <c r="AT135" s="12">
        <v>1.55411897E8</v>
      </c>
      <c r="AU135" s="12">
        <v>1.55412555E8</v>
      </c>
      <c r="AV135" s="12">
        <v>1.55412781E8</v>
      </c>
      <c r="AW135" s="12">
        <v>1.55412959E8</v>
      </c>
      <c r="AX135" s="12">
        <v>1.55413048E8</v>
      </c>
      <c r="AY135" s="12">
        <v>1.55413064E8</v>
      </c>
      <c r="AZ135" s="12">
        <v>1.55413156E8</v>
      </c>
      <c r="BA135" s="12">
        <v>1.55413352E8</v>
      </c>
      <c r="BB135" s="12">
        <v>1.55413436E8</v>
      </c>
      <c r="BC135" s="12">
        <v>1.55977322E8</v>
      </c>
      <c r="BD135" s="12"/>
      <c r="BE135" s="12"/>
      <c r="BF135" s="17">
        <v>622781.0</v>
      </c>
      <c r="BG135" s="17">
        <v>622781.0</v>
      </c>
      <c r="BH135" s="12">
        <v>623092.0</v>
      </c>
      <c r="BI135" s="12">
        <v>623092.0</v>
      </c>
      <c r="BJ135" s="17">
        <v>624294.0</v>
      </c>
      <c r="BK135" s="12">
        <v>624295.0</v>
      </c>
      <c r="BL135" s="17">
        <v>624311.0</v>
      </c>
      <c r="BM135" s="12">
        <v>624312.0</v>
      </c>
      <c r="BN135" s="12">
        <v>623136.0</v>
      </c>
      <c r="BO135" s="12">
        <v>623136.0</v>
      </c>
      <c r="BP135" s="12">
        <v>624301.0</v>
      </c>
      <c r="BQ135" s="12">
        <v>624313.0</v>
      </c>
      <c r="BR135" s="12">
        <v>624302.0</v>
      </c>
      <c r="BS135" s="12">
        <v>624314.0</v>
      </c>
      <c r="BT135" s="12"/>
      <c r="BU135" s="12"/>
      <c r="BV135" s="12">
        <v>942864.0</v>
      </c>
      <c r="BW135" s="12">
        <v>942865.0</v>
      </c>
      <c r="BX135" s="12">
        <v>943281.0</v>
      </c>
      <c r="BY135" s="12">
        <v>943283.0</v>
      </c>
      <c r="BZ135" s="12">
        <v>944957.0</v>
      </c>
      <c r="CA135" s="12">
        <v>944958.0</v>
      </c>
      <c r="CB135" s="12">
        <v>944991.0</v>
      </c>
      <c r="CC135" s="12">
        <v>944992.0</v>
      </c>
      <c r="CD135" s="12">
        <v>943385.0</v>
      </c>
      <c r="CE135" s="12">
        <v>943386.0</v>
      </c>
      <c r="CF135" s="12">
        <v>944966.0</v>
      </c>
      <c r="CG135" s="12">
        <v>944993.0</v>
      </c>
      <c r="CH135" s="12">
        <v>944969.0</v>
      </c>
      <c r="CI135" s="12">
        <v>944994.0</v>
      </c>
      <c r="CJ135" s="12"/>
      <c r="CK135" s="12"/>
      <c r="CL135" s="17">
        <v>1.0</v>
      </c>
      <c r="CM135" s="17">
        <v>1.0</v>
      </c>
      <c r="CN135" s="12">
        <v>1.0</v>
      </c>
      <c r="CO135" s="12">
        <v>0.0</v>
      </c>
      <c r="CP135" s="17">
        <v>0.0</v>
      </c>
      <c r="CQ135" s="12">
        <v>0.0</v>
      </c>
      <c r="CR135" s="17">
        <v>0.0</v>
      </c>
      <c r="CS135" s="12">
        <v>1.0</v>
      </c>
      <c r="CT135" s="12">
        <v>0.0</v>
      </c>
      <c r="CU135" s="12">
        <v>1.0</v>
      </c>
      <c r="CV135" s="12">
        <v>0.0</v>
      </c>
      <c r="CW135" s="12">
        <v>1.0</v>
      </c>
      <c r="CX135" s="12">
        <v>0.0</v>
      </c>
      <c r="CY135" s="12"/>
      <c r="CZ135" s="12"/>
      <c r="DA135" s="12"/>
      <c r="DB135" s="18">
        <f t="shared" si="1"/>
        <v>0.4615384615</v>
      </c>
      <c r="DC135" s="18">
        <f t="shared" si="2"/>
        <v>0.5188745217</v>
      </c>
      <c r="DD135" s="13">
        <f t="shared" si="3"/>
        <v>6</v>
      </c>
      <c r="DE135" s="12" t="s">
        <v>371</v>
      </c>
      <c r="DF135" s="12">
        <v>15.0</v>
      </c>
      <c r="DG135" s="12" t="s">
        <v>372</v>
      </c>
      <c r="DH135" s="12">
        <v>45.0</v>
      </c>
      <c r="DI135" s="12">
        <v>729.0</v>
      </c>
      <c r="DJ135" s="12">
        <v>28.0</v>
      </c>
      <c r="DK135" s="19">
        <v>41669.0</v>
      </c>
      <c r="DL135" s="20">
        <v>15401.0</v>
      </c>
      <c r="DM135" s="12" t="s">
        <v>372</v>
      </c>
      <c r="DN135" s="12">
        <v>31.0</v>
      </c>
      <c r="DO135" s="12">
        <v>300.0</v>
      </c>
      <c r="DP135" s="20">
        <v>15432.0</v>
      </c>
      <c r="DQ135" s="12">
        <v>266.0</v>
      </c>
      <c r="DR135" s="12"/>
      <c r="DS135" s="12"/>
      <c r="DT135" s="12"/>
      <c r="DU135" s="12">
        <v>0.0</v>
      </c>
      <c r="DV135" s="12">
        <v>0.0</v>
      </c>
      <c r="DW135" s="12">
        <v>0.0</v>
      </c>
      <c r="DX135" s="12">
        <v>0.0</v>
      </c>
      <c r="DY135" s="12">
        <v>0.0</v>
      </c>
      <c r="DZ135" s="12">
        <v>0.0</v>
      </c>
      <c r="EA135" s="12">
        <v>0.0</v>
      </c>
      <c r="EB135" s="12">
        <v>0.0</v>
      </c>
      <c r="EC135" s="12">
        <v>0.0</v>
      </c>
      <c r="ED135" s="12">
        <v>0.0</v>
      </c>
      <c r="EE135" s="12">
        <v>0.0</v>
      </c>
      <c r="EF135" s="12">
        <v>0.0</v>
      </c>
      <c r="EG135" s="12">
        <v>0.0</v>
      </c>
      <c r="EH135" s="12"/>
      <c r="EI135" s="12"/>
      <c r="EJ135" s="12"/>
      <c r="EK135" s="18">
        <f t="shared" si="4"/>
        <v>0</v>
      </c>
      <c r="EL135" s="18">
        <f t="shared" si="5"/>
        <v>0</v>
      </c>
      <c r="EM135" s="13">
        <f t="shared" si="6"/>
        <v>0</v>
      </c>
      <c r="EN135" s="12">
        <v>0.0</v>
      </c>
      <c r="EO135" s="12">
        <v>0.0</v>
      </c>
      <c r="EP135" s="12">
        <v>0.0</v>
      </c>
      <c r="EQ135" s="12">
        <v>0.0</v>
      </c>
      <c r="ER135" s="12">
        <v>2.0</v>
      </c>
      <c r="ES135" s="12">
        <v>2.0</v>
      </c>
      <c r="ET135" s="12">
        <v>0.0</v>
      </c>
      <c r="EU135" s="12">
        <v>0.0</v>
      </c>
      <c r="EV135" s="12">
        <v>0.0</v>
      </c>
      <c r="EW135" s="12">
        <v>0.0</v>
      </c>
      <c r="EX135" s="12">
        <v>2.0</v>
      </c>
      <c r="EY135" s="12">
        <v>0.0</v>
      </c>
      <c r="EZ135" s="12">
        <v>2.0</v>
      </c>
      <c r="FA135" s="12">
        <v>0.0</v>
      </c>
      <c r="FB135" s="12"/>
      <c r="FC135" s="12"/>
      <c r="FD135" s="18">
        <f t="shared" si="7"/>
        <v>0.5714285714</v>
      </c>
      <c r="FE135" s="18">
        <f t="shared" si="8"/>
        <v>0.9376144619</v>
      </c>
      <c r="FF135" s="13">
        <f t="shared" si="9"/>
        <v>8</v>
      </c>
      <c r="FG135" s="12">
        <v>0.0</v>
      </c>
      <c r="FH135" s="12">
        <v>0.0</v>
      </c>
      <c r="FI135" s="12">
        <v>0.0</v>
      </c>
      <c r="FJ135" s="12">
        <v>0.0</v>
      </c>
      <c r="FK135" s="12">
        <v>0.0</v>
      </c>
      <c r="FL135" s="12">
        <v>0.0</v>
      </c>
      <c r="FM135" s="12">
        <v>0.0</v>
      </c>
      <c r="FN135" s="12">
        <v>0.0</v>
      </c>
      <c r="FO135" s="12">
        <v>0.0</v>
      </c>
      <c r="FP135" s="12">
        <v>0.0</v>
      </c>
      <c r="FQ135" s="12">
        <v>0.0</v>
      </c>
      <c r="FR135" s="12">
        <v>0.0</v>
      </c>
      <c r="FS135" s="12">
        <v>0.0</v>
      </c>
      <c r="FT135" s="12">
        <v>0.0</v>
      </c>
      <c r="FU135" s="12"/>
      <c r="FV135" s="12"/>
      <c r="FW135" s="18">
        <f t="shared" si="10"/>
        <v>0</v>
      </c>
      <c r="FX135" s="18">
        <f t="shared" si="11"/>
        <v>0</v>
      </c>
      <c r="FY135" s="13">
        <f t="shared" si="12"/>
        <v>0</v>
      </c>
      <c r="FZ135" s="12">
        <v>1.0</v>
      </c>
      <c r="GA135" s="12">
        <v>1.0</v>
      </c>
      <c r="GB135" s="12">
        <v>1.0</v>
      </c>
      <c r="GC135" s="12">
        <v>3.0</v>
      </c>
      <c r="GD135" s="12">
        <v>5.0</v>
      </c>
      <c r="GE135" s="12">
        <v>4.0</v>
      </c>
      <c r="GF135" s="12">
        <v>5.0</v>
      </c>
      <c r="GG135" s="12">
        <v>1.0</v>
      </c>
      <c r="GH135" s="12">
        <v>2.0</v>
      </c>
      <c r="GI135" s="12">
        <v>1.0</v>
      </c>
      <c r="GJ135" s="12">
        <v>2.0</v>
      </c>
      <c r="GK135" s="12">
        <v>1.0</v>
      </c>
      <c r="GL135" s="12">
        <v>2.0</v>
      </c>
      <c r="GM135" s="12">
        <v>0.0</v>
      </c>
      <c r="GN135" s="12"/>
      <c r="GO135" s="12"/>
      <c r="GP135" s="18">
        <f t="shared" si="13"/>
        <v>2.071428571</v>
      </c>
      <c r="GQ135" s="18">
        <f t="shared" si="14"/>
        <v>1.591529778</v>
      </c>
      <c r="GR135" s="13">
        <f t="shared" si="15"/>
        <v>29</v>
      </c>
      <c r="GS135" s="16">
        <v>41758.688888888886</v>
      </c>
      <c r="GT135" s="16">
        <v>41758.688888888886</v>
      </c>
      <c r="GU135" s="16">
        <v>41758.69027777778</v>
      </c>
      <c r="GV135" s="16">
        <v>41758.69027777778</v>
      </c>
      <c r="GW135" s="16">
        <v>41758.822916666664</v>
      </c>
      <c r="GX135" s="16">
        <v>41758.82777777778</v>
      </c>
      <c r="GY135" s="16">
        <v>41758.82916666667</v>
      </c>
      <c r="GZ135" s="16">
        <v>41758.82986111111</v>
      </c>
      <c r="HA135" s="16">
        <v>41758.83125</v>
      </c>
      <c r="HB135" s="16">
        <v>41758.83125</v>
      </c>
      <c r="HC135" s="16">
        <v>41758.83194444444</v>
      </c>
      <c r="HD135" s="16">
        <v>41758.833333333336</v>
      </c>
      <c r="HE135" s="16">
        <v>41758.834027777775</v>
      </c>
      <c r="HF135" s="16">
        <v>41766.799305555556</v>
      </c>
      <c r="HG135" s="12"/>
      <c r="HH135" s="12"/>
      <c r="HI135" s="14">
        <v>0.022624999999999996</v>
      </c>
      <c r="HJ135" s="14">
        <v>0.023673611111111114</v>
      </c>
      <c r="HK135" s="14">
        <v>0.02376388888888889</v>
      </c>
      <c r="HL135" s="14">
        <v>0.03136805555555556</v>
      </c>
      <c r="HM135" s="14">
        <v>0.036256944444444446</v>
      </c>
      <c r="HN135" s="14">
        <v>0.037738425925925925</v>
      </c>
      <c r="HO135" s="14">
        <v>0.03887384259259259</v>
      </c>
      <c r="HP135" s="14">
        <v>0.039644675925925923</v>
      </c>
      <c r="HQ135" s="14">
        <v>0.039740740740740736</v>
      </c>
      <c r="HR135" s="14">
        <v>0.04043981481481482</v>
      </c>
      <c r="HS135" s="14">
        <v>2.3148148148148146E-4</v>
      </c>
      <c r="HT135" s="14">
        <v>9.131944444444443E-4</v>
      </c>
      <c r="HU135" s="14">
        <v>0.007835648148148149</v>
      </c>
      <c r="HV135" s="12"/>
      <c r="HW135" s="12"/>
      <c r="HX135" s="12"/>
      <c r="HY135" s="12">
        <v>7762.0</v>
      </c>
      <c r="HZ135" s="12">
        <v>89351.0</v>
      </c>
      <c r="IA135" s="12">
        <v>7202.0</v>
      </c>
      <c r="IB135" s="12">
        <v>30150.0</v>
      </c>
      <c r="IC135" s="12">
        <v>354005.0</v>
      </c>
      <c r="ID135" s="12">
        <v>32468.0</v>
      </c>
      <c r="IE135" s="12">
        <v>28591.0</v>
      </c>
      <c r="IF135" s="12">
        <v>66245.0</v>
      </c>
      <c r="IG135" s="12">
        <v>5522.0</v>
      </c>
      <c r="IH135" s="12">
        <v>59971.0</v>
      </c>
      <c r="II135" s="12">
        <v>97182.0</v>
      </c>
      <c r="IJ135" s="12">
        <v>58843.0</v>
      </c>
      <c r="IK135" s="12">
        <v>6.048E8</v>
      </c>
      <c r="IL135" s="12"/>
      <c r="IM135" s="12"/>
      <c r="IN135" s="12"/>
      <c r="IO135" s="18">
        <f t="shared" si="16"/>
        <v>46587484</v>
      </c>
      <c r="IP135" s="18">
        <f t="shared" si="17"/>
        <v>167722011.9</v>
      </c>
      <c r="IQ135" s="13">
        <f t="shared" si="18"/>
        <v>605637292</v>
      </c>
      <c r="IR135" s="12">
        <v>7762.0</v>
      </c>
      <c r="IS135" s="12">
        <v>89351.0</v>
      </c>
      <c r="IT135" s="12">
        <v>7202.0</v>
      </c>
      <c r="IU135" s="12">
        <v>30150.0</v>
      </c>
      <c r="IV135" s="12">
        <v>354005.0</v>
      </c>
      <c r="IW135" s="12">
        <v>32468.0</v>
      </c>
      <c r="IX135" s="12">
        <v>28591.0</v>
      </c>
      <c r="IY135" s="12">
        <v>66245.0</v>
      </c>
      <c r="IZ135" s="12">
        <v>5522.0</v>
      </c>
      <c r="JA135" s="12">
        <v>59971.0</v>
      </c>
      <c r="JB135" s="12">
        <v>97182.0</v>
      </c>
      <c r="JC135" s="12">
        <v>58843.0</v>
      </c>
      <c r="JD135" s="12">
        <v>6.048E8</v>
      </c>
      <c r="JE135" s="12"/>
      <c r="JF135" s="12"/>
      <c r="JG135" s="12"/>
      <c r="JH135" s="18">
        <f t="shared" si="19"/>
        <v>46587484</v>
      </c>
      <c r="JI135" s="18">
        <f t="shared" si="20"/>
        <v>167722011.9</v>
      </c>
      <c r="JJ135" s="13">
        <f t="shared" si="21"/>
        <v>605637292</v>
      </c>
      <c r="JK135" s="12">
        <v>622781.0</v>
      </c>
      <c r="JL135" s="12">
        <v>622781.0</v>
      </c>
      <c r="JM135" s="12">
        <v>623092.0</v>
      </c>
      <c r="JN135" s="12">
        <v>623092.0</v>
      </c>
      <c r="JO135" s="12">
        <v>624294.0</v>
      </c>
      <c r="JP135" s="12">
        <v>624295.0</v>
      </c>
      <c r="JQ135" s="12">
        <v>624311.0</v>
      </c>
      <c r="JR135" s="12">
        <v>624312.0</v>
      </c>
      <c r="JS135" s="12">
        <v>623136.0</v>
      </c>
      <c r="JT135" s="12">
        <v>623136.0</v>
      </c>
      <c r="JU135" s="12">
        <v>624301.0</v>
      </c>
      <c r="JV135" s="12">
        <v>624313.0</v>
      </c>
      <c r="JW135" s="12">
        <v>624302.0</v>
      </c>
      <c r="JX135" s="12">
        <v>624314.0</v>
      </c>
      <c r="JY135" s="12"/>
      <c r="JZ135" s="12"/>
      <c r="KA135" s="12" t="s">
        <v>374</v>
      </c>
      <c r="KB135" s="12" t="s">
        <v>374</v>
      </c>
      <c r="KC135" s="12" t="s">
        <v>374</v>
      </c>
      <c r="KD135" s="12" t="s">
        <v>374</v>
      </c>
      <c r="KE135" s="12" t="s">
        <v>375</v>
      </c>
      <c r="KF135" s="12" t="s">
        <v>375</v>
      </c>
      <c r="KG135" s="12" t="s">
        <v>376</v>
      </c>
      <c r="KH135" s="12" t="s">
        <v>376</v>
      </c>
      <c r="KI135" s="12" t="s">
        <v>374</v>
      </c>
      <c r="KJ135" s="12" t="s">
        <v>374</v>
      </c>
      <c r="KK135" s="12" t="s">
        <v>375</v>
      </c>
      <c r="KL135" s="12" t="s">
        <v>376</v>
      </c>
      <c r="KM135" s="12" t="s">
        <v>375</v>
      </c>
      <c r="KN135" s="12" t="s">
        <v>376</v>
      </c>
      <c r="KO135" s="12"/>
      <c r="KP135" s="12"/>
      <c r="KQ135" s="14">
        <v>0.011783564814814816</v>
      </c>
      <c r="KR135" s="14">
        <v>0.011783564814814816</v>
      </c>
      <c r="KS135" s="14">
        <v>0.004675925925925926</v>
      </c>
      <c r="KT135" s="14">
        <v>0.004675925925925926</v>
      </c>
      <c r="KU135" s="14">
        <v>0.019765046296296298</v>
      </c>
      <c r="KV135" s="14">
        <v>0.021814814814814815</v>
      </c>
      <c r="KW135" s="14">
        <v>2.210648148148148E-4</v>
      </c>
      <c r="KX135" s="14">
        <v>0.0020532407407407405</v>
      </c>
      <c r="KY135" s="14">
        <v>0.03616435185185186</v>
      </c>
      <c r="KZ135" s="14">
        <v>0.03616435185185186</v>
      </c>
      <c r="LA135" s="14">
        <v>0.02765162037037037</v>
      </c>
      <c r="LB135" s="14">
        <v>0.003565972222222222</v>
      </c>
      <c r="LC135" s="14">
        <v>0.029765046296296296</v>
      </c>
      <c r="LD135" s="14">
        <v>0.004526620370370371</v>
      </c>
      <c r="LE135" s="12"/>
      <c r="LF135" s="12"/>
      <c r="LG135" s="12" t="s">
        <v>476</v>
      </c>
      <c r="LH135" s="12">
        <v>229426.0</v>
      </c>
      <c r="LI135" s="12">
        <v>1.55590076E8</v>
      </c>
      <c r="LJ135" s="12">
        <v>1.55590087E8</v>
      </c>
      <c r="LK135" s="12">
        <v>1.55590168E8</v>
      </c>
      <c r="LL135" s="12">
        <v>1.55590298E8</v>
      </c>
      <c r="LM135" s="17">
        <v>624538.0</v>
      </c>
      <c r="LN135" s="17">
        <v>624538.0</v>
      </c>
      <c r="LO135" s="12">
        <v>624563.0</v>
      </c>
      <c r="LP135" s="12">
        <v>624564.0</v>
      </c>
      <c r="LQ135" s="12">
        <v>945250.0</v>
      </c>
      <c r="LR135" s="12">
        <v>945251.0</v>
      </c>
      <c r="LS135" s="12">
        <v>945303.0</v>
      </c>
      <c r="LT135" s="12">
        <v>945304.0</v>
      </c>
      <c r="LU135" s="12">
        <v>1.0</v>
      </c>
      <c r="LV135" s="12">
        <v>1.0</v>
      </c>
      <c r="LW135" s="12">
        <v>0.0</v>
      </c>
      <c r="LX135" s="12">
        <v>1.0</v>
      </c>
      <c r="LY135" s="12" t="s">
        <v>372</v>
      </c>
      <c r="LZ135" s="12">
        <v>24.0</v>
      </c>
      <c r="MA135" s="12">
        <v>80.1</v>
      </c>
      <c r="MB135" s="19">
        <v>41649.0</v>
      </c>
      <c r="MC135" s="12">
        <v>0.0</v>
      </c>
      <c r="MD135" s="12">
        <v>0.0</v>
      </c>
      <c r="ME135" s="12">
        <v>0.0</v>
      </c>
      <c r="MF135" s="12">
        <v>0.0</v>
      </c>
      <c r="MG135" s="12">
        <v>0.0</v>
      </c>
      <c r="MH135" s="12">
        <v>0.0</v>
      </c>
      <c r="MI135" s="12">
        <v>0.0</v>
      </c>
      <c r="MJ135" s="12">
        <v>0.0</v>
      </c>
      <c r="MK135" s="12">
        <v>0.0</v>
      </c>
      <c r="ML135" s="12">
        <v>0.0</v>
      </c>
      <c r="MM135" s="12">
        <v>0.0</v>
      </c>
      <c r="MN135" s="12">
        <v>0.0</v>
      </c>
      <c r="MO135" s="12">
        <v>1.0</v>
      </c>
      <c r="MP135" s="12">
        <v>1.0</v>
      </c>
      <c r="MQ135" s="12">
        <v>2.0</v>
      </c>
      <c r="MR135" s="12">
        <v>1.0</v>
      </c>
      <c r="MS135" s="14">
        <v>0.010920138888888889</v>
      </c>
      <c r="MT135" s="14">
        <v>0.010925925925925924</v>
      </c>
      <c r="MU135" s="14">
        <v>0.01093287037037037</v>
      </c>
      <c r="MV135" s="14">
        <v>0.010953703703703703</v>
      </c>
      <c r="MW135" s="14">
        <v>0.010921296296296297</v>
      </c>
      <c r="MX135" s="14">
        <v>0.01093287037037037</v>
      </c>
      <c r="MY135" s="14">
        <v>0.010953703703703703</v>
      </c>
      <c r="MZ135" s="14">
        <v>0.010964120370370372</v>
      </c>
      <c r="NA135" s="12">
        <v>8697.0</v>
      </c>
      <c r="NB135" s="12">
        <v>58748.0</v>
      </c>
      <c r="NC135" s="12">
        <v>53454.0</v>
      </c>
      <c r="ND135" s="12">
        <v>47284.0</v>
      </c>
      <c r="NE135" s="12">
        <v>8697.0</v>
      </c>
      <c r="NF135" s="12">
        <v>58748.0</v>
      </c>
      <c r="NG135" s="12">
        <v>53454.0</v>
      </c>
      <c r="NH135" s="12">
        <v>47284.0</v>
      </c>
      <c r="NI135" s="12"/>
      <c r="NJ135" s="12"/>
      <c r="NK135" s="12"/>
      <c r="NL135" s="12"/>
      <c r="NM135" s="12">
        <v>624538.0</v>
      </c>
      <c r="NN135" s="12">
        <v>624538.0</v>
      </c>
      <c r="NO135" s="12">
        <v>624563.0</v>
      </c>
      <c r="NP135" s="12">
        <v>624564.0</v>
      </c>
      <c r="NQ135" s="12" t="s">
        <v>374</v>
      </c>
      <c r="NR135" s="12" t="s">
        <v>374</v>
      </c>
      <c r="NS135" s="12" t="s">
        <v>375</v>
      </c>
      <c r="NT135" s="12" t="s">
        <v>376</v>
      </c>
      <c r="NU135" s="14">
        <v>0.007793981481481482</v>
      </c>
      <c r="NV135" s="14">
        <v>0.007793981481481482</v>
      </c>
      <c r="NW135" s="14">
        <v>0.007929398148148149</v>
      </c>
      <c r="NX135" s="14">
        <v>0.008115740740740741</v>
      </c>
    </row>
    <row r="136" ht="13.5" customHeight="1">
      <c r="A136" s="12">
        <v>229427.0</v>
      </c>
      <c r="B136" s="12">
        <v>1187.0</v>
      </c>
      <c r="C136" s="12">
        <v>856.0</v>
      </c>
      <c r="D136" s="13">
        <v>0.721145746</v>
      </c>
      <c r="E136" s="13">
        <v>0.0</v>
      </c>
      <c r="F136" s="12">
        <v>16.0</v>
      </c>
      <c r="G136" s="12">
        <v>1045748.0</v>
      </c>
      <c r="H136" s="12">
        <v>1.0</v>
      </c>
      <c r="I136" s="12"/>
      <c r="J136" s="12" t="s">
        <v>366</v>
      </c>
      <c r="K136" s="12"/>
      <c r="L136" s="12">
        <v>4186659.0</v>
      </c>
      <c r="M136" s="12">
        <v>1045748.0</v>
      </c>
      <c r="N136" s="12">
        <v>229427.0</v>
      </c>
      <c r="O136" s="14">
        <v>0.02844097222222222</v>
      </c>
      <c r="P136" s="14">
        <v>0.041505787037037035</v>
      </c>
      <c r="Q136" s="15">
        <v>41758.0</v>
      </c>
      <c r="R136" s="12" t="s">
        <v>366</v>
      </c>
      <c r="S136" s="12">
        <v>188550.0</v>
      </c>
      <c r="T136" s="12">
        <v>1045748.0</v>
      </c>
      <c r="U136" s="12">
        <v>323712.0</v>
      </c>
      <c r="V136" s="12">
        <v>26965.0</v>
      </c>
      <c r="W136" s="16">
        <v>41759.5</v>
      </c>
      <c r="X136" s="16">
        <v>41758.666666666664</v>
      </c>
      <c r="Y136" s="14">
        <v>0.019421296296296294</v>
      </c>
      <c r="Z136" s="12" t="s">
        <v>555</v>
      </c>
      <c r="AA136" s="12">
        <v>1.0</v>
      </c>
      <c r="AB136" s="12" t="s">
        <v>368</v>
      </c>
      <c r="AC136" s="12" t="s">
        <v>369</v>
      </c>
      <c r="AD136" s="12" t="s">
        <v>368</v>
      </c>
      <c r="AE136" s="12">
        <v>221808.0</v>
      </c>
      <c r="AF136" s="12">
        <v>4.0</v>
      </c>
      <c r="AG136" s="12">
        <v>229427.0</v>
      </c>
      <c r="AH136" s="12">
        <v>1411.0</v>
      </c>
      <c r="AI136" s="12">
        <v>11886.0</v>
      </c>
      <c r="AJ136" s="12">
        <v>22.0</v>
      </c>
      <c r="AK136" s="12" t="s">
        <v>370</v>
      </c>
      <c r="AL136" s="12">
        <v>323712.0</v>
      </c>
      <c r="AM136" s="12">
        <v>2515665.0</v>
      </c>
      <c r="AN136" s="14">
        <v>0.004268518518518518</v>
      </c>
      <c r="AO136" s="12" t="s">
        <v>39</v>
      </c>
      <c r="AP136" s="12">
        <v>1.55394867E8</v>
      </c>
      <c r="AQ136" s="12">
        <v>1.55394877E8</v>
      </c>
      <c r="AR136" s="12">
        <v>1.55394907E8</v>
      </c>
      <c r="AS136" s="12">
        <v>1.55394918E8</v>
      </c>
      <c r="AT136" s="12">
        <v>1.55395117E8</v>
      </c>
      <c r="AU136" s="12">
        <v>1.55395374E8</v>
      </c>
      <c r="AV136" s="12">
        <v>1.55395414E8</v>
      </c>
      <c r="AW136" s="12">
        <v>1.55395547E8</v>
      </c>
      <c r="AX136" s="12">
        <v>1.55395634E8</v>
      </c>
      <c r="AY136" s="12">
        <v>1.55395641E8</v>
      </c>
      <c r="AZ136" s="12">
        <v>1.55395714E8</v>
      </c>
      <c r="BA136" s="12">
        <v>1.5539623E8</v>
      </c>
      <c r="BB136" s="12">
        <v>1.55396313E8</v>
      </c>
      <c r="BC136" s="12">
        <v>1.55396718E8</v>
      </c>
      <c r="BD136" s="12">
        <v>1.55396765E8</v>
      </c>
      <c r="BE136" s="12">
        <v>1.5539677E8</v>
      </c>
      <c r="BF136" s="17">
        <v>622781.0</v>
      </c>
      <c r="BG136" s="17">
        <v>622781.0</v>
      </c>
      <c r="BH136" s="12">
        <v>623092.0</v>
      </c>
      <c r="BI136" s="12">
        <v>623092.0</v>
      </c>
      <c r="BJ136" s="17">
        <v>624294.0</v>
      </c>
      <c r="BK136" s="12">
        <v>624295.0</v>
      </c>
      <c r="BL136" s="17">
        <v>624311.0</v>
      </c>
      <c r="BM136" s="12">
        <v>624312.0</v>
      </c>
      <c r="BN136" s="12">
        <v>623136.0</v>
      </c>
      <c r="BO136" s="12">
        <v>623136.0</v>
      </c>
      <c r="BP136" s="12">
        <v>624301.0</v>
      </c>
      <c r="BQ136" s="12">
        <v>624313.0</v>
      </c>
      <c r="BR136" s="12">
        <v>624302.0</v>
      </c>
      <c r="BS136" s="12">
        <v>624314.0</v>
      </c>
      <c r="BT136" s="12">
        <v>623167.0</v>
      </c>
      <c r="BU136" s="12">
        <v>623167.0</v>
      </c>
      <c r="BV136" s="12">
        <v>942864.0</v>
      </c>
      <c r="BW136" s="12">
        <v>942865.0</v>
      </c>
      <c r="BX136" s="12">
        <v>943281.0</v>
      </c>
      <c r="BY136" s="12">
        <v>943283.0</v>
      </c>
      <c r="BZ136" s="12">
        <v>944957.0</v>
      </c>
      <c r="CA136" s="12">
        <v>944958.0</v>
      </c>
      <c r="CB136" s="12">
        <v>944991.0</v>
      </c>
      <c r="CC136" s="12">
        <v>944992.0</v>
      </c>
      <c r="CD136" s="12">
        <v>943385.0</v>
      </c>
      <c r="CE136" s="12">
        <v>943386.0</v>
      </c>
      <c r="CF136" s="12">
        <v>944966.0</v>
      </c>
      <c r="CG136" s="12">
        <v>944993.0</v>
      </c>
      <c r="CH136" s="12">
        <v>944969.0</v>
      </c>
      <c r="CI136" s="12">
        <v>944994.0</v>
      </c>
      <c r="CJ136" s="12">
        <v>943417.0</v>
      </c>
      <c r="CK136" s="12">
        <v>943418.0</v>
      </c>
      <c r="CL136" s="17">
        <v>1.0</v>
      </c>
      <c r="CM136" s="17">
        <v>1.0</v>
      </c>
      <c r="CN136" s="12">
        <v>1.0</v>
      </c>
      <c r="CO136" s="12">
        <v>1.0</v>
      </c>
      <c r="CP136" s="17">
        <v>1.0</v>
      </c>
      <c r="CQ136" s="12">
        <v>1.0</v>
      </c>
      <c r="CR136" s="17">
        <v>1.0</v>
      </c>
      <c r="CS136" s="12">
        <v>1.0</v>
      </c>
      <c r="CT136" s="12">
        <v>1.0</v>
      </c>
      <c r="CU136" s="12">
        <v>1.0</v>
      </c>
      <c r="CV136" s="12">
        <v>0.0</v>
      </c>
      <c r="CW136" s="12">
        <v>1.0</v>
      </c>
      <c r="CX136" s="12">
        <v>0.0</v>
      </c>
      <c r="CY136" s="12">
        <v>1.0</v>
      </c>
      <c r="CZ136" s="12">
        <v>1.0</v>
      </c>
      <c r="DA136" s="12">
        <v>1.0</v>
      </c>
      <c r="DB136" s="18">
        <f t="shared" si="1"/>
        <v>0.875</v>
      </c>
      <c r="DC136" s="18">
        <f t="shared" si="2"/>
        <v>0.3415650255</v>
      </c>
      <c r="DD136" s="13">
        <f t="shared" si="3"/>
        <v>14</v>
      </c>
      <c r="DE136" s="12" t="s">
        <v>371</v>
      </c>
      <c r="DF136" s="12">
        <v>15.0</v>
      </c>
      <c r="DG136" s="12" t="s">
        <v>372</v>
      </c>
      <c r="DH136" s="12">
        <v>55.0</v>
      </c>
      <c r="DI136" s="12">
        <v>144.0</v>
      </c>
      <c r="DJ136" s="12" t="s">
        <v>556</v>
      </c>
      <c r="DK136" s="20">
        <v>15342.0</v>
      </c>
      <c r="DL136" s="19">
        <v>41653.0</v>
      </c>
      <c r="DM136" s="12" t="s">
        <v>373</v>
      </c>
      <c r="DN136" s="12">
        <v>31.0</v>
      </c>
      <c r="DO136" s="12">
        <v>475.0</v>
      </c>
      <c r="DP136" s="19">
        <v>41691.0</v>
      </c>
      <c r="DQ136" s="12">
        <v>2351.25</v>
      </c>
      <c r="DR136" s="19">
        <v>41677.0</v>
      </c>
      <c r="DS136" s="12" t="s">
        <v>373</v>
      </c>
      <c r="DT136" s="12">
        <v>50.0</v>
      </c>
      <c r="DU136" s="12">
        <v>0.0</v>
      </c>
      <c r="DV136" s="12">
        <v>0.0</v>
      </c>
      <c r="DW136" s="12">
        <v>0.0</v>
      </c>
      <c r="DX136" s="12">
        <v>0.0</v>
      </c>
      <c r="DY136" s="12">
        <v>0.0</v>
      </c>
      <c r="DZ136" s="12">
        <v>0.0</v>
      </c>
      <c r="EA136" s="12">
        <v>0.0</v>
      </c>
      <c r="EB136" s="12">
        <v>0.0</v>
      </c>
      <c r="EC136" s="12">
        <v>0.0</v>
      </c>
      <c r="ED136" s="12">
        <v>0.0</v>
      </c>
      <c r="EE136" s="12">
        <v>0.0</v>
      </c>
      <c r="EF136" s="12">
        <v>0.0</v>
      </c>
      <c r="EG136" s="12">
        <v>0.0</v>
      </c>
      <c r="EH136" s="12">
        <v>0.0</v>
      </c>
      <c r="EI136" s="12">
        <v>0.0</v>
      </c>
      <c r="EJ136" s="12">
        <v>0.0</v>
      </c>
      <c r="EK136" s="18">
        <f t="shared" si="4"/>
        <v>0</v>
      </c>
      <c r="EL136" s="18">
        <f t="shared" si="5"/>
        <v>0</v>
      </c>
      <c r="EM136" s="13">
        <f t="shared" si="6"/>
        <v>0</v>
      </c>
      <c r="EN136" s="12">
        <v>0.0</v>
      </c>
      <c r="EO136" s="12">
        <v>0.0</v>
      </c>
      <c r="EP136" s="12">
        <v>0.0</v>
      </c>
      <c r="EQ136" s="12">
        <v>0.0</v>
      </c>
      <c r="ER136" s="12">
        <v>0.0</v>
      </c>
      <c r="ES136" s="12">
        <v>0.0</v>
      </c>
      <c r="ET136" s="12">
        <v>0.0</v>
      </c>
      <c r="EU136" s="12">
        <v>0.0</v>
      </c>
      <c r="EV136" s="12">
        <v>0.0</v>
      </c>
      <c r="EW136" s="12">
        <v>0.0</v>
      </c>
      <c r="EX136" s="12">
        <v>2.0</v>
      </c>
      <c r="EY136" s="12">
        <v>0.0</v>
      </c>
      <c r="EZ136" s="12">
        <v>2.0</v>
      </c>
      <c r="FA136" s="12">
        <v>0.0</v>
      </c>
      <c r="FB136" s="12">
        <v>0.0</v>
      </c>
      <c r="FC136" s="12">
        <v>0.0</v>
      </c>
      <c r="FD136" s="18">
        <f t="shared" si="7"/>
        <v>0.25</v>
      </c>
      <c r="FE136" s="18">
        <f t="shared" si="8"/>
        <v>0.6831300511</v>
      </c>
      <c r="FF136" s="13">
        <f t="shared" si="9"/>
        <v>4</v>
      </c>
      <c r="FG136" s="12">
        <v>0.0</v>
      </c>
      <c r="FH136" s="12">
        <v>0.0</v>
      </c>
      <c r="FI136" s="12">
        <v>0.0</v>
      </c>
      <c r="FJ136" s="12">
        <v>0.0</v>
      </c>
      <c r="FK136" s="12">
        <v>0.0</v>
      </c>
      <c r="FL136" s="12">
        <v>0.0</v>
      </c>
      <c r="FM136" s="12">
        <v>0.0</v>
      </c>
      <c r="FN136" s="12">
        <v>0.0</v>
      </c>
      <c r="FO136" s="12">
        <v>0.0</v>
      </c>
      <c r="FP136" s="12">
        <v>0.0</v>
      </c>
      <c r="FQ136" s="12">
        <v>0.0</v>
      </c>
      <c r="FR136" s="12">
        <v>0.0</v>
      </c>
      <c r="FS136" s="12">
        <v>0.0</v>
      </c>
      <c r="FT136" s="12">
        <v>0.0</v>
      </c>
      <c r="FU136" s="12">
        <v>0.0</v>
      </c>
      <c r="FV136" s="12">
        <v>0.0</v>
      </c>
      <c r="FW136" s="18">
        <f t="shared" si="10"/>
        <v>0</v>
      </c>
      <c r="FX136" s="18">
        <f t="shared" si="11"/>
        <v>0</v>
      </c>
      <c r="FY136" s="13">
        <f t="shared" si="12"/>
        <v>0</v>
      </c>
      <c r="FZ136" s="12">
        <v>1.0</v>
      </c>
      <c r="GA136" s="12">
        <v>1.0</v>
      </c>
      <c r="GB136" s="12">
        <v>1.0</v>
      </c>
      <c r="GC136" s="12">
        <v>1.0</v>
      </c>
      <c r="GD136" s="12">
        <v>1.0</v>
      </c>
      <c r="GE136" s="12">
        <v>1.0</v>
      </c>
      <c r="GF136" s="12">
        <v>1.0</v>
      </c>
      <c r="GG136" s="12">
        <v>1.0</v>
      </c>
      <c r="GH136" s="12">
        <v>1.0</v>
      </c>
      <c r="GI136" s="12">
        <v>1.0</v>
      </c>
      <c r="GJ136" s="12">
        <v>3.0</v>
      </c>
      <c r="GK136" s="12">
        <v>1.0</v>
      </c>
      <c r="GL136" s="12">
        <v>3.0</v>
      </c>
      <c r="GM136" s="12">
        <v>1.0</v>
      </c>
      <c r="GN136" s="12">
        <v>1.0</v>
      </c>
      <c r="GO136" s="12">
        <v>1.0</v>
      </c>
      <c r="GP136" s="18">
        <f t="shared" si="13"/>
        <v>1.25</v>
      </c>
      <c r="GQ136" s="18">
        <f t="shared" si="14"/>
        <v>0.6831300511</v>
      </c>
      <c r="GR136" s="13">
        <f t="shared" si="15"/>
        <v>20</v>
      </c>
      <c r="GS136" s="16">
        <v>41758.694444444445</v>
      </c>
      <c r="GT136" s="16">
        <v>41758.69513888889</v>
      </c>
      <c r="GU136" s="16">
        <v>41758.69513888889</v>
      </c>
      <c r="GV136" s="16">
        <v>41758.69513888889</v>
      </c>
      <c r="GW136" s="16">
        <v>41758.69583333333</v>
      </c>
      <c r="GX136" s="16">
        <v>41758.697916666664</v>
      </c>
      <c r="GY136" s="16">
        <v>41758.697916666664</v>
      </c>
      <c r="GZ136" s="16">
        <v>41758.69861111111</v>
      </c>
      <c r="HA136" s="16">
        <v>41758.69930555556</v>
      </c>
      <c r="HB136" s="16">
        <v>41758.69930555556</v>
      </c>
      <c r="HC136" s="16">
        <v>41758.7</v>
      </c>
      <c r="HD136" s="16">
        <v>41758.70347222222</v>
      </c>
      <c r="HE136" s="16">
        <v>41758.70416666667</v>
      </c>
      <c r="HF136" s="16">
        <v>41758.70694444444</v>
      </c>
      <c r="HG136" s="16">
        <v>41758.70763888889</v>
      </c>
      <c r="HH136" s="16">
        <v>41758.70763888889</v>
      </c>
      <c r="HI136" s="14">
        <v>0.02854166666666667</v>
      </c>
      <c r="HJ136" s="14">
        <v>0.0286412037037037</v>
      </c>
      <c r="HK136" s="14">
        <v>0.028708333333333336</v>
      </c>
      <c r="HL136" s="14">
        <v>0.029825231481481477</v>
      </c>
      <c r="HM136" s="14">
        <v>0.031434027777777776</v>
      </c>
      <c r="HN136" s="14">
        <v>0.03167476851851852</v>
      </c>
      <c r="HO136" s="14">
        <v>0.032429398148148145</v>
      </c>
      <c r="HP136" s="14">
        <v>0.03301388888888889</v>
      </c>
      <c r="HQ136" s="14">
        <v>0.03307291666666667</v>
      </c>
      <c r="HR136" s="14">
        <v>0.03347800925925926</v>
      </c>
      <c r="HS136" s="14">
        <v>0.03703703703703704</v>
      </c>
      <c r="HT136" s="14">
        <v>0.037758101851851855</v>
      </c>
      <c r="HU136" s="14">
        <v>0.040921296296296296</v>
      </c>
      <c r="HV136" s="14">
        <v>0.04125</v>
      </c>
      <c r="HW136" s="14">
        <v>0.04130671296296296</v>
      </c>
      <c r="HX136" s="14">
        <v>0.04150231481481482</v>
      </c>
      <c r="HY136" s="12">
        <v>7987.0</v>
      </c>
      <c r="HZ136" s="12">
        <v>8542.0</v>
      </c>
      <c r="IA136" s="12">
        <v>4353.0</v>
      </c>
      <c r="IB136" s="12">
        <v>95859.0</v>
      </c>
      <c r="IC136" s="12">
        <v>137911.0</v>
      </c>
      <c r="ID136" s="12">
        <v>18701.0</v>
      </c>
      <c r="IE136" s="12">
        <v>63864.0</v>
      </c>
      <c r="IF136" s="12">
        <v>49388.0</v>
      </c>
      <c r="IG136" s="12">
        <v>3501.0</v>
      </c>
      <c r="IH136" s="12">
        <v>34459.0</v>
      </c>
      <c r="II136" s="12">
        <v>62527.0</v>
      </c>
      <c r="IJ136" s="12">
        <v>61294.0</v>
      </c>
      <c r="IK136" s="12">
        <v>76210.0</v>
      </c>
      <c r="IL136" s="12">
        <v>26975.0</v>
      </c>
      <c r="IM136" s="12">
        <v>3842.0</v>
      </c>
      <c r="IN136" s="12">
        <v>16778.0</v>
      </c>
      <c r="IO136" s="18">
        <f t="shared" si="16"/>
        <v>42011.9375</v>
      </c>
      <c r="IP136" s="18">
        <f t="shared" si="17"/>
        <v>38892.75967</v>
      </c>
      <c r="IQ136" s="13">
        <f t="shared" si="18"/>
        <v>672191</v>
      </c>
      <c r="IR136" s="12">
        <v>7987.0</v>
      </c>
      <c r="IS136" s="12">
        <v>8542.0</v>
      </c>
      <c r="IT136" s="12">
        <v>4353.0</v>
      </c>
      <c r="IU136" s="12">
        <v>95859.0</v>
      </c>
      <c r="IV136" s="12">
        <v>137911.0</v>
      </c>
      <c r="IW136" s="12">
        <v>18701.0</v>
      </c>
      <c r="IX136" s="12">
        <v>63864.0</v>
      </c>
      <c r="IY136" s="12">
        <v>49388.0</v>
      </c>
      <c r="IZ136" s="12">
        <v>3501.0</v>
      </c>
      <c r="JA136" s="12">
        <v>34459.0</v>
      </c>
      <c r="JB136" s="12">
        <v>62527.0</v>
      </c>
      <c r="JC136" s="12">
        <v>61294.0</v>
      </c>
      <c r="JD136" s="12">
        <v>76210.0</v>
      </c>
      <c r="JE136" s="12">
        <v>26975.0</v>
      </c>
      <c r="JF136" s="12">
        <v>3842.0</v>
      </c>
      <c r="JG136" s="12">
        <v>16778.0</v>
      </c>
      <c r="JH136" s="18">
        <f t="shared" si="19"/>
        <v>42011.9375</v>
      </c>
      <c r="JI136" s="18">
        <f t="shared" si="20"/>
        <v>38892.75967</v>
      </c>
      <c r="JJ136" s="13">
        <f t="shared" si="21"/>
        <v>672191</v>
      </c>
      <c r="JK136" s="12">
        <v>622781.0</v>
      </c>
      <c r="JL136" s="12">
        <v>622781.0</v>
      </c>
      <c r="JM136" s="12">
        <v>623092.0</v>
      </c>
      <c r="JN136" s="12">
        <v>623092.0</v>
      </c>
      <c r="JO136" s="12">
        <v>624294.0</v>
      </c>
      <c r="JP136" s="12">
        <v>624295.0</v>
      </c>
      <c r="JQ136" s="12">
        <v>624311.0</v>
      </c>
      <c r="JR136" s="12">
        <v>624312.0</v>
      </c>
      <c r="JS136" s="12">
        <v>623136.0</v>
      </c>
      <c r="JT136" s="12">
        <v>623136.0</v>
      </c>
      <c r="JU136" s="12">
        <v>624301.0</v>
      </c>
      <c r="JV136" s="12">
        <v>624313.0</v>
      </c>
      <c r="JW136" s="12">
        <v>624302.0</v>
      </c>
      <c r="JX136" s="12">
        <v>624314.0</v>
      </c>
      <c r="JY136" s="12">
        <v>623167.0</v>
      </c>
      <c r="JZ136" s="12">
        <v>623167.0</v>
      </c>
      <c r="KA136" s="12" t="s">
        <v>374</v>
      </c>
      <c r="KB136" s="12" t="s">
        <v>374</v>
      </c>
      <c r="KC136" s="12" t="s">
        <v>374</v>
      </c>
      <c r="KD136" s="12" t="s">
        <v>374</v>
      </c>
      <c r="KE136" s="12" t="s">
        <v>375</v>
      </c>
      <c r="KF136" s="12" t="s">
        <v>375</v>
      </c>
      <c r="KG136" s="12" t="s">
        <v>376</v>
      </c>
      <c r="KH136" s="12" t="s">
        <v>376</v>
      </c>
      <c r="KI136" s="12" t="s">
        <v>374</v>
      </c>
      <c r="KJ136" s="12" t="s">
        <v>374</v>
      </c>
      <c r="KK136" s="12" t="s">
        <v>375</v>
      </c>
      <c r="KL136" s="12" t="s">
        <v>376</v>
      </c>
      <c r="KM136" s="12" t="s">
        <v>375</v>
      </c>
      <c r="KN136" s="12" t="s">
        <v>376</v>
      </c>
      <c r="KO136" s="12" t="s">
        <v>374</v>
      </c>
      <c r="KP136" s="12" t="s">
        <v>374</v>
      </c>
      <c r="KQ136" s="14">
        <v>0.011783564814814816</v>
      </c>
      <c r="KR136" s="14">
        <v>0.011783564814814816</v>
      </c>
      <c r="KS136" s="14">
        <v>0.004675925925925926</v>
      </c>
      <c r="KT136" s="14">
        <v>0.004675925925925926</v>
      </c>
      <c r="KU136" s="14">
        <v>0.019765046296296298</v>
      </c>
      <c r="KV136" s="14">
        <v>0.021814814814814815</v>
      </c>
      <c r="KW136" s="14">
        <v>2.210648148148148E-4</v>
      </c>
      <c r="KX136" s="14">
        <v>0.0020532407407407405</v>
      </c>
      <c r="KY136" s="14">
        <v>0.03616435185185186</v>
      </c>
      <c r="KZ136" s="14">
        <v>0.03616435185185186</v>
      </c>
      <c r="LA136" s="14">
        <v>0.02765162037037037</v>
      </c>
      <c r="LB136" s="14">
        <v>0.003565972222222222</v>
      </c>
      <c r="LC136" s="14">
        <v>0.029765046296296296</v>
      </c>
      <c r="LD136" s="14">
        <v>0.004526620370370371</v>
      </c>
      <c r="LE136" s="14">
        <v>0.02212037037037037</v>
      </c>
      <c r="LF136" s="14">
        <v>0.02212037037037037</v>
      </c>
      <c r="LG136" s="12" t="s">
        <v>476</v>
      </c>
      <c r="LH136" s="12">
        <v>229427.0</v>
      </c>
      <c r="LI136" s="12">
        <v>1.55723183E8</v>
      </c>
      <c r="LJ136" s="12">
        <v>1.55723189E8</v>
      </c>
      <c r="LK136" s="12">
        <v>1.55723255E8</v>
      </c>
      <c r="LL136" s="12">
        <v>1.55723862E8</v>
      </c>
      <c r="LM136" s="17">
        <v>624538.0</v>
      </c>
      <c r="LN136" s="17">
        <v>624538.0</v>
      </c>
      <c r="LO136" s="12">
        <v>624563.0</v>
      </c>
      <c r="LP136" s="12">
        <v>624564.0</v>
      </c>
      <c r="LQ136" s="12">
        <v>945250.0</v>
      </c>
      <c r="LR136" s="12">
        <v>945251.0</v>
      </c>
      <c r="LS136" s="12">
        <v>945303.0</v>
      </c>
      <c r="LT136" s="12">
        <v>945304.0</v>
      </c>
      <c r="LU136" s="12">
        <v>1.0</v>
      </c>
      <c r="LV136" s="12">
        <v>1.0</v>
      </c>
      <c r="LW136" s="12">
        <v>0.0</v>
      </c>
      <c r="LX136" s="12">
        <v>0.0</v>
      </c>
      <c r="LY136" s="12" t="s">
        <v>372</v>
      </c>
      <c r="LZ136" s="12">
        <v>24.0</v>
      </c>
      <c r="MA136" s="12">
        <v>1053.0</v>
      </c>
      <c r="MB136" s="19">
        <v>41675.0</v>
      </c>
      <c r="MC136" s="12">
        <v>0.0</v>
      </c>
      <c r="MD136" s="12">
        <v>0.0</v>
      </c>
      <c r="ME136" s="12">
        <v>0.0</v>
      </c>
      <c r="MF136" s="12">
        <v>0.0</v>
      </c>
      <c r="MG136" s="12">
        <v>0.0</v>
      </c>
      <c r="MH136" s="12">
        <v>0.0</v>
      </c>
      <c r="MI136" s="12">
        <v>2.0</v>
      </c>
      <c r="MJ136" s="12">
        <v>0.0</v>
      </c>
      <c r="MK136" s="12">
        <v>0.0</v>
      </c>
      <c r="ML136" s="12">
        <v>0.0</v>
      </c>
      <c r="MM136" s="12">
        <v>0.0</v>
      </c>
      <c r="MN136" s="12">
        <v>0.0</v>
      </c>
      <c r="MO136" s="12">
        <v>1.0</v>
      </c>
      <c r="MP136" s="12">
        <v>1.0</v>
      </c>
      <c r="MQ136" s="12">
        <v>2.0</v>
      </c>
      <c r="MR136" s="12">
        <v>2.0</v>
      </c>
      <c r="MS136" s="14">
        <v>0.012876157407407407</v>
      </c>
      <c r="MT136" s="14">
        <v>0.012881944444444446</v>
      </c>
      <c r="MU136" s="14">
        <v>0.012886574074074073</v>
      </c>
      <c r="MV136" s="14">
        <v>0.012967592592592591</v>
      </c>
      <c r="MW136" s="14">
        <v>0.012881944444444446</v>
      </c>
      <c r="MX136" s="14">
        <v>0.012886574074074073</v>
      </c>
      <c r="MY136" s="14">
        <v>0.012967592592592591</v>
      </c>
      <c r="MZ136" s="14">
        <v>0.012976851851851852</v>
      </c>
      <c r="NA136" s="12">
        <v>4818.0</v>
      </c>
      <c r="NB136" s="12">
        <v>43308.0</v>
      </c>
      <c r="NC136" s="12">
        <v>153871.0</v>
      </c>
      <c r="ND136" s="12">
        <v>18234.0</v>
      </c>
      <c r="NE136" s="12">
        <v>4818.0</v>
      </c>
      <c r="NF136" s="12">
        <v>43308.0</v>
      </c>
      <c r="NG136" s="12">
        <v>153871.0</v>
      </c>
      <c r="NH136" s="12">
        <v>18234.0</v>
      </c>
      <c r="NI136" s="12"/>
      <c r="NJ136" s="12"/>
      <c r="NK136" s="12">
        <v>713972.0</v>
      </c>
      <c r="NL136" s="12"/>
      <c r="NM136" s="12">
        <v>624538.0</v>
      </c>
      <c r="NN136" s="12">
        <v>624538.0</v>
      </c>
      <c r="NO136" s="12">
        <v>624563.0</v>
      </c>
      <c r="NP136" s="12">
        <v>624564.0</v>
      </c>
      <c r="NQ136" s="12" t="s">
        <v>374</v>
      </c>
      <c r="NR136" s="12" t="s">
        <v>374</v>
      </c>
      <c r="NS136" s="12" t="s">
        <v>375</v>
      </c>
      <c r="NT136" s="12" t="s">
        <v>376</v>
      </c>
      <c r="NU136" s="14">
        <v>0.007793981481481482</v>
      </c>
      <c r="NV136" s="14">
        <v>0.007793981481481482</v>
      </c>
      <c r="NW136" s="14">
        <v>0.007929398148148149</v>
      </c>
      <c r="NX136" s="14">
        <v>0.008115740740740741</v>
      </c>
    </row>
    <row r="137" ht="13.5" customHeight="1">
      <c r="A137" s="12">
        <v>229432.0</v>
      </c>
      <c r="B137" s="12">
        <v>1026.0</v>
      </c>
      <c r="C137" s="12">
        <v>650.0</v>
      </c>
      <c r="D137" s="13">
        <v>0.633528265</v>
      </c>
      <c r="E137" s="13">
        <v>0.0</v>
      </c>
      <c r="F137" s="12">
        <v>16.0</v>
      </c>
      <c r="G137" s="12">
        <v>1045931.0</v>
      </c>
      <c r="H137" s="12">
        <v>1.0</v>
      </c>
      <c r="I137" s="12"/>
      <c r="J137" s="12" t="s">
        <v>366</v>
      </c>
      <c r="K137" s="12"/>
      <c r="L137" s="12">
        <v>4185917.0</v>
      </c>
      <c r="M137" s="12">
        <v>1045931.0</v>
      </c>
      <c r="N137" s="12">
        <v>229432.0</v>
      </c>
      <c r="O137" s="14">
        <v>0.020876157407407406</v>
      </c>
      <c r="P137" s="14">
        <v>0.009791666666666666</v>
      </c>
      <c r="Q137" s="15">
        <v>41758.0</v>
      </c>
      <c r="R137" s="12" t="s">
        <v>366</v>
      </c>
      <c r="S137" s="12">
        <v>188555.0</v>
      </c>
      <c r="T137" s="12">
        <v>1045931.0</v>
      </c>
      <c r="U137" s="12">
        <v>323712.0</v>
      </c>
      <c r="V137" s="12">
        <v>26838.0</v>
      </c>
      <c r="W137" s="16">
        <v>41759.5</v>
      </c>
      <c r="X137" s="16">
        <v>41758.75</v>
      </c>
      <c r="Y137" s="14">
        <v>0.010137731481481482</v>
      </c>
      <c r="Z137" s="12" t="s">
        <v>557</v>
      </c>
      <c r="AA137" s="12">
        <v>1.0</v>
      </c>
      <c r="AB137" s="12" t="s">
        <v>368</v>
      </c>
      <c r="AC137" s="12" t="s">
        <v>369</v>
      </c>
      <c r="AD137" s="12" t="s">
        <v>368</v>
      </c>
      <c r="AE137" s="12">
        <v>221813.0</v>
      </c>
      <c r="AF137" s="12">
        <v>4.0</v>
      </c>
      <c r="AG137" s="12">
        <v>229432.0</v>
      </c>
      <c r="AH137" s="12">
        <v>1411.0</v>
      </c>
      <c r="AI137" s="12">
        <v>11886.0</v>
      </c>
      <c r="AJ137" s="12">
        <v>22.0</v>
      </c>
      <c r="AK137" s="12" t="s">
        <v>370</v>
      </c>
      <c r="AL137" s="12">
        <v>323712.0</v>
      </c>
      <c r="AM137" s="12">
        <v>2515665.0</v>
      </c>
      <c r="AN137" s="14">
        <v>0.004268518518518518</v>
      </c>
      <c r="AO137" s="12" t="s">
        <v>39</v>
      </c>
      <c r="AP137" s="12">
        <v>1.55385836E8</v>
      </c>
      <c r="AQ137" s="12">
        <v>1.55385912E8</v>
      </c>
      <c r="AR137" s="12">
        <v>1.55386062E8</v>
      </c>
      <c r="AS137" s="12">
        <v>1.55386119E8</v>
      </c>
      <c r="AT137" s="12">
        <v>1.5538633E8</v>
      </c>
      <c r="AU137" s="12">
        <v>1.55387237E8</v>
      </c>
      <c r="AV137" s="12">
        <v>1.55387532E8</v>
      </c>
      <c r="AW137" s="12">
        <v>1.55387789E8</v>
      </c>
      <c r="AX137" s="12">
        <v>1.55387861E8</v>
      </c>
      <c r="AY137" s="12">
        <v>1.55387935E8</v>
      </c>
      <c r="AZ137" s="12">
        <v>1.55388043E8</v>
      </c>
      <c r="BA137" s="12">
        <v>1.55388623E8</v>
      </c>
      <c r="BB137" s="12">
        <v>1.55389041E8</v>
      </c>
      <c r="BC137" s="12">
        <v>1.55390082E8</v>
      </c>
      <c r="BD137" s="12">
        <v>1.55390663E8</v>
      </c>
      <c r="BE137" s="12">
        <v>1.55391579E8</v>
      </c>
      <c r="BF137" s="17">
        <v>622781.0</v>
      </c>
      <c r="BG137" s="17">
        <v>622781.0</v>
      </c>
      <c r="BH137" s="12">
        <v>623092.0</v>
      </c>
      <c r="BI137" s="12">
        <v>623092.0</v>
      </c>
      <c r="BJ137" s="17">
        <v>624294.0</v>
      </c>
      <c r="BK137" s="12">
        <v>624295.0</v>
      </c>
      <c r="BL137" s="17">
        <v>624311.0</v>
      </c>
      <c r="BM137" s="12">
        <v>624312.0</v>
      </c>
      <c r="BN137" s="12">
        <v>623136.0</v>
      </c>
      <c r="BO137" s="12">
        <v>623136.0</v>
      </c>
      <c r="BP137" s="12">
        <v>624301.0</v>
      </c>
      <c r="BQ137" s="12">
        <v>624313.0</v>
      </c>
      <c r="BR137" s="12">
        <v>624302.0</v>
      </c>
      <c r="BS137" s="12">
        <v>624314.0</v>
      </c>
      <c r="BT137" s="12">
        <v>623167.0</v>
      </c>
      <c r="BU137" s="12">
        <v>623167.0</v>
      </c>
      <c r="BV137" s="12">
        <v>942864.0</v>
      </c>
      <c r="BW137" s="12">
        <v>942865.0</v>
      </c>
      <c r="BX137" s="12">
        <v>943281.0</v>
      </c>
      <c r="BY137" s="12">
        <v>943283.0</v>
      </c>
      <c r="BZ137" s="12">
        <v>944957.0</v>
      </c>
      <c r="CA137" s="12">
        <v>944958.0</v>
      </c>
      <c r="CB137" s="12">
        <v>944991.0</v>
      </c>
      <c r="CC137" s="12">
        <v>944992.0</v>
      </c>
      <c r="CD137" s="12">
        <v>943385.0</v>
      </c>
      <c r="CE137" s="12">
        <v>943386.0</v>
      </c>
      <c r="CF137" s="12">
        <v>944966.0</v>
      </c>
      <c r="CG137" s="12">
        <v>944993.0</v>
      </c>
      <c r="CH137" s="12">
        <v>944969.0</v>
      </c>
      <c r="CI137" s="12">
        <v>944994.0</v>
      </c>
      <c r="CJ137" s="12">
        <v>943417.0</v>
      </c>
      <c r="CK137" s="12">
        <v>943418.0</v>
      </c>
      <c r="CL137" s="17">
        <v>1.0</v>
      </c>
      <c r="CM137" s="17">
        <v>1.0</v>
      </c>
      <c r="CN137" s="12">
        <v>1.0</v>
      </c>
      <c r="CO137" s="12">
        <v>0.0</v>
      </c>
      <c r="CP137" s="17">
        <v>0.0</v>
      </c>
      <c r="CQ137" s="12">
        <v>0.0</v>
      </c>
      <c r="CR137" s="17">
        <v>0.0</v>
      </c>
      <c r="CS137" s="12">
        <v>1.0</v>
      </c>
      <c r="CT137" s="12">
        <v>1.0</v>
      </c>
      <c r="CU137" s="12">
        <v>1.0</v>
      </c>
      <c r="CV137" s="12">
        <v>0.0</v>
      </c>
      <c r="CW137" s="12">
        <v>0.0</v>
      </c>
      <c r="CX137" s="12">
        <v>0.0</v>
      </c>
      <c r="CY137" s="12">
        <v>0.0</v>
      </c>
      <c r="CZ137" s="12">
        <v>1.0</v>
      </c>
      <c r="DA137" s="12">
        <v>1.0</v>
      </c>
      <c r="DB137" s="18">
        <f t="shared" si="1"/>
        <v>0.5</v>
      </c>
      <c r="DC137" s="18">
        <f t="shared" si="2"/>
        <v>0.5163977795</v>
      </c>
      <c r="DD137" s="13">
        <f t="shared" si="3"/>
        <v>8</v>
      </c>
      <c r="DE137" s="12" t="s">
        <v>371</v>
      </c>
      <c r="DF137" s="12">
        <v>15.0</v>
      </c>
      <c r="DG137" s="12" t="s">
        <v>372</v>
      </c>
      <c r="DH137" s="12"/>
      <c r="DI137" s="12">
        <v>216.0</v>
      </c>
      <c r="DJ137" s="12">
        <v>50.0</v>
      </c>
      <c r="DK137" s="20">
        <v>17899.0</v>
      </c>
      <c r="DL137" s="19">
        <v>41653.0</v>
      </c>
      <c r="DM137" s="12" t="s">
        <v>373</v>
      </c>
      <c r="DN137" s="12">
        <v>31.0</v>
      </c>
      <c r="DO137" s="12"/>
      <c r="DP137" s="19">
        <v>41660.0</v>
      </c>
      <c r="DQ137" s="12">
        <v>266.0</v>
      </c>
      <c r="DR137" s="19">
        <v>41872.0</v>
      </c>
      <c r="DS137" s="12" t="s">
        <v>373</v>
      </c>
      <c r="DT137" s="12">
        <v>50.0</v>
      </c>
      <c r="DU137" s="12">
        <v>0.0</v>
      </c>
      <c r="DV137" s="12">
        <v>0.0</v>
      </c>
      <c r="DW137" s="12">
        <v>0.0</v>
      </c>
      <c r="DX137" s="12">
        <v>1.0</v>
      </c>
      <c r="DY137" s="12">
        <v>0.0</v>
      </c>
      <c r="DZ137" s="12">
        <v>0.0</v>
      </c>
      <c r="EA137" s="12">
        <v>0.0</v>
      </c>
      <c r="EB137" s="12">
        <v>0.0</v>
      </c>
      <c r="EC137" s="12">
        <v>0.0</v>
      </c>
      <c r="ED137" s="12">
        <v>0.0</v>
      </c>
      <c r="EE137" s="12">
        <v>1.0</v>
      </c>
      <c r="EF137" s="12">
        <v>0.0</v>
      </c>
      <c r="EG137" s="12">
        <v>0.0</v>
      </c>
      <c r="EH137" s="12">
        <v>0.0</v>
      </c>
      <c r="EI137" s="12">
        <v>0.0</v>
      </c>
      <c r="EJ137" s="12">
        <v>0.0</v>
      </c>
      <c r="EK137" s="18">
        <f t="shared" si="4"/>
        <v>0.125</v>
      </c>
      <c r="EL137" s="18">
        <f t="shared" si="5"/>
        <v>0.3415650255</v>
      </c>
      <c r="EM137" s="13">
        <f t="shared" si="6"/>
        <v>2</v>
      </c>
      <c r="EN137" s="12">
        <v>0.0</v>
      </c>
      <c r="EO137" s="12">
        <v>0.0</v>
      </c>
      <c r="EP137" s="12">
        <v>0.0</v>
      </c>
      <c r="EQ137" s="12">
        <v>1.0</v>
      </c>
      <c r="ER137" s="12">
        <v>1.0</v>
      </c>
      <c r="ES137" s="12">
        <v>0.0</v>
      </c>
      <c r="ET137" s="12">
        <v>0.0</v>
      </c>
      <c r="EU137" s="12">
        <v>0.0</v>
      </c>
      <c r="EV137" s="12">
        <v>0.0</v>
      </c>
      <c r="EW137" s="12">
        <v>0.0</v>
      </c>
      <c r="EX137" s="12">
        <v>1.0</v>
      </c>
      <c r="EY137" s="12">
        <v>2.0</v>
      </c>
      <c r="EZ137" s="12">
        <v>2.0</v>
      </c>
      <c r="FA137" s="12">
        <v>0.0</v>
      </c>
      <c r="FB137" s="12">
        <v>0.0</v>
      </c>
      <c r="FC137" s="12">
        <v>0.0</v>
      </c>
      <c r="FD137" s="18">
        <f t="shared" si="7"/>
        <v>0.4375</v>
      </c>
      <c r="FE137" s="18">
        <f t="shared" si="8"/>
        <v>0.7274384281</v>
      </c>
      <c r="FF137" s="13">
        <f t="shared" si="9"/>
        <v>7</v>
      </c>
      <c r="FG137" s="12">
        <v>0.0</v>
      </c>
      <c r="FH137" s="12">
        <v>0.0</v>
      </c>
      <c r="FI137" s="12">
        <v>0.0</v>
      </c>
      <c r="FJ137" s="12">
        <v>0.0</v>
      </c>
      <c r="FK137" s="12">
        <v>0.0</v>
      </c>
      <c r="FL137" s="12">
        <v>0.0</v>
      </c>
      <c r="FM137" s="12">
        <v>0.0</v>
      </c>
      <c r="FN137" s="12">
        <v>0.0</v>
      </c>
      <c r="FO137" s="12">
        <v>0.0</v>
      </c>
      <c r="FP137" s="12">
        <v>0.0</v>
      </c>
      <c r="FQ137" s="12">
        <v>0.0</v>
      </c>
      <c r="FR137" s="12">
        <v>0.0</v>
      </c>
      <c r="FS137" s="12">
        <v>0.0</v>
      </c>
      <c r="FT137" s="12">
        <v>0.0</v>
      </c>
      <c r="FU137" s="12">
        <v>0.0</v>
      </c>
      <c r="FV137" s="12">
        <v>0.0</v>
      </c>
      <c r="FW137" s="18">
        <f t="shared" si="10"/>
        <v>0</v>
      </c>
      <c r="FX137" s="18">
        <f t="shared" si="11"/>
        <v>0</v>
      </c>
      <c r="FY137" s="13">
        <f t="shared" si="12"/>
        <v>0</v>
      </c>
      <c r="FZ137" s="12">
        <v>1.0</v>
      </c>
      <c r="GA137" s="12">
        <v>1.0</v>
      </c>
      <c r="GB137" s="12">
        <v>1.0</v>
      </c>
      <c r="GC137" s="12">
        <v>1.0</v>
      </c>
      <c r="GD137" s="12">
        <v>2.0</v>
      </c>
      <c r="GE137" s="12">
        <v>4.0</v>
      </c>
      <c r="GF137" s="12">
        <v>2.0</v>
      </c>
      <c r="GG137" s="12">
        <v>1.0</v>
      </c>
      <c r="GH137" s="12">
        <v>1.0</v>
      </c>
      <c r="GI137" s="12">
        <v>1.0</v>
      </c>
      <c r="GJ137" s="12">
        <v>1.0</v>
      </c>
      <c r="GK137" s="12">
        <v>2.0</v>
      </c>
      <c r="GL137" s="12">
        <v>2.0</v>
      </c>
      <c r="GM137" s="12">
        <v>2.0</v>
      </c>
      <c r="GN137" s="12">
        <v>1.0</v>
      </c>
      <c r="GO137" s="12">
        <v>1.0</v>
      </c>
      <c r="GP137" s="18">
        <f t="shared" si="13"/>
        <v>1.5</v>
      </c>
      <c r="GQ137" s="18">
        <f t="shared" si="14"/>
        <v>0.8164965809</v>
      </c>
      <c r="GR137" s="13">
        <f t="shared" si="15"/>
        <v>24</v>
      </c>
      <c r="GS137" s="16">
        <v>41758.645833333336</v>
      </c>
      <c r="GT137" s="16">
        <v>41758.645833333336</v>
      </c>
      <c r="GU137" s="16">
        <v>41758.64722222222</v>
      </c>
      <c r="GV137" s="16">
        <v>41758.64722222222</v>
      </c>
      <c r="GW137" s="16">
        <v>41758.64861111111</v>
      </c>
      <c r="GX137" s="16">
        <v>41758.65347222222</v>
      </c>
      <c r="GY137" s="16">
        <v>41758.654861111114</v>
      </c>
      <c r="GZ137" s="16">
        <v>41758.65625</v>
      </c>
      <c r="HA137" s="16">
        <v>41758.65694444445</v>
      </c>
      <c r="HB137" s="16">
        <v>41758.65694444445</v>
      </c>
      <c r="HC137" s="16">
        <v>41758.657638888886</v>
      </c>
      <c r="HD137" s="16">
        <v>41758.66111111111</v>
      </c>
      <c r="HE137" s="16">
        <v>41758.663194444445</v>
      </c>
      <c r="HF137" s="16">
        <v>41758.66805555556</v>
      </c>
      <c r="HG137" s="16">
        <v>41758.67083333333</v>
      </c>
      <c r="HH137" s="16">
        <v>41758.675</v>
      </c>
      <c r="HI137" s="14">
        <v>0.021318287037037035</v>
      </c>
      <c r="HJ137" s="14">
        <v>0.022320601851851852</v>
      </c>
      <c r="HK137" s="14">
        <v>0.022591435185185183</v>
      </c>
      <c r="HL137" s="14">
        <v>0.023866898148148148</v>
      </c>
      <c r="HM137" s="14">
        <v>0.028662037037037038</v>
      </c>
      <c r="HN137" s="14">
        <v>0.030289351851851855</v>
      </c>
      <c r="HO137" s="14">
        <v>0.0316724537037037</v>
      </c>
      <c r="HP137" s="14">
        <v>0.032101851851851854</v>
      </c>
      <c r="HQ137" s="14">
        <v>0.032614583333333336</v>
      </c>
      <c r="HR137" s="14">
        <v>0.03320833333333333</v>
      </c>
      <c r="HS137" s="14">
        <v>0.036335648148148145</v>
      </c>
      <c r="HT137" s="14">
        <v>0.03854282407407408</v>
      </c>
      <c r="HU137" s="14">
        <v>0.001707175925925926</v>
      </c>
      <c r="HV137" s="14">
        <v>0.004320601851851852</v>
      </c>
      <c r="HW137" s="14">
        <v>0.00855787037037037</v>
      </c>
      <c r="HX137" s="14">
        <v>0.00976388888888889</v>
      </c>
      <c r="HY137" s="12">
        <v>36920.0</v>
      </c>
      <c r="HZ137" s="12">
        <v>86441.0</v>
      </c>
      <c r="IA137" s="12">
        <v>21872.0</v>
      </c>
      <c r="IB137" s="12">
        <v>34910.0</v>
      </c>
      <c r="IC137" s="12">
        <v>115617.0</v>
      </c>
      <c r="ID137" s="12">
        <v>53873.0</v>
      </c>
      <c r="IE137" s="12">
        <v>90059.0</v>
      </c>
      <c r="IF137" s="12">
        <v>36555.0</v>
      </c>
      <c r="IG137" s="12">
        <v>42852.0</v>
      </c>
      <c r="IH137" s="12">
        <v>51220.0</v>
      </c>
      <c r="II137" s="12">
        <v>162291.0</v>
      </c>
      <c r="IJ137" s="12">
        <v>150975.0</v>
      </c>
      <c r="IK137" s="12">
        <v>97032.0</v>
      </c>
      <c r="IL137" s="12">
        <v>198016.0</v>
      </c>
      <c r="IM137" s="12">
        <v>362369.0</v>
      </c>
      <c r="IN137" s="12">
        <v>102731.0</v>
      </c>
      <c r="IO137" s="18">
        <f t="shared" si="16"/>
        <v>102733.3125</v>
      </c>
      <c r="IP137" s="18">
        <f t="shared" si="17"/>
        <v>86203.12026</v>
      </c>
      <c r="IQ137" s="13">
        <f t="shared" si="18"/>
        <v>1643733</v>
      </c>
      <c r="IR137" s="12">
        <v>36920.0</v>
      </c>
      <c r="IS137" s="12">
        <v>86441.0</v>
      </c>
      <c r="IT137" s="12">
        <v>21872.0</v>
      </c>
      <c r="IU137" s="12">
        <v>34910.0</v>
      </c>
      <c r="IV137" s="12">
        <v>115617.0</v>
      </c>
      <c r="IW137" s="12">
        <v>53873.0</v>
      </c>
      <c r="IX137" s="12">
        <v>90059.0</v>
      </c>
      <c r="IY137" s="12">
        <v>36555.0</v>
      </c>
      <c r="IZ137" s="12">
        <v>42852.0</v>
      </c>
      <c r="JA137" s="12">
        <v>51220.0</v>
      </c>
      <c r="JB137" s="12">
        <v>162291.0</v>
      </c>
      <c r="JC137" s="12">
        <v>150975.0</v>
      </c>
      <c r="JD137" s="12">
        <v>97032.0</v>
      </c>
      <c r="JE137" s="12">
        <v>198016.0</v>
      </c>
      <c r="JF137" s="12">
        <v>362369.0</v>
      </c>
      <c r="JG137" s="12">
        <v>102731.0</v>
      </c>
      <c r="JH137" s="18">
        <f t="shared" si="19"/>
        <v>102733.3125</v>
      </c>
      <c r="JI137" s="18">
        <f t="shared" si="20"/>
        <v>86203.12026</v>
      </c>
      <c r="JJ137" s="13">
        <f t="shared" si="21"/>
        <v>1643733</v>
      </c>
      <c r="JK137" s="12">
        <v>622781.0</v>
      </c>
      <c r="JL137" s="12">
        <v>622781.0</v>
      </c>
      <c r="JM137" s="12">
        <v>623092.0</v>
      </c>
      <c r="JN137" s="12">
        <v>623092.0</v>
      </c>
      <c r="JO137" s="12">
        <v>624294.0</v>
      </c>
      <c r="JP137" s="12">
        <v>624295.0</v>
      </c>
      <c r="JQ137" s="12">
        <v>624311.0</v>
      </c>
      <c r="JR137" s="12">
        <v>624312.0</v>
      </c>
      <c r="JS137" s="12">
        <v>623136.0</v>
      </c>
      <c r="JT137" s="12">
        <v>623136.0</v>
      </c>
      <c r="JU137" s="12">
        <v>624301.0</v>
      </c>
      <c r="JV137" s="12">
        <v>624313.0</v>
      </c>
      <c r="JW137" s="12">
        <v>624302.0</v>
      </c>
      <c r="JX137" s="12">
        <v>624314.0</v>
      </c>
      <c r="JY137" s="12">
        <v>623167.0</v>
      </c>
      <c r="JZ137" s="12">
        <v>623167.0</v>
      </c>
      <c r="KA137" s="12" t="s">
        <v>374</v>
      </c>
      <c r="KB137" s="12" t="s">
        <v>374</v>
      </c>
      <c r="KC137" s="12" t="s">
        <v>374</v>
      </c>
      <c r="KD137" s="12" t="s">
        <v>374</v>
      </c>
      <c r="KE137" s="12" t="s">
        <v>375</v>
      </c>
      <c r="KF137" s="12" t="s">
        <v>375</v>
      </c>
      <c r="KG137" s="12" t="s">
        <v>376</v>
      </c>
      <c r="KH137" s="12" t="s">
        <v>376</v>
      </c>
      <c r="KI137" s="12" t="s">
        <v>374</v>
      </c>
      <c r="KJ137" s="12" t="s">
        <v>374</v>
      </c>
      <c r="KK137" s="12" t="s">
        <v>375</v>
      </c>
      <c r="KL137" s="12" t="s">
        <v>376</v>
      </c>
      <c r="KM137" s="12" t="s">
        <v>375</v>
      </c>
      <c r="KN137" s="12" t="s">
        <v>376</v>
      </c>
      <c r="KO137" s="12" t="s">
        <v>374</v>
      </c>
      <c r="KP137" s="12" t="s">
        <v>374</v>
      </c>
      <c r="KQ137" s="14">
        <v>0.011783564814814816</v>
      </c>
      <c r="KR137" s="14">
        <v>0.011783564814814816</v>
      </c>
      <c r="KS137" s="14">
        <v>0.004675925925925926</v>
      </c>
      <c r="KT137" s="14">
        <v>0.004675925925925926</v>
      </c>
      <c r="KU137" s="14">
        <v>0.019765046296296298</v>
      </c>
      <c r="KV137" s="14">
        <v>0.021814814814814815</v>
      </c>
      <c r="KW137" s="14">
        <v>2.210648148148148E-4</v>
      </c>
      <c r="KX137" s="14">
        <v>0.0020532407407407405</v>
      </c>
      <c r="KY137" s="14">
        <v>0.03616435185185186</v>
      </c>
      <c r="KZ137" s="14">
        <v>0.03616435185185186</v>
      </c>
      <c r="LA137" s="14">
        <v>0.02765162037037037</v>
      </c>
      <c r="LB137" s="14">
        <v>0.003565972222222222</v>
      </c>
      <c r="LC137" s="14">
        <v>0.029765046296296296</v>
      </c>
      <c r="LD137" s="14">
        <v>0.004526620370370371</v>
      </c>
      <c r="LE137" s="14">
        <v>0.02212037037037037</v>
      </c>
      <c r="LF137" s="14">
        <v>0.02212037037037037</v>
      </c>
      <c r="LG137" s="12" t="s">
        <v>476</v>
      </c>
      <c r="LH137" s="12">
        <v>229432.0</v>
      </c>
      <c r="LI137" s="12">
        <v>1.55610057E8</v>
      </c>
      <c r="LJ137" s="12">
        <v>1.55610128E8</v>
      </c>
      <c r="LK137" s="12">
        <v>1.55610221E8</v>
      </c>
      <c r="LL137" s="12">
        <v>1.55610436E8</v>
      </c>
      <c r="LM137" s="17">
        <v>624538.0</v>
      </c>
      <c r="LN137" s="17">
        <v>624538.0</v>
      </c>
      <c r="LO137" s="12">
        <v>624563.0</v>
      </c>
      <c r="LP137" s="12">
        <v>624564.0</v>
      </c>
      <c r="LQ137" s="12">
        <v>945250.0</v>
      </c>
      <c r="LR137" s="12">
        <v>945251.0</v>
      </c>
      <c r="LS137" s="12">
        <v>945303.0</v>
      </c>
      <c r="LT137" s="12">
        <v>945304.0</v>
      </c>
      <c r="LU137" s="12">
        <v>1.0</v>
      </c>
      <c r="LV137" s="12">
        <v>1.0</v>
      </c>
      <c r="LW137" s="12">
        <v>1.0</v>
      </c>
      <c r="LX137" s="12">
        <v>1.0</v>
      </c>
      <c r="LY137" s="12" t="s">
        <v>372</v>
      </c>
      <c r="LZ137" s="12">
        <v>24.0</v>
      </c>
      <c r="MA137" s="12">
        <v>170.1</v>
      </c>
      <c r="MB137" s="19">
        <v>41649.0</v>
      </c>
      <c r="MC137" s="12">
        <v>0.0</v>
      </c>
      <c r="MD137" s="12">
        <v>0.0</v>
      </c>
      <c r="ME137" s="12">
        <v>0.0</v>
      </c>
      <c r="MF137" s="12">
        <v>0.0</v>
      </c>
      <c r="MG137" s="12">
        <v>0.0</v>
      </c>
      <c r="MH137" s="12">
        <v>0.0</v>
      </c>
      <c r="MI137" s="12">
        <v>0.0</v>
      </c>
      <c r="MJ137" s="12">
        <v>0.0</v>
      </c>
      <c r="MK137" s="12">
        <v>0.0</v>
      </c>
      <c r="ML137" s="12">
        <v>0.0</v>
      </c>
      <c r="MM137" s="12">
        <v>0.0</v>
      </c>
      <c r="MN137" s="12">
        <v>0.0</v>
      </c>
      <c r="MO137" s="12">
        <v>1.0</v>
      </c>
      <c r="MP137" s="12">
        <v>1.0</v>
      </c>
      <c r="MQ137" s="12">
        <v>1.0</v>
      </c>
      <c r="MR137" s="12">
        <v>1.0</v>
      </c>
      <c r="MS137" s="14">
        <v>0.014436342592592593</v>
      </c>
      <c r="MT137" s="14">
        <v>0.014447916666666666</v>
      </c>
      <c r="MU137" s="14">
        <v>0.014462962962962964</v>
      </c>
      <c r="MV137" s="14">
        <v>0.014503472222222223</v>
      </c>
      <c r="MW137" s="14">
        <v>0.014447916666666666</v>
      </c>
      <c r="MX137" s="14">
        <v>0.014451388888888889</v>
      </c>
      <c r="MY137" s="14">
        <v>0.01451273148148148</v>
      </c>
      <c r="MZ137" s="14">
        <v>0.014509259259259262</v>
      </c>
      <c r="NA137" s="12">
        <v>65233.0</v>
      </c>
      <c r="NB137" s="12">
        <v>22719.0</v>
      </c>
      <c r="NC137" s="12">
        <v>192324.0</v>
      </c>
      <c r="ND137" s="12">
        <v>49278.0</v>
      </c>
      <c r="NE137" s="12">
        <v>65233.0</v>
      </c>
      <c r="NF137" s="12">
        <v>22719.0</v>
      </c>
      <c r="NG137" s="12">
        <v>192324.0</v>
      </c>
      <c r="NH137" s="12">
        <v>49278.0</v>
      </c>
      <c r="NI137" s="12"/>
      <c r="NJ137" s="12"/>
      <c r="NK137" s="12"/>
      <c r="NL137" s="12"/>
      <c r="NM137" s="12">
        <v>624538.0</v>
      </c>
      <c r="NN137" s="12">
        <v>624538.0</v>
      </c>
      <c r="NO137" s="12">
        <v>624563.0</v>
      </c>
      <c r="NP137" s="12">
        <v>624564.0</v>
      </c>
      <c r="NQ137" s="12" t="s">
        <v>374</v>
      </c>
      <c r="NR137" s="12" t="s">
        <v>374</v>
      </c>
      <c r="NS137" s="12" t="s">
        <v>375</v>
      </c>
      <c r="NT137" s="12" t="s">
        <v>376</v>
      </c>
      <c r="NU137" s="14">
        <v>0.007793981481481482</v>
      </c>
      <c r="NV137" s="14">
        <v>0.007793981481481482</v>
      </c>
      <c r="NW137" s="14">
        <v>0.007929398148148149</v>
      </c>
      <c r="NX137" s="14">
        <v>0.008115740740740741</v>
      </c>
    </row>
    <row r="138" ht="13.5" customHeight="1">
      <c r="A138" s="12">
        <v>229445.0</v>
      </c>
      <c r="B138" s="12">
        <v>1008.0</v>
      </c>
      <c r="C138" s="12">
        <v>669.0</v>
      </c>
      <c r="D138" s="13">
        <v>0.663690476</v>
      </c>
      <c r="E138" s="13">
        <v>0.0</v>
      </c>
      <c r="F138" s="12">
        <v>16.0</v>
      </c>
      <c r="G138" s="12">
        <v>1045931.0</v>
      </c>
      <c r="H138" s="12">
        <v>1.0</v>
      </c>
      <c r="I138" s="12"/>
      <c r="J138" s="12" t="s">
        <v>366</v>
      </c>
      <c r="K138" s="12"/>
      <c r="L138" s="12">
        <v>4186776.0</v>
      </c>
      <c r="M138" s="12">
        <v>1045931.0</v>
      </c>
      <c r="N138" s="12">
        <v>229445.0</v>
      </c>
      <c r="O138" s="14">
        <v>0.03877199074074074</v>
      </c>
      <c r="P138" s="14">
        <v>0.01023611111111111</v>
      </c>
      <c r="Q138" s="15">
        <v>41758.0</v>
      </c>
      <c r="R138" s="12" t="s">
        <v>366</v>
      </c>
      <c r="S138" s="12">
        <v>188568.0</v>
      </c>
      <c r="T138" s="12">
        <v>1045931.0</v>
      </c>
      <c r="U138" s="12">
        <v>323712.0</v>
      </c>
      <c r="V138" s="12">
        <v>26838.0</v>
      </c>
      <c r="W138" s="16">
        <v>41759.5</v>
      </c>
      <c r="X138" s="16">
        <v>41758.75</v>
      </c>
      <c r="Y138" s="14">
        <v>0.010137731481481482</v>
      </c>
      <c r="Z138" s="12" t="s">
        <v>559</v>
      </c>
      <c r="AA138" s="12">
        <v>1.0</v>
      </c>
      <c r="AB138" s="12" t="s">
        <v>368</v>
      </c>
      <c r="AC138" s="12" t="s">
        <v>369</v>
      </c>
      <c r="AD138" s="12" t="s">
        <v>368</v>
      </c>
      <c r="AE138" s="12">
        <v>221826.0</v>
      </c>
      <c r="AF138" s="12">
        <v>4.0</v>
      </c>
      <c r="AG138" s="12">
        <v>229445.0</v>
      </c>
      <c r="AH138" s="12">
        <v>1411.0</v>
      </c>
      <c r="AI138" s="12">
        <v>11886.0</v>
      </c>
      <c r="AJ138" s="12">
        <v>22.0</v>
      </c>
      <c r="AK138" s="12" t="s">
        <v>370</v>
      </c>
      <c r="AL138" s="12">
        <v>323712.0</v>
      </c>
      <c r="AM138" s="12">
        <v>2515665.0</v>
      </c>
      <c r="AN138" s="14">
        <v>0.004268518518518518</v>
      </c>
      <c r="AO138" s="12" t="s">
        <v>39</v>
      </c>
      <c r="AP138" s="12">
        <v>1.55396443E8</v>
      </c>
      <c r="AQ138" s="12">
        <v>1.55396477E8</v>
      </c>
      <c r="AR138" s="12">
        <v>1.55396509E8</v>
      </c>
      <c r="AS138" s="12">
        <v>1.55396521E8</v>
      </c>
      <c r="AT138" s="12">
        <v>1.55397387E8</v>
      </c>
      <c r="AU138" s="12">
        <v>1.55424215E8</v>
      </c>
      <c r="AV138" s="12">
        <v>1.55424414E8</v>
      </c>
      <c r="AW138" s="12">
        <v>1.5542479E8</v>
      </c>
      <c r="AX138" s="12">
        <v>1.55425025E8</v>
      </c>
      <c r="AY138" s="12">
        <v>1.55425054E8</v>
      </c>
      <c r="AZ138" s="12">
        <v>1.55425668E8</v>
      </c>
      <c r="BA138" s="12">
        <v>1.55426166E8</v>
      </c>
      <c r="BB138" s="12">
        <v>1.55426286E8</v>
      </c>
      <c r="BC138" s="12">
        <v>1.55426536E8</v>
      </c>
      <c r="BD138" s="12">
        <v>1.55426724E8</v>
      </c>
      <c r="BE138" s="12">
        <v>1.55426731E8</v>
      </c>
      <c r="BF138" s="17">
        <v>622781.0</v>
      </c>
      <c r="BG138" s="17">
        <v>622781.0</v>
      </c>
      <c r="BH138" s="12">
        <v>623092.0</v>
      </c>
      <c r="BI138" s="12">
        <v>623092.0</v>
      </c>
      <c r="BJ138" s="17">
        <v>624294.0</v>
      </c>
      <c r="BK138" s="12">
        <v>624295.0</v>
      </c>
      <c r="BL138" s="17">
        <v>624311.0</v>
      </c>
      <c r="BM138" s="12">
        <v>624312.0</v>
      </c>
      <c r="BN138" s="12">
        <v>623136.0</v>
      </c>
      <c r="BO138" s="12">
        <v>623136.0</v>
      </c>
      <c r="BP138" s="12">
        <v>624301.0</v>
      </c>
      <c r="BQ138" s="12">
        <v>624313.0</v>
      </c>
      <c r="BR138" s="12">
        <v>624302.0</v>
      </c>
      <c r="BS138" s="12">
        <v>624314.0</v>
      </c>
      <c r="BT138" s="12">
        <v>623167.0</v>
      </c>
      <c r="BU138" s="12">
        <v>623167.0</v>
      </c>
      <c r="BV138" s="12">
        <v>942864.0</v>
      </c>
      <c r="BW138" s="12">
        <v>942865.0</v>
      </c>
      <c r="BX138" s="12">
        <v>943281.0</v>
      </c>
      <c r="BY138" s="12">
        <v>943283.0</v>
      </c>
      <c r="BZ138" s="12">
        <v>944957.0</v>
      </c>
      <c r="CA138" s="12">
        <v>944958.0</v>
      </c>
      <c r="CB138" s="12">
        <v>944991.0</v>
      </c>
      <c r="CC138" s="12">
        <v>944992.0</v>
      </c>
      <c r="CD138" s="12">
        <v>943385.0</v>
      </c>
      <c r="CE138" s="12">
        <v>943386.0</v>
      </c>
      <c r="CF138" s="12">
        <v>944966.0</v>
      </c>
      <c r="CG138" s="12">
        <v>944993.0</v>
      </c>
      <c r="CH138" s="12">
        <v>944969.0</v>
      </c>
      <c r="CI138" s="12">
        <v>944994.0</v>
      </c>
      <c r="CJ138" s="12">
        <v>943417.0</v>
      </c>
      <c r="CK138" s="12">
        <v>943418.0</v>
      </c>
      <c r="CL138" s="17">
        <v>1.0</v>
      </c>
      <c r="CM138" s="17">
        <v>1.0</v>
      </c>
      <c r="CN138" s="12">
        <v>1.0</v>
      </c>
      <c r="CO138" s="12">
        <v>1.0</v>
      </c>
      <c r="CP138" s="17">
        <v>0.0</v>
      </c>
      <c r="CQ138" s="12">
        <v>0.0</v>
      </c>
      <c r="CR138" s="17">
        <v>0.0</v>
      </c>
      <c r="CS138" s="12">
        <v>1.0</v>
      </c>
      <c r="CT138" s="12">
        <v>1.0</v>
      </c>
      <c r="CU138" s="12">
        <v>1.0</v>
      </c>
      <c r="CV138" s="12">
        <v>1.0</v>
      </c>
      <c r="CW138" s="12">
        <v>1.0</v>
      </c>
      <c r="CX138" s="12">
        <v>1.0</v>
      </c>
      <c r="CY138" s="12">
        <v>0.0</v>
      </c>
      <c r="CZ138" s="12">
        <v>1.0</v>
      </c>
      <c r="DA138" s="12">
        <v>1.0</v>
      </c>
      <c r="DB138" s="18">
        <f t="shared" si="1"/>
        <v>0.75</v>
      </c>
      <c r="DC138" s="18">
        <f t="shared" si="2"/>
        <v>0.4472135955</v>
      </c>
      <c r="DD138" s="13">
        <f t="shared" si="3"/>
        <v>12</v>
      </c>
      <c r="DE138" s="12" t="s">
        <v>371</v>
      </c>
      <c r="DF138" s="12">
        <v>15.0</v>
      </c>
      <c r="DG138" s="12" t="s">
        <v>372</v>
      </c>
      <c r="DH138" s="12">
        <v>55.0</v>
      </c>
      <c r="DI138" s="12">
        <v>54.0</v>
      </c>
      <c r="DJ138" s="12">
        <v>28.0</v>
      </c>
      <c r="DK138" s="19">
        <v>41653.0</v>
      </c>
      <c r="DL138" s="20">
        <v>15401.0</v>
      </c>
      <c r="DM138" s="12" t="s">
        <v>373</v>
      </c>
      <c r="DN138" s="12">
        <v>31.0</v>
      </c>
      <c r="DO138" s="12">
        <v>322.5</v>
      </c>
      <c r="DP138" s="20">
        <v>15432.0</v>
      </c>
      <c r="DQ138" s="12">
        <v>299.75</v>
      </c>
      <c r="DR138" s="20">
        <v>15401.0</v>
      </c>
      <c r="DS138" s="12" t="s">
        <v>373</v>
      </c>
      <c r="DT138" s="12">
        <v>50.0</v>
      </c>
      <c r="DU138" s="12">
        <v>0.0</v>
      </c>
      <c r="DV138" s="12">
        <v>0.0</v>
      </c>
      <c r="DW138" s="12">
        <v>0.0</v>
      </c>
      <c r="DX138" s="12">
        <v>0.0</v>
      </c>
      <c r="DY138" s="12">
        <v>0.0</v>
      </c>
      <c r="DZ138" s="12">
        <v>0.0</v>
      </c>
      <c r="EA138" s="12">
        <v>0.0</v>
      </c>
      <c r="EB138" s="12">
        <v>0.0</v>
      </c>
      <c r="EC138" s="12">
        <v>0.0</v>
      </c>
      <c r="ED138" s="12">
        <v>0.0</v>
      </c>
      <c r="EE138" s="12">
        <v>0.0</v>
      </c>
      <c r="EF138" s="12">
        <v>0.0</v>
      </c>
      <c r="EG138" s="12">
        <v>0.0</v>
      </c>
      <c r="EH138" s="12">
        <v>0.0</v>
      </c>
      <c r="EI138" s="12">
        <v>0.0</v>
      </c>
      <c r="EJ138" s="12">
        <v>0.0</v>
      </c>
      <c r="EK138" s="18">
        <f t="shared" si="4"/>
        <v>0</v>
      </c>
      <c r="EL138" s="18">
        <f t="shared" si="5"/>
        <v>0</v>
      </c>
      <c r="EM138" s="13">
        <f t="shared" si="6"/>
        <v>0</v>
      </c>
      <c r="EN138" s="12">
        <v>0.0</v>
      </c>
      <c r="EO138" s="12">
        <v>0.0</v>
      </c>
      <c r="EP138" s="12">
        <v>0.0</v>
      </c>
      <c r="EQ138" s="12">
        <v>0.0</v>
      </c>
      <c r="ER138" s="12">
        <v>3.0</v>
      </c>
      <c r="ES138" s="12">
        <v>3.0</v>
      </c>
      <c r="ET138" s="12">
        <v>3.0</v>
      </c>
      <c r="EU138" s="12">
        <v>0.0</v>
      </c>
      <c r="EV138" s="12">
        <v>0.0</v>
      </c>
      <c r="EW138" s="12">
        <v>0.0</v>
      </c>
      <c r="EX138" s="12">
        <v>0.0</v>
      </c>
      <c r="EY138" s="12">
        <v>0.0</v>
      </c>
      <c r="EZ138" s="12">
        <v>0.0</v>
      </c>
      <c r="FA138" s="12">
        <v>3.0</v>
      </c>
      <c r="FB138" s="12">
        <v>0.0</v>
      </c>
      <c r="FC138" s="12">
        <v>0.0</v>
      </c>
      <c r="FD138" s="18">
        <f t="shared" si="7"/>
        <v>0.75</v>
      </c>
      <c r="FE138" s="18">
        <f t="shared" si="8"/>
        <v>1.341640786</v>
      </c>
      <c r="FF138" s="13">
        <f t="shared" si="9"/>
        <v>12</v>
      </c>
      <c r="FG138" s="12">
        <v>0.0</v>
      </c>
      <c r="FH138" s="12">
        <v>0.0</v>
      </c>
      <c r="FI138" s="12">
        <v>0.0</v>
      </c>
      <c r="FJ138" s="12">
        <v>0.0</v>
      </c>
      <c r="FK138" s="12">
        <v>1.0</v>
      </c>
      <c r="FL138" s="12">
        <v>1.0</v>
      </c>
      <c r="FM138" s="12">
        <v>1.0</v>
      </c>
      <c r="FN138" s="12">
        <v>0.0</v>
      </c>
      <c r="FO138" s="12">
        <v>0.0</v>
      </c>
      <c r="FP138" s="12">
        <v>0.0</v>
      </c>
      <c r="FQ138" s="12">
        <v>0.0</v>
      </c>
      <c r="FR138" s="12">
        <v>0.0</v>
      </c>
      <c r="FS138" s="12">
        <v>0.0</v>
      </c>
      <c r="FT138" s="12">
        <v>1.0</v>
      </c>
      <c r="FU138" s="12">
        <v>0.0</v>
      </c>
      <c r="FV138" s="12">
        <v>0.0</v>
      </c>
      <c r="FW138" s="18">
        <f t="shared" si="10"/>
        <v>0.25</v>
      </c>
      <c r="FX138" s="18">
        <f t="shared" si="11"/>
        <v>0.4472135955</v>
      </c>
      <c r="FY138" s="13">
        <f t="shared" si="12"/>
        <v>4</v>
      </c>
      <c r="FZ138" s="12">
        <v>1.0</v>
      </c>
      <c r="GA138" s="12">
        <v>1.0</v>
      </c>
      <c r="GB138" s="12">
        <v>1.0</v>
      </c>
      <c r="GC138" s="12">
        <v>1.0</v>
      </c>
      <c r="GD138" s="12">
        <v>6.0</v>
      </c>
      <c r="GE138" s="12">
        <v>2.0</v>
      </c>
      <c r="GF138" s="12">
        <v>3.0</v>
      </c>
      <c r="GG138" s="12">
        <v>1.0</v>
      </c>
      <c r="GH138" s="12">
        <v>1.0</v>
      </c>
      <c r="GI138" s="12">
        <v>1.0</v>
      </c>
      <c r="GJ138" s="12">
        <v>1.0</v>
      </c>
      <c r="GK138" s="12">
        <v>1.0</v>
      </c>
      <c r="GL138" s="12">
        <v>1.0</v>
      </c>
      <c r="GM138" s="12">
        <v>5.0</v>
      </c>
      <c r="GN138" s="12">
        <v>1.0</v>
      </c>
      <c r="GO138" s="12">
        <v>1.0</v>
      </c>
      <c r="GP138" s="18">
        <f t="shared" si="13"/>
        <v>1.75</v>
      </c>
      <c r="GQ138" s="18">
        <f t="shared" si="14"/>
        <v>1.570562532</v>
      </c>
      <c r="GR138" s="13">
        <f t="shared" si="15"/>
        <v>28</v>
      </c>
      <c r="GS138" s="16">
        <v>41758.70486111111</v>
      </c>
      <c r="GT138" s="16">
        <v>41758.705555555556</v>
      </c>
      <c r="GU138" s="16">
        <v>41758.705555555556</v>
      </c>
      <c r="GV138" s="16">
        <v>41758.705555555556</v>
      </c>
      <c r="GW138" s="16">
        <v>41758.7125</v>
      </c>
      <c r="GX138" s="16">
        <v>41758.90347222222</v>
      </c>
      <c r="GY138" s="16">
        <v>41758.90555555555</v>
      </c>
      <c r="GZ138" s="16">
        <v>41758.90833333333</v>
      </c>
      <c r="HA138" s="16">
        <v>41758.910416666666</v>
      </c>
      <c r="HB138" s="16">
        <v>41758.910416666666</v>
      </c>
      <c r="HC138" s="16">
        <v>41758.915972222225</v>
      </c>
      <c r="HD138" s="16">
        <v>41758.92083333333</v>
      </c>
      <c r="HE138" s="16">
        <v>41758.92152777778</v>
      </c>
      <c r="HF138" s="16">
        <v>41758.92361111111</v>
      </c>
      <c r="HG138" s="16">
        <v>41758.92569444444</v>
      </c>
      <c r="HH138" s="16">
        <v>41758.92569444444</v>
      </c>
      <c r="HI138" s="14">
        <v>0.03901388888888889</v>
      </c>
      <c r="HJ138" s="14">
        <v>0.03929166666666666</v>
      </c>
      <c r="HK138" s="14">
        <v>0.03939583333333333</v>
      </c>
      <c r="HL138" s="14">
        <v>0.004145833333333333</v>
      </c>
      <c r="HM138" s="14">
        <v>0.02887962962962963</v>
      </c>
      <c r="HN138" s="14">
        <v>0.030518518518518518</v>
      </c>
      <c r="HO138" s="14">
        <v>0.03228472222222222</v>
      </c>
      <c r="HP138" s="14">
        <v>0.03533217592592592</v>
      </c>
      <c r="HQ138" s="14">
        <v>0.03574537037037037</v>
      </c>
      <c r="HR138" s="14">
        <v>0.041394675925925925</v>
      </c>
      <c r="HS138" s="14">
        <v>0.004424768518518519</v>
      </c>
      <c r="HT138" s="14">
        <v>0.005159722222222222</v>
      </c>
      <c r="HU138" s="14">
        <v>0.007564814814814815</v>
      </c>
      <c r="HV138" s="14">
        <v>0.00909837962962963</v>
      </c>
      <c r="HW138" s="14">
        <v>0.009237268518518518</v>
      </c>
      <c r="HX138" s="14">
        <v>0.010230324074074074</v>
      </c>
      <c r="HY138" s="12">
        <v>21752.0</v>
      </c>
      <c r="HZ138" s="12">
        <v>22749.0</v>
      </c>
      <c r="IA138" s="12">
        <v>7810.0</v>
      </c>
      <c r="IB138" s="12">
        <v>550189.0</v>
      </c>
      <c r="IC138" s="12">
        <v>70735.0</v>
      </c>
      <c r="ID138" s="12">
        <v>89868.0</v>
      </c>
      <c r="IE138" s="12">
        <v>112652.0</v>
      </c>
      <c r="IF138" s="12">
        <v>128637.0</v>
      </c>
      <c r="IG138" s="12">
        <v>10381.0</v>
      </c>
      <c r="IH138" s="12">
        <v>478497.0</v>
      </c>
      <c r="II138" s="12">
        <v>402311.0</v>
      </c>
      <c r="IJ138" s="12">
        <v>62763.0</v>
      </c>
      <c r="IK138" s="12">
        <v>204559.0</v>
      </c>
      <c r="IL138" s="12">
        <v>78598.0</v>
      </c>
      <c r="IM138" s="12">
        <v>6087.0</v>
      </c>
      <c r="IN138" s="12">
        <v>83905.0</v>
      </c>
      <c r="IO138" s="18">
        <f t="shared" si="16"/>
        <v>145718.3125</v>
      </c>
      <c r="IP138" s="18">
        <f t="shared" si="17"/>
        <v>174412.4673</v>
      </c>
      <c r="IQ138" s="13">
        <f t="shared" si="18"/>
        <v>2331493</v>
      </c>
      <c r="IR138" s="12">
        <v>21752.0</v>
      </c>
      <c r="IS138" s="12">
        <v>22749.0</v>
      </c>
      <c r="IT138" s="12">
        <v>7810.0</v>
      </c>
      <c r="IU138" s="12">
        <v>550189.0</v>
      </c>
      <c r="IV138" s="12">
        <v>70735.0</v>
      </c>
      <c r="IW138" s="12">
        <v>89868.0</v>
      </c>
      <c r="IX138" s="12">
        <v>112652.0</v>
      </c>
      <c r="IY138" s="12">
        <v>128637.0</v>
      </c>
      <c r="IZ138" s="12">
        <v>10381.0</v>
      </c>
      <c r="JA138" s="12">
        <v>478497.0</v>
      </c>
      <c r="JB138" s="12">
        <v>402311.0</v>
      </c>
      <c r="JC138" s="12">
        <v>62763.0</v>
      </c>
      <c r="JD138" s="12">
        <v>204559.0</v>
      </c>
      <c r="JE138" s="12">
        <v>78598.0</v>
      </c>
      <c r="JF138" s="12">
        <v>6087.0</v>
      </c>
      <c r="JG138" s="12">
        <v>83905.0</v>
      </c>
      <c r="JH138" s="18">
        <f t="shared" si="19"/>
        <v>145718.3125</v>
      </c>
      <c r="JI138" s="18">
        <f t="shared" si="20"/>
        <v>174412.4673</v>
      </c>
      <c r="JJ138" s="13">
        <f t="shared" si="21"/>
        <v>2331493</v>
      </c>
      <c r="JK138" s="12">
        <v>622781.0</v>
      </c>
      <c r="JL138" s="12">
        <v>622781.0</v>
      </c>
      <c r="JM138" s="12">
        <v>623092.0</v>
      </c>
      <c r="JN138" s="12">
        <v>623092.0</v>
      </c>
      <c r="JO138" s="12">
        <v>624294.0</v>
      </c>
      <c r="JP138" s="12">
        <v>624295.0</v>
      </c>
      <c r="JQ138" s="12">
        <v>624311.0</v>
      </c>
      <c r="JR138" s="12">
        <v>624312.0</v>
      </c>
      <c r="JS138" s="12">
        <v>623136.0</v>
      </c>
      <c r="JT138" s="12">
        <v>623136.0</v>
      </c>
      <c r="JU138" s="12">
        <v>624301.0</v>
      </c>
      <c r="JV138" s="12">
        <v>624313.0</v>
      </c>
      <c r="JW138" s="12">
        <v>624302.0</v>
      </c>
      <c r="JX138" s="12">
        <v>624314.0</v>
      </c>
      <c r="JY138" s="12">
        <v>623167.0</v>
      </c>
      <c r="JZ138" s="12">
        <v>623167.0</v>
      </c>
      <c r="KA138" s="12" t="s">
        <v>374</v>
      </c>
      <c r="KB138" s="12" t="s">
        <v>374</v>
      </c>
      <c r="KC138" s="12" t="s">
        <v>374</v>
      </c>
      <c r="KD138" s="12" t="s">
        <v>374</v>
      </c>
      <c r="KE138" s="12" t="s">
        <v>375</v>
      </c>
      <c r="KF138" s="12" t="s">
        <v>375</v>
      </c>
      <c r="KG138" s="12" t="s">
        <v>376</v>
      </c>
      <c r="KH138" s="12" t="s">
        <v>376</v>
      </c>
      <c r="KI138" s="12" t="s">
        <v>374</v>
      </c>
      <c r="KJ138" s="12" t="s">
        <v>374</v>
      </c>
      <c r="KK138" s="12" t="s">
        <v>375</v>
      </c>
      <c r="KL138" s="12" t="s">
        <v>376</v>
      </c>
      <c r="KM138" s="12" t="s">
        <v>375</v>
      </c>
      <c r="KN138" s="12" t="s">
        <v>376</v>
      </c>
      <c r="KO138" s="12" t="s">
        <v>374</v>
      </c>
      <c r="KP138" s="12" t="s">
        <v>374</v>
      </c>
      <c r="KQ138" s="14">
        <v>0.011783564814814816</v>
      </c>
      <c r="KR138" s="14">
        <v>0.011783564814814816</v>
      </c>
      <c r="KS138" s="14">
        <v>0.004675925925925926</v>
      </c>
      <c r="KT138" s="14">
        <v>0.004675925925925926</v>
      </c>
      <c r="KU138" s="14">
        <v>0.019765046296296298</v>
      </c>
      <c r="KV138" s="14">
        <v>0.021814814814814815</v>
      </c>
      <c r="KW138" s="14">
        <v>2.210648148148148E-4</v>
      </c>
      <c r="KX138" s="14">
        <v>0.0020532407407407405</v>
      </c>
      <c r="KY138" s="14">
        <v>0.03616435185185186</v>
      </c>
      <c r="KZ138" s="14">
        <v>0.03616435185185186</v>
      </c>
      <c r="LA138" s="14">
        <v>0.02765162037037037</v>
      </c>
      <c r="LB138" s="14">
        <v>0.003565972222222222</v>
      </c>
      <c r="LC138" s="14">
        <v>0.029765046296296296</v>
      </c>
      <c r="LD138" s="14">
        <v>0.004526620370370371</v>
      </c>
      <c r="LE138" s="14">
        <v>0.02212037037037037</v>
      </c>
      <c r="LF138" s="14">
        <v>0.02212037037037037</v>
      </c>
      <c r="LG138" s="12" t="s">
        <v>476</v>
      </c>
      <c r="LH138" s="12">
        <v>229445.0</v>
      </c>
      <c r="LI138" s="12">
        <v>1.55607458E8</v>
      </c>
      <c r="LJ138" s="12">
        <v>1.55607508E8</v>
      </c>
      <c r="LK138" s="12">
        <v>1.5560793E8</v>
      </c>
      <c r="LL138" s="12">
        <v>1.55608374E8</v>
      </c>
      <c r="LM138" s="17">
        <v>624538.0</v>
      </c>
      <c r="LN138" s="17">
        <v>624538.0</v>
      </c>
      <c r="LO138" s="12">
        <v>624563.0</v>
      </c>
      <c r="LP138" s="12">
        <v>624564.0</v>
      </c>
      <c r="LQ138" s="12">
        <v>945250.0</v>
      </c>
      <c r="LR138" s="12">
        <v>945251.0</v>
      </c>
      <c r="LS138" s="12">
        <v>945303.0</v>
      </c>
      <c r="LT138" s="12">
        <v>945304.0</v>
      </c>
      <c r="LU138" s="12">
        <v>1.0</v>
      </c>
      <c r="LV138" s="12">
        <v>1.0</v>
      </c>
      <c r="LW138" s="12">
        <v>0.0</v>
      </c>
      <c r="LX138" s="12">
        <v>0.0</v>
      </c>
      <c r="LY138" s="12" t="s">
        <v>372</v>
      </c>
      <c r="LZ138" s="12">
        <v>24.0</v>
      </c>
      <c r="MA138" s="12">
        <v>88.1</v>
      </c>
      <c r="MB138" s="19">
        <v>41648.0</v>
      </c>
      <c r="MC138" s="12">
        <v>0.0</v>
      </c>
      <c r="MD138" s="12">
        <v>0.0</v>
      </c>
      <c r="ME138" s="12">
        <v>0.0</v>
      </c>
      <c r="MF138" s="12">
        <v>0.0</v>
      </c>
      <c r="MG138" s="12">
        <v>0.0</v>
      </c>
      <c r="MH138" s="12">
        <v>0.0</v>
      </c>
      <c r="MI138" s="12">
        <v>3.0</v>
      </c>
      <c r="MJ138" s="12">
        <v>3.0</v>
      </c>
      <c r="MK138" s="12">
        <v>0.0</v>
      </c>
      <c r="ML138" s="12">
        <v>0.0</v>
      </c>
      <c r="MM138" s="12">
        <v>1.0</v>
      </c>
      <c r="MN138" s="12">
        <v>1.0</v>
      </c>
      <c r="MO138" s="12">
        <v>1.0</v>
      </c>
      <c r="MP138" s="12">
        <v>1.0</v>
      </c>
      <c r="MQ138" s="12">
        <v>3.0</v>
      </c>
      <c r="MR138" s="12">
        <v>2.0</v>
      </c>
      <c r="MS138" s="14">
        <v>0.014091435185185186</v>
      </c>
      <c r="MT138" s="14">
        <v>0.014099537037037037</v>
      </c>
      <c r="MU138" s="14">
        <v>0.014145833333333335</v>
      </c>
      <c r="MV138" s="14">
        <v>0.014193287037037037</v>
      </c>
      <c r="MW138" s="14">
        <v>0.014099537037037037</v>
      </c>
      <c r="MX138" s="14">
        <v>0.014145833333333335</v>
      </c>
      <c r="MY138" s="14">
        <v>0.014193287037037037</v>
      </c>
      <c r="MZ138" s="14">
        <v>0.014229166666666666</v>
      </c>
      <c r="NA138" s="12">
        <v>27342.0</v>
      </c>
      <c r="NB138" s="12">
        <v>234292.0</v>
      </c>
      <c r="NC138" s="12">
        <v>122271.0</v>
      </c>
      <c r="ND138" s="12">
        <v>105984.0</v>
      </c>
      <c r="NE138" s="12">
        <v>27342.0</v>
      </c>
      <c r="NF138" s="12">
        <v>234292.0</v>
      </c>
      <c r="NG138" s="12">
        <v>122271.0</v>
      </c>
      <c r="NH138" s="12">
        <v>105984.0</v>
      </c>
      <c r="NI138" s="12"/>
      <c r="NJ138" s="12"/>
      <c r="NK138" s="12">
        <v>713972.0</v>
      </c>
      <c r="NL138" s="12">
        <v>713973.0</v>
      </c>
      <c r="NM138" s="12">
        <v>624538.0</v>
      </c>
      <c r="NN138" s="12">
        <v>624538.0</v>
      </c>
      <c r="NO138" s="12">
        <v>624563.0</v>
      </c>
      <c r="NP138" s="12">
        <v>624564.0</v>
      </c>
      <c r="NQ138" s="12" t="s">
        <v>374</v>
      </c>
      <c r="NR138" s="12" t="s">
        <v>374</v>
      </c>
      <c r="NS138" s="12" t="s">
        <v>375</v>
      </c>
      <c r="NT138" s="12" t="s">
        <v>376</v>
      </c>
      <c r="NU138" s="14">
        <v>0.007793981481481482</v>
      </c>
      <c r="NV138" s="14">
        <v>0.007793981481481482</v>
      </c>
      <c r="NW138" s="14">
        <v>0.007929398148148149</v>
      </c>
      <c r="NX138" s="14">
        <v>0.008115740740740741</v>
      </c>
    </row>
    <row r="139" ht="13.5" customHeight="1">
      <c r="A139" s="12">
        <v>229448.0</v>
      </c>
      <c r="B139" s="12">
        <v>1047.0</v>
      </c>
      <c r="C139" s="12">
        <v>819.0</v>
      </c>
      <c r="D139" s="13">
        <v>0.782234957</v>
      </c>
      <c r="E139" s="13">
        <v>1.0</v>
      </c>
      <c r="F139" s="12">
        <v>16.0</v>
      </c>
      <c r="G139" s="12">
        <v>1045928.0</v>
      </c>
      <c r="H139" s="12">
        <v>1.0</v>
      </c>
      <c r="I139" s="12"/>
      <c r="J139" s="12" t="s">
        <v>366</v>
      </c>
      <c r="K139" s="12"/>
      <c r="L139" s="12">
        <v>4187462.0</v>
      </c>
      <c r="M139" s="12">
        <v>1045928.0</v>
      </c>
      <c r="N139" s="12">
        <v>229448.0</v>
      </c>
      <c r="O139" s="14">
        <v>0.014460648148148148</v>
      </c>
      <c r="P139" s="14">
        <v>0.02601851851851852</v>
      </c>
      <c r="Q139" s="15">
        <v>41758.0</v>
      </c>
      <c r="R139" s="12" t="s">
        <v>366</v>
      </c>
      <c r="S139" s="12">
        <v>188571.0</v>
      </c>
      <c r="T139" s="12">
        <v>1045928.0</v>
      </c>
      <c r="U139" s="12">
        <v>323712.0</v>
      </c>
      <c r="V139" s="12">
        <v>26834.0</v>
      </c>
      <c r="W139" s="16">
        <v>41759.5</v>
      </c>
      <c r="X139" s="16">
        <v>41758.625</v>
      </c>
      <c r="Y139" s="14">
        <v>0.009637731481481481</v>
      </c>
      <c r="Z139" s="12" t="s">
        <v>560</v>
      </c>
      <c r="AA139" s="12">
        <v>1.0</v>
      </c>
      <c r="AB139" s="12" t="s">
        <v>368</v>
      </c>
      <c r="AC139" s="12" t="s">
        <v>369</v>
      </c>
      <c r="AD139" s="12" t="s">
        <v>368</v>
      </c>
      <c r="AE139" s="12">
        <v>221829.0</v>
      </c>
      <c r="AF139" s="12">
        <v>4.0</v>
      </c>
      <c r="AG139" s="12">
        <v>229448.0</v>
      </c>
      <c r="AH139" s="12">
        <v>1411.0</v>
      </c>
      <c r="AI139" s="12">
        <v>11886.0</v>
      </c>
      <c r="AJ139" s="12">
        <v>22.0</v>
      </c>
      <c r="AK139" s="12" t="s">
        <v>370</v>
      </c>
      <c r="AL139" s="12">
        <v>323712.0</v>
      </c>
      <c r="AM139" s="12">
        <v>2515665.0</v>
      </c>
      <c r="AN139" s="14">
        <v>0.004268518518518518</v>
      </c>
      <c r="AO139" s="12" t="s">
        <v>39</v>
      </c>
      <c r="AP139" s="12">
        <v>1.55403972E8</v>
      </c>
      <c r="AQ139" s="12">
        <v>1.55404059E8</v>
      </c>
      <c r="AR139" s="12">
        <v>1.55404127E8</v>
      </c>
      <c r="AS139" s="12">
        <v>1.55404235E8</v>
      </c>
      <c r="AT139" s="12">
        <v>1.55404252E8</v>
      </c>
      <c r="AU139" s="12">
        <v>1.55404482E8</v>
      </c>
      <c r="AV139" s="12">
        <v>1.55404571E8</v>
      </c>
      <c r="AW139" s="12">
        <v>1.55404639E8</v>
      </c>
      <c r="AX139" s="12">
        <v>1.55404779E8</v>
      </c>
      <c r="AY139" s="12">
        <v>1.55404854E8</v>
      </c>
      <c r="AZ139" s="12">
        <v>1.55404868E8</v>
      </c>
      <c r="BA139" s="12">
        <v>1.55405027E8</v>
      </c>
      <c r="BB139" s="12">
        <v>1.55405103E8</v>
      </c>
      <c r="BC139" s="12">
        <v>1.55405258E8</v>
      </c>
      <c r="BD139" s="12">
        <v>1.55405318E8</v>
      </c>
      <c r="BE139" s="12">
        <v>1.55405379E8</v>
      </c>
      <c r="BF139" s="17">
        <v>622781.0</v>
      </c>
      <c r="BG139" s="17">
        <v>622781.0</v>
      </c>
      <c r="BH139" s="12">
        <v>623092.0</v>
      </c>
      <c r="BI139" s="12">
        <v>623092.0</v>
      </c>
      <c r="BJ139" s="17">
        <v>624294.0</v>
      </c>
      <c r="BK139" s="12">
        <v>624295.0</v>
      </c>
      <c r="BL139" s="17">
        <v>624311.0</v>
      </c>
      <c r="BM139" s="12">
        <v>624312.0</v>
      </c>
      <c r="BN139" s="12">
        <v>623136.0</v>
      </c>
      <c r="BO139" s="12">
        <v>623136.0</v>
      </c>
      <c r="BP139" s="12">
        <v>624301.0</v>
      </c>
      <c r="BQ139" s="12">
        <v>624313.0</v>
      </c>
      <c r="BR139" s="12">
        <v>624302.0</v>
      </c>
      <c r="BS139" s="12">
        <v>624314.0</v>
      </c>
      <c r="BT139" s="12">
        <v>623167.0</v>
      </c>
      <c r="BU139" s="12">
        <v>623167.0</v>
      </c>
      <c r="BV139" s="12">
        <v>942864.0</v>
      </c>
      <c r="BW139" s="12">
        <v>942865.0</v>
      </c>
      <c r="BX139" s="12">
        <v>943281.0</v>
      </c>
      <c r="BY139" s="12">
        <v>943283.0</v>
      </c>
      <c r="BZ139" s="12">
        <v>944957.0</v>
      </c>
      <c r="CA139" s="12">
        <v>944958.0</v>
      </c>
      <c r="CB139" s="12">
        <v>944991.0</v>
      </c>
      <c r="CC139" s="12">
        <v>944992.0</v>
      </c>
      <c r="CD139" s="12">
        <v>943385.0</v>
      </c>
      <c r="CE139" s="12">
        <v>943386.0</v>
      </c>
      <c r="CF139" s="12">
        <v>944966.0</v>
      </c>
      <c r="CG139" s="12">
        <v>944993.0</v>
      </c>
      <c r="CH139" s="12">
        <v>944969.0</v>
      </c>
      <c r="CI139" s="12">
        <v>944994.0</v>
      </c>
      <c r="CJ139" s="12">
        <v>943417.0</v>
      </c>
      <c r="CK139" s="12">
        <v>943418.0</v>
      </c>
      <c r="CL139" s="17">
        <v>1.0</v>
      </c>
      <c r="CM139" s="17">
        <v>1.0</v>
      </c>
      <c r="CN139" s="12">
        <v>1.0</v>
      </c>
      <c r="CO139" s="12">
        <v>1.0</v>
      </c>
      <c r="CP139" s="17">
        <v>0.0</v>
      </c>
      <c r="CQ139" s="12">
        <v>1.0</v>
      </c>
      <c r="CR139" s="17">
        <v>1.0</v>
      </c>
      <c r="CS139" s="12">
        <v>1.0</v>
      </c>
      <c r="CT139" s="12">
        <v>1.0</v>
      </c>
      <c r="CU139" s="12">
        <v>1.0</v>
      </c>
      <c r="CV139" s="12">
        <v>1.0</v>
      </c>
      <c r="CW139" s="12">
        <v>1.0</v>
      </c>
      <c r="CX139" s="12">
        <v>1.0</v>
      </c>
      <c r="CY139" s="12">
        <v>1.0</v>
      </c>
      <c r="CZ139" s="12">
        <v>1.0</v>
      </c>
      <c r="DA139" s="12">
        <v>1.0</v>
      </c>
      <c r="DB139" s="18">
        <f t="shared" si="1"/>
        <v>0.9375</v>
      </c>
      <c r="DC139" s="18">
        <f t="shared" si="2"/>
        <v>0.25</v>
      </c>
      <c r="DD139" s="13">
        <f t="shared" si="3"/>
        <v>15</v>
      </c>
      <c r="DE139" s="12" t="s">
        <v>371</v>
      </c>
      <c r="DF139" s="12">
        <v>15.0</v>
      </c>
      <c r="DG139" s="12" t="s">
        <v>372</v>
      </c>
      <c r="DH139" s="12">
        <v>55.0</v>
      </c>
      <c r="DI139" s="12">
        <v>148.0</v>
      </c>
      <c r="DJ139" s="12">
        <v>64.0</v>
      </c>
      <c r="DK139" s="20">
        <v>15342.0</v>
      </c>
      <c r="DL139" s="19">
        <v>41653.0</v>
      </c>
      <c r="DM139" s="12" t="s">
        <v>373</v>
      </c>
      <c r="DN139" s="12">
        <v>31.0</v>
      </c>
      <c r="DO139" s="12">
        <v>322.5</v>
      </c>
      <c r="DP139" s="20">
        <v>15432.0</v>
      </c>
      <c r="DQ139" s="12">
        <v>299.75</v>
      </c>
      <c r="DR139" s="19">
        <v>41811.0</v>
      </c>
      <c r="DS139" s="12" t="s">
        <v>373</v>
      </c>
      <c r="DT139" s="12">
        <v>50.0</v>
      </c>
      <c r="DU139" s="12">
        <v>0.0</v>
      </c>
      <c r="DV139" s="12">
        <v>0.0</v>
      </c>
      <c r="DW139" s="12">
        <v>0.0</v>
      </c>
      <c r="DX139" s="12">
        <v>0.0</v>
      </c>
      <c r="DY139" s="12">
        <v>0.0</v>
      </c>
      <c r="DZ139" s="12">
        <v>0.0</v>
      </c>
      <c r="EA139" s="12">
        <v>0.0</v>
      </c>
      <c r="EB139" s="12">
        <v>0.0</v>
      </c>
      <c r="EC139" s="12">
        <v>0.0</v>
      </c>
      <c r="ED139" s="12">
        <v>0.0</v>
      </c>
      <c r="EE139" s="12">
        <v>0.0</v>
      </c>
      <c r="EF139" s="12">
        <v>0.0</v>
      </c>
      <c r="EG139" s="12">
        <v>0.0</v>
      </c>
      <c r="EH139" s="12">
        <v>0.0</v>
      </c>
      <c r="EI139" s="12">
        <v>0.0</v>
      </c>
      <c r="EJ139" s="12">
        <v>0.0</v>
      </c>
      <c r="EK139" s="18">
        <f t="shared" si="4"/>
        <v>0</v>
      </c>
      <c r="EL139" s="18">
        <f t="shared" si="5"/>
        <v>0</v>
      </c>
      <c r="EM139" s="13">
        <f t="shared" si="6"/>
        <v>0</v>
      </c>
      <c r="EN139" s="12">
        <v>0.0</v>
      </c>
      <c r="EO139" s="12">
        <v>0.0</v>
      </c>
      <c r="EP139" s="12">
        <v>0.0</v>
      </c>
      <c r="EQ139" s="12">
        <v>0.0</v>
      </c>
      <c r="ER139" s="12">
        <v>0.0</v>
      </c>
      <c r="ES139" s="12">
        <v>0.0</v>
      </c>
      <c r="ET139" s="12">
        <v>0.0</v>
      </c>
      <c r="EU139" s="12">
        <v>0.0</v>
      </c>
      <c r="EV139" s="12">
        <v>0.0</v>
      </c>
      <c r="EW139" s="12">
        <v>0.0</v>
      </c>
      <c r="EX139" s="12">
        <v>0.0</v>
      </c>
      <c r="EY139" s="12">
        <v>0.0</v>
      </c>
      <c r="EZ139" s="12">
        <v>0.0</v>
      </c>
      <c r="FA139" s="12">
        <v>0.0</v>
      </c>
      <c r="FB139" s="12">
        <v>0.0</v>
      </c>
      <c r="FC139" s="12">
        <v>0.0</v>
      </c>
      <c r="FD139" s="18">
        <f t="shared" si="7"/>
        <v>0</v>
      </c>
      <c r="FE139" s="18">
        <f t="shared" si="8"/>
        <v>0</v>
      </c>
      <c r="FF139" s="13">
        <f t="shared" si="9"/>
        <v>0</v>
      </c>
      <c r="FG139" s="12">
        <v>0.0</v>
      </c>
      <c r="FH139" s="12">
        <v>0.0</v>
      </c>
      <c r="FI139" s="12">
        <v>0.0</v>
      </c>
      <c r="FJ139" s="12">
        <v>0.0</v>
      </c>
      <c r="FK139" s="12">
        <v>0.0</v>
      </c>
      <c r="FL139" s="12">
        <v>0.0</v>
      </c>
      <c r="FM139" s="12">
        <v>0.0</v>
      </c>
      <c r="FN139" s="12">
        <v>0.0</v>
      </c>
      <c r="FO139" s="12">
        <v>0.0</v>
      </c>
      <c r="FP139" s="12">
        <v>0.0</v>
      </c>
      <c r="FQ139" s="12">
        <v>0.0</v>
      </c>
      <c r="FR139" s="12">
        <v>0.0</v>
      </c>
      <c r="FS139" s="12">
        <v>0.0</v>
      </c>
      <c r="FT139" s="12">
        <v>0.0</v>
      </c>
      <c r="FU139" s="12">
        <v>0.0</v>
      </c>
      <c r="FV139" s="12">
        <v>0.0</v>
      </c>
      <c r="FW139" s="18">
        <f t="shared" si="10"/>
        <v>0</v>
      </c>
      <c r="FX139" s="18">
        <f t="shared" si="11"/>
        <v>0</v>
      </c>
      <c r="FY139" s="13">
        <f t="shared" si="12"/>
        <v>0</v>
      </c>
      <c r="FZ139" s="12">
        <v>1.0</v>
      </c>
      <c r="GA139" s="12">
        <v>1.0</v>
      </c>
      <c r="GB139" s="12">
        <v>1.0</v>
      </c>
      <c r="GC139" s="12">
        <v>1.0</v>
      </c>
      <c r="GD139" s="12">
        <v>2.0</v>
      </c>
      <c r="GE139" s="12">
        <v>1.0</v>
      </c>
      <c r="GF139" s="12">
        <v>1.0</v>
      </c>
      <c r="GG139" s="12">
        <v>1.0</v>
      </c>
      <c r="GH139" s="12">
        <v>1.0</v>
      </c>
      <c r="GI139" s="12">
        <v>1.0</v>
      </c>
      <c r="GJ139" s="12">
        <v>1.0</v>
      </c>
      <c r="GK139" s="12">
        <v>1.0</v>
      </c>
      <c r="GL139" s="12">
        <v>1.0</v>
      </c>
      <c r="GM139" s="12">
        <v>1.0</v>
      </c>
      <c r="GN139" s="12">
        <v>1.0</v>
      </c>
      <c r="GO139" s="12">
        <v>1.0</v>
      </c>
      <c r="GP139" s="18">
        <f t="shared" si="13"/>
        <v>1.0625</v>
      </c>
      <c r="GQ139" s="18">
        <f t="shared" si="14"/>
        <v>0.25</v>
      </c>
      <c r="GR139" s="13">
        <f t="shared" si="15"/>
        <v>17</v>
      </c>
      <c r="GS139" s="16">
        <v>41758.76388888889</v>
      </c>
      <c r="GT139" s="16">
        <v>41758.76458333333</v>
      </c>
      <c r="GU139" s="16">
        <v>41758.76527777778</v>
      </c>
      <c r="GV139" s="16">
        <v>41758.76597222222</v>
      </c>
      <c r="GW139" s="16">
        <v>41758.76597222222</v>
      </c>
      <c r="GX139" s="16">
        <v>41758.76875</v>
      </c>
      <c r="GY139" s="16">
        <v>41758.76875</v>
      </c>
      <c r="GZ139" s="16">
        <v>41758.76944444444</v>
      </c>
      <c r="HA139" s="16">
        <v>41758.770833333336</v>
      </c>
      <c r="HB139" s="16">
        <v>41758.770833333336</v>
      </c>
      <c r="HC139" s="16">
        <v>41758.771527777775</v>
      </c>
      <c r="HD139" s="16">
        <v>41758.77222222222</v>
      </c>
      <c r="HE139" s="16">
        <v>41758.77291666667</v>
      </c>
      <c r="HF139" s="16">
        <v>41758.774305555555</v>
      </c>
      <c r="HG139" s="16">
        <v>41758.775</v>
      </c>
      <c r="HH139" s="16">
        <v>41758.77569444444</v>
      </c>
      <c r="HI139" s="14">
        <v>0.015130787037037038</v>
      </c>
      <c r="HJ139" s="14">
        <v>0.01566898148148148</v>
      </c>
      <c r="HK139" s="14">
        <v>0.016496527777777777</v>
      </c>
      <c r="HL139" s="14">
        <v>0.01659722222222222</v>
      </c>
      <c r="HM139" s="14">
        <v>0.018810185185185183</v>
      </c>
      <c r="HN139" s="14">
        <v>0.019369212962962963</v>
      </c>
      <c r="HO139" s="14">
        <v>0.01981365740740741</v>
      </c>
      <c r="HP139" s="14">
        <v>0.02078009259259259</v>
      </c>
      <c r="HQ139" s="14">
        <v>0.021427083333333333</v>
      </c>
      <c r="HR139" s="14">
        <v>0.021538194444444447</v>
      </c>
      <c r="HS139" s="14">
        <v>0.022814814814814816</v>
      </c>
      <c r="HT139" s="14">
        <v>0.023466435185185184</v>
      </c>
      <c r="HU139" s="14">
        <v>0.02472685185185185</v>
      </c>
      <c r="HV139" s="14">
        <v>0.025292824074074075</v>
      </c>
      <c r="HW139" s="14">
        <v>0.025930555555555557</v>
      </c>
      <c r="HX139" s="14">
        <v>0.02600925925925926</v>
      </c>
      <c r="HY139" s="12">
        <v>59264.0</v>
      </c>
      <c r="HZ139" s="12">
        <v>44762.0</v>
      </c>
      <c r="IA139" s="12">
        <v>66234.0</v>
      </c>
      <c r="IB139" s="12">
        <v>8002.0</v>
      </c>
      <c r="IC139" s="12">
        <v>117164.0</v>
      </c>
      <c r="ID139" s="12">
        <v>45477.0</v>
      </c>
      <c r="IE139" s="12">
        <v>34844.0</v>
      </c>
      <c r="IF139" s="12">
        <v>80248.0</v>
      </c>
      <c r="IG139" s="12">
        <v>51177.0</v>
      </c>
      <c r="IH139" s="12">
        <v>7880.0</v>
      </c>
      <c r="II139" s="12">
        <v>108138.0</v>
      </c>
      <c r="IJ139" s="12">
        <v>51473.0</v>
      </c>
      <c r="IK139" s="12">
        <v>106208.0</v>
      </c>
      <c r="IL139" s="12">
        <v>46211.0</v>
      </c>
      <c r="IM139" s="12">
        <v>50306.0</v>
      </c>
      <c r="IN139" s="12">
        <v>5143.0</v>
      </c>
      <c r="IO139" s="18">
        <f t="shared" si="16"/>
        <v>55158.1875</v>
      </c>
      <c r="IP139" s="18">
        <f t="shared" si="17"/>
        <v>34384.73049</v>
      </c>
      <c r="IQ139" s="13">
        <f t="shared" si="18"/>
        <v>882531</v>
      </c>
      <c r="IR139" s="12">
        <v>59264.0</v>
      </c>
      <c r="IS139" s="12">
        <v>44762.0</v>
      </c>
      <c r="IT139" s="12">
        <v>66234.0</v>
      </c>
      <c r="IU139" s="12">
        <v>8002.0</v>
      </c>
      <c r="IV139" s="12">
        <v>117164.0</v>
      </c>
      <c r="IW139" s="12">
        <v>45477.0</v>
      </c>
      <c r="IX139" s="12">
        <v>34844.0</v>
      </c>
      <c r="IY139" s="12">
        <v>80248.0</v>
      </c>
      <c r="IZ139" s="12">
        <v>51177.0</v>
      </c>
      <c r="JA139" s="12">
        <v>7880.0</v>
      </c>
      <c r="JB139" s="12">
        <v>108138.0</v>
      </c>
      <c r="JC139" s="12">
        <v>51473.0</v>
      </c>
      <c r="JD139" s="12">
        <v>106208.0</v>
      </c>
      <c r="JE139" s="12">
        <v>46211.0</v>
      </c>
      <c r="JF139" s="12">
        <v>50306.0</v>
      </c>
      <c r="JG139" s="12">
        <v>5143.0</v>
      </c>
      <c r="JH139" s="18">
        <f t="shared" si="19"/>
        <v>55158.1875</v>
      </c>
      <c r="JI139" s="18">
        <f t="shared" si="20"/>
        <v>34384.73049</v>
      </c>
      <c r="JJ139" s="13">
        <f t="shared" si="21"/>
        <v>882531</v>
      </c>
      <c r="JK139" s="12">
        <v>622781.0</v>
      </c>
      <c r="JL139" s="12">
        <v>622781.0</v>
      </c>
      <c r="JM139" s="12">
        <v>623092.0</v>
      </c>
      <c r="JN139" s="12">
        <v>623092.0</v>
      </c>
      <c r="JO139" s="12">
        <v>624294.0</v>
      </c>
      <c r="JP139" s="12">
        <v>624295.0</v>
      </c>
      <c r="JQ139" s="12">
        <v>624311.0</v>
      </c>
      <c r="JR139" s="12">
        <v>624312.0</v>
      </c>
      <c r="JS139" s="12">
        <v>623136.0</v>
      </c>
      <c r="JT139" s="12">
        <v>623136.0</v>
      </c>
      <c r="JU139" s="12">
        <v>624301.0</v>
      </c>
      <c r="JV139" s="12">
        <v>624313.0</v>
      </c>
      <c r="JW139" s="12">
        <v>624302.0</v>
      </c>
      <c r="JX139" s="12">
        <v>624314.0</v>
      </c>
      <c r="JY139" s="12">
        <v>623167.0</v>
      </c>
      <c r="JZ139" s="12">
        <v>623167.0</v>
      </c>
      <c r="KA139" s="12" t="s">
        <v>374</v>
      </c>
      <c r="KB139" s="12" t="s">
        <v>374</v>
      </c>
      <c r="KC139" s="12" t="s">
        <v>374</v>
      </c>
      <c r="KD139" s="12" t="s">
        <v>374</v>
      </c>
      <c r="KE139" s="12" t="s">
        <v>375</v>
      </c>
      <c r="KF139" s="12" t="s">
        <v>375</v>
      </c>
      <c r="KG139" s="12" t="s">
        <v>376</v>
      </c>
      <c r="KH139" s="12" t="s">
        <v>376</v>
      </c>
      <c r="KI139" s="12" t="s">
        <v>374</v>
      </c>
      <c r="KJ139" s="12" t="s">
        <v>374</v>
      </c>
      <c r="KK139" s="12" t="s">
        <v>375</v>
      </c>
      <c r="KL139" s="12" t="s">
        <v>376</v>
      </c>
      <c r="KM139" s="12" t="s">
        <v>375</v>
      </c>
      <c r="KN139" s="12" t="s">
        <v>376</v>
      </c>
      <c r="KO139" s="12" t="s">
        <v>374</v>
      </c>
      <c r="KP139" s="12" t="s">
        <v>374</v>
      </c>
      <c r="KQ139" s="14">
        <v>0.011783564814814816</v>
      </c>
      <c r="KR139" s="14">
        <v>0.011783564814814816</v>
      </c>
      <c r="KS139" s="14">
        <v>0.004675925925925926</v>
      </c>
      <c r="KT139" s="14">
        <v>0.004675925925925926</v>
      </c>
      <c r="KU139" s="14">
        <v>0.019765046296296298</v>
      </c>
      <c r="KV139" s="14">
        <v>0.021814814814814815</v>
      </c>
      <c r="KW139" s="14">
        <v>2.210648148148148E-4</v>
      </c>
      <c r="KX139" s="14">
        <v>0.0020532407407407405</v>
      </c>
      <c r="KY139" s="14">
        <v>0.03616435185185186</v>
      </c>
      <c r="KZ139" s="14">
        <v>0.03616435185185186</v>
      </c>
      <c r="LA139" s="14">
        <v>0.02765162037037037</v>
      </c>
      <c r="LB139" s="14">
        <v>0.003565972222222222</v>
      </c>
      <c r="LC139" s="14">
        <v>0.029765046296296296</v>
      </c>
      <c r="LD139" s="14">
        <v>0.004526620370370371</v>
      </c>
      <c r="LE139" s="14">
        <v>0.02212037037037037</v>
      </c>
      <c r="LF139" s="14">
        <v>0.02212037037037037</v>
      </c>
      <c r="LG139" s="12" t="s">
        <v>476</v>
      </c>
      <c r="LH139" s="12">
        <v>229448.0</v>
      </c>
      <c r="LI139" s="12">
        <v>1.55609424E8</v>
      </c>
      <c r="LJ139" s="12">
        <v>1.55609517E8</v>
      </c>
      <c r="LK139" s="12">
        <v>1.55609529E8</v>
      </c>
      <c r="LL139" s="12">
        <v>1.5560967E8</v>
      </c>
      <c r="LM139" s="17">
        <v>624538.0</v>
      </c>
      <c r="LN139" s="17">
        <v>624538.0</v>
      </c>
      <c r="LO139" s="12">
        <v>624563.0</v>
      </c>
      <c r="LP139" s="12">
        <v>624564.0</v>
      </c>
      <c r="LQ139" s="12">
        <v>945250.0</v>
      </c>
      <c r="LR139" s="12">
        <v>945251.0</v>
      </c>
      <c r="LS139" s="12">
        <v>945303.0</v>
      </c>
      <c r="LT139" s="12">
        <v>945304.0</v>
      </c>
      <c r="LU139" s="12">
        <v>1.0</v>
      </c>
      <c r="LV139" s="12">
        <v>1.0</v>
      </c>
      <c r="LW139" s="12">
        <v>1.0</v>
      </c>
      <c r="LX139" s="12">
        <v>0.0</v>
      </c>
      <c r="LY139" s="12" t="s">
        <v>372</v>
      </c>
      <c r="LZ139" s="12">
        <v>24.0</v>
      </c>
      <c r="MA139" s="12">
        <v>170.1</v>
      </c>
      <c r="MB139" s="19">
        <v>41659.0</v>
      </c>
      <c r="MC139" s="12">
        <v>0.0</v>
      </c>
      <c r="MD139" s="12">
        <v>0.0</v>
      </c>
      <c r="ME139" s="12">
        <v>0.0</v>
      </c>
      <c r="MF139" s="12">
        <v>0.0</v>
      </c>
      <c r="MG139" s="12">
        <v>0.0</v>
      </c>
      <c r="MH139" s="12">
        <v>0.0</v>
      </c>
      <c r="MI139" s="12">
        <v>0.0</v>
      </c>
      <c r="MJ139" s="12">
        <v>0.0</v>
      </c>
      <c r="MK139" s="12">
        <v>0.0</v>
      </c>
      <c r="ML139" s="12">
        <v>0.0</v>
      </c>
      <c r="MM139" s="12">
        <v>0.0</v>
      </c>
      <c r="MN139" s="12">
        <v>0.0</v>
      </c>
      <c r="MO139" s="12">
        <v>1.0</v>
      </c>
      <c r="MP139" s="12">
        <v>1.0</v>
      </c>
      <c r="MQ139" s="12">
        <v>1.0</v>
      </c>
      <c r="MR139" s="12">
        <v>2.0</v>
      </c>
      <c r="MS139" s="14">
        <v>0.014342592592592593</v>
      </c>
      <c r="MT139" s="14">
        <v>0.014356481481481482</v>
      </c>
      <c r="MU139" s="14">
        <v>0.01435763888888889</v>
      </c>
      <c r="MV139" s="14">
        <v>0.014378472222222221</v>
      </c>
      <c r="MW139" s="14">
        <v>0.014356481481481482</v>
      </c>
      <c r="MX139" s="14">
        <v>0.01435763888888889</v>
      </c>
      <c r="MY139" s="14">
        <v>0.014378472222222221</v>
      </c>
      <c r="MZ139" s="14">
        <v>0.014412037037037037</v>
      </c>
      <c r="NA139" s="12">
        <v>77395.0</v>
      </c>
      <c r="NB139" s="12">
        <v>5898.0</v>
      </c>
      <c r="NC139" s="12">
        <v>104747.0</v>
      </c>
      <c r="ND139" s="12">
        <v>67192.0</v>
      </c>
      <c r="NE139" s="12">
        <v>77395.0</v>
      </c>
      <c r="NF139" s="12">
        <v>5898.0</v>
      </c>
      <c r="NG139" s="12">
        <v>104747.0</v>
      </c>
      <c r="NH139" s="12">
        <v>67192.0</v>
      </c>
      <c r="NI139" s="12"/>
      <c r="NJ139" s="12"/>
      <c r="NK139" s="12"/>
      <c r="NL139" s="12"/>
      <c r="NM139" s="12">
        <v>624538.0</v>
      </c>
      <c r="NN139" s="12">
        <v>624538.0</v>
      </c>
      <c r="NO139" s="12">
        <v>624563.0</v>
      </c>
      <c r="NP139" s="12">
        <v>624564.0</v>
      </c>
      <c r="NQ139" s="12" t="s">
        <v>374</v>
      </c>
      <c r="NR139" s="12" t="s">
        <v>374</v>
      </c>
      <c r="NS139" s="12" t="s">
        <v>375</v>
      </c>
      <c r="NT139" s="12" t="s">
        <v>376</v>
      </c>
      <c r="NU139" s="14">
        <v>0.007793981481481482</v>
      </c>
      <c r="NV139" s="14">
        <v>0.007793981481481482</v>
      </c>
      <c r="NW139" s="14">
        <v>0.007929398148148149</v>
      </c>
      <c r="NX139" s="14">
        <v>0.008115740740740741</v>
      </c>
    </row>
    <row r="140" ht="13.5" customHeight="1">
      <c r="A140" s="12">
        <v>229460.0</v>
      </c>
      <c r="B140" s="12">
        <v>1180.0</v>
      </c>
      <c r="C140" s="12">
        <v>895.0</v>
      </c>
      <c r="D140" s="13">
        <v>0.758474576</v>
      </c>
      <c r="E140" s="13">
        <v>1.0</v>
      </c>
      <c r="F140" s="12">
        <v>16.0</v>
      </c>
      <c r="G140" s="12">
        <v>1045748.0</v>
      </c>
      <c r="H140" s="12">
        <v>1.0</v>
      </c>
      <c r="I140" s="12"/>
      <c r="J140" s="12" t="s">
        <v>366</v>
      </c>
      <c r="K140" s="12"/>
      <c r="L140" s="12">
        <v>4188486.0</v>
      </c>
      <c r="M140" s="12">
        <v>1045748.0</v>
      </c>
      <c r="N140" s="12">
        <v>229460.0</v>
      </c>
      <c r="O140" s="14">
        <v>0.020958333333333332</v>
      </c>
      <c r="P140" s="14">
        <v>0.03265856481481482</v>
      </c>
      <c r="Q140" s="15">
        <v>41758.0</v>
      </c>
      <c r="R140" s="12" t="s">
        <v>366</v>
      </c>
      <c r="S140" s="12">
        <v>188583.0</v>
      </c>
      <c r="T140" s="12">
        <v>1045748.0</v>
      </c>
      <c r="U140" s="12">
        <v>323712.0</v>
      </c>
      <c r="V140" s="12">
        <v>26965.0</v>
      </c>
      <c r="W140" s="16">
        <v>41759.5</v>
      </c>
      <c r="X140" s="16">
        <v>41758.666666666664</v>
      </c>
      <c r="Y140" s="14">
        <v>0.019421296296296294</v>
      </c>
      <c r="Z140" s="12" t="s">
        <v>561</v>
      </c>
      <c r="AA140" s="12">
        <v>1.0</v>
      </c>
      <c r="AB140" s="12" t="s">
        <v>368</v>
      </c>
      <c r="AC140" s="12" t="s">
        <v>369</v>
      </c>
      <c r="AD140" s="12" t="s">
        <v>368</v>
      </c>
      <c r="AE140" s="12">
        <v>221841.0</v>
      </c>
      <c r="AF140" s="12">
        <v>4.0</v>
      </c>
      <c r="AG140" s="12">
        <v>229460.0</v>
      </c>
      <c r="AH140" s="12">
        <v>1411.0</v>
      </c>
      <c r="AI140" s="12">
        <v>11886.0</v>
      </c>
      <c r="AJ140" s="12">
        <v>22.0</v>
      </c>
      <c r="AK140" s="12" t="s">
        <v>370</v>
      </c>
      <c r="AL140" s="12">
        <v>323712.0</v>
      </c>
      <c r="AM140" s="12">
        <v>2515665.0</v>
      </c>
      <c r="AN140" s="14">
        <v>0.004268518518518518</v>
      </c>
      <c r="AO140" s="12" t="s">
        <v>39</v>
      </c>
      <c r="AP140" s="12">
        <v>1.55417086E8</v>
      </c>
      <c r="AQ140" s="12">
        <v>1.5541711E8</v>
      </c>
      <c r="AR140" s="12">
        <v>1.55417144E8</v>
      </c>
      <c r="AS140" s="12">
        <v>1.55417279E8</v>
      </c>
      <c r="AT140" s="12">
        <v>1.55417807E8</v>
      </c>
      <c r="AU140" s="12">
        <v>1.55417897E8</v>
      </c>
      <c r="AV140" s="12">
        <v>1.55417945E8</v>
      </c>
      <c r="AW140" s="12">
        <v>1.55418029E8</v>
      </c>
      <c r="AX140" s="12">
        <v>1.55418151E8</v>
      </c>
      <c r="AY140" s="12">
        <v>1.55418309E8</v>
      </c>
      <c r="AZ140" s="12">
        <v>1.55418398E8</v>
      </c>
      <c r="BA140" s="12">
        <v>1.55418516E8</v>
      </c>
      <c r="BB140" s="12">
        <v>1.55418696E8</v>
      </c>
      <c r="BC140" s="12">
        <v>1.5541892E8</v>
      </c>
      <c r="BD140" s="12">
        <v>1.55418958E8</v>
      </c>
      <c r="BE140" s="12">
        <v>1.55418998E8</v>
      </c>
      <c r="BF140" s="17">
        <v>622781.0</v>
      </c>
      <c r="BG140" s="17">
        <v>622781.0</v>
      </c>
      <c r="BH140" s="12">
        <v>623092.0</v>
      </c>
      <c r="BI140" s="12">
        <v>623092.0</v>
      </c>
      <c r="BJ140" s="17">
        <v>624294.0</v>
      </c>
      <c r="BK140" s="12">
        <v>624295.0</v>
      </c>
      <c r="BL140" s="17">
        <v>624311.0</v>
      </c>
      <c r="BM140" s="12">
        <v>624312.0</v>
      </c>
      <c r="BN140" s="12">
        <v>623136.0</v>
      </c>
      <c r="BO140" s="12">
        <v>623136.0</v>
      </c>
      <c r="BP140" s="12">
        <v>624301.0</v>
      </c>
      <c r="BQ140" s="12">
        <v>624313.0</v>
      </c>
      <c r="BR140" s="12">
        <v>624302.0</v>
      </c>
      <c r="BS140" s="12">
        <v>624314.0</v>
      </c>
      <c r="BT140" s="12">
        <v>623167.0</v>
      </c>
      <c r="BU140" s="12">
        <v>623167.0</v>
      </c>
      <c r="BV140" s="12">
        <v>942864.0</v>
      </c>
      <c r="BW140" s="12">
        <v>942865.0</v>
      </c>
      <c r="BX140" s="12">
        <v>943281.0</v>
      </c>
      <c r="BY140" s="12">
        <v>943283.0</v>
      </c>
      <c r="BZ140" s="12">
        <v>944957.0</v>
      </c>
      <c r="CA140" s="12">
        <v>944958.0</v>
      </c>
      <c r="CB140" s="12">
        <v>944991.0</v>
      </c>
      <c r="CC140" s="12">
        <v>944992.0</v>
      </c>
      <c r="CD140" s="12">
        <v>943385.0</v>
      </c>
      <c r="CE140" s="12">
        <v>943386.0</v>
      </c>
      <c r="CF140" s="12">
        <v>944966.0</v>
      </c>
      <c r="CG140" s="12">
        <v>944993.0</v>
      </c>
      <c r="CH140" s="12">
        <v>944969.0</v>
      </c>
      <c r="CI140" s="12">
        <v>944994.0</v>
      </c>
      <c r="CJ140" s="12">
        <v>943417.0</v>
      </c>
      <c r="CK140" s="12">
        <v>943418.0</v>
      </c>
      <c r="CL140" s="17">
        <v>1.0</v>
      </c>
      <c r="CM140" s="17">
        <v>1.0</v>
      </c>
      <c r="CN140" s="12">
        <v>1.0</v>
      </c>
      <c r="CO140" s="12">
        <v>0.0</v>
      </c>
      <c r="CP140" s="17">
        <v>1.0</v>
      </c>
      <c r="CQ140" s="12">
        <v>1.0</v>
      </c>
      <c r="CR140" s="17">
        <v>1.0</v>
      </c>
      <c r="CS140" s="12">
        <v>1.0</v>
      </c>
      <c r="CT140" s="12">
        <v>1.0</v>
      </c>
      <c r="CU140" s="12">
        <v>1.0</v>
      </c>
      <c r="CV140" s="12">
        <v>1.0</v>
      </c>
      <c r="CW140" s="12">
        <v>1.0</v>
      </c>
      <c r="CX140" s="12">
        <v>0.0</v>
      </c>
      <c r="CY140" s="12">
        <v>1.0</v>
      </c>
      <c r="CZ140" s="12">
        <v>1.0</v>
      </c>
      <c r="DA140" s="12">
        <v>1.0</v>
      </c>
      <c r="DB140" s="18">
        <f t="shared" si="1"/>
        <v>0.875</v>
      </c>
      <c r="DC140" s="18">
        <f t="shared" si="2"/>
        <v>0.3415650255</v>
      </c>
      <c r="DD140" s="13">
        <f t="shared" si="3"/>
        <v>14</v>
      </c>
      <c r="DE140" s="12" t="s">
        <v>371</v>
      </c>
      <c r="DF140" s="12">
        <v>15.0</v>
      </c>
      <c r="DG140" s="12" t="s">
        <v>372</v>
      </c>
      <c r="DH140" s="12">
        <v>35.0</v>
      </c>
      <c r="DI140" s="12">
        <v>144.0</v>
      </c>
      <c r="DJ140" s="12">
        <v>64.0</v>
      </c>
      <c r="DK140" s="20">
        <v>15342.0</v>
      </c>
      <c r="DL140" s="19">
        <v>41653.0</v>
      </c>
      <c r="DM140" s="12" t="s">
        <v>373</v>
      </c>
      <c r="DN140" s="12">
        <v>31.0</v>
      </c>
      <c r="DO140" s="12">
        <v>322.5</v>
      </c>
      <c r="DP140" s="19">
        <v>41691.0</v>
      </c>
      <c r="DQ140" s="12">
        <v>134.75</v>
      </c>
      <c r="DR140" s="19">
        <v>41677.0</v>
      </c>
      <c r="DS140" s="12" t="s">
        <v>373</v>
      </c>
      <c r="DT140" s="12">
        <v>50.0</v>
      </c>
      <c r="DU140" s="12">
        <v>0.0</v>
      </c>
      <c r="DV140" s="12">
        <v>0.0</v>
      </c>
      <c r="DW140" s="12">
        <v>0.0</v>
      </c>
      <c r="DX140" s="12">
        <v>0.0</v>
      </c>
      <c r="DY140" s="12">
        <v>0.0</v>
      </c>
      <c r="DZ140" s="12">
        <v>0.0</v>
      </c>
      <c r="EA140" s="12">
        <v>0.0</v>
      </c>
      <c r="EB140" s="12">
        <v>0.0</v>
      </c>
      <c r="EC140" s="12">
        <v>0.0</v>
      </c>
      <c r="ED140" s="12">
        <v>0.0</v>
      </c>
      <c r="EE140" s="12">
        <v>0.0</v>
      </c>
      <c r="EF140" s="12">
        <v>0.0</v>
      </c>
      <c r="EG140" s="12">
        <v>0.0</v>
      </c>
      <c r="EH140" s="12">
        <v>0.0</v>
      </c>
      <c r="EI140" s="12">
        <v>0.0</v>
      </c>
      <c r="EJ140" s="12">
        <v>0.0</v>
      </c>
      <c r="EK140" s="18">
        <f t="shared" si="4"/>
        <v>0</v>
      </c>
      <c r="EL140" s="18">
        <f t="shared" si="5"/>
        <v>0</v>
      </c>
      <c r="EM140" s="13">
        <f t="shared" si="6"/>
        <v>0</v>
      </c>
      <c r="EN140" s="12">
        <v>0.0</v>
      </c>
      <c r="EO140" s="12">
        <v>0.0</v>
      </c>
      <c r="EP140" s="12">
        <v>0.0</v>
      </c>
      <c r="EQ140" s="12">
        <v>0.0</v>
      </c>
      <c r="ER140" s="12">
        <v>0.0</v>
      </c>
      <c r="ES140" s="12">
        <v>0.0</v>
      </c>
      <c r="ET140" s="12">
        <v>0.0</v>
      </c>
      <c r="EU140" s="12">
        <v>0.0</v>
      </c>
      <c r="EV140" s="12">
        <v>0.0</v>
      </c>
      <c r="EW140" s="12">
        <v>0.0</v>
      </c>
      <c r="EX140" s="12">
        <v>0.0</v>
      </c>
      <c r="EY140" s="12">
        <v>0.0</v>
      </c>
      <c r="EZ140" s="12">
        <v>0.0</v>
      </c>
      <c r="FA140" s="12">
        <v>0.0</v>
      </c>
      <c r="FB140" s="12">
        <v>0.0</v>
      </c>
      <c r="FC140" s="12">
        <v>0.0</v>
      </c>
      <c r="FD140" s="18">
        <f t="shared" si="7"/>
        <v>0</v>
      </c>
      <c r="FE140" s="18">
        <f t="shared" si="8"/>
        <v>0</v>
      </c>
      <c r="FF140" s="13">
        <f t="shared" si="9"/>
        <v>0</v>
      </c>
      <c r="FG140" s="12">
        <v>0.0</v>
      </c>
      <c r="FH140" s="12">
        <v>0.0</v>
      </c>
      <c r="FI140" s="12">
        <v>0.0</v>
      </c>
      <c r="FJ140" s="12">
        <v>0.0</v>
      </c>
      <c r="FK140" s="12">
        <v>0.0</v>
      </c>
      <c r="FL140" s="12">
        <v>0.0</v>
      </c>
      <c r="FM140" s="12">
        <v>0.0</v>
      </c>
      <c r="FN140" s="12">
        <v>0.0</v>
      </c>
      <c r="FO140" s="12">
        <v>0.0</v>
      </c>
      <c r="FP140" s="12">
        <v>0.0</v>
      </c>
      <c r="FQ140" s="12">
        <v>0.0</v>
      </c>
      <c r="FR140" s="12">
        <v>0.0</v>
      </c>
      <c r="FS140" s="12">
        <v>0.0</v>
      </c>
      <c r="FT140" s="12">
        <v>0.0</v>
      </c>
      <c r="FU140" s="12">
        <v>0.0</v>
      </c>
      <c r="FV140" s="12">
        <v>0.0</v>
      </c>
      <c r="FW140" s="18">
        <f t="shared" si="10"/>
        <v>0</v>
      </c>
      <c r="FX140" s="18">
        <f t="shared" si="11"/>
        <v>0</v>
      </c>
      <c r="FY140" s="13">
        <f t="shared" si="12"/>
        <v>0</v>
      </c>
      <c r="FZ140" s="12">
        <v>1.0</v>
      </c>
      <c r="GA140" s="12">
        <v>1.0</v>
      </c>
      <c r="GB140" s="12">
        <v>1.0</v>
      </c>
      <c r="GC140" s="12">
        <v>2.0</v>
      </c>
      <c r="GD140" s="12">
        <v>1.0</v>
      </c>
      <c r="GE140" s="12">
        <v>1.0</v>
      </c>
      <c r="GF140" s="12">
        <v>1.0</v>
      </c>
      <c r="GG140" s="12">
        <v>1.0</v>
      </c>
      <c r="GH140" s="12">
        <v>1.0</v>
      </c>
      <c r="GI140" s="12">
        <v>1.0</v>
      </c>
      <c r="GJ140" s="12">
        <v>1.0</v>
      </c>
      <c r="GK140" s="12">
        <v>1.0</v>
      </c>
      <c r="GL140" s="12">
        <v>2.0</v>
      </c>
      <c r="GM140" s="12">
        <v>1.0</v>
      </c>
      <c r="GN140" s="12">
        <v>1.0</v>
      </c>
      <c r="GO140" s="12">
        <v>1.0</v>
      </c>
      <c r="GP140" s="18">
        <f t="shared" si="13"/>
        <v>1.125</v>
      </c>
      <c r="GQ140" s="18">
        <f t="shared" si="14"/>
        <v>0.3415650255</v>
      </c>
      <c r="GR140" s="13">
        <f t="shared" si="15"/>
        <v>18</v>
      </c>
      <c r="GS140" s="16">
        <v>41758.854166666664</v>
      </c>
      <c r="GT140" s="16">
        <v>41758.854166666664</v>
      </c>
      <c r="GU140" s="16">
        <v>41758.854166666664</v>
      </c>
      <c r="GV140" s="16">
        <v>41758.85486111111</v>
      </c>
      <c r="GW140" s="16">
        <v>41758.85763888889</v>
      </c>
      <c r="GX140" s="16">
        <v>41758.85833333333</v>
      </c>
      <c r="GY140" s="16">
        <v>41758.85833333333</v>
      </c>
      <c r="GZ140" s="16">
        <v>41758.85902777778</v>
      </c>
      <c r="HA140" s="16">
        <v>41758.85972222222</v>
      </c>
      <c r="HB140" s="16">
        <v>41758.86041666667</v>
      </c>
      <c r="HC140" s="16">
        <v>41758.86111111111</v>
      </c>
      <c r="HD140" s="16">
        <v>41758.861805555556</v>
      </c>
      <c r="HE140" s="16">
        <v>41758.86319444444</v>
      </c>
      <c r="HF140" s="16">
        <v>41758.864583333336</v>
      </c>
      <c r="HG140" s="16">
        <v>41758.864583333336</v>
      </c>
      <c r="HH140" s="16">
        <v>41758.865277777775</v>
      </c>
      <c r="HI140" s="14">
        <v>0.021043981481481483</v>
      </c>
      <c r="HJ140" s="14">
        <v>0.021190972222222226</v>
      </c>
      <c r="HK140" s="14">
        <v>0.022034722222222223</v>
      </c>
      <c r="HL140" s="14">
        <v>0.024681712962962964</v>
      </c>
      <c r="HM140" s="14">
        <v>0.02516203703703704</v>
      </c>
      <c r="HN140" s="14">
        <v>0.025395833333333336</v>
      </c>
      <c r="HO140" s="14">
        <v>0.025944444444444447</v>
      </c>
      <c r="HP140" s="14">
        <v>0.026608796296296297</v>
      </c>
      <c r="HQ140" s="14">
        <v>0.02766898148148148</v>
      </c>
      <c r="HR140" s="14">
        <v>0.028189814814814817</v>
      </c>
      <c r="HS140" s="14">
        <v>0.028936342592592593</v>
      </c>
      <c r="HT140" s="14">
        <v>0.030038194444444447</v>
      </c>
      <c r="HU140" s="14">
        <v>0.03155439814814815</v>
      </c>
      <c r="HV140" s="14">
        <v>0.03185185185185185</v>
      </c>
      <c r="HW140" s="14">
        <v>0.03219444444444444</v>
      </c>
      <c r="HX140" s="14">
        <v>0.032657407407407406</v>
      </c>
      <c r="HY140" s="12">
        <v>8225.0</v>
      </c>
      <c r="HZ140" s="12">
        <v>11928.0</v>
      </c>
      <c r="IA140" s="12">
        <v>68792.0</v>
      </c>
      <c r="IB140" s="12">
        <v>199632.0</v>
      </c>
      <c r="IC140" s="12">
        <v>40012.0</v>
      </c>
      <c r="ID140" s="12">
        <v>19215.0</v>
      </c>
      <c r="IE140" s="12">
        <v>46537.0</v>
      </c>
      <c r="IF140" s="12">
        <v>56990.0</v>
      </c>
      <c r="IG140" s="12">
        <v>89563.0</v>
      </c>
      <c r="IH140" s="12">
        <v>43610.0</v>
      </c>
      <c r="II140" s="12">
        <v>63042.0</v>
      </c>
      <c r="IJ140" s="12">
        <v>94236.0</v>
      </c>
      <c r="IK140" s="12">
        <v>92154.0</v>
      </c>
      <c r="IL140" s="12">
        <v>25012.0</v>
      </c>
      <c r="IM140" s="12">
        <v>27612.0</v>
      </c>
      <c r="IN140" s="12">
        <v>38565.0</v>
      </c>
      <c r="IO140" s="18">
        <f t="shared" si="16"/>
        <v>57820.3125</v>
      </c>
      <c r="IP140" s="18">
        <f t="shared" si="17"/>
        <v>46785.7791</v>
      </c>
      <c r="IQ140" s="13">
        <f t="shared" si="18"/>
        <v>925125</v>
      </c>
      <c r="IR140" s="12">
        <v>8225.0</v>
      </c>
      <c r="IS140" s="12">
        <v>11928.0</v>
      </c>
      <c r="IT140" s="12">
        <v>68792.0</v>
      </c>
      <c r="IU140" s="12">
        <v>199632.0</v>
      </c>
      <c r="IV140" s="12">
        <v>40012.0</v>
      </c>
      <c r="IW140" s="12">
        <v>19215.0</v>
      </c>
      <c r="IX140" s="12">
        <v>46537.0</v>
      </c>
      <c r="IY140" s="12">
        <v>56990.0</v>
      </c>
      <c r="IZ140" s="12">
        <v>89563.0</v>
      </c>
      <c r="JA140" s="12">
        <v>43610.0</v>
      </c>
      <c r="JB140" s="12">
        <v>63042.0</v>
      </c>
      <c r="JC140" s="12">
        <v>94236.0</v>
      </c>
      <c r="JD140" s="12">
        <v>92154.0</v>
      </c>
      <c r="JE140" s="12">
        <v>25012.0</v>
      </c>
      <c r="JF140" s="12">
        <v>27612.0</v>
      </c>
      <c r="JG140" s="12">
        <v>38565.0</v>
      </c>
      <c r="JH140" s="18">
        <f t="shared" si="19"/>
        <v>57820.3125</v>
      </c>
      <c r="JI140" s="18">
        <f t="shared" si="20"/>
        <v>46785.7791</v>
      </c>
      <c r="JJ140" s="13">
        <f t="shared" si="21"/>
        <v>925125</v>
      </c>
      <c r="JK140" s="12">
        <v>622781.0</v>
      </c>
      <c r="JL140" s="12">
        <v>622781.0</v>
      </c>
      <c r="JM140" s="12">
        <v>623092.0</v>
      </c>
      <c r="JN140" s="12">
        <v>623092.0</v>
      </c>
      <c r="JO140" s="12">
        <v>624294.0</v>
      </c>
      <c r="JP140" s="12">
        <v>624295.0</v>
      </c>
      <c r="JQ140" s="12">
        <v>624311.0</v>
      </c>
      <c r="JR140" s="12">
        <v>624312.0</v>
      </c>
      <c r="JS140" s="12">
        <v>623136.0</v>
      </c>
      <c r="JT140" s="12">
        <v>623136.0</v>
      </c>
      <c r="JU140" s="12">
        <v>624301.0</v>
      </c>
      <c r="JV140" s="12">
        <v>624313.0</v>
      </c>
      <c r="JW140" s="12">
        <v>624302.0</v>
      </c>
      <c r="JX140" s="12">
        <v>624314.0</v>
      </c>
      <c r="JY140" s="12">
        <v>623167.0</v>
      </c>
      <c r="JZ140" s="12">
        <v>623167.0</v>
      </c>
      <c r="KA140" s="12" t="s">
        <v>374</v>
      </c>
      <c r="KB140" s="12" t="s">
        <v>374</v>
      </c>
      <c r="KC140" s="12" t="s">
        <v>374</v>
      </c>
      <c r="KD140" s="12" t="s">
        <v>374</v>
      </c>
      <c r="KE140" s="12" t="s">
        <v>375</v>
      </c>
      <c r="KF140" s="12" t="s">
        <v>375</v>
      </c>
      <c r="KG140" s="12" t="s">
        <v>376</v>
      </c>
      <c r="KH140" s="12" t="s">
        <v>376</v>
      </c>
      <c r="KI140" s="12" t="s">
        <v>374</v>
      </c>
      <c r="KJ140" s="12" t="s">
        <v>374</v>
      </c>
      <c r="KK140" s="12" t="s">
        <v>375</v>
      </c>
      <c r="KL140" s="12" t="s">
        <v>376</v>
      </c>
      <c r="KM140" s="12" t="s">
        <v>375</v>
      </c>
      <c r="KN140" s="12" t="s">
        <v>376</v>
      </c>
      <c r="KO140" s="12" t="s">
        <v>374</v>
      </c>
      <c r="KP140" s="12" t="s">
        <v>374</v>
      </c>
      <c r="KQ140" s="14">
        <v>0.011783564814814816</v>
      </c>
      <c r="KR140" s="14">
        <v>0.011783564814814816</v>
      </c>
      <c r="KS140" s="14">
        <v>0.004675925925925926</v>
      </c>
      <c r="KT140" s="14">
        <v>0.004675925925925926</v>
      </c>
      <c r="KU140" s="14">
        <v>0.019765046296296298</v>
      </c>
      <c r="KV140" s="14">
        <v>0.021814814814814815</v>
      </c>
      <c r="KW140" s="14">
        <v>2.210648148148148E-4</v>
      </c>
      <c r="KX140" s="14">
        <v>0.0020532407407407405</v>
      </c>
      <c r="KY140" s="14">
        <v>0.03616435185185186</v>
      </c>
      <c r="KZ140" s="14">
        <v>0.03616435185185186</v>
      </c>
      <c r="LA140" s="14">
        <v>0.02765162037037037</v>
      </c>
      <c r="LB140" s="14">
        <v>0.003565972222222222</v>
      </c>
      <c r="LC140" s="14">
        <v>0.029765046296296296</v>
      </c>
      <c r="LD140" s="14">
        <v>0.004526620370370371</v>
      </c>
      <c r="LE140" s="14">
        <v>0.02212037037037037</v>
      </c>
      <c r="LF140" s="14">
        <v>0.02212037037037037</v>
      </c>
      <c r="LG140" s="12" t="s">
        <v>476</v>
      </c>
      <c r="LH140" s="12">
        <v>229460.0</v>
      </c>
      <c r="LI140" s="12">
        <v>1.55723031E8</v>
      </c>
      <c r="LJ140" s="12">
        <v>1.55723049E8</v>
      </c>
      <c r="LK140" s="12">
        <v>1.55723141E8</v>
      </c>
      <c r="LL140" s="12">
        <v>1.55723222E8</v>
      </c>
      <c r="LM140" s="17">
        <v>624538.0</v>
      </c>
      <c r="LN140" s="17">
        <v>624538.0</v>
      </c>
      <c r="LO140" s="12">
        <v>624563.0</v>
      </c>
      <c r="LP140" s="12">
        <v>624564.0</v>
      </c>
      <c r="LQ140" s="12">
        <v>945250.0</v>
      </c>
      <c r="LR140" s="12">
        <v>945251.0</v>
      </c>
      <c r="LS140" s="12">
        <v>945303.0</v>
      </c>
      <c r="LT140" s="12">
        <v>945304.0</v>
      </c>
      <c r="LU140" s="12">
        <v>1.0</v>
      </c>
      <c r="LV140" s="12">
        <v>0.0</v>
      </c>
      <c r="LW140" s="12">
        <v>1.0</v>
      </c>
      <c r="LX140" s="12">
        <v>1.0</v>
      </c>
      <c r="LY140" s="12" t="s">
        <v>372</v>
      </c>
      <c r="LZ140" s="12">
        <v>46.5</v>
      </c>
      <c r="MA140" s="12">
        <v>170.1</v>
      </c>
      <c r="MB140" s="19">
        <v>41649.0</v>
      </c>
      <c r="MC140" s="12">
        <v>0.0</v>
      </c>
      <c r="MD140" s="12">
        <v>0.0</v>
      </c>
      <c r="ME140" s="12">
        <v>0.0</v>
      </c>
      <c r="MF140" s="12">
        <v>0.0</v>
      </c>
      <c r="MG140" s="12">
        <v>0.0</v>
      </c>
      <c r="MH140" s="12">
        <v>0.0</v>
      </c>
      <c r="MI140" s="12">
        <v>0.0</v>
      </c>
      <c r="MJ140" s="12">
        <v>0.0</v>
      </c>
      <c r="MK140" s="12">
        <v>0.0</v>
      </c>
      <c r="ML140" s="12">
        <v>0.0</v>
      </c>
      <c r="MM140" s="12">
        <v>0.0</v>
      </c>
      <c r="MN140" s="12">
        <v>0.0</v>
      </c>
      <c r="MO140" s="12">
        <v>1.0</v>
      </c>
      <c r="MP140" s="12">
        <v>2.0</v>
      </c>
      <c r="MQ140" s="12">
        <v>1.0</v>
      </c>
      <c r="MR140" s="12">
        <v>1.0</v>
      </c>
      <c r="MS140" s="14">
        <v>0.01286111111111111</v>
      </c>
      <c r="MT140" s="14">
        <v>0.012862268518518521</v>
      </c>
      <c r="MU140" s="14">
        <v>0.012873842592592595</v>
      </c>
      <c r="MV140" s="14">
        <v>0.01288425925925926</v>
      </c>
      <c r="MW140" s="14">
        <v>0.012862268518518521</v>
      </c>
      <c r="MX140" s="14">
        <v>0.012873842592592595</v>
      </c>
      <c r="MY140" s="14">
        <v>0.01288425925925926</v>
      </c>
      <c r="MZ140" s="14">
        <v>0.012900462962962963</v>
      </c>
      <c r="NA140" s="12">
        <v>8284.0</v>
      </c>
      <c r="NB140" s="12">
        <v>37628.0</v>
      </c>
      <c r="NC140" s="12">
        <v>50335.0</v>
      </c>
      <c r="ND140" s="12">
        <v>41787.0</v>
      </c>
      <c r="NE140" s="12">
        <v>8284.0</v>
      </c>
      <c r="NF140" s="12">
        <v>37628.0</v>
      </c>
      <c r="NG140" s="12">
        <v>50335.0</v>
      </c>
      <c r="NH140" s="12">
        <v>41787.0</v>
      </c>
      <c r="NI140" s="12"/>
      <c r="NJ140" s="12"/>
      <c r="NK140" s="12"/>
      <c r="NL140" s="12"/>
      <c r="NM140" s="12">
        <v>624538.0</v>
      </c>
      <c r="NN140" s="12">
        <v>624538.0</v>
      </c>
      <c r="NO140" s="12">
        <v>624563.0</v>
      </c>
      <c r="NP140" s="12">
        <v>624564.0</v>
      </c>
      <c r="NQ140" s="12" t="s">
        <v>374</v>
      </c>
      <c r="NR140" s="12" t="s">
        <v>374</v>
      </c>
      <c r="NS140" s="12" t="s">
        <v>375</v>
      </c>
      <c r="NT140" s="12" t="s">
        <v>376</v>
      </c>
      <c r="NU140" s="14">
        <v>0.007793981481481482</v>
      </c>
      <c r="NV140" s="14">
        <v>0.007793981481481482</v>
      </c>
      <c r="NW140" s="14">
        <v>0.007929398148148149</v>
      </c>
      <c r="NX140" s="14">
        <v>0.008115740740740741</v>
      </c>
    </row>
    <row r="141" ht="13.5" customHeight="1">
      <c r="A141" s="12">
        <v>229467.0</v>
      </c>
      <c r="B141" s="12">
        <v>1025.0</v>
      </c>
      <c r="C141" s="12">
        <v>903.0</v>
      </c>
      <c r="D141" s="13">
        <v>0.88097561</v>
      </c>
      <c r="E141" s="13">
        <v>1.0</v>
      </c>
      <c r="F141" s="12">
        <v>16.0</v>
      </c>
      <c r="G141" s="12">
        <v>1045928.0</v>
      </c>
      <c r="H141" s="12">
        <v>1.0</v>
      </c>
      <c r="I141" s="12"/>
      <c r="J141" s="12" t="s">
        <v>366</v>
      </c>
      <c r="K141" s="12"/>
      <c r="L141" s="12">
        <v>4187091.0</v>
      </c>
      <c r="M141" s="12">
        <v>1045928.0</v>
      </c>
      <c r="N141" s="12">
        <v>229467.0</v>
      </c>
      <c r="O141" s="14">
        <v>0.02207060185185185</v>
      </c>
      <c r="P141" s="14">
        <v>0.022157407407407407</v>
      </c>
      <c r="Q141" s="15">
        <v>41758.0</v>
      </c>
      <c r="R141" s="12" t="s">
        <v>366</v>
      </c>
      <c r="S141" s="12">
        <v>188590.0</v>
      </c>
      <c r="T141" s="12">
        <v>1045928.0</v>
      </c>
      <c r="U141" s="12">
        <v>323712.0</v>
      </c>
      <c r="V141" s="12">
        <v>26834.0</v>
      </c>
      <c r="W141" s="16">
        <v>41759.5</v>
      </c>
      <c r="X141" s="16">
        <v>41758.625</v>
      </c>
      <c r="Y141" s="14">
        <v>0.009637731481481481</v>
      </c>
      <c r="Z141" s="12" t="s">
        <v>563</v>
      </c>
      <c r="AA141" s="12">
        <v>1.0</v>
      </c>
      <c r="AB141" s="12" t="s">
        <v>368</v>
      </c>
      <c r="AC141" s="12" t="s">
        <v>369</v>
      </c>
      <c r="AD141" s="12" t="s">
        <v>368</v>
      </c>
      <c r="AE141" s="12">
        <v>221848.0</v>
      </c>
      <c r="AF141" s="12">
        <v>4.0</v>
      </c>
      <c r="AG141" s="12">
        <v>229467.0</v>
      </c>
      <c r="AH141" s="12">
        <v>1411.0</v>
      </c>
      <c r="AI141" s="12">
        <v>11886.0</v>
      </c>
      <c r="AJ141" s="12">
        <v>22.0</v>
      </c>
      <c r="AK141" s="12" t="s">
        <v>370</v>
      </c>
      <c r="AL141" s="12">
        <v>323712.0</v>
      </c>
      <c r="AM141" s="12">
        <v>2515665.0</v>
      </c>
      <c r="AN141" s="14">
        <v>0.004268518518518518</v>
      </c>
      <c r="AO141" s="12" t="s">
        <v>39</v>
      </c>
      <c r="AP141" s="12">
        <v>1.55399783E8</v>
      </c>
      <c r="AQ141" s="12">
        <v>1.55399809E8</v>
      </c>
      <c r="AR141" s="12">
        <v>1.55399942E8</v>
      </c>
      <c r="AS141" s="12">
        <v>1.55399947E8</v>
      </c>
      <c r="AT141" s="12">
        <v>1.55399967E8</v>
      </c>
      <c r="AU141" s="12">
        <v>1.55400019E8</v>
      </c>
      <c r="AV141" s="12">
        <v>1.55400056E8</v>
      </c>
      <c r="AW141" s="12">
        <v>1.55400136E8</v>
      </c>
      <c r="AX141" s="12">
        <v>1.5540022E8</v>
      </c>
      <c r="AY141" s="12">
        <v>1.55400225E8</v>
      </c>
      <c r="AZ141" s="12">
        <v>1.55400263E8</v>
      </c>
      <c r="BA141" s="12">
        <v>1.55416995E8</v>
      </c>
      <c r="BB141" s="12">
        <v>1.55417069E8</v>
      </c>
      <c r="BC141" s="12">
        <v>1.55417195E8</v>
      </c>
      <c r="BD141" s="12">
        <v>1.55417244E8</v>
      </c>
      <c r="BE141" s="12">
        <v>1.55417274E8</v>
      </c>
      <c r="BF141" s="17">
        <v>622781.0</v>
      </c>
      <c r="BG141" s="17">
        <v>622781.0</v>
      </c>
      <c r="BH141" s="12">
        <v>623092.0</v>
      </c>
      <c r="BI141" s="12">
        <v>623092.0</v>
      </c>
      <c r="BJ141" s="17">
        <v>624294.0</v>
      </c>
      <c r="BK141" s="12">
        <v>624295.0</v>
      </c>
      <c r="BL141" s="17">
        <v>624311.0</v>
      </c>
      <c r="BM141" s="12">
        <v>624312.0</v>
      </c>
      <c r="BN141" s="12">
        <v>623136.0</v>
      </c>
      <c r="BO141" s="12">
        <v>623136.0</v>
      </c>
      <c r="BP141" s="12">
        <v>624301.0</v>
      </c>
      <c r="BQ141" s="12">
        <v>624313.0</v>
      </c>
      <c r="BR141" s="12">
        <v>624302.0</v>
      </c>
      <c r="BS141" s="12">
        <v>624314.0</v>
      </c>
      <c r="BT141" s="12">
        <v>623167.0</v>
      </c>
      <c r="BU141" s="12">
        <v>623167.0</v>
      </c>
      <c r="BV141" s="12">
        <v>942864.0</v>
      </c>
      <c r="BW141" s="12">
        <v>942865.0</v>
      </c>
      <c r="BX141" s="12">
        <v>943281.0</v>
      </c>
      <c r="BY141" s="12">
        <v>943283.0</v>
      </c>
      <c r="BZ141" s="12">
        <v>944957.0</v>
      </c>
      <c r="CA141" s="12">
        <v>944958.0</v>
      </c>
      <c r="CB141" s="12">
        <v>944991.0</v>
      </c>
      <c r="CC141" s="12">
        <v>944992.0</v>
      </c>
      <c r="CD141" s="12">
        <v>943385.0</v>
      </c>
      <c r="CE141" s="12">
        <v>943386.0</v>
      </c>
      <c r="CF141" s="12">
        <v>944966.0</v>
      </c>
      <c r="CG141" s="12">
        <v>944993.0</v>
      </c>
      <c r="CH141" s="12">
        <v>944969.0</v>
      </c>
      <c r="CI141" s="12">
        <v>944994.0</v>
      </c>
      <c r="CJ141" s="12">
        <v>943417.0</v>
      </c>
      <c r="CK141" s="12">
        <v>943418.0</v>
      </c>
      <c r="CL141" s="17">
        <v>1.0</v>
      </c>
      <c r="CM141" s="17">
        <v>1.0</v>
      </c>
      <c r="CN141" s="12">
        <v>1.0</v>
      </c>
      <c r="CO141" s="12">
        <v>1.0</v>
      </c>
      <c r="CP141" s="17">
        <v>1.0</v>
      </c>
      <c r="CQ141" s="12">
        <v>1.0</v>
      </c>
      <c r="CR141" s="17">
        <v>1.0</v>
      </c>
      <c r="CS141" s="12">
        <v>1.0</v>
      </c>
      <c r="CT141" s="12">
        <v>1.0</v>
      </c>
      <c r="CU141" s="12">
        <v>1.0</v>
      </c>
      <c r="CV141" s="12">
        <v>1.0</v>
      </c>
      <c r="CW141" s="12">
        <v>1.0</v>
      </c>
      <c r="CX141" s="12">
        <v>1.0</v>
      </c>
      <c r="CY141" s="12">
        <v>1.0</v>
      </c>
      <c r="CZ141" s="12">
        <v>1.0</v>
      </c>
      <c r="DA141" s="12">
        <v>1.0</v>
      </c>
      <c r="DB141" s="18">
        <f t="shared" si="1"/>
        <v>1</v>
      </c>
      <c r="DC141" s="18">
        <f t="shared" si="2"/>
        <v>0</v>
      </c>
      <c r="DD141" s="13">
        <f t="shared" si="3"/>
        <v>16</v>
      </c>
      <c r="DE141" s="12" t="s">
        <v>371</v>
      </c>
      <c r="DF141" s="12">
        <v>15.0</v>
      </c>
      <c r="DG141" s="12" t="s">
        <v>372</v>
      </c>
      <c r="DH141" s="12">
        <v>55.0</v>
      </c>
      <c r="DI141" s="12">
        <v>144.0</v>
      </c>
      <c r="DJ141" s="12">
        <v>64.0</v>
      </c>
      <c r="DK141" s="20">
        <v>15342.0</v>
      </c>
      <c r="DL141" s="19">
        <v>41653.0</v>
      </c>
      <c r="DM141" s="12" t="s">
        <v>373</v>
      </c>
      <c r="DN141" s="12">
        <v>31.0</v>
      </c>
      <c r="DO141" s="12">
        <v>322.5</v>
      </c>
      <c r="DP141" s="19">
        <v>41691.0</v>
      </c>
      <c r="DQ141" s="12">
        <v>299.75</v>
      </c>
      <c r="DR141" s="19">
        <v>41677.0</v>
      </c>
      <c r="DS141" s="12" t="s">
        <v>373</v>
      </c>
      <c r="DT141" s="12">
        <v>50.0</v>
      </c>
      <c r="DU141" s="12">
        <v>0.0</v>
      </c>
      <c r="DV141" s="12">
        <v>0.0</v>
      </c>
      <c r="DW141" s="12">
        <v>0.0</v>
      </c>
      <c r="DX141" s="12">
        <v>0.0</v>
      </c>
      <c r="DY141" s="12">
        <v>0.0</v>
      </c>
      <c r="DZ141" s="12">
        <v>0.0</v>
      </c>
      <c r="EA141" s="12">
        <v>0.0</v>
      </c>
      <c r="EB141" s="12">
        <v>0.0</v>
      </c>
      <c r="EC141" s="12">
        <v>0.0</v>
      </c>
      <c r="ED141" s="12">
        <v>0.0</v>
      </c>
      <c r="EE141" s="12">
        <v>0.0</v>
      </c>
      <c r="EF141" s="12">
        <v>0.0</v>
      </c>
      <c r="EG141" s="12">
        <v>0.0</v>
      </c>
      <c r="EH141" s="12">
        <v>0.0</v>
      </c>
      <c r="EI141" s="12">
        <v>0.0</v>
      </c>
      <c r="EJ141" s="12">
        <v>0.0</v>
      </c>
      <c r="EK141" s="18">
        <f t="shared" si="4"/>
        <v>0</v>
      </c>
      <c r="EL141" s="18">
        <f t="shared" si="5"/>
        <v>0</v>
      </c>
      <c r="EM141" s="13">
        <f t="shared" si="6"/>
        <v>0</v>
      </c>
      <c r="EN141" s="12">
        <v>0.0</v>
      </c>
      <c r="EO141" s="12">
        <v>0.0</v>
      </c>
      <c r="EP141" s="12">
        <v>0.0</v>
      </c>
      <c r="EQ141" s="12">
        <v>0.0</v>
      </c>
      <c r="ER141" s="12">
        <v>0.0</v>
      </c>
      <c r="ES141" s="12">
        <v>0.0</v>
      </c>
      <c r="ET141" s="12">
        <v>0.0</v>
      </c>
      <c r="EU141" s="12">
        <v>0.0</v>
      </c>
      <c r="EV141" s="12">
        <v>0.0</v>
      </c>
      <c r="EW141" s="12">
        <v>0.0</v>
      </c>
      <c r="EX141" s="12">
        <v>0.0</v>
      </c>
      <c r="EY141" s="12">
        <v>0.0</v>
      </c>
      <c r="EZ141" s="12">
        <v>0.0</v>
      </c>
      <c r="FA141" s="12">
        <v>0.0</v>
      </c>
      <c r="FB141" s="12">
        <v>0.0</v>
      </c>
      <c r="FC141" s="12">
        <v>0.0</v>
      </c>
      <c r="FD141" s="18">
        <f t="shared" si="7"/>
        <v>0</v>
      </c>
      <c r="FE141" s="18">
        <f t="shared" si="8"/>
        <v>0</v>
      </c>
      <c r="FF141" s="13">
        <f t="shared" si="9"/>
        <v>0</v>
      </c>
      <c r="FG141" s="12">
        <v>0.0</v>
      </c>
      <c r="FH141" s="12">
        <v>0.0</v>
      </c>
      <c r="FI141" s="12">
        <v>0.0</v>
      </c>
      <c r="FJ141" s="12">
        <v>0.0</v>
      </c>
      <c r="FK141" s="12">
        <v>0.0</v>
      </c>
      <c r="FL141" s="12">
        <v>0.0</v>
      </c>
      <c r="FM141" s="12">
        <v>0.0</v>
      </c>
      <c r="FN141" s="12">
        <v>0.0</v>
      </c>
      <c r="FO141" s="12">
        <v>0.0</v>
      </c>
      <c r="FP141" s="12">
        <v>0.0</v>
      </c>
      <c r="FQ141" s="12">
        <v>0.0</v>
      </c>
      <c r="FR141" s="12">
        <v>0.0</v>
      </c>
      <c r="FS141" s="12">
        <v>0.0</v>
      </c>
      <c r="FT141" s="12">
        <v>0.0</v>
      </c>
      <c r="FU141" s="12">
        <v>0.0</v>
      </c>
      <c r="FV141" s="12">
        <v>0.0</v>
      </c>
      <c r="FW141" s="18">
        <f t="shared" si="10"/>
        <v>0</v>
      </c>
      <c r="FX141" s="18">
        <f t="shared" si="11"/>
        <v>0</v>
      </c>
      <c r="FY141" s="13">
        <f t="shared" si="12"/>
        <v>0</v>
      </c>
      <c r="FZ141" s="12">
        <v>1.0</v>
      </c>
      <c r="GA141" s="12">
        <v>1.0</v>
      </c>
      <c r="GB141" s="12">
        <v>1.0</v>
      </c>
      <c r="GC141" s="12">
        <v>1.0</v>
      </c>
      <c r="GD141" s="12">
        <v>1.0</v>
      </c>
      <c r="GE141" s="12">
        <v>1.0</v>
      </c>
      <c r="GF141" s="12">
        <v>1.0</v>
      </c>
      <c r="GG141" s="12">
        <v>1.0</v>
      </c>
      <c r="GH141" s="12">
        <v>1.0</v>
      </c>
      <c r="GI141" s="12">
        <v>1.0</v>
      </c>
      <c r="GJ141" s="12">
        <v>1.0</v>
      </c>
      <c r="GK141" s="12">
        <v>1.0</v>
      </c>
      <c r="GL141" s="12">
        <v>1.0</v>
      </c>
      <c r="GM141" s="12">
        <v>1.0</v>
      </c>
      <c r="GN141" s="12">
        <v>1.0</v>
      </c>
      <c r="GO141" s="12">
        <v>1.0</v>
      </c>
      <c r="GP141" s="18">
        <f t="shared" si="13"/>
        <v>1</v>
      </c>
      <c r="GQ141" s="18">
        <f t="shared" si="14"/>
        <v>0</v>
      </c>
      <c r="GR141" s="13">
        <f t="shared" si="15"/>
        <v>16</v>
      </c>
      <c r="GS141" s="16">
        <v>41758.72986111111</v>
      </c>
      <c r="GT141" s="16">
        <v>41758.73055555556</v>
      </c>
      <c r="GU141" s="16">
        <v>41758.73125</v>
      </c>
      <c r="GV141" s="16">
        <v>41758.73125</v>
      </c>
      <c r="GW141" s="16">
        <v>41758.731944444444</v>
      </c>
      <c r="GX141" s="16">
        <v>41758.731944444444</v>
      </c>
      <c r="GY141" s="16">
        <v>41758.73263888889</v>
      </c>
      <c r="GZ141" s="16">
        <v>41758.73333333333</v>
      </c>
      <c r="HA141" s="16">
        <v>41758.73402777778</v>
      </c>
      <c r="HB141" s="16">
        <v>41758.73402777778</v>
      </c>
      <c r="HC141" s="16">
        <v>41758.73472222222</v>
      </c>
      <c r="HD141" s="16">
        <v>41758.853472222225</v>
      </c>
      <c r="HE141" s="16">
        <v>41758.854166666664</v>
      </c>
      <c r="HF141" s="16">
        <v>41758.85486111111</v>
      </c>
      <c r="HG141" s="16">
        <v>41758.85486111111</v>
      </c>
      <c r="HH141" s="16">
        <v>41758.85486111111</v>
      </c>
      <c r="HI141" s="14">
        <v>0.022243055555555558</v>
      </c>
      <c r="HJ141" s="14">
        <v>0.022310185185185183</v>
      </c>
      <c r="HK141" s="14">
        <v>0.02337037037037037</v>
      </c>
      <c r="HL141" s="14">
        <v>0.023604166666666666</v>
      </c>
      <c r="HM141" s="14">
        <v>0.02401736111111111</v>
      </c>
      <c r="HN141" s="14">
        <v>0.024431712962962964</v>
      </c>
      <c r="HO141" s="14">
        <v>0.025149305555555557</v>
      </c>
      <c r="HP141" s="14">
        <v>0.026121527777777778</v>
      </c>
      <c r="HQ141" s="14">
        <v>0.026181712962962966</v>
      </c>
      <c r="HR141" s="14">
        <v>0.026600694444444444</v>
      </c>
      <c r="HS141" s="14">
        <v>0.02036111111111111</v>
      </c>
      <c r="HT141" s="14">
        <v>0.020828703703703703</v>
      </c>
      <c r="HU141" s="14">
        <v>0.021541666666666667</v>
      </c>
      <c r="HV141" s="14">
        <v>0.021788194444444447</v>
      </c>
      <c r="HW141" s="14">
        <v>0.021884259259259256</v>
      </c>
      <c r="HX141" s="14">
        <v>0.022156250000000002</v>
      </c>
      <c r="HY141" s="12">
        <v>15807.0</v>
      </c>
      <c r="HZ141" s="12">
        <v>5611.0</v>
      </c>
      <c r="IA141" s="12">
        <v>4219.0</v>
      </c>
      <c r="IB141" s="12">
        <v>19425.0</v>
      </c>
      <c r="IC141" s="12">
        <v>35044.0</v>
      </c>
      <c r="ID141" s="12">
        <v>35846.0</v>
      </c>
      <c r="IE141" s="12">
        <v>61893.0</v>
      </c>
      <c r="IF141" s="12">
        <v>83908.0</v>
      </c>
      <c r="IG141" s="12">
        <v>4051.0</v>
      </c>
      <c r="IH141" s="12">
        <v>35253.0</v>
      </c>
      <c r="II141" s="12">
        <v>1.0260155E7</v>
      </c>
      <c r="IJ141" s="12">
        <v>40588.0</v>
      </c>
      <c r="IK141" s="12">
        <v>61218.0</v>
      </c>
      <c r="IL141" s="12">
        <v>21518.0</v>
      </c>
      <c r="IM141" s="12">
        <v>5749.0</v>
      </c>
      <c r="IN141" s="12">
        <v>14329.0</v>
      </c>
      <c r="IO141" s="18">
        <f t="shared" si="16"/>
        <v>669038.375</v>
      </c>
      <c r="IP141" s="18">
        <f t="shared" si="17"/>
        <v>2557738.578</v>
      </c>
      <c r="IQ141" s="13">
        <f t="shared" si="18"/>
        <v>10704614</v>
      </c>
      <c r="IR141" s="12">
        <v>15807.0</v>
      </c>
      <c r="IS141" s="12">
        <v>5611.0</v>
      </c>
      <c r="IT141" s="12">
        <v>4219.0</v>
      </c>
      <c r="IU141" s="12">
        <v>19425.0</v>
      </c>
      <c r="IV141" s="12">
        <v>35044.0</v>
      </c>
      <c r="IW141" s="12">
        <v>35846.0</v>
      </c>
      <c r="IX141" s="12">
        <v>61893.0</v>
      </c>
      <c r="IY141" s="12">
        <v>83908.0</v>
      </c>
      <c r="IZ141" s="12">
        <v>4051.0</v>
      </c>
      <c r="JA141" s="12">
        <v>35253.0</v>
      </c>
      <c r="JB141" s="12">
        <v>1.0260155E7</v>
      </c>
      <c r="JC141" s="12">
        <v>40588.0</v>
      </c>
      <c r="JD141" s="12">
        <v>61218.0</v>
      </c>
      <c r="JE141" s="12">
        <v>21518.0</v>
      </c>
      <c r="JF141" s="12">
        <v>5749.0</v>
      </c>
      <c r="JG141" s="12">
        <v>14329.0</v>
      </c>
      <c r="JH141" s="18">
        <f t="shared" si="19"/>
        <v>669038.375</v>
      </c>
      <c r="JI141" s="18">
        <f t="shared" si="20"/>
        <v>2557738.578</v>
      </c>
      <c r="JJ141" s="13">
        <f t="shared" si="21"/>
        <v>10704614</v>
      </c>
      <c r="JK141" s="12">
        <v>622781.0</v>
      </c>
      <c r="JL141" s="12">
        <v>622781.0</v>
      </c>
      <c r="JM141" s="12">
        <v>623092.0</v>
      </c>
      <c r="JN141" s="12">
        <v>623092.0</v>
      </c>
      <c r="JO141" s="12">
        <v>624294.0</v>
      </c>
      <c r="JP141" s="12">
        <v>624295.0</v>
      </c>
      <c r="JQ141" s="12">
        <v>624311.0</v>
      </c>
      <c r="JR141" s="12">
        <v>624312.0</v>
      </c>
      <c r="JS141" s="12">
        <v>623136.0</v>
      </c>
      <c r="JT141" s="12">
        <v>623136.0</v>
      </c>
      <c r="JU141" s="12">
        <v>624301.0</v>
      </c>
      <c r="JV141" s="12">
        <v>624313.0</v>
      </c>
      <c r="JW141" s="12">
        <v>624302.0</v>
      </c>
      <c r="JX141" s="12">
        <v>624314.0</v>
      </c>
      <c r="JY141" s="12">
        <v>623167.0</v>
      </c>
      <c r="JZ141" s="12">
        <v>623167.0</v>
      </c>
      <c r="KA141" s="12" t="s">
        <v>374</v>
      </c>
      <c r="KB141" s="12" t="s">
        <v>374</v>
      </c>
      <c r="KC141" s="12" t="s">
        <v>374</v>
      </c>
      <c r="KD141" s="12" t="s">
        <v>374</v>
      </c>
      <c r="KE141" s="12" t="s">
        <v>375</v>
      </c>
      <c r="KF141" s="12" t="s">
        <v>375</v>
      </c>
      <c r="KG141" s="12" t="s">
        <v>376</v>
      </c>
      <c r="KH141" s="12" t="s">
        <v>376</v>
      </c>
      <c r="KI141" s="12" t="s">
        <v>374</v>
      </c>
      <c r="KJ141" s="12" t="s">
        <v>374</v>
      </c>
      <c r="KK141" s="12" t="s">
        <v>375</v>
      </c>
      <c r="KL141" s="12" t="s">
        <v>376</v>
      </c>
      <c r="KM141" s="12" t="s">
        <v>375</v>
      </c>
      <c r="KN141" s="12" t="s">
        <v>376</v>
      </c>
      <c r="KO141" s="12" t="s">
        <v>374</v>
      </c>
      <c r="KP141" s="12" t="s">
        <v>374</v>
      </c>
      <c r="KQ141" s="14">
        <v>0.011783564814814816</v>
      </c>
      <c r="KR141" s="14">
        <v>0.011783564814814816</v>
      </c>
      <c r="KS141" s="14">
        <v>0.004675925925925926</v>
      </c>
      <c r="KT141" s="14">
        <v>0.004675925925925926</v>
      </c>
      <c r="KU141" s="14">
        <v>0.019765046296296298</v>
      </c>
      <c r="KV141" s="14">
        <v>0.021814814814814815</v>
      </c>
      <c r="KW141" s="14">
        <v>2.210648148148148E-4</v>
      </c>
      <c r="KX141" s="14">
        <v>0.0020532407407407405</v>
      </c>
      <c r="KY141" s="14">
        <v>0.03616435185185186</v>
      </c>
      <c r="KZ141" s="14">
        <v>0.03616435185185186</v>
      </c>
      <c r="LA141" s="14">
        <v>0.02765162037037037</v>
      </c>
      <c r="LB141" s="14">
        <v>0.003565972222222222</v>
      </c>
      <c r="LC141" s="14">
        <v>0.029765046296296296</v>
      </c>
      <c r="LD141" s="14">
        <v>0.004526620370370371</v>
      </c>
      <c r="LE141" s="14">
        <v>0.02212037037037037</v>
      </c>
      <c r="LF141" s="14">
        <v>0.02212037037037037</v>
      </c>
      <c r="LG141" s="12" t="s">
        <v>476</v>
      </c>
      <c r="LH141" s="12">
        <v>229467.0</v>
      </c>
      <c r="LI141" s="12">
        <v>1.55609486E8</v>
      </c>
      <c r="LJ141" s="12">
        <v>1.5560949E8</v>
      </c>
      <c r="LK141" s="12">
        <v>1.55609509E8</v>
      </c>
      <c r="LL141" s="12">
        <v>1.55609863E8</v>
      </c>
      <c r="LM141" s="17">
        <v>624538.0</v>
      </c>
      <c r="LN141" s="17">
        <v>624538.0</v>
      </c>
      <c r="LO141" s="12">
        <v>624563.0</v>
      </c>
      <c r="LP141" s="12">
        <v>624564.0</v>
      </c>
      <c r="LQ141" s="12">
        <v>945250.0</v>
      </c>
      <c r="LR141" s="12">
        <v>945251.0</v>
      </c>
      <c r="LS141" s="12">
        <v>945303.0</v>
      </c>
      <c r="LT141" s="12">
        <v>945304.0</v>
      </c>
      <c r="LU141" s="12">
        <v>1.0</v>
      </c>
      <c r="LV141" s="12">
        <v>1.0</v>
      </c>
      <c r="LW141" s="12">
        <v>0.0</v>
      </c>
      <c r="LX141" s="12">
        <v>1.0</v>
      </c>
      <c r="LY141" s="12" t="s">
        <v>372</v>
      </c>
      <c r="LZ141" s="12">
        <v>24.0</v>
      </c>
      <c r="MA141" s="12">
        <v>168.75</v>
      </c>
      <c r="MB141" s="19">
        <v>41649.0</v>
      </c>
      <c r="MC141" s="12">
        <v>0.0</v>
      </c>
      <c r="MD141" s="12">
        <v>0.0</v>
      </c>
      <c r="ME141" s="12">
        <v>0.0</v>
      </c>
      <c r="MF141" s="12">
        <v>0.0</v>
      </c>
      <c r="MG141" s="12">
        <v>0.0</v>
      </c>
      <c r="MH141" s="12">
        <v>0.0</v>
      </c>
      <c r="MI141" s="12">
        <v>0.0</v>
      </c>
      <c r="MJ141" s="12">
        <v>0.0</v>
      </c>
      <c r="MK141" s="12">
        <v>0.0</v>
      </c>
      <c r="ML141" s="12">
        <v>0.0</v>
      </c>
      <c r="MM141" s="12">
        <v>0.0</v>
      </c>
      <c r="MN141" s="12">
        <v>0.0</v>
      </c>
      <c r="MO141" s="12">
        <v>1.0</v>
      </c>
      <c r="MP141" s="12">
        <v>1.0</v>
      </c>
      <c r="MQ141" s="12">
        <v>3.0</v>
      </c>
      <c r="MR141" s="12">
        <v>1.0</v>
      </c>
      <c r="MS141" s="14">
        <v>0.014354166666666668</v>
      </c>
      <c r="MT141" s="14">
        <v>0.014354166666666668</v>
      </c>
      <c r="MU141" s="14">
        <v>0.014356481481481482</v>
      </c>
      <c r="MV141" s="14">
        <v>0.014403935185185186</v>
      </c>
      <c r="MW141" s="14">
        <v>0.014354166666666668</v>
      </c>
      <c r="MX141" s="14">
        <v>0.014356481481481482</v>
      </c>
      <c r="MY141" s="14">
        <v>0.014403935185185186</v>
      </c>
      <c r="MZ141" s="14">
        <v>0.014412037037037037</v>
      </c>
      <c r="NA141" s="12">
        <v>4548.0</v>
      </c>
      <c r="NB141" s="12">
        <v>13276.0</v>
      </c>
      <c r="NC141" s="12">
        <v>41164.0</v>
      </c>
      <c r="ND141" s="12">
        <v>23784.0</v>
      </c>
      <c r="NE141" s="12">
        <v>4548.0</v>
      </c>
      <c r="NF141" s="12">
        <v>13276.0</v>
      </c>
      <c r="NG141" s="12">
        <v>41164.0</v>
      </c>
      <c r="NH141" s="12">
        <v>23784.0</v>
      </c>
      <c r="NI141" s="12"/>
      <c r="NJ141" s="12"/>
      <c r="NK141" s="12"/>
      <c r="NL141" s="12"/>
      <c r="NM141" s="12">
        <v>624538.0</v>
      </c>
      <c r="NN141" s="12">
        <v>624538.0</v>
      </c>
      <c r="NO141" s="12">
        <v>624563.0</v>
      </c>
      <c r="NP141" s="12">
        <v>624564.0</v>
      </c>
      <c r="NQ141" s="12" t="s">
        <v>374</v>
      </c>
      <c r="NR141" s="12" t="s">
        <v>374</v>
      </c>
      <c r="NS141" s="12" t="s">
        <v>375</v>
      </c>
      <c r="NT141" s="12" t="s">
        <v>376</v>
      </c>
      <c r="NU141" s="14">
        <v>0.007793981481481482</v>
      </c>
      <c r="NV141" s="14">
        <v>0.007793981481481482</v>
      </c>
      <c r="NW141" s="14">
        <v>0.007929398148148149</v>
      </c>
      <c r="NX141" s="14">
        <v>0.008115740740740741</v>
      </c>
    </row>
    <row r="142" ht="13.5" customHeight="1">
      <c r="A142" s="12">
        <v>229468.0</v>
      </c>
      <c r="B142" s="12">
        <v>1085.0</v>
      </c>
      <c r="C142" s="12">
        <v>863.0</v>
      </c>
      <c r="D142" s="13">
        <v>0.795391705</v>
      </c>
      <c r="E142" s="13">
        <v>1.0</v>
      </c>
      <c r="F142" s="12">
        <v>16.0</v>
      </c>
      <c r="G142" s="12">
        <v>1045928.0</v>
      </c>
      <c r="H142" s="12">
        <v>1.0</v>
      </c>
      <c r="I142" s="12"/>
      <c r="J142" s="12" t="s">
        <v>366</v>
      </c>
      <c r="K142" s="12"/>
      <c r="L142" s="12">
        <v>4187071.0</v>
      </c>
      <c r="M142" s="12">
        <v>1045928.0</v>
      </c>
      <c r="N142" s="12">
        <v>229468.0</v>
      </c>
      <c r="O142" s="14">
        <v>0.02064351851851852</v>
      </c>
      <c r="P142" s="14">
        <v>0.03896064814814815</v>
      </c>
      <c r="Q142" s="15">
        <v>41758.0</v>
      </c>
      <c r="R142" s="12" t="s">
        <v>366</v>
      </c>
      <c r="S142" s="12">
        <v>188591.0</v>
      </c>
      <c r="T142" s="12">
        <v>1045928.0</v>
      </c>
      <c r="U142" s="12">
        <v>323712.0</v>
      </c>
      <c r="V142" s="12">
        <v>26834.0</v>
      </c>
      <c r="W142" s="16">
        <v>41759.5</v>
      </c>
      <c r="X142" s="16">
        <v>41758.625</v>
      </c>
      <c r="Y142" s="14">
        <v>0.009637731481481481</v>
      </c>
      <c r="Z142" s="12" t="s">
        <v>564</v>
      </c>
      <c r="AA142" s="12">
        <v>1.0</v>
      </c>
      <c r="AB142" s="12" t="s">
        <v>368</v>
      </c>
      <c r="AC142" s="12" t="s">
        <v>369</v>
      </c>
      <c r="AD142" s="12" t="s">
        <v>368</v>
      </c>
      <c r="AE142" s="12">
        <v>221849.0</v>
      </c>
      <c r="AF142" s="12">
        <v>4.0</v>
      </c>
      <c r="AG142" s="12">
        <v>229468.0</v>
      </c>
      <c r="AH142" s="12">
        <v>1411.0</v>
      </c>
      <c r="AI142" s="12">
        <v>11886.0</v>
      </c>
      <c r="AJ142" s="12">
        <v>22.0</v>
      </c>
      <c r="AK142" s="12" t="s">
        <v>370</v>
      </c>
      <c r="AL142" s="12">
        <v>323712.0</v>
      </c>
      <c r="AM142" s="12">
        <v>2515665.0</v>
      </c>
      <c r="AN142" s="14">
        <v>0.004268518518518518</v>
      </c>
      <c r="AO142" s="12" t="s">
        <v>39</v>
      </c>
      <c r="AP142" s="12">
        <v>1.55399588E8</v>
      </c>
      <c r="AQ142" s="12">
        <v>1.5539964E8</v>
      </c>
      <c r="AR142" s="12">
        <v>1.5539969E8</v>
      </c>
      <c r="AS142" s="12">
        <v>1.55399725E8</v>
      </c>
      <c r="AT142" s="12">
        <v>1.55399793E8</v>
      </c>
      <c r="AU142" s="12">
        <v>1.55400189E8</v>
      </c>
      <c r="AV142" s="12">
        <v>1.5540027E8</v>
      </c>
      <c r="AW142" s="12">
        <v>1.55400315E8</v>
      </c>
      <c r="AX142" s="12">
        <v>1.55400353E8</v>
      </c>
      <c r="AY142" s="12">
        <v>1.55400382E8</v>
      </c>
      <c r="AZ142" s="12">
        <v>1.55400438E8</v>
      </c>
      <c r="BA142" s="12">
        <v>1.55401534E8</v>
      </c>
      <c r="BB142" s="12">
        <v>1.55401605E8</v>
      </c>
      <c r="BC142" s="12">
        <v>1.5540171E8</v>
      </c>
      <c r="BD142" s="12">
        <v>1.55401759E8</v>
      </c>
      <c r="BE142" s="12">
        <v>1.55401813E8</v>
      </c>
      <c r="BF142" s="17">
        <v>622781.0</v>
      </c>
      <c r="BG142" s="17">
        <v>622781.0</v>
      </c>
      <c r="BH142" s="12">
        <v>623092.0</v>
      </c>
      <c r="BI142" s="12">
        <v>623092.0</v>
      </c>
      <c r="BJ142" s="17">
        <v>624294.0</v>
      </c>
      <c r="BK142" s="12">
        <v>624295.0</v>
      </c>
      <c r="BL142" s="17">
        <v>624311.0</v>
      </c>
      <c r="BM142" s="12">
        <v>624312.0</v>
      </c>
      <c r="BN142" s="12">
        <v>623136.0</v>
      </c>
      <c r="BO142" s="12">
        <v>623136.0</v>
      </c>
      <c r="BP142" s="12">
        <v>624301.0</v>
      </c>
      <c r="BQ142" s="12">
        <v>624313.0</v>
      </c>
      <c r="BR142" s="12">
        <v>624302.0</v>
      </c>
      <c r="BS142" s="12">
        <v>624314.0</v>
      </c>
      <c r="BT142" s="12">
        <v>623167.0</v>
      </c>
      <c r="BU142" s="12">
        <v>623167.0</v>
      </c>
      <c r="BV142" s="12">
        <v>942864.0</v>
      </c>
      <c r="BW142" s="12">
        <v>942865.0</v>
      </c>
      <c r="BX142" s="12">
        <v>943281.0</v>
      </c>
      <c r="BY142" s="12">
        <v>943283.0</v>
      </c>
      <c r="BZ142" s="12">
        <v>944957.0</v>
      </c>
      <c r="CA142" s="12">
        <v>944958.0</v>
      </c>
      <c r="CB142" s="12">
        <v>944991.0</v>
      </c>
      <c r="CC142" s="12">
        <v>944992.0</v>
      </c>
      <c r="CD142" s="12">
        <v>943385.0</v>
      </c>
      <c r="CE142" s="12">
        <v>943386.0</v>
      </c>
      <c r="CF142" s="12">
        <v>944966.0</v>
      </c>
      <c r="CG142" s="12">
        <v>944993.0</v>
      </c>
      <c r="CH142" s="12">
        <v>944969.0</v>
      </c>
      <c r="CI142" s="12">
        <v>944994.0</v>
      </c>
      <c r="CJ142" s="12">
        <v>943417.0</v>
      </c>
      <c r="CK142" s="12">
        <v>943418.0</v>
      </c>
      <c r="CL142" s="17">
        <v>1.0</v>
      </c>
      <c r="CM142" s="17">
        <v>1.0</v>
      </c>
      <c r="CN142" s="12">
        <v>1.0</v>
      </c>
      <c r="CO142" s="12">
        <v>1.0</v>
      </c>
      <c r="CP142" s="17">
        <v>1.0</v>
      </c>
      <c r="CQ142" s="12">
        <v>1.0</v>
      </c>
      <c r="CR142" s="17">
        <v>1.0</v>
      </c>
      <c r="CS142" s="12">
        <v>1.0</v>
      </c>
      <c r="CT142" s="12">
        <v>1.0</v>
      </c>
      <c r="CU142" s="12">
        <v>1.0</v>
      </c>
      <c r="CV142" s="12">
        <v>0.0</v>
      </c>
      <c r="CW142" s="12">
        <v>1.0</v>
      </c>
      <c r="CX142" s="12">
        <v>1.0</v>
      </c>
      <c r="CY142" s="12">
        <v>1.0</v>
      </c>
      <c r="CZ142" s="12">
        <v>1.0</v>
      </c>
      <c r="DA142" s="12">
        <v>1.0</v>
      </c>
      <c r="DB142" s="18">
        <f t="shared" si="1"/>
        <v>0.9375</v>
      </c>
      <c r="DC142" s="18">
        <f t="shared" si="2"/>
        <v>0.25</v>
      </c>
      <c r="DD142" s="13">
        <f t="shared" si="3"/>
        <v>15</v>
      </c>
      <c r="DE142" s="12" t="s">
        <v>371</v>
      </c>
      <c r="DF142" s="12">
        <v>15.0</v>
      </c>
      <c r="DG142" s="12" t="s">
        <v>372</v>
      </c>
      <c r="DH142" s="12">
        <v>55.0</v>
      </c>
      <c r="DI142" s="12">
        <v>144.0</v>
      </c>
      <c r="DJ142" s="12">
        <v>64.0</v>
      </c>
      <c r="DK142" s="20">
        <v>15342.0</v>
      </c>
      <c r="DL142" s="20">
        <v>15401.0</v>
      </c>
      <c r="DM142" s="12" t="s">
        <v>373</v>
      </c>
      <c r="DN142" s="12">
        <v>31.0</v>
      </c>
      <c r="DO142" s="12">
        <v>332.5</v>
      </c>
      <c r="DP142" s="20">
        <v>15432.0</v>
      </c>
      <c r="DQ142" s="12">
        <v>299.75</v>
      </c>
      <c r="DR142" s="20">
        <v>15676.0</v>
      </c>
      <c r="DS142" s="12" t="s">
        <v>373</v>
      </c>
      <c r="DT142" s="12">
        <v>50.0</v>
      </c>
      <c r="DU142" s="12">
        <v>0.0</v>
      </c>
      <c r="DV142" s="12">
        <v>0.0</v>
      </c>
      <c r="DW142" s="12">
        <v>0.0</v>
      </c>
      <c r="DX142" s="12">
        <v>0.0</v>
      </c>
      <c r="DY142" s="12">
        <v>0.0</v>
      </c>
      <c r="DZ142" s="12">
        <v>0.0</v>
      </c>
      <c r="EA142" s="12">
        <v>0.0</v>
      </c>
      <c r="EB142" s="12">
        <v>0.0</v>
      </c>
      <c r="EC142" s="12">
        <v>0.0</v>
      </c>
      <c r="ED142" s="12">
        <v>0.0</v>
      </c>
      <c r="EE142" s="12">
        <v>0.0</v>
      </c>
      <c r="EF142" s="12">
        <v>0.0</v>
      </c>
      <c r="EG142" s="12">
        <v>0.0</v>
      </c>
      <c r="EH142" s="12">
        <v>0.0</v>
      </c>
      <c r="EI142" s="12">
        <v>0.0</v>
      </c>
      <c r="EJ142" s="12">
        <v>0.0</v>
      </c>
      <c r="EK142" s="18">
        <f t="shared" si="4"/>
        <v>0</v>
      </c>
      <c r="EL142" s="18">
        <f t="shared" si="5"/>
        <v>0</v>
      </c>
      <c r="EM142" s="13">
        <f t="shared" si="6"/>
        <v>0</v>
      </c>
      <c r="EN142" s="12">
        <v>0.0</v>
      </c>
      <c r="EO142" s="12">
        <v>0.0</v>
      </c>
      <c r="EP142" s="12">
        <v>0.0</v>
      </c>
      <c r="EQ142" s="12">
        <v>0.0</v>
      </c>
      <c r="ER142" s="12">
        <v>0.0</v>
      </c>
      <c r="ES142" s="12">
        <v>0.0</v>
      </c>
      <c r="ET142" s="12">
        <v>0.0</v>
      </c>
      <c r="EU142" s="12">
        <v>0.0</v>
      </c>
      <c r="EV142" s="12">
        <v>0.0</v>
      </c>
      <c r="EW142" s="12">
        <v>0.0</v>
      </c>
      <c r="EX142" s="12">
        <v>1.0</v>
      </c>
      <c r="EY142" s="12">
        <v>0.0</v>
      </c>
      <c r="EZ142" s="12">
        <v>0.0</v>
      </c>
      <c r="FA142" s="12">
        <v>0.0</v>
      </c>
      <c r="FB142" s="12">
        <v>0.0</v>
      </c>
      <c r="FC142" s="12">
        <v>0.0</v>
      </c>
      <c r="FD142" s="18">
        <f t="shared" si="7"/>
        <v>0.0625</v>
      </c>
      <c r="FE142" s="18">
        <f t="shared" si="8"/>
        <v>0.25</v>
      </c>
      <c r="FF142" s="13">
        <f t="shared" si="9"/>
        <v>1</v>
      </c>
      <c r="FG142" s="12">
        <v>0.0</v>
      </c>
      <c r="FH142" s="12">
        <v>0.0</v>
      </c>
      <c r="FI142" s="12">
        <v>0.0</v>
      </c>
      <c r="FJ142" s="12">
        <v>0.0</v>
      </c>
      <c r="FK142" s="12">
        <v>0.0</v>
      </c>
      <c r="FL142" s="12">
        <v>0.0</v>
      </c>
      <c r="FM142" s="12">
        <v>0.0</v>
      </c>
      <c r="FN142" s="12">
        <v>0.0</v>
      </c>
      <c r="FO142" s="12">
        <v>0.0</v>
      </c>
      <c r="FP142" s="12">
        <v>0.0</v>
      </c>
      <c r="FQ142" s="12">
        <v>0.0</v>
      </c>
      <c r="FR142" s="12">
        <v>0.0</v>
      </c>
      <c r="FS142" s="12">
        <v>0.0</v>
      </c>
      <c r="FT142" s="12">
        <v>0.0</v>
      </c>
      <c r="FU142" s="12">
        <v>0.0</v>
      </c>
      <c r="FV142" s="12">
        <v>0.0</v>
      </c>
      <c r="FW142" s="18">
        <f t="shared" si="10"/>
        <v>0</v>
      </c>
      <c r="FX142" s="18">
        <f t="shared" si="11"/>
        <v>0</v>
      </c>
      <c r="FY142" s="13">
        <f t="shared" si="12"/>
        <v>0</v>
      </c>
      <c r="FZ142" s="12">
        <v>1.0</v>
      </c>
      <c r="GA142" s="12">
        <v>1.0</v>
      </c>
      <c r="GB142" s="12">
        <v>1.0</v>
      </c>
      <c r="GC142" s="12">
        <v>1.0</v>
      </c>
      <c r="GD142" s="12">
        <v>1.0</v>
      </c>
      <c r="GE142" s="12">
        <v>1.0</v>
      </c>
      <c r="GF142" s="12">
        <v>1.0</v>
      </c>
      <c r="GG142" s="12">
        <v>1.0</v>
      </c>
      <c r="GH142" s="12">
        <v>1.0</v>
      </c>
      <c r="GI142" s="12">
        <v>1.0</v>
      </c>
      <c r="GJ142" s="12">
        <v>9.0</v>
      </c>
      <c r="GK142" s="12">
        <v>1.0</v>
      </c>
      <c r="GL142" s="12">
        <v>1.0</v>
      </c>
      <c r="GM142" s="12">
        <v>1.0</v>
      </c>
      <c r="GN142" s="12">
        <v>1.0</v>
      </c>
      <c r="GO142" s="12">
        <v>1.0</v>
      </c>
      <c r="GP142" s="18">
        <f t="shared" si="13"/>
        <v>1.5</v>
      </c>
      <c r="GQ142" s="18">
        <f t="shared" si="14"/>
        <v>2</v>
      </c>
      <c r="GR142" s="13">
        <f t="shared" si="15"/>
        <v>24</v>
      </c>
      <c r="GS142" s="16">
        <v>41758.728472222225</v>
      </c>
      <c r="GT142" s="16">
        <v>41758.729166666664</v>
      </c>
      <c r="GU142" s="16">
        <v>41758.729166666664</v>
      </c>
      <c r="GV142" s="16">
        <v>41758.72986111111</v>
      </c>
      <c r="GW142" s="16">
        <v>41758.72986111111</v>
      </c>
      <c r="GX142" s="16">
        <v>41758.73402777778</v>
      </c>
      <c r="GY142" s="16">
        <v>41758.73472222222</v>
      </c>
      <c r="GZ142" s="16">
        <v>41758.73541666667</v>
      </c>
      <c r="HA142" s="16">
        <v>41758.73541666667</v>
      </c>
      <c r="HB142" s="16">
        <v>41758.73541666667</v>
      </c>
      <c r="HC142" s="16">
        <v>41758.73611111111</v>
      </c>
      <c r="HD142" s="16">
        <v>41758.74444444444</v>
      </c>
      <c r="HE142" s="16">
        <v>41758.74513888889</v>
      </c>
      <c r="HF142" s="16">
        <v>41758.745833333334</v>
      </c>
      <c r="HG142" s="16">
        <v>41758.74652777778</v>
      </c>
      <c r="HH142" s="16">
        <v>41758.74652777778</v>
      </c>
      <c r="HI142" s="14">
        <v>0.02086226851851852</v>
      </c>
      <c r="HJ142" s="14">
        <v>0.021221064814814814</v>
      </c>
      <c r="HK142" s="14">
        <v>0.021452546296296296</v>
      </c>
      <c r="HL142" s="14">
        <v>0.022037037037037036</v>
      </c>
      <c r="HM142" s="14">
        <v>0.02569328703703704</v>
      </c>
      <c r="HN142" s="14">
        <v>0.026605324074074076</v>
      </c>
      <c r="HO142" s="14">
        <v>0.027064814814814816</v>
      </c>
      <c r="HP142" s="14">
        <v>0.027413194444444445</v>
      </c>
      <c r="HQ142" s="14">
        <v>0.027538194444444445</v>
      </c>
      <c r="HR142" s="14">
        <v>0.028172453703703706</v>
      </c>
      <c r="HS142" s="14">
        <v>0.03640046296296296</v>
      </c>
      <c r="HT142" s="14">
        <v>0.03704629629629629</v>
      </c>
      <c r="HU142" s="14">
        <v>0.03784490740740741</v>
      </c>
      <c r="HV142" s="14">
        <v>0.03829861111111111</v>
      </c>
      <c r="HW142" s="14">
        <v>0.03875115740740741</v>
      </c>
      <c r="HX142" s="14">
        <v>0.03895949074074074</v>
      </c>
      <c r="HY142" s="12">
        <v>19462.0</v>
      </c>
      <c r="HZ142" s="12">
        <v>20520.0</v>
      </c>
      <c r="IA142" s="12">
        <v>11503.0</v>
      </c>
      <c r="IB142" s="12">
        <v>40011.0</v>
      </c>
      <c r="IC142" s="12">
        <v>307877.0</v>
      </c>
      <c r="ID142" s="12">
        <v>70677.0</v>
      </c>
      <c r="IE142" s="12">
        <v>31392.0</v>
      </c>
      <c r="IF142" s="12">
        <v>23490.0</v>
      </c>
      <c r="IG142" s="12">
        <v>5256.0</v>
      </c>
      <c r="IH142" s="12">
        <v>45128.0</v>
      </c>
      <c r="II142" s="12">
        <v>78110.0</v>
      </c>
      <c r="IJ142" s="12">
        <v>45826.0</v>
      </c>
      <c r="IK142" s="12">
        <v>62771.0</v>
      </c>
      <c r="IL142" s="12">
        <v>32995.0</v>
      </c>
      <c r="IM142" s="12">
        <v>33048.0</v>
      </c>
      <c r="IN142" s="12">
        <v>17123.0</v>
      </c>
      <c r="IO142" s="18">
        <f t="shared" si="16"/>
        <v>52824.3125</v>
      </c>
      <c r="IP142" s="18">
        <f t="shared" si="17"/>
        <v>71127.5036</v>
      </c>
      <c r="IQ142" s="13">
        <f t="shared" si="18"/>
        <v>845189</v>
      </c>
      <c r="IR142" s="12">
        <v>19462.0</v>
      </c>
      <c r="IS142" s="12">
        <v>20520.0</v>
      </c>
      <c r="IT142" s="12">
        <v>11503.0</v>
      </c>
      <c r="IU142" s="12">
        <v>40011.0</v>
      </c>
      <c r="IV142" s="12">
        <v>307877.0</v>
      </c>
      <c r="IW142" s="12">
        <v>70677.0</v>
      </c>
      <c r="IX142" s="12">
        <v>31392.0</v>
      </c>
      <c r="IY142" s="12">
        <v>23490.0</v>
      </c>
      <c r="IZ142" s="12">
        <v>5256.0</v>
      </c>
      <c r="JA142" s="12">
        <v>45128.0</v>
      </c>
      <c r="JB142" s="12">
        <v>78110.0</v>
      </c>
      <c r="JC142" s="12">
        <v>45826.0</v>
      </c>
      <c r="JD142" s="12">
        <v>62771.0</v>
      </c>
      <c r="JE142" s="12">
        <v>32995.0</v>
      </c>
      <c r="JF142" s="12">
        <v>33048.0</v>
      </c>
      <c r="JG142" s="12">
        <v>17123.0</v>
      </c>
      <c r="JH142" s="18">
        <f t="shared" si="19"/>
        <v>52824.3125</v>
      </c>
      <c r="JI142" s="18">
        <f t="shared" si="20"/>
        <v>71127.5036</v>
      </c>
      <c r="JJ142" s="13">
        <f t="shared" si="21"/>
        <v>845189</v>
      </c>
      <c r="JK142" s="12">
        <v>622781.0</v>
      </c>
      <c r="JL142" s="12">
        <v>622781.0</v>
      </c>
      <c r="JM142" s="12">
        <v>623092.0</v>
      </c>
      <c r="JN142" s="12">
        <v>623092.0</v>
      </c>
      <c r="JO142" s="12">
        <v>624294.0</v>
      </c>
      <c r="JP142" s="12">
        <v>624295.0</v>
      </c>
      <c r="JQ142" s="12">
        <v>624311.0</v>
      </c>
      <c r="JR142" s="12">
        <v>624312.0</v>
      </c>
      <c r="JS142" s="12">
        <v>623136.0</v>
      </c>
      <c r="JT142" s="12">
        <v>623136.0</v>
      </c>
      <c r="JU142" s="12">
        <v>624301.0</v>
      </c>
      <c r="JV142" s="12">
        <v>624313.0</v>
      </c>
      <c r="JW142" s="12">
        <v>624302.0</v>
      </c>
      <c r="JX142" s="12">
        <v>624314.0</v>
      </c>
      <c r="JY142" s="12">
        <v>623167.0</v>
      </c>
      <c r="JZ142" s="12">
        <v>623167.0</v>
      </c>
      <c r="KA142" s="12" t="s">
        <v>374</v>
      </c>
      <c r="KB142" s="12" t="s">
        <v>374</v>
      </c>
      <c r="KC142" s="12" t="s">
        <v>374</v>
      </c>
      <c r="KD142" s="12" t="s">
        <v>374</v>
      </c>
      <c r="KE142" s="12" t="s">
        <v>375</v>
      </c>
      <c r="KF142" s="12" t="s">
        <v>375</v>
      </c>
      <c r="KG142" s="12" t="s">
        <v>376</v>
      </c>
      <c r="KH142" s="12" t="s">
        <v>376</v>
      </c>
      <c r="KI142" s="12" t="s">
        <v>374</v>
      </c>
      <c r="KJ142" s="12" t="s">
        <v>374</v>
      </c>
      <c r="KK142" s="12" t="s">
        <v>375</v>
      </c>
      <c r="KL142" s="12" t="s">
        <v>376</v>
      </c>
      <c r="KM142" s="12" t="s">
        <v>375</v>
      </c>
      <c r="KN142" s="12" t="s">
        <v>376</v>
      </c>
      <c r="KO142" s="12" t="s">
        <v>374</v>
      </c>
      <c r="KP142" s="12" t="s">
        <v>374</v>
      </c>
      <c r="KQ142" s="14">
        <v>0.011783564814814816</v>
      </c>
      <c r="KR142" s="14">
        <v>0.011783564814814816</v>
      </c>
      <c r="KS142" s="14">
        <v>0.004675925925925926</v>
      </c>
      <c r="KT142" s="14">
        <v>0.004675925925925926</v>
      </c>
      <c r="KU142" s="14">
        <v>0.019765046296296298</v>
      </c>
      <c r="KV142" s="14">
        <v>0.021814814814814815</v>
      </c>
      <c r="KW142" s="14">
        <v>2.210648148148148E-4</v>
      </c>
      <c r="KX142" s="14">
        <v>0.0020532407407407405</v>
      </c>
      <c r="KY142" s="14">
        <v>0.03616435185185186</v>
      </c>
      <c r="KZ142" s="14">
        <v>0.03616435185185186</v>
      </c>
      <c r="LA142" s="14">
        <v>0.02765162037037037</v>
      </c>
      <c r="LB142" s="14">
        <v>0.003565972222222222</v>
      </c>
      <c r="LC142" s="14">
        <v>0.029765046296296296</v>
      </c>
      <c r="LD142" s="14">
        <v>0.004526620370370371</v>
      </c>
      <c r="LE142" s="14">
        <v>0.02212037037037037</v>
      </c>
      <c r="LF142" s="14">
        <v>0.02212037037037037</v>
      </c>
      <c r="LG142" s="12" t="s">
        <v>476</v>
      </c>
      <c r="LH142" s="12">
        <v>229468.0</v>
      </c>
      <c r="LI142" s="12">
        <v>1.55610592E8</v>
      </c>
      <c r="LJ142" s="12">
        <v>1.55610682E8</v>
      </c>
      <c r="LK142" s="12">
        <v>1.55610735E8</v>
      </c>
      <c r="LL142" s="12">
        <v>1.55610822E8</v>
      </c>
      <c r="LM142" s="17">
        <v>624538.0</v>
      </c>
      <c r="LN142" s="17">
        <v>624538.0</v>
      </c>
      <c r="LO142" s="12">
        <v>624563.0</v>
      </c>
      <c r="LP142" s="12">
        <v>624564.0</v>
      </c>
      <c r="LQ142" s="12">
        <v>945250.0</v>
      </c>
      <c r="LR142" s="12">
        <v>945251.0</v>
      </c>
      <c r="LS142" s="12">
        <v>945303.0</v>
      </c>
      <c r="LT142" s="12">
        <v>945304.0</v>
      </c>
      <c r="LU142" s="12">
        <v>1.0</v>
      </c>
      <c r="LV142" s="12">
        <v>1.0</v>
      </c>
      <c r="LW142" s="12">
        <v>1.0</v>
      </c>
      <c r="LX142" s="12">
        <v>0.0</v>
      </c>
      <c r="LY142" s="12" t="s">
        <v>372</v>
      </c>
      <c r="LZ142" s="12">
        <v>24.0</v>
      </c>
      <c r="MA142" s="12">
        <v>170.1</v>
      </c>
      <c r="MB142" s="19">
        <v>41659.0</v>
      </c>
      <c r="MC142" s="12">
        <v>0.0</v>
      </c>
      <c r="MD142" s="12">
        <v>0.0</v>
      </c>
      <c r="ME142" s="12">
        <v>0.0</v>
      </c>
      <c r="MF142" s="12">
        <v>0.0</v>
      </c>
      <c r="MG142" s="12">
        <v>0.0</v>
      </c>
      <c r="MH142" s="12">
        <v>0.0</v>
      </c>
      <c r="MI142" s="12">
        <v>0.0</v>
      </c>
      <c r="MJ142" s="12">
        <v>0.0</v>
      </c>
      <c r="MK142" s="12">
        <v>0.0</v>
      </c>
      <c r="ML142" s="12">
        <v>0.0</v>
      </c>
      <c r="MM142" s="12">
        <v>0.0</v>
      </c>
      <c r="MN142" s="12">
        <v>0.0</v>
      </c>
      <c r="MO142" s="12">
        <v>1.0</v>
      </c>
      <c r="MP142" s="12">
        <v>1.0</v>
      </c>
      <c r="MQ142" s="12">
        <v>1.0</v>
      </c>
      <c r="MR142" s="12">
        <v>3.0</v>
      </c>
      <c r="MS142" s="14">
        <v>0.014528935185185186</v>
      </c>
      <c r="MT142" s="14">
        <v>0.014550925925925925</v>
      </c>
      <c r="MU142" s="14">
        <v>0.01457060185185185</v>
      </c>
      <c r="MV142" s="14">
        <v>0.014576388888888889</v>
      </c>
      <c r="MW142" s="14">
        <v>0.014559027777777777</v>
      </c>
      <c r="MX142" s="14">
        <v>0.014569444444444446</v>
      </c>
      <c r="MY142" s="14">
        <v>0.01457523148148148</v>
      </c>
      <c r="MZ142" s="14">
        <v>0.014585648148148148</v>
      </c>
      <c r="NA142" s="12">
        <v>95111.0</v>
      </c>
      <c r="NB142" s="12">
        <v>49745.0</v>
      </c>
      <c r="NC142" s="12">
        <v>78958.0</v>
      </c>
      <c r="ND142" s="12">
        <v>22493.0</v>
      </c>
      <c r="NE142" s="12">
        <v>95111.0</v>
      </c>
      <c r="NF142" s="12">
        <v>49745.0</v>
      </c>
      <c r="NG142" s="12">
        <v>78958.0</v>
      </c>
      <c r="NH142" s="12">
        <v>22493.0</v>
      </c>
      <c r="NI142" s="12"/>
      <c r="NJ142" s="12"/>
      <c r="NK142" s="12"/>
      <c r="NL142" s="12"/>
      <c r="NM142" s="12">
        <v>624538.0</v>
      </c>
      <c r="NN142" s="12">
        <v>624538.0</v>
      </c>
      <c r="NO142" s="12">
        <v>624563.0</v>
      </c>
      <c r="NP142" s="12">
        <v>624564.0</v>
      </c>
      <c r="NQ142" s="12" t="s">
        <v>374</v>
      </c>
      <c r="NR142" s="12" t="s">
        <v>374</v>
      </c>
      <c r="NS142" s="12" t="s">
        <v>375</v>
      </c>
      <c r="NT142" s="12" t="s">
        <v>376</v>
      </c>
      <c r="NU142" s="14">
        <v>0.007793981481481482</v>
      </c>
      <c r="NV142" s="14">
        <v>0.007793981481481482</v>
      </c>
      <c r="NW142" s="14">
        <v>0.007929398148148149</v>
      </c>
      <c r="NX142" s="14">
        <v>0.008115740740740741</v>
      </c>
    </row>
    <row r="143" ht="13.5" customHeight="1">
      <c r="A143" s="12">
        <v>229478.0</v>
      </c>
      <c r="B143" s="12">
        <v>1039.0</v>
      </c>
      <c r="C143" s="12">
        <v>808.0</v>
      </c>
      <c r="D143" s="13">
        <v>0.777670837</v>
      </c>
      <c r="E143" s="13">
        <v>1.0</v>
      </c>
      <c r="F143" s="12">
        <v>13.0</v>
      </c>
      <c r="G143" s="12">
        <v>1045928.0</v>
      </c>
      <c r="H143" s="12">
        <v>1.0</v>
      </c>
      <c r="I143" s="12"/>
      <c r="J143" s="12" t="s">
        <v>366</v>
      </c>
      <c r="K143" s="12"/>
      <c r="L143" s="12">
        <v>4185641.0</v>
      </c>
      <c r="M143" s="12">
        <v>1045928.0</v>
      </c>
      <c r="N143" s="12">
        <v>229478.0</v>
      </c>
      <c r="O143" s="14">
        <v>0.007136574074074074</v>
      </c>
      <c r="P143" s="12"/>
      <c r="Q143" s="15">
        <v>41759.0</v>
      </c>
      <c r="R143" s="12" t="s">
        <v>366</v>
      </c>
      <c r="S143" s="12">
        <v>188601.0</v>
      </c>
      <c r="T143" s="12">
        <v>1045928.0</v>
      </c>
      <c r="U143" s="12">
        <v>323712.0</v>
      </c>
      <c r="V143" s="12">
        <v>26834.0</v>
      </c>
      <c r="W143" s="16">
        <v>41759.5</v>
      </c>
      <c r="X143" s="16">
        <v>41758.625</v>
      </c>
      <c r="Y143" s="14">
        <v>0.009637731481481481</v>
      </c>
      <c r="Z143" s="12"/>
      <c r="AA143" s="12">
        <v>1.0</v>
      </c>
      <c r="AB143" s="12" t="s">
        <v>368</v>
      </c>
      <c r="AC143" s="12" t="s">
        <v>369</v>
      </c>
      <c r="AD143" s="12" t="s">
        <v>368</v>
      </c>
      <c r="AE143" s="12">
        <v>221862.0</v>
      </c>
      <c r="AF143" s="12">
        <v>4.0</v>
      </c>
      <c r="AG143" s="12">
        <v>229478.0</v>
      </c>
      <c r="AH143" s="12">
        <v>1411.0</v>
      </c>
      <c r="AI143" s="12">
        <v>11886.0</v>
      </c>
      <c r="AJ143" s="12">
        <v>22.0</v>
      </c>
      <c r="AK143" s="12" t="s">
        <v>370</v>
      </c>
      <c r="AL143" s="12">
        <v>323712.0</v>
      </c>
      <c r="AM143" s="12">
        <v>2515665.0</v>
      </c>
      <c r="AN143" s="14">
        <v>0.004268518518518518</v>
      </c>
      <c r="AO143" s="12" t="s">
        <v>39</v>
      </c>
      <c r="AP143" s="12">
        <v>1.55383504E8</v>
      </c>
      <c r="AQ143" s="12">
        <v>1.55383557E8</v>
      </c>
      <c r="AR143" s="12">
        <v>1.55383623E8</v>
      </c>
      <c r="AS143" s="12">
        <v>1.55383628E8</v>
      </c>
      <c r="AT143" s="12">
        <v>1.55383741E8</v>
      </c>
      <c r="AU143" s="12">
        <v>1.55384041E8</v>
      </c>
      <c r="AV143" s="12">
        <v>1.55384184E8</v>
      </c>
      <c r="AW143" s="12">
        <v>1.55384345E8</v>
      </c>
      <c r="AX143" s="12">
        <v>1.55384426E8</v>
      </c>
      <c r="AY143" s="12">
        <v>1.55384454E8</v>
      </c>
      <c r="AZ143" s="12">
        <v>1.55384629E8</v>
      </c>
      <c r="BA143" s="12">
        <v>1.55385167E8</v>
      </c>
      <c r="BB143" s="12">
        <v>1.5538538E8</v>
      </c>
      <c r="BC143" s="12"/>
      <c r="BD143" s="12"/>
      <c r="BE143" s="12"/>
      <c r="BF143" s="17">
        <v>622781.0</v>
      </c>
      <c r="BG143" s="17">
        <v>622781.0</v>
      </c>
      <c r="BH143" s="12">
        <v>623092.0</v>
      </c>
      <c r="BI143" s="12">
        <v>623092.0</v>
      </c>
      <c r="BJ143" s="17">
        <v>624294.0</v>
      </c>
      <c r="BK143" s="12">
        <v>624295.0</v>
      </c>
      <c r="BL143" s="17">
        <v>624311.0</v>
      </c>
      <c r="BM143" s="12">
        <v>624312.0</v>
      </c>
      <c r="BN143" s="12">
        <v>623136.0</v>
      </c>
      <c r="BO143" s="12">
        <v>623136.0</v>
      </c>
      <c r="BP143" s="12">
        <v>624301.0</v>
      </c>
      <c r="BQ143" s="12">
        <v>624313.0</v>
      </c>
      <c r="BR143" s="12">
        <v>624302.0</v>
      </c>
      <c r="BS143" s="12"/>
      <c r="BT143" s="12"/>
      <c r="BU143" s="12"/>
      <c r="BV143" s="12">
        <v>942864.0</v>
      </c>
      <c r="BW143" s="12">
        <v>942865.0</v>
      </c>
      <c r="BX143" s="12">
        <v>943281.0</v>
      </c>
      <c r="BY143" s="12">
        <v>943283.0</v>
      </c>
      <c r="BZ143" s="12">
        <v>944957.0</v>
      </c>
      <c r="CA143" s="12">
        <v>944958.0</v>
      </c>
      <c r="CB143" s="12">
        <v>944991.0</v>
      </c>
      <c r="CC143" s="12">
        <v>944992.0</v>
      </c>
      <c r="CD143" s="12">
        <v>943385.0</v>
      </c>
      <c r="CE143" s="12">
        <v>943386.0</v>
      </c>
      <c r="CF143" s="12">
        <v>944966.0</v>
      </c>
      <c r="CG143" s="12">
        <v>944993.0</v>
      </c>
      <c r="CH143" s="12">
        <v>944969.0</v>
      </c>
      <c r="CI143" s="12"/>
      <c r="CJ143" s="12"/>
      <c r="CK143" s="12"/>
      <c r="CL143" s="17">
        <v>1.0</v>
      </c>
      <c r="CM143" s="17">
        <v>1.0</v>
      </c>
      <c r="CN143" s="12">
        <v>1.0</v>
      </c>
      <c r="CO143" s="12">
        <v>1.0</v>
      </c>
      <c r="CP143" s="17">
        <v>1.0</v>
      </c>
      <c r="CQ143" s="12">
        <v>1.0</v>
      </c>
      <c r="CR143" s="17">
        <v>1.0</v>
      </c>
      <c r="CS143" s="12">
        <v>1.0</v>
      </c>
      <c r="CT143" s="12">
        <v>1.0</v>
      </c>
      <c r="CU143" s="12">
        <v>1.0</v>
      </c>
      <c r="CV143" s="12">
        <v>1.0</v>
      </c>
      <c r="CW143" s="12">
        <v>0.0</v>
      </c>
      <c r="CX143" s="12"/>
      <c r="CY143" s="12"/>
      <c r="CZ143" s="12"/>
      <c r="DA143" s="12"/>
      <c r="DB143" s="18">
        <f t="shared" si="1"/>
        <v>0.9166666667</v>
      </c>
      <c r="DC143" s="18">
        <f t="shared" si="2"/>
        <v>0.2886751346</v>
      </c>
      <c r="DD143" s="13">
        <f t="shared" si="3"/>
        <v>11</v>
      </c>
      <c r="DE143" s="12" t="s">
        <v>371</v>
      </c>
      <c r="DF143" s="12">
        <v>15.0</v>
      </c>
      <c r="DG143" s="12" t="s">
        <v>372</v>
      </c>
      <c r="DH143" s="12">
        <v>55.0</v>
      </c>
      <c r="DI143" s="12">
        <v>144.0</v>
      </c>
      <c r="DJ143" s="12">
        <v>64.0</v>
      </c>
      <c r="DK143" s="20">
        <v>15342.0</v>
      </c>
      <c r="DL143" s="19">
        <v>41653.0</v>
      </c>
      <c r="DM143" s="12" t="s">
        <v>373</v>
      </c>
      <c r="DN143" s="12">
        <v>31.0</v>
      </c>
      <c r="DO143" s="12">
        <v>322.5</v>
      </c>
      <c r="DP143" s="19">
        <v>41660.0</v>
      </c>
      <c r="DQ143" s="12"/>
      <c r="DR143" s="12"/>
      <c r="DS143" s="12"/>
      <c r="DT143" s="12"/>
      <c r="DU143" s="12">
        <v>0.0</v>
      </c>
      <c r="DV143" s="12">
        <v>0.0</v>
      </c>
      <c r="DW143" s="12">
        <v>0.0</v>
      </c>
      <c r="DX143" s="12">
        <v>0.0</v>
      </c>
      <c r="DY143" s="12">
        <v>0.0</v>
      </c>
      <c r="DZ143" s="12">
        <v>0.0</v>
      </c>
      <c r="EA143" s="12">
        <v>0.0</v>
      </c>
      <c r="EB143" s="12">
        <v>0.0</v>
      </c>
      <c r="EC143" s="12">
        <v>0.0</v>
      </c>
      <c r="ED143" s="12">
        <v>0.0</v>
      </c>
      <c r="EE143" s="12">
        <v>0.0</v>
      </c>
      <c r="EF143" s="12">
        <v>0.0</v>
      </c>
      <c r="EG143" s="12"/>
      <c r="EH143" s="12"/>
      <c r="EI143" s="12"/>
      <c r="EJ143" s="12"/>
      <c r="EK143" s="18">
        <f t="shared" si="4"/>
        <v>0</v>
      </c>
      <c r="EL143" s="18">
        <f t="shared" si="5"/>
        <v>0</v>
      </c>
      <c r="EM143" s="13">
        <f t="shared" si="6"/>
        <v>0</v>
      </c>
      <c r="EN143" s="12">
        <v>0.0</v>
      </c>
      <c r="EO143" s="12">
        <v>0.0</v>
      </c>
      <c r="EP143" s="12">
        <v>0.0</v>
      </c>
      <c r="EQ143" s="12">
        <v>0.0</v>
      </c>
      <c r="ER143" s="12">
        <v>0.0</v>
      </c>
      <c r="ES143" s="12">
        <v>0.0</v>
      </c>
      <c r="ET143" s="12">
        <v>0.0</v>
      </c>
      <c r="EU143" s="12">
        <v>0.0</v>
      </c>
      <c r="EV143" s="12">
        <v>0.0</v>
      </c>
      <c r="EW143" s="12">
        <v>0.0</v>
      </c>
      <c r="EX143" s="12">
        <v>0.0</v>
      </c>
      <c r="EY143" s="12">
        <v>0.0</v>
      </c>
      <c r="EZ143" s="12">
        <v>0.0</v>
      </c>
      <c r="FA143" s="12"/>
      <c r="FB143" s="12"/>
      <c r="FC143" s="12"/>
      <c r="FD143" s="18">
        <f t="shared" si="7"/>
        <v>0</v>
      </c>
      <c r="FE143" s="18">
        <f t="shared" si="8"/>
        <v>0</v>
      </c>
      <c r="FF143" s="13">
        <f t="shared" si="9"/>
        <v>0</v>
      </c>
      <c r="FG143" s="12">
        <v>0.0</v>
      </c>
      <c r="FH143" s="12">
        <v>0.0</v>
      </c>
      <c r="FI143" s="12">
        <v>0.0</v>
      </c>
      <c r="FJ143" s="12">
        <v>0.0</v>
      </c>
      <c r="FK143" s="12">
        <v>0.0</v>
      </c>
      <c r="FL143" s="12">
        <v>0.0</v>
      </c>
      <c r="FM143" s="12">
        <v>0.0</v>
      </c>
      <c r="FN143" s="12">
        <v>0.0</v>
      </c>
      <c r="FO143" s="12">
        <v>0.0</v>
      </c>
      <c r="FP143" s="12">
        <v>0.0</v>
      </c>
      <c r="FQ143" s="12">
        <v>0.0</v>
      </c>
      <c r="FR143" s="12">
        <v>0.0</v>
      </c>
      <c r="FS143" s="12">
        <v>0.0</v>
      </c>
      <c r="FT143" s="12"/>
      <c r="FU143" s="12"/>
      <c r="FV143" s="12"/>
      <c r="FW143" s="18">
        <f t="shared" si="10"/>
        <v>0</v>
      </c>
      <c r="FX143" s="18">
        <f t="shared" si="11"/>
        <v>0</v>
      </c>
      <c r="FY143" s="13">
        <f t="shared" si="12"/>
        <v>0</v>
      </c>
      <c r="FZ143" s="12">
        <v>1.0</v>
      </c>
      <c r="GA143" s="12">
        <v>1.0</v>
      </c>
      <c r="GB143" s="12">
        <v>1.0</v>
      </c>
      <c r="GC143" s="12">
        <v>1.0</v>
      </c>
      <c r="GD143" s="12">
        <v>1.0</v>
      </c>
      <c r="GE143" s="12">
        <v>1.0</v>
      </c>
      <c r="GF143" s="12">
        <v>1.0</v>
      </c>
      <c r="GG143" s="12">
        <v>1.0</v>
      </c>
      <c r="GH143" s="12">
        <v>1.0</v>
      </c>
      <c r="GI143" s="12">
        <v>1.0</v>
      </c>
      <c r="GJ143" s="12">
        <v>1.0</v>
      </c>
      <c r="GK143" s="12">
        <v>3.0</v>
      </c>
      <c r="GL143" s="12">
        <v>0.0</v>
      </c>
      <c r="GM143" s="12"/>
      <c r="GN143" s="12"/>
      <c r="GO143" s="12"/>
      <c r="GP143" s="18">
        <f t="shared" si="13"/>
        <v>1.076923077</v>
      </c>
      <c r="GQ143" s="18">
        <f t="shared" si="14"/>
        <v>0.6405126152</v>
      </c>
      <c r="GR143" s="13">
        <f t="shared" si="15"/>
        <v>14</v>
      </c>
      <c r="GS143" s="16">
        <v>41758.631944444445</v>
      </c>
      <c r="GT143" s="16">
        <v>41758.631944444445</v>
      </c>
      <c r="GU143" s="16">
        <v>41758.63263888889</v>
      </c>
      <c r="GV143" s="16">
        <v>41758.63263888889</v>
      </c>
      <c r="GW143" s="16">
        <v>41758.63333333333</v>
      </c>
      <c r="GX143" s="16">
        <v>41758.634722222225</v>
      </c>
      <c r="GY143" s="16">
        <v>41758.635416666664</v>
      </c>
      <c r="GZ143" s="16">
        <v>41758.63680555556</v>
      </c>
      <c r="HA143" s="16">
        <v>41758.6375</v>
      </c>
      <c r="HB143" s="16">
        <v>41758.6375</v>
      </c>
      <c r="HC143" s="16">
        <v>41758.63888888889</v>
      </c>
      <c r="HD143" s="16">
        <v>41758.64166666667</v>
      </c>
      <c r="HE143" s="16">
        <v>41758.643055555556</v>
      </c>
      <c r="HF143" s="12"/>
      <c r="HG143" s="12"/>
      <c r="HH143" s="12"/>
      <c r="HI143" s="14">
        <v>0.007297453703703703</v>
      </c>
      <c r="HJ143" s="14">
        <v>0.007704861111111111</v>
      </c>
      <c r="HK143" s="14">
        <v>0.00775925925925926</v>
      </c>
      <c r="HL143" s="14">
        <v>0.008490740740740741</v>
      </c>
      <c r="HM143" s="14">
        <v>0.010175925925925927</v>
      </c>
      <c r="HN143" s="14">
        <v>0.011070601851851852</v>
      </c>
      <c r="HO143" s="14">
        <v>0.012209490740740741</v>
      </c>
      <c r="HP143" s="14">
        <v>0.012820601851851852</v>
      </c>
      <c r="HQ143" s="14">
        <v>0.013002314814814814</v>
      </c>
      <c r="HR143" s="14">
        <v>0.014137731481481482</v>
      </c>
      <c r="HS143" s="14">
        <v>0.01717361111111111</v>
      </c>
      <c r="HT143" s="14">
        <v>0.018440972222222223</v>
      </c>
      <c r="HU143" s="12"/>
      <c r="HV143" s="12"/>
      <c r="HW143" s="12"/>
      <c r="HX143" s="12"/>
      <c r="HY143" s="12">
        <v>14529.0</v>
      </c>
      <c r="HZ143" s="12">
        <v>25690.0</v>
      </c>
      <c r="IA143" s="12">
        <v>4353.0</v>
      </c>
      <c r="IB143" s="12">
        <v>62561.0</v>
      </c>
      <c r="IC143" s="12">
        <v>145153.0</v>
      </c>
      <c r="ID143" s="12">
        <v>77453.0</v>
      </c>
      <c r="IE143" s="12">
        <v>98860.0</v>
      </c>
      <c r="IF143" s="12">
        <v>52727.0</v>
      </c>
      <c r="IG143" s="12">
        <v>15371.0</v>
      </c>
      <c r="IH143" s="12">
        <v>97478.0</v>
      </c>
      <c r="II143" s="12">
        <v>260753.0</v>
      </c>
      <c r="IJ143" s="12">
        <v>60505.0</v>
      </c>
      <c r="IK143" s="12"/>
      <c r="IL143" s="12"/>
      <c r="IM143" s="12"/>
      <c r="IN143" s="12"/>
      <c r="IO143" s="18">
        <f t="shared" si="16"/>
        <v>76286.08333</v>
      </c>
      <c r="IP143" s="18">
        <f t="shared" si="17"/>
        <v>71339.20512</v>
      </c>
      <c r="IQ143" s="13">
        <f t="shared" si="18"/>
        <v>915433</v>
      </c>
      <c r="IR143" s="12">
        <v>14529.0</v>
      </c>
      <c r="IS143" s="12">
        <v>25690.0</v>
      </c>
      <c r="IT143" s="12">
        <v>4353.0</v>
      </c>
      <c r="IU143" s="12">
        <v>62561.0</v>
      </c>
      <c r="IV143" s="12">
        <v>145153.0</v>
      </c>
      <c r="IW143" s="12">
        <v>77453.0</v>
      </c>
      <c r="IX143" s="12">
        <v>98860.0</v>
      </c>
      <c r="IY143" s="12">
        <v>52727.0</v>
      </c>
      <c r="IZ143" s="12">
        <v>15371.0</v>
      </c>
      <c r="JA143" s="12">
        <v>97478.0</v>
      </c>
      <c r="JB143" s="12">
        <v>260753.0</v>
      </c>
      <c r="JC143" s="12">
        <v>60505.0</v>
      </c>
      <c r="JD143" s="12"/>
      <c r="JE143" s="12"/>
      <c r="JF143" s="12"/>
      <c r="JG143" s="12"/>
      <c r="JH143" s="18">
        <f t="shared" si="19"/>
        <v>76286.08333</v>
      </c>
      <c r="JI143" s="18">
        <f t="shared" si="20"/>
        <v>71339.20512</v>
      </c>
      <c r="JJ143" s="13">
        <f t="shared" si="21"/>
        <v>915433</v>
      </c>
      <c r="JK143" s="12">
        <v>622781.0</v>
      </c>
      <c r="JL143" s="12">
        <v>622781.0</v>
      </c>
      <c r="JM143" s="12">
        <v>623092.0</v>
      </c>
      <c r="JN143" s="12">
        <v>623092.0</v>
      </c>
      <c r="JO143" s="12">
        <v>624294.0</v>
      </c>
      <c r="JP143" s="12">
        <v>624295.0</v>
      </c>
      <c r="JQ143" s="12">
        <v>624311.0</v>
      </c>
      <c r="JR143" s="12">
        <v>624312.0</v>
      </c>
      <c r="JS143" s="12">
        <v>623136.0</v>
      </c>
      <c r="JT143" s="12">
        <v>623136.0</v>
      </c>
      <c r="JU143" s="12">
        <v>624301.0</v>
      </c>
      <c r="JV143" s="12">
        <v>624313.0</v>
      </c>
      <c r="JW143" s="12">
        <v>624302.0</v>
      </c>
      <c r="JX143" s="12"/>
      <c r="JY143" s="12"/>
      <c r="JZ143" s="12"/>
      <c r="KA143" s="12" t="s">
        <v>374</v>
      </c>
      <c r="KB143" s="12" t="s">
        <v>374</v>
      </c>
      <c r="KC143" s="12" t="s">
        <v>374</v>
      </c>
      <c r="KD143" s="12" t="s">
        <v>374</v>
      </c>
      <c r="KE143" s="12" t="s">
        <v>375</v>
      </c>
      <c r="KF143" s="12" t="s">
        <v>375</v>
      </c>
      <c r="KG143" s="12" t="s">
        <v>376</v>
      </c>
      <c r="KH143" s="12" t="s">
        <v>376</v>
      </c>
      <c r="KI143" s="12" t="s">
        <v>374</v>
      </c>
      <c r="KJ143" s="12" t="s">
        <v>374</v>
      </c>
      <c r="KK143" s="12" t="s">
        <v>375</v>
      </c>
      <c r="KL143" s="12" t="s">
        <v>376</v>
      </c>
      <c r="KM143" s="12" t="s">
        <v>375</v>
      </c>
      <c r="KN143" s="12"/>
      <c r="KO143" s="12"/>
      <c r="KP143" s="12"/>
      <c r="KQ143" s="14">
        <v>0.011783564814814816</v>
      </c>
      <c r="KR143" s="14">
        <v>0.011783564814814816</v>
      </c>
      <c r="KS143" s="14">
        <v>0.004675925925925926</v>
      </c>
      <c r="KT143" s="14">
        <v>0.004675925925925926</v>
      </c>
      <c r="KU143" s="14">
        <v>0.019765046296296298</v>
      </c>
      <c r="KV143" s="14">
        <v>0.021814814814814815</v>
      </c>
      <c r="KW143" s="14">
        <v>2.210648148148148E-4</v>
      </c>
      <c r="KX143" s="14">
        <v>0.0020532407407407405</v>
      </c>
      <c r="KY143" s="14">
        <v>0.03616435185185186</v>
      </c>
      <c r="KZ143" s="14">
        <v>0.03616435185185186</v>
      </c>
      <c r="LA143" s="14">
        <v>0.02765162037037037</v>
      </c>
      <c r="LB143" s="14">
        <v>0.003565972222222222</v>
      </c>
      <c r="LC143" s="14">
        <v>0.029765046296296296</v>
      </c>
      <c r="LD143" s="12"/>
      <c r="LE143" s="12"/>
      <c r="LF143" s="12"/>
      <c r="LG143" s="12" t="s">
        <v>476</v>
      </c>
      <c r="LH143" s="12">
        <v>229478.0</v>
      </c>
      <c r="LI143" s="12">
        <v>1.55588799E8</v>
      </c>
      <c r="LJ143" s="12">
        <v>1.55588824E8</v>
      </c>
      <c r="LK143" s="12">
        <v>1.55588926E8</v>
      </c>
      <c r="LL143" s="12">
        <v>1.55589111E8</v>
      </c>
      <c r="LM143" s="17">
        <v>624538.0</v>
      </c>
      <c r="LN143" s="17">
        <v>624538.0</v>
      </c>
      <c r="LO143" s="12">
        <v>624563.0</v>
      </c>
      <c r="LP143" s="12">
        <v>624564.0</v>
      </c>
      <c r="LQ143" s="12">
        <v>945250.0</v>
      </c>
      <c r="LR143" s="12">
        <v>945251.0</v>
      </c>
      <c r="LS143" s="12">
        <v>945303.0</v>
      </c>
      <c r="LT143" s="12">
        <v>945304.0</v>
      </c>
      <c r="LU143" s="12">
        <v>1.0</v>
      </c>
      <c r="LV143" s="12">
        <v>1.0</v>
      </c>
      <c r="LW143" s="12">
        <v>1.0</v>
      </c>
      <c r="LX143" s="12">
        <v>1.0</v>
      </c>
      <c r="LY143" s="12" t="s">
        <v>372</v>
      </c>
      <c r="LZ143" s="12">
        <v>24.0</v>
      </c>
      <c r="MA143" s="12">
        <v>170.1</v>
      </c>
      <c r="MB143" s="19">
        <v>41649.0</v>
      </c>
      <c r="MC143" s="12">
        <v>0.0</v>
      </c>
      <c r="MD143" s="12">
        <v>0.0</v>
      </c>
      <c r="ME143" s="12">
        <v>0.0</v>
      </c>
      <c r="MF143" s="12">
        <v>0.0</v>
      </c>
      <c r="MG143" s="12">
        <v>0.0</v>
      </c>
      <c r="MH143" s="12">
        <v>0.0</v>
      </c>
      <c r="MI143" s="12">
        <v>0.0</v>
      </c>
      <c r="MJ143" s="12">
        <v>0.0</v>
      </c>
      <c r="MK143" s="12">
        <v>0.0</v>
      </c>
      <c r="ML143" s="12">
        <v>0.0</v>
      </c>
      <c r="MM143" s="12">
        <v>0.0</v>
      </c>
      <c r="MN143" s="12">
        <v>0.0</v>
      </c>
      <c r="MO143" s="12">
        <v>1.0</v>
      </c>
      <c r="MP143" s="12">
        <v>1.0</v>
      </c>
      <c r="MQ143" s="12">
        <v>1.0</v>
      </c>
      <c r="MR143" s="12">
        <v>1.0</v>
      </c>
      <c r="MS143" s="14">
        <v>0.010753472222222222</v>
      </c>
      <c r="MT143" s="14">
        <v>0.010755787037037036</v>
      </c>
      <c r="MU143" s="14">
        <v>0.010765046296296295</v>
      </c>
      <c r="MV143" s="14">
        <v>0.010789351851851854</v>
      </c>
      <c r="MW143" s="14">
        <v>0.01075462962962963</v>
      </c>
      <c r="MX143" s="14">
        <v>0.010765046296296295</v>
      </c>
      <c r="MY143" s="14">
        <v>0.010789351851851854</v>
      </c>
      <c r="MZ143" s="14">
        <v>0.010791666666666666</v>
      </c>
      <c r="NA143" s="12">
        <v>14446.0</v>
      </c>
      <c r="NB143" s="12">
        <v>49224.0</v>
      </c>
      <c r="NC143" s="12">
        <v>124400.0</v>
      </c>
      <c r="ND143" s="12">
        <v>25942.0</v>
      </c>
      <c r="NE143" s="12">
        <v>14446.0</v>
      </c>
      <c r="NF143" s="12">
        <v>49224.0</v>
      </c>
      <c r="NG143" s="12">
        <v>124400.0</v>
      </c>
      <c r="NH143" s="12">
        <v>25942.0</v>
      </c>
      <c r="NI143" s="12"/>
      <c r="NJ143" s="12"/>
      <c r="NK143" s="12"/>
      <c r="NL143" s="12"/>
      <c r="NM143" s="12">
        <v>624538.0</v>
      </c>
      <c r="NN143" s="12">
        <v>624538.0</v>
      </c>
      <c r="NO143" s="12">
        <v>624563.0</v>
      </c>
      <c r="NP143" s="12">
        <v>624564.0</v>
      </c>
      <c r="NQ143" s="12" t="s">
        <v>374</v>
      </c>
      <c r="NR143" s="12" t="s">
        <v>374</v>
      </c>
      <c r="NS143" s="12" t="s">
        <v>375</v>
      </c>
      <c r="NT143" s="12" t="s">
        <v>376</v>
      </c>
      <c r="NU143" s="14">
        <v>0.007793981481481482</v>
      </c>
      <c r="NV143" s="14">
        <v>0.007793981481481482</v>
      </c>
      <c r="NW143" s="14">
        <v>0.007929398148148149</v>
      </c>
      <c r="NX143" s="14">
        <v>0.008115740740740741</v>
      </c>
    </row>
    <row r="144" ht="13.5" customHeight="1">
      <c r="A144" s="12">
        <v>229492.0</v>
      </c>
      <c r="B144" s="12">
        <v>942.0</v>
      </c>
      <c r="C144" s="12">
        <v>667.0</v>
      </c>
      <c r="D144" s="13">
        <v>0.708067941</v>
      </c>
      <c r="E144" s="13">
        <v>0.0</v>
      </c>
      <c r="F144" s="12">
        <v>16.0</v>
      </c>
      <c r="G144" s="12">
        <v>1045931.0</v>
      </c>
      <c r="H144" s="12">
        <v>1.0</v>
      </c>
      <c r="I144" s="12"/>
      <c r="J144" s="12" t="s">
        <v>366</v>
      </c>
      <c r="K144" s="12"/>
      <c r="L144" s="12">
        <v>4189032.0</v>
      </c>
      <c r="M144" s="12">
        <v>1045931.0</v>
      </c>
      <c r="N144" s="12">
        <v>229492.0</v>
      </c>
      <c r="O144" s="14">
        <v>0.04096643518518519</v>
      </c>
      <c r="P144" s="14">
        <v>0.02061226851851852</v>
      </c>
      <c r="Q144" s="15">
        <v>41758.0</v>
      </c>
      <c r="R144" s="12" t="s">
        <v>366</v>
      </c>
      <c r="S144" s="12">
        <v>188615.0</v>
      </c>
      <c r="T144" s="12">
        <v>1045931.0</v>
      </c>
      <c r="U144" s="12">
        <v>323712.0</v>
      </c>
      <c r="V144" s="12">
        <v>26838.0</v>
      </c>
      <c r="W144" s="16">
        <v>41759.5</v>
      </c>
      <c r="X144" s="16">
        <v>41758.75</v>
      </c>
      <c r="Y144" s="14">
        <v>0.010137731481481482</v>
      </c>
      <c r="Z144" s="12" t="s">
        <v>567</v>
      </c>
      <c r="AA144" s="12">
        <v>1.0</v>
      </c>
      <c r="AB144" s="12" t="s">
        <v>368</v>
      </c>
      <c r="AC144" s="12" t="s">
        <v>369</v>
      </c>
      <c r="AD144" s="12" t="s">
        <v>368</v>
      </c>
      <c r="AE144" s="12">
        <v>221876.0</v>
      </c>
      <c r="AF144" s="12">
        <v>4.0</v>
      </c>
      <c r="AG144" s="12">
        <v>229492.0</v>
      </c>
      <c r="AH144" s="12">
        <v>1411.0</v>
      </c>
      <c r="AI144" s="12">
        <v>11886.0</v>
      </c>
      <c r="AJ144" s="12">
        <v>22.0</v>
      </c>
      <c r="AK144" s="12" t="s">
        <v>370</v>
      </c>
      <c r="AL144" s="12">
        <v>323712.0</v>
      </c>
      <c r="AM144" s="12">
        <v>2515665.0</v>
      </c>
      <c r="AN144" s="14">
        <v>0.004268518518518518</v>
      </c>
      <c r="AO144" s="12" t="s">
        <v>39</v>
      </c>
      <c r="AP144" s="12">
        <v>1.55425612E8</v>
      </c>
      <c r="AQ144" s="12">
        <v>1.55425663E8</v>
      </c>
      <c r="AR144" s="12">
        <v>1.55425761E8</v>
      </c>
      <c r="AS144" s="12">
        <v>1.55425784E8</v>
      </c>
      <c r="AT144" s="12">
        <v>1.55425843E8</v>
      </c>
      <c r="AU144" s="12">
        <v>1.55426132E8</v>
      </c>
      <c r="AV144" s="12">
        <v>1.55426305E8</v>
      </c>
      <c r="AW144" s="12">
        <v>1.55426386E8</v>
      </c>
      <c r="AX144" s="12">
        <v>1.55426623E8</v>
      </c>
      <c r="AY144" s="12">
        <v>1.55426644E8</v>
      </c>
      <c r="AZ144" s="12">
        <v>1.55426725E8</v>
      </c>
      <c r="BA144" s="12">
        <v>1.55427427E8</v>
      </c>
      <c r="BB144" s="12">
        <v>1.55427503E8</v>
      </c>
      <c r="BC144" s="12">
        <v>1.55427708E8</v>
      </c>
      <c r="BD144" s="12">
        <v>1.55427772E8</v>
      </c>
      <c r="BE144" s="12">
        <v>1.55427814E8</v>
      </c>
      <c r="BF144" s="17">
        <v>622781.0</v>
      </c>
      <c r="BG144" s="17">
        <v>622781.0</v>
      </c>
      <c r="BH144" s="12">
        <v>623092.0</v>
      </c>
      <c r="BI144" s="12">
        <v>623092.0</v>
      </c>
      <c r="BJ144" s="17">
        <v>624294.0</v>
      </c>
      <c r="BK144" s="12">
        <v>624295.0</v>
      </c>
      <c r="BL144" s="17">
        <v>624311.0</v>
      </c>
      <c r="BM144" s="12">
        <v>624312.0</v>
      </c>
      <c r="BN144" s="12">
        <v>623136.0</v>
      </c>
      <c r="BO144" s="12">
        <v>623136.0</v>
      </c>
      <c r="BP144" s="12">
        <v>624301.0</v>
      </c>
      <c r="BQ144" s="12">
        <v>624313.0</v>
      </c>
      <c r="BR144" s="12">
        <v>624302.0</v>
      </c>
      <c r="BS144" s="12">
        <v>624314.0</v>
      </c>
      <c r="BT144" s="12">
        <v>623167.0</v>
      </c>
      <c r="BU144" s="12">
        <v>623167.0</v>
      </c>
      <c r="BV144" s="12">
        <v>942864.0</v>
      </c>
      <c r="BW144" s="12">
        <v>942865.0</v>
      </c>
      <c r="BX144" s="12">
        <v>943281.0</v>
      </c>
      <c r="BY144" s="12">
        <v>943283.0</v>
      </c>
      <c r="BZ144" s="12">
        <v>944957.0</v>
      </c>
      <c r="CA144" s="12">
        <v>944958.0</v>
      </c>
      <c r="CB144" s="12">
        <v>944991.0</v>
      </c>
      <c r="CC144" s="12">
        <v>944992.0</v>
      </c>
      <c r="CD144" s="12">
        <v>943385.0</v>
      </c>
      <c r="CE144" s="12">
        <v>943386.0</v>
      </c>
      <c r="CF144" s="12">
        <v>944966.0</v>
      </c>
      <c r="CG144" s="12">
        <v>944993.0</v>
      </c>
      <c r="CH144" s="12">
        <v>944969.0</v>
      </c>
      <c r="CI144" s="12">
        <v>944994.0</v>
      </c>
      <c r="CJ144" s="12">
        <v>943417.0</v>
      </c>
      <c r="CK144" s="12">
        <v>943418.0</v>
      </c>
      <c r="CL144" s="17">
        <v>1.0</v>
      </c>
      <c r="CM144" s="17">
        <v>0.0</v>
      </c>
      <c r="CN144" s="12">
        <v>1.0</v>
      </c>
      <c r="CO144" s="12">
        <v>1.0</v>
      </c>
      <c r="CP144" s="17">
        <v>0.0</v>
      </c>
      <c r="CQ144" s="12">
        <v>0.0</v>
      </c>
      <c r="CR144" s="17">
        <v>1.0</v>
      </c>
      <c r="CS144" s="12">
        <v>0.0</v>
      </c>
      <c r="CT144" s="12">
        <v>1.0</v>
      </c>
      <c r="CU144" s="12">
        <v>1.0</v>
      </c>
      <c r="CV144" s="12">
        <v>0.0</v>
      </c>
      <c r="CW144" s="12">
        <v>1.0</v>
      </c>
      <c r="CX144" s="12">
        <v>0.0</v>
      </c>
      <c r="CY144" s="12">
        <v>1.0</v>
      </c>
      <c r="CZ144" s="12">
        <v>1.0</v>
      </c>
      <c r="DA144" s="12">
        <v>1.0</v>
      </c>
      <c r="DB144" s="18">
        <f t="shared" si="1"/>
        <v>0.625</v>
      </c>
      <c r="DC144" s="18">
        <f t="shared" si="2"/>
        <v>0.5</v>
      </c>
      <c r="DD144" s="13">
        <f t="shared" si="3"/>
        <v>10</v>
      </c>
      <c r="DE144" s="12" t="s">
        <v>371</v>
      </c>
      <c r="DF144" s="12">
        <v>45.0</v>
      </c>
      <c r="DG144" s="12" t="s">
        <v>372</v>
      </c>
      <c r="DH144" s="12">
        <v>55.0</v>
      </c>
      <c r="DI144" s="12">
        <v>27.0</v>
      </c>
      <c r="DJ144" s="12">
        <v>40.0</v>
      </c>
      <c r="DK144" s="20">
        <v>15342.0</v>
      </c>
      <c r="DL144" s="19">
        <v>41646.0</v>
      </c>
      <c r="DM144" s="12" t="s">
        <v>373</v>
      </c>
      <c r="DN144" s="12">
        <v>31.0</v>
      </c>
      <c r="DO144" s="12">
        <v>397.5</v>
      </c>
      <c r="DP144" s="19">
        <v>41691.0</v>
      </c>
      <c r="DQ144" s="12">
        <v>308.0</v>
      </c>
      <c r="DR144" s="19">
        <v>41677.0</v>
      </c>
      <c r="DS144" s="12" t="s">
        <v>373</v>
      </c>
      <c r="DT144" s="12">
        <v>50.0</v>
      </c>
      <c r="DU144" s="12">
        <v>0.0</v>
      </c>
      <c r="DV144" s="12">
        <v>0.0</v>
      </c>
      <c r="DW144" s="12">
        <v>0.0</v>
      </c>
      <c r="DX144" s="12">
        <v>0.0</v>
      </c>
      <c r="DY144" s="12">
        <v>0.0</v>
      </c>
      <c r="DZ144" s="12">
        <v>0.0</v>
      </c>
      <c r="EA144" s="12">
        <v>0.0</v>
      </c>
      <c r="EB144" s="12">
        <v>0.0</v>
      </c>
      <c r="EC144" s="12">
        <v>0.0</v>
      </c>
      <c r="ED144" s="12">
        <v>0.0</v>
      </c>
      <c r="EE144" s="12">
        <v>0.0</v>
      </c>
      <c r="EF144" s="12">
        <v>0.0</v>
      </c>
      <c r="EG144" s="12">
        <v>0.0</v>
      </c>
      <c r="EH144" s="12">
        <v>0.0</v>
      </c>
      <c r="EI144" s="12">
        <v>0.0</v>
      </c>
      <c r="EJ144" s="12">
        <v>0.0</v>
      </c>
      <c r="EK144" s="18">
        <f t="shared" si="4"/>
        <v>0</v>
      </c>
      <c r="EL144" s="18">
        <f t="shared" si="5"/>
        <v>0</v>
      </c>
      <c r="EM144" s="13">
        <f t="shared" si="6"/>
        <v>0</v>
      </c>
      <c r="EN144" s="12">
        <v>0.0</v>
      </c>
      <c r="EO144" s="12">
        <v>0.0</v>
      </c>
      <c r="EP144" s="12">
        <v>0.0</v>
      </c>
      <c r="EQ144" s="12">
        <v>0.0</v>
      </c>
      <c r="ER144" s="12">
        <v>2.0</v>
      </c>
      <c r="ES144" s="12">
        <v>0.0</v>
      </c>
      <c r="ET144" s="12">
        <v>0.0</v>
      </c>
      <c r="EU144" s="12">
        <v>0.0</v>
      </c>
      <c r="EV144" s="12">
        <v>0.0</v>
      </c>
      <c r="EW144" s="12">
        <v>0.0</v>
      </c>
      <c r="EX144" s="12">
        <v>1.0</v>
      </c>
      <c r="EY144" s="12">
        <v>0.0</v>
      </c>
      <c r="EZ144" s="12">
        <v>0.0</v>
      </c>
      <c r="FA144" s="12">
        <v>0.0</v>
      </c>
      <c r="FB144" s="12">
        <v>0.0</v>
      </c>
      <c r="FC144" s="12">
        <v>0.0</v>
      </c>
      <c r="FD144" s="18">
        <f t="shared" si="7"/>
        <v>0.1875</v>
      </c>
      <c r="FE144" s="18">
        <f t="shared" si="8"/>
        <v>0.5439056291</v>
      </c>
      <c r="FF144" s="13">
        <f t="shared" si="9"/>
        <v>3</v>
      </c>
      <c r="FG144" s="12">
        <v>0.0</v>
      </c>
      <c r="FH144" s="12">
        <v>0.0</v>
      </c>
      <c r="FI144" s="12">
        <v>0.0</v>
      </c>
      <c r="FJ144" s="12">
        <v>0.0</v>
      </c>
      <c r="FK144" s="12">
        <v>0.0</v>
      </c>
      <c r="FL144" s="12">
        <v>0.0</v>
      </c>
      <c r="FM144" s="12">
        <v>0.0</v>
      </c>
      <c r="FN144" s="12">
        <v>0.0</v>
      </c>
      <c r="FO144" s="12">
        <v>0.0</v>
      </c>
      <c r="FP144" s="12">
        <v>0.0</v>
      </c>
      <c r="FQ144" s="12">
        <v>0.0</v>
      </c>
      <c r="FR144" s="12">
        <v>0.0</v>
      </c>
      <c r="FS144" s="12">
        <v>0.0</v>
      </c>
      <c r="FT144" s="12">
        <v>0.0</v>
      </c>
      <c r="FU144" s="12">
        <v>0.0</v>
      </c>
      <c r="FV144" s="12">
        <v>0.0</v>
      </c>
      <c r="FW144" s="18">
        <f t="shared" si="10"/>
        <v>0</v>
      </c>
      <c r="FX144" s="18">
        <f t="shared" si="11"/>
        <v>0</v>
      </c>
      <c r="FY144" s="13">
        <f t="shared" si="12"/>
        <v>0</v>
      </c>
      <c r="FZ144" s="12">
        <v>1.0</v>
      </c>
      <c r="GA144" s="12">
        <v>2.0</v>
      </c>
      <c r="GB144" s="12">
        <v>1.0</v>
      </c>
      <c r="GC144" s="12">
        <v>1.0</v>
      </c>
      <c r="GD144" s="12">
        <v>4.0</v>
      </c>
      <c r="GE144" s="12">
        <v>3.0</v>
      </c>
      <c r="GF144" s="12">
        <v>1.0</v>
      </c>
      <c r="GG144" s="12">
        <v>4.0</v>
      </c>
      <c r="GH144" s="12">
        <v>1.0</v>
      </c>
      <c r="GI144" s="12">
        <v>1.0</v>
      </c>
      <c r="GJ144" s="12">
        <v>2.0</v>
      </c>
      <c r="GK144" s="12">
        <v>1.0</v>
      </c>
      <c r="GL144" s="12">
        <v>2.0</v>
      </c>
      <c r="GM144" s="12">
        <v>1.0</v>
      </c>
      <c r="GN144" s="12">
        <v>1.0</v>
      </c>
      <c r="GO144" s="12">
        <v>1.0</v>
      </c>
      <c r="GP144" s="18">
        <f t="shared" si="13"/>
        <v>1.6875</v>
      </c>
      <c r="GQ144" s="18">
        <f t="shared" si="14"/>
        <v>1.078192933</v>
      </c>
      <c r="GR144" s="13">
        <f t="shared" si="15"/>
        <v>27</v>
      </c>
      <c r="GS144" s="16">
        <v>41758.91527777778</v>
      </c>
      <c r="GT144" s="16">
        <v>41758.915972222225</v>
      </c>
      <c r="GU144" s="16">
        <v>41758.916666666664</v>
      </c>
      <c r="GV144" s="16">
        <v>41758.91736111111</v>
      </c>
      <c r="GW144" s="16">
        <v>41758.91736111111</v>
      </c>
      <c r="GX144" s="16">
        <v>41758.92013888889</v>
      </c>
      <c r="GY144" s="16">
        <v>41758.92152777778</v>
      </c>
      <c r="GZ144" s="16">
        <v>41758.92291666667</v>
      </c>
      <c r="HA144" s="16">
        <v>41758.925</v>
      </c>
      <c r="HB144" s="16">
        <v>41758.925</v>
      </c>
      <c r="HC144" s="16">
        <v>41758.92569444444</v>
      </c>
      <c r="HD144" s="16">
        <v>41758.93263888889</v>
      </c>
      <c r="HE144" s="16">
        <v>41758.933333333334</v>
      </c>
      <c r="HF144" s="16">
        <v>41758.93541666667</v>
      </c>
      <c r="HG144" s="16">
        <v>41758.936111111114</v>
      </c>
      <c r="HH144" s="16">
        <v>41758.93680555555</v>
      </c>
      <c r="HI144" s="14">
        <v>0.04128935185185185</v>
      </c>
      <c r="HJ144" s="14">
        <v>4.3055555555555555E-4</v>
      </c>
      <c r="HK144" s="14">
        <v>6.539351851851852E-4</v>
      </c>
      <c r="HL144" s="14">
        <v>0.0012986111111111113</v>
      </c>
      <c r="HM144" s="14">
        <v>0.004038194444444444</v>
      </c>
      <c r="HN144" s="14">
        <v>0.00552662037037037</v>
      </c>
      <c r="HO144" s="14">
        <v>0.006296296296296296</v>
      </c>
      <c r="HP144" s="14">
        <v>0.008288194444444445</v>
      </c>
      <c r="HQ144" s="14">
        <v>0.008423611111111113</v>
      </c>
      <c r="HR144" s="14">
        <v>0.009143518518518518</v>
      </c>
      <c r="HS144" s="14">
        <v>0.015967592592592592</v>
      </c>
      <c r="HT144" s="14">
        <v>0.016679398148148148</v>
      </c>
      <c r="HU144" s="14">
        <v>0.019010416666666665</v>
      </c>
      <c r="HV144" s="14">
        <v>0.0199375</v>
      </c>
      <c r="HW144" s="14">
        <v>0.020130787037037037</v>
      </c>
      <c r="HX144" s="14">
        <v>0.020607638888888887</v>
      </c>
      <c r="HY144" s="12">
        <v>28384.0</v>
      </c>
      <c r="HZ144" s="12">
        <v>6697.0</v>
      </c>
      <c r="IA144" s="12">
        <v>8481.0</v>
      </c>
      <c r="IB144" s="12">
        <v>48200.0</v>
      </c>
      <c r="IC144" s="12">
        <v>37058.0</v>
      </c>
      <c r="ID144" s="12">
        <v>49700.0</v>
      </c>
      <c r="IE144" s="12">
        <v>66018.0</v>
      </c>
      <c r="IF144" s="12">
        <v>59185.0</v>
      </c>
      <c r="IG144" s="12">
        <v>6755.0</v>
      </c>
      <c r="IH144" s="12">
        <v>53032.0</v>
      </c>
      <c r="II144" s="12">
        <v>469640.0</v>
      </c>
      <c r="IJ144" s="12">
        <v>56081.0</v>
      </c>
      <c r="IK144" s="12">
        <v>103271.0</v>
      </c>
      <c r="IL144" s="12">
        <v>73603.0</v>
      </c>
      <c r="IM144" s="12">
        <v>10301.0</v>
      </c>
      <c r="IN144" s="12">
        <v>3509.0</v>
      </c>
      <c r="IO144" s="18">
        <f t="shared" si="16"/>
        <v>67494.6875</v>
      </c>
      <c r="IP144" s="18">
        <f t="shared" si="17"/>
        <v>111003.7011</v>
      </c>
      <c r="IQ144" s="13">
        <f t="shared" si="18"/>
        <v>1079915</v>
      </c>
      <c r="IR144" s="12">
        <v>28384.0</v>
      </c>
      <c r="IS144" s="12">
        <v>6697.0</v>
      </c>
      <c r="IT144" s="12">
        <v>8481.0</v>
      </c>
      <c r="IU144" s="12">
        <v>48200.0</v>
      </c>
      <c r="IV144" s="12">
        <v>37058.0</v>
      </c>
      <c r="IW144" s="12">
        <v>49700.0</v>
      </c>
      <c r="IX144" s="12">
        <v>66018.0</v>
      </c>
      <c r="IY144" s="12">
        <v>59185.0</v>
      </c>
      <c r="IZ144" s="12">
        <v>6755.0</v>
      </c>
      <c r="JA144" s="12">
        <v>53032.0</v>
      </c>
      <c r="JB144" s="12">
        <v>469640.0</v>
      </c>
      <c r="JC144" s="12">
        <v>56081.0</v>
      </c>
      <c r="JD144" s="12">
        <v>103271.0</v>
      </c>
      <c r="JE144" s="12">
        <v>73603.0</v>
      </c>
      <c r="JF144" s="12">
        <v>10301.0</v>
      </c>
      <c r="JG144" s="12">
        <v>3509.0</v>
      </c>
      <c r="JH144" s="18">
        <f t="shared" si="19"/>
        <v>67494.6875</v>
      </c>
      <c r="JI144" s="18">
        <f t="shared" si="20"/>
        <v>111003.7011</v>
      </c>
      <c r="JJ144" s="13">
        <f t="shared" si="21"/>
        <v>1079915</v>
      </c>
      <c r="JK144" s="12">
        <v>622781.0</v>
      </c>
      <c r="JL144" s="12">
        <v>622781.0</v>
      </c>
      <c r="JM144" s="12">
        <v>623092.0</v>
      </c>
      <c r="JN144" s="12">
        <v>623092.0</v>
      </c>
      <c r="JO144" s="12">
        <v>624294.0</v>
      </c>
      <c r="JP144" s="12">
        <v>624295.0</v>
      </c>
      <c r="JQ144" s="12">
        <v>624311.0</v>
      </c>
      <c r="JR144" s="12">
        <v>624312.0</v>
      </c>
      <c r="JS144" s="12">
        <v>623136.0</v>
      </c>
      <c r="JT144" s="12">
        <v>623136.0</v>
      </c>
      <c r="JU144" s="12">
        <v>624301.0</v>
      </c>
      <c r="JV144" s="12">
        <v>624313.0</v>
      </c>
      <c r="JW144" s="12">
        <v>624302.0</v>
      </c>
      <c r="JX144" s="12">
        <v>624314.0</v>
      </c>
      <c r="JY144" s="12">
        <v>623167.0</v>
      </c>
      <c r="JZ144" s="12">
        <v>623167.0</v>
      </c>
      <c r="KA144" s="12" t="s">
        <v>374</v>
      </c>
      <c r="KB144" s="12" t="s">
        <v>374</v>
      </c>
      <c r="KC144" s="12" t="s">
        <v>374</v>
      </c>
      <c r="KD144" s="12" t="s">
        <v>374</v>
      </c>
      <c r="KE144" s="12" t="s">
        <v>375</v>
      </c>
      <c r="KF144" s="12" t="s">
        <v>375</v>
      </c>
      <c r="KG144" s="12" t="s">
        <v>376</v>
      </c>
      <c r="KH144" s="12" t="s">
        <v>376</v>
      </c>
      <c r="KI144" s="12" t="s">
        <v>374</v>
      </c>
      <c r="KJ144" s="12" t="s">
        <v>374</v>
      </c>
      <c r="KK144" s="12" t="s">
        <v>375</v>
      </c>
      <c r="KL144" s="12" t="s">
        <v>376</v>
      </c>
      <c r="KM144" s="12" t="s">
        <v>375</v>
      </c>
      <c r="KN144" s="12" t="s">
        <v>376</v>
      </c>
      <c r="KO144" s="12" t="s">
        <v>374</v>
      </c>
      <c r="KP144" s="12" t="s">
        <v>374</v>
      </c>
      <c r="KQ144" s="14">
        <v>0.011783564814814816</v>
      </c>
      <c r="KR144" s="14">
        <v>0.011783564814814816</v>
      </c>
      <c r="KS144" s="14">
        <v>0.004675925925925926</v>
      </c>
      <c r="KT144" s="14">
        <v>0.004675925925925926</v>
      </c>
      <c r="KU144" s="14">
        <v>0.019765046296296298</v>
      </c>
      <c r="KV144" s="14">
        <v>0.021814814814814815</v>
      </c>
      <c r="KW144" s="14">
        <v>2.210648148148148E-4</v>
      </c>
      <c r="KX144" s="14">
        <v>0.0020532407407407405</v>
      </c>
      <c r="KY144" s="14">
        <v>0.03616435185185186</v>
      </c>
      <c r="KZ144" s="14">
        <v>0.03616435185185186</v>
      </c>
      <c r="LA144" s="14">
        <v>0.02765162037037037</v>
      </c>
      <c r="LB144" s="14">
        <v>0.003565972222222222</v>
      </c>
      <c r="LC144" s="14">
        <v>0.029765046296296296</v>
      </c>
      <c r="LD144" s="14">
        <v>0.004526620370370371</v>
      </c>
      <c r="LE144" s="14">
        <v>0.02212037037037037</v>
      </c>
      <c r="LF144" s="14">
        <v>0.02212037037037037</v>
      </c>
      <c r="LG144" s="12" t="s">
        <v>476</v>
      </c>
      <c r="LH144" s="12">
        <v>229492.0</v>
      </c>
      <c r="LI144" s="12">
        <v>1.556112E8</v>
      </c>
      <c r="LJ144" s="12">
        <v>1.5561123E8</v>
      </c>
      <c r="LK144" s="12">
        <v>1.55611281E8</v>
      </c>
      <c r="LL144" s="12">
        <v>1.55611518E8</v>
      </c>
      <c r="LM144" s="17">
        <v>624538.0</v>
      </c>
      <c r="LN144" s="17">
        <v>624538.0</v>
      </c>
      <c r="LO144" s="12">
        <v>624563.0</v>
      </c>
      <c r="LP144" s="12">
        <v>624564.0</v>
      </c>
      <c r="LQ144" s="12">
        <v>945250.0</v>
      </c>
      <c r="LR144" s="12">
        <v>945251.0</v>
      </c>
      <c r="LS144" s="12">
        <v>945303.0</v>
      </c>
      <c r="LT144" s="12">
        <v>945304.0</v>
      </c>
      <c r="LU144" s="12">
        <v>1.0</v>
      </c>
      <c r="LV144" s="12">
        <v>1.0</v>
      </c>
      <c r="LW144" s="12">
        <v>1.0</v>
      </c>
      <c r="LX144" s="12">
        <v>1.0</v>
      </c>
      <c r="LY144" s="12" t="s">
        <v>372</v>
      </c>
      <c r="LZ144" s="12">
        <v>24.0</v>
      </c>
      <c r="MA144" s="12">
        <v>170.1</v>
      </c>
      <c r="MB144" s="19">
        <v>41649.0</v>
      </c>
      <c r="MC144" s="12">
        <v>0.0</v>
      </c>
      <c r="MD144" s="12">
        <v>0.0</v>
      </c>
      <c r="ME144" s="12">
        <v>0.0</v>
      </c>
      <c r="MF144" s="12">
        <v>0.0</v>
      </c>
      <c r="MG144" s="12">
        <v>0.0</v>
      </c>
      <c r="MH144" s="12">
        <v>0.0</v>
      </c>
      <c r="MI144" s="12">
        <v>0.0</v>
      </c>
      <c r="MJ144" s="12">
        <v>0.0</v>
      </c>
      <c r="MK144" s="12">
        <v>0.0</v>
      </c>
      <c r="ML144" s="12">
        <v>0.0</v>
      </c>
      <c r="MM144" s="12">
        <v>0.0</v>
      </c>
      <c r="MN144" s="12">
        <v>0.0</v>
      </c>
      <c r="MO144" s="12">
        <v>1.0</v>
      </c>
      <c r="MP144" s="12">
        <v>1.0</v>
      </c>
      <c r="MQ144" s="12">
        <v>1.0</v>
      </c>
      <c r="MR144" s="12">
        <v>1.0</v>
      </c>
      <c r="MS144" s="14">
        <v>0.014663194444444444</v>
      </c>
      <c r="MT144" s="14">
        <v>0.014657407407407405</v>
      </c>
      <c r="MU144" s="14">
        <v>0.014667824074074074</v>
      </c>
      <c r="MV144" s="14">
        <v>0.014711805555555554</v>
      </c>
      <c r="MW144" s="14">
        <v>0.014656250000000001</v>
      </c>
      <c r="MX144" s="14">
        <v>0.014667824074074074</v>
      </c>
      <c r="MY144" s="14">
        <v>0.01470601851851852</v>
      </c>
      <c r="MZ144" s="14">
        <v>0.014715277777777779</v>
      </c>
      <c r="NA144" s="12">
        <v>21171.0</v>
      </c>
      <c r="NB144" s="12">
        <v>49544.0</v>
      </c>
      <c r="NC144" s="12">
        <v>210205.0</v>
      </c>
      <c r="ND144" s="12">
        <v>36772.0</v>
      </c>
      <c r="NE144" s="12">
        <v>21171.0</v>
      </c>
      <c r="NF144" s="12">
        <v>49544.0</v>
      </c>
      <c r="NG144" s="12">
        <v>210205.0</v>
      </c>
      <c r="NH144" s="12">
        <v>36772.0</v>
      </c>
      <c r="NI144" s="12"/>
      <c r="NJ144" s="12"/>
      <c r="NK144" s="12"/>
      <c r="NL144" s="12"/>
      <c r="NM144" s="12">
        <v>624538.0</v>
      </c>
      <c r="NN144" s="12">
        <v>624538.0</v>
      </c>
      <c r="NO144" s="12">
        <v>624563.0</v>
      </c>
      <c r="NP144" s="12">
        <v>624564.0</v>
      </c>
      <c r="NQ144" s="12" t="s">
        <v>374</v>
      </c>
      <c r="NR144" s="12" t="s">
        <v>374</v>
      </c>
      <c r="NS144" s="12" t="s">
        <v>375</v>
      </c>
      <c r="NT144" s="12" t="s">
        <v>376</v>
      </c>
      <c r="NU144" s="14">
        <v>0.007793981481481482</v>
      </c>
      <c r="NV144" s="14">
        <v>0.007793981481481482</v>
      </c>
      <c r="NW144" s="14">
        <v>0.007929398148148149</v>
      </c>
      <c r="NX144" s="14">
        <v>0.008115740740740741</v>
      </c>
    </row>
    <row r="145" ht="13.5" customHeight="1">
      <c r="A145" s="12">
        <v>229505.0</v>
      </c>
      <c r="B145" s="12">
        <v>1148.0</v>
      </c>
      <c r="C145" s="12">
        <v>884.0</v>
      </c>
      <c r="D145" s="13">
        <v>0.770034843</v>
      </c>
      <c r="E145" s="13">
        <v>1.0</v>
      </c>
      <c r="F145" s="12">
        <v>12.0</v>
      </c>
      <c r="G145" s="12">
        <v>1045748.0</v>
      </c>
      <c r="H145" s="12">
        <v>1.0</v>
      </c>
      <c r="I145" s="12"/>
      <c r="J145" s="12" t="s">
        <v>366</v>
      </c>
      <c r="K145" s="12"/>
      <c r="L145" s="12">
        <v>4188400.0</v>
      </c>
      <c r="M145" s="12">
        <v>1045748.0</v>
      </c>
      <c r="N145" s="12">
        <v>229505.0</v>
      </c>
      <c r="O145" s="14">
        <v>0.014269675925925924</v>
      </c>
      <c r="P145" s="12"/>
      <c r="Q145" s="15">
        <v>41763.0</v>
      </c>
      <c r="R145" s="12" t="s">
        <v>366</v>
      </c>
      <c r="S145" s="12">
        <v>188628.0</v>
      </c>
      <c r="T145" s="12">
        <v>1045748.0</v>
      </c>
      <c r="U145" s="12">
        <v>323712.0</v>
      </c>
      <c r="V145" s="12">
        <v>26965.0</v>
      </c>
      <c r="W145" s="16">
        <v>41759.5</v>
      </c>
      <c r="X145" s="16">
        <v>41758.666666666664</v>
      </c>
      <c r="Y145" s="14">
        <v>0.019421296296296294</v>
      </c>
      <c r="Z145" s="12"/>
      <c r="AA145" s="12">
        <v>1.0</v>
      </c>
      <c r="AB145" s="12" t="s">
        <v>368</v>
      </c>
      <c r="AC145" s="12" t="s">
        <v>369</v>
      </c>
      <c r="AD145" s="12" t="s">
        <v>368</v>
      </c>
      <c r="AE145" s="12">
        <v>221889.0</v>
      </c>
      <c r="AF145" s="12">
        <v>4.0</v>
      </c>
      <c r="AG145" s="12">
        <v>229505.0</v>
      </c>
      <c r="AH145" s="12">
        <v>1411.0</v>
      </c>
      <c r="AI145" s="12">
        <v>11886.0</v>
      </c>
      <c r="AJ145" s="12">
        <v>22.0</v>
      </c>
      <c r="AK145" s="12" t="s">
        <v>370</v>
      </c>
      <c r="AL145" s="12">
        <v>323712.0</v>
      </c>
      <c r="AM145" s="12">
        <v>2515665.0</v>
      </c>
      <c r="AN145" s="14">
        <v>0.004268518518518518</v>
      </c>
      <c r="AO145" s="12" t="s">
        <v>39</v>
      </c>
      <c r="AP145" s="12">
        <v>1.55415833E8</v>
      </c>
      <c r="AQ145" s="12">
        <v>1.55415853E8</v>
      </c>
      <c r="AR145" s="12">
        <v>1.55415871E8</v>
      </c>
      <c r="AS145" s="12">
        <v>1.55416016E8</v>
      </c>
      <c r="AT145" s="12">
        <v>1.55416113E8</v>
      </c>
      <c r="AU145" s="12">
        <v>1.55416318E8</v>
      </c>
      <c r="AV145" s="12">
        <v>1.55416463E8</v>
      </c>
      <c r="AW145" s="12">
        <v>1.55416509E8</v>
      </c>
      <c r="AX145" s="12">
        <v>1.55416715E8</v>
      </c>
      <c r="AY145" s="12">
        <v>1.55416728E8</v>
      </c>
      <c r="AZ145" s="12">
        <v>1.55419393E8</v>
      </c>
      <c r="BA145" s="12">
        <v>1.55419602E8</v>
      </c>
      <c r="BB145" s="12"/>
      <c r="BC145" s="12"/>
      <c r="BD145" s="12"/>
      <c r="BE145" s="12"/>
      <c r="BF145" s="17">
        <v>622781.0</v>
      </c>
      <c r="BG145" s="17">
        <v>622781.0</v>
      </c>
      <c r="BH145" s="12">
        <v>623092.0</v>
      </c>
      <c r="BI145" s="12">
        <v>623092.0</v>
      </c>
      <c r="BJ145" s="17">
        <v>624294.0</v>
      </c>
      <c r="BK145" s="12">
        <v>624295.0</v>
      </c>
      <c r="BL145" s="17">
        <v>624311.0</v>
      </c>
      <c r="BM145" s="12">
        <v>624312.0</v>
      </c>
      <c r="BN145" s="12">
        <v>623136.0</v>
      </c>
      <c r="BO145" s="12">
        <v>623136.0</v>
      </c>
      <c r="BP145" s="12">
        <v>624301.0</v>
      </c>
      <c r="BQ145" s="12">
        <v>624313.0</v>
      </c>
      <c r="BR145" s="12"/>
      <c r="BS145" s="12"/>
      <c r="BT145" s="12"/>
      <c r="BU145" s="12"/>
      <c r="BV145" s="12">
        <v>942864.0</v>
      </c>
      <c r="BW145" s="12">
        <v>942865.0</v>
      </c>
      <c r="BX145" s="12">
        <v>943281.0</v>
      </c>
      <c r="BY145" s="12">
        <v>943283.0</v>
      </c>
      <c r="BZ145" s="12">
        <v>944957.0</v>
      </c>
      <c r="CA145" s="12">
        <v>944958.0</v>
      </c>
      <c r="CB145" s="12">
        <v>944991.0</v>
      </c>
      <c r="CC145" s="12">
        <v>944992.0</v>
      </c>
      <c r="CD145" s="12">
        <v>943385.0</v>
      </c>
      <c r="CE145" s="12">
        <v>943386.0</v>
      </c>
      <c r="CF145" s="12">
        <v>944966.0</v>
      </c>
      <c r="CG145" s="12">
        <v>944993.0</v>
      </c>
      <c r="CH145" s="12"/>
      <c r="CI145" s="12"/>
      <c r="CJ145" s="12"/>
      <c r="CK145" s="12"/>
      <c r="CL145" s="17">
        <v>1.0</v>
      </c>
      <c r="CM145" s="17">
        <v>1.0</v>
      </c>
      <c r="CN145" s="12">
        <v>1.0</v>
      </c>
      <c r="CO145" s="12">
        <v>0.0</v>
      </c>
      <c r="CP145" s="17">
        <v>1.0</v>
      </c>
      <c r="CQ145" s="12">
        <v>1.0</v>
      </c>
      <c r="CR145" s="17">
        <v>1.0</v>
      </c>
      <c r="CS145" s="12">
        <v>1.0</v>
      </c>
      <c r="CT145" s="12">
        <v>1.0</v>
      </c>
      <c r="CU145" s="12">
        <v>0.0</v>
      </c>
      <c r="CV145" s="12">
        <v>1.0</v>
      </c>
      <c r="CW145" s="12"/>
      <c r="CX145" s="12"/>
      <c r="CY145" s="12"/>
      <c r="CZ145" s="12"/>
      <c r="DA145" s="12"/>
      <c r="DB145" s="18">
        <f t="shared" si="1"/>
        <v>0.8181818182</v>
      </c>
      <c r="DC145" s="18">
        <f t="shared" si="2"/>
        <v>0.4045199175</v>
      </c>
      <c r="DD145" s="13">
        <f t="shared" si="3"/>
        <v>9</v>
      </c>
      <c r="DE145" s="12" t="s">
        <v>371</v>
      </c>
      <c r="DF145" s="12">
        <v>15.0</v>
      </c>
      <c r="DG145" s="12" t="s">
        <v>372</v>
      </c>
      <c r="DH145" s="12">
        <v>100.0</v>
      </c>
      <c r="DI145" s="12">
        <v>144.0</v>
      </c>
      <c r="DJ145" s="12">
        <v>64.0</v>
      </c>
      <c r="DK145" s="20">
        <v>15342.0</v>
      </c>
      <c r="DL145" s="19">
        <v>41653.0</v>
      </c>
      <c r="DM145" s="12" t="s">
        <v>373</v>
      </c>
      <c r="DN145" s="12"/>
      <c r="DO145" s="12">
        <v>322.5</v>
      </c>
      <c r="DP145" s="12"/>
      <c r="DQ145" s="12"/>
      <c r="DR145" s="12"/>
      <c r="DS145" s="12"/>
      <c r="DT145" s="12"/>
      <c r="DU145" s="12">
        <v>0.0</v>
      </c>
      <c r="DV145" s="12">
        <v>0.0</v>
      </c>
      <c r="DW145" s="12">
        <v>0.0</v>
      </c>
      <c r="DX145" s="12">
        <v>0.0</v>
      </c>
      <c r="DY145" s="12">
        <v>0.0</v>
      </c>
      <c r="DZ145" s="12">
        <v>0.0</v>
      </c>
      <c r="EA145" s="12">
        <v>0.0</v>
      </c>
      <c r="EB145" s="12">
        <v>0.0</v>
      </c>
      <c r="EC145" s="12">
        <v>0.0</v>
      </c>
      <c r="ED145" s="12">
        <v>1.0</v>
      </c>
      <c r="EE145" s="12">
        <v>0.0</v>
      </c>
      <c r="EF145" s="12"/>
      <c r="EG145" s="12"/>
      <c r="EH145" s="12"/>
      <c r="EI145" s="12"/>
      <c r="EJ145" s="12"/>
      <c r="EK145" s="18">
        <f t="shared" si="4"/>
        <v>0.09090909091</v>
      </c>
      <c r="EL145" s="18">
        <f t="shared" si="5"/>
        <v>0.3015113446</v>
      </c>
      <c r="EM145" s="13">
        <f t="shared" si="6"/>
        <v>1</v>
      </c>
      <c r="EN145" s="12">
        <v>0.0</v>
      </c>
      <c r="EO145" s="12">
        <v>0.0</v>
      </c>
      <c r="EP145" s="12">
        <v>0.0</v>
      </c>
      <c r="EQ145" s="12">
        <v>0.0</v>
      </c>
      <c r="ER145" s="12">
        <v>0.0</v>
      </c>
      <c r="ES145" s="12">
        <v>0.0</v>
      </c>
      <c r="ET145" s="12">
        <v>0.0</v>
      </c>
      <c r="EU145" s="12">
        <v>0.0</v>
      </c>
      <c r="EV145" s="12">
        <v>0.0</v>
      </c>
      <c r="EW145" s="12">
        <v>1.0</v>
      </c>
      <c r="EX145" s="12">
        <v>0.0</v>
      </c>
      <c r="EY145" s="12">
        <v>0.0</v>
      </c>
      <c r="EZ145" s="12"/>
      <c r="FA145" s="12"/>
      <c r="FB145" s="12"/>
      <c r="FC145" s="12"/>
      <c r="FD145" s="18">
        <f t="shared" si="7"/>
        <v>0.08333333333</v>
      </c>
      <c r="FE145" s="18">
        <f t="shared" si="8"/>
        <v>0.2886751346</v>
      </c>
      <c r="FF145" s="13">
        <f t="shared" si="9"/>
        <v>1</v>
      </c>
      <c r="FG145" s="12">
        <v>0.0</v>
      </c>
      <c r="FH145" s="12">
        <v>0.0</v>
      </c>
      <c r="FI145" s="12">
        <v>0.0</v>
      </c>
      <c r="FJ145" s="12">
        <v>0.0</v>
      </c>
      <c r="FK145" s="12">
        <v>0.0</v>
      </c>
      <c r="FL145" s="12">
        <v>0.0</v>
      </c>
      <c r="FM145" s="12">
        <v>0.0</v>
      </c>
      <c r="FN145" s="12">
        <v>0.0</v>
      </c>
      <c r="FO145" s="12">
        <v>0.0</v>
      </c>
      <c r="FP145" s="12">
        <v>0.0</v>
      </c>
      <c r="FQ145" s="12">
        <v>0.0</v>
      </c>
      <c r="FR145" s="12">
        <v>0.0</v>
      </c>
      <c r="FS145" s="12"/>
      <c r="FT145" s="12"/>
      <c r="FU145" s="12"/>
      <c r="FV145" s="12"/>
      <c r="FW145" s="18">
        <f t="shared" si="10"/>
        <v>0</v>
      </c>
      <c r="FX145" s="18">
        <f t="shared" si="11"/>
        <v>0</v>
      </c>
      <c r="FY145" s="13">
        <f t="shared" si="12"/>
        <v>0</v>
      </c>
      <c r="FZ145" s="12">
        <v>1.0</v>
      </c>
      <c r="GA145" s="12">
        <v>1.0</v>
      </c>
      <c r="GB145" s="12">
        <v>1.0</v>
      </c>
      <c r="GC145" s="12">
        <v>2.0</v>
      </c>
      <c r="GD145" s="12">
        <v>1.0</v>
      </c>
      <c r="GE145" s="12">
        <v>1.0</v>
      </c>
      <c r="GF145" s="12">
        <v>1.0</v>
      </c>
      <c r="GG145" s="12">
        <v>1.0</v>
      </c>
      <c r="GH145" s="12">
        <v>1.0</v>
      </c>
      <c r="GI145" s="12">
        <v>1.0</v>
      </c>
      <c r="GJ145" s="12">
        <v>1.0</v>
      </c>
      <c r="GK145" s="12">
        <v>0.0</v>
      </c>
      <c r="GL145" s="12"/>
      <c r="GM145" s="12"/>
      <c r="GN145" s="12"/>
      <c r="GO145" s="12"/>
      <c r="GP145" s="18">
        <f t="shared" si="13"/>
        <v>1</v>
      </c>
      <c r="GQ145" s="18">
        <f t="shared" si="14"/>
        <v>0.4264014327</v>
      </c>
      <c r="GR145" s="13">
        <f t="shared" si="15"/>
        <v>12</v>
      </c>
      <c r="GS145" s="16">
        <v>41758.84722222222</v>
      </c>
      <c r="GT145" s="16">
        <v>41758.84722222222</v>
      </c>
      <c r="GU145" s="16">
        <v>41758.84722222222</v>
      </c>
      <c r="GV145" s="16">
        <v>41758.847916666666</v>
      </c>
      <c r="GW145" s="16">
        <v>41758.84861111111</v>
      </c>
      <c r="GX145" s="16">
        <v>41758.84930555556</v>
      </c>
      <c r="GY145" s="16">
        <v>41758.850694444445</v>
      </c>
      <c r="GZ145" s="16">
        <v>41758.850694444445</v>
      </c>
      <c r="HA145" s="16">
        <v>41758.85208333333</v>
      </c>
      <c r="HB145" s="16">
        <v>41758.85208333333</v>
      </c>
      <c r="HC145" s="16">
        <v>41758.868055555555</v>
      </c>
      <c r="HD145" s="16">
        <v>41758.87013888889</v>
      </c>
      <c r="HE145" s="12"/>
      <c r="HF145" s="12"/>
      <c r="HG145" s="12"/>
      <c r="HH145" s="12"/>
      <c r="HI145" s="14">
        <v>0.01435300925925926</v>
      </c>
      <c r="HJ145" s="14">
        <v>0.014436342592592593</v>
      </c>
      <c r="HK145" s="14">
        <v>0.015145833333333332</v>
      </c>
      <c r="HL145" s="14">
        <v>0.015618055555555553</v>
      </c>
      <c r="HM145" s="14">
        <v>0.016592592592592593</v>
      </c>
      <c r="HN145" s="14">
        <v>0.017407407407407406</v>
      </c>
      <c r="HO145" s="14">
        <v>0.017719907407407406</v>
      </c>
      <c r="HP145" s="14">
        <v>0.01873611111111111</v>
      </c>
      <c r="HQ145" s="14">
        <v>0.018824074074074073</v>
      </c>
      <c r="HR145" s="14">
        <v>0.03527314814814815</v>
      </c>
      <c r="HS145" s="14">
        <v>0.03693634259259259</v>
      </c>
      <c r="HT145" s="12"/>
      <c r="HU145" s="12"/>
      <c r="HV145" s="12"/>
      <c r="HW145" s="12"/>
      <c r="HX145" s="12"/>
      <c r="HY145" s="12">
        <v>9081.0</v>
      </c>
      <c r="HZ145" s="12">
        <v>7288.0</v>
      </c>
      <c r="IA145" s="12">
        <v>60574.0</v>
      </c>
      <c r="IB145" s="12">
        <v>21507.0</v>
      </c>
      <c r="IC145" s="12">
        <v>83608.0</v>
      </c>
      <c r="ID145" s="12">
        <v>69030.0</v>
      </c>
      <c r="IE145" s="12">
        <v>25978.0</v>
      </c>
      <c r="IF145" s="12">
        <v>86778.0</v>
      </c>
      <c r="IG145" s="12">
        <v>6355.0</v>
      </c>
      <c r="IH145" s="12">
        <v>1293945.0</v>
      </c>
      <c r="II145" s="12">
        <v>142244.0</v>
      </c>
      <c r="IJ145" s="12"/>
      <c r="IK145" s="12"/>
      <c r="IL145" s="12"/>
      <c r="IM145" s="12"/>
      <c r="IN145" s="12"/>
      <c r="IO145" s="18">
        <f t="shared" si="16"/>
        <v>164217.0909</v>
      </c>
      <c r="IP145" s="18">
        <f t="shared" si="17"/>
        <v>377114.794</v>
      </c>
      <c r="IQ145" s="13">
        <f t="shared" si="18"/>
        <v>1806388</v>
      </c>
      <c r="IR145" s="12">
        <v>9081.0</v>
      </c>
      <c r="IS145" s="12">
        <v>7288.0</v>
      </c>
      <c r="IT145" s="12">
        <v>60574.0</v>
      </c>
      <c r="IU145" s="12">
        <v>21507.0</v>
      </c>
      <c r="IV145" s="12">
        <v>83608.0</v>
      </c>
      <c r="IW145" s="12">
        <v>69030.0</v>
      </c>
      <c r="IX145" s="12">
        <v>25978.0</v>
      </c>
      <c r="IY145" s="12">
        <v>86778.0</v>
      </c>
      <c r="IZ145" s="12">
        <v>6355.0</v>
      </c>
      <c r="JA145" s="12">
        <v>1293945.0</v>
      </c>
      <c r="JB145" s="12">
        <v>142244.0</v>
      </c>
      <c r="JC145" s="12"/>
      <c r="JD145" s="12"/>
      <c r="JE145" s="12"/>
      <c r="JF145" s="12"/>
      <c r="JG145" s="12"/>
      <c r="JH145" s="18">
        <f t="shared" si="19"/>
        <v>164217.0909</v>
      </c>
      <c r="JI145" s="18">
        <f t="shared" si="20"/>
        <v>377114.794</v>
      </c>
      <c r="JJ145" s="13">
        <f t="shared" si="21"/>
        <v>1806388</v>
      </c>
      <c r="JK145" s="12">
        <v>622781.0</v>
      </c>
      <c r="JL145" s="12">
        <v>622781.0</v>
      </c>
      <c r="JM145" s="12">
        <v>623092.0</v>
      </c>
      <c r="JN145" s="12">
        <v>623092.0</v>
      </c>
      <c r="JO145" s="12">
        <v>624294.0</v>
      </c>
      <c r="JP145" s="12">
        <v>624295.0</v>
      </c>
      <c r="JQ145" s="12">
        <v>624311.0</v>
      </c>
      <c r="JR145" s="12">
        <v>624312.0</v>
      </c>
      <c r="JS145" s="12">
        <v>623136.0</v>
      </c>
      <c r="JT145" s="12">
        <v>623136.0</v>
      </c>
      <c r="JU145" s="12">
        <v>624301.0</v>
      </c>
      <c r="JV145" s="12">
        <v>624313.0</v>
      </c>
      <c r="JW145" s="12"/>
      <c r="JX145" s="12"/>
      <c r="JY145" s="12"/>
      <c r="JZ145" s="12"/>
      <c r="KA145" s="12" t="s">
        <v>374</v>
      </c>
      <c r="KB145" s="12" t="s">
        <v>374</v>
      </c>
      <c r="KC145" s="12" t="s">
        <v>374</v>
      </c>
      <c r="KD145" s="12" t="s">
        <v>374</v>
      </c>
      <c r="KE145" s="12" t="s">
        <v>375</v>
      </c>
      <c r="KF145" s="12" t="s">
        <v>375</v>
      </c>
      <c r="KG145" s="12" t="s">
        <v>376</v>
      </c>
      <c r="KH145" s="12" t="s">
        <v>376</v>
      </c>
      <c r="KI145" s="12" t="s">
        <v>374</v>
      </c>
      <c r="KJ145" s="12" t="s">
        <v>374</v>
      </c>
      <c r="KK145" s="12" t="s">
        <v>375</v>
      </c>
      <c r="KL145" s="12" t="s">
        <v>376</v>
      </c>
      <c r="KM145" s="12"/>
      <c r="KN145" s="12"/>
      <c r="KO145" s="12"/>
      <c r="KP145" s="12"/>
      <c r="KQ145" s="14">
        <v>0.011783564814814816</v>
      </c>
      <c r="KR145" s="14">
        <v>0.011783564814814816</v>
      </c>
      <c r="KS145" s="14">
        <v>0.004675925925925926</v>
      </c>
      <c r="KT145" s="14">
        <v>0.004675925925925926</v>
      </c>
      <c r="KU145" s="14">
        <v>0.019765046296296298</v>
      </c>
      <c r="KV145" s="14">
        <v>0.021814814814814815</v>
      </c>
      <c r="KW145" s="14">
        <v>2.210648148148148E-4</v>
      </c>
      <c r="KX145" s="14">
        <v>0.0020532407407407405</v>
      </c>
      <c r="KY145" s="14">
        <v>0.03616435185185186</v>
      </c>
      <c r="KZ145" s="14">
        <v>0.03616435185185186</v>
      </c>
      <c r="LA145" s="14">
        <v>0.02765162037037037</v>
      </c>
      <c r="LB145" s="14">
        <v>0.003565972222222222</v>
      </c>
      <c r="LC145" s="12"/>
      <c r="LD145" s="12"/>
      <c r="LE145" s="12"/>
      <c r="LF145" s="12"/>
      <c r="LG145" s="12" t="s">
        <v>476</v>
      </c>
      <c r="LH145" s="12">
        <v>229505.0</v>
      </c>
      <c r="LI145" s="12">
        <v>1.55733152E8</v>
      </c>
      <c r="LJ145" s="12">
        <v>1.55733159E8</v>
      </c>
      <c r="LK145" s="12">
        <v>1.55733209E8</v>
      </c>
      <c r="LL145" s="12">
        <v>1.55733323E8</v>
      </c>
      <c r="LM145" s="17">
        <v>624538.0</v>
      </c>
      <c r="LN145" s="17">
        <v>624538.0</v>
      </c>
      <c r="LO145" s="12">
        <v>624563.0</v>
      </c>
      <c r="LP145" s="12">
        <v>624564.0</v>
      </c>
      <c r="LQ145" s="12">
        <v>945250.0</v>
      </c>
      <c r="LR145" s="12">
        <v>945251.0</v>
      </c>
      <c r="LS145" s="12">
        <v>945303.0</v>
      </c>
      <c r="LT145" s="12">
        <v>945304.0</v>
      </c>
      <c r="LU145" s="12">
        <v>1.0</v>
      </c>
      <c r="LV145" s="12">
        <v>1.0</v>
      </c>
      <c r="LW145" s="12">
        <v>1.0</v>
      </c>
      <c r="LX145" s="12">
        <v>1.0</v>
      </c>
      <c r="LY145" s="12" t="s">
        <v>372</v>
      </c>
      <c r="LZ145" s="12">
        <v>24.0</v>
      </c>
      <c r="MA145" s="12">
        <v>170.1</v>
      </c>
      <c r="MB145" s="19">
        <v>41649.0</v>
      </c>
      <c r="MC145" s="12">
        <v>0.0</v>
      </c>
      <c r="MD145" s="12">
        <v>0.0</v>
      </c>
      <c r="ME145" s="12">
        <v>0.0</v>
      </c>
      <c r="MF145" s="12">
        <v>0.0</v>
      </c>
      <c r="MG145" s="12">
        <v>0.0</v>
      </c>
      <c r="MH145" s="12">
        <v>0.0</v>
      </c>
      <c r="MI145" s="12">
        <v>0.0</v>
      </c>
      <c r="MJ145" s="12">
        <v>0.0</v>
      </c>
      <c r="MK145" s="12">
        <v>0.0</v>
      </c>
      <c r="ML145" s="12">
        <v>0.0</v>
      </c>
      <c r="MM145" s="12">
        <v>0.0</v>
      </c>
      <c r="MN145" s="12">
        <v>0.0</v>
      </c>
      <c r="MO145" s="12">
        <v>1.0</v>
      </c>
      <c r="MP145" s="12">
        <v>1.0</v>
      </c>
      <c r="MQ145" s="12">
        <v>1.0</v>
      </c>
      <c r="MR145" s="12">
        <v>1.0</v>
      </c>
      <c r="MS145" s="14">
        <v>0.014296296296296295</v>
      </c>
      <c r="MT145" s="14">
        <v>0.014297453703703706</v>
      </c>
      <c r="MU145" s="14">
        <v>0.014310185185185184</v>
      </c>
      <c r="MV145" s="14">
        <v>0.01432060185185185</v>
      </c>
      <c r="MW145" s="14">
        <v>0.014297453703703706</v>
      </c>
      <c r="MX145" s="14">
        <v>0.014309027777777776</v>
      </c>
      <c r="MY145" s="14">
        <v>0.014319444444444445</v>
      </c>
      <c r="MZ145" s="14">
        <v>0.014324074074074072</v>
      </c>
      <c r="NA145" s="12">
        <v>9802.0</v>
      </c>
      <c r="NB145" s="12">
        <v>34359.0</v>
      </c>
      <c r="NC145" s="12">
        <v>81255.0</v>
      </c>
      <c r="ND145" s="12">
        <v>28154.0</v>
      </c>
      <c r="NE145" s="12">
        <v>9802.0</v>
      </c>
      <c r="NF145" s="12">
        <v>34359.0</v>
      </c>
      <c r="NG145" s="12">
        <v>81255.0</v>
      </c>
      <c r="NH145" s="12">
        <v>28154.0</v>
      </c>
      <c r="NI145" s="12"/>
      <c r="NJ145" s="12"/>
      <c r="NK145" s="12"/>
      <c r="NL145" s="12"/>
      <c r="NM145" s="12">
        <v>624538.0</v>
      </c>
      <c r="NN145" s="12">
        <v>624538.0</v>
      </c>
      <c r="NO145" s="12">
        <v>624563.0</v>
      </c>
      <c r="NP145" s="12">
        <v>624564.0</v>
      </c>
      <c r="NQ145" s="12" t="s">
        <v>374</v>
      </c>
      <c r="NR145" s="12" t="s">
        <v>374</v>
      </c>
      <c r="NS145" s="12" t="s">
        <v>375</v>
      </c>
      <c r="NT145" s="12" t="s">
        <v>376</v>
      </c>
      <c r="NU145" s="14">
        <v>0.007793981481481482</v>
      </c>
      <c r="NV145" s="14">
        <v>0.007793981481481482</v>
      </c>
      <c r="NW145" s="14">
        <v>0.007929398148148149</v>
      </c>
      <c r="NX145" s="14">
        <v>0.008115740740740741</v>
      </c>
    </row>
    <row r="146" ht="13.5" customHeight="1">
      <c r="A146" s="12">
        <v>229507.0</v>
      </c>
      <c r="B146" s="12">
        <v>1052.0</v>
      </c>
      <c r="C146" s="12">
        <v>706.0</v>
      </c>
      <c r="D146" s="13">
        <v>0.671102662</v>
      </c>
      <c r="E146" s="13">
        <v>0.0</v>
      </c>
      <c r="F146" s="12">
        <v>16.0</v>
      </c>
      <c r="G146" s="12">
        <v>1045931.0</v>
      </c>
      <c r="H146" s="12">
        <v>1.0</v>
      </c>
      <c r="I146" s="12"/>
      <c r="J146" s="12" t="s">
        <v>366</v>
      </c>
      <c r="K146" s="12"/>
      <c r="L146" s="12">
        <v>4185251.0</v>
      </c>
      <c r="M146" s="12">
        <v>1045931.0</v>
      </c>
      <c r="N146" s="12">
        <v>229507.0</v>
      </c>
      <c r="O146" s="14">
        <v>0.017453703703703704</v>
      </c>
      <c r="P146" s="14">
        <v>0.03316898148148149</v>
      </c>
      <c r="Q146" s="15">
        <v>41758.0</v>
      </c>
      <c r="R146" s="12" t="s">
        <v>366</v>
      </c>
      <c r="S146" s="12">
        <v>188630.0</v>
      </c>
      <c r="T146" s="12">
        <v>1045931.0</v>
      </c>
      <c r="U146" s="12">
        <v>323712.0</v>
      </c>
      <c r="V146" s="12">
        <v>26838.0</v>
      </c>
      <c r="W146" s="16">
        <v>41759.5</v>
      </c>
      <c r="X146" s="16">
        <v>41758.75</v>
      </c>
      <c r="Y146" s="14">
        <v>0.010137731481481482</v>
      </c>
      <c r="Z146" s="12" t="s">
        <v>571</v>
      </c>
      <c r="AA146" s="12">
        <v>1.0</v>
      </c>
      <c r="AB146" s="12" t="s">
        <v>368</v>
      </c>
      <c r="AC146" s="12" t="s">
        <v>369</v>
      </c>
      <c r="AD146" s="12" t="s">
        <v>368</v>
      </c>
      <c r="AE146" s="12">
        <v>221891.0</v>
      </c>
      <c r="AF146" s="12">
        <v>4.0</v>
      </c>
      <c r="AG146" s="12">
        <v>229507.0</v>
      </c>
      <c r="AH146" s="12">
        <v>1411.0</v>
      </c>
      <c r="AI146" s="12">
        <v>11886.0</v>
      </c>
      <c r="AJ146" s="12">
        <v>22.0</v>
      </c>
      <c r="AK146" s="12" t="s">
        <v>370</v>
      </c>
      <c r="AL146" s="12">
        <v>323712.0</v>
      </c>
      <c r="AM146" s="12">
        <v>2515665.0</v>
      </c>
      <c r="AN146" s="14">
        <v>0.004268518518518518</v>
      </c>
      <c r="AO146" s="12" t="s">
        <v>39</v>
      </c>
      <c r="AP146" s="12">
        <v>1.55379675E8</v>
      </c>
      <c r="AQ146" s="12">
        <v>1.55379809E8</v>
      </c>
      <c r="AR146" s="12">
        <v>1.55379874E8</v>
      </c>
      <c r="AS146" s="12">
        <v>1.55379927E8</v>
      </c>
      <c r="AT146" s="12">
        <v>1.55380077E8</v>
      </c>
      <c r="AU146" s="12">
        <v>1.55380249E8</v>
      </c>
      <c r="AV146" s="12">
        <v>1.55380335E8</v>
      </c>
      <c r="AW146" s="12">
        <v>1.55380387E8</v>
      </c>
      <c r="AX146" s="12">
        <v>1.5538042E8</v>
      </c>
      <c r="AY146" s="12">
        <v>1.5538049E8</v>
      </c>
      <c r="AZ146" s="12">
        <v>1.553805E8</v>
      </c>
      <c r="BA146" s="12">
        <v>1.55380682E8</v>
      </c>
      <c r="BB146" s="12">
        <v>1.55380748E8</v>
      </c>
      <c r="BC146" s="12">
        <v>1.55380902E8</v>
      </c>
      <c r="BD146" s="12">
        <v>1.55381183E8</v>
      </c>
      <c r="BE146" s="12">
        <v>1.55381251E8</v>
      </c>
      <c r="BF146" s="17">
        <v>622781.0</v>
      </c>
      <c r="BG146" s="17">
        <v>622781.0</v>
      </c>
      <c r="BH146" s="12">
        <v>623092.0</v>
      </c>
      <c r="BI146" s="12">
        <v>623092.0</v>
      </c>
      <c r="BJ146" s="17">
        <v>624294.0</v>
      </c>
      <c r="BK146" s="12">
        <v>624295.0</v>
      </c>
      <c r="BL146" s="17">
        <v>624311.0</v>
      </c>
      <c r="BM146" s="12">
        <v>624312.0</v>
      </c>
      <c r="BN146" s="12">
        <v>623136.0</v>
      </c>
      <c r="BO146" s="12">
        <v>623136.0</v>
      </c>
      <c r="BP146" s="12">
        <v>624301.0</v>
      </c>
      <c r="BQ146" s="12">
        <v>624313.0</v>
      </c>
      <c r="BR146" s="12">
        <v>624302.0</v>
      </c>
      <c r="BS146" s="12">
        <v>624314.0</v>
      </c>
      <c r="BT146" s="12">
        <v>623167.0</v>
      </c>
      <c r="BU146" s="12">
        <v>623167.0</v>
      </c>
      <c r="BV146" s="12">
        <v>942864.0</v>
      </c>
      <c r="BW146" s="12">
        <v>942865.0</v>
      </c>
      <c r="BX146" s="12">
        <v>943281.0</v>
      </c>
      <c r="BY146" s="12">
        <v>943283.0</v>
      </c>
      <c r="BZ146" s="12">
        <v>944957.0</v>
      </c>
      <c r="CA146" s="12">
        <v>944958.0</v>
      </c>
      <c r="CB146" s="12">
        <v>944991.0</v>
      </c>
      <c r="CC146" s="12">
        <v>944992.0</v>
      </c>
      <c r="CD146" s="12">
        <v>943385.0</v>
      </c>
      <c r="CE146" s="12">
        <v>943386.0</v>
      </c>
      <c r="CF146" s="12">
        <v>944966.0</v>
      </c>
      <c r="CG146" s="12">
        <v>944993.0</v>
      </c>
      <c r="CH146" s="12">
        <v>944969.0</v>
      </c>
      <c r="CI146" s="12">
        <v>944994.0</v>
      </c>
      <c r="CJ146" s="12">
        <v>943417.0</v>
      </c>
      <c r="CK146" s="12">
        <v>943418.0</v>
      </c>
      <c r="CL146" s="17">
        <v>1.0</v>
      </c>
      <c r="CM146" s="17">
        <v>1.0</v>
      </c>
      <c r="CN146" s="12">
        <v>1.0</v>
      </c>
      <c r="CO146" s="12">
        <v>1.0</v>
      </c>
      <c r="CP146" s="17">
        <v>1.0</v>
      </c>
      <c r="CQ146" s="12">
        <v>1.0</v>
      </c>
      <c r="CR146" s="17">
        <v>1.0</v>
      </c>
      <c r="CS146" s="12">
        <v>1.0</v>
      </c>
      <c r="CT146" s="12">
        <v>1.0</v>
      </c>
      <c r="CU146" s="12">
        <v>1.0</v>
      </c>
      <c r="CV146" s="12">
        <v>1.0</v>
      </c>
      <c r="CW146" s="12">
        <v>1.0</v>
      </c>
      <c r="CX146" s="12">
        <v>1.0</v>
      </c>
      <c r="CY146" s="12">
        <v>0.0</v>
      </c>
      <c r="CZ146" s="12">
        <v>1.0</v>
      </c>
      <c r="DA146" s="12">
        <v>1.0</v>
      </c>
      <c r="DB146" s="18">
        <f t="shared" si="1"/>
        <v>0.9375</v>
      </c>
      <c r="DC146" s="18">
        <f t="shared" si="2"/>
        <v>0.25</v>
      </c>
      <c r="DD146" s="13">
        <f t="shared" si="3"/>
        <v>15</v>
      </c>
      <c r="DE146" s="12" t="s">
        <v>371</v>
      </c>
      <c r="DF146" s="12">
        <v>15.0</v>
      </c>
      <c r="DG146" s="12" t="s">
        <v>372</v>
      </c>
      <c r="DH146" s="12">
        <v>55.0</v>
      </c>
      <c r="DI146" s="12">
        <v>144.0</v>
      </c>
      <c r="DJ146" s="12">
        <v>64.0</v>
      </c>
      <c r="DK146" s="20">
        <v>15342.0</v>
      </c>
      <c r="DL146" s="19">
        <v>41653.0</v>
      </c>
      <c r="DM146" s="12" t="s">
        <v>373</v>
      </c>
      <c r="DN146" s="12">
        <v>31.0</v>
      </c>
      <c r="DO146" s="12">
        <v>322.5</v>
      </c>
      <c r="DP146" s="19">
        <v>41691.0</v>
      </c>
      <c r="DQ146" s="12">
        <v>299.75</v>
      </c>
      <c r="DR146" s="19">
        <v>41872.0</v>
      </c>
      <c r="DS146" s="12" t="s">
        <v>373</v>
      </c>
      <c r="DT146" s="12">
        <v>50.0</v>
      </c>
      <c r="DU146" s="12">
        <v>0.0</v>
      </c>
      <c r="DV146" s="12">
        <v>0.0</v>
      </c>
      <c r="DW146" s="12">
        <v>0.0</v>
      </c>
      <c r="DX146" s="12">
        <v>0.0</v>
      </c>
      <c r="DY146" s="12">
        <v>0.0</v>
      </c>
      <c r="DZ146" s="12">
        <v>0.0</v>
      </c>
      <c r="EA146" s="12">
        <v>0.0</v>
      </c>
      <c r="EB146" s="12">
        <v>0.0</v>
      </c>
      <c r="EC146" s="12">
        <v>0.0</v>
      </c>
      <c r="ED146" s="12">
        <v>0.0</v>
      </c>
      <c r="EE146" s="12">
        <v>0.0</v>
      </c>
      <c r="EF146" s="12">
        <v>0.0</v>
      </c>
      <c r="EG146" s="12">
        <v>0.0</v>
      </c>
      <c r="EH146" s="12">
        <v>0.0</v>
      </c>
      <c r="EI146" s="12">
        <v>0.0</v>
      </c>
      <c r="EJ146" s="12">
        <v>0.0</v>
      </c>
      <c r="EK146" s="18">
        <f t="shared" si="4"/>
        <v>0</v>
      </c>
      <c r="EL146" s="18">
        <f t="shared" si="5"/>
        <v>0</v>
      </c>
      <c r="EM146" s="13">
        <f t="shared" si="6"/>
        <v>0</v>
      </c>
      <c r="EN146" s="12">
        <v>0.0</v>
      </c>
      <c r="EO146" s="12">
        <v>0.0</v>
      </c>
      <c r="EP146" s="12">
        <v>0.0</v>
      </c>
      <c r="EQ146" s="12">
        <v>0.0</v>
      </c>
      <c r="ER146" s="12">
        <v>0.0</v>
      </c>
      <c r="ES146" s="12">
        <v>0.0</v>
      </c>
      <c r="ET146" s="12">
        <v>0.0</v>
      </c>
      <c r="EU146" s="12">
        <v>0.0</v>
      </c>
      <c r="EV146" s="12">
        <v>0.0</v>
      </c>
      <c r="EW146" s="12">
        <v>0.0</v>
      </c>
      <c r="EX146" s="12">
        <v>0.0</v>
      </c>
      <c r="EY146" s="12">
        <v>0.0</v>
      </c>
      <c r="EZ146" s="12">
        <v>0.0</v>
      </c>
      <c r="FA146" s="12">
        <v>0.0</v>
      </c>
      <c r="FB146" s="12">
        <v>0.0</v>
      </c>
      <c r="FC146" s="12">
        <v>0.0</v>
      </c>
      <c r="FD146" s="18">
        <f t="shared" si="7"/>
        <v>0</v>
      </c>
      <c r="FE146" s="18">
        <f t="shared" si="8"/>
        <v>0</v>
      </c>
      <c r="FF146" s="13">
        <f t="shared" si="9"/>
        <v>0</v>
      </c>
      <c r="FG146" s="12">
        <v>0.0</v>
      </c>
      <c r="FH146" s="12">
        <v>0.0</v>
      </c>
      <c r="FI146" s="12">
        <v>0.0</v>
      </c>
      <c r="FJ146" s="12">
        <v>0.0</v>
      </c>
      <c r="FK146" s="12">
        <v>0.0</v>
      </c>
      <c r="FL146" s="12">
        <v>0.0</v>
      </c>
      <c r="FM146" s="12">
        <v>0.0</v>
      </c>
      <c r="FN146" s="12">
        <v>0.0</v>
      </c>
      <c r="FO146" s="12">
        <v>0.0</v>
      </c>
      <c r="FP146" s="12">
        <v>0.0</v>
      </c>
      <c r="FQ146" s="12">
        <v>0.0</v>
      </c>
      <c r="FR146" s="12">
        <v>0.0</v>
      </c>
      <c r="FS146" s="12">
        <v>0.0</v>
      </c>
      <c r="FT146" s="12">
        <v>0.0</v>
      </c>
      <c r="FU146" s="12">
        <v>0.0</v>
      </c>
      <c r="FV146" s="12">
        <v>0.0</v>
      </c>
      <c r="FW146" s="18">
        <f t="shared" si="10"/>
        <v>0</v>
      </c>
      <c r="FX146" s="18">
        <f t="shared" si="11"/>
        <v>0</v>
      </c>
      <c r="FY146" s="13">
        <f t="shared" si="12"/>
        <v>0</v>
      </c>
      <c r="FZ146" s="12">
        <v>1.0</v>
      </c>
      <c r="GA146" s="12">
        <v>1.0</v>
      </c>
      <c r="GB146" s="12">
        <v>1.0</v>
      </c>
      <c r="GC146" s="12">
        <v>1.0</v>
      </c>
      <c r="GD146" s="12">
        <v>1.0</v>
      </c>
      <c r="GE146" s="12">
        <v>1.0</v>
      </c>
      <c r="GF146" s="12">
        <v>1.0</v>
      </c>
      <c r="GG146" s="12">
        <v>1.0</v>
      </c>
      <c r="GH146" s="12">
        <v>1.0</v>
      </c>
      <c r="GI146" s="12">
        <v>1.0</v>
      </c>
      <c r="GJ146" s="12">
        <v>1.0</v>
      </c>
      <c r="GK146" s="12">
        <v>1.0</v>
      </c>
      <c r="GL146" s="12">
        <v>1.0</v>
      </c>
      <c r="GM146" s="12">
        <v>2.0</v>
      </c>
      <c r="GN146" s="12">
        <v>1.0</v>
      </c>
      <c r="GO146" s="12">
        <v>1.0</v>
      </c>
      <c r="GP146" s="18">
        <f t="shared" si="13"/>
        <v>1.0625</v>
      </c>
      <c r="GQ146" s="18">
        <f t="shared" si="14"/>
        <v>0.25</v>
      </c>
      <c r="GR146" s="13">
        <f t="shared" si="15"/>
        <v>17</v>
      </c>
      <c r="GS146" s="16">
        <v>41758.600694444445</v>
      </c>
      <c r="GT146" s="16">
        <v>41758.60138888889</v>
      </c>
      <c r="GU146" s="16">
        <v>41758.60138888889</v>
      </c>
      <c r="GV146" s="16">
        <v>41758.60208333333</v>
      </c>
      <c r="GW146" s="16">
        <v>41758.60277777778</v>
      </c>
      <c r="GX146" s="16">
        <v>41758.60486111111</v>
      </c>
      <c r="GY146" s="16">
        <v>41758.60625</v>
      </c>
      <c r="GZ146" s="16">
        <v>41758.60625</v>
      </c>
      <c r="HA146" s="16">
        <v>41758.606944444444</v>
      </c>
      <c r="HB146" s="16">
        <v>41758.60833333333</v>
      </c>
      <c r="HC146" s="16">
        <v>41758.60833333333</v>
      </c>
      <c r="HD146" s="16">
        <v>41758.61041666667</v>
      </c>
      <c r="HE146" s="16">
        <v>41758.61111111111</v>
      </c>
      <c r="HF146" s="16">
        <v>41758.6125</v>
      </c>
      <c r="HG146" s="16">
        <v>41758.615277777775</v>
      </c>
      <c r="HH146" s="16">
        <v>41758.61597222222</v>
      </c>
      <c r="HI146" s="14">
        <v>0.018184027777777775</v>
      </c>
      <c r="HJ146" s="14">
        <v>0.018572916666666668</v>
      </c>
      <c r="HK146" s="14">
        <v>0.018891203703703705</v>
      </c>
      <c r="HL146" s="14">
        <v>0.019506944444444445</v>
      </c>
      <c r="HM146" s="14">
        <v>0.02123611111111111</v>
      </c>
      <c r="HN146" s="14">
        <v>0.0229375</v>
      </c>
      <c r="HO146" s="14">
        <v>0.023516203703703702</v>
      </c>
      <c r="HP146" s="14">
        <v>0.024246527777777777</v>
      </c>
      <c r="HQ146" s="14">
        <v>0.02506134259259259</v>
      </c>
      <c r="HR146" s="14">
        <v>0.02512731481481481</v>
      </c>
      <c r="HS146" s="14">
        <v>0.027211805555555555</v>
      </c>
      <c r="HT146" s="14">
        <v>0.0279375</v>
      </c>
      <c r="HU146" s="14">
        <v>0.029652777777777778</v>
      </c>
      <c r="HV146" s="14">
        <v>0.03235300925925926</v>
      </c>
      <c r="HW146" s="14">
        <v>0.03312037037037037</v>
      </c>
      <c r="HX146" s="14">
        <v>0.033166666666666664</v>
      </c>
      <c r="HY146" s="12">
        <v>65071.0</v>
      </c>
      <c r="HZ146" s="12">
        <v>33702.0</v>
      </c>
      <c r="IA146" s="12">
        <v>24164.0</v>
      </c>
      <c r="IB146" s="12">
        <v>52347.0</v>
      </c>
      <c r="IC146" s="12">
        <v>117764.0</v>
      </c>
      <c r="ID146" s="12">
        <v>98812.0</v>
      </c>
      <c r="IE146" s="12">
        <v>49813.0</v>
      </c>
      <c r="IF146" s="12">
        <v>62904.0</v>
      </c>
      <c r="IG146" s="12">
        <v>69318.0</v>
      </c>
      <c r="IH146" s="12">
        <v>4953.0</v>
      </c>
      <c r="II146" s="12">
        <v>179044.0</v>
      </c>
      <c r="IJ146" s="12">
        <v>62807.0</v>
      </c>
      <c r="IK146" s="12">
        <v>147945.0</v>
      </c>
      <c r="IL146" s="12">
        <v>85546.0</v>
      </c>
      <c r="IM146" s="12">
        <v>46587.0</v>
      </c>
      <c r="IN146" s="12">
        <v>3595.0</v>
      </c>
      <c r="IO146" s="18">
        <f t="shared" si="16"/>
        <v>69023.25</v>
      </c>
      <c r="IP146" s="18">
        <f t="shared" si="17"/>
        <v>48136.85073</v>
      </c>
      <c r="IQ146" s="13">
        <f t="shared" si="18"/>
        <v>1104372</v>
      </c>
      <c r="IR146" s="12">
        <v>65071.0</v>
      </c>
      <c r="IS146" s="12">
        <v>33702.0</v>
      </c>
      <c r="IT146" s="12">
        <v>24164.0</v>
      </c>
      <c r="IU146" s="12">
        <v>52347.0</v>
      </c>
      <c r="IV146" s="12">
        <v>117764.0</v>
      </c>
      <c r="IW146" s="12">
        <v>98812.0</v>
      </c>
      <c r="IX146" s="12">
        <v>49813.0</v>
      </c>
      <c r="IY146" s="12">
        <v>62904.0</v>
      </c>
      <c r="IZ146" s="12">
        <v>69318.0</v>
      </c>
      <c r="JA146" s="12">
        <v>4953.0</v>
      </c>
      <c r="JB146" s="12">
        <v>179044.0</v>
      </c>
      <c r="JC146" s="12">
        <v>62807.0</v>
      </c>
      <c r="JD146" s="12">
        <v>147945.0</v>
      </c>
      <c r="JE146" s="12">
        <v>85546.0</v>
      </c>
      <c r="JF146" s="12">
        <v>46587.0</v>
      </c>
      <c r="JG146" s="12">
        <v>3595.0</v>
      </c>
      <c r="JH146" s="18">
        <f t="shared" si="19"/>
        <v>69023.25</v>
      </c>
      <c r="JI146" s="18">
        <f t="shared" si="20"/>
        <v>48136.85073</v>
      </c>
      <c r="JJ146" s="13">
        <f t="shared" si="21"/>
        <v>1104372</v>
      </c>
      <c r="JK146" s="12">
        <v>622781.0</v>
      </c>
      <c r="JL146" s="12">
        <v>622781.0</v>
      </c>
      <c r="JM146" s="12">
        <v>623092.0</v>
      </c>
      <c r="JN146" s="12">
        <v>623092.0</v>
      </c>
      <c r="JO146" s="12">
        <v>624294.0</v>
      </c>
      <c r="JP146" s="12">
        <v>624295.0</v>
      </c>
      <c r="JQ146" s="12">
        <v>624311.0</v>
      </c>
      <c r="JR146" s="12">
        <v>624312.0</v>
      </c>
      <c r="JS146" s="12">
        <v>623136.0</v>
      </c>
      <c r="JT146" s="12">
        <v>623136.0</v>
      </c>
      <c r="JU146" s="12">
        <v>624301.0</v>
      </c>
      <c r="JV146" s="12">
        <v>624313.0</v>
      </c>
      <c r="JW146" s="12">
        <v>624302.0</v>
      </c>
      <c r="JX146" s="12">
        <v>624314.0</v>
      </c>
      <c r="JY146" s="12">
        <v>623167.0</v>
      </c>
      <c r="JZ146" s="12">
        <v>623167.0</v>
      </c>
      <c r="KA146" s="12" t="s">
        <v>374</v>
      </c>
      <c r="KB146" s="12" t="s">
        <v>374</v>
      </c>
      <c r="KC146" s="12" t="s">
        <v>374</v>
      </c>
      <c r="KD146" s="12" t="s">
        <v>374</v>
      </c>
      <c r="KE146" s="12" t="s">
        <v>375</v>
      </c>
      <c r="KF146" s="12" t="s">
        <v>375</v>
      </c>
      <c r="KG146" s="12" t="s">
        <v>376</v>
      </c>
      <c r="KH146" s="12" t="s">
        <v>376</v>
      </c>
      <c r="KI146" s="12" t="s">
        <v>374</v>
      </c>
      <c r="KJ146" s="12" t="s">
        <v>374</v>
      </c>
      <c r="KK146" s="12" t="s">
        <v>375</v>
      </c>
      <c r="KL146" s="12" t="s">
        <v>376</v>
      </c>
      <c r="KM146" s="12" t="s">
        <v>375</v>
      </c>
      <c r="KN146" s="12" t="s">
        <v>376</v>
      </c>
      <c r="KO146" s="12" t="s">
        <v>374</v>
      </c>
      <c r="KP146" s="12" t="s">
        <v>374</v>
      </c>
      <c r="KQ146" s="14">
        <v>0.011783564814814816</v>
      </c>
      <c r="KR146" s="14">
        <v>0.011783564814814816</v>
      </c>
      <c r="KS146" s="14">
        <v>0.004675925925925926</v>
      </c>
      <c r="KT146" s="14">
        <v>0.004675925925925926</v>
      </c>
      <c r="KU146" s="14">
        <v>0.019765046296296298</v>
      </c>
      <c r="KV146" s="14">
        <v>0.021814814814814815</v>
      </c>
      <c r="KW146" s="14">
        <v>2.210648148148148E-4</v>
      </c>
      <c r="KX146" s="14">
        <v>0.0020532407407407405</v>
      </c>
      <c r="KY146" s="14">
        <v>0.03616435185185186</v>
      </c>
      <c r="KZ146" s="14">
        <v>0.03616435185185186</v>
      </c>
      <c r="LA146" s="14">
        <v>0.02765162037037037</v>
      </c>
      <c r="LB146" s="14">
        <v>0.003565972222222222</v>
      </c>
      <c r="LC146" s="14">
        <v>0.029765046296296296</v>
      </c>
      <c r="LD146" s="14">
        <v>0.004526620370370371</v>
      </c>
      <c r="LE146" s="14">
        <v>0.02212037037037037</v>
      </c>
      <c r="LF146" s="14">
        <v>0.02212037037037037</v>
      </c>
      <c r="LG146" s="12" t="s">
        <v>476</v>
      </c>
      <c r="LH146" s="12">
        <v>229507.0</v>
      </c>
      <c r="LI146" s="12">
        <v>1.55583613E8</v>
      </c>
      <c r="LJ146" s="12">
        <v>1.55583627E8</v>
      </c>
      <c r="LK146" s="12">
        <v>1.5558367E8</v>
      </c>
      <c r="LL146" s="12">
        <v>1.55583884E8</v>
      </c>
      <c r="LM146" s="17">
        <v>624538.0</v>
      </c>
      <c r="LN146" s="17">
        <v>624538.0</v>
      </c>
      <c r="LO146" s="12">
        <v>624563.0</v>
      </c>
      <c r="LP146" s="12">
        <v>624564.0</v>
      </c>
      <c r="LQ146" s="12">
        <v>945250.0</v>
      </c>
      <c r="LR146" s="12">
        <v>945251.0</v>
      </c>
      <c r="LS146" s="12">
        <v>945303.0</v>
      </c>
      <c r="LT146" s="12">
        <v>945304.0</v>
      </c>
      <c r="LU146" s="12">
        <v>1.0</v>
      </c>
      <c r="LV146" s="12">
        <v>1.0</v>
      </c>
      <c r="LW146" s="12">
        <v>0.0</v>
      </c>
      <c r="LX146" s="12">
        <v>0.0</v>
      </c>
      <c r="LY146" s="12" t="s">
        <v>372</v>
      </c>
      <c r="LZ146" s="12">
        <v>24.0</v>
      </c>
      <c r="MA146" s="12">
        <v>125.1</v>
      </c>
      <c r="MB146" s="19">
        <v>41679.0</v>
      </c>
      <c r="MC146" s="12">
        <v>0.0</v>
      </c>
      <c r="MD146" s="12">
        <v>0.0</v>
      </c>
      <c r="ME146" s="12">
        <v>0.0</v>
      </c>
      <c r="MF146" s="12">
        <v>0.0</v>
      </c>
      <c r="MG146" s="12">
        <v>0.0</v>
      </c>
      <c r="MH146" s="12">
        <v>0.0</v>
      </c>
      <c r="MI146" s="12">
        <v>0.0</v>
      </c>
      <c r="MJ146" s="12">
        <v>0.0</v>
      </c>
      <c r="MK146" s="12">
        <v>0.0</v>
      </c>
      <c r="ML146" s="12">
        <v>0.0</v>
      </c>
      <c r="MM146" s="12">
        <v>0.0</v>
      </c>
      <c r="MN146" s="12">
        <v>0.0</v>
      </c>
      <c r="MO146" s="12">
        <v>1.0</v>
      </c>
      <c r="MP146" s="12">
        <v>1.0</v>
      </c>
      <c r="MQ146" s="12">
        <v>2.0</v>
      </c>
      <c r="MR146" s="12">
        <v>3.0</v>
      </c>
      <c r="MS146" s="14">
        <v>0.009967592592592592</v>
      </c>
      <c r="MT146" s="14">
        <v>0.009969907407407408</v>
      </c>
      <c r="MU146" s="14">
        <v>0.009981481481481482</v>
      </c>
      <c r="MV146" s="14">
        <v>0.010025462962962963</v>
      </c>
      <c r="MW146" s="14">
        <v>0.009969907407407408</v>
      </c>
      <c r="MX146" s="14">
        <v>0.009981481481481482</v>
      </c>
      <c r="MY146" s="14">
        <v>0.010024305555555555</v>
      </c>
      <c r="MZ146" s="14">
        <v>0.010065972222222221</v>
      </c>
      <c r="NA146" s="12">
        <v>21375.0</v>
      </c>
      <c r="NB146" s="12">
        <v>58078.0</v>
      </c>
      <c r="NC146" s="12">
        <v>91025.0</v>
      </c>
      <c r="ND146" s="12">
        <v>104596.0</v>
      </c>
      <c r="NE146" s="12">
        <v>21375.0</v>
      </c>
      <c r="NF146" s="12">
        <v>58078.0</v>
      </c>
      <c r="NG146" s="12">
        <v>91025.0</v>
      </c>
      <c r="NH146" s="12">
        <v>104596.0</v>
      </c>
      <c r="NI146" s="12"/>
      <c r="NJ146" s="12"/>
      <c r="NK146" s="12"/>
      <c r="NL146" s="12"/>
      <c r="NM146" s="12">
        <v>624538.0</v>
      </c>
      <c r="NN146" s="12">
        <v>624538.0</v>
      </c>
      <c r="NO146" s="12">
        <v>624563.0</v>
      </c>
      <c r="NP146" s="12">
        <v>624564.0</v>
      </c>
      <c r="NQ146" s="12" t="s">
        <v>374</v>
      </c>
      <c r="NR146" s="12" t="s">
        <v>374</v>
      </c>
      <c r="NS146" s="12" t="s">
        <v>375</v>
      </c>
      <c r="NT146" s="12" t="s">
        <v>376</v>
      </c>
      <c r="NU146" s="14">
        <v>0.007793981481481482</v>
      </c>
      <c r="NV146" s="14">
        <v>0.007793981481481482</v>
      </c>
      <c r="NW146" s="14">
        <v>0.007929398148148149</v>
      </c>
      <c r="NX146" s="14">
        <v>0.008115740740740741</v>
      </c>
    </row>
    <row r="147" ht="13.5" customHeight="1">
      <c r="A147" s="12">
        <v>229510.0</v>
      </c>
      <c r="B147" s="12">
        <v>996.0</v>
      </c>
      <c r="C147" s="12">
        <v>766.0</v>
      </c>
      <c r="D147" s="13">
        <v>0.769076305</v>
      </c>
      <c r="E147" s="13">
        <v>1.0</v>
      </c>
      <c r="F147" s="12">
        <v>16.0</v>
      </c>
      <c r="G147" s="12">
        <v>1045928.0</v>
      </c>
      <c r="H147" s="12">
        <v>1.0</v>
      </c>
      <c r="I147" s="12"/>
      <c r="J147" s="12" t="s">
        <v>366</v>
      </c>
      <c r="K147" s="12"/>
      <c r="L147" s="12">
        <v>4185375.0</v>
      </c>
      <c r="M147" s="12">
        <v>1045928.0</v>
      </c>
      <c r="N147" s="12">
        <v>229510.0</v>
      </c>
      <c r="O147" s="14">
        <v>0.029140046296296296</v>
      </c>
      <c r="P147" s="14">
        <v>0.016350694444444445</v>
      </c>
      <c r="Q147" s="15">
        <v>41759.0</v>
      </c>
      <c r="R147" s="12" t="s">
        <v>366</v>
      </c>
      <c r="S147" s="12">
        <v>188633.0</v>
      </c>
      <c r="T147" s="12">
        <v>1045928.0</v>
      </c>
      <c r="U147" s="12">
        <v>323712.0</v>
      </c>
      <c r="V147" s="12">
        <v>26834.0</v>
      </c>
      <c r="W147" s="16">
        <v>41759.5</v>
      </c>
      <c r="X147" s="16">
        <v>41758.625</v>
      </c>
      <c r="Y147" s="14">
        <v>0.009637731481481481</v>
      </c>
      <c r="Z147" s="14">
        <v>0.016350694444444445</v>
      </c>
      <c r="AA147" s="12">
        <v>1.0</v>
      </c>
      <c r="AB147" s="12" t="s">
        <v>368</v>
      </c>
      <c r="AC147" s="12" t="s">
        <v>369</v>
      </c>
      <c r="AD147" s="12" t="s">
        <v>368</v>
      </c>
      <c r="AE147" s="12">
        <v>221894.0</v>
      </c>
      <c r="AF147" s="12">
        <v>4.0</v>
      </c>
      <c r="AG147" s="12">
        <v>229510.0</v>
      </c>
      <c r="AH147" s="12">
        <v>1411.0</v>
      </c>
      <c r="AI147" s="12">
        <v>11886.0</v>
      </c>
      <c r="AJ147" s="12">
        <v>22.0</v>
      </c>
      <c r="AK147" s="12" t="s">
        <v>370</v>
      </c>
      <c r="AL147" s="12">
        <v>323712.0</v>
      </c>
      <c r="AM147" s="12">
        <v>2515665.0</v>
      </c>
      <c r="AN147" s="14">
        <v>0.004268518518518518</v>
      </c>
      <c r="AO147" s="12" t="s">
        <v>39</v>
      </c>
      <c r="AP147" s="12">
        <v>1.55380854E8</v>
      </c>
      <c r="AQ147" s="12">
        <v>1.55380864E8</v>
      </c>
      <c r="AR147" s="12">
        <v>1.55380878E8</v>
      </c>
      <c r="AS147" s="12">
        <v>1.55380887E8</v>
      </c>
      <c r="AT147" s="12">
        <v>1.55380911E8</v>
      </c>
      <c r="AU147" s="12">
        <v>1.55380954E8</v>
      </c>
      <c r="AV147" s="12">
        <v>1.55380974E8</v>
      </c>
      <c r="AW147" s="12">
        <v>1.55381005E8</v>
      </c>
      <c r="AX147" s="12">
        <v>1.55381063E8</v>
      </c>
      <c r="AY147" s="12">
        <v>1.55381081E8</v>
      </c>
      <c r="AZ147" s="12">
        <v>1.55381107E8</v>
      </c>
      <c r="BA147" s="12">
        <v>1.55381174E8</v>
      </c>
      <c r="BB147" s="12">
        <v>1.55381221E8</v>
      </c>
      <c r="BC147" s="12">
        <v>1.55480158E8</v>
      </c>
      <c r="BD147" s="12">
        <v>1.55480334E8</v>
      </c>
      <c r="BE147" s="12">
        <v>1.55480352E8</v>
      </c>
      <c r="BF147" s="17">
        <v>622781.0</v>
      </c>
      <c r="BG147" s="17">
        <v>622781.0</v>
      </c>
      <c r="BH147" s="12">
        <v>623092.0</v>
      </c>
      <c r="BI147" s="12">
        <v>623092.0</v>
      </c>
      <c r="BJ147" s="17">
        <v>624294.0</v>
      </c>
      <c r="BK147" s="12">
        <v>624295.0</v>
      </c>
      <c r="BL147" s="17">
        <v>624311.0</v>
      </c>
      <c r="BM147" s="12">
        <v>624312.0</v>
      </c>
      <c r="BN147" s="12">
        <v>623136.0</v>
      </c>
      <c r="BO147" s="12">
        <v>623136.0</v>
      </c>
      <c r="BP147" s="12">
        <v>624301.0</v>
      </c>
      <c r="BQ147" s="12">
        <v>624313.0</v>
      </c>
      <c r="BR147" s="12">
        <v>624302.0</v>
      </c>
      <c r="BS147" s="12">
        <v>624314.0</v>
      </c>
      <c r="BT147" s="12">
        <v>623167.0</v>
      </c>
      <c r="BU147" s="12">
        <v>623167.0</v>
      </c>
      <c r="BV147" s="12">
        <v>942864.0</v>
      </c>
      <c r="BW147" s="12">
        <v>942865.0</v>
      </c>
      <c r="BX147" s="12">
        <v>943281.0</v>
      </c>
      <c r="BY147" s="12">
        <v>943283.0</v>
      </c>
      <c r="BZ147" s="12">
        <v>944957.0</v>
      </c>
      <c r="CA147" s="12">
        <v>944958.0</v>
      </c>
      <c r="CB147" s="12">
        <v>944991.0</v>
      </c>
      <c r="CC147" s="12">
        <v>944992.0</v>
      </c>
      <c r="CD147" s="12">
        <v>943385.0</v>
      </c>
      <c r="CE147" s="12">
        <v>943386.0</v>
      </c>
      <c r="CF147" s="12">
        <v>944966.0</v>
      </c>
      <c r="CG147" s="12">
        <v>944993.0</v>
      </c>
      <c r="CH147" s="12">
        <v>944969.0</v>
      </c>
      <c r="CI147" s="12">
        <v>944994.0</v>
      </c>
      <c r="CJ147" s="12">
        <v>943417.0</v>
      </c>
      <c r="CK147" s="12">
        <v>943418.0</v>
      </c>
      <c r="CL147" s="17">
        <v>1.0</v>
      </c>
      <c r="CM147" s="17">
        <v>1.0</v>
      </c>
      <c r="CN147" s="12">
        <v>1.0</v>
      </c>
      <c r="CO147" s="12">
        <v>0.0</v>
      </c>
      <c r="CP147" s="17">
        <v>1.0</v>
      </c>
      <c r="CQ147" s="12">
        <v>1.0</v>
      </c>
      <c r="CR147" s="17">
        <v>1.0</v>
      </c>
      <c r="CS147" s="12">
        <v>1.0</v>
      </c>
      <c r="CT147" s="12">
        <v>1.0</v>
      </c>
      <c r="CU147" s="12">
        <v>1.0</v>
      </c>
      <c r="CV147" s="12">
        <v>1.0</v>
      </c>
      <c r="CW147" s="12">
        <v>1.0</v>
      </c>
      <c r="CX147" s="12">
        <v>1.0</v>
      </c>
      <c r="CY147" s="12">
        <v>1.0</v>
      </c>
      <c r="CZ147" s="12">
        <v>1.0</v>
      </c>
      <c r="DA147" s="12">
        <v>1.0</v>
      </c>
      <c r="DB147" s="18">
        <f t="shared" si="1"/>
        <v>0.9375</v>
      </c>
      <c r="DC147" s="18">
        <f t="shared" si="2"/>
        <v>0.25</v>
      </c>
      <c r="DD147" s="13">
        <f t="shared" si="3"/>
        <v>15</v>
      </c>
      <c r="DE147" s="12" t="s">
        <v>371</v>
      </c>
      <c r="DF147" s="12">
        <v>15.0</v>
      </c>
      <c r="DG147" s="12" t="s">
        <v>372</v>
      </c>
      <c r="DH147" s="12">
        <v>35.0</v>
      </c>
      <c r="DI147" s="12">
        <v>144.0</v>
      </c>
      <c r="DJ147" s="12">
        <v>64.0</v>
      </c>
      <c r="DK147" s="20">
        <v>15342.0</v>
      </c>
      <c r="DL147" s="19">
        <v>41653.0</v>
      </c>
      <c r="DM147" s="12" t="s">
        <v>373</v>
      </c>
      <c r="DN147" s="12">
        <v>31.0</v>
      </c>
      <c r="DO147" s="12">
        <v>322.5</v>
      </c>
      <c r="DP147" s="20">
        <v>15432.0</v>
      </c>
      <c r="DQ147" s="12">
        <v>299.75</v>
      </c>
      <c r="DR147" s="19">
        <v>41677.0</v>
      </c>
      <c r="DS147" s="12" t="s">
        <v>373</v>
      </c>
      <c r="DT147" s="12">
        <v>50.0</v>
      </c>
      <c r="DU147" s="12">
        <v>0.0</v>
      </c>
      <c r="DV147" s="12">
        <v>0.0</v>
      </c>
      <c r="DW147" s="12">
        <v>0.0</v>
      </c>
      <c r="DX147" s="12">
        <v>0.0</v>
      </c>
      <c r="DY147" s="12">
        <v>0.0</v>
      </c>
      <c r="DZ147" s="12">
        <v>0.0</v>
      </c>
      <c r="EA147" s="12">
        <v>0.0</v>
      </c>
      <c r="EB147" s="12">
        <v>0.0</v>
      </c>
      <c r="EC147" s="12">
        <v>0.0</v>
      </c>
      <c r="ED147" s="12">
        <v>0.0</v>
      </c>
      <c r="EE147" s="12">
        <v>0.0</v>
      </c>
      <c r="EF147" s="12">
        <v>0.0</v>
      </c>
      <c r="EG147" s="12">
        <v>0.0</v>
      </c>
      <c r="EH147" s="12">
        <v>0.0</v>
      </c>
      <c r="EI147" s="12">
        <v>0.0</v>
      </c>
      <c r="EJ147" s="12">
        <v>0.0</v>
      </c>
      <c r="EK147" s="18">
        <f t="shared" si="4"/>
        <v>0</v>
      </c>
      <c r="EL147" s="18">
        <f t="shared" si="5"/>
        <v>0</v>
      </c>
      <c r="EM147" s="13">
        <f t="shared" si="6"/>
        <v>0</v>
      </c>
      <c r="EN147" s="12">
        <v>0.0</v>
      </c>
      <c r="EO147" s="12">
        <v>0.0</v>
      </c>
      <c r="EP147" s="12">
        <v>0.0</v>
      </c>
      <c r="EQ147" s="12">
        <v>0.0</v>
      </c>
      <c r="ER147" s="12">
        <v>0.0</v>
      </c>
      <c r="ES147" s="12">
        <v>0.0</v>
      </c>
      <c r="ET147" s="12">
        <v>0.0</v>
      </c>
      <c r="EU147" s="12">
        <v>0.0</v>
      </c>
      <c r="EV147" s="12">
        <v>0.0</v>
      </c>
      <c r="EW147" s="12">
        <v>0.0</v>
      </c>
      <c r="EX147" s="12">
        <v>0.0</v>
      </c>
      <c r="EY147" s="12">
        <v>0.0</v>
      </c>
      <c r="EZ147" s="12">
        <v>0.0</v>
      </c>
      <c r="FA147" s="12">
        <v>0.0</v>
      </c>
      <c r="FB147" s="12">
        <v>0.0</v>
      </c>
      <c r="FC147" s="12">
        <v>0.0</v>
      </c>
      <c r="FD147" s="18">
        <f t="shared" si="7"/>
        <v>0</v>
      </c>
      <c r="FE147" s="18">
        <f t="shared" si="8"/>
        <v>0</v>
      </c>
      <c r="FF147" s="13">
        <f t="shared" si="9"/>
        <v>0</v>
      </c>
      <c r="FG147" s="12">
        <v>0.0</v>
      </c>
      <c r="FH147" s="12">
        <v>0.0</v>
      </c>
      <c r="FI147" s="12">
        <v>0.0</v>
      </c>
      <c r="FJ147" s="12">
        <v>0.0</v>
      </c>
      <c r="FK147" s="12">
        <v>0.0</v>
      </c>
      <c r="FL147" s="12">
        <v>0.0</v>
      </c>
      <c r="FM147" s="12">
        <v>0.0</v>
      </c>
      <c r="FN147" s="12">
        <v>0.0</v>
      </c>
      <c r="FO147" s="12">
        <v>0.0</v>
      </c>
      <c r="FP147" s="12">
        <v>0.0</v>
      </c>
      <c r="FQ147" s="12">
        <v>0.0</v>
      </c>
      <c r="FR147" s="12">
        <v>0.0</v>
      </c>
      <c r="FS147" s="12">
        <v>0.0</v>
      </c>
      <c r="FT147" s="12">
        <v>0.0</v>
      </c>
      <c r="FU147" s="12">
        <v>0.0</v>
      </c>
      <c r="FV147" s="12">
        <v>0.0</v>
      </c>
      <c r="FW147" s="18">
        <f t="shared" si="10"/>
        <v>0</v>
      </c>
      <c r="FX147" s="18">
        <f t="shared" si="11"/>
        <v>0</v>
      </c>
      <c r="FY147" s="13">
        <f t="shared" si="12"/>
        <v>0</v>
      </c>
      <c r="FZ147" s="12">
        <v>1.0</v>
      </c>
      <c r="GA147" s="12">
        <v>1.0</v>
      </c>
      <c r="GB147" s="12">
        <v>1.0</v>
      </c>
      <c r="GC147" s="12">
        <v>2.0</v>
      </c>
      <c r="GD147" s="12">
        <v>1.0</v>
      </c>
      <c r="GE147" s="12">
        <v>1.0</v>
      </c>
      <c r="GF147" s="12">
        <v>1.0</v>
      </c>
      <c r="GG147" s="12">
        <v>1.0</v>
      </c>
      <c r="GH147" s="12">
        <v>1.0</v>
      </c>
      <c r="GI147" s="12">
        <v>1.0</v>
      </c>
      <c r="GJ147" s="12">
        <v>1.0</v>
      </c>
      <c r="GK147" s="12">
        <v>1.0</v>
      </c>
      <c r="GL147" s="12">
        <v>1.0</v>
      </c>
      <c r="GM147" s="12">
        <v>1.0</v>
      </c>
      <c r="GN147" s="12">
        <v>1.0</v>
      </c>
      <c r="GO147" s="12">
        <v>1.0</v>
      </c>
      <c r="GP147" s="18">
        <f t="shared" si="13"/>
        <v>1.0625</v>
      </c>
      <c r="GQ147" s="18">
        <f t="shared" si="14"/>
        <v>0.25</v>
      </c>
      <c r="GR147" s="13">
        <f t="shared" si="15"/>
        <v>17</v>
      </c>
      <c r="GS147" s="16">
        <v>41758.611805555556</v>
      </c>
      <c r="GT147" s="16">
        <v>41758.6125</v>
      </c>
      <c r="GU147" s="16">
        <v>41758.6125</v>
      </c>
      <c r="GV147" s="16">
        <v>41758.6125</v>
      </c>
      <c r="GW147" s="16">
        <v>41758.6125</v>
      </c>
      <c r="GX147" s="16">
        <v>41758.61319444444</v>
      </c>
      <c r="GY147" s="16">
        <v>41758.61319444444</v>
      </c>
      <c r="GZ147" s="16">
        <v>41758.61388888889</v>
      </c>
      <c r="HA147" s="16">
        <v>41758.614583333336</v>
      </c>
      <c r="HB147" s="16">
        <v>41758.614583333336</v>
      </c>
      <c r="HC147" s="16">
        <v>41758.614583333336</v>
      </c>
      <c r="HD147" s="16">
        <v>41758.615277777775</v>
      </c>
      <c r="HE147" s="16">
        <v>41758.61597222222</v>
      </c>
      <c r="HF147" s="16">
        <v>41759.59861111111</v>
      </c>
      <c r="HG147" s="16">
        <v>41759.59930555556</v>
      </c>
      <c r="HH147" s="16">
        <v>41759.59930555556</v>
      </c>
      <c r="HI147" s="14">
        <v>0.029225694444444447</v>
      </c>
      <c r="HJ147" s="14">
        <v>0.029346064814814814</v>
      </c>
      <c r="HK147" s="14">
        <v>0.02941203703703704</v>
      </c>
      <c r="HL147" s="14">
        <v>0.029707175925925925</v>
      </c>
      <c r="HM147" s="14">
        <v>0.030129629629629628</v>
      </c>
      <c r="HN147" s="14">
        <v>0.030341435185185187</v>
      </c>
      <c r="HO147" s="14">
        <v>0.030678240740740742</v>
      </c>
      <c r="HP147" s="14">
        <v>0.03131597222222222</v>
      </c>
      <c r="HQ147" s="14">
        <v>0.03147800925925926</v>
      </c>
      <c r="HR147" s="14">
        <v>0.03182175925925926</v>
      </c>
      <c r="HS147" s="14">
        <v>0.03244560185185185</v>
      </c>
      <c r="HT147" s="14">
        <v>0.03292476851851852</v>
      </c>
      <c r="HU147" s="14">
        <v>0.01545949074074074</v>
      </c>
      <c r="HV147" s="14">
        <v>0.016020833333333335</v>
      </c>
      <c r="HW147" s="14">
        <v>0.016087962962962964</v>
      </c>
      <c r="HX147" s="14">
        <v>0.016349537037037037</v>
      </c>
      <c r="HY147" s="12">
        <v>8048.0</v>
      </c>
      <c r="HZ147" s="12">
        <v>9541.0</v>
      </c>
      <c r="IA147" s="12">
        <v>4242.0</v>
      </c>
      <c r="IB147" s="12">
        <v>14295.0</v>
      </c>
      <c r="IC147" s="12">
        <v>35150.0</v>
      </c>
      <c r="ID147" s="12">
        <v>17479.0</v>
      </c>
      <c r="IE147" s="12">
        <v>28561.0</v>
      </c>
      <c r="IF147" s="12">
        <v>53731.0</v>
      </c>
      <c r="IG147" s="12">
        <v>12652.0</v>
      </c>
      <c r="IH147" s="12">
        <v>28443.0</v>
      </c>
      <c r="II147" s="12">
        <v>52316.0</v>
      </c>
      <c r="IJ147" s="12">
        <v>40674.0</v>
      </c>
      <c r="IK147" s="12">
        <v>8.488968E7</v>
      </c>
      <c r="IL147" s="12">
        <v>47170.0</v>
      </c>
      <c r="IM147" s="12">
        <v>3985.0</v>
      </c>
      <c r="IN147" s="12">
        <v>21600.0</v>
      </c>
      <c r="IO147" s="18">
        <f t="shared" si="16"/>
        <v>5329222.938</v>
      </c>
      <c r="IP147" s="18">
        <f t="shared" si="17"/>
        <v>21216128.43</v>
      </c>
      <c r="IQ147" s="13">
        <f t="shared" si="18"/>
        <v>85267567</v>
      </c>
      <c r="IR147" s="12">
        <v>8048.0</v>
      </c>
      <c r="IS147" s="12">
        <v>9541.0</v>
      </c>
      <c r="IT147" s="12">
        <v>4242.0</v>
      </c>
      <c r="IU147" s="12">
        <v>14295.0</v>
      </c>
      <c r="IV147" s="12">
        <v>35150.0</v>
      </c>
      <c r="IW147" s="12">
        <v>17479.0</v>
      </c>
      <c r="IX147" s="12">
        <v>28561.0</v>
      </c>
      <c r="IY147" s="12">
        <v>53731.0</v>
      </c>
      <c r="IZ147" s="12">
        <v>12652.0</v>
      </c>
      <c r="JA147" s="12">
        <v>28443.0</v>
      </c>
      <c r="JB147" s="12">
        <v>52316.0</v>
      </c>
      <c r="JC147" s="12">
        <v>40674.0</v>
      </c>
      <c r="JD147" s="12">
        <v>8.488968E7</v>
      </c>
      <c r="JE147" s="12">
        <v>47170.0</v>
      </c>
      <c r="JF147" s="12">
        <v>3985.0</v>
      </c>
      <c r="JG147" s="12">
        <v>21600.0</v>
      </c>
      <c r="JH147" s="18">
        <f t="shared" si="19"/>
        <v>5329222.938</v>
      </c>
      <c r="JI147" s="18">
        <f t="shared" si="20"/>
        <v>21216128.43</v>
      </c>
      <c r="JJ147" s="13">
        <f t="shared" si="21"/>
        <v>85267567</v>
      </c>
      <c r="JK147" s="12">
        <v>622781.0</v>
      </c>
      <c r="JL147" s="12">
        <v>622781.0</v>
      </c>
      <c r="JM147" s="12">
        <v>623092.0</v>
      </c>
      <c r="JN147" s="12">
        <v>623092.0</v>
      </c>
      <c r="JO147" s="12">
        <v>624294.0</v>
      </c>
      <c r="JP147" s="12">
        <v>624295.0</v>
      </c>
      <c r="JQ147" s="12">
        <v>624311.0</v>
      </c>
      <c r="JR147" s="12">
        <v>624312.0</v>
      </c>
      <c r="JS147" s="12">
        <v>623136.0</v>
      </c>
      <c r="JT147" s="12">
        <v>623136.0</v>
      </c>
      <c r="JU147" s="12">
        <v>624301.0</v>
      </c>
      <c r="JV147" s="12">
        <v>624313.0</v>
      </c>
      <c r="JW147" s="12">
        <v>624302.0</v>
      </c>
      <c r="JX147" s="12">
        <v>624314.0</v>
      </c>
      <c r="JY147" s="12">
        <v>623167.0</v>
      </c>
      <c r="JZ147" s="12">
        <v>623167.0</v>
      </c>
      <c r="KA147" s="12" t="s">
        <v>374</v>
      </c>
      <c r="KB147" s="12" t="s">
        <v>374</v>
      </c>
      <c r="KC147" s="12" t="s">
        <v>374</v>
      </c>
      <c r="KD147" s="12" t="s">
        <v>374</v>
      </c>
      <c r="KE147" s="12" t="s">
        <v>375</v>
      </c>
      <c r="KF147" s="12" t="s">
        <v>375</v>
      </c>
      <c r="KG147" s="12" t="s">
        <v>376</v>
      </c>
      <c r="KH147" s="12" t="s">
        <v>376</v>
      </c>
      <c r="KI147" s="12" t="s">
        <v>374</v>
      </c>
      <c r="KJ147" s="12" t="s">
        <v>374</v>
      </c>
      <c r="KK147" s="12" t="s">
        <v>375</v>
      </c>
      <c r="KL147" s="12" t="s">
        <v>376</v>
      </c>
      <c r="KM147" s="12" t="s">
        <v>375</v>
      </c>
      <c r="KN147" s="12" t="s">
        <v>376</v>
      </c>
      <c r="KO147" s="12" t="s">
        <v>374</v>
      </c>
      <c r="KP147" s="12" t="s">
        <v>374</v>
      </c>
      <c r="KQ147" s="14">
        <v>0.011783564814814816</v>
      </c>
      <c r="KR147" s="14">
        <v>0.011783564814814816</v>
      </c>
      <c r="KS147" s="14">
        <v>0.004675925925925926</v>
      </c>
      <c r="KT147" s="14">
        <v>0.004675925925925926</v>
      </c>
      <c r="KU147" s="14">
        <v>0.019765046296296298</v>
      </c>
      <c r="KV147" s="14">
        <v>0.021814814814814815</v>
      </c>
      <c r="KW147" s="14">
        <v>2.210648148148148E-4</v>
      </c>
      <c r="KX147" s="14">
        <v>0.0020532407407407405</v>
      </c>
      <c r="KY147" s="14">
        <v>0.03616435185185186</v>
      </c>
      <c r="KZ147" s="14">
        <v>0.03616435185185186</v>
      </c>
      <c r="LA147" s="14">
        <v>0.02765162037037037</v>
      </c>
      <c r="LB147" s="14">
        <v>0.003565972222222222</v>
      </c>
      <c r="LC147" s="14">
        <v>0.029765046296296296</v>
      </c>
      <c r="LD147" s="14">
        <v>0.004526620370370371</v>
      </c>
      <c r="LE147" s="14">
        <v>0.02212037037037037</v>
      </c>
      <c r="LF147" s="14">
        <v>0.02212037037037037</v>
      </c>
      <c r="LG147" s="12" t="s">
        <v>476</v>
      </c>
      <c r="LH147" s="12">
        <v>229510.0</v>
      </c>
      <c r="LI147" s="12">
        <v>1.5558436E8</v>
      </c>
      <c r="LJ147" s="12">
        <v>1.55584375E8</v>
      </c>
      <c r="LK147" s="12">
        <v>1.55584392E8</v>
      </c>
      <c r="LL147" s="12">
        <v>1.5558447E8</v>
      </c>
      <c r="LM147" s="17">
        <v>624538.0</v>
      </c>
      <c r="LN147" s="17">
        <v>624538.0</v>
      </c>
      <c r="LO147" s="12">
        <v>624563.0</v>
      </c>
      <c r="LP147" s="12">
        <v>624564.0</v>
      </c>
      <c r="LQ147" s="12">
        <v>945250.0</v>
      </c>
      <c r="LR147" s="12">
        <v>945251.0</v>
      </c>
      <c r="LS147" s="12">
        <v>945303.0</v>
      </c>
      <c r="LT147" s="12">
        <v>945304.0</v>
      </c>
      <c r="LU147" s="12">
        <v>1.0</v>
      </c>
      <c r="LV147" s="12">
        <v>1.0</v>
      </c>
      <c r="LW147" s="12">
        <v>1.0</v>
      </c>
      <c r="LX147" s="12">
        <v>0.0</v>
      </c>
      <c r="LY147" s="12" t="s">
        <v>372</v>
      </c>
      <c r="LZ147" s="12">
        <v>24.0</v>
      </c>
      <c r="MA147" s="12">
        <v>170.1</v>
      </c>
      <c r="MB147" s="19">
        <v>41659.0</v>
      </c>
      <c r="MC147" s="12">
        <v>0.0</v>
      </c>
      <c r="MD147" s="12">
        <v>0.0</v>
      </c>
      <c r="ME147" s="12">
        <v>0.0</v>
      </c>
      <c r="MF147" s="12">
        <v>0.0</v>
      </c>
      <c r="MG147" s="12">
        <v>0.0</v>
      </c>
      <c r="MH147" s="12">
        <v>0.0</v>
      </c>
      <c r="MI147" s="12">
        <v>0.0</v>
      </c>
      <c r="MJ147" s="12">
        <v>0.0</v>
      </c>
      <c r="MK147" s="12">
        <v>0.0</v>
      </c>
      <c r="ML147" s="12">
        <v>0.0</v>
      </c>
      <c r="MM147" s="12">
        <v>0.0</v>
      </c>
      <c r="MN147" s="12">
        <v>0.0</v>
      </c>
      <c r="MO147" s="12">
        <v>1.0</v>
      </c>
      <c r="MP147" s="12">
        <v>1.0</v>
      </c>
      <c r="MQ147" s="12">
        <v>1.0</v>
      </c>
      <c r="MR147" s="12">
        <v>3.0</v>
      </c>
      <c r="MS147" s="14">
        <v>0.010129629629629629</v>
      </c>
      <c r="MT147" s="14">
        <v>0.010131944444444445</v>
      </c>
      <c r="MU147" s="14">
        <v>0.01013425925925926</v>
      </c>
      <c r="MV147" s="14">
        <v>0.010150462962962964</v>
      </c>
      <c r="MW147" s="14">
        <v>0.010131944444444445</v>
      </c>
      <c r="MX147" s="14">
        <v>0.01013425925925926</v>
      </c>
      <c r="MY147" s="14">
        <v>0.010145833333333333</v>
      </c>
      <c r="MZ147" s="14">
        <v>0.01016550925925926</v>
      </c>
      <c r="NA147" s="12">
        <v>13924.0</v>
      </c>
      <c r="NB147" s="12">
        <v>20488.0</v>
      </c>
      <c r="NC147" s="12">
        <v>60025.0</v>
      </c>
      <c r="ND147" s="12">
        <v>37650.0</v>
      </c>
      <c r="NE147" s="12">
        <v>13924.0</v>
      </c>
      <c r="NF147" s="12">
        <v>20488.0</v>
      </c>
      <c r="NG147" s="12">
        <v>60025.0</v>
      </c>
      <c r="NH147" s="12">
        <v>37650.0</v>
      </c>
      <c r="NI147" s="12"/>
      <c r="NJ147" s="12"/>
      <c r="NK147" s="12"/>
      <c r="NL147" s="12"/>
      <c r="NM147" s="12">
        <v>624538.0</v>
      </c>
      <c r="NN147" s="12">
        <v>624538.0</v>
      </c>
      <c r="NO147" s="12">
        <v>624563.0</v>
      </c>
      <c r="NP147" s="12">
        <v>624564.0</v>
      </c>
      <c r="NQ147" s="12" t="s">
        <v>374</v>
      </c>
      <c r="NR147" s="12" t="s">
        <v>374</v>
      </c>
      <c r="NS147" s="12" t="s">
        <v>375</v>
      </c>
      <c r="NT147" s="12" t="s">
        <v>376</v>
      </c>
      <c r="NU147" s="14">
        <v>0.007793981481481482</v>
      </c>
      <c r="NV147" s="14">
        <v>0.007793981481481482</v>
      </c>
      <c r="NW147" s="14">
        <v>0.007929398148148149</v>
      </c>
      <c r="NX147" s="14">
        <v>0.008115740740740741</v>
      </c>
    </row>
    <row r="148" ht="13.5" customHeight="1">
      <c r="A148" s="12">
        <v>229565.0</v>
      </c>
      <c r="B148" s="12">
        <v>1185.0</v>
      </c>
      <c r="C148" s="12">
        <v>925.0</v>
      </c>
      <c r="D148" s="13">
        <v>0.780590717</v>
      </c>
      <c r="E148" s="13">
        <v>1.0</v>
      </c>
      <c r="F148" s="12">
        <v>16.0</v>
      </c>
      <c r="G148" s="12">
        <v>1045748.0</v>
      </c>
      <c r="H148" s="12">
        <v>1.0</v>
      </c>
      <c r="I148" s="12"/>
      <c r="J148" s="12" t="s">
        <v>366</v>
      </c>
      <c r="K148" s="12"/>
      <c r="L148" s="12">
        <v>4188827.0</v>
      </c>
      <c r="M148" s="12">
        <v>1045748.0</v>
      </c>
      <c r="N148" s="12">
        <v>229565.0</v>
      </c>
      <c r="O148" s="14">
        <v>0.012443287037037037</v>
      </c>
      <c r="P148" s="14">
        <v>0.02919675925925926</v>
      </c>
      <c r="Q148" s="15">
        <v>41758.0</v>
      </c>
      <c r="R148" s="12" t="s">
        <v>366</v>
      </c>
      <c r="S148" s="12">
        <v>188688.0</v>
      </c>
      <c r="T148" s="12">
        <v>1045748.0</v>
      </c>
      <c r="U148" s="12">
        <v>323712.0</v>
      </c>
      <c r="V148" s="12">
        <v>26965.0</v>
      </c>
      <c r="W148" s="16">
        <v>41759.5</v>
      </c>
      <c r="X148" s="16">
        <v>41758.666666666664</v>
      </c>
      <c r="Y148" s="14">
        <v>0.019421296296296294</v>
      </c>
      <c r="Z148" s="12" t="s">
        <v>573</v>
      </c>
      <c r="AA148" s="12">
        <v>1.0</v>
      </c>
      <c r="AB148" s="12" t="s">
        <v>368</v>
      </c>
      <c r="AC148" s="12" t="s">
        <v>369</v>
      </c>
      <c r="AD148" s="12" t="s">
        <v>368</v>
      </c>
      <c r="AE148" s="12">
        <v>221949.0</v>
      </c>
      <c r="AF148" s="12">
        <v>4.0</v>
      </c>
      <c r="AG148" s="12">
        <v>229565.0</v>
      </c>
      <c r="AH148" s="12">
        <v>1411.0</v>
      </c>
      <c r="AI148" s="12">
        <v>11886.0</v>
      </c>
      <c r="AJ148" s="12">
        <v>22.0</v>
      </c>
      <c r="AK148" s="12" t="s">
        <v>370</v>
      </c>
      <c r="AL148" s="12">
        <v>323712.0</v>
      </c>
      <c r="AM148" s="12">
        <v>2515665.0</v>
      </c>
      <c r="AN148" s="14">
        <v>0.004268518518518518</v>
      </c>
      <c r="AO148" s="12" t="s">
        <v>39</v>
      </c>
      <c r="AP148" s="12">
        <v>1.55422003E8</v>
      </c>
      <c r="AQ148" s="12">
        <v>1.55422024E8</v>
      </c>
      <c r="AR148" s="12">
        <v>1.55422047E8</v>
      </c>
      <c r="AS148" s="12">
        <v>1.55422061E8</v>
      </c>
      <c r="AT148" s="12">
        <v>1.55422111E8</v>
      </c>
      <c r="AU148" s="12">
        <v>1.55423048E8</v>
      </c>
      <c r="AV148" s="12">
        <v>1.55423085E8</v>
      </c>
      <c r="AW148" s="12">
        <v>1.55423156E8</v>
      </c>
      <c r="AX148" s="12">
        <v>1.55423298E8</v>
      </c>
      <c r="AY148" s="12">
        <v>1.55423307E8</v>
      </c>
      <c r="AZ148" s="12">
        <v>1.55423361E8</v>
      </c>
      <c r="BA148" s="12">
        <v>1.55423434E8</v>
      </c>
      <c r="BB148" s="12">
        <v>1.55423953E8</v>
      </c>
      <c r="BC148" s="12">
        <v>1.55424134E8</v>
      </c>
      <c r="BD148" s="12">
        <v>1.55424219E8</v>
      </c>
      <c r="BE148" s="12">
        <v>1.55424227E8</v>
      </c>
      <c r="BF148" s="17">
        <v>622781.0</v>
      </c>
      <c r="BG148" s="17">
        <v>622781.0</v>
      </c>
      <c r="BH148" s="12">
        <v>623092.0</v>
      </c>
      <c r="BI148" s="12">
        <v>623092.0</v>
      </c>
      <c r="BJ148" s="17">
        <v>624294.0</v>
      </c>
      <c r="BK148" s="12">
        <v>624295.0</v>
      </c>
      <c r="BL148" s="17">
        <v>624311.0</v>
      </c>
      <c r="BM148" s="12">
        <v>624312.0</v>
      </c>
      <c r="BN148" s="12">
        <v>623136.0</v>
      </c>
      <c r="BO148" s="12">
        <v>623136.0</v>
      </c>
      <c r="BP148" s="12">
        <v>624301.0</v>
      </c>
      <c r="BQ148" s="12">
        <v>624313.0</v>
      </c>
      <c r="BR148" s="12">
        <v>624302.0</v>
      </c>
      <c r="BS148" s="12">
        <v>624314.0</v>
      </c>
      <c r="BT148" s="12">
        <v>623167.0</v>
      </c>
      <c r="BU148" s="12">
        <v>623167.0</v>
      </c>
      <c r="BV148" s="12">
        <v>942864.0</v>
      </c>
      <c r="BW148" s="12">
        <v>942865.0</v>
      </c>
      <c r="BX148" s="12">
        <v>943281.0</v>
      </c>
      <c r="BY148" s="12">
        <v>943283.0</v>
      </c>
      <c r="BZ148" s="12">
        <v>944957.0</v>
      </c>
      <c r="CA148" s="12">
        <v>944958.0</v>
      </c>
      <c r="CB148" s="12">
        <v>944991.0</v>
      </c>
      <c r="CC148" s="12">
        <v>944992.0</v>
      </c>
      <c r="CD148" s="12">
        <v>943385.0</v>
      </c>
      <c r="CE148" s="12">
        <v>943386.0</v>
      </c>
      <c r="CF148" s="12">
        <v>944966.0</v>
      </c>
      <c r="CG148" s="12">
        <v>944993.0</v>
      </c>
      <c r="CH148" s="12">
        <v>944969.0</v>
      </c>
      <c r="CI148" s="12">
        <v>944994.0</v>
      </c>
      <c r="CJ148" s="12">
        <v>943417.0</v>
      </c>
      <c r="CK148" s="12">
        <v>943418.0</v>
      </c>
      <c r="CL148" s="17">
        <v>1.0</v>
      </c>
      <c r="CM148" s="17">
        <v>1.0</v>
      </c>
      <c r="CN148" s="12">
        <v>1.0</v>
      </c>
      <c r="CO148" s="12">
        <v>1.0</v>
      </c>
      <c r="CP148" s="17">
        <v>1.0</v>
      </c>
      <c r="CQ148" s="12">
        <v>1.0</v>
      </c>
      <c r="CR148" s="17">
        <v>1.0</v>
      </c>
      <c r="CS148" s="12">
        <v>1.0</v>
      </c>
      <c r="CT148" s="12">
        <v>1.0</v>
      </c>
      <c r="CU148" s="12">
        <v>1.0</v>
      </c>
      <c r="CV148" s="12">
        <v>1.0</v>
      </c>
      <c r="CW148" s="12">
        <v>0.0</v>
      </c>
      <c r="CX148" s="12">
        <v>1.0</v>
      </c>
      <c r="CY148" s="12">
        <v>1.0</v>
      </c>
      <c r="CZ148" s="12">
        <v>1.0</v>
      </c>
      <c r="DA148" s="12">
        <v>1.0</v>
      </c>
      <c r="DB148" s="18">
        <f t="shared" si="1"/>
        <v>0.9375</v>
      </c>
      <c r="DC148" s="18">
        <f t="shared" si="2"/>
        <v>0.25</v>
      </c>
      <c r="DD148" s="13">
        <f t="shared" si="3"/>
        <v>15</v>
      </c>
      <c r="DE148" s="12" t="s">
        <v>371</v>
      </c>
      <c r="DF148" s="12">
        <v>15.0</v>
      </c>
      <c r="DG148" s="12" t="s">
        <v>372</v>
      </c>
      <c r="DH148" s="12">
        <v>55.0</v>
      </c>
      <c r="DI148" s="12">
        <v>144.0</v>
      </c>
      <c r="DJ148" s="12">
        <v>64.0</v>
      </c>
      <c r="DK148" s="20">
        <v>15342.0</v>
      </c>
      <c r="DL148" s="19">
        <v>41653.0</v>
      </c>
      <c r="DM148" s="12" t="s">
        <v>373</v>
      </c>
      <c r="DN148" s="12">
        <v>31.0</v>
      </c>
      <c r="DO148" s="12">
        <v>322.5</v>
      </c>
      <c r="DP148" s="19">
        <v>41660.0</v>
      </c>
      <c r="DQ148" s="12">
        <v>299.75</v>
      </c>
      <c r="DR148" s="19">
        <v>41743.0</v>
      </c>
      <c r="DS148" s="12" t="s">
        <v>373</v>
      </c>
      <c r="DT148" s="12">
        <v>50.0</v>
      </c>
      <c r="DU148" s="12">
        <v>0.0</v>
      </c>
      <c r="DV148" s="12">
        <v>0.0</v>
      </c>
      <c r="DW148" s="12">
        <v>0.0</v>
      </c>
      <c r="DX148" s="12">
        <v>0.0</v>
      </c>
      <c r="DY148" s="12">
        <v>0.0</v>
      </c>
      <c r="DZ148" s="12">
        <v>0.0</v>
      </c>
      <c r="EA148" s="12">
        <v>0.0</v>
      </c>
      <c r="EB148" s="12">
        <v>0.0</v>
      </c>
      <c r="EC148" s="12">
        <v>0.0</v>
      </c>
      <c r="ED148" s="12">
        <v>0.0</v>
      </c>
      <c r="EE148" s="12">
        <v>0.0</v>
      </c>
      <c r="EF148" s="12">
        <v>0.0</v>
      </c>
      <c r="EG148" s="12">
        <v>0.0</v>
      </c>
      <c r="EH148" s="12">
        <v>0.0</v>
      </c>
      <c r="EI148" s="12">
        <v>0.0</v>
      </c>
      <c r="EJ148" s="12">
        <v>0.0</v>
      </c>
      <c r="EK148" s="18">
        <f t="shared" si="4"/>
        <v>0</v>
      </c>
      <c r="EL148" s="18">
        <f t="shared" si="5"/>
        <v>0</v>
      </c>
      <c r="EM148" s="13">
        <f t="shared" si="6"/>
        <v>0</v>
      </c>
      <c r="EN148" s="12">
        <v>0.0</v>
      </c>
      <c r="EO148" s="12">
        <v>0.0</v>
      </c>
      <c r="EP148" s="12">
        <v>0.0</v>
      </c>
      <c r="EQ148" s="12">
        <v>0.0</v>
      </c>
      <c r="ER148" s="12">
        <v>0.0</v>
      </c>
      <c r="ES148" s="12">
        <v>0.0</v>
      </c>
      <c r="ET148" s="12">
        <v>0.0</v>
      </c>
      <c r="EU148" s="12">
        <v>0.0</v>
      </c>
      <c r="EV148" s="12">
        <v>0.0</v>
      </c>
      <c r="EW148" s="12">
        <v>0.0</v>
      </c>
      <c r="EX148" s="12">
        <v>0.0</v>
      </c>
      <c r="EY148" s="12">
        <v>0.0</v>
      </c>
      <c r="EZ148" s="12">
        <v>0.0</v>
      </c>
      <c r="FA148" s="12">
        <v>0.0</v>
      </c>
      <c r="FB148" s="12">
        <v>0.0</v>
      </c>
      <c r="FC148" s="12">
        <v>0.0</v>
      </c>
      <c r="FD148" s="18">
        <f t="shared" si="7"/>
        <v>0</v>
      </c>
      <c r="FE148" s="18">
        <f t="shared" si="8"/>
        <v>0</v>
      </c>
      <c r="FF148" s="13">
        <f t="shared" si="9"/>
        <v>0</v>
      </c>
      <c r="FG148" s="12">
        <v>0.0</v>
      </c>
      <c r="FH148" s="12">
        <v>0.0</v>
      </c>
      <c r="FI148" s="12">
        <v>0.0</v>
      </c>
      <c r="FJ148" s="12">
        <v>0.0</v>
      </c>
      <c r="FK148" s="12">
        <v>0.0</v>
      </c>
      <c r="FL148" s="12">
        <v>0.0</v>
      </c>
      <c r="FM148" s="12">
        <v>0.0</v>
      </c>
      <c r="FN148" s="12">
        <v>0.0</v>
      </c>
      <c r="FO148" s="12">
        <v>0.0</v>
      </c>
      <c r="FP148" s="12">
        <v>0.0</v>
      </c>
      <c r="FQ148" s="12">
        <v>0.0</v>
      </c>
      <c r="FR148" s="12">
        <v>0.0</v>
      </c>
      <c r="FS148" s="12">
        <v>0.0</v>
      </c>
      <c r="FT148" s="12">
        <v>0.0</v>
      </c>
      <c r="FU148" s="12">
        <v>0.0</v>
      </c>
      <c r="FV148" s="12">
        <v>0.0</v>
      </c>
      <c r="FW148" s="18">
        <f t="shared" si="10"/>
        <v>0</v>
      </c>
      <c r="FX148" s="18">
        <f t="shared" si="11"/>
        <v>0</v>
      </c>
      <c r="FY148" s="13">
        <f t="shared" si="12"/>
        <v>0</v>
      </c>
      <c r="FZ148" s="12">
        <v>1.0</v>
      </c>
      <c r="GA148" s="12">
        <v>1.0</v>
      </c>
      <c r="GB148" s="12">
        <v>1.0</v>
      </c>
      <c r="GC148" s="12">
        <v>1.0</v>
      </c>
      <c r="GD148" s="12">
        <v>1.0</v>
      </c>
      <c r="GE148" s="12">
        <v>1.0</v>
      </c>
      <c r="GF148" s="12">
        <v>1.0</v>
      </c>
      <c r="GG148" s="12">
        <v>1.0</v>
      </c>
      <c r="GH148" s="12">
        <v>1.0</v>
      </c>
      <c r="GI148" s="12">
        <v>1.0</v>
      </c>
      <c r="GJ148" s="12">
        <v>1.0</v>
      </c>
      <c r="GK148" s="12">
        <v>3.0</v>
      </c>
      <c r="GL148" s="12">
        <v>1.0</v>
      </c>
      <c r="GM148" s="12">
        <v>1.0</v>
      </c>
      <c r="GN148" s="12">
        <v>1.0</v>
      </c>
      <c r="GO148" s="12">
        <v>1.0</v>
      </c>
      <c r="GP148" s="18">
        <f t="shared" si="13"/>
        <v>1.125</v>
      </c>
      <c r="GQ148" s="18">
        <f t="shared" si="14"/>
        <v>0.5</v>
      </c>
      <c r="GR148" s="13">
        <f t="shared" si="15"/>
        <v>18</v>
      </c>
      <c r="GS148" s="16">
        <v>41758.88680555556</v>
      </c>
      <c r="GT148" s="16">
        <v>41758.8875</v>
      </c>
      <c r="GU148" s="16">
        <v>41758.8875</v>
      </c>
      <c r="GV148" s="16">
        <v>41758.8875</v>
      </c>
      <c r="GW148" s="16">
        <v>41758.888194444444</v>
      </c>
      <c r="GX148" s="16">
        <v>41758.89444444444</v>
      </c>
      <c r="GY148" s="16">
        <v>41758.89444444444</v>
      </c>
      <c r="GZ148" s="16">
        <v>41758.89513888889</v>
      </c>
      <c r="HA148" s="16">
        <v>41758.895833333336</v>
      </c>
      <c r="HB148" s="16">
        <v>41758.896527777775</v>
      </c>
      <c r="HC148" s="16">
        <v>41758.896527777775</v>
      </c>
      <c r="HD148" s="16">
        <v>41758.89722222222</v>
      </c>
      <c r="HE148" s="16">
        <v>41758.90138888889</v>
      </c>
      <c r="HF148" s="16">
        <v>41758.90277777778</v>
      </c>
      <c r="HG148" s="16">
        <v>41758.90347222222</v>
      </c>
      <c r="HH148" s="16">
        <v>41758.90347222222</v>
      </c>
      <c r="HI148" s="14">
        <v>0.012623842592592594</v>
      </c>
      <c r="HJ148" s="14">
        <v>0.012818287037037036</v>
      </c>
      <c r="HK148" s="14">
        <v>0.012951388888888887</v>
      </c>
      <c r="HL148" s="14">
        <v>0.013266203703703704</v>
      </c>
      <c r="HM148" s="14">
        <v>0.019467592592592595</v>
      </c>
      <c r="HN148" s="14">
        <v>0.019841435185185184</v>
      </c>
      <c r="HO148" s="14">
        <v>0.020434027777777777</v>
      </c>
      <c r="HP148" s="14">
        <v>0.021508101851851855</v>
      </c>
      <c r="HQ148" s="14">
        <v>0.02156712962962963</v>
      </c>
      <c r="HR148" s="14">
        <v>0.02199074074074074</v>
      </c>
      <c r="HS148" s="14">
        <v>0.0227662037037037</v>
      </c>
      <c r="HT148" s="14">
        <v>0.026732638888888886</v>
      </c>
      <c r="HU148" s="14">
        <v>0.028239583333333332</v>
      </c>
      <c r="HV148" s="14">
        <v>0.028950231481481483</v>
      </c>
      <c r="HW148" s="14">
        <v>0.029003472222222226</v>
      </c>
      <c r="HX148" s="14">
        <v>0.02919560185185185</v>
      </c>
      <c r="HY148" s="12">
        <v>16708.0</v>
      </c>
      <c r="HZ148" s="12">
        <v>16455.0</v>
      </c>
      <c r="IA148" s="12">
        <v>10995.0</v>
      </c>
      <c r="IB148" s="12">
        <v>26181.0</v>
      </c>
      <c r="IC148" s="12">
        <v>535969.0</v>
      </c>
      <c r="ID148" s="12">
        <v>32280.0</v>
      </c>
      <c r="IE148" s="12">
        <v>51536.0</v>
      </c>
      <c r="IF148" s="12">
        <v>92257.0</v>
      </c>
      <c r="IG148" s="12">
        <v>4400.0</v>
      </c>
      <c r="IH148" s="12">
        <v>35985.0</v>
      </c>
      <c r="II148" s="12">
        <v>66984.0</v>
      </c>
      <c r="IJ148" s="12">
        <v>54248.0</v>
      </c>
      <c r="IK148" s="12">
        <v>129849.0</v>
      </c>
      <c r="IL148" s="12">
        <v>61259.0</v>
      </c>
      <c r="IM148" s="12">
        <v>3941.0</v>
      </c>
      <c r="IN148" s="12">
        <v>16457.0</v>
      </c>
      <c r="IO148" s="18">
        <f t="shared" si="16"/>
        <v>72219</v>
      </c>
      <c r="IP148" s="18">
        <f t="shared" si="17"/>
        <v>128328.4252</v>
      </c>
      <c r="IQ148" s="13">
        <f t="shared" si="18"/>
        <v>1155504</v>
      </c>
      <c r="IR148" s="12">
        <v>16708.0</v>
      </c>
      <c r="IS148" s="12">
        <v>16455.0</v>
      </c>
      <c r="IT148" s="12">
        <v>10995.0</v>
      </c>
      <c r="IU148" s="12">
        <v>26181.0</v>
      </c>
      <c r="IV148" s="12">
        <v>535969.0</v>
      </c>
      <c r="IW148" s="12">
        <v>32280.0</v>
      </c>
      <c r="IX148" s="12">
        <v>51536.0</v>
      </c>
      <c r="IY148" s="12">
        <v>92257.0</v>
      </c>
      <c r="IZ148" s="12">
        <v>4400.0</v>
      </c>
      <c r="JA148" s="12">
        <v>35985.0</v>
      </c>
      <c r="JB148" s="12">
        <v>66984.0</v>
      </c>
      <c r="JC148" s="12">
        <v>54248.0</v>
      </c>
      <c r="JD148" s="12">
        <v>129849.0</v>
      </c>
      <c r="JE148" s="12">
        <v>61259.0</v>
      </c>
      <c r="JF148" s="12">
        <v>3941.0</v>
      </c>
      <c r="JG148" s="12">
        <v>16457.0</v>
      </c>
      <c r="JH148" s="18">
        <f t="shared" si="19"/>
        <v>72219</v>
      </c>
      <c r="JI148" s="18">
        <f t="shared" si="20"/>
        <v>128328.4252</v>
      </c>
      <c r="JJ148" s="13">
        <f t="shared" si="21"/>
        <v>1155504</v>
      </c>
      <c r="JK148" s="12">
        <v>622781.0</v>
      </c>
      <c r="JL148" s="12">
        <v>622781.0</v>
      </c>
      <c r="JM148" s="12">
        <v>623092.0</v>
      </c>
      <c r="JN148" s="12">
        <v>623092.0</v>
      </c>
      <c r="JO148" s="12">
        <v>624294.0</v>
      </c>
      <c r="JP148" s="12">
        <v>624295.0</v>
      </c>
      <c r="JQ148" s="12">
        <v>624311.0</v>
      </c>
      <c r="JR148" s="12">
        <v>624312.0</v>
      </c>
      <c r="JS148" s="12">
        <v>623136.0</v>
      </c>
      <c r="JT148" s="12">
        <v>623136.0</v>
      </c>
      <c r="JU148" s="12">
        <v>624301.0</v>
      </c>
      <c r="JV148" s="12">
        <v>624313.0</v>
      </c>
      <c r="JW148" s="12">
        <v>624302.0</v>
      </c>
      <c r="JX148" s="12">
        <v>624314.0</v>
      </c>
      <c r="JY148" s="12">
        <v>623167.0</v>
      </c>
      <c r="JZ148" s="12">
        <v>623167.0</v>
      </c>
      <c r="KA148" s="12" t="s">
        <v>374</v>
      </c>
      <c r="KB148" s="12" t="s">
        <v>374</v>
      </c>
      <c r="KC148" s="12" t="s">
        <v>374</v>
      </c>
      <c r="KD148" s="12" t="s">
        <v>374</v>
      </c>
      <c r="KE148" s="12" t="s">
        <v>375</v>
      </c>
      <c r="KF148" s="12" t="s">
        <v>375</v>
      </c>
      <c r="KG148" s="12" t="s">
        <v>376</v>
      </c>
      <c r="KH148" s="12" t="s">
        <v>376</v>
      </c>
      <c r="KI148" s="12" t="s">
        <v>374</v>
      </c>
      <c r="KJ148" s="12" t="s">
        <v>374</v>
      </c>
      <c r="KK148" s="12" t="s">
        <v>375</v>
      </c>
      <c r="KL148" s="12" t="s">
        <v>376</v>
      </c>
      <c r="KM148" s="12" t="s">
        <v>375</v>
      </c>
      <c r="KN148" s="12" t="s">
        <v>376</v>
      </c>
      <c r="KO148" s="12" t="s">
        <v>374</v>
      </c>
      <c r="KP148" s="12" t="s">
        <v>374</v>
      </c>
      <c r="KQ148" s="14">
        <v>0.011783564814814816</v>
      </c>
      <c r="KR148" s="14">
        <v>0.011783564814814816</v>
      </c>
      <c r="KS148" s="14">
        <v>0.004675925925925926</v>
      </c>
      <c r="KT148" s="14">
        <v>0.004675925925925926</v>
      </c>
      <c r="KU148" s="14">
        <v>0.019765046296296298</v>
      </c>
      <c r="KV148" s="14">
        <v>0.021814814814814815</v>
      </c>
      <c r="KW148" s="14">
        <v>2.210648148148148E-4</v>
      </c>
      <c r="KX148" s="14">
        <v>0.0020532407407407405</v>
      </c>
      <c r="KY148" s="14">
        <v>0.03616435185185186</v>
      </c>
      <c r="KZ148" s="14">
        <v>0.03616435185185186</v>
      </c>
      <c r="LA148" s="14">
        <v>0.02765162037037037</v>
      </c>
      <c r="LB148" s="14">
        <v>0.003565972222222222</v>
      </c>
      <c r="LC148" s="14">
        <v>0.029765046296296296</v>
      </c>
      <c r="LD148" s="14">
        <v>0.004526620370370371</v>
      </c>
      <c r="LE148" s="14">
        <v>0.02212037037037037</v>
      </c>
      <c r="LF148" s="14">
        <v>0.02212037037037037</v>
      </c>
      <c r="LG148" s="12" t="s">
        <v>476</v>
      </c>
      <c r="LH148" s="12">
        <v>229565.0</v>
      </c>
      <c r="LI148" s="12">
        <v>1.55721013E8</v>
      </c>
      <c r="LJ148" s="12">
        <v>1.55721017E8</v>
      </c>
      <c r="LK148" s="12">
        <v>1.5572108E8</v>
      </c>
      <c r="LL148" s="12">
        <v>1.55721239E8</v>
      </c>
      <c r="LM148" s="17">
        <v>624538.0</v>
      </c>
      <c r="LN148" s="17">
        <v>624538.0</v>
      </c>
      <c r="LO148" s="12">
        <v>624563.0</v>
      </c>
      <c r="LP148" s="12">
        <v>624564.0</v>
      </c>
      <c r="LQ148" s="12">
        <v>945250.0</v>
      </c>
      <c r="LR148" s="12">
        <v>945251.0</v>
      </c>
      <c r="LS148" s="12">
        <v>945303.0</v>
      </c>
      <c r="LT148" s="12">
        <v>945304.0</v>
      </c>
      <c r="LU148" s="12">
        <v>1.0</v>
      </c>
      <c r="LV148" s="12">
        <v>1.0</v>
      </c>
      <c r="LW148" s="12">
        <v>0.0</v>
      </c>
      <c r="LX148" s="12">
        <v>1.0</v>
      </c>
      <c r="LY148" s="12" t="s">
        <v>372</v>
      </c>
      <c r="LZ148" s="12">
        <v>24.0</v>
      </c>
      <c r="MA148" s="12">
        <v>468.0</v>
      </c>
      <c r="MB148" s="19">
        <v>41649.0</v>
      </c>
      <c r="MC148" s="12">
        <v>0.0</v>
      </c>
      <c r="MD148" s="12">
        <v>0.0</v>
      </c>
      <c r="ME148" s="12">
        <v>0.0</v>
      </c>
      <c r="MF148" s="12">
        <v>0.0</v>
      </c>
      <c r="MG148" s="12">
        <v>0.0</v>
      </c>
      <c r="MH148" s="12">
        <v>0.0</v>
      </c>
      <c r="MI148" s="12">
        <v>0.0</v>
      </c>
      <c r="MJ148" s="12">
        <v>0.0</v>
      </c>
      <c r="MK148" s="12">
        <v>0.0</v>
      </c>
      <c r="ML148" s="12">
        <v>0.0</v>
      </c>
      <c r="MM148" s="12">
        <v>0.0</v>
      </c>
      <c r="MN148" s="12">
        <v>0.0</v>
      </c>
      <c r="MO148" s="12">
        <v>1.0</v>
      </c>
      <c r="MP148" s="12">
        <v>1.0</v>
      </c>
      <c r="MQ148" s="12">
        <v>2.0</v>
      </c>
      <c r="MR148" s="12">
        <v>1.0</v>
      </c>
      <c r="MS148" s="14">
        <v>0.012491898148148148</v>
      </c>
      <c r="MT148" s="14">
        <v>0.012493055555555554</v>
      </c>
      <c r="MU148" s="14">
        <v>0.012505787037037037</v>
      </c>
      <c r="MV148" s="14">
        <v>0.012541666666666666</v>
      </c>
      <c r="MW148" s="14">
        <v>0.012493055555555554</v>
      </c>
      <c r="MX148" s="14">
        <v>0.012505787037037037</v>
      </c>
      <c r="MY148" s="14">
        <v>0.012541666666666666</v>
      </c>
      <c r="MZ148" s="14">
        <v>0.012549768518518517</v>
      </c>
      <c r="NA148" s="12">
        <v>6408.0</v>
      </c>
      <c r="NB148" s="12">
        <v>67469.0</v>
      </c>
      <c r="NC148" s="12">
        <v>148615.0</v>
      </c>
      <c r="ND148" s="12">
        <v>34804.0</v>
      </c>
      <c r="NE148" s="12">
        <v>6408.0</v>
      </c>
      <c r="NF148" s="12">
        <v>67469.0</v>
      </c>
      <c r="NG148" s="12">
        <v>148615.0</v>
      </c>
      <c r="NH148" s="12">
        <v>34804.0</v>
      </c>
      <c r="NI148" s="12"/>
      <c r="NJ148" s="12"/>
      <c r="NK148" s="12"/>
      <c r="NL148" s="12"/>
      <c r="NM148" s="12">
        <v>624538.0</v>
      </c>
      <c r="NN148" s="12">
        <v>624538.0</v>
      </c>
      <c r="NO148" s="12">
        <v>624563.0</v>
      </c>
      <c r="NP148" s="12">
        <v>624564.0</v>
      </c>
      <c r="NQ148" s="12" t="s">
        <v>374</v>
      </c>
      <c r="NR148" s="12" t="s">
        <v>374</v>
      </c>
      <c r="NS148" s="12" t="s">
        <v>375</v>
      </c>
      <c r="NT148" s="12" t="s">
        <v>376</v>
      </c>
      <c r="NU148" s="14">
        <v>0.007793981481481482</v>
      </c>
      <c r="NV148" s="14">
        <v>0.007793981481481482</v>
      </c>
      <c r="NW148" s="14">
        <v>0.007929398148148149</v>
      </c>
      <c r="NX148" s="14">
        <v>0.008115740740740741</v>
      </c>
    </row>
    <row r="149" ht="13.5" customHeight="1">
      <c r="A149" s="12">
        <v>229609.0</v>
      </c>
      <c r="B149" s="12">
        <v>1019.0</v>
      </c>
      <c r="C149" s="12">
        <v>592.0</v>
      </c>
      <c r="D149" s="13">
        <v>0.580961727</v>
      </c>
      <c r="E149" s="13">
        <v>0.0</v>
      </c>
      <c r="F149" s="12">
        <v>13.0</v>
      </c>
      <c r="G149" s="12">
        <v>1045931.0</v>
      </c>
      <c r="H149" s="12">
        <v>1.0</v>
      </c>
      <c r="I149" s="12"/>
      <c r="J149" s="12" t="s">
        <v>366</v>
      </c>
      <c r="K149" s="12"/>
      <c r="L149" s="12">
        <v>4189404.0</v>
      </c>
      <c r="M149" s="12">
        <v>1045931.0</v>
      </c>
      <c r="N149" s="12">
        <v>229609.0</v>
      </c>
      <c r="O149" s="14">
        <v>0.023011574074074073</v>
      </c>
      <c r="P149" s="12"/>
      <c r="Q149" s="15">
        <v>41763.0</v>
      </c>
      <c r="R149" s="12" t="s">
        <v>366</v>
      </c>
      <c r="S149" s="12">
        <v>188732.0</v>
      </c>
      <c r="T149" s="12">
        <v>1045931.0</v>
      </c>
      <c r="U149" s="12">
        <v>323712.0</v>
      </c>
      <c r="V149" s="12">
        <v>26838.0</v>
      </c>
      <c r="W149" s="16">
        <v>41759.5</v>
      </c>
      <c r="X149" s="16">
        <v>41758.75</v>
      </c>
      <c r="Y149" s="14">
        <v>0.010137731481481482</v>
      </c>
      <c r="Z149" s="12"/>
      <c r="AA149" s="12">
        <v>1.0</v>
      </c>
      <c r="AB149" s="12" t="s">
        <v>368</v>
      </c>
      <c r="AC149" s="12" t="s">
        <v>369</v>
      </c>
      <c r="AD149" s="12" t="s">
        <v>368</v>
      </c>
      <c r="AE149" s="12">
        <v>221999.0</v>
      </c>
      <c r="AF149" s="12">
        <v>4.0</v>
      </c>
      <c r="AG149" s="12">
        <v>229609.0</v>
      </c>
      <c r="AH149" s="12">
        <v>1411.0</v>
      </c>
      <c r="AI149" s="12">
        <v>11886.0</v>
      </c>
      <c r="AJ149" s="12">
        <v>22.0</v>
      </c>
      <c r="AK149" s="12" t="s">
        <v>370</v>
      </c>
      <c r="AL149" s="12">
        <v>323712.0</v>
      </c>
      <c r="AM149" s="12">
        <v>2515665.0</v>
      </c>
      <c r="AN149" s="14">
        <v>0.004268518518518518</v>
      </c>
      <c r="AO149" s="12" t="s">
        <v>39</v>
      </c>
      <c r="AP149" s="12">
        <v>1.55434102E8</v>
      </c>
      <c r="AQ149" s="12">
        <v>1.55434121E8</v>
      </c>
      <c r="AR149" s="12">
        <v>1.55434127E8</v>
      </c>
      <c r="AS149" s="12">
        <v>1.55434131E8</v>
      </c>
      <c r="AT149" s="12">
        <v>1.55434151E8</v>
      </c>
      <c r="AU149" s="12">
        <v>1.55700962E8</v>
      </c>
      <c r="AV149" s="12">
        <v>1.55701181E8</v>
      </c>
      <c r="AW149" s="12">
        <v>1.55701228E8</v>
      </c>
      <c r="AX149" s="12">
        <v>1.55701268E8</v>
      </c>
      <c r="AY149" s="12">
        <v>1.55701302E8</v>
      </c>
      <c r="AZ149" s="12">
        <v>1.55701392E8</v>
      </c>
      <c r="BA149" s="12">
        <v>1.55701585E8</v>
      </c>
      <c r="BB149" s="12">
        <v>1.55701637E8</v>
      </c>
      <c r="BC149" s="12"/>
      <c r="BD149" s="12"/>
      <c r="BE149" s="12"/>
      <c r="BF149" s="17">
        <v>622781.0</v>
      </c>
      <c r="BG149" s="17">
        <v>622781.0</v>
      </c>
      <c r="BH149" s="12">
        <v>623092.0</v>
      </c>
      <c r="BI149" s="12">
        <v>623092.0</v>
      </c>
      <c r="BJ149" s="17">
        <v>624294.0</v>
      </c>
      <c r="BK149" s="12">
        <v>624295.0</v>
      </c>
      <c r="BL149" s="17">
        <v>624311.0</v>
      </c>
      <c r="BM149" s="12">
        <v>624312.0</v>
      </c>
      <c r="BN149" s="12">
        <v>623136.0</v>
      </c>
      <c r="BO149" s="12">
        <v>623136.0</v>
      </c>
      <c r="BP149" s="12">
        <v>624301.0</v>
      </c>
      <c r="BQ149" s="12">
        <v>624313.0</v>
      </c>
      <c r="BR149" s="12">
        <v>624302.0</v>
      </c>
      <c r="BS149" s="12"/>
      <c r="BT149" s="12"/>
      <c r="BU149" s="12"/>
      <c r="BV149" s="12">
        <v>942864.0</v>
      </c>
      <c r="BW149" s="12">
        <v>942865.0</v>
      </c>
      <c r="BX149" s="12">
        <v>943281.0</v>
      </c>
      <c r="BY149" s="12">
        <v>943283.0</v>
      </c>
      <c r="BZ149" s="12">
        <v>944957.0</v>
      </c>
      <c r="CA149" s="12">
        <v>944958.0</v>
      </c>
      <c r="CB149" s="12">
        <v>944991.0</v>
      </c>
      <c r="CC149" s="12">
        <v>944992.0</v>
      </c>
      <c r="CD149" s="12">
        <v>943385.0</v>
      </c>
      <c r="CE149" s="12">
        <v>943386.0</v>
      </c>
      <c r="CF149" s="12">
        <v>944966.0</v>
      </c>
      <c r="CG149" s="12">
        <v>944993.0</v>
      </c>
      <c r="CH149" s="12">
        <v>944969.0</v>
      </c>
      <c r="CI149" s="12"/>
      <c r="CJ149" s="12"/>
      <c r="CK149" s="12"/>
      <c r="CL149" s="17">
        <v>1.0</v>
      </c>
      <c r="CM149" s="17">
        <v>1.0</v>
      </c>
      <c r="CN149" s="12">
        <v>1.0</v>
      </c>
      <c r="CO149" s="12">
        <v>0.0</v>
      </c>
      <c r="CP149" s="17">
        <v>0.0</v>
      </c>
      <c r="CQ149" s="12">
        <v>0.0</v>
      </c>
      <c r="CR149" s="17">
        <v>1.0</v>
      </c>
      <c r="CS149" s="12">
        <v>1.0</v>
      </c>
      <c r="CT149" s="12">
        <v>1.0</v>
      </c>
      <c r="CU149" s="12">
        <v>0.0</v>
      </c>
      <c r="CV149" s="12">
        <v>0.0</v>
      </c>
      <c r="CW149" s="12">
        <v>0.0</v>
      </c>
      <c r="CX149" s="12">
        <v>0.0</v>
      </c>
      <c r="CY149" s="12"/>
      <c r="CZ149" s="12"/>
      <c r="DA149" s="12"/>
      <c r="DB149" s="18">
        <f t="shared" si="1"/>
        <v>0.4615384615</v>
      </c>
      <c r="DC149" s="18">
        <f t="shared" si="2"/>
        <v>0.5188745217</v>
      </c>
      <c r="DD149" s="13">
        <f t="shared" si="3"/>
        <v>6</v>
      </c>
      <c r="DE149" s="12" t="s">
        <v>371</v>
      </c>
      <c r="DF149" s="12">
        <v>15.0</v>
      </c>
      <c r="DG149" s="12" t="s">
        <v>372</v>
      </c>
      <c r="DH149" s="12">
        <v>45.0</v>
      </c>
      <c r="DI149" s="12">
        <v>19.5</v>
      </c>
      <c r="DJ149" s="12">
        <v>12.0</v>
      </c>
      <c r="DK149" s="20">
        <v>15342.0</v>
      </c>
      <c r="DL149" s="20">
        <v>15401.0</v>
      </c>
      <c r="DM149" s="12" t="s">
        <v>373</v>
      </c>
      <c r="DN149" s="12">
        <v>35.0</v>
      </c>
      <c r="DO149" s="12">
        <v>975.0</v>
      </c>
      <c r="DP149" s="20">
        <v>15373.0</v>
      </c>
      <c r="DQ149" s="12">
        <v>292.63</v>
      </c>
      <c r="DR149" s="12"/>
      <c r="DS149" s="12"/>
      <c r="DT149" s="12"/>
      <c r="DU149" s="12">
        <v>0.0</v>
      </c>
      <c r="DV149" s="12">
        <v>0.0</v>
      </c>
      <c r="DW149" s="12">
        <v>0.0</v>
      </c>
      <c r="DX149" s="12">
        <v>0.0</v>
      </c>
      <c r="DY149" s="12">
        <v>0.0</v>
      </c>
      <c r="DZ149" s="12">
        <v>0.0</v>
      </c>
      <c r="EA149" s="12">
        <v>0.0</v>
      </c>
      <c r="EB149" s="12">
        <v>0.0</v>
      </c>
      <c r="EC149" s="12">
        <v>0.0</v>
      </c>
      <c r="ED149" s="12">
        <v>0.0</v>
      </c>
      <c r="EE149" s="12">
        <v>0.0</v>
      </c>
      <c r="EF149" s="12">
        <v>0.0</v>
      </c>
      <c r="EG149" s="12">
        <v>0.0</v>
      </c>
      <c r="EH149" s="12"/>
      <c r="EI149" s="12"/>
      <c r="EJ149" s="12"/>
      <c r="EK149" s="18">
        <f t="shared" si="4"/>
        <v>0</v>
      </c>
      <c r="EL149" s="18">
        <f t="shared" si="5"/>
        <v>0</v>
      </c>
      <c r="EM149" s="13">
        <f t="shared" si="6"/>
        <v>0</v>
      </c>
      <c r="EN149" s="12">
        <v>0.0</v>
      </c>
      <c r="EO149" s="12">
        <v>0.0</v>
      </c>
      <c r="EP149" s="12">
        <v>0.0</v>
      </c>
      <c r="EQ149" s="12">
        <v>3.0</v>
      </c>
      <c r="ER149" s="12">
        <v>3.0</v>
      </c>
      <c r="ES149" s="12">
        <v>0.0</v>
      </c>
      <c r="ET149" s="12">
        <v>0.0</v>
      </c>
      <c r="EU149" s="12">
        <v>0.0</v>
      </c>
      <c r="EV149" s="12">
        <v>0.0</v>
      </c>
      <c r="EW149" s="12">
        <v>0.0</v>
      </c>
      <c r="EX149" s="12">
        <v>2.0</v>
      </c>
      <c r="EY149" s="12">
        <v>0.0</v>
      </c>
      <c r="EZ149" s="12">
        <v>0.0</v>
      </c>
      <c r="FA149" s="12"/>
      <c r="FB149" s="12"/>
      <c r="FC149" s="12"/>
      <c r="FD149" s="18">
        <f t="shared" si="7"/>
        <v>0.6153846154</v>
      </c>
      <c r="FE149" s="18">
        <f t="shared" si="8"/>
        <v>1.192927878</v>
      </c>
      <c r="FF149" s="13">
        <f t="shared" si="9"/>
        <v>8</v>
      </c>
      <c r="FG149" s="12">
        <v>0.0</v>
      </c>
      <c r="FH149" s="12">
        <v>0.0</v>
      </c>
      <c r="FI149" s="12">
        <v>0.0</v>
      </c>
      <c r="FJ149" s="12">
        <v>1.0</v>
      </c>
      <c r="FK149" s="12">
        <v>1.0</v>
      </c>
      <c r="FL149" s="12">
        <v>0.0</v>
      </c>
      <c r="FM149" s="12">
        <v>0.0</v>
      </c>
      <c r="FN149" s="12">
        <v>0.0</v>
      </c>
      <c r="FO149" s="12">
        <v>0.0</v>
      </c>
      <c r="FP149" s="12">
        <v>0.0</v>
      </c>
      <c r="FQ149" s="12">
        <v>0.0</v>
      </c>
      <c r="FR149" s="12">
        <v>0.0</v>
      </c>
      <c r="FS149" s="12">
        <v>0.0</v>
      </c>
      <c r="FT149" s="12"/>
      <c r="FU149" s="12"/>
      <c r="FV149" s="12"/>
      <c r="FW149" s="18">
        <f t="shared" si="10"/>
        <v>0.1538461538</v>
      </c>
      <c r="FX149" s="18">
        <f t="shared" si="11"/>
        <v>0.3755338081</v>
      </c>
      <c r="FY149" s="13">
        <f t="shared" si="12"/>
        <v>2</v>
      </c>
      <c r="FZ149" s="12">
        <v>1.0</v>
      </c>
      <c r="GA149" s="12">
        <v>1.0</v>
      </c>
      <c r="GB149" s="12">
        <v>1.0</v>
      </c>
      <c r="GC149" s="12">
        <v>3.0</v>
      </c>
      <c r="GD149" s="12">
        <v>5.0</v>
      </c>
      <c r="GE149" s="12">
        <v>2.0</v>
      </c>
      <c r="GF149" s="12">
        <v>1.0</v>
      </c>
      <c r="GG149" s="12">
        <v>1.0</v>
      </c>
      <c r="GH149" s="12">
        <v>1.0</v>
      </c>
      <c r="GI149" s="12">
        <v>2.0</v>
      </c>
      <c r="GJ149" s="12">
        <v>7.0</v>
      </c>
      <c r="GK149" s="12">
        <v>3.0</v>
      </c>
      <c r="GL149" s="12">
        <v>1.0</v>
      </c>
      <c r="GM149" s="12"/>
      <c r="GN149" s="12"/>
      <c r="GO149" s="12"/>
      <c r="GP149" s="18">
        <f t="shared" si="13"/>
        <v>2.230769231</v>
      </c>
      <c r="GQ149" s="18">
        <f t="shared" si="14"/>
        <v>1.87766904</v>
      </c>
      <c r="GR149" s="13">
        <f t="shared" si="15"/>
        <v>29</v>
      </c>
      <c r="GS149" s="16">
        <v>41759.27291666667</v>
      </c>
      <c r="GT149" s="16">
        <v>41759.27361111111</v>
      </c>
      <c r="GU149" s="16">
        <v>41759.27361111111</v>
      </c>
      <c r="GV149" s="16">
        <v>41759.27361111111</v>
      </c>
      <c r="GW149" s="16">
        <v>41759.275</v>
      </c>
      <c r="GX149" s="16">
        <v>41763.459027777775</v>
      </c>
      <c r="GY149" s="16">
        <v>41763.46388888889</v>
      </c>
      <c r="GZ149" s="16">
        <v>41763.464583333334</v>
      </c>
      <c r="HA149" s="16">
        <v>41763.46527777778</v>
      </c>
      <c r="HB149" s="16">
        <v>41763.46597222222</v>
      </c>
      <c r="HC149" s="16">
        <v>41763.46805555555</v>
      </c>
      <c r="HD149" s="16">
        <v>41763.47222222222</v>
      </c>
      <c r="HE149" s="16">
        <v>41763.47430555556</v>
      </c>
      <c r="HF149" s="12"/>
      <c r="HG149" s="12"/>
      <c r="HH149" s="12"/>
      <c r="HI149" s="14">
        <v>0.02379513888888889</v>
      </c>
      <c r="HJ149" s="14">
        <v>0.02395486111111111</v>
      </c>
      <c r="HK149" s="14">
        <v>0.02415046296296296</v>
      </c>
      <c r="HL149" s="14">
        <v>0.024999999999999998</v>
      </c>
      <c r="HM149" s="14">
        <v>9.166666666666668E-4</v>
      </c>
      <c r="HN149" s="14">
        <v>0.005597222222222222</v>
      </c>
      <c r="HO149" s="14">
        <v>0.00655787037037037</v>
      </c>
      <c r="HP149" s="14">
        <v>0.007268518518518519</v>
      </c>
      <c r="HQ149" s="14">
        <v>0.007636574074074073</v>
      </c>
      <c r="HR149" s="14">
        <v>0.009694444444444445</v>
      </c>
      <c r="HS149" s="14">
        <v>0.014479166666666668</v>
      </c>
      <c r="HT149" s="14">
        <v>0.016168981481481482</v>
      </c>
      <c r="HU149" s="12"/>
      <c r="HV149" s="12"/>
      <c r="HW149" s="12"/>
      <c r="HX149" s="12"/>
      <c r="HY149" s="12">
        <v>67889.0</v>
      </c>
      <c r="HZ149" s="12">
        <v>11660.0</v>
      </c>
      <c r="IA149" s="12">
        <v>11550.0</v>
      </c>
      <c r="IB149" s="12">
        <v>13779.0</v>
      </c>
      <c r="IC149" s="12">
        <v>48307.0</v>
      </c>
      <c r="ID149" s="12">
        <v>211146.0</v>
      </c>
      <c r="IE149" s="12">
        <v>79593.0</v>
      </c>
      <c r="IF149" s="12">
        <v>60032.0</v>
      </c>
      <c r="IG149" s="12">
        <v>29791.0</v>
      </c>
      <c r="IH149" s="12">
        <v>131032.0</v>
      </c>
      <c r="II149" s="12">
        <v>178822.0</v>
      </c>
      <c r="IJ149" s="12">
        <v>89356.0</v>
      </c>
      <c r="IK149" s="12">
        <v>124897.0</v>
      </c>
      <c r="IL149" s="12"/>
      <c r="IM149" s="12"/>
      <c r="IN149" s="12"/>
      <c r="IO149" s="18">
        <f t="shared" si="16"/>
        <v>81373.38462</v>
      </c>
      <c r="IP149" s="18">
        <f t="shared" si="17"/>
        <v>64200.21601</v>
      </c>
      <c r="IQ149" s="13">
        <f t="shared" si="18"/>
        <v>1057854</v>
      </c>
      <c r="IR149" s="12">
        <v>67889.0</v>
      </c>
      <c r="IS149" s="12">
        <v>11660.0</v>
      </c>
      <c r="IT149" s="12">
        <v>11550.0</v>
      </c>
      <c r="IU149" s="12">
        <v>13779.0</v>
      </c>
      <c r="IV149" s="12">
        <v>48307.0</v>
      </c>
      <c r="IW149" s="12">
        <v>211146.0</v>
      </c>
      <c r="IX149" s="12">
        <v>79593.0</v>
      </c>
      <c r="IY149" s="12">
        <v>60032.0</v>
      </c>
      <c r="IZ149" s="12">
        <v>29791.0</v>
      </c>
      <c r="JA149" s="12">
        <v>131032.0</v>
      </c>
      <c r="JB149" s="12">
        <v>178822.0</v>
      </c>
      <c r="JC149" s="12">
        <v>89356.0</v>
      </c>
      <c r="JD149" s="12">
        <v>124897.0</v>
      </c>
      <c r="JE149" s="12"/>
      <c r="JF149" s="12"/>
      <c r="JG149" s="12"/>
      <c r="JH149" s="18">
        <f t="shared" si="19"/>
        <v>81373.38462</v>
      </c>
      <c r="JI149" s="18">
        <f t="shared" si="20"/>
        <v>64200.21601</v>
      </c>
      <c r="JJ149" s="13">
        <f t="shared" si="21"/>
        <v>1057854</v>
      </c>
      <c r="JK149" s="12">
        <v>622781.0</v>
      </c>
      <c r="JL149" s="12">
        <v>622781.0</v>
      </c>
      <c r="JM149" s="12">
        <v>623092.0</v>
      </c>
      <c r="JN149" s="12">
        <v>623092.0</v>
      </c>
      <c r="JO149" s="12">
        <v>624294.0</v>
      </c>
      <c r="JP149" s="12">
        <v>624295.0</v>
      </c>
      <c r="JQ149" s="12">
        <v>624311.0</v>
      </c>
      <c r="JR149" s="12">
        <v>624312.0</v>
      </c>
      <c r="JS149" s="12">
        <v>623136.0</v>
      </c>
      <c r="JT149" s="12">
        <v>623136.0</v>
      </c>
      <c r="JU149" s="12">
        <v>624301.0</v>
      </c>
      <c r="JV149" s="12">
        <v>624313.0</v>
      </c>
      <c r="JW149" s="12">
        <v>624302.0</v>
      </c>
      <c r="JX149" s="12"/>
      <c r="JY149" s="12"/>
      <c r="JZ149" s="12"/>
      <c r="KA149" s="12" t="s">
        <v>374</v>
      </c>
      <c r="KB149" s="12" t="s">
        <v>374</v>
      </c>
      <c r="KC149" s="12" t="s">
        <v>374</v>
      </c>
      <c r="KD149" s="12" t="s">
        <v>374</v>
      </c>
      <c r="KE149" s="12" t="s">
        <v>375</v>
      </c>
      <c r="KF149" s="12" t="s">
        <v>375</v>
      </c>
      <c r="KG149" s="12" t="s">
        <v>376</v>
      </c>
      <c r="KH149" s="12" t="s">
        <v>376</v>
      </c>
      <c r="KI149" s="12" t="s">
        <v>374</v>
      </c>
      <c r="KJ149" s="12" t="s">
        <v>374</v>
      </c>
      <c r="KK149" s="12" t="s">
        <v>375</v>
      </c>
      <c r="KL149" s="12" t="s">
        <v>376</v>
      </c>
      <c r="KM149" s="12" t="s">
        <v>375</v>
      </c>
      <c r="KN149" s="12"/>
      <c r="KO149" s="12"/>
      <c r="KP149" s="12"/>
      <c r="KQ149" s="14">
        <v>0.011783564814814816</v>
      </c>
      <c r="KR149" s="14">
        <v>0.011783564814814816</v>
      </c>
      <c r="KS149" s="14">
        <v>0.004675925925925926</v>
      </c>
      <c r="KT149" s="14">
        <v>0.004675925925925926</v>
      </c>
      <c r="KU149" s="14">
        <v>0.019765046296296298</v>
      </c>
      <c r="KV149" s="14">
        <v>0.021814814814814815</v>
      </c>
      <c r="KW149" s="14">
        <v>2.210648148148148E-4</v>
      </c>
      <c r="KX149" s="14">
        <v>0.0020532407407407405</v>
      </c>
      <c r="KY149" s="14">
        <v>0.03616435185185186</v>
      </c>
      <c r="KZ149" s="14">
        <v>0.03616435185185186</v>
      </c>
      <c r="LA149" s="14">
        <v>0.02765162037037037</v>
      </c>
      <c r="LB149" s="14">
        <v>0.003565972222222222</v>
      </c>
      <c r="LC149" s="14">
        <v>0.029765046296296296</v>
      </c>
      <c r="LD149" s="12"/>
      <c r="LE149" s="12"/>
      <c r="LF149" s="12"/>
      <c r="LG149" s="12" t="s">
        <v>476</v>
      </c>
      <c r="LH149" s="12">
        <v>229609.0</v>
      </c>
      <c r="LI149" s="12">
        <v>1.55621337E8</v>
      </c>
      <c r="LJ149" s="12">
        <v>1.5562134E8</v>
      </c>
      <c r="LK149" s="12">
        <v>1.55621374E8</v>
      </c>
      <c r="LL149" s="12">
        <v>1.55621395E8</v>
      </c>
      <c r="LM149" s="17">
        <v>624538.0</v>
      </c>
      <c r="LN149" s="17">
        <v>624538.0</v>
      </c>
      <c r="LO149" s="12">
        <v>624563.0</v>
      </c>
      <c r="LP149" s="12">
        <v>624564.0</v>
      </c>
      <c r="LQ149" s="12">
        <v>945250.0</v>
      </c>
      <c r="LR149" s="12">
        <v>945251.0</v>
      </c>
      <c r="LS149" s="12">
        <v>945303.0</v>
      </c>
      <c r="LT149" s="12">
        <v>945304.0</v>
      </c>
      <c r="LU149" s="12">
        <v>1.0</v>
      </c>
      <c r="LV149" s="12">
        <v>0.0</v>
      </c>
      <c r="LW149" s="12">
        <v>0.0</v>
      </c>
      <c r="LX149" s="12">
        <v>0.0</v>
      </c>
      <c r="LY149" s="12" t="s">
        <v>372</v>
      </c>
      <c r="LZ149" s="12">
        <v>54.0</v>
      </c>
      <c r="MA149" s="12"/>
      <c r="MB149" s="19">
        <v>41902.0</v>
      </c>
      <c r="MC149" s="12">
        <v>0.0</v>
      </c>
      <c r="MD149" s="12">
        <v>0.0</v>
      </c>
      <c r="ME149" s="12">
        <v>1.0</v>
      </c>
      <c r="MF149" s="12">
        <v>0.0</v>
      </c>
      <c r="MG149" s="12">
        <v>0.0</v>
      </c>
      <c r="MH149" s="12">
        <v>3.0</v>
      </c>
      <c r="MI149" s="12">
        <v>2.0</v>
      </c>
      <c r="MJ149" s="12">
        <v>3.0</v>
      </c>
      <c r="MK149" s="12">
        <v>0.0</v>
      </c>
      <c r="ML149" s="12">
        <v>1.0</v>
      </c>
      <c r="MM149" s="12">
        <v>0.0</v>
      </c>
      <c r="MN149" s="12">
        <v>1.0</v>
      </c>
      <c r="MO149" s="12">
        <v>1.0</v>
      </c>
      <c r="MP149" s="12">
        <v>19.0</v>
      </c>
      <c r="MQ149" s="12">
        <v>2.0</v>
      </c>
      <c r="MR149" s="12">
        <v>3.0</v>
      </c>
      <c r="MS149" s="14">
        <v>0.004366898148148148</v>
      </c>
      <c r="MT149" s="14">
        <v>0.004364583333333333</v>
      </c>
      <c r="MU149" s="14">
        <v>0.004415509259259259</v>
      </c>
      <c r="MV149" s="14">
        <v>0.004438657407407408</v>
      </c>
      <c r="MW149" s="14">
        <v>0.004364583333333333</v>
      </c>
      <c r="MX149" s="14">
        <v>0.004415509259259259</v>
      </c>
      <c r="MY149" s="14">
        <v>0.004438657407407408</v>
      </c>
      <c r="MZ149" s="14">
        <v>0.004450231481481481</v>
      </c>
      <c r="NA149" s="12">
        <v>11154.0</v>
      </c>
      <c r="NB149" s="12">
        <v>30982.0</v>
      </c>
      <c r="NC149" s="12">
        <v>19004.0</v>
      </c>
      <c r="ND149" s="12">
        <v>47322.0</v>
      </c>
      <c r="NE149" s="12">
        <v>11154.0</v>
      </c>
      <c r="NF149" s="12">
        <v>30982.0</v>
      </c>
      <c r="NG149" s="12">
        <v>19004.0</v>
      </c>
      <c r="NH149" s="12">
        <v>47322.0</v>
      </c>
      <c r="NI149" s="12"/>
      <c r="NJ149" s="12">
        <v>713944.0</v>
      </c>
      <c r="NK149" s="12">
        <v>713972.0</v>
      </c>
      <c r="NL149" s="12">
        <v>713973.0</v>
      </c>
      <c r="NM149" s="12">
        <v>624538.0</v>
      </c>
      <c r="NN149" s="12">
        <v>624538.0</v>
      </c>
      <c r="NO149" s="12">
        <v>624563.0</v>
      </c>
      <c r="NP149" s="12">
        <v>624564.0</v>
      </c>
      <c r="NQ149" s="12" t="s">
        <v>374</v>
      </c>
      <c r="NR149" s="12" t="s">
        <v>374</v>
      </c>
      <c r="NS149" s="12" t="s">
        <v>375</v>
      </c>
      <c r="NT149" s="12" t="s">
        <v>376</v>
      </c>
      <c r="NU149" s="14">
        <v>0.007793981481481482</v>
      </c>
      <c r="NV149" s="14">
        <v>0.007793981481481482</v>
      </c>
      <c r="NW149" s="14">
        <v>0.007929398148148149</v>
      </c>
      <c r="NX149" s="14">
        <v>0.008115740740740741</v>
      </c>
    </row>
    <row r="150" ht="13.5" customHeight="1">
      <c r="A150" s="12">
        <v>230180.0</v>
      </c>
      <c r="B150" s="12">
        <v>1232.0</v>
      </c>
      <c r="C150" s="12">
        <v>855.0</v>
      </c>
      <c r="D150" s="13">
        <v>0.693993506</v>
      </c>
      <c r="E150" s="13">
        <v>0.0</v>
      </c>
      <c r="F150" s="12">
        <v>16.0</v>
      </c>
      <c r="G150" s="12">
        <v>1045748.0</v>
      </c>
      <c r="H150" s="12">
        <v>1.0</v>
      </c>
      <c r="I150" s="12"/>
      <c r="J150" s="12" t="s">
        <v>366</v>
      </c>
      <c r="K150" s="12"/>
      <c r="L150" s="12">
        <v>4185316.0</v>
      </c>
      <c r="M150" s="12">
        <v>1045748.0</v>
      </c>
      <c r="N150" s="12">
        <v>230180.0</v>
      </c>
      <c r="O150" s="14">
        <v>0.023158564814814816</v>
      </c>
      <c r="P150" s="14">
        <v>0.029605324074074072</v>
      </c>
      <c r="Q150" s="15">
        <v>41758.0</v>
      </c>
      <c r="R150" s="12" t="s">
        <v>366</v>
      </c>
      <c r="S150" s="12">
        <v>189303.0</v>
      </c>
      <c r="T150" s="12">
        <v>1045748.0</v>
      </c>
      <c r="U150" s="12">
        <v>323712.0</v>
      </c>
      <c r="V150" s="12">
        <v>26965.0</v>
      </c>
      <c r="W150" s="16">
        <v>41759.5</v>
      </c>
      <c r="X150" s="16">
        <v>41758.666666666664</v>
      </c>
      <c r="Y150" s="14">
        <v>0.019421296296296294</v>
      </c>
      <c r="Z150" s="12" t="s">
        <v>574</v>
      </c>
      <c r="AA150" s="12">
        <v>1.0</v>
      </c>
      <c r="AB150" s="12" t="s">
        <v>368</v>
      </c>
      <c r="AC150" s="12" t="s">
        <v>369</v>
      </c>
      <c r="AD150" s="12" t="s">
        <v>368</v>
      </c>
      <c r="AE150" s="12">
        <v>222579.0</v>
      </c>
      <c r="AF150" s="12">
        <v>4.0</v>
      </c>
      <c r="AG150" s="12">
        <v>230180.0</v>
      </c>
      <c r="AH150" s="12">
        <v>1411.0</v>
      </c>
      <c r="AI150" s="12">
        <v>11886.0</v>
      </c>
      <c r="AJ150" s="12">
        <v>22.0</v>
      </c>
      <c r="AK150" s="12" t="s">
        <v>370</v>
      </c>
      <c r="AL150" s="12">
        <v>323712.0</v>
      </c>
      <c r="AM150" s="12">
        <v>2515665.0</v>
      </c>
      <c r="AN150" s="14">
        <v>0.004268518518518518</v>
      </c>
      <c r="AO150" s="12" t="s">
        <v>39</v>
      </c>
      <c r="AP150" s="12">
        <v>1.55380346E8</v>
      </c>
      <c r="AQ150" s="12">
        <v>1.55380371E8</v>
      </c>
      <c r="AR150" s="12">
        <v>1.5538038E8</v>
      </c>
      <c r="AS150" s="12">
        <v>1.55380384E8</v>
      </c>
      <c r="AT150" s="12">
        <v>1.55380419E8</v>
      </c>
      <c r="AU150" s="12">
        <v>1.55380458E8</v>
      </c>
      <c r="AV150" s="12">
        <v>1.55380489E8</v>
      </c>
      <c r="AW150" s="12">
        <v>1.55380531E8</v>
      </c>
      <c r="AX150" s="12">
        <v>1.55380598E8</v>
      </c>
      <c r="AY150" s="12">
        <v>1.55380602E8</v>
      </c>
      <c r="AZ150" s="12">
        <v>1.55380626E8</v>
      </c>
      <c r="BA150" s="12">
        <v>1.55380687E8</v>
      </c>
      <c r="BB150" s="12">
        <v>1.55380782E8</v>
      </c>
      <c r="BC150" s="12">
        <v>1.55380843E8</v>
      </c>
      <c r="BD150" s="12">
        <v>1.55380886E8</v>
      </c>
      <c r="BE150" s="12">
        <v>1.5538089E8</v>
      </c>
      <c r="BF150" s="17">
        <v>622781.0</v>
      </c>
      <c r="BG150" s="17">
        <v>622781.0</v>
      </c>
      <c r="BH150" s="12">
        <v>623092.0</v>
      </c>
      <c r="BI150" s="12">
        <v>623092.0</v>
      </c>
      <c r="BJ150" s="17">
        <v>624294.0</v>
      </c>
      <c r="BK150" s="12">
        <v>624295.0</v>
      </c>
      <c r="BL150" s="17">
        <v>624311.0</v>
      </c>
      <c r="BM150" s="12">
        <v>624312.0</v>
      </c>
      <c r="BN150" s="12">
        <v>623136.0</v>
      </c>
      <c r="BO150" s="12">
        <v>623136.0</v>
      </c>
      <c r="BP150" s="12">
        <v>624301.0</v>
      </c>
      <c r="BQ150" s="12">
        <v>624313.0</v>
      </c>
      <c r="BR150" s="12">
        <v>624302.0</v>
      </c>
      <c r="BS150" s="12">
        <v>624314.0</v>
      </c>
      <c r="BT150" s="12">
        <v>623167.0</v>
      </c>
      <c r="BU150" s="12">
        <v>623167.0</v>
      </c>
      <c r="BV150" s="12">
        <v>942864.0</v>
      </c>
      <c r="BW150" s="12">
        <v>942865.0</v>
      </c>
      <c r="BX150" s="12">
        <v>943281.0</v>
      </c>
      <c r="BY150" s="12">
        <v>943283.0</v>
      </c>
      <c r="BZ150" s="12">
        <v>944957.0</v>
      </c>
      <c r="CA150" s="12">
        <v>944958.0</v>
      </c>
      <c r="CB150" s="12">
        <v>944991.0</v>
      </c>
      <c r="CC150" s="12">
        <v>944992.0</v>
      </c>
      <c r="CD150" s="12">
        <v>943385.0</v>
      </c>
      <c r="CE150" s="12">
        <v>943386.0</v>
      </c>
      <c r="CF150" s="12">
        <v>944966.0</v>
      </c>
      <c r="CG150" s="12">
        <v>944993.0</v>
      </c>
      <c r="CH150" s="12">
        <v>944969.0</v>
      </c>
      <c r="CI150" s="12">
        <v>944994.0</v>
      </c>
      <c r="CJ150" s="12">
        <v>943417.0</v>
      </c>
      <c r="CK150" s="12">
        <v>943418.0</v>
      </c>
      <c r="CL150" s="17">
        <v>1.0</v>
      </c>
      <c r="CM150" s="17">
        <v>1.0</v>
      </c>
      <c r="CN150" s="12">
        <v>1.0</v>
      </c>
      <c r="CO150" s="12">
        <v>1.0</v>
      </c>
      <c r="CP150" s="17">
        <v>1.0</v>
      </c>
      <c r="CQ150" s="12">
        <v>1.0</v>
      </c>
      <c r="CR150" s="17">
        <v>1.0</v>
      </c>
      <c r="CS150" s="12">
        <v>1.0</v>
      </c>
      <c r="CT150" s="12">
        <v>1.0</v>
      </c>
      <c r="CU150" s="12">
        <v>1.0</v>
      </c>
      <c r="CV150" s="12">
        <v>0.0</v>
      </c>
      <c r="CW150" s="12">
        <v>1.0</v>
      </c>
      <c r="CX150" s="12">
        <v>0.0</v>
      </c>
      <c r="CY150" s="12">
        <v>1.0</v>
      </c>
      <c r="CZ150" s="12">
        <v>1.0</v>
      </c>
      <c r="DA150" s="12">
        <v>1.0</v>
      </c>
      <c r="DB150" s="18">
        <f t="shared" si="1"/>
        <v>0.875</v>
      </c>
      <c r="DC150" s="18">
        <f t="shared" si="2"/>
        <v>0.3415650255</v>
      </c>
      <c r="DD150" s="13">
        <f t="shared" si="3"/>
        <v>14</v>
      </c>
      <c r="DE150" s="12" t="s">
        <v>371</v>
      </c>
      <c r="DF150" s="12">
        <v>15.0</v>
      </c>
      <c r="DG150" s="12" t="s">
        <v>372</v>
      </c>
      <c r="DH150" s="12">
        <v>55.0</v>
      </c>
      <c r="DI150" s="12">
        <v>144.0</v>
      </c>
      <c r="DJ150" s="12">
        <v>64.0</v>
      </c>
      <c r="DK150" s="20">
        <v>15342.0</v>
      </c>
      <c r="DL150" s="19">
        <v>41653.0</v>
      </c>
      <c r="DM150" s="12" t="s">
        <v>373</v>
      </c>
      <c r="DN150" s="12">
        <v>31.0</v>
      </c>
      <c r="DO150" s="12">
        <v>2.0</v>
      </c>
      <c r="DP150" s="19">
        <v>41691.0</v>
      </c>
      <c r="DQ150" s="12">
        <v>266.0</v>
      </c>
      <c r="DR150" s="19">
        <v>41677.0</v>
      </c>
      <c r="DS150" s="12" t="s">
        <v>373</v>
      </c>
      <c r="DT150" s="12">
        <v>50.0</v>
      </c>
      <c r="DU150" s="12">
        <v>0.0</v>
      </c>
      <c r="DV150" s="12">
        <v>0.0</v>
      </c>
      <c r="DW150" s="12">
        <v>0.0</v>
      </c>
      <c r="DX150" s="12">
        <v>0.0</v>
      </c>
      <c r="DY150" s="12">
        <v>0.0</v>
      </c>
      <c r="DZ150" s="12">
        <v>0.0</v>
      </c>
      <c r="EA150" s="12">
        <v>0.0</v>
      </c>
      <c r="EB150" s="12">
        <v>0.0</v>
      </c>
      <c r="EC150" s="12">
        <v>0.0</v>
      </c>
      <c r="ED150" s="12">
        <v>0.0</v>
      </c>
      <c r="EE150" s="12">
        <v>0.0</v>
      </c>
      <c r="EF150" s="12">
        <v>0.0</v>
      </c>
      <c r="EG150" s="12">
        <v>0.0</v>
      </c>
      <c r="EH150" s="12">
        <v>0.0</v>
      </c>
      <c r="EI150" s="12">
        <v>0.0</v>
      </c>
      <c r="EJ150" s="12">
        <v>0.0</v>
      </c>
      <c r="EK150" s="18">
        <f t="shared" si="4"/>
        <v>0</v>
      </c>
      <c r="EL150" s="18">
        <f t="shared" si="5"/>
        <v>0</v>
      </c>
      <c r="EM150" s="13">
        <f t="shared" si="6"/>
        <v>0</v>
      </c>
      <c r="EN150" s="12">
        <v>0.0</v>
      </c>
      <c r="EO150" s="12">
        <v>0.0</v>
      </c>
      <c r="EP150" s="12">
        <v>0.0</v>
      </c>
      <c r="EQ150" s="12">
        <v>0.0</v>
      </c>
      <c r="ER150" s="12">
        <v>0.0</v>
      </c>
      <c r="ES150" s="12">
        <v>0.0</v>
      </c>
      <c r="ET150" s="12">
        <v>0.0</v>
      </c>
      <c r="EU150" s="12">
        <v>0.0</v>
      </c>
      <c r="EV150" s="12">
        <v>0.0</v>
      </c>
      <c r="EW150" s="12">
        <v>0.0</v>
      </c>
      <c r="EX150" s="12">
        <v>0.0</v>
      </c>
      <c r="EY150" s="12">
        <v>0.0</v>
      </c>
      <c r="EZ150" s="12">
        <v>3.0</v>
      </c>
      <c r="FA150" s="12">
        <v>0.0</v>
      </c>
      <c r="FB150" s="12">
        <v>0.0</v>
      </c>
      <c r="FC150" s="12">
        <v>0.0</v>
      </c>
      <c r="FD150" s="18">
        <f t="shared" si="7"/>
        <v>0.1875</v>
      </c>
      <c r="FE150" s="18">
        <f t="shared" si="8"/>
        <v>0.75</v>
      </c>
      <c r="FF150" s="13">
        <f t="shared" si="9"/>
        <v>3</v>
      </c>
      <c r="FG150" s="12">
        <v>0.0</v>
      </c>
      <c r="FH150" s="12">
        <v>0.0</v>
      </c>
      <c r="FI150" s="12">
        <v>0.0</v>
      </c>
      <c r="FJ150" s="12">
        <v>0.0</v>
      </c>
      <c r="FK150" s="12">
        <v>0.0</v>
      </c>
      <c r="FL150" s="12">
        <v>0.0</v>
      </c>
      <c r="FM150" s="12">
        <v>0.0</v>
      </c>
      <c r="FN150" s="12">
        <v>0.0</v>
      </c>
      <c r="FO150" s="12">
        <v>0.0</v>
      </c>
      <c r="FP150" s="12">
        <v>0.0</v>
      </c>
      <c r="FQ150" s="12">
        <v>0.0</v>
      </c>
      <c r="FR150" s="12">
        <v>0.0</v>
      </c>
      <c r="FS150" s="12">
        <v>1.0</v>
      </c>
      <c r="FT150" s="12">
        <v>0.0</v>
      </c>
      <c r="FU150" s="12">
        <v>0.0</v>
      </c>
      <c r="FV150" s="12">
        <v>0.0</v>
      </c>
      <c r="FW150" s="18">
        <f t="shared" si="10"/>
        <v>0.0625</v>
      </c>
      <c r="FX150" s="18">
        <f t="shared" si="11"/>
        <v>0.25</v>
      </c>
      <c r="FY150" s="13">
        <f t="shared" si="12"/>
        <v>1</v>
      </c>
      <c r="FZ150" s="12">
        <v>1.0</v>
      </c>
      <c r="GA150" s="12">
        <v>1.0</v>
      </c>
      <c r="GB150" s="12">
        <v>1.0</v>
      </c>
      <c r="GC150" s="12">
        <v>1.0</v>
      </c>
      <c r="GD150" s="12">
        <v>1.0</v>
      </c>
      <c r="GE150" s="12">
        <v>1.0</v>
      </c>
      <c r="GF150" s="12">
        <v>1.0</v>
      </c>
      <c r="GG150" s="12">
        <v>1.0</v>
      </c>
      <c r="GH150" s="12">
        <v>1.0</v>
      </c>
      <c r="GI150" s="12">
        <v>1.0</v>
      </c>
      <c r="GJ150" s="12">
        <v>3.0</v>
      </c>
      <c r="GK150" s="12">
        <v>1.0</v>
      </c>
      <c r="GL150" s="12">
        <v>2.0</v>
      </c>
      <c r="GM150" s="12">
        <v>1.0</v>
      </c>
      <c r="GN150" s="12">
        <v>1.0</v>
      </c>
      <c r="GO150" s="12">
        <v>1.0</v>
      </c>
      <c r="GP150" s="18">
        <f t="shared" si="13"/>
        <v>1.1875</v>
      </c>
      <c r="GQ150" s="18">
        <f t="shared" si="14"/>
        <v>0.5439056291</v>
      </c>
      <c r="GR150" s="13">
        <f t="shared" si="15"/>
        <v>19</v>
      </c>
      <c r="GS150" s="16">
        <v>41758.60625</v>
      </c>
      <c r="GT150" s="16">
        <v>41758.60625</v>
      </c>
      <c r="GU150" s="16">
        <v>41758.60625</v>
      </c>
      <c r="GV150" s="16">
        <v>41758.60625</v>
      </c>
      <c r="GW150" s="16">
        <v>41758.606944444444</v>
      </c>
      <c r="GX150" s="16">
        <v>41758.60763888889</v>
      </c>
      <c r="GY150" s="16">
        <v>41758.60833333333</v>
      </c>
      <c r="GZ150" s="16">
        <v>41758.60833333333</v>
      </c>
      <c r="HA150" s="16">
        <v>41758.60902777778</v>
      </c>
      <c r="HB150" s="16">
        <v>41758.60972222222</v>
      </c>
      <c r="HC150" s="16">
        <v>41758.60972222222</v>
      </c>
      <c r="HD150" s="16">
        <v>41758.61041666667</v>
      </c>
      <c r="HE150" s="16">
        <v>41758.61111111111</v>
      </c>
      <c r="HF150" s="16">
        <v>41758.611805555556</v>
      </c>
      <c r="HG150" s="16">
        <v>41758.6125</v>
      </c>
      <c r="HH150" s="16">
        <v>41758.6125</v>
      </c>
      <c r="HI150" s="14">
        <v>0.023385416666666662</v>
      </c>
      <c r="HJ150" s="14">
        <v>0.023456018518518515</v>
      </c>
      <c r="HK150" s="14">
        <v>0.023508101851851853</v>
      </c>
      <c r="HL150" s="14">
        <v>0.024215277777777777</v>
      </c>
      <c r="HM150" s="14">
        <v>0.024659722222222222</v>
      </c>
      <c r="HN150" s="14">
        <v>0.02505439814814815</v>
      </c>
      <c r="HO150" s="14">
        <v>0.025556712962962965</v>
      </c>
      <c r="HP150" s="14">
        <v>0.026336805555555554</v>
      </c>
      <c r="HQ150" s="14">
        <v>0.026421296296296293</v>
      </c>
      <c r="HR150" s="14">
        <v>0.026782407407407408</v>
      </c>
      <c r="HS150" s="14">
        <v>0.027396990740740743</v>
      </c>
      <c r="HT150" s="14">
        <v>0.028253472222222225</v>
      </c>
      <c r="HU150" s="14">
        <v>0.02902314814814815</v>
      </c>
      <c r="HV150" s="14">
        <v>0.029407407407407406</v>
      </c>
      <c r="HW150" s="14">
        <v>0.029483796296296296</v>
      </c>
      <c r="HX150" s="14">
        <v>0.029604166666666668</v>
      </c>
      <c r="HY150" s="12">
        <v>20491.0</v>
      </c>
      <c r="HZ150" s="12">
        <v>5636.0</v>
      </c>
      <c r="IA150" s="12">
        <v>4129.0</v>
      </c>
      <c r="IB150" s="12">
        <v>61178.0</v>
      </c>
      <c r="IC150" s="12">
        <v>36625.0</v>
      </c>
      <c r="ID150" s="12">
        <v>33723.0</v>
      </c>
      <c r="IE150" s="12">
        <v>43108.0</v>
      </c>
      <c r="IF150" s="12">
        <v>67540.0</v>
      </c>
      <c r="IG150" s="12">
        <v>5793.0</v>
      </c>
      <c r="IH150" s="12">
        <v>30009.0</v>
      </c>
      <c r="II150" s="12">
        <v>3969.0</v>
      </c>
      <c r="IJ150" s="12">
        <v>74059.0</v>
      </c>
      <c r="IK150" s="12">
        <v>54536.0</v>
      </c>
      <c r="IL150" s="12">
        <v>32786.0</v>
      </c>
      <c r="IM150" s="12">
        <v>6375.0</v>
      </c>
      <c r="IN150" s="12">
        <v>9801.0</v>
      </c>
      <c r="IO150" s="18">
        <f t="shared" si="16"/>
        <v>30609.875</v>
      </c>
      <c r="IP150" s="18">
        <f t="shared" si="17"/>
        <v>24137.07805</v>
      </c>
      <c r="IQ150" s="13">
        <f t="shared" si="18"/>
        <v>489758</v>
      </c>
      <c r="IR150" s="12">
        <v>20491.0</v>
      </c>
      <c r="IS150" s="12">
        <v>5636.0</v>
      </c>
      <c r="IT150" s="12">
        <v>4129.0</v>
      </c>
      <c r="IU150" s="12">
        <v>61178.0</v>
      </c>
      <c r="IV150" s="12">
        <v>36625.0</v>
      </c>
      <c r="IW150" s="12">
        <v>33723.0</v>
      </c>
      <c r="IX150" s="12">
        <v>43108.0</v>
      </c>
      <c r="IY150" s="12">
        <v>67540.0</v>
      </c>
      <c r="IZ150" s="12">
        <v>5793.0</v>
      </c>
      <c r="JA150" s="12">
        <v>30009.0</v>
      </c>
      <c r="JB150" s="12">
        <v>3969.0</v>
      </c>
      <c r="JC150" s="12">
        <v>74059.0</v>
      </c>
      <c r="JD150" s="12">
        <v>54536.0</v>
      </c>
      <c r="JE150" s="12">
        <v>32786.0</v>
      </c>
      <c r="JF150" s="12">
        <v>6375.0</v>
      </c>
      <c r="JG150" s="12">
        <v>9801.0</v>
      </c>
      <c r="JH150" s="18">
        <f t="shared" si="19"/>
        <v>30609.875</v>
      </c>
      <c r="JI150" s="18">
        <f t="shared" si="20"/>
        <v>24137.07805</v>
      </c>
      <c r="JJ150" s="13">
        <f t="shared" si="21"/>
        <v>489758</v>
      </c>
      <c r="JK150" s="12">
        <v>622781.0</v>
      </c>
      <c r="JL150" s="12">
        <v>622781.0</v>
      </c>
      <c r="JM150" s="12">
        <v>623092.0</v>
      </c>
      <c r="JN150" s="12">
        <v>623092.0</v>
      </c>
      <c r="JO150" s="12">
        <v>624294.0</v>
      </c>
      <c r="JP150" s="12">
        <v>624295.0</v>
      </c>
      <c r="JQ150" s="12">
        <v>624311.0</v>
      </c>
      <c r="JR150" s="12">
        <v>624312.0</v>
      </c>
      <c r="JS150" s="12">
        <v>623136.0</v>
      </c>
      <c r="JT150" s="12">
        <v>623136.0</v>
      </c>
      <c r="JU150" s="12">
        <v>624301.0</v>
      </c>
      <c r="JV150" s="12">
        <v>624313.0</v>
      </c>
      <c r="JW150" s="12">
        <v>624302.0</v>
      </c>
      <c r="JX150" s="12">
        <v>624314.0</v>
      </c>
      <c r="JY150" s="12">
        <v>623167.0</v>
      </c>
      <c r="JZ150" s="12">
        <v>623167.0</v>
      </c>
      <c r="KA150" s="12" t="s">
        <v>374</v>
      </c>
      <c r="KB150" s="12" t="s">
        <v>374</v>
      </c>
      <c r="KC150" s="12" t="s">
        <v>374</v>
      </c>
      <c r="KD150" s="12" t="s">
        <v>374</v>
      </c>
      <c r="KE150" s="12" t="s">
        <v>375</v>
      </c>
      <c r="KF150" s="12" t="s">
        <v>375</v>
      </c>
      <c r="KG150" s="12" t="s">
        <v>376</v>
      </c>
      <c r="KH150" s="12" t="s">
        <v>376</v>
      </c>
      <c r="KI150" s="12" t="s">
        <v>374</v>
      </c>
      <c r="KJ150" s="12" t="s">
        <v>374</v>
      </c>
      <c r="KK150" s="12" t="s">
        <v>375</v>
      </c>
      <c r="KL150" s="12" t="s">
        <v>376</v>
      </c>
      <c r="KM150" s="12" t="s">
        <v>375</v>
      </c>
      <c r="KN150" s="12" t="s">
        <v>376</v>
      </c>
      <c r="KO150" s="12" t="s">
        <v>374</v>
      </c>
      <c r="KP150" s="12" t="s">
        <v>374</v>
      </c>
      <c r="KQ150" s="14">
        <v>0.011783564814814816</v>
      </c>
      <c r="KR150" s="14">
        <v>0.011783564814814816</v>
      </c>
      <c r="KS150" s="14">
        <v>0.004675925925925926</v>
      </c>
      <c r="KT150" s="14">
        <v>0.004675925925925926</v>
      </c>
      <c r="KU150" s="14">
        <v>0.019765046296296298</v>
      </c>
      <c r="KV150" s="14">
        <v>0.021814814814814815</v>
      </c>
      <c r="KW150" s="14">
        <v>2.210648148148148E-4</v>
      </c>
      <c r="KX150" s="14">
        <v>0.0020532407407407405</v>
      </c>
      <c r="KY150" s="14">
        <v>0.03616435185185186</v>
      </c>
      <c r="KZ150" s="14">
        <v>0.03616435185185186</v>
      </c>
      <c r="LA150" s="14">
        <v>0.02765162037037037</v>
      </c>
      <c r="LB150" s="14">
        <v>0.003565972222222222</v>
      </c>
      <c r="LC150" s="14">
        <v>0.029765046296296296</v>
      </c>
      <c r="LD150" s="14">
        <v>0.004526620370370371</v>
      </c>
      <c r="LE150" s="14">
        <v>0.02212037037037037</v>
      </c>
      <c r="LF150" s="14">
        <v>0.02212037037037037</v>
      </c>
      <c r="LG150" s="12" t="s">
        <v>476</v>
      </c>
      <c r="LH150" s="12">
        <v>230180.0</v>
      </c>
      <c r="LI150" s="12">
        <v>1.55701761E8</v>
      </c>
      <c r="LJ150" s="12">
        <v>1.55701769E8</v>
      </c>
      <c r="LK150" s="12">
        <v>1.55701795E8</v>
      </c>
      <c r="LL150" s="12">
        <v>1.5570184E8</v>
      </c>
      <c r="LM150" s="17">
        <v>624538.0</v>
      </c>
      <c r="LN150" s="17">
        <v>624538.0</v>
      </c>
      <c r="LO150" s="12">
        <v>624563.0</v>
      </c>
      <c r="LP150" s="12">
        <v>624564.0</v>
      </c>
      <c r="LQ150" s="12">
        <v>945250.0</v>
      </c>
      <c r="LR150" s="12">
        <v>945251.0</v>
      </c>
      <c r="LS150" s="12">
        <v>945303.0</v>
      </c>
      <c r="LT150" s="12">
        <v>945304.0</v>
      </c>
      <c r="LU150" s="12">
        <v>1.0</v>
      </c>
      <c r="LV150" s="12">
        <v>1.0</v>
      </c>
      <c r="LW150" s="12">
        <v>1.0</v>
      </c>
      <c r="LX150" s="12">
        <v>1.0</v>
      </c>
      <c r="LY150" s="12" t="s">
        <v>372</v>
      </c>
      <c r="LZ150" s="12">
        <v>24.0</v>
      </c>
      <c r="MA150" s="12">
        <v>170.1</v>
      </c>
      <c r="MB150" s="19">
        <v>41649.0</v>
      </c>
      <c r="MC150" s="12">
        <v>0.0</v>
      </c>
      <c r="MD150" s="12">
        <v>0.0</v>
      </c>
      <c r="ME150" s="12">
        <v>0.0</v>
      </c>
      <c r="MF150" s="12">
        <v>0.0</v>
      </c>
      <c r="MG150" s="12">
        <v>0.0</v>
      </c>
      <c r="MH150" s="12">
        <v>0.0</v>
      </c>
      <c r="MI150" s="12">
        <v>0.0</v>
      </c>
      <c r="MJ150" s="12">
        <v>0.0</v>
      </c>
      <c r="MK150" s="12">
        <v>0.0</v>
      </c>
      <c r="ML150" s="12">
        <v>0.0</v>
      </c>
      <c r="MM150" s="12">
        <v>0.0</v>
      </c>
      <c r="MN150" s="12">
        <v>0.0</v>
      </c>
      <c r="MO150" s="12">
        <v>1.0</v>
      </c>
      <c r="MP150" s="12">
        <v>1.0</v>
      </c>
      <c r="MQ150" s="12">
        <v>1.0</v>
      </c>
      <c r="MR150" s="12">
        <v>1.0</v>
      </c>
      <c r="MS150" s="14">
        <v>0.007965277777777778</v>
      </c>
      <c r="MT150" s="14">
        <v>0.007966435185185186</v>
      </c>
      <c r="MU150" s="14">
        <v>0.007975694444444443</v>
      </c>
      <c r="MV150" s="14">
        <v>0.007988425925925927</v>
      </c>
      <c r="MW150" s="14">
        <v>0.007966435185185186</v>
      </c>
      <c r="MX150" s="14">
        <v>0.007975694444444443</v>
      </c>
      <c r="MY150" s="14">
        <v>0.007988425925925927</v>
      </c>
      <c r="MZ150" s="14">
        <v>0.007990740740740741</v>
      </c>
      <c r="NA150" s="12">
        <v>7294.0</v>
      </c>
      <c r="NB150" s="12">
        <v>44517.0</v>
      </c>
      <c r="NC150" s="12">
        <v>63676.0</v>
      </c>
      <c r="ND150" s="12">
        <v>28366.0</v>
      </c>
      <c r="NE150" s="12">
        <v>7294.0</v>
      </c>
      <c r="NF150" s="12">
        <v>44517.0</v>
      </c>
      <c r="NG150" s="12">
        <v>63676.0</v>
      </c>
      <c r="NH150" s="12">
        <v>28366.0</v>
      </c>
      <c r="NI150" s="12"/>
      <c r="NJ150" s="12"/>
      <c r="NK150" s="12"/>
      <c r="NL150" s="12"/>
      <c r="NM150" s="12">
        <v>624538.0</v>
      </c>
      <c r="NN150" s="12">
        <v>624538.0</v>
      </c>
      <c r="NO150" s="12">
        <v>624563.0</v>
      </c>
      <c r="NP150" s="12">
        <v>624564.0</v>
      </c>
      <c r="NQ150" s="12" t="s">
        <v>374</v>
      </c>
      <c r="NR150" s="12" t="s">
        <v>374</v>
      </c>
      <c r="NS150" s="12" t="s">
        <v>375</v>
      </c>
      <c r="NT150" s="12" t="s">
        <v>376</v>
      </c>
      <c r="NU150" s="14">
        <v>0.007793981481481482</v>
      </c>
      <c r="NV150" s="14">
        <v>0.007793981481481482</v>
      </c>
      <c r="NW150" s="14">
        <v>0.007929398148148149</v>
      </c>
      <c r="NX150" s="14">
        <v>0.008115740740740741</v>
      </c>
    </row>
    <row r="151" ht="13.5" customHeight="1">
      <c r="A151" s="12">
        <v>231250.0</v>
      </c>
      <c r="B151" s="12">
        <v>1076.0</v>
      </c>
      <c r="C151" s="12">
        <v>656.0</v>
      </c>
      <c r="D151" s="13">
        <v>0.609665428</v>
      </c>
      <c r="E151" s="13">
        <v>0.0</v>
      </c>
      <c r="F151" s="12">
        <v>16.0</v>
      </c>
      <c r="G151" s="12">
        <v>1045748.0</v>
      </c>
      <c r="H151" s="12">
        <v>1.0</v>
      </c>
      <c r="I151" s="12"/>
      <c r="J151" s="12" t="s">
        <v>366</v>
      </c>
      <c r="K151" s="12"/>
      <c r="L151" s="12">
        <v>4187076.0</v>
      </c>
      <c r="M151" s="12">
        <v>1045748.0</v>
      </c>
      <c r="N151" s="12">
        <v>231250.0</v>
      </c>
      <c r="O151" s="14">
        <v>0.020998842592592593</v>
      </c>
      <c r="P151" s="14">
        <v>0.025659722222222223</v>
      </c>
      <c r="Q151" s="15">
        <v>41759.0</v>
      </c>
      <c r="R151" s="12" t="s">
        <v>366</v>
      </c>
      <c r="S151" s="12">
        <v>190373.0</v>
      </c>
      <c r="T151" s="12">
        <v>1045748.0</v>
      </c>
      <c r="U151" s="12">
        <v>323712.0</v>
      </c>
      <c r="V151" s="12">
        <v>26965.0</v>
      </c>
      <c r="W151" s="16">
        <v>41759.5</v>
      </c>
      <c r="X151" s="16">
        <v>41758.666666666664</v>
      </c>
      <c r="Y151" s="14">
        <v>0.019421296296296294</v>
      </c>
      <c r="Z151" s="14">
        <v>0.025659722222222223</v>
      </c>
      <c r="AA151" s="12">
        <v>1.0</v>
      </c>
      <c r="AB151" s="12" t="s">
        <v>368</v>
      </c>
      <c r="AC151" s="12" t="s">
        <v>369</v>
      </c>
      <c r="AD151" s="12" t="s">
        <v>368</v>
      </c>
      <c r="AE151" s="12">
        <v>223686.0</v>
      </c>
      <c r="AF151" s="12">
        <v>4.0</v>
      </c>
      <c r="AG151" s="12">
        <v>231250.0</v>
      </c>
      <c r="AH151" s="12">
        <v>1411.0</v>
      </c>
      <c r="AI151" s="12">
        <v>11886.0</v>
      </c>
      <c r="AJ151" s="12">
        <v>22.0</v>
      </c>
      <c r="AK151" s="12" t="s">
        <v>370</v>
      </c>
      <c r="AL151" s="12">
        <v>323712.0</v>
      </c>
      <c r="AM151" s="12">
        <v>2515665.0</v>
      </c>
      <c r="AN151" s="14">
        <v>0.004268518518518518</v>
      </c>
      <c r="AO151" s="12" t="s">
        <v>39</v>
      </c>
      <c r="AP151" s="12">
        <v>1.55399641E8</v>
      </c>
      <c r="AQ151" s="12">
        <v>1.55415625E8</v>
      </c>
      <c r="AR151" s="12">
        <v>1.55415844E8</v>
      </c>
      <c r="AS151" s="12">
        <v>1.55415924E8</v>
      </c>
      <c r="AT151" s="12">
        <v>1.5541618E8</v>
      </c>
      <c r="AU151" s="12">
        <v>1.55418113E8</v>
      </c>
      <c r="AV151" s="12">
        <v>1.55492839E8</v>
      </c>
      <c r="AW151" s="12">
        <v>1.55493005E8</v>
      </c>
      <c r="AX151" s="12">
        <v>1.5549309E8</v>
      </c>
      <c r="AY151" s="12">
        <v>1.55493122E8</v>
      </c>
      <c r="AZ151" s="12">
        <v>1.55493329E8</v>
      </c>
      <c r="BA151" s="12">
        <v>1.5549428E8</v>
      </c>
      <c r="BB151" s="12">
        <v>1.55494399E8</v>
      </c>
      <c r="BC151" s="12">
        <v>1.55494847E8</v>
      </c>
      <c r="BD151" s="12">
        <v>1.55494963E8</v>
      </c>
      <c r="BE151" s="12">
        <v>1.55494987E8</v>
      </c>
      <c r="BF151" s="17">
        <v>622781.0</v>
      </c>
      <c r="BG151" s="17">
        <v>622781.0</v>
      </c>
      <c r="BH151" s="12">
        <v>623092.0</v>
      </c>
      <c r="BI151" s="12">
        <v>623092.0</v>
      </c>
      <c r="BJ151" s="17">
        <v>624294.0</v>
      </c>
      <c r="BK151" s="12">
        <v>624295.0</v>
      </c>
      <c r="BL151" s="17">
        <v>624311.0</v>
      </c>
      <c r="BM151" s="12">
        <v>624312.0</v>
      </c>
      <c r="BN151" s="12">
        <v>623136.0</v>
      </c>
      <c r="BO151" s="12">
        <v>623136.0</v>
      </c>
      <c r="BP151" s="12">
        <v>624301.0</v>
      </c>
      <c r="BQ151" s="12">
        <v>624313.0</v>
      </c>
      <c r="BR151" s="12">
        <v>624302.0</v>
      </c>
      <c r="BS151" s="12">
        <v>624314.0</v>
      </c>
      <c r="BT151" s="12">
        <v>623167.0</v>
      </c>
      <c r="BU151" s="12">
        <v>623167.0</v>
      </c>
      <c r="BV151" s="12">
        <v>942864.0</v>
      </c>
      <c r="BW151" s="12">
        <v>942865.0</v>
      </c>
      <c r="BX151" s="12">
        <v>943281.0</v>
      </c>
      <c r="BY151" s="12">
        <v>943283.0</v>
      </c>
      <c r="BZ151" s="12">
        <v>944957.0</v>
      </c>
      <c r="CA151" s="12">
        <v>944958.0</v>
      </c>
      <c r="CB151" s="12">
        <v>944991.0</v>
      </c>
      <c r="CC151" s="12">
        <v>944992.0</v>
      </c>
      <c r="CD151" s="12">
        <v>943385.0</v>
      </c>
      <c r="CE151" s="12">
        <v>943386.0</v>
      </c>
      <c r="CF151" s="12">
        <v>944966.0</v>
      </c>
      <c r="CG151" s="12">
        <v>944993.0</v>
      </c>
      <c r="CH151" s="12">
        <v>944969.0</v>
      </c>
      <c r="CI151" s="12">
        <v>944994.0</v>
      </c>
      <c r="CJ151" s="12">
        <v>943417.0</v>
      </c>
      <c r="CK151" s="12">
        <v>943418.0</v>
      </c>
      <c r="CL151" s="17">
        <v>1.0</v>
      </c>
      <c r="CM151" s="17">
        <v>1.0</v>
      </c>
      <c r="CN151" s="12">
        <v>0.0</v>
      </c>
      <c r="CO151" s="12">
        <v>0.0</v>
      </c>
      <c r="CP151" s="17">
        <v>0.0</v>
      </c>
      <c r="CQ151" s="12">
        <v>0.0</v>
      </c>
      <c r="CR151" s="17">
        <v>1.0</v>
      </c>
      <c r="CS151" s="12">
        <v>1.0</v>
      </c>
      <c r="CT151" s="12">
        <v>1.0</v>
      </c>
      <c r="CU151" s="12">
        <v>1.0</v>
      </c>
      <c r="CV151" s="12">
        <v>0.0</v>
      </c>
      <c r="CW151" s="12">
        <v>1.0</v>
      </c>
      <c r="CX151" s="12">
        <v>1.0</v>
      </c>
      <c r="CY151" s="12">
        <v>1.0</v>
      </c>
      <c r="CZ151" s="12">
        <v>1.0</v>
      </c>
      <c r="DA151" s="12">
        <v>1.0</v>
      </c>
      <c r="DB151" s="18">
        <f t="shared" si="1"/>
        <v>0.6875</v>
      </c>
      <c r="DC151" s="18">
        <f t="shared" si="2"/>
        <v>0.4787135539</v>
      </c>
      <c r="DD151" s="13">
        <f t="shared" si="3"/>
        <v>11</v>
      </c>
      <c r="DE151" s="12" t="s">
        <v>371</v>
      </c>
      <c r="DF151" s="12">
        <v>15.0</v>
      </c>
      <c r="DG151" s="12" t="s">
        <v>373</v>
      </c>
      <c r="DH151" s="12"/>
      <c r="DI151" s="12"/>
      <c r="DJ151" s="12">
        <v>48.0</v>
      </c>
      <c r="DK151" s="20">
        <v>15342.0</v>
      </c>
      <c r="DL151" s="20">
        <v>15401.0</v>
      </c>
      <c r="DM151" s="12" t="s">
        <v>373</v>
      </c>
      <c r="DN151" s="12">
        <v>31.0</v>
      </c>
      <c r="DO151" s="12">
        <v>292.5</v>
      </c>
      <c r="DP151" s="20">
        <v>15432.0</v>
      </c>
      <c r="DQ151" s="12">
        <v>299.75</v>
      </c>
      <c r="DR151" s="20">
        <v>15676.0</v>
      </c>
      <c r="DS151" s="12" t="s">
        <v>373</v>
      </c>
      <c r="DT151" s="12">
        <v>50.0</v>
      </c>
      <c r="DU151" s="12">
        <v>0.0</v>
      </c>
      <c r="DV151" s="12">
        <v>0.0</v>
      </c>
      <c r="DW151" s="12">
        <v>0.0</v>
      </c>
      <c r="DX151" s="12">
        <v>1.0</v>
      </c>
      <c r="DY151" s="12">
        <v>1.0</v>
      </c>
      <c r="DZ151" s="12">
        <v>0.0</v>
      </c>
      <c r="EA151" s="12">
        <v>0.0</v>
      </c>
      <c r="EB151" s="12">
        <v>0.0</v>
      </c>
      <c r="EC151" s="12">
        <v>0.0</v>
      </c>
      <c r="ED151" s="12">
        <v>0.0</v>
      </c>
      <c r="EE151" s="12">
        <v>0.0</v>
      </c>
      <c r="EF151" s="12">
        <v>0.0</v>
      </c>
      <c r="EG151" s="12">
        <v>0.0</v>
      </c>
      <c r="EH151" s="12">
        <v>0.0</v>
      </c>
      <c r="EI151" s="12">
        <v>0.0</v>
      </c>
      <c r="EJ151" s="12">
        <v>0.0</v>
      </c>
      <c r="EK151" s="18">
        <f t="shared" si="4"/>
        <v>0.125</v>
      </c>
      <c r="EL151" s="18">
        <f t="shared" si="5"/>
        <v>0.3415650255</v>
      </c>
      <c r="EM151" s="13">
        <f t="shared" si="6"/>
        <v>2</v>
      </c>
      <c r="EN151" s="12">
        <v>0.0</v>
      </c>
      <c r="EO151" s="12">
        <v>0.0</v>
      </c>
      <c r="EP151" s="12">
        <v>0.0</v>
      </c>
      <c r="EQ151" s="12">
        <v>3.0</v>
      </c>
      <c r="ER151" s="12">
        <v>2.0</v>
      </c>
      <c r="ES151" s="12">
        <v>1.0</v>
      </c>
      <c r="ET151" s="12">
        <v>0.0</v>
      </c>
      <c r="EU151" s="12">
        <v>0.0</v>
      </c>
      <c r="EV151" s="12">
        <v>0.0</v>
      </c>
      <c r="EW151" s="12">
        <v>0.0</v>
      </c>
      <c r="EX151" s="12">
        <v>0.0</v>
      </c>
      <c r="EY151" s="12">
        <v>0.0</v>
      </c>
      <c r="EZ151" s="12">
        <v>0.0</v>
      </c>
      <c r="FA151" s="12">
        <v>0.0</v>
      </c>
      <c r="FB151" s="12">
        <v>0.0</v>
      </c>
      <c r="FC151" s="12">
        <v>0.0</v>
      </c>
      <c r="FD151" s="18">
        <f t="shared" si="7"/>
        <v>0.375</v>
      </c>
      <c r="FE151" s="18">
        <f t="shared" si="8"/>
        <v>0.8850612032</v>
      </c>
      <c r="FF151" s="13">
        <f t="shared" si="9"/>
        <v>6</v>
      </c>
      <c r="FG151" s="12">
        <v>0.0</v>
      </c>
      <c r="FH151" s="12">
        <v>0.0</v>
      </c>
      <c r="FI151" s="12">
        <v>0.0</v>
      </c>
      <c r="FJ151" s="12">
        <v>1.0</v>
      </c>
      <c r="FK151" s="12">
        <v>0.0</v>
      </c>
      <c r="FL151" s="12">
        <v>0.0</v>
      </c>
      <c r="FM151" s="12">
        <v>0.0</v>
      </c>
      <c r="FN151" s="12">
        <v>0.0</v>
      </c>
      <c r="FO151" s="12">
        <v>0.0</v>
      </c>
      <c r="FP151" s="12">
        <v>0.0</v>
      </c>
      <c r="FQ151" s="12">
        <v>0.0</v>
      </c>
      <c r="FR151" s="12">
        <v>0.0</v>
      </c>
      <c r="FS151" s="12">
        <v>0.0</v>
      </c>
      <c r="FT151" s="12">
        <v>0.0</v>
      </c>
      <c r="FU151" s="12">
        <v>0.0</v>
      </c>
      <c r="FV151" s="12">
        <v>0.0</v>
      </c>
      <c r="FW151" s="18">
        <f t="shared" si="10"/>
        <v>0.0625</v>
      </c>
      <c r="FX151" s="18">
        <f t="shared" si="11"/>
        <v>0.25</v>
      </c>
      <c r="FY151" s="13">
        <f t="shared" si="12"/>
        <v>1</v>
      </c>
      <c r="FZ151" s="12">
        <v>1.0</v>
      </c>
      <c r="GA151" s="12">
        <v>1.0</v>
      </c>
      <c r="GB151" s="12">
        <v>2.0</v>
      </c>
      <c r="GC151" s="12">
        <v>3.0</v>
      </c>
      <c r="GD151" s="12">
        <v>2.0</v>
      </c>
      <c r="GE151" s="12">
        <v>3.0</v>
      </c>
      <c r="GF151" s="12">
        <v>1.0</v>
      </c>
      <c r="GG151" s="12">
        <v>1.0</v>
      </c>
      <c r="GH151" s="12">
        <v>1.0</v>
      </c>
      <c r="GI151" s="12">
        <v>1.0</v>
      </c>
      <c r="GJ151" s="12">
        <v>2.0</v>
      </c>
      <c r="GK151" s="12">
        <v>1.0</v>
      </c>
      <c r="GL151" s="12">
        <v>1.0</v>
      </c>
      <c r="GM151" s="12">
        <v>1.0</v>
      </c>
      <c r="GN151" s="12">
        <v>1.0</v>
      </c>
      <c r="GO151" s="12">
        <v>1.0</v>
      </c>
      <c r="GP151" s="18">
        <f t="shared" si="13"/>
        <v>1.4375</v>
      </c>
      <c r="GQ151" s="18">
        <f t="shared" si="14"/>
        <v>0.7274384281</v>
      </c>
      <c r="GR151" s="13">
        <f t="shared" si="15"/>
        <v>23</v>
      </c>
      <c r="GS151" s="16">
        <v>41758.729166666664</v>
      </c>
      <c r="GT151" s="16">
        <v>41758.84583333333</v>
      </c>
      <c r="GU151" s="16">
        <v>41758.84722222222</v>
      </c>
      <c r="GV151" s="16">
        <v>41758.847916666666</v>
      </c>
      <c r="GW151" s="16">
        <v>41758.84861111111</v>
      </c>
      <c r="GX151" s="16">
        <v>41758.85972222222</v>
      </c>
      <c r="GY151" s="16">
        <v>41759.675</v>
      </c>
      <c r="GZ151" s="16">
        <v>41759.67569444444</v>
      </c>
      <c r="HA151" s="16">
        <v>41759.67638888889</v>
      </c>
      <c r="HB151" s="16">
        <v>41759.67638888889</v>
      </c>
      <c r="HC151" s="16">
        <v>41759.67847222222</v>
      </c>
      <c r="HD151" s="16">
        <v>41759.68541666667</v>
      </c>
      <c r="HE151" s="16">
        <v>41759.68680555555</v>
      </c>
      <c r="HF151" s="16">
        <v>41759.69027777778</v>
      </c>
      <c r="HG151" s="16">
        <v>41759.69097222222</v>
      </c>
      <c r="HH151" s="16">
        <v>41759.69097222222</v>
      </c>
      <c r="HI151" s="14">
        <v>0.013163194444444443</v>
      </c>
      <c r="HJ151" s="14">
        <v>0.014293981481481482</v>
      </c>
      <c r="HK151" s="14">
        <v>0.014671296296296295</v>
      </c>
      <c r="HL151" s="14">
        <v>0.01583912037037037</v>
      </c>
      <c r="HM151" s="14">
        <v>0.02640856481481482</v>
      </c>
      <c r="HN151" s="14">
        <v>0.008479166666666668</v>
      </c>
      <c r="HO151" s="14">
        <v>0.009506944444444445</v>
      </c>
      <c r="HP151" s="14">
        <v>0.010133101851851851</v>
      </c>
      <c r="HQ151" s="14">
        <v>0.010357638888888888</v>
      </c>
      <c r="HR151" s="14">
        <v>0.011803240740740741</v>
      </c>
      <c r="HS151" s="14">
        <v>0.019230324074074073</v>
      </c>
      <c r="HT151" s="14">
        <v>0.020365740740740743</v>
      </c>
      <c r="HU151" s="14">
        <v>0.023609953703703706</v>
      </c>
      <c r="HV151" s="14">
        <v>0.024552083333333332</v>
      </c>
      <c r="HW151" s="14">
        <v>0.02478935185185185</v>
      </c>
      <c r="HX151" s="14">
        <v>0.025629629629629627</v>
      </c>
      <c r="HY151" s="12">
        <v>1.0121263E7</v>
      </c>
      <c r="HZ151" s="12">
        <v>95989.0</v>
      </c>
      <c r="IA151" s="12">
        <v>23882.0</v>
      </c>
      <c r="IB151" s="12">
        <v>23978.0</v>
      </c>
      <c r="IC151" s="12">
        <v>788161.0</v>
      </c>
      <c r="ID151" s="12">
        <v>37571.0</v>
      </c>
      <c r="IE151" s="12">
        <v>87335.0</v>
      </c>
      <c r="IF151" s="12">
        <v>51465.0</v>
      </c>
      <c r="IG151" s="12">
        <v>13894.0</v>
      </c>
      <c r="IH151" s="12">
        <v>122776.0</v>
      </c>
      <c r="II151" s="12">
        <v>440287.0</v>
      </c>
      <c r="IJ151" s="12">
        <v>94501.0</v>
      </c>
      <c r="IK151" s="12">
        <v>276863.0</v>
      </c>
      <c r="IL151" s="12">
        <v>78313.0</v>
      </c>
      <c r="IM151" s="12">
        <v>14744.0</v>
      </c>
      <c r="IN151" s="12">
        <v>70332.0</v>
      </c>
      <c r="IO151" s="18">
        <f t="shared" si="16"/>
        <v>771334.625</v>
      </c>
      <c r="IP151" s="18">
        <f t="shared" si="17"/>
        <v>2501598.099</v>
      </c>
      <c r="IQ151" s="13">
        <f t="shared" si="18"/>
        <v>12341354</v>
      </c>
      <c r="IR151" s="12">
        <v>1.0121263E7</v>
      </c>
      <c r="IS151" s="12">
        <v>95989.0</v>
      </c>
      <c r="IT151" s="12">
        <v>23882.0</v>
      </c>
      <c r="IU151" s="12">
        <v>23978.0</v>
      </c>
      <c r="IV151" s="12">
        <v>788161.0</v>
      </c>
      <c r="IW151" s="12">
        <v>37571.0</v>
      </c>
      <c r="IX151" s="12">
        <v>87335.0</v>
      </c>
      <c r="IY151" s="12">
        <v>51465.0</v>
      </c>
      <c r="IZ151" s="12">
        <v>13894.0</v>
      </c>
      <c r="JA151" s="12">
        <v>122776.0</v>
      </c>
      <c r="JB151" s="12">
        <v>440287.0</v>
      </c>
      <c r="JC151" s="12">
        <v>94501.0</v>
      </c>
      <c r="JD151" s="12">
        <v>276863.0</v>
      </c>
      <c r="JE151" s="12">
        <v>78313.0</v>
      </c>
      <c r="JF151" s="12">
        <v>14744.0</v>
      </c>
      <c r="JG151" s="12">
        <v>70332.0</v>
      </c>
      <c r="JH151" s="18">
        <f t="shared" si="19"/>
        <v>771334.625</v>
      </c>
      <c r="JI151" s="18">
        <f t="shared" si="20"/>
        <v>2501598.099</v>
      </c>
      <c r="JJ151" s="13">
        <f t="shared" si="21"/>
        <v>12341354</v>
      </c>
      <c r="JK151" s="12">
        <v>622781.0</v>
      </c>
      <c r="JL151" s="12">
        <v>622781.0</v>
      </c>
      <c r="JM151" s="12">
        <v>623092.0</v>
      </c>
      <c r="JN151" s="12">
        <v>623092.0</v>
      </c>
      <c r="JO151" s="12">
        <v>624294.0</v>
      </c>
      <c r="JP151" s="12">
        <v>624295.0</v>
      </c>
      <c r="JQ151" s="12">
        <v>624311.0</v>
      </c>
      <c r="JR151" s="12">
        <v>624312.0</v>
      </c>
      <c r="JS151" s="12">
        <v>623136.0</v>
      </c>
      <c r="JT151" s="12">
        <v>623136.0</v>
      </c>
      <c r="JU151" s="12">
        <v>624301.0</v>
      </c>
      <c r="JV151" s="12">
        <v>624313.0</v>
      </c>
      <c r="JW151" s="12">
        <v>624302.0</v>
      </c>
      <c r="JX151" s="12">
        <v>624314.0</v>
      </c>
      <c r="JY151" s="12">
        <v>623167.0</v>
      </c>
      <c r="JZ151" s="12">
        <v>623167.0</v>
      </c>
      <c r="KA151" s="12" t="s">
        <v>374</v>
      </c>
      <c r="KB151" s="12" t="s">
        <v>374</v>
      </c>
      <c r="KC151" s="12" t="s">
        <v>374</v>
      </c>
      <c r="KD151" s="12" t="s">
        <v>374</v>
      </c>
      <c r="KE151" s="12" t="s">
        <v>375</v>
      </c>
      <c r="KF151" s="12" t="s">
        <v>375</v>
      </c>
      <c r="KG151" s="12" t="s">
        <v>376</v>
      </c>
      <c r="KH151" s="12" t="s">
        <v>376</v>
      </c>
      <c r="KI151" s="12" t="s">
        <v>374</v>
      </c>
      <c r="KJ151" s="12" t="s">
        <v>374</v>
      </c>
      <c r="KK151" s="12" t="s">
        <v>375</v>
      </c>
      <c r="KL151" s="12" t="s">
        <v>376</v>
      </c>
      <c r="KM151" s="12" t="s">
        <v>375</v>
      </c>
      <c r="KN151" s="12" t="s">
        <v>376</v>
      </c>
      <c r="KO151" s="12" t="s">
        <v>374</v>
      </c>
      <c r="KP151" s="12" t="s">
        <v>374</v>
      </c>
      <c r="KQ151" s="14">
        <v>0.011783564814814816</v>
      </c>
      <c r="KR151" s="14">
        <v>0.011783564814814816</v>
      </c>
      <c r="KS151" s="14">
        <v>0.004675925925925926</v>
      </c>
      <c r="KT151" s="14">
        <v>0.004675925925925926</v>
      </c>
      <c r="KU151" s="14">
        <v>0.019765046296296298</v>
      </c>
      <c r="KV151" s="14">
        <v>0.021814814814814815</v>
      </c>
      <c r="KW151" s="14">
        <v>2.210648148148148E-4</v>
      </c>
      <c r="KX151" s="14">
        <v>0.0020532407407407405</v>
      </c>
      <c r="KY151" s="14">
        <v>0.03616435185185186</v>
      </c>
      <c r="KZ151" s="14">
        <v>0.03616435185185186</v>
      </c>
      <c r="LA151" s="14">
        <v>0.02765162037037037</v>
      </c>
      <c r="LB151" s="14">
        <v>0.003565972222222222</v>
      </c>
      <c r="LC151" s="14">
        <v>0.029765046296296296</v>
      </c>
      <c r="LD151" s="14">
        <v>0.004526620370370371</v>
      </c>
      <c r="LE151" s="14">
        <v>0.02212037037037037</v>
      </c>
      <c r="LF151" s="14">
        <v>0.02212037037037037</v>
      </c>
      <c r="LG151" s="12" t="s">
        <v>476</v>
      </c>
      <c r="LH151" s="12">
        <v>231250.0</v>
      </c>
      <c r="LI151" s="12">
        <v>1.55700566E8</v>
      </c>
      <c r="LJ151" s="12">
        <v>1.55700988E8</v>
      </c>
      <c r="LK151" s="12">
        <v>1.55701001E8</v>
      </c>
      <c r="LL151" s="12">
        <v>1.5570108E8</v>
      </c>
      <c r="LM151" s="17">
        <v>624538.0</v>
      </c>
      <c r="LN151" s="17">
        <v>624538.0</v>
      </c>
      <c r="LO151" s="12">
        <v>624563.0</v>
      </c>
      <c r="LP151" s="12">
        <v>624564.0</v>
      </c>
      <c r="LQ151" s="12">
        <v>945250.0</v>
      </c>
      <c r="LR151" s="12">
        <v>945251.0</v>
      </c>
      <c r="LS151" s="12">
        <v>945303.0</v>
      </c>
      <c r="LT151" s="12">
        <v>945304.0</v>
      </c>
      <c r="LU151" s="12">
        <v>0.0</v>
      </c>
      <c r="LV151" s="12">
        <v>0.0</v>
      </c>
      <c r="LW151" s="12">
        <v>0.0</v>
      </c>
      <c r="LX151" s="12">
        <v>0.0</v>
      </c>
      <c r="LY151" s="12" t="s">
        <v>373</v>
      </c>
      <c r="LZ151" s="12"/>
      <c r="MA151" s="12">
        <v>168.0</v>
      </c>
      <c r="MB151" s="19">
        <v>41707.0</v>
      </c>
      <c r="MC151" s="12">
        <v>0.0</v>
      </c>
      <c r="MD151" s="12">
        <v>1.0</v>
      </c>
      <c r="ME151" s="12">
        <v>0.0</v>
      </c>
      <c r="MF151" s="12">
        <v>0.0</v>
      </c>
      <c r="MG151" s="12">
        <v>0.0</v>
      </c>
      <c r="MH151" s="12">
        <v>3.0</v>
      </c>
      <c r="MI151" s="12">
        <v>3.0</v>
      </c>
      <c r="MJ151" s="12">
        <v>3.0</v>
      </c>
      <c r="MK151" s="12">
        <v>0.0</v>
      </c>
      <c r="ML151" s="12">
        <v>1.0</v>
      </c>
      <c r="MM151" s="12">
        <v>1.0</v>
      </c>
      <c r="MN151" s="12">
        <v>1.0</v>
      </c>
      <c r="MO151" s="12">
        <v>2.0</v>
      </c>
      <c r="MP151" s="12">
        <v>1.0</v>
      </c>
      <c r="MQ151" s="12">
        <v>2.0</v>
      </c>
      <c r="MR151" s="12">
        <v>3.0</v>
      </c>
      <c r="MS151" s="14">
        <v>0.007471064814814815</v>
      </c>
      <c r="MT151" s="14">
        <v>0.007663194444444445</v>
      </c>
      <c r="MU151" s="14">
        <v>0.007666666666666666</v>
      </c>
      <c r="MV151" s="14">
        <v>0.007697916666666668</v>
      </c>
      <c r="MW151" s="14">
        <v>0.007663194444444445</v>
      </c>
      <c r="MX151" s="14">
        <v>0.007666666666666666</v>
      </c>
      <c r="MY151" s="14">
        <v>0.0076921296296296295</v>
      </c>
      <c r="MZ151" s="14">
        <v>0.00770949074074074</v>
      </c>
      <c r="NA151" s="12">
        <v>975948.0</v>
      </c>
      <c r="NB151" s="12">
        <v>16042.0</v>
      </c>
      <c r="NC151" s="12">
        <v>126004.0</v>
      </c>
      <c r="ND151" s="12">
        <v>47990.0</v>
      </c>
      <c r="NE151" s="12">
        <v>975948.0</v>
      </c>
      <c r="NF151" s="12">
        <v>16042.0</v>
      </c>
      <c r="NG151" s="12">
        <v>126004.0</v>
      </c>
      <c r="NH151" s="12">
        <v>47990.0</v>
      </c>
      <c r="NI151" s="12"/>
      <c r="NJ151" s="12">
        <v>713944.0</v>
      </c>
      <c r="NK151" s="12">
        <v>713972.0</v>
      </c>
      <c r="NL151" s="12">
        <v>713973.0</v>
      </c>
      <c r="NM151" s="12">
        <v>624538.0</v>
      </c>
      <c r="NN151" s="12">
        <v>624538.0</v>
      </c>
      <c r="NO151" s="12">
        <v>624563.0</v>
      </c>
      <c r="NP151" s="12">
        <v>624564.0</v>
      </c>
      <c r="NQ151" s="12" t="s">
        <v>374</v>
      </c>
      <c r="NR151" s="12" t="s">
        <v>374</v>
      </c>
      <c r="NS151" s="12" t="s">
        <v>375</v>
      </c>
      <c r="NT151" s="12" t="s">
        <v>376</v>
      </c>
      <c r="NU151" s="14">
        <v>0.007793981481481482</v>
      </c>
      <c r="NV151" s="14">
        <v>0.007793981481481482</v>
      </c>
      <c r="NW151" s="14">
        <v>0.007929398148148149</v>
      </c>
      <c r="NX151" s="14">
        <v>0.008115740740740741</v>
      </c>
    </row>
    <row r="152" ht="13.5" customHeight="1">
      <c r="A152" s="12">
        <v>232232.0</v>
      </c>
      <c r="B152" s="12">
        <v>1118.0</v>
      </c>
      <c r="C152" s="12">
        <v>727.0</v>
      </c>
      <c r="D152" s="13">
        <v>0.650268336</v>
      </c>
      <c r="E152" s="13">
        <v>0.0</v>
      </c>
      <c r="F152" s="12">
        <v>13.0</v>
      </c>
      <c r="G152" s="12">
        <v>1045748.0</v>
      </c>
      <c r="H152" s="12">
        <v>1.0</v>
      </c>
      <c r="I152" s="12"/>
      <c r="J152" s="12" t="s">
        <v>366</v>
      </c>
      <c r="K152" s="12"/>
      <c r="L152" s="12">
        <v>4185970.0</v>
      </c>
      <c r="M152" s="12">
        <v>1045748.0</v>
      </c>
      <c r="N152" s="12">
        <v>232232.0</v>
      </c>
      <c r="O152" s="14">
        <v>0.024445601851851854</v>
      </c>
      <c r="P152" s="12"/>
      <c r="Q152" s="15">
        <v>41763.0</v>
      </c>
      <c r="R152" s="12" t="s">
        <v>366</v>
      </c>
      <c r="S152" s="12">
        <v>191355.0</v>
      </c>
      <c r="T152" s="12">
        <v>1045748.0</v>
      </c>
      <c r="U152" s="12">
        <v>323712.0</v>
      </c>
      <c r="V152" s="12">
        <v>26965.0</v>
      </c>
      <c r="W152" s="16">
        <v>41759.5</v>
      </c>
      <c r="X152" s="16">
        <v>41758.666666666664</v>
      </c>
      <c r="Y152" s="14">
        <v>0.019421296296296294</v>
      </c>
      <c r="Z152" s="12"/>
      <c r="AA152" s="12">
        <v>1.0</v>
      </c>
      <c r="AB152" s="12" t="s">
        <v>368</v>
      </c>
      <c r="AC152" s="12" t="s">
        <v>369</v>
      </c>
      <c r="AD152" s="12" t="s">
        <v>368</v>
      </c>
      <c r="AE152" s="12">
        <v>224680.0</v>
      </c>
      <c r="AF152" s="12">
        <v>4.0</v>
      </c>
      <c r="AG152" s="12">
        <v>232232.0</v>
      </c>
      <c r="AH152" s="12">
        <v>1411.0</v>
      </c>
      <c r="AI152" s="12">
        <v>11886.0</v>
      </c>
      <c r="AJ152" s="12">
        <v>22.0</v>
      </c>
      <c r="AK152" s="12" t="s">
        <v>370</v>
      </c>
      <c r="AL152" s="12">
        <v>323712.0</v>
      </c>
      <c r="AM152" s="12">
        <v>2515665.0</v>
      </c>
      <c r="AN152" s="14">
        <v>0.004268518518518518</v>
      </c>
      <c r="AO152" s="12" t="s">
        <v>39</v>
      </c>
      <c r="AP152" s="12">
        <v>1.55386438E8</v>
      </c>
      <c r="AQ152" s="12">
        <v>1.55386471E8</v>
      </c>
      <c r="AR152" s="12">
        <v>1.55386481E8</v>
      </c>
      <c r="AS152" s="12">
        <v>1.55386495E8</v>
      </c>
      <c r="AT152" s="12">
        <v>1.55386512E8</v>
      </c>
      <c r="AU152" s="12">
        <v>1.55386762E8</v>
      </c>
      <c r="AV152" s="12">
        <v>1.55386901E8</v>
      </c>
      <c r="AW152" s="12">
        <v>1.55386971E8</v>
      </c>
      <c r="AX152" s="12">
        <v>1.55387054E8</v>
      </c>
      <c r="AY152" s="12">
        <v>1.5538707E8</v>
      </c>
      <c r="AZ152" s="12">
        <v>1.55387173E8</v>
      </c>
      <c r="BA152" s="12">
        <v>1.5538736E8</v>
      </c>
      <c r="BB152" s="12">
        <v>1.55388755E8</v>
      </c>
      <c r="BC152" s="12"/>
      <c r="BD152" s="12"/>
      <c r="BE152" s="12"/>
      <c r="BF152" s="17">
        <v>622781.0</v>
      </c>
      <c r="BG152" s="17">
        <v>622781.0</v>
      </c>
      <c r="BH152" s="12">
        <v>623092.0</v>
      </c>
      <c r="BI152" s="12">
        <v>623092.0</v>
      </c>
      <c r="BJ152" s="17">
        <v>624294.0</v>
      </c>
      <c r="BK152" s="12">
        <v>624295.0</v>
      </c>
      <c r="BL152" s="17">
        <v>624311.0</v>
      </c>
      <c r="BM152" s="12">
        <v>624312.0</v>
      </c>
      <c r="BN152" s="12">
        <v>623136.0</v>
      </c>
      <c r="BO152" s="12">
        <v>623136.0</v>
      </c>
      <c r="BP152" s="12">
        <v>624301.0</v>
      </c>
      <c r="BQ152" s="12">
        <v>624313.0</v>
      </c>
      <c r="BR152" s="12">
        <v>624302.0</v>
      </c>
      <c r="BS152" s="12"/>
      <c r="BT152" s="12"/>
      <c r="BU152" s="12"/>
      <c r="BV152" s="12">
        <v>942864.0</v>
      </c>
      <c r="BW152" s="12">
        <v>942865.0</v>
      </c>
      <c r="BX152" s="12">
        <v>943281.0</v>
      </c>
      <c r="BY152" s="12">
        <v>943283.0</v>
      </c>
      <c r="BZ152" s="12">
        <v>944957.0</v>
      </c>
      <c r="CA152" s="12">
        <v>944958.0</v>
      </c>
      <c r="CB152" s="12">
        <v>944991.0</v>
      </c>
      <c r="CC152" s="12">
        <v>944992.0</v>
      </c>
      <c r="CD152" s="12">
        <v>943385.0</v>
      </c>
      <c r="CE152" s="12">
        <v>943386.0</v>
      </c>
      <c r="CF152" s="12">
        <v>944966.0</v>
      </c>
      <c r="CG152" s="12">
        <v>944993.0</v>
      </c>
      <c r="CH152" s="12">
        <v>944969.0</v>
      </c>
      <c r="CI152" s="12"/>
      <c r="CJ152" s="12"/>
      <c r="CK152" s="12"/>
      <c r="CL152" s="17">
        <v>1.0</v>
      </c>
      <c r="CM152" s="17">
        <v>1.0</v>
      </c>
      <c r="CN152" s="12">
        <v>1.0</v>
      </c>
      <c r="CO152" s="12">
        <v>1.0</v>
      </c>
      <c r="CP152" s="17">
        <v>0.0</v>
      </c>
      <c r="CQ152" s="12">
        <v>0.0</v>
      </c>
      <c r="CR152" s="17">
        <v>1.0</v>
      </c>
      <c r="CS152" s="12">
        <v>0.0</v>
      </c>
      <c r="CT152" s="12">
        <v>1.0</v>
      </c>
      <c r="CU152" s="12">
        <v>1.0</v>
      </c>
      <c r="CV152" s="12">
        <v>0.0</v>
      </c>
      <c r="CW152" s="12">
        <v>0.0</v>
      </c>
      <c r="CX152" s="12"/>
      <c r="CY152" s="12"/>
      <c r="CZ152" s="12"/>
      <c r="DA152" s="12"/>
      <c r="DB152" s="18">
        <f t="shared" si="1"/>
        <v>0.5833333333</v>
      </c>
      <c r="DC152" s="18">
        <f t="shared" si="2"/>
        <v>0.5149286505</v>
      </c>
      <c r="DD152" s="13">
        <f t="shared" si="3"/>
        <v>7</v>
      </c>
      <c r="DE152" s="12" t="s">
        <v>371</v>
      </c>
      <c r="DF152" s="12">
        <v>15.0</v>
      </c>
      <c r="DG152" s="12" t="s">
        <v>372</v>
      </c>
      <c r="DH152" s="12">
        <v>55.0</v>
      </c>
      <c r="DI152" s="12">
        <v>27.0</v>
      </c>
      <c r="DJ152" s="12">
        <v>48.0</v>
      </c>
      <c r="DK152" s="20">
        <v>15342.0</v>
      </c>
      <c r="DL152" s="20">
        <v>17958.0</v>
      </c>
      <c r="DM152" s="12" t="s">
        <v>373</v>
      </c>
      <c r="DN152" s="12">
        <v>31.0</v>
      </c>
      <c r="DO152" s="12">
        <v>19.5</v>
      </c>
      <c r="DP152" s="19">
        <v>41660.0</v>
      </c>
      <c r="DQ152" s="12"/>
      <c r="DR152" s="12"/>
      <c r="DS152" s="12"/>
      <c r="DT152" s="12"/>
      <c r="DU152" s="12">
        <v>0.0</v>
      </c>
      <c r="DV152" s="12">
        <v>0.0</v>
      </c>
      <c r="DW152" s="12">
        <v>0.0</v>
      </c>
      <c r="DX152" s="12">
        <v>0.0</v>
      </c>
      <c r="DY152" s="12">
        <v>0.0</v>
      </c>
      <c r="DZ152" s="12">
        <v>0.0</v>
      </c>
      <c r="EA152" s="12">
        <v>0.0</v>
      </c>
      <c r="EB152" s="12">
        <v>0.0</v>
      </c>
      <c r="EC152" s="12">
        <v>0.0</v>
      </c>
      <c r="ED152" s="12">
        <v>0.0</v>
      </c>
      <c r="EE152" s="12">
        <v>0.0</v>
      </c>
      <c r="EF152" s="12">
        <v>0.0</v>
      </c>
      <c r="EG152" s="12"/>
      <c r="EH152" s="12"/>
      <c r="EI152" s="12"/>
      <c r="EJ152" s="12"/>
      <c r="EK152" s="18">
        <f t="shared" si="4"/>
        <v>0</v>
      </c>
      <c r="EL152" s="18">
        <f t="shared" si="5"/>
        <v>0</v>
      </c>
      <c r="EM152" s="13">
        <f t="shared" si="6"/>
        <v>0</v>
      </c>
      <c r="EN152" s="12">
        <v>0.0</v>
      </c>
      <c r="EO152" s="12">
        <v>0.0</v>
      </c>
      <c r="EP152" s="12">
        <v>0.0</v>
      </c>
      <c r="EQ152" s="12">
        <v>0.0</v>
      </c>
      <c r="ER152" s="12">
        <v>2.0</v>
      </c>
      <c r="ES152" s="12">
        <v>2.0</v>
      </c>
      <c r="ET152" s="12">
        <v>0.0</v>
      </c>
      <c r="EU152" s="12">
        <v>0.0</v>
      </c>
      <c r="EV152" s="12">
        <v>0.0</v>
      </c>
      <c r="EW152" s="12">
        <v>0.0</v>
      </c>
      <c r="EX152" s="12">
        <v>3.0</v>
      </c>
      <c r="EY152" s="12">
        <v>2.0</v>
      </c>
      <c r="EZ152" s="12">
        <v>0.0</v>
      </c>
      <c r="FA152" s="12"/>
      <c r="FB152" s="12"/>
      <c r="FC152" s="12"/>
      <c r="FD152" s="18">
        <f t="shared" si="7"/>
        <v>0.6923076923</v>
      </c>
      <c r="FE152" s="18">
        <f t="shared" si="8"/>
        <v>1.109400392</v>
      </c>
      <c r="FF152" s="13">
        <f t="shared" si="9"/>
        <v>9</v>
      </c>
      <c r="FG152" s="12">
        <v>0.0</v>
      </c>
      <c r="FH152" s="12">
        <v>0.0</v>
      </c>
      <c r="FI152" s="12">
        <v>0.0</v>
      </c>
      <c r="FJ152" s="12">
        <v>0.0</v>
      </c>
      <c r="FK152" s="12">
        <v>0.0</v>
      </c>
      <c r="FL152" s="12">
        <v>0.0</v>
      </c>
      <c r="FM152" s="12">
        <v>0.0</v>
      </c>
      <c r="FN152" s="12">
        <v>0.0</v>
      </c>
      <c r="FO152" s="12">
        <v>0.0</v>
      </c>
      <c r="FP152" s="12">
        <v>0.0</v>
      </c>
      <c r="FQ152" s="12">
        <v>1.0</v>
      </c>
      <c r="FR152" s="12">
        <v>0.0</v>
      </c>
      <c r="FS152" s="12">
        <v>0.0</v>
      </c>
      <c r="FT152" s="12"/>
      <c r="FU152" s="12"/>
      <c r="FV152" s="12"/>
      <c r="FW152" s="18">
        <f t="shared" si="10"/>
        <v>0.07692307692</v>
      </c>
      <c r="FX152" s="18">
        <f t="shared" si="11"/>
        <v>0.2773500981</v>
      </c>
      <c r="FY152" s="13">
        <f t="shared" si="12"/>
        <v>1</v>
      </c>
      <c r="FZ152" s="12">
        <v>1.0</v>
      </c>
      <c r="GA152" s="12">
        <v>1.0</v>
      </c>
      <c r="GB152" s="12">
        <v>1.0</v>
      </c>
      <c r="GC152" s="12">
        <v>1.0</v>
      </c>
      <c r="GD152" s="12">
        <v>2.0</v>
      </c>
      <c r="GE152" s="12">
        <v>2.0</v>
      </c>
      <c r="GF152" s="12">
        <v>1.0</v>
      </c>
      <c r="GG152" s="12">
        <v>2.0</v>
      </c>
      <c r="GH152" s="12">
        <v>1.0</v>
      </c>
      <c r="GI152" s="12">
        <v>1.0</v>
      </c>
      <c r="GJ152" s="12">
        <v>2.0</v>
      </c>
      <c r="GK152" s="12">
        <v>3.0</v>
      </c>
      <c r="GL152" s="12">
        <v>0.0</v>
      </c>
      <c r="GM152" s="12"/>
      <c r="GN152" s="12"/>
      <c r="GO152" s="12"/>
      <c r="GP152" s="18">
        <f t="shared" si="13"/>
        <v>1.384615385</v>
      </c>
      <c r="GQ152" s="18">
        <f t="shared" si="14"/>
        <v>0.7679476478</v>
      </c>
      <c r="GR152" s="13">
        <f t="shared" si="15"/>
        <v>18</v>
      </c>
      <c r="GS152" s="16">
        <v>41758.649305555555</v>
      </c>
      <c r="GT152" s="16">
        <v>41758.649305555555</v>
      </c>
      <c r="GU152" s="16">
        <v>41758.649305555555</v>
      </c>
      <c r="GV152" s="16">
        <v>41758.649305555555</v>
      </c>
      <c r="GW152" s="16">
        <v>41758.649305555555</v>
      </c>
      <c r="GX152" s="16">
        <v>41758.65069444444</v>
      </c>
      <c r="GY152" s="16">
        <v>41758.65138888889</v>
      </c>
      <c r="GZ152" s="16">
        <v>41758.652083333334</v>
      </c>
      <c r="HA152" s="16">
        <v>41758.652083333334</v>
      </c>
      <c r="HB152" s="16">
        <v>41758.65277777778</v>
      </c>
      <c r="HC152" s="16">
        <v>41758.65277777778</v>
      </c>
      <c r="HD152" s="16">
        <v>41758.65416666667</v>
      </c>
      <c r="HE152" s="16">
        <v>41758.66180555556</v>
      </c>
      <c r="HF152" s="12"/>
      <c r="HG152" s="12"/>
      <c r="HH152" s="12"/>
      <c r="HI152" s="14">
        <v>0.02458101851851852</v>
      </c>
      <c r="HJ152" s="14">
        <v>0.024627314814814814</v>
      </c>
      <c r="HK152" s="14">
        <v>0.024709490740740737</v>
      </c>
      <c r="HL152" s="14">
        <v>0.024790509259259255</v>
      </c>
      <c r="HM152" s="14">
        <v>0.02618634259259259</v>
      </c>
      <c r="HN152" s="14">
        <v>0.02693981481481482</v>
      </c>
      <c r="HO152" s="14">
        <v>0.02732407407407407</v>
      </c>
      <c r="HP152" s="14">
        <v>0.027711805555555555</v>
      </c>
      <c r="HQ152" s="14">
        <v>0.027810185185185184</v>
      </c>
      <c r="HR152" s="14">
        <v>0.028328703703703707</v>
      </c>
      <c r="HS152" s="14">
        <v>0.029430555555555557</v>
      </c>
      <c r="HT152" s="14">
        <v>0.037021990740740744</v>
      </c>
      <c r="HU152" s="12"/>
      <c r="HV152" s="12"/>
      <c r="HW152" s="12"/>
      <c r="HX152" s="12"/>
      <c r="HY152" s="12">
        <v>12797.0</v>
      </c>
      <c r="HZ152" s="12">
        <v>2842.0</v>
      </c>
      <c r="IA152" s="12">
        <v>6887.0</v>
      </c>
      <c r="IB152" s="12">
        <v>5909.0</v>
      </c>
      <c r="IC152" s="12">
        <v>87690.0</v>
      </c>
      <c r="ID152" s="12">
        <v>44063.0</v>
      </c>
      <c r="IE152" s="12">
        <v>33768.0</v>
      </c>
      <c r="IF152" s="12">
        <v>28309.0</v>
      </c>
      <c r="IG152" s="12">
        <v>7808.0</v>
      </c>
      <c r="IH152" s="12">
        <v>43553.0</v>
      </c>
      <c r="II152" s="12">
        <v>77937.0</v>
      </c>
      <c r="IJ152" s="12">
        <v>640033.0</v>
      </c>
      <c r="IK152" s="12"/>
      <c r="IL152" s="12"/>
      <c r="IM152" s="12"/>
      <c r="IN152" s="12"/>
      <c r="IO152" s="18">
        <f t="shared" si="16"/>
        <v>82633</v>
      </c>
      <c r="IP152" s="18">
        <f t="shared" si="17"/>
        <v>177754.3356</v>
      </c>
      <c r="IQ152" s="13">
        <f t="shared" si="18"/>
        <v>991596</v>
      </c>
      <c r="IR152" s="12">
        <v>12797.0</v>
      </c>
      <c r="IS152" s="12">
        <v>2842.0</v>
      </c>
      <c r="IT152" s="12">
        <v>6887.0</v>
      </c>
      <c r="IU152" s="12">
        <v>5909.0</v>
      </c>
      <c r="IV152" s="12">
        <v>87690.0</v>
      </c>
      <c r="IW152" s="12">
        <v>44063.0</v>
      </c>
      <c r="IX152" s="12">
        <v>33768.0</v>
      </c>
      <c r="IY152" s="12">
        <v>28309.0</v>
      </c>
      <c r="IZ152" s="12">
        <v>7808.0</v>
      </c>
      <c r="JA152" s="12">
        <v>43553.0</v>
      </c>
      <c r="JB152" s="12">
        <v>77937.0</v>
      </c>
      <c r="JC152" s="12">
        <v>640033.0</v>
      </c>
      <c r="JD152" s="12"/>
      <c r="JE152" s="12"/>
      <c r="JF152" s="12"/>
      <c r="JG152" s="12"/>
      <c r="JH152" s="18">
        <f t="shared" si="19"/>
        <v>82633</v>
      </c>
      <c r="JI152" s="18">
        <f t="shared" si="20"/>
        <v>177754.3356</v>
      </c>
      <c r="JJ152" s="13">
        <f t="shared" si="21"/>
        <v>991596</v>
      </c>
      <c r="JK152" s="12">
        <v>622781.0</v>
      </c>
      <c r="JL152" s="12">
        <v>622781.0</v>
      </c>
      <c r="JM152" s="12">
        <v>623092.0</v>
      </c>
      <c r="JN152" s="12">
        <v>623092.0</v>
      </c>
      <c r="JO152" s="12">
        <v>624294.0</v>
      </c>
      <c r="JP152" s="12">
        <v>624295.0</v>
      </c>
      <c r="JQ152" s="12">
        <v>624311.0</v>
      </c>
      <c r="JR152" s="12">
        <v>624312.0</v>
      </c>
      <c r="JS152" s="12">
        <v>623136.0</v>
      </c>
      <c r="JT152" s="12">
        <v>623136.0</v>
      </c>
      <c r="JU152" s="12">
        <v>624301.0</v>
      </c>
      <c r="JV152" s="12">
        <v>624313.0</v>
      </c>
      <c r="JW152" s="12">
        <v>624302.0</v>
      </c>
      <c r="JX152" s="12"/>
      <c r="JY152" s="12"/>
      <c r="JZ152" s="12"/>
      <c r="KA152" s="12" t="s">
        <v>374</v>
      </c>
      <c r="KB152" s="12" t="s">
        <v>374</v>
      </c>
      <c r="KC152" s="12" t="s">
        <v>374</v>
      </c>
      <c r="KD152" s="12" t="s">
        <v>374</v>
      </c>
      <c r="KE152" s="12" t="s">
        <v>375</v>
      </c>
      <c r="KF152" s="12" t="s">
        <v>375</v>
      </c>
      <c r="KG152" s="12" t="s">
        <v>376</v>
      </c>
      <c r="KH152" s="12" t="s">
        <v>376</v>
      </c>
      <c r="KI152" s="12" t="s">
        <v>374</v>
      </c>
      <c r="KJ152" s="12" t="s">
        <v>374</v>
      </c>
      <c r="KK152" s="12" t="s">
        <v>375</v>
      </c>
      <c r="KL152" s="12" t="s">
        <v>376</v>
      </c>
      <c r="KM152" s="12" t="s">
        <v>375</v>
      </c>
      <c r="KN152" s="12"/>
      <c r="KO152" s="12"/>
      <c r="KP152" s="12"/>
      <c r="KQ152" s="14">
        <v>0.011783564814814816</v>
      </c>
      <c r="KR152" s="14">
        <v>0.011783564814814816</v>
      </c>
      <c r="KS152" s="14">
        <v>0.004675925925925926</v>
      </c>
      <c r="KT152" s="14">
        <v>0.004675925925925926</v>
      </c>
      <c r="KU152" s="14">
        <v>0.019765046296296298</v>
      </c>
      <c r="KV152" s="14">
        <v>0.021814814814814815</v>
      </c>
      <c r="KW152" s="14">
        <v>2.210648148148148E-4</v>
      </c>
      <c r="KX152" s="14">
        <v>0.0020532407407407405</v>
      </c>
      <c r="KY152" s="14">
        <v>0.03616435185185186</v>
      </c>
      <c r="KZ152" s="14">
        <v>0.03616435185185186</v>
      </c>
      <c r="LA152" s="14">
        <v>0.02765162037037037</v>
      </c>
      <c r="LB152" s="14">
        <v>0.003565972222222222</v>
      </c>
      <c r="LC152" s="14">
        <v>0.029765046296296296</v>
      </c>
      <c r="LD152" s="12"/>
      <c r="LE152" s="12"/>
      <c r="LF152" s="12"/>
      <c r="LG152" s="12" t="s">
        <v>476</v>
      </c>
      <c r="LH152" s="12">
        <v>232232.0</v>
      </c>
      <c r="LI152" s="12">
        <v>1.55705946E8</v>
      </c>
      <c r="LJ152" s="12">
        <v>1.55705958E8</v>
      </c>
      <c r="LK152" s="12">
        <v>1.55706006E8</v>
      </c>
      <c r="LL152" s="12">
        <v>1.55706127E8</v>
      </c>
      <c r="LM152" s="17">
        <v>624538.0</v>
      </c>
      <c r="LN152" s="17">
        <v>624538.0</v>
      </c>
      <c r="LO152" s="12">
        <v>624563.0</v>
      </c>
      <c r="LP152" s="12">
        <v>624564.0</v>
      </c>
      <c r="LQ152" s="12">
        <v>945250.0</v>
      </c>
      <c r="LR152" s="12">
        <v>945251.0</v>
      </c>
      <c r="LS152" s="12">
        <v>945303.0</v>
      </c>
      <c r="LT152" s="12">
        <v>945304.0</v>
      </c>
      <c r="LU152" s="12">
        <v>1.0</v>
      </c>
      <c r="LV152" s="12">
        <v>0.0</v>
      </c>
      <c r="LW152" s="12">
        <v>0.0</v>
      </c>
      <c r="LX152" s="12">
        <v>1.0</v>
      </c>
      <c r="LY152" s="12" t="s">
        <v>372</v>
      </c>
      <c r="LZ152" s="12">
        <v>21.0</v>
      </c>
      <c r="MA152" s="12">
        <v>175.5</v>
      </c>
      <c r="MB152" s="19">
        <v>41649.0</v>
      </c>
      <c r="MC152" s="12">
        <v>0.0</v>
      </c>
      <c r="MD152" s="12">
        <v>0.0</v>
      </c>
      <c r="ME152" s="12">
        <v>0.0</v>
      </c>
      <c r="MF152" s="12">
        <v>0.0</v>
      </c>
      <c r="MG152" s="12">
        <v>0.0</v>
      </c>
      <c r="MH152" s="12">
        <v>2.0</v>
      </c>
      <c r="MI152" s="12">
        <v>2.0</v>
      </c>
      <c r="MJ152" s="12">
        <v>0.0</v>
      </c>
      <c r="MK152" s="12">
        <v>0.0</v>
      </c>
      <c r="ML152" s="12">
        <v>0.0</v>
      </c>
      <c r="MM152" s="12">
        <v>0.0</v>
      </c>
      <c r="MN152" s="12">
        <v>0.0</v>
      </c>
      <c r="MO152" s="12">
        <v>1.0</v>
      </c>
      <c r="MP152" s="12">
        <v>2.0</v>
      </c>
      <c r="MQ152" s="12">
        <v>2.0</v>
      </c>
      <c r="MR152" s="12">
        <v>1.0</v>
      </c>
      <c r="MS152" s="14">
        <v>0.009423611111111112</v>
      </c>
      <c r="MT152" s="14">
        <v>0.009425925925925926</v>
      </c>
      <c r="MU152" s="14">
        <v>0.009439814814814816</v>
      </c>
      <c r="MV152" s="14">
        <v>0.009474537037037037</v>
      </c>
      <c r="MW152" s="14">
        <v>0.009425925925925926</v>
      </c>
      <c r="MX152" s="14">
        <v>0.009439814814814816</v>
      </c>
      <c r="MY152" s="14">
        <v>0.009474537037037037</v>
      </c>
      <c r="MZ152" s="14">
        <v>0.009484953703703704</v>
      </c>
      <c r="NA152" s="12">
        <v>16656.0</v>
      </c>
      <c r="NB152" s="12">
        <v>30108.0</v>
      </c>
      <c r="NC152" s="12">
        <v>157136.0</v>
      </c>
      <c r="ND152" s="12">
        <v>57527.0</v>
      </c>
      <c r="NE152" s="12">
        <v>16656.0</v>
      </c>
      <c r="NF152" s="12">
        <v>30108.0</v>
      </c>
      <c r="NG152" s="12">
        <v>157136.0</v>
      </c>
      <c r="NH152" s="12">
        <v>57527.0</v>
      </c>
      <c r="NI152" s="12"/>
      <c r="NJ152" s="12">
        <v>713944.0</v>
      </c>
      <c r="NK152" s="12">
        <v>713972.0</v>
      </c>
      <c r="NL152" s="12"/>
      <c r="NM152" s="12">
        <v>624538.0</v>
      </c>
      <c r="NN152" s="12">
        <v>624538.0</v>
      </c>
      <c r="NO152" s="12">
        <v>624563.0</v>
      </c>
      <c r="NP152" s="12">
        <v>624564.0</v>
      </c>
      <c r="NQ152" s="12" t="s">
        <v>374</v>
      </c>
      <c r="NR152" s="12" t="s">
        <v>374</v>
      </c>
      <c r="NS152" s="12" t="s">
        <v>375</v>
      </c>
      <c r="NT152" s="12" t="s">
        <v>376</v>
      </c>
      <c r="NU152" s="14">
        <v>0.007793981481481482</v>
      </c>
      <c r="NV152" s="14">
        <v>0.007793981481481482</v>
      </c>
      <c r="NW152" s="14">
        <v>0.007929398148148149</v>
      </c>
      <c r="NX152" s="14">
        <v>0.008115740740740741</v>
      </c>
    </row>
    <row r="153" ht="13.5" customHeight="1">
      <c r="A153" s="12">
        <v>232924.0</v>
      </c>
      <c r="B153" s="12">
        <v>933.0</v>
      </c>
      <c r="C153" s="12">
        <v>682.0</v>
      </c>
      <c r="D153" s="13">
        <v>0.730975348</v>
      </c>
      <c r="E153" s="13">
        <v>1.0</v>
      </c>
      <c r="F153" s="12">
        <v>16.0</v>
      </c>
      <c r="G153" s="12">
        <v>1045931.0</v>
      </c>
      <c r="H153" s="12">
        <v>1.0</v>
      </c>
      <c r="I153" s="12"/>
      <c r="J153" s="12" t="s">
        <v>366</v>
      </c>
      <c r="K153" s="12"/>
      <c r="L153" s="12">
        <v>4187991.0</v>
      </c>
      <c r="M153" s="12">
        <v>1045931.0</v>
      </c>
      <c r="N153" s="12">
        <v>232924.0</v>
      </c>
      <c r="O153" s="14">
        <v>0.022519675925925926</v>
      </c>
      <c r="P153" s="14">
        <v>0.040038194444444446</v>
      </c>
      <c r="Q153" s="15">
        <v>41758.0</v>
      </c>
      <c r="R153" s="12" t="s">
        <v>366</v>
      </c>
      <c r="S153" s="12">
        <v>192047.0</v>
      </c>
      <c r="T153" s="12">
        <v>1045931.0</v>
      </c>
      <c r="U153" s="12">
        <v>323712.0</v>
      </c>
      <c r="V153" s="12">
        <v>26838.0</v>
      </c>
      <c r="W153" s="16">
        <v>41759.5</v>
      </c>
      <c r="X153" s="16">
        <v>41758.75</v>
      </c>
      <c r="Y153" s="14">
        <v>0.010137731481481482</v>
      </c>
      <c r="Z153" s="12" t="s">
        <v>577</v>
      </c>
      <c r="AA153" s="12">
        <v>1.0</v>
      </c>
      <c r="AB153" s="12" t="s">
        <v>368</v>
      </c>
      <c r="AC153" s="12" t="s">
        <v>369</v>
      </c>
      <c r="AD153" s="12" t="s">
        <v>368</v>
      </c>
      <c r="AE153" s="12">
        <v>225394.0</v>
      </c>
      <c r="AF153" s="12">
        <v>4.0</v>
      </c>
      <c r="AG153" s="12">
        <v>232924.0</v>
      </c>
      <c r="AH153" s="12">
        <v>1411.0</v>
      </c>
      <c r="AI153" s="12">
        <v>11886.0</v>
      </c>
      <c r="AJ153" s="12">
        <v>22.0</v>
      </c>
      <c r="AK153" s="12" t="s">
        <v>370</v>
      </c>
      <c r="AL153" s="12">
        <v>323712.0</v>
      </c>
      <c r="AM153" s="12">
        <v>2515665.0</v>
      </c>
      <c r="AN153" s="14">
        <v>0.004268518518518518</v>
      </c>
      <c r="AO153" s="12" t="s">
        <v>39</v>
      </c>
      <c r="AP153" s="12">
        <v>1.55410548E8</v>
      </c>
      <c r="AQ153" s="12">
        <v>1.55410556E8</v>
      </c>
      <c r="AR153" s="12">
        <v>1.55410613E8</v>
      </c>
      <c r="AS153" s="12">
        <v>1.55410623E8</v>
      </c>
      <c r="AT153" s="12">
        <v>1.55410826E8</v>
      </c>
      <c r="AU153" s="12">
        <v>1.55411222E8</v>
      </c>
      <c r="AV153" s="12">
        <v>1.55411313E8</v>
      </c>
      <c r="AW153" s="12">
        <v>1.55411348E8</v>
      </c>
      <c r="AX153" s="12">
        <v>1.55411465E8</v>
      </c>
      <c r="AY153" s="12">
        <v>1.55411477E8</v>
      </c>
      <c r="AZ153" s="12">
        <v>1.55411607E8</v>
      </c>
      <c r="BA153" s="12">
        <v>1.5541191E8</v>
      </c>
      <c r="BB153" s="12">
        <v>1.55412068E8</v>
      </c>
      <c r="BC153" s="12">
        <v>1.55412896E8</v>
      </c>
      <c r="BD153" s="12">
        <v>1.55413038E8</v>
      </c>
      <c r="BE153" s="12">
        <v>1.55413044E8</v>
      </c>
      <c r="BF153" s="17">
        <v>622781.0</v>
      </c>
      <c r="BG153" s="17">
        <v>622781.0</v>
      </c>
      <c r="BH153" s="12">
        <v>623092.0</v>
      </c>
      <c r="BI153" s="12">
        <v>623092.0</v>
      </c>
      <c r="BJ153" s="17">
        <v>624294.0</v>
      </c>
      <c r="BK153" s="12">
        <v>624295.0</v>
      </c>
      <c r="BL153" s="17">
        <v>624311.0</v>
      </c>
      <c r="BM153" s="12">
        <v>624312.0</v>
      </c>
      <c r="BN153" s="12">
        <v>623136.0</v>
      </c>
      <c r="BO153" s="12">
        <v>623136.0</v>
      </c>
      <c r="BP153" s="12">
        <v>624301.0</v>
      </c>
      <c r="BQ153" s="12">
        <v>624313.0</v>
      </c>
      <c r="BR153" s="12">
        <v>624302.0</v>
      </c>
      <c r="BS153" s="12">
        <v>624314.0</v>
      </c>
      <c r="BT153" s="12">
        <v>623167.0</v>
      </c>
      <c r="BU153" s="12">
        <v>623167.0</v>
      </c>
      <c r="BV153" s="12">
        <v>942864.0</v>
      </c>
      <c r="BW153" s="12">
        <v>942865.0</v>
      </c>
      <c r="BX153" s="12">
        <v>943281.0</v>
      </c>
      <c r="BY153" s="12">
        <v>943283.0</v>
      </c>
      <c r="BZ153" s="12">
        <v>944957.0</v>
      </c>
      <c r="CA153" s="12">
        <v>944958.0</v>
      </c>
      <c r="CB153" s="12">
        <v>944991.0</v>
      </c>
      <c r="CC153" s="12">
        <v>944992.0</v>
      </c>
      <c r="CD153" s="12">
        <v>943385.0</v>
      </c>
      <c r="CE153" s="12">
        <v>943386.0</v>
      </c>
      <c r="CF153" s="12">
        <v>944966.0</v>
      </c>
      <c r="CG153" s="12">
        <v>944993.0</v>
      </c>
      <c r="CH153" s="12">
        <v>944969.0</v>
      </c>
      <c r="CI153" s="12">
        <v>944994.0</v>
      </c>
      <c r="CJ153" s="12">
        <v>943417.0</v>
      </c>
      <c r="CK153" s="12">
        <v>943418.0</v>
      </c>
      <c r="CL153" s="17">
        <v>1.0</v>
      </c>
      <c r="CM153" s="17">
        <v>1.0</v>
      </c>
      <c r="CN153" s="12">
        <v>1.0</v>
      </c>
      <c r="CO153" s="12">
        <v>0.0</v>
      </c>
      <c r="CP153" s="17">
        <v>0.0</v>
      </c>
      <c r="CQ153" s="12">
        <v>1.0</v>
      </c>
      <c r="CR153" s="17">
        <v>1.0</v>
      </c>
      <c r="CS153" s="12">
        <v>1.0</v>
      </c>
      <c r="CT153" s="12">
        <v>1.0</v>
      </c>
      <c r="CU153" s="12">
        <v>1.0</v>
      </c>
      <c r="CV153" s="12">
        <v>0.0</v>
      </c>
      <c r="CW153" s="12">
        <v>1.0</v>
      </c>
      <c r="CX153" s="12">
        <v>0.0</v>
      </c>
      <c r="CY153" s="12">
        <v>0.0</v>
      </c>
      <c r="CZ153" s="12">
        <v>1.0</v>
      </c>
      <c r="DA153" s="12">
        <v>1.0</v>
      </c>
      <c r="DB153" s="18">
        <f t="shared" si="1"/>
        <v>0.6875</v>
      </c>
      <c r="DC153" s="18">
        <f t="shared" si="2"/>
        <v>0.4787135539</v>
      </c>
      <c r="DD153" s="13">
        <f t="shared" si="3"/>
        <v>11</v>
      </c>
      <c r="DE153" s="12" t="s">
        <v>371</v>
      </c>
      <c r="DF153" s="12">
        <v>15.0</v>
      </c>
      <c r="DG153" s="12" t="s">
        <v>372</v>
      </c>
      <c r="DH153" s="12">
        <v>100.0</v>
      </c>
      <c r="DI153" s="12">
        <v>324.0</v>
      </c>
      <c r="DJ153" s="12">
        <v>64.0</v>
      </c>
      <c r="DK153" s="20">
        <v>15342.0</v>
      </c>
      <c r="DL153" s="20">
        <v>15401.0</v>
      </c>
      <c r="DM153" s="12" t="s">
        <v>373</v>
      </c>
      <c r="DN153" s="12">
        <v>31.0</v>
      </c>
      <c r="DO153" s="12"/>
      <c r="DP153" s="20">
        <v>15432.0</v>
      </c>
      <c r="DQ153" s="12">
        <v>266.0</v>
      </c>
      <c r="DR153" s="20">
        <v>15342.0</v>
      </c>
      <c r="DS153" s="12" t="s">
        <v>373</v>
      </c>
      <c r="DT153" s="12">
        <v>50.0</v>
      </c>
      <c r="DU153" s="12">
        <v>0.0</v>
      </c>
      <c r="DV153" s="12">
        <v>0.0</v>
      </c>
      <c r="DW153" s="12">
        <v>0.0</v>
      </c>
      <c r="DX153" s="12">
        <v>0.0</v>
      </c>
      <c r="DY153" s="12">
        <v>0.0</v>
      </c>
      <c r="DZ153" s="12">
        <v>0.0</v>
      </c>
      <c r="EA153" s="12">
        <v>0.0</v>
      </c>
      <c r="EB153" s="12">
        <v>0.0</v>
      </c>
      <c r="EC153" s="12">
        <v>0.0</v>
      </c>
      <c r="ED153" s="12">
        <v>0.0</v>
      </c>
      <c r="EE153" s="12">
        <v>1.0</v>
      </c>
      <c r="EF153" s="12">
        <v>0.0</v>
      </c>
      <c r="EG153" s="12">
        <v>0.0</v>
      </c>
      <c r="EH153" s="12">
        <v>0.0</v>
      </c>
      <c r="EI153" s="12">
        <v>0.0</v>
      </c>
      <c r="EJ153" s="12">
        <v>0.0</v>
      </c>
      <c r="EK153" s="18">
        <f t="shared" si="4"/>
        <v>0.0625</v>
      </c>
      <c r="EL153" s="18">
        <f t="shared" si="5"/>
        <v>0.25</v>
      </c>
      <c r="EM153" s="13">
        <f t="shared" si="6"/>
        <v>1</v>
      </c>
      <c r="EN153" s="12">
        <v>0.0</v>
      </c>
      <c r="EO153" s="12">
        <v>0.0</v>
      </c>
      <c r="EP153" s="12">
        <v>0.0</v>
      </c>
      <c r="EQ153" s="12">
        <v>2.0</v>
      </c>
      <c r="ER153" s="12">
        <v>2.0</v>
      </c>
      <c r="ES153" s="12">
        <v>0.0</v>
      </c>
      <c r="ET153" s="12">
        <v>0.0</v>
      </c>
      <c r="EU153" s="12">
        <v>0.0</v>
      </c>
      <c r="EV153" s="12">
        <v>0.0</v>
      </c>
      <c r="EW153" s="12">
        <v>0.0</v>
      </c>
      <c r="EX153" s="12">
        <v>3.0</v>
      </c>
      <c r="EY153" s="12">
        <v>0.0</v>
      </c>
      <c r="EZ153" s="12">
        <v>2.0</v>
      </c>
      <c r="FA153" s="12">
        <v>0.0</v>
      </c>
      <c r="FB153" s="12">
        <v>0.0</v>
      </c>
      <c r="FC153" s="12">
        <v>0.0</v>
      </c>
      <c r="FD153" s="18">
        <f t="shared" si="7"/>
        <v>0.5625</v>
      </c>
      <c r="FE153" s="18">
        <f t="shared" si="8"/>
        <v>1.030776406</v>
      </c>
      <c r="FF153" s="13">
        <f t="shared" si="9"/>
        <v>9</v>
      </c>
      <c r="FG153" s="12">
        <v>0.0</v>
      </c>
      <c r="FH153" s="12">
        <v>0.0</v>
      </c>
      <c r="FI153" s="12">
        <v>0.0</v>
      </c>
      <c r="FJ153" s="12">
        <v>0.0</v>
      </c>
      <c r="FK153" s="12">
        <v>0.0</v>
      </c>
      <c r="FL153" s="12">
        <v>0.0</v>
      </c>
      <c r="FM153" s="12">
        <v>0.0</v>
      </c>
      <c r="FN153" s="12">
        <v>0.0</v>
      </c>
      <c r="FO153" s="12">
        <v>0.0</v>
      </c>
      <c r="FP153" s="12">
        <v>0.0</v>
      </c>
      <c r="FQ153" s="12">
        <v>1.0</v>
      </c>
      <c r="FR153" s="12">
        <v>0.0</v>
      </c>
      <c r="FS153" s="12">
        <v>0.0</v>
      </c>
      <c r="FT153" s="12">
        <v>0.0</v>
      </c>
      <c r="FU153" s="12">
        <v>0.0</v>
      </c>
      <c r="FV153" s="12">
        <v>0.0</v>
      </c>
      <c r="FW153" s="18">
        <f t="shared" si="10"/>
        <v>0.0625</v>
      </c>
      <c r="FX153" s="18">
        <f t="shared" si="11"/>
        <v>0.25</v>
      </c>
      <c r="FY153" s="13">
        <f t="shared" si="12"/>
        <v>1</v>
      </c>
      <c r="FZ153" s="12">
        <v>1.0</v>
      </c>
      <c r="GA153" s="12">
        <v>1.0</v>
      </c>
      <c r="GB153" s="12">
        <v>1.0</v>
      </c>
      <c r="GC153" s="12">
        <v>2.0</v>
      </c>
      <c r="GD153" s="12">
        <v>4.0</v>
      </c>
      <c r="GE153" s="12">
        <v>1.0</v>
      </c>
      <c r="GF153" s="12">
        <v>1.0</v>
      </c>
      <c r="GG153" s="12">
        <v>1.0</v>
      </c>
      <c r="GH153" s="12">
        <v>1.0</v>
      </c>
      <c r="GI153" s="12">
        <v>1.0</v>
      </c>
      <c r="GJ153" s="12">
        <v>1.0</v>
      </c>
      <c r="GK153" s="12">
        <v>1.0</v>
      </c>
      <c r="GL153" s="12">
        <v>2.0</v>
      </c>
      <c r="GM153" s="12">
        <v>3.0</v>
      </c>
      <c r="GN153" s="12">
        <v>1.0</v>
      </c>
      <c r="GO153" s="12">
        <v>1.0</v>
      </c>
      <c r="GP153" s="18">
        <f t="shared" si="13"/>
        <v>1.4375</v>
      </c>
      <c r="GQ153" s="18">
        <f t="shared" si="14"/>
        <v>0.8920949127</v>
      </c>
      <c r="GR153" s="13">
        <f t="shared" si="15"/>
        <v>23</v>
      </c>
      <c r="GS153" s="16">
        <v>41758.813888888886</v>
      </c>
      <c r="GT153" s="16">
        <v>41758.813888888886</v>
      </c>
      <c r="GU153" s="16">
        <v>41758.81458333333</v>
      </c>
      <c r="GV153" s="16">
        <v>41758.81458333333</v>
      </c>
      <c r="GW153" s="16">
        <v>41758.81597222222</v>
      </c>
      <c r="GX153" s="16">
        <v>41758.81805555556</v>
      </c>
      <c r="GY153" s="16">
        <v>41758.81875</v>
      </c>
      <c r="GZ153" s="16">
        <v>41758.819444444445</v>
      </c>
      <c r="HA153" s="16">
        <v>41758.82013888889</v>
      </c>
      <c r="HB153" s="16">
        <v>41758.82013888889</v>
      </c>
      <c r="HC153" s="16">
        <v>41758.82083333333</v>
      </c>
      <c r="HD153" s="16">
        <v>41758.822916666664</v>
      </c>
      <c r="HE153" s="16">
        <v>41758.82430555556</v>
      </c>
      <c r="HF153" s="16">
        <v>41758.82986111111</v>
      </c>
      <c r="HG153" s="16">
        <v>41758.830555555556</v>
      </c>
      <c r="HH153" s="16">
        <v>41758.83125</v>
      </c>
      <c r="HI153" s="14">
        <v>0.02263541666666667</v>
      </c>
      <c r="HJ153" s="14">
        <v>0.02297685185185185</v>
      </c>
      <c r="HK153" s="14">
        <v>0.02304976851851852</v>
      </c>
      <c r="HL153" s="14">
        <v>0.02460185185185185</v>
      </c>
      <c r="HM153" s="14">
        <v>0.027043981481481485</v>
      </c>
      <c r="HN153" s="14">
        <v>0.027462962962962963</v>
      </c>
      <c r="HO153" s="14">
        <v>0.02778472222222222</v>
      </c>
      <c r="HP153" s="14">
        <v>0.02854166666666667</v>
      </c>
      <c r="HQ153" s="14">
        <v>0.028607638888888887</v>
      </c>
      <c r="HR153" s="14">
        <v>0.029436342592592594</v>
      </c>
      <c r="HS153" s="14">
        <v>0.031586805555555555</v>
      </c>
      <c r="HT153" s="14">
        <v>0.032728009259259255</v>
      </c>
      <c r="HU153" s="14">
        <v>0.03849305555555555</v>
      </c>
      <c r="HV153" s="14">
        <v>0.03956134259259259</v>
      </c>
      <c r="HW153" s="14">
        <v>0.039625</v>
      </c>
      <c r="HX153" s="14">
        <v>0.04003703703703704</v>
      </c>
      <c r="HY153" s="12">
        <v>7669.0</v>
      </c>
      <c r="HZ153" s="12">
        <v>29192.0</v>
      </c>
      <c r="IA153" s="12">
        <v>5536.0</v>
      </c>
      <c r="IB153" s="12">
        <v>85689.0</v>
      </c>
      <c r="IC153" s="12">
        <v>141102.0</v>
      </c>
      <c r="ID153" s="12">
        <v>35817.0</v>
      </c>
      <c r="IE153" s="12">
        <v>27564.0</v>
      </c>
      <c r="IF153" s="12">
        <v>65017.0</v>
      </c>
      <c r="IG153" s="12">
        <v>5698.0</v>
      </c>
      <c r="IH153" s="12">
        <v>71283.0</v>
      </c>
      <c r="II153" s="12">
        <v>171931.0</v>
      </c>
      <c r="IJ153" s="12">
        <v>97687.0</v>
      </c>
      <c r="IK153" s="12">
        <v>457313.0</v>
      </c>
      <c r="IL153" s="12">
        <v>15508.0</v>
      </c>
      <c r="IM153" s="12">
        <v>4610.0</v>
      </c>
      <c r="IN153" s="12">
        <v>35170.0</v>
      </c>
      <c r="IO153" s="18">
        <f t="shared" si="16"/>
        <v>78549.125</v>
      </c>
      <c r="IP153" s="18">
        <f t="shared" si="17"/>
        <v>112722.3803</v>
      </c>
      <c r="IQ153" s="13">
        <f t="shared" si="18"/>
        <v>1256786</v>
      </c>
      <c r="IR153" s="12">
        <v>7669.0</v>
      </c>
      <c r="IS153" s="12">
        <v>29192.0</v>
      </c>
      <c r="IT153" s="12">
        <v>5536.0</v>
      </c>
      <c r="IU153" s="12">
        <v>85689.0</v>
      </c>
      <c r="IV153" s="12">
        <v>141102.0</v>
      </c>
      <c r="IW153" s="12">
        <v>35817.0</v>
      </c>
      <c r="IX153" s="12">
        <v>27564.0</v>
      </c>
      <c r="IY153" s="12">
        <v>65017.0</v>
      </c>
      <c r="IZ153" s="12">
        <v>5698.0</v>
      </c>
      <c r="JA153" s="12">
        <v>71283.0</v>
      </c>
      <c r="JB153" s="12">
        <v>171931.0</v>
      </c>
      <c r="JC153" s="12">
        <v>97687.0</v>
      </c>
      <c r="JD153" s="12">
        <v>457313.0</v>
      </c>
      <c r="JE153" s="12">
        <v>15508.0</v>
      </c>
      <c r="JF153" s="12">
        <v>4610.0</v>
      </c>
      <c r="JG153" s="12">
        <v>35170.0</v>
      </c>
      <c r="JH153" s="18">
        <f t="shared" si="19"/>
        <v>78549.125</v>
      </c>
      <c r="JI153" s="18">
        <f t="shared" si="20"/>
        <v>112722.3803</v>
      </c>
      <c r="JJ153" s="13">
        <f t="shared" si="21"/>
        <v>1256786</v>
      </c>
      <c r="JK153" s="12">
        <v>622781.0</v>
      </c>
      <c r="JL153" s="12">
        <v>622781.0</v>
      </c>
      <c r="JM153" s="12">
        <v>623092.0</v>
      </c>
      <c r="JN153" s="12">
        <v>623092.0</v>
      </c>
      <c r="JO153" s="12">
        <v>624294.0</v>
      </c>
      <c r="JP153" s="12">
        <v>624295.0</v>
      </c>
      <c r="JQ153" s="12">
        <v>624311.0</v>
      </c>
      <c r="JR153" s="12">
        <v>624312.0</v>
      </c>
      <c r="JS153" s="12">
        <v>623136.0</v>
      </c>
      <c r="JT153" s="12">
        <v>623136.0</v>
      </c>
      <c r="JU153" s="12">
        <v>624301.0</v>
      </c>
      <c r="JV153" s="12">
        <v>624313.0</v>
      </c>
      <c r="JW153" s="12">
        <v>624302.0</v>
      </c>
      <c r="JX153" s="12">
        <v>624314.0</v>
      </c>
      <c r="JY153" s="12">
        <v>623167.0</v>
      </c>
      <c r="JZ153" s="12">
        <v>623167.0</v>
      </c>
      <c r="KA153" s="12" t="s">
        <v>374</v>
      </c>
      <c r="KB153" s="12" t="s">
        <v>374</v>
      </c>
      <c r="KC153" s="12" t="s">
        <v>374</v>
      </c>
      <c r="KD153" s="12" t="s">
        <v>374</v>
      </c>
      <c r="KE153" s="12" t="s">
        <v>375</v>
      </c>
      <c r="KF153" s="12" t="s">
        <v>375</v>
      </c>
      <c r="KG153" s="12" t="s">
        <v>376</v>
      </c>
      <c r="KH153" s="12" t="s">
        <v>376</v>
      </c>
      <c r="KI153" s="12" t="s">
        <v>374</v>
      </c>
      <c r="KJ153" s="12" t="s">
        <v>374</v>
      </c>
      <c r="KK153" s="12" t="s">
        <v>375</v>
      </c>
      <c r="KL153" s="12" t="s">
        <v>376</v>
      </c>
      <c r="KM153" s="12" t="s">
        <v>375</v>
      </c>
      <c r="KN153" s="12" t="s">
        <v>376</v>
      </c>
      <c r="KO153" s="12" t="s">
        <v>374</v>
      </c>
      <c r="KP153" s="12" t="s">
        <v>374</v>
      </c>
      <c r="KQ153" s="14">
        <v>0.011783564814814816</v>
      </c>
      <c r="KR153" s="14">
        <v>0.011783564814814816</v>
      </c>
      <c r="KS153" s="14">
        <v>0.004675925925925926</v>
      </c>
      <c r="KT153" s="14">
        <v>0.004675925925925926</v>
      </c>
      <c r="KU153" s="14">
        <v>0.019765046296296298</v>
      </c>
      <c r="KV153" s="14">
        <v>0.021814814814814815</v>
      </c>
      <c r="KW153" s="14">
        <v>2.210648148148148E-4</v>
      </c>
      <c r="KX153" s="14">
        <v>0.0020532407407407405</v>
      </c>
      <c r="KY153" s="14">
        <v>0.03616435185185186</v>
      </c>
      <c r="KZ153" s="14">
        <v>0.03616435185185186</v>
      </c>
      <c r="LA153" s="14">
        <v>0.02765162037037037</v>
      </c>
      <c r="LB153" s="14">
        <v>0.003565972222222222</v>
      </c>
      <c r="LC153" s="14">
        <v>0.029765046296296296</v>
      </c>
      <c r="LD153" s="14">
        <v>0.004526620370370371</v>
      </c>
      <c r="LE153" s="14">
        <v>0.02212037037037037</v>
      </c>
      <c r="LF153" s="14">
        <v>0.02212037037037037</v>
      </c>
      <c r="LG153" s="12" t="s">
        <v>476</v>
      </c>
      <c r="LH153" s="12">
        <v>232924.0</v>
      </c>
      <c r="LI153" s="12">
        <v>1.55586711E8</v>
      </c>
      <c r="LJ153" s="12">
        <v>1.55586721E8</v>
      </c>
      <c r="LK153" s="12">
        <v>1.5558676E8</v>
      </c>
      <c r="LL153" s="12">
        <v>1.55587177E8</v>
      </c>
      <c r="LM153" s="17">
        <v>624538.0</v>
      </c>
      <c r="LN153" s="17">
        <v>624538.0</v>
      </c>
      <c r="LO153" s="12">
        <v>624563.0</v>
      </c>
      <c r="LP153" s="12">
        <v>624564.0</v>
      </c>
      <c r="LQ153" s="12">
        <v>945250.0</v>
      </c>
      <c r="LR153" s="12">
        <v>945251.0</v>
      </c>
      <c r="LS153" s="12">
        <v>945303.0</v>
      </c>
      <c r="LT153" s="12">
        <v>945304.0</v>
      </c>
      <c r="LU153" s="12">
        <v>1.0</v>
      </c>
      <c r="LV153" s="12">
        <v>1.0</v>
      </c>
      <c r="LW153" s="12">
        <v>0.0</v>
      </c>
      <c r="LX153" s="12">
        <v>0.0</v>
      </c>
      <c r="LY153" s="12" t="s">
        <v>372</v>
      </c>
      <c r="LZ153" s="12">
        <v>24.0</v>
      </c>
      <c r="MA153" s="12"/>
      <c r="MB153" s="19">
        <v>41784.0</v>
      </c>
      <c r="MC153" s="12">
        <v>0.0</v>
      </c>
      <c r="MD153" s="12">
        <v>0.0</v>
      </c>
      <c r="ME153" s="12">
        <v>1.0</v>
      </c>
      <c r="MF153" s="12">
        <v>0.0</v>
      </c>
      <c r="MG153" s="12">
        <v>0.0</v>
      </c>
      <c r="MH153" s="12">
        <v>0.0</v>
      </c>
      <c r="MI153" s="12">
        <v>2.0</v>
      </c>
      <c r="MJ153" s="12">
        <v>0.0</v>
      </c>
      <c r="MK153" s="12">
        <v>0.0</v>
      </c>
      <c r="ML153" s="12">
        <v>0.0</v>
      </c>
      <c r="MM153" s="12">
        <v>0.0</v>
      </c>
      <c r="MN153" s="12">
        <v>0.0</v>
      </c>
      <c r="MO153" s="12">
        <v>1.0</v>
      </c>
      <c r="MP153" s="12">
        <v>1.0</v>
      </c>
      <c r="MQ153" s="12">
        <v>1.0</v>
      </c>
      <c r="MR153" s="12">
        <v>5.0</v>
      </c>
      <c r="MS153" s="14">
        <v>0.010469907407407407</v>
      </c>
      <c r="MT153" s="14">
        <v>0.010480324074074074</v>
      </c>
      <c r="MU153" s="14">
        <v>0.010478009259259258</v>
      </c>
      <c r="MV153" s="14">
        <v>0.010534722222222223</v>
      </c>
      <c r="MW153" s="14">
        <v>0.010480324074074074</v>
      </c>
      <c r="MX153" s="14">
        <v>0.010478009259259258</v>
      </c>
      <c r="MY153" s="14">
        <v>0.010534722222222223</v>
      </c>
      <c r="MZ153" s="14">
        <v>0.010546296296296297</v>
      </c>
      <c r="NA153" s="12">
        <v>6083.0</v>
      </c>
      <c r="NB153" s="12">
        <v>28446.0</v>
      </c>
      <c r="NC153" s="12">
        <v>241312.0</v>
      </c>
      <c r="ND153" s="12">
        <v>26902.0</v>
      </c>
      <c r="NE153" s="12">
        <v>6083.0</v>
      </c>
      <c r="NF153" s="12">
        <v>28446.0</v>
      </c>
      <c r="NG153" s="12">
        <v>241312.0</v>
      </c>
      <c r="NH153" s="12">
        <v>26902.0</v>
      </c>
      <c r="NI153" s="12"/>
      <c r="NJ153" s="12"/>
      <c r="NK153" s="12">
        <v>713972.0</v>
      </c>
      <c r="NL153" s="12"/>
      <c r="NM153" s="12">
        <v>624538.0</v>
      </c>
      <c r="NN153" s="12">
        <v>624538.0</v>
      </c>
      <c r="NO153" s="12">
        <v>624563.0</v>
      </c>
      <c r="NP153" s="12">
        <v>624564.0</v>
      </c>
      <c r="NQ153" s="12" t="s">
        <v>374</v>
      </c>
      <c r="NR153" s="12" t="s">
        <v>374</v>
      </c>
      <c r="NS153" s="12" t="s">
        <v>375</v>
      </c>
      <c r="NT153" s="12" t="s">
        <v>376</v>
      </c>
      <c r="NU153" s="14">
        <v>0.007793981481481482</v>
      </c>
      <c r="NV153" s="14">
        <v>0.007793981481481482</v>
      </c>
      <c r="NW153" s="14">
        <v>0.007929398148148149</v>
      </c>
      <c r="NX153" s="14">
        <v>0.008115740740740741</v>
      </c>
    </row>
    <row r="154" ht="13.5" customHeight="1">
      <c r="A154" s="12">
        <v>233915.0</v>
      </c>
      <c r="B154" s="12">
        <v>1190.0</v>
      </c>
      <c r="C154" s="12">
        <v>771.0</v>
      </c>
      <c r="D154" s="13">
        <v>0.64789916</v>
      </c>
      <c r="E154" s="13">
        <v>0.0</v>
      </c>
      <c r="F154" s="12">
        <v>16.0</v>
      </c>
      <c r="G154" s="12">
        <v>1045748.0</v>
      </c>
      <c r="H154" s="12">
        <v>1.0</v>
      </c>
      <c r="I154" s="12"/>
      <c r="J154" s="12" t="s">
        <v>366</v>
      </c>
      <c r="K154" s="12"/>
      <c r="L154" s="12">
        <v>4189192.0</v>
      </c>
      <c r="M154" s="12">
        <v>1045748.0</v>
      </c>
      <c r="N154" s="12">
        <v>233915.0</v>
      </c>
      <c r="O154" s="14">
        <v>0.040679398148148145</v>
      </c>
      <c r="P154" s="14">
        <v>0.012096064814814815</v>
      </c>
      <c r="Q154" s="15">
        <v>41758.0</v>
      </c>
      <c r="R154" s="12" t="s">
        <v>366</v>
      </c>
      <c r="S154" s="12">
        <v>193038.0</v>
      </c>
      <c r="T154" s="12">
        <v>1045748.0</v>
      </c>
      <c r="U154" s="12">
        <v>323712.0</v>
      </c>
      <c r="V154" s="12">
        <v>26965.0</v>
      </c>
      <c r="W154" s="16">
        <v>41759.5</v>
      </c>
      <c r="X154" s="16">
        <v>41758.666666666664</v>
      </c>
      <c r="Y154" s="14">
        <v>0.019421296296296294</v>
      </c>
      <c r="Z154" s="12" t="s">
        <v>578</v>
      </c>
      <c r="AA154" s="12">
        <v>1.0</v>
      </c>
      <c r="AB154" s="12" t="s">
        <v>368</v>
      </c>
      <c r="AC154" s="12" t="s">
        <v>369</v>
      </c>
      <c r="AD154" s="12" t="s">
        <v>368</v>
      </c>
      <c r="AE154" s="12">
        <v>226415.0</v>
      </c>
      <c r="AF154" s="12">
        <v>4.0</v>
      </c>
      <c r="AG154" s="12">
        <v>233915.0</v>
      </c>
      <c r="AH154" s="12">
        <v>1411.0</v>
      </c>
      <c r="AI154" s="12">
        <v>11886.0</v>
      </c>
      <c r="AJ154" s="12">
        <v>22.0</v>
      </c>
      <c r="AK154" s="12" t="s">
        <v>370</v>
      </c>
      <c r="AL154" s="12">
        <v>323712.0</v>
      </c>
      <c r="AM154" s="12">
        <v>2515665.0</v>
      </c>
      <c r="AN154" s="14">
        <v>0.004268518518518518</v>
      </c>
      <c r="AO154" s="12" t="s">
        <v>39</v>
      </c>
      <c r="AP154" s="12">
        <v>1.55429517E8</v>
      </c>
      <c r="AQ154" s="12">
        <v>1.55429545E8</v>
      </c>
      <c r="AR154" s="12">
        <v>1.55429558E8</v>
      </c>
      <c r="AS154" s="12">
        <v>1.55429565E8</v>
      </c>
      <c r="AT154" s="12">
        <v>1.55429604E8</v>
      </c>
      <c r="AU154" s="12">
        <v>1.55429701E8</v>
      </c>
      <c r="AV154" s="12">
        <v>1.55429743E8</v>
      </c>
      <c r="AW154" s="12">
        <v>1.55429779E8</v>
      </c>
      <c r="AX154" s="12">
        <v>1.55429807E8</v>
      </c>
      <c r="AY154" s="12">
        <v>1.5542982E8</v>
      </c>
      <c r="AZ154" s="12">
        <v>1.5542989E8</v>
      </c>
      <c r="BA154" s="12">
        <v>1.55429989E8</v>
      </c>
      <c r="BB154" s="12">
        <v>1.55430048E8</v>
      </c>
      <c r="BC154" s="12">
        <v>1.55430206E8</v>
      </c>
      <c r="BD154" s="12">
        <v>1.55430304E8</v>
      </c>
      <c r="BE154" s="12">
        <v>1.55430307E8</v>
      </c>
      <c r="BF154" s="17">
        <v>622781.0</v>
      </c>
      <c r="BG154" s="17">
        <v>622781.0</v>
      </c>
      <c r="BH154" s="12">
        <v>623092.0</v>
      </c>
      <c r="BI154" s="12">
        <v>623092.0</v>
      </c>
      <c r="BJ154" s="17">
        <v>624294.0</v>
      </c>
      <c r="BK154" s="12">
        <v>624295.0</v>
      </c>
      <c r="BL154" s="17">
        <v>624311.0</v>
      </c>
      <c r="BM154" s="12">
        <v>624312.0</v>
      </c>
      <c r="BN154" s="12">
        <v>623136.0</v>
      </c>
      <c r="BO154" s="12">
        <v>623136.0</v>
      </c>
      <c r="BP154" s="12">
        <v>624301.0</v>
      </c>
      <c r="BQ154" s="12">
        <v>624313.0</v>
      </c>
      <c r="BR154" s="12">
        <v>624302.0</v>
      </c>
      <c r="BS154" s="12">
        <v>624314.0</v>
      </c>
      <c r="BT154" s="12">
        <v>623167.0</v>
      </c>
      <c r="BU154" s="12">
        <v>623167.0</v>
      </c>
      <c r="BV154" s="12">
        <v>942864.0</v>
      </c>
      <c r="BW154" s="12">
        <v>942865.0</v>
      </c>
      <c r="BX154" s="12">
        <v>943281.0</v>
      </c>
      <c r="BY154" s="12">
        <v>943283.0</v>
      </c>
      <c r="BZ154" s="12">
        <v>944957.0</v>
      </c>
      <c r="CA154" s="12">
        <v>944958.0</v>
      </c>
      <c r="CB154" s="12">
        <v>944991.0</v>
      </c>
      <c r="CC154" s="12">
        <v>944992.0</v>
      </c>
      <c r="CD154" s="12">
        <v>943385.0</v>
      </c>
      <c r="CE154" s="12">
        <v>943386.0</v>
      </c>
      <c r="CF154" s="12">
        <v>944966.0</v>
      </c>
      <c r="CG154" s="12">
        <v>944993.0</v>
      </c>
      <c r="CH154" s="12">
        <v>944969.0</v>
      </c>
      <c r="CI154" s="12">
        <v>944994.0</v>
      </c>
      <c r="CJ154" s="12">
        <v>943417.0</v>
      </c>
      <c r="CK154" s="12">
        <v>943418.0</v>
      </c>
      <c r="CL154" s="17">
        <v>0.0</v>
      </c>
      <c r="CM154" s="17">
        <v>1.0</v>
      </c>
      <c r="CN154" s="12">
        <v>1.0</v>
      </c>
      <c r="CO154" s="12">
        <v>1.0</v>
      </c>
      <c r="CP154" s="17">
        <v>0.0</v>
      </c>
      <c r="CQ154" s="12">
        <v>1.0</v>
      </c>
      <c r="CR154" s="17">
        <v>1.0</v>
      </c>
      <c r="CS154" s="12">
        <v>1.0</v>
      </c>
      <c r="CT154" s="12">
        <v>1.0</v>
      </c>
      <c r="CU154" s="12">
        <v>1.0</v>
      </c>
      <c r="CV154" s="12">
        <v>1.0</v>
      </c>
      <c r="CW154" s="12">
        <v>1.0</v>
      </c>
      <c r="CX154" s="12">
        <v>0.0</v>
      </c>
      <c r="CY154" s="12">
        <v>0.0</v>
      </c>
      <c r="CZ154" s="12">
        <v>1.0</v>
      </c>
      <c r="DA154" s="12">
        <v>1.0</v>
      </c>
      <c r="DB154" s="18">
        <f t="shared" si="1"/>
        <v>0.75</v>
      </c>
      <c r="DC154" s="18">
        <f t="shared" si="2"/>
        <v>0.4472135955</v>
      </c>
      <c r="DD154" s="13">
        <f t="shared" si="3"/>
        <v>12</v>
      </c>
      <c r="DE154" s="12" t="s">
        <v>436</v>
      </c>
      <c r="DF154" s="12">
        <v>15.0</v>
      </c>
      <c r="DG154" s="12" t="s">
        <v>372</v>
      </c>
      <c r="DH154" s="12">
        <v>55.0</v>
      </c>
      <c r="DI154" s="12">
        <v>252.0</v>
      </c>
      <c r="DJ154" s="12">
        <v>64.0</v>
      </c>
      <c r="DK154" s="20">
        <v>15342.0</v>
      </c>
      <c r="DL154" s="20">
        <v>15401.0</v>
      </c>
      <c r="DM154" s="12" t="s">
        <v>373</v>
      </c>
      <c r="DN154" s="12">
        <v>31.0</v>
      </c>
      <c r="DO154" s="12">
        <v>322.5</v>
      </c>
      <c r="DP154" s="19">
        <v>41691.0</v>
      </c>
      <c r="DQ154" s="12">
        <v>318.75</v>
      </c>
      <c r="DR154" s="19">
        <v>41646.0</v>
      </c>
      <c r="DS154" s="12" t="s">
        <v>373</v>
      </c>
      <c r="DT154" s="12">
        <v>50.0</v>
      </c>
      <c r="DU154" s="12">
        <v>0.0</v>
      </c>
      <c r="DV154" s="12">
        <v>0.0</v>
      </c>
      <c r="DW154" s="12">
        <v>0.0</v>
      </c>
      <c r="DX154" s="12">
        <v>0.0</v>
      </c>
      <c r="DY154" s="12">
        <v>0.0</v>
      </c>
      <c r="DZ154" s="12">
        <v>0.0</v>
      </c>
      <c r="EA154" s="12">
        <v>0.0</v>
      </c>
      <c r="EB154" s="12">
        <v>0.0</v>
      </c>
      <c r="EC154" s="12">
        <v>0.0</v>
      </c>
      <c r="ED154" s="12">
        <v>0.0</v>
      </c>
      <c r="EE154" s="12">
        <v>0.0</v>
      </c>
      <c r="EF154" s="12">
        <v>0.0</v>
      </c>
      <c r="EG154" s="12">
        <v>0.0</v>
      </c>
      <c r="EH154" s="12">
        <v>0.0</v>
      </c>
      <c r="EI154" s="12">
        <v>0.0</v>
      </c>
      <c r="EJ154" s="12">
        <v>0.0</v>
      </c>
      <c r="EK154" s="18">
        <f t="shared" si="4"/>
        <v>0</v>
      </c>
      <c r="EL154" s="18">
        <f t="shared" si="5"/>
        <v>0</v>
      </c>
      <c r="EM154" s="13">
        <f t="shared" si="6"/>
        <v>0</v>
      </c>
      <c r="EN154" s="12">
        <v>0.0</v>
      </c>
      <c r="EO154" s="12">
        <v>0.0</v>
      </c>
      <c r="EP154" s="12">
        <v>0.0</v>
      </c>
      <c r="EQ154" s="12">
        <v>0.0</v>
      </c>
      <c r="ER154" s="12">
        <v>0.0</v>
      </c>
      <c r="ES154" s="12">
        <v>0.0</v>
      </c>
      <c r="ET154" s="12">
        <v>0.0</v>
      </c>
      <c r="EU154" s="12">
        <v>0.0</v>
      </c>
      <c r="EV154" s="12">
        <v>0.0</v>
      </c>
      <c r="EW154" s="12">
        <v>0.0</v>
      </c>
      <c r="EX154" s="12">
        <v>0.0</v>
      </c>
      <c r="EY154" s="12">
        <v>0.0</v>
      </c>
      <c r="EZ154" s="12">
        <v>0.0</v>
      </c>
      <c r="FA154" s="12">
        <v>0.0</v>
      </c>
      <c r="FB154" s="12">
        <v>0.0</v>
      </c>
      <c r="FC154" s="12">
        <v>0.0</v>
      </c>
      <c r="FD154" s="18">
        <f t="shared" si="7"/>
        <v>0</v>
      </c>
      <c r="FE154" s="18">
        <f t="shared" si="8"/>
        <v>0</v>
      </c>
      <c r="FF154" s="13">
        <f t="shared" si="9"/>
        <v>0</v>
      </c>
      <c r="FG154" s="12">
        <v>0.0</v>
      </c>
      <c r="FH154" s="12">
        <v>0.0</v>
      </c>
      <c r="FI154" s="12">
        <v>0.0</v>
      </c>
      <c r="FJ154" s="12">
        <v>0.0</v>
      </c>
      <c r="FK154" s="12">
        <v>0.0</v>
      </c>
      <c r="FL154" s="12">
        <v>0.0</v>
      </c>
      <c r="FM154" s="12">
        <v>0.0</v>
      </c>
      <c r="FN154" s="12">
        <v>0.0</v>
      </c>
      <c r="FO154" s="12">
        <v>0.0</v>
      </c>
      <c r="FP154" s="12">
        <v>0.0</v>
      </c>
      <c r="FQ154" s="12">
        <v>0.0</v>
      </c>
      <c r="FR154" s="12">
        <v>0.0</v>
      </c>
      <c r="FS154" s="12">
        <v>0.0</v>
      </c>
      <c r="FT154" s="12">
        <v>0.0</v>
      </c>
      <c r="FU154" s="12">
        <v>0.0</v>
      </c>
      <c r="FV154" s="12">
        <v>0.0</v>
      </c>
      <c r="FW154" s="18">
        <f t="shared" si="10"/>
        <v>0</v>
      </c>
      <c r="FX154" s="18">
        <f t="shared" si="11"/>
        <v>0</v>
      </c>
      <c r="FY154" s="13">
        <f t="shared" si="12"/>
        <v>0</v>
      </c>
      <c r="FZ154" s="12">
        <v>2.0</v>
      </c>
      <c r="GA154" s="12">
        <v>1.0</v>
      </c>
      <c r="GB154" s="12">
        <v>1.0</v>
      </c>
      <c r="GC154" s="12">
        <v>1.0</v>
      </c>
      <c r="GD154" s="12">
        <v>2.0</v>
      </c>
      <c r="GE154" s="12">
        <v>1.0</v>
      </c>
      <c r="GF154" s="12">
        <v>1.0</v>
      </c>
      <c r="GG154" s="12">
        <v>1.0</v>
      </c>
      <c r="GH154" s="12">
        <v>1.0</v>
      </c>
      <c r="GI154" s="12">
        <v>1.0</v>
      </c>
      <c r="GJ154" s="12">
        <v>1.0</v>
      </c>
      <c r="GK154" s="12">
        <v>1.0</v>
      </c>
      <c r="GL154" s="12">
        <v>2.0</v>
      </c>
      <c r="GM154" s="12">
        <v>2.0</v>
      </c>
      <c r="GN154" s="12">
        <v>1.0</v>
      </c>
      <c r="GO154" s="12">
        <v>1.0</v>
      </c>
      <c r="GP154" s="18">
        <f t="shared" si="13"/>
        <v>1.25</v>
      </c>
      <c r="GQ154" s="18">
        <f t="shared" si="14"/>
        <v>0.4472135955</v>
      </c>
      <c r="GR154" s="13">
        <f t="shared" si="15"/>
        <v>20</v>
      </c>
      <c r="GS154" s="16">
        <v>41758.95694444444</v>
      </c>
      <c r="GT154" s="16">
        <v>41758.95694444444</v>
      </c>
      <c r="GU154" s="16">
        <v>41758.95763888889</v>
      </c>
      <c r="GV154" s="16">
        <v>41758.95763888889</v>
      </c>
      <c r="GW154" s="16">
        <v>41758.95763888889</v>
      </c>
      <c r="GX154" s="16">
        <v>41758.95972222222</v>
      </c>
      <c r="GY154" s="16">
        <v>41758.95972222222</v>
      </c>
      <c r="GZ154" s="16">
        <v>41758.96041666667</v>
      </c>
      <c r="HA154" s="16">
        <v>41758.96111111111</v>
      </c>
      <c r="HB154" s="16">
        <v>41758.96111111111</v>
      </c>
      <c r="HC154" s="16">
        <v>41758.9625</v>
      </c>
      <c r="HD154" s="16">
        <v>41758.96388888889</v>
      </c>
      <c r="HE154" s="16">
        <v>41758.96527777778</v>
      </c>
      <c r="HF154" s="16">
        <v>41758.967361111114</v>
      </c>
      <c r="HG154" s="16">
        <v>41758.96944444445</v>
      </c>
      <c r="HH154" s="16">
        <v>41758.96944444445</v>
      </c>
      <c r="HI154" s="14">
        <v>0.04093055555555555</v>
      </c>
      <c r="HJ154" s="14">
        <v>0.04115393518518518</v>
      </c>
      <c r="HK154" s="14">
        <v>0.04123263888888889</v>
      </c>
      <c r="HL154" s="14">
        <v>0.04160763888888889</v>
      </c>
      <c r="HM154" s="14">
        <v>0.0013831018518518517</v>
      </c>
      <c r="HN154" s="14">
        <v>0.0018101851851851849</v>
      </c>
      <c r="HO154" s="14">
        <v>0.0025578703703703705</v>
      </c>
      <c r="HP154" s="14">
        <v>0.0030787037037037037</v>
      </c>
      <c r="HQ154" s="14">
        <v>0.003258101851851852</v>
      </c>
      <c r="HR154" s="14">
        <v>0.004608796296296297</v>
      </c>
      <c r="HS154" s="14">
        <v>0.005983796296296296</v>
      </c>
      <c r="HT154" s="14">
        <v>0.00694675925925926</v>
      </c>
      <c r="HU154" s="14">
        <v>0.009674768518518518</v>
      </c>
      <c r="HV154" s="14">
        <v>0.011361111111111112</v>
      </c>
      <c r="HW154" s="14">
        <v>0.011499999999999998</v>
      </c>
      <c r="HX154" s="14">
        <v>0.012094907407407408</v>
      </c>
      <c r="HY154" s="12">
        <v>19029.0</v>
      </c>
      <c r="HZ154" s="12">
        <v>17721.0</v>
      </c>
      <c r="IA154" s="12">
        <v>6499.0</v>
      </c>
      <c r="IB154" s="12">
        <v>30925.0</v>
      </c>
      <c r="IC154" s="12">
        <v>95970.0</v>
      </c>
      <c r="ID154" s="12">
        <v>36373.0</v>
      </c>
      <c r="IE154" s="12">
        <v>64933.0</v>
      </c>
      <c r="IF154" s="12">
        <v>44951.0</v>
      </c>
      <c r="IG154" s="12">
        <v>15530.0</v>
      </c>
      <c r="IH154" s="12">
        <v>115153.0</v>
      </c>
      <c r="II154" s="12">
        <v>119022.0</v>
      </c>
      <c r="IJ154" s="12">
        <v>83150.0</v>
      </c>
      <c r="IK154" s="12">
        <v>112330.0</v>
      </c>
      <c r="IL154" s="12">
        <v>124712.0</v>
      </c>
      <c r="IM154" s="12">
        <v>6569.0</v>
      </c>
      <c r="IN154" s="12">
        <v>48942.0</v>
      </c>
      <c r="IO154" s="18">
        <f t="shared" si="16"/>
        <v>58863.0625</v>
      </c>
      <c r="IP154" s="18">
        <f t="shared" si="17"/>
        <v>43357.6033</v>
      </c>
      <c r="IQ154" s="13">
        <f t="shared" si="18"/>
        <v>941809</v>
      </c>
      <c r="IR154" s="12">
        <v>19029.0</v>
      </c>
      <c r="IS154" s="12">
        <v>17721.0</v>
      </c>
      <c r="IT154" s="12">
        <v>6499.0</v>
      </c>
      <c r="IU154" s="12">
        <v>30925.0</v>
      </c>
      <c r="IV154" s="12">
        <v>95970.0</v>
      </c>
      <c r="IW154" s="12">
        <v>36373.0</v>
      </c>
      <c r="IX154" s="12">
        <v>64933.0</v>
      </c>
      <c r="IY154" s="12">
        <v>44951.0</v>
      </c>
      <c r="IZ154" s="12">
        <v>15530.0</v>
      </c>
      <c r="JA154" s="12">
        <v>115153.0</v>
      </c>
      <c r="JB154" s="12">
        <v>119022.0</v>
      </c>
      <c r="JC154" s="12">
        <v>83150.0</v>
      </c>
      <c r="JD154" s="12">
        <v>112330.0</v>
      </c>
      <c r="JE154" s="12">
        <v>124712.0</v>
      </c>
      <c r="JF154" s="12">
        <v>6569.0</v>
      </c>
      <c r="JG154" s="12">
        <v>48942.0</v>
      </c>
      <c r="JH154" s="18">
        <f t="shared" si="19"/>
        <v>58863.0625</v>
      </c>
      <c r="JI154" s="18">
        <f t="shared" si="20"/>
        <v>43357.6033</v>
      </c>
      <c r="JJ154" s="13">
        <f t="shared" si="21"/>
        <v>941809</v>
      </c>
      <c r="JK154" s="12">
        <v>622781.0</v>
      </c>
      <c r="JL154" s="12">
        <v>622781.0</v>
      </c>
      <c r="JM154" s="12">
        <v>623092.0</v>
      </c>
      <c r="JN154" s="12">
        <v>623092.0</v>
      </c>
      <c r="JO154" s="12">
        <v>624294.0</v>
      </c>
      <c r="JP154" s="12">
        <v>624295.0</v>
      </c>
      <c r="JQ154" s="12">
        <v>624311.0</v>
      </c>
      <c r="JR154" s="12">
        <v>624312.0</v>
      </c>
      <c r="JS154" s="12">
        <v>623136.0</v>
      </c>
      <c r="JT154" s="12">
        <v>623136.0</v>
      </c>
      <c r="JU154" s="12">
        <v>624301.0</v>
      </c>
      <c r="JV154" s="12">
        <v>624313.0</v>
      </c>
      <c r="JW154" s="12">
        <v>624302.0</v>
      </c>
      <c r="JX154" s="12">
        <v>624314.0</v>
      </c>
      <c r="JY154" s="12">
        <v>623167.0</v>
      </c>
      <c r="JZ154" s="12">
        <v>623167.0</v>
      </c>
      <c r="KA154" s="12" t="s">
        <v>374</v>
      </c>
      <c r="KB154" s="12" t="s">
        <v>374</v>
      </c>
      <c r="KC154" s="12" t="s">
        <v>374</v>
      </c>
      <c r="KD154" s="12" t="s">
        <v>374</v>
      </c>
      <c r="KE154" s="12" t="s">
        <v>375</v>
      </c>
      <c r="KF154" s="12" t="s">
        <v>375</v>
      </c>
      <c r="KG154" s="12" t="s">
        <v>376</v>
      </c>
      <c r="KH154" s="12" t="s">
        <v>376</v>
      </c>
      <c r="KI154" s="12" t="s">
        <v>374</v>
      </c>
      <c r="KJ154" s="12" t="s">
        <v>374</v>
      </c>
      <c r="KK154" s="12" t="s">
        <v>375</v>
      </c>
      <c r="KL154" s="12" t="s">
        <v>376</v>
      </c>
      <c r="KM154" s="12" t="s">
        <v>375</v>
      </c>
      <c r="KN154" s="12" t="s">
        <v>376</v>
      </c>
      <c r="KO154" s="12" t="s">
        <v>374</v>
      </c>
      <c r="KP154" s="12" t="s">
        <v>374</v>
      </c>
      <c r="KQ154" s="14">
        <v>0.011783564814814816</v>
      </c>
      <c r="KR154" s="14">
        <v>0.011783564814814816</v>
      </c>
      <c r="KS154" s="14">
        <v>0.004675925925925926</v>
      </c>
      <c r="KT154" s="14">
        <v>0.004675925925925926</v>
      </c>
      <c r="KU154" s="14">
        <v>0.019765046296296298</v>
      </c>
      <c r="KV154" s="14">
        <v>0.021814814814814815</v>
      </c>
      <c r="KW154" s="14">
        <v>2.210648148148148E-4</v>
      </c>
      <c r="KX154" s="14">
        <v>0.0020532407407407405</v>
      </c>
      <c r="KY154" s="14">
        <v>0.03616435185185186</v>
      </c>
      <c r="KZ154" s="14">
        <v>0.03616435185185186</v>
      </c>
      <c r="LA154" s="14">
        <v>0.02765162037037037</v>
      </c>
      <c r="LB154" s="14">
        <v>0.003565972222222222</v>
      </c>
      <c r="LC154" s="14">
        <v>0.029765046296296296</v>
      </c>
      <c r="LD154" s="14">
        <v>0.004526620370370371</v>
      </c>
      <c r="LE154" s="14">
        <v>0.02212037037037037</v>
      </c>
      <c r="LF154" s="14">
        <v>0.02212037037037037</v>
      </c>
      <c r="LG154" s="12" t="s">
        <v>476</v>
      </c>
      <c r="LH154" s="12">
        <v>233915.0</v>
      </c>
      <c r="LI154" s="12">
        <v>1.55752223E8</v>
      </c>
      <c r="LJ154" s="12">
        <v>1.55752358E8</v>
      </c>
      <c r="LK154" s="12">
        <v>1.55752428E8</v>
      </c>
      <c r="LL154" s="12">
        <v>1.55752442E8</v>
      </c>
      <c r="LM154" s="17">
        <v>624538.0</v>
      </c>
      <c r="LN154" s="17">
        <v>624538.0</v>
      </c>
      <c r="LO154" s="12">
        <v>624563.0</v>
      </c>
      <c r="LP154" s="12">
        <v>624564.0</v>
      </c>
      <c r="LQ154" s="12">
        <v>945250.0</v>
      </c>
      <c r="LR154" s="12">
        <v>945251.0</v>
      </c>
      <c r="LS154" s="12">
        <v>945303.0</v>
      </c>
      <c r="LT154" s="12">
        <v>945304.0</v>
      </c>
      <c r="LU154" s="12">
        <v>1.0</v>
      </c>
      <c r="LV154" s="12">
        <v>1.0</v>
      </c>
      <c r="LW154" s="12">
        <v>1.0</v>
      </c>
      <c r="LX154" s="12">
        <v>1.0</v>
      </c>
      <c r="LY154" s="12" t="s">
        <v>372</v>
      </c>
      <c r="LZ154" s="12">
        <v>24.0</v>
      </c>
      <c r="MA154" s="12">
        <v>170.1</v>
      </c>
      <c r="MB154" s="19">
        <v>41649.0</v>
      </c>
      <c r="MC154" s="12">
        <v>0.0</v>
      </c>
      <c r="MD154" s="12">
        <v>0.0</v>
      </c>
      <c r="ME154" s="12">
        <v>0.0</v>
      </c>
      <c r="MF154" s="12">
        <v>0.0</v>
      </c>
      <c r="MG154" s="12">
        <v>0.0</v>
      </c>
      <c r="MH154" s="12">
        <v>0.0</v>
      </c>
      <c r="MI154" s="12">
        <v>0.0</v>
      </c>
      <c r="MJ154" s="12">
        <v>0.0</v>
      </c>
      <c r="MK154" s="12">
        <v>0.0</v>
      </c>
      <c r="ML154" s="12">
        <v>0.0</v>
      </c>
      <c r="MM154" s="12">
        <v>0.0</v>
      </c>
      <c r="MN154" s="12">
        <v>0.0</v>
      </c>
      <c r="MO154" s="12">
        <v>1.0</v>
      </c>
      <c r="MP154" s="12">
        <v>1.0</v>
      </c>
      <c r="MQ154" s="12">
        <v>1.0</v>
      </c>
      <c r="MR154" s="12">
        <v>1.0</v>
      </c>
      <c r="MS154" s="14">
        <v>0.00478125</v>
      </c>
      <c r="MT154" s="14">
        <v>0.004923611111111111</v>
      </c>
      <c r="MU154" s="14">
        <v>0.005013888888888889</v>
      </c>
      <c r="MV154" s="14">
        <v>0.0050416666666666665</v>
      </c>
      <c r="MW154" s="14">
        <v>0.004923611111111111</v>
      </c>
      <c r="MX154" s="14">
        <v>0.005013888888888889</v>
      </c>
      <c r="MY154" s="14">
        <v>0.0050416666666666665</v>
      </c>
      <c r="MZ154" s="14">
        <v>0.005053240740740741</v>
      </c>
      <c r="NA154" s="12">
        <v>744743.0</v>
      </c>
      <c r="NB154" s="12">
        <v>443126.0</v>
      </c>
      <c r="NC154" s="12">
        <v>176199.0</v>
      </c>
      <c r="ND154" s="12">
        <v>61480.0</v>
      </c>
      <c r="NE154" s="12">
        <v>744743.0</v>
      </c>
      <c r="NF154" s="12">
        <v>443126.0</v>
      </c>
      <c r="NG154" s="12">
        <v>176199.0</v>
      </c>
      <c r="NH154" s="12">
        <v>61480.0</v>
      </c>
      <c r="NI154" s="12"/>
      <c r="NJ154" s="12"/>
      <c r="NK154" s="12"/>
      <c r="NL154" s="12"/>
      <c r="NM154" s="12">
        <v>624538.0</v>
      </c>
      <c r="NN154" s="12">
        <v>624538.0</v>
      </c>
      <c r="NO154" s="12">
        <v>624563.0</v>
      </c>
      <c r="NP154" s="12">
        <v>624564.0</v>
      </c>
      <c r="NQ154" s="12" t="s">
        <v>374</v>
      </c>
      <c r="NR154" s="12" t="s">
        <v>374</v>
      </c>
      <c r="NS154" s="12" t="s">
        <v>375</v>
      </c>
      <c r="NT154" s="12" t="s">
        <v>376</v>
      </c>
      <c r="NU154" s="14">
        <v>0.007793981481481482</v>
      </c>
      <c r="NV154" s="14">
        <v>0.007793981481481482</v>
      </c>
      <c r="NW154" s="14">
        <v>0.007929398148148149</v>
      </c>
      <c r="NX154" s="14">
        <v>0.008115740740740741</v>
      </c>
    </row>
    <row r="155" ht="13.5" customHeight="1">
      <c r="A155" s="12">
        <v>233972.0</v>
      </c>
      <c r="B155" s="12">
        <v>876.0</v>
      </c>
      <c r="C155" s="12">
        <v>526.0</v>
      </c>
      <c r="D155" s="13">
        <v>0.600456621</v>
      </c>
      <c r="E155" s="13">
        <v>0.0</v>
      </c>
      <c r="F155" s="12">
        <v>16.0</v>
      </c>
      <c r="G155" s="12">
        <v>1045748.0</v>
      </c>
      <c r="H155" s="12">
        <v>1.0</v>
      </c>
      <c r="I155" s="12"/>
      <c r="J155" s="12" t="s">
        <v>366</v>
      </c>
      <c r="K155" s="12"/>
      <c r="L155" s="12">
        <v>4187268.0</v>
      </c>
      <c r="M155" s="12">
        <v>1045748.0</v>
      </c>
      <c r="N155" s="12">
        <v>233972.0</v>
      </c>
      <c r="O155" s="14">
        <v>0.03796875</v>
      </c>
      <c r="P155" s="14">
        <v>0.019046296296296294</v>
      </c>
      <c r="Q155" s="15">
        <v>41758.0</v>
      </c>
      <c r="R155" s="12" t="s">
        <v>366</v>
      </c>
      <c r="S155" s="12">
        <v>193095.0</v>
      </c>
      <c r="T155" s="12">
        <v>1045748.0</v>
      </c>
      <c r="U155" s="12">
        <v>323712.0</v>
      </c>
      <c r="V155" s="12">
        <v>26965.0</v>
      </c>
      <c r="W155" s="16">
        <v>41759.5</v>
      </c>
      <c r="X155" s="16">
        <v>41758.666666666664</v>
      </c>
      <c r="Y155" s="14">
        <v>0.019421296296296294</v>
      </c>
      <c r="Z155" s="12" t="s">
        <v>579</v>
      </c>
      <c r="AA155" s="12">
        <v>1.0</v>
      </c>
      <c r="AB155" s="12" t="s">
        <v>368</v>
      </c>
      <c r="AC155" s="12" t="s">
        <v>369</v>
      </c>
      <c r="AD155" s="12" t="s">
        <v>368</v>
      </c>
      <c r="AE155" s="12">
        <v>226472.0</v>
      </c>
      <c r="AF155" s="12">
        <v>4.0</v>
      </c>
      <c r="AG155" s="12">
        <v>233972.0</v>
      </c>
      <c r="AH155" s="12">
        <v>1411.0</v>
      </c>
      <c r="AI155" s="12">
        <v>11886.0</v>
      </c>
      <c r="AJ155" s="12">
        <v>22.0</v>
      </c>
      <c r="AK155" s="12" t="s">
        <v>370</v>
      </c>
      <c r="AL155" s="12">
        <v>323712.0</v>
      </c>
      <c r="AM155" s="12">
        <v>2515665.0</v>
      </c>
      <c r="AN155" s="14">
        <v>0.004268518518518518</v>
      </c>
      <c r="AO155" s="12" t="s">
        <v>39</v>
      </c>
      <c r="AP155" s="12">
        <v>1.5540172E8</v>
      </c>
      <c r="AQ155" s="12">
        <v>1.55401737E8</v>
      </c>
      <c r="AR155" s="12">
        <v>1.55401751E8</v>
      </c>
      <c r="AS155" s="12">
        <v>1.55401764E8</v>
      </c>
      <c r="AT155" s="12">
        <v>1.55401809E8</v>
      </c>
      <c r="AU155" s="12">
        <v>1.55402297E8</v>
      </c>
      <c r="AV155" s="12">
        <v>1.55402445E8</v>
      </c>
      <c r="AW155" s="12">
        <v>1.55402568E8</v>
      </c>
      <c r="AX155" s="12">
        <v>1.55402665E8</v>
      </c>
      <c r="AY155" s="12">
        <v>1.55402676E8</v>
      </c>
      <c r="AZ155" s="12">
        <v>1.55402721E8</v>
      </c>
      <c r="BA155" s="12">
        <v>1.55403349E8</v>
      </c>
      <c r="BB155" s="12">
        <v>1.55403605E8</v>
      </c>
      <c r="BC155" s="12">
        <v>1.55404182E8</v>
      </c>
      <c r="BD155" s="12">
        <v>1.55404478E8</v>
      </c>
      <c r="BE155" s="12">
        <v>1.55404509E8</v>
      </c>
      <c r="BF155" s="17">
        <v>622781.0</v>
      </c>
      <c r="BG155" s="17">
        <v>622781.0</v>
      </c>
      <c r="BH155" s="12">
        <v>623092.0</v>
      </c>
      <c r="BI155" s="12">
        <v>623092.0</v>
      </c>
      <c r="BJ155" s="17">
        <v>624294.0</v>
      </c>
      <c r="BK155" s="12">
        <v>624295.0</v>
      </c>
      <c r="BL155" s="17">
        <v>624311.0</v>
      </c>
      <c r="BM155" s="12">
        <v>624312.0</v>
      </c>
      <c r="BN155" s="12">
        <v>623136.0</v>
      </c>
      <c r="BO155" s="12">
        <v>623136.0</v>
      </c>
      <c r="BP155" s="12">
        <v>624301.0</v>
      </c>
      <c r="BQ155" s="12">
        <v>624313.0</v>
      </c>
      <c r="BR155" s="12">
        <v>624302.0</v>
      </c>
      <c r="BS155" s="12">
        <v>624314.0</v>
      </c>
      <c r="BT155" s="12">
        <v>623167.0</v>
      </c>
      <c r="BU155" s="12">
        <v>623167.0</v>
      </c>
      <c r="BV155" s="12">
        <v>942864.0</v>
      </c>
      <c r="BW155" s="12">
        <v>942865.0</v>
      </c>
      <c r="BX155" s="12">
        <v>943281.0</v>
      </c>
      <c r="BY155" s="12">
        <v>943283.0</v>
      </c>
      <c r="BZ155" s="12">
        <v>944957.0</v>
      </c>
      <c r="CA155" s="12">
        <v>944958.0</v>
      </c>
      <c r="CB155" s="12">
        <v>944991.0</v>
      </c>
      <c r="CC155" s="12">
        <v>944992.0</v>
      </c>
      <c r="CD155" s="12">
        <v>943385.0</v>
      </c>
      <c r="CE155" s="12">
        <v>943386.0</v>
      </c>
      <c r="CF155" s="12">
        <v>944966.0</v>
      </c>
      <c r="CG155" s="12">
        <v>944993.0</v>
      </c>
      <c r="CH155" s="12">
        <v>944969.0</v>
      </c>
      <c r="CI155" s="12">
        <v>944994.0</v>
      </c>
      <c r="CJ155" s="12">
        <v>943417.0</v>
      </c>
      <c r="CK155" s="12">
        <v>943418.0</v>
      </c>
      <c r="CL155" s="17">
        <v>1.0</v>
      </c>
      <c r="CM155" s="17">
        <v>1.0</v>
      </c>
      <c r="CN155" s="12">
        <v>1.0</v>
      </c>
      <c r="CO155" s="12">
        <v>1.0</v>
      </c>
      <c r="CP155" s="17">
        <v>0.0</v>
      </c>
      <c r="CQ155" s="12">
        <v>0.0</v>
      </c>
      <c r="CR155" s="17">
        <v>0.0</v>
      </c>
      <c r="CS155" s="12">
        <v>1.0</v>
      </c>
      <c r="CT155" s="12">
        <v>1.0</v>
      </c>
      <c r="CU155" s="12">
        <v>1.0</v>
      </c>
      <c r="CV155" s="12">
        <v>0.0</v>
      </c>
      <c r="CW155" s="12">
        <v>0.0</v>
      </c>
      <c r="CX155" s="12">
        <v>0.0</v>
      </c>
      <c r="CY155" s="12">
        <v>0.0</v>
      </c>
      <c r="CZ155" s="12">
        <v>1.0</v>
      </c>
      <c r="DA155" s="12">
        <v>1.0</v>
      </c>
      <c r="DB155" s="18">
        <f t="shared" si="1"/>
        <v>0.5625</v>
      </c>
      <c r="DC155" s="18">
        <f t="shared" si="2"/>
        <v>0.5123475383</v>
      </c>
      <c r="DD155" s="13">
        <f t="shared" si="3"/>
        <v>9</v>
      </c>
      <c r="DE155" s="12" t="s">
        <v>371</v>
      </c>
      <c r="DF155" s="12">
        <v>15.0</v>
      </c>
      <c r="DG155" s="12" t="s">
        <v>372</v>
      </c>
      <c r="DH155" s="12">
        <v>55.0</v>
      </c>
      <c r="DI155" s="12">
        <v>162.0</v>
      </c>
      <c r="DJ155" s="12">
        <v>40.0</v>
      </c>
      <c r="DK155" s="19">
        <v>41652.0</v>
      </c>
      <c r="DL155" s="19">
        <v>41653.0</v>
      </c>
      <c r="DM155" s="12" t="s">
        <v>373</v>
      </c>
      <c r="DN155" s="12">
        <v>31.0</v>
      </c>
      <c r="DO155" s="12">
        <v>206.0</v>
      </c>
      <c r="DP155" s="20">
        <v>17989.0</v>
      </c>
      <c r="DQ155" s="12">
        <v>285.0</v>
      </c>
      <c r="DR155" s="19">
        <v>41645.0</v>
      </c>
      <c r="DS155" s="12" t="s">
        <v>373</v>
      </c>
      <c r="DT155" s="12">
        <v>50.0</v>
      </c>
      <c r="DU155" s="12">
        <v>0.0</v>
      </c>
      <c r="DV155" s="12">
        <v>0.0</v>
      </c>
      <c r="DW155" s="12">
        <v>0.0</v>
      </c>
      <c r="DX155" s="12">
        <v>0.0</v>
      </c>
      <c r="DY155" s="12">
        <v>0.0</v>
      </c>
      <c r="DZ155" s="12">
        <v>0.0</v>
      </c>
      <c r="EA155" s="12">
        <v>0.0</v>
      </c>
      <c r="EB155" s="12">
        <v>0.0</v>
      </c>
      <c r="EC155" s="12">
        <v>0.0</v>
      </c>
      <c r="ED155" s="12">
        <v>0.0</v>
      </c>
      <c r="EE155" s="12">
        <v>0.0</v>
      </c>
      <c r="EF155" s="12">
        <v>0.0</v>
      </c>
      <c r="EG155" s="12">
        <v>0.0</v>
      </c>
      <c r="EH155" s="12">
        <v>0.0</v>
      </c>
      <c r="EI155" s="12">
        <v>0.0</v>
      </c>
      <c r="EJ155" s="12">
        <v>0.0</v>
      </c>
      <c r="EK155" s="18">
        <f t="shared" si="4"/>
        <v>0</v>
      </c>
      <c r="EL155" s="18">
        <f t="shared" si="5"/>
        <v>0</v>
      </c>
      <c r="EM155" s="13">
        <f t="shared" si="6"/>
        <v>0</v>
      </c>
      <c r="EN155" s="12">
        <v>0.0</v>
      </c>
      <c r="EO155" s="12">
        <v>0.0</v>
      </c>
      <c r="EP155" s="12">
        <v>0.0</v>
      </c>
      <c r="EQ155" s="12">
        <v>0.0</v>
      </c>
      <c r="ER155" s="12">
        <v>2.0</v>
      </c>
      <c r="ES155" s="12">
        <v>2.0</v>
      </c>
      <c r="ET155" s="12">
        <v>0.0</v>
      </c>
      <c r="EU155" s="12">
        <v>0.0</v>
      </c>
      <c r="EV155" s="12">
        <v>0.0</v>
      </c>
      <c r="EW155" s="12">
        <v>0.0</v>
      </c>
      <c r="EX155" s="12">
        <v>2.0</v>
      </c>
      <c r="EY155" s="12">
        <v>0.0</v>
      </c>
      <c r="EZ155" s="12">
        <v>2.0</v>
      </c>
      <c r="FA155" s="12">
        <v>3.0</v>
      </c>
      <c r="FB155" s="12">
        <v>0.0</v>
      </c>
      <c r="FC155" s="12">
        <v>0.0</v>
      </c>
      <c r="FD155" s="18">
        <f t="shared" si="7"/>
        <v>0.6875</v>
      </c>
      <c r="FE155" s="18">
        <f t="shared" si="8"/>
        <v>1.078192933</v>
      </c>
      <c r="FF155" s="13">
        <f t="shared" si="9"/>
        <v>11</v>
      </c>
      <c r="FG155" s="12">
        <v>0.0</v>
      </c>
      <c r="FH155" s="12">
        <v>0.0</v>
      </c>
      <c r="FI155" s="12">
        <v>0.0</v>
      </c>
      <c r="FJ155" s="12">
        <v>0.0</v>
      </c>
      <c r="FK155" s="12">
        <v>0.0</v>
      </c>
      <c r="FL155" s="12">
        <v>0.0</v>
      </c>
      <c r="FM155" s="12">
        <v>0.0</v>
      </c>
      <c r="FN155" s="12">
        <v>0.0</v>
      </c>
      <c r="FO155" s="12">
        <v>0.0</v>
      </c>
      <c r="FP155" s="12">
        <v>0.0</v>
      </c>
      <c r="FQ155" s="12">
        <v>0.0</v>
      </c>
      <c r="FR155" s="12">
        <v>0.0</v>
      </c>
      <c r="FS155" s="12">
        <v>0.0</v>
      </c>
      <c r="FT155" s="12">
        <v>1.0</v>
      </c>
      <c r="FU155" s="12">
        <v>0.0</v>
      </c>
      <c r="FV155" s="12">
        <v>0.0</v>
      </c>
      <c r="FW155" s="18">
        <f t="shared" si="10"/>
        <v>0.0625</v>
      </c>
      <c r="FX155" s="18">
        <f t="shared" si="11"/>
        <v>0.25</v>
      </c>
      <c r="FY155" s="13">
        <f t="shared" si="12"/>
        <v>1</v>
      </c>
      <c r="FZ155" s="12">
        <v>1.0</v>
      </c>
      <c r="GA155" s="12">
        <v>1.0</v>
      </c>
      <c r="GB155" s="12">
        <v>1.0</v>
      </c>
      <c r="GC155" s="12">
        <v>1.0</v>
      </c>
      <c r="GD155" s="12">
        <v>6.0</v>
      </c>
      <c r="GE155" s="12">
        <v>2.0</v>
      </c>
      <c r="GF155" s="12">
        <v>2.0</v>
      </c>
      <c r="GG155" s="12">
        <v>1.0</v>
      </c>
      <c r="GH155" s="12">
        <v>1.0</v>
      </c>
      <c r="GI155" s="12">
        <v>1.0</v>
      </c>
      <c r="GJ155" s="12">
        <v>5.0</v>
      </c>
      <c r="GK155" s="12">
        <v>2.0</v>
      </c>
      <c r="GL155" s="12">
        <v>4.0</v>
      </c>
      <c r="GM155" s="12">
        <v>3.0</v>
      </c>
      <c r="GN155" s="12">
        <v>1.0</v>
      </c>
      <c r="GO155" s="12">
        <v>1.0</v>
      </c>
      <c r="GP155" s="18">
        <f t="shared" si="13"/>
        <v>2.0625</v>
      </c>
      <c r="GQ155" s="18">
        <f t="shared" si="14"/>
        <v>1.611159003</v>
      </c>
      <c r="GR155" s="13">
        <f t="shared" si="15"/>
        <v>33</v>
      </c>
      <c r="GS155" s="16">
        <v>41758.745833333334</v>
      </c>
      <c r="GT155" s="16">
        <v>41758.745833333334</v>
      </c>
      <c r="GU155" s="16">
        <v>41758.74652777778</v>
      </c>
      <c r="GV155" s="16">
        <v>41758.74652777778</v>
      </c>
      <c r="GW155" s="16">
        <v>41758.74652777778</v>
      </c>
      <c r="GX155" s="16">
        <v>41758.75069444445</v>
      </c>
      <c r="GY155" s="16">
        <v>41758.75208333333</v>
      </c>
      <c r="GZ155" s="16">
        <v>41758.75277777778</v>
      </c>
      <c r="HA155" s="16">
        <v>41758.75347222222</v>
      </c>
      <c r="HB155" s="16">
        <v>41758.754166666666</v>
      </c>
      <c r="HC155" s="16">
        <v>41758.754166666666</v>
      </c>
      <c r="HD155" s="16">
        <v>41758.75902777778</v>
      </c>
      <c r="HE155" s="16">
        <v>41758.76111111111</v>
      </c>
      <c r="HF155" s="16">
        <v>41758.76597222222</v>
      </c>
      <c r="HG155" s="16">
        <v>41758.76875</v>
      </c>
      <c r="HH155" s="16">
        <v>41758.76875</v>
      </c>
      <c r="HI155" s="14">
        <v>0.038125</v>
      </c>
      <c r="HJ155" s="14">
        <v>0.03829050925925926</v>
      </c>
      <c r="HK155" s="14">
        <v>0.03837384259259259</v>
      </c>
      <c r="HL155" s="14">
        <v>0.038703703703703705</v>
      </c>
      <c r="HM155" s="14">
        <v>0.0013009259259259259</v>
      </c>
      <c r="HN155" s="14">
        <v>0.0022743055555555555</v>
      </c>
      <c r="HO155" s="14">
        <v>0.003344907407407407</v>
      </c>
      <c r="HP155" s="14">
        <v>0.004055555555555555</v>
      </c>
      <c r="HQ155" s="14">
        <v>0.004184027777777778</v>
      </c>
      <c r="HR155" s="14">
        <v>0.004508101851851852</v>
      </c>
      <c r="HS155" s="14">
        <v>0.009453703703703704</v>
      </c>
      <c r="HT155" s="14">
        <v>0.011437499999999998</v>
      </c>
      <c r="HU155" s="14">
        <v>0.01612037037037037</v>
      </c>
      <c r="HV155" s="14">
        <v>0.018778935185185187</v>
      </c>
      <c r="HW155" s="14">
        <v>0.01885300925925926</v>
      </c>
      <c r="HX155" s="14">
        <v>0.019039351851851852</v>
      </c>
      <c r="HY155" s="12">
        <v>13994.0</v>
      </c>
      <c r="HZ155" s="12">
        <v>13275.0</v>
      </c>
      <c r="IA155" s="12">
        <v>4497.0</v>
      </c>
      <c r="IB155" s="12">
        <v>26968.0</v>
      </c>
      <c r="IC155" s="12">
        <v>102138.0</v>
      </c>
      <c r="ID155" s="12">
        <v>23742.0</v>
      </c>
      <c r="IE155" s="12">
        <v>39673.0</v>
      </c>
      <c r="IF155" s="12">
        <v>60323.0</v>
      </c>
      <c r="IG155" s="12">
        <v>7464.0</v>
      </c>
      <c r="IH155" s="12">
        <v>27438.0</v>
      </c>
      <c r="II155" s="12">
        <v>289793.0</v>
      </c>
      <c r="IJ155" s="12">
        <v>83731.0</v>
      </c>
      <c r="IK155" s="12">
        <v>48802.0</v>
      </c>
      <c r="IL155" s="12">
        <v>56393.0</v>
      </c>
      <c r="IM155" s="12">
        <v>3933.0</v>
      </c>
      <c r="IN155" s="12">
        <v>14986.0</v>
      </c>
      <c r="IO155" s="18">
        <f t="shared" si="16"/>
        <v>51071.875</v>
      </c>
      <c r="IP155" s="18">
        <f t="shared" si="17"/>
        <v>69855.13992</v>
      </c>
      <c r="IQ155" s="13">
        <f t="shared" si="18"/>
        <v>817150</v>
      </c>
      <c r="IR155" s="12">
        <v>13994.0</v>
      </c>
      <c r="IS155" s="12">
        <v>13275.0</v>
      </c>
      <c r="IT155" s="12">
        <v>4497.0</v>
      </c>
      <c r="IU155" s="12">
        <v>26968.0</v>
      </c>
      <c r="IV155" s="12">
        <v>102138.0</v>
      </c>
      <c r="IW155" s="12">
        <v>23742.0</v>
      </c>
      <c r="IX155" s="12">
        <v>39673.0</v>
      </c>
      <c r="IY155" s="12">
        <v>60323.0</v>
      </c>
      <c r="IZ155" s="12">
        <v>7464.0</v>
      </c>
      <c r="JA155" s="12">
        <v>27438.0</v>
      </c>
      <c r="JB155" s="12">
        <v>289793.0</v>
      </c>
      <c r="JC155" s="12">
        <v>83731.0</v>
      </c>
      <c r="JD155" s="12">
        <v>48802.0</v>
      </c>
      <c r="JE155" s="12">
        <v>56393.0</v>
      </c>
      <c r="JF155" s="12">
        <v>3933.0</v>
      </c>
      <c r="JG155" s="12">
        <v>14986.0</v>
      </c>
      <c r="JH155" s="18">
        <f t="shared" si="19"/>
        <v>51071.875</v>
      </c>
      <c r="JI155" s="18">
        <f t="shared" si="20"/>
        <v>69855.13992</v>
      </c>
      <c r="JJ155" s="13">
        <f t="shared" si="21"/>
        <v>817150</v>
      </c>
      <c r="JK155" s="12">
        <v>622781.0</v>
      </c>
      <c r="JL155" s="12">
        <v>622781.0</v>
      </c>
      <c r="JM155" s="12">
        <v>623092.0</v>
      </c>
      <c r="JN155" s="12">
        <v>623092.0</v>
      </c>
      <c r="JO155" s="12">
        <v>624294.0</v>
      </c>
      <c r="JP155" s="12">
        <v>624295.0</v>
      </c>
      <c r="JQ155" s="12">
        <v>624311.0</v>
      </c>
      <c r="JR155" s="12">
        <v>624312.0</v>
      </c>
      <c r="JS155" s="12">
        <v>623136.0</v>
      </c>
      <c r="JT155" s="12">
        <v>623136.0</v>
      </c>
      <c r="JU155" s="12">
        <v>624301.0</v>
      </c>
      <c r="JV155" s="12">
        <v>624313.0</v>
      </c>
      <c r="JW155" s="12">
        <v>624302.0</v>
      </c>
      <c r="JX155" s="12">
        <v>624314.0</v>
      </c>
      <c r="JY155" s="12">
        <v>623167.0</v>
      </c>
      <c r="JZ155" s="12">
        <v>623167.0</v>
      </c>
      <c r="KA155" s="12" t="s">
        <v>374</v>
      </c>
      <c r="KB155" s="12" t="s">
        <v>374</v>
      </c>
      <c r="KC155" s="12" t="s">
        <v>374</v>
      </c>
      <c r="KD155" s="12" t="s">
        <v>374</v>
      </c>
      <c r="KE155" s="12" t="s">
        <v>375</v>
      </c>
      <c r="KF155" s="12" t="s">
        <v>375</v>
      </c>
      <c r="KG155" s="12" t="s">
        <v>376</v>
      </c>
      <c r="KH155" s="12" t="s">
        <v>376</v>
      </c>
      <c r="KI155" s="12" t="s">
        <v>374</v>
      </c>
      <c r="KJ155" s="12" t="s">
        <v>374</v>
      </c>
      <c r="KK155" s="12" t="s">
        <v>375</v>
      </c>
      <c r="KL155" s="12" t="s">
        <v>376</v>
      </c>
      <c r="KM155" s="12" t="s">
        <v>375</v>
      </c>
      <c r="KN155" s="12" t="s">
        <v>376</v>
      </c>
      <c r="KO155" s="12" t="s">
        <v>374</v>
      </c>
      <c r="KP155" s="12" t="s">
        <v>374</v>
      </c>
      <c r="KQ155" s="14">
        <v>0.011783564814814816</v>
      </c>
      <c r="KR155" s="14">
        <v>0.011783564814814816</v>
      </c>
      <c r="KS155" s="14">
        <v>0.004675925925925926</v>
      </c>
      <c r="KT155" s="14">
        <v>0.004675925925925926</v>
      </c>
      <c r="KU155" s="14">
        <v>0.019765046296296298</v>
      </c>
      <c r="KV155" s="14">
        <v>0.021814814814814815</v>
      </c>
      <c r="KW155" s="14">
        <v>2.210648148148148E-4</v>
      </c>
      <c r="KX155" s="14">
        <v>0.0020532407407407405</v>
      </c>
      <c r="KY155" s="14">
        <v>0.03616435185185186</v>
      </c>
      <c r="KZ155" s="14">
        <v>0.03616435185185186</v>
      </c>
      <c r="LA155" s="14">
        <v>0.02765162037037037</v>
      </c>
      <c r="LB155" s="14">
        <v>0.003565972222222222</v>
      </c>
      <c r="LC155" s="14">
        <v>0.029765046296296296</v>
      </c>
      <c r="LD155" s="14">
        <v>0.004526620370370371</v>
      </c>
      <c r="LE155" s="14">
        <v>0.02212037037037037</v>
      </c>
      <c r="LF155" s="14">
        <v>0.02212037037037037</v>
      </c>
      <c r="LG155" s="12" t="s">
        <v>476</v>
      </c>
      <c r="LH155" s="12"/>
      <c r="LI155" s="12"/>
      <c r="LJ155" s="12"/>
      <c r="LK155" s="12"/>
      <c r="LL155" s="12"/>
      <c r="LM155" s="17"/>
      <c r="LN155" s="17"/>
      <c r="LO155" s="12"/>
      <c r="LP155" s="12"/>
      <c r="LQ155" s="12"/>
      <c r="LR155" s="12"/>
      <c r="LS155" s="12"/>
      <c r="LT155" s="12"/>
      <c r="LU155" s="12"/>
      <c r="LV155" s="12"/>
      <c r="LW155" s="12"/>
      <c r="LX155" s="12"/>
      <c r="LY155" s="12"/>
      <c r="LZ155" s="12"/>
      <c r="MA155" s="12"/>
      <c r="MB155" s="12"/>
      <c r="MC155" s="12"/>
      <c r="MD155" s="12"/>
      <c r="ME155" s="12"/>
      <c r="MF155" s="12"/>
      <c r="MG155" s="12"/>
      <c r="MH155" s="12"/>
      <c r="MI155" s="12"/>
      <c r="MJ155" s="12"/>
      <c r="MK155" s="12"/>
      <c r="ML155" s="12"/>
      <c r="MM155" s="12"/>
      <c r="MN155" s="12"/>
      <c r="MO155" s="12"/>
      <c r="MP155" s="12"/>
      <c r="MQ155" s="12"/>
      <c r="MR155" s="12"/>
      <c r="MS155" s="12"/>
      <c r="MT155" s="12"/>
      <c r="MU155" s="12"/>
      <c r="MV155" s="12"/>
      <c r="MW155" s="12"/>
      <c r="MX155" s="12"/>
      <c r="MY155" s="12"/>
      <c r="MZ155" s="12"/>
      <c r="NA155" s="12"/>
      <c r="NB155" s="12"/>
      <c r="NC155" s="12"/>
      <c r="ND155" s="12"/>
      <c r="NE155" s="12"/>
      <c r="NF155" s="12"/>
      <c r="NG155" s="12"/>
      <c r="NH155" s="12"/>
      <c r="NI155" s="12"/>
      <c r="NJ155" s="12"/>
      <c r="NK155" s="12"/>
      <c r="NL155" s="12"/>
      <c r="NM155" s="12"/>
      <c r="NN155" s="12"/>
      <c r="NO155" s="12"/>
      <c r="NP155" s="12"/>
      <c r="NQ155" s="12"/>
      <c r="NR155" s="12"/>
      <c r="NS155" s="12"/>
      <c r="NT155" s="12"/>
      <c r="NU155" s="12"/>
      <c r="NV155" s="12"/>
      <c r="NW155" s="12"/>
      <c r="NX155" s="12"/>
    </row>
    <row r="156" ht="13.5" customHeight="1">
      <c r="A156" s="31">
        <v>237111.0</v>
      </c>
      <c r="B156" s="31">
        <v>1227.0</v>
      </c>
      <c r="C156" s="31">
        <v>717.0</v>
      </c>
      <c r="D156" s="33">
        <v>0.584352078</v>
      </c>
      <c r="E156" s="33">
        <v>0.0</v>
      </c>
      <c r="F156" s="31">
        <v>16.0</v>
      </c>
      <c r="G156" s="31">
        <v>1045748.0</v>
      </c>
      <c r="H156" s="31">
        <v>1.0</v>
      </c>
      <c r="I156" s="31"/>
      <c r="J156" s="31" t="s">
        <v>366</v>
      </c>
      <c r="K156" s="31"/>
      <c r="L156" s="31">
        <v>4222554.0</v>
      </c>
      <c r="M156" s="31">
        <v>1045748.0</v>
      </c>
      <c r="N156" s="31">
        <v>237111.0</v>
      </c>
      <c r="O156" s="48">
        <v>0.03461921296296296</v>
      </c>
      <c r="P156" s="48">
        <v>0.008699074074074074</v>
      </c>
      <c r="Q156" s="49">
        <v>41764.0</v>
      </c>
      <c r="R156" s="31" t="s">
        <v>366</v>
      </c>
      <c r="S156" s="31">
        <v>196234.0</v>
      </c>
      <c r="T156" s="31">
        <v>1045748.0</v>
      </c>
      <c r="U156" s="31">
        <v>323712.0</v>
      </c>
      <c r="V156" s="31">
        <v>26965.0</v>
      </c>
      <c r="W156" s="50">
        <v>41759.5</v>
      </c>
      <c r="X156" s="50">
        <v>41758.666666666664</v>
      </c>
      <c r="Y156" s="48">
        <v>0.019421296296296294</v>
      </c>
      <c r="Z156" s="31" t="s">
        <v>580</v>
      </c>
      <c r="AA156" s="31">
        <v>1.0</v>
      </c>
      <c r="AB156" s="31" t="s">
        <v>368</v>
      </c>
      <c r="AC156" s="31" t="s">
        <v>369</v>
      </c>
      <c r="AD156" s="31" t="s">
        <v>368</v>
      </c>
      <c r="AE156" s="31">
        <v>229721.0</v>
      </c>
      <c r="AF156" s="31">
        <v>4.0</v>
      </c>
      <c r="AG156" s="31">
        <v>237111.0</v>
      </c>
      <c r="AH156" s="31">
        <v>1411.0</v>
      </c>
      <c r="AI156" s="31">
        <v>11886.0</v>
      </c>
      <c r="AJ156" s="31">
        <v>22.0</v>
      </c>
      <c r="AK156" s="31" t="s">
        <v>370</v>
      </c>
      <c r="AL156" s="31">
        <v>323712.0</v>
      </c>
      <c r="AM156" s="31">
        <v>2515665.0</v>
      </c>
      <c r="AN156" s="48">
        <v>0.004268518518518518</v>
      </c>
      <c r="AO156" s="31" t="s">
        <v>39</v>
      </c>
      <c r="AP156" s="31">
        <v>1.55803239E8</v>
      </c>
      <c r="AQ156" s="31">
        <v>1.5580325E8</v>
      </c>
      <c r="AR156" s="31">
        <v>1.55803321E8</v>
      </c>
      <c r="AS156" s="31">
        <v>1.55803333E8</v>
      </c>
      <c r="AT156" s="31">
        <v>1.55803389E8</v>
      </c>
      <c r="AU156" s="31">
        <v>1.55803461E8</v>
      </c>
      <c r="AV156" s="31">
        <v>1.55803508E8</v>
      </c>
      <c r="AW156" s="31">
        <v>1.55803589E8</v>
      </c>
      <c r="AX156" s="31">
        <v>1.5580377E8</v>
      </c>
      <c r="AY156" s="31">
        <v>1.55803771E8</v>
      </c>
      <c r="AZ156" s="31">
        <v>1.55804825E8</v>
      </c>
      <c r="BA156" s="31">
        <v>1.55804847E8</v>
      </c>
      <c r="BB156" s="31">
        <v>1.55804909E8</v>
      </c>
      <c r="BC156" s="31">
        <v>1.55804969E8</v>
      </c>
      <c r="BD156" s="31">
        <v>1.5580507E8</v>
      </c>
      <c r="BE156" s="31">
        <v>1.55805094E8</v>
      </c>
      <c r="BF156" s="31">
        <v>622781.0</v>
      </c>
      <c r="BG156" s="31">
        <v>622781.0</v>
      </c>
      <c r="BH156" s="31">
        <v>623092.0</v>
      </c>
      <c r="BI156" s="31">
        <v>623092.0</v>
      </c>
      <c r="BJ156" s="31">
        <v>624294.0</v>
      </c>
      <c r="BK156" s="31">
        <v>624295.0</v>
      </c>
      <c r="BL156" s="31">
        <v>624311.0</v>
      </c>
      <c r="BM156" s="31">
        <v>624312.0</v>
      </c>
      <c r="BN156" s="31">
        <v>623136.0</v>
      </c>
      <c r="BO156" s="31">
        <v>623136.0</v>
      </c>
      <c r="BP156" s="31">
        <v>624301.0</v>
      </c>
      <c r="BQ156" s="31">
        <v>624313.0</v>
      </c>
      <c r="BR156" s="31">
        <v>624302.0</v>
      </c>
      <c r="BS156" s="31">
        <v>624314.0</v>
      </c>
      <c r="BT156" s="31">
        <v>623167.0</v>
      </c>
      <c r="BU156" s="31">
        <v>623167.0</v>
      </c>
      <c r="BV156" s="31">
        <v>942864.0</v>
      </c>
      <c r="BW156" s="31">
        <v>942865.0</v>
      </c>
      <c r="BX156" s="31">
        <v>943281.0</v>
      </c>
      <c r="BY156" s="31">
        <v>943283.0</v>
      </c>
      <c r="BZ156" s="31">
        <v>944957.0</v>
      </c>
      <c r="CA156" s="31">
        <v>944958.0</v>
      </c>
      <c r="CB156" s="31">
        <v>944991.0</v>
      </c>
      <c r="CC156" s="31">
        <v>944992.0</v>
      </c>
      <c r="CD156" s="31">
        <v>943385.0</v>
      </c>
      <c r="CE156" s="31">
        <v>943386.0</v>
      </c>
      <c r="CF156" s="31">
        <v>944966.0</v>
      </c>
      <c r="CG156" s="31">
        <v>944993.0</v>
      </c>
      <c r="CH156" s="31">
        <v>944969.0</v>
      </c>
      <c r="CI156" s="31">
        <v>944994.0</v>
      </c>
      <c r="CJ156" s="31">
        <v>943417.0</v>
      </c>
      <c r="CK156" s="31">
        <v>943418.0</v>
      </c>
      <c r="CL156" s="31">
        <v>1.0</v>
      </c>
      <c r="CM156" s="31">
        <v>1.0</v>
      </c>
      <c r="CN156" s="31">
        <v>1.0</v>
      </c>
      <c r="CO156" s="31">
        <v>0.0</v>
      </c>
      <c r="CP156" s="31">
        <v>0.0</v>
      </c>
      <c r="CQ156" s="31">
        <v>0.0</v>
      </c>
      <c r="CR156" s="31">
        <v>0.0</v>
      </c>
      <c r="CS156" s="31">
        <v>0.0</v>
      </c>
      <c r="CT156" s="31">
        <v>1.0</v>
      </c>
      <c r="CU156" s="31">
        <v>1.0</v>
      </c>
      <c r="CV156" s="31">
        <v>0.0</v>
      </c>
      <c r="CW156" s="31">
        <v>0.0</v>
      </c>
      <c r="CX156" s="31">
        <v>0.0</v>
      </c>
      <c r="CY156" s="31">
        <v>0.0</v>
      </c>
      <c r="CZ156" s="31">
        <v>1.0</v>
      </c>
      <c r="DA156" s="31">
        <v>1.0</v>
      </c>
      <c r="DB156" s="32">
        <f t="shared" si="1"/>
        <v>0.4375</v>
      </c>
      <c r="DC156" s="32">
        <f t="shared" si="2"/>
        <v>0.5123475383</v>
      </c>
      <c r="DD156" s="33">
        <f t="shared" si="3"/>
        <v>7</v>
      </c>
      <c r="DE156" s="31" t="s">
        <v>371</v>
      </c>
      <c r="DF156" s="31">
        <v>15.0</v>
      </c>
      <c r="DG156" s="31" t="s">
        <v>372</v>
      </c>
      <c r="DH156" s="31">
        <v>45.0</v>
      </c>
      <c r="DI156" s="31">
        <v>54.0</v>
      </c>
      <c r="DJ156" s="31"/>
      <c r="DK156" s="52">
        <v>41646.0</v>
      </c>
      <c r="DL156" s="51">
        <v>15432.0</v>
      </c>
      <c r="DM156" s="31" t="s">
        <v>373</v>
      </c>
      <c r="DN156" s="31">
        <v>31.0</v>
      </c>
      <c r="DO156" s="31"/>
      <c r="DP156" s="51">
        <v>12785.0</v>
      </c>
      <c r="DQ156" s="31">
        <v>118.5</v>
      </c>
      <c r="DR156" s="52">
        <v>41698.0</v>
      </c>
      <c r="DS156" s="31" t="s">
        <v>373</v>
      </c>
      <c r="DT156" s="31">
        <v>50.0</v>
      </c>
      <c r="DU156" s="31">
        <v>0.0</v>
      </c>
      <c r="DV156" s="31">
        <v>0.0</v>
      </c>
      <c r="DW156" s="31">
        <v>0.0</v>
      </c>
      <c r="DX156" s="31">
        <v>0.0</v>
      </c>
      <c r="DY156" s="31">
        <v>0.0</v>
      </c>
      <c r="DZ156" s="31">
        <v>1.0</v>
      </c>
      <c r="EA156" s="31">
        <v>0.0</v>
      </c>
      <c r="EB156" s="31">
        <v>0.0</v>
      </c>
      <c r="EC156" s="31">
        <v>0.0</v>
      </c>
      <c r="ED156" s="31">
        <v>0.0</v>
      </c>
      <c r="EE156" s="31">
        <v>1.0</v>
      </c>
      <c r="EF156" s="31">
        <v>0.0</v>
      </c>
      <c r="EG156" s="31">
        <v>0.0</v>
      </c>
      <c r="EH156" s="31">
        <v>0.0</v>
      </c>
      <c r="EI156" s="31">
        <v>0.0</v>
      </c>
      <c r="EJ156" s="31">
        <v>0.0</v>
      </c>
      <c r="EK156" s="32">
        <f t="shared" si="4"/>
        <v>0.125</v>
      </c>
      <c r="EL156" s="32">
        <f t="shared" si="5"/>
        <v>0.3415650255</v>
      </c>
      <c r="EM156" s="33">
        <f t="shared" si="6"/>
        <v>2</v>
      </c>
      <c r="EN156" s="31">
        <v>0.0</v>
      </c>
      <c r="EO156" s="31">
        <v>0.0</v>
      </c>
      <c r="EP156" s="31">
        <v>0.0</v>
      </c>
      <c r="EQ156" s="31">
        <v>3.0</v>
      </c>
      <c r="ER156" s="31">
        <v>2.0</v>
      </c>
      <c r="ES156" s="31">
        <v>2.0</v>
      </c>
      <c r="ET156" s="31">
        <v>3.0</v>
      </c>
      <c r="EU156" s="31">
        <v>3.0</v>
      </c>
      <c r="EV156" s="31">
        <v>0.0</v>
      </c>
      <c r="EW156" s="31">
        <v>0.0</v>
      </c>
      <c r="EX156" s="31">
        <v>3.0</v>
      </c>
      <c r="EY156" s="31">
        <v>3.0</v>
      </c>
      <c r="EZ156" s="31">
        <v>3.0</v>
      </c>
      <c r="FA156" s="31">
        <v>3.0</v>
      </c>
      <c r="FB156" s="31">
        <v>0.0</v>
      </c>
      <c r="FC156" s="31">
        <v>0.0</v>
      </c>
      <c r="FD156" s="32">
        <f t="shared" si="7"/>
        <v>1.5625</v>
      </c>
      <c r="FE156" s="32">
        <f t="shared" si="8"/>
        <v>1.459166429</v>
      </c>
      <c r="FF156" s="33">
        <f t="shared" si="9"/>
        <v>25</v>
      </c>
      <c r="FG156" s="31">
        <v>0.0</v>
      </c>
      <c r="FH156" s="31">
        <v>0.0</v>
      </c>
      <c r="FI156" s="31">
        <v>0.0</v>
      </c>
      <c r="FJ156" s="31">
        <v>1.0</v>
      </c>
      <c r="FK156" s="31">
        <v>0.0</v>
      </c>
      <c r="FL156" s="31">
        <v>0.0</v>
      </c>
      <c r="FM156" s="31">
        <v>1.0</v>
      </c>
      <c r="FN156" s="31">
        <v>1.0</v>
      </c>
      <c r="FO156" s="31">
        <v>0.0</v>
      </c>
      <c r="FP156" s="31">
        <v>0.0</v>
      </c>
      <c r="FQ156" s="31">
        <v>1.0</v>
      </c>
      <c r="FR156" s="31">
        <v>1.0</v>
      </c>
      <c r="FS156" s="31">
        <v>1.0</v>
      </c>
      <c r="FT156" s="31">
        <v>1.0</v>
      </c>
      <c r="FU156" s="31">
        <v>0.0</v>
      </c>
      <c r="FV156" s="31">
        <v>0.0</v>
      </c>
      <c r="FW156" s="32">
        <f t="shared" si="10"/>
        <v>0.4375</v>
      </c>
      <c r="FX156" s="32">
        <f t="shared" si="11"/>
        <v>0.5123475383</v>
      </c>
      <c r="FY156" s="33">
        <f t="shared" si="12"/>
        <v>7</v>
      </c>
      <c r="FZ156" s="31">
        <v>1.0</v>
      </c>
      <c r="GA156" s="31">
        <v>1.0</v>
      </c>
      <c r="GB156" s="31">
        <v>1.0</v>
      </c>
      <c r="GC156" s="31">
        <v>4.0</v>
      </c>
      <c r="GD156" s="31">
        <v>2.0</v>
      </c>
      <c r="GE156" s="31">
        <v>1.0</v>
      </c>
      <c r="GF156" s="31">
        <v>7.0</v>
      </c>
      <c r="GG156" s="31">
        <v>5.0</v>
      </c>
      <c r="GH156" s="31">
        <v>1.0</v>
      </c>
      <c r="GI156" s="31">
        <v>1.0</v>
      </c>
      <c r="GJ156" s="31">
        <v>1.0</v>
      </c>
      <c r="GK156" s="31">
        <v>2.0</v>
      </c>
      <c r="GL156" s="31">
        <v>2.0</v>
      </c>
      <c r="GM156" s="31">
        <v>8.0</v>
      </c>
      <c r="GN156" s="31">
        <v>1.0</v>
      </c>
      <c r="GO156" s="31">
        <v>1.0</v>
      </c>
      <c r="GP156" s="32">
        <f t="shared" si="13"/>
        <v>2.4375</v>
      </c>
      <c r="GQ156" s="32">
        <f t="shared" si="14"/>
        <v>2.308498791</v>
      </c>
      <c r="GR156" s="33">
        <f t="shared" si="15"/>
        <v>39</v>
      </c>
      <c r="GS156" s="50">
        <v>41764.70138888889</v>
      </c>
      <c r="GT156" s="50">
        <v>41764.70138888889</v>
      </c>
      <c r="GU156" s="50">
        <v>41764.70208333333</v>
      </c>
      <c r="GV156" s="50">
        <v>41764.70208333333</v>
      </c>
      <c r="GW156" s="50">
        <v>41764.70277777778</v>
      </c>
      <c r="GX156" s="50">
        <v>41764.70277777778</v>
      </c>
      <c r="GY156" s="50">
        <v>41764.70347222222</v>
      </c>
      <c r="GZ156" s="50">
        <v>41764.70416666667</v>
      </c>
      <c r="HA156" s="50">
        <v>41764.705555555556</v>
      </c>
      <c r="HB156" s="50">
        <v>41764.705555555556</v>
      </c>
      <c r="HC156" s="50">
        <v>41764.71388888889</v>
      </c>
      <c r="HD156" s="50">
        <v>41764.714583333334</v>
      </c>
      <c r="HE156" s="50">
        <v>41764.71527777778</v>
      </c>
      <c r="HF156" s="50">
        <v>41764.71527777778</v>
      </c>
      <c r="HG156" s="50">
        <v>41764.71597222222</v>
      </c>
      <c r="HH156" s="50">
        <v>41764.71666666667</v>
      </c>
      <c r="HI156" s="48">
        <v>0.03497337962962963</v>
      </c>
      <c r="HJ156" s="48">
        <v>0.03515740740740741</v>
      </c>
      <c r="HK156" s="48">
        <v>0.03562962962962963</v>
      </c>
      <c r="HL156" s="48">
        <v>0.036148148148148145</v>
      </c>
      <c r="HM156" s="48">
        <v>0.036704861111111105</v>
      </c>
      <c r="HN156" s="48">
        <v>0.037078703703703704</v>
      </c>
      <c r="HO156" s="48">
        <v>0.037814814814814815</v>
      </c>
      <c r="HP156" s="48">
        <v>0.03875694444444445</v>
      </c>
      <c r="HQ156" s="48">
        <v>0.039038194444444445</v>
      </c>
      <c r="HR156" s="48">
        <v>0.006116898148148148</v>
      </c>
      <c r="HS156" s="48">
        <v>0.006327546296296296</v>
      </c>
      <c r="HT156" s="48">
        <v>0.006931712962962963</v>
      </c>
      <c r="HU156" s="48">
        <v>0.007443287037037037</v>
      </c>
      <c r="HV156" s="48">
        <v>0.008162037037037037</v>
      </c>
      <c r="HW156" s="48">
        <v>0.008395833333333333</v>
      </c>
      <c r="HX156" s="48">
        <v>0.008657407407407407</v>
      </c>
      <c r="HY156" s="31">
        <v>7669.0</v>
      </c>
      <c r="HZ156" s="31">
        <v>15528.0</v>
      </c>
      <c r="IA156" s="31">
        <v>7367.0</v>
      </c>
      <c r="IB156" s="31">
        <v>14399.0</v>
      </c>
      <c r="IC156" s="31">
        <v>22242.0</v>
      </c>
      <c r="ID156" s="31">
        <v>15591.0</v>
      </c>
      <c r="IE156" s="31">
        <v>19355.0</v>
      </c>
      <c r="IF156" s="31">
        <v>23499.0</v>
      </c>
      <c r="IG156" s="31">
        <v>6838.0</v>
      </c>
      <c r="IH156" s="31">
        <v>752435.0</v>
      </c>
      <c r="II156" s="31">
        <v>8171.0</v>
      </c>
      <c r="IJ156" s="31">
        <v>38766.0</v>
      </c>
      <c r="IK156" s="31">
        <v>25586.0</v>
      </c>
      <c r="IL156" s="31">
        <v>22082.0</v>
      </c>
      <c r="IM156" s="31">
        <v>10398.0</v>
      </c>
      <c r="IN156" s="31">
        <v>17929.0</v>
      </c>
      <c r="IO156" s="32">
        <f t="shared" si="16"/>
        <v>62990.9375</v>
      </c>
      <c r="IP156" s="32">
        <f t="shared" si="17"/>
        <v>184044.7393</v>
      </c>
      <c r="IQ156" s="33">
        <f t="shared" si="18"/>
        <v>1007855</v>
      </c>
      <c r="IR156" s="31">
        <v>7669.0</v>
      </c>
      <c r="IS156" s="31">
        <v>15528.0</v>
      </c>
      <c r="IT156" s="31">
        <v>7367.0</v>
      </c>
      <c r="IU156" s="31">
        <v>14399.0</v>
      </c>
      <c r="IV156" s="31">
        <v>22242.0</v>
      </c>
      <c r="IW156" s="31">
        <v>15591.0</v>
      </c>
      <c r="IX156" s="31">
        <v>19355.0</v>
      </c>
      <c r="IY156" s="31">
        <v>23499.0</v>
      </c>
      <c r="IZ156" s="31">
        <v>6838.0</v>
      </c>
      <c r="JA156" s="31">
        <v>752435.0</v>
      </c>
      <c r="JB156" s="31">
        <v>8171.0</v>
      </c>
      <c r="JC156" s="31">
        <v>38766.0</v>
      </c>
      <c r="JD156" s="31">
        <v>25586.0</v>
      </c>
      <c r="JE156" s="31">
        <v>22082.0</v>
      </c>
      <c r="JF156" s="31">
        <v>10398.0</v>
      </c>
      <c r="JG156" s="31">
        <v>17929.0</v>
      </c>
      <c r="JH156" s="32">
        <f t="shared" si="19"/>
        <v>62990.9375</v>
      </c>
      <c r="JI156" s="32">
        <f t="shared" si="20"/>
        <v>184044.7393</v>
      </c>
      <c r="JJ156" s="33">
        <f t="shared" si="21"/>
        <v>1007855</v>
      </c>
      <c r="JK156" s="31">
        <v>622781.0</v>
      </c>
      <c r="JL156" s="31">
        <v>622781.0</v>
      </c>
      <c r="JM156" s="31">
        <v>623092.0</v>
      </c>
      <c r="JN156" s="31">
        <v>623092.0</v>
      </c>
      <c r="JO156" s="31">
        <v>624294.0</v>
      </c>
      <c r="JP156" s="31">
        <v>624295.0</v>
      </c>
      <c r="JQ156" s="31">
        <v>624311.0</v>
      </c>
      <c r="JR156" s="31">
        <v>624312.0</v>
      </c>
      <c r="JS156" s="31">
        <v>623136.0</v>
      </c>
      <c r="JT156" s="31">
        <v>623136.0</v>
      </c>
      <c r="JU156" s="31">
        <v>624301.0</v>
      </c>
      <c r="JV156" s="31">
        <v>624313.0</v>
      </c>
      <c r="JW156" s="31">
        <v>624302.0</v>
      </c>
      <c r="JX156" s="31">
        <v>624314.0</v>
      </c>
      <c r="JY156" s="31">
        <v>623167.0</v>
      </c>
      <c r="JZ156" s="31">
        <v>623167.0</v>
      </c>
      <c r="KA156" s="31" t="s">
        <v>374</v>
      </c>
      <c r="KB156" s="31" t="s">
        <v>374</v>
      </c>
      <c r="KC156" s="31" t="s">
        <v>374</v>
      </c>
      <c r="KD156" s="31" t="s">
        <v>374</v>
      </c>
      <c r="KE156" s="31" t="s">
        <v>375</v>
      </c>
      <c r="KF156" s="31" t="s">
        <v>375</v>
      </c>
      <c r="KG156" s="31" t="s">
        <v>376</v>
      </c>
      <c r="KH156" s="31" t="s">
        <v>376</v>
      </c>
      <c r="KI156" s="31" t="s">
        <v>374</v>
      </c>
      <c r="KJ156" s="31" t="s">
        <v>374</v>
      </c>
      <c r="KK156" s="31" t="s">
        <v>375</v>
      </c>
      <c r="KL156" s="31" t="s">
        <v>376</v>
      </c>
      <c r="KM156" s="31" t="s">
        <v>375</v>
      </c>
      <c r="KN156" s="31" t="s">
        <v>376</v>
      </c>
      <c r="KO156" s="31" t="s">
        <v>374</v>
      </c>
      <c r="KP156" s="31" t="s">
        <v>374</v>
      </c>
      <c r="KQ156" s="48">
        <v>0.011783564814814816</v>
      </c>
      <c r="KR156" s="48">
        <v>0.011783564814814816</v>
      </c>
      <c r="KS156" s="48">
        <v>0.004675925925925926</v>
      </c>
      <c r="KT156" s="48">
        <v>0.004675925925925926</v>
      </c>
      <c r="KU156" s="48">
        <v>0.019765046296296298</v>
      </c>
      <c r="KV156" s="48">
        <v>0.021814814814814815</v>
      </c>
      <c r="KW156" s="48">
        <v>2.210648148148148E-4</v>
      </c>
      <c r="KX156" s="48">
        <v>0.0020532407407407405</v>
      </c>
      <c r="KY156" s="48">
        <v>0.03616435185185186</v>
      </c>
      <c r="KZ156" s="48">
        <v>0.03616435185185186</v>
      </c>
      <c r="LA156" s="48">
        <v>0.02765162037037037</v>
      </c>
      <c r="LB156" s="48">
        <v>0.003565972222222222</v>
      </c>
      <c r="LC156" s="48">
        <v>0.029765046296296296</v>
      </c>
      <c r="LD156" s="48">
        <v>0.004526620370370371</v>
      </c>
      <c r="LE156" s="48">
        <v>0.02212037037037037</v>
      </c>
      <c r="LF156" s="48">
        <v>0.02212037037037037</v>
      </c>
      <c r="LG156" s="31" t="s">
        <v>476</v>
      </c>
      <c r="LH156" s="31">
        <v>237111.0</v>
      </c>
      <c r="LI156" s="31">
        <v>1.55805149E8</v>
      </c>
      <c r="LJ156" s="31">
        <v>1.55805164E8</v>
      </c>
      <c r="LK156" s="31">
        <v>1.55805201E8</v>
      </c>
      <c r="LL156" s="31">
        <v>1.55805244E8</v>
      </c>
      <c r="LM156" s="31">
        <v>624538.0</v>
      </c>
      <c r="LN156" s="31">
        <v>624538.0</v>
      </c>
      <c r="LO156" s="31">
        <v>624563.0</v>
      </c>
      <c r="LP156" s="31">
        <v>624564.0</v>
      </c>
      <c r="LQ156" s="31">
        <v>945250.0</v>
      </c>
      <c r="LR156" s="31">
        <v>945251.0</v>
      </c>
      <c r="LS156" s="31">
        <v>945303.0</v>
      </c>
      <c r="LT156" s="31">
        <v>945304.0</v>
      </c>
      <c r="LU156" s="31">
        <v>1.0</v>
      </c>
      <c r="LV156" s="31">
        <v>0.0</v>
      </c>
      <c r="LW156" s="31">
        <v>0.0</v>
      </c>
      <c r="LX156" s="31">
        <v>0.0</v>
      </c>
      <c r="LY156" s="31" t="s">
        <v>372</v>
      </c>
      <c r="LZ156" s="31">
        <v>21.0</v>
      </c>
      <c r="MA156" s="31">
        <v>288.5</v>
      </c>
      <c r="MB156" s="52">
        <v>41675.0</v>
      </c>
      <c r="MC156" s="31">
        <v>0.0</v>
      </c>
      <c r="MD156" s="31">
        <v>0.0</v>
      </c>
      <c r="ME156" s="31">
        <v>0.0</v>
      </c>
      <c r="MF156" s="31">
        <v>0.0</v>
      </c>
      <c r="MG156" s="31">
        <v>0.0</v>
      </c>
      <c r="MH156" s="31">
        <v>3.0</v>
      </c>
      <c r="MI156" s="31">
        <v>3.0</v>
      </c>
      <c r="MJ156" s="31">
        <v>0.0</v>
      </c>
      <c r="MK156" s="31">
        <v>0.0</v>
      </c>
      <c r="ML156" s="31">
        <v>1.0</v>
      </c>
      <c r="MM156" s="31">
        <v>1.0</v>
      </c>
      <c r="MN156" s="31">
        <v>0.0</v>
      </c>
      <c r="MO156" s="31">
        <v>1.0</v>
      </c>
      <c r="MP156" s="31">
        <v>2.0</v>
      </c>
      <c r="MQ156" s="31">
        <v>3.0</v>
      </c>
      <c r="MR156" s="31">
        <v>3.0</v>
      </c>
      <c r="MS156" s="48">
        <v>0.01195023148148148</v>
      </c>
      <c r="MT156" s="48">
        <v>0.011958333333333333</v>
      </c>
      <c r="MU156" s="48">
        <v>0.011959490740740741</v>
      </c>
      <c r="MV156" s="48">
        <v>0.011971064814814815</v>
      </c>
      <c r="MW156" s="48">
        <v>0.011957175925925927</v>
      </c>
      <c r="MX156" s="48">
        <v>0.011959490740740741</v>
      </c>
      <c r="MY156" s="48">
        <v>0.011969907407407408</v>
      </c>
      <c r="MZ156" s="48">
        <v>0.011971064814814815</v>
      </c>
      <c r="NA156" s="31">
        <v>7202.0</v>
      </c>
      <c r="NB156" s="31">
        <v>22166.0</v>
      </c>
      <c r="NC156" s="31">
        <v>10339.0</v>
      </c>
      <c r="ND156" s="31">
        <v>11281.0</v>
      </c>
      <c r="NE156" s="31">
        <v>7202.0</v>
      </c>
      <c r="NF156" s="31">
        <v>22166.0</v>
      </c>
      <c r="NG156" s="31">
        <v>10339.0</v>
      </c>
      <c r="NH156" s="31">
        <v>11281.0</v>
      </c>
      <c r="NI156" s="31"/>
      <c r="NJ156" s="31">
        <v>713944.0</v>
      </c>
      <c r="NK156" s="31">
        <v>713972.0</v>
      </c>
      <c r="NL156" s="31"/>
      <c r="NM156" s="31">
        <v>624538.0</v>
      </c>
      <c r="NN156" s="31">
        <v>624538.0</v>
      </c>
      <c r="NO156" s="31">
        <v>624563.0</v>
      </c>
      <c r="NP156" s="31">
        <v>624564.0</v>
      </c>
      <c r="NQ156" s="31" t="s">
        <v>374</v>
      </c>
      <c r="NR156" s="31" t="s">
        <v>374</v>
      </c>
      <c r="NS156" s="31" t="s">
        <v>375</v>
      </c>
      <c r="NT156" s="31" t="s">
        <v>376</v>
      </c>
      <c r="NU156" s="48">
        <v>0.007793981481481482</v>
      </c>
      <c r="NV156" s="48">
        <v>0.007793981481481482</v>
      </c>
      <c r="NW156" s="48">
        <v>0.007929398148148149</v>
      </c>
      <c r="NX156" s="48">
        <v>0.008115740740740741</v>
      </c>
    </row>
    <row r="157" ht="13.5" customHeight="1">
      <c r="D157" s="2"/>
      <c r="E157" s="2"/>
      <c r="DB157" s="2"/>
      <c r="DC157" s="2"/>
      <c r="DD157" s="2"/>
    </row>
    <row r="158" ht="13.5" customHeight="1">
      <c r="D158" s="2">
        <v>0.721145746</v>
      </c>
      <c r="E158" s="2"/>
      <c r="DB158" s="2"/>
      <c r="DC158" s="2"/>
      <c r="DD158" s="2"/>
      <c r="LU158" s="1">
        <f t="shared" ref="LU158:LX158" si="22">AVERAGE(LU2:LU156)</f>
        <v>0.9589041096</v>
      </c>
      <c r="LV158" s="1">
        <f t="shared" si="22"/>
        <v>0.6164383562</v>
      </c>
      <c r="LW158" s="1">
        <f t="shared" si="22"/>
        <v>0.5821917808</v>
      </c>
      <c r="LX158" s="1">
        <f t="shared" si="22"/>
        <v>0.4178082192</v>
      </c>
    </row>
    <row r="159" ht="13.5" customHeight="1">
      <c r="D159" s="2"/>
      <c r="E159" s="2"/>
      <c r="DB159" s="2"/>
      <c r="DC159" s="2"/>
      <c r="DD159" s="2"/>
      <c r="LV159" s="1" t="s">
        <v>648</v>
      </c>
      <c r="LW159" s="1" t="s">
        <v>649</v>
      </c>
      <c r="LX159" s="1" t="s">
        <v>650</v>
      </c>
    </row>
    <row r="160" ht="13.5" customHeight="1">
      <c r="D160" s="2"/>
      <c r="E160" s="2"/>
      <c r="DB160" s="2"/>
      <c r="DC160" s="2"/>
      <c r="DD160" s="2"/>
      <c r="LV160" s="1">
        <f>AVERAGE(LU2:LV156)</f>
        <v>0.7876712329</v>
      </c>
      <c r="LW160" s="1">
        <f t="shared" ref="LW160:LX160" si="23">AVERAGE(LW2:LW156)</f>
        <v>0.5821917808</v>
      </c>
      <c r="LX160" s="1">
        <f t="shared" si="23"/>
        <v>0.4178082192</v>
      </c>
    </row>
  </sheetData>
  <printOptions/>
  <pageMargins bottom="1.0" footer="0.0" header="0.0" left="0.75" right="0.75" top="1.0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4" width="8.25"/>
    <col customWidth="1" min="5" max="5" width="11.5"/>
    <col customWidth="1" min="6" max="6" width="12.88"/>
    <col customWidth="1" min="7" max="7" width="11.75"/>
    <col customWidth="1" min="8" max="16" width="7.75"/>
    <col customWidth="1" min="17" max="17" width="12.63"/>
    <col customWidth="1" min="18" max="18" width="13.75"/>
    <col customWidth="1" min="19" max="19" width="10.0"/>
    <col customWidth="1" min="20" max="21" width="9.63"/>
    <col customWidth="1" min="22" max="22" width="7.75"/>
    <col customWidth="1" min="23" max="29" width="8.25"/>
    <col customWidth="1" min="30" max="30" width="9.38"/>
    <col customWidth="1" min="31" max="31" width="8.13"/>
    <col customWidth="1" min="32" max="32" width="8.25"/>
    <col customWidth="1" min="33" max="33" width="8.13"/>
    <col customWidth="1" min="34" max="80" width="8.25"/>
    <col customWidth="1" min="81" max="81" width="9.38"/>
    <col customWidth="1" min="82" max="82" width="8.13"/>
    <col customWidth="1" min="83" max="88" width="8.25"/>
    <col customWidth="1" min="89" max="92" width="9.38"/>
  </cols>
  <sheetData>
    <row r="1" ht="13.5" customHeight="1">
      <c r="A1" s="1" t="s">
        <v>0</v>
      </c>
      <c r="B1" s="2" t="s">
        <v>3</v>
      </c>
      <c r="C1" s="2" t="s">
        <v>645</v>
      </c>
      <c r="D1" s="2" t="s">
        <v>591</v>
      </c>
      <c r="E1" s="2" t="s">
        <v>104</v>
      </c>
      <c r="F1" s="2" t="s">
        <v>105</v>
      </c>
      <c r="G1" s="2" t="s">
        <v>106</v>
      </c>
      <c r="H1" s="1" t="s">
        <v>158</v>
      </c>
      <c r="I1" s="1" t="s">
        <v>159</v>
      </c>
      <c r="J1" s="1" t="s">
        <v>160</v>
      </c>
      <c r="K1" s="1" t="s">
        <v>177</v>
      </c>
      <c r="L1" s="1" t="s">
        <v>178</v>
      </c>
      <c r="M1" s="1" t="s">
        <v>179</v>
      </c>
      <c r="N1" s="1" t="s">
        <v>196</v>
      </c>
      <c r="O1" s="1" t="s">
        <v>197</v>
      </c>
      <c r="P1" s="1" t="s">
        <v>198</v>
      </c>
      <c r="Q1" s="1" t="s">
        <v>247</v>
      </c>
      <c r="R1" s="1" t="s">
        <v>248</v>
      </c>
      <c r="S1" s="1" t="s">
        <v>249</v>
      </c>
      <c r="T1" s="1" t="s">
        <v>266</v>
      </c>
      <c r="U1" s="1" t="s">
        <v>267</v>
      </c>
      <c r="V1" s="1" t="s">
        <v>268</v>
      </c>
      <c r="W1" s="1" t="s">
        <v>314</v>
      </c>
      <c r="X1" s="1" t="s">
        <v>315</v>
      </c>
      <c r="Y1" s="1" t="s">
        <v>316</v>
      </c>
      <c r="Z1" s="1" t="s">
        <v>317</v>
      </c>
      <c r="AA1" s="1" t="s">
        <v>597</v>
      </c>
      <c r="AB1" s="1" t="s">
        <v>598</v>
      </c>
      <c r="AC1" s="1" t="s">
        <v>599</v>
      </c>
      <c r="AD1" s="1" t="s">
        <v>318</v>
      </c>
      <c r="AE1" s="1" t="s">
        <v>319</v>
      </c>
      <c r="AF1" s="1" t="s">
        <v>320</v>
      </c>
      <c r="AG1" s="1" t="s">
        <v>321</v>
      </c>
      <c r="AH1" s="1" t="s">
        <v>322</v>
      </c>
      <c r="AI1" s="1" t="s">
        <v>323</v>
      </c>
      <c r="AJ1" s="1" t="s">
        <v>324</v>
      </c>
      <c r="AK1" s="1" t="s">
        <v>325</v>
      </c>
      <c r="AL1" s="1" t="s">
        <v>326</v>
      </c>
      <c r="AM1" s="1" t="s">
        <v>327</v>
      </c>
      <c r="AN1" s="1" t="s">
        <v>328</v>
      </c>
      <c r="AO1" s="1" t="s">
        <v>329</v>
      </c>
      <c r="AP1" s="1" t="s">
        <v>603</v>
      </c>
      <c r="AQ1" s="1" t="s">
        <v>604</v>
      </c>
      <c r="AR1" s="1" t="s">
        <v>605</v>
      </c>
      <c r="AS1" s="1" t="s">
        <v>330</v>
      </c>
      <c r="AT1" s="1" t="s">
        <v>331</v>
      </c>
      <c r="AU1" s="1" t="s">
        <v>332</v>
      </c>
      <c r="AV1" s="1" t="s">
        <v>333</v>
      </c>
      <c r="AW1" s="1" t="s">
        <v>606</v>
      </c>
      <c r="AX1" s="1" t="s">
        <v>607</v>
      </c>
      <c r="AY1" s="1" t="s">
        <v>608</v>
      </c>
      <c r="AZ1" s="1" t="s">
        <v>334</v>
      </c>
      <c r="BA1" s="1" t="s">
        <v>335</v>
      </c>
      <c r="BB1" s="1" t="s">
        <v>336</v>
      </c>
      <c r="BC1" s="1" t="s">
        <v>337</v>
      </c>
      <c r="BD1" s="1" t="s">
        <v>609</v>
      </c>
      <c r="BE1" s="1" t="s">
        <v>610</v>
      </c>
      <c r="BF1" s="1" t="s">
        <v>611</v>
      </c>
      <c r="BG1" s="1" t="s">
        <v>338</v>
      </c>
      <c r="BH1" s="1" t="s">
        <v>339</v>
      </c>
      <c r="BI1" s="1" t="s">
        <v>340</v>
      </c>
      <c r="BJ1" s="1" t="s">
        <v>341</v>
      </c>
      <c r="BK1" s="1" t="s">
        <v>342</v>
      </c>
      <c r="BL1" s="1" t="s">
        <v>343</v>
      </c>
      <c r="BM1" s="1" t="s">
        <v>344</v>
      </c>
      <c r="BN1" s="1" t="s">
        <v>345</v>
      </c>
      <c r="BO1" s="1" t="s">
        <v>346</v>
      </c>
      <c r="BP1" s="1" t="s">
        <v>347</v>
      </c>
      <c r="BQ1" s="1" t="s">
        <v>348</v>
      </c>
      <c r="BR1" s="1" t="s">
        <v>349</v>
      </c>
      <c r="BS1" s="1" t="s">
        <v>612</v>
      </c>
      <c r="BT1" s="1" t="s">
        <v>613</v>
      </c>
      <c r="BU1" s="1" t="s">
        <v>614</v>
      </c>
      <c r="BV1" s="1" t="s">
        <v>350</v>
      </c>
      <c r="BW1" s="1" t="s">
        <v>351</v>
      </c>
      <c r="BX1" s="1" t="s">
        <v>352</v>
      </c>
      <c r="BY1" s="1" t="s">
        <v>353</v>
      </c>
      <c r="BZ1" s="1" t="s">
        <v>615</v>
      </c>
      <c r="CA1" s="1" t="s">
        <v>616</v>
      </c>
      <c r="CB1" s="1" t="s">
        <v>617</v>
      </c>
      <c r="CC1" s="1" t="s">
        <v>354</v>
      </c>
      <c r="CD1" s="1" t="s">
        <v>355</v>
      </c>
      <c r="CE1" s="1" t="s">
        <v>356</v>
      </c>
      <c r="CF1" s="1" t="s">
        <v>357</v>
      </c>
      <c r="CG1" s="1" t="s">
        <v>306</v>
      </c>
      <c r="CH1" s="1" t="s">
        <v>307</v>
      </c>
      <c r="CI1" s="1" t="s">
        <v>308</v>
      </c>
      <c r="CJ1" s="1" t="s">
        <v>309</v>
      </c>
      <c r="CK1" s="1" t="s">
        <v>358</v>
      </c>
      <c r="CL1" s="1" t="s">
        <v>359</v>
      </c>
      <c r="CM1" s="1" t="s">
        <v>360</v>
      </c>
      <c r="CN1" s="1" t="s">
        <v>361</v>
      </c>
    </row>
    <row r="2" ht="13.5" customHeight="1">
      <c r="A2" s="3">
        <v>229124.0</v>
      </c>
      <c r="B2" s="4">
        <v>0.731012658</v>
      </c>
      <c r="C2" s="4">
        <f t="shared" ref="C2:C148" si="1">IF(B2&gt;$B$150,1,0)</f>
        <v>1</v>
      </c>
      <c r="D2" s="4">
        <v>0.0</v>
      </c>
      <c r="E2" s="9">
        <v>0.75</v>
      </c>
      <c r="F2" s="9">
        <v>0.4472135954999579</v>
      </c>
      <c r="G2" s="4">
        <v>12.0</v>
      </c>
      <c r="H2" s="9">
        <v>0.25</v>
      </c>
      <c r="I2" s="9">
        <v>0.6831300510639732</v>
      </c>
      <c r="J2" s="4">
        <v>4.0</v>
      </c>
      <c r="K2" s="9">
        <v>0.0</v>
      </c>
      <c r="L2" s="9">
        <v>0.0</v>
      </c>
      <c r="M2" s="4">
        <v>0.0</v>
      </c>
      <c r="N2" s="9">
        <v>1.5625</v>
      </c>
      <c r="O2" s="9">
        <v>1.0935416468216166</v>
      </c>
      <c r="P2" s="4">
        <v>25.0</v>
      </c>
      <c r="Q2" s="9">
        <v>39123.875</v>
      </c>
      <c r="R2" s="9">
        <v>50138.27173843018</v>
      </c>
      <c r="S2" s="4">
        <v>625982.0</v>
      </c>
      <c r="T2" s="9">
        <v>39123.875</v>
      </c>
      <c r="U2" s="9">
        <v>50138.27173843018</v>
      </c>
      <c r="V2" s="4">
        <v>625982.0</v>
      </c>
      <c r="W2" s="3">
        <v>1.0</v>
      </c>
      <c r="X2" s="3">
        <v>0.0</v>
      </c>
      <c r="Y2" s="3">
        <v>1.0</v>
      </c>
      <c r="Z2" s="3">
        <v>0.0</v>
      </c>
      <c r="AA2" s="3">
        <v>0.5</v>
      </c>
      <c r="AB2" s="3">
        <v>0.5773502691896257</v>
      </c>
      <c r="AC2" s="3">
        <v>2.0</v>
      </c>
      <c r="AD2" s="3" t="s">
        <v>372</v>
      </c>
      <c r="AE2" s="3">
        <v>17.0</v>
      </c>
      <c r="AF2" s="3">
        <v>170.1</v>
      </c>
      <c r="AG2" s="11">
        <v>41659.0</v>
      </c>
      <c r="AH2" s="3">
        <v>0.0</v>
      </c>
      <c r="AI2" s="3">
        <v>0.0</v>
      </c>
      <c r="AJ2" s="3">
        <v>0.0</v>
      </c>
      <c r="AK2" s="3">
        <v>0.0</v>
      </c>
      <c r="AL2" s="3">
        <v>0.0</v>
      </c>
      <c r="AM2" s="3">
        <v>2.0</v>
      </c>
      <c r="AN2" s="3">
        <v>0.0</v>
      </c>
      <c r="AO2" s="3">
        <v>2.0</v>
      </c>
      <c r="AP2" s="3">
        <v>1.0</v>
      </c>
      <c r="AQ2" s="3">
        <v>1.1547005383792515</v>
      </c>
      <c r="AR2" s="3">
        <v>4.0</v>
      </c>
      <c r="AS2" s="3">
        <v>0.0</v>
      </c>
      <c r="AT2" s="3">
        <v>0.0</v>
      </c>
      <c r="AU2" s="3">
        <v>0.0</v>
      </c>
      <c r="AV2" s="3">
        <v>0.0</v>
      </c>
      <c r="AW2" s="3">
        <v>0.0</v>
      </c>
      <c r="AX2" s="3">
        <v>0.0</v>
      </c>
      <c r="AY2" s="3">
        <v>0.0</v>
      </c>
      <c r="AZ2" s="3">
        <v>1.0</v>
      </c>
      <c r="BA2" s="3">
        <v>2.0</v>
      </c>
      <c r="BB2" s="3">
        <v>1.0</v>
      </c>
      <c r="BC2" s="3">
        <v>3.0</v>
      </c>
      <c r="BD2" s="3">
        <v>1.75</v>
      </c>
      <c r="BE2" s="3">
        <v>0.9574271077563381</v>
      </c>
      <c r="BF2" s="3">
        <v>7.0</v>
      </c>
      <c r="BG2" s="5">
        <v>0.013820601851851853</v>
      </c>
      <c r="BH2" s="5">
        <v>0.013822916666666669</v>
      </c>
      <c r="BI2" s="5">
        <v>0.013847222222222224</v>
      </c>
      <c r="BJ2" s="5">
        <v>0.01387152777777778</v>
      </c>
      <c r="BK2" s="5">
        <v>0.013822916666666669</v>
      </c>
      <c r="BL2" s="5">
        <v>0.013847222222222224</v>
      </c>
      <c r="BM2" s="5">
        <v>0.01387152777777778</v>
      </c>
      <c r="BN2" s="5">
        <v>0.01389236111111111</v>
      </c>
      <c r="BO2" s="3">
        <v>13214.0</v>
      </c>
      <c r="BP2" s="3">
        <v>101133.0</v>
      </c>
      <c r="BQ2" s="3">
        <v>133258.0</v>
      </c>
      <c r="BR2" s="3">
        <v>27609.0</v>
      </c>
      <c r="BS2" s="3">
        <v>68803.5</v>
      </c>
      <c r="BT2" s="3">
        <v>57696.78928386454</v>
      </c>
      <c r="BU2" s="3">
        <v>275214.0</v>
      </c>
      <c r="BV2" s="3">
        <v>13214.0</v>
      </c>
      <c r="BW2" s="3">
        <v>101133.0</v>
      </c>
      <c r="BX2" s="3">
        <v>133258.0</v>
      </c>
      <c r="BY2" s="3">
        <v>27609.0</v>
      </c>
      <c r="BZ2" s="3">
        <v>68803.5</v>
      </c>
      <c r="CA2" s="3">
        <v>57696.78928386454</v>
      </c>
      <c r="CB2" s="3">
        <v>275214.0</v>
      </c>
      <c r="CC2" s="3"/>
      <c r="CD2" s="3">
        <v>713944.0</v>
      </c>
      <c r="CE2" s="3"/>
      <c r="CF2" s="3">
        <v>713973.0</v>
      </c>
      <c r="CG2" s="3">
        <v>624538.0</v>
      </c>
      <c r="CH2" s="3">
        <v>624538.0</v>
      </c>
      <c r="CI2" s="3">
        <v>624563.0</v>
      </c>
      <c r="CJ2" s="3">
        <v>624564.0</v>
      </c>
      <c r="CK2" s="3" t="s">
        <v>374</v>
      </c>
      <c r="CL2" s="3" t="s">
        <v>374</v>
      </c>
      <c r="CM2" s="3" t="s">
        <v>375</v>
      </c>
      <c r="CN2" s="3" t="s">
        <v>376</v>
      </c>
    </row>
    <row r="3" ht="13.5" customHeight="1">
      <c r="A3" s="3">
        <v>229141.0</v>
      </c>
      <c r="B3" s="4">
        <v>0.747280335</v>
      </c>
      <c r="C3" s="4">
        <f t="shared" si="1"/>
        <v>1</v>
      </c>
      <c r="D3" s="4">
        <v>0.0</v>
      </c>
      <c r="E3" s="9">
        <v>0.875</v>
      </c>
      <c r="F3" s="9">
        <v>0.3415650255319866</v>
      </c>
      <c r="G3" s="4">
        <v>14.0</v>
      </c>
      <c r="H3" s="9">
        <v>0.0</v>
      </c>
      <c r="I3" s="9">
        <v>0.0</v>
      </c>
      <c r="J3" s="4">
        <v>0.0</v>
      </c>
      <c r="K3" s="9">
        <v>0.0</v>
      </c>
      <c r="L3" s="9">
        <v>0.0</v>
      </c>
      <c r="M3" s="4">
        <v>0.0</v>
      </c>
      <c r="N3" s="9">
        <v>1.125</v>
      </c>
      <c r="O3" s="9">
        <v>0.3415650255319866</v>
      </c>
      <c r="P3" s="4">
        <v>18.0</v>
      </c>
      <c r="Q3" s="9">
        <v>29393.25</v>
      </c>
      <c r="R3" s="9">
        <v>19613.588549778444</v>
      </c>
      <c r="S3" s="4">
        <v>470292.0</v>
      </c>
      <c r="T3" s="9">
        <v>29393.25</v>
      </c>
      <c r="U3" s="9">
        <v>19613.588549778444</v>
      </c>
      <c r="V3" s="4">
        <v>470292.0</v>
      </c>
      <c r="W3" s="3">
        <v>1.0</v>
      </c>
      <c r="X3" s="3">
        <v>1.0</v>
      </c>
      <c r="Y3" s="3">
        <v>0.0</v>
      </c>
      <c r="Z3" s="3">
        <v>0.0</v>
      </c>
      <c r="AA3" s="3">
        <v>0.5</v>
      </c>
      <c r="AB3" s="3">
        <v>0.5773502691896257</v>
      </c>
      <c r="AC3" s="3">
        <v>2.0</v>
      </c>
      <c r="AD3" s="3" t="s">
        <v>372</v>
      </c>
      <c r="AE3" s="3">
        <v>24.0</v>
      </c>
      <c r="AF3" s="3">
        <v>113.4</v>
      </c>
      <c r="AG3" s="11">
        <v>41659.0</v>
      </c>
      <c r="AH3" s="3">
        <v>0.0</v>
      </c>
      <c r="AI3" s="3">
        <v>0.0</v>
      </c>
      <c r="AJ3" s="3">
        <v>0.0</v>
      </c>
      <c r="AK3" s="3">
        <v>0.0</v>
      </c>
      <c r="AL3" s="3">
        <v>0.0</v>
      </c>
      <c r="AM3" s="3">
        <v>0.0</v>
      </c>
      <c r="AN3" s="3">
        <v>1.0</v>
      </c>
      <c r="AO3" s="3">
        <v>0.0</v>
      </c>
      <c r="AP3" s="3">
        <v>0.25</v>
      </c>
      <c r="AQ3" s="3">
        <v>0.5</v>
      </c>
      <c r="AR3" s="3">
        <v>1.0</v>
      </c>
      <c r="AS3" s="3">
        <v>0.0</v>
      </c>
      <c r="AT3" s="3">
        <v>0.0</v>
      </c>
      <c r="AU3" s="3">
        <v>0.0</v>
      </c>
      <c r="AV3" s="3">
        <v>0.0</v>
      </c>
      <c r="AW3" s="3">
        <v>0.0</v>
      </c>
      <c r="AX3" s="3">
        <v>0.0</v>
      </c>
      <c r="AY3" s="3">
        <v>0.0</v>
      </c>
      <c r="AZ3" s="3">
        <v>1.0</v>
      </c>
      <c r="BA3" s="3">
        <v>1.0</v>
      </c>
      <c r="BB3" s="3">
        <v>3.0</v>
      </c>
      <c r="BC3" s="3">
        <v>3.0</v>
      </c>
      <c r="BD3" s="3">
        <v>2.0</v>
      </c>
      <c r="BE3" s="3">
        <v>1.1547005383792515</v>
      </c>
      <c r="BF3" s="3">
        <v>8.0</v>
      </c>
      <c r="BG3" s="5">
        <v>0.006950231481481481</v>
      </c>
      <c r="BH3" s="5">
        <v>0.006951388888888889</v>
      </c>
      <c r="BI3" s="5">
        <v>0.006957175925925926</v>
      </c>
      <c r="BJ3" s="5">
        <v>0.006986111111111112</v>
      </c>
      <c r="BK3" s="5">
        <v>0.006951388888888889</v>
      </c>
      <c r="BL3" s="5">
        <v>0.006957175925925926</v>
      </c>
      <c r="BM3" s="5">
        <v>0.006986111111111112</v>
      </c>
      <c r="BN3" s="5">
        <v>0.006994212962962963</v>
      </c>
      <c r="BO3" s="3">
        <v>7133.0</v>
      </c>
      <c r="BP3" s="3">
        <v>15422.0</v>
      </c>
      <c r="BQ3" s="3">
        <v>59657.0</v>
      </c>
      <c r="BR3" s="3">
        <v>12891.0</v>
      </c>
      <c r="BS3" s="3">
        <v>23775.75</v>
      </c>
      <c r="BT3" s="3">
        <v>24170.975368197287</v>
      </c>
      <c r="BU3" s="3">
        <v>95103.0</v>
      </c>
      <c r="BV3" s="3">
        <v>7133.0</v>
      </c>
      <c r="BW3" s="3">
        <v>15422.0</v>
      </c>
      <c r="BX3" s="3">
        <v>59657.0</v>
      </c>
      <c r="BY3" s="3">
        <v>12891.0</v>
      </c>
      <c r="BZ3" s="3">
        <v>23775.75</v>
      </c>
      <c r="CA3" s="3">
        <v>24170.975368197287</v>
      </c>
      <c r="CB3" s="3">
        <v>95103.0</v>
      </c>
      <c r="CC3" s="3"/>
      <c r="CD3" s="3"/>
      <c r="CE3" s="3">
        <v>713972.0</v>
      </c>
      <c r="CF3" s="3"/>
      <c r="CG3" s="3">
        <v>624538.0</v>
      </c>
      <c r="CH3" s="3">
        <v>624538.0</v>
      </c>
      <c r="CI3" s="3">
        <v>624563.0</v>
      </c>
      <c r="CJ3" s="3">
        <v>624564.0</v>
      </c>
      <c r="CK3" s="3" t="s">
        <v>374</v>
      </c>
      <c r="CL3" s="3" t="s">
        <v>374</v>
      </c>
      <c r="CM3" s="3" t="s">
        <v>375</v>
      </c>
      <c r="CN3" s="3" t="s">
        <v>376</v>
      </c>
    </row>
    <row r="4" ht="13.5" customHeight="1">
      <c r="A4" s="3">
        <v>229147.0</v>
      </c>
      <c r="B4" s="4">
        <v>0.72642311</v>
      </c>
      <c r="C4" s="4">
        <f t="shared" si="1"/>
        <v>0</v>
      </c>
      <c r="D4" s="4">
        <v>0.0</v>
      </c>
      <c r="E4" s="9">
        <v>0.875</v>
      </c>
      <c r="F4" s="9">
        <v>0.3415650255319866</v>
      </c>
      <c r="G4" s="4">
        <v>14.0</v>
      </c>
      <c r="H4" s="9">
        <v>0.0</v>
      </c>
      <c r="I4" s="9">
        <v>0.0</v>
      </c>
      <c r="J4" s="4">
        <v>0.0</v>
      </c>
      <c r="K4" s="9">
        <v>0.0</v>
      </c>
      <c r="L4" s="9">
        <v>0.0</v>
      </c>
      <c r="M4" s="4">
        <v>0.0</v>
      </c>
      <c r="N4" s="9">
        <v>1.25</v>
      </c>
      <c r="O4" s="9">
        <v>0.6831300510639732</v>
      </c>
      <c r="P4" s="4">
        <v>20.0</v>
      </c>
      <c r="Q4" s="9">
        <v>39778.0625</v>
      </c>
      <c r="R4" s="9">
        <v>34987.6941365937</v>
      </c>
      <c r="S4" s="4">
        <v>636449.0</v>
      </c>
      <c r="T4" s="9">
        <v>39778.0625</v>
      </c>
      <c r="U4" s="9">
        <v>34987.6941365937</v>
      </c>
      <c r="V4" s="4">
        <v>636449.0</v>
      </c>
      <c r="W4" s="3">
        <v>1.0</v>
      </c>
      <c r="X4" s="3">
        <v>0.0</v>
      </c>
      <c r="Y4" s="3">
        <v>1.0</v>
      </c>
      <c r="Z4" s="3">
        <v>0.0</v>
      </c>
      <c r="AA4" s="3">
        <v>0.5</v>
      </c>
      <c r="AB4" s="3">
        <v>0.5773502691896257</v>
      </c>
      <c r="AC4" s="3">
        <v>2.0</v>
      </c>
      <c r="AD4" s="3" t="s">
        <v>372</v>
      </c>
      <c r="AE4" s="3">
        <v>21.0</v>
      </c>
      <c r="AF4" s="3">
        <v>170.1</v>
      </c>
      <c r="AG4" s="11">
        <v>41659.0</v>
      </c>
      <c r="AH4" s="3">
        <v>0.0</v>
      </c>
      <c r="AI4" s="3">
        <v>0.0</v>
      </c>
      <c r="AJ4" s="3">
        <v>0.0</v>
      </c>
      <c r="AK4" s="3">
        <v>0.0</v>
      </c>
      <c r="AL4" s="3">
        <v>0.0</v>
      </c>
      <c r="AM4" s="3">
        <v>0.0</v>
      </c>
      <c r="AN4" s="3">
        <v>0.0</v>
      </c>
      <c r="AO4" s="3">
        <v>0.0</v>
      </c>
      <c r="AP4" s="3">
        <v>0.0</v>
      </c>
      <c r="AQ4" s="3">
        <v>0.0</v>
      </c>
      <c r="AR4" s="3">
        <v>0.0</v>
      </c>
      <c r="AS4" s="3">
        <v>0.0</v>
      </c>
      <c r="AT4" s="3">
        <v>0.0</v>
      </c>
      <c r="AU4" s="3">
        <v>0.0</v>
      </c>
      <c r="AV4" s="3">
        <v>0.0</v>
      </c>
      <c r="AW4" s="3">
        <v>0.0</v>
      </c>
      <c r="AX4" s="3">
        <v>0.0</v>
      </c>
      <c r="AY4" s="3">
        <v>0.0</v>
      </c>
      <c r="AZ4" s="3">
        <v>1.0</v>
      </c>
      <c r="BA4" s="3">
        <v>2.0</v>
      </c>
      <c r="BB4" s="3">
        <v>1.0</v>
      </c>
      <c r="BC4" s="3">
        <v>3.0</v>
      </c>
      <c r="BD4" s="3">
        <v>1.75</v>
      </c>
      <c r="BE4" s="3">
        <v>0.9574271077563381</v>
      </c>
      <c r="BF4" s="3">
        <v>7.0</v>
      </c>
      <c r="BG4" s="5">
        <v>0.010429398148148148</v>
      </c>
      <c r="BH4" s="5">
        <v>0.010430555555555556</v>
      </c>
      <c r="BI4" s="5">
        <v>0.010458333333333333</v>
      </c>
      <c r="BJ4" s="5">
        <v>0.010465277777777776</v>
      </c>
      <c r="BK4" s="5">
        <v>0.010430555555555556</v>
      </c>
      <c r="BL4" s="5">
        <v>0.010458333333333333</v>
      </c>
      <c r="BM4" s="5">
        <v>0.010465277777777776</v>
      </c>
      <c r="BN4" s="5">
        <v>0.010482638888888889</v>
      </c>
      <c r="BO4" s="3">
        <v>5802.0</v>
      </c>
      <c r="BP4" s="3">
        <v>66810.0</v>
      </c>
      <c r="BQ4" s="3">
        <v>56333.0</v>
      </c>
      <c r="BR4" s="3">
        <v>35656.0</v>
      </c>
      <c r="BS4" s="3">
        <v>41150.25</v>
      </c>
      <c r="BT4" s="3">
        <v>26886.330038081927</v>
      </c>
      <c r="BU4" s="3">
        <v>164601.0</v>
      </c>
      <c r="BV4" s="3">
        <v>5802.0</v>
      </c>
      <c r="BW4" s="3">
        <v>66810.0</v>
      </c>
      <c r="BX4" s="3">
        <v>56333.0</v>
      </c>
      <c r="BY4" s="3">
        <v>35656.0</v>
      </c>
      <c r="BZ4" s="3">
        <v>41150.25</v>
      </c>
      <c r="CA4" s="3">
        <v>26886.330038081927</v>
      </c>
      <c r="CB4" s="3">
        <v>164601.0</v>
      </c>
      <c r="CC4" s="3"/>
      <c r="CD4" s="3"/>
      <c r="CE4" s="3"/>
      <c r="CF4" s="3"/>
      <c r="CG4" s="3">
        <v>624538.0</v>
      </c>
      <c r="CH4" s="3">
        <v>624538.0</v>
      </c>
      <c r="CI4" s="3">
        <v>624563.0</v>
      </c>
      <c r="CJ4" s="3">
        <v>624564.0</v>
      </c>
      <c r="CK4" s="3" t="s">
        <v>374</v>
      </c>
      <c r="CL4" s="3" t="s">
        <v>374</v>
      </c>
      <c r="CM4" s="3" t="s">
        <v>375</v>
      </c>
      <c r="CN4" s="3" t="s">
        <v>376</v>
      </c>
    </row>
    <row r="5" ht="13.5" customHeight="1">
      <c r="A5" s="3">
        <v>229148.0</v>
      </c>
      <c r="B5" s="4">
        <v>0.716201117</v>
      </c>
      <c r="C5" s="4">
        <f t="shared" si="1"/>
        <v>0</v>
      </c>
      <c r="D5" s="4">
        <v>0.0</v>
      </c>
      <c r="E5" s="9">
        <v>0.625</v>
      </c>
      <c r="F5" s="9">
        <v>0.5</v>
      </c>
      <c r="G5" s="4">
        <v>10.0</v>
      </c>
      <c r="H5" s="9">
        <v>0.625</v>
      </c>
      <c r="I5" s="9">
        <v>0.9574271077563381</v>
      </c>
      <c r="J5" s="4">
        <v>10.0</v>
      </c>
      <c r="K5" s="9">
        <v>0.0</v>
      </c>
      <c r="L5" s="9">
        <v>0.0</v>
      </c>
      <c r="M5" s="4">
        <v>0.0</v>
      </c>
      <c r="N5" s="9">
        <v>1.4375</v>
      </c>
      <c r="O5" s="9">
        <v>0.8139410298049853</v>
      </c>
      <c r="P5" s="4">
        <v>23.0</v>
      </c>
      <c r="Q5" s="9">
        <v>39052.0625</v>
      </c>
      <c r="R5" s="9">
        <v>28967.772567616703</v>
      </c>
      <c r="S5" s="4">
        <v>624833.0</v>
      </c>
      <c r="T5" s="9">
        <v>39052.0625</v>
      </c>
      <c r="U5" s="9">
        <v>28967.772567616703</v>
      </c>
      <c r="V5" s="4">
        <v>624833.0</v>
      </c>
      <c r="W5" s="3">
        <v>1.0</v>
      </c>
      <c r="X5" s="3">
        <v>0.0</v>
      </c>
      <c r="Y5" s="3">
        <v>1.0</v>
      </c>
      <c r="Z5" s="3">
        <v>0.0</v>
      </c>
      <c r="AA5" s="3">
        <v>0.5</v>
      </c>
      <c r="AB5" s="3">
        <v>0.5773502691896257</v>
      </c>
      <c r="AC5" s="3">
        <v>2.0</v>
      </c>
      <c r="AD5" s="3" t="s">
        <v>372</v>
      </c>
      <c r="AE5" s="3">
        <v>32.0</v>
      </c>
      <c r="AF5" s="3">
        <v>170.1</v>
      </c>
      <c r="AG5" s="3" t="s">
        <v>384</v>
      </c>
      <c r="AH5" s="3">
        <v>0.0</v>
      </c>
      <c r="AI5" s="3">
        <v>0.0</v>
      </c>
      <c r="AJ5" s="3">
        <v>0.0</v>
      </c>
      <c r="AK5" s="3">
        <v>0.0</v>
      </c>
      <c r="AL5" s="3">
        <v>0.0</v>
      </c>
      <c r="AM5" s="3">
        <v>0.0</v>
      </c>
      <c r="AN5" s="3">
        <v>0.0</v>
      </c>
      <c r="AO5" s="3">
        <v>3.0</v>
      </c>
      <c r="AP5" s="3">
        <v>0.75</v>
      </c>
      <c r="AQ5" s="3">
        <v>1.5</v>
      </c>
      <c r="AR5" s="3">
        <v>3.0</v>
      </c>
      <c r="AS5" s="3">
        <v>0.0</v>
      </c>
      <c r="AT5" s="3">
        <v>0.0</v>
      </c>
      <c r="AU5" s="3">
        <v>0.0</v>
      </c>
      <c r="AV5" s="3">
        <v>1.0</v>
      </c>
      <c r="AW5" s="3">
        <v>0.25</v>
      </c>
      <c r="AX5" s="3">
        <v>0.5</v>
      </c>
      <c r="AY5" s="3">
        <v>1.0</v>
      </c>
      <c r="AZ5" s="3">
        <v>1.0</v>
      </c>
      <c r="BA5" s="3">
        <v>2.0</v>
      </c>
      <c r="BB5" s="3">
        <v>1.0</v>
      </c>
      <c r="BC5" s="3">
        <v>2.0</v>
      </c>
      <c r="BD5" s="3">
        <v>1.5</v>
      </c>
      <c r="BE5" s="3">
        <v>0.5773502691896257</v>
      </c>
      <c r="BF5" s="3">
        <v>6.0</v>
      </c>
      <c r="BG5" s="5">
        <v>0.012664351851851852</v>
      </c>
      <c r="BH5" s="5">
        <v>0.012665509259259258</v>
      </c>
      <c r="BI5" s="5">
        <v>0.012680555555555556</v>
      </c>
      <c r="BJ5" s="5">
        <v>0.012690972222222222</v>
      </c>
      <c r="BK5" s="5">
        <v>0.012665509259259258</v>
      </c>
      <c r="BL5" s="5">
        <v>0.012680555555555556</v>
      </c>
      <c r="BM5" s="5">
        <v>0.012690972222222222</v>
      </c>
      <c r="BN5" s="5">
        <v>0.01271412037037037</v>
      </c>
      <c r="BO5" s="3">
        <v>13511.0</v>
      </c>
      <c r="BP5" s="3">
        <v>63436.0</v>
      </c>
      <c r="BQ5" s="3">
        <v>50185.0</v>
      </c>
      <c r="BR5" s="3">
        <v>63502.0</v>
      </c>
      <c r="BS5" s="3">
        <v>47658.5</v>
      </c>
      <c r="BT5" s="3">
        <v>23610.597599383207</v>
      </c>
      <c r="BU5" s="3">
        <v>190634.0</v>
      </c>
      <c r="BV5" s="3">
        <v>13511.0</v>
      </c>
      <c r="BW5" s="3">
        <v>63436.0</v>
      </c>
      <c r="BX5" s="3">
        <v>50185.0</v>
      </c>
      <c r="BY5" s="3">
        <v>63502.0</v>
      </c>
      <c r="BZ5" s="3">
        <v>47658.5</v>
      </c>
      <c r="CA5" s="3">
        <v>23610.597599383207</v>
      </c>
      <c r="CB5" s="3">
        <v>190634.0</v>
      </c>
      <c r="CC5" s="3"/>
      <c r="CD5" s="3"/>
      <c r="CE5" s="3"/>
      <c r="CF5" s="3">
        <v>713973.0</v>
      </c>
      <c r="CG5" s="3">
        <v>624538.0</v>
      </c>
      <c r="CH5" s="3">
        <v>624538.0</v>
      </c>
      <c r="CI5" s="3">
        <v>624563.0</v>
      </c>
      <c r="CJ5" s="3">
        <v>624564.0</v>
      </c>
      <c r="CK5" s="3" t="s">
        <v>374</v>
      </c>
      <c r="CL5" s="3" t="s">
        <v>374</v>
      </c>
      <c r="CM5" s="3" t="s">
        <v>375</v>
      </c>
      <c r="CN5" s="3" t="s">
        <v>376</v>
      </c>
    </row>
    <row r="6" ht="13.5" customHeight="1">
      <c r="A6" s="3">
        <v>229163.0</v>
      </c>
      <c r="B6" s="4">
        <v>0.632633588</v>
      </c>
      <c r="C6" s="4">
        <f t="shared" si="1"/>
        <v>0</v>
      </c>
      <c r="D6" s="4">
        <v>0.0</v>
      </c>
      <c r="E6" s="9">
        <v>0.5</v>
      </c>
      <c r="F6" s="9">
        <v>0.5163977794943222</v>
      </c>
      <c r="G6" s="4">
        <v>8.0</v>
      </c>
      <c r="H6" s="9">
        <v>0.875</v>
      </c>
      <c r="I6" s="9">
        <v>1.0878112581387147</v>
      </c>
      <c r="J6" s="4">
        <v>14.0</v>
      </c>
      <c r="K6" s="9">
        <v>0.0625</v>
      </c>
      <c r="L6" s="9">
        <v>0.25</v>
      </c>
      <c r="M6" s="4">
        <v>1.0</v>
      </c>
      <c r="N6" s="9">
        <v>3.5625</v>
      </c>
      <c r="O6" s="9">
        <v>4.33541616610601</v>
      </c>
      <c r="P6" s="4">
        <v>57.0</v>
      </c>
      <c r="Q6" s="9">
        <v>5165661.6875</v>
      </c>
      <c r="R6" s="9">
        <v>2.048158788517857E7</v>
      </c>
      <c r="S6" s="4">
        <v>8.2650587E7</v>
      </c>
      <c r="T6" s="9">
        <v>5165661.6875</v>
      </c>
      <c r="U6" s="9">
        <v>2.048158788517857E7</v>
      </c>
      <c r="V6" s="4">
        <v>8.2650587E7</v>
      </c>
      <c r="W6" s="3">
        <v>1.0</v>
      </c>
      <c r="X6" s="3">
        <v>1.0</v>
      </c>
      <c r="Y6" s="3">
        <v>0.0</v>
      </c>
      <c r="Z6" s="3">
        <v>0.0</v>
      </c>
      <c r="AA6" s="3">
        <v>0.5</v>
      </c>
      <c r="AB6" s="3">
        <v>0.5773502691896257</v>
      </c>
      <c r="AC6" s="3">
        <v>2.0</v>
      </c>
      <c r="AD6" s="3" t="s">
        <v>372</v>
      </c>
      <c r="AE6" s="3">
        <v>24.0</v>
      </c>
      <c r="AF6" s="3">
        <v>2103.0</v>
      </c>
      <c r="AG6" s="3" t="s">
        <v>388</v>
      </c>
      <c r="AH6" s="3">
        <v>0.0</v>
      </c>
      <c r="AI6" s="3">
        <v>0.0</v>
      </c>
      <c r="AJ6" s="3">
        <v>0.0</v>
      </c>
      <c r="AK6" s="3">
        <v>0.0</v>
      </c>
      <c r="AL6" s="3">
        <v>0.0</v>
      </c>
      <c r="AM6" s="3">
        <v>0.0</v>
      </c>
      <c r="AN6" s="3">
        <v>2.0</v>
      </c>
      <c r="AO6" s="3">
        <v>0.0</v>
      </c>
      <c r="AP6" s="3">
        <v>0.5</v>
      </c>
      <c r="AQ6" s="3">
        <v>1.0</v>
      </c>
      <c r="AR6" s="3">
        <v>2.0</v>
      </c>
      <c r="AS6" s="3">
        <v>0.0</v>
      </c>
      <c r="AT6" s="3">
        <v>0.0</v>
      </c>
      <c r="AU6" s="3">
        <v>0.0</v>
      </c>
      <c r="AV6" s="3">
        <v>0.0</v>
      </c>
      <c r="AW6" s="3">
        <v>0.0</v>
      </c>
      <c r="AX6" s="3">
        <v>0.0</v>
      </c>
      <c r="AY6" s="3">
        <v>0.0</v>
      </c>
      <c r="AZ6" s="3">
        <v>1.0</v>
      </c>
      <c r="BA6" s="3">
        <v>1.0</v>
      </c>
      <c r="BB6" s="3">
        <v>6.0</v>
      </c>
      <c r="BC6" s="3">
        <v>6.0</v>
      </c>
      <c r="BD6" s="3">
        <v>3.5</v>
      </c>
      <c r="BE6" s="3">
        <v>2.886751345948129</v>
      </c>
      <c r="BF6" s="3">
        <v>14.0</v>
      </c>
      <c r="BG6" s="5">
        <v>0.010586805555555556</v>
      </c>
      <c r="BH6" s="5">
        <v>0.010582175925925925</v>
      </c>
      <c r="BI6" s="5">
        <v>0.010599537037037038</v>
      </c>
      <c r="BJ6" s="5">
        <v>0.01063888888888889</v>
      </c>
      <c r="BK6" s="5">
        <v>0.010582175925925925</v>
      </c>
      <c r="BL6" s="5">
        <v>0.010600694444444446</v>
      </c>
      <c r="BM6" s="5">
        <v>0.01063888888888889</v>
      </c>
      <c r="BN6" s="5">
        <v>0.010651620370370369</v>
      </c>
      <c r="BO6" s="3">
        <v>27041.0</v>
      </c>
      <c r="BP6" s="3">
        <v>34556.0</v>
      </c>
      <c r="BQ6" s="3">
        <v>99313.0</v>
      </c>
      <c r="BR6" s="3">
        <v>39149.0</v>
      </c>
      <c r="BS6" s="3">
        <v>50014.75</v>
      </c>
      <c r="BT6" s="3">
        <v>33242.282897689205</v>
      </c>
      <c r="BU6" s="3">
        <v>200059.0</v>
      </c>
      <c r="BV6" s="3">
        <v>27041.0</v>
      </c>
      <c r="BW6" s="3">
        <v>34556.0</v>
      </c>
      <c r="BX6" s="3">
        <v>99313.0</v>
      </c>
      <c r="BY6" s="3">
        <v>39149.0</v>
      </c>
      <c r="BZ6" s="3">
        <v>50014.75</v>
      </c>
      <c r="CA6" s="3">
        <v>33242.282897689205</v>
      </c>
      <c r="CB6" s="3">
        <v>200059.0</v>
      </c>
      <c r="CC6" s="3"/>
      <c r="CD6" s="3"/>
      <c r="CE6" s="3">
        <v>713972.0</v>
      </c>
      <c r="CF6" s="3"/>
      <c r="CG6" s="3">
        <v>624538.0</v>
      </c>
      <c r="CH6" s="3">
        <v>624538.0</v>
      </c>
      <c r="CI6" s="3">
        <v>624563.0</v>
      </c>
      <c r="CJ6" s="3">
        <v>624564.0</v>
      </c>
      <c r="CK6" s="3" t="s">
        <v>374</v>
      </c>
      <c r="CL6" s="3" t="s">
        <v>374</v>
      </c>
      <c r="CM6" s="3" t="s">
        <v>375</v>
      </c>
      <c r="CN6" s="3" t="s">
        <v>376</v>
      </c>
    </row>
    <row r="7" ht="13.5" customHeight="1">
      <c r="A7" s="3">
        <v>229167.0</v>
      </c>
      <c r="B7" s="4">
        <v>0.710681245</v>
      </c>
      <c r="C7" s="4">
        <f t="shared" si="1"/>
        <v>0</v>
      </c>
      <c r="D7" s="4">
        <v>0.0</v>
      </c>
      <c r="E7" s="9">
        <v>0.6875</v>
      </c>
      <c r="F7" s="9">
        <v>0.47871355387816905</v>
      </c>
      <c r="G7" s="4">
        <v>11.0</v>
      </c>
      <c r="H7" s="9">
        <v>0.3125</v>
      </c>
      <c r="I7" s="9">
        <v>0.704154339142587</v>
      </c>
      <c r="J7" s="4">
        <v>5.0</v>
      </c>
      <c r="K7" s="9">
        <v>0.0</v>
      </c>
      <c r="L7" s="9">
        <v>0.0</v>
      </c>
      <c r="M7" s="4">
        <v>0.0</v>
      </c>
      <c r="N7" s="9">
        <v>1.375</v>
      </c>
      <c r="O7" s="9">
        <v>0.8850612031567836</v>
      </c>
      <c r="P7" s="4">
        <v>22.0</v>
      </c>
      <c r="Q7" s="9">
        <v>31945.1875</v>
      </c>
      <c r="R7" s="9">
        <v>18145.383314473318</v>
      </c>
      <c r="S7" s="4">
        <v>511123.0</v>
      </c>
      <c r="T7" s="9">
        <v>31945.1875</v>
      </c>
      <c r="U7" s="9">
        <v>18145.383314473318</v>
      </c>
      <c r="V7" s="4">
        <v>511123.0</v>
      </c>
      <c r="W7" s="3">
        <v>1.0</v>
      </c>
      <c r="X7" s="3">
        <v>1.0</v>
      </c>
      <c r="Y7" s="3">
        <v>1.0</v>
      </c>
      <c r="Z7" s="3">
        <v>0.0</v>
      </c>
      <c r="AA7" s="3">
        <v>0.75</v>
      </c>
      <c r="AB7" s="3">
        <v>0.5</v>
      </c>
      <c r="AC7" s="3">
        <v>3.0</v>
      </c>
      <c r="AD7" s="3" t="s">
        <v>372</v>
      </c>
      <c r="AE7" s="3">
        <v>24.0</v>
      </c>
      <c r="AF7" s="3">
        <v>170.1</v>
      </c>
      <c r="AG7" s="11">
        <v>41659.0</v>
      </c>
      <c r="AH7" s="3">
        <v>0.0</v>
      </c>
      <c r="AI7" s="3">
        <v>0.0</v>
      </c>
      <c r="AJ7" s="3">
        <v>0.0</v>
      </c>
      <c r="AK7" s="3">
        <v>0.0</v>
      </c>
      <c r="AL7" s="3">
        <v>0.0</v>
      </c>
      <c r="AM7" s="3">
        <v>0.0</v>
      </c>
      <c r="AN7" s="3">
        <v>0.0</v>
      </c>
      <c r="AO7" s="3">
        <v>2.0</v>
      </c>
      <c r="AP7" s="3">
        <v>0.5</v>
      </c>
      <c r="AQ7" s="3">
        <v>1.0</v>
      </c>
      <c r="AR7" s="3">
        <v>2.0</v>
      </c>
      <c r="AS7" s="3">
        <v>0.0</v>
      </c>
      <c r="AT7" s="3">
        <v>0.0</v>
      </c>
      <c r="AU7" s="3">
        <v>0.0</v>
      </c>
      <c r="AV7" s="3">
        <v>0.0</v>
      </c>
      <c r="AW7" s="3">
        <v>0.0</v>
      </c>
      <c r="AX7" s="3">
        <v>0.0</v>
      </c>
      <c r="AY7" s="3">
        <v>0.0</v>
      </c>
      <c r="AZ7" s="3">
        <v>1.0</v>
      </c>
      <c r="BA7" s="3">
        <v>1.0</v>
      </c>
      <c r="BB7" s="3">
        <v>1.0</v>
      </c>
      <c r="BC7" s="3">
        <v>2.0</v>
      </c>
      <c r="BD7" s="3">
        <v>1.25</v>
      </c>
      <c r="BE7" s="3">
        <v>0.5</v>
      </c>
      <c r="BF7" s="3">
        <v>5.0</v>
      </c>
      <c r="BG7" s="5">
        <v>0.015314814814814816</v>
      </c>
      <c r="BH7" s="5">
        <v>0.015317129629629632</v>
      </c>
      <c r="BI7" s="5">
        <v>0.015350694444444445</v>
      </c>
      <c r="BJ7" s="5">
        <v>0.015373842592592592</v>
      </c>
      <c r="BK7" s="5">
        <v>0.015317129629629632</v>
      </c>
      <c r="BL7" s="5">
        <v>0.015342592592592593</v>
      </c>
      <c r="BM7" s="5">
        <v>0.015372685185185185</v>
      </c>
      <c r="BN7" s="5">
        <v>0.015399305555555555</v>
      </c>
      <c r="BO7" s="3">
        <v>15860.0</v>
      </c>
      <c r="BP7" s="3">
        <v>138683.0</v>
      </c>
      <c r="BQ7" s="3">
        <v>140379.0</v>
      </c>
      <c r="BR7" s="3">
        <v>54058.0</v>
      </c>
      <c r="BS7" s="3">
        <v>87245.0</v>
      </c>
      <c r="BT7" s="3">
        <v>62359.93637478045</v>
      </c>
      <c r="BU7" s="3">
        <v>348980.0</v>
      </c>
      <c r="BV7" s="3">
        <v>15860.0</v>
      </c>
      <c r="BW7" s="3">
        <v>138683.0</v>
      </c>
      <c r="BX7" s="3">
        <v>140379.0</v>
      </c>
      <c r="BY7" s="3">
        <v>54058.0</v>
      </c>
      <c r="BZ7" s="3">
        <v>87245.0</v>
      </c>
      <c r="CA7" s="3">
        <v>62359.93637478045</v>
      </c>
      <c r="CB7" s="3">
        <v>348980.0</v>
      </c>
      <c r="CC7" s="3"/>
      <c r="CD7" s="3"/>
      <c r="CE7" s="3"/>
      <c r="CF7" s="3">
        <v>713973.0</v>
      </c>
      <c r="CG7" s="3">
        <v>624538.0</v>
      </c>
      <c r="CH7" s="3">
        <v>624538.0</v>
      </c>
      <c r="CI7" s="3">
        <v>624563.0</v>
      </c>
      <c r="CJ7" s="3">
        <v>624564.0</v>
      </c>
      <c r="CK7" s="3" t="s">
        <v>374</v>
      </c>
      <c r="CL7" s="3" t="s">
        <v>374</v>
      </c>
      <c r="CM7" s="3" t="s">
        <v>375</v>
      </c>
      <c r="CN7" s="3" t="s">
        <v>376</v>
      </c>
    </row>
    <row r="8" ht="13.5" customHeight="1">
      <c r="A8" s="3">
        <v>229170.0</v>
      </c>
      <c r="B8" s="4">
        <v>0.805369128</v>
      </c>
      <c r="C8" s="4">
        <f t="shared" si="1"/>
        <v>1</v>
      </c>
      <c r="D8" s="4">
        <v>0.0</v>
      </c>
      <c r="E8" s="9">
        <v>0.875</v>
      </c>
      <c r="F8" s="9">
        <v>0.3415650255319866</v>
      </c>
      <c r="G8" s="4">
        <v>14.0</v>
      </c>
      <c r="H8" s="9">
        <v>0.0</v>
      </c>
      <c r="I8" s="9">
        <v>0.0</v>
      </c>
      <c r="J8" s="4">
        <v>0.0</v>
      </c>
      <c r="K8" s="9">
        <v>0.0</v>
      </c>
      <c r="L8" s="9">
        <v>0.0</v>
      </c>
      <c r="M8" s="4">
        <v>0.0</v>
      </c>
      <c r="N8" s="9">
        <v>1.1875</v>
      </c>
      <c r="O8" s="9">
        <v>0.5439056290693574</v>
      </c>
      <c r="P8" s="4">
        <v>19.0</v>
      </c>
      <c r="Q8" s="9">
        <v>26804.0</v>
      </c>
      <c r="R8" s="9">
        <v>26753.09910022887</v>
      </c>
      <c r="S8" s="4">
        <v>428864.0</v>
      </c>
      <c r="T8" s="9">
        <v>26804.0</v>
      </c>
      <c r="U8" s="9">
        <v>26753.09910022887</v>
      </c>
      <c r="V8" s="4">
        <v>428864.0</v>
      </c>
      <c r="W8" s="3">
        <v>1.0</v>
      </c>
      <c r="X8" s="3">
        <v>1.0</v>
      </c>
      <c r="Y8" s="3">
        <v>1.0</v>
      </c>
      <c r="Z8" s="3">
        <v>1.0</v>
      </c>
      <c r="AA8" s="3">
        <v>1.0</v>
      </c>
      <c r="AB8" s="3">
        <v>0.0</v>
      </c>
      <c r="AC8" s="3">
        <v>4.0</v>
      </c>
      <c r="AD8" s="3" t="s">
        <v>372</v>
      </c>
      <c r="AE8" s="3">
        <v>24.0</v>
      </c>
      <c r="AF8" s="3">
        <v>170.1</v>
      </c>
      <c r="AG8" s="11">
        <v>41649.0</v>
      </c>
      <c r="AH8" s="3">
        <v>0.0</v>
      </c>
      <c r="AI8" s="3">
        <v>0.0</v>
      </c>
      <c r="AJ8" s="3">
        <v>0.0</v>
      </c>
      <c r="AK8" s="3">
        <v>0.0</v>
      </c>
      <c r="AL8" s="3">
        <v>0.0</v>
      </c>
      <c r="AM8" s="3">
        <v>0.0</v>
      </c>
      <c r="AN8" s="3">
        <v>0.0</v>
      </c>
      <c r="AO8" s="3">
        <v>0.0</v>
      </c>
      <c r="AP8" s="3">
        <v>0.0</v>
      </c>
      <c r="AQ8" s="3">
        <v>0.0</v>
      </c>
      <c r="AR8" s="3">
        <v>0.0</v>
      </c>
      <c r="AS8" s="3">
        <v>0.0</v>
      </c>
      <c r="AT8" s="3">
        <v>0.0</v>
      </c>
      <c r="AU8" s="3">
        <v>0.0</v>
      </c>
      <c r="AV8" s="3">
        <v>0.0</v>
      </c>
      <c r="AW8" s="3">
        <v>0.0</v>
      </c>
      <c r="AX8" s="3">
        <v>0.0</v>
      </c>
      <c r="AY8" s="3">
        <v>0.0</v>
      </c>
      <c r="AZ8" s="3">
        <v>1.0</v>
      </c>
      <c r="BA8" s="3">
        <v>1.0</v>
      </c>
      <c r="BB8" s="3">
        <v>1.0</v>
      </c>
      <c r="BC8" s="3">
        <v>1.0</v>
      </c>
      <c r="BD8" s="3">
        <v>1.0</v>
      </c>
      <c r="BE8" s="3">
        <v>0.0</v>
      </c>
      <c r="BF8" s="3">
        <v>4.0</v>
      </c>
      <c r="BG8" s="5">
        <v>0.01148726851851852</v>
      </c>
      <c r="BH8" s="5">
        <v>0.011498842592592593</v>
      </c>
      <c r="BI8" s="5">
        <v>0.011496527777777777</v>
      </c>
      <c r="BJ8" s="5">
        <v>0.011567129629629629</v>
      </c>
      <c r="BK8" s="5">
        <v>0.011497685185185185</v>
      </c>
      <c r="BL8" s="5">
        <v>0.011496527777777777</v>
      </c>
      <c r="BM8" s="5">
        <v>0.011567129629629629</v>
      </c>
      <c r="BN8" s="5">
        <v>0.01158449074074074</v>
      </c>
      <c r="BO8" s="3">
        <v>17324.0</v>
      </c>
      <c r="BP8" s="3">
        <v>22054.0</v>
      </c>
      <c r="BQ8" s="3">
        <v>371762.0</v>
      </c>
      <c r="BR8" s="3">
        <v>30215.0</v>
      </c>
      <c r="BS8" s="3">
        <v>110338.75</v>
      </c>
      <c r="BT8" s="3">
        <v>174363.48218090276</v>
      </c>
      <c r="BU8" s="3">
        <v>441355.0</v>
      </c>
      <c r="BV8" s="3">
        <v>17324.0</v>
      </c>
      <c r="BW8" s="3">
        <v>22054.0</v>
      </c>
      <c r="BX8" s="3">
        <v>371762.0</v>
      </c>
      <c r="BY8" s="3">
        <v>30215.0</v>
      </c>
      <c r="BZ8" s="3">
        <v>110338.75</v>
      </c>
      <c r="CA8" s="3">
        <v>174363.48218090276</v>
      </c>
      <c r="CB8" s="3">
        <v>441355.0</v>
      </c>
      <c r="CC8" s="3"/>
      <c r="CD8" s="3"/>
      <c r="CE8" s="3"/>
      <c r="CF8" s="3"/>
      <c r="CG8" s="3">
        <v>624538.0</v>
      </c>
      <c r="CH8" s="3">
        <v>624538.0</v>
      </c>
      <c r="CI8" s="3">
        <v>624563.0</v>
      </c>
      <c r="CJ8" s="3">
        <v>624564.0</v>
      </c>
      <c r="CK8" s="3" t="s">
        <v>374</v>
      </c>
      <c r="CL8" s="3" t="s">
        <v>374</v>
      </c>
      <c r="CM8" s="3" t="s">
        <v>375</v>
      </c>
      <c r="CN8" s="3" t="s">
        <v>376</v>
      </c>
    </row>
    <row r="9" ht="13.5" customHeight="1">
      <c r="A9" s="3">
        <v>229178.0</v>
      </c>
      <c r="B9" s="4">
        <v>0.872529644</v>
      </c>
      <c r="C9" s="4">
        <f t="shared" si="1"/>
        <v>1</v>
      </c>
      <c r="D9" s="4">
        <v>0.0</v>
      </c>
      <c r="E9" s="9">
        <v>1.0</v>
      </c>
      <c r="F9" s="9">
        <v>0.0</v>
      </c>
      <c r="G9" s="4">
        <v>16.0</v>
      </c>
      <c r="H9" s="9">
        <v>0.0</v>
      </c>
      <c r="I9" s="9">
        <v>0.0</v>
      </c>
      <c r="J9" s="4">
        <v>0.0</v>
      </c>
      <c r="K9" s="9">
        <v>0.0</v>
      </c>
      <c r="L9" s="9">
        <v>0.0</v>
      </c>
      <c r="M9" s="4">
        <v>0.0</v>
      </c>
      <c r="N9" s="9">
        <v>1.0</v>
      </c>
      <c r="O9" s="9">
        <v>0.0</v>
      </c>
      <c r="P9" s="4">
        <v>16.0</v>
      </c>
      <c r="Q9" s="9">
        <v>896453.125</v>
      </c>
      <c r="R9" s="9">
        <v>3253233.824350531</v>
      </c>
      <c r="S9" s="4">
        <v>1.434325E7</v>
      </c>
      <c r="T9" s="9">
        <v>896453.125</v>
      </c>
      <c r="U9" s="9">
        <v>3253233.824350531</v>
      </c>
      <c r="V9" s="4">
        <v>1.434325E7</v>
      </c>
      <c r="W9" s="3">
        <v>1.0</v>
      </c>
      <c r="X9" s="3">
        <v>1.0</v>
      </c>
      <c r="Y9" s="3">
        <v>1.0</v>
      </c>
      <c r="Z9" s="3">
        <v>1.0</v>
      </c>
      <c r="AA9" s="3">
        <v>1.0</v>
      </c>
      <c r="AB9" s="3">
        <v>0.0</v>
      </c>
      <c r="AC9" s="3">
        <v>4.0</v>
      </c>
      <c r="AD9" s="3" t="s">
        <v>372</v>
      </c>
      <c r="AE9" s="3">
        <v>24.0</v>
      </c>
      <c r="AF9" s="3">
        <v>170.1</v>
      </c>
      <c r="AG9" s="11">
        <v>41649.0</v>
      </c>
      <c r="AH9" s="3">
        <v>0.0</v>
      </c>
      <c r="AI9" s="3">
        <v>0.0</v>
      </c>
      <c r="AJ9" s="3">
        <v>0.0</v>
      </c>
      <c r="AK9" s="3">
        <v>0.0</v>
      </c>
      <c r="AL9" s="3">
        <v>0.0</v>
      </c>
      <c r="AM9" s="3">
        <v>0.0</v>
      </c>
      <c r="AN9" s="3">
        <v>0.0</v>
      </c>
      <c r="AO9" s="3">
        <v>0.0</v>
      </c>
      <c r="AP9" s="3">
        <v>0.0</v>
      </c>
      <c r="AQ9" s="3">
        <v>0.0</v>
      </c>
      <c r="AR9" s="3">
        <v>0.0</v>
      </c>
      <c r="AS9" s="3">
        <v>0.0</v>
      </c>
      <c r="AT9" s="3">
        <v>0.0</v>
      </c>
      <c r="AU9" s="3">
        <v>0.0</v>
      </c>
      <c r="AV9" s="3">
        <v>0.0</v>
      </c>
      <c r="AW9" s="3">
        <v>0.0</v>
      </c>
      <c r="AX9" s="3">
        <v>0.0</v>
      </c>
      <c r="AY9" s="3">
        <v>0.0</v>
      </c>
      <c r="AZ9" s="3">
        <v>1.0</v>
      </c>
      <c r="BA9" s="3">
        <v>1.0</v>
      </c>
      <c r="BB9" s="3">
        <v>1.0</v>
      </c>
      <c r="BC9" s="3">
        <v>1.0</v>
      </c>
      <c r="BD9" s="3">
        <v>1.0</v>
      </c>
      <c r="BE9" s="3">
        <v>0.0</v>
      </c>
      <c r="BF9" s="3">
        <v>4.0</v>
      </c>
      <c r="BG9" s="5">
        <v>0.012664351851851852</v>
      </c>
      <c r="BH9" s="5">
        <v>0.012666666666666666</v>
      </c>
      <c r="BI9" s="5">
        <v>0.01270023148148148</v>
      </c>
      <c r="BJ9" s="5">
        <v>0.012738425925925926</v>
      </c>
      <c r="BK9" s="5">
        <v>0.012666666666666666</v>
      </c>
      <c r="BL9" s="5">
        <v>0.01270023148148148</v>
      </c>
      <c r="BM9" s="5">
        <v>0.012737268518518518</v>
      </c>
      <c r="BN9" s="5">
        <v>0.012748842592592595</v>
      </c>
      <c r="BO9" s="3">
        <v>23746.0</v>
      </c>
      <c r="BP9" s="3">
        <v>163477.0</v>
      </c>
      <c r="BQ9" s="3">
        <v>206404.0</v>
      </c>
      <c r="BR9" s="3">
        <v>56841.0</v>
      </c>
      <c r="BS9" s="3">
        <v>112617.0</v>
      </c>
      <c r="BT9" s="3">
        <v>86393.97700071459</v>
      </c>
      <c r="BU9" s="3">
        <v>450468.0</v>
      </c>
      <c r="BV9" s="3">
        <v>23746.0</v>
      </c>
      <c r="BW9" s="3">
        <v>163477.0</v>
      </c>
      <c r="BX9" s="3">
        <v>206404.0</v>
      </c>
      <c r="BY9" s="3">
        <v>56841.0</v>
      </c>
      <c r="BZ9" s="3">
        <v>112617.0</v>
      </c>
      <c r="CA9" s="3">
        <v>86393.97700071459</v>
      </c>
      <c r="CB9" s="3">
        <v>450468.0</v>
      </c>
      <c r="CC9" s="3"/>
      <c r="CD9" s="3"/>
      <c r="CE9" s="3"/>
      <c r="CF9" s="3"/>
      <c r="CG9" s="3">
        <v>624538.0</v>
      </c>
      <c r="CH9" s="3">
        <v>624538.0</v>
      </c>
      <c r="CI9" s="3">
        <v>624563.0</v>
      </c>
      <c r="CJ9" s="3">
        <v>624564.0</v>
      </c>
      <c r="CK9" s="3" t="s">
        <v>374</v>
      </c>
      <c r="CL9" s="3" t="s">
        <v>374</v>
      </c>
      <c r="CM9" s="3" t="s">
        <v>375</v>
      </c>
      <c r="CN9" s="3" t="s">
        <v>376</v>
      </c>
    </row>
    <row r="10" ht="13.5" customHeight="1">
      <c r="A10" s="3">
        <v>229186.0</v>
      </c>
      <c r="B10" s="4">
        <v>0.842465753</v>
      </c>
      <c r="C10" s="4">
        <f t="shared" si="1"/>
        <v>1</v>
      </c>
      <c r="D10" s="4">
        <v>0.0</v>
      </c>
      <c r="E10" s="9">
        <v>0.9375</v>
      </c>
      <c r="F10" s="9">
        <v>0.25</v>
      </c>
      <c r="G10" s="4">
        <v>15.0</v>
      </c>
      <c r="H10" s="9">
        <v>0.0</v>
      </c>
      <c r="I10" s="9">
        <v>0.0</v>
      </c>
      <c r="J10" s="4">
        <v>0.0</v>
      </c>
      <c r="K10" s="9">
        <v>0.0</v>
      </c>
      <c r="L10" s="9">
        <v>0.0</v>
      </c>
      <c r="M10" s="4">
        <v>0.0</v>
      </c>
      <c r="N10" s="9">
        <v>1.0625</v>
      </c>
      <c r="O10" s="9">
        <v>0.25</v>
      </c>
      <c r="P10" s="4">
        <v>17.0</v>
      </c>
      <c r="Q10" s="9">
        <v>43724.9375</v>
      </c>
      <c r="R10" s="9">
        <v>49551.603635629195</v>
      </c>
      <c r="S10" s="4">
        <v>699599.0</v>
      </c>
      <c r="T10" s="9">
        <v>43724.9375</v>
      </c>
      <c r="U10" s="9">
        <v>49551.603635629195</v>
      </c>
      <c r="V10" s="4">
        <v>699599.0</v>
      </c>
      <c r="W10" s="3">
        <v>1.0</v>
      </c>
      <c r="X10" s="3">
        <v>1.0</v>
      </c>
      <c r="Y10" s="3">
        <v>0.0</v>
      </c>
      <c r="Z10" s="3">
        <v>0.0</v>
      </c>
      <c r="AA10" s="3">
        <v>0.5</v>
      </c>
      <c r="AB10" s="3">
        <v>0.5773502691896257</v>
      </c>
      <c r="AC10" s="3">
        <v>2.0</v>
      </c>
      <c r="AD10" s="3" t="s">
        <v>372</v>
      </c>
      <c r="AE10" s="3">
        <v>24.0</v>
      </c>
      <c r="AF10" s="3">
        <v>205.2</v>
      </c>
      <c r="AG10" s="11">
        <v>41659.0</v>
      </c>
      <c r="AH10" s="3">
        <v>0.0</v>
      </c>
      <c r="AI10" s="3">
        <v>0.0</v>
      </c>
      <c r="AJ10" s="3">
        <v>0.0</v>
      </c>
      <c r="AK10" s="3">
        <v>0.0</v>
      </c>
      <c r="AL10" s="3">
        <v>0.0</v>
      </c>
      <c r="AM10" s="3">
        <v>0.0</v>
      </c>
      <c r="AN10" s="3">
        <v>0.0</v>
      </c>
      <c r="AO10" s="3">
        <v>0.0</v>
      </c>
      <c r="AP10" s="3">
        <v>0.0</v>
      </c>
      <c r="AQ10" s="3">
        <v>0.0</v>
      </c>
      <c r="AR10" s="3">
        <v>0.0</v>
      </c>
      <c r="AS10" s="3">
        <v>0.0</v>
      </c>
      <c r="AT10" s="3">
        <v>0.0</v>
      </c>
      <c r="AU10" s="3">
        <v>0.0</v>
      </c>
      <c r="AV10" s="3">
        <v>0.0</v>
      </c>
      <c r="AW10" s="3">
        <v>0.0</v>
      </c>
      <c r="AX10" s="3">
        <v>0.0</v>
      </c>
      <c r="AY10" s="3">
        <v>0.0</v>
      </c>
      <c r="AZ10" s="3">
        <v>1.0</v>
      </c>
      <c r="BA10" s="3">
        <v>1.0</v>
      </c>
      <c r="BB10" s="3">
        <v>2.0</v>
      </c>
      <c r="BC10" s="3">
        <v>3.0</v>
      </c>
      <c r="BD10" s="3">
        <v>1.75</v>
      </c>
      <c r="BE10" s="3">
        <v>0.9574271077563381</v>
      </c>
      <c r="BF10" s="3">
        <v>7.0</v>
      </c>
      <c r="BG10" s="5">
        <v>0.012932870370370372</v>
      </c>
      <c r="BH10" s="5">
        <v>0.012934027777777779</v>
      </c>
      <c r="BI10" s="5">
        <v>0.012943287037037036</v>
      </c>
      <c r="BJ10" s="5">
        <v>0.012978009259259259</v>
      </c>
      <c r="BK10" s="5">
        <v>0.012934027777777779</v>
      </c>
      <c r="BL10" s="5">
        <v>0.012943287037037036</v>
      </c>
      <c r="BM10" s="5">
        <v>0.012978009259259259</v>
      </c>
      <c r="BN10" s="5">
        <v>0.012987268518518518</v>
      </c>
      <c r="BO10" s="3">
        <v>6130.0</v>
      </c>
      <c r="BP10" s="3">
        <v>47721.0</v>
      </c>
      <c r="BQ10" s="3">
        <v>130236.0</v>
      </c>
      <c r="BR10" s="3">
        <v>23215.0</v>
      </c>
      <c r="BS10" s="3">
        <v>51825.5</v>
      </c>
      <c r="BT10" s="3">
        <v>54989.977453471765</v>
      </c>
      <c r="BU10" s="3">
        <v>207302.0</v>
      </c>
      <c r="BV10" s="3">
        <v>6130.0</v>
      </c>
      <c r="BW10" s="3">
        <v>47721.0</v>
      </c>
      <c r="BX10" s="3">
        <v>130236.0</v>
      </c>
      <c r="BY10" s="3">
        <v>23215.0</v>
      </c>
      <c r="BZ10" s="3">
        <v>51825.5</v>
      </c>
      <c r="CA10" s="3">
        <v>54989.977453471765</v>
      </c>
      <c r="CB10" s="3">
        <v>207302.0</v>
      </c>
      <c r="CC10" s="3"/>
      <c r="CD10" s="3"/>
      <c r="CE10" s="3"/>
      <c r="CF10" s="3"/>
      <c r="CG10" s="3">
        <v>624538.0</v>
      </c>
      <c r="CH10" s="3">
        <v>624538.0</v>
      </c>
      <c r="CI10" s="3">
        <v>624563.0</v>
      </c>
      <c r="CJ10" s="3">
        <v>624564.0</v>
      </c>
      <c r="CK10" s="3" t="s">
        <v>374</v>
      </c>
      <c r="CL10" s="3" t="s">
        <v>374</v>
      </c>
      <c r="CM10" s="3" t="s">
        <v>375</v>
      </c>
      <c r="CN10" s="3" t="s">
        <v>376</v>
      </c>
    </row>
    <row r="11" ht="13.5" customHeight="1">
      <c r="A11" s="3">
        <v>229206.0</v>
      </c>
      <c r="B11" s="4">
        <v>0.797244094</v>
      </c>
      <c r="C11" s="4">
        <f t="shared" si="1"/>
        <v>1</v>
      </c>
      <c r="D11" s="4">
        <v>0.0</v>
      </c>
      <c r="E11" s="9">
        <v>0.9375</v>
      </c>
      <c r="F11" s="9">
        <v>0.25</v>
      </c>
      <c r="G11" s="4">
        <v>15.0</v>
      </c>
      <c r="H11" s="9">
        <v>0.0</v>
      </c>
      <c r="I11" s="9">
        <v>0.0</v>
      </c>
      <c r="J11" s="4">
        <v>0.0</v>
      </c>
      <c r="K11" s="9">
        <v>0.0</v>
      </c>
      <c r="L11" s="9">
        <v>0.0</v>
      </c>
      <c r="M11" s="4">
        <v>0.0</v>
      </c>
      <c r="N11" s="9">
        <v>1.125</v>
      </c>
      <c r="O11" s="9">
        <v>0.5</v>
      </c>
      <c r="P11" s="4">
        <v>18.0</v>
      </c>
      <c r="Q11" s="9">
        <v>87524.1875</v>
      </c>
      <c r="R11" s="9">
        <v>77406.50242128134</v>
      </c>
      <c r="S11" s="4">
        <v>1400387.0</v>
      </c>
      <c r="T11" s="9">
        <v>87524.1875</v>
      </c>
      <c r="U11" s="9">
        <v>77406.50242128134</v>
      </c>
      <c r="V11" s="4">
        <v>1400387.0</v>
      </c>
      <c r="W11" s="3">
        <v>1.0</v>
      </c>
      <c r="X11" s="3">
        <v>0.0</v>
      </c>
      <c r="Y11" s="3">
        <v>1.0</v>
      </c>
      <c r="Z11" s="3">
        <v>1.0</v>
      </c>
      <c r="AA11" s="3">
        <v>0.75</v>
      </c>
      <c r="AB11" s="3">
        <v>0.5</v>
      </c>
      <c r="AC11" s="3">
        <v>3.0</v>
      </c>
      <c r="AD11" s="3" t="s">
        <v>372</v>
      </c>
      <c r="AE11" s="3">
        <v>14.0</v>
      </c>
      <c r="AF11" s="3">
        <v>170.1</v>
      </c>
      <c r="AG11" s="11">
        <v>41690.0</v>
      </c>
      <c r="AH11" s="3">
        <v>0.0</v>
      </c>
      <c r="AI11" s="3">
        <v>0.0</v>
      </c>
      <c r="AJ11" s="3">
        <v>0.0</v>
      </c>
      <c r="AK11" s="3">
        <v>0.0</v>
      </c>
      <c r="AL11" s="3">
        <v>0.0</v>
      </c>
      <c r="AM11" s="3">
        <v>0.0</v>
      </c>
      <c r="AN11" s="3">
        <v>0.0</v>
      </c>
      <c r="AO11" s="3">
        <v>0.0</v>
      </c>
      <c r="AP11" s="3">
        <v>0.0</v>
      </c>
      <c r="AQ11" s="3">
        <v>0.0</v>
      </c>
      <c r="AR11" s="3">
        <v>0.0</v>
      </c>
      <c r="AS11" s="3">
        <v>0.0</v>
      </c>
      <c r="AT11" s="3">
        <v>0.0</v>
      </c>
      <c r="AU11" s="3">
        <v>0.0</v>
      </c>
      <c r="AV11" s="3">
        <v>0.0</v>
      </c>
      <c r="AW11" s="3">
        <v>0.0</v>
      </c>
      <c r="AX11" s="3">
        <v>0.0</v>
      </c>
      <c r="AY11" s="3">
        <v>0.0</v>
      </c>
      <c r="AZ11" s="3">
        <v>1.0</v>
      </c>
      <c r="BA11" s="3">
        <v>2.0</v>
      </c>
      <c r="BB11" s="3">
        <v>1.0</v>
      </c>
      <c r="BC11" s="3">
        <v>1.0</v>
      </c>
      <c r="BD11" s="3">
        <v>1.25</v>
      </c>
      <c r="BE11" s="3">
        <v>0.5</v>
      </c>
      <c r="BF11" s="3">
        <v>5.0</v>
      </c>
      <c r="BG11" s="5">
        <v>0.013520833333333331</v>
      </c>
      <c r="BH11" s="5">
        <v>0.013524305555555555</v>
      </c>
      <c r="BI11" s="5">
        <v>0.013547453703703702</v>
      </c>
      <c r="BJ11" s="5">
        <v>0.013591435185185184</v>
      </c>
      <c r="BK11" s="5">
        <v>0.013524305555555555</v>
      </c>
      <c r="BL11" s="5">
        <v>0.013547453703703702</v>
      </c>
      <c r="BM11" s="5">
        <v>0.013591435185185184</v>
      </c>
      <c r="BN11" s="5">
        <v>0.013609953703703702</v>
      </c>
      <c r="BO11" s="3">
        <v>29082.0</v>
      </c>
      <c r="BP11" s="3">
        <v>79692.0</v>
      </c>
      <c r="BQ11" s="3">
        <v>216355.0</v>
      </c>
      <c r="BR11" s="3">
        <v>39401.0</v>
      </c>
      <c r="BS11" s="3">
        <v>91132.5</v>
      </c>
      <c r="BT11" s="3">
        <v>86290.1543031803</v>
      </c>
      <c r="BU11" s="3">
        <v>364530.0</v>
      </c>
      <c r="BV11" s="3">
        <v>29082.0</v>
      </c>
      <c r="BW11" s="3">
        <v>79692.0</v>
      </c>
      <c r="BX11" s="3">
        <v>216355.0</v>
      </c>
      <c r="BY11" s="3">
        <v>39401.0</v>
      </c>
      <c r="BZ11" s="3">
        <v>91132.5</v>
      </c>
      <c r="CA11" s="3">
        <v>86290.1543031803</v>
      </c>
      <c r="CB11" s="3">
        <v>364530.0</v>
      </c>
      <c r="CC11" s="3"/>
      <c r="CD11" s="3"/>
      <c r="CE11" s="3"/>
      <c r="CF11" s="3"/>
      <c r="CG11" s="3">
        <v>624538.0</v>
      </c>
      <c r="CH11" s="3">
        <v>624538.0</v>
      </c>
      <c r="CI11" s="3">
        <v>624563.0</v>
      </c>
      <c r="CJ11" s="3">
        <v>624564.0</v>
      </c>
      <c r="CK11" s="3" t="s">
        <v>374</v>
      </c>
      <c r="CL11" s="3" t="s">
        <v>374</v>
      </c>
      <c r="CM11" s="3" t="s">
        <v>375</v>
      </c>
      <c r="CN11" s="3" t="s">
        <v>376</v>
      </c>
    </row>
    <row r="12" ht="13.5" customHeight="1">
      <c r="A12" s="3">
        <v>229208.0</v>
      </c>
      <c r="B12" s="4">
        <v>0.689124158</v>
      </c>
      <c r="C12" s="4">
        <f t="shared" si="1"/>
        <v>0</v>
      </c>
      <c r="D12" s="4">
        <v>0.0</v>
      </c>
      <c r="E12" s="9">
        <v>0.375</v>
      </c>
      <c r="F12" s="9">
        <v>0.5</v>
      </c>
      <c r="G12" s="4">
        <v>6.0</v>
      </c>
      <c r="H12" s="9">
        <v>1.4375</v>
      </c>
      <c r="I12" s="9">
        <v>1.2093386622447824</v>
      </c>
      <c r="J12" s="4">
        <v>23.0</v>
      </c>
      <c r="K12" s="9">
        <v>0.1875</v>
      </c>
      <c r="L12" s="9">
        <v>0.4031128874149275</v>
      </c>
      <c r="M12" s="4">
        <v>3.0</v>
      </c>
      <c r="N12" s="9">
        <v>1.75</v>
      </c>
      <c r="O12" s="9">
        <v>0.7745966692414834</v>
      </c>
      <c r="P12" s="4">
        <v>28.0</v>
      </c>
      <c r="Q12" s="9">
        <v>104782.5625</v>
      </c>
      <c r="R12" s="9">
        <v>102876.03869639664</v>
      </c>
      <c r="S12" s="4">
        <v>1676521.0</v>
      </c>
      <c r="T12" s="9">
        <v>104782.5625</v>
      </c>
      <c r="U12" s="9">
        <v>102876.03869639664</v>
      </c>
      <c r="V12" s="4">
        <v>1676521.0</v>
      </c>
      <c r="W12" s="3">
        <v>1.0</v>
      </c>
      <c r="X12" s="3">
        <v>0.0</v>
      </c>
      <c r="Y12" s="3">
        <v>0.0</v>
      </c>
      <c r="Z12" s="3">
        <v>0.0</v>
      </c>
      <c r="AA12" s="3">
        <v>0.25</v>
      </c>
      <c r="AB12" s="3">
        <v>0.5</v>
      </c>
      <c r="AC12" s="3">
        <v>1.0</v>
      </c>
      <c r="AD12" s="3" t="s">
        <v>372</v>
      </c>
      <c r="AE12" s="3">
        <v>14.0</v>
      </c>
      <c r="AF12" s="3">
        <v>117.0</v>
      </c>
      <c r="AG12" s="11">
        <v>41675.0</v>
      </c>
      <c r="AH12" s="3">
        <v>0.0</v>
      </c>
      <c r="AI12" s="3">
        <v>0.0</v>
      </c>
      <c r="AJ12" s="3">
        <v>0.0</v>
      </c>
      <c r="AK12" s="3">
        <v>0.0</v>
      </c>
      <c r="AL12" s="3">
        <v>0.0</v>
      </c>
      <c r="AM12" s="3">
        <v>2.0</v>
      </c>
      <c r="AN12" s="3">
        <v>2.0</v>
      </c>
      <c r="AO12" s="3">
        <v>2.0</v>
      </c>
      <c r="AP12" s="3">
        <v>1.5</v>
      </c>
      <c r="AQ12" s="3">
        <v>1.0</v>
      </c>
      <c r="AR12" s="3">
        <v>6.0</v>
      </c>
      <c r="AS12" s="3">
        <v>0.0</v>
      </c>
      <c r="AT12" s="3">
        <v>0.0</v>
      </c>
      <c r="AU12" s="3">
        <v>0.0</v>
      </c>
      <c r="AV12" s="3">
        <v>0.0</v>
      </c>
      <c r="AW12" s="3">
        <v>0.0</v>
      </c>
      <c r="AX12" s="3">
        <v>0.0</v>
      </c>
      <c r="AY12" s="3">
        <v>0.0</v>
      </c>
      <c r="AZ12" s="3">
        <v>1.0</v>
      </c>
      <c r="BA12" s="3">
        <v>2.0</v>
      </c>
      <c r="BB12" s="3">
        <v>2.0</v>
      </c>
      <c r="BC12" s="3">
        <v>4.0</v>
      </c>
      <c r="BD12" s="3">
        <v>2.25</v>
      </c>
      <c r="BE12" s="3">
        <v>1.2583057392117916</v>
      </c>
      <c r="BF12" s="3">
        <v>9.0</v>
      </c>
      <c r="BG12" s="5">
        <v>0.01428587962962963</v>
      </c>
      <c r="BH12" s="5">
        <v>0.014297453703703706</v>
      </c>
      <c r="BI12" s="5">
        <v>0.014306712962962964</v>
      </c>
      <c r="BJ12" s="5">
        <v>0.014318287037037037</v>
      </c>
      <c r="BK12" s="5">
        <v>0.014297453703703706</v>
      </c>
      <c r="BL12" s="5">
        <v>0.014306712962962964</v>
      </c>
      <c r="BM12" s="5">
        <v>0.014318287037037037</v>
      </c>
      <c r="BN12" s="5">
        <v>0.014332175925925924</v>
      </c>
      <c r="BO12" s="3">
        <v>34174.0</v>
      </c>
      <c r="BP12" s="3">
        <v>45101.0</v>
      </c>
      <c r="BQ12" s="3">
        <v>41964.0</v>
      </c>
      <c r="BR12" s="3">
        <v>55588.0</v>
      </c>
      <c r="BS12" s="3">
        <v>44206.75</v>
      </c>
      <c r="BT12" s="3">
        <v>8869.771412875682</v>
      </c>
      <c r="BU12" s="3">
        <v>176827.0</v>
      </c>
      <c r="BV12" s="3">
        <v>34174.0</v>
      </c>
      <c r="BW12" s="3">
        <v>45101.0</v>
      </c>
      <c r="BX12" s="3">
        <v>41964.0</v>
      </c>
      <c r="BY12" s="3">
        <v>55588.0</v>
      </c>
      <c r="BZ12" s="3">
        <v>44206.75</v>
      </c>
      <c r="CA12" s="3">
        <v>8869.771412875682</v>
      </c>
      <c r="CB12" s="3">
        <v>176827.0</v>
      </c>
      <c r="CC12" s="3"/>
      <c r="CD12" s="3">
        <v>713944.0</v>
      </c>
      <c r="CE12" s="3">
        <v>713972.0</v>
      </c>
      <c r="CF12" s="3">
        <v>713973.0</v>
      </c>
      <c r="CG12" s="3">
        <v>624538.0</v>
      </c>
      <c r="CH12" s="3">
        <v>624538.0</v>
      </c>
      <c r="CI12" s="3">
        <v>624563.0</v>
      </c>
      <c r="CJ12" s="3">
        <v>624564.0</v>
      </c>
      <c r="CK12" s="3" t="s">
        <v>374</v>
      </c>
      <c r="CL12" s="3" t="s">
        <v>374</v>
      </c>
      <c r="CM12" s="3" t="s">
        <v>375</v>
      </c>
      <c r="CN12" s="3" t="s">
        <v>376</v>
      </c>
    </row>
    <row r="13" ht="13.5" customHeight="1">
      <c r="A13" s="3">
        <v>229209.0</v>
      </c>
      <c r="B13" s="4">
        <v>0.65849387</v>
      </c>
      <c r="C13" s="4">
        <f t="shared" si="1"/>
        <v>0</v>
      </c>
      <c r="D13" s="4">
        <v>0.0</v>
      </c>
      <c r="E13" s="9">
        <v>0.75</v>
      </c>
      <c r="F13" s="9">
        <v>0.4472135954999579</v>
      </c>
      <c r="G13" s="4">
        <v>12.0</v>
      </c>
      <c r="H13" s="9">
        <v>0.75</v>
      </c>
      <c r="I13" s="9">
        <v>1.3416407864998738</v>
      </c>
      <c r="J13" s="4">
        <v>12.0</v>
      </c>
      <c r="K13" s="9">
        <v>0.25</v>
      </c>
      <c r="L13" s="9">
        <v>0.4472135954999579</v>
      </c>
      <c r="M13" s="4">
        <v>4.0</v>
      </c>
      <c r="N13" s="9">
        <v>1.25</v>
      </c>
      <c r="O13" s="9">
        <v>0.5773502691896257</v>
      </c>
      <c r="P13" s="4">
        <v>20.0</v>
      </c>
      <c r="Q13" s="9">
        <v>29674.25</v>
      </c>
      <c r="R13" s="9">
        <v>23829.981495306845</v>
      </c>
      <c r="S13" s="4">
        <v>474788.0</v>
      </c>
      <c r="T13" s="9">
        <v>29674.25</v>
      </c>
      <c r="U13" s="9">
        <v>23829.981495306845</v>
      </c>
      <c r="V13" s="4">
        <v>474788.0</v>
      </c>
      <c r="W13" s="3"/>
      <c r="X13" s="3"/>
      <c r="Y13" s="3"/>
      <c r="Z13" s="3"/>
      <c r="AA13" s="3" t="s">
        <v>651</v>
      </c>
      <c r="AB13" s="3" t="s">
        <v>651</v>
      </c>
      <c r="AC13" s="3">
        <v>0.0</v>
      </c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 t="s">
        <v>651</v>
      </c>
      <c r="AQ13" s="3" t="s">
        <v>651</v>
      </c>
      <c r="AR13" s="3">
        <v>0.0</v>
      </c>
      <c r="AS13" s="3"/>
      <c r="AT13" s="3"/>
      <c r="AU13" s="3"/>
      <c r="AV13" s="3"/>
      <c r="AW13" s="3" t="s">
        <v>651</v>
      </c>
      <c r="AX13" s="3" t="s">
        <v>651</v>
      </c>
      <c r="AY13" s="3">
        <v>0.0</v>
      </c>
      <c r="AZ13" s="3"/>
      <c r="BA13" s="3"/>
      <c r="BB13" s="3"/>
      <c r="BC13" s="3"/>
      <c r="BD13" s="3" t="s">
        <v>651</v>
      </c>
      <c r="BE13" s="3" t="s">
        <v>651</v>
      </c>
      <c r="BF13" s="3">
        <v>0.0</v>
      </c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 t="s">
        <v>651</v>
      </c>
      <c r="BT13" s="3" t="s">
        <v>651</v>
      </c>
      <c r="BU13" s="3">
        <v>0.0</v>
      </c>
      <c r="BV13" s="3"/>
      <c r="BW13" s="3"/>
      <c r="BX13" s="3"/>
      <c r="BY13" s="3"/>
      <c r="BZ13" s="3" t="s">
        <v>651</v>
      </c>
      <c r="CA13" s="3" t="s">
        <v>651</v>
      </c>
      <c r="CB13" s="3">
        <v>0.0</v>
      </c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</row>
    <row r="14" ht="13.5" customHeight="1">
      <c r="A14" s="3">
        <v>229213.0</v>
      </c>
      <c r="B14" s="4">
        <v>0.760337553</v>
      </c>
      <c r="C14" s="4">
        <f t="shared" si="1"/>
        <v>1</v>
      </c>
      <c r="D14" s="4">
        <v>0.0</v>
      </c>
      <c r="E14" s="9">
        <v>0.6875</v>
      </c>
      <c r="F14" s="9">
        <v>0.47871355387816905</v>
      </c>
      <c r="G14" s="4">
        <v>11.0</v>
      </c>
      <c r="H14" s="9">
        <v>0.1875</v>
      </c>
      <c r="I14" s="9">
        <v>0.75</v>
      </c>
      <c r="J14" s="4">
        <v>3.0</v>
      </c>
      <c r="K14" s="9">
        <v>0.0625</v>
      </c>
      <c r="L14" s="9">
        <v>0.25</v>
      </c>
      <c r="M14" s="4">
        <v>1.0</v>
      </c>
      <c r="N14" s="9">
        <v>1.75</v>
      </c>
      <c r="O14" s="9">
        <v>1.4375905768565218</v>
      </c>
      <c r="P14" s="4">
        <v>28.0</v>
      </c>
      <c r="Q14" s="9">
        <v>41449.125</v>
      </c>
      <c r="R14" s="9">
        <v>46631.78376011366</v>
      </c>
      <c r="S14" s="4">
        <v>663186.0</v>
      </c>
      <c r="T14" s="9">
        <v>41449.125</v>
      </c>
      <c r="U14" s="9">
        <v>46631.78376011366</v>
      </c>
      <c r="V14" s="4">
        <v>663186.0</v>
      </c>
      <c r="W14" s="3">
        <v>1.0</v>
      </c>
      <c r="X14" s="3">
        <v>1.0</v>
      </c>
      <c r="Y14" s="3">
        <v>0.0</v>
      </c>
      <c r="Z14" s="3">
        <v>1.0</v>
      </c>
      <c r="AA14" s="3">
        <v>0.75</v>
      </c>
      <c r="AB14" s="3">
        <v>0.5</v>
      </c>
      <c r="AC14" s="3">
        <v>3.0</v>
      </c>
      <c r="AD14" s="3" t="s">
        <v>372</v>
      </c>
      <c r="AE14" s="3">
        <v>24.0</v>
      </c>
      <c r="AF14" s="3">
        <v>80.1</v>
      </c>
      <c r="AG14" s="11">
        <v>41649.0</v>
      </c>
      <c r="AH14" s="3">
        <v>0.0</v>
      </c>
      <c r="AI14" s="3">
        <v>0.0</v>
      </c>
      <c r="AJ14" s="3">
        <v>0.0</v>
      </c>
      <c r="AK14" s="3">
        <v>0.0</v>
      </c>
      <c r="AL14" s="3">
        <v>0.0</v>
      </c>
      <c r="AM14" s="3">
        <v>0.0</v>
      </c>
      <c r="AN14" s="3">
        <v>0.0</v>
      </c>
      <c r="AO14" s="3">
        <v>0.0</v>
      </c>
      <c r="AP14" s="3">
        <v>0.0</v>
      </c>
      <c r="AQ14" s="3">
        <v>0.0</v>
      </c>
      <c r="AR14" s="3">
        <v>0.0</v>
      </c>
      <c r="AS14" s="3">
        <v>0.0</v>
      </c>
      <c r="AT14" s="3">
        <v>0.0</v>
      </c>
      <c r="AU14" s="3">
        <v>0.0</v>
      </c>
      <c r="AV14" s="3">
        <v>0.0</v>
      </c>
      <c r="AW14" s="3">
        <v>0.0</v>
      </c>
      <c r="AX14" s="3">
        <v>0.0</v>
      </c>
      <c r="AY14" s="3">
        <v>0.0</v>
      </c>
      <c r="AZ14" s="3">
        <v>1.0</v>
      </c>
      <c r="BA14" s="3">
        <v>1.0</v>
      </c>
      <c r="BB14" s="3">
        <v>3.0</v>
      </c>
      <c r="BC14" s="3">
        <v>1.0</v>
      </c>
      <c r="BD14" s="3">
        <v>1.5</v>
      </c>
      <c r="BE14" s="3">
        <v>1.0</v>
      </c>
      <c r="BF14" s="3">
        <v>6.0</v>
      </c>
      <c r="BG14" s="5">
        <v>0.011372685185185185</v>
      </c>
      <c r="BH14" s="5">
        <v>0.011368055555555557</v>
      </c>
      <c r="BI14" s="5">
        <v>0.011425925925925924</v>
      </c>
      <c r="BJ14" s="5">
        <v>0.01147337962962963</v>
      </c>
      <c r="BK14" s="5">
        <v>0.011368055555555557</v>
      </c>
      <c r="BL14" s="5">
        <v>0.011425925925925924</v>
      </c>
      <c r="BM14" s="5">
        <v>0.01147337962962963</v>
      </c>
      <c r="BN14" s="5">
        <v>0.011486111111111112</v>
      </c>
      <c r="BO14" s="3">
        <v>18063.0</v>
      </c>
      <c r="BP14" s="3">
        <v>301228.0</v>
      </c>
      <c r="BQ14" s="3">
        <v>66716.0</v>
      </c>
      <c r="BR14" s="3">
        <v>70605.0</v>
      </c>
      <c r="BS14" s="3">
        <v>114153.0</v>
      </c>
      <c r="BT14" s="3">
        <v>126986.92977100701</v>
      </c>
      <c r="BU14" s="3">
        <v>456612.0</v>
      </c>
      <c r="BV14" s="3">
        <v>18063.0</v>
      </c>
      <c r="BW14" s="3">
        <v>301228.0</v>
      </c>
      <c r="BX14" s="3">
        <v>66716.0</v>
      </c>
      <c r="BY14" s="3">
        <v>70605.0</v>
      </c>
      <c r="BZ14" s="3">
        <v>114153.0</v>
      </c>
      <c r="CA14" s="3">
        <v>126986.92977100701</v>
      </c>
      <c r="CB14" s="3">
        <v>456612.0</v>
      </c>
      <c r="CC14" s="3"/>
      <c r="CD14" s="3"/>
      <c r="CE14" s="3"/>
      <c r="CF14" s="3"/>
      <c r="CG14" s="3">
        <v>624538.0</v>
      </c>
      <c r="CH14" s="3">
        <v>624538.0</v>
      </c>
      <c r="CI14" s="3">
        <v>624563.0</v>
      </c>
      <c r="CJ14" s="3">
        <v>624564.0</v>
      </c>
      <c r="CK14" s="3" t="s">
        <v>374</v>
      </c>
      <c r="CL14" s="3" t="s">
        <v>374</v>
      </c>
      <c r="CM14" s="3" t="s">
        <v>375</v>
      </c>
      <c r="CN14" s="3" t="s">
        <v>376</v>
      </c>
    </row>
    <row r="15" ht="13.5" customHeight="1">
      <c r="A15" s="3">
        <v>229255.0</v>
      </c>
      <c r="B15" s="4">
        <v>0.666977612</v>
      </c>
      <c r="C15" s="4">
        <f t="shared" si="1"/>
        <v>0</v>
      </c>
      <c r="D15" s="4">
        <v>0.0</v>
      </c>
      <c r="E15" s="9">
        <v>0.625</v>
      </c>
      <c r="F15" s="9">
        <v>0.5</v>
      </c>
      <c r="G15" s="4">
        <v>10.0</v>
      </c>
      <c r="H15" s="9">
        <v>0.75</v>
      </c>
      <c r="I15" s="9">
        <v>1.3416407864998738</v>
      </c>
      <c r="J15" s="4">
        <v>12.0</v>
      </c>
      <c r="K15" s="9">
        <v>0.25</v>
      </c>
      <c r="L15" s="9">
        <v>0.4472135954999579</v>
      </c>
      <c r="M15" s="4">
        <v>4.0</v>
      </c>
      <c r="N15" s="9">
        <v>2.0</v>
      </c>
      <c r="O15" s="9">
        <v>1.7126976771553504</v>
      </c>
      <c r="P15" s="4">
        <v>32.0</v>
      </c>
      <c r="Q15" s="9">
        <v>38559.375</v>
      </c>
      <c r="R15" s="9">
        <v>28661.110343402026</v>
      </c>
      <c r="S15" s="4">
        <v>616950.0</v>
      </c>
      <c r="T15" s="9">
        <v>38559.375</v>
      </c>
      <c r="U15" s="9">
        <v>28661.110343402026</v>
      </c>
      <c r="V15" s="4">
        <v>616950.0</v>
      </c>
      <c r="W15" s="3">
        <v>1.0</v>
      </c>
      <c r="X15" s="3">
        <v>0.0</v>
      </c>
      <c r="Y15" s="3">
        <v>0.0</v>
      </c>
      <c r="Z15" s="3">
        <v>0.0</v>
      </c>
      <c r="AA15" s="3">
        <v>0.25</v>
      </c>
      <c r="AB15" s="3">
        <v>0.5</v>
      </c>
      <c r="AC15" s="3">
        <v>1.0</v>
      </c>
      <c r="AD15" s="3" t="s">
        <v>372</v>
      </c>
      <c r="AE15" s="3">
        <v>21.0</v>
      </c>
      <c r="AF15" s="3">
        <v>152.1</v>
      </c>
      <c r="AG15" s="11">
        <v>41641.0</v>
      </c>
      <c r="AH15" s="3">
        <v>0.0</v>
      </c>
      <c r="AI15" s="3">
        <v>0.0</v>
      </c>
      <c r="AJ15" s="3">
        <v>0.0</v>
      </c>
      <c r="AK15" s="3">
        <v>0.0</v>
      </c>
      <c r="AL15" s="3">
        <v>0.0</v>
      </c>
      <c r="AM15" s="3">
        <v>0.0</v>
      </c>
      <c r="AN15" s="3">
        <v>3.0</v>
      </c>
      <c r="AO15" s="3">
        <v>3.0</v>
      </c>
      <c r="AP15" s="3">
        <v>1.5</v>
      </c>
      <c r="AQ15" s="3">
        <v>1.7320508075688772</v>
      </c>
      <c r="AR15" s="3">
        <v>6.0</v>
      </c>
      <c r="AS15" s="3">
        <v>0.0</v>
      </c>
      <c r="AT15" s="3">
        <v>0.0</v>
      </c>
      <c r="AU15" s="3">
        <v>1.0</v>
      </c>
      <c r="AV15" s="3">
        <v>1.0</v>
      </c>
      <c r="AW15" s="3">
        <v>0.5</v>
      </c>
      <c r="AX15" s="3">
        <v>0.5773502691896257</v>
      </c>
      <c r="AY15" s="3">
        <v>2.0</v>
      </c>
      <c r="AZ15" s="3">
        <v>1.0</v>
      </c>
      <c r="BA15" s="3">
        <v>2.0</v>
      </c>
      <c r="BB15" s="3">
        <v>2.0</v>
      </c>
      <c r="BC15" s="3">
        <v>2.0</v>
      </c>
      <c r="BD15" s="3">
        <v>1.75</v>
      </c>
      <c r="BE15" s="3">
        <v>0.5</v>
      </c>
      <c r="BF15" s="3">
        <v>7.0</v>
      </c>
      <c r="BG15" s="5">
        <v>0.010637731481481482</v>
      </c>
      <c r="BH15" s="5">
        <v>0.010637731481481482</v>
      </c>
      <c r="BI15" s="5">
        <v>0.010642361111111111</v>
      </c>
      <c r="BJ15" s="5">
        <v>0.010671296296296297</v>
      </c>
      <c r="BK15" s="5">
        <v>0.010646990740740742</v>
      </c>
      <c r="BL15" s="5">
        <v>0.010642361111111111</v>
      </c>
      <c r="BM15" s="5">
        <v>0.010666666666666666</v>
      </c>
      <c r="BN15" s="5">
        <v>0.010675925925925927</v>
      </c>
      <c r="BO15" s="3">
        <v>8013.0</v>
      </c>
      <c r="BP15" s="3">
        <v>19740.0</v>
      </c>
      <c r="BQ15" s="3">
        <v>73255.0</v>
      </c>
      <c r="BR15" s="3">
        <v>33467.0</v>
      </c>
      <c r="BS15" s="3">
        <v>33618.75</v>
      </c>
      <c r="BT15" s="3">
        <v>28397.94286417005</v>
      </c>
      <c r="BU15" s="3">
        <v>134475.0</v>
      </c>
      <c r="BV15" s="3">
        <v>8013.0</v>
      </c>
      <c r="BW15" s="3">
        <v>19740.0</v>
      </c>
      <c r="BX15" s="3">
        <v>73255.0</v>
      </c>
      <c r="BY15" s="3">
        <v>33467.0</v>
      </c>
      <c r="BZ15" s="3">
        <v>33618.75</v>
      </c>
      <c r="CA15" s="3">
        <v>28397.94286417005</v>
      </c>
      <c r="CB15" s="3">
        <v>134475.0</v>
      </c>
      <c r="CC15" s="3"/>
      <c r="CD15" s="3"/>
      <c r="CE15" s="3">
        <v>713972.0</v>
      </c>
      <c r="CF15" s="3">
        <v>713973.0</v>
      </c>
      <c r="CG15" s="3">
        <v>624538.0</v>
      </c>
      <c r="CH15" s="3">
        <v>624538.0</v>
      </c>
      <c r="CI15" s="3">
        <v>624563.0</v>
      </c>
      <c r="CJ15" s="3">
        <v>624564.0</v>
      </c>
      <c r="CK15" s="3" t="s">
        <v>374</v>
      </c>
      <c r="CL15" s="3" t="s">
        <v>374</v>
      </c>
      <c r="CM15" s="3" t="s">
        <v>375</v>
      </c>
      <c r="CN15" s="3" t="s">
        <v>376</v>
      </c>
    </row>
    <row r="16" ht="13.5" customHeight="1">
      <c r="A16" s="3">
        <v>229259.0</v>
      </c>
      <c r="B16" s="4">
        <v>0.823017408</v>
      </c>
      <c r="C16" s="4">
        <f t="shared" si="1"/>
        <v>1</v>
      </c>
      <c r="D16" s="4">
        <v>0.0</v>
      </c>
      <c r="E16" s="9">
        <v>1.0</v>
      </c>
      <c r="F16" s="9">
        <v>0.0</v>
      </c>
      <c r="G16" s="4">
        <v>16.0</v>
      </c>
      <c r="H16" s="9">
        <v>0.0</v>
      </c>
      <c r="I16" s="9">
        <v>0.0</v>
      </c>
      <c r="J16" s="4">
        <v>0.0</v>
      </c>
      <c r="K16" s="9">
        <v>0.0</v>
      </c>
      <c r="L16" s="9">
        <v>0.0</v>
      </c>
      <c r="M16" s="4">
        <v>0.0</v>
      </c>
      <c r="N16" s="9">
        <v>1.0</v>
      </c>
      <c r="O16" s="9">
        <v>0.0</v>
      </c>
      <c r="P16" s="4">
        <v>16.0</v>
      </c>
      <c r="Q16" s="9">
        <v>51384.8125</v>
      </c>
      <c r="R16" s="9">
        <v>53813.16943180204</v>
      </c>
      <c r="S16" s="4">
        <v>822157.0</v>
      </c>
      <c r="T16" s="9">
        <v>51384.8125</v>
      </c>
      <c r="U16" s="9">
        <v>53813.16943180204</v>
      </c>
      <c r="V16" s="4">
        <v>822157.0</v>
      </c>
      <c r="W16" s="3">
        <v>1.0</v>
      </c>
      <c r="X16" s="3">
        <v>1.0</v>
      </c>
      <c r="Y16" s="3">
        <v>1.0</v>
      </c>
      <c r="Z16" s="3">
        <v>0.0</v>
      </c>
      <c r="AA16" s="3">
        <v>0.75</v>
      </c>
      <c r="AB16" s="3">
        <v>0.5</v>
      </c>
      <c r="AC16" s="3">
        <v>3.0</v>
      </c>
      <c r="AD16" s="3" t="s">
        <v>372</v>
      </c>
      <c r="AE16" s="3">
        <v>24.0</v>
      </c>
      <c r="AF16" s="3">
        <v>170.1</v>
      </c>
      <c r="AG16" s="11">
        <v>41659.0</v>
      </c>
      <c r="AH16" s="3">
        <v>0.0</v>
      </c>
      <c r="AI16" s="3">
        <v>0.0</v>
      </c>
      <c r="AJ16" s="3">
        <v>0.0</v>
      </c>
      <c r="AK16" s="3">
        <v>0.0</v>
      </c>
      <c r="AL16" s="3">
        <v>0.0</v>
      </c>
      <c r="AM16" s="3">
        <v>0.0</v>
      </c>
      <c r="AN16" s="3">
        <v>0.0</v>
      </c>
      <c r="AO16" s="3">
        <v>0.0</v>
      </c>
      <c r="AP16" s="3">
        <v>0.0</v>
      </c>
      <c r="AQ16" s="3">
        <v>0.0</v>
      </c>
      <c r="AR16" s="3">
        <v>0.0</v>
      </c>
      <c r="AS16" s="3">
        <v>0.0</v>
      </c>
      <c r="AT16" s="3">
        <v>0.0</v>
      </c>
      <c r="AU16" s="3">
        <v>0.0</v>
      </c>
      <c r="AV16" s="3">
        <v>0.0</v>
      </c>
      <c r="AW16" s="3">
        <v>0.0</v>
      </c>
      <c r="AX16" s="3">
        <v>0.0</v>
      </c>
      <c r="AY16" s="3">
        <v>0.0</v>
      </c>
      <c r="AZ16" s="3">
        <v>1.0</v>
      </c>
      <c r="BA16" s="3">
        <v>1.0</v>
      </c>
      <c r="BB16" s="3">
        <v>1.0</v>
      </c>
      <c r="BC16" s="3">
        <v>2.0</v>
      </c>
      <c r="BD16" s="3">
        <v>1.25</v>
      </c>
      <c r="BE16" s="3">
        <v>0.5</v>
      </c>
      <c r="BF16" s="3">
        <v>5.0</v>
      </c>
      <c r="BG16" s="5">
        <v>0.010039351851851853</v>
      </c>
      <c r="BH16" s="5">
        <v>0.01004050925925926</v>
      </c>
      <c r="BI16" s="5">
        <v>0.01004861111111111</v>
      </c>
      <c r="BJ16" s="5">
        <v>0.010064814814814816</v>
      </c>
      <c r="BK16" s="5">
        <v>0.01004050925925926</v>
      </c>
      <c r="BL16" s="5">
        <v>0.01004861111111111</v>
      </c>
      <c r="BM16" s="5">
        <v>0.010064814814814816</v>
      </c>
      <c r="BN16" s="5">
        <v>0.010061342592592592</v>
      </c>
      <c r="BO16" s="3">
        <v>4354.0</v>
      </c>
      <c r="BP16" s="3">
        <v>12161.0</v>
      </c>
      <c r="BQ16" s="3">
        <v>63607.0</v>
      </c>
      <c r="BR16" s="3">
        <v>18659.0</v>
      </c>
      <c r="BS16" s="3">
        <v>24695.25</v>
      </c>
      <c r="BT16" s="3">
        <v>26592.19482448437</v>
      </c>
      <c r="BU16" s="3">
        <v>98781.0</v>
      </c>
      <c r="BV16" s="3">
        <v>4354.0</v>
      </c>
      <c r="BW16" s="3">
        <v>12161.0</v>
      </c>
      <c r="BX16" s="3">
        <v>63607.0</v>
      </c>
      <c r="BY16" s="3">
        <v>18659.0</v>
      </c>
      <c r="BZ16" s="3">
        <v>24695.25</v>
      </c>
      <c r="CA16" s="3">
        <v>26592.19482448437</v>
      </c>
      <c r="CB16" s="3">
        <v>98781.0</v>
      </c>
      <c r="CC16" s="3"/>
      <c r="CD16" s="3"/>
      <c r="CE16" s="3"/>
      <c r="CF16" s="3"/>
      <c r="CG16" s="3">
        <v>624538.0</v>
      </c>
      <c r="CH16" s="3">
        <v>624538.0</v>
      </c>
      <c r="CI16" s="3">
        <v>624563.0</v>
      </c>
      <c r="CJ16" s="3">
        <v>624564.0</v>
      </c>
      <c r="CK16" s="3" t="s">
        <v>374</v>
      </c>
      <c r="CL16" s="3" t="s">
        <v>374</v>
      </c>
      <c r="CM16" s="3" t="s">
        <v>375</v>
      </c>
      <c r="CN16" s="3" t="s">
        <v>376</v>
      </c>
    </row>
    <row r="17" ht="13.5" customHeight="1">
      <c r="A17" s="3">
        <v>229267.0</v>
      </c>
      <c r="B17" s="4">
        <v>0.764828304</v>
      </c>
      <c r="C17" s="4">
        <f t="shared" si="1"/>
        <v>1</v>
      </c>
      <c r="D17" s="4">
        <v>0.0</v>
      </c>
      <c r="E17" s="9">
        <v>0.6666666666666666</v>
      </c>
      <c r="F17" s="9">
        <v>0.5</v>
      </c>
      <c r="G17" s="4">
        <v>6.0</v>
      </c>
      <c r="H17" s="9">
        <v>0.0</v>
      </c>
      <c r="I17" s="9">
        <v>0.0</v>
      </c>
      <c r="J17" s="4">
        <v>0.0</v>
      </c>
      <c r="K17" s="9">
        <v>0.0</v>
      </c>
      <c r="L17" s="9">
        <v>0.0</v>
      </c>
      <c r="M17" s="4">
        <v>0.0</v>
      </c>
      <c r="N17" s="9">
        <v>1.5555555555555556</v>
      </c>
      <c r="O17" s="9">
        <v>1.0137937550497031</v>
      </c>
      <c r="P17" s="4">
        <v>14.0</v>
      </c>
      <c r="Q17" s="9">
        <v>1.9239750333333332E7</v>
      </c>
      <c r="R17" s="9">
        <v>5.7654461580404826E7</v>
      </c>
      <c r="S17" s="4">
        <v>1.73157753E8</v>
      </c>
      <c r="T17" s="9">
        <v>1.9239750333333332E7</v>
      </c>
      <c r="U17" s="9">
        <v>5.7654461580404826E7</v>
      </c>
      <c r="V17" s="4">
        <v>1.73157753E8</v>
      </c>
      <c r="W17" s="3">
        <v>1.0</v>
      </c>
      <c r="X17" s="3">
        <v>1.0</v>
      </c>
      <c r="Y17" s="3">
        <v>0.0</v>
      </c>
      <c r="Z17" s="3">
        <v>0.0</v>
      </c>
      <c r="AA17" s="3">
        <v>0.5</v>
      </c>
      <c r="AB17" s="3">
        <v>0.5773502691896257</v>
      </c>
      <c r="AC17" s="3">
        <v>2.0</v>
      </c>
      <c r="AD17" s="3" t="s">
        <v>372</v>
      </c>
      <c r="AE17" s="3">
        <v>24.0</v>
      </c>
      <c r="AF17" s="3">
        <v>252.34</v>
      </c>
      <c r="AG17" s="11">
        <v>41669.0</v>
      </c>
      <c r="AH17" s="3">
        <v>0.0</v>
      </c>
      <c r="AI17" s="3">
        <v>0.0</v>
      </c>
      <c r="AJ17" s="3">
        <v>0.0</v>
      </c>
      <c r="AK17" s="3">
        <v>0.0</v>
      </c>
      <c r="AL17" s="3">
        <v>0.0</v>
      </c>
      <c r="AM17" s="3">
        <v>0.0</v>
      </c>
      <c r="AN17" s="3">
        <v>0.0</v>
      </c>
      <c r="AO17" s="3">
        <v>0.0</v>
      </c>
      <c r="AP17" s="3">
        <v>0.0</v>
      </c>
      <c r="AQ17" s="3">
        <v>0.0</v>
      </c>
      <c r="AR17" s="3">
        <v>0.0</v>
      </c>
      <c r="AS17" s="3">
        <v>0.0</v>
      </c>
      <c r="AT17" s="3">
        <v>0.0</v>
      </c>
      <c r="AU17" s="3">
        <v>0.0</v>
      </c>
      <c r="AV17" s="3">
        <v>0.0</v>
      </c>
      <c r="AW17" s="3">
        <v>0.0</v>
      </c>
      <c r="AX17" s="3">
        <v>0.0</v>
      </c>
      <c r="AY17" s="3">
        <v>0.0</v>
      </c>
      <c r="AZ17" s="3">
        <v>1.0</v>
      </c>
      <c r="BA17" s="3">
        <v>1.0</v>
      </c>
      <c r="BB17" s="3">
        <v>4.0</v>
      </c>
      <c r="BC17" s="3">
        <v>3.0</v>
      </c>
      <c r="BD17" s="3">
        <v>2.25</v>
      </c>
      <c r="BE17" s="3">
        <v>1.5</v>
      </c>
      <c r="BF17" s="3">
        <v>9.0</v>
      </c>
      <c r="BG17" s="5">
        <v>0.012305555555555556</v>
      </c>
      <c r="BH17" s="5">
        <v>0.012306712962962964</v>
      </c>
      <c r="BI17" s="5">
        <v>0.012317129629629631</v>
      </c>
      <c r="BJ17" s="5">
        <v>0.013038194444444443</v>
      </c>
      <c r="BK17" s="5">
        <v>0.012306712962962964</v>
      </c>
      <c r="BL17" s="5">
        <v>0.012317129629629631</v>
      </c>
      <c r="BM17" s="5">
        <v>0.013027777777777779</v>
      </c>
      <c r="BN17" s="5">
        <v>0.013059027777777779</v>
      </c>
      <c r="BO17" s="3">
        <v>10345.0</v>
      </c>
      <c r="BP17" s="3">
        <v>45015.0</v>
      </c>
      <c r="BQ17" s="3">
        <v>270227.0</v>
      </c>
      <c r="BR17" s="3">
        <v>40191.0</v>
      </c>
      <c r="BS17" s="3">
        <v>91444.5</v>
      </c>
      <c r="BT17" s="3">
        <v>120170.61612418681</v>
      </c>
      <c r="BU17" s="3">
        <v>365778.0</v>
      </c>
      <c r="BV17" s="3">
        <v>10345.0</v>
      </c>
      <c r="BW17" s="3">
        <v>45015.0</v>
      </c>
      <c r="BX17" s="3">
        <v>270227.0</v>
      </c>
      <c r="BY17" s="3">
        <v>40191.0</v>
      </c>
      <c r="BZ17" s="3">
        <v>91444.5</v>
      </c>
      <c r="CA17" s="3">
        <v>120170.61612418681</v>
      </c>
      <c r="CB17" s="3">
        <v>365778.0</v>
      </c>
      <c r="CC17" s="3"/>
      <c r="CD17" s="3"/>
      <c r="CE17" s="3"/>
      <c r="CF17" s="3"/>
      <c r="CG17" s="3">
        <v>624538.0</v>
      </c>
      <c r="CH17" s="3">
        <v>624538.0</v>
      </c>
      <c r="CI17" s="3">
        <v>624563.0</v>
      </c>
      <c r="CJ17" s="3">
        <v>624564.0</v>
      </c>
      <c r="CK17" s="3" t="s">
        <v>374</v>
      </c>
      <c r="CL17" s="3" t="s">
        <v>374</v>
      </c>
      <c r="CM17" s="3" t="s">
        <v>375</v>
      </c>
      <c r="CN17" s="3" t="s">
        <v>376</v>
      </c>
    </row>
    <row r="18" ht="13.5" customHeight="1">
      <c r="A18" s="3">
        <v>229278.0</v>
      </c>
      <c r="B18" s="4">
        <v>0.739946381</v>
      </c>
      <c r="C18" s="4">
        <f t="shared" si="1"/>
        <v>1</v>
      </c>
      <c r="D18" s="4">
        <v>0.0</v>
      </c>
      <c r="E18" s="9">
        <v>0.8125</v>
      </c>
      <c r="F18" s="9">
        <v>0.4031128874149275</v>
      </c>
      <c r="G18" s="4">
        <v>13.0</v>
      </c>
      <c r="H18" s="9">
        <v>0.25</v>
      </c>
      <c r="I18" s="9">
        <v>0.7745966692414834</v>
      </c>
      <c r="J18" s="4">
        <v>4.0</v>
      </c>
      <c r="K18" s="9">
        <v>0.0625</v>
      </c>
      <c r="L18" s="9">
        <v>0.25</v>
      </c>
      <c r="M18" s="4">
        <v>1.0</v>
      </c>
      <c r="N18" s="9">
        <v>1.1875</v>
      </c>
      <c r="O18" s="9">
        <v>0.5439056290693574</v>
      </c>
      <c r="P18" s="4">
        <v>19.0</v>
      </c>
      <c r="Q18" s="9">
        <v>47848.9375</v>
      </c>
      <c r="R18" s="9">
        <v>41964.11230796898</v>
      </c>
      <c r="S18" s="4">
        <v>765583.0</v>
      </c>
      <c r="T18" s="9">
        <v>47848.9375</v>
      </c>
      <c r="U18" s="9">
        <v>41964.11230796898</v>
      </c>
      <c r="V18" s="4">
        <v>765583.0</v>
      </c>
      <c r="W18" s="3">
        <v>1.0</v>
      </c>
      <c r="X18" s="3">
        <v>1.0</v>
      </c>
      <c r="Y18" s="3">
        <v>1.0</v>
      </c>
      <c r="Z18" s="3">
        <v>1.0</v>
      </c>
      <c r="AA18" s="3">
        <v>1.0</v>
      </c>
      <c r="AB18" s="3">
        <v>0.0</v>
      </c>
      <c r="AC18" s="3">
        <v>4.0</v>
      </c>
      <c r="AD18" s="3" t="s">
        <v>372</v>
      </c>
      <c r="AE18" s="3">
        <v>24.0</v>
      </c>
      <c r="AF18" s="3">
        <v>170.1</v>
      </c>
      <c r="AG18" s="11">
        <v>41649.0</v>
      </c>
      <c r="AH18" s="3">
        <v>0.0</v>
      </c>
      <c r="AI18" s="3">
        <v>0.0</v>
      </c>
      <c r="AJ18" s="3">
        <v>0.0</v>
      </c>
      <c r="AK18" s="3">
        <v>0.0</v>
      </c>
      <c r="AL18" s="3">
        <v>0.0</v>
      </c>
      <c r="AM18" s="3">
        <v>0.0</v>
      </c>
      <c r="AN18" s="3">
        <v>0.0</v>
      </c>
      <c r="AO18" s="3">
        <v>0.0</v>
      </c>
      <c r="AP18" s="3">
        <v>0.0</v>
      </c>
      <c r="AQ18" s="3">
        <v>0.0</v>
      </c>
      <c r="AR18" s="3">
        <v>0.0</v>
      </c>
      <c r="AS18" s="3">
        <v>0.0</v>
      </c>
      <c r="AT18" s="3">
        <v>0.0</v>
      </c>
      <c r="AU18" s="3">
        <v>0.0</v>
      </c>
      <c r="AV18" s="3">
        <v>0.0</v>
      </c>
      <c r="AW18" s="3">
        <v>0.0</v>
      </c>
      <c r="AX18" s="3">
        <v>0.0</v>
      </c>
      <c r="AY18" s="3">
        <v>0.0</v>
      </c>
      <c r="AZ18" s="3">
        <v>1.0</v>
      </c>
      <c r="BA18" s="3">
        <v>1.0</v>
      </c>
      <c r="BB18" s="3">
        <v>1.0</v>
      </c>
      <c r="BC18" s="3">
        <v>1.0</v>
      </c>
      <c r="BD18" s="3">
        <v>1.0</v>
      </c>
      <c r="BE18" s="3">
        <v>0.0</v>
      </c>
      <c r="BF18" s="3">
        <v>4.0</v>
      </c>
      <c r="BG18" s="5">
        <v>0.01140625</v>
      </c>
      <c r="BH18" s="5">
        <v>0.011417824074074073</v>
      </c>
      <c r="BI18" s="5">
        <v>0.011418981481481483</v>
      </c>
      <c r="BJ18" s="5">
        <v>0.011437499999999998</v>
      </c>
      <c r="BK18" s="5">
        <v>0.011407407407407408</v>
      </c>
      <c r="BL18" s="5">
        <v>0.011418981481481483</v>
      </c>
      <c r="BM18" s="5">
        <v>0.011436342592592593</v>
      </c>
      <c r="BN18" s="5">
        <v>0.011439814814814814</v>
      </c>
      <c r="BO18" s="3">
        <v>6946.0</v>
      </c>
      <c r="BP18" s="3">
        <v>52015.0</v>
      </c>
      <c r="BQ18" s="3">
        <v>62934.0</v>
      </c>
      <c r="BR18" s="3">
        <v>42340.0</v>
      </c>
      <c r="BS18" s="3">
        <v>41058.75</v>
      </c>
      <c r="BT18" s="3">
        <v>24247.936618401163</v>
      </c>
      <c r="BU18" s="3">
        <v>164235.0</v>
      </c>
      <c r="BV18" s="3">
        <v>6946.0</v>
      </c>
      <c r="BW18" s="3">
        <v>52015.0</v>
      </c>
      <c r="BX18" s="3">
        <v>62934.0</v>
      </c>
      <c r="BY18" s="3">
        <v>42340.0</v>
      </c>
      <c r="BZ18" s="3">
        <v>41058.75</v>
      </c>
      <c r="CA18" s="3">
        <v>24247.936618401163</v>
      </c>
      <c r="CB18" s="3">
        <v>164235.0</v>
      </c>
      <c r="CC18" s="3"/>
      <c r="CD18" s="3"/>
      <c r="CE18" s="3"/>
      <c r="CF18" s="3"/>
      <c r="CG18" s="3">
        <v>624538.0</v>
      </c>
      <c r="CH18" s="3">
        <v>624538.0</v>
      </c>
      <c r="CI18" s="3">
        <v>624563.0</v>
      </c>
      <c r="CJ18" s="3">
        <v>624564.0</v>
      </c>
      <c r="CK18" s="3" t="s">
        <v>374</v>
      </c>
      <c r="CL18" s="3" t="s">
        <v>374</v>
      </c>
      <c r="CM18" s="3" t="s">
        <v>375</v>
      </c>
      <c r="CN18" s="3" t="s">
        <v>376</v>
      </c>
    </row>
    <row r="19" ht="13.5" customHeight="1">
      <c r="A19" s="3">
        <v>229288.0</v>
      </c>
      <c r="B19" s="4">
        <v>0.737994945</v>
      </c>
      <c r="C19" s="4">
        <f t="shared" si="1"/>
        <v>1</v>
      </c>
      <c r="D19" s="4">
        <v>0.0</v>
      </c>
      <c r="E19" s="9">
        <v>0.75</v>
      </c>
      <c r="F19" s="9">
        <v>0.4472135954999579</v>
      </c>
      <c r="G19" s="4">
        <v>12.0</v>
      </c>
      <c r="H19" s="9">
        <v>0.0625</v>
      </c>
      <c r="I19" s="9">
        <v>0.25</v>
      </c>
      <c r="J19" s="4">
        <v>1.0</v>
      </c>
      <c r="K19" s="9">
        <v>0.0</v>
      </c>
      <c r="L19" s="9">
        <v>0.0</v>
      </c>
      <c r="M19" s="4">
        <v>0.0</v>
      </c>
      <c r="N19" s="9">
        <v>1.375</v>
      </c>
      <c r="O19" s="9">
        <v>0.806225774829855</v>
      </c>
      <c r="P19" s="4">
        <v>22.0</v>
      </c>
      <c r="Q19" s="9">
        <v>35458.375</v>
      </c>
      <c r="R19" s="9">
        <v>31948.081062613655</v>
      </c>
      <c r="S19" s="4">
        <v>567334.0</v>
      </c>
      <c r="T19" s="9">
        <v>35458.375</v>
      </c>
      <c r="U19" s="9">
        <v>31948.081062613655</v>
      </c>
      <c r="V19" s="4">
        <v>567334.0</v>
      </c>
      <c r="W19" s="3">
        <v>1.0</v>
      </c>
      <c r="X19" s="3">
        <v>1.0</v>
      </c>
      <c r="Y19" s="3">
        <v>1.0</v>
      </c>
      <c r="Z19" s="3">
        <v>0.0</v>
      </c>
      <c r="AA19" s="3">
        <v>0.75</v>
      </c>
      <c r="AB19" s="3">
        <v>0.5</v>
      </c>
      <c r="AC19" s="3">
        <v>3.0</v>
      </c>
      <c r="AD19" s="3" t="s">
        <v>372</v>
      </c>
      <c r="AE19" s="3">
        <v>24.0</v>
      </c>
      <c r="AF19" s="3">
        <v>170.1</v>
      </c>
      <c r="AG19" s="11">
        <v>41641.0</v>
      </c>
      <c r="AH19" s="3">
        <v>0.0</v>
      </c>
      <c r="AI19" s="3">
        <v>0.0</v>
      </c>
      <c r="AJ19" s="3">
        <v>0.0</v>
      </c>
      <c r="AK19" s="3">
        <v>0.0</v>
      </c>
      <c r="AL19" s="3">
        <v>0.0</v>
      </c>
      <c r="AM19" s="3">
        <v>0.0</v>
      </c>
      <c r="AN19" s="3">
        <v>0.0</v>
      </c>
      <c r="AO19" s="3">
        <v>2.0</v>
      </c>
      <c r="AP19" s="3">
        <v>0.5</v>
      </c>
      <c r="AQ19" s="3">
        <v>1.0</v>
      </c>
      <c r="AR19" s="3">
        <v>2.0</v>
      </c>
      <c r="AS19" s="3">
        <v>0.0</v>
      </c>
      <c r="AT19" s="3">
        <v>0.0</v>
      </c>
      <c r="AU19" s="3">
        <v>0.0</v>
      </c>
      <c r="AV19" s="3">
        <v>0.0</v>
      </c>
      <c r="AW19" s="3">
        <v>0.0</v>
      </c>
      <c r="AX19" s="3">
        <v>0.0</v>
      </c>
      <c r="AY19" s="3">
        <v>0.0</v>
      </c>
      <c r="AZ19" s="3">
        <v>1.0</v>
      </c>
      <c r="BA19" s="3">
        <v>1.0</v>
      </c>
      <c r="BB19" s="3">
        <v>1.0</v>
      </c>
      <c r="BC19" s="3">
        <v>5.0</v>
      </c>
      <c r="BD19" s="3">
        <v>2.0</v>
      </c>
      <c r="BE19" s="3">
        <v>2.0</v>
      </c>
      <c r="BF19" s="3">
        <v>8.0</v>
      </c>
      <c r="BG19" s="5">
        <v>0.01475810185185185</v>
      </c>
      <c r="BH19" s="5">
        <v>0.01476273148148148</v>
      </c>
      <c r="BI19" s="5">
        <v>0.014773148148148148</v>
      </c>
      <c r="BJ19" s="5">
        <v>0.014784722222222222</v>
      </c>
      <c r="BK19" s="5">
        <v>0.01476273148148148</v>
      </c>
      <c r="BL19" s="5">
        <v>0.014773148148148148</v>
      </c>
      <c r="BM19" s="5">
        <v>0.014784722222222222</v>
      </c>
      <c r="BN19" s="5">
        <v>0.014805555555555556</v>
      </c>
      <c r="BO19" s="3">
        <v>33529.0</v>
      </c>
      <c r="BP19" s="3">
        <v>55407.0</v>
      </c>
      <c r="BQ19" s="3">
        <v>62760.0</v>
      </c>
      <c r="BR19" s="3">
        <v>29170.0</v>
      </c>
      <c r="BS19" s="3">
        <v>45216.5</v>
      </c>
      <c r="BT19" s="3">
        <v>16388.090197864218</v>
      </c>
      <c r="BU19" s="3">
        <v>180866.0</v>
      </c>
      <c r="BV19" s="3">
        <v>33529.0</v>
      </c>
      <c r="BW19" s="3">
        <v>55407.0</v>
      </c>
      <c r="BX19" s="3">
        <v>62760.0</v>
      </c>
      <c r="BY19" s="3">
        <v>29170.0</v>
      </c>
      <c r="BZ19" s="3">
        <v>45216.5</v>
      </c>
      <c r="CA19" s="3">
        <v>16388.090197864218</v>
      </c>
      <c r="CB19" s="3">
        <v>180866.0</v>
      </c>
      <c r="CC19" s="3"/>
      <c r="CD19" s="3"/>
      <c r="CE19" s="3"/>
      <c r="CF19" s="3">
        <v>713973.0</v>
      </c>
      <c r="CG19" s="3">
        <v>624538.0</v>
      </c>
      <c r="CH19" s="3">
        <v>624538.0</v>
      </c>
      <c r="CI19" s="3">
        <v>624563.0</v>
      </c>
      <c r="CJ19" s="3">
        <v>624564.0</v>
      </c>
      <c r="CK19" s="3" t="s">
        <v>374</v>
      </c>
      <c r="CL19" s="3" t="s">
        <v>374</v>
      </c>
      <c r="CM19" s="3" t="s">
        <v>375</v>
      </c>
      <c r="CN19" s="3" t="s">
        <v>376</v>
      </c>
    </row>
    <row r="20" ht="13.5" customHeight="1">
      <c r="A20" s="3">
        <v>229289.0</v>
      </c>
      <c r="B20" s="4">
        <v>0.801447777</v>
      </c>
      <c r="C20" s="4">
        <f t="shared" si="1"/>
        <v>1</v>
      </c>
      <c r="D20" s="4">
        <v>0.0</v>
      </c>
      <c r="E20" s="9">
        <v>1.0</v>
      </c>
      <c r="F20" s="9">
        <v>0.0</v>
      </c>
      <c r="G20" s="4">
        <v>16.0</v>
      </c>
      <c r="H20" s="9">
        <v>0.0</v>
      </c>
      <c r="I20" s="9">
        <v>0.0</v>
      </c>
      <c r="J20" s="4">
        <v>0.0</v>
      </c>
      <c r="K20" s="9">
        <v>0.0</v>
      </c>
      <c r="L20" s="9">
        <v>0.0</v>
      </c>
      <c r="M20" s="4">
        <v>0.0</v>
      </c>
      <c r="N20" s="9">
        <v>1.0</v>
      </c>
      <c r="O20" s="9">
        <v>0.0</v>
      </c>
      <c r="P20" s="4">
        <v>16.0</v>
      </c>
      <c r="Q20" s="9">
        <v>116912.75</v>
      </c>
      <c r="R20" s="9">
        <v>91559.10305116216</v>
      </c>
      <c r="S20" s="4">
        <v>1870604.0</v>
      </c>
      <c r="T20" s="9">
        <v>116912.75</v>
      </c>
      <c r="U20" s="9">
        <v>91559.10305116216</v>
      </c>
      <c r="V20" s="4">
        <v>1870604.0</v>
      </c>
      <c r="W20" s="3">
        <v>1.0</v>
      </c>
      <c r="X20" s="3">
        <v>1.0</v>
      </c>
      <c r="Y20" s="3">
        <v>0.0</v>
      </c>
      <c r="Z20" s="3">
        <v>0.0</v>
      </c>
      <c r="AA20" s="3">
        <v>0.5</v>
      </c>
      <c r="AB20" s="3">
        <v>0.5773502691896257</v>
      </c>
      <c r="AC20" s="3">
        <v>2.0</v>
      </c>
      <c r="AD20" s="3" t="s">
        <v>372</v>
      </c>
      <c r="AE20" s="3">
        <v>24.0</v>
      </c>
      <c r="AF20" s="3">
        <v>205.2</v>
      </c>
      <c r="AG20" s="11">
        <v>41659.0</v>
      </c>
      <c r="AH20" s="3">
        <v>0.0</v>
      </c>
      <c r="AI20" s="3">
        <v>0.0</v>
      </c>
      <c r="AJ20" s="3">
        <v>0.0</v>
      </c>
      <c r="AK20" s="3">
        <v>0.0</v>
      </c>
      <c r="AL20" s="3">
        <v>0.0</v>
      </c>
      <c r="AM20" s="3">
        <v>0.0</v>
      </c>
      <c r="AN20" s="3">
        <v>0.0</v>
      </c>
      <c r="AO20" s="3">
        <v>0.0</v>
      </c>
      <c r="AP20" s="3">
        <v>0.0</v>
      </c>
      <c r="AQ20" s="3">
        <v>0.0</v>
      </c>
      <c r="AR20" s="3">
        <v>0.0</v>
      </c>
      <c r="AS20" s="3">
        <v>0.0</v>
      </c>
      <c r="AT20" s="3">
        <v>0.0</v>
      </c>
      <c r="AU20" s="3">
        <v>0.0</v>
      </c>
      <c r="AV20" s="3">
        <v>0.0</v>
      </c>
      <c r="AW20" s="3">
        <v>0.0</v>
      </c>
      <c r="AX20" s="3">
        <v>0.0</v>
      </c>
      <c r="AY20" s="3">
        <v>0.0</v>
      </c>
      <c r="AZ20" s="3">
        <v>1.0</v>
      </c>
      <c r="BA20" s="3">
        <v>1.0</v>
      </c>
      <c r="BB20" s="3">
        <v>2.0</v>
      </c>
      <c r="BC20" s="3">
        <v>2.0</v>
      </c>
      <c r="BD20" s="3">
        <v>1.5</v>
      </c>
      <c r="BE20" s="3">
        <v>0.5773502691896257</v>
      </c>
      <c r="BF20" s="3">
        <v>6.0</v>
      </c>
      <c r="BG20" s="5">
        <v>0.015072916666666665</v>
      </c>
      <c r="BH20" s="5">
        <v>0.01509837962962963</v>
      </c>
      <c r="BI20" s="5">
        <v>0.015107638888888887</v>
      </c>
      <c r="BJ20" s="5">
        <v>0.01513888888888889</v>
      </c>
      <c r="BK20" s="5">
        <v>0.01509837962962963</v>
      </c>
      <c r="BL20" s="5">
        <v>0.015105324074074071</v>
      </c>
      <c r="BM20" s="5">
        <v>0.01513888888888889</v>
      </c>
      <c r="BN20" s="5">
        <v>0.015175925925925924</v>
      </c>
      <c r="BO20" s="3">
        <v>145544.0</v>
      </c>
      <c r="BP20" s="3">
        <v>16720.0</v>
      </c>
      <c r="BQ20" s="3">
        <v>116836.0</v>
      </c>
      <c r="BR20" s="3">
        <v>187509.0</v>
      </c>
      <c r="BS20" s="3">
        <v>116652.25</v>
      </c>
      <c r="BT20" s="3">
        <v>72667.96770872753</v>
      </c>
      <c r="BU20" s="3">
        <v>466609.0</v>
      </c>
      <c r="BV20" s="3">
        <v>145544.0</v>
      </c>
      <c r="BW20" s="3">
        <v>16720.0</v>
      </c>
      <c r="BX20" s="3">
        <v>116836.0</v>
      </c>
      <c r="BY20" s="3">
        <v>187509.0</v>
      </c>
      <c r="BZ20" s="3">
        <v>116652.25</v>
      </c>
      <c r="CA20" s="3">
        <v>72667.96770872753</v>
      </c>
      <c r="CB20" s="3">
        <v>466609.0</v>
      </c>
      <c r="CC20" s="3"/>
      <c r="CD20" s="3"/>
      <c r="CE20" s="3"/>
      <c r="CF20" s="3"/>
      <c r="CG20" s="3">
        <v>624538.0</v>
      </c>
      <c r="CH20" s="3">
        <v>624538.0</v>
      </c>
      <c r="CI20" s="3">
        <v>624563.0</v>
      </c>
      <c r="CJ20" s="3">
        <v>624564.0</v>
      </c>
      <c r="CK20" s="3" t="s">
        <v>374</v>
      </c>
      <c r="CL20" s="3" t="s">
        <v>374</v>
      </c>
      <c r="CM20" s="3" t="s">
        <v>375</v>
      </c>
      <c r="CN20" s="3" t="s">
        <v>376</v>
      </c>
    </row>
    <row r="21" ht="13.5" customHeight="1">
      <c r="A21" s="3">
        <v>229300.0</v>
      </c>
      <c r="B21" s="4">
        <v>0.76612127</v>
      </c>
      <c r="C21" s="4">
        <f t="shared" si="1"/>
        <v>1</v>
      </c>
      <c r="D21" s="4">
        <v>0.0</v>
      </c>
      <c r="E21" s="9">
        <v>0.75</v>
      </c>
      <c r="F21" s="9">
        <v>0.4472135954999579</v>
      </c>
      <c r="G21" s="4">
        <v>12.0</v>
      </c>
      <c r="H21" s="9">
        <v>0.1875</v>
      </c>
      <c r="I21" s="9">
        <v>0.5439056290693574</v>
      </c>
      <c r="J21" s="4">
        <v>3.0</v>
      </c>
      <c r="K21" s="9">
        <v>0.0</v>
      </c>
      <c r="L21" s="9">
        <v>0.0</v>
      </c>
      <c r="M21" s="4">
        <v>0.0</v>
      </c>
      <c r="N21" s="9">
        <v>1.375</v>
      </c>
      <c r="O21" s="9">
        <v>0.806225774829855</v>
      </c>
      <c r="P21" s="4">
        <v>22.0</v>
      </c>
      <c r="Q21" s="9">
        <v>105854.625</v>
      </c>
      <c r="R21" s="9">
        <v>142501.8819907887</v>
      </c>
      <c r="S21" s="4">
        <v>1693674.0</v>
      </c>
      <c r="T21" s="9">
        <v>105854.625</v>
      </c>
      <c r="U21" s="9">
        <v>142501.8819907887</v>
      </c>
      <c r="V21" s="4">
        <v>1693674.0</v>
      </c>
      <c r="W21" s="3">
        <v>1.0</v>
      </c>
      <c r="X21" s="3">
        <v>1.0</v>
      </c>
      <c r="Y21" s="3">
        <v>1.0</v>
      </c>
      <c r="Z21" s="3">
        <v>1.0</v>
      </c>
      <c r="AA21" s="3">
        <v>1.0</v>
      </c>
      <c r="AB21" s="3">
        <v>0.0</v>
      </c>
      <c r="AC21" s="3">
        <v>4.0</v>
      </c>
      <c r="AD21" s="3" t="s">
        <v>372</v>
      </c>
      <c r="AE21" s="3">
        <v>24.0</v>
      </c>
      <c r="AF21" s="3">
        <v>170.1</v>
      </c>
      <c r="AG21" s="11">
        <v>41649.0</v>
      </c>
      <c r="AH21" s="3">
        <v>0.0</v>
      </c>
      <c r="AI21" s="3">
        <v>0.0</v>
      </c>
      <c r="AJ21" s="3">
        <v>0.0</v>
      </c>
      <c r="AK21" s="3">
        <v>0.0</v>
      </c>
      <c r="AL21" s="3">
        <v>0.0</v>
      </c>
      <c r="AM21" s="3">
        <v>0.0</v>
      </c>
      <c r="AN21" s="3">
        <v>0.0</v>
      </c>
      <c r="AO21" s="3">
        <v>0.0</v>
      </c>
      <c r="AP21" s="3">
        <v>0.0</v>
      </c>
      <c r="AQ21" s="3">
        <v>0.0</v>
      </c>
      <c r="AR21" s="3">
        <v>0.0</v>
      </c>
      <c r="AS21" s="3">
        <v>0.0</v>
      </c>
      <c r="AT21" s="3">
        <v>0.0</v>
      </c>
      <c r="AU21" s="3">
        <v>0.0</v>
      </c>
      <c r="AV21" s="3">
        <v>0.0</v>
      </c>
      <c r="AW21" s="3">
        <v>0.0</v>
      </c>
      <c r="AX21" s="3">
        <v>0.0</v>
      </c>
      <c r="AY21" s="3">
        <v>0.0</v>
      </c>
      <c r="AZ21" s="3">
        <v>1.0</v>
      </c>
      <c r="BA21" s="3">
        <v>1.0</v>
      </c>
      <c r="BB21" s="3">
        <v>1.0</v>
      </c>
      <c r="BC21" s="3">
        <v>1.0</v>
      </c>
      <c r="BD21" s="3">
        <v>1.0</v>
      </c>
      <c r="BE21" s="3">
        <v>0.0</v>
      </c>
      <c r="BF21" s="3">
        <v>4.0</v>
      </c>
      <c r="BG21" s="5">
        <v>0.012148148148148146</v>
      </c>
      <c r="BH21" s="5">
        <v>0.012157407407407408</v>
      </c>
      <c r="BI21" s="5">
        <v>0.012166666666666666</v>
      </c>
      <c r="BJ21" s="5">
        <v>0.012180555555555556</v>
      </c>
      <c r="BK21" s="5">
        <v>0.012157407407407408</v>
      </c>
      <c r="BL21" s="5">
        <v>0.012166666666666666</v>
      </c>
      <c r="BM21" s="5">
        <v>0.012180555555555556</v>
      </c>
      <c r="BN21" s="5">
        <v>0.012180555555555556</v>
      </c>
      <c r="BO21" s="3">
        <v>7657.0</v>
      </c>
      <c r="BP21" s="3">
        <v>71852.0</v>
      </c>
      <c r="BQ21" s="3">
        <v>47617.0</v>
      </c>
      <c r="BR21" s="3">
        <v>32038.0</v>
      </c>
      <c r="BS21" s="3">
        <v>39791.0</v>
      </c>
      <c r="BT21" s="3">
        <v>26968.23416540282</v>
      </c>
      <c r="BU21" s="3">
        <v>159164.0</v>
      </c>
      <c r="BV21" s="3">
        <v>7657.0</v>
      </c>
      <c r="BW21" s="3">
        <v>71852.0</v>
      </c>
      <c r="BX21" s="3">
        <v>47617.0</v>
      </c>
      <c r="BY21" s="3">
        <v>32038.0</v>
      </c>
      <c r="BZ21" s="3">
        <v>39791.0</v>
      </c>
      <c r="CA21" s="3">
        <v>26968.23416540282</v>
      </c>
      <c r="CB21" s="3">
        <v>159164.0</v>
      </c>
      <c r="CC21" s="3"/>
      <c r="CD21" s="3"/>
      <c r="CE21" s="3"/>
      <c r="CF21" s="3"/>
      <c r="CG21" s="3">
        <v>624538.0</v>
      </c>
      <c r="CH21" s="3">
        <v>624538.0</v>
      </c>
      <c r="CI21" s="3">
        <v>624563.0</v>
      </c>
      <c r="CJ21" s="3">
        <v>624564.0</v>
      </c>
      <c r="CK21" s="3" t="s">
        <v>374</v>
      </c>
      <c r="CL21" s="3" t="s">
        <v>374</v>
      </c>
      <c r="CM21" s="3" t="s">
        <v>375</v>
      </c>
      <c r="CN21" s="3" t="s">
        <v>376</v>
      </c>
    </row>
    <row r="22" ht="13.5" customHeight="1">
      <c r="A22" s="3">
        <v>229306.0</v>
      </c>
      <c r="B22" s="4">
        <v>0.861054767</v>
      </c>
      <c r="C22" s="4">
        <f t="shared" si="1"/>
        <v>1</v>
      </c>
      <c r="D22" s="4">
        <v>0.0</v>
      </c>
      <c r="E22" s="9">
        <v>0.9375</v>
      </c>
      <c r="F22" s="9">
        <v>0.25</v>
      </c>
      <c r="G22" s="4">
        <v>15.0</v>
      </c>
      <c r="H22" s="9">
        <v>0.0</v>
      </c>
      <c r="I22" s="9">
        <v>0.0</v>
      </c>
      <c r="J22" s="4">
        <v>0.0</v>
      </c>
      <c r="K22" s="9">
        <v>0.0</v>
      </c>
      <c r="L22" s="9">
        <v>0.0</v>
      </c>
      <c r="M22" s="4">
        <v>0.0</v>
      </c>
      <c r="N22" s="9">
        <v>1.0625</v>
      </c>
      <c r="O22" s="9">
        <v>0.25</v>
      </c>
      <c r="P22" s="4">
        <v>17.0</v>
      </c>
      <c r="Q22" s="9">
        <v>31890.5</v>
      </c>
      <c r="R22" s="9">
        <v>34110.37460167605</v>
      </c>
      <c r="S22" s="4">
        <v>510248.0</v>
      </c>
      <c r="T22" s="9">
        <v>31890.5</v>
      </c>
      <c r="U22" s="9">
        <v>34110.37460167605</v>
      </c>
      <c r="V22" s="4">
        <v>510248.0</v>
      </c>
      <c r="W22" s="3">
        <v>1.0</v>
      </c>
      <c r="X22" s="3">
        <v>1.0</v>
      </c>
      <c r="Y22" s="3">
        <v>0.0</v>
      </c>
      <c r="Z22" s="3">
        <v>0.0</v>
      </c>
      <c r="AA22" s="3">
        <v>0.5</v>
      </c>
      <c r="AB22" s="3">
        <v>0.5773502691896257</v>
      </c>
      <c r="AC22" s="3">
        <v>2.0</v>
      </c>
      <c r="AD22" s="3" t="s">
        <v>372</v>
      </c>
      <c r="AE22" s="3">
        <v>24.0</v>
      </c>
      <c r="AF22" s="3">
        <v>905.2</v>
      </c>
      <c r="AG22" s="11">
        <v>41659.0</v>
      </c>
      <c r="AH22" s="3">
        <v>0.0</v>
      </c>
      <c r="AI22" s="3">
        <v>0.0</v>
      </c>
      <c r="AJ22" s="3">
        <v>0.0</v>
      </c>
      <c r="AK22" s="3">
        <v>0.0</v>
      </c>
      <c r="AL22" s="3">
        <v>0.0</v>
      </c>
      <c r="AM22" s="3">
        <v>0.0</v>
      </c>
      <c r="AN22" s="3">
        <v>0.0</v>
      </c>
      <c r="AO22" s="3">
        <v>0.0</v>
      </c>
      <c r="AP22" s="3">
        <v>0.0</v>
      </c>
      <c r="AQ22" s="3">
        <v>0.0</v>
      </c>
      <c r="AR22" s="3">
        <v>0.0</v>
      </c>
      <c r="AS22" s="3">
        <v>0.0</v>
      </c>
      <c r="AT22" s="3">
        <v>0.0</v>
      </c>
      <c r="AU22" s="3">
        <v>0.0</v>
      </c>
      <c r="AV22" s="3">
        <v>0.0</v>
      </c>
      <c r="AW22" s="3">
        <v>0.0</v>
      </c>
      <c r="AX22" s="3">
        <v>0.0</v>
      </c>
      <c r="AY22" s="3">
        <v>0.0</v>
      </c>
      <c r="AZ22" s="3">
        <v>1.0</v>
      </c>
      <c r="BA22" s="3">
        <v>1.0</v>
      </c>
      <c r="BB22" s="3">
        <v>2.0</v>
      </c>
      <c r="BC22" s="3">
        <v>2.0</v>
      </c>
      <c r="BD22" s="3">
        <v>1.5</v>
      </c>
      <c r="BE22" s="3">
        <v>0.5773502691896257</v>
      </c>
      <c r="BF22" s="3">
        <v>6.0</v>
      </c>
      <c r="BG22" s="5">
        <v>0.010480324074074074</v>
      </c>
      <c r="BH22" s="5">
        <v>0.010481481481481482</v>
      </c>
      <c r="BI22" s="5">
        <v>0.010487268518518519</v>
      </c>
      <c r="BJ22" s="5">
        <v>0.010528935185185185</v>
      </c>
      <c r="BK22" s="5">
        <v>0.010480324074074074</v>
      </c>
      <c r="BL22" s="5">
        <v>0.010487268518518519</v>
      </c>
      <c r="BM22" s="5">
        <v>0.010528935185185185</v>
      </c>
      <c r="BN22" s="5">
        <v>0.010526620370370372</v>
      </c>
      <c r="BO22" s="3">
        <v>7282.0</v>
      </c>
      <c r="BP22" s="3">
        <v>15431.0</v>
      </c>
      <c r="BQ22" s="3">
        <v>106569.0</v>
      </c>
      <c r="BR22" s="3">
        <v>23577.0</v>
      </c>
      <c r="BS22" s="3">
        <v>38214.75</v>
      </c>
      <c r="BT22" s="3">
        <v>46052.51171127007</v>
      </c>
      <c r="BU22" s="3">
        <v>152859.0</v>
      </c>
      <c r="BV22" s="3">
        <v>7282.0</v>
      </c>
      <c r="BW22" s="3">
        <v>15431.0</v>
      </c>
      <c r="BX22" s="3">
        <v>106569.0</v>
      </c>
      <c r="BY22" s="3">
        <v>23577.0</v>
      </c>
      <c r="BZ22" s="3">
        <v>38214.75</v>
      </c>
      <c r="CA22" s="3">
        <v>46052.51171127007</v>
      </c>
      <c r="CB22" s="3">
        <v>152859.0</v>
      </c>
      <c r="CC22" s="3"/>
      <c r="CD22" s="3"/>
      <c r="CE22" s="3"/>
      <c r="CF22" s="3"/>
      <c r="CG22" s="3">
        <v>624538.0</v>
      </c>
      <c r="CH22" s="3">
        <v>624538.0</v>
      </c>
      <c r="CI22" s="3">
        <v>624563.0</v>
      </c>
      <c r="CJ22" s="3">
        <v>624564.0</v>
      </c>
      <c r="CK22" s="3" t="s">
        <v>374</v>
      </c>
      <c r="CL22" s="3" t="s">
        <v>374</v>
      </c>
      <c r="CM22" s="3" t="s">
        <v>375</v>
      </c>
      <c r="CN22" s="3" t="s">
        <v>376</v>
      </c>
    </row>
    <row r="23" ht="13.5" customHeight="1">
      <c r="A23" s="3">
        <v>229308.0</v>
      </c>
      <c r="B23" s="4">
        <v>0.736098021</v>
      </c>
      <c r="C23" s="4">
        <f t="shared" si="1"/>
        <v>1</v>
      </c>
      <c r="D23" s="4">
        <v>0.0</v>
      </c>
      <c r="E23" s="9">
        <v>0.8125</v>
      </c>
      <c r="F23" s="9">
        <v>0.4031128874149275</v>
      </c>
      <c r="G23" s="4">
        <v>13.0</v>
      </c>
      <c r="H23" s="9">
        <v>0.3125</v>
      </c>
      <c r="I23" s="9">
        <v>0.704154339142587</v>
      </c>
      <c r="J23" s="4">
        <v>5.0</v>
      </c>
      <c r="K23" s="9">
        <v>0.0</v>
      </c>
      <c r="L23" s="9">
        <v>0.0</v>
      </c>
      <c r="M23" s="4">
        <v>0.0</v>
      </c>
      <c r="N23" s="9">
        <v>1.3125</v>
      </c>
      <c r="O23" s="9">
        <v>0.7932002689527196</v>
      </c>
      <c r="P23" s="4">
        <v>21.0</v>
      </c>
      <c r="Q23" s="9">
        <v>62722.375</v>
      </c>
      <c r="R23" s="9">
        <v>50895.107959901216</v>
      </c>
      <c r="S23" s="4">
        <v>1003558.0</v>
      </c>
      <c r="T23" s="9">
        <v>62722.375</v>
      </c>
      <c r="U23" s="9">
        <v>50895.107959901216</v>
      </c>
      <c r="V23" s="4">
        <v>1003558.0</v>
      </c>
      <c r="W23" s="3">
        <v>1.0</v>
      </c>
      <c r="X23" s="3">
        <v>0.0</v>
      </c>
      <c r="Y23" s="3">
        <v>1.0</v>
      </c>
      <c r="Z23" s="3">
        <v>0.0</v>
      </c>
      <c r="AA23" s="3">
        <v>0.5</v>
      </c>
      <c r="AB23" s="3">
        <v>0.5773502691896257</v>
      </c>
      <c r="AC23" s="3">
        <v>2.0</v>
      </c>
      <c r="AD23" s="3" t="s">
        <v>372</v>
      </c>
      <c r="AE23" s="3">
        <v>32.0</v>
      </c>
      <c r="AF23" s="3">
        <v>170.1</v>
      </c>
      <c r="AG23" s="11">
        <v>41659.0</v>
      </c>
      <c r="AH23" s="3">
        <v>0.0</v>
      </c>
      <c r="AI23" s="3">
        <v>0.0</v>
      </c>
      <c r="AJ23" s="3">
        <v>0.0</v>
      </c>
      <c r="AK23" s="3">
        <v>0.0</v>
      </c>
      <c r="AL23" s="3">
        <v>0.0</v>
      </c>
      <c r="AM23" s="3">
        <v>0.0</v>
      </c>
      <c r="AN23" s="3">
        <v>0.0</v>
      </c>
      <c r="AO23" s="3">
        <v>2.0</v>
      </c>
      <c r="AP23" s="3">
        <v>0.5</v>
      </c>
      <c r="AQ23" s="3">
        <v>1.0</v>
      </c>
      <c r="AR23" s="3">
        <v>2.0</v>
      </c>
      <c r="AS23" s="3">
        <v>0.0</v>
      </c>
      <c r="AT23" s="3">
        <v>0.0</v>
      </c>
      <c r="AU23" s="3">
        <v>0.0</v>
      </c>
      <c r="AV23" s="3">
        <v>0.0</v>
      </c>
      <c r="AW23" s="3">
        <v>0.0</v>
      </c>
      <c r="AX23" s="3">
        <v>0.0</v>
      </c>
      <c r="AY23" s="3">
        <v>0.0</v>
      </c>
      <c r="AZ23" s="3">
        <v>1.0</v>
      </c>
      <c r="BA23" s="3">
        <v>2.0</v>
      </c>
      <c r="BB23" s="3">
        <v>1.0</v>
      </c>
      <c r="BC23" s="3">
        <v>2.0</v>
      </c>
      <c r="BD23" s="3">
        <v>1.5</v>
      </c>
      <c r="BE23" s="3">
        <v>0.5773502691896257</v>
      </c>
      <c r="BF23" s="3">
        <v>6.0</v>
      </c>
      <c r="BG23" s="5">
        <v>0.010422453703703703</v>
      </c>
      <c r="BH23" s="5">
        <v>0.010422453703703703</v>
      </c>
      <c r="BI23" s="5">
        <v>0.01043287037037037</v>
      </c>
      <c r="BJ23" s="5">
        <v>0.010464120370370372</v>
      </c>
      <c r="BK23" s="5">
        <v>0.010422453703703703</v>
      </c>
      <c r="BL23" s="5">
        <v>0.01043287037037037</v>
      </c>
      <c r="BM23" s="5">
        <v>0.010464120370370372</v>
      </c>
      <c r="BN23" s="5">
        <v>0.010478009259259258</v>
      </c>
      <c r="BO23" s="3">
        <v>8972.0</v>
      </c>
      <c r="BP23" s="3">
        <v>21657.0</v>
      </c>
      <c r="BQ23" s="3">
        <v>155544.0</v>
      </c>
      <c r="BR23" s="3">
        <v>25821.0</v>
      </c>
      <c r="BS23" s="3">
        <v>52998.5</v>
      </c>
      <c r="BT23" s="3">
        <v>68738.19511014236</v>
      </c>
      <c r="BU23" s="3">
        <v>211994.0</v>
      </c>
      <c r="BV23" s="3">
        <v>8972.0</v>
      </c>
      <c r="BW23" s="3">
        <v>21657.0</v>
      </c>
      <c r="BX23" s="3">
        <v>155544.0</v>
      </c>
      <c r="BY23" s="3">
        <v>25821.0</v>
      </c>
      <c r="BZ23" s="3">
        <v>52998.5</v>
      </c>
      <c r="CA23" s="3">
        <v>68738.19511014236</v>
      </c>
      <c r="CB23" s="3">
        <v>211994.0</v>
      </c>
      <c r="CC23" s="3"/>
      <c r="CD23" s="3"/>
      <c r="CE23" s="3"/>
      <c r="CF23" s="3">
        <v>713973.0</v>
      </c>
      <c r="CG23" s="3">
        <v>624538.0</v>
      </c>
      <c r="CH23" s="3">
        <v>624538.0</v>
      </c>
      <c r="CI23" s="3">
        <v>624563.0</v>
      </c>
      <c r="CJ23" s="3">
        <v>624564.0</v>
      </c>
      <c r="CK23" s="3" t="s">
        <v>374</v>
      </c>
      <c r="CL23" s="3" t="s">
        <v>374</v>
      </c>
      <c r="CM23" s="3" t="s">
        <v>375</v>
      </c>
      <c r="CN23" s="3" t="s">
        <v>376</v>
      </c>
    </row>
    <row r="24" ht="13.5" customHeight="1">
      <c r="A24" s="3">
        <v>229319.0</v>
      </c>
      <c r="B24" s="4">
        <v>0.571428571</v>
      </c>
      <c r="C24" s="4">
        <f t="shared" si="1"/>
        <v>0</v>
      </c>
      <c r="D24" s="4">
        <v>0.0</v>
      </c>
      <c r="E24" s="9">
        <v>0.6923076923076923</v>
      </c>
      <c r="F24" s="9">
        <v>0.48038446141526137</v>
      </c>
      <c r="G24" s="4">
        <v>9.0</v>
      </c>
      <c r="H24" s="9">
        <v>0.35714285714285715</v>
      </c>
      <c r="I24" s="9">
        <v>0.928782731664065</v>
      </c>
      <c r="J24" s="4">
        <v>5.0</v>
      </c>
      <c r="K24" s="9">
        <v>0.07142857142857142</v>
      </c>
      <c r="L24" s="9">
        <v>0.2672612419124244</v>
      </c>
      <c r="M24" s="4">
        <v>1.0</v>
      </c>
      <c r="N24" s="9">
        <v>1.1428571428571428</v>
      </c>
      <c r="O24" s="9">
        <v>0.5345224838248489</v>
      </c>
      <c r="P24" s="4">
        <v>16.0</v>
      </c>
      <c r="Q24" s="9">
        <v>48138.769230769234</v>
      </c>
      <c r="R24" s="9">
        <v>63781.412576018636</v>
      </c>
      <c r="S24" s="4">
        <v>625804.0</v>
      </c>
      <c r="T24" s="9">
        <v>48138.769230769234</v>
      </c>
      <c r="U24" s="9">
        <v>63781.412576018636</v>
      </c>
      <c r="V24" s="4">
        <v>625804.0</v>
      </c>
      <c r="W24" s="3">
        <v>1.0</v>
      </c>
      <c r="X24" s="3">
        <v>0.0</v>
      </c>
      <c r="Y24" s="3">
        <v>0.0</v>
      </c>
      <c r="Z24" s="3">
        <v>0.0</v>
      </c>
      <c r="AA24" s="3">
        <v>0.25</v>
      </c>
      <c r="AB24" s="3">
        <v>0.5</v>
      </c>
      <c r="AC24" s="3">
        <v>1.0</v>
      </c>
      <c r="AD24" s="3" t="s">
        <v>372</v>
      </c>
      <c r="AE24" s="3">
        <v>21.0</v>
      </c>
      <c r="AF24" s="3">
        <v>642.6</v>
      </c>
      <c r="AG24" s="11">
        <v>41644.0</v>
      </c>
      <c r="AH24" s="3">
        <v>0.0</v>
      </c>
      <c r="AI24" s="3">
        <v>0.0</v>
      </c>
      <c r="AJ24" s="3">
        <v>0.0</v>
      </c>
      <c r="AK24" s="3">
        <v>0.0</v>
      </c>
      <c r="AL24" s="3">
        <v>0.0</v>
      </c>
      <c r="AM24" s="3">
        <v>2.0</v>
      </c>
      <c r="AN24" s="3">
        <v>3.0</v>
      </c>
      <c r="AO24" s="3">
        <v>0.0</v>
      </c>
      <c r="AP24" s="3">
        <v>1.25</v>
      </c>
      <c r="AQ24" s="3">
        <v>1.5</v>
      </c>
      <c r="AR24" s="3">
        <v>5.0</v>
      </c>
      <c r="AS24" s="3">
        <v>0.0</v>
      </c>
      <c r="AT24" s="3">
        <v>0.0</v>
      </c>
      <c r="AU24" s="3">
        <v>1.0</v>
      </c>
      <c r="AV24" s="3">
        <v>0.0</v>
      </c>
      <c r="AW24" s="3">
        <v>0.25</v>
      </c>
      <c r="AX24" s="3">
        <v>0.5</v>
      </c>
      <c r="AY24" s="3">
        <v>1.0</v>
      </c>
      <c r="AZ24" s="3">
        <v>1.0</v>
      </c>
      <c r="BA24" s="3">
        <v>2.0</v>
      </c>
      <c r="BB24" s="3">
        <v>5.0</v>
      </c>
      <c r="BC24" s="3">
        <v>2.0</v>
      </c>
      <c r="BD24" s="3">
        <v>2.5</v>
      </c>
      <c r="BE24" s="3">
        <v>1.7320508075688772</v>
      </c>
      <c r="BF24" s="3">
        <v>10.0</v>
      </c>
      <c r="BG24" s="5">
        <v>0.01264351851851852</v>
      </c>
      <c r="BH24" s="5">
        <v>0.012644675925925926</v>
      </c>
      <c r="BI24" s="5">
        <v>0.01265625</v>
      </c>
      <c r="BJ24" s="5">
        <v>0.012686342592592595</v>
      </c>
      <c r="BK24" s="5">
        <v>0.012644675925925926</v>
      </c>
      <c r="BL24" s="5">
        <v>0.01265625</v>
      </c>
      <c r="BM24" s="5">
        <v>0.012686342592592595</v>
      </c>
      <c r="BN24" s="5">
        <v>0.012689814814814815</v>
      </c>
      <c r="BO24" s="3">
        <v>11705.0</v>
      </c>
      <c r="BP24" s="3">
        <v>34426.0</v>
      </c>
      <c r="BQ24" s="3">
        <v>64716.0</v>
      </c>
      <c r="BR24" s="3">
        <v>15841.0</v>
      </c>
      <c r="BS24" s="3">
        <v>31672.0</v>
      </c>
      <c r="BT24" s="3">
        <v>24143.957850084702</v>
      </c>
      <c r="BU24" s="3">
        <v>126688.0</v>
      </c>
      <c r="BV24" s="3">
        <v>11705.0</v>
      </c>
      <c r="BW24" s="3">
        <v>34426.0</v>
      </c>
      <c r="BX24" s="3">
        <v>64716.0</v>
      </c>
      <c r="BY24" s="3">
        <v>15841.0</v>
      </c>
      <c r="BZ24" s="3">
        <v>31672.0</v>
      </c>
      <c r="CA24" s="3">
        <v>24143.957850084702</v>
      </c>
      <c r="CB24" s="3">
        <v>126688.0</v>
      </c>
      <c r="CC24" s="3"/>
      <c r="CD24" s="3">
        <v>713944.0</v>
      </c>
      <c r="CE24" s="3">
        <v>713972.0</v>
      </c>
      <c r="CF24" s="3"/>
      <c r="CG24" s="3">
        <v>624538.0</v>
      </c>
      <c r="CH24" s="3">
        <v>624538.0</v>
      </c>
      <c r="CI24" s="3">
        <v>624563.0</v>
      </c>
      <c r="CJ24" s="3">
        <v>624564.0</v>
      </c>
      <c r="CK24" s="3" t="s">
        <v>374</v>
      </c>
      <c r="CL24" s="3" t="s">
        <v>374</v>
      </c>
      <c r="CM24" s="3" t="s">
        <v>375</v>
      </c>
      <c r="CN24" s="3" t="s">
        <v>376</v>
      </c>
    </row>
    <row r="25" ht="13.5" customHeight="1">
      <c r="A25" s="3">
        <v>229321.0</v>
      </c>
      <c r="B25" s="4">
        <v>0.6</v>
      </c>
      <c r="C25" s="4">
        <f t="shared" si="1"/>
        <v>0</v>
      </c>
      <c r="D25" s="4">
        <v>0.0</v>
      </c>
      <c r="E25" s="9">
        <v>0.5625</v>
      </c>
      <c r="F25" s="9">
        <v>0.51234753829798</v>
      </c>
      <c r="G25" s="4">
        <v>9.0</v>
      </c>
      <c r="H25" s="9">
        <v>0.5</v>
      </c>
      <c r="I25" s="9">
        <v>1.0954451150103321</v>
      </c>
      <c r="J25" s="4">
        <v>8.0</v>
      </c>
      <c r="K25" s="9">
        <v>0.125</v>
      </c>
      <c r="L25" s="9">
        <v>0.3415650255319866</v>
      </c>
      <c r="M25" s="4">
        <v>2.0</v>
      </c>
      <c r="N25" s="9">
        <v>1.875</v>
      </c>
      <c r="O25" s="9">
        <v>1.408308678285174</v>
      </c>
      <c r="P25" s="4">
        <v>30.0</v>
      </c>
      <c r="Q25" s="9">
        <v>36296.625</v>
      </c>
      <c r="R25" s="9">
        <v>25952.09155315489</v>
      </c>
      <c r="S25" s="4">
        <v>580746.0</v>
      </c>
      <c r="T25" s="9">
        <v>36296.625</v>
      </c>
      <c r="U25" s="9">
        <v>25952.09155315489</v>
      </c>
      <c r="V25" s="4">
        <v>580746.0</v>
      </c>
      <c r="W25" s="3">
        <v>1.0</v>
      </c>
      <c r="X25" s="3">
        <v>0.0</v>
      </c>
      <c r="Y25" s="3">
        <v>0.0</v>
      </c>
      <c r="Z25" s="3">
        <v>1.0</v>
      </c>
      <c r="AA25" s="3">
        <v>0.5</v>
      </c>
      <c r="AB25" s="3">
        <v>0.5773502691896257</v>
      </c>
      <c r="AC25" s="3">
        <v>2.0</v>
      </c>
      <c r="AD25" s="3" t="s">
        <v>372</v>
      </c>
      <c r="AE25" s="3">
        <v>48.0</v>
      </c>
      <c r="AF25" s="3">
        <v>100.2</v>
      </c>
      <c r="AG25" s="11">
        <v>41690.0</v>
      </c>
      <c r="AH25" s="3">
        <v>0.0</v>
      </c>
      <c r="AI25" s="3">
        <v>0.0</v>
      </c>
      <c r="AJ25" s="3">
        <v>0.0</v>
      </c>
      <c r="AK25" s="3">
        <v>0.0</v>
      </c>
      <c r="AL25" s="3">
        <v>0.0</v>
      </c>
      <c r="AM25" s="3">
        <v>3.0</v>
      </c>
      <c r="AN25" s="3">
        <v>3.0</v>
      </c>
      <c r="AO25" s="3">
        <v>0.0</v>
      </c>
      <c r="AP25" s="3">
        <v>1.5</v>
      </c>
      <c r="AQ25" s="3">
        <v>1.7320508075688772</v>
      </c>
      <c r="AR25" s="3">
        <v>6.0</v>
      </c>
      <c r="AS25" s="3">
        <v>0.0</v>
      </c>
      <c r="AT25" s="3">
        <v>1.0</v>
      </c>
      <c r="AU25" s="3">
        <v>1.0</v>
      </c>
      <c r="AV25" s="3">
        <v>0.0</v>
      </c>
      <c r="AW25" s="3">
        <v>0.5</v>
      </c>
      <c r="AX25" s="3">
        <v>0.5773502691896257</v>
      </c>
      <c r="AY25" s="3">
        <v>2.0</v>
      </c>
      <c r="AZ25" s="3">
        <v>1.0</v>
      </c>
      <c r="BA25" s="3">
        <v>5.0</v>
      </c>
      <c r="BB25" s="3">
        <v>2.0</v>
      </c>
      <c r="BC25" s="3">
        <v>1.0</v>
      </c>
      <c r="BD25" s="3">
        <v>2.25</v>
      </c>
      <c r="BE25" s="3">
        <v>1.8929694486000912</v>
      </c>
      <c r="BF25" s="3">
        <v>9.0</v>
      </c>
      <c r="BG25" s="5">
        <v>0.011495370370370371</v>
      </c>
      <c r="BH25" s="5">
        <v>0.011497685185185185</v>
      </c>
      <c r="BI25" s="5">
        <v>0.011578703703703702</v>
      </c>
      <c r="BJ25" s="5">
        <v>0.011695601851851851</v>
      </c>
      <c r="BK25" s="5">
        <v>0.011497685185185185</v>
      </c>
      <c r="BL25" s="5">
        <v>0.011578703703703702</v>
      </c>
      <c r="BM25" s="5">
        <v>0.011695601851851851</v>
      </c>
      <c r="BN25" s="5">
        <v>0.011703703703703702</v>
      </c>
      <c r="BO25" s="3">
        <v>16974.0</v>
      </c>
      <c r="BP25" s="3">
        <v>118638.0</v>
      </c>
      <c r="BQ25" s="3">
        <v>536966.0</v>
      </c>
      <c r="BR25" s="3">
        <v>29001.0</v>
      </c>
      <c r="BS25" s="3">
        <v>175394.75</v>
      </c>
      <c r="BT25" s="3">
        <v>245277.6396703336</v>
      </c>
      <c r="BU25" s="3">
        <v>701579.0</v>
      </c>
      <c r="BV25" s="3">
        <v>16974.0</v>
      </c>
      <c r="BW25" s="3">
        <v>118638.0</v>
      </c>
      <c r="BX25" s="3">
        <v>536966.0</v>
      </c>
      <c r="BY25" s="3">
        <v>29001.0</v>
      </c>
      <c r="BZ25" s="3">
        <v>175394.75</v>
      </c>
      <c r="CA25" s="3">
        <v>245277.6396703336</v>
      </c>
      <c r="CB25" s="3">
        <v>701579.0</v>
      </c>
      <c r="CC25" s="3"/>
      <c r="CD25" s="3">
        <v>713944.0</v>
      </c>
      <c r="CE25" s="3">
        <v>713972.0</v>
      </c>
      <c r="CF25" s="3"/>
      <c r="CG25" s="3">
        <v>624538.0</v>
      </c>
      <c r="CH25" s="3">
        <v>624538.0</v>
      </c>
      <c r="CI25" s="3">
        <v>624563.0</v>
      </c>
      <c r="CJ25" s="3">
        <v>624564.0</v>
      </c>
      <c r="CK25" s="3" t="s">
        <v>374</v>
      </c>
      <c r="CL25" s="3" t="s">
        <v>374</v>
      </c>
      <c r="CM25" s="3" t="s">
        <v>375</v>
      </c>
      <c r="CN25" s="3" t="s">
        <v>376</v>
      </c>
    </row>
    <row r="26" ht="13.5" customHeight="1">
      <c r="A26" s="3">
        <v>229325.0</v>
      </c>
      <c r="B26" s="4">
        <v>0.730483271</v>
      </c>
      <c r="C26" s="4">
        <f t="shared" si="1"/>
        <v>0</v>
      </c>
      <c r="D26" s="4">
        <v>0.0</v>
      </c>
      <c r="E26" s="9">
        <v>1.0</v>
      </c>
      <c r="F26" s="9">
        <v>0.0</v>
      </c>
      <c r="G26" s="4">
        <v>16.0</v>
      </c>
      <c r="H26" s="9">
        <v>0.0</v>
      </c>
      <c r="I26" s="9">
        <v>0.0</v>
      </c>
      <c r="J26" s="4">
        <v>0.0</v>
      </c>
      <c r="K26" s="9">
        <v>0.0</v>
      </c>
      <c r="L26" s="9">
        <v>0.0</v>
      </c>
      <c r="M26" s="4">
        <v>0.0</v>
      </c>
      <c r="N26" s="9">
        <v>1.0</v>
      </c>
      <c r="O26" s="9">
        <v>0.0</v>
      </c>
      <c r="P26" s="4">
        <v>16.0</v>
      </c>
      <c r="Q26" s="9">
        <v>172844.0</v>
      </c>
      <c r="R26" s="9">
        <v>329394.7450404555</v>
      </c>
      <c r="S26" s="4">
        <v>2765504.0</v>
      </c>
      <c r="T26" s="9">
        <v>172844.0</v>
      </c>
      <c r="U26" s="9">
        <v>329394.7450404555</v>
      </c>
      <c r="V26" s="4">
        <v>2765504.0</v>
      </c>
      <c r="W26" s="3">
        <v>1.0</v>
      </c>
      <c r="X26" s="3">
        <v>1.0</v>
      </c>
      <c r="Y26" s="3">
        <v>1.0</v>
      </c>
      <c r="Z26" s="3">
        <v>1.0</v>
      </c>
      <c r="AA26" s="3">
        <v>1.0</v>
      </c>
      <c r="AB26" s="3">
        <v>0.0</v>
      </c>
      <c r="AC26" s="3">
        <v>4.0</v>
      </c>
      <c r="AD26" s="3" t="s">
        <v>372</v>
      </c>
      <c r="AE26" s="3">
        <v>24.0</v>
      </c>
      <c r="AF26" s="3">
        <v>170.1</v>
      </c>
      <c r="AG26" s="11">
        <v>41649.0</v>
      </c>
      <c r="AH26" s="3">
        <v>0.0</v>
      </c>
      <c r="AI26" s="3">
        <v>0.0</v>
      </c>
      <c r="AJ26" s="3">
        <v>0.0</v>
      </c>
      <c r="AK26" s="3">
        <v>0.0</v>
      </c>
      <c r="AL26" s="3">
        <v>0.0</v>
      </c>
      <c r="AM26" s="3">
        <v>0.0</v>
      </c>
      <c r="AN26" s="3">
        <v>0.0</v>
      </c>
      <c r="AO26" s="3">
        <v>0.0</v>
      </c>
      <c r="AP26" s="3">
        <v>0.0</v>
      </c>
      <c r="AQ26" s="3">
        <v>0.0</v>
      </c>
      <c r="AR26" s="3">
        <v>0.0</v>
      </c>
      <c r="AS26" s="3">
        <v>0.0</v>
      </c>
      <c r="AT26" s="3">
        <v>0.0</v>
      </c>
      <c r="AU26" s="3">
        <v>0.0</v>
      </c>
      <c r="AV26" s="3">
        <v>0.0</v>
      </c>
      <c r="AW26" s="3">
        <v>0.0</v>
      </c>
      <c r="AX26" s="3">
        <v>0.0</v>
      </c>
      <c r="AY26" s="3">
        <v>0.0</v>
      </c>
      <c r="AZ26" s="3">
        <v>1.0</v>
      </c>
      <c r="BA26" s="3">
        <v>1.0</v>
      </c>
      <c r="BB26" s="3">
        <v>1.0</v>
      </c>
      <c r="BC26" s="3">
        <v>1.0</v>
      </c>
      <c r="BD26" s="3">
        <v>1.0</v>
      </c>
      <c r="BE26" s="3">
        <v>0.0</v>
      </c>
      <c r="BF26" s="3">
        <v>4.0</v>
      </c>
      <c r="BG26" s="5">
        <v>0.013811342592592592</v>
      </c>
      <c r="BH26" s="5">
        <v>0.0138125</v>
      </c>
      <c r="BI26" s="5">
        <v>0.013821759259259258</v>
      </c>
      <c r="BJ26" s="5">
        <v>0.01383449074074074</v>
      </c>
      <c r="BK26" s="5">
        <v>0.0138125</v>
      </c>
      <c r="BL26" s="5">
        <v>0.013821759259259258</v>
      </c>
      <c r="BM26" s="5">
        <v>0.01383449074074074</v>
      </c>
      <c r="BN26" s="5">
        <v>0.013836805555555555</v>
      </c>
      <c r="BO26" s="3">
        <v>9110.0</v>
      </c>
      <c r="BP26" s="3">
        <v>41470.0</v>
      </c>
      <c r="BQ26" s="3">
        <v>68610.0</v>
      </c>
      <c r="BR26" s="3">
        <v>24219.0</v>
      </c>
      <c r="BS26" s="3">
        <v>35852.25</v>
      </c>
      <c r="BT26" s="3">
        <v>25528.479134422923</v>
      </c>
      <c r="BU26" s="3">
        <v>143409.0</v>
      </c>
      <c r="BV26" s="3">
        <v>9110.0</v>
      </c>
      <c r="BW26" s="3">
        <v>41470.0</v>
      </c>
      <c r="BX26" s="3">
        <v>68610.0</v>
      </c>
      <c r="BY26" s="3">
        <v>24219.0</v>
      </c>
      <c r="BZ26" s="3">
        <v>35852.25</v>
      </c>
      <c r="CA26" s="3">
        <v>25528.479134422923</v>
      </c>
      <c r="CB26" s="3">
        <v>143409.0</v>
      </c>
      <c r="CC26" s="3"/>
      <c r="CD26" s="3"/>
      <c r="CE26" s="3"/>
      <c r="CF26" s="3"/>
      <c r="CG26" s="3">
        <v>624538.0</v>
      </c>
      <c r="CH26" s="3">
        <v>624538.0</v>
      </c>
      <c r="CI26" s="3">
        <v>624563.0</v>
      </c>
      <c r="CJ26" s="3">
        <v>624564.0</v>
      </c>
      <c r="CK26" s="3" t="s">
        <v>374</v>
      </c>
      <c r="CL26" s="3" t="s">
        <v>374</v>
      </c>
      <c r="CM26" s="3" t="s">
        <v>375</v>
      </c>
      <c r="CN26" s="3" t="s">
        <v>376</v>
      </c>
    </row>
    <row r="27" ht="13.5" customHeight="1">
      <c r="A27" s="3">
        <v>229329.0</v>
      </c>
      <c r="B27" s="4">
        <v>0.566780822</v>
      </c>
      <c r="C27" s="4">
        <f t="shared" si="1"/>
        <v>0</v>
      </c>
      <c r="D27" s="4">
        <v>0.0</v>
      </c>
      <c r="E27" s="9">
        <v>0.6</v>
      </c>
      <c r="F27" s="9">
        <v>0.5163977794943222</v>
      </c>
      <c r="G27" s="4">
        <v>6.0</v>
      </c>
      <c r="H27" s="9">
        <v>0.8181818181818182</v>
      </c>
      <c r="I27" s="9">
        <v>1.1677484162422844</v>
      </c>
      <c r="J27" s="4">
        <v>9.0</v>
      </c>
      <c r="K27" s="9">
        <v>0.09090909090909091</v>
      </c>
      <c r="L27" s="9">
        <v>0.30151134457776363</v>
      </c>
      <c r="M27" s="4">
        <v>1.0</v>
      </c>
      <c r="N27" s="9">
        <v>1.4545454545454546</v>
      </c>
      <c r="O27" s="9">
        <v>0.9341987329938275</v>
      </c>
      <c r="P27" s="4">
        <v>16.0</v>
      </c>
      <c r="Q27" s="9">
        <v>17342.9</v>
      </c>
      <c r="R27" s="9">
        <v>14317.912700530062</v>
      </c>
      <c r="S27" s="4">
        <v>173429.0</v>
      </c>
      <c r="T27" s="9">
        <v>17342.9</v>
      </c>
      <c r="U27" s="9">
        <v>14317.912700530062</v>
      </c>
      <c r="V27" s="4">
        <v>173429.0</v>
      </c>
      <c r="W27" s="3">
        <v>1.0</v>
      </c>
      <c r="X27" s="3">
        <v>0.0</v>
      </c>
      <c r="Y27" s="3">
        <v>0.0</v>
      </c>
      <c r="Z27" s="3">
        <v>0.0</v>
      </c>
      <c r="AA27" s="3">
        <v>0.25</v>
      </c>
      <c r="AB27" s="3">
        <v>0.5</v>
      </c>
      <c r="AC27" s="3">
        <v>1.0</v>
      </c>
      <c r="AD27" s="3" t="s">
        <v>372</v>
      </c>
      <c r="AE27" s="3">
        <v>45.0</v>
      </c>
      <c r="AF27" s="3">
        <v>84.0</v>
      </c>
      <c r="AG27" s="11">
        <v>41644.0</v>
      </c>
      <c r="AH27" s="3">
        <v>0.0</v>
      </c>
      <c r="AI27" s="3">
        <v>0.0</v>
      </c>
      <c r="AJ27" s="3">
        <v>0.0</v>
      </c>
      <c r="AK27" s="3">
        <v>0.0</v>
      </c>
      <c r="AL27" s="3">
        <v>0.0</v>
      </c>
      <c r="AM27" s="3">
        <v>2.0</v>
      </c>
      <c r="AN27" s="3">
        <v>2.0</v>
      </c>
      <c r="AO27" s="3">
        <v>0.0</v>
      </c>
      <c r="AP27" s="3">
        <v>1.0</v>
      </c>
      <c r="AQ27" s="3">
        <v>1.1547005383792515</v>
      </c>
      <c r="AR27" s="3">
        <v>4.0</v>
      </c>
      <c r="AS27" s="3">
        <v>0.0</v>
      </c>
      <c r="AT27" s="3">
        <v>0.0</v>
      </c>
      <c r="AU27" s="3">
        <v>0.0</v>
      </c>
      <c r="AV27" s="3">
        <v>0.0</v>
      </c>
      <c r="AW27" s="3">
        <v>0.0</v>
      </c>
      <c r="AX27" s="3">
        <v>0.0</v>
      </c>
      <c r="AY27" s="3">
        <v>0.0</v>
      </c>
      <c r="AZ27" s="3">
        <v>1.0</v>
      </c>
      <c r="BA27" s="3">
        <v>2.0</v>
      </c>
      <c r="BB27" s="3">
        <v>2.0</v>
      </c>
      <c r="BC27" s="3">
        <v>3.0</v>
      </c>
      <c r="BD27" s="3">
        <v>2.0</v>
      </c>
      <c r="BE27" s="3">
        <v>0.816496580927726</v>
      </c>
      <c r="BF27" s="3">
        <v>8.0</v>
      </c>
      <c r="BG27" s="5">
        <v>0.013774305555555555</v>
      </c>
      <c r="BH27" s="5">
        <v>0.013776620370370371</v>
      </c>
      <c r="BI27" s="5">
        <v>0.013797453703703702</v>
      </c>
      <c r="BJ27" s="5">
        <v>0.013820601851851853</v>
      </c>
      <c r="BK27" s="5">
        <v>0.013776620370370371</v>
      </c>
      <c r="BL27" s="5">
        <v>0.013797453703703702</v>
      </c>
      <c r="BM27" s="5">
        <v>0.013820601851851853</v>
      </c>
      <c r="BN27" s="5">
        <v>0.013825231481481482</v>
      </c>
      <c r="BO27" s="3">
        <v>21228.0</v>
      </c>
      <c r="BP27" s="3">
        <v>77100.0</v>
      </c>
      <c r="BQ27" s="3">
        <v>94647.0</v>
      </c>
      <c r="BR27" s="3">
        <v>26017.0</v>
      </c>
      <c r="BS27" s="3">
        <v>54748.0</v>
      </c>
      <c r="BT27" s="3">
        <v>36699.69512134944</v>
      </c>
      <c r="BU27" s="3">
        <v>218992.0</v>
      </c>
      <c r="BV27" s="3">
        <v>21228.0</v>
      </c>
      <c r="BW27" s="3">
        <v>77100.0</v>
      </c>
      <c r="BX27" s="3">
        <v>94647.0</v>
      </c>
      <c r="BY27" s="3">
        <v>26017.0</v>
      </c>
      <c r="BZ27" s="3">
        <v>54748.0</v>
      </c>
      <c r="CA27" s="3">
        <v>36699.69512134944</v>
      </c>
      <c r="CB27" s="3">
        <v>218992.0</v>
      </c>
      <c r="CC27" s="3"/>
      <c r="CD27" s="3">
        <v>713944.0</v>
      </c>
      <c r="CE27" s="3">
        <v>713972.0</v>
      </c>
      <c r="CF27" s="3"/>
      <c r="CG27" s="3">
        <v>624538.0</v>
      </c>
      <c r="CH27" s="3">
        <v>624538.0</v>
      </c>
      <c r="CI27" s="3">
        <v>624563.0</v>
      </c>
      <c r="CJ27" s="3">
        <v>624564.0</v>
      </c>
      <c r="CK27" s="3" t="s">
        <v>374</v>
      </c>
      <c r="CL27" s="3" t="s">
        <v>374</v>
      </c>
      <c r="CM27" s="3" t="s">
        <v>375</v>
      </c>
      <c r="CN27" s="3" t="s">
        <v>376</v>
      </c>
    </row>
    <row r="28" ht="13.5" customHeight="1">
      <c r="A28" s="3">
        <v>229342.0</v>
      </c>
      <c r="B28" s="4">
        <v>0.77581864</v>
      </c>
      <c r="C28" s="4">
        <f t="shared" si="1"/>
        <v>1</v>
      </c>
      <c r="D28" s="4">
        <v>0.0</v>
      </c>
      <c r="E28" s="9">
        <v>0.75</v>
      </c>
      <c r="F28" s="9">
        <v>0.4472135954999579</v>
      </c>
      <c r="G28" s="4">
        <v>12.0</v>
      </c>
      <c r="H28" s="9">
        <v>0.1875</v>
      </c>
      <c r="I28" s="9">
        <v>0.75</v>
      </c>
      <c r="J28" s="4">
        <v>3.0</v>
      </c>
      <c r="K28" s="9">
        <v>0.0625</v>
      </c>
      <c r="L28" s="9">
        <v>0.25</v>
      </c>
      <c r="M28" s="4">
        <v>1.0</v>
      </c>
      <c r="N28" s="9">
        <v>1.5625</v>
      </c>
      <c r="O28" s="9">
        <v>1.2093386622447824</v>
      </c>
      <c r="P28" s="4">
        <v>25.0</v>
      </c>
      <c r="Q28" s="9">
        <v>63734.6875</v>
      </c>
      <c r="R28" s="9">
        <v>69978.61243905764</v>
      </c>
      <c r="S28" s="4">
        <v>1019755.0</v>
      </c>
      <c r="T28" s="9">
        <v>63734.6875</v>
      </c>
      <c r="U28" s="9">
        <v>69978.61243905764</v>
      </c>
      <c r="V28" s="4">
        <v>1019755.0</v>
      </c>
      <c r="W28" s="3">
        <v>1.0</v>
      </c>
      <c r="X28" s="3">
        <v>1.0</v>
      </c>
      <c r="Y28" s="3">
        <v>1.0</v>
      </c>
      <c r="Z28" s="3">
        <v>0.0</v>
      </c>
      <c r="AA28" s="3">
        <v>0.75</v>
      </c>
      <c r="AB28" s="3">
        <v>0.5</v>
      </c>
      <c r="AC28" s="3">
        <v>3.0</v>
      </c>
      <c r="AD28" s="3" t="s">
        <v>372</v>
      </c>
      <c r="AE28" s="3">
        <v>24.0</v>
      </c>
      <c r="AF28" s="3">
        <v>170.1</v>
      </c>
      <c r="AG28" s="11">
        <v>41659.0</v>
      </c>
      <c r="AH28" s="3">
        <v>0.0</v>
      </c>
      <c r="AI28" s="3">
        <v>0.0</v>
      </c>
      <c r="AJ28" s="3">
        <v>0.0</v>
      </c>
      <c r="AK28" s="3">
        <v>0.0</v>
      </c>
      <c r="AL28" s="3">
        <v>0.0</v>
      </c>
      <c r="AM28" s="3">
        <v>0.0</v>
      </c>
      <c r="AN28" s="3">
        <v>0.0</v>
      </c>
      <c r="AO28" s="3">
        <v>0.0</v>
      </c>
      <c r="AP28" s="3">
        <v>0.0</v>
      </c>
      <c r="AQ28" s="3">
        <v>0.0</v>
      </c>
      <c r="AR28" s="3">
        <v>0.0</v>
      </c>
      <c r="AS28" s="3">
        <v>0.0</v>
      </c>
      <c r="AT28" s="3">
        <v>0.0</v>
      </c>
      <c r="AU28" s="3">
        <v>0.0</v>
      </c>
      <c r="AV28" s="3">
        <v>0.0</v>
      </c>
      <c r="AW28" s="3">
        <v>0.0</v>
      </c>
      <c r="AX28" s="3">
        <v>0.0</v>
      </c>
      <c r="AY28" s="3">
        <v>0.0</v>
      </c>
      <c r="AZ28" s="3">
        <v>1.0</v>
      </c>
      <c r="BA28" s="3">
        <v>1.0</v>
      </c>
      <c r="BB28" s="3">
        <v>1.0</v>
      </c>
      <c r="BC28" s="3">
        <v>2.0</v>
      </c>
      <c r="BD28" s="3">
        <v>1.25</v>
      </c>
      <c r="BE28" s="3">
        <v>0.5</v>
      </c>
      <c r="BF28" s="3">
        <v>5.0</v>
      </c>
      <c r="BG28" s="5">
        <v>0.01062962962962963</v>
      </c>
      <c r="BH28" s="5">
        <v>0.010626157407407405</v>
      </c>
      <c r="BI28" s="5">
        <v>0.010631944444444444</v>
      </c>
      <c r="BJ28" s="5">
        <v>0.01066087962962963</v>
      </c>
      <c r="BK28" s="5">
        <v>0.010626157407407405</v>
      </c>
      <c r="BL28" s="5">
        <v>0.010631944444444444</v>
      </c>
      <c r="BM28" s="5">
        <v>0.01066087962962963</v>
      </c>
      <c r="BN28" s="5">
        <v>0.010666666666666666</v>
      </c>
      <c r="BO28" s="3">
        <v>10742.0</v>
      </c>
      <c r="BP28" s="3">
        <v>41076.0</v>
      </c>
      <c r="BQ28" s="3">
        <v>134404.0</v>
      </c>
      <c r="BR28" s="3">
        <v>15534.0</v>
      </c>
      <c r="BS28" s="3">
        <v>50439.0</v>
      </c>
      <c r="BT28" s="3">
        <v>57538.38668807691</v>
      </c>
      <c r="BU28" s="3">
        <v>201756.0</v>
      </c>
      <c r="BV28" s="3">
        <v>10742.0</v>
      </c>
      <c r="BW28" s="3">
        <v>41076.0</v>
      </c>
      <c r="BX28" s="3">
        <v>134404.0</v>
      </c>
      <c r="BY28" s="3">
        <v>15534.0</v>
      </c>
      <c r="BZ28" s="3">
        <v>50439.0</v>
      </c>
      <c r="CA28" s="3">
        <v>57538.38668807691</v>
      </c>
      <c r="CB28" s="3">
        <v>201756.0</v>
      </c>
      <c r="CC28" s="3"/>
      <c r="CD28" s="3"/>
      <c r="CE28" s="3"/>
      <c r="CF28" s="3"/>
      <c r="CG28" s="3">
        <v>624538.0</v>
      </c>
      <c r="CH28" s="3">
        <v>624538.0</v>
      </c>
      <c r="CI28" s="3">
        <v>624563.0</v>
      </c>
      <c r="CJ28" s="3">
        <v>624564.0</v>
      </c>
      <c r="CK28" s="3" t="s">
        <v>374</v>
      </c>
      <c r="CL28" s="3" t="s">
        <v>374</v>
      </c>
      <c r="CM28" s="3" t="s">
        <v>375</v>
      </c>
      <c r="CN28" s="3" t="s">
        <v>376</v>
      </c>
    </row>
    <row r="29" ht="13.5" customHeight="1">
      <c r="A29" s="3">
        <v>229343.0</v>
      </c>
      <c r="B29" s="4">
        <v>0.749213012</v>
      </c>
      <c r="C29" s="4">
        <f t="shared" si="1"/>
        <v>1</v>
      </c>
      <c r="D29" s="4">
        <v>0.0</v>
      </c>
      <c r="E29" s="9">
        <v>0.8125</v>
      </c>
      <c r="F29" s="9">
        <v>0.4031128874149275</v>
      </c>
      <c r="G29" s="4">
        <v>13.0</v>
      </c>
      <c r="H29" s="9">
        <v>0.375</v>
      </c>
      <c r="I29" s="9">
        <v>1.02469507659596</v>
      </c>
      <c r="J29" s="4">
        <v>6.0</v>
      </c>
      <c r="K29" s="9">
        <v>0.125</v>
      </c>
      <c r="L29" s="9">
        <v>0.3415650255319866</v>
      </c>
      <c r="M29" s="4">
        <v>2.0</v>
      </c>
      <c r="N29" s="9">
        <v>1.375</v>
      </c>
      <c r="O29" s="9">
        <v>0.8850612031567836</v>
      </c>
      <c r="P29" s="4">
        <v>22.0</v>
      </c>
      <c r="Q29" s="9">
        <v>696660.3125</v>
      </c>
      <c r="R29" s="9">
        <v>2611449.9733390445</v>
      </c>
      <c r="S29" s="4">
        <v>1.1146565E7</v>
      </c>
      <c r="T29" s="9">
        <v>696660.3125</v>
      </c>
      <c r="U29" s="9">
        <v>2611449.9733390445</v>
      </c>
      <c r="V29" s="4">
        <v>1.1146565E7</v>
      </c>
      <c r="W29" s="3">
        <v>1.0</v>
      </c>
      <c r="X29" s="3">
        <v>0.0</v>
      </c>
      <c r="Y29" s="3">
        <v>0.0</v>
      </c>
      <c r="Z29" s="3">
        <v>0.0</v>
      </c>
      <c r="AA29" s="3">
        <v>0.25</v>
      </c>
      <c r="AB29" s="3">
        <v>0.5</v>
      </c>
      <c r="AC29" s="3">
        <v>1.0</v>
      </c>
      <c r="AD29" s="3" t="s">
        <v>372</v>
      </c>
      <c r="AE29" s="3">
        <v>46.5</v>
      </c>
      <c r="AF29" s="3">
        <v>205.2</v>
      </c>
      <c r="AG29" s="11">
        <v>41659.0</v>
      </c>
      <c r="AH29" s="3">
        <v>0.0</v>
      </c>
      <c r="AI29" s="3">
        <v>0.0</v>
      </c>
      <c r="AJ29" s="3">
        <v>0.0</v>
      </c>
      <c r="AK29" s="3">
        <v>0.0</v>
      </c>
      <c r="AL29" s="3">
        <v>0.0</v>
      </c>
      <c r="AM29" s="3">
        <v>0.0</v>
      </c>
      <c r="AN29" s="3">
        <v>0.0</v>
      </c>
      <c r="AO29" s="3">
        <v>0.0</v>
      </c>
      <c r="AP29" s="3">
        <v>0.0</v>
      </c>
      <c r="AQ29" s="3">
        <v>0.0</v>
      </c>
      <c r="AR29" s="3">
        <v>0.0</v>
      </c>
      <c r="AS29" s="3">
        <v>0.0</v>
      </c>
      <c r="AT29" s="3">
        <v>0.0</v>
      </c>
      <c r="AU29" s="3">
        <v>0.0</v>
      </c>
      <c r="AV29" s="3">
        <v>0.0</v>
      </c>
      <c r="AW29" s="3">
        <v>0.0</v>
      </c>
      <c r="AX29" s="3">
        <v>0.0</v>
      </c>
      <c r="AY29" s="3">
        <v>0.0</v>
      </c>
      <c r="AZ29" s="3">
        <v>1.0</v>
      </c>
      <c r="BA29" s="3">
        <v>2.0</v>
      </c>
      <c r="BB29" s="3">
        <v>2.0</v>
      </c>
      <c r="BC29" s="3">
        <v>3.0</v>
      </c>
      <c r="BD29" s="3">
        <v>2.0</v>
      </c>
      <c r="BE29" s="3">
        <v>0.816496580927726</v>
      </c>
      <c r="BF29" s="3">
        <v>8.0</v>
      </c>
      <c r="BG29" s="5">
        <v>0.011633101851851851</v>
      </c>
      <c r="BH29" s="5">
        <v>0.011634259259259259</v>
      </c>
      <c r="BI29" s="5">
        <v>0.011644675925925926</v>
      </c>
      <c r="BJ29" s="5">
        <v>0.011658564814814816</v>
      </c>
      <c r="BK29" s="5">
        <v>0.011634259259259259</v>
      </c>
      <c r="BL29" s="5">
        <v>0.011644675925925926</v>
      </c>
      <c r="BM29" s="5">
        <v>0.011658564814814816</v>
      </c>
      <c r="BN29" s="5">
        <v>0.011667824074074074</v>
      </c>
      <c r="BO29" s="3">
        <v>7249.0</v>
      </c>
      <c r="BP29" s="3">
        <v>31246.0</v>
      </c>
      <c r="BQ29" s="3">
        <v>32144.0</v>
      </c>
      <c r="BR29" s="3">
        <v>16735.0</v>
      </c>
      <c r="BS29" s="3">
        <v>21843.5</v>
      </c>
      <c r="BT29" s="3">
        <v>12022.250330117071</v>
      </c>
      <c r="BU29" s="3">
        <v>87374.0</v>
      </c>
      <c r="BV29" s="3">
        <v>7249.0</v>
      </c>
      <c r="BW29" s="3">
        <v>31246.0</v>
      </c>
      <c r="BX29" s="3">
        <v>32144.0</v>
      </c>
      <c r="BY29" s="3">
        <v>16735.0</v>
      </c>
      <c r="BZ29" s="3">
        <v>21843.5</v>
      </c>
      <c r="CA29" s="3">
        <v>12022.250330117071</v>
      </c>
      <c r="CB29" s="3">
        <v>87374.0</v>
      </c>
      <c r="CC29" s="3"/>
      <c r="CD29" s="3"/>
      <c r="CE29" s="3"/>
      <c r="CF29" s="3"/>
      <c r="CG29" s="3">
        <v>624538.0</v>
      </c>
      <c r="CH29" s="3">
        <v>624538.0</v>
      </c>
      <c r="CI29" s="3">
        <v>624563.0</v>
      </c>
      <c r="CJ29" s="3">
        <v>624564.0</v>
      </c>
      <c r="CK29" s="3" t="s">
        <v>374</v>
      </c>
      <c r="CL29" s="3" t="s">
        <v>374</v>
      </c>
      <c r="CM29" s="3" t="s">
        <v>375</v>
      </c>
      <c r="CN29" s="3" t="s">
        <v>376</v>
      </c>
    </row>
    <row r="30" ht="13.5" customHeight="1">
      <c r="A30" s="3">
        <v>229349.0</v>
      </c>
      <c r="B30" s="4">
        <v>0.679939895</v>
      </c>
      <c r="C30" s="4">
        <f t="shared" si="1"/>
        <v>0</v>
      </c>
      <c r="D30" s="4">
        <v>0.0</v>
      </c>
      <c r="E30" s="9">
        <v>0.6875</v>
      </c>
      <c r="F30" s="9">
        <v>0.47871355387816905</v>
      </c>
      <c r="G30" s="4">
        <v>11.0</v>
      </c>
      <c r="H30" s="9">
        <v>0.875</v>
      </c>
      <c r="I30" s="9">
        <v>1.3601470508735443</v>
      </c>
      <c r="J30" s="4">
        <v>14.0</v>
      </c>
      <c r="K30" s="9">
        <v>0.25</v>
      </c>
      <c r="L30" s="9">
        <v>0.4472135954999579</v>
      </c>
      <c r="M30" s="4">
        <v>4.0</v>
      </c>
      <c r="N30" s="9">
        <v>1.625</v>
      </c>
      <c r="O30" s="9">
        <v>1.2041594578792296</v>
      </c>
      <c r="P30" s="4">
        <v>26.0</v>
      </c>
      <c r="Q30" s="9">
        <v>42215.125</v>
      </c>
      <c r="R30" s="9">
        <v>33824.71456765501</v>
      </c>
      <c r="S30" s="4">
        <v>675442.0</v>
      </c>
      <c r="T30" s="9">
        <v>42215.125</v>
      </c>
      <c r="U30" s="9">
        <v>33824.71456765501</v>
      </c>
      <c r="V30" s="4">
        <v>675442.0</v>
      </c>
      <c r="W30" s="3">
        <v>1.0</v>
      </c>
      <c r="X30" s="3">
        <v>0.0</v>
      </c>
      <c r="Y30" s="3">
        <v>0.0</v>
      </c>
      <c r="Z30" s="3">
        <v>0.0</v>
      </c>
      <c r="AA30" s="3">
        <v>0.25</v>
      </c>
      <c r="AB30" s="3">
        <v>0.5</v>
      </c>
      <c r="AC30" s="3">
        <v>1.0</v>
      </c>
      <c r="AD30" s="3" t="s">
        <v>372</v>
      </c>
      <c r="AE30" s="3">
        <v>32.0</v>
      </c>
      <c r="AF30" s="3">
        <v>270.0</v>
      </c>
      <c r="AG30" s="3">
        <v>0.05</v>
      </c>
      <c r="AH30" s="3">
        <v>0.0</v>
      </c>
      <c r="AI30" s="3">
        <v>0.0</v>
      </c>
      <c r="AJ30" s="3">
        <v>0.0</v>
      </c>
      <c r="AK30" s="3">
        <v>0.0</v>
      </c>
      <c r="AL30" s="3">
        <v>0.0</v>
      </c>
      <c r="AM30" s="3">
        <v>3.0</v>
      </c>
      <c r="AN30" s="3">
        <v>3.0</v>
      </c>
      <c r="AO30" s="3">
        <v>3.0</v>
      </c>
      <c r="AP30" s="3">
        <v>2.25</v>
      </c>
      <c r="AQ30" s="3">
        <v>1.5</v>
      </c>
      <c r="AR30" s="3">
        <v>9.0</v>
      </c>
      <c r="AS30" s="3">
        <v>0.0</v>
      </c>
      <c r="AT30" s="3">
        <v>1.0</v>
      </c>
      <c r="AU30" s="3">
        <v>1.0</v>
      </c>
      <c r="AV30" s="3">
        <v>1.0</v>
      </c>
      <c r="AW30" s="3">
        <v>0.75</v>
      </c>
      <c r="AX30" s="3">
        <v>0.5</v>
      </c>
      <c r="AY30" s="3">
        <v>3.0</v>
      </c>
      <c r="AZ30" s="3">
        <v>1.0</v>
      </c>
      <c r="BA30" s="3">
        <v>2.0</v>
      </c>
      <c r="BB30" s="3">
        <v>2.0</v>
      </c>
      <c r="BC30" s="3">
        <v>3.0</v>
      </c>
      <c r="BD30" s="3">
        <v>2.0</v>
      </c>
      <c r="BE30" s="3">
        <v>0.816496580927726</v>
      </c>
      <c r="BF30" s="3">
        <v>8.0</v>
      </c>
      <c r="BG30" s="5">
        <v>0.012354166666666666</v>
      </c>
      <c r="BH30" s="5">
        <v>0.012355324074074074</v>
      </c>
      <c r="BI30" s="5">
        <v>0.012378472222222221</v>
      </c>
      <c r="BJ30" s="5">
        <v>0.012387731481481484</v>
      </c>
      <c r="BK30" s="5">
        <v>0.012355324074074074</v>
      </c>
      <c r="BL30" s="5">
        <v>0.012378472222222221</v>
      </c>
      <c r="BM30" s="5">
        <v>0.012387731481481484</v>
      </c>
      <c r="BN30" s="5">
        <v>0.01240162037037037</v>
      </c>
      <c r="BO30" s="3">
        <v>5267.0</v>
      </c>
      <c r="BP30" s="3">
        <v>63158.0</v>
      </c>
      <c r="BQ30" s="3">
        <v>22864.0</v>
      </c>
      <c r="BR30" s="3">
        <v>73440.0</v>
      </c>
      <c r="BS30" s="3">
        <v>41182.25</v>
      </c>
      <c r="BT30" s="3">
        <v>32398.351237627303</v>
      </c>
      <c r="BU30" s="3">
        <v>164729.0</v>
      </c>
      <c r="BV30" s="3">
        <v>5267.0</v>
      </c>
      <c r="BW30" s="3">
        <v>63158.0</v>
      </c>
      <c r="BX30" s="3">
        <v>22864.0</v>
      </c>
      <c r="BY30" s="3">
        <v>73440.0</v>
      </c>
      <c r="BZ30" s="3">
        <v>41182.25</v>
      </c>
      <c r="CA30" s="3">
        <v>32398.351237627303</v>
      </c>
      <c r="CB30" s="3">
        <v>164729.0</v>
      </c>
      <c r="CC30" s="3"/>
      <c r="CD30" s="3">
        <v>713944.0</v>
      </c>
      <c r="CE30" s="3">
        <v>713972.0</v>
      </c>
      <c r="CF30" s="3">
        <v>713973.0</v>
      </c>
      <c r="CG30" s="3">
        <v>624538.0</v>
      </c>
      <c r="CH30" s="3">
        <v>624538.0</v>
      </c>
      <c r="CI30" s="3">
        <v>624563.0</v>
      </c>
      <c r="CJ30" s="3">
        <v>624564.0</v>
      </c>
      <c r="CK30" s="3" t="s">
        <v>374</v>
      </c>
      <c r="CL30" s="3" t="s">
        <v>374</v>
      </c>
      <c r="CM30" s="3" t="s">
        <v>375</v>
      </c>
      <c r="CN30" s="3" t="s">
        <v>376</v>
      </c>
    </row>
    <row r="31" ht="13.5" customHeight="1">
      <c r="A31" s="3">
        <v>229350.0</v>
      </c>
      <c r="B31" s="4">
        <v>0.7175</v>
      </c>
      <c r="C31" s="4">
        <f t="shared" si="1"/>
        <v>0</v>
      </c>
      <c r="D31" s="4">
        <v>0.0</v>
      </c>
      <c r="E31" s="9">
        <v>0.6875</v>
      </c>
      <c r="F31" s="9">
        <v>0.47871355387816905</v>
      </c>
      <c r="G31" s="4">
        <v>11.0</v>
      </c>
      <c r="H31" s="9">
        <v>0.125</v>
      </c>
      <c r="I31" s="9">
        <v>0.5</v>
      </c>
      <c r="J31" s="4">
        <v>2.0</v>
      </c>
      <c r="K31" s="9">
        <v>0.0</v>
      </c>
      <c r="L31" s="9">
        <v>0.0</v>
      </c>
      <c r="M31" s="4">
        <v>0.0</v>
      </c>
      <c r="N31" s="9">
        <v>1.625</v>
      </c>
      <c r="O31" s="9">
        <v>1.1474609652039003</v>
      </c>
      <c r="P31" s="4">
        <v>26.0</v>
      </c>
      <c r="Q31" s="9">
        <v>30232.1875</v>
      </c>
      <c r="R31" s="9">
        <v>18893.64966761319</v>
      </c>
      <c r="S31" s="4">
        <v>483715.0</v>
      </c>
      <c r="T31" s="9">
        <v>30232.1875</v>
      </c>
      <c r="U31" s="9">
        <v>18893.64966761319</v>
      </c>
      <c r="V31" s="4">
        <v>483715.0</v>
      </c>
      <c r="W31" s="3">
        <v>1.0</v>
      </c>
      <c r="X31" s="3">
        <v>1.0</v>
      </c>
      <c r="Y31" s="3">
        <v>1.0</v>
      </c>
      <c r="Z31" s="3">
        <v>0.0</v>
      </c>
      <c r="AA31" s="3">
        <v>0.75</v>
      </c>
      <c r="AB31" s="3">
        <v>0.5</v>
      </c>
      <c r="AC31" s="3">
        <v>3.0</v>
      </c>
      <c r="AD31" s="3" t="s">
        <v>372</v>
      </c>
      <c r="AE31" s="3">
        <v>24.0</v>
      </c>
      <c r="AF31" s="3">
        <v>170.1</v>
      </c>
      <c r="AG31" s="11">
        <v>41644.0</v>
      </c>
      <c r="AH31" s="3">
        <v>0.0</v>
      </c>
      <c r="AI31" s="3">
        <v>0.0</v>
      </c>
      <c r="AJ31" s="3">
        <v>0.0</v>
      </c>
      <c r="AK31" s="3">
        <v>0.0</v>
      </c>
      <c r="AL31" s="3">
        <v>0.0</v>
      </c>
      <c r="AM31" s="3">
        <v>0.0</v>
      </c>
      <c r="AN31" s="3">
        <v>0.0</v>
      </c>
      <c r="AO31" s="3">
        <v>0.0</v>
      </c>
      <c r="AP31" s="3">
        <v>0.0</v>
      </c>
      <c r="AQ31" s="3">
        <v>0.0</v>
      </c>
      <c r="AR31" s="3">
        <v>0.0</v>
      </c>
      <c r="AS31" s="3">
        <v>0.0</v>
      </c>
      <c r="AT31" s="3">
        <v>0.0</v>
      </c>
      <c r="AU31" s="3">
        <v>0.0</v>
      </c>
      <c r="AV31" s="3">
        <v>0.0</v>
      </c>
      <c r="AW31" s="3">
        <v>0.0</v>
      </c>
      <c r="AX31" s="3">
        <v>0.0</v>
      </c>
      <c r="AY31" s="3">
        <v>0.0</v>
      </c>
      <c r="AZ31" s="3">
        <v>1.0</v>
      </c>
      <c r="BA31" s="3">
        <v>1.0</v>
      </c>
      <c r="BB31" s="3">
        <v>1.0</v>
      </c>
      <c r="BC31" s="3">
        <v>4.0</v>
      </c>
      <c r="BD31" s="3">
        <v>1.75</v>
      </c>
      <c r="BE31" s="3">
        <v>1.5</v>
      </c>
      <c r="BF31" s="3">
        <v>7.0</v>
      </c>
      <c r="BG31" s="5">
        <v>0.009633101851851851</v>
      </c>
      <c r="BH31" s="5">
        <v>0.009635416666666667</v>
      </c>
      <c r="BI31" s="5">
        <v>0.009643518518518518</v>
      </c>
      <c r="BJ31" s="5">
        <v>0.009657407407407408</v>
      </c>
      <c r="BK31" s="5">
        <v>0.009634259259259259</v>
      </c>
      <c r="BL31" s="5">
        <v>0.009643518518518518</v>
      </c>
      <c r="BM31" s="5">
        <v>0.009657407407407408</v>
      </c>
      <c r="BN31" s="5">
        <v>0.009671296296296296</v>
      </c>
      <c r="BO31" s="3">
        <v>8399.0</v>
      </c>
      <c r="BP31" s="3">
        <v>31972.0</v>
      </c>
      <c r="BQ31" s="3">
        <v>75800.0</v>
      </c>
      <c r="BR31" s="3">
        <v>43077.0</v>
      </c>
      <c r="BS31" s="3">
        <v>39812.0</v>
      </c>
      <c r="BT31" s="3">
        <v>28012.131526655852</v>
      </c>
      <c r="BU31" s="3">
        <v>159248.0</v>
      </c>
      <c r="BV31" s="3">
        <v>8399.0</v>
      </c>
      <c r="BW31" s="3">
        <v>31972.0</v>
      </c>
      <c r="BX31" s="3">
        <v>75800.0</v>
      </c>
      <c r="BY31" s="3">
        <v>43077.0</v>
      </c>
      <c r="BZ31" s="3">
        <v>39812.0</v>
      </c>
      <c r="CA31" s="3">
        <v>28012.131526655852</v>
      </c>
      <c r="CB31" s="3">
        <v>159248.0</v>
      </c>
      <c r="CC31" s="3"/>
      <c r="CD31" s="3"/>
      <c r="CE31" s="3"/>
      <c r="CF31" s="3"/>
      <c r="CG31" s="3">
        <v>624538.0</v>
      </c>
      <c r="CH31" s="3">
        <v>624538.0</v>
      </c>
      <c r="CI31" s="3">
        <v>624563.0</v>
      </c>
      <c r="CJ31" s="3">
        <v>624564.0</v>
      </c>
      <c r="CK31" s="3" t="s">
        <v>374</v>
      </c>
      <c r="CL31" s="3" t="s">
        <v>374</v>
      </c>
      <c r="CM31" s="3" t="s">
        <v>375</v>
      </c>
      <c r="CN31" s="3" t="s">
        <v>376</v>
      </c>
    </row>
    <row r="32" ht="13.5" customHeight="1">
      <c r="A32" s="3">
        <v>229352.0</v>
      </c>
      <c r="B32" s="4">
        <v>0.749290445</v>
      </c>
      <c r="C32" s="4">
        <f t="shared" si="1"/>
        <v>1</v>
      </c>
      <c r="D32" s="4">
        <v>0.0</v>
      </c>
      <c r="E32" s="9">
        <v>0.9375</v>
      </c>
      <c r="F32" s="9">
        <v>0.25</v>
      </c>
      <c r="G32" s="4">
        <v>15.0</v>
      </c>
      <c r="H32" s="9">
        <v>0.0</v>
      </c>
      <c r="I32" s="9">
        <v>0.0</v>
      </c>
      <c r="J32" s="4">
        <v>0.0</v>
      </c>
      <c r="K32" s="9">
        <v>0.0</v>
      </c>
      <c r="L32" s="9">
        <v>0.0</v>
      </c>
      <c r="M32" s="4">
        <v>0.0</v>
      </c>
      <c r="N32" s="9">
        <v>1.0625</v>
      </c>
      <c r="O32" s="9">
        <v>0.25</v>
      </c>
      <c r="P32" s="4">
        <v>17.0</v>
      </c>
      <c r="Q32" s="9">
        <v>47049.875</v>
      </c>
      <c r="R32" s="9">
        <v>49221.658285589416</v>
      </c>
      <c r="S32" s="4">
        <v>752798.0</v>
      </c>
      <c r="T32" s="9">
        <v>47049.875</v>
      </c>
      <c r="U32" s="9">
        <v>49221.658285589416</v>
      </c>
      <c r="V32" s="4">
        <v>752798.0</v>
      </c>
      <c r="W32" s="3">
        <v>1.0</v>
      </c>
      <c r="X32" s="3">
        <v>1.0</v>
      </c>
      <c r="Y32" s="3">
        <v>1.0</v>
      </c>
      <c r="Z32" s="3">
        <v>1.0</v>
      </c>
      <c r="AA32" s="3">
        <v>1.0</v>
      </c>
      <c r="AB32" s="3">
        <v>0.0</v>
      </c>
      <c r="AC32" s="3">
        <v>4.0</v>
      </c>
      <c r="AD32" s="3" t="s">
        <v>372</v>
      </c>
      <c r="AE32" s="3">
        <v>24.0</v>
      </c>
      <c r="AF32" s="3">
        <v>170.1</v>
      </c>
      <c r="AG32" s="11">
        <v>41649.0</v>
      </c>
      <c r="AH32" s="3">
        <v>0.0</v>
      </c>
      <c r="AI32" s="3">
        <v>0.0</v>
      </c>
      <c r="AJ32" s="3">
        <v>0.0</v>
      </c>
      <c r="AK32" s="3">
        <v>0.0</v>
      </c>
      <c r="AL32" s="3">
        <v>0.0</v>
      </c>
      <c r="AM32" s="3">
        <v>0.0</v>
      </c>
      <c r="AN32" s="3">
        <v>0.0</v>
      </c>
      <c r="AO32" s="3">
        <v>0.0</v>
      </c>
      <c r="AP32" s="3">
        <v>0.0</v>
      </c>
      <c r="AQ32" s="3">
        <v>0.0</v>
      </c>
      <c r="AR32" s="3">
        <v>0.0</v>
      </c>
      <c r="AS32" s="3">
        <v>0.0</v>
      </c>
      <c r="AT32" s="3">
        <v>0.0</v>
      </c>
      <c r="AU32" s="3">
        <v>0.0</v>
      </c>
      <c r="AV32" s="3">
        <v>0.0</v>
      </c>
      <c r="AW32" s="3">
        <v>0.0</v>
      </c>
      <c r="AX32" s="3">
        <v>0.0</v>
      </c>
      <c r="AY32" s="3">
        <v>0.0</v>
      </c>
      <c r="AZ32" s="3">
        <v>1.0</v>
      </c>
      <c r="BA32" s="3">
        <v>1.0</v>
      </c>
      <c r="BB32" s="3">
        <v>1.0</v>
      </c>
      <c r="BC32" s="3">
        <v>1.0</v>
      </c>
      <c r="BD32" s="3">
        <v>1.0</v>
      </c>
      <c r="BE32" s="3">
        <v>0.0</v>
      </c>
      <c r="BF32" s="3">
        <v>4.0</v>
      </c>
      <c r="BG32" s="5">
        <v>0.010283564814814815</v>
      </c>
      <c r="BH32" s="5">
        <v>0.010284722222222223</v>
      </c>
      <c r="BI32" s="5">
        <v>0.010354166666666666</v>
      </c>
      <c r="BJ32" s="5">
        <v>0.010371527777777778</v>
      </c>
      <c r="BK32" s="5">
        <v>0.010284722222222223</v>
      </c>
      <c r="BL32" s="5">
        <v>0.010354166666666666</v>
      </c>
      <c r="BM32" s="5">
        <v>0.010371527777777778</v>
      </c>
      <c r="BN32" s="5">
        <v>0.010377314814814815</v>
      </c>
      <c r="BO32" s="3">
        <v>3818.0</v>
      </c>
      <c r="BP32" s="3">
        <v>359740.0</v>
      </c>
      <c r="BQ32" s="3">
        <v>75947.0</v>
      </c>
      <c r="BR32" s="3">
        <v>41329.0</v>
      </c>
      <c r="BS32" s="3">
        <v>120208.5</v>
      </c>
      <c r="BT32" s="3">
        <v>162381.38633579074</v>
      </c>
      <c r="BU32" s="3">
        <v>480834.0</v>
      </c>
      <c r="BV32" s="3">
        <v>3818.0</v>
      </c>
      <c r="BW32" s="3">
        <v>359740.0</v>
      </c>
      <c r="BX32" s="3">
        <v>75947.0</v>
      </c>
      <c r="BY32" s="3">
        <v>41329.0</v>
      </c>
      <c r="BZ32" s="3">
        <v>120208.5</v>
      </c>
      <c r="CA32" s="3">
        <v>162381.38633579074</v>
      </c>
      <c r="CB32" s="3">
        <v>480834.0</v>
      </c>
      <c r="CC32" s="3"/>
      <c r="CD32" s="3"/>
      <c r="CE32" s="3"/>
      <c r="CF32" s="3"/>
      <c r="CG32" s="3">
        <v>624538.0</v>
      </c>
      <c r="CH32" s="3">
        <v>624538.0</v>
      </c>
      <c r="CI32" s="3">
        <v>624563.0</v>
      </c>
      <c r="CJ32" s="3">
        <v>624564.0</v>
      </c>
      <c r="CK32" s="3" t="s">
        <v>374</v>
      </c>
      <c r="CL32" s="3" t="s">
        <v>374</v>
      </c>
      <c r="CM32" s="3" t="s">
        <v>375</v>
      </c>
      <c r="CN32" s="3" t="s">
        <v>376</v>
      </c>
    </row>
    <row r="33" ht="13.5" customHeight="1">
      <c r="A33" s="3">
        <v>229362.0</v>
      </c>
      <c r="B33" s="4">
        <v>0.782818533</v>
      </c>
      <c r="C33" s="4">
        <f t="shared" si="1"/>
        <v>1</v>
      </c>
      <c r="D33" s="4">
        <v>0.0</v>
      </c>
      <c r="E33" s="9">
        <v>0.75</v>
      </c>
      <c r="F33" s="9">
        <v>0.4472135954999579</v>
      </c>
      <c r="G33" s="4">
        <v>12.0</v>
      </c>
      <c r="H33" s="9">
        <v>0.0</v>
      </c>
      <c r="I33" s="9">
        <v>0.0</v>
      </c>
      <c r="J33" s="4">
        <v>0.0</v>
      </c>
      <c r="K33" s="9">
        <v>0.0</v>
      </c>
      <c r="L33" s="9">
        <v>0.0</v>
      </c>
      <c r="M33" s="4">
        <v>0.0</v>
      </c>
      <c r="N33" s="9">
        <v>1.25</v>
      </c>
      <c r="O33" s="9">
        <v>0.4472135954999579</v>
      </c>
      <c r="P33" s="4">
        <v>20.0</v>
      </c>
      <c r="Q33" s="9">
        <v>151680.0625</v>
      </c>
      <c r="R33" s="9">
        <v>480113.48039332934</v>
      </c>
      <c r="S33" s="4">
        <v>2426881.0</v>
      </c>
      <c r="T33" s="9">
        <v>151680.0625</v>
      </c>
      <c r="U33" s="9">
        <v>480113.48039332934</v>
      </c>
      <c r="V33" s="4">
        <v>2426881.0</v>
      </c>
      <c r="W33" s="3">
        <v>1.0</v>
      </c>
      <c r="X33" s="3">
        <v>1.0</v>
      </c>
      <c r="Y33" s="3">
        <v>1.0</v>
      </c>
      <c r="Z33" s="3">
        <v>1.0</v>
      </c>
      <c r="AA33" s="3">
        <v>1.0</v>
      </c>
      <c r="AB33" s="3">
        <v>0.0</v>
      </c>
      <c r="AC33" s="3">
        <v>4.0</v>
      </c>
      <c r="AD33" s="3" t="s">
        <v>372</v>
      </c>
      <c r="AE33" s="3">
        <v>24.0</v>
      </c>
      <c r="AF33" s="3">
        <v>170.1</v>
      </c>
      <c r="AG33" s="11">
        <v>41649.0</v>
      </c>
      <c r="AH33" s="3">
        <v>0.0</v>
      </c>
      <c r="AI33" s="3">
        <v>0.0</v>
      </c>
      <c r="AJ33" s="3">
        <v>0.0</v>
      </c>
      <c r="AK33" s="3">
        <v>0.0</v>
      </c>
      <c r="AL33" s="3">
        <v>0.0</v>
      </c>
      <c r="AM33" s="3">
        <v>0.0</v>
      </c>
      <c r="AN33" s="3">
        <v>0.0</v>
      </c>
      <c r="AO33" s="3">
        <v>0.0</v>
      </c>
      <c r="AP33" s="3">
        <v>0.0</v>
      </c>
      <c r="AQ33" s="3">
        <v>0.0</v>
      </c>
      <c r="AR33" s="3">
        <v>0.0</v>
      </c>
      <c r="AS33" s="3">
        <v>0.0</v>
      </c>
      <c r="AT33" s="3">
        <v>0.0</v>
      </c>
      <c r="AU33" s="3">
        <v>0.0</v>
      </c>
      <c r="AV33" s="3">
        <v>0.0</v>
      </c>
      <c r="AW33" s="3">
        <v>0.0</v>
      </c>
      <c r="AX33" s="3">
        <v>0.0</v>
      </c>
      <c r="AY33" s="3">
        <v>0.0</v>
      </c>
      <c r="AZ33" s="3">
        <v>1.0</v>
      </c>
      <c r="BA33" s="3">
        <v>1.0</v>
      </c>
      <c r="BB33" s="3">
        <v>1.0</v>
      </c>
      <c r="BC33" s="3">
        <v>1.0</v>
      </c>
      <c r="BD33" s="3">
        <v>1.0</v>
      </c>
      <c r="BE33" s="3">
        <v>0.0</v>
      </c>
      <c r="BF33" s="3">
        <v>4.0</v>
      </c>
      <c r="BG33" s="5">
        <v>0.01015625</v>
      </c>
      <c r="BH33" s="5">
        <v>0.010166666666666668</v>
      </c>
      <c r="BI33" s="5">
        <v>0.010200231481481482</v>
      </c>
      <c r="BJ33" s="5">
        <v>0.010226851851851852</v>
      </c>
      <c r="BK33" s="5">
        <v>0.010164351851851851</v>
      </c>
      <c r="BL33" s="5">
        <v>0.010200231481481482</v>
      </c>
      <c r="BM33" s="5">
        <v>0.010226851851851852</v>
      </c>
      <c r="BN33" s="5">
        <v>0.010245370370370372</v>
      </c>
      <c r="BO33" s="3">
        <v>9869.0</v>
      </c>
      <c r="BP33" s="3">
        <v>206655.0</v>
      </c>
      <c r="BQ33" s="3">
        <v>95433.0</v>
      </c>
      <c r="BR33" s="3">
        <v>134170.0</v>
      </c>
      <c r="BS33" s="3">
        <v>111531.75</v>
      </c>
      <c r="BT33" s="3">
        <v>81966.26855552635</v>
      </c>
      <c r="BU33" s="3">
        <v>446127.0</v>
      </c>
      <c r="BV33" s="3">
        <v>9869.0</v>
      </c>
      <c r="BW33" s="3">
        <v>206655.0</v>
      </c>
      <c r="BX33" s="3">
        <v>95433.0</v>
      </c>
      <c r="BY33" s="3">
        <v>134170.0</v>
      </c>
      <c r="BZ33" s="3">
        <v>111531.75</v>
      </c>
      <c r="CA33" s="3">
        <v>81966.26855552635</v>
      </c>
      <c r="CB33" s="3">
        <v>446127.0</v>
      </c>
      <c r="CC33" s="3"/>
      <c r="CD33" s="3"/>
      <c r="CE33" s="3"/>
      <c r="CF33" s="3"/>
      <c r="CG33" s="3">
        <v>624538.0</v>
      </c>
      <c r="CH33" s="3">
        <v>624538.0</v>
      </c>
      <c r="CI33" s="3">
        <v>624563.0</v>
      </c>
      <c r="CJ33" s="3">
        <v>624564.0</v>
      </c>
      <c r="CK33" s="3" t="s">
        <v>374</v>
      </c>
      <c r="CL33" s="3" t="s">
        <v>374</v>
      </c>
      <c r="CM33" s="3" t="s">
        <v>375</v>
      </c>
      <c r="CN33" s="3" t="s">
        <v>376</v>
      </c>
    </row>
    <row r="34" ht="13.5" customHeight="1">
      <c r="A34" s="3">
        <v>229388.0</v>
      </c>
      <c r="B34" s="4">
        <v>0.657051282</v>
      </c>
      <c r="C34" s="4">
        <f t="shared" si="1"/>
        <v>0</v>
      </c>
      <c r="D34" s="4">
        <v>0.0</v>
      </c>
      <c r="E34" s="9">
        <v>0.9375</v>
      </c>
      <c r="F34" s="9">
        <v>0.25</v>
      </c>
      <c r="G34" s="4">
        <v>15.0</v>
      </c>
      <c r="H34" s="9">
        <v>0.125</v>
      </c>
      <c r="I34" s="9">
        <v>0.5</v>
      </c>
      <c r="J34" s="4">
        <v>2.0</v>
      </c>
      <c r="K34" s="9">
        <v>0.0</v>
      </c>
      <c r="L34" s="9">
        <v>0.0</v>
      </c>
      <c r="M34" s="4">
        <v>0.0</v>
      </c>
      <c r="N34" s="9">
        <v>1.0625</v>
      </c>
      <c r="O34" s="9">
        <v>0.25</v>
      </c>
      <c r="P34" s="4">
        <v>17.0</v>
      </c>
      <c r="Q34" s="9">
        <v>144915.875</v>
      </c>
      <c r="R34" s="9">
        <v>217668.27312951084</v>
      </c>
      <c r="S34" s="4">
        <v>2318654.0</v>
      </c>
      <c r="T34" s="9">
        <v>144915.875</v>
      </c>
      <c r="U34" s="9">
        <v>217668.27312951084</v>
      </c>
      <c r="V34" s="4">
        <v>2318654.0</v>
      </c>
      <c r="W34" s="3">
        <v>1.0</v>
      </c>
      <c r="X34" s="3">
        <v>0.0</v>
      </c>
      <c r="Y34" s="3">
        <v>1.0</v>
      </c>
      <c r="Z34" s="3">
        <v>0.0</v>
      </c>
      <c r="AA34" s="3">
        <v>0.5</v>
      </c>
      <c r="AB34" s="3">
        <v>0.5773502691896257</v>
      </c>
      <c r="AC34" s="3">
        <v>2.0</v>
      </c>
      <c r="AD34" s="3" t="s">
        <v>372</v>
      </c>
      <c r="AE34" s="3">
        <v>8.0</v>
      </c>
      <c r="AF34" s="3">
        <v>170.1</v>
      </c>
      <c r="AG34" s="11">
        <v>41659.0</v>
      </c>
      <c r="AH34" s="3">
        <v>0.0</v>
      </c>
      <c r="AI34" s="3">
        <v>0.0</v>
      </c>
      <c r="AJ34" s="3">
        <v>0.0</v>
      </c>
      <c r="AK34" s="3">
        <v>0.0</v>
      </c>
      <c r="AL34" s="3">
        <v>0.0</v>
      </c>
      <c r="AM34" s="3">
        <v>2.0</v>
      </c>
      <c r="AN34" s="3">
        <v>0.0</v>
      </c>
      <c r="AO34" s="3">
        <v>2.0</v>
      </c>
      <c r="AP34" s="3">
        <v>1.0</v>
      </c>
      <c r="AQ34" s="3">
        <v>1.1547005383792515</v>
      </c>
      <c r="AR34" s="3">
        <v>4.0</v>
      </c>
      <c r="AS34" s="3">
        <v>0.0</v>
      </c>
      <c r="AT34" s="3">
        <v>0.0</v>
      </c>
      <c r="AU34" s="3">
        <v>0.0</v>
      </c>
      <c r="AV34" s="3">
        <v>0.0</v>
      </c>
      <c r="AW34" s="3">
        <v>0.0</v>
      </c>
      <c r="AX34" s="3">
        <v>0.0</v>
      </c>
      <c r="AY34" s="3">
        <v>0.0</v>
      </c>
      <c r="AZ34" s="3">
        <v>1.0</v>
      </c>
      <c r="BA34" s="3">
        <v>2.0</v>
      </c>
      <c r="BB34" s="3">
        <v>1.0</v>
      </c>
      <c r="BC34" s="3">
        <v>3.0</v>
      </c>
      <c r="BD34" s="3">
        <v>1.75</v>
      </c>
      <c r="BE34" s="3">
        <v>0.9574271077563381</v>
      </c>
      <c r="BF34" s="3">
        <v>7.0</v>
      </c>
      <c r="BG34" s="5">
        <v>0.011716435185185184</v>
      </c>
      <c r="BH34" s="5">
        <v>0.01171875</v>
      </c>
      <c r="BI34" s="5">
        <v>0.011728009259259257</v>
      </c>
      <c r="BJ34" s="5">
        <v>0.01176273148148148</v>
      </c>
      <c r="BK34" s="5">
        <v>0.011717592592592594</v>
      </c>
      <c r="BL34" s="5">
        <v>0.011728009259259257</v>
      </c>
      <c r="BM34" s="5">
        <v>0.01176273148148148</v>
      </c>
      <c r="BN34" s="5">
        <v>0.011783564814814816</v>
      </c>
      <c r="BO34" s="3">
        <v>12300.0</v>
      </c>
      <c r="BP34" s="3">
        <v>36642.0</v>
      </c>
      <c r="BQ34" s="3">
        <v>174109.0</v>
      </c>
      <c r="BR34" s="3">
        <v>36777.0</v>
      </c>
      <c r="BS34" s="3">
        <v>64957.0</v>
      </c>
      <c r="BT34" s="3">
        <v>73672.1801360595</v>
      </c>
      <c r="BU34" s="3">
        <v>259828.0</v>
      </c>
      <c r="BV34" s="3">
        <v>12300.0</v>
      </c>
      <c r="BW34" s="3">
        <v>36642.0</v>
      </c>
      <c r="BX34" s="3">
        <v>174109.0</v>
      </c>
      <c r="BY34" s="3">
        <v>36777.0</v>
      </c>
      <c r="BZ34" s="3">
        <v>64957.0</v>
      </c>
      <c r="CA34" s="3">
        <v>73672.1801360595</v>
      </c>
      <c r="CB34" s="3">
        <v>259828.0</v>
      </c>
      <c r="CC34" s="3"/>
      <c r="CD34" s="3">
        <v>713944.0</v>
      </c>
      <c r="CE34" s="3"/>
      <c r="CF34" s="3">
        <v>713973.0</v>
      </c>
      <c r="CG34" s="3">
        <v>624538.0</v>
      </c>
      <c r="CH34" s="3">
        <v>624538.0</v>
      </c>
      <c r="CI34" s="3">
        <v>624563.0</v>
      </c>
      <c r="CJ34" s="3">
        <v>624564.0</v>
      </c>
      <c r="CK34" s="3" t="s">
        <v>374</v>
      </c>
      <c r="CL34" s="3" t="s">
        <v>374</v>
      </c>
      <c r="CM34" s="3" t="s">
        <v>375</v>
      </c>
      <c r="CN34" s="3" t="s">
        <v>376</v>
      </c>
    </row>
    <row r="35" ht="13.5" customHeight="1">
      <c r="A35" s="3">
        <v>229390.0</v>
      </c>
      <c r="B35" s="4">
        <v>0.874251497</v>
      </c>
      <c r="C35" s="4">
        <f t="shared" si="1"/>
        <v>1</v>
      </c>
      <c r="D35" s="4">
        <v>0.0</v>
      </c>
      <c r="E35" s="9">
        <v>0.875</v>
      </c>
      <c r="F35" s="9">
        <v>0.3415650255319866</v>
      </c>
      <c r="G35" s="4">
        <v>14.0</v>
      </c>
      <c r="H35" s="9">
        <v>0.0</v>
      </c>
      <c r="I35" s="9">
        <v>0.0</v>
      </c>
      <c r="J35" s="4">
        <v>0.0</v>
      </c>
      <c r="K35" s="9">
        <v>0.0</v>
      </c>
      <c r="L35" s="9">
        <v>0.0</v>
      </c>
      <c r="M35" s="4">
        <v>0.0</v>
      </c>
      <c r="N35" s="9">
        <v>1.125</v>
      </c>
      <c r="O35" s="9">
        <v>0.3415650255319866</v>
      </c>
      <c r="P35" s="4">
        <v>18.0</v>
      </c>
      <c r="Q35" s="9">
        <v>220064.125</v>
      </c>
      <c r="R35" s="9">
        <v>561347.0246366176</v>
      </c>
      <c r="S35" s="4">
        <v>3521026.0</v>
      </c>
      <c r="T35" s="9">
        <v>220064.125</v>
      </c>
      <c r="U35" s="9">
        <v>561347.0246366176</v>
      </c>
      <c r="V35" s="4">
        <v>3521026.0</v>
      </c>
      <c r="W35" s="3">
        <v>1.0</v>
      </c>
      <c r="X35" s="3">
        <v>1.0</v>
      </c>
      <c r="Y35" s="3">
        <v>1.0</v>
      </c>
      <c r="Z35" s="3">
        <v>1.0</v>
      </c>
      <c r="AA35" s="3">
        <v>1.0</v>
      </c>
      <c r="AB35" s="3">
        <v>0.0</v>
      </c>
      <c r="AC35" s="3">
        <v>4.0</v>
      </c>
      <c r="AD35" s="3" t="s">
        <v>372</v>
      </c>
      <c r="AE35" s="3">
        <v>24.0</v>
      </c>
      <c r="AF35" s="3">
        <v>170.1</v>
      </c>
      <c r="AG35" s="11">
        <v>41649.0</v>
      </c>
      <c r="AH35" s="3">
        <v>0.0</v>
      </c>
      <c r="AI35" s="3">
        <v>0.0</v>
      </c>
      <c r="AJ35" s="3">
        <v>0.0</v>
      </c>
      <c r="AK35" s="3">
        <v>0.0</v>
      </c>
      <c r="AL35" s="3">
        <v>0.0</v>
      </c>
      <c r="AM35" s="3">
        <v>0.0</v>
      </c>
      <c r="AN35" s="3">
        <v>0.0</v>
      </c>
      <c r="AO35" s="3">
        <v>0.0</v>
      </c>
      <c r="AP35" s="3">
        <v>0.0</v>
      </c>
      <c r="AQ35" s="3">
        <v>0.0</v>
      </c>
      <c r="AR35" s="3">
        <v>0.0</v>
      </c>
      <c r="AS35" s="3">
        <v>0.0</v>
      </c>
      <c r="AT35" s="3">
        <v>0.0</v>
      </c>
      <c r="AU35" s="3">
        <v>0.0</v>
      </c>
      <c r="AV35" s="3">
        <v>0.0</v>
      </c>
      <c r="AW35" s="3">
        <v>0.0</v>
      </c>
      <c r="AX35" s="3">
        <v>0.0</v>
      </c>
      <c r="AY35" s="3">
        <v>0.0</v>
      </c>
      <c r="AZ35" s="3">
        <v>1.0</v>
      </c>
      <c r="BA35" s="3">
        <v>1.0</v>
      </c>
      <c r="BB35" s="3">
        <v>1.0</v>
      </c>
      <c r="BC35" s="3">
        <v>1.0</v>
      </c>
      <c r="BD35" s="3">
        <v>1.0</v>
      </c>
      <c r="BE35" s="3">
        <v>0.0</v>
      </c>
      <c r="BF35" s="3">
        <v>4.0</v>
      </c>
      <c r="BG35" s="5">
        <v>0.010964120370370372</v>
      </c>
      <c r="BH35" s="5">
        <v>0.010965277777777777</v>
      </c>
      <c r="BI35" s="5">
        <v>0.010998842592592593</v>
      </c>
      <c r="BJ35" s="5">
        <v>0.011023148148148148</v>
      </c>
      <c r="BK35" s="5">
        <v>0.010965277777777777</v>
      </c>
      <c r="BL35" s="5">
        <v>0.010998842592592593</v>
      </c>
      <c r="BM35" s="5">
        <v>0.011023148148148148</v>
      </c>
      <c r="BN35" s="5">
        <v>0.011048611111111111</v>
      </c>
      <c r="BO35" s="3">
        <v>9033.0</v>
      </c>
      <c r="BP35" s="3">
        <v>166081.0</v>
      </c>
      <c r="BQ35" s="3">
        <v>122696.0</v>
      </c>
      <c r="BR35" s="3">
        <v>89210.0</v>
      </c>
      <c r="BS35" s="3">
        <v>96755.0</v>
      </c>
      <c r="BT35" s="3">
        <v>66410.60674821958</v>
      </c>
      <c r="BU35" s="3">
        <v>387020.0</v>
      </c>
      <c r="BV35" s="3">
        <v>9033.0</v>
      </c>
      <c r="BW35" s="3">
        <v>166081.0</v>
      </c>
      <c r="BX35" s="3">
        <v>122696.0</v>
      </c>
      <c r="BY35" s="3">
        <v>89210.0</v>
      </c>
      <c r="BZ35" s="3">
        <v>96755.0</v>
      </c>
      <c r="CA35" s="3">
        <v>66410.60674821958</v>
      </c>
      <c r="CB35" s="3">
        <v>387020.0</v>
      </c>
      <c r="CC35" s="3"/>
      <c r="CD35" s="3"/>
      <c r="CE35" s="3"/>
      <c r="CF35" s="3"/>
      <c r="CG35" s="3">
        <v>624538.0</v>
      </c>
      <c r="CH35" s="3">
        <v>624538.0</v>
      </c>
      <c r="CI35" s="3">
        <v>624563.0</v>
      </c>
      <c r="CJ35" s="3">
        <v>624564.0</v>
      </c>
      <c r="CK35" s="3" t="s">
        <v>374</v>
      </c>
      <c r="CL35" s="3" t="s">
        <v>374</v>
      </c>
      <c r="CM35" s="3" t="s">
        <v>375</v>
      </c>
      <c r="CN35" s="3" t="s">
        <v>376</v>
      </c>
    </row>
    <row r="36" ht="13.5" customHeight="1">
      <c r="A36" s="3">
        <v>229391.0</v>
      </c>
      <c r="B36" s="4">
        <v>0.723443223</v>
      </c>
      <c r="C36" s="4">
        <f t="shared" si="1"/>
        <v>0</v>
      </c>
      <c r="D36" s="4">
        <v>0.0</v>
      </c>
      <c r="E36" s="9">
        <v>0.625</v>
      </c>
      <c r="F36" s="9">
        <v>0.5</v>
      </c>
      <c r="G36" s="4">
        <v>10.0</v>
      </c>
      <c r="H36" s="9">
        <v>0.125</v>
      </c>
      <c r="I36" s="9">
        <v>0.3415650255319866</v>
      </c>
      <c r="J36" s="4">
        <v>2.0</v>
      </c>
      <c r="K36" s="9">
        <v>0.0</v>
      </c>
      <c r="L36" s="9">
        <v>0.0</v>
      </c>
      <c r="M36" s="4">
        <v>0.0</v>
      </c>
      <c r="N36" s="9">
        <v>1.5625</v>
      </c>
      <c r="O36" s="9">
        <v>1.0307764064044151</v>
      </c>
      <c r="P36" s="4">
        <v>25.0</v>
      </c>
      <c r="Q36" s="9">
        <v>45929.6875</v>
      </c>
      <c r="R36" s="9">
        <v>44440.388826259914</v>
      </c>
      <c r="S36" s="4">
        <v>734875.0</v>
      </c>
      <c r="T36" s="9">
        <v>45929.6875</v>
      </c>
      <c r="U36" s="9">
        <v>44440.388826259914</v>
      </c>
      <c r="V36" s="4">
        <v>734875.0</v>
      </c>
      <c r="W36" s="3">
        <v>1.0</v>
      </c>
      <c r="X36" s="3">
        <v>0.0</v>
      </c>
      <c r="Y36" s="3">
        <v>1.0</v>
      </c>
      <c r="Z36" s="3">
        <v>1.0</v>
      </c>
      <c r="AA36" s="3">
        <v>0.75</v>
      </c>
      <c r="AB36" s="3">
        <v>0.5</v>
      </c>
      <c r="AC36" s="3">
        <v>3.0</v>
      </c>
      <c r="AD36" s="3" t="s">
        <v>372</v>
      </c>
      <c r="AE36" s="3">
        <v>43.0</v>
      </c>
      <c r="AF36" s="3">
        <v>170.1</v>
      </c>
      <c r="AG36" s="11">
        <v>41649.0</v>
      </c>
      <c r="AH36" s="3">
        <v>0.0</v>
      </c>
      <c r="AI36" s="3">
        <v>0.0</v>
      </c>
      <c r="AJ36" s="3">
        <v>0.0</v>
      </c>
      <c r="AK36" s="3">
        <v>0.0</v>
      </c>
      <c r="AL36" s="3">
        <v>0.0</v>
      </c>
      <c r="AM36" s="3">
        <v>0.0</v>
      </c>
      <c r="AN36" s="3">
        <v>0.0</v>
      </c>
      <c r="AO36" s="3">
        <v>0.0</v>
      </c>
      <c r="AP36" s="3">
        <v>0.0</v>
      </c>
      <c r="AQ36" s="3">
        <v>0.0</v>
      </c>
      <c r="AR36" s="3">
        <v>0.0</v>
      </c>
      <c r="AS36" s="3">
        <v>0.0</v>
      </c>
      <c r="AT36" s="3">
        <v>0.0</v>
      </c>
      <c r="AU36" s="3">
        <v>0.0</v>
      </c>
      <c r="AV36" s="3">
        <v>0.0</v>
      </c>
      <c r="AW36" s="3">
        <v>0.0</v>
      </c>
      <c r="AX36" s="3">
        <v>0.0</v>
      </c>
      <c r="AY36" s="3">
        <v>0.0</v>
      </c>
      <c r="AZ36" s="3">
        <v>1.0</v>
      </c>
      <c r="BA36" s="3">
        <v>3.0</v>
      </c>
      <c r="BB36" s="3">
        <v>1.0</v>
      </c>
      <c r="BC36" s="3">
        <v>1.0</v>
      </c>
      <c r="BD36" s="3">
        <v>1.5</v>
      </c>
      <c r="BE36" s="3">
        <v>1.0</v>
      </c>
      <c r="BF36" s="3">
        <v>6.0</v>
      </c>
      <c r="BG36" s="5">
        <v>0.011824074074074075</v>
      </c>
      <c r="BH36" s="5">
        <v>0.01182986111111111</v>
      </c>
      <c r="BI36" s="5">
        <v>0.011842592592592594</v>
      </c>
      <c r="BJ36" s="5">
        <v>0.011876157407407406</v>
      </c>
      <c r="BK36" s="5">
        <v>0.01182986111111111</v>
      </c>
      <c r="BL36" s="5">
        <v>0.011842592592592594</v>
      </c>
      <c r="BM36" s="5">
        <v>0.01188425925925926</v>
      </c>
      <c r="BN36" s="5">
        <v>0.011878472222222223</v>
      </c>
      <c r="BO36" s="3">
        <v>15100.0</v>
      </c>
      <c r="BP36" s="3">
        <v>27793.0</v>
      </c>
      <c r="BQ36" s="3">
        <v>166662.0</v>
      </c>
      <c r="BR36" s="3">
        <v>20296.0</v>
      </c>
      <c r="BS36" s="3">
        <v>57462.75</v>
      </c>
      <c r="BT36" s="3">
        <v>72985.70672570076</v>
      </c>
      <c r="BU36" s="3">
        <v>229851.0</v>
      </c>
      <c r="BV36" s="3">
        <v>15100.0</v>
      </c>
      <c r="BW36" s="3">
        <v>27793.0</v>
      </c>
      <c r="BX36" s="3">
        <v>166662.0</v>
      </c>
      <c r="BY36" s="3">
        <v>20296.0</v>
      </c>
      <c r="BZ36" s="3">
        <v>57462.75</v>
      </c>
      <c r="CA36" s="3">
        <v>72985.70672570076</v>
      </c>
      <c r="CB36" s="3">
        <v>229851.0</v>
      </c>
      <c r="CC36" s="3"/>
      <c r="CD36" s="3"/>
      <c r="CE36" s="3"/>
      <c r="CF36" s="3"/>
      <c r="CG36" s="3">
        <v>624538.0</v>
      </c>
      <c r="CH36" s="3">
        <v>624538.0</v>
      </c>
      <c r="CI36" s="3">
        <v>624563.0</v>
      </c>
      <c r="CJ36" s="3">
        <v>624564.0</v>
      </c>
      <c r="CK36" s="3" t="s">
        <v>374</v>
      </c>
      <c r="CL36" s="3" t="s">
        <v>374</v>
      </c>
      <c r="CM36" s="3" t="s">
        <v>375</v>
      </c>
      <c r="CN36" s="3" t="s">
        <v>376</v>
      </c>
    </row>
    <row r="37" ht="13.5" customHeight="1">
      <c r="A37" s="3">
        <v>229395.0</v>
      </c>
      <c r="B37" s="4">
        <v>0.655853315</v>
      </c>
      <c r="C37" s="4">
        <f t="shared" si="1"/>
        <v>0</v>
      </c>
      <c r="D37" s="4">
        <v>0.0</v>
      </c>
      <c r="E37" s="9">
        <v>0.75</v>
      </c>
      <c r="F37" s="9">
        <v>0.5</v>
      </c>
      <c r="G37" s="4">
        <v>3.0</v>
      </c>
      <c r="H37" s="9">
        <v>0.6</v>
      </c>
      <c r="I37" s="9">
        <v>1.3416407864998738</v>
      </c>
      <c r="J37" s="4">
        <v>3.0</v>
      </c>
      <c r="K37" s="9">
        <v>0.2</v>
      </c>
      <c r="L37" s="9">
        <v>0.4472135954999579</v>
      </c>
      <c r="M37" s="4">
        <v>1.0</v>
      </c>
      <c r="N37" s="9">
        <v>1.0</v>
      </c>
      <c r="O37" s="9">
        <v>0.7071067811865476</v>
      </c>
      <c r="P37" s="4">
        <v>5.0</v>
      </c>
      <c r="Q37" s="9">
        <v>33990.0</v>
      </c>
      <c r="R37" s="9">
        <v>22547.999866950504</v>
      </c>
      <c r="S37" s="4">
        <v>135960.0</v>
      </c>
      <c r="T37" s="9">
        <v>33990.0</v>
      </c>
      <c r="U37" s="9">
        <v>22547.999866950504</v>
      </c>
      <c r="V37" s="4">
        <v>135960.0</v>
      </c>
      <c r="W37" s="3"/>
      <c r="X37" s="3"/>
      <c r="Y37" s="3"/>
      <c r="Z37" s="3"/>
      <c r="AA37" s="3" t="s">
        <v>651</v>
      </c>
      <c r="AB37" s="3" t="s">
        <v>651</v>
      </c>
      <c r="AC37" s="3">
        <v>0.0</v>
      </c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 t="s">
        <v>651</v>
      </c>
      <c r="AQ37" s="3" t="s">
        <v>651</v>
      </c>
      <c r="AR37" s="3">
        <v>0.0</v>
      </c>
      <c r="AS37" s="3"/>
      <c r="AT37" s="3"/>
      <c r="AU37" s="3"/>
      <c r="AV37" s="3"/>
      <c r="AW37" s="3" t="s">
        <v>651</v>
      </c>
      <c r="AX37" s="3" t="s">
        <v>651</v>
      </c>
      <c r="AY37" s="3">
        <v>0.0</v>
      </c>
      <c r="AZ37" s="3"/>
      <c r="BA37" s="3"/>
      <c r="BB37" s="3"/>
      <c r="BC37" s="3"/>
      <c r="BD37" s="3" t="s">
        <v>651</v>
      </c>
      <c r="BE37" s="3" t="s">
        <v>651</v>
      </c>
      <c r="BF37" s="3">
        <v>0.0</v>
      </c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 t="s">
        <v>651</v>
      </c>
      <c r="BT37" s="3" t="s">
        <v>651</v>
      </c>
      <c r="BU37" s="3">
        <v>0.0</v>
      </c>
      <c r="BV37" s="3"/>
      <c r="BW37" s="3"/>
      <c r="BX37" s="3"/>
      <c r="BY37" s="3"/>
      <c r="BZ37" s="3" t="s">
        <v>651</v>
      </c>
      <c r="CA37" s="3" t="s">
        <v>651</v>
      </c>
      <c r="CB37" s="3">
        <v>0.0</v>
      </c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</row>
    <row r="38" ht="13.5" customHeight="1">
      <c r="A38" s="3">
        <v>229396.0</v>
      </c>
      <c r="B38" s="4">
        <v>0.801702128</v>
      </c>
      <c r="C38" s="4">
        <f t="shared" si="1"/>
        <v>1</v>
      </c>
      <c r="D38" s="4">
        <v>0.0</v>
      </c>
      <c r="E38" s="9">
        <v>0.875</v>
      </c>
      <c r="F38" s="9">
        <v>0.3415650255319866</v>
      </c>
      <c r="G38" s="4">
        <v>14.0</v>
      </c>
      <c r="H38" s="9">
        <v>0.0</v>
      </c>
      <c r="I38" s="9">
        <v>0.0</v>
      </c>
      <c r="J38" s="4">
        <v>0.0</v>
      </c>
      <c r="K38" s="9">
        <v>0.0</v>
      </c>
      <c r="L38" s="9">
        <v>0.0</v>
      </c>
      <c r="M38" s="4">
        <v>0.0</v>
      </c>
      <c r="N38" s="9">
        <v>1.25</v>
      </c>
      <c r="O38" s="9">
        <v>0.7745966692414834</v>
      </c>
      <c r="P38" s="4">
        <v>20.0</v>
      </c>
      <c r="Q38" s="9">
        <v>33386.5</v>
      </c>
      <c r="R38" s="9">
        <v>28613.054160644926</v>
      </c>
      <c r="S38" s="4">
        <v>534184.0</v>
      </c>
      <c r="T38" s="9">
        <v>33386.5</v>
      </c>
      <c r="U38" s="9">
        <v>28613.054160644926</v>
      </c>
      <c r="V38" s="4">
        <v>534184.0</v>
      </c>
      <c r="W38" s="3">
        <v>1.0</v>
      </c>
      <c r="X38" s="3">
        <v>1.0</v>
      </c>
      <c r="Y38" s="3">
        <v>1.0</v>
      </c>
      <c r="Z38" s="3">
        <v>1.0</v>
      </c>
      <c r="AA38" s="3">
        <v>1.0</v>
      </c>
      <c r="AB38" s="3">
        <v>0.0</v>
      </c>
      <c r="AC38" s="3">
        <v>4.0</v>
      </c>
      <c r="AD38" s="3" t="s">
        <v>372</v>
      </c>
      <c r="AE38" s="3">
        <v>24.0</v>
      </c>
      <c r="AF38" s="3">
        <v>170.1</v>
      </c>
      <c r="AG38" s="11">
        <v>41649.0</v>
      </c>
      <c r="AH38" s="3">
        <v>0.0</v>
      </c>
      <c r="AI38" s="3">
        <v>0.0</v>
      </c>
      <c r="AJ38" s="3">
        <v>0.0</v>
      </c>
      <c r="AK38" s="3">
        <v>0.0</v>
      </c>
      <c r="AL38" s="3">
        <v>0.0</v>
      </c>
      <c r="AM38" s="3">
        <v>0.0</v>
      </c>
      <c r="AN38" s="3">
        <v>0.0</v>
      </c>
      <c r="AO38" s="3">
        <v>0.0</v>
      </c>
      <c r="AP38" s="3">
        <v>0.0</v>
      </c>
      <c r="AQ38" s="3">
        <v>0.0</v>
      </c>
      <c r="AR38" s="3">
        <v>0.0</v>
      </c>
      <c r="AS38" s="3">
        <v>0.0</v>
      </c>
      <c r="AT38" s="3">
        <v>0.0</v>
      </c>
      <c r="AU38" s="3">
        <v>0.0</v>
      </c>
      <c r="AV38" s="3">
        <v>0.0</v>
      </c>
      <c r="AW38" s="3">
        <v>0.0</v>
      </c>
      <c r="AX38" s="3">
        <v>0.0</v>
      </c>
      <c r="AY38" s="3">
        <v>0.0</v>
      </c>
      <c r="AZ38" s="3">
        <v>1.0</v>
      </c>
      <c r="BA38" s="3">
        <v>1.0</v>
      </c>
      <c r="BB38" s="3">
        <v>1.0</v>
      </c>
      <c r="BC38" s="3">
        <v>1.0</v>
      </c>
      <c r="BD38" s="3">
        <v>1.0</v>
      </c>
      <c r="BE38" s="3">
        <v>0.0</v>
      </c>
      <c r="BF38" s="3">
        <v>4.0</v>
      </c>
      <c r="BG38" s="5">
        <v>0.008277777777777778</v>
      </c>
      <c r="BH38" s="5">
        <v>0.008277777777777778</v>
      </c>
      <c r="BI38" s="5">
        <v>0.00828125</v>
      </c>
      <c r="BJ38" s="5">
        <v>0.008305555555555556</v>
      </c>
      <c r="BK38" s="5">
        <v>0.008277777777777778</v>
      </c>
      <c r="BL38" s="5">
        <v>0.00828125</v>
      </c>
      <c r="BM38" s="5">
        <v>0.008305555555555556</v>
      </c>
      <c r="BN38" s="5">
        <v>0.008303240740740741</v>
      </c>
      <c r="BO38" s="3">
        <v>6053.0</v>
      </c>
      <c r="BP38" s="3">
        <v>27069.0</v>
      </c>
      <c r="BQ38" s="3">
        <v>74874.0</v>
      </c>
      <c r="BR38" s="3">
        <v>32326.0</v>
      </c>
      <c r="BS38" s="3">
        <v>35080.5</v>
      </c>
      <c r="BT38" s="3">
        <v>28855.32764788275</v>
      </c>
      <c r="BU38" s="3">
        <v>140322.0</v>
      </c>
      <c r="BV38" s="3">
        <v>6053.0</v>
      </c>
      <c r="BW38" s="3">
        <v>27069.0</v>
      </c>
      <c r="BX38" s="3">
        <v>74874.0</v>
      </c>
      <c r="BY38" s="3">
        <v>32326.0</v>
      </c>
      <c r="BZ38" s="3">
        <v>35080.5</v>
      </c>
      <c r="CA38" s="3">
        <v>28855.32764788275</v>
      </c>
      <c r="CB38" s="3">
        <v>140322.0</v>
      </c>
      <c r="CC38" s="3"/>
      <c r="CD38" s="3"/>
      <c r="CE38" s="3"/>
      <c r="CF38" s="3"/>
      <c r="CG38" s="3">
        <v>624538.0</v>
      </c>
      <c r="CH38" s="3">
        <v>624538.0</v>
      </c>
      <c r="CI38" s="3">
        <v>624563.0</v>
      </c>
      <c r="CJ38" s="3">
        <v>624564.0</v>
      </c>
      <c r="CK38" s="3" t="s">
        <v>374</v>
      </c>
      <c r="CL38" s="3" t="s">
        <v>374</v>
      </c>
      <c r="CM38" s="3" t="s">
        <v>375</v>
      </c>
      <c r="CN38" s="3" t="s">
        <v>376</v>
      </c>
    </row>
    <row r="39" ht="13.5" customHeight="1">
      <c r="A39" s="3">
        <v>229399.0</v>
      </c>
      <c r="B39" s="4">
        <v>0.677358491</v>
      </c>
      <c r="C39" s="4">
        <f t="shared" si="1"/>
        <v>0</v>
      </c>
      <c r="D39" s="4">
        <v>0.0</v>
      </c>
      <c r="E39" s="9">
        <v>0.75</v>
      </c>
      <c r="F39" s="9">
        <v>0.4472135954999579</v>
      </c>
      <c r="G39" s="4">
        <v>12.0</v>
      </c>
      <c r="H39" s="9">
        <v>0.3125</v>
      </c>
      <c r="I39" s="9">
        <v>0.873212459828649</v>
      </c>
      <c r="J39" s="4">
        <v>5.0</v>
      </c>
      <c r="K39" s="9">
        <v>0.0625</v>
      </c>
      <c r="L39" s="9">
        <v>0.25</v>
      </c>
      <c r="M39" s="4">
        <v>1.0</v>
      </c>
      <c r="N39" s="9">
        <v>1.75</v>
      </c>
      <c r="O39" s="9">
        <v>1.4832396974191326</v>
      </c>
      <c r="P39" s="4">
        <v>28.0</v>
      </c>
      <c r="Q39" s="9">
        <v>62575.25</v>
      </c>
      <c r="R39" s="9">
        <v>108927.86418941054</v>
      </c>
      <c r="S39" s="4">
        <v>1001204.0</v>
      </c>
      <c r="T39" s="9">
        <v>62575.25</v>
      </c>
      <c r="U39" s="9">
        <v>108927.86418941054</v>
      </c>
      <c r="V39" s="4">
        <v>1001204.0</v>
      </c>
      <c r="W39" s="3">
        <v>1.0</v>
      </c>
      <c r="X39" s="3">
        <v>0.0</v>
      </c>
      <c r="Y39" s="3">
        <v>0.0</v>
      </c>
      <c r="Z39" s="3">
        <v>0.0</v>
      </c>
      <c r="AA39" s="3">
        <v>0.25</v>
      </c>
      <c r="AB39" s="3">
        <v>0.5</v>
      </c>
      <c r="AC39" s="3">
        <v>1.0</v>
      </c>
      <c r="AD39" s="3" t="s">
        <v>372</v>
      </c>
      <c r="AE39" s="3">
        <v>90.0</v>
      </c>
      <c r="AF39" s="3">
        <v>170.2</v>
      </c>
      <c r="AG39" s="11">
        <v>41675.0</v>
      </c>
      <c r="AH39" s="3">
        <v>0.0</v>
      </c>
      <c r="AI39" s="3">
        <v>0.0</v>
      </c>
      <c r="AJ39" s="3">
        <v>0.0</v>
      </c>
      <c r="AK39" s="3">
        <v>0.0</v>
      </c>
      <c r="AL39" s="3">
        <v>0.0</v>
      </c>
      <c r="AM39" s="3">
        <v>1.0</v>
      </c>
      <c r="AN39" s="3">
        <v>0.0</v>
      </c>
      <c r="AO39" s="3">
        <v>0.0</v>
      </c>
      <c r="AP39" s="3">
        <v>0.25</v>
      </c>
      <c r="AQ39" s="3">
        <v>0.5</v>
      </c>
      <c r="AR39" s="3">
        <v>1.0</v>
      </c>
      <c r="AS39" s="3">
        <v>0.0</v>
      </c>
      <c r="AT39" s="3">
        <v>0.0</v>
      </c>
      <c r="AU39" s="3">
        <v>0.0</v>
      </c>
      <c r="AV39" s="3">
        <v>0.0</v>
      </c>
      <c r="AW39" s="3">
        <v>0.0</v>
      </c>
      <c r="AX39" s="3">
        <v>0.0</v>
      </c>
      <c r="AY39" s="3">
        <v>0.0</v>
      </c>
      <c r="AZ39" s="3">
        <v>1.0</v>
      </c>
      <c r="BA39" s="3">
        <v>2.0</v>
      </c>
      <c r="BB39" s="3">
        <v>2.0</v>
      </c>
      <c r="BC39" s="3">
        <v>2.0</v>
      </c>
      <c r="BD39" s="3">
        <v>1.75</v>
      </c>
      <c r="BE39" s="3">
        <v>0.5</v>
      </c>
      <c r="BF39" s="3">
        <v>7.0</v>
      </c>
      <c r="BG39" s="5">
        <v>0.010640046296296295</v>
      </c>
      <c r="BH39" s="5">
        <v>0.010641203703703703</v>
      </c>
      <c r="BI39" s="5">
        <v>0.010673611111111111</v>
      </c>
      <c r="BJ39" s="5">
        <v>0.010699074074074074</v>
      </c>
      <c r="BK39" s="5">
        <v>0.010641203703703703</v>
      </c>
      <c r="BL39" s="5">
        <v>0.010673611111111111</v>
      </c>
      <c r="BM39" s="5">
        <v>0.010699074074074074</v>
      </c>
      <c r="BN39" s="5">
        <v>0.010708333333333334</v>
      </c>
      <c r="BO39" s="3">
        <v>9118.0</v>
      </c>
      <c r="BP39" s="3">
        <v>113144.0</v>
      </c>
      <c r="BQ39" s="3">
        <v>135769.0</v>
      </c>
      <c r="BR39" s="3">
        <v>12997.0</v>
      </c>
      <c r="BS39" s="3">
        <v>67757.0</v>
      </c>
      <c r="BT39" s="3">
        <v>66138.24368699247</v>
      </c>
      <c r="BU39" s="3">
        <v>271028.0</v>
      </c>
      <c r="BV39" s="3">
        <v>9118.0</v>
      </c>
      <c r="BW39" s="3">
        <v>113144.0</v>
      </c>
      <c r="BX39" s="3">
        <v>135769.0</v>
      </c>
      <c r="BY39" s="3">
        <v>12997.0</v>
      </c>
      <c r="BZ39" s="3">
        <v>67757.0</v>
      </c>
      <c r="CA39" s="3">
        <v>66138.24368699247</v>
      </c>
      <c r="CB39" s="3">
        <v>271028.0</v>
      </c>
      <c r="CC39" s="3"/>
      <c r="CD39" s="3">
        <v>713944.0</v>
      </c>
      <c r="CE39" s="3"/>
      <c r="CF39" s="3"/>
      <c r="CG39" s="3">
        <v>624538.0</v>
      </c>
      <c r="CH39" s="3">
        <v>624538.0</v>
      </c>
      <c r="CI39" s="3">
        <v>624563.0</v>
      </c>
      <c r="CJ39" s="3">
        <v>624564.0</v>
      </c>
      <c r="CK39" s="3" t="s">
        <v>374</v>
      </c>
      <c r="CL39" s="3" t="s">
        <v>374</v>
      </c>
      <c r="CM39" s="3" t="s">
        <v>375</v>
      </c>
      <c r="CN39" s="3" t="s">
        <v>376</v>
      </c>
    </row>
    <row r="40" ht="13.5" customHeight="1">
      <c r="A40" s="3">
        <v>229400.0</v>
      </c>
      <c r="B40" s="4">
        <v>0.750750751</v>
      </c>
      <c r="C40" s="4">
        <f t="shared" si="1"/>
        <v>1</v>
      </c>
      <c r="D40" s="4">
        <v>0.0</v>
      </c>
      <c r="E40" s="9">
        <v>0.6875</v>
      </c>
      <c r="F40" s="9">
        <v>0.47871355387816905</v>
      </c>
      <c r="G40" s="4">
        <v>11.0</v>
      </c>
      <c r="H40" s="9">
        <v>0.5</v>
      </c>
      <c r="I40" s="9">
        <v>0.8944271909999159</v>
      </c>
      <c r="J40" s="4">
        <v>8.0</v>
      </c>
      <c r="K40" s="9">
        <v>0.0</v>
      </c>
      <c r="L40" s="9">
        <v>0.0</v>
      </c>
      <c r="M40" s="4">
        <v>0.0</v>
      </c>
      <c r="N40" s="9">
        <v>1.5625</v>
      </c>
      <c r="O40" s="9">
        <v>1.1528949070347507</v>
      </c>
      <c r="P40" s="4">
        <v>25.0</v>
      </c>
      <c r="Q40" s="9">
        <v>194009.1875</v>
      </c>
      <c r="R40" s="9">
        <v>339276.032941953</v>
      </c>
      <c r="S40" s="4">
        <v>3104147.0</v>
      </c>
      <c r="T40" s="9">
        <v>194009.1875</v>
      </c>
      <c r="U40" s="9">
        <v>339276.032941953</v>
      </c>
      <c r="V40" s="4">
        <v>3104147.0</v>
      </c>
      <c r="W40" s="3">
        <v>1.0</v>
      </c>
      <c r="X40" s="3">
        <v>1.0</v>
      </c>
      <c r="Y40" s="3">
        <v>1.0</v>
      </c>
      <c r="Z40" s="3">
        <v>0.0</v>
      </c>
      <c r="AA40" s="3">
        <v>0.75</v>
      </c>
      <c r="AB40" s="3">
        <v>0.5</v>
      </c>
      <c r="AC40" s="3">
        <v>3.0</v>
      </c>
      <c r="AD40" s="3" t="s">
        <v>372</v>
      </c>
      <c r="AE40" s="3">
        <v>24.0</v>
      </c>
      <c r="AF40" s="3">
        <v>170.1</v>
      </c>
      <c r="AG40" s="11">
        <v>41659.0</v>
      </c>
      <c r="AH40" s="3">
        <v>0.0</v>
      </c>
      <c r="AI40" s="3">
        <v>0.0</v>
      </c>
      <c r="AJ40" s="3">
        <v>0.0</v>
      </c>
      <c r="AK40" s="3">
        <v>0.0</v>
      </c>
      <c r="AL40" s="3">
        <v>0.0</v>
      </c>
      <c r="AM40" s="3">
        <v>0.0</v>
      </c>
      <c r="AN40" s="3">
        <v>0.0</v>
      </c>
      <c r="AO40" s="3">
        <v>2.0</v>
      </c>
      <c r="AP40" s="3">
        <v>0.5</v>
      </c>
      <c r="AQ40" s="3">
        <v>1.0</v>
      </c>
      <c r="AR40" s="3">
        <v>2.0</v>
      </c>
      <c r="AS40" s="3">
        <v>0.0</v>
      </c>
      <c r="AT40" s="3">
        <v>0.0</v>
      </c>
      <c r="AU40" s="3">
        <v>0.0</v>
      </c>
      <c r="AV40" s="3">
        <v>0.0</v>
      </c>
      <c r="AW40" s="3">
        <v>0.0</v>
      </c>
      <c r="AX40" s="3">
        <v>0.0</v>
      </c>
      <c r="AY40" s="3">
        <v>0.0</v>
      </c>
      <c r="AZ40" s="3">
        <v>1.0</v>
      </c>
      <c r="BA40" s="3">
        <v>1.0</v>
      </c>
      <c r="BB40" s="3">
        <v>1.0</v>
      </c>
      <c r="BC40" s="3">
        <v>5.0</v>
      </c>
      <c r="BD40" s="3">
        <v>2.0</v>
      </c>
      <c r="BE40" s="3">
        <v>2.0</v>
      </c>
      <c r="BF40" s="3">
        <v>8.0</v>
      </c>
      <c r="BG40" s="5">
        <v>0.01100925925925926</v>
      </c>
      <c r="BH40" s="5">
        <v>0.01140162037037037</v>
      </c>
      <c r="BI40" s="5">
        <v>0.011417824074074073</v>
      </c>
      <c r="BJ40" s="5">
        <v>0.011506944444444445</v>
      </c>
      <c r="BK40" s="5">
        <v>0.01140162037037037</v>
      </c>
      <c r="BL40" s="5">
        <v>0.011417824074074073</v>
      </c>
      <c r="BM40" s="5">
        <v>0.011506944444444445</v>
      </c>
      <c r="BN40" s="5">
        <v>0.01182986111111111</v>
      </c>
      <c r="BO40" s="3">
        <v>2032721.0</v>
      </c>
      <c r="BP40" s="3">
        <v>95415.0</v>
      </c>
      <c r="BQ40" s="3">
        <v>449970.0</v>
      </c>
      <c r="BR40" s="3">
        <v>1569583.0</v>
      </c>
      <c r="BS40" s="3">
        <v>1036922.25</v>
      </c>
      <c r="BT40" s="3">
        <v>914018.8675431797</v>
      </c>
      <c r="BU40" s="3">
        <v>4147689.0</v>
      </c>
      <c r="BV40" s="3">
        <v>2032721.0</v>
      </c>
      <c r="BW40" s="3">
        <v>95415.0</v>
      </c>
      <c r="BX40" s="3">
        <v>449970.0</v>
      </c>
      <c r="BY40" s="3">
        <v>1569583.0</v>
      </c>
      <c r="BZ40" s="3">
        <v>1036922.25</v>
      </c>
      <c r="CA40" s="3">
        <v>914018.8675431797</v>
      </c>
      <c r="CB40" s="3">
        <v>4147689.0</v>
      </c>
      <c r="CC40" s="3"/>
      <c r="CD40" s="3"/>
      <c r="CE40" s="3"/>
      <c r="CF40" s="3">
        <v>713973.0</v>
      </c>
      <c r="CG40" s="3">
        <v>624538.0</v>
      </c>
      <c r="CH40" s="3">
        <v>624538.0</v>
      </c>
      <c r="CI40" s="3">
        <v>624563.0</v>
      </c>
      <c r="CJ40" s="3">
        <v>624564.0</v>
      </c>
      <c r="CK40" s="3" t="s">
        <v>374</v>
      </c>
      <c r="CL40" s="3" t="s">
        <v>374</v>
      </c>
      <c r="CM40" s="3" t="s">
        <v>375</v>
      </c>
      <c r="CN40" s="3" t="s">
        <v>376</v>
      </c>
    </row>
    <row r="41" ht="13.5" customHeight="1">
      <c r="A41" s="3">
        <v>229421.0</v>
      </c>
      <c r="B41" s="4">
        <v>0.718855219</v>
      </c>
      <c r="C41" s="4">
        <f t="shared" si="1"/>
        <v>0</v>
      </c>
      <c r="D41" s="4">
        <v>0.0</v>
      </c>
      <c r="E41" s="9">
        <v>0.9375</v>
      </c>
      <c r="F41" s="9">
        <v>0.25</v>
      </c>
      <c r="G41" s="4">
        <v>15.0</v>
      </c>
      <c r="H41" s="9">
        <v>0.0</v>
      </c>
      <c r="I41" s="9">
        <v>0.0</v>
      </c>
      <c r="J41" s="4">
        <v>0.0</v>
      </c>
      <c r="K41" s="9">
        <v>0.0</v>
      </c>
      <c r="L41" s="9">
        <v>0.0</v>
      </c>
      <c r="M41" s="4">
        <v>0.0</v>
      </c>
      <c r="N41" s="9">
        <v>1.3125</v>
      </c>
      <c r="O41" s="9">
        <v>1.25</v>
      </c>
      <c r="P41" s="4">
        <v>21.0</v>
      </c>
      <c r="Q41" s="9">
        <v>15779.375</v>
      </c>
      <c r="R41" s="9">
        <v>10967.744720315111</v>
      </c>
      <c r="S41" s="4">
        <v>252470.0</v>
      </c>
      <c r="T41" s="9">
        <v>15779.375</v>
      </c>
      <c r="U41" s="9">
        <v>10967.744720315111</v>
      </c>
      <c r="V41" s="4">
        <v>252470.0</v>
      </c>
      <c r="W41" s="3">
        <v>1.0</v>
      </c>
      <c r="X41" s="3">
        <v>1.0</v>
      </c>
      <c r="Y41" s="3">
        <v>1.0</v>
      </c>
      <c r="Z41" s="3">
        <v>0.0</v>
      </c>
      <c r="AA41" s="3">
        <v>0.75</v>
      </c>
      <c r="AB41" s="3">
        <v>0.5</v>
      </c>
      <c r="AC41" s="3">
        <v>3.0</v>
      </c>
      <c r="AD41" s="3" t="s">
        <v>372</v>
      </c>
      <c r="AE41" s="3">
        <v>24.0</v>
      </c>
      <c r="AF41" s="3">
        <v>170.1</v>
      </c>
      <c r="AG41" s="11">
        <v>41695.0</v>
      </c>
      <c r="AH41" s="3">
        <v>0.0</v>
      </c>
      <c r="AI41" s="3">
        <v>0.0</v>
      </c>
      <c r="AJ41" s="3">
        <v>0.0</v>
      </c>
      <c r="AK41" s="3">
        <v>0.0</v>
      </c>
      <c r="AL41" s="3">
        <v>0.0</v>
      </c>
      <c r="AM41" s="3">
        <v>0.0</v>
      </c>
      <c r="AN41" s="3">
        <v>0.0</v>
      </c>
      <c r="AO41" s="3">
        <v>3.0</v>
      </c>
      <c r="AP41" s="3">
        <v>0.75</v>
      </c>
      <c r="AQ41" s="3">
        <v>1.5</v>
      </c>
      <c r="AR41" s="3">
        <v>3.0</v>
      </c>
      <c r="AS41" s="3">
        <v>0.0</v>
      </c>
      <c r="AT41" s="3">
        <v>0.0</v>
      </c>
      <c r="AU41" s="3">
        <v>0.0</v>
      </c>
      <c r="AV41" s="3">
        <v>1.0</v>
      </c>
      <c r="AW41" s="3">
        <v>0.25</v>
      </c>
      <c r="AX41" s="3">
        <v>0.5</v>
      </c>
      <c r="AY41" s="3">
        <v>1.0</v>
      </c>
      <c r="AZ41" s="3">
        <v>1.0</v>
      </c>
      <c r="BA41" s="3">
        <v>1.0</v>
      </c>
      <c r="BB41" s="3">
        <v>1.0</v>
      </c>
      <c r="BC41" s="3">
        <v>6.0</v>
      </c>
      <c r="BD41" s="3">
        <v>2.25</v>
      </c>
      <c r="BE41" s="3">
        <v>2.5</v>
      </c>
      <c r="BF41" s="3">
        <v>9.0</v>
      </c>
      <c r="BG41" s="5">
        <v>0.007037037037037037</v>
      </c>
      <c r="BH41" s="5">
        <v>0.007046296296296296</v>
      </c>
      <c r="BI41" s="5">
        <v>0.007039351851851852</v>
      </c>
      <c r="BJ41" s="5">
        <v>0.007052083333333333</v>
      </c>
      <c r="BK41" s="5">
        <v>0.007045138888888889</v>
      </c>
      <c r="BL41" s="5">
        <v>0.007039351851851852</v>
      </c>
      <c r="BM41" s="5">
        <v>0.007052083333333333</v>
      </c>
      <c r="BN41" s="5">
        <v>0.007063657407407407</v>
      </c>
      <c r="BO41" s="3">
        <v>7375.0</v>
      </c>
      <c r="BP41" s="3">
        <v>15764.0</v>
      </c>
      <c r="BQ41" s="3">
        <v>38948.0</v>
      </c>
      <c r="BR41" s="3">
        <v>19165.0</v>
      </c>
      <c r="BS41" s="3">
        <v>20313.0</v>
      </c>
      <c r="BT41" s="3">
        <v>13374.931451537737</v>
      </c>
      <c r="BU41" s="3">
        <v>81252.0</v>
      </c>
      <c r="BV41" s="3">
        <v>7375.0</v>
      </c>
      <c r="BW41" s="3">
        <v>15764.0</v>
      </c>
      <c r="BX41" s="3">
        <v>38948.0</v>
      </c>
      <c r="BY41" s="3">
        <v>19165.0</v>
      </c>
      <c r="BZ41" s="3">
        <v>20313.0</v>
      </c>
      <c r="CA41" s="3">
        <v>13374.931451537737</v>
      </c>
      <c r="CB41" s="3">
        <v>81252.0</v>
      </c>
      <c r="CC41" s="3"/>
      <c r="CD41" s="3"/>
      <c r="CE41" s="3"/>
      <c r="CF41" s="3">
        <v>713973.0</v>
      </c>
      <c r="CG41" s="3">
        <v>624538.0</v>
      </c>
      <c r="CH41" s="3">
        <v>624538.0</v>
      </c>
      <c r="CI41" s="3">
        <v>624563.0</v>
      </c>
      <c r="CJ41" s="3">
        <v>624564.0</v>
      </c>
      <c r="CK41" s="3" t="s">
        <v>374</v>
      </c>
      <c r="CL41" s="3" t="s">
        <v>374</v>
      </c>
      <c r="CM41" s="3" t="s">
        <v>375</v>
      </c>
      <c r="CN41" s="3" t="s">
        <v>376</v>
      </c>
    </row>
    <row r="42" ht="13.5" customHeight="1">
      <c r="A42" s="3">
        <v>229430.0</v>
      </c>
      <c r="B42" s="4">
        <v>0.772727273</v>
      </c>
      <c r="C42" s="4">
        <f t="shared" si="1"/>
        <v>1</v>
      </c>
      <c r="D42" s="4">
        <v>0.0</v>
      </c>
      <c r="E42" s="9">
        <v>0.9375</v>
      </c>
      <c r="F42" s="9">
        <v>0.25</v>
      </c>
      <c r="G42" s="4">
        <v>15.0</v>
      </c>
      <c r="H42" s="9">
        <v>0.0</v>
      </c>
      <c r="I42" s="9">
        <v>0.0</v>
      </c>
      <c r="J42" s="4">
        <v>0.0</v>
      </c>
      <c r="K42" s="9">
        <v>0.0</v>
      </c>
      <c r="L42" s="9">
        <v>0.0</v>
      </c>
      <c r="M42" s="4">
        <v>0.0</v>
      </c>
      <c r="N42" s="9">
        <v>1.0625</v>
      </c>
      <c r="O42" s="9">
        <v>0.25</v>
      </c>
      <c r="P42" s="4">
        <v>17.0</v>
      </c>
      <c r="Q42" s="9">
        <v>623428.4375</v>
      </c>
      <c r="R42" s="9">
        <v>2173179.82794135</v>
      </c>
      <c r="S42" s="4">
        <v>9974855.0</v>
      </c>
      <c r="T42" s="9">
        <v>623428.4375</v>
      </c>
      <c r="U42" s="9">
        <v>2173179.82794135</v>
      </c>
      <c r="V42" s="4">
        <v>9974855.0</v>
      </c>
      <c r="W42" s="3">
        <v>1.0</v>
      </c>
      <c r="X42" s="3">
        <v>1.0</v>
      </c>
      <c r="Y42" s="3">
        <v>1.0</v>
      </c>
      <c r="Z42" s="3">
        <v>0.0</v>
      </c>
      <c r="AA42" s="3">
        <v>0.75</v>
      </c>
      <c r="AB42" s="3">
        <v>0.5</v>
      </c>
      <c r="AC42" s="3">
        <v>3.0</v>
      </c>
      <c r="AD42" s="3" t="s">
        <v>372</v>
      </c>
      <c r="AE42" s="3">
        <v>24.0</v>
      </c>
      <c r="AF42" s="3">
        <v>170.1</v>
      </c>
      <c r="AG42" s="11">
        <v>41695.0</v>
      </c>
      <c r="AH42" s="3">
        <v>0.0</v>
      </c>
      <c r="AI42" s="3">
        <v>0.0</v>
      </c>
      <c r="AJ42" s="3">
        <v>0.0</v>
      </c>
      <c r="AK42" s="3">
        <v>0.0</v>
      </c>
      <c r="AL42" s="3">
        <v>0.0</v>
      </c>
      <c r="AM42" s="3">
        <v>0.0</v>
      </c>
      <c r="AN42" s="3">
        <v>0.0</v>
      </c>
      <c r="AO42" s="3">
        <v>0.0</v>
      </c>
      <c r="AP42" s="3">
        <v>0.0</v>
      </c>
      <c r="AQ42" s="3">
        <v>0.0</v>
      </c>
      <c r="AR42" s="3">
        <v>0.0</v>
      </c>
      <c r="AS42" s="3">
        <v>0.0</v>
      </c>
      <c r="AT42" s="3">
        <v>0.0</v>
      </c>
      <c r="AU42" s="3">
        <v>0.0</v>
      </c>
      <c r="AV42" s="3">
        <v>0.0</v>
      </c>
      <c r="AW42" s="3">
        <v>0.0</v>
      </c>
      <c r="AX42" s="3">
        <v>0.0</v>
      </c>
      <c r="AY42" s="3">
        <v>0.0</v>
      </c>
      <c r="AZ42" s="3">
        <v>1.0</v>
      </c>
      <c r="BA42" s="3">
        <v>1.0</v>
      </c>
      <c r="BB42" s="3">
        <v>1.0</v>
      </c>
      <c r="BC42" s="3">
        <v>2.0</v>
      </c>
      <c r="BD42" s="3">
        <v>1.25</v>
      </c>
      <c r="BE42" s="3">
        <v>0.5</v>
      </c>
      <c r="BF42" s="3">
        <v>5.0</v>
      </c>
      <c r="BG42" s="5">
        <v>0.011324074074074071</v>
      </c>
      <c r="BH42" s="5">
        <v>0.011325231481481483</v>
      </c>
      <c r="BI42" s="5">
        <v>0.011335648148148149</v>
      </c>
      <c r="BJ42" s="5">
        <v>0.011359953703703705</v>
      </c>
      <c r="BK42" s="5">
        <v>0.011325231481481483</v>
      </c>
      <c r="BL42" s="5">
        <v>0.011335648148148149</v>
      </c>
      <c r="BM42" s="5">
        <v>0.011359953703703705</v>
      </c>
      <c r="BN42" s="5">
        <v>0.011391203703703702</v>
      </c>
      <c r="BO42" s="3">
        <v>5697.0</v>
      </c>
      <c r="BP42" s="3">
        <v>53021.0</v>
      </c>
      <c r="BQ42" s="3">
        <v>125369.0</v>
      </c>
      <c r="BR42" s="3">
        <v>47040.0</v>
      </c>
      <c r="BS42" s="3">
        <v>57781.75</v>
      </c>
      <c r="BT42" s="3">
        <v>49728.95695249734</v>
      </c>
      <c r="BU42" s="3">
        <v>231127.0</v>
      </c>
      <c r="BV42" s="3">
        <v>5697.0</v>
      </c>
      <c r="BW42" s="3">
        <v>53021.0</v>
      </c>
      <c r="BX42" s="3">
        <v>125369.0</v>
      </c>
      <c r="BY42" s="3">
        <v>47040.0</v>
      </c>
      <c r="BZ42" s="3">
        <v>57781.75</v>
      </c>
      <c r="CA42" s="3">
        <v>49728.95695249734</v>
      </c>
      <c r="CB42" s="3">
        <v>231127.0</v>
      </c>
      <c r="CC42" s="3"/>
      <c r="CD42" s="3"/>
      <c r="CE42" s="3"/>
      <c r="CF42" s="3"/>
      <c r="CG42" s="3">
        <v>624538.0</v>
      </c>
      <c r="CH42" s="3">
        <v>624538.0</v>
      </c>
      <c r="CI42" s="3">
        <v>624563.0</v>
      </c>
      <c r="CJ42" s="3">
        <v>624564.0</v>
      </c>
      <c r="CK42" s="3" t="s">
        <v>374</v>
      </c>
      <c r="CL42" s="3" t="s">
        <v>374</v>
      </c>
      <c r="CM42" s="3" t="s">
        <v>375</v>
      </c>
      <c r="CN42" s="3" t="s">
        <v>376</v>
      </c>
    </row>
    <row r="43" ht="13.5" customHeight="1">
      <c r="A43" s="3">
        <v>229436.0</v>
      </c>
      <c r="B43" s="4">
        <v>0.645812311</v>
      </c>
      <c r="C43" s="4">
        <f t="shared" si="1"/>
        <v>0</v>
      </c>
      <c r="D43" s="4">
        <v>0.0</v>
      </c>
      <c r="E43" s="9">
        <v>0.625</v>
      </c>
      <c r="F43" s="9">
        <v>0.5</v>
      </c>
      <c r="G43" s="4">
        <v>10.0</v>
      </c>
      <c r="H43" s="9">
        <v>0.125</v>
      </c>
      <c r="I43" s="9">
        <v>0.5</v>
      </c>
      <c r="J43" s="4">
        <v>2.0</v>
      </c>
      <c r="K43" s="9">
        <v>0.0</v>
      </c>
      <c r="L43" s="9">
        <v>0.0</v>
      </c>
      <c r="M43" s="4">
        <v>0.0</v>
      </c>
      <c r="N43" s="9">
        <v>1.4375</v>
      </c>
      <c r="O43" s="9">
        <v>0.6291528696058958</v>
      </c>
      <c r="P43" s="4">
        <v>23.0</v>
      </c>
      <c r="Q43" s="9">
        <v>89095.4375</v>
      </c>
      <c r="R43" s="9">
        <v>78501.49053953795</v>
      </c>
      <c r="S43" s="4">
        <v>1425527.0</v>
      </c>
      <c r="T43" s="9">
        <v>89095.4375</v>
      </c>
      <c r="U43" s="9">
        <v>78501.49053953795</v>
      </c>
      <c r="V43" s="4">
        <v>1425527.0</v>
      </c>
      <c r="W43" s="3">
        <v>1.0</v>
      </c>
      <c r="X43" s="3">
        <v>1.0</v>
      </c>
      <c r="Y43" s="3">
        <v>1.0</v>
      </c>
      <c r="Z43" s="3">
        <v>1.0</v>
      </c>
      <c r="AA43" s="3">
        <v>1.0</v>
      </c>
      <c r="AB43" s="3">
        <v>0.0</v>
      </c>
      <c r="AC43" s="3">
        <v>4.0</v>
      </c>
      <c r="AD43" s="3" t="s">
        <v>372</v>
      </c>
      <c r="AE43" s="3">
        <v>24.0</v>
      </c>
      <c r="AF43" s="3">
        <v>170.1</v>
      </c>
      <c r="AG43" s="11">
        <v>41690.0</v>
      </c>
      <c r="AH43" s="3">
        <v>0.0</v>
      </c>
      <c r="AI43" s="3">
        <v>0.0</v>
      </c>
      <c r="AJ43" s="3">
        <v>0.0</v>
      </c>
      <c r="AK43" s="3">
        <v>0.0</v>
      </c>
      <c r="AL43" s="3">
        <v>0.0</v>
      </c>
      <c r="AM43" s="3">
        <v>0.0</v>
      </c>
      <c r="AN43" s="3">
        <v>0.0</v>
      </c>
      <c r="AO43" s="3">
        <v>0.0</v>
      </c>
      <c r="AP43" s="3">
        <v>0.0</v>
      </c>
      <c r="AQ43" s="3">
        <v>0.0</v>
      </c>
      <c r="AR43" s="3">
        <v>0.0</v>
      </c>
      <c r="AS43" s="3">
        <v>0.0</v>
      </c>
      <c r="AT43" s="3">
        <v>0.0</v>
      </c>
      <c r="AU43" s="3">
        <v>0.0</v>
      </c>
      <c r="AV43" s="3">
        <v>0.0</v>
      </c>
      <c r="AW43" s="3">
        <v>0.0</v>
      </c>
      <c r="AX43" s="3">
        <v>0.0</v>
      </c>
      <c r="AY43" s="3">
        <v>0.0</v>
      </c>
      <c r="AZ43" s="3">
        <v>1.0</v>
      </c>
      <c r="BA43" s="3">
        <v>1.0</v>
      </c>
      <c r="BB43" s="3">
        <v>1.0</v>
      </c>
      <c r="BC43" s="3">
        <v>1.0</v>
      </c>
      <c r="BD43" s="3">
        <v>1.0</v>
      </c>
      <c r="BE43" s="3">
        <v>0.0</v>
      </c>
      <c r="BF43" s="3">
        <v>4.0</v>
      </c>
      <c r="BG43" s="5">
        <v>0.010628472222222221</v>
      </c>
      <c r="BH43" s="5">
        <v>0.01062962962962963</v>
      </c>
      <c r="BI43" s="5">
        <v>0.010631944444444444</v>
      </c>
      <c r="BJ43" s="5">
        <v>0.010637731481481482</v>
      </c>
      <c r="BK43" s="5">
        <v>0.01062962962962963</v>
      </c>
      <c r="BL43" s="5">
        <v>0.010631944444444444</v>
      </c>
      <c r="BM43" s="5">
        <v>0.010637731481481482</v>
      </c>
      <c r="BN43" s="5">
        <v>0.010640046296296295</v>
      </c>
      <c r="BO43" s="3">
        <v>10126.0</v>
      </c>
      <c r="BP43" s="3">
        <v>17376.0</v>
      </c>
      <c r="BQ43" s="3">
        <v>12614.0</v>
      </c>
      <c r="BR43" s="3">
        <v>23044.0</v>
      </c>
      <c r="BS43" s="3">
        <v>15790.0</v>
      </c>
      <c r="BT43" s="3">
        <v>5695.137809277899</v>
      </c>
      <c r="BU43" s="3">
        <v>63160.0</v>
      </c>
      <c r="BV43" s="3">
        <v>10126.0</v>
      </c>
      <c r="BW43" s="3">
        <v>17376.0</v>
      </c>
      <c r="BX43" s="3">
        <v>12614.0</v>
      </c>
      <c r="BY43" s="3">
        <v>23044.0</v>
      </c>
      <c r="BZ43" s="3">
        <v>15790.0</v>
      </c>
      <c r="CA43" s="3">
        <v>5695.137809277899</v>
      </c>
      <c r="CB43" s="3">
        <v>63160.0</v>
      </c>
      <c r="CC43" s="3"/>
      <c r="CD43" s="3"/>
      <c r="CE43" s="3"/>
      <c r="CF43" s="3"/>
      <c r="CG43" s="3">
        <v>624538.0</v>
      </c>
      <c r="CH43" s="3">
        <v>624538.0</v>
      </c>
      <c r="CI43" s="3">
        <v>624563.0</v>
      </c>
      <c r="CJ43" s="3">
        <v>624564.0</v>
      </c>
      <c r="CK43" s="3" t="s">
        <v>374</v>
      </c>
      <c r="CL43" s="3" t="s">
        <v>374</v>
      </c>
      <c r="CM43" s="3" t="s">
        <v>375</v>
      </c>
      <c r="CN43" s="3" t="s">
        <v>376</v>
      </c>
    </row>
    <row r="44" ht="13.5" customHeight="1">
      <c r="A44" s="3">
        <v>229437.0</v>
      </c>
      <c r="B44" s="4">
        <v>0.81294964</v>
      </c>
      <c r="C44" s="4">
        <f t="shared" si="1"/>
        <v>1</v>
      </c>
      <c r="D44" s="4">
        <v>0.0</v>
      </c>
      <c r="E44" s="9">
        <v>0.875</v>
      </c>
      <c r="F44" s="9">
        <v>0.3415650255319866</v>
      </c>
      <c r="G44" s="4">
        <v>14.0</v>
      </c>
      <c r="H44" s="9">
        <v>0.0625</v>
      </c>
      <c r="I44" s="9">
        <v>0.25</v>
      </c>
      <c r="J44" s="4">
        <v>1.0</v>
      </c>
      <c r="K44" s="9">
        <v>0.0</v>
      </c>
      <c r="L44" s="9">
        <v>0.0</v>
      </c>
      <c r="M44" s="4">
        <v>0.0</v>
      </c>
      <c r="N44" s="9">
        <v>1.125</v>
      </c>
      <c r="O44" s="9">
        <v>0.3415650255319866</v>
      </c>
      <c r="P44" s="4">
        <v>18.0</v>
      </c>
      <c r="Q44" s="9">
        <v>167970.4375</v>
      </c>
      <c r="R44" s="9">
        <v>187908.9073049204</v>
      </c>
      <c r="S44" s="4">
        <v>2687527.0</v>
      </c>
      <c r="T44" s="9">
        <v>167970.4375</v>
      </c>
      <c r="U44" s="9">
        <v>187908.9073049204</v>
      </c>
      <c r="V44" s="4">
        <v>2687527.0</v>
      </c>
      <c r="W44" s="3">
        <v>0.0</v>
      </c>
      <c r="X44" s="3">
        <v>1.0</v>
      </c>
      <c r="Y44" s="3">
        <v>1.0</v>
      </c>
      <c r="Z44" s="3">
        <v>1.0</v>
      </c>
      <c r="AA44" s="3">
        <v>0.75</v>
      </c>
      <c r="AB44" s="3">
        <v>0.5</v>
      </c>
      <c r="AC44" s="3">
        <v>3.0</v>
      </c>
      <c r="AD44" s="3" t="s">
        <v>373</v>
      </c>
      <c r="AE44" s="3">
        <v>24.0</v>
      </c>
      <c r="AF44" s="3">
        <v>170.1</v>
      </c>
      <c r="AG44" s="11">
        <v>41649.0</v>
      </c>
      <c r="AH44" s="3">
        <v>0.0</v>
      </c>
      <c r="AI44" s="3">
        <v>0.0</v>
      </c>
      <c r="AJ44" s="3">
        <v>0.0</v>
      </c>
      <c r="AK44" s="3">
        <v>0.0</v>
      </c>
      <c r="AL44" s="3">
        <v>0.0</v>
      </c>
      <c r="AM44" s="3">
        <v>0.0</v>
      </c>
      <c r="AN44" s="3">
        <v>0.0</v>
      </c>
      <c r="AO44" s="3">
        <v>0.0</v>
      </c>
      <c r="AP44" s="3">
        <v>0.0</v>
      </c>
      <c r="AQ44" s="3">
        <v>0.0</v>
      </c>
      <c r="AR44" s="3">
        <v>0.0</v>
      </c>
      <c r="AS44" s="3">
        <v>0.0</v>
      </c>
      <c r="AT44" s="3">
        <v>0.0</v>
      </c>
      <c r="AU44" s="3">
        <v>0.0</v>
      </c>
      <c r="AV44" s="3">
        <v>0.0</v>
      </c>
      <c r="AW44" s="3">
        <v>0.0</v>
      </c>
      <c r="AX44" s="3">
        <v>0.0</v>
      </c>
      <c r="AY44" s="3">
        <v>0.0</v>
      </c>
      <c r="AZ44" s="3">
        <v>2.0</v>
      </c>
      <c r="BA44" s="3">
        <v>1.0</v>
      </c>
      <c r="BB44" s="3">
        <v>1.0</v>
      </c>
      <c r="BC44" s="3">
        <v>1.0</v>
      </c>
      <c r="BD44" s="3">
        <v>1.25</v>
      </c>
      <c r="BE44" s="3">
        <v>0.5</v>
      </c>
      <c r="BF44" s="3">
        <v>5.0</v>
      </c>
      <c r="BG44" s="5">
        <v>0.01106712962962963</v>
      </c>
      <c r="BH44" s="5">
        <v>0.011083333333333334</v>
      </c>
      <c r="BI44" s="5">
        <v>0.011090277777777777</v>
      </c>
      <c r="BJ44" s="5">
        <v>0.01112615740740741</v>
      </c>
      <c r="BK44" s="5">
        <v>0.01107175925925926</v>
      </c>
      <c r="BL44" s="5">
        <v>0.011090277777777777</v>
      </c>
      <c r="BM44" s="5">
        <v>0.01112615740740741</v>
      </c>
      <c r="BN44" s="5">
        <v>0.011136574074074075</v>
      </c>
      <c r="BO44" s="3">
        <v>37611.0</v>
      </c>
      <c r="BP44" s="3">
        <v>69664.0</v>
      </c>
      <c r="BQ44" s="3">
        <v>190068.0</v>
      </c>
      <c r="BR44" s="3">
        <v>49758.0</v>
      </c>
      <c r="BS44" s="3">
        <v>86775.25</v>
      </c>
      <c r="BT44" s="3">
        <v>70117.96573097368</v>
      </c>
      <c r="BU44" s="3">
        <v>347101.0</v>
      </c>
      <c r="BV44" s="3">
        <v>37611.0</v>
      </c>
      <c r="BW44" s="3">
        <v>69664.0</v>
      </c>
      <c r="BX44" s="3">
        <v>190068.0</v>
      </c>
      <c r="BY44" s="3">
        <v>49758.0</v>
      </c>
      <c r="BZ44" s="3">
        <v>86775.25</v>
      </c>
      <c r="CA44" s="3">
        <v>70117.96573097368</v>
      </c>
      <c r="CB44" s="3">
        <v>347101.0</v>
      </c>
      <c r="CC44" s="3"/>
      <c r="CD44" s="3"/>
      <c r="CE44" s="3"/>
      <c r="CF44" s="3"/>
      <c r="CG44" s="3">
        <v>624538.0</v>
      </c>
      <c r="CH44" s="3">
        <v>624538.0</v>
      </c>
      <c r="CI44" s="3">
        <v>624563.0</v>
      </c>
      <c r="CJ44" s="3">
        <v>624564.0</v>
      </c>
      <c r="CK44" s="3" t="s">
        <v>374</v>
      </c>
      <c r="CL44" s="3" t="s">
        <v>374</v>
      </c>
      <c r="CM44" s="3" t="s">
        <v>375</v>
      </c>
      <c r="CN44" s="3" t="s">
        <v>376</v>
      </c>
    </row>
    <row r="45" ht="13.5" customHeight="1">
      <c r="A45" s="3">
        <v>229452.0</v>
      </c>
      <c r="B45" s="4">
        <v>0.680349345</v>
      </c>
      <c r="C45" s="4">
        <f t="shared" si="1"/>
        <v>0</v>
      </c>
      <c r="D45" s="4">
        <v>0.0</v>
      </c>
      <c r="E45" s="9">
        <v>1.0</v>
      </c>
      <c r="F45" s="9">
        <v>0.0</v>
      </c>
      <c r="G45" s="4">
        <v>15.0</v>
      </c>
      <c r="H45" s="9">
        <v>0.0</v>
      </c>
      <c r="I45" s="9">
        <v>0.0</v>
      </c>
      <c r="J45" s="4">
        <v>0.0</v>
      </c>
      <c r="K45" s="9">
        <v>0.0</v>
      </c>
      <c r="L45" s="9">
        <v>0.0</v>
      </c>
      <c r="M45" s="4">
        <v>0.0</v>
      </c>
      <c r="N45" s="9">
        <v>1.0</v>
      </c>
      <c r="O45" s="9">
        <v>0.0</v>
      </c>
      <c r="P45" s="4">
        <v>15.0</v>
      </c>
      <c r="Q45" s="9">
        <v>98473.06666666667</v>
      </c>
      <c r="R45" s="9">
        <v>95692.18749083413</v>
      </c>
      <c r="S45" s="4">
        <v>1477096.0</v>
      </c>
      <c r="T45" s="9">
        <v>98473.06666666667</v>
      </c>
      <c r="U45" s="9">
        <v>95692.18749083413</v>
      </c>
      <c r="V45" s="4">
        <v>1477096.0</v>
      </c>
      <c r="W45" s="3">
        <v>1.0</v>
      </c>
      <c r="X45" s="3">
        <v>0.0</v>
      </c>
      <c r="Y45" s="3">
        <v>0.0</v>
      </c>
      <c r="Z45" s="3">
        <v>0.0</v>
      </c>
      <c r="AA45" s="3">
        <v>0.25</v>
      </c>
      <c r="AB45" s="3">
        <v>0.5</v>
      </c>
      <c r="AC45" s="3">
        <v>1.0</v>
      </c>
      <c r="AD45" s="3" t="s">
        <v>372</v>
      </c>
      <c r="AE45" s="3">
        <v>32.0</v>
      </c>
      <c r="AF45" s="3">
        <v>162.1</v>
      </c>
      <c r="AG45" s="11">
        <v>41659.0</v>
      </c>
      <c r="AH45" s="3">
        <v>0.0</v>
      </c>
      <c r="AI45" s="3">
        <v>0.0</v>
      </c>
      <c r="AJ45" s="3">
        <v>0.0</v>
      </c>
      <c r="AK45" s="3">
        <v>0.0</v>
      </c>
      <c r="AL45" s="3">
        <v>0.0</v>
      </c>
      <c r="AM45" s="3">
        <v>0.0</v>
      </c>
      <c r="AN45" s="3">
        <v>0.0</v>
      </c>
      <c r="AO45" s="3">
        <v>3.0</v>
      </c>
      <c r="AP45" s="3">
        <v>0.75</v>
      </c>
      <c r="AQ45" s="3">
        <v>1.5</v>
      </c>
      <c r="AR45" s="3">
        <v>3.0</v>
      </c>
      <c r="AS45" s="3">
        <v>0.0</v>
      </c>
      <c r="AT45" s="3">
        <v>0.0</v>
      </c>
      <c r="AU45" s="3">
        <v>0.0</v>
      </c>
      <c r="AV45" s="3">
        <v>1.0</v>
      </c>
      <c r="AW45" s="3">
        <v>0.25</v>
      </c>
      <c r="AX45" s="3">
        <v>0.5</v>
      </c>
      <c r="AY45" s="3">
        <v>1.0</v>
      </c>
      <c r="AZ45" s="3">
        <v>1.0</v>
      </c>
      <c r="BA45" s="3">
        <v>2.0</v>
      </c>
      <c r="BB45" s="3">
        <v>5.0</v>
      </c>
      <c r="BC45" s="3">
        <v>3.0</v>
      </c>
      <c r="BD45" s="3">
        <v>2.75</v>
      </c>
      <c r="BE45" s="3">
        <v>1.707825127659933</v>
      </c>
      <c r="BF45" s="3">
        <v>11.0</v>
      </c>
      <c r="BG45" s="5">
        <v>0.014457175925925927</v>
      </c>
      <c r="BH45" s="5">
        <v>0.014458333333333335</v>
      </c>
      <c r="BI45" s="5">
        <v>0.014515046296296297</v>
      </c>
      <c r="BJ45" s="5">
        <v>0.014680555555555556</v>
      </c>
      <c r="BK45" s="5">
        <v>0.014458333333333335</v>
      </c>
      <c r="BL45" s="5">
        <v>0.014524305555555554</v>
      </c>
      <c r="BM45" s="5">
        <v>0.014680555555555556</v>
      </c>
      <c r="BN45" s="5">
        <v>0.014707175925925927</v>
      </c>
      <c r="BO45" s="3">
        <v>7871.0</v>
      </c>
      <c r="BP45" s="3">
        <v>51194.0</v>
      </c>
      <c r="BQ45" s="3">
        <v>360664.0</v>
      </c>
      <c r="BR45" s="3">
        <v>25949.0</v>
      </c>
      <c r="BS45" s="3">
        <v>111419.5</v>
      </c>
      <c r="BT45" s="3">
        <v>167110.1730924841</v>
      </c>
      <c r="BU45" s="3">
        <v>445678.0</v>
      </c>
      <c r="BV45" s="3">
        <v>7871.0</v>
      </c>
      <c r="BW45" s="3">
        <v>51194.0</v>
      </c>
      <c r="BX45" s="3">
        <v>360664.0</v>
      </c>
      <c r="BY45" s="3">
        <v>25949.0</v>
      </c>
      <c r="BZ45" s="3">
        <v>111419.5</v>
      </c>
      <c r="CA45" s="3">
        <v>167110.1730924841</v>
      </c>
      <c r="CB45" s="3">
        <v>445678.0</v>
      </c>
      <c r="CC45" s="3"/>
      <c r="CD45" s="3"/>
      <c r="CE45" s="3"/>
      <c r="CF45" s="3">
        <v>713973.0</v>
      </c>
      <c r="CG45" s="3">
        <v>624538.0</v>
      </c>
      <c r="CH45" s="3">
        <v>624538.0</v>
      </c>
      <c r="CI45" s="3">
        <v>624563.0</v>
      </c>
      <c r="CJ45" s="3">
        <v>624564.0</v>
      </c>
      <c r="CK45" s="3" t="s">
        <v>374</v>
      </c>
      <c r="CL45" s="3" t="s">
        <v>374</v>
      </c>
      <c r="CM45" s="3" t="s">
        <v>375</v>
      </c>
      <c r="CN45" s="3" t="s">
        <v>376</v>
      </c>
    </row>
    <row r="46" ht="13.5" customHeight="1">
      <c r="A46" s="3">
        <v>229455.0</v>
      </c>
      <c r="B46" s="4">
        <v>0.705141658</v>
      </c>
      <c r="C46" s="4">
        <f t="shared" si="1"/>
        <v>0</v>
      </c>
      <c r="D46" s="4">
        <v>0.0</v>
      </c>
      <c r="E46" s="9">
        <v>0.8571428571428571</v>
      </c>
      <c r="F46" s="9">
        <v>0.37796447300922714</v>
      </c>
      <c r="G46" s="4">
        <v>6.0</v>
      </c>
      <c r="H46" s="9">
        <v>0.25</v>
      </c>
      <c r="I46" s="9">
        <v>0.7071067811865476</v>
      </c>
      <c r="J46" s="4">
        <v>2.0</v>
      </c>
      <c r="K46" s="9">
        <v>0.0</v>
      </c>
      <c r="L46" s="9">
        <v>0.0</v>
      </c>
      <c r="M46" s="4">
        <v>0.0</v>
      </c>
      <c r="N46" s="9">
        <v>1.0</v>
      </c>
      <c r="O46" s="9">
        <v>0.5345224838248488</v>
      </c>
      <c r="P46" s="4">
        <v>8.0</v>
      </c>
      <c r="Q46" s="9">
        <v>67453.85714285714</v>
      </c>
      <c r="R46" s="9">
        <v>109636.76535029749</v>
      </c>
      <c r="S46" s="4">
        <v>472177.0</v>
      </c>
      <c r="T46" s="9">
        <v>67453.85714285714</v>
      </c>
      <c r="U46" s="9">
        <v>109636.76535029749</v>
      </c>
      <c r="V46" s="4">
        <v>472177.0</v>
      </c>
      <c r="W46" s="3">
        <v>0.0</v>
      </c>
      <c r="X46" s="3">
        <v>0.0</v>
      </c>
      <c r="Y46" s="3">
        <v>1.0</v>
      </c>
      <c r="Z46" s="3">
        <v>1.0</v>
      </c>
      <c r="AA46" s="3">
        <v>0.5</v>
      </c>
      <c r="AB46" s="3">
        <v>0.5773502691896257</v>
      </c>
      <c r="AC46" s="3">
        <v>2.0</v>
      </c>
      <c r="AD46" s="3" t="s">
        <v>373</v>
      </c>
      <c r="AE46" s="3">
        <v>16.0</v>
      </c>
      <c r="AF46" s="3">
        <v>170.1</v>
      </c>
      <c r="AG46" s="11">
        <v>41649.0</v>
      </c>
      <c r="AH46" s="3">
        <v>0.0</v>
      </c>
      <c r="AI46" s="3">
        <v>0.0</v>
      </c>
      <c r="AJ46" s="3">
        <v>0.0</v>
      </c>
      <c r="AK46" s="3">
        <v>0.0</v>
      </c>
      <c r="AL46" s="3">
        <v>0.0</v>
      </c>
      <c r="AM46" s="3">
        <v>2.0</v>
      </c>
      <c r="AN46" s="3">
        <v>0.0</v>
      </c>
      <c r="AO46" s="3">
        <v>0.0</v>
      </c>
      <c r="AP46" s="3">
        <v>0.5</v>
      </c>
      <c r="AQ46" s="3">
        <v>1.0</v>
      </c>
      <c r="AR46" s="3">
        <v>2.0</v>
      </c>
      <c r="AS46" s="3">
        <v>0.0</v>
      </c>
      <c r="AT46" s="3">
        <v>0.0</v>
      </c>
      <c r="AU46" s="3">
        <v>0.0</v>
      </c>
      <c r="AV46" s="3">
        <v>0.0</v>
      </c>
      <c r="AW46" s="3">
        <v>0.0</v>
      </c>
      <c r="AX46" s="3">
        <v>0.0</v>
      </c>
      <c r="AY46" s="3">
        <v>0.0</v>
      </c>
      <c r="AZ46" s="3">
        <v>2.0</v>
      </c>
      <c r="BA46" s="3">
        <v>3.0</v>
      </c>
      <c r="BB46" s="3">
        <v>1.0</v>
      </c>
      <c r="BC46" s="3">
        <v>1.0</v>
      </c>
      <c r="BD46" s="3">
        <v>1.75</v>
      </c>
      <c r="BE46" s="3">
        <v>0.9574271077563381</v>
      </c>
      <c r="BF46" s="3">
        <v>7.0</v>
      </c>
      <c r="BG46" s="5">
        <v>0.007038194444444444</v>
      </c>
      <c r="BH46" s="5">
        <v>0.007040509259259259</v>
      </c>
      <c r="BI46" s="5">
        <v>0.007065972222222223</v>
      </c>
      <c r="BJ46" s="5">
        <v>0.007099537037037036</v>
      </c>
      <c r="BK46" s="5">
        <v>0.007040509259259259</v>
      </c>
      <c r="BL46" s="5">
        <v>0.007063657407407407</v>
      </c>
      <c r="BM46" s="5">
        <v>0.007099537037037036</v>
      </c>
      <c r="BN46" s="5">
        <v>0.007108796296296296</v>
      </c>
      <c r="BO46" s="3">
        <v>12349.0</v>
      </c>
      <c r="BP46" s="3">
        <v>42496.0</v>
      </c>
      <c r="BQ46" s="3">
        <v>167308.0</v>
      </c>
      <c r="BR46" s="3">
        <v>40129.0</v>
      </c>
      <c r="BS46" s="3">
        <v>65570.5</v>
      </c>
      <c r="BT46" s="3">
        <v>69192.36335752667</v>
      </c>
      <c r="BU46" s="3">
        <v>262282.0</v>
      </c>
      <c r="BV46" s="3">
        <v>12349.0</v>
      </c>
      <c r="BW46" s="3">
        <v>42496.0</v>
      </c>
      <c r="BX46" s="3">
        <v>167308.0</v>
      </c>
      <c r="BY46" s="3">
        <v>40129.0</v>
      </c>
      <c r="BZ46" s="3">
        <v>65570.5</v>
      </c>
      <c r="CA46" s="3">
        <v>69192.36335752667</v>
      </c>
      <c r="CB46" s="3">
        <v>262282.0</v>
      </c>
      <c r="CC46" s="3"/>
      <c r="CD46" s="3">
        <v>713944.0</v>
      </c>
      <c r="CE46" s="3"/>
      <c r="CF46" s="3"/>
      <c r="CG46" s="3">
        <v>624538.0</v>
      </c>
      <c r="CH46" s="3">
        <v>624538.0</v>
      </c>
      <c r="CI46" s="3">
        <v>624563.0</v>
      </c>
      <c r="CJ46" s="3">
        <v>624564.0</v>
      </c>
      <c r="CK46" s="3" t="s">
        <v>374</v>
      </c>
      <c r="CL46" s="3" t="s">
        <v>374</v>
      </c>
      <c r="CM46" s="3" t="s">
        <v>375</v>
      </c>
      <c r="CN46" s="3" t="s">
        <v>376</v>
      </c>
    </row>
    <row r="47" ht="13.5" customHeight="1">
      <c r="A47" s="3">
        <v>229469.0</v>
      </c>
      <c r="B47" s="4">
        <v>0.753648069</v>
      </c>
      <c r="C47" s="4">
        <f t="shared" si="1"/>
        <v>1</v>
      </c>
      <c r="D47" s="4">
        <v>0.0</v>
      </c>
      <c r="E47" s="9">
        <v>0.75</v>
      </c>
      <c r="F47" s="9">
        <v>0.4472135954999579</v>
      </c>
      <c r="G47" s="4">
        <v>12.0</v>
      </c>
      <c r="H47" s="9">
        <v>0.5625</v>
      </c>
      <c r="I47" s="9">
        <v>1.2093386622447824</v>
      </c>
      <c r="J47" s="4">
        <v>9.0</v>
      </c>
      <c r="K47" s="9">
        <v>0.1875</v>
      </c>
      <c r="L47" s="9">
        <v>0.4031128874149275</v>
      </c>
      <c r="M47" s="4">
        <v>3.0</v>
      </c>
      <c r="N47" s="9">
        <v>1.4375</v>
      </c>
      <c r="O47" s="9">
        <v>1.0935416468216166</v>
      </c>
      <c r="P47" s="4">
        <v>23.0</v>
      </c>
      <c r="Q47" s="9">
        <v>17873.625</v>
      </c>
      <c r="R47" s="9">
        <v>16718.212332164385</v>
      </c>
      <c r="S47" s="4">
        <v>285978.0</v>
      </c>
      <c r="T47" s="9">
        <v>17873.625</v>
      </c>
      <c r="U47" s="9">
        <v>16718.212332164385</v>
      </c>
      <c r="V47" s="4">
        <v>285978.0</v>
      </c>
      <c r="W47" s="3">
        <v>1.0</v>
      </c>
      <c r="X47" s="3">
        <v>1.0</v>
      </c>
      <c r="Y47" s="3">
        <v>1.0</v>
      </c>
      <c r="Z47" s="3">
        <v>0.0</v>
      </c>
      <c r="AA47" s="3">
        <v>0.75</v>
      </c>
      <c r="AB47" s="3">
        <v>0.5</v>
      </c>
      <c r="AC47" s="3">
        <v>3.0</v>
      </c>
      <c r="AD47" s="3" t="s">
        <v>372</v>
      </c>
      <c r="AE47" s="3">
        <v>24.0</v>
      </c>
      <c r="AF47" s="3">
        <v>170.1</v>
      </c>
      <c r="AG47" s="11">
        <v>41659.0</v>
      </c>
      <c r="AH47" s="3">
        <v>0.0</v>
      </c>
      <c r="AI47" s="3">
        <v>0.0</v>
      </c>
      <c r="AJ47" s="3">
        <v>0.0</v>
      </c>
      <c r="AK47" s="3">
        <v>0.0</v>
      </c>
      <c r="AL47" s="3">
        <v>0.0</v>
      </c>
      <c r="AM47" s="3">
        <v>0.0</v>
      </c>
      <c r="AN47" s="3">
        <v>0.0</v>
      </c>
      <c r="AO47" s="3">
        <v>0.0</v>
      </c>
      <c r="AP47" s="3">
        <v>0.0</v>
      </c>
      <c r="AQ47" s="3">
        <v>0.0</v>
      </c>
      <c r="AR47" s="3">
        <v>0.0</v>
      </c>
      <c r="AS47" s="3">
        <v>0.0</v>
      </c>
      <c r="AT47" s="3">
        <v>0.0</v>
      </c>
      <c r="AU47" s="3">
        <v>0.0</v>
      </c>
      <c r="AV47" s="3">
        <v>0.0</v>
      </c>
      <c r="AW47" s="3">
        <v>0.0</v>
      </c>
      <c r="AX47" s="3">
        <v>0.0</v>
      </c>
      <c r="AY47" s="3">
        <v>0.0</v>
      </c>
      <c r="AZ47" s="3">
        <v>1.0</v>
      </c>
      <c r="BA47" s="3">
        <v>1.0</v>
      </c>
      <c r="BB47" s="3">
        <v>1.0</v>
      </c>
      <c r="BC47" s="3">
        <v>2.0</v>
      </c>
      <c r="BD47" s="3">
        <v>1.25</v>
      </c>
      <c r="BE47" s="3">
        <v>0.5</v>
      </c>
      <c r="BF47" s="3">
        <v>5.0</v>
      </c>
      <c r="BG47" s="5">
        <v>0.010450231481481482</v>
      </c>
      <c r="BH47" s="5">
        <v>0.01044212962962963</v>
      </c>
      <c r="BI47" s="5">
        <v>0.010444444444444444</v>
      </c>
      <c r="BJ47" s="5">
        <v>0.010457175925925925</v>
      </c>
      <c r="BK47" s="5">
        <v>0.01044212962962963</v>
      </c>
      <c r="BL47" s="5">
        <v>0.010444444444444444</v>
      </c>
      <c r="BM47" s="5">
        <v>0.010457175925925925</v>
      </c>
      <c r="BN47" s="5">
        <v>0.010465277777777776</v>
      </c>
      <c r="BO47" s="3">
        <v>9008.0</v>
      </c>
      <c r="BP47" s="3">
        <v>17907.0</v>
      </c>
      <c r="BQ47" s="3">
        <v>75293.0</v>
      </c>
      <c r="BR47" s="3">
        <v>15721.0</v>
      </c>
      <c r="BS47" s="3">
        <v>29482.25</v>
      </c>
      <c r="BT47" s="3">
        <v>30774.32990199245</v>
      </c>
      <c r="BU47" s="3">
        <v>117929.0</v>
      </c>
      <c r="BV47" s="3">
        <v>9008.0</v>
      </c>
      <c r="BW47" s="3">
        <v>17907.0</v>
      </c>
      <c r="BX47" s="3">
        <v>75293.0</v>
      </c>
      <c r="BY47" s="3">
        <v>15721.0</v>
      </c>
      <c r="BZ47" s="3">
        <v>29482.25</v>
      </c>
      <c r="CA47" s="3">
        <v>30774.32990199245</v>
      </c>
      <c r="CB47" s="3">
        <v>117929.0</v>
      </c>
      <c r="CC47" s="3"/>
      <c r="CD47" s="3"/>
      <c r="CE47" s="3"/>
      <c r="CF47" s="3"/>
      <c r="CG47" s="3">
        <v>624538.0</v>
      </c>
      <c r="CH47" s="3">
        <v>624538.0</v>
      </c>
      <c r="CI47" s="3">
        <v>624563.0</v>
      </c>
      <c r="CJ47" s="3">
        <v>624564.0</v>
      </c>
      <c r="CK47" s="3" t="s">
        <v>374</v>
      </c>
      <c r="CL47" s="3" t="s">
        <v>374</v>
      </c>
      <c r="CM47" s="3" t="s">
        <v>375</v>
      </c>
      <c r="CN47" s="3" t="s">
        <v>376</v>
      </c>
    </row>
    <row r="48" ht="13.5" customHeight="1">
      <c r="A48" s="3">
        <v>229473.0</v>
      </c>
      <c r="B48" s="4">
        <v>0.718456726</v>
      </c>
      <c r="C48" s="4">
        <f t="shared" si="1"/>
        <v>0</v>
      </c>
      <c r="D48" s="4">
        <v>0.0</v>
      </c>
      <c r="E48" s="9">
        <v>0.9375</v>
      </c>
      <c r="F48" s="9">
        <v>0.25</v>
      </c>
      <c r="G48" s="4">
        <v>15.0</v>
      </c>
      <c r="H48" s="9">
        <v>0.0</v>
      </c>
      <c r="I48" s="9">
        <v>0.0</v>
      </c>
      <c r="J48" s="4">
        <v>0.0</v>
      </c>
      <c r="K48" s="9">
        <v>0.0</v>
      </c>
      <c r="L48" s="9">
        <v>0.0</v>
      </c>
      <c r="M48" s="4">
        <v>0.0</v>
      </c>
      <c r="N48" s="9">
        <v>1.25</v>
      </c>
      <c r="O48" s="9">
        <v>1.0</v>
      </c>
      <c r="P48" s="4">
        <v>20.0</v>
      </c>
      <c r="Q48" s="9">
        <v>4060301.125</v>
      </c>
      <c r="R48" s="9">
        <v>1.6009411270700969E7</v>
      </c>
      <c r="S48" s="4">
        <v>6.4964818E7</v>
      </c>
      <c r="T48" s="9">
        <v>4060301.125</v>
      </c>
      <c r="U48" s="9">
        <v>1.6009411270700969E7</v>
      </c>
      <c r="V48" s="4">
        <v>6.4964818E7</v>
      </c>
      <c r="W48" s="3">
        <v>1.0</v>
      </c>
      <c r="X48" s="3">
        <v>1.0</v>
      </c>
      <c r="Y48" s="3">
        <v>1.0</v>
      </c>
      <c r="Z48" s="3">
        <v>1.0</v>
      </c>
      <c r="AA48" s="3">
        <v>1.0</v>
      </c>
      <c r="AB48" s="3">
        <v>0.0</v>
      </c>
      <c r="AC48" s="3">
        <v>4.0</v>
      </c>
      <c r="AD48" s="3" t="s">
        <v>372</v>
      </c>
      <c r="AE48" s="3">
        <v>24.0</v>
      </c>
      <c r="AF48" s="3">
        <v>170.1</v>
      </c>
      <c r="AG48" s="11">
        <v>41649.0</v>
      </c>
      <c r="AH48" s="3">
        <v>0.0</v>
      </c>
      <c r="AI48" s="3">
        <v>0.0</v>
      </c>
      <c r="AJ48" s="3">
        <v>0.0</v>
      </c>
      <c r="AK48" s="3">
        <v>0.0</v>
      </c>
      <c r="AL48" s="3">
        <v>0.0</v>
      </c>
      <c r="AM48" s="3">
        <v>0.0</v>
      </c>
      <c r="AN48" s="3">
        <v>0.0</v>
      </c>
      <c r="AO48" s="3">
        <v>0.0</v>
      </c>
      <c r="AP48" s="3">
        <v>0.0</v>
      </c>
      <c r="AQ48" s="3">
        <v>0.0</v>
      </c>
      <c r="AR48" s="3">
        <v>0.0</v>
      </c>
      <c r="AS48" s="3">
        <v>0.0</v>
      </c>
      <c r="AT48" s="3">
        <v>0.0</v>
      </c>
      <c r="AU48" s="3">
        <v>0.0</v>
      </c>
      <c r="AV48" s="3">
        <v>0.0</v>
      </c>
      <c r="AW48" s="3">
        <v>0.0</v>
      </c>
      <c r="AX48" s="3">
        <v>0.0</v>
      </c>
      <c r="AY48" s="3">
        <v>0.0</v>
      </c>
      <c r="AZ48" s="3">
        <v>1.0</v>
      </c>
      <c r="BA48" s="3">
        <v>1.0</v>
      </c>
      <c r="BB48" s="3">
        <v>1.0</v>
      </c>
      <c r="BC48" s="3">
        <v>1.0</v>
      </c>
      <c r="BD48" s="3">
        <v>1.0</v>
      </c>
      <c r="BE48" s="3">
        <v>0.0</v>
      </c>
      <c r="BF48" s="3">
        <v>4.0</v>
      </c>
      <c r="BG48" s="5">
        <v>0.014711805555555554</v>
      </c>
      <c r="BH48" s="5">
        <v>0.014712962962962962</v>
      </c>
      <c r="BI48" s="5">
        <v>0.014717592592592593</v>
      </c>
      <c r="BJ48" s="5">
        <v>0.014726851851851852</v>
      </c>
      <c r="BK48" s="5">
        <v>0.014711805555555554</v>
      </c>
      <c r="BL48" s="5">
        <v>0.014717592592592593</v>
      </c>
      <c r="BM48" s="5">
        <v>0.014726851851851852</v>
      </c>
      <c r="BN48" s="5">
        <v>0.01473611111111111</v>
      </c>
      <c r="BO48" s="3">
        <v>5169.0</v>
      </c>
      <c r="BP48" s="3">
        <v>41602.0</v>
      </c>
      <c r="BQ48" s="3">
        <v>46709.0</v>
      </c>
      <c r="BR48" s="3">
        <v>16898.0</v>
      </c>
      <c r="BS48" s="3">
        <v>27594.5</v>
      </c>
      <c r="BT48" s="3">
        <v>19823.322367016754</v>
      </c>
      <c r="BU48" s="3">
        <v>110378.0</v>
      </c>
      <c r="BV48" s="3">
        <v>5169.0</v>
      </c>
      <c r="BW48" s="3">
        <v>41602.0</v>
      </c>
      <c r="BX48" s="3">
        <v>46709.0</v>
      </c>
      <c r="BY48" s="3">
        <v>16898.0</v>
      </c>
      <c r="BZ48" s="3">
        <v>27594.5</v>
      </c>
      <c r="CA48" s="3">
        <v>19823.322367016754</v>
      </c>
      <c r="CB48" s="3">
        <v>110378.0</v>
      </c>
      <c r="CC48" s="3"/>
      <c r="CD48" s="3"/>
      <c r="CE48" s="3"/>
      <c r="CF48" s="3"/>
      <c r="CG48" s="3">
        <v>624538.0</v>
      </c>
      <c r="CH48" s="3">
        <v>624538.0</v>
      </c>
      <c r="CI48" s="3">
        <v>624563.0</v>
      </c>
      <c r="CJ48" s="3">
        <v>624564.0</v>
      </c>
      <c r="CK48" s="3" t="s">
        <v>374</v>
      </c>
      <c r="CL48" s="3" t="s">
        <v>374</v>
      </c>
      <c r="CM48" s="3" t="s">
        <v>375</v>
      </c>
      <c r="CN48" s="3" t="s">
        <v>376</v>
      </c>
    </row>
    <row r="49" ht="13.5" customHeight="1">
      <c r="A49" s="3">
        <v>229476.0</v>
      </c>
      <c r="B49" s="4">
        <v>0.688834154</v>
      </c>
      <c r="C49" s="4">
        <f t="shared" si="1"/>
        <v>0</v>
      </c>
      <c r="D49" s="4">
        <v>0.0</v>
      </c>
      <c r="E49" s="9">
        <v>0.5</v>
      </c>
      <c r="F49" s="9">
        <v>0.5163977794943222</v>
      </c>
      <c r="G49" s="4">
        <v>8.0</v>
      </c>
      <c r="H49" s="9">
        <v>1.125</v>
      </c>
      <c r="I49" s="9">
        <v>1.2041594578792296</v>
      </c>
      <c r="J49" s="4">
        <v>18.0</v>
      </c>
      <c r="K49" s="9">
        <v>0.125</v>
      </c>
      <c r="L49" s="9">
        <v>0.3415650255319866</v>
      </c>
      <c r="M49" s="4">
        <v>2.0</v>
      </c>
      <c r="N49" s="9">
        <v>1.9375</v>
      </c>
      <c r="O49" s="9">
        <v>1.2365947867699696</v>
      </c>
      <c r="P49" s="4">
        <v>31.0</v>
      </c>
      <c r="Q49" s="9">
        <v>47138.0</v>
      </c>
      <c r="R49" s="9">
        <v>44549.21491115192</v>
      </c>
      <c r="S49" s="4">
        <v>754208.0</v>
      </c>
      <c r="T49" s="9">
        <v>47138.0</v>
      </c>
      <c r="U49" s="9">
        <v>44549.21491115192</v>
      </c>
      <c r="V49" s="4">
        <v>754208.0</v>
      </c>
      <c r="W49" s="3">
        <v>1.0</v>
      </c>
      <c r="X49" s="3">
        <v>0.0</v>
      </c>
      <c r="Y49" s="3">
        <v>0.0</v>
      </c>
      <c r="Z49" s="3">
        <v>0.0</v>
      </c>
      <c r="AA49" s="3">
        <v>0.25</v>
      </c>
      <c r="AB49" s="3">
        <v>0.5</v>
      </c>
      <c r="AC49" s="3">
        <v>1.0</v>
      </c>
      <c r="AD49" s="3" t="s">
        <v>372</v>
      </c>
      <c r="AE49" s="3">
        <v>16.0</v>
      </c>
      <c r="AF49" s="3">
        <v>702.0</v>
      </c>
      <c r="AG49" s="11">
        <v>41641.0</v>
      </c>
      <c r="AH49" s="3">
        <v>0.0</v>
      </c>
      <c r="AI49" s="3">
        <v>0.0</v>
      </c>
      <c r="AJ49" s="3">
        <v>0.0</v>
      </c>
      <c r="AK49" s="3">
        <v>0.0</v>
      </c>
      <c r="AL49" s="3">
        <v>0.0</v>
      </c>
      <c r="AM49" s="3">
        <v>0.0</v>
      </c>
      <c r="AN49" s="3">
        <v>3.0</v>
      </c>
      <c r="AO49" s="3">
        <v>3.0</v>
      </c>
      <c r="AP49" s="3">
        <v>1.5</v>
      </c>
      <c r="AQ49" s="3">
        <v>1.7320508075688772</v>
      </c>
      <c r="AR49" s="3">
        <v>6.0</v>
      </c>
      <c r="AS49" s="3">
        <v>0.0</v>
      </c>
      <c r="AT49" s="3">
        <v>0.0</v>
      </c>
      <c r="AU49" s="3">
        <v>1.0</v>
      </c>
      <c r="AV49" s="3">
        <v>1.0</v>
      </c>
      <c r="AW49" s="3">
        <v>0.5</v>
      </c>
      <c r="AX49" s="3">
        <v>0.5773502691896257</v>
      </c>
      <c r="AY49" s="3">
        <v>2.0</v>
      </c>
      <c r="AZ49" s="3">
        <v>1.0</v>
      </c>
      <c r="BA49" s="3">
        <v>4.0</v>
      </c>
      <c r="BB49" s="3">
        <v>2.0</v>
      </c>
      <c r="BC49" s="3">
        <v>3.0</v>
      </c>
      <c r="BD49" s="3">
        <v>2.5</v>
      </c>
      <c r="BE49" s="3">
        <v>1.2909944487358056</v>
      </c>
      <c r="BF49" s="3">
        <v>10.0</v>
      </c>
      <c r="BG49" s="5">
        <v>0.014677083333333334</v>
      </c>
      <c r="BH49" s="5">
        <v>0.014678240740740742</v>
      </c>
      <c r="BI49" s="5">
        <v>0.014726851851851852</v>
      </c>
      <c r="BJ49" s="5">
        <v>0.01473611111111111</v>
      </c>
      <c r="BK49" s="5">
        <v>0.014678240740740742</v>
      </c>
      <c r="BL49" s="5">
        <v>0.014726851851851852</v>
      </c>
      <c r="BM49" s="5">
        <v>0.01473611111111111</v>
      </c>
      <c r="BN49" s="5">
        <v>0.014747685185185185</v>
      </c>
      <c r="BO49" s="3">
        <v>7124.0</v>
      </c>
      <c r="BP49" s="3">
        <v>111348.0</v>
      </c>
      <c r="BQ49" s="3">
        <v>26881.0</v>
      </c>
      <c r="BR49" s="3">
        <v>23238.0</v>
      </c>
      <c r="BS49" s="3">
        <v>42147.75</v>
      </c>
      <c r="BT49" s="3">
        <v>46925.43718407604</v>
      </c>
      <c r="BU49" s="3">
        <v>168591.0</v>
      </c>
      <c r="BV49" s="3">
        <v>7124.0</v>
      </c>
      <c r="BW49" s="3">
        <v>111348.0</v>
      </c>
      <c r="BX49" s="3">
        <v>26881.0</v>
      </c>
      <c r="BY49" s="3">
        <v>23238.0</v>
      </c>
      <c r="BZ49" s="3">
        <v>42147.75</v>
      </c>
      <c r="CA49" s="3">
        <v>46925.43718407604</v>
      </c>
      <c r="CB49" s="3">
        <v>168591.0</v>
      </c>
      <c r="CC49" s="3"/>
      <c r="CD49" s="3"/>
      <c r="CE49" s="3">
        <v>713972.0</v>
      </c>
      <c r="CF49" s="3">
        <v>713973.0</v>
      </c>
      <c r="CG49" s="3">
        <v>624538.0</v>
      </c>
      <c r="CH49" s="3">
        <v>624538.0</v>
      </c>
      <c r="CI49" s="3">
        <v>624563.0</v>
      </c>
      <c r="CJ49" s="3">
        <v>624564.0</v>
      </c>
      <c r="CK49" s="3" t="s">
        <v>374</v>
      </c>
      <c r="CL49" s="3" t="s">
        <v>374</v>
      </c>
      <c r="CM49" s="3" t="s">
        <v>375</v>
      </c>
      <c r="CN49" s="3" t="s">
        <v>376</v>
      </c>
    </row>
    <row r="50" ht="13.5" customHeight="1">
      <c r="A50" s="3">
        <v>229481.0</v>
      </c>
      <c r="B50" s="4">
        <v>0.801661475</v>
      </c>
      <c r="C50" s="4">
        <f t="shared" si="1"/>
        <v>1</v>
      </c>
      <c r="D50" s="4">
        <v>0.0</v>
      </c>
      <c r="E50" s="9">
        <v>0.75</v>
      </c>
      <c r="F50" s="9">
        <v>0.4472135954999579</v>
      </c>
      <c r="G50" s="4">
        <v>12.0</v>
      </c>
      <c r="H50" s="9">
        <v>0.0</v>
      </c>
      <c r="I50" s="9">
        <v>0.0</v>
      </c>
      <c r="J50" s="4">
        <v>0.0</v>
      </c>
      <c r="K50" s="9">
        <v>0.0</v>
      </c>
      <c r="L50" s="9">
        <v>0.0</v>
      </c>
      <c r="M50" s="4">
        <v>0.0</v>
      </c>
      <c r="N50" s="9">
        <v>2.125</v>
      </c>
      <c r="O50" s="9">
        <v>2.704933763822446</v>
      </c>
      <c r="P50" s="4">
        <v>34.0</v>
      </c>
      <c r="Q50" s="9">
        <v>329899.5</v>
      </c>
      <c r="R50" s="9">
        <v>1091428.802164209</v>
      </c>
      <c r="S50" s="4">
        <v>5278392.0</v>
      </c>
      <c r="T50" s="9">
        <v>329899.5</v>
      </c>
      <c r="U50" s="9">
        <v>1091428.802164209</v>
      </c>
      <c r="V50" s="4">
        <v>5278392.0</v>
      </c>
      <c r="W50" s="3">
        <v>1.0</v>
      </c>
      <c r="X50" s="3">
        <v>1.0</v>
      </c>
      <c r="Y50" s="3">
        <v>0.0</v>
      </c>
      <c r="Z50" s="3">
        <v>0.0</v>
      </c>
      <c r="AA50" s="3">
        <v>0.5</v>
      </c>
      <c r="AB50" s="3">
        <v>0.5773502691896257</v>
      </c>
      <c r="AC50" s="3">
        <v>2.0</v>
      </c>
      <c r="AD50" s="3" t="s">
        <v>372</v>
      </c>
      <c r="AE50" s="3">
        <v>24.0</v>
      </c>
      <c r="AF50" s="3">
        <v>36.45</v>
      </c>
      <c r="AG50" s="11">
        <v>41675.0</v>
      </c>
      <c r="AH50" s="3">
        <v>0.0</v>
      </c>
      <c r="AI50" s="3">
        <v>0.0</v>
      </c>
      <c r="AJ50" s="3">
        <v>0.0</v>
      </c>
      <c r="AK50" s="3">
        <v>0.0</v>
      </c>
      <c r="AL50" s="3">
        <v>0.0</v>
      </c>
      <c r="AM50" s="3">
        <v>0.0</v>
      </c>
      <c r="AN50" s="3">
        <v>0.0</v>
      </c>
      <c r="AO50" s="3">
        <v>0.0</v>
      </c>
      <c r="AP50" s="3">
        <v>0.0</v>
      </c>
      <c r="AQ50" s="3">
        <v>0.0</v>
      </c>
      <c r="AR50" s="3">
        <v>0.0</v>
      </c>
      <c r="AS50" s="3">
        <v>0.0</v>
      </c>
      <c r="AT50" s="3">
        <v>0.0</v>
      </c>
      <c r="AU50" s="3">
        <v>0.0</v>
      </c>
      <c r="AV50" s="3">
        <v>0.0</v>
      </c>
      <c r="AW50" s="3">
        <v>0.0</v>
      </c>
      <c r="AX50" s="3">
        <v>0.0</v>
      </c>
      <c r="AY50" s="3">
        <v>0.0</v>
      </c>
      <c r="AZ50" s="3">
        <v>1.0</v>
      </c>
      <c r="BA50" s="3">
        <v>1.0</v>
      </c>
      <c r="BB50" s="3">
        <v>2.0</v>
      </c>
      <c r="BC50" s="3">
        <v>2.0</v>
      </c>
      <c r="BD50" s="3">
        <v>1.5</v>
      </c>
      <c r="BE50" s="3">
        <v>0.5773502691896257</v>
      </c>
      <c r="BF50" s="3">
        <v>6.0</v>
      </c>
      <c r="BG50" s="5">
        <v>0.014935185185185185</v>
      </c>
      <c r="BH50" s="5">
        <v>0.014946759259259259</v>
      </c>
      <c r="BI50" s="5">
        <v>0.015068287037037038</v>
      </c>
      <c r="BJ50" s="5">
        <v>0.015113425925925926</v>
      </c>
      <c r="BK50" s="5">
        <v>0.014936342592592591</v>
      </c>
      <c r="BL50" s="5">
        <v>0.01506712962962963</v>
      </c>
      <c r="BM50" s="5">
        <v>0.015111111111111112</v>
      </c>
      <c r="BN50" s="5">
        <v>0.015118055555555556</v>
      </c>
      <c r="BO50" s="3">
        <v>9285.0</v>
      </c>
      <c r="BP50" s="3">
        <v>569797.0</v>
      </c>
      <c r="BQ50" s="3">
        <v>115291.0</v>
      </c>
      <c r="BR50" s="3">
        <v>60265.0</v>
      </c>
      <c r="BS50" s="3">
        <v>188659.5</v>
      </c>
      <c r="BT50" s="3">
        <v>257752.52315544846</v>
      </c>
      <c r="BU50" s="3">
        <v>754638.0</v>
      </c>
      <c r="BV50" s="3">
        <v>9285.0</v>
      </c>
      <c r="BW50" s="3">
        <v>569797.0</v>
      </c>
      <c r="BX50" s="3">
        <v>115291.0</v>
      </c>
      <c r="BY50" s="3">
        <v>60265.0</v>
      </c>
      <c r="BZ50" s="3">
        <v>188659.5</v>
      </c>
      <c r="CA50" s="3">
        <v>257752.52315544846</v>
      </c>
      <c r="CB50" s="3">
        <v>754638.0</v>
      </c>
      <c r="CC50" s="3"/>
      <c r="CD50" s="3"/>
      <c r="CE50" s="3"/>
      <c r="CF50" s="3"/>
      <c r="CG50" s="3">
        <v>624538.0</v>
      </c>
      <c r="CH50" s="3">
        <v>624538.0</v>
      </c>
      <c r="CI50" s="3">
        <v>624563.0</v>
      </c>
      <c r="CJ50" s="3">
        <v>624564.0</v>
      </c>
      <c r="CK50" s="3" t="s">
        <v>374</v>
      </c>
      <c r="CL50" s="3" t="s">
        <v>374</v>
      </c>
      <c r="CM50" s="3" t="s">
        <v>375</v>
      </c>
      <c r="CN50" s="3" t="s">
        <v>376</v>
      </c>
    </row>
    <row r="51" ht="13.5" customHeight="1">
      <c r="A51" s="3">
        <v>229485.0</v>
      </c>
      <c r="B51" s="4">
        <v>0.572625698</v>
      </c>
      <c r="C51" s="4">
        <f t="shared" si="1"/>
        <v>0</v>
      </c>
      <c r="D51" s="4">
        <v>0.0</v>
      </c>
      <c r="E51" s="9">
        <v>0.875</v>
      </c>
      <c r="F51" s="9">
        <v>0.3415650255319866</v>
      </c>
      <c r="G51" s="4">
        <v>14.0</v>
      </c>
      <c r="H51" s="9">
        <v>0.375</v>
      </c>
      <c r="I51" s="9">
        <v>1.02469507659596</v>
      </c>
      <c r="J51" s="4">
        <v>6.0</v>
      </c>
      <c r="K51" s="9">
        <v>0.125</v>
      </c>
      <c r="L51" s="9">
        <v>0.3415650255319866</v>
      </c>
      <c r="M51" s="4">
        <v>2.0</v>
      </c>
      <c r="N51" s="9">
        <v>1.125</v>
      </c>
      <c r="O51" s="9">
        <v>0.3415650255319866</v>
      </c>
      <c r="P51" s="4">
        <v>18.0</v>
      </c>
      <c r="Q51" s="9">
        <v>36405.1875</v>
      </c>
      <c r="R51" s="9">
        <v>30712.319005503854</v>
      </c>
      <c r="S51" s="4">
        <v>582483.0</v>
      </c>
      <c r="T51" s="9">
        <v>36405.1875</v>
      </c>
      <c r="U51" s="9">
        <v>30712.319005503854</v>
      </c>
      <c r="V51" s="4">
        <v>582483.0</v>
      </c>
      <c r="W51" s="3">
        <v>1.0</v>
      </c>
      <c r="X51" s="3">
        <v>0.0</v>
      </c>
      <c r="Y51" s="3">
        <v>0.0</v>
      </c>
      <c r="Z51" s="3">
        <v>0.0</v>
      </c>
      <c r="AA51" s="3">
        <v>0.25</v>
      </c>
      <c r="AB51" s="3">
        <v>0.5</v>
      </c>
      <c r="AC51" s="3">
        <v>1.0</v>
      </c>
      <c r="AD51" s="3" t="s">
        <v>372</v>
      </c>
      <c r="AE51" s="3">
        <v>21.0</v>
      </c>
      <c r="AF51" s="3">
        <v>166.1</v>
      </c>
      <c r="AG51" s="11">
        <v>41659.0</v>
      </c>
      <c r="AH51" s="3">
        <v>0.0</v>
      </c>
      <c r="AI51" s="3">
        <v>0.0</v>
      </c>
      <c r="AJ51" s="3">
        <v>0.0</v>
      </c>
      <c r="AK51" s="3">
        <v>0.0</v>
      </c>
      <c r="AL51" s="3">
        <v>0.0</v>
      </c>
      <c r="AM51" s="3">
        <v>0.0</v>
      </c>
      <c r="AN51" s="3">
        <v>3.0</v>
      </c>
      <c r="AO51" s="3">
        <v>0.0</v>
      </c>
      <c r="AP51" s="3">
        <v>0.75</v>
      </c>
      <c r="AQ51" s="3">
        <v>1.5</v>
      </c>
      <c r="AR51" s="3">
        <v>3.0</v>
      </c>
      <c r="AS51" s="3">
        <v>0.0</v>
      </c>
      <c r="AT51" s="3">
        <v>0.0</v>
      </c>
      <c r="AU51" s="3">
        <v>1.0</v>
      </c>
      <c r="AV51" s="3">
        <v>0.0</v>
      </c>
      <c r="AW51" s="3">
        <v>0.25</v>
      </c>
      <c r="AX51" s="3">
        <v>0.5</v>
      </c>
      <c r="AY51" s="3">
        <v>1.0</v>
      </c>
      <c r="AZ51" s="3">
        <v>1.0</v>
      </c>
      <c r="BA51" s="3">
        <v>3.0</v>
      </c>
      <c r="BB51" s="3">
        <v>2.0</v>
      </c>
      <c r="BC51" s="3">
        <v>2.0</v>
      </c>
      <c r="BD51" s="3">
        <v>2.0</v>
      </c>
      <c r="BE51" s="3">
        <v>0.816496580927726</v>
      </c>
      <c r="BF51" s="3">
        <v>8.0</v>
      </c>
      <c r="BG51" s="5">
        <v>0.014539351851851852</v>
      </c>
      <c r="BH51" s="5">
        <v>0.014585648148148148</v>
      </c>
      <c r="BI51" s="5">
        <v>0.014608796296296295</v>
      </c>
      <c r="BJ51" s="5">
        <v>0.014624999999999999</v>
      </c>
      <c r="BK51" s="5">
        <v>0.014585648148148148</v>
      </c>
      <c r="BL51" s="5">
        <v>0.014608796296296295</v>
      </c>
      <c r="BM51" s="5">
        <v>0.014623842592592593</v>
      </c>
      <c r="BN51" s="5">
        <v>0.014630787037037034</v>
      </c>
      <c r="BO51" s="3">
        <v>241711.0</v>
      </c>
      <c r="BP51" s="3">
        <v>36107.0</v>
      </c>
      <c r="BQ51" s="3">
        <v>77692.0</v>
      </c>
      <c r="BR51" s="3">
        <v>14494.0</v>
      </c>
      <c r="BS51" s="3">
        <v>92501.0</v>
      </c>
      <c r="BT51" s="3">
        <v>102872.58440420363</v>
      </c>
      <c r="BU51" s="3">
        <v>370004.0</v>
      </c>
      <c r="BV51" s="3">
        <v>241711.0</v>
      </c>
      <c r="BW51" s="3">
        <v>36107.0</v>
      </c>
      <c r="BX51" s="3">
        <v>77692.0</v>
      </c>
      <c r="BY51" s="3">
        <v>14494.0</v>
      </c>
      <c r="BZ51" s="3">
        <v>92501.0</v>
      </c>
      <c r="CA51" s="3">
        <v>102872.58440420363</v>
      </c>
      <c r="CB51" s="3">
        <v>370004.0</v>
      </c>
      <c r="CC51" s="3"/>
      <c r="CD51" s="3"/>
      <c r="CE51" s="3">
        <v>713972.0</v>
      </c>
      <c r="CF51" s="3"/>
      <c r="CG51" s="3">
        <v>624538.0</v>
      </c>
      <c r="CH51" s="3">
        <v>624538.0</v>
      </c>
      <c r="CI51" s="3">
        <v>624563.0</v>
      </c>
      <c r="CJ51" s="3">
        <v>624564.0</v>
      </c>
      <c r="CK51" s="3" t="s">
        <v>374</v>
      </c>
      <c r="CL51" s="3" t="s">
        <v>374</v>
      </c>
      <c r="CM51" s="3" t="s">
        <v>375</v>
      </c>
      <c r="CN51" s="3" t="s">
        <v>376</v>
      </c>
    </row>
    <row r="52" ht="13.5" customHeight="1">
      <c r="A52" s="3">
        <v>229499.0</v>
      </c>
      <c r="B52" s="4">
        <v>0.642436149</v>
      </c>
      <c r="C52" s="4">
        <f t="shared" si="1"/>
        <v>0</v>
      </c>
      <c r="D52" s="4">
        <v>0.0</v>
      </c>
      <c r="E52" s="9">
        <v>0.5625</v>
      </c>
      <c r="F52" s="9">
        <v>0.51234753829798</v>
      </c>
      <c r="G52" s="4">
        <v>9.0</v>
      </c>
      <c r="H52" s="9">
        <v>0.9375</v>
      </c>
      <c r="I52" s="9">
        <v>1.2893796958227628</v>
      </c>
      <c r="J52" s="4">
        <v>15.0</v>
      </c>
      <c r="K52" s="9">
        <v>0.1875</v>
      </c>
      <c r="L52" s="9">
        <v>0.4031128874149275</v>
      </c>
      <c r="M52" s="4">
        <v>3.0</v>
      </c>
      <c r="N52" s="9">
        <v>1.625</v>
      </c>
      <c r="O52" s="9">
        <v>0.806225774829855</v>
      </c>
      <c r="P52" s="4">
        <v>26.0</v>
      </c>
      <c r="Q52" s="9">
        <v>30787.3125</v>
      </c>
      <c r="R52" s="9">
        <v>27774.277499678847</v>
      </c>
      <c r="S52" s="4">
        <v>492597.0</v>
      </c>
      <c r="T52" s="9">
        <v>30787.3125</v>
      </c>
      <c r="U52" s="9">
        <v>27774.277499678847</v>
      </c>
      <c r="V52" s="4">
        <v>492597.0</v>
      </c>
      <c r="W52" s="3"/>
      <c r="X52" s="3"/>
      <c r="Y52" s="3"/>
      <c r="Z52" s="3"/>
      <c r="AA52" s="3" t="s">
        <v>651</v>
      </c>
      <c r="AB52" s="3" t="s">
        <v>651</v>
      </c>
      <c r="AC52" s="3">
        <v>0.0</v>
      </c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 t="s">
        <v>651</v>
      </c>
      <c r="AQ52" s="3" t="s">
        <v>651</v>
      </c>
      <c r="AR52" s="3">
        <v>0.0</v>
      </c>
      <c r="AS52" s="3"/>
      <c r="AT52" s="3"/>
      <c r="AU52" s="3"/>
      <c r="AV52" s="3"/>
      <c r="AW52" s="3" t="s">
        <v>651</v>
      </c>
      <c r="AX52" s="3" t="s">
        <v>651</v>
      </c>
      <c r="AY52" s="3">
        <v>0.0</v>
      </c>
      <c r="AZ52" s="3"/>
      <c r="BA52" s="3"/>
      <c r="BB52" s="3"/>
      <c r="BC52" s="3"/>
      <c r="BD52" s="3" t="s">
        <v>651</v>
      </c>
      <c r="BE52" s="3" t="s">
        <v>651</v>
      </c>
      <c r="BF52" s="3">
        <v>0.0</v>
      </c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 t="s">
        <v>651</v>
      </c>
      <c r="BT52" s="3" t="s">
        <v>651</v>
      </c>
      <c r="BU52" s="3">
        <v>0.0</v>
      </c>
      <c r="BV52" s="3"/>
      <c r="BW52" s="3"/>
      <c r="BX52" s="3"/>
      <c r="BY52" s="3"/>
      <c r="BZ52" s="3" t="s">
        <v>651</v>
      </c>
      <c r="CA52" s="3" t="s">
        <v>651</v>
      </c>
      <c r="CB52" s="3">
        <v>0.0</v>
      </c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</row>
    <row r="53" ht="13.5" customHeight="1">
      <c r="A53" s="3">
        <v>229530.0</v>
      </c>
      <c r="B53" s="4">
        <v>0.63041289</v>
      </c>
      <c r="C53" s="4">
        <f t="shared" si="1"/>
        <v>0</v>
      </c>
      <c r="D53" s="4">
        <v>0.0</v>
      </c>
      <c r="E53" s="9">
        <v>0.8</v>
      </c>
      <c r="F53" s="9">
        <v>0.42163702135578385</v>
      </c>
      <c r="G53" s="4">
        <v>8.0</v>
      </c>
      <c r="H53" s="9">
        <v>0.18181818181818182</v>
      </c>
      <c r="I53" s="9">
        <v>0.6030226891555273</v>
      </c>
      <c r="J53" s="4">
        <v>2.0</v>
      </c>
      <c r="K53" s="9">
        <v>0.0</v>
      </c>
      <c r="L53" s="9">
        <v>0.0</v>
      </c>
      <c r="M53" s="4">
        <v>0.0</v>
      </c>
      <c r="N53" s="9">
        <v>1.3636363636363635</v>
      </c>
      <c r="O53" s="9">
        <v>1.2862913567871996</v>
      </c>
      <c r="P53" s="4">
        <v>15.0</v>
      </c>
      <c r="Q53" s="9">
        <v>127076.5</v>
      </c>
      <c r="R53" s="9">
        <v>174353.3065832134</v>
      </c>
      <c r="S53" s="4">
        <v>1270765.0</v>
      </c>
      <c r="T53" s="9">
        <v>127076.5</v>
      </c>
      <c r="U53" s="9">
        <v>174353.3065832134</v>
      </c>
      <c r="V53" s="4">
        <v>1270765.0</v>
      </c>
      <c r="W53" s="3">
        <v>1.0</v>
      </c>
      <c r="X53" s="3">
        <v>1.0</v>
      </c>
      <c r="Y53" s="3">
        <v>1.0</v>
      </c>
      <c r="Z53" s="3">
        <v>1.0</v>
      </c>
      <c r="AA53" s="3">
        <v>1.0</v>
      </c>
      <c r="AB53" s="3">
        <v>0.0</v>
      </c>
      <c r="AC53" s="3">
        <v>4.0</v>
      </c>
      <c r="AD53" s="3" t="s">
        <v>372</v>
      </c>
      <c r="AE53" s="3">
        <v>24.0</v>
      </c>
      <c r="AF53" s="3">
        <v>170.1</v>
      </c>
      <c r="AG53" s="11">
        <v>41690.0</v>
      </c>
      <c r="AH53" s="3">
        <v>0.0</v>
      </c>
      <c r="AI53" s="3">
        <v>0.0</v>
      </c>
      <c r="AJ53" s="3">
        <v>0.0</v>
      </c>
      <c r="AK53" s="3">
        <v>0.0</v>
      </c>
      <c r="AL53" s="3">
        <v>0.0</v>
      </c>
      <c r="AM53" s="3">
        <v>0.0</v>
      </c>
      <c r="AN53" s="3">
        <v>0.0</v>
      </c>
      <c r="AO53" s="3">
        <v>0.0</v>
      </c>
      <c r="AP53" s="3">
        <v>0.0</v>
      </c>
      <c r="AQ53" s="3">
        <v>0.0</v>
      </c>
      <c r="AR53" s="3">
        <v>0.0</v>
      </c>
      <c r="AS53" s="3">
        <v>0.0</v>
      </c>
      <c r="AT53" s="3">
        <v>0.0</v>
      </c>
      <c r="AU53" s="3">
        <v>0.0</v>
      </c>
      <c r="AV53" s="3">
        <v>0.0</v>
      </c>
      <c r="AW53" s="3">
        <v>0.0</v>
      </c>
      <c r="AX53" s="3">
        <v>0.0</v>
      </c>
      <c r="AY53" s="3">
        <v>0.0</v>
      </c>
      <c r="AZ53" s="3">
        <v>1.0</v>
      </c>
      <c r="BA53" s="3">
        <v>1.0</v>
      </c>
      <c r="BB53" s="3">
        <v>1.0</v>
      </c>
      <c r="BC53" s="3">
        <v>1.0</v>
      </c>
      <c r="BD53" s="3">
        <v>1.0</v>
      </c>
      <c r="BE53" s="3">
        <v>0.0</v>
      </c>
      <c r="BF53" s="3">
        <v>4.0</v>
      </c>
      <c r="BG53" s="5">
        <v>0.010789351851851854</v>
      </c>
      <c r="BH53" s="5">
        <v>0.010791666666666666</v>
      </c>
      <c r="BI53" s="5">
        <v>0.010804398148148148</v>
      </c>
      <c r="BJ53" s="5">
        <v>0.010871527777777777</v>
      </c>
      <c r="BK53" s="5">
        <v>0.010791666666666666</v>
      </c>
      <c r="BL53" s="5">
        <v>0.010804398148148148</v>
      </c>
      <c r="BM53" s="5">
        <v>0.01087037037037037</v>
      </c>
      <c r="BN53" s="5">
        <v>0.010908564814814815</v>
      </c>
      <c r="BO53" s="3">
        <v>16157.0</v>
      </c>
      <c r="BP53" s="3">
        <v>72555.0</v>
      </c>
      <c r="BQ53" s="3">
        <v>329404.0</v>
      </c>
      <c r="BR53" s="3">
        <v>204264.0</v>
      </c>
      <c r="BS53" s="3">
        <v>155595.0</v>
      </c>
      <c r="BT53" s="3">
        <v>140139.02321861198</v>
      </c>
      <c r="BU53" s="3">
        <v>622380.0</v>
      </c>
      <c r="BV53" s="3">
        <v>16157.0</v>
      </c>
      <c r="BW53" s="3">
        <v>72555.0</v>
      </c>
      <c r="BX53" s="3">
        <v>329404.0</v>
      </c>
      <c r="BY53" s="3">
        <v>204264.0</v>
      </c>
      <c r="BZ53" s="3">
        <v>155595.0</v>
      </c>
      <c r="CA53" s="3">
        <v>140139.02321861198</v>
      </c>
      <c r="CB53" s="3">
        <v>622380.0</v>
      </c>
      <c r="CC53" s="3"/>
      <c r="CD53" s="3"/>
      <c r="CE53" s="3"/>
      <c r="CF53" s="3"/>
      <c r="CG53" s="3">
        <v>624538.0</v>
      </c>
      <c r="CH53" s="3">
        <v>624538.0</v>
      </c>
      <c r="CI53" s="3">
        <v>624563.0</v>
      </c>
      <c r="CJ53" s="3">
        <v>624564.0</v>
      </c>
      <c r="CK53" s="3" t="s">
        <v>374</v>
      </c>
      <c r="CL53" s="3" t="s">
        <v>374</v>
      </c>
      <c r="CM53" s="3" t="s">
        <v>375</v>
      </c>
      <c r="CN53" s="3" t="s">
        <v>376</v>
      </c>
    </row>
    <row r="54" ht="13.5" customHeight="1">
      <c r="A54" s="3">
        <v>229536.0</v>
      </c>
      <c r="B54" s="4">
        <v>0.535523979</v>
      </c>
      <c r="C54" s="4">
        <f t="shared" si="1"/>
        <v>0</v>
      </c>
      <c r="D54" s="4">
        <v>0.0</v>
      </c>
      <c r="E54" s="9">
        <v>0.4375</v>
      </c>
      <c r="F54" s="9">
        <v>0.51234753829798</v>
      </c>
      <c r="G54" s="4">
        <v>7.0</v>
      </c>
      <c r="H54" s="9">
        <v>1.25</v>
      </c>
      <c r="I54" s="9">
        <v>1.3416407864998738</v>
      </c>
      <c r="J54" s="4">
        <v>20.0</v>
      </c>
      <c r="K54" s="9">
        <v>0.25</v>
      </c>
      <c r="L54" s="9">
        <v>0.4472135954999579</v>
      </c>
      <c r="M54" s="4">
        <v>4.0</v>
      </c>
      <c r="N54" s="9">
        <v>1.75</v>
      </c>
      <c r="O54" s="9">
        <v>1.5275252316519468</v>
      </c>
      <c r="P54" s="4">
        <v>28.0</v>
      </c>
      <c r="Q54" s="9">
        <v>51056.1875</v>
      </c>
      <c r="R54" s="9">
        <v>40899.67434461836</v>
      </c>
      <c r="S54" s="4">
        <v>816899.0</v>
      </c>
      <c r="T54" s="9">
        <v>51056.1875</v>
      </c>
      <c r="U54" s="9">
        <v>40899.67434461836</v>
      </c>
      <c r="V54" s="4">
        <v>816899.0</v>
      </c>
      <c r="W54" s="3">
        <v>1.0</v>
      </c>
      <c r="X54" s="3">
        <v>1.0</v>
      </c>
      <c r="Y54" s="3">
        <v>0.0</v>
      </c>
      <c r="Z54" s="3">
        <v>0.0</v>
      </c>
      <c r="AA54" s="3">
        <v>0.5</v>
      </c>
      <c r="AB54" s="3">
        <v>0.5773502691896257</v>
      </c>
      <c r="AC54" s="3">
        <v>2.0</v>
      </c>
      <c r="AD54" s="3" t="s">
        <v>372</v>
      </c>
      <c r="AE54" s="3">
        <v>24.0</v>
      </c>
      <c r="AF54" s="3">
        <v>193.3</v>
      </c>
      <c r="AG54" s="3" t="s">
        <v>462</v>
      </c>
      <c r="AH54" s="3">
        <v>0.0</v>
      </c>
      <c r="AI54" s="3">
        <v>0.0</v>
      </c>
      <c r="AJ54" s="3">
        <v>0.0</v>
      </c>
      <c r="AK54" s="3">
        <v>0.0</v>
      </c>
      <c r="AL54" s="3">
        <v>0.0</v>
      </c>
      <c r="AM54" s="3">
        <v>0.0</v>
      </c>
      <c r="AN54" s="3">
        <v>3.0</v>
      </c>
      <c r="AO54" s="3">
        <v>0.0</v>
      </c>
      <c r="AP54" s="3">
        <v>0.75</v>
      </c>
      <c r="AQ54" s="3">
        <v>1.5</v>
      </c>
      <c r="AR54" s="3">
        <v>3.0</v>
      </c>
      <c r="AS54" s="3">
        <v>0.0</v>
      </c>
      <c r="AT54" s="3">
        <v>0.0</v>
      </c>
      <c r="AU54" s="3">
        <v>1.0</v>
      </c>
      <c r="AV54" s="3">
        <v>0.0</v>
      </c>
      <c r="AW54" s="3">
        <v>0.25</v>
      </c>
      <c r="AX54" s="3">
        <v>0.5</v>
      </c>
      <c r="AY54" s="3">
        <v>1.0</v>
      </c>
      <c r="AZ54" s="3">
        <v>1.0</v>
      </c>
      <c r="BA54" s="3">
        <v>1.0</v>
      </c>
      <c r="BB54" s="3">
        <v>2.0</v>
      </c>
      <c r="BC54" s="3">
        <v>7.0</v>
      </c>
      <c r="BD54" s="3">
        <v>2.75</v>
      </c>
      <c r="BE54" s="3">
        <v>2.8722813232690143</v>
      </c>
      <c r="BF54" s="3">
        <v>11.0</v>
      </c>
      <c r="BG54" s="5">
        <v>0.013766203703703704</v>
      </c>
      <c r="BH54" s="5">
        <v>0.013775462962962962</v>
      </c>
      <c r="BI54" s="5">
        <v>0.013778935185185184</v>
      </c>
      <c r="BJ54" s="5">
        <v>0.013825231481481482</v>
      </c>
      <c r="BK54" s="5">
        <v>0.013775462962962962</v>
      </c>
      <c r="BL54" s="5">
        <v>0.013778935185185184</v>
      </c>
      <c r="BM54" s="5">
        <v>0.013825231481481482</v>
      </c>
      <c r="BN54" s="5">
        <v>0.01386111111111111</v>
      </c>
      <c r="BO54" s="3">
        <v>41556.0</v>
      </c>
      <c r="BP54" s="3">
        <v>30954.0</v>
      </c>
      <c r="BQ54" s="3">
        <v>193019.0</v>
      </c>
      <c r="BR54" s="3">
        <v>135019.0</v>
      </c>
      <c r="BS54" s="3">
        <v>100137.0</v>
      </c>
      <c r="BT54" s="3">
        <v>77592.61326097135</v>
      </c>
      <c r="BU54" s="3">
        <v>400548.0</v>
      </c>
      <c r="BV54" s="3">
        <v>41556.0</v>
      </c>
      <c r="BW54" s="3">
        <v>30954.0</v>
      </c>
      <c r="BX54" s="3">
        <v>193019.0</v>
      </c>
      <c r="BY54" s="3">
        <v>135019.0</v>
      </c>
      <c r="BZ54" s="3">
        <v>100137.0</v>
      </c>
      <c r="CA54" s="3">
        <v>77592.61326097135</v>
      </c>
      <c r="CB54" s="3">
        <v>400548.0</v>
      </c>
      <c r="CC54" s="3"/>
      <c r="CD54" s="3"/>
      <c r="CE54" s="3">
        <v>713972.0</v>
      </c>
      <c r="CF54" s="3"/>
      <c r="CG54" s="3">
        <v>624538.0</v>
      </c>
      <c r="CH54" s="3">
        <v>624538.0</v>
      </c>
      <c r="CI54" s="3">
        <v>624563.0</v>
      </c>
      <c r="CJ54" s="3">
        <v>624564.0</v>
      </c>
      <c r="CK54" s="3" t="s">
        <v>374</v>
      </c>
      <c r="CL54" s="3" t="s">
        <v>374</v>
      </c>
      <c r="CM54" s="3" t="s">
        <v>375</v>
      </c>
      <c r="CN54" s="3" t="s">
        <v>376</v>
      </c>
    </row>
    <row r="55" ht="13.5" customHeight="1">
      <c r="A55" s="3">
        <v>229559.0</v>
      </c>
      <c r="B55" s="4">
        <v>0.643771828</v>
      </c>
      <c r="C55" s="4">
        <f t="shared" si="1"/>
        <v>0</v>
      </c>
      <c r="D55" s="4">
        <v>0.0</v>
      </c>
      <c r="E55" s="9">
        <v>0.6</v>
      </c>
      <c r="F55" s="9">
        <v>0.5477225575051661</v>
      </c>
      <c r="G55" s="4">
        <v>3.0</v>
      </c>
      <c r="H55" s="9">
        <v>1.0</v>
      </c>
      <c r="I55" s="9">
        <v>1.5491933384829668</v>
      </c>
      <c r="J55" s="4">
        <v>6.0</v>
      </c>
      <c r="K55" s="9">
        <v>0.3333333333333333</v>
      </c>
      <c r="L55" s="9">
        <v>0.5163977794943223</v>
      </c>
      <c r="M55" s="4">
        <v>2.0</v>
      </c>
      <c r="N55" s="9">
        <v>1.3333333333333333</v>
      </c>
      <c r="O55" s="9">
        <v>1.0327955589886446</v>
      </c>
      <c r="P55" s="4">
        <v>8.0</v>
      </c>
      <c r="Q55" s="9">
        <v>58234.4</v>
      </c>
      <c r="R55" s="9">
        <v>48129.20690495533</v>
      </c>
      <c r="S55" s="4">
        <v>291172.0</v>
      </c>
      <c r="T55" s="9">
        <v>58234.4</v>
      </c>
      <c r="U55" s="9">
        <v>48129.20690495533</v>
      </c>
      <c r="V55" s="4">
        <v>291172.0</v>
      </c>
      <c r="W55" s="3">
        <v>0.0</v>
      </c>
      <c r="X55" s="3">
        <v>0.0</v>
      </c>
      <c r="Y55" s="3">
        <v>0.0</v>
      </c>
      <c r="Z55" s="3">
        <v>1.0</v>
      </c>
      <c r="AA55" s="3">
        <v>0.25</v>
      </c>
      <c r="AB55" s="3">
        <v>0.5</v>
      </c>
      <c r="AC55" s="3">
        <v>1.0</v>
      </c>
      <c r="AD55" s="3" t="s">
        <v>373</v>
      </c>
      <c r="AE55" s="3">
        <v>30.0</v>
      </c>
      <c r="AF55" s="3">
        <v>702.0</v>
      </c>
      <c r="AG55" s="11">
        <v>41649.0</v>
      </c>
      <c r="AH55" s="3">
        <v>0.0</v>
      </c>
      <c r="AI55" s="3">
        <v>0.0</v>
      </c>
      <c r="AJ55" s="3">
        <v>0.0</v>
      </c>
      <c r="AK55" s="3">
        <v>0.0</v>
      </c>
      <c r="AL55" s="3">
        <v>0.0</v>
      </c>
      <c r="AM55" s="3">
        <v>3.0</v>
      </c>
      <c r="AN55" s="3">
        <v>3.0</v>
      </c>
      <c r="AO55" s="3">
        <v>0.0</v>
      </c>
      <c r="AP55" s="3">
        <v>1.5</v>
      </c>
      <c r="AQ55" s="3">
        <v>1.7320508075688772</v>
      </c>
      <c r="AR55" s="3">
        <v>6.0</v>
      </c>
      <c r="AS55" s="3">
        <v>0.0</v>
      </c>
      <c r="AT55" s="3">
        <v>1.0</v>
      </c>
      <c r="AU55" s="3">
        <v>1.0</v>
      </c>
      <c r="AV55" s="3">
        <v>0.0</v>
      </c>
      <c r="AW55" s="3">
        <v>0.5</v>
      </c>
      <c r="AX55" s="3">
        <v>0.5773502691896257</v>
      </c>
      <c r="AY55" s="3">
        <v>2.0</v>
      </c>
      <c r="AZ55" s="3">
        <v>2.0</v>
      </c>
      <c r="BA55" s="3">
        <v>6.0</v>
      </c>
      <c r="BB55" s="3">
        <v>2.0</v>
      </c>
      <c r="BC55" s="3">
        <v>1.0</v>
      </c>
      <c r="BD55" s="3">
        <v>2.75</v>
      </c>
      <c r="BE55" s="3">
        <v>2.217355782608345</v>
      </c>
      <c r="BF55" s="3">
        <v>11.0</v>
      </c>
      <c r="BG55" s="5">
        <v>0.011626157407407406</v>
      </c>
      <c r="BH55" s="5">
        <v>0.011633101851851851</v>
      </c>
      <c r="BI55" s="5">
        <v>0.011753472222222222</v>
      </c>
      <c r="BJ55" s="5">
        <v>0.011775462962962962</v>
      </c>
      <c r="BK55" s="5">
        <v>0.011633101851851851</v>
      </c>
      <c r="BL55" s="5">
        <v>0.011748842592592594</v>
      </c>
      <c r="BM55" s="5">
        <v>0.011775462962962962</v>
      </c>
      <c r="BN55" s="5">
        <v>0.011787037037037035</v>
      </c>
      <c r="BO55" s="3">
        <v>19528.0</v>
      </c>
      <c r="BP55" s="3">
        <v>56535.0</v>
      </c>
      <c r="BQ55" s="3">
        <v>45914.0</v>
      </c>
      <c r="BR55" s="3">
        <v>58370.0</v>
      </c>
      <c r="BS55" s="3">
        <v>45086.75</v>
      </c>
      <c r="BT55" s="3">
        <v>17901.96639804317</v>
      </c>
      <c r="BU55" s="3">
        <v>180347.0</v>
      </c>
      <c r="BV55" s="3">
        <v>19528.0</v>
      </c>
      <c r="BW55" s="3">
        <v>56535.0</v>
      </c>
      <c r="BX55" s="3">
        <v>45914.0</v>
      </c>
      <c r="BY55" s="3">
        <v>58370.0</v>
      </c>
      <c r="BZ55" s="3">
        <v>45086.75</v>
      </c>
      <c r="CA55" s="3">
        <v>17901.96639804317</v>
      </c>
      <c r="CB55" s="3">
        <v>180347.0</v>
      </c>
      <c r="CC55" s="3"/>
      <c r="CD55" s="3">
        <v>713944.0</v>
      </c>
      <c r="CE55" s="3">
        <v>713972.0</v>
      </c>
      <c r="CF55" s="3"/>
      <c r="CG55" s="3">
        <v>624538.0</v>
      </c>
      <c r="CH55" s="3">
        <v>624538.0</v>
      </c>
      <c r="CI55" s="3">
        <v>624563.0</v>
      </c>
      <c r="CJ55" s="3">
        <v>624564.0</v>
      </c>
      <c r="CK55" s="3" t="s">
        <v>374</v>
      </c>
      <c r="CL55" s="3" t="s">
        <v>374</v>
      </c>
      <c r="CM55" s="3" t="s">
        <v>375</v>
      </c>
      <c r="CN55" s="3" t="s">
        <v>376</v>
      </c>
    </row>
    <row r="56" ht="13.5" customHeight="1">
      <c r="A56" s="3">
        <v>229592.0</v>
      </c>
      <c r="B56" s="4">
        <v>0.624893436</v>
      </c>
      <c r="C56" s="4">
        <f t="shared" si="1"/>
        <v>0</v>
      </c>
      <c r="D56" s="4">
        <v>0.0</v>
      </c>
      <c r="E56" s="9">
        <v>0.75</v>
      </c>
      <c r="F56" s="9">
        <v>0.4472135954999579</v>
      </c>
      <c r="G56" s="4">
        <v>12.0</v>
      </c>
      <c r="H56" s="9">
        <v>0.4375</v>
      </c>
      <c r="I56" s="9">
        <v>0.963932916061417</v>
      </c>
      <c r="J56" s="4">
        <v>7.0</v>
      </c>
      <c r="K56" s="9">
        <v>0.0625</v>
      </c>
      <c r="L56" s="9">
        <v>0.25</v>
      </c>
      <c r="M56" s="4">
        <v>1.0</v>
      </c>
      <c r="N56" s="9">
        <v>1.375</v>
      </c>
      <c r="O56" s="9">
        <v>0.7187952884282609</v>
      </c>
      <c r="P56" s="4">
        <v>22.0</v>
      </c>
      <c r="Q56" s="9">
        <v>28936.9375</v>
      </c>
      <c r="R56" s="9">
        <v>26420.962726513833</v>
      </c>
      <c r="S56" s="4">
        <v>462991.0</v>
      </c>
      <c r="T56" s="9">
        <v>28936.9375</v>
      </c>
      <c r="U56" s="9">
        <v>26420.962726513833</v>
      </c>
      <c r="V56" s="4">
        <v>462991.0</v>
      </c>
      <c r="W56" s="3">
        <v>1.0</v>
      </c>
      <c r="X56" s="3">
        <v>1.0</v>
      </c>
      <c r="Y56" s="3">
        <v>0.0</v>
      </c>
      <c r="Z56" s="3">
        <v>0.0</v>
      </c>
      <c r="AA56" s="3">
        <v>0.5</v>
      </c>
      <c r="AB56" s="3">
        <v>0.5773502691896257</v>
      </c>
      <c r="AC56" s="3">
        <v>2.0</v>
      </c>
      <c r="AD56" s="3" t="s">
        <v>372</v>
      </c>
      <c r="AE56" s="3">
        <v>24.0</v>
      </c>
      <c r="AF56" s="3">
        <v>305.1</v>
      </c>
      <c r="AG56" s="11">
        <v>41644.0</v>
      </c>
      <c r="AH56" s="3">
        <v>0.0</v>
      </c>
      <c r="AI56" s="3">
        <v>0.0</v>
      </c>
      <c r="AJ56" s="3">
        <v>0.0</v>
      </c>
      <c r="AK56" s="3">
        <v>0.0</v>
      </c>
      <c r="AL56" s="3">
        <v>0.0</v>
      </c>
      <c r="AM56" s="3">
        <v>0.0</v>
      </c>
      <c r="AN56" s="3">
        <v>2.0</v>
      </c>
      <c r="AO56" s="3">
        <v>0.0</v>
      </c>
      <c r="AP56" s="3">
        <v>0.5</v>
      </c>
      <c r="AQ56" s="3">
        <v>1.0</v>
      </c>
      <c r="AR56" s="3">
        <v>2.0</v>
      </c>
      <c r="AS56" s="3">
        <v>0.0</v>
      </c>
      <c r="AT56" s="3">
        <v>0.0</v>
      </c>
      <c r="AU56" s="3">
        <v>0.0</v>
      </c>
      <c r="AV56" s="3">
        <v>0.0</v>
      </c>
      <c r="AW56" s="3">
        <v>0.0</v>
      </c>
      <c r="AX56" s="3">
        <v>0.0</v>
      </c>
      <c r="AY56" s="3">
        <v>0.0</v>
      </c>
      <c r="AZ56" s="3">
        <v>1.0</v>
      </c>
      <c r="BA56" s="3">
        <v>1.0</v>
      </c>
      <c r="BB56" s="3">
        <v>3.0</v>
      </c>
      <c r="BC56" s="3">
        <v>3.0</v>
      </c>
      <c r="BD56" s="3">
        <v>2.0</v>
      </c>
      <c r="BE56" s="3">
        <v>1.1547005383792515</v>
      </c>
      <c r="BF56" s="3">
        <v>8.0</v>
      </c>
      <c r="BG56" s="5">
        <v>0.012605324074074074</v>
      </c>
      <c r="BH56" s="5">
        <v>0.01260648148148148</v>
      </c>
      <c r="BI56" s="5">
        <v>0.012609953703703705</v>
      </c>
      <c r="BJ56" s="5">
        <v>0.012633101851851852</v>
      </c>
      <c r="BK56" s="5">
        <v>0.01260648148148148</v>
      </c>
      <c r="BL56" s="5">
        <v>0.012609953703703705</v>
      </c>
      <c r="BM56" s="5">
        <v>0.012633101851851852</v>
      </c>
      <c r="BN56" s="5">
        <v>0.01264351851851852</v>
      </c>
      <c r="BO56" s="3">
        <v>8807.0</v>
      </c>
      <c r="BP56" s="3">
        <v>26761.0</v>
      </c>
      <c r="BQ56" s="3">
        <v>52718.0</v>
      </c>
      <c r="BR56" s="3">
        <v>23820.0</v>
      </c>
      <c r="BS56" s="3">
        <v>28026.5</v>
      </c>
      <c r="BT56" s="3">
        <v>18242.400107076555</v>
      </c>
      <c r="BU56" s="3">
        <v>112106.0</v>
      </c>
      <c r="BV56" s="3">
        <v>8807.0</v>
      </c>
      <c r="BW56" s="3">
        <v>26761.0</v>
      </c>
      <c r="BX56" s="3">
        <v>52718.0</v>
      </c>
      <c r="BY56" s="3">
        <v>23820.0</v>
      </c>
      <c r="BZ56" s="3">
        <v>28026.5</v>
      </c>
      <c r="CA56" s="3">
        <v>18242.400107076555</v>
      </c>
      <c r="CB56" s="3">
        <v>112106.0</v>
      </c>
      <c r="CC56" s="3"/>
      <c r="CD56" s="3"/>
      <c r="CE56" s="3">
        <v>713972.0</v>
      </c>
      <c r="CF56" s="3"/>
      <c r="CG56" s="3">
        <v>624538.0</v>
      </c>
      <c r="CH56" s="3">
        <v>624538.0</v>
      </c>
      <c r="CI56" s="3">
        <v>624563.0</v>
      </c>
      <c r="CJ56" s="3">
        <v>624564.0</v>
      </c>
      <c r="CK56" s="3" t="s">
        <v>374</v>
      </c>
      <c r="CL56" s="3" t="s">
        <v>374</v>
      </c>
      <c r="CM56" s="3" t="s">
        <v>375</v>
      </c>
      <c r="CN56" s="3" t="s">
        <v>376</v>
      </c>
    </row>
    <row r="57" ht="13.5" customHeight="1">
      <c r="A57" s="3">
        <v>231249.0</v>
      </c>
      <c r="B57" s="4">
        <v>0.561827957</v>
      </c>
      <c r="C57" s="4">
        <f t="shared" si="1"/>
        <v>0</v>
      </c>
      <c r="D57" s="4">
        <v>0.0</v>
      </c>
      <c r="E57" s="9">
        <v>0.8</v>
      </c>
      <c r="F57" s="9">
        <v>0.44721359549995787</v>
      </c>
      <c r="G57" s="4">
        <v>4.0</v>
      </c>
      <c r="H57" s="9">
        <v>0.3333333333333333</v>
      </c>
      <c r="I57" s="9">
        <v>0.816496580927726</v>
      </c>
      <c r="J57" s="4">
        <v>2.0</v>
      </c>
      <c r="K57" s="9">
        <v>0.0</v>
      </c>
      <c r="L57" s="9">
        <v>0.0</v>
      </c>
      <c r="M57" s="4">
        <v>0.0</v>
      </c>
      <c r="N57" s="9">
        <v>1.0</v>
      </c>
      <c r="O57" s="9">
        <v>0.6324555320336759</v>
      </c>
      <c r="P57" s="4">
        <v>6.0</v>
      </c>
      <c r="Q57" s="9">
        <v>12740.6</v>
      </c>
      <c r="R57" s="9">
        <v>4018.63164522453</v>
      </c>
      <c r="S57" s="4">
        <v>63703.0</v>
      </c>
      <c r="T57" s="9">
        <v>12740.6</v>
      </c>
      <c r="U57" s="9">
        <v>4018.63164522453</v>
      </c>
      <c r="V57" s="4">
        <v>63703.0</v>
      </c>
      <c r="W57" s="3"/>
      <c r="X57" s="3"/>
      <c r="Y57" s="3"/>
      <c r="Z57" s="3"/>
      <c r="AA57" s="3" t="s">
        <v>651</v>
      </c>
      <c r="AB57" s="3" t="s">
        <v>651</v>
      </c>
      <c r="AC57" s="3">
        <v>0.0</v>
      </c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 t="s">
        <v>651</v>
      </c>
      <c r="AQ57" s="3" t="s">
        <v>651</v>
      </c>
      <c r="AR57" s="3">
        <v>0.0</v>
      </c>
      <c r="AS57" s="3"/>
      <c r="AT57" s="3"/>
      <c r="AU57" s="3"/>
      <c r="AV57" s="3"/>
      <c r="AW57" s="3" t="s">
        <v>651</v>
      </c>
      <c r="AX57" s="3" t="s">
        <v>651</v>
      </c>
      <c r="AY57" s="3">
        <v>0.0</v>
      </c>
      <c r="AZ57" s="3"/>
      <c r="BA57" s="3"/>
      <c r="BB57" s="3"/>
      <c r="BC57" s="3"/>
      <c r="BD57" s="3" t="s">
        <v>651</v>
      </c>
      <c r="BE57" s="3" t="s">
        <v>651</v>
      </c>
      <c r="BF57" s="3">
        <v>0.0</v>
      </c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 t="s">
        <v>651</v>
      </c>
      <c r="BT57" s="3" t="s">
        <v>651</v>
      </c>
      <c r="BU57" s="3">
        <v>0.0</v>
      </c>
      <c r="BV57" s="3"/>
      <c r="BW57" s="3"/>
      <c r="BX57" s="3"/>
      <c r="BY57" s="3"/>
      <c r="BZ57" s="3" t="s">
        <v>651</v>
      </c>
      <c r="CA57" s="3" t="s">
        <v>651</v>
      </c>
      <c r="CB57" s="3">
        <v>0.0</v>
      </c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</row>
    <row r="58" ht="13.5" customHeight="1">
      <c r="A58" s="3">
        <v>232036.0</v>
      </c>
      <c r="B58" s="4">
        <v>0.741186586</v>
      </c>
      <c r="C58" s="4">
        <f t="shared" si="1"/>
        <v>1</v>
      </c>
      <c r="D58" s="4">
        <v>0.0</v>
      </c>
      <c r="E58" s="9">
        <v>0.8</v>
      </c>
      <c r="F58" s="9">
        <v>0.42163702135578385</v>
      </c>
      <c r="G58" s="4">
        <v>8.0</v>
      </c>
      <c r="H58" s="9">
        <v>0.5454545454545454</v>
      </c>
      <c r="I58" s="9">
        <v>1.2135597524338357</v>
      </c>
      <c r="J58" s="4">
        <v>6.0</v>
      </c>
      <c r="K58" s="9">
        <v>0.18181818181818182</v>
      </c>
      <c r="L58" s="9">
        <v>0.40451991747794525</v>
      </c>
      <c r="M58" s="4">
        <v>2.0</v>
      </c>
      <c r="N58" s="9">
        <v>1.0909090909090908</v>
      </c>
      <c r="O58" s="9">
        <v>0.7006490497453707</v>
      </c>
      <c r="P58" s="4">
        <v>12.0</v>
      </c>
      <c r="Q58" s="9">
        <v>33560.9</v>
      </c>
      <c r="R58" s="9">
        <v>34142.46184071155</v>
      </c>
      <c r="S58" s="4">
        <v>335609.0</v>
      </c>
      <c r="T58" s="9">
        <v>33560.9</v>
      </c>
      <c r="U58" s="9">
        <v>34142.46184071155</v>
      </c>
      <c r="V58" s="4">
        <v>335609.0</v>
      </c>
      <c r="W58" s="3">
        <v>1.0</v>
      </c>
      <c r="X58" s="3">
        <v>1.0</v>
      </c>
      <c r="Y58" s="3">
        <v>1.0</v>
      </c>
      <c r="Z58" s="3">
        <v>0.0</v>
      </c>
      <c r="AA58" s="3">
        <v>0.75</v>
      </c>
      <c r="AB58" s="3">
        <v>0.5</v>
      </c>
      <c r="AC58" s="3">
        <v>3.0</v>
      </c>
      <c r="AD58" s="3" t="s">
        <v>372</v>
      </c>
      <c r="AE58" s="3">
        <v>24.0</v>
      </c>
      <c r="AF58" s="3">
        <v>170.1</v>
      </c>
      <c r="AG58" s="11">
        <v>41675.0</v>
      </c>
      <c r="AH58" s="3">
        <v>0.0</v>
      </c>
      <c r="AI58" s="3">
        <v>0.0</v>
      </c>
      <c r="AJ58" s="3">
        <v>0.0</v>
      </c>
      <c r="AK58" s="3">
        <v>0.0</v>
      </c>
      <c r="AL58" s="3">
        <v>0.0</v>
      </c>
      <c r="AM58" s="3">
        <v>0.0</v>
      </c>
      <c r="AN58" s="3">
        <v>0.0</v>
      </c>
      <c r="AO58" s="3">
        <v>3.0</v>
      </c>
      <c r="AP58" s="3">
        <v>0.75</v>
      </c>
      <c r="AQ58" s="3">
        <v>1.5</v>
      </c>
      <c r="AR58" s="3">
        <v>3.0</v>
      </c>
      <c r="AS58" s="3">
        <v>0.0</v>
      </c>
      <c r="AT58" s="3">
        <v>0.0</v>
      </c>
      <c r="AU58" s="3">
        <v>0.0</v>
      </c>
      <c r="AV58" s="3">
        <v>1.0</v>
      </c>
      <c r="AW58" s="3">
        <v>0.25</v>
      </c>
      <c r="AX58" s="3">
        <v>0.5</v>
      </c>
      <c r="AY58" s="3">
        <v>1.0</v>
      </c>
      <c r="AZ58" s="3">
        <v>1.0</v>
      </c>
      <c r="BA58" s="3">
        <v>1.0</v>
      </c>
      <c r="BB58" s="3">
        <v>1.0</v>
      </c>
      <c r="BC58" s="3">
        <v>3.0</v>
      </c>
      <c r="BD58" s="3">
        <v>1.5</v>
      </c>
      <c r="BE58" s="3">
        <v>1.0</v>
      </c>
      <c r="BF58" s="3">
        <v>6.0</v>
      </c>
      <c r="BG58" s="5">
        <v>0.014172453703703706</v>
      </c>
      <c r="BH58" s="5">
        <v>0.014179398148148148</v>
      </c>
      <c r="BI58" s="5">
        <v>0.014195601851851853</v>
      </c>
      <c r="BJ58" s="5">
        <v>0.014237268518518517</v>
      </c>
      <c r="BK58" s="5">
        <v>0.014179398148148148</v>
      </c>
      <c r="BL58" s="5">
        <v>0.014195601851851853</v>
      </c>
      <c r="BM58" s="5">
        <v>0.01424652777777778</v>
      </c>
      <c r="BN58" s="5">
        <v>0.014269675925925924</v>
      </c>
      <c r="BO58" s="3">
        <v>18555.0</v>
      </c>
      <c r="BP58" s="3">
        <v>53091.0</v>
      </c>
      <c r="BQ58" s="3">
        <v>244338.0</v>
      </c>
      <c r="BR58" s="3">
        <v>21094.0</v>
      </c>
      <c r="BS58" s="3">
        <v>84269.5</v>
      </c>
      <c r="BT58" s="3">
        <v>107863.43659924803</v>
      </c>
      <c r="BU58" s="3">
        <v>337078.0</v>
      </c>
      <c r="BV58" s="3">
        <v>18555.0</v>
      </c>
      <c r="BW58" s="3">
        <v>53091.0</v>
      </c>
      <c r="BX58" s="3">
        <v>244338.0</v>
      </c>
      <c r="BY58" s="3">
        <v>21094.0</v>
      </c>
      <c r="BZ58" s="3">
        <v>84269.5</v>
      </c>
      <c r="CA58" s="3">
        <v>107863.43659924803</v>
      </c>
      <c r="CB58" s="3">
        <v>337078.0</v>
      </c>
      <c r="CC58" s="3"/>
      <c r="CD58" s="3"/>
      <c r="CE58" s="3"/>
      <c r="CF58" s="3">
        <v>713973.0</v>
      </c>
      <c r="CG58" s="3">
        <v>624538.0</v>
      </c>
      <c r="CH58" s="3">
        <v>624538.0</v>
      </c>
      <c r="CI58" s="3">
        <v>624563.0</v>
      </c>
      <c r="CJ58" s="3">
        <v>624564.0</v>
      </c>
      <c r="CK58" s="3" t="s">
        <v>374</v>
      </c>
      <c r="CL58" s="3" t="s">
        <v>374</v>
      </c>
      <c r="CM58" s="3" t="s">
        <v>375</v>
      </c>
      <c r="CN58" s="3" t="s">
        <v>376</v>
      </c>
    </row>
    <row r="59" ht="13.5" customHeight="1">
      <c r="A59" s="3">
        <v>232103.0</v>
      </c>
      <c r="B59" s="4">
        <v>0.785353535</v>
      </c>
      <c r="C59" s="4">
        <f t="shared" si="1"/>
        <v>1</v>
      </c>
      <c r="D59" s="4">
        <v>0.0</v>
      </c>
      <c r="E59" s="9">
        <v>0.875</v>
      </c>
      <c r="F59" s="9">
        <v>0.3415650255319866</v>
      </c>
      <c r="G59" s="4">
        <v>14.0</v>
      </c>
      <c r="H59" s="9">
        <v>0.125</v>
      </c>
      <c r="I59" s="9">
        <v>0.5</v>
      </c>
      <c r="J59" s="4">
        <v>2.0</v>
      </c>
      <c r="K59" s="9">
        <v>0.0</v>
      </c>
      <c r="L59" s="9">
        <v>0.0</v>
      </c>
      <c r="M59" s="4">
        <v>0.0</v>
      </c>
      <c r="N59" s="9">
        <v>1.5</v>
      </c>
      <c r="O59" s="9">
        <v>1.7511900715418263</v>
      </c>
      <c r="P59" s="4">
        <v>24.0</v>
      </c>
      <c r="Q59" s="9">
        <v>40254.375</v>
      </c>
      <c r="R59" s="9">
        <v>38516.471077319635</v>
      </c>
      <c r="S59" s="4">
        <v>644070.0</v>
      </c>
      <c r="T59" s="9">
        <v>40254.375</v>
      </c>
      <c r="U59" s="9">
        <v>38516.471077319635</v>
      </c>
      <c r="V59" s="4">
        <v>644070.0</v>
      </c>
      <c r="W59" s="3">
        <v>1.0</v>
      </c>
      <c r="X59" s="3">
        <v>0.0</v>
      </c>
      <c r="Y59" s="3">
        <v>1.0</v>
      </c>
      <c r="Z59" s="3">
        <v>0.0</v>
      </c>
      <c r="AA59" s="3">
        <v>0.5</v>
      </c>
      <c r="AB59" s="3">
        <v>0.5773502691896257</v>
      </c>
      <c r="AC59" s="3">
        <v>2.0</v>
      </c>
      <c r="AD59" s="3" t="s">
        <v>372</v>
      </c>
      <c r="AE59" s="3">
        <v>21.0</v>
      </c>
      <c r="AF59" s="3">
        <v>170.1</v>
      </c>
      <c r="AG59" s="11">
        <v>41695.0</v>
      </c>
      <c r="AH59" s="3">
        <v>0.0</v>
      </c>
      <c r="AI59" s="3">
        <v>0.0</v>
      </c>
      <c r="AJ59" s="3">
        <v>0.0</v>
      </c>
      <c r="AK59" s="3">
        <v>0.0</v>
      </c>
      <c r="AL59" s="3">
        <v>0.0</v>
      </c>
      <c r="AM59" s="3">
        <v>0.0</v>
      </c>
      <c r="AN59" s="3">
        <v>0.0</v>
      </c>
      <c r="AO59" s="3">
        <v>0.0</v>
      </c>
      <c r="AP59" s="3">
        <v>0.0</v>
      </c>
      <c r="AQ59" s="3">
        <v>0.0</v>
      </c>
      <c r="AR59" s="3">
        <v>0.0</v>
      </c>
      <c r="AS59" s="3">
        <v>0.0</v>
      </c>
      <c r="AT59" s="3">
        <v>0.0</v>
      </c>
      <c r="AU59" s="3">
        <v>0.0</v>
      </c>
      <c r="AV59" s="3">
        <v>0.0</v>
      </c>
      <c r="AW59" s="3">
        <v>0.0</v>
      </c>
      <c r="AX59" s="3">
        <v>0.0</v>
      </c>
      <c r="AY59" s="3">
        <v>0.0</v>
      </c>
      <c r="AZ59" s="3">
        <v>1.0</v>
      </c>
      <c r="BA59" s="3">
        <v>2.0</v>
      </c>
      <c r="BB59" s="3">
        <v>1.0</v>
      </c>
      <c r="BC59" s="3">
        <v>2.0</v>
      </c>
      <c r="BD59" s="3">
        <v>1.5</v>
      </c>
      <c r="BE59" s="3">
        <v>0.5773502691896257</v>
      </c>
      <c r="BF59" s="3">
        <v>6.0</v>
      </c>
      <c r="BG59" s="5">
        <v>0.010280092592592592</v>
      </c>
      <c r="BH59" s="5">
        <v>0.01028125</v>
      </c>
      <c r="BI59" s="5">
        <v>0.010293981481481482</v>
      </c>
      <c r="BJ59" s="5">
        <v>0.010314814814814815</v>
      </c>
      <c r="BK59" s="5">
        <v>0.01028125</v>
      </c>
      <c r="BL59" s="5">
        <v>0.010292824074074074</v>
      </c>
      <c r="BM59" s="5">
        <v>0.010314814814814815</v>
      </c>
      <c r="BN59" s="5">
        <v>0.010319444444444444</v>
      </c>
      <c r="BO59" s="3">
        <v>8815.0</v>
      </c>
      <c r="BP59" s="3">
        <v>29598.0</v>
      </c>
      <c r="BQ59" s="3">
        <v>104558.0</v>
      </c>
      <c r="BR59" s="3">
        <v>23740.0</v>
      </c>
      <c r="BS59" s="3">
        <v>41677.75</v>
      </c>
      <c r="BT59" s="3">
        <v>42823.55042399762</v>
      </c>
      <c r="BU59" s="3">
        <v>166711.0</v>
      </c>
      <c r="BV59" s="3">
        <v>8815.0</v>
      </c>
      <c r="BW59" s="3">
        <v>29598.0</v>
      </c>
      <c r="BX59" s="3">
        <v>104558.0</v>
      </c>
      <c r="BY59" s="3">
        <v>23740.0</v>
      </c>
      <c r="BZ59" s="3">
        <v>41677.75</v>
      </c>
      <c r="CA59" s="3">
        <v>42823.55042399762</v>
      </c>
      <c r="CB59" s="3">
        <v>166711.0</v>
      </c>
      <c r="CC59" s="3"/>
      <c r="CD59" s="3"/>
      <c r="CE59" s="3"/>
      <c r="CF59" s="3"/>
      <c r="CG59" s="3">
        <v>624538.0</v>
      </c>
      <c r="CH59" s="3">
        <v>624538.0</v>
      </c>
      <c r="CI59" s="3">
        <v>624563.0</v>
      </c>
      <c r="CJ59" s="3">
        <v>624564.0</v>
      </c>
      <c r="CK59" s="3" t="s">
        <v>374</v>
      </c>
      <c r="CL59" s="3" t="s">
        <v>374</v>
      </c>
      <c r="CM59" s="3" t="s">
        <v>375</v>
      </c>
      <c r="CN59" s="3" t="s">
        <v>376</v>
      </c>
    </row>
    <row r="60" ht="13.5" customHeight="1">
      <c r="A60" s="3">
        <v>232195.0</v>
      </c>
      <c r="B60" s="4">
        <v>0.621821165</v>
      </c>
      <c r="C60" s="4">
        <f t="shared" si="1"/>
        <v>0</v>
      </c>
      <c r="D60" s="4">
        <v>0.0</v>
      </c>
      <c r="E60" s="9">
        <v>0.875</v>
      </c>
      <c r="F60" s="9">
        <v>0.3415650255319866</v>
      </c>
      <c r="G60" s="4">
        <v>14.0</v>
      </c>
      <c r="H60" s="9">
        <v>0.1875</v>
      </c>
      <c r="I60" s="9">
        <v>0.75</v>
      </c>
      <c r="J60" s="4">
        <v>3.0</v>
      </c>
      <c r="K60" s="9">
        <v>0.0625</v>
      </c>
      <c r="L60" s="9">
        <v>0.25</v>
      </c>
      <c r="M60" s="4">
        <v>1.0</v>
      </c>
      <c r="N60" s="9">
        <v>1.25</v>
      </c>
      <c r="O60" s="9">
        <v>1.0</v>
      </c>
      <c r="P60" s="4">
        <v>20.0</v>
      </c>
      <c r="Q60" s="9">
        <v>28446.4375</v>
      </c>
      <c r="R60" s="9">
        <v>24932.799195621148</v>
      </c>
      <c r="S60" s="4">
        <v>455143.0</v>
      </c>
      <c r="T60" s="9">
        <v>28446.4375</v>
      </c>
      <c r="U60" s="9">
        <v>24932.799195621148</v>
      </c>
      <c r="V60" s="4">
        <v>455143.0</v>
      </c>
      <c r="W60" s="3">
        <v>1.0</v>
      </c>
      <c r="X60" s="3">
        <v>0.0</v>
      </c>
      <c r="Y60" s="3">
        <v>0.0</v>
      </c>
      <c r="Z60" s="3">
        <v>0.0</v>
      </c>
      <c r="AA60" s="3">
        <v>0.25</v>
      </c>
      <c r="AB60" s="3">
        <v>0.5</v>
      </c>
      <c r="AC60" s="3">
        <v>1.0</v>
      </c>
      <c r="AD60" s="3" t="s">
        <v>372</v>
      </c>
      <c r="AE60" s="3">
        <v>65.0</v>
      </c>
      <c r="AF60" s="3">
        <v>45.0</v>
      </c>
      <c r="AG60" s="3">
        <v>10.0</v>
      </c>
      <c r="AH60" s="3">
        <v>0.0</v>
      </c>
      <c r="AI60" s="3">
        <v>0.0</v>
      </c>
      <c r="AJ60" s="3">
        <v>0.0</v>
      </c>
      <c r="AK60" s="3">
        <v>0.0</v>
      </c>
      <c r="AL60" s="3">
        <v>0.0</v>
      </c>
      <c r="AM60" s="3">
        <v>3.0</v>
      </c>
      <c r="AN60" s="3">
        <v>3.0</v>
      </c>
      <c r="AO60" s="3">
        <v>3.0</v>
      </c>
      <c r="AP60" s="3">
        <v>2.25</v>
      </c>
      <c r="AQ60" s="3">
        <v>1.5</v>
      </c>
      <c r="AR60" s="3">
        <v>9.0</v>
      </c>
      <c r="AS60" s="3">
        <v>0.0</v>
      </c>
      <c r="AT60" s="3">
        <v>1.0</v>
      </c>
      <c r="AU60" s="3">
        <v>1.0</v>
      </c>
      <c r="AV60" s="3">
        <v>1.0</v>
      </c>
      <c r="AW60" s="3">
        <v>0.75</v>
      </c>
      <c r="AX60" s="3">
        <v>0.5</v>
      </c>
      <c r="AY60" s="3">
        <v>3.0</v>
      </c>
      <c r="AZ60" s="3">
        <v>1.0</v>
      </c>
      <c r="BA60" s="3">
        <v>3.0</v>
      </c>
      <c r="BB60" s="3">
        <v>2.0</v>
      </c>
      <c r="BC60" s="3">
        <v>3.0</v>
      </c>
      <c r="BD60" s="3">
        <v>2.25</v>
      </c>
      <c r="BE60" s="3">
        <v>0.9574271077563381</v>
      </c>
      <c r="BF60" s="3">
        <v>9.0</v>
      </c>
      <c r="BG60" s="5">
        <v>0.005538194444444444</v>
      </c>
      <c r="BH60" s="5">
        <v>0.005546296296296296</v>
      </c>
      <c r="BI60" s="5">
        <v>0.005548611111111112</v>
      </c>
      <c r="BJ60" s="5">
        <v>0.00555787037037037</v>
      </c>
      <c r="BK60" s="5">
        <v>0.005546296296296296</v>
      </c>
      <c r="BL60" s="5">
        <v>0.005548611111111112</v>
      </c>
      <c r="BM60" s="5">
        <v>0.005559027777777778</v>
      </c>
      <c r="BN60" s="5">
        <v>0.005559027777777778</v>
      </c>
      <c r="BO60" s="3">
        <v>25278.0</v>
      </c>
      <c r="BP60" s="3">
        <v>15868.0</v>
      </c>
      <c r="BQ60" s="3">
        <v>8443.0</v>
      </c>
      <c r="BR60" s="3">
        <v>10114.0</v>
      </c>
      <c r="BS60" s="3">
        <v>14925.75</v>
      </c>
      <c r="BT60" s="3">
        <v>7599.032849646065</v>
      </c>
      <c r="BU60" s="3">
        <v>59703.0</v>
      </c>
      <c r="BV60" s="3">
        <v>25278.0</v>
      </c>
      <c r="BW60" s="3">
        <v>15868.0</v>
      </c>
      <c r="BX60" s="3">
        <v>8443.0</v>
      </c>
      <c r="BY60" s="3">
        <v>10114.0</v>
      </c>
      <c r="BZ60" s="3">
        <v>14925.75</v>
      </c>
      <c r="CA60" s="3">
        <v>7599.032849646065</v>
      </c>
      <c r="CB60" s="3">
        <v>59703.0</v>
      </c>
      <c r="CC60" s="3"/>
      <c r="CD60" s="3">
        <v>713944.0</v>
      </c>
      <c r="CE60" s="3">
        <v>713972.0</v>
      </c>
      <c r="CF60" s="3">
        <v>713973.0</v>
      </c>
      <c r="CG60" s="3">
        <v>624538.0</v>
      </c>
      <c r="CH60" s="3">
        <v>624538.0</v>
      </c>
      <c r="CI60" s="3">
        <v>624563.0</v>
      </c>
      <c r="CJ60" s="3">
        <v>624564.0</v>
      </c>
      <c r="CK60" s="3" t="s">
        <v>374</v>
      </c>
      <c r="CL60" s="3" t="s">
        <v>374</v>
      </c>
      <c r="CM60" s="3" t="s">
        <v>375</v>
      </c>
      <c r="CN60" s="3" t="s">
        <v>376</v>
      </c>
    </row>
    <row r="61" ht="13.5" customHeight="1">
      <c r="A61" s="3">
        <v>232317.0</v>
      </c>
      <c r="B61" s="4">
        <v>0.77245509</v>
      </c>
      <c r="C61" s="4">
        <f t="shared" si="1"/>
        <v>1</v>
      </c>
      <c r="D61" s="4">
        <v>0.0</v>
      </c>
      <c r="E61" s="9">
        <v>0.875</v>
      </c>
      <c r="F61" s="9">
        <v>0.3415650255319866</v>
      </c>
      <c r="G61" s="4">
        <v>14.0</v>
      </c>
      <c r="H61" s="9">
        <v>0.0</v>
      </c>
      <c r="I61" s="9">
        <v>0.0</v>
      </c>
      <c r="J61" s="4">
        <v>0.0</v>
      </c>
      <c r="K61" s="9">
        <v>0.0</v>
      </c>
      <c r="L61" s="9">
        <v>0.0</v>
      </c>
      <c r="M61" s="4">
        <v>0.0</v>
      </c>
      <c r="N61" s="9">
        <v>1.125</v>
      </c>
      <c r="O61" s="9">
        <v>0.3415650255319866</v>
      </c>
      <c r="P61" s="4">
        <v>18.0</v>
      </c>
      <c r="Q61" s="9">
        <v>43972.5625</v>
      </c>
      <c r="R61" s="9">
        <v>48851.61437109832</v>
      </c>
      <c r="S61" s="4">
        <v>703561.0</v>
      </c>
      <c r="T61" s="9">
        <v>43972.5625</v>
      </c>
      <c r="U61" s="9">
        <v>48851.61437109832</v>
      </c>
      <c r="V61" s="4">
        <v>703561.0</v>
      </c>
      <c r="W61" s="3">
        <v>1.0</v>
      </c>
      <c r="X61" s="3">
        <v>1.0</v>
      </c>
      <c r="Y61" s="3">
        <v>1.0</v>
      </c>
      <c r="Z61" s="3">
        <v>1.0</v>
      </c>
      <c r="AA61" s="3">
        <v>1.0</v>
      </c>
      <c r="AB61" s="3">
        <v>0.0</v>
      </c>
      <c r="AC61" s="3">
        <v>4.0</v>
      </c>
      <c r="AD61" s="3" t="s">
        <v>372</v>
      </c>
      <c r="AE61" s="3">
        <v>24.0</v>
      </c>
      <c r="AF61" s="3">
        <v>170.1</v>
      </c>
      <c r="AG61" s="11">
        <v>41649.0</v>
      </c>
      <c r="AH61" s="3">
        <v>0.0</v>
      </c>
      <c r="AI61" s="3">
        <v>0.0</v>
      </c>
      <c r="AJ61" s="3">
        <v>0.0</v>
      </c>
      <c r="AK61" s="3">
        <v>0.0</v>
      </c>
      <c r="AL61" s="3">
        <v>0.0</v>
      </c>
      <c r="AM61" s="3">
        <v>0.0</v>
      </c>
      <c r="AN61" s="3">
        <v>0.0</v>
      </c>
      <c r="AO61" s="3">
        <v>0.0</v>
      </c>
      <c r="AP61" s="3">
        <v>0.0</v>
      </c>
      <c r="AQ61" s="3">
        <v>0.0</v>
      </c>
      <c r="AR61" s="3">
        <v>0.0</v>
      </c>
      <c r="AS61" s="3">
        <v>0.0</v>
      </c>
      <c r="AT61" s="3">
        <v>0.0</v>
      </c>
      <c r="AU61" s="3">
        <v>0.0</v>
      </c>
      <c r="AV61" s="3">
        <v>0.0</v>
      </c>
      <c r="AW61" s="3">
        <v>0.0</v>
      </c>
      <c r="AX61" s="3">
        <v>0.0</v>
      </c>
      <c r="AY61" s="3">
        <v>0.0</v>
      </c>
      <c r="AZ61" s="3">
        <v>1.0</v>
      </c>
      <c r="BA61" s="3">
        <v>1.0</v>
      </c>
      <c r="BB61" s="3">
        <v>1.0</v>
      </c>
      <c r="BC61" s="3">
        <v>1.0</v>
      </c>
      <c r="BD61" s="3">
        <v>1.0</v>
      </c>
      <c r="BE61" s="3">
        <v>0.0</v>
      </c>
      <c r="BF61" s="3">
        <v>4.0</v>
      </c>
      <c r="BG61" s="5">
        <v>0.008371527777777778</v>
      </c>
      <c r="BH61" s="5">
        <v>0.008371527777777778</v>
      </c>
      <c r="BI61" s="5">
        <v>0.008385416666666666</v>
      </c>
      <c r="BJ61" s="5">
        <v>0.008396990740740741</v>
      </c>
      <c r="BK61" s="5">
        <v>0.008371527777777778</v>
      </c>
      <c r="BL61" s="5">
        <v>0.008385416666666666</v>
      </c>
      <c r="BM61" s="5">
        <v>0.008396990740740741</v>
      </c>
      <c r="BN61" s="5">
        <v>0.008462962962962964</v>
      </c>
      <c r="BO61" s="3">
        <v>6286.0</v>
      </c>
      <c r="BP61" s="3">
        <v>73941.0</v>
      </c>
      <c r="BQ61" s="3">
        <v>59761.0</v>
      </c>
      <c r="BR61" s="3">
        <v>314605.0</v>
      </c>
      <c r="BS61" s="3">
        <v>113648.25</v>
      </c>
      <c r="BT61" s="3">
        <v>137101.8715052789</v>
      </c>
      <c r="BU61" s="3">
        <v>454593.0</v>
      </c>
      <c r="BV61" s="3">
        <v>6286.0</v>
      </c>
      <c r="BW61" s="3">
        <v>73941.0</v>
      </c>
      <c r="BX61" s="3">
        <v>59761.0</v>
      </c>
      <c r="BY61" s="3">
        <v>314605.0</v>
      </c>
      <c r="BZ61" s="3">
        <v>113648.25</v>
      </c>
      <c r="CA61" s="3">
        <v>137101.8715052789</v>
      </c>
      <c r="CB61" s="3">
        <v>454593.0</v>
      </c>
      <c r="CC61" s="3"/>
      <c r="CD61" s="3"/>
      <c r="CE61" s="3"/>
      <c r="CF61" s="3"/>
      <c r="CG61" s="3">
        <v>624538.0</v>
      </c>
      <c r="CH61" s="3">
        <v>624538.0</v>
      </c>
      <c r="CI61" s="3">
        <v>624563.0</v>
      </c>
      <c r="CJ61" s="3">
        <v>624564.0</v>
      </c>
      <c r="CK61" s="3" t="s">
        <v>374</v>
      </c>
      <c r="CL61" s="3" t="s">
        <v>374</v>
      </c>
      <c r="CM61" s="3" t="s">
        <v>375</v>
      </c>
      <c r="CN61" s="3" t="s">
        <v>376</v>
      </c>
    </row>
    <row r="62" ht="13.5" customHeight="1">
      <c r="A62" s="3">
        <v>233942.0</v>
      </c>
      <c r="B62" s="4">
        <v>0.499589828</v>
      </c>
      <c r="C62" s="4">
        <f t="shared" si="1"/>
        <v>0</v>
      </c>
      <c r="D62" s="4">
        <v>0.0</v>
      </c>
      <c r="E62" s="9">
        <v>0.5625</v>
      </c>
      <c r="F62" s="9">
        <v>0.51234753829798</v>
      </c>
      <c r="G62" s="4">
        <v>9.0</v>
      </c>
      <c r="H62" s="9">
        <v>0.25</v>
      </c>
      <c r="I62" s="9">
        <v>0.6831300510639732</v>
      </c>
      <c r="J62" s="4">
        <v>4.0</v>
      </c>
      <c r="K62" s="9">
        <v>0.0</v>
      </c>
      <c r="L62" s="9">
        <v>0.0</v>
      </c>
      <c r="M62" s="4">
        <v>0.0</v>
      </c>
      <c r="N62" s="9">
        <v>1.5</v>
      </c>
      <c r="O62" s="9">
        <v>0.8944271909999159</v>
      </c>
      <c r="P62" s="4">
        <v>24.0</v>
      </c>
      <c r="Q62" s="9">
        <v>98850.625</v>
      </c>
      <c r="R62" s="9">
        <v>131344.57980182001</v>
      </c>
      <c r="S62" s="4">
        <v>1581610.0</v>
      </c>
      <c r="T62" s="9">
        <v>98850.625</v>
      </c>
      <c r="U62" s="9">
        <v>131344.57980182001</v>
      </c>
      <c r="V62" s="4">
        <v>1581610.0</v>
      </c>
      <c r="W62" s="3"/>
      <c r="X62" s="3"/>
      <c r="Y62" s="3"/>
      <c r="Z62" s="3"/>
      <c r="AA62" s="3" t="s">
        <v>651</v>
      </c>
      <c r="AB62" s="3" t="s">
        <v>651</v>
      </c>
      <c r="AC62" s="3">
        <v>0.0</v>
      </c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 t="s">
        <v>651</v>
      </c>
      <c r="AQ62" s="3" t="s">
        <v>651</v>
      </c>
      <c r="AR62" s="3">
        <v>0.0</v>
      </c>
      <c r="AS62" s="3"/>
      <c r="AT62" s="3"/>
      <c r="AU62" s="3"/>
      <c r="AV62" s="3"/>
      <c r="AW62" s="3" t="s">
        <v>651</v>
      </c>
      <c r="AX62" s="3" t="s">
        <v>651</v>
      </c>
      <c r="AY62" s="3">
        <v>0.0</v>
      </c>
      <c r="AZ62" s="3"/>
      <c r="BA62" s="3"/>
      <c r="BB62" s="3"/>
      <c r="BC62" s="3"/>
      <c r="BD62" s="3" t="s">
        <v>651</v>
      </c>
      <c r="BE62" s="3" t="s">
        <v>651</v>
      </c>
      <c r="BF62" s="3">
        <v>0.0</v>
      </c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 t="s">
        <v>651</v>
      </c>
      <c r="BT62" s="3" t="s">
        <v>651</v>
      </c>
      <c r="BU62" s="3">
        <v>0.0</v>
      </c>
      <c r="BV62" s="3"/>
      <c r="BW62" s="3"/>
      <c r="BX62" s="3"/>
      <c r="BY62" s="3"/>
      <c r="BZ62" s="3" t="s">
        <v>651</v>
      </c>
      <c r="CA62" s="3" t="s">
        <v>651</v>
      </c>
      <c r="CB62" s="3">
        <v>0.0</v>
      </c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</row>
    <row r="63" ht="13.5" customHeight="1">
      <c r="A63" s="3">
        <v>247457.0</v>
      </c>
      <c r="B63" s="4">
        <v>0.54245283</v>
      </c>
      <c r="C63" s="4">
        <f t="shared" si="1"/>
        <v>0</v>
      </c>
      <c r="D63" s="4">
        <v>0.0</v>
      </c>
      <c r="E63" s="9">
        <v>0.6875</v>
      </c>
      <c r="F63" s="9">
        <v>0.47871355387816905</v>
      </c>
      <c r="G63" s="4">
        <v>11.0</v>
      </c>
      <c r="H63" s="9">
        <v>0.1875</v>
      </c>
      <c r="I63" s="9">
        <v>0.5439056290693574</v>
      </c>
      <c r="J63" s="4">
        <v>3.0</v>
      </c>
      <c r="K63" s="9">
        <v>0.0</v>
      </c>
      <c r="L63" s="9">
        <v>0.0</v>
      </c>
      <c r="M63" s="4">
        <v>0.0</v>
      </c>
      <c r="N63" s="9">
        <v>1.4375</v>
      </c>
      <c r="O63" s="9">
        <v>0.7274384280931732</v>
      </c>
      <c r="P63" s="4">
        <v>23.0</v>
      </c>
      <c r="Q63" s="9">
        <v>47003.0</v>
      </c>
      <c r="R63" s="9">
        <v>57629.426127051905</v>
      </c>
      <c r="S63" s="4">
        <v>752048.0</v>
      </c>
      <c r="T63" s="9">
        <v>47003.0</v>
      </c>
      <c r="U63" s="9">
        <v>57629.426127051905</v>
      </c>
      <c r="V63" s="4">
        <v>752048.0</v>
      </c>
      <c r="W63" s="3"/>
      <c r="X63" s="3"/>
      <c r="Y63" s="3"/>
      <c r="Z63" s="3"/>
      <c r="AA63" s="3" t="s">
        <v>651</v>
      </c>
      <c r="AB63" s="3" t="s">
        <v>651</v>
      </c>
      <c r="AC63" s="3">
        <v>0.0</v>
      </c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 t="s">
        <v>651</v>
      </c>
      <c r="AQ63" s="3" t="s">
        <v>651</v>
      </c>
      <c r="AR63" s="3">
        <v>0.0</v>
      </c>
      <c r="AS63" s="3"/>
      <c r="AT63" s="3"/>
      <c r="AU63" s="3"/>
      <c r="AV63" s="3"/>
      <c r="AW63" s="3" t="s">
        <v>651</v>
      </c>
      <c r="AX63" s="3" t="s">
        <v>651</v>
      </c>
      <c r="AY63" s="3">
        <v>0.0</v>
      </c>
      <c r="AZ63" s="3"/>
      <c r="BA63" s="3"/>
      <c r="BB63" s="3"/>
      <c r="BC63" s="3"/>
      <c r="BD63" s="3" t="s">
        <v>651</v>
      </c>
      <c r="BE63" s="3" t="s">
        <v>651</v>
      </c>
      <c r="BF63" s="3">
        <v>0.0</v>
      </c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 t="s">
        <v>651</v>
      </c>
      <c r="BT63" s="3" t="s">
        <v>651</v>
      </c>
      <c r="BU63" s="3">
        <v>0.0</v>
      </c>
      <c r="BV63" s="3"/>
      <c r="BW63" s="3"/>
      <c r="BX63" s="3"/>
      <c r="BY63" s="3"/>
      <c r="BZ63" s="3" t="s">
        <v>651</v>
      </c>
      <c r="CA63" s="3" t="s">
        <v>651</v>
      </c>
      <c r="CB63" s="3">
        <v>0.0</v>
      </c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</row>
    <row r="64" ht="13.5" customHeight="1">
      <c r="A64" s="12">
        <v>228900.0</v>
      </c>
      <c r="B64" s="13">
        <v>0.602996255</v>
      </c>
      <c r="C64" s="13">
        <f t="shared" si="1"/>
        <v>0</v>
      </c>
      <c r="D64" s="13">
        <v>1.0</v>
      </c>
      <c r="E64" s="18">
        <v>0.3</v>
      </c>
      <c r="F64" s="18">
        <v>0.48304589153964794</v>
      </c>
      <c r="G64" s="13">
        <v>3.0</v>
      </c>
      <c r="H64" s="18">
        <v>1.0909090909090908</v>
      </c>
      <c r="I64" s="18">
        <v>1.044465935734187</v>
      </c>
      <c r="J64" s="13">
        <v>12.0</v>
      </c>
      <c r="K64" s="18">
        <v>0.0</v>
      </c>
      <c r="L64" s="18">
        <v>0.0</v>
      </c>
      <c r="M64" s="13">
        <v>0.0</v>
      </c>
      <c r="N64" s="18">
        <v>2.5454545454545454</v>
      </c>
      <c r="O64" s="18">
        <v>1.809068067466582</v>
      </c>
      <c r="P64" s="13">
        <v>28.0</v>
      </c>
      <c r="Q64" s="18">
        <v>68270.7</v>
      </c>
      <c r="R64" s="18">
        <v>64982.08605462825</v>
      </c>
      <c r="S64" s="13">
        <v>682707.0</v>
      </c>
      <c r="T64" s="18">
        <v>68270.7</v>
      </c>
      <c r="U64" s="18">
        <v>64982.08605462825</v>
      </c>
      <c r="V64" s="13">
        <v>682707.0</v>
      </c>
      <c r="W64" s="12"/>
      <c r="X64" s="12"/>
      <c r="Y64" s="12"/>
      <c r="Z64" s="12"/>
      <c r="AA64" s="3" t="s">
        <v>651</v>
      </c>
      <c r="AB64" s="3" t="s">
        <v>651</v>
      </c>
      <c r="AC64" s="3">
        <v>0.0</v>
      </c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3" t="s">
        <v>651</v>
      </c>
      <c r="AQ64" s="3" t="s">
        <v>651</v>
      </c>
      <c r="AR64" s="3">
        <v>0.0</v>
      </c>
      <c r="AS64" s="12"/>
      <c r="AT64" s="12"/>
      <c r="AU64" s="12"/>
      <c r="AV64" s="12"/>
      <c r="AW64" s="3" t="s">
        <v>651</v>
      </c>
      <c r="AX64" s="3" t="s">
        <v>651</v>
      </c>
      <c r="AY64" s="3">
        <v>0.0</v>
      </c>
      <c r="AZ64" s="12"/>
      <c r="BA64" s="12"/>
      <c r="BB64" s="12"/>
      <c r="BC64" s="12"/>
      <c r="BD64" s="3" t="s">
        <v>651</v>
      </c>
      <c r="BE64" s="3" t="s">
        <v>651</v>
      </c>
      <c r="BF64" s="3">
        <v>0.0</v>
      </c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3" t="s">
        <v>651</v>
      </c>
      <c r="BT64" s="3" t="s">
        <v>651</v>
      </c>
      <c r="BU64" s="3">
        <v>0.0</v>
      </c>
      <c r="BV64" s="12"/>
      <c r="BW64" s="12"/>
      <c r="BX64" s="12"/>
      <c r="BY64" s="12"/>
      <c r="BZ64" s="3" t="s">
        <v>651</v>
      </c>
      <c r="CA64" s="3" t="s">
        <v>651</v>
      </c>
      <c r="CB64" s="3">
        <v>0.0</v>
      </c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</row>
    <row r="65" ht="13.5" customHeight="1">
      <c r="A65" s="12">
        <v>229126.0</v>
      </c>
      <c r="B65" s="13">
        <v>0.806479113</v>
      </c>
      <c r="C65" s="13">
        <f t="shared" si="1"/>
        <v>1</v>
      </c>
      <c r="D65" s="13">
        <v>1.0</v>
      </c>
      <c r="E65" s="18">
        <v>0.75</v>
      </c>
      <c r="F65" s="18">
        <v>0.4472135954999579</v>
      </c>
      <c r="G65" s="13">
        <v>12.0</v>
      </c>
      <c r="H65" s="18">
        <v>0.0</v>
      </c>
      <c r="I65" s="18">
        <v>0.0</v>
      </c>
      <c r="J65" s="13">
        <v>0.0</v>
      </c>
      <c r="K65" s="18">
        <v>0.0</v>
      </c>
      <c r="L65" s="18">
        <v>0.0</v>
      </c>
      <c r="M65" s="13">
        <v>0.0</v>
      </c>
      <c r="N65" s="18">
        <v>1.375</v>
      </c>
      <c r="O65" s="18">
        <v>0.806225774829855</v>
      </c>
      <c r="P65" s="13">
        <v>22.0</v>
      </c>
      <c r="Q65" s="18">
        <v>26529.5625</v>
      </c>
      <c r="R65" s="18">
        <v>25081.067933054605</v>
      </c>
      <c r="S65" s="13">
        <v>424473.0</v>
      </c>
      <c r="T65" s="18">
        <v>26529.5625</v>
      </c>
      <c r="U65" s="18">
        <v>25081.067933054605</v>
      </c>
      <c r="V65" s="13">
        <v>424473.0</v>
      </c>
      <c r="W65" s="12">
        <v>1.0</v>
      </c>
      <c r="X65" s="12">
        <v>1.0</v>
      </c>
      <c r="Y65" s="12">
        <v>1.0</v>
      </c>
      <c r="Z65" s="12">
        <v>1.0</v>
      </c>
      <c r="AA65" s="3">
        <v>1.0</v>
      </c>
      <c r="AB65" s="3">
        <v>0.0</v>
      </c>
      <c r="AC65" s="3">
        <v>4.0</v>
      </c>
      <c r="AD65" s="12" t="s">
        <v>372</v>
      </c>
      <c r="AE65" s="12">
        <v>24.0</v>
      </c>
      <c r="AF65" s="12">
        <v>170.1</v>
      </c>
      <c r="AG65" s="19">
        <v>41649.0</v>
      </c>
      <c r="AH65" s="12">
        <v>0.0</v>
      </c>
      <c r="AI65" s="12">
        <v>0.0</v>
      </c>
      <c r="AJ65" s="12">
        <v>0.0</v>
      </c>
      <c r="AK65" s="12">
        <v>0.0</v>
      </c>
      <c r="AL65" s="12">
        <v>0.0</v>
      </c>
      <c r="AM65" s="12">
        <v>0.0</v>
      </c>
      <c r="AN65" s="12">
        <v>0.0</v>
      </c>
      <c r="AO65" s="12">
        <v>0.0</v>
      </c>
      <c r="AP65" s="3">
        <v>0.0</v>
      </c>
      <c r="AQ65" s="3">
        <v>0.0</v>
      </c>
      <c r="AR65" s="3">
        <v>0.0</v>
      </c>
      <c r="AS65" s="12">
        <v>0.0</v>
      </c>
      <c r="AT65" s="12">
        <v>0.0</v>
      </c>
      <c r="AU65" s="12">
        <v>0.0</v>
      </c>
      <c r="AV65" s="12">
        <v>0.0</v>
      </c>
      <c r="AW65" s="3">
        <v>0.0</v>
      </c>
      <c r="AX65" s="3">
        <v>0.0</v>
      </c>
      <c r="AY65" s="3">
        <v>0.0</v>
      </c>
      <c r="AZ65" s="12">
        <v>1.0</v>
      </c>
      <c r="BA65" s="12">
        <v>1.0</v>
      </c>
      <c r="BB65" s="12">
        <v>1.0</v>
      </c>
      <c r="BC65" s="12">
        <v>1.0</v>
      </c>
      <c r="BD65" s="3">
        <v>1.0</v>
      </c>
      <c r="BE65" s="3">
        <v>0.0</v>
      </c>
      <c r="BF65" s="3">
        <v>4.0</v>
      </c>
      <c r="BG65" s="14">
        <v>0.01124074074074074</v>
      </c>
      <c r="BH65" s="14">
        <v>0.01124074074074074</v>
      </c>
      <c r="BI65" s="14">
        <v>0.011244212962962963</v>
      </c>
      <c r="BJ65" s="14">
        <v>0.01125347222222222</v>
      </c>
      <c r="BK65" s="14">
        <v>0.01124074074074074</v>
      </c>
      <c r="BL65" s="14">
        <v>0.011244212962962963</v>
      </c>
      <c r="BM65" s="14">
        <v>0.01125347222222222</v>
      </c>
      <c r="BN65" s="14">
        <v>0.011262731481481483</v>
      </c>
      <c r="BO65" s="12">
        <v>5511.0</v>
      </c>
      <c r="BP65" s="12">
        <v>26246.0</v>
      </c>
      <c r="BQ65" s="12">
        <v>42185.0</v>
      </c>
      <c r="BR65" s="12">
        <v>44578.0</v>
      </c>
      <c r="BS65" s="3">
        <v>29630.0</v>
      </c>
      <c r="BT65" s="3">
        <v>18020.80599381356</v>
      </c>
      <c r="BU65" s="3">
        <v>118520.0</v>
      </c>
      <c r="BV65" s="12">
        <v>5511.0</v>
      </c>
      <c r="BW65" s="12">
        <v>26246.0</v>
      </c>
      <c r="BX65" s="12">
        <v>42185.0</v>
      </c>
      <c r="BY65" s="12">
        <v>44578.0</v>
      </c>
      <c r="BZ65" s="3">
        <v>29630.0</v>
      </c>
      <c r="CA65" s="3">
        <v>18020.80599381356</v>
      </c>
      <c r="CB65" s="3">
        <v>118520.0</v>
      </c>
      <c r="CC65" s="12"/>
      <c r="CD65" s="12"/>
      <c r="CE65" s="12"/>
      <c r="CF65" s="12"/>
      <c r="CG65" s="12">
        <v>624538.0</v>
      </c>
      <c r="CH65" s="12">
        <v>624538.0</v>
      </c>
      <c r="CI65" s="12">
        <v>624563.0</v>
      </c>
      <c r="CJ65" s="12">
        <v>624564.0</v>
      </c>
      <c r="CK65" s="12" t="s">
        <v>374</v>
      </c>
      <c r="CL65" s="12" t="s">
        <v>374</v>
      </c>
      <c r="CM65" s="12" t="s">
        <v>375</v>
      </c>
      <c r="CN65" s="12" t="s">
        <v>376</v>
      </c>
    </row>
    <row r="66" ht="13.5" customHeight="1">
      <c r="A66" s="12">
        <v>229127.0</v>
      </c>
      <c r="B66" s="13">
        <v>0.666943522</v>
      </c>
      <c r="C66" s="13">
        <f t="shared" si="1"/>
        <v>0</v>
      </c>
      <c r="D66" s="13">
        <v>1.0</v>
      </c>
      <c r="E66" s="18">
        <v>0.75</v>
      </c>
      <c r="F66" s="18">
        <v>0.4472135954999579</v>
      </c>
      <c r="G66" s="13">
        <v>12.0</v>
      </c>
      <c r="H66" s="18">
        <v>0.75</v>
      </c>
      <c r="I66" s="18">
        <v>1.3416407864998738</v>
      </c>
      <c r="J66" s="13">
        <v>12.0</v>
      </c>
      <c r="K66" s="18">
        <v>0.25</v>
      </c>
      <c r="L66" s="18">
        <v>0.4472135954999579</v>
      </c>
      <c r="M66" s="13">
        <v>4.0</v>
      </c>
      <c r="N66" s="18">
        <v>2.1875</v>
      </c>
      <c r="O66" s="18">
        <v>2.8570089254323303</v>
      </c>
      <c r="P66" s="13">
        <v>35.0</v>
      </c>
      <c r="Q66" s="18">
        <v>24508.9375</v>
      </c>
      <c r="R66" s="18">
        <v>22159.364607222684</v>
      </c>
      <c r="S66" s="13">
        <v>392143.0</v>
      </c>
      <c r="T66" s="18">
        <v>24508.9375</v>
      </c>
      <c r="U66" s="18">
        <v>22159.364607222684</v>
      </c>
      <c r="V66" s="13">
        <v>392143.0</v>
      </c>
      <c r="W66" s="12">
        <v>1.0</v>
      </c>
      <c r="X66" s="12">
        <v>1.0</v>
      </c>
      <c r="Y66" s="12">
        <v>0.0</v>
      </c>
      <c r="Z66" s="12">
        <v>1.0</v>
      </c>
      <c r="AA66" s="3">
        <v>0.75</v>
      </c>
      <c r="AB66" s="3">
        <v>0.5</v>
      </c>
      <c r="AC66" s="3">
        <v>3.0</v>
      </c>
      <c r="AD66" s="12" t="s">
        <v>372</v>
      </c>
      <c r="AE66" s="12">
        <v>24.0</v>
      </c>
      <c r="AF66" s="12"/>
      <c r="AG66" s="19">
        <v>41649.0</v>
      </c>
      <c r="AH66" s="12">
        <v>0.0</v>
      </c>
      <c r="AI66" s="12">
        <v>0.0</v>
      </c>
      <c r="AJ66" s="12">
        <v>1.0</v>
      </c>
      <c r="AK66" s="12">
        <v>0.0</v>
      </c>
      <c r="AL66" s="12">
        <v>0.0</v>
      </c>
      <c r="AM66" s="12">
        <v>0.0</v>
      </c>
      <c r="AN66" s="12">
        <v>3.0</v>
      </c>
      <c r="AO66" s="12">
        <v>0.0</v>
      </c>
      <c r="AP66" s="3">
        <v>0.75</v>
      </c>
      <c r="AQ66" s="3">
        <v>1.5</v>
      </c>
      <c r="AR66" s="3">
        <v>3.0</v>
      </c>
      <c r="AS66" s="12">
        <v>0.0</v>
      </c>
      <c r="AT66" s="12">
        <v>0.0</v>
      </c>
      <c r="AU66" s="12">
        <v>1.0</v>
      </c>
      <c r="AV66" s="12">
        <v>0.0</v>
      </c>
      <c r="AW66" s="3">
        <v>0.25</v>
      </c>
      <c r="AX66" s="3">
        <v>0.5</v>
      </c>
      <c r="AY66" s="3">
        <v>1.0</v>
      </c>
      <c r="AZ66" s="12">
        <v>1.0</v>
      </c>
      <c r="BA66" s="12">
        <v>1.0</v>
      </c>
      <c r="BB66" s="12">
        <v>1.0</v>
      </c>
      <c r="BC66" s="12">
        <v>1.0</v>
      </c>
      <c r="BD66" s="3">
        <v>1.0</v>
      </c>
      <c r="BE66" s="3">
        <v>0.0</v>
      </c>
      <c r="BF66" s="3">
        <v>4.0</v>
      </c>
      <c r="BG66" s="14">
        <v>0.009186342592592593</v>
      </c>
      <c r="BH66" s="14">
        <v>0.009181712962962963</v>
      </c>
      <c r="BI66" s="14">
        <v>0.00918287037037037</v>
      </c>
      <c r="BJ66" s="14">
        <v>0.009193287037037036</v>
      </c>
      <c r="BK66" s="14">
        <v>0.009181712962962963</v>
      </c>
      <c r="BL66" s="14">
        <v>0.00918287037037037</v>
      </c>
      <c r="BM66" s="14">
        <v>0.00919212962962963</v>
      </c>
      <c r="BN66" s="14">
        <v>0.009195601851851852</v>
      </c>
      <c r="BO66" s="12">
        <v>19019.0</v>
      </c>
      <c r="BP66" s="12">
        <v>13002.0</v>
      </c>
      <c r="BQ66" s="12">
        <v>37259.0</v>
      </c>
      <c r="BR66" s="12">
        <v>21589.0</v>
      </c>
      <c r="BS66" s="3">
        <v>22717.25</v>
      </c>
      <c r="BT66" s="3">
        <v>10340.834536760884</v>
      </c>
      <c r="BU66" s="3">
        <v>90869.0</v>
      </c>
      <c r="BV66" s="12">
        <v>19019.0</v>
      </c>
      <c r="BW66" s="12">
        <v>13002.0</v>
      </c>
      <c r="BX66" s="12">
        <v>37259.0</v>
      </c>
      <c r="BY66" s="12">
        <v>21589.0</v>
      </c>
      <c r="BZ66" s="3">
        <v>22717.25</v>
      </c>
      <c r="CA66" s="3">
        <v>10340.834536760884</v>
      </c>
      <c r="CB66" s="3">
        <v>90869.0</v>
      </c>
      <c r="CC66" s="12"/>
      <c r="CD66" s="12"/>
      <c r="CE66" s="12">
        <v>713972.0</v>
      </c>
      <c r="CF66" s="12"/>
      <c r="CG66" s="12">
        <v>624538.0</v>
      </c>
      <c r="CH66" s="12">
        <v>624538.0</v>
      </c>
      <c r="CI66" s="12">
        <v>624563.0</v>
      </c>
      <c r="CJ66" s="12">
        <v>624564.0</v>
      </c>
      <c r="CK66" s="12" t="s">
        <v>374</v>
      </c>
      <c r="CL66" s="12" t="s">
        <v>374</v>
      </c>
      <c r="CM66" s="12" t="s">
        <v>375</v>
      </c>
      <c r="CN66" s="12" t="s">
        <v>376</v>
      </c>
    </row>
    <row r="67" ht="13.5" customHeight="1">
      <c r="A67" s="12">
        <v>229142.0</v>
      </c>
      <c r="B67" s="13">
        <v>0.695777351</v>
      </c>
      <c r="C67" s="13">
        <f t="shared" si="1"/>
        <v>0</v>
      </c>
      <c r="D67" s="13">
        <v>1.0</v>
      </c>
      <c r="E67" s="18">
        <v>0.9375</v>
      </c>
      <c r="F67" s="18">
        <v>0.25</v>
      </c>
      <c r="G67" s="13">
        <v>15.0</v>
      </c>
      <c r="H67" s="18">
        <v>0.0</v>
      </c>
      <c r="I67" s="18">
        <v>0.0</v>
      </c>
      <c r="J67" s="13">
        <v>0.0</v>
      </c>
      <c r="K67" s="18">
        <v>0.0</v>
      </c>
      <c r="L67" s="18">
        <v>0.0</v>
      </c>
      <c r="M67" s="13">
        <v>0.0</v>
      </c>
      <c r="N67" s="18">
        <v>1.0625</v>
      </c>
      <c r="O67" s="18">
        <v>0.25</v>
      </c>
      <c r="P67" s="13">
        <v>17.0</v>
      </c>
      <c r="Q67" s="18">
        <v>45676.75</v>
      </c>
      <c r="R67" s="18">
        <v>31087.372037533183</v>
      </c>
      <c r="S67" s="13">
        <v>730828.0</v>
      </c>
      <c r="T67" s="18">
        <v>45676.75</v>
      </c>
      <c r="U67" s="18">
        <v>31087.372037533183</v>
      </c>
      <c r="V67" s="13">
        <v>730828.0</v>
      </c>
      <c r="W67" s="12">
        <v>1.0</v>
      </c>
      <c r="X67" s="12">
        <v>0.0</v>
      </c>
      <c r="Y67" s="12">
        <v>1.0</v>
      </c>
      <c r="Z67" s="12">
        <v>0.0</v>
      </c>
      <c r="AA67" s="3">
        <v>0.5</v>
      </c>
      <c r="AB67" s="3">
        <v>0.5773502691896257</v>
      </c>
      <c r="AC67" s="3">
        <v>2.0</v>
      </c>
      <c r="AD67" s="12" t="s">
        <v>372</v>
      </c>
      <c r="AE67" s="12">
        <v>31.0</v>
      </c>
      <c r="AF67" s="12">
        <v>170.1</v>
      </c>
      <c r="AG67" s="19">
        <v>41675.0</v>
      </c>
      <c r="AH67" s="12">
        <v>0.0</v>
      </c>
      <c r="AI67" s="12">
        <v>0.0</v>
      </c>
      <c r="AJ67" s="12">
        <v>0.0</v>
      </c>
      <c r="AK67" s="12">
        <v>0.0</v>
      </c>
      <c r="AL67" s="12">
        <v>0.0</v>
      </c>
      <c r="AM67" s="12">
        <v>0.0</v>
      </c>
      <c r="AN67" s="12">
        <v>0.0</v>
      </c>
      <c r="AO67" s="12">
        <v>0.0</v>
      </c>
      <c r="AP67" s="3">
        <v>0.0</v>
      </c>
      <c r="AQ67" s="3">
        <v>0.0</v>
      </c>
      <c r="AR67" s="3">
        <v>0.0</v>
      </c>
      <c r="AS67" s="12">
        <v>0.0</v>
      </c>
      <c r="AT67" s="12">
        <v>0.0</v>
      </c>
      <c r="AU67" s="12">
        <v>0.0</v>
      </c>
      <c r="AV67" s="12">
        <v>0.0</v>
      </c>
      <c r="AW67" s="3">
        <v>0.0</v>
      </c>
      <c r="AX67" s="3">
        <v>0.0</v>
      </c>
      <c r="AY67" s="3">
        <v>0.0</v>
      </c>
      <c r="AZ67" s="12">
        <v>1.0</v>
      </c>
      <c r="BA67" s="12">
        <v>5.0</v>
      </c>
      <c r="BB67" s="12">
        <v>1.0</v>
      </c>
      <c r="BC67" s="12">
        <v>5.0</v>
      </c>
      <c r="BD67" s="3">
        <v>3.0</v>
      </c>
      <c r="BE67" s="3">
        <v>2.309401076758503</v>
      </c>
      <c r="BF67" s="3">
        <v>12.0</v>
      </c>
      <c r="BG67" s="14">
        <v>0.010460648148148148</v>
      </c>
      <c r="BH67" s="14">
        <v>0.010467592592592593</v>
      </c>
      <c r="BI67" s="14">
        <v>0.0105</v>
      </c>
      <c r="BJ67" s="14">
        <v>0.010515046296296298</v>
      </c>
      <c r="BK67" s="14">
        <v>0.010467592592592593</v>
      </c>
      <c r="BL67" s="14">
        <v>0.0105</v>
      </c>
      <c r="BM67" s="14">
        <v>0.01051388888888889</v>
      </c>
      <c r="BN67" s="14">
        <v>0.0105625</v>
      </c>
      <c r="BO67" s="12">
        <v>93415.0</v>
      </c>
      <c r="BP67" s="12">
        <v>14497.0</v>
      </c>
      <c r="BQ67" s="12">
        <v>78408.0</v>
      </c>
      <c r="BR67" s="12">
        <v>115411.0</v>
      </c>
      <c r="BS67" s="3">
        <v>75432.75</v>
      </c>
      <c r="BT67" s="3">
        <v>43372.9544330335</v>
      </c>
      <c r="BU67" s="3">
        <v>301731.0</v>
      </c>
      <c r="BV67" s="12">
        <v>93415.0</v>
      </c>
      <c r="BW67" s="12">
        <v>14497.0</v>
      </c>
      <c r="BX67" s="12">
        <v>78408.0</v>
      </c>
      <c r="BY67" s="12">
        <v>115411.0</v>
      </c>
      <c r="BZ67" s="3">
        <v>75432.75</v>
      </c>
      <c r="CA67" s="3">
        <v>43372.9544330335</v>
      </c>
      <c r="CB67" s="3">
        <v>301731.0</v>
      </c>
      <c r="CC67" s="12"/>
      <c r="CD67" s="12"/>
      <c r="CE67" s="12"/>
      <c r="CF67" s="12"/>
      <c r="CG67" s="12">
        <v>624538.0</v>
      </c>
      <c r="CH67" s="12">
        <v>624538.0</v>
      </c>
      <c r="CI67" s="12">
        <v>624563.0</v>
      </c>
      <c r="CJ67" s="12">
        <v>624564.0</v>
      </c>
      <c r="CK67" s="12" t="s">
        <v>374</v>
      </c>
      <c r="CL67" s="12" t="s">
        <v>374</v>
      </c>
      <c r="CM67" s="12" t="s">
        <v>375</v>
      </c>
      <c r="CN67" s="12" t="s">
        <v>376</v>
      </c>
    </row>
    <row r="68" ht="13.5" customHeight="1">
      <c r="A68" s="12">
        <v>229143.0</v>
      </c>
      <c r="B68" s="13">
        <v>0.661840745</v>
      </c>
      <c r="C68" s="13">
        <f t="shared" si="1"/>
        <v>0</v>
      </c>
      <c r="D68" s="13">
        <v>1.0</v>
      </c>
      <c r="E68" s="18">
        <v>0.625</v>
      </c>
      <c r="F68" s="18">
        <v>0.5</v>
      </c>
      <c r="G68" s="13">
        <v>10.0</v>
      </c>
      <c r="H68" s="18">
        <v>0.4375</v>
      </c>
      <c r="I68" s="18">
        <v>0.7274384280931732</v>
      </c>
      <c r="J68" s="13">
        <v>7.0</v>
      </c>
      <c r="K68" s="18">
        <v>0.0</v>
      </c>
      <c r="L68" s="18">
        <v>0.0</v>
      </c>
      <c r="M68" s="13">
        <v>0.0</v>
      </c>
      <c r="N68" s="18">
        <v>1.375</v>
      </c>
      <c r="O68" s="18">
        <v>0.6191391873668903</v>
      </c>
      <c r="P68" s="13">
        <v>22.0</v>
      </c>
      <c r="Q68" s="18">
        <v>75008.8125</v>
      </c>
      <c r="R68" s="18">
        <v>63633.104055691794</v>
      </c>
      <c r="S68" s="13">
        <v>1200141.0</v>
      </c>
      <c r="T68" s="18">
        <v>75008.8125</v>
      </c>
      <c r="U68" s="18">
        <v>63633.104055691794</v>
      </c>
      <c r="V68" s="13">
        <v>1200141.0</v>
      </c>
      <c r="W68" s="12">
        <v>1.0</v>
      </c>
      <c r="X68" s="12">
        <v>1.0</v>
      </c>
      <c r="Y68" s="12">
        <v>0.0</v>
      </c>
      <c r="Z68" s="12">
        <v>0.0</v>
      </c>
      <c r="AA68" s="3">
        <v>0.5</v>
      </c>
      <c r="AB68" s="3">
        <v>0.5773502691896257</v>
      </c>
      <c r="AC68" s="3">
        <v>2.0</v>
      </c>
      <c r="AD68" s="12" t="s">
        <v>372</v>
      </c>
      <c r="AE68" s="12">
        <v>24.0</v>
      </c>
      <c r="AF68" s="12">
        <v>205.2</v>
      </c>
      <c r="AG68" s="19">
        <v>41675.0</v>
      </c>
      <c r="AH68" s="12">
        <v>0.0</v>
      </c>
      <c r="AI68" s="12">
        <v>0.0</v>
      </c>
      <c r="AJ68" s="12">
        <v>0.0</v>
      </c>
      <c r="AK68" s="12">
        <v>0.0</v>
      </c>
      <c r="AL68" s="12">
        <v>0.0</v>
      </c>
      <c r="AM68" s="12">
        <v>0.0</v>
      </c>
      <c r="AN68" s="12">
        <v>1.0</v>
      </c>
      <c r="AO68" s="12">
        <v>0.0</v>
      </c>
      <c r="AP68" s="3">
        <v>0.25</v>
      </c>
      <c r="AQ68" s="3">
        <v>0.5</v>
      </c>
      <c r="AR68" s="3">
        <v>1.0</v>
      </c>
      <c r="AS68" s="12">
        <v>0.0</v>
      </c>
      <c r="AT68" s="12">
        <v>0.0</v>
      </c>
      <c r="AU68" s="12">
        <v>0.0</v>
      </c>
      <c r="AV68" s="12">
        <v>0.0</v>
      </c>
      <c r="AW68" s="3">
        <v>0.0</v>
      </c>
      <c r="AX68" s="3">
        <v>0.0</v>
      </c>
      <c r="AY68" s="3">
        <v>0.0</v>
      </c>
      <c r="AZ68" s="12">
        <v>1.0</v>
      </c>
      <c r="BA68" s="12">
        <v>1.0</v>
      </c>
      <c r="BB68" s="12">
        <v>2.0</v>
      </c>
      <c r="BC68" s="12">
        <v>2.0</v>
      </c>
      <c r="BD68" s="3">
        <v>1.5</v>
      </c>
      <c r="BE68" s="3">
        <v>0.5773502691896257</v>
      </c>
      <c r="BF68" s="3">
        <v>6.0</v>
      </c>
      <c r="BG68" s="14">
        <v>0.011564814814814814</v>
      </c>
      <c r="BH68" s="14">
        <v>0.011567129629629629</v>
      </c>
      <c r="BI68" s="14">
        <v>0.011611111111111112</v>
      </c>
      <c r="BJ68" s="14">
        <v>0.01167013888888889</v>
      </c>
      <c r="BK68" s="14">
        <v>0.011567129629629629</v>
      </c>
      <c r="BL68" s="14">
        <v>0.011611111111111112</v>
      </c>
      <c r="BM68" s="14">
        <v>0.01167013888888889</v>
      </c>
      <c r="BN68" s="14">
        <v>0.011681712962962963</v>
      </c>
      <c r="BO68" s="12">
        <v>10993.0</v>
      </c>
      <c r="BP68" s="12">
        <v>221618.0</v>
      </c>
      <c r="BQ68" s="12">
        <v>229076.0</v>
      </c>
      <c r="BR68" s="12">
        <v>53422.0</v>
      </c>
      <c r="BS68" s="3">
        <v>128777.25</v>
      </c>
      <c r="BT68" s="3">
        <v>112887.53601520114</v>
      </c>
      <c r="BU68" s="3">
        <v>515109.0</v>
      </c>
      <c r="BV68" s="12">
        <v>10993.0</v>
      </c>
      <c r="BW68" s="12">
        <v>221618.0</v>
      </c>
      <c r="BX68" s="12">
        <v>229076.0</v>
      </c>
      <c r="BY68" s="12">
        <v>53422.0</v>
      </c>
      <c r="BZ68" s="3">
        <v>128777.25</v>
      </c>
      <c r="CA68" s="3">
        <v>112887.53601520114</v>
      </c>
      <c r="CB68" s="3">
        <v>515109.0</v>
      </c>
      <c r="CC68" s="12"/>
      <c r="CD68" s="12"/>
      <c r="CE68" s="12">
        <v>713972.0</v>
      </c>
      <c r="CF68" s="12"/>
      <c r="CG68" s="12">
        <v>624538.0</v>
      </c>
      <c r="CH68" s="12">
        <v>624538.0</v>
      </c>
      <c r="CI68" s="12">
        <v>624563.0</v>
      </c>
      <c r="CJ68" s="12">
        <v>624564.0</v>
      </c>
      <c r="CK68" s="12" t="s">
        <v>374</v>
      </c>
      <c r="CL68" s="12" t="s">
        <v>374</v>
      </c>
      <c r="CM68" s="12" t="s">
        <v>375</v>
      </c>
      <c r="CN68" s="12" t="s">
        <v>376</v>
      </c>
    </row>
    <row r="69" ht="13.5" customHeight="1">
      <c r="A69" s="12">
        <v>229150.0</v>
      </c>
      <c r="B69" s="13">
        <v>0.800201816</v>
      </c>
      <c r="C69" s="13">
        <f t="shared" si="1"/>
        <v>1</v>
      </c>
      <c r="D69" s="13">
        <v>1.0</v>
      </c>
      <c r="E69" s="18">
        <v>0.6</v>
      </c>
      <c r="F69" s="18">
        <v>0.5477225575051661</v>
      </c>
      <c r="G69" s="13">
        <v>3.0</v>
      </c>
      <c r="H69" s="18">
        <v>0.3333333333333333</v>
      </c>
      <c r="I69" s="18">
        <v>0.816496580927726</v>
      </c>
      <c r="J69" s="13">
        <v>2.0</v>
      </c>
      <c r="K69" s="18">
        <v>0.0</v>
      </c>
      <c r="L69" s="18">
        <v>0.0</v>
      </c>
      <c r="M69" s="13">
        <v>0.0</v>
      </c>
      <c r="N69" s="18">
        <v>1.6666666666666667</v>
      </c>
      <c r="O69" s="18">
        <v>1.7511900715418263</v>
      </c>
      <c r="P69" s="13">
        <v>10.0</v>
      </c>
      <c r="Q69" s="18">
        <v>160106.2</v>
      </c>
      <c r="R69" s="18">
        <v>280382.4599180555</v>
      </c>
      <c r="S69" s="13">
        <v>800531.0</v>
      </c>
      <c r="T69" s="18">
        <v>160106.2</v>
      </c>
      <c r="U69" s="18">
        <v>280382.4599180555</v>
      </c>
      <c r="V69" s="13">
        <v>800531.0</v>
      </c>
      <c r="W69" s="12">
        <v>1.0</v>
      </c>
      <c r="X69" s="12">
        <v>1.0</v>
      </c>
      <c r="Y69" s="12">
        <v>1.0</v>
      </c>
      <c r="Z69" s="12">
        <v>0.0</v>
      </c>
      <c r="AA69" s="3">
        <v>0.75</v>
      </c>
      <c r="AB69" s="3">
        <v>0.5</v>
      </c>
      <c r="AC69" s="3">
        <v>3.0</v>
      </c>
      <c r="AD69" s="12" t="s">
        <v>372</v>
      </c>
      <c r="AE69" s="12">
        <v>24.0</v>
      </c>
      <c r="AF69" s="12">
        <v>170.1</v>
      </c>
      <c r="AG69" s="19">
        <v>41664.0</v>
      </c>
      <c r="AH69" s="12">
        <v>0.0</v>
      </c>
      <c r="AI69" s="12">
        <v>0.0</v>
      </c>
      <c r="AJ69" s="12">
        <v>0.0</v>
      </c>
      <c r="AK69" s="12">
        <v>0.0</v>
      </c>
      <c r="AL69" s="12">
        <v>0.0</v>
      </c>
      <c r="AM69" s="12">
        <v>0.0</v>
      </c>
      <c r="AN69" s="12">
        <v>0.0</v>
      </c>
      <c r="AO69" s="12">
        <v>0.0</v>
      </c>
      <c r="AP69" s="3">
        <v>0.0</v>
      </c>
      <c r="AQ69" s="3">
        <v>0.0</v>
      </c>
      <c r="AR69" s="3">
        <v>0.0</v>
      </c>
      <c r="AS69" s="12">
        <v>0.0</v>
      </c>
      <c r="AT69" s="12">
        <v>0.0</v>
      </c>
      <c r="AU69" s="12">
        <v>0.0</v>
      </c>
      <c r="AV69" s="12">
        <v>0.0</v>
      </c>
      <c r="AW69" s="3">
        <v>0.0</v>
      </c>
      <c r="AX69" s="3">
        <v>0.0</v>
      </c>
      <c r="AY69" s="3">
        <v>0.0</v>
      </c>
      <c r="AZ69" s="12">
        <v>1.0</v>
      </c>
      <c r="BA69" s="12">
        <v>1.0</v>
      </c>
      <c r="BB69" s="12">
        <v>1.0</v>
      </c>
      <c r="BC69" s="12">
        <v>3.0</v>
      </c>
      <c r="BD69" s="3">
        <v>1.5</v>
      </c>
      <c r="BE69" s="3">
        <v>1.0</v>
      </c>
      <c r="BF69" s="3">
        <v>6.0</v>
      </c>
      <c r="BG69" s="14">
        <v>0.012978009259259259</v>
      </c>
      <c r="BH69" s="14">
        <v>0.012989583333333332</v>
      </c>
      <c r="BI69" s="14">
        <v>0.013011574074074076</v>
      </c>
      <c r="BJ69" s="14">
        <v>0.013046296296296294</v>
      </c>
      <c r="BK69" s="14">
        <v>0.012979166666666667</v>
      </c>
      <c r="BL69" s="14">
        <v>0.013010416666666665</v>
      </c>
      <c r="BM69" s="14">
        <v>0.013035879629629632</v>
      </c>
      <c r="BN69" s="14">
        <v>0.01305787037037037</v>
      </c>
      <c r="BO69" s="12">
        <v>6081.0</v>
      </c>
      <c r="BP69" s="12">
        <v>95162.0</v>
      </c>
      <c r="BQ69" s="12">
        <v>144115.0</v>
      </c>
      <c r="BR69" s="12">
        <v>28628.0</v>
      </c>
      <c r="BS69" s="3">
        <v>68496.5</v>
      </c>
      <c r="BT69" s="3">
        <v>63019.569354817606</v>
      </c>
      <c r="BU69" s="3">
        <v>273986.0</v>
      </c>
      <c r="BV69" s="12">
        <v>6081.0</v>
      </c>
      <c r="BW69" s="12">
        <v>95162.0</v>
      </c>
      <c r="BX69" s="12">
        <v>144115.0</v>
      </c>
      <c r="BY69" s="12">
        <v>28628.0</v>
      </c>
      <c r="BZ69" s="3">
        <v>68496.5</v>
      </c>
      <c r="CA69" s="3">
        <v>63019.569354817606</v>
      </c>
      <c r="CB69" s="3">
        <v>273986.0</v>
      </c>
      <c r="CC69" s="12"/>
      <c r="CD69" s="12"/>
      <c r="CE69" s="12"/>
      <c r="CF69" s="12"/>
      <c r="CG69" s="12">
        <v>624538.0</v>
      </c>
      <c r="CH69" s="12">
        <v>624538.0</v>
      </c>
      <c r="CI69" s="12">
        <v>624563.0</v>
      </c>
      <c r="CJ69" s="12">
        <v>624564.0</v>
      </c>
      <c r="CK69" s="12" t="s">
        <v>374</v>
      </c>
      <c r="CL69" s="12" t="s">
        <v>374</v>
      </c>
      <c r="CM69" s="12" t="s">
        <v>375</v>
      </c>
      <c r="CN69" s="12" t="s">
        <v>376</v>
      </c>
    </row>
    <row r="70" ht="13.5" customHeight="1">
      <c r="A70" s="12">
        <v>229152.0</v>
      </c>
      <c r="B70" s="13">
        <v>0.750830565</v>
      </c>
      <c r="C70" s="13">
        <f t="shared" si="1"/>
        <v>1</v>
      </c>
      <c r="D70" s="13">
        <v>1.0</v>
      </c>
      <c r="E70" s="18">
        <v>0.6875</v>
      </c>
      <c r="F70" s="18">
        <v>0.47871355387816905</v>
      </c>
      <c r="G70" s="13">
        <v>11.0</v>
      </c>
      <c r="H70" s="18">
        <v>0.0625</v>
      </c>
      <c r="I70" s="18">
        <v>0.25</v>
      </c>
      <c r="J70" s="13">
        <v>1.0</v>
      </c>
      <c r="K70" s="18">
        <v>0.0</v>
      </c>
      <c r="L70" s="18">
        <v>0.0</v>
      </c>
      <c r="M70" s="13">
        <v>0.0</v>
      </c>
      <c r="N70" s="18">
        <v>1.5625</v>
      </c>
      <c r="O70" s="18">
        <v>1.2632629707758134</v>
      </c>
      <c r="P70" s="13">
        <v>25.0</v>
      </c>
      <c r="Q70" s="18">
        <v>27170.4375</v>
      </c>
      <c r="R70" s="18">
        <v>17091.424399266238</v>
      </c>
      <c r="S70" s="13">
        <v>434727.0</v>
      </c>
      <c r="T70" s="18">
        <v>27170.4375</v>
      </c>
      <c r="U70" s="18">
        <v>17091.424399266238</v>
      </c>
      <c r="V70" s="13">
        <v>434727.0</v>
      </c>
      <c r="W70" s="12">
        <v>1.0</v>
      </c>
      <c r="X70" s="12">
        <v>1.0</v>
      </c>
      <c r="Y70" s="12">
        <v>0.0</v>
      </c>
      <c r="Z70" s="12">
        <v>0.0</v>
      </c>
      <c r="AA70" s="3">
        <v>0.5</v>
      </c>
      <c r="AB70" s="3">
        <v>0.5773502691896257</v>
      </c>
      <c r="AC70" s="3">
        <v>2.0</v>
      </c>
      <c r="AD70" s="12" t="s">
        <v>372</v>
      </c>
      <c r="AE70" s="12">
        <v>24.0</v>
      </c>
      <c r="AF70" s="12">
        <v>205.2</v>
      </c>
      <c r="AG70" s="19">
        <v>41659.0</v>
      </c>
      <c r="AH70" s="12">
        <v>0.0</v>
      </c>
      <c r="AI70" s="12">
        <v>0.0</v>
      </c>
      <c r="AJ70" s="12">
        <v>0.0</v>
      </c>
      <c r="AK70" s="12">
        <v>0.0</v>
      </c>
      <c r="AL70" s="12">
        <v>0.0</v>
      </c>
      <c r="AM70" s="12">
        <v>0.0</v>
      </c>
      <c r="AN70" s="12">
        <v>0.0</v>
      </c>
      <c r="AO70" s="12">
        <v>1.0</v>
      </c>
      <c r="AP70" s="3">
        <v>0.25</v>
      </c>
      <c r="AQ70" s="3">
        <v>0.5</v>
      </c>
      <c r="AR70" s="3">
        <v>1.0</v>
      </c>
      <c r="AS70" s="12">
        <v>0.0</v>
      </c>
      <c r="AT70" s="12">
        <v>0.0</v>
      </c>
      <c r="AU70" s="12">
        <v>0.0</v>
      </c>
      <c r="AV70" s="12">
        <v>0.0</v>
      </c>
      <c r="AW70" s="3">
        <v>0.0</v>
      </c>
      <c r="AX70" s="3">
        <v>0.0</v>
      </c>
      <c r="AY70" s="3">
        <v>0.0</v>
      </c>
      <c r="AZ70" s="12">
        <v>1.0</v>
      </c>
      <c r="BA70" s="12">
        <v>1.0</v>
      </c>
      <c r="BB70" s="12">
        <v>3.0</v>
      </c>
      <c r="BC70" s="12">
        <v>5.0</v>
      </c>
      <c r="BD70" s="3">
        <v>2.5</v>
      </c>
      <c r="BE70" s="3">
        <v>1.9148542155126762</v>
      </c>
      <c r="BF70" s="3">
        <v>10.0</v>
      </c>
      <c r="BG70" s="14">
        <v>0.012469907407407409</v>
      </c>
      <c r="BH70" s="14">
        <v>0.012471064814814815</v>
      </c>
      <c r="BI70" s="14">
        <v>0.01247800925925926</v>
      </c>
      <c r="BJ70" s="14">
        <v>0.012525462962962962</v>
      </c>
      <c r="BK70" s="14">
        <v>0.012469907407407409</v>
      </c>
      <c r="BL70" s="14">
        <v>0.01247800925925926</v>
      </c>
      <c r="BM70" s="14">
        <v>0.01252314814814815</v>
      </c>
      <c r="BN70" s="14">
        <v>0.012553240740740742</v>
      </c>
      <c r="BO70" s="12">
        <v>6512.0</v>
      </c>
      <c r="BP70" s="12">
        <v>23994.0</v>
      </c>
      <c r="BQ70" s="12">
        <v>48979.0</v>
      </c>
      <c r="BR70" s="12">
        <v>16061.0</v>
      </c>
      <c r="BS70" s="3">
        <v>23886.5</v>
      </c>
      <c r="BT70" s="3">
        <v>18191.177467845962</v>
      </c>
      <c r="BU70" s="3">
        <v>95546.0</v>
      </c>
      <c r="BV70" s="12">
        <v>6512.0</v>
      </c>
      <c r="BW70" s="12">
        <v>23994.0</v>
      </c>
      <c r="BX70" s="12">
        <v>48979.0</v>
      </c>
      <c r="BY70" s="12">
        <v>16061.0</v>
      </c>
      <c r="BZ70" s="3">
        <v>23886.5</v>
      </c>
      <c r="CA70" s="3">
        <v>18191.177467845962</v>
      </c>
      <c r="CB70" s="3">
        <v>95546.0</v>
      </c>
      <c r="CC70" s="12"/>
      <c r="CD70" s="12"/>
      <c r="CE70" s="12"/>
      <c r="CF70" s="12">
        <v>713973.0</v>
      </c>
      <c r="CG70" s="12">
        <v>624538.0</v>
      </c>
      <c r="CH70" s="12">
        <v>624538.0</v>
      </c>
      <c r="CI70" s="12">
        <v>624563.0</v>
      </c>
      <c r="CJ70" s="12">
        <v>624564.0</v>
      </c>
      <c r="CK70" s="12" t="s">
        <v>374</v>
      </c>
      <c r="CL70" s="12" t="s">
        <v>374</v>
      </c>
      <c r="CM70" s="12" t="s">
        <v>375</v>
      </c>
      <c r="CN70" s="12" t="s">
        <v>376</v>
      </c>
    </row>
    <row r="71" ht="13.5" customHeight="1">
      <c r="A71" s="12">
        <v>229153.0</v>
      </c>
      <c r="B71" s="13">
        <v>0.777394305</v>
      </c>
      <c r="C71" s="13">
        <f t="shared" si="1"/>
        <v>1</v>
      </c>
      <c r="D71" s="13">
        <v>1.0</v>
      </c>
      <c r="E71" s="18">
        <v>0.8125</v>
      </c>
      <c r="F71" s="18">
        <v>0.4031128874149275</v>
      </c>
      <c r="G71" s="13">
        <v>13.0</v>
      </c>
      <c r="H71" s="18">
        <v>0.1875</v>
      </c>
      <c r="I71" s="18">
        <v>0.5439056290693574</v>
      </c>
      <c r="J71" s="13">
        <v>3.0</v>
      </c>
      <c r="K71" s="18">
        <v>0.0</v>
      </c>
      <c r="L71" s="18">
        <v>0.0</v>
      </c>
      <c r="M71" s="13">
        <v>0.0</v>
      </c>
      <c r="N71" s="18">
        <v>2.1875</v>
      </c>
      <c r="O71" s="18">
        <v>2.9713913688147287</v>
      </c>
      <c r="P71" s="13">
        <v>35.0</v>
      </c>
      <c r="Q71" s="18">
        <v>49446.6875</v>
      </c>
      <c r="R71" s="18">
        <v>109006.90044379071</v>
      </c>
      <c r="S71" s="13">
        <v>791147.0</v>
      </c>
      <c r="T71" s="18">
        <v>49446.6875</v>
      </c>
      <c r="U71" s="18">
        <v>109006.90044379071</v>
      </c>
      <c r="V71" s="13">
        <v>791147.0</v>
      </c>
      <c r="W71" s="12">
        <v>1.0</v>
      </c>
      <c r="X71" s="12">
        <v>0.0</v>
      </c>
      <c r="Y71" s="12">
        <v>1.0</v>
      </c>
      <c r="Z71" s="12">
        <v>0.0</v>
      </c>
      <c r="AA71" s="3">
        <v>0.5</v>
      </c>
      <c r="AB71" s="3">
        <v>0.5773502691896257</v>
      </c>
      <c r="AC71" s="3">
        <v>2.0</v>
      </c>
      <c r="AD71" s="12" t="s">
        <v>372</v>
      </c>
      <c r="AE71" s="12">
        <v>21.0</v>
      </c>
      <c r="AF71" s="12">
        <v>170.1</v>
      </c>
      <c r="AG71" s="19">
        <v>41659.0</v>
      </c>
      <c r="AH71" s="12">
        <v>0.0</v>
      </c>
      <c r="AI71" s="12">
        <v>0.0</v>
      </c>
      <c r="AJ71" s="12">
        <v>0.0</v>
      </c>
      <c r="AK71" s="12">
        <v>0.0</v>
      </c>
      <c r="AL71" s="12">
        <v>0.0</v>
      </c>
      <c r="AM71" s="12">
        <v>0.0</v>
      </c>
      <c r="AN71" s="12">
        <v>0.0</v>
      </c>
      <c r="AO71" s="12">
        <v>0.0</v>
      </c>
      <c r="AP71" s="3">
        <v>0.0</v>
      </c>
      <c r="AQ71" s="3">
        <v>0.0</v>
      </c>
      <c r="AR71" s="3">
        <v>0.0</v>
      </c>
      <c r="AS71" s="12">
        <v>0.0</v>
      </c>
      <c r="AT71" s="12">
        <v>0.0</v>
      </c>
      <c r="AU71" s="12">
        <v>0.0</v>
      </c>
      <c r="AV71" s="12">
        <v>0.0</v>
      </c>
      <c r="AW71" s="3">
        <v>0.0</v>
      </c>
      <c r="AX71" s="3">
        <v>0.0</v>
      </c>
      <c r="AY71" s="3">
        <v>0.0</v>
      </c>
      <c r="AZ71" s="12">
        <v>1.0</v>
      </c>
      <c r="BA71" s="12">
        <v>2.0</v>
      </c>
      <c r="BB71" s="12">
        <v>1.0</v>
      </c>
      <c r="BC71" s="12">
        <v>3.0</v>
      </c>
      <c r="BD71" s="3">
        <v>1.75</v>
      </c>
      <c r="BE71" s="3">
        <v>0.9574271077563381</v>
      </c>
      <c r="BF71" s="3">
        <v>7.0</v>
      </c>
      <c r="BG71" s="14">
        <v>0.012815972222222222</v>
      </c>
      <c r="BH71" s="14">
        <v>0.012818287037037036</v>
      </c>
      <c r="BI71" s="14">
        <v>0.012827546296296297</v>
      </c>
      <c r="BJ71" s="14">
        <v>0.012868055555555556</v>
      </c>
      <c r="BK71" s="14">
        <v>0.012818287037037036</v>
      </c>
      <c r="BL71" s="14">
        <v>0.012827546296296297</v>
      </c>
      <c r="BM71" s="14">
        <v>0.012866898148148148</v>
      </c>
      <c r="BN71" s="14">
        <v>0.01286574074074074</v>
      </c>
      <c r="BO71" s="12">
        <v>17736.0</v>
      </c>
      <c r="BP71" s="12">
        <v>14049.0</v>
      </c>
      <c r="BQ71" s="12">
        <v>154709.0</v>
      </c>
      <c r="BR71" s="12">
        <v>22191.0</v>
      </c>
      <c r="BS71" s="3">
        <v>52171.25</v>
      </c>
      <c r="BT71" s="3">
        <v>68439.50601991513</v>
      </c>
      <c r="BU71" s="3">
        <v>208685.0</v>
      </c>
      <c r="BV71" s="12">
        <v>17736.0</v>
      </c>
      <c r="BW71" s="12">
        <v>14049.0</v>
      </c>
      <c r="BX71" s="12">
        <v>154709.0</v>
      </c>
      <c r="BY71" s="12">
        <v>22191.0</v>
      </c>
      <c r="BZ71" s="3">
        <v>52171.25</v>
      </c>
      <c r="CA71" s="3">
        <v>68439.50601991513</v>
      </c>
      <c r="CB71" s="3">
        <v>208685.0</v>
      </c>
      <c r="CC71" s="12"/>
      <c r="CD71" s="12"/>
      <c r="CE71" s="12"/>
      <c r="CF71" s="12"/>
      <c r="CG71" s="12">
        <v>624538.0</v>
      </c>
      <c r="CH71" s="12">
        <v>624538.0</v>
      </c>
      <c r="CI71" s="12">
        <v>624563.0</v>
      </c>
      <c r="CJ71" s="12">
        <v>624564.0</v>
      </c>
      <c r="CK71" s="12" t="s">
        <v>374</v>
      </c>
      <c r="CL71" s="12" t="s">
        <v>374</v>
      </c>
      <c r="CM71" s="12" t="s">
        <v>375</v>
      </c>
      <c r="CN71" s="12" t="s">
        <v>376</v>
      </c>
    </row>
    <row r="72" ht="13.5" customHeight="1">
      <c r="A72" s="12">
        <v>229156.0</v>
      </c>
      <c r="B72" s="13">
        <v>0.825423729</v>
      </c>
      <c r="C72" s="13">
        <f t="shared" si="1"/>
        <v>1</v>
      </c>
      <c r="D72" s="13">
        <v>1.0</v>
      </c>
      <c r="E72" s="18">
        <v>0.8125</v>
      </c>
      <c r="F72" s="18">
        <v>0.4031128874149275</v>
      </c>
      <c r="G72" s="13">
        <v>13.0</v>
      </c>
      <c r="H72" s="18">
        <v>0.0</v>
      </c>
      <c r="I72" s="18">
        <v>0.0</v>
      </c>
      <c r="J72" s="13">
        <v>0.0</v>
      </c>
      <c r="K72" s="18">
        <v>0.0</v>
      </c>
      <c r="L72" s="18">
        <v>0.0</v>
      </c>
      <c r="M72" s="13">
        <v>0.0</v>
      </c>
      <c r="N72" s="18">
        <v>1.1875</v>
      </c>
      <c r="O72" s="18">
        <v>0.4031128874149275</v>
      </c>
      <c r="P72" s="13">
        <v>19.0</v>
      </c>
      <c r="Q72" s="18">
        <v>20039.8125</v>
      </c>
      <c r="R72" s="18">
        <v>13015.348130668654</v>
      </c>
      <c r="S72" s="13">
        <v>320637.0</v>
      </c>
      <c r="T72" s="18">
        <v>20039.8125</v>
      </c>
      <c r="U72" s="18">
        <v>13015.348130668654</v>
      </c>
      <c r="V72" s="13">
        <v>320637.0</v>
      </c>
      <c r="W72" s="12">
        <v>1.0</v>
      </c>
      <c r="X72" s="12">
        <v>1.0</v>
      </c>
      <c r="Y72" s="12">
        <v>1.0</v>
      </c>
      <c r="Z72" s="12">
        <v>1.0</v>
      </c>
      <c r="AA72" s="3">
        <v>1.0</v>
      </c>
      <c r="AB72" s="3">
        <v>0.0</v>
      </c>
      <c r="AC72" s="3">
        <v>4.0</v>
      </c>
      <c r="AD72" s="12" t="s">
        <v>372</v>
      </c>
      <c r="AE72" s="12">
        <v>24.0</v>
      </c>
      <c r="AF72" s="12">
        <v>170.1</v>
      </c>
      <c r="AG72" s="19">
        <v>41649.0</v>
      </c>
      <c r="AH72" s="12">
        <v>0.0</v>
      </c>
      <c r="AI72" s="12">
        <v>0.0</v>
      </c>
      <c r="AJ72" s="12">
        <v>0.0</v>
      </c>
      <c r="AK72" s="12">
        <v>0.0</v>
      </c>
      <c r="AL72" s="12">
        <v>0.0</v>
      </c>
      <c r="AM72" s="12">
        <v>0.0</v>
      </c>
      <c r="AN72" s="12">
        <v>0.0</v>
      </c>
      <c r="AO72" s="12">
        <v>0.0</v>
      </c>
      <c r="AP72" s="3">
        <v>0.0</v>
      </c>
      <c r="AQ72" s="3">
        <v>0.0</v>
      </c>
      <c r="AR72" s="3">
        <v>0.0</v>
      </c>
      <c r="AS72" s="12">
        <v>0.0</v>
      </c>
      <c r="AT72" s="12">
        <v>0.0</v>
      </c>
      <c r="AU72" s="12">
        <v>0.0</v>
      </c>
      <c r="AV72" s="12">
        <v>0.0</v>
      </c>
      <c r="AW72" s="3">
        <v>0.0</v>
      </c>
      <c r="AX72" s="3">
        <v>0.0</v>
      </c>
      <c r="AY72" s="3">
        <v>0.0</v>
      </c>
      <c r="AZ72" s="12">
        <v>1.0</v>
      </c>
      <c r="BA72" s="12">
        <v>1.0</v>
      </c>
      <c r="BB72" s="12">
        <v>1.0</v>
      </c>
      <c r="BC72" s="12">
        <v>1.0</v>
      </c>
      <c r="BD72" s="3">
        <v>1.0</v>
      </c>
      <c r="BE72" s="3">
        <v>0.0</v>
      </c>
      <c r="BF72" s="3">
        <v>4.0</v>
      </c>
      <c r="BG72" s="14">
        <v>0.010487268518518519</v>
      </c>
      <c r="BH72" s="14">
        <v>0.010488425925925927</v>
      </c>
      <c r="BI72" s="14">
        <v>0.01049074074074074</v>
      </c>
      <c r="BJ72" s="14">
        <v>0.010502314814814813</v>
      </c>
      <c r="BK72" s="14">
        <v>0.010488425925925927</v>
      </c>
      <c r="BL72" s="14">
        <v>0.01049074074074074</v>
      </c>
      <c r="BM72" s="14">
        <v>0.010502314814814813</v>
      </c>
      <c r="BN72" s="14">
        <v>0.010516203703703703</v>
      </c>
      <c r="BO72" s="12">
        <v>7317.0</v>
      </c>
      <c r="BP72" s="12">
        <v>23014.0</v>
      </c>
      <c r="BQ72" s="12">
        <v>55200.0</v>
      </c>
      <c r="BR72" s="12">
        <v>25872.0</v>
      </c>
      <c r="BS72" s="3">
        <v>27850.75</v>
      </c>
      <c r="BT72" s="3">
        <v>19974.36662950793</v>
      </c>
      <c r="BU72" s="3">
        <v>111403.0</v>
      </c>
      <c r="BV72" s="12">
        <v>7317.0</v>
      </c>
      <c r="BW72" s="12">
        <v>23014.0</v>
      </c>
      <c r="BX72" s="12">
        <v>55200.0</v>
      </c>
      <c r="BY72" s="12">
        <v>25872.0</v>
      </c>
      <c r="BZ72" s="3">
        <v>27850.75</v>
      </c>
      <c r="CA72" s="3">
        <v>19974.36662950793</v>
      </c>
      <c r="CB72" s="3">
        <v>111403.0</v>
      </c>
      <c r="CC72" s="12"/>
      <c r="CD72" s="12"/>
      <c r="CE72" s="12"/>
      <c r="CF72" s="12"/>
      <c r="CG72" s="12">
        <v>624538.0</v>
      </c>
      <c r="CH72" s="12">
        <v>624538.0</v>
      </c>
      <c r="CI72" s="12">
        <v>624563.0</v>
      </c>
      <c r="CJ72" s="12">
        <v>624564.0</v>
      </c>
      <c r="CK72" s="12" t="s">
        <v>374</v>
      </c>
      <c r="CL72" s="12" t="s">
        <v>374</v>
      </c>
      <c r="CM72" s="12" t="s">
        <v>375</v>
      </c>
      <c r="CN72" s="12" t="s">
        <v>376</v>
      </c>
    </row>
    <row r="73" ht="13.5" customHeight="1">
      <c r="A73" s="12">
        <v>229157.0</v>
      </c>
      <c r="B73" s="13">
        <v>0.794217687</v>
      </c>
      <c r="C73" s="13">
        <f t="shared" si="1"/>
        <v>1</v>
      </c>
      <c r="D73" s="13">
        <v>1.0</v>
      </c>
      <c r="E73" s="18">
        <v>0.9375</v>
      </c>
      <c r="F73" s="18">
        <v>0.25</v>
      </c>
      <c r="G73" s="13">
        <v>15.0</v>
      </c>
      <c r="H73" s="18">
        <v>0.0</v>
      </c>
      <c r="I73" s="18">
        <v>0.0</v>
      </c>
      <c r="J73" s="13">
        <v>0.0</v>
      </c>
      <c r="K73" s="18">
        <v>0.0</v>
      </c>
      <c r="L73" s="18">
        <v>0.0</v>
      </c>
      <c r="M73" s="13">
        <v>0.0</v>
      </c>
      <c r="N73" s="18">
        <v>1.0625</v>
      </c>
      <c r="O73" s="18">
        <v>0.25</v>
      </c>
      <c r="P73" s="13">
        <v>17.0</v>
      </c>
      <c r="Q73" s="18">
        <v>56034.8125</v>
      </c>
      <c r="R73" s="18">
        <v>71912.08680439263</v>
      </c>
      <c r="S73" s="13">
        <v>896557.0</v>
      </c>
      <c r="T73" s="18">
        <v>56034.8125</v>
      </c>
      <c r="U73" s="18">
        <v>71912.08680439263</v>
      </c>
      <c r="V73" s="13">
        <v>896557.0</v>
      </c>
      <c r="W73" s="12">
        <v>1.0</v>
      </c>
      <c r="X73" s="12">
        <v>0.0</v>
      </c>
      <c r="Y73" s="12">
        <v>1.0</v>
      </c>
      <c r="Z73" s="12">
        <v>1.0</v>
      </c>
      <c r="AA73" s="3">
        <v>0.75</v>
      </c>
      <c r="AB73" s="3">
        <v>0.5</v>
      </c>
      <c r="AC73" s="3">
        <v>3.0</v>
      </c>
      <c r="AD73" s="12" t="s">
        <v>372</v>
      </c>
      <c r="AE73" s="12">
        <v>21.0</v>
      </c>
      <c r="AF73" s="12">
        <v>170.1</v>
      </c>
      <c r="AG73" s="19">
        <v>41649.0</v>
      </c>
      <c r="AH73" s="12">
        <v>0.0</v>
      </c>
      <c r="AI73" s="12">
        <v>0.0</v>
      </c>
      <c r="AJ73" s="12">
        <v>0.0</v>
      </c>
      <c r="AK73" s="12">
        <v>0.0</v>
      </c>
      <c r="AL73" s="12">
        <v>0.0</v>
      </c>
      <c r="AM73" s="12">
        <v>0.0</v>
      </c>
      <c r="AN73" s="12">
        <v>0.0</v>
      </c>
      <c r="AO73" s="12">
        <v>0.0</v>
      </c>
      <c r="AP73" s="3">
        <v>0.0</v>
      </c>
      <c r="AQ73" s="3">
        <v>0.0</v>
      </c>
      <c r="AR73" s="3">
        <v>0.0</v>
      </c>
      <c r="AS73" s="12">
        <v>0.0</v>
      </c>
      <c r="AT73" s="12">
        <v>0.0</v>
      </c>
      <c r="AU73" s="12">
        <v>0.0</v>
      </c>
      <c r="AV73" s="12">
        <v>0.0</v>
      </c>
      <c r="AW73" s="3">
        <v>0.0</v>
      </c>
      <c r="AX73" s="3">
        <v>0.0</v>
      </c>
      <c r="AY73" s="3">
        <v>0.0</v>
      </c>
      <c r="AZ73" s="12">
        <v>1.0</v>
      </c>
      <c r="BA73" s="12">
        <v>2.0</v>
      </c>
      <c r="BB73" s="12">
        <v>1.0</v>
      </c>
      <c r="BC73" s="12">
        <v>1.0</v>
      </c>
      <c r="BD73" s="3">
        <v>1.25</v>
      </c>
      <c r="BE73" s="3">
        <v>0.5</v>
      </c>
      <c r="BF73" s="3">
        <v>5.0</v>
      </c>
      <c r="BG73" s="14">
        <v>0.013224537037037036</v>
      </c>
      <c r="BH73" s="14">
        <v>0.01323263888888889</v>
      </c>
      <c r="BI73" s="14">
        <v>0.013255787037037038</v>
      </c>
      <c r="BJ73" s="14">
        <v>0.013291666666666667</v>
      </c>
      <c r="BK73" s="14">
        <v>0.01323263888888889</v>
      </c>
      <c r="BL73" s="14">
        <v>0.013255787037037038</v>
      </c>
      <c r="BM73" s="14">
        <v>0.013291666666666667</v>
      </c>
      <c r="BN73" s="14">
        <v>0.013299768518518518</v>
      </c>
      <c r="BO73" s="12">
        <v>4809.0</v>
      </c>
      <c r="BP73" s="12">
        <v>62641.0</v>
      </c>
      <c r="BQ73" s="12">
        <v>191905.0</v>
      </c>
      <c r="BR73" s="12">
        <v>31661.0</v>
      </c>
      <c r="BS73" s="3">
        <v>72754.0</v>
      </c>
      <c r="BT73" s="3">
        <v>82874.18424736781</v>
      </c>
      <c r="BU73" s="3">
        <v>291016.0</v>
      </c>
      <c r="BV73" s="12">
        <v>4809.0</v>
      </c>
      <c r="BW73" s="12">
        <v>62641.0</v>
      </c>
      <c r="BX73" s="12">
        <v>191905.0</v>
      </c>
      <c r="BY73" s="12">
        <v>31661.0</v>
      </c>
      <c r="BZ73" s="3">
        <v>72754.0</v>
      </c>
      <c r="CA73" s="3">
        <v>82874.18424736781</v>
      </c>
      <c r="CB73" s="3">
        <v>291016.0</v>
      </c>
      <c r="CC73" s="12"/>
      <c r="CD73" s="12"/>
      <c r="CE73" s="12"/>
      <c r="CF73" s="12"/>
      <c r="CG73" s="12">
        <v>624538.0</v>
      </c>
      <c r="CH73" s="12">
        <v>624538.0</v>
      </c>
      <c r="CI73" s="12">
        <v>624563.0</v>
      </c>
      <c r="CJ73" s="12">
        <v>624564.0</v>
      </c>
      <c r="CK73" s="12" t="s">
        <v>374</v>
      </c>
      <c r="CL73" s="12" t="s">
        <v>374</v>
      </c>
      <c r="CM73" s="12" t="s">
        <v>375</v>
      </c>
      <c r="CN73" s="12" t="s">
        <v>376</v>
      </c>
    </row>
    <row r="74" ht="13.5" customHeight="1">
      <c r="A74" s="12">
        <v>229165.0</v>
      </c>
      <c r="B74" s="13">
        <v>0.584529506</v>
      </c>
      <c r="C74" s="13">
        <f t="shared" si="1"/>
        <v>0</v>
      </c>
      <c r="D74" s="13">
        <v>1.0</v>
      </c>
      <c r="E74" s="18">
        <v>0.4375</v>
      </c>
      <c r="F74" s="18">
        <v>0.51234753829798</v>
      </c>
      <c r="G74" s="13">
        <v>7.0</v>
      </c>
      <c r="H74" s="18">
        <v>0.875</v>
      </c>
      <c r="I74" s="18">
        <v>1.2583057392117916</v>
      </c>
      <c r="J74" s="13">
        <v>14.0</v>
      </c>
      <c r="K74" s="18">
        <v>0.1875</v>
      </c>
      <c r="L74" s="18">
        <v>0.4031128874149275</v>
      </c>
      <c r="M74" s="13">
        <v>3.0</v>
      </c>
      <c r="N74" s="18">
        <v>1.6875</v>
      </c>
      <c r="O74" s="18">
        <v>0.704154339142587</v>
      </c>
      <c r="P74" s="13">
        <v>27.0</v>
      </c>
      <c r="Q74" s="18">
        <v>90196.0</v>
      </c>
      <c r="R74" s="18">
        <v>100663.16703475342</v>
      </c>
      <c r="S74" s="13">
        <v>1443136.0</v>
      </c>
      <c r="T74" s="18">
        <v>90196.0</v>
      </c>
      <c r="U74" s="18">
        <v>100663.16703475342</v>
      </c>
      <c r="V74" s="13">
        <v>1443136.0</v>
      </c>
      <c r="W74" s="12">
        <v>1.0</v>
      </c>
      <c r="X74" s="12">
        <v>0.0</v>
      </c>
      <c r="Y74" s="12">
        <v>0.0</v>
      </c>
      <c r="Z74" s="12">
        <v>0.0</v>
      </c>
      <c r="AA74" s="3">
        <v>0.25</v>
      </c>
      <c r="AB74" s="3">
        <v>0.5</v>
      </c>
      <c r="AC74" s="3">
        <v>1.0</v>
      </c>
      <c r="AD74" s="12" t="s">
        <v>372</v>
      </c>
      <c r="AE74" s="12">
        <v>3.0</v>
      </c>
      <c r="AF74" s="12">
        <v>53.6</v>
      </c>
      <c r="AG74" s="19">
        <v>41675.0</v>
      </c>
      <c r="AH74" s="12">
        <v>0.0</v>
      </c>
      <c r="AI74" s="12">
        <v>0.0</v>
      </c>
      <c r="AJ74" s="12">
        <v>0.0</v>
      </c>
      <c r="AK74" s="12">
        <v>0.0</v>
      </c>
      <c r="AL74" s="12">
        <v>0.0</v>
      </c>
      <c r="AM74" s="12">
        <v>2.0</v>
      </c>
      <c r="AN74" s="12">
        <v>2.0</v>
      </c>
      <c r="AO74" s="12">
        <v>3.0</v>
      </c>
      <c r="AP74" s="3">
        <v>1.75</v>
      </c>
      <c r="AQ74" s="3">
        <v>1.2583057392117916</v>
      </c>
      <c r="AR74" s="3">
        <v>7.0</v>
      </c>
      <c r="AS74" s="12">
        <v>0.0</v>
      </c>
      <c r="AT74" s="12">
        <v>0.0</v>
      </c>
      <c r="AU74" s="12">
        <v>0.0</v>
      </c>
      <c r="AV74" s="12">
        <v>1.0</v>
      </c>
      <c r="AW74" s="3">
        <v>0.25</v>
      </c>
      <c r="AX74" s="3">
        <v>0.5</v>
      </c>
      <c r="AY74" s="3">
        <v>1.0</v>
      </c>
      <c r="AZ74" s="12">
        <v>1.0</v>
      </c>
      <c r="BA74" s="12">
        <v>3.0</v>
      </c>
      <c r="BB74" s="12">
        <v>2.0</v>
      </c>
      <c r="BC74" s="12">
        <v>7.0</v>
      </c>
      <c r="BD74" s="3">
        <v>3.25</v>
      </c>
      <c r="BE74" s="3">
        <v>2.6299556396765835</v>
      </c>
      <c r="BF74" s="3">
        <v>13.0</v>
      </c>
      <c r="BG74" s="14">
        <v>0.009483796296296296</v>
      </c>
      <c r="BH74" s="14">
        <v>0.009493055555555555</v>
      </c>
      <c r="BI74" s="14">
        <v>0.009515046296296296</v>
      </c>
      <c r="BJ74" s="14">
        <v>0.009540509259259259</v>
      </c>
      <c r="BK74" s="14">
        <v>0.00949074074074074</v>
      </c>
      <c r="BL74" s="14">
        <v>0.009515046296296296</v>
      </c>
      <c r="BM74" s="14">
        <v>0.009540509259259259</v>
      </c>
      <c r="BN74" s="14">
        <v>0.0095625</v>
      </c>
      <c r="BO74" s="12">
        <v>16883.0</v>
      </c>
      <c r="BP74" s="12">
        <v>27675.0</v>
      </c>
      <c r="BQ74" s="12">
        <v>79209.0</v>
      </c>
      <c r="BR74" s="12">
        <v>20842.0</v>
      </c>
      <c r="BS74" s="3">
        <v>36152.25</v>
      </c>
      <c r="BT74" s="3">
        <v>29048.552681961053</v>
      </c>
      <c r="BU74" s="3">
        <v>144609.0</v>
      </c>
      <c r="BV74" s="12">
        <v>16883.0</v>
      </c>
      <c r="BW74" s="12">
        <v>27675.0</v>
      </c>
      <c r="BX74" s="12">
        <v>79209.0</v>
      </c>
      <c r="BY74" s="12">
        <v>20842.0</v>
      </c>
      <c r="BZ74" s="3">
        <v>36152.25</v>
      </c>
      <c r="CA74" s="3">
        <v>29048.552681961053</v>
      </c>
      <c r="CB74" s="3">
        <v>144609.0</v>
      </c>
      <c r="CC74" s="12"/>
      <c r="CD74" s="12">
        <v>713944.0</v>
      </c>
      <c r="CE74" s="12">
        <v>713972.0</v>
      </c>
      <c r="CF74" s="12">
        <v>713973.0</v>
      </c>
      <c r="CG74" s="12">
        <v>624538.0</v>
      </c>
      <c r="CH74" s="12">
        <v>624538.0</v>
      </c>
      <c r="CI74" s="12">
        <v>624563.0</v>
      </c>
      <c r="CJ74" s="12">
        <v>624564.0</v>
      </c>
      <c r="CK74" s="12" t="s">
        <v>374</v>
      </c>
      <c r="CL74" s="12" t="s">
        <v>374</v>
      </c>
      <c r="CM74" s="12" t="s">
        <v>375</v>
      </c>
      <c r="CN74" s="12" t="s">
        <v>376</v>
      </c>
    </row>
    <row r="75" ht="13.5" customHeight="1">
      <c r="A75" s="12">
        <v>229166.0</v>
      </c>
      <c r="B75" s="13">
        <v>0.640264026</v>
      </c>
      <c r="C75" s="13">
        <f t="shared" si="1"/>
        <v>0</v>
      </c>
      <c r="D75" s="13">
        <v>1.0</v>
      </c>
      <c r="E75" s="18">
        <v>0.875</v>
      </c>
      <c r="F75" s="18">
        <v>0.3415650255319866</v>
      </c>
      <c r="G75" s="13">
        <v>14.0</v>
      </c>
      <c r="H75" s="18">
        <v>0.375</v>
      </c>
      <c r="I75" s="18">
        <v>1.02469507659596</v>
      </c>
      <c r="J75" s="13">
        <v>6.0</v>
      </c>
      <c r="K75" s="18">
        <v>0.125</v>
      </c>
      <c r="L75" s="18">
        <v>0.3415650255319866</v>
      </c>
      <c r="M75" s="13">
        <v>2.0</v>
      </c>
      <c r="N75" s="18">
        <v>1.3125</v>
      </c>
      <c r="O75" s="18">
        <v>0.873212459828649</v>
      </c>
      <c r="P75" s="13">
        <v>21.0</v>
      </c>
      <c r="Q75" s="18">
        <v>11146.3125</v>
      </c>
      <c r="R75" s="18">
        <v>22057.406404557933</v>
      </c>
      <c r="S75" s="13">
        <v>178341.0</v>
      </c>
      <c r="T75" s="18">
        <v>11146.3125</v>
      </c>
      <c r="U75" s="18">
        <v>22057.406404557933</v>
      </c>
      <c r="V75" s="13">
        <v>178341.0</v>
      </c>
      <c r="W75" s="12">
        <v>1.0</v>
      </c>
      <c r="X75" s="12">
        <v>1.0</v>
      </c>
      <c r="Y75" s="12">
        <v>1.0</v>
      </c>
      <c r="Z75" s="12">
        <v>0.0</v>
      </c>
      <c r="AA75" s="3">
        <v>0.75</v>
      </c>
      <c r="AB75" s="3">
        <v>0.5</v>
      </c>
      <c r="AC75" s="3">
        <v>3.0</v>
      </c>
      <c r="AD75" s="12" t="s">
        <v>372</v>
      </c>
      <c r="AE75" s="12">
        <v>24.0</v>
      </c>
      <c r="AF75" s="12">
        <v>170.1</v>
      </c>
      <c r="AG75" s="19">
        <v>41659.0</v>
      </c>
      <c r="AH75" s="12">
        <v>0.0</v>
      </c>
      <c r="AI75" s="12">
        <v>0.0</v>
      </c>
      <c r="AJ75" s="12">
        <v>0.0</v>
      </c>
      <c r="AK75" s="12">
        <v>0.0</v>
      </c>
      <c r="AL75" s="12">
        <v>0.0</v>
      </c>
      <c r="AM75" s="12">
        <v>0.0</v>
      </c>
      <c r="AN75" s="12">
        <v>0.0</v>
      </c>
      <c r="AO75" s="12">
        <v>0.0</v>
      </c>
      <c r="AP75" s="3">
        <v>0.0</v>
      </c>
      <c r="AQ75" s="3">
        <v>0.0</v>
      </c>
      <c r="AR75" s="3">
        <v>0.0</v>
      </c>
      <c r="AS75" s="12">
        <v>0.0</v>
      </c>
      <c r="AT75" s="12">
        <v>0.0</v>
      </c>
      <c r="AU75" s="12">
        <v>0.0</v>
      </c>
      <c r="AV75" s="12">
        <v>0.0</v>
      </c>
      <c r="AW75" s="3">
        <v>0.0</v>
      </c>
      <c r="AX75" s="3">
        <v>0.0</v>
      </c>
      <c r="AY75" s="3">
        <v>0.0</v>
      </c>
      <c r="AZ75" s="12">
        <v>1.0</v>
      </c>
      <c r="BA75" s="12">
        <v>1.0</v>
      </c>
      <c r="BB75" s="12">
        <v>1.0</v>
      </c>
      <c r="BC75" s="12">
        <v>2.0</v>
      </c>
      <c r="BD75" s="3">
        <v>1.25</v>
      </c>
      <c r="BE75" s="3">
        <v>0.5</v>
      </c>
      <c r="BF75" s="3">
        <v>5.0</v>
      </c>
      <c r="BG75" s="14">
        <v>0.007849537037037037</v>
      </c>
      <c r="BH75" s="14">
        <v>0.007850694444444443</v>
      </c>
      <c r="BI75" s="14">
        <v>0.007864583333333333</v>
      </c>
      <c r="BJ75" s="14">
        <v>0.007909722222222223</v>
      </c>
      <c r="BK75" s="14">
        <v>0.007850694444444443</v>
      </c>
      <c r="BL75" s="14">
        <v>0.007864583333333333</v>
      </c>
      <c r="BM75" s="14">
        <v>0.007909722222222223</v>
      </c>
      <c r="BN75" s="14">
        <v>0.00791087962962963</v>
      </c>
      <c r="BO75" s="12">
        <v>7373.0</v>
      </c>
      <c r="BP75" s="12">
        <v>82940.0</v>
      </c>
      <c r="BQ75" s="12">
        <v>191400.0</v>
      </c>
      <c r="BR75" s="12">
        <v>23795.0</v>
      </c>
      <c r="BS75" s="3">
        <v>76377.0</v>
      </c>
      <c r="BT75" s="3">
        <v>83266.20410466661</v>
      </c>
      <c r="BU75" s="3">
        <v>305508.0</v>
      </c>
      <c r="BV75" s="12">
        <v>7373.0</v>
      </c>
      <c r="BW75" s="12">
        <v>82940.0</v>
      </c>
      <c r="BX75" s="12">
        <v>191400.0</v>
      </c>
      <c r="BY75" s="12">
        <v>23795.0</v>
      </c>
      <c r="BZ75" s="3">
        <v>76377.0</v>
      </c>
      <c r="CA75" s="3">
        <v>83266.20410466661</v>
      </c>
      <c r="CB75" s="3">
        <v>305508.0</v>
      </c>
      <c r="CC75" s="12"/>
      <c r="CD75" s="12"/>
      <c r="CE75" s="12"/>
      <c r="CF75" s="12"/>
      <c r="CG75" s="12">
        <v>624538.0</v>
      </c>
      <c r="CH75" s="12">
        <v>624538.0</v>
      </c>
      <c r="CI75" s="12">
        <v>624563.0</v>
      </c>
      <c r="CJ75" s="12">
        <v>624564.0</v>
      </c>
      <c r="CK75" s="12" t="s">
        <v>374</v>
      </c>
      <c r="CL75" s="12" t="s">
        <v>374</v>
      </c>
      <c r="CM75" s="12" t="s">
        <v>375</v>
      </c>
      <c r="CN75" s="12" t="s">
        <v>376</v>
      </c>
    </row>
    <row r="76" ht="13.5" customHeight="1">
      <c r="A76" s="12">
        <v>229172.0</v>
      </c>
      <c r="B76" s="13">
        <v>0.69539667</v>
      </c>
      <c r="C76" s="13">
        <f t="shared" si="1"/>
        <v>0</v>
      </c>
      <c r="D76" s="13">
        <v>1.0</v>
      </c>
      <c r="E76" s="18">
        <v>0.6666666666666666</v>
      </c>
      <c r="F76" s="18">
        <v>0.49236596391733095</v>
      </c>
      <c r="G76" s="13">
        <v>8.0</v>
      </c>
      <c r="H76" s="18">
        <v>0.46153846153846156</v>
      </c>
      <c r="I76" s="18">
        <v>0.8770580193070292</v>
      </c>
      <c r="J76" s="13">
        <v>6.0</v>
      </c>
      <c r="K76" s="18">
        <v>0.0</v>
      </c>
      <c r="L76" s="18">
        <v>0.0</v>
      </c>
      <c r="M76" s="13">
        <v>0.0</v>
      </c>
      <c r="N76" s="18">
        <v>1.0769230769230769</v>
      </c>
      <c r="O76" s="18">
        <v>0.49354811679282456</v>
      </c>
      <c r="P76" s="13">
        <v>14.0</v>
      </c>
      <c r="Q76" s="18">
        <v>440681.6666666667</v>
      </c>
      <c r="R76" s="18">
        <v>1448429.3183885484</v>
      </c>
      <c r="S76" s="13">
        <v>5288180.0</v>
      </c>
      <c r="T76" s="18">
        <v>440681.6666666667</v>
      </c>
      <c r="U76" s="18">
        <v>1448429.3183885484</v>
      </c>
      <c r="V76" s="13">
        <v>5288180.0</v>
      </c>
      <c r="W76" s="12">
        <v>1.0</v>
      </c>
      <c r="X76" s="12">
        <v>1.0</v>
      </c>
      <c r="Y76" s="12">
        <v>0.0</v>
      </c>
      <c r="Z76" s="12">
        <v>0.0</v>
      </c>
      <c r="AA76" s="3">
        <v>0.5</v>
      </c>
      <c r="AB76" s="3">
        <v>0.5773502691896257</v>
      </c>
      <c r="AC76" s="3">
        <v>2.0</v>
      </c>
      <c r="AD76" s="12" t="s">
        <v>372</v>
      </c>
      <c r="AE76" s="12">
        <v>24.0</v>
      </c>
      <c r="AF76" s="12"/>
      <c r="AG76" s="19">
        <v>41644.0</v>
      </c>
      <c r="AH76" s="12">
        <v>0.0</v>
      </c>
      <c r="AI76" s="12">
        <v>0.0</v>
      </c>
      <c r="AJ76" s="12">
        <v>1.0</v>
      </c>
      <c r="AK76" s="12">
        <v>0.0</v>
      </c>
      <c r="AL76" s="12">
        <v>0.0</v>
      </c>
      <c r="AM76" s="12">
        <v>0.0</v>
      </c>
      <c r="AN76" s="12">
        <v>2.0</v>
      </c>
      <c r="AO76" s="12">
        <v>0.0</v>
      </c>
      <c r="AP76" s="3">
        <v>0.5</v>
      </c>
      <c r="AQ76" s="3">
        <v>1.0</v>
      </c>
      <c r="AR76" s="3">
        <v>2.0</v>
      </c>
      <c r="AS76" s="12">
        <v>0.0</v>
      </c>
      <c r="AT76" s="12">
        <v>0.0</v>
      </c>
      <c r="AU76" s="12">
        <v>0.0</v>
      </c>
      <c r="AV76" s="12">
        <v>0.0</v>
      </c>
      <c r="AW76" s="3">
        <v>0.0</v>
      </c>
      <c r="AX76" s="3">
        <v>0.0</v>
      </c>
      <c r="AY76" s="3">
        <v>0.0</v>
      </c>
      <c r="AZ76" s="12">
        <v>1.0</v>
      </c>
      <c r="BA76" s="12">
        <v>1.0</v>
      </c>
      <c r="BB76" s="12">
        <v>1.0</v>
      </c>
      <c r="BC76" s="12">
        <v>3.0</v>
      </c>
      <c r="BD76" s="3">
        <v>1.5</v>
      </c>
      <c r="BE76" s="3">
        <v>1.0</v>
      </c>
      <c r="BF76" s="3">
        <v>6.0</v>
      </c>
      <c r="BG76" s="14">
        <v>0.012721064814814817</v>
      </c>
      <c r="BH76" s="14">
        <v>0.012722222222222223</v>
      </c>
      <c r="BI76" s="14">
        <v>0.012737268518518518</v>
      </c>
      <c r="BJ76" s="14">
        <v>0.012756944444444446</v>
      </c>
      <c r="BK76" s="14">
        <v>0.012722222222222223</v>
      </c>
      <c r="BL76" s="14">
        <v>0.012737268518518518</v>
      </c>
      <c r="BM76" s="14">
        <v>0.012756944444444446</v>
      </c>
      <c r="BN76" s="14">
        <v>0.012769675925925926</v>
      </c>
      <c r="BO76" s="12">
        <v>8075.0</v>
      </c>
      <c r="BP76" s="12">
        <v>41332.0</v>
      </c>
      <c r="BQ76" s="12">
        <v>26719.0</v>
      </c>
      <c r="BR76" s="12">
        <v>39559.0</v>
      </c>
      <c r="BS76" s="3">
        <v>28921.25</v>
      </c>
      <c r="BT76" s="3">
        <v>15347.143976975</v>
      </c>
      <c r="BU76" s="3">
        <v>115685.0</v>
      </c>
      <c r="BV76" s="12">
        <v>8075.0</v>
      </c>
      <c r="BW76" s="12">
        <v>41332.0</v>
      </c>
      <c r="BX76" s="12">
        <v>26719.0</v>
      </c>
      <c r="BY76" s="12">
        <v>39559.0</v>
      </c>
      <c r="BZ76" s="3">
        <v>28921.25</v>
      </c>
      <c r="CA76" s="3">
        <v>15347.143976975</v>
      </c>
      <c r="CB76" s="3">
        <v>115685.0</v>
      </c>
      <c r="CC76" s="12"/>
      <c r="CD76" s="12"/>
      <c r="CE76" s="12">
        <v>713972.0</v>
      </c>
      <c r="CF76" s="12"/>
      <c r="CG76" s="12">
        <v>624538.0</v>
      </c>
      <c r="CH76" s="12">
        <v>624538.0</v>
      </c>
      <c r="CI76" s="12">
        <v>624563.0</v>
      </c>
      <c r="CJ76" s="12">
        <v>624564.0</v>
      </c>
      <c r="CK76" s="12" t="s">
        <v>374</v>
      </c>
      <c r="CL76" s="12" t="s">
        <v>374</v>
      </c>
      <c r="CM76" s="12" t="s">
        <v>375</v>
      </c>
      <c r="CN76" s="12" t="s">
        <v>376</v>
      </c>
    </row>
    <row r="77" ht="13.5" customHeight="1">
      <c r="A77" s="12">
        <v>229173.0</v>
      </c>
      <c r="B77" s="13">
        <v>0.854709419</v>
      </c>
      <c r="C77" s="13">
        <f t="shared" si="1"/>
        <v>1</v>
      </c>
      <c r="D77" s="13">
        <v>1.0</v>
      </c>
      <c r="E77" s="18">
        <v>1.0</v>
      </c>
      <c r="F77" s="18">
        <v>0.0</v>
      </c>
      <c r="G77" s="13">
        <v>16.0</v>
      </c>
      <c r="H77" s="18">
        <v>0.0</v>
      </c>
      <c r="I77" s="18">
        <v>0.0</v>
      </c>
      <c r="J77" s="13">
        <v>0.0</v>
      </c>
      <c r="K77" s="18">
        <v>0.0</v>
      </c>
      <c r="L77" s="18">
        <v>0.0</v>
      </c>
      <c r="M77" s="13">
        <v>0.0</v>
      </c>
      <c r="N77" s="18">
        <v>1.0</v>
      </c>
      <c r="O77" s="18">
        <v>0.0</v>
      </c>
      <c r="P77" s="13">
        <v>16.0</v>
      </c>
      <c r="Q77" s="18">
        <v>397075.75</v>
      </c>
      <c r="R77" s="18">
        <v>1241962.5850857988</v>
      </c>
      <c r="S77" s="13">
        <v>6353212.0</v>
      </c>
      <c r="T77" s="18">
        <v>397075.75</v>
      </c>
      <c r="U77" s="18">
        <v>1241962.5850857988</v>
      </c>
      <c r="V77" s="13">
        <v>6353212.0</v>
      </c>
      <c r="W77" s="12">
        <v>1.0</v>
      </c>
      <c r="X77" s="12">
        <v>1.0</v>
      </c>
      <c r="Y77" s="12">
        <v>1.0</v>
      </c>
      <c r="Z77" s="12">
        <v>1.0</v>
      </c>
      <c r="AA77" s="3">
        <v>1.0</v>
      </c>
      <c r="AB77" s="3">
        <v>0.0</v>
      </c>
      <c r="AC77" s="3">
        <v>4.0</v>
      </c>
      <c r="AD77" s="12" t="s">
        <v>372</v>
      </c>
      <c r="AE77" s="12">
        <v>24.0</v>
      </c>
      <c r="AF77" s="12">
        <v>170.1</v>
      </c>
      <c r="AG77" s="19">
        <v>41649.0</v>
      </c>
      <c r="AH77" s="12">
        <v>0.0</v>
      </c>
      <c r="AI77" s="12">
        <v>0.0</v>
      </c>
      <c r="AJ77" s="12">
        <v>0.0</v>
      </c>
      <c r="AK77" s="12">
        <v>0.0</v>
      </c>
      <c r="AL77" s="12">
        <v>0.0</v>
      </c>
      <c r="AM77" s="12">
        <v>0.0</v>
      </c>
      <c r="AN77" s="12">
        <v>0.0</v>
      </c>
      <c r="AO77" s="12">
        <v>0.0</v>
      </c>
      <c r="AP77" s="3">
        <v>0.0</v>
      </c>
      <c r="AQ77" s="3">
        <v>0.0</v>
      </c>
      <c r="AR77" s="3">
        <v>0.0</v>
      </c>
      <c r="AS77" s="12">
        <v>0.0</v>
      </c>
      <c r="AT77" s="12">
        <v>0.0</v>
      </c>
      <c r="AU77" s="12">
        <v>0.0</v>
      </c>
      <c r="AV77" s="12">
        <v>0.0</v>
      </c>
      <c r="AW77" s="3">
        <v>0.0</v>
      </c>
      <c r="AX77" s="3">
        <v>0.0</v>
      </c>
      <c r="AY77" s="3">
        <v>0.0</v>
      </c>
      <c r="AZ77" s="12">
        <v>1.0</v>
      </c>
      <c r="BA77" s="12">
        <v>1.0</v>
      </c>
      <c r="BB77" s="12">
        <v>1.0</v>
      </c>
      <c r="BC77" s="12">
        <v>1.0</v>
      </c>
      <c r="BD77" s="3">
        <v>1.0</v>
      </c>
      <c r="BE77" s="3">
        <v>0.0</v>
      </c>
      <c r="BF77" s="3">
        <v>4.0</v>
      </c>
      <c r="BG77" s="14">
        <v>0.010711805555555556</v>
      </c>
      <c r="BH77" s="14">
        <v>0.010721064814814815</v>
      </c>
      <c r="BI77" s="14">
        <v>0.010741898148148148</v>
      </c>
      <c r="BJ77" s="14">
        <v>0.010769675925925926</v>
      </c>
      <c r="BK77" s="14">
        <v>0.010721064814814815</v>
      </c>
      <c r="BL77" s="14">
        <v>0.010751157407407409</v>
      </c>
      <c r="BM77" s="14">
        <v>0.010769675925925926</v>
      </c>
      <c r="BN77" s="14">
        <v>0.010778935185185185</v>
      </c>
      <c r="BO77" s="12">
        <v>43026.0</v>
      </c>
      <c r="BP77" s="12">
        <v>93550.0</v>
      </c>
      <c r="BQ77" s="12">
        <v>152650.0</v>
      </c>
      <c r="BR77" s="12">
        <v>46787.0</v>
      </c>
      <c r="BS77" s="3">
        <v>84003.25</v>
      </c>
      <c r="BT77" s="3">
        <v>51211.00468567929</v>
      </c>
      <c r="BU77" s="3">
        <v>336013.0</v>
      </c>
      <c r="BV77" s="12">
        <v>43026.0</v>
      </c>
      <c r="BW77" s="12">
        <v>93550.0</v>
      </c>
      <c r="BX77" s="12">
        <v>152650.0</v>
      </c>
      <c r="BY77" s="12">
        <v>46787.0</v>
      </c>
      <c r="BZ77" s="3">
        <v>84003.25</v>
      </c>
      <c r="CA77" s="3">
        <v>51211.00468567929</v>
      </c>
      <c r="CB77" s="3">
        <v>336013.0</v>
      </c>
      <c r="CC77" s="12"/>
      <c r="CD77" s="12"/>
      <c r="CE77" s="12"/>
      <c r="CF77" s="12"/>
      <c r="CG77" s="12">
        <v>624538.0</v>
      </c>
      <c r="CH77" s="12">
        <v>624538.0</v>
      </c>
      <c r="CI77" s="12">
        <v>624563.0</v>
      </c>
      <c r="CJ77" s="12">
        <v>624564.0</v>
      </c>
      <c r="CK77" s="12" t="s">
        <v>374</v>
      </c>
      <c r="CL77" s="12" t="s">
        <v>374</v>
      </c>
      <c r="CM77" s="12" t="s">
        <v>375</v>
      </c>
      <c r="CN77" s="12" t="s">
        <v>376</v>
      </c>
    </row>
    <row r="78" ht="13.5" customHeight="1">
      <c r="A78" s="12">
        <v>229175.0</v>
      </c>
      <c r="B78" s="13">
        <v>0.865275142</v>
      </c>
      <c r="C78" s="13">
        <f t="shared" si="1"/>
        <v>1</v>
      </c>
      <c r="D78" s="13">
        <v>1.0</v>
      </c>
      <c r="E78" s="18">
        <v>1.0</v>
      </c>
      <c r="F78" s="18">
        <v>0.0</v>
      </c>
      <c r="G78" s="13">
        <v>16.0</v>
      </c>
      <c r="H78" s="18">
        <v>0.0</v>
      </c>
      <c r="I78" s="18">
        <v>0.0</v>
      </c>
      <c r="J78" s="13">
        <v>0.0</v>
      </c>
      <c r="K78" s="18">
        <v>0.0</v>
      </c>
      <c r="L78" s="18">
        <v>0.0</v>
      </c>
      <c r="M78" s="13">
        <v>0.0</v>
      </c>
      <c r="N78" s="18">
        <v>1.0</v>
      </c>
      <c r="O78" s="18">
        <v>0.0</v>
      </c>
      <c r="P78" s="13">
        <v>16.0</v>
      </c>
      <c r="Q78" s="18">
        <v>35055.0</v>
      </c>
      <c r="R78" s="18">
        <v>23443.841408779408</v>
      </c>
      <c r="S78" s="13">
        <v>560880.0</v>
      </c>
      <c r="T78" s="18">
        <v>35055.0</v>
      </c>
      <c r="U78" s="18">
        <v>23443.841408779408</v>
      </c>
      <c r="V78" s="13">
        <v>560880.0</v>
      </c>
      <c r="W78" s="12">
        <v>1.0</v>
      </c>
      <c r="X78" s="12">
        <v>0.0</v>
      </c>
      <c r="Y78" s="12">
        <v>1.0</v>
      </c>
      <c r="Z78" s="12">
        <v>0.0</v>
      </c>
      <c r="AA78" s="3">
        <v>0.5</v>
      </c>
      <c r="AB78" s="3">
        <v>0.5773502691896257</v>
      </c>
      <c r="AC78" s="3">
        <v>2.0</v>
      </c>
      <c r="AD78" s="12" t="s">
        <v>372</v>
      </c>
      <c r="AE78" s="12">
        <v>16.0</v>
      </c>
      <c r="AF78" s="12">
        <v>170.1</v>
      </c>
      <c r="AG78" s="19">
        <v>41659.0</v>
      </c>
      <c r="AH78" s="12">
        <v>0.0</v>
      </c>
      <c r="AI78" s="12">
        <v>0.0</v>
      </c>
      <c r="AJ78" s="12">
        <v>0.0</v>
      </c>
      <c r="AK78" s="12">
        <v>0.0</v>
      </c>
      <c r="AL78" s="12">
        <v>0.0</v>
      </c>
      <c r="AM78" s="12">
        <v>0.0</v>
      </c>
      <c r="AN78" s="12">
        <v>0.0</v>
      </c>
      <c r="AO78" s="12">
        <v>0.0</v>
      </c>
      <c r="AP78" s="3">
        <v>0.0</v>
      </c>
      <c r="AQ78" s="3">
        <v>0.0</v>
      </c>
      <c r="AR78" s="3">
        <v>0.0</v>
      </c>
      <c r="AS78" s="12">
        <v>0.0</v>
      </c>
      <c r="AT78" s="12">
        <v>0.0</v>
      </c>
      <c r="AU78" s="12">
        <v>0.0</v>
      </c>
      <c r="AV78" s="12">
        <v>0.0</v>
      </c>
      <c r="AW78" s="3">
        <v>0.0</v>
      </c>
      <c r="AX78" s="3">
        <v>0.0</v>
      </c>
      <c r="AY78" s="3">
        <v>0.0</v>
      </c>
      <c r="AZ78" s="12">
        <v>1.0</v>
      </c>
      <c r="BA78" s="12">
        <v>2.0</v>
      </c>
      <c r="BB78" s="12">
        <v>1.0</v>
      </c>
      <c r="BC78" s="12">
        <v>2.0</v>
      </c>
      <c r="BD78" s="3">
        <v>1.5</v>
      </c>
      <c r="BE78" s="3">
        <v>0.5773502691896257</v>
      </c>
      <c r="BF78" s="3">
        <v>6.0</v>
      </c>
      <c r="BG78" s="14">
        <v>0.010502314814814813</v>
      </c>
      <c r="BH78" s="14">
        <v>0.010503472222222221</v>
      </c>
      <c r="BI78" s="14">
        <v>0.010537037037037037</v>
      </c>
      <c r="BJ78" s="14">
        <v>0.010547453703703703</v>
      </c>
      <c r="BK78" s="14">
        <v>0.010503472222222221</v>
      </c>
      <c r="BL78" s="14">
        <v>0.010537037037037037</v>
      </c>
      <c r="BM78" s="14">
        <v>0.010547453703703703</v>
      </c>
      <c r="BN78" s="14">
        <v>0.010561342592592593</v>
      </c>
      <c r="BO78" s="12">
        <v>6581.0</v>
      </c>
      <c r="BP78" s="12">
        <v>51480.0</v>
      </c>
      <c r="BQ78" s="12">
        <v>51867.0</v>
      </c>
      <c r="BR78" s="12">
        <v>18172.0</v>
      </c>
      <c r="BS78" s="3">
        <v>32025.0</v>
      </c>
      <c r="BT78" s="3">
        <v>23176.890314851702</v>
      </c>
      <c r="BU78" s="3">
        <v>128100.0</v>
      </c>
      <c r="BV78" s="12">
        <v>6581.0</v>
      </c>
      <c r="BW78" s="12">
        <v>51480.0</v>
      </c>
      <c r="BX78" s="12">
        <v>51867.0</v>
      </c>
      <c r="BY78" s="12">
        <v>18172.0</v>
      </c>
      <c r="BZ78" s="3">
        <v>32025.0</v>
      </c>
      <c r="CA78" s="3">
        <v>23176.890314851702</v>
      </c>
      <c r="CB78" s="3">
        <v>128100.0</v>
      </c>
      <c r="CC78" s="12"/>
      <c r="CD78" s="12"/>
      <c r="CE78" s="12"/>
      <c r="CF78" s="12"/>
      <c r="CG78" s="12">
        <v>624538.0</v>
      </c>
      <c r="CH78" s="12">
        <v>624538.0</v>
      </c>
      <c r="CI78" s="12">
        <v>624563.0</v>
      </c>
      <c r="CJ78" s="12">
        <v>624564.0</v>
      </c>
      <c r="CK78" s="12" t="s">
        <v>374</v>
      </c>
      <c r="CL78" s="12" t="s">
        <v>374</v>
      </c>
      <c r="CM78" s="12" t="s">
        <v>375</v>
      </c>
      <c r="CN78" s="12" t="s">
        <v>376</v>
      </c>
    </row>
    <row r="79" ht="13.5" customHeight="1">
      <c r="A79" s="12">
        <v>229179.0</v>
      </c>
      <c r="B79" s="13">
        <v>0.803130148</v>
      </c>
      <c r="C79" s="13">
        <f t="shared" si="1"/>
        <v>1</v>
      </c>
      <c r="D79" s="13">
        <v>1.0</v>
      </c>
      <c r="E79" s="18">
        <v>0.875</v>
      </c>
      <c r="F79" s="18">
        <v>0.3415650255319866</v>
      </c>
      <c r="G79" s="13">
        <v>14.0</v>
      </c>
      <c r="H79" s="18">
        <v>0.0</v>
      </c>
      <c r="I79" s="18">
        <v>0.0</v>
      </c>
      <c r="J79" s="13">
        <v>0.0</v>
      </c>
      <c r="K79" s="18">
        <v>0.0</v>
      </c>
      <c r="L79" s="18">
        <v>0.0</v>
      </c>
      <c r="M79" s="13">
        <v>0.0</v>
      </c>
      <c r="N79" s="18">
        <v>1.125</v>
      </c>
      <c r="O79" s="18">
        <v>0.3415650255319866</v>
      </c>
      <c r="P79" s="13">
        <v>18.0</v>
      </c>
      <c r="Q79" s="18">
        <v>28474.3125</v>
      </c>
      <c r="R79" s="18">
        <v>25314.106848998246</v>
      </c>
      <c r="S79" s="13">
        <v>455589.0</v>
      </c>
      <c r="T79" s="18">
        <v>28474.3125</v>
      </c>
      <c r="U79" s="18">
        <v>25314.106848998246</v>
      </c>
      <c r="V79" s="13">
        <v>455589.0</v>
      </c>
      <c r="W79" s="12">
        <v>1.0</v>
      </c>
      <c r="X79" s="12">
        <v>0.0</v>
      </c>
      <c r="Y79" s="12">
        <v>1.0</v>
      </c>
      <c r="Z79" s="12">
        <v>1.0</v>
      </c>
      <c r="AA79" s="3">
        <v>0.75</v>
      </c>
      <c r="AB79" s="3">
        <v>0.5</v>
      </c>
      <c r="AC79" s="3">
        <v>3.0</v>
      </c>
      <c r="AD79" s="12" t="s">
        <v>372</v>
      </c>
      <c r="AE79" s="12">
        <v>21.0</v>
      </c>
      <c r="AF79" s="12">
        <v>170.1</v>
      </c>
      <c r="AG79" s="19">
        <v>41649.0</v>
      </c>
      <c r="AH79" s="12">
        <v>0.0</v>
      </c>
      <c r="AI79" s="12">
        <v>0.0</v>
      </c>
      <c r="AJ79" s="12">
        <v>0.0</v>
      </c>
      <c r="AK79" s="12">
        <v>0.0</v>
      </c>
      <c r="AL79" s="12">
        <v>0.0</v>
      </c>
      <c r="AM79" s="12">
        <v>0.0</v>
      </c>
      <c r="AN79" s="12">
        <v>0.0</v>
      </c>
      <c r="AO79" s="12">
        <v>0.0</v>
      </c>
      <c r="AP79" s="3">
        <v>0.0</v>
      </c>
      <c r="AQ79" s="3">
        <v>0.0</v>
      </c>
      <c r="AR79" s="3">
        <v>0.0</v>
      </c>
      <c r="AS79" s="12">
        <v>0.0</v>
      </c>
      <c r="AT79" s="12">
        <v>0.0</v>
      </c>
      <c r="AU79" s="12">
        <v>0.0</v>
      </c>
      <c r="AV79" s="12">
        <v>0.0</v>
      </c>
      <c r="AW79" s="3">
        <v>0.0</v>
      </c>
      <c r="AX79" s="3">
        <v>0.0</v>
      </c>
      <c r="AY79" s="3">
        <v>0.0</v>
      </c>
      <c r="AZ79" s="12">
        <v>1.0</v>
      </c>
      <c r="BA79" s="12">
        <v>2.0</v>
      </c>
      <c r="BB79" s="12">
        <v>1.0</v>
      </c>
      <c r="BC79" s="12">
        <v>1.0</v>
      </c>
      <c r="BD79" s="3">
        <v>1.25</v>
      </c>
      <c r="BE79" s="3">
        <v>0.5</v>
      </c>
      <c r="BF79" s="3">
        <v>5.0</v>
      </c>
      <c r="BG79" s="14">
        <v>0.010456018518518519</v>
      </c>
      <c r="BH79" s="14">
        <v>0.010465277777777776</v>
      </c>
      <c r="BI79" s="14">
        <v>0.010468749999999999</v>
      </c>
      <c r="BJ79" s="14">
        <v>0.010489583333333335</v>
      </c>
      <c r="BK79" s="14">
        <v>0.010465277777777776</v>
      </c>
      <c r="BL79" s="14">
        <v>0.010468749999999999</v>
      </c>
      <c r="BM79" s="14">
        <v>0.010489583333333335</v>
      </c>
      <c r="BN79" s="14">
        <v>0.010506944444444445</v>
      </c>
      <c r="BO79" s="12">
        <v>38071.0</v>
      </c>
      <c r="BP79" s="12">
        <v>4745.0</v>
      </c>
      <c r="BQ79" s="12">
        <v>102032.0</v>
      </c>
      <c r="BR79" s="12">
        <v>32581.0</v>
      </c>
      <c r="BS79" s="3">
        <v>44357.25</v>
      </c>
      <c r="BT79" s="3">
        <v>41124.62417558771</v>
      </c>
      <c r="BU79" s="3">
        <v>177429.0</v>
      </c>
      <c r="BV79" s="12">
        <v>38071.0</v>
      </c>
      <c r="BW79" s="12">
        <v>4745.0</v>
      </c>
      <c r="BX79" s="12">
        <v>102032.0</v>
      </c>
      <c r="BY79" s="12">
        <v>32581.0</v>
      </c>
      <c r="BZ79" s="3">
        <v>44357.25</v>
      </c>
      <c r="CA79" s="3">
        <v>41124.62417558771</v>
      </c>
      <c r="CB79" s="3">
        <v>177429.0</v>
      </c>
      <c r="CC79" s="12"/>
      <c r="CD79" s="12"/>
      <c r="CE79" s="12"/>
      <c r="CF79" s="12"/>
      <c r="CG79" s="12">
        <v>624538.0</v>
      </c>
      <c r="CH79" s="12">
        <v>624538.0</v>
      </c>
      <c r="CI79" s="12">
        <v>624563.0</v>
      </c>
      <c r="CJ79" s="12">
        <v>624564.0</v>
      </c>
      <c r="CK79" s="12" t="s">
        <v>374</v>
      </c>
      <c r="CL79" s="12" t="s">
        <v>374</v>
      </c>
      <c r="CM79" s="12" t="s">
        <v>375</v>
      </c>
      <c r="CN79" s="12" t="s">
        <v>376</v>
      </c>
    </row>
    <row r="80" ht="13.5" customHeight="1">
      <c r="A80" s="12">
        <v>229180.0</v>
      </c>
      <c r="B80" s="13">
        <v>0.551505547</v>
      </c>
      <c r="C80" s="13">
        <f t="shared" si="1"/>
        <v>0</v>
      </c>
      <c r="D80" s="13">
        <v>1.0</v>
      </c>
      <c r="E80" s="18">
        <v>0.6153846153846154</v>
      </c>
      <c r="F80" s="18">
        <v>0.5063696835418333</v>
      </c>
      <c r="G80" s="13">
        <v>8.0</v>
      </c>
      <c r="H80" s="18">
        <v>0.6428571428571429</v>
      </c>
      <c r="I80" s="18">
        <v>1.2774459408789602</v>
      </c>
      <c r="J80" s="13">
        <v>9.0</v>
      </c>
      <c r="K80" s="18">
        <v>0.21428571428571427</v>
      </c>
      <c r="L80" s="18">
        <v>0.4258153136263201</v>
      </c>
      <c r="M80" s="13">
        <v>3.0</v>
      </c>
      <c r="N80" s="18">
        <v>1.1428571428571428</v>
      </c>
      <c r="O80" s="18">
        <v>0.5345224838248489</v>
      </c>
      <c r="P80" s="13">
        <v>16.0</v>
      </c>
      <c r="Q80" s="18">
        <v>152408.61538461538</v>
      </c>
      <c r="R80" s="18">
        <v>420461.9538225265</v>
      </c>
      <c r="S80" s="13">
        <v>1981312.0</v>
      </c>
      <c r="T80" s="18">
        <v>152408.61538461538</v>
      </c>
      <c r="U80" s="18">
        <v>420461.9538225265</v>
      </c>
      <c r="V80" s="13">
        <v>1981312.0</v>
      </c>
      <c r="W80" s="12">
        <v>1.0</v>
      </c>
      <c r="X80" s="12">
        <v>1.0</v>
      </c>
      <c r="Y80" s="12">
        <v>1.0</v>
      </c>
      <c r="Z80" s="12">
        <v>0.0</v>
      </c>
      <c r="AA80" s="3">
        <v>0.75</v>
      </c>
      <c r="AB80" s="3">
        <v>0.5</v>
      </c>
      <c r="AC80" s="3">
        <v>3.0</v>
      </c>
      <c r="AD80" s="12" t="s">
        <v>372</v>
      </c>
      <c r="AE80" s="12">
        <v>24.0</v>
      </c>
      <c r="AF80" s="12">
        <v>170.1</v>
      </c>
      <c r="AG80" s="19">
        <v>41723.0</v>
      </c>
      <c r="AH80" s="12">
        <v>0.0</v>
      </c>
      <c r="AI80" s="12">
        <v>0.0</v>
      </c>
      <c r="AJ80" s="12">
        <v>0.0</v>
      </c>
      <c r="AK80" s="12">
        <v>0.0</v>
      </c>
      <c r="AL80" s="12">
        <v>0.0</v>
      </c>
      <c r="AM80" s="12">
        <v>0.0</v>
      </c>
      <c r="AN80" s="12">
        <v>0.0</v>
      </c>
      <c r="AO80" s="12">
        <v>3.0</v>
      </c>
      <c r="AP80" s="3">
        <v>0.75</v>
      </c>
      <c r="AQ80" s="3">
        <v>1.5</v>
      </c>
      <c r="AR80" s="3">
        <v>3.0</v>
      </c>
      <c r="AS80" s="12">
        <v>0.0</v>
      </c>
      <c r="AT80" s="12">
        <v>0.0</v>
      </c>
      <c r="AU80" s="12">
        <v>0.0</v>
      </c>
      <c r="AV80" s="12">
        <v>1.0</v>
      </c>
      <c r="AW80" s="3">
        <v>0.25</v>
      </c>
      <c r="AX80" s="3">
        <v>0.5</v>
      </c>
      <c r="AY80" s="3">
        <v>1.0</v>
      </c>
      <c r="AZ80" s="12">
        <v>1.0</v>
      </c>
      <c r="BA80" s="12">
        <v>1.0</v>
      </c>
      <c r="BB80" s="12">
        <v>1.0</v>
      </c>
      <c r="BC80" s="12">
        <v>6.0</v>
      </c>
      <c r="BD80" s="3">
        <v>2.25</v>
      </c>
      <c r="BE80" s="3">
        <v>2.5</v>
      </c>
      <c r="BF80" s="3">
        <v>9.0</v>
      </c>
      <c r="BG80" s="14">
        <v>0.012050925925925925</v>
      </c>
      <c r="BH80" s="14">
        <v>0.012052083333333333</v>
      </c>
      <c r="BI80" s="14">
        <v>0.012063657407407407</v>
      </c>
      <c r="BJ80" s="14">
        <v>0.01207523148148148</v>
      </c>
      <c r="BK80" s="14">
        <v>0.012052083333333333</v>
      </c>
      <c r="BL80" s="14">
        <v>0.012063657407407407</v>
      </c>
      <c r="BM80" s="14">
        <v>0.01207523148148148</v>
      </c>
      <c r="BN80" s="14">
        <v>0.01208912037037037</v>
      </c>
      <c r="BO80" s="12">
        <v>6198.0</v>
      </c>
      <c r="BP80" s="12">
        <v>58540.0</v>
      </c>
      <c r="BQ80" s="12">
        <v>59131.0</v>
      </c>
      <c r="BR80" s="12">
        <v>29832.0</v>
      </c>
      <c r="BS80" s="3">
        <v>38425.25</v>
      </c>
      <c r="BT80" s="3">
        <v>25467.43566956307</v>
      </c>
      <c r="BU80" s="3">
        <v>153701.0</v>
      </c>
      <c r="BV80" s="12">
        <v>6198.0</v>
      </c>
      <c r="BW80" s="12">
        <v>58540.0</v>
      </c>
      <c r="BX80" s="12">
        <v>59131.0</v>
      </c>
      <c r="BY80" s="12">
        <v>29832.0</v>
      </c>
      <c r="BZ80" s="3">
        <v>38425.25</v>
      </c>
      <c r="CA80" s="3">
        <v>25467.43566956307</v>
      </c>
      <c r="CB80" s="3">
        <v>153701.0</v>
      </c>
      <c r="CC80" s="12"/>
      <c r="CD80" s="12"/>
      <c r="CE80" s="12"/>
      <c r="CF80" s="12">
        <v>713973.0</v>
      </c>
      <c r="CG80" s="12">
        <v>624538.0</v>
      </c>
      <c r="CH80" s="12">
        <v>624538.0</v>
      </c>
      <c r="CI80" s="12">
        <v>624563.0</v>
      </c>
      <c r="CJ80" s="12">
        <v>624564.0</v>
      </c>
      <c r="CK80" s="12" t="s">
        <v>374</v>
      </c>
      <c r="CL80" s="12" t="s">
        <v>374</v>
      </c>
      <c r="CM80" s="12" t="s">
        <v>375</v>
      </c>
      <c r="CN80" s="12" t="s">
        <v>376</v>
      </c>
    </row>
    <row r="81" ht="13.5" customHeight="1">
      <c r="A81" s="12">
        <v>229185.0</v>
      </c>
      <c r="B81" s="13">
        <v>0.768385461</v>
      </c>
      <c r="C81" s="13">
        <f t="shared" si="1"/>
        <v>1</v>
      </c>
      <c r="D81" s="13">
        <v>1.0</v>
      </c>
      <c r="E81" s="18">
        <v>0.8125</v>
      </c>
      <c r="F81" s="18">
        <v>0.4031128874149275</v>
      </c>
      <c r="G81" s="13">
        <v>13.0</v>
      </c>
      <c r="H81" s="18">
        <v>0.0</v>
      </c>
      <c r="I81" s="18">
        <v>0.0</v>
      </c>
      <c r="J81" s="13">
        <v>0.0</v>
      </c>
      <c r="K81" s="18">
        <v>0.0</v>
      </c>
      <c r="L81" s="18">
        <v>0.0</v>
      </c>
      <c r="M81" s="13">
        <v>0.0</v>
      </c>
      <c r="N81" s="18">
        <v>1.25</v>
      </c>
      <c r="O81" s="18">
        <v>0.5773502691896257</v>
      </c>
      <c r="P81" s="13">
        <v>20.0</v>
      </c>
      <c r="Q81" s="18">
        <v>1.6037140125E7</v>
      </c>
      <c r="R81" s="18">
        <v>4.7615419733363405E7</v>
      </c>
      <c r="S81" s="13">
        <v>2.56594242E8</v>
      </c>
      <c r="T81" s="18">
        <v>1.6037140125E7</v>
      </c>
      <c r="U81" s="18">
        <v>4.7615419733363405E7</v>
      </c>
      <c r="V81" s="13">
        <v>2.56594242E8</v>
      </c>
      <c r="W81" s="12">
        <v>1.0</v>
      </c>
      <c r="X81" s="12">
        <v>0.0</v>
      </c>
      <c r="Y81" s="12">
        <v>1.0</v>
      </c>
      <c r="Z81" s="12">
        <v>1.0</v>
      </c>
      <c r="AA81" s="3">
        <v>0.75</v>
      </c>
      <c r="AB81" s="3">
        <v>0.5</v>
      </c>
      <c r="AC81" s="3">
        <v>3.0</v>
      </c>
      <c r="AD81" s="12" t="s">
        <v>372</v>
      </c>
      <c r="AE81" s="12">
        <v>46.5</v>
      </c>
      <c r="AF81" s="12">
        <v>170.1</v>
      </c>
      <c r="AG81" s="19">
        <v>41649.0</v>
      </c>
      <c r="AH81" s="12">
        <v>0.0</v>
      </c>
      <c r="AI81" s="12">
        <v>0.0</v>
      </c>
      <c r="AJ81" s="12">
        <v>0.0</v>
      </c>
      <c r="AK81" s="12">
        <v>0.0</v>
      </c>
      <c r="AL81" s="12">
        <v>0.0</v>
      </c>
      <c r="AM81" s="12">
        <v>0.0</v>
      </c>
      <c r="AN81" s="12">
        <v>0.0</v>
      </c>
      <c r="AO81" s="12">
        <v>0.0</v>
      </c>
      <c r="AP81" s="3">
        <v>0.0</v>
      </c>
      <c r="AQ81" s="3">
        <v>0.0</v>
      </c>
      <c r="AR81" s="3">
        <v>0.0</v>
      </c>
      <c r="AS81" s="12">
        <v>0.0</v>
      </c>
      <c r="AT81" s="12">
        <v>0.0</v>
      </c>
      <c r="AU81" s="12">
        <v>0.0</v>
      </c>
      <c r="AV81" s="12">
        <v>0.0</v>
      </c>
      <c r="AW81" s="3">
        <v>0.0</v>
      </c>
      <c r="AX81" s="3">
        <v>0.0</v>
      </c>
      <c r="AY81" s="3">
        <v>0.0</v>
      </c>
      <c r="AZ81" s="12">
        <v>1.0</v>
      </c>
      <c r="BA81" s="12">
        <v>2.0</v>
      </c>
      <c r="BB81" s="12">
        <v>1.0</v>
      </c>
      <c r="BC81" s="12">
        <v>1.0</v>
      </c>
      <c r="BD81" s="3">
        <v>1.25</v>
      </c>
      <c r="BE81" s="3">
        <v>0.5</v>
      </c>
      <c r="BF81" s="3">
        <v>5.0</v>
      </c>
      <c r="BG81" s="14">
        <v>0.011032407407407407</v>
      </c>
      <c r="BH81" s="14">
        <v>0.011032407407407407</v>
      </c>
      <c r="BI81" s="14">
        <v>0.01106712962962963</v>
      </c>
      <c r="BJ81" s="14">
        <v>0.011100694444444443</v>
      </c>
      <c r="BK81" s="14">
        <v>0.011032407407407407</v>
      </c>
      <c r="BL81" s="14">
        <v>0.01106712962962963</v>
      </c>
      <c r="BM81" s="14">
        <v>0.011100694444444443</v>
      </c>
      <c r="BN81" s="14">
        <v>0.011332175925925926</v>
      </c>
      <c r="BO81" s="12">
        <v>6560.0</v>
      </c>
      <c r="BP81" s="12">
        <v>104110.0</v>
      </c>
      <c r="BQ81" s="12">
        <v>171598.0</v>
      </c>
      <c r="BR81" s="12">
        <v>1202807.0</v>
      </c>
      <c r="BS81" s="3">
        <v>371268.75</v>
      </c>
      <c r="BT81" s="3">
        <v>558483.2255453903</v>
      </c>
      <c r="BU81" s="3">
        <v>1485075.0</v>
      </c>
      <c r="BV81" s="12">
        <v>6560.0</v>
      </c>
      <c r="BW81" s="12">
        <v>104110.0</v>
      </c>
      <c r="BX81" s="12">
        <v>171598.0</v>
      </c>
      <c r="BY81" s="12">
        <v>1202807.0</v>
      </c>
      <c r="BZ81" s="3">
        <v>371268.75</v>
      </c>
      <c r="CA81" s="3">
        <v>558483.2255453903</v>
      </c>
      <c r="CB81" s="3">
        <v>1485075.0</v>
      </c>
      <c r="CC81" s="12"/>
      <c r="CD81" s="12"/>
      <c r="CE81" s="12"/>
      <c r="CF81" s="12"/>
      <c r="CG81" s="12">
        <v>624538.0</v>
      </c>
      <c r="CH81" s="12">
        <v>624538.0</v>
      </c>
      <c r="CI81" s="12">
        <v>624563.0</v>
      </c>
      <c r="CJ81" s="12">
        <v>624564.0</v>
      </c>
      <c r="CK81" s="12" t="s">
        <v>374</v>
      </c>
      <c r="CL81" s="12" t="s">
        <v>374</v>
      </c>
      <c r="CM81" s="12" t="s">
        <v>375</v>
      </c>
      <c r="CN81" s="12" t="s">
        <v>376</v>
      </c>
    </row>
    <row r="82" ht="13.5" customHeight="1">
      <c r="A82" s="12">
        <v>229190.0</v>
      </c>
      <c r="B82" s="13">
        <v>0.683800623</v>
      </c>
      <c r="C82" s="13">
        <f t="shared" si="1"/>
        <v>0</v>
      </c>
      <c r="D82" s="13">
        <v>1.0</v>
      </c>
      <c r="E82" s="18">
        <v>0.375</v>
      </c>
      <c r="F82" s="18">
        <v>0.5</v>
      </c>
      <c r="G82" s="13">
        <v>6.0</v>
      </c>
      <c r="H82" s="18">
        <v>1.0625</v>
      </c>
      <c r="I82" s="18">
        <v>0.9287087810503355</v>
      </c>
      <c r="J82" s="13">
        <v>17.0</v>
      </c>
      <c r="K82" s="18">
        <v>0.0</v>
      </c>
      <c r="L82" s="18">
        <v>0.0</v>
      </c>
      <c r="M82" s="13">
        <v>0.0</v>
      </c>
      <c r="N82" s="18">
        <v>2.4375</v>
      </c>
      <c r="O82" s="18">
        <v>2.0966242709015206</v>
      </c>
      <c r="P82" s="13">
        <v>39.0</v>
      </c>
      <c r="Q82" s="18">
        <v>38485.875</v>
      </c>
      <c r="R82" s="18">
        <v>33915.21517131605</v>
      </c>
      <c r="S82" s="13">
        <v>615774.0</v>
      </c>
      <c r="T82" s="18">
        <v>38485.875</v>
      </c>
      <c r="U82" s="18">
        <v>33915.21517131605</v>
      </c>
      <c r="V82" s="13">
        <v>615774.0</v>
      </c>
      <c r="W82" s="12">
        <v>1.0</v>
      </c>
      <c r="X82" s="12">
        <v>0.0</v>
      </c>
      <c r="Y82" s="12">
        <v>0.0</v>
      </c>
      <c r="Z82" s="12">
        <v>0.0</v>
      </c>
      <c r="AA82" s="3">
        <v>0.25</v>
      </c>
      <c r="AB82" s="3">
        <v>0.5</v>
      </c>
      <c r="AC82" s="3">
        <v>1.0</v>
      </c>
      <c r="AD82" s="12" t="s">
        <v>372</v>
      </c>
      <c r="AE82" s="12">
        <v>22.5</v>
      </c>
      <c r="AF82" s="12">
        <v>400.0</v>
      </c>
      <c r="AG82" s="12" t="s">
        <v>498</v>
      </c>
      <c r="AH82" s="12">
        <v>0.0</v>
      </c>
      <c r="AI82" s="12">
        <v>0.0</v>
      </c>
      <c r="AJ82" s="12">
        <v>0.0</v>
      </c>
      <c r="AK82" s="12">
        <v>0.0</v>
      </c>
      <c r="AL82" s="12">
        <v>0.0</v>
      </c>
      <c r="AM82" s="12">
        <v>2.0</v>
      </c>
      <c r="AN82" s="12">
        <v>2.0</v>
      </c>
      <c r="AO82" s="12">
        <v>0.0</v>
      </c>
      <c r="AP82" s="3">
        <v>1.0</v>
      </c>
      <c r="AQ82" s="3">
        <v>1.1547005383792515</v>
      </c>
      <c r="AR82" s="3">
        <v>4.0</v>
      </c>
      <c r="AS82" s="12">
        <v>0.0</v>
      </c>
      <c r="AT82" s="12">
        <v>0.0</v>
      </c>
      <c r="AU82" s="12">
        <v>0.0</v>
      </c>
      <c r="AV82" s="12">
        <v>0.0</v>
      </c>
      <c r="AW82" s="3">
        <v>0.0</v>
      </c>
      <c r="AX82" s="3">
        <v>0.0</v>
      </c>
      <c r="AY82" s="3">
        <v>0.0</v>
      </c>
      <c r="AZ82" s="12">
        <v>1.0</v>
      </c>
      <c r="BA82" s="12">
        <v>5.0</v>
      </c>
      <c r="BB82" s="12">
        <v>2.0</v>
      </c>
      <c r="BC82" s="12">
        <v>2.0</v>
      </c>
      <c r="BD82" s="3">
        <v>2.5</v>
      </c>
      <c r="BE82" s="3">
        <v>1.7320508075688772</v>
      </c>
      <c r="BF82" s="3">
        <v>10.0</v>
      </c>
      <c r="BG82" s="14">
        <v>0.011855324074074074</v>
      </c>
      <c r="BH82" s="14">
        <v>0.011856481481481482</v>
      </c>
      <c r="BI82" s="14">
        <v>0.011877314814814813</v>
      </c>
      <c r="BJ82" s="14">
        <v>0.011880787037037037</v>
      </c>
      <c r="BK82" s="14">
        <v>0.011856481481481482</v>
      </c>
      <c r="BL82" s="14">
        <v>0.011877314814814813</v>
      </c>
      <c r="BM82" s="14">
        <v>0.011880787037037037</v>
      </c>
      <c r="BN82" s="14">
        <v>0.011891203703703704</v>
      </c>
      <c r="BO82" s="12">
        <v>5686.0</v>
      </c>
      <c r="BP82" s="12">
        <v>57811.0</v>
      </c>
      <c r="BQ82" s="12">
        <v>12744.0</v>
      </c>
      <c r="BR82" s="12">
        <v>32284.0</v>
      </c>
      <c r="BS82" s="3">
        <v>27131.25</v>
      </c>
      <c r="BT82" s="3">
        <v>23343.01896177956</v>
      </c>
      <c r="BU82" s="3">
        <v>108525.0</v>
      </c>
      <c r="BV82" s="12">
        <v>5686.0</v>
      </c>
      <c r="BW82" s="12">
        <v>57811.0</v>
      </c>
      <c r="BX82" s="12">
        <v>12744.0</v>
      </c>
      <c r="BY82" s="12">
        <v>32284.0</v>
      </c>
      <c r="BZ82" s="3">
        <v>27131.25</v>
      </c>
      <c r="CA82" s="3">
        <v>23343.01896177956</v>
      </c>
      <c r="CB82" s="3">
        <v>108525.0</v>
      </c>
      <c r="CC82" s="12"/>
      <c r="CD82" s="12">
        <v>713944.0</v>
      </c>
      <c r="CE82" s="12">
        <v>713972.0</v>
      </c>
      <c r="CF82" s="12"/>
      <c r="CG82" s="12">
        <v>624538.0</v>
      </c>
      <c r="CH82" s="12">
        <v>624538.0</v>
      </c>
      <c r="CI82" s="12">
        <v>624563.0</v>
      </c>
      <c r="CJ82" s="12">
        <v>624564.0</v>
      </c>
      <c r="CK82" s="12" t="s">
        <v>374</v>
      </c>
      <c r="CL82" s="12" t="s">
        <v>374</v>
      </c>
      <c r="CM82" s="12" t="s">
        <v>375</v>
      </c>
      <c r="CN82" s="12" t="s">
        <v>376</v>
      </c>
    </row>
    <row r="83" ht="13.5" customHeight="1">
      <c r="A83" s="12">
        <v>229193.0</v>
      </c>
      <c r="B83" s="13">
        <v>0.682194617</v>
      </c>
      <c r="C83" s="13">
        <f t="shared" si="1"/>
        <v>0</v>
      </c>
      <c r="D83" s="13">
        <v>1.0</v>
      </c>
      <c r="E83" s="18">
        <v>0.625</v>
      </c>
      <c r="F83" s="18">
        <v>0.5</v>
      </c>
      <c r="G83" s="13">
        <v>10.0</v>
      </c>
      <c r="H83" s="18">
        <v>0.375</v>
      </c>
      <c r="I83" s="18">
        <v>0.806225774829855</v>
      </c>
      <c r="J83" s="13">
        <v>6.0</v>
      </c>
      <c r="K83" s="18">
        <v>0.0</v>
      </c>
      <c r="L83" s="18">
        <v>0.0</v>
      </c>
      <c r="M83" s="13">
        <v>0.0</v>
      </c>
      <c r="N83" s="18">
        <v>1.8125</v>
      </c>
      <c r="O83" s="18">
        <v>1.2763881332363862</v>
      </c>
      <c r="P83" s="13">
        <v>29.0</v>
      </c>
      <c r="Q83" s="18">
        <v>74335.875</v>
      </c>
      <c r="R83" s="18">
        <v>62810.45510621619</v>
      </c>
      <c r="S83" s="13">
        <v>1189374.0</v>
      </c>
      <c r="T83" s="18">
        <v>74335.875</v>
      </c>
      <c r="U83" s="18">
        <v>62810.45510621619</v>
      </c>
      <c r="V83" s="13">
        <v>1189374.0</v>
      </c>
      <c r="W83" s="12">
        <v>1.0</v>
      </c>
      <c r="X83" s="12">
        <v>1.0</v>
      </c>
      <c r="Y83" s="12">
        <v>0.0</v>
      </c>
      <c r="Z83" s="12">
        <v>0.0</v>
      </c>
      <c r="AA83" s="3">
        <v>0.5</v>
      </c>
      <c r="AB83" s="3">
        <v>0.5773502691896257</v>
      </c>
      <c r="AC83" s="3">
        <v>2.0</v>
      </c>
      <c r="AD83" s="12" t="s">
        <v>372</v>
      </c>
      <c r="AE83" s="12">
        <v>24.0</v>
      </c>
      <c r="AF83" s="12">
        <v>305.1</v>
      </c>
      <c r="AG83" s="19">
        <v>41754.0</v>
      </c>
      <c r="AH83" s="12">
        <v>0.0</v>
      </c>
      <c r="AI83" s="12">
        <v>0.0</v>
      </c>
      <c r="AJ83" s="12">
        <v>0.0</v>
      </c>
      <c r="AK83" s="12">
        <v>0.0</v>
      </c>
      <c r="AL83" s="12">
        <v>0.0</v>
      </c>
      <c r="AM83" s="12">
        <v>0.0</v>
      </c>
      <c r="AN83" s="12">
        <v>3.0</v>
      </c>
      <c r="AO83" s="12">
        <v>0.0</v>
      </c>
      <c r="AP83" s="3">
        <v>0.75</v>
      </c>
      <c r="AQ83" s="3">
        <v>1.5</v>
      </c>
      <c r="AR83" s="3">
        <v>3.0</v>
      </c>
      <c r="AS83" s="12">
        <v>0.0</v>
      </c>
      <c r="AT83" s="12">
        <v>0.0</v>
      </c>
      <c r="AU83" s="12">
        <v>1.0</v>
      </c>
      <c r="AV83" s="12">
        <v>0.0</v>
      </c>
      <c r="AW83" s="3">
        <v>0.25</v>
      </c>
      <c r="AX83" s="3">
        <v>0.5</v>
      </c>
      <c r="AY83" s="3">
        <v>1.0</v>
      </c>
      <c r="AZ83" s="12">
        <v>1.0</v>
      </c>
      <c r="BA83" s="12">
        <v>1.0</v>
      </c>
      <c r="BB83" s="12">
        <v>5.0</v>
      </c>
      <c r="BC83" s="12">
        <v>5.0</v>
      </c>
      <c r="BD83" s="3">
        <v>3.0</v>
      </c>
      <c r="BE83" s="3">
        <v>2.309401076758503</v>
      </c>
      <c r="BF83" s="3">
        <v>12.0</v>
      </c>
      <c r="BG83" s="14">
        <v>0.012216435185185184</v>
      </c>
      <c r="BH83" s="14">
        <v>0.012225694444444444</v>
      </c>
      <c r="BI83" s="14">
        <v>0.012287037037037039</v>
      </c>
      <c r="BJ83" s="14">
        <v>0.012320601851851852</v>
      </c>
      <c r="BK83" s="14">
        <v>0.012224537037037035</v>
      </c>
      <c r="BL83" s="14">
        <v>0.012287037037037039</v>
      </c>
      <c r="BM83" s="14">
        <v>0.012320601851851852</v>
      </c>
      <c r="BN83" s="14">
        <v>0.012333333333333335</v>
      </c>
      <c r="BO83" s="12">
        <v>10603.0</v>
      </c>
      <c r="BP83" s="12">
        <v>355686.0</v>
      </c>
      <c r="BQ83" s="12">
        <v>135516.0</v>
      </c>
      <c r="BR83" s="12">
        <v>37925.0</v>
      </c>
      <c r="BS83" s="3">
        <v>134932.5</v>
      </c>
      <c r="BT83" s="3">
        <v>156631.9761532321</v>
      </c>
      <c r="BU83" s="3">
        <v>539730.0</v>
      </c>
      <c r="BV83" s="12">
        <v>10603.0</v>
      </c>
      <c r="BW83" s="12">
        <v>355686.0</v>
      </c>
      <c r="BX83" s="12">
        <v>135516.0</v>
      </c>
      <c r="BY83" s="12">
        <v>37925.0</v>
      </c>
      <c r="BZ83" s="3">
        <v>134932.5</v>
      </c>
      <c r="CA83" s="3">
        <v>156631.9761532321</v>
      </c>
      <c r="CB83" s="3">
        <v>539730.0</v>
      </c>
      <c r="CC83" s="12"/>
      <c r="CD83" s="12"/>
      <c r="CE83" s="12">
        <v>713972.0</v>
      </c>
      <c r="CF83" s="12"/>
      <c r="CG83" s="12">
        <v>624538.0</v>
      </c>
      <c r="CH83" s="12">
        <v>624538.0</v>
      </c>
      <c r="CI83" s="12">
        <v>624563.0</v>
      </c>
      <c r="CJ83" s="12">
        <v>624564.0</v>
      </c>
      <c r="CK83" s="12" t="s">
        <v>374</v>
      </c>
      <c r="CL83" s="12" t="s">
        <v>374</v>
      </c>
      <c r="CM83" s="12" t="s">
        <v>375</v>
      </c>
      <c r="CN83" s="12" t="s">
        <v>376</v>
      </c>
    </row>
    <row r="84" ht="13.5" customHeight="1">
      <c r="A84" s="12">
        <v>229211.0</v>
      </c>
      <c r="B84" s="13">
        <v>0.710697674</v>
      </c>
      <c r="C84" s="13">
        <f t="shared" si="1"/>
        <v>0</v>
      </c>
      <c r="D84" s="13">
        <v>1.0</v>
      </c>
      <c r="E84" s="18">
        <v>0.8125</v>
      </c>
      <c r="F84" s="18">
        <v>0.4031128874149275</v>
      </c>
      <c r="G84" s="13">
        <v>13.0</v>
      </c>
      <c r="H84" s="18">
        <v>0.25</v>
      </c>
      <c r="I84" s="18">
        <v>0.6831300510639732</v>
      </c>
      <c r="J84" s="13">
        <v>4.0</v>
      </c>
      <c r="K84" s="18">
        <v>0.0</v>
      </c>
      <c r="L84" s="18">
        <v>0.0</v>
      </c>
      <c r="M84" s="13">
        <v>0.0</v>
      </c>
      <c r="N84" s="18">
        <v>1.1875</v>
      </c>
      <c r="O84" s="18">
        <v>0.4031128874149275</v>
      </c>
      <c r="P84" s="13">
        <v>19.0</v>
      </c>
      <c r="Q84" s="18">
        <v>53512.9375</v>
      </c>
      <c r="R84" s="18">
        <v>39728.61853537279</v>
      </c>
      <c r="S84" s="13">
        <v>856207.0</v>
      </c>
      <c r="T84" s="18">
        <v>53512.9375</v>
      </c>
      <c r="U84" s="18">
        <v>39728.61853537279</v>
      </c>
      <c r="V84" s="13">
        <v>856207.0</v>
      </c>
      <c r="W84" s="12">
        <v>1.0</v>
      </c>
      <c r="X84" s="12">
        <v>1.0</v>
      </c>
      <c r="Y84" s="12">
        <v>0.0</v>
      </c>
      <c r="Z84" s="12">
        <v>0.0</v>
      </c>
      <c r="AA84" s="3">
        <v>0.5</v>
      </c>
      <c r="AB84" s="3">
        <v>0.5773502691896257</v>
      </c>
      <c r="AC84" s="3">
        <v>2.0</v>
      </c>
      <c r="AD84" s="12" t="s">
        <v>372</v>
      </c>
      <c r="AE84" s="12">
        <v>24.0</v>
      </c>
      <c r="AF84" s="12">
        <v>158.2</v>
      </c>
      <c r="AG84" s="19">
        <v>41664.0</v>
      </c>
      <c r="AH84" s="12">
        <v>0.0</v>
      </c>
      <c r="AI84" s="12">
        <v>0.0</v>
      </c>
      <c r="AJ84" s="12">
        <v>0.0</v>
      </c>
      <c r="AK84" s="12">
        <v>0.0</v>
      </c>
      <c r="AL84" s="12">
        <v>0.0</v>
      </c>
      <c r="AM84" s="12">
        <v>0.0</v>
      </c>
      <c r="AN84" s="12">
        <v>0.0</v>
      </c>
      <c r="AO84" s="12">
        <v>2.0</v>
      </c>
      <c r="AP84" s="3">
        <v>0.5</v>
      </c>
      <c r="AQ84" s="3">
        <v>1.0</v>
      </c>
      <c r="AR84" s="3">
        <v>2.0</v>
      </c>
      <c r="AS84" s="12">
        <v>0.0</v>
      </c>
      <c r="AT84" s="12">
        <v>0.0</v>
      </c>
      <c r="AU84" s="12">
        <v>0.0</v>
      </c>
      <c r="AV84" s="12">
        <v>0.0</v>
      </c>
      <c r="AW84" s="3">
        <v>0.0</v>
      </c>
      <c r="AX84" s="3">
        <v>0.0</v>
      </c>
      <c r="AY84" s="3">
        <v>0.0</v>
      </c>
      <c r="AZ84" s="12">
        <v>1.0</v>
      </c>
      <c r="BA84" s="12">
        <v>1.0</v>
      </c>
      <c r="BB84" s="12">
        <v>2.0</v>
      </c>
      <c r="BC84" s="12">
        <v>3.0</v>
      </c>
      <c r="BD84" s="3">
        <v>1.75</v>
      </c>
      <c r="BE84" s="3">
        <v>0.9574271077563381</v>
      </c>
      <c r="BF84" s="3">
        <v>7.0</v>
      </c>
      <c r="BG84" s="14">
        <v>0.009989583333333333</v>
      </c>
      <c r="BH84" s="14">
        <v>0.009991898148148147</v>
      </c>
      <c r="BI84" s="14">
        <v>0.010002314814814815</v>
      </c>
      <c r="BJ84" s="14">
        <v>0.010037037037037037</v>
      </c>
      <c r="BK84" s="14">
        <v>0.009990740740740741</v>
      </c>
      <c r="BL84" s="14">
        <v>0.010002314814814815</v>
      </c>
      <c r="BM84" s="14">
        <v>0.010037037037037037</v>
      </c>
      <c r="BN84" s="14">
        <v>0.010052083333333333</v>
      </c>
      <c r="BO84" s="12">
        <v>15406.0</v>
      </c>
      <c r="BP84" s="12">
        <v>54449.0</v>
      </c>
      <c r="BQ84" s="12">
        <v>141163.0</v>
      </c>
      <c r="BR84" s="12">
        <v>48225.0</v>
      </c>
      <c r="BS84" s="3">
        <v>64810.75</v>
      </c>
      <c r="BT84" s="3">
        <v>53705.829505898764</v>
      </c>
      <c r="BU84" s="3">
        <v>259243.0</v>
      </c>
      <c r="BV84" s="12">
        <v>15406.0</v>
      </c>
      <c r="BW84" s="12">
        <v>54449.0</v>
      </c>
      <c r="BX84" s="12">
        <v>141163.0</v>
      </c>
      <c r="BY84" s="12">
        <v>48225.0</v>
      </c>
      <c r="BZ84" s="3">
        <v>64810.75</v>
      </c>
      <c r="CA84" s="3">
        <v>53705.829505898764</v>
      </c>
      <c r="CB84" s="3">
        <v>259243.0</v>
      </c>
      <c r="CC84" s="12"/>
      <c r="CD84" s="12"/>
      <c r="CE84" s="12"/>
      <c r="CF84" s="12">
        <v>713973.0</v>
      </c>
      <c r="CG84" s="12">
        <v>624538.0</v>
      </c>
      <c r="CH84" s="12">
        <v>624538.0</v>
      </c>
      <c r="CI84" s="12">
        <v>624563.0</v>
      </c>
      <c r="CJ84" s="12">
        <v>624564.0</v>
      </c>
      <c r="CK84" s="12" t="s">
        <v>374</v>
      </c>
      <c r="CL84" s="12" t="s">
        <v>374</v>
      </c>
      <c r="CM84" s="12" t="s">
        <v>375</v>
      </c>
      <c r="CN84" s="12" t="s">
        <v>376</v>
      </c>
    </row>
    <row r="85" ht="13.5" customHeight="1">
      <c r="A85" s="12">
        <v>229223.0</v>
      </c>
      <c r="B85" s="13">
        <v>0.711357814</v>
      </c>
      <c r="C85" s="13">
        <f t="shared" si="1"/>
        <v>0</v>
      </c>
      <c r="D85" s="13">
        <v>1.0</v>
      </c>
      <c r="E85" s="18">
        <v>0.875</v>
      </c>
      <c r="F85" s="18">
        <v>0.3415650255319866</v>
      </c>
      <c r="G85" s="13">
        <v>14.0</v>
      </c>
      <c r="H85" s="18">
        <v>0.0625</v>
      </c>
      <c r="I85" s="18">
        <v>0.25</v>
      </c>
      <c r="J85" s="13">
        <v>1.0</v>
      </c>
      <c r="K85" s="18">
        <v>0.0</v>
      </c>
      <c r="L85" s="18">
        <v>0.0</v>
      </c>
      <c r="M85" s="13">
        <v>0.0</v>
      </c>
      <c r="N85" s="18">
        <v>1.375</v>
      </c>
      <c r="O85" s="18">
        <v>1.02469507659596</v>
      </c>
      <c r="P85" s="13">
        <v>22.0</v>
      </c>
      <c r="Q85" s="18">
        <v>25382.6875</v>
      </c>
      <c r="R85" s="18">
        <v>29974.49280687109</v>
      </c>
      <c r="S85" s="13">
        <v>406123.0</v>
      </c>
      <c r="T85" s="18">
        <v>25382.6875</v>
      </c>
      <c r="U85" s="18">
        <v>29974.49280687109</v>
      </c>
      <c r="V85" s="13">
        <v>406123.0</v>
      </c>
      <c r="W85" s="12">
        <v>1.0</v>
      </c>
      <c r="X85" s="12">
        <v>0.0</v>
      </c>
      <c r="Y85" s="12">
        <v>1.0</v>
      </c>
      <c r="Z85" s="12">
        <v>1.0</v>
      </c>
      <c r="AA85" s="3">
        <v>0.75</v>
      </c>
      <c r="AB85" s="3">
        <v>0.5</v>
      </c>
      <c r="AC85" s="3">
        <v>3.0</v>
      </c>
      <c r="AD85" s="12" t="s">
        <v>372</v>
      </c>
      <c r="AE85" s="12">
        <v>43.5</v>
      </c>
      <c r="AF85" s="12">
        <v>170.1</v>
      </c>
      <c r="AG85" s="19">
        <v>41649.0</v>
      </c>
      <c r="AH85" s="12">
        <v>0.0</v>
      </c>
      <c r="AI85" s="12">
        <v>0.0</v>
      </c>
      <c r="AJ85" s="12">
        <v>0.0</v>
      </c>
      <c r="AK85" s="12">
        <v>0.0</v>
      </c>
      <c r="AL85" s="12">
        <v>0.0</v>
      </c>
      <c r="AM85" s="12">
        <v>0.0</v>
      </c>
      <c r="AN85" s="12">
        <v>0.0</v>
      </c>
      <c r="AO85" s="12">
        <v>0.0</v>
      </c>
      <c r="AP85" s="3">
        <v>0.0</v>
      </c>
      <c r="AQ85" s="3">
        <v>0.0</v>
      </c>
      <c r="AR85" s="3">
        <v>0.0</v>
      </c>
      <c r="AS85" s="12">
        <v>0.0</v>
      </c>
      <c r="AT85" s="12">
        <v>0.0</v>
      </c>
      <c r="AU85" s="12">
        <v>0.0</v>
      </c>
      <c r="AV85" s="12">
        <v>0.0</v>
      </c>
      <c r="AW85" s="3">
        <v>0.0</v>
      </c>
      <c r="AX85" s="3">
        <v>0.0</v>
      </c>
      <c r="AY85" s="3">
        <v>0.0</v>
      </c>
      <c r="AZ85" s="12">
        <v>1.0</v>
      </c>
      <c r="BA85" s="12">
        <v>3.0</v>
      </c>
      <c r="BB85" s="12">
        <v>1.0</v>
      </c>
      <c r="BC85" s="12">
        <v>1.0</v>
      </c>
      <c r="BD85" s="3">
        <v>1.5</v>
      </c>
      <c r="BE85" s="3">
        <v>1.0</v>
      </c>
      <c r="BF85" s="3">
        <v>6.0</v>
      </c>
      <c r="BG85" s="14">
        <v>0.009989583333333333</v>
      </c>
      <c r="BH85" s="14">
        <v>0.009993055555555555</v>
      </c>
      <c r="BI85" s="14">
        <v>0.01001388888888889</v>
      </c>
      <c r="BJ85" s="14">
        <v>0.010025462962962963</v>
      </c>
      <c r="BK85" s="14">
        <v>0.009990740740740741</v>
      </c>
      <c r="BL85" s="14">
        <v>0.01001388888888889</v>
      </c>
      <c r="BM85" s="14">
        <v>0.010025462962962963</v>
      </c>
      <c r="BN85" s="14">
        <v>0.010027777777777778</v>
      </c>
      <c r="BO85" s="12">
        <v>6826.0</v>
      </c>
      <c r="BP85" s="12">
        <v>56445.0</v>
      </c>
      <c r="BQ85" s="12">
        <v>53320.0</v>
      </c>
      <c r="BR85" s="12">
        <v>21717.0</v>
      </c>
      <c r="BS85" s="3">
        <v>34577.0</v>
      </c>
      <c r="BT85" s="3">
        <v>24255.63215695137</v>
      </c>
      <c r="BU85" s="3">
        <v>138308.0</v>
      </c>
      <c r="BV85" s="12">
        <v>6826.0</v>
      </c>
      <c r="BW85" s="12">
        <v>56445.0</v>
      </c>
      <c r="BX85" s="12">
        <v>53320.0</v>
      </c>
      <c r="BY85" s="12">
        <v>21717.0</v>
      </c>
      <c r="BZ85" s="3">
        <v>34577.0</v>
      </c>
      <c r="CA85" s="3">
        <v>24255.63215695137</v>
      </c>
      <c r="CB85" s="3">
        <v>138308.0</v>
      </c>
      <c r="CC85" s="12"/>
      <c r="CD85" s="12"/>
      <c r="CE85" s="12"/>
      <c r="CF85" s="12"/>
      <c r="CG85" s="12">
        <v>624538.0</v>
      </c>
      <c r="CH85" s="12">
        <v>624538.0</v>
      </c>
      <c r="CI85" s="12">
        <v>624563.0</v>
      </c>
      <c r="CJ85" s="12">
        <v>624564.0</v>
      </c>
      <c r="CK85" s="12" t="s">
        <v>374</v>
      </c>
      <c r="CL85" s="12" t="s">
        <v>374</v>
      </c>
      <c r="CM85" s="12" t="s">
        <v>375</v>
      </c>
      <c r="CN85" s="12" t="s">
        <v>376</v>
      </c>
    </row>
    <row r="86" ht="13.5" customHeight="1">
      <c r="A86" s="12">
        <v>229227.0</v>
      </c>
      <c r="B86" s="13">
        <v>0.64453125</v>
      </c>
      <c r="C86" s="13">
        <f t="shared" si="1"/>
        <v>0</v>
      </c>
      <c r="D86" s="13">
        <v>1.0</v>
      </c>
      <c r="E86" s="18">
        <v>0.75</v>
      </c>
      <c r="F86" s="18">
        <v>0.4472135954999579</v>
      </c>
      <c r="G86" s="13">
        <v>12.0</v>
      </c>
      <c r="H86" s="18">
        <v>0.5625</v>
      </c>
      <c r="I86" s="18">
        <v>1.2093386622447824</v>
      </c>
      <c r="J86" s="13">
        <v>9.0</v>
      </c>
      <c r="K86" s="18">
        <v>0.1875</v>
      </c>
      <c r="L86" s="18">
        <v>0.4031128874149275</v>
      </c>
      <c r="M86" s="13">
        <v>3.0</v>
      </c>
      <c r="N86" s="18">
        <v>1.25</v>
      </c>
      <c r="O86" s="18">
        <v>0.5773502691896257</v>
      </c>
      <c r="P86" s="13">
        <v>20.0</v>
      </c>
      <c r="Q86" s="18">
        <v>41964.9375</v>
      </c>
      <c r="R86" s="18">
        <v>42337.831757532964</v>
      </c>
      <c r="S86" s="13">
        <v>671439.0</v>
      </c>
      <c r="T86" s="18">
        <v>41964.9375</v>
      </c>
      <c r="U86" s="18">
        <v>42337.831757532964</v>
      </c>
      <c r="V86" s="13">
        <v>671439.0</v>
      </c>
      <c r="W86" s="12">
        <v>1.0</v>
      </c>
      <c r="X86" s="12">
        <v>1.0</v>
      </c>
      <c r="Y86" s="12">
        <v>1.0</v>
      </c>
      <c r="Z86" s="12">
        <v>1.0</v>
      </c>
      <c r="AA86" s="3">
        <v>1.0</v>
      </c>
      <c r="AB86" s="3">
        <v>0.0</v>
      </c>
      <c r="AC86" s="3">
        <v>4.0</v>
      </c>
      <c r="AD86" s="12" t="s">
        <v>372</v>
      </c>
      <c r="AE86" s="12">
        <v>24.0</v>
      </c>
      <c r="AF86" s="12">
        <v>170.1</v>
      </c>
      <c r="AG86" s="19">
        <v>41649.0</v>
      </c>
      <c r="AH86" s="12">
        <v>0.0</v>
      </c>
      <c r="AI86" s="12">
        <v>0.0</v>
      </c>
      <c r="AJ86" s="12">
        <v>0.0</v>
      </c>
      <c r="AK86" s="12">
        <v>0.0</v>
      </c>
      <c r="AL86" s="12">
        <v>0.0</v>
      </c>
      <c r="AM86" s="12">
        <v>0.0</v>
      </c>
      <c r="AN86" s="12">
        <v>0.0</v>
      </c>
      <c r="AO86" s="12">
        <v>0.0</v>
      </c>
      <c r="AP86" s="3">
        <v>0.0</v>
      </c>
      <c r="AQ86" s="3">
        <v>0.0</v>
      </c>
      <c r="AR86" s="3">
        <v>0.0</v>
      </c>
      <c r="AS86" s="12">
        <v>0.0</v>
      </c>
      <c r="AT86" s="12">
        <v>0.0</v>
      </c>
      <c r="AU86" s="12">
        <v>0.0</v>
      </c>
      <c r="AV86" s="12">
        <v>0.0</v>
      </c>
      <c r="AW86" s="3">
        <v>0.0</v>
      </c>
      <c r="AX86" s="3">
        <v>0.0</v>
      </c>
      <c r="AY86" s="3">
        <v>0.0</v>
      </c>
      <c r="AZ86" s="12">
        <v>1.0</v>
      </c>
      <c r="BA86" s="12">
        <v>1.0</v>
      </c>
      <c r="BB86" s="12">
        <v>1.0</v>
      </c>
      <c r="BC86" s="12">
        <v>1.0</v>
      </c>
      <c r="BD86" s="3">
        <v>1.0</v>
      </c>
      <c r="BE86" s="3">
        <v>0.0</v>
      </c>
      <c r="BF86" s="3">
        <v>4.0</v>
      </c>
      <c r="BG86" s="14">
        <v>0.013880787037037037</v>
      </c>
      <c r="BH86" s="14">
        <v>0.013881944444444445</v>
      </c>
      <c r="BI86" s="14">
        <v>0.01389351851851852</v>
      </c>
      <c r="BJ86" s="14">
        <v>0.013931712962962963</v>
      </c>
      <c r="BK86" s="14">
        <v>0.013880787037037037</v>
      </c>
      <c r="BL86" s="14">
        <v>0.01389351851851852</v>
      </c>
      <c r="BM86" s="14">
        <v>0.013931712962962963</v>
      </c>
      <c r="BN86" s="14">
        <v>0.013929398148148149</v>
      </c>
      <c r="BO86" s="12">
        <v>7424.0</v>
      </c>
      <c r="BP86" s="12">
        <v>66810.0</v>
      </c>
      <c r="BQ86" s="12">
        <v>144369.0</v>
      </c>
      <c r="BR86" s="12">
        <v>42342.0</v>
      </c>
      <c r="BS86" s="3">
        <v>65236.25</v>
      </c>
      <c r="BT86" s="3">
        <v>58111.59306240021</v>
      </c>
      <c r="BU86" s="3">
        <v>260945.0</v>
      </c>
      <c r="BV86" s="12">
        <v>7424.0</v>
      </c>
      <c r="BW86" s="12">
        <v>66810.0</v>
      </c>
      <c r="BX86" s="12">
        <v>144369.0</v>
      </c>
      <c r="BY86" s="12">
        <v>42342.0</v>
      </c>
      <c r="BZ86" s="3">
        <v>65236.25</v>
      </c>
      <c r="CA86" s="3">
        <v>58111.59306240021</v>
      </c>
      <c r="CB86" s="3">
        <v>260945.0</v>
      </c>
      <c r="CC86" s="12"/>
      <c r="CD86" s="12"/>
      <c r="CE86" s="12"/>
      <c r="CF86" s="12"/>
      <c r="CG86" s="12">
        <v>624538.0</v>
      </c>
      <c r="CH86" s="12">
        <v>624538.0</v>
      </c>
      <c r="CI86" s="12">
        <v>624563.0</v>
      </c>
      <c r="CJ86" s="12">
        <v>624564.0</v>
      </c>
      <c r="CK86" s="12" t="s">
        <v>374</v>
      </c>
      <c r="CL86" s="12" t="s">
        <v>374</v>
      </c>
      <c r="CM86" s="12" t="s">
        <v>375</v>
      </c>
      <c r="CN86" s="12" t="s">
        <v>376</v>
      </c>
    </row>
    <row r="87" ht="13.5" customHeight="1">
      <c r="A87" s="12">
        <v>229230.0</v>
      </c>
      <c r="B87" s="13">
        <v>0.738872404</v>
      </c>
      <c r="C87" s="13">
        <f t="shared" si="1"/>
        <v>1</v>
      </c>
      <c r="D87" s="13">
        <v>1.0</v>
      </c>
      <c r="E87" s="18">
        <v>0.8888888888888888</v>
      </c>
      <c r="F87" s="18">
        <v>0.3333333333333334</v>
      </c>
      <c r="G87" s="13">
        <v>8.0</v>
      </c>
      <c r="H87" s="18">
        <v>0.0</v>
      </c>
      <c r="I87" s="18">
        <v>0.0</v>
      </c>
      <c r="J87" s="13">
        <v>0.0</v>
      </c>
      <c r="K87" s="18">
        <v>0.0</v>
      </c>
      <c r="L87" s="18">
        <v>0.0</v>
      </c>
      <c r="M87" s="13">
        <v>0.0</v>
      </c>
      <c r="N87" s="18">
        <v>1.2</v>
      </c>
      <c r="O87" s="18">
        <v>1.0327955589886444</v>
      </c>
      <c r="P87" s="13">
        <v>12.0</v>
      </c>
      <c r="Q87" s="18">
        <v>173505.44444444444</v>
      </c>
      <c r="R87" s="18">
        <v>440242.6967006696</v>
      </c>
      <c r="S87" s="13">
        <v>1561549.0</v>
      </c>
      <c r="T87" s="18">
        <v>173505.44444444444</v>
      </c>
      <c r="U87" s="18">
        <v>440242.6967006696</v>
      </c>
      <c r="V87" s="13">
        <v>1561549.0</v>
      </c>
      <c r="W87" s="12">
        <v>1.0</v>
      </c>
      <c r="X87" s="12">
        <v>0.0</v>
      </c>
      <c r="Y87" s="12">
        <v>1.0</v>
      </c>
      <c r="Z87" s="12">
        <v>1.0</v>
      </c>
      <c r="AA87" s="3">
        <v>0.75</v>
      </c>
      <c r="AB87" s="3">
        <v>0.5</v>
      </c>
      <c r="AC87" s="3">
        <v>3.0</v>
      </c>
      <c r="AD87" s="12" t="s">
        <v>372</v>
      </c>
      <c r="AE87" s="12">
        <v>21.0</v>
      </c>
      <c r="AF87" s="12">
        <v>170.1</v>
      </c>
      <c r="AG87" s="19">
        <v>41649.0</v>
      </c>
      <c r="AH87" s="12">
        <v>0.0</v>
      </c>
      <c r="AI87" s="12">
        <v>0.0</v>
      </c>
      <c r="AJ87" s="12">
        <v>0.0</v>
      </c>
      <c r="AK87" s="12">
        <v>0.0</v>
      </c>
      <c r="AL87" s="12">
        <v>0.0</v>
      </c>
      <c r="AM87" s="12">
        <v>0.0</v>
      </c>
      <c r="AN87" s="12">
        <v>0.0</v>
      </c>
      <c r="AO87" s="12">
        <v>0.0</v>
      </c>
      <c r="AP87" s="3">
        <v>0.0</v>
      </c>
      <c r="AQ87" s="3">
        <v>0.0</v>
      </c>
      <c r="AR87" s="3">
        <v>0.0</v>
      </c>
      <c r="AS87" s="12">
        <v>0.0</v>
      </c>
      <c r="AT87" s="12">
        <v>0.0</v>
      </c>
      <c r="AU87" s="12">
        <v>0.0</v>
      </c>
      <c r="AV87" s="12">
        <v>0.0</v>
      </c>
      <c r="AW87" s="3">
        <v>0.0</v>
      </c>
      <c r="AX87" s="3">
        <v>0.0</v>
      </c>
      <c r="AY87" s="3">
        <v>0.0</v>
      </c>
      <c r="AZ87" s="12">
        <v>1.0</v>
      </c>
      <c r="BA87" s="12">
        <v>3.0</v>
      </c>
      <c r="BB87" s="12">
        <v>1.0</v>
      </c>
      <c r="BC87" s="12">
        <v>1.0</v>
      </c>
      <c r="BD87" s="3">
        <v>1.5</v>
      </c>
      <c r="BE87" s="3">
        <v>1.0</v>
      </c>
      <c r="BF87" s="3">
        <v>6.0</v>
      </c>
      <c r="BG87" s="14">
        <v>0.012780092592592593</v>
      </c>
      <c r="BH87" s="14">
        <v>0.012781250000000001</v>
      </c>
      <c r="BI87" s="14">
        <v>0.012792824074074075</v>
      </c>
      <c r="BJ87" s="14">
        <v>0.012804398148148148</v>
      </c>
      <c r="BK87" s="14">
        <v>0.012781250000000001</v>
      </c>
      <c r="BL87" s="14">
        <v>0.012792824074074075</v>
      </c>
      <c r="BM87" s="14">
        <v>0.012804398148148148</v>
      </c>
      <c r="BN87" s="14">
        <v>0.012807870370370372</v>
      </c>
      <c r="BO87" s="12">
        <v>7725.0</v>
      </c>
      <c r="BP87" s="12">
        <v>39108.0</v>
      </c>
      <c r="BQ87" s="12">
        <v>56489.0</v>
      </c>
      <c r="BR87" s="12">
        <v>32025.0</v>
      </c>
      <c r="BS87" s="3">
        <v>33836.75</v>
      </c>
      <c r="BT87" s="3">
        <v>20215.64107937218</v>
      </c>
      <c r="BU87" s="3">
        <v>135347.0</v>
      </c>
      <c r="BV87" s="12">
        <v>7725.0</v>
      </c>
      <c r="BW87" s="12">
        <v>39108.0</v>
      </c>
      <c r="BX87" s="12">
        <v>56489.0</v>
      </c>
      <c r="BY87" s="12">
        <v>32025.0</v>
      </c>
      <c r="BZ87" s="3">
        <v>33836.75</v>
      </c>
      <c r="CA87" s="3">
        <v>20215.64107937218</v>
      </c>
      <c r="CB87" s="3">
        <v>135347.0</v>
      </c>
      <c r="CC87" s="12"/>
      <c r="CD87" s="12"/>
      <c r="CE87" s="12"/>
      <c r="CF87" s="12"/>
      <c r="CG87" s="12">
        <v>624538.0</v>
      </c>
      <c r="CH87" s="12">
        <v>624538.0</v>
      </c>
      <c r="CI87" s="12">
        <v>624563.0</v>
      </c>
      <c r="CJ87" s="12">
        <v>624564.0</v>
      </c>
      <c r="CK87" s="12" t="s">
        <v>374</v>
      </c>
      <c r="CL87" s="12" t="s">
        <v>374</v>
      </c>
      <c r="CM87" s="12" t="s">
        <v>375</v>
      </c>
      <c r="CN87" s="12" t="s">
        <v>376</v>
      </c>
    </row>
    <row r="88" ht="13.5" customHeight="1">
      <c r="A88" s="12">
        <v>229244.0</v>
      </c>
      <c r="B88" s="13">
        <v>0.812131424</v>
      </c>
      <c r="C88" s="13">
        <f t="shared" si="1"/>
        <v>1</v>
      </c>
      <c r="D88" s="13">
        <v>1.0</v>
      </c>
      <c r="E88" s="18">
        <v>0.9375</v>
      </c>
      <c r="F88" s="18">
        <v>0.25</v>
      </c>
      <c r="G88" s="13">
        <v>15.0</v>
      </c>
      <c r="H88" s="18">
        <v>0.0</v>
      </c>
      <c r="I88" s="18">
        <v>0.0</v>
      </c>
      <c r="J88" s="13">
        <v>0.0</v>
      </c>
      <c r="K88" s="18">
        <v>0.0</v>
      </c>
      <c r="L88" s="18">
        <v>0.0</v>
      </c>
      <c r="M88" s="13">
        <v>0.0</v>
      </c>
      <c r="N88" s="18">
        <v>1.0625</v>
      </c>
      <c r="O88" s="18">
        <v>0.25</v>
      </c>
      <c r="P88" s="13">
        <v>17.0</v>
      </c>
      <c r="Q88" s="18">
        <v>41664.25</v>
      </c>
      <c r="R88" s="18">
        <v>46312.99485241696</v>
      </c>
      <c r="S88" s="13">
        <v>666628.0</v>
      </c>
      <c r="T88" s="18">
        <v>41664.25</v>
      </c>
      <c r="U88" s="18">
        <v>46312.99485241696</v>
      </c>
      <c r="V88" s="13">
        <v>666628.0</v>
      </c>
      <c r="W88" s="12">
        <v>1.0</v>
      </c>
      <c r="X88" s="12">
        <v>1.0</v>
      </c>
      <c r="Y88" s="12">
        <v>1.0</v>
      </c>
      <c r="Z88" s="12">
        <v>1.0</v>
      </c>
      <c r="AA88" s="3">
        <v>1.0</v>
      </c>
      <c r="AB88" s="3">
        <v>0.0</v>
      </c>
      <c r="AC88" s="3">
        <v>4.0</v>
      </c>
      <c r="AD88" s="12" t="s">
        <v>372</v>
      </c>
      <c r="AE88" s="12">
        <v>24.0</v>
      </c>
      <c r="AF88" s="12">
        <v>170.1</v>
      </c>
      <c r="AG88" s="19">
        <v>41649.0</v>
      </c>
      <c r="AH88" s="12">
        <v>0.0</v>
      </c>
      <c r="AI88" s="12">
        <v>0.0</v>
      </c>
      <c r="AJ88" s="12">
        <v>0.0</v>
      </c>
      <c r="AK88" s="12">
        <v>0.0</v>
      </c>
      <c r="AL88" s="12">
        <v>0.0</v>
      </c>
      <c r="AM88" s="12">
        <v>0.0</v>
      </c>
      <c r="AN88" s="12">
        <v>0.0</v>
      </c>
      <c r="AO88" s="12">
        <v>0.0</v>
      </c>
      <c r="AP88" s="3">
        <v>0.0</v>
      </c>
      <c r="AQ88" s="3">
        <v>0.0</v>
      </c>
      <c r="AR88" s="3">
        <v>0.0</v>
      </c>
      <c r="AS88" s="12">
        <v>0.0</v>
      </c>
      <c r="AT88" s="12">
        <v>0.0</v>
      </c>
      <c r="AU88" s="12">
        <v>0.0</v>
      </c>
      <c r="AV88" s="12">
        <v>0.0</v>
      </c>
      <c r="AW88" s="3">
        <v>0.0</v>
      </c>
      <c r="AX88" s="3">
        <v>0.0</v>
      </c>
      <c r="AY88" s="3">
        <v>0.0</v>
      </c>
      <c r="AZ88" s="12">
        <v>1.0</v>
      </c>
      <c r="BA88" s="12">
        <v>1.0</v>
      </c>
      <c r="BB88" s="12">
        <v>1.0</v>
      </c>
      <c r="BC88" s="12">
        <v>1.0</v>
      </c>
      <c r="BD88" s="3">
        <v>1.0</v>
      </c>
      <c r="BE88" s="3">
        <v>0.0</v>
      </c>
      <c r="BF88" s="3">
        <v>4.0</v>
      </c>
      <c r="BG88" s="14">
        <v>0.008416666666666666</v>
      </c>
      <c r="BH88" s="14">
        <v>0.00841550925925926</v>
      </c>
      <c r="BI88" s="14">
        <v>0.008416666666666666</v>
      </c>
      <c r="BJ88" s="14">
        <v>0.008439814814814815</v>
      </c>
      <c r="BK88" s="14">
        <v>0.008424768518518517</v>
      </c>
      <c r="BL88" s="14">
        <v>0.008416666666666666</v>
      </c>
      <c r="BM88" s="14">
        <v>0.008439814814814815</v>
      </c>
      <c r="BN88" s="14">
        <v>0.008444444444444444</v>
      </c>
      <c r="BO88" s="12">
        <v>6926.0</v>
      </c>
      <c r="BP88" s="12">
        <v>9957.0</v>
      </c>
      <c r="BQ88" s="12">
        <v>119027.0</v>
      </c>
      <c r="BR88" s="12">
        <v>33605.0</v>
      </c>
      <c r="BS88" s="3">
        <v>42378.75</v>
      </c>
      <c r="BT88" s="3">
        <v>52472.215736044534</v>
      </c>
      <c r="BU88" s="3">
        <v>169515.0</v>
      </c>
      <c r="BV88" s="12">
        <v>6926.0</v>
      </c>
      <c r="BW88" s="12">
        <v>9957.0</v>
      </c>
      <c r="BX88" s="12">
        <v>119027.0</v>
      </c>
      <c r="BY88" s="12">
        <v>33605.0</v>
      </c>
      <c r="BZ88" s="3">
        <v>42378.75</v>
      </c>
      <c r="CA88" s="3">
        <v>52472.215736044534</v>
      </c>
      <c r="CB88" s="3">
        <v>169515.0</v>
      </c>
      <c r="CC88" s="12"/>
      <c r="CD88" s="12"/>
      <c r="CE88" s="12"/>
      <c r="CF88" s="12"/>
      <c r="CG88" s="12">
        <v>624538.0</v>
      </c>
      <c r="CH88" s="12">
        <v>624538.0</v>
      </c>
      <c r="CI88" s="12">
        <v>624563.0</v>
      </c>
      <c r="CJ88" s="12">
        <v>624564.0</v>
      </c>
      <c r="CK88" s="12" t="s">
        <v>374</v>
      </c>
      <c r="CL88" s="12" t="s">
        <v>374</v>
      </c>
      <c r="CM88" s="12" t="s">
        <v>375</v>
      </c>
      <c r="CN88" s="12" t="s">
        <v>376</v>
      </c>
    </row>
    <row r="89" ht="13.5" customHeight="1">
      <c r="A89" s="12">
        <v>229249.0</v>
      </c>
      <c r="B89" s="13">
        <v>0.793240557</v>
      </c>
      <c r="C89" s="13">
        <f t="shared" si="1"/>
        <v>1</v>
      </c>
      <c r="D89" s="13">
        <v>1.0</v>
      </c>
      <c r="E89" s="18">
        <v>1.0</v>
      </c>
      <c r="F89" s="18">
        <v>0.0</v>
      </c>
      <c r="G89" s="13">
        <v>16.0</v>
      </c>
      <c r="H89" s="18">
        <v>0.0</v>
      </c>
      <c r="I89" s="18">
        <v>0.0</v>
      </c>
      <c r="J89" s="13">
        <v>0.0</v>
      </c>
      <c r="K89" s="18">
        <v>0.0</v>
      </c>
      <c r="L89" s="18">
        <v>0.0</v>
      </c>
      <c r="M89" s="13">
        <v>0.0</v>
      </c>
      <c r="N89" s="18">
        <v>1.0</v>
      </c>
      <c r="O89" s="18">
        <v>0.0</v>
      </c>
      <c r="P89" s="13">
        <v>16.0</v>
      </c>
      <c r="Q89" s="18">
        <v>46577.0625</v>
      </c>
      <c r="R89" s="18">
        <v>47735.485324118854</v>
      </c>
      <c r="S89" s="13">
        <v>745233.0</v>
      </c>
      <c r="T89" s="18">
        <v>46577.0625</v>
      </c>
      <c r="U89" s="18">
        <v>47735.485324118854</v>
      </c>
      <c r="V89" s="13">
        <v>745233.0</v>
      </c>
      <c r="W89" s="12">
        <v>1.0</v>
      </c>
      <c r="X89" s="12">
        <v>1.0</v>
      </c>
      <c r="Y89" s="12">
        <v>1.0</v>
      </c>
      <c r="Z89" s="12">
        <v>0.0</v>
      </c>
      <c r="AA89" s="3">
        <v>0.75</v>
      </c>
      <c r="AB89" s="3">
        <v>0.5</v>
      </c>
      <c r="AC89" s="3">
        <v>3.0</v>
      </c>
      <c r="AD89" s="12" t="s">
        <v>372</v>
      </c>
      <c r="AE89" s="12">
        <v>24.0</v>
      </c>
      <c r="AF89" s="12">
        <v>170.1</v>
      </c>
      <c r="AG89" s="19">
        <v>41695.0</v>
      </c>
      <c r="AH89" s="12">
        <v>0.0</v>
      </c>
      <c r="AI89" s="12">
        <v>0.0</v>
      </c>
      <c r="AJ89" s="12">
        <v>0.0</v>
      </c>
      <c r="AK89" s="12">
        <v>0.0</v>
      </c>
      <c r="AL89" s="12">
        <v>0.0</v>
      </c>
      <c r="AM89" s="12">
        <v>0.0</v>
      </c>
      <c r="AN89" s="12">
        <v>0.0</v>
      </c>
      <c r="AO89" s="12">
        <v>0.0</v>
      </c>
      <c r="AP89" s="3">
        <v>0.0</v>
      </c>
      <c r="AQ89" s="3">
        <v>0.0</v>
      </c>
      <c r="AR89" s="3">
        <v>0.0</v>
      </c>
      <c r="AS89" s="12">
        <v>0.0</v>
      </c>
      <c r="AT89" s="12">
        <v>0.0</v>
      </c>
      <c r="AU89" s="12">
        <v>0.0</v>
      </c>
      <c r="AV89" s="12">
        <v>0.0</v>
      </c>
      <c r="AW89" s="3">
        <v>0.0</v>
      </c>
      <c r="AX89" s="3">
        <v>0.0</v>
      </c>
      <c r="AY89" s="3">
        <v>0.0</v>
      </c>
      <c r="AZ89" s="12">
        <v>1.0</v>
      </c>
      <c r="BA89" s="12">
        <v>1.0</v>
      </c>
      <c r="BB89" s="12">
        <v>1.0</v>
      </c>
      <c r="BC89" s="12">
        <v>3.0</v>
      </c>
      <c r="BD89" s="3">
        <v>1.5</v>
      </c>
      <c r="BE89" s="3">
        <v>1.0</v>
      </c>
      <c r="BF89" s="3">
        <v>6.0</v>
      </c>
      <c r="BG89" s="14">
        <v>0.01138310185185185</v>
      </c>
      <c r="BH89" s="14">
        <v>0.01138310185185185</v>
      </c>
      <c r="BI89" s="14">
        <v>0.011405092592592592</v>
      </c>
      <c r="BJ89" s="14">
        <v>0.011427083333333332</v>
      </c>
      <c r="BK89" s="14">
        <v>0.01138310185185185</v>
      </c>
      <c r="BL89" s="14">
        <v>0.011405092592592592</v>
      </c>
      <c r="BM89" s="14">
        <v>0.011427083333333332</v>
      </c>
      <c r="BN89" s="14">
        <v>0.011440972222222222</v>
      </c>
      <c r="BO89" s="12">
        <v>6532.0</v>
      </c>
      <c r="BP89" s="12">
        <v>104556.0</v>
      </c>
      <c r="BQ89" s="12">
        <v>108051.0</v>
      </c>
      <c r="BR89" s="12">
        <v>58663.0</v>
      </c>
      <c r="BS89" s="3">
        <v>69450.5</v>
      </c>
      <c r="BT89" s="3">
        <v>47600.77915678832</v>
      </c>
      <c r="BU89" s="3">
        <v>277802.0</v>
      </c>
      <c r="BV89" s="12">
        <v>6532.0</v>
      </c>
      <c r="BW89" s="12">
        <v>104556.0</v>
      </c>
      <c r="BX89" s="12">
        <v>108051.0</v>
      </c>
      <c r="BY89" s="12">
        <v>58663.0</v>
      </c>
      <c r="BZ89" s="3">
        <v>69450.5</v>
      </c>
      <c r="CA89" s="3">
        <v>47600.77915678832</v>
      </c>
      <c r="CB89" s="3">
        <v>277802.0</v>
      </c>
      <c r="CC89" s="12"/>
      <c r="CD89" s="12"/>
      <c r="CE89" s="12"/>
      <c r="CF89" s="12"/>
      <c r="CG89" s="12">
        <v>624538.0</v>
      </c>
      <c r="CH89" s="12">
        <v>624538.0</v>
      </c>
      <c r="CI89" s="12">
        <v>624563.0</v>
      </c>
      <c r="CJ89" s="12">
        <v>624564.0</v>
      </c>
      <c r="CK89" s="12" t="s">
        <v>374</v>
      </c>
      <c r="CL89" s="12" t="s">
        <v>374</v>
      </c>
      <c r="CM89" s="12" t="s">
        <v>375</v>
      </c>
      <c r="CN89" s="12" t="s">
        <v>376</v>
      </c>
    </row>
    <row r="90" ht="13.5" customHeight="1">
      <c r="A90" s="12">
        <v>229260.0</v>
      </c>
      <c r="B90" s="13">
        <v>0.621276596</v>
      </c>
      <c r="C90" s="13">
        <f t="shared" si="1"/>
        <v>0</v>
      </c>
      <c r="D90" s="13">
        <v>1.0</v>
      </c>
      <c r="E90" s="18">
        <v>0.35714285714285715</v>
      </c>
      <c r="F90" s="18">
        <v>0.4972451580988469</v>
      </c>
      <c r="G90" s="13">
        <v>5.0</v>
      </c>
      <c r="H90" s="18">
        <v>1.2</v>
      </c>
      <c r="I90" s="18">
        <v>1.2071217242444348</v>
      </c>
      <c r="J90" s="13">
        <v>18.0</v>
      </c>
      <c r="K90" s="18">
        <v>0.13333333333333333</v>
      </c>
      <c r="L90" s="18">
        <v>0.3518657752744984</v>
      </c>
      <c r="M90" s="13">
        <v>2.0</v>
      </c>
      <c r="N90" s="18">
        <v>2.466666666666667</v>
      </c>
      <c r="O90" s="18">
        <v>2.133630931623591</v>
      </c>
      <c r="P90" s="13">
        <v>37.0</v>
      </c>
      <c r="Q90" s="18">
        <v>62321.142857142855</v>
      </c>
      <c r="R90" s="18">
        <v>50894.348880578305</v>
      </c>
      <c r="S90" s="13">
        <v>872496.0</v>
      </c>
      <c r="T90" s="18">
        <v>62321.142857142855</v>
      </c>
      <c r="U90" s="18">
        <v>50894.348880578305</v>
      </c>
      <c r="V90" s="13">
        <v>872496.0</v>
      </c>
      <c r="W90" s="12">
        <v>1.0</v>
      </c>
      <c r="X90" s="12">
        <v>0.0</v>
      </c>
      <c r="Y90" s="12">
        <v>0.0</v>
      </c>
      <c r="Z90" s="12">
        <v>0.0</v>
      </c>
      <c r="AA90" s="3">
        <v>0.25</v>
      </c>
      <c r="AB90" s="3">
        <v>0.5</v>
      </c>
      <c r="AC90" s="3">
        <v>1.0</v>
      </c>
      <c r="AD90" s="12" t="s">
        <v>372</v>
      </c>
      <c r="AE90" s="12">
        <v>48.0</v>
      </c>
      <c r="AF90" s="12"/>
      <c r="AG90" s="19">
        <v>41675.0</v>
      </c>
      <c r="AH90" s="12">
        <v>0.0</v>
      </c>
      <c r="AI90" s="12">
        <v>0.0</v>
      </c>
      <c r="AJ90" s="12">
        <v>1.0</v>
      </c>
      <c r="AK90" s="12">
        <v>0.0</v>
      </c>
      <c r="AL90" s="12">
        <v>0.0</v>
      </c>
      <c r="AM90" s="12">
        <v>0.0</v>
      </c>
      <c r="AN90" s="12">
        <v>2.0</v>
      </c>
      <c r="AO90" s="12">
        <v>3.0</v>
      </c>
      <c r="AP90" s="3">
        <v>1.25</v>
      </c>
      <c r="AQ90" s="3">
        <v>1.5</v>
      </c>
      <c r="AR90" s="3">
        <v>5.0</v>
      </c>
      <c r="AS90" s="12">
        <v>0.0</v>
      </c>
      <c r="AT90" s="12">
        <v>0.0</v>
      </c>
      <c r="AU90" s="12">
        <v>0.0</v>
      </c>
      <c r="AV90" s="12">
        <v>1.0</v>
      </c>
      <c r="AW90" s="3">
        <v>0.25</v>
      </c>
      <c r="AX90" s="3">
        <v>0.5</v>
      </c>
      <c r="AY90" s="3">
        <v>1.0</v>
      </c>
      <c r="AZ90" s="12">
        <v>1.0</v>
      </c>
      <c r="BA90" s="12">
        <v>2.0</v>
      </c>
      <c r="BB90" s="12">
        <v>1.0</v>
      </c>
      <c r="BC90" s="12">
        <v>5.0</v>
      </c>
      <c r="BD90" s="3">
        <v>2.25</v>
      </c>
      <c r="BE90" s="3">
        <v>1.8929694486000912</v>
      </c>
      <c r="BF90" s="3">
        <v>9.0</v>
      </c>
      <c r="BG90" s="14">
        <v>0.011565972222222222</v>
      </c>
      <c r="BH90" s="14">
        <v>0.011579861111111112</v>
      </c>
      <c r="BI90" s="14">
        <v>0.011601851851851851</v>
      </c>
      <c r="BJ90" s="14">
        <v>0.01161226851851852</v>
      </c>
      <c r="BK90" s="14">
        <v>0.011576388888888891</v>
      </c>
      <c r="BL90" s="14">
        <v>0.011601851851851851</v>
      </c>
      <c r="BM90" s="14">
        <v>0.01161226851851852</v>
      </c>
      <c r="BN90" s="14">
        <v>0.011624999999999998</v>
      </c>
      <c r="BO90" s="12">
        <v>35228.0</v>
      </c>
      <c r="BP90" s="12">
        <v>126960.0</v>
      </c>
      <c r="BQ90" s="12">
        <v>19562.0</v>
      </c>
      <c r="BR90" s="12">
        <v>35846.0</v>
      </c>
      <c r="BS90" s="3">
        <v>54399.0</v>
      </c>
      <c r="BT90" s="3">
        <v>48957.315898647874</v>
      </c>
      <c r="BU90" s="3">
        <v>217596.0</v>
      </c>
      <c r="BV90" s="12">
        <v>35228.0</v>
      </c>
      <c r="BW90" s="12">
        <v>126960.0</v>
      </c>
      <c r="BX90" s="12">
        <v>19562.0</v>
      </c>
      <c r="BY90" s="12">
        <v>35846.0</v>
      </c>
      <c r="BZ90" s="3">
        <v>54399.0</v>
      </c>
      <c r="CA90" s="3">
        <v>48957.315898647874</v>
      </c>
      <c r="CB90" s="3">
        <v>217596.0</v>
      </c>
      <c r="CC90" s="12"/>
      <c r="CD90" s="12"/>
      <c r="CE90" s="12">
        <v>713972.0</v>
      </c>
      <c r="CF90" s="12">
        <v>713973.0</v>
      </c>
      <c r="CG90" s="12">
        <v>624538.0</v>
      </c>
      <c r="CH90" s="12">
        <v>624538.0</v>
      </c>
      <c r="CI90" s="12">
        <v>624563.0</v>
      </c>
      <c r="CJ90" s="12">
        <v>624564.0</v>
      </c>
      <c r="CK90" s="12" t="s">
        <v>374</v>
      </c>
      <c r="CL90" s="12" t="s">
        <v>374</v>
      </c>
      <c r="CM90" s="12" t="s">
        <v>375</v>
      </c>
      <c r="CN90" s="12" t="s">
        <v>376</v>
      </c>
    </row>
    <row r="91" ht="13.5" customHeight="1">
      <c r="A91" s="12">
        <v>229270.0</v>
      </c>
      <c r="B91" s="13">
        <v>0.749790092</v>
      </c>
      <c r="C91" s="13">
        <f t="shared" si="1"/>
        <v>1</v>
      </c>
      <c r="D91" s="13">
        <v>1.0</v>
      </c>
      <c r="E91" s="18">
        <v>0.8125</v>
      </c>
      <c r="F91" s="18">
        <v>0.4031128874149275</v>
      </c>
      <c r="G91" s="13">
        <v>13.0</v>
      </c>
      <c r="H91" s="18">
        <v>0.0</v>
      </c>
      <c r="I91" s="18">
        <v>0.0</v>
      </c>
      <c r="J91" s="13">
        <v>0.0</v>
      </c>
      <c r="K91" s="18">
        <v>0.0</v>
      </c>
      <c r="L91" s="18">
        <v>0.0</v>
      </c>
      <c r="M91" s="13">
        <v>0.0</v>
      </c>
      <c r="N91" s="18">
        <v>1.4375</v>
      </c>
      <c r="O91" s="18">
        <v>1.2632629707758134</v>
      </c>
      <c r="P91" s="13">
        <v>23.0</v>
      </c>
      <c r="Q91" s="18">
        <v>30522.1875</v>
      </c>
      <c r="R91" s="18">
        <v>20750.99103888374</v>
      </c>
      <c r="S91" s="13">
        <v>488355.0</v>
      </c>
      <c r="T91" s="18">
        <v>30522.1875</v>
      </c>
      <c r="U91" s="18">
        <v>20750.99103888374</v>
      </c>
      <c r="V91" s="13">
        <v>488355.0</v>
      </c>
      <c r="W91" s="12">
        <v>1.0</v>
      </c>
      <c r="X91" s="12">
        <v>1.0</v>
      </c>
      <c r="Y91" s="12">
        <v>1.0</v>
      </c>
      <c r="Z91" s="12">
        <v>1.0</v>
      </c>
      <c r="AA91" s="3">
        <v>1.0</v>
      </c>
      <c r="AB91" s="3">
        <v>0.0</v>
      </c>
      <c r="AC91" s="3">
        <v>4.0</v>
      </c>
      <c r="AD91" s="12" t="s">
        <v>372</v>
      </c>
      <c r="AE91" s="12">
        <v>24.0</v>
      </c>
      <c r="AF91" s="12">
        <v>170.1</v>
      </c>
      <c r="AG91" s="19">
        <v>41649.0</v>
      </c>
      <c r="AH91" s="12">
        <v>0.0</v>
      </c>
      <c r="AI91" s="12">
        <v>0.0</v>
      </c>
      <c r="AJ91" s="12">
        <v>0.0</v>
      </c>
      <c r="AK91" s="12">
        <v>0.0</v>
      </c>
      <c r="AL91" s="12">
        <v>0.0</v>
      </c>
      <c r="AM91" s="12">
        <v>0.0</v>
      </c>
      <c r="AN91" s="12">
        <v>0.0</v>
      </c>
      <c r="AO91" s="12">
        <v>0.0</v>
      </c>
      <c r="AP91" s="3">
        <v>0.0</v>
      </c>
      <c r="AQ91" s="3">
        <v>0.0</v>
      </c>
      <c r="AR91" s="3">
        <v>0.0</v>
      </c>
      <c r="AS91" s="12">
        <v>0.0</v>
      </c>
      <c r="AT91" s="12">
        <v>0.0</v>
      </c>
      <c r="AU91" s="12">
        <v>0.0</v>
      </c>
      <c r="AV91" s="12">
        <v>0.0</v>
      </c>
      <c r="AW91" s="3">
        <v>0.0</v>
      </c>
      <c r="AX91" s="3">
        <v>0.0</v>
      </c>
      <c r="AY91" s="3">
        <v>0.0</v>
      </c>
      <c r="AZ91" s="12">
        <v>1.0</v>
      </c>
      <c r="BA91" s="12">
        <v>1.0</v>
      </c>
      <c r="BB91" s="12">
        <v>1.0</v>
      </c>
      <c r="BC91" s="12">
        <v>1.0</v>
      </c>
      <c r="BD91" s="3">
        <v>1.0</v>
      </c>
      <c r="BE91" s="3">
        <v>0.0</v>
      </c>
      <c r="BF91" s="3">
        <v>4.0</v>
      </c>
      <c r="BG91" s="14">
        <v>0.00635648148148148</v>
      </c>
      <c r="BH91" s="14">
        <v>0.006357638888888888</v>
      </c>
      <c r="BI91" s="14">
        <v>0.0063819444444444436</v>
      </c>
      <c r="BJ91" s="14">
        <v>0.006395833333333334</v>
      </c>
      <c r="BK91" s="14">
        <v>0.006357638888888888</v>
      </c>
      <c r="BL91" s="14">
        <v>0.0063819444444444436</v>
      </c>
      <c r="BM91" s="14">
        <v>0.006395833333333334</v>
      </c>
      <c r="BN91" s="14">
        <v>0.006403935185185186</v>
      </c>
      <c r="BO91" s="12">
        <v>12773.0</v>
      </c>
      <c r="BP91" s="12">
        <v>133504.0</v>
      </c>
      <c r="BQ91" s="12">
        <v>73754.0</v>
      </c>
      <c r="BR91" s="12">
        <v>31291.0</v>
      </c>
      <c r="BS91" s="3">
        <v>62830.5</v>
      </c>
      <c r="BT91" s="3">
        <v>53586.56492380654</v>
      </c>
      <c r="BU91" s="3">
        <v>251322.0</v>
      </c>
      <c r="BV91" s="12">
        <v>12773.0</v>
      </c>
      <c r="BW91" s="12">
        <v>133504.0</v>
      </c>
      <c r="BX91" s="12">
        <v>73754.0</v>
      </c>
      <c r="BY91" s="12">
        <v>31291.0</v>
      </c>
      <c r="BZ91" s="3">
        <v>62830.5</v>
      </c>
      <c r="CA91" s="3">
        <v>53586.56492380654</v>
      </c>
      <c r="CB91" s="3">
        <v>251322.0</v>
      </c>
      <c r="CC91" s="12"/>
      <c r="CD91" s="12"/>
      <c r="CE91" s="12"/>
      <c r="CF91" s="12"/>
      <c r="CG91" s="12">
        <v>624538.0</v>
      </c>
      <c r="CH91" s="12">
        <v>624538.0</v>
      </c>
      <c r="CI91" s="12">
        <v>624563.0</v>
      </c>
      <c r="CJ91" s="12">
        <v>624564.0</v>
      </c>
      <c r="CK91" s="12" t="s">
        <v>374</v>
      </c>
      <c r="CL91" s="12" t="s">
        <v>374</v>
      </c>
      <c r="CM91" s="12" t="s">
        <v>375</v>
      </c>
      <c r="CN91" s="12" t="s">
        <v>376</v>
      </c>
    </row>
    <row r="92" ht="13.5" customHeight="1">
      <c r="A92" s="12">
        <v>229271.0</v>
      </c>
      <c r="B92" s="13">
        <v>0.752677702</v>
      </c>
      <c r="C92" s="13">
        <f t="shared" si="1"/>
        <v>1</v>
      </c>
      <c r="D92" s="13">
        <v>1.0</v>
      </c>
      <c r="E92" s="18">
        <v>0.875</v>
      </c>
      <c r="F92" s="18">
        <v>0.3415650255319866</v>
      </c>
      <c r="G92" s="13">
        <v>14.0</v>
      </c>
      <c r="H92" s="18">
        <v>0.0</v>
      </c>
      <c r="I92" s="18">
        <v>0.0</v>
      </c>
      <c r="J92" s="13">
        <v>0.0</v>
      </c>
      <c r="K92" s="18">
        <v>0.0</v>
      </c>
      <c r="L92" s="18">
        <v>0.0</v>
      </c>
      <c r="M92" s="13">
        <v>0.0</v>
      </c>
      <c r="N92" s="18">
        <v>1.4375</v>
      </c>
      <c r="O92" s="18">
        <v>1.3149778198382918</v>
      </c>
      <c r="P92" s="13">
        <v>23.0</v>
      </c>
      <c r="Q92" s="18">
        <v>60814.3125</v>
      </c>
      <c r="R92" s="18">
        <v>58391.935958907605</v>
      </c>
      <c r="S92" s="13">
        <v>973029.0</v>
      </c>
      <c r="T92" s="18">
        <v>60814.3125</v>
      </c>
      <c r="U92" s="18">
        <v>58391.935958907605</v>
      </c>
      <c r="V92" s="13">
        <v>973029.0</v>
      </c>
      <c r="W92" s="12">
        <v>1.0</v>
      </c>
      <c r="X92" s="12">
        <v>1.0</v>
      </c>
      <c r="Y92" s="12">
        <v>0.0</v>
      </c>
      <c r="Z92" s="12">
        <v>1.0</v>
      </c>
      <c r="AA92" s="3">
        <v>0.75</v>
      </c>
      <c r="AB92" s="3">
        <v>0.5</v>
      </c>
      <c r="AC92" s="3">
        <v>3.0</v>
      </c>
      <c r="AD92" s="12" t="s">
        <v>372</v>
      </c>
      <c r="AE92" s="12">
        <v>24.0</v>
      </c>
      <c r="AF92" s="12">
        <v>340.2</v>
      </c>
      <c r="AG92" s="19">
        <v>41649.0</v>
      </c>
      <c r="AH92" s="12">
        <v>0.0</v>
      </c>
      <c r="AI92" s="12">
        <v>0.0</v>
      </c>
      <c r="AJ92" s="12">
        <v>0.0</v>
      </c>
      <c r="AK92" s="12">
        <v>0.0</v>
      </c>
      <c r="AL92" s="12">
        <v>0.0</v>
      </c>
      <c r="AM92" s="12">
        <v>0.0</v>
      </c>
      <c r="AN92" s="12">
        <v>0.0</v>
      </c>
      <c r="AO92" s="12">
        <v>0.0</v>
      </c>
      <c r="AP92" s="3">
        <v>0.0</v>
      </c>
      <c r="AQ92" s="3">
        <v>0.0</v>
      </c>
      <c r="AR92" s="3">
        <v>0.0</v>
      </c>
      <c r="AS92" s="12">
        <v>0.0</v>
      </c>
      <c r="AT92" s="12">
        <v>0.0</v>
      </c>
      <c r="AU92" s="12">
        <v>0.0</v>
      </c>
      <c r="AV92" s="12">
        <v>0.0</v>
      </c>
      <c r="AW92" s="3">
        <v>0.0</v>
      </c>
      <c r="AX92" s="3">
        <v>0.0</v>
      </c>
      <c r="AY92" s="3">
        <v>0.0</v>
      </c>
      <c r="AZ92" s="12">
        <v>1.0</v>
      </c>
      <c r="BA92" s="12">
        <v>1.0</v>
      </c>
      <c r="BB92" s="12">
        <v>3.0</v>
      </c>
      <c r="BC92" s="12">
        <v>1.0</v>
      </c>
      <c r="BD92" s="3">
        <v>1.5</v>
      </c>
      <c r="BE92" s="3">
        <v>1.0</v>
      </c>
      <c r="BF92" s="3">
        <v>6.0</v>
      </c>
      <c r="BG92" s="14">
        <v>0.011268518518518518</v>
      </c>
      <c r="BH92" s="14">
        <v>0.011280092592592592</v>
      </c>
      <c r="BI92" s="14">
        <v>0.011284722222222222</v>
      </c>
      <c r="BJ92" s="14">
        <v>0.011325231481481483</v>
      </c>
      <c r="BK92" s="14">
        <v>0.011280092592592592</v>
      </c>
      <c r="BL92" s="14">
        <v>0.011284722222222222</v>
      </c>
      <c r="BM92" s="14">
        <v>0.011325231481481483</v>
      </c>
      <c r="BN92" s="14">
        <v>0.011372685185185185</v>
      </c>
      <c r="BO92" s="12">
        <v>56551.0</v>
      </c>
      <c r="BP92" s="12">
        <v>4660.0</v>
      </c>
      <c r="BQ92" s="12">
        <v>102246.0</v>
      </c>
      <c r="BR92" s="12">
        <v>251470.0</v>
      </c>
      <c r="BS92" s="3">
        <v>103731.75</v>
      </c>
      <c r="BT92" s="3">
        <v>106254.46309802709</v>
      </c>
      <c r="BU92" s="3">
        <v>414927.0</v>
      </c>
      <c r="BV92" s="12">
        <v>56551.0</v>
      </c>
      <c r="BW92" s="12">
        <v>4660.0</v>
      </c>
      <c r="BX92" s="12">
        <v>102246.0</v>
      </c>
      <c r="BY92" s="12">
        <v>251470.0</v>
      </c>
      <c r="BZ92" s="3">
        <v>103731.75</v>
      </c>
      <c r="CA92" s="3">
        <v>106254.46309802709</v>
      </c>
      <c r="CB92" s="3">
        <v>414927.0</v>
      </c>
      <c r="CC92" s="12"/>
      <c r="CD92" s="12"/>
      <c r="CE92" s="12"/>
      <c r="CF92" s="12"/>
      <c r="CG92" s="12">
        <v>624538.0</v>
      </c>
      <c r="CH92" s="12">
        <v>624538.0</v>
      </c>
      <c r="CI92" s="12">
        <v>624563.0</v>
      </c>
      <c r="CJ92" s="12">
        <v>624564.0</v>
      </c>
      <c r="CK92" s="12" t="s">
        <v>374</v>
      </c>
      <c r="CL92" s="12" t="s">
        <v>374</v>
      </c>
      <c r="CM92" s="12" t="s">
        <v>375</v>
      </c>
      <c r="CN92" s="12" t="s">
        <v>376</v>
      </c>
    </row>
    <row r="93" ht="13.5" customHeight="1">
      <c r="A93" s="12">
        <v>229276.0</v>
      </c>
      <c r="B93" s="13">
        <v>0.596648045</v>
      </c>
      <c r="C93" s="13">
        <f t="shared" si="1"/>
        <v>0</v>
      </c>
      <c r="D93" s="13">
        <v>1.0</v>
      </c>
      <c r="E93" s="18">
        <v>0.5</v>
      </c>
      <c r="F93" s="18">
        <v>0.5222329678670935</v>
      </c>
      <c r="G93" s="13">
        <v>6.0</v>
      </c>
      <c r="H93" s="18">
        <v>1.0</v>
      </c>
      <c r="I93" s="18">
        <v>1.224744871391589</v>
      </c>
      <c r="J93" s="13">
        <v>13.0</v>
      </c>
      <c r="K93" s="18">
        <v>0.15384615384615385</v>
      </c>
      <c r="L93" s="18">
        <v>0.3755338080994054</v>
      </c>
      <c r="M93" s="13">
        <v>2.0</v>
      </c>
      <c r="N93" s="18">
        <v>2.1538461538461537</v>
      </c>
      <c r="O93" s="18">
        <v>1.6756169931378435</v>
      </c>
      <c r="P93" s="13">
        <v>28.0</v>
      </c>
      <c r="Q93" s="18">
        <v>5.0425206583333336E7</v>
      </c>
      <c r="R93" s="18">
        <v>1.7458278470295286E8</v>
      </c>
      <c r="S93" s="13">
        <v>6.05102479E8</v>
      </c>
      <c r="T93" s="18">
        <v>5.0425206583333336E7</v>
      </c>
      <c r="U93" s="18">
        <v>1.7458278470295286E8</v>
      </c>
      <c r="V93" s="13">
        <v>6.05102479E8</v>
      </c>
      <c r="W93" s="12">
        <v>1.0</v>
      </c>
      <c r="X93" s="12">
        <v>0.0</v>
      </c>
      <c r="Y93" s="12">
        <v>0.0</v>
      </c>
      <c r="Z93" s="12">
        <v>0.0</v>
      </c>
      <c r="AA93" s="3">
        <v>0.25</v>
      </c>
      <c r="AB93" s="3">
        <v>0.5</v>
      </c>
      <c r="AC93" s="3">
        <v>1.0</v>
      </c>
      <c r="AD93" s="12" t="s">
        <v>372</v>
      </c>
      <c r="AE93" s="12">
        <v>22.5</v>
      </c>
      <c r="AF93" s="12">
        <v>234.0</v>
      </c>
      <c r="AG93" s="19">
        <v>41644.0</v>
      </c>
      <c r="AH93" s="12">
        <v>0.0</v>
      </c>
      <c r="AI93" s="12">
        <v>0.0</v>
      </c>
      <c r="AJ93" s="12">
        <v>0.0</v>
      </c>
      <c r="AK93" s="12">
        <v>0.0</v>
      </c>
      <c r="AL93" s="12">
        <v>0.0</v>
      </c>
      <c r="AM93" s="12">
        <v>1.0</v>
      </c>
      <c r="AN93" s="12">
        <v>2.0</v>
      </c>
      <c r="AO93" s="12">
        <v>3.0</v>
      </c>
      <c r="AP93" s="3">
        <v>1.5</v>
      </c>
      <c r="AQ93" s="3">
        <v>1.2909944487358056</v>
      </c>
      <c r="AR93" s="3">
        <v>6.0</v>
      </c>
      <c r="AS93" s="12">
        <v>0.0</v>
      </c>
      <c r="AT93" s="12">
        <v>0.0</v>
      </c>
      <c r="AU93" s="12">
        <v>0.0</v>
      </c>
      <c r="AV93" s="12">
        <v>1.0</v>
      </c>
      <c r="AW93" s="3">
        <v>0.25</v>
      </c>
      <c r="AX93" s="3">
        <v>0.5</v>
      </c>
      <c r="AY93" s="3">
        <v>1.0</v>
      </c>
      <c r="AZ93" s="12">
        <v>1.0</v>
      </c>
      <c r="BA93" s="12">
        <v>2.0</v>
      </c>
      <c r="BB93" s="12">
        <v>3.0</v>
      </c>
      <c r="BC93" s="12">
        <v>4.0</v>
      </c>
      <c r="BD93" s="3">
        <v>2.5</v>
      </c>
      <c r="BE93" s="3">
        <v>1.2909944487358056</v>
      </c>
      <c r="BF93" s="3">
        <v>10.0</v>
      </c>
      <c r="BG93" s="14">
        <v>0.005593750000000001</v>
      </c>
      <c r="BH93" s="14">
        <v>0.005594907407407407</v>
      </c>
      <c r="BI93" s="14">
        <v>0.005618055555555556</v>
      </c>
      <c r="BJ93" s="14">
        <v>0.005664351851851852</v>
      </c>
      <c r="BK93" s="14">
        <v>0.005594907407407407</v>
      </c>
      <c r="BL93" s="14">
        <v>0.005618055555555556</v>
      </c>
      <c r="BM93" s="14">
        <v>0.005664351851851852</v>
      </c>
      <c r="BN93" s="14">
        <v>0.005684027777777778</v>
      </c>
      <c r="BO93" s="12">
        <v>7789.0</v>
      </c>
      <c r="BP93" s="12">
        <v>67343.0</v>
      </c>
      <c r="BQ93" s="12">
        <v>148730.0</v>
      </c>
      <c r="BR93" s="12">
        <v>19322.0</v>
      </c>
      <c r="BS93" s="3">
        <v>60796.0</v>
      </c>
      <c r="BT93" s="3">
        <v>64044.48009001244</v>
      </c>
      <c r="BU93" s="3">
        <v>243184.0</v>
      </c>
      <c r="BV93" s="12">
        <v>7789.0</v>
      </c>
      <c r="BW93" s="12">
        <v>67343.0</v>
      </c>
      <c r="BX93" s="12">
        <v>148730.0</v>
      </c>
      <c r="BY93" s="12">
        <v>19322.0</v>
      </c>
      <c r="BZ93" s="3">
        <v>60796.0</v>
      </c>
      <c r="CA93" s="3">
        <v>64044.48009001244</v>
      </c>
      <c r="CB93" s="3">
        <v>243184.0</v>
      </c>
      <c r="CC93" s="12"/>
      <c r="CD93" s="12">
        <v>713944.0</v>
      </c>
      <c r="CE93" s="12">
        <v>713972.0</v>
      </c>
      <c r="CF93" s="12">
        <v>713973.0</v>
      </c>
      <c r="CG93" s="12">
        <v>624538.0</v>
      </c>
      <c r="CH93" s="12">
        <v>624538.0</v>
      </c>
      <c r="CI93" s="12">
        <v>624563.0</v>
      </c>
      <c r="CJ93" s="12">
        <v>624564.0</v>
      </c>
      <c r="CK93" s="12" t="s">
        <v>374</v>
      </c>
      <c r="CL93" s="12" t="s">
        <v>374</v>
      </c>
      <c r="CM93" s="12" t="s">
        <v>375</v>
      </c>
      <c r="CN93" s="12" t="s">
        <v>376</v>
      </c>
    </row>
    <row r="94" ht="13.5" customHeight="1">
      <c r="A94" s="12">
        <v>229280.0</v>
      </c>
      <c r="B94" s="13">
        <v>0.609230769</v>
      </c>
      <c r="C94" s="13">
        <f t="shared" si="1"/>
        <v>0</v>
      </c>
      <c r="D94" s="13">
        <v>1.0</v>
      </c>
      <c r="E94" s="18">
        <v>0.6875</v>
      </c>
      <c r="F94" s="18">
        <v>0.47871355387816905</v>
      </c>
      <c r="G94" s="13">
        <v>11.0</v>
      </c>
      <c r="H94" s="18">
        <v>0.8125</v>
      </c>
      <c r="I94" s="18">
        <v>1.2763881332363862</v>
      </c>
      <c r="J94" s="13">
        <v>13.0</v>
      </c>
      <c r="K94" s="18">
        <v>0.1875</v>
      </c>
      <c r="L94" s="18">
        <v>0.4031128874149275</v>
      </c>
      <c r="M94" s="13">
        <v>3.0</v>
      </c>
      <c r="N94" s="18">
        <v>1.25</v>
      </c>
      <c r="O94" s="18">
        <v>0.5773502691896257</v>
      </c>
      <c r="P94" s="13">
        <v>20.0</v>
      </c>
      <c r="Q94" s="18">
        <v>785670.25</v>
      </c>
      <c r="R94" s="18">
        <v>1418876.521047339</v>
      </c>
      <c r="S94" s="13">
        <v>1.2570724E7</v>
      </c>
      <c r="T94" s="18">
        <v>785670.25</v>
      </c>
      <c r="U94" s="18">
        <v>1418876.521047339</v>
      </c>
      <c r="V94" s="13">
        <v>1.2570724E7</v>
      </c>
      <c r="W94" s="12">
        <v>1.0</v>
      </c>
      <c r="X94" s="12">
        <v>0.0</v>
      </c>
      <c r="Y94" s="12">
        <v>0.0</v>
      </c>
      <c r="Z94" s="12">
        <v>0.0</v>
      </c>
      <c r="AA94" s="3">
        <v>0.25</v>
      </c>
      <c r="AB94" s="3">
        <v>0.5</v>
      </c>
      <c r="AC94" s="3">
        <v>1.0</v>
      </c>
      <c r="AD94" s="12" t="s">
        <v>372</v>
      </c>
      <c r="AE94" s="12">
        <v>48.0</v>
      </c>
      <c r="AF94" s="12">
        <v>972.0</v>
      </c>
      <c r="AG94" s="19">
        <v>41659.0</v>
      </c>
      <c r="AH94" s="12">
        <v>0.0</v>
      </c>
      <c r="AI94" s="12">
        <v>0.0</v>
      </c>
      <c r="AJ94" s="12">
        <v>0.0</v>
      </c>
      <c r="AK94" s="12">
        <v>0.0</v>
      </c>
      <c r="AL94" s="12">
        <v>0.0</v>
      </c>
      <c r="AM94" s="12">
        <v>0.0</v>
      </c>
      <c r="AN94" s="12">
        <v>3.0</v>
      </c>
      <c r="AO94" s="12">
        <v>0.0</v>
      </c>
      <c r="AP94" s="3">
        <v>0.75</v>
      </c>
      <c r="AQ94" s="3">
        <v>1.5</v>
      </c>
      <c r="AR94" s="3">
        <v>3.0</v>
      </c>
      <c r="AS94" s="12">
        <v>0.0</v>
      </c>
      <c r="AT94" s="12">
        <v>0.0</v>
      </c>
      <c r="AU94" s="12">
        <v>1.0</v>
      </c>
      <c r="AV94" s="12">
        <v>0.0</v>
      </c>
      <c r="AW94" s="3">
        <v>0.25</v>
      </c>
      <c r="AX94" s="3">
        <v>0.5</v>
      </c>
      <c r="AY94" s="3">
        <v>1.0</v>
      </c>
      <c r="AZ94" s="12">
        <v>1.0</v>
      </c>
      <c r="BA94" s="12">
        <v>2.0</v>
      </c>
      <c r="BB94" s="12">
        <v>4.0</v>
      </c>
      <c r="BC94" s="12">
        <v>4.0</v>
      </c>
      <c r="BD94" s="3">
        <v>2.75</v>
      </c>
      <c r="BE94" s="3">
        <v>1.5</v>
      </c>
      <c r="BF94" s="3">
        <v>11.0</v>
      </c>
      <c r="BG94" s="14">
        <v>0.01086226851851852</v>
      </c>
      <c r="BH94" s="14">
        <v>0.010871527777777777</v>
      </c>
      <c r="BI94" s="14">
        <v>0.010950231481481483</v>
      </c>
      <c r="BJ94" s="14">
        <v>0.011000000000000001</v>
      </c>
      <c r="BK94" s="14">
        <v>0.010869212962962962</v>
      </c>
      <c r="BL94" s="14">
        <v>0.010950231481481483</v>
      </c>
      <c r="BM94" s="14">
        <v>0.011000000000000001</v>
      </c>
      <c r="BN94" s="14">
        <v>0.01103125</v>
      </c>
      <c r="BO94" s="12">
        <v>13618.0</v>
      </c>
      <c r="BP94" s="12">
        <v>381650.0</v>
      </c>
      <c r="BQ94" s="12">
        <v>207786.0</v>
      </c>
      <c r="BR94" s="12">
        <v>123489.0</v>
      </c>
      <c r="BS94" s="3">
        <v>181635.75</v>
      </c>
      <c r="BT94" s="3">
        <v>155242.33167186283</v>
      </c>
      <c r="BU94" s="3">
        <v>726543.0</v>
      </c>
      <c r="BV94" s="12">
        <v>13618.0</v>
      </c>
      <c r="BW94" s="12">
        <v>381650.0</v>
      </c>
      <c r="BX94" s="12">
        <v>207786.0</v>
      </c>
      <c r="BY94" s="12">
        <v>123489.0</v>
      </c>
      <c r="BZ94" s="3">
        <v>181635.75</v>
      </c>
      <c r="CA94" s="3">
        <v>155242.33167186283</v>
      </c>
      <c r="CB94" s="3">
        <v>726543.0</v>
      </c>
      <c r="CC94" s="12"/>
      <c r="CD94" s="12"/>
      <c r="CE94" s="12">
        <v>713972.0</v>
      </c>
      <c r="CF94" s="12"/>
      <c r="CG94" s="12">
        <v>624538.0</v>
      </c>
      <c r="CH94" s="12">
        <v>624538.0</v>
      </c>
      <c r="CI94" s="12">
        <v>624563.0</v>
      </c>
      <c r="CJ94" s="12">
        <v>624564.0</v>
      </c>
      <c r="CK94" s="12" t="s">
        <v>374</v>
      </c>
      <c r="CL94" s="12" t="s">
        <v>374</v>
      </c>
      <c r="CM94" s="12" t="s">
        <v>375</v>
      </c>
      <c r="CN94" s="12" t="s">
        <v>376</v>
      </c>
    </row>
    <row r="95" ht="13.5" customHeight="1">
      <c r="A95" s="12">
        <v>229286.0</v>
      </c>
      <c r="B95" s="13">
        <v>0.68317757</v>
      </c>
      <c r="C95" s="13">
        <f t="shared" si="1"/>
        <v>0</v>
      </c>
      <c r="D95" s="13">
        <v>1.0</v>
      </c>
      <c r="E95" s="18">
        <v>0.6875</v>
      </c>
      <c r="F95" s="18">
        <v>0.47871355387816905</v>
      </c>
      <c r="G95" s="13">
        <v>11.0</v>
      </c>
      <c r="H95" s="18">
        <v>0.1875</v>
      </c>
      <c r="I95" s="18">
        <v>0.75</v>
      </c>
      <c r="J95" s="13">
        <v>3.0</v>
      </c>
      <c r="K95" s="18">
        <v>0.0625</v>
      </c>
      <c r="L95" s="18">
        <v>0.25</v>
      </c>
      <c r="M95" s="13">
        <v>1.0</v>
      </c>
      <c r="N95" s="18">
        <v>5.875</v>
      </c>
      <c r="O95" s="18">
        <v>14.08959426905781</v>
      </c>
      <c r="P95" s="13">
        <v>94.0</v>
      </c>
      <c r="Q95" s="18">
        <v>3.78375535E7</v>
      </c>
      <c r="R95" s="18">
        <v>1.511899961584402E8</v>
      </c>
      <c r="S95" s="13">
        <v>6.05400856E8</v>
      </c>
      <c r="T95" s="18">
        <v>3.78375535E7</v>
      </c>
      <c r="U95" s="18">
        <v>1.511899961584402E8</v>
      </c>
      <c r="V95" s="13">
        <v>6.05400856E8</v>
      </c>
      <c r="W95" s="12">
        <v>1.0</v>
      </c>
      <c r="X95" s="12">
        <v>0.0</v>
      </c>
      <c r="Y95" s="12">
        <v>1.0</v>
      </c>
      <c r="Z95" s="12">
        <v>1.0</v>
      </c>
      <c r="AA95" s="3">
        <v>0.75</v>
      </c>
      <c r="AB95" s="3">
        <v>0.5</v>
      </c>
      <c r="AC95" s="3">
        <v>3.0</v>
      </c>
      <c r="AD95" s="12" t="s">
        <v>372</v>
      </c>
      <c r="AE95" s="12">
        <v>21.0</v>
      </c>
      <c r="AF95" s="12">
        <v>170.1</v>
      </c>
      <c r="AG95" s="19">
        <v>41649.0</v>
      </c>
      <c r="AH95" s="12">
        <v>0.0</v>
      </c>
      <c r="AI95" s="12">
        <v>0.0</v>
      </c>
      <c r="AJ95" s="12">
        <v>0.0</v>
      </c>
      <c r="AK95" s="12">
        <v>0.0</v>
      </c>
      <c r="AL95" s="12">
        <v>0.0</v>
      </c>
      <c r="AM95" s="12">
        <v>0.0</v>
      </c>
      <c r="AN95" s="12">
        <v>0.0</v>
      </c>
      <c r="AO95" s="12">
        <v>0.0</v>
      </c>
      <c r="AP95" s="3">
        <v>0.0</v>
      </c>
      <c r="AQ95" s="3">
        <v>0.0</v>
      </c>
      <c r="AR95" s="3">
        <v>0.0</v>
      </c>
      <c r="AS95" s="12">
        <v>0.0</v>
      </c>
      <c r="AT95" s="12">
        <v>0.0</v>
      </c>
      <c r="AU95" s="12">
        <v>0.0</v>
      </c>
      <c r="AV95" s="12">
        <v>0.0</v>
      </c>
      <c r="AW95" s="3">
        <v>0.0</v>
      </c>
      <c r="AX95" s="3">
        <v>0.0</v>
      </c>
      <c r="AY95" s="3">
        <v>0.0</v>
      </c>
      <c r="AZ95" s="12">
        <v>1.0</v>
      </c>
      <c r="BA95" s="12">
        <v>7.0</v>
      </c>
      <c r="BB95" s="12">
        <v>1.0</v>
      </c>
      <c r="BC95" s="12">
        <v>1.0</v>
      </c>
      <c r="BD95" s="3">
        <v>2.5</v>
      </c>
      <c r="BE95" s="3">
        <v>3.0</v>
      </c>
      <c r="BF95" s="3">
        <v>10.0</v>
      </c>
      <c r="BG95" s="14">
        <v>0.010072916666666668</v>
      </c>
      <c r="BH95" s="14">
        <v>0.010074074074074074</v>
      </c>
      <c r="BI95" s="14">
        <v>0.01009375</v>
      </c>
      <c r="BJ95" s="14">
        <v>0.010105324074074074</v>
      </c>
      <c r="BK95" s="14">
        <v>0.010074074074074074</v>
      </c>
      <c r="BL95" s="14">
        <v>0.01009375</v>
      </c>
      <c r="BM95" s="14">
        <v>0.010105324074074074</v>
      </c>
      <c r="BN95" s="14">
        <v>0.010120370370370372</v>
      </c>
      <c r="BO95" s="12">
        <v>7708.0</v>
      </c>
      <c r="BP95" s="12">
        <v>18767.0</v>
      </c>
      <c r="BQ95" s="12">
        <v>47173.0</v>
      </c>
      <c r="BR95" s="12">
        <v>97141.0</v>
      </c>
      <c r="BS95" s="3">
        <v>42697.25</v>
      </c>
      <c r="BT95" s="3">
        <v>39921.000040705396</v>
      </c>
      <c r="BU95" s="3">
        <v>170789.0</v>
      </c>
      <c r="BV95" s="12">
        <v>7708.0</v>
      </c>
      <c r="BW95" s="12">
        <v>18767.0</v>
      </c>
      <c r="BX95" s="12">
        <v>47173.0</v>
      </c>
      <c r="BY95" s="12">
        <v>97141.0</v>
      </c>
      <c r="BZ95" s="3">
        <v>42697.25</v>
      </c>
      <c r="CA95" s="3">
        <v>39921.000040705396</v>
      </c>
      <c r="CB95" s="3">
        <v>170789.0</v>
      </c>
      <c r="CC95" s="12"/>
      <c r="CD95" s="12"/>
      <c r="CE95" s="12"/>
      <c r="CF95" s="12"/>
      <c r="CG95" s="12">
        <v>624538.0</v>
      </c>
      <c r="CH95" s="12">
        <v>624538.0</v>
      </c>
      <c r="CI95" s="12">
        <v>624563.0</v>
      </c>
      <c r="CJ95" s="12">
        <v>624564.0</v>
      </c>
      <c r="CK95" s="12" t="s">
        <v>374</v>
      </c>
      <c r="CL95" s="12" t="s">
        <v>374</v>
      </c>
      <c r="CM95" s="12" t="s">
        <v>375</v>
      </c>
      <c r="CN95" s="12" t="s">
        <v>376</v>
      </c>
    </row>
    <row r="96" ht="13.5" customHeight="1">
      <c r="A96" s="12">
        <v>229290.0</v>
      </c>
      <c r="B96" s="13">
        <v>0.740774908</v>
      </c>
      <c r="C96" s="13">
        <f t="shared" si="1"/>
        <v>1</v>
      </c>
      <c r="D96" s="13">
        <v>1.0</v>
      </c>
      <c r="E96" s="18">
        <v>0.8125</v>
      </c>
      <c r="F96" s="18">
        <v>0.4031128874149275</v>
      </c>
      <c r="G96" s="13">
        <v>13.0</v>
      </c>
      <c r="H96" s="18">
        <v>0.0</v>
      </c>
      <c r="I96" s="18">
        <v>0.0</v>
      </c>
      <c r="J96" s="13">
        <v>0.0</v>
      </c>
      <c r="K96" s="18">
        <v>0.0</v>
      </c>
      <c r="L96" s="18">
        <v>0.0</v>
      </c>
      <c r="M96" s="13">
        <v>0.0</v>
      </c>
      <c r="N96" s="18">
        <v>1.25</v>
      </c>
      <c r="O96" s="18">
        <v>0.5773502691896257</v>
      </c>
      <c r="P96" s="13">
        <v>20.0</v>
      </c>
      <c r="Q96" s="18">
        <v>161063.0625</v>
      </c>
      <c r="R96" s="18">
        <v>542374.3272389736</v>
      </c>
      <c r="S96" s="13">
        <v>2577009.0</v>
      </c>
      <c r="T96" s="18">
        <v>161063.0625</v>
      </c>
      <c r="U96" s="18">
        <v>542374.3272389736</v>
      </c>
      <c r="V96" s="13">
        <v>2577009.0</v>
      </c>
      <c r="W96" s="12">
        <v>1.0</v>
      </c>
      <c r="X96" s="12">
        <v>0.0</v>
      </c>
      <c r="Y96" s="12">
        <v>0.0</v>
      </c>
      <c r="Z96" s="12">
        <v>1.0</v>
      </c>
      <c r="AA96" s="3">
        <v>0.5</v>
      </c>
      <c r="AB96" s="3">
        <v>0.5773502691896257</v>
      </c>
      <c r="AC96" s="3">
        <v>2.0</v>
      </c>
      <c r="AD96" s="12" t="s">
        <v>372</v>
      </c>
      <c r="AE96" s="12">
        <v>21.0</v>
      </c>
      <c r="AF96" s="12">
        <v>205.2</v>
      </c>
      <c r="AG96" s="19">
        <v>41649.0</v>
      </c>
      <c r="AH96" s="12">
        <v>0.0</v>
      </c>
      <c r="AI96" s="12">
        <v>0.0</v>
      </c>
      <c r="AJ96" s="12">
        <v>0.0</v>
      </c>
      <c r="AK96" s="12">
        <v>0.0</v>
      </c>
      <c r="AL96" s="12">
        <v>0.0</v>
      </c>
      <c r="AM96" s="12">
        <v>0.0</v>
      </c>
      <c r="AN96" s="12">
        <v>0.0</v>
      </c>
      <c r="AO96" s="12">
        <v>0.0</v>
      </c>
      <c r="AP96" s="3">
        <v>0.0</v>
      </c>
      <c r="AQ96" s="3">
        <v>0.0</v>
      </c>
      <c r="AR96" s="3">
        <v>0.0</v>
      </c>
      <c r="AS96" s="12">
        <v>0.0</v>
      </c>
      <c r="AT96" s="12">
        <v>0.0</v>
      </c>
      <c r="AU96" s="12">
        <v>0.0</v>
      </c>
      <c r="AV96" s="12">
        <v>0.0</v>
      </c>
      <c r="AW96" s="3">
        <v>0.0</v>
      </c>
      <c r="AX96" s="3">
        <v>0.0</v>
      </c>
      <c r="AY96" s="3">
        <v>0.0</v>
      </c>
      <c r="AZ96" s="12">
        <v>1.0</v>
      </c>
      <c r="BA96" s="12">
        <v>2.0</v>
      </c>
      <c r="BB96" s="12">
        <v>2.0</v>
      </c>
      <c r="BC96" s="12">
        <v>1.0</v>
      </c>
      <c r="BD96" s="3">
        <v>1.5</v>
      </c>
      <c r="BE96" s="3">
        <v>0.5773502691896257</v>
      </c>
      <c r="BF96" s="3">
        <v>6.0</v>
      </c>
      <c r="BG96" s="14">
        <v>0.013016203703703703</v>
      </c>
      <c r="BH96" s="14">
        <v>0.013024305555555555</v>
      </c>
      <c r="BI96" s="14">
        <v>0.013033564814814816</v>
      </c>
      <c r="BJ96" s="14">
        <v>0.01305787037037037</v>
      </c>
      <c r="BK96" s="14">
        <v>0.01302314814814815</v>
      </c>
      <c r="BL96" s="14">
        <v>0.013033564814814816</v>
      </c>
      <c r="BM96" s="14">
        <v>0.01305787037037037</v>
      </c>
      <c r="BN96" s="14">
        <v>0.01307175925925926</v>
      </c>
      <c r="BO96" s="12">
        <v>21967.0</v>
      </c>
      <c r="BP96" s="12">
        <v>13997.0</v>
      </c>
      <c r="BQ96" s="12">
        <v>66349.0</v>
      </c>
      <c r="BR96" s="12">
        <v>45161.0</v>
      </c>
      <c r="BS96" s="3">
        <v>36868.5</v>
      </c>
      <c r="BT96" s="3">
        <v>23685.61906164442</v>
      </c>
      <c r="BU96" s="3">
        <v>147474.0</v>
      </c>
      <c r="BV96" s="12">
        <v>21967.0</v>
      </c>
      <c r="BW96" s="12">
        <v>13997.0</v>
      </c>
      <c r="BX96" s="12">
        <v>66349.0</v>
      </c>
      <c r="BY96" s="12">
        <v>45161.0</v>
      </c>
      <c r="BZ96" s="3">
        <v>36868.5</v>
      </c>
      <c r="CA96" s="3">
        <v>23685.61906164442</v>
      </c>
      <c r="CB96" s="3">
        <v>147474.0</v>
      </c>
      <c r="CC96" s="12"/>
      <c r="CD96" s="12"/>
      <c r="CE96" s="12"/>
      <c r="CF96" s="12"/>
      <c r="CG96" s="12">
        <v>624538.0</v>
      </c>
      <c r="CH96" s="12">
        <v>624538.0</v>
      </c>
      <c r="CI96" s="12">
        <v>624563.0</v>
      </c>
      <c r="CJ96" s="12">
        <v>624564.0</v>
      </c>
      <c r="CK96" s="12" t="s">
        <v>374</v>
      </c>
      <c r="CL96" s="12" t="s">
        <v>374</v>
      </c>
      <c r="CM96" s="12" t="s">
        <v>375</v>
      </c>
      <c r="CN96" s="12" t="s">
        <v>376</v>
      </c>
    </row>
    <row r="97" ht="13.5" customHeight="1">
      <c r="A97" s="12">
        <v>229292.0</v>
      </c>
      <c r="B97" s="13">
        <v>0.782729805</v>
      </c>
      <c r="C97" s="13">
        <f t="shared" si="1"/>
        <v>1</v>
      </c>
      <c r="D97" s="13">
        <v>1.0</v>
      </c>
      <c r="E97" s="18">
        <v>1.0</v>
      </c>
      <c r="F97" s="18">
        <v>0.0</v>
      </c>
      <c r="G97" s="13">
        <v>16.0</v>
      </c>
      <c r="H97" s="18">
        <v>0.0</v>
      </c>
      <c r="I97" s="18">
        <v>0.0</v>
      </c>
      <c r="J97" s="13">
        <v>0.0</v>
      </c>
      <c r="K97" s="18">
        <v>0.0</v>
      </c>
      <c r="L97" s="18">
        <v>0.0</v>
      </c>
      <c r="M97" s="13">
        <v>0.0</v>
      </c>
      <c r="N97" s="18">
        <v>1.0</v>
      </c>
      <c r="O97" s="18">
        <v>0.0</v>
      </c>
      <c r="P97" s="13">
        <v>16.0</v>
      </c>
      <c r="Q97" s="18">
        <v>69891.6875</v>
      </c>
      <c r="R97" s="18">
        <v>84879.12440619602</v>
      </c>
      <c r="S97" s="13">
        <v>1118267.0</v>
      </c>
      <c r="T97" s="18">
        <v>69891.6875</v>
      </c>
      <c r="U97" s="18">
        <v>84879.12440619602</v>
      </c>
      <c r="V97" s="13">
        <v>1118267.0</v>
      </c>
      <c r="W97" s="12">
        <v>1.0</v>
      </c>
      <c r="X97" s="12">
        <v>1.0</v>
      </c>
      <c r="Y97" s="12">
        <v>1.0</v>
      </c>
      <c r="Z97" s="12">
        <v>0.0</v>
      </c>
      <c r="AA97" s="3">
        <v>0.75</v>
      </c>
      <c r="AB97" s="3">
        <v>0.5</v>
      </c>
      <c r="AC97" s="3">
        <v>3.0</v>
      </c>
      <c r="AD97" s="12" t="s">
        <v>372</v>
      </c>
      <c r="AE97" s="12">
        <v>24.0</v>
      </c>
      <c r="AF97" s="12">
        <v>170.1</v>
      </c>
      <c r="AG97" s="19">
        <v>41644.0</v>
      </c>
      <c r="AH97" s="12">
        <v>0.0</v>
      </c>
      <c r="AI97" s="12">
        <v>0.0</v>
      </c>
      <c r="AJ97" s="12">
        <v>0.0</v>
      </c>
      <c r="AK97" s="12">
        <v>0.0</v>
      </c>
      <c r="AL97" s="12">
        <v>0.0</v>
      </c>
      <c r="AM97" s="12">
        <v>0.0</v>
      </c>
      <c r="AN97" s="12">
        <v>0.0</v>
      </c>
      <c r="AO97" s="12">
        <v>0.0</v>
      </c>
      <c r="AP97" s="3">
        <v>0.0</v>
      </c>
      <c r="AQ97" s="3">
        <v>0.0</v>
      </c>
      <c r="AR97" s="3">
        <v>0.0</v>
      </c>
      <c r="AS97" s="12">
        <v>0.0</v>
      </c>
      <c r="AT97" s="12">
        <v>0.0</v>
      </c>
      <c r="AU97" s="12">
        <v>0.0</v>
      </c>
      <c r="AV97" s="12">
        <v>0.0</v>
      </c>
      <c r="AW97" s="3">
        <v>0.0</v>
      </c>
      <c r="AX97" s="3">
        <v>0.0</v>
      </c>
      <c r="AY97" s="3">
        <v>0.0</v>
      </c>
      <c r="AZ97" s="12">
        <v>1.0</v>
      </c>
      <c r="BA97" s="12">
        <v>1.0</v>
      </c>
      <c r="BB97" s="12">
        <v>1.0</v>
      </c>
      <c r="BC97" s="12">
        <v>2.0</v>
      </c>
      <c r="BD97" s="3">
        <v>1.25</v>
      </c>
      <c r="BE97" s="3">
        <v>0.5</v>
      </c>
      <c r="BF97" s="3">
        <v>5.0</v>
      </c>
      <c r="BG97" s="14">
        <v>0.010605324074074074</v>
      </c>
      <c r="BH97" s="14">
        <v>0.010607638888888889</v>
      </c>
      <c r="BI97" s="14">
        <v>0.010619212962962962</v>
      </c>
      <c r="BJ97" s="14">
        <v>0.010644675925925925</v>
      </c>
      <c r="BK97" s="14">
        <v>0.010607638888888889</v>
      </c>
      <c r="BL97" s="14">
        <v>0.010619212962962962</v>
      </c>
      <c r="BM97" s="14">
        <v>0.010644675925925925</v>
      </c>
      <c r="BN97" s="14">
        <v>0.010652777777777777</v>
      </c>
      <c r="BO97" s="12">
        <v>17065.0</v>
      </c>
      <c r="BP97" s="12">
        <v>54650.0</v>
      </c>
      <c r="BQ97" s="12">
        <v>79553.0</v>
      </c>
      <c r="BR97" s="12">
        <v>68453.0</v>
      </c>
      <c r="BS97" s="3">
        <v>54930.25</v>
      </c>
      <c r="BT97" s="3">
        <v>27221.316908812474</v>
      </c>
      <c r="BU97" s="3">
        <v>219721.0</v>
      </c>
      <c r="BV97" s="12">
        <v>17065.0</v>
      </c>
      <c r="BW97" s="12">
        <v>54650.0</v>
      </c>
      <c r="BX97" s="12">
        <v>79553.0</v>
      </c>
      <c r="BY97" s="12">
        <v>68453.0</v>
      </c>
      <c r="BZ97" s="3">
        <v>54930.25</v>
      </c>
      <c r="CA97" s="3">
        <v>27221.316908812474</v>
      </c>
      <c r="CB97" s="3">
        <v>219721.0</v>
      </c>
      <c r="CC97" s="12"/>
      <c r="CD97" s="12"/>
      <c r="CE97" s="12"/>
      <c r="CF97" s="12"/>
      <c r="CG97" s="12">
        <v>624538.0</v>
      </c>
      <c r="CH97" s="12">
        <v>624538.0</v>
      </c>
      <c r="CI97" s="12">
        <v>624563.0</v>
      </c>
      <c r="CJ97" s="12">
        <v>624564.0</v>
      </c>
      <c r="CK97" s="12" t="s">
        <v>374</v>
      </c>
      <c r="CL97" s="12" t="s">
        <v>374</v>
      </c>
      <c r="CM97" s="12" t="s">
        <v>375</v>
      </c>
      <c r="CN97" s="12" t="s">
        <v>376</v>
      </c>
    </row>
    <row r="98" ht="13.5" customHeight="1">
      <c r="A98" s="12">
        <v>229293.0</v>
      </c>
      <c r="B98" s="13">
        <v>0.738013699</v>
      </c>
      <c r="C98" s="13">
        <f t="shared" si="1"/>
        <v>1</v>
      </c>
      <c r="D98" s="13">
        <v>1.0</v>
      </c>
      <c r="E98" s="18">
        <v>0.6875</v>
      </c>
      <c r="F98" s="18">
        <v>0.47871355387816905</v>
      </c>
      <c r="G98" s="13">
        <v>11.0</v>
      </c>
      <c r="H98" s="18">
        <v>0.0</v>
      </c>
      <c r="I98" s="18">
        <v>0.0</v>
      </c>
      <c r="J98" s="13">
        <v>0.0</v>
      </c>
      <c r="K98" s="18">
        <v>0.0</v>
      </c>
      <c r="L98" s="18">
        <v>0.0</v>
      </c>
      <c r="M98" s="13">
        <v>0.0</v>
      </c>
      <c r="N98" s="18">
        <v>1.375</v>
      </c>
      <c r="O98" s="18">
        <v>0.6191391873668903</v>
      </c>
      <c r="P98" s="13">
        <v>22.0</v>
      </c>
      <c r="Q98" s="18">
        <v>28128.5</v>
      </c>
      <c r="R98" s="18">
        <v>19041.95561385437</v>
      </c>
      <c r="S98" s="13">
        <v>450056.0</v>
      </c>
      <c r="T98" s="18">
        <v>28128.5</v>
      </c>
      <c r="U98" s="18">
        <v>19041.95561385437</v>
      </c>
      <c r="V98" s="13">
        <v>450056.0</v>
      </c>
      <c r="W98" s="12">
        <v>1.0</v>
      </c>
      <c r="X98" s="12">
        <v>1.0</v>
      </c>
      <c r="Y98" s="12">
        <v>1.0</v>
      </c>
      <c r="Z98" s="12">
        <v>1.0</v>
      </c>
      <c r="AA98" s="3">
        <v>1.0</v>
      </c>
      <c r="AB98" s="3">
        <v>0.0</v>
      </c>
      <c r="AC98" s="3">
        <v>4.0</v>
      </c>
      <c r="AD98" s="12" t="s">
        <v>372</v>
      </c>
      <c r="AE98" s="12">
        <v>24.0</v>
      </c>
      <c r="AF98" s="12">
        <v>170.1</v>
      </c>
      <c r="AG98" s="19">
        <v>41649.0</v>
      </c>
      <c r="AH98" s="12">
        <v>0.0</v>
      </c>
      <c r="AI98" s="12">
        <v>0.0</v>
      </c>
      <c r="AJ98" s="12">
        <v>0.0</v>
      </c>
      <c r="AK98" s="12">
        <v>0.0</v>
      </c>
      <c r="AL98" s="12">
        <v>0.0</v>
      </c>
      <c r="AM98" s="12">
        <v>0.0</v>
      </c>
      <c r="AN98" s="12">
        <v>0.0</v>
      </c>
      <c r="AO98" s="12">
        <v>0.0</v>
      </c>
      <c r="AP98" s="3">
        <v>0.0</v>
      </c>
      <c r="AQ98" s="3">
        <v>0.0</v>
      </c>
      <c r="AR98" s="3">
        <v>0.0</v>
      </c>
      <c r="AS98" s="12">
        <v>0.0</v>
      </c>
      <c r="AT98" s="12">
        <v>0.0</v>
      </c>
      <c r="AU98" s="12">
        <v>0.0</v>
      </c>
      <c r="AV98" s="12">
        <v>0.0</v>
      </c>
      <c r="AW98" s="3">
        <v>0.0</v>
      </c>
      <c r="AX98" s="3">
        <v>0.0</v>
      </c>
      <c r="AY98" s="3">
        <v>0.0</v>
      </c>
      <c r="AZ98" s="12">
        <v>1.0</v>
      </c>
      <c r="BA98" s="12">
        <v>1.0</v>
      </c>
      <c r="BB98" s="12">
        <v>1.0</v>
      </c>
      <c r="BC98" s="12">
        <v>1.0</v>
      </c>
      <c r="BD98" s="3">
        <v>1.0</v>
      </c>
      <c r="BE98" s="3">
        <v>0.0</v>
      </c>
      <c r="BF98" s="3">
        <v>4.0</v>
      </c>
      <c r="BG98" s="14">
        <v>0.01059375</v>
      </c>
      <c r="BH98" s="14">
        <v>0.01059375</v>
      </c>
      <c r="BI98" s="14">
        <v>0.010596064814814815</v>
      </c>
      <c r="BJ98" s="14">
        <v>0.01060648148148148</v>
      </c>
      <c r="BK98" s="14">
        <v>0.01059375</v>
      </c>
      <c r="BL98" s="14">
        <v>0.010596064814814815</v>
      </c>
      <c r="BM98" s="14">
        <v>0.01060648148148148</v>
      </c>
      <c r="BN98" s="14">
        <v>0.010607638888888889</v>
      </c>
      <c r="BO98" s="12">
        <v>6388.0</v>
      </c>
      <c r="BP98" s="12">
        <v>17632.0</v>
      </c>
      <c r="BQ98" s="12">
        <v>46294.0</v>
      </c>
      <c r="BR98" s="12">
        <v>17201.0</v>
      </c>
      <c r="BS98" s="3">
        <v>21878.75</v>
      </c>
      <c r="BT98" s="3">
        <v>17087.85142286765</v>
      </c>
      <c r="BU98" s="3">
        <v>87515.0</v>
      </c>
      <c r="BV98" s="12">
        <v>6388.0</v>
      </c>
      <c r="BW98" s="12">
        <v>17632.0</v>
      </c>
      <c r="BX98" s="12">
        <v>46294.0</v>
      </c>
      <c r="BY98" s="12">
        <v>17201.0</v>
      </c>
      <c r="BZ98" s="3">
        <v>21878.75</v>
      </c>
      <c r="CA98" s="3">
        <v>17087.85142286765</v>
      </c>
      <c r="CB98" s="3">
        <v>87515.0</v>
      </c>
      <c r="CC98" s="12"/>
      <c r="CD98" s="12"/>
      <c r="CE98" s="12"/>
      <c r="CF98" s="12"/>
      <c r="CG98" s="12">
        <v>624538.0</v>
      </c>
      <c r="CH98" s="12">
        <v>624538.0</v>
      </c>
      <c r="CI98" s="12">
        <v>624563.0</v>
      </c>
      <c r="CJ98" s="12">
        <v>624564.0</v>
      </c>
      <c r="CK98" s="12" t="s">
        <v>374</v>
      </c>
      <c r="CL98" s="12" t="s">
        <v>374</v>
      </c>
      <c r="CM98" s="12" t="s">
        <v>375</v>
      </c>
      <c r="CN98" s="12" t="s">
        <v>376</v>
      </c>
    </row>
    <row r="99" ht="13.5" customHeight="1">
      <c r="A99" s="12">
        <v>229294.0</v>
      </c>
      <c r="B99" s="13">
        <v>0.768650461</v>
      </c>
      <c r="C99" s="13">
        <f t="shared" si="1"/>
        <v>1</v>
      </c>
      <c r="D99" s="13">
        <v>1.0</v>
      </c>
      <c r="E99" s="18">
        <v>0.8125</v>
      </c>
      <c r="F99" s="18">
        <v>0.4031128874149275</v>
      </c>
      <c r="G99" s="13">
        <v>13.0</v>
      </c>
      <c r="H99" s="18">
        <v>0.25</v>
      </c>
      <c r="I99" s="18">
        <v>0.7745966692414834</v>
      </c>
      <c r="J99" s="13">
        <v>4.0</v>
      </c>
      <c r="K99" s="18">
        <v>0.0625</v>
      </c>
      <c r="L99" s="18">
        <v>0.25</v>
      </c>
      <c r="M99" s="13">
        <v>1.0</v>
      </c>
      <c r="N99" s="18">
        <v>1.75</v>
      </c>
      <c r="O99" s="18">
        <v>1.7701224063135672</v>
      </c>
      <c r="P99" s="13">
        <v>28.0</v>
      </c>
      <c r="Q99" s="18">
        <v>32379.875</v>
      </c>
      <c r="R99" s="18">
        <v>49873.69677077621</v>
      </c>
      <c r="S99" s="13">
        <v>518078.0</v>
      </c>
      <c r="T99" s="18">
        <v>32379.875</v>
      </c>
      <c r="U99" s="18">
        <v>49873.69677077621</v>
      </c>
      <c r="V99" s="13">
        <v>518078.0</v>
      </c>
      <c r="W99" s="12">
        <v>1.0</v>
      </c>
      <c r="X99" s="12">
        <v>0.0</v>
      </c>
      <c r="Y99" s="12">
        <v>1.0</v>
      </c>
      <c r="Z99" s="12">
        <v>0.0</v>
      </c>
      <c r="AA99" s="3">
        <v>0.5</v>
      </c>
      <c r="AB99" s="3">
        <v>0.5773502691896257</v>
      </c>
      <c r="AC99" s="3">
        <v>2.0</v>
      </c>
      <c r="AD99" s="12" t="s">
        <v>372</v>
      </c>
      <c r="AE99" s="12">
        <v>21.0</v>
      </c>
      <c r="AF99" s="12">
        <v>170.1</v>
      </c>
      <c r="AG99" s="19">
        <v>41659.0</v>
      </c>
      <c r="AH99" s="12">
        <v>0.0</v>
      </c>
      <c r="AI99" s="12">
        <v>0.0</v>
      </c>
      <c r="AJ99" s="12">
        <v>0.0</v>
      </c>
      <c r="AK99" s="12">
        <v>0.0</v>
      </c>
      <c r="AL99" s="12">
        <v>0.0</v>
      </c>
      <c r="AM99" s="12">
        <v>0.0</v>
      </c>
      <c r="AN99" s="12">
        <v>0.0</v>
      </c>
      <c r="AO99" s="12">
        <v>1.0</v>
      </c>
      <c r="AP99" s="3">
        <v>0.25</v>
      </c>
      <c r="AQ99" s="3">
        <v>0.5</v>
      </c>
      <c r="AR99" s="3">
        <v>1.0</v>
      </c>
      <c r="AS99" s="12">
        <v>0.0</v>
      </c>
      <c r="AT99" s="12">
        <v>0.0</v>
      </c>
      <c r="AU99" s="12">
        <v>0.0</v>
      </c>
      <c r="AV99" s="12">
        <v>0.0</v>
      </c>
      <c r="AW99" s="3">
        <v>0.0</v>
      </c>
      <c r="AX99" s="3">
        <v>0.0</v>
      </c>
      <c r="AY99" s="3">
        <v>0.0</v>
      </c>
      <c r="AZ99" s="12">
        <v>1.0</v>
      </c>
      <c r="BA99" s="12">
        <v>3.0</v>
      </c>
      <c r="BB99" s="12">
        <v>1.0</v>
      </c>
      <c r="BC99" s="12">
        <v>3.0</v>
      </c>
      <c r="BD99" s="3">
        <v>2.0</v>
      </c>
      <c r="BE99" s="3">
        <v>1.1547005383792515</v>
      </c>
      <c r="BF99" s="3">
        <v>8.0</v>
      </c>
      <c r="BG99" s="14">
        <v>0.006148148148148148</v>
      </c>
      <c r="BH99" s="14">
        <v>0.00615162037037037</v>
      </c>
      <c r="BI99" s="14">
        <v>0.006159722222222222</v>
      </c>
      <c r="BJ99" s="14">
        <v>0.006193287037037036</v>
      </c>
      <c r="BK99" s="14">
        <v>0.006149305555555556</v>
      </c>
      <c r="BL99" s="14">
        <v>0.006159722222222222</v>
      </c>
      <c r="BM99" s="14">
        <v>0.006193287037037036</v>
      </c>
      <c r="BN99" s="14">
        <v>0.006208333333333333</v>
      </c>
      <c r="BO99" s="12">
        <v>8795.0</v>
      </c>
      <c r="BP99" s="12">
        <v>4182.0</v>
      </c>
      <c r="BQ99" s="12">
        <v>169269.0</v>
      </c>
      <c r="BR99" s="12">
        <v>14433.0</v>
      </c>
      <c r="BS99" s="3">
        <v>49169.75</v>
      </c>
      <c r="BT99" s="3">
        <v>80175.82706932309</v>
      </c>
      <c r="BU99" s="3">
        <v>196679.0</v>
      </c>
      <c r="BV99" s="12">
        <v>8795.0</v>
      </c>
      <c r="BW99" s="12">
        <v>4182.0</v>
      </c>
      <c r="BX99" s="12">
        <v>169269.0</v>
      </c>
      <c r="BY99" s="12">
        <v>14433.0</v>
      </c>
      <c r="BZ99" s="3">
        <v>49169.75</v>
      </c>
      <c r="CA99" s="3">
        <v>80175.82706932309</v>
      </c>
      <c r="CB99" s="3">
        <v>196679.0</v>
      </c>
      <c r="CC99" s="12"/>
      <c r="CD99" s="12"/>
      <c r="CE99" s="12"/>
      <c r="CF99" s="12">
        <v>713973.0</v>
      </c>
      <c r="CG99" s="12">
        <v>624538.0</v>
      </c>
      <c r="CH99" s="12">
        <v>624538.0</v>
      </c>
      <c r="CI99" s="12">
        <v>624563.0</v>
      </c>
      <c r="CJ99" s="12">
        <v>624564.0</v>
      </c>
      <c r="CK99" s="12" t="s">
        <v>374</v>
      </c>
      <c r="CL99" s="12" t="s">
        <v>374</v>
      </c>
      <c r="CM99" s="12" t="s">
        <v>375</v>
      </c>
      <c r="CN99" s="12" t="s">
        <v>376</v>
      </c>
    </row>
    <row r="100" ht="13.5" customHeight="1">
      <c r="A100" s="12">
        <v>229295.0</v>
      </c>
      <c r="B100" s="13">
        <v>0.692777213</v>
      </c>
      <c r="C100" s="13">
        <f t="shared" si="1"/>
        <v>0</v>
      </c>
      <c r="D100" s="13">
        <v>1.0</v>
      </c>
      <c r="E100" s="18">
        <v>0.875</v>
      </c>
      <c r="F100" s="18">
        <v>0.3415650255319866</v>
      </c>
      <c r="G100" s="13">
        <v>14.0</v>
      </c>
      <c r="H100" s="18">
        <v>0.1875</v>
      </c>
      <c r="I100" s="18">
        <v>0.5439056290693574</v>
      </c>
      <c r="J100" s="13">
        <v>3.0</v>
      </c>
      <c r="K100" s="18">
        <v>0.0</v>
      </c>
      <c r="L100" s="18">
        <v>0.0</v>
      </c>
      <c r="M100" s="13">
        <v>0.0</v>
      </c>
      <c r="N100" s="18">
        <v>1.0625</v>
      </c>
      <c r="O100" s="18">
        <v>0.25</v>
      </c>
      <c r="P100" s="13">
        <v>17.0</v>
      </c>
      <c r="Q100" s="18">
        <v>189152.3125</v>
      </c>
      <c r="R100" s="18">
        <v>205814.95145128752</v>
      </c>
      <c r="S100" s="13">
        <v>3026437.0</v>
      </c>
      <c r="T100" s="18">
        <v>189152.3125</v>
      </c>
      <c r="U100" s="18">
        <v>205814.95145128752</v>
      </c>
      <c r="V100" s="13">
        <v>3026437.0</v>
      </c>
      <c r="W100" s="12">
        <v>1.0</v>
      </c>
      <c r="X100" s="12">
        <v>0.0</v>
      </c>
      <c r="Y100" s="12">
        <v>1.0</v>
      </c>
      <c r="Z100" s="12">
        <v>0.0</v>
      </c>
      <c r="AA100" s="3">
        <v>0.5</v>
      </c>
      <c r="AB100" s="3">
        <v>0.5773502691896257</v>
      </c>
      <c r="AC100" s="3">
        <v>2.0</v>
      </c>
      <c r="AD100" s="12" t="s">
        <v>372</v>
      </c>
      <c r="AE100" s="12">
        <v>21.0</v>
      </c>
      <c r="AF100" s="12">
        <v>170.1</v>
      </c>
      <c r="AG100" s="19">
        <v>41643.0</v>
      </c>
      <c r="AH100" s="12">
        <v>0.0</v>
      </c>
      <c r="AI100" s="12">
        <v>0.0</v>
      </c>
      <c r="AJ100" s="12">
        <v>0.0</v>
      </c>
      <c r="AK100" s="12">
        <v>0.0</v>
      </c>
      <c r="AL100" s="12">
        <v>0.0</v>
      </c>
      <c r="AM100" s="12">
        <v>0.0</v>
      </c>
      <c r="AN100" s="12">
        <v>0.0</v>
      </c>
      <c r="AO100" s="12">
        <v>2.0</v>
      </c>
      <c r="AP100" s="3">
        <v>0.5</v>
      </c>
      <c r="AQ100" s="3">
        <v>1.0</v>
      </c>
      <c r="AR100" s="3">
        <v>2.0</v>
      </c>
      <c r="AS100" s="12">
        <v>0.0</v>
      </c>
      <c r="AT100" s="12">
        <v>0.0</v>
      </c>
      <c r="AU100" s="12">
        <v>0.0</v>
      </c>
      <c r="AV100" s="12">
        <v>0.0</v>
      </c>
      <c r="AW100" s="3">
        <v>0.0</v>
      </c>
      <c r="AX100" s="3">
        <v>0.0</v>
      </c>
      <c r="AY100" s="3">
        <v>0.0</v>
      </c>
      <c r="AZ100" s="12">
        <v>1.0</v>
      </c>
      <c r="BA100" s="12">
        <v>2.0</v>
      </c>
      <c r="BB100" s="12">
        <v>1.0</v>
      </c>
      <c r="BC100" s="12">
        <v>3.0</v>
      </c>
      <c r="BD100" s="3">
        <v>1.75</v>
      </c>
      <c r="BE100" s="3">
        <v>0.9574271077563381</v>
      </c>
      <c r="BF100" s="3">
        <v>7.0</v>
      </c>
      <c r="BG100" s="14">
        <v>0.014777777777777779</v>
      </c>
      <c r="BH100" s="14">
        <v>0.014771990740740744</v>
      </c>
      <c r="BI100" s="14">
        <v>0.014793981481481483</v>
      </c>
      <c r="BJ100" s="14">
        <v>0.014841435185185185</v>
      </c>
      <c r="BK100" s="14">
        <v>0.014771990740740744</v>
      </c>
      <c r="BL100" s="14">
        <v>0.014792824074074075</v>
      </c>
      <c r="BM100" s="14">
        <v>0.014840277777777779</v>
      </c>
      <c r="BN100" s="14">
        <v>0.014913194444444446</v>
      </c>
      <c r="BO100" s="12">
        <v>18892.0</v>
      </c>
      <c r="BP100" s="12">
        <v>68746.0</v>
      </c>
      <c r="BQ100" s="12">
        <v>249466.0</v>
      </c>
      <c r="BR100" s="12">
        <v>110478.0</v>
      </c>
      <c r="BS100" s="3">
        <v>111895.5</v>
      </c>
      <c r="BT100" s="3">
        <v>99060.89396426827</v>
      </c>
      <c r="BU100" s="3">
        <v>447582.0</v>
      </c>
      <c r="BV100" s="12">
        <v>18892.0</v>
      </c>
      <c r="BW100" s="12">
        <v>68746.0</v>
      </c>
      <c r="BX100" s="12">
        <v>249466.0</v>
      </c>
      <c r="BY100" s="12">
        <v>110478.0</v>
      </c>
      <c r="BZ100" s="3">
        <v>111895.5</v>
      </c>
      <c r="CA100" s="3">
        <v>99060.89396426827</v>
      </c>
      <c r="CB100" s="3">
        <v>447582.0</v>
      </c>
      <c r="CC100" s="12"/>
      <c r="CD100" s="12"/>
      <c r="CE100" s="12"/>
      <c r="CF100" s="12">
        <v>713973.0</v>
      </c>
      <c r="CG100" s="12">
        <v>624538.0</v>
      </c>
      <c r="CH100" s="12">
        <v>624538.0</v>
      </c>
      <c r="CI100" s="12">
        <v>624563.0</v>
      </c>
      <c r="CJ100" s="12">
        <v>624564.0</v>
      </c>
      <c r="CK100" s="12" t="s">
        <v>374</v>
      </c>
      <c r="CL100" s="12" t="s">
        <v>374</v>
      </c>
      <c r="CM100" s="12" t="s">
        <v>375</v>
      </c>
      <c r="CN100" s="12" t="s">
        <v>376</v>
      </c>
    </row>
    <row r="101" ht="13.5" customHeight="1">
      <c r="A101" s="12">
        <v>229301.0</v>
      </c>
      <c r="B101" s="13">
        <v>0.755506608</v>
      </c>
      <c r="C101" s="13">
        <f t="shared" si="1"/>
        <v>1</v>
      </c>
      <c r="D101" s="13">
        <v>1.0</v>
      </c>
      <c r="E101" s="18">
        <v>0.5625</v>
      </c>
      <c r="F101" s="18">
        <v>0.51234753829798</v>
      </c>
      <c r="G101" s="13">
        <v>9.0</v>
      </c>
      <c r="H101" s="18">
        <v>0.375</v>
      </c>
      <c r="I101" s="18">
        <v>0.7187952884282609</v>
      </c>
      <c r="J101" s="13">
        <v>6.0</v>
      </c>
      <c r="K101" s="18">
        <v>0.0</v>
      </c>
      <c r="L101" s="18">
        <v>0.0</v>
      </c>
      <c r="M101" s="13">
        <v>0.0</v>
      </c>
      <c r="N101" s="18">
        <v>1.8125</v>
      </c>
      <c r="O101" s="18">
        <v>1.3275918047351754</v>
      </c>
      <c r="P101" s="13">
        <v>29.0</v>
      </c>
      <c r="Q101" s="18">
        <v>41361.6875</v>
      </c>
      <c r="R101" s="18">
        <v>36913.21567987767</v>
      </c>
      <c r="S101" s="13">
        <v>661787.0</v>
      </c>
      <c r="T101" s="18">
        <v>41361.6875</v>
      </c>
      <c r="U101" s="18">
        <v>36913.21567987767</v>
      </c>
      <c r="V101" s="13">
        <v>661787.0</v>
      </c>
      <c r="W101" s="12">
        <v>1.0</v>
      </c>
      <c r="X101" s="12">
        <v>0.0</v>
      </c>
      <c r="Y101" s="12">
        <v>0.0</v>
      </c>
      <c r="Z101" s="12">
        <v>0.0</v>
      </c>
      <c r="AA101" s="3">
        <v>0.25</v>
      </c>
      <c r="AB101" s="3">
        <v>0.5</v>
      </c>
      <c r="AC101" s="3">
        <v>1.0</v>
      </c>
      <c r="AD101" s="12" t="s">
        <v>372</v>
      </c>
      <c r="AE101" s="12">
        <v>19.0</v>
      </c>
      <c r="AF101" s="12"/>
      <c r="AG101" s="19">
        <v>41659.0</v>
      </c>
      <c r="AH101" s="12">
        <v>0.0</v>
      </c>
      <c r="AI101" s="12">
        <v>0.0</v>
      </c>
      <c r="AJ101" s="12">
        <v>1.0</v>
      </c>
      <c r="AK101" s="12">
        <v>0.0</v>
      </c>
      <c r="AL101" s="12">
        <v>0.0</v>
      </c>
      <c r="AM101" s="12">
        <v>0.0</v>
      </c>
      <c r="AN101" s="12">
        <v>1.0</v>
      </c>
      <c r="AO101" s="12">
        <v>2.0</v>
      </c>
      <c r="AP101" s="3">
        <v>0.75</v>
      </c>
      <c r="AQ101" s="3">
        <v>0.9574271077563381</v>
      </c>
      <c r="AR101" s="3">
        <v>3.0</v>
      </c>
      <c r="AS101" s="12">
        <v>0.0</v>
      </c>
      <c r="AT101" s="12">
        <v>0.0</v>
      </c>
      <c r="AU101" s="12">
        <v>0.0</v>
      </c>
      <c r="AV101" s="12">
        <v>0.0</v>
      </c>
      <c r="AW101" s="3">
        <v>0.0</v>
      </c>
      <c r="AX101" s="3">
        <v>0.0</v>
      </c>
      <c r="AY101" s="3">
        <v>0.0</v>
      </c>
      <c r="AZ101" s="12">
        <v>1.0</v>
      </c>
      <c r="BA101" s="12">
        <v>2.0</v>
      </c>
      <c r="BB101" s="12">
        <v>1.0</v>
      </c>
      <c r="BC101" s="12">
        <v>3.0</v>
      </c>
      <c r="BD101" s="3">
        <v>1.75</v>
      </c>
      <c r="BE101" s="3">
        <v>0.9574271077563381</v>
      </c>
      <c r="BF101" s="3">
        <v>7.0</v>
      </c>
      <c r="BG101" s="14">
        <v>0.009914351851851853</v>
      </c>
      <c r="BH101" s="14">
        <v>0.009910879629629629</v>
      </c>
      <c r="BI101" s="14">
        <v>0.00993287037037037</v>
      </c>
      <c r="BJ101" s="14">
        <v>0.009983796296296296</v>
      </c>
      <c r="BK101" s="14">
        <v>0.00990972222222222</v>
      </c>
      <c r="BL101" s="14">
        <v>0.00993287037037037</v>
      </c>
      <c r="BM101" s="14">
        <v>0.009983796296296296</v>
      </c>
      <c r="BN101" s="14">
        <v>0.009993055555555555</v>
      </c>
      <c r="BO101" s="12">
        <v>18813.0</v>
      </c>
      <c r="BP101" s="12">
        <v>97555.0</v>
      </c>
      <c r="BQ101" s="12">
        <v>5597.0</v>
      </c>
      <c r="BR101" s="12">
        <v>43117.0</v>
      </c>
      <c r="BS101" s="3">
        <v>41270.5</v>
      </c>
      <c r="BT101" s="3">
        <v>40613.185096304216</v>
      </c>
      <c r="BU101" s="3">
        <v>165082.0</v>
      </c>
      <c r="BV101" s="12">
        <v>18813.0</v>
      </c>
      <c r="BW101" s="12">
        <v>97555.0</v>
      </c>
      <c r="BX101" s="12">
        <v>5597.0</v>
      </c>
      <c r="BY101" s="12">
        <v>43117.0</v>
      </c>
      <c r="BZ101" s="3">
        <v>41270.5</v>
      </c>
      <c r="CA101" s="3">
        <v>40613.185096304216</v>
      </c>
      <c r="CB101" s="3">
        <v>165082.0</v>
      </c>
      <c r="CC101" s="12"/>
      <c r="CD101" s="12"/>
      <c r="CE101" s="12">
        <v>713972.0</v>
      </c>
      <c r="CF101" s="12">
        <v>713973.0</v>
      </c>
      <c r="CG101" s="12">
        <v>624538.0</v>
      </c>
      <c r="CH101" s="12">
        <v>624538.0</v>
      </c>
      <c r="CI101" s="12">
        <v>624563.0</v>
      </c>
      <c r="CJ101" s="12">
        <v>624564.0</v>
      </c>
      <c r="CK101" s="12" t="s">
        <v>374</v>
      </c>
      <c r="CL101" s="12" t="s">
        <v>374</v>
      </c>
      <c r="CM101" s="12" t="s">
        <v>375</v>
      </c>
      <c r="CN101" s="12" t="s">
        <v>376</v>
      </c>
    </row>
    <row r="102" ht="13.5" customHeight="1">
      <c r="A102" s="12">
        <v>229305.0</v>
      </c>
      <c r="B102" s="13">
        <v>0.781040268</v>
      </c>
      <c r="C102" s="13">
        <f t="shared" si="1"/>
        <v>1</v>
      </c>
      <c r="D102" s="13">
        <v>1.0</v>
      </c>
      <c r="E102" s="18">
        <v>0.8125</v>
      </c>
      <c r="F102" s="18">
        <v>0.4031128874149275</v>
      </c>
      <c r="G102" s="13">
        <v>13.0</v>
      </c>
      <c r="H102" s="18">
        <v>0.0</v>
      </c>
      <c r="I102" s="18">
        <v>0.0</v>
      </c>
      <c r="J102" s="13">
        <v>0.0</v>
      </c>
      <c r="K102" s="18">
        <v>0.0</v>
      </c>
      <c r="L102" s="18">
        <v>0.0</v>
      </c>
      <c r="M102" s="13">
        <v>0.0</v>
      </c>
      <c r="N102" s="18">
        <v>1.1875</v>
      </c>
      <c r="O102" s="18">
        <v>0.4031128874149275</v>
      </c>
      <c r="P102" s="13">
        <v>19.0</v>
      </c>
      <c r="Q102" s="18">
        <v>40952.125</v>
      </c>
      <c r="R102" s="18">
        <v>28255.69990609564</v>
      </c>
      <c r="S102" s="13">
        <v>655234.0</v>
      </c>
      <c r="T102" s="18">
        <v>40952.125</v>
      </c>
      <c r="U102" s="18">
        <v>28255.69990609564</v>
      </c>
      <c r="V102" s="13">
        <v>655234.0</v>
      </c>
      <c r="W102" s="12">
        <v>1.0</v>
      </c>
      <c r="X102" s="12">
        <v>1.0</v>
      </c>
      <c r="Y102" s="12">
        <v>1.0</v>
      </c>
      <c r="Z102" s="12">
        <v>1.0</v>
      </c>
      <c r="AA102" s="3">
        <v>1.0</v>
      </c>
      <c r="AB102" s="3">
        <v>0.0</v>
      </c>
      <c r="AC102" s="3">
        <v>4.0</v>
      </c>
      <c r="AD102" s="12" t="s">
        <v>372</v>
      </c>
      <c r="AE102" s="12">
        <v>24.0</v>
      </c>
      <c r="AF102" s="12">
        <v>170.1</v>
      </c>
      <c r="AG102" s="19">
        <v>41649.0</v>
      </c>
      <c r="AH102" s="12">
        <v>0.0</v>
      </c>
      <c r="AI102" s="12">
        <v>0.0</v>
      </c>
      <c r="AJ102" s="12">
        <v>0.0</v>
      </c>
      <c r="AK102" s="12">
        <v>0.0</v>
      </c>
      <c r="AL102" s="12">
        <v>0.0</v>
      </c>
      <c r="AM102" s="12">
        <v>0.0</v>
      </c>
      <c r="AN102" s="12">
        <v>0.0</v>
      </c>
      <c r="AO102" s="12">
        <v>0.0</v>
      </c>
      <c r="AP102" s="3">
        <v>0.0</v>
      </c>
      <c r="AQ102" s="3">
        <v>0.0</v>
      </c>
      <c r="AR102" s="3">
        <v>0.0</v>
      </c>
      <c r="AS102" s="12">
        <v>0.0</v>
      </c>
      <c r="AT102" s="12">
        <v>0.0</v>
      </c>
      <c r="AU102" s="12">
        <v>0.0</v>
      </c>
      <c r="AV102" s="12">
        <v>0.0</v>
      </c>
      <c r="AW102" s="3">
        <v>0.0</v>
      </c>
      <c r="AX102" s="3">
        <v>0.0</v>
      </c>
      <c r="AY102" s="3">
        <v>0.0</v>
      </c>
      <c r="AZ102" s="12">
        <v>1.0</v>
      </c>
      <c r="BA102" s="12">
        <v>1.0</v>
      </c>
      <c r="BB102" s="12">
        <v>1.0</v>
      </c>
      <c r="BC102" s="12">
        <v>1.0</v>
      </c>
      <c r="BD102" s="3">
        <v>1.0</v>
      </c>
      <c r="BE102" s="3">
        <v>0.0</v>
      </c>
      <c r="BF102" s="3">
        <v>4.0</v>
      </c>
      <c r="BG102" s="14">
        <v>0.009248842592592591</v>
      </c>
      <c r="BH102" s="14">
        <v>0.009262731481481481</v>
      </c>
      <c r="BI102" s="14">
        <v>0.00948263888888889</v>
      </c>
      <c r="BJ102" s="14">
        <v>0.009510416666666667</v>
      </c>
      <c r="BK102" s="14">
        <v>0.009262731481481481</v>
      </c>
      <c r="BL102" s="14">
        <v>0.00948263888888889</v>
      </c>
      <c r="BM102" s="14">
        <v>0.009510416666666667</v>
      </c>
      <c r="BN102" s="14">
        <v>0.009506944444444445</v>
      </c>
      <c r="BO102" s="12">
        <v>79743.0</v>
      </c>
      <c r="BP102" s="12">
        <v>1140673.0</v>
      </c>
      <c r="BQ102" s="12">
        <v>93612.0</v>
      </c>
      <c r="BR102" s="12">
        <v>31083.0</v>
      </c>
      <c r="BS102" s="3">
        <v>336277.75</v>
      </c>
      <c r="BT102" s="3">
        <v>536933.3595617337</v>
      </c>
      <c r="BU102" s="3">
        <v>1345111.0</v>
      </c>
      <c r="BV102" s="12">
        <v>79743.0</v>
      </c>
      <c r="BW102" s="12">
        <v>1140673.0</v>
      </c>
      <c r="BX102" s="12">
        <v>93612.0</v>
      </c>
      <c r="BY102" s="12">
        <v>31083.0</v>
      </c>
      <c r="BZ102" s="3">
        <v>336277.75</v>
      </c>
      <c r="CA102" s="3">
        <v>536933.3595617337</v>
      </c>
      <c r="CB102" s="3">
        <v>1345111.0</v>
      </c>
      <c r="CC102" s="12"/>
      <c r="CD102" s="12"/>
      <c r="CE102" s="12"/>
      <c r="CF102" s="12"/>
      <c r="CG102" s="12">
        <v>624538.0</v>
      </c>
      <c r="CH102" s="12">
        <v>624538.0</v>
      </c>
      <c r="CI102" s="12">
        <v>624563.0</v>
      </c>
      <c r="CJ102" s="12">
        <v>624564.0</v>
      </c>
      <c r="CK102" s="12" t="s">
        <v>374</v>
      </c>
      <c r="CL102" s="12" t="s">
        <v>374</v>
      </c>
      <c r="CM102" s="12" t="s">
        <v>375</v>
      </c>
      <c r="CN102" s="12" t="s">
        <v>376</v>
      </c>
    </row>
    <row r="103" ht="13.5" customHeight="1">
      <c r="A103" s="12">
        <v>229309.0</v>
      </c>
      <c r="B103" s="13">
        <v>0.839694656</v>
      </c>
      <c r="C103" s="13">
        <f t="shared" si="1"/>
        <v>1</v>
      </c>
      <c r="D103" s="13">
        <v>1.0</v>
      </c>
      <c r="E103" s="18">
        <v>0.9375</v>
      </c>
      <c r="F103" s="18">
        <v>0.25</v>
      </c>
      <c r="G103" s="13">
        <v>15.0</v>
      </c>
      <c r="H103" s="18">
        <v>0.0</v>
      </c>
      <c r="I103" s="18">
        <v>0.0</v>
      </c>
      <c r="J103" s="13">
        <v>0.0</v>
      </c>
      <c r="K103" s="18">
        <v>0.0</v>
      </c>
      <c r="L103" s="18">
        <v>0.0</v>
      </c>
      <c r="M103" s="13">
        <v>0.0</v>
      </c>
      <c r="N103" s="18">
        <v>1.0625</v>
      </c>
      <c r="O103" s="18">
        <v>0.25</v>
      </c>
      <c r="P103" s="13">
        <v>17.0</v>
      </c>
      <c r="Q103" s="18">
        <v>72235.875</v>
      </c>
      <c r="R103" s="18">
        <v>104859.99160459945</v>
      </c>
      <c r="S103" s="13">
        <v>1155774.0</v>
      </c>
      <c r="T103" s="18">
        <v>72235.875</v>
      </c>
      <c r="U103" s="18">
        <v>104859.99160459945</v>
      </c>
      <c r="V103" s="13">
        <v>1155774.0</v>
      </c>
      <c r="W103" s="12">
        <v>1.0</v>
      </c>
      <c r="X103" s="12">
        <v>1.0</v>
      </c>
      <c r="Y103" s="12">
        <v>1.0</v>
      </c>
      <c r="Z103" s="12">
        <v>1.0</v>
      </c>
      <c r="AA103" s="3">
        <v>1.0</v>
      </c>
      <c r="AB103" s="3">
        <v>0.0</v>
      </c>
      <c r="AC103" s="3">
        <v>4.0</v>
      </c>
      <c r="AD103" s="12" t="s">
        <v>372</v>
      </c>
      <c r="AE103" s="12">
        <v>24.0</v>
      </c>
      <c r="AF103" s="12">
        <v>170.1</v>
      </c>
      <c r="AG103" s="19">
        <v>41649.0</v>
      </c>
      <c r="AH103" s="12">
        <v>0.0</v>
      </c>
      <c r="AI103" s="12">
        <v>0.0</v>
      </c>
      <c r="AJ103" s="12">
        <v>0.0</v>
      </c>
      <c r="AK103" s="12">
        <v>0.0</v>
      </c>
      <c r="AL103" s="12">
        <v>0.0</v>
      </c>
      <c r="AM103" s="12">
        <v>0.0</v>
      </c>
      <c r="AN103" s="12">
        <v>0.0</v>
      </c>
      <c r="AO103" s="12">
        <v>0.0</v>
      </c>
      <c r="AP103" s="3">
        <v>0.0</v>
      </c>
      <c r="AQ103" s="3">
        <v>0.0</v>
      </c>
      <c r="AR103" s="3">
        <v>0.0</v>
      </c>
      <c r="AS103" s="12">
        <v>0.0</v>
      </c>
      <c r="AT103" s="12">
        <v>0.0</v>
      </c>
      <c r="AU103" s="12">
        <v>0.0</v>
      </c>
      <c r="AV103" s="12">
        <v>0.0</v>
      </c>
      <c r="AW103" s="3">
        <v>0.0</v>
      </c>
      <c r="AX103" s="3">
        <v>0.0</v>
      </c>
      <c r="AY103" s="3">
        <v>0.0</v>
      </c>
      <c r="AZ103" s="12">
        <v>1.0</v>
      </c>
      <c r="BA103" s="12">
        <v>1.0</v>
      </c>
      <c r="BB103" s="12">
        <v>1.0</v>
      </c>
      <c r="BC103" s="12">
        <v>1.0</v>
      </c>
      <c r="BD103" s="3">
        <v>1.0</v>
      </c>
      <c r="BE103" s="3">
        <v>0.0</v>
      </c>
      <c r="BF103" s="3">
        <v>4.0</v>
      </c>
      <c r="BG103" s="14">
        <v>0.010226851851851852</v>
      </c>
      <c r="BH103" s="14">
        <v>0.010233796296296296</v>
      </c>
      <c r="BI103" s="14">
        <v>0.010237268518518519</v>
      </c>
      <c r="BJ103" s="14">
        <v>0.01025925925925926</v>
      </c>
      <c r="BK103" s="14">
        <v>0.010233796296296296</v>
      </c>
      <c r="BL103" s="14">
        <v>0.010237268518518519</v>
      </c>
      <c r="BM103" s="14">
        <v>0.01025925925925926</v>
      </c>
      <c r="BN103" s="14">
        <v>0.01026736111111111</v>
      </c>
      <c r="BO103" s="12">
        <v>21947.0</v>
      </c>
      <c r="BP103" s="12">
        <v>31712.0</v>
      </c>
      <c r="BQ103" s="12">
        <v>113394.0</v>
      </c>
      <c r="BR103" s="12">
        <v>30562.0</v>
      </c>
      <c r="BS103" s="3">
        <v>49403.75</v>
      </c>
      <c r="BT103" s="3">
        <v>42882.143823702034</v>
      </c>
      <c r="BU103" s="3">
        <v>197615.0</v>
      </c>
      <c r="BV103" s="12">
        <v>21947.0</v>
      </c>
      <c r="BW103" s="12">
        <v>31712.0</v>
      </c>
      <c r="BX103" s="12">
        <v>113394.0</v>
      </c>
      <c r="BY103" s="12">
        <v>30562.0</v>
      </c>
      <c r="BZ103" s="3">
        <v>49403.75</v>
      </c>
      <c r="CA103" s="3">
        <v>42882.143823702034</v>
      </c>
      <c r="CB103" s="3">
        <v>197615.0</v>
      </c>
      <c r="CC103" s="12"/>
      <c r="CD103" s="12"/>
      <c r="CE103" s="12"/>
      <c r="CF103" s="12"/>
      <c r="CG103" s="12">
        <v>624538.0</v>
      </c>
      <c r="CH103" s="12">
        <v>624538.0</v>
      </c>
      <c r="CI103" s="12">
        <v>624563.0</v>
      </c>
      <c r="CJ103" s="12">
        <v>624564.0</v>
      </c>
      <c r="CK103" s="12" t="s">
        <v>374</v>
      </c>
      <c r="CL103" s="12" t="s">
        <v>374</v>
      </c>
      <c r="CM103" s="12" t="s">
        <v>375</v>
      </c>
      <c r="CN103" s="12" t="s">
        <v>376</v>
      </c>
    </row>
    <row r="104" ht="13.5" customHeight="1">
      <c r="A104" s="12">
        <v>229315.0</v>
      </c>
      <c r="B104" s="13">
        <v>0.816183816</v>
      </c>
      <c r="C104" s="13">
        <f t="shared" si="1"/>
        <v>1</v>
      </c>
      <c r="D104" s="13">
        <v>1.0</v>
      </c>
      <c r="E104" s="18">
        <v>0.9375</v>
      </c>
      <c r="F104" s="18">
        <v>0.25</v>
      </c>
      <c r="G104" s="13">
        <v>15.0</v>
      </c>
      <c r="H104" s="18">
        <v>0.0</v>
      </c>
      <c r="I104" s="18">
        <v>0.0</v>
      </c>
      <c r="J104" s="13">
        <v>0.0</v>
      </c>
      <c r="K104" s="18">
        <v>0.0</v>
      </c>
      <c r="L104" s="18">
        <v>0.0</v>
      </c>
      <c r="M104" s="13">
        <v>0.0</v>
      </c>
      <c r="N104" s="18">
        <v>1.1875</v>
      </c>
      <c r="O104" s="18">
        <v>0.75</v>
      </c>
      <c r="P104" s="13">
        <v>19.0</v>
      </c>
      <c r="Q104" s="18">
        <v>66736.9375</v>
      </c>
      <c r="R104" s="18">
        <v>117266.87623847225</v>
      </c>
      <c r="S104" s="13">
        <v>1067791.0</v>
      </c>
      <c r="T104" s="18">
        <v>66736.9375</v>
      </c>
      <c r="U104" s="18">
        <v>117266.87623847225</v>
      </c>
      <c r="V104" s="13">
        <v>1067791.0</v>
      </c>
      <c r="W104" s="12">
        <v>0.0</v>
      </c>
      <c r="X104" s="12">
        <v>0.0</v>
      </c>
      <c r="Y104" s="12">
        <v>1.0</v>
      </c>
      <c r="Z104" s="12">
        <v>0.0</v>
      </c>
      <c r="AA104" s="3">
        <v>0.25</v>
      </c>
      <c r="AB104" s="3">
        <v>0.5</v>
      </c>
      <c r="AC104" s="3">
        <v>1.0</v>
      </c>
      <c r="AD104" s="12" t="s">
        <v>373</v>
      </c>
      <c r="AE104" s="12">
        <v>32.0</v>
      </c>
      <c r="AF104" s="12">
        <v>170.1</v>
      </c>
      <c r="AG104" s="19">
        <v>41675.0</v>
      </c>
      <c r="AH104" s="12">
        <v>0.0</v>
      </c>
      <c r="AI104" s="12">
        <v>0.0</v>
      </c>
      <c r="AJ104" s="12">
        <v>0.0</v>
      </c>
      <c r="AK104" s="12">
        <v>0.0</v>
      </c>
      <c r="AL104" s="12">
        <v>0.0</v>
      </c>
      <c r="AM104" s="12">
        <v>0.0</v>
      </c>
      <c r="AN104" s="12">
        <v>0.0</v>
      </c>
      <c r="AO104" s="12">
        <v>0.0</v>
      </c>
      <c r="AP104" s="3">
        <v>0.0</v>
      </c>
      <c r="AQ104" s="3">
        <v>0.0</v>
      </c>
      <c r="AR104" s="3">
        <v>0.0</v>
      </c>
      <c r="AS104" s="12">
        <v>0.0</v>
      </c>
      <c r="AT104" s="12">
        <v>0.0</v>
      </c>
      <c r="AU104" s="12">
        <v>0.0</v>
      </c>
      <c r="AV104" s="12">
        <v>0.0</v>
      </c>
      <c r="AW104" s="3">
        <v>0.0</v>
      </c>
      <c r="AX104" s="3">
        <v>0.0</v>
      </c>
      <c r="AY104" s="3">
        <v>0.0</v>
      </c>
      <c r="AZ104" s="12">
        <v>2.0</v>
      </c>
      <c r="BA104" s="12">
        <v>2.0</v>
      </c>
      <c r="BB104" s="12">
        <v>1.0</v>
      </c>
      <c r="BC104" s="12">
        <v>2.0</v>
      </c>
      <c r="BD104" s="3">
        <v>1.75</v>
      </c>
      <c r="BE104" s="3">
        <v>0.5</v>
      </c>
      <c r="BF104" s="3">
        <v>7.0</v>
      </c>
      <c r="BG104" s="14">
        <v>0.01387962962962963</v>
      </c>
      <c r="BH104" s="14">
        <v>0.013898148148148147</v>
      </c>
      <c r="BI104" s="14">
        <v>0.013903935185185186</v>
      </c>
      <c r="BJ104" s="14">
        <v>0.013907407407407408</v>
      </c>
      <c r="BK104" s="14">
        <v>0.013894675925925927</v>
      </c>
      <c r="BL104" s="14">
        <v>0.013901620370370371</v>
      </c>
      <c r="BM104" s="14">
        <v>0.013907407407407408</v>
      </c>
      <c r="BN104" s="14">
        <v>0.01391550925925926</v>
      </c>
      <c r="BO104" s="12">
        <v>41582.0</v>
      </c>
      <c r="BP104" s="12">
        <v>21738.0</v>
      </c>
      <c r="BQ104" s="12">
        <v>52913.0</v>
      </c>
      <c r="BR104" s="12">
        <v>12661.0</v>
      </c>
      <c r="BS104" s="3">
        <v>32223.5</v>
      </c>
      <c r="BT104" s="3">
        <v>18332.794376926468</v>
      </c>
      <c r="BU104" s="3">
        <v>128894.0</v>
      </c>
      <c r="BV104" s="12">
        <v>41582.0</v>
      </c>
      <c r="BW104" s="12">
        <v>21738.0</v>
      </c>
      <c r="BX104" s="12">
        <v>52913.0</v>
      </c>
      <c r="BY104" s="12">
        <v>12661.0</v>
      </c>
      <c r="BZ104" s="3">
        <v>32223.5</v>
      </c>
      <c r="CA104" s="3">
        <v>18332.794376926468</v>
      </c>
      <c r="CB104" s="3">
        <v>128894.0</v>
      </c>
      <c r="CC104" s="12"/>
      <c r="CD104" s="12"/>
      <c r="CE104" s="12"/>
      <c r="CF104" s="12"/>
      <c r="CG104" s="12">
        <v>624538.0</v>
      </c>
      <c r="CH104" s="12">
        <v>624538.0</v>
      </c>
      <c r="CI104" s="12">
        <v>624563.0</v>
      </c>
      <c r="CJ104" s="12">
        <v>624564.0</v>
      </c>
      <c r="CK104" s="12" t="s">
        <v>374</v>
      </c>
      <c r="CL104" s="12" t="s">
        <v>374</v>
      </c>
      <c r="CM104" s="12" t="s">
        <v>375</v>
      </c>
      <c r="CN104" s="12" t="s">
        <v>376</v>
      </c>
    </row>
    <row r="105" ht="13.5" customHeight="1">
      <c r="A105" s="12">
        <v>229317.0</v>
      </c>
      <c r="B105" s="13">
        <v>0.804780876</v>
      </c>
      <c r="C105" s="13">
        <f t="shared" si="1"/>
        <v>1</v>
      </c>
      <c r="D105" s="13">
        <v>1.0</v>
      </c>
      <c r="E105" s="18">
        <v>0.875</v>
      </c>
      <c r="F105" s="18">
        <v>0.3415650255319866</v>
      </c>
      <c r="G105" s="13">
        <v>14.0</v>
      </c>
      <c r="H105" s="18">
        <v>0.0</v>
      </c>
      <c r="I105" s="18">
        <v>0.0</v>
      </c>
      <c r="J105" s="13">
        <v>0.0</v>
      </c>
      <c r="K105" s="18">
        <v>0.0</v>
      </c>
      <c r="L105" s="18">
        <v>0.0</v>
      </c>
      <c r="M105" s="13">
        <v>0.0</v>
      </c>
      <c r="N105" s="18">
        <v>1.125</v>
      </c>
      <c r="O105" s="18">
        <v>0.3415650255319866</v>
      </c>
      <c r="P105" s="13">
        <v>18.0</v>
      </c>
      <c r="Q105" s="18">
        <v>61373.6875</v>
      </c>
      <c r="R105" s="18">
        <v>51509.8114883223</v>
      </c>
      <c r="S105" s="13">
        <v>981979.0</v>
      </c>
      <c r="T105" s="18">
        <v>61373.6875</v>
      </c>
      <c r="U105" s="18">
        <v>51509.8114883223</v>
      </c>
      <c r="V105" s="13">
        <v>981979.0</v>
      </c>
      <c r="W105" s="12">
        <v>1.0</v>
      </c>
      <c r="X105" s="12">
        <v>1.0</v>
      </c>
      <c r="Y105" s="12">
        <v>1.0</v>
      </c>
      <c r="Z105" s="12">
        <v>1.0</v>
      </c>
      <c r="AA105" s="3">
        <v>1.0</v>
      </c>
      <c r="AB105" s="3">
        <v>0.0</v>
      </c>
      <c r="AC105" s="3">
        <v>4.0</v>
      </c>
      <c r="AD105" s="12" t="s">
        <v>372</v>
      </c>
      <c r="AE105" s="12">
        <v>24.0</v>
      </c>
      <c r="AF105" s="12">
        <v>170.1</v>
      </c>
      <c r="AG105" s="19">
        <v>41649.0</v>
      </c>
      <c r="AH105" s="12">
        <v>0.0</v>
      </c>
      <c r="AI105" s="12">
        <v>0.0</v>
      </c>
      <c r="AJ105" s="12">
        <v>0.0</v>
      </c>
      <c r="AK105" s="12">
        <v>0.0</v>
      </c>
      <c r="AL105" s="12">
        <v>0.0</v>
      </c>
      <c r="AM105" s="12">
        <v>0.0</v>
      </c>
      <c r="AN105" s="12">
        <v>0.0</v>
      </c>
      <c r="AO105" s="12">
        <v>0.0</v>
      </c>
      <c r="AP105" s="3">
        <v>0.0</v>
      </c>
      <c r="AQ105" s="3">
        <v>0.0</v>
      </c>
      <c r="AR105" s="3">
        <v>0.0</v>
      </c>
      <c r="AS105" s="12">
        <v>0.0</v>
      </c>
      <c r="AT105" s="12">
        <v>0.0</v>
      </c>
      <c r="AU105" s="12">
        <v>0.0</v>
      </c>
      <c r="AV105" s="12">
        <v>0.0</v>
      </c>
      <c r="AW105" s="3">
        <v>0.0</v>
      </c>
      <c r="AX105" s="3">
        <v>0.0</v>
      </c>
      <c r="AY105" s="3">
        <v>0.0</v>
      </c>
      <c r="AZ105" s="12">
        <v>1.0</v>
      </c>
      <c r="BA105" s="12">
        <v>1.0</v>
      </c>
      <c r="BB105" s="12">
        <v>1.0</v>
      </c>
      <c r="BC105" s="12">
        <v>1.0</v>
      </c>
      <c r="BD105" s="3">
        <v>1.0</v>
      </c>
      <c r="BE105" s="3">
        <v>0.0</v>
      </c>
      <c r="BF105" s="3">
        <v>4.0</v>
      </c>
      <c r="BG105" s="14">
        <v>0.013314814814814814</v>
      </c>
      <c r="BH105" s="14">
        <v>0.013315972222222222</v>
      </c>
      <c r="BI105" s="14">
        <v>0.013328703703703702</v>
      </c>
      <c r="BJ105" s="14">
        <v>0.01335763888888889</v>
      </c>
      <c r="BK105" s="14">
        <v>0.013315972222222222</v>
      </c>
      <c r="BL105" s="14">
        <v>0.013328703703703702</v>
      </c>
      <c r="BM105" s="14">
        <v>0.01335763888888889</v>
      </c>
      <c r="BN105" s="14">
        <v>0.01336111111111111</v>
      </c>
      <c r="BO105" s="12">
        <v>10853.0</v>
      </c>
      <c r="BP105" s="12">
        <v>66599.0</v>
      </c>
      <c r="BQ105" s="12">
        <v>123564.0</v>
      </c>
      <c r="BR105" s="12">
        <v>42806.0</v>
      </c>
      <c r="BS105" s="3">
        <v>60955.5</v>
      </c>
      <c r="BT105" s="3">
        <v>47579.1909031669</v>
      </c>
      <c r="BU105" s="3">
        <v>243822.0</v>
      </c>
      <c r="BV105" s="12">
        <v>10853.0</v>
      </c>
      <c r="BW105" s="12">
        <v>66599.0</v>
      </c>
      <c r="BX105" s="12">
        <v>123564.0</v>
      </c>
      <c r="BY105" s="12">
        <v>42806.0</v>
      </c>
      <c r="BZ105" s="3">
        <v>60955.5</v>
      </c>
      <c r="CA105" s="3">
        <v>47579.1909031669</v>
      </c>
      <c r="CB105" s="3">
        <v>243822.0</v>
      </c>
      <c r="CC105" s="12"/>
      <c r="CD105" s="12"/>
      <c r="CE105" s="12"/>
      <c r="CF105" s="12"/>
      <c r="CG105" s="12">
        <v>624538.0</v>
      </c>
      <c r="CH105" s="12">
        <v>624538.0</v>
      </c>
      <c r="CI105" s="12">
        <v>624563.0</v>
      </c>
      <c r="CJ105" s="12">
        <v>624564.0</v>
      </c>
      <c r="CK105" s="12" t="s">
        <v>374</v>
      </c>
      <c r="CL105" s="12" t="s">
        <v>374</v>
      </c>
      <c r="CM105" s="12" t="s">
        <v>375</v>
      </c>
      <c r="CN105" s="12" t="s">
        <v>376</v>
      </c>
    </row>
    <row r="106" ht="13.5" customHeight="1">
      <c r="A106" s="12">
        <v>229318.0</v>
      </c>
      <c r="B106" s="13">
        <v>0.777684564</v>
      </c>
      <c r="C106" s="13">
        <f t="shared" si="1"/>
        <v>1</v>
      </c>
      <c r="D106" s="13">
        <v>1.0</v>
      </c>
      <c r="E106" s="18">
        <v>0.75</v>
      </c>
      <c r="F106" s="18">
        <v>0.4472135954999579</v>
      </c>
      <c r="G106" s="13">
        <v>12.0</v>
      </c>
      <c r="H106" s="18">
        <v>0.0625</v>
      </c>
      <c r="I106" s="18">
        <v>0.25</v>
      </c>
      <c r="J106" s="13">
        <v>1.0</v>
      </c>
      <c r="K106" s="18">
        <v>0.0</v>
      </c>
      <c r="L106" s="18">
        <v>0.0</v>
      </c>
      <c r="M106" s="13">
        <v>0.0</v>
      </c>
      <c r="N106" s="18">
        <v>1.4375</v>
      </c>
      <c r="O106" s="18">
        <v>0.8920949127381756</v>
      </c>
      <c r="P106" s="13">
        <v>23.0</v>
      </c>
      <c r="Q106" s="18">
        <v>48322.375</v>
      </c>
      <c r="R106" s="18">
        <v>54531.15570616489</v>
      </c>
      <c r="S106" s="13">
        <v>773158.0</v>
      </c>
      <c r="T106" s="18">
        <v>48322.375</v>
      </c>
      <c r="U106" s="18">
        <v>54531.15570616489</v>
      </c>
      <c r="V106" s="13">
        <v>773158.0</v>
      </c>
      <c r="W106" s="12">
        <v>1.0</v>
      </c>
      <c r="X106" s="12">
        <v>1.0</v>
      </c>
      <c r="Y106" s="12">
        <v>1.0</v>
      </c>
      <c r="Z106" s="12">
        <v>0.0</v>
      </c>
      <c r="AA106" s="3">
        <v>0.75</v>
      </c>
      <c r="AB106" s="3">
        <v>0.5</v>
      </c>
      <c r="AC106" s="3">
        <v>3.0</v>
      </c>
      <c r="AD106" s="12" t="s">
        <v>372</v>
      </c>
      <c r="AE106" s="12">
        <v>24.0</v>
      </c>
      <c r="AF106" s="12">
        <v>170.1</v>
      </c>
      <c r="AG106" s="19">
        <v>41659.0</v>
      </c>
      <c r="AH106" s="12">
        <v>0.0</v>
      </c>
      <c r="AI106" s="12">
        <v>0.0</v>
      </c>
      <c r="AJ106" s="12">
        <v>0.0</v>
      </c>
      <c r="AK106" s="12">
        <v>0.0</v>
      </c>
      <c r="AL106" s="12">
        <v>0.0</v>
      </c>
      <c r="AM106" s="12">
        <v>0.0</v>
      </c>
      <c r="AN106" s="12">
        <v>0.0</v>
      </c>
      <c r="AO106" s="12">
        <v>0.0</v>
      </c>
      <c r="AP106" s="3">
        <v>0.0</v>
      </c>
      <c r="AQ106" s="3">
        <v>0.0</v>
      </c>
      <c r="AR106" s="3">
        <v>0.0</v>
      </c>
      <c r="AS106" s="12">
        <v>0.0</v>
      </c>
      <c r="AT106" s="12">
        <v>0.0</v>
      </c>
      <c r="AU106" s="12">
        <v>0.0</v>
      </c>
      <c r="AV106" s="12">
        <v>0.0</v>
      </c>
      <c r="AW106" s="3">
        <v>0.0</v>
      </c>
      <c r="AX106" s="3">
        <v>0.0</v>
      </c>
      <c r="AY106" s="3">
        <v>0.0</v>
      </c>
      <c r="AZ106" s="12">
        <v>1.0</v>
      </c>
      <c r="BA106" s="12">
        <v>1.0</v>
      </c>
      <c r="BB106" s="12">
        <v>1.0</v>
      </c>
      <c r="BC106" s="12">
        <v>2.0</v>
      </c>
      <c r="BD106" s="3">
        <v>1.25</v>
      </c>
      <c r="BE106" s="3">
        <v>0.5</v>
      </c>
      <c r="BF106" s="3">
        <v>5.0</v>
      </c>
      <c r="BG106" s="14">
        <v>0.009700231481481482</v>
      </c>
      <c r="BH106" s="14">
        <v>0.00970138888888889</v>
      </c>
      <c r="BI106" s="14">
        <v>0.009711805555555555</v>
      </c>
      <c r="BJ106" s="14">
        <v>0.009726851851851851</v>
      </c>
      <c r="BK106" s="14">
        <v>0.00970138888888889</v>
      </c>
      <c r="BL106" s="14">
        <v>0.009711805555555555</v>
      </c>
      <c r="BM106" s="14">
        <v>0.009726851851851851</v>
      </c>
      <c r="BN106" s="14">
        <v>0.009744212962962963</v>
      </c>
      <c r="BO106" s="12">
        <v>7361.0</v>
      </c>
      <c r="BP106" s="12">
        <v>52530.0</v>
      </c>
      <c r="BQ106" s="12">
        <v>83912.0</v>
      </c>
      <c r="BR106" s="12">
        <v>13955.0</v>
      </c>
      <c r="BS106" s="3">
        <v>39439.5</v>
      </c>
      <c r="BT106" s="3">
        <v>35719.52943419048</v>
      </c>
      <c r="BU106" s="3">
        <v>157758.0</v>
      </c>
      <c r="BV106" s="12">
        <v>7361.0</v>
      </c>
      <c r="BW106" s="12">
        <v>52530.0</v>
      </c>
      <c r="BX106" s="12">
        <v>83912.0</v>
      </c>
      <c r="BY106" s="12">
        <v>13955.0</v>
      </c>
      <c r="BZ106" s="3">
        <v>39439.5</v>
      </c>
      <c r="CA106" s="3">
        <v>35719.52943419048</v>
      </c>
      <c r="CB106" s="3">
        <v>157758.0</v>
      </c>
      <c r="CC106" s="12"/>
      <c r="CD106" s="12"/>
      <c r="CE106" s="12"/>
      <c r="CF106" s="12"/>
      <c r="CG106" s="12">
        <v>624538.0</v>
      </c>
      <c r="CH106" s="12">
        <v>624538.0</v>
      </c>
      <c r="CI106" s="12">
        <v>624563.0</v>
      </c>
      <c r="CJ106" s="12">
        <v>624564.0</v>
      </c>
      <c r="CK106" s="12" t="s">
        <v>374</v>
      </c>
      <c r="CL106" s="12" t="s">
        <v>374</v>
      </c>
      <c r="CM106" s="12" t="s">
        <v>375</v>
      </c>
      <c r="CN106" s="12" t="s">
        <v>376</v>
      </c>
    </row>
    <row r="107" ht="13.5" customHeight="1">
      <c r="A107" s="12">
        <v>229326.0</v>
      </c>
      <c r="B107" s="13">
        <v>0.793367347</v>
      </c>
      <c r="C107" s="13">
        <f t="shared" si="1"/>
        <v>1</v>
      </c>
      <c r="D107" s="13">
        <v>1.0</v>
      </c>
      <c r="E107" s="18">
        <v>0.8125</v>
      </c>
      <c r="F107" s="18">
        <v>0.4031128874149275</v>
      </c>
      <c r="G107" s="13">
        <v>13.0</v>
      </c>
      <c r="H107" s="18">
        <v>0.0</v>
      </c>
      <c r="I107" s="18">
        <v>0.0</v>
      </c>
      <c r="J107" s="13">
        <v>0.0</v>
      </c>
      <c r="K107" s="18">
        <v>0.0</v>
      </c>
      <c r="L107" s="18">
        <v>0.0</v>
      </c>
      <c r="M107" s="13">
        <v>0.0</v>
      </c>
      <c r="N107" s="18">
        <v>1.1875</v>
      </c>
      <c r="O107" s="18">
        <v>0.4031128874149275</v>
      </c>
      <c r="P107" s="13">
        <v>19.0</v>
      </c>
      <c r="Q107" s="18">
        <v>30209.1875</v>
      </c>
      <c r="R107" s="18">
        <v>17305.035002251992</v>
      </c>
      <c r="S107" s="13">
        <v>483347.0</v>
      </c>
      <c r="T107" s="18">
        <v>30209.1875</v>
      </c>
      <c r="U107" s="18">
        <v>17305.035002251992</v>
      </c>
      <c r="V107" s="13">
        <v>483347.0</v>
      </c>
      <c r="W107" s="12">
        <v>1.0</v>
      </c>
      <c r="X107" s="12">
        <v>1.0</v>
      </c>
      <c r="Y107" s="12">
        <v>1.0</v>
      </c>
      <c r="Z107" s="12">
        <v>0.0</v>
      </c>
      <c r="AA107" s="3">
        <v>0.75</v>
      </c>
      <c r="AB107" s="3">
        <v>0.5</v>
      </c>
      <c r="AC107" s="3">
        <v>3.0</v>
      </c>
      <c r="AD107" s="12" t="s">
        <v>372</v>
      </c>
      <c r="AE107" s="12">
        <v>24.0</v>
      </c>
      <c r="AF107" s="12">
        <v>170.1</v>
      </c>
      <c r="AG107" s="19">
        <v>41659.0</v>
      </c>
      <c r="AH107" s="12">
        <v>0.0</v>
      </c>
      <c r="AI107" s="12">
        <v>0.0</v>
      </c>
      <c r="AJ107" s="12">
        <v>0.0</v>
      </c>
      <c r="AK107" s="12">
        <v>0.0</v>
      </c>
      <c r="AL107" s="12">
        <v>0.0</v>
      </c>
      <c r="AM107" s="12">
        <v>0.0</v>
      </c>
      <c r="AN107" s="12">
        <v>0.0</v>
      </c>
      <c r="AO107" s="12">
        <v>0.0</v>
      </c>
      <c r="AP107" s="3">
        <v>0.0</v>
      </c>
      <c r="AQ107" s="3">
        <v>0.0</v>
      </c>
      <c r="AR107" s="3">
        <v>0.0</v>
      </c>
      <c r="AS107" s="12">
        <v>0.0</v>
      </c>
      <c r="AT107" s="12">
        <v>0.0</v>
      </c>
      <c r="AU107" s="12">
        <v>0.0</v>
      </c>
      <c r="AV107" s="12">
        <v>0.0</v>
      </c>
      <c r="AW107" s="3">
        <v>0.0</v>
      </c>
      <c r="AX107" s="3">
        <v>0.0</v>
      </c>
      <c r="AY107" s="3">
        <v>0.0</v>
      </c>
      <c r="AZ107" s="12">
        <v>1.0</v>
      </c>
      <c r="BA107" s="12">
        <v>1.0</v>
      </c>
      <c r="BB107" s="12">
        <v>1.0</v>
      </c>
      <c r="BC107" s="12">
        <v>2.0</v>
      </c>
      <c r="BD107" s="3">
        <v>1.25</v>
      </c>
      <c r="BE107" s="3">
        <v>0.5</v>
      </c>
      <c r="BF107" s="3">
        <v>5.0</v>
      </c>
      <c r="BG107" s="14">
        <v>0.014773148148148148</v>
      </c>
      <c r="BH107" s="14">
        <v>0.014775462962962962</v>
      </c>
      <c r="BI107" s="14">
        <v>0.014787037037037036</v>
      </c>
      <c r="BJ107" s="14">
        <v>0.014809027777777777</v>
      </c>
      <c r="BK107" s="14">
        <v>0.014775462962962962</v>
      </c>
      <c r="BL107" s="14">
        <v>0.014787037037037036</v>
      </c>
      <c r="BM107" s="14">
        <v>0.014809027777777777</v>
      </c>
      <c r="BN107" s="14">
        <v>0.014836805555555554</v>
      </c>
      <c r="BO107" s="12">
        <v>17493.0</v>
      </c>
      <c r="BP107" s="12">
        <v>58951.0</v>
      </c>
      <c r="BQ107" s="12">
        <v>110844.0</v>
      </c>
      <c r="BR107" s="12">
        <v>16922.0</v>
      </c>
      <c r="BS107" s="3">
        <v>51052.5</v>
      </c>
      <c r="BT107" s="3">
        <v>44454.249309449224</v>
      </c>
      <c r="BU107" s="3">
        <v>204210.0</v>
      </c>
      <c r="BV107" s="12">
        <v>17493.0</v>
      </c>
      <c r="BW107" s="12">
        <v>58951.0</v>
      </c>
      <c r="BX107" s="12">
        <v>110844.0</v>
      </c>
      <c r="BY107" s="12">
        <v>16922.0</v>
      </c>
      <c r="BZ107" s="3">
        <v>51052.5</v>
      </c>
      <c r="CA107" s="3">
        <v>44454.249309449224</v>
      </c>
      <c r="CB107" s="3">
        <v>204210.0</v>
      </c>
      <c r="CC107" s="12"/>
      <c r="CD107" s="12"/>
      <c r="CE107" s="12"/>
      <c r="CF107" s="12"/>
      <c r="CG107" s="12">
        <v>624538.0</v>
      </c>
      <c r="CH107" s="12">
        <v>624538.0</v>
      </c>
      <c r="CI107" s="12">
        <v>624563.0</v>
      </c>
      <c r="CJ107" s="12">
        <v>624564.0</v>
      </c>
      <c r="CK107" s="12" t="s">
        <v>374</v>
      </c>
      <c r="CL107" s="12" t="s">
        <v>374</v>
      </c>
      <c r="CM107" s="12" t="s">
        <v>375</v>
      </c>
      <c r="CN107" s="12" t="s">
        <v>376</v>
      </c>
    </row>
    <row r="108" ht="13.5" customHeight="1">
      <c r="A108" s="12">
        <v>229332.0</v>
      </c>
      <c r="B108" s="13">
        <v>0.633802817</v>
      </c>
      <c r="C108" s="13">
        <f t="shared" si="1"/>
        <v>0</v>
      </c>
      <c r="D108" s="13">
        <v>1.0</v>
      </c>
      <c r="E108" s="18">
        <v>0.45454545454545453</v>
      </c>
      <c r="F108" s="18">
        <v>0.5222329678670935</v>
      </c>
      <c r="G108" s="13">
        <v>5.0</v>
      </c>
      <c r="H108" s="18">
        <v>0.5833333333333334</v>
      </c>
      <c r="I108" s="18">
        <v>0.90033663737852</v>
      </c>
      <c r="J108" s="13">
        <v>7.0</v>
      </c>
      <c r="K108" s="18">
        <v>0.0</v>
      </c>
      <c r="L108" s="18">
        <v>0.0</v>
      </c>
      <c r="M108" s="13">
        <v>0.0</v>
      </c>
      <c r="N108" s="18">
        <v>2.0833333333333335</v>
      </c>
      <c r="O108" s="18">
        <v>1.6764862244009227</v>
      </c>
      <c r="P108" s="13">
        <v>25.0</v>
      </c>
      <c r="Q108" s="18">
        <v>55172.90909090909</v>
      </c>
      <c r="R108" s="18">
        <v>35312.911243494345</v>
      </c>
      <c r="S108" s="13">
        <v>606902.0</v>
      </c>
      <c r="T108" s="18">
        <v>55172.90909090909</v>
      </c>
      <c r="U108" s="18">
        <v>35312.911243494345</v>
      </c>
      <c r="V108" s="13">
        <v>606902.0</v>
      </c>
      <c r="W108" s="12">
        <v>1.0</v>
      </c>
      <c r="X108" s="12">
        <v>0.0</v>
      </c>
      <c r="Y108" s="12">
        <v>0.0</v>
      </c>
      <c r="Z108" s="12">
        <v>0.0</v>
      </c>
      <c r="AA108" s="3">
        <v>0.25</v>
      </c>
      <c r="AB108" s="3">
        <v>0.5</v>
      </c>
      <c r="AC108" s="3">
        <v>1.0</v>
      </c>
      <c r="AD108" s="12" t="s">
        <v>372</v>
      </c>
      <c r="AE108" s="12">
        <v>21.0</v>
      </c>
      <c r="AF108" s="12">
        <v>1170.0</v>
      </c>
      <c r="AG108" s="19">
        <v>41675.0</v>
      </c>
      <c r="AH108" s="12">
        <v>0.0</v>
      </c>
      <c r="AI108" s="12">
        <v>0.0</v>
      </c>
      <c r="AJ108" s="12">
        <v>0.0</v>
      </c>
      <c r="AK108" s="12">
        <v>0.0</v>
      </c>
      <c r="AL108" s="12">
        <v>0.0</v>
      </c>
      <c r="AM108" s="12">
        <v>0.0</v>
      </c>
      <c r="AN108" s="12">
        <v>2.0</v>
      </c>
      <c r="AO108" s="12">
        <v>3.0</v>
      </c>
      <c r="AP108" s="3">
        <v>1.25</v>
      </c>
      <c r="AQ108" s="3">
        <v>1.5</v>
      </c>
      <c r="AR108" s="3">
        <v>5.0</v>
      </c>
      <c r="AS108" s="12">
        <v>0.0</v>
      </c>
      <c r="AT108" s="12">
        <v>0.0</v>
      </c>
      <c r="AU108" s="12">
        <v>0.0</v>
      </c>
      <c r="AV108" s="12">
        <v>1.0</v>
      </c>
      <c r="AW108" s="3">
        <v>0.25</v>
      </c>
      <c r="AX108" s="3">
        <v>0.5</v>
      </c>
      <c r="AY108" s="3">
        <v>1.0</v>
      </c>
      <c r="AZ108" s="12">
        <v>1.0</v>
      </c>
      <c r="BA108" s="12">
        <v>2.0</v>
      </c>
      <c r="BB108" s="12">
        <v>4.0</v>
      </c>
      <c r="BC108" s="12">
        <v>7.0</v>
      </c>
      <c r="BD108" s="3">
        <v>3.5</v>
      </c>
      <c r="BE108" s="3">
        <v>2.6457513110645907</v>
      </c>
      <c r="BF108" s="3">
        <v>14.0</v>
      </c>
      <c r="BG108" s="14">
        <v>0.01174074074074074</v>
      </c>
      <c r="BH108" s="14">
        <v>0.011751157407407406</v>
      </c>
      <c r="BI108" s="14">
        <v>0.011773148148148149</v>
      </c>
      <c r="BJ108" s="14">
        <v>0.011797453703703704</v>
      </c>
      <c r="BK108" s="14">
        <v>0.011743055555555555</v>
      </c>
      <c r="BL108" s="14">
        <v>0.011773148148148149</v>
      </c>
      <c r="BM108" s="14">
        <v>0.011797453703703704</v>
      </c>
      <c r="BN108" s="14">
        <v>0.011819444444444445</v>
      </c>
      <c r="BO108" s="12">
        <v>14469.0</v>
      </c>
      <c r="BP108" s="12">
        <v>10210.0</v>
      </c>
      <c r="BQ108" s="12">
        <v>46903.0</v>
      </c>
      <c r="BR108" s="12">
        <v>31424.0</v>
      </c>
      <c r="BS108" s="3">
        <v>25751.5</v>
      </c>
      <c r="BT108" s="3">
        <v>16816.621113251815</v>
      </c>
      <c r="BU108" s="3">
        <v>103006.0</v>
      </c>
      <c r="BV108" s="12">
        <v>14469.0</v>
      </c>
      <c r="BW108" s="12">
        <v>10210.0</v>
      </c>
      <c r="BX108" s="12">
        <v>46903.0</v>
      </c>
      <c r="BY108" s="12">
        <v>31424.0</v>
      </c>
      <c r="BZ108" s="3">
        <v>25751.5</v>
      </c>
      <c r="CA108" s="3">
        <v>16816.621113251815</v>
      </c>
      <c r="CB108" s="3">
        <v>103006.0</v>
      </c>
      <c r="CC108" s="12"/>
      <c r="CD108" s="12"/>
      <c r="CE108" s="12">
        <v>713972.0</v>
      </c>
      <c r="CF108" s="12">
        <v>713973.0</v>
      </c>
      <c r="CG108" s="12">
        <v>624538.0</v>
      </c>
      <c r="CH108" s="12">
        <v>624538.0</v>
      </c>
      <c r="CI108" s="12">
        <v>624563.0</v>
      </c>
      <c r="CJ108" s="12">
        <v>624564.0</v>
      </c>
      <c r="CK108" s="12" t="s">
        <v>374</v>
      </c>
      <c r="CL108" s="12" t="s">
        <v>374</v>
      </c>
      <c r="CM108" s="12" t="s">
        <v>375</v>
      </c>
      <c r="CN108" s="12" t="s">
        <v>376</v>
      </c>
    </row>
    <row r="109" ht="13.5" customHeight="1">
      <c r="A109" s="12">
        <v>229335.0</v>
      </c>
      <c r="B109" s="13">
        <v>0.606936416</v>
      </c>
      <c r="C109" s="13">
        <f t="shared" si="1"/>
        <v>0</v>
      </c>
      <c r="D109" s="13">
        <v>1.0</v>
      </c>
      <c r="E109" s="18">
        <v>0.6666666666666666</v>
      </c>
      <c r="F109" s="18">
        <v>0.49236596391733095</v>
      </c>
      <c r="G109" s="13">
        <v>8.0</v>
      </c>
      <c r="H109" s="18">
        <v>0.6153846153846154</v>
      </c>
      <c r="I109" s="18">
        <v>1.192927878405448</v>
      </c>
      <c r="J109" s="13">
        <v>8.0</v>
      </c>
      <c r="K109" s="18">
        <v>0.15384615384615385</v>
      </c>
      <c r="L109" s="18">
        <v>0.3755338080994054</v>
      </c>
      <c r="M109" s="13">
        <v>2.0</v>
      </c>
      <c r="N109" s="18">
        <v>1.1538461538461537</v>
      </c>
      <c r="O109" s="18">
        <v>0.5547001962252291</v>
      </c>
      <c r="P109" s="13">
        <v>15.0</v>
      </c>
      <c r="Q109" s="18">
        <v>37050.833333333336</v>
      </c>
      <c r="R109" s="18">
        <v>19189.88064690409</v>
      </c>
      <c r="S109" s="13">
        <v>444610.0</v>
      </c>
      <c r="T109" s="18">
        <v>37050.833333333336</v>
      </c>
      <c r="U109" s="18">
        <v>19189.88064690409</v>
      </c>
      <c r="V109" s="13">
        <v>444610.0</v>
      </c>
      <c r="W109" s="12">
        <v>1.0</v>
      </c>
      <c r="X109" s="12">
        <v>1.0</v>
      </c>
      <c r="Y109" s="12">
        <v>0.0</v>
      </c>
      <c r="Z109" s="12">
        <v>1.0</v>
      </c>
      <c r="AA109" s="3">
        <v>0.75</v>
      </c>
      <c r="AB109" s="3">
        <v>0.5</v>
      </c>
      <c r="AC109" s="3">
        <v>3.0</v>
      </c>
      <c r="AD109" s="12" t="s">
        <v>372</v>
      </c>
      <c r="AE109" s="12">
        <v>24.0</v>
      </c>
      <c r="AF109" s="12">
        <v>305.1</v>
      </c>
      <c r="AG109" s="19">
        <v>41649.0</v>
      </c>
      <c r="AH109" s="12">
        <v>0.0</v>
      </c>
      <c r="AI109" s="12">
        <v>0.0</v>
      </c>
      <c r="AJ109" s="12">
        <v>0.0</v>
      </c>
      <c r="AK109" s="12">
        <v>0.0</v>
      </c>
      <c r="AL109" s="12">
        <v>0.0</v>
      </c>
      <c r="AM109" s="12">
        <v>0.0</v>
      </c>
      <c r="AN109" s="12">
        <v>1.0</v>
      </c>
      <c r="AO109" s="12">
        <v>0.0</v>
      </c>
      <c r="AP109" s="3">
        <v>0.25</v>
      </c>
      <c r="AQ109" s="3">
        <v>0.5</v>
      </c>
      <c r="AR109" s="3">
        <v>1.0</v>
      </c>
      <c r="AS109" s="12">
        <v>0.0</v>
      </c>
      <c r="AT109" s="12">
        <v>0.0</v>
      </c>
      <c r="AU109" s="12">
        <v>0.0</v>
      </c>
      <c r="AV109" s="12">
        <v>0.0</v>
      </c>
      <c r="AW109" s="3">
        <v>0.0</v>
      </c>
      <c r="AX109" s="3">
        <v>0.0</v>
      </c>
      <c r="AY109" s="3">
        <v>0.0</v>
      </c>
      <c r="AZ109" s="12">
        <v>1.0</v>
      </c>
      <c r="BA109" s="12">
        <v>1.0</v>
      </c>
      <c r="BB109" s="12">
        <v>3.0</v>
      </c>
      <c r="BC109" s="12">
        <v>1.0</v>
      </c>
      <c r="BD109" s="3">
        <v>1.5</v>
      </c>
      <c r="BE109" s="3">
        <v>1.0</v>
      </c>
      <c r="BF109" s="3">
        <v>6.0</v>
      </c>
      <c r="BG109" s="14">
        <v>0.012886574074074073</v>
      </c>
      <c r="BH109" s="14">
        <v>0.012887731481481481</v>
      </c>
      <c r="BI109" s="14">
        <v>0.01296064814814815</v>
      </c>
      <c r="BJ109" s="14">
        <v>0.013532407407407408</v>
      </c>
      <c r="BK109" s="14">
        <v>0.012887731481481481</v>
      </c>
      <c r="BL109" s="14">
        <v>0.012959490740740738</v>
      </c>
      <c r="BM109" s="14">
        <v>0.013532407407407408</v>
      </c>
      <c r="BN109" s="14">
        <v>0.01354513888888889</v>
      </c>
      <c r="BO109" s="12">
        <v>8576.0</v>
      </c>
      <c r="BP109" s="12">
        <v>317835.0</v>
      </c>
      <c r="BQ109" s="12">
        <v>266595.0</v>
      </c>
      <c r="BR109" s="12">
        <v>67962.0</v>
      </c>
      <c r="BS109" s="3">
        <v>165242.0</v>
      </c>
      <c r="BT109" s="3">
        <v>150071.8585811477</v>
      </c>
      <c r="BU109" s="3">
        <v>660968.0</v>
      </c>
      <c r="BV109" s="12">
        <v>8576.0</v>
      </c>
      <c r="BW109" s="12">
        <v>317835.0</v>
      </c>
      <c r="BX109" s="12">
        <v>266595.0</v>
      </c>
      <c r="BY109" s="12">
        <v>67962.0</v>
      </c>
      <c r="BZ109" s="3">
        <v>165242.0</v>
      </c>
      <c r="CA109" s="3">
        <v>150071.8585811477</v>
      </c>
      <c r="CB109" s="3">
        <v>660968.0</v>
      </c>
      <c r="CC109" s="12"/>
      <c r="CD109" s="12"/>
      <c r="CE109" s="12">
        <v>713972.0</v>
      </c>
      <c r="CF109" s="12"/>
      <c r="CG109" s="12">
        <v>624538.0</v>
      </c>
      <c r="CH109" s="12">
        <v>624538.0</v>
      </c>
      <c r="CI109" s="12">
        <v>624563.0</v>
      </c>
      <c r="CJ109" s="12">
        <v>624564.0</v>
      </c>
      <c r="CK109" s="12" t="s">
        <v>374</v>
      </c>
      <c r="CL109" s="12" t="s">
        <v>374</v>
      </c>
      <c r="CM109" s="12" t="s">
        <v>375</v>
      </c>
      <c r="CN109" s="12" t="s">
        <v>376</v>
      </c>
    </row>
    <row r="110" ht="13.5" customHeight="1">
      <c r="A110" s="12">
        <v>229337.0</v>
      </c>
      <c r="B110" s="13">
        <v>0.713057076</v>
      </c>
      <c r="C110" s="13">
        <f t="shared" si="1"/>
        <v>0</v>
      </c>
      <c r="D110" s="13">
        <v>1.0</v>
      </c>
      <c r="E110" s="18">
        <v>0.75</v>
      </c>
      <c r="F110" s="18">
        <v>0.4472135954999579</v>
      </c>
      <c r="G110" s="13">
        <v>12.0</v>
      </c>
      <c r="H110" s="18">
        <v>0.0625</v>
      </c>
      <c r="I110" s="18">
        <v>0.25</v>
      </c>
      <c r="J110" s="13">
        <v>1.0</v>
      </c>
      <c r="K110" s="18">
        <v>0.0</v>
      </c>
      <c r="L110" s="18">
        <v>0.0</v>
      </c>
      <c r="M110" s="13">
        <v>0.0</v>
      </c>
      <c r="N110" s="18">
        <v>1.8125</v>
      </c>
      <c r="O110" s="18">
        <v>1.6418993066973788</v>
      </c>
      <c r="P110" s="13">
        <v>29.0</v>
      </c>
      <c r="Q110" s="18">
        <v>32219.375</v>
      </c>
      <c r="R110" s="18">
        <v>34472.80474011362</v>
      </c>
      <c r="S110" s="13">
        <v>515510.0</v>
      </c>
      <c r="T110" s="18">
        <v>32219.375</v>
      </c>
      <c r="U110" s="18">
        <v>34472.80474011362</v>
      </c>
      <c r="V110" s="13">
        <v>515510.0</v>
      </c>
      <c r="W110" s="12">
        <v>1.0</v>
      </c>
      <c r="X110" s="12">
        <v>1.0</v>
      </c>
      <c r="Y110" s="12">
        <v>1.0</v>
      </c>
      <c r="Z110" s="12">
        <v>0.0</v>
      </c>
      <c r="AA110" s="3">
        <v>0.75</v>
      </c>
      <c r="AB110" s="3">
        <v>0.5</v>
      </c>
      <c r="AC110" s="3">
        <v>3.0</v>
      </c>
      <c r="AD110" s="12" t="s">
        <v>372</v>
      </c>
      <c r="AE110" s="12">
        <v>24.0</v>
      </c>
      <c r="AF110" s="12">
        <v>170.1</v>
      </c>
      <c r="AG110" s="19">
        <v>41659.0</v>
      </c>
      <c r="AH110" s="12">
        <v>0.0</v>
      </c>
      <c r="AI110" s="12">
        <v>0.0</v>
      </c>
      <c r="AJ110" s="12">
        <v>0.0</v>
      </c>
      <c r="AK110" s="12">
        <v>0.0</v>
      </c>
      <c r="AL110" s="12">
        <v>0.0</v>
      </c>
      <c r="AM110" s="12">
        <v>0.0</v>
      </c>
      <c r="AN110" s="12">
        <v>0.0</v>
      </c>
      <c r="AO110" s="12">
        <v>0.0</v>
      </c>
      <c r="AP110" s="3">
        <v>0.0</v>
      </c>
      <c r="AQ110" s="3">
        <v>0.0</v>
      </c>
      <c r="AR110" s="3">
        <v>0.0</v>
      </c>
      <c r="AS110" s="12">
        <v>0.0</v>
      </c>
      <c r="AT110" s="12">
        <v>0.0</v>
      </c>
      <c r="AU110" s="12">
        <v>0.0</v>
      </c>
      <c r="AV110" s="12">
        <v>0.0</v>
      </c>
      <c r="AW110" s="3">
        <v>0.0</v>
      </c>
      <c r="AX110" s="3">
        <v>0.0</v>
      </c>
      <c r="AY110" s="3">
        <v>0.0</v>
      </c>
      <c r="AZ110" s="12">
        <v>1.0</v>
      </c>
      <c r="BA110" s="12">
        <v>1.0</v>
      </c>
      <c r="BB110" s="12">
        <v>1.0</v>
      </c>
      <c r="BC110" s="12">
        <v>2.0</v>
      </c>
      <c r="BD110" s="3">
        <v>1.25</v>
      </c>
      <c r="BE110" s="3">
        <v>0.5</v>
      </c>
      <c r="BF110" s="3">
        <v>5.0</v>
      </c>
      <c r="BG110" s="14">
        <v>0.010141203703703704</v>
      </c>
      <c r="BH110" s="14">
        <v>0.010141203703703704</v>
      </c>
      <c r="BI110" s="14">
        <v>0.010152777777777776</v>
      </c>
      <c r="BJ110" s="14">
        <v>0.010157407407407408</v>
      </c>
      <c r="BK110" s="14">
        <v>0.010141203703703704</v>
      </c>
      <c r="BL110" s="14">
        <v>0.010152777777777776</v>
      </c>
      <c r="BM110" s="14">
        <v>0.010157407407407408</v>
      </c>
      <c r="BN110" s="14">
        <v>0.01016550925925926</v>
      </c>
      <c r="BO110" s="12">
        <v>3629.0</v>
      </c>
      <c r="BP110" s="12">
        <v>41869.0</v>
      </c>
      <c r="BQ110" s="12">
        <v>55142.0</v>
      </c>
      <c r="BR110" s="12">
        <v>30984.0</v>
      </c>
      <c r="BS110" s="3">
        <v>32906.0</v>
      </c>
      <c r="BT110" s="3">
        <v>21875.49525534603</v>
      </c>
      <c r="BU110" s="3">
        <v>131624.0</v>
      </c>
      <c r="BV110" s="12">
        <v>3629.0</v>
      </c>
      <c r="BW110" s="12">
        <v>41869.0</v>
      </c>
      <c r="BX110" s="12">
        <v>55142.0</v>
      </c>
      <c r="BY110" s="12">
        <v>30984.0</v>
      </c>
      <c r="BZ110" s="3">
        <v>32906.0</v>
      </c>
      <c r="CA110" s="3">
        <v>21875.49525534603</v>
      </c>
      <c r="CB110" s="3">
        <v>131624.0</v>
      </c>
      <c r="CC110" s="12"/>
      <c r="CD110" s="12"/>
      <c r="CE110" s="12"/>
      <c r="CF110" s="12"/>
      <c r="CG110" s="12">
        <v>624538.0</v>
      </c>
      <c r="CH110" s="12">
        <v>624538.0</v>
      </c>
      <c r="CI110" s="12">
        <v>624563.0</v>
      </c>
      <c r="CJ110" s="12">
        <v>624564.0</v>
      </c>
      <c r="CK110" s="12" t="s">
        <v>374</v>
      </c>
      <c r="CL110" s="12" t="s">
        <v>374</v>
      </c>
      <c r="CM110" s="12" t="s">
        <v>375</v>
      </c>
      <c r="CN110" s="12" t="s">
        <v>376</v>
      </c>
    </row>
    <row r="111" ht="13.5" customHeight="1">
      <c r="A111" s="12">
        <v>229338.0</v>
      </c>
      <c r="B111" s="13">
        <v>0.755629691</v>
      </c>
      <c r="C111" s="13">
        <f t="shared" si="1"/>
        <v>1</v>
      </c>
      <c r="D111" s="13">
        <v>1.0</v>
      </c>
      <c r="E111" s="18">
        <v>0.75</v>
      </c>
      <c r="F111" s="18">
        <v>0.4472135954999579</v>
      </c>
      <c r="G111" s="13">
        <v>12.0</v>
      </c>
      <c r="H111" s="18">
        <v>0.1875</v>
      </c>
      <c r="I111" s="18">
        <v>0.75</v>
      </c>
      <c r="J111" s="13">
        <v>3.0</v>
      </c>
      <c r="K111" s="18">
        <v>0.0625</v>
      </c>
      <c r="L111" s="18">
        <v>0.25</v>
      </c>
      <c r="M111" s="13">
        <v>1.0</v>
      </c>
      <c r="N111" s="18">
        <v>1.375</v>
      </c>
      <c r="O111" s="18">
        <v>0.7187952884282609</v>
      </c>
      <c r="P111" s="13">
        <v>22.0</v>
      </c>
      <c r="Q111" s="18">
        <v>31862.25</v>
      </c>
      <c r="R111" s="18">
        <v>26699.46415067788</v>
      </c>
      <c r="S111" s="13">
        <v>509796.0</v>
      </c>
      <c r="T111" s="18">
        <v>31862.25</v>
      </c>
      <c r="U111" s="18">
        <v>26699.46415067788</v>
      </c>
      <c r="V111" s="13">
        <v>509796.0</v>
      </c>
      <c r="W111" s="12">
        <v>1.0</v>
      </c>
      <c r="X111" s="12">
        <v>1.0</v>
      </c>
      <c r="Y111" s="12">
        <v>0.0</v>
      </c>
      <c r="Z111" s="12">
        <v>0.0</v>
      </c>
      <c r="AA111" s="3">
        <v>0.5</v>
      </c>
      <c r="AB111" s="3">
        <v>0.5773502691896257</v>
      </c>
      <c r="AC111" s="3">
        <v>2.0</v>
      </c>
      <c r="AD111" s="12" t="s">
        <v>372</v>
      </c>
      <c r="AE111" s="12">
        <v>24.0</v>
      </c>
      <c r="AF111" s="12">
        <v>340.2</v>
      </c>
      <c r="AG111" s="19">
        <v>41659.0</v>
      </c>
      <c r="AH111" s="12">
        <v>0.0</v>
      </c>
      <c r="AI111" s="12">
        <v>0.0</v>
      </c>
      <c r="AJ111" s="12">
        <v>0.0</v>
      </c>
      <c r="AK111" s="12">
        <v>0.0</v>
      </c>
      <c r="AL111" s="12">
        <v>0.0</v>
      </c>
      <c r="AM111" s="12">
        <v>0.0</v>
      </c>
      <c r="AN111" s="12">
        <v>0.0</v>
      </c>
      <c r="AO111" s="12">
        <v>0.0</v>
      </c>
      <c r="AP111" s="3">
        <v>0.0</v>
      </c>
      <c r="AQ111" s="3">
        <v>0.0</v>
      </c>
      <c r="AR111" s="3">
        <v>0.0</v>
      </c>
      <c r="AS111" s="12">
        <v>0.0</v>
      </c>
      <c r="AT111" s="12">
        <v>0.0</v>
      </c>
      <c r="AU111" s="12">
        <v>0.0</v>
      </c>
      <c r="AV111" s="12">
        <v>0.0</v>
      </c>
      <c r="AW111" s="3">
        <v>0.0</v>
      </c>
      <c r="AX111" s="3">
        <v>0.0</v>
      </c>
      <c r="AY111" s="3">
        <v>0.0</v>
      </c>
      <c r="AZ111" s="12">
        <v>1.0</v>
      </c>
      <c r="BA111" s="12">
        <v>1.0</v>
      </c>
      <c r="BB111" s="12">
        <v>2.0</v>
      </c>
      <c r="BC111" s="12">
        <v>3.0</v>
      </c>
      <c r="BD111" s="3">
        <v>1.75</v>
      </c>
      <c r="BE111" s="3">
        <v>0.9574271077563381</v>
      </c>
      <c r="BF111" s="3">
        <v>7.0</v>
      </c>
      <c r="BG111" s="14">
        <v>0.010186342592592592</v>
      </c>
      <c r="BH111" s="14">
        <v>0.010194444444444445</v>
      </c>
      <c r="BI111" s="14">
        <v>0.010199074074074074</v>
      </c>
      <c r="BJ111" s="14">
        <v>0.010211805555555556</v>
      </c>
      <c r="BK111" s="14">
        <v>0.010193287037037037</v>
      </c>
      <c r="BL111" s="14">
        <v>0.010199074074074074</v>
      </c>
      <c r="BM111" s="14">
        <v>0.010211805555555556</v>
      </c>
      <c r="BN111" s="14">
        <v>0.01022337962962963</v>
      </c>
      <c r="BO111" s="12">
        <v>5967.0</v>
      </c>
      <c r="BP111" s="12">
        <v>71758.0</v>
      </c>
      <c r="BQ111" s="12">
        <v>56084.0</v>
      </c>
      <c r="BR111" s="12">
        <v>32303.0</v>
      </c>
      <c r="BS111" s="3">
        <v>41528.0</v>
      </c>
      <c r="BT111" s="3">
        <v>28725.22342239772</v>
      </c>
      <c r="BU111" s="3">
        <v>166112.0</v>
      </c>
      <c r="BV111" s="12">
        <v>5967.0</v>
      </c>
      <c r="BW111" s="12">
        <v>71758.0</v>
      </c>
      <c r="BX111" s="12">
        <v>56084.0</v>
      </c>
      <c r="BY111" s="12">
        <v>32303.0</v>
      </c>
      <c r="BZ111" s="3">
        <v>41528.0</v>
      </c>
      <c r="CA111" s="3">
        <v>28725.22342239772</v>
      </c>
      <c r="CB111" s="3">
        <v>166112.0</v>
      </c>
      <c r="CC111" s="12"/>
      <c r="CD111" s="12"/>
      <c r="CE111" s="12"/>
      <c r="CF111" s="12"/>
      <c r="CG111" s="12">
        <v>624538.0</v>
      </c>
      <c r="CH111" s="12">
        <v>624538.0</v>
      </c>
      <c r="CI111" s="12">
        <v>624563.0</v>
      </c>
      <c r="CJ111" s="12">
        <v>624564.0</v>
      </c>
      <c r="CK111" s="12" t="s">
        <v>374</v>
      </c>
      <c r="CL111" s="12" t="s">
        <v>374</v>
      </c>
      <c r="CM111" s="12" t="s">
        <v>375</v>
      </c>
      <c r="CN111" s="12" t="s">
        <v>376</v>
      </c>
    </row>
    <row r="112" ht="13.5" customHeight="1">
      <c r="A112" s="12">
        <v>229339.0</v>
      </c>
      <c r="B112" s="13">
        <v>0.702838063</v>
      </c>
      <c r="C112" s="13">
        <f t="shared" si="1"/>
        <v>0</v>
      </c>
      <c r="D112" s="13">
        <v>1.0</v>
      </c>
      <c r="E112" s="18">
        <v>0.9166666666666666</v>
      </c>
      <c r="F112" s="18">
        <v>0.28867513459481275</v>
      </c>
      <c r="G112" s="13">
        <v>11.0</v>
      </c>
      <c r="H112" s="18">
        <v>0.0</v>
      </c>
      <c r="I112" s="18">
        <v>0.0</v>
      </c>
      <c r="J112" s="13">
        <v>0.0</v>
      </c>
      <c r="K112" s="18">
        <v>0.0</v>
      </c>
      <c r="L112" s="18">
        <v>0.0</v>
      </c>
      <c r="M112" s="13">
        <v>0.0</v>
      </c>
      <c r="N112" s="18">
        <v>1.0</v>
      </c>
      <c r="O112" s="18">
        <v>0.408248290463863</v>
      </c>
      <c r="P112" s="13">
        <v>13.0</v>
      </c>
      <c r="Q112" s="18">
        <v>49298.833333333336</v>
      </c>
      <c r="R112" s="18">
        <v>36371.40657372925</v>
      </c>
      <c r="S112" s="13">
        <v>591586.0</v>
      </c>
      <c r="T112" s="18">
        <v>49298.833333333336</v>
      </c>
      <c r="U112" s="18">
        <v>36371.40657372925</v>
      </c>
      <c r="V112" s="13">
        <v>591586.0</v>
      </c>
      <c r="W112" s="12">
        <v>1.0</v>
      </c>
      <c r="X112" s="12">
        <v>0.0</v>
      </c>
      <c r="Y112" s="12">
        <v>0.0</v>
      </c>
      <c r="Z112" s="12">
        <v>0.0</v>
      </c>
      <c r="AA112" s="3">
        <v>0.25</v>
      </c>
      <c r="AB112" s="3">
        <v>0.5</v>
      </c>
      <c r="AC112" s="3">
        <v>1.0</v>
      </c>
      <c r="AD112" s="12" t="s">
        <v>372</v>
      </c>
      <c r="AE112" s="12">
        <v>21.0</v>
      </c>
      <c r="AF112" s="12">
        <v>526.5</v>
      </c>
      <c r="AG112" s="19">
        <v>41675.0</v>
      </c>
      <c r="AH112" s="12">
        <v>0.0</v>
      </c>
      <c r="AI112" s="12">
        <v>0.0</v>
      </c>
      <c r="AJ112" s="12">
        <v>0.0</v>
      </c>
      <c r="AK112" s="12">
        <v>0.0</v>
      </c>
      <c r="AL112" s="12">
        <v>0.0</v>
      </c>
      <c r="AM112" s="12">
        <v>2.0</v>
      </c>
      <c r="AN112" s="12">
        <v>3.0</v>
      </c>
      <c r="AO112" s="12">
        <v>3.0</v>
      </c>
      <c r="AP112" s="3">
        <v>2.0</v>
      </c>
      <c r="AQ112" s="3">
        <v>1.4142135623730951</v>
      </c>
      <c r="AR112" s="3">
        <v>8.0</v>
      </c>
      <c r="AS112" s="12">
        <v>0.0</v>
      </c>
      <c r="AT112" s="12">
        <v>0.0</v>
      </c>
      <c r="AU112" s="12">
        <v>1.0</v>
      </c>
      <c r="AV112" s="12">
        <v>1.0</v>
      </c>
      <c r="AW112" s="3">
        <v>0.5</v>
      </c>
      <c r="AX112" s="3">
        <v>0.5773502691896257</v>
      </c>
      <c r="AY112" s="3">
        <v>2.0</v>
      </c>
      <c r="AZ112" s="12">
        <v>1.0</v>
      </c>
      <c r="BA112" s="12">
        <v>3.0</v>
      </c>
      <c r="BB112" s="12">
        <v>5.0</v>
      </c>
      <c r="BC112" s="12">
        <v>3.0</v>
      </c>
      <c r="BD112" s="3">
        <v>3.0</v>
      </c>
      <c r="BE112" s="3">
        <v>1.632993161855452</v>
      </c>
      <c r="BF112" s="3">
        <v>12.0</v>
      </c>
      <c r="BG112" s="14">
        <v>0.008199074074074074</v>
      </c>
      <c r="BH112" s="14">
        <v>0.008200231481481482</v>
      </c>
      <c r="BI112" s="14">
        <v>0.008231481481481482</v>
      </c>
      <c r="BJ112" s="14">
        <v>0.008270833333333333</v>
      </c>
      <c r="BK112" s="14">
        <v>0.008200231481481482</v>
      </c>
      <c r="BL112" s="14">
        <v>0.008231481481481482</v>
      </c>
      <c r="BM112" s="14">
        <v>0.008271990740740741</v>
      </c>
      <c r="BN112" s="14">
        <v>0.008280092592592592</v>
      </c>
      <c r="BO112" s="12">
        <v>10568.0</v>
      </c>
      <c r="BP112" s="12">
        <v>48720.0</v>
      </c>
      <c r="BQ112" s="12">
        <v>74781.0</v>
      </c>
      <c r="BR112" s="12">
        <v>34456.0</v>
      </c>
      <c r="BS112" s="3">
        <v>42131.25</v>
      </c>
      <c r="BT112" s="3">
        <v>26861.16164495993</v>
      </c>
      <c r="BU112" s="3">
        <v>168525.0</v>
      </c>
      <c r="BV112" s="12">
        <v>10568.0</v>
      </c>
      <c r="BW112" s="12">
        <v>48720.0</v>
      </c>
      <c r="BX112" s="12">
        <v>74781.0</v>
      </c>
      <c r="BY112" s="12">
        <v>34456.0</v>
      </c>
      <c r="BZ112" s="3">
        <v>42131.25</v>
      </c>
      <c r="CA112" s="3">
        <v>26861.16164495993</v>
      </c>
      <c r="CB112" s="3">
        <v>168525.0</v>
      </c>
      <c r="CC112" s="12"/>
      <c r="CD112" s="12">
        <v>713944.0</v>
      </c>
      <c r="CE112" s="12">
        <v>713972.0</v>
      </c>
      <c r="CF112" s="12">
        <v>713973.0</v>
      </c>
      <c r="CG112" s="12">
        <v>624538.0</v>
      </c>
      <c r="CH112" s="12">
        <v>624538.0</v>
      </c>
      <c r="CI112" s="12">
        <v>624563.0</v>
      </c>
      <c r="CJ112" s="12">
        <v>624564.0</v>
      </c>
      <c r="CK112" s="12" t="s">
        <v>374</v>
      </c>
      <c r="CL112" s="12" t="s">
        <v>374</v>
      </c>
      <c r="CM112" s="12" t="s">
        <v>375</v>
      </c>
      <c r="CN112" s="12" t="s">
        <v>376</v>
      </c>
    </row>
    <row r="113" ht="13.5" customHeight="1">
      <c r="A113" s="12">
        <v>229345.0</v>
      </c>
      <c r="B113" s="13">
        <v>0.682041217</v>
      </c>
      <c r="C113" s="13">
        <f t="shared" si="1"/>
        <v>0</v>
      </c>
      <c r="D113" s="13">
        <v>1.0</v>
      </c>
      <c r="E113" s="18">
        <v>0.75</v>
      </c>
      <c r="F113" s="18">
        <v>0.4472135954999579</v>
      </c>
      <c r="G113" s="13">
        <v>12.0</v>
      </c>
      <c r="H113" s="18">
        <v>0.3125</v>
      </c>
      <c r="I113" s="18">
        <v>0.873212459828649</v>
      </c>
      <c r="J113" s="13">
        <v>5.0</v>
      </c>
      <c r="K113" s="18">
        <v>0.0625</v>
      </c>
      <c r="L113" s="18">
        <v>0.25</v>
      </c>
      <c r="M113" s="13">
        <v>1.0</v>
      </c>
      <c r="N113" s="18">
        <v>1.4375</v>
      </c>
      <c r="O113" s="18">
        <v>1.0307764064044151</v>
      </c>
      <c r="P113" s="13">
        <v>23.0</v>
      </c>
      <c r="Q113" s="18">
        <v>777156.4375</v>
      </c>
      <c r="R113" s="18">
        <v>2980780.121376102</v>
      </c>
      <c r="S113" s="13">
        <v>1.2434503E7</v>
      </c>
      <c r="T113" s="18">
        <v>777156.4375</v>
      </c>
      <c r="U113" s="18">
        <v>2980780.121376102</v>
      </c>
      <c r="V113" s="13">
        <v>1.2434503E7</v>
      </c>
      <c r="W113" s="12">
        <v>1.0</v>
      </c>
      <c r="X113" s="12">
        <v>1.0</v>
      </c>
      <c r="Y113" s="12">
        <v>1.0</v>
      </c>
      <c r="Z113" s="12">
        <v>1.0</v>
      </c>
      <c r="AA113" s="3">
        <v>1.0</v>
      </c>
      <c r="AB113" s="3">
        <v>0.0</v>
      </c>
      <c r="AC113" s="3">
        <v>4.0</v>
      </c>
      <c r="AD113" s="12" t="s">
        <v>372</v>
      </c>
      <c r="AE113" s="12">
        <v>24.0</v>
      </c>
      <c r="AF113" s="12">
        <v>170.1</v>
      </c>
      <c r="AG113" s="19">
        <v>41649.0</v>
      </c>
      <c r="AH113" s="12">
        <v>0.0</v>
      </c>
      <c r="AI113" s="12">
        <v>0.0</v>
      </c>
      <c r="AJ113" s="12">
        <v>0.0</v>
      </c>
      <c r="AK113" s="12">
        <v>0.0</v>
      </c>
      <c r="AL113" s="12">
        <v>0.0</v>
      </c>
      <c r="AM113" s="12">
        <v>0.0</v>
      </c>
      <c r="AN113" s="12">
        <v>0.0</v>
      </c>
      <c r="AO113" s="12">
        <v>0.0</v>
      </c>
      <c r="AP113" s="3">
        <v>0.0</v>
      </c>
      <c r="AQ113" s="3">
        <v>0.0</v>
      </c>
      <c r="AR113" s="3">
        <v>0.0</v>
      </c>
      <c r="AS113" s="12">
        <v>0.0</v>
      </c>
      <c r="AT113" s="12">
        <v>0.0</v>
      </c>
      <c r="AU113" s="12">
        <v>0.0</v>
      </c>
      <c r="AV113" s="12">
        <v>0.0</v>
      </c>
      <c r="AW113" s="3">
        <v>0.0</v>
      </c>
      <c r="AX113" s="3">
        <v>0.0</v>
      </c>
      <c r="AY113" s="3">
        <v>0.0</v>
      </c>
      <c r="AZ113" s="12">
        <v>1.0</v>
      </c>
      <c r="BA113" s="12">
        <v>1.0</v>
      </c>
      <c r="BB113" s="12">
        <v>1.0</v>
      </c>
      <c r="BC113" s="12">
        <v>1.0</v>
      </c>
      <c r="BD113" s="3">
        <v>1.0</v>
      </c>
      <c r="BE113" s="3">
        <v>0.0</v>
      </c>
      <c r="BF113" s="3">
        <v>4.0</v>
      </c>
      <c r="BG113" s="14">
        <v>0.01274537037037037</v>
      </c>
      <c r="BH113" s="14">
        <v>0.012746527777777778</v>
      </c>
      <c r="BI113" s="14">
        <v>0.01275925925925926</v>
      </c>
      <c r="BJ113" s="14">
        <v>0.01276851851851852</v>
      </c>
      <c r="BK113" s="14">
        <v>0.012746527777777778</v>
      </c>
      <c r="BL113" s="14">
        <v>0.01275925925925926</v>
      </c>
      <c r="BM113" s="14">
        <v>0.01276851851851852</v>
      </c>
      <c r="BN113" s="14">
        <v>0.012780092592592593</v>
      </c>
      <c r="BO113" s="12">
        <v>5534.0</v>
      </c>
      <c r="BP113" s="12">
        <v>68486.0</v>
      </c>
      <c r="BQ113" s="12">
        <v>40053.0</v>
      </c>
      <c r="BR113" s="12">
        <v>55216.0</v>
      </c>
      <c r="BS113" s="3">
        <v>42322.25</v>
      </c>
      <c r="BT113" s="3">
        <v>27137.400002886545</v>
      </c>
      <c r="BU113" s="3">
        <v>169289.0</v>
      </c>
      <c r="BV113" s="12">
        <v>5534.0</v>
      </c>
      <c r="BW113" s="12">
        <v>68486.0</v>
      </c>
      <c r="BX113" s="12">
        <v>40053.0</v>
      </c>
      <c r="BY113" s="12">
        <v>55216.0</v>
      </c>
      <c r="BZ113" s="3">
        <v>42322.25</v>
      </c>
      <c r="CA113" s="3">
        <v>27137.400002886545</v>
      </c>
      <c r="CB113" s="3">
        <v>169289.0</v>
      </c>
      <c r="CC113" s="12"/>
      <c r="CD113" s="12"/>
      <c r="CE113" s="12"/>
      <c r="CF113" s="12"/>
      <c r="CG113" s="12">
        <v>624538.0</v>
      </c>
      <c r="CH113" s="12">
        <v>624538.0</v>
      </c>
      <c r="CI113" s="12">
        <v>624563.0</v>
      </c>
      <c r="CJ113" s="12">
        <v>624564.0</v>
      </c>
      <c r="CK113" s="12" t="s">
        <v>374</v>
      </c>
      <c r="CL113" s="12" t="s">
        <v>374</v>
      </c>
      <c r="CM113" s="12" t="s">
        <v>375</v>
      </c>
      <c r="CN113" s="12" t="s">
        <v>376</v>
      </c>
    </row>
    <row r="114" ht="13.5" customHeight="1">
      <c r="A114" s="12">
        <v>229354.0</v>
      </c>
      <c r="B114" s="13">
        <v>0.711864407</v>
      </c>
      <c r="C114" s="13">
        <f t="shared" si="1"/>
        <v>0</v>
      </c>
      <c r="D114" s="13">
        <v>1.0</v>
      </c>
      <c r="E114" s="18">
        <v>0.875</v>
      </c>
      <c r="F114" s="18">
        <v>0.3415650255319866</v>
      </c>
      <c r="G114" s="13">
        <v>14.0</v>
      </c>
      <c r="H114" s="18">
        <v>0.125</v>
      </c>
      <c r="I114" s="18">
        <v>0.5</v>
      </c>
      <c r="J114" s="13">
        <v>2.0</v>
      </c>
      <c r="K114" s="18">
        <v>0.0</v>
      </c>
      <c r="L114" s="18">
        <v>0.0</v>
      </c>
      <c r="M114" s="13">
        <v>0.0</v>
      </c>
      <c r="N114" s="18">
        <v>1.0625</v>
      </c>
      <c r="O114" s="18">
        <v>0.25</v>
      </c>
      <c r="P114" s="13">
        <v>17.0</v>
      </c>
      <c r="Q114" s="18">
        <v>84845.5</v>
      </c>
      <c r="R114" s="18">
        <v>60156.49666439472</v>
      </c>
      <c r="S114" s="13">
        <v>1357528.0</v>
      </c>
      <c r="T114" s="18">
        <v>84845.5</v>
      </c>
      <c r="U114" s="18">
        <v>60156.49666439472</v>
      </c>
      <c r="V114" s="13">
        <v>1357528.0</v>
      </c>
      <c r="W114" s="12">
        <v>1.0</v>
      </c>
      <c r="X114" s="12">
        <v>1.0</v>
      </c>
      <c r="Y114" s="12">
        <v>1.0</v>
      </c>
      <c r="Z114" s="12">
        <v>1.0</v>
      </c>
      <c r="AA114" s="3">
        <v>1.0</v>
      </c>
      <c r="AB114" s="3">
        <v>0.0</v>
      </c>
      <c r="AC114" s="3">
        <v>4.0</v>
      </c>
      <c r="AD114" s="12" t="s">
        <v>372</v>
      </c>
      <c r="AE114" s="12">
        <v>24.0</v>
      </c>
      <c r="AF114" s="12">
        <v>170.1</v>
      </c>
      <c r="AG114" s="19">
        <v>41649.0</v>
      </c>
      <c r="AH114" s="12">
        <v>0.0</v>
      </c>
      <c r="AI114" s="12">
        <v>0.0</v>
      </c>
      <c r="AJ114" s="12">
        <v>0.0</v>
      </c>
      <c r="AK114" s="12">
        <v>0.0</v>
      </c>
      <c r="AL114" s="12">
        <v>0.0</v>
      </c>
      <c r="AM114" s="12">
        <v>0.0</v>
      </c>
      <c r="AN114" s="12">
        <v>0.0</v>
      </c>
      <c r="AO114" s="12">
        <v>0.0</v>
      </c>
      <c r="AP114" s="3">
        <v>0.0</v>
      </c>
      <c r="AQ114" s="3">
        <v>0.0</v>
      </c>
      <c r="AR114" s="3">
        <v>0.0</v>
      </c>
      <c r="AS114" s="12">
        <v>0.0</v>
      </c>
      <c r="AT114" s="12">
        <v>0.0</v>
      </c>
      <c r="AU114" s="12">
        <v>0.0</v>
      </c>
      <c r="AV114" s="12">
        <v>0.0</v>
      </c>
      <c r="AW114" s="3">
        <v>0.0</v>
      </c>
      <c r="AX114" s="3">
        <v>0.0</v>
      </c>
      <c r="AY114" s="3">
        <v>0.0</v>
      </c>
      <c r="AZ114" s="12">
        <v>1.0</v>
      </c>
      <c r="BA114" s="12">
        <v>1.0</v>
      </c>
      <c r="BB114" s="12">
        <v>1.0</v>
      </c>
      <c r="BC114" s="12">
        <v>1.0</v>
      </c>
      <c r="BD114" s="3">
        <v>1.0</v>
      </c>
      <c r="BE114" s="3">
        <v>0.0</v>
      </c>
      <c r="BF114" s="3">
        <v>4.0</v>
      </c>
      <c r="BG114" s="14">
        <v>0.012063657407407407</v>
      </c>
      <c r="BH114" s="14">
        <v>0.012064814814814815</v>
      </c>
      <c r="BI114" s="14">
        <v>0.012086805555555557</v>
      </c>
      <c r="BJ114" s="14">
        <v>0.01212037037037037</v>
      </c>
      <c r="BK114" s="14">
        <v>0.012064814814814815</v>
      </c>
      <c r="BL114" s="14">
        <v>0.012086805555555557</v>
      </c>
      <c r="BM114" s="14">
        <v>0.01212037037037037</v>
      </c>
      <c r="BN114" s="14">
        <v>0.01213425925925926</v>
      </c>
      <c r="BO114" s="12">
        <v>15642.0</v>
      </c>
      <c r="BP114" s="12">
        <v>106325.0</v>
      </c>
      <c r="BQ114" s="12">
        <v>167766.0</v>
      </c>
      <c r="BR114" s="12">
        <v>41413.0</v>
      </c>
      <c r="BS114" s="3">
        <v>82786.5</v>
      </c>
      <c r="BT114" s="3">
        <v>68302.57873365154</v>
      </c>
      <c r="BU114" s="3">
        <v>331146.0</v>
      </c>
      <c r="BV114" s="12">
        <v>15642.0</v>
      </c>
      <c r="BW114" s="12">
        <v>106325.0</v>
      </c>
      <c r="BX114" s="12">
        <v>167766.0</v>
      </c>
      <c r="BY114" s="12">
        <v>41413.0</v>
      </c>
      <c r="BZ114" s="3">
        <v>82786.5</v>
      </c>
      <c r="CA114" s="3">
        <v>68302.57873365154</v>
      </c>
      <c r="CB114" s="3">
        <v>331146.0</v>
      </c>
      <c r="CC114" s="12"/>
      <c r="CD114" s="12"/>
      <c r="CE114" s="12"/>
      <c r="CF114" s="12"/>
      <c r="CG114" s="12">
        <v>624538.0</v>
      </c>
      <c r="CH114" s="12">
        <v>624538.0</v>
      </c>
      <c r="CI114" s="12">
        <v>624563.0</v>
      </c>
      <c r="CJ114" s="12">
        <v>624564.0</v>
      </c>
      <c r="CK114" s="12" t="s">
        <v>374</v>
      </c>
      <c r="CL114" s="12" t="s">
        <v>374</v>
      </c>
      <c r="CM114" s="12" t="s">
        <v>375</v>
      </c>
      <c r="CN114" s="12" t="s">
        <v>376</v>
      </c>
    </row>
    <row r="115" ht="13.5" customHeight="1">
      <c r="A115" s="12">
        <v>229360.0</v>
      </c>
      <c r="B115" s="13">
        <v>0.717481359</v>
      </c>
      <c r="C115" s="13">
        <f t="shared" si="1"/>
        <v>0</v>
      </c>
      <c r="D115" s="13">
        <v>1.0</v>
      </c>
      <c r="E115" s="18">
        <v>0.6875</v>
      </c>
      <c r="F115" s="18">
        <v>0.47871355387816905</v>
      </c>
      <c r="G115" s="13">
        <v>11.0</v>
      </c>
      <c r="H115" s="18">
        <v>0.0</v>
      </c>
      <c r="I115" s="18">
        <v>0.0</v>
      </c>
      <c r="J115" s="13">
        <v>0.0</v>
      </c>
      <c r="K115" s="18">
        <v>0.0</v>
      </c>
      <c r="L115" s="18">
        <v>0.0</v>
      </c>
      <c r="M115" s="13">
        <v>0.0</v>
      </c>
      <c r="N115" s="18">
        <v>1.8125</v>
      </c>
      <c r="O115" s="18">
        <v>1.6007810593582121</v>
      </c>
      <c r="P115" s="13">
        <v>29.0</v>
      </c>
      <c r="Q115" s="18">
        <v>92129.3125</v>
      </c>
      <c r="R115" s="18">
        <v>154154.92884226082</v>
      </c>
      <c r="S115" s="13">
        <v>1474069.0</v>
      </c>
      <c r="T115" s="18">
        <v>92129.3125</v>
      </c>
      <c r="U115" s="18">
        <v>154154.92884226082</v>
      </c>
      <c r="V115" s="13">
        <v>1474069.0</v>
      </c>
      <c r="W115" s="12">
        <v>1.0</v>
      </c>
      <c r="X115" s="12">
        <v>0.0</v>
      </c>
      <c r="Y115" s="12">
        <v>0.0</v>
      </c>
      <c r="Z115" s="12">
        <v>0.0</v>
      </c>
      <c r="AA115" s="3">
        <v>0.25</v>
      </c>
      <c r="AB115" s="3">
        <v>0.5</v>
      </c>
      <c r="AC115" s="3">
        <v>1.0</v>
      </c>
      <c r="AD115" s="12" t="s">
        <v>372</v>
      </c>
      <c r="AE115" s="12">
        <v>29.0</v>
      </c>
      <c r="AF115" s="12">
        <v>252.34</v>
      </c>
      <c r="AG115" s="19">
        <v>41644.0</v>
      </c>
      <c r="AH115" s="12">
        <v>0.0</v>
      </c>
      <c r="AI115" s="12">
        <v>0.0</v>
      </c>
      <c r="AJ115" s="12">
        <v>0.0</v>
      </c>
      <c r="AK115" s="12">
        <v>0.0</v>
      </c>
      <c r="AL115" s="12">
        <v>0.0</v>
      </c>
      <c r="AM115" s="12">
        <v>0.0</v>
      </c>
      <c r="AN115" s="12">
        <v>0.0</v>
      </c>
      <c r="AO115" s="12">
        <v>0.0</v>
      </c>
      <c r="AP115" s="3">
        <v>0.0</v>
      </c>
      <c r="AQ115" s="3">
        <v>0.0</v>
      </c>
      <c r="AR115" s="3">
        <v>0.0</v>
      </c>
      <c r="AS115" s="12">
        <v>0.0</v>
      </c>
      <c r="AT115" s="12">
        <v>0.0</v>
      </c>
      <c r="AU115" s="12">
        <v>0.0</v>
      </c>
      <c r="AV115" s="12">
        <v>0.0</v>
      </c>
      <c r="AW115" s="3">
        <v>0.0</v>
      </c>
      <c r="AX115" s="3">
        <v>0.0</v>
      </c>
      <c r="AY115" s="3">
        <v>0.0</v>
      </c>
      <c r="AZ115" s="12">
        <v>1.0</v>
      </c>
      <c r="BA115" s="12">
        <v>5.0</v>
      </c>
      <c r="BB115" s="12">
        <v>4.0</v>
      </c>
      <c r="BC115" s="12">
        <v>3.0</v>
      </c>
      <c r="BD115" s="3">
        <v>3.25</v>
      </c>
      <c r="BE115" s="3">
        <v>1.707825127659933</v>
      </c>
      <c r="BF115" s="3">
        <v>13.0</v>
      </c>
      <c r="BG115" s="14">
        <v>0.009947916666666666</v>
      </c>
      <c r="BH115" s="14">
        <v>0.009953703703703704</v>
      </c>
      <c r="BI115" s="14">
        <v>0.01009375</v>
      </c>
      <c r="BJ115" s="14">
        <v>0.01157175925925926</v>
      </c>
      <c r="BK115" s="14">
        <v>0.009953703703703704</v>
      </c>
      <c r="BL115" s="14">
        <v>0.01009375</v>
      </c>
      <c r="BM115" s="14">
        <v>0.01157175925925926</v>
      </c>
      <c r="BN115" s="14">
        <v>0.01157523148148148</v>
      </c>
      <c r="BO115" s="12">
        <v>5558.0</v>
      </c>
      <c r="BP115" s="12">
        <v>583543.0</v>
      </c>
      <c r="BQ115" s="12">
        <v>82514.0</v>
      </c>
      <c r="BR115" s="12">
        <v>43916.0</v>
      </c>
      <c r="BS115" s="3">
        <v>178882.75</v>
      </c>
      <c r="BT115" s="3">
        <v>271596.72707573266</v>
      </c>
      <c r="BU115" s="3">
        <v>715531.0</v>
      </c>
      <c r="BV115" s="12">
        <v>5558.0</v>
      </c>
      <c r="BW115" s="12">
        <v>583543.0</v>
      </c>
      <c r="BX115" s="12">
        <v>82514.0</v>
      </c>
      <c r="BY115" s="12">
        <v>43916.0</v>
      </c>
      <c r="BZ115" s="3">
        <v>178882.75</v>
      </c>
      <c r="CA115" s="3">
        <v>271596.72707573266</v>
      </c>
      <c r="CB115" s="3">
        <v>715531.0</v>
      </c>
      <c r="CC115" s="12"/>
      <c r="CD115" s="12"/>
      <c r="CE115" s="12"/>
      <c r="CF115" s="12"/>
      <c r="CG115" s="12">
        <v>624538.0</v>
      </c>
      <c r="CH115" s="12">
        <v>624538.0</v>
      </c>
      <c r="CI115" s="12">
        <v>624563.0</v>
      </c>
      <c r="CJ115" s="12">
        <v>624564.0</v>
      </c>
      <c r="CK115" s="12" t="s">
        <v>374</v>
      </c>
      <c r="CL115" s="12" t="s">
        <v>374</v>
      </c>
      <c r="CM115" s="12" t="s">
        <v>375</v>
      </c>
      <c r="CN115" s="12" t="s">
        <v>376</v>
      </c>
    </row>
    <row r="116" ht="13.5" customHeight="1">
      <c r="A116" s="12">
        <v>229372.0</v>
      </c>
      <c r="B116" s="13">
        <v>0.593406593</v>
      </c>
      <c r="C116" s="13">
        <f t="shared" si="1"/>
        <v>0</v>
      </c>
      <c r="D116" s="13">
        <v>1.0</v>
      </c>
      <c r="E116" s="18">
        <v>0.3333333333333333</v>
      </c>
      <c r="F116" s="18">
        <v>0.5</v>
      </c>
      <c r="G116" s="13">
        <v>3.0</v>
      </c>
      <c r="H116" s="18">
        <v>1.0</v>
      </c>
      <c r="I116" s="18">
        <v>1.3333333333333333</v>
      </c>
      <c r="J116" s="13">
        <v>10.0</v>
      </c>
      <c r="K116" s="18">
        <v>0.2</v>
      </c>
      <c r="L116" s="18">
        <v>0.4216370213557839</v>
      </c>
      <c r="M116" s="13">
        <v>2.0</v>
      </c>
      <c r="N116" s="18">
        <v>1.9</v>
      </c>
      <c r="O116" s="18">
        <v>1.5238839267549946</v>
      </c>
      <c r="P116" s="13">
        <v>19.0</v>
      </c>
      <c r="Q116" s="18">
        <v>6.722386733333333E7</v>
      </c>
      <c r="R116" s="18">
        <v>2.015910504168216E8</v>
      </c>
      <c r="S116" s="13">
        <v>6.05014806E8</v>
      </c>
      <c r="T116" s="18">
        <v>6.722386733333333E7</v>
      </c>
      <c r="U116" s="18">
        <v>2.015910504168216E8</v>
      </c>
      <c r="V116" s="13">
        <v>6.05014806E8</v>
      </c>
      <c r="W116" s="12">
        <v>1.0</v>
      </c>
      <c r="X116" s="12">
        <v>0.0</v>
      </c>
      <c r="Y116" s="12">
        <v>0.0</v>
      </c>
      <c r="Z116" s="12">
        <v>0.0</v>
      </c>
      <c r="AA116" s="3">
        <v>0.25</v>
      </c>
      <c r="AB116" s="3">
        <v>0.5</v>
      </c>
      <c r="AC116" s="3">
        <v>1.0</v>
      </c>
      <c r="AD116" s="12" t="s">
        <v>372</v>
      </c>
      <c r="AE116" s="12">
        <v>12.0</v>
      </c>
      <c r="AF116" s="12">
        <v>4738.5</v>
      </c>
      <c r="AG116" s="19">
        <v>41643.0</v>
      </c>
      <c r="AH116" s="12">
        <v>0.0</v>
      </c>
      <c r="AI116" s="12">
        <v>0.0</v>
      </c>
      <c r="AJ116" s="12">
        <v>0.0</v>
      </c>
      <c r="AK116" s="12">
        <v>0.0</v>
      </c>
      <c r="AL116" s="12">
        <v>0.0</v>
      </c>
      <c r="AM116" s="12">
        <v>2.0</v>
      </c>
      <c r="AN116" s="12">
        <v>2.0</v>
      </c>
      <c r="AO116" s="12">
        <v>2.0</v>
      </c>
      <c r="AP116" s="3">
        <v>1.5</v>
      </c>
      <c r="AQ116" s="3">
        <v>1.0</v>
      </c>
      <c r="AR116" s="3">
        <v>6.0</v>
      </c>
      <c r="AS116" s="12">
        <v>0.0</v>
      </c>
      <c r="AT116" s="12">
        <v>0.0</v>
      </c>
      <c r="AU116" s="12">
        <v>0.0</v>
      </c>
      <c r="AV116" s="12">
        <v>0.0</v>
      </c>
      <c r="AW116" s="3">
        <v>0.0</v>
      </c>
      <c r="AX116" s="3">
        <v>0.0</v>
      </c>
      <c r="AY116" s="3">
        <v>0.0</v>
      </c>
      <c r="AZ116" s="12">
        <v>1.0</v>
      </c>
      <c r="BA116" s="12">
        <v>9.0</v>
      </c>
      <c r="BB116" s="12">
        <v>5.0</v>
      </c>
      <c r="BC116" s="12">
        <v>17.0</v>
      </c>
      <c r="BD116" s="3">
        <v>8.0</v>
      </c>
      <c r="BE116" s="3">
        <v>6.831300510639732</v>
      </c>
      <c r="BF116" s="3">
        <v>32.0</v>
      </c>
      <c r="BG116" s="14">
        <v>0.009105324074074073</v>
      </c>
      <c r="BH116" s="14">
        <v>0.009119212962962963</v>
      </c>
      <c r="BI116" s="14">
        <v>0.012978009259259259</v>
      </c>
      <c r="BJ116" s="14">
        <v>0.013174768518518518</v>
      </c>
      <c r="BK116" s="14">
        <v>0.009118055555555556</v>
      </c>
      <c r="BL116" s="14">
        <v>0.012978009259259259</v>
      </c>
      <c r="BM116" s="14">
        <v>0.013174768518518518</v>
      </c>
      <c r="BN116" s="14">
        <v>0.013247685185185187</v>
      </c>
      <c r="BO116" s="12">
        <v>60911.0</v>
      </c>
      <c r="BP116" s="12">
        <v>1.92329176E8</v>
      </c>
      <c r="BQ116" s="12">
        <v>862372.0</v>
      </c>
      <c r="BR116" s="12">
        <v>63772.0</v>
      </c>
      <c r="BS116" s="3">
        <v>4.832905775E7</v>
      </c>
      <c r="BT116" s="3">
        <v>9.600081963419536E7</v>
      </c>
      <c r="BU116" s="3">
        <v>1.93316231E8</v>
      </c>
      <c r="BV116" s="12">
        <v>60911.0</v>
      </c>
      <c r="BW116" s="12">
        <v>1.92329176E8</v>
      </c>
      <c r="BX116" s="12">
        <v>862372.0</v>
      </c>
      <c r="BY116" s="12">
        <v>63772.0</v>
      </c>
      <c r="BZ116" s="3">
        <v>4.832905775E7</v>
      </c>
      <c r="CA116" s="3">
        <v>9.600081963419536E7</v>
      </c>
      <c r="CB116" s="3">
        <v>1.93316231E8</v>
      </c>
      <c r="CC116" s="12"/>
      <c r="CD116" s="12">
        <v>713944.0</v>
      </c>
      <c r="CE116" s="12">
        <v>713972.0</v>
      </c>
      <c r="CF116" s="12">
        <v>713973.0</v>
      </c>
      <c r="CG116" s="12">
        <v>624538.0</v>
      </c>
      <c r="CH116" s="12">
        <v>624538.0</v>
      </c>
      <c r="CI116" s="12">
        <v>624563.0</v>
      </c>
      <c r="CJ116" s="12">
        <v>624564.0</v>
      </c>
      <c r="CK116" s="12" t="s">
        <v>374</v>
      </c>
      <c r="CL116" s="12" t="s">
        <v>374</v>
      </c>
      <c r="CM116" s="12" t="s">
        <v>375</v>
      </c>
      <c r="CN116" s="12" t="s">
        <v>376</v>
      </c>
    </row>
    <row r="117" ht="13.5" customHeight="1">
      <c r="A117" s="12">
        <v>229373.0</v>
      </c>
      <c r="B117" s="13">
        <v>0.735181644</v>
      </c>
      <c r="C117" s="13">
        <f t="shared" si="1"/>
        <v>1</v>
      </c>
      <c r="D117" s="13">
        <v>1.0</v>
      </c>
      <c r="E117" s="18">
        <v>0.75</v>
      </c>
      <c r="F117" s="18">
        <v>0.4472135954999579</v>
      </c>
      <c r="G117" s="13">
        <v>12.0</v>
      </c>
      <c r="H117" s="18">
        <v>0.125</v>
      </c>
      <c r="I117" s="18">
        <v>0.5</v>
      </c>
      <c r="J117" s="13">
        <v>2.0</v>
      </c>
      <c r="K117" s="18">
        <v>0.0</v>
      </c>
      <c r="L117" s="18">
        <v>0.0</v>
      </c>
      <c r="M117" s="13">
        <v>0.0</v>
      </c>
      <c r="N117" s="18">
        <v>1.375</v>
      </c>
      <c r="O117" s="18">
        <v>0.806225774829855</v>
      </c>
      <c r="P117" s="13">
        <v>22.0</v>
      </c>
      <c r="Q117" s="18">
        <v>120417.5</v>
      </c>
      <c r="R117" s="18">
        <v>119434.81188609403</v>
      </c>
      <c r="S117" s="13">
        <v>1926680.0</v>
      </c>
      <c r="T117" s="18">
        <v>120417.5</v>
      </c>
      <c r="U117" s="18">
        <v>119434.81188609403</v>
      </c>
      <c r="V117" s="13">
        <v>1926680.0</v>
      </c>
      <c r="W117" s="12">
        <v>1.0</v>
      </c>
      <c r="X117" s="12">
        <v>1.0</v>
      </c>
      <c r="Y117" s="12">
        <v>1.0</v>
      </c>
      <c r="Z117" s="12">
        <v>1.0</v>
      </c>
      <c r="AA117" s="3">
        <v>1.0</v>
      </c>
      <c r="AB117" s="3">
        <v>0.0</v>
      </c>
      <c r="AC117" s="3">
        <v>4.0</v>
      </c>
      <c r="AD117" s="12" t="s">
        <v>372</v>
      </c>
      <c r="AE117" s="12">
        <v>24.0</v>
      </c>
      <c r="AF117" s="12">
        <v>170.1</v>
      </c>
      <c r="AG117" s="19">
        <v>41649.0</v>
      </c>
      <c r="AH117" s="12">
        <v>0.0</v>
      </c>
      <c r="AI117" s="12">
        <v>0.0</v>
      </c>
      <c r="AJ117" s="12">
        <v>0.0</v>
      </c>
      <c r="AK117" s="12">
        <v>0.0</v>
      </c>
      <c r="AL117" s="12">
        <v>0.0</v>
      </c>
      <c r="AM117" s="12">
        <v>0.0</v>
      </c>
      <c r="AN117" s="12">
        <v>0.0</v>
      </c>
      <c r="AO117" s="12">
        <v>0.0</v>
      </c>
      <c r="AP117" s="3">
        <v>0.0</v>
      </c>
      <c r="AQ117" s="3">
        <v>0.0</v>
      </c>
      <c r="AR117" s="3">
        <v>0.0</v>
      </c>
      <c r="AS117" s="12">
        <v>0.0</v>
      </c>
      <c r="AT117" s="12">
        <v>0.0</v>
      </c>
      <c r="AU117" s="12">
        <v>0.0</v>
      </c>
      <c r="AV117" s="12">
        <v>0.0</v>
      </c>
      <c r="AW117" s="3">
        <v>0.0</v>
      </c>
      <c r="AX117" s="3">
        <v>0.0</v>
      </c>
      <c r="AY117" s="3">
        <v>0.0</v>
      </c>
      <c r="AZ117" s="12">
        <v>1.0</v>
      </c>
      <c r="BA117" s="12">
        <v>1.0</v>
      </c>
      <c r="BB117" s="12">
        <v>1.0</v>
      </c>
      <c r="BC117" s="12">
        <v>1.0</v>
      </c>
      <c r="BD117" s="3">
        <v>1.0</v>
      </c>
      <c r="BE117" s="3">
        <v>0.0</v>
      </c>
      <c r="BF117" s="3">
        <v>4.0</v>
      </c>
      <c r="BG117" s="14">
        <v>0.01014236111111111</v>
      </c>
      <c r="BH117" s="14">
        <v>0.010143518518518519</v>
      </c>
      <c r="BI117" s="14">
        <v>0.010166666666666668</v>
      </c>
      <c r="BJ117" s="14">
        <v>0.010188657407407408</v>
      </c>
      <c r="BK117" s="14">
        <v>0.010143518518518519</v>
      </c>
      <c r="BL117" s="14">
        <v>0.010166666666666668</v>
      </c>
      <c r="BM117" s="14">
        <v>0.010188657407407408</v>
      </c>
      <c r="BN117" s="14">
        <v>0.010207175925925927</v>
      </c>
      <c r="BO117" s="12">
        <v>7336.0</v>
      </c>
      <c r="BP117" s="12">
        <v>116421.0</v>
      </c>
      <c r="BQ117" s="12">
        <v>115807.0</v>
      </c>
      <c r="BR117" s="12">
        <v>37167.0</v>
      </c>
      <c r="BS117" s="3">
        <v>69182.75</v>
      </c>
      <c r="BT117" s="3">
        <v>55543.68156310251</v>
      </c>
      <c r="BU117" s="3">
        <v>276731.0</v>
      </c>
      <c r="BV117" s="12">
        <v>7336.0</v>
      </c>
      <c r="BW117" s="12">
        <v>116421.0</v>
      </c>
      <c r="BX117" s="12">
        <v>115807.0</v>
      </c>
      <c r="BY117" s="12">
        <v>37167.0</v>
      </c>
      <c r="BZ117" s="3">
        <v>69182.75</v>
      </c>
      <c r="CA117" s="3">
        <v>55543.68156310251</v>
      </c>
      <c r="CB117" s="3">
        <v>276731.0</v>
      </c>
      <c r="CC117" s="12"/>
      <c r="CD117" s="12"/>
      <c r="CE117" s="12"/>
      <c r="CF117" s="12"/>
      <c r="CG117" s="12">
        <v>624538.0</v>
      </c>
      <c r="CH117" s="12">
        <v>624538.0</v>
      </c>
      <c r="CI117" s="12">
        <v>624563.0</v>
      </c>
      <c r="CJ117" s="12">
        <v>624564.0</v>
      </c>
      <c r="CK117" s="12" t="s">
        <v>374</v>
      </c>
      <c r="CL117" s="12" t="s">
        <v>374</v>
      </c>
      <c r="CM117" s="12" t="s">
        <v>375</v>
      </c>
      <c r="CN117" s="12" t="s">
        <v>376</v>
      </c>
    </row>
    <row r="118" ht="13.5" customHeight="1">
      <c r="A118" s="12">
        <v>229377.0</v>
      </c>
      <c r="B118" s="13">
        <v>0.774928775</v>
      </c>
      <c r="C118" s="13">
        <f t="shared" si="1"/>
        <v>1</v>
      </c>
      <c r="D118" s="13">
        <v>1.0</v>
      </c>
      <c r="E118" s="18">
        <v>0.75</v>
      </c>
      <c r="F118" s="18">
        <v>0.4472135954999579</v>
      </c>
      <c r="G118" s="13">
        <v>12.0</v>
      </c>
      <c r="H118" s="18">
        <v>0.375</v>
      </c>
      <c r="I118" s="18">
        <v>1.02469507659596</v>
      </c>
      <c r="J118" s="13">
        <v>6.0</v>
      </c>
      <c r="K118" s="18">
        <v>0.125</v>
      </c>
      <c r="L118" s="18">
        <v>0.3415650255319866</v>
      </c>
      <c r="M118" s="13">
        <v>2.0</v>
      </c>
      <c r="N118" s="18">
        <v>1.375</v>
      </c>
      <c r="O118" s="18">
        <v>0.806225774829855</v>
      </c>
      <c r="P118" s="13">
        <v>22.0</v>
      </c>
      <c r="Q118" s="18">
        <v>36812.5</v>
      </c>
      <c r="R118" s="18">
        <v>29586.36498794673</v>
      </c>
      <c r="S118" s="13">
        <v>589000.0</v>
      </c>
      <c r="T118" s="18">
        <v>36812.5</v>
      </c>
      <c r="U118" s="18">
        <v>29586.36498794673</v>
      </c>
      <c r="V118" s="13">
        <v>589000.0</v>
      </c>
      <c r="W118" s="12">
        <v>1.0</v>
      </c>
      <c r="X118" s="12">
        <v>1.0</v>
      </c>
      <c r="Y118" s="12">
        <v>1.0</v>
      </c>
      <c r="Z118" s="12">
        <v>1.0</v>
      </c>
      <c r="AA118" s="3">
        <v>1.0</v>
      </c>
      <c r="AB118" s="3">
        <v>0.0</v>
      </c>
      <c r="AC118" s="3">
        <v>4.0</v>
      </c>
      <c r="AD118" s="12" t="s">
        <v>372</v>
      </c>
      <c r="AE118" s="12">
        <v>24.0</v>
      </c>
      <c r="AF118" s="12">
        <v>170.1</v>
      </c>
      <c r="AG118" s="19">
        <v>41649.0</v>
      </c>
      <c r="AH118" s="12">
        <v>0.0</v>
      </c>
      <c r="AI118" s="12">
        <v>0.0</v>
      </c>
      <c r="AJ118" s="12">
        <v>0.0</v>
      </c>
      <c r="AK118" s="12">
        <v>0.0</v>
      </c>
      <c r="AL118" s="12">
        <v>0.0</v>
      </c>
      <c r="AM118" s="12">
        <v>0.0</v>
      </c>
      <c r="AN118" s="12">
        <v>0.0</v>
      </c>
      <c r="AO118" s="12">
        <v>0.0</v>
      </c>
      <c r="AP118" s="3">
        <v>0.0</v>
      </c>
      <c r="AQ118" s="3">
        <v>0.0</v>
      </c>
      <c r="AR118" s="3">
        <v>0.0</v>
      </c>
      <c r="AS118" s="12">
        <v>0.0</v>
      </c>
      <c r="AT118" s="12">
        <v>0.0</v>
      </c>
      <c r="AU118" s="12">
        <v>0.0</v>
      </c>
      <c r="AV118" s="12">
        <v>0.0</v>
      </c>
      <c r="AW118" s="3">
        <v>0.0</v>
      </c>
      <c r="AX118" s="3">
        <v>0.0</v>
      </c>
      <c r="AY118" s="3">
        <v>0.0</v>
      </c>
      <c r="AZ118" s="12">
        <v>1.0</v>
      </c>
      <c r="BA118" s="12">
        <v>1.0</v>
      </c>
      <c r="BB118" s="12">
        <v>1.0</v>
      </c>
      <c r="BC118" s="12">
        <v>1.0</v>
      </c>
      <c r="BD118" s="3">
        <v>1.0</v>
      </c>
      <c r="BE118" s="3">
        <v>0.0</v>
      </c>
      <c r="BF118" s="3">
        <v>4.0</v>
      </c>
      <c r="BG118" s="14">
        <v>0.010953703703703703</v>
      </c>
      <c r="BH118" s="14">
        <v>0.010979166666666667</v>
      </c>
      <c r="BI118" s="14">
        <v>0.010986111111111111</v>
      </c>
      <c r="BJ118" s="14">
        <v>0.011002314814814814</v>
      </c>
      <c r="BK118" s="14">
        <v>0.010979166666666667</v>
      </c>
      <c r="BL118" s="14">
        <v>0.010986111111111111</v>
      </c>
      <c r="BM118" s="14">
        <v>0.011002314814814814</v>
      </c>
      <c r="BN118" s="14">
        <v>0.01100925925925926</v>
      </c>
      <c r="BO118" s="12">
        <v>139430.0</v>
      </c>
      <c r="BP118" s="12">
        <v>22601.0</v>
      </c>
      <c r="BQ118" s="12">
        <v>97678.0</v>
      </c>
      <c r="BR118" s="12">
        <v>23678.0</v>
      </c>
      <c r="BS118" s="3">
        <v>70846.75</v>
      </c>
      <c r="BT118" s="3">
        <v>57666.05450566217</v>
      </c>
      <c r="BU118" s="3">
        <v>283387.0</v>
      </c>
      <c r="BV118" s="12">
        <v>139430.0</v>
      </c>
      <c r="BW118" s="12">
        <v>22601.0</v>
      </c>
      <c r="BX118" s="12">
        <v>97678.0</v>
      </c>
      <c r="BY118" s="12">
        <v>23678.0</v>
      </c>
      <c r="BZ118" s="3">
        <v>70846.75</v>
      </c>
      <c r="CA118" s="3">
        <v>57666.05450566217</v>
      </c>
      <c r="CB118" s="3">
        <v>283387.0</v>
      </c>
      <c r="CC118" s="12"/>
      <c r="CD118" s="12"/>
      <c r="CE118" s="12"/>
      <c r="CF118" s="12"/>
      <c r="CG118" s="12">
        <v>624538.0</v>
      </c>
      <c r="CH118" s="12">
        <v>624538.0</v>
      </c>
      <c r="CI118" s="12">
        <v>624563.0</v>
      </c>
      <c r="CJ118" s="12">
        <v>624564.0</v>
      </c>
      <c r="CK118" s="12" t="s">
        <v>374</v>
      </c>
      <c r="CL118" s="12" t="s">
        <v>374</v>
      </c>
      <c r="CM118" s="12" t="s">
        <v>375</v>
      </c>
      <c r="CN118" s="12" t="s">
        <v>376</v>
      </c>
    </row>
    <row r="119" ht="13.5" customHeight="1">
      <c r="A119" s="12">
        <v>229381.0</v>
      </c>
      <c r="B119" s="13">
        <v>0.731380753</v>
      </c>
      <c r="C119" s="13">
        <f t="shared" si="1"/>
        <v>1</v>
      </c>
      <c r="D119" s="13">
        <v>1.0</v>
      </c>
      <c r="E119" s="18">
        <v>0.6666666666666666</v>
      </c>
      <c r="F119" s="18">
        <v>0.49236596391733095</v>
      </c>
      <c r="G119" s="13">
        <v>8.0</v>
      </c>
      <c r="H119" s="18">
        <v>0.23076923076923078</v>
      </c>
      <c r="I119" s="18">
        <v>0.8320502943378437</v>
      </c>
      <c r="J119" s="13">
        <v>3.0</v>
      </c>
      <c r="K119" s="18">
        <v>0.07692307692307693</v>
      </c>
      <c r="L119" s="18">
        <v>0.2773500981126146</v>
      </c>
      <c r="M119" s="13">
        <v>1.0</v>
      </c>
      <c r="N119" s="18">
        <v>1.4615384615384615</v>
      </c>
      <c r="O119" s="18">
        <v>1.1982893790305562</v>
      </c>
      <c r="P119" s="13">
        <v>19.0</v>
      </c>
      <c r="Q119" s="18">
        <v>33490.333333333336</v>
      </c>
      <c r="R119" s="18">
        <v>39201.39149741158</v>
      </c>
      <c r="S119" s="13">
        <v>401884.0</v>
      </c>
      <c r="T119" s="18">
        <v>33490.333333333336</v>
      </c>
      <c r="U119" s="18">
        <v>39201.39149741158</v>
      </c>
      <c r="V119" s="13">
        <v>401884.0</v>
      </c>
      <c r="W119" s="12">
        <v>0.0</v>
      </c>
      <c r="X119" s="12">
        <v>0.0</v>
      </c>
      <c r="Y119" s="12">
        <v>0.0</v>
      </c>
      <c r="Z119" s="12">
        <v>1.0</v>
      </c>
      <c r="AA119" s="3">
        <v>0.25</v>
      </c>
      <c r="AB119" s="3">
        <v>0.5</v>
      </c>
      <c r="AC119" s="3">
        <v>1.0</v>
      </c>
      <c r="AD119" s="12" t="s">
        <v>373</v>
      </c>
      <c r="AE119" s="12">
        <v>43.5</v>
      </c>
      <c r="AF119" s="12" t="s">
        <v>545</v>
      </c>
      <c r="AG119" s="19">
        <v>41649.0</v>
      </c>
      <c r="AH119" s="12">
        <v>0.0</v>
      </c>
      <c r="AI119" s="12">
        <v>0.0</v>
      </c>
      <c r="AJ119" s="12">
        <v>0.0</v>
      </c>
      <c r="AK119" s="12">
        <v>0.0</v>
      </c>
      <c r="AL119" s="12">
        <v>0.0</v>
      </c>
      <c r="AM119" s="12">
        <v>0.0</v>
      </c>
      <c r="AN119" s="12">
        <v>3.0</v>
      </c>
      <c r="AO119" s="12">
        <v>0.0</v>
      </c>
      <c r="AP119" s="3">
        <v>0.75</v>
      </c>
      <c r="AQ119" s="3">
        <v>1.5</v>
      </c>
      <c r="AR119" s="3">
        <v>3.0</v>
      </c>
      <c r="AS119" s="12">
        <v>0.0</v>
      </c>
      <c r="AT119" s="12">
        <v>0.0</v>
      </c>
      <c r="AU119" s="12">
        <v>1.0</v>
      </c>
      <c r="AV119" s="12">
        <v>0.0</v>
      </c>
      <c r="AW119" s="3">
        <v>0.25</v>
      </c>
      <c r="AX119" s="3">
        <v>0.5</v>
      </c>
      <c r="AY119" s="3">
        <v>1.0</v>
      </c>
      <c r="AZ119" s="12">
        <v>2.0</v>
      </c>
      <c r="BA119" s="12">
        <v>6.0</v>
      </c>
      <c r="BB119" s="12">
        <v>4.0</v>
      </c>
      <c r="BC119" s="12">
        <v>1.0</v>
      </c>
      <c r="BD119" s="3">
        <v>3.25</v>
      </c>
      <c r="BE119" s="3">
        <v>2.217355782608345</v>
      </c>
      <c r="BF119" s="3">
        <v>13.0</v>
      </c>
      <c r="BG119" s="14">
        <v>0.013877314814814815</v>
      </c>
      <c r="BH119" s="14">
        <v>0.013878472222222223</v>
      </c>
      <c r="BI119" s="14">
        <v>0.01389236111111111</v>
      </c>
      <c r="BJ119" s="14">
        <v>0.013913194444444445</v>
      </c>
      <c r="BK119" s="14">
        <v>0.013887731481481482</v>
      </c>
      <c r="BL119" s="14">
        <v>0.01389236111111111</v>
      </c>
      <c r="BM119" s="14">
        <v>0.013913194444444445</v>
      </c>
      <c r="BN119" s="14">
        <v>0.013916666666666666</v>
      </c>
      <c r="BO119" s="12">
        <v>6758.0</v>
      </c>
      <c r="BP119" s="12">
        <v>16620.0</v>
      </c>
      <c r="BQ119" s="12">
        <v>80001.0</v>
      </c>
      <c r="BR119" s="12">
        <v>22064.0</v>
      </c>
      <c r="BS119" s="3">
        <v>31360.75</v>
      </c>
      <c r="BT119" s="3">
        <v>33039.81688180692</v>
      </c>
      <c r="BU119" s="3">
        <v>125443.0</v>
      </c>
      <c r="BV119" s="12">
        <v>6758.0</v>
      </c>
      <c r="BW119" s="12">
        <v>16620.0</v>
      </c>
      <c r="BX119" s="12">
        <v>80001.0</v>
      </c>
      <c r="BY119" s="12">
        <v>22064.0</v>
      </c>
      <c r="BZ119" s="3">
        <v>31360.75</v>
      </c>
      <c r="CA119" s="3">
        <v>33039.81688180692</v>
      </c>
      <c r="CB119" s="3">
        <v>125443.0</v>
      </c>
      <c r="CC119" s="12"/>
      <c r="CD119" s="12"/>
      <c r="CE119" s="12">
        <v>713972.0</v>
      </c>
      <c r="CF119" s="12"/>
      <c r="CG119" s="12">
        <v>624538.0</v>
      </c>
      <c r="CH119" s="12">
        <v>624538.0</v>
      </c>
      <c r="CI119" s="12">
        <v>624563.0</v>
      </c>
      <c r="CJ119" s="12">
        <v>624564.0</v>
      </c>
      <c r="CK119" s="12" t="s">
        <v>374</v>
      </c>
      <c r="CL119" s="12" t="s">
        <v>374</v>
      </c>
      <c r="CM119" s="12" t="s">
        <v>375</v>
      </c>
      <c r="CN119" s="12" t="s">
        <v>376</v>
      </c>
    </row>
    <row r="120" ht="13.5" customHeight="1">
      <c r="A120" s="12">
        <v>229393.0</v>
      </c>
      <c r="B120" s="13">
        <v>0.675942549</v>
      </c>
      <c r="C120" s="13">
        <f t="shared" si="1"/>
        <v>0</v>
      </c>
      <c r="D120" s="13">
        <v>1.0</v>
      </c>
      <c r="E120" s="18">
        <v>0.6875</v>
      </c>
      <c r="F120" s="18">
        <v>0.47871355387816905</v>
      </c>
      <c r="G120" s="13">
        <v>11.0</v>
      </c>
      <c r="H120" s="18">
        <v>0.375</v>
      </c>
      <c r="I120" s="18">
        <v>0.806225774829855</v>
      </c>
      <c r="J120" s="13">
        <v>6.0</v>
      </c>
      <c r="K120" s="18">
        <v>0.0</v>
      </c>
      <c r="L120" s="18">
        <v>0.0</v>
      </c>
      <c r="M120" s="13">
        <v>0.0</v>
      </c>
      <c r="N120" s="18">
        <v>1.4375</v>
      </c>
      <c r="O120" s="18">
        <v>0.7274384280931732</v>
      </c>
      <c r="P120" s="13">
        <v>23.0</v>
      </c>
      <c r="Q120" s="18">
        <v>88439.25</v>
      </c>
      <c r="R120" s="18">
        <v>102511.51388372593</v>
      </c>
      <c r="S120" s="13">
        <v>1415028.0</v>
      </c>
      <c r="T120" s="18">
        <v>88439.25</v>
      </c>
      <c r="U120" s="18">
        <v>102511.51388372593</v>
      </c>
      <c r="V120" s="13">
        <v>1415028.0</v>
      </c>
      <c r="W120" s="12">
        <v>1.0</v>
      </c>
      <c r="X120" s="12">
        <v>1.0</v>
      </c>
      <c r="Y120" s="12">
        <v>1.0</v>
      </c>
      <c r="Z120" s="12">
        <v>1.0</v>
      </c>
      <c r="AA120" s="3">
        <v>1.0</v>
      </c>
      <c r="AB120" s="3">
        <v>0.0</v>
      </c>
      <c r="AC120" s="3">
        <v>4.0</v>
      </c>
      <c r="AD120" s="12" t="s">
        <v>372</v>
      </c>
      <c r="AE120" s="12">
        <v>24.0</v>
      </c>
      <c r="AF120" s="12">
        <v>170.1</v>
      </c>
      <c r="AG120" s="19">
        <v>41649.0</v>
      </c>
      <c r="AH120" s="12">
        <v>0.0</v>
      </c>
      <c r="AI120" s="12">
        <v>0.0</v>
      </c>
      <c r="AJ120" s="12">
        <v>0.0</v>
      </c>
      <c r="AK120" s="12">
        <v>0.0</v>
      </c>
      <c r="AL120" s="12">
        <v>0.0</v>
      </c>
      <c r="AM120" s="12">
        <v>0.0</v>
      </c>
      <c r="AN120" s="12">
        <v>0.0</v>
      </c>
      <c r="AO120" s="12">
        <v>0.0</v>
      </c>
      <c r="AP120" s="3">
        <v>0.0</v>
      </c>
      <c r="AQ120" s="3">
        <v>0.0</v>
      </c>
      <c r="AR120" s="3">
        <v>0.0</v>
      </c>
      <c r="AS120" s="12">
        <v>0.0</v>
      </c>
      <c r="AT120" s="12">
        <v>0.0</v>
      </c>
      <c r="AU120" s="12">
        <v>0.0</v>
      </c>
      <c r="AV120" s="12">
        <v>0.0</v>
      </c>
      <c r="AW120" s="3">
        <v>0.0</v>
      </c>
      <c r="AX120" s="3">
        <v>0.0</v>
      </c>
      <c r="AY120" s="3">
        <v>0.0</v>
      </c>
      <c r="AZ120" s="12">
        <v>1.0</v>
      </c>
      <c r="BA120" s="12">
        <v>1.0</v>
      </c>
      <c r="BB120" s="12">
        <v>1.0</v>
      </c>
      <c r="BC120" s="12">
        <v>1.0</v>
      </c>
      <c r="BD120" s="3">
        <v>1.0</v>
      </c>
      <c r="BE120" s="3">
        <v>0.0</v>
      </c>
      <c r="BF120" s="3">
        <v>4.0</v>
      </c>
      <c r="BG120" s="14">
        <v>0.010628472222222221</v>
      </c>
      <c r="BH120" s="14">
        <v>0.01062962962962963</v>
      </c>
      <c r="BI120" s="14">
        <v>0.010641203703703703</v>
      </c>
      <c r="BJ120" s="14">
        <v>0.01086226851851852</v>
      </c>
      <c r="BK120" s="14">
        <v>0.01062962962962963</v>
      </c>
      <c r="BL120" s="14">
        <v>0.010641203703703703</v>
      </c>
      <c r="BM120" s="14">
        <v>0.01086226851851852</v>
      </c>
      <c r="BN120" s="14">
        <v>0.010871527777777777</v>
      </c>
      <c r="BO120" s="12">
        <v>4836.0</v>
      </c>
      <c r="BP120" s="12">
        <v>66538.0</v>
      </c>
      <c r="BQ120" s="12">
        <v>1145782.0</v>
      </c>
      <c r="BR120" s="12">
        <v>43318.0</v>
      </c>
      <c r="BS120" s="3">
        <v>315118.5</v>
      </c>
      <c r="BT120" s="3">
        <v>554359.9482944272</v>
      </c>
      <c r="BU120" s="3">
        <v>1260474.0</v>
      </c>
      <c r="BV120" s="12">
        <v>4836.0</v>
      </c>
      <c r="BW120" s="12">
        <v>66538.0</v>
      </c>
      <c r="BX120" s="12">
        <v>1145782.0</v>
      </c>
      <c r="BY120" s="12">
        <v>43318.0</v>
      </c>
      <c r="BZ120" s="3">
        <v>315118.5</v>
      </c>
      <c r="CA120" s="3">
        <v>554359.9482944272</v>
      </c>
      <c r="CB120" s="3">
        <v>1260474.0</v>
      </c>
      <c r="CC120" s="12"/>
      <c r="CD120" s="12"/>
      <c r="CE120" s="12"/>
      <c r="CF120" s="12"/>
      <c r="CG120" s="12">
        <v>624538.0</v>
      </c>
      <c r="CH120" s="12">
        <v>624538.0</v>
      </c>
      <c r="CI120" s="12">
        <v>624563.0</v>
      </c>
      <c r="CJ120" s="12">
        <v>624564.0</v>
      </c>
      <c r="CK120" s="12" t="s">
        <v>374</v>
      </c>
      <c r="CL120" s="12" t="s">
        <v>374</v>
      </c>
      <c r="CM120" s="12" t="s">
        <v>375</v>
      </c>
      <c r="CN120" s="12" t="s">
        <v>376</v>
      </c>
    </row>
    <row r="121" ht="13.5" customHeight="1">
      <c r="A121" s="12">
        <v>229397.0</v>
      </c>
      <c r="B121" s="13">
        <v>0.754152824</v>
      </c>
      <c r="C121" s="13">
        <f t="shared" si="1"/>
        <v>1</v>
      </c>
      <c r="D121" s="13">
        <v>1.0</v>
      </c>
      <c r="E121" s="18">
        <v>0.875</v>
      </c>
      <c r="F121" s="18">
        <v>0.3415650255319866</v>
      </c>
      <c r="G121" s="13">
        <v>14.0</v>
      </c>
      <c r="H121" s="18">
        <v>0.25</v>
      </c>
      <c r="I121" s="18">
        <v>0.6831300510639732</v>
      </c>
      <c r="J121" s="13">
        <v>4.0</v>
      </c>
      <c r="K121" s="18">
        <v>0.0</v>
      </c>
      <c r="L121" s="18">
        <v>0.0</v>
      </c>
      <c r="M121" s="13">
        <v>0.0</v>
      </c>
      <c r="N121" s="18">
        <v>1.1875</v>
      </c>
      <c r="O121" s="18">
        <v>0.5439056290693574</v>
      </c>
      <c r="P121" s="13">
        <v>19.0</v>
      </c>
      <c r="Q121" s="18">
        <v>25633.9375</v>
      </c>
      <c r="R121" s="18">
        <v>17653.79028034773</v>
      </c>
      <c r="S121" s="13">
        <v>410143.0</v>
      </c>
      <c r="T121" s="18">
        <v>25633.9375</v>
      </c>
      <c r="U121" s="18">
        <v>17653.79028034773</v>
      </c>
      <c r="V121" s="13">
        <v>410143.0</v>
      </c>
      <c r="W121" s="12">
        <v>1.0</v>
      </c>
      <c r="X121" s="12">
        <v>0.0</v>
      </c>
      <c r="Y121" s="12">
        <v>1.0</v>
      </c>
      <c r="Z121" s="12">
        <v>1.0</v>
      </c>
      <c r="AA121" s="3">
        <v>0.75</v>
      </c>
      <c r="AB121" s="3">
        <v>0.5</v>
      </c>
      <c r="AC121" s="3">
        <v>3.0</v>
      </c>
      <c r="AD121" s="12" t="s">
        <v>372</v>
      </c>
      <c r="AE121" s="12">
        <v>21.0</v>
      </c>
      <c r="AF121" s="12">
        <v>170.1</v>
      </c>
      <c r="AG121" s="19">
        <v>41649.0</v>
      </c>
      <c r="AH121" s="12">
        <v>0.0</v>
      </c>
      <c r="AI121" s="12">
        <v>0.0</v>
      </c>
      <c r="AJ121" s="12">
        <v>0.0</v>
      </c>
      <c r="AK121" s="12">
        <v>0.0</v>
      </c>
      <c r="AL121" s="12">
        <v>0.0</v>
      </c>
      <c r="AM121" s="12">
        <v>0.0</v>
      </c>
      <c r="AN121" s="12">
        <v>0.0</v>
      </c>
      <c r="AO121" s="12">
        <v>0.0</v>
      </c>
      <c r="AP121" s="3">
        <v>0.0</v>
      </c>
      <c r="AQ121" s="3">
        <v>0.0</v>
      </c>
      <c r="AR121" s="3">
        <v>0.0</v>
      </c>
      <c r="AS121" s="12">
        <v>0.0</v>
      </c>
      <c r="AT121" s="12">
        <v>0.0</v>
      </c>
      <c r="AU121" s="12">
        <v>0.0</v>
      </c>
      <c r="AV121" s="12">
        <v>0.0</v>
      </c>
      <c r="AW121" s="3">
        <v>0.0</v>
      </c>
      <c r="AX121" s="3">
        <v>0.0</v>
      </c>
      <c r="AY121" s="3">
        <v>0.0</v>
      </c>
      <c r="AZ121" s="12">
        <v>1.0</v>
      </c>
      <c r="BA121" s="12">
        <v>2.0</v>
      </c>
      <c r="BB121" s="12">
        <v>1.0</v>
      </c>
      <c r="BC121" s="12">
        <v>1.0</v>
      </c>
      <c r="BD121" s="3">
        <v>1.25</v>
      </c>
      <c r="BE121" s="3">
        <v>0.5</v>
      </c>
      <c r="BF121" s="3">
        <v>5.0</v>
      </c>
      <c r="BG121" s="14">
        <v>0.013013888888888887</v>
      </c>
      <c r="BH121" s="14">
        <v>0.013015046296296297</v>
      </c>
      <c r="BI121" s="14">
        <v>0.013024305555555555</v>
      </c>
      <c r="BJ121" s="14">
        <v>0.013104166666666667</v>
      </c>
      <c r="BK121" s="14">
        <v>0.013015046296296297</v>
      </c>
      <c r="BL121" s="14">
        <v>0.013024305555555555</v>
      </c>
      <c r="BM121" s="14">
        <v>0.013104166666666667</v>
      </c>
      <c r="BN121" s="14">
        <v>0.013114583333333334</v>
      </c>
      <c r="BO121" s="12">
        <v>10513.0</v>
      </c>
      <c r="BP121" s="12">
        <v>15366.0</v>
      </c>
      <c r="BQ121" s="12">
        <v>409486.0</v>
      </c>
      <c r="BR121" s="12">
        <v>49654.0</v>
      </c>
      <c r="BS121" s="3">
        <v>121254.75</v>
      </c>
      <c r="BT121" s="3">
        <v>192942.20503106623</v>
      </c>
      <c r="BU121" s="3">
        <v>485019.0</v>
      </c>
      <c r="BV121" s="12">
        <v>10513.0</v>
      </c>
      <c r="BW121" s="12">
        <v>15366.0</v>
      </c>
      <c r="BX121" s="12">
        <v>409486.0</v>
      </c>
      <c r="BY121" s="12">
        <v>49654.0</v>
      </c>
      <c r="BZ121" s="3">
        <v>121254.75</v>
      </c>
      <c r="CA121" s="3">
        <v>192942.20503106623</v>
      </c>
      <c r="CB121" s="3">
        <v>485019.0</v>
      </c>
      <c r="CC121" s="12"/>
      <c r="CD121" s="12"/>
      <c r="CE121" s="12"/>
      <c r="CF121" s="12"/>
      <c r="CG121" s="12">
        <v>624538.0</v>
      </c>
      <c r="CH121" s="12">
        <v>624538.0</v>
      </c>
      <c r="CI121" s="12">
        <v>624563.0</v>
      </c>
      <c r="CJ121" s="12">
        <v>624564.0</v>
      </c>
      <c r="CK121" s="12" t="s">
        <v>374</v>
      </c>
      <c r="CL121" s="12" t="s">
        <v>374</v>
      </c>
      <c r="CM121" s="12" t="s">
        <v>375</v>
      </c>
      <c r="CN121" s="12" t="s">
        <v>376</v>
      </c>
    </row>
    <row r="122" ht="13.5" customHeight="1">
      <c r="A122" s="12">
        <v>229398.0</v>
      </c>
      <c r="B122" s="13">
        <v>0.751428571</v>
      </c>
      <c r="C122" s="13">
        <f t="shared" si="1"/>
        <v>1</v>
      </c>
      <c r="D122" s="13">
        <v>1.0</v>
      </c>
      <c r="E122" s="18">
        <v>0.75</v>
      </c>
      <c r="F122" s="18">
        <v>0.4472135954999579</v>
      </c>
      <c r="G122" s="13">
        <v>12.0</v>
      </c>
      <c r="H122" s="18">
        <v>0.0</v>
      </c>
      <c r="I122" s="18">
        <v>0.0</v>
      </c>
      <c r="J122" s="13">
        <v>0.0</v>
      </c>
      <c r="K122" s="18">
        <v>0.0</v>
      </c>
      <c r="L122" s="18">
        <v>0.0</v>
      </c>
      <c r="M122" s="13">
        <v>0.0</v>
      </c>
      <c r="N122" s="18">
        <v>1.3125</v>
      </c>
      <c r="O122" s="18">
        <v>0.6020797289396148</v>
      </c>
      <c r="P122" s="13">
        <v>21.0</v>
      </c>
      <c r="Q122" s="18">
        <v>43142.5625</v>
      </c>
      <c r="R122" s="18">
        <v>32512.138818127096</v>
      </c>
      <c r="S122" s="13">
        <v>690281.0</v>
      </c>
      <c r="T122" s="18">
        <v>43142.5625</v>
      </c>
      <c r="U122" s="18">
        <v>32512.138818127096</v>
      </c>
      <c r="V122" s="13">
        <v>690281.0</v>
      </c>
      <c r="W122" s="12">
        <v>1.0</v>
      </c>
      <c r="X122" s="12">
        <v>1.0</v>
      </c>
      <c r="Y122" s="12">
        <v>1.0</v>
      </c>
      <c r="Z122" s="12">
        <v>0.0</v>
      </c>
      <c r="AA122" s="3">
        <v>0.75</v>
      </c>
      <c r="AB122" s="3">
        <v>0.5</v>
      </c>
      <c r="AC122" s="3">
        <v>3.0</v>
      </c>
      <c r="AD122" s="12" t="s">
        <v>372</v>
      </c>
      <c r="AE122" s="12">
        <v>24.0</v>
      </c>
      <c r="AF122" s="12">
        <v>170.1</v>
      </c>
      <c r="AG122" s="19">
        <v>41659.0</v>
      </c>
      <c r="AH122" s="12">
        <v>0.0</v>
      </c>
      <c r="AI122" s="12">
        <v>0.0</v>
      </c>
      <c r="AJ122" s="12">
        <v>0.0</v>
      </c>
      <c r="AK122" s="12">
        <v>0.0</v>
      </c>
      <c r="AL122" s="12">
        <v>0.0</v>
      </c>
      <c r="AM122" s="12">
        <v>0.0</v>
      </c>
      <c r="AN122" s="12">
        <v>0.0</v>
      </c>
      <c r="AO122" s="12">
        <v>0.0</v>
      </c>
      <c r="AP122" s="3">
        <v>0.0</v>
      </c>
      <c r="AQ122" s="3">
        <v>0.0</v>
      </c>
      <c r="AR122" s="3">
        <v>0.0</v>
      </c>
      <c r="AS122" s="12">
        <v>0.0</v>
      </c>
      <c r="AT122" s="12">
        <v>0.0</v>
      </c>
      <c r="AU122" s="12">
        <v>0.0</v>
      </c>
      <c r="AV122" s="12">
        <v>0.0</v>
      </c>
      <c r="AW122" s="3">
        <v>0.0</v>
      </c>
      <c r="AX122" s="3">
        <v>0.0</v>
      </c>
      <c r="AY122" s="3">
        <v>0.0</v>
      </c>
      <c r="AZ122" s="12">
        <v>1.0</v>
      </c>
      <c r="BA122" s="12">
        <v>1.0</v>
      </c>
      <c r="BB122" s="12">
        <v>1.0</v>
      </c>
      <c r="BC122" s="12">
        <v>2.0</v>
      </c>
      <c r="BD122" s="3">
        <v>1.25</v>
      </c>
      <c r="BE122" s="3">
        <v>0.5</v>
      </c>
      <c r="BF122" s="3">
        <v>5.0</v>
      </c>
      <c r="BG122" s="14">
        <v>0.013413194444444445</v>
      </c>
      <c r="BH122" s="14">
        <v>0.01340625</v>
      </c>
      <c r="BI122" s="14">
        <v>0.013417824074074073</v>
      </c>
      <c r="BJ122" s="14">
        <v>0.013462962962962963</v>
      </c>
      <c r="BK122" s="14">
        <v>0.01340625</v>
      </c>
      <c r="BL122" s="14">
        <v>0.013417824074074073</v>
      </c>
      <c r="BM122" s="14">
        <v>0.013462962962962963</v>
      </c>
      <c r="BN122" s="14">
        <v>0.01347222222222222</v>
      </c>
      <c r="BO122" s="12">
        <v>22706.0</v>
      </c>
      <c r="BP122" s="12">
        <v>56760.0</v>
      </c>
      <c r="BQ122" s="12">
        <v>227887.0</v>
      </c>
      <c r="BR122" s="12">
        <v>15489.0</v>
      </c>
      <c r="BS122" s="3">
        <v>80710.5</v>
      </c>
      <c r="BT122" s="3">
        <v>99754.55659601052</v>
      </c>
      <c r="BU122" s="3">
        <v>322842.0</v>
      </c>
      <c r="BV122" s="12">
        <v>22706.0</v>
      </c>
      <c r="BW122" s="12">
        <v>56760.0</v>
      </c>
      <c r="BX122" s="12">
        <v>227887.0</v>
      </c>
      <c r="BY122" s="12">
        <v>15489.0</v>
      </c>
      <c r="BZ122" s="3">
        <v>80710.5</v>
      </c>
      <c r="CA122" s="3">
        <v>99754.55659601052</v>
      </c>
      <c r="CB122" s="3">
        <v>322842.0</v>
      </c>
      <c r="CC122" s="12"/>
      <c r="CD122" s="12"/>
      <c r="CE122" s="12"/>
      <c r="CF122" s="12"/>
      <c r="CG122" s="12">
        <v>624538.0</v>
      </c>
      <c r="CH122" s="12">
        <v>624538.0</v>
      </c>
      <c r="CI122" s="12">
        <v>624563.0</v>
      </c>
      <c r="CJ122" s="12">
        <v>624564.0</v>
      </c>
      <c r="CK122" s="12" t="s">
        <v>374</v>
      </c>
      <c r="CL122" s="12" t="s">
        <v>374</v>
      </c>
      <c r="CM122" s="12" t="s">
        <v>375</v>
      </c>
      <c r="CN122" s="12" t="s">
        <v>376</v>
      </c>
    </row>
    <row r="123" ht="13.5" customHeight="1">
      <c r="A123" s="12">
        <v>229402.0</v>
      </c>
      <c r="B123" s="13">
        <v>0.75871819</v>
      </c>
      <c r="C123" s="13">
        <f t="shared" si="1"/>
        <v>1</v>
      </c>
      <c r="D123" s="13">
        <v>1.0</v>
      </c>
      <c r="E123" s="18">
        <v>0.875</v>
      </c>
      <c r="F123" s="18">
        <v>0.3415650255319866</v>
      </c>
      <c r="G123" s="13">
        <v>14.0</v>
      </c>
      <c r="H123" s="18">
        <v>0.0625</v>
      </c>
      <c r="I123" s="18">
        <v>0.25</v>
      </c>
      <c r="J123" s="13">
        <v>1.0</v>
      </c>
      <c r="K123" s="18">
        <v>0.0</v>
      </c>
      <c r="L123" s="18">
        <v>0.0</v>
      </c>
      <c r="M123" s="13">
        <v>0.0</v>
      </c>
      <c r="N123" s="18">
        <v>1.8125</v>
      </c>
      <c r="O123" s="18">
        <v>2.4005207768315606</v>
      </c>
      <c r="P123" s="13">
        <v>29.0</v>
      </c>
      <c r="Q123" s="18">
        <v>40599.5625</v>
      </c>
      <c r="R123" s="18">
        <v>32678.903300587775</v>
      </c>
      <c r="S123" s="13">
        <v>649593.0</v>
      </c>
      <c r="T123" s="18">
        <v>40599.5625</v>
      </c>
      <c r="U123" s="18">
        <v>32678.903300587775</v>
      </c>
      <c r="V123" s="13">
        <v>649593.0</v>
      </c>
      <c r="W123" s="12">
        <v>1.0</v>
      </c>
      <c r="X123" s="12">
        <v>1.0</v>
      </c>
      <c r="Y123" s="12">
        <v>0.0</v>
      </c>
      <c r="Z123" s="12">
        <v>0.0</v>
      </c>
      <c r="AA123" s="3">
        <v>0.5</v>
      </c>
      <c r="AB123" s="3">
        <v>0.5773502691896257</v>
      </c>
      <c r="AC123" s="3">
        <v>2.0</v>
      </c>
      <c r="AD123" s="12" t="s">
        <v>372</v>
      </c>
      <c r="AE123" s="12">
        <v>24.0</v>
      </c>
      <c r="AF123" s="12"/>
      <c r="AG123" s="19">
        <v>41754.0</v>
      </c>
      <c r="AH123" s="12">
        <v>0.0</v>
      </c>
      <c r="AI123" s="12">
        <v>0.0</v>
      </c>
      <c r="AJ123" s="12">
        <v>1.0</v>
      </c>
      <c r="AK123" s="12">
        <v>0.0</v>
      </c>
      <c r="AL123" s="12">
        <v>0.0</v>
      </c>
      <c r="AM123" s="12">
        <v>0.0</v>
      </c>
      <c r="AN123" s="12">
        <v>1.0</v>
      </c>
      <c r="AO123" s="12">
        <v>0.0</v>
      </c>
      <c r="AP123" s="3">
        <v>0.25</v>
      </c>
      <c r="AQ123" s="3">
        <v>0.5</v>
      </c>
      <c r="AR123" s="3">
        <v>1.0</v>
      </c>
      <c r="AS123" s="12">
        <v>0.0</v>
      </c>
      <c r="AT123" s="12">
        <v>0.0</v>
      </c>
      <c r="AU123" s="12">
        <v>0.0</v>
      </c>
      <c r="AV123" s="12">
        <v>0.0</v>
      </c>
      <c r="AW123" s="3">
        <v>0.0</v>
      </c>
      <c r="AX123" s="3">
        <v>0.0</v>
      </c>
      <c r="AY123" s="3">
        <v>0.0</v>
      </c>
      <c r="AZ123" s="12">
        <v>1.0</v>
      </c>
      <c r="BA123" s="12">
        <v>1.0</v>
      </c>
      <c r="BB123" s="12">
        <v>1.0</v>
      </c>
      <c r="BC123" s="12">
        <v>5.0</v>
      </c>
      <c r="BD123" s="3">
        <v>2.0</v>
      </c>
      <c r="BE123" s="3">
        <v>2.0</v>
      </c>
      <c r="BF123" s="3">
        <v>8.0</v>
      </c>
      <c r="BG123" s="14">
        <v>0.0050729166666666665</v>
      </c>
      <c r="BH123" s="14">
        <v>0.0050960648148148146</v>
      </c>
      <c r="BI123" s="14">
        <v>0.005105324074074074</v>
      </c>
      <c r="BJ123" s="14">
        <v>0.005144675925925926</v>
      </c>
      <c r="BK123" s="14">
        <v>0.005094907407407407</v>
      </c>
      <c r="BL123" s="14">
        <v>0.005114583333333333</v>
      </c>
      <c r="BM123" s="14">
        <v>0.005144675925925926</v>
      </c>
      <c r="BN123" s="14">
        <v>0.0051655092592592594</v>
      </c>
      <c r="BO123" s="12">
        <v>116592.0</v>
      </c>
      <c r="BP123" s="12">
        <v>41576.0</v>
      </c>
      <c r="BQ123" s="12">
        <v>153950.0</v>
      </c>
      <c r="BR123" s="12">
        <v>36045.0</v>
      </c>
      <c r="BS123" s="3">
        <v>87040.75</v>
      </c>
      <c r="BT123" s="3">
        <v>57786.19824476545</v>
      </c>
      <c r="BU123" s="3">
        <v>348163.0</v>
      </c>
      <c r="BV123" s="12">
        <v>116592.0</v>
      </c>
      <c r="BW123" s="12">
        <v>41576.0</v>
      </c>
      <c r="BX123" s="12">
        <v>153950.0</v>
      </c>
      <c r="BY123" s="12">
        <v>36045.0</v>
      </c>
      <c r="BZ123" s="3">
        <v>87040.75</v>
      </c>
      <c r="CA123" s="3">
        <v>57786.19824476545</v>
      </c>
      <c r="CB123" s="3">
        <v>348163.0</v>
      </c>
      <c r="CC123" s="12"/>
      <c r="CD123" s="12"/>
      <c r="CE123" s="12">
        <v>713972.0</v>
      </c>
      <c r="CF123" s="12"/>
      <c r="CG123" s="12">
        <v>624538.0</v>
      </c>
      <c r="CH123" s="12">
        <v>624538.0</v>
      </c>
      <c r="CI123" s="12">
        <v>624563.0</v>
      </c>
      <c r="CJ123" s="12">
        <v>624564.0</v>
      </c>
      <c r="CK123" s="12" t="s">
        <v>374</v>
      </c>
      <c r="CL123" s="12" t="s">
        <v>374</v>
      </c>
      <c r="CM123" s="12" t="s">
        <v>375</v>
      </c>
      <c r="CN123" s="12" t="s">
        <v>376</v>
      </c>
    </row>
    <row r="124" ht="13.5" customHeight="1">
      <c r="A124" s="12">
        <v>229404.0</v>
      </c>
      <c r="B124" s="13">
        <v>0.764393268</v>
      </c>
      <c r="C124" s="13">
        <f t="shared" si="1"/>
        <v>1</v>
      </c>
      <c r="D124" s="13">
        <v>1.0</v>
      </c>
      <c r="E124" s="18">
        <v>0.875</v>
      </c>
      <c r="F124" s="18">
        <v>0.3415650255319866</v>
      </c>
      <c r="G124" s="13">
        <v>14.0</v>
      </c>
      <c r="H124" s="18">
        <v>0.0</v>
      </c>
      <c r="I124" s="18">
        <v>0.0</v>
      </c>
      <c r="J124" s="13">
        <v>0.0</v>
      </c>
      <c r="K124" s="18">
        <v>0.0</v>
      </c>
      <c r="L124" s="18">
        <v>0.0</v>
      </c>
      <c r="M124" s="13">
        <v>0.0</v>
      </c>
      <c r="N124" s="18">
        <v>1.125</v>
      </c>
      <c r="O124" s="18">
        <v>0.3415650255319866</v>
      </c>
      <c r="P124" s="13">
        <v>18.0</v>
      </c>
      <c r="Q124" s="18">
        <v>26326.75</v>
      </c>
      <c r="R124" s="18">
        <v>25347.336873920307</v>
      </c>
      <c r="S124" s="13">
        <v>421228.0</v>
      </c>
      <c r="T124" s="18">
        <v>26326.75</v>
      </c>
      <c r="U124" s="18">
        <v>25347.336873920307</v>
      </c>
      <c r="V124" s="13">
        <v>421228.0</v>
      </c>
      <c r="W124" s="12">
        <v>1.0</v>
      </c>
      <c r="X124" s="12">
        <v>1.0</v>
      </c>
      <c r="Y124" s="12">
        <v>1.0</v>
      </c>
      <c r="Z124" s="12">
        <v>1.0</v>
      </c>
      <c r="AA124" s="3">
        <v>1.0</v>
      </c>
      <c r="AB124" s="3">
        <v>0.0</v>
      </c>
      <c r="AC124" s="3">
        <v>4.0</v>
      </c>
      <c r="AD124" s="12" t="s">
        <v>372</v>
      </c>
      <c r="AE124" s="12">
        <v>24.0</v>
      </c>
      <c r="AF124" s="12">
        <v>170.1</v>
      </c>
      <c r="AG124" s="19">
        <v>41649.0</v>
      </c>
      <c r="AH124" s="12">
        <v>0.0</v>
      </c>
      <c r="AI124" s="12">
        <v>0.0</v>
      </c>
      <c r="AJ124" s="12">
        <v>0.0</v>
      </c>
      <c r="AK124" s="12">
        <v>0.0</v>
      </c>
      <c r="AL124" s="12">
        <v>0.0</v>
      </c>
      <c r="AM124" s="12">
        <v>0.0</v>
      </c>
      <c r="AN124" s="12">
        <v>0.0</v>
      </c>
      <c r="AO124" s="12">
        <v>0.0</v>
      </c>
      <c r="AP124" s="3">
        <v>0.0</v>
      </c>
      <c r="AQ124" s="3">
        <v>0.0</v>
      </c>
      <c r="AR124" s="3">
        <v>0.0</v>
      </c>
      <c r="AS124" s="12">
        <v>0.0</v>
      </c>
      <c r="AT124" s="12">
        <v>0.0</v>
      </c>
      <c r="AU124" s="12">
        <v>0.0</v>
      </c>
      <c r="AV124" s="12">
        <v>0.0</v>
      </c>
      <c r="AW124" s="3">
        <v>0.0</v>
      </c>
      <c r="AX124" s="3">
        <v>0.0</v>
      </c>
      <c r="AY124" s="3">
        <v>0.0</v>
      </c>
      <c r="AZ124" s="12">
        <v>1.0</v>
      </c>
      <c r="BA124" s="12">
        <v>1.0</v>
      </c>
      <c r="BB124" s="12">
        <v>1.0</v>
      </c>
      <c r="BC124" s="12">
        <v>1.0</v>
      </c>
      <c r="BD124" s="3">
        <v>1.0</v>
      </c>
      <c r="BE124" s="3">
        <v>0.0</v>
      </c>
      <c r="BF124" s="3">
        <v>4.0</v>
      </c>
      <c r="BG124" s="14">
        <v>0.014493055555555556</v>
      </c>
      <c r="BH124" s="14">
        <v>0.014494212962962964</v>
      </c>
      <c r="BI124" s="14">
        <v>0.014509259259259262</v>
      </c>
      <c r="BJ124" s="14">
        <v>0.014530092592592593</v>
      </c>
      <c r="BK124" s="14">
        <v>0.014494212962962964</v>
      </c>
      <c r="BL124" s="14">
        <v>0.014509259259259262</v>
      </c>
      <c r="BM124" s="14">
        <v>0.014530092592592593</v>
      </c>
      <c r="BN124" s="14">
        <v>0.014532407407407405</v>
      </c>
      <c r="BO124" s="12">
        <v>6439.0</v>
      </c>
      <c r="BP124" s="12">
        <v>86678.0</v>
      </c>
      <c r="BQ124" s="12">
        <v>107452.0</v>
      </c>
      <c r="BR124" s="12">
        <v>12987.0</v>
      </c>
      <c r="BS124" s="3">
        <v>53389.0</v>
      </c>
      <c r="BT124" s="3">
        <v>51210.64210363571</v>
      </c>
      <c r="BU124" s="3">
        <v>213556.0</v>
      </c>
      <c r="BV124" s="12">
        <v>6439.0</v>
      </c>
      <c r="BW124" s="12">
        <v>86678.0</v>
      </c>
      <c r="BX124" s="12">
        <v>107452.0</v>
      </c>
      <c r="BY124" s="12">
        <v>12987.0</v>
      </c>
      <c r="BZ124" s="3">
        <v>53389.0</v>
      </c>
      <c r="CA124" s="3">
        <v>51210.64210363571</v>
      </c>
      <c r="CB124" s="3">
        <v>213556.0</v>
      </c>
      <c r="CC124" s="12"/>
      <c r="CD124" s="12"/>
      <c r="CE124" s="12"/>
      <c r="CF124" s="12"/>
      <c r="CG124" s="12">
        <v>624538.0</v>
      </c>
      <c r="CH124" s="12">
        <v>624538.0</v>
      </c>
      <c r="CI124" s="12">
        <v>624563.0</v>
      </c>
      <c r="CJ124" s="12">
        <v>624564.0</v>
      </c>
      <c r="CK124" s="12" t="s">
        <v>374</v>
      </c>
      <c r="CL124" s="12" t="s">
        <v>374</v>
      </c>
      <c r="CM124" s="12" t="s">
        <v>375</v>
      </c>
      <c r="CN124" s="12" t="s">
        <v>376</v>
      </c>
    </row>
    <row r="125" ht="13.5" customHeight="1">
      <c r="A125" s="12">
        <v>229407.0</v>
      </c>
      <c r="B125" s="13">
        <v>0.818718381</v>
      </c>
      <c r="C125" s="13">
        <f t="shared" si="1"/>
        <v>1</v>
      </c>
      <c r="D125" s="13">
        <v>1.0</v>
      </c>
      <c r="E125" s="18">
        <v>0.6875</v>
      </c>
      <c r="F125" s="18">
        <v>0.47871355387816905</v>
      </c>
      <c r="G125" s="13">
        <v>11.0</v>
      </c>
      <c r="H125" s="18">
        <v>0.0</v>
      </c>
      <c r="I125" s="18">
        <v>0.0</v>
      </c>
      <c r="J125" s="13">
        <v>0.0</v>
      </c>
      <c r="K125" s="18">
        <v>0.0</v>
      </c>
      <c r="L125" s="18">
        <v>0.0</v>
      </c>
      <c r="M125" s="13">
        <v>0.0</v>
      </c>
      <c r="N125" s="18">
        <v>1.4375</v>
      </c>
      <c r="O125" s="18">
        <v>0.8139410298049853</v>
      </c>
      <c r="P125" s="13">
        <v>23.0</v>
      </c>
      <c r="Q125" s="18">
        <v>41638.5625</v>
      </c>
      <c r="R125" s="18">
        <v>33760.57882791457</v>
      </c>
      <c r="S125" s="13">
        <v>666217.0</v>
      </c>
      <c r="T125" s="18">
        <v>41638.5625</v>
      </c>
      <c r="U125" s="18">
        <v>33760.57882791457</v>
      </c>
      <c r="V125" s="13">
        <v>666217.0</v>
      </c>
      <c r="W125" s="12">
        <v>1.0</v>
      </c>
      <c r="X125" s="12">
        <v>1.0</v>
      </c>
      <c r="Y125" s="12">
        <v>1.0</v>
      </c>
      <c r="Z125" s="12">
        <v>1.0</v>
      </c>
      <c r="AA125" s="3">
        <v>1.0</v>
      </c>
      <c r="AB125" s="3">
        <v>0.0</v>
      </c>
      <c r="AC125" s="3">
        <v>4.0</v>
      </c>
      <c r="AD125" s="12" t="s">
        <v>372</v>
      </c>
      <c r="AE125" s="12">
        <v>24.0</v>
      </c>
      <c r="AF125" s="12">
        <v>170.1</v>
      </c>
      <c r="AG125" s="19">
        <v>41649.0</v>
      </c>
      <c r="AH125" s="12">
        <v>0.0</v>
      </c>
      <c r="AI125" s="12">
        <v>0.0</v>
      </c>
      <c r="AJ125" s="12">
        <v>0.0</v>
      </c>
      <c r="AK125" s="12">
        <v>0.0</v>
      </c>
      <c r="AL125" s="12">
        <v>0.0</v>
      </c>
      <c r="AM125" s="12">
        <v>0.0</v>
      </c>
      <c r="AN125" s="12">
        <v>0.0</v>
      </c>
      <c r="AO125" s="12">
        <v>0.0</v>
      </c>
      <c r="AP125" s="3">
        <v>0.0</v>
      </c>
      <c r="AQ125" s="3">
        <v>0.0</v>
      </c>
      <c r="AR125" s="3">
        <v>0.0</v>
      </c>
      <c r="AS125" s="12">
        <v>0.0</v>
      </c>
      <c r="AT125" s="12">
        <v>0.0</v>
      </c>
      <c r="AU125" s="12">
        <v>0.0</v>
      </c>
      <c r="AV125" s="12">
        <v>0.0</v>
      </c>
      <c r="AW125" s="3">
        <v>0.0</v>
      </c>
      <c r="AX125" s="3">
        <v>0.0</v>
      </c>
      <c r="AY125" s="3">
        <v>0.0</v>
      </c>
      <c r="AZ125" s="12">
        <v>1.0</v>
      </c>
      <c r="BA125" s="12">
        <v>1.0</v>
      </c>
      <c r="BB125" s="12">
        <v>1.0</v>
      </c>
      <c r="BC125" s="12">
        <v>1.0</v>
      </c>
      <c r="BD125" s="3">
        <v>1.0</v>
      </c>
      <c r="BE125" s="3">
        <v>0.0</v>
      </c>
      <c r="BF125" s="3">
        <v>4.0</v>
      </c>
      <c r="BG125" s="14">
        <v>0.011112268518518516</v>
      </c>
      <c r="BH125" s="14">
        <v>0.011114583333333332</v>
      </c>
      <c r="BI125" s="14">
        <v>0.011123842592592593</v>
      </c>
      <c r="BJ125" s="14">
        <v>0.011140046296296295</v>
      </c>
      <c r="BK125" s="14">
        <v>0.011114583333333332</v>
      </c>
      <c r="BL125" s="14">
        <v>0.011133101851851852</v>
      </c>
      <c r="BM125" s="14">
        <v>0.011138888888888887</v>
      </c>
      <c r="BN125" s="14">
        <v>0.011138888888888887</v>
      </c>
      <c r="BO125" s="12">
        <v>13511.0</v>
      </c>
      <c r="BP125" s="12">
        <v>40430.0</v>
      </c>
      <c r="BQ125" s="12">
        <v>53023.0</v>
      </c>
      <c r="BR125" s="12">
        <v>36312.0</v>
      </c>
      <c r="BS125" s="3">
        <v>35819.0</v>
      </c>
      <c r="BT125" s="3">
        <v>16483.616613676342</v>
      </c>
      <c r="BU125" s="3">
        <v>143276.0</v>
      </c>
      <c r="BV125" s="12">
        <v>13511.0</v>
      </c>
      <c r="BW125" s="12">
        <v>40430.0</v>
      </c>
      <c r="BX125" s="12">
        <v>53023.0</v>
      </c>
      <c r="BY125" s="12">
        <v>36312.0</v>
      </c>
      <c r="BZ125" s="3">
        <v>35819.0</v>
      </c>
      <c r="CA125" s="3">
        <v>16483.616613676342</v>
      </c>
      <c r="CB125" s="3">
        <v>143276.0</v>
      </c>
      <c r="CC125" s="12"/>
      <c r="CD125" s="12"/>
      <c r="CE125" s="12"/>
      <c r="CF125" s="12"/>
      <c r="CG125" s="12">
        <v>624538.0</v>
      </c>
      <c r="CH125" s="12">
        <v>624538.0</v>
      </c>
      <c r="CI125" s="12">
        <v>624563.0</v>
      </c>
      <c r="CJ125" s="12">
        <v>624564.0</v>
      </c>
      <c r="CK125" s="12" t="s">
        <v>374</v>
      </c>
      <c r="CL125" s="12" t="s">
        <v>374</v>
      </c>
      <c r="CM125" s="12" t="s">
        <v>375</v>
      </c>
      <c r="CN125" s="12" t="s">
        <v>376</v>
      </c>
    </row>
    <row r="126" ht="13.5" customHeight="1">
      <c r="A126" s="12">
        <v>229410.0</v>
      </c>
      <c r="B126" s="13">
        <v>0.684659091</v>
      </c>
      <c r="C126" s="13">
        <f t="shared" si="1"/>
        <v>0</v>
      </c>
      <c r="D126" s="13">
        <v>1.0</v>
      </c>
      <c r="E126" s="18">
        <v>0.6875</v>
      </c>
      <c r="F126" s="18">
        <v>0.47871355387816905</v>
      </c>
      <c r="G126" s="13">
        <v>11.0</v>
      </c>
      <c r="H126" s="18">
        <v>0.25</v>
      </c>
      <c r="I126" s="18">
        <v>0.6831300510639732</v>
      </c>
      <c r="J126" s="13">
        <v>4.0</v>
      </c>
      <c r="K126" s="18">
        <v>0.0</v>
      </c>
      <c r="L126" s="18">
        <v>0.0</v>
      </c>
      <c r="M126" s="13">
        <v>0.0</v>
      </c>
      <c r="N126" s="18">
        <v>1.5</v>
      </c>
      <c r="O126" s="18">
        <v>0.816496580927726</v>
      </c>
      <c r="P126" s="13">
        <v>24.0</v>
      </c>
      <c r="Q126" s="18">
        <v>55619.9375</v>
      </c>
      <c r="R126" s="18">
        <v>34960.59292683454</v>
      </c>
      <c r="S126" s="13">
        <v>889919.0</v>
      </c>
      <c r="T126" s="18">
        <v>55619.9375</v>
      </c>
      <c r="U126" s="18">
        <v>34960.59292683454</v>
      </c>
      <c r="V126" s="13">
        <v>889919.0</v>
      </c>
      <c r="W126" s="12">
        <v>1.0</v>
      </c>
      <c r="X126" s="12">
        <v>1.0</v>
      </c>
      <c r="Y126" s="12">
        <v>1.0</v>
      </c>
      <c r="Z126" s="12">
        <v>0.0</v>
      </c>
      <c r="AA126" s="3">
        <v>0.75</v>
      </c>
      <c r="AB126" s="3">
        <v>0.5</v>
      </c>
      <c r="AC126" s="3">
        <v>3.0</v>
      </c>
      <c r="AD126" s="12" t="s">
        <v>372</v>
      </c>
      <c r="AE126" s="12">
        <v>24.0</v>
      </c>
      <c r="AF126" s="12">
        <v>170.1</v>
      </c>
      <c r="AG126" s="19">
        <v>41659.0</v>
      </c>
      <c r="AH126" s="12">
        <v>0.0</v>
      </c>
      <c r="AI126" s="12">
        <v>0.0</v>
      </c>
      <c r="AJ126" s="12">
        <v>0.0</v>
      </c>
      <c r="AK126" s="12">
        <v>0.0</v>
      </c>
      <c r="AL126" s="12">
        <v>0.0</v>
      </c>
      <c r="AM126" s="12">
        <v>0.0</v>
      </c>
      <c r="AN126" s="12">
        <v>0.0</v>
      </c>
      <c r="AO126" s="12">
        <v>0.0</v>
      </c>
      <c r="AP126" s="3">
        <v>0.0</v>
      </c>
      <c r="AQ126" s="3">
        <v>0.0</v>
      </c>
      <c r="AR126" s="3">
        <v>0.0</v>
      </c>
      <c r="AS126" s="12">
        <v>0.0</v>
      </c>
      <c r="AT126" s="12">
        <v>0.0</v>
      </c>
      <c r="AU126" s="12">
        <v>0.0</v>
      </c>
      <c r="AV126" s="12">
        <v>0.0</v>
      </c>
      <c r="AW126" s="3">
        <v>0.0</v>
      </c>
      <c r="AX126" s="3">
        <v>0.0</v>
      </c>
      <c r="AY126" s="3">
        <v>0.0</v>
      </c>
      <c r="AZ126" s="12">
        <v>1.0</v>
      </c>
      <c r="BA126" s="12">
        <v>1.0</v>
      </c>
      <c r="BB126" s="12">
        <v>1.0</v>
      </c>
      <c r="BC126" s="12">
        <v>2.0</v>
      </c>
      <c r="BD126" s="3">
        <v>1.25</v>
      </c>
      <c r="BE126" s="3">
        <v>0.5</v>
      </c>
      <c r="BF126" s="3">
        <v>5.0</v>
      </c>
      <c r="BG126" s="14">
        <v>0.01275925925925926</v>
      </c>
      <c r="BH126" s="14">
        <v>0.012760416666666668</v>
      </c>
      <c r="BI126" s="14">
        <v>0.012781250000000001</v>
      </c>
      <c r="BJ126" s="14">
        <v>0.012792824074074075</v>
      </c>
      <c r="BK126" s="14">
        <v>0.012760416666666668</v>
      </c>
      <c r="BL126" s="14">
        <v>0.012781250000000001</v>
      </c>
      <c r="BM126" s="14">
        <v>0.012792824074074075</v>
      </c>
      <c r="BN126" s="14">
        <v>0.012803240740740742</v>
      </c>
      <c r="BO126" s="12">
        <v>7516.0</v>
      </c>
      <c r="BP126" s="12">
        <v>98343.0</v>
      </c>
      <c r="BQ126" s="12">
        <v>58116.0</v>
      </c>
      <c r="BR126" s="12">
        <v>40916.0</v>
      </c>
      <c r="BS126" s="3">
        <v>51222.75</v>
      </c>
      <c r="BT126" s="3">
        <v>37790.404190967136</v>
      </c>
      <c r="BU126" s="3">
        <v>204891.0</v>
      </c>
      <c r="BV126" s="12">
        <v>7516.0</v>
      </c>
      <c r="BW126" s="12">
        <v>98343.0</v>
      </c>
      <c r="BX126" s="12">
        <v>58116.0</v>
      </c>
      <c r="BY126" s="12">
        <v>40916.0</v>
      </c>
      <c r="BZ126" s="3">
        <v>51222.75</v>
      </c>
      <c r="CA126" s="3">
        <v>37790.404190967136</v>
      </c>
      <c r="CB126" s="3">
        <v>204891.0</v>
      </c>
      <c r="CC126" s="12"/>
      <c r="CD126" s="12"/>
      <c r="CE126" s="12"/>
      <c r="CF126" s="12"/>
      <c r="CG126" s="12">
        <v>624538.0</v>
      </c>
      <c r="CH126" s="12">
        <v>624538.0</v>
      </c>
      <c r="CI126" s="12">
        <v>624563.0</v>
      </c>
      <c r="CJ126" s="12">
        <v>624564.0</v>
      </c>
      <c r="CK126" s="12" t="s">
        <v>374</v>
      </c>
      <c r="CL126" s="12" t="s">
        <v>374</v>
      </c>
      <c r="CM126" s="12" t="s">
        <v>375</v>
      </c>
      <c r="CN126" s="12" t="s">
        <v>376</v>
      </c>
    </row>
    <row r="127" ht="13.5" customHeight="1">
      <c r="A127" s="12">
        <v>229411.0</v>
      </c>
      <c r="B127" s="13">
        <v>0.738255034</v>
      </c>
      <c r="C127" s="13">
        <f t="shared" si="1"/>
        <v>1</v>
      </c>
      <c r="D127" s="13">
        <v>1.0</v>
      </c>
      <c r="E127" s="18">
        <v>0.875</v>
      </c>
      <c r="F127" s="18">
        <v>0.3415650255319866</v>
      </c>
      <c r="G127" s="13">
        <v>14.0</v>
      </c>
      <c r="H127" s="18">
        <v>0.1875</v>
      </c>
      <c r="I127" s="18">
        <v>0.75</v>
      </c>
      <c r="J127" s="13">
        <v>3.0</v>
      </c>
      <c r="K127" s="18">
        <v>0.0625</v>
      </c>
      <c r="L127" s="18">
        <v>0.25</v>
      </c>
      <c r="M127" s="13">
        <v>1.0</v>
      </c>
      <c r="N127" s="18">
        <v>1.125</v>
      </c>
      <c r="O127" s="18">
        <v>0.3415650255319866</v>
      </c>
      <c r="P127" s="13">
        <v>18.0</v>
      </c>
      <c r="Q127" s="18">
        <v>55833.3125</v>
      </c>
      <c r="R127" s="18">
        <v>82534.02749793061</v>
      </c>
      <c r="S127" s="13">
        <v>893333.0</v>
      </c>
      <c r="T127" s="18">
        <v>55833.3125</v>
      </c>
      <c r="U127" s="18">
        <v>82534.02749793061</v>
      </c>
      <c r="V127" s="13">
        <v>893333.0</v>
      </c>
      <c r="W127" s="12">
        <v>1.0</v>
      </c>
      <c r="X127" s="12">
        <v>1.0</v>
      </c>
      <c r="Y127" s="12">
        <v>1.0</v>
      </c>
      <c r="Z127" s="12">
        <v>0.0</v>
      </c>
      <c r="AA127" s="3">
        <v>0.75</v>
      </c>
      <c r="AB127" s="3">
        <v>0.5</v>
      </c>
      <c r="AC127" s="3">
        <v>3.0</v>
      </c>
      <c r="AD127" s="12" t="s">
        <v>372</v>
      </c>
      <c r="AE127" s="12">
        <v>24.0</v>
      </c>
      <c r="AF127" s="12">
        <v>170.1</v>
      </c>
      <c r="AG127" s="19">
        <v>41695.0</v>
      </c>
      <c r="AH127" s="12">
        <v>0.0</v>
      </c>
      <c r="AI127" s="12">
        <v>0.0</v>
      </c>
      <c r="AJ127" s="12">
        <v>0.0</v>
      </c>
      <c r="AK127" s="12">
        <v>0.0</v>
      </c>
      <c r="AL127" s="12">
        <v>0.0</v>
      </c>
      <c r="AM127" s="12">
        <v>0.0</v>
      </c>
      <c r="AN127" s="12">
        <v>0.0</v>
      </c>
      <c r="AO127" s="12">
        <v>0.0</v>
      </c>
      <c r="AP127" s="3">
        <v>0.0</v>
      </c>
      <c r="AQ127" s="3">
        <v>0.0</v>
      </c>
      <c r="AR127" s="3">
        <v>0.0</v>
      </c>
      <c r="AS127" s="12">
        <v>0.0</v>
      </c>
      <c r="AT127" s="12">
        <v>0.0</v>
      </c>
      <c r="AU127" s="12">
        <v>0.0</v>
      </c>
      <c r="AV127" s="12">
        <v>0.0</v>
      </c>
      <c r="AW127" s="3">
        <v>0.0</v>
      </c>
      <c r="AX127" s="3">
        <v>0.0</v>
      </c>
      <c r="AY127" s="3">
        <v>0.0</v>
      </c>
      <c r="AZ127" s="12">
        <v>1.0</v>
      </c>
      <c r="BA127" s="12">
        <v>1.0</v>
      </c>
      <c r="BB127" s="12">
        <v>1.0</v>
      </c>
      <c r="BC127" s="12">
        <v>6.0</v>
      </c>
      <c r="BD127" s="3">
        <v>2.25</v>
      </c>
      <c r="BE127" s="3">
        <v>2.5</v>
      </c>
      <c r="BF127" s="3">
        <v>9.0</v>
      </c>
      <c r="BG127" s="14">
        <v>0.008498842592592593</v>
      </c>
      <c r="BH127" s="14">
        <v>0.008532407407407407</v>
      </c>
      <c r="BI127" s="14">
        <v>0.008534722222222221</v>
      </c>
      <c r="BJ127" s="14">
        <v>0.005810185185185186</v>
      </c>
      <c r="BK127" s="14">
        <v>0.008532407407407407</v>
      </c>
      <c r="BL127" s="14">
        <v>0.008534722222222221</v>
      </c>
      <c r="BM127" s="14">
        <v>0.005810185185185186</v>
      </c>
      <c r="BN127" s="14">
        <v>0.0058252314814814824</v>
      </c>
      <c r="BO127" s="12">
        <v>171605.0</v>
      </c>
      <c r="BP127" s="12">
        <v>20897.0</v>
      </c>
      <c r="BQ127" s="12">
        <v>1.58661143E8</v>
      </c>
      <c r="BR127" s="12">
        <v>36226.0</v>
      </c>
      <c r="BS127" s="3">
        <v>3.972246775E7</v>
      </c>
      <c r="BT127" s="3">
        <v>7.929247908587337E7</v>
      </c>
      <c r="BU127" s="3">
        <v>1.58889871E8</v>
      </c>
      <c r="BV127" s="12">
        <v>171605.0</v>
      </c>
      <c r="BW127" s="12">
        <v>20897.0</v>
      </c>
      <c r="BX127" s="12">
        <v>1.58661143E8</v>
      </c>
      <c r="BY127" s="12">
        <v>36226.0</v>
      </c>
      <c r="BZ127" s="3">
        <v>3.972246775E7</v>
      </c>
      <c r="CA127" s="3">
        <v>7.929247908587337E7</v>
      </c>
      <c r="CB127" s="3">
        <v>1.58889871E8</v>
      </c>
      <c r="CC127" s="12"/>
      <c r="CD127" s="12"/>
      <c r="CE127" s="12"/>
      <c r="CF127" s="12"/>
      <c r="CG127" s="12">
        <v>624538.0</v>
      </c>
      <c r="CH127" s="12">
        <v>624538.0</v>
      </c>
      <c r="CI127" s="12">
        <v>624563.0</v>
      </c>
      <c r="CJ127" s="12">
        <v>624564.0</v>
      </c>
      <c r="CK127" s="12" t="s">
        <v>374</v>
      </c>
      <c r="CL127" s="12" t="s">
        <v>374</v>
      </c>
      <c r="CM127" s="12" t="s">
        <v>375</v>
      </c>
      <c r="CN127" s="12" t="s">
        <v>376</v>
      </c>
    </row>
    <row r="128" ht="13.5" customHeight="1">
      <c r="A128" s="12">
        <v>229426.0</v>
      </c>
      <c r="B128" s="13">
        <v>0.677242888</v>
      </c>
      <c r="C128" s="13">
        <f t="shared" si="1"/>
        <v>0</v>
      </c>
      <c r="D128" s="13">
        <v>1.0</v>
      </c>
      <c r="E128" s="18">
        <v>0.46153846153846156</v>
      </c>
      <c r="F128" s="18">
        <v>0.5188745216627708</v>
      </c>
      <c r="G128" s="13">
        <v>6.0</v>
      </c>
      <c r="H128" s="18">
        <v>0.5714285714285714</v>
      </c>
      <c r="I128" s="18">
        <v>0.9376144618769908</v>
      </c>
      <c r="J128" s="13">
        <v>8.0</v>
      </c>
      <c r="K128" s="18">
        <v>0.0</v>
      </c>
      <c r="L128" s="18">
        <v>0.0</v>
      </c>
      <c r="M128" s="13">
        <v>0.0</v>
      </c>
      <c r="N128" s="18">
        <v>2.0714285714285716</v>
      </c>
      <c r="O128" s="18">
        <v>1.5915297775935684</v>
      </c>
      <c r="P128" s="13">
        <v>29.0</v>
      </c>
      <c r="Q128" s="18">
        <v>4.6587484E7</v>
      </c>
      <c r="R128" s="18">
        <v>1.6772201193922472E8</v>
      </c>
      <c r="S128" s="13">
        <v>6.05637292E8</v>
      </c>
      <c r="T128" s="18">
        <v>4.6587484E7</v>
      </c>
      <c r="U128" s="18">
        <v>1.6772201193922472E8</v>
      </c>
      <c r="V128" s="13">
        <v>6.05637292E8</v>
      </c>
      <c r="W128" s="12">
        <v>1.0</v>
      </c>
      <c r="X128" s="12">
        <v>1.0</v>
      </c>
      <c r="Y128" s="12">
        <v>0.0</v>
      </c>
      <c r="Z128" s="12">
        <v>1.0</v>
      </c>
      <c r="AA128" s="3">
        <v>0.75</v>
      </c>
      <c r="AB128" s="3">
        <v>0.5</v>
      </c>
      <c r="AC128" s="3">
        <v>3.0</v>
      </c>
      <c r="AD128" s="12" t="s">
        <v>372</v>
      </c>
      <c r="AE128" s="12">
        <v>24.0</v>
      </c>
      <c r="AF128" s="12">
        <v>80.1</v>
      </c>
      <c r="AG128" s="19">
        <v>41649.0</v>
      </c>
      <c r="AH128" s="12">
        <v>0.0</v>
      </c>
      <c r="AI128" s="12">
        <v>0.0</v>
      </c>
      <c r="AJ128" s="12">
        <v>0.0</v>
      </c>
      <c r="AK128" s="12">
        <v>0.0</v>
      </c>
      <c r="AL128" s="12">
        <v>0.0</v>
      </c>
      <c r="AM128" s="12">
        <v>0.0</v>
      </c>
      <c r="AN128" s="12">
        <v>0.0</v>
      </c>
      <c r="AO128" s="12">
        <v>0.0</v>
      </c>
      <c r="AP128" s="3">
        <v>0.0</v>
      </c>
      <c r="AQ128" s="3">
        <v>0.0</v>
      </c>
      <c r="AR128" s="3">
        <v>0.0</v>
      </c>
      <c r="AS128" s="12">
        <v>0.0</v>
      </c>
      <c r="AT128" s="12">
        <v>0.0</v>
      </c>
      <c r="AU128" s="12">
        <v>0.0</v>
      </c>
      <c r="AV128" s="12">
        <v>0.0</v>
      </c>
      <c r="AW128" s="3">
        <v>0.0</v>
      </c>
      <c r="AX128" s="3">
        <v>0.0</v>
      </c>
      <c r="AY128" s="3">
        <v>0.0</v>
      </c>
      <c r="AZ128" s="12">
        <v>1.0</v>
      </c>
      <c r="BA128" s="12">
        <v>1.0</v>
      </c>
      <c r="BB128" s="12">
        <v>2.0</v>
      </c>
      <c r="BC128" s="12">
        <v>1.0</v>
      </c>
      <c r="BD128" s="3">
        <v>1.25</v>
      </c>
      <c r="BE128" s="3">
        <v>0.5</v>
      </c>
      <c r="BF128" s="3">
        <v>5.0</v>
      </c>
      <c r="BG128" s="14">
        <v>0.010920138888888889</v>
      </c>
      <c r="BH128" s="14">
        <v>0.010925925925925924</v>
      </c>
      <c r="BI128" s="14">
        <v>0.01093287037037037</v>
      </c>
      <c r="BJ128" s="14">
        <v>0.010953703703703703</v>
      </c>
      <c r="BK128" s="14">
        <v>0.010921296296296297</v>
      </c>
      <c r="BL128" s="14">
        <v>0.01093287037037037</v>
      </c>
      <c r="BM128" s="14">
        <v>0.010953703703703703</v>
      </c>
      <c r="BN128" s="14">
        <v>0.010964120370370372</v>
      </c>
      <c r="BO128" s="12">
        <v>8697.0</v>
      </c>
      <c r="BP128" s="12">
        <v>58748.0</v>
      </c>
      <c r="BQ128" s="12">
        <v>53454.0</v>
      </c>
      <c r="BR128" s="12">
        <v>47284.0</v>
      </c>
      <c r="BS128" s="3">
        <v>42045.75</v>
      </c>
      <c r="BT128" s="3">
        <v>22720.70797569184</v>
      </c>
      <c r="BU128" s="3">
        <v>168183.0</v>
      </c>
      <c r="BV128" s="12">
        <v>8697.0</v>
      </c>
      <c r="BW128" s="12">
        <v>58748.0</v>
      </c>
      <c r="BX128" s="12">
        <v>53454.0</v>
      </c>
      <c r="BY128" s="12">
        <v>47284.0</v>
      </c>
      <c r="BZ128" s="3">
        <v>42045.75</v>
      </c>
      <c r="CA128" s="3">
        <v>22720.70797569184</v>
      </c>
      <c r="CB128" s="3">
        <v>168183.0</v>
      </c>
      <c r="CC128" s="12"/>
      <c r="CD128" s="12"/>
      <c r="CE128" s="12"/>
      <c r="CF128" s="12"/>
      <c r="CG128" s="12">
        <v>624538.0</v>
      </c>
      <c r="CH128" s="12">
        <v>624538.0</v>
      </c>
      <c r="CI128" s="12">
        <v>624563.0</v>
      </c>
      <c r="CJ128" s="12">
        <v>624564.0</v>
      </c>
      <c r="CK128" s="12" t="s">
        <v>374</v>
      </c>
      <c r="CL128" s="12" t="s">
        <v>374</v>
      </c>
      <c r="CM128" s="12" t="s">
        <v>375</v>
      </c>
      <c r="CN128" s="12" t="s">
        <v>376</v>
      </c>
    </row>
    <row r="129" ht="13.5" customHeight="1">
      <c r="A129" s="12">
        <v>229427.0</v>
      </c>
      <c r="B129" s="13">
        <v>0.721145746</v>
      </c>
      <c r="C129" s="13">
        <f t="shared" si="1"/>
        <v>0</v>
      </c>
      <c r="D129" s="13">
        <v>1.0</v>
      </c>
      <c r="E129" s="18">
        <v>0.875</v>
      </c>
      <c r="F129" s="18">
        <v>0.3415650255319866</v>
      </c>
      <c r="G129" s="13">
        <v>14.0</v>
      </c>
      <c r="H129" s="18">
        <v>0.25</v>
      </c>
      <c r="I129" s="18">
        <v>0.6831300510639732</v>
      </c>
      <c r="J129" s="13">
        <v>4.0</v>
      </c>
      <c r="K129" s="18">
        <v>0.0</v>
      </c>
      <c r="L129" s="18">
        <v>0.0</v>
      </c>
      <c r="M129" s="13">
        <v>0.0</v>
      </c>
      <c r="N129" s="18">
        <v>1.25</v>
      </c>
      <c r="O129" s="18">
        <v>0.6831300510639732</v>
      </c>
      <c r="P129" s="13">
        <v>20.0</v>
      </c>
      <c r="Q129" s="18">
        <v>42011.9375</v>
      </c>
      <c r="R129" s="18">
        <v>38892.759673181245</v>
      </c>
      <c r="S129" s="13">
        <v>672191.0</v>
      </c>
      <c r="T129" s="18">
        <v>42011.9375</v>
      </c>
      <c r="U129" s="18">
        <v>38892.759673181245</v>
      </c>
      <c r="V129" s="13">
        <v>672191.0</v>
      </c>
      <c r="W129" s="12">
        <v>1.0</v>
      </c>
      <c r="X129" s="12">
        <v>1.0</v>
      </c>
      <c r="Y129" s="12">
        <v>0.0</v>
      </c>
      <c r="Z129" s="12">
        <v>0.0</v>
      </c>
      <c r="AA129" s="3">
        <v>0.5</v>
      </c>
      <c r="AB129" s="3">
        <v>0.5773502691896257</v>
      </c>
      <c r="AC129" s="3">
        <v>2.0</v>
      </c>
      <c r="AD129" s="12" t="s">
        <v>372</v>
      </c>
      <c r="AE129" s="12">
        <v>24.0</v>
      </c>
      <c r="AF129" s="12">
        <v>1053.0</v>
      </c>
      <c r="AG129" s="19">
        <v>41675.0</v>
      </c>
      <c r="AH129" s="12">
        <v>0.0</v>
      </c>
      <c r="AI129" s="12">
        <v>0.0</v>
      </c>
      <c r="AJ129" s="12">
        <v>0.0</v>
      </c>
      <c r="AK129" s="12">
        <v>0.0</v>
      </c>
      <c r="AL129" s="12">
        <v>0.0</v>
      </c>
      <c r="AM129" s="12">
        <v>0.0</v>
      </c>
      <c r="AN129" s="12">
        <v>2.0</v>
      </c>
      <c r="AO129" s="12">
        <v>0.0</v>
      </c>
      <c r="AP129" s="3">
        <v>0.5</v>
      </c>
      <c r="AQ129" s="3">
        <v>1.0</v>
      </c>
      <c r="AR129" s="3">
        <v>2.0</v>
      </c>
      <c r="AS129" s="12">
        <v>0.0</v>
      </c>
      <c r="AT129" s="12">
        <v>0.0</v>
      </c>
      <c r="AU129" s="12">
        <v>0.0</v>
      </c>
      <c r="AV129" s="12">
        <v>0.0</v>
      </c>
      <c r="AW129" s="3">
        <v>0.0</v>
      </c>
      <c r="AX129" s="3">
        <v>0.0</v>
      </c>
      <c r="AY129" s="3">
        <v>0.0</v>
      </c>
      <c r="AZ129" s="12">
        <v>1.0</v>
      </c>
      <c r="BA129" s="12">
        <v>1.0</v>
      </c>
      <c r="BB129" s="12">
        <v>2.0</v>
      </c>
      <c r="BC129" s="12">
        <v>2.0</v>
      </c>
      <c r="BD129" s="3">
        <v>1.5</v>
      </c>
      <c r="BE129" s="3">
        <v>0.5773502691896257</v>
      </c>
      <c r="BF129" s="3">
        <v>6.0</v>
      </c>
      <c r="BG129" s="14">
        <v>0.012876157407407407</v>
      </c>
      <c r="BH129" s="14">
        <v>0.012881944444444446</v>
      </c>
      <c r="BI129" s="14">
        <v>0.012886574074074073</v>
      </c>
      <c r="BJ129" s="14">
        <v>0.012967592592592591</v>
      </c>
      <c r="BK129" s="14">
        <v>0.012881944444444446</v>
      </c>
      <c r="BL129" s="14">
        <v>0.012886574074074073</v>
      </c>
      <c r="BM129" s="14">
        <v>0.012967592592592591</v>
      </c>
      <c r="BN129" s="14">
        <v>0.012976851851851852</v>
      </c>
      <c r="BO129" s="12">
        <v>4818.0</v>
      </c>
      <c r="BP129" s="12">
        <v>43308.0</v>
      </c>
      <c r="BQ129" s="12">
        <v>153871.0</v>
      </c>
      <c r="BR129" s="12">
        <v>18234.0</v>
      </c>
      <c r="BS129" s="3">
        <v>55057.75</v>
      </c>
      <c r="BT129" s="3">
        <v>67779.38734047394</v>
      </c>
      <c r="BU129" s="3">
        <v>220231.0</v>
      </c>
      <c r="BV129" s="12">
        <v>4818.0</v>
      </c>
      <c r="BW129" s="12">
        <v>43308.0</v>
      </c>
      <c r="BX129" s="12">
        <v>153871.0</v>
      </c>
      <c r="BY129" s="12">
        <v>18234.0</v>
      </c>
      <c r="BZ129" s="3">
        <v>55057.75</v>
      </c>
      <c r="CA129" s="3">
        <v>67779.38734047394</v>
      </c>
      <c r="CB129" s="3">
        <v>220231.0</v>
      </c>
      <c r="CC129" s="12"/>
      <c r="CD129" s="12"/>
      <c r="CE129" s="12">
        <v>713972.0</v>
      </c>
      <c r="CF129" s="12"/>
      <c r="CG129" s="12">
        <v>624538.0</v>
      </c>
      <c r="CH129" s="12">
        <v>624538.0</v>
      </c>
      <c r="CI129" s="12">
        <v>624563.0</v>
      </c>
      <c r="CJ129" s="12">
        <v>624564.0</v>
      </c>
      <c r="CK129" s="12" t="s">
        <v>374</v>
      </c>
      <c r="CL129" s="12" t="s">
        <v>374</v>
      </c>
      <c r="CM129" s="12" t="s">
        <v>375</v>
      </c>
      <c r="CN129" s="12" t="s">
        <v>376</v>
      </c>
    </row>
    <row r="130" ht="13.5" customHeight="1">
      <c r="A130" s="12">
        <v>229432.0</v>
      </c>
      <c r="B130" s="13">
        <v>0.633528265</v>
      </c>
      <c r="C130" s="13">
        <f t="shared" si="1"/>
        <v>0</v>
      </c>
      <c r="D130" s="13">
        <v>1.0</v>
      </c>
      <c r="E130" s="18">
        <v>0.5</v>
      </c>
      <c r="F130" s="18">
        <v>0.5163977794943222</v>
      </c>
      <c r="G130" s="13">
        <v>8.0</v>
      </c>
      <c r="H130" s="18">
        <v>0.4375</v>
      </c>
      <c r="I130" s="18">
        <v>0.7274384280931732</v>
      </c>
      <c r="J130" s="13">
        <v>7.0</v>
      </c>
      <c r="K130" s="18">
        <v>0.0</v>
      </c>
      <c r="L130" s="18">
        <v>0.0</v>
      </c>
      <c r="M130" s="13">
        <v>0.0</v>
      </c>
      <c r="N130" s="18">
        <v>1.5</v>
      </c>
      <c r="O130" s="18">
        <v>0.816496580927726</v>
      </c>
      <c r="P130" s="13">
        <v>24.0</v>
      </c>
      <c r="Q130" s="18">
        <v>102733.3125</v>
      </c>
      <c r="R130" s="18">
        <v>86203.12026272115</v>
      </c>
      <c r="S130" s="13">
        <v>1643733.0</v>
      </c>
      <c r="T130" s="18">
        <v>102733.3125</v>
      </c>
      <c r="U130" s="18">
        <v>86203.12026272115</v>
      </c>
      <c r="V130" s="13">
        <v>1643733.0</v>
      </c>
      <c r="W130" s="12">
        <v>1.0</v>
      </c>
      <c r="X130" s="12">
        <v>1.0</v>
      </c>
      <c r="Y130" s="12">
        <v>1.0</v>
      </c>
      <c r="Z130" s="12">
        <v>1.0</v>
      </c>
      <c r="AA130" s="3">
        <v>1.0</v>
      </c>
      <c r="AB130" s="3">
        <v>0.0</v>
      </c>
      <c r="AC130" s="3">
        <v>4.0</v>
      </c>
      <c r="AD130" s="12" t="s">
        <v>372</v>
      </c>
      <c r="AE130" s="12">
        <v>24.0</v>
      </c>
      <c r="AF130" s="12">
        <v>170.1</v>
      </c>
      <c r="AG130" s="19">
        <v>41649.0</v>
      </c>
      <c r="AH130" s="12">
        <v>0.0</v>
      </c>
      <c r="AI130" s="12">
        <v>0.0</v>
      </c>
      <c r="AJ130" s="12">
        <v>0.0</v>
      </c>
      <c r="AK130" s="12">
        <v>0.0</v>
      </c>
      <c r="AL130" s="12">
        <v>0.0</v>
      </c>
      <c r="AM130" s="12">
        <v>0.0</v>
      </c>
      <c r="AN130" s="12">
        <v>0.0</v>
      </c>
      <c r="AO130" s="12">
        <v>0.0</v>
      </c>
      <c r="AP130" s="3">
        <v>0.0</v>
      </c>
      <c r="AQ130" s="3">
        <v>0.0</v>
      </c>
      <c r="AR130" s="3">
        <v>0.0</v>
      </c>
      <c r="AS130" s="12">
        <v>0.0</v>
      </c>
      <c r="AT130" s="12">
        <v>0.0</v>
      </c>
      <c r="AU130" s="12">
        <v>0.0</v>
      </c>
      <c r="AV130" s="12">
        <v>0.0</v>
      </c>
      <c r="AW130" s="3">
        <v>0.0</v>
      </c>
      <c r="AX130" s="3">
        <v>0.0</v>
      </c>
      <c r="AY130" s="3">
        <v>0.0</v>
      </c>
      <c r="AZ130" s="12">
        <v>1.0</v>
      </c>
      <c r="BA130" s="12">
        <v>1.0</v>
      </c>
      <c r="BB130" s="12">
        <v>1.0</v>
      </c>
      <c r="BC130" s="12">
        <v>1.0</v>
      </c>
      <c r="BD130" s="3">
        <v>1.0</v>
      </c>
      <c r="BE130" s="3">
        <v>0.0</v>
      </c>
      <c r="BF130" s="3">
        <v>4.0</v>
      </c>
      <c r="BG130" s="14">
        <v>0.014436342592592593</v>
      </c>
      <c r="BH130" s="14">
        <v>0.014447916666666666</v>
      </c>
      <c r="BI130" s="14">
        <v>0.014462962962962964</v>
      </c>
      <c r="BJ130" s="14">
        <v>0.014503472222222223</v>
      </c>
      <c r="BK130" s="14">
        <v>0.014447916666666666</v>
      </c>
      <c r="BL130" s="14">
        <v>0.014451388888888889</v>
      </c>
      <c r="BM130" s="14">
        <v>0.01451273148148148</v>
      </c>
      <c r="BN130" s="14">
        <v>0.014509259259259262</v>
      </c>
      <c r="BO130" s="12">
        <v>65233.0</v>
      </c>
      <c r="BP130" s="12">
        <v>22719.0</v>
      </c>
      <c r="BQ130" s="12">
        <v>192324.0</v>
      </c>
      <c r="BR130" s="12">
        <v>49278.0</v>
      </c>
      <c r="BS130" s="3">
        <v>82388.5</v>
      </c>
      <c r="BT130" s="3">
        <v>75358.87424185687</v>
      </c>
      <c r="BU130" s="3">
        <v>329554.0</v>
      </c>
      <c r="BV130" s="12">
        <v>65233.0</v>
      </c>
      <c r="BW130" s="12">
        <v>22719.0</v>
      </c>
      <c r="BX130" s="12">
        <v>192324.0</v>
      </c>
      <c r="BY130" s="12">
        <v>49278.0</v>
      </c>
      <c r="BZ130" s="3">
        <v>82388.5</v>
      </c>
      <c r="CA130" s="3">
        <v>75358.87424185687</v>
      </c>
      <c r="CB130" s="3">
        <v>329554.0</v>
      </c>
      <c r="CC130" s="12"/>
      <c r="CD130" s="12"/>
      <c r="CE130" s="12"/>
      <c r="CF130" s="12"/>
      <c r="CG130" s="12">
        <v>624538.0</v>
      </c>
      <c r="CH130" s="12">
        <v>624538.0</v>
      </c>
      <c r="CI130" s="12">
        <v>624563.0</v>
      </c>
      <c r="CJ130" s="12">
        <v>624564.0</v>
      </c>
      <c r="CK130" s="12" t="s">
        <v>374</v>
      </c>
      <c r="CL130" s="12" t="s">
        <v>374</v>
      </c>
      <c r="CM130" s="12" t="s">
        <v>375</v>
      </c>
      <c r="CN130" s="12" t="s">
        <v>376</v>
      </c>
    </row>
    <row r="131" ht="13.5" customHeight="1">
      <c r="A131" s="12">
        <v>229445.0</v>
      </c>
      <c r="B131" s="13">
        <v>0.663690476</v>
      </c>
      <c r="C131" s="13">
        <f t="shared" si="1"/>
        <v>0</v>
      </c>
      <c r="D131" s="13">
        <v>1.0</v>
      </c>
      <c r="E131" s="18">
        <v>0.75</v>
      </c>
      <c r="F131" s="18">
        <v>0.4472135954999579</v>
      </c>
      <c r="G131" s="13">
        <v>12.0</v>
      </c>
      <c r="H131" s="18">
        <v>0.75</v>
      </c>
      <c r="I131" s="18">
        <v>1.3416407864998738</v>
      </c>
      <c r="J131" s="13">
        <v>12.0</v>
      </c>
      <c r="K131" s="18">
        <v>0.25</v>
      </c>
      <c r="L131" s="18">
        <v>0.4472135954999579</v>
      </c>
      <c r="M131" s="13">
        <v>4.0</v>
      </c>
      <c r="N131" s="18">
        <v>1.75</v>
      </c>
      <c r="O131" s="18">
        <v>1.570562531918633</v>
      </c>
      <c r="P131" s="13">
        <v>28.0</v>
      </c>
      <c r="Q131" s="18">
        <v>145718.3125</v>
      </c>
      <c r="R131" s="18">
        <v>174412.46725725342</v>
      </c>
      <c r="S131" s="13">
        <v>2331493.0</v>
      </c>
      <c r="T131" s="18">
        <v>145718.3125</v>
      </c>
      <c r="U131" s="18">
        <v>174412.46725725342</v>
      </c>
      <c r="V131" s="13">
        <v>2331493.0</v>
      </c>
      <c r="W131" s="12">
        <v>1.0</v>
      </c>
      <c r="X131" s="12">
        <v>1.0</v>
      </c>
      <c r="Y131" s="12">
        <v>0.0</v>
      </c>
      <c r="Z131" s="12">
        <v>0.0</v>
      </c>
      <c r="AA131" s="3">
        <v>0.5</v>
      </c>
      <c r="AB131" s="3">
        <v>0.5773502691896257</v>
      </c>
      <c r="AC131" s="3">
        <v>2.0</v>
      </c>
      <c r="AD131" s="12" t="s">
        <v>372</v>
      </c>
      <c r="AE131" s="12">
        <v>24.0</v>
      </c>
      <c r="AF131" s="12">
        <v>88.1</v>
      </c>
      <c r="AG131" s="19">
        <v>41648.0</v>
      </c>
      <c r="AH131" s="12">
        <v>0.0</v>
      </c>
      <c r="AI131" s="12">
        <v>0.0</v>
      </c>
      <c r="AJ131" s="12">
        <v>0.0</v>
      </c>
      <c r="AK131" s="12">
        <v>0.0</v>
      </c>
      <c r="AL131" s="12">
        <v>0.0</v>
      </c>
      <c r="AM131" s="12">
        <v>0.0</v>
      </c>
      <c r="AN131" s="12">
        <v>3.0</v>
      </c>
      <c r="AO131" s="12">
        <v>3.0</v>
      </c>
      <c r="AP131" s="3">
        <v>1.5</v>
      </c>
      <c r="AQ131" s="3">
        <v>1.7320508075688772</v>
      </c>
      <c r="AR131" s="3">
        <v>6.0</v>
      </c>
      <c r="AS131" s="12">
        <v>0.0</v>
      </c>
      <c r="AT131" s="12">
        <v>0.0</v>
      </c>
      <c r="AU131" s="12">
        <v>1.0</v>
      </c>
      <c r="AV131" s="12">
        <v>1.0</v>
      </c>
      <c r="AW131" s="3">
        <v>0.5</v>
      </c>
      <c r="AX131" s="3">
        <v>0.5773502691896257</v>
      </c>
      <c r="AY131" s="3">
        <v>2.0</v>
      </c>
      <c r="AZ131" s="12">
        <v>1.0</v>
      </c>
      <c r="BA131" s="12">
        <v>1.0</v>
      </c>
      <c r="BB131" s="12">
        <v>3.0</v>
      </c>
      <c r="BC131" s="12">
        <v>2.0</v>
      </c>
      <c r="BD131" s="3">
        <v>1.75</v>
      </c>
      <c r="BE131" s="3">
        <v>0.9574271077563381</v>
      </c>
      <c r="BF131" s="3">
        <v>7.0</v>
      </c>
      <c r="BG131" s="14">
        <v>0.014091435185185186</v>
      </c>
      <c r="BH131" s="14">
        <v>0.014099537037037037</v>
      </c>
      <c r="BI131" s="14">
        <v>0.014145833333333335</v>
      </c>
      <c r="BJ131" s="14">
        <v>0.014193287037037037</v>
      </c>
      <c r="BK131" s="14">
        <v>0.014099537037037037</v>
      </c>
      <c r="BL131" s="14">
        <v>0.014145833333333335</v>
      </c>
      <c r="BM131" s="14">
        <v>0.014193287037037037</v>
      </c>
      <c r="BN131" s="14">
        <v>0.014229166666666666</v>
      </c>
      <c r="BO131" s="12">
        <v>27342.0</v>
      </c>
      <c r="BP131" s="12">
        <v>234292.0</v>
      </c>
      <c r="BQ131" s="12">
        <v>122271.0</v>
      </c>
      <c r="BR131" s="12">
        <v>105984.0</v>
      </c>
      <c r="BS131" s="3">
        <v>122472.25</v>
      </c>
      <c r="BT131" s="3">
        <v>85294.24334766093</v>
      </c>
      <c r="BU131" s="3">
        <v>489889.0</v>
      </c>
      <c r="BV131" s="12">
        <v>27342.0</v>
      </c>
      <c r="BW131" s="12">
        <v>234292.0</v>
      </c>
      <c r="BX131" s="12">
        <v>122271.0</v>
      </c>
      <c r="BY131" s="12">
        <v>105984.0</v>
      </c>
      <c r="BZ131" s="3">
        <v>122472.25</v>
      </c>
      <c r="CA131" s="3">
        <v>85294.24334766093</v>
      </c>
      <c r="CB131" s="3">
        <v>489889.0</v>
      </c>
      <c r="CC131" s="12"/>
      <c r="CD131" s="12"/>
      <c r="CE131" s="12">
        <v>713972.0</v>
      </c>
      <c r="CF131" s="12">
        <v>713973.0</v>
      </c>
      <c r="CG131" s="12">
        <v>624538.0</v>
      </c>
      <c r="CH131" s="12">
        <v>624538.0</v>
      </c>
      <c r="CI131" s="12">
        <v>624563.0</v>
      </c>
      <c r="CJ131" s="12">
        <v>624564.0</v>
      </c>
      <c r="CK131" s="12" t="s">
        <v>374</v>
      </c>
      <c r="CL131" s="12" t="s">
        <v>374</v>
      </c>
      <c r="CM131" s="12" t="s">
        <v>375</v>
      </c>
      <c r="CN131" s="12" t="s">
        <v>376</v>
      </c>
    </row>
    <row r="132" ht="13.5" customHeight="1">
      <c r="A132" s="12">
        <v>229448.0</v>
      </c>
      <c r="B132" s="13">
        <v>0.782234957</v>
      </c>
      <c r="C132" s="13">
        <f t="shared" si="1"/>
        <v>1</v>
      </c>
      <c r="D132" s="13">
        <v>1.0</v>
      </c>
      <c r="E132" s="18">
        <v>0.9375</v>
      </c>
      <c r="F132" s="18">
        <v>0.25</v>
      </c>
      <c r="G132" s="13">
        <v>15.0</v>
      </c>
      <c r="H132" s="18">
        <v>0.0</v>
      </c>
      <c r="I132" s="18">
        <v>0.0</v>
      </c>
      <c r="J132" s="13">
        <v>0.0</v>
      </c>
      <c r="K132" s="18">
        <v>0.0</v>
      </c>
      <c r="L132" s="18">
        <v>0.0</v>
      </c>
      <c r="M132" s="13">
        <v>0.0</v>
      </c>
      <c r="N132" s="18">
        <v>1.0625</v>
      </c>
      <c r="O132" s="18">
        <v>0.25</v>
      </c>
      <c r="P132" s="13">
        <v>17.0</v>
      </c>
      <c r="Q132" s="18">
        <v>55158.1875</v>
      </c>
      <c r="R132" s="18">
        <v>34384.73049134601</v>
      </c>
      <c r="S132" s="13">
        <v>882531.0</v>
      </c>
      <c r="T132" s="18">
        <v>55158.1875</v>
      </c>
      <c r="U132" s="18">
        <v>34384.73049134601</v>
      </c>
      <c r="V132" s="13">
        <v>882531.0</v>
      </c>
      <c r="W132" s="12">
        <v>1.0</v>
      </c>
      <c r="X132" s="12">
        <v>1.0</v>
      </c>
      <c r="Y132" s="12">
        <v>1.0</v>
      </c>
      <c r="Z132" s="12">
        <v>0.0</v>
      </c>
      <c r="AA132" s="3">
        <v>0.75</v>
      </c>
      <c r="AB132" s="3">
        <v>0.5</v>
      </c>
      <c r="AC132" s="3">
        <v>3.0</v>
      </c>
      <c r="AD132" s="12" t="s">
        <v>372</v>
      </c>
      <c r="AE132" s="12">
        <v>24.0</v>
      </c>
      <c r="AF132" s="12">
        <v>170.1</v>
      </c>
      <c r="AG132" s="19">
        <v>41659.0</v>
      </c>
      <c r="AH132" s="12">
        <v>0.0</v>
      </c>
      <c r="AI132" s="12">
        <v>0.0</v>
      </c>
      <c r="AJ132" s="12">
        <v>0.0</v>
      </c>
      <c r="AK132" s="12">
        <v>0.0</v>
      </c>
      <c r="AL132" s="12">
        <v>0.0</v>
      </c>
      <c r="AM132" s="12">
        <v>0.0</v>
      </c>
      <c r="AN132" s="12">
        <v>0.0</v>
      </c>
      <c r="AO132" s="12">
        <v>0.0</v>
      </c>
      <c r="AP132" s="3">
        <v>0.0</v>
      </c>
      <c r="AQ132" s="3">
        <v>0.0</v>
      </c>
      <c r="AR132" s="3">
        <v>0.0</v>
      </c>
      <c r="AS132" s="12">
        <v>0.0</v>
      </c>
      <c r="AT132" s="12">
        <v>0.0</v>
      </c>
      <c r="AU132" s="12">
        <v>0.0</v>
      </c>
      <c r="AV132" s="12">
        <v>0.0</v>
      </c>
      <c r="AW132" s="3">
        <v>0.0</v>
      </c>
      <c r="AX132" s="3">
        <v>0.0</v>
      </c>
      <c r="AY132" s="3">
        <v>0.0</v>
      </c>
      <c r="AZ132" s="12">
        <v>1.0</v>
      </c>
      <c r="BA132" s="12">
        <v>1.0</v>
      </c>
      <c r="BB132" s="12">
        <v>1.0</v>
      </c>
      <c r="BC132" s="12">
        <v>2.0</v>
      </c>
      <c r="BD132" s="3">
        <v>1.25</v>
      </c>
      <c r="BE132" s="3">
        <v>0.5</v>
      </c>
      <c r="BF132" s="3">
        <v>5.0</v>
      </c>
      <c r="BG132" s="14">
        <v>0.014342592592592593</v>
      </c>
      <c r="BH132" s="14">
        <v>0.014356481481481482</v>
      </c>
      <c r="BI132" s="14">
        <v>0.01435763888888889</v>
      </c>
      <c r="BJ132" s="14">
        <v>0.014378472222222221</v>
      </c>
      <c r="BK132" s="14">
        <v>0.014356481481481482</v>
      </c>
      <c r="BL132" s="14">
        <v>0.01435763888888889</v>
      </c>
      <c r="BM132" s="14">
        <v>0.014378472222222221</v>
      </c>
      <c r="BN132" s="14">
        <v>0.014412037037037037</v>
      </c>
      <c r="BO132" s="12">
        <v>77395.0</v>
      </c>
      <c r="BP132" s="12">
        <v>5898.0</v>
      </c>
      <c r="BQ132" s="12">
        <v>104747.0</v>
      </c>
      <c r="BR132" s="12">
        <v>67192.0</v>
      </c>
      <c r="BS132" s="3">
        <v>63808.0</v>
      </c>
      <c r="BT132" s="3">
        <v>41735.787385248484</v>
      </c>
      <c r="BU132" s="3">
        <v>255232.0</v>
      </c>
      <c r="BV132" s="12">
        <v>77395.0</v>
      </c>
      <c r="BW132" s="12">
        <v>5898.0</v>
      </c>
      <c r="BX132" s="12">
        <v>104747.0</v>
      </c>
      <c r="BY132" s="12">
        <v>67192.0</v>
      </c>
      <c r="BZ132" s="3">
        <v>63808.0</v>
      </c>
      <c r="CA132" s="3">
        <v>41735.787385248484</v>
      </c>
      <c r="CB132" s="3">
        <v>255232.0</v>
      </c>
      <c r="CC132" s="12"/>
      <c r="CD132" s="12"/>
      <c r="CE132" s="12"/>
      <c r="CF132" s="12"/>
      <c r="CG132" s="12">
        <v>624538.0</v>
      </c>
      <c r="CH132" s="12">
        <v>624538.0</v>
      </c>
      <c r="CI132" s="12">
        <v>624563.0</v>
      </c>
      <c r="CJ132" s="12">
        <v>624564.0</v>
      </c>
      <c r="CK132" s="12" t="s">
        <v>374</v>
      </c>
      <c r="CL132" s="12" t="s">
        <v>374</v>
      </c>
      <c r="CM132" s="12" t="s">
        <v>375</v>
      </c>
      <c r="CN132" s="12" t="s">
        <v>376</v>
      </c>
    </row>
    <row r="133" ht="13.5" customHeight="1">
      <c r="A133" s="12">
        <v>229460.0</v>
      </c>
      <c r="B133" s="13">
        <v>0.758474576</v>
      </c>
      <c r="C133" s="13">
        <f t="shared" si="1"/>
        <v>1</v>
      </c>
      <c r="D133" s="13">
        <v>1.0</v>
      </c>
      <c r="E133" s="18">
        <v>0.875</v>
      </c>
      <c r="F133" s="18">
        <v>0.3415650255319866</v>
      </c>
      <c r="G133" s="13">
        <v>14.0</v>
      </c>
      <c r="H133" s="18">
        <v>0.0</v>
      </c>
      <c r="I133" s="18">
        <v>0.0</v>
      </c>
      <c r="J133" s="13">
        <v>0.0</v>
      </c>
      <c r="K133" s="18">
        <v>0.0</v>
      </c>
      <c r="L133" s="18">
        <v>0.0</v>
      </c>
      <c r="M133" s="13">
        <v>0.0</v>
      </c>
      <c r="N133" s="18">
        <v>1.125</v>
      </c>
      <c r="O133" s="18">
        <v>0.3415650255319866</v>
      </c>
      <c r="P133" s="13">
        <v>18.0</v>
      </c>
      <c r="Q133" s="18">
        <v>57820.3125</v>
      </c>
      <c r="R133" s="18">
        <v>46785.77910108833</v>
      </c>
      <c r="S133" s="13">
        <v>925125.0</v>
      </c>
      <c r="T133" s="18">
        <v>57820.3125</v>
      </c>
      <c r="U133" s="18">
        <v>46785.77910108833</v>
      </c>
      <c r="V133" s="13">
        <v>925125.0</v>
      </c>
      <c r="W133" s="12">
        <v>1.0</v>
      </c>
      <c r="X133" s="12">
        <v>0.0</v>
      </c>
      <c r="Y133" s="12">
        <v>1.0</v>
      </c>
      <c r="Z133" s="12">
        <v>1.0</v>
      </c>
      <c r="AA133" s="3">
        <v>0.75</v>
      </c>
      <c r="AB133" s="3">
        <v>0.5</v>
      </c>
      <c r="AC133" s="3">
        <v>3.0</v>
      </c>
      <c r="AD133" s="12" t="s">
        <v>372</v>
      </c>
      <c r="AE133" s="12">
        <v>46.5</v>
      </c>
      <c r="AF133" s="12">
        <v>170.1</v>
      </c>
      <c r="AG133" s="19">
        <v>41649.0</v>
      </c>
      <c r="AH133" s="12">
        <v>0.0</v>
      </c>
      <c r="AI133" s="12">
        <v>0.0</v>
      </c>
      <c r="AJ133" s="12">
        <v>0.0</v>
      </c>
      <c r="AK133" s="12">
        <v>0.0</v>
      </c>
      <c r="AL133" s="12">
        <v>0.0</v>
      </c>
      <c r="AM133" s="12">
        <v>0.0</v>
      </c>
      <c r="AN133" s="12">
        <v>0.0</v>
      </c>
      <c r="AO133" s="12">
        <v>0.0</v>
      </c>
      <c r="AP133" s="3">
        <v>0.0</v>
      </c>
      <c r="AQ133" s="3">
        <v>0.0</v>
      </c>
      <c r="AR133" s="3">
        <v>0.0</v>
      </c>
      <c r="AS133" s="12">
        <v>0.0</v>
      </c>
      <c r="AT133" s="12">
        <v>0.0</v>
      </c>
      <c r="AU133" s="12">
        <v>0.0</v>
      </c>
      <c r="AV133" s="12">
        <v>0.0</v>
      </c>
      <c r="AW133" s="3">
        <v>0.0</v>
      </c>
      <c r="AX133" s="3">
        <v>0.0</v>
      </c>
      <c r="AY133" s="3">
        <v>0.0</v>
      </c>
      <c r="AZ133" s="12">
        <v>1.0</v>
      </c>
      <c r="BA133" s="12">
        <v>2.0</v>
      </c>
      <c r="BB133" s="12">
        <v>1.0</v>
      </c>
      <c r="BC133" s="12">
        <v>1.0</v>
      </c>
      <c r="BD133" s="3">
        <v>1.25</v>
      </c>
      <c r="BE133" s="3">
        <v>0.5</v>
      </c>
      <c r="BF133" s="3">
        <v>5.0</v>
      </c>
      <c r="BG133" s="14">
        <v>0.01286111111111111</v>
      </c>
      <c r="BH133" s="14">
        <v>0.012862268518518521</v>
      </c>
      <c r="BI133" s="14">
        <v>0.012873842592592595</v>
      </c>
      <c r="BJ133" s="14">
        <v>0.01288425925925926</v>
      </c>
      <c r="BK133" s="14">
        <v>0.012862268518518521</v>
      </c>
      <c r="BL133" s="14">
        <v>0.012873842592592595</v>
      </c>
      <c r="BM133" s="14">
        <v>0.01288425925925926</v>
      </c>
      <c r="BN133" s="14">
        <v>0.012900462962962963</v>
      </c>
      <c r="BO133" s="12">
        <v>8284.0</v>
      </c>
      <c r="BP133" s="12">
        <v>37628.0</v>
      </c>
      <c r="BQ133" s="12">
        <v>50335.0</v>
      </c>
      <c r="BR133" s="12">
        <v>41787.0</v>
      </c>
      <c r="BS133" s="3">
        <v>34508.5</v>
      </c>
      <c r="BT133" s="3">
        <v>18265.726967921826</v>
      </c>
      <c r="BU133" s="3">
        <v>138034.0</v>
      </c>
      <c r="BV133" s="12">
        <v>8284.0</v>
      </c>
      <c r="BW133" s="12">
        <v>37628.0</v>
      </c>
      <c r="BX133" s="12">
        <v>50335.0</v>
      </c>
      <c r="BY133" s="12">
        <v>41787.0</v>
      </c>
      <c r="BZ133" s="3">
        <v>34508.5</v>
      </c>
      <c r="CA133" s="3">
        <v>18265.726967921826</v>
      </c>
      <c r="CB133" s="3">
        <v>138034.0</v>
      </c>
      <c r="CC133" s="12"/>
      <c r="CD133" s="12"/>
      <c r="CE133" s="12"/>
      <c r="CF133" s="12"/>
      <c r="CG133" s="12">
        <v>624538.0</v>
      </c>
      <c r="CH133" s="12">
        <v>624538.0</v>
      </c>
      <c r="CI133" s="12">
        <v>624563.0</v>
      </c>
      <c r="CJ133" s="12">
        <v>624564.0</v>
      </c>
      <c r="CK133" s="12" t="s">
        <v>374</v>
      </c>
      <c r="CL133" s="12" t="s">
        <v>374</v>
      </c>
      <c r="CM133" s="12" t="s">
        <v>375</v>
      </c>
      <c r="CN133" s="12" t="s">
        <v>376</v>
      </c>
    </row>
    <row r="134" ht="13.5" customHeight="1">
      <c r="A134" s="12">
        <v>229467.0</v>
      </c>
      <c r="B134" s="13">
        <v>0.88097561</v>
      </c>
      <c r="C134" s="13">
        <f t="shared" si="1"/>
        <v>1</v>
      </c>
      <c r="D134" s="13">
        <v>1.0</v>
      </c>
      <c r="E134" s="18">
        <v>1.0</v>
      </c>
      <c r="F134" s="18">
        <v>0.0</v>
      </c>
      <c r="G134" s="13">
        <v>16.0</v>
      </c>
      <c r="H134" s="18">
        <v>0.0</v>
      </c>
      <c r="I134" s="18">
        <v>0.0</v>
      </c>
      <c r="J134" s="13">
        <v>0.0</v>
      </c>
      <c r="K134" s="18">
        <v>0.0</v>
      </c>
      <c r="L134" s="18">
        <v>0.0</v>
      </c>
      <c r="M134" s="13">
        <v>0.0</v>
      </c>
      <c r="N134" s="18">
        <v>1.0</v>
      </c>
      <c r="O134" s="18">
        <v>0.0</v>
      </c>
      <c r="P134" s="13">
        <v>16.0</v>
      </c>
      <c r="Q134" s="18">
        <v>669038.375</v>
      </c>
      <c r="R134" s="18">
        <v>2557738.577554109</v>
      </c>
      <c r="S134" s="13">
        <v>1.0704614E7</v>
      </c>
      <c r="T134" s="18">
        <v>669038.375</v>
      </c>
      <c r="U134" s="18">
        <v>2557738.577554109</v>
      </c>
      <c r="V134" s="13">
        <v>1.0704614E7</v>
      </c>
      <c r="W134" s="12">
        <v>1.0</v>
      </c>
      <c r="X134" s="12">
        <v>1.0</v>
      </c>
      <c r="Y134" s="12">
        <v>0.0</v>
      </c>
      <c r="Z134" s="12">
        <v>1.0</v>
      </c>
      <c r="AA134" s="3">
        <v>0.75</v>
      </c>
      <c r="AB134" s="3">
        <v>0.5</v>
      </c>
      <c r="AC134" s="3">
        <v>3.0</v>
      </c>
      <c r="AD134" s="12" t="s">
        <v>372</v>
      </c>
      <c r="AE134" s="12">
        <v>24.0</v>
      </c>
      <c r="AF134" s="12">
        <v>168.75</v>
      </c>
      <c r="AG134" s="19">
        <v>41649.0</v>
      </c>
      <c r="AH134" s="12">
        <v>0.0</v>
      </c>
      <c r="AI134" s="12">
        <v>0.0</v>
      </c>
      <c r="AJ134" s="12">
        <v>0.0</v>
      </c>
      <c r="AK134" s="12">
        <v>0.0</v>
      </c>
      <c r="AL134" s="12">
        <v>0.0</v>
      </c>
      <c r="AM134" s="12">
        <v>0.0</v>
      </c>
      <c r="AN134" s="12">
        <v>0.0</v>
      </c>
      <c r="AO134" s="12">
        <v>0.0</v>
      </c>
      <c r="AP134" s="3">
        <v>0.0</v>
      </c>
      <c r="AQ134" s="3">
        <v>0.0</v>
      </c>
      <c r="AR134" s="3">
        <v>0.0</v>
      </c>
      <c r="AS134" s="12">
        <v>0.0</v>
      </c>
      <c r="AT134" s="12">
        <v>0.0</v>
      </c>
      <c r="AU134" s="12">
        <v>0.0</v>
      </c>
      <c r="AV134" s="12">
        <v>0.0</v>
      </c>
      <c r="AW134" s="3">
        <v>0.0</v>
      </c>
      <c r="AX134" s="3">
        <v>0.0</v>
      </c>
      <c r="AY134" s="3">
        <v>0.0</v>
      </c>
      <c r="AZ134" s="12">
        <v>1.0</v>
      </c>
      <c r="BA134" s="12">
        <v>1.0</v>
      </c>
      <c r="BB134" s="12">
        <v>3.0</v>
      </c>
      <c r="BC134" s="12">
        <v>1.0</v>
      </c>
      <c r="BD134" s="3">
        <v>1.5</v>
      </c>
      <c r="BE134" s="3">
        <v>1.0</v>
      </c>
      <c r="BF134" s="3">
        <v>6.0</v>
      </c>
      <c r="BG134" s="14">
        <v>0.014354166666666668</v>
      </c>
      <c r="BH134" s="14">
        <v>0.014354166666666668</v>
      </c>
      <c r="BI134" s="14">
        <v>0.014356481481481482</v>
      </c>
      <c r="BJ134" s="14">
        <v>0.014403935185185186</v>
      </c>
      <c r="BK134" s="14">
        <v>0.014354166666666668</v>
      </c>
      <c r="BL134" s="14">
        <v>0.014356481481481482</v>
      </c>
      <c r="BM134" s="14">
        <v>0.014403935185185186</v>
      </c>
      <c r="BN134" s="14">
        <v>0.014412037037037037</v>
      </c>
      <c r="BO134" s="12">
        <v>4548.0</v>
      </c>
      <c r="BP134" s="12">
        <v>13276.0</v>
      </c>
      <c r="BQ134" s="12">
        <v>41164.0</v>
      </c>
      <c r="BR134" s="12">
        <v>23784.0</v>
      </c>
      <c r="BS134" s="3">
        <v>20693.0</v>
      </c>
      <c r="BT134" s="3">
        <v>15751.074418379634</v>
      </c>
      <c r="BU134" s="3">
        <v>82772.0</v>
      </c>
      <c r="BV134" s="12">
        <v>4548.0</v>
      </c>
      <c r="BW134" s="12">
        <v>13276.0</v>
      </c>
      <c r="BX134" s="12">
        <v>41164.0</v>
      </c>
      <c r="BY134" s="12">
        <v>23784.0</v>
      </c>
      <c r="BZ134" s="3">
        <v>20693.0</v>
      </c>
      <c r="CA134" s="3">
        <v>15751.074418379634</v>
      </c>
      <c r="CB134" s="3">
        <v>82772.0</v>
      </c>
      <c r="CC134" s="12"/>
      <c r="CD134" s="12"/>
      <c r="CE134" s="12"/>
      <c r="CF134" s="12"/>
      <c r="CG134" s="12">
        <v>624538.0</v>
      </c>
      <c r="CH134" s="12">
        <v>624538.0</v>
      </c>
      <c r="CI134" s="12">
        <v>624563.0</v>
      </c>
      <c r="CJ134" s="12">
        <v>624564.0</v>
      </c>
      <c r="CK134" s="12" t="s">
        <v>374</v>
      </c>
      <c r="CL134" s="12" t="s">
        <v>374</v>
      </c>
      <c r="CM134" s="12" t="s">
        <v>375</v>
      </c>
      <c r="CN134" s="12" t="s">
        <v>376</v>
      </c>
    </row>
    <row r="135" ht="13.5" customHeight="1">
      <c r="A135" s="12">
        <v>229468.0</v>
      </c>
      <c r="B135" s="13">
        <v>0.795391705</v>
      </c>
      <c r="C135" s="13">
        <f t="shared" si="1"/>
        <v>1</v>
      </c>
      <c r="D135" s="13">
        <v>1.0</v>
      </c>
      <c r="E135" s="18">
        <v>0.9375</v>
      </c>
      <c r="F135" s="18">
        <v>0.25</v>
      </c>
      <c r="G135" s="13">
        <v>15.0</v>
      </c>
      <c r="H135" s="18">
        <v>0.0625</v>
      </c>
      <c r="I135" s="18">
        <v>0.25</v>
      </c>
      <c r="J135" s="13">
        <v>1.0</v>
      </c>
      <c r="K135" s="18">
        <v>0.0</v>
      </c>
      <c r="L135" s="18">
        <v>0.0</v>
      </c>
      <c r="M135" s="13">
        <v>0.0</v>
      </c>
      <c r="N135" s="18">
        <v>1.5</v>
      </c>
      <c r="O135" s="18">
        <v>2.0</v>
      </c>
      <c r="P135" s="13">
        <v>24.0</v>
      </c>
      <c r="Q135" s="18">
        <v>52824.3125</v>
      </c>
      <c r="R135" s="18">
        <v>71127.50360371039</v>
      </c>
      <c r="S135" s="13">
        <v>845189.0</v>
      </c>
      <c r="T135" s="18">
        <v>52824.3125</v>
      </c>
      <c r="U135" s="18">
        <v>71127.50360371039</v>
      </c>
      <c r="V135" s="13">
        <v>845189.0</v>
      </c>
      <c r="W135" s="12">
        <v>1.0</v>
      </c>
      <c r="X135" s="12">
        <v>1.0</v>
      </c>
      <c r="Y135" s="12">
        <v>1.0</v>
      </c>
      <c r="Z135" s="12">
        <v>0.0</v>
      </c>
      <c r="AA135" s="3">
        <v>0.75</v>
      </c>
      <c r="AB135" s="3">
        <v>0.5</v>
      </c>
      <c r="AC135" s="3">
        <v>3.0</v>
      </c>
      <c r="AD135" s="12" t="s">
        <v>372</v>
      </c>
      <c r="AE135" s="12">
        <v>24.0</v>
      </c>
      <c r="AF135" s="12">
        <v>170.1</v>
      </c>
      <c r="AG135" s="19">
        <v>41659.0</v>
      </c>
      <c r="AH135" s="12">
        <v>0.0</v>
      </c>
      <c r="AI135" s="12">
        <v>0.0</v>
      </c>
      <c r="AJ135" s="12">
        <v>0.0</v>
      </c>
      <c r="AK135" s="12">
        <v>0.0</v>
      </c>
      <c r="AL135" s="12">
        <v>0.0</v>
      </c>
      <c r="AM135" s="12">
        <v>0.0</v>
      </c>
      <c r="AN135" s="12">
        <v>0.0</v>
      </c>
      <c r="AO135" s="12">
        <v>0.0</v>
      </c>
      <c r="AP135" s="3">
        <v>0.0</v>
      </c>
      <c r="AQ135" s="3">
        <v>0.0</v>
      </c>
      <c r="AR135" s="3">
        <v>0.0</v>
      </c>
      <c r="AS135" s="12">
        <v>0.0</v>
      </c>
      <c r="AT135" s="12">
        <v>0.0</v>
      </c>
      <c r="AU135" s="12">
        <v>0.0</v>
      </c>
      <c r="AV135" s="12">
        <v>0.0</v>
      </c>
      <c r="AW135" s="3">
        <v>0.0</v>
      </c>
      <c r="AX135" s="3">
        <v>0.0</v>
      </c>
      <c r="AY135" s="3">
        <v>0.0</v>
      </c>
      <c r="AZ135" s="12">
        <v>1.0</v>
      </c>
      <c r="BA135" s="12">
        <v>1.0</v>
      </c>
      <c r="BB135" s="12">
        <v>1.0</v>
      </c>
      <c r="BC135" s="12">
        <v>3.0</v>
      </c>
      <c r="BD135" s="3">
        <v>1.5</v>
      </c>
      <c r="BE135" s="3">
        <v>1.0</v>
      </c>
      <c r="BF135" s="3">
        <v>6.0</v>
      </c>
      <c r="BG135" s="14">
        <v>0.014528935185185186</v>
      </c>
      <c r="BH135" s="14">
        <v>0.014550925925925925</v>
      </c>
      <c r="BI135" s="14">
        <v>0.01457060185185185</v>
      </c>
      <c r="BJ135" s="14">
        <v>0.014576388888888889</v>
      </c>
      <c r="BK135" s="14">
        <v>0.014559027777777777</v>
      </c>
      <c r="BL135" s="14">
        <v>0.014569444444444446</v>
      </c>
      <c r="BM135" s="14">
        <v>0.01457523148148148</v>
      </c>
      <c r="BN135" s="14">
        <v>0.014585648148148148</v>
      </c>
      <c r="BO135" s="12">
        <v>95111.0</v>
      </c>
      <c r="BP135" s="12">
        <v>49745.0</v>
      </c>
      <c r="BQ135" s="12">
        <v>78958.0</v>
      </c>
      <c r="BR135" s="12">
        <v>22493.0</v>
      </c>
      <c r="BS135" s="3">
        <v>61576.75</v>
      </c>
      <c r="BT135" s="3">
        <v>32115.331731900264</v>
      </c>
      <c r="BU135" s="3">
        <v>246307.0</v>
      </c>
      <c r="BV135" s="12">
        <v>95111.0</v>
      </c>
      <c r="BW135" s="12">
        <v>49745.0</v>
      </c>
      <c r="BX135" s="12">
        <v>78958.0</v>
      </c>
      <c r="BY135" s="12">
        <v>22493.0</v>
      </c>
      <c r="BZ135" s="3">
        <v>61576.75</v>
      </c>
      <c r="CA135" s="3">
        <v>32115.331731900264</v>
      </c>
      <c r="CB135" s="3">
        <v>246307.0</v>
      </c>
      <c r="CC135" s="12"/>
      <c r="CD135" s="12"/>
      <c r="CE135" s="12"/>
      <c r="CF135" s="12"/>
      <c r="CG135" s="12">
        <v>624538.0</v>
      </c>
      <c r="CH135" s="12">
        <v>624538.0</v>
      </c>
      <c r="CI135" s="12">
        <v>624563.0</v>
      </c>
      <c r="CJ135" s="12">
        <v>624564.0</v>
      </c>
      <c r="CK135" s="12" t="s">
        <v>374</v>
      </c>
      <c r="CL135" s="12" t="s">
        <v>374</v>
      </c>
      <c r="CM135" s="12" t="s">
        <v>375</v>
      </c>
      <c r="CN135" s="12" t="s">
        <v>376</v>
      </c>
    </row>
    <row r="136" ht="13.5" customHeight="1">
      <c r="A136" s="12">
        <v>229478.0</v>
      </c>
      <c r="B136" s="13">
        <v>0.777670837</v>
      </c>
      <c r="C136" s="13">
        <f t="shared" si="1"/>
        <v>1</v>
      </c>
      <c r="D136" s="13">
        <v>1.0</v>
      </c>
      <c r="E136" s="18">
        <v>0.9166666666666666</v>
      </c>
      <c r="F136" s="18">
        <v>0.28867513459481275</v>
      </c>
      <c r="G136" s="13">
        <v>11.0</v>
      </c>
      <c r="H136" s="18">
        <v>0.0</v>
      </c>
      <c r="I136" s="18">
        <v>0.0</v>
      </c>
      <c r="J136" s="13">
        <v>0.0</v>
      </c>
      <c r="K136" s="18">
        <v>0.0</v>
      </c>
      <c r="L136" s="18">
        <v>0.0</v>
      </c>
      <c r="M136" s="13">
        <v>0.0</v>
      </c>
      <c r="N136" s="18">
        <v>1.0769230769230769</v>
      </c>
      <c r="O136" s="18">
        <v>0.6405126152203485</v>
      </c>
      <c r="P136" s="13">
        <v>14.0</v>
      </c>
      <c r="Q136" s="18">
        <v>76286.08333333333</v>
      </c>
      <c r="R136" s="18">
        <v>71339.20511632288</v>
      </c>
      <c r="S136" s="13">
        <v>915433.0</v>
      </c>
      <c r="T136" s="18">
        <v>76286.08333333333</v>
      </c>
      <c r="U136" s="18">
        <v>71339.20511632288</v>
      </c>
      <c r="V136" s="13">
        <v>915433.0</v>
      </c>
      <c r="W136" s="12">
        <v>1.0</v>
      </c>
      <c r="X136" s="12">
        <v>1.0</v>
      </c>
      <c r="Y136" s="12">
        <v>1.0</v>
      </c>
      <c r="Z136" s="12">
        <v>1.0</v>
      </c>
      <c r="AA136" s="3">
        <v>1.0</v>
      </c>
      <c r="AB136" s="3">
        <v>0.0</v>
      </c>
      <c r="AC136" s="3">
        <v>4.0</v>
      </c>
      <c r="AD136" s="12" t="s">
        <v>372</v>
      </c>
      <c r="AE136" s="12">
        <v>24.0</v>
      </c>
      <c r="AF136" s="12">
        <v>170.1</v>
      </c>
      <c r="AG136" s="19">
        <v>41649.0</v>
      </c>
      <c r="AH136" s="12">
        <v>0.0</v>
      </c>
      <c r="AI136" s="12">
        <v>0.0</v>
      </c>
      <c r="AJ136" s="12">
        <v>0.0</v>
      </c>
      <c r="AK136" s="12">
        <v>0.0</v>
      </c>
      <c r="AL136" s="12">
        <v>0.0</v>
      </c>
      <c r="AM136" s="12">
        <v>0.0</v>
      </c>
      <c r="AN136" s="12">
        <v>0.0</v>
      </c>
      <c r="AO136" s="12">
        <v>0.0</v>
      </c>
      <c r="AP136" s="3">
        <v>0.0</v>
      </c>
      <c r="AQ136" s="3">
        <v>0.0</v>
      </c>
      <c r="AR136" s="3">
        <v>0.0</v>
      </c>
      <c r="AS136" s="12">
        <v>0.0</v>
      </c>
      <c r="AT136" s="12">
        <v>0.0</v>
      </c>
      <c r="AU136" s="12">
        <v>0.0</v>
      </c>
      <c r="AV136" s="12">
        <v>0.0</v>
      </c>
      <c r="AW136" s="3">
        <v>0.0</v>
      </c>
      <c r="AX136" s="3">
        <v>0.0</v>
      </c>
      <c r="AY136" s="3">
        <v>0.0</v>
      </c>
      <c r="AZ136" s="12">
        <v>1.0</v>
      </c>
      <c r="BA136" s="12">
        <v>1.0</v>
      </c>
      <c r="BB136" s="12">
        <v>1.0</v>
      </c>
      <c r="BC136" s="12">
        <v>1.0</v>
      </c>
      <c r="BD136" s="3">
        <v>1.0</v>
      </c>
      <c r="BE136" s="3">
        <v>0.0</v>
      </c>
      <c r="BF136" s="3">
        <v>4.0</v>
      </c>
      <c r="BG136" s="14">
        <v>0.010753472222222222</v>
      </c>
      <c r="BH136" s="14">
        <v>0.010755787037037036</v>
      </c>
      <c r="BI136" s="14">
        <v>0.010765046296296295</v>
      </c>
      <c r="BJ136" s="14">
        <v>0.010789351851851854</v>
      </c>
      <c r="BK136" s="14">
        <v>0.01075462962962963</v>
      </c>
      <c r="BL136" s="14">
        <v>0.010765046296296295</v>
      </c>
      <c r="BM136" s="14">
        <v>0.010789351851851854</v>
      </c>
      <c r="BN136" s="14">
        <v>0.010791666666666666</v>
      </c>
      <c r="BO136" s="12">
        <v>14446.0</v>
      </c>
      <c r="BP136" s="12">
        <v>49224.0</v>
      </c>
      <c r="BQ136" s="12">
        <v>124400.0</v>
      </c>
      <c r="BR136" s="12">
        <v>25942.0</v>
      </c>
      <c r="BS136" s="3">
        <v>53503.0</v>
      </c>
      <c r="BT136" s="3">
        <v>49429.250516942564</v>
      </c>
      <c r="BU136" s="3">
        <v>214012.0</v>
      </c>
      <c r="BV136" s="12">
        <v>14446.0</v>
      </c>
      <c r="BW136" s="12">
        <v>49224.0</v>
      </c>
      <c r="BX136" s="12">
        <v>124400.0</v>
      </c>
      <c r="BY136" s="12">
        <v>25942.0</v>
      </c>
      <c r="BZ136" s="3">
        <v>53503.0</v>
      </c>
      <c r="CA136" s="3">
        <v>49429.250516942564</v>
      </c>
      <c r="CB136" s="3">
        <v>214012.0</v>
      </c>
      <c r="CC136" s="12"/>
      <c r="CD136" s="12"/>
      <c r="CE136" s="12"/>
      <c r="CF136" s="12"/>
      <c r="CG136" s="12">
        <v>624538.0</v>
      </c>
      <c r="CH136" s="12">
        <v>624538.0</v>
      </c>
      <c r="CI136" s="12">
        <v>624563.0</v>
      </c>
      <c r="CJ136" s="12">
        <v>624564.0</v>
      </c>
      <c r="CK136" s="12" t="s">
        <v>374</v>
      </c>
      <c r="CL136" s="12" t="s">
        <v>374</v>
      </c>
      <c r="CM136" s="12" t="s">
        <v>375</v>
      </c>
      <c r="CN136" s="12" t="s">
        <v>376</v>
      </c>
    </row>
    <row r="137" ht="13.5" customHeight="1">
      <c r="A137" s="12">
        <v>229492.0</v>
      </c>
      <c r="B137" s="13">
        <v>0.708067941</v>
      </c>
      <c r="C137" s="13">
        <f t="shared" si="1"/>
        <v>0</v>
      </c>
      <c r="D137" s="13">
        <v>1.0</v>
      </c>
      <c r="E137" s="18">
        <v>0.625</v>
      </c>
      <c r="F137" s="18">
        <v>0.5</v>
      </c>
      <c r="G137" s="13">
        <v>10.0</v>
      </c>
      <c r="H137" s="18">
        <v>0.1875</v>
      </c>
      <c r="I137" s="18">
        <v>0.5439056290693574</v>
      </c>
      <c r="J137" s="13">
        <v>3.0</v>
      </c>
      <c r="K137" s="18">
        <v>0.0</v>
      </c>
      <c r="L137" s="18">
        <v>0.0</v>
      </c>
      <c r="M137" s="13">
        <v>0.0</v>
      </c>
      <c r="N137" s="18">
        <v>1.6875</v>
      </c>
      <c r="O137" s="18">
        <v>1.0781929326423914</v>
      </c>
      <c r="P137" s="13">
        <v>27.0</v>
      </c>
      <c r="Q137" s="18">
        <v>67494.6875</v>
      </c>
      <c r="R137" s="18">
        <v>111003.70114833635</v>
      </c>
      <c r="S137" s="13">
        <v>1079915.0</v>
      </c>
      <c r="T137" s="18">
        <v>67494.6875</v>
      </c>
      <c r="U137" s="18">
        <v>111003.70114833635</v>
      </c>
      <c r="V137" s="13">
        <v>1079915.0</v>
      </c>
      <c r="W137" s="12">
        <v>1.0</v>
      </c>
      <c r="X137" s="12">
        <v>1.0</v>
      </c>
      <c r="Y137" s="12">
        <v>1.0</v>
      </c>
      <c r="Z137" s="12">
        <v>1.0</v>
      </c>
      <c r="AA137" s="3">
        <v>1.0</v>
      </c>
      <c r="AB137" s="3">
        <v>0.0</v>
      </c>
      <c r="AC137" s="3">
        <v>4.0</v>
      </c>
      <c r="AD137" s="12" t="s">
        <v>372</v>
      </c>
      <c r="AE137" s="12">
        <v>24.0</v>
      </c>
      <c r="AF137" s="12">
        <v>170.1</v>
      </c>
      <c r="AG137" s="19">
        <v>41649.0</v>
      </c>
      <c r="AH137" s="12">
        <v>0.0</v>
      </c>
      <c r="AI137" s="12">
        <v>0.0</v>
      </c>
      <c r="AJ137" s="12">
        <v>0.0</v>
      </c>
      <c r="AK137" s="12">
        <v>0.0</v>
      </c>
      <c r="AL137" s="12">
        <v>0.0</v>
      </c>
      <c r="AM137" s="12">
        <v>0.0</v>
      </c>
      <c r="AN137" s="12">
        <v>0.0</v>
      </c>
      <c r="AO137" s="12">
        <v>0.0</v>
      </c>
      <c r="AP137" s="3">
        <v>0.0</v>
      </c>
      <c r="AQ137" s="3">
        <v>0.0</v>
      </c>
      <c r="AR137" s="3">
        <v>0.0</v>
      </c>
      <c r="AS137" s="12">
        <v>0.0</v>
      </c>
      <c r="AT137" s="12">
        <v>0.0</v>
      </c>
      <c r="AU137" s="12">
        <v>0.0</v>
      </c>
      <c r="AV137" s="12">
        <v>0.0</v>
      </c>
      <c r="AW137" s="3">
        <v>0.0</v>
      </c>
      <c r="AX137" s="3">
        <v>0.0</v>
      </c>
      <c r="AY137" s="3">
        <v>0.0</v>
      </c>
      <c r="AZ137" s="12">
        <v>1.0</v>
      </c>
      <c r="BA137" s="12">
        <v>1.0</v>
      </c>
      <c r="BB137" s="12">
        <v>1.0</v>
      </c>
      <c r="BC137" s="12">
        <v>1.0</v>
      </c>
      <c r="BD137" s="3">
        <v>1.0</v>
      </c>
      <c r="BE137" s="3">
        <v>0.0</v>
      </c>
      <c r="BF137" s="3">
        <v>4.0</v>
      </c>
      <c r="BG137" s="14">
        <v>0.014663194444444444</v>
      </c>
      <c r="BH137" s="14">
        <v>0.014657407407407405</v>
      </c>
      <c r="BI137" s="14">
        <v>0.014667824074074074</v>
      </c>
      <c r="BJ137" s="14">
        <v>0.014711805555555554</v>
      </c>
      <c r="BK137" s="14">
        <v>0.014656250000000001</v>
      </c>
      <c r="BL137" s="14">
        <v>0.014667824074074074</v>
      </c>
      <c r="BM137" s="14">
        <v>0.01470601851851852</v>
      </c>
      <c r="BN137" s="14">
        <v>0.014715277777777779</v>
      </c>
      <c r="BO137" s="12">
        <v>21171.0</v>
      </c>
      <c r="BP137" s="12">
        <v>49544.0</v>
      </c>
      <c r="BQ137" s="12">
        <v>210205.0</v>
      </c>
      <c r="BR137" s="12">
        <v>36772.0</v>
      </c>
      <c r="BS137" s="3">
        <v>79423.0</v>
      </c>
      <c r="BT137" s="3">
        <v>87956.59814173504</v>
      </c>
      <c r="BU137" s="3">
        <v>317692.0</v>
      </c>
      <c r="BV137" s="12">
        <v>21171.0</v>
      </c>
      <c r="BW137" s="12">
        <v>49544.0</v>
      </c>
      <c r="BX137" s="12">
        <v>210205.0</v>
      </c>
      <c r="BY137" s="12">
        <v>36772.0</v>
      </c>
      <c r="BZ137" s="3">
        <v>79423.0</v>
      </c>
      <c r="CA137" s="3">
        <v>87956.59814173504</v>
      </c>
      <c r="CB137" s="3">
        <v>317692.0</v>
      </c>
      <c r="CC137" s="12"/>
      <c r="CD137" s="12"/>
      <c r="CE137" s="12"/>
      <c r="CF137" s="12"/>
      <c r="CG137" s="12">
        <v>624538.0</v>
      </c>
      <c r="CH137" s="12">
        <v>624538.0</v>
      </c>
      <c r="CI137" s="12">
        <v>624563.0</v>
      </c>
      <c r="CJ137" s="12">
        <v>624564.0</v>
      </c>
      <c r="CK137" s="12" t="s">
        <v>374</v>
      </c>
      <c r="CL137" s="12" t="s">
        <v>374</v>
      </c>
      <c r="CM137" s="12" t="s">
        <v>375</v>
      </c>
      <c r="CN137" s="12" t="s">
        <v>376</v>
      </c>
    </row>
    <row r="138" ht="13.5" customHeight="1">
      <c r="A138" s="12">
        <v>229505.0</v>
      </c>
      <c r="B138" s="13">
        <v>0.770034843</v>
      </c>
      <c r="C138" s="13">
        <f t="shared" si="1"/>
        <v>1</v>
      </c>
      <c r="D138" s="13">
        <v>1.0</v>
      </c>
      <c r="E138" s="18">
        <v>0.8181818181818182</v>
      </c>
      <c r="F138" s="18">
        <v>0.4045199174779453</v>
      </c>
      <c r="G138" s="13">
        <v>9.0</v>
      </c>
      <c r="H138" s="18">
        <v>0.08333333333333333</v>
      </c>
      <c r="I138" s="18">
        <v>0.28867513459481287</v>
      </c>
      <c r="J138" s="13">
        <v>1.0</v>
      </c>
      <c r="K138" s="18">
        <v>0.0</v>
      </c>
      <c r="L138" s="18">
        <v>0.0</v>
      </c>
      <c r="M138" s="13">
        <v>0.0</v>
      </c>
      <c r="N138" s="18">
        <v>1.0</v>
      </c>
      <c r="O138" s="18">
        <v>0.4264014327112209</v>
      </c>
      <c r="P138" s="13">
        <v>12.0</v>
      </c>
      <c r="Q138" s="18">
        <v>164217.0909090909</v>
      </c>
      <c r="R138" s="18">
        <v>377114.7939997726</v>
      </c>
      <c r="S138" s="13">
        <v>1806388.0</v>
      </c>
      <c r="T138" s="18">
        <v>164217.0909090909</v>
      </c>
      <c r="U138" s="18">
        <v>377114.7939997726</v>
      </c>
      <c r="V138" s="13">
        <v>1806388.0</v>
      </c>
      <c r="W138" s="12">
        <v>1.0</v>
      </c>
      <c r="X138" s="12">
        <v>1.0</v>
      </c>
      <c r="Y138" s="12">
        <v>1.0</v>
      </c>
      <c r="Z138" s="12">
        <v>1.0</v>
      </c>
      <c r="AA138" s="3">
        <v>1.0</v>
      </c>
      <c r="AB138" s="3">
        <v>0.0</v>
      </c>
      <c r="AC138" s="3">
        <v>4.0</v>
      </c>
      <c r="AD138" s="12" t="s">
        <v>372</v>
      </c>
      <c r="AE138" s="12">
        <v>24.0</v>
      </c>
      <c r="AF138" s="12">
        <v>170.1</v>
      </c>
      <c r="AG138" s="19">
        <v>41649.0</v>
      </c>
      <c r="AH138" s="12">
        <v>0.0</v>
      </c>
      <c r="AI138" s="12">
        <v>0.0</v>
      </c>
      <c r="AJ138" s="12">
        <v>0.0</v>
      </c>
      <c r="AK138" s="12">
        <v>0.0</v>
      </c>
      <c r="AL138" s="12">
        <v>0.0</v>
      </c>
      <c r="AM138" s="12">
        <v>0.0</v>
      </c>
      <c r="AN138" s="12">
        <v>0.0</v>
      </c>
      <c r="AO138" s="12">
        <v>0.0</v>
      </c>
      <c r="AP138" s="3">
        <v>0.0</v>
      </c>
      <c r="AQ138" s="3">
        <v>0.0</v>
      </c>
      <c r="AR138" s="3">
        <v>0.0</v>
      </c>
      <c r="AS138" s="12">
        <v>0.0</v>
      </c>
      <c r="AT138" s="12">
        <v>0.0</v>
      </c>
      <c r="AU138" s="12">
        <v>0.0</v>
      </c>
      <c r="AV138" s="12">
        <v>0.0</v>
      </c>
      <c r="AW138" s="3">
        <v>0.0</v>
      </c>
      <c r="AX138" s="3">
        <v>0.0</v>
      </c>
      <c r="AY138" s="3">
        <v>0.0</v>
      </c>
      <c r="AZ138" s="12">
        <v>1.0</v>
      </c>
      <c r="BA138" s="12">
        <v>1.0</v>
      </c>
      <c r="BB138" s="12">
        <v>1.0</v>
      </c>
      <c r="BC138" s="12">
        <v>1.0</v>
      </c>
      <c r="BD138" s="3">
        <v>1.0</v>
      </c>
      <c r="BE138" s="3">
        <v>0.0</v>
      </c>
      <c r="BF138" s="3">
        <v>4.0</v>
      </c>
      <c r="BG138" s="14">
        <v>0.014296296296296295</v>
      </c>
      <c r="BH138" s="14">
        <v>0.014297453703703706</v>
      </c>
      <c r="BI138" s="14">
        <v>0.014310185185185184</v>
      </c>
      <c r="BJ138" s="14">
        <v>0.01432060185185185</v>
      </c>
      <c r="BK138" s="14">
        <v>0.014297453703703706</v>
      </c>
      <c r="BL138" s="14">
        <v>0.014309027777777776</v>
      </c>
      <c r="BM138" s="14">
        <v>0.014319444444444445</v>
      </c>
      <c r="BN138" s="14">
        <v>0.014324074074074072</v>
      </c>
      <c r="BO138" s="12">
        <v>9802.0</v>
      </c>
      <c r="BP138" s="12">
        <v>34359.0</v>
      </c>
      <c r="BQ138" s="12">
        <v>81255.0</v>
      </c>
      <c r="BR138" s="12">
        <v>28154.0</v>
      </c>
      <c r="BS138" s="3">
        <v>38392.5</v>
      </c>
      <c r="BT138" s="3">
        <v>30417.684554657782</v>
      </c>
      <c r="BU138" s="3">
        <v>153570.0</v>
      </c>
      <c r="BV138" s="12">
        <v>9802.0</v>
      </c>
      <c r="BW138" s="12">
        <v>34359.0</v>
      </c>
      <c r="BX138" s="12">
        <v>81255.0</v>
      </c>
      <c r="BY138" s="12">
        <v>28154.0</v>
      </c>
      <c r="BZ138" s="3">
        <v>38392.5</v>
      </c>
      <c r="CA138" s="3">
        <v>30417.684554657782</v>
      </c>
      <c r="CB138" s="3">
        <v>153570.0</v>
      </c>
      <c r="CC138" s="12"/>
      <c r="CD138" s="12"/>
      <c r="CE138" s="12"/>
      <c r="CF138" s="12"/>
      <c r="CG138" s="12">
        <v>624538.0</v>
      </c>
      <c r="CH138" s="12">
        <v>624538.0</v>
      </c>
      <c r="CI138" s="12">
        <v>624563.0</v>
      </c>
      <c r="CJ138" s="12">
        <v>624564.0</v>
      </c>
      <c r="CK138" s="12" t="s">
        <v>374</v>
      </c>
      <c r="CL138" s="12" t="s">
        <v>374</v>
      </c>
      <c r="CM138" s="12" t="s">
        <v>375</v>
      </c>
      <c r="CN138" s="12" t="s">
        <v>376</v>
      </c>
    </row>
    <row r="139" ht="13.5" customHeight="1">
      <c r="A139" s="12">
        <v>229507.0</v>
      </c>
      <c r="B139" s="13">
        <v>0.671102662</v>
      </c>
      <c r="C139" s="13">
        <f t="shared" si="1"/>
        <v>0</v>
      </c>
      <c r="D139" s="13">
        <v>1.0</v>
      </c>
      <c r="E139" s="18">
        <v>0.9375</v>
      </c>
      <c r="F139" s="18">
        <v>0.25</v>
      </c>
      <c r="G139" s="13">
        <v>15.0</v>
      </c>
      <c r="H139" s="18">
        <v>0.0</v>
      </c>
      <c r="I139" s="18">
        <v>0.0</v>
      </c>
      <c r="J139" s="13">
        <v>0.0</v>
      </c>
      <c r="K139" s="18">
        <v>0.0</v>
      </c>
      <c r="L139" s="18">
        <v>0.0</v>
      </c>
      <c r="M139" s="13">
        <v>0.0</v>
      </c>
      <c r="N139" s="18">
        <v>1.0625</v>
      </c>
      <c r="O139" s="18">
        <v>0.25</v>
      </c>
      <c r="P139" s="13">
        <v>17.0</v>
      </c>
      <c r="Q139" s="18">
        <v>69023.25</v>
      </c>
      <c r="R139" s="18">
        <v>48136.850734130916</v>
      </c>
      <c r="S139" s="13">
        <v>1104372.0</v>
      </c>
      <c r="T139" s="18">
        <v>69023.25</v>
      </c>
      <c r="U139" s="18">
        <v>48136.850734130916</v>
      </c>
      <c r="V139" s="13">
        <v>1104372.0</v>
      </c>
      <c r="W139" s="12">
        <v>1.0</v>
      </c>
      <c r="X139" s="12">
        <v>1.0</v>
      </c>
      <c r="Y139" s="12">
        <v>0.0</v>
      </c>
      <c r="Z139" s="12">
        <v>0.0</v>
      </c>
      <c r="AA139" s="3">
        <v>0.5</v>
      </c>
      <c r="AB139" s="3">
        <v>0.5773502691896257</v>
      </c>
      <c r="AC139" s="3">
        <v>2.0</v>
      </c>
      <c r="AD139" s="12" t="s">
        <v>372</v>
      </c>
      <c r="AE139" s="12">
        <v>24.0</v>
      </c>
      <c r="AF139" s="12">
        <v>125.1</v>
      </c>
      <c r="AG139" s="19">
        <v>41679.0</v>
      </c>
      <c r="AH139" s="12">
        <v>0.0</v>
      </c>
      <c r="AI139" s="12">
        <v>0.0</v>
      </c>
      <c r="AJ139" s="12">
        <v>0.0</v>
      </c>
      <c r="AK139" s="12">
        <v>0.0</v>
      </c>
      <c r="AL139" s="12">
        <v>0.0</v>
      </c>
      <c r="AM139" s="12">
        <v>0.0</v>
      </c>
      <c r="AN139" s="12">
        <v>0.0</v>
      </c>
      <c r="AO139" s="12">
        <v>0.0</v>
      </c>
      <c r="AP139" s="3">
        <v>0.0</v>
      </c>
      <c r="AQ139" s="3">
        <v>0.0</v>
      </c>
      <c r="AR139" s="3">
        <v>0.0</v>
      </c>
      <c r="AS139" s="12">
        <v>0.0</v>
      </c>
      <c r="AT139" s="12">
        <v>0.0</v>
      </c>
      <c r="AU139" s="12">
        <v>0.0</v>
      </c>
      <c r="AV139" s="12">
        <v>0.0</v>
      </c>
      <c r="AW139" s="3">
        <v>0.0</v>
      </c>
      <c r="AX139" s="3">
        <v>0.0</v>
      </c>
      <c r="AY139" s="3">
        <v>0.0</v>
      </c>
      <c r="AZ139" s="12">
        <v>1.0</v>
      </c>
      <c r="BA139" s="12">
        <v>1.0</v>
      </c>
      <c r="BB139" s="12">
        <v>2.0</v>
      </c>
      <c r="BC139" s="12">
        <v>3.0</v>
      </c>
      <c r="BD139" s="3">
        <v>1.75</v>
      </c>
      <c r="BE139" s="3">
        <v>0.9574271077563381</v>
      </c>
      <c r="BF139" s="3">
        <v>7.0</v>
      </c>
      <c r="BG139" s="14">
        <v>0.009967592592592592</v>
      </c>
      <c r="BH139" s="14">
        <v>0.009969907407407408</v>
      </c>
      <c r="BI139" s="14">
        <v>0.009981481481481482</v>
      </c>
      <c r="BJ139" s="14">
        <v>0.010025462962962963</v>
      </c>
      <c r="BK139" s="14">
        <v>0.009969907407407408</v>
      </c>
      <c r="BL139" s="14">
        <v>0.009981481481481482</v>
      </c>
      <c r="BM139" s="14">
        <v>0.010024305555555555</v>
      </c>
      <c r="BN139" s="14">
        <v>0.010065972222222221</v>
      </c>
      <c r="BO139" s="12">
        <v>21375.0</v>
      </c>
      <c r="BP139" s="12">
        <v>58078.0</v>
      </c>
      <c r="BQ139" s="12">
        <v>91025.0</v>
      </c>
      <c r="BR139" s="12">
        <v>104596.0</v>
      </c>
      <c r="BS139" s="3">
        <v>68768.5</v>
      </c>
      <c r="BT139" s="3">
        <v>37145.62415233679</v>
      </c>
      <c r="BU139" s="3">
        <v>275074.0</v>
      </c>
      <c r="BV139" s="12">
        <v>21375.0</v>
      </c>
      <c r="BW139" s="12">
        <v>58078.0</v>
      </c>
      <c r="BX139" s="12">
        <v>91025.0</v>
      </c>
      <c r="BY139" s="12">
        <v>104596.0</v>
      </c>
      <c r="BZ139" s="3">
        <v>68768.5</v>
      </c>
      <c r="CA139" s="3">
        <v>37145.62415233679</v>
      </c>
      <c r="CB139" s="3">
        <v>275074.0</v>
      </c>
      <c r="CC139" s="12"/>
      <c r="CD139" s="12"/>
      <c r="CE139" s="12"/>
      <c r="CF139" s="12"/>
      <c r="CG139" s="12">
        <v>624538.0</v>
      </c>
      <c r="CH139" s="12">
        <v>624538.0</v>
      </c>
      <c r="CI139" s="12">
        <v>624563.0</v>
      </c>
      <c r="CJ139" s="12">
        <v>624564.0</v>
      </c>
      <c r="CK139" s="12" t="s">
        <v>374</v>
      </c>
      <c r="CL139" s="12" t="s">
        <v>374</v>
      </c>
      <c r="CM139" s="12" t="s">
        <v>375</v>
      </c>
      <c r="CN139" s="12" t="s">
        <v>376</v>
      </c>
    </row>
    <row r="140" ht="13.5" customHeight="1">
      <c r="A140" s="12">
        <v>229510.0</v>
      </c>
      <c r="B140" s="13">
        <v>0.769076305</v>
      </c>
      <c r="C140" s="13">
        <f t="shared" si="1"/>
        <v>1</v>
      </c>
      <c r="D140" s="13">
        <v>1.0</v>
      </c>
      <c r="E140" s="18">
        <v>0.9375</v>
      </c>
      <c r="F140" s="18">
        <v>0.25</v>
      </c>
      <c r="G140" s="13">
        <v>15.0</v>
      </c>
      <c r="H140" s="18">
        <v>0.0</v>
      </c>
      <c r="I140" s="18">
        <v>0.0</v>
      </c>
      <c r="J140" s="13">
        <v>0.0</v>
      </c>
      <c r="K140" s="18">
        <v>0.0</v>
      </c>
      <c r="L140" s="18">
        <v>0.0</v>
      </c>
      <c r="M140" s="13">
        <v>0.0</v>
      </c>
      <c r="N140" s="18">
        <v>1.0625</v>
      </c>
      <c r="O140" s="18">
        <v>0.25</v>
      </c>
      <c r="P140" s="13">
        <v>17.0</v>
      </c>
      <c r="Q140" s="18">
        <v>5329222.9375</v>
      </c>
      <c r="R140" s="18">
        <v>2.1216128434781857E7</v>
      </c>
      <c r="S140" s="13">
        <v>8.5267567E7</v>
      </c>
      <c r="T140" s="18">
        <v>5329222.9375</v>
      </c>
      <c r="U140" s="18">
        <v>2.1216128434781857E7</v>
      </c>
      <c r="V140" s="13">
        <v>8.5267567E7</v>
      </c>
      <c r="W140" s="12">
        <v>1.0</v>
      </c>
      <c r="X140" s="12">
        <v>1.0</v>
      </c>
      <c r="Y140" s="12">
        <v>1.0</v>
      </c>
      <c r="Z140" s="12">
        <v>0.0</v>
      </c>
      <c r="AA140" s="3">
        <v>0.75</v>
      </c>
      <c r="AB140" s="3">
        <v>0.5</v>
      </c>
      <c r="AC140" s="3">
        <v>3.0</v>
      </c>
      <c r="AD140" s="12" t="s">
        <v>372</v>
      </c>
      <c r="AE140" s="12">
        <v>24.0</v>
      </c>
      <c r="AF140" s="12">
        <v>170.1</v>
      </c>
      <c r="AG140" s="19">
        <v>41659.0</v>
      </c>
      <c r="AH140" s="12">
        <v>0.0</v>
      </c>
      <c r="AI140" s="12">
        <v>0.0</v>
      </c>
      <c r="AJ140" s="12">
        <v>0.0</v>
      </c>
      <c r="AK140" s="12">
        <v>0.0</v>
      </c>
      <c r="AL140" s="12">
        <v>0.0</v>
      </c>
      <c r="AM140" s="12">
        <v>0.0</v>
      </c>
      <c r="AN140" s="12">
        <v>0.0</v>
      </c>
      <c r="AO140" s="12">
        <v>0.0</v>
      </c>
      <c r="AP140" s="3">
        <v>0.0</v>
      </c>
      <c r="AQ140" s="3">
        <v>0.0</v>
      </c>
      <c r="AR140" s="3">
        <v>0.0</v>
      </c>
      <c r="AS140" s="12">
        <v>0.0</v>
      </c>
      <c r="AT140" s="12">
        <v>0.0</v>
      </c>
      <c r="AU140" s="12">
        <v>0.0</v>
      </c>
      <c r="AV140" s="12">
        <v>0.0</v>
      </c>
      <c r="AW140" s="3">
        <v>0.0</v>
      </c>
      <c r="AX140" s="3">
        <v>0.0</v>
      </c>
      <c r="AY140" s="3">
        <v>0.0</v>
      </c>
      <c r="AZ140" s="12">
        <v>1.0</v>
      </c>
      <c r="BA140" s="12">
        <v>1.0</v>
      </c>
      <c r="BB140" s="12">
        <v>1.0</v>
      </c>
      <c r="BC140" s="12">
        <v>3.0</v>
      </c>
      <c r="BD140" s="3">
        <v>1.5</v>
      </c>
      <c r="BE140" s="3">
        <v>1.0</v>
      </c>
      <c r="BF140" s="3">
        <v>6.0</v>
      </c>
      <c r="BG140" s="14">
        <v>0.010129629629629629</v>
      </c>
      <c r="BH140" s="14">
        <v>0.010131944444444445</v>
      </c>
      <c r="BI140" s="14">
        <v>0.01013425925925926</v>
      </c>
      <c r="BJ140" s="14">
        <v>0.010150462962962964</v>
      </c>
      <c r="BK140" s="14">
        <v>0.010131944444444445</v>
      </c>
      <c r="BL140" s="14">
        <v>0.01013425925925926</v>
      </c>
      <c r="BM140" s="14">
        <v>0.010145833333333333</v>
      </c>
      <c r="BN140" s="14">
        <v>0.01016550925925926</v>
      </c>
      <c r="BO140" s="12">
        <v>13924.0</v>
      </c>
      <c r="BP140" s="12">
        <v>20488.0</v>
      </c>
      <c r="BQ140" s="12">
        <v>60025.0</v>
      </c>
      <c r="BR140" s="12">
        <v>37650.0</v>
      </c>
      <c r="BS140" s="3">
        <v>33021.75</v>
      </c>
      <c r="BT140" s="3">
        <v>20594.62027447945</v>
      </c>
      <c r="BU140" s="3">
        <v>132087.0</v>
      </c>
      <c r="BV140" s="12">
        <v>13924.0</v>
      </c>
      <c r="BW140" s="12">
        <v>20488.0</v>
      </c>
      <c r="BX140" s="12">
        <v>60025.0</v>
      </c>
      <c r="BY140" s="12">
        <v>37650.0</v>
      </c>
      <c r="BZ140" s="3">
        <v>33021.75</v>
      </c>
      <c r="CA140" s="3">
        <v>20594.62027447945</v>
      </c>
      <c r="CB140" s="3">
        <v>132087.0</v>
      </c>
      <c r="CC140" s="12"/>
      <c r="CD140" s="12"/>
      <c r="CE140" s="12"/>
      <c r="CF140" s="12"/>
      <c r="CG140" s="12">
        <v>624538.0</v>
      </c>
      <c r="CH140" s="12">
        <v>624538.0</v>
      </c>
      <c r="CI140" s="12">
        <v>624563.0</v>
      </c>
      <c r="CJ140" s="12">
        <v>624564.0</v>
      </c>
      <c r="CK140" s="12" t="s">
        <v>374</v>
      </c>
      <c r="CL140" s="12" t="s">
        <v>374</v>
      </c>
      <c r="CM140" s="12" t="s">
        <v>375</v>
      </c>
      <c r="CN140" s="12" t="s">
        <v>376</v>
      </c>
    </row>
    <row r="141" ht="13.5" customHeight="1">
      <c r="A141" s="12">
        <v>229565.0</v>
      </c>
      <c r="B141" s="13">
        <v>0.780590717</v>
      </c>
      <c r="C141" s="13">
        <f t="shared" si="1"/>
        <v>1</v>
      </c>
      <c r="D141" s="13">
        <v>1.0</v>
      </c>
      <c r="E141" s="18">
        <v>0.9375</v>
      </c>
      <c r="F141" s="18">
        <v>0.25</v>
      </c>
      <c r="G141" s="13">
        <v>15.0</v>
      </c>
      <c r="H141" s="18">
        <v>0.0</v>
      </c>
      <c r="I141" s="18">
        <v>0.0</v>
      </c>
      <c r="J141" s="13">
        <v>0.0</v>
      </c>
      <c r="K141" s="18">
        <v>0.0</v>
      </c>
      <c r="L141" s="18">
        <v>0.0</v>
      </c>
      <c r="M141" s="13">
        <v>0.0</v>
      </c>
      <c r="N141" s="18">
        <v>1.125</v>
      </c>
      <c r="O141" s="18">
        <v>0.5</v>
      </c>
      <c r="P141" s="13">
        <v>18.0</v>
      </c>
      <c r="Q141" s="18">
        <v>72219.0</v>
      </c>
      <c r="R141" s="18">
        <v>128328.42517073137</v>
      </c>
      <c r="S141" s="13">
        <v>1155504.0</v>
      </c>
      <c r="T141" s="18">
        <v>72219.0</v>
      </c>
      <c r="U141" s="18">
        <v>128328.42517073137</v>
      </c>
      <c r="V141" s="13">
        <v>1155504.0</v>
      </c>
      <c r="W141" s="12">
        <v>1.0</v>
      </c>
      <c r="X141" s="12">
        <v>1.0</v>
      </c>
      <c r="Y141" s="12">
        <v>0.0</v>
      </c>
      <c r="Z141" s="12">
        <v>1.0</v>
      </c>
      <c r="AA141" s="3">
        <v>0.75</v>
      </c>
      <c r="AB141" s="3">
        <v>0.5</v>
      </c>
      <c r="AC141" s="3">
        <v>3.0</v>
      </c>
      <c r="AD141" s="12" t="s">
        <v>372</v>
      </c>
      <c r="AE141" s="12">
        <v>24.0</v>
      </c>
      <c r="AF141" s="12">
        <v>468.0</v>
      </c>
      <c r="AG141" s="19">
        <v>41649.0</v>
      </c>
      <c r="AH141" s="12">
        <v>0.0</v>
      </c>
      <c r="AI141" s="12">
        <v>0.0</v>
      </c>
      <c r="AJ141" s="12">
        <v>0.0</v>
      </c>
      <c r="AK141" s="12">
        <v>0.0</v>
      </c>
      <c r="AL141" s="12">
        <v>0.0</v>
      </c>
      <c r="AM141" s="12">
        <v>0.0</v>
      </c>
      <c r="AN141" s="12">
        <v>0.0</v>
      </c>
      <c r="AO141" s="12">
        <v>0.0</v>
      </c>
      <c r="AP141" s="3">
        <v>0.0</v>
      </c>
      <c r="AQ141" s="3">
        <v>0.0</v>
      </c>
      <c r="AR141" s="3">
        <v>0.0</v>
      </c>
      <c r="AS141" s="12">
        <v>0.0</v>
      </c>
      <c r="AT141" s="12">
        <v>0.0</v>
      </c>
      <c r="AU141" s="12">
        <v>0.0</v>
      </c>
      <c r="AV141" s="12">
        <v>0.0</v>
      </c>
      <c r="AW141" s="3">
        <v>0.0</v>
      </c>
      <c r="AX141" s="3">
        <v>0.0</v>
      </c>
      <c r="AY141" s="3">
        <v>0.0</v>
      </c>
      <c r="AZ141" s="12">
        <v>1.0</v>
      </c>
      <c r="BA141" s="12">
        <v>1.0</v>
      </c>
      <c r="BB141" s="12">
        <v>2.0</v>
      </c>
      <c r="BC141" s="12">
        <v>1.0</v>
      </c>
      <c r="BD141" s="3">
        <v>1.25</v>
      </c>
      <c r="BE141" s="3">
        <v>0.5</v>
      </c>
      <c r="BF141" s="3">
        <v>5.0</v>
      </c>
      <c r="BG141" s="14">
        <v>0.012491898148148148</v>
      </c>
      <c r="BH141" s="14">
        <v>0.012493055555555554</v>
      </c>
      <c r="BI141" s="14">
        <v>0.012505787037037037</v>
      </c>
      <c r="BJ141" s="14">
        <v>0.012541666666666666</v>
      </c>
      <c r="BK141" s="14">
        <v>0.012493055555555554</v>
      </c>
      <c r="BL141" s="14">
        <v>0.012505787037037037</v>
      </c>
      <c r="BM141" s="14">
        <v>0.012541666666666666</v>
      </c>
      <c r="BN141" s="14">
        <v>0.012549768518518517</v>
      </c>
      <c r="BO141" s="12">
        <v>6408.0</v>
      </c>
      <c r="BP141" s="12">
        <v>67469.0</v>
      </c>
      <c r="BQ141" s="12">
        <v>148615.0</v>
      </c>
      <c r="BR141" s="12">
        <v>34804.0</v>
      </c>
      <c r="BS141" s="3">
        <v>64324.0</v>
      </c>
      <c r="BT141" s="3">
        <v>61483.214950640526</v>
      </c>
      <c r="BU141" s="3">
        <v>257296.0</v>
      </c>
      <c r="BV141" s="12">
        <v>6408.0</v>
      </c>
      <c r="BW141" s="12">
        <v>67469.0</v>
      </c>
      <c r="BX141" s="12">
        <v>148615.0</v>
      </c>
      <c r="BY141" s="12">
        <v>34804.0</v>
      </c>
      <c r="BZ141" s="3">
        <v>64324.0</v>
      </c>
      <c r="CA141" s="3">
        <v>61483.214950640526</v>
      </c>
      <c r="CB141" s="3">
        <v>257296.0</v>
      </c>
      <c r="CC141" s="12"/>
      <c r="CD141" s="12"/>
      <c r="CE141" s="12"/>
      <c r="CF141" s="12"/>
      <c r="CG141" s="12">
        <v>624538.0</v>
      </c>
      <c r="CH141" s="12">
        <v>624538.0</v>
      </c>
      <c r="CI141" s="12">
        <v>624563.0</v>
      </c>
      <c r="CJ141" s="12">
        <v>624564.0</v>
      </c>
      <c r="CK141" s="12" t="s">
        <v>374</v>
      </c>
      <c r="CL141" s="12" t="s">
        <v>374</v>
      </c>
      <c r="CM141" s="12" t="s">
        <v>375</v>
      </c>
      <c r="CN141" s="12" t="s">
        <v>376</v>
      </c>
    </row>
    <row r="142" ht="13.5" customHeight="1">
      <c r="A142" s="12">
        <v>229609.0</v>
      </c>
      <c r="B142" s="13">
        <v>0.580961727</v>
      </c>
      <c r="C142" s="13">
        <f t="shared" si="1"/>
        <v>0</v>
      </c>
      <c r="D142" s="13">
        <v>1.0</v>
      </c>
      <c r="E142" s="18">
        <v>0.46153846153846156</v>
      </c>
      <c r="F142" s="18">
        <v>0.5188745216627708</v>
      </c>
      <c r="G142" s="13">
        <v>6.0</v>
      </c>
      <c r="H142" s="18">
        <v>0.6153846153846154</v>
      </c>
      <c r="I142" s="18">
        <v>1.192927878405448</v>
      </c>
      <c r="J142" s="13">
        <v>8.0</v>
      </c>
      <c r="K142" s="18">
        <v>0.15384615384615385</v>
      </c>
      <c r="L142" s="18">
        <v>0.3755338080994054</v>
      </c>
      <c r="M142" s="13">
        <v>2.0</v>
      </c>
      <c r="N142" s="18">
        <v>2.230769230769231</v>
      </c>
      <c r="O142" s="18">
        <v>1.8776690404970269</v>
      </c>
      <c r="P142" s="13">
        <v>29.0</v>
      </c>
      <c r="Q142" s="18">
        <v>81373.38461538461</v>
      </c>
      <c r="R142" s="18">
        <v>64200.2160076045</v>
      </c>
      <c r="S142" s="13">
        <v>1057854.0</v>
      </c>
      <c r="T142" s="18">
        <v>81373.38461538461</v>
      </c>
      <c r="U142" s="18">
        <v>64200.2160076045</v>
      </c>
      <c r="V142" s="13">
        <v>1057854.0</v>
      </c>
      <c r="W142" s="12">
        <v>1.0</v>
      </c>
      <c r="X142" s="12">
        <v>0.0</v>
      </c>
      <c r="Y142" s="12">
        <v>0.0</v>
      </c>
      <c r="Z142" s="12">
        <v>0.0</v>
      </c>
      <c r="AA142" s="3">
        <v>0.25</v>
      </c>
      <c r="AB142" s="3">
        <v>0.5</v>
      </c>
      <c r="AC142" s="3">
        <v>1.0</v>
      </c>
      <c r="AD142" s="12" t="s">
        <v>372</v>
      </c>
      <c r="AE142" s="12">
        <v>54.0</v>
      </c>
      <c r="AF142" s="12"/>
      <c r="AG142" s="19">
        <v>41902.0</v>
      </c>
      <c r="AH142" s="12">
        <v>0.0</v>
      </c>
      <c r="AI142" s="12">
        <v>0.0</v>
      </c>
      <c r="AJ142" s="12">
        <v>1.0</v>
      </c>
      <c r="AK142" s="12">
        <v>0.0</v>
      </c>
      <c r="AL142" s="12">
        <v>0.0</v>
      </c>
      <c r="AM142" s="12">
        <v>3.0</v>
      </c>
      <c r="AN142" s="12">
        <v>2.0</v>
      </c>
      <c r="AO142" s="12">
        <v>3.0</v>
      </c>
      <c r="AP142" s="3">
        <v>2.0</v>
      </c>
      <c r="AQ142" s="3">
        <v>1.4142135623730951</v>
      </c>
      <c r="AR142" s="3">
        <v>8.0</v>
      </c>
      <c r="AS142" s="12">
        <v>0.0</v>
      </c>
      <c r="AT142" s="12">
        <v>1.0</v>
      </c>
      <c r="AU142" s="12">
        <v>0.0</v>
      </c>
      <c r="AV142" s="12">
        <v>1.0</v>
      </c>
      <c r="AW142" s="3">
        <v>0.5</v>
      </c>
      <c r="AX142" s="3">
        <v>0.5773502691896257</v>
      </c>
      <c r="AY142" s="3">
        <v>2.0</v>
      </c>
      <c r="AZ142" s="12">
        <v>1.0</v>
      </c>
      <c r="BA142" s="12">
        <v>19.0</v>
      </c>
      <c r="BB142" s="12">
        <v>2.0</v>
      </c>
      <c r="BC142" s="12">
        <v>3.0</v>
      </c>
      <c r="BD142" s="3">
        <v>6.25</v>
      </c>
      <c r="BE142" s="3">
        <v>8.539125638299666</v>
      </c>
      <c r="BF142" s="3">
        <v>25.0</v>
      </c>
      <c r="BG142" s="14">
        <v>0.004366898148148148</v>
      </c>
      <c r="BH142" s="14">
        <v>0.004364583333333333</v>
      </c>
      <c r="BI142" s="14">
        <v>0.004415509259259259</v>
      </c>
      <c r="BJ142" s="14">
        <v>0.004438657407407408</v>
      </c>
      <c r="BK142" s="14">
        <v>0.004364583333333333</v>
      </c>
      <c r="BL142" s="14">
        <v>0.004415509259259259</v>
      </c>
      <c r="BM142" s="14">
        <v>0.004438657407407408</v>
      </c>
      <c r="BN142" s="14">
        <v>0.004450231481481481</v>
      </c>
      <c r="BO142" s="12">
        <v>11154.0</v>
      </c>
      <c r="BP142" s="12">
        <v>30982.0</v>
      </c>
      <c r="BQ142" s="12">
        <v>19004.0</v>
      </c>
      <c r="BR142" s="12">
        <v>47322.0</v>
      </c>
      <c r="BS142" s="3">
        <v>27115.5</v>
      </c>
      <c r="BT142" s="3">
        <v>15746.093473197301</v>
      </c>
      <c r="BU142" s="3">
        <v>108462.0</v>
      </c>
      <c r="BV142" s="12">
        <v>11154.0</v>
      </c>
      <c r="BW142" s="12">
        <v>30982.0</v>
      </c>
      <c r="BX142" s="12">
        <v>19004.0</v>
      </c>
      <c r="BY142" s="12">
        <v>47322.0</v>
      </c>
      <c r="BZ142" s="3">
        <v>27115.5</v>
      </c>
      <c r="CA142" s="3">
        <v>15746.093473197301</v>
      </c>
      <c r="CB142" s="3">
        <v>108462.0</v>
      </c>
      <c r="CC142" s="12"/>
      <c r="CD142" s="12">
        <v>713944.0</v>
      </c>
      <c r="CE142" s="12">
        <v>713972.0</v>
      </c>
      <c r="CF142" s="12">
        <v>713973.0</v>
      </c>
      <c r="CG142" s="12">
        <v>624538.0</v>
      </c>
      <c r="CH142" s="12">
        <v>624538.0</v>
      </c>
      <c r="CI142" s="12">
        <v>624563.0</v>
      </c>
      <c r="CJ142" s="12">
        <v>624564.0</v>
      </c>
      <c r="CK142" s="12" t="s">
        <v>374</v>
      </c>
      <c r="CL142" s="12" t="s">
        <v>374</v>
      </c>
      <c r="CM142" s="12" t="s">
        <v>375</v>
      </c>
      <c r="CN142" s="12" t="s">
        <v>376</v>
      </c>
    </row>
    <row r="143" ht="13.5" customHeight="1">
      <c r="A143" s="12">
        <v>230180.0</v>
      </c>
      <c r="B143" s="13">
        <v>0.693993506</v>
      </c>
      <c r="C143" s="13">
        <f t="shared" si="1"/>
        <v>0</v>
      </c>
      <c r="D143" s="13">
        <v>1.0</v>
      </c>
      <c r="E143" s="18">
        <v>0.875</v>
      </c>
      <c r="F143" s="18">
        <v>0.3415650255319866</v>
      </c>
      <c r="G143" s="13">
        <v>14.0</v>
      </c>
      <c r="H143" s="18">
        <v>0.1875</v>
      </c>
      <c r="I143" s="18">
        <v>0.75</v>
      </c>
      <c r="J143" s="13">
        <v>3.0</v>
      </c>
      <c r="K143" s="18">
        <v>0.0625</v>
      </c>
      <c r="L143" s="18">
        <v>0.25</v>
      </c>
      <c r="M143" s="13">
        <v>1.0</v>
      </c>
      <c r="N143" s="18">
        <v>1.1875</v>
      </c>
      <c r="O143" s="18">
        <v>0.5439056290693574</v>
      </c>
      <c r="P143" s="13">
        <v>19.0</v>
      </c>
      <c r="Q143" s="18">
        <v>30609.875</v>
      </c>
      <c r="R143" s="18">
        <v>24137.07804706278</v>
      </c>
      <c r="S143" s="13">
        <v>489758.0</v>
      </c>
      <c r="T143" s="18">
        <v>30609.875</v>
      </c>
      <c r="U143" s="18">
        <v>24137.07804706278</v>
      </c>
      <c r="V143" s="13">
        <v>489758.0</v>
      </c>
      <c r="W143" s="12">
        <v>1.0</v>
      </c>
      <c r="X143" s="12">
        <v>1.0</v>
      </c>
      <c r="Y143" s="12">
        <v>1.0</v>
      </c>
      <c r="Z143" s="12">
        <v>1.0</v>
      </c>
      <c r="AA143" s="3">
        <v>1.0</v>
      </c>
      <c r="AB143" s="3">
        <v>0.0</v>
      </c>
      <c r="AC143" s="3">
        <v>4.0</v>
      </c>
      <c r="AD143" s="12" t="s">
        <v>372</v>
      </c>
      <c r="AE143" s="12">
        <v>24.0</v>
      </c>
      <c r="AF143" s="12">
        <v>170.1</v>
      </c>
      <c r="AG143" s="19">
        <v>41649.0</v>
      </c>
      <c r="AH143" s="12">
        <v>0.0</v>
      </c>
      <c r="AI143" s="12">
        <v>0.0</v>
      </c>
      <c r="AJ143" s="12">
        <v>0.0</v>
      </c>
      <c r="AK143" s="12">
        <v>0.0</v>
      </c>
      <c r="AL143" s="12">
        <v>0.0</v>
      </c>
      <c r="AM143" s="12">
        <v>0.0</v>
      </c>
      <c r="AN143" s="12">
        <v>0.0</v>
      </c>
      <c r="AO143" s="12">
        <v>0.0</v>
      </c>
      <c r="AP143" s="3">
        <v>0.0</v>
      </c>
      <c r="AQ143" s="3">
        <v>0.0</v>
      </c>
      <c r="AR143" s="3">
        <v>0.0</v>
      </c>
      <c r="AS143" s="12">
        <v>0.0</v>
      </c>
      <c r="AT143" s="12">
        <v>0.0</v>
      </c>
      <c r="AU143" s="12">
        <v>0.0</v>
      </c>
      <c r="AV143" s="12">
        <v>0.0</v>
      </c>
      <c r="AW143" s="3">
        <v>0.0</v>
      </c>
      <c r="AX143" s="3">
        <v>0.0</v>
      </c>
      <c r="AY143" s="3">
        <v>0.0</v>
      </c>
      <c r="AZ143" s="12">
        <v>1.0</v>
      </c>
      <c r="BA143" s="12">
        <v>1.0</v>
      </c>
      <c r="BB143" s="12">
        <v>1.0</v>
      </c>
      <c r="BC143" s="12">
        <v>1.0</v>
      </c>
      <c r="BD143" s="3">
        <v>1.0</v>
      </c>
      <c r="BE143" s="3">
        <v>0.0</v>
      </c>
      <c r="BF143" s="3">
        <v>4.0</v>
      </c>
      <c r="BG143" s="14">
        <v>0.007965277777777778</v>
      </c>
      <c r="BH143" s="14">
        <v>0.007966435185185186</v>
      </c>
      <c r="BI143" s="14">
        <v>0.007975694444444443</v>
      </c>
      <c r="BJ143" s="14">
        <v>0.007988425925925927</v>
      </c>
      <c r="BK143" s="14">
        <v>0.007966435185185186</v>
      </c>
      <c r="BL143" s="14">
        <v>0.007975694444444443</v>
      </c>
      <c r="BM143" s="14">
        <v>0.007988425925925927</v>
      </c>
      <c r="BN143" s="14">
        <v>0.007990740740740741</v>
      </c>
      <c r="BO143" s="12">
        <v>7294.0</v>
      </c>
      <c r="BP143" s="12">
        <v>44517.0</v>
      </c>
      <c r="BQ143" s="12">
        <v>63676.0</v>
      </c>
      <c r="BR143" s="12">
        <v>28366.0</v>
      </c>
      <c r="BS143" s="3">
        <v>35963.25</v>
      </c>
      <c r="BT143" s="3">
        <v>23949.998293319353</v>
      </c>
      <c r="BU143" s="3">
        <v>143853.0</v>
      </c>
      <c r="BV143" s="12">
        <v>7294.0</v>
      </c>
      <c r="BW143" s="12">
        <v>44517.0</v>
      </c>
      <c r="BX143" s="12">
        <v>63676.0</v>
      </c>
      <c r="BY143" s="12">
        <v>28366.0</v>
      </c>
      <c r="BZ143" s="3">
        <v>35963.25</v>
      </c>
      <c r="CA143" s="3">
        <v>23949.998293319353</v>
      </c>
      <c r="CB143" s="3">
        <v>143853.0</v>
      </c>
      <c r="CC143" s="12"/>
      <c r="CD143" s="12"/>
      <c r="CE143" s="12"/>
      <c r="CF143" s="12"/>
      <c r="CG143" s="12">
        <v>624538.0</v>
      </c>
      <c r="CH143" s="12">
        <v>624538.0</v>
      </c>
      <c r="CI143" s="12">
        <v>624563.0</v>
      </c>
      <c r="CJ143" s="12">
        <v>624564.0</v>
      </c>
      <c r="CK143" s="12" t="s">
        <v>374</v>
      </c>
      <c r="CL143" s="12" t="s">
        <v>374</v>
      </c>
      <c r="CM143" s="12" t="s">
        <v>375</v>
      </c>
      <c r="CN143" s="12" t="s">
        <v>376</v>
      </c>
    </row>
    <row r="144" ht="13.5" customHeight="1">
      <c r="A144" s="12">
        <v>231250.0</v>
      </c>
      <c r="B144" s="13">
        <v>0.609665428</v>
      </c>
      <c r="C144" s="13">
        <f t="shared" si="1"/>
        <v>0</v>
      </c>
      <c r="D144" s="13">
        <v>1.0</v>
      </c>
      <c r="E144" s="18">
        <v>0.6875</v>
      </c>
      <c r="F144" s="18">
        <v>0.47871355387816905</v>
      </c>
      <c r="G144" s="13">
        <v>11.0</v>
      </c>
      <c r="H144" s="18">
        <v>0.375</v>
      </c>
      <c r="I144" s="18">
        <v>0.8850612031567836</v>
      </c>
      <c r="J144" s="13">
        <v>6.0</v>
      </c>
      <c r="K144" s="18">
        <v>0.0625</v>
      </c>
      <c r="L144" s="18">
        <v>0.25</v>
      </c>
      <c r="M144" s="13">
        <v>1.0</v>
      </c>
      <c r="N144" s="18">
        <v>1.4375</v>
      </c>
      <c r="O144" s="18">
        <v>0.7274384280931732</v>
      </c>
      <c r="P144" s="13">
        <v>23.0</v>
      </c>
      <c r="Q144" s="18">
        <v>771334.625</v>
      </c>
      <c r="R144" s="18">
        <v>2501598.0988401226</v>
      </c>
      <c r="S144" s="13">
        <v>1.2341354E7</v>
      </c>
      <c r="T144" s="18">
        <v>771334.625</v>
      </c>
      <c r="U144" s="18">
        <v>2501598.0988401226</v>
      </c>
      <c r="V144" s="13">
        <v>1.2341354E7</v>
      </c>
      <c r="W144" s="12">
        <v>0.0</v>
      </c>
      <c r="X144" s="12">
        <v>0.0</v>
      </c>
      <c r="Y144" s="12">
        <v>0.0</v>
      </c>
      <c r="Z144" s="12">
        <v>0.0</v>
      </c>
      <c r="AA144" s="3">
        <v>0.0</v>
      </c>
      <c r="AB144" s="3">
        <v>0.0</v>
      </c>
      <c r="AC144" s="3">
        <v>0.0</v>
      </c>
      <c r="AD144" s="12" t="s">
        <v>373</v>
      </c>
      <c r="AE144" s="12"/>
      <c r="AF144" s="12">
        <v>168.0</v>
      </c>
      <c r="AG144" s="19">
        <v>41707.0</v>
      </c>
      <c r="AH144" s="12">
        <v>0.0</v>
      </c>
      <c r="AI144" s="12">
        <v>1.0</v>
      </c>
      <c r="AJ144" s="12">
        <v>0.0</v>
      </c>
      <c r="AK144" s="12">
        <v>0.0</v>
      </c>
      <c r="AL144" s="12">
        <v>0.0</v>
      </c>
      <c r="AM144" s="12">
        <v>3.0</v>
      </c>
      <c r="AN144" s="12">
        <v>3.0</v>
      </c>
      <c r="AO144" s="12">
        <v>3.0</v>
      </c>
      <c r="AP144" s="3">
        <v>2.25</v>
      </c>
      <c r="AQ144" s="3">
        <v>1.5</v>
      </c>
      <c r="AR144" s="3">
        <v>9.0</v>
      </c>
      <c r="AS144" s="12">
        <v>0.0</v>
      </c>
      <c r="AT144" s="12">
        <v>1.0</v>
      </c>
      <c r="AU144" s="12">
        <v>1.0</v>
      </c>
      <c r="AV144" s="12">
        <v>1.0</v>
      </c>
      <c r="AW144" s="3">
        <v>0.75</v>
      </c>
      <c r="AX144" s="3">
        <v>0.5</v>
      </c>
      <c r="AY144" s="3">
        <v>3.0</v>
      </c>
      <c r="AZ144" s="12">
        <v>2.0</v>
      </c>
      <c r="BA144" s="12">
        <v>1.0</v>
      </c>
      <c r="BB144" s="12">
        <v>2.0</v>
      </c>
      <c r="BC144" s="12">
        <v>3.0</v>
      </c>
      <c r="BD144" s="3">
        <v>2.0</v>
      </c>
      <c r="BE144" s="3">
        <v>0.816496580927726</v>
      </c>
      <c r="BF144" s="3">
        <v>8.0</v>
      </c>
      <c r="BG144" s="14">
        <v>0.007471064814814815</v>
      </c>
      <c r="BH144" s="14">
        <v>0.007663194444444445</v>
      </c>
      <c r="BI144" s="14">
        <v>0.007666666666666666</v>
      </c>
      <c r="BJ144" s="14">
        <v>0.007697916666666668</v>
      </c>
      <c r="BK144" s="14">
        <v>0.007663194444444445</v>
      </c>
      <c r="BL144" s="14">
        <v>0.007666666666666666</v>
      </c>
      <c r="BM144" s="14">
        <v>0.0076921296296296295</v>
      </c>
      <c r="BN144" s="14">
        <v>0.00770949074074074</v>
      </c>
      <c r="BO144" s="12">
        <v>975948.0</v>
      </c>
      <c r="BP144" s="12">
        <v>16042.0</v>
      </c>
      <c r="BQ144" s="12">
        <v>126004.0</v>
      </c>
      <c r="BR144" s="12">
        <v>47990.0</v>
      </c>
      <c r="BS144" s="3">
        <v>291496.0</v>
      </c>
      <c r="BT144" s="3">
        <v>458632.830820763</v>
      </c>
      <c r="BU144" s="3">
        <v>1165984.0</v>
      </c>
      <c r="BV144" s="12">
        <v>975948.0</v>
      </c>
      <c r="BW144" s="12">
        <v>16042.0</v>
      </c>
      <c r="BX144" s="12">
        <v>126004.0</v>
      </c>
      <c r="BY144" s="12">
        <v>47990.0</v>
      </c>
      <c r="BZ144" s="3">
        <v>291496.0</v>
      </c>
      <c r="CA144" s="3">
        <v>458632.830820763</v>
      </c>
      <c r="CB144" s="3">
        <v>1165984.0</v>
      </c>
      <c r="CC144" s="12"/>
      <c r="CD144" s="12">
        <v>713944.0</v>
      </c>
      <c r="CE144" s="12">
        <v>713972.0</v>
      </c>
      <c r="CF144" s="12">
        <v>713973.0</v>
      </c>
      <c r="CG144" s="12">
        <v>624538.0</v>
      </c>
      <c r="CH144" s="12">
        <v>624538.0</v>
      </c>
      <c r="CI144" s="12">
        <v>624563.0</v>
      </c>
      <c r="CJ144" s="12">
        <v>624564.0</v>
      </c>
      <c r="CK144" s="12" t="s">
        <v>374</v>
      </c>
      <c r="CL144" s="12" t="s">
        <v>374</v>
      </c>
      <c r="CM144" s="12" t="s">
        <v>375</v>
      </c>
      <c r="CN144" s="12" t="s">
        <v>376</v>
      </c>
    </row>
    <row r="145" ht="13.5" customHeight="1">
      <c r="A145" s="12">
        <v>232232.0</v>
      </c>
      <c r="B145" s="13">
        <v>0.650268336</v>
      </c>
      <c r="C145" s="13">
        <f t="shared" si="1"/>
        <v>0</v>
      </c>
      <c r="D145" s="13">
        <v>1.0</v>
      </c>
      <c r="E145" s="18">
        <v>0.5833333333333334</v>
      </c>
      <c r="F145" s="18">
        <v>0.5149286505444373</v>
      </c>
      <c r="G145" s="13">
        <v>7.0</v>
      </c>
      <c r="H145" s="18">
        <v>0.6923076923076923</v>
      </c>
      <c r="I145" s="18">
        <v>1.1094003924504583</v>
      </c>
      <c r="J145" s="13">
        <v>9.0</v>
      </c>
      <c r="K145" s="18">
        <v>0.07692307692307693</v>
      </c>
      <c r="L145" s="18">
        <v>0.2773500981126146</v>
      </c>
      <c r="M145" s="13">
        <v>1.0</v>
      </c>
      <c r="N145" s="18">
        <v>1.3846153846153846</v>
      </c>
      <c r="O145" s="18">
        <v>0.7679476477883045</v>
      </c>
      <c r="P145" s="13">
        <v>18.0</v>
      </c>
      <c r="Q145" s="18">
        <v>82633.0</v>
      </c>
      <c r="R145" s="18">
        <v>177754.33559729665</v>
      </c>
      <c r="S145" s="13">
        <v>991596.0</v>
      </c>
      <c r="T145" s="18">
        <v>82633.0</v>
      </c>
      <c r="U145" s="18">
        <v>177754.33559729665</v>
      </c>
      <c r="V145" s="13">
        <v>991596.0</v>
      </c>
      <c r="W145" s="12">
        <v>1.0</v>
      </c>
      <c r="X145" s="12">
        <v>0.0</v>
      </c>
      <c r="Y145" s="12">
        <v>0.0</v>
      </c>
      <c r="Z145" s="12">
        <v>1.0</v>
      </c>
      <c r="AA145" s="3">
        <v>0.5</v>
      </c>
      <c r="AB145" s="3">
        <v>0.5773502691896257</v>
      </c>
      <c r="AC145" s="3">
        <v>2.0</v>
      </c>
      <c r="AD145" s="12" t="s">
        <v>372</v>
      </c>
      <c r="AE145" s="12">
        <v>21.0</v>
      </c>
      <c r="AF145" s="12">
        <v>175.5</v>
      </c>
      <c r="AG145" s="19">
        <v>41649.0</v>
      </c>
      <c r="AH145" s="12">
        <v>0.0</v>
      </c>
      <c r="AI145" s="12">
        <v>0.0</v>
      </c>
      <c r="AJ145" s="12">
        <v>0.0</v>
      </c>
      <c r="AK145" s="12">
        <v>0.0</v>
      </c>
      <c r="AL145" s="12">
        <v>0.0</v>
      </c>
      <c r="AM145" s="12">
        <v>2.0</v>
      </c>
      <c r="AN145" s="12">
        <v>2.0</v>
      </c>
      <c r="AO145" s="12">
        <v>0.0</v>
      </c>
      <c r="AP145" s="3">
        <v>1.0</v>
      </c>
      <c r="AQ145" s="3">
        <v>1.1547005383792515</v>
      </c>
      <c r="AR145" s="3">
        <v>4.0</v>
      </c>
      <c r="AS145" s="12">
        <v>0.0</v>
      </c>
      <c r="AT145" s="12">
        <v>0.0</v>
      </c>
      <c r="AU145" s="12">
        <v>0.0</v>
      </c>
      <c r="AV145" s="12">
        <v>0.0</v>
      </c>
      <c r="AW145" s="3">
        <v>0.0</v>
      </c>
      <c r="AX145" s="3">
        <v>0.0</v>
      </c>
      <c r="AY145" s="3">
        <v>0.0</v>
      </c>
      <c r="AZ145" s="12">
        <v>1.0</v>
      </c>
      <c r="BA145" s="12">
        <v>2.0</v>
      </c>
      <c r="BB145" s="12">
        <v>2.0</v>
      </c>
      <c r="BC145" s="12">
        <v>1.0</v>
      </c>
      <c r="BD145" s="3">
        <v>1.5</v>
      </c>
      <c r="BE145" s="3">
        <v>0.5773502691896257</v>
      </c>
      <c r="BF145" s="3">
        <v>6.0</v>
      </c>
      <c r="BG145" s="14">
        <v>0.009423611111111112</v>
      </c>
      <c r="BH145" s="14">
        <v>0.009425925925925926</v>
      </c>
      <c r="BI145" s="14">
        <v>0.009439814814814816</v>
      </c>
      <c r="BJ145" s="14">
        <v>0.009474537037037037</v>
      </c>
      <c r="BK145" s="14">
        <v>0.009425925925925926</v>
      </c>
      <c r="BL145" s="14">
        <v>0.009439814814814816</v>
      </c>
      <c r="BM145" s="14">
        <v>0.009474537037037037</v>
      </c>
      <c r="BN145" s="14">
        <v>0.009484953703703704</v>
      </c>
      <c r="BO145" s="12">
        <v>16656.0</v>
      </c>
      <c r="BP145" s="12">
        <v>30108.0</v>
      </c>
      <c r="BQ145" s="12">
        <v>157136.0</v>
      </c>
      <c r="BR145" s="12">
        <v>57527.0</v>
      </c>
      <c r="BS145" s="3">
        <v>65356.75</v>
      </c>
      <c r="BT145" s="3">
        <v>63505.83475227559</v>
      </c>
      <c r="BU145" s="3">
        <v>261427.0</v>
      </c>
      <c r="BV145" s="12">
        <v>16656.0</v>
      </c>
      <c r="BW145" s="12">
        <v>30108.0</v>
      </c>
      <c r="BX145" s="12">
        <v>157136.0</v>
      </c>
      <c r="BY145" s="12">
        <v>57527.0</v>
      </c>
      <c r="BZ145" s="3">
        <v>65356.75</v>
      </c>
      <c r="CA145" s="3">
        <v>63505.83475227559</v>
      </c>
      <c r="CB145" s="3">
        <v>261427.0</v>
      </c>
      <c r="CC145" s="12"/>
      <c r="CD145" s="12">
        <v>713944.0</v>
      </c>
      <c r="CE145" s="12">
        <v>713972.0</v>
      </c>
      <c r="CF145" s="12"/>
      <c r="CG145" s="12">
        <v>624538.0</v>
      </c>
      <c r="CH145" s="12">
        <v>624538.0</v>
      </c>
      <c r="CI145" s="12">
        <v>624563.0</v>
      </c>
      <c r="CJ145" s="12">
        <v>624564.0</v>
      </c>
      <c r="CK145" s="12" t="s">
        <v>374</v>
      </c>
      <c r="CL145" s="12" t="s">
        <v>374</v>
      </c>
      <c r="CM145" s="12" t="s">
        <v>375</v>
      </c>
      <c r="CN145" s="12" t="s">
        <v>376</v>
      </c>
    </row>
    <row r="146" ht="13.5" customHeight="1">
      <c r="A146" s="12">
        <v>232924.0</v>
      </c>
      <c r="B146" s="13">
        <v>0.730975348</v>
      </c>
      <c r="C146" s="13">
        <f t="shared" si="1"/>
        <v>0</v>
      </c>
      <c r="D146" s="13">
        <v>1.0</v>
      </c>
      <c r="E146" s="18">
        <v>0.6875</v>
      </c>
      <c r="F146" s="18">
        <v>0.47871355387816905</v>
      </c>
      <c r="G146" s="13">
        <v>11.0</v>
      </c>
      <c r="H146" s="18">
        <v>0.5625</v>
      </c>
      <c r="I146" s="18">
        <v>1.0307764064044151</v>
      </c>
      <c r="J146" s="13">
        <v>9.0</v>
      </c>
      <c r="K146" s="18">
        <v>0.0625</v>
      </c>
      <c r="L146" s="18">
        <v>0.25</v>
      </c>
      <c r="M146" s="13">
        <v>1.0</v>
      </c>
      <c r="N146" s="18">
        <v>1.4375</v>
      </c>
      <c r="O146" s="18">
        <v>0.8920949127381756</v>
      </c>
      <c r="P146" s="13">
        <v>23.0</v>
      </c>
      <c r="Q146" s="18">
        <v>78549.125</v>
      </c>
      <c r="R146" s="18">
        <v>112722.38025750106</v>
      </c>
      <c r="S146" s="13">
        <v>1256786.0</v>
      </c>
      <c r="T146" s="18">
        <v>78549.125</v>
      </c>
      <c r="U146" s="18">
        <v>112722.38025750106</v>
      </c>
      <c r="V146" s="13">
        <v>1256786.0</v>
      </c>
      <c r="W146" s="12">
        <v>1.0</v>
      </c>
      <c r="X146" s="12">
        <v>1.0</v>
      </c>
      <c r="Y146" s="12">
        <v>0.0</v>
      </c>
      <c r="Z146" s="12">
        <v>0.0</v>
      </c>
      <c r="AA146" s="3">
        <v>0.5</v>
      </c>
      <c r="AB146" s="3">
        <v>0.5773502691896257</v>
      </c>
      <c r="AC146" s="3">
        <v>2.0</v>
      </c>
      <c r="AD146" s="12" t="s">
        <v>372</v>
      </c>
      <c r="AE146" s="12">
        <v>24.0</v>
      </c>
      <c r="AF146" s="12"/>
      <c r="AG146" s="19">
        <v>41784.0</v>
      </c>
      <c r="AH146" s="12">
        <v>0.0</v>
      </c>
      <c r="AI146" s="12">
        <v>0.0</v>
      </c>
      <c r="AJ146" s="12">
        <v>1.0</v>
      </c>
      <c r="AK146" s="12">
        <v>0.0</v>
      </c>
      <c r="AL146" s="12">
        <v>0.0</v>
      </c>
      <c r="AM146" s="12">
        <v>0.0</v>
      </c>
      <c r="AN146" s="12">
        <v>2.0</v>
      </c>
      <c r="AO146" s="12">
        <v>0.0</v>
      </c>
      <c r="AP146" s="3">
        <v>0.5</v>
      </c>
      <c r="AQ146" s="3">
        <v>1.0</v>
      </c>
      <c r="AR146" s="3">
        <v>2.0</v>
      </c>
      <c r="AS146" s="12">
        <v>0.0</v>
      </c>
      <c r="AT146" s="12">
        <v>0.0</v>
      </c>
      <c r="AU146" s="12">
        <v>0.0</v>
      </c>
      <c r="AV146" s="12">
        <v>0.0</v>
      </c>
      <c r="AW146" s="3">
        <v>0.0</v>
      </c>
      <c r="AX146" s="3">
        <v>0.0</v>
      </c>
      <c r="AY146" s="3">
        <v>0.0</v>
      </c>
      <c r="AZ146" s="12">
        <v>1.0</v>
      </c>
      <c r="BA146" s="12">
        <v>1.0</v>
      </c>
      <c r="BB146" s="12">
        <v>1.0</v>
      </c>
      <c r="BC146" s="12">
        <v>5.0</v>
      </c>
      <c r="BD146" s="3">
        <v>2.0</v>
      </c>
      <c r="BE146" s="3">
        <v>2.0</v>
      </c>
      <c r="BF146" s="3">
        <v>8.0</v>
      </c>
      <c r="BG146" s="14">
        <v>0.010469907407407407</v>
      </c>
      <c r="BH146" s="14">
        <v>0.010480324074074074</v>
      </c>
      <c r="BI146" s="14">
        <v>0.010478009259259258</v>
      </c>
      <c r="BJ146" s="14">
        <v>0.010534722222222223</v>
      </c>
      <c r="BK146" s="14">
        <v>0.010480324074074074</v>
      </c>
      <c r="BL146" s="14">
        <v>0.010478009259259258</v>
      </c>
      <c r="BM146" s="14">
        <v>0.010534722222222223</v>
      </c>
      <c r="BN146" s="14">
        <v>0.010546296296296297</v>
      </c>
      <c r="BO146" s="12">
        <v>6083.0</v>
      </c>
      <c r="BP146" s="12">
        <v>28446.0</v>
      </c>
      <c r="BQ146" s="12">
        <v>241312.0</v>
      </c>
      <c r="BR146" s="12">
        <v>26902.0</v>
      </c>
      <c r="BS146" s="3">
        <v>75685.75</v>
      </c>
      <c r="BT146" s="3">
        <v>110887.39895460018</v>
      </c>
      <c r="BU146" s="3">
        <v>302743.0</v>
      </c>
      <c r="BV146" s="12">
        <v>6083.0</v>
      </c>
      <c r="BW146" s="12">
        <v>28446.0</v>
      </c>
      <c r="BX146" s="12">
        <v>241312.0</v>
      </c>
      <c r="BY146" s="12">
        <v>26902.0</v>
      </c>
      <c r="BZ146" s="3">
        <v>75685.75</v>
      </c>
      <c r="CA146" s="3">
        <v>110887.39895460018</v>
      </c>
      <c r="CB146" s="3">
        <v>302743.0</v>
      </c>
      <c r="CC146" s="12"/>
      <c r="CD146" s="12"/>
      <c r="CE146" s="12">
        <v>713972.0</v>
      </c>
      <c r="CF146" s="12"/>
      <c r="CG146" s="12">
        <v>624538.0</v>
      </c>
      <c r="CH146" s="12">
        <v>624538.0</v>
      </c>
      <c r="CI146" s="12">
        <v>624563.0</v>
      </c>
      <c r="CJ146" s="12">
        <v>624564.0</v>
      </c>
      <c r="CK146" s="12" t="s">
        <v>374</v>
      </c>
      <c r="CL146" s="12" t="s">
        <v>374</v>
      </c>
      <c r="CM146" s="12" t="s">
        <v>375</v>
      </c>
      <c r="CN146" s="12" t="s">
        <v>376</v>
      </c>
    </row>
    <row r="147" ht="13.5" customHeight="1">
      <c r="A147" s="12">
        <v>233915.0</v>
      </c>
      <c r="B147" s="13">
        <v>0.64789916</v>
      </c>
      <c r="C147" s="13">
        <f t="shared" si="1"/>
        <v>0</v>
      </c>
      <c r="D147" s="13">
        <v>1.0</v>
      </c>
      <c r="E147" s="18">
        <v>0.75</v>
      </c>
      <c r="F147" s="18">
        <v>0.4472135954999579</v>
      </c>
      <c r="G147" s="13">
        <v>12.0</v>
      </c>
      <c r="H147" s="18">
        <v>0.0</v>
      </c>
      <c r="I147" s="18">
        <v>0.0</v>
      </c>
      <c r="J147" s="13">
        <v>0.0</v>
      </c>
      <c r="K147" s="18">
        <v>0.0</v>
      </c>
      <c r="L147" s="18">
        <v>0.0</v>
      </c>
      <c r="M147" s="13">
        <v>0.0</v>
      </c>
      <c r="N147" s="18">
        <v>1.25</v>
      </c>
      <c r="O147" s="18">
        <v>0.4472135954999579</v>
      </c>
      <c r="P147" s="13">
        <v>20.0</v>
      </c>
      <c r="Q147" s="18">
        <v>58863.0625</v>
      </c>
      <c r="R147" s="18">
        <v>43357.603300103736</v>
      </c>
      <c r="S147" s="13">
        <v>941809.0</v>
      </c>
      <c r="T147" s="18">
        <v>58863.0625</v>
      </c>
      <c r="U147" s="18">
        <v>43357.603300103736</v>
      </c>
      <c r="V147" s="13">
        <v>941809.0</v>
      </c>
      <c r="W147" s="12">
        <v>1.0</v>
      </c>
      <c r="X147" s="12">
        <v>1.0</v>
      </c>
      <c r="Y147" s="12">
        <v>1.0</v>
      </c>
      <c r="Z147" s="12">
        <v>1.0</v>
      </c>
      <c r="AA147" s="3">
        <v>1.0</v>
      </c>
      <c r="AB147" s="3">
        <v>0.0</v>
      </c>
      <c r="AC147" s="3">
        <v>4.0</v>
      </c>
      <c r="AD147" s="12" t="s">
        <v>372</v>
      </c>
      <c r="AE147" s="12">
        <v>24.0</v>
      </c>
      <c r="AF147" s="12">
        <v>170.1</v>
      </c>
      <c r="AG147" s="19">
        <v>41649.0</v>
      </c>
      <c r="AH147" s="12">
        <v>0.0</v>
      </c>
      <c r="AI147" s="12">
        <v>0.0</v>
      </c>
      <c r="AJ147" s="12">
        <v>0.0</v>
      </c>
      <c r="AK147" s="12">
        <v>0.0</v>
      </c>
      <c r="AL147" s="12">
        <v>0.0</v>
      </c>
      <c r="AM147" s="12">
        <v>0.0</v>
      </c>
      <c r="AN147" s="12">
        <v>0.0</v>
      </c>
      <c r="AO147" s="12">
        <v>0.0</v>
      </c>
      <c r="AP147" s="3">
        <v>0.0</v>
      </c>
      <c r="AQ147" s="3">
        <v>0.0</v>
      </c>
      <c r="AR147" s="3">
        <v>0.0</v>
      </c>
      <c r="AS147" s="12">
        <v>0.0</v>
      </c>
      <c r="AT147" s="12">
        <v>0.0</v>
      </c>
      <c r="AU147" s="12">
        <v>0.0</v>
      </c>
      <c r="AV147" s="12">
        <v>0.0</v>
      </c>
      <c r="AW147" s="3">
        <v>0.0</v>
      </c>
      <c r="AX147" s="3">
        <v>0.0</v>
      </c>
      <c r="AY147" s="3">
        <v>0.0</v>
      </c>
      <c r="AZ147" s="12">
        <v>1.0</v>
      </c>
      <c r="BA147" s="12">
        <v>1.0</v>
      </c>
      <c r="BB147" s="12">
        <v>1.0</v>
      </c>
      <c r="BC147" s="12">
        <v>1.0</v>
      </c>
      <c r="BD147" s="3">
        <v>1.0</v>
      </c>
      <c r="BE147" s="3">
        <v>0.0</v>
      </c>
      <c r="BF147" s="3">
        <v>4.0</v>
      </c>
      <c r="BG147" s="14">
        <v>0.00478125</v>
      </c>
      <c r="BH147" s="14">
        <v>0.004923611111111111</v>
      </c>
      <c r="BI147" s="14">
        <v>0.005013888888888889</v>
      </c>
      <c r="BJ147" s="14">
        <v>0.0050416666666666665</v>
      </c>
      <c r="BK147" s="14">
        <v>0.004923611111111111</v>
      </c>
      <c r="BL147" s="14">
        <v>0.005013888888888889</v>
      </c>
      <c r="BM147" s="14">
        <v>0.0050416666666666665</v>
      </c>
      <c r="BN147" s="14">
        <v>0.005053240740740741</v>
      </c>
      <c r="BO147" s="12">
        <v>744743.0</v>
      </c>
      <c r="BP147" s="12">
        <v>443126.0</v>
      </c>
      <c r="BQ147" s="12">
        <v>176199.0</v>
      </c>
      <c r="BR147" s="12">
        <v>61480.0</v>
      </c>
      <c r="BS147" s="3">
        <v>356387.0</v>
      </c>
      <c r="BT147" s="3">
        <v>304292.5625391897</v>
      </c>
      <c r="BU147" s="3">
        <v>1425548.0</v>
      </c>
      <c r="BV147" s="12">
        <v>744743.0</v>
      </c>
      <c r="BW147" s="12">
        <v>443126.0</v>
      </c>
      <c r="BX147" s="12">
        <v>176199.0</v>
      </c>
      <c r="BY147" s="12">
        <v>61480.0</v>
      </c>
      <c r="BZ147" s="3">
        <v>356387.0</v>
      </c>
      <c r="CA147" s="3">
        <v>304292.5625391897</v>
      </c>
      <c r="CB147" s="3">
        <v>1425548.0</v>
      </c>
      <c r="CC147" s="12"/>
      <c r="CD147" s="12"/>
      <c r="CE147" s="12"/>
      <c r="CF147" s="12"/>
      <c r="CG147" s="12">
        <v>624538.0</v>
      </c>
      <c r="CH147" s="12">
        <v>624538.0</v>
      </c>
      <c r="CI147" s="12">
        <v>624563.0</v>
      </c>
      <c r="CJ147" s="12">
        <v>624564.0</v>
      </c>
      <c r="CK147" s="12" t="s">
        <v>374</v>
      </c>
      <c r="CL147" s="12" t="s">
        <v>374</v>
      </c>
      <c r="CM147" s="12" t="s">
        <v>375</v>
      </c>
      <c r="CN147" s="12" t="s">
        <v>376</v>
      </c>
    </row>
    <row r="148" ht="13.5" customHeight="1">
      <c r="A148" s="12">
        <v>233972.0</v>
      </c>
      <c r="B148" s="13">
        <v>0.600456621</v>
      </c>
      <c r="C148" s="13">
        <f t="shared" si="1"/>
        <v>0</v>
      </c>
      <c r="D148" s="13">
        <v>1.0</v>
      </c>
      <c r="E148" s="18">
        <v>0.5625</v>
      </c>
      <c r="F148" s="18">
        <v>0.51234753829798</v>
      </c>
      <c r="G148" s="13">
        <v>9.0</v>
      </c>
      <c r="H148" s="18">
        <v>0.6875</v>
      </c>
      <c r="I148" s="18">
        <v>1.0781929326423914</v>
      </c>
      <c r="J148" s="13">
        <v>11.0</v>
      </c>
      <c r="K148" s="18">
        <v>0.0625</v>
      </c>
      <c r="L148" s="18">
        <v>0.25</v>
      </c>
      <c r="M148" s="13">
        <v>1.0</v>
      </c>
      <c r="N148" s="18">
        <v>2.0625</v>
      </c>
      <c r="O148" s="18">
        <v>1.6111590031195968</v>
      </c>
      <c r="P148" s="13">
        <v>33.0</v>
      </c>
      <c r="Q148" s="18">
        <v>51071.875</v>
      </c>
      <c r="R148" s="18">
        <v>69855.13991671146</v>
      </c>
      <c r="S148" s="13">
        <v>817150.0</v>
      </c>
      <c r="T148" s="18">
        <v>51071.875</v>
      </c>
      <c r="U148" s="18">
        <v>69855.13991671146</v>
      </c>
      <c r="V148" s="13">
        <v>817150.0</v>
      </c>
      <c r="W148" s="12"/>
      <c r="X148" s="12"/>
      <c r="Y148" s="12"/>
      <c r="Z148" s="12"/>
      <c r="AA148" s="3" t="s">
        <v>651</v>
      </c>
      <c r="AB148" s="3" t="s">
        <v>651</v>
      </c>
      <c r="AC148" s="3">
        <v>0.0</v>
      </c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3" t="s">
        <v>651</v>
      </c>
      <c r="AQ148" s="3" t="s">
        <v>651</v>
      </c>
      <c r="AR148" s="3">
        <v>0.0</v>
      </c>
      <c r="AS148" s="12"/>
      <c r="AT148" s="12"/>
      <c r="AU148" s="12"/>
      <c r="AV148" s="12"/>
      <c r="AW148" s="3" t="s">
        <v>651</v>
      </c>
      <c r="AX148" s="3" t="s">
        <v>651</v>
      </c>
      <c r="AY148" s="3">
        <v>0.0</v>
      </c>
      <c r="AZ148" s="12"/>
      <c r="BA148" s="12"/>
      <c r="BB148" s="12"/>
      <c r="BC148" s="12"/>
      <c r="BD148" s="3" t="s">
        <v>651</v>
      </c>
      <c r="BE148" s="3" t="s">
        <v>651</v>
      </c>
      <c r="BF148" s="3">
        <v>0.0</v>
      </c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3" t="s">
        <v>651</v>
      </c>
      <c r="BT148" s="3" t="s">
        <v>651</v>
      </c>
      <c r="BU148" s="3">
        <v>0.0</v>
      </c>
      <c r="BV148" s="12"/>
      <c r="BW148" s="12"/>
      <c r="BX148" s="12"/>
      <c r="BY148" s="12"/>
      <c r="BZ148" s="3" t="s">
        <v>651</v>
      </c>
      <c r="CA148" s="3" t="s">
        <v>651</v>
      </c>
      <c r="CB148" s="3">
        <v>0.0</v>
      </c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</row>
    <row r="149" ht="13.5" customHeight="1">
      <c r="B149" s="2"/>
      <c r="C149" s="2"/>
      <c r="D149" s="2"/>
      <c r="E149" s="2"/>
      <c r="F149" s="2"/>
      <c r="G149" s="2"/>
    </row>
    <row r="150" ht="13.5" customHeight="1">
      <c r="B150" s="2">
        <f>MEDIAN(B2:B148)</f>
        <v>0.730975348</v>
      </c>
      <c r="C150" s="2"/>
      <c r="D150" s="2"/>
      <c r="E150" s="2"/>
      <c r="F150" s="2"/>
      <c r="G150" s="2"/>
    </row>
    <row r="151" ht="13.5" customHeight="1">
      <c r="B151" s="2"/>
      <c r="C151" s="2"/>
      <c r="D151" s="2"/>
      <c r="E151" s="2"/>
      <c r="F151" s="2"/>
      <c r="G151" s="2"/>
    </row>
    <row r="152" ht="13.5" customHeight="1">
      <c r="B152" s="2"/>
      <c r="C152" s="2"/>
      <c r="D152" s="2"/>
      <c r="E152" s="2"/>
      <c r="F152" s="2"/>
      <c r="G152" s="2"/>
    </row>
    <row r="153" ht="13.5" customHeight="1">
      <c r="B153" s="2"/>
      <c r="C153" s="2"/>
      <c r="D153" s="2"/>
      <c r="E153" s="2"/>
      <c r="F153" s="2"/>
      <c r="G153" s="2"/>
    </row>
    <row r="154" ht="13.5" customHeight="1">
      <c r="B154" s="2"/>
      <c r="C154" s="2"/>
      <c r="D154" s="2"/>
      <c r="E154" s="2"/>
      <c r="F154" s="2"/>
      <c r="G154" s="2"/>
    </row>
    <row r="155" ht="13.5" customHeight="1">
      <c r="B155" s="2"/>
      <c r="C155" s="2"/>
      <c r="D155" s="2"/>
      <c r="E155" s="2"/>
      <c r="F155" s="2"/>
      <c r="G155" s="2"/>
    </row>
    <row r="156" ht="13.5" customHeight="1">
      <c r="B156" s="2"/>
      <c r="C156" s="2"/>
      <c r="D156" s="2"/>
      <c r="E156" s="2"/>
      <c r="F156" s="2"/>
      <c r="G156" s="2"/>
    </row>
    <row r="157" ht="13.5" customHeight="1">
      <c r="B157" s="2"/>
      <c r="C157" s="2"/>
      <c r="D157" s="2"/>
      <c r="E157" s="2"/>
      <c r="F157" s="2"/>
      <c r="G157" s="2"/>
    </row>
    <row r="158" ht="13.5" customHeight="1">
      <c r="B158" s="2"/>
      <c r="C158" s="2"/>
      <c r="D158" s="2"/>
      <c r="E158" s="2"/>
      <c r="F158" s="2"/>
      <c r="G158" s="2"/>
    </row>
    <row r="159" ht="13.5" customHeight="1">
      <c r="B159" s="2"/>
      <c r="C159" s="2"/>
      <c r="D159" s="2"/>
      <c r="E159" s="2"/>
      <c r="F159" s="2"/>
      <c r="G159" s="2"/>
    </row>
    <row r="160" ht="13.5" customHeight="1">
      <c r="B160" s="2"/>
      <c r="C160" s="2"/>
      <c r="D160" s="2"/>
      <c r="E160" s="2"/>
      <c r="F160" s="2"/>
      <c r="G160" s="2"/>
    </row>
    <row r="161" ht="13.5" customHeight="1">
      <c r="B161" s="2"/>
      <c r="C161" s="2"/>
      <c r="D161" s="2"/>
      <c r="E161" s="2"/>
      <c r="F161" s="2"/>
      <c r="G161" s="2"/>
    </row>
    <row r="162" ht="13.5" customHeight="1">
      <c r="B162" s="2"/>
      <c r="C162" s="2"/>
      <c r="D162" s="2"/>
      <c r="E162" s="2"/>
      <c r="F162" s="2"/>
      <c r="G162" s="2"/>
    </row>
    <row r="163" ht="13.5" customHeight="1">
      <c r="B163" s="2"/>
      <c r="C163" s="2"/>
      <c r="D163" s="2"/>
      <c r="E163" s="2"/>
      <c r="F163" s="2"/>
      <c r="G163" s="2"/>
    </row>
    <row r="164" ht="13.5" customHeight="1">
      <c r="B164" s="2"/>
      <c r="C164" s="2"/>
      <c r="D164" s="2"/>
      <c r="E164" s="2"/>
      <c r="F164" s="2"/>
      <c r="G164" s="2"/>
    </row>
    <row r="165" ht="13.5" customHeight="1">
      <c r="B165" s="2"/>
      <c r="C165" s="2"/>
      <c r="D165" s="2"/>
      <c r="E165" s="2"/>
      <c r="F165" s="2"/>
      <c r="G165" s="2"/>
    </row>
    <row r="166" ht="13.5" customHeight="1">
      <c r="B166" s="2"/>
      <c r="C166" s="2"/>
      <c r="D166" s="2"/>
      <c r="E166" s="2"/>
      <c r="F166" s="2"/>
      <c r="G166" s="2"/>
    </row>
    <row r="167" ht="13.5" customHeight="1">
      <c r="B167" s="2"/>
      <c r="C167" s="2"/>
      <c r="D167" s="2"/>
      <c r="E167" s="2"/>
      <c r="F167" s="2"/>
      <c r="G167" s="2"/>
    </row>
    <row r="168" ht="13.5" customHeight="1">
      <c r="B168" s="2"/>
      <c r="C168" s="2"/>
      <c r="D168" s="2"/>
      <c r="E168" s="2"/>
      <c r="F168" s="2"/>
      <c r="G168" s="2"/>
    </row>
    <row r="169" ht="13.5" customHeight="1">
      <c r="B169" s="2"/>
      <c r="C169" s="2"/>
      <c r="D169" s="2"/>
      <c r="E169" s="2"/>
      <c r="F169" s="2"/>
      <c r="G169" s="2"/>
    </row>
    <row r="170" ht="13.5" customHeight="1">
      <c r="B170" s="2"/>
      <c r="C170" s="2"/>
      <c r="D170" s="2"/>
      <c r="E170" s="2"/>
      <c r="F170" s="2"/>
      <c r="G170" s="2"/>
    </row>
    <row r="171" ht="13.5" customHeight="1">
      <c r="B171" s="2"/>
      <c r="C171" s="2"/>
      <c r="D171" s="2"/>
      <c r="E171" s="2"/>
      <c r="F171" s="2"/>
      <c r="G171" s="2"/>
    </row>
    <row r="172" ht="13.5" customHeight="1">
      <c r="B172" s="2"/>
      <c r="C172" s="2"/>
      <c r="D172" s="2"/>
      <c r="E172" s="2"/>
      <c r="F172" s="2"/>
      <c r="G172" s="2"/>
    </row>
    <row r="173" ht="13.5" customHeight="1">
      <c r="B173" s="2"/>
      <c r="C173" s="2"/>
      <c r="D173" s="2"/>
      <c r="E173" s="2"/>
      <c r="F173" s="2"/>
      <c r="G173" s="2"/>
    </row>
    <row r="174" ht="13.5" customHeight="1">
      <c r="B174" s="2"/>
      <c r="C174" s="2"/>
      <c r="D174" s="2"/>
      <c r="E174" s="2"/>
      <c r="F174" s="2"/>
      <c r="G174" s="2"/>
    </row>
    <row r="175" ht="13.5" customHeight="1">
      <c r="B175" s="2"/>
      <c r="C175" s="2"/>
      <c r="D175" s="2"/>
      <c r="E175" s="2"/>
      <c r="F175" s="2"/>
      <c r="G175" s="2"/>
    </row>
    <row r="176" ht="13.5" customHeight="1">
      <c r="B176" s="2"/>
      <c r="C176" s="2"/>
      <c r="D176" s="2"/>
      <c r="E176" s="2"/>
      <c r="F176" s="2"/>
      <c r="G176" s="2"/>
    </row>
    <row r="177" ht="13.5" customHeight="1">
      <c r="B177" s="2"/>
      <c r="C177" s="2"/>
      <c r="D177" s="2"/>
      <c r="E177" s="2"/>
      <c r="F177" s="2"/>
      <c r="G177" s="2"/>
    </row>
    <row r="178" ht="13.5" customHeight="1">
      <c r="B178" s="2"/>
      <c r="C178" s="2"/>
      <c r="D178" s="2"/>
      <c r="E178" s="2"/>
      <c r="F178" s="2"/>
      <c r="G178" s="2"/>
    </row>
    <row r="179" ht="13.5" customHeight="1">
      <c r="B179" s="2"/>
      <c r="C179" s="2"/>
      <c r="D179" s="2"/>
      <c r="E179" s="2"/>
      <c r="F179" s="2"/>
      <c r="G179" s="2"/>
    </row>
    <row r="180" ht="13.5" customHeight="1">
      <c r="B180" s="2"/>
      <c r="C180" s="2"/>
      <c r="D180" s="2"/>
      <c r="E180" s="2"/>
      <c r="F180" s="2"/>
      <c r="G180" s="2"/>
    </row>
    <row r="181" ht="13.5" customHeight="1">
      <c r="B181" s="2"/>
      <c r="C181" s="2"/>
      <c r="D181" s="2"/>
      <c r="E181" s="2"/>
      <c r="F181" s="2"/>
      <c r="G181" s="2"/>
    </row>
    <row r="182" ht="13.5" customHeight="1">
      <c r="B182" s="2"/>
      <c r="C182" s="2"/>
      <c r="D182" s="2"/>
      <c r="E182" s="2"/>
      <c r="F182" s="2"/>
      <c r="G182" s="2"/>
    </row>
    <row r="183" ht="13.5" customHeight="1">
      <c r="B183" s="2"/>
      <c r="C183" s="2"/>
      <c r="D183" s="2"/>
      <c r="E183" s="2"/>
      <c r="F183" s="2"/>
      <c r="G183" s="2"/>
    </row>
    <row r="184" ht="13.5" customHeight="1">
      <c r="B184" s="2"/>
      <c r="C184" s="2"/>
      <c r="D184" s="2"/>
      <c r="E184" s="2"/>
      <c r="F184" s="2"/>
      <c r="G184" s="2"/>
    </row>
    <row r="185" ht="13.5" customHeight="1">
      <c r="B185" s="2"/>
      <c r="C185" s="2"/>
      <c r="D185" s="2"/>
      <c r="E185" s="2"/>
      <c r="F185" s="2"/>
      <c r="G185" s="2"/>
    </row>
    <row r="186" ht="13.5" customHeight="1">
      <c r="B186" s="2"/>
      <c r="C186" s="2"/>
      <c r="D186" s="2"/>
      <c r="E186" s="2"/>
      <c r="F186" s="2"/>
      <c r="G186" s="2"/>
    </row>
    <row r="187" ht="13.5" customHeight="1">
      <c r="B187" s="2"/>
      <c r="C187" s="2"/>
      <c r="D187" s="2"/>
      <c r="E187" s="2"/>
      <c r="F187" s="2"/>
      <c r="G187" s="2"/>
    </row>
    <row r="188" ht="13.5" customHeight="1">
      <c r="B188" s="2"/>
      <c r="C188" s="2"/>
      <c r="D188" s="2"/>
      <c r="E188" s="2"/>
      <c r="F188" s="2"/>
      <c r="G188" s="2"/>
    </row>
    <row r="189" ht="13.5" customHeight="1">
      <c r="B189" s="2"/>
      <c r="C189" s="2"/>
      <c r="D189" s="2"/>
      <c r="E189" s="2"/>
      <c r="F189" s="2"/>
      <c r="G189" s="2"/>
    </row>
    <row r="190" ht="13.5" customHeight="1">
      <c r="B190" s="2"/>
      <c r="C190" s="2"/>
      <c r="D190" s="2"/>
      <c r="E190" s="2"/>
      <c r="F190" s="2"/>
      <c r="G190" s="2"/>
    </row>
    <row r="191" ht="13.5" customHeight="1">
      <c r="B191" s="2"/>
      <c r="C191" s="2"/>
      <c r="D191" s="2"/>
      <c r="E191" s="2"/>
      <c r="F191" s="2"/>
      <c r="G191" s="2"/>
    </row>
    <row r="192" ht="13.5" customHeight="1">
      <c r="B192" s="2"/>
      <c r="C192" s="2"/>
      <c r="D192" s="2"/>
      <c r="E192" s="2"/>
      <c r="F192" s="2"/>
      <c r="G192" s="2"/>
    </row>
    <row r="193" ht="13.5" customHeight="1">
      <c r="B193" s="2"/>
      <c r="C193" s="2"/>
      <c r="D193" s="2"/>
      <c r="E193" s="2"/>
      <c r="F193" s="2"/>
      <c r="G193" s="2"/>
    </row>
    <row r="194" ht="13.5" customHeight="1">
      <c r="B194" s="2"/>
      <c r="C194" s="2"/>
      <c r="D194" s="2"/>
      <c r="E194" s="2"/>
      <c r="F194" s="2"/>
      <c r="G194" s="2"/>
    </row>
    <row r="195" ht="13.5" customHeight="1">
      <c r="B195" s="2"/>
      <c r="C195" s="2"/>
      <c r="D195" s="2"/>
      <c r="E195" s="2"/>
      <c r="F195" s="2"/>
      <c r="G195" s="2"/>
    </row>
    <row r="196" ht="13.5" customHeight="1">
      <c r="B196" s="2"/>
      <c r="C196" s="2"/>
      <c r="D196" s="2"/>
      <c r="E196" s="2"/>
      <c r="F196" s="2"/>
      <c r="G196" s="2"/>
    </row>
    <row r="197" ht="13.5" customHeight="1">
      <c r="B197" s="2"/>
      <c r="C197" s="2"/>
      <c r="D197" s="2"/>
      <c r="E197" s="2"/>
      <c r="F197" s="2"/>
      <c r="G197" s="2"/>
    </row>
    <row r="198" ht="13.5" customHeight="1">
      <c r="B198" s="2"/>
      <c r="C198" s="2"/>
      <c r="D198" s="2"/>
      <c r="E198" s="2"/>
      <c r="F198" s="2"/>
      <c r="G198" s="2"/>
    </row>
    <row r="199" ht="13.5" customHeight="1">
      <c r="B199" s="2"/>
      <c r="C199" s="2"/>
      <c r="D199" s="2"/>
      <c r="E199" s="2"/>
      <c r="F199" s="2"/>
      <c r="G199" s="2"/>
    </row>
    <row r="200" ht="13.5" customHeight="1">
      <c r="B200" s="2"/>
      <c r="C200" s="2"/>
      <c r="D200" s="2"/>
      <c r="E200" s="2"/>
      <c r="F200" s="2"/>
      <c r="G200" s="2"/>
    </row>
    <row r="201" ht="13.5" customHeight="1">
      <c r="B201" s="2"/>
      <c r="C201" s="2"/>
      <c r="D201" s="2"/>
      <c r="E201" s="2"/>
      <c r="F201" s="2"/>
      <c r="G201" s="2"/>
    </row>
    <row r="202" ht="13.5" customHeight="1">
      <c r="B202" s="2"/>
      <c r="C202" s="2"/>
      <c r="D202" s="2"/>
      <c r="E202" s="2"/>
      <c r="F202" s="2"/>
      <c r="G202" s="2"/>
    </row>
    <row r="203" ht="13.5" customHeight="1">
      <c r="B203" s="2"/>
      <c r="C203" s="2"/>
      <c r="D203" s="2"/>
      <c r="E203" s="2"/>
      <c r="F203" s="2"/>
      <c r="G203" s="2"/>
    </row>
    <row r="204" ht="13.5" customHeight="1">
      <c r="B204" s="2"/>
      <c r="C204" s="2"/>
      <c r="D204" s="2"/>
      <c r="E204" s="2"/>
      <c r="F204" s="2"/>
      <c r="G204" s="2"/>
    </row>
    <row r="205" ht="13.5" customHeight="1">
      <c r="B205" s="2"/>
      <c r="C205" s="2"/>
      <c r="D205" s="2"/>
      <c r="E205" s="2"/>
      <c r="F205" s="2"/>
      <c r="G205" s="2"/>
    </row>
    <row r="206" ht="13.5" customHeight="1">
      <c r="B206" s="2"/>
      <c r="C206" s="2"/>
      <c r="D206" s="2"/>
      <c r="E206" s="2"/>
      <c r="F206" s="2"/>
      <c r="G206" s="2"/>
    </row>
    <row r="207" ht="13.5" customHeight="1">
      <c r="B207" s="2"/>
      <c r="C207" s="2"/>
      <c r="D207" s="2"/>
      <c r="E207" s="2"/>
      <c r="F207" s="2"/>
      <c r="G207" s="2"/>
    </row>
    <row r="208" ht="13.5" customHeight="1">
      <c r="B208" s="2"/>
      <c r="C208" s="2"/>
      <c r="D208" s="2"/>
      <c r="E208" s="2"/>
      <c r="F208" s="2"/>
      <c r="G208" s="2"/>
    </row>
    <row r="209" ht="13.5" customHeight="1">
      <c r="B209" s="2"/>
      <c r="C209" s="2"/>
      <c r="D209" s="2"/>
      <c r="E209" s="2"/>
      <c r="F209" s="2"/>
      <c r="G209" s="2"/>
    </row>
    <row r="210" ht="13.5" customHeight="1">
      <c r="B210" s="2"/>
      <c r="C210" s="2"/>
      <c r="D210" s="2"/>
      <c r="E210" s="2"/>
      <c r="F210" s="2"/>
      <c r="G210" s="2"/>
    </row>
    <row r="211" ht="13.5" customHeight="1">
      <c r="B211" s="2"/>
      <c r="C211" s="2"/>
      <c r="D211" s="2"/>
      <c r="E211" s="2"/>
      <c r="F211" s="2"/>
      <c r="G211" s="2"/>
    </row>
    <row r="212" ht="13.5" customHeight="1">
      <c r="B212" s="2"/>
      <c r="C212" s="2"/>
      <c r="D212" s="2"/>
      <c r="E212" s="2"/>
      <c r="F212" s="2"/>
      <c r="G212" s="2"/>
    </row>
    <row r="213" ht="13.5" customHeight="1">
      <c r="B213" s="2"/>
      <c r="C213" s="2"/>
      <c r="D213" s="2"/>
      <c r="E213" s="2"/>
      <c r="F213" s="2"/>
      <c r="G213" s="2"/>
    </row>
    <row r="214" ht="13.5" customHeight="1">
      <c r="B214" s="2"/>
      <c r="C214" s="2"/>
      <c r="D214" s="2"/>
      <c r="E214" s="2"/>
      <c r="F214" s="2"/>
      <c r="G214" s="2"/>
    </row>
    <row r="215" ht="13.5" customHeight="1">
      <c r="B215" s="2"/>
      <c r="C215" s="2"/>
      <c r="D215" s="2"/>
      <c r="E215" s="2"/>
      <c r="F215" s="2"/>
      <c r="G215" s="2"/>
    </row>
    <row r="216" ht="13.5" customHeight="1">
      <c r="B216" s="2"/>
      <c r="C216" s="2"/>
      <c r="D216" s="2"/>
      <c r="E216" s="2"/>
      <c r="F216" s="2"/>
      <c r="G216" s="2"/>
    </row>
    <row r="217" ht="13.5" customHeight="1">
      <c r="B217" s="2"/>
      <c r="C217" s="2"/>
      <c r="D217" s="2"/>
      <c r="E217" s="2"/>
      <c r="F217" s="2"/>
      <c r="G217" s="2"/>
    </row>
    <row r="218" ht="13.5" customHeight="1">
      <c r="B218" s="2"/>
      <c r="C218" s="2"/>
      <c r="D218" s="2"/>
      <c r="E218" s="2"/>
      <c r="F218" s="2"/>
      <c r="G218" s="2"/>
    </row>
    <row r="219" ht="13.5" customHeight="1">
      <c r="B219" s="2"/>
      <c r="C219" s="2"/>
      <c r="D219" s="2"/>
      <c r="E219" s="2"/>
      <c r="F219" s="2"/>
      <c r="G219" s="2"/>
    </row>
    <row r="220" ht="13.5" customHeight="1">
      <c r="B220" s="2"/>
      <c r="C220" s="2"/>
      <c r="D220" s="2"/>
      <c r="E220" s="2"/>
      <c r="F220" s="2"/>
      <c r="G220" s="2"/>
    </row>
    <row r="221" ht="13.5" customHeight="1">
      <c r="B221" s="2"/>
      <c r="C221" s="2"/>
      <c r="D221" s="2"/>
      <c r="E221" s="2"/>
      <c r="F221" s="2"/>
      <c r="G221" s="2"/>
    </row>
    <row r="222" ht="13.5" customHeight="1">
      <c r="B222" s="2"/>
      <c r="C222" s="2"/>
      <c r="D222" s="2"/>
      <c r="E222" s="2"/>
      <c r="F222" s="2"/>
      <c r="G222" s="2"/>
    </row>
    <row r="223" ht="13.5" customHeight="1">
      <c r="B223" s="2"/>
      <c r="C223" s="2"/>
      <c r="D223" s="2"/>
      <c r="E223" s="2"/>
      <c r="F223" s="2"/>
      <c r="G223" s="2"/>
    </row>
    <row r="224" ht="13.5" customHeight="1">
      <c r="B224" s="2"/>
      <c r="C224" s="2"/>
      <c r="D224" s="2"/>
      <c r="E224" s="2"/>
      <c r="F224" s="2"/>
      <c r="G224" s="2"/>
    </row>
    <row r="225" ht="13.5" customHeight="1">
      <c r="B225" s="2"/>
      <c r="C225" s="2"/>
      <c r="D225" s="2"/>
      <c r="E225" s="2"/>
      <c r="F225" s="2"/>
      <c r="G225" s="2"/>
    </row>
    <row r="226" ht="13.5" customHeight="1">
      <c r="B226" s="2"/>
      <c r="C226" s="2"/>
      <c r="D226" s="2"/>
      <c r="E226" s="2"/>
      <c r="F226" s="2"/>
      <c r="G226" s="2"/>
    </row>
    <row r="227" ht="13.5" customHeight="1">
      <c r="B227" s="2"/>
      <c r="C227" s="2"/>
      <c r="D227" s="2"/>
      <c r="E227" s="2"/>
      <c r="F227" s="2"/>
      <c r="G227" s="2"/>
    </row>
    <row r="228" ht="13.5" customHeight="1">
      <c r="B228" s="2"/>
      <c r="C228" s="2"/>
      <c r="D228" s="2"/>
      <c r="E228" s="2"/>
      <c r="F228" s="2"/>
      <c r="G228" s="2"/>
    </row>
    <row r="229" ht="13.5" customHeight="1">
      <c r="B229" s="2"/>
      <c r="C229" s="2"/>
      <c r="D229" s="2"/>
      <c r="E229" s="2"/>
      <c r="F229" s="2"/>
      <c r="G229" s="2"/>
    </row>
    <row r="230" ht="13.5" customHeight="1">
      <c r="B230" s="2"/>
      <c r="C230" s="2"/>
      <c r="D230" s="2"/>
      <c r="E230" s="2"/>
      <c r="F230" s="2"/>
      <c r="G230" s="2"/>
    </row>
    <row r="231" ht="13.5" customHeight="1">
      <c r="B231" s="2"/>
      <c r="C231" s="2"/>
      <c r="D231" s="2"/>
      <c r="E231" s="2"/>
      <c r="F231" s="2"/>
      <c r="G231" s="2"/>
    </row>
    <row r="232" ht="13.5" customHeight="1">
      <c r="B232" s="2"/>
      <c r="C232" s="2"/>
      <c r="D232" s="2"/>
      <c r="E232" s="2"/>
      <c r="F232" s="2"/>
      <c r="G232" s="2"/>
    </row>
    <row r="233" ht="13.5" customHeight="1">
      <c r="B233" s="2"/>
      <c r="C233" s="2"/>
      <c r="D233" s="2"/>
      <c r="E233" s="2"/>
      <c r="F233" s="2"/>
      <c r="G233" s="2"/>
    </row>
    <row r="234" ht="13.5" customHeight="1">
      <c r="B234" s="2"/>
      <c r="C234" s="2"/>
      <c r="D234" s="2"/>
      <c r="E234" s="2"/>
      <c r="F234" s="2"/>
      <c r="G234" s="2"/>
    </row>
    <row r="235" ht="13.5" customHeight="1">
      <c r="B235" s="2"/>
      <c r="C235" s="2"/>
      <c r="D235" s="2"/>
      <c r="E235" s="2"/>
      <c r="F235" s="2"/>
      <c r="G235" s="2"/>
    </row>
    <row r="236" ht="13.5" customHeight="1">
      <c r="B236" s="2"/>
      <c r="C236" s="2"/>
      <c r="D236" s="2"/>
      <c r="E236" s="2"/>
      <c r="F236" s="2"/>
      <c r="G236" s="2"/>
    </row>
    <row r="237" ht="13.5" customHeight="1">
      <c r="B237" s="2"/>
      <c r="C237" s="2"/>
      <c r="D237" s="2"/>
      <c r="E237" s="2"/>
      <c r="F237" s="2"/>
      <c r="G237" s="2"/>
    </row>
    <row r="238" ht="13.5" customHeight="1">
      <c r="B238" s="2"/>
      <c r="C238" s="2"/>
      <c r="D238" s="2"/>
      <c r="E238" s="2"/>
      <c r="F238" s="2"/>
      <c r="G238" s="2"/>
    </row>
    <row r="239" ht="13.5" customHeight="1">
      <c r="B239" s="2"/>
      <c r="C239" s="2"/>
      <c r="D239" s="2"/>
      <c r="E239" s="2"/>
      <c r="F239" s="2"/>
      <c r="G239" s="2"/>
    </row>
    <row r="240" ht="13.5" customHeight="1">
      <c r="B240" s="2"/>
      <c r="C240" s="2"/>
      <c r="D240" s="2"/>
      <c r="E240" s="2"/>
      <c r="F240" s="2"/>
      <c r="G240" s="2"/>
    </row>
    <row r="241" ht="13.5" customHeight="1">
      <c r="B241" s="2"/>
      <c r="C241" s="2"/>
      <c r="D241" s="2"/>
      <c r="E241" s="2"/>
      <c r="F241" s="2"/>
      <c r="G241" s="2"/>
    </row>
    <row r="242" ht="13.5" customHeight="1">
      <c r="B242" s="2"/>
      <c r="C242" s="2"/>
      <c r="D242" s="2"/>
      <c r="E242" s="2"/>
      <c r="F242" s="2"/>
      <c r="G242" s="2"/>
    </row>
    <row r="243" ht="13.5" customHeight="1">
      <c r="B243" s="2"/>
      <c r="C243" s="2"/>
      <c r="D243" s="2"/>
      <c r="E243" s="2"/>
      <c r="F243" s="2"/>
      <c r="G243" s="2"/>
    </row>
    <row r="244" ht="13.5" customHeight="1">
      <c r="B244" s="2"/>
      <c r="C244" s="2"/>
      <c r="D244" s="2"/>
      <c r="E244" s="2"/>
      <c r="F244" s="2"/>
      <c r="G244" s="2"/>
    </row>
    <row r="245" ht="13.5" customHeight="1">
      <c r="B245" s="2"/>
      <c r="C245" s="2"/>
      <c r="D245" s="2"/>
      <c r="E245" s="2"/>
      <c r="F245" s="2"/>
      <c r="G245" s="2"/>
    </row>
    <row r="246" ht="13.5" customHeight="1">
      <c r="B246" s="2"/>
      <c r="C246" s="2"/>
      <c r="D246" s="2"/>
      <c r="E246" s="2"/>
      <c r="F246" s="2"/>
      <c r="G246" s="2"/>
    </row>
    <row r="247" ht="13.5" customHeight="1">
      <c r="B247" s="2"/>
      <c r="C247" s="2"/>
      <c r="D247" s="2"/>
      <c r="E247" s="2"/>
      <c r="F247" s="2"/>
      <c r="G247" s="2"/>
    </row>
    <row r="248" ht="13.5" customHeight="1">
      <c r="B248" s="2"/>
      <c r="C248" s="2"/>
      <c r="D248" s="2"/>
      <c r="E248" s="2"/>
      <c r="F248" s="2"/>
      <c r="G248" s="2"/>
    </row>
    <row r="249" ht="13.5" customHeight="1">
      <c r="B249" s="2"/>
      <c r="C249" s="2"/>
      <c r="D249" s="2"/>
      <c r="E249" s="2"/>
      <c r="F249" s="2"/>
      <c r="G249" s="2"/>
    </row>
    <row r="250" ht="13.5" customHeight="1">
      <c r="B250" s="2"/>
      <c r="C250" s="2"/>
      <c r="D250" s="2"/>
      <c r="E250" s="2"/>
      <c r="F250" s="2"/>
      <c r="G250" s="2"/>
    </row>
    <row r="251" ht="13.5" customHeight="1">
      <c r="B251" s="2"/>
      <c r="C251" s="2"/>
      <c r="D251" s="2"/>
      <c r="E251" s="2"/>
      <c r="F251" s="2"/>
      <c r="G251" s="2"/>
    </row>
    <row r="252" ht="13.5" customHeight="1">
      <c r="B252" s="2"/>
      <c r="C252" s="2"/>
      <c r="D252" s="2"/>
      <c r="E252" s="2"/>
      <c r="F252" s="2"/>
      <c r="G252" s="2"/>
    </row>
    <row r="253" ht="13.5" customHeight="1">
      <c r="B253" s="2"/>
      <c r="C253" s="2"/>
      <c r="D253" s="2"/>
      <c r="E253" s="2"/>
      <c r="F253" s="2"/>
      <c r="G253" s="2"/>
    </row>
    <row r="254" ht="13.5" customHeight="1">
      <c r="B254" s="2"/>
      <c r="C254" s="2"/>
      <c r="D254" s="2"/>
      <c r="E254" s="2"/>
      <c r="F254" s="2"/>
      <c r="G254" s="2"/>
    </row>
    <row r="255" ht="13.5" customHeight="1">
      <c r="B255" s="2"/>
      <c r="C255" s="2"/>
      <c r="D255" s="2"/>
      <c r="E255" s="2"/>
      <c r="F255" s="2"/>
      <c r="G255" s="2"/>
    </row>
    <row r="256" ht="13.5" customHeight="1">
      <c r="B256" s="2"/>
      <c r="C256" s="2"/>
      <c r="D256" s="2"/>
      <c r="E256" s="2"/>
      <c r="F256" s="2"/>
      <c r="G256" s="2"/>
    </row>
    <row r="257" ht="13.5" customHeight="1">
      <c r="B257" s="2"/>
      <c r="C257" s="2"/>
      <c r="D257" s="2"/>
      <c r="E257" s="2"/>
      <c r="F257" s="2"/>
      <c r="G257" s="2"/>
    </row>
    <row r="258" ht="13.5" customHeight="1">
      <c r="B258" s="2"/>
      <c r="C258" s="2"/>
      <c r="D258" s="2"/>
      <c r="E258" s="2"/>
      <c r="F258" s="2"/>
      <c r="G258" s="2"/>
    </row>
    <row r="259" ht="13.5" customHeight="1">
      <c r="B259" s="2"/>
      <c r="C259" s="2"/>
      <c r="D259" s="2"/>
      <c r="E259" s="2"/>
      <c r="F259" s="2"/>
      <c r="G259" s="2"/>
    </row>
    <row r="260" ht="13.5" customHeight="1">
      <c r="B260" s="2"/>
      <c r="C260" s="2"/>
      <c r="D260" s="2"/>
      <c r="E260" s="2"/>
      <c r="F260" s="2"/>
      <c r="G260" s="2"/>
    </row>
    <row r="261" ht="13.5" customHeight="1">
      <c r="B261" s="2"/>
      <c r="C261" s="2"/>
      <c r="D261" s="2"/>
      <c r="E261" s="2"/>
      <c r="F261" s="2"/>
      <c r="G261" s="2"/>
    </row>
    <row r="262" ht="13.5" customHeight="1">
      <c r="B262" s="2"/>
      <c r="C262" s="2"/>
      <c r="D262" s="2"/>
      <c r="E262" s="2"/>
      <c r="F262" s="2"/>
      <c r="G262" s="2"/>
    </row>
    <row r="263" ht="13.5" customHeight="1">
      <c r="B263" s="2"/>
      <c r="C263" s="2"/>
      <c r="D263" s="2"/>
      <c r="E263" s="2"/>
      <c r="F263" s="2"/>
      <c r="G263" s="2"/>
    </row>
    <row r="264" ht="13.5" customHeight="1">
      <c r="B264" s="2"/>
      <c r="C264" s="2"/>
      <c r="D264" s="2"/>
      <c r="E264" s="2"/>
      <c r="F264" s="2"/>
      <c r="G264" s="2"/>
    </row>
    <row r="265" ht="13.5" customHeight="1">
      <c r="B265" s="2"/>
      <c r="C265" s="2"/>
      <c r="D265" s="2"/>
      <c r="E265" s="2"/>
      <c r="F265" s="2"/>
      <c r="G265" s="2"/>
    </row>
    <row r="266" ht="13.5" customHeight="1">
      <c r="B266" s="2"/>
      <c r="C266" s="2"/>
      <c r="D266" s="2"/>
      <c r="E266" s="2"/>
      <c r="F266" s="2"/>
      <c r="G266" s="2"/>
    </row>
    <row r="267" ht="13.5" customHeight="1">
      <c r="B267" s="2"/>
      <c r="C267" s="2"/>
      <c r="D267" s="2"/>
      <c r="E267" s="2"/>
      <c r="F267" s="2"/>
      <c r="G267" s="2"/>
    </row>
    <row r="268" ht="13.5" customHeight="1">
      <c r="B268" s="2"/>
      <c r="C268" s="2"/>
      <c r="D268" s="2"/>
      <c r="E268" s="2"/>
      <c r="F268" s="2"/>
      <c r="G268" s="2"/>
    </row>
    <row r="269" ht="13.5" customHeight="1">
      <c r="B269" s="2"/>
      <c r="C269" s="2"/>
      <c r="D269" s="2"/>
      <c r="E269" s="2"/>
      <c r="F269" s="2"/>
      <c r="G269" s="2"/>
    </row>
    <row r="270" ht="13.5" customHeight="1">
      <c r="B270" s="2"/>
      <c r="C270" s="2"/>
      <c r="D270" s="2"/>
      <c r="E270" s="2"/>
      <c r="F270" s="2"/>
      <c r="G270" s="2"/>
    </row>
    <row r="271" ht="13.5" customHeight="1">
      <c r="B271" s="2"/>
      <c r="C271" s="2"/>
      <c r="D271" s="2"/>
      <c r="E271" s="2"/>
      <c r="F271" s="2"/>
      <c r="G271" s="2"/>
    </row>
    <row r="272" ht="13.5" customHeight="1">
      <c r="B272" s="2"/>
      <c r="C272" s="2"/>
      <c r="D272" s="2"/>
      <c r="E272" s="2"/>
      <c r="F272" s="2"/>
      <c r="G272" s="2"/>
    </row>
    <row r="273" ht="13.5" customHeight="1">
      <c r="B273" s="2"/>
      <c r="C273" s="2"/>
      <c r="D273" s="2"/>
      <c r="E273" s="2"/>
      <c r="F273" s="2"/>
      <c r="G273" s="2"/>
    </row>
    <row r="274" ht="13.5" customHeight="1">
      <c r="B274" s="2"/>
      <c r="C274" s="2"/>
      <c r="D274" s="2"/>
      <c r="E274" s="2"/>
      <c r="F274" s="2"/>
      <c r="G274" s="2"/>
    </row>
    <row r="275" ht="13.5" customHeight="1">
      <c r="B275" s="2"/>
      <c r="C275" s="2"/>
      <c r="D275" s="2"/>
      <c r="E275" s="2"/>
      <c r="F275" s="2"/>
      <c r="G275" s="2"/>
    </row>
    <row r="276" ht="13.5" customHeight="1">
      <c r="B276" s="2"/>
      <c r="C276" s="2"/>
      <c r="D276" s="2"/>
      <c r="E276" s="2"/>
      <c r="F276" s="2"/>
      <c r="G276" s="2"/>
    </row>
    <row r="277" ht="13.5" customHeight="1">
      <c r="B277" s="2"/>
      <c r="C277" s="2"/>
      <c r="D277" s="2"/>
      <c r="E277" s="2"/>
      <c r="F277" s="2"/>
      <c r="G277" s="2"/>
    </row>
    <row r="278" ht="13.5" customHeight="1">
      <c r="B278" s="2"/>
      <c r="C278" s="2"/>
      <c r="D278" s="2"/>
      <c r="E278" s="2"/>
      <c r="F278" s="2"/>
      <c r="G278" s="2"/>
    </row>
    <row r="279" ht="13.5" customHeight="1">
      <c r="B279" s="2"/>
      <c r="C279" s="2"/>
      <c r="D279" s="2"/>
      <c r="E279" s="2"/>
      <c r="F279" s="2"/>
      <c r="G279" s="2"/>
    </row>
    <row r="280" ht="13.5" customHeight="1">
      <c r="B280" s="2"/>
      <c r="C280" s="2"/>
      <c r="D280" s="2"/>
      <c r="E280" s="2"/>
      <c r="F280" s="2"/>
      <c r="G280" s="2"/>
    </row>
    <row r="281" ht="13.5" customHeight="1">
      <c r="B281" s="2"/>
      <c r="C281" s="2"/>
      <c r="D281" s="2"/>
      <c r="E281" s="2"/>
      <c r="F281" s="2"/>
      <c r="G281" s="2"/>
    </row>
    <row r="282" ht="13.5" customHeight="1">
      <c r="B282" s="2"/>
      <c r="C282" s="2"/>
      <c r="D282" s="2"/>
      <c r="E282" s="2"/>
      <c r="F282" s="2"/>
      <c r="G282" s="2"/>
    </row>
    <row r="283" ht="13.5" customHeight="1">
      <c r="B283" s="2"/>
      <c r="C283" s="2"/>
      <c r="D283" s="2"/>
      <c r="E283" s="2"/>
      <c r="F283" s="2"/>
      <c r="G283" s="2"/>
    </row>
    <row r="284" ht="13.5" customHeight="1">
      <c r="B284" s="2"/>
      <c r="C284" s="2"/>
      <c r="D284" s="2"/>
      <c r="E284" s="2"/>
      <c r="F284" s="2"/>
      <c r="G284" s="2"/>
    </row>
    <row r="285" ht="13.5" customHeight="1">
      <c r="B285" s="2"/>
      <c r="C285" s="2"/>
      <c r="D285" s="2"/>
      <c r="E285" s="2"/>
      <c r="F285" s="2"/>
      <c r="G285" s="2"/>
    </row>
    <row r="286" ht="13.5" customHeight="1">
      <c r="B286" s="2"/>
      <c r="C286" s="2"/>
      <c r="D286" s="2"/>
      <c r="E286" s="2"/>
      <c r="F286" s="2"/>
      <c r="G286" s="2"/>
    </row>
    <row r="287" ht="13.5" customHeight="1">
      <c r="B287" s="2"/>
      <c r="C287" s="2"/>
      <c r="D287" s="2"/>
      <c r="E287" s="2"/>
      <c r="F287" s="2"/>
      <c r="G287" s="2"/>
    </row>
    <row r="288" ht="13.5" customHeight="1">
      <c r="B288" s="2"/>
      <c r="C288" s="2"/>
      <c r="D288" s="2"/>
      <c r="E288" s="2"/>
      <c r="F288" s="2"/>
      <c r="G288" s="2"/>
    </row>
    <row r="289" ht="13.5" customHeight="1">
      <c r="B289" s="2"/>
      <c r="C289" s="2"/>
      <c r="D289" s="2"/>
      <c r="E289" s="2"/>
      <c r="F289" s="2"/>
      <c r="G289" s="2"/>
    </row>
    <row r="290" ht="13.5" customHeight="1">
      <c r="B290" s="2"/>
      <c r="C290" s="2"/>
      <c r="D290" s="2"/>
      <c r="E290" s="2"/>
      <c r="F290" s="2"/>
      <c r="G290" s="2"/>
    </row>
    <row r="291" ht="13.5" customHeight="1">
      <c r="B291" s="2"/>
      <c r="C291" s="2"/>
      <c r="D291" s="2"/>
      <c r="E291" s="2"/>
      <c r="F291" s="2"/>
      <c r="G291" s="2"/>
    </row>
    <row r="292" ht="13.5" customHeight="1">
      <c r="B292" s="2"/>
      <c r="C292" s="2"/>
      <c r="D292" s="2"/>
      <c r="E292" s="2"/>
      <c r="F292" s="2"/>
      <c r="G292" s="2"/>
    </row>
    <row r="293" ht="13.5" customHeight="1">
      <c r="B293" s="2"/>
      <c r="C293" s="2"/>
      <c r="D293" s="2"/>
      <c r="E293" s="2"/>
      <c r="F293" s="2"/>
      <c r="G293" s="2"/>
    </row>
    <row r="294" ht="13.5" customHeight="1">
      <c r="B294" s="2"/>
      <c r="C294" s="2"/>
      <c r="D294" s="2"/>
      <c r="E294" s="2"/>
      <c r="F294" s="2"/>
      <c r="G294" s="2"/>
    </row>
    <row r="295" ht="13.5" customHeight="1">
      <c r="B295" s="2"/>
      <c r="C295" s="2"/>
      <c r="D295" s="2"/>
      <c r="E295" s="2"/>
      <c r="F295" s="2"/>
      <c r="G295" s="2"/>
    </row>
    <row r="296" ht="13.5" customHeight="1">
      <c r="B296" s="2"/>
      <c r="C296" s="2"/>
      <c r="D296" s="2"/>
      <c r="E296" s="2"/>
      <c r="F296" s="2"/>
      <c r="G296" s="2"/>
    </row>
    <row r="297" ht="13.5" customHeight="1">
      <c r="B297" s="2"/>
      <c r="C297" s="2"/>
      <c r="D297" s="2"/>
      <c r="E297" s="2"/>
      <c r="F297" s="2"/>
      <c r="G297" s="2"/>
    </row>
    <row r="298" ht="13.5" customHeight="1">
      <c r="B298" s="2"/>
      <c r="C298" s="2"/>
      <c r="D298" s="2"/>
      <c r="E298" s="2"/>
      <c r="F298" s="2"/>
      <c r="G298" s="2"/>
    </row>
    <row r="299" ht="13.5" customHeight="1">
      <c r="B299" s="2"/>
      <c r="C299" s="2"/>
      <c r="D299" s="2"/>
      <c r="E299" s="2"/>
      <c r="F299" s="2"/>
      <c r="G299" s="2"/>
    </row>
    <row r="300" ht="13.5" customHeight="1">
      <c r="B300" s="2"/>
      <c r="C300" s="2"/>
      <c r="D300" s="2"/>
      <c r="E300" s="2"/>
      <c r="F300" s="2"/>
      <c r="G300" s="2"/>
    </row>
    <row r="301" ht="13.5" customHeight="1">
      <c r="B301" s="2"/>
      <c r="C301" s="2"/>
      <c r="D301" s="2"/>
      <c r="E301" s="2"/>
      <c r="F301" s="2"/>
      <c r="G301" s="2"/>
    </row>
    <row r="302" ht="13.5" customHeight="1">
      <c r="B302" s="2"/>
      <c r="C302" s="2"/>
      <c r="D302" s="2"/>
      <c r="E302" s="2"/>
      <c r="F302" s="2"/>
      <c r="G302" s="2"/>
    </row>
    <row r="303" ht="13.5" customHeight="1">
      <c r="B303" s="2"/>
      <c r="C303" s="2"/>
      <c r="D303" s="2"/>
      <c r="E303" s="2"/>
      <c r="F303" s="2"/>
      <c r="G303" s="2"/>
    </row>
    <row r="304" ht="13.5" customHeight="1">
      <c r="B304" s="2"/>
      <c r="C304" s="2"/>
      <c r="D304" s="2"/>
      <c r="E304" s="2"/>
      <c r="F304" s="2"/>
      <c r="G304" s="2"/>
    </row>
    <row r="305" ht="13.5" customHeight="1">
      <c r="B305" s="2"/>
      <c r="C305" s="2"/>
      <c r="D305" s="2"/>
      <c r="E305" s="2"/>
      <c r="F305" s="2"/>
      <c r="G305" s="2"/>
    </row>
    <row r="306" ht="13.5" customHeight="1">
      <c r="B306" s="2"/>
      <c r="C306" s="2"/>
      <c r="D306" s="2"/>
      <c r="E306" s="2"/>
      <c r="F306" s="2"/>
      <c r="G306" s="2"/>
    </row>
    <row r="307" ht="13.5" customHeight="1">
      <c r="B307" s="2"/>
      <c r="C307" s="2"/>
      <c r="D307" s="2"/>
      <c r="E307" s="2"/>
      <c r="F307" s="2"/>
      <c r="G307" s="2"/>
    </row>
    <row r="308" ht="13.5" customHeight="1">
      <c r="B308" s="2"/>
      <c r="C308" s="2"/>
      <c r="D308" s="2"/>
      <c r="E308" s="2"/>
      <c r="F308" s="2"/>
      <c r="G308" s="2"/>
    </row>
    <row r="309" ht="13.5" customHeight="1">
      <c r="B309" s="2"/>
      <c r="C309" s="2"/>
      <c r="D309" s="2"/>
      <c r="E309" s="2"/>
      <c r="F309" s="2"/>
      <c r="G309" s="2"/>
    </row>
    <row r="310" ht="13.5" customHeight="1">
      <c r="B310" s="2"/>
      <c r="C310" s="2"/>
      <c r="D310" s="2"/>
      <c r="E310" s="2"/>
      <c r="F310" s="2"/>
      <c r="G310" s="2"/>
    </row>
    <row r="311" ht="13.5" customHeight="1">
      <c r="B311" s="2"/>
      <c r="C311" s="2"/>
      <c r="D311" s="2"/>
      <c r="E311" s="2"/>
      <c r="F311" s="2"/>
      <c r="G311" s="2"/>
    </row>
    <row r="312" ht="13.5" customHeight="1">
      <c r="B312" s="2"/>
      <c r="C312" s="2"/>
      <c r="D312" s="2"/>
      <c r="E312" s="2"/>
      <c r="F312" s="2"/>
      <c r="G312" s="2"/>
    </row>
    <row r="313" ht="13.5" customHeight="1">
      <c r="B313" s="2"/>
      <c r="C313" s="2"/>
      <c r="D313" s="2"/>
      <c r="E313" s="2"/>
      <c r="F313" s="2"/>
      <c r="G313" s="2"/>
    </row>
    <row r="314" ht="13.5" customHeight="1">
      <c r="B314" s="2"/>
      <c r="C314" s="2"/>
      <c r="D314" s="2"/>
      <c r="E314" s="2"/>
      <c r="F314" s="2"/>
      <c r="G314" s="2"/>
    </row>
    <row r="315" ht="13.5" customHeight="1">
      <c r="B315" s="2"/>
      <c r="C315" s="2"/>
      <c r="D315" s="2"/>
      <c r="E315" s="2"/>
      <c r="F315" s="2"/>
      <c r="G315" s="2"/>
    </row>
    <row r="316" ht="13.5" customHeight="1">
      <c r="B316" s="2"/>
      <c r="C316" s="2"/>
      <c r="D316" s="2"/>
      <c r="E316" s="2"/>
      <c r="F316" s="2"/>
      <c r="G316" s="2"/>
    </row>
    <row r="317" ht="13.5" customHeight="1">
      <c r="B317" s="2"/>
      <c r="C317" s="2"/>
      <c r="D317" s="2"/>
      <c r="E317" s="2"/>
      <c r="F317" s="2"/>
      <c r="G317" s="2"/>
    </row>
    <row r="318" ht="13.5" customHeight="1">
      <c r="B318" s="2"/>
      <c r="C318" s="2"/>
      <c r="D318" s="2"/>
      <c r="E318" s="2"/>
      <c r="F318" s="2"/>
      <c r="G318" s="2"/>
    </row>
    <row r="319" ht="13.5" customHeight="1">
      <c r="B319" s="2"/>
      <c r="C319" s="2"/>
      <c r="D319" s="2"/>
      <c r="E319" s="2"/>
      <c r="F319" s="2"/>
      <c r="G319" s="2"/>
    </row>
    <row r="320" ht="13.5" customHeight="1">
      <c r="B320" s="2"/>
      <c r="C320" s="2"/>
      <c r="D320" s="2"/>
      <c r="E320" s="2"/>
      <c r="F320" s="2"/>
      <c r="G320" s="2"/>
    </row>
    <row r="321" ht="13.5" customHeight="1">
      <c r="B321" s="2"/>
      <c r="C321" s="2"/>
      <c r="D321" s="2"/>
      <c r="E321" s="2"/>
      <c r="F321" s="2"/>
      <c r="G321" s="2"/>
    </row>
    <row r="322" ht="13.5" customHeight="1">
      <c r="B322" s="2"/>
      <c r="C322" s="2"/>
      <c r="D322" s="2"/>
      <c r="E322" s="2"/>
      <c r="F322" s="2"/>
      <c r="G322" s="2"/>
    </row>
    <row r="323" ht="13.5" customHeight="1">
      <c r="B323" s="2"/>
      <c r="C323" s="2"/>
      <c r="D323" s="2"/>
      <c r="E323" s="2"/>
      <c r="F323" s="2"/>
      <c r="G323" s="2"/>
    </row>
    <row r="324" ht="13.5" customHeight="1">
      <c r="B324" s="2"/>
      <c r="C324" s="2"/>
      <c r="D324" s="2"/>
      <c r="E324" s="2"/>
      <c r="F324" s="2"/>
      <c r="G324" s="2"/>
    </row>
    <row r="325" ht="13.5" customHeight="1">
      <c r="B325" s="2"/>
      <c r="C325" s="2"/>
      <c r="D325" s="2"/>
      <c r="E325" s="2"/>
      <c r="F325" s="2"/>
      <c r="G325" s="2"/>
    </row>
    <row r="326" ht="13.5" customHeight="1">
      <c r="B326" s="2"/>
      <c r="C326" s="2"/>
      <c r="D326" s="2"/>
      <c r="E326" s="2"/>
      <c r="F326" s="2"/>
      <c r="G326" s="2"/>
    </row>
    <row r="327" ht="13.5" customHeight="1">
      <c r="B327" s="2"/>
      <c r="C327" s="2"/>
      <c r="D327" s="2"/>
      <c r="E327" s="2"/>
      <c r="F327" s="2"/>
      <c r="G327" s="2"/>
    </row>
    <row r="328" ht="13.5" customHeight="1">
      <c r="B328" s="2"/>
      <c r="C328" s="2"/>
      <c r="D328" s="2"/>
      <c r="E328" s="2"/>
      <c r="F328" s="2"/>
      <c r="G328" s="2"/>
    </row>
    <row r="329" ht="13.5" customHeight="1">
      <c r="B329" s="2"/>
      <c r="C329" s="2"/>
      <c r="D329" s="2"/>
      <c r="E329" s="2"/>
      <c r="F329" s="2"/>
      <c r="G329" s="2"/>
    </row>
    <row r="330" ht="13.5" customHeight="1">
      <c r="B330" s="2"/>
      <c r="C330" s="2"/>
      <c r="D330" s="2"/>
      <c r="E330" s="2"/>
      <c r="F330" s="2"/>
      <c r="G330" s="2"/>
    </row>
    <row r="331" ht="13.5" customHeight="1">
      <c r="B331" s="2"/>
      <c r="C331" s="2"/>
      <c r="D331" s="2"/>
      <c r="E331" s="2"/>
      <c r="F331" s="2"/>
      <c r="G331" s="2"/>
    </row>
    <row r="332" ht="13.5" customHeight="1">
      <c r="B332" s="2"/>
      <c r="C332" s="2"/>
      <c r="D332" s="2"/>
      <c r="E332" s="2"/>
      <c r="F332" s="2"/>
      <c r="G332" s="2"/>
    </row>
    <row r="333" ht="13.5" customHeight="1">
      <c r="B333" s="2"/>
      <c r="C333" s="2"/>
      <c r="D333" s="2"/>
      <c r="E333" s="2"/>
      <c r="F333" s="2"/>
      <c r="G333" s="2"/>
    </row>
    <row r="334" ht="13.5" customHeight="1">
      <c r="B334" s="2"/>
      <c r="C334" s="2"/>
      <c r="D334" s="2"/>
      <c r="E334" s="2"/>
      <c r="F334" s="2"/>
      <c r="G334" s="2"/>
    </row>
    <row r="335" ht="13.5" customHeight="1">
      <c r="B335" s="2"/>
      <c r="C335" s="2"/>
      <c r="D335" s="2"/>
      <c r="E335" s="2"/>
      <c r="F335" s="2"/>
      <c r="G335" s="2"/>
    </row>
    <row r="336" ht="13.5" customHeight="1">
      <c r="B336" s="2"/>
      <c r="C336" s="2"/>
      <c r="D336" s="2"/>
      <c r="E336" s="2"/>
      <c r="F336" s="2"/>
      <c r="G336" s="2"/>
    </row>
    <row r="337" ht="13.5" customHeight="1">
      <c r="B337" s="2"/>
      <c r="C337" s="2"/>
      <c r="D337" s="2"/>
      <c r="E337" s="2"/>
      <c r="F337" s="2"/>
      <c r="G337" s="2"/>
    </row>
    <row r="338" ht="13.5" customHeight="1">
      <c r="B338" s="2"/>
      <c r="C338" s="2"/>
      <c r="D338" s="2"/>
      <c r="E338" s="2"/>
      <c r="F338" s="2"/>
      <c r="G338" s="2"/>
    </row>
    <row r="339" ht="13.5" customHeight="1">
      <c r="B339" s="2"/>
      <c r="C339" s="2"/>
      <c r="D339" s="2"/>
      <c r="E339" s="2"/>
      <c r="F339" s="2"/>
      <c r="G339" s="2"/>
    </row>
    <row r="340" ht="13.5" customHeight="1">
      <c r="B340" s="2"/>
      <c r="C340" s="2"/>
      <c r="D340" s="2"/>
      <c r="E340" s="2"/>
      <c r="F340" s="2"/>
      <c r="G340" s="2"/>
    </row>
    <row r="341" ht="13.5" customHeight="1">
      <c r="B341" s="2"/>
      <c r="C341" s="2"/>
      <c r="D341" s="2"/>
      <c r="E341" s="2"/>
      <c r="F341" s="2"/>
      <c r="G341" s="2"/>
    </row>
    <row r="342" ht="13.5" customHeight="1">
      <c r="B342" s="2"/>
      <c r="C342" s="2"/>
      <c r="D342" s="2"/>
      <c r="E342" s="2"/>
      <c r="F342" s="2"/>
      <c r="G342" s="2"/>
    </row>
    <row r="343" ht="13.5" customHeight="1">
      <c r="B343" s="2"/>
      <c r="C343" s="2"/>
      <c r="D343" s="2"/>
      <c r="E343" s="2"/>
      <c r="F343" s="2"/>
      <c r="G343" s="2"/>
    </row>
    <row r="344" ht="13.5" customHeight="1">
      <c r="B344" s="2"/>
      <c r="C344" s="2"/>
      <c r="D344" s="2"/>
      <c r="E344" s="2"/>
      <c r="F344" s="2"/>
      <c r="G344" s="2"/>
    </row>
    <row r="345" ht="13.5" customHeight="1">
      <c r="B345" s="2"/>
      <c r="C345" s="2"/>
      <c r="D345" s="2"/>
      <c r="E345" s="2"/>
      <c r="F345" s="2"/>
      <c r="G345" s="2"/>
    </row>
    <row r="346" ht="13.5" customHeight="1">
      <c r="B346" s="2"/>
      <c r="C346" s="2"/>
      <c r="D346" s="2"/>
      <c r="E346" s="2"/>
      <c r="F346" s="2"/>
      <c r="G346" s="2"/>
    </row>
    <row r="347" ht="13.5" customHeight="1">
      <c r="B347" s="2"/>
      <c r="C347" s="2"/>
      <c r="D347" s="2"/>
      <c r="E347" s="2"/>
      <c r="F347" s="2"/>
      <c r="G347" s="2"/>
    </row>
    <row r="348" ht="13.5" customHeight="1">
      <c r="B348" s="2"/>
      <c r="C348" s="2"/>
      <c r="D348" s="2"/>
      <c r="E348" s="2"/>
      <c r="F348" s="2"/>
      <c r="G348" s="2"/>
    </row>
    <row r="349" ht="13.5" customHeight="1">
      <c r="B349" s="2"/>
      <c r="C349" s="2"/>
      <c r="D349" s="2"/>
      <c r="E349" s="2"/>
      <c r="F349" s="2"/>
      <c r="G349" s="2"/>
    </row>
    <row r="350" ht="13.5" customHeight="1">
      <c r="B350" s="2"/>
      <c r="C350" s="2"/>
      <c r="D350" s="2"/>
      <c r="E350" s="2"/>
      <c r="F350" s="2"/>
      <c r="G350" s="2"/>
    </row>
    <row r="351" ht="13.5" customHeight="1">
      <c r="B351" s="2"/>
      <c r="C351" s="2"/>
      <c r="D351" s="2"/>
      <c r="E351" s="2"/>
      <c r="F351" s="2"/>
      <c r="G351" s="2"/>
    </row>
    <row r="352" ht="13.5" customHeight="1">
      <c r="B352" s="2"/>
      <c r="C352" s="2"/>
      <c r="D352" s="2"/>
      <c r="E352" s="2"/>
      <c r="F352" s="2"/>
      <c r="G352" s="2"/>
    </row>
    <row r="353" ht="13.5" customHeight="1">
      <c r="B353" s="2"/>
      <c r="C353" s="2"/>
      <c r="D353" s="2"/>
      <c r="E353" s="2"/>
      <c r="F353" s="2"/>
      <c r="G353" s="2"/>
    </row>
    <row r="354" ht="13.5" customHeight="1">
      <c r="B354" s="2"/>
      <c r="C354" s="2"/>
      <c r="D354" s="2"/>
      <c r="E354" s="2"/>
      <c r="F354" s="2"/>
      <c r="G354" s="2"/>
    </row>
    <row r="355" ht="13.5" customHeight="1">
      <c r="B355" s="2"/>
      <c r="C355" s="2"/>
      <c r="D355" s="2"/>
      <c r="E355" s="2"/>
      <c r="F355" s="2"/>
      <c r="G355" s="2"/>
    </row>
    <row r="356" ht="13.5" customHeight="1">
      <c r="B356" s="2"/>
      <c r="C356" s="2"/>
      <c r="D356" s="2"/>
      <c r="E356" s="2"/>
      <c r="F356" s="2"/>
      <c r="G356" s="2"/>
    </row>
    <row r="357" ht="13.5" customHeight="1">
      <c r="B357" s="2"/>
      <c r="C357" s="2"/>
      <c r="D357" s="2"/>
      <c r="E357" s="2"/>
      <c r="F357" s="2"/>
      <c r="G357" s="2"/>
    </row>
    <row r="358" ht="13.5" customHeight="1">
      <c r="B358" s="2"/>
      <c r="C358" s="2"/>
      <c r="D358" s="2"/>
      <c r="E358" s="2"/>
      <c r="F358" s="2"/>
      <c r="G358" s="2"/>
    </row>
    <row r="359" ht="13.5" customHeight="1">
      <c r="B359" s="2"/>
      <c r="C359" s="2"/>
      <c r="D359" s="2"/>
      <c r="E359" s="2"/>
      <c r="F359" s="2"/>
      <c r="G359" s="2"/>
    </row>
    <row r="360" ht="13.5" customHeight="1">
      <c r="B360" s="2"/>
      <c r="C360" s="2"/>
      <c r="D360" s="2"/>
      <c r="E360" s="2"/>
      <c r="F360" s="2"/>
      <c r="G360" s="2"/>
    </row>
    <row r="361" ht="13.5" customHeight="1">
      <c r="B361" s="2"/>
      <c r="C361" s="2"/>
      <c r="D361" s="2"/>
      <c r="E361" s="2"/>
      <c r="F361" s="2"/>
      <c r="G361" s="2"/>
    </row>
    <row r="362" ht="13.5" customHeight="1">
      <c r="B362" s="2"/>
      <c r="C362" s="2"/>
      <c r="D362" s="2"/>
      <c r="E362" s="2"/>
      <c r="F362" s="2"/>
      <c r="G362" s="2"/>
    </row>
    <row r="363" ht="13.5" customHeight="1">
      <c r="B363" s="2"/>
      <c r="C363" s="2"/>
      <c r="D363" s="2"/>
      <c r="E363" s="2"/>
      <c r="F363" s="2"/>
      <c r="G363" s="2"/>
    </row>
    <row r="364" ht="13.5" customHeight="1">
      <c r="B364" s="2"/>
      <c r="C364" s="2"/>
      <c r="D364" s="2"/>
      <c r="E364" s="2"/>
      <c r="F364" s="2"/>
      <c r="G364" s="2"/>
    </row>
    <row r="365" ht="13.5" customHeight="1">
      <c r="B365" s="2"/>
      <c r="C365" s="2"/>
      <c r="D365" s="2"/>
      <c r="E365" s="2"/>
      <c r="F365" s="2"/>
      <c r="G365" s="2"/>
    </row>
    <row r="366" ht="13.5" customHeight="1">
      <c r="B366" s="2"/>
      <c r="C366" s="2"/>
      <c r="D366" s="2"/>
      <c r="E366" s="2"/>
      <c r="F366" s="2"/>
      <c r="G366" s="2"/>
    </row>
    <row r="367" ht="13.5" customHeight="1">
      <c r="B367" s="2"/>
      <c r="C367" s="2"/>
      <c r="D367" s="2"/>
      <c r="E367" s="2"/>
      <c r="F367" s="2"/>
      <c r="G367" s="2"/>
    </row>
    <row r="368" ht="13.5" customHeight="1">
      <c r="B368" s="2"/>
      <c r="C368" s="2"/>
      <c r="D368" s="2"/>
      <c r="E368" s="2"/>
      <c r="F368" s="2"/>
      <c r="G368" s="2"/>
    </row>
    <row r="369" ht="13.5" customHeight="1">
      <c r="B369" s="2"/>
      <c r="C369" s="2"/>
      <c r="D369" s="2"/>
      <c r="E369" s="2"/>
      <c r="F369" s="2"/>
      <c r="G369" s="2"/>
    </row>
    <row r="370" ht="13.5" customHeight="1">
      <c r="B370" s="2"/>
      <c r="C370" s="2"/>
      <c r="D370" s="2"/>
      <c r="E370" s="2"/>
      <c r="F370" s="2"/>
      <c r="G370" s="2"/>
    </row>
    <row r="371" ht="13.5" customHeight="1">
      <c r="B371" s="2"/>
      <c r="C371" s="2"/>
      <c r="D371" s="2"/>
      <c r="E371" s="2"/>
      <c r="F371" s="2"/>
      <c r="G371" s="2"/>
    </row>
    <row r="372" ht="13.5" customHeight="1">
      <c r="B372" s="2"/>
      <c r="C372" s="2"/>
      <c r="D372" s="2"/>
      <c r="E372" s="2"/>
      <c r="F372" s="2"/>
      <c r="G372" s="2"/>
    </row>
    <row r="373" ht="13.5" customHeight="1">
      <c r="B373" s="2"/>
      <c r="C373" s="2"/>
      <c r="D373" s="2"/>
      <c r="E373" s="2"/>
      <c r="F373" s="2"/>
      <c r="G373" s="2"/>
    </row>
    <row r="374" ht="13.5" customHeight="1">
      <c r="B374" s="2"/>
      <c r="C374" s="2"/>
      <c r="D374" s="2"/>
      <c r="E374" s="2"/>
      <c r="F374" s="2"/>
      <c r="G374" s="2"/>
    </row>
    <row r="375" ht="13.5" customHeight="1">
      <c r="B375" s="2"/>
      <c r="C375" s="2"/>
      <c r="D375" s="2"/>
      <c r="E375" s="2"/>
      <c r="F375" s="2"/>
      <c r="G375" s="2"/>
    </row>
    <row r="376" ht="13.5" customHeight="1">
      <c r="B376" s="2"/>
      <c r="C376" s="2"/>
      <c r="D376" s="2"/>
      <c r="E376" s="2"/>
      <c r="F376" s="2"/>
      <c r="G376" s="2"/>
    </row>
    <row r="377" ht="13.5" customHeight="1">
      <c r="B377" s="2"/>
      <c r="C377" s="2"/>
      <c r="D377" s="2"/>
      <c r="E377" s="2"/>
      <c r="F377" s="2"/>
      <c r="G377" s="2"/>
    </row>
    <row r="378" ht="13.5" customHeight="1">
      <c r="B378" s="2"/>
      <c r="C378" s="2"/>
      <c r="D378" s="2"/>
      <c r="E378" s="2"/>
      <c r="F378" s="2"/>
      <c r="G378" s="2"/>
    </row>
    <row r="379" ht="13.5" customHeight="1">
      <c r="B379" s="2"/>
      <c r="C379" s="2"/>
      <c r="D379" s="2"/>
      <c r="E379" s="2"/>
      <c r="F379" s="2"/>
      <c r="G379" s="2"/>
    </row>
    <row r="380" ht="13.5" customHeight="1">
      <c r="B380" s="2"/>
      <c r="C380" s="2"/>
      <c r="D380" s="2"/>
      <c r="E380" s="2"/>
      <c r="F380" s="2"/>
      <c r="G380" s="2"/>
    </row>
    <row r="381" ht="13.5" customHeight="1">
      <c r="B381" s="2"/>
      <c r="C381" s="2"/>
      <c r="D381" s="2"/>
      <c r="E381" s="2"/>
      <c r="F381" s="2"/>
      <c r="G381" s="2"/>
    </row>
    <row r="382" ht="13.5" customHeight="1">
      <c r="B382" s="2"/>
      <c r="C382" s="2"/>
      <c r="D382" s="2"/>
      <c r="E382" s="2"/>
      <c r="F382" s="2"/>
      <c r="G382" s="2"/>
    </row>
    <row r="383" ht="13.5" customHeight="1">
      <c r="B383" s="2"/>
      <c r="C383" s="2"/>
      <c r="D383" s="2"/>
      <c r="E383" s="2"/>
      <c r="F383" s="2"/>
      <c r="G383" s="2"/>
    </row>
    <row r="384" ht="13.5" customHeight="1">
      <c r="B384" s="2"/>
      <c r="C384" s="2"/>
      <c r="D384" s="2"/>
      <c r="E384" s="2"/>
      <c r="F384" s="2"/>
      <c r="G384" s="2"/>
    </row>
    <row r="385" ht="13.5" customHeight="1">
      <c r="B385" s="2"/>
      <c r="C385" s="2"/>
      <c r="D385" s="2"/>
      <c r="E385" s="2"/>
      <c r="F385" s="2"/>
      <c r="G385" s="2"/>
    </row>
    <row r="386" ht="13.5" customHeight="1">
      <c r="B386" s="2"/>
      <c r="C386" s="2"/>
      <c r="D386" s="2"/>
      <c r="E386" s="2"/>
      <c r="F386" s="2"/>
      <c r="G386" s="2"/>
    </row>
    <row r="387" ht="13.5" customHeight="1">
      <c r="B387" s="2"/>
      <c r="C387" s="2"/>
      <c r="D387" s="2"/>
      <c r="E387" s="2"/>
      <c r="F387" s="2"/>
      <c r="G387" s="2"/>
    </row>
    <row r="388" ht="13.5" customHeight="1">
      <c r="B388" s="2"/>
      <c r="C388" s="2"/>
      <c r="D388" s="2"/>
      <c r="E388" s="2"/>
      <c r="F388" s="2"/>
      <c r="G388" s="2"/>
    </row>
    <row r="389" ht="13.5" customHeight="1">
      <c r="B389" s="2"/>
      <c r="C389" s="2"/>
      <c r="D389" s="2"/>
      <c r="E389" s="2"/>
      <c r="F389" s="2"/>
      <c r="G389" s="2"/>
    </row>
    <row r="390" ht="13.5" customHeight="1">
      <c r="B390" s="2"/>
      <c r="C390" s="2"/>
      <c r="D390" s="2"/>
      <c r="E390" s="2"/>
      <c r="F390" s="2"/>
      <c r="G390" s="2"/>
    </row>
    <row r="391" ht="13.5" customHeight="1">
      <c r="B391" s="2"/>
      <c r="C391" s="2"/>
      <c r="D391" s="2"/>
      <c r="E391" s="2"/>
      <c r="F391" s="2"/>
      <c r="G391" s="2"/>
    </row>
    <row r="392" ht="13.5" customHeight="1">
      <c r="B392" s="2"/>
      <c r="C392" s="2"/>
      <c r="D392" s="2"/>
      <c r="E392" s="2"/>
      <c r="F392" s="2"/>
      <c r="G392" s="2"/>
    </row>
    <row r="393" ht="13.5" customHeight="1">
      <c r="B393" s="2"/>
      <c r="C393" s="2"/>
      <c r="D393" s="2"/>
      <c r="E393" s="2"/>
      <c r="F393" s="2"/>
      <c r="G393" s="2"/>
    </row>
    <row r="394" ht="13.5" customHeight="1">
      <c r="B394" s="2"/>
      <c r="C394" s="2"/>
      <c r="D394" s="2"/>
      <c r="E394" s="2"/>
      <c r="F394" s="2"/>
      <c r="G394" s="2"/>
    </row>
    <row r="395" ht="13.5" customHeight="1">
      <c r="B395" s="2"/>
      <c r="C395" s="2"/>
      <c r="D395" s="2"/>
      <c r="E395" s="2"/>
      <c r="F395" s="2"/>
      <c r="G395" s="2"/>
    </row>
    <row r="396" ht="13.5" customHeight="1">
      <c r="B396" s="2"/>
      <c r="C396" s="2"/>
      <c r="D396" s="2"/>
      <c r="E396" s="2"/>
      <c r="F396" s="2"/>
      <c r="G396" s="2"/>
    </row>
    <row r="397" ht="13.5" customHeight="1">
      <c r="B397" s="2"/>
      <c r="C397" s="2"/>
      <c r="D397" s="2"/>
      <c r="E397" s="2"/>
      <c r="F397" s="2"/>
      <c r="G397" s="2"/>
    </row>
    <row r="398" ht="13.5" customHeight="1">
      <c r="B398" s="2"/>
      <c r="C398" s="2"/>
      <c r="D398" s="2"/>
      <c r="E398" s="2"/>
      <c r="F398" s="2"/>
      <c r="G398" s="2"/>
    </row>
    <row r="399" ht="13.5" customHeight="1">
      <c r="B399" s="2"/>
      <c r="C399" s="2"/>
      <c r="D399" s="2"/>
      <c r="E399" s="2"/>
      <c r="F399" s="2"/>
      <c r="G399" s="2"/>
    </row>
    <row r="400" ht="13.5" customHeight="1">
      <c r="B400" s="2"/>
      <c r="C400" s="2"/>
      <c r="D400" s="2"/>
      <c r="E400" s="2"/>
      <c r="F400" s="2"/>
      <c r="G400" s="2"/>
    </row>
    <row r="401" ht="13.5" customHeight="1">
      <c r="B401" s="2"/>
      <c r="C401" s="2"/>
      <c r="D401" s="2"/>
      <c r="E401" s="2"/>
      <c r="F401" s="2"/>
      <c r="G401" s="2"/>
    </row>
    <row r="402" ht="13.5" customHeight="1">
      <c r="B402" s="2"/>
      <c r="C402" s="2"/>
      <c r="D402" s="2"/>
      <c r="E402" s="2"/>
      <c r="F402" s="2"/>
      <c r="G402" s="2"/>
    </row>
    <row r="403" ht="13.5" customHeight="1">
      <c r="B403" s="2"/>
      <c r="C403" s="2"/>
      <c r="D403" s="2"/>
      <c r="E403" s="2"/>
      <c r="F403" s="2"/>
      <c r="G403" s="2"/>
    </row>
    <row r="404" ht="13.5" customHeight="1">
      <c r="B404" s="2"/>
      <c r="C404" s="2"/>
      <c r="D404" s="2"/>
      <c r="E404" s="2"/>
      <c r="F404" s="2"/>
      <c r="G404" s="2"/>
    </row>
    <row r="405" ht="13.5" customHeight="1">
      <c r="B405" s="2"/>
      <c r="C405" s="2"/>
      <c r="D405" s="2"/>
      <c r="E405" s="2"/>
      <c r="F405" s="2"/>
      <c r="G405" s="2"/>
    </row>
    <row r="406" ht="13.5" customHeight="1">
      <c r="B406" s="2"/>
      <c r="C406" s="2"/>
      <c r="D406" s="2"/>
      <c r="E406" s="2"/>
      <c r="F406" s="2"/>
      <c r="G406" s="2"/>
    </row>
    <row r="407" ht="13.5" customHeight="1">
      <c r="B407" s="2"/>
      <c r="C407" s="2"/>
      <c r="D407" s="2"/>
      <c r="E407" s="2"/>
      <c r="F407" s="2"/>
      <c r="G407" s="2"/>
    </row>
    <row r="408" ht="13.5" customHeight="1">
      <c r="B408" s="2"/>
      <c r="C408" s="2"/>
      <c r="D408" s="2"/>
      <c r="E408" s="2"/>
      <c r="F408" s="2"/>
      <c r="G408" s="2"/>
    </row>
    <row r="409" ht="13.5" customHeight="1">
      <c r="B409" s="2"/>
      <c r="C409" s="2"/>
      <c r="D409" s="2"/>
      <c r="E409" s="2"/>
      <c r="F409" s="2"/>
      <c r="G409" s="2"/>
    </row>
    <row r="410" ht="13.5" customHeight="1">
      <c r="B410" s="2"/>
      <c r="C410" s="2"/>
      <c r="D410" s="2"/>
      <c r="E410" s="2"/>
      <c r="F410" s="2"/>
      <c r="G410" s="2"/>
    </row>
    <row r="411" ht="13.5" customHeight="1">
      <c r="B411" s="2"/>
      <c r="C411" s="2"/>
      <c r="D411" s="2"/>
      <c r="E411" s="2"/>
      <c r="F411" s="2"/>
      <c r="G411" s="2"/>
    </row>
    <row r="412" ht="13.5" customHeight="1">
      <c r="B412" s="2"/>
      <c r="C412" s="2"/>
      <c r="D412" s="2"/>
      <c r="E412" s="2"/>
      <c r="F412" s="2"/>
      <c r="G412" s="2"/>
    </row>
    <row r="413" ht="13.5" customHeight="1">
      <c r="B413" s="2"/>
      <c r="C413" s="2"/>
      <c r="D413" s="2"/>
      <c r="E413" s="2"/>
      <c r="F413" s="2"/>
      <c r="G413" s="2"/>
    </row>
    <row r="414" ht="13.5" customHeight="1">
      <c r="B414" s="2"/>
      <c r="C414" s="2"/>
      <c r="D414" s="2"/>
      <c r="E414" s="2"/>
      <c r="F414" s="2"/>
      <c r="G414" s="2"/>
    </row>
    <row r="415" ht="13.5" customHeight="1">
      <c r="B415" s="2"/>
      <c r="C415" s="2"/>
      <c r="D415" s="2"/>
      <c r="E415" s="2"/>
      <c r="F415" s="2"/>
      <c r="G415" s="2"/>
    </row>
    <row r="416" ht="13.5" customHeight="1">
      <c r="B416" s="2"/>
      <c r="C416" s="2"/>
      <c r="D416" s="2"/>
      <c r="E416" s="2"/>
      <c r="F416" s="2"/>
      <c r="G416" s="2"/>
    </row>
    <row r="417" ht="13.5" customHeight="1">
      <c r="B417" s="2"/>
      <c r="C417" s="2"/>
      <c r="D417" s="2"/>
      <c r="E417" s="2"/>
      <c r="F417" s="2"/>
      <c r="G417" s="2"/>
    </row>
    <row r="418" ht="13.5" customHeight="1">
      <c r="B418" s="2"/>
      <c r="C418" s="2"/>
      <c r="D418" s="2"/>
      <c r="E418" s="2"/>
      <c r="F418" s="2"/>
      <c r="G418" s="2"/>
    </row>
    <row r="419" ht="13.5" customHeight="1">
      <c r="B419" s="2"/>
      <c r="C419" s="2"/>
      <c r="D419" s="2"/>
      <c r="E419" s="2"/>
      <c r="F419" s="2"/>
      <c r="G419" s="2"/>
    </row>
    <row r="420" ht="13.5" customHeight="1">
      <c r="B420" s="2"/>
      <c r="C420" s="2"/>
      <c r="D420" s="2"/>
      <c r="E420" s="2"/>
      <c r="F420" s="2"/>
      <c r="G420" s="2"/>
    </row>
    <row r="421" ht="13.5" customHeight="1">
      <c r="B421" s="2"/>
      <c r="C421" s="2"/>
      <c r="D421" s="2"/>
      <c r="E421" s="2"/>
      <c r="F421" s="2"/>
      <c r="G421" s="2"/>
    </row>
    <row r="422" ht="13.5" customHeight="1">
      <c r="B422" s="2"/>
      <c r="C422" s="2"/>
      <c r="D422" s="2"/>
      <c r="E422" s="2"/>
      <c r="F422" s="2"/>
      <c r="G422" s="2"/>
    </row>
    <row r="423" ht="13.5" customHeight="1">
      <c r="B423" s="2"/>
      <c r="C423" s="2"/>
      <c r="D423" s="2"/>
      <c r="E423" s="2"/>
      <c r="F423" s="2"/>
      <c r="G423" s="2"/>
    </row>
    <row r="424" ht="13.5" customHeight="1">
      <c r="B424" s="2"/>
      <c r="C424" s="2"/>
      <c r="D424" s="2"/>
      <c r="E424" s="2"/>
      <c r="F424" s="2"/>
      <c r="G424" s="2"/>
    </row>
    <row r="425" ht="13.5" customHeight="1">
      <c r="B425" s="2"/>
      <c r="C425" s="2"/>
      <c r="D425" s="2"/>
      <c r="E425" s="2"/>
      <c r="F425" s="2"/>
      <c r="G425" s="2"/>
    </row>
    <row r="426" ht="13.5" customHeight="1">
      <c r="B426" s="2"/>
      <c r="C426" s="2"/>
      <c r="D426" s="2"/>
      <c r="E426" s="2"/>
      <c r="F426" s="2"/>
      <c r="G426" s="2"/>
    </row>
    <row r="427" ht="13.5" customHeight="1">
      <c r="B427" s="2"/>
      <c r="C427" s="2"/>
      <c r="D427" s="2"/>
      <c r="E427" s="2"/>
      <c r="F427" s="2"/>
      <c r="G427" s="2"/>
    </row>
    <row r="428" ht="13.5" customHeight="1">
      <c r="B428" s="2"/>
      <c r="C428" s="2"/>
      <c r="D428" s="2"/>
      <c r="E428" s="2"/>
      <c r="F428" s="2"/>
      <c r="G428" s="2"/>
    </row>
    <row r="429" ht="13.5" customHeight="1">
      <c r="B429" s="2"/>
      <c r="C429" s="2"/>
      <c r="D429" s="2"/>
      <c r="E429" s="2"/>
      <c r="F429" s="2"/>
      <c r="G429" s="2"/>
    </row>
    <row r="430" ht="13.5" customHeight="1">
      <c r="B430" s="2"/>
      <c r="C430" s="2"/>
      <c r="D430" s="2"/>
      <c r="E430" s="2"/>
      <c r="F430" s="2"/>
      <c r="G430" s="2"/>
    </row>
    <row r="431" ht="13.5" customHeight="1">
      <c r="B431" s="2"/>
      <c r="C431" s="2"/>
      <c r="D431" s="2"/>
      <c r="E431" s="2"/>
      <c r="F431" s="2"/>
      <c r="G431" s="2"/>
    </row>
    <row r="432" ht="13.5" customHeight="1">
      <c r="B432" s="2"/>
      <c r="C432" s="2"/>
      <c r="D432" s="2"/>
      <c r="E432" s="2"/>
      <c r="F432" s="2"/>
      <c r="G432" s="2"/>
    </row>
    <row r="433" ht="13.5" customHeight="1">
      <c r="B433" s="2"/>
      <c r="C433" s="2"/>
      <c r="D433" s="2"/>
      <c r="E433" s="2"/>
      <c r="F433" s="2"/>
      <c r="G433" s="2"/>
    </row>
    <row r="434" ht="13.5" customHeight="1">
      <c r="B434" s="2"/>
      <c r="C434" s="2"/>
      <c r="D434" s="2"/>
      <c r="E434" s="2"/>
      <c r="F434" s="2"/>
      <c r="G434" s="2"/>
    </row>
    <row r="435" ht="13.5" customHeight="1">
      <c r="B435" s="2"/>
      <c r="C435" s="2"/>
      <c r="D435" s="2"/>
      <c r="E435" s="2"/>
      <c r="F435" s="2"/>
      <c r="G435" s="2"/>
    </row>
    <row r="436" ht="13.5" customHeight="1">
      <c r="B436" s="2"/>
      <c r="C436" s="2"/>
      <c r="D436" s="2"/>
      <c r="E436" s="2"/>
      <c r="F436" s="2"/>
      <c r="G436" s="2"/>
    </row>
    <row r="437" ht="13.5" customHeight="1">
      <c r="B437" s="2"/>
      <c r="C437" s="2"/>
      <c r="D437" s="2"/>
      <c r="E437" s="2"/>
      <c r="F437" s="2"/>
      <c r="G437" s="2"/>
    </row>
    <row r="438" ht="13.5" customHeight="1">
      <c r="B438" s="2"/>
      <c r="C438" s="2"/>
      <c r="D438" s="2"/>
      <c r="E438" s="2"/>
      <c r="F438" s="2"/>
      <c r="G438" s="2"/>
    </row>
    <row r="439" ht="13.5" customHeight="1">
      <c r="B439" s="2"/>
      <c r="C439" s="2"/>
      <c r="D439" s="2"/>
      <c r="E439" s="2"/>
      <c r="F439" s="2"/>
      <c r="G439" s="2"/>
    </row>
    <row r="440" ht="13.5" customHeight="1">
      <c r="B440" s="2"/>
      <c r="C440" s="2"/>
      <c r="D440" s="2"/>
      <c r="E440" s="2"/>
      <c r="F440" s="2"/>
      <c r="G440" s="2"/>
    </row>
    <row r="441" ht="13.5" customHeight="1">
      <c r="B441" s="2"/>
      <c r="C441" s="2"/>
      <c r="D441" s="2"/>
      <c r="E441" s="2"/>
      <c r="F441" s="2"/>
      <c r="G441" s="2"/>
    </row>
    <row r="442" ht="13.5" customHeight="1">
      <c r="B442" s="2"/>
      <c r="C442" s="2"/>
      <c r="D442" s="2"/>
      <c r="E442" s="2"/>
      <c r="F442" s="2"/>
      <c r="G442" s="2"/>
    </row>
    <row r="443" ht="13.5" customHeight="1">
      <c r="B443" s="2"/>
      <c r="C443" s="2"/>
      <c r="D443" s="2"/>
      <c r="E443" s="2"/>
      <c r="F443" s="2"/>
      <c r="G443" s="2"/>
    </row>
    <row r="444" ht="13.5" customHeight="1">
      <c r="B444" s="2"/>
      <c r="C444" s="2"/>
      <c r="D444" s="2"/>
      <c r="E444" s="2"/>
      <c r="F444" s="2"/>
      <c r="G444" s="2"/>
    </row>
    <row r="445" ht="13.5" customHeight="1">
      <c r="B445" s="2"/>
      <c r="C445" s="2"/>
      <c r="D445" s="2"/>
      <c r="E445" s="2"/>
      <c r="F445" s="2"/>
      <c r="G445" s="2"/>
    </row>
    <row r="446" ht="13.5" customHeight="1">
      <c r="B446" s="2"/>
      <c r="C446" s="2"/>
      <c r="D446" s="2"/>
      <c r="E446" s="2"/>
      <c r="F446" s="2"/>
      <c r="G446" s="2"/>
    </row>
    <row r="447" ht="13.5" customHeight="1">
      <c r="B447" s="2"/>
      <c r="C447" s="2"/>
      <c r="D447" s="2"/>
      <c r="E447" s="2"/>
      <c r="F447" s="2"/>
      <c r="G447" s="2"/>
    </row>
    <row r="448" ht="13.5" customHeight="1">
      <c r="B448" s="2"/>
      <c r="C448" s="2"/>
      <c r="D448" s="2"/>
      <c r="E448" s="2"/>
      <c r="F448" s="2"/>
      <c r="G448" s="2"/>
    </row>
    <row r="449" ht="13.5" customHeight="1">
      <c r="B449" s="2"/>
      <c r="C449" s="2"/>
      <c r="D449" s="2"/>
      <c r="E449" s="2"/>
      <c r="F449" s="2"/>
      <c r="G449" s="2"/>
    </row>
    <row r="450" ht="13.5" customHeight="1">
      <c r="B450" s="2"/>
      <c r="C450" s="2"/>
      <c r="D450" s="2"/>
      <c r="E450" s="2"/>
      <c r="F450" s="2"/>
      <c r="G450" s="2"/>
    </row>
    <row r="451" ht="13.5" customHeight="1">
      <c r="B451" s="2"/>
      <c r="C451" s="2"/>
      <c r="D451" s="2"/>
      <c r="E451" s="2"/>
      <c r="F451" s="2"/>
      <c r="G451" s="2"/>
    </row>
    <row r="452" ht="13.5" customHeight="1">
      <c r="B452" s="2"/>
      <c r="C452" s="2"/>
      <c r="D452" s="2"/>
      <c r="E452" s="2"/>
      <c r="F452" s="2"/>
      <c r="G452" s="2"/>
    </row>
    <row r="453" ht="13.5" customHeight="1">
      <c r="B453" s="2"/>
      <c r="C453" s="2"/>
      <c r="D453" s="2"/>
      <c r="E453" s="2"/>
      <c r="F453" s="2"/>
      <c r="G453" s="2"/>
    </row>
    <row r="454" ht="13.5" customHeight="1">
      <c r="B454" s="2"/>
      <c r="C454" s="2"/>
      <c r="D454" s="2"/>
      <c r="E454" s="2"/>
      <c r="F454" s="2"/>
      <c r="G454" s="2"/>
    </row>
    <row r="455" ht="13.5" customHeight="1">
      <c r="B455" s="2"/>
      <c r="C455" s="2"/>
      <c r="D455" s="2"/>
      <c r="E455" s="2"/>
      <c r="F455" s="2"/>
      <c r="G455" s="2"/>
    </row>
    <row r="456" ht="13.5" customHeight="1">
      <c r="B456" s="2"/>
      <c r="C456" s="2"/>
      <c r="D456" s="2"/>
      <c r="E456" s="2"/>
      <c r="F456" s="2"/>
      <c r="G456" s="2"/>
    </row>
    <row r="457" ht="13.5" customHeight="1">
      <c r="B457" s="2"/>
      <c r="C457" s="2"/>
      <c r="D457" s="2"/>
      <c r="E457" s="2"/>
      <c r="F457" s="2"/>
      <c r="G457" s="2"/>
    </row>
    <row r="458" ht="13.5" customHeight="1">
      <c r="B458" s="2"/>
      <c r="C458" s="2"/>
      <c r="D458" s="2"/>
      <c r="E458" s="2"/>
      <c r="F458" s="2"/>
      <c r="G458" s="2"/>
    </row>
    <row r="459" ht="13.5" customHeight="1">
      <c r="B459" s="2"/>
      <c r="C459" s="2"/>
      <c r="D459" s="2"/>
      <c r="E459" s="2"/>
      <c r="F459" s="2"/>
      <c r="G459" s="2"/>
    </row>
    <row r="460" ht="13.5" customHeight="1">
      <c r="B460" s="2"/>
      <c r="C460" s="2"/>
      <c r="D460" s="2"/>
      <c r="E460" s="2"/>
      <c r="F460" s="2"/>
      <c r="G460" s="2"/>
    </row>
    <row r="461" ht="13.5" customHeight="1">
      <c r="B461" s="2"/>
      <c r="C461" s="2"/>
      <c r="D461" s="2"/>
      <c r="E461" s="2"/>
      <c r="F461" s="2"/>
      <c r="G461" s="2"/>
    </row>
    <row r="462" ht="13.5" customHeight="1">
      <c r="B462" s="2"/>
      <c r="C462" s="2"/>
      <c r="D462" s="2"/>
      <c r="E462" s="2"/>
      <c r="F462" s="2"/>
      <c r="G462" s="2"/>
    </row>
    <row r="463" ht="13.5" customHeight="1">
      <c r="B463" s="2"/>
      <c r="C463" s="2"/>
      <c r="D463" s="2"/>
      <c r="E463" s="2"/>
      <c r="F463" s="2"/>
      <c r="G463" s="2"/>
    </row>
    <row r="464" ht="13.5" customHeight="1">
      <c r="B464" s="2"/>
      <c r="C464" s="2"/>
      <c r="D464" s="2"/>
      <c r="E464" s="2"/>
      <c r="F464" s="2"/>
      <c r="G464" s="2"/>
    </row>
    <row r="465" ht="13.5" customHeight="1">
      <c r="B465" s="2"/>
      <c r="C465" s="2"/>
      <c r="D465" s="2"/>
      <c r="E465" s="2"/>
      <c r="F465" s="2"/>
      <c r="G465" s="2"/>
    </row>
    <row r="466" ht="13.5" customHeight="1">
      <c r="B466" s="2"/>
      <c r="C466" s="2"/>
      <c r="D466" s="2"/>
      <c r="E466" s="2"/>
      <c r="F466" s="2"/>
      <c r="G466" s="2"/>
    </row>
    <row r="467" ht="13.5" customHeight="1">
      <c r="B467" s="2"/>
      <c r="C467" s="2"/>
      <c r="D467" s="2"/>
      <c r="E467" s="2"/>
      <c r="F467" s="2"/>
      <c r="G467" s="2"/>
    </row>
    <row r="468" ht="13.5" customHeight="1">
      <c r="B468" s="2"/>
      <c r="C468" s="2"/>
      <c r="D468" s="2"/>
      <c r="E468" s="2"/>
      <c r="F468" s="2"/>
      <c r="G468" s="2"/>
    </row>
    <row r="469" ht="13.5" customHeight="1">
      <c r="B469" s="2"/>
      <c r="C469" s="2"/>
      <c r="D469" s="2"/>
      <c r="E469" s="2"/>
      <c r="F469" s="2"/>
      <c r="G469" s="2"/>
    </row>
    <row r="470" ht="13.5" customHeight="1">
      <c r="B470" s="2"/>
      <c r="C470" s="2"/>
      <c r="D470" s="2"/>
      <c r="E470" s="2"/>
      <c r="F470" s="2"/>
      <c r="G470" s="2"/>
    </row>
    <row r="471" ht="13.5" customHeight="1">
      <c r="B471" s="2"/>
      <c r="C471" s="2"/>
      <c r="D471" s="2"/>
      <c r="E471" s="2"/>
      <c r="F471" s="2"/>
      <c r="G471" s="2"/>
    </row>
    <row r="472" ht="13.5" customHeight="1">
      <c r="B472" s="2"/>
      <c r="C472" s="2"/>
      <c r="D472" s="2"/>
      <c r="E472" s="2"/>
      <c r="F472" s="2"/>
      <c r="G472" s="2"/>
    </row>
    <row r="473" ht="13.5" customHeight="1">
      <c r="B473" s="2"/>
      <c r="C473" s="2"/>
      <c r="D473" s="2"/>
      <c r="E473" s="2"/>
      <c r="F473" s="2"/>
      <c r="G473" s="2"/>
    </row>
    <row r="474" ht="13.5" customHeight="1">
      <c r="B474" s="2"/>
      <c r="C474" s="2"/>
      <c r="D474" s="2"/>
      <c r="E474" s="2"/>
      <c r="F474" s="2"/>
      <c r="G474" s="2"/>
    </row>
    <row r="475" ht="13.5" customHeight="1">
      <c r="B475" s="2"/>
      <c r="C475" s="2"/>
      <c r="D475" s="2"/>
      <c r="E475" s="2"/>
      <c r="F475" s="2"/>
      <c r="G475" s="2"/>
    </row>
    <row r="476" ht="13.5" customHeight="1">
      <c r="B476" s="2"/>
      <c r="C476" s="2"/>
      <c r="D476" s="2"/>
      <c r="E476" s="2"/>
      <c r="F476" s="2"/>
      <c r="G476" s="2"/>
    </row>
    <row r="477" ht="13.5" customHeight="1">
      <c r="B477" s="2"/>
      <c r="C477" s="2"/>
      <c r="D477" s="2"/>
      <c r="E477" s="2"/>
      <c r="F477" s="2"/>
      <c r="G477" s="2"/>
    </row>
    <row r="478" ht="13.5" customHeight="1">
      <c r="B478" s="2"/>
      <c r="C478" s="2"/>
      <c r="D478" s="2"/>
      <c r="E478" s="2"/>
      <c r="F478" s="2"/>
      <c r="G478" s="2"/>
    </row>
    <row r="479" ht="13.5" customHeight="1">
      <c r="B479" s="2"/>
      <c r="C479" s="2"/>
      <c r="D479" s="2"/>
      <c r="E479" s="2"/>
      <c r="F479" s="2"/>
      <c r="G479" s="2"/>
    </row>
    <row r="480" ht="13.5" customHeight="1">
      <c r="B480" s="2"/>
      <c r="C480" s="2"/>
      <c r="D480" s="2"/>
      <c r="E480" s="2"/>
      <c r="F480" s="2"/>
      <c r="G480" s="2"/>
    </row>
    <row r="481" ht="13.5" customHeight="1">
      <c r="B481" s="2"/>
      <c r="C481" s="2"/>
      <c r="D481" s="2"/>
      <c r="E481" s="2"/>
      <c r="F481" s="2"/>
      <c r="G481" s="2"/>
    </row>
    <row r="482" ht="13.5" customHeight="1">
      <c r="B482" s="2"/>
      <c r="C482" s="2"/>
      <c r="D482" s="2"/>
      <c r="E482" s="2"/>
      <c r="F482" s="2"/>
      <c r="G482" s="2"/>
    </row>
    <row r="483" ht="13.5" customHeight="1">
      <c r="B483" s="2"/>
      <c r="C483" s="2"/>
      <c r="D483" s="2"/>
      <c r="E483" s="2"/>
      <c r="F483" s="2"/>
      <c r="G483" s="2"/>
    </row>
    <row r="484" ht="13.5" customHeight="1">
      <c r="B484" s="2"/>
      <c r="C484" s="2"/>
      <c r="D484" s="2"/>
      <c r="E484" s="2"/>
      <c r="F484" s="2"/>
      <c r="G484" s="2"/>
    </row>
    <row r="485" ht="13.5" customHeight="1">
      <c r="B485" s="2"/>
      <c r="C485" s="2"/>
      <c r="D485" s="2"/>
      <c r="E485" s="2"/>
      <c r="F485" s="2"/>
      <c r="G485" s="2"/>
    </row>
    <row r="486" ht="13.5" customHeight="1">
      <c r="B486" s="2"/>
      <c r="C486" s="2"/>
      <c r="D486" s="2"/>
      <c r="E486" s="2"/>
      <c r="F486" s="2"/>
      <c r="G486" s="2"/>
    </row>
    <row r="487" ht="13.5" customHeight="1">
      <c r="B487" s="2"/>
      <c r="C487" s="2"/>
      <c r="D487" s="2"/>
      <c r="E487" s="2"/>
      <c r="F487" s="2"/>
      <c r="G487" s="2"/>
    </row>
    <row r="488" ht="13.5" customHeight="1">
      <c r="B488" s="2"/>
      <c r="C488" s="2"/>
      <c r="D488" s="2"/>
      <c r="E488" s="2"/>
      <c r="F488" s="2"/>
      <c r="G488" s="2"/>
    </row>
    <row r="489" ht="13.5" customHeight="1">
      <c r="B489" s="2"/>
      <c r="C489" s="2"/>
      <c r="D489" s="2"/>
      <c r="E489" s="2"/>
      <c r="F489" s="2"/>
      <c r="G489" s="2"/>
    </row>
    <row r="490" ht="13.5" customHeight="1">
      <c r="B490" s="2"/>
      <c r="C490" s="2"/>
      <c r="D490" s="2"/>
      <c r="E490" s="2"/>
      <c r="F490" s="2"/>
      <c r="G490" s="2"/>
    </row>
    <row r="491" ht="13.5" customHeight="1">
      <c r="B491" s="2"/>
      <c r="C491" s="2"/>
      <c r="D491" s="2"/>
      <c r="E491" s="2"/>
      <c r="F491" s="2"/>
      <c r="G491" s="2"/>
    </row>
    <row r="492" ht="13.5" customHeight="1">
      <c r="B492" s="2"/>
      <c r="C492" s="2"/>
      <c r="D492" s="2"/>
      <c r="E492" s="2"/>
      <c r="F492" s="2"/>
      <c r="G492" s="2"/>
    </row>
    <row r="493" ht="13.5" customHeight="1">
      <c r="B493" s="2"/>
      <c r="C493" s="2"/>
      <c r="D493" s="2"/>
      <c r="E493" s="2"/>
      <c r="F493" s="2"/>
      <c r="G493" s="2"/>
    </row>
    <row r="494" ht="13.5" customHeight="1">
      <c r="B494" s="2"/>
      <c r="C494" s="2"/>
      <c r="D494" s="2"/>
      <c r="E494" s="2"/>
      <c r="F494" s="2"/>
      <c r="G494" s="2"/>
    </row>
    <row r="495" ht="13.5" customHeight="1">
      <c r="B495" s="2"/>
      <c r="C495" s="2"/>
      <c r="D495" s="2"/>
      <c r="E495" s="2"/>
      <c r="F495" s="2"/>
      <c r="G495" s="2"/>
    </row>
    <row r="496" ht="13.5" customHeight="1">
      <c r="B496" s="2"/>
      <c r="C496" s="2"/>
      <c r="D496" s="2"/>
      <c r="E496" s="2"/>
      <c r="F496" s="2"/>
      <c r="G496" s="2"/>
    </row>
    <row r="497" ht="13.5" customHeight="1">
      <c r="B497" s="2"/>
      <c r="C497" s="2"/>
      <c r="D497" s="2"/>
      <c r="E497" s="2"/>
      <c r="F497" s="2"/>
      <c r="G497" s="2"/>
    </row>
    <row r="498" ht="13.5" customHeight="1">
      <c r="B498" s="2"/>
      <c r="C498" s="2"/>
      <c r="D498" s="2"/>
      <c r="E498" s="2"/>
      <c r="F498" s="2"/>
      <c r="G498" s="2"/>
    </row>
    <row r="499" ht="13.5" customHeight="1">
      <c r="B499" s="2"/>
      <c r="C499" s="2"/>
      <c r="D499" s="2"/>
      <c r="E499" s="2"/>
      <c r="F499" s="2"/>
      <c r="G499" s="2"/>
    </row>
    <row r="500" ht="13.5" customHeight="1">
      <c r="B500" s="2"/>
      <c r="C500" s="2"/>
      <c r="D500" s="2"/>
      <c r="E500" s="2"/>
      <c r="F500" s="2"/>
      <c r="G500" s="2"/>
    </row>
    <row r="501" ht="13.5" customHeight="1">
      <c r="B501" s="2"/>
      <c r="C501" s="2"/>
      <c r="D501" s="2"/>
      <c r="E501" s="2"/>
      <c r="F501" s="2"/>
      <c r="G501" s="2"/>
    </row>
    <row r="502" ht="13.5" customHeight="1">
      <c r="B502" s="2"/>
      <c r="C502" s="2"/>
      <c r="D502" s="2"/>
      <c r="E502" s="2"/>
      <c r="F502" s="2"/>
      <c r="G502" s="2"/>
    </row>
    <row r="503" ht="13.5" customHeight="1">
      <c r="B503" s="2"/>
      <c r="C503" s="2"/>
      <c r="D503" s="2"/>
      <c r="E503" s="2"/>
      <c r="F503" s="2"/>
      <c r="G503" s="2"/>
    </row>
    <row r="504" ht="13.5" customHeight="1">
      <c r="B504" s="2"/>
      <c r="C504" s="2"/>
      <c r="D504" s="2"/>
      <c r="E504" s="2"/>
      <c r="F504" s="2"/>
      <c r="G504" s="2"/>
    </row>
    <row r="505" ht="13.5" customHeight="1">
      <c r="B505" s="2"/>
      <c r="C505" s="2"/>
      <c r="D505" s="2"/>
      <c r="E505" s="2"/>
      <c r="F505" s="2"/>
      <c r="G505" s="2"/>
    </row>
    <row r="506" ht="13.5" customHeight="1">
      <c r="B506" s="2"/>
      <c r="C506" s="2"/>
      <c r="D506" s="2"/>
      <c r="E506" s="2"/>
      <c r="F506" s="2"/>
      <c r="G506" s="2"/>
    </row>
    <row r="507" ht="13.5" customHeight="1">
      <c r="B507" s="2"/>
      <c r="C507" s="2"/>
      <c r="D507" s="2"/>
      <c r="E507" s="2"/>
      <c r="F507" s="2"/>
      <c r="G507" s="2"/>
    </row>
    <row r="508" ht="13.5" customHeight="1">
      <c r="B508" s="2"/>
      <c r="C508" s="2"/>
      <c r="D508" s="2"/>
      <c r="E508" s="2"/>
      <c r="F508" s="2"/>
      <c r="G508" s="2"/>
    </row>
    <row r="509" ht="13.5" customHeight="1">
      <c r="B509" s="2"/>
      <c r="C509" s="2"/>
      <c r="D509" s="2"/>
      <c r="E509" s="2"/>
      <c r="F509" s="2"/>
      <c r="G509" s="2"/>
    </row>
    <row r="510" ht="13.5" customHeight="1">
      <c r="B510" s="2"/>
      <c r="C510" s="2"/>
      <c r="D510" s="2"/>
      <c r="E510" s="2"/>
      <c r="F510" s="2"/>
      <c r="G510" s="2"/>
    </row>
    <row r="511" ht="13.5" customHeight="1">
      <c r="B511" s="2"/>
      <c r="C511" s="2"/>
      <c r="D511" s="2"/>
      <c r="E511" s="2"/>
      <c r="F511" s="2"/>
      <c r="G511" s="2"/>
    </row>
    <row r="512" ht="13.5" customHeight="1">
      <c r="B512" s="2"/>
      <c r="C512" s="2"/>
      <c r="D512" s="2"/>
      <c r="E512" s="2"/>
      <c r="F512" s="2"/>
      <c r="G512" s="2"/>
    </row>
    <row r="513" ht="13.5" customHeight="1">
      <c r="B513" s="2"/>
      <c r="C513" s="2"/>
      <c r="D513" s="2"/>
      <c r="E513" s="2"/>
      <c r="F513" s="2"/>
      <c r="G513" s="2"/>
    </row>
    <row r="514" ht="13.5" customHeight="1">
      <c r="B514" s="2"/>
      <c r="C514" s="2"/>
      <c r="D514" s="2"/>
      <c r="E514" s="2"/>
      <c r="F514" s="2"/>
      <c r="G514" s="2"/>
    </row>
    <row r="515" ht="13.5" customHeight="1">
      <c r="B515" s="2"/>
      <c r="C515" s="2"/>
      <c r="D515" s="2"/>
      <c r="E515" s="2"/>
      <c r="F515" s="2"/>
      <c r="G515" s="2"/>
    </row>
    <row r="516" ht="13.5" customHeight="1">
      <c r="B516" s="2"/>
      <c r="C516" s="2"/>
      <c r="D516" s="2"/>
      <c r="E516" s="2"/>
      <c r="F516" s="2"/>
      <c r="G516" s="2"/>
    </row>
    <row r="517" ht="13.5" customHeight="1">
      <c r="B517" s="2"/>
      <c r="C517" s="2"/>
      <c r="D517" s="2"/>
      <c r="E517" s="2"/>
      <c r="F517" s="2"/>
      <c r="G517" s="2"/>
    </row>
    <row r="518" ht="13.5" customHeight="1">
      <c r="B518" s="2"/>
      <c r="C518" s="2"/>
      <c r="D518" s="2"/>
      <c r="E518" s="2"/>
      <c r="F518" s="2"/>
      <c r="G518" s="2"/>
    </row>
    <row r="519" ht="13.5" customHeight="1">
      <c r="B519" s="2"/>
      <c r="C519" s="2"/>
      <c r="D519" s="2"/>
      <c r="E519" s="2"/>
      <c r="F519" s="2"/>
      <c r="G519" s="2"/>
    </row>
    <row r="520" ht="13.5" customHeight="1">
      <c r="B520" s="2"/>
      <c r="C520" s="2"/>
      <c r="D520" s="2"/>
      <c r="E520" s="2"/>
      <c r="F520" s="2"/>
      <c r="G520" s="2"/>
    </row>
    <row r="521" ht="13.5" customHeight="1">
      <c r="B521" s="2"/>
      <c r="C521" s="2"/>
      <c r="D521" s="2"/>
      <c r="E521" s="2"/>
      <c r="F521" s="2"/>
      <c r="G521" s="2"/>
    </row>
    <row r="522" ht="13.5" customHeight="1">
      <c r="B522" s="2"/>
      <c r="C522" s="2"/>
      <c r="D522" s="2"/>
      <c r="E522" s="2"/>
      <c r="F522" s="2"/>
      <c r="G522" s="2"/>
    </row>
    <row r="523" ht="13.5" customHeight="1">
      <c r="B523" s="2"/>
      <c r="C523" s="2"/>
      <c r="D523" s="2"/>
      <c r="E523" s="2"/>
      <c r="F523" s="2"/>
      <c r="G523" s="2"/>
    </row>
    <row r="524" ht="13.5" customHeight="1">
      <c r="B524" s="2"/>
      <c r="C524" s="2"/>
      <c r="D524" s="2"/>
      <c r="E524" s="2"/>
      <c r="F524" s="2"/>
      <c r="G524" s="2"/>
    </row>
    <row r="525" ht="13.5" customHeight="1">
      <c r="B525" s="2"/>
      <c r="C525" s="2"/>
      <c r="D525" s="2"/>
      <c r="E525" s="2"/>
      <c r="F525" s="2"/>
      <c r="G525" s="2"/>
    </row>
    <row r="526" ht="13.5" customHeight="1">
      <c r="B526" s="2"/>
      <c r="C526" s="2"/>
      <c r="D526" s="2"/>
      <c r="E526" s="2"/>
      <c r="F526" s="2"/>
      <c r="G526" s="2"/>
    </row>
    <row r="527" ht="13.5" customHeight="1">
      <c r="B527" s="2"/>
      <c r="C527" s="2"/>
      <c r="D527" s="2"/>
      <c r="E527" s="2"/>
      <c r="F527" s="2"/>
      <c r="G527" s="2"/>
    </row>
    <row r="528" ht="13.5" customHeight="1">
      <c r="B528" s="2"/>
      <c r="C528" s="2"/>
      <c r="D528" s="2"/>
      <c r="E528" s="2"/>
      <c r="F528" s="2"/>
      <c r="G528" s="2"/>
    </row>
    <row r="529" ht="13.5" customHeight="1">
      <c r="B529" s="2"/>
      <c r="C529" s="2"/>
      <c r="D529" s="2"/>
      <c r="E529" s="2"/>
      <c r="F529" s="2"/>
      <c r="G529" s="2"/>
    </row>
    <row r="530" ht="13.5" customHeight="1">
      <c r="B530" s="2"/>
      <c r="C530" s="2"/>
      <c r="D530" s="2"/>
      <c r="E530" s="2"/>
      <c r="F530" s="2"/>
      <c r="G530" s="2"/>
    </row>
    <row r="531" ht="13.5" customHeight="1">
      <c r="B531" s="2"/>
      <c r="C531" s="2"/>
      <c r="D531" s="2"/>
      <c r="E531" s="2"/>
      <c r="F531" s="2"/>
      <c r="G531" s="2"/>
    </row>
    <row r="532" ht="13.5" customHeight="1">
      <c r="B532" s="2"/>
      <c r="C532" s="2"/>
      <c r="D532" s="2"/>
      <c r="E532" s="2"/>
      <c r="F532" s="2"/>
      <c r="G532" s="2"/>
    </row>
    <row r="533" ht="13.5" customHeight="1">
      <c r="B533" s="2"/>
      <c r="C533" s="2"/>
      <c r="D533" s="2"/>
      <c r="E533" s="2"/>
      <c r="F533" s="2"/>
      <c r="G533" s="2"/>
    </row>
    <row r="534" ht="13.5" customHeight="1">
      <c r="B534" s="2"/>
      <c r="C534" s="2"/>
      <c r="D534" s="2"/>
      <c r="E534" s="2"/>
      <c r="F534" s="2"/>
      <c r="G534" s="2"/>
    </row>
    <row r="535" ht="13.5" customHeight="1">
      <c r="B535" s="2"/>
      <c r="C535" s="2"/>
      <c r="D535" s="2"/>
      <c r="E535" s="2"/>
      <c r="F535" s="2"/>
      <c r="G535" s="2"/>
    </row>
    <row r="536" ht="13.5" customHeight="1">
      <c r="B536" s="2"/>
      <c r="C536" s="2"/>
      <c r="D536" s="2"/>
      <c r="E536" s="2"/>
      <c r="F536" s="2"/>
      <c r="G536" s="2"/>
    </row>
    <row r="537" ht="13.5" customHeight="1">
      <c r="B537" s="2"/>
      <c r="C537" s="2"/>
      <c r="D537" s="2"/>
      <c r="E537" s="2"/>
      <c r="F537" s="2"/>
      <c r="G537" s="2"/>
    </row>
    <row r="538" ht="13.5" customHeight="1">
      <c r="B538" s="2"/>
      <c r="C538" s="2"/>
      <c r="D538" s="2"/>
      <c r="E538" s="2"/>
      <c r="F538" s="2"/>
      <c r="G538" s="2"/>
    </row>
    <row r="539" ht="13.5" customHeight="1">
      <c r="B539" s="2"/>
      <c r="C539" s="2"/>
      <c r="D539" s="2"/>
      <c r="E539" s="2"/>
      <c r="F539" s="2"/>
      <c r="G539" s="2"/>
    </row>
    <row r="540" ht="13.5" customHeight="1">
      <c r="B540" s="2"/>
      <c r="C540" s="2"/>
      <c r="D540" s="2"/>
      <c r="E540" s="2"/>
      <c r="F540" s="2"/>
      <c r="G540" s="2"/>
    </row>
    <row r="541" ht="13.5" customHeight="1">
      <c r="B541" s="2"/>
      <c r="C541" s="2"/>
      <c r="D541" s="2"/>
      <c r="E541" s="2"/>
      <c r="F541" s="2"/>
      <c r="G541" s="2"/>
    </row>
    <row r="542" ht="13.5" customHeight="1">
      <c r="B542" s="2"/>
      <c r="C542" s="2"/>
      <c r="D542" s="2"/>
      <c r="E542" s="2"/>
      <c r="F542" s="2"/>
      <c r="G542" s="2"/>
    </row>
    <row r="543" ht="13.5" customHeight="1">
      <c r="B543" s="2"/>
      <c r="C543" s="2"/>
      <c r="D543" s="2"/>
      <c r="E543" s="2"/>
      <c r="F543" s="2"/>
      <c r="G543" s="2"/>
    </row>
    <row r="544" ht="13.5" customHeight="1">
      <c r="B544" s="2"/>
      <c r="C544" s="2"/>
      <c r="D544" s="2"/>
      <c r="E544" s="2"/>
      <c r="F544" s="2"/>
      <c r="G544" s="2"/>
    </row>
    <row r="545" ht="13.5" customHeight="1">
      <c r="B545" s="2"/>
      <c r="C545" s="2"/>
      <c r="D545" s="2"/>
      <c r="E545" s="2"/>
      <c r="F545" s="2"/>
      <c r="G545" s="2"/>
    </row>
    <row r="546" ht="13.5" customHeight="1">
      <c r="B546" s="2"/>
      <c r="C546" s="2"/>
      <c r="D546" s="2"/>
      <c r="E546" s="2"/>
      <c r="F546" s="2"/>
      <c r="G546" s="2"/>
    </row>
    <row r="547" ht="13.5" customHeight="1">
      <c r="B547" s="2"/>
      <c r="C547" s="2"/>
      <c r="D547" s="2"/>
      <c r="E547" s="2"/>
      <c r="F547" s="2"/>
      <c r="G547" s="2"/>
    </row>
    <row r="548" ht="13.5" customHeight="1">
      <c r="B548" s="2"/>
      <c r="C548" s="2"/>
      <c r="D548" s="2"/>
      <c r="E548" s="2"/>
      <c r="F548" s="2"/>
      <c r="G548" s="2"/>
    </row>
    <row r="549" ht="13.5" customHeight="1">
      <c r="B549" s="2"/>
      <c r="C549" s="2"/>
      <c r="D549" s="2"/>
      <c r="E549" s="2"/>
      <c r="F549" s="2"/>
      <c r="G549" s="2"/>
    </row>
    <row r="550" ht="13.5" customHeight="1">
      <c r="B550" s="2"/>
      <c r="C550" s="2"/>
      <c r="D550" s="2"/>
      <c r="E550" s="2"/>
      <c r="F550" s="2"/>
      <c r="G550" s="2"/>
    </row>
    <row r="551" ht="13.5" customHeight="1">
      <c r="B551" s="2"/>
      <c r="C551" s="2"/>
      <c r="D551" s="2"/>
      <c r="E551" s="2"/>
      <c r="F551" s="2"/>
      <c r="G551" s="2"/>
    </row>
    <row r="552" ht="13.5" customHeight="1">
      <c r="B552" s="2"/>
      <c r="C552" s="2"/>
      <c r="D552" s="2"/>
      <c r="E552" s="2"/>
      <c r="F552" s="2"/>
      <c r="G552" s="2"/>
    </row>
    <row r="553" ht="13.5" customHeight="1">
      <c r="B553" s="2"/>
      <c r="C553" s="2"/>
      <c r="D553" s="2"/>
      <c r="E553" s="2"/>
      <c r="F553" s="2"/>
      <c r="G553" s="2"/>
    </row>
    <row r="554" ht="13.5" customHeight="1">
      <c r="B554" s="2"/>
      <c r="C554" s="2"/>
      <c r="D554" s="2"/>
      <c r="E554" s="2"/>
      <c r="F554" s="2"/>
      <c r="G554" s="2"/>
    </row>
    <row r="555" ht="13.5" customHeight="1">
      <c r="B555" s="2"/>
      <c r="C555" s="2"/>
      <c r="D555" s="2"/>
      <c r="E555" s="2"/>
      <c r="F555" s="2"/>
      <c r="G555" s="2"/>
    </row>
    <row r="556" ht="13.5" customHeight="1">
      <c r="B556" s="2"/>
      <c r="C556" s="2"/>
      <c r="D556" s="2"/>
      <c r="E556" s="2"/>
      <c r="F556" s="2"/>
      <c r="G556" s="2"/>
    </row>
    <row r="557" ht="13.5" customHeight="1">
      <c r="B557" s="2"/>
      <c r="C557" s="2"/>
      <c r="D557" s="2"/>
      <c r="E557" s="2"/>
      <c r="F557" s="2"/>
      <c r="G557" s="2"/>
    </row>
    <row r="558" ht="13.5" customHeight="1">
      <c r="B558" s="2"/>
      <c r="C558" s="2"/>
      <c r="D558" s="2"/>
      <c r="E558" s="2"/>
      <c r="F558" s="2"/>
      <c r="G558" s="2"/>
    </row>
    <row r="559" ht="13.5" customHeight="1">
      <c r="B559" s="2"/>
      <c r="C559" s="2"/>
      <c r="D559" s="2"/>
      <c r="E559" s="2"/>
      <c r="F559" s="2"/>
      <c r="G559" s="2"/>
    </row>
    <row r="560" ht="13.5" customHeight="1">
      <c r="B560" s="2"/>
      <c r="C560" s="2"/>
      <c r="D560" s="2"/>
      <c r="E560" s="2"/>
      <c r="F560" s="2"/>
      <c r="G560" s="2"/>
    </row>
    <row r="561" ht="13.5" customHeight="1">
      <c r="B561" s="2"/>
      <c r="C561" s="2"/>
      <c r="D561" s="2"/>
      <c r="E561" s="2"/>
      <c r="F561" s="2"/>
      <c r="G561" s="2"/>
    </row>
    <row r="562" ht="13.5" customHeight="1">
      <c r="B562" s="2"/>
      <c r="C562" s="2"/>
      <c r="D562" s="2"/>
      <c r="E562" s="2"/>
      <c r="F562" s="2"/>
      <c r="G562" s="2"/>
    </row>
    <row r="563" ht="13.5" customHeight="1">
      <c r="B563" s="2"/>
      <c r="C563" s="2"/>
      <c r="D563" s="2"/>
      <c r="E563" s="2"/>
      <c r="F563" s="2"/>
      <c r="G563" s="2"/>
    </row>
    <row r="564" ht="13.5" customHeight="1">
      <c r="B564" s="2"/>
      <c r="C564" s="2"/>
      <c r="D564" s="2"/>
      <c r="E564" s="2"/>
      <c r="F564" s="2"/>
      <c r="G564" s="2"/>
    </row>
    <row r="565" ht="13.5" customHeight="1">
      <c r="B565" s="2"/>
      <c r="C565" s="2"/>
      <c r="D565" s="2"/>
      <c r="E565" s="2"/>
      <c r="F565" s="2"/>
      <c r="G565" s="2"/>
    </row>
    <row r="566" ht="13.5" customHeight="1">
      <c r="B566" s="2"/>
      <c r="C566" s="2"/>
      <c r="D566" s="2"/>
      <c r="E566" s="2"/>
      <c r="F566" s="2"/>
      <c r="G566" s="2"/>
    </row>
    <row r="567" ht="13.5" customHeight="1">
      <c r="B567" s="2"/>
      <c r="C567" s="2"/>
      <c r="D567" s="2"/>
      <c r="E567" s="2"/>
      <c r="F567" s="2"/>
      <c r="G567" s="2"/>
    </row>
    <row r="568" ht="13.5" customHeight="1">
      <c r="B568" s="2"/>
      <c r="C568" s="2"/>
      <c r="D568" s="2"/>
      <c r="E568" s="2"/>
      <c r="F568" s="2"/>
      <c r="G568" s="2"/>
    </row>
    <row r="569" ht="13.5" customHeight="1">
      <c r="B569" s="2"/>
      <c r="C569" s="2"/>
      <c r="D569" s="2"/>
      <c r="E569" s="2"/>
      <c r="F569" s="2"/>
      <c r="G569" s="2"/>
    </row>
    <row r="570" ht="13.5" customHeight="1">
      <c r="B570" s="2"/>
      <c r="C570" s="2"/>
      <c r="D570" s="2"/>
      <c r="E570" s="2"/>
      <c r="F570" s="2"/>
      <c r="G570" s="2"/>
    </row>
    <row r="571" ht="13.5" customHeight="1">
      <c r="B571" s="2"/>
      <c r="C571" s="2"/>
      <c r="D571" s="2"/>
      <c r="E571" s="2"/>
      <c r="F571" s="2"/>
      <c r="G571" s="2"/>
    </row>
    <row r="572" ht="13.5" customHeight="1">
      <c r="B572" s="2"/>
      <c r="C572" s="2"/>
      <c r="D572" s="2"/>
      <c r="E572" s="2"/>
      <c r="F572" s="2"/>
      <c r="G572" s="2"/>
    </row>
    <row r="573" ht="13.5" customHeight="1">
      <c r="B573" s="2"/>
      <c r="C573" s="2"/>
      <c r="D573" s="2"/>
      <c r="E573" s="2"/>
      <c r="F573" s="2"/>
      <c r="G573" s="2"/>
    </row>
    <row r="574" ht="13.5" customHeight="1">
      <c r="B574" s="2"/>
      <c r="C574" s="2"/>
      <c r="D574" s="2"/>
      <c r="E574" s="2"/>
      <c r="F574" s="2"/>
      <c r="G574" s="2"/>
    </row>
    <row r="575" ht="13.5" customHeight="1">
      <c r="B575" s="2"/>
      <c r="C575" s="2"/>
      <c r="D575" s="2"/>
      <c r="E575" s="2"/>
      <c r="F575" s="2"/>
      <c r="G575" s="2"/>
    </row>
    <row r="576" ht="13.5" customHeight="1">
      <c r="B576" s="2"/>
      <c r="C576" s="2"/>
      <c r="D576" s="2"/>
      <c r="E576" s="2"/>
      <c r="F576" s="2"/>
      <c r="G576" s="2"/>
    </row>
    <row r="577" ht="13.5" customHeight="1">
      <c r="B577" s="2"/>
      <c r="C577" s="2"/>
      <c r="D577" s="2"/>
      <c r="E577" s="2"/>
      <c r="F577" s="2"/>
      <c r="G577" s="2"/>
    </row>
    <row r="578" ht="13.5" customHeight="1">
      <c r="B578" s="2"/>
      <c r="C578" s="2"/>
      <c r="D578" s="2"/>
      <c r="E578" s="2"/>
      <c r="F578" s="2"/>
      <c r="G578" s="2"/>
    </row>
    <row r="579" ht="13.5" customHeight="1">
      <c r="B579" s="2"/>
      <c r="C579" s="2"/>
      <c r="D579" s="2"/>
      <c r="E579" s="2"/>
      <c r="F579" s="2"/>
      <c r="G579" s="2"/>
    </row>
    <row r="580" ht="13.5" customHeight="1">
      <c r="B580" s="2"/>
      <c r="C580" s="2"/>
      <c r="D580" s="2"/>
      <c r="E580" s="2"/>
      <c r="F580" s="2"/>
      <c r="G580" s="2"/>
    </row>
    <row r="581" ht="13.5" customHeight="1">
      <c r="B581" s="2"/>
      <c r="C581" s="2"/>
      <c r="D581" s="2"/>
      <c r="E581" s="2"/>
      <c r="F581" s="2"/>
      <c r="G581" s="2"/>
    </row>
    <row r="582" ht="13.5" customHeight="1">
      <c r="B582" s="2"/>
      <c r="C582" s="2"/>
      <c r="D582" s="2"/>
      <c r="E582" s="2"/>
      <c r="F582" s="2"/>
      <c r="G582" s="2"/>
    </row>
    <row r="583" ht="13.5" customHeight="1">
      <c r="B583" s="2"/>
      <c r="C583" s="2"/>
      <c r="D583" s="2"/>
      <c r="E583" s="2"/>
      <c r="F583" s="2"/>
      <c r="G583" s="2"/>
    </row>
    <row r="584" ht="13.5" customHeight="1">
      <c r="B584" s="2"/>
      <c r="C584" s="2"/>
      <c r="D584" s="2"/>
      <c r="E584" s="2"/>
      <c r="F584" s="2"/>
      <c r="G584" s="2"/>
    </row>
    <row r="585" ht="13.5" customHeight="1">
      <c r="B585" s="2"/>
      <c r="C585" s="2"/>
      <c r="D585" s="2"/>
      <c r="E585" s="2"/>
      <c r="F585" s="2"/>
      <c r="G585" s="2"/>
    </row>
    <row r="586" ht="13.5" customHeight="1">
      <c r="B586" s="2"/>
      <c r="C586" s="2"/>
      <c r="D586" s="2"/>
      <c r="E586" s="2"/>
      <c r="F586" s="2"/>
      <c r="G586" s="2"/>
    </row>
    <row r="587" ht="13.5" customHeight="1">
      <c r="B587" s="2"/>
      <c r="C587" s="2"/>
      <c r="D587" s="2"/>
      <c r="E587" s="2"/>
      <c r="F587" s="2"/>
      <c r="G587" s="2"/>
    </row>
    <row r="588" ht="13.5" customHeight="1">
      <c r="B588" s="2"/>
      <c r="C588" s="2"/>
      <c r="D588" s="2"/>
      <c r="E588" s="2"/>
      <c r="F588" s="2"/>
      <c r="G588" s="2"/>
    </row>
    <row r="589" ht="13.5" customHeight="1">
      <c r="B589" s="2"/>
      <c r="C589" s="2"/>
      <c r="D589" s="2"/>
      <c r="E589" s="2"/>
      <c r="F589" s="2"/>
      <c r="G589" s="2"/>
    </row>
    <row r="590" ht="13.5" customHeight="1">
      <c r="B590" s="2"/>
      <c r="C590" s="2"/>
      <c r="D590" s="2"/>
      <c r="E590" s="2"/>
      <c r="F590" s="2"/>
      <c r="G590" s="2"/>
    </row>
    <row r="591" ht="13.5" customHeight="1">
      <c r="B591" s="2"/>
      <c r="C591" s="2"/>
      <c r="D591" s="2"/>
      <c r="E591" s="2"/>
      <c r="F591" s="2"/>
      <c r="G591" s="2"/>
    </row>
    <row r="592" ht="13.5" customHeight="1">
      <c r="B592" s="2"/>
      <c r="C592" s="2"/>
      <c r="D592" s="2"/>
      <c r="E592" s="2"/>
      <c r="F592" s="2"/>
      <c r="G592" s="2"/>
    </row>
    <row r="593" ht="13.5" customHeight="1">
      <c r="B593" s="2"/>
      <c r="C593" s="2"/>
      <c r="D593" s="2"/>
      <c r="E593" s="2"/>
      <c r="F593" s="2"/>
      <c r="G593" s="2"/>
    </row>
    <row r="594" ht="13.5" customHeight="1">
      <c r="B594" s="2"/>
      <c r="C594" s="2"/>
      <c r="D594" s="2"/>
      <c r="E594" s="2"/>
      <c r="F594" s="2"/>
      <c r="G594" s="2"/>
    </row>
    <row r="595" ht="13.5" customHeight="1">
      <c r="B595" s="2"/>
      <c r="C595" s="2"/>
      <c r="D595" s="2"/>
      <c r="E595" s="2"/>
      <c r="F595" s="2"/>
      <c r="G595" s="2"/>
    </row>
    <row r="596" ht="13.5" customHeight="1">
      <c r="B596" s="2"/>
      <c r="C596" s="2"/>
      <c r="D596" s="2"/>
      <c r="E596" s="2"/>
      <c r="F596" s="2"/>
      <c r="G596" s="2"/>
    </row>
    <row r="597" ht="13.5" customHeight="1">
      <c r="B597" s="2"/>
      <c r="C597" s="2"/>
      <c r="D597" s="2"/>
      <c r="E597" s="2"/>
      <c r="F597" s="2"/>
      <c r="G597" s="2"/>
    </row>
    <row r="598" ht="13.5" customHeight="1">
      <c r="B598" s="2"/>
      <c r="C598" s="2"/>
      <c r="D598" s="2"/>
      <c r="E598" s="2"/>
      <c r="F598" s="2"/>
      <c r="G598" s="2"/>
    </row>
    <row r="599" ht="13.5" customHeight="1">
      <c r="B599" s="2"/>
      <c r="C599" s="2"/>
      <c r="D599" s="2"/>
      <c r="E599" s="2"/>
      <c r="F599" s="2"/>
      <c r="G599" s="2"/>
    </row>
    <row r="600" ht="13.5" customHeight="1">
      <c r="B600" s="2"/>
      <c r="C600" s="2"/>
      <c r="D600" s="2"/>
      <c r="E600" s="2"/>
      <c r="F600" s="2"/>
      <c r="G600" s="2"/>
    </row>
    <row r="601" ht="13.5" customHeight="1">
      <c r="B601" s="2"/>
      <c r="C601" s="2"/>
      <c r="D601" s="2"/>
      <c r="E601" s="2"/>
      <c r="F601" s="2"/>
      <c r="G601" s="2"/>
    </row>
    <row r="602" ht="13.5" customHeight="1">
      <c r="B602" s="2"/>
      <c r="C602" s="2"/>
      <c r="D602" s="2"/>
      <c r="E602" s="2"/>
      <c r="F602" s="2"/>
      <c r="G602" s="2"/>
    </row>
    <row r="603" ht="13.5" customHeight="1">
      <c r="B603" s="2"/>
      <c r="C603" s="2"/>
      <c r="D603" s="2"/>
      <c r="E603" s="2"/>
      <c r="F603" s="2"/>
      <c r="G603" s="2"/>
    </row>
    <row r="604" ht="13.5" customHeight="1">
      <c r="B604" s="2"/>
      <c r="C604" s="2"/>
      <c r="D604" s="2"/>
      <c r="E604" s="2"/>
      <c r="F604" s="2"/>
      <c r="G604" s="2"/>
    </row>
    <row r="605" ht="13.5" customHeight="1">
      <c r="B605" s="2"/>
      <c r="C605" s="2"/>
      <c r="D605" s="2"/>
      <c r="E605" s="2"/>
      <c r="F605" s="2"/>
      <c r="G605" s="2"/>
    </row>
    <row r="606" ht="13.5" customHeight="1">
      <c r="B606" s="2"/>
      <c r="C606" s="2"/>
      <c r="D606" s="2"/>
      <c r="E606" s="2"/>
      <c r="F606" s="2"/>
      <c r="G606" s="2"/>
    </row>
    <row r="607" ht="13.5" customHeight="1">
      <c r="B607" s="2"/>
      <c r="C607" s="2"/>
      <c r="D607" s="2"/>
      <c r="E607" s="2"/>
      <c r="F607" s="2"/>
      <c r="G607" s="2"/>
    </row>
    <row r="608" ht="13.5" customHeight="1">
      <c r="B608" s="2"/>
      <c r="C608" s="2"/>
      <c r="D608" s="2"/>
      <c r="E608" s="2"/>
      <c r="F608" s="2"/>
      <c r="G608" s="2"/>
    </row>
    <row r="609" ht="13.5" customHeight="1">
      <c r="B609" s="2"/>
      <c r="C609" s="2"/>
      <c r="D609" s="2"/>
      <c r="E609" s="2"/>
      <c r="F609" s="2"/>
      <c r="G609" s="2"/>
    </row>
    <row r="610" ht="13.5" customHeight="1">
      <c r="B610" s="2"/>
      <c r="C610" s="2"/>
      <c r="D610" s="2"/>
      <c r="E610" s="2"/>
      <c r="F610" s="2"/>
      <c r="G610" s="2"/>
    </row>
    <row r="611" ht="13.5" customHeight="1">
      <c r="B611" s="2"/>
      <c r="C611" s="2"/>
      <c r="D611" s="2"/>
      <c r="E611" s="2"/>
      <c r="F611" s="2"/>
      <c r="G611" s="2"/>
    </row>
    <row r="612" ht="13.5" customHeight="1">
      <c r="B612" s="2"/>
      <c r="C612" s="2"/>
      <c r="D612" s="2"/>
      <c r="E612" s="2"/>
      <c r="F612" s="2"/>
      <c r="G612" s="2"/>
    </row>
    <row r="613" ht="13.5" customHeight="1">
      <c r="B613" s="2"/>
      <c r="C613" s="2"/>
      <c r="D613" s="2"/>
      <c r="E613" s="2"/>
      <c r="F613" s="2"/>
      <c r="G613" s="2"/>
    </row>
    <row r="614" ht="13.5" customHeight="1">
      <c r="B614" s="2"/>
      <c r="C614" s="2"/>
      <c r="D614" s="2"/>
      <c r="E614" s="2"/>
      <c r="F614" s="2"/>
      <c r="G614" s="2"/>
    </row>
    <row r="615" ht="13.5" customHeight="1">
      <c r="B615" s="2"/>
      <c r="C615" s="2"/>
      <c r="D615" s="2"/>
      <c r="E615" s="2"/>
      <c r="F615" s="2"/>
      <c r="G615" s="2"/>
    </row>
    <row r="616" ht="13.5" customHeight="1">
      <c r="B616" s="2"/>
      <c r="C616" s="2"/>
      <c r="D616" s="2"/>
      <c r="E616" s="2"/>
      <c r="F616" s="2"/>
      <c r="G616" s="2"/>
    </row>
    <row r="617" ht="13.5" customHeight="1">
      <c r="B617" s="2"/>
      <c r="C617" s="2"/>
      <c r="D617" s="2"/>
      <c r="E617" s="2"/>
      <c r="F617" s="2"/>
      <c r="G617" s="2"/>
    </row>
    <row r="618" ht="13.5" customHeight="1">
      <c r="B618" s="2"/>
      <c r="C618" s="2"/>
      <c r="D618" s="2"/>
      <c r="E618" s="2"/>
      <c r="F618" s="2"/>
      <c r="G618" s="2"/>
    </row>
    <row r="619" ht="13.5" customHeight="1">
      <c r="B619" s="2"/>
      <c r="C619" s="2"/>
      <c r="D619" s="2"/>
      <c r="E619" s="2"/>
      <c r="F619" s="2"/>
      <c r="G619" s="2"/>
    </row>
    <row r="620" ht="13.5" customHeight="1">
      <c r="B620" s="2"/>
      <c r="C620" s="2"/>
      <c r="D620" s="2"/>
      <c r="E620" s="2"/>
      <c r="F620" s="2"/>
      <c r="G620" s="2"/>
    </row>
    <row r="621" ht="13.5" customHeight="1">
      <c r="B621" s="2"/>
      <c r="C621" s="2"/>
      <c r="D621" s="2"/>
      <c r="E621" s="2"/>
      <c r="F621" s="2"/>
      <c r="G621" s="2"/>
    </row>
    <row r="622" ht="13.5" customHeight="1">
      <c r="B622" s="2"/>
      <c r="C622" s="2"/>
      <c r="D622" s="2"/>
      <c r="E622" s="2"/>
      <c r="F622" s="2"/>
      <c r="G622" s="2"/>
    </row>
    <row r="623" ht="13.5" customHeight="1">
      <c r="B623" s="2"/>
      <c r="C623" s="2"/>
      <c r="D623" s="2"/>
      <c r="E623" s="2"/>
      <c r="F623" s="2"/>
      <c r="G623" s="2"/>
    </row>
    <row r="624" ht="13.5" customHeight="1">
      <c r="B624" s="2"/>
      <c r="C624" s="2"/>
      <c r="D624" s="2"/>
      <c r="E624" s="2"/>
      <c r="F624" s="2"/>
      <c r="G624" s="2"/>
    </row>
    <row r="625" ht="13.5" customHeight="1">
      <c r="B625" s="2"/>
      <c r="C625" s="2"/>
      <c r="D625" s="2"/>
      <c r="E625" s="2"/>
      <c r="F625" s="2"/>
      <c r="G625" s="2"/>
    </row>
    <row r="626" ht="13.5" customHeight="1">
      <c r="B626" s="2"/>
      <c r="C626" s="2"/>
      <c r="D626" s="2"/>
      <c r="E626" s="2"/>
      <c r="F626" s="2"/>
      <c r="G626" s="2"/>
    </row>
    <row r="627" ht="13.5" customHeight="1">
      <c r="B627" s="2"/>
      <c r="C627" s="2"/>
      <c r="D627" s="2"/>
      <c r="E627" s="2"/>
      <c r="F627" s="2"/>
      <c r="G627" s="2"/>
    </row>
    <row r="628" ht="13.5" customHeight="1">
      <c r="B628" s="2"/>
      <c r="C628" s="2"/>
      <c r="D628" s="2"/>
      <c r="E628" s="2"/>
      <c r="F628" s="2"/>
      <c r="G628" s="2"/>
    </row>
    <row r="629" ht="13.5" customHeight="1">
      <c r="B629" s="2"/>
      <c r="C629" s="2"/>
      <c r="D629" s="2"/>
      <c r="E629" s="2"/>
      <c r="F629" s="2"/>
      <c r="G629" s="2"/>
    </row>
    <row r="630" ht="13.5" customHeight="1">
      <c r="B630" s="2"/>
      <c r="C630" s="2"/>
      <c r="D630" s="2"/>
      <c r="E630" s="2"/>
      <c r="F630" s="2"/>
      <c r="G630" s="2"/>
    </row>
    <row r="631" ht="13.5" customHeight="1">
      <c r="B631" s="2"/>
      <c r="C631" s="2"/>
      <c r="D631" s="2"/>
      <c r="E631" s="2"/>
      <c r="F631" s="2"/>
      <c r="G631" s="2"/>
    </row>
    <row r="632" ht="13.5" customHeight="1">
      <c r="B632" s="2"/>
      <c r="C632" s="2"/>
      <c r="D632" s="2"/>
      <c r="E632" s="2"/>
      <c r="F632" s="2"/>
      <c r="G632" s="2"/>
    </row>
    <row r="633" ht="13.5" customHeight="1">
      <c r="B633" s="2"/>
      <c r="C633" s="2"/>
      <c r="D633" s="2"/>
      <c r="E633" s="2"/>
      <c r="F633" s="2"/>
      <c r="G633" s="2"/>
    </row>
    <row r="634" ht="13.5" customHeight="1">
      <c r="B634" s="2"/>
      <c r="C634" s="2"/>
      <c r="D634" s="2"/>
      <c r="E634" s="2"/>
      <c r="F634" s="2"/>
      <c r="G634" s="2"/>
    </row>
    <row r="635" ht="13.5" customHeight="1">
      <c r="B635" s="2"/>
      <c r="C635" s="2"/>
      <c r="D635" s="2"/>
      <c r="E635" s="2"/>
      <c r="F635" s="2"/>
      <c r="G635" s="2"/>
    </row>
    <row r="636" ht="13.5" customHeight="1">
      <c r="B636" s="2"/>
      <c r="C636" s="2"/>
      <c r="D636" s="2"/>
      <c r="E636" s="2"/>
      <c r="F636" s="2"/>
      <c r="G636" s="2"/>
    </row>
    <row r="637" ht="13.5" customHeight="1">
      <c r="B637" s="2"/>
      <c r="C637" s="2"/>
      <c r="D637" s="2"/>
      <c r="E637" s="2"/>
      <c r="F637" s="2"/>
      <c r="G637" s="2"/>
    </row>
    <row r="638" ht="13.5" customHeight="1">
      <c r="B638" s="2"/>
      <c r="C638" s="2"/>
      <c r="D638" s="2"/>
      <c r="E638" s="2"/>
      <c r="F638" s="2"/>
      <c r="G638" s="2"/>
    </row>
    <row r="639" ht="13.5" customHeight="1">
      <c r="B639" s="2"/>
      <c r="C639" s="2"/>
      <c r="D639" s="2"/>
      <c r="E639" s="2"/>
      <c r="F639" s="2"/>
      <c r="G639" s="2"/>
    </row>
    <row r="640" ht="13.5" customHeight="1">
      <c r="B640" s="2"/>
      <c r="C640" s="2"/>
      <c r="D640" s="2"/>
      <c r="E640" s="2"/>
      <c r="F640" s="2"/>
      <c r="G640" s="2"/>
    </row>
    <row r="641" ht="13.5" customHeight="1">
      <c r="B641" s="2"/>
      <c r="C641" s="2"/>
      <c r="D641" s="2"/>
      <c r="E641" s="2"/>
      <c r="F641" s="2"/>
      <c r="G641" s="2"/>
    </row>
    <row r="642" ht="13.5" customHeight="1">
      <c r="B642" s="2"/>
      <c r="C642" s="2"/>
      <c r="D642" s="2"/>
      <c r="E642" s="2"/>
      <c r="F642" s="2"/>
      <c r="G642" s="2"/>
    </row>
    <row r="643" ht="13.5" customHeight="1">
      <c r="B643" s="2"/>
      <c r="C643" s="2"/>
      <c r="D643" s="2"/>
      <c r="E643" s="2"/>
      <c r="F643" s="2"/>
      <c r="G643" s="2"/>
    </row>
    <row r="644" ht="13.5" customHeight="1">
      <c r="B644" s="2"/>
      <c r="C644" s="2"/>
      <c r="D644" s="2"/>
      <c r="E644" s="2"/>
      <c r="F644" s="2"/>
      <c r="G644" s="2"/>
    </row>
    <row r="645" ht="13.5" customHeight="1">
      <c r="B645" s="2"/>
      <c r="C645" s="2"/>
      <c r="D645" s="2"/>
      <c r="E645" s="2"/>
      <c r="F645" s="2"/>
      <c r="G645" s="2"/>
    </row>
    <row r="646" ht="13.5" customHeight="1">
      <c r="B646" s="2"/>
      <c r="C646" s="2"/>
      <c r="D646" s="2"/>
      <c r="E646" s="2"/>
      <c r="F646" s="2"/>
      <c r="G646" s="2"/>
    </row>
    <row r="647" ht="13.5" customHeight="1">
      <c r="B647" s="2"/>
      <c r="C647" s="2"/>
      <c r="D647" s="2"/>
      <c r="E647" s="2"/>
      <c r="F647" s="2"/>
      <c r="G647" s="2"/>
    </row>
    <row r="648" ht="13.5" customHeight="1">
      <c r="B648" s="2"/>
      <c r="C648" s="2"/>
      <c r="D648" s="2"/>
      <c r="E648" s="2"/>
      <c r="F648" s="2"/>
      <c r="G648" s="2"/>
    </row>
    <row r="649" ht="13.5" customHeight="1">
      <c r="B649" s="2"/>
      <c r="C649" s="2"/>
      <c r="D649" s="2"/>
      <c r="E649" s="2"/>
      <c r="F649" s="2"/>
      <c r="G649" s="2"/>
    </row>
    <row r="650" ht="13.5" customHeight="1">
      <c r="B650" s="2"/>
      <c r="C650" s="2"/>
      <c r="D650" s="2"/>
      <c r="E650" s="2"/>
      <c r="F650" s="2"/>
      <c r="G650" s="2"/>
    </row>
    <row r="651" ht="13.5" customHeight="1">
      <c r="B651" s="2"/>
      <c r="C651" s="2"/>
      <c r="D651" s="2"/>
      <c r="E651" s="2"/>
      <c r="F651" s="2"/>
      <c r="G651" s="2"/>
    </row>
    <row r="652" ht="13.5" customHeight="1">
      <c r="B652" s="2"/>
      <c r="C652" s="2"/>
      <c r="D652" s="2"/>
      <c r="E652" s="2"/>
      <c r="F652" s="2"/>
      <c r="G652" s="2"/>
    </row>
    <row r="653" ht="13.5" customHeight="1">
      <c r="B653" s="2"/>
      <c r="C653" s="2"/>
      <c r="D653" s="2"/>
      <c r="E653" s="2"/>
      <c r="F653" s="2"/>
      <c r="G653" s="2"/>
    </row>
    <row r="654" ht="13.5" customHeight="1">
      <c r="B654" s="2"/>
      <c r="C654" s="2"/>
      <c r="D654" s="2"/>
      <c r="E654" s="2"/>
      <c r="F654" s="2"/>
      <c r="G654" s="2"/>
    </row>
    <row r="655" ht="13.5" customHeight="1">
      <c r="B655" s="2"/>
      <c r="C655" s="2"/>
      <c r="D655" s="2"/>
      <c r="E655" s="2"/>
      <c r="F655" s="2"/>
      <c r="G655" s="2"/>
    </row>
    <row r="656" ht="13.5" customHeight="1">
      <c r="B656" s="2"/>
      <c r="C656" s="2"/>
      <c r="D656" s="2"/>
      <c r="E656" s="2"/>
      <c r="F656" s="2"/>
      <c r="G656" s="2"/>
    </row>
    <row r="657" ht="13.5" customHeight="1">
      <c r="B657" s="2"/>
      <c r="C657" s="2"/>
      <c r="D657" s="2"/>
      <c r="E657" s="2"/>
      <c r="F657" s="2"/>
      <c r="G657" s="2"/>
    </row>
    <row r="658" ht="13.5" customHeight="1">
      <c r="B658" s="2"/>
      <c r="C658" s="2"/>
      <c r="D658" s="2"/>
      <c r="E658" s="2"/>
      <c r="F658" s="2"/>
      <c r="G658" s="2"/>
    </row>
    <row r="659" ht="13.5" customHeight="1">
      <c r="B659" s="2"/>
      <c r="C659" s="2"/>
      <c r="D659" s="2"/>
      <c r="E659" s="2"/>
      <c r="F659" s="2"/>
      <c r="G659" s="2"/>
    </row>
    <row r="660" ht="13.5" customHeight="1">
      <c r="B660" s="2"/>
      <c r="C660" s="2"/>
      <c r="D660" s="2"/>
      <c r="E660" s="2"/>
      <c r="F660" s="2"/>
      <c r="G660" s="2"/>
    </row>
    <row r="661" ht="13.5" customHeight="1">
      <c r="B661" s="2"/>
      <c r="C661" s="2"/>
      <c r="D661" s="2"/>
      <c r="E661" s="2"/>
      <c r="F661" s="2"/>
      <c r="G661" s="2"/>
    </row>
    <row r="662" ht="13.5" customHeight="1">
      <c r="B662" s="2"/>
      <c r="C662" s="2"/>
      <c r="D662" s="2"/>
      <c r="E662" s="2"/>
      <c r="F662" s="2"/>
      <c r="G662" s="2"/>
    </row>
    <row r="663" ht="13.5" customHeight="1">
      <c r="B663" s="2"/>
      <c r="C663" s="2"/>
      <c r="D663" s="2"/>
      <c r="E663" s="2"/>
      <c r="F663" s="2"/>
      <c r="G663" s="2"/>
    </row>
    <row r="664" ht="13.5" customHeight="1">
      <c r="B664" s="2"/>
      <c r="C664" s="2"/>
      <c r="D664" s="2"/>
      <c r="E664" s="2"/>
      <c r="F664" s="2"/>
      <c r="G664" s="2"/>
    </row>
    <row r="665" ht="13.5" customHeight="1">
      <c r="B665" s="2"/>
      <c r="C665" s="2"/>
      <c r="D665" s="2"/>
      <c r="E665" s="2"/>
      <c r="F665" s="2"/>
      <c r="G665" s="2"/>
    </row>
    <row r="666" ht="13.5" customHeight="1">
      <c r="B666" s="2"/>
      <c r="C666" s="2"/>
      <c r="D666" s="2"/>
      <c r="E666" s="2"/>
      <c r="F666" s="2"/>
      <c r="G666" s="2"/>
    </row>
    <row r="667" ht="13.5" customHeight="1">
      <c r="B667" s="2"/>
      <c r="C667" s="2"/>
      <c r="D667" s="2"/>
      <c r="E667" s="2"/>
      <c r="F667" s="2"/>
      <c r="G667" s="2"/>
    </row>
    <row r="668" ht="13.5" customHeight="1">
      <c r="B668" s="2"/>
      <c r="C668" s="2"/>
      <c r="D668" s="2"/>
      <c r="E668" s="2"/>
      <c r="F668" s="2"/>
      <c r="G668" s="2"/>
    </row>
    <row r="669" ht="13.5" customHeight="1">
      <c r="B669" s="2"/>
      <c r="C669" s="2"/>
      <c r="D669" s="2"/>
      <c r="E669" s="2"/>
      <c r="F669" s="2"/>
      <c r="G669" s="2"/>
    </row>
    <row r="670" ht="13.5" customHeight="1">
      <c r="B670" s="2"/>
      <c r="C670" s="2"/>
      <c r="D670" s="2"/>
      <c r="E670" s="2"/>
      <c r="F670" s="2"/>
      <c r="G670" s="2"/>
    </row>
    <row r="671" ht="13.5" customHeight="1">
      <c r="B671" s="2"/>
      <c r="C671" s="2"/>
      <c r="D671" s="2"/>
      <c r="E671" s="2"/>
      <c r="F671" s="2"/>
      <c r="G671" s="2"/>
    </row>
    <row r="672" ht="13.5" customHeight="1">
      <c r="B672" s="2"/>
      <c r="C672" s="2"/>
      <c r="D672" s="2"/>
      <c r="E672" s="2"/>
      <c r="F672" s="2"/>
      <c r="G672" s="2"/>
    </row>
    <row r="673" ht="13.5" customHeight="1">
      <c r="B673" s="2"/>
      <c r="C673" s="2"/>
      <c r="D673" s="2"/>
      <c r="E673" s="2"/>
      <c r="F673" s="2"/>
      <c r="G673" s="2"/>
    </row>
    <row r="674" ht="13.5" customHeight="1">
      <c r="B674" s="2"/>
      <c r="C674" s="2"/>
      <c r="D674" s="2"/>
      <c r="E674" s="2"/>
      <c r="F674" s="2"/>
      <c r="G674" s="2"/>
    </row>
    <row r="675" ht="13.5" customHeight="1">
      <c r="B675" s="2"/>
      <c r="C675" s="2"/>
      <c r="D675" s="2"/>
      <c r="E675" s="2"/>
      <c r="F675" s="2"/>
      <c r="G675" s="2"/>
    </row>
    <row r="676" ht="13.5" customHeight="1">
      <c r="B676" s="2"/>
      <c r="C676" s="2"/>
      <c r="D676" s="2"/>
      <c r="E676" s="2"/>
      <c r="F676" s="2"/>
      <c r="G676" s="2"/>
    </row>
    <row r="677" ht="13.5" customHeight="1">
      <c r="B677" s="2"/>
      <c r="C677" s="2"/>
      <c r="D677" s="2"/>
      <c r="E677" s="2"/>
      <c r="F677" s="2"/>
      <c r="G677" s="2"/>
    </row>
    <row r="678" ht="13.5" customHeight="1">
      <c r="B678" s="2"/>
      <c r="C678" s="2"/>
      <c r="D678" s="2"/>
      <c r="E678" s="2"/>
      <c r="F678" s="2"/>
      <c r="G678" s="2"/>
    </row>
    <row r="679" ht="13.5" customHeight="1">
      <c r="B679" s="2"/>
      <c r="C679" s="2"/>
      <c r="D679" s="2"/>
      <c r="E679" s="2"/>
      <c r="F679" s="2"/>
      <c r="G679" s="2"/>
    </row>
    <row r="680" ht="13.5" customHeight="1">
      <c r="B680" s="2"/>
      <c r="C680" s="2"/>
      <c r="D680" s="2"/>
      <c r="E680" s="2"/>
      <c r="F680" s="2"/>
      <c r="G680" s="2"/>
    </row>
    <row r="681" ht="13.5" customHeight="1">
      <c r="B681" s="2"/>
      <c r="C681" s="2"/>
      <c r="D681" s="2"/>
      <c r="E681" s="2"/>
      <c r="F681" s="2"/>
      <c r="G681" s="2"/>
    </row>
    <row r="682" ht="13.5" customHeight="1">
      <c r="B682" s="2"/>
      <c r="C682" s="2"/>
      <c r="D682" s="2"/>
      <c r="E682" s="2"/>
      <c r="F682" s="2"/>
      <c r="G682" s="2"/>
    </row>
    <row r="683" ht="13.5" customHeight="1">
      <c r="B683" s="2"/>
      <c r="C683" s="2"/>
      <c r="D683" s="2"/>
      <c r="E683" s="2"/>
      <c r="F683" s="2"/>
      <c r="G683" s="2"/>
    </row>
    <row r="684" ht="13.5" customHeight="1">
      <c r="B684" s="2"/>
      <c r="C684" s="2"/>
      <c r="D684" s="2"/>
      <c r="E684" s="2"/>
      <c r="F684" s="2"/>
      <c r="G684" s="2"/>
    </row>
    <row r="685" ht="13.5" customHeight="1">
      <c r="B685" s="2"/>
      <c r="C685" s="2"/>
      <c r="D685" s="2"/>
      <c r="E685" s="2"/>
      <c r="F685" s="2"/>
      <c r="G685" s="2"/>
    </row>
    <row r="686" ht="13.5" customHeight="1">
      <c r="B686" s="2"/>
      <c r="C686" s="2"/>
      <c r="D686" s="2"/>
      <c r="E686" s="2"/>
      <c r="F686" s="2"/>
      <c r="G686" s="2"/>
    </row>
    <row r="687" ht="13.5" customHeight="1">
      <c r="B687" s="2"/>
      <c r="C687" s="2"/>
      <c r="D687" s="2"/>
      <c r="E687" s="2"/>
      <c r="F687" s="2"/>
      <c r="G687" s="2"/>
    </row>
    <row r="688" ht="13.5" customHeight="1">
      <c r="B688" s="2"/>
      <c r="C688" s="2"/>
      <c r="D688" s="2"/>
      <c r="E688" s="2"/>
      <c r="F688" s="2"/>
      <c r="G688" s="2"/>
    </row>
    <row r="689" ht="13.5" customHeight="1">
      <c r="B689" s="2"/>
      <c r="C689" s="2"/>
      <c r="D689" s="2"/>
      <c r="E689" s="2"/>
      <c r="F689" s="2"/>
      <c r="G689" s="2"/>
    </row>
    <row r="690" ht="13.5" customHeight="1">
      <c r="B690" s="2"/>
      <c r="C690" s="2"/>
      <c r="D690" s="2"/>
      <c r="E690" s="2"/>
      <c r="F690" s="2"/>
      <c r="G690" s="2"/>
    </row>
    <row r="691" ht="13.5" customHeight="1">
      <c r="B691" s="2"/>
      <c r="C691" s="2"/>
      <c r="D691" s="2"/>
      <c r="E691" s="2"/>
      <c r="F691" s="2"/>
      <c r="G691" s="2"/>
    </row>
    <row r="692" ht="13.5" customHeight="1">
      <c r="B692" s="2"/>
      <c r="C692" s="2"/>
      <c r="D692" s="2"/>
      <c r="E692" s="2"/>
      <c r="F692" s="2"/>
      <c r="G692" s="2"/>
    </row>
    <row r="693" ht="13.5" customHeight="1">
      <c r="B693" s="2"/>
      <c r="C693" s="2"/>
      <c r="D693" s="2"/>
      <c r="E693" s="2"/>
      <c r="F693" s="2"/>
      <c r="G693" s="2"/>
    </row>
    <row r="694" ht="13.5" customHeight="1">
      <c r="B694" s="2"/>
      <c r="C694" s="2"/>
      <c r="D694" s="2"/>
      <c r="E694" s="2"/>
      <c r="F694" s="2"/>
      <c r="G694" s="2"/>
    </row>
    <row r="695" ht="13.5" customHeight="1">
      <c r="B695" s="2"/>
      <c r="C695" s="2"/>
      <c r="D695" s="2"/>
      <c r="E695" s="2"/>
      <c r="F695" s="2"/>
      <c r="G695" s="2"/>
    </row>
    <row r="696" ht="13.5" customHeight="1">
      <c r="B696" s="2"/>
      <c r="C696" s="2"/>
      <c r="D696" s="2"/>
      <c r="E696" s="2"/>
      <c r="F696" s="2"/>
      <c r="G696" s="2"/>
    </row>
    <row r="697" ht="13.5" customHeight="1">
      <c r="B697" s="2"/>
      <c r="C697" s="2"/>
      <c r="D697" s="2"/>
      <c r="E697" s="2"/>
      <c r="F697" s="2"/>
      <c r="G697" s="2"/>
    </row>
    <row r="698" ht="13.5" customHeight="1">
      <c r="B698" s="2"/>
      <c r="C698" s="2"/>
      <c r="D698" s="2"/>
      <c r="E698" s="2"/>
      <c r="F698" s="2"/>
      <c r="G698" s="2"/>
    </row>
    <row r="699" ht="13.5" customHeight="1">
      <c r="B699" s="2"/>
      <c r="C699" s="2"/>
      <c r="D699" s="2"/>
      <c r="E699" s="2"/>
      <c r="F699" s="2"/>
      <c r="G699" s="2"/>
    </row>
    <row r="700" ht="13.5" customHeight="1">
      <c r="B700" s="2"/>
      <c r="C700" s="2"/>
      <c r="D700" s="2"/>
      <c r="E700" s="2"/>
      <c r="F700" s="2"/>
      <c r="G700" s="2"/>
    </row>
    <row r="701" ht="13.5" customHeight="1">
      <c r="B701" s="2"/>
      <c r="C701" s="2"/>
      <c r="D701" s="2"/>
      <c r="E701" s="2"/>
      <c r="F701" s="2"/>
      <c r="G701" s="2"/>
    </row>
    <row r="702" ht="13.5" customHeight="1">
      <c r="B702" s="2"/>
      <c r="C702" s="2"/>
      <c r="D702" s="2"/>
      <c r="E702" s="2"/>
      <c r="F702" s="2"/>
      <c r="G702" s="2"/>
    </row>
    <row r="703" ht="13.5" customHeight="1">
      <c r="B703" s="2"/>
      <c r="C703" s="2"/>
      <c r="D703" s="2"/>
      <c r="E703" s="2"/>
      <c r="F703" s="2"/>
      <c r="G703" s="2"/>
    </row>
    <row r="704" ht="13.5" customHeight="1">
      <c r="B704" s="2"/>
      <c r="C704" s="2"/>
      <c r="D704" s="2"/>
      <c r="E704" s="2"/>
      <c r="F704" s="2"/>
      <c r="G704" s="2"/>
    </row>
    <row r="705" ht="13.5" customHeight="1">
      <c r="B705" s="2"/>
      <c r="C705" s="2"/>
      <c r="D705" s="2"/>
      <c r="E705" s="2"/>
      <c r="F705" s="2"/>
      <c r="G705" s="2"/>
    </row>
    <row r="706" ht="13.5" customHeight="1">
      <c r="B706" s="2"/>
      <c r="C706" s="2"/>
      <c r="D706" s="2"/>
      <c r="E706" s="2"/>
      <c r="F706" s="2"/>
      <c r="G706" s="2"/>
    </row>
    <row r="707" ht="13.5" customHeight="1">
      <c r="B707" s="2"/>
      <c r="C707" s="2"/>
      <c r="D707" s="2"/>
      <c r="E707" s="2"/>
      <c r="F707" s="2"/>
      <c r="G707" s="2"/>
    </row>
    <row r="708" ht="13.5" customHeight="1">
      <c r="B708" s="2"/>
      <c r="C708" s="2"/>
      <c r="D708" s="2"/>
      <c r="E708" s="2"/>
      <c r="F708" s="2"/>
      <c r="G708" s="2"/>
    </row>
    <row r="709" ht="13.5" customHeight="1">
      <c r="B709" s="2"/>
      <c r="C709" s="2"/>
      <c r="D709" s="2"/>
      <c r="E709" s="2"/>
      <c r="F709" s="2"/>
      <c r="G709" s="2"/>
    </row>
    <row r="710" ht="13.5" customHeight="1">
      <c r="B710" s="2"/>
      <c r="C710" s="2"/>
      <c r="D710" s="2"/>
      <c r="E710" s="2"/>
      <c r="F710" s="2"/>
      <c r="G710" s="2"/>
    </row>
    <row r="711" ht="13.5" customHeight="1">
      <c r="B711" s="2"/>
      <c r="C711" s="2"/>
      <c r="D711" s="2"/>
      <c r="E711" s="2"/>
      <c r="F711" s="2"/>
      <c r="G711" s="2"/>
    </row>
    <row r="712" ht="13.5" customHeight="1">
      <c r="B712" s="2"/>
      <c r="C712" s="2"/>
      <c r="D712" s="2"/>
      <c r="E712" s="2"/>
      <c r="F712" s="2"/>
      <c r="G712" s="2"/>
    </row>
    <row r="713" ht="13.5" customHeight="1">
      <c r="B713" s="2"/>
      <c r="C713" s="2"/>
      <c r="D713" s="2"/>
      <c r="E713" s="2"/>
      <c r="F713" s="2"/>
      <c r="G713" s="2"/>
    </row>
    <row r="714" ht="13.5" customHeight="1">
      <c r="B714" s="2"/>
      <c r="C714" s="2"/>
      <c r="D714" s="2"/>
      <c r="E714" s="2"/>
      <c r="F714" s="2"/>
      <c r="G714" s="2"/>
    </row>
    <row r="715" ht="13.5" customHeight="1">
      <c r="B715" s="2"/>
      <c r="C715" s="2"/>
      <c r="D715" s="2"/>
      <c r="E715" s="2"/>
      <c r="F715" s="2"/>
      <c r="G715" s="2"/>
    </row>
    <row r="716" ht="13.5" customHeight="1">
      <c r="B716" s="2"/>
      <c r="C716" s="2"/>
      <c r="D716" s="2"/>
      <c r="E716" s="2"/>
      <c r="F716" s="2"/>
      <c r="G716" s="2"/>
    </row>
    <row r="717" ht="13.5" customHeight="1">
      <c r="B717" s="2"/>
      <c r="C717" s="2"/>
      <c r="D717" s="2"/>
      <c r="E717" s="2"/>
      <c r="F717" s="2"/>
      <c r="G717" s="2"/>
    </row>
    <row r="718" ht="13.5" customHeight="1">
      <c r="B718" s="2"/>
      <c r="C718" s="2"/>
      <c r="D718" s="2"/>
      <c r="E718" s="2"/>
      <c r="F718" s="2"/>
      <c r="G718" s="2"/>
    </row>
    <row r="719" ht="13.5" customHeight="1">
      <c r="B719" s="2"/>
      <c r="C719" s="2"/>
      <c r="D719" s="2"/>
      <c r="E719" s="2"/>
      <c r="F719" s="2"/>
      <c r="G719" s="2"/>
    </row>
    <row r="720" ht="13.5" customHeight="1">
      <c r="B720" s="2"/>
      <c r="C720" s="2"/>
      <c r="D720" s="2"/>
      <c r="E720" s="2"/>
      <c r="F720" s="2"/>
      <c r="G720" s="2"/>
    </row>
    <row r="721" ht="13.5" customHeight="1">
      <c r="B721" s="2"/>
      <c r="C721" s="2"/>
      <c r="D721" s="2"/>
      <c r="E721" s="2"/>
      <c r="F721" s="2"/>
      <c r="G721" s="2"/>
    </row>
    <row r="722" ht="13.5" customHeight="1">
      <c r="B722" s="2"/>
      <c r="C722" s="2"/>
      <c r="D722" s="2"/>
      <c r="E722" s="2"/>
      <c r="F722" s="2"/>
      <c r="G722" s="2"/>
    </row>
    <row r="723" ht="13.5" customHeight="1">
      <c r="B723" s="2"/>
      <c r="C723" s="2"/>
      <c r="D723" s="2"/>
      <c r="E723" s="2"/>
      <c r="F723" s="2"/>
      <c r="G723" s="2"/>
    </row>
    <row r="724" ht="13.5" customHeight="1">
      <c r="B724" s="2"/>
      <c r="C724" s="2"/>
      <c r="D724" s="2"/>
      <c r="E724" s="2"/>
      <c r="F724" s="2"/>
      <c r="G724" s="2"/>
    </row>
    <row r="725" ht="13.5" customHeight="1">
      <c r="B725" s="2"/>
      <c r="C725" s="2"/>
      <c r="D725" s="2"/>
      <c r="E725" s="2"/>
      <c r="F725" s="2"/>
      <c r="G725" s="2"/>
    </row>
    <row r="726" ht="13.5" customHeight="1">
      <c r="B726" s="2"/>
      <c r="C726" s="2"/>
      <c r="D726" s="2"/>
      <c r="E726" s="2"/>
      <c r="F726" s="2"/>
      <c r="G726" s="2"/>
    </row>
    <row r="727" ht="13.5" customHeight="1">
      <c r="B727" s="2"/>
      <c r="C727" s="2"/>
      <c r="D727" s="2"/>
      <c r="E727" s="2"/>
      <c r="F727" s="2"/>
      <c r="G727" s="2"/>
    </row>
    <row r="728" ht="13.5" customHeight="1">
      <c r="B728" s="2"/>
      <c r="C728" s="2"/>
      <c r="D728" s="2"/>
      <c r="E728" s="2"/>
      <c r="F728" s="2"/>
      <c r="G728" s="2"/>
    </row>
    <row r="729" ht="13.5" customHeight="1">
      <c r="B729" s="2"/>
      <c r="C729" s="2"/>
      <c r="D729" s="2"/>
      <c r="E729" s="2"/>
      <c r="F729" s="2"/>
      <c r="G729" s="2"/>
    </row>
    <row r="730" ht="13.5" customHeight="1">
      <c r="B730" s="2"/>
      <c r="C730" s="2"/>
      <c r="D730" s="2"/>
      <c r="E730" s="2"/>
      <c r="F730" s="2"/>
      <c r="G730" s="2"/>
    </row>
    <row r="731" ht="13.5" customHeight="1">
      <c r="B731" s="2"/>
      <c r="C731" s="2"/>
      <c r="D731" s="2"/>
      <c r="E731" s="2"/>
      <c r="F731" s="2"/>
      <c r="G731" s="2"/>
    </row>
    <row r="732" ht="13.5" customHeight="1">
      <c r="B732" s="2"/>
      <c r="C732" s="2"/>
      <c r="D732" s="2"/>
      <c r="E732" s="2"/>
      <c r="F732" s="2"/>
      <c r="G732" s="2"/>
    </row>
    <row r="733" ht="13.5" customHeight="1">
      <c r="B733" s="2"/>
      <c r="C733" s="2"/>
      <c r="D733" s="2"/>
      <c r="E733" s="2"/>
      <c r="F733" s="2"/>
      <c r="G733" s="2"/>
    </row>
    <row r="734" ht="13.5" customHeight="1">
      <c r="B734" s="2"/>
      <c r="C734" s="2"/>
      <c r="D734" s="2"/>
      <c r="E734" s="2"/>
      <c r="F734" s="2"/>
      <c r="G734" s="2"/>
    </row>
    <row r="735" ht="13.5" customHeight="1">
      <c r="B735" s="2"/>
      <c r="C735" s="2"/>
      <c r="D735" s="2"/>
      <c r="E735" s="2"/>
      <c r="F735" s="2"/>
      <c r="G735" s="2"/>
    </row>
    <row r="736" ht="13.5" customHeight="1">
      <c r="B736" s="2"/>
      <c r="C736" s="2"/>
      <c r="D736" s="2"/>
      <c r="E736" s="2"/>
      <c r="F736" s="2"/>
      <c r="G736" s="2"/>
    </row>
    <row r="737" ht="13.5" customHeight="1">
      <c r="B737" s="2"/>
      <c r="C737" s="2"/>
      <c r="D737" s="2"/>
      <c r="E737" s="2"/>
      <c r="F737" s="2"/>
      <c r="G737" s="2"/>
    </row>
    <row r="738" ht="13.5" customHeight="1">
      <c r="B738" s="2"/>
      <c r="C738" s="2"/>
      <c r="D738" s="2"/>
      <c r="E738" s="2"/>
      <c r="F738" s="2"/>
      <c r="G738" s="2"/>
    </row>
    <row r="739" ht="13.5" customHeight="1">
      <c r="B739" s="2"/>
      <c r="C739" s="2"/>
      <c r="D739" s="2"/>
      <c r="E739" s="2"/>
      <c r="F739" s="2"/>
      <c r="G739" s="2"/>
    </row>
    <row r="740" ht="13.5" customHeight="1">
      <c r="B740" s="2"/>
      <c r="C740" s="2"/>
      <c r="D740" s="2"/>
      <c r="E740" s="2"/>
      <c r="F740" s="2"/>
      <c r="G740" s="2"/>
    </row>
    <row r="741" ht="13.5" customHeight="1">
      <c r="B741" s="2"/>
      <c r="C741" s="2"/>
      <c r="D741" s="2"/>
      <c r="E741" s="2"/>
      <c r="F741" s="2"/>
      <c r="G741" s="2"/>
    </row>
    <row r="742" ht="13.5" customHeight="1">
      <c r="B742" s="2"/>
      <c r="C742" s="2"/>
      <c r="D742" s="2"/>
      <c r="E742" s="2"/>
      <c r="F742" s="2"/>
      <c r="G742" s="2"/>
    </row>
    <row r="743" ht="13.5" customHeight="1">
      <c r="B743" s="2"/>
      <c r="C743" s="2"/>
      <c r="D743" s="2"/>
      <c r="E743" s="2"/>
      <c r="F743" s="2"/>
      <c r="G743" s="2"/>
    </row>
    <row r="744" ht="13.5" customHeight="1">
      <c r="B744" s="2"/>
      <c r="C744" s="2"/>
      <c r="D744" s="2"/>
      <c r="E744" s="2"/>
      <c r="F744" s="2"/>
      <c r="G744" s="2"/>
    </row>
    <row r="745" ht="13.5" customHeight="1">
      <c r="B745" s="2"/>
      <c r="C745" s="2"/>
      <c r="D745" s="2"/>
      <c r="E745" s="2"/>
      <c r="F745" s="2"/>
      <c r="G745" s="2"/>
    </row>
    <row r="746" ht="13.5" customHeight="1">
      <c r="B746" s="2"/>
      <c r="C746" s="2"/>
      <c r="D746" s="2"/>
      <c r="E746" s="2"/>
      <c r="F746" s="2"/>
      <c r="G746" s="2"/>
    </row>
    <row r="747" ht="13.5" customHeight="1">
      <c r="B747" s="2"/>
      <c r="C747" s="2"/>
      <c r="D747" s="2"/>
      <c r="E747" s="2"/>
      <c r="F747" s="2"/>
      <c r="G747" s="2"/>
    </row>
    <row r="748" ht="13.5" customHeight="1">
      <c r="B748" s="2"/>
      <c r="C748" s="2"/>
      <c r="D748" s="2"/>
      <c r="E748" s="2"/>
      <c r="F748" s="2"/>
      <c r="G748" s="2"/>
    </row>
    <row r="749" ht="13.5" customHeight="1">
      <c r="B749" s="2"/>
      <c r="C749" s="2"/>
      <c r="D749" s="2"/>
      <c r="E749" s="2"/>
      <c r="F749" s="2"/>
      <c r="G749" s="2"/>
    </row>
    <row r="750" ht="13.5" customHeight="1">
      <c r="B750" s="2"/>
      <c r="C750" s="2"/>
      <c r="D750" s="2"/>
      <c r="E750" s="2"/>
      <c r="F750" s="2"/>
      <c r="G750" s="2"/>
    </row>
    <row r="751" ht="13.5" customHeight="1">
      <c r="B751" s="2"/>
      <c r="C751" s="2"/>
      <c r="D751" s="2"/>
      <c r="E751" s="2"/>
      <c r="F751" s="2"/>
      <c r="G751" s="2"/>
    </row>
    <row r="752" ht="13.5" customHeight="1">
      <c r="B752" s="2"/>
      <c r="C752" s="2"/>
      <c r="D752" s="2"/>
      <c r="E752" s="2"/>
      <c r="F752" s="2"/>
      <c r="G752" s="2"/>
    </row>
    <row r="753" ht="13.5" customHeight="1">
      <c r="B753" s="2"/>
      <c r="C753" s="2"/>
      <c r="D753" s="2"/>
      <c r="E753" s="2"/>
      <c r="F753" s="2"/>
      <c r="G753" s="2"/>
    </row>
    <row r="754" ht="13.5" customHeight="1">
      <c r="B754" s="2"/>
      <c r="C754" s="2"/>
      <c r="D754" s="2"/>
      <c r="E754" s="2"/>
      <c r="F754" s="2"/>
      <c r="G754" s="2"/>
    </row>
    <row r="755" ht="13.5" customHeight="1">
      <c r="B755" s="2"/>
      <c r="C755" s="2"/>
      <c r="D755" s="2"/>
      <c r="E755" s="2"/>
      <c r="F755" s="2"/>
      <c r="G755" s="2"/>
    </row>
    <row r="756" ht="13.5" customHeight="1">
      <c r="B756" s="2"/>
      <c r="C756" s="2"/>
      <c r="D756" s="2"/>
      <c r="E756" s="2"/>
      <c r="F756" s="2"/>
      <c r="G756" s="2"/>
    </row>
    <row r="757" ht="13.5" customHeight="1">
      <c r="B757" s="2"/>
      <c r="C757" s="2"/>
      <c r="D757" s="2"/>
      <c r="E757" s="2"/>
      <c r="F757" s="2"/>
      <c r="G757" s="2"/>
    </row>
    <row r="758" ht="13.5" customHeight="1">
      <c r="B758" s="2"/>
      <c r="C758" s="2"/>
      <c r="D758" s="2"/>
      <c r="E758" s="2"/>
      <c r="F758" s="2"/>
      <c r="G758" s="2"/>
    </row>
    <row r="759" ht="13.5" customHeight="1">
      <c r="B759" s="2"/>
      <c r="C759" s="2"/>
      <c r="D759" s="2"/>
      <c r="E759" s="2"/>
      <c r="F759" s="2"/>
      <c r="G759" s="2"/>
    </row>
    <row r="760" ht="13.5" customHeight="1">
      <c r="B760" s="2"/>
      <c r="C760" s="2"/>
      <c r="D760" s="2"/>
      <c r="E760" s="2"/>
      <c r="F760" s="2"/>
      <c r="G760" s="2"/>
    </row>
    <row r="761" ht="13.5" customHeight="1">
      <c r="B761" s="2"/>
      <c r="C761" s="2"/>
      <c r="D761" s="2"/>
      <c r="E761" s="2"/>
      <c r="F761" s="2"/>
      <c r="G761" s="2"/>
    </row>
    <row r="762" ht="13.5" customHeight="1">
      <c r="B762" s="2"/>
      <c r="C762" s="2"/>
      <c r="D762" s="2"/>
      <c r="E762" s="2"/>
      <c r="F762" s="2"/>
      <c r="G762" s="2"/>
    </row>
    <row r="763" ht="13.5" customHeight="1">
      <c r="B763" s="2"/>
      <c r="C763" s="2"/>
      <c r="D763" s="2"/>
      <c r="E763" s="2"/>
      <c r="F763" s="2"/>
      <c r="G763" s="2"/>
    </row>
    <row r="764" ht="13.5" customHeight="1">
      <c r="B764" s="2"/>
      <c r="C764" s="2"/>
      <c r="D764" s="2"/>
      <c r="E764" s="2"/>
      <c r="F764" s="2"/>
      <c r="G764" s="2"/>
    </row>
    <row r="765" ht="13.5" customHeight="1">
      <c r="B765" s="2"/>
      <c r="C765" s="2"/>
      <c r="D765" s="2"/>
      <c r="E765" s="2"/>
      <c r="F765" s="2"/>
      <c r="G765" s="2"/>
    </row>
    <row r="766" ht="13.5" customHeight="1">
      <c r="B766" s="2"/>
      <c r="C766" s="2"/>
      <c r="D766" s="2"/>
      <c r="E766" s="2"/>
      <c r="F766" s="2"/>
      <c r="G766" s="2"/>
    </row>
    <row r="767" ht="13.5" customHeight="1">
      <c r="B767" s="2"/>
      <c r="C767" s="2"/>
      <c r="D767" s="2"/>
      <c r="E767" s="2"/>
      <c r="F767" s="2"/>
      <c r="G767" s="2"/>
    </row>
    <row r="768" ht="13.5" customHeight="1">
      <c r="B768" s="2"/>
      <c r="C768" s="2"/>
      <c r="D768" s="2"/>
      <c r="E768" s="2"/>
      <c r="F768" s="2"/>
      <c r="G768" s="2"/>
    </row>
    <row r="769" ht="13.5" customHeight="1">
      <c r="B769" s="2"/>
      <c r="C769" s="2"/>
      <c r="D769" s="2"/>
      <c r="E769" s="2"/>
      <c r="F769" s="2"/>
      <c r="G769" s="2"/>
    </row>
    <row r="770" ht="13.5" customHeight="1">
      <c r="B770" s="2"/>
      <c r="C770" s="2"/>
      <c r="D770" s="2"/>
      <c r="E770" s="2"/>
      <c r="F770" s="2"/>
      <c r="G770" s="2"/>
    </row>
    <row r="771" ht="13.5" customHeight="1">
      <c r="B771" s="2"/>
      <c r="C771" s="2"/>
      <c r="D771" s="2"/>
      <c r="E771" s="2"/>
      <c r="F771" s="2"/>
      <c r="G771" s="2"/>
    </row>
    <row r="772" ht="13.5" customHeight="1">
      <c r="B772" s="2"/>
      <c r="C772" s="2"/>
      <c r="D772" s="2"/>
      <c r="E772" s="2"/>
      <c r="F772" s="2"/>
      <c r="G772" s="2"/>
    </row>
    <row r="773" ht="13.5" customHeight="1">
      <c r="B773" s="2"/>
      <c r="C773" s="2"/>
      <c r="D773" s="2"/>
      <c r="E773" s="2"/>
      <c r="F773" s="2"/>
      <c r="G773" s="2"/>
    </row>
    <row r="774" ht="13.5" customHeight="1">
      <c r="B774" s="2"/>
      <c r="C774" s="2"/>
      <c r="D774" s="2"/>
      <c r="E774" s="2"/>
      <c r="F774" s="2"/>
      <c r="G774" s="2"/>
    </row>
    <row r="775" ht="13.5" customHeight="1">
      <c r="B775" s="2"/>
      <c r="C775" s="2"/>
      <c r="D775" s="2"/>
      <c r="E775" s="2"/>
      <c r="F775" s="2"/>
      <c r="G775" s="2"/>
    </row>
    <row r="776" ht="13.5" customHeight="1">
      <c r="B776" s="2"/>
      <c r="C776" s="2"/>
      <c r="D776" s="2"/>
      <c r="E776" s="2"/>
      <c r="F776" s="2"/>
      <c r="G776" s="2"/>
    </row>
    <row r="777" ht="13.5" customHeight="1">
      <c r="B777" s="2"/>
      <c r="C777" s="2"/>
      <c r="D777" s="2"/>
      <c r="E777" s="2"/>
      <c r="F777" s="2"/>
      <c r="G777" s="2"/>
    </row>
    <row r="778" ht="13.5" customHeight="1">
      <c r="B778" s="2"/>
      <c r="C778" s="2"/>
      <c r="D778" s="2"/>
      <c r="E778" s="2"/>
      <c r="F778" s="2"/>
      <c r="G778" s="2"/>
    </row>
    <row r="779" ht="13.5" customHeight="1">
      <c r="B779" s="2"/>
      <c r="C779" s="2"/>
      <c r="D779" s="2"/>
      <c r="E779" s="2"/>
      <c r="F779" s="2"/>
      <c r="G779" s="2"/>
    </row>
    <row r="780" ht="13.5" customHeight="1">
      <c r="B780" s="2"/>
      <c r="C780" s="2"/>
      <c r="D780" s="2"/>
      <c r="E780" s="2"/>
      <c r="F780" s="2"/>
      <c r="G780" s="2"/>
    </row>
    <row r="781" ht="13.5" customHeight="1">
      <c r="B781" s="2"/>
      <c r="C781" s="2"/>
      <c r="D781" s="2"/>
      <c r="E781" s="2"/>
      <c r="F781" s="2"/>
      <c r="G781" s="2"/>
    </row>
    <row r="782" ht="13.5" customHeight="1">
      <c r="B782" s="2"/>
      <c r="C782" s="2"/>
      <c r="D782" s="2"/>
      <c r="E782" s="2"/>
      <c r="F782" s="2"/>
      <c r="G782" s="2"/>
    </row>
    <row r="783" ht="13.5" customHeight="1">
      <c r="B783" s="2"/>
      <c r="C783" s="2"/>
      <c r="D783" s="2"/>
      <c r="E783" s="2"/>
      <c r="F783" s="2"/>
      <c r="G783" s="2"/>
    </row>
    <row r="784" ht="13.5" customHeight="1">
      <c r="B784" s="2"/>
      <c r="C784" s="2"/>
      <c r="D784" s="2"/>
      <c r="E784" s="2"/>
      <c r="F784" s="2"/>
      <c r="G784" s="2"/>
    </row>
    <row r="785" ht="13.5" customHeight="1">
      <c r="B785" s="2"/>
      <c r="C785" s="2"/>
      <c r="D785" s="2"/>
      <c r="E785" s="2"/>
      <c r="F785" s="2"/>
      <c r="G785" s="2"/>
    </row>
    <row r="786" ht="13.5" customHeight="1">
      <c r="B786" s="2"/>
      <c r="C786" s="2"/>
      <c r="D786" s="2"/>
      <c r="E786" s="2"/>
      <c r="F786" s="2"/>
      <c r="G786" s="2"/>
    </row>
    <row r="787" ht="13.5" customHeight="1">
      <c r="B787" s="2"/>
      <c r="C787" s="2"/>
      <c r="D787" s="2"/>
      <c r="E787" s="2"/>
      <c r="F787" s="2"/>
      <c r="G787" s="2"/>
    </row>
    <row r="788" ht="13.5" customHeight="1">
      <c r="B788" s="2"/>
      <c r="C788" s="2"/>
      <c r="D788" s="2"/>
      <c r="E788" s="2"/>
      <c r="F788" s="2"/>
      <c r="G788" s="2"/>
    </row>
    <row r="789" ht="13.5" customHeight="1">
      <c r="B789" s="2"/>
      <c r="C789" s="2"/>
      <c r="D789" s="2"/>
      <c r="E789" s="2"/>
      <c r="F789" s="2"/>
      <c r="G789" s="2"/>
    </row>
    <row r="790" ht="13.5" customHeight="1">
      <c r="B790" s="2"/>
      <c r="C790" s="2"/>
      <c r="D790" s="2"/>
      <c r="E790" s="2"/>
      <c r="F790" s="2"/>
      <c r="G790" s="2"/>
    </row>
    <row r="791" ht="13.5" customHeight="1">
      <c r="B791" s="2"/>
      <c r="C791" s="2"/>
      <c r="D791" s="2"/>
      <c r="E791" s="2"/>
      <c r="F791" s="2"/>
      <c r="G791" s="2"/>
    </row>
    <row r="792" ht="13.5" customHeight="1">
      <c r="B792" s="2"/>
      <c r="C792" s="2"/>
      <c r="D792" s="2"/>
      <c r="E792" s="2"/>
      <c r="F792" s="2"/>
      <c r="G792" s="2"/>
    </row>
    <row r="793" ht="13.5" customHeight="1">
      <c r="B793" s="2"/>
      <c r="C793" s="2"/>
      <c r="D793" s="2"/>
      <c r="E793" s="2"/>
      <c r="F793" s="2"/>
      <c r="G793" s="2"/>
    </row>
    <row r="794" ht="13.5" customHeight="1">
      <c r="B794" s="2"/>
      <c r="C794" s="2"/>
      <c r="D794" s="2"/>
      <c r="E794" s="2"/>
      <c r="F794" s="2"/>
      <c r="G794" s="2"/>
    </row>
    <row r="795" ht="13.5" customHeight="1">
      <c r="B795" s="2"/>
      <c r="C795" s="2"/>
      <c r="D795" s="2"/>
      <c r="E795" s="2"/>
      <c r="F795" s="2"/>
      <c r="G795" s="2"/>
    </row>
    <row r="796" ht="13.5" customHeight="1">
      <c r="B796" s="2"/>
      <c r="C796" s="2"/>
      <c r="D796" s="2"/>
      <c r="E796" s="2"/>
      <c r="F796" s="2"/>
      <c r="G796" s="2"/>
    </row>
    <row r="797" ht="13.5" customHeight="1">
      <c r="B797" s="2"/>
      <c r="C797" s="2"/>
      <c r="D797" s="2"/>
      <c r="E797" s="2"/>
      <c r="F797" s="2"/>
      <c r="G797" s="2"/>
    </row>
    <row r="798" ht="13.5" customHeight="1">
      <c r="B798" s="2"/>
      <c r="C798" s="2"/>
      <c r="D798" s="2"/>
      <c r="E798" s="2"/>
      <c r="F798" s="2"/>
      <c r="G798" s="2"/>
    </row>
    <row r="799" ht="13.5" customHeight="1">
      <c r="B799" s="2"/>
      <c r="C799" s="2"/>
      <c r="D799" s="2"/>
      <c r="E799" s="2"/>
      <c r="F799" s="2"/>
      <c r="G799" s="2"/>
    </row>
    <row r="800" ht="13.5" customHeight="1">
      <c r="B800" s="2"/>
      <c r="C800" s="2"/>
      <c r="D800" s="2"/>
      <c r="E800" s="2"/>
      <c r="F800" s="2"/>
      <c r="G800" s="2"/>
    </row>
    <row r="801" ht="13.5" customHeight="1">
      <c r="B801" s="2"/>
      <c r="C801" s="2"/>
      <c r="D801" s="2"/>
      <c r="E801" s="2"/>
      <c r="F801" s="2"/>
      <c r="G801" s="2"/>
    </row>
    <row r="802" ht="13.5" customHeight="1">
      <c r="B802" s="2"/>
      <c r="C802" s="2"/>
      <c r="D802" s="2"/>
      <c r="E802" s="2"/>
      <c r="F802" s="2"/>
      <c r="G802" s="2"/>
    </row>
    <row r="803" ht="13.5" customHeight="1">
      <c r="B803" s="2"/>
      <c r="C803" s="2"/>
      <c r="D803" s="2"/>
      <c r="E803" s="2"/>
      <c r="F803" s="2"/>
      <c r="G803" s="2"/>
    </row>
    <row r="804" ht="13.5" customHeight="1">
      <c r="B804" s="2"/>
      <c r="C804" s="2"/>
      <c r="D804" s="2"/>
      <c r="E804" s="2"/>
      <c r="F804" s="2"/>
      <c r="G804" s="2"/>
    </row>
    <row r="805" ht="13.5" customHeight="1">
      <c r="B805" s="2"/>
      <c r="C805" s="2"/>
      <c r="D805" s="2"/>
      <c r="E805" s="2"/>
      <c r="F805" s="2"/>
      <c r="G805" s="2"/>
    </row>
    <row r="806" ht="13.5" customHeight="1">
      <c r="B806" s="2"/>
      <c r="C806" s="2"/>
      <c r="D806" s="2"/>
      <c r="E806" s="2"/>
      <c r="F806" s="2"/>
      <c r="G806" s="2"/>
    </row>
    <row r="807" ht="13.5" customHeight="1">
      <c r="B807" s="2"/>
      <c r="C807" s="2"/>
      <c r="D807" s="2"/>
      <c r="E807" s="2"/>
      <c r="F807" s="2"/>
      <c r="G807" s="2"/>
    </row>
    <row r="808" ht="13.5" customHeight="1">
      <c r="B808" s="2"/>
      <c r="C808" s="2"/>
      <c r="D808" s="2"/>
      <c r="E808" s="2"/>
      <c r="F808" s="2"/>
      <c r="G808" s="2"/>
    </row>
    <row r="809" ht="13.5" customHeight="1">
      <c r="B809" s="2"/>
      <c r="C809" s="2"/>
      <c r="D809" s="2"/>
      <c r="E809" s="2"/>
      <c r="F809" s="2"/>
      <c r="G809" s="2"/>
    </row>
    <row r="810" ht="13.5" customHeight="1">
      <c r="B810" s="2"/>
      <c r="C810" s="2"/>
      <c r="D810" s="2"/>
      <c r="E810" s="2"/>
      <c r="F810" s="2"/>
      <c r="G810" s="2"/>
    </row>
    <row r="811" ht="13.5" customHeight="1">
      <c r="B811" s="2"/>
      <c r="C811" s="2"/>
      <c r="D811" s="2"/>
      <c r="E811" s="2"/>
      <c r="F811" s="2"/>
      <c r="G811" s="2"/>
    </row>
    <row r="812" ht="13.5" customHeight="1">
      <c r="B812" s="2"/>
      <c r="C812" s="2"/>
      <c r="D812" s="2"/>
      <c r="E812" s="2"/>
      <c r="F812" s="2"/>
      <c r="G812" s="2"/>
    </row>
    <row r="813" ht="13.5" customHeight="1">
      <c r="B813" s="2"/>
      <c r="C813" s="2"/>
      <c r="D813" s="2"/>
      <c r="E813" s="2"/>
      <c r="F813" s="2"/>
      <c r="G813" s="2"/>
    </row>
    <row r="814" ht="13.5" customHeight="1">
      <c r="B814" s="2"/>
      <c r="C814" s="2"/>
      <c r="D814" s="2"/>
      <c r="E814" s="2"/>
      <c r="F814" s="2"/>
      <c r="G814" s="2"/>
    </row>
    <row r="815" ht="13.5" customHeight="1">
      <c r="B815" s="2"/>
      <c r="C815" s="2"/>
      <c r="D815" s="2"/>
      <c r="E815" s="2"/>
      <c r="F815" s="2"/>
      <c r="G815" s="2"/>
    </row>
    <row r="816" ht="13.5" customHeight="1">
      <c r="B816" s="2"/>
      <c r="C816" s="2"/>
      <c r="D816" s="2"/>
      <c r="E816" s="2"/>
      <c r="F816" s="2"/>
      <c r="G816" s="2"/>
    </row>
    <row r="817" ht="13.5" customHeight="1">
      <c r="B817" s="2"/>
      <c r="C817" s="2"/>
      <c r="D817" s="2"/>
      <c r="E817" s="2"/>
      <c r="F817" s="2"/>
      <c r="G817" s="2"/>
    </row>
    <row r="818" ht="13.5" customHeight="1">
      <c r="B818" s="2"/>
      <c r="C818" s="2"/>
      <c r="D818" s="2"/>
      <c r="E818" s="2"/>
      <c r="F818" s="2"/>
      <c r="G818" s="2"/>
    </row>
    <row r="819" ht="13.5" customHeight="1">
      <c r="B819" s="2"/>
      <c r="C819" s="2"/>
      <c r="D819" s="2"/>
      <c r="E819" s="2"/>
      <c r="F819" s="2"/>
      <c r="G819" s="2"/>
    </row>
    <row r="820" ht="13.5" customHeight="1">
      <c r="B820" s="2"/>
      <c r="C820" s="2"/>
      <c r="D820" s="2"/>
      <c r="E820" s="2"/>
      <c r="F820" s="2"/>
      <c r="G820" s="2"/>
    </row>
    <row r="821" ht="13.5" customHeight="1">
      <c r="B821" s="2"/>
      <c r="C821" s="2"/>
      <c r="D821" s="2"/>
      <c r="E821" s="2"/>
      <c r="F821" s="2"/>
      <c r="G821" s="2"/>
    </row>
    <row r="822" ht="13.5" customHeight="1">
      <c r="B822" s="2"/>
      <c r="C822" s="2"/>
      <c r="D822" s="2"/>
      <c r="E822" s="2"/>
      <c r="F822" s="2"/>
      <c r="G822" s="2"/>
    </row>
    <row r="823" ht="13.5" customHeight="1">
      <c r="B823" s="2"/>
      <c r="C823" s="2"/>
      <c r="D823" s="2"/>
      <c r="E823" s="2"/>
      <c r="F823" s="2"/>
      <c r="G823" s="2"/>
    </row>
    <row r="824" ht="13.5" customHeight="1">
      <c r="B824" s="2"/>
      <c r="C824" s="2"/>
      <c r="D824" s="2"/>
      <c r="E824" s="2"/>
      <c r="F824" s="2"/>
      <c r="G824" s="2"/>
    </row>
    <row r="825" ht="13.5" customHeight="1">
      <c r="B825" s="2"/>
      <c r="C825" s="2"/>
      <c r="D825" s="2"/>
      <c r="E825" s="2"/>
      <c r="F825" s="2"/>
      <c r="G825" s="2"/>
    </row>
    <row r="826" ht="13.5" customHeight="1">
      <c r="B826" s="2"/>
      <c r="C826" s="2"/>
      <c r="D826" s="2"/>
      <c r="E826" s="2"/>
      <c r="F826" s="2"/>
      <c r="G826" s="2"/>
    </row>
    <row r="827" ht="13.5" customHeight="1">
      <c r="B827" s="2"/>
      <c r="C827" s="2"/>
      <c r="D827" s="2"/>
      <c r="E827" s="2"/>
      <c r="F827" s="2"/>
      <c r="G827" s="2"/>
    </row>
    <row r="828" ht="13.5" customHeight="1">
      <c r="B828" s="2"/>
      <c r="C828" s="2"/>
      <c r="D828" s="2"/>
      <c r="E828" s="2"/>
      <c r="F828" s="2"/>
      <c r="G828" s="2"/>
    </row>
    <row r="829" ht="13.5" customHeight="1">
      <c r="B829" s="2"/>
      <c r="C829" s="2"/>
      <c r="D829" s="2"/>
      <c r="E829" s="2"/>
      <c r="F829" s="2"/>
      <c r="G829" s="2"/>
    </row>
    <row r="830" ht="13.5" customHeight="1">
      <c r="B830" s="2"/>
      <c r="C830" s="2"/>
      <c r="D830" s="2"/>
      <c r="E830" s="2"/>
      <c r="F830" s="2"/>
      <c r="G830" s="2"/>
    </row>
    <row r="831" ht="13.5" customHeight="1">
      <c r="B831" s="2"/>
      <c r="C831" s="2"/>
      <c r="D831" s="2"/>
      <c r="E831" s="2"/>
      <c r="F831" s="2"/>
      <c r="G831" s="2"/>
    </row>
    <row r="832" ht="13.5" customHeight="1">
      <c r="B832" s="2"/>
      <c r="C832" s="2"/>
      <c r="D832" s="2"/>
      <c r="E832" s="2"/>
      <c r="F832" s="2"/>
      <c r="G832" s="2"/>
    </row>
    <row r="833" ht="13.5" customHeight="1">
      <c r="B833" s="2"/>
      <c r="C833" s="2"/>
      <c r="D833" s="2"/>
      <c r="E833" s="2"/>
      <c r="F833" s="2"/>
      <c r="G833" s="2"/>
    </row>
    <row r="834" ht="13.5" customHeight="1">
      <c r="B834" s="2"/>
      <c r="C834" s="2"/>
      <c r="D834" s="2"/>
      <c r="E834" s="2"/>
      <c r="F834" s="2"/>
      <c r="G834" s="2"/>
    </row>
    <row r="835" ht="13.5" customHeight="1">
      <c r="B835" s="2"/>
      <c r="C835" s="2"/>
      <c r="D835" s="2"/>
      <c r="E835" s="2"/>
      <c r="F835" s="2"/>
      <c r="G835" s="2"/>
    </row>
    <row r="836" ht="13.5" customHeight="1">
      <c r="B836" s="2"/>
      <c r="C836" s="2"/>
      <c r="D836" s="2"/>
      <c r="E836" s="2"/>
      <c r="F836" s="2"/>
      <c r="G836" s="2"/>
    </row>
    <row r="837" ht="13.5" customHeight="1">
      <c r="B837" s="2"/>
      <c r="C837" s="2"/>
      <c r="D837" s="2"/>
      <c r="E837" s="2"/>
      <c r="F837" s="2"/>
      <c r="G837" s="2"/>
    </row>
    <row r="838" ht="13.5" customHeight="1">
      <c r="B838" s="2"/>
      <c r="C838" s="2"/>
      <c r="D838" s="2"/>
      <c r="E838" s="2"/>
      <c r="F838" s="2"/>
      <c r="G838" s="2"/>
    </row>
    <row r="839" ht="13.5" customHeight="1">
      <c r="B839" s="2"/>
      <c r="C839" s="2"/>
      <c r="D839" s="2"/>
      <c r="E839" s="2"/>
      <c r="F839" s="2"/>
      <c r="G839" s="2"/>
    </row>
    <row r="840" ht="13.5" customHeight="1">
      <c r="B840" s="2"/>
      <c r="C840" s="2"/>
      <c r="D840" s="2"/>
      <c r="E840" s="2"/>
      <c r="F840" s="2"/>
      <c r="G840" s="2"/>
    </row>
    <row r="841" ht="13.5" customHeight="1">
      <c r="B841" s="2"/>
      <c r="C841" s="2"/>
      <c r="D841" s="2"/>
      <c r="E841" s="2"/>
      <c r="F841" s="2"/>
      <c r="G841" s="2"/>
    </row>
    <row r="842" ht="13.5" customHeight="1">
      <c r="B842" s="2"/>
      <c r="C842" s="2"/>
      <c r="D842" s="2"/>
      <c r="E842" s="2"/>
      <c r="F842" s="2"/>
      <c r="G842" s="2"/>
    </row>
    <row r="843" ht="13.5" customHeight="1">
      <c r="B843" s="2"/>
      <c r="C843" s="2"/>
      <c r="D843" s="2"/>
      <c r="E843" s="2"/>
      <c r="F843" s="2"/>
      <c r="G843" s="2"/>
    </row>
    <row r="844" ht="13.5" customHeight="1">
      <c r="B844" s="2"/>
      <c r="C844" s="2"/>
      <c r="D844" s="2"/>
      <c r="E844" s="2"/>
      <c r="F844" s="2"/>
      <c r="G844" s="2"/>
    </row>
    <row r="845" ht="13.5" customHeight="1">
      <c r="B845" s="2"/>
      <c r="C845" s="2"/>
      <c r="D845" s="2"/>
      <c r="E845" s="2"/>
      <c r="F845" s="2"/>
      <c r="G845" s="2"/>
    </row>
    <row r="846" ht="13.5" customHeight="1">
      <c r="B846" s="2"/>
      <c r="C846" s="2"/>
      <c r="D846" s="2"/>
      <c r="E846" s="2"/>
      <c r="F846" s="2"/>
      <c r="G846" s="2"/>
    </row>
    <row r="847" ht="13.5" customHeight="1">
      <c r="B847" s="2"/>
      <c r="C847" s="2"/>
      <c r="D847" s="2"/>
      <c r="E847" s="2"/>
      <c r="F847" s="2"/>
      <c r="G847" s="2"/>
    </row>
    <row r="848" ht="13.5" customHeight="1">
      <c r="B848" s="2"/>
      <c r="C848" s="2"/>
      <c r="D848" s="2"/>
      <c r="E848" s="2"/>
      <c r="F848" s="2"/>
      <c r="G848" s="2"/>
    </row>
    <row r="849" ht="13.5" customHeight="1">
      <c r="B849" s="2"/>
      <c r="C849" s="2"/>
      <c r="D849" s="2"/>
      <c r="E849" s="2"/>
      <c r="F849" s="2"/>
      <c r="G849" s="2"/>
    </row>
    <row r="850" ht="13.5" customHeight="1">
      <c r="B850" s="2"/>
      <c r="C850" s="2"/>
      <c r="D850" s="2"/>
      <c r="E850" s="2"/>
      <c r="F850" s="2"/>
      <c r="G850" s="2"/>
    </row>
    <row r="851" ht="13.5" customHeight="1">
      <c r="B851" s="2"/>
      <c r="C851" s="2"/>
      <c r="D851" s="2"/>
      <c r="E851" s="2"/>
      <c r="F851" s="2"/>
      <c r="G851" s="2"/>
    </row>
    <row r="852" ht="13.5" customHeight="1">
      <c r="B852" s="2"/>
      <c r="C852" s="2"/>
      <c r="D852" s="2"/>
      <c r="E852" s="2"/>
      <c r="F852" s="2"/>
      <c r="G852" s="2"/>
    </row>
    <row r="853" ht="13.5" customHeight="1">
      <c r="B853" s="2"/>
      <c r="C853" s="2"/>
      <c r="D853" s="2"/>
      <c r="E853" s="2"/>
      <c r="F853" s="2"/>
      <c r="G853" s="2"/>
    </row>
    <row r="854" ht="13.5" customHeight="1">
      <c r="B854" s="2"/>
      <c r="C854" s="2"/>
      <c r="D854" s="2"/>
      <c r="E854" s="2"/>
      <c r="F854" s="2"/>
      <c r="G854" s="2"/>
    </row>
    <row r="855" ht="13.5" customHeight="1">
      <c r="B855" s="2"/>
      <c r="C855" s="2"/>
      <c r="D855" s="2"/>
      <c r="E855" s="2"/>
      <c r="F855" s="2"/>
      <c r="G855" s="2"/>
    </row>
    <row r="856" ht="13.5" customHeight="1">
      <c r="B856" s="2"/>
      <c r="C856" s="2"/>
      <c r="D856" s="2"/>
      <c r="E856" s="2"/>
      <c r="F856" s="2"/>
      <c r="G856" s="2"/>
    </row>
    <row r="857" ht="13.5" customHeight="1">
      <c r="B857" s="2"/>
      <c r="C857" s="2"/>
      <c r="D857" s="2"/>
      <c r="E857" s="2"/>
      <c r="F857" s="2"/>
      <c r="G857" s="2"/>
    </row>
    <row r="858" ht="13.5" customHeight="1">
      <c r="B858" s="2"/>
      <c r="C858" s="2"/>
      <c r="D858" s="2"/>
      <c r="E858" s="2"/>
      <c r="F858" s="2"/>
      <c r="G858" s="2"/>
    </row>
    <row r="859" ht="13.5" customHeight="1">
      <c r="B859" s="2"/>
      <c r="C859" s="2"/>
      <c r="D859" s="2"/>
      <c r="E859" s="2"/>
      <c r="F859" s="2"/>
      <c r="G859" s="2"/>
    </row>
    <row r="860" ht="13.5" customHeight="1">
      <c r="B860" s="2"/>
      <c r="C860" s="2"/>
      <c r="D860" s="2"/>
      <c r="E860" s="2"/>
      <c r="F860" s="2"/>
      <c r="G860" s="2"/>
    </row>
    <row r="861" ht="13.5" customHeight="1">
      <c r="B861" s="2"/>
      <c r="C861" s="2"/>
      <c r="D861" s="2"/>
      <c r="E861" s="2"/>
      <c r="F861" s="2"/>
      <c r="G861" s="2"/>
    </row>
    <row r="862" ht="13.5" customHeight="1">
      <c r="B862" s="2"/>
      <c r="C862" s="2"/>
      <c r="D862" s="2"/>
      <c r="E862" s="2"/>
      <c r="F862" s="2"/>
      <c r="G862" s="2"/>
    </row>
    <row r="863" ht="13.5" customHeight="1">
      <c r="B863" s="2"/>
      <c r="C863" s="2"/>
      <c r="D863" s="2"/>
      <c r="E863" s="2"/>
      <c r="F863" s="2"/>
      <c r="G863" s="2"/>
    </row>
    <row r="864" ht="13.5" customHeight="1">
      <c r="B864" s="2"/>
      <c r="C864" s="2"/>
      <c r="D864" s="2"/>
      <c r="E864" s="2"/>
      <c r="F864" s="2"/>
      <c r="G864" s="2"/>
    </row>
    <row r="865" ht="13.5" customHeight="1">
      <c r="B865" s="2"/>
      <c r="C865" s="2"/>
      <c r="D865" s="2"/>
      <c r="E865" s="2"/>
      <c r="F865" s="2"/>
      <c r="G865" s="2"/>
    </row>
    <row r="866" ht="13.5" customHeight="1">
      <c r="B866" s="2"/>
      <c r="C866" s="2"/>
      <c r="D866" s="2"/>
      <c r="E866" s="2"/>
      <c r="F866" s="2"/>
      <c r="G866" s="2"/>
    </row>
    <row r="867" ht="13.5" customHeight="1">
      <c r="B867" s="2"/>
      <c r="C867" s="2"/>
      <c r="D867" s="2"/>
      <c r="E867" s="2"/>
      <c r="F867" s="2"/>
      <c r="G867" s="2"/>
    </row>
    <row r="868" ht="13.5" customHeight="1">
      <c r="B868" s="2"/>
      <c r="C868" s="2"/>
      <c r="D868" s="2"/>
      <c r="E868" s="2"/>
      <c r="F868" s="2"/>
      <c r="G868" s="2"/>
    </row>
    <row r="869" ht="13.5" customHeight="1">
      <c r="B869" s="2"/>
      <c r="C869" s="2"/>
      <c r="D869" s="2"/>
      <c r="E869" s="2"/>
      <c r="F869" s="2"/>
      <c r="G869" s="2"/>
    </row>
    <row r="870" ht="13.5" customHeight="1">
      <c r="B870" s="2"/>
      <c r="C870" s="2"/>
      <c r="D870" s="2"/>
      <c r="E870" s="2"/>
      <c r="F870" s="2"/>
      <c r="G870" s="2"/>
    </row>
    <row r="871" ht="13.5" customHeight="1">
      <c r="B871" s="2"/>
      <c r="C871" s="2"/>
      <c r="D871" s="2"/>
      <c r="E871" s="2"/>
      <c r="F871" s="2"/>
      <c r="G871" s="2"/>
    </row>
    <row r="872" ht="13.5" customHeight="1">
      <c r="B872" s="2"/>
      <c r="C872" s="2"/>
      <c r="D872" s="2"/>
      <c r="E872" s="2"/>
      <c r="F872" s="2"/>
      <c r="G872" s="2"/>
    </row>
    <row r="873" ht="13.5" customHeight="1">
      <c r="B873" s="2"/>
      <c r="C873" s="2"/>
      <c r="D873" s="2"/>
      <c r="E873" s="2"/>
      <c r="F873" s="2"/>
      <c r="G873" s="2"/>
    </row>
    <row r="874" ht="13.5" customHeight="1">
      <c r="B874" s="2"/>
      <c r="C874" s="2"/>
      <c r="D874" s="2"/>
      <c r="E874" s="2"/>
      <c r="F874" s="2"/>
      <c r="G874" s="2"/>
    </row>
    <row r="875" ht="13.5" customHeight="1">
      <c r="B875" s="2"/>
      <c r="C875" s="2"/>
      <c r="D875" s="2"/>
      <c r="E875" s="2"/>
      <c r="F875" s="2"/>
      <c r="G875" s="2"/>
    </row>
    <row r="876" ht="13.5" customHeight="1">
      <c r="B876" s="2"/>
      <c r="C876" s="2"/>
      <c r="D876" s="2"/>
      <c r="E876" s="2"/>
      <c r="F876" s="2"/>
      <c r="G876" s="2"/>
    </row>
    <row r="877" ht="13.5" customHeight="1">
      <c r="B877" s="2"/>
      <c r="C877" s="2"/>
      <c r="D877" s="2"/>
      <c r="E877" s="2"/>
      <c r="F877" s="2"/>
      <c r="G877" s="2"/>
    </row>
    <row r="878" ht="13.5" customHeight="1">
      <c r="B878" s="2"/>
      <c r="C878" s="2"/>
      <c r="D878" s="2"/>
      <c r="E878" s="2"/>
      <c r="F878" s="2"/>
      <c r="G878" s="2"/>
    </row>
    <row r="879" ht="13.5" customHeight="1">
      <c r="B879" s="2"/>
      <c r="C879" s="2"/>
      <c r="D879" s="2"/>
      <c r="E879" s="2"/>
      <c r="F879" s="2"/>
      <c r="G879" s="2"/>
    </row>
    <row r="880" ht="13.5" customHeight="1">
      <c r="B880" s="2"/>
      <c r="C880" s="2"/>
      <c r="D880" s="2"/>
      <c r="E880" s="2"/>
      <c r="F880" s="2"/>
      <c r="G880" s="2"/>
    </row>
    <row r="881" ht="13.5" customHeight="1">
      <c r="B881" s="2"/>
      <c r="C881" s="2"/>
      <c r="D881" s="2"/>
      <c r="E881" s="2"/>
      <c r="F881" s="2"/>
      <c r="G881" s="2"/>
    </row>
    <row r="882" ht="13.5" customHeight="1">
      <c r="B882" s="2"/>
      <c r="C882" s="2"/>
      <c r="D882" s="2"/>
      <c r="E882" s="2"/>
      <c r="F882" s="2"/>
      <c r="G882" s="2"/>
    </row>
    <row r="883" ht="13.5" customHeight="1">
      <c r="B883" s="2"/>
      <c r="C883" s="2"/>
      <c r="D883" s="2"/>
      <c r="E883" s="2"/>
      <c r="F883" s="2"/>
      <c r="G883" s="2"/>
    </row>
    <row r="884" ht="13.5" customHeight="1">
      <c r="B884" s="2"/>
      <c r="C884" s="2"/>
      <c r="D884" s="2"/>
      <c r="E884" s="2"/>
      <c r="F884" s="2"/>
      <c r="G884" s="2"/>
    </row>
    <row r="885" ht="13.5" customHeight="1">
      <c r="B885" s="2"/>
      <c r="C885" s="2"/>
      <c r="D885" s="2"/>
      <c r="E885" s="2"/>
      <c r="F885" s="2"/>
      <c r="G885" s="2"/>
    </row>
    <row r="886" ht="13.5" customHeight="1">
      <c r="B886" s="2"/>
      <c r="C886" s="2"/>
      <c r="D886" s="2"/>
      <c r="E886" s="2"/>
      <c r="F886" s="2"/>
      <c r="G886" s="2"/>
    </row>
    <row r="887" ht="13.5" customHeight="1">
      <c r="B887" s="2"/>
      <c r="C887" s="2"/>
      <c r="D887" s="2"/>
      <c r="E887" s="2"/>
      <c r="F887" s="2"/>
      <c r="G887" s="2"/>
    </row>
    <row r="888" ht="13.5" customHeight="1">
      <c r="B888" s="2"/>
      <c r="C888" s="2"/>
      <c r="D888" s="2"/>
      <c r="E888" s="2"/>
      <c r="F888" s="2"/>
      <c r="G888" s="2"/>
    </row>
    <row r="889" ht="13.5" customHeight="1">
      <c r="B889" s="2"/>
      <c r="C889" s="2"/>
      <c r="D889" s="2"/>
      <c r="E889" s="2"/>
      <c r="F889" s="2"/>
      <c r="G889" s="2"/>
    </row>
    <row r="890" ht="13.5" customHeight="1">
      <c r="B890" s="2"/>
      <c r="C890" s="2"/>
      <c r="D890" s="2"/>
      <c r="E890" s="2"/>
      <c r="F890" s="2"/>
      <c r="G890" s="2"/>
    </row>
    <row r="891" ht="13.5" customHeight="1">
      <c r="B891" s="2"/>
      <c r="C891" s="2"/>
      <c r="D891" s="2"/>
      <c r="E891" s="2"/>
      <c r="F891" s="2"/>
      <c r="G891" s="2"/>
    </row>
    <row r="892" ht="13.5" customHeight="1">
      <c r="B892" s="2"/>
      <c r="C892" s="2"/>
      <c r="D892" s="2"/>
      <c r="E892" s="2"/>
      <c r="F892" s="2"/>
      <c r="G892" s="2"/>
    </row>
    <row r="893" ht="13.5" customHeight="1">
      <c r="B893" s="2"/>
      <c r="C893" s="2"/>
      <c r="D893" s="2"/>
      <c r="E893" s="2"/>
      <c r="F893" s="2"/>
      <c r="G893" s="2"/>
    </row>
    <row r="894" ht="13.5" customHeight="1">
      <c r="B894" s="2"/>
      <c r="C894" s="2"/>
      <c r="D894" s="2"/>
      <c r="E894" s="2"/>
      <c r="F894" s="2"/>
      <c r="G894" s="2"/>
    </row>
    <row r="895" ht="13.5" customHeight="1">
      <c r="B895" s="2"/>
      <c r="C895" s="2"/>
      <c r="D895" s="2"/>
      <c r="E895" s="2"/>
      <c r="F895" s="2"/>
      <c r="G895" s="2"/>
    </row>
    <row r="896" ht="13.5" customHeight="1">
      <c r="B896" s="2"/>
      <c r="C896" s="2"/>
      <c r="D896" s="2"/>
      <c r="E896" s="2"/>
      <c r="F896" s="2"/>
      <c r="G896" s="2"/>
    </row>
    <row r="897" ht="13.5" customHeight="1">
      <c r="B897" s="2"/>
      <c r="C897" s="2"/>
      <c r="D897" s="2"/>
      <c r="E897" s="2"/>
      <c r="F897" s="2"/>
      <c r="G897" s="2"/>
    </row>
    <row r="898" ht="13.5" customHeight="1">
      <c r="B898" s="2"/>
      <c r="C898" s="2"/>
      <c r="D898" s="2"/>
      <c r="E898" s="2"/>
      <c r="F898" s="2"/>
      <c r="G898" s="2"/>
    </row>
    <row r="899" ht="13.5" customHeight="1">
      <c r="B899" s="2"/>
      <c r="C899" s="2"/>
      <c r="D899" s="2"/>
      <c r="E899" s="2"/>
      <c r="F899" s="2"/>
      <c r="G899" s="2"/>
    </row>
    <row r="900" ht="13.5" customHeight="1">
      <c r="B900" s="2"/>
      <c r="C900" s="2"/>
      <c r="D900" s="2"/>
      <c r="E900" s="2"/>
      <c r="F900" s="2"/>
      <c r="G900" s="2"/>
    </row>
    <row r="901" ht="13.5" customHeight="1">
      <c r="B901" s="2"/>
      <c r="C901" s="2"/>
      <c r="D901" s="2"/>
      <c r="E901" s="2"/>
      <c r="F901" s="2"/>
      <c r="G901" s="2"/>
    </row>
    <row r="902" ht="13.5" customHeight="1">
      <c r="B902" s="2"/>
      <c r="C902" s="2"/>
      <c r="D902" s="2"/>
      <c r="E902" s="2"/>
      <c r="F902" s="2"/>
      <c r="G902" s="2"/>
    </row>
    <row r="903" ht="13.5" customHeight="1">
      <c r="B903" s="2"/>
      <c r="C903" s="2"/>
      <c r="D903" s="2"/>
      <c r="E903" s="2"/>
      <c r="F903" s="2"/>
      <c r="G903" s="2"/>
    </row>
    <row r="904" ht="13.5" customHeight="1">
      <c r="B904" s="2"/>
      <c r="C904" s="2"/>
      <c r="D904" s="2"/>
      <c r="E904" s="2"/>
      <c r="F904" s="2"/>
      <c r="G904" s="2"/>
    </row>
    <row r="905" ht="13.5" customHeight="1">
      <c r="B905" s="2"/>
      <c r="C905" s="2"/>
      <c r="D905" s="2"/>
      <c r="E905" s="2"/>
      <c r="F905" s="2"/>
      <c r="G905" s="2"/>
    </row>
    <row r="906" ht="13.5" customHeight="1">
      <c r="B906" s="2"/>
      <c r="C906" s="2"/>
      <c r="D906" s="2"/>
      <c r="E906" s="2"/>
      <c r="F906" s="2"/>
      <c r="G906" s="2"/>
    </row>
    <row r="907" ht="13.5" customHeight="1">
      <c r="B907" s="2"/>
      <c r="C907" s="2"/>
      <c r="D907" s="2"/>
      <c r="E907" s="2"/>
      <c r="F907" s="2"/>
      <c r="G907" s="2"/>
    </row>
    <row r="908" ht="13.5" customHeight="1">
      <c r="B908" s="2"/>
      <c r="C908" s="2"/>
      <c r="D908" s="2"/>
      <c r="E908" s="2"/>
      <c r="F908" s="2"/>
      <c r="G908" s="2"/>
    </row>
    <row r="909" ht="13.5" customHeight="1">
      <c r="B909" s="2"/>
      <c r="C909" s="2"/>
      <c r="D909" s="2"/>
      <c r="E909" s="2"/>
      <c r="F909" s="2"/>
      <c r="G909" s="2"/>
    </row>
    <row r="910" ht="13.5" customHeight="1">
      <c r="B910" s="2"/>
      <c r="C910" s="2"/>
      <c r="D910" s="2"/>
      <c r="E910" s="2"/>
      <c r="F910" s="2"/>
      <c r="G910" s="2"/>
    </row>
    <row r="911" ht="13.5" customHeight="1">
      <c r="B911" s="2"/>
      <c r="C911" s="2"/>
      <c r="D911" s="2"/>
      <c r="E911" s="2"/>
      <c r="F911" s="2"/>
      <c r="G911" s="2"/>
    </row>
    <row r="912" ht="13.5" customHeight="1">
      <c r="B912" s="2"/>
      <c r="C912" s="2"/>
      <c r="D912" s="2"/>
      <c r="E912" s="2"/>
      <c r="F912" s="2"/>
      <c r="G912" s="2"/>
    </row>
    <row r="913" ht="13.5" customHeight="1">
      <c r="B913" s="2"/>
      <c r="C913" s="2"/>
      <c r="D913" s="2"/>
      <c r="E913" s="2"/>
      <c r="F913" s="2"/>
      <c r="G913" s="2"/>
    </row>
    <row r="914" ht="13.5" customHeight="1">
      <c r="B914" s="2"/>
      <c r="C914" s="2"/>
      <c r="D914" s="2"/>
      <c r="E914" s="2"/>
      <c r="F914" s="2"/>
      <c r="G914" s="2"/>
    </row>
    <row r="915" ht="13.5" customHeight="1">
      <c r="B915" s="2"/>
      <c r="C915" s="2"/>
      <c r="D915" s="2"/>
      <c r="E915" s="2"/>
      <c r="F915" s="2"/>
      <c r="G915" s="2"/>
    </row>
    <row r="916" ht="13.5" customHeight="1">
      <c r="B916" s="2"/>
      <c r="C916" s="2"/>
      <c r="D916" s="2"/>
      <c r="E916" s="2"/>
      <c r="F916" s="2"/>
      <c r="G916" s="2"/>
    </row>
    <row r="917" ht="13.5" customHeight="1">
      <c r="B917" s="2"/>
      <c r="C917" s="2"/>
      <c r="D917" s="2"/>
      <c r="E917" s="2"/>
      <c r="F917" s="2"/>
      <c r="G917" s="2"/>
    </row>
    <row r="918" ht="13.5" customHeight="1">
      <c r="B918" s="2"/>
      <c r="C918" s="2"/>
      <c r="D918" s="2"/>
      <c r="E918" s="2"/>
      <c r="F918" s="2"/>
      <c r="G918" s="2"/>
    </row>
    <row r="919" ht="13.5" customHeight="1">
      <c r="B919" s="2"/>
      <c r="C919" s="2"/>
      <c r="D919" s="2"/>
      <c r="E919" s="2"/>
      <c r="F919" s="2"/>
      <c r="G919" s="2"/>
    </row>
    <row r="920" ht="13.5" customHeight="1">
      <c r="B920" s="2"/>
      <c r="C920" s="2"/>
      <c r="D920" s="2"/>
      <c r="E920" s="2"/>
      <c r="F920" s="2"/>
      <c r="G920" s="2"/>
    </row>
    <row r="921" ht="13.5" customHeight="1">
      <c r="B921" s="2"/>
      <c r="C921" s="2"/>
      <c r="D921" s="2"/>
      <c r="E921" s="2"/>
      <c r="F921" s="2"/>
      <c r="G921" s="2"/>
    </row>
    <row r="922" ht="13.5" customHeight="1">
      <c r="B922" s="2"/>
      <c r="C922" s="2"/>
      <c r="D922" s="2"/>
      <c r="E922" s="2"/>
      <c r="F922" s="2"/>
      <c r="G922" s="2"/>
    </row>
    <row r="923" ht="13.5" customHeight="1">
      <c r="B923" s="2"/>
      <c r="C923" s="2"/>
      <c r="D923" s="2"/>
      <c r="E923" s="2"/>
      <c r="F923" s="2"/>
      <c r="G923" s="2"/>
    </row>
    <row r="924" ht="13.5" customHeight="1">
      <c r="B924" s="2"/>
      <c r="C924" s="2"/>
      <c r="D924" s="2"/>
      <c r="E924" s="2"/>
      <c r="F924" s="2"/>
      <c r="G924" s="2"/>
    </row>
    <row r="925" ht="13.5" customHeight="1">
      <c r="B925" s="2"/>
      <c r="C925" s="2"/>
      <c r="D925" s="2"/>
      <c r="E925" s="2"/>
      <c r="F925" s="2"/>
      <c r="G925" s="2"/>
    </row>
    <row r="926" ht="13.5" customHeight="1">
      <c r="B926" s="2"/>
      <c r="C926" s="2"/>
      <c r="D926" s="2"/>
      <c r="E926" s="2"/>
      <c r="F926" s="2"/>
      <c r="G926" s="2"/>
    </row>
    <row r="927" ht="13.5" customHeight="1">
      <c r="B927" s="2"/>
      <c r="C927" s="2"/>
      <c r="D927" s="2"/>
      <c r="E927" s="2"/>
      <c r="F927" s="2"/>
      <c r="G927" s="2"/>
    </row>
    <row r="928" ht="13.5" customHeight="1">
      <c r="B928" s="2"/>
      <c r="C928" s="2"/>
      <c r="D928" s="2"/>
      <c r="E928" s="2"/>
      <c r="F928" s="2"/>
      <c r="G928" s="2"/>
    </row>
    <row r="929" ht="13.5" customHeight="1">
      <c r="B929" s="2"/>
      <c r="C929" s="2"/>
      <c r="D929" s="2"/>
      <c r="E929" s="2"/>
      <c r="F929" s="2"/>
      <c r="G929" s="2"/>
    </row>
    <row r="930" ht="13.5" customHeight="1">
      <c r="B930" s="2"/>
      <c r="C930" s="2"/>
      <c r="D930" s="2"/>
      <c r="E930" s="2"/>
      <c r="F930" s="2"/>
      <c r="G930" s="2"/>
    </row>
    <row r="931" ht="13.5" customHeight="1">
      <c r="B931" s="2"/>
      <c r="C931" s="2"/>
      <c r="D931" s="2"/>
      <c r="E931" s="2"/>
      <c r="F931" s="2"/>
      <c r="G931" s="2"/>
    </row>
    <row r="932" ht="13.5" customHeight="1">
      <c r="B932" s="2"/>
      <c r="C932" s="2"/>
      <c r="D932" s="2"/>
      <c r="E932" s="2"/>
      <c r="F932" s="2"/>
      <c r="G932" s="2"/>
    </row>
    <row r="933" ht="13.5" customHeight="1">
      <c r="B933" s="2"/>
      <c r="C933" s="2"/>
      <c r="D933" s="2"/>
      <c r="E933" s="2"/>
      <c r="F933" s="2"/>
      <c r="G933" s="2"/>
    </row>
    <row r="934" ht="13.5" customHeight="1">
      <c r="B934" s="2"/>
      <c r="C934" s="2"/>
      <c r="D934" s="2"/>
      <c r="E934" s="2"/>
      <c r="F934" s="2"/>
      <c r="G934" s="2"/>
    </row>
    <row r="935" ht="13.5" customHeight="1">
      <c r="B935" s="2"/>
      <c r="C935" s="2"/>
      <c r="D935" s="2"/>
      <c r="E935" s="2"/>
      <c r="F935" s="2"/>
      <c r="G935" s="2"/>
    </row>
    <row r="936" ht="13.5" customHeight="1">
      <c r="B936" s="2"/>
      <c r="C936" s="2"/>
      <c r="D936" s="2"/>
      <c r="E936" s="2"/>
      <c r="F936" s="2"/>
      <c r="G936" s="2"/>
    </row>
    <row r="937" ht="13.5" customHeight="1">
      <c r="B937" s="2"/>
      <c r="C937" s="2"/>
      <c r="D937" s="2"/>
      <c r="E937" s="2"/>
      <c r="F937" s="2"/>
      <c r="G937" s="2"/>
    </row>
    <row r="938" ht="13.5" customHeight="1">
      <c r="B938" s="2"/>
      <c r="C938" s="2"/>
      <c r="D938" s="2"/>
      <c r="E938" s="2"/>
      <c r="F938" s="2"/>
      <c r="G938" s="2"/>
    </row>
    <row r="939" ht="13.5" customHeight="1">
      <c r="B939" s="2"/>
      <c r="C939" s="2"/>
      <c r="D939" s="2"/>
      <c r="E939" s="2"/>
      <c r="F939" s="2"/>
      <c r="G939" s="2"/>
    </row>
    <row r="940" ht="13.5" customHeight="1">
      <c r="B940" s="2"/>
      <c r="C940" s="2"/>
      <c r="D940" s="2"/>
      <c r="E940" s="2"/>
      <c r="F940" s="2"/>
      <c r="G940" s="2"/>
    </row>
    <row r="941" ht="13.5" customHeight="1">
      <c r="B941" s="2"/>
      <c r="C941" s="2"/>
      <c r="D941" s="2"/>
      <c r="E941" s="2"/>
      <c r="F941" s="2"/>
      <c r="G941" s="2"/>
    </row>
    <row r="942" ht="13.5" customHeight="1">
      <c r="B942" s="2"/>
      <c r="C942" s="2"/>
      <c r="D942" s="2"/>
      <c r="E942" s="2"/>
      <c r="F942" s="2"/>
      <c r="G942" s="2"/>
    </row>
    <row r="943" ht="13.5" customHeight="1">
      <c r="B943" s="2"/>
      <c r="C943" s="2"/>
      <c r="D943" s="2"/>
      <c r="E943" s="2"/>
      <c r="F943" s="2"/>
      <c r="G943" s="2"/>
    </row>
    <row r="944" ht="13.5" customHeight="1">
      <c r="B944" s="2"/>
      <c r="C944" s="2"/>
      <c r="D944" s="2"/>
      <c r="E944" s="2"/>
      <c r="F944" s="2"/>
      <c r="G944" s="2"/>
    </row>
    <row r="945" ht="13.5" customHeight="1">
      <c r="B945" s="2"/>
      <c r="C945" s="2"/>
      <c r="D945" s="2"/>
      <c r="E945" s="2"/>
      <c r="F945" s="2"/>
      <c r="G945" s="2"/>
    </row>
    <row r="946" ht="13.5" customHeight="1">
      <c r="B946" s="2"/>
      <c r="C946" s="2"/>
      <c r="D946" s="2"/>
      <c r="E946" s="2"/>
      <c r="F946" s="2"/>
      <c r="G946" s="2"/>
    </row>
    <row r="947" ht="13.5" customHeight="1">
      <c r="B947" s="2"/>
      <c r="C947" s="2"/>
      <c r="D947" s="2"/>
      <c r="E947" s="2"/>
      <c r="F947" s="2"/>
      <c r="G947" s="2"/>
    </row>
    <row r="948" ht="13.5" customHeight="1">
      <c r="B948" s="2"/>
      <c r="C948" s="2"/>
      <c r="D948" s="2"/>
      <c r="E948" s="2"/>
      <c r="F948" s="2"/>
      <c r="G948" s="2"/>
    </row>
    <row r="949" ht="13.5" customHeight="1">
      <c r="B949" s="2"/>
      <c r="C949" s="2"/>
      <c r="D949" s="2"/>
      <c r="E949" s="2"/>
      <c r="F949" s="2"/>
      <c r="G949" s="2"/>
    </row>
    <row r="950" ht="13.5" customHeight="1">
      <c r="B950" s="2"/>
      <c r="C950" s="2"/>
      <c r="D950" s="2"/>
      <c r="E950" s="2"/>
      <c r="F950" s="2"/>
      <c r="G950" s="2"/>
    </row>
    <row r="951" ht="13.5" customHeight="1">
      <c r="B951" s="2"/>
      <c r="C951" s="2"/>
      <c r="D951" s="2"/>
      <c r="E951" s="2"/>
      <c r="F951" s="2"/>
      <c r="G951" s="2"/>
    </row>
    <row r="952" ht="13.5" customHeight="1">
      <c r="B952" s="2"/>
      <c r="C952" s="2"/>
      <c r="D952" s="2"/>
      <c r="E952" s="2"/>
      <c r="F952" s="2"/>
      <c r="G952" s="2"/>
    </row>
    <row r="953" ht="13.5" customHeight="1">
      <c r="B953" s="2"/>
      <c r="C953" s="2"/>
      <c r="D953" s="2"/>
      <c r="E953" s="2"/>
      <c r="F953" s="2"/>
      <c r="G953" s="2"/>
    </row>
    <row r="954" ht="13.5" customHeight="1">
      <c r="B954" s="2"/>
      <c r="C954" s="2"/>
      <c r="D954" s="2"/>
      <c r="E954" s="2"/>
      <c r="F954" s="2"/>
      <c r="G954" s="2"/>
    </row>
    <row r="955" ht="13.5" customHeight="1">
      <c r="B955" s="2"/>
      <c r="C955" s="2"/>
      <c r="D955" s="2"/>
      <c r="E955" s="2"/>
      <c r="F955" s="2"/>
      <c r="G955" s="2"/>
    </row>
    <row r="956" ht="13.5" customHeight="1">
      <c r="B956" s="2"/>
      <c r="C956" s="2"/>
      <c r="D956" s="2"/>
      <c r="E956" s="2"/>
      <c r="F956" s="2"/>
      <c r="G956" s="2"/>
    </row>
    <row r="957" ht="13.5" customHeight="1">
      <c r="B957" s="2"/>
      <c r="C957" s="2"/>
      <c r="D957" s="2"/>
      <c r="E957" s="2"/>
      <c r="F957" s="2"/>
      <c r="G957" s="2"/>
    </row>
    <row r="958" ht="13.5" customHeight="1">
      <c r="B958" s="2"/>
      <c r="C958" s="2"/>
      <c r="D958" s="2"/>
      <c r="E958" s="2"/>
      <c r="F958" s="2"/>
      <c r="G958" s="2"/>
    </row>
    <row r="959" ht="13.5" customHeight="1">
      <c r="B959" s="2"/>
      <c r="C959" s="2"/>
      <c r="D959" s="2"/>
      <c r="E959" s="2"/>
      <c r="F959" s="2"/>
      <c r="G959" s="2"/>
    </row>
    <row r="960" ht="13.5" customHeight="1">
      <c r="B960" s="2"/>
      <c r="C960" s="2"/>
      <c r="D960" s="2"/>
      <c r="E960" s="2"/>
      <c r="F960" s="2"/>
      <c r="G960" s="2"/>
    </row>
    <row r="961" ht="13.5" customHeight="1">
      <c r="B961" s="2"/>
      <c r="C961" s="2"/>
      <c r="D961" s="2"/>
      <c r="E961" s="2"/>
      <c r="F961" s="2"/>
      <c r="G961" s="2"/>
    </row>
    <row r="962" ht="13.5" customHeight="1">
      <c r="B962" s="2"/>
      <c r="C962" s="2"/>
      <c r="D962" s="2"/>
      <c r="E962" s="2"/>
      <c r="F962" s="2"/>
      <c r="G962" s="2"/>
    </row>
    <row r="963" ht="13.5" customHeight="1">
      <c r="B963" s="2"/>
      <c r="C963" s="2"/>
      <c r="D963" s="2"/>
      <c r="E963" s="2"/>
      <c r="F963" s="2"/>
      <c r="G963" s="2"/>
    </row>
    <row r="964" ht="13.5" customHeight="1">
      <c r="B964" s="2"/>
      <c r="C964" s="2"/>
      <c r="D964" s="2"/>
      <c r="E964" s="2"/>
      <c r="F964" s="2"/>
      <c r="G964" s="2"/>
    </row>
    <row r="965" ht="13.5" customHeight="1">
      <c r="B965" s="2"/>
      <c r="C965" s="2"/>
      <c r="D965" s="2"/>
      <c r="E965" s="2"/>
      <c r="F965" s="2"/>
      <c r="G965" s="2"/>
    </row>
    <row r="966" ht="13.5" customHeight="1">
      <c r="B966" s="2"/>
      <c r="C966" s="2"/>
      <c r="D966" s="2"/>
      <c r="E966" s="2"/>
      <c r="F966" s="2"/>
      <c r="G966" s="2"/>
    </row>
    <row r="967" ht="13.5" customHeight="1">
      <c r="B967" s="2"/>
      <c r="C967" s="2"/>
      <c r="D967" s="2"/>
      <c r="E967" s="2"/>
      <c r="F967" s="2"/>
      <c r="G967" s="2"/>
    </row>
    <row r="968" ht="13.5" customHeight="1">
      <c r="B968" s="2"/>
      <c r="C968" s="2"/>
      <c r="D968" s="2"/>
      <c r="E968" s="2"/>
      <c r="F968" s="2"/>
      <c r="G968" s="2"/>
    </row>
    <row r="969" ht="13.5" customHeight="1">
      <c r="B969" s="2"/>
      <c r="C969" s="2"/>
      <c r="D969" s="2"/>
      <c r="E969" s="2"/>
      <c r="F969" s="2"/>
      <c r="G969" s="2"/>
    </row>
    <row r="970" ht="13.5" customHeight="1">
      <c r="B970" s="2"/>
      <c r="C970" s="2"/>
      <c r="D970" s="2"/>
      <c r="E970" s="2"/>
      <c r="F970" s="2"/>
      <c r="G970" s="2"/>
    </row>
    <row r="971" ht="13.5" customHeight="1">
      <c r="B971" s="2"/>
      <c r="C971" s="2"/>
      <c r="D971" s="2"/>
      <c r="E971" s="2"/>
      <c r="F971" s="2"/>
      <c r="G971" s="2"/>
    </row>
    <row r="972" ht="13.5" customHeight="1">
      <c r="B972" s="2"/>
      <c r="C972" s="2"/>
      <c r="D972" s="2"/>
      <c r="E972" s="2"/>
      <c r="F972" s="2"/>
      <c r="G972" s="2"/>
    </row>
    <row r="973" ht="13.5" customHeight="1">
      <c r="B973" s="2"/>
      <c r="C973" s="2"/>
      <c r="D973" s="2"/>
      <c r="E973" s="2"/>
      <c r="F973" s="2"/>
      <c r="G973" s="2"/>
    </row>
    <row r="974" ht="13.5" customHeight="1">
      <c r="B974" s="2"/>
      <c r="C974" s="2"/>
      <c r="D974" s="2"/>
      <c r="E974" s="2"/>
      <c r="F974" s="2"/>
      <c r="G974" s="2"/>
    </row>
    <row r="975" ht="13.5" customHeight="1">
      <c r="B975" s="2"/>
      <c r="C975" s="2"/>
      <c r="D975" s="2"/>
      <c r="E975" s="2"/>
      <c r="F975" s="2"/>
      <c r="G975" s="2"/>
    </row>
    <row r="976" ht="13.5" customHeight="1">
      <c r="B976" s="2"/>
      <c r="C976" s="2"/>
      <c r="D976" s="2"/>
      <c r="E976" s="2"/>
      <c r="F976" s="2"/>
      <c r="G976" s="2"/>
    </row>
    <row r="977" ht="13.5" customHeight="1">
      <c r="B977" s="2"/>
      <c r="C977" s="2"/>
      <c r="D977" s="2"/>
      <c r="E977" s="2"/>
      <c r="F977" s="2"/>
      <c r="G977" s="2"/>
    </row>
    <row r="978" ht="13.5" customHeight="1">
      <c r="B978" s="2"/>
      <c r="C978" s="2"/>
      <c r="D978" s="2"/>
      <c r="E978" s="2"/>
      <c r="F978" s="2"/>
      <c r="G978" s="2"/>
    </row>
    <row r="979" ht="13.5" customHeight="1">
      <c r="B979" s="2"/>
      <c r="C979" s="2"/>
      <c r="D979" s="2"/>
      <c r="E979" s="2"/>
      <c r="F979" s="2"/>
      <c r="G979" s="2"/>
    </row>
    <row r="980" ht="13.5" customHeight="1">
      <c r="B980" s="2"/>
      <c r="C980" s="2"/>
      <c r="D980" s="2"/>
      <c r="E980" s="2"/>
      <c r="F980" s="2"/>
      <c r="G980" s="2"/>
    </row>
    <row r="981" ht="13.5" customHeight="1">
      <c r="B981" s="2"/>
      <c r="C981" s="2"/>
      <c r="D981" s="2"/>
      <c r="E981" s="2"/>
      <c r="F981" s="2"/>
      <c r="G981" s="2"/>
    </row>
    <row r="982" ht="13.5" customHeight="1">
      <c r="B982" s="2"/>
      <c r="C982" s="2"/>
      <c r="D982" s="2"/>
      <c r="E982" s="2"/>
      <c r="F982" s="2"/>
      <c r="G982" s="2"/>
    </row>
    <row r="983" ht="13.5" customHeight="1">
      <c r="B983" s="2"/>
      <c r="C983" s="2"/>
      <c r="D983" s="2"/>
      <c r="E983" s="2"/>
      <c r="F983" s="2"/>
      <c r="G983" s="2"/>
    </row>
    <row r="984" ht="13.5" customHeight="1">
      <c r="B984" s="2"/>
      <c r="C984" s="2"/>
      <c r="D984" s="2"/>
      <c r="E984" s="2"/>
      <c r="F984" s="2"/>
      <c r="G984" s="2"/>
    </row>
    <row r="985" ht="13.5" customHeight="1">
      <c r="B985" s="2"/>
      <c r="C985" s="2"/>
      <c r="D985" s="2"/>
      <c r="E985" s="2"/>
      <c r="F985" s="2"/>
      <c r="G985" s="2"/>
    </row>
    <row r="986" ht="13.5" customHeight="1">
      <c r="B986" s="2"/>
      <c r="C986" s="2"/>
      <c r="D986" s="2"/>
      <c r="E986" s="2"/>
      <c r="F986" s="2"/>
      <c r="G986" s="2"/>
    </row>
    <row r="987" ht="13.5" customHeight="1">
      <c r="B987" s="2"/>
      <c r="C987" s="2"/>
      <c r="D987" s="2"/>
      <c r="E987" s="2"/>
      <c r="F987" s="2"/>
      <c r="G987" s="2"/>
    </row>
    <row r="988" ht="13.5" customHeight="1">
      <c r="B988" s="2"/>
      <c r="C988" s="2"/>
      <c r="D988" s="2"/>
      <c r="E988" s="2"/>
      <c r="F988" s="2"/>
      <c r="G988" s="2"/>
    </row>
    <row r="989" ht="13.5" customHeight="1">
      <c r="B989" s="2"/>
      <c r="C989" s="2"/>
      <c r="D989" s="2"/>
      <c r="E989" s="2"/>
      <c r="F989" s="2"/>
      <c r="G989" s="2"/>
    </row>
    <row r="990" ht="13.5" customHeight="1">
      <c r="B990" s="2"/>
      <c r="C990" s="2"/>
      <c r="D990" s="2"/>
      <c r="E990" s="2"/>
      <c r="F990" s="2"/>
      <c r="G990" s="2"/>
    </row>
    <row r="991" ht="13.5" customHeight="1">
      <c r="B991" s="2"/>
      <c r="C991" s="2"/>
      <c r="D991" s="2"/>
      <c r="E991" s="2"/>
      <c r="F991" s="2"/>
      <c r="G991" s="2"/>
    </row>
    <row r="992" ht="13.5" customHeight="1">
      <c r="B992" s="2"/>
      <c r="C992" s="2"/>
      <c r="D992" s="2"/>
      <c r="E992" s="2"/>
      <c r="F992" s="2"/>
      <c r="G992" s="2"/>
    </row>
    <row r="993" ht="13.5" customHeight="1">
      <c r="B993" s="2"/>
      <c r="C993" s="2"/>
      <c r="D993" s="2"/>
      <c r="E993" s="2"/>
      <c r="F993" s="2"/>
      <c r="G993" s="2"/>
    </row>
    <row r="994" ht="13.5" customHeight="1">
      <c r="B994" s="2"/>
      <c r="C994" s="2"/>
      <c r="D994" s="2"/>
      <c r="E994" s="2"/>
      <c r="F994" s="2"/>
      <c r="G994" s="2"/>
    </row>
    <row r="995" ht="13.5" customHeight="1">
      <c r="B995" s="2"/>
      <c r="C995" s="2"/>
      <c r="D995" s="2"/>
      <c r="E995" s="2"/>
      <c r="F995" s="2"/>
      <c r="G995" s="2"/>
    </row>
    <row r="996" ht="13.5" customHeight="1">
      <c r="B996" s="2"/>
      <c r="C996" s="2"/>
      <c r="D996" s="2"/>
      <c r="E996" s="2"/>
      <c r="F996" s="2"/>
      <c r="G996" s="2"/>
    </row>
    <row r="997" ht="13.5" customHeight="1">
      <c r="B997" s="2"/>
      <c r="C997" s="2"/>
      <c r="D997" s="2"/>
      <c r="E997" s="2"/>
      <c r="F997" s="2"/>
      <c r="G997" s="2"/>
    </row>
    <row r="998" ht="13.5" customHeight="1">
      <c r="B998" s="2"/>
      <c r="C998" s="2"/>
      <c r="D998" s="2"/>
      <c r="E998" s="2"/>
      <c r="F998" s="2"/>
      <c r="G998" s="2"/>
    </row>
    <row r="999" ht="13.5" customHeight="1">
      <c r="B999" s="2"/>
      <c r="C999" s="2"/>
      <c r="D999" s="2"/>
      <c r="E999" s="2"/>
      <c r="F999" s="2"/>
      <c r="G999" s="2"/>
    </row>
    <row r="1000" ht="13.5" customHeight="1">
      <c r="B1000" s="2"/>
      <c r="C1000" s="2"/>
      <c r="D1000" s="2"/>
      <c r="E1000" s="2"/>
      <c r="F1000" s="2"/>
      <c r="G1000" s="2"/>
    </row>
  </sheetData>
  <printOptions/>
  <pageMargins bottom="1.0" footer="0.0" header="0.0" left="0.75" right="0.75" top="1.0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88"/>
    <col customWidth="1" min="2" max="5" width="8.5"/>
    <col customWidth="1" min="6" max="6" width="7.88"/>
    <col customWidth="1" min="7" max="9" width="8.5"/>
    <col customWidth="1" min="10" max="10" width="6.38"/>
    <col customWidth="1" min="11" max="13" width="8.5"/>
    <col customWidth="1" min="14" max="14" width="8.25"/>
    <col customWidth="1" min="15" max="17" width="8.5"/>
    <col customWidth="1" min="18" max="18" width="7.88"/>
    <col customWidth="1" min="19" max="22" width="8.5"/>
    <col customWidth="1" min="23" max="34" width="7.88"/>
    <col customWidth="1" min="35" max="38" width="8.25"/>
    <col customWidth="1" min="39" max="50" width="7.75"/>
    <col customWidth="1" min="51" max="53" width="8.5"/>
    <col customWidth="1" min="54" max="54" width="8.25"/>
    <col customWidth="1" min="55" max="66" width="7.88"/>
    <col customWidth="1" min="67" max="67" width="11.63"/>
    <col customWidth="1" min="68" max="68" width="13.0"/>
    <col customWidth="1" min="69" max="69" width="12.0"/>
    <col customWidth="1" min="70" max="72" width="8.5"/>
    <col customWidth="1" min="73" max="73" width="8.25"/>
    <col customWidth="1" min="74" max="88" width="7.88"/>
    <col customWidth="1" min="89" max="92" width="8.5"/>
    <col customWidth="1" min="93" max="107" width="7.88"/>
    <col customWidth="1" min="108" max="111" width="8.5"/>
    <col customWidth="1" min="112" max="126" width="7.88"/>
    <col customWidth="1" min="127" max="130" width="8.5"/>
    <col customWidth="1" min="131" max="145" width="7.88"/>
    <col customWidth="1" min="146" max="151" width="25.38"/>
    <col customWidth="1" min="152" max="161" width="7.75"/>
    <col customWidth="1" min="162" max="164" width="8.25"/>
    <col customWidth="1" min="165" max="177" width="7.75"/>
    <col customWidth="1" min="178" max="178" width="16.38"/>
    <col customWidth="1" min="179" max="180" width="8.5"/>
    <col customWidth="1" min="181" max="181" width="8.25"/>
    <col customWidth="1" min="182" max="182" width="8.88"/>
    <col customWidth="1" min="183" max="189" width="7.88"/>
    <col customWidth="1" min="190" max="190" width="8.0"/>
    <col customWidth="1" min="191" max="193" width="7.88"/>
    <col customWidth="1" min="194" max="194" width="12.88"/>
    <col customWidth="1" min="195" max="195" width="13.88"/>
    <col customWidth="1" min="196" max="197" width="10.25"/>
    <col customWidth="1" min="198" max="200" width="8.5"/>
    <col customWidth="1" min="201" max="201" width="8.88"/>
    <col customWidth="1" min="202" max="202" width="10.25"/>
    <col customWidth="1" min="203" max="205" width="8.25"/>
    <col customWidth="1" min="206" max="206" width="9.38"/>
    <col customWidth="1" min="207" max="208" width="8.25"/>
    <col customWidth="1" min="209" max="209" width="9.38"/>
    <col customWidth="1" min="210" max="210" width="8.25"/>
    <col customWidth="1" min="211" max="211" width="9.38"/>
    <col customWidth="1" min="212" max="212" width="8.25"/>
    <col customWidth="1" min="213" max="213" width="10.63"/>
    <col customWidth="1" min="214" max="214" width="11.5"/>
    <col customWidth="1" min="215" max="215" width="7.88"/>
    <col customWidth="1" min="216" max="267" width="8.25"/>
    <col customWidth="1" min="268" max="272" width="7.75"/>
  </cols>
  <sheetData>
    <row r="1" ht="13.5" customHeight="1">
      <c r="A1" s="34" t="s">
        <v>652</v>
      </c>
      <c r="B1" s="1" t="s">
        <v>0</v>
      </c>
      <c r="C1" s="2" t="s">
        <v>3</v>
      </c>
      <c r="D1" s="2" t="s">
        <v>653</v>
      </c>
      <c r="E1" s="2" t="s">
        <v>654</v>
      </c>
      <c r="F1" s="2" t="s">
        <v>619</v>
      </c>
      <c r="G1" s="2" t="s">
        <v>655</v>
      </c>
      <c r="H1" s="1" t="s">
        <v>4</v>
      </c>
      <c r="I1" s="1" t="s">
        <v>5</v>
      </c>
      <c r="J1" s="2" t="s">
        <v>369</v>
      </c>
      <c r="K1" s="1" t="s">
        <v>19</v>
      </c>
      <c r="L1" s="1" t="s">
        <v>9</v>
      </c>
      <c r="M1" s="1" t="s">
        <v>12</v>
      </c>
      <c r="N1" s="1" t="s">
        <v>13</v>
      </c>
      <c r="O1" s="1" t="s">
        <v>16</v>
      </c>
      <c r="P1" s="1" t="s">
        <v>18</v>
      </c>
      <c r="Q1" s="1" t="s">
        <v>23</v>
      </c>
      <c r="R1" s="1" t="s">
        <v>24</v>
      </c>
      <c r="S1" s="1" t="s">
        <v>56</v>
      </c>
      <c r="T1" s="1" t="s">
        <v>57</v>
      </c>
      <c r="U1" s="1" t="s">
        <v>58</v>
      </c>
      <c r="V1" s="1" t="s">
        <v>59</v>
      </c>
      <c r="W1" s="1" t="s">
        <v>60</v>
      </c>
      <c r="X1" s="1" t="s">
        <v>61</v>
      </c>
      <c r="Y1" s="1" t="s">
        <v>62</v>
      </c>
      <c r="Z1" s="1" t="s">
        <v>63</v>
      </c>
      <c r="AA1" s="1" t="s">
        <v>64</v>
      </c>
      <c r="AB1" s="1" t="s">
        <v>65</v>
      </c>
      <c r="AC1" s="1" t="s">
        <v>66</v>
      </c>
      <c r="AD1" s="1" t="s">
        <v>67</v>
      </c>
      <c r="AE1" s="1" t="s">
        <v>68</v>
      </c>
      <c r="AF1" s="1" t="s">
        <v>69</v>
      </c>
      <c r="AG1" s="1" t="s">
        <v>70</v>
      </c>
      <c r="AH1" s="1" t="s">
        <v>71</v>
      </c>
      <c r="AI1" s="1" t="s">
        <v>72</v>
      </c>
      <c r="AJ1" s="1" t="s">
        <v>73</v>
      </c>
      <c r="AK1" s="1" t="s">
        <v>74</v>
      </c>
      <c r="AL1" s="1" t="s">
        <v>75</v>
      </c>
      <c r="AM1" s="1" t="s">
        <v>76</v>
      </c>
      <c r="AN1" s="1" t="s">
        <v>77</v>
      </c>
      <c r="AO1" s="1" t="s">
        <v>78</v>
      </c>
      <c r="AP1" s="1" t="s">
        <v>79</v>
      </c>
      <c r="AQ1" s="1" t="s">
        <v>80</v>
      </c>
      <c r="AR1" s="1" t="s">
        <v>81</v>
      </c>
      <c r="AS1" s="1" t="s">
        <v>82</v>
      </c>
      <c r="AT1" s="1" t="s">
        <v>83</v>
      </c>
      <c r="AU1" s="1" t="s">
        <v>84</v>
      </c>
      <c r="AV1" s="1" t="s">
        <v>85</v>
      </c>
      <c r="AW1" s="1" t="s">
        <v>86</v>
      </c>
      <c r="AX1" s="1" t="s">
        <v>87</v>
      </c>
      <c r="AY1" s="1" t="s">
        <v>88</v>
      </c>
      <c r="AZ1" s="1" t="s">
        <v>89</v>
      </c>
      <c r="BA1" s="1" t="s">
        <v>90</v>
      </c>
      <c r="BB1" s="1" t="s">
        <v>91</v>
      </c>
      <c r="BC1" s="1" t="s">
        <v>92</v>
      </c>
      <c r="BD1" s="1" t="s">
        <v>93</v>
      </c>
      <c r="BE1" s="1" t="s">
        <v>94</v>
      </c>
      <c r="BF1" s="1" t="s">
        <v>95</v>
      </c>
      <c r="BG1" s="1" t="s">
        <v>96</v>
      </c>
      <c r="BH1" s="1" t="s">
        <v>97</v>
      </c>
      <c r="BI1" s="1" t="s">
        <v>98</v>
      </c>
      <c r="BJ1" s="1" t="s">
        <v>99</v>
      </c>
      <c r="BK1" s="1" t="s">
        <v>100</v>
      </c>
      <c r="BL1" s="1" t="s">
        <v>101</v>
      </c>
      <c r="BM1" s="1" t="s">
        <v>102</v>
      </c>
      <c r="BN1" s="1" t="s">
        <v>103</v>
      </c>
      <c r="BO1" s="2" t="s">
        <v>104</v>
      </c>
      <c r="BP1" s="2" t="s">
        <v>105</v>
      </c>
      <c r="BQ1" s="2" t="s">
        <v>106</v>
      </c>
      <c r="BR1" s="1" t="s">
        <v>123</v>
      </c>
      <c r="BS1" s="1" t="s">
        <v>124</v>
      </c>
      <c r="BT1" s="1" t="s">
        <v>125</v>
      </c>
      <c r="BU1" s="1" t="s">
        <v>126</v>
      </c>
      <c r="BV1" s="1" t="s">
        <v>127</v>
      </c>
      <c r="BW1" s="1" t="s">
        <v>128</v>
      </c>
      <c r="BX1" s="1" t="s">
        <v>129</v>
      </c>
      <c r="BY1" s="1" t="s">
        <v>130</v>
      </c>
      <c r="BZ1" s="1" t="s">
        <v>131</v>
      </c>
      <c r="CA1" s="1" t="s">
        <v>132</v>
      </c>
      <c r="CB1" s="1" t="s">
        <v>133</v>
      </c>
      <c r="CC1" s="1" t="s">
        <v>134</v>
      </c>
      <c r="CD1" s="1" t="s">
        <v>135</v>
      </c>
      <c r="CE1" s="1" t="s">
        <v>136</v>
      </c>
      <c r="CF1" s="1" t="s">
        <v>137</v>
      </c>
      <c r="CG1" s="1" t="s">
        <v>138</v>
      </c>
      <c r="CH1" s="1" t="s">
        <v>139</v>
      </c>
      <c r="CI1" s="1" t="s">
        <v>140</v>
      </c>
      <c r="CJ1" s="1" t="s">
        <v>141</v>
      </c>
      <c r="CK1" s="1" t="s">
        <v>142</v>
      </c>
      <c r="CL1" s="1" t="s">
        <v>143</v>
      </c>
      <c r="CM1" s="1" t="s">
        <v>144</v>
      </c>
      <c r="CN1" s="1" t="s">
        <v>145</v>
      </c>
      <c r="CO1" s="1" t="s">
        <v>146</v>
      </c>
      <c r="CP1" s="1" t="s">
        <v>147</v>
      </c>
      <c r="CQ1" s="1" t="s">
        <v>148</v>
      </c>
      <c r="CR1" s="1" t="s">
        <v>149</v>
      </c>
      <c r="CS1" s="1" t="s">
        <v>150</v>
      </c>
      <c r="CT1" s="1" t="s">
        <v>151</v>
      </c>
      <c r="CU1" s="1" t="s">
        <v>152</v>
      </c>
      <c r="CV1" s="1" t="s">
        <v>153</v>
      </c>
      <c r="CW1" s="1" t="s">
        <v>154</v>
      </c>
      <c r="CX1" s="1" t="s">
        <v>155</v>
      </c>
      <c r="CY1" s="1" t="s">
        <v>156</v>
      </c>
      <c r="CZ1" s="1" t="s">
        <v>157</v>
      </c>
      <c r="DA1" s="1" t="s">
        <v>158</v>
      </c>
      <c r="DB1" s="1" t="s">
        <v>159</v>
      </c>
      <c r="DC1" s="1" t="s">
        <v>160</v>
      </c>
      <c r="DD1" s="1" t="s">
        <v>161</v>
      </c>
      <c r="DE1" s="1" t="s">
        <v>162</v>
      </c>
      <c r="DF1" s="1" t="s">
        <v>163</v>
      </c>
      <c r="DG1" s="1" t="s">
        <v>164</v>
      </c>
      <c r="DH1" s="1" t="s">
        <v>165</v>
      </c>
      <c r="DI1" s="1" t="s">
        <v>166</v>
      </c>
      <c r="DJ1" s="1" t="s">
        <v>167</v>
      </c>
      <c r="DK1" s="1" t="s">
        <v>168</v>
      </c>
      <c r="DL1" s="1" t="s">
        <v>169</v>
      </c>
      <c r="DM1" s="1" t="s">
        <v>170</v>
      </c>
      <c r="DN1" s="1" t="s">
        <v>171</v>
      </c>
      <c r="DO1" s="1" t="s">
        <v>172</v>
      </c>
      <c r="DP1" s="1" t="s">
        <v>173</v>
      </c>
      <c r="DQ1" s="1" t="s">
        <v>174</v>
      </c>
      <c r="DR1" s="1" t="s">
        <v>175</v>
      </c>
      <c r="DS1" s="1" t="s">
        <v>176</v>
      </c>
      <c r="DT1" s="1" t="s">
        <v>177</v>
      </c>
      <c r="DU1" s="1" t="s">
        <v>178</v>
      </c>
      <c r="DV1" s="1" t="s">
        <v>179</v>
      </c>
      <c r="DW1" s="1" t="s">
        <v>180</v>
      </c>
      <c r="DX1" s="1" t="s">
        <v>181</v>
      </c>
      <c r="DY1" s="1" t="s">
        <v>182</v>
      </c>
      <c r="DZ1" s="1" t="s">
        <v>183</v>
      </c>
      <c r="EA1" s="1" t="s">
        <v>184</v>
      </c>
      <c r="EB1" s="1" t="s">
        <v>185</v>
      </c>
      <c r="EC1" s="1" t="s">
        <v>186</v>
      </c>
      <c r="ED1" s="1" t="s">
        <v>187</v>
      </c>
      <c r="EE1" s="1" t="s">
        <v>188</v>
      </c>
      <c r="EF1" s="1" t="s">
        <v>189</v>
      </c>
      <c r="EG1" s="1" t="s">
        <v>190</v>
      </c>
      <c r="EH1" s="1" t="s">
        <v>191</v>
      </c>
      <c r="EI1" s="1" t="s">
        <v>192</v>
      </c>
      <c r="EJ1" s="1" t="s">
        <v>193</v>
      </c>
      <c r="EK1" s="1" t="s">
        <v>194</v>
      </c>
      <c r="EL1" s="1" t="s">
        <v>195</v>
      </c>
      <c r="EM1" s="1" t="s">
        <v>196</v>
      </c>
      <c r="EN1" s="1" t="s">
        <v>197</v>
      </c>
      <c r="EO1" s="1" t="s">
        <v>198</v>
      </c>
      <c r="EP1" s="1" t="s">
        <v>199</v>
      </c>
      <c r="EQ1" s="1" t="s">
        <v>200</v>
      </c>
      <c r="ER1" s="1" t="s">
        <v>201</v>
      </c>
      <c r="ES1" s="1" t="s">
        <v>202</v>
      </c>
      <c r="ET1" s="1" t="s">
        <v>203</v>
      </c>
      <c r="EU1" s="1" t="s">
        <v>204</v>
      </c>
      <c r="EV1" s="1" t="s">
        <v>205</v>
      </c>
      <c r="EW1" s="1" t="s">
        <v>206</v>
      </c>
      <c r="EX1" s="1" t="s">
        <v>207</v>
      </c>
      <c r="EY1" s="1" t="s">
        <v>208</v>
      </c>
      <c r="EZ1" s="1" t="s">
        <v>209</v>
      </c>
      <c r="FA1" s="1" t="s">
        <v>210</v>
      </c>
      <c r="FB1" s="1" t="s">
        <v>211</v>
      </c>
      <c r="FC1" s="1" t="s">
        <v>212</v>
      </c>
      <c r="FD1" s="1" t="s">
        <v>213</v>
      </c>
      <c r="FE1" s="1" t="s">
        <v>214</v>
      </c>
      <c r="FF1" s="1" t="s">
        <v>215</v>
      </c>
      <c r="FG1" s="1" t="s">
        <v>216</v>
      </c>
      <c r="FH1" s="1" t="s">
        <v>217</v>
      </c>
      <c r="FI1" s="1" t="s">
        <v>218</v>
      </c>
      <c r="FJ1" s="1" t="s">
        <v>219</v>
      </c>
      <c r="FK1" s="1" t="s">
        <v>220</v>
      </c>
      <c r="FL1" s="1" t="s">
        <v>221</v>
      </c>
      <c r="FM1" s="1" t="s">
        <v>222</v>
      </c>
      <c r="FN1" s="1" t="s">
        <v>223</v>
      </c>
      <c r="FO1" s="1" t="s">
        <v>224</v>
      </c>
      <c r="FP1" s="1" t="s">
        <v>225</v>
      </c>
      <c r="FQ1" s="1" t="s">
        <v>226</v>
      </c>
      <c r="FR1" s="1" t="s">
        <v>227</v>
      </c>
      <c r="FS1" s="1" t="s">
        <v>228</v>
      </c>
      <c r="FT1" s="1" t="s">
        <v>229</v>
      </c>
      <c r="FU1" s="1" t="s">
        <v>230</v>
      </c>
      <c r="FV1" s="1" t="s">
        <v>231</v>
      </c>
      <c r="FW1" s="1" t="s">
        <v>232</v>
      </c>
      <c r="FX1" s="1" t="s">
        <v>233</v>
      </c>
      <c r="FY1" s="1" t="s">
        <v>234</v>
      </c>
      <c r="FZ1" s="1" t="s">
        <v>235</v>
      </c>
      <c r="GA1" s="1" t="s">
        <v>236</v>
      </c>
      <c r="GB1" s="1" t="s">
        <v>237</v>
      </c>
      <c r="GC1" s="1" t="s">
        <v>238</v>
      </c>
      <c r="GD1" s="1" t="s">
        <v>239</v>
      </c>
      <c r="GE1" s="1" t="s">
        <v>240</v>
      </c>
      <c r="GF1" s="1" t="s">
        <v>241</v>
      </c>
      <c r="GG1" s="1" t="s">
        <v>242</v>
      </c>
      <c r="GH1" s="1" t="s">
        <v>243</v>
      </c>
      <c r="GI1" s="1" t="s">
        <v>244</v>
      </c>
      <c r="GJ1" s="1" t="s">
        <v>245</v>
      </c>
      <c r="GK1" s="1" t="s">
        <v>246</v>
      </c>
      <c r="GL1" s="1" t="s">
        <v>247</v>
      </c>
      <c r="GM1" s="1" t="s">
        <v>248</v>
      </c>
      <c r="GN1" s="1" t="s">
        <v>249</v>
      </c>
      <c r="GO1" s="1" t="s">
        <v>250</v>
      </c>
      <c r="GP1" s="1" t="s">
        <v>251</v>
      </c>
      <c r="GQ1" s="1" t="s">
        <v>252</v>
      </c>
      <c r="GR1" s="1" t="s">
        <v>253</v>
      </c>
      <c r="GS1" s="1" t="s">
        <v>254</v>
      </c>
      <c r="GT1" s="1" t="s">
        <v>255</v>
      </c>
      <c r="GU1" s="1" t="s">
        <v>256</v>
      </c>
      <c r="GV1" s="1" t="s">
        <v>257</v>
      </c>
      <c r="GW1" s="1" t="s">
        <v>258</v>
      </c>
      <c r="GX1" s="1" t="s">
        <v>259</v>
      </c>
      <c r="GY1" s="1" t="s">
        <v>260</v>
      </c>
      <c r="GZ1" s="1" t="s">
        <v>261</v>
      </c>
      <c r="HA1" s="1" t="s">
        <v>262</v>
      </c>
      <c r="HB1" s="1" t="s">
        <v>263</v>
      </c>
      <c r="HC1" s="1" t="s">
        <v>264</v>
      </c>
      <c r="HD1" s="1" t="s">
        <v>265</v>
      </c>
      <c r="HE1" s="1" t="s">
        <v>266</v>
      </c>
      <c r="HF1" s="1" t="s">
        <v>267</v>
      </c>
      <c r="HG1" s="1" t="s">
        <v>268</v>
      </c>
      <c r="HH1" s="34" t="s">
        <v>306</v>
      </c>
      <c r="HI1" s="34" t="s">
        <v>307</v>
      </c>
      <c r="HJ1" s="1" t="s">
        <v>308</v>
      </c>
      <c r="HK1" s="1" t="s">
        <v>309</v>
      </c>
      <c r="HL1" s="1" t="s">
        <v>310</v>
      </c>
      <c r="HM1" s="1" t="s">
        <v>311</v>
      </c>
      <c r="HN1" s="1" t="s">
        <v>312</v>
      </c>
      <c r="HO1" s="1" t="s">
        <v>313</v>
      </c>
      <c r="HP1" s="1" t="s">
        <v>314</v>
      </c>
      <c r="HQ1" s="1" t="s">
        <v>315</v>
      </c>
      <c r="HR1" s="1" t="s">
        <v>316</v>
      </c>
      <c r="HS1" s="1" t="s">
        <v>317</v>
      </c>
      <c r="HT1" s="1" t="s">
        <v>656</v>
      </c>
      <c r="HU1" s="1" t="s">
        <v>657</v>
      </c>
      <c r="HV1" s="1" t="s">
        <v>658</v>
      </c>
      <c r="HW1" s="1" t="s">
        <v>322</v>
      </c>
      <c r="HX1" s="1" t="s">
        <v>323</v>
      </c>
      <c r="HY1" s="1" t="s">
        <v>324</v>
      </c>
      <c r="HZ1" s="1" t="s">
        <v>325</v>
      </c>
      <c r="IA1" s="1" t="s">
        <v>326</v>
      </c>
      <c r="IB1" s="1" t="s">
        <v>327</v>
      </c>
      <c r="IC1" s="1" t="s">
        <v>328</v>
      </c>
      <c r="ID1" s="1" t="s">
        <v>329</v>
      </c>
      <c r="IE1" s="1" t="s">
        <v>659</v>
      </c>
      <c r="IF1" s="1" t="s">
        <v>660</v>
      </c>
      <c r="IG1" s="1" t="s">
        <v>661</v>
      </c>
      <c r="IH1" s="1" t="s">
        <v>330</v>
      </c>
      <c r="II1" s="1" t="s">
        <v>331</v>
      </c>
      <c r="IJ1" s="1" t="s">
        <v>332</v>
      </c>
      <c r="IK1" s="1" t="s">
        <v>333</v>
      </c>
      <c r="IL1" s="1" t="s">
        <v>662</v>
      </c>
      <c r="IM1" s="1" t="s">
        <v>663</v>
      </c>
      <c r="IN1" s="1" t="s">
        <v>664</v>
      </c>
      <c r="IO1" s="1" t="s">
        <v>338</v>
      </c>
      <c r="IP1" s="1" t="s">
        <v>339</v>
      </c>
      <c r="IQ1" s="1" t="s">
        <v>340</v>
      </c>
      <c r="IR1" s="1" t="s">
        <v>341</v>
      </c>
      <c r="IS1" s="1" t="s">
        <v>342</v>
      </c>
      <c r="IT1" s="1" t="s">
        <v>343</v>
      </c>
      <c r="IU1" s="1" t="s">
        <v>344</v>
      </c>
      <c r="IV1" s="1" t="s">
        <v>345</v>
      </c>
      <c r="IW1" s="1" t="s">
        <v>346</v>
      </c>
      <c r="IX1" s="1" t="s">
        <v>347</v>
      </c>
      <c r="IY1" s="1" t="s">
        <v>348</v>
      </c>
      <c r="IZ1" s="1" t="s">
        <v>349</v>
      </c>
      <c r="JA1" s="1" t="s">
        <v>665</v>
      </c>
      <c r="JB1" s="1" t="s">
        <v>666</v>
      </c>
      <c r="JC1" s="1" t="s">
        <v>667</v>
      </c>
      <c r="JD1" s="1" t="s">
        <v>350</v>
      </c>
      <c r="JE1" s="1" t="s">
        <v>351</v>
      </c>
      <c r="JF1" s="1" t="s">
        <v>352</v>
      </c>
      <c r="JG1" s="1" t="s">
        <v>353</v>
      </c>
      <c r="JH1" s="1" t="s">
        <v>668</v>
      </c>
      <c r="JI1" s="1" t="s">
        <v>669</v>
      </c>
      <c r="JJ1" s="1" t="s">
        <v>670</v>
      </c>
      <c r="JK1" s="1" t="s">
        <v>671</v>
      </c>
    </row>
    <row r="2" ht="16.5" customHeight="1">
      <c r="A2" s="21">
        <v>1.0</v>
      </c>
      <c r="B2" s="3">
        <v>229124.0</v>
      </c>
      <c r="C2" s="4">
        <v>0.731012658</v>
      </c>
      <c r="D2" s="4">
        <v>1.0</v>
      </c>
      <c r="E2" s="4">
        <v>1.0</v>
      </c>
      <c r="F2" s="4">
        <v>0.0</v>
      </c>
      <c r="G2" s="4">
        <v>1.0</v>
      </c>
      <c r="H2" s="3">
        <v>16.0</v>
      </c>
      <c r="I2" s="3">
        <v>1045931.0</v>
      </c>
      <c r="J2" s="3">
        <v>1.0</v>
      </c>
      <c r="K2" s="3">
        <v>26838.0</v>
      </c>
      <c r="L2" s="3">
        <v>4188536.0</v>
      </c>
      <c r="M2" s="5">
        <v>0.023996527777777776</v>
      </c>
      <c r="N2" s="5">
        <v>0.0364537037037037</v>
      </c>
      <c r="O2" s="3">
        <v>188247.0</v>
      </c>
      <c r="P2" s="3">
        <v>323712.0</v>
      </c>
      <c r="Q2" s="5">
        <v>0.010137731481481482</v>
      </c>
      <c r="R2" s="3" t="s">
        <v>367</v>
      </c>
      <c r="S2" s="8">
        <v>622781.0</v>
      </c>
      <c r="T2" s="8">
        <v>622781.0</v>
      </c>
      <c r="U2" s="3">
        <v>623092.0</v>
      </c>
      <c r="V2" s="3">
        <v>623092.0</v>
      </c>
      <c r="W2" s="3">
        <v>623136.0</v>
      </c>
      <c r="X2" s="3">
        <v>623136.0</v>
      </c>
      <c r="Y2" s="3">
        <v>623167.0</v>
      </c>
      <c r="Z2" s="3">
        <v>623167.0</v>
      </c>
      <c r="AA2" s="8">
        <v>624294.0</v>
      </c>
      <c r="AB2" s="3">
        <v>624295.0</v>
      </c>
      <c r="AC2" s="3">
        <v>624301.0</v>
      </c>
      <c r="AD2" s="3">
        <v>624302.0</v>
      </c>
      <c r="AE2" s="8">
        <v>624311.0</v>
      </c>
      <c r="AF2" s="3">
        <v>624312.0</v>
      </c>
      <c r="AG2" s="3">
        <v>624313.0</v>
      </c>
      <c r="AH2" s="3">
        <v>624314.0</v>
      </c>
      <c r="AI2" s="3">
        <v>942864.0</v>
      </c>
      <c r="AJ2" s="3">
        <v>942865.0</v>
      </c>
      <c r="AK2" s="3">
        <v>943281.0</v>
      </c>
      <c r="AL2" s="3">
        <v>943283.0</v>
      </c>
      <c r="AM2" s="3">
        <v>943385.0</v>
      </c>
      <c r="AN2" s="3">
        <v>943386.0</v>
      </c>
      <c r="AO2" s="3">
        <v>943417.0</v>
      </c>
      <c r="AP2" s="3">
        <v>943418.0</v>
      </c>
      <c r="AQ2" s="3">
        <v>944957.0</v>
      </c>
      <c r="AR2" s="3">
        <v>944958.0</v>
      </c>
      <c r="AS2" s="3">
        <v>944966.0</v>
      </c>
      <c r="AT2" s="3">
        <v>944969.0</v>
      </c>
      <c r="AU2" s="3">
        <v>944991.0</v>
      </c>
      <c r="AV2" s="3">
        <v>944992.0</v>
      </c>
      <c r="AW2" s="3">
        <v>944993.0</v>
      </c>
      <c r="AX2" s="3">
        <v>944994.0</v>
      </c>
      <c r="AY2" s="3">
        <v>1.0</v>
      </c>
      <c r="AZ2" s="3">
        <v>1.0</v>
      </c>
      <c r="BA2" s="3">
        <v>1.0</v>
      </c>
      <c r="BB2" s="3">
        <v>1.0</v>
      </c>
      <c r="BC2" s="3">
        <v>1.0</v>
      </c>
      <c r="BD2" s="3">
        <v>1.0</v>
      </c>
      <c r="BE2" s="3">
        <v>1.0</v>
      </c>
      <c r="BF2" s="3">
        <v>1.0</v>
      </c>
      <c r="BG2" s="8">
        <v>1.0</v>
      </c>
      <c r="BH2" s="3">
        <v>1.0</v>
      </c>
      <c r="BI2" s="3">
        <v>0.0</v>
      </c>
      <c r="BJ2" s="3">
        <v>0.0</v>
      </c>
      <c r="BK2" s="8">
        <v>1.0</v>
      </c>
      <c r="BL2" s="3">
        <v>0.0</v>
      </c>
      <c r="BM2" s="3">
        <v>0.0</v>
      </c>
      <c r="BN2" s="3">
        <v>1.0</v>
      </c>
      <c r="BO2" s="9">
        <f t="shared" ref="BO2:BO223" si="1">AVERAGE(AY2:BN2)</f>
        <v>0.75</v>
      </c>
      <c r="BP2" s="9">
        <f t="shared" ref="BP2:BP223" si="2">STDEV(AY2:BN2)</f>
        <v>0.4472135955</v>
      </c>
      <c r="BQ2" s="4">
        <f t="shared" ref="BQ2:BQ223" si="3">SUM(AY2:BN2)</f>
        <v>12</v>
      </c>
      <c r="BR2" s="3">
        <v>0.0</v>
      </c>
      <c r="BS2" s="3">
        <v>0.0</v>
      </c>
      <c r="BT2" s="3">
        <v>0.0</v>
      </c>
      <c r="BU2" s="3">
        <v>0.0</v>
      </c>
      <c r="BV2" s="3">
        <v>0.0</v>
      </c>
      <c r="BW2" s="3">
        <v>0.0</v>
      </c>
      <c r="BX2" s="3">
        <v>0.0</v>
      </c>
      <c r="BY2" s="3">
        <v>0.0</v>
      </c>
      <c r="BZ2" s="3">
        <v>0.0</v>
      </c>
      <c r="CA2" s="3">
        <v>0.0</v>
      </c>
      <c r="CB2" s="3">
        <v>0.0</v>
      </c>
      <c r="CC2" s="3">
        <v>0.0</v>
      </c>
      <c r="CD2" s="3">
        <v>0.0</v>
      </c>
      <c r="CE2" s="3">
        <v>0.0</v>
      </c>
      <c r="CF2" s="3">
        <v>0.0</v>
      </c>
      <c r="CG2" s="3">
        <v>0.0</v>
      </c>
      <c r="CH2" s="9">
        <f t="shared" ref="CH2:CH223" si="4">AVERAGE(BR2:CG2)</f>
        <v>0</v>
      </c>
      <c r="CI2" s="9">
        <f t="shared" ref="CI2:CI223" si="5">STDEV(BR2:CG2)</f>
        <v>0</v>
      </c>
      <c r="CJ2" s="4">
        <f t="shared" ref="CJ2:CJ223" si="6">SUM(BR2:CG2)</f>
        <v>0</v>
      </c>
      <c r="CK2" s="3">
        <v>0.0</v>
      </c>
      <c r="CL2" s="3">
        <v>0.0</v>
      </c>
      <c r="CM2" s="3">
        <v>0.0</v>
      </c>
      <c r="CN2" s="3">
        <v>0.0</v>
      </c>
      <c r="CO2" s="3">
        <v>0.0</v>
      </c>
      <c r="CP2" s="3">
        <v>0.0</v>
      </c>
      <c r="CQ2" s="3">
        <v>0.0</v>
      </c>
      <c r="CR2" s="3">
        <v>0.0</v>
      </c>
      <c r="CS2" s="3">
        <v>0.0</v>
      </c>
      <c r="CT2" s="3">
        <v>0.0</v>
      </c>
      <c r="CU2" s="3">
        <v>2.0</v>
      </c>
      <c r="CV2" s="3">
        <v>2.0</v>
      </c>
      <c r="CW2" s="3">
        <v>0.0</v>
      </c>
      <c r="CX2" s="3">
        <v>0.0</v>
      </c>
      <c r="CY2" s="3">
        <v>0.0</v>
      </c>
      <c r="CZ2" s="3">
        <v>0.0</v>
      </c>
      <c r="DA2" s="9">
        <f t="shared" ref="DA2:DA223" si="7">AVERAGE(CK2:CZ2)</f>
        <v>0.25</v>
      </c>
      <c r="DB2" s="9">
        <f t="shared" ref="DB2:DB223" si="8">STDEV(CK2:CZ2)</f>
        <v>0.6831300511</v>
      </c>
      <c r="DC2" s="4">
        <f t="shared" ref="DC2:DC223" si="9">SUM(CK2:CZ2)</f>
        <v>4</v>
      </c>
      <c r="DD2" s="3">
        <v>0.0</v>
      </c>
      <c r="DE2" s="3">
        <v>0.0</v>
      </c>
      <c r="DF2" s="3">
        <v>0.0</v>
      </c>
      <c r="DG2" s="3">
        <v>0.0</v>
      </c>
      <c r="DH2" s="3">
        <v>0.0</v>
      </c>
      <c r="DI2" s="3">
        <v>0.0</v>
      </c>
      <c r="DJ2" s="3">
        <v>0.0</v>
      </c>
      <c r="DK2" s="3">
        <v>0.0</v>
      </c>
      <c r="DL2" s="3">
        <v>0.0</v>
      </c>
      <c r="DM2" s="3">
        <v>0.0</v>
      </c>
      <c r="DN2" s="3">
        <v>0.0</v>
      </c>
      <c r="DO2" s="3">
        <v>0.0</v>
      </c>
      <c r="DP2" s="3">
        <v>0.0</v>
      </c>
      <c r="DQ2" s="3">
        <v>0.0</v>
      </c>
      <c r="DR2" s="3">
        <v>0.0</v>
      </c>
      <c r="DS2" s="3">
        <v>0.0</v>
      </c>
      <c r="DT2" s="9">
        <f t="shared" ref="DT2:DT223" si="10">AVERAGE(DD2:DS2)</f>
        <v>0</v>
      </c>
      <c r="DU2" s="9">
        <f t="shared" ref="DU2:DU223" si="11">STDEV(DD2:DS2)</f>
        <v>0</v>
      </c>
      <c r="DV2" s="4">
        <f t="shared" ref="DV2:DV223" si="12">SUM(DD2:DS2)</f>
        <v>0</v>
      </c>
      <c r="DW2" s="3">
        <v>1.0</v>
      </c>
      <c r="DX2" s="3">
        <v>1.0</v>
      </c>
      <c r="DY2" s="3">
        <v>1.0</v>
      </c>
      <c r="DZ2" s="3">
        <v>1.0</v>
      </c>
      <c r="EA2" s="3">
        <v>1.0</v>
      </c>
      <c r="EB2" s="3">
        <v>1.0</v>
      </c>
      <c r="EC2" s="3">
        <v>1.0</v>
      </c>
      <c r="ED2" s="3">
        <v>1.0</v>
      </c>
      <c r="EE2" s="3">
        <v>1.0</v>
      </c>
      <c r="EF2" s="3">
        <v>1.0</v>
      </c>
      <c r="EG2" s="3">
        <v>4.0</v>
      </c>
      <c r="EH2" s="3">
        <v>2.0</v>
      </c>
      <c r="EI2" s="3">
        <v>1.0</v>
      </c>
      <c r="EJ2" s="3">
        <v>4.0</v>
      </c>
      <c r="EK2" s="3">
        <v>3.0</v>
      </c>
      <c r="EL2" s="3">
        <v>1.0</v>
      </c>
      <c r="EM2" s="9">
        <f t="shared" ref="EM2:EM223" si="13">AVERAGE(DW2:EL2)</f>
        <v>1.5625</v>
      </c>
      <c r="EN2" s="9">
        <f t="shared" ref="EN2:EN223" si="14">STDEV(DW2:EL2)</f>
        <v>1.093541647</v>
      </c>
      <c r="EO2" s="4">
        <f t="shared" ref="EO2:EO223" si="15">SUM(DW2:EL2)</f>
        <v>25</v>
      </c>
      <c r="EP2" s="7">
        <v>41758.856944444444</v>
      </c>
      <c r="EQ2" s="7">
        <v>41758.856944444444</v>
      </c>
      <c r="ER2" s="7">
        <v>41758.85763888889</v>
      </c>
      <c r="ES2" s="7">
        <v>41758.85763888889</v>
      </c>
      <c r="ET2" s="7">
        <v>41758.85763888889</v>
      </c>
      <c r="EU2" s="7">
        <v>41758.85763888889</v>
      </c>
      <c r="EV2" s="7">
        <v>41758.85833333333</v>
      </c>
      <c r="EW2" s="7">
        <v>41758.85833333333</v>
      </c>
      <c r="EX2" s="7">
        <v>41758.85833333333</v>
      </c>
      <c r="EY2" s="7">
        <v>41758.85902777778</v>
      </c>
      <c r="EZ2" s="7">
        <v>41758.85972222222</v>
      </c>
      <c r="FA2" s="7">
        <v>41758.86319444444</v>
      </c>
      <c r="FB2" s="7">
        <v>41758.86597222222</v>
      </c>
      <c r="FC2" s="7">
        <v>41758.86666666667</v>
      </c>
      <c r="FD2" s="7">
        <v>41758.868055555555</v>
      </c>
      <c r="FE2" s="7">
        <v>41758.86875</v>
      </c>
      <c r="FF2" s="5">
        <v>0.024263888888888887</v>
      </c>
      <c r="FG2" s="5">
        <v>0.02435763888888889</v>
      </c>
      <c r="FH2" s="5">
        <v>0.024488425925925927</v>
      </c>
      <c r="FI2" s="5">
        <v>0.024675925925925924</v>
      </c>
      <c r="FJ2" s="5">
        <v>0.024822916666666667</v>
      </c>
      <c r="FK2" s="5">
        <v>0.024988425925925928</v>
      </c>
      <c r="FL2" s="5">
        <v>0.02519907407407408</v>
      </c>
      <c r="FM2" s="5">
        <v>0.02542361111111111</v>
      </c>
      <c r="FN2" s="5">
        <v>0.026100694444444447</v>
      </c>
      <c r="FO2" s="5">
        <v>0.026708333333333334</v>
      </c>
      <c r="FP2" s="5">
        <v>0.03000347222222222</v>
      </c>
      <c r="FQ2" s="5">
        <v>0.03294560185185185</v>
      </c>
      <c r="FR2" s="5">
        <v>0.03366898148148148</v>
      </c>
      <c r="FS2" s="5">
        <v>0.035172453703703706</v>
      </c>
      <c r="FT2" s="5">
        <v>0.03589467592592593</v>
      </c>
      <c r="FU2" s="5">
        <v>0.036401620370370376</v>
      </c>
      <c r="FV2" s="3">
        <v>7326.0</v>
      </c>
      <c r="FW2" s="3">
        <v>6423.0</v>
      </c>
      <c r="FX2" s="3">
        <v>7754.0</v>
      </c>
      <c r="FY2" s="3">
        <v>13983.0</v>
      </c>
      <c r="FZ2" s="3">
        <v>6665.0</v>
      </c>
      <c r="GA2" s="3">
        <v>10916.0</v>
      </c>
      <c r="GB2" s="3">
        <v>8097.0</v>
      </c>
      <c r="GC2" s="3">
        <v>13568.0</v>
      </c>
      <c r="GD2" s="3">
        <v>52008.0</v>
      </c>
      <c r="GE2" s="3">
        <v>45535.0</v>
      </c>
      <c r="GF2" s="3">
        <v>65814.0</v>
      </c>
      <c r="GG2" s="3">
        <v>208949.0</v>
      </c>
      <c r="GH2" s="3">
        <v>55950.0</v>
      </c>
      <c r="GI2" s="3">
        <v>58294.0</v>
      </c>
      <c r="GJ2" s="3">
        <v>27678.0</v>
      </c>
      <c r="GK2" s="3">
        <v>37022.0</v>
      </c>
      <c r="GL2" s="9">
        <f t="shared" ref="GL2:GL223" si="16">AVERAGE(FV2:GK2)</f>
        <v>39123.875</v>
      </c>
      <c r="GM2" s="9">
        <f t="shared" ref="GM2:GM223" si="17">STDEV(FV2:GK2)</f>
        <v>50138.27174</v>
      </c>
      <c r="GN2" s="4">
        <f t="shared" ref="GN2:GN223" si="18">SUM(FV2:GK2)</f>
        <v>625982</v>
      </c>
      <c r="GO2" s="3">
        <v>7326.0</v>
      </c>
      <c r="GP2" s="3">
        <v>6423.0</v>
      </c>
      <c r="GQ2" s="3">
        <v>7754.0</v>
      </c>
      <c r="GR2" s="3">
        <v>13983.0</v>
      </c>
      <c r="GS2" s="3">
        <v>6665.0</v>
      </c>
      <c r="GT2" s="3">
        <v>10916.0</v>
      </c>
      <c r="GU2" s="3">
        <v>8097.0</v>
      </c>
      <c r="GV2" s="3">
        <v>13568.0</v>
      </c>
      <c r="GW2" s="3">
        <v>52008.0</v>
      </c>
      <c r="GX2" s="3">
        <v>45535.0</v>
      </c>
      <c r="GY2" s="3">
        <v>65814.0</v>
      </c>
      <c r="GZ2" s="3">
        <v>208949.0</v>
      </c>
      <c r="HA2" s="3">
        <v>55950.0</v>
      </c>
      <c r="HB2" s="3">
        <v>58294.0</v>
      </c>
      <c r="HC2" s="3">
        <v>27678.0</v>
      </c>
      <c r="HD2" s="3">
        <v>37022.0</v>
      </c>
      <c r="HE2" s="9">
        <f t="shared" ref="HE2:HE223" si="19">AVERAGE(GO2:HD2)</f>
        <v>39123.875</v>
      </c>
      <c r="HF2" s="9">
        <f t="shared" ref="HF2:HF223" si="20">STDEV(GO2:HD2)</f>
        <v>50138.27174</v>
      </c>
      <c r="HG2" s="4">
        <f t="shared" ref="HG2:HG223" si="21">SUM(GO2:HD2)</f>
        <v>625982</v>
      </c>
      <c r="HH2" s="3">
        <v>624538.0</v>
      </c>
      <c r="HI2" s="3">
        <v>624538.0</v>
      </c>
      <c r="HJ2" s="3">
        <v>624563.0</v>
      </c>
      <c r="HK2" s="3">
        <v>624564.0</v>
      </c>
      <c r="HL2" s="3">
        <v>945250.0</v>
      </c>
      <c r="HM2" s="3">
        <v>945251.0</v>
      </c>
      <c r="HN2" s="3">
        <v>945303.0</v>
      </c>
      <c r="HO2" s="3">
        <v>945304.0</v>
      </c>
      <c r="HP2" s="3">
        <v>1.0</v>
      </c>
      <c r="HQ2" s="3">
        <v>0.0</v>
      </c>
      <c r="HR2" s="3">
        <v>1.0</v>
      </c>
      <c r="HS2" s="3">
        <v>0.0</v>
      </c>
      <c r="HT2" s="9">
        <f t="shared" ref="HT2:HT223" si="22">AVERAGE(HP2:HS2)</f>
        <v>0.5</v>
      </c>
      <c r="HU2" s="9">
        <f t="shared" ref="HU2:HU223" si="23">STDEV(HP2:HS2)</f>
        <v>0.5773502692</v>
      </c>
      <c r="HV2" s="4">
        <f t="shared" ref="HV2:HV223" si="24">SUM(HP2:HS2)</f>
        <v>2</v>
      </c>
      <c r="HW2" s="3">
        <v>0.0</v>
      </c>
      <c r="HX2" s="3">
        <v>0.0</v>
      </c>
      <c r="HY2" s="3">
        <v>0.0</v>
      </c>
      <c r="HZ2" s="3">
        <v>0.0</v>
      </c>
      <c r="IA2" s="3">
        <v>0.0</v>
      </c>
      <c r="IB2" s="3">
        <v>2.0</v>
      </c>
      <c r="IC2" s="3">
        <v>0.0</v>
      </c>
      <c r="ID2" s="3">
        <v>2.0</v>
      </c>
      <c r="IE2" s="9">
        <f t="shared" ref="IE2:IE223" si="25">AVERAGE(IA2:ID2)</f>
        <v>1</v>
      </c>
      <c r="IF2" s="9">
        <f t="shared" ref="IF2:IF223" si="26">STDEV(IA2:ID2)</f>
        <v>1.154700538</v>
      </c>
      <c r="IG2" s="4">
        <f t="shared" ref="IG2:IG223" si="27">SUM(IA2:ID2)</f>
        <v>4</v>
      </c>
      <c r="IH2" s="3">
        <v>0.0</v>
      </c>
      <c r="II2" s="3">
        <v>0.0</v>
      </c>
      <c r="IJ2" s="3">
        <v>0.0</v>
      </c>
      <c r="IK2" s="3">
        <v>0.0</v>
      </c>
      <c r="IL2" s="9">
        <f t="shared" ref="IL2:IL223" si="28">AVERAGE(IH2:IK2)</f>
        <v>0</v>
      </c>
      <c r="IM2" s="9">
        <f t="shared" ref="IM2:IM223" si="29">STDEV(IH2:IK2)</f>
        <v>0</v>
      </c>
      <c r="IN2" s="4">
        <f t="shared" ref="IN2:IN223" si="30">SUM(IH2:IK2)</f>
        <v>0</v>
      </c>
      <c r="IO2" s="5">
        <v>0.013820601851851853</v>
      </c>
      <c r="IP2" s="5">
        <v>0.013822916666666669</v>
      </c>
      <c r="IQ2" s="5">
        <v>0.013847222222222224</v>
      </c>
      <c r="IR2" s="5">
        <v>0.01387152777777778</v>
      </c>
      <c r="IS2" s="5">
        <v>0.013822916666666669</v>
      </c>
      <c r="IT2" s="5">
        <v>0.013847222222222224</v>
      </c>
      <c r="IU2" s="5">
        <v>0.01387152777777778</v>
      </c>
      <c r="IV2" s="5">
        <v>0.01389236111111111</v>
      </c>
      <c r="IW2" s="3">
        <v>13214.0</v>
      </c>
      <c r="IX2" s="3">
        <v>101133.0</v>
      </c>
      <c r="IY2" s="3">
        <v>133258.0</v>
      </c>
      <c r="IZ2" s="3">
        <v>27609.0</v>
      </c>
      <c r="JA2" s="9">
        <f t="shared" ref="JA2:JA223" si="31">AVERAGE(IW2:IZ2)</f>
        <v>68803.5</v>
      </c>
      <c r="JB2" s="9">
        <f t="shared" ref="JB2:JB223" si="32">STDEV(IW2:IZ2)</f>
        <v>57696.78928</v>
      </c>
      <c r="JC2" s="4">
        <f t="shared" ref="JC2:JC223" si="33">SUM(IW2:IZ2)</f>
        <v>275214</v>
      </c>
      <c r="JD2" s="3">
        <v>13214.0</v>
      </c>
      <c r="JE2" s="3">
        <v>101133.0</v>
      </c>
      <c r="JF2" s="3">
        <v>133258.0</v>
      </c>
      <c r="JG2" s="3">
        <v>27609.0</v>
      </c>
      <c r="JH2" s="3">
        <v>1.0</v>
      </c>
      <c r="JI2" s="3">
        <v>2.0</v>
      </c>
      <c r="JJ2" s="3">
        <v>1.0</v>
      </c>
      <c r="JK2" s="3">
        <v>3.0</v>
      </c>
      <c r="JL2" s="21"/>
    </row>
    <row r="3" ht="13.5" customHeight="1">
      <c r="A3" s="34">
        <v>3.0</v>
      </c>
      <c r="B3" s="3">
        <v>229139.0</v>
      </c>
      <c r="C3" s="4">
        <v>0.587711487</v>
      </c>
      <c r="D3" s="4">
        <v>0.0</v>
      </c>
      <c r="E3" s="4">
        <v>0.0</v>
      </c>
      <c r="F3" s="4">
        <v>0.0</v>
      </c>
      <c r="G3" s="4">
        <v>1.0</v>
      </c>
      <c r="H3" s="3">
        <v>16.0</v>
      </c>
      <c r="I3" s="3">
        <v>1045931.0</v>
      </c>
      <c r="J3" s="3">
        <v>1.0</v>
      </c>
      <c r="K3" s="3">
        <v>26838.0</v>
      </c>
      <c r="L3" s="3">
        <v>4185552.0</v>
      </c>
      <c r="M3" s="5">
        <v>0.0019212962962962962</v>
      </c>
      <c r="N3" s="5">
        <v>0.02896527777777778</v>
      </c>
      <c r="O3" s="3">
        <v>188262.0</v>
      </c>
      <c r="P3" s="3">
        <v>323712.0</v>
      </c>
      <c r="Q3" s="5">
        <v>0.010137731481481482</v>
      </c>
      <c r="R3" s="3" t="s">
        <v>379</v>
      </c>
      <c r="S3" s="8">
        <v>622781.0</v>
      </c>
      <c r="T3" s="8">
        <v>622781.0</v>
      </c>
      <c r="U3" s="3">
        <v>623092.0</v>
      </c>
      <c r="V3" s="3">
        <v>623092.0</v>
      </c>
      <c r="W3" s="3">
        <v>623136.0</v>
      </c>
      <c r="X3" s="3">
        <v>623136.0</v>
      </c>
      <c r="Y3" s="3">
        <v>623167.0</v>
      </c>
      <c r="Z3" s="3">
        <v>623167.0</v>
      </c>
      <c r="AA3" s="8">
        <v>624294.0</v>
      </c>
      <c r="AB3" s="3">
        <v>624295.0</v>
      </c>
      <c r="AC3" s="3">
        <v>624301.0</v>
      </c>
      <c r="AD3" s="3">
        <v>624302.0</v>
      </c>
      <c r="AE3" s="8">
        <v>624311.0</v>
      </c>
      <c r="AF3" s="3">
        <v>624312.0</v>
      </c>
      <c r="AG3" s="3">
        <v>624313.0</v>
      </c>
      <c r="AH3" s="3">
        <v>624314.0</v>
      </c>
      <c r="AI3" s="3">
        <v>942864.0</v>
      </c>
      <c r="AJ3" s="3">
        <v>942865.0</v>
      </c>
      <c r="AK3" s="3">
        <v>943281.0</v>
      </c>
      <c r="AL3" s="3">
        <v>943283.0</v>
      </c>
      <c r="AM3" s="3">
        <v>943385.0</v>
      </c>
      <c r="AN3" s="3">
        <v>943386.0</v>
      </c>
      <c r="AO3" s="3">
        <v>943417.0</v>
      </c>
      <c r="AP3" s="3">
        <v>943418.0</v>
      </c>
      <c r="AQ3" s="3">
        <v>944957.0</v>
      </c>
      <c r="AR3" s="3">
        <v>944958.0</v>
      </c>
      <c r="AS3" s="3">
        <v>944966.0</v>
      </c>
      <c r="AT3" s="3">
        <v>944969.0</v>
      </c>
      <c r="AU3" s="3">
        <v>944991.0</v>
      </c>
      <c r="AV3" s="3">
        <v>944992.0</v>
      </c>
      <c r="AW3" s="3">
        <v>944993.0</v>
      </c>
      <c r="AX3" s="3">
        <v>944994.0</v>
      </c>
      <c r="AY3" s="3">
        <v>1.0</v>
      </c>
      <c r="AZ3" s="3">
        <v>1.0</v>
      </c>
      <c r="BA3" s="3">
        <v>1.0</v>
      </c>
      <c r="BB3" s="3">
        <v>0.0</v>
      </c>
      <c r="BC3" s="3">
        <v>1.0</v>
      </c>
      <c r="BD3" s="3">
        <v>0.0</v>
      </c>
      <c r="BE3" s="3">
        <v>1.0</v>
      </c>
      <c r="BF3" s="3">
        <v>0.0</v>
      </c>
      <c r="BG3" s="8">
        <v>1.0</v>
      </c>
      <c r="BH3" s="3">
        <v>0.0</v>
      </c>
      <c r="BI3" s="3">
        <v>0.0</v>
      </c>
      <c r="BJ3" s="3">
        <v>0.0</v>
      </c>
      <c r="BK3" s="8">
        <v>1.0</v>
      </c>
      <c r="BL3" s="3">
        <v>0.0</v>
      </c>
      <c r="BM3" s="3">
        <v>0.0</v>
      </c>
      <c r="BN3" s="3">
        <v>0.0</v>
      </c>
      <c r="BO3" s="9">
        <f t="shared" si="1"/>
        <v>0.4375</v>
      </c>
      <c r="BP3" s="9">
        <f t="shared" si="2"/>
        <v>0.5123475383</v>
      </c>
      <c r="BQ3" s="4">
        <f t="shared" si="3"/>
        <v>7</v>
      </c>
      <c r="BR3" s="3">
        <v>0.0</v>
      </c>
      <c r="BS3" s="3">
        <v>0.0</v>
      </c>
      <c r="BT3" s="3">
        <v>0.0</v>
      </c>
      <c r="BU3" s="3">
        <v>0.0</v>
      </c>
      <c r="BV3" s="3">
        <v>0.0</v>
      </c>
      <c r="BW3" s="3">
        <v>1.0</v>
      </c>
      <c r="BX3" s="3">
        <v>0.0</v>
      </c>
      <c r="BY3" s="3">
        <v>0.0</v>
      </c>
      <c r="BZ3" s="3">
        <v>0.0</v>
      </c>
      <c r="CA3" s="3">
        <v>0.0</v>
      </c>
      <c r="CB3" s="3">
        <v>0.0</v>
      </c>
      <c r="CC3" s="3">
        <v>1.0</v>
      </c>
      <c r="CD3" s="3">
        <v>0.0</v>
      </c>
      <c r="CE3" s="3">
        <v>0.0</v>
      </c>
      <c r="CF3" s="3">
        <v>0.0</v>
      </c>
      <c r="CG3" s="3">
        <v>0.0</v>
      </c>
      <c r="CH3" s="9">
        <f t="shared" si="4"/>
        <v>0.125</v>
      </c>
      <c r="CI3" s="9">
        <f t="shared" si="5"/>
        <v>0.3415650255</v>
      </c>
      <c r="CJ3" s="4">
        <f t="shared" si="6"/>
        <v>2</v>
      </c>
      <c r="CK3" s="3">
        <v>0.0</v>
      </c>
      <c r="CL3" s="3">
        <v>0.0</v>
      </c>
      <c r="CM3" s="3">
        <v>0.0</v>
      </c>
      <c r="CN3" s="3">
        <v>3.0</v>
      </c>
      <c r="CO3" s="3">
        <v>0.0</v>
      </c>
      <c r="CP3" s="3">
        <v>3.0</v>
      </c>
      <c r="CQ3" s="3">
        <v>0.0</v>
      </c>
      <c r="CR3" s="3">
        <v>3.0</v>
      </c>
      <c r="CS3" s="3">
        <v>0.0</v>
      </c>
      <c r="CT3" s="3">
        <v>0.0</v>
      </c>
      <c r="CU3" s="3">
        <v>3.0</v>
      </c>
      <c r="CV3" s="3">
        <v>3.0</v>
      </c>
      <c r="CW3" s="3">
        <v>0.0</v>
      </c>
      <c r="CX3" s="3">
        <v>3.0</v>
      </c>
      <c r="CY3" s="3">
        <v>3.0</v>
      </c>
      <c r="CZ3" s="3">
        <v>3.0</v>
      </c>
      <c r="DA3" s="9">
        <f t="shared" si="7"/>
        <v>1.5</v>
      </c>
      <c r="DB3" s="9">
        <f t="shared" si="8"/>
        <v>1.549193338</v>
      </c>
      <c r="DC3" s="4">
        <f t="shared" si="9"/>
        <v>24</v>
      </c>
      <c r="DD3" s="3">
        <v>0.0</v>
      </c>
      <c r="DE3" s="3">
        <v>0.0</v>
      </c>
      <c r="DF3" s="3">
        <v>0.0</v>
      </c>
      <c r="DG3" s="3">
        <v>1.0</v>
      </c>
      <c r="DH3" s="3">
        <v>0.0</v>
      </c>
      <c r="DI3" s="3">
        <v>1.0</v>
      </c>
      <c r="DJ3" s="3">
        <v>0.0</v>
      </c>
      <c r="DK3" s="3">
        <v>1.0</v>
      </c>
      <c r="DL3" s="3">
        <v>0.0</v>
      </c>
      <c r="DM3" s="3">
        <v>0.0</v>
      </c>
      <c r="DN3" s="3">
        <v>1.0</v>
      </c>
      <c r="DO3" s="3">
        <v>1.0</v>
      </c>
      <c r="DP3" s="3">
        <v>0.0</v>
      </c>
      <c r="DQ3" s="3">
        <v>1.0</v>
      </c>
      <c r="DR3" s="3">
        <v>1.0</v>
      </c>
      <c r="DS3" s="3">
        <v>1.0</v>
      </c>
      <c r="DT3" s="9">
        <f t="shared" si="10"/>
        <v>0.5</v>
      </c>
      <c r="DU3" s="9">
        <f t="shared" si="11"/>
        <v>0.5163977795</v>
      </c>
      <c r="DV3" s="4">
        <f t="shared" si="12"/>
        <v>8</v>
      </c>
      <c r="DW3" s="3">
        <v>1.0</v>
      </c>
      <c r="DX3" s="3">
        <v>1.0</v>
      </c>
      <c r="DY3" s="3">
        <v>1.0</v>
      </c>
      <c r="DZ3" s="3">
        <v>4.0</v>
      </c>
      <c r="EA3" s="3">
        <v>1.0</v>
      </c>
      <c r="EB3" s="3">
        <v>1.0</v>
      </c>
      <c r="EC3" s="3">
        <v>1.0</v>
      </c>
      <c r="ED3" s="3">
        <v>2.0</v>
      </c>
      <c r="EE3" s="3">
        <v>1.0</v>
      </c>
      <c r="EF3" s="3">
        <v>2.0</v>
      </c>
      <c r="EG3" s="3">
        <v>2.0</v>
      </c>
      <c r="EH3" s="3">
        <v>1.0</v>
      </c>
      <c r="EI3" s="3">
        <v>1.0</v>
      </c>
      <c r="EJ3" s="3">
        <v>3.0</v>
      </c>
      <c r="EK3" s="3">
        <v>2.0</v>
      </c>
      <c r="EL3" s="3">
        <v>3.0</v>
      </c>
      <c r="EM3" s="9">
        <f t="shared" si="13"/>
        <v>1.6875</v>
      </c>
      <c r="EN3" s="9">
        <f t="shared" si="14"/>
        <v>0.9464847243</v>
      </c>
      <c r="EO3" s="4">
        <f t="shared" si="15"/>
        <v>27</v>
      </c>
      <c r="EP3" s="7">
        <v>41758.626388888886</v>
      </c>
      <c r="EQ3" s="7">
        <v>41758.62708333333</v>
      </c>
      <c r="ER3" s="7">
        <v>41758.62708333333</v>
      </c>
      <c r="ES3" s="7">
        <v>41758.62777777778</v>
      </c>
      <c r="ET3" s="7">
        <v>41758.629166666666</v>
      </c>
      <c r="EU3" s="7">
        <v>41758.645833333336</v>
      </c>
      <c r="EV3" s="7">
        <v>41758.64722222222</v>
      </c>
      <c r="EW3" s="7">
        <v>41758.64722222222</v>
      </c>
      <c r="EX3" s="7">
        <v>41758.64791666667</v>
      </c>
      <c r="EY3" s="7">
        <v>41758.64861111111</v>
      </c>
      <c r="EZ3" s="7">
        <v>41758.649305555555</v>
      </c>
      <c r="FA3" s="7">
        <v>41758.65</v>
      </c>
      <c r="FB3" s="7">
        <v>41758.65069444444</v>
      </c>
      <c r="FC3" s="7">
        <v>41758.65138888889</v>
      </c>
      <c r="FD3" s="7">
        <v>41758.652083333334</v>
      </c>
      <c r="FE3" s="7">
        <v>41758.65277777778</v>
      </c>
      <c r="FF3" s="5">
        <v>0.0022337962962962967</v>
      </c>
      <c r="FG3" s="5">
        <v>0.002298611111111111</v>
      </c>
      <c r="FH3" s="5">
        <v>0.0024641203703703704</v>
      </c>
      <c r="FI3" s="5">
        <v>0.00441087962962963</v>
      </c>
      <c r="FJ3" s="5">
        <v>0.021138888888888888</v>
      </c>
      <c r="FK3" s="5">
        <v>0.022387731481481484</v>
      </c>
      <c r="FL3" s="5">
        <v>0.02254398148148148</v>
      </c>
      <c r="FM3" s="5">
        <v>0.023221064814814812</v>
      </c>
      <c r="FN3" s="5">
        <v>0.023847222222222225</v>
      </c>
      <c r="FO3" s="5">
        <v>0.02448148148148148</v>
      </c>
      <c r="FP3" s="5">
        <v>0.02532060185185185</v>
      </c>
      <c r="FQ3" s="5">
        <v>0.026043981481481477</v>
      </c>
      <c r="FR3" s="5">
        <v>0.026385416666666665</v>
      </c>
      <c r="FS3" s="5">
        <v>0.027222222222222228</v>
      </c>
      <c r="FT3" s="5">
        <v>0.02797222222222222</v>
      </c>
      <c r="FU3" s="5">
        <v>0.02896527777777778</v>
      </c>
      <c r="FV3" s="3">
        <v>26963.0</v>
      </c>
      <c r="FW3" s="3">
        <v>4552.0</v>
      </c>
      <c r="FX3" s="3">
        <v>12866.0</v>
      </c>
      <c r="FY3" s="3">
        <v>10919.0</v>
      </c>
      <c r="FZ3" s="3">
        <v>1443346.0</v>
      </c>
      <c r="GA3" s="3">
        <v>101608.0</v>
      </c>
      <c r="GB3" s="3">
        <v>11809.0</v>
      </c>
      <c r="GC3" s="3">
        <v>37223.0</v>
      </c>
      <c r="GD3" s="3">
        <v>48372.0</v>
      </c>
      <c r="GE3" s="3">
        <v>18332.0</v>
      </c>
      <c r="GF3" s="3">
        <v>49804.0</v>
      </c>
      <c r="GG3" s="3">
        <v>49737.0</v>
      </c>
      <c r="GH3" s="3">
        <v>23675.0</v>
      </c>
      <c r="GI3" s="3">
        <v>43315.0</v>
      </c>
      <c r="GJ3" s="3">
        <v>33566.0</v>
      </c>
      <c r="GK3" s="3">
        <v>70245.0</v>
      </c>
      <c r="GL3" s="9">
        <f t="shared" si="16"/>
        <v>124145.75</v>
      </c>
      <c r="GM3" s="9">
        <f t="shared" si="17"/>
        <v>352671.9461</v>
      </c>
      <c r="GN3" s="4">
        <f t="shared" si="18"/>
        <v>1986332</v>
      </c>
      <c r="GO3" s="3">
        <v>26963.0</v>
      </c>
      <c r="GP3" s="3">
        <v>4552.0</v>
      </c>
      <c r="GQ3" s="3">
        <v>12866.0</v>
      </c>
      <c r="GR3" s="3">
        <v>10919.0</v>
      </c>
      <c r="GS3" s="3">
        <v>1443346.0</v>
      </c>
      <c r="GT3" s="3">
        <v>101608.0</v>
      </c>
      <c r="GU3" s="3">
        <v>11809.0</v>
      </c>
      <c r="GV3" s="3">
        <v>37223.0</v>
      </c>
      <c r="GW3" s="3">
        <v>48372.0</v>
      </c>
      <c r="GX3" s="3">
        <v>18332.0</v>
      </c>
      <c r="GY3" s="3">
        <v>49804.0</v>
      </c>
      <c r="GZ3" s="3">
        <v>49737.0</v>
      </c>
      <c r="HA3" s="3">
        <v>23675.0</v>
      </c>
      <c r="HB3" s="3">
        <v>43315.0</v>
      </c>
      <c r="HC3" s="3">
        <v>33566.0</v>
      </c>
      <c r="HD3" s="3">
        <v>70245.0</v>
      </c>
      <c r="HE3" s="9">
        <f t="shared" si="19"/>
        <v>124145.75</v>
      </c>
      <c r="HF3" s="9">
        <f t="shared" si="20"/>
        <v>352671.9461</v>
      </c>
      <c r="HG3" s="4">
        <f t="shared" si="21"/>
        <v>1986332</v>
      </c>
      <c r="HH3" s="3">
        <v>624538.0</v>
      </c>
      <c r="HI3" s="3">
        <v>624538.0</v>
      </c>
      <c r="HJ3" s="3">
        <v>624563.0</v>
      </c>
      <c r="HK3" s="3">
        <v>624564.0</v>
      </c>
      <c r="HL3" s="3">
        <v>945250.0</v>
      </c>
      <c r="HM3" s="3">
        <v>945251.0</v>
      </c>
      <c r="HN3" s="3">
        <v>945303.0</v>
      </c>
      <c r="HO3" s="3">
        <v>945304.0</v>
      </c>
      <c r="HP3" s="3">
        <v>1.0</v>
      </c>
      <c r="HQ3" s="3">
        <v>0.0</v>
      </c>
      <c r="HR3" s="3">
        <v>0.0</v>
      </c>
      <c r="HS3" s="3">
        <v>0.0</v>
      </c>
      <c r="HT3" s="9">
        <f t="shared" si="22"/>
        <v>0.25</v>
      </c>
      <c r="HU3" s="9">
        <f t="shared" si="23"/>
        <v>0.5</v>
      </c>
      <c r="HV3" s="4">
        <f t="shared" si="24"/>
        <v>1</v>
      </c>
      <c r="HW3" s="3">
        <v>0.0</v>
      </c>
      <c r="HX3" s="3">
        <v>0.0</v>
      </c>
      <c r="HY3" s="3">
        <v>1.0</v>
      </c>
      <c r="HZ3" s="3">
        <v>0.0</v>
      </c>
      <c r="IA3" s="3">
        <v>0.0</v>
      </c>
      <c r="IB3" s="3">
        <v>0.0</v>
      </c>
      <c r="IC3" s="3">
        <v>3.0</v>
      </c>
      <c r="ID3" s="3">
        <v>3.0</v>
      </c>
      <c r="IE3" s="9">
        <f t="shared" si="25"/>
        <v>1.5</v>
      </c>
      <c r="IF3" s="9">
        <f t="shared" si="26"/>
        <v>1.732050808</v>
      </c>
      <c r="IG3" s="4">
        <f t="shared" si="27"/>
        <v>6</v>
      </c>
      <c r="IH3" s="3">
        <v>0.0</v>
      </c>
      <c r="II3" s="3">
        <v>0.0</v>
      </c>
      <c r="IJ3" s="3">
        <v>1.0</v>
      </c>
      <c r="IK3" s="3">
        <v>1.0</v>
      </c>
      <c r="IL3" s="9">
        <f t="shared" si="28"/>
        <v>0.5</v>
      </c>
      <c r="IM3" s="9">
        <f t="shared" si="29"/>
        <v>0.5773502692</v>
      </c>
      <c r="IN3" s="4">
        <f t="shared" si="30"/>
        <v>2</v>
      </c>
      <c r="IO3" s="5">
        <v>0.010214120370370372</v>
      </c>
      <c r="IP3" s="5">
        <v>0.010215277777777778</v>
      </c>
      <c r="IQ3" s="5">
        <v>0.010278935185185184</v>
      </c>
      <c r="IR3" s="5">
        <v>0.01028125</v>
      </c>
      <c r="IS3" s="5">
        <v>0.010215277777777778</v>
      </c>
      <c r="IT3" s="5">
        <v>0.010278935185185184</v>
      </c>
      <c r="IU3" s="5">
        <v>0.01028125</v>
      </c>
      <c r="IV3" s="5">
        <v>0.010292824074074074</v>
      </c>
      <c r="IW3" s="3">
        <v>7053.0</v>
      </c>
      <c r="IX3" s="3">
        <v>42072.0</v>
      </c>
      <c r="IY3" s="3">
        <v>7866.0</v>
      </c>
      <c r="IZ3" s="3">
        <v>22193.0</v>
      </c>
      <c r="JA3" s="9">
        <f t="shared" si="31"/>
        <v>19796</v>
      </c>
      <c r="JB3" s="9">
        <f t="shared" si="32"/>
        <v>16397.91383</v>
      </c>
      <c r="JC3" s="4">
        <f t="shared" si="33"/>
        <v>79184</v>
      </c>
      <c r="JD3" s="3">
        <v>7053.0</v>
      </c>
      <c r="JE3" s="3">
        <v>42072.0</v>
      </c>
      <c r="JF3" s="3">
        <v>7866.0</v>
      </c>
      <c r="JG3" s="3">
        <v>22193.0</v>
      </c>
      <c r="JH3" s="3">
        <v>1.0</v>
      </c>
      <c r="JI3" s="3">
        <v>2.0</v>
      </c>
      <c r="JJ3" s="3">
        <v>1.0</v>
      </c>
      <c r="JK3" s="3">
        <v>2.0</v>
      </c>
      <c r="JL3" s="21"/>
    </row>
    <row r="4" ht="13.5" customHeight="1">
      <c r="A4" s="34">
        <v>7.0</v>
      </c>
      <c r="B4" s="3">
        <v>229148.0</v>
      </c>
      <c r="C4" s="4">
        <v>0.716201117</v>
      </c>
      <c r="D4" s="4">
        <v>0.0</v>
      </c>
      <c r="E4" s="4">
        <v>0.0</v>
      </c>
      <c r="F4" s="4">
        <v>0.0</v>
      </c>
      <c r="G4" s="4">
        <v>1.0</v>
      </c>
      <c r="H4" s="3">
        <v>16.0</v>
      </c>
      <c r="I4" s="3">
        <v>1045931.0</v>
      </c>
      <c r="J4" s="3">
        <v>1.0</v>
      </c>
      <c r="K4" s="3">
        <v>26838.0</v>
      </c>
      <c r="L4" s="3">
        <v>4186636.0</v>
      </c>
      <c r="M4" s="5">
        <v>0.026921296296296294</v>
      </c>
      <c r="N4" s="5">
        <v>0.009881944444444445</v>
      </c>
      <c r="O4" s="3">
        <v>188271.0</v>
      </c>
      <c r="P4" s="3">
        <v>323712.0</v>
      </c>
      <c r="Q4" s="5">
        <v>0.010137731481481482</v>
      </c>
      <c r="R4" s="3" t="s">
        <v>383</v>
      </c>
      <c r="S4" s="8">
        <v>622781.0</v>
      </c>
      <c r="T4" s="8">
        <v>622781.0</v>
      </c>
      <c r="U4" s="3">
        <v>623092.0</v>
      </c>
      <c r="V4" s="3">
        <v>623092.0</v>
      </c>
      <c r="W4" s="3">
        <v>623136.0</v>
      </c>
      <c r="X4" s="3">
        <v>623136.0</v>
      </c>
      <c r="Y4" s="3">
        <v>623167.0</v>
      </c>
      <c r="Z4" s="3">
        <v>623167.0</v>
      </c>
      <c r="AA4" s="8">
        <v>624294.0</v>
      </c>
      <c r="AB4" s="3">
        <v>624295.0</v>
      </c>
      <c r="AC4" s="3">
        <v>624301.0</v>
      </c>
      <c r="AD4" s="3">
        <v>624302.0</v>
      </c>
      <c r="AE4" s="8">
        <v>624311.0</v>
      </c>
      <c r="AF4" s="3">
        <v>624312.0</v>
      </c>
      <c r="AG4" s="3">
        <v>624313.0</v>
      </c>
      <c r="AH4" s="3">
        <v>624314.0</v>
      </c>
      <c r="AI4" s="3">
        <v>942864.0</v>
      </c>
      <c r="AJ4" s="3">
        <v>942865.0</v>
      </c>
      <c r="AK4" s="3">
        <v>943281.0</v>
      </c>
      <c r="AL4" s="3">
        <v>943283.0</v>
      </c>
      <c r="AM4" s="3">
        <v>943385.0</v>
      </c>
      <c r="AN4" s="3">
        <v>943386.0</v>
      </c>
      <c r="AO4" s="3">
        <v>943417.0</v>
      </c>
      <c r="AP4" s="3">
        <v>943418.0</v>
      </c>
      <c r="AQ4" s="3">
        <v>944957.0</v>
      </c>
      <c r="AR4" s="3">
        <v>944958.0</v>
      </c>
      <c r="AS4" s="3">
        <v>944966.0</v>
      </c>
      <c r="AT4" s="3">
        <v>944969.0</v>
      </c>
      <c r="AU4" s="3">
        <v>944991.0</v>
      </c>
      <c r="AV4" s="3">
        <v>944992.0</v>
      </c>
      <c r="AW4" s="3">
        <v>944993.0</v>
      </c>
      <c r="AX4" s="3">
        <v>944994.0</v>
      </c>
      <c r="AY4" s="3">
        <v>1.0</v>
      </c>
      <c r="AZ4" s="3">
        <v>1.0</v>
      </c>
      <c r="BA4" s="3">
        <v>1.0</v>
      </c>
      <c r="BB4" s="3">
        <v>0.0</v>
      </c>
      <c r="BC4" s="3">
        <v>1.0</v>
      </c>
      <c r="BD4" s="3">
        <v>1.0</v>
      </c>
      <c r="BE4" s="3">
        <v>1.0</v>
      </c>
      <c r="BF4" s="3">
        <v>1.0</v>
      </c>
      <c r="BG4" s="8">
        <v>1.0</v>
      </c>
      <c r="BH4" s="3">
        <v>0.0</v>
      </c>
      <c r="BI4" s="3">
        <v>0.0</v>
      </c>
      <c r="BJ4" s="3">
        <v>1.0</v>
      </c>
      <c r="BK4" s="8">
        <v>1.0</v>
      </c>
      <c r="BL4" s="3">
        <v>0.0</v>
      </c>
      <c r="BM4" s="3">
        <v>0.0</v>
      </c>
      <c r="BN4" s="3">
        <v>0.0</v>
      </c>
      <c r="BO4" s="9">
        <f t="shared" si="1"/>
        <v>0.625</v>
      </c>
      <c r="BP4" s="9">
        <f t="shared" si="2"/>
        <v>0.5</v>
      </c>
      <c r="BQ4" s="4">
        <f t="shared" si="3"/>
        <v>10</v>
      </c>
      <c r="BR4" s="3">
        <v>0.0</v>
      </c>
      <c r="BS4" s="3">
        <v>0.0</v>
      </c>
      <c r="BT4" s="3">
        <v>0.0</v>
      </c>
      <c r="BU4" s="3">
        <v>1.0</v>
      </c>
      <c r="BV4" s="3">
        <v>0.0</v>
      </c>
      <c r="BW4" s="3">
        <v>0.0</v>
      </c>
      <c r="BX4" s="3">
        <v>0.0</v>
      </c>
      <c r="BY4" s="3">
        <v>0.0</v>
      </c>
      <c r="BZ4" s="3">
        <v>0.0</v>
      </c>
      <c r="CA4" s="3">
        <v>0.0</v>
      </c>
      <c r="CB4" s="3">
        <v>0.0</v>
      </c>
      <c r="CC4" s="3">
        <v>0.0</v>
      </c>
      <c r="CD4" s="3">
        <v>0.0</v>
      </c>
      <c r="CE4" s="3">
        <v>0.0</v>
      </c>
      <c r="CF4" s="3">
        <v>0.0</v>
      </c>
      <c r="CG4" s="3">
        <v>1.0</v>
      </c>
      <c r="CH4" s="9">
        <f t="shared" si="4"/>
        <v>0.125</v>
      </c>
      <c r="CI4" s="9">
        <f t="shared" si="5"/>
        <v>0.3415650255</v>
      </c>
      <c r="CJ4" s="4">
        <f t="shared" si="6"/>
        <v>2</v>
      </c>
      <c r="CK4" s="3">
        <v>0.0</v>
      </c>
      <c r="CL4" s="3">
        <v>0.0</v>
      </c>
      <c r="CM4" s="3">
        <v>0.0</v>
      </c>
      <c r="CN4" s="3">
        <v>2.0</v>
      </c>
      <c r="CO4" s="3">
        <v>0.0</v>
      </c>
      <c r="CP4" s="3">
        <v>0.0</v>
      </c>
      <c r="CQ4" s="3">
        <v>0.0</v>
      </c>
      <c r="CR4" s="3">
        <v>0.0</v>
      </c>
      <c r="CS4" s="3">
        <v>0.0</v>
      </c>
      <c r="CT4" s="3">
        <v>2.0</v>
      </c>
      <c r="CU4" s="3">
        <v>0.0</v>
      </c>
      <c r="CV4" s="3">
        <v>0.0</v>
      </c>
      <c r="CW4" s="3">
        <v>0.0</v>
      </c>
      <c r="CX4" s="3">
        <v>2.0</v>
      </c>
      <c r="CY4" s="3">
        <v>2.0</v>
      </c>
      <c r="CZ4" s="3">
        <v>2.0</v>
      </c>
      <c r="DA4" s="9">
        <f t="shared" si="7"/>
        <v>0.625</v>
      </c>
      <c r="DB4" s="9">
        <f t="shared" si="8"/>
        <v>0.9574271078</v>
      </c>
      <c r="DC4" s="4">
        <f t="shared" si="9"/>
        <v>10</v>
      </c>
      <c r="DD4" s="3">
        <v>0.0</v>
      </c>
      <c r="DE4" s="3">
        <v>0.0</v>
      </c>
      <c r="DF4" s="3">
        <v>0.0</v>
      </c>
      <c r="DG4" s="3">
        <v>0.0</v>
      </c>
      <c r="DH4" s="3">
        <v>0.0</v>
      </c>
      <c r="DI4" s="3">
        <v>0.0</v>
      </c>
      <c r="DJ4" s="3">
        <v>0.0</v>
      </c>
      <c r="DK4" s="3">
        <v>0.0</v>
      </c>
      <c r="DL4" s="3">
        <v>0.0</v>
      </c>
      <c r="DM4" s="3">
        <v>0.0</v>
      </c>
      <c r="DN4" s="3">
        <v>0.0</v>
      </c>
      <c r="DO4" s="3">
        <v>0.0</v>
      </c>
      <c r="DP4" s="3">
        <v>0.0</v>
      </c>
      <c r="DQ4" s="3">
        <v>0.0</v>
      </c>
      <c r="DR4" s="3">
        <v>0.0</v>
      </c>
      <c r="DS4" s="3">
        <v>0.0</v>
      </c>
      <c r="DT4" s="9">
        <f t="shared" si="10"/>
        <v>0</v>
      </c>
      <c r="DU4" s="9">
        <f t="shared" si="11"/>
        <v>0</v>
      </c>
      <c r="DV4" s="4">
        <f t="shared" si="12"/>
        <v>0</v>
      </c>
      <c r="DW4" s="3">
        <v>1.0</v>
      </c>
      <c r="DX4" s="3">
        <v>1.0</v>
      </c>
      <c r="DY4" s="3">
        <v>1.0</v>
      </c>
      <c r="DZ4" s="3">
        <v>1.0</v>
      </c>
      <c r="EA4" s="3">
        <v>1.0</v>
      </c>
      <c r="EB4" s="3">
        <v>1.0</v>
      </c>
      <c r="EC4" s="3">
        <v>1.0</v>
      </c>
      <c r="ED4" s="3">
        <v>1.0</v>
      </c>
      <c r="EE4" s="3">
        <v>1.0</v>
      </c>
      <c r="EF4" s="3">
        <v>3.0</v>
      </c>
      <c r="EG4" s="3">
        <v>2.0</v>
      </c>
      <c r="EH4" s="3">
        <v>1.0</v>
      </c>
      <c r="EI4" s="3">
        <v>1.0</v>
      </c>
      <c r="EJ4" s="3">
        <v>3.0</v>
      </c>
      <c r="EK4" s="3">
        <v>3.0</v>
      </c>
      <c r="EL4" s="3">
        <v>1.0</v>
      </c>
      <c r="EM4" s="9">
        <f t="shared" si="13"/>
        <v>1.4375</v>
      </c>
      <c r="EN4" s="9">
        <f t="shared" si="14"/>
        <v>0.8139410298</v>
      </c>
      <c r="EO4" s="4">
        <f t="shared" si="15"/>
        <v>23</v>
      </c>
      <c r="EP4" s="7">
        <v>41758.69305555556</v>
      </c>
      <c r="EQ4" s="7">
        <v>41758.69375</v>
      </c>
      <c r="ER4" s="7">
        <v>41758.69375</v>
      </c>
      <c r="ES4" s="7">
        <v>41758.69375</v>
      </c>
      <c r="ET4" s="7">
        <v>41758.69583333333</v>
      </c>
      <c r="EU4" s="7">
        <v>41758.69583333333</v>
      </c>
      <c r="EV4" s="7">
        <v>41758.69652777778</v>
      </c>
      <c r="EW4" s="7">
        <v>41758.69652777778</v>
      </c>
      <c r="EX4" s="7">
        <v>41758.697222222225</v>
      </c>
      <c r="EY4" s="7">
        <v>41758.697916666664</v>
      </c>
      <c r="EZ4" s="7">
        <v>41758.69930555556</v>
      </c>
      <c r="FA4" s="7">
        <v>41758.7</v>
      </c>
      <c r="FB4" s="7">
        <v>41758.700694444444</v>
      </c>
      <c r="FC4" s="7">
        <v>41758.700694444444</v>
      </c>
      <c r="FD4" s="7">
        <v>41758.71597222222</v>
      </c>
      <c r="FE4" s="7">
        <v>41758.717361111114</v>
      </c>
      <c r="FF4" s="5">
        <v>0.027386574074074074</v>
      </c>
      <c r="FG4" s="5">
        <v>0.02754513888888889</v>
      </c>
      <c r="FH4" s="5">
        <v>0.027672453703703706</v>
      </c>
      <c r="FI4" s="5">
        <v>0.02925115740740741</v>
      </c>
      <c r="FJ4" s="5">
        <v>0.029344907407407406</v>
      </c>
      <c r="FK4" s="5">
        <v>0.030074074074074073</v>
      </c>
      <c r="FL4" s="5">
        <v>0.03038773148148148</v>
      </c>
      <c r="FM4" s="5">
        <v>0.030660879629629628</v>
      </c>
      <c r="FN4" s="5">
        <v>0.031824074074074074</v>
      </c>
      <c r="FO4" s="5">
        <v>0.032644675925925924</v>
      </c>
      <c r="FP4" s="5">
        <v>0.03353703703703704</v>
      </c>
      <c r="FQ4" s="5">
        <v>0.03409375</v>
      </c>
      <c r="FR4" s="5">
        <v>0.03459143518518518</v>
      </c>
      <c r="FS4" s="5">
        <v>0.008215277777777778</v>
      </c>
      <c r="FT4" s="5">
        <v>0.009534722222222222</v>
      </c>
      <c r="FU4" s="5">
        <v>0.009880787037037037</v>
      </c>
      <c r="FV4" s="3">
        <v>41231.0</v>
      </c>
      <c r="FW4" s="3">
        <v>9894.0</v>
      </c>
      <c r="FX4" s="3">
        <v>10923.0</v>
      </c>
      <c r="FY4" s="3">
        <v>71263.0</v>
      </c>
      <c r="FZ4" s="3">
        <v>7438.0</v>
      </c>
      <c r="GA4" s="3">
        <v>62352.0</v>
      </c>
      <c r="GB4" s="3">
        <v>27469.0</v>
      </c>
      <c r="GC4" s="3">
        <v>23078.0</v>
      </c>
      <c r="GD4" s="3">
        <v>100599.0</v>
      </c>
      <c r="GE4" s="3">
        <v>32209.0</v>
      </c>
      <c r="GF4" s="3">
        <v>18158.0</v>
      </c>
      <c r="GG4" s="3">
        <v>47684.0</v>
      </c>
      <c r="GH4" s="3">
        <v>42703.0</v>
      </c>
      <c r="GI4" s="3">
        <v>33923.0</v>
      </c>
      <c r="GJ4" s="3">
        <v>89352.0</v>
      </c>
      <c r="GK4" s="3">
        <v>6557.0</v>
      </c>
      <c r="GL4" s="9">
        <f t="shared" si="16"/>
        <v>39052.0625</v>
      </c>
      <c r="GM4" s="9">
        <f t="shared" si="17"/>
        <v>28967.77257</v>
      </c>
      <c r="GN4" s="4">
        <f t="shared" si="18"/>
        <v>624833</v>
      </c>
      <c r="GO4" s="3">
        <v>41231.0</v>
      </c>
      <c r="GP4" s="3">
        <v>9894.0</v>
      </c>
      <c r="GQ4" s="3">
        <v>10923.0</v>
      </c>
      <c r="GR4" s="3">
        <v>71263.0</v>
      </c>
      <c r="GS4" s="3">
        <v>7438.0</v>
      </c>
      <c r="GT4" s="3">
        <v>62352.0</v>
      </c>
      <c r="GU4" s="3">
        <v>27469.0</v>
      </c>
      <c r="GV4" s="3">
        <v>23078.0</v>
      </c>
      <c r="GW4" s="3">
        <v>100599.0</v>
      </c>
      <c r="GX4" s="3">
        <v>32209.0</v>
      </c>
      <c r="GY4" s="3">
        <v>18158.0</v>
      </c>
      <c r="GZ4" s="3">
        <v>47684.0</v>
      </c>
      <c r="HA4" s="3">
        <v>42703.0</v>
      </c>
      <c r="HB4" s="3">
        <v>33923.0</v>
      </c>
      <c r="HC4" s="3">
        <v>89352.0</v>
      </c>
      <c r="HD4" s="3">
        <v>6557.0</v>
      </c>
      <c r="HE4" s="9">
        <f t="shared" si="19"/>
        <v>39052.0625</v>
      </c>
      <c r="HF4" s="9">
        <f t="shared" si="20"/>
        <v>28967.77257</v>
      </c>
      <c r="HG4" s="4">
        <f t="shared" si="21"/>
        <v>624833</v>
      </c>
      <c r="HH4" s="3">
        <v>624538.0</v>
      </c>
      <c r="HI4" s="3">
        <v>624538.0</v>
      </c>
      <c r="HJ4" s="3">
        <v>624563.0</v>
      </c>
      <c r="HK4" s="3">
        <v>624564.0</v>
      </c>
      <c r="HL4" s="3">
        <v>945250.0</v>
      </c>
      <c r="HM4" s="3">
        <v>945251.0</v>
      </c>
      <c r="HN4" s="3">
        <v>945303.0</v>
      </c>
      <c r="HO4" s="3">
        <v>945304.0</v>
      </c>
      <c r="HP4" s="3">
        <v>1.0</v>
      </c>
      <c r="HQ4" s="3">
        <v>0.0</v>
      </c>
      <c r="HR4" s="3">
        <v>1.0</v>
      </c>
      <c r="HS4" s="3">
        <v>0.0</v>
      </c>
      <c r="HT4" s="9">
        <f t="shared" si="22"/>
        <v>0.5</v>
      </c>
      <c r="HU4" s="9">
        <f t="shared" si="23"/>
        <v>0.5773502692</v>
      </c>
      <c r="HV4" s="4">
        <f t="shared" si="24"/>
        <v>2</v>
      </c>
      <c r="HW4" s="3">
        <v>0.0</v>
      </c>
      <c r="HX4" s="3">
        <v>0.0</v>
      </c>
      <c r="HY4" s="3">
        <v>0.0</v>
      </c>
      <c r="HZ4" s="3">
        <v>0.0</v>
      </c>
      <c r="IA4" s="3">
        <v>0.0</v>
      </c>
      <c r="IB4" s="3">
        <v>0.0</v>
      </c>
      <c r="IC4" s="3">
        <v>0.0</v>
      </c>
      <c r="ID4" s="3">
        <v>3.0</v>
      </c>
      <c r="IE4" s="9">
        <f t="shared" si="25"/>
        <v>0.75</v>
      </c>
      <c r="IF4" s="9">
        <f t="shared" si="26"/>
        <v>1.5</v>
      </c>
      <c r="IG4" s="4">
        <f t="shared" si="27"/>
        <v>3</v>
      </c>
      <c r="IH4" s="3">
        <v>0.0</v>
      </c>
      <c r="II4" s="3">
        <v>0.0</v>
      </c>
      <c r="IJ4" s="3">
        <v>0.0</v>
      </c>
      <c r="IK4" s="3">
        <v>1.0</v>
      </c>
      <c r="IL4" s="9">
        <f t="shared" si="28"/>
        <v>0.25</v>
      </c>
      <c r="IM4" s="9">
        <f t="shared" si="29"/>
        <v>0.5</v>
      </c>
      <c r="IN4" s="4">
        <f t="shared" si="30"/>
        <v>1</v>
      </c>
      <c r="IO4" s="5">
        <v>0.012664351851851852</v>
      </c>
      <c r="IP4" s="5">
        <v>0.012665509259259258</v>
      </c>
      <c r="IQ4" s="5">
        <v>0.012680555555555556</v>
      </c>
      <c r="IR4" s="5">
        <v>0.012690972222222222</v>
      </c>
      <c r="IS4" s="5">
        <v>0.012665509259259258</v>
      </c>
      <c r="IT4" s="5">
        <v>0.012680555555555556</v>
      </c>
      <c r="IU4" s="5">
        <v>0.012690972222222222</v>
      </c>
      <c r="IV4" s="5">
        <v>0.01271412037037037</v>
      </c>
      <c r="IW4" s="3">
        <v>13511.0</v>
      </c>
      <c r="IX4" s="3">
        <v>63436.0</v>
      </c>
      <c r="IY4" s="3">
        <v>50185.0</v>
      </c>
      <c r="IZ4" s="3">
        <v>63502.0</v>
      </c>
      <c r="JA4" s="9">
        <f t="shared" si="31"/>
        <v>47658.5</v>
      </c>
      <c r="JB4" s="9">
        <f t="shared" si="32"/>
        <v>23610.5976</v>
      </c>
      <c r="JC4" s="4">
        <f t="shared" si="33"/>
        <v>190634</v>
      </c>
      <c r="JD4" s="3">
        <v>13511.0</v>
      </c>
      <c r="JE4" s="3">
        <v>63436.0</v>
      </c>
      <c r="JF4" s="3">
        <v>50185.0</v>
      </c>
      <c r="JG4" s="3">
        <v>63502.0</v>
      </c>
      <c r="JH4" s="3">
        <v>1.0</v>
      </c>
      <c r="JI4" s="3">
        <v>2.0</v>
      </c>
      <c r="JJ4" s="3">
        <v>1.0</v>
      </c>
      <c r="JK4" s="3">
        <v>2.0</v>
      </c>
      <c r="JL4" s="21"/>
    </row>
    <row r="5" ht="13.5" customHeight="1">
      <c r="A5" s="34">
        <v>8.0</v>
      </c>
      <c r="B5" s="3">
        <v>229163.0</v>
      </c>
      <c r="C5" s="4">
        <v>0.632633588</v>
      </c>
      <c r="D5" s="4">
        <v>0.0</v>
      </c>
      <c r="E5" s="4">
        <v>0.0</v>
      </c>
      <c r="F5" s="4">
        <v>0.0</v>
      </c>
      <c r="G5" s="4">
        <v>1.0</v>
      </c>
      <c r="H5" s="3">
        <v>16.0</v>
      </c>
      <c r="I5" s="3">
        <v>1045931.0</v>
      </c>
      <c r="J5" s="3">
        <v>1.0</v>
      </c>
      <c r="K5" s="3">
        <v>26838.0</v>
      </c>
      <c r="L5" s="3">
        <v>4185972.0</v>
      </c>
      <c r="M5" s="5">
        <v>0.024550925925925924</v>
      </c>
      <c r="N5" s="5">
        <v>0.021457175925925928</v>
      </c>
      <c r="O5" s="3">
        <v>188286.0</v>
      </c>
      <c r="P5" s="3">
        <v>323712.0</v>
      </c>
      <c r="Q5" s="5">
        <v>0.010137731481481482</v>
      </c>
      <c r="R5" s="5">
        <v>0.021457175925925928</v>
      </c>
      <c r="S5" s="8">
        <v>622781.0</v>
      </c>
      <c r="T5" s="8">
        <v>622781.0</v>
      </c>
      <c r="U5" s="3">
        <v>623092.0</v>
      </c>
      <c r="V5" s="3">
        <v>623092.0</v>
      </c>
      <c r="W5" s="3">
        <v>623136.0</v>
      </c>
      <c r="X5" s="3">
        <v>623136.0</v>
      </c>
      <c r="Y5" s="3">
        <v>623167.0</v>
      </c>
      <c r="Z5" s="3">
        <v>623167.0</v>
      </c>
      <c r="AA5" s="8">
        <v>624294.0</v>
      </c>
      <c r="AB5" s="3">
        <v>624295.0</v>
      </c>
      <c r="AC5" s="3">
        <v>624301.0</v>
      </c>
      <c r="AD5" s="3">
        <v>624302.0</v>
      </c>
      <c r="AE5" s="8">
        <v>624311.0</v>
      </c>
      <c r="AF5" s="3">
        <v>624312.0</v>
      </c>
      <c r="AG5" s="3">
        <v>624313.0</v>
      </c>
      <c r="AH5" s="3">
        <v>624314.0</v>
      </c>
      <c r="AI5" s="3">
        <v>942864.0</v>
      </c>
      <c r="AJ5" s="3">
        <v>942865.0</v>
      </c>
      <c r="AK5" s="3">
        <v>943281.0</v>
      </c>
      <c r="AL5" s="3">
        <v>943283.0</v>
      </c>
      <c r="AM5" s="3">
        <v>943385.0</v>
      </c>
      <c r="AN5" s="3">
        <v>943386.0</v>
      </c>
      <c r="AO5" s="3">
        <v>943417.0</v>
      </c>
      <c r="AP5" s="3">
        <v>943418.0</v>
      </c>
      <c r="AQ5" s="3">
        <v>944957.0</v>
      </c>
      <c r="AR5" s="3">
        <v>944958.0</v>
      </c>
      <c r="AS5" s="3">
        <v>944966.0</v>
      </c>
      <c r="AT5" s="3">
        <v>944969.0</v>
      </c>
      <c r="AU5" s="3">
        <v>944991.0</v>
      </c>
      <c r="AV5" s="3">
        <v>944992.0</v>
      </c>
      <c r="AW5" s="3">
        <v>944993.0</v>
      </c>
      <c r="AX5" s="3">
        <v>944994.0</v>
      </c>
      <c r="AY5" s="3">
        <v>1.0</v>
      </c>
      <c r="AZ5" s="3">
        <v>1.0</v>
      </c>
      <c r="BA5" s="3">
        <v>1.0</v>
      </c>
      <c r="BB5" s="3">
        <v>0.0</v>
      </c>
      <c r="BC5" s="3">
        <v>1.0</v>
      </c>
      <c r="BD5" s="3">
        <v>1.0</v>
      </c>
      <c r="BE5" s="3">
        <v>1.0</v>
      </c>
      <c r="BF5" s="3">
        <v>0.0</v>
      </c>
      <c r="BG5" s="8">
        <v>0.0</v>
      </c>
      <c r="BH5" s="3">
        <v>0.0</v>
      </c>
      <c r="BI5" s="3">
        <v>0.0</v>
      </c>
      <c r="BJ5" s="3">
        <v>0.0</v>
      </c>
      <c r="BK5" s="8">
        <v>0.0</v>
      </c>
      <c r="BL5" s="3">
        <v>0.0</v>
      </c>
      <c r="BM5" s="3">
        <v>1.0</v>
      </c>
      <c r="BN5" s="3">
        <v>1.0</v>
      </c>
      <c r="BO5" s="9">
        <f t="shared" si="1"/>
        <v>0.5</v>
      </c>
      <c r="BP5" s="9">
        <f t="shared" si="2"/>
        <v>0.5163977795</v>
      </c>
      <c r="BQ5" s="4">
        <f t="shared" si="3"/>
        <v>8</v>
      </c>
      <c r="BR5" s="3">
        <v>0.0</v>
      </c>
      <c r="BS5" s="3">
        <v>0.0</v>
      </c>
      <c r="BT5" s="3">
        <v>0.0</v>
      </c>
      <c r="BU5" s="3">
        <v>1.0</v>
      </c>
      <c r="BV5" s="3">
        <v>0.0</v>
      </c>
      <c r="BW5" s="3">
        <v>0.0</v>
      </c>
      <c r="BX5" s="3">
        <v>0.0</v>
      </c>
      <c r="BY5" s="3">
        <v>0.0</v>
      </c>
      <c r="BZ5" s="3">
        <v>0.0</v>
      </c>
      <c r="CA5" s="3">
        <v>0.0</v>
      </c>
      <c r="CB5" s="3">
        <v>0.0</v>
      </c>
      <c r="CC5" s="3">
        <v>0.0</v>
      </c>
      <c r="CD5" s="3">
        <v>0.0</v>
      </c>
      <c r="CE5" s="3">
        <v>0.0</v>
      </c>
      <c r="CF5" s="3">
        <v>0.0</v>
      </c>
      <c r="CG5" s="3">
        <v>0.0</v>
      </c>
      <c r="CH5" s="9">
        <f t="shared" si="4"/>
        <v>0.0625</v>
      </c>
      <c r="CI5" s="9">
        <f t="shared" si="5"/>
        <v>0.25</v>
      </c>
      <c r="CJ5" s="4">
        <f t="shared" si="6"/>
        <v>1</v>
      </c>
      <c r="CK5" s="3">
        <v>0.0</v>
      </c>
      <c r="CL5" s="3">
        <v>0.0</v>
      </c>
      <c r="CM5" s="3">
        <v>0.0</v>
      </c>
      <c r="CN5" s="3">
        <v>2.0</v>
      </c>
      <c r="CO5" s="3">
        <v>0.0</v>
      </c>
      <c r="CP5" s="3">
        <v>0.0</v>
      </c>
      <c r="CQ5" s="3">
        <v>0.0</v>
      </c>
      <c r="CR5" s="3">
        <v>1.0</v>
      </c>
      <c r="CS5" s="3">
        <v>2.0</v>
      </c>
      <c r="CT5" s="3">
        <v>0.0</v>
      </c>
      <c r="CU5" s="3">
        <v>3.0</v>
      </c>
      <c r="CV5" s="3">
        <v>2.0</v>
      </c>
      <c r="CW5" s="3">
        <v>2.0</v>
      </c>
      <c r="CX5" s="3">
        <v>2.0</v>
      </c>
      <c r="CY5" s="3">
        <v>0.0</v>
      </c>
      <c r="CZ5" s="3">
        <v>0.0</v>
      </c>
      <c r="DA5" s="9">
        <f t="shared" si="7"/>
        <v>0.875</v>
      </c>
      <c r="DB5" s="9">
        <f t="shared" si="8"/>
        <v>1.087811258</v>
      </c>
      <c r="DC5" s="4">
        <f t="shared" si="9"/>
        <v>14</v>
      </c>
      <c r="DD5" s="3">
        <v>0.0</v>
      </c>
      <c r="DE5" s="3">
        <v>0.0</v>
      </c>
      <c r="DF5" s="3">
        <v>0.0</v>
      </c>
      <c r="DG5" s="3">
        <v>0.0</v>
      </c>
      <c r="DH5" s="3">
        <v>0.0</v>
      </c>
      <c r="DI5" s="3">
        <v>0.0</v>
      </c>
      <c r="DJ5" s="3">
        <v>0.0</v>
      </c>
      <c r="DK5" s="3">
        <v>0.0</v>
      </c>
      <c r="DL5" s="3">
        <v>0.0</v>
      </c>
      <c r="DM5" s="3">
        <v>0.0</v>
      </c>
      <c r="DN5" s="3">
        <v>1.0</v>
      </c>
      <c r="DO5" s="3">
        <v>0.0</v>
      </c>
      <c r="DP5" s="3">
        <v>0.0</v>
      </c>
      <c r="DQ5" s="3">
        <v>0.0</v>
      </c>
      <c r="DR5" s="3">
        <v>0.0</v>
      </c>
      <c r="DS5" s="3">
        <v>0.0</v>
      </c>
      <c r="DT5" s="9">
        <f t="shared" si="10"/>
        <v>0.0625</v>
      </c>
      <c r="DU5" s="9">
        <f t="shared" si="11"/>
        <v>0.25</v>
      </c>
      <c r="DV5" s="4">
        <f t="shared" si="12"/>
        <v>1</v>
      </c>
      <c r="DW5" s="3">
        <v>1.0</v>
      </c>
      <c r="DX5" s="3">
        <v>1.0</v>
      </c>
      <c r="DY5" s="3">
        <v>1.0</v>
      </c>
      <c r="DZ5" s="3">
        <v>1.0</v>
      </c>
      <c r="EA5" s="3">
        <v>1.0</v>
      </c>
      <c r="EB5" s="3">
        <v>1.0</v>
      </c>
      <c r="EC5" s="3">
        <v>1.0</v>
      </c>
      <c r="ED5" s="3">
        <v>5.0</v>
      </c>
      <c r="EE5" s="3">
        <v>13.0</v>
      </c>
      <c r="EF5" s="3">
        <v>4.0</v>
      </c>
      <c r="EG5" s="3">
        <v>3.0</v>
      </c>
      <c r="EH5" s="3">
        <v>4.0</v>
      </c>
      <c r="EI5" s="3">
        <v>15.0</v>
      </c>
      <c r="EJ5" s="3">
        <v>4.0</v>
      </c>
      <c r="EK5" s="3">
        <v>1.0</v>
      </c>
      <c r="EL5" s="3">
        <v>1.0</v>
      </c>
      <c r="EM5" s="9">
        <f t="shared" si="13"/>
        <v>3.5625</v>
      </c>
      <c r="EN5" s="9">
        <f t="shared" si="14"/>
        <v>4.335416166</v>
      </c>
      <c r="EO5" s="4">
        <f t="shared" si="15"/>
        <v>57</v>
      </c>
      <c r="EP5" s="7">
        <v>41758.649305555555</v>
      </c>
      <c r="EQ5" s="7">
        <v>41758.649305555555</v>
      </c>
      <c r="ER5" s="7">
        <v>41758.65</v>
      </c>
      <c r="ES5" s="7">
        <v>41758.65</v>
      </c>
      <c r="ET5" s="7">
        <v>41758.65138888889</v>
      </c>
      <c r="EU5" s="7">
        <v>41758.65138888889</v>
      </c>
      <c r="EV5" s="7">
        <v>41758.65277777778</v>
      </c>
      <c r="EW5" s="7">
        <v>41758.65277777778</v>
      </c>
      <c r="EX5" s="7">
        <v>41758.65416666667</v>
      </c>
      <c r="EY5" s="7">
        <v>41758.65694444445</v>
      </c>
      <c r="EZ5" s="7">
        <v>41758.657638888886</v>
      </c>
      <c r="FA5" s="7">
        <v>41758.65972222222</v>
      </c>
      <c r="FB5" s="7">
        <v>41758.81736111111</v>
      </c>
      <c r="FC5" s="7">
        <v>41758.819444444445</v>
      </c>
      <c r="FD5" s="7">
        <v>41758.822222222225</v>
      </c>
      <c r="FE5" s="7">
        <v>41759.770833333336</v>
      </c>
      <c r="FF5" s="5">
        <v>0.024902777777777777</v>
      </c>
      <c r="FG5" s="5">
        <v>0.025114583333333333</v>
      </c>
      <c r="FH5" s="5">
        <v>0.02528703703703704</v>
      </c>
      <c r="FI5" s="5">
        <v>0.02689236111111111</v>
      </c>
      <c r="FJ5" s="5">
        <v>0.02705439814814815</v>
      </c>
      <c r="FK5" s="5">
        <v>0.02805439814814815</v>
      </c>
      <c r="FL5" s="5">
        <v>0.028130787037037034</v>
      </c>
      <c r="FM5" s="5">
        <v>0.029777777777777778</v>
      </c>
      <c r="FN5" s="5">
        <v>0.032178240740740736</v>
      </c>
      <c r="FO5" s="5">
        <v>0.033052083333333336</v>
      </c>
      <c r="FP5" s="5">
        <v>0.035124999999999997</v>
      </c>
      <c r="FQ5" s="5">
        <v>0.025990740740740745</v>
      </c>
      <c r="FR5" s="5">
        <v>0.02783564814814815</v>
      </c>
      <c r="FS5" s="5">
        <v>0.030560185185185187</v>
      </c>
      <c r="FT5" s="5">
        <v>0.02096643518518518</v>
      </c>
      <c r="FU5" s="5">
        <v>0.021456018518518517</v>
      </c>
      <c r="FV5" s="3">
        <v>31558.0</v>
      </c>
      <c r="FW5" s="3">
        <v>12918.0</v>
      </c>
      <c r="FX5" s="3">
        <v>14822.0</v>
      </c>
      <c r="FY5" s="3">
        <v>68292.0</v>
      </c>
      <c r="FZ5" s="3">
        <v>13473.0</v>
      </c>
      <c r="GA5" s="3">
        <v>85904.0</v>
      </c>
      <c r="GB5" s="3">
        <v>5489.0</v>
      </c>
      <c r="GC5" s="3">
        <v>32969.0</v>
      </c>
      <c r="GD5" s="3">
        <v>22944.0</v>
      </c>
      <c r="GE5" s="3">
        <v>38983.0</v>
      </c>
      <c r="GF5" s="3">
        <v>166192.0</v>
      </c>
      <c r="GG5" s="3">
        <v>63703.0</v>
      </c>
      <c r="GH5" s="3">
        <v>41368.0</v>
      </c>
      <c r="GI5" s="3">
        <v>40696.0</v>
      </c>
      <c r="GJ5" s="3">
        <v>8.1971478E7</v>
      </c>
      <c r="GK5" s="3">
        <v>39798.0</v>
      </c>
      <c r="GL5" s="9">
        <f t="shared" si="16"/>
        <v>5165661.688</v>
      </c>
      <c r="GM5" s="9">
        <f t="shared" si="17"/>
        <v>20481587.89</v>
      </c>
      <c r="GN5" s="4">
        <f t="shared" si="18"/>
        <v>82650587</v>
      </c>
      <c r="GO5" s="3">
        <v>31558.0</v>
      </c>
      <c r="GP5" s="3">
        <v>12918.0</v>
      </c>
      <c r="GQ5" s="3">
        <v>14822.0</v>
      </c>
      <c r="GR5" s="3">
        <v>68292.0</v>
      </c>
      <c r="GS5" s="3">
        <v>13473.0</v>
      </c>
      <c r="GT5" s="3">
        <v>85904.0</v>
      </c>
      <c r="GU5" s="3">
        <v>5489.0</v>
      </c>
      <c r="GV5" s="3">
        <v>32969.0</v>
      </c>
      <c r="GW5" s="3">
        <v>22944.0</v>
      </c>
      <c r="GX5" s="3">
        <v>38983.0</v>
      </c>
      <c r="GY5" s="3">
        <v>166192.0</v>
      </c>
      <c r="GZ5" s="3">
        <v>63703.0</v>
      </c>
      <c r="HA5" s="3">
        <v>41368.0</v>
      </c>
      <c r="HB5" s="3">
        <v>40696.0</v>
      </c>
      <c r="HC5" s="3">
        <v>8.1971478E7</v>
      </c>
      <c r="HD5" s="3">
        <v>39798.0</v>
      </c>
      <c r="HE5" s="9">
        <f t="shared" si="19"/>
        <v>5165661.688</v>
      </c>
      <c r="HF5" s="9">
        <f t="shared" si="20"/>
        <v>20481587.89</v>
      </c>
      <c r="HG5" s="4">
        <f t="shared" si="21"/>
        <v>82650587</v>
      </c>
      <c r="HH5" s="3">
        <v>624538.0</v>
      </c>
      <c r="HI5" s="3">
        <v>624538.0</v>
      </c>
      <c r="HJ5" s="3">
        <v>624563.0</v>
      </c>
      <c r="HK5" s="3">
        <v>624564.0</v>
      </c>
      <c r="HL5" s="3">
        <v>945250.0</v>
      </c>
      <c r="HM5" s="3">
        <v>945251.0</v>
      </c>
      <c r="HN5" s="3">
        <v>945303.0</v>
      </c>
      <c r="HO5" s="3">
        <v>945304.0</v>
      </c>
      <c r="HP5" s="3">
        <v>1.0</v>
      </c>
      <c r="HQ5" s="3">
        <v>1.0</v>
      </c>
      <c r="HR5" s="3">
        <v>0.0</v>
      </c>
      <c r="HS5" s="3">
        <v>0.0</v>
      </c>
      <c r="HT5" s="9">
        <f t="shared" si="22"/>
        <v>0.5</v>
      </c>
      <c r="HU5" s="9">
        <f t="shared" si="23"/>
        <v>0.5773502692</v>
      </c>
      <c r="HV5" s="4">
        <f t="shared" si="24"/>
        <v>2</v>
      </c>
      <c r="HW5" s="3">
        <v>0.0</v>
      </c>
      <c r="HX5" s="3">
        <v>0.0</v>
      </c>
      <c r="HY5" s="3">
        <v>0.0</v>
      </c>
      <c r="HZ5" s="3">
        <v>0.0</v>
      </c>
      <c r="IA5" s="3">
        <v>0.0</v>
      </c>
      <c r="IB5" s="3">
        <v>0.0</v>
      </c>
      <c r="IC5" s="3">
        <v>2.0</v>
      </c>
      <c r="ID5" s="3">
        <v>0.0</v>
      </c>
      <c r="IE5" s="9">
        <f t="shared" si="25"/>
        <v>0.5</v>
      </c>
      <c r="IF5" s="9">
        <f t="shared" si="26"/>
        <v>1</v>
      </c>
      <c r="IG5" s="4">
        <f t="shared" si="27"/>
        <v>2</v>
      </c>
      <c r="IH5" s="3">
        <v>0.0</v>
      </c>
      <c r="II5" s="3">
        <v>0.0</v>
      </c>
      <c r="IJ5" s="3">
        <v>0.0</v>
      </c>
      <c r="IK5" s="3">
        <v>0.0</v>
      </c>
      <c r="IL5" s="9">
        <f t="shared" si="28"/>
        <v>0</v>
      </c>
      <c r="IM5" s="9">
        <f t="shared" si="29"/>
        <v>0</v>
      </c>
      <c r="IN5" s="4">
        <f t="shared" si="30"/>
        <v>0</v>
      </c>
      <c r="IO5" s="5">
        <v>0.010586805555555556</v>
      </c>
      <c r="IP5" s="5">
        <v>0.010582175925925925</v>
      </c>
      <c r="IQ5" s="5">
        <v>0.010599537037037038</v>
      </c>
      <c r="IR5" s="5">
        <v>0.01063888888888889</v>
      </c>
      <c r="IS5" s="5">
        <v>0.010582175925925925</v>
      </c>
      <c r="IT5" s="5">
        <v>0.010600694444444446</v>
      </c>
      <c r="IU5" s="5">
        <v>0.01063888888888889</v>
      </c>
      <c r="IV5" s="5">
        <v>0.010651620370370369</v>
      </c>
      <c r="IW5" s="3">
        <v>27041.0</v>
      </c>
      <c r="IX5" s="3">
        <v>34556.0</v>
      </c>
      <c r="IY5" s="3">
        <v>99313.0</v>
      </c>
      <c r="IZ5" s="3">
        <v>39149.0</v>
      </c>
      <c r="JA5" s="9">
        <f t="shared" si="31"/>
        <v>50014.75</v>
      </c>
      <c r="JB5" s="9">
        <f t="shared" si="32"/>
        <v>33242.2829</v>
      </c>
      <c r="JC5" s="4">
        <f t="shared" si="33"/>
        <v>200059</v>
      </c>
      <c r="JD5" s="3">
        <v>27041.0</v>
      </c>
      <c r="JE5" s="3">
        <v>34556.0</v>
      </c>
      <c r="JF5" s="3">
        <v>99313.0</v>
      </c>
      <c r="JG5" s="3">
        <v>39149.0</v>
      </c>
      <c r="JH5" s="3">
        <v>1.0</v>
      </c>
      <c r="JI5" s="3">
        <v>1.0</v>
      </c>
      <c r="JJ5" s="3">
        <v>6.0</v>
      </c>
      <c r="JK5" s="3">
        <v>6.0</v>
      </c>
      <c r="JL5" s="21"/>
    </row>
    <row r="6" ht="13.5" customHeight="1">
      <c r="A6" s="34">
        <v>18.0</v>
      </c>
      <c r="B6" s="3">
        <v>229208.0</v>
      </c>
      <c r="C6" s="4">
        <v>0.689124158</v>
      </c>
      <c r="D6" s="4">
        <v>0.0</v>
      </c>
      <c r="E6" s="4">
        <v>0.0</v>
      </c>
      <c r="F6" s="4">
        <v>0.0</v>
      </c>
      <c r="G6" s="4">
        <v>1.0</v>
      </c>
      <c r="H6" s="3">
        <v>16.0</v>
      </c>
      <c r="I6" s="3">
        <v>1045931.0</v>
      </c>
      <c r="J6" s="3">
        <v>1.0</v>
      </c>
      <c r="K6" s="3">
        <v>26838.0</v>
      </c>
      <c r="L6" s="3">
        <v>4186298.0</v>
      </c>
      <c r="M6" s="5">
        <v>0.003341435185185185</v>
      </c>
      <c r="N6" s="5">
        <v>0.02932986111111111</v>
      </c>
      <c r="O6" s="3">
        <v>188331.0</v>
      </c>
      <c r="P6" s="3">
        <v>323712.0</v>
      </c>
      <c r="Q6" s="5">
        <v>0.010137731481481482</v>
      </c>
      <c r="R6" s="3" t="s">
        <v>400</v>
      </c>
      <c r="S6" s="8">
        <v>622781.0</v>
      </c>
      <c r="T6" s="8">
        <v>622781.0</v>
      </c>
      <c r="U6" s="3">
        <v>623092.0</v>
      </c>
      <c r="V6" s="3">
        <v>623092.0</v>
      </c>
      <c r="W6" s="3">
        <v>623136.0</v>
      </c>
      <c r="X6" s="3">
        <v>623136.0</v>
      </c>
      <c r="Y6" s="3">
        <v>623167.0</v>
      </c>
      <c r="Z6" s="3">
        <v>623167.0</v>
      </c>
      <c r="AA6" s="8">
        <v>624294.0</v>
      </c>
      <c r="AB6" s="3">
        <v>624295.0</v>
      </c>
      <c r="AC6" s="3">
        <v>624301.0</v>
      </c>
      <c r="AD6" s="3">
        <v>624302.0</v>
      </c>
      <c r="AE6" s="8">
        <v>624311.0</v>
      </c>
      <c r="AF6" s="3">
        <v>624312.0</v>
      </c>
      <c r="AG6" s="3">
        <v>624313.0</v>
      </c>
      <c r="AH6" s="3">
        <v>624314.0</v>
      </c>
      <c r="AI6" s="3">
        <v>942864.0</v>
      </c>
      <c r="AJ6" s="3">
        <v>942865.0</v>
      </c>
      <c r="AK6" s="3">
        <v>943281.0</v>
      </c>
      <c r="AL6" s="3">
        <v>943283.0</v>
      </c>
      <c r="AM6" s="3">
        <v>943385.0</v>
      </c>
      <c r="AN6" s="3">
        <v>943386.0</v>
      </c>
      <c r="AO6" s="3">
        <v>943417.0</v>
      </c>
      <c r="AP6" s="3">
        <v>943418.0</v>
      </c>
      <c r="AQ6" s="3">
        <v>944957.0</v>
      </c>
      <c r="AR6" s="3">
        <v>944958.0</v>
      </c>
      <c r="AS6" s="3">
        <v>944966.0</v>
      </c>
      <c r="AT6" s="3">
        <v>944969.0</v>
      </c>
      <c r="AU6" s="3">
        <v>944991.0</v>
      </c>
      <c r="AV6" s="3">
        <v>944992.0</v>
      </c>
      <c r="AW6" s="3">
        <v>944993.0</v>
      </c>
      <c r="AX6" s="3">
        <v>944994.0</v>
      </c>
      <c r="AY6" s="3">
        <v>1.0</v>
      </c>
      <c r="AZ6" s="3">
        <v>1.0</v>
      </c>
      <c r="BA6" s="3">
        <v>1.0</v>
      </c>
      <c r="BB6" s="3">
        <v>0.0</v>
      </c>
      <c r="BC6" s="3">
        <v>1.0</v>
      </c>
      <c r="BD6" s="3">
        <v>0.0</v>
      </c>
      <c r="BE6" s="3">
        <v>1.0</v>
      </c>
      <c r="BF6" s="3">
        <v>0.0</v>
      </c>
      <c r="BG6" s="8">
        <v>0.0</v>
      </c>
      <c r="BH6" s="3">
        <v>0.0</v>
      </c>
      <c r="BI6" s="3">
        <v>0.0</v>
      </c>
      <c r="BJ6" s="3">
        <v>0.0</v>
      </c>
      <c r="BK6" s="8">
        <v>1.0</v>
      </c>
      <c r="BL6" s="3">
        <v>0.0</v>
      </c>
      <c r="BM6" s="3">
        <v>0.0</v>
      </c>
      <c r="BN6" s="3">
        <v>0.0</v>
      </c>
      <c r="BO6" s="9">
        <f t="shared" si="1"/>
        <v>0.375</v>
      </c>
      <c r="BP6" s="9">
        <f t="shared" si="2"/>
        <v>0.5</v>
      </c>
      <c r="BQ6" s="4">
        <f t="shared" si="3"/>
        <v>6</v>
      </c>
      <c r="BR6" s="3">
        <v>0.0</v>
      </c>
      <c r="BS6" s="3">
        <v>0.0</v>
      </c>
      <c r="BT6" s="3">
        <v>0.0</v>
      </c>
      <c r="BU6" s="3">
        <v>0.0</v>
      </c>
      <c r="BV6" s="3">
        <v>0.0</v>
      </c>
      <c r="BW6" s="3">
        <v>0.0</v>
      </c>
      <c r="BX6" s="3">
        <v>0.0</v>
      </c>
      <c r="BY6" s="3">
        <v>0.0</v>
      </c>
      <c r="BZ6" s="3">
        <v>0.0</v>
      </c>
      <c r="CA6" s="3">
        <v>0.0</v>
      </c>
      <c r="CB6" s="3">
        <v>1.0</v>
      </c>
      <c r="CC6" s="3">
        <v>0.0</v>
      </c>
      <c r="CD6" s="3">
        <v>0.0</v>
      </c>
      <c r="CE6" s="3">
        <v>0.0</v>
      </c>
      <c r="CF6" s="3">
        <v>0.0</v>
      </c>
      <c r="CG6" s="3">
        <v>0.0</v>
      </c>
      <c r="CH6" s="9">
        <f t="shared" si="4"/>
        <v>0.0625</v>
      </c>
      <c r="CI6" s="9">
        <f t="shared" si="5"/>
        <v>0.25</v>
      </c>
      <c r="CJ6" s="4">
        <f t="shared" si="6"/>
        <v>1</v>
      </c>
      <c r="CK6" s="3">
        <v>0.0</v>
      </c>
      <c r="CL6" s="3">
        <v>0.0</v>
      </c>
      <c r="CM6" s="3">
        <v>0.0</v>
      </c>
      <c r="CN6" s="3">
        <v>2.0</v>
      </c>
      <c r="CO6" s="3">
        <v>0.0</v>
      </c>
      <c r="CP6" s="3">
        <v>2.0</v>
      </c>
      <c r="CQ6" s="3">
        <v>0.0</v>
      </c>
      <c r="CR6" s="3">
        <v>2.0</v>
      </c>
      <c r="CS6" s="3">
        <v>2.0</v>
      </c>
      <c r="CT6" s="3">
        <v>2.0</v>
      </c>
      <c r="CU6" s="3">
        <v>2.0</v>
      </c>
      <c r="CV6" s="3">
        <v>2.0</v>
      </c>
      <c r="CW6" s="3">
        <v>0.0</v>
      </c>
      <c r="CX6" s="3">
        <v>3.0</v>
      </c>
      <c r="CY6" s="3">
        <v>3.0</v>
      </c>
      <c r="CZ6" s="3">
        <v>3.0</v>
      </c>
      <c r="DA6" s="9">
        <f t="shared" si="7"/>
        <v>1.4375</v>
      </c>
      <c r="DB6" s="9">
        <f t="shared" si="8"/>
        <v>1.209338662</v>
      </c>
      <c r="DC6" s="4">
        <f t="shared" si="9"/>
        <v>23</v>
      </c>
      <c r="DD6" s="3">
        <v>0.0</v>
      </c>
      <c r="DE6" s="3">
        <v>0.0</v>
      </c>
      <c r="DF6" s="3">
        <v>0.0</v>
      </c>
      <c r="DG6" s="3">
        <v>0.0</v>
      </c>
      <c r="DH6" s="3">
        <v>0.0</v>
      </c>
      <c r="DI6" s="3">
        <v>0.0</v>
      </c>
      <c r="DJ6" s="3">
        <v>0.0</v>
      </c>
      <c r="DK6" s="3">
        <v>0.0</v>
      </c>
      <c r="DL6" s="3">
        <v>0.0</v>
      </c>
      <c r="DM6" s="3">
        <v>0.0</v>
      </c>
      <c r="DN6" s="3">
        <v>0.0</v>
      </c>
      <c r="DO6" s="3">
        <v>0.0</v>
      </c>
      <c r="DP6" s="3">
        <v>0.0</v>
      </c>
      <c r="DQ6" s="3">
        <v>1.0</v>
      </c>
      <c r="DR6" s="3">
        <v>1.0</v>
      </c>
      <c r="DS6" s="3">
        <v>1.0</v>
      </c>
      <c r="DT6" s="9">
        <f t="shared" si="10"/>
        <v>0.1875</v>
      </c>
      <c r="DU6" s="9">
        <f t="shared" si="11"/>
        <v>0.4031128874</v>
      </c>
      <c r="DV6" s="4">
        <f t="shared" si="12"/>
        <v>3</v>
      </c>
      <c r="DW6" s="3">
        <v>1.0</v>
      </c>
      <c r="DX6" s="3">
        <v>1.0</v>
      </c>
      <c r="DY6" s="3">
        <v>1.0</v>
      </c>
      <c r="DZ6" s="3">
        <v>2.0</v>
      </c>
      <c r="EA6" s="3">
        <v>1.0</v>
      </c>
      <c r="EB6" s="3">
        <v>2.0</v>
      </c>
      <c r="EC6" s="3">
        <v>1.0</v>
      </c>
      <c r="ED6" s="3">
        <v>2.0</v>
      </c>
      <c r="EE6" s="3">
        <v>3.0</v>
      </c>
      <c r="EF6" s="3">
        <v>2.0</v>
      </c>
      <c r="EG6" s="3">
        <v>1.0</v>
      </c>
      <c r="EH6" s="3">
        <v>2.0</v>
      </c>
      <c r="EI6" s="3">
        <v>1.0</v>
      </c>
      <c r="EJ6" s="3">
        <v>3.0</v>
      </c>
      <c r="EK6" s="3">
        <v>2.0</v>
      </c>
      <c r="EL6" s="3">
        <v>3.0</v>
      </c>
      <c r="EM6" s="9">
        <f t="shared" si="13"/>
        <v>1.75</v>
      </c>
      <c r="EN6" s="9">
        <f t="shared" si="14"/>
        <v>0.7745966692</v>
      </c>
      <c r="EO6" s="4">
        <f t="shared" si="15"/>
        <v>28</v>
      </c>
      <c r="EP6" s="7">
        <v>41758.669444444444</v>
      </c>
      <c r="EQ6" s="7">
        <v>41758.67013888889</v>
      </c>
      <c r="ER6" s="7">
        <v>41758.67013888889</v>
      </c>
      <c r="ES6" s="7">
        <v>41758.67083333333</v>
      </c>
      <c r="ET6" s="7">
        <v>41758.67152777778</v>
      </c>
      <c r="EU6" s="7">
        <v>41758.67222222222</v>
      </c>
      <c r="EV6" s="7">
        <v>41758.674305555556</v>
      </c>
      <c r="EW6" s="7">
        <v>41758.675</v>
      </c>
      <c r="EX6" s="7">
        <v>41758.67569444444</v>
      </c>
      <c r="EY6" s="7">
        <v>41758.67847222222</v>
      </c>
      <c r="EZ6" s="7">
        <v>41758.680555555555</v>
      </c>
      <c r="FA6" s="7">
        <v>41758.68402777778</v>
      </c>
      <c r="FB6" s="7">
        <v>41758.688888888886</v>
      </c>
      <c r="FC6" s="7">
        <v>41758.68958333333</v>
      </c>
      <c r="FD6" s="7">
        <v>41758.691666666666</v>
      </c>
      <c r="FE6" s="7">
        <v>41758.69236111111</v>
      </c>
      <c r="FF6" s="5">
        <v>0.0035636574074074077</v>
      </c>
      <c r="FG6" s="5">
        <v>0.003993055555555556</v>
      </c>
      <c r="FH6" s="5">
        <v>0.0043437499999999995</v>
      </c>
      <c r="FI6" s="5">
        <v>0.005368055555555556</v>
      </c>
      <c r="FJ6" s="5">
        <v>0.00552662037037037</v>
      </c>
      <c r="FK6" s="5">
        <v>0.008243055555555556</v>
      </c>
      <c r="FL6" s="5">
        <v>0.008376157407407407</v>
      </c>
      <c r="FM6" s="5">
        <v>0.00962962962962963</v>
      </c>
      <c r="FN6" s="5">
        <v>0.012319444444444444</v>
      </c>
      <c r="FO6" s="5">
        <v>0.014405092592592593</v>
      </c>
      <c r="FP6" s="5">
        <v>0.017831018518518517</v>
      </c>
      <c r="FQ6" s="5">
        <v>0.02259027777777778</v>
      </c>
      <c r="FR6" s="5">
        <v>0.02352314814814815</v>
      </c>
      <c r="FS6" s="5">
        <v>0.02531597222222222</v>
      </c>
      <c r="FT6" s="5">
        <v>0.026153935185185186</v>
      </c>
      <c r="FU6" s="5">
        <v>0.029328703703703704</v>
      </c>
      <c r="FV6" s="3">
        <v>19887.0</v>
      </c>
      <c r="FW6" s="3">
        <v>35991.0</v>
      </c>
      <c r="FX6" s="3">
        <v>27323.0</v>
      </c>
      <c r="FY6" s="3">
        <v>21612.0</v>
      </c>
      <c r="FZ6" s="3">
        <v>13449.0</v>
      </c>
      <c r="GA6" s="3">
        <v>204348.0</v>
      </c>
      <c r="GB6" s="3">
        <v>10720.0</v>
      </c>
      <c r="GC6" s="3">
        <v>91309.0</v>
      </c>
      <c r="GD6" s="3">
        <v>191839.0</v>
      </c>
      <c r="GE6" s="3">
        <v>98258.0</v>
      </c>
      <c r="GF6" s="3">
        <v>265877.0</v>
      </c>
      <c r="GG6" s="3">
        <v>368555.0</v>
      </c>
      <c r="GH6" s="3">
        <v>80380.0</v>
      </c>
      <c r="GI6" s="3">
        <v>78956.0</v>
      </c>
      <c r="GJ6" s="3">
        <v>58157.0</v>
      </c>
      <c r="GK6" s="3">
        <v>109860.0</v>
      </c>
      <c r="GL6" s="9">
        <f t="shared" si="16"/>
        <v>104782.5625</v>
      </c>
      <c r="GM6" s="9">
        <f t="shared" si="17"/>
        <v>102876.0387</v>
      </c>
      <c r="GN6" s="4">
        <f t="shared" si="18"/>
        <v>1676521</v>
      </c>
      <c r="GO6" s="3">
        <v>19887.0</v>
      </c>
      <c r="GP6" s="3">
        <v>35991.0</v>
      </c>
      <c r="GQ6" s="3">
        <v>27323.0</v>
      </c>
      <c r="GR6" s="3">
        <v>21612.0</v>
      </c>
      <c r="GS6" s="3">
        <v>13449.0</v>
      </c>
      <c r="GT6" s="3">
        <v>204348.0</v>
      </c>
      <c r="GU6" s="3">
        <v>10720.0</v>
      </c>
      <c r="GV6" s="3">
        <v>91309.0</v>
      </c>
      <c r="GW6" s="3">
        <v>191839.0</v>
      </c>
      <c r="GX6" s="3">
        <v>98258.0</v>
      </c>
      <c r="GY6" s="3">
        <v>265877.0</v>
      </c>
      <c r="GZ6" s="3">
        <v>368555.0</v>
      </c>
      <c r="HA6" s="3">
        <v>80380.0</v>
      </c>
      <c r="HB6" s="3">
        <v>78956.0</v>
      </c>
      <c r="HC6" s="3">
        <v>58157.0</v>
      </c>
      <c r="HD6" s="3">
        <v>109860.0</v>
      </c>
      <c r="HE6" s="9">
        <f t="shared" si="19"/>
        <v>104782.5625</v>
      </c>
      <c r="HF6" s="9">
        <f t="shared" si="20"/>
        <v>102876.0387</v>
      </c>
      <c r="HG6" s="4">
        <f t="shared" si="21"/>
        <v>1676521</v>
      </c>
      <c r="HH6" s="3">
        <v>624538.0</v>
      </c>
      <c r="HI6" s="3">
        <v>624538.0</v>
      </c>
      <c r="HJ6" s="3">
        <v>624563.0</v>
      </c>
      <c r="HK6" s="3">
        <v>624564.0</v>
      </c>
      <c r="HL6" s="3">
        <v>945250.0</v>
      </c>
      <c r="HM6" s="3">
        <v>945251.0</v>
      </c>
      <c r="HN6" s="3">
        <v>945303.0</v>
      </c>
      <c r="HO6" s="3">
        <v>945304.0</v>
      </c>
      <c r="HP6" s="3">
        <v>1.0</v>
      </c>
      <c r="HQ6" s="3">
        <v>0.0</v>
      </c>
      <c r="HR6" s="3">
        <v>0.0</v>
      </c>
      <c r="HS6" s="3">
        <v>0.0</v>
      </c>
      <c r="HT6" s="9">
        <f t="shared" si="22"/>
        <v>0.25</v>
      </c>
      <c r="HU6" s="9">
        <f t="shared" si="23"/>
        <v>0.5</v>
      </c>
      <c r="HV6" s="4">
        <f t="shared" si="24"/>
        <v>1</v>
      </c>
      <c r="HW6" s="3">
        <v>0.0</v>
      </c>
      <c r="HX6" s="3">
        <v>0.0</v>
      </c>
      <c r="HY6" s="3">
        <v>0.0</v>
      </c>
      <c r="HZ6" s="3">
        <v>0.0</v>
      </c>
      <c r="IA6" s="3">
        <v>0.0</v>
      </c>
      <c r="IB6" s="3">
        <v>2.0</v>
      </c>
      <c r="IC6" s="3">
        <v>2.0</v>
      </c>
      <c r="ID6" s="3">
        <v>2.0</v>
      </c>
      <c r="IE6" s="9">
        <f t="shared" si="25"/>
        <v>1.5</v>
      </c>
      <c r="IF6" s="9">
        <f t="shared" si="26"/>
        <v>1</v>
      </c>
      <c r="IG6" s="4">
        <f t="shared" si="27"/>
        <v>6</v>
      </c>
      <c r="IH6" s="3">
        <v>0.0</v>
      </c>
      <c r="II6" s="3">
        <v>0.0</v>
      </c>
      <c r="IJ6" s="3">
        <v>0.0</v>
      </c>
      <c r="IK6" s="3">
        <v>0.0</v>
      </c>
      <c r="IL6" s="9">
        <f t="shared" si="28"/>
        <v>0</v>
      </c>
      <c r="IM6" s="9">
        <f t="shared" si="29"/>
        <v>0</v>
      </c>
      <c r="IN6" s="4">
        <f t="shared" si="30"/>
        <v>0</v>
      </c>
      <c r="IO6" s="5">
        <v>0.01428587962962963</v>
      </c>
      <c r="IP6" s="5">
        <v>0.014297453703703706</v>
      </c>
      <c r="IQ6" s="5">
        <v>0.014306712962962964</v>
      </c>
      <c r="IR6" s="5">
        <v>0.014318287037037037</v>
      </c>
      <c r="IS6" s="5">
        <v>0.014297453703703706</v>
      </c>
      <c r="IT6" s="5">
        <v>0.014306712962962964</v>
      </c>
      <c r="IU6" s="5">
        <v>0.014318287037037037</v>
      </c>
      <c r="IV6" s="5">
        <v>0.014332175925925924</v>
      </c>
      <c r="IW6" s="3">
        <v>34174.0</v>
      </c>
      <c r="IX6" s="3">
        <v>45101.0</v>
      </c>
      <c r="IY6" s="3">
        <v>41964.0</v>
      </c>
      <c r="IZ6" s="3">
        <v>55588.0</v>
      </c>
      <c r="JA6" s="9">
        <f t="shared" si="31"/>
        <v>44206.75</v>
      </c>
      <c r="JB6" s="9">
        <f t="shared" si="32"/>
        <v>8869.771413</v>
      </c>
      <c r="JC6" s="4">
        <f t="shared" si="33"/>
        <v>176827</v>
      </c>
      <c r="JD6" s="3">
        <v>34174.0</v>
      </c>
      <c r="JE6" s="3">
        <v>45101.0</v>
      </c>
      <c r="JF6" s="3">
        <v>41964.0</v>
      </c>
      <c r="JG6" s="3">
        <v>55588.0</v>
      </c>
      <c r="JH6" s="3">
        <v>1.0</v>
      </c>
      <c r="JI6" s="3">
        <v>2.0</v>
      </c>
      <c r="JJ6" s="3">
        <v>2.0</v>
      </c>
      <c r="JK6" s="3">
        <v>4.0</v>
      </c>
      <c r="JL6" s="21"/>
    </row>
    <row r="7" ht="13.5" customHeight="1">
      <c r="A7" s="34">
        <v>31.0</v>
      </c>
      <c r="B7" s="3">
        <v>229267.0</v>
      </c>
      <c r="C7" s="4">
        <v>0.764828304</v>
      </c>
      <c r="D7" s="4">
        <v>1.0</v>
      </c>
      <c r="E7" s="4">
        <v>1.0</v>
      </c>
      <c r="F7" s="4">
        <v>0.0</v>
      </c>
      <c r="G7" s="4">
        <v>0.0</v>
      </c>
      <c r="H7" s="3">
        <v>9.0</v>
      </c>
      <c r="I7" s="3">
        <v>1045931.0</v>
      </c>
      <c r="J7" s="3">
        <v>1.0</v>
      </c>
      <c r="K7" s="3">
        <v>26838.0</v>
      </c>
      <c r="L7" s="3">
        <v>4187623.0</v>
      </c>
      <c r="M7" s="5">
        <v>0.030265046296296293</v>
      </c>
      <c r="N7" s="3"/>
      <c r="O7" s="3">
        <v>188390.0</v>
      </c>
      <c r="P7" s="3">
        <v>323712.0</v>
      </c>
      <c r="Q7" s="5">
        <v>0.010137731481481482</v>
      </c>
      <c r="R7" s="3"/>
      <c r="S7" s="8">
        <v>622781.0</v>
      </c>
      <c r="T7" s="8">
        <v>622781.0</v>
      </c>
      <c r="U7" s="3">
        <v>623092.0</v>
      </c>
      <c r="V7" s="3">
        <v>623092.0</v>
      </c>
      <c r="W7" s="3">
        <v>623136.0</v>
      </c>
      <c r="X7" s="3">
        <v>623136.0</v>
      </c>
      <c r="Y7" s="3">
        <v>623167.0</v>
      </c>
      <c r="Z7" s="3">
        <v>623167.0</v>
      </c>
      <c r="AA7" s="8">
        <v>624294.0</v>
      </c>
      <c r="AB7" s="3"/>
      <c r="AC7" s="3"/>
      <c r="AD7" s="3"/>
      <c r="AE7" s="8">
        <v>624311.0</v>
      </c>
      <c r="AF7" s="3"/>
      <c r="AG7" s="3"/>
      <c r="AH7" s="3"/>
      <c r="AI7" s="3">
        <v>942864.0</v>
      </c>
      <c r="AJ7" s="3">
        <v>942865.0</v>
      </c>
      <c r="AK7" s="3">
        <v>943281.0</v>
      </c>
      <c r="AL7" s="3">
        <v>943283.0</v>
      </c>
      <c r="AM7" s="3">
        <v>943385.0</v>
      </c>
      <c r="AN7" s="3">
        <v>943386.0</v>
      </c>
      <c r="AO7" s="3">
        <v>943417.0</v>
      </c>
      <c r="AP7" s="3">
        <v>943418.0</v>
      </c>
      <c r="AQ7" s="3">
        <v>944957.0</v>
      </c>
      <c r="AR7" s="3"/>
      <c r="AS7" s="3"/>
      <c r="AT7" s="3"/>
      <c r="AU7" s="3"/>
      <c r="AV7" s="3"/>
      <c r="AW7" s="3"/>
      <c r="AX7" s="3"/>
      <c r="AY7" s="3">
        <v>1.0</v>
      </c>
      <c r="AZ7" s="3">
        <v>1.0</v>
      </c>
      <c r="BA7" s="3">
        <v>1.0</v>
      </c>
      <c r="BB7" s="3">
        <v>0.0</v>
      </c>
      <c r="BC7" s="3">
        <v>1.0</v>
      </c>
      <c r="BD7" s="3">
        <v>1.0</v>
      </c>
      <c r="BE7" s="3">
        <v>1.0</v>
      </c>
      <c r="BF7" s="3">
        <v>0.0</v>
      </c>
      <c r="BG7" s="8">
        <v>0.0</v>
      </c>
      <c r="BH7" s="3"/>
      <c r="BI7" s="3"/>
      <c r="BJ7" s="3"/>
      <c r="BK7" s="8"/>
      <c r="BL7" s="3"/>
      <c r="BM7" s="3"/>
      <c r="BN7" s="3"/>
      <c r="BO7" s="9">
        <f t="shared" si="1"/>
        <v>0.6666666667</v>
      </c>
      <c r="BP7" s="9">
        <f t="shared" si="2"/>
        <v>0.5</v>
      </c>
      <c r="BQ7" s="4">
        <f t="shared" si="3"/>
        <v>6</v>
      </c>
      <c r="BR7" s="3">
        <v>0.0</v>
      </c>
      <c r="BS7" s="3">
        <v>0.0</v>
      </c>
      <c r="BT7" s="3">
        <v>0.0</v>
      </c>
      <c r="BU7" s="3">
        <v>0.0</v>
      </c>
      <c r="BV7" s="3">
        <v>0.0</v>
      </c>
      <c r="BW7" s="3">
        <v>0.0</v>
      </c>
      <c r="BX7" s="3">
        <v>0.0</v>
      </c>
      <c r="BY7" s="3">
        <v>0.0</v>
      </c>
      <c r="BZ7" s="3">
        <v>0.0</v>
      </c>
      <c r="CA7" s="3"/>
      <c r="CB7" s="3"/>
      <c r="CC7" s="3"/>
      <c r="CD7" s="3"/>
      <c r="CE7" s="3"/>
      <c r="CF7" s="3"/>
      <c r="CG7" s="3"/>
      <c r="CH7" s="9">
        <f t="shared" si="4"/>
        <v>0</v>
      </c>
      <c r="CI7" s="9">
        <f t="shared" si="5"/>
        <v>0</v>
      </c>
      <c r="CJ7" s="4">
        <f t="shared" si="6"/>
        <v>0</v>
      </c>
      <c r="CK7" s="3">
        <v>0.0</v>
      </c>
      <c r="CL7" s="3">
        <v>0.0</v>
      </c>
      <c r="CM7" s="3">
        <v>0.0</v>
      </c>
      <c r="CN7" s="3">
        <v>0.0</v>
      </c>
      <c r="CO7" s="3">
        <v>0.0</v>
      </c>
      <c r="CP7" s="3">
        <v>0.0</v>
      </c>
      <c r="CQ7" s="3">
        <v>0.0</v>
      </c>
      <c r="CR7" s="3">
        <v>0.0</v>
      </c>
      <c r="CS7" s="3">
        <v>0.0</v>
      </c>
      <c r="CT7" s="3"/>
      <c r="CU7" s="3"/>
      <c r="CV7" s="3"/>
      <c r="CW7" s="3"/>
      <c r="CX7" s="3"/>
      <c r="CY7" s="3"/>
      <c r="CZ7" s="3"/>
      <c r="DA7" s="9">
        <f t="shared" si="7"/>
        <v>0</v>
      </c>
      <c r="DB7" s="9">
        <f t="shared" si="8"/>
        <v>0</v>
      </c>
      <c r="DC7" s="4">
        <f t="shared" si="9"/>
        <v>0</v>
      </c>
      <c r="DD7" s="3">
        <v>0.0</v>
      </c>
      <c r="DE7" s="3">
        <v>0.0</v>
      </c>
      <c r="DF7" s="3">
        <v>0.0</v>
      </c>
      <c r="DG7" s="3">
        <v>0.0</v>
      </c>
      <c r="DH7" s="3">
        <v>0.0</v>
      </c>
      <c r="DI7" s="3">
        <v>0.0</v>
      </c>
      <c r="DJ7" s="3">
        <v>0.0</v>
      </c>
      <c r="DK7" s="3">
        <v>0.0</v>
      </c>
      <c r="DL7" s="3">
        <v>0.0</v>
      </c>
      <c r="DM7" s="3"/>
      <c r="DN7" s="3"/>
      <c r="DO7" s="3"/>
      <c r="DP7" s="3"/>
      <c r="DQ7" s="3"/>
      <c r="DR7" s="3"/>
      <c r="DS7" s="3"/>
      <c r="DT7" s="9">
        <f t="shared" si="10"/>
        <v>0</v>
      </c>
      <c r="DU7" s="9">
        <f t="shared" si="11"/>
        <v>0</v>
      </c>
      <c r="DV7" s="4">
        <f t="shared" si="12"/>
        <v>0</v>
      </c>
      <c r="DW7" s="3">
        <v>1.0</v>
      </c>
      <c r="DX7" s="3">
        <v>1.0</v>
      </c>
      <c r="DY7" s="3">
        <v>1.0</v>
      </c>
      <c r="DZ7" s="3">
        <v>2.0</v>
      </c>
      <c r="EA7" s="3">
        <v>1.0</v>
      </c>
      <c r="EB7" s="3">
        <v>1.0</v>
      </c>
      <c r="EC7" s="3">
        <v>1.0</v>
      </c>
      <c r="ED7" s="3">
        <v>2.0</v>
      </c>
      <c r="EE7" s="3">
        <v>4.0</v>
      </c>
      <c r="EF7" s="3"/>
      <c r="EG7" s="3"/>
      <c r="EH7" s="3"/>
      <c r="EI7" s="3"/>
      <c r="EJ7" s="3"/>
      <c r="EK7" s="3"/>
      <c r="EL7" s="3"/>
      <c r="EM7" s="9">
        <f t="shared" si="13"/>
        <v>1.555555556</v>
      </c>
      <c r="EN7" s="9">
        <f t="shared" si="14"/>
        <v>1.013793755</v>
      </c>
      <c r="EO7" s="4">
        <f t="shared" si="15"/>
        <v>14</v>
      </c>
      <c r="EP7" s="7">
        <v>41758.779861111114</v>
      </c>
      <c r="EQ7" s="7">
        <v>41758.78055555555</v>
      </c>
      <c r="ER7" s="7">
        <v>41758.78055555555</v>
      </c>
      <c r="ES7" s="7">
        <v>41758.78055555555</v>
      </c>
      <c r="ET7" s="7">
        <v>41758.78194444445</v>
      </c>
      <c r="EU7" s="7">
        <v>41758.78194444445</v>
      </c>
      <c r="EV7" s="7">
        <v>41760.78402777778</v>
      </c>
      <c r="EW7" s="7">
        <v>41760.78402777778</v>
      </c>
      <c r="EX7" s="7">
        <v>41760.785416666666</v>
      </c>
      <c r="EY7" s="3"/>
      <c r="EZ7" s="3"/>
      <c r="FA7" s="3"/>
      <c r="FB7" s="3"/>
      <c r="FC7" s="3"/>
      <c r="FD7" s="3"/>
      <c r="FE7" s="3"/>
      <c r="FF7" s="5">
        <v>0.03058101851851852</v>
      </c>
      <c r="FG7" s="5">
        <v>0.030754629629629632</v>
      </c>
      <c r="FH7" s="5">
        <v>0.030866898148148147</v>
      </c>
      <c r="FI7" s="5">
        <v>0.03223495370370371</v>
      </c>
      <c r="FJ7" s="5">
        <v>0.03237615740740741</v>
      </c>
      <c r="FK7" s="5">
        <v>0.034525462962962966</v>
      </c>
      <c r="FL7" s="5">
        <v>0.03466782407407407</v>
      </c>
      <c r="FM7" s="5">
        <v>0.03544560185185185</v>
      </c>
      <c r="FN7" s="3"/>
      <c r="FO7" s="3"/>
      <c r="FP7" s="3"/>
      <c r="FQ7" s="3"/>
      <c r="FR7" s="3"/>
      <c r="FS7" s="3"/>
      <c r="FT7" s="3"/>
      <c r="FU7" s="3"/>
      <c r="FV7" s="3">
        <v>28231.0</v>
      </c>
      <c r="FW7" s="3">
        <v>14209.0</v>
      </c>
      <c r="FX7" s="3">
        <v>5856.0</v>
      </c>
      <c r="FY7" s="3">
        <v>31212.0</v>
      </c>
      <c r="FZ7" s="3">
        <v>11305.0</v>
      </c>
      <c r="GA7" s="3">
        <v>1.72984977E8</v>
      </c>
      <c r="GB7" s="3">
        <v>10299.0</v>
      </c>
      <c r="GC7" s="3">
        <v>22044.0</v>
      </c>
      <c r="GD7" s="3">
        <v>49620.0</v>
      </c>
      <c r="GE7" s="3"/>
      <c r="GF7" s="3"/>
      <c r="GG7" s="3"/>
      <c r="GH7" s="3"/>
      <c r="GI7" s="3"/>
      <c r="GJ7" s="3"/>
      <c r="GK7" s="3"/>
      <c r="GL7" s="9">
        <f t="shared" si="16"/>
        <v>19239750.33</v>
      </c>
      <c r="GM7" s="9">
        <f t="shared" si="17"/>
        <v>57654461.58</v>
      </c>
      <c r="GN7" s="4">
        <f t="shared" si="18"/>
        <v>173157753</v>
      </c>
      <c r="GO7" s="3">
        <v>28231.0</v>
      </c>
      <c r="GP7" s="3">
        <v>14209.0</v>
      </c>
      <c r="GQ7" s="3">
        <v>5856.0</v>
      </c>
      <c r="GR7" s="3">
        <v>31212.0</v>
      </c>
      <c r="GS7" s="3">
        <v>11305.0</v>
      </c>
      <c r="GT7" s="3">
        <v>1.72984977E8</v>
      </c>
      <c r="GU7" s="3">
        <v>10299.0</v>
      </c>
      <c r="GV7" s="3">
        <v>22044.0</v>
      </c>
      <c r="GW7" s="3">
        <v>49620.0</v>
      </c>
      <c r="GX7" s="3"/>
      <c r="GY7" s="3"/>
      <c r="GZ7" s="3"/>
      <c r="HA7" s="3"/>
      <c r="HB7" s="3"/>
      <c r="HC7" s="3"/>
      <c r="HD7" s="3"/>
      <c r="HE7" s="9">
        <f t="shared" si="19"/>
        <v>19239750.33</v>
      </c>
      <c r="HF7" s="9">
        <f t="shared" si="20"/>
        <v>57654461.58</v>
      </c>
      <c r="HG7" s="4">
        <f t="shared" si="21"/>
        <v>173157753</v>
      </c>
      <c r="HH7" s="3">
        <v>624538.0</v>
      </c>
      <c r="HI7" s="3">
        <v>624538.0</v>
      </c>
      <c r="HJ7" s="3">
        <v>624563.0</v>
      </c>
      <c r="HK7" s="3">
        <v>624564.0</v>
      </c>
      <c r="HL7" s="3">
        <v>945250.0</v>
      </c>
      <c r="HM7" s="3">
        <v>945251.0</v>
      </c>
      <c r="HN7" s="3">
        <v>945303.0</v>
      </c>
      <c r="HO7" s="3">
        <v>945304.0</v>
      </c>
      <c r="HP7" s="3">
        <v>1.0</v>
      </c>
      <c r="HQ7" s="3">
        <v>1.0</v>
      </c>
      <c r="HR7" s="3">
        <v>0.0</v>
      </c>
      <c r="HS7" s="3">
        <v>0.0</v>
      </c>
      <c r="HT7" s="9">
        <f t="shared" si="22"/>
        <v>0.5</v>
      </c>
      <c r="HU7" s="9">
        <f t="shared" si="23"/>
        <v>0.5773502692</v>
      </c>
      <c r="HV7" s="4">
        <f t="shared" si="24"/>
        <v>2</v>
      </c>
      <c r="HW7" s="3">
        <v>0.0</v>
      </c>
      <c r="HX7" s="3">
        <v>0.0</v>
      </c>
      <c r="HY7" s="3">
        <v>0.0</v>
      </c>
      <c r="HZ7" s="3">
        <v>0.0</v>
      </c>
      <c r="IA7" s="3">
        <v>0.0</v>
      </c>
      <c r="IB7" s="3">
        <v>0.0</v>
      </c>
      <c r="IC7" s="3">
        <v>0.0</v>
      </c>
      <c r="ID7" s="3">
        <v>0.0</v>
      </c>
      <c r="IE7" s="9">
        <f t="shared" si="25"/>
        <v>0</v>
      </c>
      <c r="IF7" s="9">
        <f t="shared" si="26"/>
        <v>0</v>
      </c>
      <c r="IG7" s="4">
        <f t="shared" si="27"/>
        <v>0</v>
      </c>
      <c r="IH7" s="3">
        <v>0.0</v>
      </c>
      <c r="II7" s="3">
        <v>0.0</v>
      </c>
      <c r="IJ7" s="3">
        <v>0.0</v>
      </c>
      <c r="IK7" s="3">
        <v>0.0</v>
      </c>
      <c r="IL7" s="9">
        <f t="shared" si="28"/>
        <v>0</v>
      </c>
      <c r="IM7" s="9">
        <f t="shared" si="29"/>
        <v>0</v>
      </c>
      <c r="IN7" s="4">
        <f t="shared" si="30"/>
        <v>0</v>
      </c>
      <c r="IO7" s="5">
        <v>0.012305555555555556</v>
      </c>
      <c r="IP7" s="5">
        <v>0.012306712962962964</v>
      </c>
      <c r="IQ7" s="5">
        <v>0.012317129629629631</v>
      </c>
      <c r="IR7" s="5">
        <v>0.013038194444444443</v>
      </c>
      <c r="IS7" s="5">
        <v>0.012306712962962964</v>
      </c>
      <c r="IT7" s="5">
        <v>0.012317129629629631</v>
      </c>
      <c r="IU7" s="5">
        <v>0.013027777777777779</v>
      </c>
      <c r="IV7" s="5">
        <v>0.013059027777777779</v>
      </c>
      <c r="IW7" s="3">
        <v>10345.0</v>
      </c>
      <c r="IX7" s="3">
        <v>45015.0</v>
      </c>
      <c r="IY7" s="3">
        <v>270227.0</v>
      </c>
      <c r="IZ7" s="3">
        <v>40191.0</v>
      </c>
      <c r="JA7" s="9">
        <f t="shared" si="31"/>
        <v>91444.5</v>
      </c>
      <c r="JB7" s="9">
        <f t="shared" si="32"/>
        <v>120170.6161</v>
      </c>
      <c r="JC7" s="4">
        <f t="shared" si="33"/>
        <v>365778</v>
      </c>
      <c r="JD7" s="3">
        <v>10345.0</v>
      </c>
      <c r="JE7" s="3">
        <v>45015.0</v>
      </c>
      <c r="JF7" s="3">
        <v>270227.0</v>
      </c>
      <c r="JG7" s="3">
        <v>40191.0</v>
      </c>
      <c r="JH7" s="3">
        <v>1.0</v>
      </c>
      <c r="JI7" s="3">
        <v>1.0</v>
      </c>
      <c r="JJ7" s="3">
        <v>4.0</v>
      </c>
      <c r="JK7" s="3">
        <v>3.0</v>
      </c>
      <c r="JL7" s="21"/>
    </row>
    <row r="8" ht="13.5" customHeight="1">
      <c r="A8" s="34">
        <v>33.0</v>
      </c>
      <c r="B8" s="3">
        <v>229278.0</v>
      </c>
      <c r="C8" s="4">
        <v>0.739946381</v>
      </c>
      <c r="D8" s="4">
        <v>1.0</v>
      </c>
      <c r="E8" s="4">
        <v>1.0</v>
      </c>
      <c r="F8" s="4">
        <v>0.0</v>
      </c>
      <c r="G8" s="4">
        <v>1.0</v>
      </c>
      <c r="H8" s="3">
        <v>16.0</v>
      </c>
      <c r="I8" s="3">
        <v>1045931.0</v>
      </c>
      <c r="J8" s="3">
        <v>1.0</v>
      </c>
      <c r="K8" s="3">
        <v>26838.0</v>
      </c>
      <c r="L8" s="3">
        <v>4187190.0</v>
      </c>
      <c r="M8" s="5">
        <v>0.031114583333333334</v>
      </c>
      <c r="N8" s="5">
        <v>9.375000000000001E-4</v>
      </c>
      <c r="O8" s="3">
        <v>188401.0</v>
      </c>
      <c r="P8" s="3">
        <v>323712.0</v>
      </c>
      <c r="Q8" s="5">
        <v>0.010137731481481482</v>
      </c>
      <c r="R8" s="3" t="s">
        <v>415</v>
      </c>
      <c r="S8" s="8">
        <v>622781.0</v>
      </c>
      <c r="T8" s="8">
        <v>622781.0</v>
      </c>
      <c r="U8" s="3">
        <v>623092.0</v>
      </c>
      <c r="V8" s="3">
        <v>623092.0</v>
      </c>
      <c r="W8" s="3">
        <v>623136.0</v>
      </c>
      <c r="X8" s="3">
        <v>623136.0</v>
      </c>
      <c r="Y8" s="3">
        <v>623167.0</v>
      </c>
      <c r="Z8" s="3">
        <v>623167.0</v>
      </c>
      <c r="AA8" s="8">
        <v>624294.0</v>
      </c>
      <c r="AB8" s="3">
        <v>624295.0</v>
      </c>
      <c r="AC8" s="3">
        <v>624301.0</v>
      </c>
      <c r="AD8" s="3">
        <v>624302.0</v>
      </c>
      <c r="AE8" s="8">
        <v>624311.0</v>
      </c>
      <c r="AF8" s="3">
        <v>624312.0</v>
      </c>
      <c r="AG8" s="3">
        <v>624313.0</v>
      </c>
      <c r="AH8" s="3">
        <v>624314.0</v>
      </c>
      <c r="AI8" s="3">
        <v>942864.0</v>
      </c>
      <c r="AJ8" s="3">
        <v>942865.0</v>
      </c>
      <c r="AK8" s="3">
        <v>943281.0</v>
      </c>
      <c r="AL8" s="3">
        <v>943283.0</v>
      </c>
      <c r="AM8" s="3">
        <v>943385.0</v>
      </c>
      <c r="AN8" s="3">
        <v>943386.0</v>
      </c>
      <c r="AO8" s="3">
        <v>943417.0</v>
      </c>
      <c r="AP8" s="3">
        <v>943418.0</v>
      </c>
      <c r="AQ8" s="3">
        <v>944957.0</v>
      </c>
      <c r="AR8" s="3">
        <v>944958.0</v>
      </c>
      <c r="AS8" s="3">
        <v>944966.0</v>
      </c>
      <c r="AT8" s="3">
        <v>944969.0</v>
      </c>
      <c r="AU8" s="3">
        <v>944991.0</v>
      </c>
      <c r="AV8" s="3">
        <v>944992.0</v>
      </c>
      <c r="AW8" s="3">
        <v>944993.0</v>
      </c>
      <c r="AX8" s="3">
        <v>944994.0</v>
      </c>
      <c r="AY8" s="3">
        <v>1.0</v>
      </c>
      <c r="AZ8" s="3">
        <v>1.0</v>
      </c>
      <c r="BA8" s="3">
        <v>1.0</v>
      </c>
      <c r="BB8" s="3">
        <v>1.0</v>
      </c>
      <c r="BC8" s="3">
        <v>1.0</v>
      </c>
      <c r="BD8" s="3">
        <v>1.0</v>
      </c>
      <c r="BE8" s="3">
        <v>1.0</v>
      </c>
      <c r="BF8" s="3">
        <v>1.0</v>
      </c>
      <c r="BG8" s="8">
        <v>1.0</v>
      </c>
      <c r="BH8" s="3">
        <v>1.0</v>
      </c>
      <c r="BI8" s="3">
        <v>0.0</v>
      </c>
      <c r="BJ8" s="3">
        <v>1.0</v>
      </c>
      <c r="BK8" s="8">
        <v>0.0</v>
      </c>
      <c r="BL8" s="3">
        <v>1.0</v>
      </c>
      <c r="BM8" s="3">
        <v>1.0</v>
      </c>
      <c r="BN8" s="3">
        <v>0.0</v>
      </c>
      <c r="BO8" s="9">
        <f t="shared" si="1"/>
        <v>0.8125</v>
      </c>
      <c r="BP8" s="9">
        <f t="shared" si="2"/>
        <v>0.4031128874</v>
      </c>
      <c r="BQ8" s="4">
        <f t="shared" si="3"/>
        <v>13</v>
      </c>
      <c r="BR8" s="3">
        <v>0.0</v>
      </c>
      <c r="BS8" s="3">
        <v>0.0</v>
      </c>
      <c r="BT8" s="3">
        <v>0.0</v>
      </c>
      <c r="BU8" s="3">
        <v>0.0</v>
      </c>
      <c r="BV8" s="3">
        <v>0.0</v>
      </c>
      <c r="BW8" s="3">
        <v>0.0</v>
      </c>
      <c r="BX8" s="3">
        <v>0.0</v>
      </c>
      <c r="BY8" s="3">
        <v>0.0</v>
      </c>
      <c r="BZ8" s="3">
        <v>0.0</v>
      </c>
      <c r="CA8" s="3">
        <v>0.0</v>
      </c>
      <c r="CB8" s="3">
        <v>1.0</v>
      </c>
      <c r="CC8" s="3">
        <v>0.0</v>
      </c>
      <c r="CD8" s="3">
        <v>0.0</v>
      </c>
      <c r="CE8" s="3">
        <v>0.0</v>
      </c>
      <c r="CF8" s="3">
        <v>0.0</v>
      </c>
      <c r="CG8" s="3">
        <v>0.0</v>
      </c>
      <c r="CH8" s="9">
        <f t="shared" si="4"/>
        <v>0.0625</v>
      </c>
      <c r="CI8" s="9">
        <f t="shared" si="5"/>
        <v>0.25</v>
      </c>
      <c r="CJ8" s="4">
        <f t="shared" si="6"/>
        <v>1</v>
      </c>
      <c r="CK8" s="3">
        <v>0.0</v>
      </c>
      <c r="CL8" s="3">
        <v>0.0</v>
      </c>
      <c r="CM8" s="3">
        <v>0.0</v>
      </c>
      <c r="CN8" s="3">
        <v>0.0</v>
      </c>
      <c r="CO8" s="3">
        <v>0.0</v>
      </c>
      <c r="CP8" s="3">
        <v>0.0</v>
      </c>
      <c r="CQ8" s="3">
        <v>0.0</v>
      </c>
      <c r="CR8" s="3">
        <v>0.0</v>
      </c>
      <c r="CS8" s="3">
        <v>0.0</v>
      </c>
      <c r="CT8" s="3">
        <v>0.0</v>
      </c>
      <c r="CU8" s="3">
        <v>1.0</v>
      </c>
      <c r="CV8" s="3">
        <v>0.0</v>
      </c>
      <c r="CW8" s="3">
        <v>0.0</v>
      </c>
      <c r="CX8" s="3">
        <v>0.0</v>
      </c>
      <c r="CY8" s="3">
        <v>0.0</v>
      </c>
      <c r="CZ8" s="3">
        <v>3.0</v>
      </c>
      <c r="DA8" s="9">
        <f t="shared" si="7"/>
        <v>0.25</v>
      </c>
      <c r="DB8" s="9">
        <f t="shared" si="8"/>
        <v>0.7745966692</v>
      </c>
      <c r="DC8" s="4">
        <f t="shared" si="9"/>
        <v>4</v>
      </c>
      <c r="DD8" s="3">
        <v>0.0</v>
      </c>
      <c r="DE8" s="3">
        <v>0.0</v>
      </c>
      <c r="DF8" s="3">
        <v>0.0</v>
      </c>
      <c r="DG8" s="3">
        <v>0.0</v>
      </c>
      <c r="DH8" s="3">
        <v>0.0</v>
      </c>
      <c r="DI8" s="3">
        <v>0.0</v>
      </c>
      <c r="DJ8" s="3">
        <v>0.0</v>
      </c>
      <c r="DK8" s="3">
        <v>0.0</v>
      </c>
      <c r="DL8" s="3">
        <v>0.0</v>
      </c>
      <c r="DM8" s="3">
        <v>0.0</v>
      </c>
      <c r="DN8" s="3">
        <v>0.0</v>
      </c>
      <c r="DO8" s="3">
        <v>0.0</v>
      </c>
      <c r="DP8" s="3">
        <v>0.0</v>
      </c>
      <c r="DQ8" s="3">
        <v>0.0</v>
      </c>
      <c r="DR8" s="3">
        <v>0.0</v>
      </c>
      <c r="DS8" s="3">
        <v>1.0</v>
      </c>
      <c r="DT8" s="9">
        <f t="shared" si="10"/>
        <v>0.0625</v>
      </c>
      <c r="DU8" s="9">
        <f t="shared" si="11"/>
        <v>0.25</v>
      </c>
      <c r="DV8" s="4">
        <f t="shared" si="12"/>
        <v>1</v>
      </c>
      <c r="DW8" s="3">
        <v>1.0</v>
      </c>
      <c r="DX8" s="3">
        <v>1.0</v>
      </c>
      <c r="DY8" s="3">
        <v>1.0</v>
      </c>
      <c r="DZ8" s="3">
        <v>1.0</v>
      </c>
      <c r="EA8" s="3">
        <v>1.0</v>
      </c>
      <c r="EB8" s="3">
        <v>1.0</v>
      </c>
      <c r="EC8" s="3">
        <v>1.0</v>
      </c>
      <c r="ED8" s="3">
        <v>1.0</v>
      </c>
      <c r="EE8" s="3">
        <v>1.0</v>
      </c>
      <c r="EF8" s="3">
        <v>1.0</v>
      </c>
      <c r="EG8" s="3">
        <v>1.0</v>
      </c>
      <c r="EH8" s="3">
        <v>1.0</v>
      </c>
      <c r="EI8" s="3">
        <v>2.0</v>
      </c>
      <c r="EJ8" s="3">
        <v>1.0</v>
      </c>
      <c r="EK8" s="3">
        <v>1.0</v>
      </c>
      <c r="EL8" s="3">
        <v>3.0</v>
      </c>
      <c r="EM8" s="9">
        <f t="shared" si="13"/>
        <v>1.1875</v>
      </c>
      <c r="EN8" s="9">
        <f t="shared" si="14"/>
        <v>0.5439056291</v>
      </c>
      <c r="EO8" s="4">
        <f t="shared" si="15"/>
        <v>19</v>
      </c>
      <c r="EP8" s="7">
        <v>41758.73888888889</v>
      </c>
      <c r="EQ8" s="7">
        <v>41758.739583333336</v>
      </c>
      <c r="ER8" s="7">
        <v>41758.739583333336</v>
      </c>
      <c r="ES8" s="7">
        <v>41758.739583333336</v>
      </c>
      <c r="ET8" s="7">
        <v>41758.740277777775</v>
      </c>
      <c r="EU8" s="7">
        <v>41758.740277777775</v>
      </c>
      <c r="EV8" s="7">
        <v>41758.74166666667</v>
      </c>
      <c r="EW8" s="7">
        <v>41758.74166666667</v>
      </c>
      <c r="EX8" s="7">
        <v>41758.74236111111</v>
      </c>
      <c r="EY8" s="7">
        <v>41758.743055555555</v>
      </c>
      <c r="EZ8" s="7">
        <v>41758.74375</v>
      </c>
      <c r="FA8" s="7">
        <v>41758.74652777778</v>
      </c>
      <c r="FB8" s="7">
        <v>41758.74791666667</v>
      </c>
      <c r="FC8" s="7">
        <v>41758.748611111114</v>
      </c>
      <c r="FD8" s="7">
        <v>41758.748611111114</v>
      </c>
      <c r="FE8" s="7">
        <v>41758.74930555555</v>
      </c>
      <c r="FF8" s="5">
        <v>0.03125578703703704</v>
      </c>
      <c r="FG8" s="5">
        <v>0.03169328703703704</v>
      </c>
      <c r="FH8" s="5">
        <v>0.031878472222222225</v>
      </c>
      <c r="FI8" s="5">
        <v>0.03237152777777778</v>
      </c>
      <c r="FJ8" s="5">
        <v>0.032517361111111115</v>
      </c>
      <c r="FK8" s="5">
        <v>0.03344560185185185</v>
      </c>
      <c r="FL8" s="5">
        <v>0.03364583333333333</v>
      </c>
      <c r="FM8" s="5">
        <v>0.03409490740740741</v>
      </c>
      <c r="FN8" s="5">
        <v>0.03518981481481481</v>
      </c>
      <c r="FO8" s="5">
        <v>0.035556712962962964</v>
      </c>
      <c r="FP8" s="5">
        <v>0.03838310185185185</v>
      </c>
      <c r="FQ8" s="5">
        <v>0.03958912037037037</v>
      </c>
      <c r="FR8" s="5">
        <v>0.04025231481481482</v>
      </c>
      <c r="FS8" s="5">
        <v>0.04089814814814815</v>
      </c>
      <c r="FT8" s="5">
        <v>0.04145486111111111</v>
      </c>
      <c r="FU8" s="5">
        <v>9.120370370370372E-4</v>
      </c>
      <c r="FV8" s="3">
        <v>13464.0</v>
      </c>
      <c r="FW8" s="3">
        <v>24310.0</v>
      </c>
      <c r="FX8" s="3">
        <v>14254.0</v>
      </c>
      <c r="FY8" s="3">
        <v>41857.0</v>
      </c>
      <c r="FZ8" s="3">
        <v>5481.0</v>
      </c>
      <c r="GA8" s="3">
        <v>77650.0</v>
      </c>
      <c r="GB8" s="3">
        <v>9936.0</v>
      </c>
      <c r="GC8" s="3">
        <v>35759.0</v>
      </c>
      <c r="GD8" s="3">
        <v>90365.0</v>
      </c>
      <c r="GE8" s="3">
        <v>28085.0</v>
      </c>
      <c r="GF8" s="3">
        <v>163871.0</v>
      </c>
      <c r="GG8" s="3">
        <v>101421.0</v>
      </c>
      <c r="GH8" s="3">
        <v>21504.0</v>
      </c>
      <c r="GI8" s="3">
        <v>48543.0</v>
      </c>
      <c r="GJ8" s="3">
        <v>43693.0</v>
      </c>
      <c r="GK8" s="3">
        <v>45390.0</v>
      </c>
      <c r="GL8" s="9">
        <f t="shared" si="16"/>
        <v>47848.9375</v>
      </c>
      <c r="GM8" s="9">
        <f t="shared" si="17"/>
        <v>41964.11231</v>
      </c>
      <c r="GN8" s="4">
        <f t="shared" si="18"/>
        <v>765583</v>
      </c>
      <c r="GO8" s="3">
        <v>13464.0</v>
      </c>
      <c r="GP8" s="3">
        <v>24310.0</v>
      </c>
      <c r="GQ8" s="3">
        <v>14254.0</v>
      </c>
      <c r="GR8" s="3">
        <v>41857.0</v>
      </c>
      <c r="GS8" s="3">
        <v>5481.0</v>
      </c>
      <c r="GT8" s="3">
        <v>77650.0</v>
      </c>
      <c r="GU8" s="3">
        <v>9936.0</v>
      </c>
      <c r="GV8" s="3">
        <v>35759.0</v>
      </c>
      <c r="GW8" s="3">
        <v>90365.0</v>
      </c>
      <c r="GX8" s="3">
        <v>28085.0</v>
      </c>
      <c r="GY8" s="3">
        <v>163871.0</v>
      </c>
      <c r="GZ8" s="3">
        <v>101421.0</v>
      </c>
      <c r="HA8" s="3">
        <v>21504.0</v>
      </c>
      <c r="HB8" s="3">
        <v>48543.0</v>
      </c>
      <c r="HC8" s="3">
        <v>43693.0</v>
      </c>
      <c r="HD8" s="3">
        <v>45390.0</v>
      </c>
      <c r="HE8" s="9">
        <f t="shared" si="19"/>
        <v>47848.9375</v>
      </c>
      <c r="HF8" s="9">
        <f t="shared" si="20"/>
        <v>41964.11231</v>
      </c>
      <c r="HG8" s="4">
        <f t="shared" si="21"/>
        <v>765583</v>
      </c>
      <c r="HH8" s="3">
        <v>624538.0</v>
      </c>
      <c r="HI8" s="3">
        <v>624538.0</v>
      </c>
      <c r="HJ8" s="3">
        <v>624563.0</v>
      </c>
      <c r="HK8" s="3">
        <v>624564.0</v>
      </c>
      <c r="HL8" s="3">
        <v>945250.0</v>
      </c>
      <c r="HM8" s="3">
        <v>945251.0</v>
      </c>
      <c r="HN8" s="3">
        <v>945303.0</v>
      </c>
      <c r="HO8" s="3">
        <v>945304.0</v>
      </c>
      <c r="HP8" s="3">
        <v>1.0</v>
      </c>
      <c r="HQ8" s="3">
        <v>1.0</v>
      </c>
      <c r="HR8" s="3">
        <v>1.0</v>
      </c>
      <c r="HS8" s="3">
        <v>1.0</v>
      </c>
      <c r="HT8" s="9">
        <f t="shared" si="22"/>
        <v>1</v>
      </c>
      <c r="HU8" s="9">
        <f t="shared" si="23"/>
        <v>0</v>
      </c>
      <c r="HV8" s="4">
        <f t="shared" si="24"/>
        <v>4</v>
      </c>
      <c r="HW8" s="3">
        <v>0.0</v>
      </c>
      <c r="HX8" s="3">
        <v>0.0</v>
      </c>
      <c r="HY8" s="3">
        <v>0.0</v>
      </c>
      <c r="HZ8" s="3">
        <v>0.0</v>
      </c>
      <c r="IA8" s="3">
        <v>0.0</v>
      </c>
      <c r="IB8" s="3">
        <v>0.0</v>
      </c>
      <c r="IC8" s="3">
        <v>0.0</v>
      </c>
      <c r="ID8" s="3">
        <v>0.0</v>
      </c>
      <c r="IE8" s="9">
        <f t="shared" si="25"/>
        <v>0</v>
      </c>
      <c r="IF8" s="9">
        <f t="shared" si="26"/>
        <v>0</v>
      </c>
      <c r="IG8" s="4">
        <f t="shared" si="27"/>
        <v>0</v>
      </c>
      <c r="IH8" s="3">
        <v>0.0</v>
      </c>
      <c r="II8" s="3">
        <v>0.0</v>
      </c>
      <c r="IJ8" s="3">
        <v>0.0</v>
      </c>
      <c r="IK8" s="3">
        <v>0.0</v>
      </c>
      <c r="IL8" s="9">
        <f t="shared" si="28"/>
        <v>0</v>
      </c>
      <c r="IM8" s="9">
        <f t="shared" si="29"/>
        <v>0</v>
      </c>
      <c r="IN8" s="4">
        <f t="shared" si="30"/>
        <v>0</v>
      </c>
      <c r="IO8" s="5">
        <v>0.01140625</v>
      </c>
      <c r="IP8" s="5">
        <v>0.011417824074074073</v>
      </c>
      <c r="IQ8" s="5">
        <v>0.011418981481481483</v>
      </c>
      <c r="IR8" s="5">
        <v>0.011437499999999998</v>
      </c>
      <c r="IS8" s="5">
        <v>0.011407407407407408</v>
      </c>
      <c r="IT8" s="5">
        <v>0.011418981481481483</v>
      </c>
      <c r="IU8" s="5">
        <v>0.011436342592592593</v>
      </c>
      <c r="IV8" s="5">
        <v>0.011439814814814814</v>
      </c>
      <c r="IW8" s="3">
        <v>6946.0</v>
      </c>
      <c r="IX8" s="3">
        <v>52015.0</v>
      </c>
      <c r="IY8" s="3">
        <v>62934.0</v>
      </c>
      <c r="IZ8" s="3">
        <v>42340.0</v>
      </c>
      <c r="JA8" s="9">
        <f t="shared" si="31"/>
        <v>41058.75</v>
      </c>
      <c r="JB8" s="9">
        <f t="shared" si="32"/>
        <v>24247.93662</v>
      </c>
      <c r="JC8" s="4">
        <f t="shared" si="33"/>
        <v>164235</v>
      </c>
      <c r="JD8" s="3">
        <v>6946.0</v>
      </c>
      <c r="JE8" s="3">
        <v>52015.0</v>
      </c>
      <c r="JF8" s="3">
        <v>62934.0</v>
      </c>
      <c r="JG8" s="3">
        <v>42340.0</v>
      </c>
      <c r="JH8" s="3">
        <v>1.0</v>
      </c>
      <c r="JI8" s="3">
        <v>1.0</v>
      </c>
      <c r="JJ8" s="3">
        <v>1.0</v>
      </c>
      <c r="JK8" s="3">
        <v>1.0</v>
      </c>
      <c r="JL8" s="21"/>
    </row>
    <row r="9" ht="13.5" customHeight="1">
      <c r="A9" s="34">
        <v>37.0</v>
      </c>
      <c r="B9" s="3">
        <v>229300.0</v>
      </c>
      <c r="C9" s="4">
        <v>0.76612127</v>
      </c>
      <c r="D9" s="4">
        <v>1.0</v>
      </c>
      <c r="E9" s="4">
        <v>1.0</v>
      </c>
      <c r="F9" s="4">
        <v>0.0</v>
      </c>
      <c r="G9" s="4">
        <v>1.0</v>
      </c>
      <c r="H9" s="3">
        <v>16.0</v>
      </c>
      <c r="I9" s="3">
        <v>1045931.0</v>
      </c>
      <c r="J9" s="3">
        <v>1.0</v>
      </c>
      <c r="K9" s="3">
        <v>26838.0</v>
      </c>
      <c r="L9" s="3">
        <v>4188424.0</v>
      </c>
      <c r="M9" s="5">
        <v>0.015962962962962964</v>
      </c>
      <c r="N9" s="5">
        <v>0.04043171296296296</v>
      </c>
      <c r="O9" s="3">
        <v>188423.0</v>
      </c>
      <c r="P9" s="3">
        <v>323712.0</v>
      </c>
      <c r="Q9" s="5">
        <v>0.010137731481481482</v>
      </c>
      <c r="R9" s="3" t="s">
        <v>419</v>
      </c>
      <c r="S9" s="8">
        <v>622781.0</v>
      </c>
      <c r="T9" s="8">
        <v>622781.0</v>
      </c>
      <c r="U9" s="3">
        <v>623092.0</v>
      </c>
      <c r="V9" s="3">
        <v>623092.0</v>
      </c>
      <c r="W9" s="3">
        <v>623136.0</v>
      </c>
      <c r="X9" s="3">
        <v>623136.0</v>
      </c>
      <c r="Y9" s="3">
        <v>623167.0</v>
      </c>
      <c r="Z9" s="3">
        <v>623167.0</v>
      </c>
      <c r="AA9" s="8">
        <v>624294.0</v>
      </c>
      <c r="AB9" s="3">
        <v>624295.0</v>
      </c>
      <c r="AC9" s="3">
        <v>624301.0</v>
      </c>
      <c r="AD9" s="3">
        <v>624302.0</v>
      </c>
      <c r="AE9" s="8">
        <v>624311.0</v>
      </c>
      <c r="AF9" s="3">
        <v>624312.0</v>
      </c>
      <c r="AG9" s="3">
        <v>624313.0</v>
      </c>
      <c r="AH9" s="3">
        <v>624314.0</v>
      </c>
      <c r="AI9" s="3">
        <v>942864.0</v>
      </c>
      <c r="AJ9" s="3">
        <v>942865.0</v>
      </c>
      <c r="AK9" s="3">
        <v>943281.0</v>
      </c>
      <c r="AL9" s="3">
        <v>943283.0</v>
      </c>
      <c r="AM9" s="3">
        <v>943385.0</v>
      </c>
      <c r="AN9" s="3">
        <v>943386.0</v>
      </c>
      <c r="AO9" s="3">
        <v>943417.0</v>
      </c>
      <c r="AP9" s="3">
        <v>943418.0</v>
      </c>
      <c r="AQ9" s="3">
        <v>944957.0</v>
      </c>
      <c r="AR9" s="3">
        <v>944958.0</v>
      </c>
      <c r="AS9" s="3">
        <v>944966.0</v>
      </c>
      <c r="AT9" s="3">
        <v>944969.0</v>
      </c>
      <c r="AU9" s="3">
        <v>944991.0</v>
      </c>
      <c r="AV9" s="3">
        <v>944992.0</v>
      </c>
      <c r="AW9" s="3">
        <v>944993.0</v>
      </c>
      <c r="AX9" s="3">
        <v>944994.0</v>
      </c>
      <c r="AY9" s="3">
        <v>1.0</v>
      </c>
      <c r="AZ9" s="3">
        <v>1.0</v>
      </c>
      <c r="BA9" s="3">
        <v>1.0</v>
      </c>
      <c r="BB9" s="3">
        <v>1.0</v>
      </c>
      <c r="BC9" s="3">
        <v>1.0</v>
      </c>
      <c r="BD9" s="3">
        <v>1.0</v>
      </c>
      <c r="BE9" s="3">
        <v>1.0</v>
      </c>
      <c r="BF9" s="3">
        <v>1.0</v>
      </c>
      <c r="BG9" s="8">
        <v>1.0</v>
      </c>
      <c r="BH9" s="3">
        <v>1.0</v>
      </c>
      <c r="BI9" s="3">
        <v>0.0</v>
      </c>
      <c r="BJ9" s="3">
        <v>1.0</v>
      </c>
      <c r="BK9" s="8">
        <v>0.0</v>
      </c>
      <c r="BL9" s="3">
        <v>0.0</v>
      </c>
      <c r="BM9" s="3">
        <v>0.0</v>
      </c>
      <c r="BN9" s="3">
        <v>1.0</v>
      </c>
      <c r="BO9" s="9">
        <f t="shared" si="1"/>
        <v>0.75</v>
      </c>
      <c r="BP9" s="9">
        <f t="shared" si="2"/>
        <v>0.4472135955</v>
      </c>
      <c r="BQ9" s="4">
        <f t="shared" si="3"/>
        <v>12</v>
      </c>
      <c r="BR9" s="3">
        <v>0.0</v>
      </c>
      <c r="BS9" s="3">
        <v>0.0</v>
      </c>
      <c r="BT9" s="3">
        <v>0.0</v>
      </c>
      <c r="BU9" s="3">
        <v>0.0</v>
      </c>
      <c r="BV9" s="3">
        <v>0.0</v>
      </c>
      <c r="BW9" s="3">
        <v>0.0</v>
      </c>
      <c r="BX9" s="3">
        <v>0.0</v>
      </c>
      <c r="BY9" s="3">
        <v>0.0</v>
      </c>
      <c r="BZ9" s="3">
        <v>0.0</v>
      </c>
      <c r="CA9" s="3">
        <v>0.0</v>
      </c>
      <c r="CB9" s="3">
        <v>0.0</v>
      </c>
      <c r="CC9" s="3">
        <v>0.0</v>
      </c>
      <c r="CD9" s="3">
        <v>0.0</v>
      </c>
      <c r="CE9" s="3">
        <v>0.0</v>
      </c>
      <c r="CF9" s="3">
        <v>0.0</v>
      </c>
      <c r="CG9" s="3">
        <v>0.0</v>
      </c>
      <c r="CH9" s="9">
        <f t="shared" si="4"/>
        <v>0</v>
      </c>
      <c r="CI9" s="9">
        <f t="shared" si="5"/>
        <v>0</v>
      </c>
      <c r="CJ9" s="4">
        <f t="shared" si="6"/>
        <v>0</v>
      </c>
      <c r="CK9" s="3">
        <v>0.0</v>
      </c>
      <c r="CL9" s="3">
        <v>0.0</v>
      </c>
      <c r="CM9" s="3">
        <v>0.0</v>
      </c>
      <c r="CN9" s="3">
        <v>0.0</v>
      </c>
      <c r="CO9" s="3">
        <v>0.0</v>
      </c>
      <c r="CP9" s="3">
        <v>0.0</v>
      </c>
      <c r="CQ9" s="3">
        <v>0.0</v>
      </c>
      <c r="CR9" s="3">
        <v>0.0</v>
      </c>
      <c r="CS9" s="3">
        <v>0.0</v>
      </c>
      <c r="CT9" s="3">
        <v>0.0</v>
      </c>
      <c r="CU9" s="3">
        <v>1.0</v>
      </c>
      <c r="CV9" s="3">
        <v>0.0</v>
      </c>
      <c r="CW9" s="3">
        <v>0.0</v>
      </c>
      <c r="CX9" s="3">
        <v>0.0</v>
      </c>
      <c r="CY9" s="3">
        <v>2.0</v>
      </c>
      <c r="CZ9" s="3">
        <v>0.0</v>
      </c>
      <c r="DA9" s="9">
        <f t="shared" si="7"/>
        <v>0.1875</v>
      </c>
      <c r="DB9" s="9">
        <f t="shared" si="8"/>
        <v>0.5439056291</v>
      </c>
      <c r="DC9" s="4">
        <f t="shared" si="9"/>
        <v>3</v>
      </c>
      <c r="DD9" s="3">
        <v>0.0</v>
      </c>
      <c r="DE9" s="3">
        <v>0.0</v>
      </c>
      <c r="DF9" s="3">
        <v>0.0</v>
      </c>
      <c r="DG9" s="3">
        <v>0.0</v>
      </c>
      <c r="DH9" s="3">
        <v>0.0</v>
      </c>
      <c r="DI9" s="3">
        <v>0.0</v>
      </c>
      <c r="DJ9" s="3">
        <v>0.0</v>
      </c>
      <c r="DK9" s="3">
        <v>0.0</v>
      </c>
      <c r="DL9" s="3">
        <v>0.0</v>
      </c>
      <c r="DM9" s="3">
        <v>0.0</v>
      </c>
      <c r="DN9" s="3">
        <v>0.0</v>
      </c>
      <c r="DO9" s="3">
        <v>0.0</v>
      </c>
      <c r="DP9" s="3">
        <v>0.0</v>
      </c>
      <c r="DQ9" s="3">
        <v>0.0</v>
      </c>
      <c r="DR9" s="3">
        <v>0.0</v>
      </c>
      <c r="DS9" s="3">
        <v>0.0</v>
      </c>
      <c r="DT9" s="9">
        <f t="shared" si="10"/>
        <v>0</v>
      </c>
      <c r="DU9" s="9">
        <f t="shared" si="11"/>
        <v>0</v>
      </c>
      <c r="DV9" s="4">
        <f t="shared" si="12"/>
        <v>0</v>
      </c>
      <c r="DW9" s="3">
        <v>1.0</v>
      </c>
      <c r="DX9" s="3">
        <v>1.0</v>
      </c>
      <c r="DY9" s="3">
        <v>1.0</v>
      </c>
      <c r="DZ9" s="3">
        <v>1.0</v>
      </c>
      <c r="EA9" s="3">
        <v>1.0</v>
      </c>
      <c r="EB9" s="3">
        <v>1.0</v>
      </c>
      <c r="EC9" s="3">
        <v>1.0</v>
      </c>
      <c r="ED9" s="3">
        <v>1.0</v>
      </c>
      <c r="EE9" s="3">
        <v>1.0</v>
      </c>
      <c r="EF9" s="3">
        <v>1.0</v>
      </c>
      <c r="EG9" s="3">
        <v>4.0</v>
      </c>
      <c r="EH9" s="3">
        <v>1.0</v>
      </c>
      <c r="EI9" s="3">
        <v>2.0</v>
      </c>
      <c r="EJ9" s="3">
        <v>2.0</v>
      </c>
      <c r="EK9" s="3">
        <v>2.0</v>
      </c>
      <c r="EL9" s="3">
        <v>1.0</v>
      </c>
      <c r="EM9" s="9">
        <f t="shared" si="13"/>
        <v>1.375</v>
      </c>
      <c r="EN9" s="9">
        <f t="shared" si="14"/>
        <v>0.8062257748</v>
      </c>
      <c r="EO9" s="4">
        <f t="shared" si="15"/>
        <v>22</v>
      </c>
      <c r="EP9" s="7">
        <v>41758.84930555556</v>
      </c>
      <c r="EQ9" s="7">
        <v>41758.84930555556</v>
      </c>
      <c r="ER9" s="7">
        <v>41758.84930555556</v>
      </c>
      <c r="ES9" s="7">
        <v>41758.84930555556</v>
      </c>
      <c r="ET9" s="7">
        <v>41758.853472222225</v>
      </c>
      <c r="EU9" s="7">
        <v>41758.853472222225</v>
      </c>
      <c r="EV9" s="7">
        <v>41758.85972222222</v>
      </c>
      <c r="EW9" s="7">
        <v>41758.85972222222</v>
      </c>
      <c r="EX9" s="7">
        <v>41758.86041666667</v>
      </c>
      <c r="EY9" s="7">
        <v>41758.86319444444</v>
      </c>
      <c r="EZ9" s="7">
        <v>41758.86319444444</v>
      </c>
      <c r="FA9" s="7">
        <v>41758.868055555555</v>
      </c>
      <c r="FB9" s="7">
        <v>41758.86944444444</v>
      </c>
      <c r="FC9" s="7">
        <v>41758.87013888889</v>
      </c>
      <c r="FD9" s="7">
        <v>41758.87152777778</v>
      </c>
      <c r="FE9" s="7">
        <v>41758.87222222222</v>
      </c>
      <c r="FF9" s="5">
        <v>0.016101851851851853</v>
      </c>
      <c r="FG9" s="5">
        <v>0.016217592592592592</v>
      </c>
      <c r="FH9" s="5">
        <v>0.016505787037037038</v>
      </c>
      <c r="FI9" s="5">
        <v>0.020685185185185185</v>
      </c>
      <c r="FJ9" s="5">
        <v>0.020741898148148148</v>
      </c>
      <c r="FK9" s="5">
        <v>0.02652777777777778</v>
      </c>
      <c r="FL9" s="5">
        <v>0.02659375</v>
      </c>
      <c r="FM9" s="5">
        <v>0.027290509259259257</v>
      </c>
      <c r="FN9" s="5">
        <v>0.030046296296296297</v>
      </c>
      <c r="FO9" s="5">
        <v>0.03032638888888889</v>
      </c>
      <c r="FP9" s="5">
        <v>0.03524421296296296</v>
      </c>
      <c r="FQ9" s="5">
        <v>0.03667476851851852</v>
      </c>
      <c r="FR9" s="5">
        <v>0.03708101851851852</v>
      </c>
      <c r="FS9" s="5">
        <v>0.03819444444444444</v>
      </c>
      <c r="FT9" s="5">
        <v>0.039567129629629626</v>
      </c>
      <c r="FU9" s="5">
        <v>0.040429398148148145</v>
      </c>
      <c r="FV9" s="3">
        <v>9224.0</v>
      </c>
      <c r="FW9" s="3">
        <v>9190.0</v>
      </c>
      <c r="FX9" s="3">
        <v>24076.0</v>
      </c>
      <c r="FY9" s="3">
        <v>360165.0</v>
      </c>
      <c r="FZ9" s="3">
        <v>4110.0</v>
      </c>
      <c r="GA9" s="3">
        <v>498999.0</v>
      </c>
      <c r="GB9" s="3">
        <v>4696.0</v>
      </c>
      <c r="GC9" s="3">
        <v>57849.0</v>
      </c>
      <c r="GD9" s="3">
        <v>237960.0</v>
      </c>
      <c r="GE9" s="3">
        <v>24146.0</v>
      </c>
      <c r="GF9" s="3">
        <v>117359.0</v>
      </c>
      <c r="GG9" s="3">
        <v>123686.0</v>
      </c>
      <c r="GH9" s="3">
        <v>29930.0</v>
      </c>
      <c r="GI9" s="3">
        <v>32824.0</v>
      </c>
      <c r="GJ9" s="3">
        <v>85441.0</v>
      </c>
      <c r="GK9" s="3">
        <v>74019.0</v>
      </c>
      <c r="GL9" s="9">
        <f t="shared" si="16"/>
        <v>105854.625</v>
      </c>
      <c r="GM9" s="9">
        <f t="shared" si="17"/>
        <v>142501.882</v>
      </c>
      <c r="GN9" s="4">
        <f t="shared" si="18"/>
        <v>1693674</v>
      </c>
      <c r="GO9" s="3">
        <v>9224.0</v>
      </c>
      <c r="GP9" s="3">
        <v>9190.0</v>
      </c>
      <c r="GQ9" s="3">
        <v>24076.0</v>
      </c>
      <c r="GR9" s="3">
        <v>360165.0</v>
      </c>
      <c r="GS9" s="3">
        <v>4110.0</v>
      </c>
      <c r="GT9" s="3">
        <v>498999.0</v>
      </c>
      <c r="GU9" s="3">
        <v>4696.0</v>
      </c>
      <c r="GV9" s="3">
        <v>57849.0</v>
      </c>
      <c r="GW9" s="3">
        <v>237960.0</v>
      </c>
      <c r="GX9" s="3">
        <v>24146.0</v>
      </c>
      <c r="GY9" s="3">
        <v>117359.0</v>
      </c>
      <c r="GZ9" s="3">
        <v>123686.0</v>
      </c>
      <c r="HA9" s="3">
        <v>29930.0</v>
      </c>
      <c r="HB9" s="3">
        <v>32824.0</v>
      </c>
      <c r="HC9" s="3">
        <v>85441.0</v>
      </c>
      <c r="HD9" s="3">
        <v>74019.0</v>
      </c>
      <c r="HE9" s="9">
        <f t="shared" si="19"/>
        <v>105854.625</v>
      </c>
      <c r="HF9" s="9">
        <f t="shared" si="20"/>
        <v>142501.882</v>
      </c>
      <c r="HG9" s="4">
        <f t="shared" si="21"/>
        <v>1693674</v>
      </c>
      <c r="HH9" s="3">
        <v>624538.0</v>
      </c>
      <c r="HI9" s="3">
        <v>624538.0</v>
      </c>
      <c r="HJ9" s="3">
        <v>624563.0</v>
      </c>
      <c r="HK9" s="3">
        <v>624564.0</v>
      </c>
      <c r="HL9" s="3">
        <v>945250.0</v>
      </c>
      <c r="HM9" s="3">
        <v>945251.0</v>
      </c>
      <c r="HN9" s="3">
        <v>945303.0</v>
      </c>
      <c r="HO9" s="3">
        <v>945304.0</v>
      </c>
      <c r="HP9" s="3">
        <v>1.0</v>
      </c>
      <c r="HQ9" s="3">
        <v>1.0</v>
      </c>
      <c r="HR9" s="3">
        <v>1.0</v>
      </c>
      <c r="HS9" s="3">
        <v>1.0</v>
      </c>
      <c r="HT9" s="9">
        <f t="shared" si="22"/>
        <v>1</v>
      </c>
      <c r="HU9" s="9">
        <f t="shared" si="23"/>
        <v>0</v>
      </c>
      <c r="HV9" s="4">
        <f t="shared" si="24"/>
        <v>4</v>
      </c>
      <c r="HW9" s="3">
        <v>0.0</v>
      </c>
      <c r="HX9" s="3">
        <v>0.0</v>
      </c>
      <c r="HY9" s="3">
        <v>0.0</v>
      </c>
      <c r="HZ9" s="3">
        <v>0.0</v>
      </c>
      <c r="IA9" s="3">
        <v>0.0</v>
      </c>
      <c r="IB9" s="3">
        <v>0.0</v>
      </c>
      <c r="IC9" s="3">
        <v>0.0</v>
      </c>
      <c r="ID9" s="3">
        <v>0.0</v>
      </c>
      <c r="IE9" s="9">
        <f t="shared" si="25"/>
        <v>0</v>
      </c>
      <c r="IF9" s="9">
        <f t="shared" si="26"/>
        <v>0</v>
      </c>
      <c r="IG9" s="4">
        <f t="shared" si="27"/>
        <v>0</v>
      </c>
      <c r="IH9" s="3">
        <v>0.0</v>
      </c>
      <c r="II9" s="3">
        <v>0.0</v>
      </c>
      <c r="IJ9" s="3">
        <v>0.0</v>
      </c>
      <c r="IK9" s="3">
        <v>0.0</v>
      </c>
      <c r="IL9" s="9">
        <f t="shared" si="28"/>
        <v>0</v>
      </c>
      <c r="IM9" s="9">
        <f t="shared" si="29"/>
        <v>0</v>
      </c>
      <c r="IN9" s="4">
        <f t="shared" si="30"/>
        <v>0</v>
      </c>
      <c r="IO9" s="5">
        <v>0.012148148148148146</v>
      </c>
      <c r="IP9" s="5">
        <v>0.012157407407407408</v>
      </c>
      <c r="IQ9" s="5">
        <v>0.012166666666666666</v>
      </c>
      <c r="IR9" s="5">
        <v>0.012180555555555556</v>
      </c>
      <c r="IS9" s="5">
        <v>0.012157407407407408</v>
      </c>
      <c r="IT9" s="5">
        <v>0.012166666666666666</v>
      </c>
      <c r="IU9" s="5">
        <v>0.012180555555555556</v>
      </c>
      <c r="IV9" s="5">
        <v>0.012180555555555556</v>
      </c>
      <c r="IW9" s="3">
        <v>7657.0</v>
      </c>
      <c r="IX9" s="3">
        <v>71852.0</v>
      </c>
      <c r="IY9" s="3">
        <v>47617.0</v>
      </c>
      <c r="IZ9" s="3">
        <v>32038.0</v>
      </c>
      <c r="JA9" s="9">
        <f t="shared" si="31"/>
        <v>39791</v>
      </c>
      <c r="JB9" s="9">
        <f t="shared" si="32"/>
        <v>26968.23417</v>
      </c>
      <c r="JC9" s="4">
        <f t="shared" si="33"/>
        <v>159164</v>
      </c>
      <c r="JD9" s="3">
        <v>7657.0</v>
      </c>
      <c r="JE9" s="3">
        <v>71852.0</v>
      </c>
      <c r="JF9" s="3">
        <v>47617.0</v>
      </c>
      <c r="JG9" s="3">
        <v>32038.0</v>
      </c>
      <c r="JH9" s="3">
        <v>1.0</v>
      </c>
      <c r="JI9" s="3">
        <v>1.0</v>
      </c>
      <c r="JJ9" s="3">
        <v>1.0</v>
      </c>
      <c r="JK9" s="3">
        <v>1.0</v>
      </c>
      <c r="JL9" s="21"/>
    </row>
    <row r="10" ht="13.5" customHeight="1">
      <c r="A10" s="34">
        <v>42.0</v>
      </c>
      <c r="B10" s="3">
        <v>229308.0</v>
      </c>
      <c r="C10" s="4">
        <v>0.736098021</v>
      </c>
      <c r="D10" s="4">
        <v>1.0</v>
      </c>
      <c r="E10" s="4">
        <v>1.0</v>
      </c>
      <c r="F10" s="4">
        <v>0.0</v>
      </c>
      <c r="G10" s="4">
        <v>1.0</v>
      </c>
      <c r="H10" s="3">
        <v>16.0</v>
      </c>
      <c r="I10" s="3">
        <v>1045931.0</v>
      </c>
      <c r="J10" s="3">
        <v>1.0</v>
      </c>
      <c r="K10" s="3">
        <v>26838.0</v>
      </c>
      <c r="L10" s="3">
        <v>4186713.0</v>
      </c>
      <c r="M10" s="5">
        <v>0.03273032407407408</v>
      </c>
      <c r="N10" s="5">
        <v>0.005099537037037037</v>
      </c>
      <c r="O10" s="3">
        <v>188431.0</v>
      </c>
      <c r="P10" s="3">
        <v>323712.0</v>
      </c>
      <c r="Q10" s="5">
        <v>0.010137731481481482</v>
      </c>
      <c r="R10" s="3" t="s">
        <v>424</v>
      </c>
      <c r="S10" s="8">
        <v>622781.0</v>
      </c>
      <c r="T10" s="8">
        <v>622781.0</v>
      </c>
      <c r="U10" s="3">
        <v>623092.0</v>
      </c>
      <c r="V10" s="3">
        <v>623092.0</v>
      </c>
      <c r="W10" s="3">
        <v>623136.0</v>
      </c>
      <c r="X10" s="3">
        <v>623136.0</v>
      </c>
      <c r="Y10" s="3">
        <v>623167.0</v>
      </c>
      <c r="Z10" s="3">
        <v>623167.0</v>
      </c>
      <c r="AA10" s="8">
        <v>624294.0</v>
      </c>
      <c r="AB10" s="3">
        <v>624295.0</v>
      </c>
      <c r="AC10" s="3">
        <v>624301.0</v>
      </c>
      <c r="AD10" s="3">
        <v>624302.0</v>
      </c>
      <c r="AE10" s="8">
        <v>624311.0</v>
      </c>
      <c r="AF10" s="3">
        <v>624312.0</v>
      </c>
      <c r="AG10" s="3">
        <v>624313.0</v>
      </c>
      <c r="AH10" s="3">
        <v>624314.0</v>
      </c>
      <c r="AI10" s="3">
        <v>942864.0</v>
      </c>
      <c r="AJ10" s="3">
        <v>942865.0</v>
      </c>
      <c r="AK10" s="3">
        <v>943281.0</v>
      </c>
      <c r="AL10" s="3">
        <v>943283.0</v>
      </c>
      <c r="AM10" s="3">
        <v>943385.0</v>
      </c>
      <c r="AN10" s="3">
        <v>943386.0</v>
      </c>
      <c r="AO10" s="3">
        <v>943417.0</v>
      </c>
      <c r="AP10" s="3">
        <v>943418.0</v>
      </c>
      <c r="AQ10" s="3">
        <v>944957.0</v>
      </c>
      <c r="AR10" s="3">
        <v>944958.0</v>
      </c>
      <c r="AS10" s="3">
        <v>944966.0</v>
      </c>
      <c r="AT10" s="3">
        <v>944969.0</v>
      </c>
      <c r="AU10" s="3">
        <v>944991.0</v>
      </c>
      <c r="AV10" s="3">
        <v>944992.0</v>
      </c>
      <c r="AW10" s="3">
        <v>944993.0</v>
      </c>
      <c r="AX10" s="3">
        <v>944994.0</v>
      </c>
      <c r="AY10" s="3">
        <v>1.0</v>
      </c>
      <c r="AZ10" s="3">
        <v>1.0</v>
      </c>
      <c r="BA10" s="3">
        <v>1.0</v>
      </c>
      <c r="BB10" s="3">
        <v>0.0</v>
      </c>
      <c r="BC10" s="3">
        <v>1.0</v>
      </c>
      <c r="BD10" s="3">
        <v>1.0</v>
      </c>
      <c r="BE10" s="3">
        <v>1.0</v>
      </c>
      <c r="BF10" s="3">
        <v>1.0</v>
      </c>
      <c r="BG10" s="8">
        <v>1.0</v>
      </c>
      <c r="BH10" s="3">
        <v>1.0</v>
      </c>
      <c r="BI10" s="3">
        <v>0.0</v>
      </c>
      <c r="BJ10" s="3">
        <v>0.0</v>
      </c>
      <c r="BK10" s="8">
        <v>1.0</v>
      </c>
      <c r="BL10" s="3">
        <v>1.0</v>
      </c>
      <c r="BM10" s="3">
        <v>1.0</v>
      </c>
      <c r="BN10" s="3">
        <v>1.0</v>
      </c>
      <c r="BO10" s="9">
        <f t="shared" si="1"/>
        <v>0.8125</v>
      </c>
      <c r="BP10" s="9">
        <f t="shared" si="2"/>
        <v>0.4031128874</v>
      </c>
      <c r="BQ10" s="4">
        <f t="shared" si="3"/>
        <v>13</v>
      </c>
      <c r="BR10" s="3">
        <v>0.0</v>
      </c>
      <c r="BS10" s="3">
        <v>0.0</v>
      </c>
      <c r="BT10" s="3">
        <v>0.0</v>
      </c>
      <c r="BU10" s="3">
        <v>0.0</v>
      </c>
      <c r="BV10" s="3">
        <v>0.0</v>
      </c>
      <c r="BW10" s="3">
        <v>0.0</v>
      </c>
      <c r="BX10" s="3">
        <v>0.0</v>
      </c>
      <c r="BY10" s="3">
        <v>0.0</v>
      </c>
      <c r="BZ10" s="3">
        <v>0.0</v>
      </c>
      <c r="CA10" s="3">
        <v>0.0</v>
      </c>
      <c r="CB10" s="3">
        <v>0.0</v>
      </c>
      <c r="CC10" s="3">
        <v>0.0</v>
      </c>
      <c r="CD10" s="3">
        <v>0.0</v>
      </c>
      <c r="CE10" s="3">
        <v>0.0</v>
      </c>
      <c r="CF10" s="3">
        <v>0.0</v>
      </c>
      <c r="CG10" s="3">
        <v>0.0</v>
      </c>
      <c r="CH10" s="9">
        <f t="shared" si="4"/>
        <v>0</v>
      </c>
      <c r="CI10" s="9">
        <f t="shared" si="5"/>
        <v>0</v>
      </c>
      <c r="CJ10" s="4">
        <f t="shared" si="6"/>
        <v>0</v>
      </c>
      <c r="CK10" s="3">
        <v>0.0</v>
      </c>
      <c r="CL10" s="3">
        <v>0.0</v>
      </c>
      <c r="CM10" s="3">
        <v>0.0</v>
      </c>
      <c r="CN10" s="3">
        <v>1.0</v>
      </c>
      <c r="CO10" s="3">
        <v>0.0</v>
      </c>
      <c r="CP10" s="3">
        <v>0.0</v>
      </c>
      <c r="CQ10" s="3">
        <v>0.0</v>
      </c>
      <c r="CR10" s="3">
        <v>0.0</v>
      </c>
      <c r="CS10" s="3">
        <v>0.0</v>
      </c>
      <c r="CT10" s="3">
        <v>0.0</v>
      </c>
      <c r="CU10" s="3">
        <v>2.0</v>
      </c>
      <c r="CV10" s="3">
        <v>2.0</v>
      </c>
      <c r="CW10" s="3">
        <v>0.0</v>
      </c>
      <c r="CX10" s="3">
        <v>0.0</v>
      </c>
      <c r="CY10" s="3">
        <v>0.0</v>
      </c>
      <c r="CZ10" s="3">
        <v>0.0</v>
      </c>
      <c r="DA10" s="9">
        <f t="shared" si="7"/>
        <v>0.3125</v>
      </c>
      <c r="DB10" s="9">
        <f t="shared" si="8"/>
        <v>0.7041543391</v>
      </c>
      <c r="DC10" s="4">
        <f t="shared" si="9"/>
        <v>5</v>
      </c>
      <c r="DD10" s="3">
        <v>0.0</v>
      </c>
      <c r="DE10" s="3">
        <v>0.0</v>
      </c>
      <c r="DF10" s="3">
        <v>0.0</v>
      </c>
      <c r="DG10" s="3">
        <v>0.0</v>
      </c>
      <c r="DH10" s="3">
        <v>0.0</v>
      </c>
      <c r="DI10" s="3">
        <v>0.0</v>
      </c>
      <c r="DJ10" s="3">
        <v>0.0</v>
      </c>
      <c r="DK10" s="3">
        <v>0.0</v>
      </c>
      <c r="DL10" s="3">
        <v>0.0</v>
      </c>
      <c r="DM10" s="3">
        <v>0.0</v>
      </c>
      <c r="DN10" s="3">
        <v>0.0</v>
      </c>
      <c r="DO10" s="3">
        <v>0.0</v>
      </c>
      <c r="DP10" s="3">
        <v>0.0</v>
      </c>
      <c r="DQ10" s="3">
        <v>0.0</v>
      </c>
      <c r="DR10" s="3">
        <v>0.0</v>
      </c>
      <c r="DS10" s="3">
        <v>0.0</v>
      </c>
      <c r="DT10" s="9">
        <f t="shared" si="10"/>
        <v>0</v>
      </c>
      <c r="DU10" s="9">
        <f t="shared" si="11"/>
        <v>0</v>
      </c>
      <c r="DV10" s="4">
        <f t="shared" si="12"/>
        <v>0</v>
      </c>
      <c r="DW10" s="3">
        <v>1.0</v>
      </c>
      <c r="DX10" s="3">
        <v>1.0</v>
      </c>
      <c r="DY10" s="3">
        <v>1.0</v>
      </c>
      <c r="DZ10" s="3">
        <v>4.0</v>
      </c>
      <c r="EA10" s="3">
        <v>1.0</v>
      </c>
      <c r="EB10" s="3">
        <v>1.0</v>
      </c>
      <c r="EC10" s="3">
        <v>1.0</v>
      </c>
      <c r="ED10" s="3">
        <v>1.0</v>
      </c>
      <c r="EE10" s="3">
        <v>1.0</v>
      </c>
      <c r="EF10" s="3">
        <v>1.0</v>
      </c>
      <c r="EG10" s="3">
        <v>2.0</v>
      </c>
      <c r="EH10" s="3">
        <v>2.0</v>
      </c>
      <c r="EI10" s="3">
        <v>1.0</v>
      </c>
      <c r="EJ10" s="3">
        <v>1.0</v>
      </c>
      <c r="EK10" s="3">
        <v>1.0</v>
      </c>
      <c r="EL10" s="3">
        <v>1.0</v>
      </c>
      <c r="EM10" s="9">
        <f t="shared" si="13"/>
        <v>1.3125</v>
      </c>
      <c r="EN10" s="9">
        <f t="shared" si="14"/>
        <v>0.793200269</v>
      </c>
      <c r="EO10" s="4">
        <f t="shared" si="15"/>
        <v>21</v>
      </c>
      <c r="EP10" s="7">
        <v>41758.69930555556</v>
      </c>
      <c r="EQ10" s="7">
        <v>41758.69930555556</v>
      </c>
      <c r="ER10" s="7">
        <v>41758.69930555556</v>
      </c>
      <c r="ES10" s="7">
        <v>41758.69930555556</v>
      </c>
      <c r="ET10" s="7">
        <v>41758.700694444444</v>
      </c>
      <c r="EU10" s="7">
        <v>41758.700694444444</v>
      </c>
      <c r="EV10" s="7">
        <v>41758.70277777778</v>
      </c>
      <c r="EW10" s="7">
        <v>41758.70277777778</v>
      </c>
      <c r="EX10" s="7">
        <v>41758.70347222222</v>
      </c>
      <c r="EY10" s="7">
        <v>41758.70486111111</v>
      </c>
      <c r="EZ10" s="7">
        <v>41758.705555555556</v>
      </c>
      <c r="FA10" s="7">
        <v>41758.708333333336</v>
      </c>
      <c r="FB10" s="7">
        <v>41758.70972222222</v>
      </c>
      <c r="FC10" s="7">
        <v>41758.71041666667</v>
      </c>
      <c r="FD10" s="7">
        <v>41758.71111111111</v>
      </c>
      <c r="FE10" s="7">
        <v>41758.7125</v>
      </c>
      <c r="FF10" s="5">
        <v>0.0330925925925926</v>
      </c>
      <c r="FG10" s="5">
        <v>0.033177083333333336</v>
      </c>
      <c r="FH10" s="5">
        <v>0.03329861111111111</v>
      </c>
      <c r="FI10" s="5">
        <v>0.03429166666666667</v>
      </c>
      <c r="FJ10" s="5">
        <v>0.034430555555555555</v>
      </c>
      <c r="FK10" s="5">
        <v>0.03651736111111111</v>
      </c>
      <c r="FL10" s="5">
        <v>0.036675925925925924</v>
      </c>
      <c r="FM10" s="5">
        <v>0.037148148148148145</v>
      </c>
      <c r="FN10" s="5">
        <v>0.0388125</v>
      </c>
      <c r="FO10" s="5">
        <v>0.0395</v>
      </c>
      <c r="FP10" s="5">
        <v>6.36574074074074E-5</v>
      </c>
      <c r="FQ10" s="5">
        <v>0.001869212962962963</v>
      </c>
      <c r="FR10" s="5">
        <v>0.002436342592592593</v>
      </c>
      <c r="FS10" s="5">
        <v>0.0033692129629629627</v>
      </c>
      <c r="FT10" s="5">
        <v>0.004555555555555556</v>
      </c>
      <c r="FU10" s="5">
        <v>0.005085648148148148</v>
      </c>
      <c r="FV10" s="3">
        <v>29161.0</v>
      </c>
      <c r="FW10" s="3">
        <v>6478.0</v>
      </c>
      <c r="FX10" s="3">
        <v>7002.0</v>
      </c>
      <c r="FY10" s="3">
        <v>54835.0</v>
      </c>
      <c r="FZ10" s="3">
        <v>8756.0</v>
      </c>
      <c r="GA10" s="3">
        <v>178016.0</v>
      </c>
      <c r="GB10" s="3">
        <v>8721.0</v>
      </c>
      <c r="GC10" s="3">
        <v>38545.0</v>
      </c>
      <c r="GD10" s="3">
        <v>141385.0</v>
      </c>
      <c r="GE10" s="3">
        <v>57725.0</v>
      </c>
      <c r="GF10" s="3">
        <v>97146.0</v>
      </c>
      <c r="GG10" s="3">
        <v>107308.0</v>
      </c>
      <c r="GH10" s="3">
        <v>46499.0</v>
      </c>
      <c r="GI10" s="3">
        <v>78050.0</v>
      </c>
      <c r="GJ10" s="3">
        <v>100580.0</v>
      </c>
      <c r="GK10" s="3">
        <v>43351.0</v>
      </c>
      <c r="GL10" s="9">
        <f t="shared" si="16"/>
        <v>62722.375</v>
      </c>
      <c r="GM10" s="9">
        <f t="shared" si="17"/>
        <v>50895.10796</v>
      </c>
      <c r="GN10" s="4">
        <f t="shared" si="18"/>
        <v>1003558</v>
      </c>
      <c r="GO10" s="3">
        <v>29161.0</v>
      </c>
      <c r="GP10" s="3">
        <v>6478.0</v>
      </c>
      <c r="GQ10" s="3">
        <v>7002.0</v>
      </c>
      <c r="GR10" s="3">
        <v>54835.0</v>
      </c>
      <c r="GS10" s="3">
        <v>8756.0</v>
      </c>
      <c r="GT10" s="3">
        <v>178016.0</v>
      </c>
      <c r="GU10" s="3">
        <v>8721.0</v>
      </c>
      <c r="GV10" s="3">
        <v>38545.0</v>
      </c>
      <c r="GW10" s="3">
        <v>141385.0</v>
      </c>
      <c r="GX10" s="3">
        <v>57725.0</v>
      </c>
      <c r="GY10" s="3">
        <v>97146.0</v>
      </c>
      <c r="GZ10" s="3">
        <v>107308.0</v>
      </c>
      <c r="HA10" s="3">
        <v>46499.0</v>
      </c>
      <c r="HB10" s="3">
        <v>78050.0</v>
      </c>
      <c r="HC10" s="3">
        <v>100580.0</v>
      </c>
      <c r="HD10" s="3">
        <v>43351.0</v>
      </c>
      <c r="HE10" s="9">
        <f t="shared" si="19"/>
        <v>62722.375</v>
      </c>
      <c r="HF10" s="9">
        <f t="shared" si="20"/>
        <v>50895.10796</v>
      </c>
      <c r="HG10" s="4">
        <f t="shared" si="21"/>
        <v>1003558</v>
      </c>
      <c r="HH10" s="3">
        <v>624538.0</v>
      </c>
      <c r="HI10" s="3">
        <v>624538.0</v>
      </c>
      <c r="HJ10" s="3">
        <v>624563.0</v>
      </c>
      <c r="HK10" s="3">
        <v>624564.0</v>
      </c>
      <c r="HL10" s="3">
        <v>945250.0</v>
      </c>
      <c r="HM10" s="3">
        <v>945251.0</v>
      </c>
      <c r="HN10" s="3">
        <v>945303.0</v>
      </c>
      <c r="HO10" s="3">
        <v>945304.0</v>
      </c>
      <c r="HP10" s="3">
        <v>1.0</v>
      </c>
      <c r="HQ10" s="3">
        <v>0.0</v>
      </c>
      <c r="HR10" s="3">
        <v>1.0</v>
      </c>
      <c r="HS10" s="3">
        <v>0.0</v>
      </c>
      <c r="HT10" s="9">
        <f t="shared" si="22"/>
        <v>0.5</v>
      </c>
      <c r="HU10" s="9">
        <f t="shared" si="23"/>
        <v>0.5773502692</v>
      </c>
      <c r="HV10" s="4">
        <f t="shared" si="24"/>
        <v>2</v>
      </c>
      <c r="HW10" s="3">
        <v>0.0</v>
      </c>
      <c r="HX10" s="3">
        <v>0.0</v>
      </c>
      <c r="HY10" s="3">
        <v>0.0</v>
      </c>
      <c r="HZ10" s="3">
        <v>0.0</v>
      </c>
      <c r="IA10" s="3">
        <v>0.0</v>
      </c>
      <c r="IB10" s="3">
        <v>0.0</v>
      </c>
      <c r="IC10" s="3">
        <v>0.0</v>
      </c>
      <c r="ID10" s="3">
        <v>2.0</v>
      </c>
      <c r="IE10" s="9">
        <f t="shared" si="25"/>
        <v>0.5</v>
      </c>
      <c r="IF10" s="9">
        <f t="shared" si="26"/>
        <v>1</v>
      </c>
      <c r="IG10" s="4">
        <f t="shared" si="27"/>
        <v>2</v>
      </c>
      <c r="IH10" s="3">
        <v>0.0</v>
      </c>
      <c r="II10" s="3">
        <v>0.0</v>
      </c>
      <c r="IJ10" s="3">
        <v>0.0</v>
      </c>
      <c r="IK10" s="3">
        <v>0.0</v>
      </c>
      <c r="IL10" s="9">
        <f t="shared" si="28"/>
        <v>0</v>
      </c>
      <c r="IM10" s="9">
        <f t="shared" si="29"/>
        <v>0</v>
      </c>
      <c r="IN10" s="4">
        <f t="shared" si="30"/>
        <v>0</v>
      </c>
      <c r="IO10" s="5">
        <v>0.010422453703703703</v>
      </c>
      <c r="IP10" s="5">
        <v>0.010422453703703703</v>
      </c>
      <c r="IQ10" s="5">
        <v>0.01043287037037037</v>
      </c>
      <c r="IR10" s="5">
        <v>0.010464120370370372</v>
      </c>
      <c r="IS10" s="5">
        <v>0.010422453703703703</v>
      </c>
      <c r="IT10" s="5">
        <v>0.01043287037037037</v>
      </c>
      <c r="IU10" s="5">
        <v>0.010464120370370372</v>
      </c>
      <c r="IV10" s="5">
        <v>0.010478009259259258</v>
      </c>
      <c r="IW10" s="3">
        <v>8972.0</v>
      </c>
      <c r="IX10" s="3">
        <v>21657.0</v>
      </c>
      <c r="IY10" s="3">
        <v>155544.0</v>
      </c>
      <c r="IZ10" s="3">
        <v>25821.0</v>
      </c>
      <c r="JA10" s="9">
        <f t="shared" si="31"/>
        <v>52998.5</v>
      </c>
      <c r="JB10" s="9">
        <f t="shared" si="32"/>
        <v>68738.19511</v>
      </c>
      <c r="JC10" s="4">
        <f t="shared" si="33"/>
        <v>211994</v>
      </c>
      <c r="JD10" s="3">
        <v>8972.0</v>
      </c>
      <c r="JE10" s="3">
        <v>21657.0</v>
      </c>
      <c r="JF10" s="3">
        <v>155544.0</v>
      </c>
      <c r="JG10" s="3">
        <v>25821.0</v>
      </c>
      <c r="JH10" s="3">
        <v>1.0</v>
      </c>
      <c r="JI10" s="3">
        <v>2.0</v>
      </c>
      <c r="JJ10" s="3">
        <v>1.0</v>
      </c>
      <c r="JK10" s="3">
        <v>2.0</v>
      </c>
      <c r="JL10" s="21"/>
    </row>
    <row r="11" ht="13.5" customHeight="1">
      <c r="A11" s="34">
        <v>45.0</v>
      </c>
      <c r="B11" s="3">
        <v>229321.0</v>
      </c>
      <c r="C11" s="4">
        <v>0.6</v>
      </c>
      <c r="D11" s="4">
        <v>0.0</v>
      </c>
      <c r="E11" s="4">
        <v>0.0</v>
      </c>
      <c r="F11" s="4">
        <v>0.0</v>
      </c>
      <c r="G11" s="4">
        <v>1.0</v>
      </c>
      <c r="H11" s="3">
        <v>16.0</v>
      </c>
      <c r="I11" s="3">
        <v>1045931.0</v>
      </c>
      <c r="J11" s="3">
        <v>1.0</v>
      </c>
      <c r="K11" s="3">
        <v>26838.0</v>
      </c>
      <c r="L11" s="3">
        <v>4186485.0</v>
      </c>
      <c r="M11" s="5">
        <v>0.015361111111111112</v>
      </c>
      <c r="N11" s="5">
        <v>0.03227893518518519</v>
      </c>
      <c r="O11" s="3">
        <v>188444.0</v>
      </c>
      <c r="P11" s="3">
        <v>323712.0</v>
      </c>
      <c r="Q11" s="5">
        <v>0.010137731481481482</v>
      </c>
      <c r="R11" s="3" t="s">
        <v>426</v>
      </c>
      <c r="S11" s="8">
        <v>622781.0</v>
      </c>
      <c r="T11" s="8">
        <v>622781.0</v>
      </c>
      <c r="U11" s="3">
        <v>623092.0</v>
      </c>
      <c r="V11" s="3">
        <v>623092.0</v>
      </c>
      <c r="W11" s="3">
        <v>623136.0</v>
      </c>
      <c r="X11" s="3">
        <v>623136.0</v>
      </c>
      <c r="Y11" s="3">
        <v>623167.0</v>
      </c>
      <c r="Z11" s="3">
        <v>623167.0</v>
      </c>
      <c r="AA11" s="8">
        <v>624294.0</v>
      </c>
      <c r="AB11" s="3">
        <v>624295.0</v>
      </c>
      <c r="AC11" s="3">
        <v>624301.0</v>
      </c>
      <c r="AD11" s="3">
        <v>624302.0</v>
      </c>
      <c r="AE11" s="8">
        <v>624311.0</v>
      </c>
      <c r="AF11" s="3">
        <v>624312.0</v>
      </c>
      <c r="AG11" s="3">
        <v>624313.0</v>
      </c>
      <c r="AH11" s="3">
        <v>624314.0</v>
      </c>
      <c r="AI11" s="3">
        <v>942864.0</v>
      </c>
      <c r="AJ11" s="3">
        <v>942865.0</v>
      </c>
      <c r="AK11" s="3">
        <v>943281.0</v>
      </c>
      <c r="AL11" s="3">
        <v>943283.0</v>
      </c>
      <c r="AM11" s="3">
        <v>943385.0</v>
      </c>
      <c r="AN11" s="3">
        <v>943386.0</v>
      </c>
      <c r="AO11" s="3">
        <v>943417.0</v>
      </c>
      <c r="AP11" s="3">
        <v>943418.0</v>
      </c>
      <c r="AQ11" s="3">
        <v>944957.0</v>
      </c>
      <c r="AR11" s="3">
        <v>944958.0</v>
      </c>
      <c r="AS11" s="3">
        <v>944966.0</v>
      </c>
      <c r="AT11" s="3">
        <v>944969.0</v>
      </c>
      <c r="AU11" s="3">
        <v>944991.0</v>
      </c>
      <c r="AV11" s="3">
        <v>944992.0</v>
      </c>
      <c r="AW11" s="3">
        <v>944993.0</v>
      </c>
      <c r="AX11" s="3">
        <v>944994.0</v>
      </c>
      <c r="AY11" s="3">
        <v>1.0</v>
      </c>
      <c r="AZ11" s="3">
        <v>1.0</v>
      </c>
      <c r="BA11" s="3">
        <v>0.0</v>
      </c>
      <c r="BB11" s="3">
        <v>1.0</v>
      </c>
      <c r="BC11" s="3">
        <v>1.0</v>
      </c>
      <c r="BD11" s="3">
        <v>1.0</v>
      </c>
      <c r="BE11" s="3">
        <v>1.0</v>
      </c>
      <c r="BF11" s="3">
        <v>1.0</v>
      </c>
      <c r="BG11" s="8">
        <v>0.0</v>
      </c>
      <c r="BH11" s="3">
        <v>1.0</v>
      </c>
      <c r="BI11" s="3">
        <v>0.0</v>
      </c>
      <c r="BJ11" s="3">
        <v>0.0</v>
      </c>
      <c r="BK11" s="8">
        <v>0.0</v>
      </c>
      <c r="BL11" s="3">
        <v>0.0</v>
      </c>
      <c r="BM11" s="3">
        <v>1.0</v>
      </c>
      <c r="BN11" s="3">
        <v>0.0</v>
      </c>
      <c r="BO11" s="9">
        <f t="shared" si="1"/>
        <v>0.5625</v>
      </c>
      <c r="BP11" s="9">
        <f t="shared" si="2"/>
        <v>0.5123475383</v>
      </c>
      <c r="BQ11" s="4">
        <f t="shared" si="3"/>
        <v>9</v>
      </c>
      <c r="BR11" s="3">
        <v>0.0</v>
      </c>
      <c r="BS11" s="3">
        <v>0.0</v>
      </c>
      <c r="BT11" s="3">
        <v>0.0</v>
      </c>
      <c r="BU11" s="3">
        <v>0.0</v>
      </c>
      <c r="BV11" s="3">
        <v>0.0</v>
      </c>
      <c r="BW11" s="3">
        <v>0.0</v>
      </c>
      <c r="BX11" s="3">
        <v>0.0</v>
      </c>
      <c r="BY11" s="3">
        <v>0.0</v>
      </c>
      <c r="BZ11" s="3">
        <v>0.0</v>
      </c>
      <c r="CA11" s="3">
        <v>0.0</v>
      </c>
      <c r="CB11" s="3">
        <v>0.0</v>
      </c>
      <c r="CC11" s="3">
        <v>0.0</v>
      </c>
      <c r="CD11" s="3">
        <v>0.0</v>
      </c>
      <c r="CE11" s="3">
        <v>0.0</v>
      </c>
      <c r="CF11" s="3">
        <v>0.0</v>
      </c>
      <c r="CG11" s="3">
        <v>0.0</v>
      </c>
      <c r="CH11" s="9">
        <f t="shared" si="4"/>
        <v>0</v>
      </c>
      <c r="CI11" s="9">
        <f t="shared" si="5"/>
        <v>0</v>
      </c>
      <c r="CJ11" s="4">
        <f t="shared" si="6"/>
        <v>0</v>
      </c>
      <c r="CK11" s="3">
        <v>0.0</v>
      </c>
      <c r="CL11" s="3">
        <v>0.0</v>
      </c>
      <c r="CM11" s="3">
        <v>0.0</v>
      </c>
      <c r="CN11" s="3">
        <v>0.0</v>
      </c>
      <c r="CO11" s="3">
        <v>0.0</v>
      </c>
      <c r="CP11" s="3">
        <v>0.0</v>
      </c>
      <c r="CQ11" s="3">
        <v>0.0</v>
      </c>
      <c r="CR11" s="3">
        <v>0.0</v>
      </c>
      <c r="CS11" s="3">
        <v>2.0</v>
      </c>
      <c r="CT11" s="3">
        <v>0.0</v>
      </c>
      <c r="CU11" s="3">
        <v>3.0</v>
      </c>
      <c r="CV11" s="3">
        <v>3.0</v>
      </c>
      <c r="CW11" s="3">
        <v>0.0</v>
      </c>
      <c r="CX11" s="3">
        <v>0.0</v>
      </c>
      <c r="CY11" s="3">
        <v>0.0</v>
      </c>
      <c r="CZ11" s="3">
        <v>0.0</v>
      </c>
      <c r="DA11" s="9">
        <f t="shared" si="7"/>
        <v>0.5</v>
      </c>
      <c r="DB11" s="9">
        <f t="shared" si="8"/>
        <v>1.095445115</v>
      </c>
      <c r="DC11" s="4">
        <f t="shared" si="9"/>
        <v>8</v>
      </c>
      <c r="DD11" s="3">
        <v>0.0</v>
      </c>
      <c r="DE11" s="3">
        <v>0.0</v>
      </c>
      <c r="DF11" s="3">
        <v>0.0</v>
      </c>
      <c r="DG11" s="3">
        <v>0.0</v>
      </c>
      <c r="DH11" s="3">
        <v>0.0</v>
      </c>
      <c r="DI11" s="3">
        <v>0.0</v>
      </c>
      <c r="DJ11" s="3">
        <v>0.0</v>
      </c>
      <c r="DK11" s="3">
        <v>0.0</v>
      </c>
      <c r="DL11" s="3">
        <v>0.0</v>
      </c>
      <c r="DM11" s="3">
        <v>0.0</v>
      </c>
      <c r="DN11" s="3">
        <v>1.0</v>
      </c>
      <c r="DO11" s="3">
        <v>1.0</v>
      </c>
      <c r="DP11" s="3">
        <v>0.0</v>
      </c>
      <c r="DQ11" s="3">
        <v>0.0</v>
      </c>
      <c r="DR11" s="3">
        <v>0.0</v>
      </c>
      <c r="DS11" s="3">
        <v>0.0</v>
      </c>
      <c r="DT11" s="9">
        <f t="shared" si="10"/>
        <v>0.125</v>
      </c>
      <c r="DU11" s="9">
        <f t="shared" si="11"/>
        <v>0.3415650255</v>
      </c>
      <c r="DV11" s="4">
        <f t="shared" si="12"/>
        <v>2</v>
      </c>
      <c r="DW11" s="3">
        <v>1.0</v>
      </c>
      <c r="DX11" s="3">
        <v>1.0</v>
      </c>
      <c r="DY11" s="3">
        <v>2.0</v>
      </c>
      <c r="DZ11" s="3">
        <v>1.0</v>
      </c>
      <c r="EA11" s="3">
        <v>1.0</v>
      </c>
      <c r="EB11" s="3">
        <v>1.0</v>
      </c>
      <c r="EC11" s="3">
        <v>1.0</v>
      </c>
      <c r="ED11" s="3">
        <v>1.0</v>
      </c>
      <c r="EE11" s="3">
        <v>6.0</v>
      </c>
      <c r="EF11" s="3">
        <v>1.0</v>
      </c>
      <c r="EG11" s="3">
        <v>3.0</v>
      </c>
      <c r="EH11" s="3">
        <v>2.0</v>
      </c>
      <c r="EI11" s="3">
        <v>4.0</v>
      </c>
      <c r="EJ11" s="3">
        <v>2.0</v>
      </c>
      <c r="EK11" s="3">
        <v>1.0</v>
      </c>
      <c r="EL11" s="3">
        <v>2.0</v>
      </c>
      <c r="EM11" s="9">
        <f t="shared" si="13"/>
        <v>1.875</v>
      </c>
      <c r="EN11" s="9">
        <f t="shared" si="14"/>
        <v>1.408308678</v>
      </c>
      <c r="EO11" s="4">
        <f t="shared" si="15"/>
        <v>30</v>
      </c>
      <c r="EP11" s="7">
        <v>41758.68194444444</v>
      </c>
      <c r="EQ11" s="7">
        <v>41758.68194444444</v>
      </c>
      <c r="ER11" s="7">
        <v>41758.68263888889</v>
      </c>
      <c r="ES11" s="7">
        <v>41758.68263888889</v>
      </c>
      <c r="ET11" s="7">
        <v>41758.683333333334</v>
      </c>
      <c r="EU11" s="7">
        <v>41758.683333333334</v>
      </c>
      <c r="EV11" s="7">
        <v>41758.68402777778</v>
      </c>
      <c r="EW11" s="7">
        <v>41758.68402777778</v>
      </c>
      <c r="EX11" s="7">
        <v>41758.68402777778</v>
      </c>
      <c r="EY11" s="7">
        <v>41758.68819444445</v>
      </c>
      <c r="EZ11" s="7">
        <v>41758.68819444445</v>
      </c>
      <c r="FA11" s="7">
        <v>41758.691666666666</v>
      </c>
      <c r="FB11" s="7">
        <v>41758.69652777778</v>
      </c>
      <c r="FC11" s="7">
        <v>41758.697222222225</v>
      </c>
      <c r="FD11" s="7">
        <v>41758.697222222225</v>
      </c>
      <c r="FE11" s="7">
        <v>41758.697916666664</v>
      </c>
      <c r="FF11" s="5">
        <v>0.015640046296296298</v>
      </c>
      <c r="FG11" s="5">
        <v>0.016</v>
      </c>
      <c r="FH11" s="5">
        <v>0.016068287037037037</v>
      </c>
      <c r="FI11" s="5">
        <v>0.016795138888888887</v>
      </c>
      <c r="FJ11" s="5">
        <v>0.01684837962962963</v>
      </c>
      <c r="FK11" s="5">
        <v>0.017506944444444447</v>
      </c>
      <c r="FL11" s="5">
        <v>0.01754976851851852</v>
      </c>
      <c r="FM11" s="5">
        <v>0.01803935185185185</v>
      </c>
      <c r="FN11" s="5">
        <v>0.021842592592592594</v>
      </c>
      <c r="FO11" s="5">
        <v>0.022068287037037036</v>
      </c>
      <c r="FP11" s="5">
        <v>0.025524305555555557</v>
      </c>
      <c r="FQ11" s="5">
        <v>0.02998148148148148</v>
      </c>
      <c r="FR11" s="5">
        <v>0.03056481481481482</v>
      </c>
      <c r="FS11" s="5">
        <v>0.030994212962962963</v>
      </c>
      <c r="FT11" s="5">
        <v>0.03190162037037037</v>
      </c>
      <c r="FU11" s="5">
        <v>0.032275462962962964</v>
      </c>
      <c r="FV11" s="3">
        <v>25258.0</v>
      </c>
      <c r="FW11" s="3">
        <v>30380.0</v>
      </c>
      <c r="FX11" s="3">
        <v>3377.0</v>
      </c>
      <c r="FY11" s="3">
        <v>61096.0</v>
      </c>
      <c r="FZ11" s="3">
        <v>3677.0</v>
      </c>
      <c r="GA11" s="3">
        <v>56561.0</v>
      </c>
      <c r="GB11" s="3">
        <v>3265.0</v>
      </c>
      <c r="GC11" s="3">
        <v>41587.0</v>
      </c>
      <c r="GD11" s="3">
        <v>21255.0</v>
      </c>
      <c r="GE11" s="3">
        <v>18669.0</v>
      </c>
      <c r="GF11" s="3">
        <v>71058.0</v>
      </c>
      <c r="GG11" s="3">
        <v>81203.0</v>
      </c>
      <c r="GH11" s="3">
        <v>25232.0</v>
      </c>
      <c r="GI11" s="3">
        <v>33381.0</v>
      </c>
      <c r="GJ11" s="3">
        <v>77309.0</v>
      </c>
      <c r="GK11" s="3">
        <v>27438.0</v>
      </c>
      <c r="GL11" s="9">
        <f t="shared" si="16"/>
        <v>36296.625</v>
      </c>
      <c r="GM11" s="9">
        <f t="shared" si="17"/>
        <v>25952.09155</v>
      </c>
      <c r="GN11" s="4">
        <f t="shared" si="18"/>
        <v>580746</v>
      </c>
      <c r="GO11" s="3">
        <v>25258.0</v>
      </c>
      <c r="GP11" s="3">
        <v>30380.0</v>
      </c>
      <c r="GQ11" s="3">
        <v>3377.0</v>
      </c>
      <c r="GR11" s="3">
        <v>61096.0</v>
      </c>
      <c r="GS11" s="3">
        <v>3677.0</v>
      </c>
      <c r="GT11" s="3">
        <v>56561.0</v>
      </c>
      <c r="GU11" s="3">
        <v>3265.0</v>
      </c>
      <c r="GV11" s="3">
        <v>41587.0</v>
      </c>
      <c r="GW11" s="3">
        <v>21255.0</v>
      </c>
      <c r="GX11" s="3">
        <v>18669.0</v>
      </c>
      <c r="GY11" s="3">
        <v>71058.0</v>
      </c>
      <c r="GZ11" s="3">
        <v>81203.0</v>
      </c>
      <c r="HA11" s="3">
        <v>25232.0</v>
      </c>
      <c r="HB11" s="3">
        <v>33381.0</v>
      </c>
      <c r="HC11" s="3">
        <v>77309.0</v>
      </c>
      <c r="HD11" s="3">
        <v>27438.0</v>
      </c>
      <c r="HE11" s="9">
        <f t="shared" si="19"/>
        <v>36296.625</v>
      </c>
      <c r="HF11" s="9">
        <f t="shared" si="20"/>
        <v>25952.09155</v>
      </c>
      <c r="HG11" s="4">
        <f t="shared" si="21"/>
        <v>580746</v>
      </c>
      <c r="HH11" s="3">
        <v>624538.0</v>
      </c>
      <c r="HI11" s="3">
        <v>624538.0</v>
      </c>
      <c r="HJ11" s="3">
        <v>624563.0</v>
      </c>
      <c r="HK11" s="3">
        <v>624564.0</v>
      </c>
      <c r="HL11" s="3">
        <v>945250.0</v>
      </c>
      <c r="HM11" s="3">
        <v>945251.0</v>
      </c>
      <c r="HN11" s="3">
        <v>945303.0</v>
      </c>
      <c r="HO11" s="3">
        <v>945304.0</v>
      </c>
      <c r="HP11" s="3">
        <v>1.0</v>
      </c>
      <c r="HQ11" s="3">
        <v>0.0</v>
      </c>
      <c r="HR11" s="3">
        <v>0.0</v>
      </c>
      <c r="HS11" s="3">
        <v>1.0</v>
      </c>
      <c r="HT11" s="9">
        <f t="shared" si="22"/>
        <v>0.5</v>
      </c>
      <c r="HU11" s="9">
        <f t="shared" si="23"/>
        <v>0.5773502692</v>
      </c>
      <c r="HV11" s="4">
        <f t="shared" si="24"/>
        <v>2</v>
      </c>
      <c r="HW11" s="3">
        <v>0.0</v>
      </c>
      <c r="HX11" s="3">
        <v>0.0</v>
      </c>
      <c r="HY11" s="3">
        <v>0.0</v>
      </c>
      <c r="HZ11" s="3">
        <v>0.0</v>
      </c>
      <c r="IA11" s="3">
        <v>0.0</v>
      </c>
      <c r="IB11" s="3">
        <v>3.0</v>
      </c>
      <c r="IC11" s="3">
        <v>3.0</v>
      </c>
      <c r="ID11" s="3">
        <v>0.0</v>
      </c>
      <c r="IE11" s="9">
        <f t="shared" si="25"/>
        <v>1.5</v>
      </c>
      <c r="IF11" s="9">
        <f t="shared" si="26"/>
        <v>1.732050808</v>
      </c>
      <c r="IG11" s="4">
        <f t="shared" si="27"/>
        <v>6</v>
      </c>
      <c r="IH11" s="3">
        <v>0.0</v>
      </c>
      <c r="II11" s="3">
        <v>1.0</v>
      </c>
      <c r="IJ11" s="3">
        <v>1.0</v>
      </c>
      <c r="IK11" s="3">
        <v>0.0</v>
      </c>
      <c r="IL11" s="9">
        <f t="shared" si="28"/>
        <v>0.5</v>
      </c>
      <c r="IM11" s="9">
        <f t="shared" si="29"/>
        <v>0.5773502692</v>
      </c>
      <c r="IN11" s="4">
        <f t="shared" si="30"/>
        <v>2</v>
      </c>
      <c r="IO11" s="5">
        <v>0.011495370370370371</v>
      </c>
      <c r="IP11" s="5">
        <v>0.011497685185185185</v>
      </c>
      <c r="IQ11" s="5">
        <v>0.011578703703703702</v>
      </c>
      <c r="IR11" s="5">
        <v>0.011695601851851851</v>
      </c>
      <c r="IS11" s="5">
        <v>0.011497685185185185</v>
      </c>
      <c r="IT11" s="5">
        <v>0.011578703703703702</v>
      </c>
      <c r="IU11" s="5">
        <v>0.011695601851851851</v>
      </c>
      <c r="IV11" s="5">
        <v>0.011703703703703702</v>
      </c>
      <c r="IW11" s="3">
        <v>16974.0</v>
      </c>
      <c r="IX11" s="3">
        <v>118638.0</v>
      </c>
      <c r="IY11" s="3">
        <v>536966.0</v>
      </c>
      <c r="IZ11" s="3">
        <v>29001.0</v>
      </c>
      <c r="JA11" s="9">
        <f t="shared" si="31"/>
        <v>175394.75</v>
      </c>
      <c r="JB11" s="9">
        <f t="shared" si="32"/>
        <v>245277.6397</v>
      </c>
      <c r="JC11" s="4">
        <f t="shared" si="33"/>
        <v>701579</v>
      </c>
      <c r="JD11" s="3">
        <v>16974.0</v>
      </c>
      <c r="JE11" s="3">
        <v>118638.0</v>
      </c>
      <c r="JF11" s="3">
        <v>536966.0</v>
      </c>
      <c r="JG11" s="3">
        <v>29001.0</v>
      </c>
      <c r="JH11" s="3">
        <v>1.0</v>
      </c>
      <c r="JI11" s="3">
        <v>5.0</v>
      </c>
      <c r="JJ11" s="3">
        <v>2.0</v>
      </c>
      <c r="JK11" s="3">
        <v>1.0</v>
      </c>
      <c r="JL11" s="21"/>
    </row>
    <row r="12" ht="13.5" customHeight="1">
      <c r="A12" s="34">
        <v>46.0</v>
      </c>
      <c r="B12" s="3">
        <v>229325.0</v>
      </c>
      <c r="C12" s="4">
        <v>0.730483271</v>
      </c>
      <c r="D12" s="4">
        <v>1.0</v>
      </c>
      <c r="E12" s="4">
        <v>1.0</v>
      </c>
      <c r="F12" s="4">
        <v>0.0</v>
      </c>
      <c r="G12" s="4">
        <v>1.0</v>
      </c>
      <c r="H12" s="3">
        <v>16.0</v>
      </c>
      <c r="I12" s="3">
        <v>1045931.0</v>
      </c>
      <c r="J12" s="3">
        <v>1.0</v>
      </c>
      <c r="K12" s="3">
        <v>26838.0</v>
      </c>
      <c r="L12" s="3">
        <v>4188046.0</v>
      </c>
      <c r="M12" s="5">
        <v>0.027026620370370374</v>
      </c>
      <c r="N12" s="5">
        <v>0.017452546296296296</v>
      </c>
      <c r="O12" s="3">
        <v>188448.0</v>
      </c>
      <c r="P12" s="3">
        <v>323712.0</v>
      </c>
      <c r="Q12" s="5">
        <v>0.010137731481481482</v>
      </c>
      <c r="R12" s="3" t="s">
        <v>427</v>
      </c>
      <c r="S12" s="8">
        <v>622781.0</v>
      </c>
      <c r="T12" s="8">
        <v>622781.0</v>
      </c>
      <c r="U12" s="3">
        <v>623092.0</v>
      </c>
      <c r="V12" s="3">
        <v>623092.0</v>
      </c>
      <c r="W12" s="3">
        <v>623136.0</v>
      </c>
      <c r="X12" s="3">
        <v>623136.0</v>
      </c>
      <c r="Y12" s="3">
        <v>623167.0</v>
      </c>
      <c r="Z12" s="3">
        <v>623167.0</v>
      </c>
      <c r="AA12" s="8">
        <v>624294.0</v>
      </c>
      <c r="AB12" s="3">
        <v>624295.0</v>
      </c>
      <c r="AC12" s="3">
        <v>624301.0</v>
      </c>
      <c r="AD12" s="3">
        <v>624302.0</v>
      </c>
      <c r="AE12" s="8">
        <v>624311.0</v>
      </c>
      <c r="AF12" s="3">
        <v>624312.0</v>
      </c>
      <c r="AG12" s="3">
        <v>624313.0</v>
      </c>
      <c r="AH12" s="3">
        <v>624314.0</v>
      </c>
      <c r="AI12" s="3">
        <v>942864.0</v>
      </c>
      <c r="AJ12" s="3">
        <v>942865.0</v>
      </c>
      <c r="AK12" s="3">
        <v>943281.0</v>
      </c>
      <c r="AL12" s="3">
        <v>943283.0</v>
      </c>
      <c r="AM12" s="3">
        <v>943385.0</v>
      </c>
      <c r="AN12" s="3">
        <v>943386.0</v>
      </c>
      <c r="AO12" s="3">
        <v>943417.0</v>
      </c>
      <c r="AP12" s="3">
        <v>943418.0</v>
      </c>
      <c r="AQ12" s="3">
        <v>944957.0</v>
      </c>
      <c r="AR12" s="3">
        <v>944958.0</v>
      </c>
      <c r="AS12" s="3">
        <v>944966.0</v>
      </c>
      <c r="AT12" s="3">
        <v>944969.0</v>
      </c>
      <c r="AU12" s="3">
        <v>944991.0</v>
      </c>
      <c r="AV12" s="3">
        <v>944992.0</v>
      </c>
      <c r="AW12" s="3">
        <v>944993.0</v>
      </c>
      <c r="AX12" s="3">
        <v>944994.0</v>
      </c>
      <c r="AY12" s="3">
        <v>1.0</v>
      </c>
      <c r="AZ12" s="3">
        <v>1.0</v>
      </c>
      <c r="BA12" s="3">
        <v>1.0</v>
      </c>
      <c r="BB12" s="3">
        <v>1.0</v>
      </c>
      <c r="BC12" s="3">
        <v>1.0</v>
      </c>
      <c r="BD12" s="3">
        <v>1.0</v>
      </c>
      <c r="BE12" s="3">
        <v>1.0</v>
      </c>
      <c r="BF12" s="3">
        <v>1.0</v>
      </c>
      <c r="BG12" s="8">
        <v>1.0</v>
      </c>
      <c r="BH12" s="3">
        <v>1.0</v>
      </c>
      <c r="BI12" s="3">
        <v>1.0</v>
      </c>
      <c r="BJ12" s="3">
        <v>1.0</v>
      </c>
      <c r="BK12" s="8">
        <v>1.0</v>
      </c>
      <c r="BL12" s="3">
        <v>1.0</v>
      </c>
      <c r="BM12" s="3">
        <v>1.0</v>
      </c>
      <c r="BN12" s="3">
        <v>1.0</v>
      </c>
      <c r="BO12" s="9">
        <f t="shared" si="1"/>
        <v>1</v>
      </c>
      <c r="BP12" s="9">
        <f t="shared" si="2"/>
        <v>0</v>
      </c>
      <c r="BQ12" s="4">
        <f t="shared" si="3"/>
        <v>16</v>
      </c>
      <c r="BR12" s="3">
        <v>0.0</v>
      </c>
      <c r="BS12" s="3">
        <v>0.0</v>
      </c>
      <c r="BT12" s="3">
        <v>0.0</v>
      </c>
      <c r="BU12" s="3">
        <v>0.0</v>
      </c>
      <c r="BV12" s="3">
        <v>0.0</v>
      </c>
      <c r="BW12" s="3">
        <v>0.0</v>
      </c>
      <c r="BX12" s="3">
        <v>0.0</v>
      </c>
      <c r="BY12" s="3">
        <v>0.0</v>
      </c>
      <c r="BZ12" s="3">
        <v>0.0</v>
      </c>
      <c r="CA12" s="3">
        <v>0.0</v>
      </c>
      <c r="CB12" s="3">
        <v>0.0</v>
      </c>
      <c r="CC12" s="3">
        <v>0.0</v>
      </c>
      <c r="CD12" s="3">
        <v>0.0</v>
      </c>
      <c r="CE12" s="3">
        <v>0.0</v>
      </c>
      <c r="CF12" s="3">
        <v>0.0</v>
      </c>
      <c r="CG12" s="3">
        <v>0.0</v>
      </c>
      <c r="CH12" s="9">
        <f t="shared" si="4"/>
        <v>0</v>
      </c>
      <c r="CI12" s="9">
        <f t="shared" si="5"/>
        <v>0</v>
      </c>
      <c r="CJ12" s="4">
        <f t="shared" si="6"/>
        <v>0</v>
      </c>
      <c r="CK12" s="3">
        <v>0.0</v>
      </c>
      <c r="CL12" s="3">
        <v>0.0</v>
      </c>
      <c r="CM12" s="3">
        <v>0.0</v>
      </c>
      <c r="CN12" s="3">
        <v>0.0</v>
      </c>
      <c r="CO12" s="3">
        <v>0.0</v>
      </c>
      <c r="CP12" s="3">
        <v>0.0</v>
      </c>
      <c r="CQ12" s="3">
        <v>0.0</v>
      </c>
      <c r="CR12" s="3">
        <v>0.0</v>
      </c>
      <c r="CS12" s="3">
        <v>0.0</v>
      </c>
      <c r="CT12" s="3">
        <v>0.0</v>
      </c>
      <c r="CU12" s="3">
        <v>0.0</v>
      </c>
      <c r="CV12" s="3">
        <v>0.0</v>
      </c>
      <c r="CW12" s="3">
        <v>0.0</v>
      </c>
      <c r="CX12" s="3">
        <v>0.0</v>
      </c>
      <c r="CY12" s="3">
        <v>0.0</v>
      </c>
      <c r="CZ12" s="3">
        <v>0.0</v>
      </c>
      <c r="DA12" s="9">
        <f t="shared" si="7"/>
        <v>0</v>
      </c>
      <c r="DB12" s="9">
        <f t="shared" si="8"/>
        <v>0</v>
      </c>
      <c r="DC12" s="4">
        <f t="shared" si="9"/>
        <v>0</v>
      </c>
      <c r="DD12" s="3">
        <v>0.0</v>
      </c>
      <c r="DE12" s="3">
        <v>0.0</v>
      </c>
      <c r="DF12" s="3">
        <v>0.0</v>
      </c>
      <c r="DG12" s="3">
        <v>0.0</v>
      </c>
      <c r="DH12" s="3">
        <v>0.0</v>
      </c>
      <c r="DI12" s="3">
        <v>0.0</v>
      </c>
      <c r="DJ12" s="3">
        <v>0.0</v>
      </c>
      <c r="DK12" s="3">
        <v>0.0</v>
      </c>
      <c r="DL12" s="3">
        <v>0.0</v>
      </c>
      <c r="DM12" s="3">
        <v>0.0</v>
      </c>
      <c r="DN12" s="3">
        <v>0.0</v>
      </c>
      <c r="DO12" s="3">
        <v>0.0</v>
      </c>
      <c r="DP12" s="3">
        <v>0.0</v>
      </c>
      <c r="DQ12" s="3">
        <v>0.0</v>
      </c>
      <c r="DR12" s="3">
        <v>0.0</v>
      </c>
      <c r="DS12" s="3">
        <v>0.0</v>
      </c>
      <c r="DT12" s="9">
        <f t="shared" si="10"/>
        <v>0</v>
      </c>
      <c r="DU12" s="9">
        <f t="shared" si="11"/>
        <v>0</v>
      </c>
      <c r="DV12" s="4">
        <f t="shared" si="12"/>
        <v>0</v>
      </c>
      <c r="DW12" s="3">
        <v>1.0</v>
      </c>
      <c r="DX12" s="3">
        <v>1.0</v>
      </c>
      <c r="DY12" s="3">
        <v>1.0</v>
      </c>
      <c r="DZ12" s="3">
        <v>1.0</v>
      </c>
      <c r="EA12" s="3">
        <v>1.0</v>
      </c>
      <c r="EB12" s="3">
        <v>1.0</v>
      </c>
      <c r="EC12" s="3">
        <v>1.0</v>
      </c>
      <c r="ED12" s="3">
        <v>1.0</v>
      </c>
      <c r="EE12" s="3">
        <v>1.0</v>
      </c>
      <c r="EF12" s="3">
        <v>1.0</v>
      </c>
      <c r="EG12" s="3">
        <v>1.0</v>
      </c>
      <c r="EH12" s="3">
        <v>1.0</v>
      </c>
      <c r="EI12" s="3">
        <v>1.0</v>
      </c>
      <c r="EJ12" s="3">
        <v>1.0</v>
      </c>
      <c r="EK12" s="3">
        <v>1.0</v>
      </c>
      <c r="EL12" s="3">
        <v>1.0</v>
      </c>
      <c r="EM12" s="9">
        <f t="shared" si="13"/>
        <v>1</v>
      </c>
      <c r="EN12" s="9">
        <f t="shared" si="14"/>
        <v>0</v>
      </c>
      <c r="EO12" s="4">
        <f t="shared" si="15"/>
        <v>16</v>
      </c>
      <c r="EP12" s="7">
        <v>41758.81805555556</v>
      </c>
      <c r="EQ12" s="7">
        <v>41758.833333333336</v>
      </c>
      <c r="ER12" s="7">
        <v>41758.833333333336</v>
      </c>
      <c r="ES12" s="7">
        <v>41758.83541666667</v>
      </c>
      <c r="ET12" s="7">
        <v>41758.8375</v>
      </c>
      <c r="EU12" s="7">
        <v>41758.8375</v>
      </c>
      <c r="EV12" s="7">
        <v>41758.83819444444</v>
      </c>
      <c r="EW12" s="7">
        <v>41758.83819444444</v>
      </c>
      <c r="EX12" s="7">
        <v>41758.83819444444</v>
      </c>
      <c r="EY12" s="7">
        <v>41758.83888888889</v>
      </c>
      <c r="EZ12" s="7">
        <v>41758.839583333334</v>
      </c>
      <c r="FA12" s="7">
        <v>41758.84097222222</v>
      </c>
      <c r="FB12" s="7">
        <v>41758.842361111114</v>
      </c>
      <c r="FC12" s="7">
        <v>41758.842361111114</v>
      </c>
      <c r="FD12" s="7">
        <v>41758.84305555555</v>
      </c>
      <c r="FE12" s="7">
        <v>41758.84375</v>
      </c>
      <c r="FF12" s="5">
        <v>2.3842592592592597E-4</v>
      </c>
      <c r="FG12" s="5">
        <v>4.224537037037037E-4</v>
      </c>
      <c r="FH12" s="5">
        <v>0.0022743055555555555</v>
      </c>
      <c r="FI12" s="5">
        <v>0.0042199074074074075</v>
      </c>
      <c r="FJ12" s="5">
        <v>0.004278935185185185</v>
      </c>
      <c r="FK12" s="5">
        <v>0.004885416666666667</v>
      </c>
      <c r="FL12" s="5">
        <v>0.004974537037037037</v>
      </c>
      <c r="FM12" s="5">
        <v>0.005394675925925927</v>
      </c>
      <c r="FN12" s="5">
        <v>0.006171296296296296</v>
      </c>
      <c r="FO12" s="5">
        <v>0.0067002314814814815</v>
      </c>
      <c r="FP12" s="5">
        <v>0.007679398148148148</v>
      </c>
      <c r="FQ12" s="5">
        <v>0.009208333333333334</v>
      </c>
      <c r="FR12" s="5">
        <v>0.009623842592592592</v>
      </c>
      <c r="FS12" s="5">
        <v>0.01011111111111111</v>
      </c>
      <c r="FT12" s="5">
        <v>0.01050462962962963</v>
      </c>
      <c r="FU12" s="5">
        <v>0.017451388888888888</v>
      </c>
      <c r="FV12" s="3">
        <v>1285606.0</v>
      </c>
      <c r="FW12" s="3">
        <v>15467.0</v>
      </c>
      <c r="FX12" s="3">
        <v>159510.0</v>
      </c>
      <c r="FY12" s="3">
        <v>167644.0</v>
      </c>
      <c r="FZ12" s="3">
        <v>4680.0</v>
      </c>
      <c r="GA12" s="3">
        <v>48106.0</v>
      </c>
      <c r="GB12" s="3">
        <v>6811.0</v>
      </c>
      <c r="GC12" s="3">
        <v>36054.0</v>
      </c>
      <c r="GD12" s="3">
        <v>67172.0</v>
      </c>
      <c r="GE12" s="3">
        <v>45925.0</v>
      </c>
      <c r="GF12" s="3">
        <v>84458.0</v>
      </c>
      <c r="GG12" s="3">
        <v>132624.0</v>
      </c>
      <c r="GH12" s="3">
        <v>35472.0</v>
      </c>
      <c r="GI12" s="3">
        <v>42600.0</v>
      </c>
      <c r="GJ12" s="3">
        <v>33612.0</v>
      </c>
      <c r="GK12" s="3">
        <v>599763.0</v>
      </c>
      <c r="GL12" s="9">
        <f t="shared" si="16"/>
        <v>172844</v>
      </c>
      <c r="GM12" s="9">
        <f t="shared" si="17"/>
        <v>329394.745</v>
      </c>
      <c r="GN12" s="4">
        <f t="shared" si="18"/>
        <v>2765504</v>
      </c>
      <c r="GO12" s="3">
        <v>1285606.0</v>
      </c>
      <c r="GP12" s="3">
        <v>15467.0</v>
      </c>
      <c r="GQ12" s="3">
        <v>159510.0</v>
      </c>
      <c r="GR12" s="3">
        <v>167644.0</v>
      </c>
      <c r="GS12" s="3">
        <v>4680.0</v>
      </c>
      <c r="GT12" s="3">
        <v>48106.0</v>
      </c>
      <c r="GU12" s="3">
        <v>6811.0</v>
      </c>
      <c r="GV12" s="3">
        <v>36054.0</v>
      </c>
      <c r="GW12" s="3">
        <v>67172.0</v>
      </c>
      <c r="GX12" s="3">
        <v>45925.0</v>
      </c>
      <c r="GY12" s="3">
        <v>84458.0</v>
      </c>
      <c r="GZ12" s="3">
        <v>132624.0</v>
      </c>
      <c r="HA12" s="3">
        <v>35472.0</v>
      </c>
      <c r="HB12" s="3">
        <v>42600.0</v>
      </c>
      <c r="HC12" s="3">
        <v>33612.0</v>
      </c>
      <c r="HD12" s="3">
        <v>599763.0</v>
      </c>
      <c r="HE12" s="9">
        <f t="shared" si="19"/>
        <v>172844</v>
      </c>
      <c r="HF12" s="9">
        <f t="shared" si="20"/>
        <v>329394.745</v>
      </c>
      <c r="HG12" s="4">
        <f t="shared" si="21"/>
        <v>2765504</v>
      </c>
      <c r="HH12" s="3">
        <v>624538.0</v>
      </c>
      <c r="HI12" s="3">
        <v>624538.0</v>
      </c>
      <c r="HJ12" s="3">
        <v>624563.0</v>
      </c>
      <c r="HK12" s="3">
        <v>624564.0</v>
      </c>
      <c r="HL12" s="3">
        <v>945250.0</v>
      </c>
      <c r="HM12" s="3">
        <v>945251.0</v>
      </c>
      <c r="HN12" s="3">
        <v>945303.0</v>
      </c>
      <c r="HO12" s="3">
        <v>945304.0</v>
      </c>
      <c r="HP12" s="3">
        <v>1.0</v>
      </c>
      <c r="HQ12" s="3">
        <v>1.0</v>
      </c>
      <c r="HR12" s="3">
        <v>1.0</v>
      </c>
      <c r="HS12" s="3">
        <v>1.0</v>
      </c>
      <c r="HT12" s="9">
        <f t="shared" si="22"/>
        <v>1</v>
      </c>
      <c r="HU12" s="9">
        <f t="shared" si="23"/>
        <v>0</v>
      </c>
      <c r="HV12" s="4">
        <f t="shared" si="24"/>
        <v>4</v>
      </c>
      <c r="HW12" s="3">
        <v>0.0</v>
      </c>
      <c r="HX12" s="3">
        <v>0.0</v>
      </c>
      <c r="HY12" s="3">
        <v>0.0</v>
      </c>
      <c r="HZ12" s="3">
        <v>0.0</v>
      </c>
      <c r="IA12" s="3">
        <v>0.0</v>
      </c>
      <c r="IB12" s="3">
        <v>0.0</v>
      </c>
      <c r="IC12" s="3">
        <v>0.0</v>
      </c>
      <c r="ID12" s="3">
        <v>0.0</v>
      </c>
      <c r="IE12" s="9">
        <f t="shared" si="25"/>
        <v>0</v>
      </c>
      <c r="IF12" s="9">
        <f t="shared" si="26"/>
        <v>0</v>
      </c>
      <c r="IG12" s="4">
        <f t="shared" si="27"/>
        <v>0</v>
      </c>
      <c r="IH12" s="3">
        <v>0.0</v>
      </c>
      <c r="II12" s="3">
        <v>0.0</v>
      </c>
      <c r="IJ12" s="3">
        <v>0.0</v>
      </c>
      <c r="IK12" s="3">
        <v>0.0</v>
      </c>
      <c r="IL12" s="9">
        <f t="shared" si="28"/>
        <v>0</v>
      </c>
      <c r="IM12" s="9">
        <f t="shared" si="29"/>
        <v>0</v>
      </c>
      <c r="IN12" s="4">
        <f t="shared" si="30"/>
        <v>0</v>
      </c>
      <c r="IO12" s="5">
        <v>0.013811342592592592</v>
      </c>
      <c r="IP12" s="5">
        <v>0.0138125</v>
      </c>
      <c r="IQ12" s="5">
        <v>0.013821759259259258</v>
      </c>
      <c r="IR12" s="5">
        <v>0.01383449074074074</v>
      </c>
      <c r="IS12" s="5">
        <v>0.0138125</v>
      </c>
      <c r="IT12" s="5">
        <v>0.013821759259259258</v>
      </c>
      <c r="IU12" s="5">
        <v>0.01383449074074074</v>
      </c>
      <c r="IV12" s="5">
        <v>0.013836805555555555</v>
      </c>
      <c r="IW12" s="3">
        <v>9110.0</v>
      </c>
      <c r="IX12" s="3">
        <v>41470.0</v>
      </c>
      <c r="IY12" s="3">
        <v>68610.0</v>
      </c>
      <c r="IZ12" s="3">
        <v>24219.0</v>
      </c>
      <c r="JA12" s="9">
        <f t="shared" si="31"/>
        <v>35852.25</v>
      </c>
      <c r="JB12" s="9">
        <f t="shared" si="32"/>
        <v>25528.47913</v>
      </c>
      <c r="JC12" s="4">
        <f t="shared" si="33"/>
        <v>143409</v>
      </c>
      <c r="JD12" s="3">
        <v>9110.0</v>
      </c>
      <c r="JE12" s="3">
        <v>41470.0</v>
      </c>
      <c r="JF12" s="3">
        <v>68610.0</v>
      </c>
      <c r="JG12" s="3">
        <v>24219.0</v>
      </c>
      <c r="JH12" s="3">
        <v>1.0</v>
      </c>
      <c r="JI12" s="3">
        <v>1.0</v>
      </c>
      <c r="JJ12" s="3">
        <v>1.0</v>
      </c>
      <c r="JK12" s="3">
        <v>1.0</v>
      </c>
      <c r="JL12" s="21"/>
    </row>
    <row r="13" ht="13.5" customHeight="1">
      <c r="A13" s="34">
        <v>61.0</v>
      </c>
      <c r="B13" s="3">
        <v>229388.0</v>
      </c>
      <c r="C13" s="4">
        <v>0.657051282</v>
      </c>
      <c r="D13" s="4">
        <v>0.0</v>
      </c>
      <c r="E13" s="4">
        <v>0.0</v>
      </c>
      <c r="F13" s="4">
        <v>0.0</v>
      </c>
      <c r="G13" s="4">
        <v>1.0</v>
      </c>
      <c r="H13" s="3">
        <v>16.0</v>
      </c>
      <c r="I13" s="3">
        <v>1045931.0</v>
      </c>
      <c r="J13" s="3">
        <v>1.0</v>
      </c>
      <c r="K13" s="3">
        <v>26838.0</v>
      </c>
      <c r="L13" s="3">
        <v>4188020.0</v>
      </c>
      <c r="M13" s="5">
        <v>0.02486574074074074</v>
      </c>
      <c r="N13" s="5">
        <v>0.01119097222222222</v>
      </c>
      <c r="O13" s="3">
        <v>188511.0</v>
      </c>
      <c r="P13" s="3">
        <v>323712.0</v>
      </c>
      <c r="Q13" s="5">
        <v>0.010137731481481482</v>
      </c>
      <c r="R13" s="3" t="s">
        <v>440</v>
      </c>
      <c r="S13" s="8">
        <v>622781.0</v>
      </c>
      <c r="T13" s="8">
        <v>622781.0</v>
      </c>
      <c r="U13" s="3">
        <v>623092.0</v>
      </c>
      <c r="V13" s="3">
        <v>623092.0</v>
      </c>
      <c r="W13" s="3">
        <v>623136.0</v>
      </c>
      <c r="X13" s="3">
        <v>623136.0</v>
      </c>
      <c r="Y13" s="3">
        <v>623167.0</v>
      </c>
      <c r="Z13" s="3">
        <v>623167.0</v>
      </c>
      <c r="AA13" s="8">
        <v>624294.0</v>
      </c>
      <c r="AB13" s="3">
        <v>624295.0</v>
      </c>
      <c r="AC13" s="3">
        <v>624301.0</v>
      </c>
      <c r="AD13" s="3">
        <v>624302.0</v>
      </c>
      <c r="AE13" s="8">
        <v>624311.0</v>
      </c>
      <c r="AF13" s="3">
        <v>624312.0</v>
      </c>
      <c r="AG13" s="3">
        <v>624313.0</v>
      </c>
      <c r="AH13" s="3">
        <v>624314.0</v>
      </c>
      <c r="AI13" s="3">
        <v>942864.0</v>
      </c>
      <c r="AJ13" s="3">
        <v>942865.0</v>
      </c>
      <c r="AK13" s="3">
        <v>943281.0</v>
      </c>
      <c r="AL13" s="3">
        <v>943283.0</v>
      </c>
      <c r="AM13" s="3">
        <v>943385.0</v>
      </c>
      <c r="AN13" s="3">
        <v>943386.0</v>
      </c>
      <c r="AO13" s="3">
        <v>943417.0</v>
      </c>
      <c r="AP13" s="3">
        <v>943418.0</v>
      </c>
      <c r="AQ13" s="3">
        <v>944957.0</v>
      </c>
      <c r="AR13" s="3">
        <v>944958.0</v>
      </c>
      <c r="AS13" s="3">
        <v>944966.0</v>
      </c>
      <c r="AT13" s="3">
        <v>944969.0</v>
      </c>
      <c r="AU13" s="3">
        <v>944991.0</v>
      </c>
      <c r="AV13" s="3">
        <v>944992.0</v>
      </c>
      <c r="AW13" s="3">
        <v>944993.0</v>
      </c>
      <c r="AX13" s="3">
        <v>944994.0</v>
      </c>
      <c r="AY13" s="3">
        <v>1.0</v>
      </c>
      <c r="AZ13" s="3">
        <v>1.0</v>
      </c>
      <c r="BA13" s="3">
        <v>1.0</v>
      </c>
      <c r="BB13" s="3">
        <v>1.0</v>
      </c>
      <c r="BC13" s="3">
        <v>1.0</v>
      </c>
      <c r="BD13" s="3">
        <v>0.0</v>
      </c>
      <c r="BE13" s="3">
        <v>1.0</v>
      </c>
      <c r="BF13" s="3">
        <v>1.0</v>
      </c>
      <c r="BG13" s="8">
        <v>1.0</v>
      </c>
      <c r="BH13" s="3">
        <v>1.0</v>
      </c>
      <c r="BI13" s="3">
        <v>1.0</v>
      </c>
      <c r="BJ13" s="3">
        <v>1.0</v>
      </c>
      <c r="BK13" s="8">
        <v>1.0</v>
      </c>
      <c r="BL13" s="3">
        <v>1.0</v>
      </c>
      <c r="BM13" s="3">
        <v>1.0</v>
      </c>
      <c r="BN13" s="3">
        <v>1.0</v>
      </c>
      <c r="BO13" s="9">
        <f t="shared" si="1"/>
        <v>0.9375</v>
      </c>
      <c r="BP13" s="9">
        <f t="shared" si="2"/>
        <v>0.25</v>
      </c>
      <c r="BQ13" s="4">
        <f t="shared" si="3"/>
        <v>15</v>
      </c>
      <c r="BR13" s="3">
        <v>0.0</v>
      </c>
      <c r="BS13" s="3">
        <v>0.0</v>
      </c>
      <c r="BT13" s="3">
        <v>0.0</v>
      </c>
      <c r="BU13" s="3">
        <v>0.0</v>
      </c>
      <c r="BV13" s="3">
        <v>0.0</v>
      </c>
      <c r="BW13" s="3">
        <v>0.0</v>
      </c>
      <c r="BX13" s="3">
        <v>0.0</v>
      </c>
      <c r="BY13" s="3">
        <v>0.0</v>
      </c>
      <c r="BZ13" s="3">
        <v>0.0</v>
      </c>
      <c r="CA13" s="3">
        <v>0.0</v>
      </c>
      <c r="CB13" s="3">
        <v>0.0</v>
      </c>
      <c r="CC13" s="3">
        <v>0.0</v>
      </c>
      <c r="CD13" s="3">
        <v>0.0</v>
      </c>
      <c r="CE13" s="3">
        <v>0.0</v>
      </c>
      <c r="CF13" s="3">
        <v>0.0</v>
      </c>
      <c r="CG13" s="3">
        <v>0.0</v>
      </c>
      <c r="CH13" s="9">
        <f t="shared" si="4"/>
        <v>0</v>
      </c>
      <c r="CI13" s="9">
        <f t="shared" si="5"/>
        <v>0</v>
      </c>
      <c r="CJ13" s="4">
        <f t="shared" si="6"/>
        <v>0</v>
      </c>
      <c r="CK13" s="3">
        <v>0.0</v>
      </c>
      <c r="CL13" s="3">
        <v>0.0</v>
      </c>
      <c r="CM13" s="3">
        <v>0.0</v>
      </c>
      <c r="CN13" s="3">
        <v>0.0</v>
      </c>
      <c r="CO13" s="3">
        <v>0.0</v>
      </c>
      <c r="CP13" s="3">
        <v>2.0</v>
      </c>
      <c r="CQ13" s="3">
        <v>0.0</v>
      </c>
      <c r="CR13" s="3">
        <v>0.0</v>
      </c>
      <c r="CS13" s="3">
        <v>0.0</v>
      </c>
      <c r="CT13" s="3">
        <v>0.0</v>
      </c>
      <c r="CU13" s="3">
        <v>0.0</v>
      </c>
      <c r="CV13" s="3">
        <v>0.0</v>
      </c>
      <c r="CW13" s="3">
        <v>0.0</v>
      </c>
      <c r="CX13" s="3">
        <v>0.0</v>
      </c>
      <c r="CY13" s="3">
        <v>0.0</v>
      </c>
      <c r="CZ13" s="3">
        <v>0.0</v>
      </c>
      <c r="DA13" s="9">
        <f t="shared" si="7"/>
        <v>0.125</v>
      </c>
      <c r="DB13" s="9">
        <f t="shared" si="8"/>
        <v>0.5</v>
      </c>
      <c r="DC13" s="4">
        <f t="shared" si="9"/>
        <v>2</v>
      </c>
      <c r="DD13" s="3">
        <v>0.0</v>
      </c>
      <c r="DE13" s="3">
        <v>0.0</v>
      </c>
      <c r="DF13" s="3">
        <v>0.0</v>
      </c>
      <c r="DG13" s="3">
        <v>0.0</v>
      </c>
      <c r="DH13" s="3">
        <v>0.0</v>
      </c>
      <c r="DI13" s="3">
        <v>0.0</v>
      </c>
      <c r="DJ13" s="3">
        <v>0.0</v>
      </c>
      <c r="DK13" s="3">
        <v>0.0</v>
      </c>
      <c r="DL13" s="3">
        <v>0.0</v>
      </c>
      <c r="DM13" s="3">
        <v>0.0</v>
      </c>
      <c r="DN13" s="3">
        <v>0.0</v>
      </c>
      <c r="DO13" s="3">
        <v>0.0</v>
      </c>
      <c r="DP13" s="3">
        <v>0.0</v>
      </c>
      <c r="DQ13" s="3">
        <v>0.0</v>
      </c>
      <c r="DR13" s="3">
        <v>0.0</v>
      </c>
      <c r="DS13" s="3">
        <v>0.0</v>
      </c>
      <c r="DT13" s="9">
        <f t="shared" si="10"/>
        <v>0</v>
      </c>
      <c r="DU13" s="9">
        <f t="shared" si="11"/>
        <v>0</v>
      </c>
      <c r="DV13" s="4">
        <f t="shared" si="12"/>
        <v>0</v>
      </c>
      <c r="DW13" s="3">
        <v>1.0</v>
      </c>
      <c r="DX13" s="3">
        <v>1.0</v>
      </c>
      <c r="DY13" s="3">
        <v>1.0</v>
      </c>
      <c r="DZ13" s="3">
        <v>1.0</v>
      </c>
      <c r="EA13" s="3">
        <v>1.0</v>
      </c>
      <c r="EB13" s="3">
        <v>2.0</v>
      </c>
      <c r="EC13" s="3">
        <v>1.0</v>
      </c>
      <c r="ED13" s="3">
        <v>1.0</v>
      </c>
      <c r="EE13" s="3">
        <v>1.0</v>
      </c>
      <c r="EF13" s="3">
        <v>1.0</v>
      </c>
      <c r="EG13" s="3">
        <v>1.0</v>
      </c>
      <c r="EH13" s="3">
        <v>1.0</v>
      </c>
      <c r="EI13" s="3">
        <v>1.0</v>
      </c>
      <c r="EJ13" s="3">
        <v>1.0</v>
      </c>
      <c r="EK13" s="3">
        <v>1.0</v>
      </c>
      <c r="EL13" s="3">
        <v>1.0</v>
      </c>
      <c r="EM13" s="9">
        <f t="shared" si="13"/>
        <v>1.0625</v>
      </c>
      <c r="EN13" s="9">
        <f t="shared" si="14"/>
        <v>0.25</v>
      </c>
      <c r="EO13" s="4">
        <f t="shared" si="15"/>
        <v>17</v>
      </c>
      <c r="EP13" s="7">
        <v>41758.81597222222</v>
      </c>
      <c r="EQ13" s="7">
        <v>41758.82708333333</v>
      </c>
      <c r="ER13" s="7">
        <v>41758.82708333333</v>
      </c>
      <c r="ES13" s="7">
        <v>41758.82708333333</v>
      </c>
      <c r="ET13" s="7">
        <v>41758.82847222222</v>
      </c>
      <c r="EU13" s="7">
        <v>41758.82916666667</v>
      </c>
      <c r="EV13" s="7">
        <v>41758.83125</v>
      </c>
      <c r="EW13" s="7">
        <v>41758.83194444444</v>
      </c>
      <c r="EX13" s="7">
        <v>41758.83194444444</v>
      </c>
      <c r="EY13" s="7">
        <v>41758.833333333336</v>
      </c>
      <c r="EZ13" s="7">
        <v>41758.834027777775</v>
      </c>
      <c r="FA13" s="7">
        <v>41758.83472222222</v>
      </c>
      <c r="FB13" s="7">
        <v>41758.836805555555</v>
      </c>
      <c r="FC13" s="7">
        <v>41758.8375</v>
      </c>
      <c r="FD13" s="7">
        <v>41758.84027777778</v>
      </c>
      <c r="FE13" s="7">
        <v>41758.84375</v>
      </c>
      <c r="FF13" s="5">
        <v>0.03530092592592592</v>
      </c>
      <c r="FG13" s="5">
        <v>0.03556828703703704</v>
      </c>
      <c r="FH13" s="5">
        <v>0.03574652777777778</v>
      </c>
      <c r="FI13" s="5">
        <v>0.03694328703703704</v>
      </c>
      <c r="FJ13" s="5">
        <v>0.037370370370370366</v>
      </c>
      <c r="FK13" s="5">
        <v>0.03954976851851852</v>
      </c>
      <c r="FL13" s="5">
        <v>0.0403900462962963</v>
      </c>
      <c r="FM13" s="5">
        <v>0.040484953703703704</v>
      </c>
      <c r="FN13" s="5">
        <v>1.7476851851851852E-4</v>
      </c>
      <c r="FO13" s="5">
        <v>0.0010277777777777778</v>
      </c>
      <c r="FP13" s="5">
        <v>0.0019409722222222222</v>
      </c>
      <c r="FQ13" s="5">
        <v>0.00366087962962963</v>
      </c>
      <c r="FR13" s="5">
        <v>0.00430324074074074</v>
      </c>
      <c r="FS13" s="5">
        <v>0.007601851851851853</v>
      </c>
      <c r="FT13" s="5">
        <v>0.010671296296296297</v>
      </c>
      <c r="FU13" s="5">
        <v>0.011186342592592593</v>
      </c>
      <c r="FV13" s="3">
        <v>901879.0</v>
      </c>
      <c r="FW13" s="3">
        <v>8081.0</v>
      </c>
      <c r="FX13" s="3">
        <v>12514.0</v>
      </c>
      <c r="FY13" s="3">
        <v>101853.0</v>
      </c>
      <c r="FZ13" s="3">
        <v>33766.0</v>
      </c>
      <c r="GA13" s="3">
        <v>129503.0</v>
      </c>
      <c r="GB13" s="3">
        <v>69623.0</v>
      </c>
      <c r="GC13" s="3">
        <v>6888.0</v>
      </c>
      <c r="GD13" s="3">
        <v>115020.0</v>
      </c>
      <c r="GE13" s="3">
        <v>71682.0</v>
      </c>
      <c r="GF13" s="3">
        <v>77715.0</v>
      </c>
      <c r="GG13" s="3">
        <v>147254.0</v>
      </c>
      <c r="GH13" s="3">
        <v>54741.0</v>
      </c>
      <c r="GI13" s="3">
        <v>281702.0</v>
      </c>
      <c r="GJ13" s="3">
        <v>263941.0</v>
      </c>
      <c r="GK13" s="3">
        <v>42492.0</v>
      </c>
      <c r="GL13" s="9">
        <f t="shared" si="16"/>
        <v>144915.875</v>
      </c>
      <c r="GM13" s="9">
        <f t="shared" si="17"/>
        <v>217668.2731</v>
      </c>
      <c r="GN13" s="4">
        <f t="shared" si="18"/>
        <v>2318654</v>
      </c>
      <c r="GO13" s="3">
        <v>901879.0</v>
      </c>
      <c r="GP13" s="3">
        <v>8081.0</v>
      </c>
      <c r="GQ13" s="3">
        <v>12514.0</v>
      </c>
      <c r="GR13" s="3">
        <v>101853.0</v>
      </c>
      <c r="GS13" s="3">
        <v>33766.0</v>
      </c>
      <c r="GT13" s="3">
        <v>129503.0</v>
      </c>
      <c r="GU13" s="3">
        <v>69623.0</v>
      </c>
      <c r="GV13" s="3">
        <v>6888.0</v>
      </c>
      <c r="GW13" s="3">
        <v>115020.0</v>
      </c>
      <c r="GX13" s="3">
        <v>71682.0</v>
      </c>
      <c r="GY13" s="3">
        <v>77715.0</v>
      </c>
      <c r="GZ13" s="3">
        <v>147254.0</v>
      </c>
      <c r="HA13" s="3">
        <v>54741.0</v>
      </c>
      <c r="HB13" s="3">
        <v>281702.0</v>
      </c>
      <c r="HC13" s="3">
        <v>263941.0</v>
      </c>
      <c r="HD13" s="3">
        <v>42492.0</v>
      </c>
      <c r="HE13" s="9">
        <f t="shared" si="19"/>
        <v>144915.875</v>
      </c>
      <c r="HF13" s="9">
        <f t="shared" si="20"/>
        <v>217668.2731</v>
      </c>
      <c r="HG13" s="4">
        <f t="shared" si="21"/>
        <v>2318654</v>
      </c>
      <c r="HH13" s="3">
        <v>624538.0</v>
      </c>
      <c r="HI13" s="3">
        <v>624538.0</v>
      </c>
      <c r="HJ13" s="3">
        <v>624563.0</v>
      </c>
      <c r="HK13" s="3">
        <v>624564.0</v>
      </c>
      <c r="HL13" s="3">
        <v>945250.0</v>
      </c>
      <c r="HM13" s="3">
        <v>945251.0</v>
      </c>
      <c r="HN13" s="3">
        <v>945303.0</v>
      </c>
      <c r="HO13" s="3">
        <v>945304.0</v>
      </c>
      <c r="HP13" s="3">
        <v>1.0</v>
      </c>
      <c r="HQ13" s="3">
        <v>0.0</v>
      </c>
      <c r="HR13" s="3">
        <v>1.0</v>
      </c>
      <c r="HS13" s="3">
        <v>0.0</v>
      </c>
      <c r="HT13" s="9">
        <f t="shared" si="22"/>
        <v>0.5</v>
      </c>
      <c r="HU13" s="9">
        <f t="shared" si="23"/>
        <v>0.5773502692</v>
      </c>
      <c r="HV13" s="4">
        <f t="shared" si="24"/>
        <v>2</v>
      </c>
      <c r="HW13" s="3">
        <v>0.0</v>
      </c>
      <c r="HX13" s="3">
        <v>0.0</v>
      </c>
      <c r="HY13" s="3">
        <v>0.0</v>
      </c>
      <c r="HZ13" s="3">
        <v>0.0</v>
      </c>
      <c r="IA13" s="3">
        <v>0.0</v>
      </c>
      <c r="IB13" s="3">
        <v>2.0</v>
      </c>
      <c r="IC13" s="3">
        <v>0.0</v>
      </c>
      <c r="ID13" s="3">
        <v>2.0</v>
      </c>
      <c r="IE13" s="9">
        <f t="shared" si="25"/>
        <v>1</v>
      </c>
      <c r="IF13" s="9">
        <f t="shared" si="26"/>
        <v>1.154700538</v>
      </c>
      <c r="IG13" s="4">
        <f t="shared" si="27"/>
        <v>4</v>
      </c>
      <c r="IH13" s="3">
        <v>0.0</v>
      </c>
      <c r="II13" s="3">
        <v>0.0</v>
      </c>
      <c r="IJ13" s="3">
        <v>0.0</v>
      </c>
      <c r="IK13" s="3">
        <v>0.0</v>
      </c>
      <c r="IL13" s="9">
        <f t="shared" si="28"/>
        <v>0</v>
      </c>
      <c r="IM13" s="9">
        <f t="shared" si="29"/>
        <v>0</v>
      </c>
      <c r="IN13" s="4">
        <f t="shared" si="30"/>
        <v>0</v>
      </c>
      <c r="IO13" s="5">
        <v>0.011716435185185184</v>
      </c>
      <c r="IP13" s="5">
        <v>0.01171875</v>
      </c>
      <c r="IQ13" s="5">
        <v>0.011728009259259257</v>
      </c>
      <c r="IR13" s="5">
        <v>0.01176273148148148</v>
      </c>
      <c r="IS13" s="5">
        <v>0.011717592592592594</v>
      </c>
      <c r="IT13" s="5">
        <v>0.011728009259259257</v>
      </c>
      <c r="IU13" s="5">
        <v>0.01176273148148148</v>
      </c>
      <c r="IV13" s="5">
        <v>0.011783564814814816</v>
      </c>
      <c r="IW13" s="3">
        <v>12300.0</v>
      </c>
      <c r="IX13" s="3">
        <v>36642.0</v>
      </c>
      <c r="IY13" s="3">
        <v>174109.0</v>
      </c>
      <c r="IZ13" s="3">
        <v>36777.0</v>
      </c>
      <c r="JA13" s="9">
        <f t="shared" si="31"/>
        <v>64957</v>
      </c>
      <c r="JB13" s="9">
        <f t="shared" si="32"/>
        <v>73672.18014</v>
      </c>
      <c r="JC13" s="4">
        <f t="shared" si="33"/>
        <v>259828</v>
      </c>
      <c r="JD13" s="3">
        <v>12300.0</v>
      </c>
      <c r="JE13" s="3">
        <v>36642.0</v>
      </c>
      <c r="JF13" s="3">
        <v>174109.0</v>
      </c>
      <c r="JG13" s="3">
        <v>36777.0</v>
      </c>
      <c r="JH13" s="3">
        <v>1.0</v>
      </c>
      <c r="JI13" s="3">
        <v>2.0</v>
      </c>
      <c r="JJ13" s="3">
        <v>1.0</v>
      </c>
      <c r="JK13" s="3">
        <v>3.0</v>
      </c>
      <c r="JL13" s="21"/>
    </row>
    <row r="14" ht="13.5" customHeight="1">
      <c r="A14" s="53">
        <v>65.0</v>
      </c>
      <c r="B14" s="53">
        <v>229395.0</v>
      </c>
      <c r="C14" s="54">
        <v>0.655853315</v>
      </c>
      <c r="D14" s="54">
        <v>0.0</v>
      </c>
      <c r="E14" s="54">
        <v>0.0</v>
      </c>
      <c r="F14" s="54">
        <v>0.0</v>
      </c>
      <c r="G14" s="54">
        <v>0.0</v>
      </c>
      <c r="H14" s="53">
        <v>5.0</v>
      </c>
      <c r="I14" s="53">
        <v>1045931.0</v>
      </c>
      <c r="J14" s="53">
        <v>1.0</v>
      </c>
      <c r="K14" s="53">
        <v>26838.0</v>
      </c>
      <c r="L14" s="53">
        <v>4185816.0</v>
      </c>
      <c r="M14" s="55">
        <v>0.015819444444444445</v>
      </c>
      <c r="N14" s="53"/>
      <c r="O14" s="53">
        <v>188518.0</v>
      </c>
      <c r="P14" s="53">
        <v>323712.0</v>
      </c>
      <c r="Q14" s="55">
        <v>0.010137731481481482</v>
      </c>
      <c r="R14" s="53"/>
      <c r="S14" s="56">
        <v>622781.0</v>
      </c>
      <c r="T14" s="56">
        <v>622781.0</v>
      </c>
      <c r="U14" s="53">
        <v>623092.0</v>
      </c>
      <c r="V14" s="53">
        <v>623092.0</v>
      </c>
      <c r="W14" s="53">
        <v>623136.0</v>
      </c>
      <c r="X14" s="53"/>
      <c r="Y14" s="53"/>
      <c r="Z14" s="53"/>
      <c r="AA14" s="56">
        <v>624294.0</v>
      </c>
      <c r="AB14" s="53"/>
      <c r="AC14" s="53"/>
      <c r="AD14" s="53"/>
      <c r="AE14" s="56">
        <v>624311.0</v>
      </c>
      <c r="AF14" s="53"/>
      <c r="AG14" s="53"/>
      <c r="AH14" s="53"/>
      <c r="AI14" s="53">
        <v>942864.0</v>
      </c>
      <c r="AJ14" s="53">
        <v>942865.0</v>
      </c>
      <c r="AK14" s="53">
        <v>943281.0</v>
      </c>
      <c r="AL14" s="53">
        <v>943283.0</v>
      </c>
      <c r="AM14" s="53">
        <v>943385.0</v>
      </c>
      <c r="AN14" s="53"/>
      <c r="AO14" s="53"/>
      <c r="AP14" s="53"/>
      <c r="AQ14" s="53"/>
      <c r="AR14" s="53"/>
      <c r="AS14" s="53"/>
      <c r="AT14" s="53"/>
      <c r="AU14" s="53"/>
      <c r="AV14" s="53"/>
      <c r="AW14" s="53"/>
      <c r="AX14" s="53"/>
      <c r="AY14" s="53">
        <v>1.0</v>
      </c>
      <c r="AZ14" s="53">
        <v>1.0</v>
      </c>
      <c r="BA14" s="53">
        <v>1.0</v>
      </c>
      <c r="BB14" s="53">
        <v>0.0</v>
      </c>
      <c r="BC14" s="53"/>
      <c r="BD14" s="53"/>
      <c r="BE14" s="53"/>
      <c r="BF14" s="53"/>
      <c r="BG14" s="56"/>
      <c r="BH14" s="53"/>
      <c r="BI14" s="53"/>
      <c r="BJ14" s="53"/>
      <c r="BK14" s="56"/>
      <c r="BL14" s="53"/>
      <c r="BM14" s="53"/>
      <c r="BN14" s="53"/>
      <c r="BO14" s="57">
        <f t="shared" si="1"/>
        <v>0.75</v>
      </c>
      <c r="BP14" s="57">
        <f t="shared" si="2"/>
        <v>0.5</v>
      </c>
      <c r="BQ14" s="54">
        <f t="shared" si="3"/>
        <v>3</v>
      </c>
      <c r="BR14" s="53">
        <v>0.0</v>
      </c>
      <c r="BS14" s="53">
        <v>0.0</v>
      </c>
      <c r="BT14" s="53">
        <v>0.0</v>
      </c>
      <c r="BU14" s="53">
        <v>0.0</v>
      </c>
      <c r="BV14" s="53"/>
      <c r="BW14" s="53"/>
      <c r="BX14" s="53"/>
      <c r="BY14" s="53"/>
      <c r="BZ14" s="53"/>
      <c r="CA14" s="53"/>
      <c r="CB14" s="53"/>
      <c r="CC14" s="53"/>
      <c r="CD14" s="53"/>
      <c r="CE14" s="53"/>
      <c r="CF14" s="53"/>
      <c r="CG14" s="53"/>
      <c r="CH14" s="57">
        <f t="shared" si="4"/>
        <v>0</v>
      </c>
      <c r="CI14" s="57">
        <f t="shared" si="5"/>
        <v>0</v>
      </c>
      <c r="CJ14" s="54">
        <f t="shared" si="6"/>
        <v>0</v>
      </c>
      <c r="CK14" s="53">
        <v>0.0</v>
      </c>
      <c r="CL14" s="53">
        <v>0.0</v>
      </c>
      <c r="CM14" s="53">
        <v>0.0</v>
      </c>
      <c r="CN14" s="53">
        <v>3.0</v>
      </c>
      <c r="CO14" s="53">
        <v>0.0</v>
      </c>
      <c r="CP14" s="53"/>
      <c r="CQ14" s="53"/>
      <c r="CR14" s="53"/>
      <c r="CS14" s="53"/>
      <c r="CT14" s="53"/>
      <c r="CU14" s="53"/>
      <c r="CV14" s="53"/>
      <c r="CW14" s="53"/>
      <c r="CX14" s="53"/>
      <c r="CY14" s="53"/>
      <c r="CZ14" s="53"/>
      <c r="DA14" s="57">
        <f t="shared" si="7"/>
        <v>0.6</v>
      </c>
      <c r="DB14" s="57">
        <f t="shared" si="8"/>
        <v>1.341640786</v>
      </c>
      <c r="DC14" s="54">
        <f t="shared" si="9"/>
        <v>3</v>
      </c>
      <c r="DD14" s="53">
        <v>0.0</v>
      </c>
      <c r="DE14" s="53">
        <v>0.0</v>
      </c>
      <c r="DF14" s="53">
        <v>0.0</v>
      </c>
      <c r="DG14" s="53">
        <v>1.0</v>
      </c>
      <c r="DH14" s="53">
        <v>0.0</v>
      </c>
      <c r="DI14" s="53"/>
      <c r="DJ14" s="53"/>
      <c r="DK14" s="53"/>
      <c r="DL14" s="53"/>
      <c r="DM14" s="53"/>
      <c r="DN14" s="53"/>
      <c r="DO14" s="53"/>
      <c r="DP14" s="53"/>
      <c r="DQ14" s="53"/>
      <c r="DR14" s="53"/>
      <c r="DS14" s="53"/>
      <c r="DT14" s="57">
        <f t="shared" si="10"/>
        <v>0.2</v>
      </c>
      <c r="DU14" s="57">
        <f t="shared" si="11"/>
        <v>0.4472135955</v>
      </c>
      <c r="DV14" s="54">
        <f t="shared" si="12"/>
        <v>1</v>
      </c>
      <c r="DW14" s="53">
        <v>1.0</v>
      </c>
      <c r="DX14" s="53">
        <v>1.0</v>
      </c>
      <c r="DY14" s="53">
        <v>1.0</v>
      </c>
      <c r="DZ14" s="53">
        <v>2.0</v>
      </c>
      <c r="EA14" s="53">
        <v>0.0</v>
      </c>
      <c r="EB14" s="53"/>
      <c r="EC14" s="53"/>
      <c r="ED14" s="53"/>
      <c r="EE14" s="53"/>
      <c r="EF14" s="53"/>
      <c r="EG14" s="53"/>
      <c r="EH14" s="53"/>
      <c r="EI14" s="53"/>
      <c r="EJ14" s="53"/>
      <c r="EK14" s="53"/>
      <c r="EL14" s="53"/>
      <c r="EM14" s="57">
        <f t="shared" si="13"/>
        <v>1</v>
      </c>
      <c r="EN14" s="57">
        <f t="shared" si="14"/>
        <v>0.7071067812</v>
      </c>
      <c r="EO14" s="54">
        <f t="shared" si="15"/>
        <v>5</v>
      </c>
      <c r="EP14" s="58">
        <v>41758.64027777778</v>
      </c>
      <c r="EQ14" s="58">
        <v>41758.64097222222</v>
      </c>
      <c r="ER14" s="58">
        <v>41758.64097222222</v>
      </c>
      <c r="ES14" s="58">
        <v>41758.64166666667</v>
      </c>
      <c r="ET14" s="58">
        <v>41758.64236111111</v>
      </c>
      <c r="EU14" s="53"/>
      <c r="EV14" s="53"/>
      <c r="EW14" s="53"/>
      <c r="EX14" s="53"/>
      <c r="EY14" s="53"/>
      <c r="EZ14" s="53"/>
      <c r="FA14" s="53"/>
      <c r="FB14" s="53"/>
      <c r="FC14" s="53"/>
      <c r="FD14" s="53"/>
      <c r="FE14" s="53"/>
      <c r="FF14" s="55">
        <v>0.01598958333333333</v>
      </c>
      <c r="FG14" s="55">
        <v>0.016635416666666666</v>
      </c>
      <c r="FH14" s="55">
        <v>0.01681134259259259</v>
      </c>
      <c r="FI14" s="55">
        <v>0.01770601851851852</v>
      </c>
      <c r="FJ14" s="53"/>
      <c r="FK14" s="53"/>
      <c r="FL14" s="53"/>
      <c r="FM14" s="53"/>
      <c r="FN14" s="53"/>
      <c r="FO14" s="53"/>
      <c r="FP14" s="53"/>
      <c r="FQ14" s="53"/>
      <c r="FR14" s="53"/>
      <c r="FS14" s="53"/>
      <c r="FT14" s="53"/>
      <c r="FU14" s="53"/>
      <c r="FV14" s="53">
        <v>14531.0</v>
      </c>
      <c r="FW14" s="53">
        <v>55236.0</v>
      </c>
      <c r="FX14" s="53">
        <v>14474.0</v>
      </c>
      <c r="FY14" s="53">
        <v>51719.0</v>
      </c>
      <c r="FZ14" s="53"/>
      <c r="GA14" s="53"/>
      <c r="GB14" s="53"/>
      <c r="GC14" s="53"/>
      <c r="GD14" s="53"/>
      <c r="GE14" s="53"/>
      <c r="GF14" s="53"/>
      <c r="GG14" s="53"/>
      <c r="GH14" s="53"/>
      <c r="GI14" s="53"/>
      <c r="GJ14" s="53"/>
      <c r="GK14" s="53"/>
      <c r="GL14" s="57">
        <f t="shared" si="16"/>
        <v>33990</v>
      </c>
      <c r="GM14" s="57">
        <f t="shared" si="17"/>
        <v>22547.99987</v>
      </c>
      <c r="GN14" s="54">
        <f t="shared" si="18"/>
        <v>135960</v>
      </c>
      <c r="GO14" s="53">
        <v>14531.0</v>
      </c>
      <c r="GP14" s="53">
        <v>55236.0</v>
      </c>
      <c r="GQ14" s="53">
        <v>14474.0</v>
      </c>
      <c r="GR14" s="53">
        <v>51719.0</v>
      </c>
      <c r="GS14" s="53"/>
      <c r="GT14" s="53"/>
      <c r="GU14" s="53"/>
      <c r="GV14" s="53"/>
      <c r="GW14" s="53"/>
      <c r="GX14" s="53"/>
      <c r="GY14" s="53"/>
      <c r="GZ14" s="53"/>
      <c r="HA14" s="53"/>
      <c r="HB14" s="53"/>
      <c r="HC14" s="53"/>
      <c r="HD14" s="53"/>
      <c r="HE14" s="57">
        <f t="shared" si="19"/>
        <v>33990</v>
      </c>
      <c r="HF14" s="57">
        <f t="shared" si="20"/>
        <v>22547.99987</v>
      </c>
      <c r="HG14" s="54">
        <f t="shared" si="21"/>
        <v>135960</v>
      </c>
      <c r="HH14" s="53"/>
      <c r="HI14" s="53"/>
      <c r="HJ14" s="53"/>
      <c r="HK14" s="53"/>
      <c r="HL14" s="53"/>
      <c r="HM14" s="53"/>
      <c r="HN14" s="53"/>
      <c r="HO14" s="53"/>
      <c r="HP14" s="53"/>
      <c r="HQ14" s="53"/>
      <c r="HR14" s="53"/>
      <c r="HS14" s="53"/>
      <c r="HT14" s="57" t="str">
        <f t="shared" si="22"/>
        <v>#DIV/0!</v>
      </c>
      <c r="HU14" s="57" t="str">
        <f t="shared" si="23"/>
        <v>#DIV/0!</v>
      </c>
      <c r="HV14" s="54">
        <f t="shared" si="24"/>
        <v>0</v>
      </c>
      <c r="HW14" s="53"/>
      <c r="HX14" s="53"/>
      <c r="HY14" s="53"/>
      <c r="HZ14" s="53"/>
      <c r="IA14" s="53"/>
      <c r="IB14" s="53"/>
      <c r="IC14" s="53"/>
      <c r="ID14" s="53"/>
      <c r="IE14" s="57" t="str">
        <f t="shared" si="25"/>
        <v>#DIV/0!</v>
      </c>
      <c r="IF14" s="57" t="str">
        <f t="shared" si="26"/>
        <v>#DIV/0!</v>
      </c>
      <c r="IG14" s="54">
        <f t="shared" si="27"/>
        <v>0</v>
      </c>
      <c r="IH14" s="53"/>
      <c r="II14" s="53"/>
      <c r="IJ14" s="53"/>
      <c r="IK14" s="53"/>
      <c r="IL14" s="57" t="str">
        <f t="shared" si="28"/>
        <v>#DIV/0!</v>
      </c>
      <c r="IM14" s="57" t="str">
        <f t="shared" si="29"/>
        <v>#DIV/0!</v>
      </c>
      <c r="IN14" s="54">
        <f t="shared" si="30"/>
        <v>0</v>
      </c>
      <c r="IO14" s="53"/>
      <c r="IP14" s="53"/>
      <c r="IQ14" s="53"/>
      <c r="IR14" s="53"/>
      <c r="IS14" s="53"/>
      <c r="IT14" s="53"/>
      <c r="IU14" s="53"/>
      <c r="IV14" s="53"/>
      <c r="IW14" s="53"/>
      <c r="IX14" s="53"/>
      <c r="IY14" s="53"/>
      <c r="IZ14" s="53"/>
      <c r="JA14" s="57" t="str">
        <f t="shared" si="31"/>
        <v>#DIV/0!</v>
      </c>
      <c r="JB14" s="57" t="str">
        <f t="shared" si="32"/>
        <v>#DIV/0!</v>
      </c>
      <c r="JC14" s="54">
        <f t="shared" si="33"/>
        <v>0</v>
      </c>
      <c r="JD14" s="53"/>
      <c r="JE14" s="53"/>
      <c r="JF14" s="53"/>
      <c r="JG14" s="53"/>
      <c r="JH14" s="53"/>
      <c r="JI14" s="53"/>
      <c r="JJ14" s="53"/>
      <c r="JK14" s="53"/>
      <c r="JL14" s="12"/>
    </row>
    <row r="15" ht="13.5" customHeight="1">
      <c r="A15" s="34">
        <v>67.0</v>
      </c>
      <c r="B15" s="3">
        <v>229399.0</v>
      </c>
      <c r="C15" s="4">
        <v>0.677358491</v>
      </c>
      <c r="D15" s="4">
        <v>0.0</v>
      </c>
      <c r="E15" s="4">
        <v>0.0</v>
      </c>
      <c r="F15" s="4">
        <v>0.0</v>
      </c>
      <c r="G15" s="4">
        <v>1.0</v>
      </c>
      <c r="H15" s="3">
        <v>16.0</v>
      </c>
      <c r="I15" s="3">
        <v>1045931.0</v>
      </c>
      <c r="J15" s="3">
        <v>1.0</v>
      </c>
      <c r="K15" s="3">
        <v>26838.0</v>
      </c>
      <c r="L15" s="3">
        <v>4187109.0</v>
      </c>
      <c r="M15" s="5">
        <v>0.02367824074074074</v>
      </c>
      <c r="N15" s="5">
        <v>0.03984143518518519</v>
      </c>
      <c r="O15" s="3">
        <v>188522.0</v>
      </c>
      <c r="P15" s="3">
        <v>323712.0</v>
      </c>
      <c r="Q15" s="5">
        <v>0.010137731481481482</v>
      </c>
      <c r="R15" s="3" t="s">
        <v>445</v>
      </c>
      <c r="S15" s="8">
        <v>622781.0</v>
      </c>
      <c r="T15" s="8">
        <v>622781.0</v>
      </c>
      <c r="U15" s="3">
        <v>623092.0</v>
      </c>
      <c r="V15" s="3">
        <v>623092.0</v>
      </c>
      <c r="W15" s="3">
        <v>623136.0</v>
      </c>
      <c r="X15" s="3">
        <v>623136.0</v>
      </c>
      <c r="Y15" s="3">
        <v>623167.0</v>
      </c>
      <c r="Z15" s="3">
        <v>623167.0</v>
      </c>
      <c r="AA15" s="8">
        <v>624294.0</v>
      </c>
      <c r="AB15" s="3">
        <v>624295.0</v>
      </c>
      <c r="AC15" s="3">
        <v>624301.0</v>
      </c>
      <c r="AD15" s="3">
        <v>624302.0</v>
      </c>
      <c r="AE15" s="8">
        <v>624311.0</v>
      </c>
      <c r="AF15" s="3">
        <v>624312.0</v>
      </c>
      <c r="AG15" s="3">
        <v>624313.0</v>
      </c>
      <c r="AH15" s="3">
        <v>624314.0</v>
      </c>
      <c r="AI15" s="3">
        <v>942864.0</v>
      </c>
      <c r="AJ15" s="3">
        <v>942865.0</v>
      </c>
      <c r="AK15" s="3">
        <v>943281.0</v>
      </c>
      <c r="AL15" s="3">
        <v>943283.0</v>
      </c>
      <c r="AM15" s="3">
        <v>943385.0</v>
      </c>
      <c r="AN15" s="3">
        <v>943386.0</v>
      </c>
      <c r="AO15" s="3">
        <v>943417.0</v>
      </c>
      <c r="AP15" s="3">
        <v>943418.0</v>
      </c>
      <c r="AQ15" s="3">
        <v>944957.0</v>
      </c>
      <c r="AR15" s="3">
        <v>944958.0</v>
      </c>
      <c r="AS15" s="3">
        <v>944966.0</v>
      </c>
      <c r="AT15" s="3">
        <v>944969.0</v>
      </c>
      <c r="AU15" s="3">
        <v>944991.0</v>
      </c>
      <c r="AV15" s="3">
        <v>944992.0</v>
      </c>
      <c r="AW15" s="3">
        <v>944993.0</v>
      </c>
      <c r="AX15" s="3">
        <v>944994.0</v>
      </c>
      <c r="AY15" s="3">
        <v>1.0</v>
      </c>
      <c r="AZ15" s="3">
        <v>1.0</v>
      </c>
      <c r="BA15" s="3">
        <v>1.0</v>
      </c>
      <c r="BB15" s="3">
        <v>1.0</v>
      </c>
      <c r="BC15" s="3">
        <v>1.0</v>
      </c>
      <c r="BD15" s="3">
        <v>1.0</v>
      </c>
      <c r="BE15" s="3">
        <v>1.0</v>
      </c>
      <c r="BF15" s="3">
        <v>1.0</v>
      </c>
      <c r="BG15" s="8">
        <v>0.0</v>
      </c>
      <c r="BH15" s="3">
        <v>0.0</v>
      </c>
      <c r="BI15" s="3">
        <v>0.0</v>
      </c>
      <c r="BJ15" s="3">
        <v>1.0</v>
      </c>
      <c r="BK15" s="8">
        <v>1.0</v>
      </c>
      <c r="BL15" s="3">
        <v>1.0</v>
      </c>
      <c r="BM15" s="3">
        <v>0.0</v>
      </c>
      <c r="BN15" s="3">
        <v>1.0</v>
      </c>
      <c r="BO15" s="9">
        <f t="shared" si="1"/>
        <v>0.75</v>
      </c>
      <c r="BP15" s="9">
        <f t="shared" si="2"/>
        <v>0.4472135955</v>
      </c>
      <c r="BQ15" s="4">
        <f t="shared" si="3"/>
        <v>12</v>
      </c>
      <c r="BR15" s="3">
        <v>0.0</v>
      </c>
      <c r="BS15" s="3">
        <v>0.0</v>
      </c>
      <c r="BT15" s="3">
        <v>0.0</v>
      </c>
      <c r="BU15" s="3">
        <v>0.0</v>
      </c>
      <c r="BV15" s="3">
        <v>0.0</v>
      </c>
      <c r="BW15" s="3">
        <v>0.0</v>
      </c>
      <c r="BX15" s="3">
        <v>0.0</v>
      </c>
      <c r="BY15" s="3">
        <v>0.0</v>
      </c>
      <c r="BZ15" s="3">
        <v>0.0</v>
      </c>
      <c r="CA15" s="3">
        <v>0.0</v>
      </c>
      <c r="CB15" s="3">
        <v>0.0</v>
      </c>
      <c r="CC15" s="3">
        <v>0.0</v>
      </c>
      <c r="CD15" s="3">
        <v>0.0</v>
      </c>
      <c r="CE15" s="3">
        <v>0.0</v>
      </c>
      <c r="CF15" s="3">
        <v>0.0</v>
      </c>
      <c r="CG15" s="3">
        <v>0.0</v>
      </c>
      <c r="CH15" s="9">
        <f t="shared" si="4"/>
        <v>0</v>
      </c>
      <c r="CI15" s="9">
        <f t="shared" si="5"/>
        <v>0</v>
      </c>
      <c r="CJ15" s="4">
        <f t="shared" si="6"/>
        <v>0</v>
      </c>
      <c r="CK15" s="3">
        <v>0.0</v>
      </c>
      <c r="CL15" s="3">
        <v>0.0</v>
      </c>
      <c r="CM15" s="3">
        <v>0.0</v>
      </c>
      <c r="CN15" s="3">
        <v>0.0</v>
      </c>
      <c r="CO15" s="3">
        <v>0.0</v>
      </c>
      <c r="CP15" s="3">
        <v>0.0</v>
      </c>
      <c r="CQ15" s="3">
        <v>0.0</v>
      </c>
      <c r="CR15" s="3">
        <v>0.0</v>
      </c>
      <c r="CS15" s="3">
        <v>0.0</v>
      </c>
      <c r="CT15" s="3">
        <v>0.0</v>
      </c>
      <c r="CU15" s="3">
        <v>3.0</v>
      </c>
      <c r="CV15" s="3">
        <v>0.0</v>
      </c>
      <c r="CW15" s="3">
        <v>0.0</v>
      </c>
      <c r="CX15" s="3">
        <v>0.0</v>
      </c>
      <c r="CY15" s="3">
        <v>2.0</v>
      </c>
      <c r="CZ15" s="3">
        <v>0.0</v>
      </c>
      <c r="DA15" s="9">
        <f t="shared" si="7"/>
        <v>0.3125</v>
      </c>
      <c r="DB15" s="9">
        <f t="shared" si="8"/>
        <v>0.8732124598</v>
      </c>
      <c r="DC15" s="4">
        <f t="shared" si="9"/>
        <v>5</v>
      </c>
      <c r="DD15" s="3">
        <v>0.0</v>
      </c>
      <c r="DE15" s="3">
        <v>0.0</v>
      </c>
      <c r="DF15" s="3">
        <v>0.0</v>
      </c>
      <c r="DG15" s="3">
        <v>0.0</v>
      </c>
      <c r="DH15" s="3">
        <v>0.0</v>
      </c>
      <c r="DI15" s="3">
        <v>0.0</v>
      </c>
      <c r="DJ15" s="3">
        <v>0.0</v>
      </c>
      <c r="DK15" s="3">
        <v>0.0</v>
      </c>
      <c r="DL15" s="3">
        <v>0.0</v>
      </c>
      <c r="DM15" s="3">
        <v>0.0</v>
      </c>
      <c r="DN15" s="3">
        <v>1.0</v>
      </c>
      <c r="DO15" s="3">
        <v>0.0</v>
      </c>
      <c r="DP15" s="3">
        <v>0.0</v>
      </c>
      <c r="DQ15" s="3">
        <v>0.0</v>
      </c>
      <c r="DR15" s="3">
        <v>0.0</v>
      </c>
      <c r="DS15" s="3">
        <v>0.0</v>
      </c>
      <c r="DT15" s="9">
        <f t="shared" si="10"/>
        <v>0.0625</v>
      </c>
      <c r="DU15" s="9">
        <f t="shared" si="11"/>
        <v>0.25</v>
      </c>
      <c r="DV15" s="4">
        <f t="shared" si="12"/>
        <v>1</v>
      </c>
      <c r="DW15" s="3">
        <v>1.0</v>
      </c>
      <c r="DX15" s="3">
        <v>1.0</v>
      </c>
      <c r="DY15" s="3">
        <v>1.0</v>
      </c>
      <c r="DZ15" s="3">
        <v>1.0</v>
      </c>
      <c r="EA15" s="3">
        <v>1.0</v>
      </c>
      <c r="EB15" s="3">
        <v>1.0</v>
      </c>
      <c r="EC15" s="3">
        <v>1.0</v>
      </c>
      <c r="ED15" s="3">
        <v>1.0</v>
      </c>
      <c r="EE15" s="3">
        <v>5.0</v>
      </c>
      <c r="EF15" s="3">
        <v>4.0</v>
      </c>
      <c r="EG15" s="3">
        <v>2.0</v>
      </c>
      <c r="EH15" s="3">
        <v>1.0</v>
      </c>
      <c r="EI15" s="3">
        <v>1.0</v>
      </c>
      <c r="EJ15" s="3">
        <v>1.0</v>
      </c>
      <c r="EK15" s="3">
        <v>5.0</v>
      </c>
      <c r="EL15" s="3">
        <v>1.0</v>
      </c>
      <c r="EM15" s="9">
        <f t="shared" si="13"/>
        <v>1.75</v>
      </c>
      <c r="EN15" s="9">
        <f t="shared" si="14"/>
        <v>1.483239697</v>
      </c>
      <c r="EO15" s="4">
        <f t="shared" si="15"/>
        <v>28</v>
      </c>
      <c r="EP15" s="7">
        <v>41758.731944444444</v>
      </c>
      <c r="EQ15" s="7">
        <v>41758.731944444444</v>
      </c>
      <c r="ER15" s="7">
        <v>41758.731944444444</v>
      </c>
      <c r="ES15" s="7">
        <v>41758.731944444444</v>
      </c>
      <c r="ET15" s="7">
        <v>41758.73263888889</v>
      </c>
      <c r="EU15" s="7">
        <v>41758.73263888889</v>
      </c>
      <c r="EV15" s="7">
        <v>41758.73263888889</v>
      </c>
      <c r="EW15" s="7">
        <v>41758.73263888889</v>
      </c>
      <c r="EX15" s="7">
        <v>41758.73819444444</v>
      </c>
      <c r="EY15" s="7">
        <v>41758.739583333336</v>
      </c>
      <c r="EZ15" s="7">
        <v>41758.74097222222</v>
      </c>
      <c r="FA15" s="7">
        <v>41758.74236111111</v>
      </c>
      <c r="FB15" s="7">
        <v>41758.74375</v>
      </c>
      <c r="FC15" s="7">
        <v>41758.74513888889</v>
      </c>
      <c r="FD15" s="7">
        <v>41758.745833333334</v>
      </c>
      <c r="FE15" s="7">
        <v>41758.74791666667</v>
      </c>
      <c r="FF15" s="5">
        <v>0.02385763888888889</v>
      </c>
      <c r="FG15" s="5">
        <v>0.02420486111111111</v>
      </c>
      <c r="FH15" s="5">
        <v>0.02426273148148148</v>
      </c>
      <c r="FI15" s="5">
        <v>0.024412037037037038</v>
      </c>
      <c r="FJ15" s="5">
        <v>0.024462962962962964</v>
      </c>
      <c r="FK15" s="5">
        <v>0.024663194444444442</v>
      </c>
      <c r="FL15" s="5">
        <v>0.024709490740740737</v>
      </c>
      <c r="FM15" s="5">
        <v>0.02988773148148148</v>
      </c>
      <c r="FN15" s="5">
        <v>0.03147106481481481</v>
      </c>
      <c r="FO15" s="5">
        <v>0.03308449074074074</v>
      </c>
      <c r="FP15" s="5">
        <v>0.03446527777777778</v>
      </c>
      <c r="FQ15" s="5">
        <v>0.035987268518518516</v>
      </c>
      <c r="FR15" s="5">
        <v>0.03703240740740741</v>
      </c>
      <c r="FS15" s="5">
        <v>0.03755787037037037</v>
      </c>
      <c r="FT15" s="5">
        <v>0.039671296296296295</v>
      </c>
      <c r="FU15" s="5">
        <v>0.03983912037037037</v>
      </c>
      <c r="FV15" s="3">
        <v>15279.0</v>
      </c>
      <c r="FW15" s="3">
        <v>29278.0</v>
      </c>
      <c r="FX15" s="3">
        <v>4307.0</v>
      </c>
      <c r="FY15" s="3">
        <v>12148.0</v>
      </c>
      <c r="FZ15" s="3">
        <v>3617.0</v>
      </c>
      <c r="GA15" s="3">
        <v>16874.0</v>
      </c>
      <c r="GB15" s="3">
        <v>3873.0</v>
      </c>
      <c r="GC15" s="3">
        <v>447258.0</v>
      </c>
      <c r="GD15" s="3">
        <v>12497.0</v>
      </c>
      <c r="GE15" s="3">
        <v>44315.0</v>
      </c>
      <c r="GF15" s="3">
        <v>83946.0</v>
      </c>
      <c r="GG15" s="3">
        <v>131273.0</v>
      </c>
      <c r="GH15" s="3">
        <v>90563.0</v>
      </c>
      <c r="GI15" s="3">
        <v>45029.0</v>
      </c>
      <c r="GJ15" s="3">
        <v>46820.0</v>
      </c>
      <c r="GK15" s="3">
        <v>14127.0</v>
      </c>
      <c r="GL15" s="9">
        <f t="shared" si="16"/>
        <v>62575.25</v>
      </c>
      <c r="GM15" s="9">
        <f t="shared" si="17"/>
        <v>108927.8642</v>
      </c>
      <c r="GN15" s="4">
        <f t="shared" si="18"/>
        <v>1001204</v>
      </c>
      <c r="GO15" s="3">
        <v>15279.0</v>
      </c>
      <c r="GP15" s="3">
        <v>29278.0</v>
      </c>
      <c r="GQ15" s="3">
        <v>4307.0</v>
      </c>
      <c r="GR15" s="3">
        <v>12148.0</v>
      </c>
      <c r="GS15" s="3">
        <v>3617.0</v>
      </c>
      <c r="GT15" s="3">
        <v>16874.0</v>
      </c>
      <c r="GU15" s="3">
        <v>3873.0</v>
      </c>
      <c r="GV15" s="3">
        <v>447258.0</v>
      </c>
      <c r="GW15" s="3">
        <v>12497.0</v>
      </c>
      <c r="GX15" s="3">
        <v>44315.0</v>
      </c>
      <c r="GY15" s="3">
        <v>83946.0</v>
      </c>
      <c r="GZ15" s="3">
        <v>131273.0</v>
      </c>
      <c r="HA15" s="3">
        <v>90563.0</v>
      </c>
      <c r="HB15" s="3">
        <v>45029.0</v>
      </c>
      <c r="HC15" s="3">
        <v>46820.0</v>
      </c>
      <c r="HD15" s="3">
        <v>14127.0</v>
      </c>
      <c r="HE15" s="9">
        <f t="shared" si="19"/>
        <v>62575.25</v>
      </c>
      <c r="HF15" s="9">
        <f t="shared" si="20"/>
        <v>108927.8642</v>
      </c>
      <c r="HG15" s="4">
        <f t="shared" si="21"/>
        <v>1001204</v>
      </c>
      <c r="HH15" s="3">
        <v>624538.0</v>
      </c>
      <c r="HI15" s="3">
        <v>624538.0</v>
      </c>
      <c r="HJ15" s="3">
        <v>624563.0</v>
      </c>
      <c r="HK15" s="3">
        <v>624564.0</v>
      </c>
      <c r="HL15" s="3">
        <v>945250.0</v>
      </c>
      <c r="HM15" s="3">
        <v>945251.0</v>
      </c>
      <c r="HN15" s="3">
        <v>945303.0</v>
      </c>
      <c r="HO15" s="3">
        <v>945304.0</v>
      </c>
      <c r="HP15" s="3">
        <v>1.0</v>
      </c>
      <c r="HQ15" s="3">
        <v>0.0</v>
      </c>
      <c r="HR15" s="3">
        <v>0.0</v>
      </c>
      <c r="HS15" s="3">
        <v>0.0</v>
      </c>
      <c r="HT15" s="9">
        <f t="shared" si="22"/>
        <v>0.25</v>
      </c>
      <c r="HU15" s="9">
        <f t="shared" si="23"/>
        <v>0.5</v>
      </c>
      <c r="HV15" s="4">
        <f t="shared" si="24"/>
        <v>1</v>
      </c>
      <c r="HW15" s="3">
        <v>0.0</v>
      </c>
      <c r="HX15" s="3">
        <v>0.0</v>
      </c>
      <c r="HY15" s="3">
        <v>0.0</v>
      </c>
      <c r="HZ15" s="3">
        <v>0.0</v>
      </c>
      <c r="IA15" s="3">
        <v>0.0</v>
      </c>
      <c r="IB15" s="3">
        <v>1.0</v>
      </c>
      <c r="IC15" s="3">
        <v>0.0</v>
      </c>
      <c r="ID15" s="3">
        <v>0.0</v>
      </c>
      <c r="IE15" s="9">
        <f t="shared" si="25"/>
        <v>0.25</v>
      </c>
      <c r="IF15" s="9">
        <f t="shared" si="26"/>
        <v>0.5</v>
      </c>
      <c r="IG15" s="4">
        <f t="shared" si="27"/>
        <v>1</v>
      </c>
      <c r="IH15" s="3">
        <v>0.0</v>
      </c>
      <c r="II15" s="3">
        <v>0.0</v>
      </c>
      <c r="IJ15" s="3">
        <v>0.0</v>
      </c>
      <c r="IK15" s="3">
        <v>0.0</v>
      </c>
      <c r="IL15" s="9">
        <f t="shared" si="28"/>
        <v>0</v>
      </c>
      <c r="IM15" s="9">
        <f t="shared" si="29"/>
        <v>0</v>
      </c>
      <c r="IN15" s="4">
        <f t="shared" si="30"/>
        <v>0</v>
      </c>
      <c r="IO15" s="5">
        <v>0.010640046296296295</v>
      </c>
      <c r="IP15" s="5">
        <v>0.010641203703703703</v>
      </c>
      <c r="IQ15" s="5">
        <v>0.010673611111111111</v>
      </c>
      <c r="IR15" s="5">
        <v>0.010699074074074074</v>
      </c>
      <c r="IS15" s="5">
        <v>0.010641203703703703</v>
      </c>
      <c r="IT15" s="5">
        <v>0.010673611111111111</v>
      </c>
      <c r="IU15" s="5">
        <v>0.010699074074074074</v>
      </c>
      <c r="IV15" s="5">
        <v>0.010708333333333334</v>
      </c>
      <c r="IW15" s="3">
        <v>9118.0</v>
      </c>
      <c r="IX15" s="3">
        <v>113144.0</v>
      </c>
      <c r="IY15" s="3">
        <v>135769.0</v>
      </c>
      <c r="IZ15" s="3">
        <v>12997.0</v>
      </c>
      <c r="JA15" s="9">
        <f t="shared" si="31"/>
        <v>67757</v>
      </c>
      <c r="JB15" s="9">
        <f t="shared" si="32"/>
        <v>66138.24369</v>
      </c>
      <c r="JC15" s="4">
        <f t="shared" si="33"/>
        <v>271028</v>
      </c>
      <c r="JD15" s="3">
        <v>9118.0</v>
      </c>
      <c r="JE15" s="3">
        <v>113144.0</v>
      </c>
      <c r="JF15" s="3">
        <v>135769.0</v>
      </c>
      <c r="JG15" s="3">
        <v>12997.0</v>
      </c>
      <c r="JH15" s="3">
        <v>1.0</v>
      </c>
      <c r="JI15" s="3">
        <v>2.0</v>
      </c>
      <c r="JJ15" s="3">
        <v>2.0</v>
      </c>
      <c r="JK15" s="3">
        <v>2.0</v>
      </c>
      <c r="JL15" s="12"/>
    </row>
    <row r="16" ht="13.5" customHeight="1">
      <c r="A16" s="34">
        <v>68.0</v>
      </c>
      <c r="B16" s="3">
        <v>229400.0</v>
      </c>
      <c r="C16" s="4">
        <v>0.750750751</v>
      </c>
      <c r="D16" s="4">
        <v>1.0</v>
      </c>
      <c r="E16" s="4">
        <v>1.0</v>
      </c>
      <c r="F16" s="4">
        <v>0.0</v>
      </c>
      <c r="G16" s="4">
        <v>1.0</v>
      </c>
      <c r="H16" s="3">
        <v>16.0</v>
      </c>
      <c r="I16" s="3">
        <v>1045931.0</v>
      </c>
      <c r="J16" s="3">
        <v>1.0</v>
      </c>
      <c r="K16" s="3">
        <v>26838.0</v>
      </c>
      <c r="L16" s="3">
        <v>4187547.0</v>
      </c>
      <c r="M16" s="5">
        <v>0.022289351851851852</v>
      </c>
      <c r="N16" s="5">
        <v>0.02588773148148148</v>
      </c>
      <c r="O16" s="3">
        <v>188523.0</v>
      </c>
      <c r="P16" s="3">
        <v>323712.0</v>
      </c>
      <c r="Q16" s="5">
        <v>0.010137731481481482</v>
      </c>
      <c r="R16" s="3" t="s">
        <v>446</v>
      </c>
      <c r="S16" s="8">
        <v>622781.0</v>
      </c>
      <c r="T16" s="8">
        <v>622781.0</v>
      </c>
      <c r="U16" s="3">
        <v>623092.0</v>
      </c>
      <c r="V16" s="3">
        <v>623092.0</v>
      </c>
      <c r="W16" s="3">
        <v>623136.0</v>
      </c>
      <c r="X16" s="3">
        <v>623136.0</v>
      </c>
      <c r="Y16" s="3">
        <v>623167.0</v>
      </c>
      <c r="Z16" s="3">
        <v>623167.0</v>
      </c>
      <c r="AA16" s="8">
        <v>624294.0</v>
      </c>
      <c r="AB16" s="3">
        <v>624295.0</v>
      </c>
      <c r="AC16" s="3">
        <v>624301.0</v>
      </c>
      <c r="AD16" s="3">
        <v>624302.0</v>
      </c>
      <c r="AE16" s="8">
        <v>624311.0</v>
      </c>
      <c r="AF16" s="3">
        <v>624312.0</v>
      </c>
      <c r="AG16" s="3">
        <v>624313.0</v>
      </c>
      <c r="AH16" s="3">
        <v>624314.0</v>
      </c>
      <c r="AI16" s="3">
        <v>942864.0</v>
      </c>
      <c r="AJ16" s="3">
        <v>942865.0</v>
      </c>
      <c r="AK16" s="3">
        <v>943281.0</v>
      </c>
      <c r="AL16" s="3">
        <v>943283.0</v>
      </c>
      <c r="AM16" s="3">
        <v>943385.0</v>
      </c>
      <c r="AN16" s="3">
        <v>943386.0</v>
      </c>
      <c r="AO16" s="3">
        <v>943417.0</v>
      </c>
      <c r="AP16" s="3">
        <v>943418.0</v>
      </c>
      <c r="AQ16" s="3">
        <v>944957.0</v>
      </c>
      <c r="AR16" s="3">
        <v>944958.0</v>
      </c>
      <c r="AS16" s="3">
        <v>944966.0</v>
      </c>
      <c r="AT16" s="3">
        <v>944969.0</v>
      </c>
      <c r="AU16" s="3">
        <v>944991.0</v>
      </c>
      <c r="AV16" s="3">
        <v>944992.0</v>
      </c>
      <c r="AW16" s="3">
        <v>944993.0</v>
      </c>
      <c r="AX16" s="3">
        <v>944994.0</v>
      </c>
      <c r="AY16" s="3">
        <v>1.0</v>
      </c>
      <c r="AZ16" s="3">
        <v>1.0</v>
      </c>
      <c r="BA16" s="3">
        <v>1.0</v>
      </c>
      <c r="BB16" s="3">
        <v>1.0</v>
      </c>
      <c r="BC16" s="3">
        <v>1.0</v>
      </c>
      <c r="BD16" s="3">
        <v>1.0</v>
      </c>
      <c r="BE16" s="3">
        <v>1.0</v>
      </c>
      <c r="BF16" s="3">
        <v>1.0</v>
      </c>
      <c r="BG16" s="8">
        <v>0.0</v>
      </c>
      <c r="BH16" s="3">
        <v>0.0</v>
      </c>
      <c r="BI16" s="3">
        <v>0.0</v>
      </c>
      <c r="BJ16" s="3">
        <v>0.0</v>
      </c>
      <c r="BK16" s="8">
        <v>1.0</v>
      </c>
      <c r="BL16" s="3">
        <v>1.0</v>
      </c>
      <c r="BM16" s="3">
        <v>1.0</v>
      </c>
      <c r="BN16" s="3">
        <v>0.0</v>
      </c>
      <c r="BO16" s="9">
        <f t="shared" si="1"/>
        <v>0.6875</v>
      </c>
      <c r="BP16" s="9">
        <f t="shared" si="2"/>
        <v>0.4787135539</v>
      </c>
      <c r="BQ16" s="4">
        <f t="shared" si="3"/>
        <v>11</v>
      </c>
      <c r="BR16" s="3">
        <v>0.0</v>
      </c>
      <c r="BS16" s="3">
        <v>0.0</v>
      </c>
      <c r="BT16" s="3">
        <v>0.0</v>
      </c>
      <c r="BU16" s="3">
        <v>0.0</v>
      </c>
      <c r="BV16" s="3">
        <v>0.0</v>
      </c>
      <c r="BW16" s="3">
        <v>0.0</v>
      </c>
      <c r="BX16" s="3">
        <v>0.0</v>
      </c>
      <c r="BY16" s="3">
        <v>0.0</v>
      </c>
      <c r="BZ16" s="3">
        <v>0.0</v>
      </c>
      <c r="CA16" s="3">
        <v>1.0</v>
      </c>
      <c r="CB16" s="3">
        <v>0.0</v>
      </c>
      <c r="CC16" s="3">
        <v>0.0</v>
      </c>
      <c r="CD16" s="3">
        <v>0.0</v>
      </c>
      <c r="CE16" s="3">
        <v>0.0</v>
      </c>
      <c r="CF16" s="3">
        <v>0.0</v>
      </c>
      <c r="CG16" s="3">
        <v>0.0</v>
      </c>
      <c r="CH16" s="9">
        <f t="shared" si="4"/>
        <v>0.0625</v>
      </c>
      <c r="CI16" s="9">
        <f t="shared" si="5"/>
        <v>0.25</v>
      </c>
      <c r="CJ16" s="4">
        <f t="shared" si="6"/>
        <v>1</v>
      </c>
      <c r="CK16" s="3">
        <v>0.0</v>
      </c>
      <c r="CL16" s="3">
        <v>0.0</v>
      </c>
      <c r="CM16" s="3">
        <v>0.0</v>
      </c>
      <c r="CN16" s="3">
        <v>0.0</v>
      </c>
      <c r="CO16" s="3">
        <v>0.0</v>
      </c>
      <c r="CP16" s="3">
        <v>0.0</v>
      </c>
      <c r="CQ16" s="3">
        <v>0.0</v>
      </c>
      <c r="CR16" s="3">
        <v>0.0</v>
      </c>
      <c r="CS16" s="3">
        <v>2.0</v>
      </c>
      <c r="CT16" s="3">
        <v>2.0</v>
      </c>
      <c r="CU16" s="3">
        <v>2.0</v>
      </c>
      <c r="CV16" s="3">
        <v>2.0</v>
      </c>
      <c r="CW16" s="3">
        <v>0.0</v>
      </c>
      <c r="CX16" s="3">
        <v>0.0</v>
      </c>
      <c r="CY16" s="3">
        <v>0.0</v>
      </c>
      <c r="CZ16" s="3">
        <v>0.0</v>
      </c>
      <c r="DA16" s="9">
        <f t="shared" si="7"/>
        <v>0.5</v>
      </c>
      <c r="DB16" s="9">
        <f t="shared" si="8"/>
        <v>0.894427191</v>
      </c>
      <c r="DC16" s="4">
        <f t="shared" si="9"/>
        <v>8</v>
      </c>
      <c r="DD16" s="3">
        <v>0.0</v>
      </c>
      <c r="DE16" s="3">
        <v>0.0</v>
      </c>
      <c r="DF16" s="3">
        <v>0.0</v>
      </c>
      <c r="DG16" s="3">
        <v>0.0</v>
      </c>
      <c r="DH16" s="3">
        <v>0.0</v>
      </c>
      <c r="DI16" s="3">
        <v>0.0</v>
      </c>
      <c r="DJ16" s="3">
        <v>0.0</v>
      </c>
      <c r="DK16" s="3">
        <v>0.0</v>
      </c>
      <c r="DL16" s="3">
        <v>0.0</v>
      </c>
      <c r="DM16" s="3">
        <v>0.0</v>
      </c>
      <c r="DN16" s="3">
        <v>0.0</v>
      </c>
      <c r="DO16" s="3">
        <v>0.0</v>
      </c>
      <c r="DP16" s="3">
        <v>0.0</v>
      </c>
      <c r="DQ16" s="3">
        <v>0.0</v>
      </c>
      <c r="DR16" s="3">
        <v>0.0</v>
      </c>
      <c r="DS16" s="3">
        <v>0.0</v>
      </c>
      <c r="DT16" s="9">
        <f t="shared" si="10"/>
        <v>0</v>
      </c>
      <c r="DU16" s="9">
        <f t="shared" si="11"/>
        <v>0</v>
      </c>
      <c r="DV16" s="4">
        <f t="shared" si="12"/>
        <v>0</v>
      </c>
      <c r="DW16" s="3">
        <v>1.0</v>
      </c>
      <c r="DX16" s="3">
        <v>1.0</v>
      </c>
      <c r="DY16" s="3">
        <v>1.0</v>
      </c>
      <c r="DZ16" s="3">
        <v>1.0</v>
      </c>
      <c r="EA16" s="3">
        <v>1.0</v>
      </c>
      <c r="EB16" s="3">
        <v>1.0</v>
      </c>
      <c r="EC16" s="3">
        <v>1.0</v>
      </c>
      <c r="ED16" s="3">
        <v>1.0</v>
      </c>
      <c r="EE16" s="3">
        <v>5.0</v>
      </c>
      <c r="EF16" s="3">
        <v>1.0</v>
      </c>
      <c r="EG16" s="3">
        <v>3.0</v>
      </c>
      <c r="EH16" s="3">
        <v>3.0</v>
      </c>
      <c r="EI16" s="3">
        <v>1.0</v>
      </c>
      <c r="EJ16" s="3">
        <v>1.0</v>
      </c>
      <c r="EK16" s="3">
        <v>1.0</v>
      </c>
      <c r="EL16" s="3">
        <v>2.0</v>
      </c>
      <c r="EM16" s="9">
        <f t="shared" si="13"/>
        <v>1.5625</v>
      </c>
      <c r="EN16" s="9">
        <f t="shared" si="14"/>
        <v>1.152894907</v>
      </c>
      <c r="EO16" s="4">
        <f t="shared" si="15"/>
        <v>25</v>
      </c>
      <c r="EP16" s="7">
        <v>41758.77222222222</v>
      </c>
      <c r="EQ16" s="7">
        <v>41758.77222222222</v>
      </c>
      <c r="ER16" s="7">
        <v>41758.77291666667</v>
      </c>
      <c r="ES16" s="7">
        <v>41758.77291666667</v>
      </c>
      <c r="ET16" s="7">
        <v>41758.77361111111</v>
      </c>
      <c r="EU16" s="7">
        <v>41758.774305555555</v>
      </c>
      <c r="EV16" s="7">
        <v>41758.775</v>
      </c>
      <c r="EW16" s="7">
        <v>41758.775</v>
      </c>
      <c r="EX16" s="7">
        <v>41758.77638888889</v>
      </c>
      <c r="EY16" s="7">
        <v>41758.78402777778</v>
      </c>
      <c r="EZ16" s="7">
        <v>41758.80138888889</v>
      </c>
      <c r="FA16" s="7">
        <v>41758.80694444444</v>
      </c>
      <c r="FB16" s="7">
        <v>41758.81319444445</v>
      </c>
      <c r="FC16" s="7">
        <v>41758.813888888886</v>
      </c>
      <c r="FD16" s="7">
        <v>41758.81458333333</v>
      </c>
      <c r="FE16" s="7">
        <v>41758.81527777778</v>
      </c>
      <c r="FF16" s="5">
        <v>0.022415509259259263</v>
      </c>
      <c r="FG16" s="5">
        <v>0.02308217592592593</v>
      </c>
      <c r="FH16" s="5">
        <v>0.023296296296296298</v>
      </c>
      <c r="FI16" s="5">
        <v>0.02427199074074074</v>
      </c>
      <c r="FJ16" s="5">
        <v>0.024465277777777777</v>
      </c>
      <c r="FK16" s="5">
        <v>0.025299768518518517</v>
      </c>
      <c r="FL16" s="5">
        <v>0.02565162037037037</v>
      </c>
      <c r="FM16" s="5">
        <v>0.026805555555555555</v>
      </c>
      <c r="FN16" s="5">
        <v>0.03429861111111111</v>
      </c>
      <c r="FO16" s="5">
        <v>0.009910879629629629</v>
      </c>
      <c r="FP16" s="5">
        <v>0.015346064814814814</v>
      </c>
      <c r="FQ16" s="5">
        <v>0.02178703703703704</v>
      </c>
      <c r="FR16" s="5">
        <v>0.02255902777777778</v>
      </c>
      <c r="FS16" s="5">
        <v>0.023396990740740743</v>
      </c>
      <c r="FT16" s="5">
        <v>0.024263888888888887</v>
      </c>
      <c r="FU16" s="5">
        <v>0.025885416666666664</v>
      </c>
      <c r="FV16" s="3">
        <v>11736.0</v>
      </c>
      <c r="FW16" s="3">
        <v>56260.0</v>
      </c>
      <c r="FX16" s="3">
        <v>17785.0</v>
      </c>
      <c r="FY16" s="3">
        <v>84124.0</v>
      </c>
      <c r="FZ16" s="3">
        <v>15827.0</v>
      </c>
      <c r="GA16" s="3">
        <v>70861.0</v>
      </c>
      <c r="GB16" s="3">
        <v>29331.0</v>
      </c>
      <c r="GC16" s="3">
        <v>96949.0</v>
      </c>
      <c r="GD16" s="3">
        <v>419140.0</v>
      </c>
      <c r="GE16" s="3">
        <v>1388169.0</v>
      </c>
      <c r="GF16" s="3">
        <v>285241.0</v>
      </c>
      <c r="GG16" s="3">
        <v>297161.0</v>
      </c>
      <c r="GH16" s="3">
        <v>66113.0</v>
      </c>
      <c r="GI16" s="3">
        <v>68484.0</v>
      </c>
      <c r="GJ16" s="3">
        <v>68385.0</v>
      </c>
      <c r="GK16" s="3">
        <v>128581.0</v>
      </c>
      <c r="GL16" s="9">
        <f t="shared" si="16"/>
        <v>194009.1875</v>
      </c>
      <c r="GM16" s="9">
        <f t="shared" si="17"/>
        <v>339276.0329</v>
      </c>
      <c r="GN16" s="4">
        <f t="shared" si="18"/>
        <v>3104147</v>
      </c>
      <c r="GO16" s="3">
        <v>11736.0</v>
      </c>
      <c r="GP16" s="3">
        <v>56260.0</v>
      </c>
      <c r="GQ16" s="3">
        <v>17785.0</v>
      </c>
      <c r="GR16" s="3">
        <v>84124.0</v>
      </c>
      <c r="GS16" s="3">
        <v>15827.0</v>
      </c>
      <c r="GT16" s="3">
        <v>70861.0</v>
      </c>
      <c r="GU16" s="3">
        <v>29331.0</v>
      </c>
      <c r="GV16" s="3">
        <v>96949.0</v>
      </c>
      <c r="GW16" s="3">
        <v>419140.0</v>
      </c>
      <c r="GX16" s="3">
        <v>1388169.0</v>
      </c>
      <c r="GY16" s="3">
        <v>285241.0</v>
      </c>
      <c r="GZ16" s="3">
        <v>297161.0</v>
      </c>
      <c r="HA16" s="3">
        <v>66113.0</v>
      </c>
      <c r="HB16" s="3">
        <v>68484.0</v>
      </c>
      <c r="HC16" s="3">
        <v>68385.0</v>
      </c>
      <c r="HD16" s="3">
        <v>128581.0</v>
      </c>
      <c r="HE16" s="9">
        <f t="shared" si="19"/>
        <v>194009.1875</v>
      </c>
      <c r="HF16" s="9">
        <f t="shared" si="20"/>
        <v>339276.0329</v>
      </c>
      <c r="HG16" s="4">
        <f t="shared" si="21"/>
        <v>3104147</v>
      </c>
      <c r="HH16" s="3">
        <v>624538.0</v>
      </c>
      <c r="HI16" s="3">
        <v>624538.0</v>
      </c>
      <c r="HJ16" s="3">
        <v>624563.0</v>
      </c>
      <c r="HK16" s="3">
        <v>624564.0</v>
      </c>
      <c r="HL16" s="3">
        <v>945250.0</v>
      </c>
      <c r="HM16" s="3">
        <v>945251.0</v>
      </c>
      <c r="HN16" s="3">
        <v>945303.0</v>
      </c>
      <c r="HO16" s="3">
        <v>945304.0</v>
      </c>
      <c r="HP16" s="3">
        <v>1.0</v>
      </c>
      <c r="HQ16" s="3">
        <v>1.0</v>
      </c>
      <c r="HR16" s="3">
        <v>1.0</v>
      </c>
      <c r="HS16" s="3">
        <v>0.0</v>
      </c>
      <c r="HT16" s="9">
        <f t="shared" si="22"/>
        <v>0.75</v>
      </c>
      <c r="HU16" s="9">
        <f t="shared" si="23"/>
        <v>0.5</v>
      </c>
      <c r="HV16" s="4">
        <f t="shared" si="24"/>
        <v>3</v>
      </c>
      <c r="HW16" s="3">
        <v>0.0</v>
      </c>
      <c r="HX16" s="3">
        <v>0.0</v>
      </c>
      <c r="HY16" s="3">
        <v>0.0</v>
      </c>
      <c r="HZ16" s="3">
        <v>0.0</v>
      </c>
      <c r="IA16" s="3">
        <v>0.0</v>
      </c>
      <c r="IB16" s="3">
        <v>0.0</v>
      </c>
      <c r="IC16" s="3">
        <v>0.0</v>
      </c>
      <c r="ID16" s="3">
        <v>2.0</v>
      </c>
      <c r="IE16" s="9">
        <f t="shared" si="25"/>
        <v>0.5</v>
      </c>
      <c r="IF16" s="9">
        <f t="shared" si="26"/>
        <v>1</v>
      </c>
      <c r="IG16" s="4">
        <f t="shared" si="27"/>
        <v>2</v>
      </c>
      <c r="IH16" s="3">
        <v>0.0</v>
      </c>
      <c r="II16" s="3">
        <v>0.0</v>
      </c>
      <c r="IJ16" s="3">
        <v>0.0</v>
      </c>
      <c r="IK16" s="3">
        <v>0.0</v>
      </c>
      <c r="IL16" s="9">
        <f t="shared" si="28"/>
        <v>0</v>
      </c>
      <c r="IM16" s="9">
        <f t="shared" si="29"/>
        <v>0</v>
      </c>
      <c r="IN16" s="4">
        <f t="shared" si="30"/>
        <v>0</v>
      </c>
      <c r="IO16" s="5">
        <v>0.01100925925925926</v>
      </c>
      <c r="IP16" s="5">
        <v>0.01140162037037037</v>
      </c>
      <c r="IQ16" s="5">
        <v>0.011417824074074073</v>
      </c>
      <c r="IR16" s="5">
        <v>0.011506944444444445</v>
      </c>
      <c r="IS16" s="5">
        <v>0.01140162037037037</v>
      </c>
      <c r="IT16" s="5">
        <v>0.011417824074074073</v>
      </c>
      <c r="IU16" s="5">
        <v>0.011506944444444445</v>
      </c>
      <c r="IV16" s="5">
        <v>0.01182986111111111</v>
      </c>
      <c r="IW16" s="3">
        <v>2032721.0</v>
      </c>
      <c r="IX16" s="3">
        <v>95415.0</v>
      </c>
      <c r="IY16" s="3">
        <v>449970.0</v>
      </c>
      <c r="IZ16" s="3">
        <v>1569583.0</v>
      </c>
      <c r="JA16" s="9">
        <f t="shared" si="31"/>
        <v>1036922.25</v>
      </c>
      <c r="JB16" s="9">
        <f t="shared" si="32"/>
        <v>914018.8675</v>
      </c>
      <c r="JC16" s="4">
        <f t="shared" si="33"/>
        <v>4147689</v>
      </c>
      <c r="JD16" s="3">
        <v>2032721.0</v>
      </c>
      <c r="JE16" s="3">
        <v>95415.0</v>
      </c>
      <c r="JF16" s="3">
        <v>449970.0</v>
      </c>
      <c r="JG16" s="3">
        <v>1569583.0</v>
      </c>
      <c r="JH16" s="3">
        <v>1.0</v>
      </c>
      <c r="JI16" s="3">
        <v>1.0</v>
      </c>
      <c r="JJ16" s="3">
        <v>1.0</v>
      </c>
      <c r="JK16" s="3">
        <v>5.0</v>
      </c>
      <c r="JL16" s="53"/>
    </row>
    <row r="17" ht="13.5" customHeight="1">
      <c r="A17" s="34">
        <v>75.0</v>
      </c>
      <c r="B17" s="3">
        <v>229436.0</v>
      </c>
      <c r="C17" s="4">
        <v>0.645812311</v>
      </c>
      <c r="D17" s="4">
        <v>0.0</v>
      </c>
      <c r="E17" s="4">
        <v>0.0</v>
      </c>
      <c r="F17" s="4">
        <v>0.0</v>
      </c>
      <c r="G17" s="4">
        <v>1.0</v>
      </c>
      <c r="H17" s="3">
        <v>16.0</v>
      </c>
      <c r="I17" s="3">
        <v>1045931.0</v>
      </c>
      <c r="J17" s="3">
        <v>1.0</v>
      </c>
      <c r="K17" s="3">
        <v>26838.0</v>
      </c>
      <c r="L17" s="3">
        <v>4189393.0</v>
      </c>
      <c r="M17" s="5">
        <v>0.012996527777777779</v>
      </c>
      <c r="N17" s="5">
        <v>0.01254050925925926</v>
      </c>
      <c r="O17" s="3">
        <v>188559.0</v>
      </c>
      <c r="P17" s="3">
        <v>323712.0</v>
      </c>
      <c r="Q17" s="5">
        <v>0.010137731481481482</v>
      </c>
      <c r="R17" s="3" t="s">
        <v>453</v>
      </c>
      <c r="S17" s="8">
        <v>622781.0</v>
      </c>
      <c r="T17" s="8">
        <v>622781.0</v>
      </c>
      <c r="U17" s="3">
        <v>623092.0</v>
      </c>
      <c r="V17" s="3">
        <v>623092.0</v>
      </c>
      <c r="W17" s="3">
        <v>623136.0</v>
      </c>
      <c r="X17" s="3">
        <v>623136.0</v>
      </c>
      <c r="Y17" s="3">
        <v>623167.0</v>
      </c>
      <c r="Z17" s="3">
        <v>623167.0</v>
      </c>
      <c r="AA17" s="8">
        <v>624294.0</v>
      </c>
      <c r="AB17" s="3">
        <v>624295.0</v>
      </c>
      <c r="AC17" s="3">
        <v>624301.0</v>
      </c>
      <c r="AD17" s="3">
        <v>624302.0</v>
      </c>
      <c r="AE17" s="8">
        <v>624311.0</v>
      </c>
      <c r="AF17" s="3">
        <v>624312.0</v>
      </c>
      <c r="AG17" s="3">
        <v>624313.0</v>
      </c>
      <c r="AH17" s="3">
        <v>624314.0</v>
      </c>
      <c r="AI17" s="3">
        <v>942864.0</v>
      </c>
      <c r="AJ17" s="3">
        <v>942865.0</v>
      </c>
      <c r="AK17" s="3">
        <v>943281.0</v>
      </c>
      <c r="AL17" s="3">
        <v>943283.0</v>
      </c>
      <c r="AM17" s="3">
        <v>943385.0</v>
      </c>
      <c r="AN17" s="3">
        <v>943386.0</v>
      </c>
      <c r="AO17" s="3">
        <v>943417.0</v>
      </c>
      <c r="AP17" s="3">
        <v>943418.0</v>
      </c>
      <c r="AQ17" s="3">
        <v>944957.0</v>
      </c>
      <c r="AR17" s="3">
        <v>944958.0</v>
      </c>
      <c r="AS17" s="3">
        <v>944966.0</v>
      </c>
      <c r="AT17" s="3">
        <v>944969.0</v>
      </c>
      <c r="AU17" s="3">
        <v>944991.0</v>
      </c>
      <c r="AV17" s="3">
        <v>944992.0</v>
      </c>
      <c r="AW17" s="3">
        <v>944993.0</v>
      </c>
      <c r="AX17" s="3">
        <v>944994.0</v>
      </c>
      <c r="AY17" s="3">
        <v>1.0</v>
      </c>
      <c r="AZ17" s="3">
        <v>1.0</v>
      </c>
      <c r="BA17" s="3">
        <v>0.0</v>
      </c>
      <c r="BB17" s="3">
        <v>1.0</v>
      </c>
      <c r="BC17" s="3">
        <v>1.0</v>
      </c>
      <c r="BD17" s="3">
        <v>0.0</v>
      </c>
      <c r="BE17" s="3">
        <v>1.0</v>
      </c>
      <c r="BF17" s="3">
        <v>1.0</v>
      </c>
      <c r="BG17" s="8">
        <v>0.0</v>
      </c>
      <c r="BH17" s="3">
        <v>1.0</v>
      </c>
      <c r="BI17" s="3">
        <v>0.0</v>
      </c>
      <c r="BJ17" s="3">
        <v>0.0</v>
      </c>
      <c r="BK17" s="8">
        <v>0.0</v>
      </c>
      <c r="BL17" s="3">
        <v>1.0</v>
      </c>
      <c r="BM17" s="3">
        <v>1.0</v>
      </c>
      <c r="BN17" s="3">
        <v>1.0</v>
      </c>
      <c r="BO17" s="9">
        <f t="shared" si="1"/>
        <v>0.625</v>
      </c>
      <c r="BP17" s="9">
        <f t="shared" si="2"/>
        <v>0.5</v>
      </c>
      <c r="BQ17" s="4">
        <f t="shared" si="3"/>
        <v>10</v>
      </c>
      <c r="BR17" s="3">
        <v>0.0</v>
      </c>
      <c r="BS17" s="3">
        <v>0.0</v>
      </c>
      <c r="BT17" s="3">
        <v>0.0</v>
      </c>
      <c r="BU17" s="3">
        <v>0.0</v>
      </c>
      <c r="BV17" s="3">
        <v>0.0</v>
      </c>
      <c r="BW17" s="3">
        <v>0.0</v>
      </c>
      <c r="BX17" s="3">
        <v>0.0</v>
      </c>
      <c r="BY17" s="3">
        <v>0.0</v>
      </c>
      <c r="BZ17" s="3">
        <v>0.0</v>
      </c>
      <c r="CA17" s="3">
        <v>0.0</v>
      </c>
      <c r="CB17" s="3">
        <v>0.0</v>
      </c>
      <c r="CC17" s="3">
        <v>0.0</v>
      </c>
      <c r="CD17" s="3">
        <v>0.0</v>
      </c>
      <c r="CE17" s="3">
        <v>0.0</v>
      </c>
      <c r="CF17" s="3">
        <v>0.0</v>
      </c>
      <c r="CG17" s="3">
        <v>0.0</v>
      </c>
      <c r="CH17" s="9">
        <f t="shared" si="4"/>
        <v>0</v>
      </c>
      <c r="CI17" s="9">
        <f t="shared" si="5"/>
        <v>0</v>
      </c>
      <c r="CJ17" s="4">
        <f t="shared" si="6"/>
        <v>0</v>
      </c>
      <c r="CK17" s="3">
        <v>0.0</v>
      </c>
      <c r="CL17" s="3">
        <v>0.0</v>
      </c>
      <c r="CM17" s="3">
        <v>0.0</v>
      </c>
      <c r="CN17" s="3">
        <v>0.0</v>
      </c>
      <c r="CO17" s="3">
        <v>0.0</v>
      </c>
      <c r="CP17" s="3">
        <v>0.0</v>
      </c>
      <c r="CQ17" s="3">
        <v>0.0</v>
      </c>
      <c r="CR17" s="3">
        <v>0.0</v>
      </c>
      <c r="CS17" s="3">
        <v>2.0</v>
      </c>
      <c r="CT17" s="3">
        <v>0.0</v>
      </c>
      <c r="CU17" s="3">
        <v>0.0</v>
      </c>
      <c r="CV17" s="3">
        <v>0.0</v>
      </c>
      <c r="CW17" s="3">
        <v>0.0</v>
      </c>
      <c r="CX17" s="3">
        <v>0.0</v>
      </c>
      <c r="CY17" s="3">
        <v>0.0</v>
      </c>
      <c r="CZ17" s="3">
        <v>0.0</v>
      </c>
      <c r="DA17" s="9">
        <f t="shared" si="7"/>
        <v>0.125</v>
      </c>
      <c r="DB17" s="9">
        <f t="shared" si="8"/>
        <v>0.5</v>
      </c>
      <c r="DC17" s="4">
        <f t="shared" si="9"/>
        <v>2</v>
      </c>
      <c r="DD17" s="3">
        <v>0.0</v>
      </c>
      <c r="DE17" s="3">
        <v>0.0</v>
      </c>
      <c r="DF17" s="3">
        <v>0.0</v>
      </c>
      <c r="DG17" s="3">
        <v>0.0</v>
      </c>
      <c r="DH17" s="3">
        <v>0.0</v>
      </c>
      <c r="DI17" s="3">
        <v>0.0</v>
      </c>
      <c r="DJ17" s="3">
        <v>0.0</v>
      </c>
      <c r="DK17" s="3">
        <v>0.0</v>
      </c>
      <c r="DL17" s="3">
        <v>0.0</v>
      </c>
      <c r="DM17" s="3">
        <v>0.0</v>
      </c>
      <c r="DN17" s="3">
        <v>0.0</v>
      </c>
      <c r="DO17" s="3">
        <v>0.0</v>
      </c>
      <c r="DP17" s="3">
        <v>0.0</v>
      </c>
      <c r="DQ17" s="3">
        <v>0.0</v>
      </c>
      <c r="DR17" s="3">
        <v>0.0</v>
      </c>
      <c r="DS17" s="3">
        <v>0.0</v>
      </c>
      <c r="DT17" s="9">
        <f t="shared" si="10"/>
        <v>0</v>
      </c>
      <c r="DU17" s="9">
        <f t="shared" si="11"/>
        <v>0</v>
      </c>
      <c r="DV17" s="4">
        <f t="shared" si="12"/>
        <v>0</v>
      </c>
      <c r="DW17" s="3">
        <v>1.0</v>
      </c>
      <c r="DX17" s="3">
        <v>1.0</v>
      </c>
      <c r="DY17" s="3">
        <v>2.0</v>
      </c>
      <c r="DZ17" s="3">
        <v>1.0</v>
      </c>
      <c r="EA17" s="3">
        <v>1.0</v>
      </c>
      <c r="EB17" s="3">
        <v>2.0</v>
      </c>
      <c r="EC17" s="3">
        <v>1.0</v>
      </c>
      <c r="ED17" s="3">
        <v>1.0</v>
      </c>
      <c r="EE17" s="3">
        <v>3.0</v>
      </c>
      <c r="EF17" s="3">
        <v>1.0</v>
      </c>
      <c r="EG17" s="3">
        <v>2.0</v>
      </c>
      <c r="EH17" s="3">
        <v>2.0</v>
      </c>
      <c r="EI17" s="3">
        <v>2.0</v>
      </c>
      <c r="EJ17" s="3">
        <v>1.0</v>
      </c>
      <c r="EK17" s="3">
        <v>1.0</v>
      </c>
      <c r="EL17" s="3">
        <v>1.0</v>
      </c>
      <c r="EM17" s="9">
        <f t="shared" si="13"/>
        <v>1.4375</v>
      </c>
      <c r="EN17" s="9">
        <f t="shared" si="14"/>
        <v>0.6291528696</v>
      </c>
      <c r="EO17" s="4">
        <f t="shared" si="15"/>
        <v>23</v>
      </c>
      <c r="EP17" s="7">
        <v>41759.2625</v>
      </c>
      <c r="EQ17" s="7">
        <v>41759.26388888889</v>
      </c>
      <c r="ER17" s="7">
        <v>41759.26388888889</v>
      </c>
      <c r="ES17" s="7">
        <v>41759.26388888889</v>
      </c>
      <c r="ET17" s="7">
        <v>41759.26527777778</v>
      </c>
      <c r="EU17" s="7">
        <v>41759.26597222222</v>
      </c>
      <c r="EV17" s="7">
        <v>41759.26944444444</v>
      </c>
      <c r="EW17" s="7">
        <v>41759.27013888889</v>
      </c>
      <c r="EX17" s="7">
        <v>41759.270833333336</v>
      </c>
      <c r="EY17" s="7">
        <v>41759.28333333333</v>
      </c>
      <c r="EZ17" s="7">
        <v>41759.28472222222</v>
      </c>
      <c r="FA17" s="7">
        <v>41759.29027777778</v>
      </c>
      <c r="FB17" s="7">
        <v>41759.291666666664</v>
      </c>
      <c r="FC17" s="7">
        <v>41760.634722222225</v>
      </c>
      <c r="FD17" s="7">
        <v>41760.634722222225</v>
      </c>
      <c r="FE17" s="7">
        <v>41760.63611111111</v>
      </c>
      <c r="FF17" s="5">
        <v>0.013863425925925927</v>
      </c>
      <c r="FG17" s="5">
        <v>0.014174768518518517</v>
      </c>
      <c r="FH17" s="5">
        <v>0.014561342592592593</v>
      </c>
      <c r="FI17" s="5">
        <v>0.015540509259259259</v>
      </c>
      <c r="FJ17" s="5">
        <v>0.01596990740740741</v>
      </c>
      <c r="FK17" s="5">
        <v>0.019689814814814813</v>
      </c>
      <c r="FL17" s="5">
        <v>0.020278935185185188</v>
      </c>
      <c r="FM17" s="5">
        <v>0.021155092592592597</v>
      </c>
      <c r="FN17" s="5">
        <v>0.03347569444444445</v>
      </c>
      <c r="FO17" s="5">
        <v>0.0347962962962963</v>
      </c>
      <c r="FP17" s="5">
        <v>0.04087037037037037</v>
      </c>
      <c r="FQ17" s="5">
        <v>5.798611111111112E-4</v>
      </c>
      <c r="FR17" s="5">
        <v>0.009841435185185186</v>
      </c>
      <c r="FS17" s="5">
        <v>0.010306712962962964</v>
      </c>
      <c r="FT17" s="5">
        <v>0.011269675925925924</v>
      </c>
      <c r="FU17" s="5">
        <v>0.012539351851851852</v>
      </c>
      <c r="FV17" s="3">
        <v>76817.0</v>
      </c>
      <c r="FW17" s="3">
        <v>23658.0</v>
      </c>
      <c r="FX17" s="3">
        <v>24218.0</v>
      </c>
      <c r="FY17" s="3">
        <v>83732.0</v>
      </c>
      <c r="FZ17" s="3">
        <v>33831.0</v>
      </c>
      <c r="GA17" s="3">
        <v>11163.0</v>
      </c>
      <c r="GB17" s="3">
        <v>49073.0</v>
      </c>
      <c r="GC17" s="3">
        <v>73828.0</v>
      </c>
      <c r="GD17" s="3">
        <v>284331.0</v>
      </c>
      <c r="GE17" s="3">
        <v>113348.0</v>
      </c>
      <c r="GF17" s="3">
        <v>262620.0</v>
      </c>
      <c r="GG17" s="3">
        <v>56484.0</v>
      </c>
      <c r="GH17" s="3">
        <v>99846.0</v>
      </c>
      <c r="GI17" s="3">
        <v>40529.0</v>
      </c>
      <c r="GJ17" s="3">
        <v>82713.0</v>
      </c>
      <c r="GK17" s="3">
        <v>109336.0</v>
      </c>
      <c r="GL17" s="9">
        <f t="shared" si="16"/>
        <v>89095.4375</v>
      </c>
      <c r="GM17" s="9">
        <f t="shared" si="17"/>
        <v>78501.49054</v>
      </c>
      <c r="GN17" s="4">
        <f t="shared" si="18"/>
        <v>1425527</v>
      </c>
      <c r="GO17" s="3">
        <v>76817.0</v>
      </c>
      <c r="GP17" s="3">
        <v>23658.0</v>
      </c>
      <c r="GQ17" s="3">
        <v>24218.0</v>
      </c>
      <c r="GR17" s="3">
        <v>83732.0</v>
      </c>
      <c r="GS17" s="3">
        <v>33831.0</v>
      </c>
      <c r="GT17" s="3">
        <v>11163.0</v>
      </c>
      <c r="GU17" s="3">
        <v>49073.0</v>
      </c>
      <c r="GV17" s="3">
        <v>73828.0</v>
      </c>
      <c r="GW17" s="3">
        <v>284331.0</v>
      </c>
      <c r="GX17" s="3">
        <v>113348.0</v>
      </c>
      <c r="GY17" s="3">
        <v>262620.0</v>
      </c>
      <c r="GZ17" s="3">
        <v>56484.0</v>
      </c>
      <c r="HA17" s="3">
        <v>99846.0</v>
      </c>
      <c r="HB17" s="3">
        <v>40529.0</v>
      </c>
      <c r="HC17" s="3">
        <v>82713.0</v>
      </c>
      <c r="HD17" s="3">
        <v>109336.0</v>
      </c>
      <c r="HE17" s="9">
        <f t="shared" si="19"/>
        <v>89095.4375</v>
      </c>
      <c r="HF17" s="9">
        <f t="shared" si="20"/>
        <v>78501.49054</v>
      </c>
      <c r="HG17" s="4">
        <f t="shared" si="21"/>
        <v>1425527</v>
      </c>
      <c r="HH17" s="3">
        <v>624538.0</v>
      </c>
      <c r="HI17" s="3">
        <v>624538.0</v>
      </c>
      <c r="HJ17" s="3">
        <v>624563.0</v>
      </c>
      <c r="HK17" s="3">
        <v>624564.0</v>
      </c>
      <c r="HL17" s="3">
        <v>945250.0</v>
      </c>
      <c r="HM17" s="3">
        <v>945251.0</v>
      </c>
      <c r="HN17" s="3">
        <v>945303.0</v>
      </c>
      <c r="HO17" s="3">
        <v>945304.0</v>
      </c>
      <c r="HP17" s="3">
        <v>1.0</v>
      </c>
      <c r="HQ17" s="3">
        <v>1.0</v>
      </c>
      <c r="HR17" s="3">
        <v>1.0</v>
      </c>
      <c r="HS17" s="3">
        <v>1.0</v>
      </c>
      <c r="HT17" s="9">
        <f t="shared" si="22"/>
        <v>1</v>
      </c>
      <c r="HU17" s="9">
        <f t="shared" si="23"/>
        <v>0</v>
      </c>
      <c r="HV17" s="4">
        <f t="shared" si="24"/>
        <v>4</v>
      </c>
      <c r="HW17" s="3">
        <v>0.0</v>
      </c>
      <c r="HX17" s="3">
        <v>0.0</v>
      </c>
      <c r="HY17" s="3">
        <v>0.0</v>
      </c>
      <c r="HZ17" s="3">
        <v>0.0</v>
      </c>
      <c r="IA17" s="3">
        <v>0.0</v>
      </c>
      <c r="IB17" s="3">
        <v>0.0</v>
      </c>
      <c r="IC17" s="3">
        <v>0.0</v>
      </c>
      <c r="ID17" s="3">
        <v>0.0</v>
      </c>
      <c r="IE17" s="9">
        <f t="shared" si="25"/>
        <v>0</v>
      </c>
      <c r="IF17" s="9">
        <f t="shared" si="26"/>
        <v>0</v>
      </c>
      <c r="IG17" s="4">
        <f t="shared" si="27"/>
        <v>0</v>
      </c>
      <c r="IH17" s="3">
        <v>0.0</v>
      </c>
      <c r="II17" s="3">
        <v>0.0</v>
      </c>
      <c r="IJ17" s="3">
        <v>0.0</v>
      </c>
      <c r="IK17" s="3">
        <v>0.0</v>
      </c>
      <c r="IL17" s="9">
        <f t="shared" si="28"/>
        <v>0</v>
      </c>
      <c r="IM17" s="9">
        <f t="shared" si="29"/>
        <v>0</v>
      </c>
      <c r="IN17" s="4">
        <f t="shared" si="30"/>
        <v>0</v>
      </c>
      <c r="IO17" s="5">
        <v>0.010628472222222221</v>
      </c>
      <c r="IP17" s="5">
        <v>0.01062962962962963</v>
      </c>
      <c r="IQ17" s="5">
        <v>0.010631944444444444</v>
      </c>
      <c r="IR17" s="5">
        <v>0.010637731481481482</v>
      </c>
      <c r="IS17" s="5">
        <v>0.01062962962962963</v>
      </c>
      <c r="IT17" s="5">
        <v>0.010631944444444444</v>
      </c>
      <c r="IU17" s="5">
        <v>0.010637731481481482</v>
      </c>
      <c r="IV17" s="5">
        <v>0.010640046296296295</v>
      </c>
      <c r="IW17" s="3">
        <v>10126.0</v>
      </c>
      <c r="IX17" s="3">
        <v>17376.0</v>
      </c>
      <c r="IY17" s="3">
        <v>12614.0</v>
      </c>
      <c r="IZ17" s="3">
        <v>23044.0</v>
      </c>
      <c r="JA17" s="9">
        <f t="shared" si="31"/>
        <v>15790</v>
      </c>
      <c r="JB17" s="9">
        <f t="shared" si="32"/>
        <v>5695.137809</v>
      </c>
      <c r="JC17" s="4">
        <f t="shared" si="33"/>
        <v>63160</v>
      </c>
      <c r="JD17" s="3">
        <v>10126.0</v>
      </c>
      <c r="JE17" s="3">
        <v>17376.0</v>
      </c>
      <c r="JF17" s="3">
        <v>12614.0</v>
      </c>
      <c r="JG17" s="3">
        <v>23044.0</v>
      </c>
      <c r="JH17" s="3">
        <v>1.0</v>
      </c>
      <c r="JI17" s="3">
        <v>1.0</v>
      </c>
      <c r="JJ17" s="3">
        <v>1.0</v>
      </c>
      <c r="JK17" s="3">
        <v>1.0</v>
      </c>
      <c r="JL17" s="12"/>
    </row>
    <row r="18" ht="13.5" customHeight="1">
      <c r="A18" s="34">
        <v>76.0</v>
      </c>
      <c r="B18" s="3">
        <v>229437.0</v>
      </c>
      <c r="C18" s="4">
        <v>0.81294964</v>
      </c>
      <c r="D18" s="4">
        <v>1.0</v>
      </c>
      <c r="E18" s="4">
        <v>1.0</v>
      </c>
      <c r="F18" s="4">
        <v>0.0</v>
      </c>
      <c r="G18" s="4">
        <v>1.0</v>
      </c>
      <c r="H18" s="3">
        <v>16.0</v>
      </c>
      <c r="I18" s="3">
        <v>1045931.0</v>
      </c>
      <c r="J18" s="3">
        <v>1.0</v>
      </c>
      <c r="K18" s="3">
        <v>26838.0</v>
      </c>
      <c r="L18" s="3">
        <v>4187357.0</v>
      </c>
      <c r="M18" s="5">
        <v>0.0035115740740740736</v>
      </c>
      <c r="N18" s="5">
        <v>0.0015624999999999999</v>
      </c>
      <c r="O18" s="3">
        <v>188560.0</v>
      </c>
      <c r="P18" s="3">
        <v>323712.0</v>
      </c>
      <c r="Q18" s="5">
        <v>0.010137731481481482</v>
      </c>
      <c r="R18" s="3" t="s">
        <v>454</v>
      </c>
      <c r="S18" s="8">
        <v>622781.0</v>
      </c>
      <c r="T18" s="8">
        <v>622781.0</v>
      </c>
      <c r="U18" s="3">
        <v>623092.0</v>
      </c>
      <c r="V18" s="3">
        <v>623092.0</v>
      </c>
      <c r="W18" s="3">
        <v>623136.0</v>
      </c>
      <c r="X18" s="3">
        <v>623136.0</v>
      </c>
      <c r="Y18" s="3">
        <v>623167.0</v>
      </c>
      <c r="Z18" s="3">
        <v>623167.0</v>
      </c>
      <c r="AA18" s="8">
        <v>624294.0</v>
      </c>
      <c r="AB18" s="3">
        <v>624295.0</v>
      </c>
      <c r="AC18" s="3">
        <v>624301.0</v>
      </c>
      <c r="AD18" s="3">
        <v>624302.0</v>
      </c>
      <c r="AE18" s="8">
        <v>624311.0</v>
      </c>
      <c r="AF18" s="3">
        <v>624312.0</v>
      </c>
      <c r="AG18" s="3">
        <v>624313.0</v>
      </c>
      <c r="AH18" s="3">
        <v>624314.0</v>
      </c>
      <c r="AI18" s="3">
        <v>942864.0</v>
      </c>
      <c r="AJ18" s="3">
        <v>942865.0</v>
      </c>
      <c r="AK18" s="3">
        <v>943281.0</v>
      </c>
      <c r="AL18" s="3">
        <v>943283.0</v>
      </c>
      <c r="AM18" s="3">
        <v>943385.0</v>
      </c>
      <c r="AN18" s="3">
        <v>943386.0</v>
      </c>
      <c r="AO18" s="3">
        <v>943417.0</v>
      </c>
      <c r="AP18" s="3">
        <v>943418.0</v>
      </c>
      <c r="AQ18" s="3">
        <v>944957.0</v>
      </c>
      <c r="AR18" s="3">
        <v>944958.0</v>
      </c>
      <c r="AS18" s="3">
        <v>944966.0</v>
      </c>
      <c r="AT18" s="3">
        <v>944969.0</v>
      </c>
      <c r="AU18" s="3">
        <v>944991.0</v>
      </c>
      <c r="AV18" s="3">
        <v>944992.0</v>
      </c>
      <c r="AW18" s="3">
        <v>944993.0</v>
      </c>
      <c r="AX18" s="3">
        <v>944994.0</v>
      </c>
      <c r="AY18" s="3">
        <v>1.0</v>
      </c>
      <c r="AZ18" s="3">
        <v>1.0</v>
      </c>
      <c r="BA18" s="3">
        <v>1.0</v>
      </c>
      <c r="BB18" s="3">
        <v>1.0</v>
      </c>
      <c r="BC18" s="3">
        <v>1.0</v>
      </c>
      <c r="BD18" s="3">
        <v>1.0</v>
      </c>
      <c r="BE18" s="3">
        <v>1.0</v>
      </c>
      <c r="BF18" s="3">
        <v>1.0</v>
      </c>
      <c r="BG18" s="8">
        <v>1.0</v>
      </c>
      <c r="BH18" s="3">
        <v>1.0</v>
      </c>
      <c r="BI18" s="3">
        <v>0.0</v>
      </c>
      <c r="BJ18" s="3">
        <v>1.0</v>
      </c>
      <c r="BK18" s="8">
        <v>1.0</v>
      </c>
      <c r="BL18" s="3">
        <v>1.0</v>
      </c>
      <c r="BM18" s="3">
        <v>0.0</v>
      </c>
      <c r="BN18" s="3">
        <v>1.0</v>
      </c>
      <c r="BO18" s="9">
        <f t="shared" si="1"/>
        <v>0.875</v>
      </c>
      <c r="BP18" s="9">
        <f t="shared" si="2"/>
        <v>0.3415650255</v>
      </c>
      <c r="BQ18" s="4">
        <f t="shared" si="3"/>
        <v>14</v>
      </c>
      <c r="BR18" s="3">
        <v>0.0</v>
      </c>
      <c r="BS18" s="3">
        <v>0.0</v>
      </c>
      <c r="BT18" s="3">
        <v>0.0</v>
      </c>
      <c r="BU18" s="3">
        <v>0.0</v>
      </c>
      <c r="BV18" s="3">
        <v>0.0</v>
      </c>
      <c r="BW18" s="3">
        <v>0.0</v>
      </c>
      <c r="BX18" s="3">
        <v>0.0</v>
      </c>
      <c r="BY18" s="3">
        <v>0.0</v>
      </c>
      <c r="BZ18" s="3">
        <v>0.0</v>
      </c>
      <c r="CA18" s="3">
        <v>0.0</v>
      </c>
      <c r="CB18" s="3">
        <v>0.0</v>
      </c>
      <c r="CC18" s="3">
        <v>0.0</v>
      </c>
      <c r="CD18" s="3">
        <v>0.0</v>
      </c>
      <c r="CE18" s="3">
        <v>0.0</v>
      </c>
      <c r="CF18" s="3">
        <v>0.0</v>
      </c>
      <c r="CG18" s="3">
        <v>0.0</v>
      </c>
      <c r="CH18" s="9">
        <f t="shared" si="4"/>
        <v>0</v>
      </c>
      <c r="CI18" s="9">
        <f t="shared" si="5"/>
        <v>0</v>
      </c>
      <c r="CJ18" s="4">
        <f t="shared" si="6"/>
        <v>0</v>
      </c>
      <c r="CK18" s="3">
        <v>0.0</v>
      </c>
      <c r="CL18" s="3">
        <v>0.0</v>
      </c>
      <c r="CM18" s="3">
        <v>0.0</v>
      </c>
      <c r="CN18" s="3">
        <v>0.0</v>
      </c>
      <c r="CO18" s="3">
        <v>0.0</v>
      </c>
      <c r="CP18" s="3">
        <v>0.0</v>
      </c>
      <c r="CQ18" s="3">
        <v>0.0</v>
      </c>
      <c r="CR18" s="3">
        <v>0.0</v>
      </c>
      <c r="CS18" s="3">
        <v>0.0</v>
      </c>
      <c r="CT18" s="3">
        <v>0.0</v>
      </c>
      <c r="CU18" s="3">
        <v>1.0</v>
      </c>
      <c r="CV18" s="3">
        <v>0.0</v>
      </c>
      <c r="CW18" s="3">
        <v>0.0</v>
      </c>
      <c r="CX18" s="3">
        <v>0.0</v>
      </c>
      <c r="CY18" s="3">
        <v>0.0</v>
      </c>
      <c r="CZ18" s="3">
        <v>0.0</v>
      </c>
      <c r="DA18" s="9">
        <f t="shared" si="7"/>
        <v>0.0625</v>
      </c>
      <c r="DB18" s="9">
        <f t="shared" si="8"/>
        <v>0.25</v>
      </c>
      <c r="DC18" s="4">
        <f t="shared" si="9"/>
        <v>1</v>
      </c>
      <c r="DD18" s="3">
        <v>0.0</v>
      </c>
      <c r="DE18" s="3">
        <v>0.0</v>
      </c>
      <c r="DF18" s="3">
        <v>0.0</v>
      </c>
      <c r="DG18" s="3">
        <v>0.0</v>
      </c>
      <c r="DH18" s="3">
        <v>0.0</v>
      </c>
      <c r="DI18" s="3">
        <v>0.0</v>
      </c>
      <c r="DJ18" s="3">
        <v>0.0</v>
      </c>
      <c r="DK18" s="3">
        <v>0.0</v>
      </c>
      <c r="DL18" s="3">
        <v>0.0</v>
      </c>
      <c r="DM18" s="3">
        <v>0.0</v>
      </c>
      <c r="DN18" s="3">
        <v>0.0</v>
      </c>
      <c r="DO18" s="3">
        <v>0.0</v>
      </c>
      <c r="DP18" s="3">
        <v>0.0</v>
      </c>
      <c r="DQ18" s="3">
        <v>0.0</v>
      </c>
      <c r="DR18" s="3">
        <v>0.0</v>
      </c>
      <c r="DS18" s="3">
        <v>0.0</v>
      </c>
      <c r="DT18" s="9">
        <f t="shared" si="10"/>
        <v>0</v>
      </c>
      <c r="DU18" s="9">
        <f t="shared" si="11"/>
        <v>0</v>
      </c>
      <c r="DV18" s="4">
        <f t="shared" si="12"/>
        <v>0</v>
      </c>
      <c r="DW18" s="3">
        <v>1.0</v>
      </c>
      <c r="DX18" s="3">
        <v>1.0</v>
      </c>
      <c r="DY18" s="3">
        <v>1.0</v>
      </c>
      <c r="DZ18" s="3">
        <v>1.0</v>
      </c>
      <c r="EA18" s="3">
        <v>1.0</v>
      </c>
      <c r="EB18" s="3">
        <v>1.0</v>
      </c>
      <c r="EC18" s="3">
        <v>1.0</v>
      </c>
      <c r="ED18" s="3">
        <v>1.0</v>
      </c>
      <c r="EE18" s="3">
        <v>1.0</v>
      </c>
      <c r="EF18" s="3">
        <v>1.0</v>
      </c>
      <c r="EG18" s="3">
        <v>2.0</v>
      </c>
      <c r="EH18" s="3">
        <v>1.0</v>
      </c>
      <c r="EI18" s="3">
        <v>1.0</v>
      </c>
      <c r="EJ18" s="3">
        <v>1.0</v>
      </c>
      <c r="EK18" s="3">
        <v>2.0</v>
      </c>
      <c r="EL18" s="3">
        <v>1.0</v>
      </c>
      <c r="EM18" s="9">
        <f t="shared" si="13"/>
        <v>1.125</v>
      </c>
      <c r="EN18" s="9">
        <f t="shared" si="14"/>
        <v>0.3415650255</v>
      </c>
      <c r="EO18" s="4">
        <f t="shared" si="15"/>
        <v>18</v>
      </c>
      <c r="EP18" s="7">
        <v>41758.75347222222</v>
      </c>
      <c r="EQ18" s="7">
        <v>41758.75555555556</v>
      </c>
      <c r="ER18" s="7">
        <v>41758.756944444445</v>
      </c>
      <c r="ES18" s="7">
        <v>41758.756944444445</v>
      </c>
      <c r="ET18" s="7">
        <v>41758.75763888889</v>
      </c>
      <c r="EU18" s="7">
        <v>41758.75763888889</v>
      </c>
      <c r="EV18" s="7">
        <v>41758.76111111111</v>
      </c>
      <c r="EW18" s="7">
        <v>41758.76111111111</v>
      </c>
      <c r="EX18" s="7">
        <v>41758.76180555556</v>
      </c>
      <c r="EY18" s="7">
        <v>41758.76666666667</v>
      </c>
      <c r="EZ18" s="7">
        <v>41758.76875</v>
      </c>
      <c r="FA18" s="7">
        <v>41758.777083333334</v>
      </c>
      <c r="FB18" s="7">
        <v>41758.78125</v>
      </c>
      <c r="FC18" s="7">
        <v>41758.78194444445</v>
      </c>
      <c r="FD18" s="7">
        <v>41758.78333333333</v>
      </c>
      <c r="FE18" s="7">
        <v>41758.78472222222</v>
      </c>
      <c r="FF18" s="5">
        <v>0.004822916666666667</v>
      </c>
      <c r="FG18" s="5">
        <v>0.006928240740740741</v>
      </c>
      <c r="FH18" s="5">
        <v>0.0070729166666666675</v>
      </c>
      <c r="FI18" s="5">
        <v>0.008013888888888888</v>
      </c>
      <c r="FJ18" s="5">
        <v>0.008116898148148147</v>
      </c>
      <c r="FK18" s="5">
        <v>0.011230324074074073</v>
      </c>
      <c r="FL18" s="5">
        <v>0.011337962962962965</v>
      </c>
      <c r="FM18" s="5">
        <v>0.012068287037037037</v>
      </c>
      <c r="FN18" s="5">
        <v>0.017149305555555557</v>
      </c>
      <c r="FO18" s="5">
        <v>0.018976851851851852</v>
      </c>
      <c r="FP18" s="5">
        <v>0.027663194444444445</v>
      </c>
      <c r="FQ18" s="5">
        <v>0.031447916666666666</v>
      </c>
      <c r="FR18" s="5">
        <v>0.03225925925925926</v>
      </c>
      <c r="FS18" s="5">
        <v>0.03333449074074074</v>
      </c>
      <c r="FT18" s="5">
        <v>0.03509027777777778</v>
      </c>
      <c r="FU18" s="5">
        <v>0.0015462962962962963</v>
      </c>
      <c r="FV18" s="3">
        <v>113675.0</v>
      </c>
      <c r="FW18" s="3">
        <v>64569.0</v>
      </c>
      <c r="FX18" s="3">
        <v>11063.0</v>
      </c>
      <c r="FY18" s="3">
        <v>61336.0</v>
      </c>
      <c r="FZ18" s="3">
        <v>7317.0</v>
      </c>
      <c r="GA18" s="3">
        <v>253313.0</v>
      </c>
      <c r="GB18" s="3">
        <v>5530.0</v>
      </c>
      <c r="GC18" s="3">
        <v>60699.0</v>
      </c>
      <c r="GD18" s="3">
        <v>436700.0</v>
      </c>
      <c r="GE18" s="3">
        <v>156568.0</v>
      </c>
      <c r="GF18" s="3">
        <v>248554.0</v>
      </c>
      <c r="GG18" s="3">
        <v>325069.0</v>
      </c>
      <c r="GH18" s="3">
        <v>68165.0</v>
      </c>
      <c r="GI18" s="3">
        <v>91075.0</v>
      </c>
      <c r="GJ18" s="3">
        <v>84291.0</v>
      </c>
      <c r="GK18" s="3">
        <v>699603.0</v>
      </c>
      <c r="GL18" s="9">
        <f t="shared" si="16"/>
        <v>167970.4375</v>
      </c>
      <c r="GM18" s="9">
        <f t="shared" si="17"/>
        <v>187908.9073</v>
      </c>
      <c r="GN18" s="4">
        <f t="shared" si="18"/>
        <v>2687527</v>
      </c>
      <c r="GO18" s="3">
        <v>113675.0</v>
      </c>
      <c r="GP18" s="3">
        <v>64569.0</v>
      </c>
      <c r="GQ18" s="3">
        <v>11063.0</v>
      </c>
      <c r="GR18" s="3">
        <v>61336.0</v>
      </c>
      <c r="GS18" s="3">
        <v>7317.0</v>
      </c>
      <c r="GT18" s="3">
        <v>253313.0</v>
      </c>
      <c r="GU18" s="3">
        <v>5530.0</v>
      </c>
      <c r="GV18" s="3">
        <v>60699.0</v>
      </c>
      <c r="GW18" s="3">
        <v>436700.0</v>
      </c>
      <c r="GX18" s="3">
        <v>156568.0</v>
      </c>
      <c r="GY18" s="3">
        <v>248554.0</v>
      </c>
      <c r="GZ18" s="3">
        <v>325069.0</v>
      </c>
      <c r="HA18" s="3">
        <v>68165.0</v>
      </c>
      <c r="HB18" s="3">
        <v>91075.0</v>
      </c>
      <c r="HC18" s="3">
        <v>84291.0</v>
      </c>
      <c r="HD18" s="3">
        <v>699603.0</v>
      </c>
      <c r="HE18" s="9">
        <f t="shared" si="19"/>
        <v>167970.4375</v>
      </c>
      <c r="HF18" s="9">
        <f t="shared" si="20"/>
        <v>187908.9073</v>
      </c>
      <c r="HG18" s="4">
        <f t="shared" si="21"/>
        <v>2687527</v>
      </c>
      <c r="HH18" s="3">
        <v>624538.0</v>
      </c>
      <c r="HI18" s="3">
        <v>624538.0</v>
      </c>
      <c r="HJ18" s="3">
        <v>624563.0</v>
      </c>
      <c r="HK18" s="3">
        <v>624564.0</v>
      </c>
      <c r="HL18" s="3">
        <v>945250.0</v>
      </c>
      <c r="HM18" s="3">
        <v>945251.0</v>
      </c>
      <c r="HN18" s="3">
        <v>945303.0</v>
      </c>
      <c r="HO18" s="3">
        <v>945304.0</v>
      </c>
      <c r="HP18" s="3">
        <v>0.0</v>
      </c>
      <c r="HQ18" s="3">
        <v>1.0</v>
      </c>
      <c r="HR18" s="3">
        <v>1.0</v>
      </c>
      <c r="HS18" s="3">
        <v>1.0</v>
      </c>
      <c r="HT18" s="9">
        <f t="shared" si="22"/>
        <v>0.75</v>
      </c>
      <c r="HU18" s="9">
        <f t="shared" si="23"/>
        <v>0.5</v>
      </c>
      <c r="HV18" s="4">
        <f t="shared" si="24"/>
        <v>3</v>
      </c>
      <c r="HW18" s="3">
        <v>0.0</v>
      </c>
      <c r="HX18" s="3">
        <v>0.0</v>
      </c>
      <c r="HY18" s="3">
        <v>0.0</v>
      </c>
      <c r="HZ18" s="3">
        <v>0.0</v>
      </c>
      <c r="IA18" s="3">
        <v>0.0</v>
      </c>
      <c r="IB18" s="3">
        <v>0.0</v>
      </c>
      <c r="IC18" s="3">
        <v>0.0</v>
      </c>
      <c r="ID18" s="3">
        <v>0.0</v>
      </c>
      <c r="IE18" s="9">
        <f t="shared" si="25"/>
        <v>0</v>
      </c>
      <c r="IF18" s="9">
        <f t="shared" si="26"/>
        <v>0</v>
      </c>
      <c r="IG18" s="4">
        <f t="shared" si="27"/>
        <v>0</v>
      </c>
      <c r="IH18" s="3">
        <v>0.0</v>
      </c>
      <c r="II18" s="3">
        <v>0.0</v>
      </c>
      <c r="IJ18" s="3">
        <v>0.0</v>
      </c>
      <c r="IK18" s="3">
        <v>0.0</v>
      </c>
      <c r="IL18" s="9">
        <f t="shared" si="28"/>
        <v>0</v>
      </c>
      <c r="IM18" s="9">
        <f t="shared" si="29"/>
        <v>0</v>
      </c>
      <c r="IN18" s="4">
        <f t="shared" si="30"/>
        <v>0</v>
      </c>
      <c r="IO18" s="5">
        <v>0.01106712962962963</v>
      </c>
      <c r="IP18" s="5">
        <v>0.011083333333333334</v>
      </c>
      <c r="IQ18" s="5">
        <v>0.011090277777777777</v>
      </c>
      <c r="IR18" s="5">
        <v>0.01112615740740741</v>
      </c>
      <c r="IS18" s="5">
        <v>0.01107175925925926</v>
      </c>
      <c r="IT18" s="5">
        <v>0.011090277777777777</v>
      </c>
      <c r="IU18" s="5">
        <v>0.01112615740740741</v>
      </c>
      <c r="IV18" s="5">
        <v>0.011136574074074075</v>
      </c>
      <c r="IW18" s="3">
        <v>37611.0</v>
      </c>
      <c r="IX18" s="3">
        <v>69664.0</v>
      </c>
      <c r="IY18" s="3">
        <v>190068.0</v>
      </c>
      <c r="IZ18" s="3">
        <v>49758.0</v>
      </c>
      <c r="JA18" s="9">
        <f t="shared" si="31"/>
        <v>86775.25</v>
      </c>
      <c r="JB18" s="9">
        <f t="shared" si="32"/>
        <v>70117.96573</v>
      </c>
      <c r="JC18" s="4">
        <f t="shared" si="33"/>
        <v>347101</v>
      </c>
      <c r="JD18" s="3">
        <v>37611.0</v>
      </c>
      <c r="JE18" s="3">
        <v>69664.0</v>
      </c>
      <c r="JF18" s="3">
        <v>190068.0</v>
      </c>
      <c r="JG18" s="3">
        <v>49758.0</v>
      </c>
      <c r="JH18" s="3">
        <v>2.0</v>
      </c>
      <c r="JI18" s="3">
        <v>1.0</v>
      </c>
      <c r="JJ18" s="3">
        <v>1.0</v>
      </c>
      <c r="JK18" s="3">
        <v>1.0</v>
      </c>
      <c r="JL18" s="12"/>
    </row>
    <row r="19" ht="13.5" customHeight="1">
      <c r="A19" s="34">
        <v>80.0</v>
      </c>
      <c r="B19" s="3">
        <v>229455.0</v>
      </c>
      <c r="C19" s="4">
        <v>0.705141658</v>
      </c>
      <c r="D19" s="4">
        <v>0.0</v>
      </c>
      <c r="E19" s="4">
        <v>0.0</v>
      </c>
      <c r="F19" s="4">
        <v>0.0</v>
      </c>
      <c r="G19" s="4">
        <v>0.0</v>
      </c>
      <c r="H19" s="3">
        <v>8.0</v>
      </c>
      <c r="I19" s="3">
        <v>1045931.0</v>
      </c>
      <c r="J19" s="3">
        <v>1.0</v>
      </c>
      <c r="K19" s="3">
        <v>26838.0</v>
      </c>
      <c r="L19" s="3">
        <v>4189574.0</v>
      </c>
      <c r="M19" s="5">
        <v>0.03568402777777777</v>
      </c>
      <c r="N19" s="3"/>
      <c r="O19" s="3">
        <v>188578.0</v>
      </c>
      <c r="P19" s="3">
        <v>323712.0</v>
      </c>
      <c r="Q19" s="5">
        <v>0.010137731481481482</v>
      </c>
      <c r="R19" s="3"/>
      <c r="S19" s="8">
        <v>622781.0</v>
      </c>
      <c r="T19" s="8">
        <v>622781.0</v>
      </c>
      <c r="U19" s="3">
        <v>623092.0</v>
      </c>
      <c r="V19" s="3">
        <v>623092.0</v>
      </c>
      <c r="W19" s="3">
        <v>623136.0</v>
      </c>
      <c r="X19" s="3">
        <v>623136.0</v>
      </c>
      <c r="Y19" s="3">
        <v>623167.0</v>
      </c>
      <c r="Z19" s="3">
        <v>623167.0</v>
      </c>
      <c r="AA19" s="8">
        <v>624294.0</v>
      </c>
      <c r="AB19" s="3"/>
      <c r="AC19" s="3"/>
      <c r="AD19" s="3"/>
      <c r="AE19" s="8">
        <v>624311.0</v>
      </c>
      <c r="AF19" s="3"/>
      <c r="AG19" s="3"/>
      <c r="AH19" s="3"/>
      <c r="AI19" s="3">
        <v>942864.0</v>
      </c>
      <c r="AJ19" s="3">
        <v>942865.0</v>
      </c>
      <c r="AK19" s="3">
        <v>943281.0</v>
      </c>
      <c r="AL19" s="3">
        <v>943283.0</v>
      </c>
      <c r="AM19" s="3">
        <v>943385.0</v>
      </c>
      <c r="AN19" s="3">
        <v>943386.0</v>
      </c>
      <c r="AO19" s="3">
        <v>943417.0</v>
      </c>
      <c r="AP19" s="3">
        <v>943418.0</v>
      </c>
      <c r="AQ19" s="3"/>
      <c r="AR19" s="3"/>
      <c r="AS19" s="3"/>
      <c r="AT19" s="3"/>
      <c r="AU19" s="3"/>
      <c r="AV19" s="3"/>
      <c r="AW19" s="3"/>
      <c r="AX19" s="3"/>
      <c r="AY19" s="3">
        <v>1.0</v>
      </c>
      <c r="AZ19" s="3">
        <v>1.0</v>
      </c>
      <c r="BA19" s="3">
        <v>1.0</v>
      </c>
      <c r="BB19" s="3">
        <v>1.0</v>
      </c>
      <c r="BC19" s="3">
        <v>1.0</v>
      </c>
      <c r="BD19" s="3">
        <v>0.0</v>
      </c>
      <c r="BE19" s="3">
        <v>1.0</v>
      </c>
      <c r="BF19" s="3"/>
      <c r="BG19" s="8"/>
      <c r="BH19" s="3"/>
      <c r="BI19" s="3"/>
      <c r="BJ19" s="3"/>
      <c r="BK19" s="8"/>
      <c r="BL19" s="3"/>
      <c r="BM19" s="3"/>
      <c r="BN19" s="3"/>
      <c r="BO19" s="9">
        <f t="shared" si="1"/>
        <v>0.8571428571</v>
      </c>
      <c r="BP19" s="9">
        <f t="shared" si="2"/>
        <v>0.377964473</v>
      </c>
      <c r="BQ19" s="4">
        <f t="shared" si="3"/>
        <v>6</v>
      </c>
      <c r="BR19" s="3">
        <v>0.0</v>
      </c>
      <c r="BS19" s="3">
        <v>0.0</v>
      </c>
      <c r="BT19" s="3">
        <v>0.0</v>
      </c>
      <c r="BU19" s="3">
        <v>0.0</v>
      </c>
      <c r="BV19" s="3">
        <v>0.0</v>
      </c>
      <c r="BW19" s="3">
        <v>0.0</v>
      </c>
      <c r="BX19" s="3">
        <v>0.0</v>
      </c>
      <c r="BY19" s="3"/>
      <c r="BZ19" s="3"/>
      <c r="CA19" s="3"/>
      <c r="CB19" s="3"/>
      <c r="CC19" s="3"/>
      <c r="CD19" s="3"/>
      <c r="CE19" s="3"/>
      <c r="CF19" s="3"/>
      <c r="CG19" s="3"/>
      <c r="CH19" s="9">
        <f t="shared" si="4"/>
        <v>0</v>
      </c>
      <c r="CI19" s="9">
        <f t="shared" si="5"/>
        <v>0</v>
      </c>
      <c r="CJ19" s="4">
        <f t="shared" si="6"/>
        <v>0</v>
      </c>
      <c r="CK19" s="3">
        <v>0.0</v>
      </c>
      <c r="CL19" s="3">
        <v>0.0</v>
      </c>
      <c r="CM19" s="3">
        <v>0.0</v>
      </c>
      <c r="CN19" s="3">
        <v>0.0</v>
      </c>
      <c r="CO19" s="3">
        <v>0.0</v>
      </c>
      <c r="CP19" s="3">
        <v>2.0</v>
      </c>
      <c r="CQ19" s="3">
        <v>0.0</v>
      </c>
      <c r="CR19" s="3">
        <v>0.0</v>
      </c>
      <c r="CS19" s="3"/>
      <c r="CT19" s="3"/>
      <c r="CU19" s="3"/>
      <c r="CV19" s="3"/>
      <c r="CW19" s="3"/>
      <c r="CX19" s="3"/>
      <c r="CY19" s="3"/>
      <c r="CZ19" s="3"/>
      <c r="DA19" s="9">
        <f t="shared" si="7"/>
        <v>0.25</v>
      </c>
      <c r="DB19" s="9">
        <f t="shared" si="8"/>
        <v>0.7071067812</v>
      </c>
      <c r="DC19" s="4">
        <f t="shared" si="9"/>
        <v>2</v>
      </c>
      <c r="DD19" s="3">
        <v>0.0</v>
      </c>
      <c r="DE19" s="3">
        <v>0.0</v>
      </c>
      <c r="DF19" s="3">
        <v>0.0</v>
      </c>
      <c r="DG19" s="3">
        <v>0.0</v>
      </c>
      <c r="DH19" s="3">
        <v>0.0</v>
      </c>
      <c r="DI19" s="3">
        <v>0.0</v>
      </c>
      <c r="DJ19" s="3">
        <v>0.0</v>
      </c>
      <c r="DK19" s="3">
        <v>0.0</v>
      </c>
      <c r="DL19" s="3"/>
      <c r="DM19" s="3"/>
      <c r="DN19" s="3"/>
      <c r="DO19" s="3"/>
      <c r="DP19" s="3"/>
      <c r="DQ19" s="3"/>
      <c r="DR19" s="3"/>
      <c r="DS19" s="3"/>
      <c r="DT19" s="9">
        <f t="shared" si="10"/>
        <v>0</v>
      </c>
      <c r="DU19" s="9">
        <f t="shared" si="11"/>
        <v>0</v>
      </c>
      <c r="DV19" s="4">
        <f t="shared" si="12"/>
        <v>0</v>
      </c>
      <c r="DW19" s="3">
        <v>1.0</v>
      </c>
      <c r="DX19" s="3">
        <v>1.0</v>
      </c>
      <c r="DY19" s="3">
        <v>1.0</v>
      </c>
      <c r="DZ19" s="3">
        <v>1.0</v>
      </c>
      <c r="EA19" s="3">
        <v>1.0</v>
      </c>
      <c r="EB19" s="3">
        <v>2.0</v>
      </c>
      <c r="EC19" s="3">
        <v>1.0</v>
      </c>
      <c r="ED19" s="3">
        <v>0.0</v>
      </c>
      <c r="EE19" s="3"/>
      <c r="EF19" s="3"/>
      <c r="EG19" s="3"/>
      <c r="EH19" s="3"/>
      <c r="EI19" s="3"/>
      <c r="EJ19" s="3"/>
      <c r="EK19" s="3"/>
      <c r="EL19" s="3"/>
      <c r="EM19" s="9">
        <f t="shared" si="13"/>
        <v>1</v>
      </c>
      <c r="EN19" s="9">
        <f t="shared" si="14"/>
        <v>0.5345224838</v>
      </c>
      <c r="EO19" s="4">
        <f t="shared" si="15"/>
        <v>8</v>
      </c>
      <c r="EP19" s="7">
        <v>41759.32708333333</v>
      </c>
      <c r="EQ19" s="7">
        <v>41759.32708333333</v>
      </c>
      <c r="ER19" s="7">
        <v>41759.330555555556</v>
      </c>
      <c r="ES19" s="7">
        <v>41759.330555555556</v>
      </c>
      <c r="ET19" s="7">
        <v>41759.33125</v>
      </c>
      <c r="EU19" s="7">
        <v>41759.33125</v>
      </c>
      <c r="EV19" s="7">
        <v>41759.33263888889</v>
      </c>
      <c r="EW19" s="7">
        <v>41759.33263888889</v>
      </c>
      <c r="EX19" s="3"/>
      <c r="EY19" s="3"/>
      <c r="EZ19" s="3"/>
      <c r="FA19" s="3"/>
      <c r="FB19" s="3"/>
      <c r="FC19" s="3"/>
      <c r="FD19" s="3"/>
      <c r="FE19" s="3"/>
      <c r="FF19" s="5">
        <v>0.035785879629629626</v>
      </c>
      <c r="FG19" s="5">
        <v>0.03930324074074074</v>
      </c>
      <c r="FH19" s="5">
        <v>0.039393518518518515</v>
      </c>
      <c r="FI19" s="5">
        <v>0.03978472222222222</v>
      </c>
      <c r="FJ19" s="5">
        <v>0.039893518518518516</v>
      </c>
      <c r="FK19" s="5">
        <v>0.04139930555555556</v>
      </c>
      <c r="FL19" s="5">
        <v>0.04157060185185185</v>
      </c>
      <c r="FM19" s="3"/>
      <c r="FN19" s="3"/>
      <c r="FO19" s="3"/>
      <c r="FP19" s="3"/>
      <c r="FQ19" s="3"/>
      <c r="FR19" s="3"/>
      <c r="FS19" s="3"/>
      <c r="FT19" s="3"/>
      <c r="FU19" s="3"/>
      <c r="FV19" s="3">
        <v>9888.0</v>
      </c>
      <c r="FW19" s="3">
        <v>302739.0</v>
      </c>
      <c r="FX19" s="3">
        <v>5552.0</v>
      </c>
      <c r="FY19" s="3">
        <v>31374.0</v>
      </c>
      <c r="FZ19" s="3">
        <v>8787.0</v>
      </c>
      <c r="GA19" s="3">
        <v>105142.0</v>
      </c>
      <c r="GB19" s="3">
        <v>8695.0</v>
      </c>
      <c r="GC19" s="3"/>
      <c r="GD19" s="3"/>
      <c r="GE19" s="3"/>
      <c r="GF19" s="3"/>
      <c r="GG19" s="3"/>
      <c r="GH19" s="3"/>
      <c r="GI19" s="3"/>
      <c r="GJ19" s="3"/>
      <c r="GK19" s="3"/>
      <c r="GL19" s="9">
        <f t="shared" si="16"/>
        <v>67453.85714</v>
      </c>
      <c r="GM19" s="9">
        <f t="shared" si="17"/>
        <v>109636.7654</v>
      </c>
      <c r="GN19" s="4">
        <f t="shared" si="18"/>
        <v>472177</v>
      </c>
      <c r="GO19" s="3">
        <v>9888.0</v>
      </c>
      <c r="GP19" s="3">
        <v>302739.0</v>
      </c>
      <c r="GQ19" s="3">
        <v>5552.0</v>
      </c>
      <c r="GR19" s="3">
        <v>31374.0</v>
      </c>
      <c r="GS19" s="3">
        <v>8787.0</v>
      </c>
      <c r="GT19" s="3">
        <v>105142.0</v>
      </c>
      <c r="GU19" s="3">
        <v>8695.0</v>
      </c>
      <c r="GV19" s="3"/>
      <c r="GW19" s="3"/>
      <c r="GX19" s="3"/>
      <c r="GY19" s="3"/>
      <c r="GZ19" s="3"/>
      <c r="HA19" s="3"/>
      <c r="HB19" s="3"/>
      <c r="HC19" s="3"/>
      <c r="HD19" s="3"/>
      <c r="HE19" s="9">
        <f t="shared" si="19"/>
        <v>67453.85714</v>
      </c>
      <c r="HF19" s="9">
        <f t="shared" si="20"/>
        <v>109636.7654</v>
      </c>
      <c r="HG19" s="4">
        <f t="shared" si="21"/>
        <v>472177</v>
      </c>
      <c r="HH19" s="3">
        <v>624538.0</v>
      </c>
      <c r="HI19" s="3">
        <v>624538.0</v>
      </c>
      <c r="HJ19" s="3">
        <v>624563.0</v>
      </c>
      <c r="HK19" s="3">
        <v>624564.0</v>
      </c>
      <c r="HL19" s="3">
        <v>945250.0</v>
      </c>
      <c r="HM19" s="3">
        <v>945251.0</v>
      </c>
      <c r="HN19" s="3">
        <v>945303.0</v>
      </c>
      <c r="HO19" s="3">
        <v>945304.0</v>
      </c>
      <c r="HP19" s="3">
        <v>0.0</v>
      </c>
      <c r="HQ19" s="3">
        <v>0.0</v>
      </c>
      <c r="HR19" s="3">
        <v>1.0</v>
      </c>
      <c r="HS19" s="3">
        <v>1.0</v>
      </c>
      <c r="HT19" s="9">
        <f t="shared" si="22"/>
        <v>0.5</v>
      </c>
      <c r="HU19" s="9">
        <f t="shared" si="23"/>
        <v>0.5773502692</v>
      </c>
      <c r="HV19" s="4">
        <f t="shared" si="24"/>
        <v>2</v>
      </c>
      <c r="HW19" s="3">
        <v>0.0</v>
      </c>
      <c r="HX19" s="3">
        <v>0.0</v>
      </c>
      <c r="HY19" s="3">
        <v>0.0</v>
      </c>
      <c r="HZ19" s="3">
        <v>0.0</v>
      </c>
      <c r="IA19" s="3">
        <v>0.0</v>
      </c>
      <c r="IB19" s="3">
        <v>2.0</v>
      </c>
      <c r="IC19" s="3">
        <v>0.0</v>
      </c>
      <c r="ID19" s="3">
        <v>0.0</v>
      </c>
      <c r="IE19" s="9">
        <f t="shared" si="25"/>
        <v>0.5</v>
      </c>
      <c r="IF19" s="9">
        <f t="shared" si="26"/>
        <v>1</v>
      </c>
      <c r="IG19" s="4">
        <f t="shared" si="27"/>
        <v>2</v>
      </c>
      <c r="IH19" s="3">
        <v>0.0</v>
      </c>
      <c r="II19" s="3">
        <v>0.0</v>
      </c>
      <c r="IJ19" s="3">
        <v>0.0</v>
      </c>
      <c r="IK19" s="3">
        <v>0.0</v>
      </c>
      <c r="IL19" s="9">
        <f t="shared" si="28"/>
        <v>0</v>
      </c>
      <c r="IM19" s="9">
        <f t="shared" si="29"/>
        <v>0</v>
      </c>
      <c r="IN19" s="4">
        <f t="shared" si="30"/>
        <v>0</v>
      </c>
      <c r="IO19" s="5">
        <v>0.007038194444444444</v>
      </c>
      <c r="IP19" s="5">
        <v>0.007040509259259259</v>
      </c>
      <c r="IQ19" s="5">
        <v>0.007065972222222223</v>
      </c>
      <c r="IR19" s="5">
        <v>0.007099537037037036</v>
      </c>
      <c r="IS19" s="5">
        <v>0.007040509259259259</v>
      </c>
      <c r="IT19" s="5">
        <v>0.007063657407407407</v>
      </c>
      <c r="IU19" s="5">
        <v>0.007099537037037036</v>
      </c>
      <c r="IV19" s="5">
        <v>0.007108796296296296</v>
      </c>
      <c r="IW19" s="3">
        <v>12349.0</v>
      </c>
      <c r="IX19" s="3">
        <v>42496.0</v>
      </c>
      <c r="IY19" s="3">
        <v>167308.0</v>
      </c>
      <c r="IZ19" s="3">
        <v>40129.0</v>
      </c>
      <c r="JA19" s="9">
        <f t="shared" si="31"/>
        <v>65570.5</v>
      </c>
      <c r="JB19" s="9">
        <f t="shared" si="32"/>
        <v>69192.36336</v>
      </c>
      <c r="JC19" s="4">
        <f t="shared" si="33"/>
        <v>262282</v>
      </c>
      <c r="JD19" s="3">
        <v>12349.0</v>
      </c>
      <c r="JE19" s="3">
        <v>42496.0</v>
      </c>
      <c r="JF19" s="3">
        <v>167308.0</v>
      </c>
      <c r="JG19" s="3">
        <v>40129.0</v>
      </c>
      <c r="JH19" s="3">
        <v>2.0</v>
      </c>
      <c r="JI19" s="3">
        <v>3.0</v>
      </c>
      <c r="JJ19" s="3">
        <v>1.0</v>
      </c>
      <c r="JK19" s="3">
        <v>1.0</v>
      </c>
      <c r="JL19" s="12"/>
    </row>
    <row r="20" ht="13.5" customHeight="1">
      <c r="A20" s="34">
        <v>82.0</v>
      </c>
      <c r="B20" s="3">
        <v>229473.0</v>
      </c>
      <c r="C20" s="4">
        <v>0.718456726</v>
      </c>
      <c r="D20" s="4">
        <v>1.0</v>
      </c>
      <c r="E20" s="4">
        <v>0.0</v>
      </c>
      <c r="F20" s="4">
        <v>0.0</v>
      </c>
      <c r="G20" s="4">
        <v>1.0</v>
      </c>
      <c r="H20" s="3">
        <v>16.0</v>
      </c>
      <c r="I20" s="3">
        <v>1045931.0</v>
      </c>
      <c r="J20" s="3">
        <v>1.0</v>
      </c>
      <c r="K20" s="3">
        <v>26838.0</v>
      </c>
      <c r="L20" s="3">
        <v>4188153.0</v>
      </c>
      <c r="M20" s="5">
        <v>0.03611689814814815</v>
      </c>
      <c r="N20" s="5">
        <v>0.039405092592592596</v>
      </c>
      <c r="O20" s="3">
        <v>188596.0</v>
      </c>
      <c r="P20" s="3">
        <v>323712.0</v>
      </c>
      <c r="Q20" s="5">
        <v>0.010137731481481482</v>
      </c>
      <c r="R20" s="5">
        <v>0.039405092592592596</v>
      </c>
      <c r="S20" s="8">
        <v>622781.0</v>
      </c>
      <c r="T20" s="8">
        <v>622781.0</v>
      </c>
      <c r="U20" s="3">
        <v>623092.0</v>
      </c>
      <c r="V20" s="3">
        <v>623092.0</v>
      </c>
      <c r="W20" s="3">
        <v>623136.0</v>
      </c>
      <c r="X20" s="3">
        <v>623136.0</v>
      </c>
      <c r="Y20" s="3">
        <v>623167.0</v>
      </c>
      <c r="Z20" s="3">
        <v>623167.0</v>
      </c>
      <c r="AA20" s="8">
        <v>624294.0</v>
      </c>
      <c r="AB20" s="3">
        <v>624295.0</v>
      </c>
      <c r="AC20" s="3">
        <v>624301.0</v>
      </c>
      <c r="AD20" s="3">
        <v>624302.0</v>
      </c>
      <c r="AE20" s="8">
        <v>624311.0</v>
      </c>
      <c r="AF20" s="3">
        <v>624312.0</v>
      </c>
      <c r="AG20" s="3">
        <v>624313.0</v>
      </c>
      <c r="AH20" s="3">
        <v>624314.0</v>
      </c>
      <c r="AI20" s="3">
        <v>942864.0</v>
      </c>
      <c r="AJ20" s="3">
        <v>942865.0</v>
      </c>
      <c r="AK20" s="3">
        <v>943281.0</v>
      </c>
      <c r="AL20" s="3">
        <v>943283.0</v>
      </c>
      <c r="AM20" s="3">
        <v>943385.0</v>
      </c>
      <c r="AN20" s="3">
        <v>943386.0</v>
      </c>
      <c r="AO20" s="3">
        <v>943417.0</v>
      </c>
      <c r="AP20" s="3">
        <v>943418.0</v>
      </c>
      <c r="AQ20" s="3">
        <v>944957.0</v>
      </c>
      <c r="AR20" s="3">
        <v>944958.0</v>
      </c>
      <c r="AS20" s="3">
        <v>944966.0</v>
      </c>
      <c r="AT20" s="3">
        <v>944969.0</v>
      </c>
      <c r="AU20" s="3">
        <v>944991.0</v>
      </c>
      <c r="AV20" s="3">
        <v>944992.0</v>
      </c>
      <c r="AW20" s="3">
        <v>944993.0</v>
      </c>
      <c r="AX20" s="3">
        <v>944994.0</v>
      </c>
      <c r="AY20" s="3">
        <v>1.0</v>
      </c>
      <c r="AZ20" s="3">
        <v>1.0</v>
      </c>
      <c r="BA20" s="3">
        <v>1.0</v>
      </c>
      <c r="BB20" s="3">
        <v>0.0</v>
      </c>
      <c r="BC20" s="3">
        <v>1.0</v>
      </c>
      <c r="BD20" s="3">
        <v>1.0</v>
      </c>
      <c r="BE20" s="3">
        <v>1.0</v>
      </c>
      <c r="BF20" s="3">
        <v>1.0</v>
      </c>
      <c r="BG20" s="8">
        <v>1.0</v>
      </c>
      <c r="BH20" s="3">
        <v>1.0</v>
      </c>
      <c r="BI20" s="3">
        <v>1.0</v>
      </c>
      <c r="BJ20" s="3">
        <v>1.0</v>
      </c>
      <c r="BK20" s="8">
        <v>1.0</v>
      </c>
      <c r="BL20" s="3">
        <v>1.0</v>
      </c>
      <c r="BM20" s="3">
        <v>1.0</v>
      </c>
      <c r="BN20" s="3">
        <v>1.0</v>
      </c>
      <c r="BO20" s="9">
        <f t="shared" si="1"/>
        <v>0.9375</v>
      </c>
      <c r="BP20" s="9">
        <f t="shared" si="2"/>
        <v>0.25</v>
      </c>
      <c r="BQ20" s="4">
        <f t="shared" si="3"/>
        <v>15</v>
      </c>
      <c r="BR20" s="3">
        <v>0.0</v>
      </c>
      <c r="BS20" s="3">
        <v>0.0</v>
      </c>
      <c r="BT20" s="3">
        <v>0.0</v>
      </c>
      <c r="BU20" s="3">
        <v>0.0</v>
      </c>
      <c r="BV20" s="3">
        <v>0.0</v>
      </c>
      <c r="BW20" s="3">
        <v>0.0</v>
      </c>
      <c r="BX20" s="3">
        <v>0.0</v>
      </c>
      <c r="BY20" s="3">
        <v>0.0</v>
      </c>
      <c r="BZ20" s="3">
        <v>0.0</v>
      </c>
      <c r="CA20" s="3">
        <v>0.0</v>
      </c>
      <c r="CB20" s="3">
        <v>0.0</v>
      </c>
      <c r="CC20" s="3">
        <v>0.0</v>
      </c>
      <c r="CD20" s="3">
        <v>0.0</v>
      </c>
      <c r="CE20" s="3">
        <v>0.0</v>
      </c>
      <c r="CF20" s="3">
        <v>0.0</v>
      </c>
      <c r="CG20" s="3">
        <v>0.0</v>
      </c>
      <c r="CH20" s="9">
        <f t="shared" si="4"/>
        <v>0</v>
      </c>
      <c r="CI20" s="9">
        <f t="shared" si="5"/>
        <v>0</v>
      </c>
      <c r="CJ20" s="4">
        <f t="shared" si="6"/>
        <v>0</v>
      </c>
      <c r="CK20" s="3">
        <v>0.0</v>
      </c>
      <c r="CL20" s="3">
        <v>0.0</v>
      </c>
      <c r="CM20" s="3">
        <v>0.0</v>
      </c>
      <c r="CN20" s="3">
        <v>0.0</v>
      </c>
      <c r="CO20" s="3">
        <v>0.0</v>
      </c>
      <c r="CP20" s="3">
        <v>0.0</v>
      </c>
      <c r="CQ20" s="3">
        <v>0.0</v>
      </c>
      <c r="CR20" s="3">
        <v>0.0</v>
      </c>
      <c r="CS20" s="3">
        <v>0.0</v>
      </c>
      <c r="CT20" s="3">
        <v>0.0</v>
      </c>
      <c r="CU20" s="3">
        <v>0.0</v>
      </c>
      <c r="CV20" s="3">
        <v>0.0</v>
      </c>
      <c r="CW20" s="3">
        <v>0.0</v>
      </c>
      <c r="CX20" s="3">
        <v>0.0</v>
      </c>
      <c r="CY20" s="3">
        <v>0.0</v>
      </c>
      <c r="CZ20" s="3">
        <v>0.0</v>
      </c>
      <c r="DA20" s="9">
        <f t="shared" si="7"/>
        <v>0</v>
      </c>
      <c r="DB20" s="9">
        <f t="shared" si="8"/>
        <v>0</v>
      </c>
      <c r="DC20" s="4">
        <f t="shared" si="9"/>
        <v>0</v>
      </c>
      <c r="DD20" s="3">
        <v>0.0</v>
      </c>
      <c r="DE20" s="3">
        <v>0.0</v>
      </c>
      <c r="DF20" s="3">
        <v>0.0</v>
      </c>
      <c r="DG20" s="3">
        <v>0.0</v>
      </c>
      <c r="DH20" s="3">
        <v>0.0</v>
      </c>
      <c r="DI20" s="3">
        <v>0.0</v>
      </c>
      <c r="DJ20" s="3">
        <v>0.0</v>
      </c>
      <c r="DK20" s="3">
        <v>0.0</v>
      </c>
      <c r="DL20" s="3">
        <v>0.0</v>
      </c>
      <c r="DM20" s="3">
        <v>0.0</v>
      </c>
      <c r="DN20" s="3">
        <v>0.0</v>
      </c>
      <c r="DO20" s="3">
        <v>0.0</v>
      </c>
      <c r="DP20" s="3">
        <v>0.0</v>
      </c>
      <c r="DQ20" s="3">
        <v>0.0</v>
      </c>
      <c r="DR20" s="3">
        <v>0.0</v>
      </c>
      <c r="DS20" s="3">
        <v>0.0</v>
      </c>
      <c r="DT20" s="9">
        <f t="shared" si="10"/>
        <v>0</v>
      </c>
      <c r="DU20" s="9">
        <f t="shared" si="11"/>
        <v>0</v>
      </c>
      <c r="DV20" s="4">
        <f t="shared" si="12"/>
        <v>0</v>
      </c>
      <c r="DW20" s="3">
        <v>1.0</v>
      </c>
      <c r="DX20" s="3">
        <v>1.0</v>
      </c>
      <c r="DY20" s="3">
        <v>1.0</v>
      </c>
      <c r="DZ20" s="3">
        <v>5.0</v>
      </c>
      <c r="EA20" s="3">
        <v>1.0</v>
      </c>
      <c r="EB20" s="3">
        <v>1.0</v>
      </c>
      <c r="EC20" s="3">
        <v>1.0</v>
      </c>
      <c r="ED20" s="3">
        <v>1.0</v>
      </c>
      <c r="EE20" s="3">
        <v>1.0</v>
      </c>
      <c r="EF20" s="3">
        <v>1.0</v>
      </c>
      <c r="EG20" s="3">
        <v>1.0</v>
      </c>
      <c r="EH20" s="3">
        <v>1.0</v>
      </c>
      <c r="EI20" s="3">
        <v>1.0</v>
      </c>
      <c r="EJ20" s="3">
        <v>1.0</v>
      </c>
      <c r="EK20" s="3">
        <v>1.0</v>
      </c>
      <c r="EL20" s="3">
        <v>1.0</v>
      </c>
      <c r="EM20" s="9">
        <f t="shared" si="13"/>
        <v>1.25</v>
      </c>
      <c r="EN20" s="9">
        <f t="shared" si="14"/>
        <v>1</v>
      </c>
      <c r="EO20" s="4">
        <f t="shared" si="15"/>
        <v>20</v>
      </c>
      <c r="EP20" s="7">
        <v>41758.82777777778</v>
      </c>
      <c r="EQ20" s="7">
        <v>41758.82777777778</v>
      </c>
      <c r="ER20" s="7">
        <v>41758.82777777778</v>
      </c>
      <c r="ES20" s="7">
        <v>41758.82777777778</v>
      </c>
      <c r="ET20" s="7">
        <v>41758.82916666667</v>
      </c>
      <c r="EU20" s="7">
        <v>41758.82916666667</v>
      </c>
      <c r="EV20" s="7">
        <v>41758.82986111111</v>
      </c>
      <c r="EW20" s="7">
        <v>41758.830555555556</v>
      </c>
      <c r="EX20" s="7">
        <v>41758.830555555556</v>
      </c>
      <c r="EY20" s="7">
        <v>41758.83125</v>
      </c>
      <c r="EZ20" s="7">
        <v>41758.83194444444</v>
      </c>
      <c r="FA20" s="7">
        <v>41758.834027777775</v>
      </c>
      <c r="FB20" s="7">
        <v>41758.8375</v>
      </c>
      <c r="FC20" s="7">
        <v>41758.83819444444</v>
      </c>
      <c r="FD20" s="7">
        <v>41758.83888888889</v>
      </c>
      <c r="FE20" s="7">
        <v>41759.580555555556</v>
      </c>
      <c r="FF20" s="5">
        <v>0.03619444444444444</v>
      </c>
      <c r="FG20" s="5">
        <v>0.03627546296296296</v>
      </c>
      <c r="FH20" s="5">
        <v>0.03631481481481482</v>
      </c>
      <c r="FI20" s="5">
        <v>0.037792824074074076</v>
      </c>
      <c r="FJ20" s="5">
        <v>0.03792245370370371</v>
      </c>
      <c r="FK20" s="5">
        <v>0.03865046296296296</v>
      </c>
      <c r="FL20" s="5">
        <v>0.039074074074074074</v>
      </c>
      <c r="FM20" s="5">
        <v>0.039206018518518515</v>
      </c>
      <c r="FN20" s="5">
        <v>0.04012615740740741</v>
      </c>
      <c r="FO20" s="5">
        <v>0.0403287037037037</v>
      </c>
      <c r="FP20" s="5">
        <v>0.0013148148148148147</v>
      </c>
      <c r="FQ20" s="5">
        <v>0.00471412037037037</v>
      </c>
      <c r="FR20" s="5">
        <v>0.005122685185185186</v>
      </c>
      <c r="FS20" s="5">
        <v>0.005572916666666667</v>
      </c>
      <c r="FT20" s="5">
        <v>0.03908333333333334</v>
      </c>
      <c r="FU20" s="5">
        <v>0.03940393518518519</v>
      </c>
      <c r="FV20" s="3">
        <v>7225.0</v>
      </c>
      <c r="FW20" s="3">
        <v>6214.0</v>
      </c>
      <c r="FX20" s="3">
        <v>3616.0</v>
      </c>
      <c r="FY20" s="3">
        <v>13297.0</v>
      </c>
      <c r="FZ20" s="3">
        <v>10449.0</v>
      </c>
      <c r="GA20" s="3">
        <v>62367.0</v>
      </c>
      <c r="GB20" s="3">
        <v>35970.0</v>
      </c>
      <c r="GC20" s="3">
        <v>10403.0</v>
      </c>
      <c r="GD20" s="3">
        <v>78871.0</v>
      </c>
      <c r="GE20" s="3">
        <v>17348.0</v>
      </c>
      <c r="GF20" s="3">
        <v>229532.0</v>
      </c>
      <c r="GG20" s="3">
        <v>293251.0</v>
      </c>
      <c r="GH20" s="3">
        <v>35544.0</v>
      </c>
      <c r="GI20" s="3">
        <v>38462.0</v>
      </c>
      <c r="GJ20" s="3">
        <v>6.4094782E7</v>
      </c>
      <c r="GK20" s="3">
        <v>27487.0</v>
      </c>
      <c r="GL20" s="9">
        <f t="shared" si="16"/>
        <v>4060301.125</v>
      </c>
      <c r="GM20" s="9">
        <f t="shared" si="17"/>
        <v>16009411.27</v>
      </c>
      <c r="GN20" s="4">
        <f t="shared" si="18"/>
        <v>64964818</v>
      </c>
      <c r="GO20" s="3">
        <v>7225.0</v>
      </c>
      <c r="GP20" s="3">
        <v>6214.0</v>
      </c>
      <c r="GQ20" s="3">
        <v>3616.0</v>
      </c>
      <c r="GR20" s="3">
        <v>13297.0</v>
      </c>
      <c r="GS20" s="3">
        <v>10449.0</v>
      </c>
      <c r="GT20" s="3">
        <v>62367.0</v>
      </c>
      <c r="GU20" s="3">
        <v>35970.0</v>
      </c>
      <c r="GV20" s="3">
        <v>10403.0</v>
      </c>
      <c r="GW20" s="3">
        <v>78871.0</v>
      </c>
      <c r="GX20" s="3">
        <v>17348.0</v>
      </c>
      <c r="GY20" s="3">
        <v>229532.0</v>
      </c>
      <c r="GZ20" s="3">
        <v>293251.0</v>
      </c>
      <c r="HA20" s="3">
        <v>35544.0</v>
      </c>
      <c r="HB20" s="3">
        <v>38462.0</v>
      </c>
      <c r="HC20" s="3">
        <v>6.4094782E7</v>
      </c>
      <c r="HD20" s="3">
        <v>27487.0</v>
      </c>
      <c r="HE20" s="9">
        <f t="shared" si="19"/>
        <v>4060301.125</v>
      </c>
      <c r="HF20" s="9">
        <f t="shared" si="20"/>
        <v>16009411.27</v>
      </c>
      <c r="HG20" s="4">
        <f t="shared" si="21"/>
        <v>64964818</v>
      </c>
      <c r="HH20" s="3">
        <v>624538.0</v>
      </c>
      <c r="HI20" s="3">
        <v>624538.0</v>
      </c>
      <c r="HJ20" s="3">
        <v>624563.0</v>
      </c>
      <c r="HK20" s="3">
        <v>624564.0</v>
      </c>
      <c r="HL20" s="3">
        <v>945250.0</v>
      </c>
      <c r="HM20" s="3">
        <v>945251.0</v>
      </c>
      <c r="HN20" s="3">
        <v>945303.0</v>
      </c>
      <c r="HO20" s="3">
        <v>945304.0</v>
      </c>
      <c r="HP20" s="3">
        <v>1.0</v>
      </c>
      <c r="HQ20" s="3">
        <v>1.0</v>
      </c>
      <c r="HR20" s="3">
        <v>1.0</v>
      </c>
      <c r="HS20" s="3">
        <v>1.0</v>
      </c>
      <c r="HT20" s="9">
        <f t="shared" si="22"/>
        <v>1</v>
      </c>
      <c r="HU20" s="9">
        <f t="shared" si="23"/>
        <v>0</v>
      </c>
      <c r="HV20" s="4">
        <f t="shared" si="24"/>
        <v>4</v>
      </c>
      <c r="HW20" s="3">
        <v>0.0</v>
      </c>
      <c r="HX20" s="3">
        <v>0.0</v>
      </c>
      <c r="HY20" s="3">
        <v>0.0</v>
      </c>
      <c r="HZ20" s="3">
        <v>0.0</v>
      </c>
      <c r="IA20" s="3">
        <v>0.0</v>
      </c>
      <c r="IB20" s="3">
        <v>0.0</v>
      </c>
      <c r="IC20" s="3">
        <v>0.0</v>
      </c>
      <c r="ID20" s="3">
        <v>0.0</v>
      </c>
      <c r="IE20" s="9">
        <f t="shared" si="25"/>
        <v>0</v>
      </c>
      <c r="IF20" s="9">
        <f t="shared" si="26"/>
        <v>0</v>
      </c>
      <c r="IG20" s="4">
        <f t="shared" si="27"/>
        <v>0</v>
      </c>
      <c r="IH20" s="3">
        <v>0.0</v>
      </c>
      <c r="II20" s="3">
        <v>0.0</v>
      </c>
      <c r="IJ20" s="3">
        <v>0.0</v>
      </c>
      <c r="IK20" s="3">
        <v>0.0</v>
      </c>
      <c r="IL20" s="9">
        <f t="shared" si="28"/>
        <v>0</v>
      </c>
      <c r="IM20" s="9">
        <f t="shared" si="29"/>
        <v>0</v>
      </c>
      <c r="IN20" s="4">
        <f t="shared" si="30"/>
        <v>0</v>
      </c>
      <c r="IO20" s="5">
        <v>0.014711805555555554</v>
      </c>
      <c r="IP20" s="5">
        <v>0.014712962962962962</v>
      </c>
      <c r="IQ20" s="5">
        <v>0.014717592592592593</v>
      </c>
      <c r="IR20" s="5">
        <v>0.014726851851851852</v>
      </c>
      <c r="IS20" s="5">
        <v>0.014711805555555554</v>
      </c>
      <c r="IT20" s="5">
        <v>0.014717592592592593</v>
      </c>
      <c r="IU20" s="5">
        <v>0.014726851851851852</v>
      </c>
      <c r="IV20" s="5">
        <v>0.01473611111111111</v>
      </c>
      <c r="IW20" s="3">
        <v>5169.0</v>
      </c>
      <c r="IX20" s="3">
        <v>41602.0</v>
      </c>
      <c r="IY20" s="3">
        <v>46709.0</v>
      </c>
      <c r="IZ20" s="3">
        <v>16898.0</v>
      </c>
      <c r="JA20" s="9">
        <f t="shared" si="31"/>
        <v>27594.5</v>
      </c>
      <c r="JB20" s="9">
        <f t="shared" si="32"/>
        <v>19823.32237</v>
      </c>
      <c r="JC20" s="4">
        <f t="shared" si="33"/>
        <v>110378</v>
      </c>
      <c r="JD20" s="3">
        <v>5169.0</v>
      </c>
      <c r="JE20" s="3">
        <v>41602.0</v>
      </c>
      <c r="JF20" s="3">
        <v>46709.0</v>
      </c>
      <c r="JG20" s="3">
        <v>16898.0</v>
      </c>
      <c r="JH20" s="3">
        <v>1.0</v>
      </c>
      <c r="JI20" s="3">
        <v>1.0</v>
      </c>
      <c r="JJ20" s="3">
        <v>1.0</v>
      </c>
      <c r="JK20" s="3">
        <v>1.0</v>
      </c>
      <c r="JL20" s="12"/>
    </row>
    <row r="21" ht="13.5" customHeight="1">
      <c r="A21" s="34">
        <v>87.0</v>
      </c>
      <c r="B21" s="3">
        <v>229530.0</v>
      </c>
      <c r="C21" s="4">
        <v>0.63041289</v>
      </c>
      <c r="D21" s="4">
        <v>0.0</v>
      </c>
      <c r="E21" s="4">
        <v>0.0</v>
      </c>
      <c r="F21" s="4">
        <v>0.0</v>
      </c>
      <c r="G21" s="4">
        <v>0.0</v>
      </c>
      <c r="H21" s="3">
        <v>11.0</v>
      </c>
      <c r="I21" s="3">
        <v>1045931.0</v>
      </c>
      <c r="J21" s="3">
        <v>1.0</v>
      </c>
      <c r="K21" s="3">
        <v>26838.0</v>
      </c>
      <c r="L21" s="3">
        <v>4185813.0</v>
      </c>
      <c r="M21" s="5">
        <v>0.015671296296296298</v>
      </c>
      <c r="N21" s="3"/>
      <c r="O21" s="3">
        <v>188653.0</v>
      </c>
      <c r="P21" s="3">
        <v>323712.0</v>
      </c>
      <c r="Q21" s="5">
        <v>0.010137731481481482</v>
      </c>
      <c r="R21" s="3"/>
      <c r="S21" s="8">
        <v>622781.0</v>
      </c>
      <c r="T21" s="8">
        <v>622781.0</v>
      </c>
      <c r="U21" s="3">
        <v>623092.0</v>
      </c>
      <c r="V21" s="3">
        <v>623092.0</v>
      </c>
      <c r="W21" s="3">
        <v>623136.0</v>
      </c>
      <c r="X21" s="3">
        <v>623136.0</v>
      </c>
      <c r="Y21" s="3">
        <v>623167.0</v>
      </c>
      <c r="Z21" s="3">
        <v>623167.0</v>
      </c>
      <c r="AA21" s="8">
        <v>624294.0</v>
      </c>
      <c r="AB21" s="3">
        <v>624295.0</v>
      </c>
      <c r="AC21" s="3">
        <v>624301.0</v>
      </c>
      <c r="AD21" s="3"/>
      <c r="AE21" s="8">
        <v>624311.0</v>
      </c>
      <c r="AF21" s="3"/>
      <c r="AG21" s="3"/>
      <c r="AH21" s="3"/>
      <c r="AI21" s="3">
        <v>942864.0</v>
      </c>
      <c r="AJ21" s="3">
        <v>942865.0</v>
      </c>
      <c r="AK21" s="3">
        <v>943281.0</v>
      </c>
      <c r="AL21" s="3">
        <v>943283.0</v>
      </c>
      <c r="AM21" s="3">
        <v>943385.0</v>
      </c>
      <c r="AN21" s="3">
        <v>943386.0</v>
      </c>
      <c r="AO21" s="3">
        <v>943417.0</v>
      </c>
      <c r="AP21" s="3">
        <v>943418.0</v>
      </c>
      <c r="AQ21" s="3">
        <v>944957.0</v>
      </c>
      <c r="AR21" s="3">
        <v>944958.0</v>
      </c>
      <c r="AS21" s="3">
        <v>944966.0</v>
      </c>
      <c r="AT21" s="3"/>
      <c r="AU21" s="3"/>
      <c r="AV21" s="3"/>
      <c r="AW21" s="3"/>
      <c r="AX21" s="3"/>
      <c r="AY21" s="3">
        <v>0.0</v>
      </c>
      <c r="AZ21" s="3">
        <v>1.0</v>
      </c>
      <c r="BA21" s="3">
        <v>1.0</v>
      </c>
      <c r="BB21" s="3">
        <v>1.0</v>
      </c>
      <c r="BC21" s="3">
        <v>1.0</v>
      </c>
      <c r="BD21" s="3">
        <v>1.0</v>
      </c>
      <c r="BE21" s="3">
        <v>1.0</v>
      </c>
      <c r="BF21" s="3">
        <v>1.0</v>
      </c>
      <c r="BG21" s="8">
        <v>0.0</v>
      </c>
      <c r="BH21" s="3">
        <v>1.0</v>
      </c>
      <c r="BI21" s="3"/>
      <c r="BJ21" s="3"/>
      <c r="BK21" s="8"/>
      <c r="BL21" s="3"/>
      <c r="BM21" s="3"/>
      <c r="BN21" s="3"/>
      <c r="BO21" s="9">
        <f t="shared" si="1"/>
        <v>0.8</v>
      </c>
      <c r="BP21" s="9">
        <f t="shared" si="2"/>
        <v>0.4216370214</v>
      </c>
      <c r="BQ21" s="4">
        <f t="shared" si="3"/>
        <v>8</v>
      </c>
      <c r="BR21" s="3">
        <v>0.0</v>
      </c>
      <c r="BS21" s="3">
        <v>0.0</v>
      </c>
      <c r="BT21" s="3">
        <v>0.0</v>
      </c>
      <c r="BU21" s="3">
        <v>0.0</v>
      </c>
      <c r="BV21" s="3">
        <v>0.0</v>
      </c>
      <c r="BW21" s="3">
        <v>0.0</v>
      </c>
      <c r="BX21" s="3">
        <v>0.0</v>
      </c>
      <c r="BY21" s="3">
        <v>0.0</v>
      </c>
      <c r="BZ21" s="3">
        <v>0.0</v>
      </c>
      <c r="CA21" s="3">
        <v>0.0</v>
      </c>
      <c r="CB21" s="3"/>
      <c r="CC21" s="3"/>
      <c r="CD21" s="3"/>
      <c r="CE21" s="3"/>
      <c r="CF21" s="3"/>
      <c r="CG21" s="3"/>
      <c r="CH21" s="9">
        <f t="shared" si="4"/>
        <v>0</v>
      </c>
      <c r="CI21" s="9">
        <f t="shared" si="5"/>
        <v>0</v>
      </c>
      <c r="CJ21" s="4">
        <f t="shared" si="6"/>
        <v>0</v>
      </c>
      <c r="CK21" s="3">
        <v>0.0</v>
      </c>
      <c r="CL21" s="3">
        <v>0.0</v>
      </c>
      <c r="CM21" s="3">
        <v>0.0</v>
      </c>
      <c r="CN21" s="3">
        <v>0.0</v>
      </c>
      <c r="CO21" s="3">
        <v>0.0</v>
      </c>
      <c r="CP21" s="3">
        <v>0.0</v>
      </c>
      <c r="CQ21" s="3">
        <v>0.0</v>
      </c>
      <c r="CR21" s="3">
        <v>0.0</v>
      </c>
      <c r="CS21" s="3">
        <v>2.0</v>
      </c>
      <c r="CT21" s="3">
        <v>0.0</v>
      </c>
      <c r="CU21" s="3">
        <v>0.0</v>
      </c>
      <c r="CV21" s="3"/>
      <c r="CW21" s="3"/>
      <c r="CX21" s="3"/>
      <c r="CY21" s="3"/>
      <c r="CZ21" s="3"/>
      <c r="DA21" s="9">
        <f t="shared" si="7"/>
        <v>0.1818181818</v>
      </c>
      <c r="DB21" s="9">
        <f t="shared" si="8"/>
        <v>0.6030226892</v>
      </c>
      <c r="DC21" s="4">
        <f t="shared" si="9"/>
        <v>2</v>
      </c>
      <c r="DD21" s="3">
        <v>0.0</v>
      </c>
      <c r="DE21" s="3">
        <v>0.0</v>
      </c>
      <c r="DF21" s="3">
        <v>0.0</v>
      </c>
      <c r="DG21" s="3">
        <v>0.0</v>
      </c>
      <c r="DH21" s="3">
        <v>0.0</v>
      </c>
      <c r="DI21" s="3">
        <v>0.0</v>
      </c>
      <c r="DJ21" s="3">
        <v>0.0</v>
      </c>
      <c r="DK21" s="3">
        <v>0.0</v>
      </c>
      <c r="DL21" s="3">
        <v>0.0</v>
      </c>
      <c r="DM21" s="3">
        <v>0.0</v>
      </c>
      <c r="DN21" s="3">
        <v>0.0</v>
      </c>
      <c r="DO21" s="3"/>
      <c r="DP21" s="3"/>
      <c r="DQ21" s="3"/>
      <c r="DR21" s="3"/>
      <c r="DS21" s="3"/>
      <c r="DT21" s="9">
        <f t="shared" si="10"/>
        <v>0</v>
      </c>
      <c r="DU21" s="9">
        <f t="shared" si="11"/>
        <v>0</v>
      </c>
      <c r="DV21" s="4">
        <f t="shared" si="12"/>
        <v>0</v>
      </c>
      <c r="DW21" s="3">
        <v>2.0</v>
      </c>
      <c r="DX21" s="3">
        <v>1.0</v>
      </c>
      <c r="DY21" s="3">
        <v>1.0</v>
      </c>
      <c r="DZ21" s="3">
        <v>1.0</v>
      </c>
      <c r="EA21" s="3">
        <v>1.0</v>
      </c>
      <c r="EB21" s="3">
        <v>1.0</v>
      </c>
      <c r="EC21" s="3">
        <v>1.0</v>
      </c>
      <c r="ED21" s="3">
        <v>1.0</v>
      </c>
      <c r="EE21" s="3">
        <v>5.0</v>
      </c>
      <c r="EF21" s="3">
        <v>1.0</v>
      </c>
      <c r="EG21" s="3">
        <v>0.0</v>
      </c>
      <c r="EH21" s="3"/>
      <c r="EI21" s="3"/>
      <c r="EJ21" s="3"/>
      <c r="EK21" s="3"/>
      <c r="EL21" s="3"/>
      <c r="EM21" s="9">
        <f t="shared" si="13"/>
        <v>1.363636364</v>
      </c>
      <c r="EN21" s="9">
        <f t="shared" si="14"/>
        <v>1.286291357</v>
      </c>
      <c r="EO21" s="4">
        <f t="shared" si="15"/>
        <v>15</v>
      </c>
      <c r="EP21" s="7">
        <v>41758.64027777778</v>
      </c>
      <c r="EQ21" s="7">
        <v>41758.64097222222</v>
      </c>
      <c r="ER21" s="7">
        <v>41758.64097222222</v>
      </c>
      <c r="ES21" s="7">
        <v>41758.64097222222</v>
      </c>
      <c r="ET21" s="7">
        <v>41758.64722222222</v>
      </c>
      <c r="EU21" s="7">
        <v>41758.64722222222</v>
      </c>
      <c r="EV21" s="7">
        <v>41758.652083333334</v>
      </c>
      <c r="EW21" s="7">
        <v>41758.65277777778</v>
      </c>
      <c r="EX21" s="7">
        <v>41758.65277777778</v>
      </c>
      <c r="EY21" s="7">
        <v>41758.65694444445</v>
      </c>
      <c r="EZ21" s="7">
        <v>41758.65833333333</v>
      </c>
      <c r="FA21" s="3"/>
      <c r="FB21" s="3"/>
      <c r="FC21" s="3"/>
      <c r="FD21" s="3"/>
      <c r="FE21" s="3"/>
      <c r="FF21" s="5">
        <v>0.016074074074074077</v>
      </c>
      <c r="FG21" s="5">
        <v>0.016177083333333335</v>
      </c>
      <c r="FH21" s="5">
        <v>0.016377314814814813</v>
      </c>
      <c r="FI21" s="5">
        <v>0.021761574074074072</v>
      </c>
      <c r="FJ21" s="5">
        <v>0.02260648148148148</v>
      </c>
      <c r="FK21" s="5">
        <v>0.027408564814814813</v>
      </c>
      <c r="FL21" s="5">
        <v>0.027773148148148148</v>
      </c>
      <c r="FM21" s="5">
        <v>0.02806365740740741</v>
      </c>
      <c r="FN21" s="5">
        <v>0.03211805555555556</v>
      </c>
      <c r="FO21" s="5">
        <v>0.03350347222222222</v>
      </c>
      <c r="FP21" s="3"/>
      <c r="FQ21" s="3"/>
      <c r="FR21" s="3"/>
      <c r="FS21" s="3"/>
      <c r="FT21" s="3"/>
      <c r="FU21" s="3"/>
      <c r="FV21" s="3">
        <v>18989.0</v>
      </c>
      <c r="FW21" s="3">
        <v>7682.0</v>
      </c>
      <c r="FX21" s="3">
        <v>9935.0</v>
      </c>
      <c r="FY21" s="3">
        <v>460137.0</v>
      </c>
      <c r="FZ21" s="3">
        <v>10128.0</v>
      </c>
      <c r="GA21" s="3">
        <v>408980.0</v>
      </c>
      <c r="GB21" s="3">
        <v>18514.0</v>
      </c>
      <c r="GC21" s="3">
        <v>18620.0</v>
      </c>
      <c r="GD21" s="3">
        <v>205166.0</v>
      </c>
      <c r="GE21" s="3">
        <v>112614.0</v>
      </c>
      <c r="GF21" s="3"/>
      <c r="GG21" s="3"/>
      <c r="GH21" s="3"/>
      <c r="GI21" s="3"/>
      <c r="GJ21" s="3"/>
      <c r="GK21" s="3"/>
      <c r="GL21" s="9">
        <f t="shared" si="16"/>
        <v>127076.5</v>
      </c>
      <c r="GM21" s="9">
        <f t="shared" si="17"/>
        <v>174353.3066</v>
      </c>
      <c r="GN21" s="4">
        <f t="shared" si="18"/>
        <v>1270765</v>
      </c>
      <c r="GO21" s="3">
        <v>18989.0</v>
      </c>
      <c r="GP21" s="3">
        <v>7682.0</v>
      </c>
      <c r="GQ21" s="3">
        <v>9935.0</v>
      </c>
      <c r="GR21" s="3">
        <v>460137.0</v>
      </c>
      <c r="GS21" s="3">
        <v>10128.0</v>
      </c>
      <c r="GT21" s="3">
        <v>408980.0</v>
      </c>
      <c r="GU21" s="3">
        <v>18514.0</v>
      </c>
      <c r="GV21" s="3">
        <v>18620.0</v>
      </c>
      <c r="GW21" s="3">
        <v>205166.0</v>
      </c>
      <c r="GX21" s="3">
        <v>112614.0</v>
      </c>
      <c r="GY21" s="3"/>
      <c r="GZ21" s="3"/>
      <c r="HA21" s="3"/>
      <c r="HB21" s="3"/>
      <c r="HC21" s="3"/>
      <c r="HD21" s="3"/>
      <c r="HE21" s="9">
        <f t="shared" si="19"/>
        <v>127076.5</v>
      </c>
      <c r="HF21" s="9">
        <f t="shared" si="20"/>
        <v>174353.3066</v>
      </c>
      <c r="HG21" s="4">
        <f t="shared" si="21"/>
        <v>1270765</v>
      </c>
      <c r="HH21" s="3">
        <v>624538.0</v>
      </c>
      <c r="HI21" s="3">
        <v>624538.0</v>
      </c>
      <c r="HJ21" s="3">
        <v>624563.0</v>
      </c>
      <c r="HK21" s="3">
        <v>624564.0</v>
      </c>
      <c r="HL21" s="3">
        <v>945250.0</v>
      </c>
      <c r="HM21" s="3">
        <v>945251.0</v>
      </c>
      <c r="HN21" s="3">
        <v>945303.0</v>
      </c>
      <c r="HO21" s="3">
        <v>945304.0</v>
      </c>
      <c r="HP21" s="3">
        <v>1.0</v>
      </c>
      <c r="HQ21" s="3">
        <v>1.0</v>
      </c>
      <c r="HR21" s="3">
        <v>1.0</v>
      </c>
      <c r="HS21" s="3">
        <v>1.0</v>
      </c>
      <c r="HT21" s="9">
        <f t="shared" si="22"/>
        <v>1</v>
      </c>
      <c r="HU21" s="9">
        <f t="shared" si="23"/>
        <v>0</v>
      </c>
      <c r="HV21" s="4">
        <f t="shared" si="24"/>
        <v>4</v>
      </c>
      <c r="HW21" s="3">
        <v>0.0</v>
      </c>
      <c r="HX21" s="3">
        <v>0.0</v>
      </c>
      <c r="HY21" s="3">
        <v>0.0</v>
      </c>
      <c r="HZ21" s="3">
        <v>0.0</v>
      </c>
      <c r="IA21" s="3">
        <v>0.0</v>
      </c>
      <c r="IB21" s="3">
        <v>0.0</v>
      </c>
      <c r="IC21" s="3">
        <v>0.0</v>
      </c>
      <c r="ID21" s="3">
        <v>0.0</v>
      </c>
      <c r="IE21" s="9">
        <f t="shared" si="25"/>
        <v>0</v>
      </c>
      <c r="IF21" s="9">
        <f t="shared" si="26"/>
        <v>0</v>
      </c>
      <c r="IG21" s="4">
        <f t="shared" si="27"/>
        <v>0</v>
      </c>
      <c r="IH21" s="3">
        <v>0.0</v>
      </c>
      <c r="II21" s="3">
        <v>0.0</v>
      </c>
      <c r="IJ21" s="3">
        <v>0.0</v>
      </c>
      <c r="IK21" s="3">
        <v>0.0</v>
      </c>
      <c r="IL21" s="9">
        <f t="shared" si="28"/>
        <v>0</v>
      </c>
      <c r="IM21" s="9">
        <f t="shared" si="29"/>
        <v>0</v>
      </c>
      <c r="IN21" s="4">
        <f t="shared" si="30"/>
        <v>0</v>
      </c>
      <c r="IO21" s="5">
        <v>0.010789351851851854</v>
      </c>
      <c r="IP21" s="5">
        <v>0.010791666666666666</v>
      </c>
      <c r="IQ21" s="5">
        <v>0.010804398148148148</v>
      </c>
      <c r="IR21" s="5">
        <v>0.010871527777777777</v>
      </c>
      <c r="IS21" s="5">
        <v>0.010791666666666666</v>
      </c>
      <c r="IT21" s="5">
        <v>0.010804398148148148</v>
      </c>
      <c r="IU21" s="5">
        <v>0.01087037037037037</v>
      </c>
      <c r="IV21" s="5">
        <v>0.010908564814814815</v>
      </c>
      <c r="IW21" s="3">
        <v>16157.0</v>
      </c>
      <c r="IX21" s="3">
        <v>72555.0</v>
      </c>
      <c r="IY21" s="3">
        <v>329404.0</v>
      </c>
      <c r="IZ21" s="3">
        <v>204264.0</v>
      </c>
      <c r="JA21" s="9">
        <f t="shared" si="31"/>
        <v>155595</v>
      </c>
      <c r="JB21" s="9">
        <f t="shared" si="32"/>
        <v>140139.0232</v>
      </c>
      <c r="JC21" s="4">
        <f t="shared" si="33"/>
        <v>622380</v>
      </c>
      <c r="JD21" s="3">
        <v>16157.0</v>
      </c>
      <c r="JE21" s="3">
        <v>72555.0</v>
      </c>
      <c r="JF21" s="3">
        <v>329404.0</v>
      </c>
      <c r="JG21" s="3">
        <v>204264.0</v>
      </c>
      <c r="JH21" s="3">
        <v>1.0</v>
      </c>
      <c r="JI21" s="3">
        <v>1.0</v>
      </c>
      <c r="JJ21" s="3">
        <v>1.0</v>
      </c>
      <c r="JK21" s="3">
        <v>1.0</v>
      </c>
      <c r="JL21" s="3"/>
    </row>
    <row r="22" ht="13.5" customHeight="1">
      <c r="A22" s="34">
        <v>88.0</v>
      </c>
      <c r="B22" s="3">
        <v>229536.0</v>
      </c>
      <c r="C22" s="4">
        <v>0.535523979</v>
      </c>
      <c r="D22" s="4">
        <v>0.0</v>
      </c>
      <c r="E22" s="4">
        <v>0.0</v>
      </c>
      <c r="F22" s="4">
        <v>0.0</v>
      </c>
      <c r="G22" s="4">
        <v>1.0</v>
      </c>
      <c r="H22" s="3">
        <v>16.0</v>
      </c>
      <c r="I22" s="3">
        <v>1045931.0</v>
      </c>
      <c r="J22" s="3">
        <v>1.0</v>
      </c>
      <c r="K22" s="3">
        <v>26838.0</v>
      </c>
      <c r="L22" s="3">
        <v>4188232.0</v>
      </c>
      <c r="M22" s="5">
        <v>0.0021018518518518517</v>
      </c>
      <c r="N22" s="5">
        <v>0.01934722222222222</v>
      </c>
      <c r="O22" s="3">
        <v>188659.0</v>
      </c>
      <c r="P22" s="3">
        <v>323712.0</v>
      </c>
      <c r="Q22" s="5">
        <v>0.010137731481481482</v>
      </c>
      <c r="R22" s="3" t="s">
        <v>461</v>
      </c>
      <c r="S22" s="8">
        <v>622781.0</v>
      </c>
      <c r="T22" s="8">
        <v>622781.0</v>
      </c>
      <c r="U22" s="3">
        <v>623092.0</v>
      </c>
      <c r="V22" s="3">
        <v>623092.0</v>
      </c>
      <c r="W22" s="3">
        <v>623136.0</v>
      </c>
      <c r="X22" s="3">
        <v>623136.0</v>
      </c>
      <c r="Y22" s="3">
        <v>623167.0</v>
      </c>
      <c r="Z22" s="3">
        <v>623167.0</v>
      </c>
      <c r="AA22" s="8">
        <v>624294.0</v>
      </c>
      <c r="AB22" s="3">
        <v>624295.0</v>
      </c>
      <c r="AC22" s="3">
        <v>624301.0</v>
      </c>
      <c r="AD22" s="3">
        <v>624302.0</v>
      </c>
      <c r="AE22" s="8">
        <v>624311.0</v>
      </c>
      <c r="AF22" s="3">
        <v>624312.0</v>
      </c>
      <c r="AG22" s="3">
        <v>624313.0</v>
      </c>
      <c r="AH22" s="3">
        <v>624314.0</v>
      </c>
      <c r="AI22" s="3">
        <v>942864.0</v>
      </c>
      <c r="AJ22" s="3">
        <v>942865.0</v>
      </c>
      <c r="AK22" s="3">
        <v>943281.0</v>
      </c>
      <c r="AL22" s="3">
        <v>943283.0</v>
      </c>
      <c r="AM22" s="3">
        <v>943385.0</v>
      </c>
      <c r="AN22" s="3">
        <v>943386.0</v>
      </c>
      <c r="AO22" s="3">
        <v>943417.0</v>
      </c>
      <c r="AP22" s="3">
        <v>943418.0</v>
      </c>
      <c r="AQ22" s="3">
        <v>944957.0</v>
      </c>
      <c r="AR22" s="3">
        <v>944958.0</v>
      </c>
      <c r="AS22" s="3">
        <v>944966.0</v>
      </c>
      <c r="AT22" s="3">
        <v>944969.0</v>
      </c>
      <c r="AU22" s="3">
        <v>944991.0</v>
      </c>
      <c r="AV22" s="3">
        <v>944992.0</v>
      </c>
      <c r="AW22" s="3">
        <v>944993.0</v>
      </c>
      <c r="AX22" s="3">
        <v>944994.0</v>
      </c>
      <c r="AY22" s="3">
        <v>1.0</v>
      </c>
      <c r="AZ22" s="3">
        <v>1.0</v>
      </c>
      <c r="BA22" s="3">
        <v>1.0</v>
      </c>
      <c r="BB22" s="3">
        <v>0.0</v>
      </c>
      <c r="BC22" s="3">
        <v>1.0</v>
      </c>
      <c r="BD22" s="3">
        <v>0.0</v>
      </c>
      <c r="BE22" s="3">
        <v>1.0</v>
      </c>
      <c r="BF22" s="3">
        <v>0.0</v>
      </c>
      <c r="BG22" s="8">
        <v>1.0</v>
      </c>
      <c r="BH22" s="3">
        <v>0.0</v>
      </c>
      <c r="BI22" s="3">
        <v>0.0</v>
      </c>
      <c r="BJ22" s="3">
        <v>0.0</v>
      </c>
      <c r="BK22" s="8">
        <v>0.0</v>
      </c>
      <c r="BL22" s="3">
        <v>1.0</v>
      </c>
      <c r="BM22" s="3">
        <v>0.0</v>
      </c>
      <c r="BN22" s="3">
        <v>0.0</v>
      </c>
      <c r="BO22" s="9">
        <f t="shared" si="1"/>
        <v>0.4375</v>
      </c>
      <c r="BP22" s="9">
        <f t="shared" si="2"/>
        <v>0.5123475383</v>
      </c>
      <c r="BQ22" s="4">
        <f t="shared" si="3"/>
        <v>7</v>
      </c>
      <c r="BR22" s="3">
        <v>0.0</v>
      </c>
      <c r="BS22" s="3">
        <v>0.0</v>
      </c>
      <c r="BT22" s="3">
        <v>0.0</v>
      </c>
      <c r="BU22" s="3">
        <v>1.0</v>
      </c>
      <c r="BV22" s="3">
        <v>0.0</v>
      </c>
      <c r="BW22" s="3">
        <v>1.0</v>
      </c>
      <c r="BX22" s="3">
        <v>0.0</v>
      </c>
      <c r="BY22" s="3">
        <v>0.0</v>
      </c>
      <c r="BZ22" s="3">
        <v>0.0</v>
      </c>
      <c r="CA22" s="3">
        <v>0.0</v>
      </c>
      <c r="CB22" s="3">
        <v>0.0</v>
      </c>
      <c r="CC22" s="3">
        <v>0.0</v>
      </c>
      <c r="CD22" s="3">
        <v>0.0</v>
      </c>
      <c r="CE22" s="3">
        <v>0.0</v>
      </c>
      <c r="CF22" s="3">
        <v>0.0</v>
      </c>
      <c r="CG22" s="3">
        <v>1.0</v>
      </c>
      <c r="CH22" s="9">
        <f t="shared" si="4"/>
        <v>0.1875</v>
      </c>
      <c r="CI22" s="9">
        <f t="shared" si="5"/>
        <v>0.4031128874</v>
      </c>
      <c r="CJ22" s="4">
        <f t="shared" si="6"/>
        <v>3</v>
      </c>
      <c r="CK22" s="3">
        <v>0.0</v>
      </c>
      <c r="CL22" s="3">
        <v>0.0</v>
      </c>
      <c r="CM22" s="3">
        <v>0.0</v>
      </c>
      <c r="CN22" s="3">
        <v>2.0</v>
      </c>
      <c r="CO22" s="3">
        <v>0.0</v>
      </c>
      <c r="CP22" s="3">
        <v>2.0</v>
      </c>
      <c r="CQ22" s="3">
        <v>0.0</v>
      </c>
      <c r="CR22" s="3">
        <v>2.0</v>
      </c>
      <c r="CS22" s="3">
        <v>0.0</v>
      </c>
      <c r="CT22" s="3">
        <v>0.0</v>
      </c>
      <c r="CU22" s="3">
        <v>3.0</v>
      </c>
      <c r="CV22" s="3">
        <v>2.0</v>
      </c>
      <c r="CW22" s="3">
        <v>3.0</v>
      </c>
      <c r="CX22" s="3">
        <v>0.0</v>
      </c>
      <c r="CY22" s="3">
        <v>3.0</v>
      </c>
      <c r="CZ22" s="3">
        <v>3.0</v>
      </c>
      <c r="DA22" s="9">
        <f t="shared" si="7"/>
        <v>1.25</v>
      </c>
      <c r="DB22" s="9">
        <f t="shared" si="8"/>
        <v>1.341640786</v>
      </c>
      <c r="DC22" s="4">
        <f t="shared" si="9"/>
        <v>20</v>
      </c>
      <c r="DD22" s="3">
        <v>0.0</v>
      </c>
      <c r="DE22" s="3">
        <v>0.0</v>
      </c>
      <c r="DF22" s="3">
        <v>0.0</v>
      </c>
      <c r="DG22" s="3">
        <v>0.0</v>
      </c>
      <c r="DH22" s="3">
        <v>0.0</v>
      </c>
      <c r="DI22" s="3">
        <v>0.0</v>
      </c>
      <c r="DJ22" s="3">
        <v>0.0</v>
      </c>
      <c r="DK22" s="3">
        <v>0.0</v>
      </c>
      <c r="DL22" s="3">
        <v>0.0</v>
      </c>
      <c r="DM22" s="3">
        <v>0.0</v>
      </c>
      <c r="DN22" s="3">
        <v>1.0</v>
      </c>
      <c r="DO22" s="3">
        <v>0.0</v>
      </c>
      <c r="DP22" s="3">
        <v>1.0</v>
      </c>
      <c r="DQ22" s="3">
        <v>0.0</v>
      </c>
      <c r="DR22" s="3">
        <v>1.0</v>
      </c>
      <c r="DS22" s="3">
        <v>1.0</v>
      </c>
      <c r="DT22" s="9">
        <f t="shared" si="10"/>
        <v>0.25</v>
      </c>
      <c r="DU22" s="9">
        <f t="shared" si="11"/>
        <v>0.4472135955</v>
      </c>
      <c r="DV22" s="4">
        <f t="shared" si="12"/>
        <v>4</v>
      </c>
      <c r="DW22" s="3">
        <v>1.0</v>
      </c>
      <c r="DX22" s="3">
        <v>1.0</v>
      </c>
      <c r="DY22" s="3">
        <v>1.0</v>
      </c>
      <c r="DZ22" s="3">
        <v>1.0</v>
      </c>
      <c r="EA22" s="3">
        <v>1.0</v>
      </c>
      <c r="EB22" s="3">
        <v>1.0</v>
      </c>
      <c r="EC22" s="3">
        <v>1.0</v>
      </c>
      <c r="ED22" s="3">
        <v>2.0</v>
      </c>
      <c r="EE22" s="3">
        <v>1.0</v>
      </c>
      <c r="EF22" s="3">
        <v>3.0</v>
      </c>
      <c r="EG22" s="3">
        <v>2.0</v>
      </c>
      <c r="EH22" s="3">
        <v>2.0</v>
      </c>
      <c r="EI22" s="3">
        <v>2.0</v>
      </c>
      <c r="EJ22" s="3">
        <v>1.0</v>
      </c>
      <c r="EK22" s="3">
        <v>7.0</v>
      </c>
      <c r="EL22" s="3">
        <v>1.0</v>
      </c>
      <c r="EM22" s="9">
        <f t="shared" si="13"/>
        <v>1.75</v>
      </c>
      <c r="EN22" s="9">
        <f t="shared" si="14"/>
        <v>1.527525232</v>
      </c>
      <c r="EO22" s="4">
        <f t="shared" si="15"/>
        <v>28</v>
      </c>
      <c r="EP22" s="7">
        <v>41758.83541666667</v>
      </c>
      <c r="EQ22" s="7">
        <v>41758.83541666667</v>
      </c>
      <c r="ER22" s="7">
        <v>41758.83541666667</v>
      </c>
      <c r="ES22" s="7">
        <v>41758.83541666667</v>
      </c>
      <c r="ET22" s="7">
        <v>41758.836805555555</v>
      </c>
      <c r="EU22" s="7">
        <v>41758.836805555555</v>
      </c>
      <c r="EV22" s="7">
        <v>41758.84027777778</v>
      </c>
      <c r="EW22" s="7">
        <v>41758.84027777778</v>
      </c>
      <c r="EX22" s="7">
        <v>41758.84097222222</v>
      </c>
      <c r="EY22" s="7">
        <v>41758.84166666667</v>
      </c>
      <c r="EZ22" s="7">
        <v>41758.842361111114</v>
      </c>
      <c r="FA22" s="7">
        <v>41758.84444444445</v>
      </c>
      <c r="FB22" s="7">
        <v>41758.84652777778</v>
      </c>
      <c r="FC22" s="7">
        <v>41758.84861111111</v>
      </c>
      <c r="FD22" s="7">
        <v>41758.84930555556</v>
      </c>
      <c r="FE22" s="7">
        <v>41758.85138888889</v>
      </c>
      <c r="FF22" s="5">
        <v>0.0022060185185185186</v>
      </c>
      <c r="FG22" s="5">
        <v>0.0024074074074074076</v>
      </c>
      <c r="FH22" s="5">
        <v>0.0024976851851851853</v>
      </c>
      <c r="FI22" s="5">
        <v>0.003584490740740741</v>
      </c>
      <c r="FJ22" s="5">
        <v>0.0037719907407407407</v>
      </c>
      <c r="FK22" s="5">
        <v>0.0072187499999999995</v>
      </c>
      <c r="FL22" s="5">
        <v>0.007337962962962963</v>
      </c>
      <c r="FM22" s="5">
        <v>0.008207175925925925</v>
      </c>
      <c r="FN22" s="5">
        <v>0.008806712962962962</v>
      </c>
      <c r="FO22" s="5">
        <v>0.009415509259259259</v>
      </c>
      <c r="FP22" s="5">
        <v>0.011181712962962963</v>
      </c>
      <c r="FQ22" s="5">
        <v>0.013600694444444445</v>
      </c>
      <c r="FR22" s="5">
        <v>0.015716435185185184</v>
      </c>
      <c r="FS22" s="5">
        <v>0.01659375</v>
      </c>
      <c r="FT22" s="5">
        <v>0.018125</v>
      </c>
      <c r="FU22" s="5">
        <v>0.019342592592592592</v>
      </c>
      <c r="FV22" s="3">
        <v>9554.0</v>
      </c>
      <c r="FW22" s="3">
        <v>17025.0</v>
      </c>
      <c r="FX22" s="3">
        <v>6775.0</v>
      </c>
      <c r="FY22" s="3">
        <v>75056.0</v>
      </c>
      <c r="FZ22" s="3">
        <v>15875.0</v>
      </c>
      <c r="GA22" s="3">
        <v>55993.0</v>
      </c>
      <c r="GB22" s="3">
        <v>7941.0</v>
      </c>
      <c r="GC22" s="3">
        <v>40756.0</v>
      </c>
      <c r="GD22" s="3">
        <v>50906.0</v>
      </c>
      <c r="GE22" s="3">
        <v>18514.0</v>
      </c>
      <c r="GF22" s="3">
        <v>101269.0</v>
      </c>
      <c r="GG22" s="3">
        <v>154561.0</v>
      </c>
      <c r="GH22" s="3">
        <v>65838.0</v>
      </c>
      <c r="GI22" s="3">
        <v>75716.0</v>
      </c>
      <c r="GJ22" s="3">
        <v>36618.0</v>
      </c>
      <c r="GK22" s="3">
        <v>84502.0</v>
      </c>
      <c r="GL22" s="9">
        <f t="shared" si="16"/>
        <v>51056.1875</v>
      </c>
      <c r="GM22" s="9">
        <f t="shared" si="17"/>
        <v>40899.67434</v>
      </c>
      <c r="GN22" s="4">
        <f t="shared" si="18"/>
        <v>816899</v>
      </c>
      <c r="GO22" s="3">
        <v>9554.0</v>
      </c>
      <c r="GP22" s="3">
        <v>17025.0</v>
      </c>
      <c r="GQ22" s="3">
        <v>6775.0</v>
      </c>
      <c r="GR22" s="3">
        <v>75056.0</v>
      </c>
      <c r="GS22" s="3">
        <v>15875.0</v>
      </c>
      <c r="GT22" s="3">
        <v>55993.0</v>
      </c>
      <c r="GU22" s="3">
        <v>7941.0</v>
      </c>
      <c r="GV22" s="3">
        <v>40756.0</v>
      </c>
      <c r="GW22" s="3">
        <v>50906.0</v>
      </c>
      <c r="GX22" s="3">
        <v>18514.0</v>
      </c>
      <c r="GY22" s="3">
        <v>101269.0</v>
      </c>
      <c r="GZ22" s="3">
        <v>154561.0</v>
      </c>
      <c r="HA22" s="3">
        <v>65838.0</v>
      </c>
      <c r="HB22" s="3">
        <v>75716.0</v>
      </c>
      <c r="HC22" s="3">
        <v>36618.0</v>
      </c>
      <c r="HD22" s="3">
        <v>84502.0</v>
      </c>
      <c r="HE22" s="9">
        <f t="shared" si="19"/>
        <v>51056.1875</v>
      </c>
      <c r="HF22" s="9">
        <f t="shared" si="20"/>
        <v>40899.67434</v>
      </c>
      <c r="HG22" s="4">
        <f t="shared" si="21"/>
        <v>816899</v>
      </c>
      <c r="HH22" s="3">
        <v>624538.0</v>
      </c>
      <c r="HI22" s="3">
        <v>624538.0</v>
      </c>
      <c r="HJ22" s="3">
        <v>624563.0</v>
      </c>
      <c r="HK22" s="3">
        <v>624564.0</v>
      </c>
      <c r="HL22" s="3">
        <v>945250.0</v>
      </c>
      <c r="HM22" s="3">
        <v>945251.0</v>
      </c>
      <c r="HN22" s="3">
        <v>945303.0</v>
      </c>
      <c r="HO22" s="3">
        <v>945304.0</v>
      </c>
      <c r="HP22" s="3">
        <v>1.0</v>
      </c>
      <c r="HQ22" s="3">
        <v>1.0</v>
      </c>
      <c r="HR22" s="3">
        <v>0.0</v>
      </c>
      <c r="HS22" s="3">
        <v>0.0</v>
      </c>
      <c r="HT22" s="9">
        <f t="shared" si="22"/>
        <v>0.5</v>
      </c>
      <c r="HU22" s="9">
        <f t="shared" si="23"/>
        <v>0.5773502692</v>
      </c>
      <c r="HV22" s="4">
        <f t="shared" si="24"/>
        <v>2</v>
      </c>
      <c r="HW22" s="3">
        <v>0.0</v>
      </c>
      <c r="HX22" s="3">
        <v>0.0</v>
      </c>
      <c r="HY22" s="3">
        <v>0.0</v>
      </c>
      <c r="HZ22" s="3">
        <v>0.0</v>
      </c>
      <c r="IA22" s="3">
        <v>0.0</v>
      </c>
      <c r="IB22" s="3">
        <v>0.0</v>
      </c>
      <c r="IC22" s="3">
        <v>3.0</v>
      </c>
      <c r="ID22" s="3">
        <v>0.0</v>
      </c>
      <c r="IE22" s="9">
        <f t="shared" si="25"/>
        <v>0.75</v>
      </c>
      <c r="IF22" s="9">
        <f t="shared" si="26"/>
        <v>1.5</v>
      </c>
      <c r="IG22" s="4">
        <f t="shared" si="27"/>
        <v>3</v>
      </c>
      <c r="IH22" s="3">
        <v>0.0</v>
      </c>
      <c r="II22" s="3">
        <v>0.0</v>
      </c>
      <c r="IJ22" s="3">
        <v>1.0</v>
      </c>
      <c r="IK22" s="3">
        <v>0.0</v>
      </c>
      <c r="IL22" s="9">
        <f t="shared" si="28"/>
        <v>0.25</v>
      </c>
      <c r="IM22" s="9">
        <f t="shared" si="29"/>
        <v>0.5</v>
      </c>
      <c r="IN22" s="4">
        <f t="shared" si="30"/>
        <v>1</v>
      </c>
      <c r="IO22" s="5">
        <v>0.013766203703703704</v>
      </c>
      <c r="IP22" s="5">
        <v>0.013775462962962962</v>
      </c>
      <c r="IQ22" s="5">
        <v>0.013778935185185184</v>
      </c>
      <c r="IR22" s="5">
        <v>0.013825231481481482</v>
      </c>
      <c r="IS22" s="5">
        <v>0.013775462962962962</v>
      </c>
      <c r="IT22" s="5">
        <v>0.013778935185185184</v>
      </c>
      <c r="IU22" s="5">
        <v>0.013825231481481482</v>
      </c>
      <c r="IV22" s="5">
        <v>0.01386111111111111</v>
      </c>
      <c r="IW22" s="3">
        <v>41556.0</v>
      </c>
      <c r="IX22" s="3">
        <v>30954.0</v>
      </c>
      <c r="IY22" s="3">
        <v>193019.0</v>
      </c>
      <c r="IZ22" s="3">
        <v>135019.0</v>
      </c>
      <c r="JA22" s="9">
        <f t="shared" si="31"/>
        <v>100137</v>
      </c>
      <c r="JB22" s="9">
        <f t="shared" si="32"/>
        <v>77592.61326</v>
      </c>
      <c r="JC22" s="4">
        <f t="shared" si="33"/>
        <v>400548</v>
      </c>
      <c r="JD22" s="3">
        <v>41556.0</v>
      </c>
      <c r="JE22" s="3">
        <v>30954.0</v>
      </c>
      <c r="JF22" s="3">
        <v>193019.0</v>
      </c>
      <c r="JG22" s="3">
        <v>135019.0</v>
      </c>
      <c r="JH22" s="3">
        <v>1.0</v>
      </c>
      <c r="JI22" s="3">
        <v>1.0</v>
      </c>
      <c r="JJ22" s="3">
        <v>2.0</v>
      </c>
      <c r="JK22" s="3">
        <v>7.0</v>
      </c>
      <c r="JL22" s="3"/>
    </row>
    <row r="23" ht="13.5" customHeight="1">
      <c r="A23" s="34">
        <v>90.0</v>
      </c>
      <c r="B23" s="3">
        <v>229559.0</v>
      </c>
      <c r="C23" s="4">
        <v>0.643771828</v>
      </c>
      <c r="D23" s="4">
        <v>0.0</v>
      </c>
      <c r="E23" s="4">
        <v>0.0</v>
      </c>
      <c r="F23" s="4">
        <v>0.0</v>
      </c>
      <c r="G23" s="4">
        <v>0.0</v>
      </c>
      <c r="H23" s="3">
        <v>6.0</v>
      </c>
      <c r="I23" s="3">
        <v>1045931.0</v>
      </c>
      <c r="J23" s="3">
        <v>1.0</v>
      </c>
      <c r="K23" s="3">
        <v>26838.0</v>
      </c>
      <c r="L23" s="3">
        <v>4187262.0</v>
      </c>
      <c r="M23" s="5">
        <v>0.0374988425925926</v>
      </c>
      <c r="N23" s="3"/>
      <c r="O23" s="3">
        <v>188682.0</v>
      </c>
      <c r="P23" s="3">
        <v>323712.0</v>
      </c>
      <c r="Q23" s="5">
        <v>0.010137731481481482</v>
      </c>
      <c r="R23" s="3"/>
      <c r="S23" s="8">
        <v>622781.0</v>
      </c>
      <c r="T23" s="8">
        <v>622781.0</v>
      </c>
      <c r="U23" s="3">
        <v>623092.0</v>
      </c>
      <c r="V23" s="3">
        <v>623092.0</v>
      </c>
      <c r="W23" s="3">
        <v>623136.0</v>
      </c>
      <c r="X23" s="3">
        <v>623136.0</v>
      </c>
      <c r="Y23" s="3"/>
      <c r="Z23" s="3"/>
      <c r="AA23" s="8">
        <v>624294.0</v>
      </c>
      <c r="AB23" s="3"/>
      <c r="AC23" s="3"/>
      <c r="AD23" s="3"/>
      <c r="AE23" s="8">
        <v>624311.0</v>
      </c>
      <c r="AF23" s="3"/>
      <c r="AG23" s="3"/>
      <c r="AH23" s="3"/>
      <c r="AI23" s="3">
        <v>942864.0</v>
      </c>
      <c r="AJ23" s="3">
        <v>942865.0</v>
      </c>
      <c r="AK23" s="3">
        <v>943281.0</v>
      </c>
      <c r="AL23" s="3">
        <v>943283.0</v>
      </c>
      <c r="AM23" s="3">
        <v>943385.0</v>
      </c>
      <c r="AN23" s="3">
        <v>943386.0</v>
      </c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>
        <v>1.0</v>
      </c>
      <c r="AZ23" s="3">
        <v>0.0</v>
      </c>
      <c r="BA23" s="3">
        <v>1.0</v>
      </c>
      <c r="BB23" s="3">
        <v>0.0</v>
      </c>
      <c r="BC23" s="3">
        <v>1.0</v>
      </c>
      <c r="BD23" s="3"/>
      <c r="BE23" s="3"/>
      <c r="BF23" s="3"/>
      <c r="BG23" s="8"/>
      <c r="BH23" s="3"/>
      <c r="BI23" s="3"/>
      <c r="BJ23" s="3"/>
      <c r="BK23" s="8"/>
      <c r="BL23" s="3"/>
      <c r="BM23" s="3"/>
      <c r="BN23" s="3"/>
      <c r="BO23" s="9">
        <f t="shared" si="1"/>
        <v>0.6</v>
      </c>
      <c r="BP23" s="9">
        <f t="shared" si="2"/>
        <v>0.5477225575</v>
      </c>
      <c r="BQ23" s="4">
        <f t="shared" si="3"/>
        <v>3</v>
      </c>
      <c r="BR23" s="3">
        <v>0.0</v>
      </c>
      <c r="BS23" s="3">
        <v>0.0</v>
      </c>
      <c r="BT23" s="3">
        <v>0.0</v>
      </c>
      <c r="BU23" s="3">
        <v>0.0</v>
      </c>
      <c r="BV23" s="3">
        <v>0.0</v>
      </c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9">
        <f t="shared" si="4"/>
        <v>0</v>
      </c>
      <c r="CI23" s="9">
        <f t="shared" si="5"/>
        <v>0</v>
      </c>
      <c r="CJ23" s="4">
        <f t="shared" si="6"/>
        <v>0</v>
      </c>
      <c r="CK23" s="3">
        <v>0.0</v>
      </c>
      <c r="CL23" s="3">
        <v>3.0</v>
      </c>
      <c r="CM23" s="3">
        <v>0.0</v>
      </c>
      <c r="CN23" s="3">
        <v>3.0</v>
      </c>
      <c r="CO23" s="3">
        <v>0.0</v>
      </c>
      <c r="CP23" s="3">
        <v>0.0</v>
      </c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9">
        <f t="shared" si="7"/>
        <v>1</v>
      </c>
      <c r="DB23" s="9">
        <f t="shared" si="8"/>
        <v>1.549193338</v>
      </c>
      <c r="DC23" s="4">
        <f t="shared" si="9"/>
        <v>6</v>
      </c>
      <c r="DD23" s="3">
        <v>0.0</v>
      </c>
      <c r="DE23" s="3">
        <v>1.0</v>
      </c>
      <c r="DF23" s="3">
        <v>0.0</v>
      </c>
      <c r="DG23" s="3">
        <v>1.0</v>
      </c>
      <c r="DH23" s="3">
        <v>0.0</v>
      </c>
      <c r="DI23" s="3">
        <v>0.0</v>
      </c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9">
        <f t="shared" si="10"/>
        <v>0.3333333333</v>
      </c>
      <c r="DU23" s="9">
        <f t="shared" si="11"/>
        <v>0.5163977795</v>
      </c>
      <c r="DV23" s="4">
        <f t="shared" si="12"/>
        <v>2</v>
      </c>
      <c r="DW23" s="3">
        <v>1.0</v>
      </c>
      <c r="DX23" s="3">
        <v>3.0</v>
      </c>
      <c r="DY23" s="3">
        <v>1.0</v>
      </c>
      <c r="DZ23" s="3">
        <v>2.0</v>
      </c>
      <c r="EA23" s="3">
        <v>1.0</v>
      </c>
      <c r="EB23" s="3">
        <v>0.0</v>
      </c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9">
        <f t="shared" si="13"/>
        <v>1.333333333</v>
      </c>
      <c r="EN23" s="9">
        <f t="shared" si="14"/>
        <v>1.032795559</v>
      </c>
      <c r="EO23" s="4">
        <f t="shared" si="15"/>
        <v>8</v>
      </c>
      <c r="EP23" s="7">
        <v>41758.745833333334</v>
      </c>
      <c r="EQ23" s="7">
        <v>41758.74652777778</v>
      </c>
      <c r="ER23" s="7">
        <v>41758.75208333333</v>
      </c>
      <c r="ES23" s="7">
        <v>41758.75208333333</v>
      </c>
      <c r="ET23" s="7">
        <v>41758.75486111111</v>
      </c>
      <c r="EU23" s="7">
        <v>41758.75555555556</v>
      </c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5">
        <v>0.03846412037037037</v>
      </c>
      <c r="FG23" s="5">
        <v>0.002652777777777778</v>
      </c>
      <c r="FH23" s="5">
        <v>0.0027453703703703702</v>
      </c>
      <c r="FI23" s="5">
        <v>0.005450231481481482</v>
      </c>
      <c r="FJ23" s="5">
        <v>0.005619212962962964</v>
      </c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>
        <v>82251.0</v>
      </c>
      <c r="FW23" s="3">
        <v>118010.0</v>
      </c>
      <c r="FX23" s="3">
        <v>6209.0</v>
      </c>
      <c r="FY23" s="3">
        <v>73210.0</v>
      </c>
      <c r="FZ23" s="3">
        <v>11492.0</v>
      </c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9">
        <f t="shared" si="16"/>
        <v>58234.4</v>
      </c>
      <c r="GM23" s="9">
        <f t="shared" si="17"/>
        <v>48129.2069</v>
      </c>
      <c r="GN23" s="4">
        <f t="shared" si="18"/>
        <v>291172</v>
      </c>
      <c r="GO23" s="3">
        <v>82251.0</v>
      </c>
      <c r="GP23" s="3">
        <v>118010.0</v>
      </c>
      <c r="GQ23" s="3">
        <v>6209.0</v>
      </c>
      <c r="GR23" s="3">
        <v>73210.0</v>
      </c>
      <c r="GS23" s="3">
        <v>11492.0</v>
      </c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9">
        <f t="shared" si="19"/>
        <v>58234.4</v>
      </c>
      <c r="HF23" s="9">
        <f t="shared" si="20"/>
        <v>48129.2069</v>
      </c>
      <c r="HG23" s="4">
        <f t="shared" si="21"/>
        <v>291172</v>
      </c>
      <c r="HH23" s="3">
        <v>624538.0</v>
      </c>
      <c r="HI23" s="3">
        <v>624538.0</v>
      </c>
      <c r="HJ23" s="3">
        <v>624563.0</v>
      </c>
      <c r="HK23" s="3">
        <v>624564.0</v>
      </c>
      <c r="HL23" s="3">
        <v>945250.0</v>
      </c>
      <c r="HM23" s="3">
        <v>945251.0</v>
      </c>
      <c r="HN23" s="3">
        <v>945303.0</v>
      </c>
      <c r="HO23" s="3">
        <v>945304.0</v>
      </c>
      <c r="HP23" s="3">
        <v>0.0</v>
      </c>
      <c r="HQ23" s="3">
        <v>0.0</v>
      </c>
      <c r="HR23" s="3">
        <v>0.0</v>
      </c>
      <c r="HS23" s="3">
        <v>1.0</v>
      </c>
      <c r="HT23" s="9">
        <f t="shared" si="22"/>
        <v>0.25</v>
      </c>
      <c r="HU23" s="9">
        <f t="shared" si="23"/>
        <v>0.5</v>
      </c>
      <c r="HV23" s="4">
        <f t="shared" si="24"/>
        <v>1</v>
      </c>
      <c r="HW23" s="3">
        <v>0.0</v>
      </c>
      <c r="HX23" s="3">
        <v>0.0</v>
      </c>
      <c r="HY23" s="3">
        <v>0.0</v>
      </c>
      <c r="HZ23" s="3">
        <v>0.0</v>
      </c>
      <c r="IA23" s="3">
        <v>0.0</v>
      </c>
      <c r="IB23" s="3">
        <v>3.0</v>
      </c>
      <c r="IC23" s="3">
        <v>3.0</v>
      </c>
      <c r="ID23" s="3">
        <v>0.0</v>
      </c>
      <c r="IE23" s="9">
        <f t="shared" si="25"/>
        <v>1.5</v>
      </c>
      <c r="IF23" s="9">
        <f t="shared" si="26"/>
        <v>1.732050808</v>
      </c>
      <c r="IG23" s="4">
        <f t="shared" si="27"/>
        <v>6</v>
      </c>
      <c r="IH23" s="3">
        <v>0.0</v>
      </c>
      <c r="II23" s="3">
        <v>1.0</v>
      </c>
      <c r="IJ23" s="3">
        <v>1.0</v>
      </c>
      <c r="IK23" s="3">
        <v>0.0</v>
      </c>
      <c r="IL23" s="9">
        <f t="shared" si="28"/>
        <v>0.5</v>
      </c>
      <c r="IM23" s="9">
        <f t="shared" si="29"/>
        <v>0.5773502692</v>
      </c>
      <c r="IN23" s="4">
        <f t="shared" si="30"/>
        <v>2</v>
      </c>
      <c r="IO23" s="5">
        <v>0.011626157407407406</v>
      </c>
      <c r="IP23" s="5">
        <v>0.011633101851851851</v>
      </c>
      <c r="IQ23" s="5">
        <v>0.011753472222222222</v>
      </c>
      <c r="IR23" s="5">
        <v>0.011775462962962962</v>
      </c>
      <c r="IS23" s="5">
        <v>0.011633101851851851</v>
      </c>
      <c r="IT23" s="5">
        <v>0.011748842592592594</v>
      </c>
      <c r="IU23" s="5">
        <v>0.011775462962962962</v>
      </c>
      <c r="IV23" s="5">
        <v>0.011787037037037035</v>
      </c>
      <c r="IW23" s="3">
        <v>19528.0</v>
      </c>
      <c r="IX23" s="3">
        <v>56535.0</v>
      </c>
      <c r="IY23" s="3">
        <v>45914.0</v>
      </c>
      <c r="IZ23" s="3">
        <v>58370.0</v>
      </c>
      <c r="JA23" s="9">
        <f t="shared" si="31"/>
        <v>45086.75</v>
      </c>
      <c r="JB23" s="9">
        <f t="shared" si="32"/>
        <v>17901.9664</v>
      </c>
      <c r="JC23" s="4">
        <f t="shared" si="33"/>
        <v>180347</v>
      </c>
      <c r="JD23" s="3">
        <v>19528.0</v>
      </c>
      <c r="JE23" s="3">
        <v>56535.0</v>
      </c>
      <c r="JF23" s="3">
        <v>45914.0</v>
      </c>
      <c r="JG23" s="3">
        <v>58370.0</v>
      </c>
      <c r="JH23" s="3">
        <v>2.0</v>
      </c>
      <c r="JI23" s="3">
        <v>6.0</v>
      </c>
      <c r="JJ23" s="3">
        <v>2.0</v>
      </c>
      <c r="JK23" s="3">
        <v>1.0</v>
      </c>
      <c r="JL23" s="12"/>
    </row>
    <row r="24" ht="13.5" customHeight="1">
      <c r="A24" s="53">
        <v>102.0</v>
      </c>
      <c r="B24" s="53">
        <v>228900.0</v>
      </c>
      <c r="C24" s="54">
        <v>0.602996255</v>
      </c>
      <c r="D24" s="54">
        <v>0.0</v>
      </c>
      <c r="E24" s="54">
        <v>0.0</v>
      </c>
      <c r="F24" s="54">
        <v>1.0</v>
      </c>
      <c r="G24" s="54">
        <v>0.0</v>
      </c>
      <c r="H24" s="53">
        <v>11.0</v>
      </c>
      <c r="I24" s="53">
        <v>1045931.0</v>
      </c>
      <c r="J24" s="53">
        <v>1.0</v>
      </c>
      <c r="K24" s="53">
        <v>26838.0</v>
      </c>
      <c r="L24" s="53">
        <v>4185978.0</v>
      </c>
      <c r="M24" s="55">
        <v>0.02465625</v>
      </c>
      <c r="N24" s="53"/>
      <c r="O24" s="53">
        <v>188023.0</v>
      </c>
      <c r="P24" s="53">
        <v>323712.0</v>
      </c>
      <c r="Q24" s="55">
        <v>0.010137731481481482</v>
      </c>
      <c r="R24" s="53"/>
      <c r="S24" s="56">
        <v>622781.0</v>
      </c>
      <c r="T24" s="56">
        <v>622781.0</v>
      </c>
      <c r="U24" s="53">
        <v>623092.0</v>
      </c>
      <c r="V24" s="53">
        <v>623092.0</v>
      </c>
      <c r="W24" s="56">
        <v>624294.0</v>
      </c>
      <c r="X24" s="53">
        <v>624295.0</v>
      </c>
      <c r="Y24" s="56">
        <v>624311.0</v>
      </c>
      <c r="Z24" s="53">
        <v>624312.0</v>
      </c>
      <c r="AA24" s="53">
        <v>623136.0</v>
      </c>
      <c r="AB24" s="53">
        <v>623136.0</v>
      </c>
      <c r="AC24" s="53">
        <v>624301.0</v>
      </c>
      <c r="AD24" s="53"/>
      <c r="AE24" s="53"/>
      <c r="AF24" s="53"/>
      <c r="AG24" s="53"/>
      <c r="AH24" s="53"/>
      <c r="AI24" s="53">
        <v>942864.0</v>
      </c>
      <c r="AJ24" s="53">
        <v>942865.0</v>
      </c>
      <c r="AK24" s="53">
        <v>943281.0</v>
      </c>
      <c r="AL24" s="53">
        <v>943283.0</v>
      </c>
      <c r="AM24" s="53">
        <v>944957.0</v>
      </c>
      <c r="AN24" s="53">
        <v>944958.0</v>
      </c>
      <c r="AO24" s="53">
        <v>944991.0</v>
      </c>
      <c r="AP24" s="53">
        <v>944992.0</v>
      </c>
      <c r="AQ24" s="53">
        <v>943385.0</v>
      </c>
      <c r="AR24" s="53">
        <v>943386.0</v>
      </c>
      <c r="AS24" s="53">
        <v>944966.0</v>
      </c>
      <c r="AT24" s="53"/>
      <c r="AU24" s="53"/>
      <c r="AV24" s="53"/>
      <c r="AW24" s="53"/>
      <c r="AX24" s="53"/>
      <c r="AY24" s="56">
        <v>1.0</v>
      </c>
      <c r="AZ24" s="56">
        <v>1.0</v>
      </c>
      <c r="BA24" s="53">
        <v>0.0</v>
      </c>
      <c r="BB24" s="53">
        <v>0.0</v>
      </c>
      <c r="BC24" s="56">
        <v>0.0</v>
      </c>
      <c r="BD24" s="53">
        <v>0.0</v>
      </c>
      <c r="BE24" s="56">
        <v>0.0</v>
      </c>
      <c r="BF24" s="53">
        <v>0.0</v>
      </c>
      <c r="BG24" s="53">
        <v>1.0</v>
      </c>
      <c r="BH24" s="53">
        <v>0.0</v>
      </c>
      <c r="BI24" s="53"/>
      <c r="BJ24" s="53"/>
      <c r="BK24" s="53"/>
      <c r="BL24" s="53"/>
      <c r="BM24" s="53"/>
      <c r="BN24" s="53"/>
      <c r="BO24" s="57">
        <f t="shared" si="1"/>
        <v>0.3</v>
      </c>
      <c r="BP24" s="57">
        <f t="shared" si="2"/>
        <v>0.4830458915</v>
      </c>
      <c r="BQ24" s="54">
        <f t="shared" si="3"/>
        <v>3</v>
      </c>
      <c r="BR24" s="53">
        <v>0.0</v>
      </c>
      <c r="BS24" s="53">
        <v>0.0</v>
      </c>
      <c r="BT24" s="53">
        <v>0.0</v>
      </c>
      <c r="BU24" s="53">
        <v>0.0</v>
      </c>
      <c r="BV24" s="53">
        <v>0.0</v>
      </c>
      <c r="BW24" s="53">
        <v>0.0</v>
      </c>
      <c r="BX24" s="53">
        <v>0.0</v>
      </c>
      <c r="BY24" s="53">
        <v>0.0</v>
      </c>
      <c r="BZ24" s="53">
        <v>0.0</v>
      </c>
      <c r="CA24" s="53">
        <v>0.0</v>
      </c>
      <c r="CB24" s="53"/>
      <c r="CC24" s="53"/>
      <c r="CD24" s="53"/>
      <c r="CE24" s="53"/>
      <c r="CF24" s="53"/>
      <c r="CG24" s="53"/>
      <c r="CH24" s="57">
        <f t="shared" si="4"/>
        <v>0</v>
      </c>
      <c r="CI24" s="57">
        <f t="shared" si="5"/>
        <v>0</v>
      </c>
      <c r="CJ24" s="54">
        <f t="shared" si="6"/>
        <v>0</v>
      </c>
      <c r="CK24" s="53">
        <v>0.0</v>
      </c>
      <c r="CL24" s="53">
        <v>0.0</v>
      </c>
      <c r="CM24" s="53">
        <v>0.0</v>
      </c>
      <c r="CN24" s="53">
        <v>2.0</v>
      </c>
      <c r="CO24" s="53">
        <v>2.0</v>
      </c>
      <c r="CP24" s="53">
        <v>2.0</v>
      </c>
      <c r="CQ24" s="53">
        <v>2.0</v>
      </c>
      <c r="CR24" s="53">
        <v>2.0</v>
      </c>
      <c r="CS24" s="53">
        <v>0.0</v>
      </c>
      <c r="CT24" s="53">
        <v>2.0</v>
      </c>
      <c r="CU24" s="53">
        <v>0.0</v>
      </c>
      <c r="CV24" s="53"/>
      <c r="CW24" s="53"/>
      <c r="CX24" s="53"/>
      <c r="CY24" s="53"/>
      <c r="CZ24" s="53"/>
      <c r="DA24" s="57">
        <f t="shared" si="7"/>
        <v>1.090909091</v>
      </c>
      <c r="DB24" s="57">
        <f t="shared" si="8"/>
        <v>1.044465936</v>
      </c>
      <c r="DC24" s="54">
        <f t="shared" si="9"/>
        <v>12</v>
      </c>
      <c r="DD24" s="53">
        <v>0.0</v>
      </c>
      <c r="DE24" s="53">
        <v>0.0</v>
      </c>
      <c r="DF24" s="53">
        <v>0.0</v>
      </c>
      <c r="DG24" s="53">
        <v>0.0</v>
      </c>
      <c r="DH24" s="53">
        <v>0.0</v>
      </c>
      <c r="DI24" s="53">
        <v>0.0</v>
      </c>
      <c r="DJ24" s="53">
        <v>0.0</v>
      </c>
      <c r="DK24" s="53">
        <v>0.0</v>
      </c>
      <c r="DL24" s="53">
        <v>0.0</v>
      </c>
      <c r="DM24" s="53">
        <v>0.0</v>
      </c>
      <c r="DN24" s="53">
        <v>0.0</v>
      </c>
      <c r="DO24" s="53"/>
      <c r="DP24" s="53"/>
      <c r="DQ24" s="53"/>
      <c r="DR24" s="53"/>
      <c r="DS24" s="53"/>
      <c r="DT24" s="57">
        <f t="shared" si="10"/>
        <v>0</v>
      </c>
      <c r="DU24" s="57">
        <f t="shared" si="11"/>
        <v>0</v>
      </c>
      <c r="DV24" s="54">
        <f t="shared" si="12"/>
        <v>0</v>
      </c>
      <c r="DW24" s="53">
        <v>1.0</v>
      </c>
      <c r="DX24" s="53">
        <v>1.0</v>
      </c>
      <c r="DY24" s="53">
        <v>2.0</v>
      </c>
      <c r="DZ24" s="53">
        <v>4.0</v>
      </c>
      <c r="EA24" s="53">
        <v>4.0</v>
      </c>
      <c r="EB24" s="53">
        <v>4.0</v>
      </c>
      <c r="EC24" s="53">
        <v>6.0</v>
      </c>
      <c r="ED24" s="53">
        <v>3.0</v>
      </c>
      <c r="EE24" s="53">
        <v>1.0</v>
      </c>
      <c r="EF24" s="53">
        <v>2.0</v>
      </c>
      <c r="EG24" s="53">
        <v>0.0</v>
      </c>
      <c r="EH24" s="53"/>
      <c r="EI24" s="53"/>
      <c r="EJ24" s="53"/>
      <c r="EK24" s="53"/>
      <c r="EL24" s="53"/>
      <c r="EM24" s="57">
        <f t="shared" si="13"/>
        <v>2.545454545</v>
      </c>
      <c r="EN24" s="57">
        <f t="shared" si="14"/>
        <v>1.809068067</v>
      </c>
      <c r="EO24" s="54">
        <f t="shared" si="15"/>
        <v>28</v>
      </c>
      <c r="EP24" s="58">
        <v>41758.649305555555</v>
      </c>
      <c r="EQ24" s="58">
        <v>41758.649305555555</v>
      </c>
      <c r="ER24" s="58">
        <v>41758.65</v>
      </c>
      <c r="ES24" s="58">
        <v>41758.65</v>
      </c>
      <c r="ET24" s="58">
        <v>41758.65694444445</v>
      </c>
      <c r="EU24" s="58">
        <v>41758.697222222225</v>
      </c>
      <c r="EV24" s="58">
        <v>41758.7</v>
      </c>
      <c r="EW24" s="58">
        <v>41758.70277777778</v>
      </c>
      <c r="EX24" s="58">
        <v>41758.70416666667</v>
      </c>
      <c r="EY24" s="58">
        <v>41758.70416666667</v>
      </c>
      <c r="EZ24" s="58">
        <v>41758.70625</v>
      </c>
      <c r="FA24" s="53"/>
      <c r="FB24" s="53"/>
      <c r="FC24" s="53"/>
      <c r="FD24" s="53"/>
      <c r="FE24" s="53"/>
      <c r="FF24" s="55">
        <v>0.024810185185185185</v>
      </c>
      <c r="FG24" s="55">
        <v>0.02519212962962963</v>
      </c>
      <c r="FH24" s="55">
        <v>0.02534837962962963</v>
      </c>
      <c r="FI24" s="55">
        <v>0.03216782407407407</v>
      </c>
      <c r="FJ24" s="55">
        <v>0.030805555555555555</v>
      </c>
      <c r="FK24" s="55">
        <v>0.033685185185185186</v>
      </c>
      <c r="FL24" s="55">
        <v>0.03668402777777778</v>
      </c>
      <c r="FM24" s="55">
        <v>0.03783449074074074</v>
      </c>
      <c r="FN24" s="55">
        <v>0.037917824074074076</v>
      </c>
      <c r="FO24" s="55">
        <v>0.039568287037037034</v>
      </c>
      <c r="FP24" s="53"/>
      <c r="FQ24" s="53"/>
      <c r="FR24" s="53"/>
      <c r="FS24" s="53"/>
      <c r="FT24" s="53"/>
      <c r="FU24" s="53"/>
      <c r="FV24" s="53">
        <v>13624.0</v>
      </c>
      <c r="FW24" s="53">
        <v>32565.0</v>
      </c>
      <c r="FX24" s="53">
        <v>10780.0</v>
      </c>
      <c r="FY24" s="53">
        <v>114973.0</v>
      </c>
      <c r="FZ24" s="53">
        <v>116015.0</v>
      </c>
      <c r="GA24" s="53">
        <v>196296.0</v>
      </c>
      <c r="GB24" s="53">
        <v>38585.0</v>
      </c>
      <c r="GC24" s="53">
        <v>28444.0</v>
      </c>
      <c r="GD24" s="53">
        <v>6105.0</v>
      </c>
      <c r="GE24" s="53">
        <v>125320.0</v>
      </c>
      <c r="GF24" s="53"/>
      <c r="GG24" s="53"/>
      <c r="GH24" s="53"/>
      <c r="GI24" s="53"/>
      <c r="GJ24" s="53"/>
      <c r="GK24" s="53"/>
      <c r="GL24" s="57">
        <f t="shared" si="16"/>
        <v>68270.7</v>
      </c>
      <c r="GM24" s="57">
        <f t="shared" si="17"/>
        <v>64982.08605</v>
      </c>
      <c r="GN24" s="54">
        <f t="shared" si="18"/>
        <v>682707</v>
      </c>
      <c r="GO24" s="53">
        <v>13624.0</v>
      </c>
      <c r="GP24" s="53">
        <v>32565.0</v>
      </c>
      <c r="GQ24" s="53">
        <v>10780.0</v>
      </c>
      <c r="GR24" s="53">
        <v>114973.0</v>
      </c>
      <c r="GS24" s="53">
        <v>116015.0</v>
      </c>
      <c r="GT24" s="53">
        <v>196296.0</v>
      </c>
      <c r="GU24" s="53">
        <v>38585.0</v>
      </c>
      <c r="GV24" s="53">
        <v>28444.0</v>
      </c>
      <c r="GW24" s="53">
        <v>6105.0</v>
      </c>
      <c r="GX24" s="53">
        <v>125320.0</v>
      </c>
      <c r="GY24" s="53"/>
      <c r="GZ24" s="53"/>
      <c r="HA24" s="53"/>
      <c r="HB24" s="53"/>
      <c r="HC24" s="53"/>
      <c r="HD24" s="53"/>
      <c r="HE24" s="57">
        <f t="shared" si="19"/>
        <v>68270.7</v>
      </c>
      <c r="HF24" s="57">
        <f t="shared" si="20"/>
        <v>64982.08605</v>
      </c>
      <c r="HG24" s="54">
        <f t="shared" si="21"/>
        <v>682707</v>
      </c>
      <c r="HH24" s="53"/>
      <c r="HI24" s="53"/>
      <c r="HJ24" s="53"/>
      <c r="HK24" s="53"/>
      <c r="HL24" s="53"/>
      <c r="HM24" s="53"/>
      <c r="HN24" s="53"/>
      <c r="HO24" s="53"/>
      <c r="HP24" s="53"/>
      <c r="HQ24" s="53"/>
      <c r="HR24" s="53"/>
      <c r="HS24" s="53"/>
      <c r="HT24" s="57" t="str">
        <f t="shared" si="22"/>
        <v>#DIV/0!</v>
      </c>
      <c r="HU24" s="57" t="str">
        <f t="shared" si="23"/>
        <v>#DIV/0!</v>
      </c>
      <c r="HV24" s="54">
        <f t="shared" si="24"/>
        <v>0</v>
      </c>
      <c r="HW24" s="53"/>
      <c r="HX24" s="53"/>
      <c r="HY24" s="53"/>
      <c r="HZ24" s="53"/>
      <c r="IA24" s="53"/>
      <c r="IB24" s="53"/>
      <c r="IC24" s="53"/>
      <c r="ID24" s="53"/>
      <c r="IE24" s="57" t="str">
        <f t="shared" si="25"/>
        <v>#DIV/0!</v>
      </c>
      <c r="IF24" s="57" t="str">
        <f t="shared" si="26"/>
        <v>#DIV/0!</v>
      </c>
      <c r="IG24" s="54">
        <f t="shared" si="27"/>
        <v>0</v>
      </c>
      <c r="IH24" s="53"/>
      <c r="II24" s="53"/>
      <c r="IJ24" s="53"/>
      <c r="IK24" s="53"/>
      <c r="IL24" s="57" t="str">
        <f t="shared" si="28"/>
        <v>#DIV/0!</v>
      </c>
      <c r="IM24" s="57" t="str">
        <f t="shared" si="29"/>
        <v>#DIV/0!</v>
      </c>
      <c r="IN24" s="54">
        <f t="shared" si="30"/>
        <v>0</v>
      </c>
      <c r="IO24" s="53"/>
      <c r="IP24" s="53"/>
      <c r="IQ24" s="53"/>
      <c r="IR24" s="53"/>
      <c r="IS24" s="53"/>
      <c r="IT24" s="53"/>
      <c r="IU24" s="53"/>
      <c r="IV24" s="53"/>
      <c r="IW24" s="53"/>
      <c r="IX24" s="53"/>
      <c r="IY24" s="53"/>
      <c r="IZ24" s="53"/>
      <c r="JA24" s="57" t="str">
        <f t="shared" si="31"/>
        <v>#DIV/0!</v>
      </c>
      <c r="JB24" s="57" t="str">
        <f t="shared" si="32"/>
        <v>#DIV/0!</v>
      </c>
      <c r="JC24" s="54">
        <f t="shared" si="33"/>
        <v>0</v>
      </c>
      <c r="JD24" s="53"/>
      <c r="JE24" s="53"/>
      <c r="JF24" s="53"/>
      <c r="JG24" s="53"/>
      <c r="JH24" s="53"/>
      <c r="JI24" s="53"/>
      <c r="JJ24" s="53"/>
      <c r="JK24" s="53"/>
      <c r="JL24" s="3"/>
    </row>
    <row r="25" ht="13.5" customHeight="1">
      <c r="A25" s="12">
        <v>105.0</v>
      </c>
      <c r="B25" s="12">
        <v>229142.0</v>
      </c>
      <c r="C25" s="13">
        <v>0.695777351</v>
      </c>
      <c r="D25" s="13">
        <v>0.0</v>
      </c>
      <c r="E25" s="13">
        <v>0.0</v>
      </c>
      <c r="F25" s="13">
        <v>1.0</v>
      </c>
      <c r="G25" s="13">
        <v>1.0</v>
      </c>
      <c r="H25" s="12">
        <v>16.0</v>
      </c>
      <c r="I25" s="12">
        <v>1045931.0</v>
      </c>
      <c r="J25" s="12">
        <v>1.0</v>
      </c>
      <c r="K25" s="12">
        <v>26838.0</v>
      </c>
      <c r="L25" s="12">
        <v>4186488.0</v>
      </c>
      <c r="M25" s="14">
        <v>0.015501157407407406</v>
      </c>
      <c r="N25" s="14">
        <v>0.024506944444444442</v>
      </c>
      <c r="O25" s="12">
        <v>188265.0</v>
      </c>
      <c r="P25" s="12">
        <v>323712.0</v>
      </c>
      <c r="Q25" s="14">
        <v>0.010137731481481482</v>
      </c>
      <c r="R25" s="12" t="s">
        <v>480</v>
      </c>
      <c r="S25" s="17">
        <v>622781.0</v>
      </c>
      <c r="T25" s="17">
        <v>622781.0</v>
      </c>
      <c r="U25" s="12">
        <v>623092.0</v>
      </c>
      <c r="V25" s="12">
        <v>623092.0</v>
      </c>
      <c r="W25" s="17">
        <v>624294.0</v>
      </c>
      <c r="X25" s="12">
        <v>624295.0</v>
      </c>
      <c r="Y25" s="17">
        <v>624311.0</v>
      </c>
      <c r="Z25" s="12">
        <v>624312.0</v>
      </c>
      <c r="AA25" s="12">
        <v>623136.0</v>
      </c>
      <c r="AB25" s="12">
        <v>623136.0</v>
      </c>
      <c r="AC25" s="12">
        <v>624301.0</v>
      </c>
      <c r="AD25" s="12">
        <v>624313.0</v>
      </c>
      <c r="AE25" s="12">
        <v>624302.0</v>
      </c>
      <c r="AF25" s="12">
        <v>624314.0</v>
      </c>
      <c r="AG25" s="12">
        <v>623167.0</v>
      </c>
      <c r="AH25" s="12">
        <v>623167.0</v>
      </c>
      <c r="AI25" s="12">
        <v>942864.0</v>
      </c>
      <c r="AJ25" s="12">
        <v>942865.0</v>
      </c>
      <c r="AK25" s="12">
        <v>943281.0</v>
      </c>
      <c r="AL25" s="12">
        <v>943283.0</v>
      </c>
      <c r="AM25" s="12">
        <v>944957.0</v>
      </c>
      <c r="AN25" s="12">
        <v>944958.0</v>
      </c>
      <c r="AO25" s="12">
        <v>944991.0</v>
      </c>
      <c r="AP25" s="12">
        <v>944992.0</v>
      </c>
      <c r="AQ25" s="12">
        <v>943385.0</v>
      </c>
      <c r="AR25" s="12">
        <v>943386.0</v>
      </c>
      <c r="AS25" s="12">
        <v>944966.0</v>
      </c>
      <c r="AT25" s="12">
        <v>944993.0</v>
      </c>
      <c r="AU25" s="12">
        <v>944969.0</v>
      </c>
      <c r="AV25" s="12">
        <v>944994.0</v>
      </c>
      <c r="AW25" s="12">
        <v>943417.0</v>
      </c>
      <c r="AX25" s="12">
        <v>943418.0</v>
      </c>
      <c r="AY25" s="17">
        <v>1.0</v>
      </c>
      <c r="AZ25" s="17">
        <v>1.0</v>
      </c>
      <c r="BA25" s="12">
        <v>1.0</v>
      </c>
      <c r="BB25" s="12">
        <v>1.0</v>
      </c>
      <c r="BC25" s="17">
        <v>1.0</v>
      </c>
      <c r="BD25" s="12">
        <v>1.0</v>
      </c>
      <c r="BE25" s="17">
        <v>1.0</v>
      </c>
      <c r="BF25" s="12">
        <v>1.0</v>
      </c>
      <c r="BG25" s="12">
        <v>1.0</v>
      </c>
      <c r="BH25" s="12">
        <v>0.0</v>
      </c>
      <c r="BI25" s="12">
        <v>1.0</v>
      </c>
      <c r="BJ25" s="12">
        <v>1.0</v>
      </c>
      <c r="BK25" s="12">
        <v>1.0</v>
      </c>
      <c r="BL25" s="12">
        <v>1.0</v>
      </c>
      <c r="BM25" s="12">
        <v>1.0</v>
      </c>
      <c r="BN25" s="12">
        <v>1.0</v>
      </c>
      <c r="BO25" s="18">
        <f t="shared" si="1"/>
        <v>0.9375</v>
      </c>
      <c r="BP25" s="18">
        <f t="shared" si="2"/>
        <v>0.25</v>
      </c>
      <c r="BQ25" s="13">
        <f t="shared" si="3"/>
        <v>15</v>
      </c>
      <c r="BR25" s="12">
        <v>0.0</v>
      </c>
      <c r="BS25" s="12">
        <v>0.0</v>
      </c>
      <c r="BT25" s="12">
        <v>0.0</v>
      </c>
      <c r="BU25" s="12">
        <v>0.0</v>
      </c>
      <c r="BV25" s="12">
        <v>0.0</v>
      </c>
      <c r="BW25" s="12">
        <v>0.0</v>
      </c>
      <c r="BX25" s="12">
        <v>0.0</v>
      </c>
      <c r="BY25" s="12">
        <v>0.0</v>
      </c>
      <c r="BZ25" s="12">
        <v>0.0</v>
      </c>
      <c r="CA25" s="12">
        <v>0.0</v>
      </c>
      <c r="CB25" s="12">
        <v>0.0</v>
      </c>
      <c r="CC25" s="12">
        <v>0.0</v>
      </c>
      <c r="CD25" s="12">
        <v>0.0</v>
      </c>
      <c r="CE25" s="12">
        <v>0.0</v>
      </c>
      <c r="CF25" s="12">
        <v>0.0</v>
      </c>
      <c r="CG25" s="12">
        <v>0.0</v>
      </c>
      <c r="CH25" s="18">
        <f t="shared" si="4"/>
        <v>0</v>
      </c>
      <c r="CI25" s="18">
        <f t="shared" si="5"/>
        <v>0</v>
      </c>
      <c r="CJ25" s="13">
        <f t="shared" si="6"/>
        <v>0</v>
      </c>
      <c r="CK25" s="12">
        <v>0.0</v>
      </c>
      <c r="CL25" s="12">
        <v>0.0</v>
      </c>
      <c r="CM25" s="12">
        <v>0.0</v>
      </c>
      <c r="CN25" s="12">
        <v>0.0</v>
      </c>
      <c r="CO25" s="12">
        <v>0.0</v>
      </c>
      <c r="CP25" s="12">
        <v>0.0</v>
      </c>
      <c r="CQ25" s="12">
        <v>0.0</v>
      </c>
      <c r="CR25" s="12">
        <v>0.0</v>
      </c>
      <c r="CS25" s="12">
        <v>0.0</v>
      </c>
      <c r="CT25" s="12">
        <v>0.0</v>
      </c>
      <c r="CU25" s="12">
        <v>0.0</v>
      </c>
      <c r="CV25" s="12">
        <v>0.0</v>
      </c>
      <c r="CW25" s="12">
        <v>0.0</v>
      </c>
      <c r="CX25" s="12">
        <v>0.0</v>
      </c>
      <c r="CY25" s="12">
        <v>0.0</v>
      </c>
      <c r="CZ25" s="12">
        <v>0.0</v>
      </c>
      <c r="DA25" s="18">
        <f t="shared" si="7"/>
        <v>0</v>
      </c>
      <c r="DB25" s="18">
        <f t="shared" si="8"/>
        <v>0</v>
      </c>
      <c r="DC25" s="13">
        <f t="shared" si="9"/>
        <v>0</v>
      </c>
      <c r="DD25" s="12">
        <v>0.0</v>
      </c>
      <c r="DE25" s="12">
        <v>0.0</v>
      </c>
      <c r="DF25" s="12">
        <v>0.0</v>
      </c>
      <c r="DG25" s="12">
        <v>0.0</v>
      </c>
      <c r="DH25" s="12">
        <v>0.0</v>
      </c>
      <c r="DI25" s="12">
        <v>0.0</v>
      </c>
      <c r="DJ25" s="12">
        <v>0.0</v>
      </c>
      <c r="DK25" s="12">
        <v>0.0</v>
      </c>
      <c r="DL25" s="12">
        <v>0.0</v>
      </c>
      <c r="DM25" s="12">
        <v>0.0</v>
      </c>
      <c r="DN25" s="12">
        <v>0.0</v>
      </c>
      <c r="DO25" s="12">
        <v>0.0</v>
      </c>
      <c r="DP25" s="12">
        <v>0.0</v>
      </c>
      <c r="DQ25" s="12">
        <v>0.0</v>
      </c>
      <c r="DR25" s="12">
        <v>0.0</v>
      </c>
      <c r="DS25" s="12">
        <v>0.0</v>
      </c>
      <c r="DT25" s="18">
        <f t="shared" si="10"/>
        <v>0</v>
      </c>
      <c r="DU25" s="18">
        <f t="shared" si="11"/>
        <v>0</v>
      </c>
      <c r="DV25" s="13">
        <f t="shared" si="12"/>
        <v>0</v>
      </c>
      <c r="DW25" s="12">
        <v>1.0</v>
      </c>
      <c r="DX25" s="12">
        <v>1.0</v>
      </c>
      <c r="DY25" s="12">
        <v>1.0</v>
      </c>
      <c r="DZ25" s="12">
        <v>1.0</v>
      </c>
      <c r="EA25" s="12">
        <v>1.0</v>
      </c>
      <c r="EB25" s="12">
        <v>1.0</v>
      </c>
      <c r="EC25" s="12">
        <v>1.0</v>
      </c>
      <c r="ED25" s="12">
        <v>1.0</v>
      </c>
      <c r="EE25" s="12">
        <v>1.0</v>
      </c>
      <c r="EF25" s="12">
        <v>2.0</v>
      </c>
      <c r="EG25" s="12">
        <v>1.0</v>
      </c>
      <c r="EH25" s="12">
        <v>1.0</v>
      </c>
      <c r="EI25" s="12">
        <v>1.0</v>
      </c>
      <c r="EJ25" s="12">
        <v>1.0</v>
      </c>
      <c r="EK25" s="12">
        <v>1.0</v>
      </c>
      <c r="EL25" s="12">
        <v>1.0</v>
      </c>
      <c r="EM25" s="18">
        <f t="shared" si="13"/>
        <v>1.0625</v>
      </c>
      <c r="EN25" s="18">
        <f t="shared" si="14"/>
        <v>0.25</v>
      </c>
      <c r="EO25" s="13">
        <f t="shared" si="15"/>
        <v>17</v>
      </c>
      <c r="EP25" s="16">
        <v>41758.68194444444</v>
      </c>
      <c r="EQ25" s="16">
        <v>41758.68194444444</v>
      </c>
      <c r="ER25" s="16">
        <v>41758.68263888889</v>
      </c>
      <c r="ES25" s="16">
        <v>41758.68263888889</v>
      </c>
      <c r="ET25" s="16">
        <v>41758.683333333334</v>
      </c>
      <c r="EU25" s="16">
        <v>41758.68402777778</v>
      </c>
      <c r="EV25" s="16">
        <v>41758.68402777778</v>
      </c>
      <c r="EW25" s="16">
        <v>41758.68472222222</v>
      </c>
      <c r="EX25" s="16">
        <v>41758.68541666667</v>
      </c>
      <c r="EY25" s="16">
        <v>41758.68541666667</v>
      </c>
      <c r="EZ25" s="16">
        <v>41758.68680555555</v>
      </c>
      <c r="FA25" s="16">
        <v>41758.68819444445</v>
      </c>
      <c r="FB25" s="16">
        <v>41758.688888888886</v>
      </c>
      <c r="FC25" s="16">
        <v>41758.68958333333</v>
      </c>
      <c r="FD25" s="16">
        <v>41758.69027777778</v>
      </c>
      <c r="FE25" s="16">
        <v>41758.69027777778</v>
      </c>
      <c r="FF25" s="14">
        <v>0.015672453703703706</v>
      </c>
      <c r="FG25" s="14">
        <v>0.015943287037037037</v>
      </c>
      <c r="FH25" s="14">
        <v>0.016042824074074074</v>
      </c>
      <c r="FI25" s="14">
        <v>0.01666550925925926</v>
      </c>
      <c r="FJ25" s="14">
        <v>0.01741203703703704</v>
      </c>
      <c r="FK25" s="14">
        <v>0.017862268518518517</v>
      </c>
      <c r="FL25" s="14">
        <v>0.018587962962962962</v>
      </c>
      <c r="FM25" s="14">
        <v>0.019181712962962963</v>
      </c>
      <c r="FN25" s="14">
        <v>0.019283564814814816</v>
      </c>
      <c r="FO25" s="14">
        <v>0.020752314814814814</v>
      </c>
      <c r="FP25" s="14">
        <v>0.02185300925925926</v>
      </c>
      <c r="FQ25" s="14">
        <v>0.022314814814814815</v>
      </c>
      <c r="FR25" s="14">
        <v>0.023458333333333335</v>
      </c>
      <c r="FS25" s="14">
        <v>0.023866898148148148</v>
      </c>
      <c r="FT25" s="14">
        <v>0.02398148148148148</v>
      </c>
      <c r="FU25" s="14">
        <v>0.024499999999999997</v>
      </c>
      <c r="FV25" s="12">
        <v>16115.0</v>
      </c>
      <c r="FW25" s="12">
        <v>21451.0</v>
      </c>
      <c r="FX25" s="12">
        <v>5062.0</v>
      </c>
      <c r="FY25" s="12">
        <v>52870.0</v>
      </c>
      <c r="FZ25" s="12">
        <v>63352.0</v>
      </c>
      <c r="GA25" s="12">
        <v>38257.0</v>
      </c>
      <c r="GB25" s="12">
        <v>62947.0</v>
      </c>
      <c r="GC25" s="12">
        <v>50308.0</v>
      </c>
      <c r="GD25" s="12">
        <v>6050.0</v>
      </c>
      <c r="GE25" s="12">
        <v>93722.0</v>
      </c>
      <c r="GF25" s="12">
        <v>95114.0</v>
      </c>
      <c r="GG25" s="12">
        <v>38995.0</v>
      </c>
      <c r="GH25" s="12">
        <v>98743.0</v>
      </c>
      <c r="GI25" s="12">
        <v>35077.0</v>
      </c>
      <c r="GJ25" s="12">
        <v>8963.0</v>
      </c>
      <c r="GK25" s="12">
        <v>43802.0</v>
      </c>
      <c r="GL25" s="18">
        <f t="shared" si="16"/>
        <v>45676.75</v>
      </c>
      <c r="GM25" s="18">
        <f t="shared" si="17"/>
        <v>31087.37204</v>
      </c>
      <c r="GN25" s="13">
        <f t="shared" si="18"/>
        <v>730828</v>
      </c>
      <c r="GO25" s="12">
        <v>16115.0</v>
      </c>
      <c r="GP25" s="12">
        <v>21451.0</v>
      </c>
      <c r="GQ25" s="12">
        <v>5062.0</v>
      </c>
      <c r="GR25" s="12">
        <v>52870.0</v>
      </c>
      <c r="GS25" s="12">
        <v>63352.0</v>
      </c>
      <c r="GT25" s="12">
        <v>38257.0</v>
      </c>
      <c r="GU25" s="12">
        <v>62947.0</v>
      </c>
      <c r="GV25" s="12">
        <v>50308.0</v>
      </c>
      <c r="GW25" s="12">
        <v>6050.0</v>
      </c>
      <c r="GX25" s="12">
        <v>93722.0</v>
      </c>
      <c r="GY25" s="12">
        <v>95114.0</v>
      </c>
      <c r="GZ25" s="12">
        <v>38995.0</v>
      </c>
      <c r="HA25" s="12">
        <v>98743.0</v>
      </c>
      <c r="HB25" s="12">
        <v>35077.0</v>
      </c>
      <c r="HC25" s="12">
        <v>8963.0</v>
      </c>
      <c r="HD25" s="12">
        <v>43802.0</v>
      </c>
      <c r="HE25" s="18">
        <f t="shared" si="19"/>
        <v>45676.75</v>
      </c>
      <c r="HF25" s="18">
        <f t="shared" si="20"/>
        <v>31087.37204</v>
      </c>
      <c r="HG25" s="13">
        <f t="shared" si="21"/>
        <v>730828</v>
      </c>
      <c r="HH25" s="12">
        <v>624538.0</v>
      </c>
      <c r="HI25" s="12">
        <v>624538.0</v>
      </c>
      <c r="HJ25" s="12">
        <v>624563.0</v>
      </c>
      <c r="HK25" s="12">
        <v>624564.0</v>
      </c>
      <c r="HL25" s="12">
        <v>945250.0</v>
      </c>
      <c r="HM25" s="12">
        <v>945251.0</v>
      </c>
      <c r="HN25" s="12">
        <v>945303.0</v>
      </c>
      <c r="HO25" s="12">
        <v>945304.0</v>
      </c>
      <c r="HP25" s="12">
        <v>1.0</v>
      </c>
      <c r="HQ25" s="12">
        <v>0.0</v>
      </c>
      <c r="HR25" s="12">
        <v>1.0</v>
      </c>
      <c r="HS25" s="12">
        <v>0.0</v>
      </c>
      <c r="HT25" s="18">
        <f t="shared" si="22"/>
        <v>0.5</v>
      </c>
      <c r="HU25" s="18">
        <f t="shared" si="23"/>
        <v>0.5773502692</v>
      </c>
      <c r="HV25" s="13">
        <f t="shared" si="24"/>
        <v>2</v>
      </c>
      <c r="HW25" s="12">
        <v>0.0</v>
      </c>
      <c r="HX25" s="12">
        <v>0.0</v>
      </c>
      <c r="HY25" s="12">
        <v>0.0</v>
      </c>
      <c r="HZ25" s="12">
        <v>0.0</v>
      </c>
      <c r="IA25" s="12">
        <v>0.0</v>
      </c>
      <c r="IB25" s="12">
        <v>0.0</v>
      </c>
      <c r="IC25" s="12">
        <v>0.0</v>
      </c>
      <c r="ID25" s="12">
        <v>0.0</v>
      </c>
      <c r="IE25" s="18">
        <f t="shared" si="25"/>
        <v>0</v>
      </c>
      <c r="IF25" s="18">
        <f t="shared" si="26"/>
        <v>0</v>
      </c>
      <c r="IG25" s="13">
        <f t="shared" si="27"/>
        <v>0</v>
      </c>
      <c r="IH25" s="12">
        <v>0.0</v>
      </c>
      <c r="II25" s="12">
        <v>0.0</v>
      </c>
      <c r="IJ25" s="12">
        <v>0.0</v>
      </c>
      <c r="IK25" s="12">
        <v>0.0</v>
      </c>
      <c r="IL25" s="18">
        <f t="shared" si="28"/>
        <v>0</v>
      </c>
      <c r="IM25" s="18">
        <f t="shared" si="29"/>
        <v>0</v>
      </c>
      <c r="IN25" s="13">
        <f t="shared" si="30"/>
        <v>0</v>
      </c>
      <c r="IO25" s="14">
        <v>0.010460648148148148</v>
      </c>
      <c r="IP25" s="14">
        <v>0.010467592592592593</v>
      </c>
      <c r="IQ25" s="14">
        <v>0.0105</v>
      </c>
      <c r="IR25" s="14">
        <v>0.010515046296296298</v>
      </c>
      <c r="IS25" s="14">
        <v>0.010467592592592593</v>
      </c>
      <c r="IT25" s="14">
        <v>0.0105</v>
      </c>
      <c r="IU25" s="14">
        <v>0.01051388888888889</v>
      </c>
      <c r="IV25" s="14">
        <v>0.0105625</v>
      </c>
      <c r="IW25" s="12">
        <v>93415.0</v>
      </c>
      <c r="IX25" s="12">
        <v>14497.0</v>
      </c>
      <c r="IY25" s="12">
        <v>78408.0</v>
      </c>
      <c r="IZ25" s="12">
        <v>115411.0</v>
      </c>
      <c r="JA25" s="18">
        <f t="shared" si="31"/>
        <v>75432.75</v>
      </c>
      <c r="JB25" s="18">
        <f t="shared" si="32"/>
        <v>43372.95443</v>
      </c>
      <c r="JC25" s="13">
        <f t="shared" si="33"/>
        <v>301731</v>
      </c>
      <c r="JD25" s="12">
        <v>93415.0</v>
      </c>
      <c r="JE25" s="12">
        <v>14497.0</v>
      </c>
      <c r="JF25" s="12">
        <v>78408.0</v>
      </c>
      <c r="JG25" s="12">
        <v>115411.0</v>
      </c>
      <c r="JH25" s="12">
        <v>1.0</v>
      </c>
      <c r="JI25" s="12">
        <v>5.0</v>
      </c>
      <c r="JJ25" s="12">
        <v>1.0</v>
      </c>
      <c r="JK25" s="12">
        <v>5.0</v>
      </c>
      <c r="JL25" s="3"/>
    </row>
    <row r="26" ht="13.5" customHeight="1">
      <c r="A26" s="12">
        <v>106.0</v>
      </c>
      <c r="B26" s="12">
        <v>229143.0</v>
      </c>
      <c r="C26" s="13">
        <v>0.661840745</v>
      </c>
      <c r="D26" s="13">
        <v>0.0</v>
      </c>
      <c r="E26" s="13">
        <v>0.0</v>
      </c>
      <c r="F26" s="13">
        <v>1.0</v>
      </c>
      <c r="G26" s="13">
        <v>1.0</v>
      </c>
      <c r="H26" s="12">
        <v>16.0</v>
      </c>
      <c r="I26" s="12">
        <v>1045931.0</v>
      </c>
      <c r="J26" s="12">
        <v>1.0</v>
      </c>
      <c r="K26" s="12">
        <v>26838.0</v>
      </c>
      <c r="L26" s="12">
        <v>4187978.0</v>
      </c>
      <c r="M26" s="14">
        <v>0.021958333333333333</v>
      </c>
      <c r="N26" s="14">
        <v>4.8379629629629624E-4</v>
      </c>
      <c r="O26" s="12">
        <v>188266.0</v>
      </c>
      <c r="P26" s="12">
        <v>323712.0</v>
      </c>
      <c r="Q26" s="14">
        <v>0.010137731481481482</v>
      </c>
      <c r="R26" s="12" t="s">
        <v>481</v>
      </c>
      <c r="S26" s="17">
        <v>622781.0</v>
      </c>
      <c r="T26" s="17">
        <v>622781.0</v>
      </c>
      <c r="U26" s="12">
        <v>623092.0</v>
      </c>
      <c r="V26" s="12">
        <v>623092.0</v>
      </c>
      <c r="W26" s="17">
        <v>624294.0</v>
      </c>
      <c r="X26" s="12">
        <v>624295.0</v>
      </c>
      <c r="Y26" s="17">
        <v>624311.0</v>
      </c>
      <c r="Z26" s="12">
        <v>624312.0</v>
      </c>
      <c r="AA26" s="12">
        <v>623136.0</v>
      </c>
      <c r="AB26" s="12">
        <v>623136.0</v>
      </c>
      <c r="AC26" s="12">
        <v>624301.0</v>
      </c>
      <c r="AD26" s="12">
        <v>624313.0</v>
      </c>
      <c r="AE26" s="12">
        <v>624302.0</v>
      </c>
      <c r="AF26" s="12">
        <v>624314.0</v>
      </c>
      <c r="AG26" s="12">
        <v>623167.0</v>
      </c>
      <c r="AH26" s="12">
        <v>623167.0</v>
      </c>
      <c r="AI26" s="12">
        <v>942864.0</v>
      </c>
      <c r="AJ26" s="12">
        <v>942865.0</v>
      </c>
      <c r="AK26" s="12">
        <v>943281.0</v>
      </c>
      <c r="AL26" s="12">
        <v>943283.0</v>
      </c>
      <c r="AM26" s="12">
        <v>944957.0</v>
      </c>
      <c r="AN26" s="12">
        <v>944958.0</v>
      </c>
      <c r="AO26" s="12">
        <v>944991.0</v>
      </c>
      <c r="AP26" s="12">
        <v>944992.0</v>
      </c>
      <c r="AQ26" s="12">
        <v>943385.0</v>
      </c>
      <c r="AR26" s="12">
        <v>943386.0</v>
      </c>
      <c r="AS26" s="12">
        <v>944966.0</v>
      </c>
      <c r="AT26" s="12">
        <v>944993.0</v>
      </c>
      <c r="AU26" s="12">
        <v>944969.0</v>
      </c>
      <c r="AV26" s="12">
        <v>944994.0</v>
      </c>
      <c r="AW26" s="12">
        <v>943417.0</v>
      </c>
      <c r="AX26" s="12">
        <v>943418.0</v>
      </c>
      <c r="AY26" s="17">
        <v>1.0</v>
      </c>
      <c r="AZ26" s="17">
        <v>1.0</v>
      </c>
      <c r="BA26" s="12">
        <v>1.0</v>
      </c>
      <c r="BB26" s="12">
        <v>0.0</v>
      </c>
      <c r="BC26" s="17">
        <v>0.0</v>
      </c>
      <c r="BD26" s="12">
        <v>0.0</v>
      </c>
      <c r="BE26" s="17">
        <v>0.0</v>
      </c>
      <c r="BF26" s="12">
        <v>1.0</v>
      </c>
      <c r="BG26" s="12">
        <v>1.0</v>
      </c>
      <c r="BH26" s="12">
        <v>1.0</v>
      </c>
      <c r="BI26" s="12">
        <v>0.0</v>
      </c>
      <c r="BJ26" s="12">
        <v>0.0</v>
      </c>
      <c r="BK26" s="12">
        <v>1.0</v>
      </c>
      <c r="BL26" s="12">
        <v>1.0</v>
      </c>
      <c r="BM26" s="12">
        <v>1.0</v>
      </c>
      <c r="BN26" s="12">
        <v>1.0</v>
      </c>
      <c r="BO26" s="18">
        <f t="shared" si="1"/>
        <v>0.625</v>
      </c>
      <c r="BP26" s="18">
        <f t="shared" si="2"/>
        <v>0.5</v>
      </c>
      <c r="BQ26" s="13">
        <f t="shared" si="3"/>
        <v>10</v>
      </c>
      <c r="BR26" s="12">
        <v>0.0</v>
      </c>
      <c r="BS26" s="12">
        <v>0.0</v>
      </c>
      <c r="BT26" s="12">
        <v>0.0</v>
      </c>
      <c r="BU26" s="12">
        <v>0.0</v>
      </c>
      <c r="BV26" s="12">
        <v>0.0</v>
      </c>
      <c r="BW26" s="12">
        <v>0.0</v>
      </c>
      <c r="BX26" s="12">
        <v>0.0</v>
      </c>
      <c r="BY26" s="12">
        <v>0.0</v>
      </c>
      <c r="BZ26" s="12">
        <v>0.0</v>
      </c>
      <c r="CA26" s="12">
        <v>0.0</v>
      </c>
      <c r="CB26" s="12">
        <v>1.0</v>
      </c>
      <c r="CC26" s="12">
        <v>0.0</v>
      </c>
      <c r="CD26" s="12">
        <v>0.0</v>
      </c>
      <c r="CE26" s="12">
        <v>0.0</v>
      </c>
      <c r="CF26" s="12">
        <v>0.0</v>
      </c>
      <c r="CG26" s="12">
        <v>0.0</v>
      </c>
      <c r="CH26" s="18">
        <f t="shared" si="4"/>
        <v>0.0625</v>
      </c>
      <c r="CI26" s="18">
        <f t="shared" si="5"/>
        <v>0.25</v>
      </c>
      <c r="CJ26" s="13">
        <f t="shared" si="6"/>
        <v>1</v>
      </c>
      <c r="CK26" s="12">
        <v>0.0</v>
      </c>
      <c r="CL26" s="12">
        <v>0.0</v>
      </c>
      <c r="CM26" s="12">
        <v>0.0</v>
      </c>
      <c r="CN26" s="12">
        <v>2.0</v>
      </c>
      <c r="CO26" s="12">
        <v>1.0</v>
      </c>
      <c r="CP26" s="12">
        <v>1.0</v>
      </c>
      <c r="CQ26" s="12">
        <v>0.0</v>
      </c>
      <c r="CR26" s="12">
        <v>0.0</v>
      </c>
      <c r="CS26" s="12">
        <v>0.0</v>
      </c>
      <c r="CT26" s="12">
        <v>0.0</v>
      </c>
      <c r="CU26" s="12">
        <v>1.0</v>
      </c>
      <c r="CV26" s="12">
        <v>2.0</v>
      </c>
      <c r="CW26" s="12">
        <v>0.0</v>
      </c>
      <c r="CX26" s="12">
        <v>0.0</v>
      </c>
      <c r="CY26" s="12">
        <v>0.0</v>
      </c>
      <c r="CZ26" s="12">
        <v>0.0</v>
      </c>
      <c r="DA26" s="18">
        <f t="shared" si="7"/>
        <v>0.4375</v>
      </c>
      <c r="DB26" s="18">
        <f t="shared" si="8"/>
        <v>0.7274384281</v>
      </c>
      <c r="DC26" s="13">
        <f t="shared" si="9"/>
        <v>7</v>
      </c>
      <c r="DD26" s="12">
        <v>0.0</v>
      </c>
      <c r="DE26" s="12">
        <v>0.0</v>
      </c>
      <c r="DF26" s="12">
        <v>0.0</v>
      </c>
      <c r="DG26" s="12">
        <v>0.0</v>
      </c>
      <c r="DH26" s="12">
        <v>0.0</v>
      </c>
      <c r="DI26" s="12">
        <v>0.0</v>
      </c>
      <c r="DJ26" s="12">
        <v>0.0</v>
      </c>
      <c r="DK26" s="12">
        <v>0.0</v>
      </c>
      <c r="DL26" s="12">
        <v>0.0</v>
      </c>
      <c r="DM26" s="12">
        <v>0.0</v>
      </c>
      <c r="DN26" s="12">
        <v>0.0</v>
      </c>
      <c r="DO26" s="12">
        <v>0.0</v>
      </c>
      <c r="DP26" s="12">
        <v>0.0</v>
      </c>
      <c r="DQ26" s="12">
        <v>0.0</v>
      </c>
      <c r="DR26" s="12">
        <v>0.0</v>
      </c>
      <c r="DS26" s="12">
        <v>0.0</v>
      </c>
      <c r="DT26" s="18">
        <f t="shared" si="10"/>
        <v>0</v>
      </c>
      <c r="DU26" s="18">
        <f t="shared" si="11"/>
        <v>0</v>
      </c>
      <c r="DV26" s="13">
        <f t="shared" si="12"/>
        <v>0</v>
      </c>
      <c r="DW26" s="12">
        <v>1.0</v>
      </c>
      <c r="DX26" s="12">
        <v>1.0</v>
      </c>
      <c r="DY26" s="12">
        <v>1.0</v>
      </c>
      <c r="DZ26" s="12">
        <v>2.0</v>
      </c>
      <c r="EA26" s="12">
        <v>2.0</v>
      </c>
      <c r="EB26" s="12">
        <v>2.0</v>
      </c>
      <c r="EC26" s="12">
        <v>2.0</v>
      </c>
      <c r="ED26" s="12">
        <v>1.0</v>
      </c>
      <c r="EE26" s="12">
        <v>1.0</v>
      </c>
      <c r="EF26" s="12">
        <v>1.0</v>
      </c>
      <c r="EG26" s="12">
        <v>1.0</v>
      </c>
      <c r="EH26" s="12">
        <v>3.0</v>
      </c>
      <c r="EI26" s="12">
        <v>1.0</v>
      </c>
      <c r="EJ26" s="12">
        <v>1.0</v>
      </c>
      <c r="EK26" s="12">
        <v>1.0</v>
      </c>
      <c r="EL26" s="12">
        <v>1.0</v>
      </c>
      <c r="EM26" s="18">
        <f t="shared" si="13"/>
        <v>1.375</v>
      </c>
      <c r="EN26" s="18">
        <f t="shared" si="14"/>
        <v>0.6191391874</v>
      </c>
      <c r="EO26" s="13">
        <f t="shared" si="15"/>
        <v>22</v>
      </c>
      <c r="EP26" s="16">
        <v>41758.81319444445</v>
      </c>
      <c r="EQ26" s="16">
        <v>41758.81319444445</v>
      </c>
      <c r="ER26" s="16">
        <v>41758.813888888886</v>
      </c>
      <c r="ES26" s="16">
        <v>41758.81458333333</v>
      </c>
      <c r="ET26" s="16">
        <v>41758.81736111111</v>
      </c>
      <c r="EU26" s="16">
        <v>41758.82083333333</v>
      </c>
      <c r="EV26" s="16">
        <v>41758.822916666664</v>
      </c>
      <c r="EW26" s="16">
        <v>41758.82361111111</v>
      </c>
      <c r="EX26" s="16">
        <v>41758.82430555556</v>
      </c>
      <c r="EY26" s="16">
        <v>41758.82430555556</v>
      </c>
      <c r="EZ26" s="16">
        <v>41758.82638888889</v>
      </c>
      <c r="FA26" s="16">
        <v>41758.82916666667</v>
      </c>
      <c r="FB26" s="16">
        <v>41758.830555555556</v>
      </c>
      <c r="FC26" s="16">
        <v>41758.83263888889</v>
      </c>
      <c r="FD26" s="16">
        <v>41758.83263888889</v>
      </c>
      <c r="FE26" s="16">
        <v>41758.833333333336</v>
      </c>
      <c r="FF26" s="14">
        <v>0.022181712962962962</v>
      </c>
      <c r="FG26" s="14">
        <v>0.022834490740740742</v>
      </c>
      <c r="FH26" s="14">
        <v>0.02311226851851852</v>
      </c>
      <c r="FI26" s="14">
        <v>0.025752314814814815</v>
      </c>
      <c r="FJ26" s="14">
        <v>0.029686342592592594</v>
      </c>
      <c r="FK26" s="14">
        <v>0.03129282407407407</v>
      </c>
      <c r="FL26" s="14">
        <v>0.032068287037037034</v>
      </c>
      <c r="FM26" s="14">
        <v>0.03263425925925926</v>
      </c>
      <c r="FN26" s="14">
        <v>0.03291898148148149</v>
      </c>
      <c r="FO26" s="14">
        <v>0.03468634259259259</v>
      </c>
      <c r="FP26" s="14">
        <v>0.03765625</v>
      </c>
      <c r="FQ26" s="14">
        <v>0.03929282407407407</v>
      </c>
      <c r="FR26" s="14">
        <v>0.040978009259259256</v>
      </c>
      <c r="FS26" s="14">
        <v>0.04152199074074074</v>
      </c>
      <c r="FT26" s="14">
        <v>3.935185185185185E-5</v>
      </c>
      <c r="FU26" s="14">
        <v>4.675925925925926E-4</v>
      </c>
      <c r="FV26" s="12">
        <v>20422.0</v>
      </c>
      <c r="FW26" s="12">
        <v>55726.0</v>
      </c>
      <c r="FX26" s="12">
        <v>19831.0</v>
      </c>
      <c r="FY26" s="12">
        <v>127624.0</v>
      </c>
      <c r="FZ26" s="12">
        <v>221389.0</v>
      </c>
      <c r="GA26" s="12">
        <v>47679.0</v>
      </c>
      <c r="GB26" s="12">
        <v>48441.0</v>
      </c>
      <c r="GC26" s="12">
        <v>47384.0</v>
      </c>
      <c r="GD26" s="12">
        <v>22155.0</v>
      </c>
      <c r="GE26" s="12">
        <v>151699.0</v>
      </c>
      <c r="GF26" s="12">
        <v>158223.0</v>
      </c>
      <c r="GG26" s="12">
        <v>44275.0</v>
      </c>
      <c r="GH26" s="12">
        <v>144377.0</v>
      </c>
      <c r="GI26" s="12">
        <v>44281.0</v>
      </c>
      <c r="GJ26" s="12">
        <v>11363.0</v>
      </c>
      <c r="GK26" s="12">
        <v>35272.0</v>
      </c>
      <c r="GL26" s="18">
        <f t="shared" si="16"/>
        <v>75008.8125</v>
      </c>
      <c r="GM26" s="18">
        <f t="shared" si="17"/>
        <v>63633.10406</v>
      </c>
      <c r="GN26" s="13">
        <f t="shared" si="18"/>
        <v>1200141</v>
      </c>
      <c r="GO26" s="12">
        <v>20422.0</v>
      </c>
      <c r="GP26" s="12">
        <v>55726.0</v>
      </c>
      <c r="GQ26" s="12">
        <v>19831.0</v>
      </c>
      <c r="GR26" s="12">
        <v>127624.0</v>
      </c>
      <c r="GS26" s="12">
        <v>221389.0</v>
      </c>
      <c r="GT26" s="12">
        <v>47679.0</v>
      </c>
      <c r="GU26" s="12">
        <v>48441.0</v>
      </c>
      <c r="GV26" s="12">
        <v>47384.0</v>
      </c>
      <c r="GW26" s="12">
        <v>22155.0</v>
      </c>
      <c r="GX26" s="12">
        <v>151699.0</v>
      </c>
      <c r="GY26" s="12">
        <v>158223.0</v>
      </c>
      <c r="GZ26" s="12">
        <v>44275.0</v>
      </c>
      <c r="HA26" s="12">
        <v>144377.0</v>
      </c>
      <c r="HB26" s="12">
        <v>44281.0</v>
      </c>
      <c r="HC26" s="12">
        <v>11363.0</v>
      </c>
      <c r="HD26" s="12">
        <v>35272.0</v>
      </c>
      <c r="HE26" s="18">
        <f t="shared" si="19"/>
        <v>75008.8125</v>
      </c>
      <c r="HF26" s="18">
        <f t="shared" si="20"/>
        <v>63633.10406</v>
      </c>
      <c r="HG26" s="13">
        <f t="shared" si="21"/>
        <v>1200141</v>
      </c>
      <c r="HH26" s="12">
        <v>624538.0</v>
      </c>
      <c r="HI26" s="12">
        <v>624538.0</v>
      </c>
      <c r="HJ26" s="12">
        <v>624563.0</v>
      </c>
      <c r="HK26" s="12">
        <v>624564.0</v>
      </c>
      <c r="HL26" s="12">
        <v>945250.0</v>
      </c>
      <c r="HM26" s="12">
        <v>945251.0</v>
      </c>
      <c r="HN26" s="12">
        <v>945303.0</v>
      </c>
      <c r="HO26" s="12">
        <v>945304.0</v>
      </c>
      <c r="HP26" s="12">
        <v>1.0</v>
      </c>
      <c r="HQ26" s="12">
        <v>1.0</v>
      </c>
      <c r="HR26" s="12">
        <v>0.0</v>
      </c>
      <c r="HS26" s="12">
        <v>0.0</v>
      </c>
      <c r="HT26" s="18">
        <f t="shared" si="22"/>
        <v>0.5</v>
      </c>
      <c r="HU26" s="18">
        <f t="shared" si="23"/>
        <v>0.5773502692</v>
      </c>
      <c r="HV26" s="13">
        <f t="shared" si="24"/>
        <v>2</v>
      </c>
      <c r="HW26" s="12">
        <v>0.0</v>
      </c>
      <c r="HX26" s="12">
        <v>0.0</v>
      </c>
      <c r="HY26" s="12">
        <v>0.0</v>
      </c>
      <c r="HZ26" s="12">
        <v>0.0</v>
      </c>
      <c r="IA26" s="12">
        <v>0.0</v>
      </c>
      <c r="IB26" s="12">
        <v>0.0</v>
      </c>
      <c r="IC26" s="12">
        <v>1.0</v>
      </c>
      <c r="ID26" s="12">
        <v>0.0</v>
      </c>
      <c r="IE26" s="18">
        <f t="shared" si="25"/>
        <v>0.25</v>
      </c>
      <c r="IF26" s="18">
        <f t="shared" si="26"/>
        <v>0.5</v>
      </c>
      <c r="IG26" s="13">
        <f t="shared" si="27"/>
        <v>1</v>
      </c>
      <c r="IH26" s="12">
        <v>0.0</v>
      </c>
      <c r="II26" s="12">
        <v>0.0</v>
      </c>
      <c r="IJ26" s="12">
        <v>0.0</v>
      </c>
      <c r="IK26" s="12">
        <v>0.0</v>
      </c>
      <c r="IL26" s="18">
        <f t="shared" si="28"/>
        <v>0</v>
      </c>
      <c r="IM26" s="18">
        <f t="shared" si="29"/>
        <v>0</v>
      </c>
      <c r="IN26" s="13">
        <f t="shared" si="30"/>
        <v>0</v>
      </c>
      <c r="IO26" s="14">
        <v>0.011564814814814814</v>
      </c>
      <c r="IP26" s="14">
        <v>0.011567129629629629</v>
      </c>
      <c r="IQ26" s="14">
        <v>0.011611111111111112</v>
      </c>
      <c r="IR26" s="14">
        <v>0.01167013888888889</v>
      </c>
      <c r="IS26" s="14">
        <v>0.011567129629629629</v>
      </c>
      <c r="IT26" s="14">
        <v>0.011611111111111112</v>
      </c>
      <c r="IU26" s="14">
        <v>0.01167013888888889</v>
      </c>
      <c r="IV26" s="14">
        <v>0.011681712962962963</v>
      </c>
      <c r="IW26" s="12">
        <v>10993.0</v>
      </c>
      <c r="IX26" s="12">
        <v>221618.0</v>
      </c>
      <c r="IY26" s="12">
        <v>229076.0</v>
      </c>
      <c r="IZ26" s="12">
        <v>53422.0</v>
      </c>
      <c r="JA26" s="18">
        <f t="shared" si="31"/>
        <v>128777.25</v>
      </c>
      <c r="JB26" s="18">
        <f t="shared" si="32"/>
        <v>112887.536</v>
      </c>
      <c r="JC26" s="13">
        <f t="shared" si="33"/>
        <v>515109</v>
      </c>
      <c r="JD26" s="12">
        <v>10993.0</v>
      </c>
      <c r="JE26" s="12">
        <v>221618.0</v>
      </c>
      <c r="JF26" s="12">
        <v>229076.0</v>
      </c>
      <c r="JG26" s="12">
        <v>53422.0</v>
      </c>
      <c r="JH26" s="12">
        <v>1.0</v>
      </c>
      <c r="JI26" s="12">
        <v>1.0</v>
      </c>
      <c r="JJ26" s="12">
        <v>2.0</v>
      </c>
      <c r="JK26" s="12">
        <v>2.0</v>
      </c>
      <c r="JL26" s="12"/>
    </row>
    <row r="27" ht="13.5" customHeight="1">
      <c r="A27" s="12">
        <v>107.0</v>
      </c>
      <c r="B27" s="12">
        <v>229150.0</v>
      </c>
      <c r="C27" s="13">
        <v>0.800201816</v>
      </c>
      <c r="D27" s="13">
        <v>1.0</v>
      </c>
      <c r="E27" s="13">
        <v>1.0</v>
      </c>
      <c r="F27" s="13">
        <v>1.0</v>
      </c>
      <c r="G27" s="13">
        <v>0.0</v>
      </c>
      <c r="H27" s="12">
        <v>6.0</v>
      </c>
      <c r="I27" s="12">
        <v>1045931.0</v>
      </c>
      <c r="J27" s="12">
        <v>1.0</v>
      </c>
      <c r="K27" s="12">
        <v>26838.0</v>
      </c>
      <c r="L27" s="12">
        <v>4187276.0</v>
      </c>
      <c r="M27" s="14">
        <v>0.038406249999999996</v>
      </c>
      <c r="N27" s="12"/>
      <c r="O27" s="12">
        <v>188273.0</v>
      </c>
      <c r="P27" s="12">
        <v>323712.0</v>
      </c>
      <c r="Q27" s="14">
        <v>0.010137731481481482</v>
      </c>
      <c r="R27" s="12"/>
      <c r="S27" s="17">
        <v>622781.0</v>
      </c>
      <c r="T27" s="17">
        <v>622781.0</v>
      </c>
      <c r="U27" s="12">
        <v>623092.0</v>
      </c>
      <c r="V27" s="12">
        <v>623092.0</v>
      </c>
      <c r="W27" s="17">
        <v>624294.0</v>
      </c>
      <c r="X27" s="12">
        <v>624295.0</v>
      </c>
      <c r="Y27" s="17"/>
      <c r="Z27" s="12"/>
      <c r="AA27" s="12"/>
      <c r="AB27" s="12"/>
      <c r="AC27" s="12"/>
      <c r="AD27" s="12"/>
      <c r="AE27" s="12"/>
      <c r="AF27" s="12"/>
      <c r="AG27" s="12"/>
      <c r="AH27" s="12"/>
      <c r="AI27" s="12">
        <v>942864.0</v>
      </c>
      <c r="AJ27" s="12">
        <v>942865.0</v>
      </c>
      <c r="AK27" s="12">
        <v>943281.0</v>
      </c>
      <c r="AL27" s="12">
        <v>943283.0</v>
      </c>
      <c r="AM27" s="12">
        <v>944957.0</v>
      </c>
      <c r="AN27" s="12">
        <v>944958.0</v>
      </c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7">
        <v>1.0</v>
      </c>
      <c r="AZ27" s="17">
        <v>1.0</v>
      </c>
      <c r="BA27" s="12">
        <v>1.0</v>
      </c>
      <c r="BB27" s="12">
        <v>0.0</v>
      </c>
      <c r="BC27" s="17">
        <v>0.0</v>
      </c>
      <c r="BD27" s="12"/>
      <c r="BE27" s="17"/>
      <c r="BF27" s="12"/>
      <c r="BG27" s="12"/>
      <c r="BH27" s="12"/>
      <c r="BI27" s="12"/>
      <c r="BJ27" s="12"/>
      <c r="BK27" s="12"/>
      <c r="BL27" s="12"/>
      <c r="BM27" s="12"/>
      <c r="BN27" s="12"/>
      <c r="BO27" s="18">
        <f t="shared" si="1"/>
        <v>0.6</v>
      </c>
      <c r="BP27" s="18">
        <f t="shared" si="2"/>
        <v>0.5477225575</v>
      </c>
      <c r="BQ27" s="13">
        <f t="shared" si="3"/>
        <v>3</v>
      </c>
      <c r="BR27" s="12">
        <v>0.0</v>
      </c>
      <c r="BS27" s="12">
        <v>0.0</v>
      </c>
      <c r="BT27" s="12">
        <v>0.0</v>
      </c>
      <c r="BU27" s="12">
        <v>0.0</v>
      </c>
      <c r="BV27" s="12">
        <v>0.0</v>
      </c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8">
        <f t="shared" si="4"/>
        <v>0</v>
      </c>
      <c r="CI27" s="18">
        <f t="shared" si="5"/>
        <v>0</v>
      </c>
      <c r="CJ27" s="13">
        <f t="shared" si="6"/>
        <v>0</v>
      </c>
      <c r="CK27" s="12">
        <v>0.0</v>
      </c>
      <c r="CL27" s="12">
        <v>0.0</v>
      </c>
      <c r="CM27" s="12">
        <v>0.0</v>
      </c>
      <c r="CN27" s="12">
        <v>0.0</v>
      </c>
      <c r="CO27" s="12">
        <v>2.0</v>
      </c>
      <c r="CP27" s="12">
        <v>0.0</v>
      </c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8">
        <f t="shared" si="7"/>
        <v>0.3333333333</v>
      </c>
      <c r="DB27" s="18">
        <f t="shared" si="8"/>
        <v>0.8164965809</v>
      </c>
      <c r="DC27" s="13">
        <f t="shared" si="9"/>
        <v>2</v>
      </c>
      <c r="DD27" s="12">
        <v>0.0</v>
      </c>
      <c r="DE27" s="12">
        <v>0.0</v>
      </c>
      <c r="DF27" s="12">
        <v>0.0</v>
      </c>
      <c r="DG27" s="12">
        <v>0.0</v>
      </c>
      <c r="DH27" s="12">
        <v>0.0</v>
      </c>
      <c r="DI27" s="12">
        <v>0.0</v>
      </c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8">
        <f t="shared" si="10"/>
        <v>0</v>
      </c>
      <c r="DU27" s="18">
        <f t="shared" si="11"/>
        <v>0</v>
      </c>
      <c r="DV27" s="13">
        <f t="shared" si="12"/>
        <v>0</v>
      </c>
      <c r="DW27" s="12">
        <v>1.0</v>
      </c>
      <c r="DX27" s="12">
        <v>1.0</v>
      </c>
      <c r="DY27" s="12">
        <v>1.0</v>
      </c>
      <c r="DZ27" s="12">
        <v>2.0</v>
      </c>
      <c r="EA27" s="12">
        <v>5.0</v>
      </c>
      <c r="EB27" s="12">
        <v>0.0</v>
      </c>
      <c r="EC27" s="12"/>
      <c r="ED27" s="12"/>
      <c r="EE27" s="12"/>
      <c r="EF27" s="12"/>
      <c r="EG27" s="12"/>
      <c r="EH27" s="12"/>
      <c r="EI27" s="12"/>
      <c r="EJ27" s="12"/>
      <c r="EK27" s="12"/>
      <c r="EL27" s="12"/>
      <c r="EM27" s="18">
        <f t="shared" si="13"/>
        <v>1.666666667</v>
      </c>
      <c r="EN27" s="18">
        <f t="shared" si="14"/>
        <v>1.751190072</v>
      </c>
      <c r="EO27" s="13">
        <f t="shared" si="15"/>
        <v>10</v>
      </c>
      <c r="EP27" s="16">
        <v>41758.74652777778</v>
      </c>
      <c r="EQ27" s="16">
        <v>41758.74652777778</v>
      </c>
      <c r="ER27" s="16">
        <v>41758.74722222222</v>
      </c>
      <c r="ES27" s="16">
        <v>41758.74722222222</v>
      </c>
      <c r="ET27" s="16">
        <v>41758.748611111114</v>
      </c>
      <c r="EU27" s="16">
        <v>41758.76111111111</v>
      </c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4">
        <v>0.03886689814814815</v>
      </c>
      <c r="FG27" s="14">
        <v>0.039211805555555555</v>
      </c>
      <c r="FH27" s="14">
        <v>0.039469907407407405</v>
      </c>
      <c r="FI27" s="14">
        <v>0.040408564814814814</v>
      </c>
      <c r="FJ27" s="14">
        <v>0.011667824074074074</v>
      </c>
      <c r="FK27" s="12"/>
      <c r="FL27" s="12"/>
      <c r="FM27" s="12"/>
      <c r="FN27" s="12"/>
      <c r="FO27" s="12"/>
      <c r="FP27" s="12"/>
      <c r="FQ27" s="12"/>
      <c r="FR27" s="12"/>
      <c r="FS27" s="12"/>
      <c r="FT27" s="12"/>
      <c r="FU27" s="12"/>
      <c r="FV27" s="12">
        <v>41111.0</v>
      </c>
      <c r="FW27" s="12">
        <v>28837.0</v>
      </c>
      <c r="FX27" s="12">
        <v>20156.0</v>
      </c>
      <c r="FY27" s="12">
        <v>49153.0</v>
      </c>
      <c r="FZ27" s="12">
        <v>661274.0</v>
      </c>
      <c r="GA27" s="12"/>
      <c r="GB27" s="12"/>
      <c r="GC27" s="12"/>
      <c r="GD27" s="12"/>
      <c r="GE27" s="12"/>
      <c r="GF27" s="12"/>
      <c r="GG27" s="12"/>
      <c r="GH27" s="12"/>
      <c r="GI27" s="12"/>
      <c r="GJ27" s="12"/>
      <c r="GK27" s="12"/>
      <c r="GL27" s="18">
        <f t="shared" si="16"/>
        <v>160106.2</v>
      </c>
      <c r="GM27" s="18">
        <f t="shared" si="17"/>
        <v>280382.4599</v>
      </c>
      <c r="GN27" s="13">
        <f t="shared" si="18"/>
        <v>800531</v>
      </c>
      <c r="GO27" s="12">
        <v>41111.0</v>
      </c>
      <c r="GP27" s="12">
        <v>28837.0</v>
      </c>
      <c r="GQ27" s="12">
        <v>20156.0</v>
      </c>
      <c r="GR27" s="12">
        <v>49153.0</v>
      </c>
      <c r="GS27" s="12">
        <v>661274.0</v>
      </c>
      <c r="GT27" s="12"/>
      <c r="GU27" s="12"/>
      <c r="GV27" s="12"/>
      <c r="GW27" s="12"/>
      <c r="GX27" s="12"/>
      <c r="GY27" s="12"/>
      <c r="GZ27" s="12"/>
      <c r="HA27" s="12"/>
      <c r="HB27" s="12"/>
      <c r="HC27" s="12"/>
      <c r="HD27" s="12"/>
      <c r="HE27" s="18">
        <f t="shared" si="19"/>
        <v>160106.2</v>
      </c>
      <c r="HF27" s="18">
        <f t="shared" si="20"/>
        <v>280382.4599</v>
      </c>
      <c r="HG27" s="13">
        <f t="shared" si="21"/>
        <v>800531</v>
      </c>
      <c r="HH27" s="12">
        <v>624538.0</v>
      </c>
      <c r="HI27" s="12">
        <v>624538.0</v>
      </c>
      <c r="HJ27" s="12">
        <v>624563.0</v>
      </c>
      <c r="HK27" s="12">
        <v>624564.0</v>
      </c>
      <c r="HL27" s="12">
        <v>945250.0</v>
      </c>
      <c r="HM27" s="12">
        <v>945251.0</v>
      </c>
      <c r="HN27" s="12">
        <v>945303.0</v>
      </c>
      <c r="HO27" s="12">
        <v>945304.0</v>
      </c>
      <c r="HP27" s="12">
        <v>1.0</v>
      </c>
      <c r="HQ27" s="12">
        <v>1.0</v>
      </c>
      <c r="HR27" s="12">
        <v>1.0</v>
      </c>
      <c r="HS27" s="12">
        <v>0.0</v>
      </c>
      <c r="HT27" s="18">
        <f t="shared" si="22"/>
        <v>0.75</v>
      </c>
      <c r="HU27" s="18">
        <f t="shared" si="23"/>
        <v>0.5</v>
      </c>
      <c r="HV27" s="13">
        <f t="shared" si="24"/>
        <v>3</v>
      </c>
      <c r="HW27" s="12">
        <v>0.0</v>
      </c>
      <c r="HX27" s="12">
        <v>0.0</v>
      </c>
      <c r="HY27" s="12">
        <v>0.0</v>
      </c>
      <c r="HZ27" s="12">
        <v>0.0</v>
      </c>
      <c r="IA27" s="12">
        <v>0.0</v>
      </c>
      <c r="IB27" s="12">
        <v>0.0</v>
      </c>
      <c r="IC27" s="12">
        <v>0.0</v>
      </c>
      <c r="ID27" s="12">
        <v>0.0</v>
      </c>
      <c r="IE27" s="18">
        <f t="shared" si="25"/>
        <v>0</v>
      </c>
      <c r="IF27" s="18">
        <f t="shared" si="26"/>
        <v>0</v>
      </c>
      <c r="IG27" s="13">
        <f t="shared" si="27"/>
        <v>0</v>
      </c>
      <c r="IH27" s="12">
        <v>0.0</v>
      </c>
      <c r="II27" s="12">
        <v>0.0</v>
      </c>
      <c r="IJ27" s="12">
        <v>0.0</v>
      </c>
      <c r="IK27" s="12">
        <v>0.0</v>
      </c>
      <c r="IL27" s="18">
        <f t="shared" si="28"/>
        <v>0</v>
      </c>
      <c r="IM27" s="18">
        <f t="shared" si="29"/>
        <v>0</v>
      </c>
      <c r="IN27" s="13">
        <f t="shared" si="30"/>
        <v>0</v>
      </c>
      <c r="IO27" s="14">
        <v>0.012978009259259259</v>
      </c>
      <c r="IP27" s="14">
        <v>0.012989583333333332</v>
      </c>
      <c r="IQ27" s="14">
        <v>0.013011574074074076</v>
      </c>
      <c r="IR27" s="14">
        <v>0.013046296296296294</v>
      </c>
      <c r="IS27" s="14">
        <v>0.012979166666666667</v>
      </c>
      <c r="IT27" s="14">
        <v>0.013010416666666665</v>
      </c>
      <c r="IU27" s="14">
        <v>0.013035879629629632</v>
      </c>
      <c r="IV27" s="14">
        <v>0.01305787037037037</v>
      </c>
      <c r="IW27" s="12">
        <v>6081.0</v>
      </c>
      <c r="IX27" s="12">
        <v>95162.0</v>
      </c>
      <c r="IY27" s="12">
        <v>144115.0</v>
      </c>
      <c r="IZ27" s="12">
        <v>28628.0</v>
      </c>
      <c r="JA27" s="18">
        <f t="shared" si="31"/>
        <v>68496.5</v>
      </c>
      <c r="JB27" s="18">
        <f t="shared" si="32"/>
        <v>63019.56935</v>
      </c>
      <c r="JC27" s="13">
        <f t="shared" si="33"/>
        <v>273986</v>
      </c>
      <c r="JD27" s="12">
        <v>6081.0</v>
      </c>
      <c r="JE27" s="12">
        <v>95162.0</v>
      </c>
      <c r="JF27" s="12">
        <v>144115.0</v>
      </c>
      <c r="JG27" s="12">
        <v>28628.0</v>
      </c>
      <c r="JH27" s="12">
        <v>1.0</v>
      </c>
      <c r="JI27" s="12">
        <v>1.0</v>
      </c>
      <c r="JJ27" s="12">
        <v>1.0</v>
      </c>
      <c r="JK27" s="12">
        <v>3.0</v>
      </c>
      <c r="JL27" s="12"/>
    </row>
    <row r="28" ht="13.5" customHeight="1">
      <c r="A28" s="53">
        <v>110.0</v>
      </c>
      <c r="B28" s="53">
        <v>229154.0</v>
      </c>
      <c r="C28" s="54">
        <v>0.605359318</v>
      </c>
      <c r="D28" s="54">
        <v>0.0</v>
      </c>
      <c r="E28" s="54">
        <v>0.0</v>
      </c>
      <c r="F28" s="54">
        <v>1.0</v>
      </c>
      <c r="G28" s="54">
        <v>0.0</v>
      </c>
      <c r="H28" s="53">
        <v>10.0</v>
      </c>
      <c r="I28" s="53">
        <v>1045931.0</v>
      </c>
      <c r="J28" s="53">
        <v>1.0</v>
      </c>
      <c r="K28" s="53">
        <v>26838.0</v>
      </c>
      <c r="L28" s="53">
        <v>4188764.0</v>
      </c>
      <c r="M28" s="55">
        <v>0.0051967592592592595</v>
      </c>
      <c r="N28" s="53"/>
      <c r="O28" s="53">
        <v>188277.0</v>
      </c>
      <c r="P28" s="53">
        <v>323712.0</v>
      </c>
      <c r="Q28" s="55">
        <v>0.010137731481481482</v>
      </c>
      <c r="R28" s="53"/>
      <c r="S28" s="56">
        <v>622781.0</v>
      </c>
      <c r="T28" s="56">
        <v>622781.0</v>
      </c>
      <c r="U28" s="53">
        <v>623092.0</v>
      </c>
      <c r="V28" s="53">
        <v>623092.0</v>
      </c>
      <c r="W28" s="56">
        <v>624294.0</v>
      </c>
      <c r="X28" s="53">
        <v>624295.0</v>
      </c>
      <c r="Y28" s="56">
        <v>624311.0</v>
      </c>
      <c r="Z28" s="53">
        <v>624312.0</v>
      </c>
      <c r="AA28" s="53">
        <v>623136.0</v>
      </c>
      <c r="AB28" s="53">
        <v>623136.0</v>
      </c>
      <c r="AC28" s="53"/>
      <c r="AD28" s="53"/>
      <c r="AE28" s="53"/>
      <c r="AF28" s="53"/>
      <c r="AG28" s="53"/>
      <c r="AH28" s="53"/>
      <c r="AI28" s="53">
        <v>942864.0</v>
      </c>
      <c r="AJ28" s="53">
        <v>942865.0</v>
      </c>
      <c r="AK28" s="53">
        <v>943281.0</v>
      </c>
      <c r="AL28" s="53">
        <v>943283.0</v>
      </c>
      <c r="AM28" s="53">
        <v>944957.0</v>
      </c>
      <c r="AN28" s="53">
        <v>944958.0</v>
      </c>
      <c r="AO28" s="53">
        <v>944991.0</v>
      </c>
      <c r="AP28" s="53">
        <v>944992.0</v>
      </c>
      <c r="AQ28" s="53">
        <v>943385.0</v>
      </c>
      <c r="AR28" s="53">
        <v>943386.0</v>
      </c>
      <c r="AS28" s="53"/>
      <c r="AT28" s="53"/>
      <c r="AU28" s="53"/>
      <c r="AV28" s="53"/>
      <c r="AW28" s="53"/>
      <c r="AX28" s="53"/>
      <c r="AY28" s="56">
        <v>1.0</v>
      </c>
      <c r="AZ28" s="56">
        <v>1.0</v>
      </c>
      <c r="BA28" s="53">
        <v>0.0</v>
      </c>
      <c r="BB28" s="53">
        <v>0.0</v>
      </c>
      <c r="BC28" s="56">
        <v>0.0</v>
      </c>
      <c r="BD28" s="53">
        <v>0.0</v>
      </c>
      <c r="BE28" s="56">
        <v>0.0</v>
      </c>
      <c r="BF28" s="53">
        <v>0.0</v>
      </c>
      <c r="BG28" s="53">
        <v>1.0</v>
      </c>
      <c r="BH28" s="53"/>
      <c r="BI28" s="53"/>
      <c r="BJ28" s="53"/>
      <c r="BK28" s="53"/>
      <c r="BL28" s="53"/>
      <c r="BM28" s="53"/>
      <c r="BN28" s="53"/>
      <c r="BO28" s="57">
        <f t="shared" si="1"/>
        <v>0.3333333333</v>
      </c>
      <c r="BP28" s="57">
        <f t="shared" si="2"/>
        <v>0.5</v>
      </c>
      <c r="BQ28" s="54">
        <f t="shared" si="3"/>
        <v>3</v>
      </c>
      <c r="BR28" s="53">
        <v>0.0</v>
      </c>
      <c r="BS28" s="53">
        <v>0.0</v>
      </c>
      <c r="BT28" s="53">
        <v>0.0</v>
      </c>
      <c r="BU28" s="53">
        <v>1.0</v>
      </c>
      <c r="BV28" s="53">
        <v>1.0</v>
      </c>
      <c r="BW28" s="53">
        <v>0.0</v>
      </c>
      <c r="BX28" s="53">
        <v>0.0</v>
      </c>
      <c r="BY28" s="53">
        <v>0.0</v>
      </c>
      <c r="BZ28" s="53">
        <v>0.0</v>
      </c>
      <c r="CA28" s="53"/>
      <c r="CB28" s="53"/>
      <c r="CC28" s="53"/>
      <c r="CD28" s="53"/>
      <c r="CE28" s="53"/>
      <c r="CF28" s="53"/>
      <c r="CG28" s="53"/>
      <c r="CH28" s="57">
        <f t="shared" si="4"/>
        <v>0.2222222222</v>
      </c>
      <c r="CI28" s="57">
        <f t="shared" si="5"/>
        <v>0.4409585518</v>
      </c>
      <c r="CJ28" s="54">
        <f t="shared" si="6"/>
        <v>2</v>
      </c>
      <c r="CK28" s="53">
        <v>0.0</v>
      </c>
      <c r="CL28" s="53">
        <v>0.0</v>
      </c>
      <c r="CM28" s="53">
        <v>0.0</v>
      </c>
      <c r="CN28" s="53">
        <v>3.0</v>
      </c>
      <c r="CO28" s="53">
        <v>3.0</v>
      </c>
      <c r="CP28" s="53">
        <v>3.0</v>
      </c>
      <c r="CQ28" s="53">
        <v>3.0</v>
      </c>
      <c r="CR28" s="53">
        <v>3.0</v>
      </c>
      <c r="CS28" s="53">
        <v>0.0</v>
      </c>
      <c r="CT28" s="53">
        <v>0.0</v>
      </c>
      <c r="CU28" s="53"/>
      <c r="CV28" s="53"/>
      <c r="CW28" s="53"/>
      <c r="CX28" s="53"/>
      <c r="CY28" s="53"/>
      <c r="CZ28" s="53"/>
      <c r="DA28" s="57">
        <f t="shared" si="7"/>
        <v>1.5</v>
      </c>
      <c r="DB28" s="57">
        <f t="shared" si="8"/>
        <v>1.58113883</v>
      </c>
      <c r="DC28" s="54">
        <f t="shared" si="9"/>
        <v>15</v>
      </c>
      <c r="DD28" s="53">
        <v>0.0</v>
      </c>
      <c r="DE28" s="53">
        <v>0.0</v>
      </c>
      <c r="DF28" s="53">
        <v>0.0</v>
      </c>
      <c r="DG28" s="53">
        <v>1.0</v>
      </c>
      <c r="DH28" s="53">
        <v>1.0</v>
      </c>
      <c r="DI28" s="53">
        <v>1.0</v>
      </c>
      <c r="DJ28" s="53">
        <v>1.0</v>
      </c>
      <c r="DK28" s="53">
        <v>1.0</v>
      </c>
      <c r="DL28" s="53">
        <v>0.0</v>
      </c>
      <c r="DM28" s="53">
        <v>0.0</v>
      </c>
      <c r="DN28" s="53"/>
      <c r="DO28" s="53"/>
      <c r="DP28" s="53"/>
      <c r="DQ28" s="53"/>
      <c r="DR28" s="53"/>
      <c r="DS28" s="53"/>
      <c r="DT28" s="57">
        <f t="shared" si="10"/>
        <v>0.5</v>
      </c>
      <c r="DU28" s="57">
        <f t="shared" si="11"/>
        <v>0.5270462767</v>
      </c>
      <c r="DV28" s="54">
        <f t="shared" si="12"/>
        <v>5</v>
      </c>
      <c r="DW28" s="53">
        <v>1.0</v>
      </c>
      <c r="DX28" s="53">
        <v>1.0</v>
      </c>
      <c r="DY28" s="53">
        <v>2.0</v>
      </c>
      <c r="DZ28" s="53">
        <v>1.0</v>
      </c>
      <c r="EA28" s="53">
        <v>1.0</v>
      </c>
      <c r="EB28" s="53">
        <v>4.0</v>
      </c>
      <c r="EC28" s="53">
        <v>4.0</v>
      </c>
      <c r="ED28" s="53">
        <v>4.0</v>
      </c>
      <c r="EE28" s="53">
        <v>1.0</v>
      </c>
      <c r="EF28" s="53">
        <v>0.0</v>
      </c>
      <c r="EG28" s="53"/>
      <c r="EH28" s="53"/>
      <c r="EI28" s="53"/>
      <c r="EJ28" s="53"/>
      <c r="EK28" s="53"/>
      <c r="EL28" s="53"/>
      <c r="EM28" s="57">
        <f t="shared" si="13"/>
        <v>1.9</v>
      </c>
      <c r="EN28" s="57">
        <f t="shared" si="14"/>
        <v>1.523883927</v>
      </c>
      <c r="EO28" s="54">
        <f t="shared" si="15"/>
        <v>19</v>
      </c>
      <c r="EP28" s="58">
        <v>41758.87986111111</v>
      </c>
      <c r="EQ28" s="58">
        <v>41758.87986111111</v>
      </c>
      <c r="ER28" s="58">
        <v>41758.88055555556</v>
      </c>
      <c r="ES28" s="58">
        <v>41758.88055555556</v>
      </c>
      <c r="ET28" s="58">
        <v>41758.88125</v>
      </c>
      <c r="EU28" s="58">
        <v>41758.88333333333</v>
      </c>
      <c r="EV28" s="58">
        <v>41758.88402777778</v>
      </c>
      <c r="EW28" s="58">
        <v>41758.885416666664</v>
      </c>
      <c r="EX28" s="58">
        <v>41758.88611111111</v>
      </c>
      <c r="EY28" s="58">
        <v>41758.88611111111</v>
      </c>
      <c r="EZ28" s="53"/>
      <c r="FA28" s="53"/>
      <c r="FB28" s="53"/>
      <c r="FC28" s="53"/>
      <c r="FD28" s="53"/>
      <c r="FE28" s="53"/>
      <c r="FF28" s="55">
        <v>0.005445601851851852</v>
      </c>
      <c r="FG28" s="55">
        <v>0.005712962962962962</v>
      </c>
      <c r="FH28" s="55">
        <v>0.005891203703703703</v>
      </c>
      <c r="FI28" s="55">
        <v>0.006640046296296297</v>
      </c>
      <c r="FJ28" s="55">
        <v>0.008275462962962962</v>
      </c>
      <c r="FK28" s="55">
        <v>0.009510416666666667</v>
      </c>
      <c r="FL28" s="55">
        <v>0.010917824074074073</v>
      </c>
      <c r="FM28" s="55">
        <v>0.011582175925925926</v>
      </c>
      <c r="FN28" s="55">
        <v>0.01165162037037037</v>
      </c>
      <c r="FO28" s="53"/>
      <c r="FP28" s="53"/>
      <c r="FQ28" s="53"/>
      <c r="FR28" s="53"/>
      <c r="FS28" s="53"/>
      <c r="FT28" s="53"/>
      <c r="FU28" s="53"/>
      <c r="FV28" s="53">
        <v>22489.0</v>
      </c>
      <c r="FW28" s="53">
        <v>22568.0</v>
      </c>
      <c r="FX28" s="53">
        <v>13162.0</v>
      </c>
      <c r="FY28" s="53">
        <v>40790.0</v>
      </c>
      <c r="FZ28" s="53">
        <v>135552.0</v>
      </c>
      <c r="GA28" s="53">
        <v>69612.0</v>
      </c>
      <c r="GB28" s="53">
        <v>91614.0</v>
      </c>
      <c r="GC28" s="53">
        <v>29926.0</v>
      </c>
      <c r="GD28" s="53">
        <v>5714.0</v>
      </c>
      <c r="GE28" s="53"/>
      <c r="GF28" s="53"/>
      <c r="GG28" s="53"/>
      <c r="GH28" s="53"/>
      <c r="GI28" s="53"/>
      <c r="GJ28" s="53"/>
      <c r="GK28" s="53"/>
      <c r="GL28" s="57">
        <f t="shared" si="16"/>
        <v>47936.33333</v>
      </c>
      <c r="GM28" s="57">
        <f t="shared" si="17"/>
        <v>42884.46561</v>
      </c>
      <c r="GN28" s="54">
        <f t="shared" si="18"/>
        <v>431427</v>
      </c>
      <c r="GO28" s="53">
        <v>22489.0</v>
      </c>
      <c r="GP28" s="53">
        <v>22568.0</v>
      </c>
      <c r="GQ28" s="53">
        <v>13162.0</v>
      </c>
      <c r="GR28" s="53">
        <v>40790.0</v>
      </c>
      <c r="GS28" s="53">
        <v>135552.0</v>
      </c>
      <c r="GT28" s="53">
        <v>69612.0</v>
      </c>
      <c r="GU28" s="53">
        <v>91614.0</v>
      </c>
      <c r="GV28" s="53">
        <v>29926.0</v>
      </c>
      <c r="GW28" s="53">
        <v>5714.0</v>
      </c>
      <c r="GX28" s="53"/>
      <c r="GY28" s="53"/>
      <c r="GZ28" s="53"/>
      <c r="HA28" s="53"/>
      <c r="HB28" s="53"/>
      <c r="HC28" s="53"/>
      <c r="HD28" s="53"/>
      <c r="HE28" s="57">
        <f t="shared" si="19"/>
        <v>47936.33333</v>
      </c>
      <c r="HF28" s="57">
        <f t="shared" si="20"/>
        <v>42884.46561</v>
      </c>
      <c r="HG28" s="54">
        <f t="shared" si="21"/>
        <v>431427</v>
      </c>
      <c r="HH28" s="53"/>
      <c r="HI28" s="53"/>
      <c r="HJ28" s="53"/>
      <c r="HK28" s="53"/>
      <c r="HL28" s="53"/>
      <c r="HM28" s="53"/>
      <c r="HN28" s="53"/>
      <c r="HO28" s="53"/>
      <c r="HP28" s="53"/>
      <c r="HQ28" s="53"/>
      <c r="HR28" s="53"/>
      <c r="HS28" s="53"/>
      <c r="HT28" s="57" t="str">
        <f t="shared" si="22"/>
        <v>#DIV/0!</v>
      </c>
      <c r="HU28" s="57" t="str">
        <f t="shared" si="23"/>
        <v>#DIV/0!</v>
      </c>
      <c r="HV28" s="54">
        <f t="shared" si="24"/>
        <v>0</v>
      </c>
      <c r="HW28" s="53"/>
      <c r="HX28" s="53"/>
      <c r="HY28" s="53"/>
      <c r="HZ28" s="53"/>
      <c r="IA28" s="53"/>
      <c r="IB28" s="53"/>
      <c r="IC28" s="53"/>
      <c r="ID28" s="53"/>
      <c r="IE28" s="57" t="str">
        <f t="shared" si="25"/>
        <v>#DIV/0!</v>
      </c>
      <c r="IF28" s="57" t="str">
        <f t="shared" si="26"/>
        <v>#DIV/0!</v>
      </c>
      <c r="IG28" s="54">
        <f t="shared" si="27"/>
        <v>0</v>
      </c>
      <c r="IH28" s="53"/>
      <c r="II28" s="53"/>
      <c r="IJ28" s="53"/>
      <c r="IK28" s="53"/>
      <c r="IL28" s="57" t="str">
        <f t="shared" si="28"/>
        <v>#DIV/0!</v>
      </c>
      <c r="IM28" s="57" t="str">
        <f t="shared" si="29"/>
        <v>#DIV/0!</v>
      </c>
      <c r="IN28" s="54">
        <f t="shared" si="30"/>
        <v>0</v>
      </c>
      <c r="IO28" s="53"/>
      <c r="IP28" s="53"/>
      <c r="IQ28" s="53"/>
      <c r="IR28" s="53"/>
      <c r="IS28" s="53"/>
      <c r="IT28" s="53"/>
      <c r="IU28" s="53"/>
      <c r="IV28" s="53"/>
      <c r="IW28" s="53"/>
      <c r="IX28" s="53"/>
      <c r="IY28" s="53"/>
      <c r="IZ28" s="53"/>
      <c r="JA28" s="57" t="str">
        <f t="shared" si="31"/>
        <v>#DIV/0!</v>
      </c>
      <c r="JB28" s="57" t="str">
        <f t="shared" si="32"/>
        <v>#DIV/0!</v>
      </c>
      <c r="JC28" s="54">
        <f t="shared" si="33"/>
        <v>0</v>
      </c>
      <c r="JD28" s="53"/>
      <c r="JE28" s="53"/>
      <c r="JF28" s="53"/>
      <c r="JG28" s="53"/>
      <c r="JH28" s="53"/>
      <c r="JI28" s="53"/>
      <c r="JJ28" s="53"/>
      <c r="JK28" s="53"/>
      <c r="JL28" s="3"/>
    </row>
    <row r="29" ht="13.5" customHeight="1">
      <c r="A29" s="12">
        <v>113.0</v>
      </c>
      <c r="B29" s="12">
        <v>229160.0</v>
      </c>
      <c r="C29" s="13">
        <v>0.602985075</v>
      </c>
      <c r="D29" s="13">
        <v>0.0</v>
      </c>
      <c r="E29" s="13">
        <v>0.0</v>
      </c>
      <c r="F29" s="13">
        <v>1.0</v>
      </c>
      <c r="G29" s="13">
        <v>1.0</v>
      </c>
      <c r="H29" s="12">
        <v>16.0</v>
      </c>
      <c r="I29" s="12">
        <v>1045931.0</v>
      </c>
      <c r="J29" s="12">
        <v>1.0</v>
      </c>
      <c r="K29" s="12">
        <v>26838.0</v>
      </c>
      <c r="L29" s="12">
        <v>4185511.0</v>
      </c>
      <c r="M29" s="14">
        <v>0.040384259259259266</v>
      </c>
      <c r="N29" s="14">
        <v>0.01023611111111111</v>
      </c>
      <c r="O29" s="12">
        <v>188283.0</v>
      </c>
      <c r="P29" s="12">
        <v>323712.0</v>
      </c>
      <c r="Q29" s="14">
        <v>0.010137731481481482</v>
      </c>
      <c r="R29" s="12" t="s">
        <v>486</v>
      </c>
      <c r="S29" s="17">
        <v>622781.0</v>
      </c>
      <c r="T29" s="17">
        <v>622781.0</v>
      </c>
      <c r="U29" s="12">
        <v>623092.0</v>
      </c>
      <c r="V29" s="12">
        <v>623092.0</v>
      </c>
      <c r="W29" s="17">
        <v>624294.0</v>
      </c>
      <c r="X29" s="12">
        <v>624295.0</v>
      </c>
      <c r="Y29" s="17">
        <v>624311.0</v>
      </c>
      <c r="Z29" s="12">
        <v>624312.0</v>
      </c>
      <c r="AA29" s="12">
        <v>623136.0</v>
      </c>
      <c r="AB29" s="12">
        <v>623136.0</v>
      </c>
      <c r="AC29" s="12">
        <v>624301.0</v>
      </c>
      <c r="AD29" s="12">
        <v>624313.0</v>
      </c>
      <c r="AE29" s="12">
        <v>624302.0</v>
      </c>
      <c r="AF29" s="12">
        <v>624314.0</v>
      </c>
      <c r="AG29" s="12">
        <v>623167.0</v>
      </c>
      <c r="AH29" s="12">
        <v>623167.0</v>
      </c>
      <c r="AI29" s="12">
        <v>942864.0</v>
      </c>
      <c r="AJ29" s="12">
        <v>942865.0</v>
      </c>
      <c r="AK29" s="12">
        <v>943281.0</v>
      </c>
      <c r="AL29" s="12">
        <v>943283.0</v>
      </c>
      <c r="AM29" s="12">
        <v>944957.0</v>
      </c>
      <c r="AN29" s="12">
        <v>944958.0</v>
      </c>
      <c r="AO29" s="12">
        <v>944991.0</v>
      </c>
      <c r="AP29" s="12">
        <v>944992.0</v>
      </c>
      <c r="AQ29" s="12">
        <v>943385.0</v>
      </c>
      <c r="AR29" s="12">
        <v>943386.0</v>
      </c>
      <c r="AS29" s="12">
        <v>944966.0</v>
      </c>
      <c r="AT29" s="12">
        <v>944993.0</v>
      </c>
      <c r="AU29" s="12">
        <v>944969.0</v>
      </c>
      <c r="AV29" s="12">
        <v>944994.0</v>
      </c>
      <c r="AW29" s="12">
        <v>943417.0</v>
      </c>
      <c r="AX29" s="12">
        <v>943418.0</v>
      </c>
      <c r="AY29" s="17">
        <v>1.0</v>
      </c>
      <c r="AZ29" s="17">
        <v>1.0</v>
      </c>
      <c r="BA29" s="12">
        <v>0.0</v>
      </c>
      <c r="BB29" s="12">
        <v>0.0</v>
      </c>
      <c r="BC29" s="17">
        <v>0.0</v>
      </c>
      <c r="BD29" s="12">
        <v>0.0</v>
      </c>
      <c r="BE29" s="17">
        <v>0.0</v>
      </c>
      <c r="BF29" s="12">
        <v>0.0</v>
      </c>
      <c r="BG29" s="12">
        <v>1.0</v>
      </c>
      <c r="BH29" s="12">
        <v>0.0</v>
      </c>
      <c r="BI29" s="12">
        <v>0.0</v>
      </c>
      <c r="BJ29" s="12">
        <v>0.0</v>
      </c>
      <c r="BK29" s="12">
        <v>0.0</v>
      </c>
      <c r="BL29" s="12">
        <v>0.0</v>
      </c>
      <c r="BM29" s="12">
        <v>0.0</v>
      </c>
      <c r="BN29" s="12">
        <v>1.0</v>
      </c>
      <c r="BO29" s="18">
        <f t="shared" si="1"/>
        <v>0.25</v>
      </c>
      <c r="BP29" s="18">
        <f t="shared" si="2"/>
        <v>0.4472135955</v>
      </c>
      <c r="BQ29" s="13">
        <f t="shared" si="3"/>
        <v>4</v>
      </c>
      <c r="BR29" s="12">
        <v>0.0</v>
      </c>
      <c r="BS29" s="12">
        <v>0.0</v>
      </c>
      <c r="BT29" s="12">
        <v>0.0</v>
      </c>
      <c r="BU29" s="12">
        <v>0.0</v>
      </c>
      <c r="BV29" s="12">
        <v>0.0</v>
      </c>
      <c r="BW29" s="12">
        <v>0.0</v>
      </c>
      <c r="BX29" s="12">
        <v>0.0</v>
      </c>
      <c r="BY29" s="12">
        <v>0.0</v>
      </c>
      <c r="BZ29" s="12">
        <v>0.0</v>
      </c>
      <c r="CA29" s="12">
        <v>1.0</v>
      </c>
      <c r="CB29" s="12">
        <v>1.0</v>
      </c>
      <c r="CC29" s="12">
        <v>0.0</v>
      </c>
      <c r="CD29" s="12">
        <v>1.0</v>
      </c>
      <c r="CE29" s="12">
        <v>0.0</v>
      </c>
      <c r="CF29" s="12">
        <v>0.0</v>
      </c>
      <c r="CG29" s="12">
        <v>0.0</v>
      </c>
      <c r="CH29" s="18">
        <f t="shared" si="4"/>
        <v>0.1875</v>
      </c>
      <c r="CI29" s="18">
        <f t="shared" si="5"/>
        <v>0.4031128874</v>
      </c>
      <c r="CJ29" s="13">
        <f t="shared" si="6"/>
        <v>3</v>
      </c>
      <c r="CK29" s="12">
        <v>0.0</v>
      </c>
      <c r="CL29" s="12">
        <v>0.0</v>
      </c>
      <c r="CM29" s="12">
        <v>0.0</v>
      </c>
      <c r="CN29" s="12">
        <v>3.0</v>
      </c>
      <c r="CO29" s="12">
        <v>3.0</v>
      </c>
      <c r="CP29" s="12">
        <v>2.0</v>
      </c>
      <c r="CQ29" s="12">
        <v>2.0</v>
      </c>
      <c r="CR29" s="12">
        <v>0.0</v>
      </c>
      <c r="CS29" s="12">
        <v>0.0</v>
      </c>
      <c r="CT29" s="12">
        <v>3.0</v>
      </c>
      <c r="CU29" s="12">
        <v>3.0</v>
      </c>
      <c r="CV29" s="12">
        <v>0.0</v>
      </c>
      <c r="CW29" s="12">
        <v>3.0</v>
      </c>
      <c r="CX29" s="12">
        <v>0.0</v>
      </c>
      <c r="CY29" s="12">
        <v>0.0</v>
      </c>
      <c r="CZ29" s="12">
        <v>0.0</v>
      </c>
      <c r="DA29" s="18">
        <f t="shared" si="7"/>
        <v>1.1875</v>
      </c>
      <c r="DB29" s="18">
        <f t="shared" si="8"/>
        <v>1.424488212</v>
      </c>
      <c r="DC29" s="13">
        <f t="shared" si="9"/>
        <v>19</v>
      </c>
      <c r="DD29" s="12">
        <v>0.0</v>
      </c>
      <c r="DE29" s="12">
        <v>0.0</v>
      </c>
      <c r="DF29" s="12">
        <v>0.0</v>
      </c>
      <c r="DG29" s="12">
        <v>1.0</v>
      </c>
      <c r="DH29" s="12">
        <v>1.0</v>
      </c>
      <c r="DI29" s="12">
        <v>0.0</v>
      </c>
      <c r="DJ29" s="12">
        <v>0.0</v>
      </c>
      <c r="DK29" s="12">
        <v>0.0</v>
      </c>
      <c r="DL29" s="12">
        <v>0.0</v>
      </c>
      <c r="DM29" s="12">
        <v>1.0</v>
      </c>
      <c r="DN29" s="12">
        <v>1.0</v>
      </c>
      <c r="DO29" s="12">
        <v>0.0</v>
      </c>
      <c r="DP29" s="12">
        <v>1.0</v>
      </c>
      <c r="DQ29" s="12">
        <v>0.0</v>
      </c>
      <c r="DR29" s="12">
        <v>0.0</v>
      </c>
      <c r="DS29" s="12">
        <v>0.0</v>
      </c>
      <c r="DT29" s="18">
        <f t="shared" si="10"/>
        <v>0.3125</v>
      </c>
      <c r="DU29" s="18">
        <f t="shared" si="11"/>
        <v>0.4787135539</v>
      </c>
      <c r="DV29" s="13">
        <f t="shared" si="12"/>
        <v>5</v>
      </c>
      <c r="DW29" s="12">
        <v>1.0</v>
      </c>
      <c r="DX29" s="12">
        <v>1.0</v>
      </c>
      <c r="DY29" s="12">
        <v>2.0</v>
      </c>
      <c r="DZ29" s="12">
        <v>7.0</v>
      </c>
      <c r="EA29" s="12">
        <v>2.0</v>
      </c>
      <c r="EB29" s="12">
        <v>4.0</v>
      </c>
      <c r="EC29" s="12">
        <v>2.0</v>
      </c>
      <c r="ED29" s="12">
        <v>3.0</v>
      </c>
      <c r="EE29" s="12">
        <v>1.0</v>
      </c>
      <c r="EF29" s="12">
        <v>1.0</v>
      </c>
      <c r="EG29" s="12">
        <v>1.0</v>
      </c>
      <c r="EH29" s="12">
        <v>6.0</v>
      </c>
      <c r="EI29" s="12">
        <v>1.0</v>
      </c>
      <c r="EJ29" s="12">
        <v>3.0</v>
      </c>
      <c r="EK29" s="12">
        <v>2.0</v>
      </c>
      <c r="EL29" s="12">
        <v>1.0</v>
      </c>
      <c r="EM29" s="18">
        <f t="shared" si="13"/>
        <v>2.375</v>
      </c>
      <c r="EN29" s="18">
        <f t="shared" si="14"/>
        <v>1.857417562</v>
      </c>
      <c r="EO29" s="13">
        <f t="shared" si="15"/>
        <v>38</v>
      </c>
      <c r="EP29" s="16">
        <v>41758.623611111114</v>
      </c>
      <c r="EQ29" s="16">
        <v>41758.623611111114</v>
      </c>
      <c r="ER29" s="16">
        <v>41758.623611111114</v>
      </c>
      <c r="ES29" s="16">
        <v>41758.623611111114</v>
      </c>
      <c r="ET29" s="16">
        <v>41758.625</v>
      </c>
      <c r="EU29" s="16">
        <v>41758.62777777778</v>
      </c>
      <c r="EV29" s="16">
        <v>41758.629166666666</v>
      </c>
      <c r="EW29" s="16">
        <v>41758.63055555556</v>
      </c>
      <c r="EX29" s="16">
        <v>41758.631944444445</v>
      </c>
      <c r="EY29" s="16">
        <v>41758.631944444445</v>
      </c>
      <c r="EZ29" s="16">
        <v>41758.63263888889</v>
      </c>
      <c r="FA29" s="16">
        <v>41758.63263888889</v>
      </c>
      <c r="FB29" s="16">
        <v>41758.63333333333</v>
      </c>
      <c r="FC29" s="16">
        <v>41758.63333333333</v>
      </c>
      <c r="FD29" s="16">
        <v>41758.63402777778</v>
      </c>
      <c r="FE29" s="16">
        <v>41758.63402777778</v>
      </c>
      <c r="FF29" s="14">
        <v>0.040609953703703704</v>
      </c>
      <c r="FG29" s="14">
        <v>0.040775462962962965</v>
      </c>
      <c r="FH29" s="14">
        <v>0.04088310185185185</v>
      </c>
      <c r="FI29" s="14">
        <v>5.45138888888889E-4</v>
      </c>
      <c r="FJ29" s="14">
        <v>0.003383101851851851</v>
      </c>
      <c r="FK29" s="14">
        <v>0.004585648148148149</v>
      </c>
      <c r="FL29" s="14">
        <v>0.00566087962962963</v>
      </c>
      <c r="FM29" s="14">
        <v>0.006872685185185186</v>
      </c>
      <c r="FN29" s="14">
        <v>0.007113425925925927</v>
      </c>
      <c r="FO29" s="14">
        <v>0.00775</v>
      </c>
      <c r="FP29" s="14">
        <v>0.008100694444444443</v>
      </c>
      <c r="FQ29" s="14">
        <v>0.008715277777777778</v>
      </c>
      <c r="FR29" s="14">
        <v>0.00896064814814815</v>
      </c>
      <c r="FS29" s="14">
        <v>0.009299768518518518</v>
      </c>
      <c r="FT29" s="14">
        <v>0.009387731481481481</v>
      </c>
      <c r="FU29" s="14">
        <v>0.010234953703703703</v>
      </c>
      <c r="FV29" s="12">
        <v>19742.0</v>
      </c>
      <c r="FW29" s="12">
        <v>12985.0</v>
      </c>
      <c r="FX29" s="12">
        <v>6179.0</v>
      </c>
      <c r="FY29" s="12">
        <v>69467.0</v>
      </c>
      <c r="FZ29" s="12">
        <v>207986.0</v>
      </c>
      <c r="GA29" s="12">
        <v>21536.0</v>
      </c>
      <c r="GB29" s="12">
        <v>34790.0</v>
      </c>
      <c r="GC29" s="12">
        <v>38482.0</v>
      </c>
      <c r="GD29" s="12">
        <v>5624.0</v>
      </c>
      <c r="GE29" s="12">
        <v>26319.0</v>
      </c>
      <c r="GF29" s="12">
        <v>22943.0</v>
      </c>
      <c r="GG29" s="12">
        <v>34385.0</v>
      </c>
      <c r="GH29" s="12">
        <v>12709.0</v>
      </c>
      <c r="GI29" s="12">
        <v>27108.0</v>
      </c>
      <c r="GJ29" s="12">
        <v>5295.0</v>
      </c>
      <c r="GK29" s="12">
        <v>71265.0</v>
      </c>
      <c r="GL29" s="18">
        <f t="shared" si="16"/>
        <v>38550.9375</v>
      </c>
      <c r="GM29" s="18">
        <f t="shared" si="17"/>
        <v>49323.90666</v>
      </c>
      <c r="GN29" s="13">
        <f t="shared" si="18"/>
        <v>616815</v>
      </c>
      <c r="GO29" s="12">
        <v>19742.0</v>
      </c>
      <c r="GP29" s="12">
        <v>12985.0</v>
      </c>
      <c r="GQ29" s="12">
        <v>6179.0</v>
      </c>
      <c r="GR29" s="12">
        <v>69467.0</v>
      </c>
      <c r="GS29" s="12">
        <v>207986.0</v>
      </c>
      <c r="GT29" s="12">
        <v>21536.0</v>
      </c>
      <c r="GU29" s="12">
        <v>34790.0</v>
      </c>
      <c r="GV29" s="12">
        <v>38482.0</v>
      </c>
      <c r="GW29" s="12">
        <v>5624.0</v>
      </c>
      <c r="GX29" s="12">
        <v>26319.0</v>
      </c>
      <c r="GY29" s="12">
        <v>22943.0</v>
      </c>
      <c r="GZ29" s="12">
        <v>34385.0</v>
      </c>
      <c r="HA29" s="12">
        <v>12709.0</v>
      </c>
      <c r="HB29" s="12">
        <v>27108.0</v>
      </c>
      <c r="HC29" s="12">
        <v>5295.0</v>
      </c>
      <c r="HD29" s="12">
        <v>71265.0</v>
      </c>
      <c r="HE29" s="18">
        <f t="shared" si="19"/>
        <v>38550.9375</v>
      </c>
      <c r="HF29" s="18">
        <f t="shared" si="20"/>
        <v>49323.90666</v>
      </c>
      <c r="HG29" s="13">
        <f t="shared" si="21"/>
        <v>616815</v>
      </c>
      <c r="HH29" s="12">
        <v>624538.0</v>
      </c>
      <c r="HI29" s="12">
        <v>624538.0</v>
      </c>
      <c r="HJ29" s="12">
        <v>624563.0</v>
      </c>
      <c r="HK29" s="12">
        <v>624564.0</v>
      </c>
      <c r="HL29" s="12">
        <v>945250.0</v>
      </c>
      <c r="HM29" s="12">
        <v>945251.0</v>
      </c>
      <c r="HN29" s="12">
        <v>945303.0</v>
      </c>
      <c r="HO29" s="12">
        <v>945304.0</v>
      </c>
      <c r="HP29" s="12">
        <v>1.0</v>
      </c>
      <c r="HQ29" s="12">
        <v>0.0</v>
      </c>
      <c r="HR29" s="12">
        <v>0.0</v>
      </c>
      <c r="HS29" s="12">
        <v>0.0</v>
      </c>
      <c r="HT29" s="18">
        <f t="shared" si="22"/>
        <v>0.25</v>
      </c>
      <c r="HU29" s="18">
        <f t="shared" si="23"/>
        <v>0.5</v>
      </c>
      <c r="HV29" s="13">
        <f t="shared" si="24"/>
        <v>1</v>
      </c>
      <c r="HW29" s="12">
        <v>0.0</v>
      </c>
      <c r="HX29" s="12">
        <v>1.0</v>
      </c>
      <c r="HY29" s="12">
        <v>1.0</v>
      </c>
      <c r="HZ29" s="12">
        <v>0.0</v>
      </c>
      <c r="IA29" s="12">
        <v>0.0</v>
      </c>
      <c r="IB29" s="12">
        <v>2.0</v>
      </c>
      <c r="IC29" s="12">
        <v>2.0</v>
      </c>
      <c r="ID29" s="12">
        <v>0.0</v>
      </c>
      <c r="IE29" s="18">
        <f t="shared" si="25"/>
        <v>1</v>
      </c>
      <c r="IF29" s="18">
        <f t="shared" si="26"/>
        <v>1.154700538</v>
      </c>
      <c r="IG29" s="13">
        <f t="shared" si="27"/>
        <v>4</v>
      </c>
      <c r="IH29" s="12">
        <v>0.0</v>
      </c>
      <c r="II29" s="12">
        <v>0.0</v>
      </c>
      <c r="IJ29" s="12">
        <v>0.0</v>
      </c>
      <c r="IK29" s="12">
        <v>0.0</v>
      </c>
      <c r="IL29" s="18">
        <f t="shared" si="28"/>
        <v>0</v>
      </c>
      <c r="IM29" s="18">
        <f t="shared" si="29"/>
        <v>0</v>
      </c>
      <c r="IN29" s="13">
        <f t="shared" si="30"/>
        <v>0</v>
      </c>
      <c r="IO29" s="14">
        <v>0.01013425925925926</v>
      </c>
      <c r="IP29" s="14">
        <v>0.010144675925925925</v>
      </c>
      <c r="IQ29" s="14">
        <v>0.010155092592592592</v>
      </c>
      <c r="IR29" s="14">
        <v>0.01017361111111111</v>
      </c>
      <c r="IS29" s="14">
        <v>0.010144675925925925</v>
      </c>
      <c r="IT29" s="14">
        <v>0.010155092592592592</v>
      </c>
      <c r="IU29" s="14">
        <v>0.01017361111111111</v>
      </c>
      <c r="IV29" s="14">
        <v>0.0101875</v>
      </c>
      <c r="IW29" s="12">
        <v>8735.0</v>
      </c>
      <c r="IX29" s="12">
        <v>57325.0</v>
      </c>
      <c r="IY29" s="12">
        <v>17644.0</v>
      </c>
      <c r="IZ29" s="12">
        <v>20214.0</v>
      </c>
      <c r="JA29" s="18">
        <f t="shared" si="31"/>
        <v>25979.5</v>
      </c>
      <c r="JB29" s="18">
        <f t="shared" si="32"/>
        <v>21468.07475</v>
      </c>
      <c r="JC29" s="13">
        <f t="shared" si="33"/>
        <v>103918</v>
      </c>
      <c r="JD29" s="12">
        <v>8735.0</v>
      </c>
      <c r="JE29" s="12">
        <v>57325.0</v>
      </c>
      <c r="JF29" s="12">
        <v>17644.0</v>
      </c>
      <c r="JG29" s="12">
        <v>20214.0</v>
      </c>
      <c r="JH29" s="12">
        <v>1.0</v>
      </c>
      <c r="JI29" s="12">
        <v>1.0</v>
      </c>
      <c r="JJ29" s="12">
        <v>3.0</v>
      </c>
      <c r="JK29" s="12">
        <v>8.0</v>
      </c>
      <c r="JL29" s="3"/>
    </row>
    <row r="30" ht="13.5" customHeight="1">
      <c r="A30" s="12">
        <v>116.0</v>
      </c>
      <c r="B30" s="12">
        <v>229172.0</v>
      </c>
      <c r="C30" s="13">
        <v>0.69539667</v>
      </c>
      <c r="D30" s="13">
        <v>0.0</v>
      </c>
      <c r="E30" s="13">
        <v>0.0</v>
      </c>
      <c r="F30" s="13">
        <v>1.0</v>
      </c>
      <c r="G30" s="13">
        <v>0.0</v>
      </c>
      <c r="H30" s="12">
        <v>13.0</v>
      </c>
      <c r="I30" s="12">
        <v>1045931.0</v>
      </c>
      <c r="J30" s="12">
        <v>1.0</v>
      </c>
      <c r="K30" s="12">
        <v>26838.0</v>
      </c>
      <c r="L30" s="12">
        <v>4187222.0</v>
      </c>
      <c r="M30" s="14">
        <v>0.03362152777777778</v>
      </c>
      <c r="N30" s="12"/>
      <c r="O30" s="12">
        <v>188295.0</v>
      </c>
      <c r="P30" s="12">
        <v>323712.0</v>
      </c>
      <c r="Q30" s="14">
        <v>0.010137731481481482</v>
      </c>
      <c r="R30" s="12"/>
      <c r="S30" s="17">
        <v>622781.0</v>
      </c>
      <c r="T30" s="17">
        <v>622781.0</v>
      </c>
      <c r="U30" s="12">
        <v>623092.0</v>
      </c>
      <c r="V30" s="12">
        <v>623092.0</v>
      </c>
      <c r="W30" s="17">
        <v>624294.0</v>
      </c>
      <c r="X30" s="12">
        <v>624295.0</v>
      </c>
      <c r="Y30" s="17">
        <v>624311.0</v>
      </c>
      <c r="Z30" s="12">
        <v>624312.0</v>
      </c>
      <c r="AA30" s="12">
        <v>623136.0</v>
      </c>
      <c r="AB30" s="12">
        <v>623136.0</v>
      </c>
      <c r="AC30" s="12">
        <v>624301.0</v>
      </c>
      <c r="AD30" s="12">
        <v>624313.0</v>
      </c>
      <c r="AE30" s="12">
        <v>624302.0</v>
      </c>
      <c r="AF30" s="12"/>
      <c r="AG30" s="12"/>
      <c r="AH30" s="12"/>
      <c r="AI30" s="12">
        <v>942864.0</v>
      </c>
      <c r="AJ30" s="12">
        <v>942865.0</v>
      </c>
      <c r="AK30" s="12">
        <v>943281.0</v>
      </c>
      <c r="AL30" s="12">
        <v>943283.0</v>
      </c>
      <c r="AM30" s="12">
        <v>944957.0</v>
      </c>
      <c r="AN30" s="12">
        <v>944958.0</v>
      </c>
      <c r="AO30" s="12">
        <v>944991.0</v>
      </c>
      <c r="AP30" s="12">
        <v>944992.0</v>
      </c>
      <c r="AQ30" s="12">
        <v>943385.0</v>
      </c>
      <c r="AR30" s="12">
        <v>943386.0</v>
      </c>
      <c r="AS30" s="12">
        <v>944966.0</v>
      </c>
      <c r="AT30" s="12">
        <v>944993.0</v>
      </c>
      <c r="AU30" s="12">
        <v>944969.0</v>
      </c>
      <c r="AV30" s="12"/>
      <c r="AW30" s="12"/>
      <c r="AX30" s="12"/>
      <c r="AY30" s="17">
        <v>1.0</v>
      </c>
      <c r="AZ30" s="17">
        <v>1.0</v>
      </c>
      <c r="BA30" s="12">
        <v>1.0</v>
      </c>
      <c r="BB30" s="12">
        <v>1.0</v>
      </c>
      <c r="BC30" s="17">
        <v>0.0</v>
      </c>
      <c r="BD30" s="12">
        <v>0.0</v>
      </c>
      <c r="BE30" s="17">
        <v>1.0</v>
      </c>
      <c r="BF30" s="12">
        <v>0.0</v>
      </c>
      <c r="BG30" s="12">
        <v>1.0</v>
      </c>
      <c r="BH30" s="12">
        <v>1.0</v>
      </c>
      <c r="BI30" s="12">
        <v>0.0</v>
      </c>
      <c r="BJ30" s="12">
        <v>1.0</v>
      </c>
      <c r="BK30" s="12"/>
      <c r="BL30" s="12"/>
      <c r="BM30" s="12"/>
      <c r="BN30" s="12"/>
      <c r="BO30" s="18">
        <f t="shared" si="1"/>
        <v>0.6666666667</v>
      </c>
      <c r="BP30" s="18">
        <f t="shared" si="2"/>
        <v>0.4923659639</v>
      </c>
      <c r="BQ30" s="13">
        <f t="shared" si="3"/>
        <v>8</v>
      </c>
      <c r="BR30" s="12">
        <v>0.0</v>
      </c>
      <c r="BS30" s="12">
        <v>0.0</v>
      </c>
      <c r="BT30" s="12">
        <v>0.0</v>
      </c>
      <c r="BU30" s="12">
        <v>0.0</v>
      </c>
      <c r="BV30" s="12">
        <v>1.0</v>
      </c>
      <c r="BW30" s="12">
        <v>1.0</v>
      </c>
      <c r="BX30" s="12">
        <v>0.0</v>
      </c>
      <c r="BY30" s="12">
        <v>0.0</v>
      </c>
      <c r="BZ30" s="12">
        <v>0.0</v>
      </c>
      <c r="CA30" s="12">
        <v>0.0</v>
      </c>
      <c r="CB30" s="12">
        <v>1.0</v>
      </c>
      <c r="CC30" s="12">
        <v>0.0</v>
      </c>
      <c r="CD30" s="12"/>
      <c r="CE30" s="12"/>
      <c r="CF30" s="12"/>
      <c r="CG30" s="12"/>
      <c r="CH30" s="18">
        <f t="shared" si="4"/>
        <v>0.25</v>
      </c>
      <c r="CI30" s="18">
        <f t="shared" si="5"/>
        <v>0.4522670169</v>
      </c>
      <c r="CJ30" s="13">
        <f t="shared" si="6"/>
        <v>3</v>
      </c>
      <c r="CK30" s="12">
        <v>0.0</v>
      </c>
      <c r="CL30" s="12">
        <v>0.0</v>
      </c>
      <c r="CM30" s="12">
        <v>0.0</v>
      </c>
      <c r="CN30" s="12">
        <v>0.0</v>
      </c>
      <c r="CO30" s="12">
        <v>2.0</v>
      </c>
      <c r="CP30" s="12">
        <v>2.0</v>
      </c>
      <c r="CQ30" s="12">
        <v>0.0</v>
      </c>
      <c r="CR30" s="12">
        <v>0.0</v>
      </c>
      <c r="CS30" s="12">
        <v>0.0</v>
      </c>
      <c r="CT30" s="12">
        <v>0.0</v>
      </c>
      <c r="CU30" s="12">
        <v>2.0</v>
      </c>
      <c r="CV30" s="12">
        <v>0.0</v>
      </c>
      <c r="CW30" s="12">
        <v>0.0</v>
      </c>
      <c r="CX30" s="12"/>
      <c r="CY30" s="12"/>
      <c r="CZ30" s="12"/>
      <c r="DA30" s="18">
        <f t="shared" si="7"/>
        <v>0.4615384615</v>
      </c>
      <c r="DB30" s="18">
        <f t="shared" si="8"/>
        <v>0.8770580193</v>
      </c>
      <c r="DC30" s="13">
        <f t="shared" si="9"/>
        <v>6</v>
      </c>
      <c r="DD30" s="12">
        <v>0.0</v>
      </c>
      <c r="DE30" s="12">
        <v>0.0</v>
      </c>
      <c r="DF30" s="12">
        <v>0.0</v>
      </c>
      <c r="DG30" s="12">
        <v>0.0</v>
      </c>
      <c r="DH30" s="12">
        <v>0.0</v>
      </c>
      <c r="DI30" s="12">
        <v>0.0</v>
      </c>
      <c r="DJ30" s="12">
        <v>0.0</v>
      </c>
      <c r="DK30" s="12">
        <v>0.0</v>
      </c>
      <c r="DL30" s="12">
        <v>0.0</v>
      </c>
      <c r="DM30" s="12">
        <v>0.0</v>
      </c>
      <c r="DN30" s="12">
        <v>0.0</v>
      </c>
      <c r="DO30" s="12">
        <v>0.0</v>
      </c>
      <c r="DP30" s="12">
        <v>0.0</v>
      </c>
      <c r="DQ30" s="12"/>
      <c r="DR30" s="12"/>
      <c r="DS30" s="12"/>
      <c r="DT30" s="18">
        <f t="shared" si="10"/>
        <v>0</v>
      </c>
      <c r="DU30" s="18">
        <f t="shared" si="11"/>
        <v>0</v>
      </c>
      <c r="DV30" s="13">
        <f t="shared" si="12"/>
        <v>0</v>
      </c>
      <c r="DW30" s="12">
        <v>1.0</v>
      </c>
      <c r="DX30" s="12">
        <v>1.0</v>
      </c>
      <c r="DY30" s="12">
        <v>1.0</v>
      </c>
      <c r="DZ30" s="12">
        <v>1.0</v>
      </c>
      <c r="EA30" s="12">
        <v>1.0</v>
      </c>
      <c r="EB30" s="12">
        <v>2.0</v>
      </c>
      <c r="EC30" s="12">
        <v>1.0</v>
      </c>
      <c r="ED30" s="12">
        <v>2.0</v>
      </c>
      <c r="EE30" s="12">
        <v>1.0</v>
      </c>
      <c r="EF30" s="12">
        <v>1.0</v>
      </c>
      <c r="EG30" s="12">
        <v>1.0</v>
      </c>
      <c r="EH30" s="12">
        <v>1.0</v>
      </c>
      <c r="EI30" s="12">
        <v>0.0</v>
      </c>
      <c r="EJ30" s="12"/>
      <c r="EK30" s="12"/>
      <c r="EL30" s="12"/>
      <c r="EM30" s="18">
        <f t="shared" si="13"/>
        <v>1.076923077</v>
      </c>
      <c r="EN30" s="18">
        <f t="shared" si="14"/>
        <v>0.4935481168</v>
      </c>
      <c r="EO30" s="13">
        <f t="shared" si="15"/>
        <v>14</v>
      </c>
      <c r="EP30" s="16">
        <v>41758.74166666667</v>
      </c>
      <c r="EQ30" s="16">
        <v>41758.8</v>
      </c>
      <c r="ER30" s="16">
        <v>41758.8</v>
      </c>
      <c r="ES30" s="16">
        <v>41758.8</v>
      </c>
      <c r="ET30" s="16">
        <v>41758.80069444444</v>
      </c>
      <c r="EU30" s="16">
        <v>41758.80069444444</v>
      </c>
      <c r="EV30" s="16">
        <v>41758.80138888889</v>
      </c>
      <c r="EW30" s="16">
        <v>41758.802083333336</v>
      </c>
      <c r="EX30" s="16">
        <v>41758.802083333336</v>
      </c>
      <c r="EY30" s="16">
        <v>41758.802083333336</v>
      </c>
      <c r="EZ30" s="16">
        <v>41758.802777777775</v>
      </c>
      <c r="FA30" s="16">
        <v>41758.80347222222</v>
      </c>
      <c r="FB30" s="16">
        <v>41758.80416666667</v>
      </c>
      <c r="FC30" s="12"/>
      <c r="FD30" s="12"/>
      <c r="FE30" s="12"/>
      <c r="FF30" s="14">
        <v>0.008607638888888889</v>
      </c>
      <c r="FG30" s="14">
        <v>0.008928240740740742</v>
      </c>
      <c r="FH30" s="14">
        <v>0.008980324074074075</v>
      </c>
      <c r="FI30" s="14">
        <v>0.009297453703703704</v>
      </c>
      <c r="FJ30" s="14">
        <v>0.009703703703703702</v>
      </c>
      <c r="FK30" s="14">
        <v>0.010133101851851851</v>
      </c>
      <c r="FL30" s="14">
        <v>0.010412037037037037</v>
      </c>
      <c r="FM30" s="14">
        <v>0.010876157407407409</v>
      </c>
      <c r="FN30" s="14">
        <v>0.010954861111111111</v>
      </c>
      <c r="FO30" s="14">
        <v>0.011555555555555555</v>
      </c>
      <c r="FP30" s="14">
        <v>0.011868055555555555</v>
      </c>
      <c r="FQ30" s="14">
        <v>0.012561342592592594</v>
      </c>
      <c r="FR30" s="12"/>
      <c r="FS30" s="12"/>
      <c r="FT30" s="12"/>
      <c r="FU30" s="12"/>
      <c r="FV30" s="12">
        <v>5039712.0</v>
      </c>
      <c r="FW30" s="12">
        <v>27388.0</v>
      </c>
      <c r="FX30" s="12">
        <v>3923.0</v>
      </c>
      <c r="FY30" s="12">
        <v>26287.0</v>
      </c>
      <c r="FZ30" s="12">
        <v>8899.0</v>
      </c>
      <c r="GA30" s="12">
        <v>9702.0</v>
      </c>
      <c r="GB30" s="12">
        <v>23591.0</v>
      </c>
      <c r="GC30" s="12">
        <v>26828.0</v>
      </c>
      <c r="GD30" s="12">
        <v>6524.0</v>
      </c>
      <c r="GE30" s="12">
        <v>51376.0</v>
      </c>
      <c r="GF30" s="12">
        <v>4622.0</v>
      </c>
      <c r="GG30" s="12">
        <v>59328.0</v>
      </c>
      <c r="GH30" s="12"/>
      <c r="GI30" s="12"/>
      <c r="GJ30" s="12"/>
      <c r="GK30" s="12"/>
      <c r="GL30" s="18">
        <f t="shared" si="16"/>
        <v>440681.6667</v>
      </c>
      <c r="GM30" s="18">
        <f t="shared" si="17"/>
        <v>1448429.318</v>
      </c>
      <c r="GN30" s="13">
        <f t="shared" si="18"/>
        <v>5288180</v>
      </c>
      <c r="GO30" s="12">
        <v>5039712.0</v>
      </c>
      <c r="GP30" s="12">
        <v>27388.0</v>
      </c>
      <c r="GQ30" s="12">
        <v>3923.0</v>
      </c>
      <c r="GR30" s="12">
        <v>26287.0</v>
      </c>
      <c r="GS30" s="12">
        <v>8899.0</v>
      </c>
      <c r="GT30" s="12">
        <v>9702.0</v>
      </c>
      <c r="GU30" s="12">
        <v>23591.0</v>
      </c>
      <c r="GV30" s="12">
        <v>26828.0</v>
      </c>
      <c r="GW30" s="12">
        <v>6524.0</v>
      </c>
      <c r="GX30" s="12">
        <v>51376.0</v>
      </c>
      <c r="GY30" s="12">
        <v>4622.0</v>
      </c>
      <c r="GZ30" s="12">
        <v>59328.0</v>
      </c>
      <c r="HA30" s="12"/>
      <c r="HB30" s="12"/>
      <c r="HC30" s="12"/>
      <c r="HD30" s="12"/>
      <c r="HE30" s="18">
        <f t="shared" si="19"/>
        <v>440681.6667</v>
      </c>
      <c r="HF30" s="18">
        <f t="shared" si="20"/>
        <v>1448429.318</v>
      </c>
      <c r="HG30" s="13">
        <f t="shared" si="21"/>
        <v>5288180</v>
      </c>
      <c r="HH30" s="12">
        <v>624538.0</v>
      </c>
      <c r="HI30" s="12">
        <v>624538.0</v>
      </c>
      <c r="HJ30" s="12">
        <v>624563.0</v>
      </c>
      <c r="HK30" s="12">
        <v>624564.0</v>
      </c>
      <c r="HL30" s="12">
        <v>945250.0</v>
      </c>
      <c r="HM30" s="12">
        <v>945251.0</v>
      </c>
      <c r="HN30" s="12">
        <v>945303.0</v>
      </c>
      <c r="HO30" s="12">
        <v>945304.0</v>
      </c>
      <c r="HP30" s="12">
        <v>1.0</v>
      </c>
      <c r="HQ30" s="12">
        <v>1.0</v>
      </c>
      <c r="HR30" s="12">
        <v>0.0</v>
      </c>
      <c r="HS30" s="12">
        <v>0.0</v>
      </c>
      <c r="HT30" s="18">
        <f t="shared" si="22"/>
        <v>0.5</v>
      </c>
      <c r="HU30" s="18">
        <f t="shared" si="23"/>
        <v>0.5773502692</v>
      </c>
      <c r="HV30" s="13">
        <f t="shared" si="24"/>
        <v>2</v>
      </c>
      <c r="HW30" s="12">
        <v>0.0</v>
      </c>
      <c r="HX30" s="12">
        <v>0.0</v>
      </c>
      <c r="HY30" s="12">
        <v>1.0</v>
      </c>
      <c r="HZ30" s="12">
        <v>0.0</v>
      </c>
      <c r="IA30" s="12">
        <v>0.0</v>
      </c>
      <c r="IB30" s="12">
        <v>0.0</v>
      </c>
      <c r="IC30" s="12">
        <v>2.0</v>
      </c>
      <c r="ID30" s="12">
        <v>0.0</v>
      </c>
      <c r="IE30" s="18">
        <f t="shared" si="25"/>
        <v>0.5</v>
      </c>
      <c r="IF30" s="18">
        <f t="shared" si="26"/>
        <v>1</v>
      </c>
      <c r="IG30" s="13">
        <f t="shared" si="27"/>
        <v>2</v>
      </c>
      <c r="IH30" s="12">
        <v>0.0</v>
      </c>
      <c r="II30" s="12">
        <v>0.0</v>
      </c>
      <c r="IJ30" s="12">
        <v>0.0</v>
      </c>
      <c r="IK30" s="12">
        <v>0.0</v>
      </c>
      <c r="IL30" s="18">
        <f t="shared" si="28"/>
        <v>0</v>
      </c>
      <c r="IM30" s="18">
        <f t="shared" si="29"/>
        <v>0</v>
      </c>
      <c r="IN30" s="13">
        <f t="shared" si="30"/>
        <v>0</v>
      </c>
      <c r="IO30" s="14">
        <v>0.012721064814814817</v>
      </c>
      <c r="IP30" s="14">
        <v>0.012722222222222223</v>
      </c>
      <c r="IQ30" s="14">
        <v>0.012737268518518518</v>
      </c>
      <c r="IR30" s="14">
        <v>0.012756944444444446</v>
      </c>
      <c r="IS30" s="14">
        <v>0.012722222222222223</v>
      </c>
      <c r="IT30" s="14">
        <v>0.012737268518518518</v>
      </c>
      <c r="IU30" s="14">
        <v>0.012756944444444446</v>
      </c>
      <c r="IV30" s="14">
        <v>0.012769675925925926</v>
      </c>
      <c r="IW30" s="12">
        <v>8075.0</v>
      </c>
      <c r="IX30" s="12">
        <v>41332.0</v>
      </c>
      <c r="IY30" s="12">
        <v>26719.0</v>
      </c>
      <c r="IZ30" s="12">
        <v>39559.0</v>
      </c>
      <c r="JA30" s="18">
        <f t="shared" si="31"/>
        <v>28921.25</v>
      </c>
      <c r="JB30" s="18">
        <f t="shared" si="32"/>
        <v>15347.14398</v>
      </c>
      <c r="JC30" s="13">
        <f t="shared" si="33"/>
        <v>115685</v>
      </c>
      <c r="JD30" s="12">
        <v>8075.0</v>
      </c>
      <c r="JE30" s="12">
        <v>41332.0</v>
      </c>
      <c r="JF30" s="12">
        <v>26719.0</v>
      </c>
      <c r="JG30" s="12">
        <v>39559.0</v>
      </c>
      <c r="JH30" s="12">
        <v>1.0</v>
      </c>
      <c r="JI30" s="12">
        <v>1.0</v>
      </c>
      <c r="JJ30" s="12">
        <v>1.0</v>
      </c>
      <c r="JK30" s="12">
        <v>3.0</v>
      </c>
      <c r="JL30" s="3"/>
    </row>
    <row r="31" ht="13.5" customHeight="1">
      <c r="A31" s="12">
        <v>123.0</v>
      </c>
      <c r="B31" s="12">
        <v>229190.0</v>
      </c>
      <c r="C31" s="13">
        <v>0.683800623</v>
      </c>
      <c r="D31" s="13">
        <v>0.0</v>
      </c>
      <c r="E31" s="13">
        <v>0.0</v>
      </c>
      <c r="F31" s="13">
        <v>1.0</v>
      </c>
      <c r="G31" s="13">
        <v>1.0</v>
      </c>
      <c r="H31" s="12">
        <v>16.0</v>
      </c>
      <c r="I31" s="12">
        <v>1045931.0</v>
      </c>
      <c r="J31" s="12">
        <v>1.0</v>
      </c>
      <c r="K31" s="12">
        <v>26838.0</v>
      </c>
      <c r="L31" s="12">
        <v>4189122.0</v>
      </c>
      <c r="M31" s="14">
        <v>0.02070601851851852</v>
      </c>
      <c r="N31" s="14">
        <v>0.0017025462962962964</v>
      </c>
      <c r="O31" s="12">
        <v>188313.0</v>
      </c>
      <c r="P31" s="12">
        <v>323712.0</v>
      </c>
      <c r="Q31" s="14">
        <v>0.010137731481481482</v>
      </c>
      <c r="R31" s="12" t="s">
        <v>494</v>
      </c>
      <c r="S31" s="17">
        <v>622781.0</v>
      </c>
      <c r="T31" s="17">
        <v>622781.0</v>
      </c>
      <c r="U31" s="12">
        <v>623092.0</v>
      </c>
      <c r="V31" s="12">
        <v>623092.0</v>
      </c>
      <c r="W31" s="17">
        <v>624294.0</v>
      </c>
      <c r="X31" s="12">
        <v>624295.0</v>
      </c>
      <c r="Y31" s="17">
        <v>624311.0</v>
      </c>
      <c r="Z31" s="12">
        <v>624312.0</v>
      </c>
      <c r="AA31" s="12">
        <v>623136.0</v>
      </c>
      <c r="AB31" s="12">
        <v>623136.0</v>
      </c>
      <c r="AC31" s="12">
        <v>624301.0</v>
      </c>
      <c r="AD31" s="12">
        <v>624313.0</v>
      </c>
      <c r="AE31" s="12">
        <v>624302.0</v>
      </c>
      <c r="AF31" s="12">
        <v>624314.0</v>
      </c>
      <c r="AG31" s="12">
        <v>623167.0</v>
      </c>
      <c r="AH31" s="12">
        <v>623167.0</v>
      </c>
      <c r="AI31" s="12">
        <v>942864.0</v>
      </c>
      <c r="AJ31" s="12">
        <v>942865.0</v>
      </c>
      <c r="AK31" s="12">
        <v>943281.0</v>
      </c>
      <c r="AL31" s="12">
        <v>943283.0</v>
      </c>
      <c r="AM31" s="12">
        <v>944957.0</v>
      </c>
      <c r="AN31" s="12">
        <v>944958.0</v>
      </c>
      <c r="AO31" s="12">
        <v>944991.0</v>
      </c>
      <c r="AP31" s="12">
        <v>944992.0</v>
      </c>
      <c r="AQ31" s="12">
        <v>943385.0</v>
      </c>
      <c r="AR31" s="12">
        <v>943386.0</v>
      </c>
      <c r="AS31" s="12">
        <v>944966.0</v>
      </c>
      <c r="AT31" s="12">
        <v>944993.0</v>
      </c>
      <c r="AU31" s="12">
        <v>944969.0</v>
      </c>
      <c r="AV31" s="12">
        <v>944994.0</v>
      </c>
      <c r="AW31" s="12">
        <v>943417.0</v>
      </c>
      <c r="AX31" s="12">
        <v>943418.0</v>
      </c>
      <c r="AY31" s="17">
        <v>1.0</v>
      </c>
      <c r="AZ31" s="17">
        <v>1.0</v>
      </c>
      <c r="BA31" s="12">
        <v>1.0</v>
      </c>
      <c r="BB31" s="12">
        <v>0.0</v>
      </c>
      <c r="BC31" s="17">
        <v>0.0</v>
      </c>
      <c r="BD31" s="12">
        <v>0.0</v>
      </c>
      <c r="BE31" s="17">
        <v>0.0</v>
      </c>
      <c r="BF31" s="12">
        <v>0.0</v>
      </c>
      <c r="BG31" s="12">
        <v>1.0</v>
      </c>
      <c r="BH31" s="12">
        <v>1.0</v>
      </c>
      <c r="BI31" s="12">
        <v>0.0</v>
      </c>
      <c r="BJ31" s="12">
        <v>0.0</v>
      </c>
      <c r="BK31" s="12">
        <v>0.0</v>
      </c>
      <c r="BL31" s="12">
        <v>0.0</v>
      </c>
      <c r="BM31" s="12">
        <v>1.0</v>
      </c>
      <c r="BN31" s="12">
        <v>0.0</v>
      </c>
      <c r="BO31" s="18">
        <f t="shared" si="1"/>
        <v>0.375</v>
      </c>
      <c r="BP31" s="18">
        <f t="shared" si="2"/>
        <v>0.5</v>
      </c>
      <c r="BQ31" s="13">
        <f t="shared" si="3"/>
        <v>6</v>
      </c>
      <c r="BR31" s="12">
        <v>0.0</v>
      </c>
      <c r="BS31" s="12">
        <v>0.0</v>
      </c>
      <c r="BT31" s="12">
        <v>0.0</v>
      </c>
      <c r="BU31" s="12">
        <v>0.0</v>
      </c>
      <c r="BV31" s="12">
        <v>0.0</v>
      </c>
      <c r="BW31" s="12">
        <v>0.0</v>
      </c>
      <c r="BX31" s="12">
        <v>0.0</v>
      </c>
      <c r="BY31" s="12">
        <v>0.0</v>
      </c>
      <c r="BZ31" s="12">
        <v>0.0</v>
      </c>
      <c r="CA31" s="12">
        <v>0.0</v>
      </c>
      <c r="CB31" s="12">
        <v>1.0</v>
      </c>
      <c r="CC31" s="12">
        <v>0.0</v>
      </c>
      <c r="CD31" s="12">
        <v>1.0</v>
      </c>
      <c r="CE31" s="12">
        <v>0.0</v>
      </c>
      <c r="CF31" s="12">
        <v>0.0</v>
      </c>
      <c r="CG31" s="12">
        <v>0.0</v>
      </c>
      <c r="CH31" s="18">
        <f t="shared" si="4"/>
        <v>0.125</v>
      </c>
      <c r="CI31" s="18">
        <f t="shared" si="5"/>
        <v>0.3415650255</v>
      </c>
      <c r="CJ31" s="13">
        <f t="shared" si="6"/>
        <v>2</v>
      </c>
      <c r="CK31" s="12">
        <v>0.0</v>
      </c>
      <c r="CL31" s="12">
        <v>0.0</v>
      </c>
      <c r="CM31" s="12">
        <v>0.0</v>
      </c>
      <c r="CN31" s="12">
        <v>2.0</v>
      </c>
      <c r="CO31" s="12">
        <v>2.0</v>
      </c>
      <c r="CP31" s="12">
        <v>2.0</v>
      </c>
      <c r="CQ31" s="12">
        <v>2.0</v>
      </c>
      <c r="CR31" s="12">
        <v>1.0</v>
      </c>
      <c r="CS31" s="12">
        <v>0.0</v>
      </c>
      <c r="CT31" s="12">
        <v>0.0</v>
      </c>
      <c r="CU31" s="12">
        <v>2.0</v>
      </c>
      <c r="CV31" s="12">
        <v>1.0</v>
      </c>
      <c r="CW31" s="12">
        <v>2.0</v>
      </c>
      <c r="CX31" s="12">
        <v>1.0</v>
      </c>
      <c r="CY31" s="12">
        <v>0.0</v>
      </c>
      <c r="CZ31" s="12">
        <v>2.0</v>
      </c>
      <c r="DA31" s="18">
        <f t="shared" si="7"/>
        <v>1.0625</v>
      </c>
      <c r="DB31" s="18">
        <f t="shared" si="8"/>
        <v>0.9287087811</v>
      </c>
      <c r="DC31" s="13">
        <f t="shared" si="9"/>
        <v>17</v>
      </c>
      <c r="DD31" s="12">
        <v>0.0</v>
      </c>
      <c r="DE31" s="12">
        <v>0.0</v>
      </c>
      <c r="DF31" s="12">
        <v>0.0</v>
      </c>
      <c r="DG31" s="12">
        <v>0.0</v>
      </c>
      <c r="DH31" s="12">
        <v>0.0</v>
      </c>
      <c r="DI31" s="12">
        <v>0.0</v>
      </c>
      <c r="DJ31" s="12">
        <v>0.0</v>
      </c>
      <c r="DK31" s="12">
        <v>0.0</v>
      </c>
      <c r="DL31" s="12">
        <v>0.0</v>
      </c>
      <c r="DM31" s="12">
        <v>0.0</v>
      </c>
      <c r="DN31" s="12">
        <v>0.0</v>
      </c>
      <c r="DO31" s="12">
        <v>0.0</v>
      </c>
      <c r="DP31" s="12">
        <v>0.0</v>
      </c>
      <c r="DQ31" s="12">
        <v>0.0</v>
      </c>
      <c r="DR31" s="12">
        <v>0.0</v>
      </c>
      <c r="DS31" s="12">
        <v>0.0</v>
      </c>
      <c r="DT31" s="18">
        <f t="shared" si="10"/>
        <v>0</v>
      </c>
      <c r="DU31" s="18">
        <f t="shared" si="11"/>
        <v>0</v>
      </c>
      <c r="DV31" s="13">
        <f t="shared" si="12"/>
        <v>0</v>
      </c>
      <c r="DW31" s="12">
        <v>1.0</v>
      </c>
      <c r="DX31" s="12">
        <v>1.0</v>
      </c>
      <c r="DY31" s="12">
        <v>1.0</v>
      </c>
      <c r="DZ31" s="12">
        <v>9.0</v>
      </c>
      <c r="EA31" s="12">
        <v>3.0</v>
      </c>
      <c r="EB31" s="12">
        <v>3.0</v>
      </c>
      <c r="EC31" s="12">
        <v>3.0</v>
      </c>
      <c r="ED31" s="12">
        <v>2.0</v>
      </c>
      <c r="EE31" s="12">
        <v>1.0</v>
      </c>
      <c r="EF31" s="12">
        <v>1.0</v>
      </c>
      <c r="EG31" s="12">
        <v>2.0</v>
      </c>
      <c r="EH31" s="12">
        <v>3.0</v>
      </c>
      <c r="EI31" s="12">
        <v>1.0</v>
      </c>
      <c r="EJ31" s="12">
        <v>2.0</v>
      </c>
      <c r="EK31" s="12">
        <v>1.0</v>
      </c>
      <c r="EL31" s="12">
        <v>5.0</v>
      </c>
      <c r="EM31" s="18">
        <f t="shared" si="13"/>
        <v>2.4375</v>
      </c>
      <c r="EN31" s="18">
        <f t="shared" si="14"/>
        <v>2.096624271</v>
      </c>
      <c r="EO31" s="13">
        <f t="shared" si="15"/>
        <v>39</v>
      </c>
      <c r="EP31" s="16">
        <v>41758.93680555555</v>
      </c>
      <c r="EQ31" s="16">
        <v>41758.9375</v>
      </c>
      <c r="ER31" s="16">
        <v>41758.9375</v>
      </c>
      <c r="ES31" s="16">
        <v>41758.9375</v>
      </c>
      <c r="ET31" s="16">
        <v>41758.93958333333</v>
      </c>
      <c r="EU31" s="16">
        <v>41758.94305555556</v>
      </c>
      <c r="EV31" s="16">
        <v>41758.94583333333</v>
      </c>
      <c r="EW31" s="16">
        <v>41758.94930555556</v>
      </c>
      <c r="EX31" s="16">
        <v>41758.95138888889</v>
      </c>
      <c r="EY31" s="16">
        <v>41758.95208333333</v>
      </c>
      <c r="EZ31" s="16">
        <v>41758.95277777778</v>
      </c>
      <c r="FA31" s="16">
        <v>41758.95486111111</v>
      </c>
      <c r="FB31" s="16">
        <v>41758.95625</v>
      </c>
      <c r="FC31" s="16">
        <v>41758.95694444444</v>
      </c>
      <c r="FD31" s="16">
        <v>41758.958333333336</v>
      </c>
      <c r="FE31" s="16">
        <v>41758.959027777775</v>
      </c>
      <c r="FF31" s="14">
        <v>0.020864583333333336</v>
      </c>
      <c r="FG31" s="14">
        <v>0.021017361111111108</v>
      </c>
      <c r="FH31" s="14">
        <v>0.021305555555555553</v>
      </c>
      <c r="FI31" s="14">
        <v>0.02311226851851852</v>
      </c>
      <c r="FJ31" s="14">
        <v>0.02691666666666667</v>
      </c>
      <c r="FK31" s="14">
        <v>0.029730324074074072</v>
      </c>
      <c r="FL31" s="14">
        <v>0.03316898148148149</v>
      </c>
      <c r="FM31" s="14">
        <v>0.034673611111111106</v>
      </c>
      <c r="FN31" s="14">
        <v>0.035535879629629626</v>
      </c>
      <c r="FO31" s="14">
        <v>0.03599652777777778</v>
      </c>
      <c r="FP31" s="14">
        <v>0.0383900462962963</v>
      </c>
      <c r="FQ31" s="14">
        <v>0.03968981481481482</v>
      </c>
      <c r="FR31" s="14">
        <v>0.04083796296296296</v>
      </c>
      <c r="FS31" s="14">
        <v>5.115740740740741E-4</v>
      </c>
      <c r="FT31" s="14">
        <v>6.944444444444445E-4</v>
      </c>
      <c r="FU31" s="14">
        <v>0.0016782407407407406</v>
      </c>
      <c r="FV31" s="12">
        <v>14690.0</v>
      </c>
      <c r="FW31" s="12">
        <v>11824.0</v>
      </c>
      <c r="FX31" s="12">
        <v>18760.0</v>
      </c>
      <c r="FY31" s="12">
        <v>14638.0</v>
      </c>
      <c r="FZ31" s="12">
        <v>137689.0</v>
      </c>
      <c r="GA31" s="12">
        <v>83350.0</v>
      </c>
      <c r="GB31" s="12">
        <v>63602.0</v>
      </c>
      <c r="GC31" s="12">
        <v>46501.0</v>
      </c>
      <c r="GD31" s="12">
        <v>16284.0</v>
      </c>
      <c r="GE31" s="12">
        <v>37033.0</v>
      </c>
      <c r="GF31" s="12">
        <v>21354.0</v>
      </c>
      <c r="GG31" s="12">
        <v>24320.0</v>
      </c>
      <c r="GH31" s="12">
        <v>23819.0</v>
      </c>
      <c r="GI31" s="12">
        <v>60419.0</v>
      </c>
      <c r="GJ31" s="12">
        <v>11949.0</v>
      </c>
      <c r="GK31" s="12">
        <v>29542.0</v>
      </c>
      <c r="GL31" s="18">
        <f t="shared" si="16"/>
        <v>38485.875</v>
      </c>
      <c r="GM31" s="18">
        <f t="shared" si="17"/>
        <v>33915.21517</v>
      </c>
      <c r="GN31" s="13">
        <f t="shared" si="18"/>
        <v>615774</v>
      </c>
      <c r="GO31" s="12">
        <v>14690.0</v>
      </c>
      <c r="GP31" s="12">
        <v>11824.0</v>
      </c>
      <c r="GQ31" s="12">
        <v>18760.0</v>
      </c>
      <c r="GR31" s="12">
        <v>14638.0</v>
      </c>
      <c r="GS31" s="12">
        <v>137689.0</v>
      </c>
      <c r="GT31" s="12">
        <v>83350.0</v>
      </c>
      <c r="GU31" s="12">
        <v>63602.0</v>
      </c>
      <c r="GV31" s="12">
        <v>46501.0</v>
      </c>
      <c r="GW31" s="12">
        <v>16284.0</v>
      </c>
      <c r="GX31" s="12">
        <v>37033.0</v>
      </c>
      <c r="GY31" s="12">
        <v>21354.0</v>
      </c>
      <c r="GZ31" s="12">
        <v>24320.0</v>
      </c>
      <c r="HA31" s="12">
        <v>23819.0</v>
      </c>
      <c r="HB31" s="12">
        <v>60419.0</v>
      </c>
      <c r="HC31" s="12">
        <v>11949.0</v>
      </c>
      <c r="HD31" s="12">
        <v>29542.0</v>
      </c>
      <c r="HE31" s="18">
        <f t="shared" si="19"/>
        <v>38485.875</v>
      </c>
      <c r="HF31" s="18">
        <f t="shared" si="20"/>
        <v>33915.21517</v>
      </c>
      <c r="HG31" s="13">
        <f t="shared" si="21"/>
        <v>615774</v>
      </c>
      <c r="HH31" s="12">
        <v>624538.0</v>
      </c>
      <c r="HI31" s="12">
        <v>624538.0</v>
      </c>
      <c r="HJ31" s="12">
        <v>624563.0</v>
      </c>
      <c r="HK31" s="12">
        <v>624564.0</v>
      </c>
      <c r="HL31" s="12">
        <v>945250.0</v>
      </c>
      <c r="HM31" s="12">
        <v>945251.0</v>
      </c>
      <c r="HN31" s="12">
        <v>945303.0</v>
      </c>
      <c r="HO31" s="12">
        <v>945304.0</v>
      </c>
      <c r="HP31" s="12">
        <v>1.0</v>
      </c>
      <c r="HQ31" s="12">
        <v>0.0</v>
      </c>
      <c r="HR31" s="12">
        <v>0.0</v>
      </c>
      <c r="HS31" s="12">
        <v>0.0</v>
      </c>
      <c r="HT31" s="18">
        <f t="shared" si="22"/>
        <v>0.25</v>
      </c>
      <c r="HU31" s="18">
        <f t="shared" si="23"/>
        <v>0.5</v>
      </c>
      <c r="HV31" s="13">
        <f t="shared" si="24"/>
        <v>1</v>
      </c>
      <c r="HW31" s="12">
        <v>0.0</v>
      </c>
      <c r="HX31" s="12">
        <v>0.0</v>
      </c>
      <c r="HY31" s="12">
        <v>0.0</v>
      </c>
      <c r="HZ31" s="12">
        <v>0.0</v>
      </c>
      <c r="IA31" s="12">
        <v>0.0</v>
      </c>
      <c r="IB31" s="12">
        <v>2.0</v>
      </c>
      <c r="IC31" s="12">
        <v>2.0</v>
      </c>
      <c r="ID31" s="12">
        <v>0.0</v>
      </c>
      <c r="IE31" s="18">
        <f t="shared" si="25"/>
        <v>1</v>
      </c>
      <c r="IF31" s="18">
        <f t="shared" si="26"/>
        <v>1.154700538</v>
      </c>
      <c r="IG31" s="13">
        <f t="shared" si="27"/>
        <v>4</v>
      </c>
      <c r="IH31" s="12">
        <v>0.0</v>
      </c>
      <c r="II31" s="12">
        <v>0.0</v>
      </c>
      <c r="IJ31" s="12">
        <v>0.0</v>
      </c>
      <c r="IK31" s="12">
        <v>0.0</v>
      </c>
      <c r="IL31" s="18">
        <f t="shared" si="28"/>
        <v>0</v>
      </c>
      <c r="IM31" s="18">
        <f t="shared" si="29"/>
        <v>0</v>
      </c>
      <c r="IN31" s="13">
        <f t="shared" si="30"/>
        <v>0</v>
      </c>
      <c r="IO31" s="14">
        <v>0.011855324074074074</v>
      </c>
      <c r="IP31" s="14">
        <v>0.011856481481481482</v>
      </c>
      <c r="IQ31" s="14">
        <v>0.011877314814814813</v>
      </c>
      <c r="IR31" s="14">
        <v>0.011880787037037037</v>
      </c>
      <c r="IS31" s="14">
        <v>0.011856481481481482</v>
      </c>
      <c r="IT31" s="14">
        <v>0.011877314814814813</v>
      </c>
      <c r="IU31" s="14">
        <v>0.011880787037037037</v>
      </c>
      <c r="IV31" s="14">
        <v>0.011891203703703704</v>
      </c>
      <c r="IW31" s="12">
        <v>5686.0</v>
      </c>
      <c r="IX31" s="12">
        <v>57811.0</v>
      </c>
      <c r="IY31" s="12">
        <v>12744.0</v>
      </c>
      <c r="IZ31" s="12">
        <v>32284.0</v>
      </c>
      <c r="JA31" s="18">
        <f t="shared" si="31"/>
        <v>27131.25</v>
      </c>
      <c r="JB31" s="18">
        <f t="shared" si="32"/>
        <v>23343.01896</v>
      </c>
      <c r="JC31" s="13">
        <f t="shared" si="33"/>
        <v>108525</v>
      </c>
      <c r="JD31" s="12">
        <v>5686.0</v>
      </c>
      <c r="JE31" s="12">
        <v>57811.0</v>
      </c>
      <c r="JF31" s="12">
        <v>12744.0</v>
      </c>
      <c r="JG31" s="12">
        <v>32284.0</v>
      </c>
      <c r="JH31" s="12">
        <v>1.0</v>
      </c>
      <c r="JI31" s="12">
        <v>5.0</v>
      </c>
      <c r="JJ31" s="12">
        <v>2.0</v>
      </c>
      <c r="JK31" s="12">
        <v>2.0</v>
      </c>
      <c r="JL31" s="12"/>
    </row>
    <row r="32" ht="13.5" customHeight="1">
      <c r="A32" s="12">
        <v>124.0</v>
      </c>
      <c r="B32" s="12">
        <v>229193.0</v>
      </c>
      <c r="C32" s="13">
        <v>0.682194617</v>
      </c>
      <c r="D32" s="13">
        <v>0.0</v>
      </c>
      <c r="E32" s="13">
        <v>0.0</v>
      </c>
      <c r="F32" s="13">
        <v>1.0</v>
      </c>
      <c r="G32" s="13">
        <v>1.0</v>
      </c>
      <c r="H32" s="12">
        <v>16.0</v>
      </c>
      <c r="I32" s="12">
        <v>1045931.0</v>
      </c>
      <c r="J32" s="12">
        <v>1.0</v>
      </c>
      <c r="K32" s="12">
        <v>26838.0</v>
      </c>
      <c r="L32" s="12">
        <v>4188506.0</v>
      </c>
      <c r="M32" s="14">
        <v>0.022162037037037036</v>
      </c>
      <c r="N32" s="14">
        <v>0.001579861111111111</v>
      </c>
      <c r="O32" s="12">
        <v>188316.0</v>
      </c>
      <c r="P32" s="12">
        <v>323712.0</v>
      </c>
      <c r="Q32" s="14">
        <v>0.010137731481481482</v>
      </c>
      <c r="R32" s="12" t="s">
        <v>499</v>
      </c>
      <c r="S32" s="17">
        <v>622781.0</v>
      </c>
      <c r="T32" s="17">
        <v>622781.0</v>
      </c>
      <c r="U32" s="12">
        <v>623092.0</v>
      </c>
      <c r="V32" s="12">
        <v>623092.0</v>
      </c>
      <c r="W32" s="17">
        <v>624294.0</v>
      </c>
      <c r="X32" s="12">
        <v>624295.0</v>
      </c>
      <c r="Y32" s="17">
        <v>624311.0</v>
      </c>
      <c r="Z32" s="12">
        <v>624312.0</v>
      </c>
      <c r="AA32" s="12">
        <v>623136.0</v>
      </c>
      <c r="AB32" s="12">
        <v>623136.0</v>
      </c>
      <c r="AC32" s="12">
        <v>624301.0</v>
      </c>
      <c r="AD32" s="12">
        <v>624313.0</v>
      </c>
      <c r="AE32" s="12">
        <v>624302.0</v>
      </c>
      <c r="AF32" s="12">
        <v>624314.0</v>
      </c>
      <c r="AG32" s="12">
        <v>623167.0</v>
      </c>
      <c r="AH32" s="12">
        <v>623167.0</v>
      </c>
      <c r="AI32" s="12">
        <v>942864.0</v>
      </c>
      <c r="AJ32" s="12">
        <v>942865.0</v>
      </c>
      <c r="AK32" s="12">
        <v>943281.0</v>
      </c>
      <c r="AL32" s="12">
        <v>943283.0</v>
      </c>
      <c r="AM32" s="12">
        <v>944957.0</v>
      </c>
      <c r="AN32" s="12">
        <v>944958.0</v>
      </c>
      <c r="AO32" s="12">
        <v>944991.0</v>
      </c>
      <c r="AP32" s="12">
        <v>944992.0</v>
      </c>
      <c r="AQ32" s="12">
        <v>943385.0</v>
      </c>
      <c r="AR32" s="12">
        <v>943386.0</v>
      </c>
      <c r="AS32" s="12">
        <v>944966.0</v>
      </c>
      <c r="AT32" s="12">
        <v>944993.0</v>
      </c>
      <c r="AU32" s="12">
        <v>944969.0</v>
      </c>
      <c r="AV32" s="12">
        <v>944994.0</v>
      </c>
      <c r="AW32" s="12">
        <v>943417.0</v>
      </c>
      <c r="AX32" s="12">
        <v>943418.0</v>
      </c>
      <c r="AY32" s="17">
        <v>1.0</v>
      </c>
      <c r="AZ32" s="17">
        <v>1.0</v>
      </c>
      <c r="BA32" s="12">
        <v>1.0</v>
      </c>
      <c r="BB32" s="12">
        <v>1.0</v>
      </c>
      <c r="BC32" s="17">
        <v>0.0</v>
      </c>
      <c r="BD32" s="12">
        <v>1.0</v>
      </c>
      <c r="BE32" s="17">
        <v>1.0</v>
      </c>
      <c r="BF32" s="12">
        <v>0.0</v>
      </c>
      <c r="BG32" s="12">
        <v>1.0</v>
      </c>
      <c r="BH32" s="12">
        <v>0.0</v>
      </c>
      <c r="BI32" s="12">
        <v>0.0</v>
      </c>
      <c r="BJ32" s="12">
        <v>1.0</v>
      </c>
      <c r="BK32" s="12">
        <v>0.0</v>
      </c>
      <c r="BL32" s="12">
        <v>0.0</v>
      </c>
      <c r="BM32" s="12">
        <v>1.0</v>
      </c>
      <c r="BN32" s="12">
        <v>1.0</v>
      </c>
      <c r="BO32" s="18">
        <f t="shared" si="1"/>
        <v>0.625</v>
      </c>
      <c r="BP32" s="18">
        <f t="shared" si="2"/>
        <v>0.5</v>
      </c>
      <c r="BQ32" s="13">
        <f t="shared" si="3"/>
        <v>10</v>
      </c>
      <c r="BR32" s="12">
        <v>0.0</v>
      </c>
      <c r="BS32" s="12">
        <v>0.0</v>
      </c>
      <c r="BT32" s="12">
        <v>0.0</v>
      </c>
      <c r="BU32" s="12">
        <v>0.0</v>
      </c>
      <c r="BV32" s="12">
        <v>0.0</v>
      </c>
      <c r="BW32" s="12">
        <v>0.0</v>
      </c>
      <c r="BX32" s="12">
        <v>0.0</v>
      </c>
      <c r="BY32" s="12">
        <v>0.0</v>
      </c>
      <c r="BZ32" s="12">
        <v>0.0</v>
      </c>
      <c r="CA32" s="12">
        <v>0.0</v>
      </c>
      <c r="CB32" s="12">
        <v>0.0</v>
      </c>
      <c r="CC32" s="12">
        <v>0.0</v>
      </c>
      <c r="CD32" s="12">
        <v>0.0</v>
      </c>
      <c r="CE32" s="12">
        <v>0.0</v>
      </c>
      <c r="CF32" s="12">
        <v>0.0</v>
      </c>
      <c r="CG32" s="12">
        <v>0.0</v>
      </c>
      <c r="CH32" s="18">
        <f t="shared" si="4"/>
        <v>0</v>
      </c>
      <c r="CI32" s="18">
        <f t="shared" si="5"/>
        <v>0</v>
      </c>
      <c r="CJ32" s="13">
        <f t="shared" si="6"/>
        <v>0</v>
      </c>
      <c r="CK32" s="12">
        <v>0.0</v>
      </c>
      <c r="CL32" s="12">
        <v>0.0</v>
      </c>
      <c r="CM32" s="12">
        <v>0.0</v>
      </c>
      <c r="CN32" s="12">
        <v>0.0</v>
      </c>
      <c r="CO32" s="12">
        <v>2.0</v>
      </c>
      <c r="CP32" s="12">
        <v>0.0</v>
      </c>
      <c r="CQ32" s="12">
        <v>0.0</v>
      </c>
      <c r="CR32" s="12">
        <v>0.0</v>
      </c>
      <c r="CS32" s="12">
        <v>0.0</v>
      </c>
      <c r="CT32" s="12">
        <v>0.0</v>
      </c>
      <c r="CU32" s="12">
        <v>2.0</v>
      </c>
      <c r="CV32" s="12">
        <v>0.0</v>
      </c>
      <c r="CW32" s="12">
        <v>2.0</v>
      </c>
      <c r="CX32" s="12">
        <v>0.0</v>
      </c>
      <c r="CY32" s="12">
        <v>0.0</v>
      </c>
      <c r="CZ32" s="12">
        <v>0.0</v>
      </c>
      <c r="DA32" s="18">
        <f t="shared" si="7"/>
        <v>0.375</v>
      </c>
      <c r="DB32" s="18">
        <f t="shared" si="8"/>
        <v>0.8062257748</v>
      </c>
      <c r="DC32" s="13">
        <f t="shared" si="9"/>
        <v>6</v>
      </c>
      <c r="DD32" s="12">
        <v>0.0</v>
      </c>
      <c r="DE32" s="12">
        <v>0.0</v>
      </c>
      <c r="DF32" s="12">
        <v>0.0</v>
      </c>
      <c r="DG32" s="12">
        <v>0.0</v>
      </c>
      <c r="DH32" s="12">
        <v>0.0</v>
      </c>
      <c r="DI32" s="12">
        <v>0.0</v>
      </c>
      <c r="DJ32" s="12">
        <v>0.0</v>
      </c>
      <c r="DK32" s="12">
        <v>0.0</v>
      </c>
      <c r="DL32" s="12">
        <v>0.0</v>
      </c>
      <c r="DM32" s="12">
        <v>0.0</v>
      </c>
      <c r="DN32" s="12">
        <v>0.0</v>
      </c>
      <c r="DO32" s="12">
        <v>0.0</v>
      </c>
      <c r="DP32" s="12">
        <v>0.0</v>
      </c>
      <c r="DQ32" s="12">
        <v>0.0</v>
      </c>
      <c r="DR32" s="12">
        <v>0.0</v>
      </c>
      <c r="DS32" s="12">
        <v>0.0</v>
      </c>
      <c r="DT32" s="18">
        <f t="shared" si="10"/>
        <v>0</v>
      </c>
      <c r="DU32" s="18">
        <f t="shared" si="11"/>
        <v>0</v>
      </c>
      <c r="DV32" s="13">
        <f t="shared" si="12"/>
        <v>0</v>
      </c>
      <c r="DW32" s="12">
        <v>1.0</v>
      </c>
      <c r="DX32" s="12">
        <v>1.0</v>
      </c>
      <c r="DY32" s="12">
        <v>1.0</v>
      </c>
      <c r="DZ32" s="12">
        <v>1.0</v>
      </c>
      <c r="EA32" s="12">
        <v>4.0</v>
      </c>
      <c r="EB32" s="12">
        <v>1.0</v>
      </c>
      <c r="EC32" s="12">
        <v>1.0</v>
      </c>
      <c r="ED32" s="12">
        <v>2.0</v>
      </c>
      <c r="EE32" s="12">
        <v>1.0</v>
      </c>
      <c r="EF32" s="12">
        <v>3.0</v>
      </c>
      <c r="EG32" s="12">
        <v>5.0</v>
      </c>
      <c r="EH32" s="12">
        <v>1.0</v>
      </c>
      <c r="EI32" s="12">
        <v>3.0</v>
      </c>
      <c r="EJ32" s="12">
        <v>2.0</v>
      </c>
      <c r="EK32" s="12">
        <v>1.0</v>
      </c>
      <c r="EL32" s="12">
        <v>1.0</v>
      </c>
      <c r="EM32" s="18">
        <f t="shared" si="13"/>
        <v>1.8125</v>
      </c>
      <c r="EN32" s="18">
        <f t="shared" si="14"/>
        <v>1.276388133</v>
      </c>
      <c r="EO32" s="13">
        <f t="shared" si="15"/>
        <v>29</v>
      </c>
      <c r="EP32" s="16">
        <v>41758.85555555556</v>
      </c>
      <c r="EQ32" s="16">
        <v>41758.85555555556</v>
      </c>
      <c r="ER32" s="16">
        <v>41758.85625</v>
      </c>
      <c r="ES32" s="16">
        <v>41758.856944444444</v>
      </c>
      <c r="ET32" s="16">
        <v>41758.85833333333</v>
      </c>
      <c r="EU32" s="16">
        <v>41758.86041666667</v>
      </c>
      <c r="EV32" s="16">
        <v>41758.86111111111</v>
      </c>
      <c r="EW32" s="16">
        <v>41758.8625</v>
      </c>
      <c r="EX32" s="16">
        <v>41758.86388888889</v>
      </c>
      <c r="EY32" s="16">
        <v>41758.86388888889</v>
      </c>
      <c r="EZ32" s="16">
        <v>41758.86597222222</v>
      </c>
      <c r="FA32" s="16">
        <v>41758.86875</v>
      </c>
      <c r="FB32" s="16">
        <v>41758.87013888889</v>
      </c>
      <c r="FC32" s="16">
        <v>41758.873611111114</v>
      </c>
      <c r="FD32" s="16">
        <v>41758.875</v>
      </c>
      <c r="FE32" s="16">
        <v>41758.87569444445</v>
      </c>
      <c r="FF32" s="14">
        <v>0.02265509259259259</v>
      </c>
      <c r="FG32" s="14">
        <v>0.02353819444444445</v>
      </c>
      <c r="FH32" s="14">
        <v>0.023662037037037037</v>
      </c>
      <c r="FI32" s="14">
        <v>0.0251099537037037</v>
      </c>
      <c r="FJ32" s="14">
        <v>0.027587962962962963</v>
      </c>
      <c r="FK32" s="14">
        <v>0.02840393518518518</v>
      </c>
      <c r="FL32" s="14">
        <v>0.02934722222222222</v>
      </c>
      <c r="FM32" s="14">
        <v>0.03064930555555555</v>
      </c>
      <c r="FN32" s="14">
        <v>0.030875</v>
      </c>
      <c r="FO32" s="14">
        <v>0.033157407407407406</v>
      </c>
      <c r="FP32" s="14">
        <v>0.03577662037037037</v>
      </c>
      <c r="FQ32" s="14">
        <v>0.036967592592592594</v>
      </c>
      <c r="FR32" s="14">
        <v>0.04081365740740741</v>
      </c>
      <c r="FS32" s="14">
        <v>3.2870370370370367E-4</v>
      </c>
      <c r="FT32" s="14">
        <v>8.784722222222223E-4</v>
      </c>
      <c r="FU32" s="14">
        <v>0.0015775462962962963</v>
      </c>
      <c r="FV32" s="12">
        <v>15368.0</v>
      </c>
      <c r="FW32" s="12">
        <v>74656.0</v>
      </c>
      <c r="FX32" s="12">
        <v>10433.0</v>
      </c>
      <c r="FY32" s="12">
        <v>124475.0</v>
      </c>
      <c r="FZ32" s="12">
        <v>70214.0</v>
      </c>
      <c r="GA32" s="12">
        <v>70049.0</v>
      </c>
      <c r="GB32" s="12">
        <v>80595.0</v>
      </c>
      <c r="GC32" s="12">
        <v>62327.0</v>
      </c>
      <c r="GD32" s="12">
        <v>15644.0</v>
      </c>
      <c r="GE32" s="12">
        <v>69577.0</v>
      </c>
      <c r="GF32" s="12">
        <v>43627.0</v>
      </c>
      <c r="GG32" s="12">
        <v>102948.0</v>
      </c>
      <c r="GH32" s="12">
        <v>280598.0</v>
      </c>
      <c r="GI32" s="12">
        <v>61656.0</v>
      </c>
      <c r="GJ32" s="12">
        <v>46890.0</v>
      </c>
      <c r="GK32" s="12">
        <v>60317.0</v>
      </c>
      <c r="GL32" s="18">
        <f t="shared" si="16"/>
        <v>74335.875</v>
      </c>
      <c r="GM32" s="18">
        <f t="shared" si="17"/>
        <v>62810.45511</v>
      </c>
      <c r="GN32" s="13">
        <f t="shared" si="18"/>
        <v>1189374</v>
      </c>
      <c r="GO32" s="12">
        <v>15368.0</v>
      </c>
      <c r="GP32" s="12">
        <v>74656.0</v>
      </c>
      <c r="GQ32" s="12">
        <v>10433.0</v>
      </c>
      <c r="GR32" s="12">
        <v>124475.0</v>
      </c>
      <c r="GS32" s="12">
        <v>70214.0</v>
      </c>
      <c r="GT32" s="12">
        <v>70049.0</v>
      </c>
      <c r="GU32" s="12">
        <v>80595.0</v>
      </c>
      <c r="GV32" s="12">
        <v>62327.0</v>
      </c>
      <c r="GW32" s="12">
        <v>15644.0</v>
      </c>
      <c r="GX32" s="12">
        <v>69577.0</v>
      </c>
      <c r="GY32" s="12">
        <v>43627.0</v>
      </c>
      <c r="GZ32" s="12">
        <v>102948.0</v>
      </c>
      <c r="HA32" s="12">
        <v>280598.0</v>
      </c>
      <c r="HB32" s="12">
        <v>61656.0</v>
      </c>
      <c r="HC32" s="12">
        <v>46890.0</v>
      </c>
      <c r="HD32" s="12">
        <v>60317.0</v>
      </c>
      <c r="HE32" s="18">
        <f t="shared" si="19"/>
        <v>74335.875</v>
      </c>
      <c r="HF32" s="18">
        <f t="shared" si="20"/>
        <v>62810.45511</v>
      </c>
      <c r="HG32" s="13">
        <f t="shared" si="21"/>
        <v>1189374</v>
      </c>
      <c r="HH32" s="12">
        <v>624538.0</v>
      </c>
      <c r="HI32" s="12">
        <v>624538.0</v>
      </c>
      <c r="HJ32" s="12">
        <v>624563.0</v>
      </c>
      <c r="HK32" s="12">
        <v>624564.0</v>
      </c>
      <c r="HL32" s="12">
        <v>945250.0</v>
      </c>
      <c r="HM32" s="12">
        <v>945251.0</v>
      </c>
      <c r="HN32" s="12">
        <v>945303.0</v>
      </c>
      <c r="HO32" s="12">
        <v>945304.0</v>
      </c>
      <c r="HP32" s="12">
        <v>1.0</v>
      </c>
      <c r="HQ32" s="12">
        <v>1.0</v>
      </c>
      <c r="HR32" s="12">
        <v>0.0</v>
      </c>
      <c r="HS32" s="12">
        <v>0.0</v>
      </c>
      <c r="HT32" s="18">
        <f t="shared" si="22"/>
        <v>0.5</v>
      </c>
      <c r="HU32" s="18">
        <f t="shared" si="23"/>
        <v>0.5773502692</v>
      </c>
      <c r="HV32" s="13">
        <f t="shared" si="24"/>
        <v>2</v>
      </c>
      <c r="HW32" s="12">
        <v>0.0</v>
      </c>
      <c r="HX32" s="12">
        <v>0.0</v>
      </c>
      <c r="HY32" s="12">
        <v>0.0</v>
      </c>
      <c r="HZ32" s="12">
        <v>0.0</v>
      </c>
      <c r="IA32" s="12">
        <v>0.0</v>
      </c>
      <c r="IB32" s="12">
        <v>0.0</v>
      </c>
      <c r="IC32" s="12">
        <v>3.0</v>
      </c>
      <c r="ID32" s="12">
        <v>0.0</v>
      </c>
      <c r="IE32" s="18">
        <f t="shared" si="25"/>
        <v>0.75</v>
      </c>
      <c r="IF32" s="18">
        <f t="shared" si="26"/>
        <v>1.5</v>
      </c>
      <c r="IG32" s="13">
        <f t="shared" si="27"/>
        <v>3</v>
      </c>
      <c r="IH32" s="12">
        <v>0.0</v>
      </c>
      <c r="II32" s="12">
        <v>0.0</v>
      </c>
      <c r="IJ32" s="12">
        <v>1.0</v>
      </c>
      <c r="IK32" s="12">
        <v>0.0</v>
      </c>
      <c r="IL32" s="18">
        <f t="shared" si="28"/>
        <v>0.25</v>
      </c>
      <c r="IM32" s="18">
        <f t="shared" si="29"/>
        <v>0.5</v>
      </c>
      <c r="IN32" s="13">
        <f t="shared" si="30"/>
        <v>1</v>
      </c>
      <c r="IO32" s="14">
        <v>0.012216435185185184</v>
      </c>
      <c r="IP32" s="14">
        <v>0.012225694444444444</v>
      </c>
      <c r="IQ32" s="14">
        <v>0.012287037037037039</v>
      </c>
      <c r="IR32" s="14">
        <v>0.012320601851851852</v>
      </c>
      <c r="IS32" s="14">
        <v>0.012224537037037035</v>
      </c>
      <c r="IT32" s="14">
        <v>0.012287037037037039</v>
      </c>
      <c r="IU32" s="14">
        <v>0.012320601851851852</v>
      </c>
      <c r="IV32" s="14">
        <v>0.012333333333333335</v>
      </c>
      <c r="IW32" s="12">
        <v>10603.0</v>
      </c>
      <c r="IX32" s="12">
        <v>355686.0</v>
      </c>
      <c r="IY32" s="12">
        <v>135516.0</v>
      </c>
      <c r="IZ32" s="12">
        <v>37925.0</v>
      </c>
      <c r="JA32" s="18">
        <f t="shared" si="31"/>
        <v>134932.5</v>
      </c>
      <c r="JB32" s="18">
        <f t="shared" si="32"/>
        <v>156631.9762</v>
      </c>
      <c r="JC32" s="13">
        <f t="shared" si="33"/>
        <v>539730</v>
      </c>
      <c r="JD32" s="12">
        <v>10603.0</v>
      </c>
      <c r="JE32" s="12">
        <v>355686.0</v>
      </c>
      <c r="JF32" s="12">
        <v>135516.0</v>
      </c>
      <c r="JG32" s="12">
        <v>37925.0</v>
      </c>
      <c r="JH32" s="12">
        <v>1.0</v>
      </c>
      <c r="JI32" s="12">
        <v>1.0</v>
      </c>
      <c r="JJ32" s="12">
        <v>5.0</v>
      </c>
      <c r="JK32" s="12">
        <v>5.0</v>
      </c>
      <c r="JL32" s="3"/>
    </row>
    <row r="33" ht="13.5" customHeight="1">
      <c r="A33" s="12">
        <v>129.0</v>
      </c>
      <c r="B33" s="12">
        <v>229211.0</v>
      </c>
      <c r="C33" s="13">
        <v>0.710697674</v>
      </c>
      <c r="D33" s="13">
        <v>0.0</v>
      </c>
      <c r="E33" s="13">
        <v>0.0</v>
      </c>
      <c r="F33" s="13">
        <v>1.0</v>
      </c>
      <c r="G33" s="13">
        <v>1.0</v>
      </c>
      <c r="H33" s="12">
        <v>16.0</v>
      </c>
      <c r="I33" s="12">
        <v>1045931.0</v>
      </c>
      <c r="J33" s="12">
        <v>1.0</v>
      </c>
      <c r="K33" s="12">
        <v>26838.0</v>
      </c>
      <c r="L33" s="12">
        <v>4185387.0</v>
      </c>
      <c r="M33" s="14">
        <v>0.029958333333333333</v>
      </c>
      <c r="N33" s="14">
        <v>0.003396990740740741</v>
      </c>
      <c r="O33" s="12">
        <v>188334.0</v>
      </c>
      <c r="P33" s="12">
        <v>323712.0</v>
      </c>
      <c r="Q33" s="14">
        <v>0.010137731481481482</v>
      </c>
      <c r="R33" s="12" t="s">
        <v>504</v>
      </c>
      <c r="S33" s="17">
        <v>622781.0</v>
      </c>
      <c r="T33" s="17">
        <v>622781.0</v>
      </c>
      <c r="U33" s="12">
        <v>623092.0</v>
      </c>
      <c r="V33" s="12">
        <v>623092.0</v>
      </c>
      <c r="W33" s="17">
        <v>624294.0</v>
      </c>
      <c r="X33" s="12">
        <v>624295.0</v>
      </c>
      <c r="Y33" s="17">
        <v>624311.0</v>
      </c>
      <c r="Z33" s="12">
        <v>624312.0</v>
      </c>
      <c r="AA33" s="12">
        <v>623136.0</v>
      </c>
      <c r="AB33" s="12">
        <v>623136.0</v>
      </c>
      <c r="AC33" s="12">
        <v>624301.0</v>
      </c>
      <c r="AD33" s="12">
        <v>624313.0</v>
      </c>
      <c r="AE33" s="12">
        <v>624302.0</v>
      </c>
      <c r="AF33" s="12">
        <v>624314.0</v>
      </c>
      <c r="AG33" s="12">
        <v>623167.0</v>
      </c>
      <c r="AH33" s="12">
        <v>623167.0</v>
      </c>
      <c r="AI33" s="12">
        <v>942864.0</v>
      </c>
      <c r="AJ33" s="12">
        <v>942865.0</v>
      </c>
      <c r="AK33" s="12">
        <v>943281.0</v>
      </c>
      <c r="AL33" s="12">
        <v>943283.0</v>
      </c>
      <c r="AM33" s="12">
        <v>944957.0</v>
      </c>
      <c r="AN33" s="12">
        <v>944958.0</v>
      </c>
      <c r="AO33" s="12">
        <v>944991.0</v>
      </c>
      <c r="AP33" s="12">
        <v>944992.0</v>
      </c>
      <c r="AQ33" s="12">
        <v>943385.0</v>
      </c>
      <c r="AR33" s="12">
        <v>943386.0</v>
      </c>
      <c r="AS33" s="12">
        <v>944966.0</v>
      </c>
      <c r="AT33" s="12">
        <v>944993.0</v>
      </c>
      <c r="AU33" s="12">
        <v>944969.0</v>
      </c>
      <c r="AV33" s="12">
        <v>944994.0</v>
      </c>
      <c r="AW33" s="12">
        <v>943417.0</v>
      </c>
      <c r="AX33" s="12">
        <v>943418.0</v>
      </c>
      <c r="AY33" s="17">
        <v>1.0</v>
      </c>
      <c r="AZ33" s="17">
        <v>1.0</v>
      </c>
      <c r="BA33" s="12">
        <v>1.0</v>
      </c>
      <c r="BB33" s="12">
        <v>1.0</v>
      </c>
      <c r="BC33" s="17">
        <v>0.0</v>
      </c>
      <c r="BD33" s="12">
        <v>1.0</v>
      </c>
      <c r="BE33" s="17">
        <v>1.0</v>
      </c>
      <c r="BF33" s="12">
        <v>1.0</v>
      </c>
      <c r="BG33" s="12">
        <v>1.0</v>
      </c>
      <c r="BH33" s="12">
        <v>1.0</v>
      </c>
      <c r="BI33" s="12">
        <v>0.0</v>
      </c>
      <c r="BJ33" s="12">
        <v>1.0</v>
      </c>
      <c r="BK33" s="12">
        <v>0.0</v>
      </c>
      <c r="BL33" s="12">
        <v>1.0</v>
      </c>
      <c r="BM33" s="12">
        <v>1.0</v>
      </c>
      <c r="BN33" s="12">
        <v>1.0</v>
      </c>
      <c r="BO33" s="18">
        <f t="shared" si="1"/>
        <v>0.8125</v>
      </c>
      <c r="BP33" s="18">
        <f t="shared" si="2"/>
        <v>0.4031128874</v>
      </c>
      <c r="BQ33" s="13">
        <f t="shared" si="3"/>
        <v>13</v>
      </c>
      <c r="BR33" s="12">
        <v>0.0</v>
      </c>
      <c r="BS33" s="12">
        <v>0.0</v>
      </c>
      <c r="BT33" s="12">
        <v>0.0</v>
      </c>
      <c r="BU33" s="12">
        <v>0.0</v>
      </c>
      <c r="BV33" s="12">
        <v>0.0</v>
      </c>
      <c r="BW33" s="12">
        <v>0.0</v>
      </c>
      <c r="BX33" s="12">
        <v>0.0</v>
      </c>
      <c r="BY33" s="12">
        <v>0.0</v>
      </c>
      <c r="BZ33" s="12">
        <v>0.0</v>
      </c>
      <c r="CA33" s="12">
        <v>0.0</v>
      </c>
      <c r="CB33" s="12">
        <v>0.0</v>
      </c>
      <c r="CC33" s="12">
        <v>0.0</v>
      </c>
      <c r="CD33" s="12">
        <v>0.0</v>
      </c>
      <c r="CE33" s="12">
        <v>0.0</v>
      </c>
      <c r="CF33" s="12">
        <v>0.0</v>
      </c>
      <c r="CG33" s="12">
        <v>0.0</v>
      </c>
      <c r="CH33" s="18">
        <f t="shared" si="4"/>
        <v>0</v>
      </c>
      <c r="CI33" s="18">
        <f t="shared" si="5"/>
        <v>0</v>
      </c>
      <c r="CJ33" s="13">
        <f t="shared" si="6"/>
        <v>0</v>
      </c>
      <c r="CK33" s="12">
        <v>0.0</v>
      </c>
      <c r="CL33" s="12">
        <v>0.0</v>
      </c>
      <c r="CM33" s="12">
        <v>0.0</v>
      </c>
      <c r="CN33" s="12">
        <v>0.0</v>
      </c>
      <c r="CO33" s="12">
        <v>0.0</v>
      </c>
      <c r="CP33" s="12">
        <v>0.0</v>
      </c>
      <c r="CQ33" s="12">
        <v>0.0</v>
      </c>
      <c r="CR33" s="12">
        <v>0.0</v>
      </c>
      <c r="CS33" s="12">
        <v>0.0</v>
      </c>
      <c r="CT33" s="12">
        <v>0.0</v>
      </c>
      <c r="CU33" s="12">
        <v>2.0</v>
      </c>
      <c r="CV33" s="12">
        <v>0.0</v>
      </c>
      <c r="CW33" s="12">
        <v>2.0</v>
      </c>
      <c r="CX33" s="12">
        <v>0.0</v>
      </c>
      <c r="CY33" s="12">
        <v>0.0</v>
      </c>
      <c r="CZ33" s="12">
        <v>0.0</v>
      </c>
      <c r="DA33" s="18">
        <f t="shared" si="7"/>
        <v>0.25</v>
      </c>
      <c r="DB33" s="18">
        <f t="shared" si="8"/>
        <v>0.6831300511</v>
      </c>
      <c r="DC33" s="13">
        <f t="shared" si="9"/>
        <v>4</v>
      </c>
      <c r="DD33" s="12">
        <v>0.0</v>
      </c>
      <c r="DE33" s="12">
        <v>0.0</v>
      </c>
      <c r="DF33" s="12">
        <v>0.0</v>
      </c>
      <c r="DG33" s="12">
        <v>0.0</v>
      </c>
      <c r="DH33" s="12">
        <v>0.0</v>
      </c>
      <c r="DI33" s="12">
        <v>0.0</v>
      </c>
      <c r="DJ33" s="12">
        <v>0.0</v>
      </c>
      <c r="DK33" s="12">
        <v>0.0</v>
      </c>
      <c r="DL33" s="12">
        <v>0.0</v>
      </c>
      <c r="DM33" s="12">
        <v>0.0</v>
      </c>
      <c r="DN33" s="12">
        <v>0.0</v>
      </c>
      <c r="DO33" s="12">
        <v>0.0</v>
      </c>
      <c r="DP33" s="12">
        <v>0.0</v>
      </c>
      <c r="DQ33" s="12">
        <v>0.0</v>
      </c>
      <c r="DR33" s="12">
        <v>0.0</v>
      </c>
      <c r="DS33" s="12">
        <v>0.0</v>
      </c>
      <c r="DT33" s="18">
        <f t="shared" si="10"/>
        <v>0</v>
      </c>
      <c r="DU33" s="18">
        <f t="shared" si="11"/>
        <v>0</v>
      </c>
      <c r="DV33" s="13">
        <f t="shared" si="12"/>
        <v>0</v>
      </c>
      <c r="DW33" s="12">
        <v>1.0</v>
      </c>
      <c r="DX33" s="12">
        <v>1.0</v>
      </c>
      <c r="DY33" s="12">
        <v>1.0</v>
      </c>
      <c r="DZ33" s="12">
        <v>1.0</v>
      </c>
      <c r="EA33" s="12">
        <v>2.0</v>
      </c>
      <c r="EB33" s="12">
        <v>1.0</v>
      </c>
      <c r="EC33" s="12">
        <v>1.0</v>
      </c>
      <c r="ED33" s="12">
        <v>1.0</v>
      </c>
      <c r="EE33" s="12">
        <v>1.0</v>
      </c>
      <c r="EF33" s="12">
        <v>1.0</v>
      </c>
      <c r="EG33" s="12">
        <v>2.0</v>
      </c>
      <c r="EH33" s="12">
        <v>1.0</v>
      </c>
      <c r="EI33" s="12">
        <v>2.0</v>
      </c>
      <c r="EJ33" s="12">
        <v>1.0</v>
      </c>
      <c r="EK33" s="12">
        <v>1.0</v>
      </c>
      <c r="EL33" s="12">
        <v>1.0</v>
      </c>
      <c r="EM33" s="18">
        <f t="shared" si="13"/>
        <v>1.1875</v>
      </c>
      <c r="EN33" s="18">
        <f t="shared" si="14"/>
        <v>0.4031128874</v>
      </c>
      <c r="EO33" s="13">
        <f t="shared" si="15"/>
        <v>19</v>
      </c>
      <c r="EP33" s="16">
        <v>41758.61319444444</v>
      </c>
      <c r="EQ33" s="16">
        <v>41758.61319444444</v>
      </c>
      <c r="ER33" s="16">
        <v>41758.61319444444</v>
      </c>
      <c r="ES33" s="16">
        <v>41758.61388888889</v>
      </c>
      <c r="ET33" s="16">
        <v>41758.614583333336</v>
      </c>
      <c r="EU33" s="16">
        <v>41758.61736111111</v>
      </c>
      <c r="EV33" s="16">
        <v>41758.618055555555</v>
      </c>
      <c r="EW33" s="16">
        <v>41758.61875</v>
      </c>
      <c r="EX33" s="16">
        <v>41758.61875</v>
      </c>
      <c r="EY33" s="16">
        <v>41758.61875</v>
      </c>
      <c r="EZ33" s="16">
        <v>41758.61944444444</v>
      </c>
      <c r="FA33" s="16">
        <v>41758.62222222222</v>
      </c>
      <c r="FB33" s="16">
        <v>41758.62291666667</v>
      </c>
      <c r="FC33" s="16">
        <v>41758.62708333333</v>
      </c>
      <c r="FD33" s="16">
        <v>41758.62708333333</v>
      </c>
      <c r="FE33" s="16">
        <v>41758.62777777778</v>
      </c>
      <c r="FF33" s="14">
        <v>0.030114583333333333</v>
      </c>
      <c r="FG33" s="14">
        <v>0.03048148148148148</v>
      </c>
      <c r="FH33" s="14">
        <v>0.030751157407407404</v>
      </c>
      <c r="FI33" s="14">
        <v>0.03128356481481481</v>
      </c>
      <c r="FJ33" s="14">
        <v>0.03423842592592593</v>
      </c>
      <c r="FK33" s="14">
        <v>0.03499768518518519</v>
      </c>
      <c r="FL33" s="14">
        <v>0.03553009259259259</v>
      </c>
      <c r="FM33" s="14">
        <v>0.03588541666666666</v>
      </c>
      <c r="FN33" s="14">
        <v>0.036015046296296295</v>
      </c>
      <c r="FO33" s="14">
        <v>0.036626157407407406</v>
      </c>
      <c r="FP33" s="14">
        <v>0.03934837962962963</v>
      </c>
      <c r="FQ33" s="14">
        <v>0.04023726851851852</v>
      </c>
      <c r="FR33" s="14">
        <v>0.0020868055555555557</v>
      </c>
      <c r="FS33" s="14">
        <v>0.0026215277777777777</v>
      </c>
      <c r="FT33" s="14">
        <v>0.0029444444444444444</v>
      </c>
      <c r="FU33" s="14">
        <v>0.003375</v>
      </c>
      <c r="FV33" s="12">
        <v>13845.0</v>
      </c>
      <c r="FW33" s="12">
        <v>30534.0</v>
      </c>
      <c r="FX33" s="12">
        <v>21871.0</v>
      </c>
      <c r="FY33" s="12">
        <v>44867.0</v>
      </c>
      <c r="FZ33" s="12">
        <v>87720.0</v>
      </c>
      <c r="GA33" s="12">
        <v>64765.0</v>
      </c>
      <c r="GB33" s="12">
        <v>45797.0</v>
      </c>
      <c r="GC33" s="12">
        <v>29499.0</v>
      </c>
      <c r="GD33" s="12">
        <v>7647.0</v>
      </c>
      <c r="GE33" s="12">
        <v>51513.0</v>
      </c>
      <c r="GF33" s="12">
        <v>132879.0</v>
      </c>
      <c r="GG33" s="12">
        <v>75524.0</v>
      </c>
      <c r="GH33" s="12">
        <v>145289.0</v>
      </c>
      <c r="GI33" s="12">
        <v>44458.0</v>
      </c>
      <c r="GJ33" s="12">
        <v>24377.0</v>
      </c>
      <c r="GK33" s="12">
        <v>35622.0</v>
      </c>
      <c r="GL33" s="18">
        <f t="shared" si="16"/>
        <v>53512.9375</v>
      </c>
      <c r="GM33" s="18">
        <f t="shared" si="17"/>
        <v>39728.61854</v>
      </c>
      <c r="GN33" s="13">
        <f t="shared" si="18"/>
        <v>856207</v>
      </c>
      <c r="GO33" s="12">
        <v>13845.0</v>
      </c>
      <c r="GP33" s="12">
        <v>30534.0</v>
      </c>
      <c r="GQ33" s="12">
        <v>21871.0</v>
      </c>
      <c r="GR33" s="12">
        <v>44867.0</v>
      </c>
      <c r="GS33" s="12">
        <v>87720.0</v>
      </c>
      <c r="GT33" s="12">
        <v>64765.0</v>
      </c>
      <c r="GU33" s="12">
        <v>45797.0</v>
      </c>
      <c r="GV33" s="12">
        <v>29499.0</v>
      </c>
      <c r="GW33" s="12">
        <v>7647.0</v>
      </c>
      <c r="GX33" s="12">
        <v>51513.0</v>
      </c>
      <c r="GY33" s="12">
        <v>132879.0</v>
      </c>
      <c r="GZ33" s="12">
        <v>75524.0</v>
      </c>
      <c r="HA33" s="12">
        <v>145289.0</v>
      </c>
      <c r="HB33" s="12">
        <v>44458.0</v>
      </c>
      <c r="HC33" s="12">
        <v>24377.0</v>
      </c>
      <c r="HD33" s="12">
        <v>35622.0</v>
      </c>
      <c r="HE33" s="18">
        <f t="shared" si="19"/>
        <v>53512.9375</v>
      </c>
      <c r="HF33" s="18">
        <f t="shared" si="20"/>
        <v>39728.61854</v>
      </c>
      <c r="HG33" s="13">
        <f t="shared" si="21"/>
        <v>856207</v>
      </c>
      <c r="HH33" s="12">
        <v>624538.0</v>
      </c>
      <c r="HI33" s="12">
        <v>624538.0</v>
      </c>
      <c r="HJ33" s="12">
        <v>624563.0</v>
      </c>
      <c r="HK33" s="12">
        <v>624564.0</v>
      </c>
      <c r="HL33" s="12">
        <v>945250.0</v>
      </c>
      <c r="HM33" s="12">
        <v>945251.0</v>
      </c>
      <c r="HN33" s="12">
        <v>945303.0</v>
      </c>
      <c r="HO33" s="12">
        <v>945304.0</v>
      </c>
      <c r="HP33" s="12">
        <v>1.0</v>
      </c>
      <c r="HQ33" s="12">
        <v>1.0</v>
      </c>
      <c r="HR33" s="12">
        <v>0.0</v>
      </c>
      <c r="HS33" s="12">
        <v>0.0</v>
      </c>
      <c r="HT33" s="18">
        <f t="shared" si="22"/>
        <v>0.5</v>
      </c>
      <c r="HU33" s="18">
        <f t="shared" si="23"/>
        <v>0.5773502692</v>
      </c>
      <c r="HV33" s="13">
        <f t="shared" si="24"/>
        <v>2</v>
      </c>
      <c r="HW33" s="12">
        <v>0.0</v>
      </c>
      <c r="HX33" s="12">
        <v>0.0</v>
      </c>
      <c r="HY33" s="12">
        <v>0.0</v>
      </c>
      <c r="HZ33" s="12">
        <v>0.0</v>
      </c>
      <c r="IA33" s="12">
        <v>0.0</v>
      </c>
      <c r="IB33" s="12">
        <v>0.0</v>
      </c>
      <c r="IC33" s="12">
        <v>0.0</v>
      </c>
      <c r="ID33" s="12">
        <v>2.0</v>
      </c>
      <c r="IE33" s="18">
        <f t="shared" si="25"/>
        <v>0.5</v>
      </c>
      <c r="IF33" s="18">
        <f t="shared" si="26"/>
        <v>1</v>
      </c>
      <c r="IG33" s="13">
        <f t="shared" si="27"/>
        <v>2</v>
      </c>
      <c r="IH33" s="12">
        <v>0.0</v>
      </c>
      <c r="II33" s="12">
        <v>0.0</v>
      </c>
      <c r="IJ33" s="12">
        <v>0.0</v>
      </c>
      <c r="IK33" s="12">
        <v>0.0</v>
      </c>
      <c r="IL33" s="18">
        <f t="shared" si="28"/>
        <v>0</v>
      </c>
      <c r="IM33" s="18">
        <f t="shared" si="29"/>
        <v>0</v>
      </c>
      <c r="IN33" s="13">
        <f t="shared" si="30"/>
        <v>0</v>
      </c>
      <c r="IO33" s="14">
        <v>0.009989583333333333</v>
      </c>
      <c r="IP33" s="14">
        <v>0.009991898148148147</v>
      </c>
      <c r="IQ33" s="14">
        <v>0.010002314814814815</v>
      </c>
      <c r="IR33" s="14">
        <v>0.010037037037037037</v>
      </c>
      <c r="IS33" s="14">
        <v>0.009990740740740741</v>
      </c>
      <c r="IT33" s="14">
        <v>0.010002314814814815</v>
      </c>
      <c r="IU33" s="14">
        <v>0.010037037037037037</v>
      </c>
      <c r="IV33" s="14">
        <v>0.010052083333333333</v>
      </c>
      <c r="IW33" s="12">
        <v>15406.0</v>
      </c>
      <c r="IX33" s="12">
        <v>54449.0</v>
      </c>
      <c r="IY33" s="12">
        <v>141163.0</v>
      </c>
      <c r="IZ33" s="12">
        <v>48225.0</v>
      </c>
      <c r="JA33" s="18">
        <f t="shared" si="31"/>
        <v>64810.75</v>
      </c>
      <c r="JB33" s="18">
        <f t="shared" si="32"/>
        <v>53705.82951</v>
      </c>
      <c r="JC33" s="13">
        <f t="shared" si="33"/>
        <v>259243</v>
      </c>
      <c r="JD33" s="12">
        <v>15406.0</v>
      </c>
      <c r="JE33" s="12">
        <v>54449.0</v>
      </c>
      <c r="JF33" s="12">
        <v>141163.0</v>
      </c>
      <c r="JG33" s="12">
        <v>48225.0</v>
      </c>
      <c r="JH33" s="12">
        <v>1.0</v>
      </c>
      <c r="JI33" s="12">
        <v>1.0</v>
      </c>
      <c r="JJ33" s="12">
        <v>2.0</v>
      </c>
      <c r="JK33" s="12">
        <v>3.0</v>
      </c>
      <c r="JL33" s="3"/>
    </row>
    <row r="34" ht="13.5" customHeight="1">
      <c r="A34" s="12">
        <v>138.0</v>
      </c>
      <c r="B34" s="12">
        <v>229260.0</v>
      </c>
      <c r="C34" s="13">
        <v>0.621276596</v>
      </c>
      <c r="D34" s="13">
        <v>0.0</v>
      </c>
      <c r="E34" s="13">
        <v>0.0</v>
      </c>
      <c r="F34" s="13">
        <v>1.0</v>
      </c>
      <c r="G34" s="13">
        <v>0.0</v>
      </c>
      <c r="H34" s="12">
        <v>15.0</v>
      </c>
      <c r="I34" s="12">
        <v>1045931.0</v>
      </c>
      <c r="J34" s="12">
        <v>1.0</v>
      </c>
      <c r="K34" s="12">
        <v>26838.0</v>
      </c>
      <c r="L34" s="12">
        <v>4186512.0</v>
      </c>
      <c r="M34" s="14">
        <v>0.01710300925925926</v>
      </c>
      <c r="N34" s="12"/>
      <c r="O34" s="12">
        <v>188383.0</v>
      </c>
      <c r="P34" s="12">
        <v>323712.0</v>
      </c>
      <c r="Q34" s="14">
        <v>0.010137731481481482</v>
      </c>
      <c r="R34" s="12"/>
      <c r="S34" s="17">
        <v>622781.0</v>
      </c>
      <c r="T34" s="17">
        <v>622781.0</v>
      </c>
      <c r="U34" s="12">
        <v>623092.0</v>
      </c>
      <c r="V34" s="12">
        <v>623092.0</v>
      </c>
      <c r="W34" s="17">
        <v>624294.0</v>
      </c>
      <c r="X34" s="12">
        <v>624295.0</v>
      </c>
      <c r="Y34" s="17">
        <v>624311.0</v>
      </c>
      <c r="Z34" s="12">
        <v>624312.0</v>
      </c>
      <c r="AA34" s="12">
        <v>623136.0</v>
      </c>
      <c r="AB34" s="12">
        <v>623136.0</v>
      </c>
      <c r="AC34" s="12">
        <v>624301.0</v>
      </c>
      <c r="AD34" s="12">
        <v>624313.0</v>
      </c>
      <c r="AE34" s="12">
        <v>624302.0</v>
      </c>
      <c r="AF34" s="12">
        <v>624314.0</v>
      </c>
      <c r="AG34" s="12">
        <v>623167.0</v>
      </c>
      <c r="AH34" s="12"/>
      <c r="AI34" s="12">
        <v>942864.0</v>
      </c>
      <c r="AJ34" s="12">
        <v>942865.0</v>
      </c>
      <c r="AK34" s="12">
        <v>943281.0</v>
      </c>
      <c r="AL34" s="12">
        <v>943283.0</v>
      </c>
      <c r="AM34" s="12">
        <v>944957.0</v>
      </c>
      <c r="AN34" s="12">
        <v>944958.0</v>
      </c>
      <c r="AO34" s="12">
        <v>944991.0</v>
      </c>
      <c r="AP34" s="12">
        <v>944992.0</v>
      </c>
      <c r="AQ34" s="12">
        <v>943385.0</v>
      </c>
      <c r="AR34" s="12">
        <v>943386.0</v>
      </c>
      <c r="AS34" s="12">
        <v>944966.0</v>
      </c>
      <c r="AT34" s="12">
        <v>944993.0</v>
      </c>
      <c r="AU34" s="12">
        <v>944969.0</v>
      </c>
      <c r="AV34" s="12">
        <v>944994.0</v>
      </c>
      <c r="AW34" s="12">
        <v>943417.0</v>
      </c>
      <c r="AX34" s="12"/>
      <c r="AY34" s="17">
        <v>1.0</v>
      </c>
      <c r="AZ34" s="17">
        <v>0.0</v>
      </c>
      <c r="BA34" s="12">
        <v>1.0</v>
      </c>
      <c r="BB34" s="12">
        <v>0.0</v>
      </c>
      <c r="BC34" s="17">
        <v>0.0</v>
      </c>
      <c r="BD34" s="12">
        <v>1.0</v>
      </c>
      <c r="BE34" s="17">
        <v>0.0</v>
      </c>
      <c r="BF34" s="12">
        <v>1.0</v>
      </c>
      <c r="BG34" s="12">
        <v>1.0</v>
      </c>
      <c r="BH34" s="12">
        <v>0.0</v>
      </c>
      <c r="BI34" s="12">
        <v>0.0</v>
      </c>
      <c r="BJ34" s="12">
        <v>0.0</v>
      </c>
      <c r="BK34" s="12">
        <v>0.0</v>
      </c>
      <c r="BL34" s="12">
        <v>0.0</v>
      </c>
      <c r="BM34" s="12"/>
      <c r="BN34" s="12"/>
      <c r="BO34" s="18">
        <f t="shared" si="1"/>
        <v>0.3571428571</v>
      </c>
      <c r="BP34" s="18">
        <f t="shared" si="2"/>
        <v>0.4972451581</v>
      </c>
      <c r="BQ34" s="13">
        <f t="shared" si="3"/>
        <v>5</v>
      </c>
      <c r="BR34" s="12">
        <v>0.0</v>
      </c>
      <c r="BS34" s="12">
        <v>0.0</v>
      </c>
      <c r="BT34" s="12">
        <v>0.0</v>
      </c>
      <c r="BU34" s="12">
        <v>0.0</v>
      </c>
      <c r="BV34" s="12">
        <v>0.0</v>
      </c>
      <c r="BW34" s="12">
        <v>0.0</v>
      </c>
      <c r="BX34" s="12">
        <v>0.0</v>
      </c>
      <c r="BY34" s="12">
        <v>0.0</v>
      </c>
      <c r="BZ34" s="12">
        <v>0.0</v>
      </c>
      <c r="CA34" s="12">
        <v>1.0</v>
      </c>
      <c r="CB34" s="12">
        <v>0.0</v>
      </c>
      <c r="CC34" s="12">
        <v>0.0</v>
      </c>
      <c r="CD34" s="12">
        <v>1.0</v>
      </c>
      <c r="CE34" s="12">
        <v>0.0</v>
      </c>
      <c r="CF34" s="12"/>
      <c r="CG34" s="12"/>
      <c r="CH34" s="18">
        <f t="shared" si="4"/>
        <v>0.1428571429</v>
      </c>
      <c r="CI34" s="18">
        <f t="shared" si="5"/>
        <v>0.3631365196</v>
      </c>
      <c r="CJ34" s="13">
        <f t="shared" si="6"/>
        <v>2</v>
      </c>
      <c r="CK34" s="12">
        <v>0.0</v>
      </c>
      <c r="CL34" s="12">
        <v>2.0</v>
      </c>
      <c r="CM34" s="12">
        <v>0.0</v>
      </c>
      <c r="CN34" s="12">
        <v>2.0</v>
      </c>
      <c r="CO34" s="12">
        <v>3.0</v>
      </c>
      <c r="CP34" s="12">
        <v>0.0</v>
      </c>
      <c r="CQ34" s="12">
        <v>2.0</v>
      </c>
      <c r="CR34" s="12">
        <v>0.0</v>
      </c>
      <c r="CS34" s="12">
        <v>0.0</v>
      </c>
      <c r="CT34" s="12">
        <v>2.0</v>
      </c>
      <c r="CU34" s="12">
        <v>2.0</v>
      </c>
      <c r="CV34" s="12">
        <v>0.0</v>
      </c>
      <c r="CW34" s="12">
        <v>2.0</v>
      </c>
      <c r="CX34" s="12">
        <v>3.0</v>
      </c>
      <c r="CY34" s="12">
        <v>0.0</v>
      </c>
      <c r="CZ34" s="12"/>
      <c r="DA34" s="18">
        <f t="shared" si="7"/>
        <v>1.2</v>
      </c>
      <c r="DB34" s="18">
        <f t="shared" si="8"/>
        <v>1.207121724</v>
      </c>
      <c r="DC34" s="13">
        <f t="shared" si="9"/>
        <v>18</v>
      </c>
      <c r="DD34" s="12">
        <v>0.0</v>
      </c>
      <c r="DE34" s="12">
        <v>0.0</v>
      </c>
      <c r="DF34" s="12">
        <v>0.0</v>
      </c>
      <c r="DG34" s="12">
        <v>0.0</v>
      </c>
      <c r="DH34" s="12">
        <v>1.0</v>
      </c>
      <c r="DI34" s="12">
        <v>0.0</v>
      </c>
      <c r="DJ34" s="12">
        <v>0.0</v>
      </c>
      <c r="DK34" s="12">
        <v>0.0</v>
      </c>
      <c r="DL34" s="12">
        <v>0.0</v>
      </c>
      <c r="DM34" s="12">
        <v>0.0</v>
      </c>
      <c r="DN34" s="12">
        <v>0.0</v>
      </c>
      <c r="DO34" s="12">
        <v>0.0</v>
      </c>
      <c r="DP34" s="12">
        <v>0.0</v>
      </c>
      <c r="DQ34" s="12">
        <v>1.0</v>
      </c>
      <c r="DR34" s="12">
        <v>0.0</v>
      </c>
      <c r="DS34" s="12"/>
      <c r="DT34" s="18">
        <f t="shared" si="10"/>
        <v>0.1333333333</v>
      </c>
      <c r="DU34" s="18">
        <f t="shared" si="11"/>
        <v>0.3518657753</v>
      </c>
      <c r="DV34" s="13">
        <f t="shared" si="12"/>
        <v>2</v>
      </c>
      <c r="DW34" s="12">
        <v>1.0</v>
      </c>
      <c r="DX34" s="12">
        <v>3.0</v>
      </c>
      <c r="DY34" s="12">
        <v>1.0</v>
      </c>
      <c r="DZ34" s="12">
        <v>2.0</v>
      </c>
      <c r="EA34" s="12">
        <v>3.0</v>
      </c>
      <c r="EB34" s="12">
        <v>1.0</v>
      </c>
      <c r="EC34" s="12">
        <v>5.0</v>
      </c>
      <c r="ED34" s="12">
        <v>1.0</v>
      </c>
      <c r="EE34" s="12">
        <v>1.0</v>
      </c>
      <c r="EF34" s="12">
        <v>1.0</v>
      </c>
      <c r="EG34" s="12">
        <v>4.0</v>
      </c>
      <c r="EH34" s="12">
        <v>7.0</v>
      </c>
      <c r="EI34" s="12">
        <v>1.0</v>
      </c>
      <c r="EJ34" s="12">
        <v>6.0</v>
      </c>
      <c r="EK34" s="12">
        <v>0.0</v>
      </c>
      <c r="EL34" s="12"/>
      <c r="EM34" s="18">
        <f t="shared" si="13"/>
        <v>2.466666667</v>
      </c>
      <c r="EN34" s="18">
        <f t="shared" si="14"/>
        <v>2.133630932</v>
      </c>
      <c r="EO34" s="13">
        <f t="shared" si="15"/>
        <v>37</v>
      </c>
      <c r="EP34" s="16">
        <v>41758.683333333334</v>
      </c>
      <c r="EQ34" s="16">
        <v>41758.68402777778</v>
      </c>
      <c r="ER34" s="16">
        <v>41758.68541666667</v>
      </c>
      <c r="ES34" s="16">
        <v>41758.68541666667</v>
      </c>
      <c r="ET34" s="16">
        <v>41758.68680555555</v>
      </c>
      <c r="EU34" s="16">
        <v>41758.68958333333</v>
      </c>
      <c r="EV34" s="16">
        <v>41758.69027777778</v>
      </c>
      <c r="EW34" s="16">
        <v>41758.69097222222</v>
      </c>
      <c r="EX34" s="16">
        <v>41758.691666666666</v>
      </c>
      <c r="EY34" s="16">
        <v>41758.69236111111</v>
      </c>
      <c r="EZ34" s="16">
        <v>41758.69375</v>
      </c>
      <c r="FA34" s="16">
        <v>41758.69652777778</v>
      </c>
      <c r="FB34" s="16">
        <v>41758.69930555556</v>
      </c>
      <c r="FC34" s="16">
        <v>41758.7</v>
      </c>
      <c r="FD34" s="16">
        <v>41758.70208333333</v>
      </c>
      <c r="FE34" s="12"/>
      <c r="FF34" s="14">
        <v>0.017305555555555557</v>
      </c>
      <c r="FG34" s="14">
        <v>0.01907175925925926</v>
      </c>
      <c r="FH34" s="14">
        <v>0.01934722222222222</v>
      </c>
      <c r="FI34" s="14">
        <v>0.020484953703703703</v>
      </c>
      <c r="FJ34" s="14">
        <v>0.023012731481481485</v>
      </c>
      <c r="FK34" s="14">
        <v>0.023555555555555555</v>
      </c>
      <c r="FL34" s="14">
        <v>0.024774305555555553</v>
      </c>
      <c r="FM34" s="14">
        <v>0.02550578703703704</v>
      </c>
      <c r="FN34" s="14">
        <v>0.025677083333333336</v>
      </c>
      <c r="FO34" s="14">
        <v>0.027462962962962963</v>
      </c>
      <c r="FP34" s="14">
        <v>0.029930555555555557</v>
      </c>
      <c r="FQ34" s="14">
        <v>0.0332037037037037</v>
      </c>
      <c r="FR34" s="14">
        <v>0.033910879629629624</v>
      </c>
      <c r="FS34" s="14">
        <v>0.035765046296296295</v>
      </c>
      <c r="FT34" s="12"/>
      <c r="FU34" s="12"/>
      <c r="FV34" s="12">
        <v>19152.0</v>
      </c>
      <c r="FW34" s="12">
        <v>18165.0</v>
      </c>
      <c r="FX34" s="12">
        <v>21567.0</v>
      </c>
      <c r="FY34" s="12">
        <v>68286.0</v>
      </c>
      <c r="FZ34" s="12">
        <v>161166.0</v>
      </c>
      <c r="GA34" s="12">
        <v>44146.0</v>
      </c>
      <c r="GB34" s="12">
        <v>38764.0</v>
      </c>
      <c r="GC34" s="12">
        <v>62594.0</v>
      </c>
      <c r="GD34" s="12">
        <v>12511.0</v>
      </c>
      <c r="GE34" s="12">
        <v>138628.0</v>
      </c>
      <c r="GF34" s="12">
        <v>147265.0</v>
      </c>
      <c r="GG34" s="12">
        <v>74495.0</v>
      </c>
      <c r="GH34" s="12">
        <v>25585.0</v>
      </c>
      <c r="GI34" s="12">
        <v>40172.0</v>
      </c>
      <c r="GJ34" s="12"/>
      <c r="GK34" s="12"/>
      <c r="GL34" s="18">
        <f t="shared" si="16"/>
        <v>62321.14286</v>
      </c>
      <c r="GM34" s="18">
        <f t="shared" si="17"/>
        <v>50894.34888</v>
      </c>
      <c r="GN34" s="13">
        <f t="shared" si="18"/>
        <v>872496</v>
      </c>
      <c r="GO34" s="12">
        <v>19152.0</v>
      </c>
      <c r="GP34" s="12">
        <v>18165.0</v>
      </c>
      <c r="GQ34" s="12">
        <v>21567.0</v>
      </c>
      <c r="GR34" s="12">
        <v>68286.0</v>
      </c>
      <c r="GS34" s="12">
        <v>161166.0</v>
      </c>
      <c r="GT34" s="12">
        <v>44146.0</v>
      </c>
      <c r="GU34" s="12">
        <v>38764.0</v>
      </c>
      <c r="GV34" s="12">
        <v>62594.0</v>
      </c>
      <c r="GW34" s="12">
        <v>12511.0</v>
      </c>
      <c r="GX34" s="12">
        <v>138628.0</v>
      </c>
      <c r="GY34" s="12">
        <v>147265.0</v>
      </c>
      <c r="GZ34" s="12">
        <v>74495.0</v>
      </c>
      <c r="HA34" s="12">
        <v>25585.0</v>
      </c>
      <c r="HB34" s="12">
        <v>40172.0</v>
      </c>
      <c r="HC34" s="12"/>
      <c r="HD34" s="12"/>
      <c r="HE34" s="18">
        <f t="shared" si="19"/>
        <v>62321.14286</v>
      </c>
      <c r="HF34" s="18">
        <f t="shared" si="20"/>
        <v>50894.34888</v>
      </c>
      <c r="HG34" s="13">
        <f t="shared" si="21"/>
        <v>872496</v>
      </c>
      <c r="HH34" s="12">
        <v>624538.0</v>
      </c>
      <c r="HI34" s="12">
        <v>624538.0</v>
      </c>
      <c r="HJ34" s="12">
        <v>624563.0</v>
      </c>
      <c r="HK34" s="12">
        <v>624564.0</v>
      </c>
      <c r="HL34" s="12">
        <v>945250.0</v>
      </c>
      <c r="HM34" s="12">
        <v>945251.0</v>
      </c>
      <c r="HN34" s="12">
        <v>945303.0</v>
      </c>
      <c r="HO34" s="12">
        <v>945304.0</v>
      </c>
      <c r="HP34" s="12">
        <v>1.0</v>
      </c>
      <c r="HQ34" s="12">
        <v>0.0</v>
      </c>
      <c r="HR34" s="12">
        <v>0.0</v>
      </c>
      <c r="HS34" s="12">
        <v>0.0</v>
      </c>
      <c r="HT34" s="18">
        <f t="shared" si="22"/>
        <v>0.25</v>
      </c>
      <c r="HU34" s="18">
        <f t="shared" si="23"/>
        <v>0.5</v>
      </c>
      <c r="HV34" s="13">
        <f t="shared" si="24"/>
        <v>1</v>
      </c>
      <c r="HW34" s="12">
        <v>0.0</v>
      </c>
      <c r="HX34" s="12">
        <v>0.0</v>
      </c>
      <c r="HY34" s="12">
        <v>1.0</v>
      </c>
      <c r="HZ34" s="12">
        <v>0.0</v>
      </c>
      <c r="IA34" s="12">
        <v>0.0</v>
      </c>
      <c r="IB34" s="12">
        <v>0.0</v>
      </c>
      <c r="IC34" s="12">
        <v>2.0</v>
      </c>
      <c r="ID34" s="12">
        <v>3.0</v>
      </c>
      <c r="IE34" s="18">
        <f t="shared" si="25"/>
        <v>1.25</v>
      </c>
      <c r="IF34" s="18">
        <f t="shared" si="26"/>
        <v>1.5</v>
      </c>
      <c r="IG34" s="13">
        <f t="shared" si="27"/>
        <v>5</v>
      </c>
      <c r="IH34" s="12">
        <v>0.0</v>
      </c>
      <c r="II34" s="12">
        <v>0.0</v>
      </c>
      <c r="IJ34" s="12">
        <v>0.0</v>
      </c>
      <c r="IK34" s="12">
        <v>1.0</v>
      </c>
      <c r="IL34" s="18">
        <f t="shared" si="28"/>
        <v>0.25</v>
      </c>
      <c r="IM34" s="18">
        <f t="shared" si="29"/>
        <v>0.5</v>
      </c>
      <c r="IN34" s="13">
        <f t="shared" si="30"/>
        <v>1</v>
      </c>
      <c r="IO34" s="14">
        <v>0.011565972222222222</v>
      </c>
      <c r="IP34" s="14">
        <v>0.011579861111111112</v>
      </c>
      <c r="IQ34" s="14">
        <v>0.011601851851851851</v>
      </c>
      <c r="IR34" s="14">
        <v>0.01161226851851852</v>
      </c>
      <c r="IS34" s="14">
        <v>0.011576388888888891</v>
      </c>
      <c r="IT34" s="14">
        <v>0.011601851851851851</v>
      </c>
      <c r="IU34" s="14">
        <v>0.01161226851851852</v>
      </c>
      <c r="IV34" s="14">
        <v>0.011624999999999998</v>
      </c>
      <c r="IW34" s="12">
        <v>35228.0</v>
      </c>
      <c r="IX34" s="12">
        <v>126960.0</v>
      </c>
      <c r="IY34" s="12">
        <v>19562.0</v>
      </c>
      <c r="IZ34" s="12">
        <v>35846.0</v>
      </c>
      <c r="JA34" s="18">
        <f t="shared" si="31"/>
        <v>54399</v>
      </c>
      <c r="JB34" s="18">
        <f t="shared" si="32"/>
        <v>48957.3159</v>
      </c>
      <c r="JC34" s="13">
        <f t="shared" si="33"/>
        <v>217596</v>
      </c>
      <c r="JD34" s="12">
        <v>35228.0</v>
      </c>
      <c r="JE34" s="12">
        <v>126960.0</v>
      </c>
      <c r="JF34" s="12">
        <v>19562.0</v>
      </c>
      <c r="JG34" s="12">
        <v>35846.0</v>
      </c>
      <c r="JH34" s="12">
        <v>1.0</v>
      </c>
      <c r="JI34" s="12">
        <v>2.0</v>
      </c>
      <c r="JJ34" s="12">
        <v>1.0</v>
      </c>
      <c r="JK34" s="12">
        <v>5.0</v>
      </c>
      <c r="JL34" s="21"/>
    </row>
    <row r="35" ht="13.5" customHeight="1">
      <c r="A35" s="12">
        <v>141.0</v>
      </c>
      <c r="B35" s="12">
        <v>229271.0</v>
      </c>
      <c r="C35" s="13">
        <v>0.752677702</v>
      </c>
      <c r="D35" s="13">
        <v>1.0</v>
      </c>
      <c r="E35" s="13">
        <v>1.0</v>
      </c>
      <c r="F35" s="13">
        <v>1.0</v>
      </c>
      <c r="G35" s="13">
        <v>1.0</v>
      </c>
      <c r="H35" s="12">
        <v>16.0</v>
      </c>
      <c r="I35" s="12">
        <v>1045931.0</v>
      </c>
      <c r="J35" s="12">
        <v>1.0</v>
      </c>
      <c r="K35" s="12">
        <v>26838.0</v>
      </c>
      <c r="L35" s="12">
        <v>4185992.0</v>
      </c>
      <c r="M35" s="14">
        <v>0.025855324074074076</v>
      </c>
      <c r="N35" s="14">
        <v>0.005208333333333333</v>
      </c>
      <c r="O35" s="12">
        <v>188394.0</v>
      </c>
      <c r="P35" s="12">
        <v>323712.0</v>
      </c>
      <c r="Q35" s="14">
        <v>0.010137731481481482</v>
      </c>
      <c r="R35" s="12" t="s">
        <v>512</v>
      </c>
      <c r="S35" s="17">
        <v>622781.0</v>
      </c>
      <c r="T35" s="17">
        <v>622781.0</v>
      </c>
      <c r="U35" s="12">
        <v>623092.0</v>
      </c>
      <c r="V35" s="12">
        <v>623092.0</v>
      </c>
      <c r="W35" s="17">
        <v>624294.0</v>
      </c>
      <c r="X35" s="12">
        <v>624295.0</v>
      </c>
      <c r="Y35" s="17">
        <v>624311.0</v>
      </c>
      <c r="Z35" s="12">
        <v>624312.0</v>
      </c>
      <c r="AA35" s="12">
        <v>623136.0</v>
      </c>
      <c r="AB35" s="12">
        <v>623136.0</v>
      </c>
      <c r="AC35" s="12">
        <v>624301.0</v>
      </c>
      <c r="AD35" s="12">
        <v>624313.0</v>
      </c>
      <c r="AE35" s="12">
        <v>624302.0</v>
      </c>
      <c r="AF35" s="12">
        <v>624314.0</v>
      </c>
      <c r="AG35" s="12">
        <v>623167.0</v>
      </c>
      <c r="AH35" s="12">
        <v>623167.0</v>
      </c>
      <c r="AI35" s="12">
        <v>942864.0</v>
      </c>
      <c r="AJ35" s="12">
        <v>942865.0</v>
      </c>
      <c r="AK35" s="12">
        <v>943281.0</v>
      </c>
      <c r="AL35" s="12">
        <v>943283.0</v>
      </c>
      <c r="AM35" s="12">
        <v>944957.0</v>
      </c>
      <c r="AN35" s="12">
        <v>944958.0</v>
      </c>
      <c r="AO35" s="12">
        <v>944991.0</v>
      </c>
      <c r="AP35" s="12">
        <v>944992.0</v>
      </c>
      <c r="AQ35" s="12">
        <v>943385.0</v>
      </c>
      <c r="AR35" s="12">
        <v>943386.0</v>
      </c>
      <c r="AS35" s="12">
        <v>944966.0</v>
      </c>
      <c r="AT35" s="12">
        <v>944993.0</v>
      </c>
      <c r="AU35" s="12">
        <v>944969.0</v>
      </c>
      <c r="AV35" s="12">
        <v>944994.0</v>
      </c>
      <c r="AW35" s="12">
        <v>943417.0</v>
      </c>
      <c r="AX35" s="12">
        <v>943418.0</v>
      </c>
      <c r="AY35" s="17">
        <v>1.0</v>
      </c>
      <c r="AZ35" s="17">
        <v>1.0</v>
      </c>
      <c r="BA35" s="12">
        <v>1.0</v>
      </c>
      <c r="BB35" s="12">
        <v>1.0</v>
      </c>
      <c r="BC35" s="17">
        <v>0.0</v>
      </c>
      <c r="BD35" s="12">
        <v>1.0</v>
      </c>
      <c r="BE35" s="17">
        <v>1.0</v>
      </c>
      <c r="BF35" s="12">
        <v>1.0</v>
      </c>
      <c r="BG35" s="12">
        <v>1.0</v>
      </c>
      <c r="BH35" s="12">
        <v>1.0</v>
      </c>
      <c r="BI35" s="12">
        <v>0.0</v>
      </c>
      <c r="BJ35" s="12">
        <v>1.0</v>
      </c>
      <c r="BK35" s="12">
        <v>1.0</v>
      </c>
      <c r="BL35" s="12">
        <v>1.0</v>
      </c>
      <c r="BM35" s="12">
        <v>1.0</v>
      </c>
      <c r="BN35" s="12">
        <v>1.0</v>
      </c>
      <c r="BO35" s="18">
        <f t="shared" si="1"/>
        <v>0.875</v>
      </c>
      <c r="BP35" s="18">
        <f t="shared" si="2"/>
        <v>0.3415650255</v>
      </c>
      <c r="BQ35" s="13">
        <f t="shared" si="3"/>
        <v>14</v>
      </c>
      <c r="BR35" s="12">
        <v>0.0</v>
      </c>
      <c r="BS35" s="12">
        <v>0.0</v>
      </c>
      <c r="BT35" s="12">
        <v>0.0</v>
      </c>
      <c r="BU35" s="12">
        <v>0.0</v>
      </c>
      <c r="BV35" s="12">
        <v>0.0</v>
      </c>
      <c r="BW35" s="12">
        <v>0.0</v>
      </c>
      <c r="BX35" s="12">
        <v>0.0</v>
      </c>
      <c r="BY35" s="12">
        <v>0.0</v>
      </c>
      <c r="BZ35" s="12">
        <v>0.0</v>
      </c>
      <c r="CA35" s="12">
        <v>0.0</v>
      </c>
      <c r="CB35" s="12">
        <v>0.0</v>
      </c>
      <c r="CC35" s="12">
        <v>0.0</v>
      </c>
      <c r="CD35" s="12">
        <v>0.0</v>
      </c>
      <c r="CE35" s="12">
        <v>0.0</v>
      </c>
      <c r="CF35" s="12">
        <v>0.0</v>
      </c>
      <c r="CG35" s="12">
        <v>0.0</v>
      </c>
      <c r="CH35" s="18">
        <f t="shared" si="4"/>
        <v>0</v>
      </c>
      <c r="CI35" s="18">
        <f t="shared" si="5"/>
        <v>0</v>
      </c>
      <c r="CJ35" s="13">
        <f t="shared" si="6"/>
        <v>0</v>
      </c>
      <c r="CK35" s="12">
        <v>0.0</v>
      </c>
      <c r="CL35" s="12">
        <v>0.0</v>
      </c>
      <c r="CM35" s="12">
        <v>0.0</v>
      </c>
      <c r="CN35" s="12">
        <v>0.0</v>
      </c>
      <c r="CO35" s="12">
        <v>0.0</v>
      </c>
      <c r="CP35" s="12">
        <v>0.0</v>
      </c>
      <c r="CQ35" s="12">
        <v>0.0</v>
      </c>
      <c r="CR35" s="12">
        <v>0.0</v>
      </c>
      <c r="CS35" s="12">
        <v>0.0</v>
      </c>
      <c r="CT35" s="12">
        <v>0.0</v>
      </c>
      <c r="CU35" s="12">
        <v>0.0</v>
      </c>
      <c r="CV35" s="12">
        <v>0.0</v>
      </c>
      <c r="CW35" s="12">
        <v>0.0</v>
      </c>
      <c r="CX35" s="12">
        <v>0.0</v>
      </c>
      <c r="CY35" s="12">
        <v>0.0</v>
      </c>
      <c r="CZ35" s="12">
        <v>0.0</v>
      </c>
      <c r="DA35" s="18">
        <f t="shared" si="7"/>
        <v>0</v>
      </c>
      <c r="DB35" s="18">
        <f t="shared" si="8"/>
        <v>0</v>
      </c>
      <c r="DC35" s="13">
        <f t="shared" si="9"/>
        <v>0</v>
      </c>
      <c r="DD35" s="12">
        <v>0.0</v>
      </c>
      <c r="DE35" s="12">
        <v>0.0</v>
      </c>
      <c r="DF35" s="12">
        <v>0.0</v>
      </c>
      <c r="DG35" s="12">
        <v>0.0</v>
      </c>
      <c r="DH35" s="12">
        <v>0.0</v>
      </c>
      <c r="DI35" s="12">
        <v>0.0</v>
      </c>
      <c r="DJ35" s="12">
        <v>0.0</v>
      </c>
      <c r="DK35" s="12">
        <v>0.0</v>
      </c>
      <c r="DL35" s="12">
        <v>0.0</v>
      </c>
      <c r="DM35" s="12">
        <v>0.0</v>
      </c>
      <c r="DN35" s="12">
        <v>0.0</v>
      </c>
      <c r="DO35" s="12">
        <v>0.0</v>
      </c>
      <c r="DP35" s="12">
        <v>0.0</v>
      </c>
      <c r="DQ35" s="12">
        <v>0.0</v>
      </c>
      <c r="DR35" s="12">
        <v>0.0</v>
      </c>
      <c r="DS35" s="12">
        <v>0.0</v>
      </c>
      <c r="DT35" s="18">
        <f t="shared" si="10"/>
        <v>0</v>
      </c>
      <c r="DU35" s="18">
        <f t="shared" si="11"/>
        <v>0</v>
      </c>
      <c r="DV35" s="13">
        <f t="shared" si="12"/>
        <v>0</v>
      </c>
      <c r="DW35" s="12">
        <v>1.0</v>
      </c>
      <c r="DX35" s="12">
        <v>1.0</v>
      </c>
      <c r="DY35" s="12">
        <v>1.0</v>
      </c>
      <c r="DZ35" s="12">
        <v>1.0</v>
      </c>
      <c r="EA35" s="12">
        <v>3.0</v>
      </c>
      <c r="EB35" s="12">
        <v>1.0</v>
      </c>
      <c r="EC35" s="12">
        <v>1.0</v>
      </c>
      <c r="ED35" s="12">
        <v>1.0</v>
      </c>
      <c r="EE35" s="12">
        <v>1.0</v>
      </c>
      <c r="EF35" s="12">
        <v>1.0</v>
      </c>
      <c r="EG35" s="12">
        <v>6.0</v>
      </c>
      <c r="EH35" s="12">
        <v>1.0</v>
      </c>
      <c r="EI35" s="12">
        <v>1.0</v>
      </c>
      <c r="EJ35" s="12">
        <v>1.0</v>
      </c>
      <c r="EK35" s="12">
        <v>1.0</v>
      </c>
      <c r="EL35" s="12">
        <v>1.0</v>
      </c>
      <c r="EM35" s="18">
        <f t="shared" si="13"/>
        <v>1.4375</v>
      </c>
      <c r="EN35" s="18">
        <f t="shared" si="14"/>
        <v>1.31497782</v>
      </c>
      <c r="EO35" s="13">
        <f t="shared" si="15"/>
        <v>23</v>
      </c>
      <c r="EP35" s="16">
        <v>41758.65069444444</v>
      </c>
      <c r="EQ35" s="16">
        <v>41758.65138888889</v>
      </c>
      <c r="ER35" s="16">
        <v>41758.65138888889</v>
      </c>
      <c r="ES35" s="16">
        <v>41758.652083333334</v>
      </c>
      <c r="ET35" s="16">
        <v>41758.652083333334</v>
      </c>
      <c r="EU35" s="16">
        <v>41758.65625</v>
      </c>
      <c r="EV35" s="16">
        <v>41758.65625</v>
      </c>
      <c r="EW35" s="16">
        <v>41758.65694444445</v>
      </c>
      <c r="EX35" s="16">
        <v>41758.657638888886</v>
      </c>
      <c r="EY35" s="16">
        <v>41758.65833333333</v>
      </c>
      <c r="EZ35" s="16">
        <v>41758.65833333333</v>
      </c>
      <c r="FA35" s="16">
        <v>41758.66805555556</v>
      </c>
      <c r="FB35" s="16">
        <v>41758.66875</v>
      </c>
      <c r="FC35" s="16">
        <v>41758.67013888889</v>
      </c>
      <c r="FD35" s="16">
        <v>41758.67083333333</v>
      </c>
      <c r="FE35" s="16">
        <v>41758.67152777778</v>
      </c>
      <c r="FF35" s="14">
        <v>0.026406249999999996</v>
      </c>
      <c r="FG35" s="14">
        <v>0.026474537037037036</v>
      </c>
      <c r="FH35" s="14">
        <v>0.02738888888888889</v>
      </c>
      <c r="FI35" s="14">
        <v>0.027435185185185187</v>
      </c>
      <c r="FJ35" s="14">
        <v>0.03132638888888889</v>
      </c>
      <c r="FK35" s="14">
        <v>0.03180324074074074</v>
      </c>
      <c r="FL35" s="14">
        <v>0.032446759259259265</v>
      </c>
      <c r="FM35" s="14">
        <v>0.033116898148148145</v>
      </c>
      <c r="FN35" s="14">
        <v>0.033775462962962965</v>
      </c>
      <c r="FO35" s="14">
        <v>0.033832175925925925</v>
      </c>
      <c r="FP35" s="14">
        <v>0.0018842592592592594</v>
      </c>
      <c r="FQ35" s="14">
        <v>0.0025972222222222226</v>
      </c>
      <c r="FR35" s="14">
        <v>0.0035914351851851854</v>
      </c>
      <c r="FS35" s="14">
        <v>0.0045069444444444445</v>
      </c>
      <c r="FT35" s="14">
        <v>0.005148148148148148</v>
      </c>
      <c r="FU35" s="14">
        <v>0.005201388888888889</v>
      </c>
      <c r="FV35" s="12">
        <v>46444.0</v>
      </c>
      <c r="FW35" s="12">
        <v>5378.0</v>
      </c>
      <c r="FX35" s="12">
        <v>77386.0</v>
      </c>
      <c r="FY35" s="12">
        <v>3359.0</v>
      </c>
      <c r="FZ35" s="12">
        <v>91597.0</v>
      </c>
      <c r="GA35" s="12">
        <v>40810.0</v>
      </c>
      <c r="GB35" s="12">
        <v>55372.0</v>
      </c>
      <c r="GC35" s="12">
        <v>57231.0</v>
      </c>
      <c r="GD35" s="12">
        <v>56212.0</v>
      </c>
      <c r="GE35" s="12">
        <v>4081.0</v>
      </c>
      <c r="GF35" s="12">
        <v>249061.0</v>
      </c>
      <c r="GG35" s="12">
        <v>61357.0</v>
      </c>
      <c r="GH35" s="12">
        <v>86307.0</v>
      </c>
      <c r="GI35" s="12">
        <v>79375.0</v>
      </c>
      <c r="GJ35" s="12">
        <v>54727.0</v>
      </c>
      <c r="GK35" s="12">
        <v>4332.0</v>
      </c>
      <c r="GL35" s="18">
        <f t="shared" si="16"/>
        <v>60814.3125</v>
      </c>
      <c r="GM35" s="18">
        <f t="shared" si="17"/>
        <v>58391.93596</v>
      </c>
      <c r="GN35" s="13">
        <f t="shared" si="18"/>
        <v>973029</v>
      </c>
      <c r="GO35" s="12">
        <v>46444.0</v>
      </c>
      <c r="GP35" s="12">
        <v>5378.0</v>
      </c>
      <c r="GQ35" s="12">
        <v>77386.0</v>
      </c>
      <c r="GR35" s="12">
        <v>3359.0</v>
      </c>
      <c r="GS35" s="12">
        <v>91597.0</v>
      </c>
      <c r="GT35" s="12">
        <v>40810.0</v>
      </c>
      <c r="GU35" s="12">
        <v>55372.0</v>
      </c>
      <c r="GV35" s="12">
        <v>57231.0</v>
      </c>
      <c r="GW35" s="12">
        <v>56212.0</v>
      </c>
      <c r="GX35" s="12">
        <v>4081.0</v>
      </c>
      <c r="GY35" s="12">
        <v>249061.0</v>
      </c>
      <c r="GZ35" s="12">
        <v>61357.0</v>
      </c>
      <c r="HA35" s="12">
        <v>86307.0</v>
      </c>
      <c r="HB35" s="12">
        <v>79375.0</v>
      </c>
      <c r="HC35" s="12">
        <v>54727.0</v>
      </c>
      <c r="HD35" s="12">
        <v>4332.0</v>
      </c>
      <c r="HE35" s="18">
        <f t="shared" si="19"/>
        <v>60814.3125</v>
      </c>
      <c r="HF35" s="18">
        <f t="shared" si="20"/>
        <v>58391.93596</v>
      </c>
      <c r="HG35" s="13">
        <f t="shared" si="21"/>
        <v>973029</v>
      </c>
      <c r="HH35" s="12">
        <v>624538.0</v>
      </c>
      <c r="HI35" s="12">
        <v>624538.0</v>
      </c>
      <c r="HJ35" s="12">
        <v>624563.0</v>
      </c>
      <c r="HK35" s="12">
        <v>624564.0</v>
      </c>
      <c r="HL35" s="12">
        <v>945250.0</v>
      </c>
      <c r="HM35" s="12">
        <v>945251.0</v>
      </c>
      <c r="HN35" s="12">
        <v>945303.0</v>
      </c>
      <c r="HO35" s="12">
        <v>945304.0</v>
      </c>
      <c r="HP35" s="12">
        <v>1.0</v>
      </c>
      <c r="HQ35" s="12">
        <v>1.0</v>
      </c>
      <c r="HR35" s="12">
        <v>0.0</v>
      </c>
      <c r="HS35" s="12">
        <v>1.0</v>
      </c>
      <c r="HT35" s="18">
        <f t="shared" si="22"/>
        <v>0.75</v>
      </c>
      <c r="HU35" s="18">
        <f t="shared" si="23"/>
        <v>0.5</v>
      </c>
      <c r="HV35" s="13">
        <f t="shared" si="24"/>
        <v>3</v>
      </c>
      <c r="HW35" s="12">
        <v>0.0</v>
      </c>
      <c r="HX35" s="12">
        <v>0.0</v>
      </c>
      <c r="HY35" s="12">
        <v>0.0</v>
      </c>
      <c r="HZ35" s="12">
        <v>0.0</v>
      </c>
      <c r="IA35" s="12">
        <v>0.0</v>
      </c>
      <c r="IB35" s="12">
        <v>0.0</v>
      </c>
      <c r="IC35" s="12">
        <v>0.0</v>
      </c>
      <c r="ID35" s="12">
        <v>0.0</v>
      </c>
      <c r="IE35" s="18">
        <f t="shared" si="25"/>
        <v>0</v>
      </c>
      <c r="IF35" s="18">
        <f t="shared" si="26"/>
        <v>0</v>
      </c>
      <c r="IG35" s="13">
        <f t="shared" si="27"/>
        <v>0</v>
      </c>
      <c r="IH35" s="12">
        <v>0.0</v>
      </c>
      <c r="II35" s="12">
        <v>0.0</v>
      </c>
      <c r="IJ35" s="12">
        <v>0.0</v>
      </c>
      <c r="IK35" s="12">
        <v>0.0</v>
      </c>
      <c r="IL35" s="18">
        <f t="shared" si="28"/>
        <v>0</v>
      </c>
      <c r="IM35" s="18">
        <f t="shared" si="29"/>
        <v>0</v>
      </c>
      <c r="IN35" s="13">
        <f t="shared" si="30"/>
        <v>0</v>
      </c>
      <c r="IO35" s="14">
        <v>0.011268518518518518</v>
      </c>
      <c r="IP35" s="14">
        <v>0.011280092592592592</v>
      </c>
      <c r="IQ35" s="14">
        <v>0.011284722222222222</v>
      </c>
      <c r="IR35" s="14">
        <v>0.011325231481481483</v>
      </c>
      <c r="IS35" s="14">
        <v>0.011280092592592592</v>
      </c>
      <c r="IT35" s="14">
        <v>0.011284722222222222</v>
      </c>
      <c r="IU35" s="14">
        <v>0.011325231481481483</v>
      </c>
      <c r="IV35" s="14">
        <v>0.011372685185185185</v>
      </c>
      <c r="IW35" s="12">
        <v>56551.0</v>
      </c>
      <c r="IX35" s="12">
        <v>4660.0</v>
      </c>
      <c r="IY35" s="12">
        <v>102246.0</v>
      </c>
      <c r="IZ35" s="12">
        <v>251470.0</v>
      </c>
      <c r="JA35" s="18">
        <f t="shared" si="31"/>
        <v>103731.75</v>
      </c>
      <c r="JB35" s="18">
        <f t="shared" si="32"/>
        <v>106254.4631</v>
      </c>
      <c r="JC35" s="13">
        <f t="shared" si="33"/>
        <v>414927</v>
      </c>
      <c r="JD35" s="12">
        <v>56551.0</v>
      </c>
      <c r="JE35" s="12">
        <v>4660.0</v>
      </c>
      <c r="JF35" s="12">
        <v>102246.0</v>
      </c>
      <c r="JG35" s="12">
        <v>251470.0</v>
      </c>
      <c r="JH35" s="12">
        <v>1.0</v>
      </c>
      <c r="JI35" s="12">
        <v>1.0</v>
      </c>
      <c r="JJ35" s="12">
        <v>3.0</v>
      </c>
      <c r="JK35" s="12">
        <v>1.0</v>
      </c>
      <c r="JL35" s="12"/>
    </row>
    <row r="36" ht="13.5" customHeight="1">
      <c r="A36" s="12">
        <v>144.0</v>
      </c>
      <c r="B36" s="12">
        <v>229280.0</v>
      </c>
      <c r="C36" s="13">
        <v>0.609230769</v>
      </c>
      <c r="D36" s="13">
        <v>0.0</v>
      </c>
      <c r="E36" s="13">
        <v>0.0</v>
      </c>
      <c r="F36" s="13">
        <v>1.0</v>
      </c>
      <c r="G36" s="13">
        <v>1.0</v>
      </c>
      <c r="H36" s="12">
        <v>16.0</v>
      </c>
      <c r="I36" s="12">
        <v>1045931.0</v>
      </c>
      <c r="J36" s="12">
        <v>1.0</v>
      </c>
      <c r="K36" s="12">
        <v>26838.0</v>
      </c>
      <c r="L36" s="12">
        <v>4186382.0</v>
      </c>
      <c r="M36" s="14">
        <v>0.008498842592592593</v>
      </c>
      <c r="N36" s="14">
        <v>0.02975925925925926</v>
      </c>
      <c r="O36" s="12">
        <v>188403.0</v>
      </c>
      <c r="P36" s="12">
        <v>323712.0</v>
      </c>
      <c r="Q36" s="14">
        <v>0.010137731481481482</v>
      </c>
      <c r="R36" s="12" t="s">
        <v>515</v>
      </c>
      <c r="S36" s="17">
        <v>622781.0</v>
      </c>
      <c r="T36" s="17">
        <v>622781.0</v>
      </c>
      <c r="U36" s="12">
        <v>623092.0</v>
      </c>
      <c r="V36" s="12">
        <v>623092.0</v>
      </c>
      <c r="W36" s="17">
        <v>624294.0</v>
      </c>
      <c r="X36" s="12">
        <v>624295.0</v>
      </c>
      <c r="Y36" s="17">
        <v>624311.0</v>
      </c>
      <c r="Z36" s="12">
        <v>624312.0</v>
      </c>
      <c r="AA36" s="12">
        <v>623136.0</v>
      </c>
      <c r="AB36" s="12">
        <v>623136.0</v>
      </c>
      <c r="AC36" s="12">
        <v>624301.0</v>
      </c>
      <c r="AD36" s="12">
        <v>624313.0</v>
      </c>
      <c r="AE36" s="12">
        <v>624302.0</v>
      </c>
      <c r="AF36" s="12">
        <v>624314.0</v>
      </c>
      <c r="AG36" s="12">
        <v>623167.0</v>
      </c>
      <c r="AH36" s="12">
        <v>623167.0</v>
      </c>
      <c r="AI36" s="12">
        <v>942864.0</v>
      </c>
      <c r="AJ36" s="12">
        <v>942865.0</v>
      </c>
      <c r="AK36" s="12">
        <v>943281.0</v>
      </c>
      <c r="AL36" s="12">
        <v>943283.0</v>
      </c>
      <c r="AM36" s="12">
        <v>944957.0</v>
      </c>
      <c r="AN36" s="12">
        <v>944958.0</v>
      </c>
      <c r="AO36" s="12">
        <v>944991.0</v>
      </c>
      <c r="AP36" s="12">
        <v>944992.0</v>
      </c>
      <c r="AQ36" s="12">
        <v>943385.0</v>
      </c>
      <c r="AR36" s="12">
        <v>943386.0</v>
      </c>
      <c r="AS36" s="12">
        <v>944966.0</v>
      </c>
      <c r="AT36" s="12">
        <v>944993.0</v>
      </c>
      <c r="AU36" s="12">
        <v>944969.0</v>
      </c>
      <c r="AV36" s="12">
        <v>944994.0</v>
      </c>
      <c r="AW36" s="12">
        <v>943417.0</v>
      </c>
      <c r="AX36" s="12">
        <v>943418.0</v>
      </c>
      <c r="AY36" s="17">
        <v>1.0</v>
      </c>
      <c r="AZ36" s="17">
        <v>1.0</v>
      </c>
      <c r="BA36" s="12">
        <v>1.0</v>
      </c>
      <c r="BB36" s="12">
        <v>0.0</v>
      </c>
      <c r="BC36" s="17">
        <v>1.0</v>
      </c>
      <c r="BD36" s="12">
        <v>1.0</v>
      </c>
      <c r="BE36" s="17">
        <v>1.0</v>
      </c>
      <c r="BF36" s="12">
        <v>1.0</v>
      </c>
      <c r="BG36" s="12">
        <v>1.0</v>
      </c>
      <c r="BH36" s="12">
        <v>0.0</v>
      </c>
      <c r="BI36" s="12">
        <v>0.0</v>
      </c>
      <c r="BJ36" s="12">
        <v>1.0</v>
      </c>
      <c r="BK36" s="12">
        <v>0.0</v>
      </c>
      <c r="BL36" s="12">
        <v>1.0</v>
      </c>
      <c r="BM36" s="12">
        <v>1.0</v>
      </c>
      <c r="BN36" s="12">
        <v>0.0</v>
      </c>
      <c r="BO36" s="18">
        <f t="shared" si="1"/>
        <v>0.6875</v>
      </c>
      <c r="BP36" s="18">
        <f t="shared" si="2"/>
        <v>0.4787135539</v>
      </c>
      <c r="BQ36" s="13">
        <f t="shared" si="3"/>
        <v>11</v>
      </c>
      <c r="BR36" s="12">
        <v>0.0</v>
      </c>
      <c r="BS36" s="12">
        <v>0.0</v>
      </c>
      <c r="BT36" s="12">
        <v>0.0</v>
      </c>
      <c r="BU36" s="12">
        <v>0.0</v>
      </c>
      <c r="BV36" s="12">
        <v>0.0</v>
      </c>
      <c r="BW36" s="12">
        <v>0.0</v>
      </c>
      <c r="BX36" s="12">
        <v>0.0</v>
      </c>
      <c r="BY36" s="12">
        <v>0.0</v>
      </c>
      <c r="BZ36" s="12">
        <v>0.0</v>
      </c>
      <c r="CA36" s="12">
        <v>1.0</v>
      </c>
      <c r="CB36" s="12">
        <v>0.0</v>
      </c>
      <c r="CC36" s="12">
        <v>0.0</v>
      </c>
      <c r="CD36" s="12">
        <v>0.0</v>
      </c>
      <c r="CE36" s="12">
        <v>0.0</v>
      </c>
      <c r="CF36" s="12">
        <v>0.0</v>
      </c>
      <c r="CG36" s="12">
        <v>1.0</v>
      </c>
      <c r="CH36" s="18">
        <f t="shared" si="4"/>
        <v>0.125</v>
      </c>
      <c r="CI36" s="18">
        <f t="shared" si="5"/>
        <v>0.3415650255</v>
      </c>
      <c r="CJ36" s="13">
        <f t="shared" si="6"/>
        <v>2</v>
      </c>
      <c r="CK36" s="12">
        <v>0.0</v>
      </c>
      <c r="CL36" s="12">
        <v>0.0</v>
      </c>
      <c r="CM36" s="12">
        <v>0.0</v>
      </c>
      <c r="CN36" s="12">
        <v>2.0</v>
      </c>
      <c r="CO36" s="12">
        <v>0.0</v>
      </c>
      <c r="CP36" s="12">
        <v>0.0</v>
      </c>
      <c r="CQ36" s="12">
        <v>0.0</v>
      </c>
      <c r="CR36" s="12">
        <v>0.0</v>
      </c>
      <c r="CS36" s="12">
        <v>0.0</v>
      </c>
      <c r="CT36" s="12">
        <v>2.0</v>
      </c>
      <c r="CU36" s="12">
        <v>3.0</v>
      </c>
      <c r="CV36" s="12">
        <v>0.0</v>
      </c>
      <c r="CW36" s="12">
        <v>3.0</v>
      </c>
      <c r="CX36" s="12">
        <v>0.0</v>
      </c>
      <c r="CY36" s="12">
        <v>0.0</v>
      </c>
      <c r="CZ36" s="12">
        <v>3.0</v>
      </c>
      <c r="DA36" s="18">
        <f t="shared" si="7"/>
        <v>0.8125</v>
      </c>
      <c r="DB36" s="18">
        <f t="shared" si="8"/>
        <v>1.276388133</v>
      </c>
      <c r="DC36" s="13">
        <f t="shared" si="9"/>
        <v>13</v>
      </c>
      <c r="DD36" s="12">
        <v>0.0</v>
      </c>
      <c r="DE36" s="12">
        <v>0.0</v>
      </c>
      <c r="DF36" s="12">
        <v>0.0</v>
      </c>
      <c r="DG36" s="12">
        <v>0.0</v>
      </c>
      <c r="DH36" s="12">
        <v>0.0</v>
      </c>
      <c r="DI36" s="12">
        <v>0.0</v>
      </c>
      <c r="DJ36" s="12">
        <v>0.0</v>
      </c>
      <c r="DK36" s="12">
        <v>0.0</v>
      </c>
      <c r="DL36" s="12">
        <v>0.0</v>
      </c>
      <c r="DM36" s="12">
        <v>0.0</v>
      </c>
      <c r="DN36" s="12">
        <v>1.0</v>
      </c>
      <c r="DO36" s="12">
        <v>0.0</v>
      </c>
      <c r="DP36" s="12">
        <v>1.0</v>
      </c>
      <c r="DQ36" s="12">
        <v>0.0</v>
      </c>
      <c r="DR36" s="12">
        <v>0.0</v>
      </c>
      <c r="DS36" s="12">
        <v>1.0</v>
      </c>
      <c r="DT36" s="18">
        <f t="shared" si="10"/>
        <v>0.1875</v>
      </c>
      <c r="DU36" s="18">
        <f t="shared" si="11"/>
        <v>0.4031128874</v>
      </c>
      <c r="DV36" s="13">
        <f t="shared" si="12"/>
        <v>3</v>
      </c>
      <c r="DW36" s="12">
        <v>1.0</v>
      </c>
      <c r="DX36" s="12">
        <v>1.0</v>
      </c>
      <c r="DY36" s="12">
        <v>1.0</v>
      </c>
      <c r="DZ36" s="12">
        <v>2.0</v>
      </c>
      <c r="EA36" s="12">
        <v>1.0</v>
      </c>
      <c r="EB36" s="12">
        <v>1.0</v>
      </c>
      <c r="EC36" s="12">
        <v>1.0</v>
      </c>
      <c r="ED36" s="12">
        <v>1.0</v>
      </c>
      <c r="EE36" s="12">
        <v>1.0</v>
      </c>
      <c r="EF36" s="12">
        <v>1.0</v>
      </c>
      <c r="EG36" s="12">
        <v>2.0</v>
      </c>
      <c r="EH36" s="12">
        <v>1.0</v>
      </c>
      <c r="EI36" s="12">
        <v>3.0</v>
      </c>
      <c r="EJ36" s="12">
        <v>1.0</v>
      </c>
      <c r="EK36" s="12">
        <v>1.0</v>
      </c>
      <c r="EL36" s="12">
        <v>1.0</v>
      </c>
      <c r="EM36" s="18">
        <f t="shared" si="13"/>
        <v>1.25</v>
      </c>
      <c r="EN36" s="18">
        <f t="shared" si="14"/>
        <v>0.5773502692</v>
      </c>
      <c r="EO36" s="13">
        <f t="shared" si="15"/>
        <v>20</v>
      </c>
      <c r="EP36" s="16">
        <v>41758.675</v>
      </c>
      <c r="EQ36" s="16">
        <v>41758.675</v>
      </c>
      <c r="ER36" s="16">
        <v>41758.675</v>
      </c>
      <c r="ES36" s="16">
        <v>41758.675</v>
      </c>
      <c r="ET36" s="16">
        <v>41758.691666666666</v>
      </c>
      <c r="EU36" s="16">
        <v>41758.70138888889</v>
      </c>
      <c r="EV36" s="16">
        <v>41758.70208333333</v>
      </c>
      <c r="EW36" s="16">
        <v>41758.70347222222</v>
      </c>
      <c r="EX36" s="16">
        <v>41758.70416666667</v>
      </c>
      <c r="EY36" s="16">
        <v>41758.705555555556</v>
      </c>
      <c r="EZ36" s="16">
        <v>41758.71111111111</v>
      </c>
      <c r="FA36" s="16">
        <v>41758.77638888889</v>
      </c>
      <c r="FB36" s="16">
        <v>41758.799305555556</v>
      </c>
      <c r="FC36" s="16">
        <v>41758.81041666667</v>
      </c>
      <c r="FD36" s="16">
        <v>41758.811111111114</v>
      </c>
      <c r="FE36" s="16">
        <v>41758.811111111114</v>
      </c>
      <c r="FF36" s="14">
        <v>0.008658564814814815</v>
      </c>
      <c r="FG36" s="14">
        <v>0.00877199074074074</v>
      </c>
      <c r="FH36" s="14">
        <v>0.008909722222222223</v>
      </c>
      <c r="FI36" s="14">
        <v>0.025361111111111112</v>
      </c>
      <c r="FJ36" s="14">
        <v>0.03514236111111111</v>
      </c>
      <c r="FK36" s="14">
        <v>0.03549537037037037</v>
      </c>
      <c r="FL36" s="14">
        <v>0.037375</v>
      </c>
      <c r="FM36" s="14">
        <v>0.03789583333333333</v>
      </c>
      <c r="FN36" s="14">
        <v>0.039197916666666666</v>
      </c>
      <c r="FO36" s="14">
        <v>0.0032719907407407407</v>
      </c>
      <c r="FP36" s="14">
        <v>0.026784722222222224</v>
      </c>
      <c r="FQ36" s="14">
        <v>0.008256944444444445</v>
      </c>
      <c r="FR36" s="14">
        <v>0.01901388888888889</v>
      </c>
      <c r="FS36" s="14">
        <v>0.019471064814814816</v>
      </c>
      <c r="FT36" s="14">
        <v>0.01951736111111111</v>
      </c>
      <c r="FU36" s="14">
        <v>0.029756944444444447</v>
      </c>
      <c r="FV36" s="12">
        <v>14052.0</v>
      </c>
      <c r="FW36" s="12">
        <v>9873.0</v>
      </c>
      <c r="FX36" s="12">
        <v>7776.0</v>
      </c>
      <c r="FY36" s="12">
        <v>1409034.0</v>
      </c>
      <c r="FZ36" s="12">
        <v>845282.0</v>
      </c>
      <c r="GA36" s="12">
        <v>29796.0</v>
      </c>
      <c r="GB36" s="12">
        <v>162188.0</v>
      </c>
      <c r="GC36" s="12">
        <v>45192.0</v>
      </c>
      <c r="GD36" s="12">
        <v>111642.0</v>
      </c>
      <c r="GE36" s="12">
        <v>489319.0</v>
      </c>
      <c r="GF36" s="12">
        <v>5611163.0</v>
      </c>
      <c r="GG36" s="12">
        <v>1999400.0</v>
      </c>
      <c r="GH36" s="12">
        <v>915284.0</v>
      </c>
      <c r="GI36" s="12">
        <v>39302.0</v>
      </c>
      <c r="GJ36" s="12">
        <v>3249.0</v>
      </c>
      <c r="GK36" s="12">
        <v>878172.0</v>
      </c>
      <c r="GL36" s="18">
        <f t="shared" si="16"/>
        <v>785670.25</v>
      </c>
      <c r="GM36" s="18">
        <f t="shared" si="17"/>
        <v>1418876.521</v>
      </c>
      <c r="GN36" s="13">
        <f t="shared" si="18"/>
        <v>12570724</v>
      </c>
      <c r="GO36" s="12">
        <v>14052.0</v>
      </c>
      <c r="GP36" s="12">
        <v>9873.0</v>
      </c>
      <c r="GQ36" s="12">
        <v>7776.0</v>
      </c>
      <c r="GR36" s="12">
        <v>1409034.0</v>
      </c>
      <c r="GS36" s="12">
        <v>845282.0</v>
      </c>
      <c r="GT36" s="12">
        <v>29796.0</v>
      </c>
      <c r="GU36" s="12">
        <v>162188.0</v>
      </c>
      <c r="GV36" s="12">
        <v>45192.0</v>
      </c>
      <c r="GW36" s="12">
        <v>111642.0</v>
      </c>
      <c r="GX36" s="12">
        <v>489319.0</v>
      </c>
      <c r="GY36" s="12">
        <v>5611163.0</v>
      </c>
      <c r="GZ36" s="12">
        <v>1999400.0</v>
      </c>
      <c r="HA36" s="12">
        <v>915284.0</v>
      </c>
      <c r="HB36" s="12">
        <v>39302.0</v>
      </c>
      <c r="HC36" s="12">
        <v>3249.0</v>
      </c>
      <c r="HD36" s="12">
        <v>878172.0</v>
      </c>
      <c r="HE36" s="18">
        <f t="shared" si="19"/>
        <v>785670.25</v>
      </c>
      <c r="HF36" s="18">
        <f t="shared" si="20"/>
        <v>1418876.521</v>
      </c>
      <c r="HG36" s="13">
        <f t="shared" si="21"/>
        <v>12570724</v>
      </c>
      <c r="HH36" s="12">
        <v>624538.0</v>
      </c>
      <c r="HI36" s="12">
        <v>624538.0</v>
      </c>
      <c r="HJ36" s="12">
        <v>624563.0</v>
      </c>
      <c r="HK36" s="12">
        <v>624564.0</v>
      </c>
      <c r="HL36" s="12">
        <v>945250.0</v>
      </c>
      <c r="HM36" s="12">
        <v>945251.0</v>
      </c>
      <c r="HN36" s="12">
        <v>945303.0</v>
      </c>
      <c r="HO36" s="12">
        <v>945304.0</v>
      </c>
      <c r="HP36" s="12">
        <v>1.0</v>
      </c>
      <c r="HQ36" s="12">
        <v>0.0</v>
      </c>
      <c r="HR36" s="12">
        <v>0.0</v>
      </c>
      <c r="HS36" s="12">
        <v>0.0</v>
      </c>
      <c r="HT36" s="18">
        <f t="shared" si="22"/>
        <v>0.25</v>
      </c>
      <c r="HU36" s="18">
        <f t="shared" si="23"/>
        <v>0.5</v>
      </c>
      <c r="HV36" s="13">
        <f t="shared" si="24"/>
        <v>1</v>
      </c>
      <c r="HW36" s="12">
        <v>0.0</v>
      </c>
      <c r="HX36" s="12">
        <v>0.0</v>
      </c>
      <c r="HY36" s="12">
        <v>0.0</v>
      </c>
      <c r="HZ36" s="12">
        <v>0.0</v>
      </c>
      <c r="IA36" s="12">
        <v>0.0</v>
      </c>
      <c r="IB36" s="12">
        <v>0.0</v>
      </c>
      <c r="IC36" s="12">
        <v>3.0</v>
      </c>
      <c r="ID36" s="12">
        <v>0.0</v>
      </c>
      <c r="IE36" s="18">
        <f t="shared" si="25"/>
        <v>0.75</v>
      </c>
      <c r="IF36" s="18">
        <f t="shared" si="26"/>
        <v>1.5</v>
      </c>
      <c r="IG36" s="13">
        <f t="shared" si="27"/>
        <v>3</v>
      </c>
      <c r="IH36" s="12">
        <v>0.0</v>
      </c>
      <c r="II36" s="12">
        <v>0.0</v>
      </c>
      <c r="IJ36" s="12">
        <v>1.0</v>
      </c>
      <c r="IK36" s="12">
        <v>0.0</v>
      </c>
      <c r="IL36" s="18">
        <f t="shared" si="28"/>
        <v>0.25</v>
      </c>
      <c r="IM36" s="18">
        <f t="shared" si="29"/>
        <v>0.5</v>
      </c>
      <c r="IN36" s="13">
        <f t="shared" si="30"/>
        <v>1</v>
      </c>
      <c r="IO36" s="14">
        <v>0.01086226851851852</v>
      </c>
      <c r="IP36" s="14">
        <v>0.010871527777777777</v>
      </c>
      <c r="IQ36" s="14">
        <v>0.010950231481481483</v>
      </c>
      <c r="IR36" s="14">
        <v>0.011000000000000001</v>
      </c>
      <c r="IS36" s="14">
        <v>0.010869212962962962</v>
      </c>
      <c r="IT36" s="14">
        <v>0.010950231481481483</v>
      </c>
      <c r="IU36" s="14">
        <v>0.011000000000000001</v>
      </c>
      <c r="IV36" s="14">
        <v>0.01103125</v>
      </c>
      <c r="IW36" s="12">
        <v>13618.0</v>
      </c>
      <c r="IX36" s="12">
        <v>381650.0</v>
      </c>
      <c r="IY36" s="12">
        <v>207786.0</v>
      </c>
      <c r="IZ36" s="12">
        <v>123489.0</v>
      </c>
      <c r="JA36" s="18">
        <f t="shared" si="31"/>
        <v>181635.75</v>
      </c>
      <c r="JB36" s="18">
        <f t="shared" si="32"/>
        <v>155242.3317</v>
      </c>
      <c r="JC36" s="13">
        <f t="shared" si="33"/>
        <v>726543</v>
      </c>
      <c r="JD36" s="12">
        <v>13618.0</v>
      </c>
      <c r="JE36" s="12">
        <v>381650.0</v>
      </c>
      <c r="JF36" s="12">
        <v>207786.0</v>
      </c>
      <c r="JG36" s="12">
        <v>123489.0</v>
      </c>
      <c r="JH36" s="12">
        <v>1.0</v>
      </c>
      <c r="JI36" s="12">
        <v>2.0</v>
      </c>
      <c r="JJ36" s="12">
        <v>4.0</v>
      </c>
      <c r="JK36" s="12">
        <v>4.0</v>
      </c>
      <c r="JL36" s="12"/>
    </row>
    <row r="37" ht="13.5" customHeight="1">
      <c r="A37" s="12">
        <v>153.0</v>
      </c>
      <c r="B37" s="12">
        <v>229295.0</v>
      </c>
      <c r="C37" s="13">
        <v>0.692777213</v>
      </c>
      <c r="D37" s="13">
        <v>0.0</v>
      </c>
      <c r="E37" s="13">
        <v>0.0</v>
      </c>
      <c r="F37" s="13">
        <v>1.0</v>
      </c>
      <c r="G37" s="13">
        <v>1.0</v>
      </c>
      <c r="H37" s="12">
        <v>16.0</v>
      </c>
      <c r="I37" s="12">
        <v>1045931.0</v>
      </c>
      <c r="J37" s="12">
        <v>1.0</v>
      </c>
      <c r="K37" s="12">
        <v>26838.0</v>
      </c>
      <c r="L37" s="12">
        <v>4186128.0</v>
      </c>
      <c r="M37" s="14">
        <v>0.03472453703703703</v>
      </c>
      <c r="N37" s="14">
        <v>0.03187615740740741</v>
      </c>
      <c r="O37" s="12">
        <v>188418.0</v>
      </c>
      <c r="P37" s="12">
        <v>323712.0</v>
      </c>
      <c r="Q37" s="14">
        <v>0.010137731481481482</v>
      </c>
      <c r="R37" s="12" t="s">
        <v>524</v>
      </c>
      <c r="S37" s="17">
        <v>622781.0</v>
      </c>
      <c r="T37" s="17">
        <v>622781.0</v>
      </c>
      <c r="U37" s="12">
        <v>623092.0</v>
      </c>
      <c r="V37" s="12">
        <v>623092.0</v>
      </c>
      <c r="W37" s="17">
        <v>624294.0</v>
      </c>
      <c r="X37" s="12">
        <v>624295.0</v>
      </c>
      <c r="Y37" s="17">
        <v>624311.0</v>
      </c>
      <c r="Z37" s="12">
        <v>624312.0</v>
      </c>
      <c r="AA37" s="12">
        <v>623136.0</v>
      </c>
      <c r="AB37" s="12">
        <v>623136.0</v>
      </c>
      <c r="AC37" s="12">
        <v>624301.0</v>
      </c>
      <c r="AD37" s="12">
        <v>624313.0</v>
      </c>
      <c r="AE37" s="12">
        <v>624302.0</v>
      </c>
      <c r="AF37" s="12">
        <v>624314.0</v>
      </c>
      <c r="AG37" s="12">
        <v>623167.0</v>
      </c>
      <c r="AH37" s="12">
        <v>623167.0</v>
      </c>
      <c r="AI37" s="12">
        <v>942864.0</v>
      </c>
      <c r="AJ37" s="12">
        <v>942865.0</v>
      </c>
      <c r="AK37" s="12">
        <v>943281.0</v>
      </c>
      <c r="AL37" s="12">
        <v>943283.0</v>
      </c>
      <c r="AM37" s="12">
        <v>944957.0</v>
      </c>
      <c r="AN37" s="12">
        <v>944958.0</v>
      </c>
      <c r="AO37" s="12">
        <v>944991.0</v>
      </c>
      <c r="AP37" s="12">
        <v>944992.0</v>
      </c>
      <c r="AQ37" s="12">
        <v>943385.0</v>
      </c>
      <c r="AR37" s="12">
        <v>943386.0</v>
      </c>
      <c r="AS37" s="12">
        <v>944966.0</v>
      </c>
      <c r="AT37" s="12">
        <v>944993.0</v>
      </c>
      <c r="AU37" s="12">
        <v>944969.0</v>
      </c>
      <c r="AV37" s="12">
        <v>944994.0</v>
      </c>
      <c r="AW37" s="12">
        <v>943417.0</v>
      </c>
      <c r="AX37" s="12">
        <v>943418.0</v>
      </c>
      <c r="AY37" s="17">
        <v>1.0</v>
      </c>
      <c r="AZ37" s="17">
        <v>1.0</v>
      </c>
      <c r="BA37" s="12">
        <v>1.0</v>
      </c>
      <c r="BB37" s="12">
        <v>0.0</v>
      </c>
      <c r="BC37" s="17">
        <v>1.0</v>
      </c>
      <c r="BD37" s="12">
        <v>1.0</v>
      </c>
      <c r="BE37" s="17">
        <v>1.0</v>
      </c>
      <c r="BF37" s="12">
        <v>0.0</v>
      </c>
      <c r="BG37" s="12">
        <v>1.0</v>
      </c>
      <c r="BH37" s="12">
        <v>1.0</v>
      </c>
      <c r="BI37" s="12">
        <v>1.0</v>
      </c>
      <c r="BJ37" s="12">
        <v>1.0</v>
      </c>
      <c r="BK37" s="12">
        <v>1.0</v>
      </c>
      <c r="BL37" s="12">
        <v>1.0</v>
      </c>
      <c r="BM37" s="12">
        <v>1.0</v>
      </c>
      <c r="BN37" s="12">
        <v>1.0</v>
      </c>
      <c r="BO37" s="18">
        <f t="shared" si="1"/>
        <v>0.875</v>
      </c>
      <c r="BP37" s="18">
        <f t="shared" si="2"/>
        <v>0.3415650255</v>
      </c>
      <c r="BQ37" s="13">
        <f t="shared" si="3"/>
        <v>14</v>
      </c>
      <c r="BR37" s="12">
        <v>0.0</v>
      </c>
      <c r="BS37" s="12">
        <v>0.0</v>
      </c>
      <c r="BT37" s="12">
        <v>0.0</v>
      </c>
      <c r="BU37" s="12">
        <v>1.0</v>
      </c>
      <c r="BV37" s="12">
        <v>0.0</v>
      </c>
      <c r="BW37" s="12">
        <v>0.0</v>
      </c>
      <c r="BX37" s="12">
        <v>0.0</v>
      </c>
      <c r="BY37" s="12">
        <v>0.0</v>
      </c>
      <c r="BZ37" s="12">
        <v>0.0</v>
      </c>
      <c r="CA37" s="12">
        <v>0.0</v>
      </c>
      <c r="CB37" s="12">
        <v>0.0</v>
      </c>
      <c r="CC37" s="12">
        <v>0.0</v>
      </c>
      <c r="CD37" s="12">
        <v>0.0</v>
      </c>
      <c r="CE37" s="12">
        <v>0.0</v>
      </c>
      <c r="CF37" s="12">
        <v>0.0</v>
      </c>
      <c r="CG37" s="12">
        <v>0.0</v>
      </c>
      <c r="CH37" s="18">
        <f t="shared" si="4"/>
        <v>0.0625</v>
      </c>
      <c r="CI37" s="18">
        <f t="shared" si="5"/>
        <v>0.25</v>
      </c>
      <c r="CJ37" s="13">
        <f t="shared" si="6"/>
        <v>1</v>
      </c>
      <c r="CK37" s="12">
        <v>0.0</v>
      </c>
      <c r="CL37" s="12">
        <v>0.0</v>
      </c>
      <c r="CM37" s="12">
        <v>0.0</v>
      </c>
      <c r="CN37" s="12">
        <v>1.0</v>
      </c>
      <c r="CO37" s="12">
        <v>0.0</v>
      </c>
      <c r="CP37" s="12">
        <v>0.0</v>
      </c>
      <c r="CQ37" s="12">
        <v>0.0</v>
      </c>
      <c r="CR37" s="12">
        <v>2.0</v>
      </c>
      <c r="CS37" s="12">
        <v>0.0</v>
      </c>
      <c r="CT37" s="12">
        <v>0.0</v>
      </c>
      <c r="CU37" s="12">
        <v>0.0</v>
      </c>
      <c r="CV37" s="12">
        <v>0.0</v>
      </c>
      <c r="CW37" s="12">
        <v>0.0</v>
      </c>
      <c r="CX37" s="12">
        <v>0.0</v>
      </c>
      <c r="CY37" s="12">
        <v>0.0</v>
      </c>
      <c r="CZ37" s="12">
        <v>0.0</v>
      </c>
      <c r="DA37" s="18">
        <f t="shared" si="7"/>
        <v>0.1875</v>
      </c>
      <c r="DB37" s="18">
        <f t="shared" si="8"/>
        <v>0.5439056291</v>
      </c>
      <c r="DC37" s="13">
        <f t="shared" si="9"/>
        <v>3</v>
      </c>
      <c r="DD37" s="12">
        <v>0.0</v>
      </c>
      <c r="DE37" s="12">
        <v>0.0</v>
      </c>
      <c r="DF37" s="12">
        <v>0.0</v>
      </c>
      <c r="DG37" s="12">
        <v>0.0</v>
      </c>
      <c r="DH37" s="12">
        <v>0.0</v>
      </c>
      <c r="DI37" s="12">
        <v>0.0</v>
      </c>
      <c r="DJ37" s="12">
        <v>0.0</v>
      </c>
      <c r="DK37" s="12">
        <v>0.0</v>
      </c>
      <c r="DL37" s="12">
        <v>0.0</v>
      </c>
      <c r="DM37" s="12">
        <v>0.0</v>
      </c>
      <c r="DN37" s="12">
        <v>0.0</v>
      </c>
      <c r="DO37" s="12">
        <v>0.0</v>
      </c>
      <c r="DP37" s="12">
        <v>0.0</v>
      </c>
      <c r="DQ37" s="12">
        <v>0.0</v>
      </c>
      <c r="DR37" s="12">
        <v>0.0</v>
      </c>
      <c r="DS37" s="12">
        <v>0.0</v>
      </c>
      <c r="DT37" s="18">
        <f t="shared" si="10"/>
        <v>0</v>
      </c>
      <c r="DU37" s="18">
        <f t="shared" si="11"/>
        <v>0</v>
      </c>
      <c r="DV37" s="13">
        <f t="shared" si="12"/>
        <v>0</v>
      </c>
      <c r="DW37" s="12">
        <v>1.0</v>
      </c>
      <c r="DX37" s="12">
        <v>1.0</v>
      </c>
      <c r="DY37" s="12">
        <v>1.0</v>
      </c>
      <c r="DZ37" s="12">
        <v>1.0</v>
      </c>
      <c r="EA37" s="12">
        <v>1.0</v>
      </c>
      <c r="EB37" s="12">
        <v>1.0</v>
      </c>
      <c r="EC37" s="12">
        <v>1.0</v>
      </c>
      <c r="ED37" s="12">
        <v>2.0</v>
      </c>
      <c r="EE37" s="12">
        <v>1.0</v>
      </c>
      <c r="EF37" s="12">
        <v>1.0</v>
      </c>
      <c r="EG37" s="12">
        <v>1.0</v>
      </c>
      <c r="EH37" s="12">
        <v>1.0</v>
      </c>
      <c r="EI37" s="12">
        <v>1.0</v>
      </c>
      <c r="EJ37" s="12">
        <v>1.0</v>
      </c>
      <c r="EK37" s="12">
        <v>1.0</v>
      </c>
      <c r="EL37" s="12">
        <v>1.0</v>
      </c>
      <c r="EM37" s="18">
        <f t="shared" si="13"/>
        <v>1.0625</v>
      </c>
      <c r="EN37" s="18">
        <f t="shared" si="14"/>
        <v>0.25</v>
      </c>
      <c r="EO37" s="13">
        <f t="shared" si="15"/>
        <v>17</v>
      </c>
      <c r="EP37" s="16">
        <v>41758.65972222222</v>
      </c>
      <c r="EQ37" s="16">
        <v>41758.65972222222</v>
      </c>
      <c r="ER37" s="16">
        <v>41758.6625</v>
      </c>
      <c r="ES37" s="16">
        <v>41758.6625</v>
      </c>
      <c r="ET37" s="16">
        <v>41758.666666666664</v>
      </c>
      <c r="EU37" s="16">
        <v>41758.66805555556</v>
      </c>
      <c r="EV37" s="16">
        <v>41758.66805555556</v>
      </c>
      <c r="EW37" s="16">
        <v>41758.669444444444</v>
      </c>
      <c r="EX37" s="16">
        <v>41758.677083333336</v>
      </c>
      <c r="EY37" s="16">
        <v>41758.677083333336</v>
      </c>
      <c r="EZ37" s="16">
        <v>41758.67847222222</v>
      </c>
      <c r="FA37" s="16">
        <v>41758.68125</v>
      </c>
      <c r="FB37" s="16">
        <v>41758.683333333334</v>
      </c>
      <c r="FC37" s="16">
        <v>41758.69236111111</v>
      </c>
      <c r="FD37" s="16">
        <v>41758.69583333333</v>
      </c>
      <c r="FE37" s="16">
        <v>41758.69652777778</v>
      </c>
      <c r="FF37" s="14">
        <v>0.03504513888888889</v>
      </c>
      <c r="FG37" s="14">
        <v>0.03750694444444445</v>
      </c>
      <c r="FH37" s="14">
        <v>0.0376087962962963</v>
      </c>
      <c r="FI37" s="14">
        <v>4.537037037037038E-4</v>
      </c>
      <c r="FJ37" s="14">
        <v>0.0014062499999999997</v>
      </c>
      <c r="FK37" s="14">
        <v>0.0016944444444444444</v>
      </c>
      <c r="FL37" s="14">
        <v>0.0033333333333333335</v>
      </c>
      <c r="FM37" s="14">
        <v>0.010969907407407407</v>
      </c>
      <c r="FN37" s="14">
        <v>0.011042824074074075</v>
      </c>
      <c r="FO37" s="14">
        <v>0.012212962962962962</v>
      </c>
      <c r="FP37" s="14">
        <v>0.014981481481481483</v>
      </c>
      <c r="FQ37" s="14">
        <v>0.01721990740740741</v>
      </c>
      <c r="FR37" s="14">
        <v>0.026153935185185186</v>
      </c>
      <c r="FS37" s="14">
        <v>0.029818287037037036</v>
      </c>
      <c r="FT37" s="14">
        <v>0.030048611111111113</v>
      </c>
      <c r="FU37" s="14">
        <v>0.03187384259259259</v>
      </c>
      <c r="FV37" s="12">
        <v>25882.0</v>
      </c>
      <c r="FW37" s="12">
        <v>204591.0</v>
      </c>
      <c r="FX37" s="12">
        <v>7380.0</v>
      </c>
      <c r="FY37" s="12">
        <v>245113.0</v>
      </c>
      <c r="FZ37" s="12">
        <v>81507.0</v>
      </c>
      <c r="GA37" s="12">
        <v>24442.0</v>
      </c>
      <c r="GB37" s="12">
        <v>139009.0</v>
      </c>
      <c r="GC37" s="12">
        <v>507021.0</v>
      </c>
      <c r="GD37" s="12">
        <v>5056.0</v>
      </c>
      <c r="GE37" s="12">
        <v>100208.0</v>
      </c>
      <c r="GF37" s="12">
        <v>237432.0</v>
      </c>
      <c r="GG37" s="12">
        <v>192752.0</v>
      </c>
      <c r="GH37" s="12">
        <v>771650.0</v>
      </c>
      <c r="GI37" s="12">
        <v>315318.0</v>
      </c>
      <c r="GJ37" s="12">
        <v>18203.0</v>
      </c>
      <c r="GK37" s="12">
        <v>150873.0</v>
      </c>
      <c r="GL37" s="18">
        <f t="shared" si="16"/>
        <v>189152.3125</v>
      </c>
      <c r="GM37" s="18">
        <f t="shared" si="17"/>
        <v>205814.9515</v>
      </c>
      <c r="GN37" s="13">
        <f t="shared" si="18"/>
        <v>3026437</v>
      </c>
      <c r="GO37" s="12">
        <v>25882.0</v>
      </c>
      <c r="GP37" s="12">
        <v>204591.0</v>
      </c>
      <c r="GQ37" s="12">
        <v>7380.0</v>
      </c>
      <c r="GR37" s="12">
        <v>245113.0</v>
      </c>
      <c r="GS37" s="12">
        <v>81507.0</v>
      </c>
      <c r="GT37" s="12">
        <v>24442.0</v>
      </c>
      <c r="GU37" s="12">
        <v>139009.0</v>
      </c>
      <c r="GV37" s="12">
        <v>507021.0</v>
      </c>
      <c r="GW37" s="12">
        <v>5056.0</v>
      </c>
      <c r="GX37" s="12">
        <v>100208.0</v>
      </c>
      <c r="GY37" s="12">
        <v>237432.0</v>
      </c>
      <c r="GZ37" s="12">
        <v>192752.0</v>
      </c>
      <c r="HA37" s="12">
        <v>771650.0</v>
      </c>
      <c r="HB37" s="12">
        <v>315318.0</v>
      </c>
      <c r="HC37" s="12">
        <v>18203.0</v>
      </c>
      <c r="HD37" s="12">
        <v>150873.0</v>
      </c>
      <c r="HE37" s="18">
        <f t="shared" si="19"/>
        <v>189152.3125</v>
      </c>
      <c r="HF37" s="18">
        <f t="shared" si="20"/>
        <v>205814.9515</v>
      </c>
      <c r="HG37" s="13">
        <f t="shared" si="21"/>
        <v>3026437</v>
      </c>
      <c r="HH37" s="12">
        <v>624538.0</v>
      </c>
      <c r="HI37" s="12">
        <v>624538.0</v>
      </c>
      <c r="HJ37" s="12">
        <v>624563.0</v>
      </c>
      <c r="HK37" s="12">
        <v>624564.0</v>
      </c>
      <c r="HL37" s="12">
        <v>945250.0</v>
      </c>
      <c r="HM37" s="12">
        <v>945251.0</v>
      </c>
      <c r="HN37" s="12">
        <v>945303.0</v>
      </c>
      <c r="HO37" s="12">
        <v>945304.0</v>
      </c>
      <c r="HP37" s="12">
        <v>1.0</v>
      </c>
      <c r="HQ37" s="12">
        <v>0.0</v>
      </c>
      <c r="HR37" s="12">
        <v>1.0</v>
      </c>
      <c r="HS37" s="12">
        <v>0.0</v>
      </c>
      <c r="HT37" s="18">
        <f t="shared" si="22"/>
        <v>0.5</v>
      </c>
      <c r="HU37" s="18">
        <f t="shared" si="23"/>
        <v>0.5773502692</v>
      </c>
      <c r="HV37" s="13">
        <f t="shared" si="24"/>
        <v>2</v>
      </c>
      <c r="HW37" s="12">
        <v>0.0</v>
      </c>
      <c r="HX37" s="12">
        <v>0.0</v>
      </c>
      <c r="HY37" s="12">
        <v>0.0</v>
      </c>
      <c r="HZ37" s="12">
        <v>0.0</v>
      </c>
      <c r="IA37" s="12">
        <v>0.0</v>
      </c>
      <c r="IB37" s="12">
        <v>0.0</v>
      </c>
      <c r="IC37" s="12">
        <v>0.0</v>
      </c>
      <c r="ID37" s="12">
        <v>2.0</v>
      </c>
      <c r="IE37" s="18">
        <f t="shared" si="25"/>
        <v>0.5</v>
      </c>
      <c r="IF37" s="18">
        <f t="shared" si="26"/>
        <v>1</v>
      </c>
      <c r="IG37" s="13">
        <f t="shared" si="27"/>
        <v>2</v>
      </c>
      <c r="IH37" s="12">
        <v>0.0</v>
      </c>
      <c r="II37" s="12">
        <v>0.0</v>
      </c>
      <c r="IJ37" s="12">
        <v>0.0</v>
      </c>
      <c r="IK37" s="12">
        <v>0.0</v>
      </c>
      <c r="IL37" s="18">
        <f t="shared" si="28"/>
        <v>0</v>
      </c>
      <c r="IM37" s="18">
        <f t="shared" si="29"/>
        <v>0</v>
      </c>
      <c r="IN37" s="13">
        <f t="shared" si="30"/>
        <v>0</v>
      </c>
      <c r="IO37" s="14">
        <v>0.014777777777777779</v>
      </c>
      <c r="IP37" s="14">
        <v>0.014771990740740744</v>
      </c>
      <c r="IQ37" s="14">
        <v>0.014793981481481483</v>
      </c>
      <c r="IR37" s="14">
        <v>0.014841435185185185</v>
      </c>
      <c r="IS37" s="14">
        <v>0.014771990740740744</v>
      </c>
      <c r="IT37" s="14">
        <v>0.014792824074074075</v>
      </c>
      <c r="IU37" s="14">
        <v>0.014840277777777779</v>
      </c>
      <c r="IV37" s="14">
        <v>0.014913194444444446</v>
      </c>
      <c r="IW37" s="12">
        <v>18892.0</v>
      </c>
      <c r="IX37" s="12">
        <v>68746.0</v>
      </c>
      <c r="IY37" s="12">
        <v>249466.0</v>
      </c>
      <c r="IZ37" s="12">
        <v>110478.0</v>
      </c>
      <c r="JA37" s="18">
        <f t="shared" si="31"/>
        <v>111895.5</v>
      </c>
      <c r="JB37" s="18">
        <f t="shared" si="32"/>
        <v>99060.89396</v>
      </c>
      <c r="JC37" s="13">
        <f t="shared" si="33"/>
        <v>447582</v>
      </c>
      <c r="JD37" s="12">
        <v>18892.0</v>
      </c>
      <c r="JE37" s="12">
        <v>68746.0</v>
      </c>
      <c r="JF37" s="12">
        <v>249466.0</v>
      </c>
      <c r="JG37" s="12">
        <v>110478.0</v>
      </c>
      <c r="JH37" s="12">
        <v>1.0</v>
      </c>
      <c r="JI37" s="12">
        <v>2.0</v>
      </c>
      <c r="JJ37" s="12">
        <v>1.0</v>
      </c>
      <c r="JK37" s="12">
        <v>3.0</v>
      </c>
      <c r="JL37" s="3"/>
    </row>
    <row r="38" ht="13.5" customHeight="1">
      <c r="A38" s="12">
        <v>154.0</v>
      </c>
      <c r="B38" s="12">
        <v>229301.0</v>
      </c>
      <c r="C38" s="13">
        <v>0.755506608</v>
      </c>
      <c r="D38" s="13">
        <v>1.0</v>
      </c>
      <c r="E38" s="13">
        <v>1.0</v>
      </c>
      <c r="F38" s="13">
        <v>1.0</v>
      </c>
      <c r="G38" s="13">
        <v>1.0</v>
      </c>
      <c r="H38" s="12">
        <v>16.0</v>
      </c>
      <c r="I38" s="12">
        <v>1045931.0</v>
      </c>
      <c r="J38" s="12">
        <v>1.0</v>
      </c>
      <c r="K38" s="12">
        <v>26838.0</v>
      </c>
      <c r="L38" s="12">
        <v>4189354.0</v>
      </c>
      <c r="M38" s="14">
        <v>0.024138888888888887</v>
      </c>
      <c r="N38" s="14">
        <v>0.04166550925925926</v>
      </c>
      <c r="O38" s="12">
        <v>188424.0</v>
      </c>
      <c r="P38" s="12">
        <v>323712.0</v>
      </c>
      <c r="Q38" s="14">
        <v>0.010137731481481482</v>
      </c>
      <c r="R38" s="12" t="s">
        <v>525</v>
      </c>
      <c r="S38" s="17">
        <v>622781.0</v>
      </c>
      <c r="T38" s="17">
        <v>622781.0</v>
      </c>
      <c r="U38" s="12">
        <v>623092.0</v>
      </c>
      <c r="V38" s="12">
        <v>623092.0</v>
      </c>
      <c r="W38" s="17">
        <v>624294.0</v>
      </c>
      <c r="X38" s="12">
        <v>624295.0</v>
      </c>
      <c r="Y38" s="17">
        <v>624311.0</v>
      </c>
      <c r="Z38" s="12">
        <v>624312.0</v>
      </c>
      <c r="AA38" s="12">
        <v>623136.0</v>
      </c>
      <c r="AB38" s="12">
        <v>623136.0</v>
      </c>
      <c r="AC38" s="12">
        <v>624301.0</v>
      </c>
      <c r="AD38" s="12">
        <v>624313.0</v>
      </c>
      <c r="AE38" s="12">
        <v>624302.0</v>
      </c>
      <c r="AF38" s="12">
        <v>624314.0</v>
      </c>
      <c r="AG38" s="12">
        <v>623167.0</v>
      </c>
      <c r="AH38" s="12">
        <v>623167.0</v>
      </c>
      <c r="AI38" s="12">
        <v>942864.0</v>
      </c>
      <c r="AJ38" s="12">
        <v>942865.0</v>
      </c>
      <c r="AK38" s="12">
        <v>943281.0</v>
      </c>
      <c r="AL38" s="12">
        <v>943283.0</v>
      </c>
      <c r="AM38" s="12">
        <v>944957.0</v>
      </c>
      <c r="AN38" s="12">
        <v>944958.0</v>
      </c>
      <c r="AO38" s="12">
        <v>944991.0</v>
      </c>
      <c r="AP38" s="12">
        <v>944992.0</v>
      </c>
      <c r="AQ38" s="12">
        <v>943385.0</v>
      </c>
      <c r="AR38" s="12">
        <v>943386.0</v>
      </c>
      <c r="AS38" s="12">
        <v>944966.0</v>
      </c>
      <c r="AT38" s="12">
        <v>944993.0</v>
      </c>
      <c r="AU38" s="12">
        <v>944969.0</v>
      </c>
      <c r="AV38" s="12">
        <v>944994.0</v>
      </c>
      <c r="AW38" s="12">
        <v>943417.0</v>
      </c>
      <c r="AX38" s="12">
        <v>943418.0</v>
      </c>
      <c r="AY38" s="17">
        <v>1.0</v>
      </c>
      <c r="AZ38" s="17">
        <v>0.0</v>
      </c>
      <c r="BA38" s="12">
        <v>1.0</v>
      </c>
      <c r="BB38" s="12">
        <v>0.0</v>
      </c>
      <c r="BC38" s="17">
        <v>0.0</v>
      </c>
      <c r="BD38" s="12">
        <v>1.0</v>
      </c>
      <c r="BE38" s="17">
        <v>1.0</v>
      </c>
      <c r="BF38" s="12">
        <v>0.0</v>
      </c>
      <c r="BG38" s="12">
        <v>1.0</v>
      </c>
      <c r="BH38" s="12">
        <v>1.0</v>
      </c>
      <c r="BI38" s="12">
        <v>0.0</v>
      </c>
      <c r="BJ38" s="12">
        <v>0.0</v>
      </c>
      <c r="BK38" s="12">
        <v>0.0</v>
      </c>
      <c r="BL38" s="12">
        <v>1.0</v>
      </c>
      <c r="BM38" s="12">
        <v>1.0</v>
      </c>
      <c r="BN38" s="12">
        <v>1.0</v>
      </c>
      <c r="BO38" s="18">
        <f t="shared" si="1"/>
        <v>0.5625</v>
      </c>
      <c r="BP38" s="18">
        <f t="shared" si="2"/>
        <v>0.5123475383</v>
      </c>
      <c r="BQ38" s="13">
        <f t="shared" si="3"/>
        <v>9</v>
      </c>
      <c r="BR38" s="12">
        <v>0.0</v>
      </c>
      <c r="BS38" s="12">
        <v>0.0</v>
      </c>
      <c r="BT38" s="12">
        <v>0.0</v>
      </c>
      <c r="BU38" s="12">
        <v>0.0</v>
      </c>
      <c r="BV38" s="12">
        <v>0.0</v>
      </c>
      <c r="BW38" s="12">
        <v>0.0</v>
      </c>
      <c r="BX38" s="12">
        <v>0.0</v>
      </c>
      <c r="BY38" s="12">
        <v>0.0</v>
      </c>
      <c r="BZ38" s="12">
        <v>0.0</v>
      </c>
      <c r="CA38" s="12">
        <v>0.0</v>
      </c>
      <c r="CB38" s="12">
        <v>0.0</v>
      </c>
      <c r="CC38" s="12">
        <v>0.0</v>
      </c>
      <c r="CD38" s="12">
        <v>1.0</v>
      </c>
      <c r="CE38" s="12">
        <v>0.0</v>
      </c>
      <c r="CF38" s="12">
        <v>0.0</v>
      </c>
      <c r="CG38" s="12">
        <v>0.0</v>
      </c>
      <c r="CH38" s="18">
        <f t="shared" si="4"/>
        <v>0.0625</v>
      </c>
      <c r="CI38" s="18">
        <f t="shared" si="5"/>
        <v>0.25</v>
      </c>
      <c r="CJ38" s="13">
        <f t="shared" si="6"/>
        <v>1</v>
      </c>
      <c r="CK38" s="12">
        <v>0.0</v>
      </c>
      <c r="CL38" s="12">
        <v>0.0</v>
      </c>
      <c r="CM38" s="12">
        <v>0.0</v>
      </c>
      <c r="CN38" s="12">
        <v>1.0</v>
      </c>
      <c r="CO38" s="12">
        <v>0.0</v>
      </c>
      <c r="CP38" s="12">
        <v>0.0</v>
      </c>
      <c r="CQ38" s="12">
        <v>0.0</v>
      </c>
      <c r="CR38" s="12">
        <v>1.0</v>
      </c>
      <c r="CS38" s="12">
        <v>0.0</v>
      </c>
      <c r="CT38" s="12">
        <v>0.0</v>
      </c>
      <c r="CU38" s="12">
        <v>2.0</v>
      </c>
      <c r="CV38" s="12">
        <v>0.0</v>
      </c>
      <c r="CW38" s="12">
        <v>2.0</v>
      </c>
      <c r="CX38" s="12">
        <v>0.0</v>
      </c>
      <c r="CY38" s="12">
        <v>0.0</v>
      </c>
      <c r="CZ38" s="12">
        <v>0.0</v>
      </c>
      <c r="DA38" s="18">
        <f t="shared" si="7"/>
        <v>0.375</v>
      </c>
      <c r="DB38" s="18">
        <f t="shared" si="8"/>
        <v>0.7187952884</v>
      </c>
      <c r="DC38" s="13">
        <f t="shared" si="9"/>
        <v>6</v>
      </c>
      <c r="DD38" s="12">
        <v>0.0</v>
      </c>
      <c r="DE38" s="12">
        <v>0.0</v>
      </c>
      <c r="DF38" s="12">
        <v>0.0</v>
      </c>
      <c r="DG38" s="12">
        <v>0.0</v>
      </c>
      <c r="DH38" s="12">
        <v>0.0</v>
      </c>
      <c r="DI38" s="12">
        <v>0.0</v>
      </c>
      <c r="DJ38" s="12">
        <v>0.0</v>
      </c>
      <c r="DK38" s="12">
        <v>0.0</v>
      </c>
      <c r="DL38" s="12">
        <v>0.0</v>
      </c>
      <c r="DM38" s="12">
        <v>0.0</v>
      </c>
      <c r="DN38" s="12">
        <v>0.0</v>
      </c>
      <c r="DO38" s="12">
        <v>0.0</v>
      </c>
      <c r="DP38" s="12">
        <v>0.0</v>
      </c>
      <c r="DQ38" s="12">
        <v>0.0</v>
      </c>
      <c r="DR38" s="12">
        <v>0.0</v>
      </c>
      <c r="DS38" s="12">
        <v>0.0</v>
      </c>
      <c r="DT38" s="18">
        <f t="shared" si="10"/>
        <v>0</v>
      </c>
      <c r="DU38" s="18">
        <f t="shared" si="11"/>
        <v>0</v>
      </c>
      <c r="DV38" s="13">
        <f t="shared" si="12"/>
        <v>0</v>
      </c>
      <c r="DW38" s="12">
        <v>1.0</v>
      </c>
      <c r="DX38" s="12">
        <v>2.0</v>
      </c>
      <c r="DY38" s="12">
        <v>1.0</v>
      </c>
      <c r="DZ38" s="12">
        <v>3.0</v>
      </c>
      <c r="EA38" s="12">
        <v>2.0</v>
      </c>
      <c r="EB38" s="12">
        <v>1.0</v>
      </c>
      <c r="EC38" s="12">
        <v>1.0</v>
      </c>
      <c r="ED38" s="12">
        <v>2.0</v>
      </c>
      <c r="EE38" s="12">
        <v>1.0</v>
      </c>
      <c r="EF38" s="12">
        <v>1.0</v>
      </c>
      <c r="EG38" s="12">
        <v>6.0</v>
      </c>
      <c r="EH38" s="12">
        <v>3.0</v>
      </c>
      <c r="EI38" s="12">
        <v>2.0</v>
      </c>
      <c r="EJ38" s="12">
        <v>1.0</v>
      </c>
      <c r="EK38" s="12">
        <v>1.0</v>
      </c>
      <c r="EL38" s="12">
        <v>1.0</v>
      </c>
      <c r="EM38" s="18">
        <f t="shared" si="13"/>
        <v>1.8125</v>
      </c>
      <c r="EN38" s="18">
        <f t="shared" si="14"/>
        <v>1.327591805</v>
      </c>
      <c r="EO38" s="13">
        <f t="shared" si="15"/>
        <v>29</v>
      </c>
      <c r="EP38" s="16">
        <v>41759.231944444444</v>
      </c>
      <c r="EQ38" s="16">
        <v>41759.231944444444</v>
      </c>
      <c r="ER38" s="16">
        <v>41759.23263888889</v>
      </c>
      <c r="ES38" s="16">
        <v>41759.23263888889</v>
      </c>
      <c r="ET38" s="16">
        <v>41759.23402777778</v>
      </c>
      <c r="EU38" s="16">
        <v>41759.23611111111</v>
      </c>
      <c r="EV38" s="16">
        <v>41759.2375</v>
      </c>
      <c r="EW38" s="16">
        <v>41759.2375</v>
      </c>
      <c r="EX38" s="16">
        <v>41759.23888888889</v>
      </c>
      <c r="EY38" s="16">
        <v>41759.23888888889</v>
      </c>
      <c r="EZ38" s="16">
        <v>41759.239583333336</v>
      </c>
      <c r="FA38" s="16">
        <v>41759.245833333334</v>
      </c>
      <c r="FB38" s="16">
        <v>41759.24722222222</v>
      </c>
      <c r="FC38" s="16">
        <v>41759.248611111114</v>
      </c>
      <c r="FD38" s="16">
        <v>41759.24930555555</v>
      </c>
      <c r="FE38" s="16">
        <v>41759.24930555555</v>
      </c>
      <c r="FF38" s="14">
        <v>0.024266203703703706</v>
      </c>
      <c r="FG38" s="14">
        <v>0.024682870370370372</v>
      </c>
      <c r="FH38" s="14">
        <v>0.024770833333333336</v>
      </c>
      <c r="FI38" s="14">
        <v>0.025857638888888892</v>
      </c>
      <c r="FJ38" s="14">
        <v>0.028326388888888887</v>
      </c>
      <c r="FK38" s="14">
        <v>0.02929398148148148</v>
      </c>
      <c r="FL38" s="14">
        <v>0.029777777777777778</v>
      </c>
      <c r="FM38" s="14">
        <v>0.031053240740740742</v>
      </c>
      <c r="FN38" s="14">
        <v>0.031125</v>
      </c>
      <c r="FO38" s="14">
        <v>0.03164699074074074</v>
      </c>
      <c r="FP38" s="14">
        <v>0.03767245370370371</v>
      </c>
      <c r="FQ38" s="14">
        <v>0.038967592592592595</v>
      </c>
      <c r="FR38" s="14">
        <v>0.04078125</v>
      </c>
      <c r="FS38" s="14">
        <v>0.04138888888888889</v>
      </c>
      <c r="FT38" s="14">
        <v>0.04146759259259259</v>
      </c>
      <c r="FU38" s="14">
        <v>0.04166319444444445</v>
      </c>
      <c r="FV38" s="12">
        <v>11564.0</v>
      </c>
      <c r="FW38" s="12">
        <v>10134.0</v>
      </c>
      <c r="FX38" s="12">
        <v>7217.0</v>
      </c>
      <c r="FY38" s="12">
        <v>25278.0</v>
      </c>
      <c r="FZ38" s="12">
        <v>136888.0</v>
      </c>
      <c r="GA38" s="12">
        <v>83944.0</v>
      </c>
      <c r="GB38" s="12">
        <v>41737.0</v>
      </c>
      <c r="GC38" s="12">
        <v>45038.0</v>
      </c>
      <c r="GD38" s="12">
        <v>5236.0</v>
      </c>
      <c r="GE38" s="12">
        <v>44267.0</v>
      </c>
      <c r="GF38" s="12">
        <v>87454.0</v>
      </c>
      <c r="GG38" s="12">
        <v>63757.0</v>
      </c>
      <c r="GH38" s="12">
        <v>24841.0</v>
      </c>
      <c r="GI38" s="12">
        <v>51967.0</v>
      </c>
      <c r="GJ38" s="12">
        <v>5825.0</v>
      </c>
      <c r="GK38" s="12">
        <v>16640.0</v>
      </c>
      <c r="GL38" s="18">
        <f t="shared" si="16"/>
        <v>41361.6875</v>
      </c>
      <c r="GM38" s="18">
        <f t="shared" si="17"/>
        <v>36913.21568</v>
      </c>
      <c r="GN38" s="13">
        <f t="shared" si="18"/>
        <v>661787</v>
      </c>
      <c r="GO38" s="12">
        <v>11564.0</v>
      </c>
      <c r="GP38" s="12">
        <v>10134.0</v>
      </c>
      <c r="GQ38" s="12">
        <v>7217.0</v>
      </c>
      <c r="GR38" s="12">
        <v>25278.0</v>
      </c>
      <c r="GS38" s="12">
        <v>136888.0</v>
      </c>
      <c r="GT38" s="12">
        <v>83944.0</v>
      </c>
      <c r="GU38" s="12">
        <v>41737.0</v>
      </c>
      <c r="GV38" s="12">
        <v>45038.0</v>
      </c>
      <c r="GW38" s="12">
        <v>5236.0</v>
      </c>
      <c r="GX38" s="12">
        <v>44267.0</v>
      </c>
      <c r="GY38" s="12">
        <v>87454.0</v>
      </c>
      <c r="GZ38" s="12">
        <v>63757.0</v>
      </c>
      <c r="HA38" s="12">
        <v>24841.0</v>
      </c>
      <c r="HB38" s="12">
        <v>51967.0</v>
      </c>
      <c r="HC38" s="12">
        <v>5825.0</v>
      </c>
      <c r="HD38" s="12">
        <v>16640.0</v>
      </c>
      <c r="HE38" s="18">
        <f t="shared" si="19"/>
        <v>41361.6875</v>
      </c>
      <c r="HF38" s="18">
        <f t="shared" si="20"/>
        <v>36913.21568</v>
      </c>
      <c r="HG38" s="13">
        <f t="shared" si="21"/>
        <v>661787</v>
      </c>
      <c r="HH38" s="12">
        <v>624538.0</v>
      </c>
      <c r="HI38" s="12">
        <v>624538.0</v>
      </c>
      <c r="HJ38" s="12">
        <v>624563.0</v>
      </c>
      <c r="HK38" s="12">
        <v>624564.0</v>
      </c>
      <c r="HL38" s="12">
        <v>945250.0</v>
      </c>
      <c r="HM38" s="12">
        <v>945251.0</v>
      </c>
      <c r="HN38" s="12">
        <v>945303.0</v>
      </c>
      <c r="HO38" s="12">
        <v>945304.0</v>
      </c>
      <c r="HP38" s="12">
        <v>1.0</v>
      </c>
      <c r="HQ38" s="12">
        <v>0.0</v>
      </c>
      <c r="HR38" s="12">
        <v>0.0</v>
      </c>
      <c r="HS38" s="12">
        <v>0.0</v>
      </c>
      <c r="HT38" s="18">
        <f t="shared" si="22"/>
        <v>0.25</v>
      </c>
      <c r="HU38" s="18">
        <f t="shared" si="23"/>
        <v>0.5</v>
      </c>
      <c r="HV38" s="13">
        <f t="shared" si="24"/>
        <v>1</v>
      </c>
      <c r="HW38" s="12">
        <v>0.0</v>
      </c>
      <c r="HX38" s="12">
        <v>0.0</v>
      </c>
      <c r="HY38" s="12">
        <v>1.0</v>
      </c>
      <c r="HZ38" s="12">
        <v>0.0</v>
      </c>
      <c r="IA38" s="12">
        <v>0.0</v>
      </c>
      <c r="IB38" s="12">
        <v>0.0</v>
      </c>
      <c r="IC38" s="12">
        <v>1.0</v>
      </c>
      <c r="ID38" s="12">
        <v>2.0</v>
      </c>
      <c r="IE38" s="18">
        <f t="shared" si="25"/>
        <v>0.75</v>
      </c>
      <c r="IF38" s="18">
        <f t="shared" si="26"/>
        <v>0.9574271078</v>
      </c>
      <c r="IG38" s="13">
        <f t="shared" si="27"/>
        <v>3</v>
      </c>
      <c r="IH38" s="12">
        <v>0.0</v>
      </c>
      <c r="II38" s="12">
        <v>0.0</v>
      </c>
      <c r="IJ38" s="12">
        <v>0.0</v>
      </c>
      <c r="IK38" s="12">
        <v>0.0</v>
      </c>
      <c r="IL38" s="18">
        <f t="shared" si="28"/>
        <v>0</v>
      </c>
      <c r="IM38" s="18">
        <f t="shared" si="29"/>
        <v>0</v>
      </c>
      <c r="IN38" s="13">
        <f t="shared" si="30"/>
        <v>0</v>
      </c>
      <c r="IO38" s="14">
        <v>0.009914351851851853</v>
      </c>
      <c r="IP38" s="14">
        <v>0.009910879629629629</v>
      </c>
      <c r="IQ38" s="14">
        <v>0.00993287037037037</v>
      </c>
      <c r="IR38" s="14">
        <v>0.009983796296296296</v>
      </c>
      <c r="IS38" s="14">
        <v>0.00990972222222222</v>
      </c>
      <c r="IT38" s="14">
        <v>0.00993287037037037</v>
      </c>
      <c r="IU38" s="14">
        <v>0.009983796296296296</v>
      </c>
      <c r="IV38" s="14">
        <v>0.009993055555555555</v>
      </c>
      <c r="IW38" s="12">
        <v>18813.0</v>
      </c>
      <c r="IX38" s="12">
        <v>97555.0</v>
      </c>
      <c r="IY38" s="12">
        <v>5597.0</v>
      </c>
      <c r="IZ38" s="12">
        <v>43117.0</v>
      </c>
      <c r="JA38" s="18">
        <f t="shared" si="31"/>
        <v>41270.5</v>
      </c>
      <c r="JB38" s="18">
        <f t="shared" si="32"/>
        <v>40613.1851</v>
      </c>
      <c r="JC38" s="13">
        <f t="shared" si="33"/>
        <v>165082</v>
      </c>
      <c r="JD38" s="12">
        <v>18813.0</v>
      </c>
      <c r="JE38" s="12">
        <v>97555.0</v>
      </c>
      <c r="JF38" s="12">
        <v>5597.0</v>
      </c>
      <c r="JG38" s="12">
        <v>43117.0</v>
      </c>
      <c r="JH38" s="12">
        <v>1.0</v>
      </c>
      <c r="JI38" s="12">
        <v>2.0</v>
      </c>
      <c r="JJ38" s="12">
        <v>1.0</v>
      </c>
      <c r="JK38" s="12">
        <v>3.0</v>
      </c>
      <c r="JL38" s="3"/>
    </row>
    <row r="39" ht="13.5" customHeight="1">
      <c r="A39" s="12">
        <v>171.0</v>
      </c>
      <c r="B39" s="12">
        <v>229345.0</v>
      </c>
      <c r="C39" s="13">
        <v>0.682041217</v>
      </c>
      <c r="D39" s="13">
        <v>0.0</v>
      </c>
      <c r="E39" s="13">
        <v>0.0</v>
      </c>
      <c r="F39" s="13">
        <v>1.0</v>
      </c>
      <c r="G39" s="13">
        <v>1.0</v>
      </c>
      <c r="H39" s="12">
        <v>16.0</v>
      </c>
      <c r="I39" s="12">
        <v>1045931.0</v>
      </c>
      <c r="J39" s="12">
        <v>1.0</v>
      </c>
      <c r="K39" s="12">
        <v>26838.0</v>
      </c>
      <c r="L39" s="12">
        <v>4186531.0</v>
      </c>
      <c r="M39" s="14">
        <v>0.0182349537037037</v>
      </c>
      <c r="N39" s="14">
        <v>0.03877199074074074</v>
      </c>
      <c r="O39" s="12">
        <v>188468.0</v>
      </c>
      <c r="P39" s="12">
        <v>323712.0</v>
      </c>
      <c r="Q39" s="14">
        <v>0.010137731481481482</v>
      </c>
      <c r="R39" s="12" t="s">
        <v>537</v>
      </c>
      <c r="S39" s="17">
        <v>622781.0</v>
      </c>
      <c r="T39" s="17">
        <v>622781.0</v>
      </c>
      <c r="U39" s="12">
        <v>623092.0</v>
      </c>
      <c r="V39" s="12">
        <v>623092.0</v>
      </c>
      <c r="W39" s="17">
        <v>624294.0</v>
      </c>
      <c r="X39" s="12">
        <v>624295.0</v>
      </c>
      <c r="Y39" s="17">
        <v>624311.0</v>
      </c>
      <c r="Z39" s="12">
        <v>624312.0</v>
      </c>
      <c r="AA39" s="12">
        <v>623136.0</v>
      </c>
      <c r="AB39" s="12">
        <v>623136.0</v>
      </c>
      <c r="AC39" s="12">
        <v>624301.0</v>
      </c>
      <c r="AD39" s="12">
        <v>624313.0</v>
      </c>
      <c r="AE39" s="12">
        <v>624302.0</v>
      </c>
      <c r="AF39" s="12">
        <v>624314.0</v>
      </c>
      <c r="AG39" s="12">
        <v>623167.0</v>
      </c>
      <c r="AH39" s="12">
        <v>623167.0</v>
      </c>
      <c r="AI39" s="12">
        <v>942864.0</v>
      </c>
      <c r="AJ39" s="12">
        <v>942865.0</v>
      </c>
      <c r="AK39" s="12">
        <v>943281.0</v>
      </c>
      <c r="AL39" s="12">
        <v>943283.0</v>
      </c>
      <c r="AM39" s="12">
        <v>944957.0</v>
      </c>
      <c r="AN39" s="12">
        <v>944958.0</v>
      </c>
      <c r="AO39" s="12">
        <v>944991.0</v>
      </c>
      <c r="AP39" s="12">
        <v>944992.0</v>
      </c>
      <c r="AQ39" s="12">
        <v>943385.0</v>
      </c>
      <c r="AR39" s="12">
        <v>943386.0</v>
      </c>
      <c r="AS39" s="12">
        <v>944966.0</v>
      </c>
      <c r="AT39" s="12">
        <v>944993.0</v>
      </c>
      <c r="AU39" s="12">
        <v>944969.0</v>
      </c>
      <c r="AV39" s="12">
        <v>944994.0</v>
      </c>
      <c r="AW39" s="12">
        <v>943417.0</v>
      </c>
      <c r="AX39" s="12">
        <v>943418.0</v>
      </c>
      <c r="AY39" s="17">
        <v>1.0</v>
      </c>
      <c r="AZ39" s="17">
        <v>1.0</v>
      </c>
      <c r="BA39" s="12">
        <v>1.0</v>
      </c>
      <c r="BB39" s="12">
        <v>0.0</v>
      </c>
      <c r="BC39" s="17">
        <v>1.0</v>
      </c>
      <c r="BD39" s="12">
        <v>1.0</v>
      </c>
      <c r="BE39" s="17">
        <v>0.0</v>
      </c>
      <c r="BF39" s="12">
        <v>0.0</v>
      </c>
      <c r="BG39" s="12">
        <v>1.0</v>
      </c>
      <c r="BH39" s="12">
        <v>1.0</v>
      </c>
      <c r="BI39" s="12">
        <v>1.0</v>
      </c>
      <c r="BJ39" s="12">
        <v>1.0</v>
      </c>
      <c r="BK39" s="12">
        <v>0.0</v>
      </c>
      <c r="BL39" s="12">
        <v>1.0</v>
      </c>
      <c r="BM39" s="12">
        <v>1.0</v>
      </c>
      <c r="BN39" s="12">
        <v>1.0</v>
      </c>
      <c r="BO39" s="18">
        <f t="shared" si="1"/>
        <v>0.75</v>
      </c>
      <c r="BP39" s="18">
        <f t="shared" si="2"/>
        <v>0.4472135955</v>
      </c>
      <c r="BQ39" s="13">
        <f t="shared" si="3"/>
        <v>12</v>
      </c>
      <c r="BR39" s="12">
        <v>0.0</v>
      </c>
      <c r="BS39" s="12">
        <v>0.0</v>
      </c>
      <c r="BT39" s="12">
        <v>0.0</v>
      </c>
      <c r="BU39" s="12">
        <v>0.0</v>
      </c>
      <c r="BV39" s="12">
        <v>0.0</v>
      </c>
      <c r="BW39" s="12">
        <v>0.0</v>
      </c>
      <c r="BX39" s="12">
        <v>0.0</v>
      </c>
      <c r="BY39" s="12">
        <v>0.0</v>
      </c>
      <c r="BZ39" s="12">
        <v>0.0</v>
      </c>
      <c r="CA39" s="12">
        <v>0.0</v>
      </c>
      <c r="CB39" s="12">
        <v>0.0</v>
      </c>
      <c r="CC39" s="12">
        <v>0.0</v>
      </c>
      <c r="CD39" s="12">
        <v>0.0</v>
      </c>
      <c r="CE39" s="12">
        <v>0.0</v>
      </c>
      <c r="CF39" s="12">
        <v>0.0</v>
      </c>
      <c r="CG39" s="12">
        <v>0.0</v>
      </c>
      <c r="CH39" s="18">
        <f t="shared" si="4"/>
        <v>0</v>
      </c>
      <c r="CI39" s="18">
        <f t="shared" si="5"/>
        <v>0</v>
      </c>
      <c r="CJ39" s="13">
        <f t="shared" si="6"/>
        <v>0</v>
      </c>
      <c r="CK39" s="12">
        <v>0.0</v>
      </c>
      <c r="CL39" s="12">
        <v>0.0</v>
      </c>
      <c r="CM39" s="12">
        <v>0.0</v>
      </c>
      <c r="CN39" s="12">
        <v>2.0</v>
      </c>
      <c r="CO39" s="12">
        <v>0.0</v>
      </c>
      <c r="CP39" s="12">
        <v>0.0</v>
      </c>
      <c r="CQ39" s="12">
        <v>0.0</v>
      </c>
      <c r="CR39" s="12">
        <v>0.0</v>
      </c>
      <c r="CS39" s="12">
        <v>0.0</v>
      </c>
      <c r="CT39" s="12">
        <v>0.0</v>
      </c>
      <c r="CU39" s="12">
        <v>0.0</v>
      </c>
      <c r="CV39" s="12">
        <v>0.0</v>
      </c>
      <c r="CW39" s="12">
        <v>3.0</v>
      </c>
      <c r="CX39" s="12">
        <v>0.0</v>
      </c>
      <c r="CY39" s="12">
        <v>0.0</v>
      </c>
      <c r="CZ39" s="12">
        <v>0.0</v>
      </c>
      <c r="DA39" s="18">
        <f t="shared" si="7"/>
        <v>0.3125</v>
      </c>
      <c r="DB39" s="18">
        <f t="shared" si="8"/>
        <v>0.8732124598</v>
      </c>
      <c r="DC39" s="13">
        <f t="shared" si="9"/>
        <v>5</v>
      </c>
      <c r="DD39" s="12">
        <v>0.0</v>
      </c>
      <c r="DE39" s="12">
        <v>0.0</v>
      </c>
      <c r="DF39" s="12">
        <v>0.0</v>
      </c>
      <c r="DG39" s="12">
        <v>0.0</v>
      </c>
      <c r="DH39" s="12">
        <v>0.0</v>
      </c>
      <c r="DI39" s="12">
        <v>0.0</v>
      </c>
      <c r="DJ39" s="12">
        <v>0.0</v>
      </c>
      <c r="DK39" s="12">
        <v>0.0</v>
      </c>
      <c r="DL39" s="12">
        <v>0.0</v>
      </c>
      <c r="DM39" s="12">
        <v>0.0</v>
      </c>
      <c r="DN39" s="12">
        <v>0.0</v>
      </c>
      <c r="DO39" s="12">
        <v>0.0</v>
      </c>
      <c r="DP39" s="12">
        <v>1.0</v>
      </c>
      <c r="DQ39" s="12">
        <v>0.0</v>
      </c>
      <c r="DR39" s="12">
        <v>0.0</v>
      </c>
      <c r="DS39" s="12">
        <v>0.0</v>
      </c>
      <c r="DT39" s="18">
        <f t="shared" si="10"/>
        <v>0.0625</v>
      </c>
      <c r="DU39" s="18">
        <f t="shared" si="11"/>
        <v>0.25</v>
      </c>
      <c r="DV39" s="13">
        <f t="shared" si="12"/>
        <v>1</v>
      </c>
      <c r="DW39" s="12">
        <v>1.0</v>
      </c>
      <c r="DX39" s="12">
        <v>1.0</v>
      </c>
      <c r="DY39" s="12">
        <v>1.0</v>
      </c>
      <c r="DZ39" s="12">
        <v>5.0</v>
      </c>
      <c r="EA39" s="12">
        <v>1.0</v>
      </c>
      <c r="EB39" s="12">
        <v>1.0</v>
      </c>
      <c r="EC39" s="12">
        <v>2.0</v>
      </c>
      <c r="ED39" s="12">
        <v>2.0</v>
      </c>
      <c r="EE39" s="12">
        <v>1.0</v>
      </c>
      <c r="EF39" s="12">
        <v>1.0</v>
      </c>
      <c r="EG39" s="12">
        <v>1.0</v>
      </c>
      <c r="EH39" s="12">
        <v>1.0</v>
      </c>
      <c r="EI39" s="12">
        <v>2.0</v>
      </c>
      <c r="EJ39" s="12">
        <v>1.0</v>
      </c>
      <c r="EK39" s="12">
        <v>1.0</v>
      </c>
      <c r="EL39" s="12">
        <v>1.0</v>
      </c>
      <c r="EM39" s="18">
        <f t="shared" si="13"/>
        <v>1.4375</v>
      </c>
      <c r="EN39" s="18">
        <f t="shared" si="14"/>
        <v>1.030776406</v>
      </c>
      <c r="EO39" s="13">
        <f t="shared" si="15"/>
        <v>23</v>
      </c>
      <c r="EP39" s="16">
        <v>41758.68472222222</v>
      </c>
      <c r="EQ39" s="16">
        <v>41758.68472222222</v>
      </c>
      <c r="ER39" s="16">
        <v>41758.68472222222</v>
      </c>
      <c r="ES39" s="16">
        <v>41758.68541666667</v>
      </c>
      <c r="ET39" s="16">
        <v>41758.68680555555</v>
      </c>
      <c r="EU39" s="16">
        <v>41758.68680555555</v>
      </c>
      <c r="EV39" s="16">
        <v>41758.6875</v>
      </c>
      <c r="EW39" s="16">
        <v>41758.68819444445</v>
      </c>
      <c r="EX39" s="16">
        <v>41758.688888888886</v>
      </c>
      <c r="EY39" s="16">
        <v>41758.688888888886</v>
      </c>
      <c r="EZ39" s="16">
        <v>41758.688888888886</v>
      </c>
      <c r="FA39" s="16">
        <v>41758.68958333333</v>
      </c>
      <c r="FB39" s="16">
        <v>41758.69027777778</v>
      </c>
      <c r="FC39" s="16">
        <v>41758.691666666666</v>
      </c>
      <c r="FD39" s="16">
        <v>41758.82986111111</v>
      </c>
      <c r="FE39" s="16">
        <v>41758.82986111111</v>
      </c>
      <c r="FF39" s="14">
        <v>0.018377314814814815</v>
      </c>
      <c r="FG39" s="14">
        <v>0.0186099537037037</v>
      </c>
      <c r="FH39" s="14">
        <v>0.018799768518518518</v>
      </c>
      <c r="FI39" s="14">
        <v>0.020119212962962964</v>
      </c>
      <c r="FJ39" s="14">
        <v>0.020623842592592593</v>
      </c>
      <c r="FK39" s="14">
        <v>0.020903935185185185</v>
      </c>
      <c r="FL39" s="14">
        <v>0.021524305555555557</v>
      </c>
      <c r="FM39" s="14">
        <v>0.02222800925925926</v>
      </c>
      <c r="FN39" s="14">
        <v>0.022312500000000002</v>
      </c>
      <c r="FO39" s="14">
        <v>0.022790509259259264</v>
      </c>
      <c r="FP39" s="14">
        <v>0.023560185185185187</v>
      </c>
      <c r="FQ39" s="14">
        <v>0.023925925925925923</v>
      </c>
      <c r="FR39" s="14">
        <v>0.025071759259259255</v>
      </c>
      <c r="FS39" s="14">
        <v>0.038446759259259264</v>
      </c>
      <c r="FT39" s="14">
        <v>0.03853935185185185</v>
      </c>
      <c r="FU39" s="14">
        <v>0.03876967592592593</v>
      </c>
      <c r="FV39" s="12">
        <v>9755.0</v>
      </c>
      <c r="FW39" s="12">
        <v>18850.0</v>
      </c>
      <c r="FX39" s="12">
        <v>15246.0</v>
      </c>
      <c r="FY39" s="12">
        <v>61706.0</v>
      </c>
      <c r="FZ39" s="12">
        <v>41882.0</v>
      </c>
      <c r="GA39" s="12">
        <v>22072.0</v>
      </c>
      <c r="GB39" s="12">
        <v>21898.0</v>
      </c>
      <c r="GC39" s="12">
        <v>47388.0</v>
      </c>
      <c r="GD39" s="12">
        <v>5818.0</v>
      </c>
      <c r="GE39" s="12">
        <v>40066.0</v>
      </c>
      <c r="GF39" s="12">
        <v>64578.0</v>
      </c>
      <c r="GG39" s="12">
        <v>29157.0</v>
      </c>
      <c r="GH39" s="12">
        <v>76804.0</v>
      </c>
      <c r="GI39" s="12">
        <v>1.1954786E7</v>
      </c>
      <c r="GJ39" s="12">
        <v>5835.0</v>
      </c>
      <c r="GK39" s="12">
        <v>18662.0</v>
      </c>
      <c r="GL39" s="18">
        <f t="shared" si="16"/>
        <v>777156.4375</v>
      </c>
      <c r="GM39" s="18">
        <f t="shared" si="17"/>
        <v>2980780.121</v>
      </c>
      <c r="GN39" s="13">
        <f t="shared" si="18"/>
        <v>12434503</v>
      </c>
      <c r="GO39" s="12">
        <v>9755.0</v>
      </c>
      <c r="GP39" s="12">
        <v>18850.0</v>
      </c>
      <c r="GQ39" s="12">
        <v>15246.0</v>
      </c>
      <c r="GR39" s="12">
        <v>61706.0</v>
      </c>
      <c r="GS39" s="12">
        <v>41882.0</v>
      </c>
      <c r="GT39" s="12">
        <v>22072.0</v>
      </c>
      <c r="GU39" s="12">
        <v>21898.0</v>
      </c>
      <c r="GV39" s="12">
        <v>47388.0</v>
      </c>
      <c r="GW39" s="12">
        <v>5818.0</v>
      </c>
      <c r="GX39" s="12">
        <v>40066.0</v>
      </c>
      <c r="GY39" s="12">
        <v>64578.0</v>
      </c>
      <c r="GZ39" s="12">
        <v>29157.0</v>
      </c>
      <c r="HA39" s="12">
        <v>76804.0</v>
      </c>
      <c r="HB39" s="12">
        <v>1.1954786E7</v>
      </c>
      <c r="HC39" s="12">
        <v>5835.0</v>
      </c>
      <c r="HD39" s="12">
        <v>18662.0</v>
      </c>
      <c r="HE39" s="18">
        <f t="shared" si="19"/>
        <v>777156.4375</v>
      </c>
      <c r="HF39" s="18">
        <f t="shared" si="20"/>
        <v>2980780.121</v>
      </c>
      <c r="HG39" s="13">
        <f t="shared" si="21"/>
        <v>12434503</v>
      </c>
      <c r="HH39" s="12">
        <v>624538.0</v>
      </c>
      <c r="HI39" s="12">
        <v>624538.0</v>
      </c>
      <c r="HJ39" s="12">
        <v>624563.0</v>
      </c>
      <c r="HK39" s="12">
        <v>624564.0</v>
      </c>
      <c r="HL39" s="12">
        <v>945250.0</v>
      </c>
      <c r="HM39" s="12">
        <v>945251.0</v>
      </c>
      <c r="HN39" s="12">
        <v>945303.0</v>
      </c>
      <c r="HO39" s="12">
        <v>945304.0</v>
      </c>
      <c r="HP39" s="12">
        <v>1.0</v>
      </c>
      <c r="HQ39" s="12">
        <v>1.0</v>
      </c>
      <c r="HR39" s="12">
        <v>1.0</v>
      </c>
      <c r="HS39" s="12">
        <v>1.0</v>
      </c>
      <c r="HT39" s="18">
        <f t="shared" si="22"/>
        <v>1</v>
      </c>
      <c r="HU39" s="18">
        <f t="shared" si="23"/>
        <v>0</v>
      </c>
      <c r="HV39" s="13">
        <f t="shared" si="24"/>
        <v>4</v>
      </c>
      <c r="HW39" s="12">
        <v>0.0</v>
      </c>
      <c r="HX39" s="12">
        <v>0.0</v>
      </c>
      <c r="HY39" s="12">
        <v>0.0</v>
      </c>
      <c r="HZ39" s="12">
        <v>0.0</v>
      </c>
      <c r="IA39" s="12">
        <v>0.0</v>
      </c>
      <c r="IB39" s="12">
        <v>0.0</v>
      </c>
      <c r="IC39" s="12">
        <v>0.0</v>
      </c>
      <c r="ID39" s="12">
        <v>0.0</v>
      </c>
      <c r="IE39" s="18">
        <f t="shared" si="25"/>
        <v>0</v>
      </c>
      <c r="IF39" s="18">
        <f t="shared" si="26"/>
        <v>0</v>
      </c>
      <c r="IG39" s="13">
        <f t="shared" si="27"/>
        <v>0</v>
      </c>
      <c r="IH39" s="12">
        <v>0.0</v>
      </c>
      <c r="II39" s="12">
        <v>0.0</v>
      </c>
      <c r="IJ39" s="12">
        <v>0.0</v>
      </c>
      <c r="IK39" s="12">
        <v>0.0</v>
      </c>
      <c r="IL39" s="18">
        <f t="shared" si="28"/>
        <v>0</v>
      </c>
      <c r="IM39" s="18">
        <f t="shared" si="29"/>
        <v>0</v>
      </c>
      <c r="IN39" s="13">
        <f t="shared" si="30"/>
        <v>0</v>
      </c>
      <c r="IO39" s="14">
        <v>0.01274537037037037</v>
      </c>
      <c r="IP39" s="14">
        <v>0.012746527777777778</v>
      </c>
      <c r="IQ39" s="14">
        <v>0.01275925925925926</v>
      </c>
      <c r="IR39" s="14">
        <v>0.01276851851851852</v>
      </c>
      <c r="IS39" s="14">
        <v>0.012746527777777778</v>
      </c>
      <c r="IT39" s="14">
        <v>0.01275925925925926</v>
      </c>
      <c r="IU39" s="14">
        <v>0.01276851851851852</v>
      </c>
      <c r="IV39" s="14">
        <v>0.012780092592592593</v>
      </c>
      <c r="IW39" s="12">
        <v>5534.0</v>
      </c>
      <c r="IX39" s="12">
        <v>68486.0</v>
      </c>
      <c r="IY39" s="12">
        <v>40053.0</v>
      </c>
      <c r="IZ39" s="12">
        <v>55216.0</v>
      </c>
      <c r="JA39" s="18">
        <f t="shared" si="31"/>
        <v>42322.25</v>
      </c>
      <c r="JB39" s="18">
        <f t="shared" si="32"/>
        <v>27137.4</v>
      </c>
      <c r="JC39" s="13">
        <f t="shared" si="33"/>
        <v>169289</v>
      </c>
      <c r="JD39" s="12">
        <v>5534.0</v>
      </c>
      <c r="JE39" s="12">
        <v>68486.0</v>
      </c>
      <c r="JF39" s="12">
        <v>40053.0</v>
      </c>
      <c r="JG39" s="12">
        <v>55216.0</v>
      </c>
      <c r="JH39" s="12">
        <v>1.0</v>
      </c>
      <c r="JI39" s="12">
        <v>1.0</v>
      </c>
      <c r="JJ39" s="12">
        <v>1.0</v>
      </c>
      <c r="JK39" s="12">
        <v>1.0</v>
      </c>
      <c r="JL39" s="12"/>
    </row>
    <row r="40" ht="13.5" customHeight="1">
      <c r="A40" s="12">
        <v>172.0</v>
      </c>
      <c r="B40" s="12">
        <v>229354.0</v>
      </c>
      <c r="C40" s="13">
        <v>0.711864407</v>
      </c>
      <c r="D40" s="13">
        <v>0.0</v>
      </c>
      <c r="E40" s="13">
        <v>0.0</v>
      </c>
      <c r="F40" s="13">
        <v>1.0</v>
      </c>
      <c r="G40" s="13">
        <v>1.0</v>
      </c>
      <c r="H40" s="12">
        <v>16.0</v>
      </c>
      <c r="I40" s="12">
        <v>1045931.0</v>
      </c>
      <c r="J40" s="12">
        <v>1.0</v>
      </c>
      <c r="K40" s="12">
        <v>26838.0</v>
      </c>
      <c r="L40" s="12">
        <v>4186911.0</v>
      </c>
      <c r="M40" s="14">
        <v>0.006336805555555555</v>
      </c>
      <c r="N40" s="14">
        <v>0.024042824074074074</v>
      </c>
      <c r="O40" s="12">
        <v>188477.0</v>
      </c>
      <c r="P40" s="12">
        <v>323712.0</v>
      </c>
      <c r="Q40" s="14">
        <v>0.010137731481481482</v>
      </c>
      <c r="R40" s="12" t="s">
        <v>538</v>
      </c>
      <c r="S40" s="17">
        <v>622781.0</v>
      </c>
      <c r="T40" s="17">
        <v>622781.0</v>
      </c>
      <c r="U40" s="12">
        <v>623092.0</v>
      </c>
      <c r="V40" s="12">
        <v>623092.0</v>
      </c>
      <c r="W40" s="17">
        <v>624294.0</v>
      </c>
      <c r="X40" s="12">
        <v>624295.0</v>
      </c>
      <c r="Y40" s="17">
        <v>624311.0</v>
      </c>
      <c r="Z40" s="12">
        <v>624312.0</v>
      </c>
      <c r="AA40" s="12">
        <v>623136.0</v>
      </c>
      <c r="AB40" s="12">
        <v>623136.0</v>
      </c>
      <c r="AC40" s="12">
        <v>624301.0</v>
      </c>
      <c r="AD40" s="12">
        <v>624313.0</v>
      </c>
      <c r="AE40" s="12">
        <v>624302.0</v>
      </c>
      <c r="AF40" s="12">
        <v>624314.0</v>
      </c>
      <c r="AG40" s="12">
        <v>623167.0</v>
      </c>
      <c r="AH40" s="12">
        <v>623167.0</v>
      </c>
      <c r="AI40" s="12">
        <v>942864.0</v>
      </c>
      <c r="AJ40" s="12">
        <v>942865.0</v>
      </c>
      <c r="AK40" s="12">
        <v>943281.0</v>
      </c>
      <c r="AL40" s="12">
        <v>943283.0</v>
      </c>
      <c r="AM40" s="12">
        <v>944957.0</v>
      </c>
      <c r="AN40" s="12">
        <v>944958.0</v>
      </c>
      <c r="AO40" s="12">
        <v>944991.0</v>
      </c>
      <c r="AP40" s="12">
        <v>944992.0</v>
      </c>
      <c r="AQ40" s="12">
        <v>943385.0</v>
      </c>
      <c r="AR40" s="12">
        <v>943386.0</v>
      </c>
      <c r="AS40" s="12">
        <v>944966.0</v>
      </c>
      <c r="AT40" s="12">
        <v>944993.0</v>
      </c>
      <c r="AU40" s="12">
        <v>944969.0</v>
      </c>
      <c r="AV40" s="12">
        <v>944994.0</v>
      </c>
      <c r="AW40" s="12">
        <v>943417.0</v>
      </c>
      <c r="AX40" s="12">
        <v>943418.0</v>
      </c>
      <c r="AY40" s="17">
        <v>1.0</v>
      </c>
      <c r="AZ40" s="17">
        <v>1.0</v>
      </c>
      <c r="BA40" s="12">
        <v>1.0</v>
      </c>
      <c r="BB40" s="12">
        <v>0.0</v>
      </c>
      <c r="BC40" s="17">
        <v>0.0</v>
      </c>
      <c r="BD40" s="12">
        <v>1.0</v>
      </c>
      <c r="BE40" s="17">
        <v>1.0</v>
      </c>
      <c r="BF40" s="12">
        <v>1.0</v>
      </c>
      <c r="BG40" s="12">
        <v>1.0</v>
      </c>
      <c r="BH40" s="12">
        <v>1.0</v>
      </c>
      <c r="BI40" s="12">
        <v>1.0</v>
      </c>
      <c r="BJ40" s="12">
        <v>1.0</v>
      </c>
      <c r="BK40" s="12">
        <v>1.0</v>
      </c>
      <c r="BL40" s="12">
        <v>1.0</v>
      </c>
      <c r="BM40" s="12">
        <v>1.0</v>
      </c>
      <c r="BN40" s="12">
        <v>1.0</v>
      </c>
      <c r="BO40" s="18">
        <f t="shared" si="1"/>
        <v>0.875</v>
      </c>
      <c r="BP40" s="18">
        <f t="shared" si="2"/>
        <v>0.3415650255</v>
      </c>
      <c r="BQ40" s="13">
        <f t="shared" si="3"/>
        <v>14</v>
      </c>
      <c r="BR40" s="12">
        <v>0.0</v>
      </c>
      <c r="BS40" s="12">
        <v>0.0</v>
      </c>
      <c r="BT40" s="12">
        <v>0.0</v>
      </c>
      <c r="BU40" s="12">
        <v>1.0</v>
      </c>
      <c r="BV40" s="12">
        <v>0.0</v>
      </c>
      <c r="BW40" s="12">
        <v>0.0</v>
      </c>
      <c r="BX40" s="12">
        <v>0.0</v>
      </c>
      <c r="BY40" s="12">
        <v>0.0</v>
      </c>
      <c r="BZ40" s="12">
        <v>0.0</v>
      </c>
      <c r="CA40" s="12">
        <v>0.0</v>
      </c>
      <c r="CB40" s="12">
        <v>0.0</v>
      </c>
      <c r="CC40" s="12">
        <v>0.0</v>
      </c>
      <c r="CD40" s="12">
        <v>0.0</v>
      </c>
      <c r="CE40" s="12">
        <v>0.0</v>
      </c>
      <c r="CF40" s="12">
        <v>0.0</v>
      </c>
      <c r="CG40" s="12">
        <v>0.0</v>
      </c>
      <c r="CH40" s="18">
        <f t="shared" si="4"/>
        <v>0.0625</v>
      </c>
      <c r="CI40" s="18">
        <f t="shared" si="5"/>
        <v>0.25</v>
      </c>
      <c r="CJ40" s="13">
        <f t="shared" si="6"/>
        <v>1</v>
      </c>
      <c r="CK40" s="12">
        <v>0.0</v>
      </c>
      <c r="CL40" s="12">
        <v>0.0</v>
      </c>
      <c r="CM40" s="12">
        <v>0.0</v>
      </c>
      <c r="CN40" s="12">
        <v>2.0</v>
      </c>
      <c r="CO40" s="12">
        <v>0.0</v>
      </c>
      <c r="CP40" s="12">
        <v>0.0</v>
      </c>
      <c r="CQ40" s="12">
        <v>0.0</v>
      </c>
      <c r="CR40" s="12">
        <v>0.0</v>
      </c>
      <c r="CS40" s="12">
        <v>0.0</v>
      </c>
      <c r="CT40" s="12">
        <v>0.0</v>
      </c>
      <c r="CU40" s="12">
        <v>0.0</v>
      </c>
      <c r="CV40" s="12">
        <v>0.0</v>
      </c>
      <c r="CW40" s="12">
        <v>0.0</v>
      </c>
      <c r="CX40" s="12">
        <v>0.0</v>
      </c>
      <c r="CY40" s="12">
        <v>0.0</v>
      </c>
      <c r="CZ40" s="12">
        <v>0.0</v>
      </c>
      <c r="DA40" s="18">
        <f t="shared" si="7"/>
        <v>0.125</v>
      </c>
      <c r="DB40" s="18">
        <f t="shared" si="8"/>
        <v>0.5</v>
      </c>
      <c r="DC40" s="13">
        <f t="shared" si="9"/>
        <v>2</v>
      </c>
      <c r="DD40" s="12">
        <v>0.0</v>
      </c>
      <c r="DE40" s="12">
        <v>0.0</v>
      </c>
      <c r="DF40" s="12">
        <v>0.0</v>
      </c>
      <c r="DG40" s="12">
        <v>0.0</v>
      </c>
      <c r="DH40" s="12">
        <v>0.0</v>
      </c>
      <c r="DI40" s="12">
        <v>0.0</v>
      </c>
      <c r="DJ40" s="12">
        <v>0.0</v>
      </c>
      <c r="DK40" s="12">
        <v>0.0</v>
      </c>
      <c r="DL40" s="12">
        <v>0.0</v>
      </c>
      <c r="DM40" s="12">
        <v>0.0</v>
      </c>
      <c r="DN40" s="12">
        <v>0.0</v>
      </c>
      <c r="DO40" s="12">
        <v>0.0</v>
      </c>
      <c r="DP40" s="12">
        <v>0.0</v>
      </c>
      <c r="DQ40" s="12">
        <v>0.0</v>
      </c>
      <c r="DR40" s="12">
        <v>0.0</v>
      </c>
      <c r="DS40" s="12">
        <v>0.0</v>
      </c>
      <c r="DT40" s="18">
        <f t="shared" si="10"/>
        <v>0</v>
      </c>
      <c r="DU40" s="18">
        <f t="shared" si="11"/>
        <v>0</v>
      </c>
      <c r="DV40" s="13">
        <f t="shared" si="12"/>
        <v>0</v>
      </c>
      <c r="DW40" s="12">
        <v>1.0</v>
      </c>
      <c r="DX40" s="12">
        <v>1.0</v>
      </c>
      <c r="DY40" s="12">
        <v>1.0</v>
      </c>
      <c r="DZ40" s="12">
        <v>1.0</v>
      </c>
      <c r="EA40" s="12">
        <v>2.0</v>
      </c>
      <c r="EB40" s="12">
        <v>1.0</v>
      </c>
      <c r="EC40" s="12">
        <v>1.0</v>
      </c>
      <c r="ED40" s="12">
        <v>1.0</v>
      </c>
      <c r="EE40" s="12">
        <v>1.0</v>
      </c>
      <c r="EF40" s="12">
        <v>1.0</v>
      </c>
      <c r="EG40" s="12">
        <v>1.0</v>
      </c>
      <c r="EH40" s="12">
        <v>1.0</v>
      </c>
      <c r="EI40" s="12">
        <v>1.0</v>
      </c>
      <c r="EJ40" s="12">
        <v>1.0</v>
      </c>
      <c r="EK40" s="12">
        <v>1.0</v>
      </c>
      <c r="EL40" s="12">
        <v>1.0</v>
      </c>
      <c r="EM40" s="18">
        <f t="shared" si="13"/>
        <v>1.0625</v>
      </c>
      <c r="EN40" s="18">
        <f t="shared" si="14"/>
        <v>0.25</v>
      </c>
      <c r="EO40" s="13">
        <f t="shared" si="15"/>
        <v>17</v>
      </c>
      <c r="EP40" s="16">
        <v>41758.714583333334</v>
      </c>
      <c r="EQ40" s="16">
        <v>41758.71527777778</v>
      </c>
      <c r="ER40" s="16">
        <v>41758.71527777778</v>
      </c>
      <c r="ES40" s="16">
        <v>41758.71527777778</v>
      </c>
      <c r="ET40" s="16">
        <v>41758.71805555555</v>
      </c>
      <c r="EU40" s="16">
        <v>41758.720138888886</v>
      </c>
      <c r="EV40" s="16">
        <v>41758.72222222222</v>
      </c>
      <c r="EW40" s="16">
        <v>41758.72430555556</v>
      </c>
      <c r="EX40" s="16">
        <v>41758.725</v>
      </c>
      <c r="EY40" s="16">
        <v>41758.725694444445</v>
      </c>
      <c r="EZ40" s="16">
        <v>41758.72638888889</v>
      </c>
      <c r="FA40" s="16">
        <v>41758.72777777778</v>
      </c>
      <c r="FB40" s="16">
        <v>41758.728472222225</v>
      </c>
      <c r="FC40" s="16">
        <v>41758.72986111111</v>
      </c>
      <c r="FD40" s="16">
        <v>41758.73055555556</v>
      </c>
      <c r="FE40" s="16">
        <v>41758.731944444444</v>
      </c>
      <c r="FF40" s="14">
        <v>0.0069409722222222225</v>
      </c>
      <c r="FG40" s="14">
        <v>0.007365740740740741</v>
      </c>
      <c r="FH40" s="14">
        <v>0.0074675925925925925</v>
      </c>
      <c r="FI40" s="14">
        <v>0.01023611111111111</v>
      </c>
      <c r="FJ40" s="14">
        <v>0.011873842592592594</v>
      </c>
      <c r="FK40" s="14">
        <v>0.014013888888888888</v>
      </c>
      <c r="FL40" s="14">
        <v>0.016548611111111108</v>
      </c>
      <c r="FM40" s="14">
        <v>0.017083333333333336</v>
      </c>
      <c r="FN40" s="14">
        <v>0.017925925925925925</v>
      </c>
      <c r="FO40" s="14">
        <v>0.018635416666666668</v>
      </c>
      <c r="FP40" s="14">
        <v>0.019993055555555556</v>
      </c>
      <c r="FQ40" s="14">
        <v>0.020747685185185185</v>
      </c>
      <c r="FR40" s="14">
        <v>0.022041666666666668</v>
      </c>
      <c r="FS40" s="14">
        <v>0.02280787037037037</v>
      </c>
      <c r="FT40" s="14">
        <v>0.023689814814814816</v>
      </c>
      <c r="FU40" s="14">
        <v>0.024035879629629626</v>
      </c>
      <c r="FV40" s="12">
        <v>49693.0</v>
      </c>
      <c r="FW40" s="12">
        <v>35397.0</v>
      </c>
      <c r="FX40" s="12">
        <v>6183.0</v>
      </c>
      <c r="FY40" s="12">
        <v>176541.0</v>
      </c>
      <c r="FZ40" s="12">
        <v>66056.0</v>
      </c>
      <c r="GA40" s="12">
        <v>183766.0</v>
      </c>
      <c r="GB40" s="12">
        <v>217785.0</v>
      </c>
      <c r="GC40" s="12">
        <v>44989.0</v>
      </c>
      <c r="GD40" s="12">
        <v>66727.0</v>
      </c>
      <c r="GE40" s="12">
        <v>59073.0</v>
      </c>
      <c r="GF40" s="12">
        <v>114318.0</v>
      </c>
      <c r="GG40" s="12">
        <v>63599.0</v>
      </c>
      <c r="GH40" s="12">
        <v>109322.0</v>
      </c>
      <c r="GI40" s="12">
        <v>63601.0</v>
      </c>
      <c r="GJ40" s="12">
        <v>70823.0</v>
      </c>
      <c r="GK40" s="12">
        <v>29655.0</v>
      </c>
      <c r="GL40" s="18">
        <f t="shared" si="16"/>
        <v>84845.5</v>
      </c>
      <c r="GM40" s="18">
        <f t="shared" si="17"/>
        <v>60156.49666</v>
      </c>
      <c r="GN40" s="13">
        <f t="shared" si="18"/>
        <v>1357528</v>
      </c>
      <c r="GO40" s="12">
        <v>49693.0</v>
      </c>
      <c r="GP40" s="12">
        <v>35397.0</v>
      </c>
      <c r="GQ40" s="12">
        <v>6183.0</v>
      </c>
      <c r="GR40" s="12">
        <v>176541.0</v>
      </c>
      <c r="GS40" s="12">
        <v>66056.0</v>
      </c>
      <c r="GT40" s="12">
        <v>183766.0</v>
      </c>
      <c r="GU40" s="12">
        <v>217785.0</v>
      </c>
      <c r="GV40" s="12">
        <v>44989.0</v>
      </c>
      <c r="GW40" s="12">
        <v>66727.0</v>
      </c>
      <c r="GX40" s="12">
        <v>59073.0</v>
      </c>
      <c r="GY40" s="12">
        <v>114318.0</v>
      </c>
      <c r="GZ40" s="12">
        <v>63599.0</v>
      </c>
      <c r="HA40" s="12">
        <v>109322.0</v>
      </c>
      <c r="HB40" s="12">
        <v>63601.0</v>
      </c>
      <c r="HC40" s="12">
        <v>70823.0</v>
      </c>
      <c r="HD40" s="12">
        <v>29655.0</v>
      </c>
      <c r="HE40" s="18">
        <f t="shared" si="19"/>
        <v>84845.5</v>
      </c>
      <c r="HF40" s="18">
        <f t="shared" si="20"/>
        <v>60156.49666</v>
      </c>
      <c r="HG40" s="13">
        <f t="shared" si="21"/>
        <v>1357528</v>
      </c>
      <c r="HH40" s="12">
        <v>624538.0</v>
      </c>
      <c r="HI40" s="12">
        <v>624538.0</v>
      </c>
      <c r="HJ40" s="12">
        <v>624563.0</v>
      </c>
      <c r="HK40" s="12">
        <v>624564.0</v>
      </c>
      <c r="HL40" s="12">
        <v>945250.0</v>
      </c>
      <c r="HM40" s="12">
        <v>945251.0</v>
      </c>
      <c r="HN40" s="12">
        <v>945303.0</v>
      </c>
      <c r="HO40" s="12">
        <v>945304.0</v>
      </c>
      <c r="HP40" s="12">
        <v>1.0</v>
      </c>
      <c r="HQ40" s="12">
        <v>1.0</v>
      </c>
      <c r="HR40" s="12">
        <v>1.0</v>
      </c>
      <c r="HS40" s="12">
        <v>1.0</v>
      </c>
      <c r="HT40" s="18">
        <f t="shared" si="22"/>
        <v>1</v>
      </c>
      <c r="HU40" s="18">
        <f t="shared" si="23"/>
        <v>0</v>
      </c>
      <c r="HV40" s="13">
        <f t="shared" si="24"/>
        <v>4</v>
      </c>
      <c r="HW40" s="12">
        <v>0.0</v>
      </c>
      <c r="HX40" s="12">
        <v>0.0</v>
      </c>
      <c r="HY40" s="12">
        <v>0.0</v>
      </c>
      <c r="HZ40" s="12">
        <v>0.0</v>
      </c>
      <c r="IA40" s="12">
        <v>0.0</v>
      </c>
      <c r="IB40" s="12">
        <v>0.0</v>
      </c>
      <c r="IC40" s="12">
        <v>0.0</v>
      </c>
      <c r="ID40" s="12">
        <v>0.0</v>
      </c>
      <c r="IE40" s="18">
        <f t="shared" si="25"/>
        <v>0</v>
      </c>
      <c r="IF40" s="18">
        <f t="shared" si="26"/>
        <v>0</v>
      </c>
      <c r="IG40" s="13">
        <f t="shared" si="27"/>
        <v>0</v>
      </c>
      <c r="IH40" s="12">
        <v>0.0</v>
      </c>
      <c r="II40" s="12">
        <v>0.0</v>
      </c>
      <c r="IJ40" s="12">
        <v>0.0</v>
      </c>
      <c r="IK40" s="12">
        <v>0.0</v>
      </c>
      <c r="IL40" s="18">
        <f t="shared" si="28"/>
        <v>0</v>
      </c>
      <c r="IM40" s="18">
        <f t="shared" si="29"/>
        <v>0</v>
      </c>
      <c r="IN40" s="13">
        <f t="shared" si="30"/>
        <v>0</v>
      </c>
      <c r="IO40" s="14">
        <v>0.012063657407407407</v>
      </c>
      <c r="IP40" s="14">
        <v>0.012064814814814815</v>
      </c>
      <c r="IQ40" s="14">
        <v>0.012086805555555557</v>
      </c>
      <c r="IR40" s="14">
        <v>0.01212037037037037</v>
      </c>
      <c r="IS40" s="14">
        <v>0.012064814814814815</v>
      </c>
      <c r="IT40" s="14">
        <v>0.012086805555555557</v>
      </c>
      <c r="IU40" s="14">
        <v>0.01212037037037037</v>
      </c>
      <c r="IV40" s="14">
        <v>0.01213425925925926</v>
      </c>
      <c r="IW40" s="12">
        <v>15642.0</v>
      </c>
      <c r="IX40" s="12">
        <v>106325.0</v>
      </c>
      <c r="IY40" s="12">
        <v>167766.0</v>
      </c>
      <c r="IZ40" s="12">
        <v>41413.0</v>
      </c>
      <c r="JA40" s="18">
        <f t="shared" si="31"/>
        <v>82786.5</v>
      </c>
      <c r="JB40" s="18">
        <f t="shared" si="32"/>
        <v>68302.57873</v>
      </c>
      <c r="JC40" s="13">
        <f t="shared" si="33"/>
        <v>331146</v>
      </c>
      <c r="JD40" s="12">
        <v>15642.0</v>
      </c>
      <c r="JE40" s="12">
        <v>106325.0</v>
      </c>
      <c r="JF40" s="12">
        <v>167766.0</v>
      </c>
      <c r="JG40" s="12">
        <v>41413.0</v>
      </c>
      <c r="JH40" s="12">
        <v>1.0</v>
      </c>
      <c r="JI40" s="12">
        <v>1.0</v>
      </c>
      <c r="JJ40" s="12">
        <v>1.0</v>
      </c>
      <c r="JK40" s="12">
        <v>1.0</v>
      </c>
      <c r="JL40" s="3"/>
    </row>
    <row r="41" ht="13.5" customHeight="1">
      <c r="A41" s="12">
        <v>176.0</v>
      </c>
      <c r="B41" s="12">
        <v>229373.0</v>
      </c>
      <c r="C41" s="13">
        <v>0.735181644</v>
      </c>
      <c r="D41" s="13">
        <v>1.0</v>
      </c>
      <c r="E41" s="13">
        <v>1.0</v>
      </c>
      <c r="F41" s="13">
        <v>1.0</v>
      </c>
      <c r="G41" s="13">
        <v>1.0</v>
      </c>
      <c r="H41" s="12">
        <v>16.0</v>
      </c>
      <c r="I41" s="12">
        <v>1045931.0</v>
      </c>
      <c r="J41" s="12">
        <v>1.0</v>
      </c>
      <c r="K41" s="12">
        <v>26838.0</v>
      </c>
      <c r="L41" s="12">
        <v>4186492.0</v>
      </c>
      <c r="M41" s="14">
        <v>0.01573958333333333</v>
      </c>
      <c r="N41" s="14">
        <v>7.847222222222221E-4</v>
      </c>
      <c r="O41" s="12">
        <v>188496.0</v>
      </c>
      <c r="P41" s="12">
        <v>323712.0</v>
      </c>
      <c r="Q41" s="14">
        <v>0.010137731481481482</v>
      </c>
      <c r="R41" s="12" t="s">
        <v>541</v>
      </c>
      <c r="S41" s="17">
        <v>622781.0</v>
      </c>
      <c r="T41" s="17">
        <v>622781.0</v>
      </c>
      <c r="U41" s="12">
        <v>623092.0</v>
      </c>
      <c r="V41" s="12">
        <v>623092.0</v>
      </c>
      <c r="W41" s="17">
        <v>624294.0</v>
      </c>
      <c r="X41" s="12">
        <v>624295.0</v>
      </c>
      <c r="Y41" s="17">
        <v>624311.0</v>
      </c>
      <c r="Z41" s="12">
        <v>624312.0</v>
      </c>
      <c r="AA41" s="12">
        <v>623136.0</v>
      </c>
      <c r="AB41" s="12">
        <v>623136.0</v>
      </c>
      <c r="AC41" s="12">
        <v>624301.0</v>
      </c>
      <c r="AD41" s="12">
        <v>624313.0</v>
      </c>
      <c r="AE41" s="12">
        <v>624302.0</v>
      </c>
      <c r="AF41" s="12">
        <v>624314.0</v>
      </c>
      <c r="AG41" s="12">
        <v>623167.0</v>
      </c>
      <c r="AH41" s="12">
        <v>623167.0</v>
      </c>
      <c r="AI41" s="12">
        <v>942864.0</v>
      </c>
      <c r="AJ41" s="12">
        <v>942865.0</v>
      </c>
      <c r="AK41" s="12">
        <v>943281.0</v>
      </c>
      <c r="AL41" s="12">
        <v>943283.0</v>
      </c>
      <c r="AM41" s="12">
        <v>944957.0</v>
      </c>
      <c r="AN41" s="12">
        <v>944958.0</v>
      </c>
      <c r="AO41" s="12">
        <v>944991.0</v>
      </c>
      <c r="AP41" s="12">
        <v>944992.0</v>
      </c>
      <c r="AQ41" s="12">
        <v>943385.0</v>
      </c>
      <c r="AR41" s="12">
        <v>943386.0</v>
      </c>
      <c r="AS41" s="12">
        <v>944966.0</v>
      </c>
      <c r="AT41" s="12">
        <v>944993.0</v>
      </c>
      <c r="AU41" s="12">
        <v>944969.0</v>
      </c>
      <c r="AV41" s="12">
        <v>944994.0</v>
      </c>
      <c r="AW41" s="12">
        <v>943417.0</v>
      </c>
      <c r="AX41" s="12">
        <v>943418.0</v>
      </c>
      <c r="AY41" s="17">
        <v>1.0</v>
      </c>
      <c r="AZ41" s="17">
        <v>0.0</v>
      </c>
      <c r="BA41" s="12">
        <v>1.0</v>
      </c>
      <c r="BB41" s="12">
        <v>0.0</v>
      </c>
      <c r="BC41" s="17">
        <v>1.0</v>
      </c>
      <c r="BD41" s="12">
        <v>1.0</v>
      </c>
      <c r="BE41" s="17">
        <v>1.0</v>
      </c>
      <c r="BF41" s="12">
        <v>1.0</v>
      </c>
      <c r="BG41" s="12">
        <v>1.0</v>
      </c>
      <c r="BH41" s="12">
        <v>1.0</v>
      </c>
      <c r="BI41" s="12">
        <v>1.0</v>
      </c>
      <c r="BJ41" s="12">
        <v>0.0</v>
      </c>
      <c r="BK41" s="12">
        <v>0.0</v>
      </c>
      <c r="BL41" s="12">
        <v>1.0</v>
      </c>
      <c r="BM41" s="12">
        <v>1.0</v>
      </c>
      <c r="BN41" s="12">
        <v>1.0</v>
      </c>
      <c r="BO41" s="18">
        <f t="shared" si="1"/>
        <v>0.75</v>
      </c>
      <c r="BP41" s="18">
        <f t="shared" si="2"/>
        <v>0.4472135955</v>
      </c>
      <c r="BQ41" s="13">
        <f t="shared" si="3"/>
        <v>12</v>
      </c>
      <c r="BR41" s="12">
        <v>0.0</v>
      </c>
      <c r="BS41" s="12">
        <v>0.0</v>
      </c>
      <c r="BT41" s="12">
        <v>0.0</v>
      </c>
      <c r="BU41" s="12">
        <v>0.0</v>
      </c>
      <c r="BV41" s="12">
        <v>0.0</v>
      </c>
      <c r="BW41" s="12">
        <v>0.0</v>
      </c>
      <c r="BX41" s="12">
        <v>0.0</v>
      </c>
      <c r="BY41" s="12">
        <v>0.0</v>
      </c>
      <c r="BZ41" s="12">
        <v>0.0</v>
      </c>
      <c r="CA41" s="12">
        <v>0.0</v>
      </c>
      <c r="CB41" s="12">
        <v>0.0</v>
      </c>
      <c r="CC41" s="12">
        <v>0.0</v>
      </c>
      <c r="CD41" s="12">
        <v>0.0</v>
      </c>
      <c r="CE41" s="12">
        <v>0.0</v>
      </c>
      <c r="CF41" s="12">
        <v>0.0</v>
      </c>
      <c r="CG41" s="12">
        <v>0.0</v>
      </c>
      <c r="CH41" s="18">
        <f t="shared" si="4"/>
        <v>0</v>
      </c>
      <c r="CI41" s="18">
        <f t="shared" si="5"/>
        <v>0</v>
      </c>
      <c r="CJ41" s="13">
        <f t="shared" si="6"/>
        <v>0</v>
      </c>
      <c r="CK41" s="12">
        <v>0.0</v>
      </c>
      <c r="CL41" s="12">
        <v>0.0</v>
      </c>
      <c r="CM41" s="12">
        <v>0.0</v>
      </c>
      <c r="CN41" s="12">
        <v>2.0</v>
      </c>
      <c r="CO41" s="12">
        <v>0.0</v>
      </c>
      <c r="CP41" s="12">
        <v>0.0</v>
      </c>
      <c r="CQ41" s="12">
        <v>0.0</v>
      </c>
      <c r="CR41" s="12">
        <v>0.0</v>
      </c>
      <c r="CS41" s="12">
        <v>0.0</v>
      </c>
      <c r="CT41" s="12">
        <v>0.0</v>
      </c>
      <c r="CU41" s="12">
        <v>0.0</v>
      </c>
      <c r="CV41" s="12">
        <v>0.0</v>
      </c>
      <c r="CW41" s="12">
        <v>0.0</v>
      </c>
      <c r="CX41" s="12">
        <v>0.0</v>
      </c>
      <c r="CY41" s="12">
        <v>0.0</v>
      </c>
      <c r="CZ41" s="12">
        <v>0.0</v>
      </c>
      <c r="DA41" s="18">
        <f t="shared" si="7"/>
        <v>0.125</v>
      </c>
      <c r="DB41" s="18">
        <f t="shared" si="8"/>
        <v>0.5</v>
      </c>
      <c r="DC41" s="13">
        <f t="shared" si="9"/>
        <v>2</v>
      </c>
      <c r="DD41" s="12">
        <v>0.0</v>
      </c>
      <c r="DE41" s="12">
        <v>0.0</v>
      </c>
      <c r="DF41" s="12">
        <v>0.0</v>
      </c>
      <c r="DG41" s="12">
        <v>0.0</v>
      </c>
      <c r="DH41" s="12">
        <v>0.0</v>
      </c>
      <c r="DI41" s="12">
        <v>0.0</v>
      </c>
      <c r="DJ41" s="12">
        <v>0.0</v>
      </c>
      <c r="DK41" s="12">
        <v>0.0</v>
      </c>
      <c r="DL41" s="12">
        <v>0.0</v>
      </c>
      <c r="DM41" s="12">
        <v>0.0</v>
      </c>
      <c r="DN41" s="12">
        <v>0.0</v>
      </c>
      <c r="DO41" s="12">
        <v>0.0</v>
      </c>
      <c r="DP41" s="12">
        <v>0.0</v>
      </c>
      <c r="DQ41" s="12">
        <v>0.0</v>
      </c>
      <c r="DR41" s="12">
        <v>0.0</v>
      </c>
      <c r="DS41" s="12">
        <v>0.0</v>
      </c>
      <c r="DT41" s="18">
        <f t="shared" si="10"/>
        <v>0</v>
      </c>
      <c r="DU41" s="18">
        <f t="shared" si="11"/>
        <v>0</v>
      </c>
      <c r="DV41" s="13">
        <f t="shared" si="12"/>
        <v>0</v>
      </c>
      <c r="DW41" s="12">
        <v>1.0</v>
      </c>
      <c r="DX41" s="12">
        <v>4.0</v>
      </c>
      <c r="DY41" s="12">
        <v>1.0</v>
      </c>
      <c r="DZ41" s="12">
        <v>2.0</v>
      </c>
      <c r="EA41" s="12">
        <v>1.0</v>
      </c>
      <c r="EB41" s="12">
        <v>1.0</v>
      </c>
      <c r="EC41" s="12">
        <v>1.0</v>
      </c>
      <c r="ED41" s="12">
        <v>1.0</v>
      </c>
      <c r="EE41" s="12">
        <v>1.0</v>
      </c>
      <c r="EF41" s="12">
        <v>1.0</v>
      </c>
      <c r="EG41" s="12">
        <v>1.0</v>
      </c>
      <c r="EH41" s="12">
        <v>2.0</v>
      </c>
      <c r="EI41" s="12">
        <v>2.0</v>
      </c>
      <c r="EJ41" s="12">
        <v>1.0</v>
      </c>
      <c r="EK41" s="12">
        <v>1.0</v>
      </c>
      <c r="EL41" s="12">
        <v>1.0</v>
      </c>
      <c r="EM41" s="18">
        <f t="shared" si="13"/>
        <v>1.375</v>
      </c>
      <c r="EN41" s="18">
        <f t="shared" si="14"/>
        <v>0.8062257748</v>
      </c>
      <c r="EO41" s="13">
        <f t="shared" si="15"/>
        <v>22</v>
      </c>
      <c r="EP41" s="16">
        <v>41758.68194444444</v>
      </c>
      <c r="EQ41" s="16">
        <v>41758.683333333334</v>
      </c>
      <c r="ER41" s="16">
        <v>41758.68541666667</v>
      </c>
      <c r="ES41" s="16">
        <v>41758.68541666667</v>
      </c>
      <c r="ET41" s="16">
        <v>41758.6875</v>
      </c>
      <c r="EU41" s="16">
        <v>41758.68819444445</v>
      </c>
      <c r="EV41" s="16">
        <v>41758.688888888886</v>
      </c>
      <c r="EW41" s="16">
        <v>41758.69027777778</v>
      </c>
      <c r="EX41" s="16">
        <v>41758.691666666666</v>
      </c>
      <c r="EY41" s="16">
        <v>41758.691666666666</v>
      </c>
      <c r="EZ41" s="16">
        <v>41758.69583333333</v>
      </c>
      <c r="FA41" s="16">
        <v>41758.69861111111</v>
      </c>
      <c r="FB41" s="16">
        <v>41758.70138888889</v>
      </c>
      <c r="FC41" s="16">
        <v>41758.70763888889</v>
      </c>
      <c r="FD41" s="16">
        <v>41758.708333333336</v>
      </c>
      <c r="FE41" s="16">
        <v>41758.708333333336</v>
      </c>
      <c r="FF41" s="14">
        <v>0.016708333333333332</v>
      </c>
      <c r="FG41" s="14">
        <v>0.018737268518518518</v>
      </c>
      <c r="FH41" s="14">
        <v>0.01920138888888889</v>
      </c>
      <c r="FI41" s="14">
        <v>0.02086921296296296</v>
      </c>
      <c r="FJ41" s="14">
        <v>0.021961805555555557</v>
      </c>
      <c r="FK41" s="14">
        <v>0.022493055555555558</v>
      </c>
      <c r="FL41" s="14">
        <v>0.023791666666666666</v>
      </c>
      <c r="FM41" s="14">
        <v>0.02551273148148148</v>
      </c>
      <c r="FN41" s="14">
        <v>0.025626157407407407</v>
      </c>
      <c r="FO41" s="14">
        <v>0.029833333333333333</v>
      </c>
      <c r="FP41" s="14">
        <v>0.03238773148148148</v>
      </c>
      <c r="FQ41" s="14">
        <v>0.03504050925925926</v>
      </c>
      <c r="FR41" s="14">
        <v>0.041324074074074076</v>
      </c>
      <c r="FS41" s="14">
        <v>3.1944444444444446E-4</v>
      </c>
      <c r="FT41" s="14">
        <v>4.074074074074074E-4</v>
      </c>
      <c r="FU41" s="14">
        <v>7.800925925925925E-4</v>
      </c>
      <c r="FV41" s="12">
        <v>83577.0</v>
      </c>
      <c r="FW41" s="12">
        <v>93063.0</v>
      </c>
      <c r="FX41" s="12">
        <v>37959.0</v>
      </c>
      <c r="FY41" s="12">
        <v>41699.0</v>
      </c>
      <c r="FZ41" s="12">
        <v>67507.0</v>
      </c>
      <c r="GA41" s="12">
        <v>45346.0</v>
      </c>
      <c r="GB41" s="12">
        <v>112572.0</v>
      </c>
      <c r="GC41" s="12">
        <v>148277.0</v>
      </c>
      <c r="GD41" s="12">
        <v>8039.0</v>
      </c>
      <c r="GE41" s="12">
        <v>362599.0</v>
      </c>
      <c r="GF41" s="12">
        <v>220267.0</v>
      </c>
      <c r="GG41" s="12">
        <v>222664.0</v>
      </c>
      <c r="GH41" s="12">
        <v>389898.0</v>
      </c>
      <c r="GI41" s="12">
        <v>56632.0</v>
      </c>
      <c r="GJ41" s="12">
        <v>5206.0</v>
      </c>
      <c r="GK41" s="12">
        <v>31375.0</v>
      </c>
      <c r="GL41" s="18">
        <f t="shared" si="16"/>
        <v>120417.5</v>
      </c>
      <c r="GM41" s="18">
        <f t="shared" si="17"/>
        <v>119434.8119</v>
      </c>
      <c r="GN41" s="13">
        <f t="shared" si="18"/>
        <v>1926680</v>
      </c>
      <c r="GO41" s="12">
        <v>83577.0</v>
      </c>
      <c r="GP41" s="12">
        <v>93063.0</v>
      </c>
      <c r="GQ41" s="12">
        <v>37959.0</v>
      </c>
      <c r="GR41" s="12">
        <v>41699.0</v>
      </c>
      <c r="GS41" s="12">
        <v>67507.0</v>
      </c>
      <c r="GT41" s="12">
        <v>45346.0</v>
      </c>
      <c r="GU41" s="12">
        <v>112572.0</v>
      </c>
      <c r="GV41" s="12">
        <v>148277.0</v>
      </c>
      <c r="GW41" s="12">
        <v>8039.0</v>
      </c>
      <c r="GX41" s="12">
        <v>362599.0</v>
      </c>
      <c r="GY41" s="12">
        <v>220267.0</v>
      </c>
      <c r="GZ41" s="12">
        <v>222664.0</v>
      </c>
      <c r="HA41" s="12">
        <v>389898.0</v>
      </c>
      <c r="HB41" s="12">
        <v>56632.0</v>
      </c>
      <c r="HC41" s="12">
        <v>5206.0</v>
      </c>
      <c r="HD41" s="12">
        <v>31375.0</v>
      </c>
      <c r="HE41" s="18">
        <f t="shared" si="19"/>
        <v>120417.5</v>
      </c>
      <c r="HF41" s="18">
        <f t="shared" si="20"/>
        <v>119434.8119</v>
      </c>
      <c r="HG41" s="13">
        <f t="shared" si="21"/>
        <v>1926680</v>
      </c>
      <c r="HH41" s="12">
        <v>624538.0</v>
      </c>
      <c r="HI41" s="12">
        <v>624538.0</v>
      </c>
      <c r="HJ41" s="12">
        <v>624563.0</v>
      </c>
      <c r="HK41" s="12">
        <v>624564.0</v>
      </c>
      <c r="HL41" s="12">
        <v>945250.0</v>
      </c>
      <c r="HM41" s="12">
        <v>945251.0</v>
      </c>
      <c r="HN41" s="12">
        <v>945303.0</v>
      </c>
      <c r="HO41" s="12">
        <v>945304.0</v>
      </c>
      <c r="HP41" s="12">
        <v>1.0</v>
      </c>
      <c r="HQ41" s="12">
        <v>1.0</v>
      </c>
      <c r="HR41" s="12">
        <v>1.0</v>
      </c>
      <c r="HS41" s="12">
        <v>1.0</v>
      </c>
      <c r="HT41" s="18">
        <f t="shared" si="22"/>
        <v>1</v>
      </c>
      <c r="HU41" s="18">
        <f t="shared" si="23"/>
        <v>0</v>
      </c>
      <c r="HV41" s="13">
        <f t="shared" si="24"/>
        <v>4</v>
      </c>
      <c r="HW41" s="12">
        <v>0.0</v>
      </c>
      <c r="HX41" s="12">
        <v>0.0</v>
      </c>
      <c r="HY41" s="12">
        <v>0.0</v>
      </c>
      <c r="HZ41" s="12">
        <v>0.0</v>
      </c>
      <c r="IA41" s="12">
        <v>0.0</v>
      </c>
      <c r="IB41" s="12">
        <v>0.0</v>
      </c>
      <c r="IC41" s="12">
        <v>0.0</v>
      </c>
      <c r="ID41" s="12">
        <v>0.0</v>
      </c>
      <c r="IE41" s="18">
        <f t="shared" si="25"/>
        <v>0</v>
      </c>
      <c r="IF41" s="18">
        <f t="shared" si="26"/>
        <v>0</v>
      </c>
      <c r="IG41" s="13">
        <f t="shared" si="27"/>
        <v>0</v>
      </c>
      <c r="IH41" s="12">
        <v>0.0</v>
      </c>
      <c r="II41" s="12">
        <v>0.0</v>
      </c>
      <c r="IJ41" s="12">
        <v>0.0</v>
      </c>
      <c r="IK41" s="12">
        <v>0.0</v>
      </c>
      <c r="IL41" s="18">
        <f t="shared" si="28"/>
        <v>0</v>
      </c>
      <c r="IM41" s="18">
        <f t="shared" si="29"/>
        <v>0</v>
      </c>
      <c r="IN41" s="13">
        <f t="shared" si="30"/>
        <v>0</v>
      </c>
      <c r="IO41" s="14">
        <v>0.01014236111111111</v>
      </c>
      <c r="IP41" s="14">
        <v>0.010143518518518519</v>
      </c>
      <c r="IQ41" s="14">
        <v>0.010166666666666668</v>
      </c>
      <c r="IR41" s="14">
        <v>0.010188657407407408</v>
      </c>
      <c r="IS41" s="14">
        <v>0.010143518518518519</v>
      </c>
      <c r="IT41" s="14">
        <v>0.010166666666666668</v>
      </c>
      <c r="IU41" s="14">
        <v>0.010188657407407408</v>
      </c>
      <c r="IV41" s="14">
        <v>0.010207175925925927</v>
      </c>
      <c r="IW41" s="12">
        <v>7336.0</v>
      </c>
      <c r="IX41" s="12">
        <v>116421.0</v>
      </c>
      <c r="IY41" s="12">
        <v>115807.0</v>
      </c>
      <c r="IZ41" s="12">
        <v>37167.0</v>
      </c>
      <c r="JA41" s="18">
        <f t="shared" si="31"/>
        <v>69182.75</v>
      </c>
      <c r="JB41" s="18">
        <f t="shared" si="32"/>
        <v>55543.68156</v>
      </c>
      <c r="JC41" s="13">
        <f t="shared" si="33"/>
        <v>276731</v>
      </c>
      <c r="JD41" s="12">
        <v>7336.0</v>
      </c>
      <c r="JE41" s="12">
        <v>116421.0</v>
      </c>
      <c r="JF41" s="12">
        <v>115807.0</v>
      </c>
      <c r="JG41" s="12">
        <v>37167.0</v>
      </c>
      <c r="JH41" s="12">
        <v>1.0</v>
      </c>
      <c r="JI41" s="12">
        <v>1.0</v>
      </c>
      <c r="JJ41" s="12">
        <v>1.0</v>
      </c>
      <c r="JK41" s="12">
        <v>1.0</v>
      </c>
      <c r="JL41" s="53"/>
    </row>
    <row r="42" ht="13.5" customHeight="1">
      <c r="A42" s="12">
        <v>180.0</v>
      </c>
      <c r="B42" s="12">
        <v>229382.0</v>
      </c>
      <c r="C42" s="13">
        <v>0.63229927</v>
      </c>
      <c r="D42" s="13">
        <v>0.0</v>
      </c>
      <c r="E42" s="13">
        <v>0.0</v>
      </c>
      <c r="F42" s="13">
        <v>1.0</v>
      </c>
      <c r="G42" s="13">
        <v>1.0</v>
      </c>
      <c r="H42" s="12">
        <v>16.0</v>
      </c>
      <c r="I42" s="12">
        <v>1045931.0</v>
      </c>
      <c r="J42" s="12">
        <v>1.0</v>
      </c>
      <c r="K42" s="12">
        <v>26838.0</v>
      </c>
      <c r="L42" s="12">
        <v>4185247.0</v>
      </c>
      <c r="M42" s="14">
        <v>0.01711689814814815</v>
      </c>
      <c r="N42" s="14">
        <v>0.0330636574074074</v>
      </c>
      <c r="O42" s="12">
        <v>188505.0</v>
      </c>
      <c r="P42" s="12">
        <v>323712.0</v>
      </c>
      <c r="Q42" s="14">
        <v>0.010137731481481482</v>
      </c>
      <c r="R42" s="14">
        <v>0.0330636574074074</v>
      </c>
      <c r="S42" s="17">
        <v>622781.0</v>
      </c>
      <c r="T42" s="17">
        <v>622781.0</v>
      </c>
      <c r="U42" s="12">
        <v>623092.0</v>
      </c>
      <c r="V42" s="12">
        <v>623092.0</v>
      </c>
      <c r="W42" s="17">
        <v>624294.0</v>
      </c>
      <c r="X42" s="12">
        <v>624295.0</v>
      </c>
      <c r="Y42" s="17">
        <v>624311.0</v>
      </c>
      <c r="Z42" s="12">
        <v>624312.0</v>
      </c>
      <c r="AA42" s="12">
        <v>623136.0</v>
      </c>
      <c r="AB42" s="12">
        <v>623136.0</v>
      </c>
      <c r="AC42" s="12">
        <v>624301.0</v>
      </c>
      <c r="AD42" s="12">
        <v>624313.0</v>
      </c>
      <c r="AE42" s="12">
        <v>624302.0</v>
      </c>
      <c r="AF42" s="12">
        <v>624314.0</v>
      </c>
      <c r="AG42" s="12">
        <v>623167.0</v>
      </c>
      <c r="AH42" s="12">
        <v>623167.0</v>
      </c>
      <c r="AI42" s="12">
        <v>942864.0</v>
      </c>
      <c r="AJ42" s="12">
        <v>942865.0</v>
      </c>
      <c r="AK42" s="12">
        <v>943281.0</v>
      </c>
      <c r="AL42" s="12">
        <v>943283.0</v>
      </c>
      <c r="AM42" s="12">
        <v>944957.0</v>
      </c>
      <c r="AN42" s="12">
        <v>944958.0</v>
      </c>
      <c r="AO42" s="12">
        <v>944991.0</v>
      </c>
      <c r="AP42" s="12">
        <v>944992.0</v>
      </c>
      <c r="AQ42" s="12">
        <v>943385.0</v>
      </c>
      <c r="AR42" s="12">
        <v>943386.0</v>
      </c>
      <c r="AS42" s="12">
        <v>944966.0</v>
      </c>
      <c r="AT42" s="12">
        <v>944993.0</v>
      </c>
      <c r="AU42" s="12">
        <v>944969.0</v>
      </c>
      <c r="AV42" s="12">
        <v>944994.0</v>
      </c>
      <c r="AW42" s="12">
        <v>943417.0</v>
      </c>
      <c r="AX42" s="12">
        <v>943418.0</v>
      </c>
      <c r="AY42" s="17">
        <v>0.0</v>
      </c>
      <c r="AZ42" s="17">
        <v>1.0</v>
      </c>
      <c r="BA42" s="12">
        <v>1.0</v>
      </c>
      <c r="BB42" s="12">
        <v>1.0</v>
      </c>
      <c r="BC42" s="17">
        <v>0.0</v>
      </c>
      <c r="BD42" s="12">
        <v>0.0</v>
      </c>
      <c r="BE42" s="17">
        <v>0.0</v>
      </c>
      <c r="BF42" s="12">
        <v>0.0</v>
      </c>
      <c r="BG42" s="12">
        <v>1.0</v>
      </c>
      <c r="BH42" s="12">
        <v>1.0</v>
      </c>
      <c r="BI42" s="12">
        <v>0.0</v>
      </c>
      <c r="BJ42" s="12">
        <v>0.0</v>
      </c>
      <c r="BK42" s="12">
        <v>0.0</v>
      </c>
      <c r="BL42" s="12">
        <v>0.0</v>
      </c>
      <c r="BM42" s="12">
        <v>1.0</v>
      </c>
      <c r="BN42" s="12">
        <v>0.0</v>
      </c>
      <c r="BO42" s="18">
        <f t="shared" si="1"/>
        <v>0.375</v>
      </c>
      <c r="BP42" s="18">
        <f t="shared" si="2"/>
        <v>0.5</v>
      </c>
      <c r="BQ42" s="13">
        <f t="shared" si="3"/>
        <v>6</v>
      </c>
      <c r="BR42" s="12">
        <v>0.0</v>
      </c>
      <c r="BS42" s="12">
        <v>0.0</v>
      </c>
      <c r="BT42" s="12">
        <v>0.0</v>
      </c>
      <c r="BU42" s="12">
        <v>0.0</v>
      </c>
      <c r="BV42" s="12">
        <v>0.0</v>
      </c>
      <c r="BW42" s="12">
        <v>0.0</v>
      </c>
      <c r="BX42" s="12">
        <v>0.0</v>
      </c>
      <c r="BY42" s="12">
        <v>0.0</v>
      </c>
      <c r="BZ42" s="12">
        <v>0.0</v>
      </c>
      <c r="CA42" s="12">
        <v>0.0</v>
      </c>
      <c r="CB42" s="12">
        <v>1.0</v>
      </c>
      <c r="CC42" s="12">
        <v>0.0</v>
      </c>
      <c r="CD42" s="12">
        <v>1.0</v>
      </c>
      <c r="CE42" s="12">
        <v>1.0</v>
      </c>
      <c r="CF42" s="12">
        <v>0.0</v>
      </c>
      <c r="CG42" s="12">
        <v>0.0</v>
      </c>
      <c r="CH42" s="18">
        <f t="shared" si="4"/>
        <v>0.1875</v>
      </c>
      <c r="CI42" s="18">
        <f t="shared" si="5"/>
        <v>0.4031128874</v>
      </c>
      <c r="CJ42" s="13">
        <f t="shared" si="6"/>
        <v>3</v>
      </c>
      <c r="CK42" s="12">
        <v>0.0</v>
      </c>
      <c r="CL42" s="12">
        <v>0.0</v>
      </c>
      <c r="CM42" s="12">
        <v>0.0</v>
      </c>
      <c r="CN42" s="12">
        <v>0.0</v>
      </c>
      <c r="CO42" s="12">
        <v>3.0</v>
      </c>
      <c r="CP42" s="12">
        <v>3.0</v>
      </c>
      <c r="CQ42" s="12">
        <v>3.0</v>
      </c>
      <c r="CR42" s="12">
        <v>3.0</v>
      </c>
      <c r="CS42" s="12">
        <v>0.0</v>
      </c>
      <c r="CT42" s="12">
        <v>0.0</v>
      </c>
      <c r="CU42" s="12">
        <v>3.0</v>
      </c>
      <c r="CV42" s="12">
        <v>3.0</v>
      </c>
      <c r="CW42" s="12">
        <v>3.0</v>
      </c>
      <c r="CX42" s="12">
        <v>3.0</v>
      </c>
      <c r="CY42" s="12">
        <v>0.0</v>
      </c>
      <c r="CZ42" s="12">
        <v>0.0</v>
      </c>
      <c r="DA42" s="18">
        <f t="shared" si="7"/>
        <v>1.5</v>
      </c>
      <c r="DB42" s="18">
        <f t="shared" si="8"/>
        <v>1.549193338</v>
      </c>
      <c r="DC42" s="13">
        <f t="shared" si="9"/>
        <v>24</v>
      </c>
      <c r="DD42" s="12">
        <v>0.0</v>
      </c>
      <c r="DE42" s="12">
        <v>0.0</v>
      </c>
      <c r="DF42" s="12">
        <v>0.0</v>
      </c>
      <c r="DG42" s="12">
        <v>0.0</v>
      </c>
      <c r="DH42" s="12">
        <v>1.0</v>
      </c>
      <c r="DI42" s="12">
        <v>1.0</v>
      </c>
      <c r="DJ42" s="12">
        <v>1.0</v>
      </c>
      <c r="DK42" s="12">
        <v>1.0</v>
      </c>
      <c r="DL42" s="12">
        <v>0.0</v>
      </c>
      <c r="DM42" s="12">
        <v>0.0</v>
      </c>
      <c r="DN42" s="12">
        <v>1.0</v>
      </c>
      <c r="DO42" s="12">
        <v>1.0</v>
      </c>
      <c r="DP42" s="12">
        <v>1.0</v>
      </c>
      <c r="DQ42" s="12">
        <v>1.0</v>
      </c>
      <c r="DR42" s="12">
        <v>0.0</v>
      </c>
      <c r="DS42" s="12">
        <v>0.0</v>
      </c>
      <c r="DT42" s="18">
        <f t="shared" si="10"/>
        <v>0.5</v>
      </c>
      <c r="DU42" s="18">
        <f t="shared" si="11"/>
        <v>0.5163977795</v>
      </c>
      <c r="DV42" s="13">
        <f t="shared" si="12"/>
        <v>8</v>
      </c>
      <c r="DW42" s="12">
        <v>2.0</v>
      </c>
      <c r="DX42" s="12">
        <v>1.0</v>
      </c>
      <c r="DY42" s="12">
        <v>1.0</v>
      </c>
      <c r="DZ42" s="12">
        <v>1.0</v>
      </c>
      <c r="EA42" s="12">
        <v>2.0</v>
      </c>
      <c r="EB42" s="12">
        <v>2.0</v>
      </c>
      <c r="EC42" s="12">
        <v>7.0</v>
      </c>
      <c r="ED42" s="12">
        <v>3.0</v>
      </c>
      <c r="EE42" s="12">
        <v>1.0</v>
      </c>
      <c r="EF42" s="12">
        <v>1.0</v>
      </c>
      <c r="EG42" s="12">
        <v>1.0</v>
      </c>
      <c r="EH42" s="12">
        <v>2.0</v>
      </c>
      <c r="EI42" s="12">
        <v>3.0</v>
      </c>
      <c r="EJ42" s="12">
        <v>1.0</v>
      </c>
      <c r="EK42" s="12">
        <v>1.0</v>
      </c>
      <c r="EL42" s="12">
        <v>2.0</v>
      </c>
      <c r="EM42" s="18">
        <f t="shared" si="13"/>
        <v>1.9375</v>
      </c>
      <c r="EN42" s="18">
        <f t="shared" si="14"/>
        <v>1.52616076</v>
      </c>
      <c r="EO42" s="13">
        <f t="shared" si="15"/>
        <v>31</v>
      </c>
      <c r="EP42" s="16">
        <v>41758.6</v>
      </c>
      <c r="EQ42" s="16">
        <v>41758.600694444445</v>
      </c>
      <c r="ER42" s="16">
        <v>41758.60138888889</v>
      </c>
      <c r="ES42" s="16">
        <v>41758.60208333333</v>
      </c>
      <c r="ET42" s="16">
        <v>41758.603472222225</v>
      </c>
      <c r="EU42" s="16">
        <v>41758.60625</v>
      </c>
      <c r="EV42" s="16">
        <v>41758.60763888889</v>
      </c>
      <c r="EW42" s="16">
        <v>41758.62152777778</v>
      </c>
      <c r="EX42" s="16">
        <v>41758.62291666667</v>
      </c>
      <c r="EY42" s="16">
        <v>41758.62291666667</v>
      </c>
      <c r="EZ42" s="16">
        <v>41758.62430555555</v>
      </c>
      <c r="FA42" s="16">
        <v>41758.62430555555</v>
      </c>
      <c r="FB42" s="16">
        <v>41758.625</v>
      </c>
      <c r="FC42" s="16">
        <v>41759.73611111111</v>
      </c>
      <c r="FD42" s="16">
        <v>41759.73819444444</v>
      </c>
      <c r="FE42" s="16">
        <v>41759.73819444444</v>
      </c>
      <c r="FF42" s="14">
        <v>0.01730439814814815</v>
      </c>
      <c r="FG42" s="14">
        <v>0.018658564814814812</v>
      </c>
      <c r="FH42" s="14">
        <v>0.018803240740740742</v>
      </c>
      <c r="FI42" s="14">
        <v>0.020435185185185185</v>
      </c>
      <c r="FJ42" s="14">
        <v>0.02340625</v>
      </c>
      <c r="FK42" s="14">
        <v>0.024525462962962968</v>
      </c>
      <c r="FL42" s="14">
        <v>0.03838773148148148</v>
      </c>
      <c r="FM42" s="14">
        <v>0.039718750000000004</v>
      </c>
      <c r="FN42" s="14">
        <v>0.03985416666666667</v>
      </c>
      <c r="FO42" s="14">
        <v>0.04102083333333333</v>
      </c>
      <c r="FP42" s="14">
        <v>0.041483796296296296</v>
      </c>
      <c r="FQ42" s="14">
        <v>4.293981481481482E-4</v>
      </c>
      <c r="FR42" s="14">
        <v>0.028442129629629626</v>
      </c>
      <c r="FS42" s="14">
        <v>0.03012615740740741</v>
      </c>
      <c r="FT42" s="14">
        <v>0.03037847222222222</v>
      </c>
      <c r="FU42" s="14">
        <v>0.033061342592592594</v>
      </c>
      <c r="FV42" s="12">
        <v>15244.0</v>
      </c>
      <c r="FW42" s="12">
        <v>109057.0</v>
      </c>
      <c r="FX42" s="12">
        <v>11578.0</v>
      </c>
      <c r="FY42" s="12">
        <v>140553.0</v>
      </c>
      <c r="FZ42" s="12">
        <v>120650.0</v>
      </c>
      <c r="GA42" s="12">
        <v>45176.0</v>
      </c>
      <c r="GB42" s="12">
        <v>1148247.0</v>
      </c>
      <c r="GC42" s="12">
        <v>58112.0</v>
      </c>
      <c r="GD42" s="12">
        <v>11396.0</v>
      </c>
      <c r="GE42" s="12">
        <v>100201.0</v>
      </c>
      <c r="GF42" s="12">
        <v>33966.0</v>
      </c>
      <c r="GG42" s="12">
        <v>40758.0</v>
      </c>
      <c r="GH42" s="12">
        <v>9.6007224E7</v>
      </c>
      <c r="GI42" s="12">
        <v>104631.0</v>
      </c>
      <c r="GJ42" s="12">
        <v>18707.0</v>
      </c>
      <c r="GK42" s="12">
        <v>109584.0</v>
      </c>
      <c r="GL42" s="18">
        <f t="shared" si="16"/>
        <v>6129692.75</v>
      </c>
      <c r="GM42" s="18">
        <f t="shared" si="17"/>
        <v>23968901.63</v>
      </c>
      <c r="GN42" s="13">
        <f t="shared" si="18"/>
        <v>98075084</v>
      </c>
      <c r="GO42" s="12">
        <v>15244.0</v>
      </c>
      <c r="GP42" s="12">
        <v>109057.0</v>
      </c>
      <c r="GQ42" s="12">
        <v>11578.0</v>
      </c>
      <c r="GR42" s="12">
        <v>140553.0</v>
      </c>
      <c r="GS42" s="12">
        <v>120650.0</v>
      </c>
      <c r="GT42" s="12">
        <v>45176.0</v>
      </c>
      <c r="GU42" s="12">
        <v>1148247.0</v>
      </c>
      <c r="GV42" s="12">
        <v>58112.0</v>
      </c>
      <c r="GW42" s="12">
        <v>11396.0</v>
      </c>
      <c r="GX42" s="12">
        <v>100201.0</v>
      </c>
      <c r="GY42" s="12">
        <v>33966.0</v>
      </c>
      <c r="GZ42" s="12">
        <v>40758.0</v>
      </c>
      <c r="HA42" s="12">
        <v>9.6007224E7</v>
      </c>
      <c r="HB42" s="12">
        <v>104631.0</v>
      </c>
      <c r="HC42" s="12">
        <v>18707.0</v>
      </c>
      <c r="HD42" s="12">
        <v>109584.0</v>
      </c>
      <c r="HE42" s="18">
        <f t="shared" si="19"/>
        <v>6129692.75</v>
      </c>
      <c r="HF42" s="18">
        <f t="shared" si="20"/>
        <v>23968901.63</v>
      </c>
      <c r="HG42" s="13">
        <f t="shared" si="21"/>
        <v>98075084</v>
      </c>
      <c r="HH42" s="12">
        <v>624538.0</v>
      </c>
      <c r="HI42" s="12">
        <v>624538.0</v>
      </c>
      <c r="HJ42" s="12">
        <v>624563.0</v>
      </c>
      <c r="HK42" s="12">
        <v>624564.0</v>
      </c>
      <c r="HL42" s="12">
        <v>945250.0</v>
      </c>
      <c r="HM42" s="12">
        <v>945251.0</v>
      </c>
      <c r="HN42" s="12">
        <v>945303.0</v>
      </c>
      <c r="HO42" s="12">
        <v>945304.0</v>
      </c>
      <c r="HP42" s="12">
        <v>1.0</v>
      </c>
      <c r="HQ42" s="12">
        <v>1.0</v>
      </c>
      <c r="HR42" s="12">
        <v>0.0</v>
      </c>
      <c r="HS42" s="12">
        <v>1.0</v>
      </c>
      <c r="HT42" s="18">
        <f t="shared" si="22"/>
        <v>0.75</v>
      </c>
      <c r="HU42" s="18">
        <f t="shared" si="23"/>
        <v>0.5</v>
      </c>
      <c r="HV42" s="13">
        <f t="shared" si="24"/>
        <v>3</v>
      </c>
      <c r="HW42" s="12">
        <v>0.0</v>
      </c>
      <c r="HX42" s="12">
        <v>0.0</v>
      </c>
      <c r="HY42" s="12">
        <v>0.0</v>
      </c>
      <c r="HZ42" s="12">
        <v>0.0</v>
      </c>
      <c r="IA42" s="12">
        <v>0.0</v>
      </c>
      <c r="IB42" s="12">
        <v>0.0</v>
      </c>
      <c r="IC42" s="12">
        <v>2.0</v>
      </c>
      <c r="ID42" s="12">
        <v>0.0</v>
      </c>
      <c r="IE42" s="18">
        <f t="shared" si="25"/>
        <v>0.5</v>
      </c>
      <c r="IF42" s="18">
        <f t="shared" si="26"/>
        <v>1</v>
      </c>
      <c r="IG42" s="13">
        <f t="shared" si="27"/>
        <v>2</v>
      </c>
      <c r="IH42" s="12">
        <v>0.0</v>
      </c>
      <c r="II42" s="12">
        <v>0.0</v>
      </c>
      <c r="IJ42" s="12">
        <v>0.0</v>
      </c>
      <c r="IK42" s="12">
        <v>0.0</v>
      </c>
      <c r="IL42" s="18">
        <f t="shared" si="28"/>
        <v>0</v>
      </c>
      <c r="IM42" s="18">
        <f t="shared" si="29"/>
        <v>0</v>
      </c>
      <c r="IN42" s="13">
        <f t="shared" si="30"/>
        <v>0</v>
      </c>
      <c r="IO42" s="14">
        <v>0.010383101851851852</v>
      </c>
      <c r="IP42" s="14">
        <v>0.010385416666666666</v>
      </c>
      <c r="IQ42" s="14">
        <v>0.010412037037037037</v>
      </c>
      <c r="IR42" s="14">
        <v>0.010549768518518519</v>
      </c>
      <c r="IS42" s="14">
        <v>0.010385416666666666</v>
      </c>
      <c r="IT42" s="14">
        <v>0.010412037037037037</v>
      </c>
      <c r="IU42" s="14">
        <v>0.010549768518518519</v>
      </c>
      <c r="IV42" s="14">
        <v>0.01057175925925926</v>
      </c>
      <c r="IW42" s="12">
        <v>24453.0</v>
      </c>
      <c r="IX42" s="12">
        <v>141316.0</v>
      </c>
      <c r="IY42" s="12">
        <v>376716.0</v>
      </c>
      <c r="IZ42" s="12">
        <v>106750.0</v>
      </c>
      <c r="JA42" s="18">
        <f t="shared" si="31"/>
        <v>162308.75</v>
      </c>
      <c r="JB42" s="18">
        <f t="shared" si="32"/>
        <v>151109.3941</v>
      </c>
      <c r="JC42" s="13">
        <f t="shared" si="33"/>
        <v>649235</v>
      </c>
      <c r="JD42" s="12">
        <v>24453.0</v>
      </c>
      <c r="JE42" s="12">
        <v>141316.0</v>
      </c>
      <c r="JF42" s="12">
        <v>376716.0</v>
      </c>
      <c r="JG42" s="12">
        <v>106750.0</v>
      </c>
      <c r="JH42" s="12">
        <v>1.0</v>
      </c>
      <c r="JI42" s="12">
        <v>1.0</v>
      </c>
      <c r="JJ42" s="12">
        <v>5.0</v>
      </c>
      <c r="JK42" s="12">
        <v>1.0</v>
      </c>
      <c r="JL42" s="3"/>
    </row>
    <row r="43" ht="13.5" customHeight="1">
      <c r="A43" s="12">
        <v>181.0</v>
      </c>
      <c r="B43" s="12">
        <v>229393.0</v>
      </c>
      <c r="C43" s="13">
        <v>0.675942549</v>
      </c>
      <c r="D43" s="13">
        <v>0.0</v>
      </c>
      <c r="E43" s="13">
        <v>0.0</v>
      </c>
      <c r="F43" s="13">
        <v>1.0</v>
      </c>
      <c r="G43" s="13">
        <v>1.0</v>
      </c>
      <c r="H43" s="12">
        <v>16.0</v>
      </c>
      <c r="I43" s="12">
        <v>1045931.0</v>
      </c>
      <c r="J43" s="12">
        <v>1.0</v>
      </c>
      <c r="K43" s="12">
        <v>26838.0</v>
      </c>
      <c r="L43" s="12">
        <v>4187260.0</v>
      </c>
      <c r="M43" s="14">
        <v>0.03712847222222222</v>
      </c>
      <c r="N43" s="14">
        <v>0.017216435185185185</v>
      </c>
      <c r="O43" s="12">
        <v>188516.0</v>
      </c>
      <c r="P43" s="12">
        <v>323712.0</v>
      </c>
      <c r="Q43" s="14">
        <v>0.010137731481481482</v>
      </c>
      <c r="R43" s="12" t="s">
        <v>546</v>
      </c>
      <c r="S43" s="17">
        <v>622781.0</v>
      </c>
      <c r="T43" s="17">
        <v>622781.0</v>
      </c>
      <c r="U43" s="12">
        <v>623092.0</v>
      </c>
      <c r="V43" s="12">
        <v>623092.0</v>
      </c>
      <c r="W43" s="17">
        <v>624294.0</v>
      </c>
      <c r="X43" s="12">
        <v>624295.0</v>
      </c>
      <c r="Y43" s="17">
        <v>624311.0</v>
      </c>
      <c r="Z43" s="12">
        <v>624312.0</v>
      </c>
      <c r="AA43" s="12">
        <v>623136.0</v>
      </c>
      <c r="AB43" s="12">
        <v>623136.0</v>
      </c>
      <c r="AC43" s="12">
        <v>624301.0</v>
      </c>
      <c r="AD43" s="12">
        <v>624313.0</v>
      </c>
      <c r="AE43" s="12">
        <v>624302.0</v>
      </c>
      <c r="AF43" s="12">
        <v>624314.0</v>
      </c>
      <c r="AG43" s="12">
        <v>623167.0</v>
      </c>
      <c r="AH43" s="12">
        <v>623167.0</v>
      </c>
      <c r="AI43" s="12">
        <v>942864.0</v>
      </c>
      <c r="AJ43" s="12">
        <v>942865.0</v>
      </c>
      <c r="AK43" s="12">
        <v>943281.0</v>
      </c>
      <c r="AL43" s="12">
        <v>943283.0</v>
      </c>
      <c r="AM43" s="12">
        <v>944957.0</v>
      </c>
      <c r="AN43" s="12">
        <v>944958.0</v>
      </c>
      <c r="AO43" s="12">
        <v>944991.0</v>
      </c>
      <c r="AP43" s="12">
        <v>944992.0</v>
      </c>
      <c r="AQ43" s="12">
        <v>943385.0</v>
      </c>
      <c r="AR43" s="12">
        <v>943386.0</v>
      </c>
      <c r="AS43" s="12">
        <v>944966.0</v>
      </c>
      <c r="AT43" s="12">
        <v>944993.0</v>
      </c>
      <c r="AU43" s="12">
        <v>944969.0</v>
      </c>
      <c r="AV43" s="12">
        <v>944994.0</v>
      </c>
      <c r="AW43" s="12">
        <v>943417.0</v>
      </c>
      <c r="AX43" s="12">
        <v>943418.0</v>
      </c>
      <c r="AY43" s="17">
        <v>1.0</v>
      </c>
      <c r="AZ43" s="17">
        <v>1.0</v>
      </c>
      <c r="BA43" s="12">
        <v>1.0</v>
      </c>
      <c r="BB43" s="12">
        <v>1.0</v>
      </c>
      <c r="BC43" s="17">
        <v>0.0</v>
      </c>
      <c r="BD43" s="12">
        <v>1.0</v>
      </c>
      <c r="BE43" s="17">
        <v>0.0</v>
      </c>
      <c r="BF43" s="12">
        <v>1.0</v>
      </c>
      <c r="BG43" s="12">
        <v>1.0</v>
      </c>
      <c r="BH43" s="12">
        <v>1.0</v>
      </c>
      <c r="BI43" s="12">
        <v>0.0</v>
      </c>
      <c r="BJ43" s="12">
        <v>1.0</v>
      </c>
      <c r="BK43" s="12">
        <v>0.0</v>
      </c>
      <c r="BL43" s="12">
        <v>0.0</v>
      </c>
      <c r="BM43" s="12">
        <v>1.0</v>
      </c>
      <c r="BN43" s="12">
        <v>1.0</v>
      </c>
      <c r="BO43" s="18">
        <f t="shared" si="1"/>
        <v>0.6875</v>
      </c>
      <c r="BP43" s="18">
        <f t="shared" si="2"/>
        <v>0.4787135539</v>
      </c>
      <c r="BQ43" s="13">
        <f t="shared" si="3"/>
        <v>11</v>
      </c>
      <c r="BR43" s="12">
        <v>0.0</v>
      </c>
      <c r="BS43" s="12">
        <v>0.0</v>
      </c>
      <c r="BT43" s="12">
        <v>0.0</v>
      </c>
      <c r="BU43" s="12">
        <v>0.0</v>
      </c>
      <c r="BV43" s="12">
        <v>0.0</v>
      </c>
      <c r="BW43" s="12">
        <v>0.0</v>
      </c>
      <c r="BX43" s="12">
        <v>0.0</v>
      </c>
      <c r="BY43" s="12">
        <v>0.0</v>
      </c>
      <c r="BZ43" s="12">
        <v>0.0</v>
      </c>
      <c r="CA43" s="12">
        <v>0.0</v>
      </c>
      <c r="CB43" s="12">
        <v>0.0</v>
      </c>
      <c r="CC43" s="12">
        <v>0.0</v>
      </c>
      <c r="CD43" s="12">
        <v>0.0</v>
      </c>
      <c r="CE43" s="12">
        <v>0.0</v>
      </c>
      <c r="CF43" s="12">
        <v>0.0</v>
      </c>
      <c r="CG43" s="12">
        <v>0.0</v>
      </c>
      <c r="CH43" s="18">
        <f t="shared" si="4"/>
        <v>0</v>
      </c>
      <c r="CI43" s="18">
        <f t="shared" si="5"/>
        <v>0</v>
      </c>
      <c r="CJ43" s="13">
        <f t="shared" si="6"/>
        <v>0</v>
      </c>
      <c r="CK43" s="12">
        <v>0.0</v>
      </c>
      <c r="CL43" s="12">
        <v>0.0</v>
      </c>
      <c r="CM43" s="12">
        <v>0.0</v>
      </c>
      <c r="CN43" s="12">
        <v>0.0</v>
      </c>
      <c r="CO43" s="12">
        <v>2.0</v>
      </c>
      <c r="CP43" s="12">
        <v>0.0</v>
      </c>
      <c r="CQ43" s="12">
        <v>0.0</v>
      </c>
      <c r="CR43" s="12">
        <v>0.0</v>
      </c>
      <c r="CS43" s="12">
        <v>0.0</v>
      </c>
      <c r="CT43" s="12">
        <v>0.0</v>
      </c>
      <c r="CU43" s="12">
        <v>2.0</v>
      </c>
      <c r="CV43" s="12">
        <v>0.0</v>
      </c>
      <c r="CW43" s="12">
        <v>2.0</v>
      </c>
      <c r="CX43" s="12">
        <v>0.0</v>
      </c>
      <c r="CY43" s="12">
        <v>0.0</v>
      </c>
      <c r="CZ43" s="12">
        <v>0.0</v>
      </c>
      <c r="DA43" s="18">
        <f t="shared" si="7"/>
        <v>0.375</v>
      </c>
      <c r="DB43" s="18">
        <f t="shared" si="8"/>
        <v>0.8062257748</v>
      </c>
      <c r="DC43" s="13">
        <f t="shared" si="9"/>
        <v>6</v>
      </c>
      <c r="DD43" s="12">
        <v>0.0</v>
      </c>
      <c r="DE43" s="12">
        <v>0.0</v>
      </c>
      <c r="DF43" s="12">
        <v>0.0</v>
      </c>
      <c r="DG43" s="12">
        <v>0.0</v>
      </c>
      <c r="DH43" s="12">
        <v>0.0</v>
      </c>
      <c r="DI43" s="12">
        <v>0.0</v>
      </c>
      <c r="DJ43" s="12">
        <v>0.0</v>
      </c>
      <c r="DK43" s="12">
        <v>0.0</v>
      </c>
      <c r="DL43" s="12">
        <v>0.0</v>
      </c>
      <c r="DM43" s="12">
        <v>0.0</v>
      </c>
      <c r="DN43" s="12">
        <v>0.0</v>
      </c>
      <c r="DO43" s="12">
        <v>0.0</v>
      </c>
      <c r="DP43" s="12">
        <v>0.0</v>
      </c>
      <c r="DQ43" s="12">
        <v>0.0</v>
      </c>
      <c r="DR43" s="12">
        <v>0.0</v>
      </c>
      <c r="DS43" s="12">
        <v>0.0</v>
      </c>
      <c r="DT43" s="18">
        <f t="shared" si="10"/>
        <v>0</v>
      </c>
      <c r="DU43" s="18">
        <f t="shared" si="11"/>
        <v>0</v>
      </c>
      <c r="DV43" s="13">
        <f t="shared" si="12"/>
        <v>0</v>
      </c>
      <c r="DW43" s="12">
        <v>1.0</v>
      </c>
      <c r="DX43" s="12">
        <v>1.0</v>
      </c>
      <c r="DY43" s="12">
        <v>1.0</v>
      </c>
      <c r="DZ43" s="12">
        <v>1.0</v>
      </c>
      <c r="EA43" s="12">
        <v>3.0</v>
      </c>
      <c r="EB43" s="12">
        <v>1.0</v>
      </c>
      <c r="EC43" s="12">
        <v>2.0</v>
      </c>
      <c r="ED43" s="12">
        <v>1.0</v>
      </c>
      <c r="EE43" s="12">
        <v>1.0</v>
      </c>
      <c r="EF43" s="12">
        <v>1.0</v>
      </c>
      <c r="EG43" s="12">
        <v>2.0</v>
      </c>
      <c r="EH43" s="12">
        <v>1.0</v>
      </c>
      <c r="EI43" s="12">
        <v>3.0</v>
      </c>
      <c r="EJ43" s="12">
        <v>2.0</v>
      </c>
      <c r="EK43" s="12">
        <v>1.0</v>
      </c>
      <c r="EL43" s="12">
        <v>1.0</v>
      </c>
      <c r="EM43" s="18">
        <f t="shared" si="13"/>
        <v>1.4375</v>
      </c>
      <c r="EN43" s="18">
        <f t="shared" si="14"/>
        <v>0.7274384281</v>
      </c>
      <c r="EO43" s="13">
        <f t="shared" si="15"/>
        <v>23</v>
      </c>
      <c r="EP43" s="16">
        <v>41758.74513888889</v>
      </c>
      <c r="EQ43" s="16">
        <v>41758.74513888889</v>
      </c>
      <c r="ER43" s="16">
        <v>41758.745833333334</v>
      </c>
      <c r="ES43" s="16">
        <v>41758.745833333334</v>
      </c>
      <c r="ET43" s="16">
        <v>41758.74652777778</v>
      </c>
      <c r="EU43" s="16">
        <v>41758.754166666666</v>
      </c>
      <c r="EV43" s="16">
        <v>41758.75625</v>
      </c>
      <c r="EW43" s="16">
        <v>41758.756944444445</v>
      </c>
      <c r="EX43" s="16">
        <v>41758.75763888889</v>
      </c>
      <c r="EY43" s="16">
        <v>41758.75763888889</v>
      </c>
      <c r="EZ43" s="16">
        <v>41758.75902777778</v>
      </c>
      <c r="FA43" s="16">
        <v>41758.76111111111</v>
      </c>
      <c r="FB43" s="16">
        <v>41758.76180555556</v>
      </c>
      <c r="FC43" s="16">
        <v>41758.76527777778</v>
      </c>
      <c r="FD43" s="16">
        <v>41758.76597222222</v>
      </c>
      <c r="FE43" s="16">
        <v>41758.76597222222</v>
      </c>
      <c r="FF43" s="14">
        <v>0.03744097222222222</v>
      </c>
      <c r="FG43" s="14">
        <v>0.03796759259259259</v>
      </c>
      <c r="FH43" s="14">
        <v>0.03811226851851852</v>
      </c>
      <c r="FI43" s="14">
        <v>0.03849652777777778</v>
      </c>
      <c r="FJ43" s="14">
        <v>0.0047002314814814814</v>
      </c>
      <c r="FK43" s="14">
        <v>0.006869212962962963</v>
      </c>
      <c r="FL43" s="14">
        <v>0.007442129629629629</v>
      </c>
      <c r="FM43" s="14">
        <v>0.007924768518518518</v>
      </c>
      <c r="FN43" s="14">
        <v>0.00812037037037037</v>
      </c>
      <c r="FO43" s="14">
        <v>0.009099537037037036</v>
      </c>
      <c r="FP43" s="14">
        <v>0.01118865740740741</v>
      </c>
      <c r="FQ43" s="14">
        <v>0.012298611111111113</v>
      </c>
      <c r="FR43" s="14">
        <v>0.015283564814814814</v>
      </c>
      <c r="FS43" s="14">
        <v>0.016175925925925923</v>
      </c>
      <c r="FT43" s="14">
        <v>0.016405092592592593</v>
      </c>
      <c r="FU43" s="14">
        <v>0.01721412037037037</v>
      </c>
      <c r="FV43" s="12">
        <v>24913.0</v>
      </c>
      <c r="FW43" s="12">
        <v>44410.0</v>
      </c>
      <c r="FX43" s="12">
        <v>11849.0</v>
      </c>
      <c r="FY43" s="12">
        <v>33104.0</v>
      </c>
      <c r="FZ43" s="12">
        <v>409554.0</v>
      </c>
      <c r="GA43" s="12">
        <v>187520.0</v>
      </c>
      <c r="GB43" s="12">
        <v>25515.0</v>
      </c>
      <c r="GC43" s="12">
        <v>35706.0</v>
      </c>
      <c r="GD43" s="12">
        <v>15556.0</v>
      </c>
      <c r="GE43" s="12">
        <v>72240.0</v>
      </c>
      <c r="GF43" s="12">
        <v>135260.0</v>
      </c>
      <c r="GG43" s="12">
        <v>95563.0</v>
      </c>
      <c r="GH43" s="12">
        <v>178671.0</v>
      </c>
      <c r="GI43" s="12">
        <v>69466.0</v>
      </c>
      <c r="GJ43" s="12">
        <v>9412.0</v>
      </c>
      <c r="GK43" s="12">
        <v>66289.0</v>
      </c>
      <c r="GL43" s="18">
        <f t="shared" si="16"/>
        <v>88439.25</v>
      </c>
      <c r="GM43" s="18">
        <f t="shared" si="17"/>
        <v>102511.5139</v>
      </c>
      <c r="GN43" s="13">
        <f t="shared" si="18"/>
        <v>1415028</v>
      </c>
      <c r="GO43" s="12">
        <v>24913.0</v>
      </c>
      <c r="GP43" s="12">
        <v>44410.0</v>
      </c>
      <c r="GQ43" s="12">
        <v>11849.0</v>
      </c>
      <c r="GR43" s="12">
        <v>33104.0</v>
      </c>
      <c r="GS43" s="12">
        <v>409554.0</v>
      </c>
      <c r="GT43" s="12">
        <v>187520.0</v>
      </c>
      <c r="GU43" s="12">
        <v>25515.0</v>
      </c>
      <c r="GV43" s="12">
        <v>35706.0</v>
      </c>
      <c r="GW43" s="12">
        <v>15556.0</v>
      </c>
      <c r="GX43" s="12">
        <v>72240.0</v>
      </c>
      <c r="GY43" s="12">
        <v>135260.0</v>
      </c>
      <c r="GZ43" s="12">
        <v>95563.0</v>
      </c>
      <c r="HA43" s="12">
        <v>178671.0</v>
      </c>
      <c r="HB43" s="12">
        <v>69466.0</v>
      </c>
      <c r="HC43" s="12">
        <v>9412.0</v>
      </c>
      <c r="HD43" s="12">
        <v>66289.0</v>
      </c>
      <c r="HE43" s="18">
        <f t="shared" si="19"/>
        <v>88439.25</v>
      </c>
      <c r="HF43" s="18">
        <f t="shared" si="20"/>
        <v>102511.5139</v>
      </c>
      <c r="HG43" s="13">
        <f t="shared" si="21"/>
        <v>1415028</v>
      </c>
      <c r="HH43" s="12">
        <v>624538.0</v>
      </c>
      <c r="HI43" s="12">
        <v>624538.0</v>
      </c>
      <c r="HJ43" s="12">
        <v>624563.0</v>
      </c>
      <c r="HK43" s="12">
        <v>624564.0</v>
      </c>
      <c r="HL43" s="12">
        <v>945250.0</v>
      </c>
      <c r="HM43" s="12">
        <v>945251.0</v>
      </c>
      <c r="HN43" s="12">
        <v>945303.0</v>
      </c>
      <c r="HO43" s="12">
        <v>945304.0</v>
      </c>
      <c r="HP43" s="12">
        <v>1.0</v>
      </c>
      <c r="HQ43" s="12">
        <v>1.0</v>
      </c>
      <c r="HR43" s="12">
        <v>1.0</v>
      </c>
      <c r="HS43" s="12">
        <v>1.0</v>
      </c>
      <c r="HT43" s="18">
        <f t="shared" si="22"/>
        <v>1</v>
      </c>
      <c r="HU43" s="18">
        <f t="shared" si="23"/>
        <v>0</v>
      </c>
      <c r="HV43" s="13">
        <f t="shared" si="24"/>
        <v>4</v>
      </c>
      <c r="HW43" s="12">
        <v>0.0</v>
      </c>
      <c r="HX43" s="12">
        <v>0.0</v>
      </c>
      <c r="HY43" s="12">
        <v>0.0</v>
      </c>
      <c r="HZ43" s="12">
        <v>0.0</v>
      </c>
      <c r="IA43" s="12">
        <v>0.0</v>
      </c>
      <c r="IB43" s="12">
        <v>0.0</v>
      </c>
      <c r="IC43" s="12">
        <v>0.0</v>
      </c>
      <c r="ID43" s="12">
        <v>0.0</v>
      </c>
      <c r="IE43" s="18">
        <f t="shared" si="25"/>
        <v>0</v>
      </c>
      <c r="IF43" s="18">
        <f t="shared" si="26"/>
        <v>0</v>
      </c>
      <c r="IG43" s="13">
        <f t="shared" si="27"/>
        <v>0</v>
      </c>
      <c r="IH43" s="12">
        <v>0.0</v>
      </c>
      <c r="II43" s="12">
        <v>0.0</v>
      </c>
      <c r="IJ43" s="12">
        <v>0.0</v>
      </c>
      <c r="IK43" s="12">
        <v>0.0</v>
      </c>
      <c r="IL43" s="18">
        <f t="shared" si="28"/>
        <v>0</v>
      </c>
      <c r="IM43" s="18">
        <f t="shared" si="29"/>
        <v>0</v>
      </c>
      <c r="IN43" s="13">
        <f t="shared" si="30"/>
        <v>0</v>
      </c>
      <c r="IO43" s="14">
        <v>0.010628472222222221</v>
      </c>
      <c r="IP43" s="14">
        <v>0.01062962962962963</v>
      </c>
      <c r="IQ43" s="14">
        <v>0.010641203703703703</v>
      </c>
      <c r="IR43" s="14">
        <v>0.01086226851851852</v>
      </c>
      <c r="IS43" s="14">
        <v>0.01062962962962963</v>
      </c>
      <c r="IT43" s="14">
        <v>0.010641203703703703</v>
      </c>
      <c r="IU43" s="14">
        <v>0.01086226851851852</v>
      </c>
      <c r="IV43" s="14">
        <v>0.010871527777777777</v>
      </c>
      <c r="IW43" s="12">
        <v>4836.0</v>
      </c>
      <c r="IX43" s="12">
        <v>66538.0</v>
      </c>
      <c r="IY43" s="12">
        <v>1145782.0</v>
      </c>
      <c r="IZ43" s="12">
        <v>43318.0</v>
      </c>
      <c r="JA43" s="18">
        <f t="shared" si="31"/>
        <v>315118.5</v>
      </c>
      <c r="JB43" s="18">
        <f t="shared" si="32"/>
        <v>554359.9483</v>
      </c>
      <c r="JC43" s="13">
        <f t="shared" si="33"/>
        <v>1260474</v>
      </c>
      <c r="JD43" s="12">
        <v>4836.0</v>
      </c>
      <c r="JE43" s="12">
        <v>66538.0</v>
      </c>
      <c r="JF43" s="12">
        <v>1145782.0</v>
      </c>
      <c r="JG43" s="12">
        <v>43318.0</v>
      </c>
      <c r="JH43" s="12">
        <v>1.0</v>
      </c>
      <c r="JI43" s="12">
        <v>1.0</v>
      </c>
      <c r="JJ43" s="12">
        <v>1.0</v>
      </c>
      <c r="JK43" s="12">
        <v>1.0</v>
      </c>
      <c r="JL43" s="12"/>
    </row>
    <row r="44" ht="13.5" customHeight="1">
      <c r="A44" s="12">
        <v>188.0</v>
      </c>
      <c r="B44" s="12">
        <v>229410.0</v>
      </c>
      <c r="C44" s="13">
        <v>0.684659091</v>
      </c>
      <c r="D44" s="13">
        <v>0.0</v>
      </c>
      <c r="E44" s="13">
        <v>0.0</v>
      </c>
      <c r="F44" s="13">
        <v>1.0</v>
      </c>
      <c r="G44" s="13">
        <v>1.0</v>
      </c>
      <c r="H44" s="12">
        <v>16.0</v>
      </c>
      <c r="I44" s="12">
        <v>1045931.0</v>
      </c>
      <c r="J44" s="12">
        <v>1.0</v>
      </c>
      <c r="K44" s="12">
        <v>26838.0</v>
      </c>
      <c r="L44" s="12">
        <v>4186044.0</v>
      </c>
      <c r="M44" s="14">
        <v>0.028776620370370373</v>
      </c>
      <c r="N44" s="14">
        <v>0.002184027777777778</v>
      </c>
      <c r="O44" s="12">
        <v>188533.0</v>
      </c>
      <c r="P44" s="12">
        <v>323712.0</v>
      </c>
      <c r="Q44" s="14">
        <v>0.010137731481481482</v>
      </c>
      <c r="R44" s="12" t="s">
        <v>552</v>
      </c>
      <c r="S44" s="17">
        <v>622781.0</v>
      </c>
      <c r="T44" s="17">
        <v>622781.0</v>
      </c>
      <c r="U44" s="12">
        <v>623092.0</v>
      </c>
      <c r="V44" s="12">
        <v>623092.0</v>
      </c>
      <c r="W44" s="17">
        <v>624294.0</v>
      </c>
      <c r="X44" s="12">
        <v>624295.0</v>
      </c>
      <c r="Y44" s="17">
        <v>624311.0</v>
      </c>
      <c r="Z44" s="12">
        <v>624312.0</v>
      </c>
      <c r="AA44" s="12">
        <v>623136.0</v>
      </c>
      <c r="AB44" s="12">
        <v>623136.0</v>
      </c>
      <c r="AC44" s="12">
        <v>624301.0</v>
      </c>
      <c r="AD44" s="12">
        <v>624313.0</v>
      </c>
      <c r="AE44" s="12">
        <v>624302.0</v>
      </c>
      <c r="AF44" s="12">
        <v>624314.0</v>
      </c>
      <c r="AG44" s="12">
        <v>623167.0</v>
      </c>
      <c r="AH44" s="12">
        <v>623167.0</v>
      </c>
      <c r="AI44" s="12">
        <v>942864.0</v>
      </c>
      <c r="AJ44" s="12">
        <v>942865.0</v>
      </c>
      <c r="AK44" s="12">
        <v>943281.0</v>
      </c>
      <c r="AL44" s="12">
        <v>943283.0</v>
      </c>
      <c r="AM44" s="12">
        <v>944957.0</v>
      </c>
      <c r="AN44" s="12">
        <v>944958.0</v>
      </c>
      <c r="AO44" s="12">
        <v>944991.0</v>
      </c>
      <c r="AP44" s="12">
        <v>944992.0</v>
      </c>
      <c r="AQ44" s="12">
        <v>943385.0</v>
      </c>
      <c r="AR44" s="12">
        <v>943386.0</v>
      </c>
      <c r="AS44" s="12">
        <v>944966.0</v>
      </c>
      <c r="AT44" s="12">
        <v>944993.0</v>
      </c>
      <c r="AU44" s="12">
        <v>944969.0</v>
      </c>
      <c r="AV44" s="12">
        <v>944994.0</v>
      </c>
      <c r="AW44" s="12">
        <v>943417.0</v>
      </c>
      <c r="AX44" s="12">
        <v>943418.0</v>
      </c>
      <c r="AY44" s="17">
        <v>1.0</v>
      </c>
      <c r="AZ44" s="17">
        <v>1.0</v>
      </c>
      <c r="BA44" s="12">
        <v>1.0</v>
      </c>
      <c r="BB44" s="12">
        <v>1.0</v>
      </c>
      <c r="BC44" s="17">
        <v>0.0</v>
      </c>
      <c r="BD44" s="12">
        <v>1.0</v>
      </c>
      <c r="BE44" s="17">
        <v>1.0</v>
      </c>
      <c r="BF44" s="12">
        <v>0.0</v>
      </c>
      <c r="BG44" s="12">
        <v>1.0</v>
      </c>
      <c r="BH44" s="12">
        <v>1.0</v>
      </c>
      <c r="BI44" s="12">
        <v>0.0</v>
      </c>
      <c r="BJ44" s="12">
        <v>0.0</v>
      </c>
      <c r="BK44" s="12">
        <v>0.0</v>
      </c>
      <c r="BL44" s="12">
        <v>1.0</v>
      </c>
      <c r="BM44" s="12">
        <v>1.0</v>
      </c>
      <c r="BN44" s="12">
        <v>1.0</v>
      </c>
      <c r="BO44" s="18">
        <f t="shared" si="1"/>
        <v>0.6875</v>
      </c>
      <c r="BP44" s="18">
        <f t="shared" si="2"/>
        <v>0.4787135539</v>
      </c>
      <c r="BQ44" s="13">
        <f t="shared" si="3"/>
        <v>11</v>
      </c>
      <c r="BR44" s="12">
        <v>0.0</v>
      </c>
      <c r="BS44" s="12">
        <v>0.0</v>
      </c>
      <c r="BT44" s="12">
        <v>0.0</v>
      </c>
      <c r="BU44" s="12">
        <v>0.0</v>
      </c>
      <c r="BV44" s="12">
        <v>0.0</v>
      </c>
      <c r="BW44" s="12">
        <v>0.0</v>
      </c>
      <c r="BX44" s="12">
        <v>0.0</v>
      </c>
      <c r="BY44" s="12">
        <v>0.0</v>
      </c>
      <c r="BZ44" s="12">
        <v>0.0</v>
      </c>
      <c r="CA44" s="12">
        <v>0.0</v>
      </c>
      <c r="CB44" s="12">
        <v>0.0</v>
      </c>
      <c r="CC44" s="12">
        <v>0.0</v>
      </c>
      <c r="CD44" s="12">
        <v>0.0</v>
      </c>
      <c r="CE44" s="12">
        <v>0.0</v>
      </c>
      <c r="CF44" s="12">
        <v>0.0</v>
      </c>
      <c r="CG44" s="12">
        <v>0.0</v>
      </c>
      <c r="CH44" s="18">
        <f t="shared" si="4"/>
        <v>0</v>
      </c>
      <c r="CI44" s="18">
        <f t="shared" si="5"/>
        <v>0</v>
      </c>
      <c r="CJ44" s="13">
        <f t="shared" si="6"/>
        <v>0</v>
      </c>
      <c r="CK44" s="12">
        <v>0.0</v>
      </c>
      <c r="CL44" s="12">
        <v>0.0</v>
      </c>
      <c r="CM44" s="12">
        <v>0.0</v>
      </c>
      <c r="CN44" s="12">
        <v>0.0</v>
      </c>
      <c r="CO44" s="12">
        <v>0.0</v>
      </c>
      <c r="CP44" s="12">
        <v>0.0</v>
      </c>
      <c r="CQ44" s="12">
        <v>0.0</v>
      </c>
      <c r="CR44" s="12">
        <v>0.0</v>
      </c>
      <c r="CS44" s="12">
        <v>0.0</v>
      </c>
      <c r="CT44" s="12">
        <v>0.0</v>
      </c>
      <c r="CU44" s="12">
        <v>2.0</v>
      </c>
      <c r="CV44" s="12">
        <v>0.0</v>
      </c>
      <c r="CW44" s="12">
        <v>2.0</v>
      </c>
      <c r="CX44" s="12">
        <v>0.0</v>
      </c>
      <c r="CY44" s="12">
        <v>0.0</v>
      </c>
      <c r="CZ44" s="12">
        <v>0.0</v>
      </c>
      <c r="DA44" s="18">
        <f t="shared" si="7"/>
        <v>0.25</v>
      </c>
      <c r="DB44" s="18">
        <f t="shared" si="8"/>
        <v>0.6831300511</v>
      </c>
      <c r="DC44" s="13">
        <f t="shared" si="9"/>
        <v>4</v>
      </c>
      <c r="DD44" s="12">
        <v>0.0</v>
      </c>
      <c r="DE44" s="12">
        <v>0.0</v>
      </c>
      <c r="DF44" s="12">
        <v>0.0</v>
      </c>
      <c r="DG44" s="12">
        <v>0.0</v>
      </c>
      <c r="DH44" s="12">
        <v>0.0</v>
      </c>
      <c r="DI44" s="12">
        <v>0.0</v>
      </c>
      <c r="DJ44" s="12">
        <v>0.0</v>
      </c>
      <c r="DK44" s="12">
        <v>0.0</v>
      </c>
      <c r="DL44" s="12">
        <v>0.0</v>
      </c>
      <c r="DM44" s="12">
        <v>0.0</v>
      </c>
      <c r="DN44" s="12">
        <v>0.0</v>
      </c>
      <c r="DO44" s="12">
        <v>0.0</v>
      </c>
      <c r="DP44" s="12">
        <v>0.0</v>
      </c>
      <c r="DQ44" s="12">
        <v>0.0</v>
      </c>
      <c r="DR44" s="12">
        <v>0.0</v>
      </c>
      <c r="DS44" s="12">
        <v>0.0</v>
      </c>
      <c r="DT44" s="18">
        <f t="shared" si="10"/>
        <v>0</v>
      </c>
      <c r="DU44" s="18">
        <f t="shared" si="11"/>
        <v>0</v>
      </c>
      <c r="DV44" s="13">
        <f t="shared" si="12"/>
        <v>0</v>
      </c>
      <c r="DW44" s="12">
        <v>1.0</v>
      </c>
      <c r="DX44" s="12">
        <v>1.0</v>
      </c>
      <c r="DY44" s="12">
        <v>1.0</v>
      </c>
      <c r="DZ44" s="12">
        <v>1.0</v>
      </c>
      <c r="EA44" s="12">
        <v>2.0</v>
      </c>
      <c r="EB44" s="12">
        <v>1.0</v>
      </c>
      <c r="EC44" s="12">
        <v>1.0</v>
      </c>
      <c r="ED44" s="12">
        <v>2.0</v>
      </c>
      <c r="EE44" s="12">
        <v>1.0</v>
      </c>
      <c r="EF44" s="12">
        <v>1.0</v>
      </c>
      <c r="EG44" s="12">
        <v>3.0</v>
      </c>
      <c r="EH44" s="12">
        <v>3.0</v>
      </c>
      <c r="EI44" s="12">
        <v>3.0</v>
      </c>
      <c r="EJ44" s="12">
        <v>1.0</v>
      </c>
      <c r="EK44" s="12">
        <v>1.0</v>
      </c>
      <c r="EL44" s="12">
        <v>1.0</v>
      </c>
      <c r="EM44" s="18">
        <f t="shared" si="13"/>
        <v>1.5</v>
      </c>
      <c r="EN44" s="18">
        <f t="shared" si="14"/>
        <v>0.8164965809</v>
      </c>
      <c r="EO44" s="13">
        <f t="shared" si="15"/>
        <v>24</v>
      </c>
      <c r="EP44" s="16">
        <v>41758.65347222222</v>
      </c>
      <c r="EQ44" s="16">
        <v>41758.65416666667</v>
      </c>
      <c r="ER44" s="16">
        <v>41758.654861111114</v>
      </c>
      <c r="ES44" s="16">
        <v>41758.654861111114</v>
      </c>
      <c r="ET44" s="16">
        <v>41758.65555555555</v>
      </c>
      <c r="EU44" s="16">
        <v>41758.657638888886</v>
      </c>
      <c r="EV44" s="16">
        <v>41758.65833333333</v>
      </c>
      <c r="EW44" s="16">
        <v>41758.65902777778</v>
      </c>
      <c r="EX44" s="16">
        <v>41758.65972222222</v>
      </c>
      <c r="EY44" s="16">
        <v>41758.660416666666</v>
      </c>
      <c r="EZ44" s="16">
        <v>41758.66111111111</v>
      </c>
      <c r="FA44" s="16">
        <v>41758.66388888889</v>
      </c>
      <c r="FB44" s="16">
        <v>41758.66527777778</v>
      </c>
      <c r="FC44" s="16">
        <v>41758.66736111111</v>
      </c>
      <c r="FD44" s="16">
        <v>41758.66805555556</v>
      </c>
      <c r="FE44" s="16">
        <v>41758.66805555556</v>
      </c>
      <c r="FF44" s="14">
        <v>0.02950810185185185</v>
      </c>
      <c r="FG44" s="14">
        <v>0.029921296296296297</v>
      </c>
      <c r="FH44" s="14">
        <v>0.03003240740740741</v>
      </c>
      <c r="FI44" s="14">
        <v>0.030719907407407404</v>
      </c>
      <c r="FJ44" s="14">
        <v>0.03293055555555555</v>
      </c>
      <c r="FK44" s="14">
        <v>0.03344560185185185</v>
      </c>
      <c r="FL44" s="14">
        <v>0.034096064814814815</v>
      </c>
      <c r="FM44" s="14">
        <v>0.035284722222222224</v>
      </c>
      <c r="FN44" s="14">
        <v>0.03568518518518518</v>
      </c>
      <c r="FO44" s="14">
        <v>0.036458333333333336</v>
      </c>
      <c r="FP44" s="14">
        <v>0.039322916666666666</v>
      </c>
      <c r="FQ44" s="14">
        <v>0.040366898148148145</v>
      </c>
      <c r="FR44" s="14">
        <v>8.69212962962963E-4</v>
      </c>
      <c r="FS44" s="14">
        <v>0.0014062499999999997</v>
      </c>
      <c r="FT44" s="14">
        <v>0.0015104166666666666</v>
      </c>
      <c r="FU44" s="14">
        <v>0.002180555555555556</v>
      </c>
      <c r="FV44" s="12">
        <v>54447.0</v>
      </c>
      <c r="FW44" s="12">
        <v>35237.0</v>
      </c>
      <c r="FX44" s="12">
        <v>7820.0</v>
      </c>
      <c r="FY44" s="12">
        <v>58164.0</v>
      </c>
      <c r="FZ44" s="12">
        <v>156689.0</v>
      </c>
      <c r="GA44" s="12">
        <v>42739.0</v>
      </c>
      <c r="GB44" s="12">
        <v>54914.0</v>
      </c>
      <c r="GC44" s="12">
        <v>45142.0</v>
      </c>
      <c r="GD44" s="12">
        <v>33210.0</v>
      </c>
      <c r="GE44" s="12">
        <v>65964.0</v>
      </c>
      <c r="GF44" s="12">
        <v>99485.0</v>
      </c>
      <c r="GG44" s="12">
        <v>56728.0</v>
      </c>
      <c r="GH44" s="12">
        <v>68974.0</v>
      </c>
      <c r="GI44" s="12">
        <v>45479.0</v>
      </c>
      <c r="GJ44" s="12">
        <v>7502.0</v>
      </c>
      <c r="GK44" s="12">
        <v>57425.0</v>
      </c>
      <c r="GL44" s="18">
        <f t="shared" si="16"/>
        <v>55619.9375</v>
      </c>
      <c r="GM44" s="18">
        <f t="shared" si="17"/>
        <v>34960.59293</v>
      </c>
      <c r="GN44" s="13">
        <f t="shared" si="18"/>
        <v>889919</v>
      </c>
      <c r="GO44" s="12">
        <v>54447.0</v>
      </c>
      <c r="GP44" s="12">
        <v>35237.0</v>
      </c>
      <c r="GQ44" s="12">
        <v>7820.0</v>
      </c>
      <c r="GR44" s="12">
        <v>58164.0</v>
      </c>
      <c r="GS44" s="12">
        <v>156689.0</v>
      </c>
      <c r="GT44" s="12">
        <v>42739.0</v>
      </c>
      <c r="GU44" s="12">
        <v>54914.0</v>
      </c>
      <c r="GV44" s="12">
        <v>45142.0</v>
      </c>
      <c r="GW44" s="12">
        <v>33210.0</v>
      </c>
      <c r="GX44" s="12">
        <v>65964.0</v>
      </c>
      <c r="GY44" s="12">
        <v>99485.0</v>
      </c>
      <c r="GZ44" s="12">
        <v>56728.0</v>
      </c>
      <c r="HA44" s="12">
        <v>68974.0</v>
      </c>
      <c r="HB44" s="12">
        <v>45479.0</v>
      </c>
      <c r="HC44" s="12">
        <v>7502.0</v>
      </c>
      <c r="HD44" s="12">
        <v>57425.0</v>
      </c>
      <c r="HE44" s="18">
        <f t="shared" si="19"/>
        <v>55619.9375</v>
      </c>
      <c r="HF44" s="18">
        <f t="shared" si="20"/>
        <v>34960.59293</v>
      </c>
      <c r="HG44" s="13">
        <f t="shared" si="21"/>
        <v>889919</v>
      </c>
      <c r="HH44" s="12">
        <v>624538.0</v>
      </c>
      <c r="HI44" s="12">
        <v>624538.0</v>
      </c>
      <c r="HJ44" s="12">
        <v>624563.0</v>
      </c>
      <c r="HK44" s="12">
        <v>624564.0</v>
      </c>
      <c r="HL44" s="12">
        <v>945250.0</v>
      </c>
      <c r="HM44" s="12">
        <v>945251.0</v>
      </c>
      <c r="HN44" s="12">
        <v>945303.0</v>
      </c>
      <c r="HO44" s="12">
        <v>945304.0</v>
      </c>
      <c r="HP44" s="12">
        <v>1.0</v>
      </c>
      <c r="HQ44" s="12">
        <v>1.0</v>
      </c>
      <c r="HR44" s="12">
        <v>1.0</v>
      </c>
      <c r="HS44" s="12">
        <v>0.0</v>
      </c>
      <c r="HT44" s="18">
        <f t="shared" si="22"/>
        <v>0.75</v>
      </c>
      <c r="HU44" s="18">
        <f t="shared" si="23"/>
        <v>0.5</v>
      </c>
      <c r="HV44" s="13">
        <f t="shared" si="24"/>
        <v>3</v>
      </c>
      <c r="HW44" s="12">
        <v>0.0</v>
      </c>
      <c r="HX44" s="12">
        <v>0.0</v>
      </c>
      <c r="HY44" s="12">
        <v>0.0</v>
      </c>
      <c r="HZ44" s="12">
        <v>0.0</v>
      </c>
      <c r="IA44" s="12">
        <v>0.0</v>
      </c>
      <c r="IB44" s="12">
        <v>0.0</v>
      </c>
      <c r="IC44" s="12">
        <v>0.0</v>
      </c>
      <c r="ID44" s="12">
        <v>0.0</v>
      </c>
      <c r="IE44" s="18">
        <f t="shared" si="25"/>
        <v>0</v>
      </c>
      <c r="IF44" s="18">
        <f t="shared" si="26"/>
        <v>0</v>
      </c>
      <c r="IG44" s="13">
        <f t="shared" si="27"/>
        <v>0</v>
      </c>
      <c r="IH44" s="12">
        <v>0.0</v>
      </c>
      <c r="II44" s="12">
        <v>0.0</v>
      </c>
      <c r="IJ44" s="12">
        <v>0.0</v>
      </c>
      <c r="IK44" s="12">
        <v>0.0</v>
      </c>
      <c r="IL44" s="18">
        <f t="shared" si="28"/>
        <v>0</v>
      </c>
      <c r="IM44" s="18">
        <f t="shared" si="29"/>
        <v>0</v>
      </c>
      <c r="IN44" s="13">
        <f t="shared" si="30"/>
        <v>0</v>
      </c>
      <c r="IO44" s="14">
        <v>0.01275925925925926</v>
      </c>
      <c r="IP44" s="14">
        <v>0.012760416666666668</v>
      </c>
      <c r="IQ44" s="14">
        <v>0.012781250000000001</v>
      </c>
      <c r="IR44" s="14">
        <v>0.012792824074074075</v>
      </c>
      <c r="IS44" s="14">
        <v>0.012760416666666668</v>
      </c>
      <c r="IT44" s="14">
        <v>0.012781250000000001</v>
      </c>
      <c r="IU44" s="14">
        <v>0.012792824074074075</v>
      </c>
      <c r="IV44" s="14">
        <v>0.012803240740740742</v>
      </c>
      <c r="IW44" s="12">
        <v>7516.0</v>
      </c>
      <c r="IX44" s="12">
        <v>98343.0</v>
      </c>
      <c r="IY44" s="12">
        <v>58116.0</v>
      </c>
      <c r="IZ44" s="12">
        <v>40916.0</v>
      </c>
      <c r="JA44" s="18">
        <f t="shared" si="31"/>
        <v>51222.75</v>
      </c>
      <c r="JB44" s="18">
        <f t="shared" si="32"/>
        <v>37790.40419</v>
      </c>
      <c r="JC44" s="13">
        <f t="shared" si="33"/>
        <v>204891</v>
      </c>
      <c r="JD44" s="12">
        <v>7516.0</v>
      </c>
      <c r="JE44" s="12">
        <v>98343.0</v>
      </c>
      <c r="JF44" s="12">
        <v>58116.0</v>
      </c>
      <c r="JG44" s="12">
        <v>40916.0</v>
      </c>
      <c r="JH44" s="12">
        <v>1.0</v>
      </c>
      <c r="JI44" s="12">
        <v>1.0</v>
      </c>
      <c r="JJ44" s="12">
        <v>1.0</v>
      </c>
      <c r="JK44" s="12">
        <v>2.0</v>
      </c>
      <c r="JL44" s="3"/>
    </row>
    <row r="45" ht="13.5" customHeight="1">
      <c r="A45" s="12">
        <v>191.0</v>
      </c>
      <c r="B45" s="12">
        <v>229426.0</v>
      </c>
      <c r="C45" s="13">
        <v>0.677242888</v>
      </c>
      <c r="D45" s="13">
        <v>0.0</v>
      </c>
      <c r="E45" s="13">
        <v>0.0</v>
      </c>
      <c r="F45" s="13">
        <v>1.0</v>
      </c>
      <c r="G45" s="13">
        <v>0.0</v>
      </c>
      <c r="H45" s="12">
        <v>14.0</v>
      </c>
      <c r="I45" s="12">
        <v>1045931.0</v>
      </c>
      <c r="J45" s="12">
        <v>1.0</v>
      </c>
      <c r="K45" s="12">
        <v>26838.0</v>
      </c>
      <c r="L45" s="12">
        <v>4186588.0</v>
      </c>
      <c r="M45" s="14">
        <v>0.02252662037037037</v>
      </c>
      <c r="N45" s="12"/>
      <c r="O45" s="12">
        <v>188549.0</v>
      </c>
      <c r="P45" s="12">
        <v>323712.0</v>
      </c>
      <c r="Q45" s="14">
        <v>0.010137731481481482</v>
      </c>
      <c r="R45" s="12"/>
      <c r="S45" s="17">
        <v>622781.0</v>
      </c>
      <c r="T45" s="17">
        <v>622781.0</v>
      </c>
      <c r="U45" s="12">
        <v>623092.0</v>
      </c>
      <c r="V45" s="12">
        <v>623092.0</v>
      </c>
      <c r="W45" s="17">
        <v>624294.0</v>
      </c>
      <c r="X45" s="12">
        <v>624295.0</v>
      </c>
      <c r="Y45" s="17">
        <v>624311.0</v>
      </c>
      <c r="Z45" s="12">
        <v>624312.0</v>
      </c>
      <c r="AA45" s="12">
        <v>623136.0</v>
      </c>
      <c r="AB45" s="12">
        <v>623136.0</v>
      </c>
      <c r="AC45" s="12">
        <v>624301.0</v>
      </c>
      <c r="AD45" s="12">
        <v>624313.0</v>
      </c>
      <c r="AE45" s="12">
        <v>624302.0</v>
      </c>
      <c r="AF45" s="12">
        <v>624314.0</v>
      </c>
      <c r="AG45" s="12"/>
      <c r="AH45" s="12"/>
      <c r="AI45" s="12">
        <v>942864.0</v>
      </c>
      <c r="AJ45" s="12">
        <v>942865.0</v>
      </c>
      <c r="AK45" s="12">
        <v>943281.0</v>
      </c>
      <c r="AL45" s="12">
        <v>943283.0</v>
      </c>
      <c r="AM45" s="12">
        <v>944957.0</v>
      </c>
      <c r="AN45" s="12">
        <v>944958.0</v>
      </c>
      <c r="AO45" s="12">
        <v>944991.0</v>
      </c>
      <c r="AP45" s="12">
        <v>944992.0</v>
      </c>
      <c r="AQ45" s="12">
        <v>943385.0</v>
      </c>
      <c r="AR45" s="12">
        <v>943386.0</v>
      </c>
      <c r="AS45" s="12">
        <v>944966.0</v>
      </c>
      <c r="AT45" s="12">
        <v>944993.0</v>
      </c>
      <c r="AU45" s="12">
        <v>944969.0</v>
      </c>
      <c r="AV45" s="12">
        <v>944994.0</v>
      </c>
      <c r="AW45" s="12"/>
      <c r="AX45" s="12"/>
      <c r="AY45" s="17">
        <v>1.0</v>
      </c>
      <c r="AZ45" s="17">
        <v>1.0</v>
      </c>
      <c r="BA45" s="12">
        <v>1.0</v>
      </c>
      <c r="BB45" s="12">
        <v>0.0</v>
      </c>
      <c r="BC45" s="17">
        <v>0.0</v>
      </c>
      <c r="BD45" s="12">
        <v>0.0</v>
      </c>
      <c r="BE45" s="17">
        <v>0.0</v>
      </c>
      <c r="BF45" s="12">
        <v>1.0</v>
      </c>
      <c r="BG45" s="12">
        <v>0.0</v>
      </c>
      <c r="BH45" s="12">
        <v>1.0</v>
      </c>
      <c r="BI45" s="12">
        <v>0.0</v>
      </c>
      <c r="BJ45" s="12">
        <v>1.0</v>
      </c>
      <c r="BK45" s="12">
        <v>0.0</v>
      </c>
      <c r="BL45" s="12"/>
      <c r="BM45" s="12"/>
      <c r="BN45" s="12"/>
      <c r="BO45" s="18">
        <f t="shared" si="1"/>
        <v>0.4615384615</v>
      </c>
      <c r="BP45" s="18">
        <f t="shared" si="2"/>
        <v>0.5188745217</v>
      </c>
      <c r="BQ45" s="13">
        <f t="shared" si="3"/>
        <v>6</v>
      </c>
      <c r="BR45" s="12">
        <v>0.0</v>
      </c>
      <c r="BS45" s="12">
        <v>0.0</v>
      </c>
      <c r="BT45" s="12">
        <v>0.0</v>
      </c>
      <c r="BU45" s="12">
        <v>0.0</v>
      </c>
      <c r="BV45" s="12">
        <v>0.0</v>
      </c>
      <c r="BW45" s="12">
        <v>0.0</v>
      </c>
      <c r="BX45" s="12">
        <v>0.0</v>
      </c>
      <c r="BY45" s="12">
        <v>0.0</v>
      </c>
      <c r="BZ45" s="12">
        <v>0.0</v>
      </c>
      <c r="CA45" s="12">
        <v>0.0</v>
      </c>
      <c r="CB45" s="12">
        <v>0.0</v>
      </c>
      <c r="CC45" s="12">
        <v>0.0</v>
      </c>
      <c r="CD45" s="12">
        <v>0.0</v>
      </c>
      <c r="CE45" s="12"/>
      <c r="CF45" s="12"/>
      <c r="CG45" s="12"/>
      <c r="CH45" s="18">
        <f t="shared" si="4"/>
        <v>0</v>
      </c>
      <c r="CI45" s="18">
        <f t="shared" si="5"/>
        <v>0</v>
      </c>
      <c r="CJ45" s="13">
        <f t="shared" si="6"/>
        <v>0</v>
      </c>
      <c r="CK45" s="12">
        <v>0.0</v>
      </c>
      <c r="CL45" s="12">
        <v>0.0</v>
      </c>
      <c r="CM45" s="12">
        <v>0.0</v>
      </c>
      <c r="CN45" s="12">
        <v>0.0</v>
      </c>
      <c r="CO45" s="12">
        <v>2.0</v>
      </c>
      <c r="CP45" s="12">
        <v>2.0</v>
      </c>
      <c r="CQ45" s="12">
        <v>0.0</v>
      </c>
      <c r="CR45" s="12">
        <v>0.0</v>
      </c>
      <c r="CS45" s="12">
        <v>0.0</v>
      </c>
      <c r="CT45" s="12">
        <v>0.0</v>
      </c>
      <c r="CU45" s="12">
        <v>2.0</v>
      </c>
      <c r="CV45" s="12">
        <v>0.0</v>
      </c>
      <c r="CW45" s="12">
        <v>2.0</v>
      </c>
      <c r="CX45" s="12">
        <v>0.0</v>
      </c>
      <c r="CY45" s="12"/>
      <c r="CZ45" s="12"/>
      <c r="DA45" s="18">
        <f t="shared" si="7"/>
        <v>0.5714285714</v>
      </c>
      <c r="DB45" s="18">
        <f t="shared" si="8"/>
        <v>0.9376144619</v>
      </c>
      <c r="DC45" s="13">
        <f t="shared" si="9"/>
        <v>8</v>
      </c>
      <c r="DD45" s="12">
        <v>0.0</v>
      </c>
      <c r="DE45" s="12">
        <v>0.0</v>
      </c>
      <c r="DF45" s="12">
        <v>0.0</v>
      </c>
      <c r="DG45" s="12">
        <v>0.0</v>
      </c>
      <c r="DH45" s="12">
        <v>0.0</v>
      </c>
      <c r="DI45" s="12">
        <v>0.0</v>
      </c>
      <c r="DJ45" s="12">
        <v>0.0</v>
      </c>
      <c r="DK45" s="12">
        <v>0.0</v>
      </c>
      <c r="DL45" s="12">
        <v>0.0</v>
      </c>
      <c r="DM45" s="12">
        <v>0.0</v>
      </c>
      <c r="DN45" s="12">
        <v>0.0</v>
      </c>
      <c r="DO45" s="12">
        <v>0.0</v>
      </c>
      <c r="DP45" s="12">
        <v>0.0</v>
      </c>
      <c r="DQ45" s="12">
        <v>0.0</v>
      </c>
      <c r="DR45" s="12"/>
      <c r="DS45" s="12"/>
      <c r="DT45" s="18">
        <f t="shared" si="10"/>
        <v>0</v>
      </c>
      <c r="DU45" s="18">
        <f t="shared" si="11"/>
        <v>0</v>
      </c>
      <c r="DV45" s="13">
        <f t="shared" si="12"/>
        <v>0</v>
      </c>
      <c r="DW45" s="12">
        <v>1.0</v>
      </c>
      <c r="DX45" s="12">
        <v>1.0</v>
      </c>
      <c r="DY45" s="12">
        <v>1.0</v>
      </c>
      <c r="DZ45" s="12">
        <v>3.0</v>
      </c>
      <c r="EA45" s="12">
        <v>5.0</v>
      </c>
      <c r="EB45" s="12">
        <v>4.0</v>
      </c>
      <c r="EC45" s="12">
        <v>5.0</v>
      </c>
      <c r="ED45" s="12">
        <v>1.0</v>
      </c>
      <c r="EE45" s="12">
        <v>2.0</v>
      </c>
      <c r="EF45" s="12">
        <v>1.0</v>
      </c>
      <c r="EG45" s="12">
        <v>2.0</v>
      </c>
      <c r="EH45" s="12">
        <v>1.0</v>
      </c>
      <c r="EI45" s="12">
        <v>2.0</v>
      </c>
      <c r="EJ45" s="12">
        <v>0.0</v>
      </c>
      <c r="EK45" s="12"/>
      <c r="EL45" s="12"/>
      <c r="EM45" s="18">
        <f t="shared" si="13"/>
        <v>2.071428571</v>
      </c>
      <c r="EN45" s="18">
        <f t="shared" si="14"/>
        <v>1.591529778</v>
      </c>
      <c r="EO45" s="13">
        <f t="shared" si="15"/>
        <v>29</v>
      </c>
      <c r="EP45" s="16">
        <v>41758.688888888886</v>
      </c>
      <c r="EQ45" s="16">
        <v>41758.688888888886</v>
      </c>
      <c r="ER45" s="16">
        <v>41758.69027777778</v>
      </c>
      <c r="ES45" s="16">
        <v>41758.69027777778</v>
      </c>
      <c r="ET45" s="16">
        <v>41758.822916666664</v>
      </c>
      <c r="EU45" s="16">
        <v>41758.82777777778</v>
      </c>
      <c r="EV45" s="16">
        <v>41758.82916666667</v>
      </c>
      <c r="EW45" s="16">
        <v>41758.82986111111</v>
      </c>
      <c r="EX45" s="16">
        <v>41758.83125</v>
      </c>
      <c r="EY45" s="16">
        <v>41758.83125</v>
      </c>
      <c r="EZ45" s="16">
        <v>41758.83194444444</v>
      </c>
      <c r="FA45" s="16">
        <v>41758.833333333336</v>
      </c>
      <c r="FB45" s="16">
        <v>41758.834027777775</v>
      </c>
      <c r="FC45" s="16">
        <v>41766.799305555556</v>
      </c>
      <c r="FD45" s="12"/>
      <c r="FE45" s="12"/>
      <c r="FF45" s="14">
        <v>0.022624999999999996</v>
      </c>
      <c r="FG45" s="14">
        <v>0.023673611111111114</v>
      </c>
      <c r="FH45" s="14">
        <v>0.02376388888888889</v>
      </c>
      <c r="FI45" s="14">
        <v>0.03136805555555556</v>
      </c>
      <c r="FJ45" s="14">
        <v>0.036256944444444446</v>
      </c>
      <c r="FK45" s="14">
        <v>0.037738425925925925</v>
      </c>
      <c r="FL45" s="14">
        <v>0.03887384259259259</v>
      </c>
      <c r="FM45" s="14">
        <v>0.039644675925925923</v>
      </c>
      <c r="FN45" s="14">
        <v>0.039740740740740736</v>
      </c>
      <c r="FO45" s="14">
        <v>0.04043981481481482</v>
      </c>
      <c r="FP45" s="14">
        <v>2.3148148148148146E-4</v>
      </c>
      <c r="FQ45" s="14">
        <v>9.131944444444443E-4</v>
      </c>
      <c r="FR45" s="14">
        <v>0.007835648148148149</v>
      </c>
      <c r="FS45" s="12"/>
      <c r="FT45" s="12"/>
      <c r="FU45" s="12"/>
      <c r="FV45" s="12">
        <v>7762.0</v>
      </c>
      <c r="FW45" s="12">
        <v>89351.0</v>
      </c>
      <c r="FX45" s="12">
        <v>7202.0</v>
      </c>
      <c r="FY45" s="12">
        <v>30150.0</v>
      </c>
      <c r="FZ45" s="12">
        <v>354005.0</v>
      </c>
      <c r="GA45" s="12">
        <v>32468.0</v>
      </c>
      <c r="GB45" s="12">
        <v>28591.0</v>
      </c>
      <c r="GC45" s="12">
        <v>66245.0</v>
      </c>
      <c r="GD45" s="12">
        <v>5522.0</v>
      </c>
      <c r="GE45" s="12">
        <v>59971.0</v>
      </c>
      <c r="GF45" s="12">
        <v>97182.0</v>
      </c>
      <c r="GG45" s="12">
        <v>58843.0</v>
      </c>
      <c r="GH45" s="12">
        <v>6.048E8</v>
      </c>
      <c r="GI45" s="12"/>
      <c r="GJ45" s="12"/>
      <c r="GK45" s="12"/>
      <c r="GL45" s="18">
        <f t="shared" si="16"/>
        <v>46587484</v>
      </c>
      <c r="GM45" s="18">
        <f t="shared" si="17"/>
        <v>167722011.9</v>
      </c>
      <c r="GN45" s="13">
        <f t="shared" si="18"/>
        <v>605637292</v>
      </c>
      <c r="GO45" s="12">
        <v>7762.0</v>
      </c>
      <c r="GP45" s="12">
        <v>89351.0</v>
      </c>
      <c r="GQ45" s="12">
        <v>7202.0</v>
      </c>
      <c r="GR45" s="12">
        <v>30150.0</v>
      </c>
      <c r="GS45" s="12">
        <v>354005.0</v>
      </c>
      <c r="GT45" s="12">
        <v>32468.0</v>
      </c>
      <c r="GU45" s="12">
        <v>28591.0</v>
      </c>
      <c r="GV45" s="12">
        <v>66245.0</v>
      </c>
      <c r="GW45" s="12">
        <v>5522.0</v>
      </c>
      <c r="GX45" s="12">
        <v>59971.0</v>
      </c>
      <c r="GY45" s="12">
        <v>97182.0</v>
      </c>
      <c r="GZ45" s="12">
        <v>58843.0</v>
      </c>
      <c r="HA45" s="12">
        <v>6.048E8</v>
      </c>
      <c r="HB45" s="12"/>
      <c r="HC45" s="12"/>
      <c r="HD45" s="12"/>
      <c r="HE45" s="18">
        <f t="shared" si="19"/>
        <v>46587484</v>
      </c>
      <c r="HF45" s="18">
        <f t="shared" si="20"/>
        <v>167722011.9</v>
      </c>
      <c r="HG45" s="13">
        <f t="shared" si="21"/>
        <v>605637292</v>
      </c>
      <c r="HH45" s="12">
        <v>624538.0</v>
      </c>
      <c r="HI45" s="12">
        <v>624538.0</v>
      </c>
      <c r="HJ45" s="12">
        <v>624563.0</v>
      </c>
      <c r="HK45" s="12">
        <v>624564.0</v>
      </c>
      <c r="HL45" s="12">
        <v>945250.0</v>
      </c>
      <c r="HM45" s="12">
        <v>945251.0</v>
      </c>
      <c r="HN45" s="12">
        <v>945303.0</v>
      </c>
      <c r="HO45" s="12">
        <v>945304.0</v>
      </c>
      <c r="HP45" s="12">
        <v>1.0</v>
      </c>
      <c r="HQ45" s="12">
        <v>1.0</v>
      </c>
      <c r="HR45" s="12">
        <v>0.0</v>
      </c>
      <c r="HS45" s="12">
        <v>1.0</v>
      </c>
      <c r="HT45" s="18">
        <f t="shared" si="22"/>
        <v>0.75</v>
      </c>
      <c r="HU45" s="18">
        <f t="shared" si="23"/>
        <v>0.5</v>
      </c>
      <c r="HV45" s="13">
        <f t="shared" si="24"/>
        <v>3</v>
      </c>
      <c r="HW45" s="12">
        <v>0.0</v>
      </c>
      <c r="HX45" s="12">
        <v>0.0</v>
      </c>
      <c r="HY45" s="12">
        <v>0.0</v>
      </c>
      <c r="HZ45" s="12">
        <v>0.0</v>
      </c>
      <c r="IA45" s="12">
        <v>0.0</v>
      </c>
      <c r="IB45" s="12">
        <v>0.0</v>
      </c>
      <c r="IC45" s="12">
        <v>0.0</v>
      </c>
      <c r="ID45" s="12">
        <v>0.0</v>
      </c>
      <c r="IE45" s="18">
        <f t="shared" si="25"/>
        <v>0</v>
      </c>
      <c r="IF45" s="18">
        <f t="shared" si="26"/>
        <v>0</v>
      </c>
      <c r="IG45" s="13">
        <f t="shared" si="27"/>
        <v>0</v>
      </c>
      <c r="IH45" s="12">
        <v>0.0</v>
      </c>
      <c r="II45" s="12">
        <v>0.0</v>
      </c>
      <c r="IJ45" s="12">
        <v>0.0</v>
      </c>
      <c r="IK45" s="12">
        <v>0.0</v>
      </c>
      <c r="IL45" s="18">
        <f t="shared" si="28"/>
        <v>0</v>
      </c>
      <c r="IM45" s="18">
        <f t="shared" si="29"/>
        <v>0</v>
      </c>
      <c r="IN45" s="13">
        <f t="shared" si="30"/>
        <v>0</v>
      </c>
      <c r="IO45" s="14">
        <v>0.010920138888888889</v>
      </c>
      <c r="IP45" s="14">
        <v>0.010925925925925924</v>
      </c>
      <c r="IQ45" s="14">
        <v>0.01093287037037037</v>
      </c>
      <c r="IR45" s="14">
        <v>0.010953703703703703</v>
      </c>
      <c r="IS45" s="14">
        <v>0.010921296296296297</v>
      </c>
      <c r="IT45" s="14">
        <v>0.01093287037037037</v>
      </c>
      <c r="IU45" s="14">
        <v>0.010953703703703703</v>
      </c>
      <c r="IV45" s="14">
        <v>0.010964120370370372</v>
      </c>
      <c r="IW45" s="12">
        <v>8697.0</v>
      </c>
      <c r="IX45" s="12">
        <v>58748.0</v>
      </c>
      <c r="IY45" s="12">
        <v>53454.0</v>
      </c>
      <c r="IZ45" s="12">
        <v>47284.0</v>
      </c>
      <c r="JA45" s="18">
        <f t="shared" si="31"/>
        <v>42045.75</v>
      </c>
      <c r="JB45" s="18">
        <f t="shared" si="32"/>
        <v>22720.70798</v>
      </c>
      <c r="JC45" s="13">
        <f t="shared" si="33"/>
        <v>168183</v>
      </c>
      <c r="JD45" s="12">
        <v>8697.0</v>
      </c>
      <c r="JE45" s="12">
        <v>58748.0</v>
      </c>
      <c r="JF45" s="12">
        <v>53454.0</v>
      </c>
      <c r="JG45" s="12">
        <v>47284.0</v>
      </c>
      <c r="JH45" s="12">
        <v>1.0</v>
      </c>
      <c r="JI45" s="12">
        <v>1.0</v>
      </c>
      <c r="JJ45" s="12">
        <v>2.0</v>
      </c>
      <c r="JK45" s="12">
        <v>1.0</v>
      </c>
      <c r="JL45" s="12"/>
    </row>
    <row r="46" ht="13.5" customHeight="1">
      <c r="A46" s="12">
        <v>193.0</v>
      </c>
      <c r="B46" s="12">
        <v>229432.0</v>
      </c>
      <c r="C46" s="13">
        <v>0.633528265</v>
      </c>
      <c r="D46" s="13">
        <v>0.0</v>
      </c>
      <c r="E46" s="13">
        <v>0.0</v>
      </c>
      <c r="F46" s="13">
        <v>1.0</v>
      </c>
      <c r="G46" s="13">
        <v>1.0</v>
      </c>
      <c r="H46" s="12">
        <v>16.0</v>
      </c>
      <c r="I46" s="12">
        <v>1045931.0</v>
      </c>
      <c r="J46" s="12">
        <v>1.0</v>
      </c>
      <c r="K46" s="12">
        <v>26838.0</v>
      </c>
      <c r="L46" s="12">
        <v>4185917.0</v>
      </c>
      <c r="M46" s="14">
        <v>0.020876157407407406</v>
      </c>
      <c r="N46" s="14">
        <v>0.009791666666666666</v>
      </c>
      <c r="O46" s="12">
        <v>188555.0</v>
      </c>
      <c r="P46" s="12">
        <v>323712.0</v>
      </c>
      <c r="Q46" s="14">
        <v>0.010137731481481482</v>
      </c>
      <c r="R46" s="12" t="s">
        <v>557</v>
      </c>
      <c r="S46" s="17">
        <v>622781.0</v>
      </c>
      <c r="T46" s="17">
        <v>622781.0</v>
      </c>
      <c r="U46" s="12">
        <v>623092.0</v>
      </c>
      <c r="V46" s="12">
        <v>623092.0</v>
      </c>
      <c r="W46" s="17">
        <v>624294.0</v>
      </c>
      <c r="X46" s="12">
        <v>624295.0</v>
      </c>
      <c r="Y46" s="17">
        <v>624311.0</v>
      </c>
      <c r="Z46" s="12">
        <v>624312.0</v>
      </c>
      <c r="AA46" s="12">
        <v>623136.0</v>
      </c>
      <c r="AB46" s="12">
        <v>623136.0</v>
      </c>
      <c r="AC46" s="12">
        <v>624301.0</v>
      </c>
      <c r="AD46" s="12">
        <v>624313.0</v>
      </c>
      <c r="AE46" s="12">
        <v>624302.0</v>
      </c>
      <c r="AF46" s="12">
        <v>624314.0</v>
      </c>
      <c r="AG46" s="12">
        <v>623167.0</v>
      </c>
      <c r="AH46" s="12">
        <v>623167.0</v>
      </c>
      <c r="AI46" s="12">
        <v>942864.0</v>
      </c>
      <c r="AJ46" s="12">
        <v>942865.0</v>
      </c>
      <c r="AK46" s="12">
        <v>943281.0</v>
      </c>
      <c r="AL46" s="12">
        <v>943283.0</v>
      </c>
      <c r="AM46" s="12">
        <v>944957.0</v>
      </c>
      <c r="AN46" s="12">
        <v>944958.0</v>
      </c>
      <c r="AO46" s="12">
        <v>944991.0</v>
      </c>
      <c r="AP46" s="12">
        <v>944992.0</v>
      </c>
      <c r="AQ46" s="12">
        <v>943385.0</v>
      </c>
      <c r="AR46" s="12">
        <v>943386.0</v>
      </c>
      <c r="AS46" s="12">
        <v>944966.0</v>
      </c>
      <c r="AT46" s="12">
        <v>944993.0</v>
      </c>
      <c r="AU46" s="12">
        <v>944969.0</v>
      </c>
      <c r="AV46" s="12">
        <v>944994.0</v>
      </c>
      <c r="AW46" s="12">
        <v>943417.0</v>
      </c>
      <c r="AX46" s="12">
        <v>943418.0</v>
      </c>
      <c r="AY46" s="17">
        <v>1.0</v>
      </c>
      <c r="AZ46" s="17">
        <v>1.0</v>
      </c>
      <c r="BA46" s="12">
        <v>1.0</v>
      </c>
      <c r="BB46" s="12">
        <v>0.0</v>
      </c>
      <c r="BC46" s="17">
        <v>0.0</v>
      </c>
      <c r="BD46" s="12">
        <v>0.0</v>
      </c>
      <c r="BE46" s="17">
        <v>0.0</v>
      </c>
      <c r="BF46" s="12">
        <v>1.0</v>
      </c>
      <c r="BG46" s="12">
        <v>1.0</v>
      </c>
      <c r="BH46" s="12">
        <v>1.0</v>
      </c>
      <c r="BI46" s="12">
        <v>0.0</v>
      </c>
      <c r="BJ46" s="12">
        <v>0.0</v>
      </c>
      <c r="BK46" s="12">
        <v>0.0</v>
      </c>
      <c r="BL46" s="12">
        <v>0.0</v>
      </c>
      <c r="BM46" s="12">
        <v>1.0</v>
      </c>
      <c r="BN46" s="12">
        <v>1.0</v>
      </c>
      <c r="BO46" s="18">
        <f t="shared" si="1"/>
        <v>0.5</v>
      </c>
      <c r="BP46" s="18">
        <f t="shared" si="2"/>
        <v>0.5163977795</v>
      </c>
      <c r="BQ46" s="13">
        <f t="shared" si="3"/>
        <v>8</v>
      </c>
      <c r="BR46" s="12">
        <v>0.0</v>
      </c>
      <c r="BS46" s="12">
        <v>0.0</v>
      </c>
      <c r="BT46" s="12">
        <v>0.0</v>
      </c>
      <c r="BU46" s="12">
        <v>1.0</v>
      </c>
      <c r="BV46" s="12">
        <v>0.0</v>
      </c>
      <c r="BW46" s="12">
        <v>0.0</v>
      </c>
      <c r="BX46" s="12">
        <v>0.0</v>
      </c>
      <c r="BY46" s="12">
        <v>0.0</v>
      </c>
      <c r="BZ46" s="12">
        <v>0.0</v>
      </c>
      <c r="CA46" s="12">
        <v>0.0</v>
      </c>
      <c r="CB46" s="12">
        <v>1.0</v>
      </c>
      <c r="CC46" s="12">
        <v>0.0</v>
      </c>
      <c r="CD46" s="12">
        <v>0.0</v>
      </c>
      <c r="CE46" s="12">
        <v>0.0</v>
      </c>
      <c r="CF46" s="12">
        <v>0.0</v>
      </c>
      <c r="CG46" s="12">
        <v>0.0</v>
      </c>
      <c r="CH46" s="18">
        <f t="shared" si="4"/>
        <v>0.125</v>
      </c>
      <c r="CI46" s="18">
        <f t="shared" si="5"/>
        <v>0.3415650255</v>
      </c>
      <c r="CJ46" s="13">
        <f t="shared" si="6"/>
        <v>2</v>
      </c>
      <c r="CK46" s="12">
        <v>0.0</v>
      </c>
      <c r="CL46" s="12">
        <v>0.0</v>
      </c>
      <c r="CM46" s="12">
        <v>0.0</v>
      </c>
      <c r="CN46" s="12">
        <v>1.0</v>
      </c>
      <c r="CO46" s="12">
        <v>1.0</v>
      </c>
      <c r="CP46" s="12">
        <v>0.0</v>
      </c>
      <c r="CQ46" s="12">
        <v>0.0</v>
      </c>
      <c r="CR46" s="12">
        <v>0.0</v>
      </c>
      <c r="CS46" s="12">
        <v>0.0</v>
      </c>
      <c r="CT46" s="12">
        <v>0.0</v>
      </c>
      <c r="CU46" s="12">
        <v>1.0</v>
      </c>
      <c r="CV46" s="12">
        <v>2.0</v>
      </c>
      <c r="CW46" s="12">
        <v>2.0</v>
      </c>
      <c r="CX46" s="12">
        <v>0.0</v>
      </c>
      <c r="CY46" s="12">
        <v>0.0</v>
      </c>
      <c r="CZ46" s="12">
        <v>0.0</v>
      </c>
      <c r="DA46" s="18">
        <f t="shared" si="7"/>
        <v>0.4375</v>
      </c>
      <c r="DB46" s="18">
        <f t="shared" si="8"/>
        <v>0.7274384281</v>
      </c>
      <c r="DC46" s="13">
        <f t="shared" si="9"/>
        <v>7</v>
      </c>
      <c r="DD46" s="12">
        <v>0.0</v>
      </c>
      <c r="DE46" s="12">
        <v>0.0</v>
      </c>
      <c r="DF46" s="12">
        <v>0.0</v>
      </c>
      <c r="DG46" s="12">
        <v>0.0</v>
      </c>
      <c r="DH46" s="12">
        <v>0.0</v>
      </c>
      <c r="DI46" s="12">
        <v>0.0</v>
      </c>
      <c r="DJ46" s="12">
        <v>0.0</v>
      </c>
      <c r="DK46" s="12">
        <v>0.0</v>
      </c>
      <c r="DL46" s="12">
        <v>0.0</v>
      </c>
      <c r="DM46" s="12">
        <v>0.0</v>
      </c>
      <c r="DN46" s="12">
        <v>0.0</v>
      </c>
      <c r="DO46" s="12">
        <v>0.0</v>
      </c>
      <c r="DP46" s="12">
        <v>0.0</v>
      </c>
      <c r="DQ46" s="12">
        <v>0.0</v>
      </c>
      <c r="DR46" s="12">
        <v>0.0</v>
      </c>
      <c r="DS46" s="12">
        <v>0.0</v>
      </c>
      <c r="DT46" s="18">
        <f t="shared" si="10"/>
        <v>0</v>
      </c>
      <c r="DU46" s="18">
        <f t="shared" si="11"/>
        <v>0</v>
      </c>
      <c r="DV46" s="13">
        <f t="shared" si="12"/>
        <v>0</v>
      </c>
      <c r="DW46" s="12">
        <v>1.0</v>
      </c>
      <c r="DX46" s="12">
        <v>1.0</v>
      </c>
      <c r="DY46" s="12">
        <v>1.0</v>
      </c>
      <c r="DZ46" s="12">
        <v>1.0</v>
      </c>
      <c r="EA46" s="12">
        <v>2.0</v>
      </c>
      <c r="EB46" s="12">
        <v>4.0</v>
      </c>
      <c r="EC46" s="12">
        <v>2.0</v>
      </c>
      <c r="ED46" s="12">
        <v>1.0</v>
      </c>
      <c r="EE46" s="12">
        <v>1.0</v>
      </c>
      <c r="EF46" s="12">
        <v>1.0</v>
      </c>
      <c r="EG46" s="12">
        <v>1.0</v>
      </c>
      <c r="EH46" s="12">
        <v>2.0</v>
      </c>
      <c r="EI46" s="12">
        <v>2.0</v>
      </c>
      <c r="EJ46" s="12">
        <v>2.0</v>
      </c>
      <c r="EK46" s="12">
        <v>1.0</v>
      </c>
      <c r="EL46" s="12">
        <v>1.0</v>
      </c>
      <c r="EM46" s="18">
        <f t="shared" si="13"/>
        <v>1.5</v>
      </c>
      <c r="EN46" s="18">
        <f t="shared" si="14"/>
        <v>0.8164965809</v>
      </c>
      <c r="EO46" s="13">
        <f t="shared" si="15"/>
        <v>24</v>
      </c>
      <c r="EP46" s="16">
        <v>41758.645833333336</v>
      </c>
      <c r="EQ46" s="16">
        <v>41758.645833333336</v>
      </c>
      <c r="ER46" s="16">
        <v>41758.64722222222</v>
      </c>
      <c r="ES46" s="16">
        <v>41758.64722222222</v>
      </c>
      <c r="ET46" s="16">
        <v>41758.64861111111</v>
      </c>
      <c r="EU46" s="16">
        <v>41758.65347222222</v>
      </c>
      <c r="EV46" s="16">
        <v>41758.654861111114</v>
      </c>
      <c r="EW46" s="16">
        <v>41758.65625</v>
      </c>
      <c r="EX46" s="16">
        <v>41758.65694444445</v>
      </c>
      <c r="EY46" s="16">
        <v>41758.65694444445</v>
      </c>
      <c r="EZ46" s="16">
        <v>41758.657638888886</v>
      </c>
      <c r="FA46" s="16">
        <v>41758.66111111111</v>
      </c>
      <c r="FB46" s="16">
        <v>41758.663194444445</v>
      </c>
      <c r="FC46" s="16">
        <v>41758.66805555556</v>
      </c>
      <c r="FD46" s="16">
        <v>41758.67083333333</v>
      </c>
      <c r="FE46" s="16">
        <v>41758.675</v>
      </c>
      <c r="FF46" s="14">
        <v>0.021318287037037035</v>
      </c>
      <c r="FG46" s="14">
        <v>0.022320601851851852</v>
      </c>
      <c r="FH46" s="14">
        <v>0.022591435185185183</v>
      </c>
      <c r="FI46" s="14">
        <v>0.023866898148148148</v>
      </c>
      <c r="FJ46" s="14">
        <v>0.028662037037037038</v>
      </c>
      <c r="FK46" s="14">
        <v>0.030289351851851855</v>
      </c>
      <c r="FL46" s="14">
        <v>0.0316724537037037</v>
      </c>
      <c r="FM46" s="14">
        <v>0.032101851851851854</v>
      </c>
      <c r="FN46" s="14">
        <v>0.032614583333333336</v>
      </c>
      <c r="FO46" s="14">
        <v>0.03320833333333333</v>
      </c>
      <c r="FP46" s="14">
        <v>0.036335648148148145</v>
      </c>
      <c r="FQ46" s="14">
        <v>0.03854282407407408</v>
      </c>
      <c r="FR46" s="14">
        <v>0.001707175925925926</v>
      </c>
      <c r="FS46" s="14">
        <v>0.004320601851851852</v>
      </c>
      <c r="FT46" s="14">
        <v>0.00855787037037037</v>
      </c>
      <c r="FU46" s="14">
        <v>0.00976388888888889</v>
      </c>
      <c r="FV46" s="12">
        <v>36920.0</v>
      </c>
      <c r="FW46" s="12">
        <v>86441.0</v>
      </c>
      <c r="FX46" s="12">
        <v>21872.0</v>
      </c>
      <c r="FY46" s="12">
        <v>34910.0</v>
      </c>
      <c r="FZ46" s="12">
        <v>115617.0</v>
      </c>
      <c r="GA46" s="12">
        <v>53873.0</v>
      </c>
      <c r="GB46" s="12">
        <v>90059.0</v>
      </c>
      <c r="GC46" s="12">
        <v>36555.0</v>
      </c>
      <c r="GD46" s="12">
        <v>42852.0</v>
      </c>
      <c r="GE46" s="12">
        <v>51220.0</v>
      </c>
      <c r="GF46" s="12">
        <v>162291.0</v>
      </c>
      <c r="GG46" s="12">
        <v>150975.0</v>
      </c>
      <c r="GH46" s="12">
        <v>97032.0</v>
      </c>
      <c r="GI46" s="12">
        <v>198016.0</v>
      </c>
      <c r="GJ46" s="12">
        <v>362369.0</v>
      </c>
      <c r="GK46" s="12">
        <v>102731.0</v>
      </c>
      <c r="GL46" s="18">
        <f t="shared" si="16"/>
        <v>102733.3125</v>
      </c>
      <c r="GM46" s="18">
        <f t="shared" si="17"/>
        <v>86203.12026</v>
      </c>
      <c r="GN46" s="13">
        <f t="shared" si="18"/>
        <v>1643733</v>
      </c>
      <c r="GO46" s="12">
        <v>36920.0</v>
      </c>
      <c r="GP46" s="12">
        <v>86441.0</v>
      </c>
      <c r="GQ46" s="12">
        <v>21872.0</v>
      </c>
      <c r="GR46" s="12">
        <v>34910.0</v>
      </c>
      <c r="GS46" s="12">
        <v>115617.0</v>
      </c>
      <c r="GT46" s="12">
        <v>53873.0</v>
      </c>
      <c r="GU46" s="12">
        <v>90059.0</v>
      </c>
      <c r="GV46" s="12">
        <v>36555.0</v>
      </c>
      <c r="GW46" s="12">
        <v>42852.0</v>
      </c>
      <c r="GX46" s="12">
        <v>51220.0</v>
      </c>
      <c r="GY46" s="12">
        <v>162291.0</v>
      </c>
      <c r="GZ46" s="12">
        <v>150975.0</v>
      </c>
      <c r="HA46" s="12">
        <v>97032.0</v>
      </c>
      <c r="HB46" s="12">
        <v>198016.0</v>
      </c>
      <c r="HC46" s="12">
        <v>362369.0</v>
      </c>
      <c r="HD46" s="12">
        <v>102731.0</v>
      </c>
      <c r="HE46" s="18">
        <f t="shared" si="19"/>
        <v>102733.3125</v>
      </c>
      <c r="HF46" s="18">
        <f t="shared" si="20"/>
        <v>86203.12026</v>
      </c>
      <c r="HG46" s="13">
        <f t="shared" si="21"/>
        <v>1643733</v>
      </c>
      <c r="HH46" s="12">
        <v>624538.0</v>
      </c>
      <c r="HI46" s="12">
        <v>624538.0</v>
      </c>
      <c r="HJ46" s="12">
        <v>624563.0</v>
      </c>
      <c r="HK46" s="12">
        <v>624564.0</v>
      </c>
      <c r="HL46" s="12">
        <v>945250.0</v>
      </c>
      <c r="HM46" s="12">
        <v>945251.0</v>
      </c>
      <c r="HN46" s="12">
        <v>945303.0</v>
      </c>
      <c r="HO46" s="12">
        <v>945304.0</v>
      </c>
      <c r="HP46" s="12">
        <v>1.0</v>
      </c>
      <c r="HQ46" s="12">
        <v>1.0</v>
      </c>
      <c r="HR46" s="12">
        <v>1.0</v>
      </c>
      <c r="HS46" s="12">
        <v>1.0</v>
      </c>
      <c r="HT46" s="18">
        <f t="shared" si="22"/>
        <v>1</v>
      </c>
      <c r="HU46" s="18">
        <f t="shared" si="23"/>
        <v>0</v>
      </c>
      <c r="HV46" s="13">
        <f t="shared" si="24"/>
        <v>4</v>
      </c>
      <c r="HW46" s="12">
        <v>0.0</v>
      </c>
      <c r="HX46" s="12">
        <v>0.0</v>
      </c>
      <c r="HY46" s="12">
        <v>0.0</v>
      </c>
      <c r="HZ46" s="12">
        <v>0.0</v>
      </c>
      <c r="IA46" s="12">
        <v>0.0</v>
      </c>
      <c r="IB46" s="12">
        <v>0.0</v>
      </c>
      <c r="IC46" s="12">
        <v>0.0</v>
      </c>
      <c r="ID46" s="12">
        <v>0.0</v>
      </c>
      <c r="IE46" s="18">
        <f t="shared" si="25"/>
        <v>0</v>
      </c>
      <c r="IF46" s="18">
        <f t="shared" si="26"/>
        <v>0</v>
      </c>
      <c r="IG46" s="13">
        <f t="shared" si="27"/>
        <v>0</v>
      </c>
      <c r="IH46" s="12">
        <v>0.0</v>
      </c>
      <c r="II46" s="12">
        <v>0.0</v>
      </c>
      <c r="IJ46" s="12">
        <v>0.0</v>
      </c>
      <c r="IK46" s="12">
        <v>0.0</v>
      </c>
      <c r="IL46" s="18">
        <f t="shared" si="28"/>
        <v>0</v>
      </c>
      <c r="IM46" s="18">
        <f t="shared" si="29"/>
        <v>0</v>
      </c>
      <c r="IN46" s="13">
        <f t="shared" si="30"/>
        <v>0</v>
      </c>
      <c r="IO46" s="14">
        <v>0.014436342592592593</v>
      </c>
      <c r="IP46" s="14">
        <v>0.014447916666666666</v>
      </c>
      <c r="IQ46" s="14">
        <v>0.014462962962962964</v>
      </c>
      <c r="IR46" s="14">
        <v>0.014503472222222223</v>
      </c>
      <c r="IS46" s="14">
        <v>0.014447916666666666</v>
      </c>
      <c r="IT46" s="14">
        <v>0.014451388888888889</v>
      </c>
      <c r="IU46" s="14">
        <v>0.01451273148148148</v>
      </c>
      <c r="IV46" s="14">
        <v>0.014509259259259262</v>
      </c>
      <c r="IW46" s="12">
        <v>65233.0</v>
      </c>
      <c r="IX46" s="12">
        <v>22719.0</v>
      </c>
      <c r="IY46" s="12">
        <v>192324.0</v>
      </c>
      <c r="IZ46" s="12">
        <v>49278.0</v>
      </c>
      <c r="JA46" s="18">
        <f t="shared" si="31"/>
        <v>82388.5</v>
      </c>
      <c r="JB46" s="18">
        <f t="shared" si="32"/>
        <v>75358.87424</v>
      </c>
      <c r="JC46" s="13">
        <f t="shared" si="33"/>
        <v>329554</v>
      </c>
      <c r="JD46" s="12">
        <v>65233.0</v>
      </c>
      <c r="JE46" s="12">
        <v>22719.0</v>
      </c>
      <c r="JF46" s="12">
        <v>192324.0</v>
      </c>
      <c r="JG46" s="12">
        <v>49278.0</v>
      </c>
      <c r="JH46" s="12">
        <v>1.0</v>
      </c>
      <c r="JI46" s="12">
        <v>1.0</v>
      </c>
      <c r="JJ46" s="12">
        <v>1.0</v>
      </c>
      <c r="JK46" s="12">
        <v>1.0</v>
      </c>
      <c r="JL46" s="12"/>
    </row>
    <row r="47" ht="13.5" customHeight="1">
      <c r="A47" s="12">
        <v>195.0</v>
      </c>
      <c r="B47" s="12">
        <v>229445.0</v>
      </c>
      <c r="C47" s="13">
        <v>0.663690476</v>
      </c>
      <c r="D47" s="13">
        <v>0.0</v>
      </c>
      <c r="E47" s="13">
        <v>0.0</v>
      </c>
      <c r="F47" s="13">
        <v>1.0</v>
      </c>
      <c r="G47" s="13">
        <v>1.0</v>
      </c>
      <c r="H47" s="12">
        <v>16.0</v>
      </c>
      <c r="I47" s="12">
        <v>1045931.0</v>
      </c>
      <c r="J47" s="12">
        <v>1.0</v>
      </c>
      <c r="K47" s="12">
        <v>26838.0</v>
      </c>
      <c r="L47" s="12">
        <v>4186776.0</v>
      </c>
      <c r="M47" s="14">
        <v>0.03877199074074074</v>
      </c>
      <c r="N47" s="14">
        <v>0.01023611111111111</v>
      </c>
      <c r="O47" s="12">
        <v>188568.0</v>
      </c>
      <c r="P47" s="12">
        <v>323712.0</v>
      </c>
      <c r="Q47" s="14">
        <v>0.010137731481481482</v>
      </c>
      <c r="R47" s="12" t="s">
        <v>559</v>
      </c>
      <c r="S47" s="17">
        <v>622781.0</v>
      </c>
      <c r="T47" s="17">
        <v>622781.0</v>
      </c>
      <c r="U47" s="12">
        <v>623092.0</v>
      </c>
      <c r="V47" s="12">
        <v>623092.0</v>
      </c>
      <c r="W47" s="17">
        <v>624294.0</v>
      </c>
      <c r="X47" s="12">
        <v>624295.0</v>
      </c>
      <c r="Y47" s="17">
        <v>624311.0</v>
      </c>
      <c r="Z47" s="12">
        <v>624312.0</v>
      </c>
      <c r="AA47" s="12">
        <v>623136.0</v>
      </c>
      <c r="AB47" s="12">
        <v>623136.0</v>
      </c>
      <c r="AC47" s="12">
        <v>624301.0</v>
      </c>
      <c r="AD47" s="12">
        <v>624313.0</v>
      </c>
      <c r="AE47" s="12">
        <v>624302.0</v>
      </c>
      <c r="AF47" s="12">
        <v>624314.0</v>
      </c>
      <c r="AG47" s="12">
        <v>623167.0</v>
      </c>
      <c r="AH47" s="12">
        <v>623167.0</v>
      </c>
      <c r="AI47" s="12">
        <v>942864.0</v>
      </c>
      <c r="AJ47" s="12">
        <v>942865.0</v>
      </c>
      <c r="AK47" s="12">
        <v>943281.0</v>
      </c>
      <c r="AL47" s="12">
        <v>943283.0</v>
      </c>
      <c r="AM47" s="12">
        <v>944957.0</v>
      </c>
      <c r="AN47" s="12">
        <v>944958.0</v>
      </c>
      <c r="AO47" s="12">
        <v>944991.0</v>
      </c>
      <c r="AP47" s="12">
        <v>944992.0</v>
      </c>
      <c r="AQ47" s="12">
        <v>943385.0</v>
      </c>
      <c r="AR47" s="12">
        <v>943386.0</v>
      </c>
      <c r="AS47" s="12">
        <v>944966.0</v>
      </c>
      <c r="AT47" s="12">
        <v>944993.0</v>
      </c>
      <c r="AU47" s="12">
        <v>944969.0</v>
      </c>
      <c r="AV47" s="12">
        <v>944994.0</v>
      </c>
      <c r="AW47" s="12">
        <v>943417.0</v>
      </c>
      <c r="AX47" s="12">
        <v>943418.0</v>
      </c>
      <c r="AY47" s="17">
        <v>1.0</v>
      </c>
      <c r="AZ47" s="17">
        <v>1.0</v>
      </c>
      <c r="BA47" s="12">
        <v>1.0</v>
      </c>
      <c r="BB47" s="12">
        <v>1.0</v>
      </c>
      <c r="BC47" s="17">
        <v>0.0</v>
      </c>
      <c r="BD47" s="12">
        <v>0.0</v>
      </c>
      <c r="BE47" s="17">
        <v>0.0</v>
      </c>
      <c r="BF47" s="12">
        <v>1.0</v>
      </c>
      <c r="BG47" s="12">
        <v>1.0</v>
      </c>
      <c r="BH47" s="12">
        <v>1.0</v>
      </c>
      <c r="BI47" s="12">
        <v>1.0</v>
      </c>
      <c r="BJ47" s="12">
        <v>1.0</v>
      </c>
      <c r="BK47" s="12">
        <v>1.0</v>
      </c>
      <c r="BL47" s="12">
        <v>0.0</v>
      </c>
      <c r="BM47" s="12">
        <v>1.0</v>
      </c>
      <c r="BN47" s="12">
        <v>1.0</v>
      </c>
      <c r="BO47" s="18">
        <f t="shared" si="1"/>
        <v>0.75</v>
      </c>
      <c r="BP47" s="18">
        <f t="shared" si="2"/>
        <v>0.4472135955</v>
      </c>
      <c r="BQ47" s="13">
        <f t="shared" si="3"/>
        <v>12</v>
      </c>
      <c r="BR47" s="12">
        <v>0.0</v>
      </c>
      <c r="BS47" s="12">
        <v>0.0</v>
      </c>
      <c r="BT47" s="12">
        <v>0.0</v>
      </c>
      <c r="BU47" s="12">
        <v>0.0</v>
      </c>
      <c r="BV47" s="12">
        <v>0.0</v>
      </c>
      <c r="BW47" s="12">
        <v>0.0</v>
      </c>
      <c r="BX47" s="12">
        <v>0.0</v>
      </c>
      <c r="BY47" s="12">
        <v>0.0</v>
      </c>
      <c r="BZ47" s="12">
        <v>0.0</v>
      </c>
      <c r="CA47" s="12">
        <v>0.0</v>
      </c>
      <c r="CB47" s="12">
        <v>0.0</v>
      </c>
      <c r="CC47" s="12">
        <v>0.0</v>
      </c>
      <c r="CD47" s="12">
        <v>0.0</v>
      </c>
      <c r="CE47" s="12">
        <v>0.0</v>
      </c>
      <c r="CF47" s="12">
        <v>0.0</v>
      </c>
      <c r="CG47" s="12">
        <v>0.0</v>
      </c>
      <c r="CH47" s="18">
        <f t="shared" si="4"/>
        <v>0</v>
      </c>
      <c r="CI47" s="18">
        <f t="shared" si="5"/>
        <v>0</v>
      </c>
      <c r="CJ47" s="13">
        <f t="shared" si="6"/>
        <v>0</v>
      </c>
      <c r="CK47" s="12">
        <v>0.0</v>
      </c>
      <c r="CL47" s="12">
        <v>0.0</v>
      </c>
      <c r="CM47" s="12">
        <v>0.0</v>
      </c>
      <c r="CN47" s="12">
        <v>0.0</v>
      </c>
      <c r="CO47" s="12">
        <v>3.0</v>
      </c>
      <c r="CP47" s="12">
        <v>3.0</v>
      </c>
      <c r="CQ47" s="12">
        <v>3.0</v>
      </c>
      <c r="CR47" s="12">
        <v>0.0</v>
      </c>
      <c r="CS47" s="12">
        <v>0.0</v>
      </c>
      <c r="CT47" s="12">
        <v>0.0</v>
      </c>
      <c r="CU47" s="12">
        <v>0.0</v>
      </c>
      <c r="CV47" s="12">
        <v>0.0</v>
      </c>
      <c r="CW47" s="12">
        <v>0.0</v>
      </c>
      <c r="CX47" s="12">
        <v>3.0</v>
      </c>
      <c r="CY47" s="12">
        <v>0.0</v>
      </c>
      <c r="CZ47" s="12">
        <v>0.0</v>
      </c>
      <c r="DA47" s="18">
        <f t="shared" si="7"/>
        <v>0.75</v>
      </c>
      <c r="DB47" s="18">
        <f t="shared" si="8"/>
        <v>1.341640786</v>
      </c>
      <c r="DC47" s="13">
        <f t="shared" si="9"/>
        <v>12</v>
      </c>
      <c r="DD47" s="12">
        <v>0.0</v>
      </c>
      <c r="DE47" s="12">
        <v>0.0</v>
      </c>
      <c r="DF47" s="12">
        <v>0.0</v>
      </c>
      <c r="DG47" s="12">
        <v>0.0</v>
      </c>
      <c r="DH47" s="12">
        <v>1.0</v>
      </c>
      <c r="DI47" s="12">
        <v>1.0</v>
      </c>
      <c r="DJ47" s="12">
        <v>1.0</v>
      </c>
      <c r="DK47" s="12">
        <v>0.0</v>
      </c>
      <c r="DL47" s="12">
        <v>0.0</v>
      </c>
      <c r="DM47" s="12">
        <v>0.0</v>
      </c>
      <c r="DN47" s="12">
        <v>0.0</v>
      </c>
      <c r="DO47" s="12">
        <v>0.0</v>
      </c>
      <c r="DP47" s="12">
        <v>0.0</v>
      </c>
      <c r="DQ47" s="12">
        <v>1.0</v>
      </c>
      <c r="DR47" s="12">
        <v>0.0</v>
      </c>
      <c r="DS47" s="12">
        <v>0.0</v>
      </c>
      <c r="DT47" s="18">
        <f t="shared" si="10"/>
        <v>0.25</v>
      </c>
      <c r="DU47" s="18">
        <f t="shared" si="11"/>
        <v>0.4472135955</v>
      </c>
      <c r="DV47" s="13">
        <f t="shared" si="12"/>
        <v>4</v>
      </c>
      <c r="DW47" s="12">
        <v>1.0</v>
      </c>
      <c r="DX47" s="12">
        <v>1.0</v>
      </c>
      <c r="DY47" s="12">
        <v>1.0</v>
      </c>
      <c r="DZ47" s="12">
        <v>1.0</v>
      </c>
      <c r="EA47" s="12">
        <v>6.0</v>
      </c>
      <c r="EB47" s="12">
        <v>2.0</v>
      </c>
      <c r="EC47" s="12">
        <v>3.0</v>
      </c>
      <c r="ED47" s="12">
        <v>1.0</v>
      </c>
      <c r="EE47" s="12">
        <v>1.0</v>
      </c>
      <c r="EF47" s="12">
        <v>1.0</v>
      </c>
      <c r="EG47" s="12">
        <v>1.0</v>
      </c>
      <c r="EH47" s="12">
        <v>1.0</v>
      </c>
      <c r="EI47" s="12">
        <v>1.0</v>
      </c>
      <c r="EJ47" s="12">
        <v>5.0</v>
      </c>
      <c r="EK47" s="12">
        <v>1.0</v>
      </c>
      <c r="EL47" s="12">
        <v>1.0</v>
      </c>
      <c r="EM47" s="18">
        <f t="shared" si="13"/>
        <v>1.75</v>
      </c>
      <c r="EN47" s="18">
        <f t="shared" si="14"/>
        <v>1.570562532</v>
      </c>
      <c r="EO47" s="13">
        <f t="shared" si="15"/>
        <v>28</v>
      </c>
      <c r="EP47" s="16">
        <v>41758.70486111111</v>
      </c>
      <c r="EQ47" s="16">
        <v>41758.705555555556</v>
      </c>
      <c r="ER47" s="16">
        <v>41758.705555555556</v>
      </c>
      <c r="ES47" s="16">
        <v>41758.705555555556</v>
      </c>
      <c r="ET47" s="16">
        <v>41758.7125</v>
      </c>
      <c r="EU47" s="16">
        <v>41758.90347222222</v>
      </c>
      <c r="EV47" s="16">
        <v>41758.90555555555</v>
      </c>
      <c r="EW47" s="16">
        <v>41758.90833333333</v>
      </c>
      <c r="EX47" s="16">
        <v>41758.910416666666</v>
      </c>
      <c r="EY47" s="16">
        <v>41758.910416666666</v>
      </c>
      <c r="EZ47" s="16">
        <v>41758.915972222225</v>
      </c>
      <c r="FA47" s="16">
        <v>41758.92083333333</v>
      </c>
      <c r="FB47" s="16">
        <v>41758.92152777778</v>
      </c>
      <c r="FC47" s="16">
        <v>41758.92361111111</v>
      </c>
      <c r="FD47" s="16">
        <v>41758.92569444444</v>
      </c>
      <c r="FE47" s="16">
        <v>41758.92569444444</v>
      </c>
      <c r="FF47" s="14">
        <v>0.03901388888888889</v>
      </c>
      <c r="FG47" s="14">
        <v>0.03929166666666666</v>
      </c>
      <c r="FH47" s="14">
        <v>0.03939583333333333</v>
      </c>
      <c r="FI47" s="14">
        <v>0.004145833333333333</v>
      </c>
      <c r="FJ47" s="14">
        <v>0.02887962962962963</v>
      </c>
      <c r="FK47" s="14">
        <v>0.030518518518518518</v>
      </c>
      <c r="FL47" s="14">
        <v>0.03228472222222222</v>
      </c>
      <c r="FM47" s="14">
        <v>0.03533217592592592</v>
      </c>
      <c r="FN47" s="14">
        <v>0.03574537037037037</v>
      </c>
      <c r="FO47" s="14">
        <v>0.041394675925925925</v>
      </c>
      <c r="FP47" s="14">
        <v>0.004424768518518519</v>
      </c>
      <c r="FQ47" s="14">
        <v>0.005159722222222222</v>
      </c>
      <c r="FR47" s="14">
        <v>0.007564814814814815</v>
      </c>
      <c r="FS47" s="14">
        <v>0.00909837962962963</v>
      </c>
      <c r="FT47" s="14">
        <v>0.009237268518518518</v>
      </c>
      <c r="FU47" s="14">
        <v>0.010230324074074074</v>
      </c>
      <c r="FV47" s="12">
        <v>21752.0</v>
      </c>
      <c r="FW47" s="12">
        <v>22749.0</v>
      </c>
      <c r="FX47" s="12">
        <v>7810.0</v>
      </c>
      <c r="FY47" s="12">
        <v>550189.0</v>
      </c>
      <c r="FZ47" s="12">
        <v>70735.0</v>
      </c>
      <c r="GA47" s="12">
        <v>89868.0</v>
      </c>
      <c r="GB47" s="12">
        <v>112652.0</v>
      </c>
      <c r="GC47" s="12">
        <v>128637.0</v>
      </c>
      <c r="GD47" s="12">
        <v>10381.0</v>
      </c>
      <c r="GE47" s="12">
        <v>478497.0</v>
      </c>
      <c r="GF47" s="12">
        <v>402311.0</v>
      </c>
      <c r="GG47" s="12">
        <v>62763.0</v>
      </c>
      <c r="GH47" s="12">
        <v>204559.0</v>
      </c>
      <c r="GI47" s="12">
        <v>78598.0</v>
      </c>
      <c r="GJ47" s="12">
        <v>6087.0</v>
      </c>
      <c r="GK47" s="12">
        <v>83905.0</v>
      </c>
      <c r="GL47" s="18">
        <f t="shared" si="16"/>
        <v>145718.3125</v>
      </c>
      <c r="GM47" s="18">
        <f t="shared" si="17"/>
        <v>174412.4673</v>
      </c>
      <c r="GN47" s="13">
        <f t="shared" si="18"/>
        <v>2331493</v>
      </c>
      <c r="GO47" s="12">
        <v>21752.0</v>
      </c>
      <c r="GP47" s="12">
        <v>22749.0</v>
      </c>
      <c r="GQ47" s="12">
        <v>7810.0</v>
      </c>
      <c r="GR47" s="12">
        <v>550189.0</v>
      </c>
      <c r="GS47" s="12">
        <v>70735.0</v>
      </c>
      <c r="GT47" s="12">
        <v>89868.0</v>
      </c>
      <c r="GU47" s="12">
        <v>112652.0</v>
      </c>
      <c r="GV47" s="12">
        <v>128637.0</v>
      </c>
      <c r="GW47" s="12">
        <v>10381.0</v>
      </c>
      <c r="GX47" s="12">
        <v>478497.0</v>
      </c>
      <c r="GY47" s="12">
        <v>402311.0</v>
      </c>
      <c r="GZ47" s="12">
        <v>62763.0</v>
      </c>
      <c r="HA47" s="12">
        <v>204559.0</v>
      </c>
      <c r="HB47" s="12">
        <v>78598.0</v>
      </c>
      <c r="HC47" s="12">
        <v>6087.0</v>
      </c>
      <c r="HD47" s="12">
        <v>83905.0</v>
      </c>
      <c r="HE47" s="18">
        <f t="shared" si="19"/>
        <v>145718.3125</v>
      </c>
      <c r="HF47" s="18">
        <f t="shared" si="20"/>
        <v>174412.4673</v>
      </c>
      <c r="HG47" s="13">
        <f t="shared" si="21"/>
        <v>2331493</v>
      </c>
      <c r="HH47" s="12">
        <v>624538.0</v>
      </c>
      <c r="HI47" s="12">
        <v>624538.0</v>
      </c>
      <c r="HJ47" s="12">
        <v>624563.0</v>
      </c>
      <c r="HK47" s="12">
        <v>624564.0</v>
      </c>
      <c r="HL47" s="12">
        <v>945250.0</v>
      </c>
      <c r="HM47" s="12">
        <v>945251.0</v>
      </c>
      <c r="HN47" s="12">
        <v>945303.0</v>
      </c>
      <c r="HO47" s="12">
        <v>945304.0</v>
      </c>
      <c r="HP47" s="12">
        <v>1.0</v>
      </c>
      <c r="HQ47" s="12">
        <v>1.0</v>
      </c>
      <c r="HR47" s="12">
        <v>0.0</v>
      </c>
      <c r="HS47" s="12">
        <v>0.0</v>
      </c>
      <c r="HT47" s="18">
        <f t="shared" si="22"/>
        <v>0.5</v>
      </c>
      <c r="HU47" s="18">
        <f t="shared" si="23"/>
        <v>0.5773502692</v>
      </c>
      <c r="HV47" s="13">
        <f t="shared" si="24"/>
        <v>2</v>
      </c>
      <c r="HW47" s="12">
        <v>0.0</v>
      </c>
      <c r="HX47" s="12">
        <v>0.0</v>
      </c>
      <c r="HY47" s="12">
        <v>0.0</v>
      </c>
      <c r="HZ47" s="12">
        <v>0.0</v>
      </c>
      <c r="IA47" s="12">
        <v>0.0</v>
      </c>
      <c r="IB47" s="12">
        <v>0.0</v>
      </c>
      <c r="IC47" s="12">
        <v>3.0</v>
      </c>
      <c r="ID47" s="12">
        <v>3.0</v>
      </c>
      <c r="IE47" s="18">
        <f t="shared" si="25"/>
        <v>1.5</v>
      </c>
      <c r="IF47" s="18">
        <f t="shared" si="26"/>
        <v>1.732050808</v>
      </c>
      <c r="IG47" s="13">
        <f t="shared" si="27"/>
        <v>6</v>
      </c>
      <c r="IH47" s="12">
        <v>0.0</v>
      </c>
      <c r="II47" s="12">
        <v>0.0</v>
      </c>
      <c r="IJ47" s="12">
        <v>1.0</v>
      </c>
      <c r="IK47" s="12">
        <v>1.0</v>
      </c>
      <c r="IL47" s="18">
        <f t="shared" si="28"/>
        <v>0.5</v>
      </c>
      <c r="IM47" s="18">
        <f t="shared" si="29"/>
        <v>0.5773502692</v>
      </c>
      <c r="IN47" s="13">
        <f t="shared" si="30"/>
        <v>2</v>
      </c>
      <c r="IO47" s="14">
        <v>0.014091435185185186</v>
      </c>
      <c r="IP47" s="14">
        <v>0.014099537037037037</v>
      </c>
      <c r="IQ47" s="14">
        <v>0.014145833333333335</v>
      </c>
      <c r="IR47" s="14">
        <v>0.014193287037037037</v>
      </c>
      <c r="IS47" s="14">
        <v>0.014099537037037037</v>
      </c>
      <c r="IT47" s="14">
        <v>0.014145833333333335</v>
      </c>
      <c r="IU47" s="14">
        <v>0.014193287037037037</v>
      </c>
      <c r="IV47" s="14">
        <v>0.014229166666666666</v>
      </c>
      <c r="IW47" s="12">
        <v>27342.0</v>
      </c>
      <c r="IX47" s="12">
        <v>234292.0</v>
      </c>
      <c r="IY47" s="12">
        <v>122271.0</v>
      </c>
      <c r="IZ47" s="12">
        <v>105984.0</v>
      </c>
      <c r="JA47" s="18">
        <f t="shared" si="31"/>
        <v>122472.25</v>
      </c>
      <c r="JB47" s="18">
        <f t="shared" si="32"/>
        <v>85294.24335</v>
      </c>
      <c r="JC47" s="13">
        <f t="shared" si="33"/>
        <v>489889</v>
      </c>
      <c r="JD47" s="12">
        <v>27342.0</v>
      </c>
      <c r="JE47" s="12">
        <v>234292.0</v>
      </c>
      <c r="JF47" s="12">
        <v>122271.0</v>
      </c>
      <c r="JG47" s="12">
        <v>105984.0</v>
      </c>
      <c r="JH47" s="12">
        <v>1.0</v>
      </c>
      <c r="JI47" s="12">
        <v>1.0</v>
      </c>
      <c r="JJ47" s="12">
        <v>3.0</v>
      </c>
      <c r="JK47" s="12">
        <v>2.0</v>
      </c>
      <c r="JL47" s="12"/>
    </row>
    <row r="48" ht="13.5" customHeight="1">
      <c r="A48" s="12">
        <v>204.0</v>
      </c>
      <c r="B48" s="12">
        <v>229492.0</v>
      </c>
      <c r="C48" s="13">
        <v>0.708067941</v>
      </c>
      <c r="D48" s="13">
        <v>0.0</v>
      </c>
      <c r="E48" s="13">
        <v>0.0</v>
      </c>
      <c r="F48" s="13">
        <v>1.0</v>
      </c>
      <c r="G48" s="13">
        <v>1.0</v>
      </c>
      <c r="H48" s="12">
        <v>16.0</v>
      </c>
      <c r="I48" s="12">
        <v>1045931.0</v>
      </c>
      <c r="J48" s="12">
        <v>1.0</v>
      </c>
      <c r="K48" s="12">
        <v>26838.0</v>
      </c>
      <c r="L48" s="12">
        <v>4189032.0</v>
      </c>
      <c r="M48" s="14">
        <v>0.04096643518518519</v>
      </c>
      <c r="N48" s="14">
        <v>0.02061226851851852</v>
      </c>
      <c r="O48" s="12">
        <v>188615.0</v>
      </c>
      <c r="P48" s="12">
        <v>323712.0</v>
      </c>
      <c r="Q48" s="14">
        <v>0.010137731481481482</v>
      </c>
      <c r="R48" s="12" t="s">
        <v>567</v>
      </c>
      <c r="S48" s="17">
        <v>622781.0</v>
      </c>
      <c r="T48" s="17">
        <v>622781.0</v>
      </c>
      <c r="U48" s="12">
        <v>623092.0</v>
      </c>
      <c r="V48" s="12">
        <v>623092.0</v>
      </c>
      <c r="W48" s="17">
        <v>624294.0</v>
      </c>
      <c r="X48" s="12">
        <v>624295.0</v>
      </c>
      <c r="Y48" s="17">
        <v>624311.0</v>
      </c>
      <c r="Z48" s="12">
        <v>624312.0</v>
      </c>
      <c r="AA48" s="12">
        <v>623136.0</v>
      </c>
      <c r="AB48" s="12">
        <v>623136.0</v>
      </c>
      <c r="AC48" s="12">
        <v>624301.0</v>
      </c>
      <c r="AD48" s="12">
        <v>624313.0</v>
      </c>
      <c r="AE48" s="12">
        <v>624302.0</v>
      </c>
      <c r="AF48" s="12">
        <v>624314.0</v>
      </c>
      <c r="AG48" s="12">
        <v>623167.0</v>
      </c>
      <c r="AH48" s="12">
        <v>623167.0</v>
      </c>
      <c r="AI48" s="12">
        <v>942864.0</v>
      </c>
      <c r="AJ48" s="12">
        <v>942865.0</v>
      </c>
      <c r="AK48" s="12">
        <v>943281.0</v>
      </c>
      <c r="AL48" s="12">
        <v>943283.0</v>
      </c>
      <c r="AM48" s="12">
        <v>944957.0</v>
      </c>
      <c r="AN48" s="12">
        <v>944958.0</v>
      </c>
      <c r="AO48" s="12">
        <v>944991.0</v>
      </c>
      <c r="AP48" s="12">
        <v>944992.0</v>
      </c>
      <c r="AQ48" s="12">
        <v>943385.0</v>
      </c>
      <c r="AR48" s="12">
        <v>943386.0</v>
      </c>
      <c r="AS48" s="12">
        <v>944966.0</v>
      </c>
      <c r="AT48" s="12">
        <v>944993.0</v>
      </c>
      <c r="AU48" s="12">
        <v>944969.0</v>
      </c>
      <c r="AV48" s="12">
        <v>944994.0</v>
      </c>
      <c r="AW48" s="12">
        <v>943417.0</v>
      </c>
      <c r="AX48" s="12">
        <v>943418.0</v>
      </c>
      <c r="AY48" s="17">
        <v>1.0</v>
      </c>
      <c r="AZ48" s="17">
        <v>0.0</v>
      </c>
      <c r="BA48" s="12">
        <v>1.0</v>
      </c>
      <c r="BB48" s="12">
        <v>1.0</v>
      </c>
      <c r="BC48" s="17">
        <v>0.0</v>
      </c>
      <c r="BD48" s="12">
        <v>0.0</v>
      </c>
      <c r="BE48" s="17">
        <v>1.0</v>
      </c>
      <c r="BF48" s="12">
        <v>0.0</v>
      </c>
      <c r="BG48" s="12">
        <v>1.0</v>
      </c>
      <c r="BH48" s="12">
        <v>1.0</v>
      </c>
      <c r="BI48" s="12">
        <v>0.0</v>
      </c>
      <c r="BJ48" s="12">
        <v>1.0</v>
      </c>
      <c r="BK48" s="12">
        <v>0.0</v>
      </c>
      <c r="BL48" s="12">
        <v>1.0</v>
      </c>
      <c r="BM48" s="12">
        <v>1.0</v>
      </c>
      <c r="BN48" s="12">
        <v>1.0</v>
      </c>
      <c r="BO48" s="18">
        <f t="shared" si="1"/>
        <v>0.625</v>
      </c>
      <c r="BP48" s="18">
        <f t="shared" si="2"/>
        <v>0.5</v>
      </c>
      <c r="BQ48" s="13">
        <f t="shared" si="3"/>
        <v>10</v>
      </c>
      <c r="BR48" s="12">
        <v>0.0</v>
      </c>
      <c r="BS48" s="12">
        <v>0.0</v>
      </c>
      <c r="BT48" s="12">
        <v>0.0</v>
      </c>
      <c r="BU48" s="12">
        <v>0.0</v>
      </c>
      <c r="BV48" s="12">
        <v>0.0</v>
      </c>
      <c r="BW48" s="12">
        <v>0.0</v>
      </c>
      <c r="BX48" s="12">
        <v>0.0</v>
      </c>
      <c r="BY48" s="12">
        <v>0.0</v>
      </c>
      <c r="BZ48" s="12">
        <v>0.0</v>
      </c>
      <c r="CA48" s="12">
        <v>0.0</v>
      </c>
      <c r="CB48" s="12">
        <v>0.0</v>
      </c>
      <c r="CC48" s="12">
        <v>0.0</v>
      </c>
      <c r="CD48" s="12">
        <v>0.0</v>
      </c>
      <c r="CE48" s="12">
        <v>0.0</v>
      </c>
      <c r="CF48" s="12">
        <v>0.0</v>
      </c>
      <c r="CG48" s="12">
        <v>0.0</v>
      </c>
      <c r="CH48" s="18">
        <f t="shared" si="4"/>
        <v>0</v>
      </c>
      <c r="CI48" s="18">
        <f t="shared" si="5"/>
        <v>0</v>
      </c>
      <c r="CJ48" s="13">
        <f t="shared" si="6"/>
        <v>0</v>
      </c>
      <c r="CK48" s="12">
        <v>0.0</v>
      </c>
      <c r="CL48" s="12">
        <v>0.0</v>
      </c>
      <c r="CM48" s="12">
        <v>0.0</v>
      </c>
      <c r="CN48" s="12">
        <v>0.0</v>
      </c>
      <c r="CO48" s="12">
        <v>2.0</v>
      </c>
      <c r="CP48" s="12">
        <v>0.0</v>
      </c>
      <c r="CQ48" s="12">
        <v>0.0</v>
      </c>
      <c r="CR48" s="12">
        <v>0.0</v>
      </c>
      <c r="CS48" s="12">
        <v>0.0</v>
      </c>
      <c r="CT48" s="12">
        <v>0.0</v>
      </c>
      <c r="CU48" s="12">
        <v>1.0</v>
      </c>
      <c r="CV48" s="12">
        <v>0.0</v>
      </c>
      <c r="CW48" s="12">
        <v>0.0</v>
      </c>
      <c r="CX48" s="12">
        <v>0.0</v>
      </c>
      <c r="CY48" s="12">
        <v>0.0</v>
      </c>
      <c r="CZ48" s="12">
        <v>0.0</v>
      </c>
      <c r="DA48" s="18">
        <f t="shared" si="7"/>
        <v>0.1875</v>
      </c>
      <c r="DB48" s="18">
        <f t="shared" si="8"/>
        <v>0.5439056291</v>
      </c>
      <c r="DC48" s="13">
        <f t="shared" si="9"/>
        <v>3</v>
      </c>
      <c r="DD48" s="12">
        <v>0.0</v>
      </c>
      <c r="DE48" s="12">
        <v>0.0</v>
      </c>
      <c r="DF48" s="12">
        <v>0.0</v>
      </c>
      <c r="DG48" s="12">
        <v>0.0</v>
      </c>
      <c r="DH48" s="12">
        <v>0.0</v>
      </c>
      <c r="DI48" s="12">
        <v>0.0</v>
      </c>
      <c r="DJ48" s="12">
        <v>0.0</v>
      </c>
      <c r="DK48" s="12">
        <v>0.0</v>
      </c>
      <c r="DL48" s="12">
        <v>0.0</v>
      </c>
      <c r="DM48" s="12">
        <v>0.0</v>
      </c>
      <c r="DN48" s="12">
        <v>0.0</v>
      </c>
      <c r="DO48" s="12">
        <v>0.0</v>
      </c>
      <c r="DP48" s="12">
        <v>0.0</v>
      </c>
      <c r="DQ48" s="12">
        <v>0.0</v>
      </c>
      <c r="DR48" s="12">
        <v>0.0</v>
      </c>
      <c r="DS48" s="12">
        <v>0.0</v>
      </c>
      <c r="DT48" s="18">
        <f t="shared" si="10"/>
        <v>0</v>
      </c>
      <c r="DU48" s="18">
        <f t="shared" si="11"/>
        <v>0</v>
      </c>
      <c r="DV48" s="13">
        <f t="shared" si="12"/>
        <v>0</v>
      </c>
      <c r="DW48" s="12">
        <v>1.0</v>
      </c>
      <c r="DX48" s="12">
        <v>2.0</v>
      </c>
      <c r="DY48" s="12">
        <v>1.0</v>
      </c>
      <c r="DZ48" s="12">
        <v>1.0</v>
      </c>
      <c r="EA48" s="12">
        <v>4.0</v>
      </c>
      <c r="EB48" s="12">
        <v>3.0</v>
      </c>
      <c r="EC48" s="12">
        <v>1.0</v>
      </c>
      <c r="ED48" s="12">
        <v>4.0</v>
      </c>
      <c r="EE48" s="12">
        <v>1.0</v>
      </c>
      <c r="EF48" s="12">
        <v>1.0</v>
      </c>
      <c r="EG48" s="12">
        <v>2.0</v>
      </c>
      <c r="EH48" s="12">
        <v>1.0</v>
      </c>
      <c r="EI48" s="12">
        <v>2.0</v>
      </c>
      <c r="EJ48" s="12">
        <v>1.0</v>
      </c>
      <c r="EK48" s="12">
        <v>1.0</v>
      </c>
      <c r="EL48" s="12">
        <v>1.0</v>
      </c>
      <c r="EM48" s="18">
        <f t="shared" si="13"/>
        <v>1.6875</v>
      </c>
      <c r="EN48" s="18">
        <f t="shared" si="14"/>
        <v>1.078192933</v>
      </c>
      <c r="EO48" s="13">
        <f t="shared" si="15"/>
        <v>27</v>
      </c>
      <c r="EP48" s="16">
        <v>41758.91527777778</v>
      </c>
      <c r="EQ48" s="16">
        <v>41758.915972222225</v>
      </c>
      <c r="ER48" s="16">
        <v>41758.916666666664</v>
      </c>
      <c r="ES48" s="16">
        <v>41758.91736111111</v>
      </c>
      <c r="ET48" s="16">
        <v>41758.91736111111</v>
      </c>
      <c r="EU48" s="16">
        <v>41758.92013888889</v>
      </c>
      <c r="EV48" s="16">
        <v>41758.92152777778</v>
      </c>
      <c r="EW48" s="16">
        <v>41758.92291666667</v>
      </c>
      <c r="EX48" s="16">
        <v>41758.925</v>
      </c>
      <c r="EY48" s="16">
        <v>41758.925</v>
      </c>
      <c r="EZ48" s="16">
        <v>41758.92569444444</v>
      </c>
      <c r="FA48" s="16">
        <v>41758.93263888889</v>
      </c>
      <c r="FB48" s="16">
        <v>41758.933333333334</v>
      </c>
      <c r="FC48" s="16">
        <v>41758.93541666667</v>
      </c>
      <c r="FD48" s="16">
        <v>41758.936111111114</v>
      </c>
      <c r="FE48" s="16">
        <v>41758.93680555555</v>
      </c>
      <c r="FF48" s="14">
        <v>0.04128935185185185</v>
      </c>
      <c r="FG48" s="14">
        <v>4.3055555555555555E-4</v>
      </c>
      <c r="FH48" s="14">
        <v>6.539351851851852E-4</v>
      </c>
      <c r="FI48" s="14">
        <v>0.0012986111111111113</v>
      </c>
      <c r="FJ48" s="14">
        <v>0.004038194444444444</v>
      </c>
      <c r="FK48" s="14">
        <v>0.00552662037037037</v>
      </c>
      <c r="FL48" s="14">
        <v>0.006296296296296296</v>
      </c>
      <c r="FM48" s="14">
        <v>0.008288194444444445</v>
      </c>
      <c r="FN48" s="14">
        <v>0.008423611111111113</v>
      </c>
      <c r="FO48" s="14">
        <v>0.009143518518518518</v>
      </c>
      <c r="FP48" s="14">
        <v>0.015967592592592592</v>
      </c>
      <c r="FQ48" s="14">
        <v>0.016679398148148148</v>
      </c>
      <c r="FR48" s="14">
        <v>0.019010416666666665</v>
      </c>
      <c r="FS48" s="14">
        <v>0.0199375</v>
      </c>
      <c r="FT48" s="14">
        <v>0.020130787037037037</v>
      </c>
      <c r="FU48" s="14">
        <v>0.020607638888888887</v>
      </c>
      <c r="FV48" s="12">
        <v>28384.0</v>
      </c>
      <c r="FW48" s="12">
        <v>6697.0</v>
      </c>
      <c r="FX48" s="12">
        <v>8481.0</v>
      </c>
      <c r="FY48" s="12">
        <v>48200.0</v>
      </c>
      <c r="FZ48" s="12">
        <v>37058.0</v>
      </c>
      <c r="GA48" s="12">
        <v>49700.0</v>
      </c>
      <c r="GB48" s="12">
        <v>66018.0</v>
      </c>
      <c r="GC48" s="12">
        <v>59185.0</v>
      </c>
      <c r="GD48" s="12">
        <v>6755.0</v>
      </c>
      <c r="GE48" s="12">
        <v>53032.0</v>
      </c>
      <c r="GF48" s="12">
        <v>469640.0</v>
      </c>
      <c r="GG48" s="12">
        <v>56081.0</v>
      </c>
      <c r="GH48" s="12">
        <v>103271.0</v>
      </c>
      <c r="GI48" s="12">
        <v>73603.0</v>
      </c>
      <c r="GJ48" s="12">
        <v>10301.0</v>
      </c>
      <c r="GK48" s="12">
        <v>3509.0</v>
      </c>
      <c r="GL48" s="18">
        <f t="shared" si="16"/>
        <v>67494.6875</v>
      </c>
      <c r="GM48" s="18">
        <f t="shared" si="17"/>
        <v>111003.7011</v>
      </c>
      <c r="GN48" s="13">
        <f t="shared" si="18"/>
        <v>1079915</v>
      </c>
      <c r="GO48" s="12">
        <v>28384.0</v>
      </c>
      <c r="GP48" s="12">
        <v>6697.0</v>
      </c>
      <c r="GQ48" s="12">
        <v>8481.0</v>
      </c>
      <c r="GR48" s="12">
        <v>48200.0</v>
      </c>
      <c r="GS48" s="12">
        <v>37058.0</v>
      </c>
      <c r="GT48" s="12">
        <v>49700.0</v>
      </c>
      <c r="GU48" s="12">
        <v>66018.0</v>
      </c>
      <c r="GV48" s="12">
        <v>59185.0</v>
      </c>
      <c r="GW48" s="12">
        <v>6755.0</v>
      </c>
      <c r="GX48" s="12">
        <v>53032.0</v>
      </c>
      <c r="GY48" s="12">
        <v>469640.0</v>
      </c>
      <c r="GZ48" s="12">
        <v>56081.0</v>
      </c>
      <c r="HA48" s="12">
        <v>103271.0</v>
      </c>
      <c r="HB48" s="12">
        <v>73603.0</v>
      </c>
      <c r="HC48" s="12">
        <v>10301.0</v>
      </c>
      <c r="HD48" s="12">
        <v>3509.0</v>
      </c>
      <c r="HE48" s="18">
        <f t="shared" si="19"/>
        <v>67494.6875</v>
      </c>
      <c r="HF48" s="18">
        <f t="shared" si="20"/>
        <v>111003.7011</v>
      </c>
      <c r="HG48" s="13">
        <f t="shared" si="21"/>
        <v>1079915</v>
      </c>
      <c r="HH48" s="12">
        <v>624538.0</v>
      </c>
      <c r="HI48" s="12">
        <v>624538.0</v>
      </c>
      <c r="HJ48" s="12">
        <v>624563.0</v>
      </c>
      <c r="HK48" s="12">
        <v>624564.0</v>
      </c>
      <c r="HL48" s="12">
        <v>945250.0</v>
      </c>
      <c r="HM48" s="12">
        <v>945251.0</v>
      </c>
      <c r="HN48" s="12">
        <v>945303.0</v>
      </c>
      <c r="HO48" s="12">
        <v>945304.0</v>
      </c>
      <c r="HP48" s="12">
        <v>1.0</v>
      </c>
      <c r="HQ48" s="12">
        <v>1.0</v>
      </c>
      <c r="HR48" s="12">
        <v>1.0</v>
      </c>
      <c r="HS48" s="12">
        <v>1.0</v>
      </c>
      <c r="HT48" s="18">
        <f t="shared" si="22"/>
        <v>1</v>
      </c>
      <c r="HU48" s="18">
        <f t="shared" si="23"/>
        <v>0</v>
      </c>
      <c r="HV48" s="13">
        <f t="shared" si="24"/>
        <v>4</v>
      </c>
      <c r="HW48" s="12">
        <v>0.0</v>
      </c>
      <c r="HX48" s="12">
        <v>0.0</v>
      </c>
      <c r="HY48" s="12">
        <v>0.0</v>
      </c>
      <c r="HZ48" s="12">
        <v>0.0</v>
      </c>
      <c r="IA48" s="12">
        <v>0.0</v>
      </c>
      <c r="IB48" s="12">
        <v>0.0</v>
      </c>
      <c r="IC48" s="12">
        <v>0.0</v>
      </c>
      <c r="ID48" s="12">
        <v>0.0</v>
      </c>
      <c r="IE48" s="18">
        <f t="shared" si="25"/>
        <v>0</v>
      </c>
      <c r="IF48" s="18">
        <f t="shared" si="26"/>
        <v>0</v>
      </c>
      <c r="IG48" s="13">
        <f t="shared" si="27"/>
        <v>0</v>
      </c>
      <c r="IH48" s="12">
        <v>0.0</v>
      </c>
      <c r="II48" s="12">
        <v>0.0</v>
      </c>
      <c r="IJ48" s="12">
        <v>0.0</v>
      </c>
      <c r="IK48" s="12">
        <v>0.0</v>
      </c>
      <c r="IL48" s="18">
        <f t="shared" si="28"/>
        <v>0</v>
      </c>
      <c r="IM48" s="18">
        <f t="shared" si="29"/>
        <v>0</v>
      </c>
      <c r="IN48" s="13">
        <f t="shared" si="30"/>
        <v>0</v>
      </c>
      <c r="IO48" s="14">
        <v>0.014663194444444444</v>
      </c>
      <c r="IP48" s="14">
        <v>0.014657407407407405</v>
      </c>
      <c r="IQ48" s="14">
        <v>0.014667824074074074</v>
      </c>
      <c r="IR48" s="14">
        <v>0.014711805555555554</v>
      </c>
      <c r="IS48" s="14">
        <v>0.014656250000000001</v>
      </c>
      <c r="IT48" s="14">
        <v>0.014667824074074074</v>
      </c>
      <c r="IU48" s="14">
        <v>0.01470601851851852</v>
      </c>
      <c r="IV48" s="14">
        <v>0.014715277777777779</v>
      </c>
      <c r="IW48" s="12">
        <v>21171.0</v>
      </c>
      <c r="IX48" s="12">
        <v>49544.0</v>
      </c>
      <c r="IY48" s="12">
        <v>210205.0</v>
      </c>
      <c r="IZ48" s="12">
        <v>36772.0</v>
      </c>
      <c r="JA48" s="18">
        <f t="shared" si="31"/>
        <v>79423</v>
      </c>
      <c r="JB48" s="18">
        <f t="shared" si="32"/>
        <v>87956.59814</v>
      </c>
      <c r="JC48" s="13">
        <f t="shared" si="33"/>
        <v>317692</v>
      </c>
      <c r="JD48" s="12">
        <v>21171.0</v>
      </c>
      <c r="JE48" s="12">
        <v>49544.0</v>
      </c>
      <c r="JF48" s="12">
        <v>210205.0</v>
      </c>
      <c r="JG48" s="12">
        <v>36772.0</v>
      </c>
      <c r="JH48" s="12">
        <v>1.0</v>
      </c>
      <c r="JI48" s="12">
        <v>1.0</v>
      </c>
      <c r="JJ48" s="12">
        <v>1.0</v>
      </c>
      <c r="JK48" s="12">
        <v>1.0</v>
      </c>
      <c r="JL48" s="12"/>
    </row>
    <row r="49" ht="13.5" customHeight="1">
      <c r="A49" s="12">
        <v>209.0</v>
      </c>
      <c r="B49" s="12">
        <v>229507.0</v>
      </c>
      <c r="C49" s="13">
        <v>0.671102662</v>
      </c>
      <c r="D49" s="13">
        <v>0.0</v>
      </c>
      <c r="E49" s="13">
        <v>0.0</v>
      </c>
      <c r="F49" s="13">
        <v>1.0</v>
      </c>
      <c r="G49" s="13">
        <v>1.0</v>
      </c>
      <c r="H49" s="12">
        <v>16.0</v>
      </c>
      <c r="I49" s="12">
        <v>1045931.0</v>
      </c>
      <c r="J49" s="12">
        <v>1.0</v>
      </c>
      <c r="K49" s="12">
        <v>26838.0</v>
      </c>
      <c r="L49" s="12">
        <v>4185251.0</v>
      </c>
      <c r="M49" s="14">
        <v>0.017453703703703704</v>
      </c>
      <c r="N49" s="14">
        <v>0.03316898148148149</v>
      </c>
      <c r="O49" s="12">
        <v>188630.0</v>
      </c>
      <c r="P49" s="12">
        <v>323712.0</v>
      </c>
      <c r="Q49" s="14">
        <v>0.010137731481481482</v>
      </c>
      <c r="R49" s="12" t="s">
        <v>571</v>
      </c>
      <c r="S49" s="17">
        <v>622781.0</v>
      </c>
      <c r="T49" s="17">
        <v>622781.0</v>
      </c>
      <c r="U49" s="12">
        <v>623092.0</v>
      </c>
      <c r="V49" s="12">
        <v>623092.0</v>
      </c>
      <c r="W49" s="17">
        <v>624294.0</v>
      </c>
      <c r="X49" s="12">
        <v>624295.0</v>
      </c>
      <c r="Y49" s="17">
        <v>624311.0</v>
      </c>
      <c r="Z49" s="12">
        <v>624312.0</v>
      </c>
      <c r="AA49" s="12">
        <v>623136.0</v>
      </c>
      <c r="AB49" s="12">
        <v>623136.0</v>
      </c>
      <c r="AC49" s="12">
        <v>624301.0</v>
      </c>
      <c r="AD49" s="12">
        <v>624313.0</v>
      </c>
      <c r="AE49" s="12">
        <v>624302.0</v>
      </c>
      <c r="AF49" s="12">
        <v>624314.0</v>
      </c>
      <c r="AG49" s="12">
        <v>623167.0</v>
      </c>
      <c r="AH49" s="12">
        <v>623167.0</v>
      </c>
      <c r="AI49" s="12">
        <v>942864.0</v>
      </c>
      <c r="AJ49" s="12">
        <v>942865.0</v>
      </c>
      <c r="AK49" s="12">
        <v>943281.0</v>
      </c>
      <c r="AL49" s="12">
        <v>943283.0</v>
      </c>
      <c r="AM49" s="12">
        <v>944957.0</v>
      </c>
      <c r="AN49" s="12">
        <v>944958.0</v>
      </c>
      <c r="AO49" s="12">
        <v>944991.0</v>
      </c>
      <c r="AP49" s="12">
        <v>944992.0</v>
      </c>
      <c r="AQ49" s="12">
        <v>943385.0</v>
      </c>
      <c r="AR49" s="12">
        <v>943386.0</v>
      </c>
      <c r="AS49" s="12">
        <v>944966.0</v>
      </c>
      <c r="AT49" s="12">
        <v>944993.0</v>
      </c>
      <c r="AU49" s="12">
        <v>944969.0</v>
      </c>
      <c r="AV49" s="12">
        <v>944994.0</v>
      </c>
      <c r="AW49" s="12">
        <v>943417.0</v>
      </c>
      <c r="AX49" s="12">
        <v>943418.0</v>
      </c>
      <c r="AY49" s="17">
        <v>1.0</v>
      </c>
      <c r="AZ49" s="17">
        <v>1.0</v>
      </c>
      <c r="BA49" s="12">
        <v>1.0</v>
      </c>
      <c r="BB49" s="12">
        <v>1.0</v>
      </c>
      <c r="BC49" s="17">
        <v>1.0</v>
      </c>
      <c r="BD49" s="12">
        <v>1.0</v>
      </c>
      <c r="BE49" s="17">
        <v>1.0</v>
      </c>
      <c r="BF49" s="12">
        <v>1.0</v>
      </c>
      <c r="BG49" s="12">
        <v>1.0</v>
      </c>
      <c r="BH49" s="12">
        <v>1.0</v>
      </c>
      <c r="BI49" s="12">
        <v>1.0</v>
      </c>
      <c r="BJ49" s="12">
        <v>1.0</v>
      </c>
      <c r="BK49" s="12">
        <v>1.0</v>
      </c>
      <c r="BL49" s="12">
        <v>0.0</v>
      </c>
      <c r="BM49" s="12">
        <v>1.0</v>
      </c>
      <c r="BN49" s="12">
        <v>1.0</v>
      </c>
      <c r="BO49" s="18">
        <f t="shared" si="1"/>
        <v>0.9375</v>
      </c>
      <c r="BP49" s="18">
        <f t="shared" si="2"/>
        <v>0.25</v>
      </c>
      <c r="BQ49" s="13">
        <f t="shared" si="3"/>
        <v>15</v>
      </c>
      <c r="BR49" s="12">
        <v>0.0</v>
      </c>
      <c r="BS49" s="12">
        <v>0.0</v>
      </c>
      <c r="BT49" s="12">
        <v>0.0</v>
      </c>
      <c r="BU49" s="12">
        <v>0.0</v>
      </c>
      <c r="BV49" s="12">
        <v>0.0</v>
      </c>
      <c r="BW49" s="12">
        <v>0.0</v>
      </c>
      <c r="BX49" s="12">
        <v>0.0</v>
      </c>
      <c r="BY49" s="12">
        <v>0.0</v>
      </c>
      <c r="BZ49" s="12">
        <v>0.0</v>
      </c>
      <c r="CA49" s="12">
        <v>0.0</v>
      </c>
      <c r="CB49" s="12">
        <v>0.0</v>
      </c>
      <c r="CC49" s="12">
        <v>0.0</v>
      </c>
      <c r="CD49" s="12">
        <v>0.0</v>
      </c>
      <c r="CE49" s="12">
        <v>0.0</v>
      </c>
      <c r="CF49" s="12">
        <v>0.0</v>
      </c>
      <c r="CG49" s="12">
        <v>0.0</v>
      </c>
      <c r="CH49" s="18">
        <f t="shared" si="4"/>
        <v>0</v>
      </c>
      <c r="CI49" s="18">
        <f t="shared" si="5"/>
        <v>0</v>
      </c>
      <c r="CJ49" s="13">
        <f t="shared" si="6"/>
        <v>0</v>
      </c>
      <c r="CK49" s="12">
        <v>0.0</v>
      </c>
      <c r="CL49" s="12">
        <v>0.0</v>
      </c>
      <c r="CM49" s="12">
        <v>0.0</v>
      </c>
      <c r="CN49" s="12">
        <v>0.0</v>
      </c>
      <c r="CO49" s="12">
        <v>0.0</v>
      </c>
      <c r="CP49" s="12">
        <v>0.0</v>
      </c>
      <c r="CQ49" s="12">
        <v>0.0</v>
      </c>
      <c r="CR49" s="12">
        <v>0.0</v>
      </c>
      <c r="CS49" s="12">
        <v>0.0</v>
      </c>
      <c r="CT49" s="12">
        <v>0.0</v>
      </c>
      <c r="CU49" s="12">
        <v>0.0</v>
      </c>
      <c r="CV49" s="12">
        <v>0.0</v>
      </c>
      <c r="CW49" s="12">
        <v>0.0</v>
      </c>
      <c r="CX49" s="12">
        <v>0.0</v>
      </c>
      <c r="CY49" s="12">
        <v>0.0</v>
      </c>
      <c r="CZ49" s="12">
        <v>0.0</v>
      </c>
      <c r="DA49" s="18">
        <f t="shared" si="7"/>
        <v>0</v>
      </c>
      <c r="DB49" s="18">
        <f t="shared" si="8"/>
        <v>0</v>
      </c>
      <c r="DC49" s="13">
        <f t="shared" si="9"/>
        <v>0</v>
      </c>
      <c r="DD49" s="12">
        <v>0.0</v>
      </c>
      <c r="DE49" s="12">
        <v>0.0</v>
      </c>
      <c r="DF49" s="12">
        <v>0.0</v>
      </c>
      <c r="DG49" s="12">
        <v>0.0</v>
      </c>
      <c r="DH49" s="12">
        <v>0.0</v>
      </c>
      <c r="DI49" s="12">
        <v>0.0</v>
      </c>
      <c r="DJ49" s="12">
        <v>0.0</v>
      </c>
      <c r="DK49" s="12">
        <v>0.0</v>
      </c>
      <c r="DL49" s="12">
        <v>0.0</v>
      </c>
      <c r="DM49" s="12">
        <v>0.0</v>
      </c>
      <c r="DN49" s="12">
        <v>0.0</v>
      </c>
      <c r="DO49" s="12">
        <v>0.0</v>
      </c>
      <c r="DP49" s="12">
        <v>0.0</v>
      </c>
      <c r="DQ49" s="12">
        <v>0.0</v>
      </c>
      <c r="DR49" s="12">
        <v>0.0</v>
      </c>
      <c r="DS49" s="12">
        <v>0.0</v>
      </c>
      <c r="DT49" s="18">
        <f t="shared" si="10"/>
        <v>0</v>
      </c>
      <c r="DU49" s="18">
        <f t="shared" si="11"/>
        <v>0</v>
      </c>
      <c r="DV49" s="13">
        <f t="shared" si="12"/>
        <v>0</v>
      </c>
      <c r="DW49" s="12">
        <v>1.0</v>
      </c>
      <c r="DX49" s="12">
        <v>1.0</v>
      </c>
      <c r="DY49" s="12">
        <v>1.0</v>
      </c>
      <c r="DZ49" s="12">
        <v>1.0</v>
      </c>
      <c r="EA49" s="12">
        <v>1.0</v>
      </c>
      <c r="EB49" s="12">
        <v>1.0</v>
      </c>
      <c r="EC49" s="12">
        <v>1.0</v>
      </c>
      <c r="ED49" s="12">
        <v>1.0</v>
      </c>
      <c r="EE49" s="12">
        <v>1.0</v>
      </c>
      <c r="EF49" s="12">
        <v>1.0</v>
      </c>
      <c r="EG49" s="12">
        <v>1.0</v>
      </c>
      <c r="EH49" s="12">
        <v>1.0</v>
      </c>
      <c r="EI49" s="12">
        <v>1.0</v>
      </c>
      <c r="EJ49" s="12">
        <v>2.0</v>
      </c>
      <c r="EK49" s="12">
        <v>1.0</v>
      </c>
      <c r="EL49" s="12">
        <v>1.0</v>
      </c>
      <c r="EM49" s="18">
        <f t="shared" si="13"/>
        <v>1.0625</v>
      </c>
      <c r="EN49" s="18">
        <f t="shared" si="14"/>
        <v>0.25</v>
      </c>
      <c r="EO49" s="13">
        <f t="shared" si="15"/>
        <v>17</v>
      </c>
      <c r="EP49" s="16">
        <v>41758.600694444445</v>
      </c>
      <c r="EQ49" s="16">
        <v>41758.60138888889</v>
      </c>
      <c r="ER49" s="16">
        <v>41758.60138888889</v>
      </c>
      <c r="ES49" s="16">
        <v>41758.60208333333</v>
      </c>
      <c r="ET49" s="16">
        <v>41758.60277777778</v>
      </c>
      <c r="EU49" s="16">
        <v>41758.60486111111</v>
      </c>
      <c r="EV49" s="16">
        <v>41758.60625</v>
      </c>
      <c r="EW49" s="16">
        <v>41758.60625</v>
      </c>
      <c r="EX49" s="16">
        <v>41758.606944444444</v>
      </c>
      <c r="EY49" s="16">
        <v>41758.60833333333</v>
      </c>
      <c r="EZ49" s="16">
        <v>41758.60833333333</v>
      </c>
      <c r="FA49" s="16">
        <v>41758.61041666667</v>
      </c>
      <c r="FB49" s="16">
        <v>41758.61111111111</v>
      </c>
      <c r="FC49" s="16">
        <v>41758.6125</v>
      </c>
      <c r="FD49" s="16">
        <v>41758.615277777775</v>
      </c>
      <c r="FE49" s="16">
        <v>41758.61597222222</v>
      </c>
      <c r="FF49" s="14">
        <v>0.018184027777777775</v>
      </c>
      <c r="FG49" s="14">
        <v>0.018572916666666668</v>
      </c>
      <c r="FH49" s="14">
        <v>0.018891203703703705</v>
      </c>
      <c r="FI49" s="14">
        <v>0.019506944444444445</v>
      </c>
      <c r="FJ49" s="14">
        <v>0.02123611111111111</v>
      </c>
      <c r="FK49" s="14">
        <v>0.0229375</v>
      </c>
      <c r="FL49" s="14">
        <v>0.023516203703703702</v>
      </c>
      <c r="FM49" s="14">
        <v>0.024246527777777777</v>
      </c>
      <c r="FN49" s="14">
        <v>0.02506134259259259</v>
      </c>
      <c r="FO49" s="14">
        <v>0.02512731481481481</v>
      </c>
      <c r="FP49" s="14">
        <v>0.027211805555555555</v>
      </c>
      <c r="FQ49" s="14">
        <v>0.0279375</v>
      </c>
      <c r="FR49" s="14">
        <v>0.029652777777777778</v>
      </c>
      <c r="FS49" s="14">
        <v>0.03235300925925926</v>
      </c>
      <c r="FT49" s="14">
        <v>0.03312037037037037</v>
      </c>
      <c r="FU49" s="14">
        <v>0.033166666666666664</v>
      </c>
      <c r="FV49" s="12">
        <v>65071.0</v>
      </c>
      <c r="FW49" s="12">
        <v>33702.0</v>
      </c>
      <c r="FX49" s="12">
        <v>24164.0</v>
      </c>
      <c r="FY49" s="12">
        <v>52347.0</v>
      </c>
      <c r="FZ49" s="12">
        <v>117764.0</v>
      </c>
      <c r="GA49" s="12">
        <v>98812.0</v>
      </c>
      <c r="GB49" s="12">
        <v>49813.0</v>
      </c>
      <c r="GC49" s="12">
        <v>62904.0</v>
      </c>
      <c r="GD49" s="12">
        <v>69318.0</v>
      </c>
      <c r="GE49" s="12">
        <v>4953.0</v>
      </c>
      <c r="GF49" s="12">
        <v>179044.0</v>
      </c>
      <c r="GG49" s="12">
        <v>62807.0</v>
      </c>
      <c r="GH49" s="12">
        <v>147945.0</v>
      </c>
      <c r="GI49" s="12">
        <v>85546.0</v>
      </c>
      <c r="GJ49" s="12">
        <v>46587.0</v>
      </c>
      <c r="GK49" s="12">
        <v>3595.0</v>
      </c>
      <c r="GL49" s="18">
        <f t="shared" si="16"/>
        <v>69023.25</v>
      </c>
      <c r="GM49" s="18">
        <f t="shared" si="17"/>
        <v>48136.85073</v>
      </c>
      <c r="GN49" s="13">
        <f t="shared" si="18"/>
        <v>1104372</v>
      </c>
      <c r="GO49" s="12">
        <v>65071.0</v>
      </c>
      <c r="GP49" s="12">
        <v>33702.0</v>
      </c>
      <c r="GQ49" s="12">
        <v>24164.0</v>
      </c>
      <c r="GR49" s="12">
        <v>52347.0</v>
      </c>
      <c r="GS49" s="12">
        <v>117764.0</v>
      </c>
      <c r="GT49" s="12">
        <v>98812.0</v>
      </c>
      <c r="GU49" s="12">
        <v>49813.0</v>
      </c>
      <c r="GV49" s="12">
        <v>62904.0</v>
      </c>
      <c r="GW49" s="12">
        <v>69318.0</v>
      </c>
      <c r="GX49" s="12">
        <v>4953.0</v>
      </c>
      <c r="GY49" s="12">
        <v>179044.0</v>
      </c>
      <c r="GZ49" s="12">
        <v>62807.0</v>
      </c>
      <c r="HA49" s="12">
        <v>147945.0</v>
      </c>
      <c r="HB49" s="12">
        <v>85546.0</v>
      </c>
      <c r="HC49" s="12">
        <v>46587.0</v>
      </c>
      <c r="HD49" s="12">
        <v>3595.0</v>
      </c>
      <c r="HE49" s="18">
        <f t="shared" si="19"/>
        <v>69023.25</v>
      </c>
      <c r="HF49" s="18">
        <f t="shared" si="20"/>
        <v>48136.85073</v>
      </c>
      <c r="HG49" s="13">
        <f t="shared" si="21"/>
        <v>1104372</v>
      </c>
      <c r="HH49" s="12">
        <v>624538.0</v>
      </c>
      <c r="HI49" s="12">
        <v>624538.0</v>
      </c>
      <c r="HJ49" s="12">
        <v>624563.0</v>
      </c>
      <c r="HK49" s="12">
        <v>624564.0</v>
      </c>
      <c r="HL49" s="12">
        <v>945250.0</v>
      </c>
      <c r="HM49" s="12">
        <v>945251.0</v>
      </c>
      <c r="HN49" s="12">
        <v>945303.0</v>
      </c>
      <c r="HO49" s="12">
        <v>945304.0</v>
      </c>
      <c r="HP49" s="12">
        <v>1.0</v>
      </c>
      <c r="HQ49" s="12">
        <v>1.0</v>
      </c>
      <c r="HR49" s="12">
        <v>0.0</v>
      </c>
      <c r="HS49" s="12">
        <v>0.0</v>
      </c>
      <c r="HT49" s="18">
        <f t="shared" si="22"/>
        <v>0.5</v>
      </c>
      <c r="HU49" s="18">
        <f t="shared" si="23"/>
        <v>0.5773502692</v>
      </c>
      <c r="HV49" s="13">
        <f t="shared" si="24"/>
        <v>2</v>
      </c>
      <c r="HW49" s="12">
        <v>0.0</v>
      </c>
      <c r="HX49" s="12">
        <v>0.0</v>
      </c>
      <c r="HY49" s="12">
        <v>0.0</v>
      </c>
      <c r="HZ49" s="12">
        <v>0.0</v>
      </c>
      <c r="IA49" s="12">
        <v>0.0</v>
      </c>
      <c r="IB49" s="12">
        <v>0.0</v>
      </c>
      <c r="IC49" s="12">
        <v>0.0</v>
      </c>
      <c r="ID49" s="12">
        <v>0.0</v>
      </c>
      <c r="IE49" s="18">
        <f t="shared" si="25"/>
        <v>0</v>
      </c>
      <c r="IF49" s="18">
        <f t="shared" si="26"/>
        <v>0</v>
      </c>
      <c r="IG49" s="13">
        <f t="shared" si="27"/>
        <v>0</v>
      </c>
      <c r="IH49" s="12">
        <v>0.0</v>
      </c>
      <c r="II49" s="12">
        <v>0.0</v>
      </c>
      <c r="IJ49" s="12">
        <v>0.0</v>
      </c>
      <c r="IK49" s="12">
        <v>0.0</v>
      </c>
      <c r="IL49" s="18">
        <f t="shared" si="28"/>
        <v>0</v>
      </c>
      <c r="IM49" s="18">
        <f t="shared" si="29"/>
        <v>0</v>
      </c>
      <c r="IN49" s="13">
        <f t="shared" si="30"/>
        <v>0</v>
      </c>
      <c r="IO49" s="14">
        <v>0.009967592592592592</v>
      </c>
      <c r="IP49" s="14">
        <v>0.009969907407407408</v>
      </c>
      <c r="IQ49" s="14">
        <v>0.009981481481481482</v>
      </c>
      <c r="IR49" s="14">
        <v>0.010025462962962963</v>
      </c>
      <c r="IS49" s="14">
        <v>0.009969907407407408</v>
      </c>
      <c r="IT49" s="14">
        <v>0.009981481481481482</v>
      </c>
      <c r="IU49" s="14">
        <v>0.010024305555555555</v>
      </c>
      <c r="IV49" s="14">
        <v>0.010065972222222221</v>
      </c>
      <c r="IW49" s="12">
        <v>21375.0</v>
      </c>
      <c r="IX49" s="12">
        <v>58078.0</v>
      </c>
      <c r="IY49" s="12">
        <v>91025.0</v>
      </c>
      <c r="IZ49" s="12">
        <v>104596.0</v>
      </c>
      <c r="JA49" s="18">
        <f t="shared" si="31"/>
        <v>68768.5</v>
      </c>
      <c r="JB49" s="18">
        <f t="shared" si="32"/>
        <v>37145.62415</v>
      </c>
      <c r="JC49" s="13">
        <f t="shared" si="33"/>
        <v>275074</v>
      </c>
      <c r="JD49" s="12">
        <v>21375.0</v>
      </c>
      <c r="JE49" s="12">
        <v>58078.0</v>
      </c>
      <c r="JF49" s="12">
        <v>91025.0</v>
      </c>
      <c r="JG49" s="12">
        <v>104596.0</v>
      </c>
      <c r="JH49" s="12">
        <v>1.0</v>
      </c>
      <c r="JI49" s="12">
        <v>1.0</v>
      </c>
      <c r="JJ49" s="12">
        <v>2.0</v>
      </c>
      <c r="JK49" s="12">
        <v>3.0</v>
      </c>
      <c r="JL49" s="12"/>
    </row>
    <row r="50" ht="13.5" customHeight="1">
      <c r="A50" s="12">
        <v>213.0</v>
      </c>
      <c r="B50" s="12">
        <v>229609.0</v>
      </c>
      <c r="C50" s="13">
        <v>0.580961727</v>
      </c>
      <c r="D50" s="13">
        <v>0.0</v>
      </c>
      <c r="E50" s="13">
        <v>0.0</v>
      </c>
      <c r="F50" s="13">
        <v>1.0</v>
      </c>
      <c r="G50" s="13">
        <v>0.0</v>
      </c>
      <c r="H50" s="12">
        <v>13.0</v>
      </c>
      <c r="I50" s="12">
        <v>1045931.0</v>
      </c>
      <c r="J50" s="12">
        <v>1.0</v>
      </c>
      <c r="K50" s="12">
        <v>26838.0</v>
      </c>
      <c r="L50" s="12">
        <v>4189404.0</v>
      </c>
      <c r="M50" s="14">
        <v>0.023011574074074073</v>
      </c>
      <c r="N50" s="12"/>
      <c r="O50" s="12">
        <v>188732.0</v>
      </c>
      <c r="P50" s="12">
        <v>323712.0</v>
      </c>
      <c r="Q50" s="14">
        <v>0.010137731481481482</v>
      </c>
      <c r="R50" s="12"/>
      <c r="S50" s="17">
        <v>622781.0</v>
      </c>
      <c r="T50" s="17">
        <v>622781.0</v>
      </c>
      <c r="U50" s="12">
        <v>623092.0</v>
      </c>
      <c r="V50" s="12">
        <v>623092.0</v>
      </c>
      <c r="W50" s="17">
        <v>624294.0</v>
      </c>
      <c r="X50" s="12">
        <v>624295.0</v>
      </c>
      <c r="Y50" s="17">
        <v>624311.0</v>
      </c>
      <c r="Z50" s="12">
        <v>624312.0</v>
      </c>
      <c r="AA50" s="12">
        <v>623136.0</v>
      </c>
      <c r="AB50" s="12">
        <v>623136.0</v>
      </c>
      <c r="AC50" s="12">
        <v>624301.0</v>
      </c>
      <c r="AD50" s="12">
        <v>624313.0</v>
      </c>
      <c r="AE50" s="12">
        <v>624302.0</v>
      </c>
      <c r="AF50" s="12"/>
      <c r="AG50" s="12"/>
      <c r="AH50" s="12"/>
      <c r="AI50" s="12">
        <v>942864.0</v>
      </c>
      <c r="AJ50" s="12">
        <v>942865.0</v>
      </c>
      <c r="AK50" s="12">
        <v>943281.0</v>
      </c>
      <c r="AL50" s="12">
        <v>943283.0</v>
      </c>
      <c r="AM50" s="12">
        <v>944957.0</v>
      </c>
      <c r="AN50" s="12">
        <v>944958.0</v>
      </c>
      <c r="AO50" s="12">
        <v>944991.0</v>
      </c>
      <c r="AP50" s="12">
        <v>944992.0</v>
      </c>
      <c r="AQ50" s="12">
        <v>943385.0</v>
      </c>
      <c r="AR50" s="12">
        <v>943386.0</v>
      </c>
      <c r="AS50" s="12">
        <v>944966.0</v>
      </c>
      <c r="AT50" s="12">
        <v>944993.0</v>
      </c>
      <c r="AU50" s="12">
        <v>944969.0</v>
      </c>
      <c r="AV50" s="12"/>
      <c r="AW50" s="12"/>
      <c r="AX50" s="12"/>
      <c r="AY50" s="17">
        <v>1.0</v>
      </c>
      <c r="AZ50" s="17">
        <v>1.0</v>
      </c>
      <c r="BA50" s="12">
        <v>1.0</v>
      </c>
      <c r="BB50" s="12">
        <v>0.0</v>
      </c>
      <c r="BC50" s="17">
        <v>0.0</v>
      </c>
      <c r="BD50" s="12">
        <v>0.0</v>
      </c>
      <c r="BE50" s="17">
        <v>1.0</v>
      </c>
      <c r="BF50" s="12">
        <v>1.0</v>
      </c>
      <c r="BG50" s="12">
        <v>1.0</v>
      </c>
      <c r="BH50" s="12">
        <v>0.0</v>
      </c>
      <c r="BI50" s="12">
        <v>0.0</v>
      </c>
      <c r="BJ50" s="12">
        <v>0.0</v>
      </c>
      <c r="BK50" s="12">
        <v>0.0</v>
      </c>
      <c r="BL50" s="12"/>
      <c r="BM50" s="12"/>
      <c r="BN50" s="12"/>
      <c r="BO50" s="18">
        <f t="shared" si="1"/>
        <v>0.4615384615</v>
      </c>
      <c r="BP50" s="18">
        <f t="shared" si="2"/>
        <v>0.5188745217</v>
      </c>
      <c r="BQ50" s="13">
        <f t="shared" si="3"/>
        <v>6</v>
      </c>
      <c r="BR50" s="12">
        <v>0.0</v>
      </c>
      <c r="BS50" s="12">
        <v>0.0</v>
      </c>
      <c r="BT50" s="12">
        <v>0.0</v>
      </c>
      <c r="BU50" s="12">
        <v>0.0</v>
      </c>
      <c r="BV50" s="12">
        <v>0.0</v>
      </c>
      <c r="BW50" s="12">
        <v>0.0</v>
      </c>
      <c r="BX50" s="12">
        <v>0.0</v>
      </c>
      <c r="BY50" s="12">
        <v>0.0</v>
      </c>
      <c r="BZ50" s="12">
        <v>0.0</v>
      </c>
      <c r="CA50" s="12">
        <v>0.0</v>
      </c>
      <c r="CB50" s="12">
        <v>0.0</v>
      </c>
      <c r="CC50" s="12">
        <v>0.0</v>
      </c>
      <c r="CD50" s="12">
        <v>0.0</v>
      </c>
      <c r="CE50" s="12"/>
      <c r="CF50" s="12"/>
      <c r="CG50" s="12"/>
      <c r="CH50" s="18">
        <f t="shared" si="4"/>
        <v>0</v>
      </c>
      <c r="CI50" s="18">
        <f t="shared" si="5"/>
        <v>0</v>
      </c>
      <c r="CJ50" s="13">
        <f t="shared" si="6"/>
        <v>0</v>
      </c>
      <c r="CK50" s="12">
        <v>0.0</v>
      </c>
      <c r="CL50" s="12">
        <v>0.0</v>
      </c>
      <c r="CM50" s="12">
        <v>0.0</v>
      </c>
      <c r="CN50" s="12">
        <v>3.0</v>
      </c>
      <c r="CO50" s="12">
        <v>3.0</v>
      </c>
      <c r="CP50" s="12">
        <v>0.0</v>
      </c>
      <c r="CQ50" s="12">
        <v>0.0</v>
      </c>
      <c r="CR50" s="12">
        <v>0.0</v>
      </c>
      <c r="CS50" s="12">
        <v>0.0</v>
      </c>
      <c r="CT50" s="12">
        <v>0.0</v>
      </c>
      <c r="CU50" s="12">
        <v>2.0</v>
      </c>
      <c r="CV50" s="12">
        <v>0.0</v>
      </c>
      <c r="CW50" s="12">
        <v>0.0</v>
      </c>
      <c r="CX50" s="12"/>
      <c r="CY50" s="12"/>
      <c r="CZ50" s="12"/>
      <c r="DA50" s="18">
        <f t="shared" si="7"/>
        <v>0.6153846154</v>
      </c>
      <c r="DB50" s="18">
        <f t="shared" si="8"/>
        <v>1.192927878</v>
      </c>
      <c r="DC50" s="13">
        <f t="shared" si="9"/>
        <v>8</v>
      </c>
      <c r="DD50" s="12">
        <v>0.0</v>
      </c>
      <c r="DE50" s="12">
        <v>0.0</v>
      </c>
      <c r="DF50" s="12">
        <v>0.0</v>
      </c>
      <c r="DG50" s="12">
        <v>1.0</v>
      </c>
      <c r="DH50" s="12">
        <v>1.0</v>
      </c>
      <c r="DI50" s="12">
        <v>0.0</v>
      </c>
      <c r="DJ50" s="12">
        <v>0.0</v>
      </c>
      <c r="DK50" s="12">
        <v>0.0</v>
      </c>
      <c r="DL50" s="12">
        <v>0.0</v>
      </c>
      <c r="DM50" s="12">
        <v>0.0</v>
      </c>
      <c r="DN50" s="12">
        <v>0.0</v>
      </c>
      <c r="DO50" s="12">
        <v>0.0</v>
      </c>
      <c r="DP50" s="12">
        <v>0.0</v>
      </c>
      <c r="DQ50" s="12"/>
      <c r="DR50" s="12"/>
      <c r="DS50" s="12"/>
      <c r="DT50" s="18">
        <f t="shared" si="10"/>
        <v>0.1538461538</v>
      </c>
      <c r="DU50" s="18">
        <f t="shared" si="11"/>
        <v>0.3755338081</v>
      </c>
      <c r="DV50" s="13">
        <f t="shared" si="12"/>
        <v>2</v>
      </c>
      <c r="DW50" s="12">
        <v>1.0</v>
      </c>
      <c r="DX50" s="12">
        <v>1.0</v>
      </c>
      <c r="DY50" s="12">
        <v>1.0</v>
      </c>
      <c r="DZ50" s="12">
        <v>3.0</v>
      </c>
      <c r="EA50" s="12">
        <v>5.0</v>
      </c>
      <c r="EB50" s="12">
        <v>2.0</v>
      </c>
      <c r="EC50" s="12">
        <v>1.0</v>
      </c>
      <c r="ED50" s="12">
        <v>1.0</v>
      </c>
      <c r="EE50" s="12">
        <v>1.0</v>
      </c>
      <c r="EF50" s="12">
        <v>2.0</v>
      </c>
      <c r="EG50" s="12">
        <v>7.0</v>
      </c>
      <c r="EH50" s="12">
        <v>3.0</v>
      </c>
      <c r="EI50" s="12">
        <v>1.0</v>
      </c>
      <c r="EJ50" s="12"/>
      <c r="EK50" s="12"/>
      <c r="EL50" s="12"/>
      <c r="EM50" s="18">
        <f t="shared" si="13"/>
        <v>2.230769231</v>
      </c>
      <c r="EN50" s="18">
        <f t="shared" si="14"/>
        <v>1.87766904</v>
      </c>
      <c r="EO50" s="13">
        <f t="shared" si="15"/>
        <v>29</v>
      </c>
      <c r="EP50" s="16">
        <v>41759.27291666667</v>
      </c>
      <c r="EQ50" s="16">
        <v>41759.27361111111</v>
      </c>
      <c r="ER50" s="16">
        <v>41759.27361111111</v>
      </c>
      <c r="ES50" s="16">
        <v>41759.27361111111</v>
      </c>
      <c r="ET50" s="16">
        <v>41759.275</v>
      </c>
      <c r="EU50" s="16">
        <v>41763.459027777775</v>
      </c>
      <c r="EV50" s="16">
        <v>41763.46388888889</v>
      </c>
      <c r="EW50" s="16">
        <v>41763.464583333334</v>
      </c>
      <c r="EX50" s="16">
        <v>41763.46527777778</v>
      </c>
      <c r="EY50" s="16">
        <v>41763.46597222222</v>
      </c>
      <c r="EZ50" s="16">
        <v>41763.46805555555</v>
      </c>
      <c r="FA50" s="16">
        <v>41763.47222222222</v>
      </c>
      <c r="FB50" s="16">
        <v>41763.47430555556</v>
      </c>
      <c r="FC50" s="12"/>
      <c r="FD50" s="12"/>
      <c r="FE50" s="12"/>
      <c r="FF50" s="14">
        <v>0.02379513888888889</v>
      </c>
      <c r="FG50" s="14">
        <v>0.02395486111111111</v>
      </c>
      <c r="FH50" s="14">
        <v>0.02415046296296296</v>
      </c>
      <c r="FI50" s="14">
        <v>0.024999999999999998</v>
      </c>
      <c r="FJ50" s="14">
        <v>9.166666666666668E-4</v>
      </c>
      <c r="FK50" s="14">
        <v>0.005597222222222222</v>
      </c>
      <c r="FL50" s="14">
        <v>0.00655787037037037</v>
      </c>
      <c r="FM50" s="14">
        <v>0.007268518518518519</v>
      </c>
      <c r="FN50" s="14">
        <v>0.007636574074074073</v>
      </c>
      <c r="FO50" s="14">
        <v>0.009694444444444445</v>
      </c>
      <c r="FP50" s="14">
        <v>0.014479166666666668</v>
      </c>
      <c r="FQ50" s="14">
        <v>0.016168981481481482</v>
      </c>
      <c r="FR50" s="12"/>
      <c r="FS50" s="12"/>
      <c r="FT50" s="12"/>
      <c r="FU50" s="12"/>
      <c r="FV50" s="12">
        <v>67889.0</v>
      </c>
      <c r="FW50" s="12">
        <v>11660.0</v>
      </c>
      <c r="FX50" s="12">
        <v>11550.0</v>
      </c>
      <c r="FY50" s="12">
        <v>13779.0</v>
      </c>
      <c r="FZ50" s="12">
        <v>48307.0</v>
      </c>
      <c r="GA50" s="12">
        <v>211146.0</v>
      </c>
      <c r="GB50" s="12">
        <v>79593.0</v>
      </c>
      <c r="GC50" s="12">
        <v>60032.0</v>
      </c>
      <c r="GD50" s="12">
        <v>29791.0</v>
      </c>
      <c r="GE50" s="12">
        <v>131032.0</v>
      </c>
      <c r="GF50" s="12">
        <v>178822.0</v>
      </c>
      <c r="GG50" s="12">
        <v>89356.0</v>
      </c>
      <c r="GH50" s="12">
        <v>124897.0</v>
      </c>
      <c r="GI50" s="12"/>
      <c r="GJ50" s="12"/>
      <c r="GK50" s="12"/>
      <c r="GL50" s="18">
        <f t="shared" si="16"/>
        <v>81373.38462</v>
      </c>
      <c r="GM50" s="18">
        <f t="shared" si="17"/>
        <v>64200.21601</v>
      </c>
      <c r="GN50" s="13">
        <f t="shared" si="18"/>
        <v>1057854</v>
      </c>
      <c r="GO50" s="12">
        <v>67889.0</v>
      </c>
      <c r="GP50" s="12">
        <v>11660.0</v>
      </c>
      <c r="GQ50" s="12">
        <v>11550.0</v>
      </c>
      <c r="GR50" s="12">
        <v>13779.0</v>
      </c>
      <c r="GS50" s="12">
        <v>48307.0</v>
      </c>
      <c r="GT50" s="12">
        <v>211146.0</v>
      </c>
      <c r="GU50" s="12">
        <v>79593.0</v>
      </c>
      <c r="GV50" s="12">
        <v>60032.0</v>
      </c>
      <c r="GW50" s="12">
        <v>29791.0</v>
      </c>
      <c r="GX50" s="12">
        <v>131032.0</v>
      </c>
      <c r="GY50" s="12">
        <v>178822.0</v>
      </c>
      <c r="GZ50" s="12">
        <v>89356.0</v>
      </c>
      <c r="HA50" s="12">
        <v>124897.0</v>
      </c>
      <c r="HB50" s="12"/>
      <c r="HC50" s="12"/>
      <c r="HD50" s="12"/>
      <c r="HE50" s="18">
        <f t="shared" si="19"/>
        <v>81373.38462</v>
      </c>
      <c r="HF50" s="18">
        <f t="shared" si="20"/>
        <v>64200.21601</v>
      </c>
      <c r="HG50" s="13">
        <f t="shared" si="21"/>
        <v>1057854</v>
      </c>
      <c r="HH50" s="12">
        <v>624538.0</v>
      </c>
      <c r="HI50" s="12">
        <v>624538.0</v>
      </c>
      <c r="HJ50" s="12">
        <v>624563.0</v>
      </c>
      <c r="HK50" s="12">
        <v>624564.0</v>
      </c>
      <c r="HL50" s="12">
        <v>945250.0</v>
      </c>
      <c r="HM50" s="12">
        <v>945251.0</v>
      </c>
      <c r="HN50" s="12">
        <v>945303.0</v>
      </c>
      <c r="HO50" s="12">
        <v>945304.0</v>
      </c>
      <c r="HP50" s="12">
        <v>1.0</v>
      </c>
      <c r="HQ50" s="12">
        <v>0.0</v>
      </c>
      <c r="HR50" s="12">
        <v>0.0</v>
      </c>
      <c r="HS50" s="12">
        <v>0.0</v>
      </c>
      <c r="HT50" s="18">
        <f t="shared" si="22"/>
        <v>0.25</v>
      </c>
      <c r="HU50" s="18">
        <f t="shared" si="23"/>
        <v>0.5</v>
      </c>
      <c r="HV50" s="13">
        <f t="shared" si="24"/>
        <v>1</v>
      </c>
      <c r="HW50" s="12">
        <v>0.0</v>
      </c>
      <c r="HX50" s="12">
        <v>0.0</v>
      </c>
      <c r="HY50" s="12">
        <v>1.0</v>
      </c>
      <c r="HZ50" s="12">
        <v>0.0</v>
      </c>
      <c r="IA50" s="12">
        <v>0.0</v>
      </c>
      <c r="IB50" s="12">
        <v>3.0</v>
      </c>
      <c r="IC50" s="12">
        <v>2.0</v>
      </c>
      <c r="ID50" s="12">
        <v>3.0</v>
      </c>
      <c r="IE50" s="18">
        <f t="shared" si="25"/>
        <v>2</v>
      </c>
      <c r="IF50" s="18">
        <f t="shared" si="26"/>
        <v>1.414213562</v>
      </c>
      <c r="IG50" s="13">
        <f t="shared" si="27"/>
        <v>8</v>
      </c>
      <c r="IH50" s="12">
        <v>0.0</v>
      </c>
      <c r="II50" s="12">
        <v>1.0</v>
      </c>
      <c r="IJ50" s="12">
        <v>0.0</v>
      </c>
      <c r="IK50" s="12">
        <v>1.0</v>
      </c>
      <c r="IL50" s="18">
        <f t="shared" si="28"/>
        <v>0.5</v>
      </c>
      <c r="IM50" s="18">
        <f t="shared" si="29"/>
        <v>0.5773502692</v>
      </c>
      <c r="IN50" s="13">
        <f t="shared" si="30"/>
        <v>2</v>
      </c>
      <c r="IO50" s="14">
        <v>0.004366898148148148</v>
      </c>
      <c r="IP50" s="14">
        <v>0.004364583333333333</v>
      </c>
      <c r="IQ50" s="14">
        <v>0.004415509259259259</v>
      </c>
      <c r="IR50" s="14">
        <v>0.004438657407407408</v>
      </c>
      <c r="IS50" s="14">
        <v>0.004364583333333333</v>
      </c>
      <c r="IT50" s="14">
        <v>0.004415509259259259</v>
      </c>
      <c r="IU50" s="14">
        <v>0.004438657407407408</v>
      </c>
      <c r="IV50" s="14">
        <v>0.004450231481481481</v>
      </c>
      <c r="IW50" s="12">
        <v>11154.0</v>
      </c>
      <c r="IX50" s="12">
        <v>30982.0</v>
      </c>
      <c r="IY50" s="12">
        <v>19004.0</v>
      </c>
      <c r="IZ50" s="12">
        <v>47322.0</v>
      </c>
      <c r="JA50" s="18">
        <f t="shared" si="31"/>
        <v>27115.5</v>
      </c>
      <c r="JB50" s="18">
        <f t="shared" si="32"/>
        <v>15746.09347</v>
      </c>
      <c r="JC50" s="13">
        <f t="shared" si="33"/>
        <v>108462</v>
      </c>
      <c r="JD50" s="12">
        <v>11154.0</v>
      </c>
      <c r="JE50" s="12">
        <v>30982.0</v>
      </c>
      <c r="JF50" s="12">
        <v>19004.0</v>
      </c>
      <c r="JG50" s="12">
        <v>47322.0</v>
      </c>
      <c r="JH50" s="12">
        <v>1.0</v>
      </c>
      <c r="JI50" s="12">
        <v>19.0</v>
      </c>
      <c r="JJ50" s="12">
        <v>2.0</v>
      </c>
      <c r="JK50" s="12">
        <v>3.0</v>
      </c>
      <c r="JL50" s="12"/>
    </row>
    <row r="51" ht="13.5" customHeight="1">
      <c r="A51" s="12">
        <v>219.0</v>
      </c>
      <c r="B51" s="12">
        <v>232924.0</v>
      </c>
      <c r="C51" s="13">
        <v>0.730975348</v>
      </c>
      <c r="D51" s="13">
        <v>1.0</v>
      </c>
      <c r="E51" s="13">
        <v>1.0</v>
      </c>
      <c r="F51" s="13">
        <v>1.0</v>
      </c>
      <c r="G51" s="13">
        <v>1.0</v>
      </c>
      <c r="H51" s="12">
        <v>16.0</v>
      </c>
      <c r="I51" s="12">
        <v>1045931.0</v>
      </c>
      <c r="J51" s="12">
        <v>1.0</v>
      </c>
      <c r="K51" s="12">
        <v>26838.0</v>
      </c>
      <c r="L51" s="12">
        <v>4187991.0</v>
      </c>
      <c r="M51" s="14">
        <v>0.022519675925925926</v>
      </c>
      <c r="N51" s="14">
        <v>0.040038194444444446</v>
      </c>
      <c r="O51" s="12">
        <v>192047.0</v>
      </c>
      <c r="P51" s="12">
        <v>323712.0</v>
      </c>
      <c r="Q51" s="14">
        <v>0.010137731481481482</v>
      </c>
      <c r="R51" s="12" t="s">
        <v>577</v>
      </c>
      <c r="S51" s="17">
        <v>622781.0</v>
      </c>
      <c r="T51" s="17">
        <v>622781.0</v>
      </c>
      <c r="U51" s="12">
        <v>623092.0</v>
      </c>
      <c r="V51" s="12">
        <v>623092.0</v>
      </c>
      <c r="W51" s="17">
        <v>624294.0</v>
      </c>
      <c r="X51" s="12">
        <v>624295.0</v>
      </c>
      <c r="Y51" s="17">
        <v>624311.0</v>
      </c>
      <c r="Z51" s="12">
        <v>624312.0</v>
      </c>
      <c r="AA51" s="12">
        <v>623136.0</v>
      </c>
      <c r="AB51" s="12">
        <v>623136.0</v>
      </c>
      <c r="AC51" s="12">
        <v>624301.0</v>
      </c>
      <c r="AD51" s="12">
        <v>624313.0</v>
      </c>
      <c r="AE51" s="12">
        <v>624302.0</v>
      </c>
      <c r="AF51" s="12">
        <v>624314.0</v>
      </c>
      <c r="AG51" s="12">
        <v>623167.0</v>
      </c>
      <c r="AH51" s="12">
        <v>623167.0</v>
      </c>
      <c r="AI51" s="12">
        <v>942864.0</v>
      </c>
      <c r="AJ51" s="12">
        <v>942865.0</v>
      </c>
      <c r="AK51" s="12">
        <v>943281.0</v>
      </c>
      <c r="AL51" s="12">
        <v>943283.0</v>
      </c>
      <c r="AM51" s="12">
        <v>944957.0</v>
      </c>
      <c r="AN51" s="12">
        <v>944958.0</v>
      </c>
      <c r="AO51" s="12">
        <v>944991.0</v>
      </c>
      <c r="AP51" s="12">
        <v>944992.0</v>
      </c>
      <c r="AQ51" s="12">
        <v>943385.0</v>
      </c>
      <c r="AR51" s="12">
        <v>943386.0</v>
      </c>
      <c r="AS51" s="12">
        <v>944966.0</v>
      </c>
      <c r="AT51" s="12">
        <v>944993.0</v>
      </c>
      <c r="AU51" s="12">
        <v>944969.0</v>
      </c>
      <c r="AV51" s="12">
        <v>944994.0</v>
      </c>
      <c r="AW51" s="12">
        <v>943417.0</v>
      </c>
      <c r="AX51" s="12">
        <v>943418.0</v>
      </c>
      <c r="AY51" s="17">
        <v>1.0</v>
      </c>
      <c r="AZ51" s="17">
        <v>1.0</v>
      </c>
      <c r="BA51" s="12">
        <v>1.0</v>
      </c>
      <c r="BB51" s="12">
        <v>0.0</v>
      </c>
      <c r="BC51" s="17">
        <v>0.0</v>
      </c>
      <c r="BD51" s="12">
        <v>1.0</v>
      </c>
      <c r="BE51" s="17">
        <v>1.0</v>
      </c>
      <c r="BF51" s="12">
        <v>1.0</v>
      </c>
      <c r="BG51" s="12">
        <v>1.0</v>
      </c>
      <c r="BH51" s="12">
        <v>1.0</v>
      </c>
      <c r="BI51" s="12">
        <v>0.0</v>
      </c>
      <c r="BJ51" s="12">
        <v>1.0</v>
      </c>
      <c r="BK51" s="12">
        <v>0.0</v>
      </c>
      <c r="BL51" s="12">
        <v>0.0</v>
      </c>
      <c r="BM51" s="12">
        <v>1.0</v>
      </c>
      <c r="BN51" s="12">
        <v>1.0</v>
      </c>
      <c r="BO51" s="18">
        <f t="shared" si="1"/>
        <v>0.6875</v>
      </c>
      <c r="BP51" s="18">
        <f t="shared" si="2"/>
        <v>0.4787135539</v>
      </c>
      <c r="BQ51" s="13">
        <f t="shared" si="3"/>
        <v>11</v>
      </c>
      <c r="BR51" s="12">
        <v>0.0</v>
      </c>
      <c r="BS51" s="12">
        <v>0.0</v>
      </c>
      <c r="BT51" s="12">
        <v>0.0</v>
      </c>
      <c r="BU51" s="12">
        <v>0.0</v>
      </c>
      <c r="BV51" s="12">
        <v>0.0</v>
      </c>
      <c r="BW51" s="12">
        <v>0.0</v>
      </c>
      <c r="BX51" s="12">
        <v>0.0</v>
      </c>
      <c r="BY51" s="12">
        <v>0.0</v>
      </c>
      <c r="BZ51" s="12">
        <v>0.0</v>
      </c>
      <c r="CA51" s="12">
        <v>0.0</v>
      </c>
      <c r="CB51" s="12">
        <v>1.0</v>
      </c>
      <c r="CC51" s="12">
        <v>0.0</v>
      </c>
      <c r="CD51" s="12">
        <v>0.0</v>
      </c>
      <c r="CE51" s="12">
        <v>0.0</v>
      </c>
      <c r="CF51" s="12">
        <v>0.0</v>
      </c>
      <c r="CG51" s="12">
        <v>0.0</v>
      </c>
      <c r="CH51" s="18">
        <f t="shared" si="4"/>
        <v>0.0625</v>
      </c>
      <c r="CI51" s="18">
        <f t="shared" si="5"/>
        <v>0.25</v>
      </c>
      <c r="CJ51" s="13">
        <f t="shared" si="6"/>
        <v>1</v>
      </c>
      <c r="CK51" s="12">
        <v>0.0</v>
      </c>
      <c r="CL51" s="12">
        <v>0.0</v>
      </c>
      <c r="CM51" s="12">
        <v>0.0</v>
      </c>
      <c r="CN51" s="12">
        <v>2.0</v>
      </c>
      <c r="CO51" s="12">
        <v>2.0</v>
      </c>
      <c r="CP51" s="12">
        <v>0.0</v>
      </c>
      <c r="CQ51" s="12">
        <v>0.0</v>
      </c>
      <c r="CR51" s="12">
        <v>0.0</v>
      </c>
      <c r="CS51" s="12">
        <v>0.0</v>
      </c>
      <c r="CT51" s="12">
        <v>0.0</v>
      </c>
      <c r="CU51" s="12">
        <v>3.0</v>
      </c>
      <c r="CV51" s="12">
        <v>0.0</v>
      </c>
      <c r="CW51" s="12">
        <v>2.0</v>
      </c>
      <c r="CX51" s="12">
        <v>0.0</v>
      </c>
      <c r="CY51" s="12">
        <v>0.0</v>
      </c>
      <c r="CZ51" s="12">
        <v>0.0</v>
      </c>
      <c r="DA51" s="18">
        <f t="shared" si="7"/>
        <v>0.5625</v>
      </c>
      <c r="DB51" s="18">
        <f t="shared" si="8"/>
        <v>1.030776406</v>
      </c>
      <c r="DC51" s="13">
        <f t="shared" si="9"/>
        <v>9</v>
      </c>
      <c r="DD51" s="12">
        <v>0.0</v>
      </c>
      <c r="DE51" s="12">
        <v>0.0</v>
      </c>
      <c r="DF51" s="12">
        <v>0.0</v>
      </c>
      <c r="DG51" s="12">
        <v>0.0</v>
      </c>
      <c r="DH51" s="12">
        <v>0.0</v>
      </c>
      <c r="DI51" s="12">
        <v>0.0</v>
      </c>
      <c r="DJ51" s="12">
        <v>0.0</v>
      </c>
      <c r="DK51" s="12">
        <v>0.0</v>
      </c>
      <c r="DL51" s="12">
        <v>0.0</v>
      </c>
      <c r="DM51" s="12">
        <v>0.0</v>
      </c>
      <c r="DN51" s="12">
        <v>1.0</v>
      </c>
      <c r="DO51" s="12">
        <v>0.0</v>
      </c>
      <c r="DP51" s="12">
        <v>0.0</v>
      </c>
      <c r="DQ51" s="12">
        <v>0.0</v>
      </c>
      <c r="DR51" s="12">
        <v>0.0</v>
      </c>
      <c r="DS51" s="12">
        <v>0.0</v>
      </c>
      <c r="DT51" s="18">
        <f t="shared" si="10"/>
        <v>0.0625</v>
      </c>
      <c r="DU51" s="18">
        <f t="shared" si="11"/>
        <v>0.25</v>
      </c>
      <c r="DV51" s="13">
        <f t="shared" si="12"/>
        <v>1</v>
      </c>
      <c r="DW51" s="12">
        <v>1.0</v>
      </c>
      <c r="DX51" s="12">
        <v>1.0</v>
      </c>
      <c r="DY51" s="12">
        <v>1.0</v>
      </c>
      <c r="DZ51" s="12">
        <v>2.0</v>
      </c>
      <c r="EA51" s="12">
        <v>4.0</v>
      </c>
      <c r="EB51" s="12">
        <v>1.0</v>
      </c>
      <c r="EC51" s="12">
        <v>1.0</v>
      </c>
      <c r="ED51" s="12">
        <v>1.0</v>
      </c>
      <c r="EE51" s="12">
        <v>1.0</v>
      </c>
      <c r="EF51" s="12">
        <v>1.0</v>
      </c>
      <c r="EG51" s="12">
        <v>1.0</v>
      </c>
      <c r="EH51" s="12">
        <v>1.0</v>
      </c>
      <c r="EI51" s="12">
        <v>2.0</v>
      </c>
      <c r="EJ51" s="12">
        <v>3.0</v>
      </c>
      <c r="EK51" s="12">
        <v>1.0</v>
      </c>
      <c r="EL51" s="12">
        <v>1.0</v>
      </c>
      <c r="EM51" s="18">
        <f t="shared" si="13"/>
        <v>1.4375</v>
      </c>
      <c r="EN51" s="18">
        <f t="shared" si="14"/>
        <v>0.8920949127</v>
      </c>
      <c r="EO51" s="13">
        <f t="shared" si="15"/>
        <v>23</v>
      </c>
      <c r="EP51" s="16">
        <v>41758.813888888886</v>
      </c>
      <c r="EQ51" s="16">
        <v>41758.813888888886</v>
      </c>
      <c r="ER51" s="16">
        <v>41758.81458333333</v>
      </c>
      <c r="ES51" s="16">
        <v>41758.81458333333</v>
      </c>
      <c r="ET51" s="16">
        <v>41758.81597222222</v>
      </c>
      <c r="EU51" s="16">
        <v>41758.81805555556</v>
      </c>
      <c r="EV51" s="16">
        <v>41758.81875</v>
      </c>
      <c r="EW51" s="16">
        <v>41758.819444444445</v>
      </c>
      <c r="EX51" s="16">
        <v>41758.82013888889</v>
      </c>
      <c r="EY51" s="16">
        <v>41758.82013888889</v>
      </c>
      <c r="EZ51" s="16">
        <v>41758.82083333333</v>
      </c>
      <c r="FA51" s="16">
        <v>41758.822916666664</v>
      </c>
      <c r="FB51" s="16">
        <v>41758.82430555556</v>
      </c>
      <c r="FC51" s="16">
        <v>41758.82986111111</v>
      </c>
      <c r="FD51" s="16">
        <v>41758.830555555556</v>
      </c>
      <c r="FE51" s="16">
        <v>41758.83125</v>
      </c>
      <c r="FF51" s="14">
        <v>0.02263541666666667</v>
      </c>
      <c r="FG51" s="14">
        <v>0.02297685185185185</v>
      </c>
      <c r="FH51" s="14">
        <v>0.02304976851851852</v>
      </c>
      <c r="FI51" s="14">
        <v>0.02460185185185185</v>
      </c>
      <c r="FJ51" s="14">
        <v>0.027043981481481485</v>
      </c>
      <c r="FK51" s="14">
        <v>0.027462962962962963</v>
      </c>
      <c r="FL51" s="14">
        <v>0.02778472222222222</v>
      </c>
      <c r="FM51" s="14">
        <v>0.02854166666666667</v>
      </c>
      <c r="FN51" s="14">
        <v>0.028607638888888887</v>
      </c>
      <c r="FO51" s="14">
        <v>0.029436342592592594</v>
      </c>
      <c r="FP51" s="14">
        <v>0.031586805555555555</v>
      </c>
      <c r="FQ51" s="14">
        <v>0.032728009259259255</v>
      </c>
      <c r="FR51" s="14">
        <v>0.03849305555555555</v>
      </c>
      <c r="FS51" s="14">
        <v>0.03956134259259259</v>
      </c>
      <c r="FT51" s="14">
        <v>0.039625</v>
      </c>
      <c r="FU51" s="14">
        <v>0.04003703703703704</v>
      </c>
      <c r="FV51" s="12">
        <v>7669.0</v>
      </c>
      <c r="FW51" s="12">
        <v>29192.0</v>
      </c>
      <c r="FX51" s="12">
        <v>5536.0</v>
      </c>
      <c r="FY51" s="12">
        <v>85689.0</v>
      </c>
      <c r="FZ51" s="12">
        <v>141102.0</v>
      </c>
      <c r="GA51" s="12">
        <v>35817.0</v>
      </c>
      <c r="GB51" s="12">
        <v>27564.0</v>
      </c>
      <c r="GC51" s="12">
        <v>65017.0</v>
      </c>
      <c r="GD51" s="12">
        <v>5698.0</v>
      </c>
      <c r="GE51" s="12">
        <v>71283.0</v>
      </c>
      <c r="GF51" s="12">
        <v>171931.0</v>
      </c>
      <c r="GG51" s="12">
        <v>97687.0</v>
      </c>
      <c r="GH51" s="12">
        <v>457313.0</v>
      </c>
      <c r="GI51" s="12">
        <v>15508.0</v>
      </c>
      <c r="GJ51" s="12">
        <v>4610.0</v>
      </c>
      <c r="GK51" s="12">
        <v>35170.0</v>
      </c>
      <c r="GL51" s="18">
        <f t="shared" si="16"/>
        <v>78549.125</v>
      </c>
      <c r="GM51" s="18">
        <f t="shared" si="17"/>
        <v>112722.3803</v>
      </c>
      <c r="GN51" s="13">
        <f t="shared" si="18"/>
        <v>1256786</v>
      </c>
      <c r="GO51" s="12">
        <v>7669.0</v>
      </c>
      <c r="GP51" s="12">
        <v>29192.0</v>
      </c>
      <c r="GQ51" s="12">
        <v>5536.0</v>
      </c>
      <c r="GR51" s="12">
        <v>85689.0</v>
      </c>
      <c r="GS51" s="12">
        <v>141102.0</v>
      </c>
      <c r="GT51" s="12">
        <v>35817.0</v>
      </c>
      <c r="GU51" s="12">
        <v>27564.0</v>
      </c>
      <c r="GV51" s="12">
        <v>65017.0</v>
      </c>
      <c r="GW51" s="12">
        <v>5698.0</v>
      </c>
      <c r="GX51" s="12">
        <v>71283.0</v>
      </c>
      <c r="GY51" s="12">
        <v>171931.0</v>
      </c>
      <c r="GZ51" s="12">
        <v>97687.0</v>
      </c>
      <c r="HA51" s="12">
        <v>457313.0</v>
      </c>
      <c r="HB51" s="12">
        <v>15508.0</v>
      </c>
      <c r="HC51" s="12">
        <v>4610.0</v>
      </c>
      <c r="HD51" s="12">
        <v>35170.0</v>
      </c>
      <c r="HE51" s="18">
        <f t="shared" si="19"/>
        <v>78549.125</v>
      </c>
      <c r="HF51" s="18">
        <f t="shared" si="20"/>
        <v>112722.3803</v>
      </c>
      <c r="HG51" s="13">
        <f t="shared" si="21"/>
        <v>1256786</v>
      </c>
      <c r="HH51" s="12">
        <v>624538.0</v>
      </c>
      <c r="HI51" s="12">
        <v>624538.0</v>
      </c>
      <c r="HJ51" s="12">
        <v>624563.0</v>
      </c>
      <c r="HK51" s="12">
        <v>624564.0</v>
      </c>
      <c r="HL51" s="12">
        <v>945250.0</v>
      </c>
      <c r="HM51" s="12">
        <v>945251.0</v>
      </c>
      <c r="HN51" s="12">
        <v>945303.0</v>
      </c>
      <c r="HO51" s="12">
        <v>945304.0</v>
      </c>
      <c r="HP51" s="12">
        <v>1.0</v>
      </c>
      <c r="HQ51" s="12">
        <v>1.0</v>
      </c>
      <c r="HR51" s="12">
        <v>0.0</v>
      </c>
      <c r="HS51" s="12">
        <v>0.0</v>
      </c>
      <c r="HT51" s="18">
        <f t="shared" si="22"/>
        <v>0.5</v>
      </c>
      <c r="HU51" s="18">
        <f t="shared" si="23"/>
        <v>0.5773502692</v>
      </c>
      <c r="HV51" s="13">
        <f t="shared" si="24"/>
        <v>2</v>
      </c>
      <c r="HW51" s="12">
        <v>0.0</v>
      </c>
      <c r="HX51" s="12">
        <v>0.0</v>
      </c>
      <c r="HY51" s="12">
        <v>1.0</v>
      </c>
      <c r="HZ51" s="12">
        <v>0.0</v>
      </c>
      <c r="IA51" s="12">
        <v>0.0</v>
      </c>
      <c r="IB51" s="12">
        <v>0.0</v>
      </c>
      <c r="IC51" s="12">
        <v>2.0</v>
      </c>
      <c r="ID51" s="12">
        <v>0.0</v>
      </c>
      <c r="IE51" s="18">
        <f t="shared" si="25"/>
        <v>0.5</v>
      </c>
      <c r="IF51" s="18">
        <f t="shared" si="26"/>
        <v>1</v>
      </c>
      <c r="IG51" s="13">
        <f t="shared" si="27"/>
        <v>2</v>
      </c>
      <c r="IH51" s="12">
        <v>0.0</v>
      </c>
      <c r="II51" s="12">
        <v>0.0</v>
      </c>
      <c r="IJ51" s="12">
        <v>0.0</v>
      </c>
      <c r="IK51" s="12">
        <v>0.0</v>
      </c>
      <c r="IL51" s="18">
        <f t="shared" si="28"/>
        <v>0</v>
      </c>
      <c r="IM51" s="18">
        <f t="shared" si="29"/>
        <v>0</v>
      </c>
      <c r="IN51" s="13">
        <f t="shared" si="30"/>
        <v>0</v>
      </c>
      <c r="IO51" s="14">
        <v>0.010469907407407407</v>
      </c>
      <c r="IP51" s="14">
        <v>0.010480324074074074</v>
      </c>
      <c r="IQ51" s="14">
        <v>0.010478009259259258</v>
      </c>
      <c r="IR51" s="14">
        <v>0.010534722222222223</v>
      </c>
      <c r="IS51" s="14">
        <v>0.010480324074074074</v>
      </c>
      <c r="IT51" s="14">
        <v>0.010478009259259258</v>
      </c>
      <c r="IU51" s="14">
        <v>0.010534722222222223</v>
      </c>
      <c r="IV51" s="14">
        <v>0.010546296296296297</v>
      </c>
      <c r="IW51" s="12">
        <v>6083.0</v>
      </c>
      <c r="IX51" s="12">
        <v>28446.0</v>
      </c>
      <c r="IY51" s="12">
        <v>241312.0</v>
      </c>
      <c r="IZ51" s="12">
        <v>26902.0</v>
      </c>
      <c r="JA51" s="18">
        <f t="shared" si="31"/>
        <v>75685.75</v>
      </c>
      <c r="JB51" s="18">
        <f t="shared" si="32"/>
        <v>110887.399</v>
      </c>
      <c r="JC51" s="13">
        <f t="shared" si="33"/>
        <v>302743</v>
      </c>
      <c r="JD51" s="12">
        <v>6083.0</v>
      </c>
      <c r="JE51" s="12">
        <v>28446.0</v>
      </c>
      <c r="JF51" s="12">
        <v>241312.0</v>
      </c>
      <c r="JG51" s="12">
        <v>26902.0</v>
      </c>
      <c r="JH51" s="12">
        <v>1.0</v>
      </c>
      <c r="JI51" s="12">
        <v>1.0</v>
      </c>
      <c r="JJ51" s="12">
        <v>1.0</v>
      </c>
      <c r="JK51" s="12">
        <v>5.0</v>
      </c>
      <c r="JL51" s="12"/>
    </row>
    <row r="52" ht="13.5" customHeight="1">
      <c r="A52" s="34">
        <v>12.0</v>
      </c>
      <c r="B52" s="3">
        <v>229178.0</v>
      </c>
      <c r="C52" s="4">
        <v>0.872529644</v>
      </c>
      <c r="D52" s="4">
        <v>1.0</v>
      </c>
      <c r="E52" s="4">
        <v>1.0</v>
      </c>
      <c r="F52" s="4">
        <v>0.0</v>
      </c>
      <c r="G52" s="4">
        <v>1.0</v>
      </c>
      <c r="H52" s="3">
        <v>16.0</v>
      </c>
      <c r="I52" s="3">
        <v>1045928.0</v>
      </c>
      <c r="J52" s="3">
        <v>1.0</v>
      </c>
      <c r="K52" s="3">
        <v>26834.0</v>
      </c>
      <c r="L52" s="3">
        <v>4186522.0</v>
      </c>
      <c r="M52" s="5">
        <v>0.017596064814814818</v>
      </c>
      <c r="N52" s="5">
        <v>0.017037037037037038</v>
      </c>
      <c r="O52" s="3">
        <v>188301.0</v>
      </c>
      <c r="P52" s="3">
        <v>323712.0</v>
      </c>
      <c r="Q52" s="5">
        <v>0.009637731481481481</v>
      </c>
      <c r="R52" s="3" t="s">
        <v>394</v>
      </c>
      <c r="S52" s="8">
        <v>622781.0</v>
      </c>
      <c r="T52" s="8">
        <v>622781.0</v>
      </c>
      <c r="U52" s="3">
        <v>623092.0</v>
      </c>
      <c r="V52" s="3">
        <v>623092.0</v>
      </c>
      <c r="W52" s="3">
        <v>623136.0</v>
      </c>
      <c r="X52" s="3">
        <v>623136.0</v>
      </c>
      <c r="Y52" s="3">
        <v>623167.0</v>
      </c>
      <c r="Z52" s="3">
        <v>623167.0</v>
      </c>
      <c r="AA52" s="8">
        <v>624294.0</v>
      </c>
      <c r="AB52" s="3">
        <v>624295.0</v>
      </c>
      <c r="AC52" s="3">
        <v>624301.0</v>
      </c>
      <c r="AD52" s="3">
        <v>624302.0</v>
      </c>
      <c r="AE52" s="8">
        <v>624311.0</v>
      </c>
      <c r="AF52" s="3">
        <v>624312.0</v>
      </c>
      <c r="AG52" s="3">
        <v>624313.0</v>
      </c>
      <c r="AH52" s="3">
        <v>624314.0</v>
      </c>
      <c r="AI52" s="3">
        <v>942864.0</v>
      </c>
      <c r="AJ52" s="3">
        <v>942865.0</v>
      </c>
      <c r="AK52" s="3">
        <v>943281.0</v>
      </c>
      <c r="AL52" s="3">
        <v>943283.0</v>
      </c>
      <c r="AM52" s="3">
        <v>943385.0</v>
      </c>
      <c r="AN52" s="3">
        <v>943386.0</v>
      </c>
      <c r="AO52" s="3">
        <v>943417.0</v>
      </c>
      <c r="AP52" s="3">
        <v>943418.0</v>
      </c>
      <c r="AQ52" s="3">
        <v>944957.0</v>
      </c>
      <c r="AR52" s="3">
        <v>944958.0</v>
      </c>
      <c r="AS52" s="3">
        <v>944966.0</v>
      </c>
      <c r="AT52" s="3">
        <v>944969.0</v>
      </c>
      <c r="AU52" s="3">
        <v>944991.0</v>
      </c>
      <c r="AV52" s="3">
        <v>944992.0</v>
      </c>
      <c r="AW52" s="3">
        <v>944993.0</v>
      </c>
      <c r="AX52" s="3">
        <v>944994.0</v>
      </c>
      <c r="AY52" s="3">
        <v>1.0</v>
      </c>
      <c r="AZ52" s="3">
        <v>1.0</v>
      </c>
      <c r="BA52" s="3">
        <v>1.0</v>
      </c>
      <c r="BB52" s="3">
        <v>1.0</v>
      </c>
      <c r="BC52" s="3">
        <v>1.0</v>
      </c>
      <c r="BD52" s="3">
        <v>1.0</v>
      </c>
      <c r="BE52" s="3">
        <v>1.0</v>
      </c>
      <c r="BF52" s="3">
        <v>1.0</v>
      </c>
      <c r="BG52" s="8">
        <v>1.0</v>
      </c>
      <c r="BH52" s="3">
        <v>1.0</v>
      </c>
      <c r="BI52" s="3">
        <v>1.0</v>
      </c>
      <c r="BJ52" s="3">
        <v>1.0</v>
      </c>
      <c r="BK52" s="8">
        <v>1.0</v>
      </c>
      <c r="BL52" s="3">
        <v>1.0</v>
      </c>
      <c r="BM52" s="3">
        <v>1.0</v>
      </c>
      <c r="BN52" s="3">
        <v>1.0</v>
      </c>
      <c r="BO52" s="9">
        <f t="shared" si="1"/>
        <v>1</v>
      </c>
      <c r="BP52" s="9">
        <f t="shared" si="2"/>
        <v>0</v>
      </c>
      <c r="BQ52" s="4">
        <f t="shared" si="3"/>
        <v>16</v>
      </c>
      <c r="BR52" s="3">
        <v>0.0</v>
      </c>
      <c r="BS52" s="3">
        <v>0.0</v>
      </c>
      <c r="BT52" s="3">
        <v>0.0</v>
      </c>
      <c r="BU52" s="3">
        <v>0.0</v>
      </c>
      <c r="BV52" s="3">
        <v>0.0</v>
      </c>
      <c r="BW52" s="3">
        <v>0.0</v>
      </c>
      <c r="BX52" s="3">
        <v>0.0</v>
      </c>
      <c r="BY52" s="3">
        <v>0.0</v>
      </c>
      <c r="BZ52" s="3">
        <v>0.0</v>
      </c>
      <c r="CA52" s="3">
        <v>0.0</v>
      </c>
      <c r="CB52" s="3">
        <v>0.0</v>
      </c>
      <c r="CC52" s="3">
        <v>0.0</v>
      </c>
      <c r="CD52" s="3">
        <v>0.0</v>
      </c>
      <c r="CE52" s="3">
        <v>0.0</v>
      </c>
      <c r="CF52" s="3">
        <v>0.0</v>
      </c>
      <c r="CG52" s="3">
        <v>0.0</v>
      </c>
      <c r="CH52" s="9">
        <f t="shared" si="4"/>
        <v>0</v>
      </c>
      <c r="CI52" s="9">
        <f t="shared" si="5"/>
        <v>0</v>
      </c>
      <c r="CJ52" s="4">
        <f t="shared" si="6"/>
        <v>0</v>
      </c>
      <c r="CK52" s="3">
        <v>0.0</v>
      </c>
      <c r="CL52" s="3">
        <v>0.0</v>
      </c>
      <c r="CM52" s="3">
        <v>0.0</v>
      </c>
      <c r="CN52" s="3">
        <v>0.0</v>
      </c>
      <c r="CO52" s="3">
        <v>0.0</v>
      </c>
      <c r="CP52" s="3">
        <v>0.0</v>
      </c>
      <c r="CQ52" s="3">
        <v>0.0</v>
      </c>
      <c r="CR52" s="3">
        <v>0.0</v>
      </c>
      <c r="CS52" s="3">
        <v>0.0</v>
      </c>
      <c r="CT52" s="3">
        <v>0.0</v>
      </c>
      <c r="CU52" s="3">
        <v>0.0</v>
      </c>
      <c r="CV52" s="3">
        <v>0.0</v>
      </c>
      <c r="CW52" s="3">
        <v>0.0</v>
      </c>
      <c r="CX52" s="3">
        <v>0.0</v>
      </c>
      <c r="CY52" s="3">
        <v>0.0</v>
      </c>
      <c r="CZ52" s="3">
        <v>0.0</v>
      </c>
      <c r="DA52" s="9">
        <f t="shared" si="7"/>
        <v>0</v>
      </c>
      <c r="DB52" s="9">
        <f t="shared" si="8"/>
        <v>0</v>
      </c>
      <c r="DC52" s="4">
        <f t="shared" si="9"/>
        <v>0</v>
      </c>
      <c r="DD52" s="3">
        <v>0.0</v>
      </c>
      <c r="DE52" s="3">
        <v>0.0</v>
      </c>
      <c r="DF52" s="3">
        <v>0.0</v>
      </c>
      <c r="DG52" s="3">
        <v>0.0</v>
      </c>
      <c r="DH52" s="3">
        <v>0.0</v>
      </c>
      <c r="DI52" s="3">
        <v>0.0</v>
      </c>
      <c r="DJ52" s="3">
        <v>0.0</v>
      </c>
      <c r="DK52" s="3">
        <v>0.0</v>
      </c>
      <c r="DL52" s="3">
        <v>0.0</v>
      </c>
      <c r="DM52" s="3">
        <v>0.0</v>
      </c>
      <c r="DN52" s="3">
        <v>0.0</v>
      </c>
      <c r="DO52" s="3">
        <v>0.0</v>
      </c>
      <c r="DP52" s="3">
        <v>0.0</v>
      </c>
      <c r="DQ52" s="3">
        <v>0.0</v>
      </c>
      <c r="DR52" s="3">
        <v>0.0</v>
      </c>
      <c r="DS52" s="3">
        <v>0.0</v>
      </c>
      <c r="DT52" s="9">
        <f t="shared" si="10"/>
        <v>0</v>
      </c>
      <c r="DU52" s="9">
        <f t="shared" si="11"/>
        <v>0</v>
      </c>
      <c r="DV52" s="4">
        <f t="shared" si="12"/>
        <v>0</v>
      </c>
      <c r="DW52" s="3">
        <v>1.0</v>
      </c>
      <c r="DX52" s="3">
        <v>1.0</v>
      </c>
      <c r="DY52" s="3">
        <v>1.0</v>
      </c>
      <c r="DZ52" s="3">
        <v>1.0</v>
      </c>
      <c r="EA52" s="3">
        <v>1.0</v>
      </c>
      <c r="EB52" s="3">
        <v>1.0</v>
      </c>
      <c r="EC52" s="3">
        <v>1.0</v>
      </c>
      <c r="ED52" s="3">
        <v>1.0</v>
      </c>
      <c r="EE52" s="3">
        <v>1.0</v>
      </c>
      <c r="EF52" s="3">
        <v>1.0</v>
      </c>
      <c r="EG52" s="3">
        <v>1.0</v>
      </c>
      <c r="EH52" s="3">
        <v>1.0</v>
      </c>
      <c r="EI52" s="3">
        <v>1.0</v>
      </c>
      <c r="EJ52" s="3">
        <v>1.0</v>
      </c>
      <c r="EK52" s="3">
        <v>1.0</v>
      </c>
      <c r="EL52" s="3">
        <v>1.0</v>
      </c>
      <c r="EM52" s="9">
        <f t="shared" si="13"/>
        <v>1</v>
      </c>
      <c r="EN52" s="9">
        <f t="shared" si="14"/>
        <v>0</v>
      </c>
      <c r="EO52" s="4">
        <f t="shared" si="15"/>
        <v>16</v>
      </c>
      <c r="EP52" s="7">
        <v>41758.68402777778</v>
      </c>
      <c r="EQ52" s="7">
        <v>41758.68402777778</v>
      </c>
      <c r="ER52" s="7">
        <v>41758.68472222222</v>
      </c>
      <c r="ES52" s="7">
        <v>41758.68472222222</v>
      </c>
      <c r="ET52" s="7">
        <v>41758.68541666667</v>
      </c>
      <c r="EU52" s="7">
        <v>41758.68541666667</v>
      </c>
      <c r="EV52" s="7">
        <v>41758.68680555555</v>
      </c>
      <c r="EW52" s="7">
        <v>41758.68680555555</v>
      </c>
      <c r="EX52" s="7">
        <v>41758.6875</v>
      </c>
      <c r="EY52" s="7">
        <v>41758.691666666666</v>
      </c>
      <c r="EZ52" s="7">
        <v>41758.84305555555</v>
      </c>
      <c r="FA52" s="7">
        <v>41758.845138888886</v>
      </c>
      <c r="FB52" s="7">
        <v>41758.847916666666</v>
      </c>
      <c r="FC52" s="7">
        <v>41758.84861111111</v>
      </c>
      <c r="FD52" s="7">
        <v>41758.84861111111</v>
      </c>
      <c r="FE52" s="7">
        <v>41758.84930555556</v>
      </c>
      <c r="FF52" s="5">
        <v>0.017890046296296296</v>
      </c>
      <c r="FG52" s="5">
        <v>0.018243055555555557</v>
      </c>
      <c r="FH52" s="5">
        <v>0.018427083333333334</v>
      </c>
      <c r="FI52" s="5">
        <v>0.01918634259259259</v>
      </c>
      <c r="FJ52" s="5">
        <v>0.019407407407407404</v>
      </c>
      <c r="FK52" s="5">
        <v>0.020192129629629633</v>
      </c>
      <c r="FL52" s="5">
        <v>0.020523148148148148</v>
      </c>
      <c r="FM52" s="5">
        <v>0.020962962962962964</v>
      </c>
      <c r="FN52" s="5">
        <v>0.02509027777777778</v>
      </c>
      <c r="FO52" s="5">
        <v>0.00994097222222222</v>
      </c>
      <c r="FP52" s="5">
        <v>0.01220486111111111</v>
      </c>
      <c r="FQ52" s="5">
        <v>0.014873842592592591</v>
      </c>
      <c r="FR52" s="5">
        <v>0.015321759259259259</v>
      </c>
      <c r="FS52" s="5">
        <v>0.015930555555555555</v>
      </c>
      <c r="FT52" s="5">
        <v>0.01656712962962963</v>
      </c>
      <c r="FU52" s="5">
        <v>0.01703587962962963</v>
      </c>
      <c r="FV52" s="3">
        <v>25733.0</v>
      </c>
      <c r="FW52" s="3">
        <v>30208.0</v>
      </c>
      <c r="FX52" s="3">
        <v>15086.0</v>
      </c>
      <c r="FY52" s="3">
        <v>65736.0</v>
      </c>
      <c r="FZ52" s="3">
        <v>17769.0</v>
      </c>
      <c r="GA52" s="3">
        <v>67594.0</v>
      </c>
      <c r="GB52" s="3">
        <v>28230.0</v>
      </c>
      <c r="GC52" s="3">
        <v>37171.0</v>
      </c>
      <c r="GD52" s="3">
        <v>355814.0</v>
      </c>
      <c r="GE52" s="3">
        <v>1.3090903E7</v>
      </c>
      <c r="GF52" s="3">
        <v>194427.0</v>
      </c>
      <c r="GG52" s="3">
        <v>230104.0</v>
      </c>
      <c r="GH52" s="3">
        <v>37793.0</v>
      </c>
      <c r="GI52" s="3">
        <v>52435.0</v>
      </c>
      <c r="GJ52" s="3">
        <v>54388.0</v>
      </c>
      <c r="GK52" s="3">
        <v>39859.0</v>
      </c>
      <c r="GL52" s="9">
        <f t="shared" si="16"/>
        <v>896453.125</v>
      </c>
      <c r="GM52" s="9">
        <f t="shared" si="17"/>
        <v>3253233.824</v>
      </c>
      <c r="GN52" s="4">
        <f t="shared" si="18"/>
        <v>14343250</v>
      </c>
      <c r="GO52" s="3">
        <v>25733.0</v>
      </c>
      <c r="GP52" s="3">
        <v>30208.0</v>
      </c>
      <c r="GQ52" s="3">
        <v>15086.0</v>
      </c>
      <c r="GR52" s="3">
        <v>65736.0</v>
      </c>
      <c r="GS52" s="3">
        <v>17769.0</v>
      </c>
      <c r="GT52" s="3">
        <v>67594.0</v>
      </c>
      <c r="GU52" s="3">
        <v>28230.0</v>
      </c>
      <c r="GV52" s="3">
        <v>37171.0</v>
      </c>
      <c r="GW52" s="3">
        <v>355814.0</v>
      </c>
      <c r="GX52" s="3">
        <v>1.3090903E7</v>
      </c>
      <c r="GY52" s="3">
        <v>194427.0</v>
      </c>
      <c r="GZ52" s="3">
        <v>230104.0</v>
      </c>
      <c r="HA52" s="3">
        <v>37793.0</v>
      </c>
      <c r="HB52" s="3">
        <v>52435.0</v>
      </c>
      <c r="HC52" s="3">
        <v>54388.0</v>
      </c>
      <c r="HD52" s="3">
        <v>39859.0</v>
      </c>
      <c r="HE52" s="9">
        <f t="shared" si="19"/>
        <v>896453.125</v>
      </c>
      <c r="HF52" s="9">
        <f t="shared" si="20"/>
        <v>3253233.824</v>
      </c>
      <c r="HG52" s="4">
        <f t="shared" si="21"/>
        <v>14343250</v>
      </c>
      <c r="HH52" s="3">
        <v>624538.0</v>
      </c>
      <c r="HI52" s="3">
        <v>624538.0</v>
      </c>
      <c r="HJ52" s="3">
        <v>624563.0</v>
      </c>
      <c r="HK52" s="3">
        <v>624564.0</v>
      </c>
      <c r="HL52" s="3">
        <v>945250.0</v>
      </c>
      <c r="HM52" s="3">
        <v>945251.0</v>
      </c>
      <c r="HN52" s="3">
        <v>945303.0</v>
      </c>
      <c r="HO52" s="3">
        <v>945304.0</v>
      </c>
      <c r="HP52" s="3">
        <v>1.0</v>
      </c>
      <c r="HQ52" s="3">
        <v>1.0</v>
      </c>
      <c r="HR52" s="3">
        <v>1.0</v>
      </c>
      <c r="HS52" s="3">
        <v>1.0</v>
      </c>
      <c r="HT52" s="9">
        <f t="shared" si="22"/>
        <v>1</v>
      </c>
      <c r="HU52" s="9">
        <f t="shared" si="23"/>
        <v>0</v>
      </c>
      <c r="HV52" s="4">
        <f t="shared" si="24"/>
        <v>4</v>
      </c>
      <c r="HW52" s="3">
        <v>0.0</v>
      </c>
      <c r="HX52" s="3">
        <v>0.0</v>
      </c>
      <c r="HY52" s="3">
        <v>0.0</v>
      </c>
      <c r="HZ52" s="3">
        <v>0.0</v>
      </c>
      <c r="IA52" s="3">
        <v>0.0</v>
      </c>
      <c r="IB52" s="3">
        <v>0.0</v>
      </c>
      <c r="IC52" s="3">
        <v>0.0</v>
      </c>
      <c r="ID52" s="3">
        <v>0.0</v>
      </c>
      <c r="IE52" s="9">
        <f t="shared" si="25"/>
        <v>0</v>
      </c>
      <c r="IF52" s="9">
        <f t="shared" si="26"/>
        <v>0</v>
      </c>
      <c r="IG52" s="4">
        <f t="shared" si="27"/>
        <v>0</v>
      </c>
      <c r="IH52" s="3">
        <v>0.0</v>
      </c>
      <c r="II52" s="3">
        <v>0.0</v>
      </c>
      <c r="IJ52" s="3">
        <v>0.0</v>
      </c>
      <c r="IK52" s="3">
        <v>0.0</v>
      </c>
      <c r="IL52" s="9">
        <f t="shared" si="28"/>
        <v>0</v>
      </c>
      <c r="IM52" s="9">
        <f t="shared" si="29"/>
        <v>0</v>
      </c>
      <c r="IN52" s="4">
        <f t="shared" si="30"/>
        <v>0</v>
      </c>
      <c r="IO52" s="5">
        <v>0.012664351851851852</v>
      </c>
      <c r="IP52" s="5">
        <v>0.012666666666666666</v>
      </c>
      <c r="IQ52" s="5">
        <v>0.01270023148148148</v>
      </c>
      <c r="IR52" s="5">
        <v>0.012738425925925926</v>
      </c>
      <c r="IS52" s="5">
        <v>0.012666666666666666</v>
      </c>
      <c r="IT52" s="5">
        <v>0.01270023148148148</v>
      </c>
      <c r="IU52" s="5">
        <v>0.012737268518518518</v>
      </c>
      <c r="IV52" s="5">
        <v>0.012748842592592595</v>
      </c>
      <c r="IW52" s="3">
        <v>23746.0</v>
      </c>
      <c r="IX52" s="3">
        <v>163477.0</v>
      </c>
      <c r="IY52" s="3">
        <v>206404.0</v>
      </c>
      <c r="IZ52" s="3">
        <v>56841.0</v>
      </c>
      <c r="JA52" s="9">
        <f t="shared" si="31"/>
        <v>112617</v>
      </c>
      <c r="JB52" s="9">
        <f t="shared" si="32"/>
        <v>86393.977</v>
      </c>
      <c r="JC52" s="4">
        <f t="shared" si="33"/>
        <v>450468</v>
      </c>
      <c r="JD52" s="3">
        <v>23746.0</v>
      </c>
      <c r="JE52" s="3">
        <v>163477.0</v>
      </c>
      <c r="JF52" s="3">
        <v>206404.0</v>
      </c>
      <c r="JG52" s="3">
        <v>56841.0</v>
      </c>
      <c r="JH52" s="3">
        <v>1.0</v>
      </c>
      <c r="JI52" s="3">
        <v>1.0</v>
      </c>
      <c r="JJ52" s="3">
        <v>1.0</v>
      </c>
      <c r="JK52" s="3">
        <v>1.0</v>
      </c>
      <c r="JL52" s="3"/>
    </row>
    <row r="53" ht="13.5" customHeight="1">
      <c r="A53" s="34">
        <v>17.0</v>
      </c>
      <c r="B53" s="3">
        <v>229206.0</v>
      </c>
      <c r="C53" s="4">
        <v>0.797244094</v>
      </c>
      <c r="D53" s="4">
        <v>1.0</v>
      </c>
      <c r="E53" s="4">
        <v>1.0</v>
      </c>
      <c r="F53" s="4">
        <v>0.0</v>
      </c>
      <c r="G53" s="4">
        <v>1.0</v>
      </c>
      <c r="H53" s="3">
        <v>16.0</v>
      </c>
      <c r="I53" s="3">
        <v>1045928.0</v>
      </c>
      <c r="J53" s="3">
        <v>1.0</v>
      </c>
      <c r="K53" s="3">
        <v>26834.0</v>
      </c>
      <c r="L53" s="3">
        <v>4183782.0</v>
      </c>
      <c r="M53" s="5">
        <v>0.029071759259259256</v>
      </c>
      <c r="N53" s="5">
        <v>0.004405092592592593</v>
      </c>
      <c r="O53" s="3">
        <v>188329.0</v>
      </c>
      <c r="P53" s="3">
        <v>323712.0</v>
      </c>
      <c r="Q53" s="5">
        <v>0.009637731481481481</v>
      </c>
      <c r="R53" s="3" t="s">
        <v>399</v>
      </c>
      <c r="S53" s="8">
        <v>622781.0</v>
      </c>
      <c r="T53" s="8">
        <v>622781.0</v>
      </c>
      <c r="U53" s="3">
        <v>623092.0</v>
      </c>
      <c r="V53" s="3">
        <v>623092.0</v>
      </c>
      <c r="W53" s="3">
        <v>623136.0</v>
      </c>
      <c r="X53" s="3">
        <v>623136.0</v>
      </c>
      <c r="Y53" s="3">
        <v>623167.0</v>
      </c>
      <c r="Z53" s="3">
        <v>623167.0</v>
      </c>
      <c r="AA53" s="8">
        <v>624294.0</v>
      </c>
      <c r="AB53" s="3">
        <v>624295.0</v>
      </c>
      <c r="AC53" s="3">
        <v>624301.0</v>
      </c>
      <c r="AD53" s="3">
        <v>624302.0</v>
      </c>
      <c r="AE53" s="8">
        <v>624311.0</v>
      </c>
      <c r="AF53" s="3">
        <v>624312.0</v>
      </c>
      <c r="AG53" s="3">
        <v>624313.0</v>
      </c>
      <c r="AH53" s="3">
        <v>624314.0</v>
      </c>
      <c r="AI53" s="3">
        <v>942864.0</v>
      </c>
      <c r="AJ53" s="3">
        <v>942865.0</v>
      </c>
      <c r="AK53" s="3">
        <v>943281.0</v>
      </c>
      <c r="AL53" s="3">
        <v>943283.0</v>
      </c>
      <c r="AM53" s="3">
        <v>943385.0</v>
      </c>
      <c r="AN53" s="3">
        <v>943386.0</v>
      </c>
      <c r="AO53" s="3">
        <v>943417.0</v>
      </c>
      <c r="AP53" s="3">
        <v>943418.0</v>
      </c>
      <c r="AQ53" s="3">
        <v>944957.0</v>
      </c>
      <c r="AR53" s="3">
        <v>944958.0</v>
      </c>
      <c r="AS53" s="3">
        <v>944966.0</v>
      </c>
      <c r="AT53" s="3">
        <v>944969.0</v>
      </c>
      <c r="AU53" s="3">
        <v>944991.0</v>
      </c>
      <c r="AV53" s="3">
        <v>944992.0</v>
      </c>
      <c r="AW53" s="3">
        <v>944993.0</v>
      </c>
      <c r="AX53" s="3">
        <v>944994.0</v>
      </c>
      <c r="AY53" s="3">
        <v>1.0</v>
      </c>
      <c r="AZ53" s="3">
        <v>1.0</v>
      </c>
      <c r="BA53" s="3">
        <v>1.0</v>
      </c>
      <c r="BB53" s="3">
        <v>1.0</v>
      </c>
      <c r="BC53" s="3">
        <v>1.0</v>
      </c>
      <c r="BD53" s="3">
        <v>1.0</v>
      </c>
      <c r="BE53" s="3">
        <v>1.0</v>
      </c>
      <c r="BF53" s="3">
        <v>1.0</v>
      </c>
      <c r="BG53" s="8">
        <v>1.0</v>
      </c>
      <c r="BH53" s="3">
        <v>1.0</v>
      </c>
      <c r="BI53" s="3">
        <v>1.0</v>
      </c>
      <c r="BJ53" s="3">
        <v>1.0</v>
      </c>
      <c r="BK53" s="8">
        <v>0.0</v>
      </c>
      <c r="BL53" s="3">
        <v>1.0</v>
      </c>
      <c r="BM53" s="3">
        <v>1.0</v>
      </c>
      <c r="BN53" s="3">
        <v>1.0</v>
      </c>
      <c r="BO53" s="9">
        <f t="shared" si="1"/>
        <v>0.9375</v>
      </c>
      <c r="BP53" s="9">
        <f t="shared" si="2"/>
        <v>0.25</v>
      </c>
      <c r="BQ53" s="4">
        <f t="shared" si="3"/>
        <v>15</v>
      </c>
      <c r="BR53" s="3">
        <v>0.0</v>
      </c>
      <c r="BS53" s="3">
        <v>0.0</v>
      </c>
      <c r="BT53" s="3">
        <v>0.0</v>
      </c>
      <c r="BU53" s="3">
        <v>0.0</v>
      </c>
      <c r="BV53" s="3">
        <v>0.0</v>
      </c>
      <c r="BW53" s="3">
        <v>0.0</v>
      </c>
      <c r="BX53" s="3">
        <v>0.0</v>
      </c>
      <c r="BY53" s="3">
        <v>0.0</v>
      </c>
      <c r="BZ53" s="3">
        <v>0.0</v>
      </c>
      <c r="CA53" s="3">
        <v>0.0</v>
      </c>
      <c r="CB53" s="3">
        <v>0.0</v>
      </c>
      <c r="CC53" s="3">
        <v>0.0</v>
      </c>
      <c r="CD53" s="3">
        <v>0.0</v>
      </c>
      <c r="CE53" s="3">
        <v>0.0</v>
      </c>
      <c r="CF53" s="3">
        <v>0.0</v>
      </c>
      <c r="CG53" s="3">
        <v>0.0</v>
      </c>
      <c r="CH53" s="9">
        <f t="shared" si="4"/>
        <v>0</v>
      </c>
      <c r="CI53" s="9">
        <f t="shared" si="5"/>
        <v>0</v>
      </c>
      <c r="CJ53" s="4">
        <f t="shared" si="6"/>
        <v>0</v>
      </c>
      <c r="CK53" s="3">
        <v>0.0</v>
      </c>
      <c r="CL53" s="3">
        <v>0.0</v>
      </c>
      <c r="CM53" s="3">
        <v>0.0</v>
      </c>
      <c r="CN53" s="3">
        <v>0.0</v>
      </c>
      <c r="CO53" s="3">
        <v>0.0</v>
      </c>
      <c r="CP53" s="3">
        <v>0.0</v>
      </c>
      <c r="CQ53" s="3">
        <v>0.0</v>
      </c>
      <c r="CR53" s="3">
        <v>0.0</v>
      </c>
      <c r="CS53" s="3">
        <v>0.0</v>
      </c>
      <c r="CT53" s="3">
        <v>0.0</v>
      </c>
      <c r="CU53" s="3">
        <v>0.0</v>
      </c>
      <c r="CV53" s="3">
        <v>0.0</v>
      </c>
      <c r="CW53" s="3">
        <v>0.0</v>
      </c>
      <c r="CX53" s="3">
        <v>0.0</v>
      </c>
      <c r="CY53" s="3">
        <v>0.0</v>
      </c>
      <c r="CZ53" s="3">
        <v>0.0</v>
      </c>
      <c r="DA53" s="9">
        <f t="shared" si="7"/>
        <v>0</v>
      </c>
      <c r="DB53" s="9">
        <f t="shared" si="8"/>
        <v>0</v>
      </c>
      <c r="DC53" s="4">
        <f t="shared" si="9"/>
        <v>0</v>
      </c>
      <c r="DD53" s="3">
        <v>0.0</v>
      </c>
      <c r="DE53" s="3">
        <v>0.0</v>
      </c>
      <c r="DF53" s="3">
        <v>0.0</v>
      </c>
      <c r="DG53" s="3">
        <v>0.0</v>
      </c>
      <c r="DH53" s="3">
        <v>0.0</v>
      </c>
      <c r="DI53" s="3">
        <v>0.0</v>
      </c>
      <c r="DJ53" s="3">
        <v>0.0</v>
      </c>
      <c r="DK53" s="3">
        <v>0.0</v>
      </c>
      <c r="DL53" s="3">
        <v>0.0</v>
      </c>
      <c r="DM53" s="3">
        <v>0.0</v>
      </c>
      <c r="DN53" s="3">
        <v>0.0</v>
      </c>
      <c r="DO53" s="3">
        <v>0.0</v>
      </c>
      <c r="DP53" s="3">
        <v>0.0</v>
      </c>
      <c r="DQ53" s="3">
        <v>0.0</v>
      </c>
      <c r="DR53" s="3">
        <v>0.0</v>
      </c>
      <c r="DS53" s="3">
        <v>0.0</v>
      </c>
      <c r="DT53" s="9">
        <f t="shared" si="10"/>
        <v>0</v>
      </c>
      <c r="DU53" s="9">
        <f t="shared" si="11"/>
        <v>0</v>
      </c>
      <c r="DV53" s="4">
        <f t="shared" si="12"/>
        <v>0</v>
      </c>
      <c r="DW53" s="3">
        <v>1.0</v>
      </c>
      <c r="DX53" s="3">
        <v>1.0</v>
      </c>
      <c r="DY53" s="3">
        <v>1.0</v>
      </c>
      <c r="DZ53" s="3">
        <v>1.0</v>
      </c>
      <c r="EA53" s="3">
        <v>1.0</v>
      </c>
      <c r="EB53" s="3">
        <v>1.0</v>
      </c>
      <c r="EC53" s="3">
        <v>1.0</v>
      </c>
      <c r="ED53" s="3">
        <v>1.0</v>
      </c>
      <c r="EE53" s="3">
        <v>1.0</v>
      </c>
      <c r="EF53" s="3">
        <v>1.0</v>
      </c>
      <c r="EG53" s="3">
        <v>1.0</v>
      </c>
      <c r="EH53" s="3">
        <v>1.0</v>
      </c>
      <c r="EI53" s="3">
        <v>3.0</v>
      </c>
      <c r="EJ53" s="3">
        <v>1.0</v>
      </c>
      <c r="EK53" s="3">
        <v>1.0</v>
      </c>
      <c r="EL53" s="3">
        <v>1.0</v>
      </c>
      <c r="EM53" s="9">
        <f t="shared" si="13"/>
        <v>1.125</v>
      </c>
      <c r="EN53" s="9">
        <f t="shared" si="14"/>
        <v>0.5</v>
      </c>
      <c r="EO53" s="4">
        <f t="shared" si="15"/>
        <v>18</v>
      </c>
      <c r="EP53" s="7">
        <v>41758.52847222222</v>
      </c>
      <c r="EQ53" s="7">
        <v>41758.529861111114</v>
      </c>
      <c r="ER53" s="7">
        <v>41758.529861111114</v>
      </c>
      <c r="ES53" s="7">
        <v>41758.529861111114</v>
      </c>
      <c r="ET53" s="7">
        <v>41758.53125</v>
      </c>
      <c r="EU53" s="7">
        <v>41758.53194444445</v>
      </c>
      <c r="EV53" s="7">
        <v>41758.53333333333</v>
      </c>
      <c r="EW53" s="7">
        <v>41758.53333333333</v>
      </c>
      <c r="EX53" s="7">
        <v>41758.53402777778</v>
      </c>
      <c r="EY53" s="7">
        <v>41758.53611111111</v>
      </c>
      <c r="EZ53" s="7">
        <v>41758.53680555556</v>
      </c>
      <c r="FA53" s="7">
        <v>41758.53958333333</v>
      </c>
      <c r="FB53" s="7">
        <v>41758.54236111111</v>
      </c>
      <c r="FC53" s="7">
        <v>41758.54375</v>
      </c>
      <c r="FD53" s="7">
        <v>41758.544444444444</v>
      </c>
      <c r="FE53" s="7">
        <v>41758.54513888889</v>
      </c>
      <c r="FF53" s="5">
        <v>0.029913194444444447</v>
      </c>
      <c r="FG53" s="5">
        <v>0.030244212962962966</v>
      </c>
      <c r="FH53" s="5">
        <v>0.030364583333333334</v>
      </c>
      <c r="FI53" s="5">
        <v>0.03181134259259259</v>
      </c>
      <c r="FJ53" s="5">
        <v>0.03212384259259259</v>
      </c>
      <c r="FK53" s="5">
        <v>0.033372685185185186</v>
      </c>
      <c r="FL53" s="5">
        <v>0.03380208333333333</v>
      </c>
      <c r="FM53" s="5">
        <v>0.03440740740740741</v>
      </c>
      <c r="FN53" s="5">
        <v>0.0362037037037037</v>
      </c>
      <c r="FO53" s="5">
        <v>0.03689351851851851</v>
      </c>
      <c r="FP53" s="5">
        <v>0.04016666666666667</v>
      </c>
      <c r="FQ53" s="5">
        <v>0.001207175925925926</v>
      </c>
      <c r="FR53" s="5">
        <v>0.0026099537037037033</v>
      </c>
      <c r="FS53" s="5">
        <v>0.0030462962962962965</v>
      </c>
      <c r="FT53" s="5">
        <v>0.0036678240740740738</v>
      </c>
      <c r="FU53" s="5">
        <v>0.004403935185185185</v>
      </c>
      <c r="FV53" s="3">
        <v>73512.0</v>
      </c>
      <c r="FW53" s="3">
        <v>24062.0</v>
      </c>
      <c r="FX53" s="3">
        <v>9525.0</v>
      </c>
      <c r="FY53" s="3">
        <v>124461.0</v>
      </c>
      <c r="FZ53" s="3">
        <v>25531.0</v>
      </c>
      <c r="GA53" s="3">
        <v>107376.0</v>
      </c>
      <c r="GB53" s="3">
        <v>35480.0</v>
      </c>
      <c r="GC53" s="3">
        <v>51739.0</v>
      </c>
      <c r="GD53" s="3">
        <v>154959.0</v>
      </c>
      <c r="GE53" s="3">
        <v>59549.0</v>
      </c>
      <c r="GF53" s="3">
        <v>282403.0</v>
      </c>
      <c r="GG53" s="3">
        <v>234219.0</v>
      </c>
      <c r="GH53" s="3">
        <v>68012.0</v>
      </c>
      <c r="GI53" s="3">
        <v>32213.0</v>
      </c>
      <c r="GJ53" s="3">
        <v>53874.0</v>
      </c>
      <c r="GK53" s="3">
        <v>63472.0</v>
      </c>
      <c r="GL53" s="9">
        <f t="shared" si="16"/>
        <v>87524.1875</v>
      </c>
      <c r="GM53" s="9">
        <f t="shared" si="17"/>
        <v>77406.50242</v>
      </c>
      <c r="GN53" s="4">
        <f t="shared" si="18"/>
        <v>1400387</v>
      </c>
      <c r="GO53" s="3">
        <v>73512.0</v>
      </c>
      <c r="GP53" s="3">
        <v>24062.0</v>
      </c>
      <c r="GQ53" s="3">
        <v>9525.0</v>
      </c>
      <c r="GR53" s="3">
        <v>124461.0</v>
      </c>
      <c r="GS53" s="3">
        <v>25531.0</v>
      </c>
      <c r="GT53" s="3">
        <v>107376.0</v>
      </c>
      <c r="GU53" s="3">
        <v>35480.0</v>
      </c>
      <c r="GV53" s="3">
        <v>51739.0</v>
      </c>
      <c r="GW53" s="3">
        <v>154959.0</v>
      </c>
      <c r="GX53" s="3">
        <v>59549.0</v>
      </c>
      <c r="GY53" s="3">
        <v>282403.0</v>
      </c>
      <c r="GZ53" s="3">
        <v>234219.0</v>
      </c>
      <c r="HA53" s="3">
        <v>68012.0</v>
      </c>
      <c r="HB53" s="3">
        <v>32213.0</v>
      </c>
      <c r="HC53" s="3">
        <v>53874.0</v>
      </c>
      <c r="HD53" s="3">
        <v>63472.0</v>
      </c>
      <c r="HE53" s="9">
        <f t="shared" si="19"/>
        <v>87524.1875</v>
      </c>
      <c r="HF53" s="9">
        <f t="shared" si="20"/>
        <v>77406.50242</v>
      </c>
      <c r="HG53" s="4">
        <f t="shared" si="21"/>
        <v>1400387</v>
      </c>
      <c r="HH53" s="3">
        <v>624538.0</v>
      </c>
      <c r="HI53" s="3">
        <v>624538.0</v>
      </c>
      <c r="HJ53" s="3">
        <v>624563.0</v>
      </c>
      <c r="HK53" s="3">
        <v>624564.0</v>
      </c>
      <c r="HL53" s="3">
        <v>945250.0</v>
      </c>
      <c r="HM53" s="3">
        <v>945251.0</v>
      </c>
      <c r="HN53" s="3">
        <v>945303.0</v>
      </c>
      <c r="HO53" s="3">
        <v>945304.0</v>
      </c>
      <c r="HP53" s="3">
        <v>1.0</v>
      </c>
      <c r="HQ53" s="3">
        <v>0.0</v>
      </c>
      <c r="HR53" s="3">
        <v>1.0</v>
      </c>
      <c r="HS53" s="3">
        <v>1.0</v>
      </c>
      <c r="HT53" s="9">
        <f t="shared" si="22"/>
        <v>0.75</v>
      </c>
      <c r="HU53" s="9">
        <f t="shared" si="23"/>
        <v>0.5</v>
      </c>
      <c r="HV53" s="4">
        <f t="shared" si="24"/>
        <v>3</v>
      </c>
      <c r="HW53" s="3">
        <v>0.0</v>
      </c>
      <c r="HX53" s="3">
        <v>0.0</v>
      </c>
      <c r="HY53" s="3">
        <v>0.0</v>
      </c>
      <c r="HZ53" s="3">
        <v>0.0</v>
      </c>
      <c r="IA53" s="3">
        <v>0.0</v>
      </c>
      <c r="IB53" s="3">
        <v>0.0</v>
      </c>
      <c r="IC53" s="3">
        <v>0.0</v>
      </c>
      <c r="ID53" s="3">
        <v>0.0</v>
      </c>
      <c r="IE53" s="9">
        <f t="shared" si="25"/>
        <v>0</v>
      </c>
      <c r="IF53" s="9">
        <f t="shared" si="26"/>
        <v>0</v>
      </c>
      <c r="IG53" s="4">
        <f t="shared" si="27"/>
        <v>0</v>
      </c>
      <c r="IH53" s="3">
        <v>0.0</v>
      </c>
      <c r="II53" s="3">
        <v>0.0</v>
      </c>
      <c r="IJ53" s="3">
        <v>0.0</v>
      </c>
      <c r="IK53" s="3">
        <v>0.0</v>
      </c>
      <c r="IL53" s="9">
        <f t="shared" si="28"/>
        <v>0</v>
      </c>
      <c r="IM53" s="9">
        <f t="shared" si="29"/>
        <v>0</v>
      </c>
      <c r="IN53" s="4">
        <f t="shared" si="30"/>
        <v>0</v>
      </c>
      <c r="IO53" s="5">
        <v>0.013520833333333331</v>
      </c>
      <c r="IP53" s="5">
        <v>0.013524305555555555</v>
      </c>
      <c r="IQ53" s="5">
        <v>0.013547453703703702</v>
      </c>
      <c r="IR53" s="5">
        <v>0.013591435185185184</v>
      </c>
      <c r="IS53" s="5">
        <v>0.013524305555555555</v>
      </c>
      <c r="IT53" s="5">
        <v>0.013547453703703702</v>
      </c>
      <c r="IU53" s="5">
        <v>0.013591435185185184</v>
      </c>
      <c r="IV53" s="5">
        <v>0.013609953703703702</v>
      </c>
      <c r="IW53" s="3">
        <v>29082.0</v>
      </c>
      <c r="IX53" s="3">
        <v>79692.0</v>
      </c>
      <c r="IY53" s="3">
        <v>216355.0</v>
      </c>
      <c r="IZ53" s="3">
        <v>39401.0</v>
      </c>
      <c r="JA53" s="9">
        <f t="shared" si="31"/>
        <v>91132.5</v>
      </c>
      <c r="JB53" s="9">
        <f t="shared" si="32"/>
        <v>86290.1543</v>
      </c>
      <c r="JC53" s="4">
        <f t="shared" si="33"/>
        <v>364530</v>
      </c>
      <c r="JD53" s="3">
        <v>29082.0</v>
      </c>
      <c r="JE53" s="3">
        <v>79692.0</v>
      </c>
      <c r="JF53" s="3">
        <v>216355.0</v>
      </c>
      <c r="JG53" s="3">
        <v>39401.0</v>
      </c>
      <c r="JH53" s="3">
        <v>1.0</v>
      </c>
      <c r="JI53" s="3">
        <v>2.0</v>
      </c>
      <c r="JJ53" s="3">
        <v>1.0</v>
      </c>
      <c r="JK53" s="3">
        <v>1.0</v>
      </c>
      <c r="JL53" s="3"/>
    </row>
    <row r="54" ht="13.5" customHeight="1">
      <c r="A54" s="34">
        <v>28.0</v>
      </c>
      <c r="B54" s="3">
        <v>229259.0</v>
      </c>
      <c r="C54" s="4">
        <v>0.823017408</v>
      </c>
      <c r="D54" s="4">
        <v>1.0</v>
      </c>
      <c r="E54" s="4">
        <v>1.0</v>
      </c>
      <c r="F54" s="4">
        <v>0.0</v>
      </c>
      <c r="G54" s="4">
        <v>1.0</v>
      </c>
      <c r="H54" s="3">
        <v>16.0</v>
      </c>
      <c r="I54" s="3">
        <v>1045928.0</v>
      </c>
      <c r="J54" s="3">
        <v>1.0</v>
      </c>
      <c r="K54" s="3">
        <v>26834.0</v>
      </c>
      <c r="L54" s="3">
        <v>4185426.0</v>
      </c>
      <c r="M54" s="5">
        <v>0.03360300925925926</v>
      </c>
      <c r="N54" s="5">
        <v>0.0018483796296296295</v>
      </c>
      <c r="O54" s="3">
        <v>188382.0</v>
      </c>
      <c r="P54" s="3">
        <v>323712.0</v>
      </c>
      <c r="Q54" s="5">
        <v>0.009637731481481481</v>
      </c>
      <c r="R54" s="3" t="s">
        <v>411</v>
      </c>
      <c r="S54" s="8">
        <v>622781.0</v>
      </c>
      <c r="T54" s="8">
        <v>622781.0</v>
      </c>
      <c r="U54" s="3">
        <v>623092.0</v>
      </c>
      <c r="V54" s="3">
        <v>623092.0</v>
      </c>
      <c r="W54" s="3">
        <v>623136.0</v>
      </c>
      <c r="X54" s="3">
        <v>623136.0</v>
      </c>
      <c r="Y54" s="3">
        <v>623167.0</v>
      </c>
      <c r="Z54" s="3">
        <v>623167.0</v>
      </c>
      <c r="AA54" s="8">
        <v>624294.0</v>
      </c>
      <c r="AB54" s="3">
        <v>624295.0</v>
      </c>
      <c r="AC54" s="3">
        <v>624301.0</v>
      </c>
      <c r="AD54" s="3">
        <v>624302.0</v>
      </c>
      <c r="AE54" s="8">
        <v>624311.0</v>
      </c>
      <c r="AF54" s="3">
        <v>624312.0</v>
      </c>
      <c r="AG54" s="3">
        <v>624313.0</v>
      </c>
      <c r="AH54" s="3">
        <v>624314.0</v>
      </c>
      <c r="AI54" s="3">
        <v>942864.0</v>
      </c>
      <c r="AJ54" s="3">
        <v>942865.0</v>
      </c>
      <c r="AK54" s="3">
        <v>943281.0</v>
      </c>
      <c r="AL54" s="3">
        <v>943283.0</v>
      </c>
      <c r="AM54" s="3">
        <v>943385.0</v>
      </c>
      <c r="AN54" s="3">
        <v>943386.0</v>
      </c>
      <c r="AO54" s="3">
        <v>943417.0</v>
      </c>
      <c r="AP54" s="3">
        <v>943418.0</v>
      </c>
      <c r="AQ54" s="3">
        <v>944957.0</v>
      </c>
      <c r="AR54" s="3">
        <v>944958.0</v>
      </c>
      <c r="AS54" s="3">
        <v>944966.0</v>
      </c>
      <c r="AT54" s="3">
        <v>944969.0</v>
      </c>
      <c r="AU54" s="3">
        <v>944991.0</v>
      </c>
      <c r="AV54" s="3">
        <v>944992.0</v>
      </c>
      <c r="AW54" s="3">
        <v>944993.0</v>
      </c>
      <c r="AX54" s="3">
        <v>944994.0</v>
      </c>
      <c r="AY54" s="3">
        <v>1.0</v>
      </c>
      <c r="AZ54" s="3">
        <v>1.0</v>
      </c>
      <c r="BA54" s="3">
        <v>1.0</v>
      </c>
      <c r="BB54" s="3">
        <v>1.0</v>
      </c>
      <c r="BC54" s="3">
        <v>1.0</v>
      </c>
      <c r="BD54" s="3">
        <v>1.0</v>
      </c>
      <c r="BE54" s="3">
        <v>1.0</v>
      </c>
      <c r="BF54" s="3">
        <v>1.0</v>
      </c>
      <c r="BG54" s="8">
        <v>1.0</v>
      </c>
      <c r="BH54" s="3">
        <v>1.0</v>
      </c>
      <c r="BI54" s="3">
        <v>1.0</v>
      </c>
      <c r="BJ54" s="3">
        <v>1.0</v>
      </c>
      <c r="BK54" s="8">
        <v>1.0</v>
      </c>
      <c r="BL54" s="3">
        <v>1.0</v>
      </c>
      <c r="BM54" s="3">
        <v>1.0</v>
      </c>
      <c r="BN54" s="3">
        <v>1.0</v>
      </c>
      <c r="BO54" s="9">
        <f t="shared" si="1"/>
        <v>1</v>
      </c>
      <c r="BP54" s="9">
        <f t="shared" si="2"/>
        <v>0</v>
      </c>
      <c r="BQ54" s="4">
        <f t="shared" si="3"/>
        <v>16</v>
      </c>
      <c r="BR54" s="3">
        <v>0.0</v>
      </c>
      <c r="BS54" s="3">
        <v>0.0</v>
      </c>
      <c r="BT54" s="3">
        <v>0.0</v>
      </c>
      <c r="BU54" s="3">
        <v>0.0</v>
      </c>
      <c r="BV54" s="3">
        <v>0.0</v>
      </c>
      <c r="BW54" s="3">
        <v>0.0</v>
      </c>
      <c r="BX54" s="3">
        <v>0.0</v>
      </c>
      <c r="BY54" s="3">
        <v>0.0</v>
      </c>
      <c r="BZ54" s="3">
        <v>0.0</v>
      </c>
      <c r="CA54" s="3">
        <v>0.0</v>
      </c>
      <c r="CB54" s="3">
        <v>0.0</v>
      </c>
      <c r="CC54" s="3">
        <v>0.0</v>
      </c>
      <c r="CD54" s="3">
        <v>0.0</v>
      </c>
      <c r="CE54" s="3">
        <v>0.0</v>
      </c>
      <c r="CF54" s="3">
        <v>0.0</v>
      </c>
      <c r="CG54" s="3">
        <v>0.0</v>
      </c>
      <c r="CH54" s="9">
        <f t="shared" si="4"/>
        <v>0</v>
      </c>
      <c r="CI54" s="9">
        <f t="shared" si="5"/>
        <v>0</v>
      </c>
      <c r="CJ54" s="4">
        <f t="shared" si="6"/>
        <v>0</v>
      </c>
      <c r="CK54" s="3">
        <v>0.0</v>
      </c>
      <c r="CL54" s="3">
        <v>0.0</v>
      </c>
      <c r="CM54" s="3">
        <v>0.0</v>
      </c>
      <c r="CN54" s="3">
        <v>0.0</v>
      </c>
      <c r="CO54" s="3">
        <v>0.0</v>
      </c>
      <c r="CP54" s="3">
        <v>0.0</v>
      </c>
      <c r="CQ54" s="3">
        <v>0.0</v>
      </c>
      <c r="CR54" s="3">
        <v>0.0</v>
      </c>
      <c r="CS54" s="3">
        <v>0.0</v>
      </c>
      <c r="CT54" s="3">
        <v>0.0</v>
      </c>
      <c r="CU54" s="3">
        <v>0.0</v>
      </c>
      <c r="CV54" s="3">
        <v>0.0</v>
      </c>
      <c r="CW54" s="3">
        <v>0.0</v>
      </c>
      <c r="CX54" s="3">
        <v>0.0</v>
      </c>
      <c r="CY54" s="3">
        <v>0.0</v>
      </c>
      <c r="CZ54" s="3">
        <v>0.0</v>
      </c>
      <c r="DA54" s="9">
        <f t="shared" si="7"/>
        <v>0</v>
      </c>
      <c r="DB54" s="9">
        <f t="shared" si="8"/>
        <v>0</v>
      </c>
      <c r="DC54" s="4">
        <f t="shared" si="9"/>
        <v>0</v>
      </c>
      <c r="DD54" s="3">
        <v>0.0</v>
      </c>
      <c r="DE54" s="3">
        <v>0.0</v>
      </c>
      <c r="DF54" s="3">
        <v>0.0</v>
      </c>
      <c r="DG54" s="3">
        <v>0.0</v>
      </c>
      <c r="DH54" s="3">
        <v>0.0</v>
      </c>
      <c r="DI54" s="3">
        <v>0.0</v>
      </c>
      <c r="DJ54" s="3">
        <v>0.0</v>
      </c>
      <c r="DK54" s="3">
        <v>0.0</v>
      </c>
      <c r="DL54" s="3">
        <v>0.0</v>
      </c>
      <c r="DM54" s="3">
        <v>0.0</v>
      </c>
      <c r="DN54" s="3">
        <v>0.0</v>
      </c>
      <c r="DO54" s="3">
        <v>0.0</v>
      </c>
      <c r="DP54" s="3">
        <v>0.0</v>
      </c>
      <c r="DQ54" s="3">
        <v>0.0</v>
      </c>
      <c r="DR54" s="3">
        <v>0.0</v>
      </c>
      <c r="DS54" s="3">
        <v>0.0</v>
      </c>
      <c r="DT54" s="9">
        <f t="shared" si="10"/>
        <v>0</v>
      </c>
      <c r="DU54" s="9">
        <f t="shared" si="11"/>
        <v>0</v>
      </c>
      <c r="DV54" s="4">
        <f t="shared" si="12"/>
        <v>0</v>
      </c>
      <c r="DW54" s="3">
        <v>1.0</v>
      </c>
      <c r="DX54" s="3">
        <v>1.0</v>
      </c>
      <c r="DY54" s="3">
        <v>1.0</v>
      </c>
      <c r="DZ54" s="3">
        <v>1.0</v>
      </c>
      <c r="EA54" s="3">
        <v>1.0</v>
      </c>
      <c r="EB54" s="3">
        <v>1.0</v>
      </c>
      <c r="EC54" s="3">
        <v>1.0</v>
      </c>
      <c r="ED54" s="3">
        <v>1.0</v>
      </c>
      <c r="EE54" s="3">
        <v>1.0</v>
      </c>
      <c r="EF54" s="3">
        <v>1.0</v>
      </c>
      <c r="EG54" s="3">
        <v>1.0</v>
      </c>
      <c r="EH54" s="3">
        <v>1.0</v>
      </c>
      <c r="EI54" s="3">
        <v>1.0</v>
      </c>
      <c r="EJ54" s="3">
        <v>1.0</v>
      </c>
      <c r="EK54" s="3">
        <v>1.0</v>
      </c>
      <c r="EL54" s="3">
        <v>1.0</v>
      </c>
      <c r="EM54" s="9">
        <f t="shared" si="13"/>
        <v>1</v>
      </c>
      <c r="EN54" s="9">
        <f t="shared" si="14"/>
        <v>0</v>
      </c>
      <c r="EO54" s="4">
        <f t="shared" si="15"/>
        <v>16</v>
      </c>
      <c r="EP54" s="7">
        <v>41758.61666666667</v>
      </c>
      <c r="EQ54" s="7">
        <v>41758.61736111111</v>
      </c>
      <c r="ER54" s="7">
        <v>41758.61736111111</v>
      </c>
      <c r="ES54" s="7">
        <v>41758.61736111111</v>
      </c>
      <c r="ET54" s="7">
        <v>41758.618055555555</v>
      </c>
      <c r="EU54" s="7">
        <v>41758.61875</v>
      </c>
      <c r="EV54" s="7">
        <v>41758.61875</v>
      </c>
      <c r="EW54" s="7">
        <v>41758.61944444444</v>
      </c>
      <c r="EX54" s="7">
        <v>41758.61944444444</v>
      </c>
      <c r="EY54" s="7">
        <v>41758.62013888889</v>
      </c>
      <c r="EZ54" s="7">
        <v>41758.62013888889</v>
      </c>
      <c r="FA54" s="7">
        <v>41758.62291666667</v>
      </c>
      <c r="FB54" s="7">
        <v>41758.62430555555</v>
      </c>
      <c r="FC54" s="7">
        <v>41758.625</v>
      </c>
      <c r="FD54" s="7">
        <v>41758.62569444445</v>
      </c>
      <c r="FE54" s="7">
        <v>41758.626388888886</v>
      </c>
      <c r="FF54" s="5">
        <v>0.033693287037037035</v>
      </c>
      <c r="FG54" s="5">
        <v>0.03421527777777778</v>
      </c>
      <c r="FH54" s="5">
        <v>0.034400462962962966</v>
      </c>
      <c r="FI54" s="5">
        <v>0.03506828703703704</v>
      </c>
      <c r="FJ54" s="5">
        <v>0.03558217592592593</v>
      </c>
      <c r="FK54" s="5">
        <v>0.03563425925925926</v>
      </c>
      <c r="FL54" s="5">
        <v>0.03626041666666667</v>
      </c>
      <c r="FM54" s="5">
        <v>0.03630787037037037</v>
      </c>
      <c r="FN54" s="5">
        <v>0.036829861111111105</v>
      </c>
      <c r="FO54" s="5">
        <v>0.037293981481481484</v>
      </c>
      <c r="FP54" s="5">
        <v>0.039864583333333335</v>
      </c>
      <c r="FQ54" s="5">
        <v>0.041108796296296296</v>
      </c>
      <c r="FR54" s="5">
        <v>3.333333333333333E-4</v>
      </c>
      <c r="FS54" s="5">
        <v>7.604166666666666E-4</v>
      </c>
      <c r="FT54" s="5">
        <v>0.0015532407407407407</v>
      </c>
      <c r="FU54" s="5">
        <v>0.0018472222222222223</v>
      </c>
      <c r="FV54" s="3">
        <v>8062.0</v>
      </c>
      <c r="FW54" s="3">
        <v>14243.0</v>
      </c>
      <c r="FX54" s="3">
        <v>16192.0</v>
      </c>
      <c r="FY54" s="3">
        <v>56940.0</v>
      </c>
      <c r="FZ54" s="3">
        <v>44333.0</v>
      </c>
      <c r="GA54" s="3">
        <v>3812.0</v>
      </c>
      <c r="GB54" s="3">
        <v>53858.0</v>
      </c>
      <c r="GC54" s="3">
        <v>3018.0</v>
      </c>
      <c r="GD54" s="3">
        <v>45127.0</v>
      </c>
      <c r="GE54" s="3">
        <v>40206.0</v>
      </c>
      <c r="GF54" s="3">
        <v>222312.0</v>
      </c>
      <c r="GG54" s="3">
        <v>106751.0</v>
      </c>
      <c r="GH54" s="3">
        <v>76759.0</v>
      </c>
      <c r="GI54" s="3">
        <v>36727.0</v>
      </c>
      <c r="GJ54" s="3">
        <v>68231.0</v>
      </c>
      <c r="GK54" s="3">
        <v>25586.0</v>
      </c>
      <c r="GL54" s="9">
        <f t="shared" si="16"/>
        <v>51384.8125</v>
      </c>
      <c r="GM54" s="9">
        <f t="shared" si="17"/>
        <v>53813.16943</v>
      </c>
      <c r="GN54" s="4">
        <f t="shared" si="18"/>
        <v>822157</v>
      </c>
      <c r="GO54" s="3">
        <v>8062.0</v>
      </c>
      <c r="GP54" s="3">
        <v>14243.0</v>
      </c>
      <c r="GQ54" s="3">
        <v>16192.0</v>
      </c>
      <c r="GR54" s="3">
        <v>56940.0</v>
      </c>
      <c r="GS54" s="3">
        <v>44333.0</v>
      </c>
      <c r="GT54" s="3">
        <v>3812.0</v>
      </c>
      <c r="GU54" s="3">
        <v>53858.0</v>
      </c>
      <c r="GV54" s="3">
        <v>3018.0</v>
      </c>
      <c r="GW54" s="3">
        <v>45127.0</v>
      </c>
      <c r="GX54" s="3">
        <v>40206.0</v>
      </c>
      <c r="GY54" s="3">
        <v>222312.0</v>
      </c>
      <c r="GZ54" s="3">
        <v>106751.0</v>
      </c>
      <c r="HA54" s="3">
        <v>76759.0</v>
      </c>
      <c r="HB54" s="3">
        <v>36727.0</v>
      </c>
      <c r="HC54" s="3">
        <v>68231.0</v>
      </c>
      <c r="HD54" s="3">
        <v>25586.0</v>
      </c>
      <c r="HE54" s="9">
        <f t="shared" si="19"/>
        <v>51384.8125</v>
      </c>
      <c r="HF54" s="9">
        <f t="shared" si="20"/>
        <v>53813.16943</v>
      </c>
      <c r="HG54" s="4">
        <f t="shared" si="21"/>
        <v>822157</v>
      </c>
      <c r="HH54" s="3">
        <v>624538.0</v>
      </c>
      <c r="HI54" s="3">
        <v>624538.0</v>
      </c>
      <c r="HJ54" s="3">
        <v>624563.0</v>
      </c>
      <c r="HK54" s="3">
        <v>624564.0</v>
      </c>
      <c r="HL54" s="3">
        <v>945250.0</v>
      </c>
      <c r="HM54" s="3">
        <v>945251.0</v>
      </c>
      <c r="HN54" s="3">
        <v>945303.0</v>
      </c>
      <c r="HO54" s="3">
        <v>945304.0</v>
      </c>
      <c r="HP54" s="3">
        <v>1.0</v>
      </c>
      <c r="HQ54" s="3">
        <v>1.0</v>
      </c>
      <c r="HR54" s="3">
        <v>1.0</v>
      </c>
      <c r="HS54" s="3">
        <v>0.0</v>
      </c>
      <c r="HT54" s="9">
        <f t="shared" si="22"/>
        <v>0.75</v>
      </c>
      <c r="HU54" s="9">
        <f t="shared" si="23"/>
        <v>0.5</v>
      </c>
      <c r="HV54" s="4">
        <f t="shared" si="24"/>
        <v>3</v>
      </c>
      <c r="HW54" s="3">
        <v>0.0</v>
      </c>
      <c r="HX54" s="3">
        <v>0.0</v>
      </c>
      <c r="HY54" s="3">
        <v>0.0</v>
      </c>
      <c r="HZ54" s="3">
        <v>0.0</v>
      </c>
      <c r="IA54" s="3">
        <v>0.0</v>
      </c>
      <c r="IB54" s="3">
        <v>0.0</v>
      </c>
      <c r="IC54" s="3">
        <v>0.0</v>
      </c>
      <c r="ID54" s="3">
        <v>0.0</v>
      </c>
      <c r="IE54" s="9">
        <f t="shared" si="25"/>
        <v>0</v>
      </c>
      <c r="IF54" s="9">
        <f t="shared" si="26"/>
        <v>0</v>
      </c>
      <c r="IG54" s="4">
        <f t="shared" si="27"/>
        <v>0</v>
      </c>
      <c r="IH54" s="3">
        <v>0.0</v>
      </c>
      <c r="II54" s="3">
        <v>0.0</v>
      </c>
      <c r="IJ54" s="3">
        <v>0.0</v>
      </c>
      <c r="IK54" s="3">
        <v>0.0</v>
      </c>
      <c r="IL54" s="9">
        <f t="shared" si="28"/>
        <v>0</v>
      </c>
      <c r="IM54" s="9">
        <f t="shared" si="29"/>
        <v>0</v>
      </c>
      <c r="IN54" s="4">
        <f t="shared" si="30"/>
        <v>0</v>
      </c>
      <c r="IO54" s="5">
        <v>0.010039351851851853</v>
      </c>
      <c r="IP54" s="5">
        <v>0.01004050925925926</v>
      </c>
      <c r="IQ54" s="5">
        <v>0.01004861111111111</v>
      </c>
      <c r="IR54" s="5">
        <v>0.010064814814814816</v>
      </c>
      <c r="IS54" s="5">
        <v>0.01004050925925926</v>
      </c>
      <c r="IT54" s="5">
        <v>0.01004861111111111</v>
      </c>
      <c r="IU54" s="5">
        <v>0.010064814814814816</v>
      </c>
      <c r="IV54" s="5">
        <v>0.010061342592592592</v>
      </c>
      <c r="IW54" s="3">
        <v>4354.0</v>
      </c>
      <c r="IX54" s="3">
        <v>12161.0</v>
      </c>
      <c r="IY54" s="3">
        <v>63607.0</v>
      </c>
      <c r="IZ54" s="3">
        <v>18659.0</v>
      </c>
      <c r="JA54" s="9">
        <f t="shared" si="31"/>
        <v>24695.25</v>
      </c>
      <c r="JB54" s="9">
        <f t="shared" si="32"/>
        <v>26592.19482</v>
      </c>
      <c r="JC54" s="4">
        <f t="shared" si="33"/>
        <v>98781</v>
      </c>
      <c r="JD54" s="3">
        <v>4354.0</v>
      </c>
      <c r="JE54" s="3">
        <v>12161.0</v>
      </c>
      <c r="JF54" s="3">
        <v>63607.0</v>
      </c>
      <c r="JG54" s="3">
        <v>18659.0</v>
      </c>
      <c r="JH54" s="3">
        <v>1.0</v>
      </c>
      <c r="JI54" s="3">
        <v>1.0</v>
      </c>
      <c r="JJ54" s="3">
        <v>1.0</v>
      </c>
      <c r="JK54" s="3">
        <v>2.0</v>
      </c>
      <c r="JL54" s="12"/>
    </row>
    <row r="55" ht="13.5" customHeight="1">
      <c r="A55" s="34">
        <v>35.0</v>
      </c>
      <c r="B55" s="3">
        <v>229289.0</v>
      </c>
      <c r="C55" s="4">
        <v>0.801447777</v>
      </c>
      <c r="D55" s="4">
        <v>1.0</v>
      </c>
      <c r="E55" s="4">
        <v>1.0</v>
      </c>
      <c r="F55" s="4">
        <v>0.0</v>
      </c>
      <c r="G55" s="4">
        <v>1.0</v>
      </c>
      <c r="H55" s="3">
        <v>16.0</v>
      </c>
      <c r="I55" s="3">
        <v>1045928.0</v>
      </c>
      <c r="J55" s="3">
        <v>1.0</v>
      </c>
      <c r="K55" s="3">
        <v>26834.0</v>
      </c>
      <c r="L55" s="3">
        <v>4187942.0</v>
      </c>
      <c r="M55" s="5">
        <v>0.018983796296296294</v>
      </c>
      <c r="N55" s="5">
        <v>0.04085763888888889</v>
      </c>
      <c r="O55" s="3">
        <v>188412.0</v>
      </c>
      <c r="P55" s="3">
        <v>323712.0</v>
      </c>
      <c r="Q55" s="5">
        <v>0.009637731481481481</v>
      </c>
      <c r="R55" s="3" t="s">
        <v>417</v>
      </c>
      <c r="S55" s="8">
        <v>622781.0</v>
      </c>
      <c r="T55" s="8">
        <v>622781.0</v>
      </c>
      <c r="U55" s="3">
        <v>623092.0</v>
      </c>
      <c r="V55" s="3">
        <v>623092.0</v>
      </c>
      <c r="W55" s="3">
        <v>623136.0</v>
      </c>
      <c r="X55" s="3">
        <v>623136.0</v>
      </c>
      <c r="Y55" s="3">
        <v>623167.0</v>
      </c>
      <c r="Z55" s="3">
        <v>623167.0</v>
      </c>
      <c r="AA55" s="8">
        <v>624294.0</v>
      </c>
      <c r="AB55" s="3">
        <v>624295.0</v>
      </c>
      <c r="AC55" s="3">
        <v>624301.0</v>
      </c>
      <c r="AD55" s="3">
        <v>624302.0</v>
      </c>
      <c r="AE55" s="8">
        <v>624311.0</v>
      </c>
      <c r="AF55" s="3">
        <v>624312.0</v>
      </c>
      <c r="AG55" s="3">
        <v>624313.0</v>
      </c>
      <c r="AH55" s="3">
        <v>624314.0</v>
      </c>
      <c r="AI55" s="3">
        <v>942864.0</v>
      </c>
      <c r="AJ55" s="3">
        <v>942865.0</v>
      </c>
      <c r="AK55" s="3">
        <v>943281.0</v>
      </c>
      <c r="AL55" s="3">
        <v>943283.0</v>
      </c>
      <c r="AM55" s="3">
        <v>943385.0</v>
      </c>
      <c r="AN55" s="3">
        <v>943386.0</v>
      </c>
      <c r="AO55" s="3">
        <v>943417.0</v>
      </c>
      <c r="AP55" s="3">
        <v>943418.0</v>
      </c>
      <c r="AQ55" s="3">
        <v>944957.0</v>
      </c>
      <c r="AR55" s="3">
        <v>944958.0</v>
      </c>
      <c r="AS55" s="3">
        <v>944966.0</v>
      </c>
      <c r="AT55" s="3">
        <v>944969.0</v>
      </c>
      <c r="AU55" s="3">
        <v>944991.0</v>
      </c>
      <c r="AV55" s="3">
        <v>944992.0</v>
      </c>
      <c r="AW55" s="3">
        <v>944993.0</v>
      </c>
      <c r="AX55" s="3">
        <v>944994.0</v>
      </c>
      <c r="AY55" s="3">
        <v>1.0</v>
      </c>
      <c r="AZ55" s="3">
        <v>1.0</v>
      </c>
      <c r="BA55" s="3">
        <v>1.0</v>
      </c>
      <c r="BB55" s="3">
        <v>1.0</v>
      </c>
      <c r="BC55" s="3">
        <v>1.0</v>
      </c>
      <c r="BD55" s="3">
        <v>1.0</v>
      </c>
      <c r="BE55" s="3">
        <v>1.0</v>
      </c>
      <c r="BF55" s="3">
        <v>1.0</v>
      </c>
      <c r="BG55" s="8">
        <v>1.0</v>
      </c>
      <c r="BH55" s="3">
        <v>1.0</v>
      </c>
      <c r="BI55" s="3">
        <v>1.0</v>
      </c>
      <c r="BJ55" s="3">
        <v>1.0</v>
      </c>
      <c r="BK55" s="8">
        <v>1.0</v>
      </c>
      <c r="BL55" s="3">
        <v>1.0</v>
      </c>
      <c r="BM55" s="3">
        <v>1.0</v>
      </c>
      <c r="BN55" s="3">
        <v>1.0</v>
      </c>
      <c r="BO55" s="9">
        <f t="shared" si="1"/>
        <v>1</v>
      </c>
      <c r="BP55" s="9">
        <f t="shared" si="2"/>
        <v>0</v>
      </c>
      <c r="BQ55" s="4">
        <f t="shared" si="3"/>
        <v>16</v>
      </c>
      <c r="BR55" s="3">
        <v>0.0</v>
      </c>
      <c r="BS55" s="3">
        <v>0.0</v>
      </c>
      <c r="BT55" s="3">
        <v>0.0</v>
      </c>
      <c r="BU55" s="3">
        <v>0.0</v>
      </c>
      <c r="BV55" s="3">
        <v>0.0</v>
      </c>
      <c r="BW55" s="3">
        <v>0.0</v>
      </c>
      <c r="BX55" s="3">
        <v>0.0</v>
      </c>
      <c r="BY55" s="3">
        <v>0.0</v>
      </c>
      <c r="BZ55" s="3">
        <v>0.0</v>
      </c>
      <c r="CA55" s="3">
        <v>0.0</v>
      </c>
      <c r="CB55" s="3">
        <v>0.0</v>
      </c>
      <c r="CC55" s="3">
        <v>0.0</v>
      </c>
      <c r="CD55" s="3">
        <v>0.0</v>
      </c>
      <c r="CE55" s="3">
        <v>0.0</v>
      </c>
      <c r="CF55" s="3">
        <v>0.0</v>
      </c>
      <c r="CG55" s="3">
        <v>0.0</v>
      </c>
      <c r="CH55" s="9">
        <f t="shared" si="4"/>
        <v>0</v>
      </c>
      <c r="CI55" s="9">
        <f t="shared" si="5"/>
        <v>0</v>
      </c>
      <c r="CJ55" s="4">
        <f t="shared" si="6"/>
        <v>0</v>
      </c>
      <c r="CK55" s="3">
        <v>0.0</v>
      </c>
      <c r="CL55" s="3">
        <v>0.0</v>
      </c>
      <c r="CM55" s="3">
        <v>0.0</v>
      </c>
      <c r="CN55" s="3">
        <v>0.0</v>
      </c>
      <c r="CO55" s="3">
        <v>0.0</v>
      </c>
      <c r="CP55" s="3">
        <v>0.0</v>
      </c>
      <c r="CQ55" s="3">
        <v>0.0</v>
      </c>
      <c r="CR55" s="3">
        <v>0.0</v>
      </c>
      <c r="CS55" s="3">
        <v>0.0</v>
      </c>
      <c r="CT55" s="3">
        <v>0.0</v>
      </c>
      <c r="CU55" s="3">
        <v>0.0</v>
      </c>
      <c r="CV55" s="3">
        <v>0.0</v>
      </c>
      <c r="CW55" s="3">
        <v>0.0</v>
      </c>
      <c r="CX55" s="3">
        <v>0.0</v>
      </c>
      <c r="CY55" s="3">
        <v>0.0</v>
      </c>
      <c r="CZ55" s="3">
        <v>0.0</v>
      </c>
      <c r="DA55" s="9">
        <f t="shared" si="7"/>
        <v>0</v>
      </c>
      <c r="DB55" s="9">
        <f t="shared" si="8"/>
        <v>0</v>
      </c>
      <c r="DC55" s="4">
        <f t="shared" si="9"/>
        <v>0</v>
      </c>
      <c r="DD55" s="3">
        <v>0.0</v>
      </c>
      <c r="DE55" s="3">
        <v>0.0</v>
      </c>
      <c r="DF55" s="3">
        <v>0.0</v>
      </c>
      <c r="DG55" s="3">
        <v>0.0</v>
      </c>
      <c r="DH55" s="3">
        <v>0.0</v>
      </c>
      <c r="DI55" s="3">
        <v>0.0</v>
      </c>
      <c r="DJ55" s="3">
        <v>0.0</v>
      </c>
      <c r="DK55" s="3">
        <v>0.0</v>
      </c>
      <c r="DL55" s="3">
        <v>0.0</v>
      </c>
      <c r="DM55" s="3">
        <v>0.0</v>
      </c>
      <c r="DN55" s="3">
        <v>0.0</v>
      </c>
      <c r="DO55" s="3">
        <v>0.0</v>
      </c>
      <c r="DP55" s="3">
        <v>0.0</v>
      </c>
      <c r="DQ55" s="3">
        <v>0.0</v>
      </c>
      <c r="DR55" s="3">
        <v>0.0</v>
      </c>
      <c r="DS55" s="3">
        <v>0.0</v>
      </c>
      <c r="DT55" s="9">
        <f t="shared" si="10"/>
        <v>0</v>
      </c>
      <c r="DU55" s="9">
        <f t="shared" si="11"/>
        <v>0</v>
      </c>
      <c r="DV55" s="4">
        <f t="shared" si="12"/>
        <v>0</v>
      </c>
      <c r="DW55" s="3">
        <v>1.0</v>
      </c>
      <c r="DX55" s="3">
        <v>1.0</v>
      </c>
      <c r="DY55" s="3">
        <v>1.0</v>
      </c>
      <c r="DZ55" s="3">
        <v>1.0</v>
      </c>
      <c r="EA55" s="3">
        <v>1.0</v>
      </c>
      <c r="EB55" s="3">
        <v>1.0</v>
      </c>
      <c r="EC55" s="3">
        <v>1.0</v>
      </c>
      <c r="ED55" s="3">
        <v>1.0</v>
      </c>
      <c r="EE55" s="3">
        <v>1.0</v>
      </c>
      <c r="EF55" s="3">
        <v>1.0</v>
      </c>
      <c r="EG55" s="3">
        <v>1.0</v>
      </c>
      <c r="EH55" s="3">
        <v>1.0</v>
      </c>
      <c r="EI55" s="3">
        <v>1.0</v>
      </c>
      <c r="EJ55" s="3">
        <v>1.0</v>
      </c>
      <c r="EK55" s="3">
        <v>1.0</v>
      </c>
      <c r="EL55" s="3">
        <v>1.0</v>
      </c>
      <c r="EM55" s="9">
        <f t="shared" si="13"/>
        <v>1</v>
      </c>
      <c r="EN55" s="9">
        <f t="shared" si="14"/>
        <v>0</v>
      </c>
      <c r="EO55" s="4">
        <f t="shared" si="15"/>
        <v>16</v>
      </c>
      <c r="EP55" s="7">
        <v>41758.81041666667</v>
      </c>
      <c r="EQ55" s="7">
        <v>41758.81458333333</v>
      </c>
      <c r="ER55" s="7">
        <v>41758.81527777778</v>
      </c>
      <c r="ES55" s="7">
        <v>41758.81736111111</v>
      </c>
      <c r="ET55" s="7">
        <v>41758.81736111111</v>
      </c>
      <c r="EU55" s="7">
        <v>41758.81875</v>
      </c>
      <c r="EV55" s="7">
        <v>41758.81875</v>
      </c>
      <c r="EW55" s="7">
        <v>41758.82083333333</v>
      </c>
      <c r="EX55" s="7">
        <v>41758.82083333333</v>
      </c>
      <c r="EY55" s="7">
        <v>41758.822916666664</v>
      </c>
      <c r="EZ55" s="7">
        <v>41758.82361111111</v>
      </c>
      <c r="FA55" s="7">
        <v>41758.825</v>
      </c>
      <c r="FB55" s="7">
        <v>41758.82777777778</v>
      </c>
      <c r="FC55" s="7">
        <v>41758.82916666667</v>
      </c>
      <c r="FD55" s="7">
        <v>41758.83125</v>
      </c>
      <c r="FE55" s="7">
        <v>41758.83194444444</v>
      </c>
      <c r="FF55" s="5">
        <v>0.022931712962962966</v>
      </c>
      <c r="FG55" s="5">
        <v>0.024216435185185185</v>
      </c>
      <c r="FH55" s="5">
        <v>0.025931712962962965</v>
      </c>
      <c r="FI55" s="5">
        <v>0.025994212962962962</v>
      </c>
      <c r="FJ55" s="5">
        <v>0.02726736111111111</v>
      </c>
      <c r="FK55" s="5">
        <v>0.027311342592592592</v>
      </c>
      <c r="FL55" s="5">
        <v>0.029635416666666664</v>
      </c>
      <c r="FM55" s="5">
        <v>0.02968518518518519</v>
      </c>
      <c r="FN55" s="5">
        <v>0.031439814814814816</v>
      </c>
      <c r="FO55" s="5">
        <v>0.03210300925925926</v>
      </c>
      <c r="FP55" s="5">
        <v>0.03349421296296296</v>
      </c>
      <c r="FQ55" s="5">
        <v>0.03618634259259259</v>
      </c>
      <c r="FR55" s="5">
        <v>0.038119212962962966</v>
      </c>
      <c r="FS55" s="5">
        <v>0.03958912037037037</v>
      </c>
      <c r="FT55" s="5">
        <v>0.04027662037037037</v>
      </c>
      <c r="FU55" s="5">
        <v>0.04085532407407407</v>
      </c>
      <c r="FV55" s="3">
        <v>342290.0</v>
      </c>
      <c r="FW55" s="3">
        <v>97219.0</v>
      </c>
      <c r="FX55" s="3">
        <v>147428.0</v>
      </c>
      <c r="FY55" s="3">
        <v>4899.0</v>
      </c>
      <c r="FZ55" s="3">
        <v>108877.0</v>
      </c>
      <c r="GA55" s="3">
        <v>3729.0</v>
      </c>
      <c r="GB55" s="3">
        <v>199419.0</v>
      </c>
      <c r="GC55" s="3">
        <v>3764.0</v>
      </c>
      <c r="GD55" s="3">
        <v>151383.0</v>
      </c>
      <c r="GE55" s="3">
        <v>56661.0</v>
      </c>
      <c r="GF55" s="3">
        <v>119882.0</v>
      </c>
      <c r="GG55" s="3">
        <v>232410.0</v>
      </c>
      <c r="GH55" s="3">
        <v>166453.0</v>
      </c>
      <c r="GI55" s="3">
        <v>127478.0</v>
      </c>
      <c r="GJ55" s="3">
        <v>58857.0</v>
      </c>
      <c r="GK55" s="3">
        <v>49855.0</v>
      </c>
      <c r="GL55" s="9">
        <f t="shared" si="16"/>
        <v>116912.75</v>
      </c>
      <c r="GM55" s="9">
        <f t="shared" si="17"/>
        <v>91559.10305</v>
      </c>
      <c r="GN55" s="4">
        <f t="shared" si="18"/>
        <v>1870604</v>
      </c>
      <c r="GO55" s="3">
        <v>342290.0</v>
      </c>
      <c r="GP55" s="3">
        <v>97219.0</v>
      </c>
      <c r="GQ55" s="3">
        <v>147428.0</v>
      </c>
      <c r="GR55" s="3">
        <v>4899.0</v>
      </c>
      <c r="GS55" s="3">
        <v>108877.0</v>
      </c>
      <c r="GT55" s="3">
        <v>3729.0</v>
      </c>
      <c r="GU55" s="3">
        <v>199419.0</v>
      </c>
      <c r="GV55" s="3">
        <v>3764.0</v>
      </c>
      <c r="GW55" s="3">
        <v>151383.0</v>
      </c>
      <c r="GX55" s="3">
        <v>56661.0</v>
      </c>
      <c r="GY55" s="3">
        <v>119882.0</v>
      </c>
      <c r="GZ55" s="3">
        <v>232410.0</v>
      </c>
      <c r="HA55" s="3">
        <v>166453.0</v>
      </c>
      <c r="HB55" s="3">
        <v>127478.0</v>
      </c>
      <c r="HC55" s="3">
        <v>58857.0</v>
      </c>
      <c r="HD55" s="3">
        <v>49855.0</v>
      </c>
      <c r="HE55" s="9">
        <f t="shared" si="19"/>
        <v>116912.75</v>
      </c>
      <c r="HF55" s="9">
        <f t="shared" si="20"/>
        <v>91559.10305</v>
      </c>
      <c r="HG55" s="4">
        <f t="shared" si="21"/>
        <v>1870604</v>
      </c>
      <c r="HH55" s="3">
        <v>624538.0</v>
      </c>
      <c r="HI55" s="3">
        <v>624538.0</v>
      </c>
      <c r="HJ55" s="3">
        <v>624563.0</v>
      </c>
      <c r="HK55" s="3">
        <v>624564.0</v>
      </c>
      <c r="HL55" s="3">
        <v>945250.0</v>
      </c>
      <c r="HM55" s="3">
        <v>945251.0</v>
      </c>
      <c r="HN55" s="3">
        <v>945303.0</v>
      </c>
      <c r="HO55" s="3">
        <v>945304.0</v>
      </c>
      <c r="HP55" s="3">
        <v>1.0</v>
      </c>
      <c r="HQ55" s="3">
        <v>1.0</v>
      </c>
      <c r="HR55" s="3">
        <v>0.0</v>
      </c>
      <c r="HS55" s="3">
        <v>0.0</v>
      </c>
      <c r="HT55" s="9">
        <f t="shared" si="22"/>
        <v>0.5</v>
      </c>
      <c r="HU55" s="9">
        <f t="shared" si="23"/>
        <v>0.5773502692</v>
      </c>
      <c r="HV55" s="4">
        <f t="shared" si="24"/>
        <v>2</v>
      </c>
      <c r="HW55" s="3">
        <v>0.0</v>
      </c>
      <c r="HX55" s="3">
        <v>0.0</v>
      </c>
      <c r="HY55" s="3">
        <v>0.0</v>
      </c>
      <c r="HZ55" s="3">
        <v>0.0</v>
      </c>
      <c r="IA55" s="3">
        <v>0.0</v>
      </c>
      <c r="IB55" s="3">
        <v>0.0</v>
      </c>
      <c r="IC55" s="3">
        <v>0.0</v>
      </c>
      <c r="ID55" s="3">
        <v>0.0</v>
      </c>
      <c r="IE55" s="9">
        <f t="shared" si="25"/>
        <v>0</v>
      </c>
      <c r="IF55" s="9">
        <f t="shared" si="26"/>
        <v>0</v>
      </c>
      <c r="IG55" s="4">
        <f t="shared" si="27"/>
        <v>0</v>
      </c>
      <c r="IH55" s="3">
        <v>0.0</v>
      </c>
      <c r="II55" s="3">
        <v>0.0</v>
      </c>
      <c r="IJ55" s="3">
        <v>0.0</v>
      </c>
      <c r="IK55" s="3">
        <v>0.0</v>
      </c>
      <c r="IL55" s="9">
        <f t="shared" si="28"/>
        <v>0</v>
      </c>
      <c r="IM55" s="9">
        <f t="shared" si="29"/>
        <v>0</v>
      </c>
      <c r="IN55" s="4">
        <f t="shared" si="30"/>
        <v>0</v>
      </c>
      <c r="IO55" s="5">
        <v>0.015072916666666665</v>
      </c>
      <c r="IP55" s="5">
        <v>0.01509837962962963</v>
      </c>
      <c r="IQ55" s="5">
        <v>0.015107638888888887</v>
      </c>
      <c r="IR55" s="5">
        <v>0.01513888888888889</v>
      </c>
      <c r="IS55" s="5">
        <v>0.01509837962962963</v>
      </c>
      <c r="IT55" s="5">
        <v>0.015105324074074071</v>
      </c>
      <c r="IU55" s="5">
        <v>0.01513888888888889</v>
      </c>
      <c r="IV55" s="5">
        <v>0.015175925925925924</v>
      </c>
      <c r="IW55" s="3">
        <v>145544.0</v>
      </c>
      <c r="IX55" s="3">
        <v>16720.0</v>
      </c>
      <c r="IY55" s="3">
        <v>116836.0</v>
      </c>
      <c r="IZ55" s="3">
        <v>187509.0</v>
      </c>
      <c r="JA55" s="9">
        <f t="shared" si="31"/>
        <v>116652.25</v>
      </c>
      <c r="JB55" s="9">
        <f t="shared" si="32"/>
        <v>72667.96771</v>
      </c>
      <c r="JC55" s="4">
        <f t="shared" si="33"/>
        <v>466609</v>
      </c>
      <c r="JD55" s="3">
        <v>145544.0</v>
      </c>
      <c r="JE55" s="3">
        <v>16720.0</v>
      </c>
      <c r="JF55" s="3">
        <v>116836.0</v>
      </c>
      <c r="JG55" s="3">
        <v>187509.0</v>
      </c>
      <c r="JH55" s="3">
        <v>1.0</v>
      </c>
      <c r="JI55" s="3">
        <v>1.0</v>
      </c>
      <c r="JJ55" s="3">
        <v>2.0</v>
      </c>
      <c r="JK55" s="3">
        <v>2.0</v>
      </c>
      <c r="JL55" s="12"/>
    </row>
    <row r="56" ht="13.5" customHeight="1">
      <c r="A56" s="34">
        <v>40.0</v>
      </c>
      <c r="B56" s="3">
        <v>229306.0</v>
      </c>
      <c r="C56" s="4">
        <v>0.861054767</v>
      </c>
      <c r="D56" s="4">
        <v>1.0</v>
      </c>
      <c r="E56" s="4">
        <v>1.0</v>
      </c>
      <c r="F56" s="4">
        <v>0.0</v>
      </c>
      <c r="G56" s="4">
        <v>1.0</v>
      </c>
      <c r="H56" s="3">
        <v>16.0</v>
      </c>
      <c r="I56" s="3">
        <v>1045928.0</v>
      </c>
      <c r="J56" s="3">
        <v>1.0</v>
      </c>
      <c r="K56" s="3">
        <v>26834.0</v>
      </c>
      <c r="L56" s="3">
        <v>4188724.0</v>
      </c>
      <c r="M56" s="5">
        <v>0.04157060185185185</v>
      </c>
      <c r="N56" s="5">
        <v>0.006924768518518518</v>
      </c>
      <c r="O56" s="3">
        <v>188429.0</v>
      </c>
      <c r="P56" s="3">
        <v>323712.0</v>
      </c>
      <c r="Q56" s="5">
        <v>0.009637731481481481</v>
      </c>
      <c r="R56" s="3" t="s">
        <v>422</v>
      </c>
      <c r="S56" s="8">
        <v>622781.0</v>
      </c>
      <c r="T56" s="8">
        <v>622781.0</v>
      </c>
      <c r="U56" s="3">
        <v>623092.0</v>
      </c>
      <c r="V56" s="3">
        <v>623092.0</v>
      </c>
      <c r="W56" s="3">
        <v>623136.0</v>
      </c>
      <c r="X56" s="3">
        <v>623136.0</v>
      </c>
      <c r="Y56" s="3">
        <v>623167.0</v>
      </c>
      <c r="Z56" s="3">
        <v>623167.0</v>
      </c>
      <c r="AA56" s="8">
        <v>624294.0</v>
      </c>
      <c r="AB56" s="3">
        <v>624295.0</v>
      </c>
      <c r="AC56" s="3">
        <v>624301.0</v>
      </c>
      <c r="AD56" s="3">
        <v>624302.0</v>
      </c>
      <c r="AE56" s="8">
        <v>624311.0</v>
      </c>
      <c r="AF56" s="3">
        <v>624312.0</v>
      </c>
      <c r="AG56" s="3">
        <v>624313.0</v>
      </c>
      <c r="AH56" s="3">
        <v>624314.0</v>
      </c>
      <c r="AI56" s="3">
        <v>942864.0</v>
      </c>
      <c r="AJ56" s="3">
        <v>942865.0</v>
      </c>
      <c r="AK56" s="3">
        <v>943281.0</v>
      </c>
      <c r="AL56" s="3">
        <v>943283.0</v>
      </c>
      <c r="AM56" s="3">
        <v>943385.0</v>
      </c>
      <c r="AN56" s="3">
        <v>943386.0</v>
      </c>
      <c r="AO56" s="3">
        <v>943417.0</v>
      </c>
      <c r="AP56" s="3">
        <v>943418.0</v>
      </c>
      <c r="AQ56" s="3">
        <v>944957.0</v>
      </c>
      <c r="AR56" s="3">
        <v>944958.0</v>
      </c>
      <c r="AS56" s="3">
        <v>944966.0</v>
      </c>
      <c r="AT56" s="3">
        <v>944969.0</v>
      </c>
      <c r="AU56" s="3">
        <v>944991.0</v>
      </c>
      <c r="AV56" s="3">
        <v>944992.0</v>
      </c>
      <c r="AW56" s="3">
        <v>944993.0</v>
      </c>
      <c r="AX56" s="3">
        <v>944994.0</v>
      </c>
      <c r="AY56" s="3">
        <v>1.0</v>
      </c>
      <c r="AZ56" s="3">
        <v>1.0</v>
      </c>
      <c r="BA56" s="3">
        <v>1.0</v>
      </c>
      <c r="BB56" s="3">
        <v>1.0</v>
      </c>
      <c r="BC56" s="3">
        <v>1.0</v>
      </c>
      <c r="BD56" s="3">
        <v>1.0</v>
      </c>
      <c r="BE56" s="3">
        <v>1.0</v>
      </c>
      <c r="BF56" s="3">
        <v>1.0</v>
      </c>
      <c r="BG56" s="8">
        <v>1.0</v>
      </c>
      <c r="BH56" s="3">
        <v>1.0</v>
      </c>
      <c r="BI56" s="3">
        <v>0.0</v>
      </c>
      <c r="BJ56" s="3">
        <v>1.0</v>
      </c>
      <c r="BK56" s="8">
        <v>1.0</v>
      </c>
      <c r="BL56" s="3">
        <v>1.0</v>
      </c>
      <c r="BM56" s="3">
        <v>1.0</v>
      </c>
      <c r="BN56" s="3">
        <v>1.0</v>
      </c>
      <c r="BO56" s="9">
        <f t="shared" si="1"/>
        <v>0.9375</v>
      </c>
      <c r="BP56" s="9">
        <f t="shared" si="2"/>
        <v>0.25</v>
      </c>
      <c r="BQ56" s="4">
        <f t="shared" si="3"/>
        <v>15</v>
      </c>
      <c r="BR56" s="3">
        <v>0.0</v>
      </c>
      <c r="BS56" s="3">
        <v>0.0</v>
      </c>
      <c r="BT56" s="3">
        <v>0.0</v>
      </c>
      <c r="BU56" s="3">
        <v>0.0</v>
      </c>
      <c r="BV56" s="3">
        <v>0.0</v>
      </c>
      <c r="BW56" s="3">
        <v>0.0</v>
      </c>
      <c r="BX56" s="3">
        <v>0.0</v>
      </c>
      <c r="BY56" s="3">
        <v>0.0</v>
      </c>
      <c r="BZ56" s="3">
        <v>0.0</v>
      </c>
      <c r="CA56" s="3">
        <v>0.0</v>
      </c>
      <c r="CB56" s="3">
        <v>0.0</v>
      </c>
      <c r="CC56" s="3">
        <v>0.0</v>
      </c>
      <c r="CD56" s="3">
        <v>0.0</v>
      </c>
      <c r="CE56" s="3">
        <v>0.0</v>
      </c>
      <c r="CF56" s="3">
        <v>0.0</v>
      </c>
      <c r="CG56" s="3">
        <v>0.0</v>
      </c>
      <c r="CH56" s="9">
        <f t="shared" si="4"/>
        <v>0</v>
      </c>
      <c r="CI56" s="9">
        <f t="shared" si="5"/>
        <v>0</v>
      </c>
      <c r="CJ56" s="4">
        <f t="shared" si="6"/>
        <v>0</v>
      </c>
      <c r="CK56" s="3">
        <v>0.0</v>
      </c>
      <c r="CL56" s="3">
        <v>0.0</v>
      </c>
      <c r="CM56" s="3">
        <v>0.0</v>
      </c>
      <c r="CN56" s="3">
        <v>0.0</v>
      </c>
      <c r="CO56" s="3">
        <v>0.0</v>
      </c>
      <c r="CP56" s="3">
        <v>0.0</v>
      </c>
      <c r="CQ56" s="3">
        <v>0.0</v>
      </c>
      <c r="CR56" s="3">
        <v>0.0</v>
      </c>
      <c r="CS56" s="3">
        <v>0.0</v>
      </c>
      <c r="CT56" s="3">
        <v>0.0</v>
      </c>
      <c r="CU56" s="3">
        <v>0.0</v>
      </c>
      <c r="CV56" s="3">
        <v>0.0</v>
      </c>
      <c r="CW56" s="3">
        <v>0.0</v>
      </c>
      <c r="CX56" s="3">
        <v>0.0</v>
      </c>
      <c r="CY56" s="3">
        <v>0.0</v>
      </c>
      <c r="CZ56" s="3">
        <v>0.0</v>
      </c>
      <c r="DA56" s="9">
        <f t="shared" si="7"/>
        <v>0</v>
      </c>
      <c r="DB56" s="9">
        <f t="shared" si="8"/>
        <v>0</v>
      </c>
      <c r="DC56" s="4">
        <f t="shared" si="9"/>
        <v>0</v>
      </c>
      <c r="DD56" s="3">
        <v>0.0</v>
      </c>
      <c r="DE56" s="3">
        <v>0.0</v>
      </c>
      <c r="DF56" s="3">
        <v>0.0</v>
      </c>
      <c r="DG56" s="3">
        <v>0.0</v>
      </c>
      <c r="DH56" s="3">
        <v>0.0</v>
      </c>
      <c r="DI56" s="3">
        <v>0.0</v>
      </c>
      <c r="DJ56" s="3">
        <v>0.0</v>
      </c>
      <c r="DK56" s="3">
        <v>0.0</v>
      </c>
      <c r="DL56" s="3">
        <v>0.0</v>
      </c>
      <c r="DM56" s="3">
        <v>0.0</v>
      </c>
      <c r="DN56" s="3">
        <v>0.0</v>
      </c>
      <c r="DO56" s="3">
        <v>0.0</v>
      </c>
      <c r="DP56" s="3">
        <v>0.0</v>
      </c>
      <c r="DQ56" s="3">
        <v>0.0</v>
      </c>
      <c r="DR56" s="3">
        <v>0.0</v>
      </c>
      <c r="DS56" s="3">
        <v>0.0</v>
      </c>
      <c r="DT56" s="9">
        <f t="shared" si="10"/>
        <v>0</v>
      </c>
      <c r="DU56" s="9">
        <f t="shared" si="11"/>
        <v>0</v>
      </c>
      <c r="DV56" s="4">
        <f t="shared" si="12"/>
        <v>0</v>
      </c>
      <c r="DW56" s="3">
        <v>1.0</v>
      </c>
      <c r="DX56" s="3">
        <v>1.0</v>
      </c>
      <c r="DY56" s="3">
        <v>1.0</v>
      </c>
      <c r="DZ56" s="3">
        <v>1.0</v>
      </c>
      <c r="EA56" s="3">
        <v>1.0</v>
      </c>
      <c r="EB56" s="3">
        <v>1.0</v>
      </c>
      <c r="EC56" s="3">
        <v>1.0</v>
      </c>
      <c r="ED56" s="3">
        <v>1.0</v>
      </c>
      <c r="EE56" s="3">
        <v>1.0</v>
      </c>
      <c r="EF56" s="3">
        <v>1.0</v>
      </c>
      <c r="EG56" s="3">
        <v>2.0</v>
      </c>
      <c r="EH56" s="3">
        <v>1.0</v>
      </c>
      <c r="EI56" s="3">
        <v>1.0</v>
      </c>
      <c r="EJ56" s="3">
        <v>1.0</v>
      </c>
      <c r="EK56" s="3">
        <v>1.0</v>
      </c>
      <c r="EL56" s="3">
        <v>1.0</v>
      </c>
      <c r="EM56" s="9">
        <f t="shared" si="13"/>
        <v>1.0625</v>
      </c>
      <c r="EN56" s="9">
        <f t="shared" si="14"/>
        <v>0.25</v>
      </c>
      <c r="EO56" s="4">
        <f t="shared" si="15"/>
        <v>17</v>
      </c>
      <c r="EP56" s="7">
        <v>41758.87430555555</v>
      </c>
      <c r="EQ56" s="7">
        <v>41758.875</v>
      </c>
      <c r="ER56" s="7">
        <v>41758.875</v>
      </c>
      <c r="ES56" s="7">
        <v>41758.875</v>
      </c>
      <c r="ET56" s="7">
        <v>41758.875</v>
      </c>
      <c r="EU56" s="7">
        <v>41758.875</v>
      </c>
      <c r="EV56" s="7">
        <v>41758.87569444445</v>
      </c>
      <c r="EW56" s="7">
        <v>41758.87569444445</v>
      </c>
      <c r="EX56" s="7">
        <v>41758.87569444445</v>
      </c>
      <c r="EY56" s="7">
        <v>41758.876388888886</v>
      </c>
      <c r="EZ56" s="7">
        <v>41758.876388888886</v>
      </c>
      <c r="FA56" s="7">
        <v>41758.87777777778</v>
      </c>
      <c r="FB56" s="7">
        <v>41758.87847222222</v>
      </c>
      <c r="FC56" s="7">
        <v>41758.879166666666</v>
      </c>
      <c r="FD56" s="7">
        <v>41758.88055555556</v>
      </c>
      <c r="FE56" s="7">
        <v>41758.88125</v>
      </c>
      <c r="FF56" s="5">
        <v>1.0069444444444443E-4</v>
      </c>
      <c r="FG56" s="5">
        <v>1.8865740740740743E-4</v>
      </c>
      <c r="FH56" s="5">
        <v>2.5000000000000006E-4</v>
      </c>
      <c r="FI56" s="5">
        <v>4.375E-4</v>
      </c>
      <c r="FJ56" s="5">
        <v>4.8726851851851855E-4</v>
      </c>
      <c r="FK56" s="5">
        <v>7.766203703703703E-4</v>
      </c>
      <c r="FL56" s="5">
        <v>8.888888888888888E-4</v>
      </c>
      <c r="FM56" s="5">
        <v>0.0011157407407407407</v>
      </c>
      <c r="FN56" s="5">
        <v>0.0013993055555555555</v>
      </c>
      <c r="FO56" s="5">
        <v>0.001550925925925926</v>
      </c>
      <c r="FP56" s="5">
        <v>0.0030219907407407405</v>
      </c>
      <c r="FQ56" s="5">
        <v>0.0035474537037037037</v>
      </c>
      <c r="FR56" s="5">
        <v>0.004435185185185185</v>
      </c>
      <c r="FS56" s="5">
        <v>0.006034722222222222</v>
      </c>
      <c r="FT56" s="5">
        <v>0.006593749999999999</v>
      </c>
      <c r="FU56" s="5">
        <v>0.006923611111111112</v>
      </c>
      <c r="FV56" s="3">
        <v>17653.0</v>
      </c>
      <c r="FW56" s="3">
        <v>7275.0</v>
      </c>
      <c r="FX56" s="3">
        <v>4637.0</v>
      </c>
      <c r="FY56" s="3">
        <v>15810.0</v>
      </c>
      <c r="FZ56" s="3">
        <v>4095.0</v>
      </c>
      <c r="GA56" s="3">
        <v>24046.0</v>
      </c>
      <c r="GB56" s="3">
        <v>9765.0</v>
      </c>
      <c r="GC56" s="3">
        <v>19436.0</v>
      </c>
      <c r="GD56" s="3">
        <v>24857.0</v>
      </c>
      <c r="GE56" s="3">
        <v>13040.0</v>
      </c>
      <c r="GF56" s="3">
        <v>33665.0</v>
      </c>
      <c r="GG56" s="3">
        <v>45513.0</v>
      </c>
      <c r="GH56" s="3">
        <v>76185.0</v>
      </c>
      <c r="GI56" s="3">
        <v>138411.0</v>
      </c>
      <c r="GJ56" s="3">
        <v>47649.0</v>
      </c>
      <c r="GK56" s="3">
        <v>28211.0</v>
      </c>
      <c r="GL56" s="9">
        <f t="shared" si="16"/>
        <v>31890.5</v>
      </c>
      <c r="GM56" s="9">
        <f t="shared" si="17"/>
        <v>34110.3746</v>
      </c>
      <c r="GN56" s="4">
        <f t="shared" si="18"/>
        <v>510248</v>
      </c>
      <c r="GO56" s="3">
        <v>17653.0</v>
      </c>
      <c r="GP56" s="3">
        <v>7275.0</v>
      </c>
      <c r="GQ56" s="3">
        <v>4637.0</v>
      </c>
      <c r="GR56" s="3">
        <v>15810.0</v>
      </c>
      <c r="GS56" s="3">
        <v>4095.0</v>
      </c>
      <c r="GT56" s="3">
        <v>24046.0</v>
      </c>
      <c r="GU56" s="3">
        <v>9765.0</v>
      </c>
      <c r="GV56" s="3">
        <v>19436.0</v>
      </c>
      <c r="GW56" s="3">
        <v>24857.0</v>
      </c>
      <c r="GX56" s="3">
        <v>13040.0</v>
      </c>
      <c r="GY56" s="3">
        <v>33665.0</v>
      </c>
      <c r="GZ56" s="3">
        <v>45513.0</v>
      </c>
      <c r="HA56" s="3">
        <v>76185.0</v>
      </c>
      <c r="HB56" s="3">
        <v>138411.0</v>
      </c>
      <c r="HC56" s="3">
        <v>47649.0</v>
      </c>
      <c r="HD56" s="3">
        <v>28211.0</v>
      </c>
      <c r="HE56" s="9">
        <f t="shared" si="19"/>
        <v>31890.5</v>
      </c>
      <c r="HF56" s="9">
        <f t="shared" si="20"/>
        <v>34110.3746</v>
      </c>
      <c r="HG56" s="4">
        <f t="shared" si="21"/>
        <v>510248</v>
      </c>
      <c r="HH56" s="3">
        <v>624538.0</v>
      </c>
      <c r="HI56" s="3">
        <v>624538.0</v>
      </c>
      <c r="HJ56" s="3">
        <v>624563.0</v>
      </c>
      <c r="HK56" s="3">
        <v>624564.0</v>
      </c>
      <c r="HL56" s="3">
        <v>945250.0</v>
      </c>
      <c r="HM56" s="3">
        <v>945251.0</v>
      </c>
      <c r="HN56" s="3">
        <v>945303.0</v>
      </c>
      <c r="HO56" s="3">
        <v>945304.0</v>
      </c>
      <c r="HP56" s="3">
        <v>1.0</v>
      </c>
      <c r="HQ56" s="3">
        <v>1.0</v>
      </c>
      <c r="HR56" s="3">
        <v>0.0</v>
      </c>
      <c r="HS56" s="3">
        <v>0.0</v>
      </c>
      <c r="HT56" s="9">
        <f t="shared" si="22"/>
        <v>0.5</v>
      </c>
      <c r="HU56" s="9">
        <f t="shared" si="23"/>
        <v>0.5773502692</v>
      </c>
      <c r="HV56" s="4">
        <f t="shared" si="24"/>
        <v>2</v>
      </c>
      <c r="HW56" s="3">
        <v>0.0</v>
      </c>
      <c r="HX56" s="3">
        <v>0.0</v>
      </c>
      <c r="HY56" s="3">
        <v>0.0</v>
      </c>
      <c r="HZ56" s="3">
        <v>0.0</v>
      </c>
      <c r="IA56" s="3">
        <v>0.0</v>
      </c>
      <c r="IB56" s="3">
        <v>0.0</v>
      </c>
      <c r="IC56" s="3">
        <v>0.0</v>
      </c>
      <c r="ID56" s="3">
        <v>0.0</v>
      </c>
      <c r="IE56" s="9">
        <f t="shared" si="25"/>
        <v>0</v>
      </c>
      <c r="IF56" s="9">
        <f t="shared" si="26"/>
        <v>0</v>
      </c>
      <c r="IG56" s="4">
        <f t="shared" si="27"/>
        <v>0</v>
      </c>
      <c r="IH56" s="3">
        <v>0.0</v>
      </c>
      <c r="II56" s="3">
        <v>0.0</v>
      </c>
      <c r="IJ56" s="3">
        <v>0.0</v>
      </c>
      <c r="IK56" s="3">
        <v>0.0</v>
      </c>
      <c r="IL56" s="9">
        <f t="shared" si="28"/>
        <v>0</v>
      </c>
      <c r="IM56" s="9">
        <f t="shared" si="29"/>
        <v>0</v>
      </c>
      <c r="IN56" s="4">
        <f t="shared" si="30"/>
        <v>0</v>
      </c>
      <c r="IO56" s="5">
        <v>0.010480324074074074</v>
      </c>
      <c r="IP56" s="5">
        <v>0.010481481481481482</v>
      </c>
      <c r="IQ56" s="5">
        <v>0.010487268518518519</v>
      </c>
      <c r="IR56" s="5">
        <v>0.010528935185185185</v>
      </c>
      <c r="IS56" s="5">
        <v>0.010480324074074074</v>
      </c>
      <c r="IT56" s="5">
        <v>0.010487268518518519</v>
      </c>
      <c r="IU56" s="5">
        <v>0.010528935185185185</v>
      </c>
      <c r="IV56" s="5">
        <v>0.010526620370370372</v>
      </c>
      <c r="IW56" s="3">
        <v>7282.0</v>
      </c>
      <c r="IX56" s="3">
        <v>15431.0</v>
      </c>
      <c r="IY56" s="3">
        <v>106569.0</v>
      </c>
      <c r="IZ56" s="3">
        <v>23577.0</v>
      </c>
      <c r="JA56" s="9">
        <f t="shared" si="31"/>
        <v>38214.75</v>
      </c>
      <c r="JB56" s="9">
        <f t="shared" si="32"/>
        <v>46052.51171</v>
      </c>
      <c r="JC56" s="4">
        <f t="shared" si="33"/>
        <v>152859</v>
      </c>
      <c r="JD56" s="3">
        <v>7282.0</v>
      </c>
      <c r="JE56" s="3">
        <v>15431.0</v>
      </c>
      <c r="JF56" s="3">
        <v>106569.0</v>
      </c>
      <c r="JG56" s="3">
        <v>23577.0</v>
      </c>
      <c r="JH56" s="3">
        <v>1.0</v>
      </c>
      <c r="JI56" s="3">
        <v>1.0</v>
      </c>
      <c r="JJ56" s="3">
        <v>2.0</v>
      </c>
      <c r="JK56" s="3">
        <v>2.0</v>
      </c>
      <c r="JL56" s="53"/>
    </row>
    <row r="57" ht="13.5" customHeight="1">
      <c r="A57" s="34">
        <v>50.0</v>
      </c>
      <c r="B57" s="3">
        <v>229343.0</v>
      </c>
      <c r="C57" s="4">
        <v>0.749213012</v>
      </c>
      <c r="D57" s="4">
        <v>1.0</v>
      </c>
      <c r="E57" s="4">
        <v>1.0</v>
      </c>
      <c r="F57" s="4">
        <v>0.0</v>
      </c>
      <c r="G57" s="4">
        <v>1.0</v>
      </c>
      <c r="H57" s="3">
        <v>16.0</v>
      </c>
      <c r="I57" s="3">
        <v>1045928.0</v>
      </c>
      <c r="J57" s="3">
        <v>1.0</v>
      </c>
      <c r="K57" s="3">
        <v>26834.0</v>
      </c>
      <c r="L57" s="3">
        <v>4187118.0</v>
      </c>
      <c r="M57" s="5">
        <v>0.024545138888888887</v>
      </c>
      <c r="N57" s="5">
        <v>0.03053009259259259</v>
      </c>
      <c r="O57" s="3">
        <v>188466.0</v>
      </c>
      <c r="P57" s="3">
        <v>323712.0</v>
      </c>
      <c r="Q57" s="5">
        <v>0.009637731481481481</v>
      </c>
      <c r="R57" s="3" t="s">
        <v>430</v>
      </c>
      <c r="S57" s="8">
        <v>622781.0</v>
      </c>
      <c r="T57" s="8">
        <v>622781.0</v>
      </c>
      <c r="U57" s="3">
        <v>623092.0</v>
      </c>
      <c r="V57" s="3">
        <v>623092.0</v>
      </c>
      <c r="W57" s="3">
        <v>623136.0</v>
      </c>
      <c r="X57" s="3">
        <v>623136.0</v>
      </c>
      <c r="Y57" s="3">
        <v>623167.0</v>
      </c>
      <c r="Z57" s="3">
        <v>623167.0</v>
      </c>
      <c r="AA57" s="8">
        <v>624294.0</v>
      </c>
      <c r="AB57" s="3">
        <v>624295.0</v>
      </c>
      <c r="AC57" s="3">
        <v>624301.0</v>
      </c>
      <c r="AD57" s="3">
        <v>624302.0</v>
      </c>
      <c r="AE57" s="8">
        <v>624311.0</v>
      </c>
      <c r="AF57" s="3">
        <v>624312.0</v>
      </c>
      <c r="AG57" s="3">
        <v>624313.0</v>
      </c>
      <c r="AH57" s="3">
        <v>624314.0</v>
      </c>
      <c r="AI57" s="3">
        <v>942864.0</v>
      </c>
      <c r="AJ57" s="3">
        <v>942865.0</v>
      </c>
      <c r="AK57" s="3">
        <v>943281.0</v>
      </c>
      <c r="AL57" s="3">
        <v>943283.0</v>
      </c>
      <c r="AM57" s="3">
        <v>943385.0</v>
      </c>
      <c r="AN57" s="3">
        <v>943386.0</v>
      </c>
      <c r="AO57" s="3">
        <v>943417.0</v>
      </c>
      <c r="AP57" s="3">
        <v>943418.0</v>
      </c>
      <c r="AQ57" s="3">
        <v>944957.0</v>
      </c>
      <c r="AR57" s="3">
        <v>944958.0</v>
      </c>
      <c r="AS57" s="3">
        <v>944966.0</v>
      </c>
      <c r="AT57" s="3">
        <v>944969.0</v>
      </c>
      <c r="AU57" s="3">
        <v>944991.0</v>
      </c>
      <c r="AV57" s="3">
        <v>944992.0</v>
      </c>
      <c r="AW57" s="3">
        <v>944993.0</v>
      </c>
      <c r="AX57" s="3">
        <v>944994.0</v>
      </c>
      <c r="AY57" s="3">
        <v>1.0</v>
      </c>
      <c r="AZ57" s="3">
        <v>1.0</v>
      </c>
      <c r="BA57" s="3">
        <v>1.0</v>
      </c>
      <c r="BB57" s="3">
        <v>0.0</v>
      </c>
      <c r="BC57" s="3">
        <v>1.0</v>
      </c>
      <c r="BD57" s="3">
        <v>1.0</v>
      </c>
      <c r="BE57" s="3">
        <v>1.0</v>
      </c>
      <c r="BF57" s="3">
        <v>1.0</v>
      </c>
      <c r="BG57" s="8">
        <v>1.0</v>
      </c>
      <c r="BH57" s="3">
        <v>1.0</v>
      </c>
      <c r="BI57" s="3">
        <v>0.0</v>
      </c>
      <c r="BJ57" s="3">
        <v>1.0</v>
      </c>
      <c r="BK57" s="8">
        <v>1.0</v>
      </c>
      <c r="BL57" s="3">
        <v>0.0</v>
      </c>
      <c r="BM57" s="3">
        <v>1.0</v>
      </c>
      <c r="BN57" s="3">
        <v>1.0</v>
      </c>
      <c r="BO57" s="9">
        <f t="shared" si="1"/>
        <v>0.8125</v>
      </c>
      <c r="BP57" s="9">
        <f t="shared" si="2"/>
        <v>0.4031128874</v>
      </c>
      <c r="BQ57" s="4">
        <f t="shared" si="3"/>
        <v>13</v>
      </c>
      <c r="BR57" s="3">
        <v>0.0</v>
      </c>
      <c r="BS57" s="3">
        <v>0.0</v>
      </c>
      <c r="BT57" s="3">
        <v>0.0</v>
      </c>
      <c r="BU57" s="3">
        <v>0.0</v>
      </c>
      <c r="BV57" s="3">
        <v>0.0</v>
      </c>
      <c r="BW57" s="3">
        <v>0.0</v>
      </c>
      <c r="BX57" s="3">
        <v>0.0</v>
      </c>
      <c r="BY57" s="3">
        <v>0.0</v>
      </c>
      <c r="BZ57" s="3">
        <v>0.0</v>
      </c>
      <c r="CA57" s="3">
        <v>0.0</v>
      </c>
      <c r="CB57" s="3">
        <v>0.0</v>
      </c>
      <c r="CC57" s="3">
        <v>0.0</v>
      </c>
      <c r="CD57" s="3">
        <v>0.0</v>
      </c>
      <c r="CE57" s="3">
        <v>0.0</v>
      </c>
      <c r="CF57" s="3">
        <v>0.0</v>
      </c>
      <c r="CG57" s="3">
        <v>0.0</v>
      </c>
      <c r="CH57" s="9">
        <f t="shared" si="4"/>
        <v>0</v>
      </c>
      <c r="CI57" s="9">
        <f t="shared" si="5"/>
        <v>0</v>
      </c>
      <c r="CJ57" s="4">
        <f t="shared" si="6"/>
        <v>0</v>
      </c>
      <c r="CK57" s="3">
        <v>0.0</v>
      </c>
      <c r="CL57" s="3">
        <v>0.0</v>
      </c>
      <c r="CM57" s="3">
        <v>0.0</v>
      </c>
      <c r="CN57" s="3">
        <v>3.0</v>
      </c>
      <c r="CO57" s="3">
        <v>0.0</v>
      </c>
      <c r="CP57" s="3">
        <v>0.0</v>
      </c>
      <c r="CQ57" s="3">
        <v>0.0</v>
      </c>
      <c r="CR57" s="3">
        <v>0.0</v>
      </c>
      <c r="CS57" s="3">
        <v>0.0</v>
      </c>
      <c r="CT57" s="3">
        <v>0.0</v>
      </c>
      <c r="CU57" s="3">
        <v>3.0</v>
      </c>
      <c r="CV57" s="3">
        <v>0.0</v>
      </c>
      <c r="CW57" s="3">
        <v>0.0</v>
      </c>
      <c r="CX57" s="3">
        <v>0.0</v>
      </c>
      <c r="CY57" s="3">
        <v>0.0</v>
      </c>
      <c r="CZ57" s="3">
        <v>0.0</v>
      </c>
      <c r="DA57" s="9">
        <f t="shared" si="7"/>
        <v>0.375</v>
      </c>
      <c r="DB57" s="9">
        <f t="shared" si="8"/>
        <v>1.024695077</v>
      </c>
      <c r="DC57" s="4">
        <f t="shared" si="9"/>
        <v>6</v>
      </c>
      <c r="DD57" s="3">
        <v>0.0</v>
      </c>
      <c r="DE57" s="3">
        <v>0.0</v>
      </c>
      <c r="DF57" s="3">
        <v>0.0</v>
      </c>
      <c r="DG57" s="3">
        <v>1.0</v>
      </c>
      <c r="DH57" s="3">
        <v>0.0</v>
      </c>
      <c r="DI57" s="3">
        <v>0.0</v>
      </c>
      <c r="DJ57" s="3">
        <v>0.0</v>
      </c>
      <c r="DK57" s="3">
        <v>0.0</v>
      </c>
      <c r="DL57" s="3">
        <v>0.0</v>
      </c>
      <c r="DM57" s="3">
        <v>0.0</v>
      </c>
      <c r="DN57" s="3">
        <v>1.0</v>
      </c>
      <c r="DO57" s="3">
        <v>0.0</v>
      </c>
      <c r="DP57" s="3">
        <v>0.0</v>
      </c>
      <c r="DQ57" s="3">
        <v>0.0</v>
      </c>
      <c r="DR57" s="3">
        <v>0.0</v>
      </c>
      <c r="DS57" s="3">
        <v>0.0</v>
      </c>
      <c r="DT57" s="9">
        <f t="shared" si="10"/>
        <v>0.125</v>
      </c>
      <c r="DU57" s="9">
        <f t="shared" si="11"/>
        <v>0.3415650255</v>
      </c>
      <c r="DV57" s="4">
        <f t="shared" si="12"/>
        <v>2</v>
      </c>
      <c r="DW57" s="3">
        <v>1.0</v>
      </c>
      <c r="DX57" s="3">
        <v>1.0</v>
      </c>
      <c r="DY57" s="3">
        <v>1.0</v>
      </c>
      <c r="DZ57" s="3">
        <v>4.0</v>
      </c>
      <c r="EA57" s="3">
        <v>1.0</v>
      </c>
      <c r="EB57" s="3">
        <v>1.0</v>
      </c>
      <c r="EC57" s="3">
        <v>1.0</v>
      </c>
      <c r="ED57" s="3">
        <v>1.0</v>
      </c>
      <c r="EE57" s="3">
        <v>1.0</v>
      </c>
      <c r="EF57" s="3">
        <v>1.0</v>
      </c>
      <c r="EG57" s="3">
        <v>2.0</v>
      </c>
      <c r="EH57" s="3">
        <v>1.0</v>
      </c>
      <c r="EI57" s="3">
        <v>1.0</v>
      </c>
      <c r="EJ57" s="3">
        <v>3.0</v>
      </c>
      <c r="EK57" s="3">
        <v>1.0</v>
      </c>
      <c r="EL57" s="3">
        <v>1.0</v>
      </c>
      <c r="EM57" s="9">
        <f t="shared" si="13"/>
        <v>1.375</v>
      </c>
      <c r="EN57" s="9">
        <f t="shared" si="14"/>
        <v>0.8850612032</v>
      </c>
      <c r="EO57" s="4">
        <f t="shared" si="15"/>
        <v>22</v>
      </c>
      <c r="EP57" s="7">
        <v>41758.73263888889</v>
      </c>
      <c r="EQ57" s="7">
        <v>41758.73263888889</v>
      </c>
      <c r="ER57" s="7">
        <v>41758.73263888889</v>
      </c>
      <c r="ES57" s="7">
        <v>41758.73263888889</v>
      </c>
      <c r="ET57" s="7">
        <v>41758.73333333333</v>
      </c>
      <c r="EU57" s="7">
        <v>41758.73402777778</v>
      </c>
      <c r="EV57" s="7">
        <v>41758.73472222222</v>
      </c>
      <c r="EW57" s="7">
        <v>41758.73472222222</v>
      </c>
      <c r="EX57" s="7">
        <v>41758.73541666667</v>
      </c>
      <c r="EY57" s="7">
        <v>41758.736805555556</v>
      </c>
      <c r="EZ57" s="7">
        <v>41758.7375</v>
      </c>
      <c r="FA57" s="7">
        <v>41758.73888888889</v>
      </c>
      <c r="FB57" s="7">
        <v>41758.740277777775</v>
      </c>
      <c r="FC57" s="7">
        <v>41758.74097222222</v>
      </c>
      <c r="FD57" s="7">
        <v>41758.74166666667</v>
      </c>
      <c r="FE57" s="7">
        <v>41758.74236111111</v>
      </c>
      <c r="FF57" s="5">
        <v>0.024648148148148145</v>
      </c>
      <c r="FG57" s="5">
        <v>0.02477199074074074</v>
      </c>
      <c r="FH57" s="5">
        <v>0.024849537037037035</v>
      </c>
      <c r="FI57" s="5">
        <v>0.02553703703703704</v>
      </c>
      <c r="FJ57" s="5">
        <v>0.02599189814814815</v>
      </c>
      <c r="FK57" s="5">
        <v>0.026489583333333334</v>
      </c>
      <c r="FL57" s="5">
        <v>0.026760416666666665</v>
      </c>
      <c r="FM57" s="5">
        <v>0.027204861111111107</v>
      </c>
      <c r="FN57" s="5">
        <v>0.028649305555555556</v>
      </c>
      <c r="FO57" s="5">
        <v>0.029212962962962965</v>
      </c>
      <c r="FP57" s="5">
        <v>0.030680555555555555</v>
      </c>
      <c r="FQ57" s="5">
        <v>0.032261574074074074</v>
      </c>
      <c r="FR57" s="5">
        <v>0.03265972222222222</v>
      </c>
      <c r="FS57" s="5">
        <v>0.03379513888888889</v>
      </c>
      <c r="FT57" s="5">
        <v>0.03412962962962963</v>
      </c>
      <c r="FU57" s="5">
        <v>0.03052777777777778</v>
      </c>
      <c r="FV57" s="3">
        <v>9582.0</v>
      </c>
      <c r="FW57" s="3">
        <v>10292.0</v>
      </c>
      <c r="FX57" s="3">
        <v>5948.0</v>
      </c>
      <c r="FY57" s="3">
        <v>9603.0</v>
      </c>
      <c r="FZ57" s="3">
        <v>37662.0</v>
      </c>
      <c r="GA57" s="3">
        <v>42736.0</v>
      </c>
      <c r="GB57" s="3">
        <v>21080.0</v>
      </c>
      <c r="GC57" s="3">
        <v>37509.0</v>
      </c>
      <c r="GD57" s="3">
        <v>123261.0</v>
      </c>
      <c r="GE57" s="3">
        <v>47999.0</v>
      </c>
      <c r="GF57" s="3">
        <v>76081.0</v>
      </c>
      <c r="GG57" s="3">
        <v>135429.0</v>
      </c>
      <c r="GH57" s="3">
        <v>33803.0</v>
      </c>
      <c r="GI57" s="3">
        <v>39201.0</v>
      </c>
      <c r="GJ57" s="3">
        <v>27817.0</v>
      </c>
      <c r="GK57" s="3">
        <v>1.0488562E7</v>
      </c>
      <c r="GL57" s="9">
        <f t="shared" si="16"/>
        <v>696660.3125</v>
      </c>
      <c r="GM57" s="9">
        <f t="shared" si="17"/>
        <v>2611449.973</v>
      </c>
      <c r="GN57" s="4">
        <f t="shared" si="18"/>
        <v>11146565</v>
      </c>
      <c r="GO57" s="3">
        <v>9582.0</v>
      </c>
      <c r="GP57" s="3">
        <v>10292.0</v>
      </c>
      <c r="GQ57" s="3">
        <v>5948.0</v>
      </c>
      <c r="GR57" s="3">
        <v>9603.0</v>
      </c>
      <c r="GS57" s="3">
        <v>37662.0</v>
      </c>
      <c r="GT57" s="3">
        <v>42736.0</v>
      </c>
      <c r="GU57" s="3">
        <v>21080.0</v>
      </c>
      <c r="GV57" s="3">
        <v>37509.0</v>
      </c>
      <c r="GW57" s="3">
        <v>123261.0</v>
      </c>
      <c r="GX57" s="3">
        <v>47999.0</v>
      </c>
      <c r="GY57" s="3">
        <v>76081.0</v>
      </c>
      <c r="GZ57" s="3">
        <v>135429.0</v>
      </c>
      <c r="HA57" s="3">
        <v>33803.0</v>
      </c>
      <c r="HB57" s="3">
        <v>39201.0</v>
      </c>
      <c r="HC57" s="3">
        <v>27817.0</v>
      </c>
      <c r="HD57" s="3">
        <v>1.0488562E7</v>
      </c>
      <c r="HE57" s="9">
        <f t="shared" si="19"/>
        <v>696660.3125</v>
      </c>
      <c r="HF57" s="9">
        <f t="shared" si="20"/>
        <v>2611449.973</v>
      </c>
      <c r="HG57" s="4">
        <f t="shared" si="21"/>
        <v>11146565</v>
      </c>
      <c r="HH57" s="3">
        <v>624538.0</v>
      </c>
      <c r="HI57" s="3">
        <v>624538.0</v>
      </c>
      <c r="HJ57" s="3">
        <v>624563.0</v>
      </c>
      <c r="HK57" s="3">
        <v>624564.0</v>
      </c>
      <c r="HL57" s="3">
        <v>945250.0</v>
      </c>
      <c r="HM57" s="3">
        <v>945251.0</v>
      </c>
      <c r="HN57" s="3">
        <v>945303.0</v>
      </c>
      <c r="HO57" s="3">
        <v>945304.0</v>
      </c>
      <c r="HP57" s="3">
        <v>1.0</v>
      </c>
      <c r="HQ57" s="3">
        <v>0.0</v>
      </c>
      <c r="HR57" s="3">
        <v>0.0</v>
      </c>
      <c r="HS57" s="3">
        <v>0.0</v>
      </c>
      <c r="HT57" s="9">
        <f t="shared" si="22"/>
        <v>0.25</v>
      </c>
      <c r="HU57" s="9">
        <f t="shared" si="23"/>
        <v>0.5</v>
      </c>
      <c r="HV57" s="4">
        <f t="shared" si="24"/>
        <v>1</v>
      </c>
      <c r="HW57" s="3">
        <v>0.0</v>
      </c>
      <c r="HX57" s="3">
        <v>0.0</v>
      </c>
      <c r="HY57" s="3">
        <v>0.0</v>
      </c>
      <c r="HZ57" s="3">
        <v>0.0</v>
      </c>
      <c r="IA57" s="3">
        <v>0.0</v>
      </c>
      <c r="IB57" s="3">
        <v>0.0</v>
      </c>
      <c r="IC57" s="3">
        <v>0.0</v>
      </c>
      <c r="ID57" s="3">
        <v>0.0</v>
      </c>
      <c r="IE57" s="9">
        <f t="shared" si="25"/>
        <v>0</v>
      </c>
      <c r="IF57" s="9">
        <f t="shared" si="26"/>
        <v>0</v>
      </c>
      <c r="IG57" s="4">
        <f t="shared" si="27"/>
        <v>0</v>
      </c>
      <c r="IH57" s="3">
        <v>0.0</v>
      </c>
      <c r="II57" s="3">
        <v>0.0</v>
      </c>
      <c r="IJ57" s="3">
        <v>0.0</v>
      </c>
      <c r="IK57" s="3">
        <v>0.0</v>
      </c>
      <c r="IL57" s="9">
        <f t="shared" si="28"/>
        <v>0</v>
      </c>
      <c r="IM57" s="9">
        <f t="shared" si="29"/>
        <v>0</v>
      </c>
      <c r="IN57" s="4">
        <f t="shared" si="30"/>
        <v>0</v>
      </c>
      <c r="IO57" s="5">
        <v>0.011633101851851851</v>
      </c>
      <c r="IP57" s="5">
        <v>0.011634259259259259</v>
      </c>
      <c r="IQ57" s="5">
        <v>0.011644675925925926</v>
      </c>
      <c r="IR57" s="5">
        <v>0.011658564814814816</v>
      </c>
      <c r="IS57" s="5">
        <v>0.011634259259259259</v>
      </c>
      <c r="IT57" s="5">
        <v>0.011644675925925926</v>
      </c>
      <c r="IU57" s="5">
        <v>0.011658564814814816</v>
      </c>
      <c r="IV57" s="5">
        <v>0.011667824074074074</v>
      </c>
      <c r="IW57" s="3">
        <v>7249.0</v>
      </c>
      <c r="IX57" s="3">
        <v>31246.0</v>
      </c>
      <c r="IY57" s="3">
        <v>32144.0</v>
      </c>
      <c r="IZ57" s="3">
        <v>16735.0</v>
      </c>
      <c r="JA57" s="9">
        <f t="shared" si="31"/>
        <v>21843.5</v>
      </c>
      <c r="JB57" s="9">
        <f t="shared" si="32"/>
        <v>12022.25033</v>
      </c>
      <c r="JC57" s="4">
        <f t="shared" si="33"/>
        <v>87374</v>
      </c>
      <c r="JD57" s="3">
        <v>7249.0</v>
      </c>
      <c r="JE57" s="3">
        <v>31246.0</v>
      </c>
      <c r="JF57" s="3">
        <v>32144.0</v>
      </c>
      <c r="JG57" s="3">
        <v>16735.0</v>
      </c>
      <c r="JH57" s="3">
        <v>1.0</v>
      </c>
      <c r="JI57" s="3">
        <v>2.0</v>
      </c>
      <c r="JJ57" s="3">
        <v>2.0</v>
      </c>
      <c r="JK57" s="3">
        <v>3.0</v>
      </c>
      <c r="JL57" s="12"/>
    </row>
    <row r="58" ht="13.5" customHeight="1">
      <c r="A58" s="34">
        <v>55.0</v>
      </c>
      <c r="B58" s="3">
        <v>229352.0</v>
      </c>
      <c r="C58" s="4">
        <v>0.749290445</v>
      </c>
      <c r="D58" s="4">
        <v>1.0</v>
      </c>
      <c r="E58" s="4">
        <v>1.0</v>
      </c>
      <c r="F58" s="4">
        <v>0.0</v>
      </c>
      <c r="G58" s="4">
        <v>1.0</v>
      </c>
      <c r="H58" s="3">
        <v>16.0</v>
      </c>
      <c r="I58" s="3">
        <v>1045928.0</v>
      </c>
      <c r="J58" s="3">
        <v>1.0</v>
      </c>
      <c r="K58" s="3">
        <v>26834.0</v>
      </c>
      <c r="L58" s="3">
        <v>4186853.0</v>
      </c>
      <c r="M58" s="5">
        <v>0.0023344907407407407</v>
      </c>
      <c r="N58" s="5">
        <v>0.011467592592592592</v>
      </c>
      <c r="O58" s="3">
        <v>188475.0</v>
      </c>
      <c r="P58" s="3">
        <v>323712.0</v>
      </c>
      <c r="Q58" s="5">
        <v>0.009637731481481481</v>
      </c>
      <c r="R58" s="3" t="s">
        <v>435</v>
      </c>
      <c r="S58" s="8">
        <v>622781.0</v>
      </c>
      <c r="T58" s="8">
        <v>622781.0</v>
      </c>
      <c r="U58" s="3">
        <v>623092.0</v>
      </c>
      <c r="V58" s="3">
        <v>623092.0</v>
      </c>
      <c r="W58" s="3">
        <v>623136.0</v>
      </c>
      <c r="X58" s="3">
        <v>623136.0</v>
      </c>
      <c r="Y58" s="3">
        <v>623167.0</v>
      </c>
      <c r="Z58" s="3">
        <v>623167.0</v>
      </c>
      <c r="AA58" s="8">
        <v>624294.0</v>
      </c>
      <c r="AB58" s="3">
        <v>624295.0</v>
      </c>
      <c r="AC58" s="3">
        <v>624301.0</v>
      </c>
      <c r="AD58" s="3">
        <v>624302.0</v>
      </c>
      <c r="AE58" s="8">
        <v>624311.0</v>
      </c>
      <c r="AF58" s="3">
        <v>624312.0</v>
      </c>
      <c r="AG58" s="3">
        <v>624313.0</v>
      </c>
      <c r="AH58" s="3">
        <v>624314.0</v>
      </c>
      <c r="AI58" s="3">
        <v>942864.0</v>
      </c>
      <c r="AJ58" s="3">
        <v>942865.0</v>
      </c>
      <c r="AK58" s="3">
        <v>943281.0</v>
      </c>
      <c r="AL58" s="3">
        <v>943283.0</v>
      </c>
      <c r="AM58" s="3">
        <v>943385.0</v>
      </c>
      <c r="AN58" s="3">
        <v>943386.0</v>
      </c>
      <c r="AO58" s="3">
        <v>943417.0</v>
      </c>
      <c r="AP58" s="3">
        <v>943418.0</v>
      </c>
      <c r="AQ58" s="3">
        <v>944957.0</v>
      </c>
      <c r="AR58" s="3">
        <v>944958.0</v>
      </c>
      <c r="AS58" s="3">
        <v>944966.0</v>
      </c>
      <c r="AT58" s="3">
        <v>944969.0</v>
      </c>
      <c r="AU58" s="3">
        <v>944991.0</v>
      </c>
      <c r="AV58" s="3">
        <v>944992.0</v>
      </c>
      <c r="AW58" s="3">
        <v>944993.0</v>
      </c>
      <c r="AX58" s="3">
        <v>944994.0</v>
      </c>
      <c r="AY58" s="3">
        <v>0.0</v>
      </c>
      <c r="AZ58" s="3">
        <v>1.0</v>
      </c>
      <c r="BA58" s="3">
        <v>1.0</v>
      </c>
      <c r="BB58" s="3">
        <v>1.0</v>
      </c>
      <c r="BC58" s="3">
        <v>1.0</v>
      </c>
      <c r="BD58" s="3">
        <v>1.0</v>
      </c>
      <c r="BE58" s="3">
        <v>1.0</v>
      </c>
      <c r="BF58" s="3">
        <v>1.0</v>
      </c>
      <c r="BG58" s="8">
        <v>1.0</v>
      </c>
      <c r="BH58" s="3">
        <v>1.0</v>
      </c>
      <c r="BI58" s="3">
        <v>1.0</v>
      </c>
      <c r="BJ58" s="3">
        <v>1.0</v>
      </c>
      <c r="BK58" s="8">
        <v>1.0</v>
      </c>
      <c r="BL58" s="3">
        <v>1.0</v>
      </c>
      <c r="BM58" s="3">
        <v>1.0</v>
      </c>
      <c r="BN58" s="3">
        <v>1.0</v>
      </c>
      <c r="BO58" s="9">
        <f t="shared" si="1"/>
        <v>0.9375</v>
      </c>
      <c r="BP58" s="9">
        <f t="shared" si="2"/>
        <v>0.25</v>
      </c>
      <c r="BQ58" s="4">
        <f t="shared" si="3"/>
        <v>15</v>
      </c>
      <c r="BR58" s="3">
        <v>0.0</v>
      </c>
      <c r="BS58" s="3">
        <v>0.0</v>
      </c>
      <c r="BT58" s="3">
        <v>0.0</v>
      </c>
      <c r="BU58" s="3">
        <v>0.0</v>
      </c>
      <c r="BV58" s="3">
        <v>0.0</v>
      </c>
      <c r="BW58" s="3">
        <v>0.0</v>
      </c>
      <c r="BX58" s="3">
        <v>0.0</v>
      </c>
      <c r="BY58" s="3">
        <v>0.0</v>
      </c>
      <c r="BZ58" s="3">
        <v>0.0</v>
      </c>
      <c r="CA58" s="3">
        <v>0.0</v>
      </c>
      <c r="CB58" s="3">
        <v>0.0</v>
      </c>
      <c r="CC58" s="3">
        <v>0.0</v>
      </c>
      <c r="CD58" s="3">
        <v>0.0</v>
      </c>
      <c r="CE58" s="3">
        <v>0.0</v>
      </c>
      <c r="CF58" s="3">
        <v>0.0</v>
      </c>
      <c r="CG58" s="3">
        <v>0.0</v>
      </c>
      <c r="CH58" s="9">
        <f t="shared" si="4"/>
        <v>0</v>
      </c>
      <c r="CI58" s="9">
        <f t="shared" si="5"/>
        <v>0</v>
      </c>
      <c r="CJ58" s="4">
        <f t="shared" si="6"/>
        <v>0</v>
      </c>
      <c r="CK58" s="3">
        <v>0.0</v>
      </c>
      <c r="CL58" s="3">
        <v>0.0</v>
      </c>
      <c r="CM58" s="3">
        <v>0.0</v>
      </c>
      <c r="CN58" s="3">
        <v>0.0</v>
      </c>
      <c r="CO58" s="3">
        <v>0.0</v>
      </c>
      <c r="CP58" s="3">
        <v>0.0</v>
      </c>
      <c r="CQ58" s="3">
        <v>0.0</v>
      </c>
      <c r="CR58" s="3">
        <v>0.0</v>
      </c>
      <c r="CS58" s="3">
        <v>0.0</v>
      </c>
      <c r="CT58" s="3">
        <v>0.0</v>
      </c>
      <c r="CU58" s="3">
        <v>0.0</v>
      </c>
      <c r="CV58" s="3">
        <v>0.0</v>
      </c>
      <c r="CW58" s="3">
        <v>0.0</v>
      </c>
      <c r="CX58" s="3">
        <v>0.0</v>
      </c>
      <c r="CY58" s="3">
        <v>0.0</v>
      </c>
      <c r="CZ58" s="3">
        <v>0.0</v>
      </c>
      <c r="DA58" s="9">
        <f t="shared" si="7"/>
        <v>0</v>
      </c>
      <c r="DB58" s="9">
        <f t="shared" si="8"/>
        <v>0</v>
      </c>
      <c r="DC58" s="4">
        <f t="shared" si="9"/>
        <v>0</v>
      </c>
      <c r="DD58" s="3">
        <v>0.0</v>
      </c>
      <c r="DE58" s="3">
        <v>0.0</v>
      </c>
      <c r="DF58" s="3">
        <v>0.0</v>
      </c>
      <c r="DG58" s="3">
        <v>0.0</v>
      </c>
      <c r="DH58" s="3">
        <v>0.0</v>
      </c>
      <c r="DI58" s="3">
        <v>0.0</v>
      </c>
      <c r="DJ58" s="3">
        <v>0.0</v>
      </c>
      <c r="DK58" s="3">
        <v>0.0</v>
      </c>
      <c r="DL58" s="3">
        <v>0.0</v>
      </c>
      <c r="DM58" s="3">
        <v>0.0</v>
      </c>
      <c r="DN58" s="3">
        <v>0.0</v>
      </c>
      <c r="DO58" s="3">
        <v>0.0</v>
      </c>
      <c r="DP58" s="3">
        <v>0.0</v>
      </c>
      <c r="DQ58" s="3">
        <v>0.0</v>
      </c>
      <c r="DR58" s="3">
        <v>0.0</v>
      </c>
      <c r="DS58" s="3">
        <v>0.0</v>
      </c>
      <c r="DT58" s="9">
        <f t="shared" si="10"/>
        <v>0</v>
      </c>
      <c r="DU58" s="9">
        <f t="shared" si="11"/>
        <v>0</v>
      </c>
      <c r="DV58" s="4">
        <f t="shared" si="12"/>
        <v>0</v>
      </c>
      <c r="DW58" s="3">
        <v>2.0</v>
      </c>
      <c r="DX58" s="3">
        <v>1.0</v>
      </c>
      <c r="DY58" s="3">
        <v>1.0</v>
      </c>
      <c r="DZ58" s="3">
        <v>1.0</v>
      </c>
      <c r="EA58" s="3">
        <v>1.0</v>
      </c>
      <c r="EB58" s="3">
        <v>1.0</v>
      </c>
      <c r="EC58" s="3">
        <v>1.0</v>
      </c>
      <c r="ED58" s="3">
        <v>1.0</v>
      </c>
      <c r="EE58" s="3">
        <v>1.0</v>
      </c>
      <c r="EF58" s="3">
        <v>1.0</v>
      </c>
      <c r="EG58" s="3">
        <v>1.0</v>
      </c>
      <c r="EH58" s="3">
        <v>1.0</v>
      </c>
      <c r="EI58" s="3">
        <v>1.0</v>
      </c>
      <c r="EJ58" s="3">
        <v>1.0</v>
      </c>
      <c r="EK58" s="3">
        <v>1.0</v>
      </c>
      <c r="EL58" s="3">
        <v>1.0</v>
      </c>
      <c r="EM58" s="9">
        <f t="shared" si="13"/>
        <v>1.0625</v>
      </c>
      <c r="EN58" s="9">
        <f t="shared" si="14"/>
        <v>0.25</v>
      </c>
      <c r="EO58" s="4">
        <f t="shared" si="15"/>
        <v>17</v>
      </c>
      <c r="EP58" s="7">
        <v>41758.71041666667</v>
      </c>
      <c r="EQ58" s="7">
        <v>41758.71041666667</v>
      </c>
      <c r="ER58" s="7">
        <v>41758.71111111111</v>
      </c>
      <c r="ES58" s="7">
        <v>41758.71111111111</v>
      </c>
      <c r="ET58" s="7">
        <v>41758.71111111111</v>
      </c>
      <c r="EU58" s="7">
        <v>41758.711805555555</v>
      </c>
      <c r="EV58" s="7">
        <v>41758.7125</v>
      </c>
      <c r="EW58" s="7">
        <v>41758.7125</v>
      </c>
      <c r="EX58" s="7">
        <v>41758.71319444444</v>
      </c>
      <c r="EY58" s="7">
        <v>41758.71388888889</v>
      </c>
      <c r="EZ58" s="7">
        <v>41758.71388888889</v>
      </c>
      <c r="FA58" s="7">
        <v>41758.71666666667</v>
      </c>
      <c r="FB58" s="7">
        <v>41758.717361111114</v>
      </c>
      <c r="FC58" s="7">
        <v>41758.717361111114</v>
      </c>
      <c r="FD58" s="7">
        <v>41758.71805555555</v>
      </c>
      <c r="FE58" s="7">
        <v>41758.71875</v>
      </c>
      <c r="FF58" s="5">
        <v>0.002615740740740741</v>
      </c>
      <c r="FG58" s="5">
        <v>0.002769675925925926</v>
      </c>
      <c r="FH58" s="5">
        <v>0.002847222222222222</v>
      </c>
      <c r="FI58" s="5">
        <v>0.0032349537037037034</v>
      </c>
      <c r="FJ58" s="5">
        <v>0.0035</v>
      </c>
      <c r="FK58" s="5">
        <v>0.004572916666666667</v>
      </c>
      <c r="FL58" s="5">
        <v>0.004740740740740741</v>
      </c>
      <c r="FM58" s="5">
        <v>0.004945601851851852</v>
      </c>
      <c r="FN58" s="5">
        <v>0.00562962962962963</v>
      </c>
      <c r="FO58" s="5">
        <v>0.005966435185185186</v>
      </c>
      <c r="FP58" s="5">
        <v>0.00833912037037037</v>
      </c>
      <c r="FQ58" s="5">
        <v>0.009082175925925926</v>
      </c>
      <c r="FR58" s="5">
        <v>0.009493055555555555</v>
      </c>
      <c r="FS58" s="5">
        <v>0.01033912037037037</v>
      </c>
      <c r="FT58" s="5">
        <v>0.010972222222222223</v>
      </c>
      <c r="FU58" s="5">
        <v>0.011465277777777777</v>
      </c>
      <c r="FV58" s="3">
        <v>20735.0</v>
      </c>
      <c r="FW58" s="3">
        <v>12270.0</v>
      </c>
      <c r="FX58" s="3">
        <v>4948.0</v>
      </c>
      <c r="FY58" s="3">
        <v>32484.0</v>
      </c>
      <c r="FZ58" s="3">
        <v>6416.0</v>
      </c>
      <c r="GA58" s="3">
        <v>91102.0</v>
      </c>
      <c r="GB58" s="3">
        <v>7620.0</v>
      </c>
      <c r="GC58" s="3">
        <v>16253.0</v>
      </c>
      <c r="GD58" s="3">
        <v>59402.0</v>
      </c>
      <c r="GE58" s="3">
        <v>29442.0</v>
      </c>
      <c r="GF58" s="3">
        <v>204454.0</v>
      </c>
      <c r="GG58" s="3">
        <v>63669.0</v>
      </c>
      <c r="GH58" s="3">
        <v>35169.0</v>
      </c>
      <c r="GI58" s="3">
        <v>72275.0</v>
      </c>
      <c r="GJ58" s="3">
        <v>53959.0</v>
      </c>
      <c r="GK58" s="3">
        <v>42600.0</v>
      </c>
      <c r="GL58" s="9">
        <f t="shared" si="16"/>
        <v>47049.875</v>
      </c>
      <c r="GM58" s="9">
        <f t="shared" si="17"/>
        <v>49221.65829</v>
      </c>
      <c r="GN58" s="4">
        <f t="shared" si="18"/>
        <v>752798</v>
      </c>
      <c r="GO58" s="3">
        <v>20735.0</v>
      </c>
      <c r="GP58" s="3">
        <v>12270.0</v>
      </c>
      <c r="GQ58" s="3">
        <v>4948.0</v>
      </c>
      <c r="GR58" s="3">
        <v>32484.0</v>
      </c>
      <c r="GS58" s="3">
        <v>6416.0</v>
      </c>
      <c r="GT58" s="3">
        <v>91102.0</v>
      </c>
      <c r="GU58" s="3">
        <v>7620.0</v>
      </c>
      <c r="GV58" s="3">
        <v>16253.0</v>
      </c>
      <c r="GW58" s="3">
        <v>59402.0</v>
      </c>
      <c r="GX58" s="3">
        <v>29442.0</v>
      </c>
      <c r="GY58" s="3">
        <v>204454.0</v>
      </c>
      <c r="GZ58" s="3">
        <v>63669.0</v>
      </c>
      <c r="HA58" s="3">
        <v>35169.0</v>
      </c>
      <c r="HB58" s="3">
        <v>72275.0</v>
      </c>
      <c r="HC58" s="3">
        <v>53959.0</v>
      </c>
      <c r="HD58" s="3">
        <v>42600.0</v>
      </c>
      <c r="HE58" s="9">
        <f t="shared" si="19"/>
        <v>47049.875</v>
      </c>
      <c r="HF58" s="9">
        <f t="shared" si="20"/>
        <v>49221.65829</v>
      </c>
      <c r="HG58" s="4">
        <f t="shared" si="21"/>
        <v>752798</v>
      </c>
      <c r="HH58" s="3">
        <v>624538.0</v>
      </c>
      <c r="HI58" s="3">
        <v>624538.0</v>
      </c>
      <c r="HJ58" s="3">
        <v>624563.0</v>
      </c>
      <c r="HK58" s="3">
        <v>624564.0</v>
      </c>
      <c r="HL58" s="3">
        <v>945250.0</v>
      </c>
      <c r="HM58" s="3">
        <v>945251.0</v>
      </c>
      <c r="HN58" s="3">
        <v>945303.0</v>
      </c>
      <c r="HO58" s="3">
        <v>945304.0</v>
      </c>
      <c r="HP58" s="3">
        <v>1.0</v>
      </c>
      <c r="HQ58" s="3">
        <v>1.0</v>
      </c>
      <c r="HR58" s="3">
        <v>1.0</v>
      </c>
      <c r="HS58" s="3">
        <v>1.0</v>
      </c>
      <c r="HT58" s="9">
        <f t="shared" si="22"/>
        <v>1</v>
      </c>
      <c r="HU58" s="9">
        <f t="shared" si="23"/>
        <v>0</v>
      </c>
      <c r="HV58" s="4">
        <f t="shared" si="24"/>
        <v>4</v>
      </c>
      <c r="HW58" s="3">
        <v>0.0</v>
      </c>
      <c r="HX58" s="3">
        <v>0.0</v>
      </c>
      <c r="HY58" s="3">
        <v>0.0</v>
      </c>
      <c r="HZ58" s="3">
        <v>0.0</v>
      </c>
      <c r="IA58" s="3">
        <v>0.0</v>
      </c>
      <c r="IB58" s="3">
        <v>0.0</v>
      </c>
      <c r="IC58" s="3">
        <v>0.0</v>
      </c>
      <c r="ID58" s="3">
        <v>0.0</v>
      </c>
      <c r="IE58" s="9">
        <f t="shared" si="25"/>
        <v>0</v>
      </c>
      <c r="IF58" s="9">
        <f t="shared" si="26"/>
        <v>0</v>
      </c>
      <c r="IG58" s="4">
        <f t="shared" si="27"/>
        <v>0</v>
      </c>
      <c r="IH58" s="3">
        <v>0.0</v>
      </c>
      <c r="II58" s="3">
        <v>0.0</v>
      </c>
      <c r="IJ58" s="3">
        <v>0.0</v>
      </c>
      <c r="IK58" s="3">
        <v>0.0</v>
      </c>
      <c r="IL58" s="9">
        <f t="shared" si="28"/>
        <v>0</v>
      </c>
      <c r="IM58" s="9">
        <f t="shared" si="29"/>
        <v>0</v>
      </c>
      <c r="IN58" s="4">
        <f t="shared" si="30"/>
        <v>0</v>
      </c>
      <c r="IO58" s="5">
        <v>0.010283564814814815</v>
      </c>
      <c r="IP58" s="5">
        <v>0.010284722222222223</v>
      </c>
      <c r="IQ58" s="5">
        <v>0.010354166666666666</v>
      </c>
      <c r="IR58" s="5">
        <v>0.010371527777777778</v>
      </c>
      <c r="IS58" s="5">
        <v>0.010284722222222223</v>
      </c>
      <c r="IT58" s="5">
        <v>0.010354166666666666</v>
      </c>
      <c r="IU58" s="5">
        <v>0.010371527777777778</v>
      </c>
      <c r="IV58" s="5">
        <v>0.010377314814814815</v>
      </c>
      <c r="IW58" s="3">
        <v>3818.0</v>
      </c>
      <c r="IX58" s="3">
        <v>359740.0</v>
      </c>
      <c r="IY58" s="3">
        <v>75947.0</v>
      </c>
      <c r="IZ58" s="3">
        <v>41329.0</v>
      </c>
      <c r="JA58" s="9">
        <f t="shared" si="31"/>
        <v>120208.5</v>
      </c>
      <c r="JB58" s="9">
        <f t="shared" si="32"/>
        <v>162381.3863</v>
      </c>
      <c r="JC58" s="4">
        <f t="shared" si="33"/>
        <v>480834</v>
      </c>
      <c r="JD58" s="3">
        <v>3818.0</v>
      </c>
      <c r="JE58" s="3">
        <v>359740.0</v>
      </c>
      <c r="JF58" s="3">
        <v>75947.0</v>
      </c>
      <c r="JG58" s="3">
        <v>41329.0</v>
      </c>
      <c r="JH58" s="3">
        <v>1.0</v>
      </c>
      <c r="JI58" s="3">
        <v>1.0</v>
      </c>
      <c r="JJ58" s="3">
        <v>1.0</v>
      </c>
      <c r="JK58" s="3">
        <v>1.0</v>
      </c>
      <c r="JL58" s="12"/>
    </row>
    <row r="59" ht="13.5" customHeight="1">
      <c r="A59" s="34">
        <v>56.0</v>
      </c>
      <c r="B59" s="3">
        <v>229362.0</v>
      </c>
      <c r="C59" s="4">
        <v>0.782818533</v>
      </c>
      <c r="D59" s="4">
        <v>1.0</v>
      </c>
      <c r="E59" s="4">
        <v>1.0</v>
      </c>
      <c r="F59" s="4">
        <v>0.0</v>
      </c>
      <c r="G59" s="4">
        <v>1.0</v>
      </c>
      <c r="H59" s="3">
        <v>16.0</v>
      </c>
      <c r="I59" s="3">
        <v>1045928.0</v>
      </c>
      <c r="J59" s="3">
        <v>1.0</v>
      </c>
      <c r="K59" s="3">
        <v>26834.0</v>
      </c>
      <c r="L59" s="3">
        <v>4185541.0</v>
      </c>
      <c r="M59" s="5">
        <v>0.001513888888888889</v>
      </c>
      <c r="N59" s="5">
        <v>0.03422222222222222</v>
      </c>
      <c r="O59" s="3">
        <v>188485.0</v>
      </c>
      <c r="P59" s="3">
        <v>323712.0</v>
      </c>
      <c r="Q59" s="5">
        <v>0.009637731481481481</v>
      </c>
      <c r="R59" s="3" t="s">
        <v>437</v>
      </c>
      <c r="S59" s="8">
        <v>622781.0</v>
      </c>
      <c r="T59" s="8">
        <v>622781.0</v>
      </c>
      <c r="U59" s="3">
        <v>623092.0</v>
      </c>
      <c r="V59" s="3">
        <v>623092.0</v>
      </c>
      <c r="W59" s="3">
        <v>623136.0</v>
      </c>
      <c r="X59" s="3">
        <v>623136.0</v>
      </c>
      <c r="Y59" s="3">
        <v>623167.0</v>
      </c>
      <c r="Z59" s="3">
        <v>623167.0</v>
      </c>
      <c r="AA59" s="8">
        <v>624294.0</v>
      </c>
      <c r="AB59" s="3">
        <v>624295.0</v>
      </c>
      <c r="AC59" s="3">
        <v>624301.0</v>
      </c>
      <c r="AD59" s="3">
        <v>624302.0</v>
      </c>
      <c r="AE59" s="8">
        <v>624311.0</v>
      </c>
      <c r="AF59" s="3">
        <v>624312.0</v>
      </c>
      <c r="AG59" s="3">
        <v>624313.0</v>
      </c>
      <c r="AH59" s="3">
        <v>624314.0</v>
      </c>
      <c r="AI59" s="3">
        <v>942864.0</v>
      </c>
      <c r="AJ59" s="3">
        <v>942865.0</v>
      </c>
      <c r="AK59" s="3">
        <v>943281.0</v>
      </c>
      <c r="AL59" s="3">
        <v>943283.0</v>
      </c>
      <c r="AM59" s="3">
        <v>943385.0</v>
      </c>
      <c r="AN59" s="3">
        <v>943386.0</v>
      </c>
      <c r="AO59" s="3">
        <v>943417.0</v>
      </c>
      <c r="AP59" s="3">
        <v>943418.0</v>
      </c>
      <c r="AQ59" s="3">
        <v>944957.0</v>
      </c>
      <c r="AR59" s="3">
        <v>944958.0</v>
      </c>
      <c r="AS59" s="3">
        <v>944966.0</v>
      </c>
      <c r="AT59" s="3">
        <v>944969.0</v>
      </c>
      <c r="AU59" s="3">
        <v>944991.0</v>
      </c>
      <c r="AV59" s="3">
        <v>944992.0</v>
      </c>
      <c r="AW59" s="3">
        <v>944993.0</v>
      </c>
      <c r="AX59" s="3">
        <v>944994.0</v>
      </c>
      <c r="AY59" s="3">
        <v>1.0</v>
      </c>
      <c r="AZ59" s="3">
        <v>1.0</v>
      </c>
      <c r="BA59" s="3">
        <v>1.0</v>
      </c>
      <c r="BB59" s="3">
        <v>1.0</v>
      </c>
      <c r="BC59" s="3">
        <v>1.0</v>
      </c>
      <c r="BD59" s="3">
        <v>0.0</v>
      </c>
      <c r="BE59" s="3">
        <v>1.0</v>
      </c>
      <c r="BF59" s="3">
        <v>1.0</v>
      </c>
      <c r="BG59" s="8">
        <v>0.0</v>
      </c>
      <c r="BH59" s="3">
        <v>1.0</v>
      </c>
      <c r="BI59" s="3">
        <v>0.0</v>
      </c>
      <c r="BJ59" s="3">
        <v>1.0</v>
      </c>
      <c r="BK59" s="8">
        <v>1.0</v>
      </c>
      <c r="BL59" s="3">
        <v>1.0</v>
      </c>
      <c r="BM59" s="3">
        <v>0.0</v>
      </c>
      <c r="BN59" s="3">
        <v>1.0</v>
      </c>
      <c r="BO59" s="9">
        <f t="shared" si="1"/>
        <v>0.75</v>
      </c>
      <c r="BP59" s="9">
        <f t="shared" si="2"/>
        <v>0.4472135955</v>
      </c>
      <c r="BQ59" s="4">
        <f t="shared" si="3"/>
        <v>12</v>
      </c>
      <c r="BR59" s="3">
        <v>0.0</v>
      </c>
      <c r="BS59" s="3">
        <v>0.0</v>
      </c>
      <c r="BT59" s="3">
        <v>0.0</v>
      </c>
      <c r="BU59" s="3">
        <v>0.0</v>
      </c>
      <c r="BV59" s="3">
        <v>0.0</v>
      </c>
      <c r="BW59" s="3">
        <v>0.0</v>
      </c>
      <c r="BX59" s="3">
        <v>0.0</v>
      </c>
      <c r="BY59" s="3">
        <v>0.0</v>
      </c>
      <c r="BZ59" s="3">
        <v>0.0</v>
      </c>
      <c r="CA59" s="3">
        <v>0.0</v>
      </c>
      <c r="CB59" s="3">
        <v>0.0</v>
      </c>
      <c r="CC59" s="3">
        <v>0.0</v>
      </c>
      <c r="CD59" s="3">
        <v>0.0</v>
      </c>
      <c r="CE59" s="3">
        <v>0.0</v>
      </c>
      <c r="CF59" s="3">
        <v>0.0</v>
      </c>
      <c r="CG59" s="3">
        <v>0.0</v>
      </c>
      <c r="CH59" s="9">
        <f t="shared" si="4"/>
        <v>0</v>
      </c>
      <c r="CI59" s="9">
        <f t="shared" si="5"/>
        <v>0</v>
      </c>
      <c r="CJ59" s="4">
        <f t="shared" si="6"/>
        <v>0</v>
      </c>
      <c r="CK59" s="3">
        <v>0.0</v>
      </c>
      <c r="CL59" s="3">
        <v>0.0</v>
      </c>
      <c r="CM59" s="3">
        <v>0.0</v>
      </c>
      <c r="CN59" s="3">
        <v>0.0</v>
      </c>
      <c r="CO59" s="3">
        <v>0.0</v>
      </c>
      <c r="CP59" s="3">
        <v>0.0</v>
      </c>
      <c r="CQ59" s="3">
        <v>0.0</v>
      </c>
      <c r="CR59" s="3">
        <v>0.0</v>
      </c>
      <c r="CS59" s="3">
        <v>0.0</v>
      </c>
      <c r="CT59" s="3">
        <v>0.0</v>
      </c>
      <c r="CU59" s="3">
        <v>0.0</v>
      </c>
      <c r="CV59" s="3">
        <v>0.0</v>
      </c>
      <c r="CW59" s="3">
        <v>0.0</v>
      </c>
      <c r="CX59" s="3">
        <v>0.0</v>
      </c>
      <c r="CY59" s="3">
        <v>0.0</v>
      </c>
      <c r="CZ59" s="3">
        <v>0.0</v>
      </c>
      <c r="DA59" s="9">
        <f t="shared" si="7"/>
        <v>0</v>
      </c>
      <c r="DB59" s="9">
        <f t="shared" si="8"/>
        <v>0</v>
      </c>
      <c r="DC59" s="4">
        <f t="shared" si="9"/>
        <v>0</v>
      </c>
      <c r="DD59" s="3">
        <v>0.0</v>
      </c>
      <c r="DE59" s="3">
        <v>0.0</v>
      </c>
      <c r="DF59" s="3">
        <v>0.0</v>
      </c>
      <c r="DG59" s="3">
        <v>0.0</v>
      </c>
      <c r="DH59" s="3">
        <v>0.0</v>
      </c>
      <c r="DI59" s="3">
        <v>0.0</v>
      </c>
      <c r="DJ59" s="3">
        <v>0.0</v>
      </c>
      <c r="DK59" s="3">
        <v>0.0</v>
      </c>
      <c r="DL59" s="3">
        <v>0.0</v>
      </c>
      <c r="DM59" s="3">
        <v>0.0</v>
      </c>
      <c r="DN59" s="3">
        <v>0.0</v>
      </c>
      <c r="DO59" s="3">
        <v>0.0</v>
      </c>
      <c r="DP59" s="3">
        <v>0.0</v>
      </c>
      <c r="DQ59" s="3">
        <v>0.0</v>
      </c>
      <c r="DR59" s="3">
        <v>0.0</v>
      </c>
      <c r="DS59" s="3">
        <v>0.0</v>
      </c>
      <c r="DT59" s="9">
        <f t="shared" si="10"/>
        <v>0</v>
      </c>
      <c r="DU59" s="9">
        <f t="shared" si="11"/>
        <v>0</v>
      </c>
      <c r="DV59" s="4">
        <f t="shared" si="12"/>
        <v>0</v>
      </c>
      <c r="DW59" s="3">
        <v>1.0</v>
      </c>
      <c r="DX59" s="3">
        <v>1.0</v>
      </c>
      <c r="DY59" s="3">
        <v>1.0</v>
      </c>
      <c r="DZ59" s="3">
        <v>1.0</v>
      </c>
      <c r="EA59" s="3">
        <v>1.0</v>
      </c>
      <c r="EB59" s="3">
        <v>2.0</v>
      </c>
      <c r="EC59" s="3">
        <v>1.0</v>
      </c>
      <c r="ED59" s="3">
        <v>1.0</v>
      </c>
      <c r="EE59" s="3">
        <v>2.0</v>
      </c>
      <c r="EF59" s="3">
        <v>1.0</v>
      </c>
      <c r="EG59" s="3">
        <v>2.0</v>
      </c>
      <c r="EH59" s="3">
        <v>1.0</v>
      </c>
      <c r="EI59" s="3">
        <v>1.0</v>
      </c>
      <c r="EJ59" s="3">
        <v>1.0</v>
      </c>
      <c r="EK59" s="3">
        <v>2.0</v>
      </c>
      <c r="EL59" s="3">
        <v>1.0</v>
      </c>
      <c r="EM59" s="9">
        <f t="shared" si="13"/>
        <v>1.25</v>
      </c>
      <c r="EN59" s="9">
        <f t="shared" si="14"/>
        <v>0.4472135955</v>
      </c>
      <c r="EO59" s="4">
        <f t="shared" si="15"/>
        <v>20</v>
      </c>
      <c r="EP59" s="7">
        <v>41758.626388888886</v>
      </c>
      <c r="EQ59" s="7">
        <v>41758.626388888886</v>
      </c>
      <c r="ER59" s="7">
        <v>41758.626388888886</v>
      </c>
      <c r="ES59" s="7">
        <v>41758.626388888886</v>
      </c>
      <c r="ET59" s="7">
        <v>41758.62708333333</v>
      </c>
      <c r="EU59" s="7">
        <v>41758.62708333333</v>
      </c>
      <c r="EV59" s="7">
        <v>41758.629166666666</v>
      </c>
      <c r="EW59" s="7">
        <v>41758.62986111111</v>
      </c>
      <c r="EX59" s="7">
        <v>41758.62986111111</v>
      </c>
      <c r="EY59" s="7">
        <v>41758.63263888889</v>
      </c>
      <c r="EZ59" s="7">
        <v>41758.63333333333</v>
      </c>
      <c r="FA59" s="7">
        <v>41758.634722222225</v>
      </c>
      <c r="FB59" s="7">
        <v>41758.657638888886</v>
      </c>
      <c r="FC59" s="7">
        <v>41758.657638888886</v>
      </c>
      <c r="FD59" s="7">
        <v>41758.657638888886</v>
      </c>
      <c r="FE59" s="7">
        <v>41758.65833333333</v>
      </c>
      <c r="FF59" s="5">
        <v>0.001681712962962963</v>
      </c>
      <c r="FG59" s="5">
        <v>0.0018020833333333335</v>
      </c>
      <c r="FH59" s="5">
        <v>0.0020011574074074077</v>
      </c>
      <c r="FI59" s="5">
        <v>0.0025821759259259257</v>
      </c>
      <c r="FJ59" s="5">
        <v>0.002715277777777778</v>
      </c>
      <c r="FK59" s="5">
        <v>0.004667824074074074</v>
      </c>
      <c r="FL59" s="5">
        <v>0.004885416666666667</v>
      </c>
      <c r="FM59" s="5">
        <v>0.005199074074074074</v>
      </c>
      <c r="FN59" s="5">
        <v>0.007979166666666667</v>
      </c>
      <c r="FO59" s="5">
        <v>0.008484953703703705</v>
      </c>
      <c r="FP59" s="5">
        <v>0.01007175925925926</v>
      </c>
      <c r="FQ59" s="5">
        <v>0.03264814814814815</v>
      </c>
      <c r="FR59" s="5">
        <v>0.03291203703703704</v>
      </c>
      <c r="FS59" s="5">
        <v>0.03325578703703704</v>
      </c>
      <c r="FT59" s="5">
        <v>0.03396643518518518</v>
      </c>
      <c r="FU59" s="5">
        <v>0.034221064814814815</v>
      </c>
      <c r="FV59" s="3">
        <v>15226.0</v>
      </c>
      <c r="FW59" s="3">
        <v>8656.0</v>
      </c>
      <c r="FX59" s="3">
        <v>16888.0</v>
      </c>
      <c r="FY59" s="3">
        <v>49013.0</v>
      </c>
      <c r="FZ59" s="3">
        <v>11598.0</v>
      </c>
      <c r="GA59" s="3">
        <v>60761.0</v>
      </c>
      <c r="GB59" s="3">
        <v>15044.0</v>
      </c>
      <c r="GC59" s="3">
        <v>26173.0</v>
      </c>
      <c r="GD59" s="3">
        <v>59803.0</v>
      </c>
      <c r="GE59" s="3">
        <v>42062.0</v>
      </c>
      <c r="GF59" s="3">
        <v>67574.0</v>
      </c>
      <c r="GG59" s="3">
        <v>1950737.0</v>
      </c>
      <c r="GH59" s="3">
        <v>22597.0</v>
      </c>
      <c r="GI59" s="3">
        <v>29278.0</v>
      </c>
      <c r="GJ59" s="3">
        <v>29774.0</v>
      </c>
      <c r="GK59" s="3">
        <v>21697.0</v>
      </c>
      <c r="GL59" s="9">
        <f t="shared" si="16"/>
        <v>151680.0625</v>
      </c>
      <c r="GM59" s="9">
        <f t="shared" si="17"/>
        <v>480113.4804</v>
      </c>
      <c r="GN59" s="4">
        <f t="shared" si="18"/>
        <v>2426881</v>
      </c>
      <c r="GO59" s="3">
        <v>15226.0</v>
      </c>
      <c r="GP59" s="3">
        <v>8656.0</v>
      </c>
      <c r="GQ59" s="3">
        <v>16888.0</v>
      </c>
      <c r="GR59" s="3">
        <v>49013.0</v>
      </c>
      <c r="GS59" s="3">
        <v>11598.0</v>
      </c>
      <c r="GT59" s="3">
        <v>60761.0</v>
      </c>
      <c r="GU59" s="3">
        <v>15044.0</v>
      </c>
      <c r="GV59" s="3">
        <v>26173.0</v>
      </c>
      <c r="GW59" s="3">
        <v>59803.0</v>
      </c>
      <c r="GX59" s="3">
        <v>42062.0</v>
      </c>
      <c r="GY59" s="3">
        <v>67574.0</v>
      </c>
      <c r="GZ59" s="3">
        <v>1950737.0</v>
      </c>
      <c r="HA59" s="3">
        <v>22597.0</v>
      </c>
      <c r="HB59" s="3">
        <v>29278.0</v>
      </c>
      <c r="HC59" s="3">
        <v>29774.0</v>
      </c>
      <c r="HD59" s="3">
        <v>21697.0</v>
      </c>
      <c r="HE59" s="9">
        <f t="shared" si="19"/>
        <v>151680.0625</v>
      </c>
      <c r="HF59" s="9">
        <f t="shared" si="20"/>
        <v>480113.4804</v>
      </c>
      <c r="HG59" s="4">
        <f t="shared" si="21"/>
        <v>2426881</v>
      </c>
      <c r="HH59" s="3">
        <v>624538.0</v>
      </c>
      <c r="HI59" s="3">
        <v>624538.0</v>
      </c>
      <c r="HJ59" s="3">
        <v>624563.0</v>
      </c>
      <c r="HK59" s="3">
        <v>624564.0</v>
      </c>
      <c r="HL59" s="3">
        <v>945250.0</v>
      </c>
      <c r="HM59" s="3">
        <v>945251.0</v>
      </c>
      <c r="HN59" s="3">
        <v>945303.0</v>
      </c>
      <c r="HO59" s="3">
        <v>945304.0</v>
      </c>
      <c r="HP59" s="3">
        <v>1.0</v>
      </c>
      <c r="HQ59" s="3">
        <v>1.0</v>
      </c>
      <c r="HR59" s="3">
        <v>1.0</v>
      </c>
      <c r="HS59" s="3">
        <v>1.0</v>
      </c>
      <c r="HT59" s="9">
        <f t="shared" si="22"/>
        <v>1</v>
      </c>
      <c r="HU59" s="9">
        <f t="shared" si="23"/>
        <v>0</v>
      </c>
      <c r="HV59" s="4">
        <f t="shared" si="24"/>
        <v>4</v>
      </c>
      <c r="HW59" s="3">
        <v>0.0</v>
      </c>
      <c r="HX59" s="3">
        <v>0.0</v>
      </c>
      <c r="HY59" s="3">
        <v>0.0</v>
      </c>
      <c r="HZ59" s="3">
        <v>0.0</v>
      </c>
      <c r="IA59" s="3">
        <v>0.0</v>
      </c>
      <c r="IB59" s="3">
        <v>0.0</v>
      </c>
      <c r="IC59" s="3">
        <v>0.0</v>
      </c>
      <c r="ID59" s="3">
        <v>0.0</v>
      </c>
      <c r="IE59" s="9">
        <f t="shared" si="25"/>
        <v>0</v>
      </c>
      <c r="IF59" s="9">
        <f t="shared" si="26"/>
        <v>0</v>
      </c>
      <c r="IG59" s="4">
        <f t="shared" si="27"/>
        <v>0</v>
      </c>
      <c r="IH59" s="3">
        <v>0.0</v>
      </c>
      <c r="II59" s="3">
        <v>0.0</v>
      </c>
      <c r="IJ59" s="3">
        <v>0.0</v>
      </c>
      <c r="IK59" s="3">
        <v>0.0</v>
      </c>
      <c r="IL59" s="9">
        <f t="shared" si="28"/>
        <v>0</v>
      </c>
      <c r="IM59" s="9">
        <f t="shared" si="29"/>
        <v>0</v>
      </c>
      <c r="IN59" s="4">
        <f t="shared" si="30"/>
        <v>0</v>
      </c>
      <c r="IO59" s="5">
        <v>0.01015625</v>
      </c>
      <c r="IP59" s="5">
        <v>0.010166666666666668</v>
      </c>
      <c r="IQ59" s="5">
        <v>0.010200231481481482</v>
      </c>
      <c r="IR59" s="5">
        <v>0.010226851851851852</v>
      </c>
      <c r="IS59" s="5">
        <v>0.010164351851851851</v>
      </c>
      <c r="IT59" s="5">
        <v>0.010200231481481482</v>
      </c>
      <c r="IU59" s="5">
        <v>0.010226851851851852</v>
      </c>
      <c r="IV59" s="5">
        <v>0.010245370370370372</v>
      </c>
      <c r="IW59" s="3">
        <v>9869.0</v>
      </c>
      <c r="IX59" s="3">
        <v>206655.0</v>
      </c>
      <c r="IY59" s="3">
        <v>95433.0</v>
      </c>
      <c r="IZ59" s="3">
        <v>134170.0</v>
      </c>
      <c r="JA59" s="9">
        <f t="shared" si="31"/>
        <v>111531.75</v>
      </c>
      <c r="JB59" s="9">
        <f t="shared" si="32"/>
        <v>81966.26856</v>
      </c>
      <c r="JC59" s="4">
        <f t="shared" si="33"/>
        <v>446127</v>
      </c>
      <c r="JD59" s="3">
        <v>9869.0</v>
      </c>
      <c r="JE59" s="3">
        <v>206655.0</v>
      </c>
      <c r="JF59" s="3">
        <v>95433.0</v>
      </c>
      <c r="JG59" s="3">
        <v>134170.0</v>
      </c>
      <c r="JH59" s="3">
        <v>1.0</v>
      </c>
      <c r="JI59" s="3">
        <v>1.0</v>
      </c>
      <c r="JJ59" s="3">
        <v>1.0</v>
      </c>
      <c r="JK59" s="3">
        <v>1.0</v>
      </c>
      <c r="JL59" s="3"/>
    </row>
    <row r="60" ht="13.5" customHeight="1">
      <c r="A60" s="34">
        <v>62.0</v>
      </c>
      <c r="B60" s="3">
        <v>229390.0</v>
      </c>
      <c r="C60" s="4">
        <v>0.874251497</v>
      </c>
      <c r="D60" s="4">
        <v>1.0</v>
      </c>
      <c r="E60" s="4">
        <v>1.0</v>
      </c>
      <c r="F60" s="4">
        <v>0.0</v>
      </c>
      <c r="G60" s="4">
        <v>1.0</v>
      </c>
      <c r="H60" s="3">
        <v>16.0</v>
      </c>
      <c r="I60" s="3">
        <v>1045928.0</v>
      </c>
      <c r="J60" s="3">
        <v>1.0</v>
      </c>
      <c r="K60" s="3">
        <v>26834.0</v>
      </c>
      <c r="L60" s="3">
        <v>4188319.0</v>
      </c>
      <c r="M60" s="5">
        <v>0.00891087962962963</v>
      </c>
      <c r="N60" s="5">
        <v>0.010953703703703703</v>
      </c>
      <c r="O60" s="3">
        <v>188513.0</v>
      </c>
      <c r="P60" s="3">
        <v>323712.0</v>
      </c>
      <c r="Q60" s="5">
        <v>0.009637731481481481</v>
      </c>
      <c r="R60" s="3" t="s">
        <v>441</v>
      </c>
      <c r="S60" s="8">
        <v>622781.0</v>
      </c>
      <c r="T60" s="8">
        <v>622781.0</v>
      </c>
      <c r="U60" s="3">
        <v>623092.0</v>
      </c>
      <c r="V60" s="3">
        <v>623092.0</v>
      </c>
      <c r="W60" s="3">
        <v>623136.0</v>
      </c>
      <c r="X60" s="3">
        <v>623136.0</v>
      </c>
      <c r="Y60" s="3">
        <v>623167.0</v>
      </c>
      <c r="Z60" s="3">
        <v>623167.0</v>
      </c>
      <c r="AA60" s="8">
        <v>624294.0</v>
      </c>
      <c r="AB60" s="3">
        <v>624295.0</v>
      </c>
      <c r="AC60" s="3">
        <v>624301.0</v>
      </c>
      <c r="AD60" s="3">
        <v>624302.0</v>
      </c>
      <c r="AE60" s="8">
        <v>624311.0</v>
      </c>
      <c r="AF60" s="3">
        <v>624312.0</v>
      </c>
      <c r="AG60" s="3">
        <v>624313.0</v>
      </c>
      <c r="AH60" s="3">
        <v>624314.0</v>
      </c>
      <c r="AI60" s="3">
        <v>942864.0</v>
      </c>
      <c r="AJ60" s="3">
        <v>942865.0</v>
      </c>
      <c r="AK60" s="3">
        <v>943281.0</v>
      </c>
      <c r="AL60" s="3">
        <v>943283.0</v>
      </c>
      <c r="AM60" s="3">
        <v>943385.0</v>
      </c>
      <c r="AN60" s="3">
        <v>943386.0</v>
      </c>
      <c r="AO60" s="3">
        <v>943417.0</v>
      </c>
      <c r="AP60" s="3">
        <v>943418.0</v>
      </c>
      <c r="AQ60" s="3">
        <v>944957.0</v>
      </c>
      <c r="AR60" s="3">
        <v>944958.0</v>
      </c>
      <c r="AS60" s="3">
        <v>944966.0</v>
      </c>
      <c r="AT60" s="3">
        <v>944969.0</v>
      </c>
      <c r="AU60" s="3">
        <v>944991.0</v>
      </c>
      <c r="AV60" s="3">
        <v>944992.0</v>
      </c>
      <c r="AW60" s="3">
        <v>944993.0</v>
      </c>
      <c r="AX60" s="3">
        <v>944994.0</v>
      </c>
      <c r="AY60" s="3">
        <v>1.0</v>
      </c>
      <c r="AZ60" s="3">
        <v>1.0</v>
      </c>
      <c r="BA60" s="3">
        <v>1.0</v>
      </c>
      <c r="BB60" s="3">
        <v>1.0</v>
      </c>
      <c r="BC60" s="3">
        <v>1.0</v>
      </c>
      <c r="BD60" s="3">
        <v>1.0</v>
      </c>
      <c r="BE60" s="3">
        <v>1.0</v>
      </c>
      <c r="BF60" s="3">
        <v>1.0</v>
      </c>
      <c r="BG60" s="8">
        <v>1.0</v>
      </c>
      <c r="BH60" s="3">
        <v>0.0</v>
      </c>
      <c r="BI60" s="3">
        <v>1.0</v>
      </c>
      <c r="BJ60" s="3">
        <v>0.0</v>
      </c>
      <c r="BK60" s="8">
        <v>1.0</v>
      </c>
      <c r="BL60" s="3">
        <v>1.0</v>
      </c>
      <c r="BM60" s="3">
        <v>1.0</v>
      </c>
      <c r="BN60" s="3">
        <v>1.0</v>
      </c>
      <c r="BO60" s="9">
        <f t="shared" si="1"/>
        <v>0.875</v>
      </c>
      <c r="BP60" s="9">
        <f t="shared" si="2"/>
        <v>0.3415650255</v>
      </c>
      <c r="BQ60" s="4">
        <f t="shared" si="3"/>
        <v>14</v>
      </c>
      <c r="BR60" s="3">
        <v>0.0</v>
      </c>
      <c r="BS60" s="3">
        <v>0.0</v>
      </c>
      <c r="BT60" s="3">
        <v>0.0</v>
      </c>
      <c r="BU60" s="3">
        <v>0.0</v>
      </c>
      <c r="BV60" s="3">
        <v>0.0</v>
      </c>
      <c r="BW60" s="3">
        <v>0.0</v>
      </c>
      <c r="BX60" s="3">
        <v>0.0</v>
      </c>
      <c r="BY60" s="3">
        <v>0.0</v>
      </c>
      <c r="BZ60" s="3">
        <v>0.0</v>
      </c>
      <c r="CA60" s="3">
        <v>0.0</v>
      </c>
      <c r="CB60" s="3">
        <v>0.0</v>
      </c>
      <c r="CC60" s="3">
        <v>0.0</v>
      </c>
      <c r="CD60" s="3">
        <v>0.0</v>
      </c>
      <c r="CE60" s="3">
        <v>0.0</v>
      </c>
      <c r="CF60" s="3">
        <v>0.0</v>
      </c>
      <c r="CG60" s="3">
        <v>0.0</v>
      </c>
      <c r="CH60" s="9">
        <f t="shared" si="4"/>
        <v>0</v>
      </c>
      <c r="CI60" s="9">
        <f t="shared" si="5"/>
        <v>0</v>
      </c>
      <c r="CJ60" s="4">
        <f t="shared" si="6"/>
        <v>0</v>
      </c>
      <c r="CK60" s="3">
        <v>0.0</v>
      </c>
      <c r="CL60" s="3">
        <v>0.0</v>
      </c>
      <c r="CM60" s="3">
        <v>0.0</v>
      </c>
      <c r="CN60" s="3">
        <v>0.0</v>
      </c>
      <c r="CO60" s="3">
        <v>0.0</v>
      </c>
      <c r="CP60" s="3">
        <v>0.0</v>
      </c>
      <c r="CQ60" s="3">
        <v>0.0</v>
      </c>
      <c r="CR60" s="3">
        <v>0.0</v>
      </c>
      <c r="CS60" s="3">
        <v>0.0</v>
      </c>
      <c r="CT60" s="3">
        <v>0.0</v>
      </c>
      <c r="CU60" s="3">
        <v>0.0</v>
      </c>
      <c r="CV60" s="3">
        <v>0.0</v>
      </c>
      <c r="CW60" s="3">
        <v>0.0</v>
      </c>
      <c r="CX60" s="3">
        <v>0.0</v>
      </c>
      <c r="CY60" s="3">
        <v>0.0</v>
      </c>
      <c r="CZ60" s="3">
        <v>0.0</v>
      </c>
      <c r="DA60" s="9">
        <f t="shared" si="7"/>
        <v>0</v>
      </c>
      <c r="DB60" s="9">
        <f t="shared" si="8"/>
        <v>0</v>
      </c>
      <c r="DC60" s="4">
        <f t="shared" si="9"/>
        <v>0</v>
      </c>
      <c r="DD60" s="3">
        <v>0.0</v>
      </c>
      <c r="DE60" s="3">
        <v>0.0</v>
      </c>
      <c r="DF60" s="3">
        <v>0.0</v>
      </c>
      <c r="DG60" s="3">
        <v>0.0</v>
      </c>
      <c r="DH60" s="3">
        <v>0.0</v>
      </c>
      <c r="DI60" s="3">
        <v>0.0</v>
      </c>
      <c r="DJ60" s="3">
        <v>0.0</v>
      </c>
      <c r="DK60" s="3">
        <v>0.0</v>
      </c>
      <c r="DL60" s="3">
        <v>0.0</v>
      </c>
      <c r="DM60" s="3">
        <v>0.0</v>
      </c>
      <c r="DN60" s="3">
        <v>0.0</v>
      </c>
      <c r="DO60" s="3">
        <v>0.0</v>
      </c>
      <c r="DP60" s="3">
        <v>0.0</v>
      </c>
      <c r="DQ60" s="3">
        <v>0.0</v>
      </c>
      <c r="DR60" s="3">
        <v>0.0</v>
      </c>
      <c r="DS60" s="3">
        <v>0.0</v>
      </c>
      <c r="DT60" s="9">
        <f t="shared" si="10"/>
        <v>0</v>
      </c>
      <c r="DU60" s="9">
        <f t="shared" si="11"/>
        <v>0</v>
      </c>
      <c r="DV60" s="4">
        <f t="shared" si="12"/>
        <v>0</v>
      </c>
      <c r="DW60" s="3">
        <v>1.0</v>
      </c>
      <c r="DX60" s="3">
        <v>1.0</v>
      </c>
      <c r="DY60" s="3">
        <v>1.0</v>
      </c>
      <c r="DZ60" s="3">
        <v>1.0</v>
      </c>
      <c r="EA60" s="3">
        <v>1.0</v>
      </c>
      <c r="EB60" s="3">
        <v>1.0</v>
      </c>
      <c r="EC60" s="3">
        <v>1.0</v>
      </c>
      <c r="ED60" s="3">
        <v>1.0</v>
      </c>
      <c r="EE60" s="3">
        <v>1.0</v>
      </c>
      <c r="EF60" s="3">
        <v>2.0</v>
      </c>
      <c r="EG60" s="3">
        <v>1.0</v>
      </c>
      <c r="EH60" s="3">
        <v>2.0</v>
      </c>
      <c r="EI60" s="3">
        <v>1.0</v>
      </c>
      <c r="EJ60" s="3">
        <v>1.0</v>
      </c>
      <c r="EK60" s="3">
        <v>1.0</v>
      </c>
      <c r="EL60" s="3">
        <v>1.0</v>
      </c>
      <c r="EM60" s="9">
        <f t="shared" si="13"/>
        <v>1.125</v>
      </c>
      <c r="EN60" s="9">
        <f t="shared" si="14"/>
        <v>0.3415650255</v>
      </c>
      <c r="EO60" s="4">
        <f t="shared" si="15"/>
        <v>18</v>
      </c>
      <c r="EP60" s="7">
        <v>41758.84166666667</v>
      </c>
      <c r="EQ60" s="7">
        <v>41758.842361111114</v>
      </c>
      <c r="ER60" s="7">
        <v>41758.842361111114</v>
      </c>
      <c r="ES60" s="7">
        <v>41758.84305555555</v>
      </c>
      <c r="ET60" s="7">
        <v>41758.84375</v>
      </c>
      <c r="EU60" s="7">
        <v>41758.84444444445</v>
      </c>
      <c r="EV60" s="7">
        <v>41758.870833333334</v>
      </c>
      <c r="EW60" s="7">
        <v>41758.87152777778</v>
      </c>
      <c r="EX60" s="7">
        <v>41758.87152777778</v>
      </c>
      <c r="EY60" s="7">
        <v>41758.873611111114</v>
      </c>
      <c r="EZ60" s="7">
        <v>41758.87430555555</v>
      </c>
      <c r="FA60" s="7">
        <v>41758.87847222222</v>
      </c>
      <c r="FB60" s="7">
        <v>41758.88263888889</v>
      </c>
      <c r="FC60" s="7">
        <v>41758.88333333333</v>
      </c>
      <c r="FD60" s="7">
        <v>41758.88402777778</v>
      </c>
      <c r="FE60" s="7">
        <v>41758.884722222225</v>
      </c>
      <c r="FF60" s="5">
        <v>0.00930787037037037</v>
      </c>
      <c r="FG60" s="5">
        <v>0.00954861111111111</v>
      </c>
      <c r="FH60" s="5">
        <v>0.00985763888888889</v>
      </c>
      <c r="FI60" s="5">
        <v>0.010814814814814817</v>
      </c>
      <c r="FJ60" s="5">
        <v>0.011314814814814814</v>
      </c>
      <c r="FK60" s="5">
        <v>0.037974537037037036</v>
      </c>
      <c r="FL60" s="5">
        <v>0.038211805555555554</v>
      </c>
      <c r="FM60" s="5">
        <v>0.038711805555555555</v>
      </c>
      <c r="FN60" s="5">
        <v>0.040511574074074075</v>
      </c>
      <c r="FO60" s="5">
        <v>0.04136111111111111</v>
      </c>
      <c r="FP60" s="5">
        <v>0.003739583333333333</v>
      </c>
      <c r="FQ60" s="5">
        <v>0.007925925925925927</v>
      </c>
      <c r="FR60" s="5">
        <v>0.008469907407407407</v>
      </c>
      <c r="FS60" s="5">
        <v>0.009207175925925926</v>
      </c>
      <c r="FT60" s="5">
        <v>0.009877314814814814</v>
      </c>
      <c r="FU60" s="5">
        <v>0.010940972222222222</v>
      </c>
      <c r="FV60" s="3">
        <v>35209.0</v>
      </c>
      <c r="FW60" s="3">
        <v>18938.0</v>
      </c>
      <c r="FX60" s="3">
        <v>14637.0</v>
      </c>
      <c r="FY60" s="3">
        <v>81268.0</v>
      </c>
      <c r="FZ60" s="3">
        <v>39557.0</v>
      </c>
      <c r="GA60" s="3">
        <v>2299964.0</v>
      </c>
      <c r="GB60" s="3">
        <v>17399.0</v>
      </c>
      <c r="GC60" s="3">
        <v>40642.0</v>
      </c>
      <c r="GD60" s="3">
        <v>153137.0</v>
      </c>
      <c r="GE60" s="3">
        <v>27088.0</v>
      </c>
      <c r="GF60" s="3">
        <v>348053.0</v>
      </c>
      <c r="GG60" s="3">
        <v>193529.0</v>
      </c>
      <c r="GH60" s="3">
        <v>44740.0</v>
      </c>
      <c r="GI60" s="3">
        <v>61395.0</v>
      </c>
      <c r="GJ60" s="3">
        <v>55311.0</v>
      </c>
      <c r="GK60" s="3">
        <v>90159.0</v>
      </c>
      <c r="GL60" s="9">
        <f t="shared" si="16"/>
        <v>220064.125</v>
      </c>
      <c r="GM60" s="9">
        <f t="shared" si="17"/>
        <v>561347.0246</v>
      </c>
      <c r="GN60" s="4">
        <f t="shared" si="18"/>
        <v>3521026</v>
      </c>
      <c r="GO60" s="3">
        <v>35209.0</v>
      </c>
      <c r="GP60" s="3">
        <v>18938.0</v>
      </c>
      <c r="GQ60" s="3">
        <v>14637.0</v>
      </c>
      <c r="GR60" s="3">
        <v>81268.0</v>
      </c>
      <c r="GS60" s="3">
        <v>39557.0</v>
      </c>
      <c r="GT60" s="3">
        <v>2299964.0</v>
      </c>
      <c r="GU60" s="3">
        <v>17399.0</v>
      </c>
      <c r="GV60" s="3">
        <v>40642.0</v>
      </c>
      <c r="GW60" s="3">
        <v>153137.0</v>
      </c>
      <c r="GX60" s="3">
        <v>27088.0</v>
      </c>
      <c r="GY60" s="3">
        <v>348053.0</v>
      </c>
      <c r="GZ60" s="3">
        <v>193529.0</v>
      </c>
      <c r="HA60" s="3">
        <v>44740.0</v>
      </c>
      <c r="HB60" s="3">
        <v>61395.0</v>
      </c>
      <c r="HC60" s="3">
        <v>55311.0</v>
      </c>
      <c r="HD60" s="3">
        <v>90159.0</v>
      </c>
      <c r="HE60" s="9">
        <f t="shared" si="19"/>
        <v>220064.125</v>
      </c>
      <c r="HF60" s="9">
        <f t="shared" si="20"/>
        <v>561347.0246</v>
      </c>
      <c r="HG60" s="4">
        <f t="shared" si="21"/>
        <v>3521026</v>
      </c>
      <c r="HH60" s="3">
        <v>624538.0</v>
      </c>
      <c r="HI60" s="3">
        <v>624538.0</v>
      </c>
      <c r="HJ60" s="3">
        <v>624563.0</v>
      </c>
      <c r="HK60" s="3">
        <v>624564.0</v>
      </c>
      <c r="HL60" s="3">
        <v>945250.0</v>
      </c>
      <c r="HM60" s="3">
        <v>945251.0</v>
      </c>
      <c r="HN60" s="3">
        <v>945303.0</v>
      </c>
      <c r="HO60" s="3">
        <v>945304.0</v>
      </c>
      <c r="HP60" s="3">
        <v>1.0</v>
      </c>
      <c r="HQ60" s="3">
        <v>1.0</v>
      </c>
      <c r="HR60" s="3">
        <v>1.0</v>
      </c>
      <c r="HS60" s="3">
        <v>1.0</v>
      </c>
      <c r="HT60" s="9">
        <f t="shared" si="22"/>
        <v>1</v>
      </c>
      <c r="HU60" s="9">
        <f t="shared" si="23"/>
        <v>0</v>
      </c>
      <c r="HV60" s="4">
        <f t="shared" si="24"/>
        <v>4</v>
      </c>
      <c r="HW60" s="3">
        <v>0.0</v>
      </c>
      <c r="HX60" s="3">
        <v>0.0</v>
      </c>
      <c r="HY60" s="3">
        <v>0.0</v>
      </c>
      <c r="HZ60" s="3">
        <v>0.0</v>
      </c>
      <c r="IA60" s="3">
        <v>0.0</v>
      </c>
      <c r="IB60" s="3">
        <v>0.0</v>
      </c>
      <c r="IC60" s="3">
        <v>0.0</v>
      </c>
      <c r="ID60" s="3">
        <v>0.0</v>
      </c>
      <c r="IE60" s="9">
        <f t="shared" si="25"/>
        <v>0</v>
      </c>
      <c r="IF60" s="9">
        <f t="shared" si="26"/>
        <v>0</v>
      </c>
      <c r="IG60" s="4">
        <f t="shared" si="27"/>
        <v>0</v>
      </c>
      <c r="IH60" s="3">
        <v>0.0</v>
      </c>
      <c r="II60" s="3">
        <v>0.0</v>
      </c>
      <c r="IJ60" s="3">
        <v>0.0</v>
      </c>
      <c r="IK60" s="3">
        <v>0.0</v>
      </c>
      <c r="IL60" s="9">
        <f t="shared" si="28"/>
        <v>0</v>
      </c>
      <c r="IM60" s="9">
        <f t="shared" si="29"/>
        <v>0</v>
      </c>
      <c r="IN60" s="4">
        <f t="shared" si="30"/>
        <v>0</v>
      </c>
      <c r="IO60" s="5">
        <v>0.010964120370370372</v>
      </c>
      <c r="IP60" s="5">
        <v>0.010965277777777777</v>
      </c>
      <c r="IQ60" s="5">
        <v>0.010998842592592593</v>
      </c>
      <c r="IR60" s="5">
        <v>0.011023148148148148</v>
      </c>
      <c r="IS60" s="5">
        <v>0.010965277777777777</v>
      </c>
      <c r="IT60" s="5">
        <v>0.010998842592592593</v>
      </c>
      <c r="IU60" s="5">
        <v>0.011023148148148148</v>
      </c>
      <c r="IV60" s="5">
        <v>0.011048611111111111</v>
      </c>
      <c r="IW60" s="3">
        <v>9033.0</v>
      </c>
      <c r="IX60" s="3">
        <v>166081.0</v>
      </c>
      <c r="IY60" s="3">
        <v>122696.0</v>
      </c>
      <c r="IZ60" s="3">
        <v>89210.0</v>
      </c>
      <c r="JA60" s="9">
        <f t="shared" si="31"/>
        <v>96755</v>
      </c>
      <c r="JB60" s="9">
        <f t="shared" si="32"/>
        <v>66410.60675</v>
      </c>
      <c r="JC60" s="4">
        <f t="shared" si="33"/>
        <v>387020</v>
      </c>
      <c r="JD60" s="3">
        <v>9033.0</v>
      </c>
      <c r="JE60" s="3">
        <v>166081.0</v>
      </c>
      <c r="JF60" s="3">
        <v>122696.0</v>
      </c>
      <c r="JG60" s="3">
        <v>89210.0</v>
      </c>
      <c r="JH60" s="3">
        <v>1.0</v>
      </c>
      <c r="JI60" s="3">
        <v>1.0</v>
      </c>
      <c r="JJ60" s="3">
        <v>1.0</v>
      </c>
      <c r="JK60" s="3">
        <v>1.0</v>
      </c>
      <c r="JL60" s="12"/>
    </row>
    <row r="61" ht="13.5" customHeight="1">
      <c r="A61" s="34">
        <v>63.0</v>
      </c>
      <c r="B61" s="3">
        <v>229391.0</v>
      </c>
      <c r="C61" s="4">
        <v>0.723443223</v>
      </c>
      <c r="D61" s="4">
        <v>1.0</v>
      </c>
      <c r="E61" s="4">
        <v>1.0</v>
      </c>
      <c r="F61" s="4">
        <v>0.0</v>
      </c>
      <c r="G61" s="4">
        <v>1.0</v>
      </c>
      <c r="H61" s="3">
        <v>16.0</v>
      </c>
      <c r="I61" s="3">
        <v>1045928.0</v>
      </c>
      <c r="J61" s="3">
        <v>1.0</v>
      </c>
      <c r="K61" s="3">
        <v>26834.0</v>
      </c>
      <c r="L61" s="3">
        <v>4187665.0</v>
      </c>
      <c r="M61" s="5">
        <v>0.03523263888888889</v>
      </c>
      <c r="N61" s="5">
        <v>0.006190972222222222</v>
      </c>
      <c r="O61" s="3">
        <v>188514.0</v>
      </c>
      <c r="P61" s="3">
        <v>323712.0</v>
      </c>
      <c r="Q61" s="5">
        <v>0.009637731481481481</v>
      </c>
      <c r="R61" s="3" t="s">
        <v>442</v>
      </c>
      <c r="S61" s="8">
        <v>622781.0</v>
      </c>
      <c r="T61" s="8">
        <v>622781.0</v>
      </c>
      <c r="U61" s="3">
        <v>623092.0</v>
      </c>
      <c r="V61" s="3">
        <v>623092.0</v>
      </c>
      <c r="W61" s="3">
        <v>623136.0</v>
      </c>
      <c r="X61" s="3">
        <v>623136.0</v>
      </c>
      <c r="Y61" s="3">
        <v>623167.0</v>
      </c>
      <c r="Z61" s="3">
        <v>623167.0</v>
      </c>
      <c r="AA61" s="8">
        <v>624294.0</v>
      </c>
      <c r="AB61" s="3">
        <v>624295.0</v>
      </c>
      <c r="AC61" s="3">
        <v>624301.0</v>
      </c>
      <c r="AD61" s="3">
        <v>624302.0</v>
      </c>
      <c r="AE61" s="8">
        <v>624311.0</v>
      </c>
      <c r="AF61" s="3">
        <v>624312.0</v>
      </c>
      <c r="AG61" s="3">
        <v>624313.0</v>
      </c>
      <c r="AH61" s="3">
        <v>624314.0</v>
      </c>
      <c r="AI61" s="3">
        <v>942864.0</v>
      </c>
      <c r="AJ61" s="3">
        <v>942865.0</v>
      </c>
      <c r="AK61" s="3">
        <v>943281.0</v>
      </c>
      <c r="AL61" s="3">
        <v>943283.0</v>
      </c>
      <c r="AM61" s="3">
        <v>943385.0</v>
      </c>
      <c r="AN61" s="3">
        <v>943386.0</v>
      </c>
      <c r="AO61" s="3">
        <v>943417.0</v>
      </c>
      <c r="AP61" s="3">
        <v>943418.0</v>
      </c>
      <c r="AQ61" s="3">
        <v>944957.0</v>
      </c>
      <c r="AR61" s="3">
        <v>944958.0</v>
      </c>
      <c r="AS61" s="3">
        <v>944966.0</v>
      </c>
      <c r="AT61" s="3">
        <v>944969.0</v>
      </c>
      <c r="AU61" s="3">
        <v>944991.0</v>
      </c>
      <c r="AV61" s="3">
        <v>944992.0</v>
      </c>
      <c r="AW61" s="3">
        <v>944993.0</v>
      </c>
      <c r="AX61" s="3">
        <v>944994.0</v>
      </c>
      <c r="AY61" s="3">
        <v>0.0</v>
      </c>
      <c r="AZ61" s="3">
        <v>1.0</v>
      </c>
      <c r="BA61" s="3">
        <v>1.0</v>
      </c>
      <c r="BB61" s="3">
        <v>0.0</v>
      </c>
      <c r="BC61" s="3">
        <v>1.0</v>
      </c>
      <c r="BD61" s="3">
        <v>1.0</v>
      </c>
      <c r="BE61" s="3">
        <v>1.0</v>
      </c>
      <c r="BF61" s="3">
        <v>1.0</v>
      </c>
      <c r="BG61" s="8">
        <v>1.0</v>
      </c>
      <c r="BH61" s="3">
        <v>1.0</v>
      </c>
      <c r="BI61" s="3">
        <v>0.0</v>
      </c>
      <c r="BJ61" s="3">
        <v>0.0</v>
      </c>
      <c r="BK61" s="8">
        <v>0.0</v>
      </c>
      <c r="BL61" s="3">
        <v>1.0</v>
      </c>
      <c r="BM61" s="3">
        <v>0.0</v>
      </c>
      <c r="BN61" s="3">
        <v>1.0</v>
      </c>
      <c r="BO61" s="9">
        <f t="shared" si="1"/>
        <v>0.625</v>
      </c>
      <c r="BP61" s="9">
        <f t="shared" si="2"/>
        <v>0.5</v>
      </c>
      <c r="BQ61" s="4">
        <f t="shared" si="3"/>
        <v>10</v>
      </c>
      <c r="BR61" s="3">
        <v>0.0</v>
      </c>
      <c r="BS61" s="3">
        <v>0.0</v>
      </c>
      <c r="BT61" s="3">
        <v>0.0</v>
      </c>
      <c r="BU61" s="3">
        <v>0.0</v>
      </c>
      <c r="BV61" s="3">
        <v>0.0</v>
      </c>
      <c r="BW61" s="3">
        <v>0.0</v>
      </c>
      <c r="BX61" s="3">
        <v>0.0</v>
      </c>
      <c r="BY61" s="3">
        <v>0.0</v>
      </c>
      <c r="BZ61" s="3">
        <v>0.0</v>
      </c>
      <c r="CA61" s="3">
        <v>0.0</v>
      </c>
      <c r="CB61" s="3">
        <v>0.0</v>
      </c>
      <c r="CC61" s="3">
        <v>0.0</v>
      </c>
      <c r="CD61" s="3">
        <v>0.0</v>
      </c>
      <c r="CE61" s="3">
        <v>0.0</v>
      </c>
      <c r="CF61" s="3">
        <v>0.0</v>
      </c>
      <c r="CG61" s="3">
        <v>0.0</v>
      </c>
      <c r="CH61" s="9">
        <f t="shared" si="4"/>
        <v>0</v>
      </c>
      <c r="CI61" s="9">
        <f t="shared" si="5"/>
        <v>0</v>
      </c>
      <c r="CJ61" s="4">
        <f t="shared" si="6"/>
        <v>0</v>
      </c>
      <c r="CK61" s="3">
        <v>0.0</v>
      </c>
      <c r="CL61" s="3">
        <v>0.0</v>
      </c>
      <c r="CM61" s="3">
        <v>0.0</v>
      </c>
      <c r="CN61" s="3">
        <v>0.0</v>
      </c>
      <c r="CO61" s="3">
        <v>0.0</v>
      </c>
      <c r="CP61" s="3">
        <v>0.0</v>
      </c>
      <c r="CQ61" s="3">
        <v>0.0</v>
      </c>
      <c r="CR61" s="3">
        <v>0.0</v>
      </c>
      <c r="CS61" s="3">
        <v>0.0</v>
      </c>
      <c r="CT61" s="3">
        <v>0.0</v>
      </c>
      <c r="CU61" s="3">
        <v>1.0</v>
      </c>
      <c r="CV61" s="3">
        <v>1.0</v>
      </c>
      <c r="CW61" s="3">
        <v>0.0</v>
      </c>
      <c r="CX61" s="3">
        <v>0.0</v>
      </c>
      <c r="CY61" s="3">
        <v>0.0</v>
      </c>
      <c r="CZ61" s="3">
        <v>0.0</v>
      </c>
      <c r="DA61" s="9">
        <f t="shared" si="7"/>
        <v>0.125</v>
      </c>
      <c r="DB61" s="9">
        <f t="shared" si="8"/>
        <v>0.3415650255</v>
      </c>
      <c r="DC61" s="4">
        <f t="shared" si="9"/>
        <v>2</v>
      </c>
      <c r="DD61" s="3">
        <v>0.0</v>
      </c>
      <c r="DE61" s="3">
        <v>0.0</v>
      </c>
      <c r="DF61" s="3">
        <v>0.0</v>
      </c>
      <c r="DG61" s="3">
        <v>0.0</v>
      </c>
      <c r="DH61" s="3">
        <v>0.0</v>
      </c>
      <c r="DI61" s="3">
        <v>0.0</v>
      </c>
      <c r="DJ61" s="3">
        <v>0.0</v>
      </c>
      <c r="DK61" s="3">
        <v>0.0</v>
      </c>
      <c r="DL61" s="3">
        <v>0.0</v>
      </c>
      <c r="DM61" s="3">
        <v>0.0</v>
      </c>
      <c r="DN61" s="3">
        <v>0.0</v>
      </c>
      <c r="DO61" s="3">
        <v>0.0</v>
      </c>
      <c r="DP61" s="3">
        <v>0.0</v>
      </c>
      <c r="DQ61" s="3">
        <v>0.0</v>
      </c>
      <c r="DR61" s="3">
        <v>0.0</v>
      </c>
      <c r="DS61" s="3">
        <v>0.0</v>
      </c>
      <c r="DT61" s="9">
        <f t="shared" si="10"/>
        <v>0</v>
      </c>
      <c r="DU61" s="9">
        <f t="shared" si="11"/>
        <v>0</v>
      </c>
      <c r="DV61" s="4">
        <f t="shared" si="12"/>
        <v>0</v>
      </c>
      <c r="DW61" s="3">
        <v>2.0</v>
      </c>
      <c r="DX61" s="3">
        <v>1.0</v>
      </c>
      <c r="DY61" s="3">
        <v>1.0</v>
      </c>
      <c r="DZ61" s="3">
        <v>2.0</v>
      </c>
      <c r="EA61" s="3">
        <v>1.0</v>
      </c>
      <c r="EB61" s="3">
        <v>1.0</v>
      </c>
      <c r="EC61" s="3">
        <v>1.0</v>
      </c>
      <c r="ED61" s="3">
        <v>1.0</v>
      </c>
      <c r="EE61" s="3">
        <v>1.0</v>
      </c>
      <c r="EF61" s="3">
        <v>1.0</v>
      </c>
      <c r="EG61" s="3">
        <v>2.0</v>
      </c>
      <c r="EH61" s="3">
        <v>2.0</v>
      </c>
      <c r="EI61" s="3">
        <v>5.0</v>
      </c>
      <c r="EJ61" s="3">
        <v>1.0</v>
      </c>
      <c r="EK61" s="3">
        <v>2.0</v>
      </c>
      <c r="EL61" s="3">
        <v>1.0</v>
      </c>
      <c r="EM61" s="9">
        <f t="shared" si="13"/>
        <v>1.5625</v>
      </c>
      <c r="EN61" s="9">
        <f t="shared" si="14"/>
        <v>1.030776406</v>
      </c>
      <c r="EO61" s="4">
        <f t="shared" si="15"/>
        <v>25</v>
      </c>
      <c r="EP61" s="7">
        <v>41758.785416666666</v>
      </c>
      <c r="EQ61" s="7">
        <v>41758.78611111111</v>
      </c>
      <c r="ER61" s="7">
        <v>41758.78611111111</v>
      </c>
      <c r="ES61" s="7">
        <v>41758.78611111111</v>
      </c>
      <c r="ET61" s="7">
        <v>41758.7875</v>
      </c>
      <c r="EU61" s="7">
        <v>41758.788194444445</v>
      </c>
      <c r="EV61" s="7">
        <v>41758.788194444445</v>
      </c>
      <c r="EW61" s="7">
        <v>41758.78888888889</v>
      </c>
      <c r="EX61" s="7">
        <v>41758.78888888889</v>
      </c>
      <c r="EY61" s="7">
        <v>41758.78958333333</v>
      </c>
      <c r="EZ61" s="7">
        <v>41758.79027777778</v>
      </c>
      <c r="FA61" s="7">
        <v>41758.79375</v>
      </c>
      <c r="FB61" s="7">
        <v>41758.79583333333</v>
      </c>
      <c r="FC61" s="7">
        <v>41758.79652777778</v>
      </c>
      <c r="FD61" s="7">
        <v>41758.79652777778</v>
      </c>
      <c r="FE61" s="7">
        <v>41758.79722222222</v>
      </c>
      <c r="FF61" s="5">
        <v>0.03592361111111111</v>
      </c>
      <c r="FG61" s="5">
        <v>0.036550925925925924</v>
      </c>
      <c r="FH61" s="5">
        <v>0.03663773148148148</v>
      </c>
      <c r="FI61" s="5">
        <v>0.03753472222222222</v>
      </c>
      <c r="FJ61" s="5">
        <v>0.038238425925925926</v>
      </c>
      <c r="FK61" s="5">
        <v>0.038289351851851845</v>
      </c>
      <c r="FL61" s="5">
        <v>0.039163194444444445</v>
      </c>
      <c r="FM61" s="5">
        <v>0.039218750000000004</v>
      </c>
      <c r="FN61" s="5">
        <v>0.040171296296296295</v>
      </c>
      <c r="FO61" s="5">
        <v>0.040851851851851854</v>
      </c>
      <c r="FP61" s="5">
        <v>0.0021828703703703706</v>
      </c>
      <c r="FQ61" s="5">
        <v>0.004385416666666667</v>
      </c>
      <c r="FR61" s="5">
        <v>0.0050034722222222225</v>
      </c>
      <c r="FS61" s="5">
        <v>0.0052743055555555555</v>
      </c>
      <c r="FT61" s="5">
        <v>0.005782407407407407</v>
      </c>
      <c r="FU61" s="5">
        <v>0.006186342592592593</v>
      </c>
      <c r="FV61" s="3">
        <v>37602.0</v>
      </c>
      <c r="FW61" s="3">
        <v>2953.0</v>
      </c>
      <c r="FX61" s="3">
        <v>3451.0</v>
      </c>
      <c r="FY61" s="3">
        <v>52089.0</v>
      </c>
      <c r="FZ61" s="3">
        <v>59788.0</v>
      </c>
      <c r="GA61" s="3">
        <v>4177.0</v>
      </c>
      <c r="GB61" s="3">
        <v>73705.0</v>
      </c>
      <c r="GC61" s="3">
        <v>3438.0</v>
      </c>
      <c r="GD61" s="3">
        <v>81759.0</v>
      </c>
      <c r="GE61" s="3">
        <v>58534.0</v>
      </c>
      <c r="GF61" s="3">
        <v>169564.0</v>
      </c>
      <c r="GG61" s="3">
        <v>95102.0</v>
      </c>
      <c r="GH61" s="3">
        <v>15536.0</v>
      </c>
      <c r="GI61" s="3">
        <v>22666.0</v>
      </c>
      <c r="GJ61" s="3">
        <v>31986.0</v>
      </c>
      <c r="GK61" s="3">
        <v>22525.0</v>
      </c>
      <c r="GL61" s="9">
        <f t="shared" si="16"/>
        <v>45929.6875</v>
      </c>
      <c r="GM61" s="9">
        <f t="shared" si="17"/>
        <v>44440.38883</v>
      </c>
      <c r="GN61" s="4">
        <f t="shared" si="18"/>
        <v>734875</v>
      </c>
      <c r="GO61" s="3">
        <v>37602.0</v>
      </c>
      <c r="GP61" s="3">
        <v>2953.0</v>
      </c>
      <c r="GQ61" s="3">
        <v>3451.0</v>
      </c>
      <c r="GR61" s="3">
        <v>52089.0</v>
      </c>
      <c r="GS61" s="3">
        <v>59788.0</v>
      </c>
      <c r="GT61" s="3">
        <v>4177.0</v>
      </c>
      <c r="GU61" s="3">
        <v>73705.0</v>
      </c>
      <c r="GV61" s="3">
        <v>3438.0</v>
      </c>
      <c r="GW61" s="3">
        <v>81759.0</v>
      </c>
      <c r="GX61" s="3">
        <v>58534.0</v>
      </c>
      <c r="GY61" s="3">
        <v>169564.0</v>
      </c>
      <c r="GZ61" s="3">
        <v>95102.0</v>
      </c>
      <c r="HA61" s="3">
        <v>15536.0</v>
      </c>
      <c r="HB61" s="3">
        <v>22666.0</v>
      </c>
      <c r="HC61" s="3">
        <v>31986.0</v>
      </c>
      <c r="HD61" s="3">
        <v>22525.0</v>
      </c>
      <c r="HE61" s="9">
        <f t="shared" si="19"/>
        <v>45929.6875</v>
      </c>
      <c r="HF61" s="9">
        <f t="shared" si="20"/>
        <v>44440.38883</v>
      </c>
      <c r="HG61" s="4">
        <f t="shared" si="21"/>
        <v>734875</v>
      </c>
      <c r="HH61" s="3">
        <v>624538.0</v>
      </c>
      <c r="HI61" s="3">
        <v>624538.0</v>
      </c>
      <c r="HJ61" s="3">
        <v>624563.0</v>
      </c>
      <c r="HK61" s="3">
        <v>624564.0</v>
      </c>
      <c r="HL61" s="3">
        <v>945250.0</v>
      </c>
      <c r="HM61" s="3">
        <v>945251.0</v>
      </c>
      <c r="HN61" s="3">
        <v>945303.0</v>
      </c>
      <c r="HO61" s="3">
        <v>945304.0</v>
      </c>
      <c r="HP61" s="3">
        <v>1.0</v>
      </c>
      <c r="HQ61" s="3">
        <v>0.0</v>
      </c>
      <c r="HR61" s="3">
        <v>1.0</v>
      </c>
      <c r="HS61" s="3">
        <v>1.0</v>
      </c>
      <c r="HT61" s="9">
        <f t="shared" si="22"/>
        <v>0.75</v>
      </c>
      <c r="HU61" s="9">
        <f t="shared" si="23"/>
        <v>0.5</v>
      </c>
      <c r="HV61" s="4">
        <f t="shared" si="24"/>
        <v>3</v>
      </c>
      <c r="HW61" s="3">
        <v>0.0</v>
      </c>
      <c r="HX61" s="3">
        <v>0.0</v>
      </c>
      <c r="HY61" s="3">
        <v>0.0</v>
      </c>
      <c r="HZ61" s="3">
        <v>0.0</v>
      </c>
      <c r="IA61" s="3">
        <v>0.0</v>
      </c>
      <c r="IB61" s="3">
        <v>0.0</v>
      </c>
      <c r="IC61" s="3">
        <v>0.0</v>
      </c>
      <c r="ID61" s="3">
        <v>0.0</v>
      </c>
      <c r="IE61" s="9">
        <f t="shared" si="25"/>
        <v>0</v>
      </c>
      <c r="IF61" s="9">
        <f t="shared" si="26"/>
        <v>0</v>
      </c>
      <c r="IG61" s="4">
        <f t="shared" si="27"/>
        <v>0</v>
      </c>
      <c r="IH61" s="3">
        <v>0.0</v>
      </c>
      <c r="II61" s="3">
        <v>0.0</v>
      </c>
      <c r="IJ61" s="3">
        <v>0.0</v>
      </c>
      <c r="IK61" s="3">
        <v>0.0</v>
      </c>
      <c r="IL61" s="9">
        <f t="shared" si="28"/>
        <v>0</v>
      </c>
      <c r="IM61" s="9">
        <f t="shared" si="29"/>
        <v>0</v>
      </c>
      <c r="IN61" s="4">
        <f t="shared" si="30"/>
        <v>0</v>
      </c>
      <c r="IO61" s="5">
        <v>0.011824074074074075</v>
      </c>
      <c r="IP61" s="5">
        <v>0.01182986111111111</v>
      </c>
      <c r="IQ61" s="5">
        <v>0.011842592592592594</v>
      </c>
      <c r="IR61" s="5">
        <v>0.011876157407407406</v>
      </c>
      <c r="IS61" s="5">
        <v>0.01182986111111111</v>
      </c>
      <c r="IT61" s="5">
        <v>0.011842592592592594</v>
      </c>
      <c r="IU61" s="5">
        <v>0.01188425925925926</v>
      </c>
      <c r="IV61" s="5">
        <v>0.011878472222222223</v>
      </c>
      <c r="IW61" s="3">
        <v>15100.0</v>
      </c>
      <c r="IX61" s="3">
        <v>27793.0</v>
      </c>
      <c r="IY61" s="3">
        <v>166662.0</v>
      </c>
      <c r="IZ61" s="3">
        <v>20296.0</v>
      </c>
      <c r="JA61" s="9">
        <f t="shared" si="31"/>
        <v>57462.75</v>
      </c>
      <c r="JB61" s="9">
        <f t="shared" si="32"/>
        <v>72985.70673</v>
      </c>
      <c r="JC61" s="4">
        <f t="shared" si="33"/>
        <v>229851</v>
      </c>
      <c r="JD61" s="3">
        <v>15100.0</v>
      </c>
      <c r="JE61" s="3">
        <v>27793.0</v>
      </c>
      <c r="JF61" s="3">
        <v>166662.0</v>
      </c>
      <c r="JG61" s="3">
        <v>20296.0</v>
      </c>
      <c r="JH61" s="3">
        <v>1.0</v>
      </c>
      <c r="JI61" s="3">
        <v>3.0</v>
      </c>
      <c r="JJ61" s="3">
        <v>1.0</v>
      </c>
      <c r="JK61" s="3">
        <v>1.0</v>
      </c>
      <c r="JL61" s="53"/>
    </row>
    <row r="62" ht="13.5" customHeight="1">
      <c r="A62" s="34">
        <v>84.0</v>
      </c>
      <c r="B62" s="3">
        <v>229481.0</v>
      </c>
      <c r="C62" s="4">
        <v>0.801661475</v>
      </c>
      <c r="D62" s="4">
        <v>1.0</v>
      </c>
      <c r="E62" s="4">
        <v>1.0</v>
      </c>
      <c r="F62" s="4">
        <v>0.0</v>
      </c>
      <c r="G62" s="4">
        <v>1.0</v>
      </c>
      <c r="H62" s="3">
        <v>16.0</v>
      </c>
      <c r="I62" s="3">
        <v>1045928.0</v>
      </c>
      <c r="J62" s="3">
        <v>1.0</v>
      </c>
      <c r="K62" s="3">
        <v>26834.0</v>
      </c>
      <c r="L62" s="3">
        <v>4187579.0</v>
      </c>
      <c r="M62" s="5">
        <v>0.025701388888888888</v>
      </c>
      <c r="N62" s="5">
        <v>0.008434027777777778</v>
      </c>
      <c r="O62" s="3">
        <v>188604.0</v>
      </c>
      <c r="P62" s="3">
        <v>323712.0</v>
      </c>
      <c r="Q62" s="5">
        <v>0.009637731481481481</v>
      </c>
      <c r="R62" s="3" t="s">
        <v>458</v>
      </c>
      <c r="S62" s="8">
        <v>622781.0</v>
      </c>
      <c r="T62" s="8">
        <v>622781.0</v>
      </c>
      <c r="U62" s="3">
        <v>623092.0</v>
      </c>
      <c r="V62" s="3">
        <v>623092.0</v>
      </c>
      <c r="W62" s="3">
        <v>623136.0</v>
      </c>
      <c r="X62" s="3">
        <v>623136.0</v>
      </c>
      <c r="Y62" s="3">
        <v>623167.0</v>
      </c>
      <c r="Z62" s="3">
        <v>623167.0</v>
      </c>
      <c r="AA62" s="8">
        <v>624294.0</v>
      </c>
      <c r="AB62" s="3">
        <v>624295.0</v>
      </c>
      <c r="AC62" s="3">
        <v>624301.0</v>
      </c>
      <c r="AD62" s="3">
        <v>624302.0</v>
      </c>
      <c r="AE62" s="8">
        <v>624311.0</v>
      </c>
      <c r="AF62" s="3">
        <v>624312.0</v>
      </c>
      <c r="AG62" s="3">
        <v>624313.0</v>
      </c>
      <c r="AH62" s="3">
        <v>624314.0</v>
      </c>
      <c r="AI62" s="3">
        <v>942864.0</v>
      </c>
      <c r="AJ62" s="3">
        <v>942865.0</v>
      </c>
      <c r="AK62" s="3">
        <v>943281.0</v>
      </c>
      <c r="AL62" s="3">
        <v>943283.0</v>
      </c>
      <c r="AM62" s="3">
        <v>943385.0</v>
      </c>
      <c r="AN62" s="3">
        <v>943386.0</v>
      </c>
      <c r="AO62" s="3">
        <v>943417.0</v>
      </c>
      <c r="AP62" s="3">
        <v>943418.0</v>
      </c>
      <c r="AQ62" s="3">
        <v>944957.0</v>
      </c>
      <c r="AR62" s="3">
        <v>944958.0</v>
      </c>
      <c r="AS62" s="3">
        <v>944966.0</v>
      </c>
      <c r="AT62" s="3">
        <v>944969.0</v>
      </c>
      <c r="AU62" s="3">
        <v>944991.0</v>
      </c>
      <c r="AV62" s="3">
        <v>944992.0</v>
      </c>
      <c r="AW62" s="3">
        <v>944993.0</v>
      </c>
      <c r="AX62" s="3">
        <v>944994.0</v>
      </c>
      <c r="AY62" s="3">
        <v>1.0</v>
      </c>
      <c r="AZ62" s="3">
        <v>1.0</v>
      </c>
      <c r="BA62" s="3">
        <v>1.0</v>
      </c>
      <c r="BB62" s="3">
        <v>1.0</v>
      </c>
      <c r="BC62" s="3">
        <v>1.0</v>
      </c>
      <c r="BD62" s="3">
        <v>1.0</v>
      </c>
      <c r="BE62" s="3">
        <v>1.0</v>
      </c>
      <c r="BF62" s="3">
        <v>1.0</v>
      </c>
      <c r="BG62" s="8">
        <v>0.0</v>
      </c>
      <c r="BH62" s="3">
        <v>1.0</v>
      </c>
      <c r="BI62" s="3">
        <v>1.0</v>
      </c>
      <c r="BJ62" s="3">
        <v>0.0</v>
      </c>
      <c r="BK62" s="8">
        <v>1.0</v>
      </c>
      <c r="BL62" s="3">
        <v>0.0</v>
      </c>
      <c r="BM62" s="3">
        <v>0.0</v>
      </c>
      <c r="BN62" s="3">
        <v>1.0</v>
      </c>
      <c r="BO62" s="9">
        <f t="shared" si="1"/>
        <v>0.75</v>
      </c>
      <c r="BP62" s="9">
        <f t="shared" si="2"/>
        <v>0.4472135955</v>
      </c>
      <c r="BQ62" s="4">
        <f t="shared" si="3"/>
        <v>12</v>
      </c>
      <c r="BR62" s="3">
        <v>0.0</v>
      </c>
      <c r="BS62" s="3">
        <v>0.0</v>
      </c>
      <c r="BT62" s="3">
        <v>0.0</v>
      </c>
      <c r="BU62" s="3">
        <v>0.0</v>
      </c>
      <c r="BV62" s="3">
        <v>0.0</v>
      </c>
      <c r="BW62" s="3">
        <v>0.0</v>
      </c>
      <c r="BX62" s="3">
        <v>0.0</v>
      </c>
      <c r="BY62" s="3">
        <v>0.0</v>
      </c>
      <c r="BZ62" s="3">
        <v>0.0</v>
      </c>
      <c r="CA62" s="3">
        <v>0.0</v>
      </c>
      <c r="CB62" s="3">
        <v>0.0</v>
      </c>
      <c r="CC62" s="3">
        <v>0.0</v>
      </c>
      <c r="CD62" s="3">
        <v>0.0</v>
      </c>
      <c r="CE62" s="3">
        <v>0.0</v>
      </c>
      <c r="CF62" s="3">
        <v>0.0</v>
      </c>
      <c r="CG62" s="3">
        <v>0.0</v>
      </c>
      <c r="CH62" s="9">
        <f t="shared" si="4"/>
        <v>0</v>
      </c>
      <c r="CI62" s="9">
        <f t="shared" si="5"/>
        <v>0</v>
      </c>
      <c r="CJ62" s="4">
        <f t="shared" si="6"/>
        <v>0</v>
      </c>
      <c r="CK62" s="3">
        <v>0.0</v>
      </c>
      <c r="CL62" s="3">
        <v>0.0</v>
      </c>
      <c r="CM62" s="3">
        <v>0.0</v>
      </c>
      <c r="CN62" s="3">
        <v>0.0</v>
      </c>
      <c r="CO62" s="3">
        <v>0.0</v>
      </c>
      <c r="CP62" s="3">
        <v>0.0</v>
      </c>
      <c r="CQ62" s="3">
        <v>0.0</v>
      </c>
      <c r="CR62" s="3">
        <v>0.0</v>
      </c>
      <c r="CS62" s="3">
        <v>0.0</v>
      </c>
      <c r="CT62" s="3">
        <v>0.0</v>
      </c>
      <c r="CU62" s="3">
        <v>0.0</v>
      </c>
      <c r="CV62" s="3">
        <v>0.0</v>
      </c>
      <c r="CW62" s="3">
        <v>0.0</v>
      </c>
      <c r="CX62" s="3">
        <v>0.0</v>
      </c>
      <c r="CY62" s="3">
        <v>0.0</v>
      </c>
      <c r="CZ62" s="3">
        <v>0.0</v>
      </c>
      <c r="DA62" s="9">
        <f t="shared" si="7"/>
        <v>0</v>
      </c>
      <c r="DB62" s="9">
        <f t="shared" si="8"/>
        <v>0</v>
      </c>
      <c r="DC62" s="4">
        <f t="shared" si="9"/>
        <v>0</v>
      </c>
      <c r="DD62" s="3">
        <v>0.0</v>
      </c>
      <c r="DE62" s="3">
        <v>0.0</v>
      </c>
      <c r="DF62" s="3">
        <v>0.0</v>
      </c>
      <c r="DG62" s="3">
        <v>0.0</v>
      </c>
      <c r="DH62" s="3">
        <v>0.0</v>
      </c>
      <c r="DI62" s="3">
        <v>0.0</v>
      </c>
      <c r="DJ62" s="3">
        <v>0.0</v>
      </c>
      <c r="DK62" s="3">
        <v>0.0</v>
      </c>
      <c r="DL62" s="3">
        <v>0.0</v>
      </c>
      <c r="DM62" s="3">
        <v>0.0</v>
      </c>
      <c r="DN62" s="3">
        <v>0.0</v>
      </c>
      <c r="DO62" s="3">
        <v>0.0</v>
      </c>
      <c r="DP62" s="3">
        <v>0.0</v>
      </c>
      <c r="DQ62" s="3">
        <v>0.0</v>
      </c>
      <c r="DR62" s="3">
        <v>0.0</v>
      </c>
      <c r="DS62" s="3">
        <v>0.0</v>
      </c>
      <c r="DT62" s="9">
        <f t="shared" si="10"/>
        <v>0</v>
      </c>
      <c r="DU62" s="9">
        <f t="shared" si="11"/>
        <v>0</v>
      </c>
      <c r="DV62" s="4">
        <f t="shared" si="12"/>
        <v>0</v>
      </c>
      <c r="DW62" s="3">
        <v>1.0</v>
      </c>
      <c r="DX62" s="3">
        <v>1.0</v>
      </c>
      <c r="DY62" s="3">
        <v>1.0</v>
      </c>
      <c r="DZ62" s="3">
        <v>1.0</v>
      </c>
      <c r="EA62" s="3">
        <v>1.0</v>
      </c>
      <c r="EB62" s="3">
        <v>1.0</v>
      </c>
      <c r="EC62" s="3">
        <v>1.0</v>
      </c>
      <c r="ED62" s="3">
        <v>1.0</v>
      </c>
      <c r="EE62" s="3">
        <v>2.0</v>
      </c>
      <c r="EF62" s="3">
        <v>1.0</v>
      </c>
      <c r="EG62" s="3">
        <v>1.0</v>
      </c>
      <c r="EH62" s="3">
        <v>3.0</v>
      </c>
      <c r="EI62" s="3">
        <v>1.0</v>
      </c>
      <c r="EJ62" s="3">
        <v>6.0</v>
      </c>
      <c r="EK62" s="3">
        <v>11.0</v>
      </c>
      <c r="EL62" s="3">
        <v>1.0</v>
      </c>
      <c r="EM62" s="9">
        <f t="shared" si="13"/>
        <v>2.125</v>
      </c>
      <c r="EN62" s="9">
        <f t="shared" si="14"/>
        <v>2.704933764</v>
      </c>
      <c r="EO62" s="4">
        <f t="shared" si="15"/>
        <v>34</v>
      </c>
      <c r="EP62" s="7">
        <v>41758.77569444444</v>
      </c>
      <c r="EQ62" s="7">
        <v>41758.77569444444</v>
      </c>
      <c r="ER62" s="7">
        <v>41758.77638888889</v>
      </c>
      <c r="ES62" s="7">
        <v>41758.77638888889</v>
      </c>
      <c r="ET62" s="7">
        <v>41758.77777777778</v>
      </c>
      <c r="EU62" s="7">
        <v>41758.77777777778</v>
      </c>
      <c r="EV62" s="7">
        <v>41758.78194444445</v>
      </c>
      <c r="EW62" s="7">
        <v>41758.78194444445</v>
      </c>
      <c r="EX62" s="7">
        <v>41758.78194444445</v>
      </c>
      <c r="EY62" s="7">
        <v>41758.78333333333</v>
      </c>
      <c r="EZ62" s="7">
        <v>41758.78402777778</v>
      </c>
      <c r="FA62" s="7">
        <v>41758.83541666667</v>
      </c>
      <c r="FB62" s="7">
        <v>41758.83819444444</v>
      </c>
      <c r="FC62" s="7">
        <v>41758.83888888889</v>
      </c>
      <c r="FD62" s="7">
        <v>41758.839583333334</v>
      </c>
      <c r="FE62" s="7">
        <v>41758.84097222222</v>
      </c>
      <c r="FF62" s="5">
        <v>0.02590856481481481</v>
      </c>
      <c r="FG62" s="5">
        <v>0.026025462962962962</v>
      </c>
      <c r="FH62" s="5">
        <v>0.026885416666666672</v>
      </c>
      <c r="FI62" s="5">
        <v>0.027714120370370368</v>
      </c>
      <c r="FJ62" s="5">
        <v>0.028273148148148144</v>
      </c>
      <c r="FK62" s="5">
        <v>0.031899305555555556</v>
      </c>
      <c r="FL62" s="5">
        <v>0.03214120370370371</v>
      </c>
      <c r="FM62" s="5">
        <v>0.032372685185185185</v>
      </c>
      <c r="FN62" s="5">
        <v>0.033732638888888895</v>
      </c>
      <c r="FO62" s="5">
        <v>0.03439930555555555</v>
      </c>
      <c r="FP62" s="5">
        <v>0.0021469907407407405</v>
      </c>
      <c r="FQ62" s="5">
        <v>0.005299768518518519</v>
      </c>
      <c r="FR62" s="5">
        <v>0.005641203703703704</v>
      </c>
      <c r="FS62" s="5">
        <v>0.006476851851851852</v>
      </c>
      <c r="FT62" s="5">
        <v>0.00807638888888889</v>
      </c>
      <c r="FU62" s="5">
        <v>0.00843287037037037</v>
      </c>
      <c r="FV62" s="3">
        <v>18476.0</v>
      </c>
      <c r="FW62" s="3">
        <v>9579.0</v>
      </c>
      <c r="FX62" s="3">
        <v>12931.0</v>
      </c>
      <c r="FY62" s="3">
        <v>69533.0</v>
      </c>
      <c r="FZ62" s="3">
        <v>39754.0</v>
      </c>
      <c r="GA62" s="3">
        <v>312055.0</v>
      </c>
      <c r="GB62" s="3">
        <v>15984.0</v>
      </c>
      <c r="GC62" s="3">
        <v>19010.0</v>
      </c>
      <c r="GD62" s="3">
        <v>72508.0</v>
      </c>
      <c r="GE62" s="3">
        <v>52059.0</v>
      </c>
      <c r="GF62" s="3">
        <v>4413499.0</v>
      </c>
      <c r="GG62" s="3">
        <v>113735.0</v>
      </c>
      <c r="GH62" s="3">
        <v>22394.0</v>
      </c>
      <c r="GI62" s="3">
        <v>25579.0</v>
      </c>
      <c r="GJ62" s="3">
        <v>51686.0</v>
      </c>
      <c r="GK62" s="3">
        <v>29610.0</v>
      </c>
      <c r="GL62" s="9">
        <f t="shared" si="16"/>
        <v>329899.5</v>
      </c>
      <c r="GM62" s="9">
        <f t="shared" si="17"/>
        <v>1091428.802</v>
      </c>
      <c r="GN62" s="4">
        <f t="shared" si="18"/>
        <v>5278392</v>
      </c>
      <c r="GO62" s="3">
        <v>18476.0</v>
      </c>
      <c r="GP62" s="3">
        <v>9579.0</v>
      </c>
      <c r="GQ62" s="3">
        <v>12931.0</v>
      </c>
      <c r="GR62" s="3">
        <v>69533.0</v>
      </c>
      <c r="GS62" s="3">
        <v>39754.0</v>
      </c>
      <c r="GT62" s="3">
        <v>312055.0</v>
      </c>
      <c r="GU62" s="3">
        <v>15984.0</v>
      </c>
      <c r="GV62" s="3">
        <v>19010.0</v>
      </c>
      <c r="GW62" s="3">
        <v>72508.0</v>
      </c>
      <c r="GX62" s="3">
        <v>52059.0</v>
      </c>
      <c r="GY62" s="3">
        <v>4413499.0</v>
      </c>
      <c r="GZ62" s="3">
        <v>113735.0</v>
      </c>
      <c r="HA62" s="3">
        <v>22394.0</v>
      </c>
      <c r="HB62" s="3">
        <v>25579.0</v>
      </c>
      <c r="HC62" s="3">
        <v>51686.0</v>
      </c>
      <c r="HD62" s="3">
        <v>29610.0</v>
      </c>
      <c r="HE62" s="9">
        <f t="shared" si="19"/>
        <v>329899.5</v>
      </c>
      <c r="HF62" s="9">
        <f t="shared" si="20"/>
        <v>1091428.802</v>
      </c>
      <c r="HG62" s="4">
        <f t="shared" si="21"/>
        <v>5278392</v>
      </c>
      <c r="HH62" s="3">
        <v>624538.0</v>
      </c>
      <c r="HI62" s="3">
        <v>624538.0</v>
      </c>
      <c r="HJ62" s="3">
        <v>624563.0</v>
      </c>
      <c r="HK62" s="3">
        <v>624564.0</v>
      </c>
      <c r="HL62" s="3">
        <v>945250.0</v>
      </c>
      <c r="HM62" s="3">
        <v>945251.0</v>
      </c>
      <c r="HN62" s="3">
        <v>945303.0</v>
      </c>
      <c r="HO62" s="3">
        <v>945304.0</v>
      </c>
      <c r="HP62" s="3">
        <v>1.0</v>
      </c>
      <c r="HQ62" s="3">
        <v>1.0</v>
      </c>
      <c r="HR62" s="3">
        <v>0.0</v>
      </c>
      <c r="HS62" s="3">
        <v>0.0</v>
      </c>
      <c r="HT62" s="9">
        <f t="shared" si="22"/>
        <v>0.5</v>
      </c>
      <c r="HU62" s="9">
        <f t="shared" si="23"/>
        <v>0.5773502692</v>
      </c>
      <c r="HV62" s="4">
        <f t="shared" si="24"/>
        <v>2</v>
      </c>
      <c r="HW62" s="3">
        <v>0.0</v>
      </c>
      <c r="HX62" s="3">
        <v>0.0</v>
      </c>
      <c r="HY62" s="3">
        <v>0.0</v>
      </c>
      <c r="HZ62" s="3">
        <v>0.0</v>
      </c>
      <c r="IA62" s="3">
        <v>0.0</v>
      </c>
      <c r="IB62" s="3">
        <v>0.0</v>
      </c>
      <c r="IC62" s="3">
        <v>0.0</v>
      </c>
      <c r="ID62" s="3">
        <v>0.0</v>
      </c>
      <c r="IE62" s="9">
        <f t="shared" si="25"/>
        <v>0</v>
      </c>
      <c r="IF62" s="9">
        <f t="shared" si="26"/>
        <v>0</v>
      </c>
      <c r="IG62" s="4">
        <f t="shared" si="27"/>
        <v>0</v>
      </c>
      <c r="IH62" s="3">
        <v>0.0</v>
      </c>
      <c r="II62" s="3">
        <v>0.0</v>
      </c>
      <c r="IJ62" s="3">
        <v>0.0</v>
      </c>
      <c r="IK62" s="3">
        <v>0.0</v>
      </c>
      <c r="IL62" s="9">
        <f t="shared" si="28"/>
        <v>0</v>
      </c>
      <c r="IM62" s="9">
        <f t="shared" si="29"/>
        <v>0</v>
      </c>
      <c r="IN62" s="4">
        <f t="shared" si="30"/>
        <v>0</v>
      </c>
      <c r="IO62" s="5">
        <v>0.014935185185185185</v>
      </c>
      <c r="IP62" s="5">
        <v>0.014946759259259259</v>
      </c>
      <c r="IQ62" s="5">
        <v>0.015068287037037038</v>
      </c>
      <c r="IR62" s="5">
        <v>0.015113425925925926</v>
      </c>
      <c r="IS62" s="5">
        <v>0.014936342592592591</v>
      </c>
      <c r="IT62" s="5">
        <v>0.01506712962962963</v>
      </c>
      <c r="IU62" s="5">
        <v>0.015111111111111112</v>
      </c>
      <c r="IV62" s="5">
        <v>0.015118055555555556</v>
      </c>
      <c r="IW62" s="3">
        <v>9285.0</v>
      </c>
      <c r="IX62" s="3">
        <v>569797.0</v>
      </c>
      <c r="IY62" s="3">
        <v>115291.0</v>
      </c>
      <c r="IZ62" s="3">
        <v>60265.0</v>
      </c>
      <c r="JA62" s="9">
        <f t="shared" si="31"/>
        <v>188659.5</v>
      </c>
      <c r="JB62" s="9">
        <f t="shared" si="32"/>
        <v>257752.5232</v>
      </c>
      <c r="JC62" s="4">
        <f t="shared" si="33"/>
        <v>754638</v>
      </c>
      <c r="JD62" s="3">
        <v>9285.0</v>
      </c>
      <c r="JE62" s="3">
        <v>569797.0</v>
      </c>
      <c r="JF62" s="3">
        <v>115291.0</v>
      </c>
      <c r="JG62" s="3">
        <v>60265.0</v>
      </c>
      <c r="JH62" s="3">
        <v>1.0</v>
      </c>
      <c r="JI62" s="3">
        <v>1.0</v>
      </c>
      <c r="JJ62" s="3">
        <v>2.0</v>
      </c>
      <c r="JK62" s="3">
        <v>2.0</v>
      </c>
      <c r="JL62" s="3"/>
    </row>
    <row r="63" ht="13.5" customHeight="1">
      <c r="A63" s="12">
        <v>117.0</v>
      </c>
      <c r="B63" s="12">
        <v>229173.0</v>
      </c>
      <c r="C63" s="13">
        <v>0.854709419</v>
      </c>
      <c r="D63" s="13">
        <v>1.0</v>
      </c>
      <c r="E63" s="13">
        <v>1.0</v>
      </c>
      <c r="F63" s="13">
        <v>1.0</v>
      </c>
      <c r="G63" s="13">
        <v>1.0</v>
      </c>
      <c r="H63" s="12">
        <v>16.0</v>
      </c>
      <c r="I63" s="12">
        <v>1045928.0</v>
      </c>
      <c r="J63" s="12">
        <v>1.0</v>
      </c>
      <c r="K63" s="12">
        <v>26834.0</v>
      </c>
      <c r="L63" s="12">
        <v>4185408.0</v>
      </c>
      <c r="M63" s="14">
        <v>0.03205671296296297</v>
      </c>
      <c r="N63" s="14">
        <v>0.026032407407407407</v>
      </c>
      <c r="O63" s="12">
        <v>188296.0</v>
      </c>
      <c r="P63" s="12">
        <v>323712.0</v>
      </c>
      <c r="Q63" s="14">
        <v>0.009637731481481481</v>
      </c>
      <c r="R63" s="12" t="s">
        <v>489</v>
      </c>
      <c r="S63" s="17">
        <v>622781.0</v>
      </c>
      <c r="T63" s="17">
        <v>622781.0</v>
      </c>
      <c r="U63" s="12">
        <v>623092.0</v>
      </c>
      <c r="V63" s="12">
        <v>623092.0</v>
      </c>
      <c r="W63" s="17">
        <v>624294.0</v>
      </c>
      <c r="X63" s="12">
        <v>624295.0</v>
      </c>
      <c r="Y63" s="17">
        <v>624311.0</v>
      </c>
      <c r="Z63" s="12">
        <v>624312.0</v>
      </c>
      <c r="AA63" s="12">
        <v>623136.0</v>
      </c>
      <c r="AB63" s="12">
        <v>623136.0</v>
      </c>
      <c r="AC63" s="12">
        <v>624301.0</v>
      </c>
      <c r="AD63" s="12">
        <v>624313.0</v>
      </c>
      <c r="AE63" s="12">
        <v>624302.0</v>
      </c>
      <c r="AF63" s="12">
        <v>624314.0</v>
      </c>
      <c r="AG63" s="12">
        <v>623167.0</v>
      </c>
      <c r="AH63" s="12">
        <v>623167.0</v>
      </c>
      <c r="AI63" s="12">
        <v>942864.0</v>
      </c>
      <c r="AJ63" s="12">
        <v>942865.0</v>
      </c>
      <c r="AK63" s="12">
        <v>943281.0</v>
      </c>
      <c r="AL63" s="12">
        <v>943283.0</v>
      </c>
      <c r="AM63" s="12">
        <v>944957.0</v>
      </c>
      <c r="AN63" s="12">
        <v>944958.0</v>
      </c>
      <c r="AO63" s="12">
        <v>944991.0</v>
      </c>
      <c r="AP63" s="12">
        <v>944992.0</v>
      </c>
      <c r="AQ63" s="12">
        <v>943385.0</v>
      </c>
      <c r="AR63" s="12">
        <v>943386.0</v>
      </c>
      <c r="AS63" s="12">
        <v>944966.0</v>
      </c>
      <c r="AT63" s="12">
        <v>944993.0</v>
      </c>
      <c r="AU63" s="12">
        <v>944969.0</v>
      </c>
      <c r="AV63" s="12">
        <v>944994.0</v>
      </c>
      <c r="AW63" s="12">
        <v>943417.0</v>
      </c>
      <c r="AX63" s="12">
        <v>943418.0</v>
      </c>
      <c r="AY63" s="17">
        <v>1.0</v>
      </c>
      <c r="AZ63" s="17">
        <v>1.0</v>
      </c>
      <c r="BA63" s="12">
        <v>1.0</v>
      </c>
      <c r="BB63" s="12">
        <v>1.0</v>
      </c>
      <c r="BC63" s="17">
        <v>1.0</v>
      </c>
      <c r="BD63" s="12">
        <v>1.0</v>
      </c>
      <c r="BE63" s="17">
        <v>1.0</v>
      </c>
      <c r="BF63" s="12">
        <v>1.0</v>
      </c>
      <c r="BG63" s="12">
        <v>1.0</v>
      </c>
      <c r="BH63" s="12">
        <v>1.0</v>
      </c>
      <c r="BI63" s="12">
        <v>1.0</v>
      </c>
      <c r="BJ63" s="12">
        <v>1.0</v>
      </c>
      <c r="BK63" s="12">
        <v>1.0</v>
      </c>
      <c r="BL63" s="12">
        <v>1.0</v>
      </c>
      <c r="BM63" s="12">
        <v>1.0</v>
      </c>
      <c r="BN63" s="12">
        <v>1.0</v>
      </c>
      <c r="BO63" s="18">
        <f t="shared" si="1"/>
        <v>1</v>
      </c>
      <c r="BP63" s="18">
        <f t="shared" si="2"/>
        <v>0</v>
      </c>
      <c r="BQ63" s="13">
        <f t="shared" si="3"/>
        <v>16</v>
      </c>
      <c r="BR63" s="12">
        <v>0.0</v>
      </c>
      <c r="BS63" s="12">
        <v>0.0</v>
      </c>
      <c r="BT63" s="12">
        <v>0.0</v>
      </c>
      <c r="BU63" s="12">
        <v>0.0</v>
      </c>
      <c r="BV63" s="12">
        <v>0.0</v>
      </c>
      <c r="BW63" s="12">
        <v>0.0</v>
      </c>
      <c r="BX63" s="12">
        <v>0.0</v>
      </c>
      <c r="BY63" s="12">
        <v>0.0</v>
      </c>
      <c r="BZ63" s="12">
        <v>0.0</v>
      </c>
      <c r="CA63" s="12">
        <v>0.0</v>
      </c>
      <c r="CB63" s="12">
        <v>0.0</v>
      </c>
      <c r="CC63" s="12">
        <v>0.0</v>
      </c>
      <c r="CD63" s="12">
        <v>0.0</v>
      </c>
      <c r="CE63" s="12">
        <v>0.0</v>
      </c>
      <c r="CF63" s="12">
        <v>0.0</v>
      </c>
      <c r="CG63" s="12">
        <v>0.0</v>
      </c>
      <c r="CH63" s="18">
        <f t="shared" si="4"/>
        <v>0</v>
      </c>
      <c r="CI63" s="18">
        <f t="shared" si="5"/>
        <v>0</v>
      </c>
      <c r="CJ63" s="13">
        <f t="shared" si="6"/>
        <v>0</v>
      </c>
      <c r="CK63" s="12">
        <v>0.0</v>
      </c>
      <c r="CL63" s="12">
        <v>0.0</v>
      </c>
      <c r="CM63" s="12">
        <v>0.0</v>
      </c>
      <c r="CN63" s="12">
        <v>0.0</v>
      </c>
      <c r="CO63" s="12">
        <v>0.0</v>
      </c>
      <c r="CP63" s="12">
        <v>0.0</v>
      </c>
      <c r="CQ63" s="12">
        <v>0.0</v>
      </c>
      <c r="CR63" s="12">
        <v>0.0</v>
      </c>
      <c r="CS63" s="12">
        <v>0.0</v>
      </c>
      <c r="CT63" s="12">
        <v>0.0</v>
      </c>
      <c r="CU63" s="12">
        <v>0.0</v>
      </c>
      <c r="CV63" s="12">
        <v>0.0</v>
      </c>
      <c r="CW63" s="12">
        <v>0.0</v>
      </c>
      <c r="CX63" s="12">
        <v>0.0</v>
      </c>
      <c r="CY63" s="12">
        <v>0.0</v>
      </c>
      <c r="CZ63" s="12">
        <v>0.0</v>
      </c>
      <c r="DA63" s="18">
        <f t="shared" si="7"/>
        <v>0</v>
      </c>
      <c r="DB63" s="18">
        <f t="shared" si="8"/>
        <v>0</v>
      </c>
      <c r="DC63" s="13">
        <f t="shared" si="9"/>
        <v>0</v>
      </c>
      <c r="DD63" s="12">
        <v>0.0</v>
      </c>
      <c r="DE63" s="12">
        <v>0.0</v>
      </c>
      <c r="DF63" s="12">
        <v>0.0</v>
      </c>
      <c r="DG63" s="12">
        <v>0.0</v>
      </c>
      <c r="DH63" s="12">
        <v>0.0</v>
      </c>
      <c r="DI63" s="12">
        <v>0.0</v>
      </c>
      <c r="DJ63" s="12">
        <v>0.0</v>
      </c>
      <c r="DK63" s="12">
        <v>0.0</v>
      </c>
      <c r="DL63" s="12">
        <v>0.0</v>
      </c>
      <c r="DM63" s="12">
        <v>0.0</v>
      </c>
      <c r="DN63" s="12">
        <v>0.0</v>
      </c>
      <c r="DO63" s="12">
        <v>0.0</v>
      </c>
      <c r="DP63" s="12">
        <v>0.0</v>
      </c>
      <c r="DQ63" s="12">
        <v>0.0</v>
      </c>
      <c r="DR63" s="12">
        <v>0.0</v>
      </c>
      <c r="DS63" s="12">
        <v>0.0</v>
      </c>
      <c r="DT63" s="18">
        <f t="shared" si="10"/>
        <v>0</v>
      </c>
      <c r="DU63" s="18">
        <f t="shared" si="11"/>
        <v>0</v>
      </c>
      <c r="DV63" s="13">
        <f t="shared" si="12"/>
        <v>0</v>
      </c>
      <c r="DW63" s="12">
        <v>1.0</v>
      </c>
      <c r="DX63" s="12">
        <v>1.0</v>
      </c>
      <c r="DY63" s="12">
        <v>1.0</v>
      </c>
      <c r="DZ63" s="12">
        <v>1.0</v>
      </c>
      <c r="EA63" s="12">
        <v>1.0</v>
      </c>
      <c r="EB63" s="12">
        <v>1.0</v>
      </c>
      <c r="EC63" s="12">
        <v>1.0</v>
      </c>
      <c r="ED63" s="12">
        <v>1.0</v>
      </c>
      <c r="EE63" s="12">
        <v>1.0</v>
      </c>
      <c r="EF63" s="12">
        <v>1.0</v>
      </c>
      <c r="EG63" s="12">
        <v>1.0</v>
      </c>
      <c r="EH63" s="12">
        <v>1.0</v>
      </c>
      <c r="EI63" s="12">
        <v>1.0</v>
      </c>
      <c r="EJ63" s="12">
        <v>1.0</v>
      </c>
      <c r="EK63" s="12">
        <v>1.0</v>
      </c>
      <c r="EL63" s="12">
        <v>1.0</v>
      </c>
      <c r="EM63" s="18">
        <f t="shared" si="13"/>
        <v>1</v>
      </c>
      <c r="EN63" s="18">
        <f t="shared" si="14"/>
        <v>0</v>
      </c>
      <c r="EO63" s="13">
        <f t="shared" si="15"/>
        <v>16</v>
      </c>
      <c r="EP63" s="16">
        <v>41758.615277777775</v>
      </c>
      <c r="EQ63" s="16">
        <v>41758.61597222222</v>
      </c>
      <c r="ER63" s="16">
        <v>41758.61666666667</v>
      </c>
      <c r="ES63" s="16">
        <v>41758.61666666667</v>
      </c>
      <c r="ET63" s="16">
        <v>41758.618055555555</v>
      </c>
      <c r="EU63" s="16">
        <v>41758.61875</v>
      </c>
      <c r="EV63" s="16">
        <v>41758.677777777775</v>
      </c>
      <c r="EW63" s="16">
        <v>41758.67847222222</v>
      </c>
      <c r="EX63" s="16">
        <v>41758.680555555555</v>
      </c>
      <c r="EY63" s="16">
        <v>41758.68263888889</v>
      </c>
      <c r="EZ63" s="16">
        <v>41758.68402777778</v>
      </c>
      <c r="FA63" s="16">
        <v>41758.686111111114</v>
      </c>
      <c r="FB63" s="16">
        <v>41758.6875</v>
      </c>
      <c r="FC63" s="16">
        <v>41758.68958333333</v>
      </c>
      <c r="FD63" s="16">
        <v>41758.69097222222</v>
      </c>
      <c r="FE63" s="16">
        <v>41758.691666666666</v>
      </c>
      <c r="FF63" s="14">
        <v>0.032668981481481486</v>
      </c>
      <c r="FG63" s="14">
        <v>0.03330324074074074</v>
      </c>
      <c r="FH63" s="14">
        <v>0.033769675925925925</v>
      </c>
      <c r="FI63" s="14">
        <v>0.03473842592592593</v>
      </c>
      <c r="FJ63" s="14">
        <v>0.03589814814814815</v>
      </c>
      <c r="FK63" s="14">
        <v>0.011131944444444444</v>
      </c>
      <c r="FL63" s="14">
        <v>0.01213773148148148</v>
      </c>
      <c r="FM63" s="14">
        <v>0.01324074074074074</v>
      </c>
      <c r="FN63" s="14">
        <v>0.015017361111111112</v>
      </c>
      <c r="FO63" s="14">
        <v>0.01754050925925926</v>
      </c>
      <c r="FP63" s="14">
        <v>0.01964583333333333</v>
      </c>
      <c r="FQ63" s="14">
        <v>0.020778935185185185</v>
      </c>
      <c r="FR63" s="14">
        <v>0.02329976851851852</v>
      </c>
      <c r="FS63" s="14">
        <v>0.02480439814814815</v>
      </c>
      <c r="FT63" s="14">
        <v>0.02506134259259259</v>
      </c>
      <c r="FU63" s="14">
        <v>0.02600115740740741</v>
      </c>
      <c r="FV63" s="12">
        <v>51554.0</v>
      </c>
      <c r="FW63" s="12">
        <v>53230.0</v>
      </c>
      <c r="FX63" s="12">
        <v>20659.0</v>
      </c>
      <c r="FY63" s="12">
        <v>82247.0</v>
      </c>
      <c r="FZ63" s="12">
        <v>93463.0</v>
      </c>
      <c r="GA63" s="12">
        <v>5050698.0</v>
      </c>
      <c r="GB63" s="12">
        <v>72585.0</v>
      </c>
      <c r="GC63" s="12">
        <v>87859.0</v>
      </c>
      <c r="GD63" s="12">
        <v>74464.0</v>
      </c>
      <c r="GE63" s="12">
        <v>79429.0</v>
      </c>
      <c r="GF63" s="12">
        <v>173279.0</v>
      </c>
      <c r="GG63" s="12">
        <v>92201.0</v>
      </c>
      <c r="GH63" s="12">
        <v>209927.0</v>
      </c>
      <c r="GI63" s="12">
        <v>122941.0</v>
      </c>
      <c r="GJ63" s="12">
        <v>10277.0</v>
      </c>
      <c r="GK63" s="12">
        <v>78399.0</v>
      </c>
      <c r="GL63" s="18">
        <f t="shared" si="16"/>
        <v>397075.75</v>
      </c>
      <c r="GM63" s="18">
        <f t="shared" si="17"/>
        <v>1241962.585</v>
      </c>
      <c r="GN63" s="13">
        <f t="shared" si="18"/>
        <v>6353212</v>
      </c>
      <c r="GO63" s="12">
        <v>51554.0</v>
      </c>
      <c r="GP63" s="12">
        <v>53230.0</v>
      </c>
      <c r="GQ63" s="12">
        <v>20659.0</v>
      </c>
      <c r="GR63" s="12">
        <v>82247.0</v>
      </c>
      <c r="GS63" s="12">
        <v>93463.0</v>
      </c>
      <c r="GT63" s="12">
        <v>5050698.0</v>
      </c>
      <c r="GU63" s="12">
        <v>72585.0</v>
      </c>
      <c r="GV63" s="12">
        <v>87859.0</v>
      </c>
      <c r="GW63" s="12">
        <v>74464.0</v>
      </c>
      <c r="GX63" s="12">
        <v>79429.0</v>
      </c>
      <c r="GY63" s="12">
        <v>173279.0</v>
      </c>
      <c r="GZ63" s="12">
        <v>92201.0</v>
      </c>
      <c r="HA63" s="12">
        <v>209927.0</v>
      </c>
      <c r="HB63" s="12">
        <v>122941.0</v>
      </c>
      <c r="HC63" s="12">
        <v>10277.0</v>
      </c>
      <c r="HD63" s="12">
        <v>78399.0</v>
      </c>
      <c r="HE63" s="18">
        <f t="shared" si="19"/>
        <v>397075.75</v>
      </c>
      <c r="HF63" s="18">
        <f t="shared" si="20"/>
        <v>1241962.585</v>
      </c>
      <c r="HG63" s="13">
        <f t="shared" si="21"/>
        <v>6353212</v>
      </c>
      <c r="HH63" s="12">
        <v>624538.0</v>
      </c>
      <c r="HI63" s="12">
        <v>624538.0</v>
      </c>
      <c r="HJ63" s="12">
        <v>624563.0</v>
      </c>
      <c r="HK63" s="12">
        <v>624564.0</v>
      </c>
      <c r="HL63" s="12">
        <v>945250.0</v>
      </c>
      <c r="HM63" s="12">
        <v>945251.0</v>
      </c>
      <c r="HN63" s="12">
        <v>945303.0</v>
      </c>
      <c r="HO63" s="12">
        <v>945304.0</v>
      </c>
      <c r="HP63" s="12">
        <v>1.0</v>
      </c>
      <c r="HQ63" s="12">
        <v>1.0</v>
      </c>
      <c r="HR63" s="12">
        <v>1.0</v>
      </c>
      <c r="HS63" s="12">
        <v>1.0</v>
      </c>
      <c r="HT63" s="18">
        <f t="shared" si="22"/>
        <v>1</v>
      </c>
      <c r="HU63" s="18">
        <f t="shared" si="23"/>
        <v>0</v>
      </c>
      <c r="HV63" s="13">
        <f t="shared" si="24"/>
        <v>4</v>
      </c>
      <c r="HW63" s="12">
        <v>0.0</v>
      </c>
      <c r="HX63" s="12">
        <v>0.0</v>
      </c>
      <c r="HY63" s="12">
        <v>0.0</v>
      </c>
      <c r="HZ63" s="12">
        <v>0.0</v>
      </c>
      <c r="IA63" s="12">
        <v>0.0</v>
      </c>
      <c r="IB63" s="12">
        <v>0.0</v>
      </c>
      <c r="IC63" s="12">
        <v>0.0</v>
      </c>
      <c r="ID63" s="12">
        <v>0.0</v>
      </c>
      <c r="IE63" s="18">
        <f t="shared" si="25"/>
        <v>0</v>
      </c>
      <c r="IF63" s="18">
        <f t="shared" si="26"/>
        <v>0</v>
      </c>
      <c r="IG63" s="13">
        <f t="shared" si="27"/>
        <v>0</v>
      </c>
      <c r="IH63" s="12">
        <v>0.0</v>
      </c>
      <c r="II63" s="12">
        <v>0.0</v>
      </c>
      <c r="IJ63" s="12">
        <v>0.0</v>
      </c>
      <c r="IK63" s="12">
        <v>0.0</v>
      </c>
      <c r="IL63" s="18">
        <f t="shared" si="28"/>
        <v>0</v>
      </c>
      <c r="IM63" s="18">
        <f t="shared" si="29"/>
        <v>0</v>
      </c>
      <c r="IN63" s="13">
        <f t="shared" si="30"/>
        <v>0</v>
      </c>
      <c r="IO63" s="14">
        <v>0.010711805555555556</v>
      </c>
      <c r="IP63" s="14">
        <v>0.010721064814814815</v>
      </c>
      <c r="IQ63" s="14">
        <v>0.010741898148148148</v>
      </c>
      <c r="IR63" s="14">
        <v>0.010769675925925926</v>
      </c>
      <c r="IS63" s="14">
        <v>0.010721064814814815</v>
      </c>
      <c r="IT63" s="14">
        <v>0.010751157407407409</v>
      </c>
      <c r="IU63" s="14">
        <v>0.010769675925925926</v>
      </c>
      <c r="IV63" s="14">
        <v>0.010778935185185185</v>
      </c>
      <c r="IW63" s="12">
        <v>43026.0</v>
      </c>
      <c r="IX63" s="12">
        <v>93550.0</v>
      </c>
      <c r="IY63" s="12">
        <v>152650.0</v>
      </c>
      <c r="IZ63" s="12">
        <v>46787.0</v>
      </c>
      <c r="JA63" s="18">
        <f t="shared" si="31"/>
        <v>84003.25</v>
      </c>
      <c r="JB63" s="18">
        <f t="shared" si="32"/>
        <v>51211.00469</v>
      </c>
      <c r="JC63" s="13">
        <f t="shared" si="33"/>
        <v>336013</v>
      </c>
      <c r="JD63" s="12">
        <v>43026.0</v>
      </c>
      <c r="JE63" s="12">
        <v>93550.0</v>
      </c>
      <c r="JF63" s="12">
        <v>152650.0</v>
      </c>
      <c r="JG63" s="12">
        <v>46787.0</v>
      </c>
      <c r="JH63" s="12">
        <v>1.0</v>
      </c>
      <c r="JI63" s="12">
        <v>1.0</v>
      </c>
      <c r="JJ63" s="12">
        <v>1.0</v>
      </c>
      <c r="JK63" s="12">
        <v>1.0</v>
      </c>
      <c r="JL63" s="3"/>
    </row>
    <row r="64" ht="13.5" customHeight="1">
      <c r="A64" s="12">
        <v>118.0</v>
      </c>
      <c r="B64" s="12">
        <v>229175.0</v>
      </c>
      <c r="C64" s="13">
        <v>0.865275142</v>
      </c>
      <c r="D64" s="13">
        <v>1.0</v>
      </c>
      <c r="E64" s="13">
        <v>1.0</v>
      </c>
      <c r="F64" s="13">
        <v>1.0</v>
      </c>
      <c r="G64" s="13">
        <v>1.0</v>
      </c>
      <c r="H64" s="12">
        <v>16.0</v>
      </c>
      <c r="I64" s="12">
        <v>1045928.0</v>
      </c>
      <c r="J64" s="12">
        <v>1.0</v>
      </c>
      <c r="K64" s="12">
        <v>26834.0</v>
      </c>
      <c r="L64" s="12">
        <v>4185776.0</v>
      </c>
      <c r="M64" s="14">
        <v>0.014083333333333335</v>
      </c>
      <c r="N64" s="14">
        <v>0.02073726851851852</v>
      </c>
      <c r="O64" s="12">
        <v>188298.0</v>
      </c>
      <c r="P64" s="12">
        <v>323712.0</v>
      </c>
      <c r="Q64" s="14">
        <v>0.009637731481481481</v>
      </c>
      <c r="R64" s="12" t="s">
        <v>490</v>
      </c>
      <c r="S64" s="17">
        <v>622781.0</v>
      </c>
      <c r="T64" s="17">
        <v>622781.0</v>
      </c>
      <c r="U64" s="12">
        <v>623092.0</v>
      </c>
      <c r="V64" s="12">
        <v>623092.0</v>
      </c>
      <c r="W64" s="17">
        <v>624294.0</v>
      </c>
      <c r="X64" s="12">
        <v>624295.0</v>
      </c>
      <c r="Y64" s="17">
        <v>624311.0</v>
      </c>
      <c r="Z64" s="12">
        <v>624312.0</v>
      </c>
      <c r="AA64" s="12">
        <v>623136.0</v>
      </c>
      <c r="AB64" s="12">
        <v>623136.0</v>
      </c>
      <c r="AC64" s="12">
        <v>624301.0</v>
      </c>
      <c r="AD64" s="12">
        <v>624313.0</v>
      </c>
      <c r="AE64" s="12">
        <v>624302.0</v>
      </c>
      <c r="AF64" s="12">
        <v>624314.0</v>
      </c>
      <c r="AG64" s="12">
        <v>623167.0</v>
      </c>
      <c r="AH64" s="12">
        <v>623167.0</v>
      </c>
      <c r="AI64" s="12">
        <v>942864.0</v>
      </c>
      <c r="AJ64" s="12">
        <v>942865.0</v>
      </c>
      <c r="AK64" s="12">
        <v>943281.0</v>
      </c>
      <c r="AL64" s="12">
        <v>943283.0</v>
      </c>
      <c r="AM64" s="12">
        <v>944957.0</v>
      </c>
      <c r="AN64" s="12">
        <v>944958.0</v>
      </c>
      <c r="AO64" s="12">
        <v>944991.0</v>
      </c>
      <c r="AP64" s="12">
        <v>944992.0</v>
      </c>
      <c r="AQ64" s="12">
        <v>943385.0</v>
      </c>
      <c r="AR64" s="12">
        <v>943386.0</v>
      </c>
      <c r="AS64" s="12">
        <v>944966.0</v>
      </c>
      <c r="AT64" s="12">
        <v>944993.0</v>
      </c>
      <c r="AU64" s="12">
        <v>944969.0</v>
      </c>
      <c r="AV64" s="12">
        <v>944994.0</v>
      </c>
      <c r="AW64" s="12">
        <v>943417.0</v>
      </c>
      <c r="AX64" s="12">
        <v>943418.0</v>
      </c>
      <c r="AY64" s="17">
        <v>1.0</v>
      </c>
      <c r="AZ64" s="17">
        <v>1.0</v>
      </c>
      <c r="BA64" s="12">
        <v>1.0</v>
      </c>
      <c r="BB64" s="12">
        <v>1.0</v>
      </c>
      <c r="BC64" s="17">
        <v>1.0</v>
      </c>
      <c r="BD64" s="12">
        <v>1.0</v>
      </c>
      <c r="BE64" s="17">
        <v>1.0</v>
      </c>
      <c r="BF64" s="12">
        <v>1.0</v>
      </c>
      <c r="BG64" s="12">
        <v>1.0</v>
      </c>
      <c r="BH64" s="12">
        <v>1.0</v>
      </c>
      <c r="BI64" s="12">
        <v>1.0</v>
      </c>
      <c r="BJ64" s="12">
        <v>1.0</v>
      </c>
      <c r="BK64" s="12">
        <v>1.0</v>
      </c>
      <c r="BL64" s="12">
        <v>1.0</v>
      </c>
      <c r="BM64" s="12">
        <v>1.0</v>
      </c>
      <c r="BN64" s="12">
        <v>1.0</v>
      </c>
      <c r="BO64" s="18">
        <f t="shared" si="1"/>
        <v>1</v>
      </c>
      <c r="BP64" s="18">
        <f t="shared" si="2"/>
        <v>0</v>
      </c>
      <c r="BQ64" s="13">
        <f t="shared" si="3"/>
        <v>16</v>
      </c>
      <c r="BR64" s="12">
        <v>0.0</v>
      </c>
      <c r="BS64" s="12">
        <v>0.0</v>
      </c>
      <c r="BT64" s="12">
        <v>0.0</v>
      </c>
      <c r="BU64" s="12">
        <v>0.0</v>
      </c>
      <c r="BV64" s="12">
        <v>0.0</v>
      </c>
      <c r="BW64" s="12">
        <v>0.0</v>
      </c>
      <c r="BX64" s="12">
        <v>0.0</v>
      </c>
      <c r="BY64" s="12">
        <v>0.0</v>
      </c>
      <c r="BZ64" s="12">
        <v>0.0</v>
      </c>
      <c r="CA64" s="12">
        <v>0.0</v>
      </c>
      <c r="CB64" s="12">
        <v>0.0</v>
      </c>
      <c r="CC64" s="12">
        <v>0.0</v>
      </c>
      <c r="CD64" s="12">
        <v>0.0</v>
      </c>
      <c r="CE64" s="12">
        <v>0.0</v>
      </c>
      <c r="CF64" s="12">
        <v>0.0</v>
      </c>
      <c r="CG64" s="12">
        <v>0.0</v>
      </c>
      <c r="CH64" s="18">
        <f t="shared" si="4"/>
        <v>0</v>
      </c>
      <c r="CI64" s="18">
        <f t="shared" si="5"/>
        <v>0</v>
      </c>
      <c r="CJ64" s="13">
        <f t="shared" si="6"/>
        <v>0</v>
      </c>
      <c r="CK64" s="12">
        <v>0.0</v>
      </c>
      <c r="CL64" s="12">
        <v>0.0</v>
      </c>
      <c r="CM64" s="12">
        <v>0.0</v>
      </c>
      <c r="CN64" s="12">
        <v>0.0</v>
      </c>
      <c r="CO64" s="12">
        <v>0.0</v>
      </c>
      <c r="CP64" s="12">
        <v>0.0</v>
      </c>
      <c r="CQ64" s="12">
        <v>0.0</v>
      </c>
      <c r="CR64" s="12">
        <v>0.0</v>
      </c>
      <c r="CS64" s="12">
        <v>0.0</v>
      </c>
      <c r="CT64" s="12">
        <v>0.0</v>
      </c>
      <c r="CU64" s="12">
        <v>0.0</v>
      </c>
      <c r="CV64" s="12">
        <v>0.0</v>
      </c>
      <c r="CW64" s="12">
        <v>0.0</v>
      </c>
      <c r="CX64" s="12">
        <v>0.0</v>
      </c>
      <c r="CY64" s="12">
        <v>0.0</v>
      </c>
      <c r="CZ64" s="12">
        <v>0.0</v>
      </c>
      <c r="DA64" s="18">
        <f t="shared" si="7"/>
        <v>0</v>
      </c>
      <c r="DB64" s="18">
        <f t="shared" si="8"/>
        <v>0</v>
      </c>
      <c r="DC64" s="13">
        <f t="shared" si="9"/>
        <v>0</v>
      </c>
      <c r="DD64" s="12">
        <v>0.0</v>
      </c>
      <c r="DE64" s="12">
        <v>0.0</v>
      </c>
      <c r="DF64" s="12">
        <v>0.0</v>
      </c>
      <c r="DG64" s="12">
        <v>0.0</v>
      </c>
      <c r="DH64" s="12">
        <v>0.0</v>
      </c>
      <c r="DI64" s="12">
        <v>0.0</v>
      </c>
      <c r="DJ64" s="12">
        <v>0.0</v>
      </c>
      <c r="DK64" s="12">
        <v>0.0</v>
      </c>
      <c r="DL64" s="12">
        <v>0.0</v>
      </c>
      <c r="DM64" s="12">
        <v>0.0</v>
      </c>
      <c r="DN64" s="12">
        <v>0.0</v>
      </c>
      <c r="DO64" s="12">
        <v>0.0</v>
      </c>
      <c r="DP64" s="12">
        <v>0.0</v>
      </c>
      <c r="DQ64" s="12">
        <v>0.0</v>
      </c>
      <c r="DR64" s="12">
        <v>0.0</v>
      </c>
      <c r="DS64" s="12">
        <v>0.0</v>
      </c>
      <c r="DT64" s="18">
        <f t="shared" si="10"/>
        <v>0</v>
      </c>
      <c r="DU64" s="18">
        <f t="shared" si="11"/>
        <v>0</v>
      </c>
      <c r="DV64" s="13">
        <f t="shared" si="12"/>
        <v>0</v>
      </c>
      <c r="DW64" s="12">
        <v>1.0</v>
      </c>
      <c r="DX64" s="12">
        <v>1.0</v>
      </c>
      <c r="DY64" s="12">
        <v>1.0</v>
      </c>
      <c r="DZ64" s="12">
        <v>1.0</v>
      </c>
      <c r="EA64" s="12">
        <v>1.0</v>
      </c>
      <c r="EB64" s="12">
        <v>1.0</v>
      </c>
      <c r="EC64" s="12">
        <v>1.0</v>
      </c>
      <c r="ED64" s="12">
        <v>1.0</v>
      </c>
      <c r="EE64" s="12">
        <v>1.0</v>
      </c>
      <c r="EF64" s="12">
        <v>1.0</v>
      </c>
      <c r="EG64" s="12">
        <v>1.0</v>
      </c>
      <c r="EH64" s="12">
        <v>1.0</v>
      </c>
      <c r="EI64" s="12">
        <v>1.0</v>
      </c>
      <c r="EJ64" s="12">
        <v>1.0</v>
      </c>
      <c r="EK64" s="12">
        <v>1.0</v>
      </c>
      <c r="EL64" s="12">
        <v>1.0</v>
      </c>
      <c r="EM64" s="18">
        <f t="shared" si="13"/>
        <v>1</v>
      </c>
      <c r="EN64" s="18">
        <f t="shared" si="14"/>
        <v>0</v>
      </c>
      <c r="EO64" s="13">
        <f t="shared" si="15"/>
        <v>16</v>
      </c>
      <c r="EP64" s="16">
        <v>41758.63888888889</v>
      </c>
      <c r="EQ64" s="16">
        <v>41758.63958333333</v>
      </c>
      <c r="ER64" s="16">
        <v>41758.63958333333</v>
      </c>
      <c r="ES64" s="16">
        <v>41758.64027777778</v>
      </c>
      <c r="ET64" s="16">
        <v>41758.64027777778</v>
      </c>
      <c r="EU64" s="16">
        <v>41758.64097222222</v>
      </c>
      <c r="EV64" s="16">
        <v>41758.64097222222</v>
      </c>
      <c r="EW64" s="16">
        <v>41758.64166666667</v>
      </c>
      <c r="EX64" s="16">
        <v>41758.64166666667</v>
      </c>
      <c r="EY64" s="16">
        <v>41758.64166666667</v>
      </c>
      <c r="EZ64" s="16">
        <v>41758.64236111111</v>
      </c>
      <c r="FA64" s="16">
        <v>41758.643055555556</v>
      </c>
      <c r="FB64" s="16">
        <v>41758.64375</v>
      </c>
      <c r="FC64" s="16">
        <v>41758.64444444444</v>
      </c>
      <c r="FD64" s="16">
        <v>41758.64513888889</v>
      </c>
      <c r="FE64" s="16">
        <v>41758.64513888889</v>
      </c>
      <c r="FF64" s="14">
        <v>0.014903935185185185</v>
      </c>
      <c r="FG64" s="14">
        <v>0.01522685185185185</v>
      </c>
      <c r="FH64" s="14">
        <v>0.015318287037037038</v>
      </c>
      <c r="FI64" s="14">
        <v>0.015888888888888886</v>
      </c>
      <c r="FJ64" s="14">
        <v>0.016297453703703703</v>
      </c>
      <c r="FK64" s="14">
        <v>0.016471064814814817</v>
      </c>
      <c r="FL64" s="14">
        <v>0.016939814814814814</v>
      </c>
      <c r="FM64" s="14">
        <v>0.01717824074074074</v>
      </c>
      <c r="FN64" s="14">
        <v>0.017297453703703704</v>
      </c>
      <c r="FO64" s="14">
        <v>0.01767476851851852</v>
      </c>
      <c r="FP64" s="14">
        <v>0.018601851851851852</v>
      </c>
      <c r="FQ64" s="14">
        <v>0.019174768518518518</v>
      </c>
      <c r="FR64" s="14">
        <v>0.019756944444444445</v>
      </c>
      <c r="FS64" s="14">
        <v>0.02047800925925926</v>
      </c>
      <c r="FT64" s="14">
        <v>0.02060300925925926</v>
      </c>
      <c r="FU64" s="14">
        <v>0.020725694444444446</v>
      </c>
      <c r="FV64" s="12">
        <v>71708.0</v>
      </c>
      <c r="FW64" s="12">
        <v>27570.0</v>
      </c>
      <c r="FX64" s="12">
        <v>5543.0</v>
      </c>
      <c r="FY64" s="12">
        <v>48784.0</v>
      </c>
      <c r="FZ64" s="12">
        <v>35040.0</v>
      </c>
      <c r="GA64" s="12">
        <v>15120.0</v>
      </c>
      <c r="GB64" s="12">
        <v>40568.0</v>
      </c>
      <c r="GC64" s="12">
        <v>20160.0</v>
      </c>
      <c r="GD64" s="12">
        <v>8519.0</v>
      </c>
      <c r="GE64" s="12">
        <v>31104.0</v>
      </c>
      <c r="GF64" s="12">
        <v>79192.0</v>
      </c>
      <c r="GG64" s="12">
        <v>48656.0</v>
      </c>
      <c r="GH64" s="12">
        <v>49943.0</v>
      </c>
      <c r="GI64" s="12">
        <v>61264.0</v>
      </c>
      <c r="GJ64" s="12">
        <v>8046.0</v>
      </c>
      <c r="GK64" s="12">
        <v>9663.0</v>
      </c>
      <c r="GL64" s="18">
        <f t="shared" si="16"/>
        <v>35055</v>
      </c>
      <c r="GM64" s="18">
        <f t="shared" si="17"/>
        <v>23443.84141</v>
      </c>
      <c r="GN64" s="13">
        <f t="shared" si="18"/>
        <v>560880</v>
      </c>
      <c r="GO64" s="12">
        <v>71708.0</v>
      </c>
      <c r="GP64" s="12">
        <v>27570.0</v>
      </c>
      <c r="GQ64" s="12">
        <v>5543.0</v>
      </c>
      <c r="GR64" s="12">
        <v>48784.0</v>
      </c>
      <c r="GS64" s="12">
        <v>35040.0</v>
      </c>
      <c r="GT64" s="12">
        <v>15120.0</v>
      </c>
      <c r="GU64" s="12">
        <v>40568.0</v>
      </c>
      <c r="GV64" s="12">
        <v>20160.0</v>
      </c>
      <c r="GW64" s="12">
        <v>8519.0</v>
      </c>
      <c r="GX64" s="12">
        <v>31104.0</v>
      </c>
      <c r="GY64" s="12">
        <v>79192.0</v>
      </c>
      <c r="GZ64" s="12">
        <v>48656.0</v>
      </c>
      <c r="HA64" s="12">
        <v>49943.0</v>
      </c>
      <c r="HB64" s="12">
        <v>61264.0</v>
      </c>
      <c r="HC64" s="12">
        <v>8046.0</v>
      </c>
      <c r="HD64" s="12">
        <v>9663.0</v>
      </c>
      <c r="HE64" s="18">
        <f t="shared" si="19"/>
        <v>35055</v>
      </c>
      <c r="HF64" s="18">
        <f t="shared" si="20"/>
        <v>23443.84141</v>
      </c>
      <c r="HG64" s="13">
        <f t="shared" si="21"/>
        <v>560880</v>
      </c>
      <c r="HH64" s="12">
        <v>624538.0</v>
      </c>
      <c r="HI64" s="12">
        <v>624538.0</v>
      </c>
      <c r="HJ64" s="12">
        <v>624563.0</v>
      </c>
      <c r="HK64" s="12">
        <v>624564.0</v>
      </c>
      <c r="HL64" s="12">
        <v>945250.0</v>
      </c>
      <c r="HM64" s="12">
        <v>945251.0</v>
      </c>
      <c r="HN64" s="12">
        <v>945303.0</v>
      </c>
      <c r="HO64" s="12">
        <v>945304.0</v>
      </c>
      <c r="HP64" s="12">
        <v>1.0</v>
      </c>
      <c r="HQ64" s="12">
        <v>0.0</v>
      </c>
      <c r="HR64" s="12">
        <v>1.0</v>
      </c>
      <c r="HS64" s="12">
        <v>0.0</v>
      </c>
      <c r="HT64" s="18">
        <f t="shared" si="22"/>
        <v>0.5</v>
      </c>
      <c r="HU64" s="18">
        <f t="shared" si="23"/>
        <v>0.5773502692</v>
      </c>
      <c r="HV64" s="13">
        <f t="shared" si="24"/>
        <v>2</v>
      </c>
      <c r="HW64" s="12">
        <v>0.0</v>
      </c>
      <c r="HX64" s="12">
        <v>0.0</v>
      </c>
      <c r="HY64" s="12">
        <v>0.0</v>
      </c>
      <c r="HZ64" s="12">
        <v>0.0</v>
      </c>
      <c r="IA64" s="12">
        <v>0.0</v>
      </c>
      <c r="IB64" s="12">
        <v>0.0</v>
      </c>
      <c r="IC64" s="12">
        <v>0.0</v>
      </c>
      <c r="ID64" s="12">
        <v>0.0</v>
      </c>
      <c r="IE64" s="18">
        <f t="shared" si="25"/>
        <v>0</v>
      </c>
      <c r="IF64" s="18">
        <f t="shared" si="26"/>
        <v>0</v>
      </c>
      <c r="IG64" s="13">
        <f t="shared" si="27"/>
        <v>0</v>
      </c>
      <c r="IH64" s="12">
        <v>0.0</v>
      </c>
      <c r="II64" s="12">
        <v>0.0</v>
      </c>
      <c r="IJ64" s="12">
        <v>0.0</v>
      </c>
      <c r="IK64" s="12">
        <v>0.0</v>
      </c>
      <c r="IL64" s="18">
        <f t="shared" si="28"/>
        <v>0</v>
      </c>
      <c r="IM64" s="18">
        <f t="shared" si="29"/>
        <v>0</v>
      </c>
      <c r="IN64" s="13">
        <f t="shared" si="30"/>
        <v>0</v>
      </c>
      <c r="IO64" s="14">
        <v>0.010502314814814813</v>
      </c>
      <c r="IP64" s="14">
        <v>0.010503472222222221</v>
      </c>
      <c r="IQ64" s="14">
        <v>0.010537037037037037</v>
      </c>
      <c r="IR64" s="14">
        <v>0.010547453703703703</v>
      </c>
      <c r="IS64" s="14">
        <v>0.010503472222222221</v>
      </c>
      <c r="IT64" s="14">
        <v>0.010537037037037037</v>
      </c>
      <c r="IU64" s="14">
        <v>0.010547453703703703</v>
      </c>
      <c r="IV64" s="14">
        <v>0.010561342592592593</v>
      </c>
      <c r="IW64" s="12">
        <v>6581.0</v>
      </c>
      <c r="IX64" s="12">
        <v>51480.0</v>
      </c>
      <c r="IY64" s="12">
        <v>51867.0</v>
      </c>
      <c r="IZ64" s="12">
        <v>18172.0</v>
      </c>
      <c r="JA64" s="18">
        <f t="shared" si="31"/>
        <v>32025</v>
      </c>
      <c r="JB64" s="18">
        <f t="shared" si="32"/>
        <v>23176.89031</v>
      </c>
      <c r="JC64" s="13">
        <f t="shared" si="33"/>
        <v>128100</v>
      </c>
      <c r="JD64" s="12">
        <v>6581.0</v>
      </c>
      <c r="JE64" s="12">
        <v>51480.0</v>
      </c>
      <c r="JF64" s="12">
        <v>51867.0</v>
      </c>
      <c r="JG64" s="12">
        <v>18172.0</v>
      </c>
      <c r="JH64" s="12">
        <v>1.0</v>
      </c>
      <c r="JI64" s="12">
        <v>2.0</v>
      </c>
      <c r="JJ64" s="12">
        <v>1.0</v>
      </c>
      <c r="JK64" s="12">
        <v>2.0</v>
      </c>
      <c r="JL64" s="12"/>
    </row>
    <row r="65" ht="13.5" customHeight="1">
      <c r="A65" s="12">
        <v>133.0</v>
      </c>
      <c r="B65" s="12">
        <v>229230.0</v>
      </c>
      <c r="C65" s="13">
        <v>0.738872404</v>
      </c>
      <c r="D65" s="13">
        <v>1.0</v>
      </c>
      <c r="E65" s="13">
        <v>1.0</v>
      </c>
      <c r="F65" s="13">
        <v>1.0</v>
      </c>
      <c r="G65" s="13">
        <v>0.0</v>
      </c>
      <c r="H65" s="12">
        <v>10.0</v>
      </c>
      <c r="I65" s="12">
        <v>1045928.0</v>
      </c>
      <c r="J65" s="12">
        <v>1.0</v>
      </c>
      <c r="K65" s="12">
        <v>26834.0</v>
      </c>
      <c r="L65" s="12">
        <v>4185496.0</v>
      </c>
      <c r="M65" s="14">
        <v>0.0391400462962963</v>
      </c>
      <c r="N65" s="12"/>
      <c r="O65" s="12">
        <v>188353.0</v>
      </c>
      <c r="P65" s="12">
        <v>323712.0</v>
      </c>
      <c r="Q65" s="14">
        <v>0.009637731481481481</v>
      </c>
      <c r="R65" s="12"/>
      <c r="S65" s="17">
        <v>622781.0</v>
      </c>
      <c r="T65" s="17">
        <v>622781.0</v>
      </c>
      <c r="U65" s="12">
        <v>623092.0</v>
      </c>
      <c r="V65" s="12">
        <v>623092.0</v>
      </c>
      <c r="W65" s="17">
        <v>624294.0</v>
      </c>
      <c r="X65" s="12">
        <v>624295.0</v>
      </c>
      <c r="Y65" s="17">
        <v>624311.0</v>
      </c>
      <c r="Z65" s="12">
        <v>624312.0</v>
      </c>
      <c r="AA65" s="12">
        <v>623136.0</v>
      </c>
      <c r="AB65" s="12">
        <v>623136.0</v>
      </c>
      <c r="AC65" s="12"/>
      <c r="AD65" s="12"/>
      <c r="AE65" s="12"/>
      <c r="AF65" s="12"/>
      <c r="AG65" s="12"/>
      <c r="AH65" s="12"/>
      <c r="AI65" s="12">
        <v>942864.0</v>
      </c>
      <c r="AJ65" s="12">
        <v>942865.0</v>
      </c>
      <c r="AK65" s="12">
        <v>943281.0</v>
      </c>
      <c r="AL65" s="12">
        <v>943283.0</v>
      </c>
      <c r="AM65" s="12">
        <v>944957.0</v>
      </c>
      <c r="AN65" s="12">
        <v>944958.0</v>
      </c>
      <c r="AO65" s="12">
        <v>944991.0</v>
      </c>
      <c r="AP65" s="12">
        <v>944992.0</v>
      </c>
      <c r="AQ65" s="12">
        <v>943385.0</v>
      </c>
      <c r="AR65" s="12">
        <v>943386.0</v>
      </c>
      <c r="AS65" s="12"/>
      <c r="AT65" s="12"/>
      <c r="AU65" s="12"/>
      <c r="AV65" s="12"/>
      <c r="AW65" s="12"/>
      <c r="AX65" s="12"/>
      <c r="AY65" s="17">
        <v>1.0</v>
      </c>
      <c r="AZ65" s="17">
        <v>1.0</v>
      </c>
      <c r="BA65" s="12">
        <v>1.0</v>
      </c>
      <c r="BB65" s="12">
        <v>1.0</v>
      </c>
      <c r="BC65" s="17">
        <v>1.0</v>
      </c>
      <c r="BD65" s="12">
        <v>1.0</v>
      </c>
      <c r="BE65" s="17">
        <v>0.0</v>
      </c>
      <c r="BF65" s="12">
        <v>1.0</v>
      </c>
      <c r="BG65" s="12">
        <v>1.0</v>
      </c>
      <c r="BH65" s="12"/>
      <c r="BI65" s="12"/>
      <c r="BJ65" s="12"/>
      <c r="BK65" s="12"/>
      <c r="BL65" s="12"/>
      <c r="BM65" s="12"/>
      <c r="BN65" s="12"/>
      <c r="BO65" s="18">
        <f t="shared" si="1"/>
        <v>0.8888888889</v>
      </c>
      <c r="BP65" s="18">
        <f t="shared" si="2"/>
        <v>0.3333333333</v>
      </c>
      <c r="BQ65" s="13">
        <f t="shared" si="3"/>
        <v>8</v>
      </c>
      <c r="BR65" s="12">
        <v>0.0</v>
      </c>
      <c r="BS65" s="12">
        <v>0.0</v>
      </c>
      <c r="BT65" s="12">
        <v>0.0</v>
      </c>
      <c r="BU65" s="12">
        <v>0.0</v>
      </c>
      <c r="BV65" s="12">
        <v>0.0</v>
      </c>
      <c r="BW65" s="12">
        <v>0.0</v>
      </c>
      <c r="BX65" s="12">
        <v>0.0</v>
      </c>
      <c r="BY65" s="12">
        <v>0.0</v>
      </c>
      <c r="BZ65" s="12">
        <v>0.0</v>
      </c>
      <c r="CA65" s="12"/>
      <c r="CB65" s="12"/>
      <c r="CC65" s="12"/>
      <c r="CD65" s="12"/>
      <c r="CE65" s="12"/>
      <c r="CF65" s="12"/>
      <c r="CG65" s="12"/>
      <c r="CH65" s="18">
        <f t="shared" si="4"/>
        <v>0</v>
      </c>
      <c r="CI65" s="18">
        <f t="shared" si="5"/>
        <v>0</v>
      </c>
      <c r="CJ65" s="13">
        <f t="shared" si="6"/>
        <v>0</v>
      </c>
      <c r="CK65" s="12">
        <v>0.0</v>
      </c>
      <c r="CL65" s="12">
        <v>0.0</v>
      </c>
      <c r="CM65" s="12">
        <v>0.0</v>
      </c>
      <c r="CN65" s="12">
        <v>0.0</v>
      </c>
      <c r="CO65" s="12">
        <v>0.0</v>
      </c>
      <c r="CP65" s="12">
        <v>0.0</v>
      </c>
      <c r="CQ65" s="12">
        <v>0.0</v>
      </c>
      <c r="CR65" s="12">
        <v>0.0</v>
      </c>
      <c r="CS65" s="12">
        <v>0.0</v>
      </c>
      <c r="CT65" s="12">
        <v>0.0</v>
      </c>
      <c r="CU65" s="12"/>
      <c r="CV65" s="12"/>
      <c r="CW65" s="12"/>
      <c r="CX65" s="12"/>
      <c r="CY65" s="12"/>
      <c r="CZ65" s="12"/>
      <c r="DA65" s="18">
        <f t="shared" si="7"/>
        <v>0</v>
      </c>
      <c r="DB65" s="18">
        <f t="shared" si="8"/>
        <v>0</v>
      </c>
      <c r="DC65" s="13">
        <f t="shared" si="9"/>
        <v>0</v>
      </c>
      <c r="DD65" s="12">
        <v>0.0</v>
      </c>
      <c r="DE65" s="12">
        <v>0.0</v>
      </c>
      <c r="DF65" s="12">
        <v>0.0</v>
      </c>
      <c r="DG65" s="12">
        <v>0.0</v>
      </c>
      <c r="DH65" s="12">
        <v>0.0</v>
      </c>
      <c r="DI65" s="12">
        <v>0.0</v>
      </c>
      <c r="DJ65" s="12">
        <v>0.0</v>
      </c>
      <c r="DK65" s="12">
        <v>0.0</v>
      </c>
      <c r="DL65" s="12">
        <v>0.0</v>
      </c>
      <c r="DM65" s="12">
        <v>0.0</v>
      </c>
      <c r="DN65" s="12"/>
      <c r="DO65" s="12"/>
      <c r="DP65" s="12"/>
      <c r="DQ65" s="12"/>
      <c r="DR65" s="12"/>
      <c r="DS65" s="12"/>
      <c r="DT65" s="18">
        <f t="shared" si="10"/>
        <v>0</v>
      </c>
      <c r="DU65" s="18">
        <f t="shared" si="11"/>
        <v>0</v>
      </c>
      <c r="DV65" s="13">
        <f t="shared" si="12"/>
        <v>0</v>
      </c>
      <c r="DW65" s="12">
        <v>1.0</v>
      </c>
      <c r="DX65" s="12">
        <v>1.0</v>
      </c>
      <c r="DY65" s="12">
        <v>1.0</v>
      </c>
      <c r="DZ65" s="12">
        <v>1.0</v>
      </c>
      <c r="EA65" s="12">
        <v>1.0</v>
      </c>
      <c r="EB65" s="12">
        <v>1.0</v>
      </c>
      <c r="EC65" s="12">
        <v>4.0</v>
      </c>
      <c r="ED65" s="12">
        <v>1.0</v>
      </c>
      <c r="EE65" s="12">
        <v>1.0</v>
      </c>
      <c r="EF65" s="12">
        <v>0.0</v>
      </c>
      <c r="EG65" s="12"/>
      <c r="EH65" s="12"/>
      <c r="EI65" s="12"/>
      <c r="EJ65" s="12"/>
      <c r="EK65" s="12"/>
      <c r="EL65" s="12"/>
      <c r="EM65" s="18">
        <f t="shared" si="13"/>
        <v>1.2</v>
      </c>
      <c r="EN65" s="18">
        <f t="shared" si="14"/>
        <v>1.032795559</v>
      </c>
      <c r="EO65" s="13">
        <f t="shared" si="15"/>
        <v>12</v>
      </c>
      <c r="EP65" s="16">
        <v>41758.62222222222</v>
      </c>
      <c r="EQ65" s="16">
        <v>41758.6375</v>
      </c>
      <c r="ER65" s="16">
        <v>41758.638194444444</v>
      </c>
      <c r="ES65" s="16">
        <v>41758.638194444444</v>
      </c>
      <c r="ET65" s="16">
        <v>41758.63888888889</v>
      </c>
      <c r="EU65" s="16">
        <v>41758.63958333333</v>
      </c>
      <c r="EV65" s="16">
        <v>41758.63958333333</v>
      </c>
      <c r="EW65" s="16">
        <v>41758.64027777778</v>
      </c>
      <c r="EX65" s="16">
        <v>41758.64027777778</v>
      </c>
      <c r="EY65" s="16">
        <v>41758.64097222222</v>
      </c>
      <c r="EZ65" s="12"/>
      <c r="FA65" s="12"/>
      <c r="FB65" s="12"/>
      <c r="FC65" s="12"/>
      <c r="FD65" s="12"/>
      <c r="FE65" s="12"/>
      <c r="FF65" s="14">
        <v>0.013033564814814816</v>
      </c>
      <c r="FG65" s="14">
        <v>0.013199074074074073</v>
      </c>
      <c r="FH65" s="14">
        <v>0.013358796296296297</v>
      </c>
      <c r="FI65" s="14">
        <v>0.014255787037037037</v>
      </c>
      <c r="FJ65" s="14">
        <v>0.014741898148148148</v>
      </c>
      <c r="FK65" s="14">
        <v>0.014961805555555556</v>
      </c>
      <c r="FL65" s="14">
        <v>0.015538194444444445</v>
      </c>
      <c r="FM65" s="14">
        <v>0.015854166666666666</v>
      </c>
      <c r="FN65" s="14">
        <v>0.01600925925925926</v>
      </c>
      <c r="FO65" s="12"/>
      <c r="FP65" s="12"/>
      <c r="FQ65" s="12"/>
      <c r="FR65" s="12"/>
      <c r="FS65" s="12"/>
      <c r="FT65" s="12"/>
      <c r="FU65" s="12"/>
      <c r="FV65" s="12">
        <v>1346096.0</v>
      </c>
      <c r="FW65" s="12">
        <v>10438.0</v>
      </c>
      <c r="FX65" s="12">
        <v>9147.0</v>
      </c>
      <c r="FY65" s="12">
        <v>76630.0</v>
      </c>
      <c r="FZ65" s="12">
        <v>41695.0</v>
      </c>
      <c r="GA65" s="12">
        <v>17649.0</v>
      </c>
      <c r="GB65" s="12">
        <v>21949.0</v>
      </c>
      <c r="GC65" s="12">
        <v>27789.0</v>
      </c>
      <c r="GD65" s="12">
        <v>10156.0</v>
      </c>
      <c r="GE65" s="12"/>
      <c r="GF65" s="12"/>
      <c r="GG65" s="12"/>
      <c r="GH65" s="12"/>
      <c r="GI65" s="12"/>
      <c r="GJ65" s="12"/>
      <c r="GK65" s="12"/>
      <c r="GL65" s="18">
        <f t="shared" si="16"/>
        <v>173505.4444</v>
      </c>
      <c r="GM65" s="18">
        <f t="shared" si="17"/>
        <v>440242.6967</v>
      </c>
      <c r="GN65" s="13">
        <f t="shared" si="18"/>
        <v>1561549</v>
      </c>
      <c r="GO65" s="12">
        <v>1346096.0</v>
      </c>
      <c r="GP65" s="12">
        <v>10438.0</v>
      </c>
      <c r="GQ65" s="12">
        <v>9147.0</v>
      </c>
      <c r="GR65" s="12">
        <v>76630.0</v>
      </c>
      <c r="GS65" s="12">
        <v>41695.0</v>
      </c>
      <c r="GT65" s="12">
        <v>17649.0</v>
      </c>
      <c r="GU65" s="12">
        <v>21949.0</v>
      </c>
      <c r="GV65" s="12">
        <v>27789.0</v>
      </c>
      <c r="GW65" s="12">
        <v>10156.0</v>
      </c>
      <c r="GX65" s="12"/>
      <c r="GY65" s="12"/>
      <c r="GZ65" s="12"/>
      <c r="HA65" s="12"/>
      <c r="HB65" s="12"/>
      <c r="HC65" s="12"/>
      <c r="HD65" s="12"/>
      <c r="HE65" s="18">
        <f t="shared" si="19"/>
        <v>173505.4444</v>
      </c>
      <c r="HF65" s="18">
        <f t="shared" si="20"/>
        <v>440242.6967</v>
      </c>
      <c r="HG65" s="13">
        <f t="shared" si="21"/>
        <v>1561549</v>
      </c>
      <c r="HH65" s="12">
        <v>624538.0</v>
      </c>
      <c r="HI65" s="12">
        <v>624538.0</v>
      </c>
      <c r="HJ65" s="12">
        <v>624563.0</v>
      </c>
      <c r="HK65" s="12">
        <v>624564.0</v>
      </c>
      <c r="HL65" s="12">
        <v>945250.0</v>
      </c>
      <c r="HM65" s="12">
        <v>945251.0</v>
      </c>
      <c r="HN65" s="12">
        <v>945303.0</v>
      </c>
      <c r="HO65" s="12">
        <v>945304.0</v>
      </c>
      <c r="HP65" s="12">
        <v>1.0</v>
      </c>
      <c r="HQ65" s="12">
        <v>0.0</v>
      </c>
      <c r="HR65" s="12">
        <v>1.0</v>
      </c>
      <c r="HS65" s="12">
        <v>1.0</v>
      </c>
      <c r="HT65" s="18">
        <f t="shared" si="22"/>
        <v>0.75</v>
      </c>
      <c r="HU65" s="18">
        <f t="shared" si="23"/>
        <v>0.5</v>
      </c>
      <c r="HV65" s="13">
        <f t="shared" si="24"/>
        <v>3</v>
      </c>
      <c r="HW65" s="12">
        <v>0.0</v>
      </c>
      <c r="HX65" s="12">
        <v>0.0</v>
      </c>
      <c r="HY65" s="12">
        <v>0.0</v>
      </c>
      <c r="HZ65" s="12">
        <v>0.0</v>
      </c>
      <c r="IA65" s="12">
        <v>0.0</v>
      </c>
      <c r="IB65" s="12">
        <v>0.0</v>
      </c>
      <c r="IC65" s="12">
        <v>0.0</v>
      </c>
      <c r="ID65" s="12">
        <v>0.0</v>
      </c>
      <c r="IE65" s="18">
        <f t="shared" si="25"/>
        <v>0</v>
      </c>
      <c r="IF65" s="18">
        <f t="shared" si="26"/>
        <v>0</v>
      </c>
      <c r="IG65" s="13">
        <f t="shared" si="27"/>
        <v>0</v>
      </c>
      <c r="IH65" s="12">
        <v>0.0</v>
      </c>
      <c r="II65" s="12">
        <v>0.0</v>
      </c>
      <c r="IJ65" s="12">
        <v>0.0</v>
      </c>
      <c r="IK65" s="12">
        <v>0.0</v>
      </c>
      <c r="IL65" s="18">
        <f t="shared" si="28"/>
        <v>0</v>
      </c>
      <c r="IM65" s="18">
        <f t="shared" si="29"/>
        <v>0</v>
      </c>
      <c r="IN65" s="13">
        <f t="shared" si="30"/>
        <v>0</v>
      </c>
      <c r="IO65" s="14">
        <v>0.012780092592592593</v>
      </c>
      <c r="IP65" s="14">
        <v>0.012781250000000001</v>
      </c>
      <c r="IQ65" s="14">
        <v>0.012792824074074075</v>
      </c>
      <c r="IR65" s="14">
        <v>0.012804398148148148</v>
      </c>
      <c r="IS65" s="14">
        <v>0.012781250000000001</v>
      </c>
      <c r="IT65" s="14">
        <v>0.012792824074074075</v>
      </c>
      <c r="IU65" s="14">
        <v>0.012804398148148148</v>
      </c>
      <c r="IV65" s="14">
        <v>0.012807870370370372</v>
      </c>
      <c r="IW65" s="12">
        <v>7725.0</v>
      </c>
      <c r="IX65" s="12">
        <v>39108.0</v>
      </c>
      <c r="IY65" s="12">
        <v>56489.0</v>
      </c>
      <c r="IZ65" s="12">
        <v>32025.0</v>
      </c>
      <c r="JA65" s="18">
        <f t="shared" si="31"/>
        <v>33836.75</v>
      </c>
      <c r="JB65" s="18">
        <f t="shared" si="32"/>
        <v>20215.64108</v>
      </c>
      <c r="JC65" s="13">
        <f t="shared" si="33"/>
        <v>135347</v>
      </c>
      <c r="JD65" s="12">
        <v>7725.0</v>
      </c>
      <c r="JE65" s="12">
        <v>39108.0</v>
      </c>
      <c r="JF65" s="12">
        <v>56489.0</v>
      </c>
      <c r="JG65" s="12">
        <v>32025.0</v>
      </c>
      <c r="JH65" s="12">
        <v>1.0</v>
      </c>
      <c r="JI65" s="12">
        <v>3.0</v>
      </c>
      <c r="JJ65" s="12">
        <v>1.0</v>
      </c>
      <c r="JK65" s="12">
        <v>1.0</v>
      </c>
      <c r="JL65" s="3"/>
    </row>
    <row r="66" ht="13.5" customHeight="1">
      <c r="A66" s="12">
        <v>137.0</v>
      </c>
      <c r="B66" s="12">
        <v>229249.0</v>
      </c>
      <c r="C66" s="13">
        <v>0.793240557</v>
      </c>
      <c r="D66" s="13">
        <v>1.0</v>
      </c>
      <c r="E66" s="13">
        <v>1.0</v>
      </c>
      <c r="F66" s="13">
        <v>1.0</v>
      </c>
      <c r="G66" s="13">
        <v>1.0</v>
      </c>
      <c r="H66" s="12">
        <v>16.0</v>
      </c>
      <c r="I66" s="12">
        <v>1045928.0</v>
      </c>
      <c r="J66" s="12">
        <v>1.0</v>
      </c>
      <c r="K66" s="12">
        <v>26834.0</v>
      </c>
      <c r="L66" s="12">
        <v>4188775.0</v>
      </c>
      <c r="M66" s="14">
        <v>0.006211805555555556</v>
      </c>
      <c r="N66" s="14">
        <v>0.01574537037037037</v>
      </c>
      <c r="O66" s="12">
        <v>188372.0</v>
      </c>
      <c r="P66" s="12">
        <v>323712.0</v>
      </c>
      <c r="Q66" s="14">
        <v>0.009637731481481481</v>
      </c>
      <c r="R66" s="12" t="s">
        <v>509</v>
      </c>
      <c r="S66" s="17">
        <v>622781.0</v>
      </c>
      <c r="T66" s="17">
        <v>622781.0</v>
      </c>
      <c r="U66" s="12">
        <v>623092.0</v>
      </c>
      <c r="V66" s="12">
        <v>623092.0</v>
      </c>
      <c r="W66" s="17">
        <v>624294.0</v>
      </c>
      <c r="X66" s="12">
        <v>624295.0</v>
      </c>
      <c r="Y66" s="17">
        <v>624311.0</v>
      </c>
      <c r="Z66" s="12">
        <v>624312.0</v>
      </c>
      <c r="AA66" s="12">
        <v>623136.0</v>
      </c>
      <c r="AB66" s="12">
        <v>623136.0</v>
      </c>
      <c r="AC66" s="12">
        <v>624301.0</v>
      </c>
      <c r="AD66" s="12">
        <v>624313.0</v>
      </c>
      <c r="AE66" s="12">
        <v>624302.0</v>
      </c>
      <c r="AF66" s="12">
        <v>624314.0</v>
      </c>
      <c r="AG66" s="12">
        <v>623167.0</v>
      </c>
      <c r="AH66" s="12">
        <v>623167.0</v>
      </c>
      <c r="AI66" s="12">
        <v>942864.0</v>
      </c>
      <c r="AJ66" s="12">
        <v>942865.0</v>
      </c>
      <c r="AK66" s="12">
        <v>943281.0</v>
      </c>
      <c r="AL66" s="12">
        <v>943283.0</v>
      </c>
      <c r="AM66" s="12">
        <v>944957.0</v>
      </c>
      <c r="AN66" s="12">
        <v>944958.0</v>
      </c>
      <c r="AO66" s="12">
        <v>944991.0</v>
      </c>
      <c r="AP66" s="12">
        <v>944992.0</v>
      </c>
      <c r="AQ66" s="12">
        <v>943385.0</v>
      </c>
      <c r="AR66" s="12">
        <v>943386.0</v>
      </c>
      <c r="AS66" s="12">
        <v>944966.0</v>
      </c>
      <c r="AT66" s="12">
        <v>944993.0</v>
      </c>
      <c r="AU66" s="12">
        <v>944969.0</v>
      </c>
      <c r="AV66" s="12">
        <v>944994.0</v>
      </c>
      <c r="AW66" s="12">
        <v>943417.0</v>
      </c>
      <c r="AX66" s="12">
        <v>943418.0</v>
      </c>
      <c r="AY66" s="17">
        <v>1.0</v>
      </c>
      <c r="AZ66" s="17">
        <v>1.0</v>
      </c>
      <c r="BA66" s="12">
        <v>1.0</v>
      </c>
      <c r="BB66" s="12">
        <v>1.0</v>
      </c>
      <c r="BC66" s="17">
        <v>1.0</v>
      </c>
      <c r="BD66" s="12">
        <v>1.0</v>
      </c>
      <c r="BE66" s="17">
        <v>1.0</v>
      </c>
      <c r="BF66" s="12">
        <v>1.0</v>
      </c>
      <c r="BG66" s="12">
        <v>1.0</v>
      </c>
      <c r="BH66" s="12">
        <v>1.0</v>
      </c>
      <c r="BI66" s="12">
        <v>1.0</v>
      </c>
      <c r="BJ66" s="12">
        <v>1.0</v>
      </c>
      <c r="BK66" s="12">
        <v>1.0</v>
      </c>
      <c r="BL66" s="12">
        <v>1.0</v>
      </c>
      <c r="BM66" s="12">
        <v>1.0</v>
      </c>
      <c r="BN66" s="12">
        <v>1.0</v>
      </c>
      <c r="BO66" s="18">
        <f t="shared" si="1"/>
        <v>1</v>
      </c>
      <c r="BP66" s="18">
        <f t="shared" si="2"/>
        <v>0</v>
      </c>
      <c r="BQ66" s="13">
        <f t="shared" si="3"/>
        <v>16</v>
      </c>
      <c r="BR66" s="12">
        <v>0.0</v>
      </c>
      <c r="BS66" s="12">
        <v>0.0</v>
      </c>
      <c r="BT66" s="12">
        <v>0.0</v>
      </c>
      <c r="BU66" s="12">
        <v>0.0</v>
      </c>
      <c r="BV66" s="12">
        <v>0.0</v>
      </c>
      <c r="BW66" s="12">
        <v>0.0</v>
      </c>
      <c r="BX66" s="12">
        <v>0.0</v>
      </c>
      <c r="BY66" s="12">
        <v>0.0</v>
      </c>
      <c r="BZ66" s="12">
        <v>0.0</v>
      </c>
      <c r="CA66" s="12">
        <v>0.0</v>
      </c>
      <c r="CB66" s="12">
        <v>0.0</v>
      </c>
      <c r="CC66" s="12">
        <v>0.0</v>
      </c>
      <c r="CD66" s="12">
        <v>0.0</v>
      </c>
      <c r="CE66" s="12">
        <v>0.0</v>
      </c>
      <c r="CF66" s="12">
        <v>0.0</v>
      </c>
      <c r="CG66" s="12">
        <v>0.0</v>
      </c>
      <c r="CH66" s="18">
        <f t="shared" si="4"/>
        <v>0</v>
      </c>
      <c r="CI66" s="18">
        <f t="shared" si="5"/>
        <v>0</v>
      </c>
      <c r="CJ66" s="13">
        <f t="shared" si="6"/>
        <v>0</v>
      </c>
      <c r="CK66" s="12">
        <v>0.0</v>
      </c>
      <c r="CL66" s="12">
        <v>0.0</v>
      </c>
      <c r="CM66" s="12">
        <v>0.0</v>
      </c>
      <c r="CN66" s="12">
        <v>0.0</v>
      </c>
      <c r="CO66" s="12">
        <v>0.0</v>
      </c>
      <c r="CP66" s="12">
        <v>0.0</v>
      </c>
      <c r="CQ66" s="12">
        <v>0.0</v>
      </c>
      <c r="CR66" s="12">
        <v>0.0</v>
      </c>
      <c r="CS66" s="12">
        <v>0.0</v>
      </c>
      <c r="CT66" s="12">
        <v>0.0</v>
      </c>
      <c r="CU66" s="12">
        <v>0.0</v>
      </c>
      <c r="CV66" s="12">
        <v>0.0</v>
      </c>
      <c r="CW66" s="12">
        <v>0.0</v>
      </c>
      <c r="CX66" s="12">
        <v>0.0</v>
      </c>
      <c r="CY66" s="12">
        <v>0.0</v>
      </c>
      <c r="CZ66" s="12">
        <v>0.0</v>
      </c>
      <c r="DA66" s="18">
        <f t="shared" si="7"/>
        <v>0</v>
      </c>
      <c r="DB66" s="18">
        <f t="shared" si="8"/>
        <v>0</v>
      </c>
      <c r="DC66" s="13">
        <f t="shared" si="9"/>
        <v>0</v>
      </c>
      <c r="DD66" s="12">
        <v>0.0</v>
      </c>
      <c r="DE66" s="12">
        <v>0.0</v>
      </c>
      <c r="DF66" s="12">
        <v>0.0</v>
      </c>
      <c r="DG66" s="12">
        <v>0.0</v>
      </c>
      <c r="DH66" s="12">
        <v>0.0</v>
      </c>
      <c r="DI66" s="12">
        <v>0.0</v>
      </c>
      <c r="DJ66" s="12">
        <v>0.0</v>
      </c>
      <c r="DK66" s="12">
        <v>0.0</v>
      </c>
      <c r="DL66" s="12">
        <v>0.0</v>
      </c>
      <c r="DM66" s="12">
        <v>0.0</v>
      </c>
      <c r="DN66" s="12">
        <v>0.0</v>
      </c>
      <c r="DO66" s="12">
        <v>0.0</v>
      </c>
      <c r="DP66" s="12">
        <v>0.0</v>
      </c>
      <c r="DQ66" s="12">
        <v>0.0</v>
      </c>
      <c r="DR66" s="12">
        <v>0.0</v>
      </c>
      <c r="DS66" s="12">
        <v>0.0</v>
      </c>
      <c r="DT66" s="18">
        <f t="shared" si="10"/>
        <v>0</v>
      </c>
      <c r="DU66" s="18">
        <f t="shared" si="11"/>
        <v>0</v>
      </c>
      <c r="DV66" s="13">
        <f t="shared" si="12"/>
        <v>0</v>
      </c>
      <c r="DW66" s="12">
        <v>1.0</v>
      </c>
      <c r="DX66" s="12">
        <v>1.0</v>
      </c>
      <c r="DY66" s="12">
        <v>1.0</v>
      </c>
      <c r="DZ66" s="12">
        <v>1.0</v>
      </c>
      <c r="EA66" s="12">
        <v>1.0</v>
      </c>
      <c r="EB66" s="12">
        <v>1.0</v>
      </c>
      <c r="EC66" s="12">
        <v>1.0</v>
      </c>
      <c r="ED66" s="12">
        <v>1.0</v>
      </c>
      <c r="EE66" s="12">
        <v>1.0</v>
      </c>
      <c r="EF66" s="12">
        <v>1.0</v>
      </c>
      <c r="EG66" s="12">
        <v>1.0</v>
      </c>
      <c r="EH66" s="12">
        <v>1.0</v>
      </c>
      <c r="EI66" s="12">
        <v>1.0</v>
      </c>
      <c r="EJ66" s="12">
        <v>1.0</v>
      </c>
      <c r="EK66" s="12">
        <v>1.0</v>
      </c>
      <c r="EL66" s="12">
        <v>1.0</v>
      </c>
      <c r="EM66" s="18">
        <f t="shared" si="13"/>
        <v>1</v>
      </c>
      <c r="EN66" s="18">
        <f t="shared" si="14"/>
        <v>0</v>
      </c>
      <c r="EO66" s="13">
        <f t="shared" si="15"/>
        <v>16</v>
      </c>
      <c r="EP66" s="16">
        <v>41758.88055555556</v>
      </c>
      <c r="EQ66" s="16">
        <v>41758.88125</v>
      </c>
      <c r="ER66" s="16">
        <v>41758.88125</v>
      </c>
      <c r="ES66" s="16">
        <v>41758.88125</v>
      </c>
      <c r="ET66" s="16">
        <v>41758.881944444445</v>
      </c>
      <c r="EU66" s="16">
        <v>41758.88333333333</v>
      </c>
      <c r="EV66" s="16">
        <v>41758.88333333333</v>
      </c>
      <c r="EW66" s="16">
        <v>41758.88402777778</v>
      </c>
      <c r="EX66" s="16">
        <v>41758.884722222225</v>
      </c>
      <c r="EY66" s="16">
        <v>41758.885416666664</v>
      </c>
      <c r="EZ66" s="16">
        <v>41758.885416666664</v>
      </c>
      <c r="FA66" s="16">
        <v>41758.88680555556</v>
      </c>
      <c r="FB66" s="16">
        <v>41758.888194444444</v>
      </c>
      <c r="FC66" s="16">
        <v>41758.88958333333</v>
      </c>
      <c r="FD66" s="16">
        <v>41758.88958333333</v>
      </c>
      <c r="FE66" s="16">
        <v>41758.89027777778</v>
      </c>
      <c r="FF66" s="14">
        <v>0.006372685185185185</v>
      </c>
      <c r="FG66" s="14">
        <v>0.0067395833333333335</v>
      </c>
      <c r="FH66" s="14">
        <v>0.00680787037037037</v>
      </c>
      <c r="FI66" s="14">
        <v>0.007319444444444444</v>
      </c>
      <c r="FJ66" s="14">
        <v>0.00840162037037037</v>
      </c>
      <c r="FK66" s="14">
        <v>0.008699074074074074</v>
      </c>
      <c r="FL66" s="14">
        <v>0.009302083333333334</v>
      </c>
      <c r="FM66" s="14">
        <v>0.009753472222222222</v>
      </c>
      <c r="FN66" s="14">
        <v>0.009825231481481482</v>
      </c>
      <c r="FO66" s="14">
        <v>0.010496527777777778</v>
      </c>
      <c r="FP66" s="14">
        <v>0.011831018518518518</v>
      </c>
      <c r="FQ66" s="14">
        <v>0.013783564814814813</v>
      </c>
      <c r="FR66" s="14">
        <v>0.014915509259259259</v>
      </c>
      <c r="FS66" s="14">
        <v>0.015253472222222222</v>
      </c>
      <c r="FT66" s="14">
        <v>0.015395833333333336</v>
      </c>
      <c r="FU66" s="14">
        <v>0.015744212962962963</v>
      </c>
      <c r="FV66" s="12">
        <v>15546.0</v>
      </c>
      <c r="FW66" s="12">
        <v>31316.0</v>
      </c>
      <c r="FX66" s="12">
        <v>6228.0</v>
      </c>
      <c r="FY66" s="12">
        <v>44410.0</v>
      </c>
      <c r="FZ66" s="12">
        <v>91877.0</v>
      </c>
      <c r="GA66" s="12">
        <v>25629.0</v>
      </c>
      <c r="GB66" s="12">
        <v>51651.0</v>
      </c>
      <c r="GC66" s="12">
        <v>38665.0</v>
      </c>
      <c r="GD66" s="12">
        <v>5899.0</v>
      </c>
      <c r="GE66" s="12">
        <v>5927.0</v>
      </c>
      <c r="GF66" s="12">
        <v>115149.0</v>
      </c>
      <c r="GG66" s="12">
        <v>168835.0</v>
      </c>
      <c r="GH66" s="12">
        <v>97719.0</v>
      </c>
      <c r="GI66" s="12">
        <v>28936.0</v>
      </c>
      <c r="GJ66" s="12">
        <v>12152.0</v>
      </c>
      <c r="GK66" s="12">
        <v>5294.0</v>
      </c>
      <c r="GL66" s="18">
        <f t="shared" si="16"/>
        <v>46577.0625</v>
      </c>
      <c r="GM66" s="18">
        <f t="shared" si="17"/>
        <v>47735.48532</v>
      </c>
      <c r="GN66" s="13">
        <f t="shared" si="18"/>
        <v>745233</v>
      </c>
      <c r="GO66" s="12">
        <v>15546.0</v>
      </c>
      <c r="GP66" s="12">
        <v>31316.0</v>
      </c>
      <c r="GQ66" s="12">
        <v>6228.0</v>
      </c>
      <c r="GR66" s="12">
        <v>44410.0</v>
      </c>
      <c r="GS66" s="12">
        <v>91877.0</v>
      </c>
      <c r="GT66" s="12">
        <v>25629.0</v>
      </c>
      <c r="GU66" s="12">
        <v>51651.0</v>
      </c>
      <c r="GV66" s="12">
        <v>38665.0</v>
      </c>
      <c r="GW66" s="12">
        <v>5899.0</v>
      </c>
      <c r="GX66" s="12">
        <v>5927.0</v>
      </c>
      <c r="GY66" s="12">
        <v>115149.0</v>
      </c>
      <c r="GZ66" s="12">
        <v>168835.0</v>
      </c>
      <c r="HA66" s="12">
        <v>97719.0</v>
      </c>
      <c r="HB66" s="12">
        <v>28936.0</v>
      </c>
      <c r="HC66" s="12">
        <v>12152.0</v>
      </c>
      <c r="HD66" s="12">
        <v>5294.0</v>
      </c>
      <c r="HE66" s="18">
        <f t="shared" si="19"/>
        <v>46577.0625</v>
      </c>
      <c r="HF66" s="18">
        <f t="shared" si="20"/>
        <v>47735.48532</v>
      </c>
      <c r="HG66" s="13">
        <f t="shared" si="21"/>
        <v>745233</v>
      </c>
      <c r="HH66" s="12">
        <v>624538.0</v>
      </c>
      <c r="HI66" s="12">
        <v>624538.0</v>
      </c>
      <c r="HJ66" s="12">
        <v>624563.0</v>
      </c>
      <c r="HK66" s="12">
        <v>624564.0</v>
      </c>
      <c r="HL66" s="12">
        <v>945250.0</v>
      </c>
      <c r="HM66" s="12">
        <v>945251.0</v>
      </c>
      <c r="HN66" s="12">
        <v>945303.0</v>
      </c>
      <c r="HO66" s="12">
        <v>945304.0</v>
      </c>
      <c r="HP66" s="12">
        <v>1.0</v>
      </c>
      <c r="HQ66" s="12">
        <v>1.0</v>
      </c>
      <c r="HR66" s="12">
        <v>1.0</v>
      </c>
      <c r="HS66" s="12">
        <v>0.0</v>
      </c>
      <c r="HT66" s="18">
        <f t="shared" si="22"/>
        <v>0.75</v>
      </c>
      <c r="HU66" s="18">
        <f t="shared" si="23"/>
        <v>0.5</v>
      </c>
      <c r="HV66" s="13">
        <f t="shared" si="24"/>
        <v>3</v>
      </c>
      <c r="HW66" s="12">
        <v>0.0</v>
      </c>
      <c r="HX66" s="12">
        <v>0.0</v>
      </c>
      <c r="HY66" s="12">
        <v>0.0</v>
      </c>
      <c r="HZ66" s="12">
        <v>0.0</v>
      </c>
      <c r="IA66" s="12">
        <v>0.0</v>
      </c>
      <c r="IB66" s="12">
        <v>0.0</v>
      </c>
      <c r="IC66" s="12">
        <v>0.0</v>
      </c>
      <c r="ID66" s="12">
        <v>0.0</v>
      </c>
      <c r="IE66" s="18">
        <f t="shared" si="25"/>
        <v>0</v>
      </c>
      <c r="IF66" s="18">
        <f t="shared" si="26"/>
        <v>0</v>
      </c>
      <c r="IG66" s="13">
        <f t="shared" si="27"/>
        <v>0</v>
      </c>
      <c r="IH66" s="12">
        <v>0.0</v>
      </c>
      <c r="II66" s="12">
        <v>0.0</v>
      </c>
      <c r="IJ66" s="12">
        <v>0.0</v>
      </c>
      <c r="IK66" s="12">
        <v>0.0</v>
      </c>
      <c r="IL66" s="18">
        <f t="shared" si="28"/>
        <v>0</v>
      </c>
      <c r="IM66" s="18">
        <f t="shared" si="29"/>
        <v>0</v>
      </c>
      <c r="IN66" s="13">
        <f t="shared" si="30"/>
        <v>0</v>
      </c>
      <c r="IO66" s="14">
        <v>0.01138310185185185</v>
      </c>
      <c r="IP66" s="14">
        <v>0.01138310185185185</v>
      </c>
      <c r="IQ66" s="14">
        <v>0.011405092592592592</v>
      </c>
      <c r="IR66" s="14">
        <v>0.011427083333333332</v>
      </c>
      <c r="IS66" s="14">
        <v>0.01138310185185185</v>
      </c>
      <c r="IT66" s="14">
        <v>0.011405092592592592</v>
      </c>
      <c r="IU66" s="14">
        <v>0.011427083333333332</v>
      </c>
      <c r="IV66" s="14">
        <v>0.011440972222222222</v>
      </c>
      <c r="IW66" s="12">
        <v>6532.0</v>
      </c>
      <c r="IX66" s="12">
        <v>104556.0</v>
      </c>
      <c r="IY66" s="12">
        <v>108051.0</v>
      </c>
      <c r="IZ66" s="12">
        <v>58663.0</v>
      </c>
      <c r="JA66" s="18">
        <f t="shared" si="31"/>
        <v>69450.5</v>
      </c>
      <c r="JB66" s="18">
        <f t="shared" si="32"/>
        <v>47600.77916</v>
      </c>
      <c r="JC66" s="13">
        <f t="shared" si="33"/>
        <v>277802</v>
      </c>
      <c r="JD66" s="12">
        <v>6532.0</v>
      </c>
      <c r="JE66" s="12">
        <v>104556.0</v>
      </c>
      <c r="JF66" s="12">
        <v>108051.0</v>
      </c>
      <c r="JG66" s="12">
        <v>58663.0</v>
      </c>
      <c r="JH66" s="12">
        <v>1.0</v>
      </c>
      <c r="JI66" s="12">
        <v>1.0</v>
      </c>
      <c r="JJ66" s="12">
        <v>1.0</v>
      </c>
      <c r="JK66" s="12">
        <v>3.0</v>
      </c>
      <c r="JL66" s="53"/>
    </row>
    <row r="67" ht="13.5" customHeight="1">
      <c r="A67" s="12">
        <v>150.0</v>
      </c>
      <c r="B67" s="12">
        <v>229292.0</v>
      </c>
      <c r="C67" s="13">
        <v>0.782729805</v>
      </c>
      <c r="D67" s="13">
        <v>1.0</v>
      </c>
      <c r="E67" s="13">
        <v>1.0</v>
      </c>
      <c r="F67" s="13">
        <v>1.0</v>
      </c>
      <c r="G67" s="13">
        <v>1.0</v>
      </c>
      <c r="H67" s="12">
        <v>16.0</v>
      </c>
      <c r="I67" s="12">
        <v>1045928.0</v>
      </c>
      <c r="J67" s="12">
        <v>1.0</v>
      </c>
      <c r="K67" s="12">
        <v>26834.0</v>
      </c>
      <c r="L67" s="12">
        <v>4187507.0</v>
      </c>
      <c r="M67" s="14">
        <v>0.018618055555555554</v>
      </c>
      <c r="N67" s="14">
        <v>0.031650462962962964</v>
      </c>
      <c r="O67" s="12">
        <v>188415.0</v>
      </c>
      <c r="P67" s="12">
        <v>323712.0</v>
      </c>
      <c r="Q67" s="14">
        <v>0.009637731481481481</v>
      </c>
      <c r="R67" s="12" t="s">
        <v>521</v>
      </c>
      <c r="S67" s="17">
        <v>622781.0</v>
      </c>
      <c r="T67" s="17">
        <v>622781.0</v>
      </c>
      <c r="U67" s="12">
        <v>623092.0</v>
      </c>
      <c r="V67" s="12">
        <v>623092.0</v>
      </c>
      <c r="W67" s="17">
        <v>624294.0</v>
      </c>
      <c r="X67" s="12">
        <v>624295.0</v>
      </c>
      <c r="Y67" s="17">
        <v>624311.0</v>
      </c>
      <c r="Z67" s="12">
        <v>624312.0</v>
      </c>
      <c r="AA67" s="12">
        <v>623136.0</v>
      </c>
      <c r="AB67" s="12">
        <v>623136.0</v>
      </c>
      <c r="AC67" s="12">
        <v>624301.0</v>
      </c>
      <c r="AD67" s="12">
        <v>624313.0</v>
      </c>
      <c r="AE67" s="12">
        <v>624302.0</v>
      </c>
      <c r="AF67" s="12">
        <v>624314.0</v>
      </c>
      <c r="AG67" s="12">
        <v>623167.0</v>
      </c>
      <c r="AH67" s="12">
        <v>623167.0</v>
      </c>
      <c r="AI67" s="12">
        <v>942864.0</v>
      </c>
      <c r="AJ67" s="12">
        <v>942865.0</v>
      </c>
      <c r="AK67" s="12">
        <v>943281.0</v>
      </c>
      <c r="AL67" s="12">
        <v>943283.0</v>
      </c>
      <c r="AM67" s="12">
        <v>944957.0</v>
      </c>
      <c r="AN67" s="12">
        <v>944958.0</v>
      </c>
      <c r="AO67" s="12">
        <v>944991.0</v>
      </c>
      <c r="AP67" s="12">
        <v>944992.0</v>
      </c>
      <c r="AQ67" s="12">
        <v>943385.0</v>
      </c>
      <c r="AR67" s="12">
        <v>943386.0</v>
      </c>
      <c r="AS67" s="12">
        <v>944966.0</v>
      </c>
      <c r="AT67" s="12">
        <v>944993.0</v>
      </c>
      <c r="AU67" s="12">
        <v>944969.0</v>
      </c>
      <c r="AV67" s="12">
        <v>944994.0</v>
      </c>
      <c r="AW67" s="12">
        <v>943417.0</v>
      </c>
      <c r="AX67" s="12">
        <v>943418.0</v>
      </c>
      <c r="AY67" s="17">
        <v>1.0</v>
      </c>
      <c r="AZ67" s="17">
        <v>1.0</v>
      </c>
      <c r="BA67" s="12">
        <v>1.0</v>
      </c>
      <c r="BB67" s="12">
        <v>1.0</v>
      </c>
      <c r="BC67" s="17">
        <v>1.0</v>
      </c>
      <c r="BD67" s="12">
        <v>1.0</v>
      </c>
      <c r="BE67" s="17">
        <v>1.0</v>
      </c>
      <c r="BF67" s="12">
        <v>1.0</v>
      </c>
      <c r="BG67" s="12">
        <v>1.0</v>
      </c>
      <c r="BH67" s="12">
        <v>1.0</v>
      </c>
      <c r="BI67" s="12">
        <v>1.0</v>
      </c>
      <c r="BJ67" s="12">
        <v>1.0</v>
      </c>
      <c r="BK67" s="12">
        <v>1.0</v>
      </c>
      <c r="BL67" s="12">
        <v>1.0</v>
      </c>
      <c r="BM67" s="12">
        <v>1.0</v>
      </c>
      <c r="BN67" s="12">
        <v>1.0</v>
      </c>
      <c r="BO67" s="18">
        <f t="shared" si="1"/>
        <v>1</v>
      </c>
      <c r="BP67" s="18">
        <f t="shared" si="2"/>
        <v>0</v>
      </c>
      <c r="BQ67" s="13">
        <f t="shared" si="3"/>
        <v>16</v>
      </c>
      <c r="BR67" s="12">
        <v>0.0</v>
      </c>
      <c r="BS67" s="12">
        <v>0.0</v>
      </c>
      <c r="BT67" s="12">
        <v>0.0</v>
      </c>
      <c r="BU67" s="12">
        <v>0.0</v>
      </c>
      <c r="BV67" s="12">
        <v>0.0</v>
      </c>
      <c r="BW67" s="12">
        <v>0.0</v>
      </c>
      <c r="BX67" s="12">
        <v>0.0</v>
      </c>
      <c r="BY67" s="12">
        <v>0.0</v>
      </c>
      <c r="BZ67" s="12">
        <v>0.0</v>
      </c>
      <c r="CA67" s="12">
        <v>0.0</v>
      </c>
      <c r="CB67" s="12">
        <v>0.0</v>
      </c>
      <c r="CC67" s="12">
        <v>0.0</v>
      </c>
      <c r="CD67" s="12">
        <v>0.0</v>
      </c>
      <c r="CE67" s="12">
        <v>0.0</v>
      </c>
      <c r="CF67" s="12">
        <v>0.0</v>
      </c>
      <c r="CG67" s="12">
        <v>0.0</v>
      </c>
      <c r="CH67" s="18">
        <f t="shared" si="4"/>
        <v>0</v>
      </c>
      <c r="CI67" s="18">
        <f t="shared" si="5"/>
        <v>0</v>
      </c>
      <c r="CJ67" s="13">
        <f t="shared" si="6"/>
        <v>0</v>
      </c>
      <c r="CK67" s="12">
        <v>0.0</v>
      </c>
      <c r="CL67" s="12">
        <v>0.0</v>
      </c>
      <c r="CM67" s="12">
        <v>0.0</v>
      </c>
      <c r="CN67" s="12">
        <v>0.0</v>
      </c>
      <c r="CO67" s="12">
        <v>0.0</v>
      </c>
      <c r="CP67" s="12">
        <v>0.0</v>
      </c>
      <c r="CQ67" s="12">
        <v>0.0</v>
      </c>
      <c r="CR67" s="12">
        <v>0.0</v>
      </c>
      <c r="CS67" s="12">
        <v>0.0</v>
      </c>
      <c r="CT67" s="12">
        <v>0.0</v>
      </c>
      <c r="CU67" s="12">
        <v>0.0</v>
      </c>
      <c r="CV67" s="12">
        <v>0.0</v>
      </c>
      <c r="CW67" s="12">
        <v>0.0</v>
      </c>
      <c r="CX67" s="12">
        <v>0.0</v>
      </c>
      <c r="CY67" s="12">
        <v>0.0</v>
      </c>
      <c r="CZ67" s="12">
        <v>0.0</v>
      </c>
      <c r="DA67" s="18">
        <f t="shared" si="7"/>
        <v>0</v>
      </c>
      <c r="DB67" s="18">
        <f t="shared" si="8"/>
        <v>0</v>
      </c>
      <c r="DC67" s="13">
        <f t="shared" si="9"/>
        <v>0</v>
      </c>
      <c r="DD67" s="12">
        <v>0.0</v>
      </c>
      <c r="DE67" s="12">
        <v>0.0</v>
      </c>
      <c r="DF67" s="12">
        <v>0.0</v>
      </c>
      <c r="DG67" s="12">
        <v>0.0</v>
      </c>
      <c r="DH67" s="12">
        <v>0.0</v>
      </c>
      <c r="DI67" s="12">
        <v>0.0</v>
      </c>
      <c r="DJ67" s="12">
        <v>0.0</v>
      </c>
      <c r="DK67" s="12">
        <v>0.0</v>
      </c>
      <c r="DL67" s="12">
        <v>0.0</v>
      </c>
      <c r="DM67" s="12">
        <v>0.0</v>
      </c>
      <c r="DN67" s="12">
        <v>0.0</v>
      </c>
      <c r="DO67" s="12">
        <v>0.0</v>
      </c>
      <c r="DP67" s="12">
        <v>0.0</v>
      </c>
      <c r="DQ67" s="12">
        <v>0.0</v>
      </c>
      <c r="DR67" s="12">
        <v>0.0</v>
      </c>
      <c r="DS67" s="12">
        <v>0.0</v>
      </c>
      <c r="DT67" s="18">
        <f t="shared" si="10"/>
        <v>0</v>
      </c>
      <c r="DU67" s="18">
        <f t="shared" si="11"/>
        <v>0</v>
      </c>
      <c r="DV67" s="13">
        <f t="shared" si="12"/>
        <v>0</v>
      </c>
      <c r="DW67" s="12">
        <v>1.0</v>
      </c>
      <c r="DX67" s="12">
        <v>1.0</v>
      </c>
      <c r="DY67" s="12">
        <v>1.0</v>
      </c>
      <c r="DZ67" s="12">
        <v>1.0</v>
      </c>
      <c r="EA67" s="12">
        <v>1.0</v>
      </c>
      <c r="EB67" s="12">
        <v>1.0</v>
      </c>
      <c r="EC67" s="12">
        <v>1.0</v>
      </c>
      <c r="ED67" s="12">
        <v>1.0</v>
      </c>
      <c r="EE67" s="12">
        <v>1.0</v>
      </c>
      <c r="EF67" s="12">
        <v>1.0</v>
      </c>
      <c r="EG67" s="12">
        <v>1.0</v>
      </c>
      <c r="EH67" s="12">
        <v>1.0</v>
      </c>
      <c r="EI67" s="12">
        <v>1.0</v>
      </c>
      <c r="EJ67" s="12">
        <v>1.0</v>
      </c>
      <c r="EK67" s="12">
        <v>1.0</v>
      </c>
      <c r="EL67" s="12">
        <v>1.0</v>
      </c>
      <c r="EM67" s="18">
        <f t="shared" si="13"/>
        <v>1</v>
      </c>
      <c r="EN67" s="18">
        <f t="shared" si="14"/>
        <v>0</v>
      </c>
      <c r="EO67" s="13">
        <f t="shared" si="15"/>
        <v>16</v>
      </c>
      <c r="EP67" s="16">
        <v>41758.768055555556</v>
      </c>
      <c r="EQ67" s="16">
        <v>41758.76875</v>
      </c>
      <c r="ER67" s="16">
        <v>41758.76875</v>
      </c>
      <c r="ES67" s="16">
        <v>41758.76944444444</v>
      </c>
      <c r="ET67" s="16">
        <v>41758.76944444444</v>
      </c>
      <c r="EU67" s="16">
        <v>41758.77013888889</v>
      </c>
      <c r="EV67" s="16">
        <v>41758.770833333336</v>
      </c>
      <c r="EW67" s="16">
        <v>41758.771527777775</v>
      </c>
      <c r="EX67" s="16">
        <v>41758.77222222222</v>
      </c>
      <c r="EY67" s="16">
        <v>41758.77291666667</v>
      </c>
      <c r="EZ67" s="16">
        <v>41758.77361111111</v>
      </c>
      <c r="FA67" s="16">
        <v>41758.77569444444</v>
      </c>
      <c r="FB67" s="16">
        <v>41758.77638888889</v>
      </c>
      <c r="FC67" s="16">
        <v>41758.78055555555</v>
      </c>
      <c r="FD67" s="16">
        <v>41758.78055555555</v>
      </c>
      <c r="FE67" s="16">
        <v>41758.78125</v>
      </c>
      <c r="FF67" s="14">
        <v>0.019087962962962963</v>
      </c>
      <c r="FG67" s="14">
        <v>0.019140046296296297</v>
      </c>
      <c r="FH67" s="14">
        <v>0.01974537037037037</v>
      </c>
      <c r="FI67" s="14">
        <v>0.01980787037037037</v>
      </c>
      <c r="FJ67" s="14">
        <v>0.02053125</v>
      </c>
      <c r="FK67" s="14">
        <v>0.021019675925925924</v>
      </c>
      <c r="FL67" s="14">
        <v>0.021608796296296296</v>
      </c>
      <c r="FM67" s="14">
        <v>0.022597222222222223</v>
      </c>
      <c r="FN67" s="14">
        <v>0.02356597222222222</v>
      </c>
      <c r="FO67" s="14">
        <v>0.023660879629629625</v>
      </c>
      <c r="FP67" s="14">
        <v>0.025699074074074072</v>
      </c>
      <c r="FQ67" s="14">
        <v>0.02677083333333333</v>
      </c>
      <c r="FR67" s="14">
        <v>0.03073148148148148</v>
      </c>
      <c r="FS67" s="14">
        <v>0.03121875</v>
      </c>
      <c r="FT67" s="14">
        <v>0.031600694444444445</v>
      </c>
      <c r="FU67" s="14">
        <v>0.03164583333333333</v>
      </c>
      <c r="FV67" s="12">
        <v>39200.0</v>
      </c>
      <c r="FW67" s="12">
        <v>3736.0</v>
      </c>
      <c r="FX67" s="12">
        <v>51977.0</v>
      </c>
      <c r="FY67" s="12">
        <v>4387.0</v>
      </c>
      <c r="FZ67" s="12">
        <v>62907.0</v>
      </c>
      <c r="GA67" s="12">
        <v>42124.0</v>
      </c>
      <c r="GB67" s="12">
        <v>51009.0</v>
      </c>
      <c r="GC67" s="12">
        <v>85339.0</v>
      </c>
      <c r="GD67" s="12">
        <v>83084.0</v>
      </c>
      <c r="GE67" s="12">
        <v>7251.0</v>
      </c>
      <c r="GF67" s="12">
        <v>176369.0</v>
      </c>
      <c r="GG67" s="12">
        <v>91940.0</v>
      </c>
      <c r="GH67" s="12">
        <v>342143.0</v>
      </c>
      <c r="GI67" s="12">
        <v>41302.0</v>
      </c>
      <c r="GJ67" s="12">
        <v>32317.0</v>
      </c>
      <c r="GK67" s="12">
        <v>3182.0</v>
      </c>
      <c r="GL67" s="18">
        <f t="shared" si="16"/>
        <v>69891.6875</v>
      </c>
      <c r="GM67" s="18">
        <f t="shared" si="17"/>
        <v>84879.12441</v>
      </c>
      <c r="GN67" s="13">
        <f t="shared" si="18"/>
        <v>1118267</v>
      </c>
      <c r="GO67" s="12">
        <v>39200.0</v>
      </c>
      <c r="GP67" s="12">
        <v>3736.0</v>
      </c>
      <c r="GQ67" s="12">
        <v>51977.0</v>
      </c>
      <c r="GR67" s="12">
        <v>4387.0</v>
      </c>
      <c r="GS67" s="12">
        <v>62907.0</v>
      </c>
      <c r="GT67" s="12">
        <v>42124.0</v>
      </c>
      <c r="GU67" s="12">
        <v>51009.0</v>
      </c>
      <c r="GV67" s="12">
        <v>85339.0</v>
      </c>
      <c r="GW67" s="12">
        <v>83084.0</v>
      </c>
      <c r="GX67" s="12">
        <v>7251.0</v>
      </c>
      <c r="GY67" s="12">
        <v>176369.0</v>
      </c>
      <c r="GZ67" s="12">
        <v>91940.0</v>
      </c>
      <c r="HA67" s="12">
        <v>342143.0</v>
      </c>
      <c r="HB67" s="12">
        <v>41302.0</v>
      </c>
      <c r="HC67" s="12">
        <v>32317.0</v>
      </c>
      <c r="HD67" s="12">
        <v>3182.0</v>
      </c>
      <c r="HE67" s="18">
        <f t="shared" si="19"/>
        <v>69891.6875</v>
      </c>
      <c r="HF67" s="18">
        <f t="shared" si="20"/>
        <v>84879.12441</v>
      </c>
      <c r="HG67" s="13">
        <f t="shared" si="21"/>
        <v>1118267</v>
      </c>
      <c r="HH67" s="12">
        <v>624538.0</v>
      </c>
      <c r="HI67" s="12">
        <v>624538.0</v>
      </c>
      <c r="HJ67" s="12">
        <v>624563.0</v>
      </c>
      <c r="HK67" s="12">
        <v>624564.0</v>
      </c>
      <c r="HL67" s="12">
        <v>945250.0</v>
      </c>
      <c r="HM67" s="12">
        <v>945251.0</v>
      </c>
      <c r="HN67" s="12">
        <v>945303.0</v>
      </c>
      <c r="HO67" s="12">
        <v>945304.0</v>
      </c>
      <c r="HP67" s="12">
        <v>1.0</v>
      </c>
      <c r="HQ67" s="12">
        <v>1.0</v>
      </c>
      <c r="HR67" s="12">
        <v>1.0</v>
      </c>
      <c r="HS67" s="12">
        <v>0.0</v>
      </c>
      <c r="HT67" s="18">
        <f t="shared" si="22"/>
        <v>0.75</v>
      </c>
      <c r="HU67" s="18">
        <f t="shared" si="23"/>
        <v>0.5</v>
      </c>
      <c r="HV67" s="13">
        <f t="shared" si="24"/>
        <v>3</v>
      </c>
      <c r="HW67" s="12">
        <v>0.0</v>
      </c>
      <c r="HX67" s="12">
        <v>0.0</v>
      </c>
      <c r="HY67" s="12">
        <v>0.0</v>
      </c>
      <c r="HZ67" s="12">
        <v>0.0</v>
      </c>
      <c r="IA67" s="12">
        <v>0.0</v>
      </c>
      <c r="IB67" s="12">
        <v>0.0</v>
      </c>
      <c r="IC67" s="12">
        <v>0.0</v>
      </c>
      <c r="ID67" s="12">
        <v>0.0</v>
      </c>
      <c r="IE67" s="18">
        <f t="shared" si="25"/>
        <v>0</v>
      </c>
      <c r="IF67" s="18">
        <f t="shared" si="26"/>
        <v>0</v>
      </c>
      <c r="IG67" s="13">
        <f t="shared" si="27"/>
        <v>0</v>
      </c>
      <c r="IH67" s="12">
        <v>0.0</v>
      </c>
      <c r="II67" s="12">
        <v>0.0</v>
      </c>
      <c r="IJ67" s="12">
        <v>0.0</v>
      </c>
      <c r="IK67" s="12">
        <v>0.0</v>
      </c>
      <c r="IL67" s="18">
        <f t="shared" si="28"/>
        <v>0</v>
      </c>
      <c r="IM67" s="18">
        <f t="shared" si="29"/>
        <v>0</v>
      </c>
      <c r="IN67" s="13">
        <f t="shared" si="30"/>
        <v>0</v>
      </c>
      <c r="IO67" s="14">
        <v>0.010605324074074074</v>
      </c>
      <c r="IP67" s="14">
        <v>0.010607638888888889</v>
      </c>
      <c r="IQ67" s="14">
        <v>0.010619212962962962</v>
      </c>
      <c r="IR67" s="14">
        <v>0.010644675925925925</v>
      </c>
      <c r="IS67" s="14">
        <v>0.010607638888888889</v>
      </c>
      <c r="IT67" s="14">
        <v>0.010619212962962962</v>
      </c>
      <c r="IU67" s="14">
        <v>0.010644675925925925</v>
      </c>
      <c r="IV67" s="14">
        <v>0.010652777777777777</v>
      </c>
      <c r="IW67" s="12">
        <v>17065.0</v>
      </c>
      <c r="IX67" s="12">
        <v>54650.0</v>
      </c>
      <c r="IY67" s="12">
        <v>79553.0</v>
      </c>
      <c r="IZ67" s="12">
        <v>68453.0</v>
      </c>
      <c r="JA67" s="18">
        <f t="shared" si="31"/>
        <v>54930.25</v>
      </c>
      <c r="JB67" s="18">
        <f t="shared" si="32"/>
        <v>27221.31691</v>
      </c>
      <c r="JC67" s="13">
        <f t="shared" si="33"/>
        <v>219721</v>
      </c>
      <c r="JD67" s="12">
        <v>17065.0</v>
      </c>
      <c r="JE67" s="12">
        <v>54650.0</v>
      </c>
      <c r="JF67" s="12">
        <v>79553.0</v>
      </c>
      <c r="JG67" s="12">
        <v>68453.0</v>
      </c>
      <c r="JH67" s="12">
        <v>1.0</v>
      </c>
      <c r="JI67" s="12">
        <v>1.0</v>
      </c>
      <c r="JJ67" s="12">
        <v>1.0</v>
      </c>
      <c r="JK67" s="12">
        <v>2.0</v>
      </c>
      <c r="JL67" s="59"/>
    </row>
    <row r="68" ht="13.5" customHeight="1">
      <c r="A68" s="12">
        <v>157.0</v>
      </c>
      <c r="B68" s="12">
        <v>229309.0</v>
      </c>
      <c r="C68" s="13">
        <v>0.839694656</v>
      </c>
      <c r="D68" s="13">
        <v>1.0</v>
      </c>
      <c r="E68" s="13">
        <v>1.0</v>
      </c>
      <c r="F68" s="13">
        <v>1.0</v>
      </c>
      <c r="G68" s="13">
        <v>1.0</v>
      </c>
      <c r="H68" s="12">
        <v>16.0</v>
      </c>
      <c r="I68" s="12">
        <v>1045928.0</v>
      </c>
      <c r="J68" s="12">
        <v>1.0</v>
      </c>
      <c r="K68" s="12">
        <v>26834.0</v>
      </c>
      <c r="L68" s="12">
        <v>4185886.0</v>
      </c>
      <c r="M68" s="14">
        <v>0.019300925925925926</v>
      </c>
      <c r="N68" s="14">
        <v>0.036153935185185185</v>
      </c>
      <c r="O68" s="12">
        <v>188432.0</v>
      </c>
      <c r="P68" s="12">
        <v>323712.0</v>
      </c>
      <c r="Q68" s="14">
        <v>0.009637731481481481</v>
      </c>
      <c r="R68" s="12" t="s">
        <v>527</v>
      </c>
      <c r="S68" s="17">
        <v>622781.0</v>
      </c>
      <c r="T68" s="17">
        <v>622781.0</v>
      </c>
      <c r="U68" s="12">
        <v>623092.0</v>
      </c>
      <c r="V68" s="12">
        <v>623092.0</v>
      </c>
      <c r="W68" s="17">
        <v>624294.0</v>
      </c>
      <c r="X68" s="12">
        <v>624295.0</v>
      </c>
      <c r="Y68" s="17">
        <v>624311.0</v>
      </c>
      <c r="Z68" s="12">
        <v>624312.0</v>
      </c>
      <c r="AA68" s="12">
        <v>623136.0</v>
      </c>
      <c r="AB68" s="12">
        <v>623136.0</v>
      </c>
      <c r="AC68" s="12">
        <v>624301.0</v>
      </c>
      <c r="AD68" s="12">
        <v>624313.0</v>
      </c>
      <c r="AE68" s="12">
        <v>624302.0</v>
      </c>
      <c r="AF68" s="12">
        <v>624314.0</v>
      </c>
      <c r="AG68" s="12">
        <v>623167.0</v>
      </c>
      <c r="AH68" s="12">
        <v>623167.0</v>
      </c>
      <c r="AI68" s="12">
        <v>942864.0</v>
      </c>
      <c r="AJ68" s="12">
        <v>942865.0</v>
      </c>
      <c r="AK68" s="12">
        <v>943281.0</v>
      </c>
      <c r="AL68" s="12">
        <v>943283.0</v>
      </c>
      <c r="AM68" s="12">
        <v>944957.0</v>
      </c>
      <c r="AN68" s="12">
        <v>944958.0</v>
      </c>
      <c r="AO68" s="12">
        <v>944991.0</v>
      </c>
      <c r="AP68" s="12">
        <v>944992.0</v>
      </c>
      <c r="AQ68" s="12">
        <v>943385.0</v>
      </c>
      <c r="AR68" s="12">
        <v>943386.0</v>
      </c>
      <c r="AS68" s="12">
        <v>944966.0</v>
      </c>
      <c r="AT68" s="12">
        <v>944993.0</v>
      </c>
      <c r="AU68" s="12">
        <v>944969.0</v>
      </c>
      <c r="AV68" s="12">
        <v>944994.0</v>
      </c>
      <c r="AW68" s="12">
        <v>943417.0</v>
      </c>
      <c r="AX68" s="12">
        <v>943418.0</v>
      </c>
      <c r="AY68" s="17">
        <v>1.0</v>
      </c>
      <c r="AZ68" s="17">
        <v>1.0</v>
      </c>
      <c r="BA68" s="12">
        <v>1.0</v>
      </c>
      <c r="BB68" s="12">
        <v>1.0</v>
      </c>
      <c r="BC68" s="17">
        <v>0.0</v>
      </c>
      <c r="BD68" s="12">
        <v>1.0</v>
      </c>
      <c r="BE68" s="17">
        <v>1.0</v>
      </c>
      <c r="BF68" s="12">
        <v>1.0</v>
      </c>
      <c r="BG68" s="12">
        <v>1.0</v>
      </c>
      <c r="BH68" s="12">
        <v>1.0</v>
      </c>
      <c r="BI68" s="12">
        <v>1.0</v>
      </c>
      <c r="BJ68" s="12">
        <v>1.0</v>
      </c>
      <c r="BK68" s="12">
        <v>1.0</v>
      </c>
      <c r="BL68" s="12">
        <v>1.0</v>
      </c>
      <c r="BM68" s="12">
        <v>1.0</v>
      </c>
      <c r="BN68" s="12">
        <v>1.0</v>
      </c>
      <c r="BO68" s="18">
        <f t="shared" si="1"/>
        <v>0.9375</v>
      </c>
      <c r="BP68" s="18">
        <f t="shared" si="2"/>
        <v>0.25</v>
      </c>
      <c r="BQ68" s="13">
        <f t="shared" si="3"/>
        <v>15</v>
      </c>
      <c r="BR68" s="12">
        <v>0.0</v>
      </c>
      <c r="BS68" s="12">
        <v>0.0</v>
      </c>
      <c r="BT68" s="12">
        <v>0.0</v>
      </c>
      <c r="BU68" s="12">
        <v>0.0</v>
      </c>
      <c r="BV68" s="12">
        <v>0.0</v>
      </c>
      <c r="BW68" s="12">
        <v>0.0</v>
      </c>
      <c r="BX68" s="12">
        <v>0.0</v>
      </c>
      <c r="BY68" s="12">
        <v>0.0</v>
      </c>
      <c r="BZ68" s="12">
        <v>0.0</v>
      </c>
      <c r="CA68" s="12">
        <v>0.0</v>
      </c>
      <c r="CB68" s="12">
        <v>0.0</v>
      </c>
      <c r="CC68" s="12">
        <v>0.0</v>
      </c>
      <c r="CD68" s="12">
        <v>0.0</v>
      </c>
      <c r="CE68" s="12">
        <v>0.0</v>
      </c>
      <c r="CF68" s="12">
        <v>0.0</v>
      </c>
      <c r="CG68" s="12">
        <v>0.0</v>
      </c>
      <c r="CH68" s="18">
        <f t="shared" si="4"/>
        <v>0</v>
      </c>
      <c r="CI68" s="18">
        <f t="shared" si="5"/>
        <v>0</v>
      </c>
      <c r="CJ68" s="13">
        <f t="shared" si="6"/>
        <v>0</v>
      </c>
      <c r="CK68" s="12">
        <v>0.0</v>
      </c>
      <c r="CL68" s="12">
        <v>0.0</v>
      </c>
      <c r="CM68" s="12">
        <v>0.0</v>
      </c>
      <c r="CN68" s="12">
        <v>0.0</v>
      </c>
      <c r="CO68" s="12">
        <v>0.0</v>
      </c>
      <c r="CP68" s="12">
        <v>0.0</v>
      </c>
      <c r="CQ68" s="12">
        <v>0.0</v>
      </c>
      <c r="CR68" s="12">
        <v>0.0</v>
      </c>
      <c r="CS68" s="12">
        <v>0.0</v>
      </c>
      <c r="CT68" s="12">
        <v>0.0</v>
      </c>
      <c r="CU68" s="12">
        <v>0.0</v>
      </c>
      <c r="CV68" s="12">
        <v>0.0</v>
      </c>
      <c r="CW68" s="12">
        <v>0.0</v>
      </c>
      <c r="CX68" s="12">
        <v>0.0</v>
      </c>
      <c r="CY68" s="12">
        <v>0.0</v>
      </c>
      <c r="CZ68" s="12">
        <v>0.0</v>
      </c>
      <c r="DA68" s="18">
        <f t="shared" si="7"/>
        <v>0</v>
      </c>
      <c r="DB68" s="18">
        <f t="shared" si="8"/>
        <v>0</v>
      </c>
      <c r="DC68" s="13">
        <f t="shared" si="9"/>
        <v>0</v>
      </c>
      <c r="DD68" s="12">
        <v>0.0</v>
      </c>
      <c r="DE68" s="12">
        <v>0.0</v>
      </c>
      <c r="DF68" s="12">
        <v>0.0</v>
      </c>
      <c r="DG68" s="12">
        <v>0.0</v>
      </c>
      <c r="DH68" s="12">
        <v>0.0</v>
      </c>
      <c r="DI68" s="12">
        <v>0.0</v>
      </c>
      <c r="DJ68" s="12">
        <v>0.0</v>
      </c>
      <c r="DK68" s="12">
        <v>0.0</v>
      </c>
      <c r="DL68" s="12">
        <v>0.0</v>
      </c>
      <c r="DM68" s="12">
        <v>0.0</v>
      </c>
      <c r="DN68" s="12">
        <v>0.0</v>
      </c>
      <c r="DO68" s="12">
        <v>0.0</v>
      </c>
      <c r="DP68" s="12">
        <v>0.0</v>
      </c>
      <c r="DQ68" s="12">
        <v>0.0</v>
      </c>
      <c r="DR68" s="12">
        <v>0.0</v>
      </c>
      <c r="DS68" s="12">
        <v>0.0</v>
      </c>
      <c r="DT68" s="18">
        <f t="shared" si="10"/>
        <v>0</v>
      </c>
      <c r="DU68" s="18">
        <f t="shared" si="11"/>
        <v>0</v>
      </c>
      <c r="DV68" s="13">
        <f t="shared" si="12"/>
        <v>0</v>
      </c>
      <c r="DW68" s="12">
        <v>1.0</v>
      </c>
      <c r="DX68" s="12">
        <v>1.0</v>
      </c>
      <c r="DY68" s="12">
        <v>1.0</v>
      </c>
      <c r="DZ68" s="12">
        <v>1.0</v>
      </c>
      <c r="EA68" s="12">
        <v>2.0</v>
      </c>
      <c r="EB68" s="12">
        <v>1.0</v>
      </c>
      <c r="EC68" s="12">
        <v>1.0</v>
      </c>
      <c r="ED68" s="12">
        <v>1.0</v>
      </c>
      <c r="EE68" s="12">
        <v>1.0</v>
      </c>
      <c r="EF68" s="12">
        <v>1.0</v>
      </c>
      <c r="EG68" s="12">
        <v>1.0</v>
      </c>
      <c r="EH68" s="12">
        <v>1.0</v>
      </c>
      <c r="EI68" s="12">
        <v>1.0</v>
      </c>
      <c r="EJ68" s="12">
        <v>1.0</v>
      </c>
      <c r="EK68" s="12">
        <v>1.0</v>
      </c>
      <c r="EL68" s="12">
        <v>1.0</v>
      </c>
      <c r="EM68" s="18">
        <f t="shared" si="13"/>
        <v>1.0625</v>
      </c>
      <c r="EN68" s="18">
        <f t="shared" si="14"/>
        <v>0.25</v>
      </c>
      <c r="EO68" s="13">
        <f t="shared" si="15"/>
        <v>17</v>
      </c>
      <c r="EP68" s="16">
        <v>41758.64444444444</v>
      </c>
      <c r="EQ68" s="16">
        <v>41758.65</v>
      </c>
      <c r="ER68" s="16">
        <v>41758.65</v>
      </c>
      <c r="ES68" s="16">
        <v>41758.65069444444</v>
      </c>
      <c r="ET68" s="16">
        <v>41758.65069444444</v>
      </c>
      <c r="EU68" s="16">
        <v>41758.654861111114</v>
      </c>
      <c r="EV68" s="16">
        <v>41758.65555555555</v>
      </c>
      <c r="EW68" s="16">
        <v>41758.65555555555</v>
      </c>
      <c r="EX68" s="16">
        <v>41758.65625</v>
      </c>
      <c r="EY68" s="16">
        <v>41758.65625</v>
      </c>
      <c r="EZ68" s="16">
        <v>41758.65694444445</v>
      </c>
      <c r="FA68" s="16">
        <v>41758.65833333333</v>
      </c>
      <c r="FB68" s="16">
        <v>41758.65833333333</v>
      </c>
      <c r="FC68" s="16">
        <v>41758.65972222222</v>
      </c>
      <c r="FD68" s="16">
        <v>41758.660416666666</v>
      </c>
      <c r="FE68" s="16">
        <v>41758.660416666666</v>
      </c>
      <c r="FF68" s="14">
        <v>0.025075231481481483</v>
      </c>
      <c r="FG68" s="14">
        <v>0.025291666666666667</v>
      </c>
      <c r="FH68" s="14">
        <v>0.02608564814814815</v>
      </c>
      <c r="FI68" s="14">
        <v>0.026377314814814815</v>
      </c>
      <c r="FJ68" s="14">
        <v>0.030150462962962962</v>
      </c>
      <c r="FK68" s="14">
        <v>0.030693287037037036</v>
      </c>
      <c r="FL68" s="14">
        <v>0.031025462962962963</v>
      </c>
      <c r="FM68" s="14">
        <v>0.03142824074074074</v>
      </c>
      <c r="FN68" s="14">
        <v>0.031704861111111114</v>
      </c>
      <c r="FO68" s="14">
        <v>0.032082175925925924</v>
      </c>
      <c r="FP68" s="14">
        <v>0.03366319444444445</v>
      </c>
      <c r="FQ68" s="14">
        <v>0.034006944444444444</v>
      </c>
      <c r="FR68" s="14">
        <v>0.034998842592592595</v>
      </c>
      <c r="FS68" s="14">
        <v>0.035542824074074074</v>
      </c>
      <c r="FT68" s="14">
        <v>0.03582986111111111</v>
      </c>
      <c r="FU68" s="14">
        <v>0.03615162037037037</v>
      </c>
      <c r="FV68" s="12">
        <v>445456.0</v>
      </c>
      <c r="FW68" s="12">
        <v>18147.0</v>
      </c>
      <c r="FX68" s="12">
        <v>68784.0</v>
      </c>
      <c r="FY68" s="12">
        <v>24967.0</v>
      </c>
      <c r="FZ68" s="12">
        <v>95679.0</v>
      </c>
      <c r="GA68" s="12">
        <v>33921.0</v>
      </c>
      <c r="GB68" s="12">
        <v>28578.0</v>
      </c>
      <c r="GC68" s="12">
        <v>34417.0</v>
      </c>
      <c r="GD68" s="12">
        <v>23249.0</v>
      </c>
      <c r="GE68" s="12">
        <v>32852.0</v>
      </c>
      <c r="GF68" s="12">
        <v>136500.0</v>
      </c>
      <c r="GG68" s="12">
        <v>29191.0</v>
      </c>
      <c r="GH68" s="12">
        <v>85931.0</v>
      </c>
      <c r="GI68" s="12">
        <v>46924.0</v>
      </c>
      <c r="GJ68" s="12">
        <v>24695.0</v>
      </c>
      <c r="GK68" s="12">
        <v>26483.0</v>
      </c>
      <c r="GL68" s="18">
        <f t="shared" si="16"/>
        <v>72235.875</v>
      </c>
      <c r="GM68" s="18">
        <f t="shared" si="17"/>
        <v>104859.9916</v>
      </c>
      <c r="GN68" s="13">
        <f t="shared" si="18"/>
        <v>1155774</v>
      </c>
      <c r="GO68" s="12">
        <v>445456.0</v>
      </c>
      <c r="GP68" s="12">
        <v>18147.0</v>
      </c>
      <c r="GQ68" s="12">
        <v>68784.0</v>
      </c>
      <c r="GR68" s="12">
        <v>24967.0</v>
      </c>
      <c r="GS68" s="12">
        <v>95679.0</v>
      </c>
      <c r="GT68" s="12">
        <v>33921.0</v>
      </c>
      <c r="GU68" s="12">
        <v>28578.0</v>
      </c>
      <c r="GV68" s="12">
        <v>34417.0</v>
      </c>
      <c r="GW68" s="12">
        <v>23249.0</v>
      </c>
      <c r="GX68" s="12">
        <v>32852.0</v>
      </c>
      <c r="GY68" s="12">
        <v>136500.0</v>
      </c>
      <c r="GZ68" s="12">
        <v>29191.0</v>
      </c>
      <c r="HA68" s="12">
        <v>85931.0</v>
      </c>
      <c r="HB68" s="12">
        <v>46924.0</v>
      </c>
      <c r="HC68" s="12">
        <v>24695.0</v>
      </c>
      <c r="HD68" s="12">
        <v>26483.0</v>
      </c>
      <c r="HE68" s="18">
        <f t="shared" si="19"/>
        <v>72235.875</v>
      </c>
      <c r="HF68" s="18">
        <f t="shared" si="20"/>
        <v>104859.9916</v>
      </c>
      <c r="HG68" s="13">
        <f t="shared" si="21"/>
        <v>1155774</v>
      </c>
      <c r="HH68" s="12">
        <v>624538.0</v>
      </c>
      <c r="HI68" s="12">
        <v>624538.0</v>
      </c>
      <c r="HJ68" s="12">
        <v>624563.0</v>
      </c>
      <c r="HK68" s="12">
        <v>624564.0</v>
      </c>
      <c r="HL68" s="12">
        <v>945250.0</v>
      </c>
      <c r="HM68" s="12">
        <v>945251.0</v>
      </c>
      <c r="HN68" s="12">
        <v>945303.0</v>
      </c>
      <c r="HO68" s="12">
        <v>945304.0</v>
      </c>
      <c r="HP68" s="12">
        <v>1.0</v>
      </c>
      <c r="HQ68" s="12">
        <v>1.0</v>
      </c>
      <c r="HR68" s="12">
        <v>1.0</v>
      </c>
      <c r="HS68" s="12">
        <v>1.0</v>
      </c>
      <c r="HT68" s="18">
        <f t="shared" si="22"/>
        <v>1</v>
      </c>
      <c r="HU68" s="18">
        <f t="shared" si="23"/>
        <v>0</v>
      </c>
      <c r="HV68" s="13">
        <f t="shared" si="24"/>
        <v>4</v>
      </c>
      <c r="HW68" s="12">
        <v>0.0</v>
      </c>
      <c r="HX68" s="12">
        <v>0.0</v>
      </c>
      <c r="HY68" s="12">
        <v>0.0</v>
      </c>
      <c r="HZ68" s="12">
        <v>0.0</v>
      </c>
      <c r="IA68" s="12">
        <v>0.0</v>
      </c>
      <c r="IB68" s="12">
        <v>0.0</v>
      </c>
      <c r="IC68" s="12">
        <v>0.0</v>
      </c>
      <c r="ID68" s="12">
        <v>0.0</v>
      </c>
      <c r="IE68" s="18">
        <f t="shared" si="25"/>
        <v>0</v>
      </c>
      <c r="IF68" s="18">
        <f t="shared" si="26"/>
        <v>0</v>
      </c>
      <c r="IG68" s="13">
        <f t="shared" si="27"/>
        <v>0</v>
      </c>
      <c r="IH68" s="12">
        <v>0.0</v>
      </c>
      <c r="II68" s="12">
        <v>0.0</v>
      </c>
      <c r="IJ68" s="12">
        <v>0.0</v>
      </c>
      <c r="IK68" s="12">
        <v>0.0</v>
      </c>
      <c r="IL68" s="18">
        <f t="shared" si="28"/>
        <v>0</v>
      </c>
      <c r="IM68" s="18">
        <f t="shared" si="29"/>
        <v>0</v>
      </c>
      <c r="IN68" s="13">
        <f t="shared" si="30"/>
        <v>0</v>
      </c>
      <c r="IO68" s="14">
        <v>0.010226851851851852</v>
      </c>
      <c r="IP68" s="14">
        <v>0.010233796296296296</v>
      </c>
      <c r="IQ68" s="14">
        <v>0.010237268518518519</v>
      </c>
      <c r="IR68" s="14">
        <v>0.01025925925925926</v>
      </c>
      <c r="IS68" s="14">
        <v>0.010233796296296296</v>
      </c>
      <c r="IT68" s="14">
        <v>0.010237268518518519</v>
      </c>
      <c r="IU68" s="14">
        <v>0.01025925925925926</v>
      </c>
      <c r="IV68" s="14">
        <v>0.01026736111111111</v>
      </c>
      <c r="IW68" s="12">
        <v>21947.0</v>
      </c>
      <c r="IX68" s="12">
        <v>31712.0</v>
      </c>
      <c r="IY68" s="12">
        <v>113394.0</v>
      </c>
      <c r="IZ68" s="12">
        <v>30562.0</v>
      </c>
      <c r="JA68" s="18">
        <f t="shared" si="31"/>
        <v>49403.75</v>
      </c>
      <c r="JB68" s="18">
        <f t="shared" si="32"/>
        <v>42882.14382</v>
      </c>
      <c r="JC68" s="13">
        <f t="shared" si="33"/>
        <v>197615</v>
      </c>
      <c r="JD68" s="12">
        <v>21947.0</v>
      </c>
      <c r="JE68" s="12">
        <v>31712.0</v>
      </c>
      <c r="JF68" s="12">
        <v>113394.0</v>
      </c>
      <c r="JG68" s="12">
        <v>30562.0</v>
      </c>
      <c r="JH68" s="12">
        <v>1.0</v>
      </c>
      <c r="JI68" s="12">
        <v>1.0</v>
      </c>
      <c r="JJ68" s="12">
        <v>1.0</v>
      </c>
      <c r="JK68" s="12">
        <v>1.0</v>
      </c>
      <c r="JL68" s="53"/>
    </row>
    <row r="69" ht="13.5" customHeight="1">
      <c r="A69" s="12">
        <v>160.0</v>
      </c>
      <c r="B69" s="12">
        <v>229315.0</v>
      </c>
      <c r="C69" s="13">
        <v>0.816183816</v>
      </c>
      <c r="D69" s="13">
        <v>1.0</v>
      </c>
      <c r="E69" s="13">
        <v>1.0</v>
      </c>
      <c r="F69" s="13">
        <v>1.0</v>
      </c>
      <c r="G69" s="13">
        <v>1.0</v>
      </c>
      <c r="H69" s="12">
        <v>16.0</v>
      </c>
      <c r="I69" s="12">
        <v>1045928.0</v>
      </c>
      <c r="J69" s="12">
        <v>1.0</v>
      </c>
      <c r="K69" s="12">
        <v>26834.0</v>
      </c>
      <c r="L69" s="12">
        <v>4188565.0</v>
      </c>
      <c r="M69" s="14">
        <v>0.02726273148148148</v>
      </c>
      <c r="N69" s="14">
        <v>0.011150462962962964</v>
      </c>
      <c r="O69" s="12">
        <v>188438.0</v>
      </c>
      <c r="P69" s="12">
        <v>323712.0</v>
      </c>
      <c r="Q69" s="14">
        <v>0.009637731481481481</v>
      </c>
      <c r="R69" s="12" t="s">
        <v>530</v>
      </c>
      <c r="S69" s="17">
        <v>622781.0</v>
      </c>
      <c r="T69" s="17">
        <v>622781.0</v>
      </c>
      <c r="U69" s="12">
        <v>623092.0</v>
      </c>
      <c r="V69" s="12">
        <v>623092.0</v>
      </c>
      <c r="W69" s="17">
        <v>624294.0</v>
      </c>
      <c r="X69" s="12">
        <v>624295.0</v>
      </c>
      <c r="Y69" s="17">
        <v>624311.0</v>
      </c>
      <c r="Z69" s="12">
        <v>624312.0</v>
      </c>
      <c r="AA69" s="12">
        <v>623136.0</v>
      </c>
      <c r="AB69" s="12">
        <v>623136.0</v>
      </c>
      <c r="AC69" s="12">
        <v>624301.0</v>
      </c>
      <c r="AD69" s="12">
        <v>624313.0</v>
      </c>
      <c r="AE69" s="12">
        <v>624302.0</v>
      </c>
      <c r="AF69" s="12">
        <v>624314.0</v>
      </c>
      <c r="AG69" s="12">
        <v>623167.0</v>
      </c>
      <c r="AH69" s="12">
        <v>623167.0</v>
      </c>
      <c r="AI69" s="12">
        <v>942864.0</v>
      </c>
      <c r="AJ69" s="12">
        <v>942865.0</v>
      </c>
      <c r="AK69" s="12">
        <v>943281.0</v>
      </c>
      <c r="AL69" s="12">
        <v>943283.0</v>
      </c>
      <c r="AM69" s="12">
        <v>944957.0</v>
      </c>
      <c r="AN69" s="12">
        <v>944958.0</v>
      </c>
      <c r="AO69" s="12">
        <v>944991.0</v>
      </c>
      <c r="AP69" s="12">
        <v>944992.0</v>
      </c>
      <c r="AQ69" s="12">
        <v>943385.0</v>
      </c>
      <c r="AR69" s="12">
        <v>943386.0</v>
      </c>
      <c r="AS69" s="12">
        <v>944966.0</v>
      </c>
      <c r="AT69" s="12">
        <v>944993.0</v>
      </c>
      <c r="AU69" s="12">
        <v>944969.0</v>
      </c>
      <c r="AV69" s="12">
        <v>944994.0</v>
      </c>
      <c r="AW69" s="12">
        <v>943417.0</v>
      </c>
      <c r="AX69" s="12">
        <v>943418.0</v>
      </c>
      <c r="AY69" s="17">
        <v>1.0</v>
      </c>
      <c r="AZ69" s="17">
        <v>1.0</v>
      </c>
      <c r="BA69" s="12">
        <v>1.0</v>
      </c>
      <c r="BB69" s="12">
        <v>1.0</v>
      </c>
      <c r="BC69" s="17">
        <v>1.0</v>
      </c>
      <c r="BD69" s="12">
        <v>1.0</v>
      </c>
      <c r="BE69" s="17">
        <v>1.0</v>
      </c>
      <c r="BF69" s="12">
        <v>1.0</v>
      </c>
      <c r="BG69" s="12">
        <v>1.0</v>
      </c>
      <c r="BH69" s="12">
        <v>1.0</v>
      </c>
      <c r="BI69" s="12">
        <v>1.0</v>
      </c>
      <c r="BJ69" s="12">
        <v>1.0</v>
      </c>
      <c r="BK69" s="12">
        <v>0.0</v>
      </c>
      <c r="BL69" s="12">
        <v>1.0</v>
      </c>
      <c r="BM69" s="12">
        <v>1.0</v>
      </c>
      <c r="BN69" s="12">
        <v>1.0</v>
      </c>
      <c r="BO69" s="18">
        <f t="shared" si="1"/>
        <v>0.9375</v>
      </c>
      <c r="BP69" s="18">
        <f t="shared" si="2"/>
        <v>0.25</v>
      </c>
      <c r="BQ69" s="13">
        <f t="shared" si="3"/>
        <v>15</v>
      </c>
      <c r="BR69" s="12">
        <v>0.0</v>
      </c>
      <c r="BS69" s="12">
        <v>0.0</v>
      </c>
      <c r="BT69" s="12">
        <v>0.0</v>
      </c>
      <c r="BU69" s="12">
        <v>0.0</v>
      </c>
      <c r="BV69" s="12">
        <v>0.0</v>
      </c>
      <c r="BW69" s="12">
        <v>0.0</v>
      </c>
      <c r="BX69" s="12">
        <v>0.0</v>
      </c>
      <c r="BY69" s="12">
        <v>0.0</v>
      </c>
      <c r="BZ69" s="12">
        <v>0.0</v>
      </c>
      <c r="CA69" s="12">
        <v>0.0</v>
      </c>
      <c r="CB69" s="12">
        <v>0.0</v>
      </c>
      <c r="CC69" s="12">
        <v>0.0</v>
      </c>
      <c r="CD69" s="12">
        <v>0.0</v>
      </c>
      <c r="CE69" s="12">
        <v>0.0</v>
      </c>
      <c r="CF69" s="12">
        <v>0.0</v>
      </c>
      <c r="CG69" s="12">
        <v>0.0</v>
      </c>
      <c r="CH69" s="18">
        <f t="shared" si="4"/>
        <v>0</v>
      </c>
      <c r="CI69" s="18">
        <f t="shared" si="5"/>
        <v>0</v>
      </c>
      <c r="CJ69" s="13">
        <f t="shared" si="6"/>
        <v>0</v>
      </c>
      <c r="CK69" s="12">
        <v>0.0</v>
      </c>
      <c r="CL69" s="12">
        <v>0.0</v>
      </c>
      <c r="CM69" s="12">
        <v>0.0</v>
      </c>
      <c r="CN69" s="12">
        <v>0.0</v>
      </c>
      <c r="CO69" s="12">
        <v>0.0</v>
      </c>
      <c r="CP69" s="12">
        <v>0.0</v>
      </c>
      <c r="CQ69" s="12">
        <v>0.0</v>
      </c>
      <c r="CR69" s="12">
        <v>0.0</v>
      </c>
      <c r="CS69" s="12">
        <v>0.0</v>
      </c>
      <c r="CT69" s="12">
        <v>0.0</v>
      </c>
      <c r="CU69" s="12">
        <v>0.0</v>
      </c>
      <c r="CV69" s="12">
        <v>0.0</v>
      </c>
      <c r="CW69" s="12">
        <v>0.0</v>
      </c>
      <c r="CX69" s="12">
        <v>0.0</v>
      </c>
      <c r="CY69" s="12">
        <v>0.0</v>
      </c>
      <c r="CZ69" s="12">
        <v>0.0</v>
      </c>
      <c r="DA69" s="18">
        <f t="shared" si="7"/>
        <v>0</v>
      </c>
      <c r="DB69" s="18">
        <f t="shared" si="8"/>
        <v>0</v>
      </c>
      <c r="DC69" s="13">
        <f t="shared" si="9"/>
        <v>0</v>
      </c>
      <c r="DD69" s="12">
        <v>0.0</v>
      </c>
      <c r="DE69" s="12">
        <v>0.0</v>
      </c>
      <c r="DF69" s="12">
        <v>0.0</v>
      </c>
      <c r="DG69" s="12">
        <v>0.0</v>
      </c>
      <c r="DH69" s="12">
        <v>0.0</v>
      </c>
      <c r="DI69" s="12">
        <v>0.0</v>
      </c>
      <c r="DJ69" s="12">
        <v>0.0</v>
      </c>
      <c r="DK69" s="12">
        <v>0.0</v>
      </c>
      <c r="DL69" s="12">
        <v>0.0</v>
      </c>
      <c r="DM69" s="12">
        <v>0.0</v>
      </c>
      <c r="DN69" s="12">
        <v>0.0</v>
      </c>
      <c r="DO69" s="12">
        <v>0.0</v>
      </c>
      <c r="DP69" s="12">
        <v>0.0</v>
      </c>
      <c r="DQ69" s="12">
        <v>0.0</v>
      </c>
      <c r="DR69" s="12">
        <v>0.0</v>
      </c>
      <c r="DS69" s="12">
        <v>0.0</v>
      </c>
      <c r="DT69" s="18">
        <f t="shared" si="10"/>
        <v>0</v>
      </c>
      <c r="DU69" s="18">
        <f t="shared" si="11"/>
        <v>0</v>
      </c>
      <c r="DV69" s="13">
        <f t="shared" si="12"/>
        <v>0</v>
      </c>
      <c r="DW69" s="12">
        <v>1.0</v>
      </c>
      <c r="DX69" s="12">
        <v>1.0</v>
      </c>
      <c r="DY69" s="12">
        <v>1.0</v>
      </c>
      <c r="DZ69" s="12">
        <v>1.0</v>
      </c>
      <c r="EA69" s="12">
        <v>1.0</v>
      </c>
      <c r="EB69" s="12">
        <v>1.0</v>
      </c>
      <c r="EC69" s="12">
        <v>1.0</v>
      </c>
      <c r="ED69" s="12">
        <v>1.0</v>
      </c>
      <c r="EE69" s="12">
        <v>1.0</v>
      </c>
      <c r="EF69" s="12">
        <v>1.0</v>
      </c>
      <c r="EG69" s="12">
        <v>1.0</v>
      </c>
      <c r="EH69" s="12">
        <v>1.0</v>
      </c>
      <c r="EI69" s="12">
        <v>4.0</v>
      </c>
      <c r="EJ69" s="12">
        <v>1.0</v>
      </c>
      <c r="EK69" s="12">
        <v>1.0</v>
      </c>
      <c r="EL69" s="12">
        <v>1.0</v>
      </c>
      <c r="EM69" s="18">
        <f t="shared" si="13"/>
        <v>1.1875</v>
      </c>
      <c r="EN69" s="18">
        <f t="shared" si="14"/>
        <v>0.75</v>
      </c>
      <c r="EO69" s="13">
        <f t="shared" si="15"/>
        <v>19</v>
      </c>
      <c r="EP69" s="16">
        <v>41758.86041666667</v>
      </c>
      <c r="EQ69" s="16">
        <v>41758.86041666667</v>
      </c>
      <c r="ER69" s="16">
        <v>41758.86111111111</v>
      </c>
      <c r="ES69" s="16">
        <v>41758.86111111111</v>
      </c>
      <c r="ET69" s="16">
        <v>41758.86111111111</v>
      </c>
      <c r="EU69" s="16">
        <v>41758.861805555556</v>
      </c>
      <c r="EV69" s="16">
        <v>41758.861805555556</v>
      </c>
      <c r="EW69" s="16">
        <v>41758.8625</v>
      </c>
      <c r="EX69" s="16">
        <v>41758.86319444444</v>
      </c>
      <c r="EY69" s="16">
        <v>41758.86319444444</v>
      </c>
      <c r="EZ69" s="16">
        <v>41758.86388888889</v>
      </c>
      <c r="FA69" s="16">
        <v>41758.865277777775</v>
      </c>
      <c r="FB69" s="16">
        <v>41758.86597222222</v>
      </c>
      <c r="FC69" s="16">
        <v>41758.88402777778</v>
      </c>
      <c r="FD69" s="16">
        <v>41758.885416666664</v>
      </c>
      <c r="FE69" s="16">
        <v>41758.885416666664</v>
      </c>
      <c r="FF69" s="14">
        <v>0.02754861111111111</v>
      </c>
      <c r="FG69" s="14">
        <v>0.02773726851851852</v>
      </c>
      <c r="FH69" s="14">
        <v>0.027934027777777776</v>
      </c>
      <c r="FI69" s="14">
        <v>0.02829398148148148</v>
      </c>
      <c r="FJ69" s="14">
        <v>0.028905092592592593</v>
      </c>
      <c r="FK69" s="14">
        <v>0.029104166666666664</v>
      </c>
      <c r="FL69" s="14">
        <v>0.029417824074074072</v>
      </c>
      <c r="FM69" s="14">
        <v>0.029959490740740738</v>
      </c>
      <c r="FN69" s="14">
        <v>0.030252314814814815</v>
      </c>
      <c r="FO69" s="14">
        <v>0.030820601851851852</v>
      </c>
      <c r="FP69" s="14">
        <v>0.03204861111111111</v>
      </c>
      <c r="FQ69" s="14">
        <v>0.03311226851851851</v>
      </c>
      <c r="FR69" s="14">
        <v>0.009539351851851853</v>
      </c>
      <c r="FS69" s="14">
        <v>0.010199074074074074</v>
      </c>
      <c r="FT69" s="14">
        <v>0.010527777777777777</v>
      </c>
      <c r="FU69" s="14">
        <v>0.011142361111111112</v>
      </c>
      <c r="FV69" s="12">
        <v>14093.0</v>
      </c>
      <c r="FW69" s="12">
        <v>9228.0</v>
      </c>
      <c r="FX69" s="12">
        <v>9505.0</v>
      </c>
      <c r="FY69" s="12">
        <v>29501.0</v>
      </c>
      <c r="FZ69" s="12">
        <v>51369.0</v>
      </c>
      <c r="GA69" s="12">
        <v>15521.0</v>
      </c>
      <c r="GB69" s="12">
        <v>25663.0</v>
      </c>
      <c r="GC69" s="12">
        <v>45501.0</v>
      </c>
      <c r="GD69" s="12">
        <v>21770.0</v>
      </c>
      <c r="GE69" s="12">
        <v>46809.0</v>
      </c>
      <c r="GF69" s="12">
        <v>103983.0</v>
      </c>
      <c r="GG69" s="12">
        <v>89817.0</v>
      </c>
      <c r="GH69" s="12">
        <v>493649.0</v>
      </c>
      <c r="GI69" s="12">
        <v>52170.0</v>
      </c>
      <c r="GJ69" s="12">
        <v>7558.0</v>
      </c>
      <c r="GK69" s="12">
        <v>51654.0</v>
      </c>
      <c r="GL69" s="18">
        <f t="shared" si="16"/>
        <v>66736.9375</v>
      </c>
      <c r="GM69" s="18">
        <f t="shared" si="17"/>
        <v>117266.8762</v>
      </c>
      <c r="GN69" s="13">
        <f t="shared" si="18"/>
        <v>1067791</v>
      </c>
      <c r="GO69" s="12">
        <v>14093.0</v>
      </c>
      <c r="GP69" s="12">
        <v>9228.0</v>
      </c>
      <c r="GQ69" s="12">
        <v>9505.0</v>
      </c>
      <c r="GR69" s="12">
        <v>29501.0</v>
      </c>
      <c r="GS69" s="12">
        <v>51369.0</v>
      </c>
      <c r="GT69" s="12">
        <v>15521.0</v>
      </c>
      <c r="GU69" s="12">
        <v>25663.0</v>
      </c>
      <c r="GV69" s="12">
        <v>45501.0</v>
      </c>
      <c r="GW69" s="12">
        <v>21770.0</v>
      </c>
      <c r="GX69" s="12">
        <v>46809.0</v>
      </c>
      <c r="GY69" s="12">
        <v>103983.0</v>
      </c>
      <c r="GZ69" s="12">
        <v>89817.0</v>
      </c>
      <c r="HA69" s="12">
        <v>493649.0</v>
      </c>
      <c r="HB69" s="12">
        <v>52170.0</v>
      </c>
      <c r="HC69" s="12">
        <v>7558.0</v>
      </c>
      <c r="HD69" s="12">
        <v>51654.0</v>
      </c>
      <c r="HE69" s="18">
        <f t="shared" si="19"/>
        <v>66736.9375</v>
      </c>
      <c r="HF69" s="18">
        <f t="shared" si="20"/>
        <v>117266.8762</v>
      </c>
      <c r="HG69" s="13">
        <f t="shared" si="21"/>
        <v>1067791</v>
      </c>
      <c r="HH69" s="12">
        <v>624538.0</v>
      </c>
      <c r="HI69" s="12">
        <v>624538.0</v>
      </c>
      <c r="HJ69" s="12">
        <v>624563.0</v>
      </c>
      <c r="HK69" s="12">
        <v>624564.0</v>
      </c>
      <c r="HL69" s="12">
        <v>945250.0</v>
      </c>
      <c r="HM69" s="12">
        <v>945251.0</v>
      </c>
      <c r="HN69" s="12">
        <v>945303.0</v>
      </c>
      <c r="HO69" s="12">
        <v>945304.0</v>
      </c>
      <c r="HP69" s="12">
        <v>0.0</v>
      </c>
      <c r="HQ69" s="12">
        <v>0.0</v>
      </c>
      <c r="HR69" s="12">
        <v>1.0</v>
      </c>
      <c r="HS69" s="12">
        <v>0.0</v>
      </c>
      <c r="HT69" s="18">
        <f t="shared" si="22"/>
        <v>0.25</v>
      </c>
      <c r="HU69" s="18">
        <f t="shared" si="23"/>
        <v>0.5</v>
      </c>
      <c r="HV69" s="13">
        <f t="shared" si="24"/>
        <v>1</v>
      </c>
      <c r="HW69" s="12">
        <v>0.0</v>
      </c>
      <c r="HX69" s="12">
        <v>0.0</v>
      </c>
      <c r="HY69" s="12">
        <v>0.0</v>
      </c>
      <c r="HZ69" s="12">
        <v>0.0</v>
      </c>
      <c r="IA69" s="12">
        <v>0.0</v>
      </c>
      <c r="IB69" s="12">
        <v>0.0</v>
      </c>
      <c r="IC69" s="12">
        <v>0.0</v>
      </c>
      <c r="ID69" s="12">
        <v>0.0</v>
      </c>
      <c r="IE69" s="18">
        <f t="shared" si="25"/>
        <v>0</v>
      </c>
      <c r="IF69" s="18">
        <f t="shared" si="26"/>
        <v>0</v>
      </c>
      <c r="IG69" s="13">
        <f t="shared" si="27"/>
        <v>0</v>
      </c>
      <c r="IH69" s="12">
        <v>0.0</v>
      </c>
      <c r="II69" s="12">
        <v>0.0</v>
      </c>
      <c r="IJ69" s="12">
        <v>0.0</v>
      </c>
      <c r="IK69" s="12">
        <v>0.0</v>
      </c>
      <c r="IL69" s="18">
        <f t="shared" si="28"/>
        <v>0</v>
      </c>
      <c r="IM69" s="18">
        <f t="shared" si="29"/>
        <v>0</v>
      </c>
      <c r="IN69" s="13">
        <f t="shared" si="30"/>
        <v>0</v>
      </c>
      <c r="IO69" s="14">
        <v>0.01387962962962963</v>
      </c>
      <c r="IP69" s="14">
        <v>0.013898148148148147</v>
      </c>
      <c r="IQ69" s="14">
        <v>0.013903935185185186</v>
      </c>
      <c r="IR69" s="14">
        <v>0.013907407407407408</v>
      </c>
      <c r="IS69" s="14">
        <v>0.013894675925925927</v>
      </c>
      <c r="IT69" s="14">
        <v>0.013901620370370371</v>
      </c>
      <c r="IU69" s="14">
        <v>0.013907407407407408</v>
      </c>
      <c r="IV69" s="14">
        <v>0.01391550925925926</v>
      </c>
      <c r="IW69" s="12">
        <v>41582.0</v>
      </c>
      <c r="IX69" s="12">
        <v>21738.0</v>
      </c>
      <c r="IY69" s="12">
        <v>52913.0</v>
      </c>
      <c r="IZ69" s="12">
        <v>12661.0</v>
      </c>
      <c r="JA69" s="18">
        <f t="shared" si="31"/>
        <v>32223.5</v>
      </c>
      <c r="JB69" s="18">
        <f t="shared" si="32"/>
        <v>18332.79438</v>
      </c>
      <c r="JC69" s="13">
        <f t="shared" si="33"/>
        <v>128894</v>
      </c>
      <c r="JD69" s="12">
        <v>41582.0</v>
      </c>
      <c r="JE69" s="12">
        <v>21738.0</v>
      </c>
      <c r="JF69" s="12">
        <v>52913.0</v>
      </c>
      <c r="JG69" s="12">
        <v>12661.0</v>
      </c>
      <c r="JH69" s="12">
        <v>2.0</v>
      </c>
      <c r="JI69" s="12">
        <v>2.0</v>
      </c>
      <c r="JJ69" s="12">
        <v>1.0</v>
      </c>
      <c r="JK69" s="12">
        <v>2.0</v>
      </c>
      <c r="JL69" s="12"/>
    </row>
    <row r="70" ht="13.5" customHeight="1">
      <c r="A70" s="12">
        <v>161.0</v>
      </c>
      <c r="B70" s="12">
        <v>229317.0</v>
      </c>
      <c r="C70" s="13">
        <v>0.804780876</v>
      </c>
      <c r="D70" s="13">
        <v>1.0</v>
      </c>
      <c r="E70" s="13">
        <v>1.0</v>
      </c>
      <c r="F70" s="13">
        <v>1.0</v>
      </c>
      <c r="G70" s="13">
        <v>1.0</v>
      </c>
      <c r="H70" s="12">
        <v>16.0</v>
      </c>
      <c r="I70" s="12">
        <v>1045928.0</v>
      </c>
      <c r="J70" s="12">
        <v>1.0</v>
      </c>
      <c r="K70" s="12">
        <v>26834.0</v>
      </c>
      <c r="L70" s="12">
        <v>4187202.0</v>
      </c>
      <c r="M70" s="14">
        <v>0.03229398148148148</v>
      </c>
      <c r="N70" s="14">
        <v>0.0028379629629629627</v>
      </c>
      <c r="O70" s="12">
        <v>188440.0</v>
      </c>
      <c r="P70" s="12">
        <v>323712.0</v>
      </c>
      <c r="Q70" s="14">
        <v>0.009637731481481481</v>
      </c>
      <c r="R70" s="12" t="s">
        <v>531</v>
      </c>
      <c r="S70" s="17">
        <v>622781.0</v>
      </c>
      <c r="T70" s="17">
        <v>622781.0</v>
      </c>
      <c r="U70" s="12">
        <v>623092.0</v>
      </c>
      <c r="V70" s="12">
        <v>623092.0</v>
      </c>
      <c r="W70" s="17">
        <v>624294.0</v>
      </c>
      <c r="X70" s="12">
        <v>624295.0</v>
      </c>
      <c r="Y70" s="17">
        <v>624311.0</v>
      </c>
      <c r="Z70" s="12">
        <v>624312.0</v>
      </c>
      <c r="AA70" s="12">
        <v>623136.0</v>
      </c>
      <c r="AB70" s="12">
        <v>623136.0</v>
      </c>
      <c r="AC70" s="12">
        <v>624301.0</v>
      </c>
      <c r="AD70" s="12">
        <v>624313.0</v>
      </c>
      <c r="AE70" s="12">
        <v>624302.0</v>
      </c>
      <c r="AF70" s="12">
        <v>624314.0</v>
      </c>
      <c r="AG70" s="12">
        <v>623167.0</v>
      </c>
      <c r="AH70" s="12">
        <v>623167.0</v>
      </c>
      <c r="AI70" s="12">
        <v>942864.0</v>
      </c>
      <c r="AJ70" s="12">
        <v>942865.0</v>
      </c>
      <c r="AK70" s="12">
        <v>943281.0</v>
      </c>
      <c r="AL70" s="12">
        <v>943283.0</v>
      </c>
      <c r="AM70" s="12">
        <v>944957.0</v>
      </c>
      <c r="AN70" s="12">
        <v>944958.0</v>
      </c>
      <c r="AO70" s="12">
        <v>944991.0</v>
      </c>
      <c r="AP70" s="12">
        <v>944992.0</v>
      </c>
      <c r="AQ70" s="12">
        <v>943385.0</v>
      </c>
      <c r="AR70" s="12">
        <v>943386.0</v>
      </c>
      <c r="AS70" s="12">
        <v>944966.0</v>
      </c>
      <c r="AT70" s="12">
        <v>944993.0</v>
      </c>
      <c r="AU70" s="12">
        <v>944969.0</v>
      </c>
      <c r="AV70" s="12">
        <v>944994.0</v>
      </c>
      <c r="AW70" s="12">
        <v>943417.0</v>
      </c>
      <c r="AX70" s="12">
        <v>943418.0</v>
      </c>
      <c r="AY70" s="17">
        <v>1.0</v>
      </c>
      <c r="AZ70" s="17">
        <v>0.0</v>
      </c>
      <c r="BA70" s="12">
        <v>1.0</v>
      </c>
      <c r="BB70" s="12">
        <v>1.0</v>
      </c>
      <c r="BC70" s="17">
        <v>1.0</v>
      </c>
      <c r="BD70" s="12">
        <v>1.0</v>
      </c>
      <c r="BE70" s="17">
        <v>1.0</v>
      </c>
      <c r="BF70" s="12">
        <v>1.0</v>
      </c>
      <c r="BG70" s="12">
        <v>1.0</v>
      </c>
      <c r="BH70" s="12">
        <v>1.0</v>
      </c>
      <c r="BI70" s="12">
        <v>1.0</v>
      </c>
      <c r="BJ70" s="12">
        <v>0.0</v>
      </c>
      <c r="BK70" s="12">
        <v>1.0</v>
      </c>
      <c r="BL70" s="12">
        <v>1.0</v>
      </c>
      <c r="BM70" s="12">
        <v>1.0</v>
      </c>
      <c r="BN70" s="12">
        <v>1.0</v>
      </c>
      <c r="BO70" s="18">
        <f t="shared" si="1"/>
        <v>0.875</v>
      </c>
      <c r="BP70" s="18">
        <f t="shared" si="2"/>
        <v>0.3415650255</v>
      </c>
      <c r="BQ70" s="13">
        <f t="shared" si="3"/>
        <v>14</v>
      </c>
      <c r="BR70" s="12">
        <v>0.0</v>
      </c>
      <c r="BS70" s="12">
        <v>0.0</v>
      </c>
      <c r="BT70" s="12">
        <v>0.0</v>
      </c>
      <c r="BU70" s="12">
        <v>0.0</v>
      </c>
      <c r="BV70" s="12">
        <v>0.0</v>
      </c>
      <c r="BW70" s="12">
        <v>0.0</v>
      </c>
      <c r="BX70" s="12">
        <v>0.0</v>
      </c>
      <c r="BY70" s="12">
        <v>0.0</v>
      </c>
      <c r="BZ70" s="12">
        <v>0.0</v>
      </c>
      <c r="CA70" s="12">
        <v>0.0</v>
      </c>
      <c r="CB70" s="12">
        <v>0.0</v>
      </c>
      <c r="CC70" s="12">
        <v>0.0</v>
      </c>
      <c r="CD70" s="12">
        <v>0.0</v>
      </c>
      <c r="CE70" s="12">
        <v>0.0</v>
      </c>
      <c r="CF70" s="12">
        <v>0.0</v>
      </c>
      <c r="CG70" s="12">
        <v>0.0</v>
      </c>
      <c r="CH70" s="18">
        <f t="shared" si="4"/>
        <v>0</v>
      </c>
      <c r="CI70" s="18">
        <f t="shared" si="5"/>
        <v>0</v>
      </c>
      <c r="CJ70" s="13">
        <f t="shared" si="6"/>
        <v>0</v>
      </c>
      <c r="CK70" s="12">
        <v>0.0</v>
      </c>
      <c r="CL70" s="12">
        <v>0.0</v>
      </c>
      <c r="CM70" s="12">
        <v>0.0</v>
      </c>
      <c r="CN70" s="12">
        <v>0.0</v>
      </c>
      <c r="CO70" s="12">
        <v>0.0</v>
      </c>
      <c r="CP70" s="12">
        <v>0.0</v>
      </c>
      <c r="CQ70" s="12">
        <v>0.0</v>
      </c>
      <c r="CR70" s="12">
        <v>0.0</v>
      </c>
      <c r="CS70" s="12">
        <v>0.0</v>
      </c>
      <c r="CT70" s="12">
        <v>0.0</v>
      </c>
      <c r="CU70" s="12">
        <v>0.0</v>
      </c>
      <c r="CV70" s="12">
        <v>0.0</v>
      </c>
      <c r="CW70" s="12">
        <v>0.0</v>
      </c>
      <c r="CX70" s="12">
        <v>0.0</v>
      </c>
      <c r="CY70" s="12">
        <v>0.0</v>
      </c>
      <c r="CZ70" s="12">
        <v>0.0</v>
      </c>
      <c r="DA70" s="18">
        <f t="shared" si="7"/>
        <v>0</v>
      </c>
      <c r="DB70" s="18">
        <f t="shared" si="8"/>
        <v>0</v>
      </c>
      <c r="DC70" s="13">
        <f t="shared" si="9"/>
        <v>0</v>
      </c>
      <c r="DD70" s="12">
        <v>0.0</v>
      </c>
      <c r="DE70" s="12">
        <v>0.0</v>
      </c>
      <c r="DF70" s="12">
        <v>0.0</v>
      </c>
      <c r="DG70" s="12">
        <v>0.0</v>
      </c>
      <c r="DH70" s="12">
        <v>0.0</v>
      </c>
      <c r="DI70" s="12">
        <v>0.0</v>
      </c>
      <c r="DJ70" s="12">
        <v>0.0</v>
      </c>
      <c r="DK70" s="12">
        <v>0.0</v>
      </c>
      <c r="DL70" s="12">
        <v>0.0</v>
      </c>
      <c r="DM70" s="12">
        <v>0.0</v>
      </c>
      <c r="DN70" s="12">
        <v>0.0</v>
      </c>
      <c r="DO70" s="12">
        <v>0.0</v>
      </c>
      <c r="DP70" s="12">
        <v>0.0</v>
      </c>
      <c r="DQ70" s="12">
        <v>0.0</v>
      </c>
      <c r="DR70" s="12">
        <v>0.0</v>
      </c>
      <c r="DS70" s="12">
        <v>0.0</v>
      </c>
      <c r="DT70" s="18">
        <f t="shared" si="10"/>
        <v>0</v>
      </c>
      <c r="DU70" s="18">
        <f t="shared" si="11"/>
        <v>0</v>
      </c>
      <c r="DV70" s="13">
        <f t="shared" si="12"/>
        <v>0</v>
      </c>
      <c r="DW70" s="12">
        <v>1.0</v>
      </c>
      <c r="DX70" s="12">
        <v>2.0</v>
      </c>
      <c r="DY70" s="12">
        <v>1.0</v>
      </c>
      <c r="DZ70" s="12">
        <v>1.0</v>
      </c>
      <c r="EA70" s="12">
        <v>1.0</v>
      </c>
      <c r="EB70" s="12">
        <v>1.0</v>
      </c>
      <c r="EC70" s="12">
        <v>1.0</v>
      </c>
      <c r="ED70" s="12">
        <v>1.0</v>
      </c>
      <c r="EE70" s="12">
        <v>1.0</v>
      </c>
      <c r="EF70" s="12">
        <v>1.0</v>
      </c>
      <c r="EG70" s="12">
        <v>1.0</v>
      </c>
      <c r="EH70" s="12">
        <v>2.0</v>
      </c>
      <c r="EI70" s="12">
        <v>1.0</v>
      </c>
      <c r="EJ70" s="12">
        <v>1.0</v>
      </c>
      <c r="EK70" s="12">
        <v>1.0</v>
      </c>
      <c r="EL70" s="12">
        <v>1.0</v>
      </c>
      <c r="EM70" s="18">
        <f t="shared" si="13"/>
        <v>1.125</v>
      </c>
      <c r="EN70" s="18">
        <f t="shared" si="14"/>
        <v>0.3415650255</v>
      </c>
      <c r="EO70" s="13">
        <f t="shared" si="15"/>
        <v>18</v>
      </c>
      <c r="EP70" s="16">
        <v>41758.740277777775</v>
      </c>
      <c r="EQ70" s="16">
        <v>41758.740277777775</v>
      </c>
      <c r="ER70" s="16">
        <v>41758.74097222222</v>
      </c>
      <c r="ES70" s="16">
        <v>41758.74166666667</v>
      </c>
      <c r="ET70" s="16">
        <v>41758.74166666667</v>
      </c>
      <c r="EU70" s="16">
        <v>41758.74236111111</v>
      </c>
      <c r="EV70" s="16">
        <v>41758.743055555555</v>
      </c>
      <c r="EW70" s="16">
        <v>41758.74375</v>
      </c>
      <c r="EX70" s="16">
        <v>41758.74444444444</v>
      </c>
      <c r="EY70" s="16">
        <v>41758.74513888889</v>
      </c>
      <c r="EZ70" s="16">
        <v>41758.74513888889</v>
      </c>
      <c r="FA70" s="16">
        <v>41758.74722222222</v>
      </c>
      <c r="FB70" s="16">
        <v>41758.74930555555</v>
      </c>
      <c r="FC70" s="16">
        <v>41758.75069444445</v>
      </c>
      <c r="FD70" s="16">
        <v>41758.75208333333</v>
      </c>
      <c r="FE70" s="16">
        <v>41758.75277777778</v>
      </c>
      <c r="FF70" s="14">
        <v>0.032414351851851854</v>
      </c>
      <c r="FG70" s="14">
        <v>0.03273263888888889</v>
      </c>
      <c r="FH70" s="14">
        <v>0.03332291666666667</v>
      </c>
      <c r="FI70" s="14">
        <v>0.033379629629629634</v>
      </c>
      <c r="FJ70" s="14">
        <v>0.03454861111111111</v>
      </c>
      <c r="FK70" s="14">
        <v>0.03505671296296296</v>
      </c>
      <c r="FL70" s="14">
        <v>0.0357025462962963</v>
      </c>
      <c r="FM70" s="14">
        <v>0.036362268518518516</v>
      </c>
      <c r="FN70" s="14">
        <v>0.03722800925925926</v>
      </c>
      <c r="FO70" s="14">
        <v>0.037280092592592594</v>
      </c>
      <c r="FP70" s="14">
        <v>0.03925115740740741</v>
      </c>
      <c r="FQ70" s="14">
        <v>0.04097337962962963</v>
      </c>
      <c r="FR70" s="14">
        <v>0.001152777777777778</v>
      </c>
      <c r="FS70" s="14">
        <v>0.00221412037037037</v>
      </c>
      <c r="FT70" s="14">
        <v>0.002777777777777778</v>
      </c>
      <c r="FU70" s="14">
        <v>0.0028368055555555555</v>
      </c>
      <c r="FV70" s="12">
        <v>10578.0</v>
      </c>
      <c r="FW70" s="12">
        <v>18969.0</v>
      </c>
      <c r="FX70" s="12">
        <v>49141.0</v>
      </c>
      <c r="FY70" s="12">
        <v>3949.0</v>
      </c>
      <c r="FZ70" s="12">
        <v>100950.0</v>
      </c>
      <c r="GA70" s="12">
        <v>43874.0</v>
      </c>
      <c r="GB70" s="12">
        <v>55651.0</v>
      </c>
      <c r="GC70" s="12">
        <v>56699.0</v>
      </c>
      <c r="GD70" s="12">
        <v>74539.0</v>
      </c>
      <c r="GE70" s="12">
        <v>4012.0</v>
      </c>
      <c r="GF70" s="12">
        <v>170328.0</v>
      </c>
      <c r="GG70" s="12">
        <v>91300.0</v>
      </c>
      <c r="GH70" s="12">
        <v>158623.0</v>
      </c>
      <c r="GI70" s="12">
        <v>91290.0</v>
      </c>
      <c r="GJ70" s="12">
        <v>48018.0</v>
      </c>
      <c r="GK70" s="12">
        <v>4058.0</v>
      </c>
      <c r="GL70" s="18">
        <f t="shared" si="16"/>
        <v>61373.6875</v>
      </c>
      <c r="GM70" s="18">
        <f t="shared" si="17"/>
        <v>51509.81149</v>
      </c>
      <c r="GN70" s="13">
        <f t="shared" si="18"/>
        <v>981979</v>
      </c>
      <c r="GO70" s="12">
        <v>10578.0</v>
      </c>
      <c r="GP70" s="12">
        <v>18969.0</v>
      </c>
      <c r="GQ70" s="12">
        <v>49141.0</v>
      </c>
      <c r="GR70" s="12">
        <v>3949.0</v>
      </c>
      <c r="GS70" s="12">
        <v>100950.0</v>
      </c>
      <c r="GT70" s="12">
        <v>43874.0</v>
      </c>
      <c r="GU70" s="12">
        <v>55651.0</v>
      </c>
      <c r="GV70" s="12">
        <v>56699.0</v>
      </c>
      <c r="GW70" s="12">
        <v>74539.0</v>
      </c>
      <c r="GX70" s="12">
        <v>4012.0</v>
      </c>
      <c r="GY70" s="12">
        <v>170328.0</v>
      </c>
      <c r="GZ70" s="12">
        <v>91300.0</v>
      </c>
      <c r="HA70" s="12">
        <v>158623.0</v>
      </c>
      <c r="HB70" s="12">
        <v>91290.0</v>
      </c>
      <c r="HC70" s="12">
        <v>48018.0</v>
      </c>
      <c r="HD70" s="12">
        <v>4058.0</v>
      </c>
      <c r="HE70" s="18">
        <f t="shared" si="19"/>
        <v>61373.6875</v>
      </c>
      <c r="HF70" s="18">
        <f t="shared" si="20"/>
        <v>51509.81149</v>
      </c>
      <c r="HG70" s="13">
        <f t="shared" si="21"/>
        <v>981979</v>
      </c>
      <c r="HH70" s="12">
        <v>624538.0</v>
      </c>
      <c r="HI70" s="12">
        <v>624538.0</v>
      </c>
      <c r="HJ70" s="12">
        <v>624563.0</v>
      </c>
      <c r="HK70" s="12">
        <v>624564.0</v>
      </c>
      <c r="HL70" s="12">
        <v>945250.0</v>
      </c>
      <c r="HM70" s="12">
        <v>945251.0</v>
      </c>
      <c r="HN70" s="12">
        <v>945303.0</v>
      </c>
      <c r="HO70" s="12">
        <v>945304.0</v>
      </c>
      <c r="HP70" s="12">
        <v>1.0</v>
      </c>
      <c r="HQ70" s="12">
        <v>1.0</v>
      </c>
      <c r="HR70" s="12">
        <v>1.0</v>
      </c>
      <c r="HS70" s="12">
        <v>1.0</v>
      </c>
      <c r="HT70" s="18">
        <f t="shared" si="22"/>
        <v>1</v>
      </c>
      <c r="HU70" s="18">
        <f t="shared" si="23"/>
        <v>0</v>
      </c>
      <c r="HV70" s="13">
        <f t="shared" si="24"/>
        <v>4</v>
      </c>
      <c r="HW70" s="12">
        <v>0.0</v>
      </c>
      <c r="HX70" s="12">
        <v>0.0</v>
      </c>
      <c r="HY70" s="12">
        <v>0.0</v>
      </c>
      <c r="HZ70" s="12">
        <v>0.0</v>
      </c>
      <c r="IA70" s="12">
        <v>0.0</v>
      </c>
      <c r="IB70" s="12">
        <v>0.0</v>
      </c>
      <c r="IC70" s="12">
        <v>0.0</v>
      </c>
      <c r="ID70" s="12">
        <v>0.0</v>
      </c>
      <c r="IE70" s="18">
        <f t="shared" si="25"/>
        <v>0</v>
      </c>
      <c r="IF70" s="18">
        <f t="shared" si="26"/>
        <v>0</v>
      </c>
      <c r="IG70" s="13">
        <f t="shared" si="27"/>
        <v>0</v>
      </c>
      <c r="IH70" s="12">
        <v>0.0</v>
      </c>
      <c r="II70" s="12">
        <v>0.0</v>
      </c>
      <c r="IJ70" s="12">
        <v>0.0</v>
      </c>
      <c r="IK70" s="12">
        <v>0.0</v>
      </c>
      <c r="IL70" s="18">
        <f t="shared" si="28"/>
        <v>0</v>
      </c>
      <c r="IM70" s="18">
        <f t="shared" si="29"/>
        <v>0</v>
      </c>
      <c r="IN70" s="13">
        <f t="shared" si="30"/>
        <v>0</v>
      </c>
      <c r="IO70" s="14">
        <v>0.013314814814814814</v>
      </c>
      <c r="IP70" s="14">
        <v>0.013315972222222222</v>
      </c>
      <c r="IQ70" s="14">
        <v>0.013328703703703702</v>
      </c>
      <c r="IR70" s="14">
        <v>0.01335763888888889</v>
      </c>
      <c r="IS70" s="14">
        <v>0.013315972222222222</v>
      </c>
      <c r="IT70" s="14">
        <v>0.013328703703703702</v>
      </c>
      <c r="IU70" s="14">
        <v>0.01335763888888889</v>
      </c>
      <c r="IV70" s="14">
        <v>0.01336111111111111</v>
      </c>
      <c r="IW70" s="12">
        <v>10853.0</v>
      </c>
      <c r="IX70" s="12">
        <v>66599.0</v>
      </c>
      <c r="IY70" s="12">
        <v>123564.0</v>
      </c>
      <c r="IZ70" s="12">
        <v>42806.0</v>
      </c>
      <c r="JA70" s="18">
        <f t="shared" si="31"/>
        <v>60955.5</v>
      </c>
      <c r="JB70" s="18">
        <f t="shared" si="32"/>
        <v>47579.1909</v>
      </c>
      <c r="JC70" s="13">
        <f t="shared" si="33"/>
        <v>243822</v>
      </c>
      <c r="JD70" s="12">
        <v>10853.0</v>
      </c>
      <c r="JE70" s="12">
        <v>66599.0</v>
      </c>
      <c r="JF70" s="12">
        <v>123564.0</v>
      </c>
      <c r="JG70" s="12">
        <v>42806.0</v>
      </c>
      <c r="JH70" s="12">
        <v>1.0</v>
      </c>
      <c r="JI70" s="12">
        <v>1.0</v>
      </c>
      <c r="JJ70" s="12">
        <v>1.0</v>
      </c>
      <c r="JK70" s="12">
        <v>1.0</v>
      </c>
      <c r="JL70" s="12"/>
    </row>
    <row r="71" ht="13.5" customHeight="1">
      <c r="A71" s="12">
        <v>178.0</v>
      </c>
      <c r="B71" s="12">
        <v>229377.0</v>
      </c>
      <c r="C71" s="13">
        <v>0.774928775</v>
      </c>
      <c r="D71" s="13">
        <v>1.0</v>
      </c>
      <c r="E71" s="13">
        <v>1.0</v>
      </c>
      <c r="F71" s="13">
        <v>1.0</v>
      </c>
      <c r="G71" s="13">
        <v>1.0</v>
      </c>
      <c r="H71" s="12">
        <v>16.0</v>
      </c>
      <c r="I71" s="12">
        <v>1045928.0</v>
      </c>
      <c r="J71" s="12">
        <v>1.0</v>
      </c>
      <c r="K71" s="12">
        <v>26834.0</v>
      </c>
      <c r="L71" s="12">
        <v>4187864.0</v>
      </c>
      <c r="M71" s="14">
        <v>0.011496527777777777</v>
      </c>
      <c r="N71" s="14">
        <v>0.020615740740740744</v>
      </c>
      <c r="O71" s="12">
        <v>188500.0</v>
      </c>
      <c r="P71" s="12">
        <v>323712.0</v>
      </c>
      <c r="Q71" s="14">
        <v>0.009637731481481481</v>
      </c>
      <c r="R71" s="12" t="s">
        <v>543</v>
      </c>
      <c r="S71" s="17">
        <v>622781.0</v>
      </c>
      <c r="T71" s="17">
        <v>622781.0</v>
      </c>
      <c r="U71" s="12">
        <v>623092.0</v>
      </c>
      <c r="V71" s="12">
        <v>623092.0</v>
      </c>
      <c r="W71" s="17">
        <v>624294.0</v>
      </c>
      <c r="X71" s="12">
        <v>624295.0</v>
      </c>
      <c r="Y71" s="17">
        <v>624311.0</v>
      </c>
      <c r="Z71" s="12">
        <v>624312.0</v>
      </c>
      <c r="AA71" s="12">
        <v>623136.0</v>
      </c>
      <c r="AB71" s="12">
        <v>623136.0</v>
      </c>
      <c r="AC71" s="12">
        <v>624301.0</v>
      </c>
      <c r="AD71" s="12">
        <v>624313.0</v>
      </c>
      <c r="AE71" s="12">
        <v>624302.0</v>
      </c>
      <c r="AF71" s="12">
        <v>624314.0</v>
      </c>
      <c r="AG71" s="12">
        <v>623167.0</v>
      </c>
      <c r="AH71" s="12">
        <v>623167.0</v>
      </c>
      <c r="AI71" s="12">
        <v>942864.0</v>
      </c>
      <c r="AJ71" s="12">
        <v>942865.0</v>
      </c>
      <c r="AK71" s="12">
        <v>943281.0</v>
      </c>
      <c r="AL71" s="12">
        <v>943283.0</v>
      </c>
      <c r="AM71" s="12">
        <v>944957.0</v>
      </c>
      <c r="AN71" s="12">
        <v>944958.0</v>
      </c>
      <c r="AO71" s="12">
        <v>944991.0</v>
      </c>
      <c r="AP71" s="12">
        <v>944992.0</v>
      </c>
      <c r="AQ71" s="12">
        <v>943385.0</v>
      </c>
      <c r="AR71" s="12">
        <v>943386.0</v>
      </c>
      <c r="AS71" s="12">
        <v>944966.0</v>
      </c>
      <c r="AT71" s="12">
        <v>944993.0</v>
      </c>
      <c r="AU71" s="12">
        <v>944969.0</v>
      </c>
      <c r="AV71" s="12">
        <v>944994.0</v>
      </c>
      <c r="AW71" s="12">
        <v>943417.0</v>
      </c>
      <c r="AX71" s="12">
        <v>943418.0</v>
      </c>
      <c r="AY71" s="17">
        <v>1.0</v>
      </c>
      <c r="AZ71" s="17">
        <v>1.0</v>
      </c>
      <c r="BA71" s="12">
        <v>1.0</v>
      </c>
      <c r="BB71" s="12">
        <v>1.0</v>
      </c>
      <c r="BC71" s="17">
        <v>1.0</v>
      </c>
      <c r="BD71" s="12">
        <v>1.0</v>
      </c>
      <c r="BE71" s="17">
        <v>0.0</v>
      </c>
      <c r="BF71" s="12">
        <v>0.0</v>
      </c>
      <c r="BG71" s="12">
        <v>1.0</v>
      </c>
      <c r="BH71" s="12">
        <v>1.0</v>
      </c>
      <c r="BI71" s="12">
        <v>0.0</v>
      </c>
      <c r="BJ71" s="12">
        <v>1.0</v>
      </c>
      <c r="BK71" s="12">
        <v>0.0</v>
      </c>
      <c r="BL71" s="12">
        <v>1.0</v>
      </c>
      <c r="BM71" s="12">
        <v>1.0</v>
      </c>
      <c r="BN71" s="12">
        <v>1.0</v>
      </c>
      <c r="BO71" s="18">
        <f t="shared" si="1"/>
        <v>0.75</v>
      </c>
      <c r="BP71" s="18">
        <f t="shared" si="2"/>
        <v>0.4472135955</v>
      </c>
      <c r="BQ71" s="13">
        <f t="shared" si="3"/>
        <v>12</v>
      </c>
      <c r="BR71" s="12">
        <v>0.0</v>
      </c>
      <c r="BS71" s="12">
        <v>0.0</v>
      </c>
      <c r="BT71" s="12">
        <v>0.0</v>
      </c>
      <c r="BU71" s="12">
        <v>0.0</v>
      </c>
      <c r="BV71" s="12">
        <v>0.0</v>
      </c>
      <c r="BW71" s="12">
        <v>0.0</v>
      </c>
      <c r="BX71" s="12">
        <v>0.0</v>
      </c>
      <c r="BY71" s="12">
        <v>0.0</v>
      </c>
      <c r="BZ71" s="12">
        <v>0.0</v>
      </c>
      <c r="CA71" s="12">
        <v>0.0</v>
      </c>
      <c r="CB71" s="12">
        <v>0.0</v>
      </c>
      <c r="CC71" s="12">
        <v>0.0</v>
      </c>
      <c r="CD71" s="12">
        <v>0.0</v>
      </c>
      <c r="CE71" s="12">
        <v>0.0</v>
      </c>
      <c r="CF71" s="12">
        <v>0.0</v>
      </c>
      <c r="CG71" s="12">
        <v>0.0</v>
      </c>
      <c r="CH71" s="18">
        <f t="shared" si="4"/>
        <v>0</v>
      </c>
      <c r="CI71" s="18">
        <f t="shared" si="5"/>
        <v>0</v>
      </c>
      <c r="CJ71" s="13">
        <f t="shared" si="6"/>
        <v>0</v>
      </c>
      <c r="CK71" s="12">
        <v>0.0</v>
      </c>
      <c r="CL71" s="12">
        <v>0.0</v>
      </c>
      <c r="CM71" s="12">
        <v>0.0</v>
      </c>
      <c r="CN71" s="12">
        <v>0.0</v>
      </c>
      <c r="CO71" s="12">
        <v>0.0</v>
      </c>
      <c r="CP71" s="12">
        <v>0.0</v>
      </c>
      <c r="CQ71" s="12">
        <v>0.0</v>
      </c>
      <c r="CR71" s="12">
        <v>0.0</v>
      </c>
      <c r="CS71" s="12">
        <v>0.0</v>
      </c>
      <c r="CT71" s="12">
        <v>0.0</v>
      </c>
      <c r="CU71" s="12">
        <v>3.0</v>
      </c>
      <c r="CV71" s="12">
        <v>0.0</v>
      </c>
      <c r="CW71" s="12">
        <v>3.0</v>
      </c>
      <c r="CX71" s="12">
        <v>0.0</v>
      </c>
      <c r="CY71" s="12">
        <v>0.0</v>
      </c>
      <c r="CZ71" s="12">
        <v>0.0</v>
      </c>
      <c r="DA71" s="18">
        <f t="shared" si="7"/>
        <v>0.375</v>
      </c>
      <c r="DB71" s="18">
        <f t="shared" si="8"/>
        <v>1.024695077</v>
      </c>
      <c r="DC71" s="13">
        <f t="shared" si="9"/>
        <v>6</v>
      </c>
      <c r="DD71" s="12">
        <v>0.0</v>
      </c>
      <c r="DE71" s="12">
        <v>0.0</v>
      </c>
      <c r="DF71" s="12">
        <v>0.0</v>
      </c>
      <c r="DG71" s="12">
        <v>0.0</v>
      </c>
      <c r="DH71" s="12">
        <v>0.0</v>
      </c>
      <c r="DI71" s="12">
        <v>0.0</v>
      </c>
      <c r="DJ71" s="12">
        <v>0.0</v>
      </c>
      <c r="DK71" s="12">
        <v>0.0</v>
      </c>
      <c r="DL71" s="12">
        <v>0.0</v>
      </c>
      <c r="DM71" s="12">
        <v>0.0</v>
      </c>
      <c r="DN71" s="12">
        <v>1.0</v>
      </c>
      <c r="DO71" s="12">
        <v>0.0</v>
      </c>
      <c r="DP71" s="12">
        <v>1.0</v>
      </c>
      <c r="DQ71" s="12">
        <v>0.0</v>
      </c>
      <c r="DR71" s="12">
        <v>0.0</v>
      </c>
      <c r="DS71" s="12">
        <v>0.0</v>
      </c>
      <c r="DT71" s="18">
        <f t="shared" si="10"/>
        <v>0.125</v>
      </c>
      <c r="DU71" s="18">
        <f t="shared" si="11"/>
        <v>0.3415650255</v>
      </c>
      <c r="DV71" s="13">
        <f t="shared" si="12"/>
        <v>2</v>
      </c>
      <c r="DW71" s="12">
        <v>1.0</v>
      </c>
      <c r="DX71" s="12">
        <v>1.0</v>
      </c>
      <c r="DY71" s="12">
        <v>1.0</v>
      </c>
      <c r="DZ71" s="12">
        <v>1.0</v>
      </c>
      <c r="EA71" s="12">
        <v>1.0</v>
      </c>
      <c r="EB71" s="12">
        <v>1.0</v>
      </c>
      <c r="EC71" s="12">
        <v>2.0</v>
      </c>
      <c r="ED71" s="12">
        <v>2.0</v>
      </c>
      <c r="EE71" s="12">
        <v>1.0</v>
      </c>
      <c r="EF71" s="12">
        <v>1.0</v>
      </c>
      <c r="EG71" s="12">
        <v>4.0</v>
      </c>
      <c r="EH71" s="12">
        <v>1.0</v>
      </c>
      <c r="EI71" s="12">
        <v>2.0</v>
      </c>
      <c r="EJ71" s="12">
        <v>1.0</v>
      </c>
      <c r="EK71" s="12">
        <v>1.0</v>
      </c>
      <c r="EL71" s="12">
        <v>1.0</v>
      </c>
      <c r="EM71" s="18">
        <f t="shared" si="13"/>
        <v>1.375</v>
      </c>
      <c r="EN71" s="18">
        <f t="shared" si="14"/>
        <v>0.8062257748</v>
      </c>
      <c r="EO71" s="13">
        <f t="shared" si="15"/>
        <v>22</v>
      </c>
      <c r="EP71" s="16">
        <v>41758.802777777775</v>
      </c>
      <c r="EQ71" s="16">
        <v>41758.802777777775</v>
      </c>
      <c r="ER71" s="16">
        <v>41758.80347222222</v>
      </c>
      <c r="ES71" s="16">
        <v>41758.80347222222</v>
      </c>
      <c r="ET71" s="16">
        <v>41758.80416666667</v>
      </c>
      <c r="EU71" s="16">
        <v>41758.80416666667</v>
      </c>
      <c r="EV71" s="16">
        <v>41758.80486111111</v>
      </c>
      <c r="EW71" s="16">
        <v>41758.805555555555</v>
      </c>
      <c r="EX71" s="16">
        <v>41758.80625</v>
      </c>
      <c r="EY71" s="16">
        <v>41758.80625</v>
      </c>
      <c r="EZ71" s="16">
        <v>41758.80625</v>
      </c>
      <c r="FA71" s="16">
        <v>41758.80902777778</v>
      </c>
      <c r="FB71" s="16">
        <v>41758.80972222222</v>
      </c>
      <c r="FC71" s="16">
        <v>41758.811111111114</v>
      </c>
      <c r="FD71" s="16">
        <v>41758.81180555555</v>
      </c>
      <c r="FE71" s="16">
        <v>41758.81180555555</v>
      </c>
      <c r="FF71" s="14">
        <v>0.011629629629629629</v>
      </c>
      <c r="FG71" s="14">
        <v>0.01201273148148148</v>
      </c>
      <c r="FH71" s="14">
        <v>0.012107638888888888</v>
      </c>
      <c r="FI71" s="14">
        <v>0.012576388888888889</v>
      </c>
      <c r="FJ71" s="14">
        <v>0.013163194444444443</v>
      </c>
      <c r="FK71" s="14">
        <v>0.013461805555555555</v>
      </c>
      <c r="FL71" s="14">
        <v>0.014086805555555556</v>
      </c>
      <c r="FM71" s="14">
        <v>0.014642361111111111</v>
      </c>
      <c r="FN71" s="14">
        <v>0.014747685185185185</v>
      </c>
      <c r="FO71" s="14">
        <v>0.015174768518518518</v>
      </c>
      <c r="FP71" s="14">
        <v>0.01786689814814815</v>
      </c>
      <c r="FQ71" s="14">
        <v>0.018694444444444448</v>
      </c>
      <c r="FR71" s="14">
        <v>0.019908564814814813</v>
      </c>
      <c r="FS71" s="14">
        <v>0.02018865740740741</v>
      </c>
      <c r="FT71" s="14">
        <v>0.020246527777777776</v>
      </c>
      <c r="FU71" s="14">
        <v>0.020614583333333332</v>
      </c>
      <c r="FV71" s="12">
        <v>12739.0</v>
      </c>
      <c r="FW71" s="12">
        <v>32843.0</v>
      </c>
      <c r="FX71" s="12">
        <v>6117.0</v>
      </c>
      <c r="FY71" s="12">
        <v>40545.0</v>
      </c>
      <c r="FZ71" s="12">
        <v>51316.0</v>
      </c>
      <c r="GA71" s="12">
        <v>26079.0</v>
      </c>
      <c r="GB71" s="12">
        <v>13559.0</v>
      </c>
      <c r="GC71" s="12">
        <v>40783.0</v>
      </c>
      <c r="GD71" s="12">
        <v>8141.0</v>
      </c>
      <c r="GE71" s="12">
        <v>36039.0</v>
      </c>
      <c r="GF71" s="12">
        <v>114476.0</v>
      </c>
      <c r="GG71" s="12">
        <v>71199.0</v>
      </c>
      <c r="GH71" s="12">
        <v>74525.0</v>
      </c>
      <c r="GI71" s="12">
        <v>24281.0</v>
      </c>
      <c r="GJ71" s="12">
        <v>4279.0</v>
      </c>
      <c r="GK71" s="12">
        <v>32079.0</v>
      </c>
      <c r="GL71" s="18">
        <f t="shared" si="16"/>
        <v>36812.5</v>
      </c>
      <c r="GM71" s="18">
        <f t="shared" si="17"/>
        <v>29586.36499</v>
      </c>
      <c r="GN71" s="13">
        <f t="shared" si="18"/>
        <v>589000</v>
      </c>
      <c r="GO71" s="12">
        <v>12739.0</v>
      </c>
      <c r="GP71" s="12">
        <v>32843.0</v>
      </c>
      <c r="GQ71" s="12">
        <v>6117.0</v>
      </c>
      <c r="GR71" s="12">
        <v>40545.0</v>
      </c>
      <c r="GS71" s="12">
        <v>51316.0</v>
      </c>
      <c r="GT71" s="12">
        <v>26079.0</v>
      </c>
      <c r="GU71" s="12">
        <v>13559.0</v>
      </c>
      <c r="GV71" s="12">
        <v>40783.0</v>
      </c>
      <c r="GW71" s="12">
        <v>8141.0</v>
      </c>
      <c r="GX71" s="12">
        <v>36039.0</v>
      </c>
      <c r="GY71" s="12">
        <v>114476.0</v>
      </c>
      <c r="GZ71" s="12">
        <v>71199.0</v>
      </c>
      <c r="HA71" s="12">
        <v>74525.0</v>
      </c>
      <c r="HB71" s="12">
        <v>24281.0</v>
      </c>
      <c r="HC71" s="12">
        <v>4279.0</v>
      </c>
      <c r="HD71" s="12">
        <v>32079.0</v>
      </c>
      <c r="HE71" s="18">
        <f t="shared" si="19"/>
        <v>36812.5</v>
      </c>
      <c r="HF71" s="18">
        <f t="shared" si="20"/>
        <v>29586.36499</v>
      </c>
      <c r="HG71" s="13">
        <f t="shared" si="21"/>
        <v>589000</v>
      </c>
      <c r="HH71" s="12">
        <v>624538.0</v>
      </c>
      <c r="HI71" s="12">
        <v>624538.0</v>
      </c>
      <c r="HJ71" s="12">
        <v>624563.0</v>
      </c>
      <c r="HK71" s="12">
        <v>624564.0</v>
      </c>
      <c r="HL71" s="12">
        <v>945250.0</v>
      </c>
      <c r="HM71" s="12">
        <v>945251.0</v>
      </c>
      <c r="HN71" s="12">
        <v>945303.0</v>
      </c>
      <c r="HO71" s="12">
        <v>945304.0</v>
      </c>
      <c r="HP71" s="12">
        <v>1.0</v>
      </c>
      <c r="HQ71" s="12">
        <v>1.0</v>
      </c>
      <c r="HR71" s="12">
        <v>1.0</v>
      </c>
      <c r="HS71" s="12">
        <v>1.0</v>
      </c>
      <c r="HT71" s="18">
        <f t="shared" si="22"/>
        <v>1</v>
      </c>
      <c r="HU71" s="18">
        <f t="shared" si="23"/>
        <v>0</v>
      </c>
      <c r="HV71" s="13">
        <f t="shared" si="24"/>
        <v>4</v>
      </c>
      <c r="HW71" s="12">
        <v>0.0</v>
      </c>
      <c r="HX71" s="12">
        <v>0.0</v>
      </c>
      <c r="HY71" s="12">
        <v>0.0</v>
      </c>
      <c r="HZ71" s="12">
        <v>0.0</v>
      </c>
      <c r="IA71" s="12">
        <v>0.0</v>
      </c>
      <c r="IB71" s="12">
        <v>0.0</v>
      </c>
      <c r="IC71" s="12">
        <v>0.0</v>
      </c>
      <c r="ID71" s="12">
        <v>0.0</v>
      </c>
      <c r="IE71" s="18">
        <f t="shared" si="25"/>
        <v>0</v>
      </c>
      <c r="IF71" s="18">
        <f t="shared" si="26"/>
        <v>0</v>
      </c>
      <c r="IG71" s="13">
        <f t="shared" si="27"/>
        <v>0</v>
      </c>
      <c r="IH71" s="12">
        <v>0.0</v>
      </c>
      <c r="II71" s="12">
        <v>0.0</v>
      </c>
      <c r="IJ71" s="12">
        <v>0.0</v>
      </c>
      <c r="IK71" s="12">
        <v>0.0</v>
      </c>
      <c r="IL71" s="18">
        <f t="shared" si="28"/>
        <v>0</v>
      </c>
      <c r="IM71" s="18">
        <f t="shared" si="29"/>
        <v>0</v>
      </c>
      <c r="IN71" s="13">
        <f t="shared" si="30"/>
        <v>0</v>
      </c>
      <c r="IO71" s="14">
        <v>0.010953703703703703</v>
      </c>
      <c r="IP71" s="14">
        <v>0.010979166666666667</v>
      </c>
      <c r="IQ71" s="14">
        <v>0.010986111111111111</v>
      </c>
      <c r="IR71" s="14">
        <v>0.011002314814814814</v>
      </c>
      <c r="IS71" s="14">
        <v>0.010979166666666667</v>
      </c>
      <c r="IT71" s="14">
        <v>0.010986111111111111</v>
      </c>
      <c r="IU71" s="14">
        <v>0.011002314814814814</v>
      </c>
      <c r="IV71" s="14">
        <v>0.01100925925925926</v>
      </c>
      <c r="IW71" s="12">
        <v>139430.0</v>
      </c>
      <c r="IX71" s="12">
        <v>22601.0</v>
      </c>
      <c r="IY71" s="12">
        <v>97678.0</v>
      </c>
      <c r="IZ71" s="12">
        <v>23678.0</v>
      </c>
      <c r="JA71" s="18">
        <f t="shared" si="31"/>
        <v>70846.75</v>
      </c>
      <c r="JB71" s="18">
        <f t="shared" si="32"/>
        <v>57666.05451</v>
      </c>
      <c r="JC71" s="13">
        <f t="shared" si="33"/>
        <v>283387</v>
      </c>
      <c r="JD71" s="12">
        <v>139430.0</v>
      </c>
      <c r="JE71" s="12">
        <v>22601.0</v>
      </c>
      <c r="JF71" s="12">
        <v>97678.0</v>
      </c>
      <c r="JG71" s="12">
        <v>23678.0</v>
      </c>
      <c r="JH71" s="12">
        <v>1.0</v>
      </c>
      <c r="JI71" s="12">
        <v>1.0</v>
      </c>
      <c r="JJ71" s="12">
        <v>1.0</v>
      </c>
      <c r="JK71" s="12">
        <v>1.0</v>
      </c>
      <c r="JL71" s="12"/>
    </row>
    <row r="72" ht="13.5" customHeight="1">
      <c r="A72" s="12">
        <v>183.0</v>
      </c>
      <c r="B72" s="12">
        <v>229398.0</v>
      </c>
      <c r="C72" s="13">
        <v>0.751428571</v>
      </c>
      <c r="D72" s="13">
        <v>1.0</v>
      </c>
      <c r="E72" s="13">
        <v>1.0</v>
      </c>
      <c r="F72" s="13">
        <v>1.0</v>
      </c>
      <c r="G72" s="13">
        <v>1.0</v>
      </c>
      <c r="H72" s="12">
        <v>16.0</v>
      </c>
      <c r="I72" s="12">
        <v>1045928.0</v>
      </c>
      <c r="J72" s="12">
        <v>1.0</v>
      </c>
      <c r="K72" s="12">
        <v>26834.0</v>
      </c>
      <c r="L72" s="12">
        <v>4188041.0</v>
      </c>
      <c r="M72" s="14">
        <v>0.02676273148148148</v>
      </c>
      <c r="N72" s="14">
        <v>0.03896643518518519</v>
      </c>
      <c r="O72" s="12">
        <v>188521.0</v>
      </c>
      <c r="P72" s="12">
        <v>323712.0</v>
      </c>
      <c r="Q72" s="14">
        <v>0.009637731481481481</v>
      </c>
      <c r="R72" s="12" t="s">
        <v>548</v>
      </c>
      <c r="S72" s="17">
        <v>622781.0</v>
      </c>
      <c r="T72" s="17">
        <v>622781.0</v>
      </c>
      <c r="U72" s="12">
        <v>623092.0</v>
      </c>
      <c r="V72" s="12">
        <v>623092.0</v>
      </c>
      <c r="W72" s="17">
        <v>624294.0</v>
      </c>
      <c r="X72" s="12">
        <v>624295.0</v>
      </c>
      <c r="Y72" s="17">
        <v>624311.0</v>
      </c>
      <c r="Z72" s="12">
        <v>624312.0</v>
      </c>
      <c r="AA72" s="12">
        <v>623136.0</v>
      </c>
      <c r="AB72" s="12">
        <v>623136.0</v>
      </c>
      <c r="AC72" s="12">
        <v>624301.0</v>
      </c>
      <c r="AD72" s="12">
        <v>624313.0</v>
      </c>
      <c r="AE72" s="12">
        <v>624302.0</v>
      </c>
      <c r="AF72" s="12">
        <v>624314.0</v>
      </c>
      <c r="AG72" s="12">
        <v>623167.0</v>
      </c>
      <c r="AH72" s="12">
        <v>623167.0</v>
      </c>
      <c r="AI72" s="12">
        <v>942864.0</v>
      </c>
      <c r="AJ72" s="12">
        <v>942865.0</v>
      </c>
      <c r="AK72" s="12">
        <v>943281.0</v>
      </c>
      <c r="AL72" s="12">
        <v>943283.0</v>
      </c>
      <c r="AM72" s="12">
        <v>944957.0</v>
      </c>
      <c r="AN72" s="12">
        <v>944958.0</v>
      </c>
      <c r="AO72" s="12">
        <v>944991.0</v>
      </c>
      <c r="AP72" s="12">
        <v>944992.0</v>
      </c>
      <c r="AQ72" s="12">
        <v>943385.0</v>
      </c>
      <c r="AR72" s="12">
        <v>943386.0</v>
      </c>
      <c r="AS72" s="12">
        <v>944966.0</v>
      </c>
      <c r="AT72" s="12">
        <v>944993.0</v>
      </c>
      <c r="AU72" s="12">
        <v>944969.0</v>
      </c>
      <c r="AV72" s="12">
        <v>944994.0</v>
      </c>
      <c r="AW72" s="12">
        <v>943417.0</v>
      </c>
      <c r="AX72" s="12">
        <v>943418.0</v>
      </c>
      <c r="AY72" s="17">
        <v>1.0</v>
      </c>
      <c r="AZ72" s="17">
        <v>1.0</v>
      </c>
      <c r="BA72" s="12">
        <v>1.0</v>
      </c>
      <c r="BB72" s="12">
        <v>0.0</v>
      </c>
      <c r="BC72" s="17">
        <v>0.0</v>
      </c>
      <c r="BD72" s="12">
        <v>1.0</v>
      </c>
      <c r="BE72" s="17">
        <v>1.0</v>
      </c>
      <c r="BF72" s="12">
        <v>1.0</v>
      </c>
      <c r="BG72" s="12">
        <v>1.0</v>
      </c>
      <c r="BH72" s="12">
        <v>1.0</v>
      </c>
      <c r="BI72" s="12">
        <v>1.0</v>
      </c>
      <c r="BJ72" s="12">
        <v>1.0</v>
      </c>
      <c r="BK72" s="12">
        <v>0.0</v>
      </c>
      <c r="BL72" s="12">
        <v>0.0</v>
      </c>
      <c r="BM72" s="12">
        <v>1.0</v>
      </c>
      <c r="BN72" s="12">
        <v>1.0</v>
      </c>
      <c r="BO72" s="18">
        <f t="shared" si="1"/>
        <v>0.75</v>
      </c>
      <c r="BP72" s="18">
        <f t="shared" si="2"/>
        <v>0.4472135955</v>
      </c>
      <c r="BQ72" s="13">
        <f t="shared" si="3"/>
        <v>12</v>
      </c>
      <c r="BR72" s="12">
        <v>0.0</v>
      </c>
      <c r="BS72" s="12">
        <v>0.0</v>
      </c>
      <c r="BT72" s="12">
        <v>0.0</v>
      </c>
      <c r="BU72" s="12">
        <v>0.0</v>
      </c>
      <c r="BV72" s="12">
        <v>0.0</v>
      </c>
      <c r="BW72" s="12">
        <v>0.0</v>
      </c>
      <c r="BX72" s="12">
        <v>0.0</v>
      </c>
      <c r="BY72" s="12">
        <v>0.0</v>
      </c>
      <c r="BZ72" s="12">
        <v>0.0</v>
      </c>
      <c r="CA72" s="12">
        <v>0.0</v>
      </c>
      <c r="CB72" s="12">
        <v>0.0</v>
      </c>
      <c r="CC72" s="12">
        <v>0.0</v>
      </c>
      <c r="CD72" s="12">
        <v>0.0</v>
      </c>
      <c r="CE72" s="12">
        <v>0.0</v>
      </c>
      <c r="CF72" s="12">
        <v>0.0</v>
      </c>
      <c r="CG72" s="12">
        <v>0.0</v>
      </c>
      <c r="CH72" s="18">
        <f t="shared" si="4"/>
        <v>0</v>
      </c>
      <c r="CI72" s="18">
        <f t="shared" si="5"/>
        <v>0</v>
      </c>
      <c r="CJ72" s="13">
        <f t="shared" si="6"/>
        <v>0</v>
      </c>
      <c r="CK72" s="12">
        <v>0.0</v>
      </c>
      <c r="CL72" s="12">
        <v>0.0</v>
      </c>
      <c r="CM72" s="12">
        <v>0.0</v>
      </c>
      <c r="CN72" s="12">
        <v>0.0</v>
      </c>
      <c r="CO72" s="12">
        <v>0.0</v>
      </c>
      <c r="CP72" s="12">
        <v>0.0</v>
      </c>
      <c r="CQ72" s="12">
        <v>0.0</v>
      </c>
      <c r="CR72" s="12">
        <v>0.0</v>
      </c>
      <c r="CS72" s="12">
        <v>0.0</v>
      </c>
      <c r="CT72" s="12">
        <v>0.0</v>
      </c>
      <c r="CU72" s="12">
        <v>0.0</v>
      </c>
      <c r="CV72" s="12">
        <v>0.0</v>
      </c>
      <c r="CW72" s="12">
        <v>0.0</v>
      </c>
      <c r="CX72" s="12">
        <v>0.0</v>
      </c>
      <c r="CY72" s="12">
        <v>0.0</v>
      </c>
      <c r="CZ72" s="12">
        <v>0.0</v>
      </c>
      <c r="DA72" s="18">
        <f t="shared" si="7"/>
        <v>0</v>
      </c>
      <c r="DB72" s="18">
        <f t="shared" si="8"/>
        <v>0</v>
      </c>
      <c r="DC72" s="13">
        <f t="shared" si="9"/>
        <v>0</v>
      </c>
      <c r="DD72" s="12">
        <v>0.0</v>
      </c>
      <c r="DE72" s="12">
        <v>0.0</v>
      </c>
      <c r="DF72" s="12">
        <v>0.0</v>
      </c>
      <c r="DG72" s="12">
        <v>0.0</v>
      </c>
      <c r="DH72" s="12">
        <v>0.0</v>
      </c>
      <c r="DI72" s="12">
        <v>0.0</v>
      </c>
      <c r="DJ72" s="12">
        <v>0.0</v>
      </c>
      <c r="DK72" s="12">
        <v>0.0</v>
      </c>
      <c r="DL72" s="12">
        <v>0.0</v>
      </c>
      <c r="DM72" s="12">
        <v>0.0</v>
      </c>
      <c r="DN72" s="12">
        <v>0.0</v>
      </c>
      <c r="DO72" s="12">
        <v>0.0</v>
      </c>
      <c r="DP72" s="12">
        <v>0.0</v>
      </c>
      <c r="DQ72" s="12">
        <v>0.0</v>
      </c>
      <c r="DR72" s="12">
        <v>0.0</v>
      </c>
      <c r="DS72" s="12">
        <v>0.0</v>
      </c>
      <c r="DT72" s="18">
        <f t="shared" si="10"/>
        <v>0</v>
      </c>
      <c r="DU72" s="18">
        <f t="shared" si="11"/>
        <v>0</v>
      </c>
      <c r="DV72" s="13">
        <f t="shared" si="12"/>
        <v>0</v>
      </c>
      <c r="DW72" s="12">
        <v>1.0</v>
      </c>
      <c r="DX72" s="12">
        <v>1.0</v>
      </c>
      <c r="DY72" s="12">
        <v>1.0</v>
      </c>
      <c r="DZ72" s="12">
        <v>2.0</v>
      </c>
      <c r="EA72" s="12">
        <v>2.0</v>
      </c>
      <c r="EB72" s="12">
        <v>1.0</v>
      </c>
      <c r="EC72" s="12">
        <v>1.0</v>
      </c>
      <c r="ED72" s="12">
        <v>1.0</v>
      </c>
      <c r="EE72" s="12">
        <v>1.0</v>
      </c>
      <c r="EF72" s="12">
        <v>1.0</v>
      </c>
      <c r="EG72" s="12">
        <v>1.0</v>
      </c>
      <c r="EH72" s="12">
        <v>1.0</v>
      </c>
      <c r="EI72" s="12">
        <v>3.0</v>
      </c>
      <c r="EJ72" s="12">
        <v>2.0</v>
      </c>
      <c r="EK72" s="12">
        <v>1.0</v>
      </c>
      <c r="EL72" s="12">
        <v>1.0</v>
      </c>
      <c r="EM72" s="18">
        <f t="shared" si="13"/>
        <v>1.3125</v>
      </c>
      <c r="EN72" s="18">
        <f t="shared" si="14"/>
        <v>0.6020797289</v>
      </c>
      <c r="EO72" s="13">
        <f t="shared" si="15"/>
        <v>21</v>
      </c>
      <c r="EP72" s="16">
        <v>41758.81805555556</v>
      </c>
      <c r="EQ72" s="16">
        <v>41758.81875</v>
      </c>
      <c r="ER72" s="16">
        <v>41758.81875</v>
      </c>
      <c r="ES72" s="16">
        <v>41758.81875</v>
      </c>
      <c r="ET72" s="16">
        <v>41758.819444444445</v>
      </c>
      <c r="EU72" s="16">
        <v>41758.82083333333</v>
      </c>
      <c r="EV72" s="16">
        <v>41758.82083333333</v>
      </c>
      <c r="EW72" s="16">
        <v>41758.82152777778</v>
      </c>
      <c r="EX72" s="16">
        <v>41758.822222222225</v>
      </c>
      <c r="EY72" s="16">
        <v>41758.822222222225</v>
      </c>
      <c r="EZ72" s="16">
        <v>41758.822916666664</v>
      </c>
      <c r="FA72" s="16">
        <v>41758.82430555556</v>
      </c>
      <c r="FB72" s="16">
        <v>41758.825</v>
      </c>
      <c r="FC72" s="16">
        <v>41758.82847222222</v>
      </c>
      <c r="FD72" s="16">
        <v>41758.82986111111</v>
      </c>
      <c r="FE72" s="16">
        <v>41758.82986111111</v>
      </c>
      <c r="FF72" s="14">
        <v>0.02725810185185185</v>
      </c>
      <c r="FG72" s="14">
        <v>0.027415509259259258</v>
      </c>
      <c r="FH72" s="14">
        <v>0.02757407407407407</v>
      </c>
      <c r="FI72" s="14">
        <v>0.028196759259259258</v>
      </c>
      <c r="FJ72" s="14">
        <v>0.029240740740740744</v>
      </c>
      <c r="FK72" s="14">
        <v>0.02978125</v>
      </c>
      <c r="FL72" s="14">
        <v>0.03030324074074074</v>
      </c>
      <c r="FM72" s="14">
        <v>0.030707175925925926</v>
      </c>
      <c r="FN72" s="14">
        <v>0.030792824074074077</v>
      </c>
      <c r="FO72" s="14">
        <v>0.0315150462962963</v>
      </c>
      <c r="FP72" s="14">
        <v>0.03311111111111111</v>
      </c>
      <c r="FQ72" s="14">
        <v>0.0338425925925926</v>
      </c>
      <c r="FR72" s="14">
        <v>0.03725925925925926</v>
      </c>
      <c r="FS72" s="14">
        <v>0.03849074074074074</v>
      </c>
      <c r="FT72" s="14">
        <v>0.03867939814814814</v>
      </c>
      <c r="FU72" s="14">
        <v>0.03895949074074074</v>
      </c>
      <c r="FV72" s="12">
        <v>36032.0</v>
      </c>
      <c r="FW72" s="12">
        <v>10657.0</v>
      </c>
      <c r="FX72" s="12">
        <v>11377.0</v>
      </c>
      <c r="FY72" s="12">
        <v>30209.0</v>
      </c>
      <c r="FZ72" s="12">
        <v>56970.0</v>
      </c>
      <c r="GA72" s="12">
        <v>47062.0</v>
      </c>
      <c r="GB72" s="12">
        <v>45214.0</v>
      </c>
      <c r="GC72" s="12">
        <v>35050.0</v>
      </c>
      <c r="GD72" s="12">
        <v>4519.0</v>
      </c>
      <c r="GE72" s="12">
        <v>59849.0</v>
      </c>
      <c r="GF72" s="12">
        <v>135772.0</v>
      </c>
      <c r="GG72" s="12">
        <v>62914.0</v>
      </c>
      <c r="GH72" s="12">
        <v>67395.0</v>
      </c>
      <c r="GI72" s="12">
        <v>59336.0</v>
      </c>
      <c r="GJ72" s="12">
        <v>14879.0</v>
      </c>
      <c r="GK72" s="12">
        <v>13046.0</v>
      </c>
      <c r="GL72" s="18">
        <f t="shared" si="16"/>
        <v>43142.5625</v>
      </c>
      <c r="GM72" s="18">
        <f t="shared" si="17"/>
        <v>32512.13882</v>
      </c>
      <c r="GN72" s="13">
        <f t="shared" si="18"/>
        <v>690281</v>
      </c>
      <c r="GO72" s="12">
        <v>36032.0</v>
      </c>
      <c r="GP72" s="12">
        <v>10657.0</v>
      </c>
      <c r="GQ72" s="12">
        <v>11377.0</v>
      </c>
      <c r="GR72" s="12">
        <v>30209.0</v>
      </c>
      <c r="GS72" s="12">
        <v>56970.0</v>
      </c>
      <c r="GT72" s="12">
        <v>47062.0</v>
      </c>
      <c r="GU72" s="12">
        <v>45214.0</v>
      </c>
      <c r="GV72" s="12">
        <v>35050.0</v>
      </c>
      <c r="GW72" s="12">
        <v>4519.0</v>
      </c>
      <c r="GX72" s="12">
        <v>59849.0</v>
      </c>
      <c r="GY72" s="12">
        <v>135772.0</v>
      </c>
      <c r="GZ72" s="12">
        <v>62914.0</v>
      </c>
      <c r="HA72" s="12">
        <v>67395.0</v>
      </c>
      <c r="HB72" s="12">
        <v>59336.0</v>
      </c>
      <c r="HC72" s="12">
        <v>14879.0</v>
      </c>
      <c r="HD72" s="12">
        <v>13046.0</v>
      </c>
      <c r="HE72" s="18">
        <f t="shared" si="19"/>
        <v>43142.5625</v>
      </c>
      <c r="HF72" s="18">
        <f t="shared" si="20"/>
        <v>32512.13882</v>
      </c>
      <c r="HG72" s="13">
        <f t="shared" si="21"/>
        <v>690281</v>
      </c>
      <c r="HH72" s="12">
        <v>624538.0</v>
      </c>
      <c r="HI72" s="12">
        <v>624538.0</v>
      </c>
      <c r="HJ72" s="12">
        <v>624563.0</v>
      </c>
      <c r="HK72" s="12">
        <v>624564.0</v>
      </c>
      <c r="HL72" s="12">
        <v>945250.0</v>
      </c>
      <c r="HM72" s="12">
        <v>945251.0</v>
      </c>
      <c r="HN72" s="12">
        <v>945303.0</v>
      </c>
      <c r="HO72" s="12">
        <v>945304.0</v>
      </c>
      <c r="HP72" s="12">
        <v>1.0</v>
      </c>
      <c r="HQ72" s="12">
        <v>1.0</v>
      </c>
      <c r="HR72" s="12">
        <v>1.0</v>
      </c>
      <c r="HS72" s="12">
        <v>0.0</v>
      </c>
      <c r="HT72" s="18">
        <f t="shared" si="22"/>
        <v>0.75</v>
      </c>
      <c r="HU72" s="18">
        <f t="shared" si="23"/>
        <v>0.5</v>
      </c>
      <c r="HV72" s="13">
        <f t="shared" si="24"/>
        <v>3</v>
      </c>
      <c r="HW72" s="12">
        <v>0.0</v>
      </c>
      <c r="HX72" s="12">
        <v>0.0</v>
      </c>
      <c r="HY72" s="12">
        <v>0.0</v>
      </c>
      <c r="HZ72" s="12">
        <v>0.0</v>
      </c>
      <c r="IA72" s="12">
        <v>0.0</v>
      </c>
      <c r="IB72" s="12">
        <v>0.0</v>
      </c>
      <c r="IC72" s="12">
        <v>0.0</v>
      </c>
      <c r="ID72" s="12">
        <v>0.0</v>
      </c>
      <c r="IE72" s="18">
        <f t="shared" si="25"/>
        <v>0</v>
      </c>
      <c r="IF72" s="18">
        <f t="shared" si="26"/>
        <v>0</v>
      </c>
      <c r="IG72" s="13">
        <f t="shared" si="27"/>
        <v>0</v>
      </c>
      <c r="IH72" s="12">
        <v>0.0</v>
      </c>
      <c r="II72" s="12">
        <v>0.0</v>
      </c>
      <c r="IJ72" s="12">
        <v>0.0</v>
      </c>
      <c r="IK72" s="12">
        <v>0.0</v>
      </c>
      <c r="IL72" s="18">
        <f t="shared" si="28"/>
        <v>0</v>
      </c>
      <c r="IM72" s="18">
        <f t="shared" si="29"/>
        <v>0</v>
      </c>
      <c r="IN72" s="13">
        <f t="shared" si="30"/>
        <v>0</v>
      </c>
      <c r="IO72" s="14">
        <v>0.013413194444444445</v>
      </c>
      <c r="IP72" s="14">
        <v>0.01340625</v>
      </c>
      <c r="IQ72" s="14">
        <v>0.013417824074074073</v>
      </c>
      <c r="IR72" s="14">
        <v>0.013462962962962963</v>
      </c>
      <c r="IS72" s="14">
        <v>0.01340625</v>
      </c>
      <c r="IT72" s="14">
        <v>0.013417824074074073</v>
      </c>
      <c r="IU72" s="14">
        <v>0.013462962962962963</v>
      </c>
      <c r="IV72" s="14">
        <v>0.01347222222222222</v>
      </c>
      <c r="IW72" s="12">
        <v>22706.0</v>
      </c>
      <c r="IX72" s="12">
        <v>56760.0</v>
      </c>
      <c r="IY72" s="12">
        <v>227887.0</v>
      </c>
      <c r="IZ72" s="12">
        <v>15489.0</v>
      </c>
      <c r="JA72" s="18">
        <f t="shared" si="31"/>
        <v>80710.5</v>
      </c>
      <c r="JB72" s="18">
        <f t="shared" si="32"/>
        <v>99754.5566</v>
      </c>
      <c r="JC72" s="13">
        <f t="shared" si="33"/>
        <v>322842</v>
      </c>
      <c r="JD72" s="12">
        <v>22706.0</v>
      </c>
      <c r="JE72" s="12">
        <v>56760.0</v>
      </c>
      <c r="JF72" s="12">
        <v>227887.0</v>
      </c>
      <c r="JG72" s="12">
        <v>15489.0</v>
      </c>
      <c r="JH72" s="12">
        <v>1.0</v>
      </c>
      <c r="JI72" s="12">
        <v>1.0</v>
      </c>
      <c r="JJ72" s="12">
        <v>1.0</v>
      </c>
      <c r="JK72" s="12">
        <v>2.0</v>
      </c>
      <c r="JL72" s="12"/>
    </row>
    <row r="73" ht="13.5" customHeight="1">
      <c r="A73" s="12">
        <v>184.0</v>
      </c>
      <c r="B73" s="12">
        <v>229402.0</v>
      </c>
      <c r="C73" s="13">
        <v>0.75871819</v>
      </c>
      <c r="D73" s="13">
        <v>1.0</v>
      </c>
      <c r="E73" s="13">
        <v>1.0</v>
      </c>
      <c r="F73" s="13">
        <v>1.0</v>
      </c>
      <c r="G73" s="13">
        <v>1.0</v>
      </c>
      <c r="H73" s="12">
        <v>16.0</v>
      </c>
      <c r="I73" s="12">
        <v>1045928.0</v>
      </c>
      <c r="J73" s="12">
        <v>1.0</v>
      </c>
      <c r="K73" s="12">
        <v>26834.0</v>
      </c>
      <c r="L73" s="12">
        <v>4187794.0</v>
      </c>
      <c r="M73" s="14">
        <v>0.005208333333333333</v>
      </c>
      <c r="N73" s="14">
        <v>0.0312962962962963</v>
      </c>
      <c r="O73" s="12">
        <v>188525.0</v>
      </c>
      <c r="P73" s="12">
        <v>323712.0</v>
      </c>
      <c r="Q73" s="14">
        <v>0.009637731481481481</v>
      </c>
      <c r="R73" s="12" t="s">
        <v>549</v>
      </c>
      <c r="S73" s="17">
        <v>622781.0</v>
      </c>
      <c r="T73" s="17">
        <v>622781.0</v>
      </c>
      <c r="U73" s="12">
        <v>623092.0</v>
      </c>
      <c r="V73" s="12">
        <v>623092.0</v>
      </c>
      <c r="W73" s="17">
        <v>624294.0</v>
      </c>
      <c r="X73" s="12">
        <v>624295.0</v>
      </c>
      <c r="Y73" s="17">
        <v>624311.0</v>
      </c>
      <c r="Z73" s="12">
        <v>624312.0</v>
      </c>
      <c r="AA73" s="12">
        <v>623136.0</v>
      </c>
      <c r="AB73" s="12">
        <v>623136.0</v>
      </c>
      <c r="AC73" s="12">
        <v>624301.0</v>
      </c>
      <c r="AD73" s="12">
        <v>624313.0</v>
      </c>
      <c r="AE73" s="12">
        <v>624302.0</v>
      </c>
      <c r="AF73" s="12">
        <v>624314.0</v>
      </c>
      <c r="AG73" s="12">
        <v>623167.0</v>
      </c>
      <c r="AH73" s="12">
        <v>623167.0</v>
      </c>
      <c r="AI73" s="12">
        <v>942864.0</v>
      </c>
      <c r="AJ73" s="12">
        <v>942865.0</v>
      </c>
      <c r="AK73" s="12">
        <v>943281.0</v>
      </c>
      <c r="AL73" s="12">
        <v>943283.0</v>
      </c>
      <c r="AM73" s="12">
        <v>944957.0</v>
      </c>
      <c r="AN73" s="12">
        <v>944958.0</v>
      </c>
      <c r="AO73" s="12">
        <v>944991.0</v>
      </c>
      <c r="AP73" s="12">
        <v>944992.0</v>
      </c>
      <c r="AQ73" s="12">
        <v>943385.0</v>
      </c>
      <c r="AR73" s="12">
        <v>943386.0</v>
      </c>
      <c r="AS73" s="12">
        <v>944966.0</v>
      </c>
      <c r="AT73" s="12">
        <v>944993.0</v>
      </c>
      <c r="AU73" s="12">
        <v>944969.0</v>
      </c>
      <c r="AV73" s="12">
        <v>944994.0</v>
      </c>
      <c r="AW73" s="12">
        <v>943417.0</v>
      </c>
      <c r="AX73" s="12">
        <v>943418.0</v>
      </c>
      <c r="AY73" s="17">
        <v>1.0</v>
      </c>
      <c r="AZ73" s="17">
        <v>1.0</v>
      </c>
      <c r="BA73" s="12">
        <v>1.0</v>
      </c>
      <c r="BB73" s="12">
        <v>1.0</v>
      </c>
      <c r="BC73" s="17">
        <v>0.0</v>
      </c>
      <c r="BD73" s="12">
        <v>1.0</v>
      </c>
      <c r="BE73" s="17">
        <v>1.0</v>
      </c>
      <c r="BF73" s="12">
        <v>1.0</v>
      </c>
      <c r="BG73" s="12">
        <v>1.0</v>
      </c>
      <c r="BH73" s="12">
        <v>1.0</v>
      </c>
      <c r="BI73" s="12">
        <v>0.0</v>
      </c>
      <c r="BJ73" s="12">
        <v>1.0</v>
      </c>
      <c r="BK73" s="12">
        <v>1.0</v>
      </c>
      <c r="BL73" s="12">
        <v>1.0</v>
      </c>
      <c r="BM73" s="12">
        <v>1.0</v>
      </c>
      <c r="BN73" s="12">
        <v>1.0</v>
      </c>
      <c r="BO73" s="18">
        <f t="shared" si="1"/>
        <v>0.875</v>
      </c>
      <c r="BP73" s="18">
        <f t="shared" si="2"/>
        <v>0.3415650255</v>
      </c>
      <c r="BQ73" s="13">
        <f t="shared" si="3"/>
        <v>14</v>
      </c>
      <c r="BR73" s="12">
        <v>0.0</v>
      </c>
      <c r="BS73" s="12">
        <v>0.0</v>
      </c>
      <c r="BT73" s="12">
        <v>0.0</v>
      </c>
      <c r="BU73" s="12">
        <v>0.0</v>
      </c>
      <c r="BV73" s="12">
        <v>0.0</v>
      </c>
      <c r="BW73" s="12">
        <v>0.0</v>
      </c>
      <c r="BX73" s="12">
        <v>0.0</v>
      </c>
      <c r="BY73" s="12">
        <v>0.0</v>
      </c>
      <c r="BZ73" s="12">
        <v>0.0</v>
      </c>
      <c r="CA73" s="12">
        <v>0.0</v>
      </c>
      <c r="CB73" s="12">
        <v>0.0</v>
      </c>
      <c r="CC73" s="12">
        <v>0.0</v>
      </c>
      <c r="CD73" s="12">
        <v>0.0</v>
      </c>
      <c r="CE73" s="12">
        <v>0.0</v>
      </c>
      <c r="CF73" s="12">
        <v>0.0</v>
      </c>
      <c r="CG73" s="12">
        <v>0.0</v>
      </c>
      <c r="CH73" s="18">
        <f t="shared" si="4"/>
        <v>0</v>
      </c>
      <c r="CI73" s="18">
        <f t="shared" si="5"/>
        <v>0</v>
      </c>
      <c r="CJ73" s="13">
        <f t="shared" si="6"/>
        <v>0</v>
      </c>
      <c r="CK73" s="12">
        <v>0.0</v>
      </c>
      <c r="CL73" s="12">
        <v>0.0</v>
      </c>
      <c r="CM73" s="12">
        <v>0.0</v>
      </c>
      <c r="CN73" s="12">
        <v>0.0</v>
      </c>
      <c r="CO73" s="12">
        <v>0.0</v>
      </c>
      <c r="CP73" s="12">
        <v>0.0</v>
      </c>
      <c r="CQ73" s="12">
        <v>0.0</v>
      </c>
      <c r="CR73" s="12">
        <v>0.0</v>
      </c>
      <c r="CS73" s="12">
        <v>0.0</v>
      </c>
      <c r="CT73" s="12">
        <v>0.0</v>
      </c>
      <c r="CU73" s="12">
        <v>1.0</v>
      </c>
      <c r="CV73" s="12">
        <v>0.0</v>
      </c>
      <c r="CW73" s="12">
        <v>0.0</v>
      </c>
      <c r="CX73" s="12">
        <v>0.0</v>
      </c>
      <c r="CY73" s="12">
        <v>0.0</v>
      </c>
      <c r="CZ73" s="12">
        <v>0.0</v>
      </c>
      <c r="DA73" s="18">
        <f t="shared" si="7"/>
        <v>0.0625</v>
      </c>
      <c r="DB73" s="18">
        <f t="shared" si="8"/>
        <v>0.25</v>
      </c>
      <c r="DC73" s="13">
        <f t="shared" si="9"/>
        <v>1</v>
      </c>
      <c r="DD73" s="12">
        <v>0.0</v>
      </c>
      <c r="DE73" s="12">
        <v>0.0</v>
      </c>
      <c r="DF73" s="12">
        <v>0.0</v>
      </c>
      <c r="DG73" s="12">
        <v>0.0</v>
      </c>
      <c r="DH73" s="12">
        <v>0.0</v>
      </c>
      <c r="DI73" s="12">
        <v>0.0</v>
      </c>
      <c r="DJ73" s="12">
        <v>0.0</v>
      </c>
      <c r="DK73" s="12">
        <v>0.0</v>
      </c>
      <c r="DL73" s="12">
        <v>0.0</v>
      </c>
      <c r="DM73" s="12">
        <v>0.0</v>
      </c>
      <c r="DN73" s="12">
        <v>0.0</v>
      </c>
      <c r="DO73" s="12">
        <v>0.0</v>
      </c>
      <c r="DP73" s="12">
        <v>0.0</v>
      </c>
      <c r="DQ73" s="12">
        <v>0.0</v>
      </c>
      <c r="DR73" s="12">
        <v>0.0</v>
      </c>
      <c r="DS73" s="12">
        <v>0.0</v>
      </c>
      <c r="DT73" s="18">
        <f t="shared" si="10"/>
        <v>0</v>
      </c>
      <c r="DU73" s="18">
        <f t="shared" si="11"/>
        <v>0</v>
      </c>
      <c r="DV73" s="13">
        <f t="shared" si="12"/>
        <v>0</v>
      </c>
      <c r="DW73" s="12">
        <v>1.0</v>
      </c>
      <c r="DX73" s="12">
        <v>1.0</v>
      </c>
      <c r="DY73" s="12">
        <v>1.0</v>
      </c>
      <c r="DZ73" s="12">
        <v>1.0</v>
      </c>
      <c r="EA73" s="12">
        <v>5.0</v>
      </c>
      <c r="EB73" s="12">
        <v>1.0</v>
      </c>
      <c r="EC73" s="12">
        <v>1.0</v>
      </c>
      <c r="ED73" s="12">
        <v>1.0</v>
      </c>
      <c r="EE73" s="12">
        <v>1.0</v>
      </c>
      <c r="EF73" s="12">
        <v>1.0</v>
      </c>
      <c r="EG73" s="12">
        <v>10.0</v>
      </c>
      <c r="EH73" s="12">
        <v>1.0</v>
      </c>
      <c r="EI73" s="12">
        <v>1.0</v>
      </c>
      <c r="EJ73" s="12">
        <v>1.0</v>
      </c>
      <c r="EK73" s="12">
        <v>1.0</v>
      </c>
      <c r="EL73" s="12">
        <v>1.0</v>
      </c>
      <c r="EM73" s="18">
        <f t="shared" si="13"/>
        <v>1.8125</v>
      </c>
      <c r="EN73" s="18">
        <f t="shared" si="14"/>
        <v>2.400520777</v>
      </c>
      <c r="EO73" s="13">
        <f t="shared" si="15"/>
        <v>29</v>
      </c>
      <c r="EP73" s="16">
        <v>41758.79652777778</v>
      </c>
      <c r="EQ73" s="16">
        <v>41758.79722222222</v>
      </c>
      <c r="ER73" s="16">
        <v>41758.79791666667</v>
      </c>
      <c r="ES73" s="16">
        <v>41758.79861111111</v>
      </c>
      <c r="ET73" s="16">
        <v>41758.79861111111</v>
      </c>
      <c r="EU73" s="16">
        <v>41758.80138888889</v>
      </c>
      <c r="EV73" s="16">
        <v>41758.80138888889</v>
      </c>
      <c r="EW73" s="16">
        <v>41758.802083333336</v>
      </c>
      <c r="EX73" s="16">
        <v>41758.802777777775</v>
      </c>
      <c r="EY73" s="16">
        <v>41758.802777777775</v>
      </c>
      <c r="EZ73" s="16">
        <v>41758.80347222222</v>
      </c>
      <c r="FA73" s="16">
        <v>41758.82013888889</v>
      </c>
      <c r="FB73" s="16">
        <v>41758.82083333333</v>
      </c>
      <c r="FC73" s="16">
        <v>41758.82152777778</v>
      </c>
      <c r="FD73" s="16">
        <v>41758.822222222225</v>
      </c>
      <c r="FE73" s="16">
        <v>41758.822222222225</v>
      </c>
      <c r="FF73" s="14">
        <v>0.005390046296296296</v>
      </c>
      <c r="FG73" s="14">
        <v>0.0062280092592592595</v>
      </c>
      <c r="FH73" s="14">
        <v>0.006328703703703704</v>
      </c>
      <c r="FI73" s="14">
        <v>0.0070648148148148154</v>
      </c>
      <c r="FJ73" s="14">
        <v>0.009942129629629629</v>
      </c>
      <c r="FK73" s="14">
        <v>0.010381944444444444</v>
      </c>
      <c r="FL73" s="14">
        <v>0.010880787037037036</v>
      </c>
      <c r="FM73" s="14">
        <v>0.011370370370370371</v>
      </c>
      <c r="FN73" s="14">
        <v>0.011456018518518518</v>
      </c>
      <c r="FO73" s="14">
        <v>0.012172453703703704</v>
      </c>
      <c r="FP73" s="14">
        <v>0.028505787037037034</v>
      </c>
      <c r="FQ73" s="14">
        <v>0.02918171296296296</v>
      </c>
      <c r="FR73" s="14">
        <v>0.030233796296296297</v>
      </c>
      <c r="FS73" s="14">
        <v>0.030666666666666665</v>
      </c>
      <c r="FT73" s="14">
        <v>0.030797453703703705</v>
      </c>
      <c r="FU73" s="14">
        <v>0.03129282407407407</v>
      </c>
      <c r="FV73" s="12">
        <v>16741.0</v>
      </c>
      <c r="FW73" s="12">
        <v>57082.0</v>
      </c>
      <c r="FX73" s="12">
        <v>6808.0</v>
      </c>
      <c r="FY73" s="12">
        <v>5398.0</v>
      </c>
      <c r="FZ73" s="12">
        <v>48753.0</v>
      </c>
      <c r="GA73" s="12">
        <v>36004.0</v>
      </c>
      <c r="GB73" s="12">
        <v>42071.0</v>
      </c>
      <c r="GC73" s="12">
        <v>40360.0</v>
      </c>
      <c r="GD73" s="12">
        <v>4790.0</v>
      </c>
      <c r="GE73" s="12">
        <v>46669.0</v>
      </c>
      <c r="GF73" s="12">
        <v>127167.0</v>
      </c>
      <c r="GG73" s="12">
        <v>56313.0</v>
      </c>
      <c r="GH73" s="12">
        <v>90209.0</v>
      </c>
      <c r="GI73" s="12">
        <v>29606.0</v>
      </c>
      <c r="GJ73" s="12">
        <v>8941.0</v>
      </c>
      <c r="GK73" s="12">
        <v>32681.0</v>
      </c>
      <c r="GL73" s="18">
        <f t="shared" si="16"/>
        <v>40599.5625</v>
      </c>
      <c r="GM73" s="18">
        <f t="shared" si="17"/>
        <v>32678.9033</v>
      </c>
      <c r="GN73" s="13">
        <f t="shared" si="18"/>
        <v>649593</v>
      </c>
      <c r="GO73" s="12">
        <v>16741.0</v>
      </c>
      <c r="GP73" s="12">
        <v>57082.0</v>
      </c>
      <c r="GQ73" s="12">
        <v>6808.0</v>
      </c>
      <c r="GR73" s="12">
        <v>5398.0</v>
      </c>
      <c r="GS73" s="12">
        <v>48753.0</v>
      </c>
      <c r="GT73" s="12">
        <v>36004.0</v>
      </c>
      <c r="GU73" s="12">
        <v>42071.0</v>
      </c>
      <c r="GV73" s="12">
        <v>40360.0</v>
      </c>
      <c r="GW73" s="12">
        <v>4790.0</v>
      </c>
      <c r="GX73" s="12">
        <v>46669.0</v>
      </c>
      <c r="GY73" s="12">
        <v>127167.0</v>
      </c>
      <c r="GZ73" s="12">
        <v>56313.0</v>
      </c>
      <c r="HA73" s="12">
        <v>90209.0</v>
      </c>
      <c r="HB73" s="12">
        <v>29606.0</v>
      </c>
      <c r="HC73" s="12">
        <v>8941.0</v>
      </c>
      <c r="HD73" s="12">
        <v>32681.0</v>
      </c>
      <c r="HE73" s="18">
        <f t="shared" si="19"/>
        <v>40599.5625</v>
      </c>
      <c r="HF73" s="18">
        <f t="shared" si="20"/>
        <v>32678.9033</v>
      </c>
      <c r="HG73" s="13">
        <f t="shared" si="21"/>
        <v>649593</v>
      </c>
      <c r="HH73" s="12">
        <v>624538.0</v>
      </c>
      <c r="HI73" s="12">
        <v>624538.0</v>
      </c>
      <c r="HJ73" s="12">
        <v>624563.0</v>
      </c>
      <c r="HK73" s="12">
        <v>624564.0</v>
      </c>
      <c r="HL73" s="12">
        <v>945250.0</v>
      </c>
      <c r="HM73" s="12">
        <v>945251.0</v>
      </c>
      <c r="HN73" s="12">
        <v>945303.0</v>
      </c>
      <c r="HO73" s="12">
        <v>945304.0</v>
      </c>
      <c r="HP73" s="12">
        <v>1.0</v>
      </c>
      <c r="HQ73" s="12">
        <v>1.0</v>
      </c>
      <c r="HR73" s="12">
        <v>0.0</v>
      </c>
      <c r="HS73" s="12">
        <v>0.0</v>
      </c>
      <c r="HT73" s="18">
        <f t="shared" si="22"/>
        <v>0.5</v>
      </c>
      <c r="HU73" s="18">
        <f t="shared" si="23"/>
        <v>0.5773502692</v>
      </c>
      <c r="HV73" s="13">
        <f t="shared" si="24"/>
        <v>2</v>
      </c>
      <c r="HW73" s="12">
        <v>0.0</v>
      </c>
      <c r="HX73" s="12">
        <v>0.0</v>
      </c>
      <c r="HY73" s="12">
        <v>1.0</v>
      </c>
      <c r="HZ73" s="12">
        <v>0.0</v>
      </c>
      <c r="IA73" s="12">
        <v>0.0</v>
      </c>
      <c r="IB73" s="12">
        <v>0.0</v>
      </c>
      <c r="IC73" s="12">
        <v>1.0</v>
      </c>
      <c r="ID73" s="12">
        <v>0.0</v>
      </c>
      <c r="IE73" s="18">
        <f t="shared" si="25"/>
        <v>0.25</v>
      </c>
      <c r="IF73" s="18">
        <f t="shared" si="26"/>
        <v>0.5</v>
      </c>
      <c r="IG73" s="13">
        <f t="shared" si="27"/>
        <v>1</v>
      </c>
      <c r="IH73" s="12">
        <v>0.0</v>
      </c>
      <c r="II73" s="12">
        <v>0.0</v>
      </c>
      <c r="IJ73" s="12">
        <v>0.0</v>
      </c>
      <c r="IK73" s="12">
        <v>0.0</v>
      </c>
      <c r="IL73" s="18">
        <f t="shared" si="28"/>
        <v>0</v>
      </c>
      <c r="IM73" s="18">
        <f t="shared" si="29"/>
        <v>0</v>
      </c>
      <c r="IN73" s="13">
        <f t="shared" si="30"/>
        <v>0</v>
      </c>
      <c r="IO73" s="14">
        <v>0.0050729166666666665</v>
      </c>
      <c r="IP73" s="14">
        <v>0.0050960648148148146</v>
      </c>
      <c r="IQ73" s="14">
        <v>0.005105324074074074</v>
      </c>
      <c r="IR73" s="14">
        <v>0.005144675925925926</v>
      </c>
      <c r="IS73" s="14">
        <v>0.005094907407407407</v>
      </c>
      <c r="IT73" s="14">
        <v>0.005114583333333333</v>
      </c>
      <c r="IU73" s="14">
        <v>0.005144675925925926</v>
      </c>
      <c r="IV73" s="14">
        <v>0.0051655092592592594</v>
      </c>
      <c r="IW73" s="12">
        <v>116592.0</v>
      </c>
      <c r="IX73" s="12">
        <v>41576.0</v>
      </c>
      <c r="IY73" s="12">
        <v>153950.0</v>
      </c>
      <c r="IZ73" s="12">
        <v>36045.0</v>
      </c>
      <c r="JA73" s="18">
        <f t="shared" si="31"/>
        <v>87040.75</v>
      </c>
      <c r="JB73" s="18">
        <f t="shared" si="32"/>
        <v>57786.19824</v>
      </c>
      <c r="JC73" s="13">
        <f t="shared" si="33"/>
        <v>348163</v>
      </c>
      <c r="JD73" s="12">
        <v>116592.0</v>
      </c>
      <c r="JE73" s="12">
        <v>41576.0</v>
      </c>
      <c r="JF73" s="12">
        <v>153950.0</v>
      </c>
      <c r="JG73" s="12">
        <v>36045.0</v>
      </c>
      <c r="JH73" s="12">
        <v>1.0</v>
      </c>
      <c r="JI73" s="12">
        <v>1.0</v>
      </c>
      <c r="JJ73" s="12">
        <v>1.0</v>
      </c>
      <c r="JK73" s="12">
        <v>5.0</v>
      </c>
      <c r="JL73" s="12"/>
    </row>
    <row r="74" ht="13.5" customHeight="1">
      <c r="A74" s="12">
        <v>186.0</v>
      </c>
      <c r="B74" s="12">
        <v>229404.0</v>
      </c>
      <c r="C74" s="13">
        <v>0.764393268</v>
      </c>
      <c r="D74" s="13">
        <v>1.0</v>
      </c>
      <c r="E74" s="13">
        <v>1.0</v>
      </c>
      <c r="F74" s="13">
        <v>1.0</v>
      </c>
      <c r="G74" s="13">
        <v>1.0</v>
      </c>
      <c r="H74" s="12">
        <v>16.0</v>
      </c>
      <c r="I74" s="12">
        <v>1045928.0</v>
      </c>
      <c r="J74" s="12">
        <v>1.0</v>
      </c>
      <c r="K74" s="12">
        <v>26834.0</v>
      </c>
      <c r="L74" s="12">
        <v>4196406.0</v>
      </c>
      <c r="M74" s="14">
        <v>0.032741898148148145</v>
      </c>
      <c r="N74" s="14">
        <v>0.006072916666666667</v>
      </c>
      <c r="O74" s="12">
        <v>188527.0</v>
      </c>
      <c r="P74" s="12">
        <v>323712.0</v>
      </c>
      <c r="Q74" s="14">
        <v>0.009637731481481481</v>
      </c>
      <c r="R74" s="14">
        <v>0.006072916666666667</v>
      </c>
      <c r="S74" s="17">
        <v>622781.0</v>
      </c>
      <c r="T74" s="17">
        <v>622781.0</v>
      </c>
      <c r="U74" s="12">
        <v>623092.0</v>
      </c>
      <c r="V74" s="12">
        <v>623092.0</v>
      </c>
      <c r="W74" s="17">
        <v>624294.0</v>
      </c>
      <c r="X74" s="12">
        <v>624295.0</v>
      </c>
      <c r="Y74" s="17">
        <v>624311.0</v>
      </c>
      <c r="Z74" s="12">
        <v>624312.0</v>
      </c>
      <c r="AA74" s="12">
        <v>623136.0</v>
      </c>
      <c r="AB74" s="12">
        <v>623136.0</v>
      </c>
      <c r="AC74" s="12">
        <v>624301.0</v>
      </c>
      <c r="AD74" s="12">
        <v>624313.0</v>
      </c>
      <c r="AE74" s="12">
        <v>624302.0</v>
      </c>
      <c r="AF74" s="12">
        <v>624314.0</v>
      </c>
      <c r="AG74" s="12">
        <v>623167.0</v>
      </c>
      <c r="AH74" s="12">
        <v>623167.0</v>
      </c>
      <c r="AI74" s="12">
        <v>942864.0</v>
      </c>
      <c r="AJ74" s="12">
        <v>942865.0</v>
      </c>
      <c r="AK74" s="12">
        <v>943281.0</v>
      </c>
      <c r="AL74" s="12">
        <v>943283.0</v>
      </c>
      <c r="AM74" s="12">
        <v>944957.0</v>
      </c>
      <c r="AN74" s="12">
        <v>944958.0</v>
      </c>
      <c r="AO74" s="12">
        <v>944991.0</v>
      </c>
      <c r="AP74" s="12">
        <v>944992.0</v>
      </c>
      <c r="AQ74" s="12">
        <v>943385.0</v>
      </c>
      <c r="AR74" s="12">
        <v>943386.0</v>
      </c>
      <c r="AS74" s="12">
        <v>944966.0</v>
      </c>
      <c r="AT74" s="12">
        <v>944993.0</v>
      </c>
      <c r="AU74" s="12">
        <v>944969.0</v>
      </c>
      <c r="AV74" s="12">
        <v>944994.0</v>
      </c>
      <c r="AW74" s="12">
        <v>943417.0</v>
      </c>
      <c r="AX74" s="12">
        <v>943418.0</v>
      </c>
      <c r="AY74" s="17">
        <v>1.0</v>
      </c>
      <c r="AZ74" s="17">
        <v>1.0</v>
      </c>
      <c r="BA74" s="12">
        <v>1.0</v>
      </c>
      <c r="BB74" s="12">
        <v>1.0</v>
      </c>
      <c r="BC74" s="17">
        <v>1.0</v>
      </c>
      <c r="BD74" s="12">
        <v>1.0</v>
      </c>
      <c r="BE74" s="17">
        <v>1.0</v>
      </c>
      <c r="BF74" s="12">
        <v>1.0</v>
      </c>
      <c r="BG74" s="12">
        <v>1.0</v>
      </c>
      <c r="BH74" s="12">
        <v>1.0</v>
      </c>
      <c r="BI74" s="12">
        <v>0.0</v>
      </c>
      <c r="BJ74" s="12">
        <v>1.0</v>
      </c>
      <c r="BK74" s="12">
        <v>0.0</v>
      </c>
      <c r="BL74" s="12">
        <v>1.0</v>
      </c>
      <c r="BM74" s="12">
        <v>1.0</v>
      </c>
      <c r="BN74" s="12">
        <v>1.0</v>
      </c>
      <c r="BO74" s="18">
        <f t="shared" si="1"/>
        <v>0.875</v>
      </c>
      <c r="BP74" s="18">
        <f t="shared" si="2"/>
        <v>0.3415650255</v>
      </c>
      <c r="BQ74" s="13">
        <f t="shared" si="3"/>
        <v>14</v>
      </c>
      <c r="BR74" s="12">
        <v>0.0</v>
      </c>
      <c r="BS74" s="12">
        <v>0.0</v>
      </c>
      <c r="BT74" s="12">
        <v>0.0</v>
      </c>
      <c r="BU74" s="12">
        <v>0.0</v>
      </c>
      <c r="BV74" s="12">
        <v>0.0</v>
      </c>
      <c r="BW74" s="12">
        <v>0.0</v>
      </c>
      <c r="BX74" s="12">
        <v>0.0</v>
      </c>
      <c r="BY74" s="12">
        <v>0.0</v>
      </c>
      <c r="BZ74" s="12">
        <v>0.0</v>
      </c>
      <c r="CA74" s="12">
        <v>0.0</v>
      </c>
      <c r="CB74" s="12">
        <v>0.0</v>
      </c>
      <c r="CC74" s="12">
        <v>0.0</v>
      </c>
      <c r="CD74" s="12">
        <v>0.0</v>
      </c>
      <c r="CE74" s="12">
        <v>0.0</v>
      </c>
      <c r="CF74" s="12">
        <v>0.0</v>
      </c>
      <c r="CG74" s="12">
        <v>0.0</v>
      </c>
      <c r="CH74" s="18">
        <f t="shared" si="4"/>
        <v>0</v>
      </c>
      <c r="CI74" s="18">
        <f t="shared" si="5"/>
        <v>0</v>
      </c>
      <c r="CJ74" s="13">
        <f t="shared" si="6"/>
        <v>0</v>
      </c>
      <c r="CK74" s="12">
        <v>0.0</v>
      </c>
      <c r="CL74" s="12">
        <v>0.0</v>
      </c>
      <c r="CM74" s="12">
        <v>0.0</v>
      </c>
      <c r="CN74" s="12">
        <v>0.0</v>
      </c>
      <c r="CO74" s="12">
        <v>0.0</v>
      </c>
      <c r="CP74" s="12">
        <v>0.0</v>
      </c>
      <c r="CQ74" s="12">
        <v>0.0</v>
      </c>
      <c r="CR74" s="12">
        <v>0.0</v>
      </c>
      <c r="CS74" s="12">
        <v>0.0</v>
      </c>
      <c r="CT74" s="12">
        <v>0.0</v>
      </c>
      <c r="CU74" s="12">
        <v>0.0</v>
      </c>
      <c r="CV74" s="12">
        <v>0.0</v>
      </c>
      <c r="CW74" s="12">
        <v>0.0</v>
      </c>
      <c r="CX74" s="12">
        <v>0.0</v>
      </c>
      <c r="CY74" s="12">
        <v>0.0</v>
      </c>
      <c r="CZ74" s="12">
        <v>0.0</v>
      </c>
      <c r="DA74" s="18">
        <f t="shared" si="7"/>
        <v>0</v>
      </c>
      <c r="DB74" s="18">
        <f t="shared" si="8"/>
        <v>0</v>
      </c>
      <c r="DC74" s="13">
        <f t="shared" si="9"/>
        <v>0</v>
      </c>
      <c r="DD74" s="12">
        <v>0.0</v>
      </c>
      <c r="DE74" s="12">
        <v>0.0</v>
      </c>
      <c r="DF74" s="12">
        <v>0.0</v>
      </c>
      <c r="DG74" s="12">
        <v>0.0</v>
      </c>
      <c r="DH74" s="12">
        <v>0.0</v>
      </c>
      <c r="DI74" s="12">
        <v>0.0</v>
      </c>
      <c r="DJ74" s="12">
        <v>0.0</v>
      </c>
      <c r="DK74" s="12">
        <v>0.0</v>
      </c>
      <c r="DL74" s="12">
        <v>0.0</v>
      </c>
      <c r="DM74" s="12">
        <v>0.0</v>
      </c>
      <c r="DN74" s="12">
        <v>0.0</v>
      </c>
      <c r="DO74" s="12">
        <v>0.0</v>
      </c>
      <c r="DP74" s="12">
        <v>0.0</v>
      </c>
      <c r="DQ74" s="12">
        <v>0.0</v>
      </c>
      <c r="DR74" s="12">
        <v>0.0</v>
      </c>
      <c r="DS74" s="12">
        <v>0.0</v>
      </c>
      <c r="DT74" s="18">
        <f t="shared" si="10"/>
        <v>0</v>
      </c>
      <c r="DU74" s="18">
        <f t="shared" si="11"/>
        <v>0</v>
      </c>
      <c r="DV74" s="13">
        <f t="shared" si="12"/>
        <v>0</v>
      </c>
      <c r="DW74" s="12">
        <v>1.0</v>
      </c>
      <c r="DX74" s="12">
        <v>1.0</v>
      </c>
      <c r="DY74" s="12">
        <v>1.0</v>
      </c>
      <c r="DZ74" s="12">
        <v>1.0</v>
      </c>
      <c r="EA74" s="12">
        <v>1.0</v>
      </c>
      <c r="EB74" s="12">
        <v>1.0</v>
      </c>
      <c r="EC74" s="12">
        <v>1.0</v>
      </c>
      <c r="ED74" s="12">
        <v>1.0</v>
      </c>
      <c r="EE74" s="12">
        <v>1.0</v>
      </c>
      <c r="EF74" s="12">
        <v>1.0</v>
      </c>
      <c r="EG74" s="12">
        <v>2.0</v>
      </c>
      <c r="EH74" s="12">
        <v>1.0</v>
      </c>
      <c r="EI74" s="12">
        <v>2.0</v>
      </c>
      <c r="EJ74" s="12">
        <v>1.0</v>
      </c>
      <c r="EK74" s="12">
        <v>1.0</v>
      </c>
      <c r="EL74" s="12">
        <v>1.0</v>
      </c>
      <c r="EM74" s="18">
        <f t="shared" si="13"/>
        <v>1.125</v>
      </c>
      <c r="EN74" s="18">
        <f t="shared" si="14"/>
        <v>0.3415650255</v>
      </c>
      <c r="EO74" s="13">
        <f t="shared" si="15"/>
        <v>18</v>
      </c>
      <c r="EP74" s="16">
        <v>41759.74236111111</v>
      </c>
      <c r="EQ74" s="16">
        <v>41759.74236111111</v>
      </c>
      <c r="ER74" s="16">
        <v>41759.74236111111</v>
      </c>
      <c r="ES74" s="16">
        <v>41759.74236111111</v>
      </c>
      <c r="ET74" s="16">
        <v>41759.74236111111</v>
      </c>
      <c r="EU74" s="16">
        <v>41759.743055555555</v>
      </c>
      <c r="EV74" s="16">
        <v>41759.743055555555</v>
      </c>
      <c r="EW74" s="16">
        <v>41759.743055555555</v>
      </c>
      <c r="EX74" s="16">
        <v>41759.74375</v>
      </c>
      <c r="EY74" s="16">
        <v>41759.74375</v>
      </c>
      <c r="EZ74" s="16">
        <v>41759.74444444444</v>
      </c>
      <c r="FA74" s="16">
        <v>41759.745833333334</v>
      </c>
      <c r="FB74" s="16">
        <v>41759.745833333334</v>
      </c>
      <c r="FC74" s="16">
        <v>41759.75486111111</v>
      </c>
      <c r="FD74" s="16">
        <v>41759.75486111111</v>
      </c>
      <c r="FE74" s="16">
        <v>41759.75486111111</v>
      </c>
      <c r="FF74" s="14">
        <v>0.03428240740740741</v>
      </c>
      <c r="FG74" s="14">
        <v>0.03434953703703703</v>
      </c>
      <c r="FH74" s="14">
        <v>0.03444791666666667</v>
      </c>
      <c r="FI74" s="14">
        <v>0.03465509259259259</v>
      </c>
      <c r="FJ74" s="14">
        <v>0.03488310185185185</v>
      </c>
      <c r="FK74" s="14">
        <v>0.035034722222222224</v>
      </c>
      <c r="FL74" s="14">
        <v>0.03531481481481481</v>
      </c>
      <c r="FM74" s="14">
        <v>0.035765046296296295</v>
      </c>
      <c r="FN74" s="14">
        <v>0.035863425925925924</v>
      </c>
      <c r="FO74" s="14">
        <v>0.036127314814814813</v>
      </c>
      <c r="FP74" s="14">
        <v>0.03783796296296296</v>
      </c>
      <c r="FQ74" s="14">
        <v>0.038134259259259264</v>
      </c>
      <c r="FR74" s="14">
        <v>0.004918981481481482</v>
      </c>
      <c r="FS74" s="14">
        <v>0.00541087962962963</v>
      </c>
      <c r="FT74" s="14">
        <v>0.005489583333333333</v>
      </c>
      <c r="FU74" s="14">
        <v>0.006070601851851852</v>
      </c>
      <c r="FV74" s="12">
        <v>8966.0</v>
      </c>
      <c r="FW74" s="12">
        <v>4820.0</v>
      </c>
      <c r="FX74" s="12">
        <v>8342.0</v>
      </c>
      <c r="FY74" s="12">
        <v>17215.0</v>
      </c>
      <c r="FZ74" s="12">
        <v>19910.0</v>
      </c>
      <c r="GA74" s="12">
        <v>12983.0</v>
      </c>
      <c r="GB74" s="12">
        <v>24243.0</v>
      </c>
      <c r="GC74" s="12">
        <v>39104.0</v>
      </c>
      <c r="GD74" s="12">
        <v>5613.0</v>
      </c>
      <c r="GE74" s="12">
        <v>22414.0</v>
      </c>
      <c r="GF74" s="12">
        <v>27759.0</v>
      </c>
      <c r="GG74" s="12">
        <v>25798.0</v>
      </c>
      <c r="GH74" s="12">
        <v>106837.0</v>
      </c>
      <c r="GI74" s="12">
        <v>42448.0</v>
      </c>
      <c r="GJ74" s="12">
        <v>6301.0</v>
      </c>
      <c r="GK74" s="12">
        <v>48475.0</v>
      </c>
      <c r="GL74" s="18">
        <f t="shared" si="16"/>
        <v>26326.75</v>
      </c>
      <c r="GM74" s="18">
        <f t="shared" si="17"/>
        <v>25347.33687</v>
      </c>
      <c r="GN74" s="13">
        <f t="shared" si="18"/>
        <v>421228</v>
      </c>
      <c r="GO74" s="12">
        <v>8966.0</v>
      </c>
      <c r="GP74" s="12">
        <v>4820.0</v>
      </c>
      <c r="GQ74" s="12">
        <v>8342.0</v>
      </c>
      <c r="GR74" s="12">
        <v>17215.0</v>
      </c>
      <c r="GS74" s="12">
        <v>19910.0</v>
      </c>
      <c r="GT74" s="12">
        <v>12983.0</v>
      </c>
      <c r="GU74" s="12">
        <v>24243.0</v>
      </c>
      <c r="GV74" s="12">
        <v>39104.0</v>
      </c>
      <c r="GW74" s="12">
        <v>5613.0</v>
      </c>
      <c r="GX74" s="12">
        <v>22414.0</v>
      </c>
      <c r="GY74" s="12">
        <v>27759.0</v>
      </c>
      <c r="GZ74" s="12">
        <v>25798.0</v>
      </c>
      <c r="HA74" s="12">
        <v>106837.0</v>
      </c>
      <c r="HB74" s="12">
        <v>42448.0</v>
      </c>
      <c r="HC74" s="12">
        <v>6301.0</v>
      </c>
      <c r="HD74" s="12">
        <v>48475.0</v>
      </c>
      <c r="HE74" s="18">
        <f t="shared" si="19"/>
        <v>26326.75</v>
      </c>
      <c r="HF74" s="18">
        <f t="shared" si="20"/>
        <v>25347.33687</v>
      </c>
      <c r="HG74" s="13">
        <f t="shared" si="21"/>
        <v>421228</v>
      </c>
      <c r="HH74" s="12">
        <v>624538.0</v>
      </c>
      <c r="HI74" s="12">
        <v>624538.0</v>
      </c>
      <c r="HJ74" s="12">
        <v>624563.0</v>
      </c>
      <c r="HK74" s="12">
        <v>624564.0</v>
      </c>
      <c r="HL74" s="12">
        <v>945250.0</v>
      </c>
      <c r="HM74" s="12">
        <v>945251.0</v>
      </c>
      <c r="HN74" s="12">
        <v>945303.0</v>
      </c>
      <c r="HO74" s="12">
        <v>945304.0</v>
      </c>
      <c r="HP74" s="12">
        <v>1.0</v>
      </c>
      <c r="HQ74" s="12">
        <v>1.0</v>
      </c>
      <c r="HR74" s="12">
        <v>1.0</v>
      </c>
      <c r="HS74" s="12">
        <v>1.0</v>
      </c>
      <c r="HT74" s="18">
        <f t="shared" si="22"/>
        <v>1</v>
      </c>
      <c r="HU74" s="18">
        <f t="shared" si="23"/>
        <v>0</v>
      </c>
      <c r="HV74" s="13">
        <f t="shared" si="24"/>
        <v>4</v>
      </c>
      <c r="HW74" s="12">
        <v>0.0</v>
      </c>
      <c r="HX74" s="12">
        <v>0.0</v>
      </c>
      <c r="HY74" s="12">
        <v>0.0</v>
      </c>
      <c r="HZ74" s="12">
        <v>0.0</v>
      </c>
      <c r="IA74" s="12">
        <v>0.0</v>
      </c>
      <c r="IB74" s="12">
        <v>0.0</v>
      </c>
      <c r="IC74" s="12">
        <v>0.0</v>
      </c>
      <c r="ID74" s="12">
        <v>0.0</v>
      </c>
      <c r="IE74" s="18">
        <f t="shared" si="25"/>
        <v>0</v>
      </c>
      <c r="IF74" s="18">
        <f t="shared" si="26"/>
        <v>0</v>
      </c>
      <c r="IG74" s="13">
        <f t="shared" si="27"/>
        <v>0</v>
      </c>
      <c r="IH74" s="12">
        <v>0.0</v>
      </c>
      <c r="II74" s="12">
        <v>0.0</v>
      </c>
      <c r="IJ74" s="12">
        <v>0.0</v>
      </c>
      <c r="IK74" s="12">
        <v>0.0</v>
      </c>
      <c r="IL74" s="18">
        <f t="shared" si="28"/>
        <v>0</v>
      </c>
      <c r="IM74" s="18">
        <f t="shared" si="29"/>
        <v>0</v>
      </c>
      <c r="IN74" s="13">
        <f t="shared" si="30"/>
        <v>0</v>
      </c>
      <c r="IO74" s="14">
        <v>0.014493055555555556</v>
      </c>
      <c r="IP74" s="14">
        <v>0.014494212962962964</v>
      </c>
      <c r="IQ74" s="14">
        <v>0.014509259259259262</v>
      </c>
      <c r="IR74" s="14">
        <v>0.014530092592592593</v>
      </c>
      <c r="IS74" s="14">
        <v>0.014494212962962964</v>
      </c>
      <c r="IT74" s="14">
        <v>0.014509259259259262</v>
      </c>
      <c r="IU74" s="14">
        <v>0.014530092592592593</v>
      </c>
      <c r="IV74" s="14">
        <v>0.014532407407407405</v>
      </c>
      <c r="IW74" s="12">
        <v>6439.0</v>
      </c>
      <c r="IX74" s="12">
        <v>86678.0</v>
      </c>
      <c r="IY74" s="12">
        <v>107452.0</v>
      </c>
      <c r="IZ74" s="12">
        <v>12987.0</v>
      </c>
      <c r="JA74" s="18">
        <f t="shared" si="31"/>
        <v>53389</v>
      </c>
      <c r="JB74" s="18">
        <f t="shared" si="32"/>
        <v>51210.6421</v>
      </c>
      <c r="JC74" s="13">
        <f t="shared" si="33"/>
        <v>213556</v>
      </c>
      <c r="JD74" s="12">
        <v>6439.0</v>
      </c>
      <c r="JE74" s="12">
        <v>86678.0</v>
      </c>
      <c r="JF74" s="12">
        <v>107452.0</v>
      </c>
      <c r="JG74" s="12">
        <v>12987.0</v>
      </c>
      <c r="JH74" s="12">
        <v>1.0</v>
      </c>
      <c r="JI74" s="12">
        <v>1.0</v>
      </c>
      <c r="JJ74" s="12">
        <v>1.0</v>
      </c>
      <c r="JK74" s="12">
        <v>1.0</v>
      </c>
      <c r="JL74" s="12"/>
    </row>
    <row r="75" ht="13.5" customHeight="1">
      <c r="A75" s="12">
        <v>196.0</v>
      </c>
      <c r="B75" s="12">
        <v>229448.0</v>
      </c>
      <c r="C75" s="13">
        <v>0.782234957</v>
      </c>
      <c r="D75" s="13">
        <v>1.0</v>
      </c>
      <c r="E75" s="13">
        <v>1.0</v>
      </c>
      <c r="F75" s="13">
        <v>1.0</v>
      </c>
      <c r="G75" s="13">
        <v>1.0</v>
      </c>
      <c r="H75" s="12">
        <v>16.0</v>
      </c>
      <c r="I75" s="12">
        <v>1045928.0</v>
      </c>
      <c r="J75" s="12">
        <v>1.0</v>
      </c>
      <c r="K75" s="12">
        <v>26834.0</v>
      </c>
      <c r="L75" s="12">
        <v>4187462.0</v>
      </c>
      <c r="M75" s="14">
        <v>0.014460648148148148</v>
      </c>
      <c r="N75" s="14">
        <v>0.02601851851851852</v>
      </c>
      <c r="O75" s="12">
        <v>188571.0</v>
      </c>
      <c r="P75" s="12">
        <v>323712.0</v>
      </c>
      <c r="Q75" s="14">
        <v>0.009637731481481481</v>
      </c>
      <c r="R75" s="12" t="s">
        <v>560</v>
      </c>
      <c r="S75" s="17">
        <v>622781.0</v>
      </c>
      <c r="T75" s="17">
        <v>622781.0</v>
      </c>
      <c r="U75" s="12">
        <v>623092.0</v>
      </c>
      <c r="V75" s="12">
        <v>623092.0</v>
      </c>
      <c r="W75" s="17">
        <v>624294.0</v>
      </c>
      <c r="X75" s="12">
        <v>624295.0</v>
      </c>
      <c r="Y75" s="17">
        <v>624311.0</v>
      </c>
      <c r="Z75" s="12">
        <v>624312.0</v>
      </c>
      <c r="AA75" s="12">
        <v>623136.0</v>
      </c>
      <c r="AB75" s="12">
        <v>623136.0</v>
      </c>
      <c r="AC75" s="12">
        <v>624301.0</v>
      </c>
      <c r="AD75" s="12">
        <v>624313.0</v>
      </c>
      <c r="AE75" s="12">
        <v>624302.0</v>
      </c>
      <c r="AF75" s="12">
        <v>624314.0</v>
      </c>
      <c r="AG75" s="12">
        <v>623167.0</v>
      </c>
      <c r="AH75" s="12">
        <v>623167.0</v>
      </c>
      <c r="AI75" s="12">
        <v>942864.0</v>
      </c>
      <c r="AJ75" s="12">
        <v>942865.0</v>
      </c>
      <c r="AK75" s="12">
        <v>943281.0</v>
      </c>
      <c r="AL75" s="12">
        <v>943283.0</v>
      </c>
      <c r="AM75" s="12">
        <v>944957.0</v>
      </c>
      <c r="AN75" s="12">
        <v>944958.0</v>
      </c>
      <c r="AO75" s="12">
        <v>944991.0</v>
      </c>
      <c r="AP75" s="12">
        <v>944992.0</v>
      </c>
      <c r="AQ75" s="12">
        <v>943385.0</v>
      </c>
      <c r="AR75" s="12">
        <v>943386.0</v>
      </c>
      <c r="AS75" s="12">
        <v>944966.0</v>
      </c>
      <c r="AT75" s="12">
        <v>944993.0</v>
      </c>
      <c r="AU75" s="12">
        <v>944969.0</v>
      </c>
      <c r="AV75" s="12">
        <v>944994.0</v>
      </c>
      <c r="AW75" s="12">
        <v>943417.0</v>
      </c>
      <c r="AX75" s="12">
        <v>943418.0</v>
      </c>
      <c r="AY75" s="17">
        <v>1.0</v>
      </c>
      <c r="AZ75" s="17">
        <v>1.0</v>
      </c>
      <c r="BA75" s="12">
        <v>1.0</v>
      </c>
      <c r="BB75" s="12">
        <v>1.0</v>
      </c>
      <c r="BC75" s="17">
        <v>0.0</v>
      </c>
      <c r="BD75" s="12">
        <v>1.0</v>
      </c>
      <c r="BE75" s="17">
        <v>1.0</v>
      </c>
      <c r="BF75" s="12">
        <v>1.0</v>
      </c>
      <c r="BG75" s="12">
        <v>1.0</v>
      </c>
      <c r="BH75" s="12">
        <v>1.0</v>
      </c>
      <c r="BI75" s="12">
        <v>1.0</v>
      </c>
      <c r="BJ75" s="12">
        <v>1.0</v>
      </c>
      <c r="BK75" s="12">
        <v>1.0</v>
      </c>
      <c r="BL75" s="12">
        <v>1.0</v>
      </c>
      <c r="BM75" s="12">
        <v>1.0</v>
      </c>
      <c r="BN75" s="12">
        <v>1.0</v>
      </c>
      <c r="BO75" s="18">
        <f t="shared" si="1"/>
        <v>0.9375</v>
      </c>
      <c r="BP75" s="18">
        <f t="shared" si="2"/>
        <v>0.25</v>
      </c>
      <c r="BQ75" s="13">
        <f t="shared" si="3"/>
        <v>15</v>
      </c>
      <c r="BR75" s="12">
        <v>0.0</v>
      </c>
      <c r="BS75" s="12">
        <v>0.0</v>
      </c>
      <c r="BT75" s="12">
        <v>0.0</v>
      </c>
      <c r="BU75" s="12">
        <v>0.0</v>
      </c>
      <c r="BV75" s="12">
        <v>0.0</v>
      </c>
      <c r="BW75" s="12">
        <v>0.0</v>
      </c>
      <c r="BX75" s="12">
        <v>0.0</v>
      </c>
      <c r="BY75" s="12">
        <v>0.0</v>
      </c>
      <c r="BZ75" s="12">
        <v>0.0</v>
      </c>
      <c r="CA75" s="12">
        <v>0.0</v>
      </c>
      <c r="CB75" s="12">
        <v>0.0</v>
      </c>
      <c r="CC75" s="12">
        <v>0.0</v>
      </c>
      <c r="CD75" s="12">
        <v>0.0</v>
      </c>
      <c r="CE75" s="12">
        <v>0.0</v>
      </c>
      <c r="CF75" s="12">
        <v>0.0</v>
      </c>
      <c r="CG75" s="12">
        <v>0.0</v>
      </c>
      <c r="CH75" s="18">
        <f t="shared" si="4"/>
        <v>0</v>
      </c>
      <c r="CI75" s="18">
        <f t="shared" si="5"/>
        <v>0</v>
      </c>
      <c r="CJ75" s="13">
        <f t="shared" si="6"/>
        <v>0</v>
      </c>
      <c r="CK75" s="12">
        <v>0.0</v>
      </c>
      <c r="CL75" s="12">
        <v>0.0</v>
      </c>
      <c r="CM75" s="12">
        <v>0.0</v>
      </c>
      <c r="CN75" s="12">
        <v>0.0</v>
      </c>
      <c r="CO75" s="12">
        <v>0.0</v>
      </c>
      <c r="CP75" s="12">
        <v>0.0</v>
      </c>
      <c r="CQ75" s="12">
        <v>0.0</v>
      </c>
      <c r="CR75" s="12">
        <v>0.0</v>
      </c>
      <c r="CS75" s="12">
        <v>0.0</v>
      </c>
      <c r="CT75" s="12">
        <v>0.0</v>
      </c>
      <c r="CU75" s="12">
        <v>0.0</v>
      </c>
      <c r="CV75" s="12">
        <v>0.0</v>
      </c>
      <c r="CW75" s="12">
        <v>0.0</v>
      </c>
      <c r="CX75" s="12">
        <v>0.0</v>
      </c>
      <c r="CY75" s="12">
        <v>0.0</v>
      </c>
      <c r="CZ75" s="12">
        <v>0.0</v>
      </c>
      <c r="DA75" s="18">
        <f t="shared" si="7"/>
        <v>0</v>
      </c>
      <c r="DB75" s="18">
        <f t="shared" si="8"/>
        <v>0</v>
      </c>
      <c r="DC75" s="13">
        <f t="shared" si="9"/>
        <v>0</v>
      </c>
      <c r="DD75" s="12">
        <v>0.0</v>
      </c>
      <c r="DE75" s="12">
        <v>0.0</v>
      </c>
      <c r="DF75" s="12">
        <v>0.0</v>
      </c>
      <c r="DG75" s="12">
        <v>0.0</v>
      </c>
      <c r="DH75" s="12">
        <v>0.0</v>
      </c>
      <c r="DI75" s="12">
        <v>0.0</v>
      </c>
      <c r="DJ75" s="12">
        <v>0.0</v>
      </c>
      <c r="DK75" s="12">
        <v>0.0</v>
      </c>
      <c r="DL75" s="12">
        <v>0.0</v>
      </c>
      <c r="DM75" s="12">
        <v>0.0</v>
      </c>
      <c r="DN75" s="12">
        <v>0.0</v>
      </c>
      <c r="DO75" s="12">
        <v>0.0</v>
      </c>
      <c r="DP75" s="12">
        <v>0.0</v>
      </c>
      <c r="DQ75" s="12">
        <v>0.0</v>
      </c>
      <c r="DR75" s="12">
        <v>0.0</v>
      </c>
      <c r="DS75" s="12">
        <v>0.0</v>
      </c>
      <c r="DT75" s="18">
        <f t="shared" si="10"/>
        <v>0</v>
      </c>
      <c r="DU75" s="18">
        <f t="shared" si="11"/>
        <v>0</v>
      </c>
      <c r="DV75" s="13">
        <f t="shared" si="12"/>
        <v>0</v>
      </c>
      <c r="DW75" s="12">
        <v>1.0</v>
      </c>
      <c r="DX75" s="12">
        <v>1.0</v>
      </c>
      <c r="DY75" s="12">
        <v>1.0</v>
      </c>
      <c r="DZ75" s="12">
        <v>1.0</v>
      </c>
      <c r="EA75" s="12">
        <v>2.0</v>
      </c>
      <c r="EB75" s="12">
        <v>1.0</v>
      </c>
      <c r="EC75" s="12">
        <v>1.0</v>
      </c>
      <c r="ED75" s="12">
        <v>1.0</v>
      </c>
      <c r="EE75" s="12">
        <v>1.0</v>
      </c>
      <c r="EF75" s="12">
        <v>1.0</v>
      </c>
      <c r="EG75" s="12">
        <v>1.0</v>
      </c>
      <c r="EH75" s="12">
        <v>1.0</v>
      </c>
      <c r="EI75" s="12">
        <v>1.0</v>
      </c>
      <c r="EJ75" s="12">
        <v>1.0</v>
      </c>
      <c r="EK75" s="12">
        <v>1.0</v>
      </c>
      <c r="EL75" s="12">
        <v>1.0</v>
      </c>
      <c r="EM75" s="18">
        <f t="shared" si="13"/>
        <v>1.0625</v>
      </c>
      <c r="EN75" s="18">
        <f t="shared" si="14"/>
        <v>0.25</v>
      </c>
      <c r="EO75" s="13">
        <f t="shared" si="15"/>
        <v>17</v>
      </c>
      <c r="EP75" s="16">
        <v>41758.76388888889</v>
      </c>
      <c r="EQ75" s="16">
        <v>41758.76458333333</v>
      </c>
      <c r="ER75" s="16">
        <v>41758.76527777778</v>
      </c>
      <c r="ES75" s="16">
        <v>41758.76597222222</v>
      </c>
      <c r="ET75" s="16">
        <v>41758.76597222222</v>
      </c>
      <c r="EU75" s="16">
        <v>41758.76875</v>
      </c>
      <c r="EV75" s="16">
        <v>41758.76875</v>
      </c>
      <c r="EW75" s="16">
        <v>41758.76944444444</v>
      </c>
      <c r="EX75" s="16">
        <v>41758.770833333336</v>
      </c>
      <c r="EY75" s="16">
        <v>41758.770833333336</v>
      </c>
      <c r="EZ75" s="16">
        <v>41758.771527777775</v>
      </c>
      <c r="FA75" s="16">
        <v>41758.77222222222</v>
      </c>
      <c r="FB75" s="16">
        <v>41758.77291666667</v>
      </c>
      <c r="FC75" s="16">
        <v>41758.774305555555</v>
      </c>
      <c r="FD75" s="16">
        <v>41758.775</v>
      </c>
      <c r="FE75" s="16">
        <v>41758.77569444444</v>
      </c>
      <c r="FF75" s="14">
        <v>0.015130787037037038</v>
      </c>
      <c r="FG75" s="14">
        <v>0.01566898148148148</v>
      </c>
      <c r="FH75" s="14">
        <v>0.016496527777777777</v>
      </c>
      <c r="FI75" s="14">
        <v>0.01659722222222222</v>
      </c>
      <c r="FJ75" s="14">
        <v>0.018810185185185183</v>
      </c>
      <c r="FK75" s="14">
        <v>0.019369212962962963</v>
      </c>
      <c r="FL75" s="14">
        <v>0.01981365740740741</v>
      </c>
      <c r="FM75" s="14">
        <v>0.02078009259259259</v>
      </c>
      <c r="FN75" s="14">
        <v>0.021427083333333333</v>
      </c>
      <c r="FO75" s="14">
        <v>0.021538194444444447</v>
      </c>
      <c r="FP75" s="14">
        <v>0.022814814814814816</v>
      </c>
      <c r="FQ75" s="14">
        <v>0.023466435185185184</v>
      </c>
      <c r="FR75" s="14">
        <v>0.02472685185185185</v>
      </c>
      <c r="FS75" s="14">
        <v>0.025292824074074075</v>
      </c>
      <c r="FT75" s="14">
        <v>0.025930555555555557</v>
      </c>
      <c r="FU75" s="14">
        <v>0.02600925925925926</v>
      </c>
      <c r="FV75" s="12">
        <v>59264.0</v>
      </c>
      <c r="FW75" s="12">
        <v>44762.0</v>
      </c>
      <c r="FX75" s="12">
        <v>66234.0</v>
      </c>
      <c r="FY75" s="12">
        <v>8002.0</v>
      </c>
      <c r="FZ75" s="12">
        <v>117164.0</v>
      </c>
      <c r="GA75" s="12">
        <v>45477.0</v>
      </c>
      <c r="GB75" s="12">
        <v>34844.0</v>
      </c>
      <c r="GC75" s="12">
        <v>80248.0</v>
      </c>
      <c r="GD75" s="12">
        <v>51177.0</v>
      </c>
      <c r="GE75" s="12">
        <v>7880.0</v>
      </c>
      <c r="GF75" s="12">
        <v>108138.0</v>
      </c>
      <c r="GG75" s="12">
        <v>51473.0</v>
      </c>
      <c r="GH75" s="12">
        <v>106208.0</v>
      </c>
      <c r="GI75" s="12">
        <v>46211.0</v>
      </c>
      <c r="GJ75" s="12">
        <v>50306.0</v>
      </c>
      <c r="GK75" s="12">
        <v>5143.0</v>
      </c>
      <c r="GL75" s="18">
        <f t="shared" si="16"/>
        <v>55158.1875</v>
      </c>
      <c r="GM75" s="18">
        <f t="shared" si="17"/>
        <v>34384.73049</v>
      </c>
      <c r="GN75" s="13">
        <f t="shared" si="18"/>
        <v>882531</v>
      </c>
      <c r="GO75" s="12">
        <v>59264.0</v>
      </c>
      <c r="GP75" s="12">
        <v>44762.0</v>
      </c>
      <c r="GQ75" s="12">
        <v>66234.0</v>
      </c>
      <c r="GR75" s="12">
        <v>8002.0</v>
      </c>
      <c r="GS75" s="12">
        <v>117164.0</v>
      </c>
      <c r="GT75" s="12">
        <v>45477.0</v>
      </c>
      <c r="GU75" s="12">
        <v>34844.0</v>
      </c>
      <c r="GV75" s="12">
        <v>80248.0</v>
      </c>
      <c r="GW75" s="12">
        <v>51177.0</v>
      </c>
      <c r="GX75" s="12">
        <v>7880.0</v>
      </c>
      <c r="GY75" s="12">
        <v>108138.0</v>
      </c>
      <c r="GZ75" s="12">
        <v>51473.0</v>
      </c>
      <c r="HA75" s="12">
        <v>106208.0</v>
      </c>
      <c r="HB75" s="12">
        <v>46211.0</v>
      </c>
      <c r="HC75" s="12">
        <v>50306.0</v>
      </c>
      <c r="HD75" s="12">
        <v>5143.0</v>
      </c>
      <c r="HE75" s="18">
        <f t="shared" si="19"/>
        <v>55158.1875</v>
      </c>
      <c r="HF75" s="18">
        <f t="shared" si="20"/>
        <v>34384.73049</v>
      </c>
      <c r="HG75" s="13">
        <f t="shared" si="21"/>
        <v>882531</v>
      </c>
      <c r="HH75" s="12">
        <v>624538.0</v>
      </c>
      <c r="HI75" s="12">
        <v>624538.0</v>
      </c>
      <c r="HJ75" s="12">
        <v>624563.0</v>
      </c>
      <c r="HK75" s="12">
        <v>624564.0</v>
      </c>
      <c r="HL75" s="12">
        <v>945250.0</v>
      </c>
      <c r="HM75" s="12">
        <v>945251.0</v>
      </c>
      <c r="HN75" s="12">
        <v>945303.0</v>
      </c>
      <c r="HO75" s="12">
        <v>945304.0</v>
      </c>
      <c r="HP75" s="12">
        <v>1.0</v>
      </c>
      <c r="HQ75" s="12">
        <v>1.0</v>
      </c>
      <c r="HR75" s="12">
        <v>1.0</v>
      </c>
      <c r="HS75" s="12">
        <v>0.0</v>
      </c>
      <c r="HT75" s="18">
        <f t="shared" si="22"/>
        <v>0.75</v>
      </c>
      <c r="HU75" s="18">
        <f t="shared" si="23"/>
        <v>0.5</v>
      </c>
      <c r="HV75" s="13">
        <f t="shared" si="24"/>
        <v>3</v>
      </c>
      <c r="HW75" s="12">
        <v>0.0</v>
      </c>
      <c r="HX75" s="12">
        <v>0.0</v>
      </c>
      <c r="HY75" s="12">
        <v>0.0</v>
      </c>
      <c r="HZ75" s="12">
        <v>0.0</v>
      </c>
      <c r="IA75" s="12">
        <v>0.0</v>
      </c>
      <c r="IB75" s="12">
        <v>0.0</v>
      </c>
      <c r="IC75" s="12">
        <v>0.0</v>
      </c>
      <c r="ID75" s="12">
        <v>0.0</v>
      </c>
      <c r="IE75" s="18">
        <f t="shared" si="25"/>
        <v>0</v>
      </c>
      <c r="IF75" s="18">
        <f t="shared" si="26"/>
        <v>0</v>
      </c>
      <c r="IG75" s="13">
        <f t="shared" si="27"/>
        <v>0</v>
      </c>
      <c r="IH75" s="12">
        <v>0.0</v>
      </c>
      <c r="II75" s="12">
        <v>0.0</v>
      </c>
      <c r="IJ75" s="12">
        <v>0.0</v>
      </c>
      <c r="IK75" s="12">
        <v>0.0</v>
      </c>
      <c r="IL75" s="18">
        <f t="shared" si="28"/>
        <v>0</v>
      </c>
      <c r="IM75" s="18">
        <f t="shared" si="29"/>
        <v>0</v>
      </c>
      <c r="IN75" s="13">
        <f t="shared" si="30"/>
        <v>0</v>
      </c>
      <c r="IO75" s="14">
        <v>0.014342592592592593</v>
      </c>
      <c r="IP75" s="14">
        <v>0.014356481481481482</v>
      </c>
      <c r="IQ75" s="14">
        <v>0.01435763888888889</v>
      </c>
      <c r="IR75" s="14">
        <v>0.014378472222222221</v>
      </c>
      <c r="IS75" s="14">
        <v>0.014356481481481482</v>
      </c>
      <c r="IT75" s="14">
        <v>0.01435763888888889</v>
      </c>
      <c r="IU75" s="14">
        <v>0.014378472222222221</v>
      </c>
      <c r="IV75" s="14">
        <v>0.014412037037037037</v>
      </c>
      <c r="IW75" s="12">
        <v>77395.0</v>
      </c>
      <c r="IX75" s="12">
        <v>5898.0</v>
      </c>
      <c r="IY75" s="12">
        <v>104747.0</v>
      </c>
      <c r="IZ75" s="12">
        <v>67192.0</v>
      </c>
      <c r="JA75" s="18">
        <f t="shared" si="31"/>
        <v>63808</v>
      </c>
      <c r="JB75" s="18">
        <f t="shared" si="32"/>
        <v>41735.78739</v>
      </c>
      <c r="JC75" s="13">
        <f t="shared" si="33"/>
        <v>255232</v>
      </c>
      <c r="JD75" s="12">
        <v>77395.0</v>
      </c>
      <c r="JE75" s="12">
        <v>5898.0</v>
      </c>
      <c r="JF75" s="12">
        <v>104747.0</v>
      </c>
      <c r="JG75" s="12">
        <v>67192.0</v>
      </c>
      <c r="JH75" s="12">
        <v>1.0</v>
      </c>
      <c r="JI75" s="12">
        <v>1.0</v>
      </c>
      <c r="JJ75" s="12">
        <v>1.0</v>
      </c>
      <c r="JK75" s="12">
        <v>2.0</v>
      </c>
      <c r="JL75" s="12"/>
    </row>
    <row r="76" ht="13.5" customHeight="1">
      <c r="A76" s="12">
        <v>199.0</v>
      </c>
      <c r="B76" s="12">
        <v>229467.0</v>
      </c>
      <c r="C76" s="13">
        <v>0.88097561</v>
      </c>
      <c r="D76" s="13">
        <v>1.0</v>
      </c>
      <c r="E76" s="13">
        <v>1.0</v>
      </c>
      <c r="F76" s="13">
        <v>1.0</v>
      </c>
      <c r="G76" s="13">
        <v>1.0</v>
      </c>
      <c r="H76" s="12">
        <v>16.0</v>
      </c>
      <c r="I76" s="12">
        <v>1045928.0</v>
      </c>
      <c r="J76" s="12">
        <v>1.0</v>
      </c>
      <c r="K76" s="12">
        <v>26834.0</v>
      </c>
      <c r="L76" s="12">
        <v>4187091.0</v>
      </c>
      <c r="M76" s="14">
        <v>0.02207060185185185</v>
      </c>
      <c r="N76" s="14">
        <v>0.022157407407407407</v>
      </c>
      <c r="O76" s="12">
        <v>188590.0</v>
      </c>
      <c r="P76" s="12">
        <v>323712.0</v>
      </c>
      <c r="Q76" s="14">
        <v>0.009637731481481481</v>
      </c>
      <c r="R76" s="12" t="s">
        <v>563</v>
      </c>
      <c r="S76" s="17">
        <v>622781.0</v>
      </c>
      <c r="T76" s="17">
        <v>622781.0</v>
      </c>
      <c r="U76" s="12">
        <v>623092.0</v>
      </c>
      <c r="V76" s="12">
        <v>623092.0</v>
      </c>
      <c r="W76" s="17">
        <v>624294.0</v>
      </c>
      <c r="X76" s="12">
        <v>624295.0</v>
      </c>
      <c r="Y76" s="17">
        <v>624311.0</v>
      </c>
      <c r="Z76" s="12">
        <v>624312.0</v>
      </c>
      <c r="AA76" s="12">
        <v>623136.0</v>
      </c>
      <c r="AB76" s="12">
        <v>623136.0</v>
      </c>
      <c r="AC76" s="12">
        <v>624301.0</v>
      </c>
      <c r="AD76" s="12">
        <v>624313.0</v>
      </c>
      <c r="AE76" s="12">
        <v>624302.0</v>
      </c>
      <c r="AF76" s="12">
        <v>624314.0</v>
      </c>
      <c r="AG76" s="12">
        <v>623167.0</v>
      </c>
      <c r="AH76" s="12">
        <v>623167.0</v>
      </c>
      <c r="AI76" s="12">
        <v>942864.0</v>
      </c>
      <c r="AJ76" s="12">
        <v>942865.0</v>
      </c>
      <c r="AK76" s="12">
        <v>943281.0</v>
      </c>
      <c r="AL76" s="12">
        <v>943283.0</v>
      </c>
      <c r="AM76" s="12">
        <v>944957.0</v>
      </c>
      <c r="AN76" s="12">
        <v>944958.0</v>
      </c>
      <c r="AO76" s="12">
        <v>944991.0</v>
      </c>
      <c r="AP76" s="12">
        <v>944992.0</v>
      </c>
      <c r="AQ76" s="12">
        <v>943385.0</v>
      </c>
      <c r="AR76" s="12">
        <v>943386.0</v>
      </c>
      <c r="AS76" s="12">
        <v>944966.0</v>
      </c>
      <c r="AT76" s="12">
        <v>944993.0</v>
      </c>
      <c r="AU76" s="12">
        <v>944969.0</v>
      </c>
      <c r="AV76" s="12">
        <v>944994.0</v>
      </c>
      <c r="AW76" s="12">
        <v>943417.0</v>
      </c>
      <c r="AX76" s="12">
        <v>943418.0</v>
      </c>
      <c r="AY76" s="17">
        <v>1.0</v>
      </c>
      <c r="AZ76" s="17">
        <v>1.0</v>
      </c>
      <c r="BA76" s="12">
        <v>1.0</v>
      </c>
      <c r="BB76" s="12">
        <v>1.0</v>
      </c>
      <c r="BC76" s="17">
        <v>1.0</v>
      </c>
      <c r="BD76" s="12">
        <v>1.0</v>
      </c>
      <c r="BE76" s="17">
        <v>1.0</v>
      </c>
      <c r="BF76" s="12">
        <v>1.0</v>
      </c>
      <c r="BG76" s="12">
        <v>1.0</v>
      </c>
      <c r="BH76" s="12">
        <v>1.0</v>
      </c>
      <c r="BI76" s="12">
        <v>1.0</v>
      </c>
      <c r="BJ76" s="12">
        <v>1.0</v>
      </c>
      <c r="BK76" s="12">
        <v>1.0</v>
      </c>
      <c r="BL76" s="12">
        <v>1.0</v>
      </c>
      <c r="BM76" s="12">
        <v>1.0</v>
      </c>
      <c r="BN76" s="12">
        <v>1.0</v>
      </c>
      <c r="BO76" s="18">
        <f t="shared" si="1"/>
        <v>1</v>
      </c>
      <c r="BP76" s="18">
        <f t="shared" si="2"/>
        <v>0</v>
      </c>
      <c r="BQ76" s="13">
        <f t="shared" si="3"/>
        <v>16</v>
      </c>
      <c r="BR76" s="12">
        <v>0.0</v>
      </c>
      <c r="BS76" s="12">
        <v>0.0</v>
      </c>
      <c r="BT76" s="12">
        <v>0.0</v>
      </c>
      <c r="BU76" s="12">
        <v>0.0</v>
      </c>
      <c r="BV76" s="12">
        <v>0.0</v>
      </c>
      <c r="BW76" s="12">
        <v>0.0</v>
      </c>
      <c r="BX76" s="12">
        <v>0.0</v>
      </c>
      <c r="BY76" s="12">
        <v>0.0</v>
      </c>
      <c r="BZ76" s="12">
        <v>0.0</v>
      </c>
      <c r="CA76" s="12">
        <v>0.0</v>
      </c>
      <c r="CB76" s="12">
        <v>0.0</v>
      </c>
      <c r="CC76" s="12">
        <v>0.0</v>
      </c>
      <c r="CD76" s="12">
        <v>0.0</v>
      </c>
      <c r="CE76" s="12">
        <v>0.0</v>
      </c>
      <c r="CF76" s="12">
        <v>0.0</v>
      </c>
      <c r="CG76" s="12">
        <v>0.0</v>
      </c>
      <c r="CH76" s="18">
        <f t="shared" si="4"/>
        <v>0</v>
      </c>
      <c r="CI76" s="18">
        <f t="shared" si="5"/>
        <v>0</v>
      </c>
      <c r="CJ76" s="13">
        <f t="shared" si="6"/>
        <v>0</v>
      </c>
      <c r="CK76" s="12">
        <v>0.0</v>
      </c>
      <c r="CL76" s="12">
        <v>0.0</v>
      </c>
      <c r="CM76" s="12">
        <v>0.0</v>
      </c>
      <c r="CN76" s="12">
        <v>0.0</v>
      </c>
      <c r="CO76" s="12">
        <v>0.0</v>
      </c>
      <c r="CP76" s="12">
        <v>0.0</v>
      </c>
      <c r="CQ76" s="12">
        <v>0.0</v>
      </c>
      <c r="CR76" s="12">
        <v>0.0</v>
      </c>
      <c r="CS76" s="12">
        <v>0.0</v>
      </c>
      <c r="CT76" s="12">
        <v>0.0</v>
      </c>
      <c r="CU76" s="12">
        <v>0.0</v>
      </c>
      <c r="CV76" s="12">
        <v>0.0</v>
      </c>
      <c r="CW76" s="12">
        <v>0.0</v>
      </c>
      <c r="CX76" s="12">
        <v>0.0</v>
      </c>
      <c r="CY76" s="12">
        <v>0.0</v>
      </c>
      <c r="CZ76" s="12">
        <v>0.0</v>
      </c>
      <c r="DA76" s="18">
        <f t="shared" si="7"/>
        <v>0</v>
      </c>
      <c r="DB76" s="18">
        <f t="shared" si="8"/>
        <v>0</v>
      </c>
      <c r="DC76" s="13">
        <f t="shared" si="9"/>
        <v>0</v>
      </c>
      <c r="DD76" s="12">
        <v>0.0</v>
      </c>
      <c r="DE76" s="12">
        <v>0.0</v>
      </c>
      <c r="DF76" s="12">
        <v>0.0</v>
      </c>
      <c r="DG76" s="12">
        <v>0.0</v>
      </c>
      <c r="DH76" s="12">
        <v>0.0</v>
      </c>
      <c r="DI76" s="12">
        <v>0.0</v>
      </c>
      <c r="DJ76" s="12">
        <v>0.0</v>
      </c>
      <c r="DK76" s="12">
        <v>0.0</v>
      </c>
      <c r="DL76" s="12">
        <v>0.0</v>
      </c>
      <c r="DM76" s="12">
        <v>0.0</v>
      </c>
      <c r="DN76" s="12">
        <v>0.0</v>
      </c>
      <c r="DO76" s="12">
        <v>0.0</v>
      </c>
      <c r="DP76" s="12">
        <v>0.0</v>
      </c>
      <c r="DQ76" s="12">
        <v>0.0</v>
      </c>
      <c r="DR76" s="12">
        <v>0.0</v>
      </c>
      <c r="DS76" s="12">
        <v>0.0</v>
      </c>
      <c r="DT76" s="18">
        <f t="shared" si="10"/>
        <v>0</v>
      </c>
      <c r="DU76" s="18">
        <f t="shared" si="11"/>
        <v>0</v>
      </c>
      <c r="DV76" s="13">
        <f t="shared" si="12"/>
        <v>0</v>
      </c>
      <c r="DW76" s="12">
        <v>1.0</v>
      </c>
      <c r="DX76" s="12">
        <v>1.0</v>
      </c>
      <c r="DY76" s="12">
        <v>1.0</v>
      </c>
      <c r="DZ76" s="12">
        <v>1.0</v>
      </c>
      <c r="EA76" s="12">
        <v>1.0</v>
      </c>
      <c r="EB76" s="12">
        <v>1.0</v>
      </c>
      <c r="EC76" s="12">
        <v>1.0</v>
      </c>
      <c r="ED76" s="12">
        <v>1.0</v>
      </c>
      <c r="EE76" s="12">
        <v>1.0</v>
      </c>
      <c r="EF76" s="12">
        <v>1.0</v>
      </c>
      <c r="EG76" s="12">
        <v>1.0</v>
      </c>
      <c r="EH76" s="12">
        <v>1.0</v>
      </c>
      <c r="EI76" s="12">
        <v>1.0</v>
      </c>
      <c r="EJ76" s="12">
        <v>1.0</v>
      </c>
      <c r="EK76" s="12">
        <v>1.0</v>
      </c>
      <c r="EL76" s="12">
        <v>1.0</v>
      </c>
      <c r="EM76" s="18">
        <f t="shared" si="13"/>
        <v>1</v>
      </c>
      <c r="EN76" s="18">
        <f t="shared" si="14"/>
        <v>0</v>
      </c>
      <c r="EO76" s="13">
        <f t="shared" si="15"/>
        <v>16</v>
      </c>
      <c r="EP76" s="16">
        <v>41758.72986111111</v>
      </c>
      <c r="EQ76" s="16">
        <v>41758.73055555556</v>
      </c>
      <c r="ER76" s="16">
        <v>41758.73125</v>
      </c>
      <c r="ES76" s="16">
        <v>41758.73125</v>
      </c>
      <c r="ET76" s="16">
        <v>41758.731944444444</v>
      </c>
      <c r="EU76" s="16">
        <v>41758.731944444444</v>
      </c>
      <c r="EV76" s="16">
        <v>41758.73263888889</v>
      </c>
      <c r="EW76" s="16">
        <v>41758.73333333333</v>
      </c>
      <c r="EX76" s="16">
        <v>41758.73402777778</v>
      </c>
      <c r="EY76" s="16">
        <v>41758.73402777778</v>
      </c>
      <c r="EZ76" s="16">
        <v>41758.73472222222</v>
      </c>
      <c r="FA76" s="16">
        <v>41758.853472222225</v>
      </c>
      <c r="FB76" s="16">
        <v>41758.854166666664</v>
      </c>
      <c r="FC76" s="16">
        <v>41758.85486111111</v>
      </c>
      <c r="FD76" s="16">
        <v>41758.85486111111</v>
      </c>
      <c r="FE76" s="16">
        <v>41758.85486111111</v>
      </c>
      <c r="FF76" s="14">
        <v>0.022243055555555558</v>
      </c>
      <c r="FG76" s="14">
        <v>0.022310185185185183</v>
      </c>
      <c r="FH76" s="14">
        <v>0.02337037037037037</v>
      </c>
      <c r="FI76" s="14">
        <v>0.023604166666666666</v>
      </c>
      <c r="FJ76" s="14">
        <v>0.02401736111111111</v>
      </c>
      <c r="FK76" s="14">
        <v>0.024431712962962964</v>
      </c>
      <c r="FL76" s="14">
        <v>0.025149305555555557</v>
      </c>
      <c r="FM76" s="14">
        <v>0.026121527777777778</v>
      </c>
      <c r="FN76" s="14">
        <v>0.026181712962962966</v>
      </c>
      <c r="FO76" s="14">
        <v>0.026600694444444444</v>
      </c>
      <c r="FP76" s="14">
        <v>0.02036111111111111</v>
      </c>
      <c r="FQ76" s="14">
        <v>0.020828703703703703</v>
      </c>
      <c r="FR76" s="14">
        <v>0.021541666666666667</v>
      </c>
      <c r="FS76" s="14">
        <v>0.021788194444444447</v>
      </c>
      <c r="FT76" s="14">
        <v>0.021884259259259256</v>
      </c>
      <c r="FU76" s="14">
        <v>0.022156250000000002</v>
      </c>
      <c r="FV76" s="12">
        <v>15807.0</v>
      </c>
      <c r="FW76" s="12">
        <v>5611.0</v>
      </c>
      <c r="FX76" s="12">
        <v>4219.0</v>
      </c>
      <c r="FY76" s="12">
        <v>19425.0</v>
      </c>
      <c r="FZ76" s="12">
        <v>35044.0</v>
      </c>
      <c r="GA76" s="12">
        <v>35846.0</v>
      </c>
      <c r="GB76" s="12">
        <v>61893.0</v>
      </c>
      <c r="GC76" s="12">
        <v>83908.0</v>
      </c>
      <c r="GD76" s="12">
        <v>4051.0</v>
      </c>
      <c r="GE76" s="12">
        <v>35253.0</v>
      </c>
      <c r="GF76" s="12">
        <v>1.0260155E7</v>
      </c>
      <c r="GG76" s="12">
        <v>40588.0</v>
      </c>
      <c r="GH76" s="12">
        <v>61218.0</v>
      </c>
      <c r="GI76" s="12">
        <v>21518.0</v>
      </c>
      <c r="GJ76" s="12">
        <v>5749.0</v>
      </c>
      <c r="GK76" s="12">
        <v>14329.0</v>
      </c>
      <c r="GL76" s="18">
        <f t="shared" si="16"/>
        <v>669038.375</v>
      </c>
      <c r="GM76" s="18">
        <f t="shared" si="17"/>
        <v>2557738.578</v>
      </c>
      <c r="GN76" s="13">
        <f t="shared" si="18"/>
        <v>10704614</v>
      </c>
      <c r="GO76" s="12">
        <v>15807.0</v>
      </c>
      <c r="GP76" s="12">
        <v>5611.0</v>
      </c>
      <c r="GQ76" s="12">
        <v>4219.0</v>
      </c>
      <c r="GR76" s="12">
        <v>19425.0</v>
      </c>
      <c r="GS76" s="12">
        <v>35044.0</v>
      </c>
      <c r="GT76" s="12">
        <v>35846.0</v>
      </c>
      <c r="GU76" s="12">
        <v>61893.0</v>
      </c>
      <c r="GV76" s="12">
        <v>83908.0</v>
      </c>
      <c r="GW76" s="12">
        <v>4051.0</v>
      </c>
      <c r="GX76" s="12">
        <v>35253.0</v>
      </c>
      <c r="GY76" s="12">
        <v>1.0260155E7</v>
      </c>
      <c r="GZ76" s="12">
        <v>40588.0</v>
      </c>
      <c r="HA76" s="12">
        <v>61218.0</v>
      </c>
      <c r="HB76" s="12">
        <v>21518.0</v>
      </c>
      <c r="HC76" s="12">
        <v>5749.0</v>
      </c>
      <c r="HD76" s="12">
        <v>14329.0</v>
      </c>
      <c r="HE76" s="18">
        <f t="shared" si="19"/>
        <v>669038.375</v>
      </c>
      <c r="HF76" s="18">
        <f t="shared" si="20"/>
        <v>2557738.578</v>
      </c>
      <c r="HG76" s="13">
        <f t="shared" si="21"/>
        <v>10704614</v>
      </c>
      <c r="HH76" s="12">
        <v>624538.0</v>
      </c>
      <c r="HI76" s="12">
        <v>624538.0</v>
      </c>
      <c r="HJ76" s="12">
        <v>624563.0</v>
      </c>
      <c r="HK76" s="12">
        <v>624564.0</v>
      </c>
      <c r="HL76" s="12">
        <v>945250.0</v>
      </c>
      <c r="HM76" s="12">
        <v>945251.0</v>
      </c>
      <c r="HN76" s="12">
        <v>945303.0</v>
      </c>
      <c r="HO76" s="12">
        <v>945304.0</v>
      </c>
      <c r="HP76" s="12">
        <v>1.0</v>
      </c>
      <c r="HQ76" s="12">
        <v>1.0</v>
      </c>
      <c r="HR76" s="12">
        <v>0.0</v>
      </c>
      <c r="HS76" s="12">
        <v>1.0</v>
      </c>
      <c r="HT76" s="18">
        <f t="shared" si="22"/>
        <v>0.75</v>
      </c>
      <c r="HU76" s="18">
        <f t="shared" si="23"/>
        <v>0.5</v>
      </c>
      <c r="HV76" s="13">
        <f t="shared" si="24"/>
        <v>3</v>
      </c>
      <c r="HW76" s="12">
        <v>0.0</v>
      </c>
      <c r="HX76" s="12">
        <v>0.0</v>
      </c>
      <c r="HY76" s="12">
        <v>0.0</v>
      </c>
      <c r="HZ76" s="12">
        <v>0.0</v>
      </c>
      <c r="IA76" s="12">
        <v>0.0</v>
      </c>
      <c r="IB76" s="12">
        <v>0.0</v>
      </c>
      <c r="IC76" s="12">
        <v>0.0</v>
      </c>
      <c r="ID76" s="12">
        <v>0.0</v>
      </c>
      <c r="IE76" s="18">
        <f t="shared" si="25"/>
        <v>0</v>
      </c>
      <c r="IF76" s="18">
        <f t="shared" si="26"/>
        <v>0</v>
      </c>
      <c r="IG76" s="13">
        <f t="shared" si="27"/>
        <v>0</v>
      </c>
      <c r="IH76" s="12">
        <v>0.0</v>
      </c>
      <c r="II76" s="12">
        <v>0.0</v>
      </c>
      <c r="IJ76" s="12">
        <v>0.0</v>
      </c>
      <c r="IK76" s="12">
        <v>0.0</v>
      </c>
      <c r="IL76" s="18">
        <f t="shared" si="28"/>
        <v>0</v>
      </c>
      <c r="IM76" s="18">
        <f t="shared" si="29"/>
        <v>0</v>
      </c>
      <c r="IN76" s="13">
        <f t="shared" si="30"/>
        <v>0</v>
      </c>
      <c r="IO76" s="14">
        <v>0.014354166666666668</v>
      </c>
      <c r="IP76" s="14">
        <v>0.014354166666666668</v>
      </c>
      <c r="IQ76" s="14">
        <v>0.014356481481481482</v>
      </c>
      <c r="IR76" s="14">
        <v>0.014403935185185186</v>
      </c>
      <c r="IS76" s="14">
        <v>0.014354166666666668</v>
      </c>
      <c r="IT76" s="14">
        <v>0.014356481481481482</v>
      </c>
      <c r="IU76" s="14">
        <v>0.014403935185185186</v>
      </c>
      <c r="IV76" s="14">
        <v>0.014412037037037037</v>
      </c>
      <c r="IW76" s="12">
        <v>4548.0</v>
      </c>
      <c r="IX76" s="12">
        <v>13276.0</v>
      </c>
      <c r="IY76" s="12">
        <v>41164.0</v>
      </c>
      <c r="IZ76" s="12">
        <v>23784.0</v>
      </c>
      <c r="JA76" s="18">
        <f t="shared" si="31"/>
        <v>20693</v>
      </c>
      <c r="JB76" s="18">
        <f t="shared" si="32"/>
        <v>15751.07442</v>
      </c>
      <c r="JC76" s="13">
        <f t="shared" si="33"/>
        <v>82772</v>
      </c>
      <c r="JD76" s="12">
        <v>4548.0</v>
      </c>
      <c r="JE76" s="12">
        <v>13276.0</v>
      </c>
      <c r="JF76" s="12">
        <v>41164.0</v>
      </c>
      <c r="JG76" s="12">
        <v>23784.0</v>
      </c>
      <c r="JH76" s="12">
        <v>1.0</v>
      </c>
      <c r="JI76" s="12">
        <v>1.0</v>
      </c>
      <c r="JJ76" s="12">
        <v>3.0</v>
      </c>
      <c r="JK76" s="12">
        <v>1.0</v>
      </c>
      <c r="JL76" s="53"/>
    </row>
    <row r="77" ht="13.5" customHeight="1">
      <c r="A77" s="12">
        <v>200.0</v>
      </c>
      <c r="B77" s="12">
        <v>229468.0</v>
      </c>
      <c r="C77" s="13">
        <v>0.795391705</v>
      </c>
      <c r="D77" s="13">
        <v>1.0</v>
      </c>
      <c r="E77" s="13">
        <v>1.0</v>
      </c>
      <c r="F77" s="13">
        <v>1.0</v>
      </c>
      <c r="G77" s="13">
        <v>1.0</v>
      </c>
      <c r="H77" s="12">
        <v>16.0</v>
      </c>
      <c r="I77" s="12">
        <v>1045928.0</v>
      </c>
      <c r="J77" s="12">
        <v>1.0</v>
      </c>
      <c r="K77" s="12">
        <v>26834.0</v>
      </c>
      <c r="L77" s="12">
        <v>4187071.0</v>
      </c>
      <c r="M77" s="14">
        <v>0.02064351851851852</v>
      </c>
      <c r="N77" s="14">
        <v>0.03896064814814815</v>
      </c>
      <c r="O77" s="12">
        <v>188591.0</v>
      </c>
      <c r="P77" s="12">
        <v>323712.0</v>
      </c>
      <c r="Q77" s="14">
        <v>0.009637731481481481</v>
      </c>
      <c r="R77" s="12" t="s">
        <v>564</v>
      </c>
      <c r="S77" s="17">
        <v>622781.0</v>
      </c>
      <c r="T77" s="17">
        <v>622781.0</v>
      </c>
      <c r="U77" s="12">
        <v>623092.0</v>
      </c>
      <c r="V77" s="12">
        <v>623092.0</v>
      </c>
      <c r="W77" s="17">
        <v>624294.0</v>
      </c>
      <c r="X77" s="12">
        <v>624295.0</v>
      </c>
      <c r="Y77" s="17">
        <v>624311.0</v>
      </c>
      <c r="Z77" s="12">
        <v>624312.0</v>
      </c>
      <c r="AA77" s="12">
        <v>623136.0</v>
      </c>
      <c r="AB77" s="12">
        <v>623136.0</v>
      </c>
      <c r="AC77" s="12">
        <v>624301.0</v>
      </c>
      <c r="AD77" s="12">
        <v>624313.0</v>
      </c>
      <c r="AE77" s="12">
        <v>624302.0</v>
      </c>
      <c r="AF77" s="12">
        <v>624314.0</v>
      </c>
      <c r="AG77" s="12">
        <v>623167.0</v>
      </c>
      <c r="AH77" s="12">
        <v>623167.0</v>
      </c>
      <c r="AI77" s="12">
        <v>942864.0</v>
      </c>
      <c r="AJ77" s="12">
        <v>942865.0</v>
      </c>
      <c r="AK77" s="12">
        <v>943281.0</v>
      </c>
      <c r="AL77" s="12">
        <v>943283.0</v>
      </c>
      <c r="AM77" s="12">
        <v>944957.0</v>
      </c>
      <c r="AN77" s="12">
        <v>944958.0</v>
      </c>
      <c r="AO77" s="12">
        <v>944991.0</v>
      </c>
      <c r="AP77" s="12">
        <v>944992.0</v>
      </c>
      <c r="AQ77" s="12">
        <v>943385.0</v>
      </c>
      <c r="AR77" s="12">
        <v>943386.0</v>
      </c>
      <c r="AS77" s="12">
        <v>944966.0</v>
      </c>
      <c r="AT77" s="12">
        <v>944993.0</v>
      </c>
      <c r="AU77" s="12">
        <v>944969.0</v>
      </c>
      <c r="AV77" s="12">
        <v>944994.0</v>
      </c>
      <c r="AW77" s="12">
        <v>943417.0</v>
      </c>
      <c r="AX77" s="12">
        <v>943418.0</v>
      </c>
      <c r="AY77" s="17">
        <v>1.0</v>
      </c>
      <c r="AZ77" s="17">
        <v>1.0</v>
      </c>
      <c r="BA77" s="12">
        <v>1.0</v>
      </c>
      <c r="BB77" s="12">
        <v>1.0</v>
      </c>
      <c r="BC77" s="17">
        <v>1.0</v>
      </c>
      <c r="BD77" s="12">
        <v>1.0</v>
      </c>
      <c r="BE77" s="17">
        <v>1.0</v>
      </c>
      <c r="BF77" s="12">
        <v>1.0</v>
      </c>
      <c r="BG77" s="12">
        <v>1.0</v>
      </c>
      <c r="BH77" s="12">
        <v>1.0</v>
      </c>
      <c r="BI77" s="12">
        <v>0.0</v>
      </c>
      <c r="BJ77" s="12">
        <v>1.0</v>
      </c>
      <c r="BK77" s="12">
        <v>1.0</v>
      </c>
      <c r="BL77" s="12">
        <v>1.0</v>
      </c>
      <c r="BM77" s="12">
        <v>1.0</v>
      </c>
      <c r="BN77" s="12">
        <v>1.0</v>
      </c>
      <c r="BO77" s="18">
        <f t="shared" si="1"/>
        <v>0.9375</v>
      </c>
      <c r="BP77" s="18">
        <f t="shared" si="2"/>
        <v>0.25</v>
      </c>
      <c r="BQ77" s="13">
        <f t="shared" si="3"/>
        <v>15</v>
      </c>
      <c r="BR77" s="12">
        <v>0.0</v>
      </c>
      <c r="BS77" s="12">
        <v>0.0</v>
      </c>
      <c r="BT77" s="12">
        <v>0.0</v>
      </c>
      <c r="BU77" s="12">
        <v>0.0</v>
      </c>
      <c r="BV77" s="12">
        <v>0.0</v>
      </c>
      <c r="BW77" s="12">
        <v>0.0</v>
      </c>
      <c r="BX77" s="12">
        <v>0.0</v>
      </c>
      <c r="BY77" s="12">
        <v>0.0</v>
      </c>
      <c r="BZ77" s="12">
        <v>0.0</v>
      </c>
      <c r="CA77" s="12">
        <v>0.0</v>
      </c>
      <c r="CB77" s="12">
        <v>0.0</v>
      </c>
      <c r="CC77" s="12">
        <v>0.0</v>
      </c>
      <c r="CD77" s="12">
        <v>0.0</v>
      </c>
      <c r="CE77" s="12">
        <v>0.0</v>
      </c>
      <c r="CF77" s="12">
        <v>0.0</v>
      </c>
      <c r="CG77" s="12">
        <v>0.0</v>
      </c>
      <c r="CH77" s="18">
        <f t="shared" si="4"/>
        <v>0</v>
      </c>
      <c r="CI77" s="18">
        <f t="shared" si="5"/>
        <v>0</v>
      </c>
      <c r="CJ77" s="13">
        <f t="shared" si="6"/>
        <v>0</v>
      </c>
      <c r="CK77" s="12">
        <v>0.0</v>
      </c>
      <c r="CL77" s="12">
        <v>0.0</v>
      </c>
      <c r="CM77" s="12">
        <v>0.0</v>
      </c>
      <c r="CN77" s="12">
        <v>0.0</v>
      </c>
      <c r="CO77" s="12">
        <v>0.0</v>
      </c>
      <c r="CP77" s="12">
        <v>0.0</v>
      </c>
      <c r="CQ77" s="12">
        <v>0.0</v>
      </c>
      <c r="CR77" s="12">
        <v>0.0</v>
      </c>
      <c r="CS77" s="12">
        <v>0.0</v>
      </c>
      <c r="CT77" s="12">
        <v>0.0</v>
      </c>
      <c r="CU77" s="12">
        <v>1.0</v>
      </c>
      <c r="CV77" s="12">
        <v>0.0</v>
      </c>
      <c r="CW77" s="12">
        <v>0.0</v>
      </c>
      <c r="CX77" s="12">
        <v>0.0</v>
      </c>
      <c r="CY77" s="12">
        <v>0.0</v>
      </c>
      <c r="CZ77" s="12">
        <v>0.0</v>
      </c>
      <c r="DA77" s="18">
        <f t="shared" si="7"/>
        <v>0.0625</v>
      </c>
      <c r="DB77" s="18">
        <f t="shared" si="8"/>
        <v>0.25</v>
      </c>
      <c r="DC77" s="13">
        <f t="shared" si="9"/>
        <v>1</v>
      </c>
      <c r="DD77" s="12">
        <v>0.0</v>
      </c>
      <c r="DE77" s="12">
        <v>0.0</v>
      </c>
      <c r="DF77" s="12">
        <v>0.0</v>
      </c>
      <c r="DG77" s="12">
        <v>0.0</v>
      </c>
      <c r="DH77" s="12">
        <v>0.0</v>
      </c>
      <c r="DI77" s="12">
        <v>0.0</v>
      </c>
      <c r="DJ77" s="12">
        <v>0.0</v>
      </c>
      <c r="DK77" s="12">
        <v>0.0</v>
      </c>
      <c r="DL77" s="12">
        <v>0.0</v>
      </c>
      <c r="DM77" s="12">
        <v>0.0</v>
      </c>
      <c r="DN77" s="12">
        <v>0.0</v>
      </c>
      <c r="DO77" s="12">
        <v>0.0</v>
      </c>
      <c r="DP77" s="12">
        <v>0.0</v>
      </c>
      <c r="DQ77" s="12">
        <v>0.0</v>
      </c>
      <c r="DR77" s="12">
        <v>0.0</v>
      </c>
      <c r="DS77" s="12">
        <v>0.0</v>
      </c>
      <c r="DT77" s="18">
        <f t="shared" si="10"/>
        <v>0</v>
      </c>
      <c r="DU77" s="18">
        <f t="shared" si="11"/>
        <v>0</v>
      </c>
      <c r="DV77" s="13">
        <f t="shared" si="12"/>
        <v>0</v>
      </c>
      <c r="DW77" s="12">
        <v>1.0</v>
      </c>
      <c r="DX77" s="12">
        <v>1.0</v>
      </c>
      <c r="DY77" s="12">
        <v>1.0</v>
      </c>
      <c r="DZ77" s="12">
        <v>1.0</v>
      </c>
      <c r="EA77" s="12">
        <v>1.0</v>
      </c>
      <c r="EB77" s="12">
        <v>1.0</v>
      </c>
      <c r="EC77" s="12">
        <v>1.0</v>
      </c>
      <c r="ED77" s="12">
        <v>1.0</v>
      </c>
      <c r="EE77" s="12">
        <v>1.0</v>
      </c>
      <c r="EF77" s="12">
        <v>1.0</v>
      </c>
      <c r="EG77" s="12">
        <v>9.0</v>
      </c>
      <c r="EH77" s="12">
        <v>1.0</v>
      </c>
      <c r="EI77" s="12">
        <v>1.0</v>
      </c>
      <c r="EJ77" s="12">
        <v>1.0</v>
      </c>
      <c r="EK77" s="12">
        <v>1.0</v>
      </c>
      <c r="EL77" s="12">
        <v>1.0</v>
      </c>
      <c r="EM77" s="18">
        <f t="shared" si="13"/>
        <v>1.5</v>
      </c>
      <c r="EN77" s="18">
        <f t="shared" si="14"/>
        <v>2</v>
      </c>
      <c r="EO77" s="13">
        <f t="shared" si="15"/>
        <v>24</v>
      </c>
      <c r="EP77" s="16">
        <v>41758.728472222225</v>
      </c>
      <c r="EQ77" s="16">
        <v>41758.729166666664</v>
      </c>
      <c r="ER77" s="16">
        <v>41758.729166666664</v>
      </c>
      <c r="ES77" s="16">
        <v>41758.72986111111</v>
      </c>
      <c r="ET77" s="16">
        <v>41758.72986111111</v>
      </c>
      <c r="EU77" s="16">
        <v>41758.73402777778</v>
      </c>
      <c r="EV77" s="16">
        <v>41758.73472222222</v>
      </c>
      <c r="EW77" s="16">
        <v>41758.73541666667</v>
      </c>
      <c r="EX77" s="16">
        <v>41758.73541666667</v>
      </c>
      <c r="EY77" s="16">
        <v>41758.73541666667</v>
      </c>
      <c r="EZ77" s="16">
        <v>41758.73611111111</v>
      </c>
      <c r="FA77" s="16">
        <v>41758.74444444444</v>
      </c>
      <c r="FB77" s="16">
        <v>41758.74513888889</v>
      </c>
      <c r="FC77" s="16">
        <v>41758.745833333334</v>
      </c>
      <c r="FD77" s="16">
        <v>41758.74652777778</v>
      </c>
      <c r="FE77" s="16">
        <v>41758.74652777778</v>
      </c>
      <c r="FF77" s="14">
        <v>0.02086226851851852</v>
      </c>
      <c r="FG77" s="14">
        <v>0.021221064814814814</v>
      </c>
      <c r="FH77" s="14">
        <v>0.021452546296296296</v>
      </c>
      <c r="FI77" s="14">
        <v>0.022037037037037036</v>
      </c>
      <c r="FJ77" s="14">
        <v>0.02569328703703704</v>
      </c>
      <c r="FK77" s="14">
        <v>0.026605324074074076</v>
      </c>
      <c r="FL77" s="14">
        <v>0.027064814814814816</v>
      </c>
      <c r="FM77" s="14">
        <v>0.027413194444444445</v>
      </c>
      <c r="FN77" s="14">
        <v>0.027538194444444445</v>
      </c>
      <c r="FO77" s="14">
        <v>0.028172453703703706</v>
      </c>
      <c r="FP77" s="14">
        <v>0.03640046296296296</v>
      </c>
      <c r="FQ77" s="14">
        <v>0.03704629629629629</v>
      </c>
      <c r="FR77" s="14">
        <v>0.03784490740740741</v>
      </c>
      <c r="FS77" s="14">
        <v>0.03829861111111111</v>
      </c>
      <c r="FT77" s="14">
        <v>0.03875115740740741</v>
      </c>
      <c r="FU77" s="14">
        <v>0.03895949074074074</v>
      </c>
      <c r="FV77" s="12">
        <v>19462.0</v>
      </c>
      <c r="FW77" s="12">
        <v>20520.0</v>
      </c>
      <c r="FX77" s="12">
        <v>11503.0</v>
      </c>
      <c r="FY77" s="12">
        <v>40011.0</v>
      </c>
      <c r="FZ77" s="12">
        <v>307877.0</v>
      </c>
      <c r="GA77" s="12">
        <v>70677.0</v>
      </c>
      <c r="GB77" s="12">
        <v>31392.0</v>
      </c>
      <c r="GC77" s="12">
        <v>23490.0</v>
      </c>
      <c r="GD77" s="12">
        <v>5256.0</v>
      </c>
      <c r="GE77" s="12">
        <v>45128.0</v>
      </c>
      <c r="GF77" s="12">
        <v>78110.0</v>
      </c>
      <c r="GG77" s="12">
        <v>45826.0</v>
      </c>
      <c r="GH77" s="12">
        <v>62771.0</v>
      </c>
      <c r="GI77" s="12">
        <v>32995.0</v>
      </c>
      <c r="GJ77" s="12">
        <v>33048.0</v>
      </c>
      <c r="GK77" s="12">
        <v>17123.0</v>
      </c>
      <c r="GL77" s="18">
        <f t="shared" si="16"/>
        <v>52824.3125</v>
      </c>
      <c r="GM77" s="18">
        <f t="shared" si="17"/>
        <v>71127.5036</v>
      </c>
      <c r="GN77" s="13">
        <f t="shared" si="18"/>
        <v>845189</v>
      </c>
      <c r="GO77" s="12">
        <v>19462.0</v>
      </c>
      <c r="GP77" s="12">
        <v>20520.0</v>
      </c>
      <c r="GQ77" s="12">
        <v>11503.0</v>
      </c>
      <c r="GR77" s="12">
        <v>40011.0</v>
      </c>
      <c r="GS77" s="12">
        <v>307877.0</v>
      </c>
      <c r="GT77" s="12">
        <v>70677.0</v>
      </c>
      <c r="GU77" s="12">
        <v>31392.0</v>
      </c>
      <c r="GV77" s="12">
        <v>23490.0</v>
      </c>
      <c r="GW77" s="12">
        <v>5256.0</v>
      </c>
      <c r="GX77" s="12">
        <v>45128.0</v>
      </c>
      <c r="GY77" s="12">
        <v>78110.0</v>
      </c>
      <c r="GZ77" s="12">
        <v>45826.0</v>
      </c>
      <c r="HA77" s="12">
        <v>62771.0</v>
      </c>
      <c r="HB77" s="12">
        <v>32995.0</v>
      </c>
      <c r="HC77" s="12">
        <v>33048.0</v>
      </c>
      <c r="HD77" s="12">
        <v>17123.0</v>
      </c>
      <c r="HE77" s="18">
        <f t="shared" si="19"/>
        <v>52824.3125</v>
      </c>
      <c r="HF77" s="18">
        <f t="shared" si="20"/>
        <v>71127.5036</v>
      </c>
      <c r="HG77" s="13">
        <f t="shared" si="21"/>
        <v>845189</v>
      </c>
      <c r="HH77" s="12">
        <v>624538.0</v>
      </c>
      <c r="HI77" s="12">
        <v>624538.0</v>
      </c>
      <c r="HJ77" s="12">
        <v>624563.0</v>
      </c>
      <c r="HK77" s="12">
        <v>624564.0</v>
      </c>
      <c r="HL77" s="12">
        <v>945250.0</v>
      </c>
      <c r="HM77" s="12">
        <v>945251.0</v>
      </c>
      <c r="HN77" s="12">
        <v>945303.0</v>
      </c>
      <c r="HO77" s="12">
        <v>945304.0</v>
      </c>
      <c r="HP77" s="12">
        <v>1.0</v>
      </c>
      <c r="HQ77" s="12">
        <v>1.0</v>
      </c>
      <c r="HR77" s="12">
        <v>1.0</v>
      </c>
      <c r="HS77" s="12">
        <v>0.0</v>
      </c>
      <c r="HT77" s="18">
        <f t="shared" si="22"/>
        <v>0.75</v>
      </c>
      <c r="HU77" s="18">
        <f t="shared" si="23"/>
        <v>0.5</v>
      </c>
      <c r="HV77" s="13">
        <f t="shared" si="24"/>
        <v>3</v>
      </c>
      <c r="HW77" s="12">
        <v>0.0</v>
      </c>
      <c r="HX77" s="12">
        <v>0.0</v>
      </c>
      <c r="HY77" s="12">
        <v>0.0</v>
      </c>
      <c r="HZ77" s="12">
        <v>0.0</v>
      </c>
      <c r="IA77" s="12">
        <v>0.0</v>
      </c>
      <c r="IB77" s="12">
        <v>0.0</v>
      </c>
      <c r="IC77" s="12">
        <v>0.0</v>
      </c>
      <c r="ID77" s="12">
        <v>0.0</v>
      </c>
      <c r="IE77" s="18">
        <f t="shared" si="25"/>
        <v>0</v>
      </c>
      <c r="IF77" s="18">
        <f t="shared" si="26"/>
        <v>0</v>
      </c>
      <c r="IG77" s="13">
        <f t="shared" si="27"/>
        <v>0</v>
      </c>
      <c r="IH77" s="12">
        <v>0.0</v>
      </c>
      <c r="II77" s="12">
        <v>0.0</v>
      </c>
      <c r="IJ77" s="12">
        <v>0.0</v>
      </c>
      <c r="IK77" s="12">
        <v>0.0</v>
      </c>
      <c r="IL77" s="18">
        <f t="shared" si="28"/>
        <v>0</v>
      </c>
      <c r="IM77" s="18">
        <f t="shared" si="29"/>
        <v>0</v>
      </c>
      <c r="IN77" s="13">
        <f t="shared" si="30"/>
        <v>0</v>
      </c>
      <c r="IO77" s="14">
        <v>0.014528935185185186</v>
      </c>
      <c r="IP77" s="14">
        <v>0.014550925925925925</v>
      </c>
      <c r="IQ77" s="14">
        <v>0.01457060185185185</v>
      </c>
      <c r="IR77" s="14">
        <v>0.014576388888888889</v>
      </c>
      <c r="IS77" s="14">
        <v>0.014559027777777777</v>
      </c>
      <c r="IT77" s="14">
        <v>0.014569444444444446</v>
      </c>
      <c r="IU77" s="14">
        <v>0.01457523148148148</v>
      </c>
      <c r="IV77" s="14">
        <v>0.014585648148148148</v>
      </c>
      <c r="IW77" s="12">
        <v>95111.0</v>
      </c>
      <c r="IX77" s="12">
        <v>49745.0</v>
      </c>
      <c r="IY77" s="12">
        <v>78958.0</v>
      </c>
      <c r="IZ77" s="12">
        <v>22493.0</v>
      </c>
      <c r="JA77" s="18">
        <f t="shared" si="31"/>
        <v>61576.75</v>
      </c>
      <c r="JB77" s="18">
        <f t="shared" si="32"/>
        <v>32115.33173</v>
      </c>
      <c r="JC77" s="13">
        <f t="shared" si="33"/>
        <v>246307</v>
      </c>
      <c r="JD77" s="12">
        <v>95111.0</v>
      </c>
      <c r="JE77" s="12">
        <v>49745.0</v>
      </c>
      <c r="JF77" s="12">
        <v>78958.0</v>
      </c>
      <c r="JG77" s="12">
        <v>22493.0</v>
      </c>
      <c r="JH77" s="12">
        <v>1.0</v>
      </c>
      <c r="JI77" s="12">
        <v>1.0</v>
      </c>
      <c r="JJ77" s="12">
        <v>1.0</v>
      </c>
      <c r="JK77" s="12">
        <v>3.0</v>
      </c>
      <c r="JL77" s="12"/>
    </row>
    <row r="78" ht="13.5" customHeight="1">
      <c r="A78" s="12">
        <v>201.0</v>
      </c>
      <c r="B78" s="12">
        <v>229478.0</v>
      </c>
      <c r="C78" s="13">
        <v>0.777670837</v>
      </c>
      <c r="D78" s="13">
        <v>1.0</v>
      </c>
      <c r="E78" s="13">
        <v>1.0</v>
      </c>
      <c r="F78" s="13">
        <v>1.0</v>
      </c>
      <c r="G78" s="13">
        <v>0.0</v>
      </c>
      <c r="H78" s="12">
        <v>13.0</v>
      </c>
      <c r="I78" s="12">
        <v>1045928.0</v>
      </c>
      <c r="J78" s="12">
        <v>1.0</v>
      </c>
      <c r="K78" s="12">
        <v>26834.0</v>
      </c>
      <c r="L78" s="12">
        <v>4185641.0</v>
      </c>
      <c r="M78" s="14">
        <v>0.007136574074074074</v>
      </c>
      <c r="N78" s="12"/>
      <c r="O78" s="12">
        <v>188601.0</v>
      </c>
      <c r="P78" s="12">
        <v>323712.0</v>
      </c>
      <c r="Q78" s="14">
        <v>0.009637731481481481</v>
      </c>
      <c r="R78" s="12"/>
      <c r="S78" s="17">
        <v>622781.0</v>
      </c>
      <c r="T78" s="17">
        <v>622781.0</v>
      </c>
      <c r="U78" s="12">
        <v>623092.0</v>
      </c>
      <c r="V78" s="12">
        <v>623092.0</v>
      </c>
      <c r="W78" s="17">
        <v>624294.0</v>
      </c>
      <c r="X78" s="12">
        <v>624295.0</v>
      </c>
      <c r="Y78" s="17">
        <v>624311.0</v>
      </c>
      <c r="Z78" s="12">
        <v>624312.0</v>
      </c>
      <c r="AA78" s="12">
        <v>623136.0</v>
      </c>
      <c r="AB78" s="12">
        <v>623136.0</v>
      </c>
      <c r="AC78" s="12">
        <v>624301.0</v>
      </c>
      <c r="AD78" s="12">
        <v>624313.0</v>
      </c>
      <c r="AE78" s="12">
        <v>624302.0</v>
      </c>
      <c r="AF78" s="12"/>
      <c r="AG78" s="12"/>
      <c r="AH78" s="12"/>
      <c r="AI78" s="12">
        <v>942864.0</v>
      </c>
      <c r="AJ78" s="12">
        <v>942865.0</v>
      </c>
      <c r="AK78" s="12">
        <v>943281.0</v>
      </c>
      <c r="AL78" s="12">
        <v>943283.0</v>
      </c>
      <c r="AM78" s="12">
        <v>944957.0</v>
      </c>
      <c r="AN78" s="12">
        <v>944958.0</v>
      </c>
      <c r="AO78" s="12">
        <v>944991.0</v>
      </c>
      <c r="AP78" s="12">
        <v>944992.0</v>
      </c>
      <c r="AQ78" s="12">
        <v>943385.0</v>
      </c>
      <c r="AR78" s="12">
        <v>943386.0</v>
      </c>
      <c r="AS78" s="12">
        <v>944966.0</v>
      </c>
      <c r="AT78" s="12">
        <v>944993.0</v>
      </c>
      <c r="AU78" s="12">
        <v>944969.0</v>
      </c>
      <c r="AV78" s="12"/>
      <c r="AW78" s="12"/>
      <c r="AX78" s="12"/>
      <c r="AY78" s="17">
        <v>1.0</v>
      </c>
      <c r="AZ78" s="17">
        <v>1.0</v>
      </c>
      <c r="BA78" s="12">
        <v>1.0</v>
      </c>
      <c r="BB78" s="12">
        <v>1.0</v>
      </c>
      <c r="BC78" s="17">
        <v>1.0</v>
      </c>
      <c r="BD78" s="12">
        <v>1.0</v>
      </c>
      <c r="BE78" s="17">
        <v>1.0</v>
      </c>
      <c r="BF78" s="12">
        <v>1.0</v>
      </c>
      <c r="BG78" s="12">
        <v>1.0</v>
      </c>
      <c r="BH78" s="12">
        <v>1.0</v>
      </c>
      <c r="BI78" s="12">
        <v>1.0</v>
      </c>
      <c r="BJ78" s="12">
        <v>0.0</v>
      </c>
      <c r="BK78" s="12"/>
      <c r="BL78" s="12"/>
      <c r="BM78" s="12"/>
      <c r="BN78" s="12"/>
      <c r="BO78" s="18">
        <f t="shared" si="1"/>
        <v>0.9166666667</v>
      </c>
      <c r="BP78" s="18">
        <f t="shared" si="2"/>
        <v>0.2886751346</v>
      </c>
      <c r="BQ78" s="13">
        <f t="shared" si="3"/>
        <v>11</v>
      </c>
      <c r="BR78" s="12">
        <v>0.0</v>
      </c>
      <c r="BS78" s="12">
        <v>0.0</v>
      </c>
      <c r="BT78" s="12">
        <v>0.0</v>
      </c>
      <c r="BU78" s="12">
        <v>0.0</v>
      </c>
      <c r="BV78" s="12">
        <v>0.0</v>
      </c>
      <c r="BW78" s="12">
        <v>0.0</v>
      </c>
      <c r="BX78" s="12">
        <v>0.0</v>
      </c>
      <c r="BY78" s="12">
        <v>0.0</v>
      </c>
      <c r="BZ78" s="12">
        <v>0.0</v>
      </c>
      <c r="CA78" s="12">
        <v>0.0</v>
      </c>
      <c r="CB78" s="12">
        <v>0.0</v>
      </c>
      <c r="CC78" s="12">
        <v>0.0</v>
      </c>
      <c r="CD78" s="12"/>
      <c r="CE78" s="12"/>
      <c r="CF78" s="12"/>
      <c r="CG78" s="12"/>
      <c r="CH78" s="18">
        <f t="shared" si="4"/>
        <v>0</v>
      </c>
      <c r="CI78" s="18">
        <f t="shared" si="5"/>
        <v>0</v>
      </c>
      <c r="CJ78" s="13">
        <f t="shared" si="6"/>
        <v>0</v>
      </c>
      <c r="CK78" s="12">
        <v>0.0</v>
      </c>
      <c r="CL78" s="12">
        <v>0.0</v>
      </c>
      <c r="CM78" s="12">
        <v>0.0</v>
      </c>
      <c r="CN78" s="12">
        <v>0.0</v>
      </c>
      <c r="CO78" s="12">
        <v>0.0</v>
      </c>
      <c r="CP78" s="12">
        <v>0.0</v>
      </c>
      <c r="CQ78" s="12">
        <v>0.0</v>
      </c>
      <c r="CR78" s="12">
        <v>0.0</v>
      </c>
      <c r="CS78" s="12">
        <v>0.0</v>
      </c>
      <c r="CT78" s="12">
        <v>0.0</v>
      </c>
      <c r="CU78" s="12">
        <v>0.0</v>
      </c>
      <c r="CV78" s="12">
        <v>0.0</v>
      </c>
      <c r="CW78" s="12">
        <v>0.0</v>
      </c>
      <c r="CX78" s="12"/>
      <c r="CY78" s="12"/>
      <c r="CZ78" s="12"/>
      <c r="DA78" s="18">
        <f t="shared" si="7"/>
        <v>0</v>
      </c>
      <c r="DB78" s="18">
        <f t="shared" si="8"/>
        <v>0</v>
      </c>
      <c r="DC78" s="13">
        <f t="shared" si="9"/>
        <v>0</v>
      </c>
      <c r="DD78" s="12">
        <v>0.0</v>
      </c>
      <c r="DE78" s="12">
        <v>0.0</v>
      </c>
      <c r="DF78" s="12">
        <v>0.0</v>
      </c>
      <c r="DG78" s="12">
        <v>0.0</v>
      </c>
      <c r="DH78" s="12">
        <v>0.0</v>
      </c>
      <c r="DI78" s="12">
        <v>0.0</v>
      </c>
      <c r="DJ78" s="12">
        <v>0.0</v>
      </c>
      <c r="DK78" s="12">
        <v>0.0</v>
      </c>
      <c r="DL78" s="12">
        <v>0.0</v>
      </c>
      <c r="DM78" s="12">
        <v>0.0</v>
      </c>
      <c r="DN78" s="12">
        <v>0.0</v>
      </c>
      <c r="DO78" s="12">
        <v>0.0</v>
      </c>
      <c r="DP78" s="12">
        <v>0.0</v>
      </c>
      <c r="DQ78" s="12"/>
      <c r="DR78" s="12"/>
      <c r="DS78" s="12"/>
      <c r="DT78" s="18">
        <f t="shared" si="10"/>
        <v>0</v>
      </c>
      <c r="DU78" s="18">
        <f t="shared" si="11"/>
        <v>0</v>
      </c>
      <c r="DV78" s="13">
        <f t="shared" si="12"/>
        <v>0</v>
      </c>
      <c r="DW78" s="12">
        <v>1.0</v>
      </c>
      <c r="DX78" s="12">
        <v>1.0</v>
      </c>
      <c r="DY78" s="12">
        <v>1.0</v>
      </c>
      <c r="DZ78" s="12">
        <v>1.0</v>
      </c>
      <c r="EA78" s="12">
        <v>1.0</v>
      </c>
      <c r="EB78" s="12">
        <v>1.0</v>
      </c>
      <c r="EC78" s="12">
        <v>1.0</v>
      </c>
      <c r="ED78" s="12">
        <v>1.0</v>
      </c>
      <c r="EE78" s="12">
        <v>1.0</v>
      </c>
      <c r="EF78" s="12">
        <v>1.0</v>
      </c>
      <c r="EG78" s="12">
        <v>1.0</v>
      </c>
      <c r="EH78" s="12">
        <v>3.0</v>
      </c>
      <c r="EI78" s="12">
        <v>0.0</v>
      </c>
      <c r="EJ78" s="12"/>
      <c r="EK78" s="12"/>
      <c r="EL78" s="12"/>
      <c r="EM78" s="18">
        <f t="shared" si="13"/>
        <v>1.076923077</v>
      </c>
      <c r="EN78" s="18">
        <f t="shared" si="14"/>
        <v>0.6405126152</v>
      </c>
      <c r="EO78" s="13">
        <f t="shared" si="15"/>
        <v>14</v>
      </c>
      <c r="EP78" s="16">
        <v>41758.631944444445</v>
      </c>
      <c r="EQ78" s="16">
        <v>41758.631944444445</v>
      </c>
      <c r="ER78" s="16">
        <v>41758.63263888889</v>
      </c>
      <c r="ES78" s="16">
        <v>41758.63263888889</v>
      </c>
      <c r="ET78" s="16">
        <v>41758.63333333333</v>
      </c>
      <c r="EU78" s="16">
        <v>41758.634722222225</v>
      </c>
      <c r="EV78" s="16">
        <v>41758.635416666664</v>
      </c>
      <c r="EW78" s="16">
        <v>41758.63680555556</v>
      </c>
      <c r="EX78" s="16">
        <v>41758.6375</v>
      </c>
      <c r="EY78" s="16">
        <v>41758.6375</v>
      </c>
      <c r="EZ78" s="16">
        <v>41758.63888888889</v>
      </c>
      <c r="FA78" s="16">
        <v>41758.64166666667</v>
      </c>
      <c r="FB78" s="16">
        <v>41758.643055555556</v>
      </c>
      <c r="FC78" s="12"/>
      <c r="FD78" s="12"/>
      <c r="FE78" s="12"/>
      <c r="FF78" s="14">
        <v>0.007297453703703703</v>
      </c>
      <c r="FG78" s="14">
        <v>0.007704861111111111</v>
      </c>
      <c r="FH78" s="14">
        <v>0.00775925925925926</v>
      </c>
      <c r="FI78" s="14">
        <v>0.008490740740740741</v>
      </c>
      <c r="FJ78" s="14">
        <v>0.010175925925925927</v>
      </c>
      <c r="FK78" s="14">
        <v>0.011070601851851852</v>
      </c>
      <c r="FL78" s="14">
        <v>0.012209490740740741</v>
      </c>
      <c r="FM78" s="14">
        <v>0.012820601851851852</v>
      </c>
      <c r="FN78" s="14">
        <v>0.013002314814814814</v>
      </c>
      <c r="FO78" s="14">
        <v>0.014137731481481482</v>
      </c>
      <c r="FP78" s="14">
        <v>0.01717361111111111</v>
      </c>
      <c r="FQ78" s="14">
        <v>0.018440972222222223</v>
      </c>
      <c r="FR78" s="12"/>
      <c r="FS78" s="12"/>
      <c r="FT78" s="12"/>
      <c r="FU78" s="12"/>
      <c r="FV78" s="12">
        <v>14529.0</v>
      </c>
      <c r="FW78" s="12">
        <v>25690.0</v>
      </c>
      <c r="FX78" s="12">
        <v>4353.0</v>
      </c>
      <c r="FY78" s="12">
        <v>62561.0</v>
      </c>
      <c r="FZ78" s="12">
        <v>145153.0</v>
      </c>
      <c r="GA78" s="12">
        <v>77453.0</v>
      </c>
      <c r="GB78" s="12">
        <v>98860.0</v>
      </c>
      <c r="GC78" s="12">
        <v>52727.0</v>
      </c>
      <c r="GD78" s="12">
        <v>15371.0</v>
      </c>
      <c r="GE78" s="12">
        <v>97478.0</v>
      </c>
      <c r="GF78" s="12">
        <v>260753.0</v>
      </c>
      <c r="GG78" s="12">
        <v>60505.0</v>
      </c>
      <c r="GH78" s="12"/>
      <c r="GI78" s="12"/>
      <c r="GJ78" s="12"/>
      <c r="GK78" s="12"/>
      <c r="GL78" s="18">
        <f t="shared" si="16"/>
        <v>76286.08333</v>
      </c>
      <c r="GM78" s="18">
        <f t="shared" si="17"/>
        <v>71339.20512</v>
      </c>
      <c r="GN78" s="13">
        <f t="shared" si="18"/>
        <v>915433</v>
      </c>
      <c r="GO78" s="12">
        <v>14529.0</v>
      </c>
      <c r="GP78" s="12">
        <v>25690.0</v>
      </c>
      <c r="GQ78" s="12">
        <v>4353.0</v>
      </c>
      <c r="GR78" s="12">
        <v>62561.0</v>
      </c>
      <c r="GS78" s="12">
        <v>145153.0</v>
      </c>
      <c r="GT78" s="12">
        <v>77453.0</v>
      </c>
      <c r="GU78" s="12">
        <v>98860.0</v>
      </c>
      <c r="GV78" s="12">
        <v>52727.0</v>
      </c>
      <c r="GW78" s="12">
        <v>15371.0</v>
      </c>
      <c r="GX78" s="12">
        <v>97478.0</v>
      </c>
      <c r="GY78" s="12">
        <v>260753.0</v>
      </c>
      <c r="GZ78" s="12">
        <v>60505.0</v>
      </c>
      <c r="HA78" s="12"/>
      <c r="HB78" s="12"/>
      <c r="HC78" s="12"/>
      <c r="HD78" s="12"/>
      <c r="HE78" s="18">
        <f t="shared" si="19"/>
        <v>76286.08333</v>
      </c>
      <c r="HF78" s="18">
        <f t="shared" si="20"/>
        <v>71339.20512</v>
      </c>
      <c r="HG78" s="13">
        <f t="shared" si="21"/>
        <v>915433</v>
      </c>
      <c r="HH78" s="12">
        <v>624538.0</v>
      </c>
      <c r="HI78" s="12">
        <v>624538.0</v>
      </c>
      <c r="HJ78" s="12">
        <v>624563.0</v>
      </c>
      <c r="HK78" s="12">
        <v>624564.0</v>
      </c>
      <c r="HL78" s="12">
        <v>945250.0</v>
      </c>
      <c r="HM78" s="12">
        <v>945251.0</v>
      </c>
      <c r="HN78" s="12">
        <v>945303.0</v>
      </c>
      <c r="HO78" s="12">
        <v>945304.0</v>
      </c>
      <c r="HP78" s="12">
        <v>1.0</v>
      </c>
      <c r="HQ78" s="12">
        <v>1.0</v>
      </c>
      <c r="HR78" s="12">
        <v>1.0</v>
      </c>
      <c r="HS78" s="12">
        <v>1.0</v>
      </c>
      <c r="HT78" s="18">
        <f t="shared" si="22"/>
        <v>1</v>
      </c>
      <c r="HU78" s="18">
        <f t="shared" si="23"/>
        <v>0</v>
      </c>
      <c r="HV78" s="13">
        <f t="shared" si="24"/>
        <v>4</v>
      </c>
      <c r="HW78" s="12">
        <v>0.0</v>
      </c>
      <c r="HX78" s="12">
        <v>0.0</v>
      </c>
      <c r="HY78" s="12">
        <v>0.0</v>
      </c>
      <c r="HZ78" s="12">
        <v>0.0</v>
      </c>
      <c r="IA78" s="12">
        <v>0.0</v>
      </c>
      <c r="IB78" s="12">
        <v>0.0</v>
      </c>
      <c r="IC78" s="12">
        <v>0.0</v>
      </c>
      <c r="ID78" s="12">
        <v>0.0</v>
      </c>
      <c r="IE78" s="18">
        <f t="shared" si="25"/>
        <v>0</v>
      </c>
      <c r="IF78" s="18">
        <f t="shared" si="26"/>
        <v>0</v>
      </c>
      <c r="IG78" s="13">
        <f t="shared" si="27"/>
        <v>0</v>
      </c>
      <c r="IH78" s="12">
        <v>0.0</v>
      </c>
      <c r="II78" s="12">
        <v>0.0</v>
      </c>
      <c r="IJ78" s="12">
        <v>0.0</v>
      </c>
      <c r="IK78" s="12">
        <v>0.0</v>
      </c>
      <c r="IL78" s="18">
        <f t="shared" si="28"/>
        <v>0</v>
      </c>
      <c r="IM78" s="18">
        <f t="shared" si="29"/>
        <v>0</v>
      </c>
      <c r="IN78" s="13">
        <f t="shared" si="30"/>
        <v>0</v>
      </c>
      <c r="IO78" s="14">
        <v>0.010753472222222222</v>
      </c>
      <c r="IP78" s="14">
        <v>0.010755787037037036</v>
      </c>
      <c r="IQ78" s="14">
        <v>0.010765046296296295</v>
      </c>
      <c r="IR78" s="14">
        <v>0.010789351851851854</v>
      </c>
      <c r="IS78" s="14">
        <v>0.01075462962962963</v>
      </c>
      <c r="IT78" s="14">
        <v>0.010765046296296295</v>
      </c>
      <c r="IU78" s="14">
        <v>0.010789351851851854</v>
      </c>
      <c r="IV78" s="14">
        <v>0.010791666666666666</v>
      </c>
      <c r="IW78" s="12">
        <v>14446.0</v>
      </c>
      <c r="IX78" s="12">
        <v>49224.0</v>
      </c>
      <c r="IY78" s="12">
        <v>124400.0</v>
      </c>
      <c r="IZ78" s="12">
        <v>25942.0</v>
      </c>
      <c r="JA78" s="18">
        <f t="shared" si="31"/>
        <v>53503</v>
      </c>
      <c r="JB78" s="18">
        <f t="shared" si="32"/>
        <v>49429.25052</v>
      </c>
      <c r="JC78" s="13">
        <f t="shared" si="33"/>
        <v>214012</v>
      </c>
      <c r="JD78" s="12">
        <v>14446.0</v>
      </c>
      <c r="JE78" s="12">
        <v>49224.0</v>
      </c>
      <c r="JF78" s="12">
        <v>124400.0</v>
      </c>
      <c r="JG78" s="12">
        <v>25942.0</v>
      </c>
      <c r="JH78" s="12">
        <v>1.0</v>
      </c>
      <c r="JI78" s="12">
        <v>1.0</v>
      </c>
      <c r="JJ78" s="12">
        <v>1.0</v>
      </c>
      <c r="JK78" s="12">
        <v>1.0</v>
      </c>
      <c r="JL78" s="12"/>
    </row>
    <row r="79" ht="13.5" customHeight="1">
      <c r="A79" s="12">
        <v>210.0</v>
      </c>
      <c r="B79" s="12">
        <v>229510.0</v>
      </c>
      <c r="C79" s="13">
        <v>0.769076305</v>
      </c>
      <c r="D79" s="13">
        <v>1.0</v>
      </c>
      <c r="E79" s="13">
        <v>1.0</v>
      </c>
      <c r="F79" s="13">
        <v>1.0</v>
      </c>
      <c r="G79" s="13">
        <v>1.0</v>
      </c>
      <c r="H79" s="12">
        <v>16.0</v>
      </c>
      <c r="I79" s="12">
        <v>1045928.0</v>
      </c>
      <c r="J79" s="12">
        <v>1.0</v>
      </c>
      <c r="K79" s="12">
        <v>26834.0</v>
      </c>
      <c r="L79" s="12">
        <v>4185375.0</v>
      </c>
      <c r="M79" s="14">
        <v>0.029140046296296296</v>
      </c>
      <c r="N79" s="14">
        <v>0.016350694444444445</v>
      </c>
      <c r="O79" s="12">
        <v>188633.0</v>
      </c>
      <c r="P79" s="12">
        <v>323712.0</v>
      </c>
      <c r="Q79" s="14">
        <v>0.009637731481481481</v>
      </c>
      <c r="R79" s="14">
        <v>0.016350694444444445</v>
      </c>
      <c r="S79" s="17">
        <v>622781.0</v>
      </c>
      <c r="T79" s="17">
        <v>622781.0</v>
      </c>
      <c r="U79" s="12">
        <v>623092.0</v>
      </c>
      <c r="V79" s="12">
        <v>623092.0</v>
      </c>
      <c r="W79" s="17">
        <v>624294.0</v>
      </c>
      <c r="X79" s="12">
        <v>624295.0</v>
      </c>
      <c r="Y79" s="17">
        <v>624311.0</v>
      </c>
      <c r="Z79" s="12">
        <v>624312.0</v>
      </c>
      <c r="AA79" s="12">
        <v>623136.0</v>
      </c>
      <c r="AB79" s="12">
        <v>623136.0</v>
      </c>
      <c r="AC79" s="12">
        <v>624301.0</v>
      </c>
      <c r="AD79" s="12">
        <v>624313.0</v>
      </c>
      <c r="AE79" s="12">
        <v>624302.0</v>
      </c>
      <c r="AF79" s="12">
        <v>624314.0</v>
      </c>
      <c r="AG79" s="12">
        <v>623167.0</v>
      </c>
      <c r="AH79" s="12">
        <v>623167.0</v>
      </c>
      <c r="AI79" s="12">
        <v>942864.0</v>
      </c>
      <c r="AJ79" s="12">
        <v>942865.0</v>
      </c>
      <c r="AK79" s="12">
        <v>943281.0</v>
      </c>
      <c r="AL79" s="12">
        <v>943283.0</v>
      </c>
      <c r="AM79" s="12">
        <v>944957.0</v>
      </c>
      <c r="AN79" s="12">
        <v>944958.0</v>
      </c>
      <c r="AO79" s="12">
        <v>944991.0</v>
      </c>
      <c r="AP79" s="12">
        <v>944992.0</v>
      </c>
      <c r="AQ79" s="12">
        <v>943385.0</v>
      </c>
      <c r="AR79" s="12">
        <v>943386.0</v>
      </c>
      <c r="AS79" s="12">
        <v>944966.0</v>
      </c>
      <c r="AT79" s="12">
        <v>944993.0</v>
      </c>
      <c r="AU79" s="12">
        <v>944969.0</v>
      </c>
      <c r="AV79" s="12">
        <v>944994.0</v>
      </c>
      <c r="AW79" s="12">
        <v>943417.0</v>
      </c>
      <c r="AX79" s="12">
        <v>943418.0</v>
      </c>
      <c r="AY79" s="17">
        <v>1.0</v>
      </c>
      <c r="AZ79" s="17">
        <v>1.0</v>
      </c>
      <c r="BA79" s="12">
        <v>1.0</v>
      </c>
      <c r="BB79" s="12">
        <v>0.0</v>
      </c>
      <c r="BC79" s="17">
        <v>1.0</v>
      </c>
      <c r="BD79" s="12">
        <v>1.0</v>
      </c>
      <c r="BE79" s="17">
        <v>1.0</v>
      </c>
      <c r="BF79" s="12">
        <v>1.0</v>
      </c>
      <c r="BG79" s="12">
        <v>1.0</v>
      </c>
      <c r="BH79" s="12">
        <v>1.0</v>
      </c>
      <c r="BI79" s="12">
        <v>1.0</v>
      </c>
      <c r="BJ79" s="12">
        <v>1.0</v>
      </c>
      <c r="BK79" s="12">
        <v>1.0</v>
      </c>
      <c r="BL79" s="12">
        <v>1.0</v>
      </c>
      <c r="BM79" s="12">
        <v>1.0</v>
      </c>
      <c r="BN79" s="12">
        <v>1.0</v>
      </c>
      <c r="BO79" s="18">
        <f t="shared" si="1"/>
        <v>0.9375</v>
      </c>
      <c r="BP79" s="18">
        <f t="shared" si="2"/>
        <v>0.25</v>
      </c>
      <c r="BQ79" s="13">
        <f t="shared" si="3"/>
        <v>15</v>
      </c>
      <c r="BR79" s="12">
        <v>0.0</v>
      </c>
      <c r="BS79" s="12">
        <v>0.0</v>
      </c>
      <c r="BT79" s="12">
        <v>0.0</v>
      </c>
      <c r="BU79" s="12">
        <v>0.0</v>
      </c>
      <c r="BV79" s="12">
        <v>0.0</v>
      </c>
      <c r="BW79" s="12">
        <v>0.0</v>
      </c>
      <c r="BX79" s="12">
        <v>0.0</v>
      </c>
      <c r="BY79" s="12">
        <v>0.0</v>
      </c>
      <c r="BZ79" s="12">
        <v>0.0</v>
      </c>
      <c r="CA79" s="12">
        <v>0.0</v>
      </c>
      <c r="CB79" s="12">
        <v>0.0</v>
      </c>
      <c r="CC79" s="12">
        <v>0.0</v>
      </c>
      <c r="CD79" s="12">
        <v>0.0</v>
      </c>
      <c r="CE79" s="12">
        <v>0.0</v>
      </c>
      <c r="CF79" s="12">
        <v>0.0</v>
      </c>
      <c r="CG79" s="12">
        <v>0.0</v>
      </c>
      <c r="CH79" s="18">
        <f t="shared" si="4"/>
        <v>0</v>
      </c>
      <c r="CI79" s="18">
        <f t="shared" si="5"/>
        <v>0</v>
      </c>
      <c r="CJ79" s="13">
        <f t="shared" si="6"/>
        <v>0</v>
      </c>
      <c r="CK79" s="12">
        <v>0.0</v>
      </c>
      <c r="CL79" s="12">
        <v>0.0</v>
      </c>
      <c r="CM79" s="12">
        <v>0.0</v>
      </c>
      <c r="CN79" s="12">
        <v>0.0</v>
      </c>
      <c r="CO79" s="12">
        <v>0.0</v>
      </c>
      <c r="CP79" s="12">
        <v>0.0</v>
      </c>
      <c r="CQ79" s="12">
        <v>0.0</v>
      </c>
      <c r="CR79" s="12">
        <v>0.0</v>
      </c>
      <c r="CS79" s="12">
        <v>0.0</v>
      </c>
      <c r="CT79" s="12">
        <v>0.0</v>
      </c>
      <c r="CU79" s="12">
        <v>0.0</v>
      </c>
      <c r="CV79" s="12">
        <v>0.0</v>
      </c>
      <c r="CW79" s="12">
        <v>0.0</v>
      </c>
      <c r="CX79" s="12">
        <v>0.0</v>
      </c>
      <c r="CY79" s="12">
        <v>0.0</v>
      </c>
      <c r="CZ79" s="12">
        <v>0.0</v>
      </c>
      <c r="DA79" s="18">
        <f t="shared" si="7"/>
        <v>0</v>
      </c>
      <c r="DB79" s="18">
        <f t="shared" si="8"/>
        <v>0</v>
      </c>
      <c r="DC79" s="13">
        <f t="shared" si="9"/>
        <v>0</v>
      </c>
      <c r="DD79" s="12">
        <v>0.0</v>
      </c>
      <c r="DE79" s="12">
        <v>0.0</v>
      </c>
      <c r="DF79" s="12">
        <v>0.0</v>
      </c>
      <c r="DG79" s="12">
        <v>0.0</v>
      </c>
      <c r="DH79" s="12">
        <v>0.0</v>
      </c>
      <c r="DI79" s="12">
        <v>0.0</v>
      </c>
      <c r="DJ79" s="12">
        <v>0.0</v>
      </c>
      <c r="DK79" s="12">
        <v>0.0</v>
      </c>
      <c r="DL79" s="12">
        <v>0.0</v>
      </c>
      <c r="DM79" s="12">
        <v>0.0</v>
      </c>
      <c r="DN79" s="12">
        <v>0.0</v>
      </c>
      <c r="DO79" s="12">
        <v>0.0</v>
      </c>
      <c r="DP79" s="12">
        <v>0.0</v>
      </c>
      <c r="DQ79" s="12">
        <v>0.0</v>
      </c>
      <c r="DR79" s="12">
        <v>0.0</v>
      </c>
      <c r="DS79" s="12">
        <v>0.0</v>
      </c>
      <c r="DT79" s="18">
        <f t="shared" si="10"/>
        <v>0</v>
      </c>
      <c r="DU79" s="18">
        <f t="shared" si="11"/>
        <v>0</v>
      </c>
      <c r="DV79" s="13">
        <f t="shared" si="12"/>
        <v>0</v>
      </c>
      <c r="DW79" s="12">
        <v>1.0</v>
      </c>
      <c r="DX79" s="12">
        <v>1.0</v>
      </c>
      <c r="DY79" s="12">
        <v>1.0</v>
      </c>
      <c r="DZ79" s="12">
        <v>2.0</v>
      </c>
      <c r="EA79" s="12">
        <v>1.0</v>
      </c>
      <c r="EB79" s="12">
        <v>1.0</v>
      </c>
      <c r="EC79" s="12">
        <v>1.0</v>
      </c>
      <c r="ED79" s="12">
        <v>1.0</v>
      </c>
      <c r="EE79" s="12">
        <v>1.0</v>
      </c>
      <c r="EF79" s="12">
        <v>1.0</v>
      </c>
      <c r="EG79" s="12">
        <v>1.0</v>
      </c>
      <c r="EH79" s="12">
        <v>1.0</v>
      </c>
      <c r="EI79" s="12">
        <v>1.0</v>
      </c>
      <c r="EJ79" s="12">
        <v>1.0</v>
      </c>
      <c r="EK79" s="12">
        <v>1.0</v>
      </c>
      <c r="EL79" s="12">
        <v>1.0</v>
      </c>
      <c r="EM79" s="18">
        <f t="shared" si="13"/>
        <v>1.0625</v>
      </c>
      <c r="EN79" s="18">
        <f t="shared" si="14"/>
        <v>0.25</v>
      </c>
      <c r="EO79" s="13">
        <f t="shared" si="15"/>
        <v>17</v>
      </c>
      <c r="EP79" s="16">
        <v>41758.611805555556</v>
      </c>
      <c r="EQ79" s="16">
        <v>41758.6125</v>
      </c>
      <c r="ER79" s="16">
        <v>41758.6125</v>
      </c>
      <c r="ES79" s="16">
        <v>41758.6125</v>
      </c>
      <c r="ET79" s="16">
        <v>41758.6125</v>
      </c>
      <c r="EU79" s="16">
        <v>41758.61319444444</v>
      </c>
      <c r="EV79" s="16">
        <v>41758.61319444444</v>
      </c>
      <c r="EW79" s="16">
        <v>41758.61388888889</v>
      </c>
      <c r="EX79" s="16">
        <v>41758.614583333336</v>
      </c>
      <c r="EY79" s="16">
        <v>41758.614583333336</v>
      </c>
      <c r="EZ79" s="16">
        <v>41758.614583333336</v>
      </c>
      <c r="FA79" s="16">
        <v>41758.615277777775</v>
      </c>
      <c r="FB79" s="16">
        <v>41758.61597222222</v>
      </c>
      <c r="FC79" s="16">
        <v>41759.59861111111</v>
      </c>
      <c r="FD79" s="16">
        <v>41759.59930555556</v>
      </c>
      <c r="FE79" s="16">
        <v>41759.59930555556</v>
      </c>
      <c r="FF79" s="14">
        <v>0.029225694444444447</v>
      </c>
      <c r="FG79" s="14">
        <v>0.029346064814814814</v>
      </c>
      <c r="FH79" s="14">
        <v>0.02941203703703704</v>
      </c>
      <c r="FI79" s="14">
        <v>0.029707175925925925</v>
      </c>
      <c r="FJ79" s="14">
        <v>0.030129629629629628</v>
      </c>
      <c r="FK79" s="14">
        <v>0.030341435185185187</v>
      </c>
      <c r="FL79" s="14">
        <v>0.030678240740740742</v>
      </c>
      <c r="FM79" s="14">
        <v>0.03131597222222222</v>
      </c>
      <c r="FN79" s="14">
        <v>0.03147800925925926</v>
      </c>
      <c r="FO79" s="14">
        <v>0.03182175925925926</v>
      </c>
      <c r="FP79" s="14">
        <v>0.03244560185185185</v>
      </c>
      <c r="FQ79" s="14">
        <v>0.03292476851851852</v>
      </c>
      <c r="FR79" s="14">
        <v>0.01545949074074074</v>
      </c>
      <c r="FS79" s="14">
        <v>0.016020833333333335</v>
      </c>
      <c r="FT79" s="14">
        <v>0.016087962962962964</v>
      </c>
      <c r="FU79" s="14">
        <v>0.016349537037037037</v>
      </c>
      <c r="FV79" s="12">
        <v>8048.0</v>
      </c>
      <c r="FW79" s="12">
        <v>9541.0</v>
      </c>
      <c r="FX79" s="12">
        <v>4242.0</v>
      </c>
      <c r="FY79" s="12">
        <v>14295.0</v>
      </c>
      <c r="FZ79" s="12">
        <v>35150.0</v>
      </c>
      <c r="GA79" s="12">
        <v>17479.0</v>
      </c>
      <c r="GB79" s="12">
        <v>28561.0</v>
      </c>
      <c r="GC79" s="12">
        <v>53731.0</v>
      </c>
      <c r="GD79" s="12">
        <v>12652.0</v>
      </c>
      <c r="GE79" s="12">
        <v>28443.0</v>
      </c>
      <c r="GF79" s="12">
        <v>52316.0</v>
      </c>
      <c r="GG79" s="12">
        <v>40674.0</v>
      </c>
      <c r="GH79" s="12">
        <v>8.488968E7</v>
      </c>
      <c r="GI79" s="12">
        <v>47170.0</v>
      </c>
      <c r="GJ79" s="12">
        <v>3985.0</v>
      </c>
      <c r="GK79" s="12">
        <v>21600.0</v>
      </c>
      <c r="GL79" s="18">
        <f t="shared" si="16"/>
        <v>5329222.938</v>
      </c>
      <c r="GM79" s="18">
        <f t="shared" si="17"/>
        <v>21216128.43</v>
      </c>
      <c r="GN79" s="13">
        <f t="shared" si="18"/>
        <v>85267567</v>
      </c>
      <c r="GO79" s="12">
        <v>8048.0</v>
      </c>
      <c r="GP79" s="12">
        <v>9541.0</v>
      </c>
      <c r="GQ79" s="12">
        <v>4242.0</v>
      </c>
      <c r="GR79" s="12">
        <v>14295.0</v>
      </c>
      <c r="GS79" s="12">
        <v>35150.0</v>
      </c>
      <c r="GT79" s="12">
        <v>17479.0</v>
      </c>
      <c r="GU79" s="12">
        <v>28561.0</v>
      </c>
      <c r="GV79" s="12">
        <v>53731.0</v>
      </c>
      <c r="GW79" s="12">
        <v>12652.0</v>
      </c>
      <c r="GX79" s="12">
        <v>28443.0</v>
      </c>
      <c r="GY79" s="12">
        <v>52316.0</v>
      </c>
      <c r="GZ79" s="12">
        <v>40674.0</v>
      </c>
      <c r="HA79" s="12">
        <v>8.488968E7</v>
      </c>
      <c r="HB79" s="12">
        <v>47170.0</v>
      </c>
      <c r="HC79" s="12">
        <v>3985.0</v>
      </c>
      <c r="HD79" s="12">
        <v>21600.0</v>
      </c>
      <c r="HE79" s="18">
        <f t="shared" si="19"/>
        <v>5329222.938</v>
      </c>
      <c r="HF79" s="18">
        <f t="shared" si="20"/>
        <v>21216128.43</v>
      </c>
      <c r="HG79" s="13">
        <f t="shared" si="21"/>
        <v>85267567</v>
      </c>
      <c r="HH79" s="12">
        <v>624538.0</v>
      </c>
      <c r="HI79" s="12">
        <v>624538.0</v>
      </c>
      <c r="HJ79" s="12">
        <v>624563.0</v>
      </c>
      <c r="HK79" s="12">
        <v>624564.0</v>
      </c>
      <c r="HL79" s="12">
        <v>945250.0</v>
      </c>
      <c r="HM79" s="12">
        <v>945251.0</v>
      </c>
      <c r="HN79" s="12">
        <v>945303.0</v>
      </c>
      <c r="HO79" s="12">
        <v>945304.0</v>
      </c>
      <c r="HP79" s="12">
        <v>1.0</v>
      </c>
      <c r="HQ79" s="12">
        <v>1.0</v>
      </c>
      <c r="HR79" s="12">
        <v>1.0</v>
      </c>
      <c r="HS79" s="12">
        <v>0.0</v>
      </c>
      <c r="HT79" s="18">
        <f t="shared" si="22"/>
        <v>0.75</v>
      </c>
      <c r="HU79" s="18">
        <f t="shared" si="23"/>
        <v>0.5</v>
      </c>
      <c r="HV79" s="13">
        <f t="shared" si="24"/>
        <v>3</v>
      </c>
      <c r="HW79" s="12">
        <v>0.0</v>
      </c>
      <c r="HX79" s="12">
        <v>0.0</v>
      </c>
      <c r="HY79" s="12">
        <v>0.0</v>
      </c>
      <c r="HZ79" s="12">
        <v>0.0</v>
      </c>
      <c r="IA79" s="12">
        <v>0.0</v>
      </c>
      <c r="IB79" s="12">
        <v>0.0</v>
      </c>
      <c r="IC79" s="12">
        <v>0.0</v>
      </c>
      <c r="ID79" s="12">
        <v>0.0</v>
      </c>
      <c r="IE79" s="18">
        <f t="shared" si="25"/>
        <v>0</v>
      </c>
      <c r="IF79" s="18">
        <f t="shared" si="26"/>
        <v>0</v>
      </c>
      <c r="IG79" s="13">
        <f t="shared" si="27"/>
        <v>0</v>
      </c>
      <c r="IH79" s="12">
        <v>0.0</v>
      </c>
      <c r="II79" s="12">
        <v>0.0</v>
      </c>
      <c r="IJ79" s="12">
        <v>0.0</v>
      </c>
      <c r="IK79" s="12">
        <v>0.0</v>
      </c>
      <c r="IL79" s="18">
        <f t="shared" si="28"/>
        <v>0</v>
      </c>
      <c r="IM79" s="18">
        <f t="shared" si="29"/>
        <v>0</v>
      </c>
      <c r="IN79" s="13">
        <f t="shared" si="30"/>
        <v>0</v>
      </c>
      <c r="IO79" s="14">
        <v>0.010129629629629629</v>
      </c>
      <c r="IP79" s="14">
        <v>0.010131944444444445</v>
      </c>
      <c r="IQ79" s="14">
        <v>0.01013425925925926</v>
      </c>
      <c r="IR79" s="14">
        <v>0.010150462962962964</v>
      </c>
      <c r="IS79" s="14">
        <v>0.010131944444444445</v>
      </c>
      <c r="IT79" s="14">
        <v>0.01013425925925926</v>
      </c>
      <c r="IU79" s="14">
        <v>0.010145833333333333</v>
      </c>
      <c r="IV79" s="14">
        <v>0.01016550925925926</v>
      </c>
      <c r="IW79" s="12">
        <v>13924.0</v>
      </c>
      <c r="IX79" s="12">
        <v>20488.0</v>
      </c>
      <c r="IY79" s="12">
        <v>60025.0</v>
      </c>
      <c r="IZ79" s="12">
        <v>37650.0</v>
      </c>
      <c r="JA79" s="18">
        <f t="shared" si="31"/>
        <v>33021.75</v>
      </c>
      <c r="JB79" s="18">
        <f t="shared" si="32"/>
        <v>20594.62027</v>
      </c>
      <c r="JC79" s="13">
        <f t="shared" si="33"/>
        <v>132087</v>
      </c>
      <c r="JD79" s="12">
        <v>13924.0</v>
      </c>
      <c r="JE79" s="12">
        <v>20488.0</v>
      </c>
      <c r="JF79" s="12">
        <v>60025.0</v>
      </c>
      <c r="JG79" s="12">
        <v>37650.0</v>
      </c>
      <c r="JH79" s="12">
        <v>1.0</v>
      </c>
      <c r="JI79" s="12">
        <v>1.0</v>
      </c>
      <c r="JJ79" s="12">
        <v>1.0</v>
      </c>
      <c r="JK79" s="12">
        <v>3.0</v>
      </c>
      <c r="JL79" s="12"/>
    </row>
    <row r="80" ht="13.5" customHeight="1">
      <c r="A80" s="21">
        <v>29.0</v>
      </c>
      <c r="B80" s="28">
        <v>229264.0</v>
      </c>
      <c r="C80" s="30">
        <v>0.727115717</v>
      </c>
      <c r="D80" s="4">
        <v>1.0</v>
      </c>
      <c r="E80" s="4">
        <v>1.0</v>
      </c>
      <c r="F80" s="30">
        <v>0.0</v>
      </c>
      <c r="G80" s="4">
        <v>1.0</v>
      </c>
      <c r="H80" s="28">
        <v>16.0</v>
      </c>
      <c r="I80" s="28">
        <v>1047726.0</v>
      </c>
      <c r="J80" s="28">
        <v>2.0</v>
      </c>
      <c r="K80" s="28">
        <v>26970.0</v>
      </c>
      <c r="L80" s="28">
        <v>4193833.0</v>
      </c>
      <c r="M80" s="43">
        <v>0.02783101851851852</v>
      </c>
      <c r="N80" s="43">
        <v>0.0011412037037037037</v>
      </c>
      <c r="O80" s="28">
        <v>188387.0</v>
      </c>
      <c r="P80" s="28">
        <v>323712.0</v>
      </c>
      <c r="Q80" s="43">
        <v>0.01699537037037037</v>
      </c>
      <c r="R80" s="28" t="s">
        <v>412</v>
      </c>
      <c r="S80" s="28">
        <v>622781.0</v>
      </c>
      <c r="T80" s="28">
        <v>622781.0</v>
      </c>
      <c r="U80" s="28">
        <v>623092.0</v>
      </c>
      <c r="V80" s="28">
        <v>623092.0</v>
      </c>
      <c r="W80" s="28">
        <v>623136.0</v>
      </c>
      <c r="X80" s="28">
        <v>623136.0</v>
      </c>
      <c r="Y80" s="28">
        <v>623167.0</v>
      </c>
      <c r="Z80" s="28">
        <v>623167.0</v>
      </c>
      <c r="AA80" s="28">
        <v>624294.0</v>
      </c>
      <c r="AB80" s="28">
        <v>624295.0</v>
      </c>
      <c r="AC80" s="28">
        <v>624301.0</v>
      </c>
      <c r="AD80" s="28">
        <v>624302.0</v>
      </c>
      <c r="AE80" s="28">
        <v>624311.0</v>
      </c>
      <c r="AF80" s="28">
        <v>624312.0</v>
      </c>
      <c r="AG80" s="28">
        <v>624313.0</v>
      </c>
      <c r="AH80" s="28">
        <v>624314.0</v>
      </c>
      <c r="AI80" s="28">
        <v>942864.0</v>
      </c>
      <c r="AJ80" s="28">
        <v>942865.0</v>
      </c>
      <c r="AK80" s="28">
        <v>943281.0</v>
      </c>
      <c r="AL80" s="28">
        <v>943283.0</v>
      </c>
      <c r="AM80" s="28">
        <v>943385.0</v>
      </c>
      <c r="AN80" s="28">
        <v>943386.0</v>
      </c>
      <c r="AO80" s="28">
        <v>943417.0</v>
      </c>
      <c r="AP80" s="28">
        <v>943418.0</v>
      </c>
      <c r="AQ80" s="28">
        <v>944957.0</v>
      </c>
      <c r="AR80" s="28">
        <v>944958.0</v>
      </c>
      <c r="AS80" s="28">
        <v>944966.0</v>
      </c>
      <c r="AT80" s="28">
        <v>944969.0</v>
      </c>
      <c r="AU80" s="28">
        <v>944991.0</v>
      </c>
      <c r="AV80" s="28">
        <v>944992.0</v>
      </c>
      <c r="AW80" s="28">
        <v>944993.0</v>
      </c>
      <c r="AX80" s="28">
        <v>944994.0</v>
      </c>
      <c r="AY80" s="28">
        <v>1.0</v>
      </c>
      <c r="AZ80" s="28">
        <v>1.0</v>
      </c>
      <c r="BA80" s="28">
        <v>1.0</v>
      </c>
      <c r="BB80" s="28">
        <v>1.0</v>
      </c>
      <c r="BC80" s="28">
        <v>1.0</v>
      </c>
      <c r="BD80" s="28">
        <v>1.0</v>
      </c>
      <c r="BE80" s="28">
        <v>1.0</v>
      </c>
      <c r="BF80" s="28">
        <v>1.0</v>
      </c>
      <c r="BG80" s="28">
        <v>1.0</v>
      </c>
      <c r="BH80" s="28">
        <v>1.0</v>
      </c>
      <c r="BI80" s="28">
        <v>1.0</v>
      </c>
      <c r="BJ80" s="28">
        <v>0.0</v>
      </c>
      <c r="BK80" s="28">
        <v>1.0</v>
      </c>
      <c r="BL80" s="28">
        <v>1.0</v>
      </c>
      <c r="BM80" s="28">
        <v>1.0</v>
      </c>
      <c r="BN80" s="28">
        <v>1.0</v>
      </c>
      <c r="BO80" s="29">
        <f t="shared" si="1"/>
        <v>0.9375</v>
      </c>
      <c r="BP80" s="29">
        <f t="shared" si="2"/>
        <v>0.25</v>
      </c>
      <c r="BQ80" s="30">
        <f t="shared" si="3"/>
        <v>15</v>
      </c>
      <c r="BR80" s="28">
        <v>0.0</v>
      </c>
      <c r="BS80" s="28">
        <v>0.0</v>
      </c>
      <c r="BT80" s="28">
        <v>0.0</v>
      </c>
      <c r="BU80" s="28">
        <v>0.0</v>
      </c>
      <c r="BV80" s="28">
        <v>0.0</v>
      </c>
      <c r="BW80" s="28">
        <v>0.0</v>
      </c>
      <c r="BX80" s="28">
        <v>0.0</v>
      </c>
      <c r="BY80" s="28">
        <v>0.0</v>
      </c>
      <c r="BZ80" s="28">
        <v>0.0</v>
      </c>
      <c r="CA80" s="28">
        <v>0.0</v>
      </c>
      <c r="CB80" s="28">
        <v>0.0</v>
      </c>
      <c r="CC80" s="28">
        <v>0.0</v>
      </c>
      <c r="CD80" s="28">
        <v>0.0</v>
      </c>
      <c r="CE80" s="28">
        <v>0.0</v>
      </c>
      <c r="CF80" s="28">
        <v>0.0</v>
      </c>
      <c r="CG80" s="28">
        <v>0.0</v>
      </c>
      <c r="CH80" s="29">
        <f t="shared" si="4"/>
        <v>0</v>
      </c>
      <c r="CI80" s="29">
        <f t="shared" si="5"/>
        <v>0</v>
      </c>
      <c r="CJ80" s="30">
        <f t="shared" si="6"/>
        <v>0</v>
      </c>
      <c r="CK80" s="28">
        <v>0.0</v>
      </c>
      <c r="CL80" s="28">
        <v>0.0</v>
      </c>
      <c r="CM80" s="28">
        <v>0.0</v>
      </c>
      <c r="CN80" s="28">
        <v>0.0</v>
      </c>
      <c r="CO80" s="28">
        <v>0.0</v>
      </c>
      <c r="CP80" s="28">
        <v>0.0</v>
      </c>
      <c r="CQ80" s="28">
        <v>0.0</v>
      </c>
      <c r="CR80" s="28">
        <v>0.0</v>
      </c>
      <c r="CS80" s="28">
        <v>0.0</v>
      </c>
      <c r="CT80" s="28">
        <v>0.0</v>
      </c>
      <c r="CU80" s="28">
        <v>0.0</v>
      </c>
      <c r="CV80" s="28">
        <v>3.0</v>
      </c>
      <c r="CW80" s="28">
        <v>0.0</v>
      </c>
      <c r="CX80" s="28">
        <v>0.0</v>
      </c>
      <c r="CY80" s="28">
        <v>0.0</v>
      </c>
      <c r="CZ80" s="28">
        <v>0.0</v>
      </c>
      <c r="DA80" s="29">
        <f t="shared" si="7"/>
        <v>0.1875</v>
      </c>
      <c r="DB80" s="29">
        <f t="shared" si="8"/>
        <v>0.75</v>
      </c>
      <c r="DC80" s="30">
        <f t="shared" si="9"/>
        <v>3</v>
      </c>
      <c r="DD80" s="28">
        <v>0.0</v>
      </c>
      <c r="DE80" s="28">
        <v>0.0</v>
      </c>
      <c r="DF80" s="28">
        <v>0.0</v>
      </c>
      <c r="DG80" s="28">
        <v>0.0</v>
      </c>
      <c r="DH80" s="28">
        <v>0.0</v>
      </c>
      <c r="DI80" s="28">
        <v>0.0</v>
      </c>
      <c r="DJ80" s="28">
        <v>0.0</v>
      </c>
      <c r="DK80" s="28">
        <v>0.0</v>
      </c>
      <c r="DL80" s="28">
        <v>0.0</v>
      </c>
      <c r="DM80" s="28">
        <v>0.0</v>
      </c>
      <c r="DN80" s="28">
        <v>0.0</v>
      </c>
      <c r="DO80" s="28">
        <v>1.0</v>
      </c>
      <c r="DP80" s="28">
        <v>0.0</v>
      </c>
      <c r="DQ80" s="28">
        <v>0.0</v>
      </c>
      <c r="DR80" s="28">
        <v>0.0</v>
      </c>
      <c r="DS80" s="28">
        <v>0.0</v>
      </c>
      <c r="DT80" s="29">
        <f t="shared" si="10"/>
        <v>0.0625</v>
      </c>
      <c r="DU80" s="29">
        <f t="shared" si="11"/>
        <v>0.25</v>
      </c>
      <c r="DV80" s="30">
        <f t="shared" si="12"/>
        <v>1</v>
      </c>
      <c r="DW80" s="28">
        <v>1.0</v>
      </c>
      <c r="DX80" s="28">
        <v>1.0</v>
      </c>
      <c r="DY80" s="28">
        <v>1.0</v>
      </c>
      <c r="DZ80" s="28">
        <v>1.0</v>
      </c>
      <c r="EA80" s="28">
        <v>1.0</v>
      </c>
      <c r="EB80" s="28">
        <v>1.0</v>
      </c>
      <c r="EC80" s="28">
        <v>1.0</v>
      </c>
      <c r="ED80" s="28">
        <v>1.0</v>
      </c>
      <c r="EE80" s="28">
        <v>1.0</v>
      </c>
      <c r="EF80" s="28">
        <v>1.0</v>
      </c>
      <c r="EG80" s="28">
        <v>1.0</v>
      </c>
      <c r="EH80" s="28">
        <v>2.0</v>
      </c>
      <c r="EI80" s="28">
        <v>1.0</v>
      </c>
      <c r="EJ80" s="28">
        <v>1.0</v>
      </c>
      <c r="EK80" s="28">
        <v>1.0</v>
      </c>
      <c r="EL80" s="28">
        <v>1.0</v>
      </c>
      <c r="EM80" s="29">
        <f t="shared" si="13"/>
        <v>1.0625</v>
      </c>
      <c r="EN80" s="29">
        <f t="shared" si="14"/>
        <v>0.25</v>
      </c>
      <c r="EO80" s="30">
        <f t="shared" si="15"/>
        <v>17</v>
      </c>
      <c r="EP80" s="45">
        <v>41759.57013888889</v>
      </c>
      <c r="EQ80" s="45">
        <v>41759.57013888889</v>
      </c>
      <c r="ER80" s="45">
        <v>41759.57083333333</v>
      </c>
      <c r="ES80" s="45">
        <v>41759.57083333333</v>
      </c>
      <c r="ET80" s="45">
        <v>41759.57152777778</v>
      </c>
      <c r="EU80" s="45">
        <v>41759.57152777778</v>
      </c>
      <c r="EV80" s="45">
        <v>41759.572222222225</v>
      </c>
      <c r="EW80" s="45">
        <v>41759.572222222225</v>
      </c>
      <c r="EX80" s="45">
        <v>41759.572916666664</v>
      </c>
      <c r="EY80" s="45">
        <v>41759.57361111111</v>
      </c>
      <c r="EZ80" s="45">
        <v>41759.57430555556</v>
      </c>
      <c r="FA80" s="45">
        <v>41759.57708333333</v>
      </c>
      <c r="FB80" s="45">
        <v>41759.58125</v>
      </c>
      <c r="FC80" s="45">
        <v>41759.58263888889</v>
      </c>
      <c r="FD80" s="45">
        <v>41759.583333333336</v>
      </c>
      <c r="FE80" s="45">
        <v>41759.583333333336</v>
      </c>
      <c r="FF80" s="43">
        <v>0.02868634259259259</v>
      </c>
      <c r="FG80" s="43">
        <v>0.029184027777777777</v>
      </c>
      <c r="FH80" s="43">
        <v>0.029291666666666664</v>
      </c>
      <c r="FI80" s="43">
        <v>0.029881944444444447</v>
      </c>
      <c r="FJ80" s="43">
        <v>0.030256944444444444</v>
      </c>
      <c r="FK80" s="43">
        <v>0.03095486111111111</v>
      </c>
      <c r="FL80" s="43">
        <v>0.031082175925925926</v>
      </c>
      <c r="FM80" s="43">
        <v>0.03143055555555555</v>
      </c>
      <c r="FN80" s="43">
        <v>0.03249884259259259</v>
      </c>
      <c r="FO80" s="43">
        <v>0.03288773148148148</v>
      </c>
      <c r="FP80" s="43">
        <v>0.03544675925925926</v>
      </c>
      <c r="FQ80" s="43">
        <v>0.03970949074074074</v>
      </c>
      <c r="FR80" s="43">
        <v>0.04036574074074074</v>
      </c>
      <c r="FS80" s="43">
        <v>1.8402777777777778E-4</v>
      </c>
      <c r="FT80" s="43">
        <v>5.821759259259259E-4</v>
      </c>
      <c r="FU80" s="43">
        <v>0.0011377314814814813</v>
      </c>
      <c r="FV80" s="28">
        <v>10523.0</v>
      </c>
      <c r="FW80" s="28">
        <v>40510.0</v>
      </c>
      <c r="FX80" s="28">
        <v>7819.0</v>
      </c>
      <c r="FY80" s="28">
        <v>50764.0</v>
      </c>
      <c r="FZ80" s="28">
        <v>27177.0</v>
      </c>
      <c r="GA80" s="28">
        <v>59511.0</v>
      </c>
      <c r="GB80" s="28">
        <v>9439.0</v>
      </c>
      <c r="GC80" s="28">
        <v>29610.0</v>
      </c>
      <c r="GD80" s="28">
        <v>91891.0</v>
      </c>
      <c r="GE80" s="28">
        <v>33456.0</v>
      </c>
      <c r="GF80" s="28">
        <v>220576.0</v>
      </c>
      <c r="GG80" s="28">
        <v>231396.0</v>
      </c>
      <c r="GH80" s="28">
        <v>55604.0</v>
      </c>
      <c r="GI80" s="28">
        <v>34857.0</v>
      </c>
      <c r="GJ80" s="28">
        <v>34259.0</v>
      </c>
      <c r="GK80" s="28">
        <v>47315.0</v>
      </c>
      <c r="GL80" s="29">
        <f t="shared" si="16"/>
        <v>61544.1875</v>
      </c>
      <c r="GM80" s="29">
        <f t="shared" si="17"/>
        <v>67583.65734</v>
      </c>
      <c r="GN80" s="30">
        <f t="shared" si="18"/>
        <v>984707</v>
      </c>
      <c r="GO80" s="28">
        <v>10523.0</v>
      </c>
      <c r="GP80" s="28">
        <v>40510.0</v>
      </c>
      <c r="GQ80" s="28">
        <v>7819.0</v>
      </c>
      <c r="GR80" s="28">
        <v>50764.0</v>
      </c>
      <c r="GS80" s="28">
        <v>27177.0</v>
      </c>
      <c r="GT80" s="28">
        <v>59511.0</v>
      </c>
      <c r="GU80" s="28">
        <v>9439.0</v>
      </c>
      <c r="GV80" s="28">
        <v>29610.0</v>
      </c>
      <c r="GW80" s="28">
        <v>91891.0</v>
      </c>
      <c r="GX80" s="28">
        <v>33456.0</v>
      </c>
      <c r="GY80" s="28">
        <v>220576.0</v>
      </c>
      <c r="GZ80" s="28">
        <v>231396.0</v>
      </c>
      <c r="HA80" s="28">
        <v>55604.0</v>
      </c>
      <c r="HB80" s="28">
        <v>34857.0</v>
      </c>
      <c r="HC80" s="28">
        <v>34259.0</v>
      </c>
      <c r="HD80" s="28">
        <v>47315.0</v>
      </c>
      <c r="HE80" s="29">
        <f t="shared" si="19"/>
        <v>61544.1875</v>
      </c>
      <c r="HF80" s="29">
        <f t="shared" si="20"/>
        <v>67583.65734</v>
      </c>
      <c r="HG80" s="30">
        <f t="shared" si="21"/>
        <v>984707</v>
      </c>
      <c r="HH80" s="3"/>
      <c r="HI80" s="3"/>
      <c r="HJ80" s="28"/>
      <c r="HK80" s="28"/>
      <c r="HL80" s="28"/>
      <c r="HM80" s="28"/>
      <c r="HN80" s="28"/>
      <c r="HO80" s="28"/>
      <c r="HP80" s="28"/>
      <c r="HQ80" s="28"/>
      <c r="HR80" s="28"/>
      <c r="HS80" s="28"/>
      <c r="HT80" s="9" t="str">
        <f t="shared" si="22"/>
        <v>#DIV/0!</v>
      </c>
      <c r="HU80" s="9" t="str">
        <f t="shared" si="23"/>
        <v>#DIV/0!</v>
      </c>
      <c r="HV80" s="4">
        <f t="shared" si="24"/>
        <v>0</v>
      </c>
      <c r="HW80" s="28"/>
      <c r="HX80" s="28"/>
      <c r="HY80" s="28"/>
      <c r="HZ80" s="28"/>
      <c r="IA80" s="28"/>
      <c r="IB80" s="28"/>
      <c r="IC80" s="28"/>
      <c r="ID80" s="28"/>
      <c r="IE80" s="9" t="str">
        <f t="shared" si="25"/>
        <v>#DIV/0!</v>
      </c>
      <c r="IF80" s="9" t="str">
        <f t="shared" si="26"/>
        <v>#DIV/0!</v>
      </c>
      <c r="IG80" s="4">
        <f t="shared" si="27"/>
        <v>0</v>
      </c>
      <c r="IH80" s="28"/>
      <c r="II80" s="28"/>
      <c r="IJ80" s="28"/>
      <c r="IK80" s="28"/>
      <c r="IL80" s="9" t="str">
        <f t="shared" si="28"/>
        <v>#DIV/0!</v>
      </c>
      <c r="IM80" s="9" t="str">
        <f t="shared" si="29"/>
        <v>#DIV/0!</v>
      </c>
      <c r="IN80" s="4">
        <f t="shared" si="30"/>
        <v>0</v>
      </c>
      <c r="IO80" s="28"/>
      <c r="IP80" s="28"/>
      <c r="IQ80" s="28"/>
      <c r="IR80" s="28"/>
      <c r="IS80" s="28"/>
      <c r="IT80" s="28"/>
      <c r="IU80" s="28"/>
      <c r="IV80" s="28"/>
      <c r="IW80" s="28"/>
      <c r="IX80" s="28"/>
      <c r="IY80" s="28"/>
      <c r="IZ80" s="28"/>
      <c r="JA80" s="9" t="str">
        <f t="shared" si="31"/>
        <v>#DIV/0!</v>
      </c>
      <c r="JB80" s="9" t="str">
        <f t="shared" si="32"/>
        <v>#DIV/0!</v>
      </c>
      <c r="JC80" s="4">
        <f t="shared" si="33"/>
        <v>0</v>
      </c>
      <c r="JD80" s="28"/>
      <c r="JE80" s="28"/>
      <c r="JF80" s="28"/>
      <c r="JG80" s="28"/>
      <c r="JH80" s="3"/>
      <c r="JI80" s="3"/>
      <c r="JJ80" s="3"/>
      <c r="JK80" s="3"/>
      <c r="JL80" s="12"/>
    </row>
    <row r="81" ht="13.5" customHeight="1">
      <c r="A81" s="21">
        <v>69.0</v>
      </c>
      <c r="B81" s="28">
        <v>229416.0</v>
      </c>
      <c r="C81" s="30">
        <v>0.678905207</v>
      </c>
      <c r="D81" s="4">
        <v>0.0</v>
      </c>
      <c r="E81" s="4">
        <v>0.0</v>
      </c>
      <c r="F81" s="30">
        <v>0.0</v>
      </c>
      <c r="G81" s="4">
        <v>1.0</v>
      </c>
      <c r="H81" s="28">
        <v>16.0</v>
      </c>
      <c r="I81" s="28">
        <v>1047727.0</v>
      </c>
      <c r="J81" s="28">
        <v>2.0</v>
      </c>
      <c r="K81" s="28">
        <v>26971.0</v>
      </c>
      <c r="L81" s="28">
        <v>4196484.0</v>
      </c>
      <c r="M81" s="43">
        <v>7.175925925925926E-5</v>
      </c>
      <c r="N81" s="43">
        <v>0.014667824074074074</v>
      </c>
      <c r="O81" s="28">
        <v>188539.0</v>
      </c>
      <c r="P81" s="28">
        <v>323712.0</v>
      </c>
      <c r="Q81" s="43">
        <v>0.017516203703703704</v>
      </c>
      <c r="R81" s="28" t="s">
        <v>447</v>
      </c>
      <c r="S81" s="28">
        <v>622781.0</v>
      </c>
      <c r="T81" s="28">
        <v>622781.0</v>
      </c>
      <c r="U81" s="28">
        <v>623092.0</v>
      </c>
      <c r="V81" s="28">
        <v>623092.0</v>
      </c>
      <c r="W81" s="28">
        <v>623136.0</v>
      </c>
      <c r="X81" s="28">
        <v>623136.0</v>
      </c>
      <c r="Y81" s="28">
        <v>623167.0</v>
      </c>
      <c r="Z81" s="28">
        <v>623167.0</v>
      </c>
      <c r="AA81" s="28">
        <v>624294.0</v>
      </c>
      <c r="AB81" s="28">
        <v>624295.0</v>
      </c>
      <c r="AC81" s="28">
        <v>624301.0</v>
      </c>
      <c r="AD81" s="28">
        <v>624302.0</v>
      </c>
      <c r="AE81" s="28">
        <v>624311.0</v>
      </c>
      <c r="AF81" s="28">
        <v>624312.0</v>
      </c>
      <c r="AG81" s="28">
        <v>624313.0</v>
      </c>
      <c r="AH81" s="28">
        <v>624314.0</v>
      </c>
      <c r="AI81" s="28">
        <v>942864.0</v>
      </c>
      <c r="AJ81" s="28">
        <v>942865.0</v>
      </c>
      <c r="AK81" s="28">
        <v>943281.0</v>
      </c>
      <c r="AL81" s="28">
        <v>943283.0</v>
      </c>
      <c r="AM81" s="28">
        <v>943385.0</v>
      </c>
      <c r="AN81" s="28">
        <v>943386.0</v>
      </c>
      <c r="AO81" s="28">
        <v>943417.0</v>
      </c>
      <c r="AP81" s="28">
        <v>943418.0</v>
      </c>
      <c r="AQ81" s="28">
        <v>944957.0</v>
      </c>
      <c r="AR81" s="28">
        <v>944958.0</v>
      </c>
      <c r="AS81" s="28">
        <v>944966.0</v>
      </c>
      <c r="AT81" s="28">
        <v>944969.0</v>
      </c>
      <c r="AU81" s="28">
        <v>944991.0</v>
      </c>
      <c r="AV81" s="28">
        <v>944992.0</v>
      </c>
      <c r="AW81" s="28">
        <v>944993.0</v>
      </c>
      <c r="AX81" s="28">
        <v>944994.0</v>
      </c>
      <c r="AY81" s="28">
        <v>1.0</v>
      </c>
      <c r="AZ81" s="28">
        <v>1.0</v>
      </c>
      <c r="BA81" s="28">
        <v>1.0</v>
      </c>
      <c r="BB81" s="28">
        <v>1.0</v>
      </c>
      <c r="BC81" s="28">
        <v>1.0</v>
      </c>
      <c r="BD81" s="28">
        <v>1.0</v>
      </c>
      <c r="BE81" s="28">
        <v>1.0</v>
      </c>
      <c r="BF81" s="28">
        <v>1.0</v>
      </c>
      <c r="BG81" s="28">
        <v>1.0</v>
      </c>
      <c r="BH81" s="28">
        <v>1.0</v>
      </c>
      <c r="BI81" s="28">
        <v>0.0</v>
      </c>
      <c r="BJ81" s="28">
        <v>1.0</v>
      </c>
      <c r="BK81" s="28">
        <v>0.0</v>
      </c>
      <c r="BL81" s="28">
        <v>1.0</v>
      </c>
      <c r="BM81" s="28">
        <v>0.0</v>
      </c>
      <c r="BN81" s="28">
        <v>0.0</v>
      </c>
      <c r="BO81" s="29">
        <f t="shared" si="1"/>
        <v>0.75</v>
      </c>
      <c r="BP81" s="29">
        <f t="shared" si="2"/>
        <v>0.4472135955</v>
      </c>
      <c r="BQ81" s="30">
        <f t="shared" si="3"/>
        <v>12</v>
      </c>
      <c r="BR81" s="28">
        <v>0.0</v>
      </c>
      <c r="BS81" s="28">
        <v>0.0</v>
      </c>
      <c r="BT81" s="28">
        <v>0.0</v>
      </c>
      <c r="BU81" s="28">
        <v>0.0</v>
      </c>
      <c r="BV81" s="28">
        <v>0.0</v>
      </c>
      <c r="BW81" s="28">
        <v>0.0</v>
      </c>
      <c r="BX81" s="28">
        <v>0.0</v>
      </c>
      <c r="BY81" s="28">
        <v>0.0</v>
      </c>
      <c r="BZ81" s="28">
        <v>0.0</v>
      </c>
      <c r="CA81" s="28">
        <v>0.0</v>
      </c>
      <c r="CB81" s="28">
        <v>0.0</v>
      </c>
      <c r="CC81" s="28">
        <v>0.0</v>
      </c>
      <c r="CD81" s="28">
        <v>0.0</v>
      </c>
      <c r="CE81" s="28">
        <v>0.0</v>
      </c>
      <c r="CF81" s="28">
        <v>0.0</v>
      </c>
      <c r="CG81" s="28">
        <v>0.0</v>
      </c>
      <c r="CH81" s="29">
        <f t="shared" si="4"/>
        <v>0</v>
      </c>
      <c r="CI81" s="29">
        <f t="shared" si="5"/>
        <v>0</v>
      </c>
      <c r="CJ81" s="30">
        <f t="shared" si="6"/>
        <v>0</v>
      </c>
      <c r="CK81" s="28">
        <v>0.0</v>
      </c>
      <c r="CL81" s="28">
        <v>0.0</v>
      </c>
      <c r="CM81" s="28">
        <v>0.0</v>
      </c>
      <c r="CN81" s="28">
        <v>0.0</v>
      </c>
      <c r="CO81" s="28">
        <v>0.0</v>
      </c>
      <c r="CP81" s="28">
        <v>0.0</v>
      </c>
      <c r="CQ81" s="28">
        <v>0.0</v>
      </c>
      <c r="CR81" s="28">
        <v>0.0</v>
      </c>
      <c r="CS81" s="28">
        <v>0.0</v>
      </c>
      <c r="CT81" s="28">
        <v>0.0</v>
      </c>
      <c r="CU81" s="28">
        <v>1.0</v>
      </c>
      <c r="CV81" s="28">
        <v>0.0</v>
      </c>
      <c r="CW81" s="28">
        <v>0.0</v>
      </c>
      <c r="CX81" s="28">
        <v>0.0</v>
      </c>
      <c r="CY81" s="28">
        <v>0.0</v>
      </c>
      <c r="CZ81" s="28">
        <v>0.0</v>
      </c>
      <c r="DA81" s="29">
        <f t="shared" si="7"/>
        <v>0.0625</v>
      </c>
      <c r="DB81" s="29">
        <f t="shared" si="8"/>
        <v>0.25</v>
      </c>
      <c r="DC81" s="30">
        <f t="shared" si="9"/>
        <v>1</v>
      </c>
      <c r="DD81" s="28">
        <v>0.0</v>
      </c>
      <c r="DE81" s="28">
        <v>0.0</v>
      </c>
      <c r="DF81" s="28">
        <v>0.0</v>
      </c>
      <c r="DG81" s="28">
        <v>0.0</v>
      </c>
      <c r="DH81" s="28">
        <v>0.0</v>
      </c>
      <c r="DI81" s="28">
        <v>0.0</v>
      </c>
      <c r="DJ81" s="28">
        <v>0.0</v>
      </c>
      <c r="DK81" s="28">
        <v>0.0</v>
      </c>
      <c r="DL81" s="28">
        <v>0.0</v>
      </c>
      <c r="DM81" s="28">
        <v>0.0</v>
      </c>
      <c r="DN81" s="28">
        <v>0.0</v>
      </c>
      <c r="DO81" s="28">
        <v>0.0</v>
      </c>
      <c r="DP81" s="28">
        <v>0.0</v>
      </c>
      <c r="DQ81" s="28">
        <v>0.0</v>
      </c>
      <c r="DR81" s="28">
        <v>0.0</v>
      </c>
      <c r="DS81" s="28">
        <v>0.0</v>
      </c>
      <c r="DT81" s="29">
        <f t="shared" si="10"/>
        <v>0</v>
      </c>
      <c r="DU81" s="29">
        <f t="shared" si="11"/>
        <v>0</v>
      </c>
      <c r="DV81" s="30">
        <f t="shared" si="12"/>
        <v>0</v>
      </c>
      <c r="DW81" s="28">
        <v>1.0</v>
      </c>
      <c r="DX81" s="28">
        <v>1.0</v>
      </c>
      <c r="DY81" s="28">
        <v>1.0</v>
      </c>
      <c r="DZ81" s="28">
        <v>1.0</v>
      </c>
      <c r="EA81" s="28">
        <v>1.0</v>
      </c>
      <c r="EB81" s="28">
        <v>1.0</v>
      </c>
      <c r="EC81" s="28">
        <v>1.0</v>
      </c>
      <c r="ED81" s="28">
        <v>1.0</v>
      </c>
      <c r="EE81" s="28">
        <v>1.0</v>
      </c>
      <c r="EF81" s="28">
        <v>1.0</v>
      </c>
      <c r="EG81" s="28">
        <v>6.0</v>
      </c>
      <c r="EH81" s="28">
        <v>1.0</v>
      </c>
      <c r="EI81" s="28">
        <v>2.0</v>
      </c>
      <c r="EJ81" s="28">
        <v>1.0</v>
      </c>
      <c r="EK81" s="28">
        <v>2.0</v>
      </c>
      <c r="EL81" s="28">
        <v>2.0</v>
      </c>
      <c r="EM81" s="29">
        <f t="shared" si="13"/>
        <v>1.5</v>
      </c>
      <c r="EN81" s="29">
        <f t="shared" si="14"/>
        <v>1.264911064</v>
      </c>
      <c r="EO81" s="30">
        <f t="shared" si="15"/>
        <v>24</v>
      </c>
      <c r="EP81" s="45">
        <v>41759.75</v>
      </c>
      <c r="EQ81" s="45">
        <v>41759.75</v>
      </c>
      <c r="ER81" s="45">
        <v>41759.75</v>
      </c>
      <c r="ES81" s="45">
        <v>41759.75</v>
      </c>
      <c r="ET81" s="45">
        <v>41759.75069444445</v>
      </c>
      <c r="EU81" s="45">
        <v>41759.75069444445</v>
      </c>
      <c r="EV81" s="45">
        <v>41759.75208333333</v>
      </c>
      <c r="EW81" s="45">
        <v>41759.75208333333</v>
      </c>
      <c r="EX81" s="45">
        <v>41759.75277777778</v>
      </c>
      <c r="EY81" s="45">
        <v>41759.75347222222</v>
      </c>
      <c r="EZ81" s="45">
        <v>41759.75347222222</v>
      </c>
      <c r="FA81" s="45">
        <v>41759.75902777778</v>
      </c>
      <c r="FB81" s="45">
        <v>41759.760416666664</v>
      </c>
      <c r="FC81" s="45">
        <v>41759.76111111111</v>
      </c>
      <c r="FD81" s="45">
        <v>41759.76111111111</v>
      </c>
      <c r="FE81" s="45">
        <v>41759.763194444444</v>
      </c>
      <c r="FF81" s="43">
        <v>2.766203703703704E-4</v>
      </c>
      <c r="FG81" s="43">
        <v>3.310185185185185E-4</v>
      </c>
      <c r="FH81" s="43">
        <v>4.479166666666667E-4</v>
      </c>
      <c r="FI81" s="43">
        <v>9.97685185185185E-4</v>
      </c>
      <c r="FJ81" s="43">
        <v>0.0010694444444444445</v>
      </c>
      <c r="FK81" s="43">
        <v>0.0023680555555555555</v>
      </c>
      <c r="FL81" s="43">
        <v>0.0024224537037037036</v>
      </c>
      <c r="FM81" s="43">
        <v>0.0028831018518518515</v>
      </c>
      <c r="FN81" s="43">
        <v>0.0035520833333333337</v>
      </c>
      <c r="FO81" s="43">
        <v>0.0037881944444444447</v>
      </c>
      <c r="FP81" s="43">
        <v>0.00953587962962963</v>
      </c>
      <c r="FQ81" s="43">
        <v>0.010483796296296297</v>
      </c>
      <c r="FR81" s="43">
        <v>0.011114583333333332</v>
      </c>
      <c r="FS81" s="43">
        <v>0.01177662037037037</v>
      </c>
      <c r="FT81" s="43">
        <v>0.013782407407407408</v>
      </c>
      <c r="FU81" s="43">
        <v>0.014666666666666668</v>
      </c>
      <c r="FV81" s="28">
        <v>16925.0</v>
      </c>
      <c r="FW81" s="28">
        <v>4628.0</v>
      </c>
      <c r="FX81" s="28">
        <v>9712.0</v>
      </c>
      <c r="FY81" s="28">
        <v>47149.0</v>
      </c>
      <c r="FZ81" s="28">
        <v>5437.0</v>
      </c>
      <c r="GA81" s="28">
        <v>111603.0</v>
      </c>
      <c r="GB81" s="28">
        <v>4265.0</v>
      </c>
      <c r="GC81" s="28">
        <v>39123.0</v>
      </c>
      <c r="GD81" s="28">
        <v>57876.0</v>
      </c>
      <c r="GE81" s="28">
        <v>20262.0</v>
      </c>
      <c r="GF81" s="28">
        <v>229589.0</v>
      </c>
      <c r="GG81" s="28">
        <v>68740.0</v>
      </c>
      <c r="GH81" s="28">
        <v>31613.0</v>
      </c>
      <c r="GI81" s="28">
        <v>57518.0</v>
      </c>
      <c r="GJ81" s="28">
        <v>38438.0</v>
      </c>
      <c r="GK81" s="28">
        <v>51346.0</v>
      </c>
      <c r="GL81" s="29">
        <f t="shared" si="16"/>
        <v>49639</v>
      </c>
      <c r="GM81" s="29">
        <f t="shared" si="17"/>
        <v>55888.22186</v>
      </c>
      <c r="GN81" s="30">
        <f t="shared" si="18"/>
        <v>794224</v>
      </c>
      <c r="GO81" s="28">
        <v>16925.0</v>
      </c>
      <c r="GP81" s="28">
        <v>4628.0</v>
      </c>
      <c r="GQ81" s="28">
        <v>9712.0</v>
      </c>
      <c r="GR81" s="28">
        <v>47149.0</v>
      </c>
      <c r="GS81" s="28">
        <v>5437.0</v>
      </c>
      <c r="GT81" s="28">
        <v>111603.0</v>
      </c>
      <c r="GU81" s="28">
        <v>4265.0</v>
      </c>
      <c r="GV81" s="28">
        <v>39123.0</v>
      </c>
      <c r="GW81" s="28">
        <v>57876.0</v>
      </c>
      <c r="GX81" s="28">
        <v>20262.0</v>
      </c>
      <c r="GY81" s="28">
        <v>229589.0</v>
      </c>
      <c r="GZ81" s="28">
        <v>68740.0</v>
      </c>
      <c r="HA81" s="28">
        <v>31613.0</v>
      </c>
      <c r="HB81" s="28">
        <v>57518.0</v>
      </c>
      <c r="HC81" s="28">
        <v>38438.0</v>
      </c>
      <c r="HD81" s="28">
        <v>51346.0</v>
      </c>
      <c r="HE81" s="29">
        <f t="shared" si="19"/>
        <v>49639</v>
      </c>
      <c r="HF81" s="29">
        <f t="shared" si="20"/>
        <v>55888.22186</v>
      </c>
      <c r="HG81" s="30">
        <f t="shared" si="21"/>
        <v>794224</v>
      </c>
      <c r="HH81" s="3"/>
      <c r="HI81" s="3"/>
      <c r="HJ81" s="28"/>
      <c r="HK81" s="28"/>
      <c r="HL81" s="28"/>
      <c r="HM81" s="28"/>
      <c r="HN81" s="28"/>
      <c r="HO81" s="28"/>
      <c r="HP81" s="28"/>
      <c r="HQ81" s="28"/>
      <c r="HR81" s="28"/>
      <c r="HS81" s="28"/>
      <c r="HT81" s="9" t="str">
        <f t="shared" si="22"/>
        <v>#DIV/0!</v>
      </c>
      <c r="HU81" s="9" t="str">
        <f t="shared" si="23"/>
        <v>#DIV/0!</v>
      </c>
      <c r="HV81" s="4">
        <f t="shared" si="24"/>
        <v>0</v>
      </c>
      <c r="HW81" s="28"/>
      <c r="HX81" s="28"/>
      <c r="HY81" s="28"/>
      <c r="HZ81" s="28"/>
      <c r="IA81" s="28"/>
      <c r="IB81" s="28"/>
      <c r="IC81" s="28"/>
      <c r="ID81" s="28"/>
      <c r="IE81" s="9" t="str">
        <f t="shared" si="25"/>
        <v>#DIV/0!</v>
      </c>
      <c r="IF81" s="9" t="str">
        <f t="shared" si="26"/>
        <v>#DIV/0!</v>
      </c>
      <c r="IG81" s="4">
        <f t="shared" si="27"/>
        <v>0</v>
      </c>
      <c r="IH81" s="28"/>
      <c r="II81" s="28"/>
      <c r="IJ81" s="28"/>
      <c r="IK81" s="28"/>
      <c r="IL81" s="9" t="str">
        <f t="shared" si="28"/>
        <v>#DIV/0!</v>
      </c>
      <c r="IM81" s="9" t="str">
        <f t="shared" si="29"/>
        <v>#DIV/0!</v>
      </c>
      <c r="IN81" s="4">
        <f t="shared" si="30"/>
        <v>0</v>
      </c>
      <c r="IO81" s="28"/>
      <c r="IP81" s="28"/>
      <c r="IQ81" s="28"/>
      <c r="IR81" s="28"/>
      <c r="IS81" s="28"/>
      <c r="IT81" s="28"/>
      <c r="IU81" s="28"/>
      <c r="IV81" s="28"/>
      <c r="IW81" s="28"/>
      <c r="IX81" s="28"/>
      <c r="IY81" s="28"/>
      <c r="IZ81" s="28"/>
      <c r="JA81" s="9" t="str">
        <f t="shared" si="31"/>
        <v>#DIV/0!</v>
      </c>
      <c r="JB81" s="9" t="str">
        <f t="shared" si="32"/>
        <v>#DIV/0!</v>
      </c>
      <c r="JC81" s="4">
        <f t="shared" si="33"/>
        <v>0</v>
      </c>
      <c r="JD81" s="28"/>
      <c r="JE81" s="28"/>
      <c r="JF81" s="28"/>
      <c r="JG81" s="28"/>
      <c r="JH81" s="3"/>
      <c r="JI81" s="3"/>
      <c r="JJ81" s="3"/>
      <c r="JK81" s="3"/>
      <c r="JL81" s="12"/>
    </row>
    <row r="82" ht="13.5" customHeight="1">
      <c r="A82" s="21">
        <v>26.0</v>
      </c>
      <c r="B82" s="28">
        <v>229254.0</v>
      </c>
      <c r="C82" s="30">
        <v>0.702794242</v>
      </c>
      <c r="D82" s="4">
        <v>0.0</v>
      </c>
      <c r="E82" s="4">
        <v>0.0</v>
      </c>
      <c r="F82" s="30">
        <v>0.0</v>
      </c>
      <c r="G82" s="4">
        <v>1.0</v>
      </c>
      <c r="H82" s="28">
        <v>16.0</v>
      </c>
      <c r="I82" s="28">
        <v>1047726.0</v>
      </c>
      <c r="J82" s="28">
        <v>2.0</v>
      </c>
      <c r="K82" s="28">
        <v>26970.0</v>
      </c>
      <c r="L82" s="28">
        <v>4194224.0</v>
      </c>
      <c r="M82" s="43">
        <v>0.004702546296296296</v>
      </c>
      <c r="N82" s="43">
        <v>0.011539351851851851</v>
      </c>
      <c r="O82" s="28">
        <v>188377.0</v>
      </c>
      <c r="P82" s="28">
        <v>323712.0</v>
      </c>
      <c r="Q82" s="43">
        <v>0.01699537037037037</v>
      </c>
      <c r="R82" s="28" t="s">
        <v>409</v>
      </c>
      <c r="S82" s="28">
        <v>622781.0</v>
      </c>
      <c r="T82" s="28">
        <v>622781.0</v>
      </c>
      <c r="U82" s="28">
        <v>623092.0</v>
      </c>
      <c r="V82" s="28">
        <v>623092.0</v>
      </c>
      <c r="W82" s="28">
        <v>623136.0</v>
      </c>
      <c r="X82" s="28">
        <v>623136.0</v>
      </c>
      <c r="Y82" s="28">
        <v>623167.0</v>
      </c>
      <c r="Z82" s="28">
        <v>623167.0</v>
      </c>
      <c r="AA82" s="28">
        <v>624294.0</v>
      </c>
      <c r="AB82" s="28">
        <v>624295.0</v>
      </c>
      <c r="AC82" s="28">
        <v>624301.0</v>
      </c>
      <c r="AD82" s="28">
        <v>624302.0</v>
      </c>
      <c r="AE82" s="28">
        <v>624311.0</v>
      </c>
      <c r="AF82" s="28">
        <v>624312.0</v>
      </c>
      <c r="AG82" s="28">
        <v>624313.0</v>
      </c>
      <c r="AH82" s="28">
        <v>624314.0</v>
      </c>
      <c r="AI82" s="28">
        <v>942864.0</v>
      </c>
      <c r="AJ82" s="28">
        <v>942865.0</v>
      </c>
      <c r="AK82" s="28">
        <v>943281.0</v>
      </c>
      <c r="AL82" s="28">
        <v>943283.0</v>
      </c>
      <c r="AM82" s="28">
        <v>943385.0</v>
      </c>
      <c r="AN82" s="28">
        <v>943386.0</v>
      </c>
      <c r="AO82" s="28">
        <v>943417.0</v>
      </c>
      <c r="AP82" s="28">
        <v>943418.0</v>
      </c>
      <c r="AQ82" s="28">
        <v>944957.0</v>
      </c>
      <c r="AR82" s="28">
        <v>944958.0</v>
      </c>
      <c r="AS82" s="28">
        <v>944966.0</v>
      </c>
      <c r="AT82" s="28">
        <v>944969.0</v>
      </c>
      <c r="AU82" s="28">
        <v>944991.0</v>
      </c>
      <c r="AV82" s="28">
        <v>944992.0</v>
      </c>
      <c r="AW82" s="28">
        <v>944993.0</v>
      </c>
      <c r="AX82" s="28">
        <v>944994.0</v>
      </c>
      <c r="AY82" s="28">
        <v>1.0</v>
      </c>
      <c r="AZ82" s="28">
        <v>1.0</v>
      </c>
      <c r="BA82" s="28">
        <v>1.0</v>
      </c>
      <c r="BB82" s="28">
        <v>1.0</v>
      </c>
      <c r="BC82" s="28">
        <v>1.0</v>
      </c>
      <c r="BD82" s="28">
        <v>0.0</v>
      </c>
      <c r="BE82" s="28">
        <v>1.0</v>
      </c>
      <c r="BF82" s="28">
        <v>1.0</v>
      </c>
      <c r="BG82" s="28">
        <v>1.0</v>
      </c>
      <c r="BH82" s="28">
        <v>1.0</v>
      </c>
      <c r="BI82" s="28">
        <v>1.0</v>
      </c>
      <c r="BJ82" s="28">
        <v>0.0</v>
      </c>
      <c r="BK82" s="28">
        <v>1.0</v>
      </c>
      <c r="BL82" s="28">
        <v>1.0</v>
      </c>
      <c r="BM82" s="28">
        <v>1.0</v>
      </c>
      <c r="BN82" s="28">
        <v>1.0</v>
      </c>
      <c r="BO82" s="29">
        <f t="shared" si="1"/>
        <v>0.875</v>
      </c>
      <c r="BP82" s="29">
        <f t="shared" si="2"/>
        <v>0.3415650255</v>
      </c>
      <c r="BQ82" s="30">
        <f t="shared" si="3"/>
        <v>14</v>
      </c>
      <c r="BR82" s="28">
        <v>0.0</v>
      </c>
      <c r="BS82" s="28">
        <v>0.0</v>
      </c>
      <c r="BT82" s="28">
        <v>0.0</v>
      </c>
      <c r="BU82" s="28">
        <v>0.0</v>
      </c>
      <c r="BV82" s="28">
        <v>0.0</v>
      </c>
      <c r="BW82" s="28">
        <v>0.0</v>
      </c>
      <c r="BX82" s="28">
        <v>0.0</v>
      </c>
      <c r="BY82" s="28">
        <v>0.0</v>
      </c>
      <c r="BZ82" s="28">
        <v>0.0</v>
      </c>
      <c r="CA82" s="28">
        <v>0.0</v>
      </c>
      <c r="CB82" s="28">
        <v>0.0</v>
      </c>
      <c r="CC82" s="28">
        <v>0.0</v>
      </c>
      <c r="CD82" s="28">
        <v>0.0</v>
      </c>
      <c r="CE82" s="28">
        <v>0.0</v>
      </c>
      <c r="CF82" s="28">
        <v>0.0</v>
      </c>
      <c r="CG82" s="28">
        <v>0.0</v>
      </c>
      <c r="CH82" s="29">
        <f t="shared" si="4"/>
        <v>0</v>
      </c>
      <c r="CI82" s="29">
        <f t="shared" si="5"/>
        <v>0</v>
      </c>
      <c r="CJ82" s="30">
        <f t="shared" si="6"/>
        <v>0</v>
      </c>
      <c r="CK82" s="28">
        <v>0.0</v>
      </c>
      <c r="CL82" s="28">
        <v>0.0</v>
      </c>
      <c r="CM82" s="28">
        <v>0.0</v>
      </c>
      <c r="CN82" s="28">
        <v>0.0</v>
      </c>
      <c r="CO82" s="28">
        <v>0.0</v>
      </c>
      <c r="CP82" s="28">
        <v>0.0</v>
      </c>
      <c r="CQ82" s="28">
        <v>0.0</v>
      </c>
      <c r="CR82" s="28">
        <v>0.0</v>
      </c>
      <c r="CS82" s="28">
        <v>0.0</v>
      </c>
      <c r="CT82" s="28">
        <v>0.0</v>
      </c>
      <c r="CU82" s="28">
        <v>0.0</v>
      </c>
      <c r="CV82" s="28">
        <v>2.0</v>
      </c>
      <c r="CW82" s="28">
        <v>0.0</v>
      </c>
      <c r="CX82" s="28">
        <v>0.0</v>
      </c>
      <c r="CY82" s="28">
        <v>0.0</v>
      </c>
      <c r="CZ82" s="28">
        <v>0.0</v>
      </c>
      <c r="DA82" s="29">
        <f t="shared" si="7"/>
        <v>0.125</v>
      </c>
      <c r="DB82" s="29">
        <f t="shared" si="8"/>
        <v>0.5</v>
      </c>
      <c r="DC82" s="30">
        <f t="shared" si="9"/>
        <v>2</v>
      </c>
      <c r="DD82" s="28">
        <v>0.0</v>
      </c>
      <c r="DE82" s="28">
        <v>0.0</v>
      </c>
      <c r="DF82" s="28">
        <v>0.0</v>
      </c>
      <c r="DG82" s="28">
        <v>0.0</v>
      </c>
      <c r="DH82" s="28">
        <v>0.0</v>
      </c>
      <c r="DI82" s="28">
        <v>0.0</v>
      </c>
      <c r="DJ82" s="28">
        <v>0.0</v>
      </c>
      <c r="DK82" s="28">
        <v>0.0</v>
      </c>
      <c r="DL82" s="28">
        <v>0.0</v>
      </c>
      <c r="DM82" s="28">
        <v>0.0</v>
      </c>
      <c r="DN82" s="28">
        <v>0.0</v>
      </c>
      <c r="DO82" s="28">
        <v>0.0</v>
      </c>
      <c r="DP82" s="28">
        <v>0.0</v>
      </c>
      <c r="DQ82" s="28">
        <v>0.0</v>
      </c>
      <c r="DR82" s="28">
        <v>0.0</v>
      </c>
      <c r="DS82" s="28">
        <v>0.0</v>
      </c>
      <c r="DT82" s="29">
        <f t="shared" si="10"/>
        <v>0</v>
      </c>
      <c r="DU82" s="29">
        <f t="shared" si="11"/>
        <v>0</v>
      </c>
      <c r="DV82" s="30">
        <f t="shared" si="12"/>
        <v>0</v>
      </c>
      <c r="DW82" s="28">
        <v>1.0</v>
      </c>
      <c r="DX82" s="28">
        <v>1.0</v>
      </c>
      <c r="DY82" s="28">
        <v>1.0</v>
      </c>
      <c r="DZ82" s="28">
        <v>1.0</v>
      </c>
      <c r="EA82" s="28">
        <v>1.0</v>
      </c>
      <c r="EB82" s="28">
        <v>2.0</v>
      </c>
      <c r="EC82" s="28">
        <v>1.0</v>
      </c>
      <c r="ED82" s="28">
        <v>1.0</v>
      </c>
      <c r="EE82" s="28">
        <v>1.0</v>
      </c>
      <c r="EF82" s="28">
        <v>1.0</v>
      </c>
      <c r="EG82" s="28">
        <v>1.0</v>
      </c>
      <c r="EH82" s="28">
        <v>2.0</v>
      </c>
      <c r="EI82" s="28">
        <v>1.0</v>
      </c>
      <c r="EJ82" s="28">
        <v>1.0</v>
      </c>
      <c r="EK82" s="28">
        <v>1.0</v>
      </c>
      <c r="EL82" s="28">
        <v>1.0</v>
      </c>
      <c r="EM82" s="29">
        <f t="shared" si="13"/>
        <v>1.125</v>
      </c>
      <c r="EN82" s="29">
        <f t="shared" si="14"/>
        <v>0.3415650255</v>
      </c>
      <c r="EO82" s="30">
        <f t="shared" si="15"/>
        <v>18</v>
      </c>
      <c r="EP82" s="45">
        <v>41759.5875</v>
      </c>
      <c r="EQ82" s="45">
        <v>41759.5875</v>
      </c>
      <c r="ER82" s="45">
        <v>41759.58819444444</v>
      </c>
      <c r="ES82" s="45">
        <v>41759.58819444444</v>
      </c>
      <c r="ET82" s="45">
        <v>41759.58819444444</v>
      </c>
      <c r="EU82" s="45">
        <v>41759.58888888889</v>
      </c>
      <c r="EV82" s="45">
        <v>41759.589583333334</v>
      </c>
      <c r="EW82" s="45">
        <v>41759.589583333334</v>
      </c>
      <c r="EX82" s="45">
        <v>41759.589583333334</v>
      </c>
      <c r="EY82" s="45">
        <v>41759.59027777778</v>
      </c>
      <c r="EZ82" s="45">
        <v>41759.59027777778</v>
      </c>
      <c r="FA82" s="45">
        <v>41759.59097222222</v>
      </c>
      <c r="FB82" s="45">
        <v>41759.592361111114</v>
      </c>
      <c r="FC82" s="45">
        <v>41759.592361111114</v>
      </c>
      <c r="FD82" s="45">
        <v>41759.59305555555</v>
      </c>
      <c r="FE82" s="45">
        <v>41759.59375</v>
      </c>
      <c r="FF82" s="43">
        <v>0.004836805555555555</v>
      </c>
      <c r="FG82" s="43">
        <v>0.004880787037037037</v>
      </c>
      <c r="FH82" s="43">
        <v>0.004969907407407407</v>
      </c>
      <c r="FI82" s="43">
        <v>0.005538194444444444</v>
      </c>
      <c r="FJ82" s="43">
        <v>0.005574074074074075</v>
      </c>
      <c r="FK82" s="43">
        <v>0.006414351851851852</v>
      </c>
      <c r="FL82" s="43">
        <v>0.006474537037037038</v>
      </c>
      <c r="FM82" s="43">
        <v>0.00671875</v>
      </c>
      <c r="FN82" s="43">
        <v>0.00725925925925926</v>
      </c>
      <c r="FO82" s="43">
        <v>0.007510416666666666</v>
      </c>
      <c r="FP82" s="43">
        <v>0.008243055555555556</v>
      </c>
      <c r="FQ82" s="43">
        <v>0.009277777777777777</v>
      </c>
      <c r="FR82" s="43">
        <v>0.00963888888888889</v>
      </c>
      <c r="FS82" s="43">
        <v>0.010275462962962964</v>
      </c>
      <c r="FT82" s="43">
        <v>0.01086574074074074</v>
      </c>
      <c r="FU82" s="43">
        <v>0.011537037037037038</v>
      </c>
      <c r="FV82" s="28">
        <v>10929.0</v>
      </c>
      <c r="FW82" s="28">
        <v>3682.0</v>
      </c>
      <c r="FX82" s="28">
        <v>7442.0</v>
      </c>
      <c r="FY82" s="28">
        <v>48489.0</v>
      </c>
      <c r="FZ82" s="28">
        <v>2578.0</v>
      </c>
      <c r="GA82" s="28">
        <v>22328.0</v>
      </c>
      <c r="GB82" s="28">
        <v>3385.0</v>
      </c>
      <c r="GC82" s="28">
        <v>20511.0</v>
      </c>
      <c r="GD82" s="28">
        <v>47171.0</v>
      </c>
      <c r="GE82" s="28">
        <v>21928.0</v>
      </c>
      <c r="GF82" s="28">
        <v>63241.0</v>
      </c>
      <c r="GG82" s="28">
        <v>55545.0</v>
      </c>
      <c r="GH82" s="28">
        <v>30765.0</v>
      </c>
      <c r="GI82" s="28">
        <v>54765.0</v>
      </c>
      <c r="GJ82" s="28">
        <v>50772.0</v>
      </c>
      <c r="GK82" s="28">
        <v>57802.0</v>
      </c>
      <c r="GL82" s="29">
        <f t="shared" si="16"/>
        <v>31333.3125</v>
      </c>
      <c r="GM82" s="29">
        <f t="shared" si="17"/>
        <v>22246.58367</v>
      </c>
      <c r="GN82" s="30">
        <f t="shared" si="18"/>
        <v>501333</v>
      </c>
      <c r="GO82" s="28">
        <v>10929.0</v>
      </c>
      <c r="GP82" s="28">
        <v>3682.0</v>
      </c>
      <c r="GQ82" s="28">
        <v>7442.0</v>
      </c>
      <c r="GR82" s="28">
        <v>48489.0</v>
      </c>
      <c r="GS82" s="28">
        <v>2578.0</v>
      </c>
      <c r="GT82" s="28">
        <v>22328.0</v>
      </c>
      <c r="GU82" s="28">
        <v>3385.0</v>
      </c>
      <c r="GV82" s="28">
        <v>20511.0</v>
      </c>
      <c r="GW82" s="28">
        <v>47171.0</v>
      </c>
      <c r="GX82" s="28">
        <v>21928.0</v>
      </c>
      <c r="GY82" s="28">
        <v>63241.0</v>
      </c>
      <c r="GZ82" s="28">
        <v>55545.0</v>
      </c>
      <c r="HA82" s="28">
        <v>30765.0</v>
      </c>
      <c r="HB82" s="28">
        <v>54765.0</v>
      </c>
      <c r="HC82" s="28">
        <v>50772.0</v>
      </c>
      <c r="HD82" s="28">
        <v>57802.0</v>
      </c>
      <c r="HE82" s="29">
        <f t="shared" si="19"/>
        <v>31333.3125</v>
      </c>
      <c r="HF82" s="29">
        <f t="shared" si="20"/>
        <v>22246.58367</v>
      </c>
      <c r="HG82" s="30">
        <f t="shared" si="21"/>
        <v>501333</v>
      </c>
      <c r="HH82" s="3"/>
      <c r="HI82" s="3"/>
      <c r="HJ82" s="28"/>
      <c r="HK82" s="28"/>
      <c r="HL82" s="28"/>
      <c r="HM82" s="28"/>
      <c r="HN82" s="28"/>
      <c r="HO82" s="28"/>
      <c r="HP82" s="28"/>
      <c r="HQ82" s="28"/>
      <c r="HR82" s="28"/>
      <c r="HS82" s="28"/>
      <c r="HT82" s="9" t="str">
        <f t="shared" si="22"/>
        <v>#DIV/0!</v>
      </c>
      <c r="HU82" s="9" t="str">
        <f t="shared" si="23"/>
        <v>#DIV/0!</v>
      </c>
      <c r="HV82" s="4">
        <f t="shared" si="24"/>
        <v>0</v>
      </c>
      <c r="HW82" s="28"/>
      <c r="HX82" s="28"/>
      <c r="HY82" s="28"/>
      <c r="HZ82" s="28"/>
      <c r="IA82" s="28"/>
      <c r="IB82" s="28"/>
      <c r="IC82" s="28"/>
      <c r="ID82" s="28"/>
      <c r="IE82" s="9" t="str">
        <f t="shared" si="25"/>
        <v>#DIV/0!</v>
      </c>
      <c r="IF82" s="9" t="str">
        <f t="shared" si="26"/>
        <v>#DIV/0!</v>
      </c>
      <c r="IG82" s="4">
        <f t="shared" si="27"/>
        <v>0</v>
      </c>
      <c r="IH82" s="28"/>
      <c r="II82" s="28"/>
      <c r="IJ82" s="28"/>
      <c r="IK82" s="28"/>
      <c r="IL82" s="9" t="str">
        <f t="shared" si="28"/>
        <v>#DIV/0!</v>
      </c>
      <c r="IM82" s="9" t="str">
        <f t="shared" si="29"/>
        <v>#DIV/0!</v>
      </c>
      <c r="IN82" s="4">
        <f t="shared" si="30"/>
        <v>0</v>
      </c>
      <c r="IO82" s="28"/>
      <c r="IP82" s="28"/>
      <c r="IQ82" s="28"/>
      <c r="IR82" s="28"/>
      <c r="IS82" s="28"/>
      <c r="IT82" s="28"/>
      <c r="IU82" s="28"/>
      <c r="IV82" s="28"/>
      <c r="IW82" s="28"/>
      <c r="IX82" s="28"/>
      <c r="IY82" s="28"/>
      <c r="IZ82" s="28"/>
      <c r="JA82" s="9" t="str">
        <f t="shared" si="31"/>
        <v>#DIV/0!</v>
      </c>
      <c r="JB82" s="9" t="str">
        <f t="shared" si="32"/>
        <v>#DIV/0!</v>
      </c>
      <c r="JC82" s="4">
        <f t="shared" si="33"/>
        <v>0</v>
      </c>
      <c r="JD82" s="28"/>
      <c r="JE82" s="28"/>
      <c r="JF82" s="28"/>
      <c r="JG82" s="28"/>
      <c r="JH82" s="3"/>
      <c r="JI82" s="3"/>
      <c r="JJ82" s="3"/>
      <c r="JK82" s="3"/>
      <c r="JL82" s="12"/>
    </row>
    <row r="83" ht="13.5" customHeight="1">
      <c r="A83" s="21">
        <v>64.0</v>
      </c>
      <c r="B83" s="28">
        <v>229392.0</v>
      </c>
      <c r="C83" s="30">
        <v>0.654463712</v>
      </c>
      <c r="D83" s="4">
        <v>0.0</v>
      </c>
      <c r="E83" s="4">
        <v>0.0</v>
      </c>
      <c r="F83" s="30">
        <v>0.0</v>
      </c>
      <c r="G83" s="4">
        <v>1.0</v>
      </c>
      <c r="H83" s="28">
        <v>16.0</v>
      </c>
      <c r="I83" s="28">
        <v>1047727.0</v>
      </c>
      <c r="J83" s="28">
        <v>2.0</v>
      </c>
      <c r="K83" s="28">
        <v>26971.0</v>
      </c>
      <c r="L83" s="28">
        <v>4194271.0</v>
      </c>
      <c r="M83" s="43">
        <v>0.007748842592592593</v>
      </c>
      <c r="N83" s="43">
        <v>0.03689467592592593</v>
      </c>
      <c r="O83" s="28">
        <v>188515.0</v>
      </c>
      <c r="P83" s="28">
        <v>323712.0</v>
      </c>
      <c r="Q83" s="43">
        <v>0.017516203703703704</v>
      </c>
      <c r="R83" s="28" t="s">
        <v>443</v>
      </c>
      <c r="S83" s="28">
        <v>622781.0</v>
      </c>
      <c r="T83" s="28">
        <v>622781.0</v>
      </c>
      <c r="U83" s="28">
        <v>623092.0</v>
      </c>
      <c r="V83" s="28">
        <v>623092.0</v>
      </c>
      <c r="W83" s="28">
        <v>623136.0</v>
      </c>
      <c r="X83" s="28">
        <v>623136.0</v>
      </c>
      <c r="Y83" s="28">
        <v>623167.0</v>
      </c>
      <c r="Z83" s="28">
        <v>623167.0</v>
      </c>
      <c r="AA83" s="28">
        <v>624294.0</v>
      </c>
      <c r="AB83" s="28">
        <v>624295.0</v>
      </c>
      <c r="AC83" s="28">
        <v>624301.0</v>
      </c>
      <c r="AD83" s="28">
        <v>624302.0</v>
      </c>
      <c r="AE83" s="28">
        <v>624311.0</v>
      </c>
      <c r="AF83" s="28">
        <v>624312.0</v>
      </c>
      <c r="AG83" s="28">
        <v>624313.0</v>
      </c>
      <c r="AH83" s="28">
        <v>624314.0</v>
      </c>
      <c r="AI83" s="28">
        <v>942864.0</v>
      </c>
      <c r="AJ83" s="28">
        <v>942865.0</v>
      </c>
      <c r="AK83" s="28">
        <v>943281.0</v>
      </c>
      <c r="AL83" s="28">
        <v>943283.0</v>
      </c>
      <c r="AM83" s="28">
        <v>943385.0</v>
      </c>
      <c r="AN83" s="28">
        <v>943386.0</v>
      </c>
      <c r="AO83" s="28">
        <v>943417.0</v>
      </c>
      <c r="AP83" s="28">
        <v>943418.0</v>
      </c>
      <c r="AQ83" s="28">
        <v>944957.0</v>
      </c>
      <c r="AR83" s="28">
        <v>944958.0</v>
      </c>
      <c r="AS83" s="28">
        <v>944966.0</v>
      </c>
      <c r="AT83" s="28">
        <v>944969.0</v>
      </c>
      <c r="AU83" s="28">
        <v>944991.0</v>
      </c>
      <c r="AV83" s="28">
        <v>944992.0</v>
      </c>
      <c r="AW83" s="28">
        <v>944993.0</v>
      </c>
      <c r="AX83" s="28">
        <v>944994.0</v>
      </c>
      <c r="AY83" s="28">
        <v>0.0</v>
      </c>
      <c r="AZ83" s="28">
        <v>1.0</v>
      </c>
      <c r="BA83" s="28">
        <v>1.0</v>
      </c>
      <c r="BB83" s="28">
        <v>1.0</v>
      </c>
      <c r="BC83" s="28">
        <v>1.0</v>
      </c>
      <c r="BD83" s="28">
        <v>1.0</v>
      </c>
      <c r="BE83" s="28">
        <v>1.0</v>
      </c>
      <c r="BF83" s="28">
        <v>1.0</v>
      </c>
      <c r="BG83" s="28">
        <v>0.0</v>
      </c>
      <c r="BH83" s="28">
        <v>0.0</v>
      </c>
      <c r="BI83" s="28">
        <v>0.0</v>
      </c>
      <c r="BJ83" s="28">
        <v>0.0</v>
      </c>
      <c r="BK83" s="28">
        <v>1.0</v>
      </c>
      <c r="BL83" s="28">
        <v>1.0</v>
      </c>
      <c r="BM83" s="28">
        <v>1.0</v>
      </c>
      <c r="BN83" s="28">
        <v>1.0</v>
      </c>
      <c r="BO83" s="29">
        <f t="shared" si="1"/>
        <v>0.6875</v>
      </c>
      <c r="BP83" s="29">
        <f t="shared" si="2"/>
        <v>0.4787135539</v>
      </c>
      <c r="BQ83" s="30">
        <f t="shared" si="3"/>
        <v>11</v>
      </c>
      <c r="BR83" s="28">
        <v>0.0</v>
      </c>
      <c r="BS83" s="28">
        <v>0.0</v>
      </c>
      <c r="BT83" s="28">
        <v>0.0</v>
      </c>
      <c r="BU83" s="28">
        <v>0.0</v>
      </c>
      <c r="BV83" s="28">
        <v>0.0</v>
      </c>
      <c r="BW83" s="28">
        <v>0.0</v>
      </c>
      <c r="BX83" s="28">
        <v>0.0</v>
      </c>
      <c r="BY83" s="28">
        <v>0.0</v>
      </c>
      <c r="BZ83" s="28">
        <v>0.0</v>
      </c>
      <c r="CA83" s="28">
        <v>0.0</v>
      </c>
      <c r="CB83" s="28">
        <v>0.0</v>
      </c>
      <c r="CC83" s="28">
        <v>0.0</v>
      </c>
      <c r="CD83" s="28">
        <v>0.0</v>
      </c>
      <c r="CE83" s="28">
        <v>0.0</v>
      </c>
      <c r="CF83" s="28">
        <v>0.0</v>
      </c>
      <c r="CG83" s="28">
        <v>0.0</v>
      </c>
      <c r="CH83" s="29">
        <f t="shared" si="4"/>
        <v>0</v>
      </c>
      <c r="CI83" s="29">
        <f t="shared" si="5"/>
        <v>0</v>
      </c>
      <c r="CJ83" s="30">
        <f t="shared" si="6"/>
        <v>0</v>
      </c>
      <c r="CK83" s="28">
        <v>0.0</v>
      </c>
      <c r="CL83" s="28">
        <v>0.0</v>
      </c>
      <c r="CM83" s="28">
        <v>0.0</v>
      </c>
      <c r="CN83" s="28">
        <v>0.0</v>
      </c>
      <c r="CO83" s="28">
        <v>0.0</v>
      </c>
      <c r="CP83" s="28">
        <v>0.0</v>
      </c>
      <c r="CQ83" s="28">
        <v>0.0</v>
      </c>
      <c r="CR83" s="28">
        <v>0.0</v>
      </c>
      <c r="CS83" s="28">
        <v>2.0</v>
      </c>
      <c r="CT83" s="28">
        <v>0.0</v>
      </c>
      <c r="CU83" s="28">
        <v>3.0</v>
      </c>
      <c r="CV83" s="28">
        <v>2.0</v>
      </c>
      <c r="CW83" s="28">
        <v>0.0</v>
      </c>
      <c r="CX83" s="28">
        <v>0.0</v>
      </c>
      <c r="CY83" s="28">
        <v>0.0</v>
      </c>
      <c r="CZ83" s="28">
        <v>0.0</v>
      </c>
      <c r="DA83" s="29">
        <f t="shared" si="7"/>
        <v>0.4375</v>
      </c>
      <c r="DB83" s="29">
        <f t="shared" si="8"/>
        <v>0.9639329161</v>
      </c>
      <c r="DC83" s="30">
        <f t="shared" si="9"/>
        <v>7</v>
      </c>
      <c r="DD83" s="28">
        <v>0.0</v>
      </c>
      <c r="DE83" s="28">
        <v>0.0</v>
      </c>
      <c r="DF83" s="28">
        <v>0.0</v>
      </c>
      <c r="DG83" s="28">
        <v>0.0</v>
      </c>
      <c r="DH83" s="28">
        <v>0.0</v>
      </c>
      <c r="DI83" s="28">
        <v>0.0</v>
      </c>
      <c r="DJ83" s="28">
        <v>0.0</v>
      </c>
      <c r="DK83" s="28">
        <v>0.0</v>
      </c>
      <c r="DL83" s="28">
        <v>0.0</v>
      </c>
      <c r="DM83" s="28">
        <v>0.0</v>
      </c>
      <c r="DN83" s="28">
        <v>1.0</v>
      </c>
      <c r="DO83" s="28">
        <v>0.0</v>
      </c>
      <c r="DP83" s="28">
        <v>0.0</v>
      </c>
      <c r="DQ83" s="28">
        <v>0.0</v>
      </c>
      <c r="DR83" s="28">
        <v>0.0</v>
      </c>
      <c r="DS83" s="28">
        <v>0.0</v>
      </c>
      <c r="DT83" s="29">
        <f t="shared" si="10"/>
        <v>0.0625</v>
      </c>
      <c r="DU83" s="29">
        <f t="shared" si="11"/>
        <v>0.25</v>
      </c>
      <c r="DV83" s="30">
        <f t="shared" si="12"/>
        <v>1</v>
      </c>
      <c r="DW83" s="28">
        <v>2.0</v>
      </c>
      <c r="DX83" s="28">
        <v>1.0</v>
      </c>
      <c r="DY83" s="28">
        <v>1.0</v>
      </c>
      <c r="DZ83" s="28">
        <v>1.0</v>
      </c>
      <c r="EA83" s="28">
        <v>1.0</v>
      </c>
      <c r="EB83" s="28">
        <v>1.0</v>
      </c>
      <c r="EC83" s="28">
        <v>1.0</v>
      </c>
      <c r="ED83" s="28">
        <v>1.0</v>
      </c>
      <c r="EE83" s="28">
        <v>3.0</v>
      </c>
      <c r="EF83" s="28">
        <v>2.0</v>
      </c>
      <c r="EG83" s="28">
        <v>3.0</v>
      </c>
      <c r="EH83" s="28">
        <v>3.0</v>
      </c>
      <c r="EI83" s="28">
        <v>1.0</v>
      </c>
      <c r="EJ83" s="28">
        <v>1.0</v>
      </c>
      <c r="EK83" s="28">
        <v>1.0</v>
      </c>
      <c r="EL83" s="28">
        <v>1.0</v>
      </c>
      <c r="EM83" s="29">
        <f t="shared" si="13"/>
        <v>1.5</v>
      </c>
      <c r="EN83" s="29">
        <f t="shared" si="14"/>
        <v>0.8164965809</v>
      </c>
      <c r="EO83" s="30">
        <f t="shared" si="15"/>
        <v>24</v>
      </c>
      <c r="EP83" s="45">
        <v>41759.59097222222</v>
      </c>
      <c r="EQ83" s="45">
        <v>41759.59097222222</v>
      </c>
      <c r="ER83" s="45">
        <v>41759.59097222222</v>
      </c>
      <c r="ES83" s="45">
        <v>41759.59097222222</v>
      </c>
      <c r="ET83" s="45">
        <v>41759.59166666667</v>
      </c>
      <c r="EU83" s="45">
        <v>41759.59166666667</v>
      </c>
      <c r="EV83" s="45">
        <v>41759.592361111114</v>
      </c>
      <c r="EW83" s="45">
        <v>41759.592361111114</v>
      </c>
      <c r="EX83" s="45">
        <v>41759.592361111114</v>
      </c>
      <c r="EY83" s="45">
        <v>41759.59375</v>
      </c>
      <c r="EZ83" s="45">
        <v>41759.59444444445</v>
      </c>
      <c r="FA83" s="45">
        <v>41759.595138888886</v>
      </c>
      <c r="FB83" s="45">
        <v>41759.70138888889</v>
      </c>
      <c r="FC83" s="45">
        <v>41759.70208333333</v>
      </c>
      <c r="FD83" s="45">
        <v>41759.70208333333</v>
      </c>
      <c r="FE83" s="45">
        <v>41759.70277777778</v>
      </c>
      <c r="FF83" s="43">
        <v>0.007891203703703704</v>
      </c>
      <c r="FG83" s="43">
        <v>0.008211805555555556</v>
      </c>
      <c r="FH83" s="43">
        <v>0.008261574074074074</v>
      </c>
      <c r="FI83" s="43">
        <v>0.008655092592592593</v>
      </c>
      <c r="FJ83" s="43">
        <v>0.008766203703703703</v>
      </c>
      <c r="FK83" s="43">
        <v>0.009304398148148148</v>
      </c>
      <c r="FL83" s="43">
        <v>0.009393518518518518</v>
      </c>
      <c r="FM83" s="43">
        <v>0.00961574074074074</v>
      </c>
      <c r="FN83" s="43">
        <v>0.01092824074074074</v>
      </c>
      <c r="FO83" s="43">
        <v>0.011751157407407406</v>
      </c>
      <c r="FP83" s="43">
        <v>0.01230324074074074</v>
      </c>
      <c r="FQ83" s="43">
        <v>0.035069444444444445</v>
      </c>
      <c r="FR83" s="43">
        <v>0.03546064814814815</v>
      </c>
      <c r="FS83" s="43">
        <v>0.03584490740740741</v>
      </c>
      <c r="FT83" s="43">
        <v>0.036362268518518516</v>
      </c>
      <c r="FU83" s="43">
        <v>0.03689467592592593</v>
      </c>
      <c r="FV83" s="28">
        <v>11621.0</v>
      </c>
      <c r="FW83" s="28">
        <v>27521.0</v>
      </c>
      <c r="FX83" s="28">
        <v>2765.0</v>
      </c>
      <c r="FY83" s="28">
        <v>33742.0</v>
      </c>
      <c r="FZ83" s="28">
        <v>8423.0</v>
      </c>
      <c r="GA83" s="28">
        <v>45854.0</v>
      </c>
      <c r="GB83" s="28">
        <v>7581.0</v>
      </c>
      <c r="GC83" s="28">
        <v>17765.0</v>
      </c>
      <c r="GD83" s="28">
        <v>82750.0</v>
      </c>
      <c r="GE83" s="28">
        <v>32309.0</v>
      </c>
      <c r="GF83" s="28">
        <v>39171.0</v>
      </c>
      <c r="GG83" s="28">
        <v>9111485.0</v>
      </c>
      <c r="GH83" s="28">
        <v>33785.0</v>
      </c>
      <c r="GI83" s="28">
        <v>33038.0</v>
      </c>
      <c r="GJ83" s="28">
        <v>44728.0</v>
      </c>
      <c r="GK83" s="28">
        <v>45650.0</v>
      </c>
      <c r="GL83" s="29">
        <f t="shared" si="16"/>
        <v>598636.75</v>
      </c>
      <c r="GM83" s="29">
        <f t="shared" si="17"/>
        <v>2270178.143</v>
      </c>
      <c r="GN83" s="30">
        <f t="shared" si="18"/>
        <v>9578188</v>
      </c>
      <c r="GO83" s="28">
        <v>11621.0</v>
      </c>
      <c r="GP83" s="28">
        <v>27521.0</v>
      </c>
      <c r="GQ83" s="28">
        <v>2765.0</v>
      </c>
      <c r="GR83" s="28">
        <v>33742.0</v>
      </c>
      <c r="GS83" s="28">
        <v>8423.0</v>
      </c>
      <c r="GT83" s="28">
        <v>45854.0</v>
      </c>
      <c r="GU83" s="28">
        <v>7581.0</v>
      </c>
      <c r="GV83" s="28">
        <v>17765.0</v>
      </c>
      <c r="GW83" s="28">
        <v>82750.0</v>
      </c>
      <c r="GX83" s="28">
        <v>32309.0</v>
      </c>
      <c r="GY83" s="28">
        <v>39171.0</v>
      </c>
      <c r="GZ83" s="28">
        <v>9111485.0</v>
      </c>
      <c r="HA83" s="28">
        <v>33785.0</v>
      </c>
      <c r="HB83" s="28">
        <v>33038.0</v>
      </c>
      <c r="HC83" s="28">
        <v>44728.0</v>
      </c>
      <c r="HD83" s="28">
        <v>45650.0</v>
      </c>
      <c r="HE83" s="29">
        <f t="shared" si="19"/>
        <v>598636.75</v>
      </c>
      <c r="HF83" s="29">
        <f t="shared" si="20"/>
        <v>2270178.143</v>
      </c>
      <c r="HG83" s="30">
        <f t="shared" si="21"/>
        <v>9578188</v>
      </c>
      <c r="HH83" s="3"/>
      <c r="HI83" s="3"/>
      <c r="HJ83" s="28"/>
      <c r="HK83" s="28"/>
      <c r="HL83" s="28"/>
      <c r="HM83" s="28"/>
      <c r="HN83" s="28"/>
      <c r="HO83" s="28"/>
      <c r="HP83" s="28"/>
      <c r="HQ83" s="28"/>
      <c r="HR83" s="28"/>
      <c r="HS83" s="28"/>
      <c r="HT83" s="9" t="str">
        <f t="shared" si="22"/>
        <v>#DIV/0!</v>
      </c>
      <c r="HU83" s="9" t="str">
        <f t="shared" si="23"/>
        <v>#DIV/0!</v>
      </c>
      <c r="HV83" s="4">
        <f t="shared" si="24"/>
        <v>0</v>
      </c>
      <c r="HW83" s="28"/>
      <c r="HX83" s="28"/>
      <c r="HY83" s="28"/>
      <c r="HZ83" s="28"/>
      <c r="IA83" s="28"/>
      <c r="IB83" s="28"/>
      <c r="IC83" s="28"/>
      <c r="ID83" s="28"/>
      <c r="IE83" s="9" t="str">
        <f t="shared" si="25"/>
        <v>#DIV/0!</v>
      </c>
      <c r="IF83" s="9" t="str">
        <f t="shared" si="26"/>
        <v>#DIV/0!</v>
      </c>
      <c r="IG83" s="4">
        <f t="shared" si="27"/>
        <v>0</v>
      </c>
      <c r="IH83" s="28"/>
      <c r="II83" s="28"/>
      <c r="IJ83" s="28"/>
      <c r="IK83" s="28"/>
      <c r="IL83" s="9" t="str">
        <f t="shared" si="28"/>
        <v>#DIV/0!</v>
      </c>
      <c r="IM83" s="9" t="str">
        <f t="shared" si="29"/>
        <v>#DIV/0!</v>
      </c>
      <c r="IN83" s="4">
        <f t="shared" si="30"/>
        <v>0</v>
      </c>
      <c r="IO83" s="28"/>
      <c r="IP83" s="28"/>
      <c r="IQ83" s="28"/>
      <c r="IR83" s="28"/>
      <c r="IS83" s="28"/>
      <c r="IT83" s="28"/>
      <c r="IU83" s="28"/>
      <c r="IV83" s="28"/>
      <c r="IW83" s="28"/>
      <c r="IX83" s="28"/>
      <c r="IY83" s="28"/>
      <c r="IZ83" s="28"/>
      <c r="JA83" s="9" t="str">
        <f t="shared" si="31"/>
        <v>#DIV/0!</v>
      </c>
      <c r="JB83" s="9" t="str">
        <f t="shared" si="32"/>
        <v>#DIV/0!</v>
      </c>
      <c r="JC83" s="4">
        <f t="shared" si="33"/>
        <v>0</v>
      </c>
      <c r="JD83" s="28"/>
      <c r="JE83" s="28"/>
      <c r="JF83" s="28"/>
      <c r="JG83" s="28"/>
      <c r="JH83" s="3"/>
      <c r="JI83" s="3"/>
      <c r="JJ83" s="3"/>
      <c r="JK83" s="3"/>
      <c r="JL83" s="12"/>
    </row>
    <row r="84" ht="13.5" customHeight="1">
      <c r="A84" s="21">
        <v>24.0</v>
      </c>
      <c r="B84" s="28">
        <v>229247.0</v>
      </c>
      <c r="C84" s="30">
        <v>0.800455235</v>
      </c>
      <c r="D84" s="4">
        <v>1.0</v>
      </c>
      <c r="E84" s="4">
        <v>1.0</v>
      </c>
      <c r="F84" s="30">
        <v>0.0</v>
      </c>
      <c r="G84" s="4">
        <v>1.0</v>
      </c>
      <c r="H84" s="28">
        <v>16.0</v>
      </c>
      <c r="I84" s="28">
        <v>1047726.0</v>
      </c>
      <c r="J84" s="28">
        <v>2.0</v>
      </c>
      <c r="K84" s="28">
        <v>26970.0</v>
      </c>
      <c r="L84" s="28">
        <v>4193711.0</v>
      </c>
      <c r="M84" s="43">
        <v>0.02296875</v>
      </c>
      <c r="N84" s="43">
        <v>0.033965277777777775</v>
      </c>
      <c r="O84" s="28">
        <v>188370.0</v>
      </c>
      <c r="P84" s="28">
        <v>323712.0</v>
      </c>
      <c r="Q84" s="43">
        <v>0.01699537037037037</v>
      </c>
      <c r="R84" s="28" t="s">
        <v>407</v>
      </c>
      <c r="S84" s="28">
        <v>622781.0</v>
      </c>
      <c r="T84" s="28">
        <v>622781.0</v>
      </c>
      <c r="U84" s="28">
        <v>623092.0</v>
      </c>
      <c r="V84" s="28">
        <v>623092.0</v>
      </c>
      <c r="W84" s="28">
        <v>623136.0</v>
      </c>
      <c r="X84" s="28">
        <v>623136.0</v>
      </c>
      <c r="Y84" s="28">
        <v>623167.0</v>
      </c>
      <c r="Z84" s="28">
        <v>623167.0</v>
      </c>
      <c r="AA84" s="28">
        <v>624294.0</v>
      </c>
      <c r="AB84" s="28">
        <v>624295.0</v>
      </c>
      <c r="AC84" s="28">
        <v>624301.0</v>
      </c>
      <c r="AD84" s="28">
        <v>624302.0</v>
      </c>
      <c r="AE84" s="28">
        <v>624311.0</v>
      </c>
      <c r="AF84" s="28">
        <v>624312.0</v>
      </c>
      <c r="AG84" s="28">
        <v>624313.0</v>
      </c>
      <c r="AH84" s="28">
        <v>624314.0</v>
      </c>
      <c r="AI84" s="28">
        <v>942864.0</v>
      </c>
      <c r="AJ84" s="28">
        <v>942865.0</v>
      </c>
      <c r="AK84" s="28">
        <v>943281.0</v>
      </c>
      <c r="AL84" s="28">
        <v>943283.0</v>
      </c>
      <c r="AM84" s="28">
        <v>943385.0</v>
      </c>
      <c r="AN84" s="28">
        <v>943386.0</v>
      </c>
      <c r="AO84" s="28">
        <v>943417.0</v>
      </c>
      <c r="AP84" s="28">
        <v>943418.0</v>
      </c>
      <c r="AQ84" s="28">
        <v>944957.0</v>
      </c>
      <c r="AR84" s="28">
        <v>944958.0</v>
      </c>
      <c r="AS84" s="28">
        <v>944966.0</v>
      </c>
      <c r="AT84" s="28">
        <v>944969.0</v>
      </c>
      <c r="AU84" s="28">
        <v>944991.0</v>
      </c>
      <c r="AV84" s="28">
        <v>944992.0</v>
      </c>
      <c r="AW84" s="28">
        <v>944993.0</v>
      </c>
      <c r="AX84" s="28">
        <v>944994.0</v>
      </c>
      <c r="AY84" s="28">
        <v>1.0</v>
      </c>
      <c r="AZ84" s="28">
        <v>1.0</v>
      </c>
      <c r="BA84" s="28">
        <v>1.0</v>
      </c>
      <c r="BB84" s="28">
        <v>1.0</v>
      </c>
      <c r="BC84" s="28">
        <v>1.0</v>
      </c>
      <c r="BD84" s="28">
        <v>1.0</v>
      </c>
      <c r="BE84" s="28">
        <v>1.0</v>
      </c>
      <c r="BF84" s="28">
        <v>1.0</v>
      </c>
      <c r="BG84" s="28">
        <v>1.0</v>
      </c>
      <c r="BH84" s="28">
        <v>1.0</v>
      </c>
      <c r="BI84" s="28">
        <v>0.0</v>
      </c>
      <c r="BJ84" s="28">
        <v>1.0</v>
      </c>
      <c r="BK84" s="28">
        <v>1.0</v>
      </c>
      <c r="BL84" s="28">
        <v>1.0</v>
      </c>
      <c r="BM84" s="28">
        <v>1.0</v>
      </c>
      <c r="BN84" s="28">
        <v>0.0</v>
      </c>
      <c r="BO84" s="29">
        <f t="shared" si="1"/>
        <v>0.875</v>
      </c>
      <c r="BP84" s="29">
        <f t="shared" si="2"/>
        <v>0.3415650255</v>
      </c>
      <c r="BQ84" s="30">
        <f t="shared" si="3"/>
        <v>14</v>
      </c>
      <c r="BR84" s="28">
        <v>0.0</v>
      </c>
      <c r="BS84" s="28">
        <v>0.0</v>
      </c>
      <c r="BT84" s="28">
        <v>0.0</v>
      </c>
      <c r="BU84" s="28">
        <v>0.0</v>
      </c>
      <c r="BV84" s="28">
        <v>0.0</v>
      </c>
      <c r="BW84" s="28">
        <v>0.0</v>
      </c>
      <c r="BX84" s="28">
        <v>0.0</v>
      </c>
      <c r="BY84" s="28">
        <v>0.0</v>
      </c>
      <c r="BZ84" s="28">
        <v>0.0</v>
      </c>
      <c r="CA84" s="28">
        <v>0.0</v>
      </c>
      <c r="CB84" s="28">
        <v>0.0</v>
      </c>
      <c r="CC84" s="28">
        <v>0.0</v>
      </c>
      <c r="CD84" s="28">
        <v>0.0</v>
      </c>
      <c r="CE84" s="28">
        <v>0.0</v>
      </c>
      <c r="CF84" s="28">
        <v>0.0</v>
      </c>
      <c r="CG84" s="28">
        <v>0.0</v>
      </c>
      <c r="CH84" s="29">
        <f t="shared" si="4"/>
        <v>0</v>
      </c>
      <c r="CI84" s="29">
        <f t="shared" si="5"/>
        <v>0</v>
      </c>
      <c r="CJ84" s="30">
        <f t="shared" si="6"/>
        <v>0</v>
      </c>
      <c r="CK84" s="28">
        <v>0.0</v>
      </c>
      <c r="CL84" s="28">
        <v>0.0</v>
      </c>
      <c r="CM84" s="28">
        <v>0.0</v>
      </c>
      <c r="CN84" s="28">
        <v>0.0</v>
      </c>
      <c r="CO84" s="28">
        <v>0.0</v>
      </c>
      <c r="CP84" s="28">
        <v>0.0</v>
      </c>
      <c r="CQ84" s="28">
        <v>0.0</v>
      </c>
      <c r="CR84" s="28">
        <v>0.0</v>
      </c>
      <c r="CS84" s="28">
        <v>0.0</v>
      </c>
      <c r="CT84" s="28">
        <v>0.0</v>
      </c>
      <c r="CU84" s="28">
        <v>0.0</v>
      </c>
      <c r="CV84" s="28">
        <v>0.0</v>
      </c>
      <c r="CW84" s="28">
        <v>0.0</v>
      </c>
      <c r="CX84" s="28">
        <v>0.0</v>
      </c>
      <c r="CY84" s="28">
        <v>0.0</v>
      </c>
      <c r="CZ84" s="28">
        <v>0.0</v>
      </c>
      <c r="DA84" s="29">
        <f t="shared" si="7"/>
        <v>0</v>
      </c>
      <c r="DB84" s="29">
        <f t="shared" si="8"/>
        <v>0</v>
      </c>
      <c r="DC84" s="30">
        <f t="shared" si="9"/>
        <v>0</v>
      </c>
      <c r="DD84" s="28">
        <v>0.0</v>
      </c>
      <c r="DE84" s="28">
        <v>0.0</v>
      </c>
      <c r="DF84" s="28">
        <v>0.0</v>
      </c>
      <c r="DG84" s="28">
        <v>0.0</v>
      </c>
      <c r="DH84" s="28">
        <v>0.0</v>
      </c>
      <c r="DI84" s="28">
        <v>0.0</v>
      </c>
      <c r="DJ84" s="28">
        <v>0.0</v>
      </c>
      <c r="DK84" s="28">
        <v>0.0</v>
      </c>
      <c r="DL84" s="28">
        <v>0.0</v>
      </c>
      <c r="DM84" s="28">
        <v>0.0</v>
      </c>
      <c r="DN84" s="28">
        <v>0.0</v>
      </c>
      <c r="DO84" s="28">
        <v>0.0</v>
      </c>
      <c r="DP84" s="28">
        <v>0.0</v>
      </c>
      <c r="DQ84" s="28">
        <v>0.0</v>
      </c>
      <c r="DR84" s="28">
        <v>0.0</v>
      </c>
      <c r="DS84" s="28">
        <v>0.0</v>
      </c>
      <c r="DT84" s="29">
        <f t="shared" si="10"/>
        <v>0</v>
      </c>
      <c r="DU84" s="29">
        <f t="shared" si="11"/>
        <v>0</v>
      </c>
      <c r="DV84" s="30">
        <f t="shared" si="12"/>
        <v>0</v>
      </c>
      <c r="DW84" s="28">
        <v>1.0</v>
      </c>
      <c r="DX84" s="28">
        <v>1.0</v>
      </c>
      <c r="DY84" s="28">
        <v>1.0</v>
      </c>
      <c r="DZ84" s="28">
        <v>1.0</v>
      </c>
      <c r="EA84" s="28">
        <v>1.0</v>
      </c>
      <c r="EB84" s="28">
        <v>1.0</v>
      </c>
      <c r="EC84" s="28">
        <v>1.0</v>
      </c>
      <c r="ED84" s="28">
        <v>1.0</v>
      </c>
      <c r="EE84" s="28">
        <v>1.0</v>
      </c>
      <c r="EF84" s="28">
        <v>1.0</v>
      </c>
      <c r="EG84" s="28">
        <v>2.0</v>
      </c>
      <c r="EH84" s="28">
        <v>1.0</v>
      </c>
      <c r="EI84" s="28">
        <v>1.0</v>
      </c>
      <c r="EJ84" s="28">
        <v>1.0</v>
      </c>
      <c r="EK84" s="28">
        <v>1.0</v>
      </c>
      <c r="EL84" s="28">
        <v>3.0</v>
      </c>
      <c r="EM84" s="29">
        <f t="shared" si="13"/>
        <v>1.1875</v>
      </c>
      <c r="EN84" s="29">
        <f t="shared" si="14"/>
        <v>0.5439056291</v>
      </c>
      <c r="EO84" s="30">
        <f t="shared" si="15"/>
        <v>19</v>
      </c>
      <c r="EP84" s="45">
        <v>41759.56458333333</v>
      </c>
      <c r="EQ84" s="45">
        <v>41759.56458333333</v>
      </c>
      <c r="ER84" s="45">
        <v>41759.56458333333</v>
      </c>
      <c r="ES84" s="45">
        <v>41759.56458333333</v>
      </c>
      <c r="ET84" s="45">
        <v>41759.56458333333</v>
      </c>
      <c r="EU84" s="45">
        <v>41759.56458333333</v>
      </c>
      <c r="EV84" s="45">
        <v>41759.56527777778</v>
      </c>
      <c r="EW84" s="45">
        <v>41759.56527777778</v>
      </c>
      <c r="EX84" s="45">
        <v>41759.56527777778</v>
      </c>
      <c r="EY84" s="45">
        <v>41759.566666666666</v>
      </c>
      <c r="EZ84" s="45">
        <v>41759.566666666666</v>
      </c>
      <c r="FA84" s="45">
        <v>41759.56875</v>
      </c>
      <c r="FB84" s="45">
        <v>41759.57430555556</v>
      </c>
      <c r="FC84" s="45">
        <v>41759.57430555556</v>
      </c>
      <c r="FD84" s="45">
        <v>41759.57430555556</v>
      </c>
      <c r="FE84" s="45">
        <v>41759.575</v>
      </c>
      <c r="FF84" s="43">
        <v>0.023109953703703705</v>
      </c>
      <c r="FG84" s="43">
        <v>0.023153935185185187</v>
      </c>
      <c r="FH84" s="43">
        <v>0.023194444444444445</v>
      </c>
      <c r="FI84" s="43">
        <v>0.023333333333333334</v>
      </c>
      <c r="FJ84" s="43">
        <v>0.023502314814814813</v>
      </c>
      <c r="FK84" s="43">
        <v>0.023866898148148148</v>
      </c>
      <c r="FL84" s="43">
        <v>0.023908564814814817</v>
      </c>
      <c r="FM84" s="43">
        <v>0.02401736111111111</v>
      </c>
      <c r="FN84" s="43">
        <v>0.024995370370370373</v>
      </c>
      <c r="FO84" s="43">
        <v>0.025269675925925928</v>
      </c>
      <c r="FP84" s="43">
        <v>0.027608796296296298</v>
      </c>
      <c r="FQ84" s="43">
        <v>0.03271180555555555</v>
      </c>
      <c r="FR84" s="43">
        <v>0.03288310185185185</v>
      </c>
      <c r="FS84" s="43">
        <v>0.03309953703703704</v>
      </c>
      <c r="FT84" s="43">
        <v>0.033489583333333336</v>
      </c>
      <c r="FU84" s="43">
        <v>0.033962962962962966</v>
      </c>
      <c r="FV84" s="28">
        <v>10647.0</v>
      </c>
      <c r="FW84" s="28">
        <v>3427.0</v>
      </c>
      <c r="FX84" s="28">
        <v>3037.0</v>
      </c>
      <c r="FY84" s="28">
        <v>11953.0</v>
      </c>
      <c r="FZ84" s="28">
        <v>5587.0</v>
      </c>
      <c r="GA84" s="28">
        <v>31116.0</v>
      </c>
      <c r="GB84" s="28">
        <v>3696.0</v>
      </c>
      <c r="GC84" s="28">
        <v>9106.0</v>
      </c>
      <c r="GD84" s="28">
        <v>84620.0</v>
      </c>
      <c r="GE84" s="28">
        <v>23311.0</v>
      </c>
      <c r="GF84" s="28">
        <v>107586.0</v>
      </c>
      <c r="GG84" s="28">
        <v>439232.0</v>
      </c>
      <c r="GH84" s="28">
        <v>15101.0</v>
      </c>
      <c r="GI84" s="28">
        <v>18825.0</v>
      </c>
      <c r="GJ84" s="28">
        <v>33494.0</v>
      </c>
      <c r="GK84" s="28">
        <v>15497.0</v>
      </c>
      <c r="GL84" s="29">
        <f t="shared" si="16"/>
        <v>51014.6875</v>
      </c>
      <c r="GM84" s="29">
        <f t="shared" si="17"/>
        <v>107666.4903</v>
      </c>
      <c r="GN84" s="30">
        <f t="shared" si="18"/>
        <v>816235</v>
      </c>
      <c r="GO84" s="28">
        <v>10647.0</v>
      </c>
      <c r="GP84" s="28">
        <v>3427.0</v>
      </c>
      <c r="GQ84" s="28">
        <v>3037.0</v>
      </c>
      <c r="GR84" s="28">
        <v>11953.0</v>
      </c>
      <c r="GS84" s="28">
        <v>5587.0</v>
      </c>
      <c r="GT84" s="28">
        <v>31116.0</v>
      </c>
      <c r="GU84" s="28">
        <v>3696.0</v>
      </c>
      <c r="GV84" s="28">
        <v>9106.0</v>
      </c>
      <c r="GW84" s="28">
        <v>84620.0</v>
      </c>
      <c r="GX84" s="28">
        <v>23311.0</v>
      </c>
      <c r="GY84" s="28">
        <v>107586.0</v>
      </c>
      <c r="GZ84" s="28">
        <v>439232.0</v>
      </c>
      <c r="HA84" s="28">
        <v>15101.0</v>
      </c>
      <c r="HB84" s="28">
        <v>18825.0</v>
      </c>
      <c r="HC84" s="28">
        <v>33494.0</v>
      </c>
      <c r="HD84" s="28">
        <v>15497.0</v>
      </c>
      <c r="HE84" s="29">
        <f t="shared" si="19"/>
        <v>51014.6875</v>
      </c>
      <c r="HF84" s="29">
        <f t="shared" si="20"/>
        <v>107666.4903</v>
      </c>
      <c r="HG84" s="30">
        <f t="shared" si="21"/>
        <v>816235</v>
      </c>
      <c r="HH84" s="3"/>
      <c r="HI84" s="3"/>
      <c r="HJ84" s="28"/>
      <c r="HK84" s="28"/>
      <c r="HL84" s="28"/>
      <c r="HM84" s="28"/>
      <c r="HN84" s="28"/>
      <c r="HO84" s="28"/>
      <c r="HP84" s="28"/>
      <c r="HQ84" s="28"/>
      <c r="HR84" s="28"/>
      <c r="HS84" s="28"/>
      <c r="HT84" s="9" t="str">
        <f t="shared" si="22"/>
        <v>#DIV/0!</v>
      </c>
      <c r="HU84" s="9" t="str">
        <f t="shared" si="23"/>
        <v>#DIV/0!</v>
      </c>
      <c r="HV84" s="4">
        <f t="shared" si="24"/>
        <v>0</v>
      </c>
      <c r="HW84" s="28"/>
      <c r="HX84" s="28"/>
      <c r="HY84" s="28"/>
      <c r="HZ84" s="28"/>
      <c r="IA84" s="28"/>
      <c r="IB84" s="28"/>
      <c r="IC84" s="28"/>
      <c r="ID84" s="28"/>
      <c r="IE84" s="9" t="str">
        <f t="shared" si="25"/>
        <v>#DIV/0!</v>
      </c>
      <c r="IF84" s="9" t="str">
        <f t="shared" si="26"/>
        <v>#DIV/0!</v>
      </c>
      <c r="IG84" s="4">
        <f t="shared" si="27"/>
        <v>0</v>
      </c>
      <c r="IH84" s="28"/>
      <c r="II84" s="28"/>
      <c r="IJ84" s="28"/>
      <c r="IK84" s="28"/>
      <c r="IL84" s="9" t="str">
        <f t="shared" si="28"/>
        <v>#DIV/0!</v>
      </c>
      <c r="IM84" s="9" t="str">
        <f t="shared" si="29"/>
        <v>#DIV/0!</v>
      </c>
      <c r="IN84" s="4">
        <f t="shared" si="30"/>
        <v>0</v>
      </c>
      <c r="IO84" s="28"/>
      <c r="IP84" s="28"/>
      <c r="IQ84" s="28"/>
      <c r="IR84" s="28"/>
      <c r="IS84" s="28"/>
      <c r="IT84" s="28"/>
      <c r="IU84" s="28"/>
      <c r="IV84" s="28"/>
      <c r="IW84" s="28"/>
      <c r="IX84" s="28"/>
      <c r="IY84" s="28"/>
      <c r="IZ84" s="28"/>
      <c r="JA84" s="9" t="str">
        <f t="shared" si="31"/>
        <v>#DIV/0!</v>
      </c>
      <c r="JB84" s="9" t="str">
        <f t="shared" si="32"/>
        <v>#DIV/0!</v>
      </c>
      <c r="JC84" s="4">
        <f t="shared" si="33"/>
        <v>0</v>
      </c>
      <c r="JD84" s="28"/>
      <c r="JE84" s="28"/>
      <c r="JF84" s="28"/>
      <c r="JG84" s="28"/>
      <c r="JH84" s="3"/>
      <c r="JI84" s="3"/>
      <c r="JJ84" s="3"/>
      <c r="JK84" s="3"/>
      <c r="JL84" s="12"/>
    </row>
    <row r="85" ht="13.5" customHeight="1">
      <c r="A85" s="21">
        <v>59.0</v>
      </c>
      <c r="B85" s="28">
        <v>229383.0</v>
      </c>
      <c r="C85" s="30">
        <v>0.697614991</v>
      </c>
      <c r="D85" s="4">
        <v>0.0</v>
      </c>
      <c r="E85" s="4">
        <v>0.0</v>
      </c>
      <c r="F85" s="30">
        <v>0.0</v>
      </c>
      <c r="G85" s="4">
        <v>1.0</v>
      </c>
      <c r="H85" s="28">
        <v>16.0</v>
      </c>
      <c r="I85" s="28">
        <v>1047727.0</v>
      </c>
      <c r="J85" s="28">
        <v>2.0</v>
      </c>
      <c r="K85" s="28">
        <v>26971.0</v>
      </c>
      <c r="L85" s="28">
        <v>4193675.0</v>
      </c>
      <c r="M85" s="43">
        <v>0.022092592592592594</v>
      </c>
      <c r="N85" s="43">
        <v>0.03881134259259259</v>
      </c>
      <c r="O85" s="28">
        <v>188506.0</v>
      </c>
      <c r="P85" s="28">
        <v>323712.0</v>
      </c>
      <c r="Q85" s="43">
        <v>0.017516203703703704</v>
      </c>
      <c r="R85" s="28" t="s">
        <v>438</v>
      </c>
      <c r="S85" s="28">
        <v>622781.0</v>
      </c>
      <c r="T85" s="28">
        <v>622781.0</v>
      </c>
      <c r="U85" s="28">
        <v>623092.0</v>
      </c>
      <c r="V85" s="28">
        <v>623092.0</v>
      </c>
      <c r="W85" s="28">
        <v>623136.0</v>
      </c>
      <c r="X85" s="28">
        <v>623136.0</v>
      </c>
      <c r="Y85" s="28">
        <v>623167.0</v>
      </c>
      <c r="Z85" s="28">
        <v>623167.0</v>
      </c>
      <c r="AA85" s="28">
        <v>624294.0</v>
      </c>
      <c r="AB85" s="28">
        <v>624295.0</v>
      </c>
      <c r="AC85" s="28">
        <v>624301.0</v>
      </c>
      <c r="AD85" s="28">
        <v>624302.0</v>
      </c>
      <c r="AE85" s="28">
        <v>624311.0</v>
      </c>
      <c r="AF85" s="28">
        <v>624312.0</v>
      </c>
      <c r="AG85" s="28">
        <v>624313.0</v>
      </c>
      <c r="AH85" s="28">
        <v>624314.0</v>
      </c>
      <c r="AI85" s="28">
        <v>942864.0</v>
      </c>
      <c r="AJ85" s="28">
        <v>942865.0</v>
      </c>
      <c r="AK85" s="28">
        <v>943281.0</v>
      </c>
      <c r="AL85" s="28">
        <v>943283.0</v>
      </c>
      <c r="AM85" s="28">
        <v>943385.0</v>
      </c>
      <c r="AN85" s="28">
        <v>943386.0</v>
      </c>
      <c r="AO85" s="28">
        <v>943417.0</v>
      </c>
      <c r="AP85" s="28">
        <v>943418.0</v>
      </c>
      <c r="AQ85" s="28">
        <v>944957.0</v>
      </c>
      <c r="AR85" s="28">
        <v>944958.0</v>
      </c>
      <c r="AS85" s="28">
        <v>944966.0</v>
      </c>
      <c r="AT85" s="28">
        <v>944969.0</v>
      </c>
      <c r="AU85" s="28">
        <v>944991.0</v>
      </c>
      <c r="AV85" s="28">
        <v>944992.0</v>
      </c>
      <c r="AW85" s="28">
        <v>944993.0</v>
      </c>
      <c r="AX85" s="28">
        <v>944994.0</v>
      </c>
      <c r="AY85" s="28">
        <v>1.0</v>
      </c>
      <c r="AZ85" s="28">
        <v>1.0</v>
      </c>
      <c r="BA85" s="28">
        <v>0.0</v>
      </c>
      <c r="BB85" s="28">
        <v>1.0</v>
      </c>
      <c r="BC85" s="28">
        <v>1.0</v>
      </c>
      <c r="BD85" s="28">
        <v>1.0</v>
      </c>
      <c r="BE85" s="28">
        <v>1.0</v>
      </c>
      <c r="BF85" s="28">
        <v>1.0</v>
      </c>
      <c r="BG85" s="28">
        <v>1.0</v>
      </c>
      <c r="BH85" s="28">
        <v>1.0</v>
      </c>
      <c r="BI85" s="28">
        <v>1.0</v>
      </c>
      <c r="BJ85" s="28">
        <v>1.0</v>
      </c>
      <c r="BK85" s="28">
        <v>1.0</v>
      </c>
      <c r="BL85" s="28">
        <v>0.0</v>
      </c>
      <c r="BM85" s="28">
        <v>0.0</v>
      </c>
      <c r="BN85" s="28">
        <v>1.0</v>
      </c>
      <c r="BO85" s="29">
        <f t="shared" si="1"/>
        <v>0.8125</v>
      </c>
      <c r="BP85" s="29">
        <f t="shared" si="2"/>
        <v>0.4031128874</v>
      </c>
      <c r="BQ85" s="30">
        <f t="shared" si="3"/>
        <v>13</v>
      </c>
      <c r="BR85" s="28">
        <v>0.0</v>
      </c>
      <c r="BS85" s="28">
        <v>0.0</v>
      </c>
      <c r="BT85" s="28">
        <v>0.0</v>
      </c>
      <c r="BU85" s="28">
        <v>0.0</v>
      </c>
      <c r="BV85" s="28">
        <v>0.0</v>
      </c>
      <c r="BW85" s="28">
        <v>0.0</v>
      </c>
      <c r="BX85" s="28">
        <v>0.0</v>
      </c>
      <c r="BY85" s="28">
        <v>0.0</v>
      </c>
      <c r="BZ85" s="28">
        <v>0.0</v>
      </c>
      <c r="CA85" s="28">
        <v>0.0</v>
      </c>
      <c r="CB85" s="28">
        <v>0.0</v>
      </c>
      <c r="CC85" s="28">
        <v>0.0</v>
      </c>
      <c r="CD85" s="28">
        <v>0.0</v>
      </c>
      <c r="CE85" s="28">
        <v>0.0</v>
      </c>
      <c r="CF85" s="28">
        <v>0.0</v>
      </c>
      <c r="CG85" s="28">
        <v>0.0</v>
      </c>
      <c r="CH85" s="29">
        <f t="shared" si="4"/>
        <v>0</v>
      </c>
      <c r="CI85" s="29">
        <f t="shared" si="5"/>
        <v>0</v>
      </c>
      <c r="CJ85" s="30">
        <f t="shared" si="6"/>
        <v>0</v>
      </c>
      <c r="CK85" s="28">
        <v>0.0</v>
      </c>
      <c r="CL85" s="28">
        <v>0.0</v>
      </c>
      <c r="CM85" s="28">
        <v>0.0</v>
      </c>
      <c r="CN85" s="28">
        <v>0.0</v>
      </c>
      <c r="CO85" s="28">
        <v>0.0</v>
      </c>
      <c r="CP85" s="28">
        <v>0.0</v>
      </c>
      <c r="CQ85" s="28">
        <v>0.0</v>
      </c>
      <c r="CR85" s="28">
        <v>0.0</v>
      </c>
      <c r="CS85" s="28">
        <v>0.0</v>
      </c>
      <c r="CT85" s="28">
        <v>0.0</v>
      </c>
      <c r="CU85" s="28">
        <v>0.0</v>
      </c>
      <c r="CV85" s="28">
        <v>0.0</v>
      </c>
      <c r="CW85" s="28">
        <v>0.0</v>
      </c>
      <c r="CX85" s="28">
        <v>2.0</v>
      </c>
      <c r="CY85" s="28">
        <v>3.0</v>
      </c>
      <c r="CZ85" s="28">
        <v>0.0</v>
      </c>
      <c r="DA85" s="29">
        <f t="shared" si="7"/>
        <v>0.3125</v>
      </c>
      <c r="DB85" s="29">
        <f t="shared" si="8"/>
        <v>0.8732124598</v>
      </c>
      <c r="DC85" s="30">
        <f t="shared" si="9"/>
        <v>5</v>
      </c>
      <c r="DD85" s="28">
        <v>0.0</v>
      </c>
      <c r="DE85" s="28">
        <v>0.0</v>
      </c>
      <c r="DF85" s="28">
        <v>0.0</v>
      </c>
      <c r="DG85" s="28">
        <v>0.0</v>
      </c>
      <c r="DH85" s="28">
        <v>0.0</v>
      </c>
      <c r="DI85" s="28">
        <v>0.0</v>
      </c>
      <c r="DJ85" s="28">
        <v>0.0</v>
      </c>
      <c r="DK85" s="28">
        <v>0.0</v>
      </c>
      <c r="DL85" s="28">
        <v>0.0</v>
      </c>
      <c r="DM85" s="28">
        <v>0.0</v>
      </c>
      <c r="DN85" s="28">
        <v>0.0</v>
      </c>
      <c r="DO85" s="28">
        <v>0.0</v>
      </c>
      <c r="DP85" s="28">
        <v>0.0</v>
      </c>
      <c r="DQ85" s="28">
        <v>0.0</v>
      </c>
      <c r="DR85" s="28">
        <v>1.0</v>
      </c>
      <c r="DS85" s="28">
        <v>0.0</v>
      </c>
      <c r="DT85" s="29">
        <f t="shared" si="10"/>
        <v>0.0625</v>
      </c>
      <c r="DU85" s="29">
        <f t="shared" si="11"/>
        <v>0.25</v>
      </c>
      <c r="DV85" s="30">
        <f t="shared" si="12"/>
        <v>1</v>
      </c>
      <c r="DW85" s="28">
        <v>1.0</v>
      </c>
      <c r="DX85" s="28">
        <v>1.0</v>
      </c>
      <c r="DY85" s="28">
        <v>2.0</v>
      </c>
      <c r="DZ85" s="28">
        <v>1.0</v>
      </c>
      <c r="EA85" s="28">
        <v>1.0</v>
      </c>
      <c r="EB85" s="28">
        <v>1.0</v>
      </c>
      <c r="EC85" s="28">
        <v>1.0</v>
      </c>
      <c r="ED85" s="28">
        <v>1.0</v>
      </c>
      <c r="EE85" s="28">
        <v>1.0</v>
      </c>
      <c r="EF85" s="28">
        <v>1.0</v>
      </c>
      <c r="EG85" s="28">
        <v>1.0</v>
      </c>
      <c r="EH85" s="28">
        <v>1.0</v>
      </c>
      <c r="EI85" s="28">
        <v>1.0</v>
      </c>
      <c r="EJ85" s="28">
        <v>4.0</v>
      </c>
      <c r="EK85" s="28">
        <v>2.0</v>
      </c>
      <c r="EL85" s="28">
        <v>1.0</v>
      </c>
      <c r="EM85" s="29">
        <f t="shared" si="13"/>
        <v>1.3125</v>
      </c>
      <c r="EN85" s="29">
        <f t="shared" si="14"/>
        <v>0.793200269</v>
      </c>
      <c r="EO85" s="30">
        <f t="shared" si="15"/>
        <v>21</v>
      </c>
      <c r="EP85" s="45">
        <v>41759.56319444445</v>
      </c>
      <c r="EQ85" s="45">
        <v>41759.563888888886</v>
      </c>
      <c r="ER85" s="45">
        <v>41759.563888888886</v>
      </c>
      <c r="ES85" s="45">
        <v>41759.56458333333</v>
      </c>
      <c r="ET85" s="45">
        <v>41759.566666666666</v>
      </c>
      <c r="EU85" s="45">
        <v>41759.566666666666</v>
      </c>
      <c r="EV85" s="45">
        <v>41759.56736111111</v>
      </c>
      <c r="EW85" s="45">
        <v>41759.56805555556</v>
      </c>
      <c r="EX85" s="45">
        <v>41759.56805555556</v>
      </c>
      <c r="EY85" s="45">
        <v>41759.57083333333</v>
      </c>
      <c r="EZ85" s="45">
        <v>41759.572222222225</v>
      </c>
      <c r="FA85" s="45">
        <v>41759.57361111111</v>
      </c>
      <c r="FB85" s="45">
        <v>41759.575694444444</v>
      </c>
      <c r="FC85" s="45">
        <v>41759.57638888889</v>
      </c>
      <c r="FD85" s="45">
        <v>41759.57847222222</v>
      </c>
      <c r="FE85" s="45">
        <v>41759.57986111111</v>
      </c>
      <c r="FF85" s="43">
        <v>0.022311342592592587</v>
      </c>
      <c r="FG85" s="43">
        <v>0.022738425925925926</v>
      </c>
      <c r="FH85" s="43">
        <v>0.02299884259259259</v>
      </c>
      <c r="FI85" s="43">
        <v>0.02546064814814815</v>
      </c>
      <c r="FJ85" s="43">
        <v>0.025596064814814815</v>
      </c>
      <c r="FK85" s="43">
        <v>0.026284722222222223</v>
      </c>
      <c r="FL85" s="43">
        <v>0.02646875</v>
      </c>
      <c r="FM85" s="43">
        <v>0.02699305555555555</v>
      </c>
      <c r="FN85" s="43">
        <v>0.029820601851851855</v>
      </c>
      <c r="FO85" s="43">
        <v>0.031042824074074077</v>
      </c>
      <c r="FP85" s="43">
        <v>0.03215972222222222</v>
      </c>
      <c r="FQ85" s="43">
        <v>0.03437037037037037</v>
      </c>
      <c r="FR85" s="43">
        <v>0.0348599537037037</v>
      </c>
      <c r="FS85" s="43">
        <v>0.03700462962962963</v>
      </c>
      <c r="FT85" s="43">
        <v>0.03825115740740741</v>
      </c>
      <c r="FU85" s="43">
        <v>0.038809027777777776</v>
      </c>
      <c r="FV85" s="28">
        <v>10672.0</v>
      </c>
      <c r="FW85" s="28">
        <v>36586.0</v>
      </c>
      <c r="FX85" s="28">
        <v>6319.0</v>
      </c>
      <c r="FY85" s="28">
        <v>211757.0</v>
      </c>
      <c r="FZ85" s="28">
        <v>5509.0</v>
      </c>
      <c r="GA85" s="28">
        <v>58928.0</v>
      </c>
      <c r="GB85" s="28">
        <v>13890.0</v>
      </c>
      <c r="GC85" s="28">
        <v>45210.0</v>
      </c>
      <c r="GD85" s="28">
        <v>243414.0</v>
      </c>
      <c r="GE85" s="28">
        <v>105025.0</v>
      </c>
      <c r="GF85" s="28">
        <v>93566.0</v>
      </c>
      <c r="GG85" s="28">
        <v>190565.0</v>
      </c>
      <c r="GH85" s="28">
        <v>41865.0</v>
      </c>
      <c r="GI85" s="28">
        <v>128886.0</v>
      </c>
      <c r="GJ85" s="28">
        <v>83601.0</v>
      </c>
      <c r="GK85" s="28">
        <v>47024.0</v>
      </c>
      <c r="GL85" s="29">
        <f t="shared" si="16"/>
        <v>82676.0625</v>
      </c>
      <c r="GM85" s="29">
        <f t="shared" si="17"/>
        <v>75552.50796</v>
      </c>
      <c r="GN85" s="30">
        <f t="shared" si="18"/>
        <v>1322817</v>
      </c>
      <c r="GO85" s="28">
        <v>10672.0</v>
      </c>
      <c r="GP85" s="28">
        <v>36586.0</v>
      </c>
      <c r="GQ85" s="28">
        <v>6319.0</v>
      </c>
      <c r="GR85" s="28">
        <v>211757.0</v>
      </c>
      <c r="GS85" s="28">
        <v>5509.0</v>
      </c>
      <c r="GT85" s="28">
        <v>58928.0</v>
      </c>
      <c r="GU85" s="28">
        <v>13890.0</v>
      </c>
      <c r="GV85" s="28">
        <v>45210.0</v>
      </c>
      <c r="GW85" s="28">
        <v>243414.0</v>
      </c>
      <c r="GX85" s="28">
        <v>105025.0</v>
      </c>
      <c r="GY85" s="28">
        <v>93566.0</v>
      </c>
      <c r="GZ85" s="28">
        <v>190565.0</v>
      </c>
      <c r="HA85" s="28">
        <v>41865.0</v>
      </c>
      <c r="HB85" s="28">
        <v>128886.0</v>
      </c>
      <c r="HC85" s="28">
        <v>83601.0</v>
      </c>
      <c r="HD85" s="28">
        <v>47024.0</v>
      </c>
      <c r="HE85" s="29">
        <f t="shared" si="19"/>
        <v>82676.0625</v>
      </c>
      <c r="HF85" s="29">
        <f t="shared" si="20"/>
        <v>75552.50796</v>
      </c>
      <c r="HG85" s="30">
        <f t="shared" si="21"/>
        <v>1322817</v>
      </c>
      <c r="HH85" s="3"/>
      <c r="HI85" s="3"/>
      <c r="HJ85" s="28"/>
      <c r="HK85" s="28"/>
      <c r="HL85" s="28"/>
      <c r="HM85" s="28"/>
      <c r="HN85" s="28"/>
      <c r="HO85" s="28"/>
      <c r="HP85" s="28"/>
      <c r="HQ85" s="28"/>
      <c r="HR85" s="28"/>
      <c r="HS85" s="28"/>
      <c r="HT85" s="9" t="str">
        <f t="shared" si="22"/>
        <v>#DIV/0!</v>
      </c>
      <c r="HU85" s="9" t="str">
        <f t="shared" si="23"/>
        <v>#DIV/0!</v>
      </c>
      <c r="HV85" s="4">
        <f t="shared" si="24"/>
        <v>0</v>
      </c>
      <c r="HW85" s="28"/>
      <c r="HX85" s="28"/>
      <c r="HY85" s="28"/>
      <c r="HZ85" s="28"/>
      <c r="IA85" s="28"/>
      <c r="IB85" s="28"/>
      <c r="IC85" s="28"/>
      <c r="ID85" s="28"/>
      <c r="IE85" s="9" t="str">
        <f t="shared" si="25"/>
        <v>#DIV/0!</v>
      </c>
      <c r="IF85" s="9" t="str">
        <f t="shared" si="26"/>
        <v>#DIV/0!</v>
      </c>
      <c r="IG85" s="4">
        <f t="shared" si="27"/>
        <v>0</v>
      </c>
      <c r="IH85" s="28"/>
      <c r="II85" s="28"/>
      <c r="IJ85" s="28"/>
      <c r="IK85" s="28"/>
      <c r="IL85" s="9" t="str">
        <f t="shared" si="28"/>
        <v>#DIV/0!</v>
      </c>
      <c r="IM85" s="9" t="str">
        <f t="shared" si="29"/>
        <v>#DIV/0!</v>
      </c>
      <c r="IN85" s="4">
        <f t="shared" si="30"/>
        <v>0</v>
      </c>
      <c r="IO85" s="28"/>
      <c r="IP85" s="28"/>
      <c r="IQ85" s="28"/>
      <c r="IR85" s="28"/>
      <c r="IS85" s="28"/>
      <c r="IT85" s="28"/>
      <c r="IU85" s="28"/>
      <c r="IV85" s="28"/>
      <c r="IW85" s="28"/>
      <c r="IX85" s="28"/>
      <c r="IY85" s="28"/>
      <c r="IZ85" s="28"/>
      <c r="JA85" s="9" t="str">
        <f t="shared" si="31"/>
        <v>#DIV/0!</v>
      </c>
      <c r="JB85" s="9" t="str">
        <f t="shared" si="32"/>
        <v>#DIV/0!</v>
      </c>
      <c r="JC85" s="4">
        <f t="shared" si="33"/>
        <v>0</v>
      </c>
      <c r="JD85" s="28"/>
      <c r="JE85" s="28"/>
      <c r="JF85" s="28"/>
      <c r="JG85" s="28"/>
      <c r="JH85" s="3"/>
      <c r="JI85" s="3"/>
      <c r="JJ85" s="3"/>
      <c r="JK85" s="3"/>
      <c r="JL85" s="12"/>
    </row>
    <row r="86" ht="13.5" customHeight="1">
      <c r="A86" s="21">
        <v>23.0</v>
      </c>
      <c r="B86" s="28">
        <v>229240.0</v>
      </c>
      <c r="C86" s="30">
        <v>0.720827179</v>
      </c>
      <c r="D86" s="4">
        <v>1.0</v>
      </c>
      <c r="E86" s="4">
        <v>0.0</v>
      </c>
      <c r="F86" s="30">
        <v>0.0</v>
      </c>
      <c r="G86" s="4">
        <v>1.0</v>
      </c>
      <c r="H86" s="28">
        <v>16.0</v>
      </c>
      <c r="I86" s="28">
        <v>1047726.0</v>
      </c>
      <c r="J86" s="28">
        <v>2.0</v>
      </c>
      <c r="K86" s="28">
        <v>26970.0</v>
      </c>
      <c r="L86" s="28">
        <v>4196857.0</v>
      </c>
      <c r="M86" s="43">
        <v>0.03980439814814815</v>
      </c>
      <c r="N86" s="43">
        <v>0.006475694444444444</v>
      </c>
      <c r="O86" s="28">
        <v>188363.0</v>
      </c>
      <c r="P86" s="28">
        <v>323712.0</v>
      </c>
      <c r="Q86" s="43">
        <v>0.01699537037037037</v>
      </c>
      <c r="R86" s="28" t="s">
        <v>406</v>
      </c>
      <c r="S86" s="28">
        <v>622781.0</v>
      </c>
      <c r="T86" s="28">
        <v>622781.0</v>
      </c>
      <c r="U86" s="28">
        <v>623092.0</v>
      </c>
      <c r="V86" s="28">
        <v>623092.0</v>
      </c>
      <c r="W86" s="28">
        <v>623136.0</v>
      </c>
      <c r="X86" s="28">
        <v>623136.0</v>
      </c>
      <c r="Y86" s="28">
        <v>623167.0</v>
      </c>
      <c r="Z86" s="28">
        <v>623167.0</v>
      </c>
      <c r="AA86" s="28">
        <v>624294.0</v>
      </c>
      <c r="AB86" s="28">
        <v>624295.0</v>
      </c>
      <c r="AC86" s="28">
        <v>624301.0</v>
      </c>
      <c r="AD86" s="28">
        <v>624302.0</v>
      </c>
      <c r="AE86" s="28">
        <v>624311.0</v>
      </c>
      <c r="AF86" s="28">
        <v>624312.0</v>
      </c>
      <c r="AG86" s="28">
        <v>624313.0</v>
      </c>
      <c r="AH86" s="28">
        <v>624314.0</v>
      </c>
      <c r="AI86" s="28">
        <v>942864.0</v>
      </c>
      <c r="AJ86" s="28">
        <v>942865.0</v>
      </c>
      <c r="AK86" s="28">
        <v>943281.0</v>
      </c>
      <c r="AL86" s="28">
        <v>943283.0</v>
      </c>
      <c r="AM86" s="28">
        <v>943385.0</v>
      </c>
      <c r="AN86" s="28">
        <v>943386.0</v>
      </c>
      <c r="AO86" s="28">
        <v>943417.0</v>
      </c>
      <c r="AP86" s="28">
        <v>943418.0</v>
      </c>
      <c r="AQ86" s="28">
        <v>944957.0</v>
      </c>
      <c r="AR86" s="28">
        <v>944958.0</v>
      </c>
      <c r="AS86" s="28">
        <v>944966.0</v>
      </c>
      <c r="AT86" s="28">
        <v>944969.0</v>
      </c>
      <c r="AU86" s="28">
        <v>944991.0</v>
      </c>
      <c r="AV86" s="28">
        <v>944992.0</v>
      </c>
      <c r="AW86" s="28">
        <v>944993.0</v>
      </c>
      <c r="AX86" s="28">
        <v>944994.0</v>
      </c>
      <c r="AY86" s="28">
        <v>1.0</v>
      </c>
      <c r="AZ86" s="28">
        <v>1.0</v>
      </c>
      <c r="BA86" s="28">
        <v>1.0</v>
      </c>
      <c r="BB86" s="28">
        <v>1.0</v>
      </c>
      <c r="BC86" s="28">
        <v>1.0</v>
      </c>
      <c r="BD86" s="28">
        <v>1.0</v>
      </c>
      <c r="BE86" s="28">
        <v>1.0</v>
      </c>
      <c r="BF86" s="28">
        <v>1.0</v>
      </c>
      <c r="BG86" s="28">
        <v>0.0</v>
      </c>
      <c r="BH86" s="28">
        <v>1.0</v>
      </c>
      <c r="BI86" s="28">
        <v>0.0</v>
      </c>
      <c r="BJ86" s="28">
        <v>0.0</v>
      </c>
      <c r="BK86" s="28">
        <v>0.0</v>
      </c>
      <c r="BL86" s="28">
        <v>0.0</v>
      </c>
      <c r="BM86" s="28">
        <v>1.0</v>
      </c>
      <c r="BN86" s="28">
        <v>1.0</v>
      </c>
      <c r="BO86" s="29">
        <f t="shared" si="1"/>
        <v>0.6875</v>
      </c>
      <c r="BP86" s="29">
        <f t="shared" si="2"/>
        <v>0.4787135539</v>
      </c>
      <c r="BQ86" s="30">
        <f t="shared" si="3"/>
        <v>11</v>
      </c>
      <c r="BR86" s="28">
        <v>0.0</v>
      </c>
      <c r="BS86" s="28">
        <v>0.0</v>
      </c>
      <c r="BT86" s="28">
        <v>0.0</v>
      </c>
      <c r="BU86" s="28">
        <v>0.0</v>
      </c>
      <c r="BV86" s="28">
        <v>0.0</v>
      </c>
      <c r="BW86" s="28">
        <v>0.0</v>
      </c>
      <c r="BX86" s="28">
        <v>0.0</v>
      </c>
      <c r="BY86" s="28">
        <v>0.0</v>
      </c>
      <c r="BZ86" s="28">
        <v>0.0</v>
      </c>
      <c r="CA86" s="28">
        <v>0.0</v>
      </c>
      <c r="CB86" s="28">
        <v>0.0</v>
      </c>
      <c r="CC86" s="28">
        <v>0.0</v>
      </c>
      <c r="CD86" s="28">
        <v>0.0</v>
      </c>
      <c r="CE86" s="28">
        <v>0.0</v>
      </c>
      <c r="CF86" s="28">
        <v>0.0</v>
      </c>
      <c r="CG86" s="28">
        <v>0.0</v>
      </c>
      <c r="CH86" s="29">
        <f t="shared" si="4"/>
        <v>0</v>
      </c>
      <c r="CI86" s="29">
        <f t="shared" si="5"/>
        <v>0</v>
      </c>
      <c r="CJ86" s="30">
        <f t="shared" si="6"/>
        <v>0</v>
      </c>
      <c r="CK86" s="28">
        <v>0.0</v>
      </c>
      <c r="CL86" s="28">
        <v>0.0</v>
      </c>
      <c r="CM86" s="28">
        <v>0.0</v>
      </c>
      <c r="CN86" s="28">
        <v>0.0</v>
      </c>
      <c r="CO86" s="28">
        <v>0.0</v>
      </c>
      <c r="CP86" s="28">
        <v>0.0</v>
      </c>
      <c r="CQ86" s="28">
        <v>0.0</v>
      </c>
      <c r="CR86" s="28">
        <v>0.0</v>
      </c>
      <c r="CS86" s="28">
        <v>3.0</v>
      </c>
      <c r="CT86" s="28">
        <v>0.0</v>
      </c>
      <c r="CU86" s="28">
        <v>3.0</v>
      </c>
      <c r="CV86" s="28">
        <v>3.0</v>
      </c>
      <c r="CW86" s="28">
        <v>0.0</v>
      </c>
      <c r="CX86" s="28">
        <v>3.0</v>
      </c>
      <c r="CY86" s="28">
        <v>0.0</v>
      </c>
      <c r="CZ86" s="28">
        <v>0.0</v>
      </c>
      <c r="DA86" s="29">
        <f t="shared" si="7"/>
        <v>0.75</v>
      </c>
      <c r="DB86" s="29">
        <f t="shared" si="8"/>
        <v>1.341640786</v>
      </c>
      <c r="DC86" s="30">
        <f t="shared" si="9"/>
        <v>12</v>
      </c>
      <c r="DD86" s="28">
        <v>0.0</v>
      </c>
      <c r="DE86" s="28">
        <v>0.0</v>
      </c>
      <c r="DF86" s="28">
        <v>0.0</v>
      </c>
      <c r="DG86" s="28">
        <v>0.0</v>
      </c>
      <c r="DH86" s="28">
        <v>0.0</v>
      </c>
      <c r="DI86" s="28">
        <v>0.0</v>
      </c>
      <c r="DJ86" s="28">
        <v>0.0</v>
      </c>
      <c r="DK86" s="28">
        <v>0.0</v>
      </c>
      <c r="DL86" s="28">
        <v>1.0</v>
      </c>
      <c r="DM86" s="28">
        <v>0.0</v>
      </c>
      <c r="DN86" s="28">
        <v>1.0</v>
      </c>
      <c r="DO86" s="28">
        <v>1.0</v>
      </c>
      <c r="DP86" s="28">
        <v>0.0</v>
      </c>
      <c r="DQ86" s="28">
        <v>1.0</v>
      </c>
      <c r="DR86" s="28">
        <v>0.0</v>
      </c>
      <c r="DS86" s="28">
        <v>0.0</v>
      </c>
      <c r="DT86" s="29">
        <f t="shared" si="10"/>
        <v>0.25</v>
      </c>
      <c r="DU86" s="29">
        <f t="shared" si="11"/>
        <v>0.4472135955</v>
      </c>
      <c r="DV86" s="30">
        <f t="shared" si="12"/>
        <v>4</v>
      </c>
      <c r="DW86" s="28">
        <v>1.0</v>
      </c>
      <c r="DX86" s="28">
        <v>1.0</v>
      </c>
      <c r="DY86" s="28">
        <v>1.0</v>
      </c>
      <c r="DZ86" s="28">
        <v>1.0</v>
      </c>
      <c r="EA86" s="28">
        <v>1.0</v>
      </c>
      <c r="EB86" s="28">
        <v>1.0</v>
      </c>
      <c r="EC86" s="28">
        <v>1.0</v>
      </c>
      <c r="ED86" s="28">
        <v>1.0</v>
      </c>
      <c r="EE86" s="28">
        <v>3.0</v>
      </c>
      <c r="EF86" s="28">
        <v>1.0</v>
      </c>
      <c r="EG86" s="28">
        <v>2.0</v>
      </c>
      <c r="EH86" s="28">
        <v>3.0</v>
      </c>
      <c r="EI86" s="28">
        <v>3.0</v>
      </c>
      <c r="EJ86" s="28">
        <v>3.0</v>
      </c>
      <c r="EK86" s="28">
        <v>1.0</v>
      </c>
      <c r="EL86" s="28">
        <v>1.0</v>
      </c>
      <c r="EM86" s="29">
        <f t="shared" si="13"/>
        <v>1.5625</v>
      </c>
      <c r="EN86" s="29">
        <f t="shared" si="14"/>
        <v>0.8920949127</v>
      </c>
      <c r="EO86" s="30">
        <f t="shared" si="15"/>
        <v>25</v>
      </c>
      <c r="EP86" s="45">
        <v>41759.78958333333</v>
      </c>
      <c r="EQ86" s="45">
        <v>41759.79027777778</v>
      </c>
      <c r="ER86" s="45">
        <v>41759.79027777778</v>
      </c>
      <c r="ES86" s="45">
        <v>41759.79027777778</v>
      </c>
      <c r="ET86" s="45">
        <v>41759.79027777778</v>
      </c>
      <c r="EU86" s="45">
        <v>41759.79027777778</v>
      </c>
      <c r="EV86" s="45">
        <v>41759.790972222225</v>
      </c>
      <c r="EW86" s="45">
        <v>41759.790972222225</v>
      </c>
      <c r="EX86" s="45">
        <v>41759.791666666664</v>
      </c>
      <c r="EY86" s="45">
        <v>41759.79236111111</v>
      </c>
      <c r="EZ86" s="45">
        <v>41759.79305555556</v>
      </c>
      <c r="FA86" s="45">
        <v>41759.794444444444</v>
      </c>
      <c r="FB86" s="45">
        <v>41759.79583333333</v>
      </c>
      <c r="FC86" s="45">
        <v>41759.79652777778</v>
      </c>
      <c r="FD86" s="45">
        <v>41759.79652777778</v>
      </c>
      <c r="FE86" s="45">
        <v>41759.79722222222</v>
      </c>
      <c r="FF86" s="43">
        <v>0.040351851851851854</v>
      </c>
      <c r="FG86" s="43">
        <v>0.04046412037037037</v>
      </c>
      <c r="FH86" s="43">
        <v>0.04059953703703704</v>
      </c>
      <c r="FI86" s="43">
        <v>0.040807870370370376</v>
      </c>
      <c r="FJ86" s="43">
        <v>0.04094212962962963</v>
      </c>
      <c r="FK86" s="43">
        <v>0.04147569444444445</v>
      </c>
      <c r="FL86" s="43">
        <v>0.04153587962962963</v>
      </c>
      <c r="FM86" s="43">
        <v>1.2847222222222223E-4</v>
      </c>
      <c r="FN86" s="43">
        <v>9.317129629629631E-4</v>
      </c>
      <c r="FO86" s="43">
        <v>0.001880787037037037</v>
      </c>
      <c r="FP86" s="43">
        <v>0.002820601851851852</v>
      </c>
      <c r="FQ86" s="43">
        <v>0.004414351851851852</v>
      </c>
      <c r="FR86" s="43">
        <v>0.004859953703703704</v>
      </c>
      <c r="FS86" s="43">
        <v>0.0054918981481481485</v>
      </c>
      <c r="FT86" s="43">
        <v>0.005915509259259259</v>
      </c>
      <c r="FU86" s="43">
        <v>0.006472222222222223</v>
      </c>
      <c r="FV86" s="28">
        <v>18429.0</v>
      </c>
      <c r="FW86" s="28">
        <v>9084.0</v>
      </c>
      <c r="FX86" s="28">
        <v>11774.0</v>
      </c>
      <c r="FY86" s="28">
        <v>17832.0</v>
      </c>
      <c r="FZ86" s="28">
        <v>11427.0</v>
      </c>
      <c r="GA86" s="28">
        <v>45486.0</v>
      </c>
      <c r="GB86" s="28">
        <v>4736.0</v>
      </c>
      <c r="GC86" s="28">
        <v>22125.0</v>
      </c>
      <c r="GD86" s="28">
        <v>44739.0</v>
      </c>
      <c r="GE86" s="28">
        <v>82496.0</v>
      </c>
      <c r="GF86" s="28">
        <v>43567.0</v>
      </c>
      <c r="GG86" s="28">
        <v>99163.0</v>
      </c>
      <c r="GH86" s="28">
        <v>27875.0</v>
      </c>
      <c r="GI86" s="28">
        <v>32161.0</v>
      </c>
      <c r="GJ86" s="28">
        <v>37064.0</v>
      </c>
      <c r="GK86" s="28">
        <v>48230.0</v>
      </c>
      <c r="GL86" s="29">
        <f t="shared" si="16"/>
        <v>34761.75</v>
      </c>
      <c r="GM86" s="29">
        <f t="shared" si="17"/>
        <v>26211.89904</v>
      </c>
      <c r="GN86" s="30">
        <f t="shared" si="18"/>
        <v>556188</v>
      </c>
      <c r="GO86" s="28">
        <v>18429.0</v>
      </c>
      <c r="GP86" s="28">
        <v>9084.0</v>
      </c>
      <c r="GQ86" s="28">
        <v>11774.0</v>
      </c>
      <c r="GR86" s="28">
        <v>17832.0</v>
      </c>
      <c r="GS86" s="28">
        <v>11427.0</v>
      </c>
      <c r="GT86" s="28">
        <v>45486.0</v>
      </c>
      <c r="GU86" s="28">
        <v>4736.0</v>
      </c>
      <c r="GV86" s="28">
        <v>22125.0</v>
      </c>
      <c r="GW86" s="28">
        <v>44739.0</v>
      </c>
      <c r="GX86" s="28">
        <v>82496.0</v>
      </c>
      <c r="GY86" s="28">
        <v>43567.0</v>
      </c>
      <c r="GZ86" s="28">
        <v>99163.0</v>
      </c>
      <c r="HA86" s="28">
        <v>27875.0</v>
      </c>
      <c r="HB86" s="28">
        <v>32161.0</v>
      </c>
      <c r="HC86" s="28">
        <v>37064.0</v>
      </c>
      <c r="HD86" s="28">
        <v>48230.0</v>
      </c>
      <c r="HE86" s="29">
        <f t="shared" si="19"/>
        <v>34761.75</v>
      </c>
      <c r="HF86" s="29">
        <f t="shared" si="20"/>
        <v>26211.89904</v>
      </c>
      <c r="HG86" s="30">
        <f t="shared" si="21"/>
        <v>556188</v>
      </c>
      <c r="HH86" s="3"/>
      <c r="HI86" s="3"/>
      <c r="HJ86" s="28"/>
      <c r="HK86" s="28"/>
      <c r="HL86" s="28"/>
      <c r="HM86" s="28"/>
      <c r="HN86" s="28"/>
      <c r="HO86" s="28"/>
      <c r="HP86" s="28"/>
      <c r="HQ86" s="28"/>
      <c r="HR86" s="28"/>
      <c r="HS86" s="28"/>
      <c r="HT86" s="9" t="str">
        <f t="shared" si="22"/>
        <v>#DIV/0!</v>
      </c>
      <c r="HU86" s="9" t="str">
        <f t="shared" si="23"/>
        <v>#DIV/0!</v>
      </c>
      <c r="HV86" s="4">
        <f t="shared" si="24"/>
        <v>0</v>
      </c>
      <c r="HW86" s="28"/>
      <c r="HX86" s="28"/>
      <c r="HY86" s="28"/>
      <c r="HZ86" s="28"/>
      <c r="IA86" s="28"/>
      <c r="IB86" s="28"/>
      <c r="IC86" s="28"/>
      <c r="ID86" s="28"/>
      <c r="IE86" s="9" t="str">
        <f t="shared" si="25"/>
        <v>#DIV/0!</v>
      </c>
      <c r="IF86" s="9" t="str">
        <f t="shared" si="26"/>
        <v>#DIV/0!</v>
      </c>
      <c r="IG86" s="4">
        <f t="shared" si="27"/>
        <v>0</v>
      </c>
      <c r="IH86" s="28"/>
      <c r="II86" s="28"/>
      <c r="IJ86" s="28"/>
      <c r="IK86" s="28"/>
      <c r="IL86" s="9" t="str">
        <f t="shared" si="28"/>
        <v>#DIV/0!</v>
      </c>
      <c r="IM86" s="9" t="str">
        <f t="shared" si="29"/>
        <v>#DIV/0!</v>
      </c>
      <c r="IN86" s="4">
        <f t="shared" si="30"/>
        <v>0</v>
      </c>
      <c r="IO86" s="28"/>
      <c r="IP86" s="28"/>
      <c r="IQ86" s="28"/>
      <c r="IR86" s="28"/>
      <c r="IS86" s="28"/>
      <c r="IT86" s="28"/>
      <c r="IU86" s="28"/>
      <c r="IV86" s="28"/>
      <c r="IW86" s="28"/>
      <c r="IX86" s="28"/>
      <c r="IY86" s="28"/>
      <c r="IZ86" s="28"/>
      <c r="JA86" s="9" t="str">
        <f t="shared" si="31"/>
        <v>#DIV/0!</v>
      </c>
      <c r="JB86" s="9" t="str">
        <f t="shared" si="32"/>
        <v>#DIV/0!</v>
      </c>
      <c r="JC86" s="4">
        <f t="shared" si="33"/>
        <v>0</v>
      </c>
      <c r="JD86" s="28"/>
      <c r="JE86" s="28"/>
      <c r="JF86" s="28"/>
      <c r="JG86" s="28"/>
      <c r="JH86" s="3"/>
      <c r="JI86" s="3"/>
      <c r="JJ86" s="3"/>
      <c r="JK86" s="3"/>
      <c r="JL86" s="12"/>
    </row>
    <row r="87" ht="13.5" customHeight="1">
      <c r="A87" s="21">
        <v>57.0</v>
      </c>
      <c r="B87" s="28">
        <v>229363.0</v>
      </c>
      <c r="C87" s="30">
        <v>0.616532721</v>
      </c>
      <c r="D87" s="4">
        <v>0.0</v>
      </c>
      <c r="E87" s="4">
        <v>0.0</v>
      </c>
      <c r="F87" s="30">
        <v>0.0</v>
      </c>
      <c r="G87" s="4">
        <v>0.0</v>
      </c>
      <c r="H87" s="28">
        <v>9.0</v>
      </c>
      <c r="I87" s="28">
        <v>1047727.0</v>
      </c>
      <c r="J87" s="28">
        <v>2.0</v>
      </c>
      <c r="K87" s="28">
        <v>26971.0</v>
      </c>
      <c r="L87" s="28">
        <v>4193921.0</v>
      </c>
      <c r="M87" s="43">
        <v>0.032554398148148145</v>
      </c>
      <c r="N87" s="28"/>
      <c r="O87" s="28">
        <v>188486.0</v>
      </c>
      <c r="P87" s="28">
        <v>323712.0</v>
      </c>
      <c r="Q87" s="43">
        <v>0.017516203703703704</v>
      </c>
      <c r="R87" s="28"/>
      <c r="S87" s="28">
        <v>622781.0</v>
      </c>
      <c r="T87" s="28">
        <v>622781.0</v>
      </c>
      <c r="U87" s="28">
        <v>623092.0</v>
      </c>
      <c r="V87" s="28">
        <v>623092.0</v>
      </c>
      <c r="W87" s="28">
        <v>623136.0</v>
      </c>
      <c r="X87" s="28">
        <v>623136.0</v>
      </c>
      <c r="Y87" s="28">
        <v>623167.0</v>
      </c>
      <c r="Z87" s="28">
        <v>623167.0</v>
      </c>
      <c r="AA87" s="28">
        <v>624294.0</v>
      </c>
      <c r="AB87" s="28"/>
      <c r="AC87" s="28"/>
      <c r="AD87" s="28"/>
      <c r="AE87" s="28">
        <v>624311.0</v>
      </c>
      <c r="AF87" s="28"/>
      <c r="AG87" s="28"/>
      <c r="AH87" s="28"/>
      <c r="AI87" s="28">
        <v>942864.0</v>
      </c>
      <c r="AJ87" s="28">
        <v>942865.0</v>
      </c>
      <c r="AK87" s="28">
        <v>943281.0</v>
      </c>
      <c r="AL87" s="28">
        <v>943283.0</v>
      </c>
      <c r="AM87" s="28">
        <v>943385.0</v>
      </c>
      <c r="AN87" s="28">
        <v>943386.0</v>
      </c>
      <c r="AO87" s="28">
        <v>943417.0</v>
      </c>
      <c r="AP87" s="28">
        <v>943418.0</v>
      </c>
      <c r="AQ87" s="28">
        <v>944957.0</v>
      </c>
      <c r="AR87" s="28"/>
      <c r="AS87" s="28"/>
      <c r="AT87" s="28"/>
      <c r="AU87" s="28"/>
      <c r="AV87" s="28"/>
      <c r="AW87" s="28"/>
      <c r="AX87" s="28"/>
      <c r="AY87" s="28">
        <v>1.0</v>
      </c>
      <c r="AZ87" s="28">
        <v>1.0</v>
      </c>
      <c r="BA87" s="28">
        <v>1.0</v>
      </c>
      <c r="BB87" s="28">
        <v>0.0</v>
      </c>
      <c r="BC87" s="28">
        <v>1.0</v>
      </c>
      <c r="BD87" s="28">
        <v>0.0</v>
      </c>
      <c r="BE87" s="28">
        <v>1.0</v>
      </c>
      <c r="BF87" s="28">
        <v>0.0</v>
      </c>
      <c r="BG87" s="28"/>
      <c r="BH87" s="28"/>
      <c r="BI87" s="28"/>
      <c r="BJ87" s="28"/>
      <c r="BK87" s="28"/>
      <c r="BL87" s="28"/>
      <c r="BM87" s="28"/>
      <c r="BN87" s="28"/>
      <c r="BO87" s="29">
        <f t="shared" si="1"/>
        <v>0.625</v>
      </c>
      <c r="BP87" s="29">
        <f t="shared" si="2"/>
        <v>0.5175491695</v>
      </c>
      <c r="BQ87" s="30">
        <f t="shared" si="3"/>
        <v>5</v>
      </c>
      <c r="BR87" s="28">
        <v>0.0</v>
      </c>
      <c r="BS87" s="28">
        <v>0.0</v>
      </c>
      <c r="BT87" s="28">
        <v>0.0</v>
      </c>
      <c r="BU87" s="28">
        <v>1.0</v>
      </c>
      <c r="BV87" s="28">
        <v>0.0</v>
      </c>
      <c r="BW87" s="28">
        <v>0.0</v>
      </c>
      <c r="BX87" s="28">
        <v>0.0</v>
      </c>
      <c r="BY87" s="28">
        <v>1.0</v>
      </c>
      <c r="BZ87" s="28"/>
      <c r="CA87" s="28"/>
      <c r="CB87" s="28"/>
      <c r="CC87" s="28"/>
      <c r="CD87" s="28"/>
      <c r="CE87" s="28"/>
      <c r="CF87" s="28"/>
      <c r="CG87" s="28"/>
      <c r="CH87" s="29">
        <f t="shared" si="4"/>
        <v>0.25</v>
      </c>
      <c r="CI87" s="29">
        <f t="shared" si="5"/>
        <v>0.4629100499</v>
      </c>
      <c r="CJ87" s="30">
        <f t="shared" si="6"/>
        <v>2</v>
      </c>
      <c r="CK87" s="28">
        <v>0.0</v>
      </c>
      <c r="CL87" s="28">
        <v>0.0</v>
      </c>
      <c r="CM87" s="28">
        <v>0.0</v>
      </c>
      <c r="CN87" s="28">
        <v>3.0</v>
      </c>
      <c r="CO87" s="28">
        <v>0.0</v>
      </c>
      <c r="CP87" s="28">
        <v>2.0</v>
      </c>
      <c r="CQ87" s="28">
        <v>0.0</v>
      </c>
      <c r="CR87" s="28">
        <v>1.0</v>
      </c>
      <c r="CS87" s="28">
        <v>0.0</v>
      </c>
      <c r="CT87" s="28"/>
      <c r="CU87" s="28"/>
      <c r="CV87" s="28"/>
      <c r="CW87" s="28"/>
      <c r="CX87" s="28"/>
      <c r="CY87" s="28"/>
      <c r="CZ87" s="28"/>
      <c r="DA87" s="29">
        <f t="shared" si="7"/>
        <v>0.6666666667</v>
      </c>
      <c r="DB87" s="29">
        <f t="shared" si="8"/>
        <v>1.118033989</v>
      </c>
      <c r="DC87" s="30">
        <f t="shared" si="9"/>
        <v>6</v>
      </c>
      <c r="DD87" s="28">
        <v>0.0</v>
      </c>
      <c r="DE87" s="28">
        <v>0.0</v>
      </c>
      <c r="DF87" s="28">
        <v>0.0</v>
      </c>
      <c r="DG87" s="28">
        <v>1.0</v>
      </c>
      <c r="DH87" s="28">
        <v>0.0</v>
      </c>
      <c r="DI87" s="28">
        <v>0.0</v>
      </c>
      <c r="DJ87" s="28">
        <v>0.0</v>
      </c>
      <c r="DK87" s="28">
        <v>0.0</v>
      </c>
      <c r="DL87" s="28">
        <v>0.0</v>
      </c>
      <c r="DM87" s="28"/>
      <c r="DN87" s="28"/>
      <c r="DO87" s="28"/>
      <c r="DP87" s="28"/>
      <c r="DQ87" s="28"/>
      <c r="DR87" s="28"/>
      <c r="DS87" s="28"/>
      <c r="DT87" s="29">
        <f t="shared" si="10"/>
        <v>0.1111111111</v>
      </c>
      <c r="DU87" s="29">
        <f t="shared" si="11"/>
        <v>0.3333333333</v>
      </c>
      <c r="DV87" s="30">
        <f t="shared" si="12"/>
        <v>1</v>
      </c>
      <c r="DW87" s="28">
        <v>1.0</v>
      </c>
      <c r="DX87" s="28">
        <v>1.0</v>
      </c>
      <c r="DY87" s="28">
        <v>1.0</v>
      </c>
      <c r="DZ87" s="28">
        <v>3.0</v>
      </c>
      <c r="EA87" s="28">
        <v>1.0</v>
      </c>
      <c r="EB87" s="28">
        <v>3.0</v>
      </c>
      <c r="EC87" s="28">
        <v>1.0</v>
      </c>
      <c r="ED87" s="28">
        <v>1.0</v>
      </c>
      <c r="EE87" s="28">
        <v>0.0</v>
      </c>
      <c r="EF87" s="28"/>
      <c r="EG87" s="28"/>
      <c r="EH87" s="28"/>
      <c r="EI87" s="28"/>
      <c r="EJ87" s="28"/>
      <c r="EK87" s="28"/>
      <c r="EL87" s="28"/>
      <c r="EM87" s="29">
        <f t="shared" si="13"/>
        <v>1.333333333</v>
      </c>
      <c r="EN87" s="29">
        <f t="shared" si="14"/>
        <v>1</v>
      </c>
      <c r="EO87" s="30">
        <f t="shared" si="15"/>
        <v>12</v>
      </c>
      <c r="EP87" s="45">
        <v>41759.57708333333</v>
      </c>
      <c r="EQ87" s="45">
        <v>41759.59375</v>
      </c>
      <c r="ER87" s="45">
        <v>41759.73611111111</v>
      </c>
      <c r="ES87" s="45">
        <v>41759.736805555556</v>
      </c>
      <c r="ET87" s="45">
        <v>41759.74375</v>
      </c>
      <c r="EU87" s="45">
        <v>41759.74375</v>
      </c>
      <c r="EV87" s="45">
        <v>41759.745833333334</v>
      </c>
      <c r="EW87" s="45">
        <v>41759.745833333334</v>
      </c>
      <c r="EX87" s="45">
        <v>41759.74722222222</v>
      </c>
      <c r="EY87" s="28"/>
      <c r="EZ87" s="28"/>
      <c r="FA87" s="28"/>
      <c r="FB87" s="28"/>
      <c r="FC87" s="28"/>
      <c r="FD87" s="28"/>
      <c r="FE87" s="28"/>
      <c r="FF87" s="43">
        <v>0.010991898148148148</v>
      </c>
      <c r="FG87" s="43">
        <v>0.028417824074074075</v>
      </c>
      <c r="FH87" s="43">
        <v>0.028539351851851847</v>
      </c>
      <c r="FI87" s="43">
        <v>0.03556597222222222</v>
      </c>
      <c r="FJ87" s="43">
        <v>0.035694444444444445</v>
      </c>
      <c r="FK87" s="43">
        <v>0.0374988425925926</v>
      </c>
      <c r="FL87" s="43">
        <v>0.03755555555555556</v>
      </c>
      <c r="FM87" s="43">
        <v>0.03935185185185185</v>
      </c>
      <c r="FN87" s="28"/>
      <c r="FO87" s="28"/>
      <c r="FP87" s="28"/>
      <c r="FQ87" s="28"/>
      <c r="FR87" s="28"/>
      <c r="FS87" s="28"/>
      <c r="FT87" s="28"/>
      <c r="FU87" s="28"/>
      <c r="FV87" s="28">
        <v>1474715.0</v>
      </c>
      <c r="FW87" s="28">
        <v>1.2305224E7</v>
      </c>
      <c r="FX87" s="28">
        <v>9807.0</v>
      </c>
      <c r="FY87" s="28">
        <v>412683.0</v>
      </c>
      <c r="FZ87" s="28">
        <v>9939.0</v>
      </c>
      <c r="GA87" s="28">
        <v>96309.0</v>
      </c>
      <c r="GB87" s="28">
        <v>4796.0</v>
      </c>
      <c r="GC87" s="28">
        <v>5438.0</v>
      </c>
      <c r="GD87" s="28"/>
      <c r="GE87" s="28"/>
      <c r="GF87" s="28"/>
      <c r="GG87" s="28"/>
      <c r="GH87" s="28"/>
      <c r="GI87" s="28"/>
      <c r="GJ87" s="28"/>
      <c r="GK87" s="28"/>
      <c r="GL87" s="29">
        <f t="shared" si="16"/>
        <v>1789863.875</v>
      </c>
      <c r="GM87" s="29">
        <f t="shared" si="17"/>
        <v>4278588.731</v>
      </c>
      <c r="GN87" s="30">
        <f t="shared" si="18"/>
        <v>14318911</v>
      </c>
      <c r="GO87" s="28">
        <v>1474715.0</v>
      </c>
      <c r="GP87" s="28">
        <v>1.2305224E7</v>
      </c>
      <c r="GQ87" s="28">
        <v>9807.0</v>
      </c>
      <c r="GR87" s="28">
        <v>412683.0</v>
      </c>
      <c r="GS87" s="28">
        <v>9939.0</v>
      </c>
      <c r="GT87" s="28">
        <v>96309.0</v>
      </c>
      <c r="GU87" s="28">
        <v>4796.0</v>
      </c>
      <c r="GV87" s="28">
        <v>5438.0</v>
      </c>
      <c r="GW87" s="28"/>
      <c r="GX87" s="28"/>
      <c r="GY87" s="28"/>
      <c r="GZ87" s="28"/>
      <c r="HA87" s="28"/>
      <c r="HB87" s="28"/>
      <c r="HC87" s="28"/>
      <c r="HD87" s="28"/>
      <c r="HE87" s="29">
        <f t="shared" si="19"/>
        <v>1789863.875</v>
      </c>
      <c r="HF87" s="29">
        <f t="shared" si="20"/>
        <v>4278588.731</v>
      </c>
      <c r="HG87" s="30">
        <f t="shared" si="21"/>
        <v>14318911</v>
      </c>
      <c r="HH87" s="3"/>
      <c r="HI87" s="3"/>
      <c r="HJ87" s="28"/>
      <c r="HK87" s="28"/>
      <c r="HL87" s="28"/>
      <c r="HM87" s="28"/>
      <c r="HN87" s="28"/>
      <c r="HO87" s="28"/>
      <c r="HP87" s="28"/>
      <c r="HQ87" s="28"/>
      <c r="HR87" s="28"/>
      <c r="HS87" s="28"/>
      <c r="HT87" s="9" t="str">
        <f t="shared" si="22"/>
        <v>#DIV/0!</v>
      </c>
      <c r="HU87" s="9" t="str">
        <f t="shared" si="23"/>
        <v>#DIV/0!</v>
      </c>
      <c r="HV87" s="4">
        <f t="shared" si="24"/>
        <v>0</v>
      </c>
      <c r="HW87" s="28"/>
      <c r="HX87" s="28"/>
      <c r="HY87" s="28"/>
      <c r="HZ87" s="28"/>
      <c r="IA87" s="28"/>
      <c r="IB87" s="28"/>
      <c r="IC87" s="28"/>
      <c r="ID87" s="28"/>
      <c r="IE87" s="9" t="str">
        <f t="shared" si="25"/>
        <v>#DIV/0!</v>
      </c>
      <c r="IF87" s="9" t="str">
        <f t="shared" si="26"/>
        <v>#DIV/0!</v>
      </c>
      <c r="IG87" s="4">
        <f t="shared" si="27"/>
        <v>0</v>
      </c>
      <c r="IH87" s="28"/>
      <c r="II87" s="28"/>
      <c r="IJ87" s="28"/>
      <c r="IK87" s="28"/>
      <c r="IL87" s="9" t="str">
        <f t="shared" si="28"/>
        <v>#DIV/0!</v>
      </c>
      <c r="IM87" s="9" t="str">
        <f t="shared" si="29"/>
        <v>#DIV/0!</v>
      </c>
      <c r="IN87" s="4">
        <f t="shared" si="30"/>
        <v>0</v>
      </c>
      <c r="IO87" s="28"/>
      <c r="IP87" s="28"/>
      <c r="IQ87" s="28"/>
      <c r="IR87" s="28"/>
      <c r="IS87" s="28"/>
      <c r="IT87" s="28"/>
      <c r="IU87" s="28"/>
      <c r="IV87" s="28"/>
      <c r="IW87" s="28"/>
      <c r="IX87" s="28"/>
      <c r="IY87" s="28"/>
      <c r="IZ87" s="28"/>
      <c r="JA87" s="9" t="str">
        <f t="shared" si="31"/>
        <v>#DIV/0!</v>
      </c>
      <c r="JB87" s="9" t="str">
        <f t="shared" si="32"/>
        <v>#DIV/0!</v>
      </c>
      <c r="JC87" s="4">
        <f t="shared" si="33"/>
        <v>0</v>
      </c>
      <c r="JD87" s="28"/>
      <c r="JE87" s="28"/>
      <c r="JF87" s="28"/>
      <c r="JG87" s="28"/>
      <c r="JH87" s="3"/>
      <c r="JI87" s="3"/>
      <c r="JJ87" s="3"/>
      <c r="JK87" s="3"/>
      <c r="JL87" s="12"/>
    </row>
    <row r="88" ht="13.5" customHeight="1">
      <c r="A88" s="21">
        <v>22.0</v>
      </c>
      <c r="B88" s="28">
        <v>229235.0</v>
      </c>
      <c r="C88" s="30">
        <v>0.756859756</v>
      </c>
      <c r="D88" s="4">
        <v>1.0</v>
      </c>
      <c r="E88" s="4">
        <v>1.0</v>
      </c>
      <c r="F88" s="30">
        <v>0.0</v>
      </c>
      <c r="G88" s="4">
        <v>1.0</v>
      </c>
      <c r="H88" s="28">
        <v>16.0</v>
      </c>
      <c r="I88" s="28">
        <v>1047726.0</v>
      </c>
      <c r="J88" s="28">
        <v>2.0</v>
      </c>
      <c r="K88" s="28">
        <v>26970.0</v>
      </c>
      <c r="L88" s="28">
        <v>4197578.0</v>
      </c>
      <c r="M88" s="43">
        <v>0.029872685185185183</v>
      </c>
      <c r="N88" s="43">
        <v>0.03654050925925926</v>
      </c>
      <c r="O88" s="28">
        <v>188358.0</v>
      </c>
      <c r="P88" s="28">
        <v>323712.0</v>
      </c>
      <c r="Q88" s="43">
        <v>0.01699537037037037</v>
      </c>
      <c r="R88" s="28" t="s">
        <v>404</v>
      </c>
      <c r="S88" s="28">
        <v>622781.0</v>
      </c>
      <c r="T88" s="28">
        <v>622781.0</v>
      </c>
      <c r="U88" s="28">
        <v>623092.0</v>
      </c>
      <c r="V88" s="28">
        <v>623092.0</v>
      </c>
      <c r="W88" s="28">
        <v>623136.0</v>
      </c>
      <c r="X88" s="28">
        <v>623136.0</v>
      </c>
      <c r="Y88" s="28">
        <v>623167.0</v>
      </c>
      <c r="Z88" s="28">
        <v>623167.0</v>
      </c>
      <c r="AA88" s="28">
        <v>624294.0</v>
      </c>
      <c r="AB88" s="28">
        <v>624295.0</v>
      </c>
      <c r="AC88" s="28">
        <v>624301.0</v>
      </c>
      <c r="AD88" s="28">
        <v>624302.0</v>
      </c>
      <c r="AE88" s="28">
        <v>624311.0</v>
      </c>
      <c r="AF88" s="28">
        <v>624312.0</v>
      </c>
      <c r="AG88" s="28">
        <v>624313.0</v>
      </c>
      <c r="AH88" s="28">
        <v>624314.0</v>
      </c>
      <c r="AI88" s="28">
        <v>942864.0</v>
      </c>
      <c r="AJ88" s="28">
        <v>942865.0</v>
      </c>
      <c r="AK88" s="28">
        <v>943281.0</v>
      </c>
      <c r="AL88" s="28">
        <v>943283.0</v>
      </c>
      <c r="AM88" s="28">
        <v>943385.0</v>
      </c>
      <c r="AN88" s="28">
        <v>943386.0</v>
      </c>
      <c r="AO88" s="28">
        <v>943417.0</v>
      </c>
      <c r="AP88" s="28">
        <v>943418.0</v>
      </c>
      <c r="AQ88" s="28">
        <v>944957.0</v>
      </c>
      <c r="AR88" s="28">
        <v>944958.0</v>
      </c>
      <c r="AS88" s="28">
        <v>944966.0</v>
      </c>
      <c r="AT88" s="28">
        <v>944969.0</v>
      </c>
      <c r="AU88" s="28">
        <v>944991.0</v>
      </c>
      <c r="AV88" s="28">
        <v>944992.0</v>
      </c>
      <c r="AW88" s="28">
        <v>944993.0</v>
      </c>
      <c r="AX88" s="28">
        <v>944994.0</v>
      </c>
      <c r="AY88" s="28">
        <v>1.0</v>
      </c>
      <c r="AZ88" s="28">
        <v>1.0</v>
      </c>
      <c r="BA88" s="28">
        <v>1.0</v>
      </c>
      <c r="BB88" s="28">
        <v>1.0</v>
      </c>
      <c r="BC88" s="28">
        <v>1.0</v>
      </c>
      <c r="BD88" s="28">
        <v>0.0</v>
      </c>
      <c r="BE88" s="28">
        <v>1.0</v>
      </c>
      <c r="BF88" s="28">
        <v>1.0</v>
      </c>
      <c r="BG88" s="28">
        <v>1.0</v>
      </c>
      <c r="BH88" s="28">
        <v>1.0</v>
      </c>
      <c r="BI88" s="28">
        <v>1.0</v>
      </c>
      <c r="BJ88" s="28">
        <v>1.0</v>
      </c>
      <c r="BK88" s="28">
        <v>1.0</v>
      </c>
      <c r="BL88" s="28">
        <v>1.0</v>
      </c>
      <c r="BM88" s="28">
        <v>0.0</v>
      </c>
      <c r="BN88" s="28">
        <v>1.0</v>
      </c>
      <c r="BO88" s="29">
        <f t="shared" si="1"/>
        <v>0.875</v>
      </c>
      <c r="BP88" s="29">
        <f t="shared" si="2"/>
        <v>0.3415650255</v>
      </c>
      <c r="BQ88" s="30">
        <f t="shared" si="3"/>
        <v>14</v>
      </c>
      <c r="BR88" s="28">
        <v>0.0</v>
      </c>
      <c r="BS88" s="28">
        <v>0.0</v>
      </c>
      <c r="BT88" s="28">
        <v>0.0</v>
      </c>
      <c r="BU88" s="28">
        <v>0.0</v>
      </c>
      <c r="BV88" s="28">
        <v>0.0</v>
      </c>
      <c r="BW88" s="28">
        <v>0.0</v>
      </c>
      <c r="BX88" s="28">
        <v>0.0</v>
      </c>
      <c r="BY88" s="28">
        <v>0.0</v>
      </c>
      <c r="BZ88" s="28">
        <v>0.0</v>
      </c>
      <c r="CA88" s="28">
        <v>0.0</v>
      </c>
      <c r="CB88" s="28">
        <v>0.0</v>
      </c>
      <c r="CC88" s="28">
        <v>0.0</v>
      </c>
      <c r="CD88" s="28">
        <v>0.0</v>
      </c>
      <c r="CE88" s="28">
        <v>0.0</v>
      </c>
      <c r="CF88" s="28">
        <v>0.0</v>
      </c>
      <c r="CG88" s="28">
        <v>0.0</v>
      </c>
      <c r="CH88" s="29">
        <f t="shared" si="4"/>
        <v>0</v>
      </c>
      <c r="CI88" s="29">
        <f t="shared" si="5"/>
        <v>0</v>
      </c>
      <c r="CJ88" s="30">
        <f t="shared" si="6"/>
        <v>0</v>
      </c>
      <c r="CK88" s="28">
        <v>0.0</v>
      </c>
      <c r="CL88" s="28">
        <v>0.0</v>
      </c>
      <c r="CM88" s="28">
        <v>0.0</v>
      </c>
      <c r="CN88" s="28">
        <v>0.0</v>
      </c>
      <c r="CO88" s="28">
        <v>0.0</v>
      </c>
      <c r="CP88" s="28">
        <v>0.0</v>
      </c>
      <c r="CQ88" s="28">
        <v>0.0</v>
      </c>
      <c r="CR88" s="28">
        <v>0.0</v>
      </c>
      <c r="CS88" s="28">
        <v>0.0</v>
      </c>
      <c r="CT88" s="28">
        <v>0.0</v>
      </c>
      <c r="CU88" s="28">
        <v>0.0</v>
      </c>
      <c r="CV88" s="28">
        <v>0.0</v>
      </c>
      <c r="CW88" s="28">
        <v>0.0</v>
      </c>
      <c r="CX88" s="28">
        <v>0.0</v>
      </c>
      <c r="CY88" s="28">
        <v>0.0</v>
      </c>
      <c r="CZ88" s="28">
        <v>0.0</v>
      </c>
      <c r="DA88" s="29">
        <f t="shared" si="7"/>
        <v>0</v>
      </c>
      <c r="DB88" s="29">
        <f t="shared" si="8"/>
        <v>0</v>
      </c>
      <c r="DC88" s="30">
        <f t="shared" si="9"/>
        <v>0</v>
      </c>
      <c r="DD88" s="28">
        <v>0.0</v>
      </c>
      <c r="DE88" s="28">
        <v>0.0</v>
      </c>
      <c r="DF88" s="28">
        <v>0.0</v>
      </c>
      <c r="DG88" s="28">
        <v>0.0</v>
      </c>
      <c r="DH88" s="28">
        <v>0.0</v>
      </c>
      <c r="DI88" s="28">
        <v>0.0</v>
      </c>
      <c r="DJ88" s="28">
        <v>0.0</v>
      </c>
      <c r="DK88" s="28">
        <v>0.0</v>
      </c>
      <c r="DL88" s="28">
        <v>0.0</v>
      </c>
      <c r="DM88" s="28">
        <v>0.0</v>
      </c>
      <c r="DN88" s="28">
        <v>0.0</v>
      </c>
      <c r="DO88" s="28">
        <v>0.0</v>
      </c>
      <c r="DP88" s="28">
        <v>0.0</v>
      </c>
      <c r="DQ88" s="28">
        <v>0.0</v>
      </c>
      <c r="DR88" s="28">
        <v>0.0</v>
      </c>
      <c r="DS88" s="28">
        <v>0.0</v>
      </c>
      <c r="DT88" s="29">
        <f t="shared" si="10"/>
        <v>0</v>
      </c>
      <c r="DU88" s="29">
        <f t="shared" si="11"/>
        <v>0</v>
      </c>
      <c r="DV88" s="30">
        <f t="shared" si="12"/>
        <v>0</v>
      </c>
      <c r="DW88" s="28">
        <v>1.0</v>
      </c>
      <c r="DX88" s="28">
        <v>1.0</v>
      </c>
      <c r="DY88" s="28">
        <v>1.0</v>
      </c>
      <c r="DZ88" s="28">
        <v>1.0</v>
      </c>
      <c r="EA88" s="28">
        <v>1.0</v>
      </c>
      <c r="EB88" s="28">
        <v>2.0</v>
      </c>
      <c r="EC88" s="28">
        <v>1.0</v>
      </c>
      <c r="ED88" s="28">
        <v>1.0</v>
      </c>
      <c r="EE88" s="28">
        <v>1.0</v>
      </c>
      <c r="EF88" s="28">
        <v>1.0</v>
      </c>
      <c r="EG88" s="28">
        <v>1.0</v>
      </c>
      <c r="EH88" s="28">
        <v>1.0</v>
      </c>
      <c r="EI88" s="28">
        <v>1.0</v>
      </c>
      <c r="EJ88" s="28">
        <v>1.0</v>
      </c>
      <c r="EK88" s="28">
        <v>2.0</v>
      </c>
      <c r="EL88" s="28">
        <v>1.0</v>
      </c>
      <c r="EM88" s="29">
        <f t="shared" si="13"/>
        <v>1.125</v>
      </c>
      <c r="EN88" s="29">
        <f t="shared" si="14"/>
        <v>0.3415650255</v>
      </c>
      <c r="EO88" s="30">
        <f t="shared" si="15"/>
        <v>18</v>
      </c>
      <c r="EP88" s="45">
        <v>41759.86319444444</v>
      </c>
      <c r="EQ88" s="45">
        <v>41759.86319444444</v>
      </c>
      <c r="ER88" s="45">
        <v>41759.86319444444</v>
      </c>
      <c r="ES88" s="45">
        <v>41759.86319444444</v>
      </c>
      <c r="ET88" s="45">
        <v>41759.86388888889</v>
      </c>
      <c r="EU88" s="45">
        <v>41759.86388888889</v>
      </c>
      <c r="EV88" s="45">
        <v>41759.864583333336</v>
      </c>
      <c r="EW88" s="45">
        <v>41759.864583333336</v>
      </c>
      <c r="EX88" s="45">
        <v>41759.865277777775</v>
      </c>
      <c r="EY88" s="45">
        <v>41759.86597222222</v>
      </c>
      <c r="EZ88" s="45">
        <v>41759.86666666667</v>
      </c>
      <c r="FA88" s="45">
        <v>41759.86736111111</v>
      </c>
      <c r="FB88" s="45">
        <v>41759.86875</v>
      </c>
      <c r="FC88" s="45">
        <v>41759.86875</v>
      </c>
      <c r="FD88" s="45">
        <v>41759.86875</v>
      </c>
      <c r="FE88" s="45">
        <v>41759.86944444444</v>
      </c>
      <c r="FF88" s="43">
        <v>0.0300775462962963</v>
      </c>
      <c r="FG88" s="43">
        <v>0.030305555555555558</v>
      </c>
      <c r="FH88" s="43">
        <v>0.030359953703703705</v>
      </c>
      <c r="FI88" s="43">
        <v>0.030660879629629628</v>
      </c>
      <c r="FJ88" s="43">
        <v>0.030716435185185187</v>
      </c>
      <c r="FK88" s="43">
        <v>0.03185300925925926</v>
      </c>
      <c r="FL88" s="43">
        <v>0.03189699074074074</v>
      </c>
      <c r="FM88" s="43">
        <v>0.032171296296296295</v>
      </c>
      <c r="FN88" s="43">
        <v>0.03288773148148148</v>
      </c>
      <c r="FO88" s="43">
        <v>0.03376736111111111</v>
      </c>
      <c r="FP88" s="43">
        <v>0.03461574074074074</v>
      </c>
      <c r="FQ88" s="43">
        <v>0.035465277777777776</v>
      </c>
      <c r="FR88" s="43">
        <v>0.03573263888888888</v>
      </c>
      <c r="FS88" s="43">
        <v>0.03595486111111111</v>
      </c>
      <c r="FT88" s="43">
        <v>0.03626851851851852</v>
      </c>
      <c r="FU88" s="43">
        <v>0.03653935185185185</v>
      </c>
      <c r="FV88" s="28">
        <v>6698.0</v>
      </c>
      <c r="FW88" s="28">
        <v>19393.0</v>
      </c>
      <c r="FX88" s="28">
        <v>4057.0</v>
      </c>
      <c r="FY88" s="28">
        <v>26094.0</v>
      </c>
      <c r="FZ88" s="28">
        <v>3883.0</v>
      </c>
      <c r="GA88" s="28">
        <v>31187.0</v>
      </c>
      <c r="GB88" s="28">
        <v>2921.0</v>
      </c>
      <c r="GC88" s="28">
        <v>23586.0</v>
      </c>
      <c r="GD88" s="28">
        <v>61482.0</v>
      </c>
      <c r="GE88" s="28">
        <v>76438.0</v>
      </c>
      <c r="GF88" s="28">
        <v>73814.0</v>
      </c>
      <c r="GG88" s="28">
        <v>73164.0</v>
      </c>
      <c r="GH88" s="28">
        <v>23299.0</v>
      </c>
      <c r="GI88" s="28">
        <v>19456.0</v>
      </c>
      <c r="GJ88" s="28">
        <v>21741.0</v>
      </c>
      <c r="GK88" s="28">
        <v>22946.0</v>
      </c>
      <c r="GL88" s="29">
        <f t="shared" si="16"/>
        <v>30634.9375</v>
      </c>
      <c r="GM88" s="29">
        <f t="shared" si="17"/>
        <v>25819.51032</v>
      </c>
      <c r="GN88" s="30">
        <f t="shared" si="18"/>
        <v>490159</v>
      </c>
      <c r="GO88" s="28">
        <v>6698.0</v>
      </c>
      <c r="GP88" s="28">
        <v>19393.0</v>
      </c>
      <c r="GQ88" s="28">
        <v>4057.0</v>
      </c>
      <c r="GR88" s="28">
        <v>26094.0</v>
      </c>
      <c r="GS88" s="28">
        <v>3883.0</v>
      </c>
      <c r="GT88" s="28">
        <v>31187.0</v>
      </c>
      <c r="GU88" s="28">
        <v>2921.0</v>
      </c>
      <c r="GV88" s="28">
        <v>23586.0</v>
      </c>
      <c r="GW88" s="28">
        <v>61482.0</v>
      </c>
      <c r="GX88" s="28">
        <v>76438.0</v>
      </c>
      <c r="GY88" s="28">
        <v>73814.0</v>
      </c>
      <c r="GZ88" s="28">
        <v>73164.0</v>
      </c>
      <c r="HA88" s="28">
        <v>23299.0</v>
      </c>
      <c r="HB88" s="28">
        <v>19456.0</v>
      </c>
      <c r="HC88" s="28">
        <v>21741.0</v>
      </c>
      <c r="HD88" s="28">
        <v>22946.0</v>
      </c>
      <c r="HE88" s="29">
        <f t="shared" si="19"/>
        <v>30634.9375</v>
      </c>
      <c r="HF88" s="29">
        <f t="shared" si="20"/>
        <v>25819.51032</v>
      </c>
      <c r="HG88" s="30">
        <f t="shared" si="21"/>
        <v>490159</v>
      </c>
      <c r="HH88" s="3"/>
      <c r="HI88" s="3"/>
      <c r="HJ88" s="28"/>
      <c r="HK88" s="28"/>
      <c r="HL88" s="28"/>
      <c r="HM88" s="28"/>
      <c r="HN88" s="28"/>
      <c r="HO88" s="28"/>
      <c r="HP88" s="28"/>
      <c r="HQ88" s="28"/>
      <c r="HR88" s="28"/>
      <c r="HS88" s="28"/>
      <c r="HT88" s="9" t="str">
        <f t="shared" si="22"/>
        <v>#DIV/0!</v>
      </c>
      <c r="HU88" s="9" t="str">
        <f t="shared" si="23"/>
        <v>#DIV/0!</v>
      </c>
      <c r="HV88" s="4">
        <f t="shared" si="24"/>
        <v>0</v>
      </c>
      <c r="HW88" s="28"/>
      <c r="HX88" s="28"/>
      <c r="HY88" s="28"/>
      <c r="HZ88" s="28"/>
      <c r="IA88" s="28"/>
      <c r="IB88" s="28"/>
      <c r="IC88" s="28"/>
      <c r="ID88" s="28"/>
      <c r="IE88" s="9" t="str">
        <f t="shared" si="25"/>
        <v>#DIV/0!</v>
      </c>
      <c r="IF88" s="9" t="str">
        <f t="shared" si="26"/>
        <v>#DIV/0!</v>
      </c>
      <c r="IG88" s="4">
        <f t="shared" si="27"/>
        <v>0</v>
      </c>
      <c r="IH88" s="28"/>
      <c r="II88" s="28"/>
      <c r="IJ88" s="28"/>
      <c r="IK88" s="28"/>
      <c r="IL88" s="9" t="str">
        <f t="shared" si="28"/>
        <v>#DIV/0!</v>
      </c>
      <c r="IM88" s="9" t="str">
        <f t="shared" si="29"/>
        <v>#DIV/0!</v>
      </c>
      <c r="IN88" s="4">
        <f t="shared" si="30"/>
        <v>0</v>
      </c>
      <c r="IO88" s="28"/>
      <c r="IP88" s="28"/>
      <c r="IQ88" s="28"/>
      <c r="IR88" s="28"/>
      <c r="IS88" s="28"/>
      <c r="IT88" s="28"/>
      <c r="IU88" s="28"/>
      <c r="IV88" s="28"/>
      <c r="IW88" s="28"/>
      <c r="IX88" s="28"/>
      <c r="IY88" s="28"/>
      <c r="IZ88" s="28"/>
      <c r="JA88" s="9" t="str">
        <f t="shared" si="31"/>
        <v>#DIV/0!</v>
      </c>
      <c r="JB88" s="9" t="str">
        <f t="shared" si="32"/>
        <v>#DIV/0!</v>
      </c>
      <c r="JC88" s="4">
        <f t="shared" si="33"/>
        <v>0</v>
      </c>
      <c r="JD88" s="28"/>
      <c r="JE88" s="28"/>
      <c r="JF88" s="28"/>
      <c r="JG88" s="28"/>
      <c r="JH88" s="3"/>
      <c r="JI88" s="3"/>
      <c r="JJ88" s="3"/>
      <c r="JK88" s="3"/>
      <c r="JL88" s="12"/>
    </row>
    <row r="89" ht="13.5" customHeight="1">
      <c r="A89" s="21">
        <v>52.0</v>
      </c>
      <c r="B89" s="28">
        <v>229348.0</v>
      </c>
      <c r="C89" s="30">
        <v>0.671683913</v>
      </c>
      <c r="D89" s="4">
        <v>0.0</v>
      </c>
      <c r="E89" s="4">
        <v>0.0</v>
      </c>
      <c r="F89" s="30">
        <v>0.0</v>
      </c>
      <c r="G89" s="4">
        <v>1.0</v>
      </c>
      <c r="H89" s="28">
        <v>16.0</v>
      </c>
      <c r="I89" s="28">
        <v>1047727.0</v>
      </c>
      <c r="J89" s="28">
        <v>2.0</v>
      </c>
      <c r="K89" s="28">
        <v>26971.0</v>
      </c>
      <c r="L89" s="28">
        <v>4195167.0</v>
      </c>
      <c r="M89" s="43">
        <v>0.015890046296296298</v>
      </c>
      <c r="N89" s="43">
        <v>0.04047569444444444</v>
      </c>
      <c r="O89" s="28">
        <v>188471.0</v>
      </c>
      <c r="P89" s="28">
        <v>323712.0</v>
      </c>
      <c r="Q89" s="43">
        <v>0.017516203703703704</v>
      </c>
      <c r="R89" s="28" t="s">
        <v>432</v>
      </c>
      <c r="S89" s="28">
        <v>622781.0</v>
      </c>
      <c r="T89" s="28">
        <v>622781.0</v>
      </c>
      <c r="U89" s="28">
        <v>623092.0</v>
      </c>
      <c r="V89" s="28">
        <v>623092.0</v>
      </c>
      <c r="W89" s="28">
        <v>623136.0</v>
      </c>
      <c r="X89" s="28">
        <v>623136.0</v>
      </c>
      <c r="Y89" s="28">
        <v>623167.0</v>
      </c>
      <c r="Z89" s="28">
        <v>623167.0</v>
      </c>
      <c r="AA89" s="28">
        <v>624294.0</v>
      </c>
      <c r="AB89" s="28">
        <v>624295.0</v>
      </c>
      <c r="AC89" s="28">
        <v>624301.0</v>
      </c>
      <c r="AD89" s="28">
        <v>624302.0</v>
      </c>
      <c r="AE89" s="28">
        <v>624311.0</v>
      </c>
      <c r="AF89" s="28">
        <v>624312.0</v>
      </c>
      <c r="AG89" s="28">
        <v>624313.0</v>
      </c>
      <c r="AH89" s="28">
        <v>624314.0</v>
      </c>
      <c r="AI89" s="28">
        <v>942864.0</v>
      </c>
      <c r="AJ89" s="28">
        <v>942865.0</v>
      </c>
      <c r="AK89" s="28">
        <v>943281.0</v>
      </c>
      <c r="AL89" s="28">
        <v>943283.0</v>
      </c>
      <c r="AM89" s="28">
        <v>943385.0</v>
      </c>
      <c r="AN89" s="28">
        <v>943386.0</v>
      </c>
      <c r="AO89" s="28">
        <v>943417.0</v>
      </c>
      <c r="AP89" s="28">
        <v>943418.0</v>
      </c>
      <c r="AQ89" s="28">
        <v>944957.0</v>
      </c>
      <c r="AR89" s="28">
        <v>944958.0</v>
      </c>
      <c r="AS89" s="28">
        <v>944966.0</v>
      </c>
      <c r="AT89" s="28">
        <v>944969.0</v>
      </c>
      <c r="AU89" s="28">
        <v>944991.0</v>
      </c>
      <c r="AV89" s="28">
        <v>944992.0</v>
      </c>
      <c r="AW89" s="28">
        <v>944993.0</v>
      </c>
      <c r="AX89" s="28">
        <v>944994.0</v>
      </c>
      <c r="AY89" s="28">
        <v>1.0</v>
      </c>
      <c r="AZ89" s="28">
        <v>1.0</v>
      </c>
      <c r="BA89" s="28">
        <v>1.0</v>
      </c>
      <c r="BB89" s="28">
        <v>1.0</v>
      </c>
      <c r="BC89" s="28">
        <v>1.0</v>
      </c>
      <c r="BD89" s="28">
        <v>1.0</v>
      </c>
      <c r="BE89" s="28">
        <v>1.0</v>
      </c>
      <c r="BF89" s="28">
        <v>1.0</v>
      </c>
      <c r="BG89" s="28">
        <v>0.0</v>
      </c>
      <c r="BH89" s="28">
        <v>1.0</v>
      </c>
      <c r="BI89" s="28">
        <v>0.0</v>
      </c>
      <c r="BJ89" s="28">
        <v>0.0</v>
      </c>
      <c r="BK89" s="28">
        <v>0.0</v>
      </c>
      <c r="BL89" s="28">
        <v>1.0</v>
      </c>
      <c r="BM89" s="28">
        <v>1.0</v>
      </c>
      <c r="BN89" s="28">
        <v>1.0</v>
      </c>
      <c r="BO89" s="29">
        <f t="shared" si="1"/>
        <v>0.75</v>
      </c>
      <c r="BP89" s="29">
        <f t="shared" si="2"/>
        <v>0.4472135955</v>
      </c>
      <c r="BQ89" s="30">
        <f t="shared" si="3"/>
        <v>12</v>
      </c>
      <c r="BR89" s="28">
        <v>0.0</v>
      </c>
      <c r="BS89" s="28">
        <v>0.0</v>
      </c>
      <c r="BT89" s="28">
        <v>0.0</v>
      </c>
      <c r="BU89" s="28">
        <v>0.0</v>
      </c>
      <c r="BV89" s="28">
        <v>0.0</v>
      </c>
      <c r="BW89" s="28">
        <v>0.0</v>
      </c>
      <c r="BX89" s="28">
        <v>0.0</v>
      </c>
      <c r="BY89" s="28">
        <v>0.0</v>
      </c>
      <c r="BZ89" s="28">
        <v>0.0</v>
      </c>
      <c r="CA89" s="28">
        <v>0.0</v>
      </c>
      <c r="CB89" s="28">
        <v>0.0</v>
      </c>
      <c r="CC89" s="28">
        <v>0.0</v>
      </c>
      <c r="CD89" s="28">
        <v>0.0</v>
      </c>
      <c r="CE89" s="28">
        <v>0.0</v>
      </c>
      <c r="CF89" s="28">
        <v>0.0</v>
      </c>
      <c r="CG89" s="28">
        <v>0.0</v>
      </c>
      <c r="CH89" s="29">
        <f t="shared" si="4"/>
        <v>0</v>
      </c>
      <c r="CI89" s="29">
        <f t="shared" si="5"/>
        <v>0</v>
      </c>
      <c r="CJ89" s="30">
        <f t="shared" si="6"/>
        <v>0</v>
      </c>
      <c r="CK89" s="28">
        <v>0.0</v>
      </c>
      <c r="CL89" s="28">
        <v>0.0</v>
      </c>
      <c r="CM89" s="28">
        <v>0.0</v>
      </c>
      <c r="CN89" s="28">
        <v>0.0</v>
      </c>
      <c r="CO89" s="28">
        <v>0.0</v>
      </c>
      <c r="CP89" s="28">
        <v>0.0</v>
      </c>
      <c r="CQ89" s="28">
        <v>0.0</v>
      </c>
      <c r="CR89" s="28">
        <v>0.0</v>
      </c>
      <c r="CS89" s="28">
        <v>2.0</v>
      </c>
      <c r="CT89" s="28">
        <v>0.0</v>
      </c>
      <c r="CU89" s="28">
        <v>2.0</v>
      </c>
      <c r="CV89" s="28">
        <v>2.0</v>
      </c>
      <c r="CW89" s="28">
        <v>0.0</v>
      </c>
      <c r="CX89" s="28">
        <v>0.0</v>
      </c>
      <c r="CY89" s="28">
        <v>0.0</v>
      </c>
      <c r="CZ89" s="28">
        <v>0.0</v>
      </c>
      <c r="DA89" s="29">
        <f t="shared" si="7"/>
        <v>0.375</v>
      </c>
      <c r="DB89" s="29">
        <f t="shared" si="8"/>
        <v>0.8062257748</v>
      </c>
      <c r="DC89" s="30">
        <f t="shared" si="9"/>
        <v>6</v>
      </c>
      <c r="DD89" s="28">
        <v>0.0</v>
      </c>
      <c r="DE89" s="28">
        <v>0.0</v>
      </c>
      <c r="DF89" s="28">
        <v>0.0</v>
      </c>
      <c r="DG89" s="28">
        <v>0.0</v>
      </c>
      <c r="DH89" s="28">
        <v>0.0</v>
      </c>
      <c r="DI89" s="28">
        <v>0.0</v>
      </c>
      <c r="DJ89" s="28">
        <v>0.0</v>
      </c>
      <c r="DK89" s="28">
        <v>0.0</v>
      </c>
      <c r="DL89" s="28">
        <v>0.0</v>
      </c>
      <c r="DM89" s="28">
        <v>0.0</v>
      </c>
      <c r="DN89" s="28">
        <v>0.0</v>
      </c>
      <c r="DO89" s="28">
        <v>0.0</v>
      </c>
      <c r="DP89" s="28">
        <v>0.0</v>
      </c>
      <c r="DQ89" s="28">
        <v>0.0</v>
      </c>
      <c r="DR89" s="28">
        <v>0.0</v>
      </c>
      <c r="DS89" s="28">
        <v>0.0</v>
      </c>
      <c r="DT89" s="29">
        <f t="shared" si="10"/>
        <v>0</v>
      </c>
      <c r="DU89" s="29">
        <f t="shared" si="11"/>
        <v>0</v>
      </c>
      <c r="DV89" s="30">
        <f t="shared" si="12"/>
        <v>0</v>
      </c>
      <c r="DW89" s="28">
        <v>1.0</v>
      </c>
      <c r="DX89" s="28">
        <v>1.0</v>
      </c>
      <c r="DY89" s="28">
        <v>1.0</v>
      </c>
      <c r="DZ89" s="28">
        <v>1.0</v>
      </c>
      <c r="EA89" s="28">
        <v>1.0</v>
      </c>
      <c r="EB89" s="28">
        <v>1.0</v>
      </c>
      <c r="EC89" s="28">
        <v>1.0</v>
      </c>
      <c r="ED89" s="28">
        <v>1.0</v>
      </c>
      <c r="EE89" s="28">
        <v>8.0</v>
      </c>
      <c r="EF89" s="28">
        <v>1.0</v>
      </c>
      <c r="EG89" s="28">
        <v>6.0</v>
      </c>
      <c r="EH89" s="28">
        <v>4.0</v>
      </c>
      <c r="EI89" s="28">
        <v>8.0</v>
      </c>
      <c r="EJ89" s="28">
        <v>1.0</v>
      </c>
      <c r="EK89" s="28">
        <v>1.0</v>
      </c>
      <c r="EL89" s="28">
        <v>1.0</v>
      </c>
      <c r="EM89" s="29">
        <f t="shared" si="13"/>
        <v>2.375</v>
      </c>
      <c r="EN89" s="29">
        <f t="shared" si="14"/>
        <v>2.604483314</v>
      </c>
      <c r="EO89" s="30">
        <f t="shared" si="15"/>
        <v>38</v>
      </c>
      <c r="EP89" s="45">
        <v>41759.64027777778</v>
      </c>
      <c r="EQ89" s="45">
        <v>41759.64097222222</v>
      </c>
      <c r="ER89" s="45">
        <v>41759.64097222222</v>
      </c>
      <c r="ES89" s="45">
        <v>41759.64097222222</v>
      </c>
      <c r="ET89" s="45">
        <v>41759.64166666667</v>
      </c>
      <c r="EU89" s="45">
        <v>41759.643055555556</v>
      </c>
      <c r="EV89" s="45">
        <v>41759.64375</v>
      </c>
      <c r="EW89" s="45">
        <v>41759.64375</v>
      </c>
      <c r="EX89" s="45">
        <v>41759.64375</v>
      </c>
      <c r="EY89" s="45">
        <v>41759.652083333334</v>
      </c>
      <c r="EZ89" s="45">
        <v>41759.65277777778</v>
      </c>
      <c r="FA89" s="45">
        <v>41759.65555555555</v>
      </c>
      <c r="FB89" s="45">
        <v>41759.65902777778</v>
      </c>
      <c r="FC89" s="45">
        <v>41759.87013888889</v>
      </c>
      <c r="FD89" s="45">
        <v>41759.87152777778</v>
      </c>
      <c r="FE89" s="45">
        <v>41759.87291666667</v>
      </c>
      <c r="FF89" s="43">
        <v>0.016015046296296295</v>
      </c>
      <c r="FG89" s="43">
        <v>0.01639351851851852</v>
      </c>
      <c r="FH89" s="43">
        <v>0.016466435185185185</v>
      </c>
      <c r="FI89" s="43">
        <v>0.017319444444444446</v>
      </c>
      <c r="FJ89" s="43">
        <v>0.018150462962962962</v>
      </c>
      <c r="FK89" s="43">
        <v>0.018913194444444444</v>
      </c>
      <c r="FL89" s="43">
        <v>0.018969907407407408</v>
      </c>
      <c r="FM89" s="43">
        <v>0.019208333333333334</v>
      </c>
      <c r="FN89" s="43">
        <v>0.027491898148148147</v>
      </c>
      <c r="FO89" s="43">
        <v>0.02816666666666667</v>
      </c>
      <c r="FP89" s="43">
        <v>0.03089930555555555</v>
      </c>
      <c r="FQ89" s="43">
        <v>0.0343599537037037</v>
      </c>
      <c r="FR89" s="43">
        <v>0.03737847222222222</v>
      </c>
      <c r="FS89" s="43">
        <v>0.038753472222222224</v>
      </c>
      <c r="FT89" s="43">
        <v>0.03990740740740741</v>
      </c>
      <c r="FU89" s="43">
        <v>0.04047453703703704</v>
      </c>
      <c r="FV89" s="28">
        <v>9689.0</v>
      </c>
      <c r="FW89" s="28">
        <v>32352.0</v>
      </c>
      <c r="FX89" s="28">
        <v>5703.0</v>
      </c>
      <c r="FY89" s="28">
        <v>73426.0</v>
      </c>
      <c r="FZ89" s="28">
        <v>71155.0</v>
      </c>
      <c r="GA89" s="28">
        <v>64107.0</v>
      </c>
      <c r="GB89" s="28">
        <v>4965.0</v>
      </c>
      <c r="GC89" s="28">
        <v>19566.0</v>
      </c>
      <c r="GD89" s="28">
        <v>202182.0</v>
      </c>
      <c r="GE89" s="28">
        <v>58577.0</v>
      </c>
      <c r="GF89" s="28">
        <v>90982.0</v>
      </c>
      <c r="GG89" s="28">
        <v>89758.0</v>
      </c>
      <c r="GH89" s="28">
        <v>286629.0</v>
      </c>
      <c r="GI89" s="28">
        <v>119323.0</v>
      </c>
      <c r="GJ89" s="28">
        <v>99984.0</v>
      </c>
      <c r="GK89" s="28">
        <v>49028.0</v>
      </c>
      <c r="GL89" s="29">
        <f t="shared" si="16"/>
        <v>79839.125</v>
      </c>
      <c r="GM89" s="29">
        <f t="shared" si="17"/>
        <v>74652.00744</v>
      </c>
      <c r="GN89" s="30">
        <f t="shared" si="18"/>
        <v>1277426</v>
      </c>
      <c r="GO89" s="28">
        <v>9689.0</v>
      </c>
      <c r="GP89" s="28">
        <v>32352.0</v>
      </c>
      <c r="GQ89" s="28">
        <v>5703.0</v>
      </c>
      <c r="GR89" s="28">
        <v>73426.0</v>
      </c>
      <c r="GS89" s="28">
        <v>71155.0</v>
      </c>
      <c r="GT89" s="28">
        <v>64107.0</v>
      </c>
      <c r="GU89" s="28">
        <v>4965.0</v>
      </c>
      <c r="GV89" s="28">
        <v>19566.0</v>
      </c>
      <c r="GW89" s="28">
        <v>202182.0</v>
      </c>
      <c r="GX89" s="28">
        <v>58577.0</v>
      </c>
      <c r="GY89" s="28">
        <v>90982.0</v>
      </c>
      <c r="GZ89" s="28">
        <v>89758.0</v>
      </c>
      <c r="HA89" s="28">
        <v>286629.0</v>
      </c>
      <c r="HB89" s="28">
        <v>119323.0</v>
      </c>
      <c r="HC89" s="28">
        <v>99984.0</v>
      </c>
      <c r="HD89" s="28">
        <v>49028.0</v>
      </c>
      <c r="HE89" s="29">
        <f t="shared" si="19"/>
        <v>79839.125</v>
      </c>
      <c r="HF89" s="29">
        <f t="shared" si="20"/>
        <v>74652.00744</v>
      </c>
      <c r="HG89" s="30">
        <f t="shared" si="21"/>
        <v>1277426</v>
      </c>
      <c r="HH89" s="3"/>
      <c r="HI89" s="3"/>
      <c r="HJ89" s="28"/>
      <c r="HK89" s="28"/>
      <c r="HL89" s="28"/>
      <c r="HM89" s="28"/>
      <c r="HN89" s="28"/>
      <c r="HO89" s="28"/>
      <c r="HP89" s="28"/>
      <c r="HQ89" s="28"/>
      <c r="HR89" s="28"/>
      <c r="HS89" s="28"/>
      <c r="HT89" s="9" t="str">
        <f t="shared" si="22"/>
        <v>#DIV/0!</v>
      </c>
      <c r="HU89" s="9" t="str">
        <f t="shared" si="23"/>
        <v>#DIV/0!</v>
      </c>
      <c r="HV89" s="4">
        <f t="shared" si="24"/>
        <v>0</v>
      </c>
      <c r="HW89" s="28"/>
      <c r="HX89" s="28"/>
      <c r="HY89" s="28"/>
      <c r="HZ89" s="28"/>
      <c r="IA89" s="28"/>
      <c r="IB89" s="28"/>
      <c r="IC89" s="28"/>
      <c r="ID89" s="28"/>
      <c r="IE89" s="9" t="str">
        <f t="shared" si="25"/>
        <v>#DIV/0!</v>
      </c>
      <c r="IF89" s="9" t="str">
        <f t="shared" si="26"/>
        <v>#DIV/0!</v>
      </c>
      <c r="IG89" s="4">
        <f t="shared" si="27"/>
        <v>0</v>
      </c>
      <c r="IH89" s="28"/>
      <c r="II89" s="28"/>
      <c r="IJ89" s="28"/>
      <c r="IK89" s="28"/>
      <c r="IL89" s="9" t="str">
        <f t="shared" si="28"/>
        <v>#DIV/0!</v>
      </c>
      <c r="IM89" s="9" t="str">
        <f t="shared" si="29"/>
        <v>#DIV/0!</v>
      </c>
      <c r="IN89" s="4">
        <f t="shared" si="30"/>
        <v>0</v>
      </c>
      <c r="IO89" s="28"/>
      <c r="IP89" s="28"/>
      <c r="IQ89" s="28"/>
      <c r="IR89" s="28"/>
      <c r="IS89" s="28"/>
      <c r="IT89" s="28"/>
      <c r="IU89" s="28"/>
      <c r="IV89" s="28"/>
      <c r="IW89" s="28"/>
      <c r="IX89" s="28"/>
      <c r="IY89" s="28"/>
      <c r="IZ89" s="28"/>
      <c r="JA89" s="9" t="str">
        <f t="shared" si="31"/>
        <v>#DIV/0!</v>
      </c>
      <c r="JB89" s="9" t="str">
        <f t="shared" si="32"/>
        <v>#DIV/0!</v>
      </c>
      <c r="JC89" s="4">
        <f t="shared" si="33"/>
        <v>0</v>
      </c>
      <c r="JD89" s="28"/>
      <c r="JE89" s="28"/>
      <c r="JF89" s="28"/>
      <c r="JG89" s="28"/>
      <c r="JH89" s="3"/>
      <c r="JI89" s="3"/>
      <c r="JJ89" s="3"/>
      <c r="JK89" s="3"/>
      <c r="JL89" s="12"/>
    </row>
    <row r="90" ht="13.5" customHeight="1">
      <c r="A90" s="31">
        <v>217.0</v>
      </c>
      <c r="B90" s="31">
        <v>232047.0</v>
      </c>
      <c r="C90" s="33">
        <v>0.696969697</v>
      </c>
      <c r="D90" s="13">
        <v>0.0</v>
      </c>
      <c r="E90" s="13">
        <v>0.0</v>
      </c>
      <c r="F90" s="33">
        <v>1.0</v>
      </c>
      <c r="G90" s="13">
        <v>1.0</v>
      </c>
      <c r="H90" s="31">
        <v>16.0</v>
      </c>
      <c r="I90" s="31">
        <v>1047726.0</v>
      </c>
      <c r="J90" s="31">
        <v>2.0</v>
      </c>
      <c r="K90" s="31">
        <v>26970.0</v>
      </c>
      <c r="L90" s="31">
        <v>4196212.0</v>
      </c>
      <c r="M90" s="48">
        <v>0.012906250000000001</v>
      </c>
      <c r="N90" s="48">
        <v>0.013311342592592592</v>
      </c>
      <c r="O90" s="31">
        <v>191170.0</v>
      </c>
      <c r="P90" s="31">
        <v>323712.0</v>
      </c>
      <c r="Q90" s="48">
        <v>0.01699537037037037</v>
      </c>
      <c r="R90" s="31" t="s">
        <v>576</v>
      </c>
      <c r="S90" s="31">
        <v>622781.0</v>
      </c>
      <c r="T90" s="31">
        <v>622781.0</v>
      </c>
      <c r="U90" s="31">
        <v>623092.0</v>
      </c>
      <c r="V90" s="31">
        <v>623092.0</v>
      </c>
      <c r="W90" s="31">
        <v>624294.0</v>
      </c>
      <c r="X90" s="31">
        <v>624295.0</v>
      </c>
      <c r="Y90" s="31">
        <v>624311.0</v>
      </c>
      <c r="Z90" s="31">
        <v>624312.0</v>
      </c>
      <c r="AA90" s="31">
        <v>623136.0</v>
      </c>
      <c r="AB90" s="31">
        <v>623136.0</v>
      </c>
      <c r="AC90" s="31">
        <v>624301.0</v>
      </c>
      <c r="AD90" s="31">
        <v>624313.0</v>
      </c>
      <c r="AE90" s="31">
        <v>624302.0</v>
      </c>
      <c r="AF90" s="31">
        <v>624314.0</v>
      </c>
      <c r="AG90" s="31">
        <v>623167.0</v>
      </c>
      <c r="AH90" s="31">
        <v>623167.0</v>
      </c>
      <c r="AI90" s="31">
        <v>942864.0</v>
      </c>
      <c r="AJ90" s="31">
        <v>942865.0</v>
      </c>
      <c r="AK90" s="31">
        <v>943281.0</v>
      </c>
      <c r="AL90" s="31">
        <v>943283.0</v>
      </c>
      <c r="AM90" s="31">
        <v>944957.0</v>
      </c>
      <c r="AN90" s="31">
        <v>944958.0</v>
      </c>
      <c r="AO90" s="31">
        <v>944991.0</v>
      </c>
      <c r="AP90" s="31">
        <v>944992.0</v>
      </c>
      <c r="AQ90" s="31">
        <v>943385.0</v>
      </c>
      <c r="AR90" s="31">
        <v>943386.0</v>
      </c>
      <c r="AS90" s="31">
        <v>944966.0</v>
      </c>
      <c r="AT90" s="31">
        <v>944993.0</v>
      </c>
      <c r="AU90" s="31">
        <v>944969.0</v>
      </c>
      <c r="AV90" s="31">
        <v>944994.0</v>
      </c>
      <c r="AW90" s="31">
        <v>943417.0</v>
      </c>
      <c r="AX90" s="31">
        <v>943418.0</v>
      </c>
      <c r="AY90" s="31">
        <v>1.0</v>
      </c>
      <c r="AZ90" s="31">
        <v>1.0</v>
      </c>
      <c r="BA90" s="31">
        <v>1.0</v>
      </c>
      <c r="BB90" s="31">
        <v>1.0</v>
      </c>
      <c r="BC90" s="31">
        <v>0.0</v>
      </c>
      <c r="BD90" s="31">
        <v>0.0</v>
      </c>
      <c r="BE90" s="31">
        <v>0.0</v>
      </c>
      <c r="BF90" s="31">
        <v>1.0</v>
      </c>
      <c r="BG90" s="31">
        <v>1.0</v>
      </c>
      <c r="BH90" s="31">
        <v>1.0</v>
      </c>
      <c r="BI90" s="31">
        <v>1.0</v>
      </c>
      <c r="BJ90" s="31">
        <v>0.0</v>
      </c>
      <c r="BK90" s="31">
        <v>1.0</v>
      </c>
      <c r="BL90" s="31">
        <v>1.0</v>
      </c>
      <c r="BM90" s="31">
        <v>1.0</v>
      </c>
      <c r="BN90" s="31">
        <v>1.0</v>
      </c>
      <c r="BO90" s="32">
        <f t="shared" si="1"/>
        <v>0.75</v>
      </c>
      <c r="BP90" s="32">
        <f t="shared" si="2"/>
        <v>0.4472135955</v>
      </c>
      <c r="BQ90" s="33">
        <f t="shared" si="3"/>
        <v>12</v>
      </c>
      <c r="BR90" s="31">
        <v>0.0</v>
      </c>
      <c r="BS90" s="31">
        <v>0.0</v>
      </c>
      <c r="BT90" s="31">
        <v>0.0</v>
      </c>
      <c r="BU90" s="31">
        <v>0.0</v>
      </c>
      <c r="BV90" s="31">
        <v>0.0</v>
      </c>
      <c r="BW90" s="31">
        <v>0.0</v>
      </c>
      <c r="BX90" s="31">
        <v>0.0</v>
      </c>
      <c r="BY90" s="31">
        <v>0.0</v>
      </c>
      <c r="BZ90" s="31">
        <v>0.0</v>
      </c>
      <c r="CA90" s="31">
        <v>0.0</v>
      </c>
      <c r="CB90" s="31">
        <v>0.0</v>
      </c>
      <c r="CC90" s="31">
        <v>0.0</v>
      </c>
      <c r="CD90" s="31">
        <v>0.0</v>
      </c>
      <c r="CE90" s="31">
        <v>0.0</v>
      </c>
      <c r="CF90" s="31">
        <v>0.0</v>
      </c>
      <c r="CG90" s="31">
        <v>0.0</v>
      </c>
      <c r="CH90" s="32">
        <f t="shared" si="4"/>
        <v>0</v>
      </c>
      <c r="CI90" s="32">
        <f t="shared" si="5"/>
        <v>0</v>
      </c>
      <c r="CJ90" s="33">
        <f t="shared" si="6"/>
        <v>0</v>
      </c>
      <c r="CK90" s="31">
        <v>0.0</v>
      </c>
      <c r="CL90" s="31">
        <v>0.0</v>
      </c>
      <c r="CM90" s="31">
        <v>0.0</v>
      </c>
      <c r="CN90" s="31">
        <v>0.0</v>
      </c>
      <c r="CO90" s="31">
        <v>3.0</v>
      </c>
      <c r="CP90" s="31">
        <v>1.0</v>
      </c>
      <c r="CQ90" s="31">
        <v>0.0</v>
      </c>
      <c r="CR90" s="31">
        <v>0.0</v>
      </c>
      <c r="CS90" s="31">
        <v>0.0</v>
      </c>
      <c r="CT90" s="31">
        <v>0.0</v>
      </c>
      <c r="CU90" s="31">
        <v>0.0</v>
      </c>
      <c r="CV90" s="31">
        <v>3.0</v>
      </c>
      <c r="CW90" s="31">
        <v>0.0</v>
      </c>
      <c r="CX90" s="31">
        <v>0.0</v>
      </c>
      <c r="CY90" s="31">
        <v>0.0</v>
      </c>
      <c r="CZ90" s="31">
        <v>0.0</v>
      </c>
      <c r="DA90" s="32">
        <f t="shared" si="7"/>
        <v>0.4375</v>
      </c>
      <c r="DB90" s="32">
        <f t="shared" si="8"/>
        <v>1.030776406</v>
      </c>
      <c r="DC90" s="33">
        <f t="shared" si="9"/>
        <v>7</v>
      </c>
      <c r="DD90" s="31">
        <v>0.0</v>
      </c>
      <c r="DE90" s="31">
        <v>0.0</v>
      </c>
      <c r="DF90" s="31">
        <v>0.0</v>
      </c>
      <c r="DG90" s="31">
        <v>0.0</v>
      </c>
      <c r="DH90" s="31">
        <v>1.0</v>
      </c>
      <c r="DI90" s="31">
        <v>0.0</v>
      </c>
      <c r="DJ90" s="31">
        <v>0.0</v>
      </c>
      <c r="DK90" s="31">
        <v>0.0</v>
      </c>
      <c r="DL90" s="31">
        <v>0.0</v>
      </c>
      <c r="DM90" s="31">
        <v>0.0</v>
      </c>
      <c r="DN90" s="31">
        <v>0.0</v>
      </c>
      <c r="DO90" s="31">
        <v>1.0</v>
      </c>
      <c r="DP90" s="31">
        <v>0.0</v>
      </c>
      <c r="DQ90" s="31">
        <v>0.0</v>
      </c>
      <c r="DR90" s="31">
        <v>0.0</v>
      </c>
      <c r="DS90" s="31">
        <v>0.0</v>
      </c>
      <c r="DT90" s="32">
        <f t="shared" si="10"/>
        <v>0.125</v>
      </c>
      <c r="DU90" s="32">
        <f t="shared" si="11"/>
        <v>0.3415650255</v>
      </c>
      <c r="DV90" s="33">
        <f t="shared" si="12"/>
        <v>2</v>
      </c>
      <c r="DW90" s="31">
        <v>1.0</v>
      </c>
      <c r="DX90" s="31">
        <v>1.0</v>
      </c>
      <c r="DY90" s="31">
        <v>1.0</v>
      </c>
      <c r="DZ90" s="31">
        <v>1.0</v>
      </c>
      <c r="EA90" s="31">
        <v>2.0</v>
      </c>
      <c r="EB90" s="31">
        <v>3.0</v>
      </c>
      <c r="EC90" s="31">
        <v>4.0</v>
      </c>
      <c r="ED90" s="31">
        <v>1.0</v>
      </c>
      <c r="EE90" s="31">
        <v>1.0</v>
      </c>
      <c r="EF90" s="31">
        <v>1.0</v>
      </c>
      <c r="EG90" s="31">
        <v>1.0</v>
      </c>
      <c r="EH90" s="31">
        <v>2.0</v>
      </c>
      <c r="EI90" s="31">
        <v>1.0</v>
      </c>
      <c r="EJ90" s="31">
        <v>1.0</v>
      </c>
      <c r="EK90" s="31">
        <v>1.0</v>
      </c>
      <c r="EL90" s="31">
        <v>1.0</v>
      </c>
      <c r="EM90" s="32">
        <f t="shared" si="13"/>
        <v>1.4375</v>
      </c>
      <c r="EN90" s="32">
        <f t="shared" si="14"/>
        <v>0.8920949127</v>
      </c>
      <c r="EO90" s="33">
        <f t="shared" si="15"/>
        <v>23</v>
      </c>
      <c r="EP90" s="50">
        <v>41759.72083333333</v>
      </c>
      <c r="EQ90" s="50">
        <v>41759.72083333333</v>
      </c>
      <c r="ER90" s="50">
        <v>41759.72152777778</v>
      </c>
      <c r="ES90" s="50">
        <v>41759.72152777778</v>
      </c>
      <c r="ET90" s="50">
        <v>41759.72222222222</v>
      </c>
      <c r="EU90" s="50">
        <v>41759.72361111111</v>
      </c>
      <c r="EV90" s="50">
        <v>41759.725</v>
      </c>
      <c r="EW90" s="50">
        <v>41759.725694444445</v>
      </c>
      <c r="EX90" s="50">
        <v>41759.72638888889</v>
      </c>
      <c r="EY90" s="50">
        <v>41759.72638888889</v>
      </c>
      <c r="EZ90" s="50">
        <v>41759.72708333333</v>
      </c>
      <c r="FA90" s="50">
        <v>41759.729166666664</v>
      </c>
      <c r="FB90" s="50">
        <v>41759.73055555556</v>
      </c>
      <c r="FC90" s="50">
        <v>41759.7625</v>
      </c>
      <c r="FD90" s="50">
        <v>41759.7625</v>
      </c>
      <c r="FE90" s="50">
        <v>41759.7625</v>
      </c>
      <c r="FF90" s="48">
        <v>0.013108796296296294</v>
      </c>
      <c r="FG90" s="48">
        <v>0.013506944444444445</v>
      </c>
      <c r="FH90" s="48">
        <v>0.01360300925925926</v>
      </c>
      <c r="FI90" s="48">
        <v>0.014035879629629629</v>
      </c>
      <c r="FJ90" s="48">
        <v>0.015535879629629629</v>
      </c>
      <c r="FK90" s="48">
        <v>0.017292824074074075</v>
      </c>
      <c r="FL90" s="48">
        <v>0.017781250000000002</v>
      </c>
      <c r="FM90" s="48">
        <v>0.018486111111111113</v>
      </c>
      <c r="FN90" s="48">
        <v>0.018570601851851852</v>
      </c>
      <c r="FO90" s="48">
        <v>0.01907523148148148</v>
      </c>
      <c r="FP90" s="48">
        <v>0.02137384259259259</v>
      </c>
      <c r="FQ90" s="48">
        <v>0.022475694444444444</v>
      </c>
      <c r="FR90" s="48">
        <v>0.012524305555555554</v>
      </c>
      <c r="FS90" s="48">
        <v>0.013046296296296294</v>
      </c>
      <c r="FT90" s="48">
        <v>0.01312962962962963</v>
      </c>
      <c r="FU90" s="48">
        <v>0.013310185185185187</v>
      </c>
      <c r="FV90" s="31">
        <v>8549.0</v>
      </c>
      <c r="FW90" s="31">
        <v>33986.0</v>
      </c>
      <c r="FX90" s="31">
        <v>5255.0</v>
      </c>
      <c r="FY90" s="31">
        <v>36710.0</v>
      </c>
      <c r="FZ90" s="31">
        <v>90921.0</v>
      </c>
      <c r="GA90" s="31">
        <v>90003.0</v>
      </c>
      <c r="GB90" s="31">
        <v>13850.0</v>
      </c>
      <c r="GC90" s="31">
        <v>60191.0</v>
      </c>
      <c r="GD90" s="31">
        <v>5516.0</v>
      </c>
      <c r="GE90" s="31">
        <v>43100.0</v>
      </c>
      <c r="GF90" s="31">
        <v>197704.0</v>
      </c>
      <c r="GG90" s="31">
        <v>85001.0</v>
      </c>
      <c r="GH90" s="31">
        <v>2740117.0</v>
      </c>
      <c r="GI90" s="31">
        <v>44235.0</v>
      </c>
      <c r="GJ90" s="31">
        <v>6387.0</v>
      </c>
      <c r="GK90" s="31">
        <v>14979.0</v>
      </c>
      <c r="GL90" s="32">
        <f t="shared" si="16"/>
        <v>217281.5</v>
      </c>
      <c r="GM90" s="32">
        <f t="shared" si="17"/>
        <v>674589.6761</v>
      </c>
      <c r="GN90" s="33">
        <f t="shared" si="18"/>
        <v>3476504</v>
      </c>
      <c r="GO90" s="31">
        <v>8549.0</v>
      </c>
      <c r="GP90" s="31">
        <v>33986.0</v>
      </c>
      <c r="GQ90" s="31">
        <v>5255.0</v>
      </c>
      <c r="GR90" s="31">
        <v>36710.0</v>
      </c>
      <c r="GS90" s="31">
        <v>90921.0</v>
      </c>
      <c r="GT90" s="31">
        <v>90003.0</v>
      </c>
      <c r="GU90" s="31">
        <v>13850.0</v>
      </c>
      <c r="GV90" s="31">
        <v>60191.0</v>
      </c>
      <c r="GW90" s="31">
        <v>5516.0</v>
      </c>
      <c r="GX90" s="31">
        <v>43100.0</v>
      </c>
      <c r="GY90" s="31">
        <v>197704.0</v>
      </c>
      <c r="GZ90" s="31">
        <v>85001.0</v>
      </c>
      <c r="HA90" s="31">
        <v>2740117.0</v>
      </c>
      <c r="HB90" s="31">
        <v>44235.0</v>
      </c>
      <c r="HC90" s="31">
        <v>6387.0</v>
      </c>
      <c r="HD90" s="31">
        <v>14979.0</v>
      </c>
      <c r="HE90" s="32">
        <f t="shared" si="19"/>
        <v>217281.5</v>
      </c>
      <c r="HF90" s="32">
        <f t="shared" si="20"/>
        <v>674589.6761</v>
      </c>
      <c r="HG90" s="33">
        <f t="shared" si="21"/>
        <v>3476504</v>
      </c>
      <c r="HH90" s="12"/>
      <c r="HI90" s="12"/>
      <c r="HJ90" s="31"/>
      <c r="HK90" s="31"/>
      <c r="HL90" s="31"/>
      <c r="HM90" s="31"/>
      <c r="HN90" s="31"/>
      <c r="HO90" s="31"/>
      <c r="HP90" s="31"/>
      <c r="HQ90" s="31"/>
      <c r="HR90" s="31"/>
      <c r="HS90" s="31"/>
      <c r="HT90" s="18" t="str">
        <f t="shared" si="22"/>
        <v>#DIV/0!</v>
      </c>
      <c r="HU90" s="18" t="str">
        <f t="shared" si="23"/>
        <v>#DIV/0!</v>
      </c>
      <c r="HV90" s="13">
        <f t="shared" si="24"/>
        <v>0</v>
      </c>
      <c r="HW90" s="31"/>
      <c r="HX90" s="31"/>
      <c r="HY90" s="31"/>
      <c r="HZ90" s="31"/>
      <c r="IA90" s="31"/>
      <c r="IB90" s="31"/>
      <c r="IC90" s="31"/>
      <c r="ID90" s="31"/>
      <c r="IE90" s="18" t="str">
        <f t="shared" si="25"/>
        <v>#DIV/0!</v>
      </c>
      <c r="IF90" s="18" t="str">
        <f t="shared" si="26"/>
        <v>#DIV/0!</v>
      </c>
      <c r="IG90" s="13">
        <f t="shared" si="27"/>
        <v>0</v>
      </c>
      <c r="IH90" s="31"/>
      <c r="II90" s="31"/>
      <c r="IJ90" s="31"/>
      <c r="IK90" s="31"/>
      <c r="IL90" s="18" t="str">
        <f t="shared" si="28"/>
        <v>#DIV/0!</v>
      </c>
      <c r="IM90" s="18" t="str">
        <f t="shared" si="29"/>
        <v>#DIV/0!</v>
      </c>
      <c r="IN90" s="13">
        <f t="shared" si="30"/>
        <v>0</v>
      </c>
      <c r="IO90" s="31"/>
      <c r="IP90" s="31"/>
      <c r="IQ90" s="31"/>
      <c r="IR90" s="31"/>
      <c r="IS90" s="31"/>
      <c r="IT90" s="31"/>
      <c r="IU90" s="31"/>
      <c r="IV90" s="31"/>
      <c r="IW90" s="31"/>
      <c r="IX90" s="31"/>
      <c r="IY90" s="31"/>
      <c r="IZ90" s="31"/>
      <c r="JA90" s="18" t="str">
        <f t="shared" si="31"/>
        <v>#DIV/0!</v>
      </c>
      <c r="JB90" s="18" t="str">
        <f t="shared" si="32"/>
        <v>#DIV/0!</v>
      </c>
      <c r="JC90" s="13">
        <f t="shared" si="33"/>
        <v>0</v>
      </c>
      <c r="JD90" s="31"/>
      <c r="JE90" s="31"/>
      <c r="JF90" s="31"/>
      <c r="JG90" s="31"/>
      <c r="JH90" s="12"/>
      <c r="JI90" s="12"/>
      <c r="JJ90" s="12"/>
      <c r="JK90" s="12"/>
      <c r="JL90" s="12"/>
    </row>
    <row r="91" ht="13.5" customHeight="1">
      <c r="A91" s="31">
        <v>211.0</v>
      </c>
      <c r="B91" s="31">
        <v>229520.0</v>
      </c>
      <c r="C91" s="33">
        <v>0.718562874</v>
      </c>
      <c r="D91" s="13">
        <v>1.0</v>
      </c>
      <c r="E91" s="13">
        <v>0.0</v>
      </c>
      <c r="F91" s="33">
        <v>1.0</v>
      </c>
      <c r="G91" s="13">
        <v>1.0</v>
      </c>
      <c r="H91" s="31">
        <v>16.0</v>
      </c>
      <c r="I91" s="31">
        <v>1047726.0</v>
      </c>
      <c r="J91" s="31">
        <v>2.0</v>
      </c>
      <c r="K91" s="31">
        <v>26970.0</v>
      </c>
      <c r="L91" s="31">
        <v>4196746.0</v>
      </c>
      <c r="M91" s="48">
        <v>0.028971064814814814</v>
      </c>
      <c r="N91" s="48">
        <v>0.0014212962962962964</v>
      </c>
      <c r="O91" s="31">
        <v>188643.0</v>
      </c>
      <c r="P91" s="31">
        <v>323712.0</v>
      </c>
      <c r="Q91" s="48">
        <v>0.01699537037037037</v>
      </c>
      <c r="R91" s="31" t="s">
        <v>572</v>
      </c>
      <c r="S91" s="31">
        <v>622781.0</v>
      </c>
      <c r="T91" s="31">
        <v>622781.0</v>
      </c>
      <c r="U91" s="31">
        <v>623092.0</v>
      </c>
      <c r="V91" s="31">
        <v>623092.0</v>
      </c>
      <c r="W91" s="31">
        <v>624294.0</v>
      </c>
      <c r="X91" s="31">
        <v>624295.0</v>
      </c>
      <c r="Y91" s="31">
        <v>624311.0</v>
      </c>
      <c r="Z91" s="31">
        <v>624312.0</v>
      </c>
      <c r="AA91" s="31">
        <v>623136.0</v>
      </c>
      <c r="AB91" s="31">
        <v>623136.0</v>
      </c>
      <c r="AC91" s="31">
        <v>624301.0</v>
      </c>
      <c r="AD91" s="31">
        <v>624313.0</v>
      </c>
      <c r="AE91" s="31">
        <v>624302.0</v>
      </c>
      <c r="AF91" s="31">
        <v>624314.0</v>
      </c>
      <c r="AG91" s="31">
        <v>623167.0</v>
      </c>
      <c r="AH91" s="31">
        <v>623167.0</v>
      </c>
      <c r="AI91" s="31">
        <v>942864.0</v>
      </c>
      <c r="AJ91" s="31">
        <v>942865.0</v>
      </c>
      <c r="AK91" s="31">
        <v>943281.0</v>
      </c>
      <c r="AL91" s="31">
        <v>943283.0</v>
      </c>
      <c r="AM91" s="31">
        <v>944957.0</v>
      </c>
      <c r="AN91" s="31">
        <v>944958.0</v>
      </c>
      <c r="AO91" s="31">
        <v>944991.0</v>
      </c>
      <c r="AP91" s="31">
        <v>944992.0</v>
      </c>
      <c r="AQ91" s="31">
        <v>943385.0</v>
      </c>
      <c r="AR91" s="31">
        <v>943386.0</v>
      </c>
      <c r="AS91" s="31">
        <v>944966.0</v>
      </c>
      <c r="AT91" s="31">
        <v>944993.0</v>
      </c>
      <c r="AU91" s="31">
        <v>944969.0</v>
      </c>
      <c r="AV91" s="31">
        <v>944994.0</v>
      </c>
      <c r="AW91" s="31">
        <v>943417.0</v>
      </c>
      <c r="AX91" s="31">
        <v>943418.0</v>
      </c>
      <c r="AY91" s="31">
        <v>1.0</v>
      </c>
      <c r="AZ91" s="31">
        <v>1.0</v>
      </c>
      <c r="BA91" s="31">
        <v>1.0</v>
      </c>
      <c r="BB91" s="31">
        <v>1.0</v>
      </c>
      <c r="BC91" s="31">
        <v>0.0</v>
      </c>
      <c r="BD91" s="31">
        <v>1.0</v>
      </c>
      <c r="BE91" s="31">
        <v>1.0</v>
      </c>
      <c r="BF91" s="31">
        <v>1.0</v>
      </c>
      <c r="BG91" s="31">
        <v>1.0</v>
      </c>
      <c r="BH91" s="31">
        <v>0.0</v>
      </c>
      <c r="BI91" s="31">
        <v>0.0</v>
      </c>
      <c r="BJ91" s="31">
        <v>1.0</v>
      </c>
      <c r="BK91" s="31">
        <v>0.0</v>
      </c>
      <c r="BL91" s="31">
        <v>0.0</v>
      </c>
      <c r="BM91" s="31">
        <v>1.0</v>
      </c>
      <c r="BN91" s="31">
        <v>1.0</v>
      </c>
      <c r="BO91" s="32">
        <f t="shared" si="1"/>
        <v>0.6875</v>
      </c>
      <c r="BP91" s="32">
        <f t="shared" si="2"/>
        <v>0.4787135539</v>
      </c>
      <c r="BQ91" s="33">
        <f t="shared" si="3"/>
        <v>11</v>
      </c>
      <c r="BR91" s="31">
        <v>0.0</v>
      </c>
      <c r="BS91" s="31">
        <v>0.0</v>
      </c>
      <c r="BT91" s="31">
        <v>0.0</v>
      </c>
      <c r="BU91" s="31">
        <v>0.0</v>
      </c>
      <c r="BV91" s="31">
        <v>0.0</v>
      </c>
      <c r="BW91" s="31">
        <v>0.0</v>
      </c>
      <c r="BX91" s="31">
        <v>0.0</v>
      </c>
      <c r="BY91" s="31">
        <v>0.0</v>
      </c>
      <c r="BZ91" s="31">
        <v>0.0</v>
      </c>
      <c r="CA91" s="31">
        <v>1.0</v>
      </c>
      <c r="CB91" s="31">
        <v>0.0</v>
      </c>
      <c r="CC91" s="31">
        <v>0.0</v>
      </c>
      <c r="CD91" s="31">
        <v>0.0</v>
      </c>
      <c r="CE91" s="31">
        <v>0.0</v>
      </c>
      <c r="CF91" s="31">
        <v>0.0</v>
      </c>
      <c r="CG91" s="31">
        <v>0.0</v>
      </c>
      <c r="CH91" s="32">
        <f t="shared" si="4"/>
        <v>0.0625</v>
      </c>
      <c r="CI91" s="32">
        <f t="shared" si="5"/>
        <v>0.25</v>
      </c>
      <c r="CJ91" s="33">
        <f t="shared" si="6"/>
        <v>1</v>
      </c>
      <c r="CK91" s="31">
        <v>0.0</v>
      </c>
      <c r="CL91" s="31">
        <v>0.0</v>
      </c>
      <c r="CM91" s="31">
        <v>0.0</v>
      </c>
      <c r="CN91" s="31">
        <v>0.0</v>
      </c>
      <c r="CO91" s="31">
        <v>0.0</v>
      </c>
      <c r="CP91" s="31">
        <v>0.0</v>
      </c>
      <c r="CQ91" s="31">
        <v>0.0</v>
      </c>
      <c r="CR91" s="31">
        <v>0.0</v>
      </c>
      <c r="CS91" s="31">
        <v>0.0</v>
      </c>
      <c r="CT91" s="31">
        <v>1.0</v>
      </c>
      <c r="CU91" s="31">
        <v>0.0</v>
      </c>
      <c r="CV91" s="31">
        <v>0.0</v>
      </c>
      <c r="CW91" s="31">
        <v>2.0</v>
      </c>
      <c r="CX91" s="31">
        <v>0.0</v>
      </c>
      <c r="CY91" s="31">
        <v>0.0</v>
      </c>
      <c r="CZ91" s="31">
        <v>0.0</v>
      </c>
      <c r="DA91" s="32">
        <f t="shared" si="7"/>
        <v>0.1875</v>
      </c>
      <c r="DB91" s="32">
        <f t="shared" si="8"/>
        <v>0.5439056291</v>
      </c>
      <c r="DC91" s="33">
        <f t="shared" si="9"/>
        <v>3</v>
      </c>
      <c r="DD91" s="31">
        <v>0.0</v>
      </c>
      <c r="DE91" s="31">
        <v>0.0</v>
      </c>
      <c r="DF91" s="31">
        <v>0.0</v>
      </c>
      <c r="DG91" s="31">
        <v>0.0</v>
      </c>
      <c r="DH91" s="31">
        <v>0.0</v>
      </c>
      <c r="DI91" s="31">
        <v>0.0</v>
      </c>
      <c r="DJ91" s="31">
        <v>0.0</v>
      </c>
      <c r="DK91" s="31">
        <v>0.0</v>
      </c>
      <c r="DL91" s="31">
        <v>0.0</v>
      </c>
      <c r="DM91" s="31">
        <v>0.0</v>
      </c>
      <c r="DN91" s="31">
        <v>0.0</v>
      </c>
      <c r="DO91" s="31">
        <v>0.0</v>
      </c>
      <c r="DP91" s="31">
        <v>0.0</v>
      </c>
      <c r="DQ91" s="31">
        <v>0.0</v>
      </c>
      <c r="DR91" s="31">
        <v>0.0</v>
      </c>
      <c r="DS91" s="31">
        <v>0.0</v>
      </c>
      <c r="DT91" s="32">
        <f t="shared" si="10"/>
        <v>0</v>
      </c>
      <c r="DU91" s="32">
        <f t="shared" si="11"/>
        <v>0</v>
      </c>
      <c r="DV91" s="33">
        <f t="shared" si="12"/>
        <v>0</v>
      </c>
      <c r="DW91" s="31">
        <v>1.0</v>
      </c>
      <c r="DX91" s="31">
        <v>1.0</v>
      </c>
      <c r="DY91" s="31">
        <v>1.0</v>
      </c>
      <c r="DZ91" s="31">
        <v>1.0</v>
      </c>
      <c r="EA91" s="31">
        <v>2.0</v>
      </c>
      <c r="EB91" s="31">
        <v>1.0</v>
      </c>
      <c r="EC91" s="31">
        <v>1.0</v>
      </c>
      <c r="ED91" s="31">
        <v>1.0</v>
      </c>
      <c r="EE91" s="31">
        <v>1.0</v>
      </c>
      <c r="EF91" s="31">
        <v>1.0</v>
      </c>
      <c r="EG91" s="31">
        <v>3.0</v>
      </c>
      <c r="EH91" s="31">
        <v>1.0</v>
      </c>
      <c r="EI91" s="31">
        <v>4.0</v>
      </c>
      <c r="EJ91" s="31">
        <v>8.0</v>
      </c>
      <c r="EK91" s="31">
        <v>1.0</v>
      </c>
      <c r="EL91" s="31">
        <v>1.0</v>
      </c>
      <c r="EM91" s="32">
        <f t="shared" si="13"/>
        <v>1.8125</v>
      </c>
      <c r="EN91" s="32">
        <f t="shared" si="14"/>
        <v>1.869714773</v>
      </c>
      <c r="EO91" s="33">
        <f t="shared" si="15"/>
        <v>29</v>
      </c>
      <c r="EP91" s="50">
        <v>41759.77847222222</v>
      </c>
      <c r="EQ91" s="50">
        <v>41759.77916666667</v>
      </c>
      <c r="ER91" s="50">
        <v>41759.77916666667</v>
      </c>
      <c r="ES91" s="50">
        <v>41759.77916666667</v>
      </c>
      <c r="ET91" s="50">
        <v>41759.779861111114</v>
      </c>
      <c r="EU91" s="50">
        <v>41759.78194444445</v>
      </c>
      <c r="EV91" s="50">
        <v>41759.782638888886</v>
      </c>
      <c r="EW91" s="50">
        <v>41759.78333333333</v>
      </c>
      <c r="EX91" s="50">
        <v>41759.78333333333</v>
      </c>
      <c r="EY91" s="50">
        <v>41759.78402777778</v>
      </c>
      <c r="EZ91" s="50">
        <v>41759.78611111111</v>
      </c>
      <c r="FA91" s="50">
        <v>41759.788194444445</v>
      </c>
      <c r="FB91" s="50">
        <v>41759.788194444445</v>
      </c>
      <c r="FC91" s="50">
        <v>41759.790972222225</v>
      </c>
      <c r="FD91" s="50">
        <v>41759.79236111111</v>
      </c>
      <c r="FE91" s="50">
        <v>41759.79236111111</v>
      </c>
      <c r="FF91" s="48">
        <v>0.0292025462962963</v>
      </c>
      <c r="FG91" s="48">
        <v>0.02936342592592592</v>
      </c>
      <c r="FH91" s="48">
        <v>0.029468750000000002</v>
      </c>
      <c r="FI91" s="48">
        <v>0.030046296296296297</v>
      </c>
      <c r="FJ91" s="48">
        <v>0.032164351851851854</v>
      </c>
      <c r="FK91" s="48">
        <v>0.032749999999999994</v>
      </c>
      <c r="FL91" s="48">
        <v>0.03345949074074074</v>
      </c>
      <c r="FM91" s="48">
        <v>0.03393981481481482</v>
      </c>
      <c r="FN91" s="48">
        <v>0.034013888888888885</v>
      </c>
      <c r="FO91" s="48">
        <v>0.03670949074074074</v>
      </c>
      <c r="FP91" s="48">
        <v>0.03825347222222222</v>
      </c>
      <c r="FQ91" s="48">
        <v>0.038649305555555555</v>
      </c>
      <c r="FR91" s="48">
        <v>0.041101851851851855</v>
      </c>
      <c r="FS91" s="48">
        <v>9.386574074074073E-4</v>
      </c>
      <c r="FT91" s="48">
        <v>0.0010266203703703702</v>
      </c>
      <c r="FU91" s="48">
        <v>0.0014143518518518518</v>
      </c>
      <c r="FV91" s="31">
        <v>21097.0</v>
      </c>
      <c r="FW91" s="31">
        <v>12982.0</v>
      </c>
      <c r="FX91" s="31">
        <v>6098.0</v>
      </c>
      <c r="FY91" s="31">
        <v>49008.0</v>
      </c>
      <c r="FZ91" s="31">
        <v>121383.0</v>
      </c>
      <c r="GA91" s="31">
        <v>50620.0</v>
      </c>
      <c r="GB91" s="31">
        <v>45861.0</v>
      </c>
      <c r="GC91" s="31">
        <v>41346.0</v>
      </c>
      <c r="GD91" s="31">
        <v>4802.0</v>
      </c>
      <c r="GE91" s="31">
        <v>190179.0</v>
      </c>
      <c r="GF91" s="31">
        <v>98069.0</v>
      </c>
      <c r="GG91" s="31">
        <v>33260.0</v>
      </c>
      <c r="GH91" s="31">
        <v>65065.0</v>
      </c>
      <c r="GI91" s="31">
        <v>30554.0</v>
      </c>
      <c r="GJ91" s="31">
        <v>5642.0</v>
      </c>
      <c r="GK91" s="31">
        <v>32139.0</v>
      </c>
      <c r="GL91" s="32">
        <f t="shared" si="16"/>
        <v>50506.5625</v>
      </c>
      <c r="GM91" s="32">
        <f t="shared" si="17"/>
        <v>49324.46051</v>
      </c>
      <c r="GN91" s="33">
        <f t="shared" si="18"/>
        <v>808105</v>
      </c>
      <c r="GO91" s="31">
        <v>21097.0</v>
      </c>
      <c r="GP91" s="31">
        <v>12982.0</v>
      </c>
      <c r="GQ91" s="31">
        <v>6098.0</v>
      </c>
      <c r="GR91" s="31">
        <v>49008.0</v>
      </c>
      <c r="GS91" s="31">
        <v>121383.0</v>
      </c>
      <c r="GT91" s="31">
        <v>50620.0</v>
      </c>
      <c r="GU91" s="31">
        <v>45861.0</v>
      </c>
      <c r="GV91" s="31">
        <v>41346.0</v>
      </c>
      <c r="GW91" s="31">
        <v>4802.0</v>
      </c>
      <c r="GX91" s="31">
        <v>190179.0</v>
      </c>
      <c r="GY91" s="31">
        <v>98069.0</v>
      </c>
      <c r="GZ91" s="31">
        <v>33260.0</v>
      </c>
      <c r="HA91" s="31">
        <v>65065.0</v>
      </c>
      <c r="HB91" s="31">
        <v>30554.0</v>
      </c>
      <c r="HC91" s="31">
        <v>5642.0</v>
      </c>
      <c r="HD91" s="31">
        <v>32139.0</v>
      </c>
      <c r="HE91" s="32">
        <f t="shared" si="19"/>
        <v>50506.5625</v>
      </c>
      <c r="HF91" s="32">
        <f t="shared" si="20"/>
        <v>49324.46051</v>
      </c>
      <c r="HG91" s="33">
        <f t="shared" si="21"/>
        <v>808105</v>
      </c>
      <c r="HH91" s="12"/>
      <c r="HI91" s="12"/>
      <c r="HJ91" s="31"/>
      <c r="HK91" s="31"/>
      <c r="HL91" s="31"/>
      <c r="HM91" s="31"/>
      <c r="HN91" s="31"/>
      <c r="HO91" s="31"/>
      <c r="HP91" s="31"/>
      <c r="HQ91" s="31"/>
      <c r="HR91" s="31"/>
      <c r="HS91" s="31"/>
      <c r="HT91" s="18" t="str">
        <f t="shared" si="22"/>
        <v>#DIV/0!</v>
      </c>
      <c r="HU91" s="18" t="str">
        <f t="shared" si="23"/>
        <v>#DIV/0!</v>
      </c>
      <c r="HV91" s="13">
        <f t="shared" si="24"/>
        <v>0</v>
      </c>
      <c r="HW91" s="31"/>
      <c r="HX91" s="31"/>
      <c r="HY91" s="31"/>
      <c r="HZ91" s="31"/>
      <c r="IA91" s="31"/>
      <c r="IB91" s="31"/>
      <c r="IC91" s="31"/>
      <c r="ID91" s="31"/>
      <c r="IE91" s="18" t="str">
        <f t="shared" si="25"/>
        <v>#DIV/0!</v>
      </c>
      <c r="IF91" s="18" t="str">
        <f t="shared" si="26"/>
        <v>#DIV/0!</v>
      </c>
      <c r="IG91" s="13">
        <f t="shared" si="27"/>
        <v>0</v>
      </c>
      <c r="IH91" s="31"/>
      <c r="II91" s="31"/>
      <c r="IJ91" s="31"/>
      <c r="IK91" s="31"/>
      <c r="IL91" s="18" t="str">
        <f t="shared" si="28"/>
        <v>#DIV/0!</v>
      </c>
      <c r="IM91" s="18" t="str">
        <f t="shared" si="29"/>
        <v>#DIV/0!</v>
      </c>
      <c r="IN91" s="13">
        <f t="shared" si="30"/>
        <v>0</v>
      </c>
      <c r="IO91" s="31"/>
      <c r="IP91" s="31"/>
      <c r="IQ91" s="31"/>
      <c r="IR91" s="31"/>
      <c r="IS91" s="31"/>
      <c r="IT91" s="31"/>
      <c r="IU91" s="31"/>
      <c r="IV91" s="31"/>
      <c r="IW91" s="31"/>
      <c r="IX91" s="31"/>
      <c r="IY91" s="31"/>
      <c r="IZ91" s="31"/>
      <c r="JA91" s="18" t="str">
        <f t="shared" si="31"/>
        <v>#DIV/0!</v>
      </c>
      <c r="JB91" s="18" t="str">
        <f t="shared" si="32"/>
        <v>#DIV/0!</v>
      </c>
      <c r="JC91" s="13">
        <f t="shared" si="33"/>
        <v>0</v>
      </c>
      <c r="JD91" s="31"/>
      <c r="JE91" s="31"/>
      <c r="JF91" s="31"/>
      <c r="JG91" s="31"/>
      <c r="JH91" s="12"/>
      <c r="JI91" s="12"/>
      <c r="JJ91" s="12"/>
      <c r="JK91" s="12"/>
      <c r="JL91" s="12"/>
    </row>
    <row r="92" ht="13.5" customHeight="1">
      <c r="A92" s="31">
        <v>207.0</v>
      </c>
      <c r="B92" s="31">
        <v>229503.0</v>
      </c>
      <c r="C92" s="33">
        <v>0.72899927</v>
      </c>
      <c r="D92" s="13">
        <v>1.0</v>
      </c>
      <c r="E92" s="13">
        <v>1.0</v>
      </c>
      <c r="F92" s="33">
        <v>1.0</v>
      </c>
      <c r="G92" s="13">
        <v>1.0</v>
      </c>
      <c r="H92" s="31">
        <v>16.0</v>
      </c>
      <c r="I92" s="31">
        <v>1047726.0</v>
      </c>
      <c r="J92" s="31">
        <v>2.0</v>
      </c>
      <c r="K92" s="31">
        <v>26970.0</v>
      </c>
      <c r="L92" s="31">
        <v>4195242.0</v>
      </c>
      <c r="M92" s="48">
        <v>0.022077546296296297</v>
      </c>
      <c r="N92" s="48">
        <v>9.479166666666667E-4</v>
      </c>
      <c r="O92" s="31">
        <v>188626.0</v>
      </c>
      <c r="P92" s="31">
        <v>323712.0</v>
      </c>
      <c r="Q92" s="48">
        <v>0.01699537037037037</v>
      </c>
      <c r="R92" s="31" t="s">
        <v>570</v>
      </c>
      <c r="S92" s="31">
        <v>622781.0</v>
      </c>
      <c r="T92" s="31">
        <v>622781.0</v>
      </c>
      <c r="U92" s="31">
        <v>623092.0</v>
      </c>
      <c r="V92" s="31">
        <v>623092.0</v>
      </c>
      <c r="W92" s="31">
        <v>624294.0</v>
      </c>
      <c r="X92" s="31">
        <v>624295.0</v>
      </c>
      <c r="Y92" s="31">
        <v>624311.0</v>
      </c>
      <c r="Z92" s="31">
        <v>624312.0</v>
      </c>
      <c r="AA92" s="31">
        <v>623136.0</v>
      </c>
      <c r="AB92" s="31">
        <v>623136.0</v>
      </c>
      <c r="AC92" s="31">
        <v>624301.0</v>
      </c>
      <c r="AD92" s="31">
        <v>624313.0</v>
      </c>
      <c r="AE92" s="31">
        <v>624302.0</v>
      </c>
      <c r="AF92" s="31">
        <v>624314.0</v>
      </c>
      <c r="AG92" s="31">
        <v>623167.0</v>
      </c>
      <c r="AH92" s="31">
        <v>623167.0</v>
      </c>
      <c r="AI92" s="31">
        <v>942864.0</v>
      </c>
      <c r="AJ92" s="31">
        <v>942865.0</v>
      </c>
      <c r="AK92" s="31">
        <v>943281.0</v>
      </c>
      <c r="AL92" s="31">
        <v>943283.0</v>
      </c>
      <c r="AM92" s="31">
        <v>944957.0</v>
      </c>
      <c r="AN92" s="31">
        <v>944958.0</v>
      </c>
      <c r="AO92" s="31">
        <v>944991.0</v>
      </c>
      <c r="AP92" s="31">
        <v>944992.0</v>
      </c>
      <c r="AQ92" s="31">
        <v>943385.0</v>
      </c>
      <c r="AR92" s="31">
        <v>943386.0</v>
      </c>
      <c r="AS92" s="31">
        <v>944966.0</v>
      </c>
      <c r="AT92" s="31">
        <v>944993.0</v>
      </c>
      <c r="AU92" s="31">
        <v>944969.0</v>
      </c>
      <c r="AV92" s="31">
        <v>944994.0</v>
      </c>
      <c r="AW92" s="31">
        <v>943417.0</v>
      </c>
      <c r="AX92" s="31">
        <v>943418.0</v>
      </c>
      <c r="AY92" s="31">
        <v>1.0</v>
      </c>
      <c r="AZ92" s="31">
        <v>1.0</v>
      </c>
      <c r="BA92" s="31">
        <v>1.0</v>
      </c>
      <c r="BB92" s="31">
        <v>1.0</v>
      </c>
      <c r="BC92" s="31">
        <v>0.0</v>
      </c>
      <c r="BD92" s="31">
        <v>1.0</v>
      </c>
      <c r="BE92" s="31">
        <v>1.0</v>
      </c>
      <c r="BF92" s="31">
        <v>1.0</v>
      </c>
      <c r="BG92" s="31">
        <v>1.0</v>
      </c>
      <c r="BH92" s="31">
        <v>1.0</v>
      </c>
      <c r="BI92" s="31">
        <v>0.0</v>
      </c>
      <c r="BJ92" s="31">
        <v>1.0</v>
      </c>
      <c r="BK92" s="31">
        <v>1.0</v>
      </c>
      <c r="BL92" s="31">
        <v>0.0</v>
      </c>
      <c r="BM92" s="31">
        <v>1.0</v>
      </c>
      <c r="BN92" s="31">
        <v>1.0</v>
      </c>
      <c r="BO92" s="32">
        <f t="shared" si="1"/>
        <v>0.8125</v>
      </c>
      <c r="BP92" s="32">
        <f t="shared" si="2"/>
        <v>0.4031128874</v>
      </c>
      <c r="BQ92" s="33">
        <f t="shared" si="3"/>
        <v>13</v>
      </c>
      <c r="BR92" s="31">
        <v>0.0</v>
      </c>
      <c r="BS92" s="31">
        <v>0.0</v>
      </c>
      <c r="BT92" s="31">
        <v>0.0</v>
      </c>
      <c r="BU92" s="31">
        <v>0.0</v>
      </c>
      <c r="BV92" s="31">
        <v>0.0</v>
      </c>
      <c r="BW92" s="31">
        <v>0.0</v>
      </c>
      <c r="BX92" s="31">
        <v>0.0</v>
      </c>
      <c r="BY92" s="31">
        <v>0.0</v>
      </c>
      <c r="BZ92" s="31">
        <v>0.0</v>
      </c>
      <c r="CA92" s="31">
        <v>0.0</v>
      </c>
      <c r="CB92" s="31">
        <v>0.0</v>
      </c>
      <c r="CC92" s="31">
        <v>0.0</v>
      </c>
      <c r="CD92" s="31">
        <v>0.0</v>
      </c>
      <c r="CE92" s="31">
        <v>0.0</v>
      </c>
      <c r="CF92" s="31">
        <v>0.0</v>
      </c>
      <c r="CG92" s="31">
        <v>0.0</v>
      </c>
      <c r="CH92" s="32">
        <f t="shared" si="4"/>
        <v>0</v>
      </c>
      <c r="CI92" s="32">
        <f t="shared" si="5"/>
        <v>0</v>
      </c>
      <c r="CJ92" s="33">
        <f t="shared" si="6"/>
        <v>0</v>
      </c>
      <c r="CK92" s="31">
        <v>0.0</v>
      </c>
      <c r="CL92" s="31">
        <v>0.0</v>
      </c>
      <c r="CM92" s="31">
        <v>0.0</v>
      </c>
      <c r="CN92" s="31">
        <v>0.0</v>
      </c>
      <c r="CO92" s="31">
        <v>0.0</v>
      </c>
      <c r="CP92" s="31">
        <v>0.0</v>
      </c>
      <c r="CQ92" s="31">
        <v>0.0</v>
      </c>
      <c r="CR92" s="31">
        <v>0.0</v>
      </c>
      <c r="CS92" s="31">
        <v>0.0</v>
      </c>
      <c r="CT92" s="31">
        <v>0.0</v>
      </c>
      <c r="CU92" s="31">
        <v>0.0</v>
      </c>
      <c r="CV92" s="31">
        <v>0.0</v>
      </c>
      <c r="CW92" s="31">
        <v>0.0</v>
      </c>
      <c r="CX92" s="31">
        <v>0.0</v>
      </c>
      <c r="CY92" s="31">
        <v>0.0</v>
      </c>
      <c r="CZ92" s="31">
        <v>0.0</v>
      </c>
      <c r="DA92" s="32">
        <f t="shared" si="7"/>
        <v>0</v>
      </c>
      <c r="DB92" s="32">
        <f t="shared" si="8"/>
        <v>0</v>
      </c>
      <c r="DC92" s="33">
        <f t="shared" si="9"/>
        <v>0</v>
      </c>
      <c r="DD92" s="31">
        <v>0.0</v>
      </c>
      <c r="DE92" s="31">
        <v>0.0</v>
      </c>
      <c r="DF92" s="31">
        <v>0.0</v>
      </c>
      <c r="DG92" s="31">
        <v>0.0</v>
      </c>
      <c r="DH92" s="31">
        <v>0.0</v>
      </c>
      <c r="DI92" s="31">
        <v>0.0</v>
      </c>
      <c r="DJ92" s="31">
        <v>0.0</v>
      </c>
      <c r="DK92" s="31">
        <v>0.0</v>
      </c>
      <c r="DL92" s="31">
        <v>0.0</v>
      </c>
      <c r="DM92" s="31">
        <v>0.0</v>
      </c>
      <c r="DN92" s="31">
        <v>0.0</v>
      </c>
      <c r="DO92" s="31">
        <v>0.0</v>
      </c>
      <c r="DP92" s="31">
        <v>0.0</v>
      </c>
      <c r="DQ92" s="31">
        <v>0.0</v>
      </c>
      <c r="DR92" s="31">
        <v>0.0</v>
      </c>
      <c r="DS92" s="31">
        <v>0.0</v>
      </c>
      <c r="DT92" s="32">
        <f t="shared" si="10"/>
        <v>0</v>
      </c>
      <c r="DU92" s="32">
        <f t="shared" si="11"/>
        <v>0</v>
      </c>
      <c r="DV92" s="33">
        <f t="shared" si="12"/>
        <v>0</v>
      </c>
      <c r="DW92" s="31">
        <v>1.0</v>
      </c>
      <c r="DX92" s="31">
        <v>1.0</v>
      </c>
      <c r="DY92" s="31">
        <v>1.0</v>
      </c>
      <c r="DZ92" s="31">
        <v>1.0</v>
      </c>
      <c r="EA92" s="31">
        <v>2.0</v>
      </c>
      <c r="EB92" s="31">
        <v>1.0</v>
      </c>
      <c r="EC92" s="31">
        <v>1.0</v>
      </c>
      <c r="ED92" s="31">
        <v>1.0</v>
      </c>
      <c r="EE92" s="31">
        <v>1.0</v>
      </c>
      <c r="EF92" s="31">
        <v>1.0</v>
      </c>
      <c r="EG92" s="31">
        <v>3.0</v>
      </c>
      <c r="EH92" s="31">
        <v>1.0</v>
      </c>
      <c r="EI92" s="31">
        <v>1.0</v>
      </c>
      <c r="EJ92" s="31">
        <v>2.0</v>
      </c>
      <c r="EK92" s="31">
        <v>1.0</v>
      </c>
      <c r="EL92" s="31">
        <v>1.0</v>
      </c>
      <c r="EM92" s="32">
        <f t="shared" si="13"/>
        <v>1.25</v>
      </c>
      <c r="EN92" s="32">
        <f t="shared" si="14"/>
        <v>0.5773502692</v>
      </c>
      <c r="EO92" s="33">
        <f t="shared" si="15"/>
        <v>20</v>
      </c>
      <c r="EP92" s="50">
        <v>41759.646527777775</v>
      </c>
      <c r="EQ92" s="50">
        <v>41759.646527777775</v>
      </c>
      <c r="ER92" s="50">
        <v>41759.64722222222</v>
      </c>
      <c r="ES92" s="50">
        <v>41759.64722222222</v>
      </c>
      <c r="ET92" s="50">
        <v>41759.64791666667</v>
      </c>
      <c r="EU92" s="50">
        <v>41759.65</v>
      </c>
      <c r="EV92" s="50">
        <v>41759.65</v>
      </c>
      <c r="EW92" s="50">
        <v>41759.65069444444</v>
      </c>
      <c r="EX92" s="50">
        <v>41759.65138888889</v>
      </c>
      <c r="EY92" s="50">
        <v>41759.65138888889</v>
      </c>
      <c r="EZ92" s="50">
        <v>41759.652083333334</v>
      </c>
      <c r="FA92" s="50">
        <v>41759.66111111111</v>
      </c>
      <c r="FB92" s="50">
        <v>41759.66180555556</v>
      </c>
      <c r="FC92" s="50">
        <v>41759.663194444445</v>
      </c>
      <c r="FD92" s="50">
        <v>41759.666666666664</v>
      </c>
      <c r="FE92" s="50">
        <v>41759.666666666664</v>
      </c>
      <c r="FF92" s="48">
        <v>0.022158564814814815</v>
      </c>
      <c r="FG92" s="48">
        <v>0.02237037037037037</v>
      </c>
      <c r="FH92" s="48">
        <v>0.02249884259259259</v>
      </c>
      <c r="FI92" s="48">
        <v>0.023344907407407408</v>
      </c>
      <c r="FJ92" s="48">
        <v>0.024957175925925928</v>
      </c>
      <c r="FK92" s="48">
        <v>0.02558217592592592</v>
      </c>
      <c r="FL92" s="48">
        <v>0.026016203703703705</v>
      </c>
      <c r="FM92" s="48">
        <v>0.02640509259259259</v>
      </c>
      <c r="FN92" s="48">
        <v>0.026542824074074073</v>
      </c>
      <c r="FO92" s="48">
        <v>0.027094907407407404</v>
      </c>
      <c r="FP92" s="48">
        <v>0.03671875</v>
      </c>
      <c r="FQ92" s="48">
        <v>0.037300925925925925</v>
      </c>
      <c r="FR92" s="48">
        <v>0.03853472222222223</v>
      </c>
      <c r="FS92" s="48">
        <v>3.7847222222222226E-4</v>
      </c>
      <c r="FT92" s="48">
        <v>5.821759259259259E-4</v>
      </c>
      <c r="FU92" s="48">
        <v>9.456018518518519E-4</v>
      </c>
      <c r="FV92" s="31">
        <v>7445.0</v>
      </c>
      <c r="FW92" s="31">
        <v>17751.0</v>
      </c>
      <c r="FX92" s="31">
        <v>8887.0</v>
      </c>
      <c r="FY92" s="31">
        <v>71927.0</v>
      </c>
      <c r="FZ92" s="31">
        <v>86648.0</v>
      </c>
      <c r="GA92" s="31">
        <v>48276.0</v>
      </c>
      <c r="GB92" s="31">
        <v>35742.0</v>
      </c>
      <c r="GC92" s="31">
        <v>31412.0</v>
      </c>
      <c r="GD92" s="31">
        <v>9332.0</v>
      </c>
      <c r="GE92" s="31">
        <v>43952.0</v>
      </c>
      <c r="GF92" s="31">
        <v>210790.0</v>
      </c>
      <c r="GG92" s="31">
        <v>48755.0</v>
      </c>
      <c r="GH92" s="31">
        <v>105337.0</v>
      </c>
      <c r="GI92" s="31">
        <v>52544.0</v>
      </c>
      <c r="GJ92" s="31">
        <v>6283.0</v>
      </c>
      <c r="GK92" s="31">
        <v>30658.0</v>
      </c>
      <c r="GL92" s="32">
        <f t="shared" si="16"/>
        <v>50983.6875</v>
      </c>
      <c r="GM92" s="32">
        <f t="shared" si="17"/>
        <v>51511.00301</v>
      </c>
      <c r="GN92" s="33">
        <f t="shared" si="18"/>
        <v>815739</v>
      </c>
      <c r="GO92" s="31">
        <v>7445.0</v>
      </c>
      <c r="GP92" s="31">
        <v>17751.0</v>
      </c>
      <c r="GQ92" s="31">
        <v>8887.0</v>
      </c>
      <c r="GR92" s="31">
        <v>71927.0</v>
      </c>
      <c r="GS92" s="31">
        <v>86648.0</v>
      </c>
      <c r="GT92" s="31">
        <v>48276.0</v>
      </c>
      <c r="GU92" s="31">
        <v>35742.0</v>
      </c>
      <c r="GV92" s="31">
        <v>31412.0</v>
      </c>
      <c r="GW92" s="31">
        <v>9332.0</v>
      </c>
      <c r="GX92" s="31">
        <v>43952.0</v>
      </c>
      <c r="GY92" s="31">
        <v>210790.0</v>
      </c>
      <c r="GZ92" s="31">
        <v>48755.0</v>
      </c>
      <c r="HA92" s="31">
        <v>105337.0</v>
      </c>
      <c r="HB92" s="31">
        <v>52544.0</v>
      </c>
      <c r="HC92" s="31">
        <v>6283.0</v>
      </c>
      <c r="HD92" s="31">
        <v>30658.0</v>
      </c>
      <c r="HE92" s="32">
        <f t="shared" si="19"/>
        <v>50983.6875</v>
      </c>
      <c r="HF92" s="32">
        <f t="shared" si="20"/>
        <v>51511.00301</v>
      </c>
      <c r="HG92" s="33">
        <f t="shared" si="21"/>
        <v>815739</v>
      </c>
      <c r="HH92" s="12"/>
      <c r="HI92" s="12"/>
      <c r="HJ92" s="31"/>
      <c r="HK92" s="31"/>
      <c r="HL92" s="31"/>
      <c r="HM92" s="31"/>
      <c r="HN92" s="31"/>
      <c r="HO92" s="31"/>
      <c r="HP92" s="31"/>
      <c r="HQ92" s="31"/>
      <c r="HR92" s="31"/>
      <c r="HS92" s="31"/>
      <c r="HT92" s="18" t="str">
        <f t="shared" si="22"/>
        <v>#DIV/0!</v>
      </c>
      <c r="HU92" s="18" t="str">
        <f t="shared" si="23"/>
        <v>#DIV/0!</v>
      </c>
      <c r="HV92" s="13">
        <f t="shared" si="24"/>
        <v>0</v>
      </c>
      <c r="HW92" s="31"/>
      <c r="HX92" s="31"/>
      <c r="HY92" s="31"/>
      <c r="HZ92" s="31"/>
      <c r="IA92" s="31"/>
      <c r="IB92" s="31"/>
      <c r="IC92" s="31"/>
      <c r="ID92" s="31"/>
      <c r="IE92" s="18" t="str">
        <f t="shared" si="25"/>
        <v>#DIV/0!</v>
      </c>
      <c r="IF92" s="18" t="str">
        <f t="shared" si="26"/>
        <v>#DIV/0!</v>
      </c>
      <c r="IG92" s="13">
        <f t="shared" si="27"/>
        <v>0</v>
      </c>
      <c r="IH92" s="31"/>
      <c r="II92" s="31"/>
      <c r="IJ92" s="31"/>
      <c r="IK92" s="31"/>
      <c r="IL92" s="18" t="str">
        <f t="shared" si="28"/>
        <v>#DIV/0!</v>
      </c>
      <c r="IM92" s="18" t="str">
        <f t="shared" si="29"/>
        <v>#DIV/0!</v>
      </c>
      <c r="IN92" s="13">
        <f t="shared" si="30"/>
        <v>0</v>
      </c>
      <c r="IO92" s="31"/>
      <c r="IP92" s="31"/>
      <c r="IQ92" s="31"/>
      <c r="IR92" s="31"/>
      <c r="IS92" s="31"/>
      <c r="IT92" s="31"/>
      <c r="IU92" s="31"/>
      <c r="IV92" s="31"/>
      <c r="IW92" s="31"/>
      <c r="IX92" s="31"/>
      <c r="IY92" s="31"/>
      <c r="IZ92" s="31"/>
      <c r="JA92" s="18" t="str">
        <f t="shared" si="31"/>
        <v>#DIV/0!</v>
      </c>
      <c r="JB92" s="18" t="str">
        <f t="shared" si="32"/>
        <v>#DIV/0!</v>
      </c>
      <c r="JC92" s="13">
        <f t="shared" si="33"/>
        <v>0</v>
      </c>
      <c r="JD92" s="31"/>
      <c r="JE92" s="31"/>
      <c r="JF92" s="31"/>
      <c r="JG92" s="31"/>
      <c r="JH92" s="12"/>
      <c r="JI92" s="12"/>
      <c r="JJ92" s="12"/>
      <c r="JK92" s="12"/>
      <c r="JL92" s="12"/>
    </row>
    <row r="93" ht="13.5" customHeight="1">
      <c r="A93" s="31">
        <v>206.0</v>
      </c>
      <c r="B93" s="31">
        <v>229502.0</v>
      </c>
      <c r="C93" s="33">
        <v>0.718195266</v>
      </c>
      <c r="D93" s="13">
        <v>1.0</v>
      </c>
      <c r="E93" s="13">
        <v>0.0</v>
      </c>
      <c r="F93" s="33">
        <v>1.0</v>
      </c>
      <c r="G93" s="13">
        <v>1.0</v>
      </c>
      <c r="H93" s="31">
        <v>16.0</v>
      </c>
      <c r="I93" s="31">
        <v>1047726.0</v>
      </c>
      <c r="J93" s="31">
        <v>2.0</v>
      </c>
      <c r="K93" s="31">
        <v>26970.0</v>
      </c>
      <c r="L93" s="31">
        <v>4195638.0</v>
      </c>
      <c r="M93" s="48">
        <v>0.0061979166666666675</v>
      </c>
      <c r="N93" s="48">
        <v>0.026966435185185184</v>
      </c>
      <c r="O93" s="31">
        <v>188625.0</v>
      </c>
      <c r="P93" s="31">
        <v>323712.0</v>
      </c>
      <c r="Q93" s="48">
        <v>0.01699537037037037</v>
      </c>
      <c r="R93" s="31" t="s">
        <v>569</v>
      </c>
      <c r="S93" s="31">
        <v>622781.0</v>
      </c>
      <c r="T93" s="31">
        <v>622781.0</v>
      </c>
      <c r="U93" s="31">
        <v>623092.0</v>
      </c>
      <c r="V93" s="31">
        <v>623092.0</v>
      </c>
      <c r="W93" s="31">
        <v>624294.0</v>
      </c>
      <c r="X93" s="31">
        <v>624295.0</v>
      </c>
      <c r="Y93" s="31">
        <v>624311.0</v>
      </c>
      <c r="Z93" s="31">
        <v>624312.0</v>
      </c>
      <c r="AA93" s="31">
        <v>623136.0</v>
      </c>
      <c r="AB93" s="31">
        <v>623136.0</v>
      </c>
      <c r="AC93" s="31">
        <v>624301.0</v>
      </c>
      <c r="AD93" s="31">
        <v>624313.0</v>
      </c>
      <c r="AE93" s="31">
        <v>624302.0</v>
      </c>
      <c r="AF93" s="31">
        <v>624314.0</v>
      </c>
      <c r="AG93" s="31">
        <v>623167.0</v>
      </c>
      <c r="AH93" s="31">
        <v>623167.0</v>
      </c>
      <c r="AI93" s="31">
        <v>942864.0</v>
      </c>
      <c r="AJ93" s="31">
        <v>942865.0</v>
      </c>
      <c r="AK93" s="31">
        <v>943281.0</v>
      </c>
      <c r="AL93" s="31">
        <v>943283.0</v>
      </c>
      <c r="AM93" s="31">
        <v>944957.0</v>
      </c>
      <c r="AN93" s="31">
        <v>944958.0</v>
      </c>
      <c r="AO93" s="31">
        <v>944991.0</v>
      </c>
      <c r="AP93" s="31">
        <v>944992.0</v>
      </c>
      <c r="AQ93" s="31">
        <v>943385.0</v>
      </c>
      <c r="AR93" s="31">
        <v>943386.0</v>
      </c>
      <c r="AS93" s="31">
        <v>944966.0</v>
      </c>
      <c r="AT93" s="31">
        <v>944993.0</v>
      </c>
      <c r="AU93" s="31">
        <v>944969.0</v>
      </c>
      <c r="AV93" s="31">
        <v>944994.0</v>
      </c>
      <c r="AW93" s="31">
        <v>943417.0</v>
      </c>
      <c r="AX93" s="31">
        <v>943418.0</v>
      </c>
      <c r="AY93" s="31">
        <v>1.0</v>
      </c>
      <c r="AZ93" s="31">
        <v>1.0</v>
      </c>
      <c r="BA93" s="31">
        <v>1.0</v>
      </c>
      <c r="BB93" s="31">
        <v>1.0</v>
      </c>
      <c r="BC93" s="31">
        <v>0.0</v>
      </c>
      <c r="BD93" s="31">
        <v>1.0</v>
      </c>
      <c r="BE93" s="31">
        <v>0.0</v>
      </c>
      <c r="BF93" s="31">
        <v>0.0</v>
      </c>
      <c r="BG93" s="31">
        <v>1.0</v>
      </c>
      <c r="BH93" s="31">
        <v>1.0</v>
      </c>
      <c r="BI93" s="31">
        <v>0.0</v>
      </c>
      <c r="BJ93" s="31">
        <v>0.0</v>
      </c>
      <c r="BK93" s="31">
        <v>1.0</v>
      </c>
      <c r="BL93" s="31">
        <v>1.0</v>
      </c>
      <c r="BM93" s="31">
        <v>1.0</v>
      </c>
      <c r="BN93" s="31">
        <v>1.0</v>
      </c>
      <c r="BO93" s="32">
        <f t="shared" si="1"/>
        <v>0.6875</v>
      </c>
      <c r="BP93" s="32">
        <f t="shared" si="2"/>
        <v>0.4787135539</v>
      </c>
      <c r="BQ93" s="33">
        <f t="shared" si="3"/>
        <v>11</v>
      </c>
      <c r="BR93" s="31">
        <v>0.0</v>
      </c>
      <c r="BS93" s="31">
        <v>0.0</v>
      </c>
      <c r="BT93" s="31">
        <v>0.0</v>
      </c>
      <c r="BU93" s="31">
        <v>0.0</v>
      </c>
      <c r="BV93" s="31">
        <v>0.0</v>
      </c>
      <c r="BW93" s="31">
        <v>0.0</v>
      </c>
      <c r="BX93" s="31">
        <v>0.0</v>
      </c>
      <c r="BY93" s="31">
        <v>0.0</v>
      </c>
      <c r="BZ93" s="31">
        <v>0.0</v>
      </c>
      <c r="CA93" s="31">
        <v>0.0</v>
      </c>
      <c r="CB93" s="31">
        <v>0.0</v>
      </c>
      <c r="CC93" s="31">
        <v>0.0</v>
      </c>
      <c r="CD93" s="31">
        <v>0.0</v>
      </c>
      <c r="CE93" s="31">
        <v>0.0</v>
      </c>
      <c r="CF93" s="31">
        <v>0.0</v>
      </c>
      <c r="CG93" s="31">
        <v>0.0</v>
      </c>
      <c r="CH93" s="32">
        <f t="shared" si="4"/>
        <v>0</v>
      </c>
      <c r="CI93" s="32">
        <f t="shared" si="5"/>
        <v>0</v>
      </c>
      <c r="CJ93" s="33">
        <f t="shared" si="6"/>
        <v>0</v>
      </c>
      <c r="CK93" s="31">
        <v>0.0</v>
      </c>
      <c r="CL93" s="31">
        <v>0.0</v>
      </c>
      <c r="CM93" s="31">
        <v>0.0</v>
      </c>
      <c r="CN93" s="31">
        <v>0.0</v>
      </c>
      <c r="CO93" s="31">
        <v>1.0</v>
      </c>
      <c r="CP93" s="31">
        <v>0.0</v>
      </c>
      <c r="CQ93" s="31">
        <v>0.0</v>
      </c>
      <c r="CR93" s="31">
        <v>0.0</v>
      </c>
      <c r="CS93" s="31">
        <v>0.0</v>
      </c>
      <c r="CT93" s="31">
        <v>0.0</v>
      </c>
      <c r="CU93" s="31">
        <v>0.0</v>
      </c>
      <c r="CV93" s="31">
        <v>0.0</v>
      </c>
      <c r="CW93" s="31">
        <v>0.0</v>
      </c>
      <c r="CX93" s="31">
        <v>0.0</v>
      </c>
      <c r="CY93" s="31">
        <v>0.0</v>
      </c>
      <c r="CZ93" s="31">
        <v>0.0</v>
      </c>
      <c r="DA93" s="32">
        <f t="shared" si="7"/>
        <v>0.0625</v>
      </c>
      <c r="DB93" s="32">
        <f t="shared" si="8"/>
        <v>0.25</v>
      </c>
      <c r="DC93" s="33">
        <f t="shared" si="9"/>
        <v>1</v>
      </c>
      <c r="DD93" s="31">
        <v>0.0</v>
      </c>
      <c r="DE93" s="31">
        <v>0.0</v>
      </c>
      <c r="DF93" s="31">
        <v>0.0</v>
      </c>
      <c r="DG93" s="31">
        <v>0.0</v>
      </c>
      <c r="DH93" s="31">
        <v>0.0</v>
      </c>
      <c r="DI93" s="31">
        <v>0.0</v>
      </c>
      <c r="DJ93" s="31">
        <v>0.0</v>
      </c>
      <c r="DK93" s="31">
        <v>0.0</v>
      </c>
      <c r="DL93" s="31">
        <v>0.0</v>
      </c>
      <c r="DM93" s="31">
        <v>0.0</v>
      </c>
      <c r="DN93" s="31">
        <v>0.0</v>
      </c>
      <c r="DO93" s="31">
        <v>0.0</v>
      </c>
      <c r="DP93" s="31">
        <v>0.0</v>
      </c>
      <c r="DQ93" s="31">
        <v>0.0</v>
      </c>
      <c r="DR93" s="31">
        <v>0.0</v>
      </c>
      <c r="DS93" s="31">
        <v>0.0</v>
      </c>
      <c r="DT93" s="32">
        <f t="shared" si="10"/>
        <v>0</v>
      </c>
      <c r="DU93" s="32">
        <f t="shared" si="11"/>
        <v>0</v>
      </c>
      <c r="DV93" s="33">
        <f t="shared" si="12"/>
        <v>0</v>
      </c>
      <c r="DW93" s="31">
        <v>1.0</v>
      </c>
      <c r="DX93" s="31">
        <v>1.0</v>
      </c>
      <c r="DY93" s="31">
        <v>1.0</v>
      </c>
      <c r="DZ93" s="31">
        <v>1.0</v>
      </c>
      <c r="EA93" s="31">
        <v>3.0</v>
      </c>
      <c r="EB93" s="31">
        <v>1.0</v>
      </c>
      <c r="EC93" s="31">
        <v>2.0</v>
      </c>
      <c r="ED93" s="31">
        <v>3.0</v>
      </c>
      <c r="EE93" s="31">
        <v>1.0</v>
      </c>
      <c r="EF93" s="31">
        <v>1.0</v>
      </c>
      <c r="EG93" s="31">
        <v>2.0</v>
      </c>
      <c r="EH93" s="31">
        <v>4.0</v>
      </c>
      <c r="EI93" s="31">
        <v>1.0</v>
      </c>
      <c r="EJ93" s="31">
        <v>1.0</v>
      </c>
      <c r="EK93" s="31">
        <v>1.0</v>
      </c>
      <c r="EL93" s="31">
        <v>1.0</v>
      </c>
      <c r="EM93" s="32">
        <f t="shared" si="13"/>
        <v>1.5625</v>
      </c>
      <c r="EN93" s="32">
        <f t="shared" si="14"/>
        <v>0.9639329161</v>
      </c>
      <c r="EO93" s="33">
        <f t="shared" si="15"/>
        <v>25</v>
      </c>
      <c r="EP93" s="50">
        <v>41759.67222222222</v>
      </c>
      <c r="EQ93" s="50">
        <v>41759.67291666667</v>
      </c>
      <c r="ER93" s="50">
        <v>41759.67291666667</v>
      </c>
      <c r="ES93" s="50">
        <v>41759.67291666667</v>
      </c>
      <c r="ET93" s="50">
        <v>41759.67361111111</v>
      </c>
      <c r="EU93" s="50">
        <v>41759.67847222222</v>
      </c>
      <c r="EV93" s="50">
        <v>41759.67847222222</v>
      </c>
      <c r="EW93" s="50">
        <v>41759.88611111111</v>
      </c>
      <c r="EX93" s="50">
        <v>41759.88680555556</v>
      </c>
      <c r="EY93" s="50">
        <v>41759.88680555556</v>
      </c>
      <c r="EZ93" s="50">
        <v>41759.8875</v>
      </c>
      <c r="FA93" s="50">
        <v>41759.89861111111</v>
      </c>
      <c r="FB93" s="50">
        <v>41759.899305555555</v>
      </c>
      <c r="FC93" s="50">
        <v>41759.90069444444</v>
      </c>
      <c r="FD93" s="50">
        <v>41759.90138888889</v>
      </c>
      <c r="FE93" s="50">
        <v>41759.90138888889</v>
      </c>
      <c r="FF93" s="48">
        <v>0.006361111111111112</v>
      </c>
      <c r="FG93" s="48">
        <v>0.006591435185185185</v>
      </c>
      <c r="FH93" s="48">
        <v>0.006813657407407408</v>
      </c>
      <c r="FI93" s="48">
        <v>0.007113425925925927</v>
      </c>
      <c r="FJ93" s="48">
        <v>0.011991898148148149</v>
      </c>
      <c r="FK93" s="48">
        <v>0.012449074074074072</v>
      </c>
      <c r="FL93" s="48">
        <v>0.01139699074074074</v>
      </c>
      <c r="FM93" s="48">
        <v>0.012254629629629631</v>
      </c>
      <c r="FN93" s="48">
        <v>0.012335648148148146</v>
      </c>
      <c r="FO93" s="48">
        <v>0.012930555555555556</v>
      </c>
      <c r="FP93" s="48">
        <v>0.023798611111111114</v>
      </c>
      <c r="FQ93" s="48">
        <v>0.024533564814814817</v>
      </c>
      <c r="FR93" s="48">
        <v>0.025957175925925922</v>
      </c>
      <c r="FS93" s="48">
        <v>0.02640856481481482</v>
      </c>
      <c r="FT93" s="48">
        <v>0.026475694444444444</v>
      </c>
      <c r="FU93" s="48">
        <v>0.02696412037037037</v>
      </c>
      <c r="FV93" s="31">
        <v>15555.0</v>
      </c>
      <c r="FW93" s="31">
        <v>19498.0</v>
      </c>
      <c r="FX93" s="31">
        <v>5664.0</v>
      </c>
      <c r="FY93" s="31">
        <v>25623.0</v>
      </c>
      <c r="FZ93" s="31">
        <v>254671.0</v>
      </c>
      <c r="GA93" s="31">
        <v>38559.0</v>
      </c>
      <c r="GB93" s="31">
        <v>46857.0</v>
      </c>
      <c r="GC93" s="31">
        <v>31065.0</v>
      </c>
      <c r="GD93" s="31">
        <v>5740.0</v>
      </c>
      <c r="GE93" s="31">
        <v>51187.0</v>
      </c>
      <c r="GF93" s="31">
        <v>883317.0</v>
      </c>
      <c r="GG93" s="31">
        <v>35455.0</v>
      </c>
      <c r="GH93" s="31">
        <v>122700.0</v>
      </c>
      <c r="GI93" s="31">
        <v>38647.0</v>
      </c>
      <c r="GJ93" s="31">
        <v>5523.0</v>
      </c>
      <c r="GK93" s="31">
        <v>41617.0</v>
      </c>
      <c r="GL93" s="32">
        <f t="shared" si="16"/>
        <v>101354.875</v>
      </c>
      <c r="GM93" s="32">
        <f t="shared" si="17"/>
        <v>217396.8568</v>
      </c>
      <c r="GN93" s="33">
        <f t="shared" si="18"/>
        <v>1621678</v>
      </c>
      <c r="GO93" s="31">
        <v>15555.0</v>
      </c>
      <c r="GP93" s="31">
        <v>19498.0</v>
      </c>
      <c r="GQ93" s="31">
        <v>5664.0</v>
      </c>
      <c r="GR93" s="31">
        <v>25623.0</v>
      </c>
      <c r="GS93" s="31">
        <v>254671.0</v>
      </c>
      <c r="GT93" s="31">
        <v>38559.0</v>
      </c>
      <c r="GU93" s="31">
        <v>46857.0</v>
      </c>
      <c r="GV93" s="31">
        <v>31065.0</v>
      </c>
      <c r="GW93" s="31">
        <v>5740.0</v>
      </c>
      <c r="GX93" s="31">
        <v>51187.0</v>
      </c>
      <c r="GY93" s="31">
        <v>883317.0</v>
      </c>
      <c r="GZ93" s="31">
        <v>35455.0</v>
      </c>
      <c r="HA93" s="31">
        <v>122700.0</v>
      </c>
      <c r="HB93" s="31">
        <v>38647.0</v>
      </c>
      <c r="HC93" s="31">
        <v>5523.0</v>
      </c>
      <c r="HD93" s="31">
        <v>41617.0</v>
      </c>
      <c r="HE93" s="32">
        <f t="shared" si="19"/>
        <v>101354.875</v>
      </c>
      <c r="HF93" s="32">
        <f t="shared" si="20"/>
        <v>217396.8568</v>
      </c>
      <c r="HG93" s="33">
        <f t="shared" si="21"/>
        <v>1621678</v>
      </c>
      <c r="HH93" s="12"/>
      <c r="HI93" s="12"/>
      <c r="HJ93" s="31"/>
      <c r="HK93" s="31"/>
      <c r="HL93" s="31"/>
      <c r="HM93" s="31"/>
      <c r="HN93" s="31"/>
      <c r="HO93" s="31"/>
      <c r="HP93" s="31"/>
      <c r="HQ93" s="31"/>
      <c r="HR93" s="31"/>
      <c r="HS93" s="31"/>
      <c r="HT93" s="18" t="str">
        <f t="shared" si="22"/>
        <v>#DIV/0!</v>
      </c>
      <c r="HU93" s="18" t="str">
        <f t="shared" si="23"/>
        <v>#DIV/0!</v>
      </c>
      <c r="HV93" s="13">
        <f t="shared" si="24"/>
        <v>0</v>
      </c>
      <c r="HW93" s="31"/>
      <c r="HX93" s="31"/>
      <c r="HY93" s="31"/>
      <c r="HZ93" s="31"/>
      <c r="IA93" s="31"/>
      <c r="IB93" s="31"/>
      <c r="IC93" s="31"/>
      <c r="ID93" s="31"/>
      <c r="IE93" s="18" t="str">
        <f t="shared" si="25"/>
        <v>#DIV/0!</v>
      </c>
      <c r="IF93" s="18" t="str">
        <f t="shared" si="26"/>
        <v>#DIV/0!</v>
      </c>
      <c r="IG93" s="13">
        <f t="shared" si="27"/>
        <v>0</v>
      </c>
      <c r="IH93" s="31"/>
      <c r="II93" s="31"/>
      <c r="IJ93" s="31"/>
      <c r="IK93" s="31"/>
      <c r="IL93" s="18" t="str">
        <f t="shared" si="28"/>
        <v>#DIV/0!</v>
      </c>
      <c r="IM93" s="18" t="str">
        <f t="shared" si="29"/>
        <v>#DIV/0!</v>
      </c>
      <c r="IN93" s="13">
        <f t="shared" si="30"/>
        <v>0</v>
      </c>
      <c r="IO93" s="31"/>
      <c r="IP93" s="31"/>
      <c r="IQ93" s="31"/>
      <c r="IR93" s="31"/>
      <c r="IS93" s="31"/>
      <c r="IT93" s="31"/>
      <c r="IU93" s="31"/>
      <c r="IV93" s="31"/>
      <c r="IW93" s="31"/>
      <c r="IX93" s="31"/>
      <c r="IY93" s="31"/>
      <c r="IZ93" s="31"/>
      <c r="JA93" s="18" t="str">
        <f t="shared" si="31"/>
        <v>#DIV/0!</v>
      </c>
      <c r="JB93" s="18" t="str">
        <f t="shared" si="32"/>
        <v>#DIV/0!</v>
      </c>
      <c r="JC93" s="13">
        <f t="shared" si="33"/>
        <v>0</v>
      </c>
      <c r="JD93" s="31"/>
      <c r="JE93" s="31"/>
      <c r="JF93" s="31"/>
      <c r="JG93" s="31"/>
      <c r="JH93" s="12"/>
      <c r="JI93" s="12"/>
      <c r="JJ93" s="12"/>
      <c r="JK93" s="12"/>
      <c r="JL93" s="12"/>
    </row>
    <row r="94" ht="13.5" customHeight="1">
      <c r="A94" s="31">
        <v>203.0</v>
      </c>
      <c r="B94" s="31">
        <v>229488.0</v>
      </c>
      <c r="C94" s="33">
        <v>0.760617761</v>
      </c>
      <c r="D94" s="13">
        <v>1.0</v>
      </c>
      <c r="E94" s="13">
        <v>1.0</v>
      </c>
      <c r="F94" s="33">
        <v>1.0</v>
      </c>
      <c r="G94" s="13">
        <v>1.0</v>
      </c>
      <c r="H94" s="31">
        <v>16.0</v>
      </c>
      <c r="I94" s="31">
        <v>1047726.0</v>
      </c>
      <c r="J94" s="31">
        <v>2.0</v>
      </c>
      <c r="K94" s="31">
        <v>26970.0</v>
      </c>
      <c r="L94" s="31">
        <v>4197522.0</v>
      </c>
      <c r="M94" s="48">
        <v>0.02373148148148148</v>
      </c>
      <c r="N94" s="48">
        <v>0.034688657407407404</v>
      </c>
      <c r="O94" s="31">
        <v>188611.0</v>
      </c>
      <c r="P94" s="31">
        <v>323712.0</v>
      </c>
      <c r="Q94" s="48">
        <v>0.01699537037037037</v>
      </c>
      <c r="R94" s="31" t="s">
        <v>566</v>
      </c>
      <c r="S94" s="31">
        <v>622781.0</v>
      </c>
      <c r="T94" s="31">
        <v>622781.0</v>
      </c>
      <c r="U94" s="31">
        <v>623092.0</v>
      </c>
      <c r="V94" s="31">
        <v>623092.0</v>
      </c>
      <c r="W94" s="31">
        <v>624294.0</v>
      </c>
      <c r="X94" s="31">
        <v>624295.0</v>
      </c>
      <c r="Y94" s="31">
        <v>624311.0</v>
      </c>
      <c r="Z94" s="31">
        <v>624312.0</v>
      </c>
      <c r="AA94" s="31">
        <v>623136.0</v>
      </c>
      <c r="AB94" s="31">
        <v>623136.0</v>
      </c>
      <c r="AC94" s="31">
        <v>624301.0</v>
      </c>
      <c r="AD94" s="31">
        <v>624313.0</v>
      </c>
      <c r="AE94" s="31">
        <v>624302.0</v>
      </c>
      <c r="AF94" s="31">
        <v>624314.0</v>
      </c>
      <c r="AG94" s="31">
        <v>623167.0</v>
      </c>
      <c r="AH94" s="31">
        <v>623167.0</v>
      </c>
      <c r="AI94" s="31">
        <v>942864.0</v>
      </c>
      <c r="AJ94" s="31">
        <v>942865.0</v>
      </c>
      <c r="AK94" s="31">
        <v>943281.0</v>
      </c>
      <c r="AL94" s="31">
        <v>943283.0</v>
      </c>
      <c r="AM94" s="31">
        <v>944957.0</v>
      </c>
      <c r="AN94" s="31">
        <v>944958.0</v>
      </c>
      <c r="AO94" s="31">
        <v>944991.0</v>
      </c>
      <c r="AP94" s="31">
        <v>944992.0</v>
      </c>
      <c r="AQ94" s="31">
        <v>943385.0</v>
      </c>
      <c r="AR94" s="31">
        <v>943386.0</v>
      </c>
      <c r="AS94" s="31">
        <v>944966.0</v>
      </c>
      <c r="AT94" s="31">
        <v>944993.0</v>
      </c>
      <c r="AU94" s="31">
        <v>944969.0</v>
      </c>
      <c r="AV94" s="31">
        <v>944994.0</v>
      </c>
      <c r="AW94" s="31">
        <v>943417.0</v>
      </c>
      <c r="AX94" s="31">
        <v>943418.0</v>
      </c>
      <c r="AY94" s="31">
        <v>1.0</v>
      </c>
      <c r="AZ94" s="31">
        <v>1.0</v>
      </c>
      <c r="BA94" s="31">
        <v>1.0</v>
      </c>
      <c r="BB94" s="31">
        <v>1.0</v>
      </c>
      <c r="BC94" s="31">
        <v>1.0</v>
      </c>
      <c r="BD94" s="31">
        <v>1.0</v>
      </c>
      <c r="BE94" s="31">
        <v>1.0</v>
      </c>
      <c r="BF94" s="31">
        <v>1.0</v>
      </c>
      <c r="BG94" s="31">
        <v>1.0</v>
      </c>
      <c r="BH94" s="31">
        <v>1.0</v>
      </c>
      <c r="BI94" s="31">
        <v>1.0</v>
      </c>
      <c r="BJ94" s="31">
        <v>0.0</v>
      </c>
      <c r="BK94" s="31">
        <v>1.0</v>
      </c>
      <c r="BL94" s="31">
        <v>1.0</v>
      </c>
      <c r="BM94" s="31">
        <v>1.0</v>
      </c>
      <c r="BN94" s="31">
        <v>1.0</v>
      </c>
      <c r="BO94" s="32">
        <f t="shared" si="1"/>
        <v>0.9375</v>
      </c>
      <c r="BP94" s="32">
        <f t="shared" si="2"/>
        <v>0.25</v>
      </c>
      <c r="BQ94" s="33">
        <f t="shared" si="3"/>
        <v>15</v>
      </c>
      <c r="BR94" s="31">
        <v>0.0</v>
      </c>
      <c r="BS94" s="31">
        <v>0.0</v>
      </c>
      <c r="BT94" s="31">
        <v>0.0</v>
      </c>
      <c r="BU94" s="31">
        <v>0.0</v>
      </c>
      <c r="BV94" s="31">
        <v>0.0</v>
      </c>
      <c r="BW94" s="31">
        <v>0.0</v>
      </c>
      <c r="BX94" s="31">
        <v>0.0</v>
      </c>
      <c r="BY94" s="31">
        <v>0.0</v>
      </c>
      <c r="BZ94" s="31">
        <v>0.0</v>
      </c>
      <c r="CA94" s="31">
        <v>0.0</v>
      </c>
      <c r="CB94" s="31">
        <v>0.0</v>
      </c>
      <c r="CC94" s="31">
        <v>0.0</v>
      </c>
      <c r="CD94" s="31">
        <v>0.0</v>
      </c>
      <c r="CE94" s="31">
        <v>0.0</v>
      </c>
      <c r="CF94" s="31">
        <v>0.0</v>
      </c>
      <c r="CG94" s="31">
        <v>0.0</v>
      </c>
      <c r="CH94" s="32">
        <f t="shared" si="4"/>
        <v>0</v>
      </c>
      <c r="CI94" s="32">
        <f t="shared" si="5"/>
        <v>0</v>
      </c>
      <c r="CJ94" s="33">
        <f t="shared" si="6"/>
        <v>0</v>
      </c>
      <c r="CK94" s="31">
        <v>0.0</v>
      </c>
      <c r="CL94" s="31">
        <v>0.0</v>
      </c>
      <c r="CM94" s="31">
        <v>0.0</v>
      </c>
      <c r="CN94" s="31">
        <v>0.0</v>
      </c>
      <c r="CO94" s="31">
        <v>0.0</v>
      </c>
      <c r="CP94" s="31">
        <v>0.0</v>
      </c>
      <c r="CQ94" s="31">
        <v>0.0</v>
      </c>
      <c r="CR94" s="31">
        <v>0.0</v>
      </c>
      <c r="CS94" s="31">
        <v>0.0</v>
      </c>
      <c r="CT94" s="31">
        <v>0.0</v>
      </c>
      <c r="CU94" s="31">
        <v>0.0</v>
      </c>
      <c r="CV94" s="31">
        <v>2.0</v>
      </c>
      <c r="CW94" s="31">
        <v>0.0</v>
      </c>
      <c r="CX94" s="31">
        <v>0.0</v>
      </c>
      <c r="CY94" s="31">
        <v>0.0</v>
      </c>
      <c r="CZ94" s="31">
        <v>0.0</v>
      </c>
      <c r="DA94" s="32">
        <f t="shared" si="7"/>
        <v>0.125</v>
      </c>
      <c r="DB94" s="32">
        <f t="shared" si="8"/>
        <v>0.5</v>
      </c>
      <c r="DC94" s="33">
        <f t="shared" si="9"/>
        <v>2</v>
      </c>
      <c r="DD94" s="31">
        <v>0.0</v>
      </c>
      <c r="DE94" s="31">
        <v>0.0</v>
      </c>
      <c r="DF94" s="31">
        <v>0.0</v>
      </c>
      <c r="DG94" s="31">
        <v>0.0</v>
      </c>
      <c r="DH94" s="31">
        <v>0.0</v>
      </c>
      <c r="DI94" s="31">
        <v>0.0</v>
      </c>
      <c r="DJ94" s="31">
        <v>0.0</v>
      </c>
      <c r="DK94" s="31">
        <v>0.0</v>
      </c>
      <c r="DL94" s="31">
        <v>0.0</v>
      </c>
      <c r="DM94" s="31">
        <v>0.0</v>
      </c>
      <c r="DN94" s="31">
        <v>0.0</v>
      </c>
      <c r="DO94" s="31">
        <v>0.0</v>
      </c>
      <c r="DP94" s="31">
        <v>0.0</v>
      </c>
      <c r="DQ94" s="31">
        <v>0.0</v>
      </c>
      <c r="DR94" s="31">
        <v>0.0</v>
      </c>
      <c r="DS94" s="31">
        <v>0.0</v>
      </c>
      <c r="DT94" s="32">
        <f t="shared" si="10"/>
        <v>0</v>
      </c>
      <c r="DU94" s="32">
        <f t="shared" si="11"/>
        <v>0</v>
      </c>
      <c r="DV94" s="33">
        <f t="shared" si="12"/>
        <v>0</v>
      </c>
      <c r="DW94" s="31">
        <v>1.0</v>
      </c>
      <c r="DX94" s="31">
        <v>1.0</v>
      </c>
      <c r="DY94" s="31">
        <v>1.0</v>
      </c>
      <c r="DZ94" s="31">
        <v>1.0</v>
      </c>
      <c r="EA94" s="31">
        <v>1.0</v>
      </c>
      <c r="EB94" s="31">
        <v>1.0</v>
      </c>
      <c r="EC94" s="31">
        <v>1.0</v>
      </c>
      <c r="ED94" s="31">
        <v>1.0</v>
      </c>
      <c r="EE94" s="31">
        <v>1.0</v>
      </c>
      <c r="EF94" s="31">
        <v>1.0</v>
      </c>
      <c r="EG94" s="31">
        <v>1.0</v>
      </c>
      <c r="EH94" s="31">
        <v>2.0</v>
      </c>
      <c r="EI94" s="31">
        <v>1.0</v>
      </c>
      <c r="EJ94" s="31">
        <v>1.0</v>
      </c>
      <c r="EK94" s="31">
        <v>1.0</v>
      </c>
      <c r="EL94" s="31">
        <v>1.0</v>
      </c>
      <c r="EM94" s="32">
        <f t="shared" si="13"/>
        <v>1.0625</v>
      </c>
      <c r="EN94" s="32">
        <f t="shared" si="14"/>
        <v>0.25</v>
      </c>
      <c r="EO94" s="33">
        <f t="shared" si="15"/>
        <v>17</v>
      </c>
      <c r="EP94" s="50">
        <v>41759.856944444444</v>
      </c>
      <c r="EQ94" s="50">
        <v>41759.856944444444</v>
      </c>
      <c r="ER94" s="50">
        <v>41759.856944444444</v>
      </c>
      <c r="ES94" s="50">
        <v>41759.856944444444</v>
      </c>
      <c r="ET94" s="50">
        <v>41759.85763888889</v>
      </c>
      <c r="EU94" s="50">
        <v>41759.85972222222</v>
      </c>
      <c r="EV94" s="50">
        <v>41759.86041666667</v>
      </c>
      <c r="EW94" s="50">
        <v>41759.86111111111</v>
      </c>
      <c r="EX94" s="50">
        <v>41759.861805555556</v>
      </c>
      <c r="EY94" s="50">
        <v>41759.861805555556</v>
      </c>
      <c r="EZ94" s="50">
        <v>41759.86319444444</v>
      </c>
      <c r="FA94" s="50">
        <v>41759.864583333336</v>
      </c>
      <c r="FB94" s="50">
        <v>41759.86597222222</v>
      </c>
      <c r="FC94" s="50">
        <v>41759.86666666667</v>
      </c>
      <c r="FD94" s="50">
        <v>41759.86736111111</v>
      </c>
      <c r="FE94" s="50">
        <v>41759.86736111111</v>
      </c>
      <c r="FF94" s="48">
        <v>0.024082175925925927</v>
      </c>
      <c r="FG94" s="48">
        <v>0.024167824074074074</v>
      </c>
      <c r="FH94" s="48">
        <v>0.02425347222222222</v>
      </c>
      <c r="FI94" s="48">
        <v>0.024826388888888887</v>
      </c>
      <c r="FJ94" s="48">
        <v>0.027047453703703702</v>
      </c>
      <c r="FK94" s="48">
        <v>0.027484953703703702</v>
      </c>
      <c r="FL94" s="48">
        <v>0.027954861111111114</v>
      </c>
      <c r="FM94" s="48">
        <v>0.02858101851851852</v>
      </c>
      <c r="FN94" s="48">
        <v>0.028663194444444443</v>
      </c>
      <c r="FO94" s="48">
        <v>0.029997685185185183</v>
      </c>
      <c r="FP94" s="48">
        <v>0.031285879629629636</v>
      </c>
      <c r="FQ94" s="48">
        <v>0.032733796296296296</v>
      </c>
      <c r="FR94" s="48">
        <v>0.033671296296296296</v>
      </c>
      <c r="FS94" s="48">
        <v>0.03417013888888889</v>
      </c>
      <c r="FT94" s="48">
        <v>0.03424537037037037</v>
      </c>
      <c r="FU94" s="48">
        <v>0.03467824074074074</v>
      </c>
      <c r="FV94" s="31">
        <v>30609.0</v>
      </c>
      <c r="FW94" s="31">
        <v>5057.0</v>
      </c>
      <c r="FX94" s="31">
        <v>6502.0</v>
      </c>
      <c r="FY94" s="31">
        <v>48969.0</v>
      </c>
      <c r="FZ94" s="31">
        <v>190816.0</v>
      </c>
      <c r="GA94" s="31">
        <v>36691.0</v>
      </c>
      <c r="GB94" s="31">
        <v>40264.0</v>
      </c>
      <c r="GC94" s="31">
        <v>53349.0</v>
      </c>
      <c r="GD94" s="31">
        <v>5516.0</v>
      </c>
      <c r="GE94" s="31">
        <v>112780.0</v>
      </c>
      <c r="GF94" s="31">
        <v>110023.0</v>
      </c>
      <c r="GG94" s="31">
        <v>39785.0</v>
      </c>
      <c r="GH94" s="31">
        <v>80241.0</v>
      </c>
      <c r="GI94" s="31">
        <v>40295.0</v>
      </c>
      <c r="GJ94" s="31">
        <v>3771.0</v>
      </c>
      <c r="GK94" s="31">
        <v>36204.0</v>
      </c>
      <c r="GL94" s="32">
        <f t="shared" si="16"/>
        <v>52554.5</v>
      </c>
      <c r="GM94" s="32">
        <f t="shared" si="17"/>
        <v>49839.9525</v>
      </c>
      <c r="GN94" s="33">
        <f t="shared" si="18"/>
        <v>840872</v>
      </c>
      <c r="GO94" s="31">
        <v>30609.0</v>
      </c>
      <c r="GP94" s="31">
        <v>5057.0</v>
      </c>
      <c r="GQ94" s="31">
        <v>6502.0</v>
      </c>
      <c r="GR94" s="31">
        <v>48969.0</v>
      </c>
      <c r="GS94" s="31">
        <v>190816.0</v>
      </c>
      <c r="GT94" s="31">
        <v>36691.0</v>
      </c>
      <c r="GU94" s="31">
        <v>40264.0</v>
      </c>
      <c r="GV94" s="31">
        <v>53349.0</v>
      </c>
      <c r="GW94" s="31">
        <v>5516.0</v>
      </c>
      <c r="GX94" s="31">
        <v>112780.0</v>
      </c>
      <c r="GY94" s="31">
        <v>110023.0</v>
      </c>
      <c r="GZ94" s="31">
        <v>39785.0</v>
      </c>
      <c r="HA94" s="31">
        <v>80241.0</v>
      </c>
      <c r="HB94" s="31">
        <v>40295.0</v>
      </c>
      <c r="HC94" s="31">
        <v>3771.0</v>
      </c>
      <c r="HD94" s="31">
        <v>36204.0</v>
      </c>
      <c r="HE94" s="32">
        <f t="shared" si="19"/>
        <v>52554.5</v>
      </c>
      <c r="HF94" s="32">
        <f t="shared" si="20"/>
        <v>49839.9525</v>
      </c>
      <c r="HG94" s="33">
        <f t="shared" si="21"/>
        <v>840872</v>
      </c>
      <c r="HH94" s="12"/>
      <c r="HI94" s="12"/>
      <c r="HJ94" s="31"/>
      <c r="HK94" s="31"/>
      <c r="HL94" s="31"/>
      <c r="HM94" s="31"/>
      <c r="HN94" s="31"/>
      <c r="HO94" s="31"/>
      <c r="HP94" s="31"/>
      <c r="HQ94" s="31"/>
      <c r="HR94" s="31"/>
      <c r="HS94" s="31"/>
      <c r="HT94" s="18" t="str">
        <f t="shared" si="22"/>
        <v>#DIV/0!</v>
      </c>
      <c r="HU94" s="18" t="str">
        <f t="shared" si="23"/>
        <v>#DIV/0!</v>
      </c>
      <c r="HV94" s="13">
        <f t="shared" si="24"/>
        <v>0</v>
      </c>
      <c r="HW94" s="31"/>
      <c r="HX94" s="31"/>
      <c r="HY94" s="31"/>
      <c r="HZ94" s="31"/>
      <c r="IA94" s="31"/>
      <c r="IB94" s="31"/>
      <c r="IC94" s="31"/>
      <c r="ID94" s="31"/>
      <c r="IE94" s="18" t="str">
        <f t="shared" si="25"/>
        <v>#DIV/0!</v>
      </c>
      <c r="IF94" s="18" t="str">
        <f t="shared" si="26"/>
        <v>#DIV/0!</v>
      </c>
      <c r="IG94" s="13">
        <f t="shared" si="27"/>
        <v>0</v>
      </c>
      <c r="IH94" s="31"/>
      <c r="II94" s="31"/>
      <c r="IJ94" s="31"/>
      <c r="IK94" s="31"/>
      <c r="IL94" s="18" t="str">
        <f t="shared" si="28"/>
        <v>#DIV/0!</v>
      </c>
      <c r="IM94" s="18" t="str">
        <f t="shared" si="29"/>
        <v>#DIV/0!</v>
      </c>
      <c r="IN94" s="13">
        <f t="shared" si="30"/>
        <v>0</v>
      </c>
      <c r="IO94" s="31"/>
      <c r="IP94" s="31"/>
      <c r="IQ94" s="31"/>
      <c r="IR94" s="31"/>
      <c r="IS94" s="31"/>
      <c r="IT94" s="31"/>
      <c r="IU94" s="31"/>
      <c r="IV94" s="31"/>
      <c r="IW94" s="31"/>
      <c r="IX94" s="31"/>
      <c r="IY94" s="31"/>
      <c r="IZ94" s="31"/>
      <c r="JA94" s="18" t="str">
        <f t="shared" si="31"/>
        <v>#DIV/0!</v>
      </c>
      <c r="JB94" s="18" t="str">
        <f t="shared" si="32"/>
        <v>#DIV/0!</v>
      </c>
      <c r="JC94" s="13">
        <f t="shared" si="33"/>
        <v>0</v>
      </c>
      <c r="JD94" s="31"/>
      <c r="JE94" s="31"/>
      <c r="JF94" s="31"/>
      <c r="JG94" s="31"/>
      <c r="JH94" s="12"/>
      <c r="JI94" s="12"/>
      <c r="JJ94" s="12"/>
      <c r="JK94" s="12"/>
      <c r="JL94" s="12"/>
    </row>
    <row r="95" ht="13.5" customHeight="1">
      <c r="A95" s="31">
        <v>202.0</v>
      </c>
      <c r="B95" s="31">
        <v>229479.0</v>
      </c>
      <c r="C95" s="33">
        <v>0.704225352</v>
      </c>
      <c r="D95" s="13">
        <v>0.0</v>
      </c>
      <c r="E95" s="13">
        <v>0.0</v>
      </c>
      <c r="F95" s="33">
        <v>1.0</v>
      </c>
      <c r="G95" s="13">
        <v>1.0</v>
      </c>
      <c r="H95" s="31">
        <v>16.0</v>
      </c>
      <c r="I95" s="31">
        <v>1047726.0</v>
      </c>
      <c r="J95" s="31">
        <v>2.0</v>
      </c>
      <c r="K95" s="31">
        <v>26970.0</v>
      </c>
      <c r="L95" s="31">
        <v>4192958.0</v>
      </c>
      <c r="M95" s="48">
        <v>0.02406712962962963</v>
      </c>
      <c r="N95" s="48">
        <v>0.03759027777777778</v>
      </c>
      <c r="O95" s="31">
        <v>188602.0</v>
      </c>
      <c r="P95" s="31">
        <v>323712.0</v>
      </c>
      <c r="Q95" s="48">
        <v>0.01699537037037037</v>
      </c>
      <c r="R95" s="31" t="s">
        <v>565</v>
      </c>
      <c r="S95" s="31">
        <v>622781.0</v>
      </c>
      <c r="T95" s="31">
        <v>622781.0</v>
      </c>
      <c r="U95" s="31">
        <v>623092.0</v>
      </c>
      <c r="V95" s="31">
        <v>623092.0</v>
      </c>
      <c r="W95" s="31">
        <v>624294.0</v>
      </c>
      <c r="X95" s="31">
        <v>624295.0</v>
      </c>
      <c r="Y95" s="31">
        <v>624311.0</v>
      </c>
      <c r="Z95" s="31">
        <v>624312.0</v>
      </c>
      <c r="AA95" s="31">
        <v>623136.0</v>
      </c>
      <c r="AB95" s="31">
        <v>623136.0</v>
      </c>
      <c r="AC95" s="31">
        <v>624301.0</v>
      </c>
      <c r="AD95" s="31">
        <v>624313.0</v>
      </c>
      <c r="AE95" s="31">
        <v>624302.0</v>
      </c>
      <c r="AF95" s="31">
        <v>624314.0</v>
      </c>
      <c r="AG95" s="31">
        <v>623167.0</v>
      </c>
      <c r="AH95" s="31">
        <v>623167.0</v>
      </c>
      <c r="AI95" s="31">
        <v>942864.0</v>
      </c>
      <c r="AJ95" s="31">
        <v>942865.0</v>
      </c>
      <c r="AK95" s="31">
        <v>943281.0</v>
      </c>
      <c r="AL95" s="31">
        <v>943283.0</v>
      </c>
      <c r="AM95" s="31">
        <v>944957.0</v>
      </c>
      <c r="AN95" s="31">
        <v>944958.0</v>
      </c>
      <c r="AO95" s="31">
        <v>944991.0</v>
      </c>
      <c r="AP95" s="31">
        <v>944992.0</v>
      </c>
      <c r="AQ95" s="31">
        <v>943385.0</v>
      </c>
      <c r="AR95" s="31">
        <v>943386.0</v>
      </c>
      <c r="AS95" s="31">
        <v>944966.0</v>
      </c>
      <c r="AT95" s="31">
        <v>944993.0</v>
      </c>
      <c r="AU95" s="31">
        <v>944969.0</v>
      </c>
      <c r="AV95" s="31">
        <v>944994.0</v>
      </c>
      <c r="AW95" s="31">
        <v>943417.0</v>
      </c>
      <c r="AX95" s="31">
        <v>943418.0</v>
      </c>
      <c r="AY95" s="31">
        <v>1.0</v>
      </c>
      <c r="AZ95" s="31">
        <v>1.0</v>
      </c>
      <c r="BA95" s="31">
        <v>1.0</v>
      </c>
      <c r="BB95" s="31">
        <v>1.0</v>
      </c>
      <c r="BC95" s="31">
        <v>0.0</v>
      </c>
      <c r="BD95" s="31">
        <v>1.0</v>
      </c>
      <c r="BE95" s="31">
        <v>1.0</v>
      </c>
      <c r="BF95" s="31">
        <v>1.0</v>
      </c>
      <c r="BG95" s="31">
        <v>1.0</v>
      </c>
      <c r="BH95" s="31">
        <v>0.0</v>
      </c>
      <c r="BI95" s="31">
        <v>0.0</v>
      </c>
      <c r="BJ95" s="31">
        <v>0.0</v>
      </c>
      <c r="BK95" s="31">
        <v>1.0</v>
      </c>
      <c r="BL95" s="31">
        <v>0.0</v>
      </c>
      <c r="BM95" s="31">
        <v>1.0</v>
      </c>
      <c r="BN95" s="31">
        <v>1.0</v>
      </c>
      <c r="BO95" s="32">
        <f t="shared" si="1"/>
        <v>0.6875</v>
      </c>
      <c r="BP95" s="32">
        <f t="shared" si="2"/>
        <v>0.4787135539</v>
      </c>
      <c r="BQ95" s="33">
        <f t="shared" si="3"/>
        <v>11</v>
      </c>
      <c r="BR95" s="31">
        <v>0.0</v>
      </c>
      <c r="BS95" s="31">
        <v>0.0</v>
      </c>
      <c r="BT95" s="31">
        <v>0.0</v>
      </c>
      <c r="BU95" s="31">
        <v>0.0</v>
      </c>
      <c r="BV95" s="31">
        <v>0.0</v>
      </c>
      <c r="BW95" s="31">
        <v>0.0</v>
      </c>
      <c r="BX95" s="31">
        <v>0.0</v>
      </c>
      <c r="BY95" s="31">
        <v>0.0</v>
      </c>
      <c r="BZ95" s="31">
        <v>0.0</v>
      </c>
      <c r="CA95" s="31">
        <v>0.0</v>
      </c>
      <c r="CB95" s="31">
        <v>0.0</v>
      </c>
      <c r="CC95" s="31">
        <v>0.0</v>
      </c>
      <c r="CD95" s="31">
        <v>0.0</v>
      </c>
      <c r="CE95" s="31">
        <v>0.0</v>
      </c>
      <c r="CF95" s="31">
        <v>0.0</v>
      </c>
      <c r="CG95" s="31">
        <v>0.0</v>
      </c>
      <c r="CH95" s="32">
        <f t="shared" si="4"/>
        <v>0</v>
      </c>
      <c r="CI95" s="32">
        <f t="shared" si="5"/>
        <v>0</v>
      </c>
      <c r="CJ95" s="33">
        <f t="shared" si="6"/>
        <v>0</v>
      </c>
      <c r="CK95" s="31">
        <v>0.0</v>
      </c>
      <c r="CL95" s="31">
        <v>0.0</v>
      </c>
      <c r="CM95" s="31">
        <v>0.0</v>
      </c>
      <c r="CN95" s="31">
        <v>0.0</v>
      </c>
      <c r="CO95" s="31">
        <v>1.0</v>
      </c>
      <c r="CP95" s="31">
        <v>0.0</v>
      </c>
      <c r="CQ95" s="31">
        <v>0.0</v>
      </c>
      <c r="CR95" s="31">
        <v>0.0</v>
      </c>
      <c r="CS95" s="31">
        <v>0.0</v>
      </c>
      <c r="CT95" s="31">
        <v>0.0</v>
      </c>
      <c r="CU95" s="31">
        <v>3.0</v>
      </c>
      <c r="CV95" s="31">
        <v>0.0</v>
      </c>
      <c r="CW95" s="31">
        <v>0.0</v>
      </c>
      <c r="CX95" s="31">
        <v>0.0</v>
      </c>
      <c r="CY95" s="31">
        <v>0.0</v>
      </c>
      <c r="CZ95" s="31">
        <v>0.0</v>
      </c>
      <c r="DA95" s="32">
        <f t="shared" si="7"/>
        <v>0.25</v>
      </c>
      <c r="DB95" s="32">
        <f t="shared" si="8"/>
        <v>0.7745966692</v>
      </c>
      <c r="DC95" s="33">
        <f t="shared" si="9"/>
        <v>4</v>
      </c>
      <c r="DD95" s="31">
        <v>0.0</v>
      </c>
      <c r="DE95" s="31">
        <v>0.0</v>
      </c>
      <c r="DF95" s="31">
        <v>0.0</v>
      </c>
      <c r="DG95" s="31">
        <v>0.0</v>
      </c>
      <c r="DH95" s="31">
        <v>0.0</v>
      </c>
      <c r="DI95" s="31">
        <v>0.0</v>
      </c>
      <c r="DJ95" s="31">
        <v>0.0</v>
      </c>
      <c r="DK95" s="31">
        <v>0.0</v>
      </c>
      <c r="DL95" s="31">
        <v>0.0</v>
      </c>
      <c r="DM95" s="31">
        <v>0.0</v>
      </c>
      <c r="DN95" s="31">
        <v>1.0</v>
      </c>
      <c r="DO95" s="31">
        <v>0.0</v>
      </c>
      <c r="DP95" s="31">
        <v>0.0</v>
      </c>
      <c r="DQ95" s="31">
        <v>0.0</v>
      </c>
      <c r="DR95" s="31">
        <v>0.0</v>
      </c>
      <c r="DS95" s="31">
        <v>0.0</v>
      </c>
      <c r="DT95" s="32">
        <f t="shared" si="10"/>
        <v>0.0625</v>
      </c>
      <c r="DU95" s="32">
        <f t="shared" si="11"/>
        <v>0.25</v>
      </c>
      <c r="DV95" s="33">
        <f t="shared" si="12"/>
        <v>1</v>
      </c>
      <c r="DW95" s="31">
        <v>1.0</v>
      </c>
      <c r="DX95" s="31">
        <v>1.0</v>
      </c>
      <c r="DY95" s="31">
        <v>1.0</v>
      </c>
      <c r="DZ95" s="31">
        <v>1.0</v>
      </c>
      <c r="EA95" s="31">
        <v>2.0</v>
      </c>
      <c r="EB95" s="31">
        <v>1.0</v>
      </c>
      <c r="EC95" s="31">
        <v>1.0</v>
      </c>
      <c r="ED95" s="31">
        <v>1.0</v>
      </c>
      <c r="EE95" s="31">
        <v>1.0</v>
      </c>
      <c r="EF95" s="31">
        <v>2.0</v>
      </c>
      <c r="EG95" s="31">
        <v>2.0</v>
      </c>
      <c r="EH95" s="31">
        <v>2.0</v>
      </c>
      <c r="EI95" s="31">
        <v>1.0</v>
      </c>
      <c r="EJ95" s="31">
        <v>4.0</v>
      </c>
      <c r="EK95" s="31">
        <v>1.0</v>
      </c>
      <c r="EL95" s="31">
        <v>1.0</v>
      </c>
      <c r="EM95" s="32">
        <f t="shared" si="13"/>
        <v>1.4375</v>
      </c>
      <c r="EN95" s="32">
        <f t="shared" si="14"/>
        <v>0.8139410298</v>
      </c>
      <c r="EO95" s="33">
        <f t="shared" si="15"/>
        <v>23</v>
      </c>
      <c r="EP95" s="50">
        <v>41759.52361111111</v>
      </c>
      <c r="EQ95" s="50">
        <v>41759.52361111111</v>
      </c>
      <c r="ER95" s="50">
        <v>41759.524305555555</v>
      </c>
      <c r="ES95" s="50">
        <v>41759.524305555555</v>
      </c>
      <c r="ET95" s="50">
        <v>41759.525</v>
      </c>
      <c r="EU95" s="50">
        <v>41759.52777777778</v>
      </c>
      <c r="EV95" s="50">
        <v>41759.52777777778</v>
      </c>
      <c r="EW95" s="50">
        <v>41759.52847222222</v>
      </c>
      <c r="EX95" s="50">
        <v>41759.52916666667</v>
      </c>
      <c r="EY95" s="50">
        <v>41759.52916666667</v>
      </c>
      <c r="EZ95" s="50">
        <v>41759.53055555555</v>
      </c>
      <c r="FA95" s="50">
        <v>41759.532638888886</v>
      </c>
      <c r="FB95" s="50">
        <v>41759.53402777778</v>
      </c>
      <c r="FC95" s="50">
        <v>41759.53611111111</v>
      </c>
      <c r="FD95" s="50">
        <v>41759.53680555556</v>
      </c>
      <c r="FE95" s="50">
        <v>41759.53680555556</v>
      </c>
      <c r="FF95" s="48">
        <v>0.024167824074074074</v>
      </c>
      <c r="FG95" s="48">
        <v>0.024287037037037038</v>
      </c>
      <c r="FH95" s="48">
        <v>0.02441550925925926</v>
      </c>
      <c r="FI95" s="48">
        <v>0.025438657407407406</v>
      </c>
      <c r="FJ95" s="48">
        <v>0.027790509259259258</v>
      </c>
      <c r="FK95" s="48">
        <v>0.028231481481481482</v>
      </c>
      <c r="FL95" s="48">
        <v>0.028744212962962964</v>
      </c>
      <c r="FM95" s="48">
        <v>0.029310185185185186</v>
      </c>
      <c r="FN95" s="48">
        <v>0.029422453703703704</v>
      </c>
      <c r="FO95" s="48">
        <v>0.03100810185185185</v>
      </c>
      <c r="FP95" s="48">
        <v>0.03326041666666667</v>
      </c>
      <c r="FQ95" s="48">
        <v>0.03401620370370371</v>
      </c>
      <c r="FR95" s="48">
        <v>0.03636458333333333</v>
      </c>
      <c r="FS95" s="48">
        <v>0.03726157407407407</v>
      </c>
      <c r="FT95" s="48">
        <v>0.0374375</v>
      </c>
      <c r="FU95" s="48">
        <v>0.03757986111111111</v>
      </c>
      <c r="FV95" s="31">
        <v>9041.0</v>
      </c>
      <c r="FW95" s="31">
        <v>9320.0</v>
      </c>
      <c r="FX95" s="31">
        <v>9459.0</v>
      </c>
      <c r="FY95" s="31">
        <v>87880.0</v>
      </c>
      <c r="FZ95" s="31">
        <v>95017.0</v>
      </c>
      <c r="GA95" s="31">
        <v>38218.0</v>
      </c>
      <c r="GB95" s="31">
        <v>44513.0</v>
      </c>
      <c r="GC95" s="31">
        <v>48384.0</v>
      </c>
      <c r="GD95" s="31">
        <v>6110.0</v>
      </c>
      <c r="GE95" s="31">
        <v>94545.0</v>
      </c>
      <c r="GF95" s="31">
        <v>160690.0</v>
      </c>
      <c r="GG95" s="31">
        <v>36728.0</v>
      </c>
      <c r="GH95" s="31">
        <v>201894.0</v>
      </c>
      <c r="GI95" s="31">
        <v>52237.0</v>
      </c>
      <c r="GJ95" s="31">
        <v>11598.0</v>
      </c>
      <c r="GK95" s="31">
        <v>10881.0</v>
      </c>
      <c r="GL95" s="32">
        <f t="shared" si="16"/>
        <v>57282.1875</v>
      </c>
      <c r="GM95" s="32">
        <f t="shared" si="17"/>
        <v>57839.64148</v>
      </c>
      <c r="GN95" s="33">
        <f t="shared" si="18"/>
        <v>916515</v>
      </c>
      <c r="GO95" s="31">
        <v>9041.0</v>
      </c>
      <c r="GP95" s="31">
        <v>9320.0</v>
      </c>
      <c r="GQ95" s="31">
        <v>9459.0</v>
      </c>
      <c r="GR95" s="31">
        <v>87880.0</v>
      </c>
      <c r="GS95" s="31">
        <v>95017.0</v>
      </c>
      <c r="GT95" s="31">
        <v>38218.0</v>
      </c>
      <c r="GU95" s="31">
        <v>44513.0</v>
      </c>
      <c r="GV95" s="31">
        <v>48384.0</v>
      </c>
      <c r="GW95" s="31">
        <v>6110.0</v>
      </c>
      <c r="GX95" s="31">
        <v>94545.0</v>
      </c>
      <c r="GY95" s="31">
        <v>160690.0</v>
      </c>
      <c r="GZ95" s="31">
        <v>36728.0</v>
      </c>
      <c r="HA95" s="31">
        <v>201894.0</v>
      </c>
      <c r="HB95" s="31">
        <v>52237.0</v>
      </c>
      <c r="HC95" s="31">
        <v>11598.0</v>
      </c>
      <c r="HD95" s="31">
        <v>10881.0</v>
      </c>
      <c r="HE95" s="32">
        <f t="shared" si="19"/>
        <v>57282.1875</v>
      </c>
      <c r="HF95" s="32">
        <f t="shared" si="20"/>
        <v>57839.64148</v>
      </c>
      <c r="HG95" s="33">
        <f t="shared" si="21"/>
        <v>916515</v>
      </c>
      <c r="HH95" s="12"/>
      <c r="HI95" s="12"/>
      <c r="HJ95" s="31"/>
      <c r="HK95" s="31"/>
      <c r="HL95" s="31"/>
      <c r="HM95" s="31"/>
      <c r="HN95" s="31"/>
      <c r="HO95" s="31"/>
      <c r="HP95" s="31"/>
      <c r="HQ95" s="31"/>
      <c r="HR95" s="31"/>
      <c r="HS95" s="31"/>
      <c r="HT95" s="18" t="str">
        <f t="shared" si="22"/>
        <v>#DIV/0!</v>
      </c>
      <c r="HU95" s="18" t="str">
        <f t="shared" si="23"/>
        <v>#DIV/0!</v>
      </c>
      <c r="HV95" s="13">
        <f t="shared" si="24"/>
        <v>0</v>
      </c>
      <c r="HW95" s="31"/>
      <c r="HX95" s="31"/>
      <c r="HY95" s="31"/>
      <c r="HZ95" s="31"/>
      <c r="IA95" s="31"/>
      <c r="IB95" s="31"/>
      <c r="IC95" s="31"/>
      <c r="ID95" s="31"/>
      <c r="IE95" s="18" t="str">
        <f t="shared" si="25"/>
        <v>#DIV/0!</v>
      </c>
      <c r="IF95" s="18" t="str">
        <f t="shared" si="26"/>
        <v>#DIV/0!</v>
      </c>
      <c r="IG95" s="13">
        <f t="shared" si="27"/>
        <v>0</v>
      </c>
      <c r="IH95" s="31"/>
      <c r="II95" s="31"/>
      <c r="IJ95" s="31"/>
      <c r="IK95" s="31"/>
      <c r="IL95" s="18" t="str">
        <f t="shared" si="28"/>
        <v>#DIV/0!</v>
      </c>
      <c r="IM95" s="18" t="str">
        <f t="shared" si="29"/>
        <v>#DIV/0!</v>
      </c>
      <c r="IN95" s="13">
        <f t="shared" si="30"/>
        <v>0</v>
      </c>
      <c r="IO95" s="31"/>
      <c r="IP95" s="31"/>
      <c r="IQ95" s="31"/>
      <c r="IR95" s="31"/>
      <c r="IS95" s="31"/>
      <c r="IT95" s="31"/>
      <c r="IU95" s="31"/>
      <c r="IV95" s="31"/>
      <c r="IW95" s="31"/>
      <c r="IX95" s="31"/>
      <c r="IY95" s="31"/>
      <c r="IZ95" s="31"/>
      <c r="JA95" s="18" t="str">
        <f t="shared" si="31"/>
        <v>#DIV/0!</v>
      </c>
      <c r="JB95" s="18" t="str">
        <f t="shared" si="32"/>
        <v>#DIV/0!</v>
      </c>
      <c r="JC95" s="13">
        <f t="shared" si="33"/>
        <v>0</v>
      </c>
      <c r="JD95" s="31"/>
      <c r="JE95" s="31"/>
      <c r="JF95" s="31"/>
      <c r="JG95" s="31"/>
      <c r="JH95" s="12"/>
      <c r="JI95" s="12"/>
      <c r="JJ95" s="12"/>
      <c r="JK95" s="12"/>
      <c r="JL95" s="12"/>
    </row>
    <row r="96" ht="13.5" customHeight="1">
      <c r="A96" s="21">
        <v>21.0</v>
      </c>
      <c r="B96" s="28">
        <v>229215.0</v>
      </c>
      <c r="C96" s="30">
        <v>0.75887574</v>
      </c>
      <c r="D96" s="4">
        <v>1.0</v>
      </c>
      <c r="E96" s="4">
        <v>1.0</v>
      </c>
      <c r="F96" s="30">
        <v>0.0</v>
      </c>
      <c r="G96" s="4">
        <v>1.0</v>
      </c>
      <c r="H96" s="28">
        <v>16.0</v>
      </c>
      <c r="I96" s="28">
        <v>1047726.0</v>
      </c>
      <c r="J96" s="28">
        <v>2.0</v>
      </c>
      <c r="K96" s="28">
        <v>26970.0</v>
      </c>
      <c r="L96" s="28">
        <v>4193799.0</v>
      </c>
      <c r="M96" s="43">
        <v>0.026710648148148147</v>
      </c>
      <c r="N96" s="43">
        <v>0.03483449074074074</v>
      </c>
      <c r="O96" s="28">
        <v>188338.0</v>
      </c>
      <c r="P96" s="28">
        <v>323712.0</v>
      </c>
      <c r="Q96" s="43">
        <v>0.01699537037037037</v>
      </c>
      <c r="R96" s="28" t="s">
        <v>403</v>
      </c>
      <c r="S96" s="28">
        <v>622781.0</v>
      </c>
      <c r="T96" s="28">
        <v>622781.0</v>
      </c>
      <c r="U96" s="28">
        <v>623092.0</v>
      </c>
      <c r="V96" s="28">
        <v>623092.0</v>
      </c>
      <c r="W96" s="28">
        <v>623136.0</v>
      </c>
      <c r="X96" s="28">
        <v>623136.0</v>
      </c>
      <c r="Y96" s="28">
        <v>623167.0</v>
      </c>
      <c r="Z96" s="28">
        <v>623167.0</v>
      </c>
      <c r="AA96" s="28">
        <v>624294.0</v>
      </c>
      <c r="AB96" s="28">
        <v>624295.0</v>
      </c>
      <c r="AC96" s="28">
        <v>624301.0</v>
      </c>
      <c r="AD96" s="28">
        <v>624302.0</v>
      </c>
      <c r="AE96" s="28">
        <v>624311.0</v>
      </c>
      <c r="AF96" s="28">
        <v>624312.0</v>
      </c>
      <c r="AG96" s="28">
        <v>624313.0</v>
      </c>
      <c r="AH96" s="28">
        <v>624314.0</v>
      </c>
      <c r="AI96" s="28">
        <v>942864.0</v>
      </c>
      <c r="AJ96" s="28">
        <v>942865.0</v>
      </c>
      <c r="AK96" s="28">
        <v>943281.0</v>
      </c>
      <c r="AL96" s="28">
        <v>943283.0</v>
      </c>
      <c r="AM96" s="28">
        <v>943385.0</v>
      </c>
      <c r="AN96" s="28">
        <v>943386.0</v>
      </c>
      <c r="AO96" s="28">
        <v>943417.0</v>
      </c>
      <c r="AP96" s="28">
        <v>943418.0</v>
      </c>
      <c r="AQ96" s="28">
        <v>944957.0</v>
      </c>
      <c r="AR96" s="28">
        <v>944958.0</v>
      </c>
      <c r="AS96" s="28">
        <v>944966.0</v>
      </c>
      <c r="AT96" s="28">
        <v>944969.0</v>
      </c>
      <c r="AU96" s="28">
        <v>944991.0</v>
      </c>
      <c r="AV96" s="28">
        <v>944992.0</v>
      </c>
      <c r="AW96" s="28">
        <v>944993.0</v>
      </c>
      <c r="AX96" s="28">
        <v>944994.0</v>
      </c>
      <c r="AY96" s="28">
        <v>1.0</v>
      </c>
      <c r="AZ96" s="28">
        <v>1.0</v>
      </c>
      <c r="BA96" s="28">
        <v>1.0</v>
      </c>
      <c r="BB96" s="28">
        <v>0.0</v>
      </c>
      <c r="BC96" s="28">
        <v>1.0</v>
      </c>
      <c r="BD96" s="28">
        <v>1.0</v>
      </c>
      <c r="BE96" s="28">
        <v>1.0</v>
      </c>
      <c r="BF96" s="28">
        <v>0.0</v>
      </c>
      <c r="BG96" s="28">
        <v>0.0</v>
      </c>
      <c r="BH96" s="28">
        <v>1.0</v>
      </c>
      <c r="BI96" s="28">
        <v>1.0</v>
      </c>
      <c r="BJ96" s="28">
        <v>0.0</v>
      </c>
      <c r="BK96" s="28">
        <v>1.0</v>
      </c>
      <c r="BL96" s="28">
        <v>1.0</v>
      </c>
      <c r="BM96" s="28">
        <v>1.0</v>
      </c>
      <c r="BN96" s="28">
        <v>1.0</v>
      </c>
      <c r="BO96" s="29">
        <f t="shared" si="1"/>
        <v>0.75</v>
      </c>
      <c r="BP96" s="29">
        <f t="shared" si="2"/>
        <v>0.4472135955</v>
      </c>
      <c r="BQ96" s="30">
        <f t="shared" si="3"/>
        <v>12</v>
      </c>
      <c r="BR96" s="28">
        <v>0.0</v>
      </c>
      <c r="BS96" s="28">
        <v>0.0</v>
      </c>
      <c r="BT96" s="28">
        <v>0.0</v>
      </c>
      <c r="BU96" s="28">
        <v>0.0</v>
      </c>
      <c r="BV96" s="28">
        <v>0.0</v>
      </c>
      <c r="BW96" s="28">
        <v>0.0</v>
      </c>
      <c r="BX96" s="28">
        <v>0.0</v>
      </c>
      <c r="BY96" s="28">
        <v>0.0</v>
      </c>
      <c r="BZ96" s="28">
        <v>0.0</v>
      </c>
      <c r="CA96" s="28">
        <v>0.0</v>
      </c>
      <c r="CB96" s="28">
        <v>0.0</v>
      </c>
      <c r="CC96" s="28">
        <v>0.0</v>
      </c>
      <c r="CD96" s="28">
        <v>0.0</v>
      </c>
      <c r="CE96" s="28">
        <v>0.0</v>
      </c>
      <c r="CF96" s="28">
        <v>0.0</v>
      </c>
      <c r="CG96" s="28">
        <v>0.0</v>
      </c>
      <c r="CH96" s="29">
        <f t="shared" si="4"/>
        <v>0</v>
      </c>
      <c r="CI96" s="29">
        <f t="shared" si="5"/>
        <v>0</v>
      </c>
      <c r="CJ96" s="30">
        <f t="shared" si="6"/>
        <v>0</v>
      </c>
      <c r="CK96" s="28">
        <v>0.0</v>
      </c>
      <c r="CL96" s="28">
        <v>0.0</v>
      </c>
      <c r="CM96" s="28">
        <v>0.0</v>
      </c>
      <c r="CN96" s="28">
        <v>0.0</v>
      </c>
      <c r="CO96" s="28">
        <v>0.0</v>
      </c>
      <c r="CP96" s="28">
        <v>0.0</v>
      </c>
      <c r="CQ96" s="28">
        <v>0.0</v>
      </c>
      <c r="CR96" s="28">
        <v>0.0</v>
      </c>
      <c r="CS96" s="28">
        <v>0.0</v>
      </c>
      <c r="CT96" s="28">
        <v>0.0</v>
      </c>
      <c r="CU96" s="28">
        <v>0.0</v>
      </c>
      <c r="CV96" s="28">
        <v>0.0</v>
      </c>
      <c r="CW96" s="28">
        <v>0.0</v>
      </c>
      <c r="CX96" s="28">
        <v>0.0</v>
      </c>
      <c r="CY96" s="28">
        <v>0.0</v>
      </c>
      <c r="CZ96" s="28">
        <v>0.0</v>
      </c>
      <c r="DA96" s="29">
        <f t="shared" si="7"/>
        <v>0</v>
      </c>
      <c r="DB96" s="29">
        <f t="shared" si="8"/>
        <v>0</v>
      </c>
      <c r="DC96" s="30">
        <f t="shared" si="9"/>
        <v>0</v>
      </c>
      <c r="DD96" s="28">
        <v>0.0</v>
      </c>
      <c r="DE96" s="28">
        <v>0.0</v>
      </c>
      <c r="DF96" s="28">
        <v>0.0</v>
      </c>
      <c r="DG96" s="28">
        <v>0.0</v>
      </c>
      <c r="DH96" s="28">
        <v>0.0</v>
      </c>
      <c r="DI96" s="28">
        <v>0.0</v>
      </c>
      <c r="DJ96" s="28">
        <v>0.0</v>
      </c>
      <c r="DK96" s="28">
        <v>0.0</v>
      </c>
      <c r="DL96" s="28">
        <v>0.0</v>
      </c>
      <c r="DM96" s="28">
        <v>0.0</v>
      </c>
      <c r="DN96" s="28">
        <v>0.0</v>
      </c>
      <c r="DO96" s="28">
        <v>0.0</v>
      </c>
      <c r="DP96" s="28">
        <v>0.0</v>
      </c>
      <c r="DQ96" s="28">
        <v>0.0</v>
      </c>
      <c r="DR96" s="28">
        <v>0.0</v>
      </c>
      <c r="DS96" s="28">
        <v>0.0</v>
      </c>
      <c r="DT96" s="29">
        <f t="shared" si="10"/>
        <v>0</v>
      </c>
      <c r="DU96" s="29">
        <f t="shared" si="11"/>
        <v>0</v>
      </c>
      <c r="DV96" s="30">
        <f t="shared" si="12"/>
        <v>0</v>
      </c>
      <c r="DW96" s="28">
        <v>1.0</v>
      </c>
      <c r="DX96" s="28">
        <v>1.0</v>
      </c>
      <c r="DY96" s="28">
        <v>1.0</v>
      </c>
      <c r="DZ96" s="28">
        <v>3.0</v>
      </c>
      <c r="EA96" s="28">
        <v>1.0</v>
      </c>
      <c r="EB96" s="28">
        <v>1.0</v>
      </c>
      <c r="EC96" s="28">
        <v>1.0</v>
      </c>
      <c r="ED96" s="28">
        <v>2.0</v>
      </c>
      <c r="EE96" s="28">
        <v>3.0</v>
      </c>
      <c r="EF96" s="28">
        <v>1.0</v>
      </c>
      <c r="EG96" s="28">
        <v>1.0</v>
      </c>
      <c r="EH96" s="28">
        <v>3.0</v>
      </c>
      <c r="EI96" s="28">
        <v>1.0</v>
      </c>
      <c r="EJ96" s="28">
        <v>1.0</v>
      </c>
      <c r="EK96" s="28">
        <v>1.0</v>
      </c>
      <c r="EL96" s="28">
        <v>1.0</v>
      </c>
      <c r="EM96" s="29">
        <f t="shared" si="13"/>
        <v>1.4375</v>
      </c>
      <c r="EN96" s="29">
        <f t="shared" si="14"/>
        <v>0.8139410298</v>
      </c>
      <c r="EO96" s="30">
        <f t="shared" si="15"/>
        <v>23</v>
      </c>
      <c r="EP96" s="45">
        <v>41759.56805555556</v>
      </c>
      <c r="EQ96" s="45">
        <v>41759.56805555556</v>
      </c>
      <c r="ER96" s="45">
        <v>41759.56875</v>
      </c>
      <c r="ES96" s="45">
        <v>41759.56875</v>
      </c>
      <c r="ET96" s="45">
        <v>41759.569444444445</v>
      </c>
      <c r="EU96" s="45">
        <v>41759.569444444445</v>
      </c>
      <c r="EV96" s="45">
        <v>41759.57013888889</v>
      </c>
      <c r="EW96" s="45">
        <v>41759.57013888889</v>
      </c>
      <c r="EX96" s="45">
        <v>41759.57013888889</v>
      </c>
      <c r="EY96" s="45">
        <v>41759.57152777778</v>
      </c>
      <c r="EZ96" s="45">
        <v>41759.572222222225</v>
      </c>
      <c r="FA96" s="45">
        <v>41759.572916666664</v>
      </c>
      <c r="FB96" s="45">
        <v>41759.57430555556</v>
      </c>
      <c r="FC96" s="45">
        <v>41759.575</v>
      </c>
      <c r="FD96" s="45">
        <v>41759.575694444444</v>
      </c>
      <c r="FE96" s="45">
        <v>41759.575694444444</v>
      </c>
      <c r="FF96" s="43">
        <v>0.026995370370370374</v>
      </c>
      <c r="FG96" s="43">
        <v>0.02704976851851852</v>
      </c>
      <c r="FH96" s="43">
        <v>0.02725578703703704</v>
      </c>
      <c r="FI96" s="43">
        <v>0.027946759259259258</v>
      </c>
      <c r="FJ96" s="43">
        <v>0.02803587962962963</v>
      </c>
      <c r="FK96" s="43">
        <v>0.028613425925925928</v>
      </c>
      <c r="FL96" s="43">
        <v>0.028702546296296292</v>
      </c>
      <c r="FM96" s="43">
        <v>0.028949074074074075</v>
      </c>
      <c r="FN96" s="43">
        <v>0.030547453703703698</v>
      </c>
      <c r="FO96" s="43">
        <v>0.030730324074074073</v>
      </c>
      <c r="FP96" s="43">
        <v>0.03157175925925926</v>
      </c>
      <c r="FQ96" s="43">
        <v>0.03314236111111111</v>
      </c>
      <c r="FR96" s="43">
        <v>0.03372222222222222</v>
      </c>
      <c r="FS96" s="43">
        <v>0.034109953703703705</v>
      </c>
      <c r="FT96" s="43">
        <v>0.03455092592592592</v>
      </c>
      <c r="FU96" s="43">
        <v>0.034833333333333334</v>
      </c>
      <c r="FV96" s="28">
        <v>10439.0</v>
      </c>
      <c r="FW96" s="28">
        <v>4052.0</v>
      </c>
      <c r="FX96" s="28">
        <v>6858.0</v>
      </c>
      <c r="FY96" s="28">
        <v>16481.0</v>
      </c>
      <c r="FZ96" s="28">
        <v>7289.0</v>
      </c>
      <c r="GA96" s="28">
        <v>49167.0</v>
      </c>
      <c r="GB96" s="28">
        <v>6852.0</v>
      </c>
      <c r="GC96" s="28">
        <v>8751.0</v>
      </c>
      <c r="GD96" s="28">
        <v>27139.0</v>
      </c>
      <c r="GE96" s="28">
        <v>16060.0</v>
      </c>
      <c r="GF96" s="28">
        <v>72751.0</v>
      </c>
      <c r="GG96" s="28">
        <v>56946.0</v>
      </c>
      <c r="GH96" s="28">
        <v>49633.0</v>
      </c>
      <c r="GI96" s="28">
        <v>33084.0</v>
      </c>
      <c r="GJ96" s="28">
        <v>38152.0</v>
      </c>
      <c r="GK96" s="28">
        <v>24626.0</v>
      </c>
      <c r="GL96" s="29">
        <f t="shared" si="16"/>
        <v>26767.5</v>
      </c>
      <c r="GM96" s="29">
        <f t="shared" si="17"/>
        <v>21172.49777</v>
      </c>
      <c r="GN96" s="30">
        <f t="shared" si="18"/>
        <v>428280</v>
      </c>
      <c r="GO96" s="28">
        <v>10439.0</v>
      </c>
      <c r="GP96" s="28">
        <v>4052.0</v>
      </c>
      <c r="GQ96" s="28">
        <v>6858.0</v>
      </c>
      <c r="GR96" s="28">
        <v>16481.0</v>
      </c>
      <c r="GS96" s="28">
        <v>7289.0</v>
      </c>
      <c r="GT96" s="28">
        <v>49167.0</v>
      </c>
      <c r="GU96" s="28">
        <v>6852.0</v>
      </c>
      <c r="GV96" s="28">
        <v>8751.0</v>
      </c>
      <c r="GW96" s="28">
        <v>27139.0</v>
      </c>
      <c r="GX96" s="28">
        <v>16060.0</v>
      </c>
      <c r="GY96" s="28">
        <v>72751.0</v>
      </c>
      <c r="GZ96" s="28">
        <v>56946.0</v>
      </c>
      <c r="HA96" s="28">
        <v>49633.0</v>
      </c>
      <c r="HB96" s="28">
        <v>33084.0</v>
      </c>
      <c r="HC96" s="28">
        <v>38152.0</v>
      </c>
      <c r="HD96" s="28">
        <v>24626.0</v>
      </c>
      <c r="HE96" s="29">
        <f t="shared" si="19"/>
        <v>26767.5</v>
      </c>
      <c r="HF96" s="29">
        <f t="shared" si="20"/>
        <v>21172.49777</v>
      </c>
      <c r="HG96" s="30">
        <f t="shared" si="21"/>
        <v>428280</v>
      </c>
      <c r="HH96" s="3"/>
      <c r="HI96" s="3"/>
      <c r="HJ96" s="28"/>
      <c r="HK96" s="28"/>
      <c r="HL96" s="28"/>
      <c r="HM96" s="28"/>
      <c r="HN96" s="28"/>
      <c r="HO96" s="28"/>
      <c r="HP96" s="28"/>
      <c r="HQ96" s="28"/>
      <c r="HR96" s="28"/>
      <c r="HS96" s="28"/>
      <c r="HT96" s="9" t="str">
        <f t="shared" si="22"/>
        <v>#DIV/0!</v>
      </c>
      <c r="HU96" s="9" t="str">
        <f t="shared" si="23"/>
        <v>#DIV/0!</v>
      </c>
      <c r="HV96" s="4">
        <f t="shared" si="24"/>
        <v>0</v>
      </c>
      <c r="HW96" s="28"/>
      <c r="HX96" s="28"/>
      <c r="HY96" s="28"/>
      <c r="HZ96" s="28"/>
      <c r="IA96" s="28"/>
      <c r="IB96" s="28"/>
      <c r="IC96" s="28"/>
      <c r="ID96" s="28"/>
      <c r="IE96" s="9" t="str">
        <f t="shared" si="25"/>
        <v>#DIV/0!</v>
      </c>
      <c r="IF96" s="9" t="str">
        <f t="shared" si="26"/>
        <v>#DIV/0!</v>
      </c>
      <c r="IG96" s="4">
        <f t="shared" si="27"/>
        <v>0</v>
      </c>
      <c r="IH96" s="28"/>
      <c r="II96" s="28"/>
      <c r="IJ96" s="28"/>
      <c r="IK96" s="28"/>
      <c r="IL96" s="9" t="str">
        <f t="shared" si="28"/>
        <v>#DIV/0!</v>
      </c>
      <c r="IM96" s="9" t="str">
        <f t="shared" si="29"/>
        <v>#DIV/0!</v>
      </c>
      <c r="IN96" s="4">
        <f t="shared" si="30"/>
        <v>0</v>
      </c>
      <c r="IO96" s="28"/>
      <c r="IP96" s="28"/>
      <c r="IQ96" s="28"/>
      <c r="IR96" s="28"/>
      <c r="IS96" s="28"/>
      <c r="IT96" s="28"/>
      <c r="IU96" s="28"/>
      <c r="IV96" s="28"/>
      <c r="IW96" s="28"/>
      <c r="IX96" s="28"/>
      <c r="IY96" s="28"/>
      <c r="IZ96" s="28"/>
      <c r="JA96" s="9" t="str">
        <f t="shared" si="31"/>
        <v>#DIV/0!</v>
      </c>
      <c r="JB96" s="9" t="str">
        <f t="shared" si="32"/>
        <v>#DIV/0!</v>
      </c>
      <c r="JC96" s="4">
        <f t="shared" si="33"/>
        <v>0</v>
      </c>
      <c r="JD96" s="28"/>
      <c r="JE96" s="28"/>
      <c r="JF96" s="28"/>
      <c r="JG96" s="28"/>
      <c r="JH96" s="3"/>
      <c r="JI96" s="3"/>
      <c r="JJ96" s="3"/>
      <c r="JK96" s="3"/>
      <c r="JL96" s="12"/>
    </row>
    <row r="97" ht="13.5" customHeight="1">
      <c r="A97" s="21">
        <v>32.0</v>
      </c>
      <c r="B97" s="28">
        <v>229272.0</v>
      </c>
      <c r="C97" s="30">
        <v>0.624624625</v>
      </c>
      <c r="D97" s="4">
        <v>0.0</v>
      </c>
      <c r="E97" s="4">
        <v>0.0</v>
      </c>
      <c r="F97" s="30">
        <v>0.0</v>
      </c>
      <c r="G97" s="4">
        <v>1.0</v>
      </c>
      <c r="H97" s="28">
        <v>16.0</v>
      </c>
      <c r="I97" s="28">
        <v>1047727.0</v>
      </c>
      <c r="J97" s="28">
        <v>2.0</v>
      </c>
      <c r="K97" s="28">
        <v>26971.0</v>
      </c>
      <c r="L97" s="28">
        <v>4194643.0</v>
      </c>
      <c r="M97" s="43">
        <v>0.03070601851851852</v>
      </c>
      <c r="N97" s="43">
        <v>0.0036400462962962957</v>
      </c>
      <c r="O97" s="28">
        <v>188395.0</v>
      </c>
      <c r="P97" s="28">
        <v>323712.0</v>
      </c>
      <c r="Q97" s="43">
        <v>0.017516203703703704</v>
      </c>
      <c r="R97" s="28" t="s">
        <v>414</v>
      </c>
      <c r="S97" s="28">
        <v>622781.0</v>
      </c>
      <c r="T97" s="28">
        <v>622781.0</v>
      </c>
      <c r="U97" s="28">
        <v>623092.0</v>
      </c>
      <c r="V97" s="28">
        <v>623092.0</v>
      </c>
      <c r="W97" s="28">
        <v>623136.0</v>
      </c>
      <c r="X97" s="28">
        <v>623136.0</v>
      </c>
      <c r="Y97" s="28">
        <v>623167.0</v>
      </c>
      <c r="Z97" s="28">
        <v>623167.0</v>
      </c>
      <c r="AA97" s="28">
        <v>624294.0</v>
      </c>
      <c r="AB97" s="28">
        <v>624295.0</v>
      </c>
      <c r="AC97" s="28">
        <v>624301.0</v>
      </c>
      <c r="AD97" s="28">
        <v>624302.0</v>
      </c>
      <c r="AE97" s="28">
        <v>624311.0</v>
      </c>
      <c r="AF97" s="28">
        <v>624312.0</v>
      </c>
      <c r="AG97" s="28">
        <v>624313.0</v>
      </c>
      <c r="AH97" s="28">
        <v>624314.0</v>
      </c>
      <c r="AI97" s="28">
        <v>942864.0</v>
      </c>
      <c r="AJ97" s="28">
        <v>942865.0</v>
      </c>
      <c r="AK97" s="28">
        <v>943281.0</v>
      </c>
      <c r="AL97" s="28">
        <v>943283.0</v>
      </c>
      <c r="AM97" s="28">
        <v>943385.0</v>
      </c>
      <c r="AN97" s="28">
        <v>943386.0</v>
      </c>
      <c r="AO97" s="28">
        <v>943417.0</v>
      </c>
      <c r="AP97" s="28">
        <v>943418.0</v>
      </c>
      <c r="AQ97" s="28">
        <v>944957.0</v>
      </c>
      <c r="AR97" s="28">
        <v>944958.0</v>
      </c>
      <c r="AS97" s="28">
        <v>944966.0</v>
      </c>
      <c r="AT97" s="28">
        <v>944969.0</v>
      </c>
      <c r="AU97" s="28">
        <v>944991.0</v>
      </c>
      <c r="AV97" s="28">
        <v>944992.0</v>
      </c>
      <c r="AW97" s="28">
        <v>944993.0</v>
      </c>
      <c r="AX97" s="28">
        <v>944994.0</v>
      </c>
      <c r="AY97" s="28">
        <v>1.0</v>
      </c>
      <c r="AZ97" s="28">
        <v>1.0</v>
      </c>
      <c r="BA97" s="28">
        <v>1.0</v>
      </c>
      <c r="BB97" s="28">
        <v>0.0</v>
      </c>
      <c r="BC97" s="28">
        <v>1.0</v>
      </c>
      <c r="BD97" s="28">
        <v>0.0</v>
      </c>
      <c r="BE97" s="28">
        <v>1.0</v>
      </c>
      <c r="BF97" s="28">
        <v>1.0</v>
      </c>
      <c r="BG97" s="28">
        <v>0.0</v>
      </c>
      <c r="BH97" s="28">
        <v>0.0</v>
      </c>
      <c r="BI97" s="28">
        <v>0.0</v>
      </c>
      <c r="BJ97" s="28">
        <v>0.0</v>
      </c>
      <c r="BK97" s="28">
        <v>0.0</v>
      </c>
      <c r="BL97" s="28">
        <v>1.0</v>
      </c>
      <c r="BM97" s="28">
        <v>1.0</v>
      </c>
      <c r="BN97" s="28">
        <v>0.0</v>
      </c>
      <c r="BO97" s="29">
        <f t="shared" si="1"/>
        <v>0.5</v>
      </c>
      <c r="BP97" s="29">
        <f t="shared" si="2"/>
        <v>0.5163977795</v>
      </c>
      <c r="BQ97" s="30">
        <f t="shared" si="3"/>
        <v>8</v>
      </c>
      <c r="BR97" s="28">
        <v>0.0</v>
      </c>
      <c r="BS97" s="28">
        <v>0.0</v>
      </c>
      <c r="BT97" s="28">
        <v>0.0</v>
      </c>
      <c r="BU97" s="28">
        <v>0.0</v>
      </c>
      <c r="BV97" s="28">
        <v>0.0</v>
      </c>
      <c r="BW97" s="28">
        <v>0.0</v>
      </c>
      <c r="BX97" s="28">
        <v>0.0</v>
      </c>
      <c r="BY97" s="28">
        <v>0.0</v>
      </c>
      <c r="BZ97" s="28">
        <v>0.0</v>
      </c>
      <c r="CA97" s="28">
        <v>0.0</v>
      </c>
      <c r="CB97" s="28">
        <v>0.0</v>
      </c>
      <c r="CC97" s="28">
        <v>1.0</v>
      </c>
      <c r="CD97" s="28">
        <v>0.0</v>
      </c>
      <c r="CE97" s="28">
        <v>0.0</v>
      </c>
      <c r="CF97" s="28">
        <v>0.0</v>
      </c>
      <c r="CG97" s="28">
        <v>0.0</v>
      </c>
      <c r="CH97" s="29">
        <f t="shared" si="4"/>
        <v>0.0625</v>
      </c>
      <c r="CI97" s="29">
        <f t="shared" si="5"/>
        <v>0.25</v>
      </c>
      <c r="CJ97" s="30">
        <f t="shared" si="6"/>
        <v>1</v>
      </c>
      <c r="CK97" s="28">
        <v>0.0</v>
      </c>
      <c r="CL97" s="28">
        <v>0.0</v>
      </c>
      <c r="CM97" s="28">
        <v>0.0</v>
      </c>
      <c r="CN97" s="28">
        <v>2.0</v>
      </c>
      <c r="CO97" s="28">
        <v>0.0</v>
      </c>
      <c r="CP97" s="28">
        <v>2.0</v>
      </c>
      <c r="CQ97" s="28">
        <v>0.0</v>
      </c>
      <c r="CR97" s="28">
        <v>0.0</v>
      </c>
      <c r="CS97" s="28">
        <v>2.0</v>
      </c>
      <c r="CT97" s="28">
        <v>2.0</v>
      </c>
      <c r="CU97" s="28">
        <v>3.0</v>
      </c>
      <c r="CV97" s="28">
        <v>3.0</v>
      </c>
      <c r="CW97" s="28">
        <v>1.0</v>
      </c>
      <c r="CX97" s="28">
        <v>0.0</v>
      </c>
      <c r="CY97" s="28">
        <v>0.0</v>
      </c>
      <c r="CZ97" s="28">
        <v>3.0</v>
      </c>
      <c r="DA97" s="29">
        <f t="shared" si="7"/>
        <v>1.125</v>
      </c>
      <c r="DB97" s="29">
        <f t="shared" si="8"/>
        <v>1.258305739</v>
      </c>
      <c r="DC97" s="30">
        <f t="shared" si="9"/>
        <v>18</v>
      </c>
      <c r="DD97" s="28">
        <v>0.0</v>
      </c>
      <c r="DE97" s="28">
        <v>0.0</v>
      </c>
      <c r="DF97" s="28">
        <v>0.0</v>
      </c>
      <c r="DG97" s="28">
        <v>0.0</v>
      </c>
      <c r="DH97" s="28">
        <v>0.0</v>
      </c>
      <c r="DI97" s="28">
        <v>0.0</v>
      </c>
      <c r="DJ97" s="28">
        <v>0.0</v>
      </c>
      <c r="DK97" s="28">
        <v>0.0</v>
      </c>
      <c r="DL97" s="28">
        <v>0.0</v>
      </c>
      <c r="DM97" s="28">
        <v>0.0</v>
      </c>
      <c r="DN97" s="28">
        <v>1.0</v>
      </c>
      <c r="DO97" s="28">
        <v>1.0</v>
      </c>
      <c r="DP97" s="28">
        <v>0.0</v>
      </c>
      <c r="DQ97" s="28">
        <v>0.0</v>
      </c>
      <c r="DR97" s="28">
        <v>0.0</v>
      </c>
      <c r="DS97" s="28">
        <v>1.0</v>
      </c>
      <c r="DT97" s="29">
        <f t="shared" si="10"/>
        <v>0.1875</v>
      </c>
      <c r="DU97" s="29">
        <f t="shared" si="11"/>
        <v>0.4031128874</v>
      </c>
      <c r="DV97" s="30">
        <f t="shared" si="12"/>
        <v>3</v>
      </c>
      <c r="DW97" s="28">
        <v>1.0</v>
      </c>
      <c r="DX97" s="28">
        <v>1.0</v>
      </c>
      <c r="DY97" s="28">
        <v>1.0</v>
      </c>
      <c r="DZ97" s="28">
        <v>3.0</v>
      </c>
      <c r="EA97" s="28">
        <v>1.0</v>
      </c>
      <c r="EB97" s="28">
        <v>2.0</v>
      </c>
      <c r="EC97" s="28">
        <v>1.0</v>
      </c>
      <c r="ED97" s="28">
        <v>1.0</v>
      </c>
      <c r="EE97" s="28">
        <v>3.0</v>
      </c>
      <c r="EF97" s="28">
        <v>3.0</v>
      </c>
      <c r="EG97" s="28">
        <v>2.0</v>
      </c>
      <c r="EH97" s="28">
        <v>1.0</v>
      </c>
      <c r="EI97" s="28">
        <v>4.0</v>
      </c>
      <c r="EJ97" s="28">
        <v>1.0</v>
      </c>
      <c r="EK97" s="28">
        <v>1.0</v>
      </c>
      <c r="EL97" s="28">
        <v>2.0</v>
      </c>
      <c r="EM97" s="29">
        <f t="shared" si="13"/>
        <v>1.75</v>
      </c>
      <c r="EN97" s="29">
        <f t="shared" si="14"/>
        <v>1</v>
      </c>
      <c r="EO97" s="30">
        <f t="shared" si="15"/>
        <v>28</v>
      </c>
      <c r="EP97" s="45">
        <v>41759.61388888889</v>
      </c>
      <c r="EQ97" s="45">
        <v>41759.61597222222</v>
      </c>
      <c r="ER97" s="45">
        <v>41759.61666666667</v>
      </c>
      <c r="ES97" s="45">
        <v>41759.61666666667</v>
      </c>
      <c r="ET97" s="45">
        <v>41759.61875</v>
      </c>
      <c r="EU97" s="45">
        <v>41759.61875</v>
      </c>
      <c r="EV97" s="45">
        <v>41759.61944444444</v>
      </c>
      <c r="EW97" s="45">
        <v>41759.61944444444</v>
      </c>
      <c r="EX97" s="45">
        <v>41759.62013888889</v>
      </c>
      <c r="EY97" s="45">
        <v>41759.62222222222</v>
      </c>
      <c r="EZ97" s="45">
        <v>41759.62291666667</v>
      </c>
      <c r="FA97" s="45">
        <v>41759.62430555555</v>
      </c>
      <c r="FB97" s="45">
        <v>41759.62430555555</v>
      </c>
      <c r="FC97" s="45">
        <v>41759.62569444445</v>
      </c>
      <c r="FD97" s="45">
        <v>41759.626388888886</v>
      </c>
      <c r="FE97" s="45">
        <v>41759.62777777778</v>
      </c>
      <c r="FF97" s="43">
        <v>0.03290046296296296</v>
      </c>
      <c r="FG97" s="43">
        <v>0.033623842592592594</v>
      </c>
      <c r="FH97" s="43">
        <v>0.03386921296296296</v>
      </c>
      <c r="FI97" s="43">
        <v>0.03552546296296296</v>
      </c>
      <c r="FJ97" s="43">
        <v>0.03573263888888888</v>
      </c>
      <c r="FK97" s="43">
        <v>0.03638888888888889</v>
      </c>
      <c r="FL97" s="43">
        <v>0.03675347222222222</v>
      </c>
      <c r="FM97" s="43">
        <v>0.03740046296296296</v>
      </c>
      <c r="FN97" s="43">
        <v>0.03900578703703704</v>
      </c>
      <c r="FO97" s="43">
        <v>0.04000925925925926</v>
      </c>
      <c r="FP97" s="43">
        <v>0.0412662037037037</v>
      </c>
      <c r="FQ97" s="43">
        <v>0.04156365740740741</v>
      </c>
      <c r="FR97" s="43">
        <v>9.57175925925926E-4</v>
      </c>
      <c r="FS97" s="43">
        <v>0.0018368055555555557</v>
      </c>
      <c r="FT97" s="43">
        <v>0.0029907407407407404</v>
      </c>
      <c r="FU97" s="43">
        <v>0.003619212962962963</v>
      </c>
      <c r="FV97" s="28">
        <v>170577.0</v>
      </c>
      <c r="FW97" s="28">
        <v>62123.0</v>
      </c>
      <c r="FX97" s="28">
        <v>20334.0</v>
      </c>
      <c r="FY97" s="28">
        <v>118012.0</v>
      </c>
      <c r="FZ97" s="28">
        <v>15310.0</v>
      </c>
      <c r="GA97" s="28">
        <v>45556.0</v>
      </c>
      <c r="GB97" s="28">
        <v>26494.0</v>
      </c>
      <c r="GC97" s="28">
        <v>54324.0</v>
      </c>
      <c r="GD97" s="28">
        <v>72148.0</v>
      </c>
      <c r="GE97" s="28">
        <v>46412.0</v>
      </c>
      <c r="GF97" s="28">
        <v>84867.0</v>
      </c>
      <c r="GG97" s="28">
        <v>8699.0</v>
      </c>
      <c r="GH97" s="28">
        <v>36717.0</v>
      </c>
      <c r="GI97" s="28">
        <v>73708.0</v>
      </c>
      <c r="GJ97" s="28">
        <v>97324.0</v>
      </c>
      <c r="GK97" s="28">
        <v>39836.0</v>
      </c>
      <c r="GL97" s="29">
        <f t="shared" si="16"/>
        <v>60777.5625</v>
      </c>
      <c r="GM97" s="29">
        <f t="shared" si="17"/>
        <v>42137.5743</v>
      </c>
      <c r="GN97" s="30">
        <f t="shared" si="18"/>
        <v>972441</v>
      </c>
      <c r="GO97" s="28">
        <v>170577.0</v>
      </c>
      <c r="GP97" s="28">
        <v>62123.0</v>
      </c>
      <c r="GQ97" s="28">
        <v>20334.0</v>
      </c>
      <c r="GR97" s="28">
        <v>118012.0</v>
      </c>
      <c r="GS97" s="28">
        <v>15310.0</v>
      </c>
      <c r="GT97" s="28">
        <v>45556.0</v>
      </c>
      <c r="GU97" s="28">
        <v>26494.0</v>
      </c>
      <c r="GV97" s="28">
        <v>54324.0</v>
      </c>
      <c r="GW97" s="28">
        <v>72148.0</v>
      </c>
      <c r="GX97" s="28">
        <v>46412.0</v>
      </c>
      <c r="GY97" s="28">
        <v>84867.0</v>
      </c>
      <c r="GZ97" s="28">
        <v>8699.0</v>
      </c>
      <c r="HA97" s="28">
        <v>36717.0</v>
      </c>
      <c r="HB97" s="28">
        <v>73708.0</v>
      </c>
      <c r="HC97" s="28">
        <v>97324.0</v>
      </c>
      <c r="HD97" s="28">
        <v>39836.0</v>
      </c>
      <c r="HE97" s="29">
        <f t="shared" si="19"/>
        <v>60777.5625</v>
      </c>
      <c r="HF97" s="29">
        <f t="shared" si="20"/>
        <v>42137.5743</v>
      </c>
      <c r="HG97" s="30">
        <f t="shared" si="21"/>
        <v>972441</v>
      </c>
      <c r="HH97" s="3"/>
      <c r="HI97" s="3"/>
      <c r="HJ97" s="28"/>
      <c r="HK97" s="28"/>
      <c r="HL97" s="28"/>
      <c r="HM97" s="28"/>
      <c r="HN97" s="28"/>
      <c r="HO97" s="28"/>
      <c r="HP97" s="28"/>
      <c r="HQ97" s="28"/>
      <c r="HR97" s="28"/>
      <c r="HS97" s="28"/>
      <c r="HT97" s="9" t="str">
        <f t="shared" si="22"/>
        <v>#DIV/0!</v>
      </c>
      <c r="HU97" s="9" t="str">
        <f t="shared" si="23"/>
        <v>#DIV/0!</v>
      </c>
      <c r="HV97" s="4">
        <f t="shared" si="24"/>
        <v>0</v>
      </c>
      <c r="HW97" s="28"/>
      <c r="HX97" s="28"/>
      <c r="HY97" s="28"/>
      <c r="HZ97" s="28"/>
      <c r="IA97" s="28"/>
      <c r="IB97" s="28"/>
      <c r="IC97" s="28"/>
      <c r="ID97" s="28"/>
      <c r="IE97" s="9" t="str">
        <f t="shared" si="25"/>
        <v>#DIV/0!</v>
      </c>
      <c r="IF97" s="9" t="str">
        <f t="shared" si="26"/>
        <v>#DIV/0!</v>
      </c>
      <c r="IG97" s="4">
        <f t="shared" si="27"/>
        <v>0</v>
      </c>
      <c r="IH97" s="28"/>
      <c r="II97" s="28"/>
      <c r="IJ97" s="28"/>
      <c r="IK97" s="28"/>
      <c r="IL97" s="9" t="str">
        <f t="shared" si="28"/>
        <v>#DIV/0!</v>
      </c>
      <c r="IM97" s="9" t="str">
        <f t="shared" si="29"/>
        <v>#DIV/0!</v>
      </c>
      <c r="IN97" s="4">
        <f t="shared" si="30"/>
        <v>0</v>
      </c>
      <c r="IO97" s="28"/>
      <c r="IP97" s="28"/>
      <c r="IQ97" s="28"/>
      <c r="IR97" s="28"/>
      <c r="IS97" s="28"/>
      <c r="IT97" s="28"/>
      <c r="IU97" s="28"/>
      <c r="IV97" s="28"/>
      <c r="IW97" s="28"/>
      <c r="IX97" s="28"/>
      <c r="IY97" s="28"/>
      <c r="IZ97" s="28"/>
      <c r="JA97" s="9" t="str">
        <f t="shared" si="31"/>
        <v>#DIV/0!</v>
      </c>
      <c r="JB97" s="9" t="str">
        <f t="shared" si="32"/>
        <v>#DIV/0!</v>
      </c>
      <c r="JC97" s="4">
        <f t="shared" si="33"/>
        <v>0</v>
      </c>
      <c r="JD97" s="28"/>
      <c r="JE97" s="28"/>
      <c r="JF97" s="28"/>
      <c r="JG97" s="28"/>
      <c r="JH97" s="3"/>
      <c r="JI97" s="3"/>
      <c r="JJ97" s="3"/>
      <c r="JK97" s="3"/>
      <c r="JL97" s="12"/>
    </row>
    <row r="98" ht="13.5" customHeight="1">
      <c r="A98" s="31">
        <v>198.0</v>
      </c>
      <c r="B98" s="31">
        <v>229462.0</v>
      </c>
      <c r="C98" s="33">
        <v>0.765940902</v>
      </c>
      <c r="D98" s="13">
        <v>1.0</v>
      </c>
      <c r="E98" s="13">
        <v>1.0</v>
      </c>
      <c r="F98" s="33">
        <v>1.0</v>
      </c>
      <c r="G98" s="13">
        <v>1.0</v>
      </c>
      <c r="H98" s="31">
        <v>16.0</v>
      </c>
      <c r="I98" s="31">
        <v>1047726.0</v>
      </c>
      <c r="J98" s="31">
        <v>2.0</v>
      </c>
      <c r="K98" s="31">
        <v>26970.0</v>
      </c>
      <c r="L98" s="31">
        <v>4196999.0</v>
      </c>
      <c r="M98" s="48">
        <v>0.011778935185185184</v>
      </c>
      <c r="N98" s="48">
        <v>0.01898611111111111</v>
      </c>
      <c r="O98" s="31">
        <v>188585.0</v>
      </c>
      <c r="P98" s="31">
        <v>323712.0</v>
      </c>
      <c r="Q98" s="48">
        <v>0.01699537037037037</v>
      </c>
      <c r="R98" s="31" t="s">
        <v>562</v>
      </c>
      <c r="S98" s="31">
        <v>622781.0</v>
      </c>
      <c r="T98" s="31">
        <v>622781.0</v>
      </c>
      <c r="U98" s="31">
        <v>623092.0</v>
      </c>
      <c r="V98" s="31">
        <v>623092.0</v>
      </c>
      <c r="W98" s="31">
        <v>624294.0</v>
      </c>
      <c r="X98" s="31">
        <v>624295.0</v>
      </c>
      <c r="Y98" s="31">
        <v>624311.0</v>
      </c>
      <c r="Z98" s="31">
        <v>624312.0</v>
      </c>
      <c r="AA98" s="31">
        <v>623136.0</v>
      </c>
      <c r="AB98" s="31">
        <v>623136.0</v>
      </c>
      <c r="AC98" s="31">
        <v>624301.0</v>
      </c>
      <c r="AD98" s="31">
        <v>624313.0</v>
      </c>
      <c r="AE98" s="31">
        <v>624302.0</v>
      </c>
      <c r="AF98" s="31">
        <v>624314.0</v>
      </c>
      <c r="AG98" s="31">
        <v>623167.0</v>
      </c>
      <c r="AH98" s="31">
        <v>623167.0</v>
      </c>
      <c r="AI98" s="31">
        <v>942864.0</v>
      </c>
      <c r="AJ98" s="31">
        <v>942865.0</v>
      </c>
      <c r="AK98" s="31">
        <v>943281.0</v>
      </c>
      <c r="AL98" s="31">
        <v>943283.0</v>
      </c>
      <c r="AM98" s="31">
        <v>944957.0</v>
      </c>
      <c r="AN98" s="31">
        <v>944958.0</v>
      </c>
      <c r="AO98" s="31">
        <v>944991.0</v>
      </c>
      <c r="AP98" s="31">
        <v>944992.0</v>
      </c>
      <c r="AQ98" s="31">
        <v>943385.0</v>
      </c>
      <c r="AR98" s="31">
        <v>943386.0</v>
      </c>
      <c r="AS98" s="31">
        <v>944966.0</v>
      </c>
      <c r="AT98" s="31">
        <v>944993.0</v>
      </c>
      <c r="AU98" s="31">
        <v>944969.0</v>
      </c>
      <c r="AV98" s="31">
        <v>944994.0</v>
      </c>
      <c r="AW98" s="31">
        <v>943417.0</v>
      </c>
      <c r="AX98" s="31">
        <v>943418.0</v>
      </c>
      <c r="AY98" s="31">
        <v>1.0</v>
      </c>
      <c r="AZ98" s="31">
        <v>1.0</v>
      </c>
      <c r="BA98" s="31">
        <v>1.0</v>
      </c>
      <c r="BB98" s="31">
        <v>1.0</v>
      </c>
      <c r="BC98" s="31">
        <v>0.0</v>
      </c>
      <c r="BD98" s="31">
        <v>1.0</v>
      </c>
      <c r="BE98" s="31">
        <v>1.0</v>
      </c>
      <c r="BF98" s="31">
        <v>1.0</v>
      </c>
      <c r="BG98" s="31">
        <v>1.0</v>
      </c>
      <c r="BH98" s="31">
        <v>0.0</v>
      </c>
      <c r="BI98" s="31">
        <v>1.0</v>
      </c>
      <c r="BJ98" s="31">
        <v>1.0</v>
      </c>
      <c r="BK98" s="31">
        <v>1.0</v>
      </c>
      <c r="BL98" s="31">
        <v>1.0</v>
      </c>
      <c r="BM98" s="31">
        <v>1.0</v>
      </c>
      <c r="BN98" s="31">
        <v>1.0</v>
      </c>
      <c r="BO98" s="32">
        <f t="shared" si="1"/>
        <v>0.875</v>
      </c>
      <c r="BP98" s="32">
        <f t="shared" si="2"/>
        <v>0.3415650255</v>
      </c>
      <c r="BQ98" s="33">
        <f t="shared" si="3"/>
        <v>14</v>
      </c>
      <c r="BR98" s="31">
        <v>0.0</v>
      </c>
      <c r="BS98" s="31">
        <v>0.0</v>
      </c>
      <c r="BT98" s="31">
        <v>0.0</v>
      </c>
      <c r="BU98" s="31">
        <v>0.0</v>
      </c>
      <c r="BV98" s="31">
        <v>0.0</v>
      </c>
      <c r="BW98" s="31">
        <v>0.0</v>
      </c>
      <c r="BX98" s="31">
        <v>0.0</v>
      </c>
      <c r="BY98" s="31">
        <v>0.0</v>
      </c>
      <c r="BZ98" s="31">
        <v>0.0</v>
      </c>
      <c r="CA98" s="31">
        <v>0.0</v>
      </c>
      <c r="CB98" s="31">
        <v>0.0</v>
      </c>
      <c r="CC98" s="31">
        <v>0.0</v>
      </c>
      <c r="CD98" s="31">
        <v>0.0</v>
      </c>
      <c r="CE98" s="31">
        <v>0.0</v>
      </c>
      <c r="CF98" s="31">
        <v>0.0</v>
      </c>
      <c r="CG98" s="31">
        <v>0.0</v>
      </c>
      <c r="CH98" s="32">
        <f t="shared" si="4"/>
        <v>0</v>
      </c>
      <c r="CI98" s="32">
        <f t="shared" si="5"/>
        <v>0</v>
      </c>
      <c r="CJ98" s="33">
        <f t="shared" si="6"/>
        <v>0</v>
      </c>
      <c r="CK98" s="31">
        <v>0.0</v>
      </c>
      <c r="CL98" s="31">
        <v>0.0</v>
      </c>
      <c r="CM98" s="31">
        <v>0.0</v>
      </c>
      <c r="CN98" s="31">
        <v>0.0</v>
      </c>
      <c r="CO98" s="31">
        <v>0.0</v>
      </c>
      <c r="CP98" s="31">
        <v>0.0</v>
      </c>
      <c r="CQ98" s="31">
        <v>0.0</v>
      </c>
      <c r="CR98" s="31">
        <v>0.0</v>
      </c>
      <c r="CS98" s="31">
        <v>0.0</v>
      </c>
      <c r="CT98" s="31">
        <v>0.0</v>
      </c>
      <c r="CU98" s="31">
        <v>0.0</v>
      </c>
      <c r="CV98" s="31">
        <v>0.0</v>
      </c>
      <c r="CW98" s="31">
        <v>0.0</v>
      </c>
      <c r="CX98" s="31">
        <v>0.0</v>
      </c>
      <c r="CY98" s="31">
        <v>0.0</v>
      </c>
      <c r="CZ98" s="31">
        <v>0.0</v>
      </c>
      <c r="DA98" s="32">
        <f t="shared" si="7"/>
        <v>0</v>
      </c>
      <c r="DB98" s="32">
        <f t="shared" si="8"/>
        <v>0</v>
      </c>
      <c r="DC98" s="33">
        <f t="shared" si="9"/>
        <v>0</v>
      </c>
      <c r="DD98" s="31">
        <v>0.0</v>
      </c>
      <c r="DE98" s="31">
        <v>0.0</v>
      </c>
      <c r="DF98" s="31">
        <v>0.0</v>
      </c>
      <c r="DG98" s="31">
        <v>0.0</v>
      </c>
      <c r="DH98" s="31">
        <v>0.0</v>
      </c>
      <c r="DI98" s="31">
        <v>0.0</v>
      </c>
      <c r="DJ98" s="31">
        <v>0.0</v>
      </c>
      <c r="DK98" s="31">
        <v>0.0</v>
      </c>
      <c r="DL98" s="31">
        <v>0.0</v>
      </c>
      <c r="DM98" s="31">
        <v>0.0</v>
      </c>
      <c r="DN98" s="31">
        <v>0.0</v>
      </c>
      <c r="DO98" s="31">
        <v>0.0</v>
      </c>
      <c r="DP98" s="31">
        <v>0.0</v>
      </c>
      <c r="DQ98" s="31">
        <v>0.0</v>
      </c>
      <c r="DR98" s="31">
        <v>0.0</v>
      </c>
      <c r="DS98" s="31">
        <v>0.0</v>
      </c>
      <c r="DT98" s="32">
        <f t="shared" si="10"/>
        <v>0</v>
      </c>
      <c r="DU98" s="32">
        <f t="shared" si="11"/>
        <v>0</v>
      </c>
      <c r="DV98" s="33">
        <f t="shared" si="12"/>
        <v>0</v>
      </c>
      <c r="DW98" s="31">
        <v>1.0</v>
      </c>
      <c r="DX98" s="31">
        <v>1.0</v>
      </c>
      <c r="DY98" s="31">
        <v>1.0</v>
      </c>
      <c r="DZ98" s="31">
        <v>1.0</v>
      </c>
      <c r="EA98" s="31">
        <v>3.0</v>
      </c>
      <c r="EB98" s="31">
        <v>1.0</v>
      </c>
      <c r="EC98" s="31">
        <v>1.0</v>
      </c>
      <c r="ED98" s="31">
        <v>1.0</v>
      </c>
      <c r="EE98" s="31">
        <v>1.0</v>
      </c>
      <c r="EF98" s="31">
        <v>2.0</v>
      </c>
      <c r="EG98" s="31">
        <v>1.0</v>
      </c>
      <c r="EH98" s="31">
        <v>1.0</v>
      </c>
      <c r="EI98" s="31">
        <v>1.0</v>
      </c>
      <c r="EJ98" s="31">
        <v>1.0</v>
      </c>
      <c r="EK98" s="31">
        <v>1.0</v>
      </c>
      <c r="EL98" s="31">
        <v>1.0</v>
      </c>
      <c r="EM98" s="32">
        <f t="shared" si="13"/>
        <v>1.1875</v>
      </c>
      <c r="EN98" s="32">
        <f t="shared" si="14"/>
        <v>0.5439056291</v>
      </c>
      <c r="EO98" s="33">
        <f t="shared" si="15"/>
        <v>19</v>
      </c>
      <c r="EP98" s="50">
        <v>41759.80347222222</v>
      </c>
      <c r="EQ98" s="50">
        <v>41759.80347222222</v>
      </c>
      <c r="ER98" s="50">
        <v>41759.80347222222</v>
      </c>
      <c r="ES98" s="50">
        <v>41759.80347222222</v>
      </c>
      <c r="ET98" s="50">
        <v>41759.80347222222</v>
      </c>
      <c r="EU98" s="50">
        <v>41759.80486111111</v>
      </c>
      <c r="EV98" s="50">
        <v>41759.80486111111</v>
      </c>
      <c r="EW98" s="50">
        <v>41759.805555555555</v>
      </c>
      <c r="EX98" s="50">
        <v>41759.80625</v>
      </c>
      <c r="EY98" s="50">
        <v>41759.80625</v>
      </c>
      <c r="EZ98" s="50">
        <v>41759.80694444444</v>
      </c>
      <c r="FA98" s="50">
        <v>41759.80763888889</v>
      </c>
      <c r="FB98" s="50">
        <v>41759.808333333334</v>
      </c>
      <c r="FC98" s="50">
        <v>41759.80902777778</v>
      </c>
      <c r="FD98" s="50">
        <v>41759.81041666667</v>
      </c>
      <c r="FE98" s="50">
        <v>41759.81041666667</v>
      </c>
      <c r="FF98" s="48">
        <v>0.011899305555555557</v>
      </c>
      <c r="FG98" s="48">
        <v>0.011980324074074074</v>
      </c>
      <c r="FH98" s="48">
        <v>0.012118055555555556</v>
      </c>
      <c r="FI98" s="48">
        <v>0.012247685185185186</v>
      </c>
      <c r="FJ98" s="48">
        <v>0.013689814814814816</v>
      </c>
      <c r="FK98" s="48">
        <v>0.01384375</v>
      </c>
      <c r="FL98" s="48">
        <v>0.014374999999999999</v>
      </c>
      <c r="FM98" s="48">
        <v>0.01461226851851852</v>
      </c>
      <c r="FN98" s="48">
        <v>0.014703703703703703</v>
      </c>
      <c r="FO98" s="48">
        <v>0.015586805555555555</v>
      </c>
      <c r="FP98" s="48">
        <v>0.016640046296296295</v>
      </c>
      <c r="FQ98" s="48">
        <v>0.016988425925925928</v>
      </c>
      <c r="FR98" s="48">
        <v>0.018015046296296296</v>
      </c>
      <c r="FS98" s="48">
        <v>0.0187974537037037</v>
      </c>
      <c r="FT98" s="48">
        <v>0.018854166666666665</v>
      </c>
      <c r="FU98" s="48">
        <v>0.018984953703703705</v>
      </c>
      <c r="FV98" s="31">
        <v>8138.0</v>
      </c>
      <c r="FW98" s="31">
        <v>5091.0</v>
      </c>
      <c r="FX98" s="31">
        <v>10027.0</v>
      </c>
      <c r="FY98" s="31">
        <v>11182.0</v>
      </c>
      <c r="FZ98" s="31">
        <v>42975.0</v>
      </c>
      <c r="GA98" s="31">
        <v>13109.0</v>
      </c>
      <c r="GB98" s="31">
        <v>44987.0</v>
      </c>
      <c r="GC98" s="31">
        <v>19504.0</v>
      </c>
      <c r="GD98" s="31">
        <v>7410.0</v>
      </c>
      <c r="GE98" s="31">
        <v>36149.0</v>
      </c>
      <c r="GF98" s="31">
        <v>89696.0</v>
      </c>
      <c r="GG98" s="31">
        <v>29785.0</v>
      </c>
      <c r="GH98" s="31">
        <v>88457.0</v>
      </c>
      <c r="GI98" s="31">
        <v>67074.0</v>
      </c>
      <c r="GJ98" s="31">
        <v>4011.0</v>
      </c>
      <c r="GK98" s="31">
        <v>10326.0</v>
      </c>
      <c r="GL98" s="32">
        <f t="shared" si="16"/>
        <v>30495.0625</v>
      </c>
      <c r="GM98" s="32">
        <f t="shared" si="17"/>
        <v>28984.97098</v>
      </c>
      <c r="GN98" s="33">
        <f t="shared" si="18"/>
        <v>487921</v>
      </c>
      <c r="GO98" s="31">
        <v>8138.0</v>
      </c>
      <c r="GP98" s="31">
        <v>5091.0</v>
      </c>
      <c r="GQ98" s="31">
        <v>10027.0</v>
      </c>
      <c r="GR98" s="31">
        <v>11182.0</v>
      </c>
      <c r="GS98" s="31">
        <v>42975.0</v>
      </c>
      <c r="GT98" s="31">
        <v>13109.0</v>
      </c>
      <c r="GU98" s="31">
        <v>44987.0</v>
      </c>
      <c r="GV98" s="31">
        <v>19504.0</v>
      </c>
      <c r="GW98" s="31">
        <v>7410.0</v>
      </c>
      <c r="GX98" s="31">
        <v>36149.0</v>
      </c>
      <c r="GY98" s="31">
        <v>89696.0</v>
      </c>
      <c r="GZ98" s="31">
        <v>29785.0</v>
      </c>
      <c r="HA98" s="31">
        <v>88457.0</v>
      </c>
      <c r="HB98" s="31">
        <v>67074.0</v>
      </c>
      <c r="HC98" s="31">
        <v>4011.0</v>
      </c>
      <c r="HD98" s="31">
        <v>10326.0</v>
      </c>
      <c r="HE98" s="32">
        <f t="shared" si="19"/>
        <v>30495.0625</v>
      </c>
      <c r="HF98" s="32">
        <f t="shared" si="20"/>
        <v>28984.97098</v>
      </c>
      <c r="HG98" s="33">
        <f t="shared" si="21"/>
        <v>487921</v>
      </c>
      <c r="HH98" s="12"/>
      <c r="HI98" s="12"/>
      <c r="HJ98" s="31"/>
      <c r="HK98" s="31"/>
      <c r="HL98" s="31"/>
      <c r="HM98" s="31"/>
      <c r="HN98" s="31"/>
      <c r="HO98" s="31"/>
      <c r="HP98" s="31"/>
      <c r="HQ98" s="31"/>
      <c r="HR98" s="31"/>
      <c r="HS98" s="31"/>
      <c r="HT98" s="18" t="str">
        <f t="shared" si="22"/>
        <v>#DIV/0!</v>
      </c>
      <c r="HU98" s="18" t="str">
        <f t="shared" si="23"/>
        <v>#DIV/0!</v>
      </c>
      <c r="HV98" s="13">
        <f t="shared" si="24"/>
        <v>0</v>
      </c>
      <c r="HW98" s="31"/>
      <c r="HX98" s="31"/>
      <c r="HY98" s="31"/>
      <c r="HZ98" s="31"/>
      <c r="IA98" s="31"/>
      <c r="IB98" s="31"/>
      <c r="IC98" s="31"/>
      <c r="ID98" s="31"/>
      <c r="IE98" s="18" t="str">
        <f t="shared" si="25"/>
        <v>#DIV/0!</v>
      </c>
      <c r="IF98" s="18" t="str">
        <f t="shared" si="26"/>
        <v>#DIV/0!</v>
      </c>
      <c r="IG98" s="13">
        <f t="shared" si="27"/>
        <v>0</v>
      </c>
      <c r="IH98" s="31"/>
      <c r="II98" s="31"/>
      <c r="IJ98" s="31"/>
      <c r="IK98" s="31"/>
      <c r="IL98" s="18" t="str">
        <f t="shared" si="28"/>
        <v>#DIV/0!</v>
      </c>
      <c r="IM98" s="18" t="str">
        <f t="shared" si="29"/>
        <v>#DIV/0!</v>
      </c>
      <c r="IN98" s="13">
        <f t="shared" si="30"/>
        <v>0</v>
      </c>
      <c r="IO98" s="31"/>
      <c r="IP98" s="31"/>
      <c r="IQ98" s="31"/>
      <c r="IR98" s="31"/>
      <c r="IS98" s="31"/>
      <c r="IT98" s="31"/>
      <c r="IU98" s="31"/>
      <c r="IV98" s="31"/>
      <c r="IW98" s="31"/>
      <c r="IX98" s="31"/>
      <c r="IY98" s="31"/>
      <c r="IZ98" s="31"/>
      <c r="JA98" s="18" t="str">
        <f t="shared" si="31"/>
        <v>#DIV/0!</v>
      </c>
      <c r="JB98" s="18" t="str">
        <f t="shared" si="32"/>
        <v>#DIV/0!</v>
      </c>
      <c r="JC98" s="13">
        <f t="shared" si="33"/>
        <v>0</v>
      </c>
      <c r="JD98" s="31"/>
      <c r="JE98" s="31"/>
      <c r="JF98" s="31"/>
      <c r="JG98" s="31"/>
      <c r="JH98" s="12"/>
      <c r="JI98" s="12"/>
      <c r="JJ98" s="12"/>
      <c r="JK98" s="12"/>
      <c r="JL98" s="12"/>
    </row>
    <row r="99" ht="13.5" customHeight="1">
      <c r="A99" s="31">
        <v>194.0</v>
      </c>
      <c r="B99" s="31">
        <v>229434.0</v>
      </c>
      <c r="C99" s="33">
        <v>0.716104869</v>
      </c>
      <c r="D99" s="13">
        <v>0.0</v>
      </c>
      <c r="E99" s="13">
        <v>0.0</v>
      </c>
      <c r="F99" s="33">
        <v>1.0</v>
      </c>
      <c r="G99" s="13">
        <v>1.0</v>
      </c>
      <c r="H99" s="31">
        <v>16.0</v>
      </c>
      <c r="I99" s="31">
        <v>1047726.0</v>
      </c>
      <c r="J99" s="31">
        <v>2.0</v>
      </c>
      <c r="K99" s="31">
        <v>26970.0</v>
      </c>
      <c r="L99" s="31">
        <v>4195813.0</v>
      </c>
      <c r="M99" s="48">
        <v>0.020211805555555556</v>
      </c>
      <c r="N99" s="48">
        <v>0.03201851851851852</v>
      </c>
      <c r="O99" s="31">
        <v>188557.0</v>
      </c>
      <c r="P99" s="31">
        <v>323712.0</v>
      </c>
      <c r="Q99" s="48">
        <v>0.01699537037037037</v>
      </c>
      <c r="R99" s="31" t="s">
        <v>558</v>
      </c>
      <c r="S99" s="31">
        <v>622781.0</v>
      </c>
      <c r="T99" s="31">
        <v>622781.0</v>
      </c>
      <c r="U99" s="31">
        <v>623092.0</v>
      </c>
      <c r="V99" s="31">
        <v>623092.0</v>
      </c>
      <c r="W99" s="31">
        <v>624294.0</v>
      </c>
      <c r="X99" s="31">
        <v>624295.0</v>
      </c>
      <c r="Y99" s="31">
        <v>624311.0</v>
      </c>
      <c r="Z99" s="31">
        <v>624312.0</v>
      </c>
      <c r="AA99" s="31">
        <v>623136.0</v>
      </c>
      <c r="AB99" s="31">
        <v>623136.0</v>
      </c>
      <c r="AC99" s="31">
        <v>624301.0</v>
      </c>
      <c r="AD99" s="31">
        <v>624313.0</v>
      </c>
      <c r="AE99" s="31">
        <v>624302.0</v>
      </c>
      <c r="AF99" s="31">
        <v>624314.0</v>
      </c>
      <c r="AG99" s="31">
        <v>623167.0</v>
      </c>
      <c r="AH99" s="31">
        <v>623167.0</v>
      </c>
      <c r="AI99" s="31">
        <v>942864.0</v>
      </c>
      <c r="AJ99" s="31">
        <v>942865.0</v>
      </c>
      <c r="AK99" s="31">
        <v>943281.0</v>
      </c>
      <c r="AL99" s="31">
        <v>943283.0</v>
      </c>
      <c r="AM99" s="31">
        <v>944957.0</v>
      </c>
      <c r="AN99" s="31">
        <v>944958.0</v>
      </c>
      <c r="AO99" s="31">
        <v>944991.0</v>
      </c>
      <c r="AP99" s="31">
        <v>944992.0</v>
      </c>
      <c r="AQ99" s="31">
        <v>943385.0</v>
      </c>
      <c r="AR99" s="31">
        <v>943386.0</v>
      </c>
      <c r="AS99" s="31">
        <v>944966.0</v>
      </c>
      <c r="AT99" s="31">
        <v>944993.0</v>
      </c>
      <c r="AU99" s="31">
        <v>944969.0</v>
      </c>
      <c r="AV99" s="31">
        <v>944994.0</v>
      </c>
      <c r="AW99" s="31">
        <v>943417.0</v>
      </c>
      <c r="AX99" s="31">
        <v>943418.0</v>
      </c>
      <c r="AY99" s="31">
        <v>1.0</v>
      </c>
      <c r="AZ99" s="31">
        <v>1.0</v>
      </c>
      <c r="BA99" s="31">
        <v>1.0</v>
      </c>
      <c r="BB99" s="31">
        <v>0.0</v>
      </c>
      <c r="BC99" s="31">
        <v>0.0</v>
      </c>
      <c r="BD99" s="31">
        <v>1.0</v>
      </c>
      <c r="BE99" s="31">
        <v>1.0</v>
      </c>
      <c r="BF99" s="31">
        <v>0.0</v>
      </c>
      <c r="BG99" s="31">
        <v>1.0</v>
      </c>
      <c r="BH99" s="31">
        <v>1.0</v>
      </c>
      <c r="BI99" s="31">
        <v>1.0</v>
      </c>
      <c r="BJ99" s="31">
        <v>1.0</v>
      </c>
      <c r="BK99" s="31">
        <v>0.0</v>
      </c>
      <c r="BL99" s="31">
        <v>1.0</v>
      </c>
      <c r="BM99" s="31">
        <v>1.0</v>
      </c>
      <c r="BN99" s="31">
        <v>1.0</v>
      </c>
      <c r="BO99" s="32">
        <f t="shared" si="1"/>
        <v>0.75</v>
      </c>
      <c r="BP99" s="32">
        <f t="shared" si="2"/>
        <v>0.4472135955</v>
      </c>
      <c r="BQ99" s="33">
        <f t="shared" si="3"/>
        <v>12</v>
      </c>
      <c r="BR99" s="31">
        <v>0.0</v>
      </c>
      <c r="BS99" s="31">
        <v>0.0</v>
      </c>
      <c r="BT99" s="31">
        <v>0.0</v>
      </c>
      <c r="BU99" s="31">
        <v>0.0</v>
      </c>
      <c r="BV99" s="31">
        <v>0.0</v>
      </c>
      <c r="BW99" s="31">
        <v>0.0</v>
      </c>
      <c r="BX99" s="31">
        <v>0.0</v>
      </c>
      <c r="BY99" s="31">
        <v>0.0</v>
      </c>
      <c r="BZ99" s="31">
        <v>0.0</v>
      </c>
      <c r="CA99" s="31">
        <v>0.0</v>
      </c>
      <c r="CB99" s="31">
        <v>0.0</v>
      </c>
      <c r="CC99" s="31">
        <v>0.0</v>
      </c>
      <c r="CD99" s="31">
        <v>0.0</v>
      </c>
      <c r="CE99" s="31">
        <v>0.0</v>
      </c>
      <c r="CF99" s="31">
        <v>0.0</v>
      </c>
      <c r="CG99" s="31">
        <v>0.0</v>
      </c>
      <c r="CH99" s="32">
        <f t="shared" si="4"/>
        <v>0</v>
      </c>
      <c r="CI99" s="32">
        <f t="shared" si="5"/>
        <v>0</v>
      </c>
      <c r="CJ99" s="33">
        <f t="shared" si="6"/>
        <v>0</v>
      </c>
      <c r="CK99" s="31">
        <v>0.0</v>
      </c>
      <c r="CL99" s="31">
        <v>0.0</v>
      </c>
      <c r="CM99" s="31">
        <v>0.0</v>
      </c>
      <c r="CN99" s="31">
        <v>0.0</v>
      </c>
      <c r="CO99" s="31">
        <v>1.0</v>
      </c>
      <c r="CP99" s="31">
        <v>0.0</v>
      </c>
      <c r="CQ99" s="31">
        <v>0.0</v>
      </c>
      <c r="CR99" s="31">
        <v>0.0</v>
      </c>
      <c r="CS99" s="31">
        <v>0.0</v>
      </c>
      <c r="CT99" s="31">
        <v>0.0</v>
      </c>
      <c r="CU99" s="31">
        <v>0.0</v>
      </c>
      <c r="CV99" s="31">
        <v>0.0</v>
      </c>
      <c r="CW99" s="31">
        <v>2.0</v>
      </c>
      <c r="CX99" s="31">
        <v>0.0</v>
      </c>
      <c r="CY99" s="31">
        <v>0.0</v>
      </c>
      <c r="CZ99" s="31">
        <v>0.0</v>
      </c>
      <c r="DA99" s="32">
        <f t="shared" si="7"/>
        <v>0.1875</v>
      </c>
      <c r="DB99" s="32">
        <f t="shared" si="8"/>
        <v>0.5439056291</v>
      </c>
      <c r="DC99" s="33">
        <f t="shared" si="9"/>
        <v>3</v>
      </c>
      <c r="DD99" s="31">
        <v>0.0</v>
      </c>
      <c r="DE99" s="31">
        <v>0.0</v>
      </c>
      <c r="DF99" s="31">
        <v>0.0</v>
      </c>
      <c r="DG99" s="31">
        <v>0.0</v>
      </c>
      <c r="DH99" s="31">
        <v>0.0</v>
      </c>
      <c r="DI99" s="31">
        <v>0.0</v>
      </c>
      <c r="DJ99" s="31">
        <v>0.0</v>
      </c>
      <c r="DK99" s="31">
        <v>0.0</v>
      </c>
      <c r="DL99" s="31">
        <v>0.0</v>
      </c>
      <c r="DM99" s="31">
        <v>0.0</v>
      </c>
      <c r="DN99" s="31">
        <v>0.0</v>
      </c>
      <c r="DO99" s="31">
        <v>0.0</v>
      </c>
      <c r="DP99" s="31">
        <v>0.0</v>
      </c>
      <c r="DQ99" s="31">
        <v>0.0</v>
      </c>
      <c r="DR99" s="31">
        <v>0.0</v>
      </c>
      <c r="DS99" s="31">
        <v>0.0</v>
      </c>
      <c r="DT99" s="32">
        <f t="shared" si="10"/>
        <v>0</v>
      </c>
      <c r="DU99" s="32">
        <f t="shared" si="11"/>
        <v>0</v>
      </c>
      <c r="DV99" s="33">
        <f t="shared" si="12"/>
        <v>0</v>
      </c>
      <c r="DW99" s="31">
        <v>1.0</v>
      </c>
      <c r="DX99" s="31">
        <v>1.0</v>
      </c>
      <c r="DY99" s="31">
        <v>1.0</v>
      </c>
      <c r="DZ99" s="31">
        <v>2.0</v>
      </c>
      <c r="EA99" s="31">
        <v>3.0</v>
      </c>
      <c r="EB99" s="31">
        <v>1.0</v>
      </c>
      <c r="EC99" s="31">
        <v>1.0</v>
      </c>
      <c r="ED99" s="31">
        <v>3.0</v>
      </c>
      <c r="EE99" s="31">
        <v>1.0</v>
      </c>
      <c r="EF99" s="31">
        <v>1.0</v>
      </c>
      <c r="EG99" s="31">
        <v>1.0</v>
      </c>
      <c r="EH99" s="31">
        <v>1.0</v>
      </c>
      <c r="EI99" s="31">
        <v>3.0</v>
      </c>
      <c r="EJ99" s="31">
        <v>1.0</v>
      </c>
      <c r="EK99" s="31">
        <v>1.0</v>
      </c>
      <c r="EL99" s="31">
        <v>1.0</v>
      </c>
      <c r="EM99" s="32">
        <f t="shared" si="13"/>
        <v>1.4375</v>
      </c>
      <c r="EN99" s="32">
        <f t="shared" si="14"/>
        <v>0.8139410298</v>
      </c>
      <c r="EO99" s="33">
        <f t="shared" si="15"/>
        <v>23</v>
      </c>
      <c r="EP99" s="50">
        <v>41759.68680555555</v>
      </c>
      <c r="EQ99" s="50">
        <v>41759.68680555555</v>
      </c>
      <c r="ER99" s="50">
        <v>41759.68680555555</v>
      </c>
      <c r="ES99" s="50">
        <v>41759.68680555555</v>
      </c>
      <c r="ET99" s="50">
        <v>41759.6875</v>
      </c>
      <c r="EU99" s="50">
        <v>41759.688888888886</v>
      </c>
      <c r="EV99" s="50">
        <v>41759.68958333333</v>
      </c>
      <c r="EW99" s="50">
        <v>41759.68958333333</v>
      </c>
      <c r="EX99" s="50">
        <v>41759.69097222222</v>
      </c>
      <c r="EY99" s="50">
        <v>41759.69097222222</v>
      </c>
      <c r="EZ99" s="50">
        <v>41759.691666666666</v>
      </c>
      <c r="FA99" s="50">
        <v>41759.69305555556</v>
      </c>
      <c r="FB99" s="50">
        <v>41759.69375</v>
      </c>
      <c r="FC99" s="50">
        <v>41759.697222222225</v>
      </c>
      <c r="FD99" s="50">
        <v>41759.697916666664</v>
      </c>
      <c r="FE99" s="50">
        <v>41759.697916666664</v>
      </c>
      <c r="FF99" s="48">
        <v>0.020277777777777777</v>
      </c>
      <c r="FG99" s="48">
        <v>0.020363425925925927</v>
      </c>
      <c r="FH99" s="48">
        <v>0.02048263888888889</v>
      </c>
      <c r="FI99" s="48">
        <v>0.021065972222222226</v>
      </c>
      <c r="FJ99" s="48">
        <v>0.022521990740740738</v>
      </c>
      <c r="FK99" s="48">
        <v>0.02298611111111111</v>
      </c>
      <c r="FL99" s="48">
        <v>0.023372685185185187</v>
      </c>
      <c r="FM99" s="48">
        <v>0.024636574074074075</v>
      </c>
      <c r="FN99" s="48">
        <v>0.02479166666666667</v>
      </c>
      <c r="FO99" s="48">
        <v>0.02521527777777778</v>
      </c>
      <c r="FP99" s="48">
        <v>0.026989583333333334</v>
      </c>
      <c r="FQ99" s="48">
        <v>0.027515046296296298</v>
      </c>
      <c r="FR99" s="48">
        <v>0.031163194444444445</v>
      </c>
      <c r="FS99" s="48">
        <v>0.03157060185185185</v>
      </c>
      <c r="FT99" s="48">
        <v>0.03173958333333333</v>
      </c>
      <c r="FU99" s="48">
        <v>0.03197916666666666</v>
      </c>
      <c r="FV99" s="31">
        <v>5986.0</v>
      </c>
      <c r="FW99" s="31">
        <v>6362.0</v>
      </c>
      <c r="FX99" s="31">
        <v>6673.0</v>
      </c>
      <c r="FY99" s="31">
        <v>30149.0</v>
      </c>
      <c r="FZ99" s="31">
        <v>24412.0</v>
      </c>
      <c r="GA99" s="31">
        <v>37917.0</v>
      </c>
      <c r="GB99" s="31">
        <v>31340.0</v>
      </c>
      <c r="GC99" s="31">
        <v>35219.0</v>
      </c>
      <c r="GD99" s="31">
        <v>7910.0</v>
      </c>
      <c r="GE99" s="31">
        <v>34554.0</v>
      </c>
      <c r="GF99" s="31">
        <v>149897.0</v>
      </c>
      <c r="GG99" s="31">
        <v>43257.0</v>
      </c>
      <c r="GH99" s="31">
        <v>167080.0</v>
      </c>
      <c r="GI99" s="31">
        <v>32686.0</v>
      </c>
      <c r="GJ99" s="31">
        <v>6307.0</v>
      </c>
      <c r="GK99" s="31">
        <v>17982.0</v>
      </c>
      <c r="GL99" s="32">
        <f t="shared" si="16"/>
        <v>39858.1875</v>
      </c>
      <c r="GM99" s="32">
        <f t="shared" si="17"/>
        <v>48174.17845</v>
      </c>
      <c r="GN99" s="33">
        <f t="shared" si="18"/>
        <v>637731</v>
      </c>
      <c r="GO99" s="31">
        <v>5986.0</v>
      </c>
      <c r="GP99" s="31">
        <v>6362.0</v>
      </c>
      <c r="GQ99" s="31">
        <v>6673.0</v>
      </c>
      <c r="GR99" s="31">
        <v>30149.0</v>
      </c>
      <c r="GS99" s="31">
        <v>24412.0</v>
      </c>
      <c r="GT99" s="31">
        <v>37917.0</v>
      </c>
      <c r="GU99" s="31">
        <v>31340.0</v>
      </c>
      <c r="GV99" s="31">
        <v>35219.0</v>
      </c>
      <c r="GW99" s="31">
        <v>7910.0</v>
      </c>
      <c r="GX99" s="31">
        <v>34554.0</v>
      </c>
      <c r="GY99" s="31">
        <v>149897.0</v>
      </c>
      <c r="GZ99" s="31">
        <v>43257.0</v>
      </c>
      <c r="HA99" s="31">
        <v>167080.0</v>
      </c>
      <c r="HB99" s="31">
        <v>32686.0</v>
      </c>
      <c r="HC99" s="31">
        <v>6307.0</v>
      </c>
      <c r="HD99" s="31">
        <v>17982.0</v>
      </c>
      <c r="HE99" s="32">
        <f t="shared" si="19"/>
        <v>39858.1875</v>
      </c>
      <c r="HF99" s="32">
        <f t="shared" si="20"/>
        <v>48174.17845</v>
      </c>
      <c r="HG99" s="33">
        <f t="shared" si="21"/>
        <v>637731</v>
      </c>
      <c r="HH99" s="12"/>
      <c r="HI99" s="12"/>
      <c r="HJ99" s="31"/>
      <c r="HK99" s="31"/>
      <c r="HL99" s="31"/>
      <c r="HM99" s="31"/>
      <c r="HN99" s="31"/>
      <c r="HO99" s="31"/>
      <c r="HP99" s="31"/>
      <c r="HQ99" s="31"/>
      <c r="HR99" s="31"/>
      <c r="HS99" s="31"/>
      <c r="HT99" s="18" t="str">
        <f t="shared" si="22"/>
        <v>#DIV/0!</v>
      </c>
      <c r="HU99" s="18" t="str">
        <f t="shared" si="23"/>
        <v>#DIV/0!</v>
      </c>
      <c r="HV99" s="13">
        <f t="shared" si="24"/>
        <v>0</v>
      </c>
      <c r="HW99" s="31"/>
      <c r="HX99" s="31"/>
      <c r="HY99" s="31"/>
      <c r="HZ99" s="31"/>
      <c r="IA99" s="31"/>
      <c r="IB99" s="31"/>
      <c r="IC99" s="31"/>
      <c r="ID99" s="31"/>
      <c r="IE99" s="18" t="str">
        <f t="shared" si="25"/>
        <v>#DIV/0!</v>
      </c>
      <c r="IF99" s="18" t="str">
        <f t="shared" si="26"/>
        <v>#DIV/0!</v>
      </c>
      <c r="IG99" s="13">
        <f t="shared" si="27"/>
        <v>0</v>
      </c>
      <c r="IH99" s="31"/>
      <c r="II99" s="31"/>
      <c r="IJ99" s="31"/>
      <c r="IK99" s="31"/>
      <c r="IL99" s="18" t="str">
        <f t="shared" si="28"/>
        <v>#DIV/0!</v>
      </c>
      <c r="IM99" s="18" t="str">
        <f t="shared" si="29"/>
        <v>#DIV/0!</v>
      </c>
      <c r="IN99" s="13">
        <f t="shared" si="30"/>
        <v>0</v>
      </c>
      <c r="IO99" s="31"/>
      <c r="IP99" s="31"/>
      <c r="IQ99" s="31"/>
      <c r="IR99" s="31"/>
      <c r="IS99" s="31"/>
      <c r="IT99" s="31"/>
      <c r="IU99" s="31"/>
      <c r="IV99" s="31"/>
      <c r="IW99" s="31"/>
      <c r="IX99" s="31"/>
      <c r="IY99" s="31"/>
      <c r="IZ99" s="31"/>
      <c r="JA99" s="18" t="str">
        <f t="shared" si="31"/>
        <v>#DIV/0!</v>
      </c>
      <c r="JB99" s="18" t="str">
        <f t="shared" si="32"/>
        <v>#DIV/0!</v>
      </c>
      <c r="JC99" s="13">
        <f t="shared" si="33"/>
        <v>0</v>
      </c>
      <c r="JD99" s="31"/>
      <c r="JE99" s="31"/>
      <c r="JF99" s="31"/>
      <c r="JG99" s="31"/>
      <c r="JH99" s="12"/>
      <c r="JI99" s="12"/>
      <c r="JJ99" s="12"/>
      <c r="JK99" s="12"/>
      <c r="JL99" s="12"/>
    </row>
    <row r="100" ht="13.5" customHeight="1">
      <c r="A100" s="31">
        <v>190.0</v>
      </c>
      <c r="B100" s="31">
        <v>229417.0</v>
      </c>
      <c r="C100" s="33">
        <v>0.707084469</v>
      </c>
      <c r="D100" s="13">
        <v>0.0</v>
      </c>
      <c r="E100" s="13">
        <v>0.0</v>
      </c>
      <c r="F100" s="33">
        <v>1.0</v>
      </c>
      <c r="G100" s="13">
        <v>1.0</v>
      </c>
      <c r="H100" s="31">
        <v>16.0</v>
      </c>
      <c r="I100" s="31">
        <v>1047726.0</v>
      </c>
      <c r="J100" s="31">
        <v>2.0</v>
      </c>
      <c r="K100" s="31">
        <v>26970.0</v>
      </c>
      <c r="L100" s="31">
        <v>4196276.0</v>
      </c>
      <c r="M100" s="48">
        <v>0.01983333333333333</v>
      </c>
      <c r="N100" s="48">
        <v>0.022832175925925926</v>
      </c>
      <c r="O100" s="31">
        <v>188540.0</v>
      </c>
      <c r="P100" s="31">
        <v>323712.0</v>
      </c>
      <c r="Q100" s="48">
        <v>0.01699537037037037</v>
      </c>
      <c r="R100" s="31" t="s">
        <v>554</v>
      </c>
      <c r="S100" s="31">
        <v>622781.0</v>
      </c>
      <c r="T100" s="31">
        <v>622781.0</v>
      </c>
      <c r="U100" s="31">
        <v>623092.0</v>
      </c>
      <c r="V100" s="31">
        <v>623092.0</v>
      </c>
      <c r="W100" s="31">
        <v>624294.0</v>
      </c>
      <c r="X100" s="31">
        <v>624295.0</v>
      </c>
      <c r="Y100" s="31">
        <v>624311.0</v>
      </c>
      <c r="Z100" s="31">
        <v>624312.0</v>
      </c>
      <c r="AA100" s="31">
        <v>623136.0</v>
      </c>
      <c r="AB100" s="31">
        <v>623136.0</v>
      </c>
      <c r="AC100" s="31">
        <v>624301.0</v>
      </c>
      <c r="AD100" s="31">
        <v>624313.0</v>
      </c>
      <c r="AE100" s="31">
        <v>624302.0</v>
      </c>
      <c r="AF100" s="31">
        <v>624314.0</v>
      </c>
      <c r="AG100" s="31">
        <v>623167.0</v>
      </c>
      <c r="AH100" s="31">
        <v>623167.0</v>
      </c>
      <c r="AI100" s="31">
        <v>942864.0</v>
      </c>
      <c r="AJ100" s="31">
        <v>942865.0</v>
      </c>
      <c r="AK100" s="31">
        <v>943281.0</v>
      </c>
      <c r="AL100" s="31">
        <v>943283.0</v>
      </c>
      <c r="AM100" s="31">
        <v>944957.0</v>
      </c>
      <c r="AN100" s="31">
        <v>944958.0</v>
      </c>
      <c r="AO100" s="31">
        <v>944991.0</v>
      </c>
      <c r="AP100" s="31">
        <v>944992.0</v>
      </c>
      <c r="AQ100" s="31">
        <v>943385.0</v>
      </c>
      <c r="AR100" s="31">
        <v>943386.0</v>
      </c>
      <c r="AS100" s="31">
        <v>944966.0</v>
      </c>
      <c r="AT100" s="31">
        <v>944993.0</v>
      </c>
      <c r="AU100" s="31">
        <v>944969.0</v>
      </c>
      <c r="AV100" s="31">
        <v>944994.0</v>
      </c>
      <c r="AW100" s="31">
        <v>943417.0</v>
      </c>
      <c r="AX100" s="31">
        <v>943418.0</v>
      </c>
      <c r="AY100" s="31">
        <v>1.0</v>
      </c>
      <c r="AZ100" s="31">
        <v>1.0</v>
      </c>
      <c r="BA100" s="31">
        <v>1.0</v>
      </c>
      <c r="BB100" s="31">
        <v>1.0</v>
      </c>
      <c r="BC100" s="31">
        <v>0.0</v>
      </c>
      <c r="BD100" s="31">
        <v>1.0</v>
      </c>
      <c r="BE100" s="31">
        <v>1.0</v>
      </c>
      <c r="BF100" s="31">
        <v>1.0</v>
      </c>
      <c r="BG100" s="31">
        <v>1.0</v>
      </c>
      <c r="BH100" s="31">
        <v>1.0</v>
      </c>
      <c r="BI100" s="31">
        <v>0.0</v>
      </c>
      <c r="BJ100" s="31">
        <v>1.0</v>
      </c>
      <c r="BK100" s="31">
        <v>0.0</v>
      </c>
      <c r="BL100" s="31">
        <v>1.0</v>
      </c>
      <c r="BM100" s="31">
        <v>1.0</v>
      </c>
      <c r="BN100" s="31">
        <v>1.0</v>
      </c>
      <c r="BO100" s="32">
        <f t="shared" si="1"/>
        <v>0.8125</v>
      </c>
      <c r="BP100" s="32">
        <f t="shared" si="2"/>
        <v>0.4031128874</v>
      </c>
      <c r="BQ100" s="33">
        <f t="shared" si="3"/>
        <v>13</v>
      </c>
      <c r="BR100" s="31">
        <v>0.0</v>
      </c>
      <c r="BS100" s="31">
        <v>0.0</v>
      </c>
      <c r="BT100" s="31">
        <v>0.0</v>
      </c>
      <c r="BU100" s="31">
        <v>0.0</v>
      </c>
      <c r="BV100" s="31">
        <v>0.0</v>
      </c>
      <c r="BW100" s="31">
        <v>0.0</v>
      </c>
      <c r="BX100" s="31">
        <v>0.0</v>
      </c>
      <c r="BY100" s="31">
        <v>0.0</v>
      </c>
      <c r="BZ100" s="31">
        <v>0.0</v>
      </c>
      <c r="CA100" s="31">
        <v>0.0</v>
      </c>
      <c r="CB100" s="31">
        <v>0.0</v>
      </c>
      <c r="CC100" s="31">
        <v>0.0</v>
      </c>
      <c r="CD100" s="31">
        <v>0.0</v>
      </c>
      <c r="CE100" s="31">
        <v>0.0</v>
      </c>
      <c r="CF100" s="31">
        <v>0.0</v>
      </c>
      <c r="CG100" s="31">
        <v>0.0</v>
      </c>
      <c r="CH100" s="32">
        <f t="shared" si="4"/>
        <v>0</v>
      </c>
      <c r="CI100" s="32">
        <f t="shared" si="5"/>
        <v>0</v>
      </c>
      <c r="CJ100" s="33">
        <f t="shared" si="6"/>
        <v>0</v>
      </c>
      <c r="CK100" s="31">
        <v>0.0</v>
      </c>
      <c r="CL100" s="31">
        <v>0.0</v>
      </c>
      <c r="CM100" s="31">
        <v>0.0</v>
      </c>
      <c r="CN100" s="31">
        <v>0.0</v>
      </c>
      <c r="CO100" s="31">
        <v>1.0</v>
      </c>
      <c r="CP100" s="31">
        <v>0.0</v>
      </c>
      <c r="CQ100" s="31">
        <v>0.0</v>
      </c>
      <c r="CR100" s="31">
        <v>0.0</v>
      </c>
      <c r="CS100" s="31">
        <v>0.0</v>
      </c>
      <c r="CT100" s="31">
        <v>0.0</v>
      </c>
      <c r="CU100" s="31">
        <v>0.0</v>
      </c>
      <c r="CV100" s="31">
        <v>0.0</v>
      </c>
      <c r="CW100" s="31">
        <v>0.0</v>
      </c>
      <c r="CX100" s="31">
        <v>0.0</v>
      </c>
      <c r="CY100" s="31">
        <v>0.0</v>
      </c>
      <c r="CZ100" s="31">
        <v>0.0</v>
      </c>
      <c r="DA100" s="32">
        <f t="shared" si="7"/>
        <v>0.0625</v>
      </c>
      <c r="DB100" s="32">
        <f t="shared" si="8"/>
        <v>0.25</v>
      </c>
      <c r="DC100" s="33">
        <f t="shared" si="9"/>
        <v>1</v>
      </c>
      <c r="DD100" s="31">
        <v>0.0</v>
      </c>
      <c r="DE100" s="31">
        <v>0.0</v>
      </c>
      <c r="DF100" s="31">
        <v>0.0</v>
      </c>
      <c r="DG100" s="31">
        <v>0.0</v>
      </c>
      <c r="DH100" s="31">
        <v>0.0</v>
      </c>
      <c r="DI100" s="31">
        <v>0.0</v>
      </c>
      <c r="DJ100" s="31">
        <v>0.0</v>
      </c>
      <c r="DK100" s="31">
        <v>0.0</v>
      </c>
      <c r="DL100" s="31">
        <v>0.0</v>
      </c>
      <c r="DM100" s="31">
        <v>0.0</v>
      </c>
      <c r="DN100" s="31">
        <v>0.0</v>
      </c>
      <c r="DO100" s="31">
        <v>0.0</v>
      </c>
      <c r="DP100" s="31">
        <v>0.0</v>
      </c>
      <c r="DQ100" s="31">
        <v>0.0</v>
      </c>
      <c r="DR100" s="31">
        <v>0.0</v>
      </c>
      <c r="DS100" s="31">
        <v>0.0</v>
      </c>
      <c r="DT100" s="32">
        <f t="shared" si="10"/>
        <v>0</v>
      </c>
      <c r="DU100" s="32">
        <f t="shared" si="11"/>
        <v>0</v>
      </c>
      <c r="DV100" s="33">
        <f t="shared" si="12"/>
        <v>0</v>
      </c>
      <c r="DW100" s="31">
        <v>1.0</v>
      </c>
      <c r="DX100" s="31">
        <v>1.0</v>
      </c>
      <c r="DY100" s="31">
        <v>1.0</v>
      </c>
      <c r="DZ100" s="31">
        <v>1.0</v>
      </c>
      <c r="EA100" s="31">
        <v>2.0</v>
      </c>
      <c r="EB100" s="31">
        <v>1.0</v>
      </c>
      <c r="EC100" s="31">
        <v>1.0</v>
      </c>
      <c r="ED100" s="31">
        <v>1.0</v>
      </c>
      <c r="EE100" s="31">
        <v>1.0</v>
      </c>
      <c r="EF100" s="31">
        <v>1.0</v>
      </c>
      <c r="EG100" s="31">
        <v>2.0</v>
      </c>
      <c r="EH100" s="31">
        <v>1.0</v>
      </c>
      <c r="EI100" s="31">
        <v>2.0</v>
      </c>
      <c r="EJ100" s="31">
        <v>1.0</v>
      </c>
      <c r="EK100" s="31">
        <v>1.0</v>
      </c>
      <c r="EL100" s="31">
        <v>1.0</v>
      </c>
      <c r="EM100" s="32">
        <f t="shared" si="13"/>
        <v>1.1875</v>
      </c>
      <c r="EN100" s="32">
        <f t="shared" si="14"/>
        <v>0.4031128874</v>
      </c>
      <c r="EO100" s="33">
        <f t="shared" si="15"/>
        <v>19</v>
      </c>
      <c r="EP100" s="50">
        <v>41759.728472222225</v>
      </c>
      <c r="EQ100" s="50">
        <v>41759.728472222225</v>
      </c>
      <c r="ER100" s="50">
        <v>41759.728472222225</v>
      </c>
      <c r="ES100" s="50">
        <v>41759.729166666664</v>
      </c>
      <c r="ET100" s="50">
        <v>41759.73125</v>
      </c>
      <c r="EU100" s="50">
        <v>41759.85208333333</v>
      </c>
      <c r="EV100" s="50">
        <v>41759.85208333333</v>
      </c>
      <c r="EW100" s="50">
        <v>41759.85208333333</v>
      </c>
      <c r="EX100" s="50">
        <v>41759.85277777778</v>
      </c>
      <c r="EY100" s="50">
        <v>41759.85277777778</v>
      </c>
      <c r="EZ100" s="50">
        <v>41759.85277777778</v>
      </c>
      <c r="FA100" s="50">
        <v>41759.853472222225</v>
      </c>
      <c r="FB100" s="50">
        <v>41759.854166666664</v>
      </c>
      <c r="FC100" s="50">
        <v>41759.85555555556</v>
      </c>
      <c r="FD100" s="50">
        <v>41759.85555555556</v>
      </c>
      <c r="FE100" s="50">
        <v>41759.85555555556</v>
      </c>
      <c r="FF100" s="48">
        <v>0.020578703703703703</v>
      </c>
      <c r="FG100" s="50">
        <v>41759.728472222225</v>
      </c>
      <c r="FH100" s="48">
        <v>0.021194444444444446</v>
      </c>
      <c r="FI100" s="48">
        <v>0.02321875</v>
      </c>
      <c r="FJ100" s="48">
        <v>0.01874652777777778</v>
      </c>
      <c r="FK100" s="48">
        <v>0.019002314814814816</v>
      </c>
      <c r="FL100" s="48">
        <v>0.01924537037037037</v>
      </c>
      <c r="FM100" s="48">
        <v>0.019489583333333334</v>
      </c>
      <c r="FN100" s="48">
        <v>0.01957523148148148</v>
      </c>
      <c r="FO100" s="48">
        <v>0.01981944444444444</v>
      </c>
      <c r="FP100" s="48">
        <v>0.020700231481481483</v>
      </c>
      <c r="FQ100" s="48">
        <v>0.02101851851851852</v>
      </c>
      <c r="FR100" s="48">
        <v>0.022290509259259263</v>
      </c>
      <c r="FS100" s="48">
        <v>0.022585648148148146</v>
      </c>
      <c r="FT100" s="48">
        <v>0.022630787037037036</v>
      </c>
      <c r="FU100" s="48">
        <v>0.022831018518518518</v>
      </c>
      <c r="FV100" s="31">
        <v>19039.0</v>
      </c>
      <c r="FW100" s="31">
        <v>15993.0</v>
      </c>
      <c r="FX100" s="31">
        <v>37228.0</v>
      </c>
      <c r="FY100" s="31">
        <v>174124.0</v>
      </c>
      <c r="FZ100" s="31">
        <v>62229.0</v>
      </c>
      <c r="GA100" s="31">
        <v>21811.0</v>
      </c>
      <c r="GB100" s="31">
        <v>20839.0</v>
      </c>
      <c r="GC100" s="31">
        <v>20939.0</v>
      </c>
      <c r="GD100" s="31">
        <v>6325.0</v>
      </c>
      <c r="GE100" s="31">
        <v>20417.0</v>
      </c>
      <c r="GF100" s="31">
        <v>31248.0</v>
      </c>
      <c r="GG100" s="31">
        <v>27961.0</v>
      </c>
      <c r="GH100" s="31">
        <v>29468.0</v>
      </c>
      <c r="GI100" s="31">
        <v>25404.0</v>
      </c>
      <c r="GJ100" s="31">
        <v>3326.0</v>
      </c>
      <c r="GK100" s="31">
        <v>16596.0</v>
      </c>
      <c r="GL100" s="32">
        <f t="shared" si="16"/>
        <v>33309.1875</v>
      </c>
      <c r="GM100" s="32">
        <f t="shared" si="17"/>
        <v>39839.27999</v>
      </c>
      <c r="GN100" s="33">
        <f t="shared" si="18"/>
        <v>532947</v>
      </c>
      <c r="GO100" s="31">
        <v>19039.0</v>
      </c>
      <c r="GP100" s="31">
        <v>15993.0</v>
      </c>
      <c r="GQ100" s="31">
        <v>37228.0</v>
      </c>
      <c r="GR100" s="31">
        <v>174124.0</v>
      </c>
      <c r="GS100" s="31">
        <v>62229.0</v>
      </c>
      <c r="GT100" s="31">
        <v>21811.0</v>
      </c>
      <c r="GU100" s="31">
        <v>20839.0</v>
      </c>
      <c r="GV100" s="31">
        <v>20939.0</v>
      </c>
      <c r="GW100" s="31">
        <v>6325.0</v>
      </c>
      <c r="GX100" s="31">
        <v>20417.0</v>
      </c>
      <c r="GY100" s="31">
        <v>31248.0</v>
      </c>
      <c r="GZ100" s="31">
        <v>27961.0</v>
      </c>
      <c r="HA100" s="31">
        <v>29468.0</v>
      </c>
      <c r="HB100" s="31">
        <v>25404.0</v>
      </c>
      <c r="HC100" s="31">
        <v>3326.0</v>
      </c>
      <c r="HD100" s="31">
        <v>16596.0</v>
      </c>
      <c r="HE100" s="32">
        <f t="shared" si="19"/>
        <v>33309.1875</v>
      </c>
      <c r="HF100" s="32">
        <f t="shared" si="20"/>
        <v>39839.27999</v>
      </c>
      <c r="HG100" s="33">
        <f t="shared" si="21"/>
        <v>532947</v>
      </c>
      <c r="HH100" s="12"/>
      <c r="HI100" s="12"/>
      <c r="HJ100" s="31"/>
      <c r="HK100" s="31"/>
      <c r="HL100" s="31"/>
      <c r="HM100" s="31"/>
      <c r="HN100" s="31"/>
      <c r="HO100" s="31"/>
      <c r="HP100" s="31"/>
      <c r="HQ100" s="31"/>
      <c r="HR100" s="31"/>
      <c r="HS100" s="31"/>
      <c r="HT100" s="18" t="str">
        <f t="shared" si="22"/>
        <v>#DIV/0!</v>
      </c>
      <c r="HU100" s="18" t="str">
        <f t="shared" si="23"/>
        <v>#DIV/0!</v>
      </c>
      <c r="HV100" s="13">
        <f t="shared" si="24"/>
        <v>0</v>
      </c>
      <c r="HW100" s="31"/>
      <c r="HX100" s="31"/>
      <c r="HY100" s="31"/>
      <c r="HZ100" s="31"/>
      <c r="IA100" s="31"/>
      <c r="IB100" s="31"/>
      <c r="IC100" s="31"/>
      <c r="ID100" s="31"/>
      <c r="IE100" s="18" t="str">
        <f t="shared" si="25"/>
        <v>#DIV/0!</v>
      </c>
      <c r="IF100" s="18" t="str">
        <f t="shared" si="26"/>
        <v>#DIV/0!</v>
      </c>
      <c r="IG100" s="13">
        <f t="shared" si="27"/>
        <v>0</v>
      </c>
      <c r="IH100" s="31"/>
      <c r="II100" s="31"/>
      <c r="IJ100" s="31"/>
      <c r="IK100" s="31"/>
      <c r="IL100" s="18" t="str">
        <f t="shared" si="28"/>
        <v>#DIV/0!</v>
      </c>
      <c r="IM100" s="18" t="str">
        <f t="shared" si="29"/>
        <v>#DIV/0!</v>
      </c>
      <c r="IN100" s="13">
        <f t="shared" si="30"/>
        <v>0</v>
      </c>
      <c r="IO100" s="31"/>
      <c r="IP100" s="31"/>
      <c r="IQ100" s="31"/>
      <c r="IR100" s="31"/>
      <c r="IS100" s="31"/>
      <c r="IT100" s="31"/>
      <c r="IU100" s="31"/>
      <c r="IV100" s="31"/>
      <c r="IW100" s="31"/>
      <c r="IX100" s="31"/>
      <c r="IY100" s="31"/>
      <c r="IZ100" s="31"/>
      <c r="JA100" s="18" t="str">
        <f t="shared" si="31"/>
        <v>#DIV/0!</v>
      </c>
      <c r="JB100" s="18" t="str">
        <f t="shared" si="32"/>
        <v>#DIV/0!</v>
      </c>
      <c r="JC100" s="13">
        <f t="shared" si="33"/>
        <v>0</v>
      </c>
      <c r="JD100" s="31"/>
      <c r="JE100" s="31"/>
      <c r="JF100" s="31"/>
      <c r="JG100" s="31"/>
      <c r="JH100" s="12"/>
      <c r="JI100" s="12"/>
      <c r="JJ100" s="12"/>
      <c r="JK100" s="12"/>
      <c r="JL100" s="12"/>
    </row>
    <row r="101" ht="13.5" customHeight="1">
      <c r="A101" s="31">
        <v>185.0</v>
      </c>
      <c r="B101" s="31">
        <v>229403.0</v>
      </c>
      <c r="C101" s="33">
        <v>0.809561129</v>
      </c>
      <c r="D101" s="13">
        <v>1.0</v>
      </c>
      <c r="E101" s="13">
        <v>1.0</v>
      </c>
      <c r="F101" s="33">
        <v>1.0</v>
      </c>
      <c r="G101" s="13">
        <v>1.0</v>
      </c>
      <c r="H101" s="31">
        <v>16.0</v>
      </c>
      <c r="I101" s="31">
        <v>1047726.0</v>
      </c>
      <c r="J101" s="31">
        <v>2.0</v>
      </c>
      <c r="K101" s="31">
        <v>26970.0</v>
      </c>
      <c r="L101" s="31">
        <v>4196840.0</v>
      </c>
      <c r="M101" s="48">
        <v>0.03814467592592593</v>
      </c>
      <c r="N101" s="48">
        <v>0.0038842592592592596</v>
      </c>
      <c r="O101" s="31">
        <v>188526.0</v>
      </c>
      <c r="P101" s="31">
        <v>323712.0</v>
      </c>
      <c r="Q101" s="48">
        <v>0.01699537037037037</v>
      </c>
      <c r="R101" s="31" t="s">
        <v>550</v>
      </c>
      <c r="S101" s="31">
        <v>622781.0</v>
      </c>
      <c r="T101" s="31">
        <v>622781.0</v>
      </c>
      <c r="U101" s="31">
        <v>623092.0</v>
      </c>
      <c r="V101" s="31">
        <v>623092.0</v>
      </c>
      <c r="W101" s="31">
        <v>624294.0</v>
      </c>
      <c r="X101" s="31">
        <v>624295.0</v>
      </c>
      <c r="Y101" s="31">
        <v>624311.0</v>
      </c>
      <c r="Z101" s="31">
        <v>624312.0</v>
      </c>
      <c r="AA101" s="31">
        <v>623136.0</v>
      </c>
      <c r="AB101" s="31">
        <v>623136.0</v>
      </c>
      <c r="AC101" s="31">
        <v>624301.0</v>
      </c>
      <c r="AD101" s="31">
        <v>624313.0</v>
      </c>
      <c r="AE101" s="31">
        <v>624302.0</v>
      </c>
      <c r="AF101" s="31">
        <v>624314.0</v>
      </c>
      <c r="AG101" s="31">
        <v>623167.0</v>
      </c>
      <c r="AH101" s="31">
        <v>623167.0</v>
      </c>
      <c r="AI101" s="31">
        <v>942864.0</v>
      </c>
      <c r="AJ101" s="31">
        <v>942865.0</v>
      </c>
      <c r="AK101" s="31">
        <v>943281.0</v>
      </c>
      <c r="AL101" s="31">
        <v>943283.0</v>
      </c>
      <c r="AM101" s="31">
        <v>944957.0</v>
      </c>
      <c r="AN101" s="31">
        <v>944958.0</v>
      </c>
      <c r="AO101" s="31">
        <v>944991.0</v>
      </c>
      <c r="AP101" s="31">
        <v>944992.0</v>
      </c>
      <c r="AQ101" s="31">
        <v>943385.0</v>
      </c>
      <c r="AR101" s="31">
        <v>943386.0</v>
      </c>
      <c r="AS101" s="31">
        <v>944966.0</v>
      </c>
      <c r="AT101" s="31">
        <v>944993.0</v>
      </c>
      <c r="AU101" s="31">
        <v>944969.0</v>
      </c>
      <c r="AV101" s="31">
        <v>944994.0</v>
      </c>
      <c r="AW101" s="31">
        <v>943417.0</v>
      </c>
      <c r="AX101" s="31">
        <v>943418.0</v>
      </c>
      <c r="AY101" s="31">
        <v>1.0</v>
      </c>
      <c r="AZ101" s="31">
        <v>1.0</v>
      </c>
      <c r="BA101" s="31">
        <v>1.0</v>
      </c>
      <c r="BB101" s="31">
        <v>1.0</v>
      </c>
      <c r="BC101" s="31">
        <v>1.0</v>
      </c>
      <c r="BD101" s="31">
        <v>1.0</v>
      </c>
      <c r="BE101" s="31">
        <v>1.0</v>
      </c>
      <c r="BF101" s="31">
        <v>1.0</v>
      </c>
      <c r="BG101" s="31">
        <v>1.0</v>
      </c>
      <c r="BH101" s="31">
        <v>1.0</v>
      </c>
      <c r="BI101" s="31">
        <v>1.0</v>
      </c>
      <c r="BJ101" s="31">
        <v>1.0</v>
      </c>
      <c r="BK101" s="31">
        <v>1.0</v>
      </c>
      <c r="BL101" s="31">
        <v>1.0</v>
      </c>
      <c r="BM101" s="31">
        <v>1.0</v>
      </c>
      <c r="BN101" s="31">
        <v>1.0</v>
      </c>
      <c r="BO101" s="32">
        <f t="shared" si="1"/>
        <v>1</v>
      </c>
      <c r="BP101" s="32">
        <f t="shared" si="2"/>
        <v>0</v>
      </c>
      <c r="BQ101" s="33">
        <f t="shared" si="3"/>
        <v>16</v>
      </c>
      <c r="BR101" s="31">
        <v>0.0</v>
      </c>
      <c r="BS101" s="31">
        <v>0.0</v>
      </c>
      <c r="BT101" s="31">
        <v>0.0</v>
      </c>
      <c r="BU101" s="31">
        <v>0.0</v>
      </c>
      <c r="BV101" s="31">
        <v>0.0</v>
      </c>
      <c r="BW101" s="31">
        <v>0.0</v>
      </c>
      <c r="BX101" s="31">
        <v>0.0</v>
      </c>
      <c r="BY101" s="31">
        <v>0.0</v>
      </c>
      <c r="BZ101" s="31">
        <v>0.0</v>
      </c>
      <c r="CA101" s="31">
        <v>0.0</v>
      </c>
      <c r="CB101" s="31">
        <v>0.0</v>
      </c>
      <c r="CC101" s="31">
        <v>0.0</v>
      </c>
      <c r="CD101" s="31">
        <v>0.0</v>
      </c>
      <c r="CE101" s="31">
        <v>0.0</v>
      </c>
      <c r="CF101" s="31">
        <v>0.0</v>
      </c>
      <c r="CG101" s="31">
        <v>0.0</v>
      </c>
      <c r="CH101" s="32">
        <f t="shared" si="4"/>
        <v>0</v>
      </c>
      <c r="CI101" s="32">
        <f t="shared" si="5"/>
        <v>0</v>
      </c>
      <c r="CJ101" s="33">
        <f t="shared" si="6"/>
        <v>0</v>
      </c>
      <c r="CK101" s="31">
        <v>0.0</v>
      </c>
      <c r="CL101" s="31">
        <v>0.0</v>
      </c>
      <c r="CM101" s="31">
        <v>0.0</v>
      </c>
      <c r="CN101" s="31">
        <v>0.0</v>
      </c>
      <c r="CO101" s="31">
        <v>0.0</v>
      </c>
      <c r="CP101" s="31">
        <v>0.0</v>
      </c>
      <c r="CQ101" s="31">
        <v>0.0</v>
      </c>
      <c r="CR101" s="31">
        <v>0.0</v>
      </c>
      <c r="CS101" s="31">
        <v>0.0</v>
      </c>
      <c r="CT101" s="31">
        <v>0.0</v>
      </c>
      <c r="CU101" s="31">
        <v>0.0</v>
      </c>
      <c r="CV101" s="31">
        <v>0.0</v>
      </c>
      <c r="CW101" s="31">
        <v>0.0</v>
      </c>
      <c r="CX101" s="31">
        <v>0.0</v>
      </c>
      <c r="CY101" s="31">
        <v>0.0</v>
      </c>
      <c r="CZ101" s="31">
        <v>0.0</v>
      </c>
      <c r="DA101" s="32">
        <f t="shared" si="7"/>
        <v>0</v>
      </c>
      <c r="DB101" s="32">
        <f t="shared" si="8"/>
        <v>0</v>
      </c>
      <c r="DC101" s="33">
        <f t="shared" si="9"/>
        <v>0</v>
      </c>
      <c r="DD101" s="31">
        <v>0.0</v>
      </c>
      <c r="DE101" s="31">
        <v>0.0</v>
      </c>
      <c r="DF101" s="31">
        <v>0.0</v>
      </c>
      <c r="DG101" s="31">
        <v>0.0</v>
      </c>
      <c r="DH101" s="31">
        <v>0.0</v>
      </c>
      <c r="DI101" s="31">
        <v>0.0</v>
      </c>
      <c r="DJ101" s="31">
        <v>0.0</v>
      </c>
      <c r="DK101" s="31">
        <v>0.0</v>
      </c>
      <c r="DL101" s="31">
        <v>0.0</v>
      </c>
      <c r="DM101" s="31">
        <v>0.0</v>
      </c>
      <c r="DN101" s="31">
        <v>0.0</v>
      </c>
      <c r="DO101" s="31">
        <v>0.0</v>
      </c>
      <c r="DP101" s="31">
        <v>0.0</v>
      </c>
      <c r="DQ101" s="31">
        <v>0.0</v>
      </c>
      <c r="DR101" s="31">
        <v>0.0</v>
      </c>
      <c r="DS101" s="31">
        <v>0.0</v>
      </c>
      <c r="DT101" s="32">
        <f t="shared" si="10"/>
        <v>0</v>
      </c>
      <c r="DU101" s="32">
        <f t="shared" si="11"/>
        <v>0</v>
      </c>
      <c r="DV101" s="33">
        <f t="shared" si="12"/>
        <v>0</v>
      </c>
      <c r="DW101" s="31">
        <v>1.0</v>
      </c>
      <c r="DX101" s="31">
        <v>1.0</v>
      </c>
      <c r="DY101" s="31">
        <v>1.0</v>
      </c>
      <c r="DZ101" s="31">
        <v>1.0</v>
      </c>
      <c r="EA101" s="31">
        <v>1.0</v>
      </c>
      <c r="EB101" s="31">
        <v>1.0</v>
      </c>
      <c r="EC101" s="31">
        <v>1.0</v>
      </c>
      <c r="ED101" s="31">
        <v>1.0</v>
      </c>
      <c r="EE101" s="31">
        <v>1.0</v>
      </c>
      <c r="EF101" s="31">
        <v>1.0</v>
      </c>
      <c r="EG101" s="31">
        <v>1.0</v>
      </c>
      <c r="EH101" s="31">
        <v>1.0</v>
      </c>
      <c r="EI101" s="31">
        <v>1.0</v>
      </c>
      <c r="EJ101" s="31">
        <v>1.0</v>
      </c>
      <c r="EK101" s="31">
        <v>1.0</v>
      </c>
      <c r="EL101" s="31">
        <v>1.0</v>
      </c>
      <c r="EM101" s="32">
        <f t="shared" si="13"/>
        <v>1</v>
      </c>
      <c r="EN101" s="32">
        <f t="shared" si="14"/>
        <v>0</v>
      </c>
      <c r="EO101" s="33">
        <f t="shared" si="15"/>
        <v>16</v>
      </c>
      <c r="EP101" s="50">
        <v>41759.7875</v>
      </c>
      <c r="EQ101" s="50">
        <v>41759.788194444445</v>
      </c>
      <c r="ER101" s="50">
        <v>41759.788194444445</v>
      </c>
      <c r="ES101" s="50">
        <v>41759.788194444445</v>
      </c>
      <c r="ET101" s="50">
        <v>41759.78888888889</v>
      </c>
      <c r="EU101" s="50">
        <v>41759.78958333333</v>
      </c>
      <c r="EV101" s="50">
        <v>41759.79027777778</v>
      </c>
      <c r="EW101" s="50">
        <v>41759.79027777778</v>
      </c>
      <c r="EX101" s="50">
        <v>41759.790972222225</v>
      </c>
      <c r="EY101" s="50">
        <v>41759.790972222225</v>
      </c>
      <c r="EZ101" s="50">
        <v>41759.790972222225</v>
      </c>
      <c r="FA101" s="50">
        <v>41759.79236111111</v>
      </c>
      <c r="FB101" s="50">
        <v>41759.79236111111</v>
      </c>
      <c r="FC101" s="50">
        <v>41759.794444444444</v>
      </c>
      <c r="FD101" s="50">
        <v>41759.79513888889</v>
      </c>
      <c r="FE101" s="50">
        <v>41759.79513888889</v>
      </c>
      <c r="FF101" s="48">
        <v>0.03838194444444445</v>
      </c>
      <c r="FG101" s="48">
        <v>0.038628472222222224</v>
      </c>
      <c r="FH101" s="48">
        <v>0.03871064814814815</v>
      </c>
      <c r="FI101" s="48">
        <v>0.03912615740740741</v>
      </c>
      <c r="FJ101" s="48">
        <v>0.04007870370370371</v>
      </c>
      <c r="FK101" s="48">
        <v>0.040435185185185185</v>
      </c>
      <c r="FL101" s="48">
        <v>0.04092476851851851</v>
      </c>
      <c r="FM101" s="48">
        <v>0.04125347222222222</v>
      </c>
      <c r="FN101" s="48">
        <v>0.041348379629629624</v>
      </c>
      <c r="FO101" s="48">
        <v>0.04162962962962963</v>
      </c>
      <c r="FP101" s="48">
        <v>9.050925925925924E-4</v>
      </c>
      <c r="FQ101" s="48">
        <v>0.001255787037037037</v>
      </c>
      <c r="FR101" s="48">
        <v>0.002951388888888889</v>
      </c>
      <c r="FS101" s="48">
        <v>0.003534722222222222</v>
      </c>
      <c r="FT101" s="48">
        <v>0.003601851851851852</v>
      </c>
      <c r="FU101" s="48">
        <v>0.0038807870370370368</v>
      </c>
      <c r="FV101" s="31">
        <v>21163.0</v>
      </c>
      <c r="FW101" s="31">
        <v>20455.0</v>
      </c>
      <c r="FX101" s="31">
        <v>6639.0</v>
      </c>
      <c r="FY101" s="31">
        <v>35518.0</v>
      </c>
      <c r="FZ101" s="31">
        <v>81740.0</v>
      </c>
      <c r="GA101" s="31">
        <v>30613.0</v>
      </c>
      <c r="GB101" s="31">
        <v>41827.0</v>
      </c>
      <c r="GC101" s="31">
        <v>28239.0</v>
      </c>
      <c r="GD101" s="31">
        <v>6445.0</v>
      </c>
      <c r="GE101" s="31">
        <v>23811.0</v>
      </c>
      <c r="GF101" s="31">
        <v>81167.0</v>
      </c>
      <c r="GG101" s="31">
        <v>30450.0</v>
      </c>
      <c r="GH101" s="31">
        <v>146966.0</v>
      </c>
      <c r="GI101" s="31">
        <v>50317.0</v>
      </c>
      <c r="GJ101" s="31">
        <v>5178.0</v>
      </c>
      <c r="GK101" s="31">
        <v>24306.0</v>
      </c>
      <c r="GL101" s="32">
        <f t="shared" si="16"/>
        <v>39677.125</v>
      </c>
      <c r="GM101" s="32">
        <f t="shared" si="17"/>
        <v>36534.18836</v>
      </c>
      <c r="GN101" s="33">
        <f t="shared" si="18"/>
        <v>634834</v>
      </c>
      <c r="GO101" s="31">
        <v>21163.0</v>
      </c>
      <c r="GP101" s="31">
        <v>20455.0</v>
      </c>
      <c r="GQ101" s="31">
        <v>6639.0</v>
      </c>
      <c r="GR101" s="31">
        <v>35518.0</v>
      </c>
      <c r="GS101" s="31">
        <v>81740.0</v>
      </c>
      <c r="GT101" s="31">
        <v>30613.0</v>
      </c>
      <c r="GU101" s="31">
        <v>41827.0</v>
      </c>
      <c r="GV101" s="31">
        <v>28239.0</v>
      </c>
      <c r="GW101" s="31">
        <v>6445.0</v>
      </c>
      <c r="GX101" s="31">
        <v>23811.0</v>
      </c>
      <c r="GY101" s="31">
        <v>81167.0</v>
      </c>
      <c r="GZ101" s="31">
        <v>30450.0</v>
      </c>
      <c r="HA101" s="31">
        <v>146966.0</v>
      </c>
      <c r="HB101" s="31">
        <v>50317.0</v>
      </c>
      <c r="HC101" s="31">
        <v>5178.0</v>
      </c>
      <c r="HD101" s="31">
        <v>24306.0</v>
      </c>
      <c r="HE101" s="32">
        <f t="shared" si="19"/>
        <v>39677.125</v>
      </c>
      <c r="HF101" s="32">
        <f t="shared" si="20"/>
        <v>36534.18836</v>
      </c>
      <c r="HG101" s="33">
        <f t="shared" si="21"/>
        <v>634834</v>
      </c>
      <c r="HH101" s="12"/>
      <c r="HI101" s="12"/>
      <c r="HJ101" s="31"/>
      <c r="HK101" s="31"/>
      <c r="HL101" s="31"/>
      <c r="HM101" s="31"/>
      <c r="HN101" s="31"/>
      <c r="HO101" s="31"/>
      <c r="HP101" s="31"/>
      <c r="HQ101" s="31"/>
      <c r="HR101" s="31"/>
      <c r="HS101" s="31"/>
      <c r="HT101" s="18" t="str">
        <f t="shared" si="22"/>
        <v>#DIV/0!</v>
      </c>
      <c r="HU101" s="18" t="str">
        <f t="shared" si="23"/>
        <v>#DIV/0!</v>
      </c>
      <c r="HV101" s="13">
        <f t="shared" si="24"/>
        <v>0</v>
      </c>
      <c r="HW101" s="31"/>
      <c r="HX101" s="31"/>
      <c r="HY101" s="31"/>
      <c r="HZ101" s="31"/>
      <c r="IA101" s="31"/>
      <c r="IB101" s="31"/>
      <c r="IC101" s="31"/>
      <c r="ID101" s="31"/>
      <c r="IE101" s="18" t="str">
        <f t="shared" si="25"/>
        <v>#DIV/0!</v>
      </c>
      <c r="IF101" s="18" t="str">
        <f t="shared" si="26"/>
        <v>#DIV/0!</v>
      </c>
      <c r="IG101" s="13">
        <f t="shared" si="27"/>
        <v>0</v>
      </c>
      <c r="IH101" s="31"/>
      <c r="II101" s="31"/>
      <c r="IJ101" s="31"/>
      <c r="IK101" s="31"/>
      <c r="IL101" s="18" t="str">
        <f t="shared" si="28"/>
        <v>#DIV/0!</v>
      </c>
      <c r="IM101" s="18" t="str">
        <f t="shared" si="29"/>
        <v>#DIV/0!</v>
      </c>
      <c r="IN101" s="13">
        <f t="shared" si="30"/>
        <v>0</v>
      </c>
      <c r="IO101" s="31"/>
      <c r="IP101" s="31"/>
      <c r="IQ101" s="31"/>
      <c r="IR101" s="31"/>
      <c r="IS101" s="31"/>
      <c r="IT101" s="31"/>
      <c r="IU101" s="31"/>
      <c r="IV101" s="31"/>
      <c r="IW101" s="31"/>
      <c r="IX101" s="31"/>
      <c r="IY101" s="31"/>
      <c r="IZ101" s="31"/>
      <c r="JA101" s="18" t="str">
        <f t="shared" si="31"/>
        <v>#DIV/0!</v>
      </c>
      <c r="JB101" s="18" t="str">
        <f t="shared" si="32"/>
        <v>#DIV/0!</v>
      </c>
      <c r="JC101" s="13">
        <f t="shared" si="33"/>
        <v>0</v>
      </c>
      <c r="JD101" s="31"/>
      <c r="JE101" s="31"/>
      <c r="JF101" s="31"/>
      <c r="JG101" s="31"/>
      <c r="JH101" s="12"/>
      <c r="JI101" s="12"/>
      <c r="JJ101" s="12"/>
      <c r="JK101" s="12"/>
      <c r="JL101" s="12"/>
    </row>
    <row r="102" ht="13.5" customHeight="1">
      <c r="A102" s="31">
        <v>177.0</v>
      </c>
      <c r="B102" s="31">
        <v>229376.0</v>
      </c>
      <c r="C102" s="33">
        <v>0.771272443</v>
      </c>
      <c r="D102" s="13">
        <v>1.0</v>
      </c>
      <c r="E102" s="13">
        <v>1.0</v>
      </c>
      <c r="F102" s="33">
        <v>1.0</v>
      </c>
      <c r="G102" s="13">
        <v>1.0</v>
      </c>
      <c r="H102" s="31">
        <v>16.0</v>
      </c>
      <c r="I102" s="31">
        <v>1047726.0</v>
      </c>
      <c r="J102" s="31">
        <v>2.0</v>
      </c>
      <c r="K102" s="31">
        <v>26970.0</v>
      </c>
      <c r="L102" s="31">
        <v>4192945.0</v>
      </c>
      <c r="M102" s="48">
        <v>0.02377314814814815</v>
      </c>
      <c r="N102" s="48">
        <v>0.03314120370370371</v>
      </c>
      <c r="O102" s="31">
        <v>188499.0</v>
      </c>
      <c r="P102" s="31">
        <v>323712.0</v>
      </c>
      <c r="Q102" s="48">
        <v>0.01699537037037037</v>
      </c>
      <c r="R102" s="31" t="s">
        <v>542</v>
      </c>
      <c r="S102" s="31">
        <v>622781.0</v>
      </c>
      <c r="T102" s="31">
        <v>622781.0</v>
      </c>
      <c r="U102" s="31">
        <v>623092.0</v>
      </c>
      <c r="V102" s="31">
        <v>623092.0</v>
      </c>
      <c r="W102" s="31">
        <v>624294.0</v>
      </c>
      <c r="X102" s="31">
        <v>624295.0</v>
      </c>
      <c r="Y102" s="31">
        <v>624311.0</v>
      </c>
      <c r="Z102" s="31">
        <v>624312.0</v>
      </c>
      <c r="AA102" s="31">
        <v>623136.0</v>
      </c>
      <c r="AB102" s="31">
        <v>623136.0</v>
      </c>
      <c r="AC102" s="31">
        <v>624301.0</v>
      </c>
      <c r="AD102" s="31">
        <v>624313.0</v>
      </c>
      <c r="AE102" s="31">
        <v>624302.0</v>
      </c>
      <c r="AF102" s="31">
        <v>624314.0</v>
      </c>
      <c r="AG102" s="31">
        <v>623167.0</v>
      </c>
      <c r="AH102" s="31">
        <v>623167.0</v>
      </c>
      <c r="AI102" s="31">
        <v>942864.0</v>
      </c>
      <c r="AJ102" s="31">
        <v>942865.0</v>
      </c>
      <c r="AK102" s="31">
        <v>943281.0</v>
      </c>
      <c r="AL102" s="31">
        <v>943283.0</v>
      </c>
      <c r="AM102" s="31">
        <v>944957.0</v>
      </c>
      <c r="AN102" s="31">
        <v>944958.0</v>
      </c>
      <c r="AO102" s="31">
        <v>944991.0</v>
      </c>
      <c r="AP102" s="31">
        <v>944992.0</v>
      </c>
      <c r="AQ102" s="31">
        <v>943385.0</v>
      </c>
      <c r="AR102" s="31">
        <v>943386.0</v>
      </c>
      <c r="AS102" s="31">
        <v>944966.0</v>
      </c>
      <c r="AT102" s="31">
        <v>944993.0</v>
      </c>
      <c r="AU102" s="31">
        <v>944969.0</v>
      </c>
      <c r="AV102" s="31">
        <v>944994.0</v>
      </c>
      <c r="AW102" s="31">
        <v>943417.0</v>
      </c>
      <c r="AX102" s="31">
        <v>943418.0</v>
      </c>
      <c r="AY102" s="31">
        <v>1.0</v>
      </c>
      <c r="AZ102" s="31">
        <v>1.0</v>
      </c>
      <c r="BA102" s="31">
        <v>1.0</v>
      </c>
      <c r="BB102" s="31">
        <v>1.0</v>
      </c>
      <c r="BC102" s="31">
        <v>0.0</v>
      </c>
      <c r="BD102" s="31">
        <v>1.0</v>
      </c>
      <c r="BE102" s="31">
        <v>0.0</v>
      </c>
      <c r="BF102" s="31">
        <v>1.0</v>
      </c>
      <c r="BG102" s="31">
        <v>1.0</v>
      </c>
      <c r="BH102" s="31">
        <v>1.0</v>
      </c>
      <c r="BI102" s="31">
        <v>0.0</v>
      </c>
      <c r="BJ102" s="31">
        <v>0.0</v>
      </c>
      <c r="BK102" s="31">
        <v>1.0</v>
      </c>
      <c r="BL102" s="31">
        <v>1.0</v>
      </c>
      <c r="BM102" s="31">
        <v>1.0</v>
      </c>
      <c r="BN102" s="31">
        <v>1.0</v>
      </c>
      <c r="BO102" s="32">
        <f t="shared" si="1"/>
        <v>0.75</v>
      </c>
      <c r="BP102" s="32">
        <f t="shared" si="2"/>
        <v>0.4472135955</v>
      </c>
      <c r="BQ102" s="33">
        <f t="shared" si="3"/>
        <v>12</v>
      </c>
      <c r="BR102" s="31">
        <v>0.0</v>
      </c>
      <c r="BS102" s="31">
        <v>0.0</v>
      </c>
      <c r="BT102" s="31">
        <v>0.0</v>
      </c>
      <c r="BU102" s="31">
        <v>0.0</v>
      </c>
      <c r="BV102" s="31">
        <v>0.0</v>
      </c>
      <c r="BW102" s="31">
        <v>0.0</v>
      </c>
      <c r="BX102" s="31">
        <v>0.0</v>
      </c>
      <c r="BY102" s="31">
        <v>0.0</v>
      </c>
      <c r="BZ102" s="31">
        <v>0.0</v>
      </c>
      <c r="CA102" s="31">
        <v>0.0</v>
      </c>
      <c r="CB102" s="31">
        <v>0.0</v>
      </c>
      <c r="CC102" s="31">
        <v>0.0</v>
      </c>
      <c r="CD102" s="31">
        <v>0.0</v>
      </c>
      <c r="CE102" s="31">
        <v>0.0</v>
      </c>
      <c r="CF102" s="31">
        <v>0.0</v>
      </c>
      <c r="CG102" s="31">
        <v>0.0</v>
      </c>
      <c r="CH102" s="32">
        <f t="shared" si="4"/>
        <v>0</v>
      </c>
      <c r="CI102" s="32">
        <f t="shared" si="5"/>
        <v>0</v>
      </c>
      <c r="CJ102" s="33">
        <f t="shared" si="6"/>
        <v>0</v>
      </c>
      <c r="CK102" s="31">
        <v>0.0</v>
      </c>
      <c r="CL102" s="31">
        <v>0.0</v>
      </c>
      <c r="CM102" s="31">
        <v>0.0</v>
      </c>
      <c r="CN102" s="31">
        <v>0.0</v>
      </c>
      <c r="CO102" s="31">
        <v>0.0</v>
      </c>
      <c r="CP102" s="31">
        <v>0.0</v>
      </c>
      <c r="CQ102" s="31">
        <v>0.0</v>
      </c>
      <c r="CR102" s="31">
        <v>0.0</v>
      </c>
      <c r="CS102" s="31">
        <v>0.0</v>
      </c>
      <c r="CT102" s="31">
        <v>0.0</v>
      </c>
      <c r="CU102" s="31">
        <v>0.0</v>
      </c>
      <c r="CV102" s="31">
        <v>0.0</v>
      </c>
      <c r="CW102" s="31">
        <v>0.0</v>
      </c>
      <c r="CX102" s="31">
        <v>0.0</v>
      </c>
      <c r="CY102" s="31">
        <v>0.0</v>
      </c>
      <c r="CZ102" s="31">
        <v>0.0</v>
      </c>
      <c r="DA102" s="32">
        <f t="shared" si="7"/>
        <v>0</v>
      </c>
      <c r="DB102" s="32">
        <f t="shared" si="8"/>
        <v>0</v>
      </c>
      <c r="DC102" s="33">
        <f t="shared" si="9"/>
        <v>0</v>
      </c>
      <c r="DD102" s="31">
        <v>0.0</v>
      </c>
      <c r="DE102" s="31">
        <v>0.0</v>
      </c>
      <c r="DF102" s="31">
        <v>0.0</v>
      </c>
      <c r="DG102" s="31">
        <v>0.0</v>
      </c>
      <c r="DH102" s="31">
        <v>0.0</v>
      </c>
      <c r="DI102" s="31">
        <v>0.0</v>
      </c>
      <c r="DJ102" s="31">
        <v>0.0</v>
      </c>
      <c r="DK102" s="31">
        <v>0.0</v>
      </c>
      <c r="DL102" s="31">
        <v>0.0</v>
      </c>
      <c r="DM102" s="31">
        <v>0.0</v>
      </c>
      <c r="DN102" s="31">
        <v>0.0</v>
      </c>
      <c r="DO102" s="31">
        <v>0.0</v>
      </c>
      <c r="DP102" s="31">
        <v>0.0</v>
      </c>
      <c r="DQ102" s="31">
        <v>0.0</v>
      </c>
      <c r="DR102" s="31">
        <v>0.0</v>
      </c>
      <c r="DS102" s="31">
        <v>0.0</v>
      </c>
      <c r="DT102" s="32">
        <f t="shared" si="10"/>
        <v>0</v>
      </c>
      <c r="DU102" s="32">
        <f t="shared" si="11"/>
        <v>0</v>
      </c>
      <c r="DV102" s="33">
        <f t="shared" si="12"/>
        <v>0</v>
      </c>
      <c r="DW102" s="31">
        <v>1.0</v>
      </c>
      <c r="DX102" s="31">
        <v>1.0</v>
      </c>
      <c r="DY102" s="31">
        <v>1.0</v>
      </c>
      <c r="DZ102" s="31">
        <v>1.0</v>
      </c>
      <c r="EA102" s="31">
        <v>2.0</v>
      </c>
      <c r="EB102" s="31">
        <v>1.0</v>
      </c>
      <c r="EC102" s="31">
        <v>2.0</v>
      </c>
      <c r="ED102" s="31">
        <v>1.0</v>
      </c>
      <c r="EE102" s="31">
        <v>1.0</v>
      </c>
      <c r="EF102" s="31">
        <v>1.0</v>
      </c>
      <c r="EG102" s="31">
        <v>2.0</v>
      </c>
      <c r="EH102" s="31">
        <v>2.0</v>
      </c>
      <c r="EI102" s="31">
        <v>1.0</v>
      </c>
      <c r="EJ102" s="31">
        <v>1.0</v>
      </c>
      <c r="EK102" s="31">
        <v>1.0</v>
      </c>
      <c r="EL102" s="31">
        <v>1.0</v>
      </c>
      <c r="EM102" s="32">
        <f t="shared" si="13"/>
        <v>1.25</v>
      </c>
      <c r="EN102" s="32">
        <f t="shared" si="14"/>
        <v>0.4472135955</v>
      </c>
      <c r="EO102" s="33">
        <f t="shared" si="15"/>
        <v>20</v>
      </c>
      <c r="EP102" s="50">
        <v>41759.52361111111</v>
      </c>
      <c r="EQ102" s="50">
        <v>41759.52361111111</v>
      </c>
      <c r="ER102" s="50">
        <v>41759.524305555555</v>
      </c>
      <c r="ES102" s="50">
        <v>41759.524305555555</v>
      </c>
      <c r="ET102" s="50">
        <v>41759.524305555555</v>
      </c>
      <c r="EU102" s="50">
        <v>41759.52569444444</v>
      </c>
      <c r="EV102" s="50">
        <v>41759.52569444444</v>
      </c>
      <c r="EW102" s="50">
        <v>41759.52638888889</v>
      </c>
      <c r="EX102" s="50">
        <v>41759.527083333334</v>
      </c>
      <c r="EY102" s="50">
        <v>41759.527083333334</v>
      </c>
      <c r="EZ102" s="50">
        <v>41759.52777777778</v>
      </c>
      <c r="FA102" s="50">
        <v>41759.529861111114</v>
      </c>
      <c r="FB102" s="50">
        <v>41759.53125</v>
      </c>
      <c r="FC102" s="50">
        <v>41759.53194444445</v>
      </c>
      <c r="FD102" s="50">
        <v>41759.53194444445</v>
      </c>
      <c r="FE102" s="50">
        <v>41759.532638888886</v>
      </c>
      <c r="FF102" s="48">
        <v>0.023879629629629626</v>
      </c>
      <c r="FG102" s="48">
        <v>0.024505787037037038</v>
      </c>
      <c r="FH102" s="48">
        <v>0.024603009259259262</v>
      </c>
      <c r="FI102" s="48">
        <v>0.024986111111111108</v>
      </c>
      <c r="FJ102" s="48">
        <v>0.025993055555555557</v>
      </c>
      <c r="FK102" s="48">
        <v>0.026296296296296293</v>
      </c>
      <c r="FL102" s="48">
        <v>0.026966435185185184</v>
      </c>
      <c r="FM102" s="48">
        <v>0.027515046296296298</v>
      </c>
      <c r="FN102" s="48">
        <v>0.02760532407407407</v>
      </c>
      <c r="FO102" s="48">
        <v>0.028189814814814817</v>
      </c>
      <c r="FP102" s="48">
        <v>0.030292824074074076</v>
      </c>
      <c r="FQ102" s="48">
        <v>0.031442129629629625</v>
      </c>
      <c r="FR102" s="48">
        <v>0.032233796296296295</v>
      </c>
      <c r="FS102" s="48">
        <v>0.03260648148148148</v>
      </c>
      <c r="FT102" s="48">
        <v>0.03268171296296297</v>
      </c>
      <c r="FU102" s="48">
        <v>0.03313541666666667</v>
      </c>
      <c r="FV102" s="31">
        <v>9142.0</v>
      </c>
      <c r="FW102" s="31">
        <v>53303.0</v>
      </c>
      <c r="FX102" s="31">
        <v>6697.0</v>
      </c>
      <c r="FY102" s="31">
        <v>32759.0</v>
      </c>
      <c r="FZ102" s="31">
        <v>32338.0</v>
      </c>
      <c r="GA102" s="31">
        <v>25943.0</v>
      </c>
      <c r="GB102" s="31">
        <v>37142.0</v>
      </c>
      <c r="GC102" s="31">
        <v>47287.0</v>
      </c>
      <c r="GD102" s="31">
        <v>6091.0</v>
      </c>
      <c r="GE102" s="31">
        <v>49548.0</v>
      </c>
      <c r="GF102" s="31">
        <v>117373.0</v>
      </c>
      <c r="GG102" s="31">
        <v>44870.0</v>
      </c>
      <c r="GH102" s="31">
        <v>67960.0</v>
      </c>
      <c r="GI102" s="31">
        <v>31221.0</v>
      </c>
      <c r="GJ102" s="31">
        <v>4716.0</v>
      </c>
      <c r="GK102" s="31">
        <v>38850.0</v>
      </c>
      <c r="GL102" s="32">
        <f t="shared" si="16"/>
        <v>37827.5</v>
      </c>
      <c r="GM102" s="32">
        <f t="shared" si="17"/>
        <v>28153.34675</v>
      </c>
      <c r="GN102" s="33">
        <f t="shared" si="18"/>
        <v>605240</v>
      </c>
      <c r="GO102" s="31">
        <v>9142.0</v>
      </c>
      <c r="GP102" s="31">
        <v>53303.0</v>
      </c>
      <c r="GQ102" s="31">
        <v>6697.0</v>
      </c>
      <c r="GR102" s="31">
        <v>32759.0</v>
      </c>
      <c r="GS102" s="31">
        <v>32338.0</v>
      </c>
      <c r="GT102" s="31">
        <v>25943.0</v>
      </c>
      <c r="GU102" s="31">
        <v>37142.0</v>
      </c>
      <c r="GV102" s="31">
        <v>47287.0</v>
      </c>
      <c r="GW102" s="31">
        <v>6091.0</v>
      </c>
      <c r="GX102" s="31">
        <v>49548.0</v>
      </c>
      <c r="GY102" s="31">
        <v>117373.0</v>
      </c>
      <c r="GZ102" s="31">
        <v>44870.0</v>
      </c>
      <c r="HA102" s="31">
        <v>67960.0</v>
      </c>
      <c r="HB102" s="31">
        <v>31221.0</v>
      </c>
      <c r="HC102" s="31">
        <v>4716.0</v>
      </c>
      <c r="HD102" s="31">
        <v>38850.0</v>
      </c>
      <c r="HE102" s="32">
        <f t="shared" si="19"/>
        <v>37827.5</v>
      </c>
      <c r="HF102" s="32">
        <f t="shared" si="20"/>
        <v>28153.34675</v>
      </c>
      <c r="HG102" s="33">
        <f t="shared" si="21"/>
        <v>605240</v>
      </c>
      <c r="HH102" s="12"/>
      <c r="HI102" s="12"/>
      <c r="HJ102" s="31"/>
      <c r="HK102" s="31"/>
      <c r="HL102" s="31"/>
      <c r="HM102" s="31"/>
      <c r="HN102" s="31"/>
      <c r="HO102" s="31"/>
      <c r="HP102" s="31"/>
      <c r="HQ102" s="31"/>
      <c r="HR102" s="31"/>
      <c r="HS102" s="31"/>
      <c r="HT102" s="18" t="str">
        <f t="shared" si="22"/>
        <v>#DIV/0!</v>
      </c>
      <c r="HU102" s="18" t="str">
        <f t="shared" si="23"/>
        <v>#DIV/0!</v>
      </c>
      <c r="HV102" s="13">
        <f t="shared" si="24"/>
        <v>0</v>
      </c>
      <c r="HW102" s="31"/>
      <c r="HX102" s="31"/>
      <c r="HY102" s="31"/>
      <c r="HZ102" s="31"/>
      <c r="IA102" s="31"/>
      <c r="IB102" s="31"/>
      <c r="IC102" s="31"/>
      <c r="ID102" s="31"/>
      <c r="IE102" s="18" t="str">
        <f t="shared" si="25"/>
        <v>#DIV/0!</v>
      </c>
      <c r="IF102" s="18" t="str">
        <f t="shared" si="26"/>
        <v>#DIV/0!</v>
      </c>
      <c r="IG102" s="13">
        <f t="shared" si="27"/>
        <v>0</v>
      </c>
      <c r="IH102" s="31"/>
      <c r="II102" s="31"/>
      <c r="IJ102" s="31"/>
      <c r="IK102" s="31"/>
      <c r="IL102" s="18" t="str">
        <f t="shared" si="28"/>
        <v>#DIV/0!</v>
      </c>
      <c r="IM102" s="18" t="str">
        <f t="shared" si="29"/>
        <v>#DIV/0!</v>
      </c>
      <c r="IN102" s="13">
        <f t="shared" si="30"/>
        <v>0</v>
      </c>
      <c r="IO102" s="31"/>
      <c r="IP102" s="31"/>
      <c r="IQ102" s="31"/>
      <c r="IR102" s="31"/>
      <c r="IS102" s="31"/>
      <c r="IT102" s="31"/>
      <c r="IU102" s="31"/>
      <c r="IV102" s="31"/>
      <c r="IW102" s="31"/>
      <c r="IX102" s="31"/>
      <c r="IY102" s="31"/>
      <c r="IZ102" s="31"/>
      <c r="JA102" s="18" t="str">
        <f t="shared" si="31"/>
        <v>#DIV/0!</v>
      </c>
      <c r="JB102" s="18" t="str">
        <f t="shared" si="32"/>
        <v>#DIV/0!</v>
      </c>
      <c r="JC102" s="13">
        <f t="shared" si="33"/>
        <v>0</v>
      </c>
      <c r="JD102" s="31"/>
      <c r="JE102" s="31"/>
      <c r="JF102" s="31"/>
      <c r="JG102" s="31"/>
      <c r="JH102" s="12"/>
      <c r="JI102" s="12"/>
      <c r="JJ102" s="12"/>
      <c r="JK102" s="12"/>
      <c r="JL102" s="12"/>
    </row>
    <row r="103" ht="16.5" customHeight="1">
      <c r="A103" s="31">
        <v>174.0</v>
      </c>
      <c r="B103" s="31">
        <v>229364.0</v>
      </c>
      <c r="C103" s="33">
        <v>0.761280932</v>
      </c>
      <c r="D103" s="13">
        <v>1.0</v>
      </c>
      <c r="E103" s="13">
        <v>1.0</v>
      </c>
      <c r="F103" s="33">
        <v>1.0</v>
      </c>
      <c r="G103" s="13">
        <v>1.0</v>
      </c>
      <c r="H103" s="31">
        <v>16.0</v>
      </c>
      <c r="I103" s="31">
        <v>1047726.0</v>
      </c>
      <c r="J103" s="31">
        <v>2.0</v>
      </c>
      <c r="K103" s="31">
        <v>26970.0</v>
      </c>
      <c r="L103" s="31">
        <v>4193201.0</v>
      </c>
      <c r="M103" s="48">
        <v>0.034511574074074076</v>
      </c>
      <c r="N103" s="48">
        <v>0.005688657407407407</v>
      </c>
      <c r="O103" s="31">
        <v>188487.0</v>
      </c>
      <c r="P103" s="31">
        <v>323712.0</v>
      </c>
      <c r="Q103" s="48">
        <v>0.01699537037037037</v>
      </c>
      <c r="R103" s="31" t="s">
        <v>540</v>
      </c>
      <c r="S103" s="31">
        <v>622781.0</v>
      </c>
      <c r="T103" s="31">
        <v>622781.0</v>
      </c>
      <c r="U103" s="31">
        <v>623092.0</v>
      </c>
      <c r="V103" s="31">
        <v>623092.0</v>
      </c>
      <c r="W103" s="31">
        <v>624294.0</v>
      </c>
      <c r="X103" s="31">
        <v>624295.0</v>
      </c>
      <c r="Y103" s="31">
        <v>624311.0</v>
      </c>
      <c r="Z103" s="31">
        <v>624312.0</v>
      </c>
      <c r="AA103" s="31">
        <v>623136.0</v>
      </c>
      <c r="AB103" s="31">
        <v>623136.0</v>
      </c>
      <c r="AC103" s="31">
        <v>624301.0</v>
      </c>
      <c r="AD103" s="31">
        <v>624313.0</v>
      </c>
      <c r="AE103" s="31">
        <v>624302.0</v>
      </c>
      <c r="AF103" s="31">
        <v>624314.0</v>
      </c>
      <c r="AG103" s="31">
        <v>623167.0</v>
      </c>
      <c r="AH103" s="31">
        <v>623167.0</v>
      </c>
      <c r="AI103" s="31">
        <v>942864.0</v>
      </c>
      <c r="AJ103" s="31">
        <v>942865.0</v>
      </c>
      <c r="AK103" s="31">
        <v>943281.0</v>
      </c>
      <c r="AL103" s="31">
        <v>943283.0</v>
      </c>
      <c r="AM103" s="31">
        <v>944957.0</v>
      </c>
      <c r="AN103" s="31">
        <v>944958.0</v>
      </c>
      <c r="AO103" s="31">
        <v>944991.0</v>
      </c>
      <c r="AP103" s="31">
        <v>944992.0</v>
      </c>
      <c r="AQ103" s="31">
        <v>943385.0</v>
      </c>
      <c r="AR103" s="31">
        <v>943386.0</v>
      </c>
      <c r="AS103" s="31">
        <v>944966.0</v>
      </c>
      <c r="AT103" s="31">
        <v>944993.0</v>
      </c>
      <c r="AU103" s="31">
        <v>944969.0</v>
      </c>
      <c r="AV103" s="31">
        <v>944994.0</v>
      </c>
      <c r="AW103" s="31">
        <v>943417.0</v>
      </c>
      <c r="AX103" s="31">
        <v>943418.0</v>
      </c>
      <c r="AY103" s="31">
        <v>1.0</v>
      </c>
      <c r="AZ103" s="31">
        <v>1.0</v>
      </c>
      <c r="BA103" s="31">
        <v>1.0</v>
      </c>
      <c r="BB103" s="31">
        <v>1.0</v>
      </c>
      <c r="BC103" s="31">
        <v>1.0</v>
      </c>
      <c r="BD103" s="31">
        <v>1.0</v>
      </c>
      <c r="BE103" s="31">
        <v>1.0</v>
      </c>
      <c r="BF103" s="31">
        <v>1.0</v>
      </c>
      <c r="BG103" s="31">
        <v>1.0</v>
      </c>
      <c r="BH103" s="31">
        <v>0.0</v>
      </c>
      <c r="BI103" s="31">
        <v>1.0</v>
      </c>
      <c r="BJ103" s="31">
        <v>1.0</v>
      </c>
      <c r="BK103" s="31">
        <v>0.0</v>
      </c>
      <c r="BL103" s="31">
        <v>1.0</v>
      </c>
      <c r="BM103" s="31">
        <v>1.0</v>
      </c>
      <c r="BN103" s="31">
        <v>1.0</v>
      </c>
      <c r="BO103" s="32">
        <f t="shared" si="1"/>
        <v>0.875</v>
      </c>
      <c r="BP103" s="32">
        <f t="shared" si="2"/>
        <v>0.3415650255</v>
      </c>
      <c r="BQ103" s="33">
        <f t="shared" si="3"/>
        <v>14</v>
      </c>
      <c r="BR103" s="31">
        <v>0.0</v>
      </c>
      <c r="BS103" s="31">
        <v>0.0</v>
      </c>
      <c r="BT103" s="31">
        <v>0.0</v>
      </c>
      <c r="BU103" s="31">
        <v>0.0</v>
      </c>
      <c r="BV103" s="31">
        <v>0.0</v>
      </c>
      <c r="BW103" s="31">
        <v>0.0</v>
      </c>
      <c r="BX103" s="31">
        <v>0.0</v>
      </c>
      <c r="BY103" s="31">
        <v>0.0</v>
      </c>
      <c r="BZ103" s="31">
        <v>0.0</v>
      </c>
      <c r="CA103" s="31">
        <v>0.0</v>
      </c>
      <c r="CB103" s="31">
        <v>0.0</v>
      </c>
      <c r="CC103" s="31">
        <v>0.0</v>
      </c>
      <c r="CD103" s="31">
        <v>0.0</v>
      </c>
      <c r="CE103" s="31">
        <v>0.0</v>
      </c>
      <c r="CF103" s="31">
        <v>0.0</v>
      </c>
      <c r="CG103" s="31">
        <v>0.0</v>
      </c>
      <c r="CH103" s="32">
        <f t="shared" si="4"/>
        <v>0</v>
      </c>
      <c r="CI103" s="32">
        <f t="shared" si="5"/>
        <v>0</v>
      </c>
      <c r="CJ103" s="33">
        <f t="shared" si="6"/>
        <v>0</v>
      </c>
      <c r="CK103" s="31">
        <v>0.0</v>
      </c>
      <c r="CL103" s="31">
        <v>0.0</v>
      </c>
      <c r="CM103" s="31">
        <v>0.0</v>
      </c>
      <c r="CN103" s="31">
        <v>0.0</v>
      </c>
      <c r="CO103" s="31">
        <v>0.0</v>
      </c>
      <c r="CP103" s="31">
        <v>0.0</v>
      </c>
      <c r="CQ103" s="31">
        <v>0.0</v>
      </c>
      <c r="CR103" s="31">
        <v>0.0</v>
      </c>
      <c r="CS103" s="31">
        <v>0.0</v>
      </c>
      <c r="CT103" s="31">
        <v>0.0</v>
      </c>
      <c r="CU103" s="31">
        <v>0.0</v>
      </c>
      <c r="CV103" s="31">
        <v>0.0</v>
      </c>
      <c r="CW103" s="31">
        <v>2.0</v>
      </c>
      <c r="CX103" s="31">
        <v>0.0</v>
      </c>
      <c r="CY103" s="31">
        <v>0.0</v>
      </c>
      <c r="CZ103" s="31">
        <v>0.0</v>
      </c>
      <c r="DA103" s="32">
        <f t="shared" si="7"/>
        <v>0.125</v>
      </c>
      <c r="DB103" s="32">
        <f t="shared" si="8"/>
        <v>0.5</v>
      </c>
      <c r="DC103" s="33">
        <f t="shared" si="9"/>
        <v>2</v>
      </c>
      <c r="DD103" s="31">
        <v>0.0</v>
      </c>
      <c r="DE103" s="31">
        <v>0.0</v>
      </c>
      <c r="DF103" s="31">
        <v>0.0</v>
      </c>
      <c r="DG103" s="31">
        <v>0.0</v>
      </c>
      <c r="DH103" s="31">
        <v>0.0</v>
      </c>
      <c r="DI103" s="31">
        <v>0.0</v>
      </c>
      <c r="DJ103" s="31">
        <v>0.0</v>
      </c>
      <c r="DK103" s="31">
        <v>0.0</v>
      </c>
      <c r="DL103" s="31">
        <v>0.0</v>
      </c>
      <c r="DM103" s="31">
        <v>0.0</v>
      </c>
      <c r="DN103" s="31">
        <v>0.0</v>
      </c>
      <c r="DO103" s="31">
        <v>0.0</v>
      </c>
      <c r="DP103" s="31">
        <v>0.0</v>
      </c>
      <c r="DQ103" s="31">
        <v>0.0</v>
      </c>
      <c r="DR103" s="31">
        <v>0.0</v>
      </c>
      <c r="DS103" s="31">
        <v>0.0</v>
      </c>
      <c r="DT103" s="32">
        <f t="shared" si="10"/>
        <v>0</v>
      </c>
      <c r="DU103" s="32">
        <f t="shared" si="11"/>
        <v>0</v>
      </c>
      <c r="DV103" s="33">
        <f t="shared" si="12"/>
        <v>0</v>
      </c>
      <c r="DW103" s="31">
        <v>1.0</v>
      </c>
      <c r="DX103" s="31">
        <v>1.0</v>
      </c>
      <c r="DY103" s="31">
        <v>1.0</v>
      </c>
      <c r="DZ103" s="31">
        <v>1.0</v>
      </c>
      <c r="EA103" s="31">
        <v>1.0</v>
      </c>
      <c r="EB103" s="31">
        <v>1.0</v>
      </c>
      <c r="EC103" s="31">
        <v>1.0</v>
      </c>
      <c r="ED103" s="31">
        <v>1.0</v>
      </c>
      <c r="EE103" s="31">
        <v>1.0</v>
      </c>
      <c r="EF103" s="31">
        <v>2.0</v>
      </c>
      <c r="EG103" s="31">
        <v>1.0</v>
      </c>
      <c r="EH103" s="31">
        <v>1.0</v>
      </c>
      <c r="EI103" s="31">
        <v>2.0</v>
      </c>
      <c r="EJ103" s="31">
        <v>1.0</v>
      </c>
      <c r="EK103" s="31">
        <v>1.0</v>
      </c>
      <c r="EL103" s="31">
        <v>1.0</v>
      </c>
      <c r="EM103" s="32">
        <f t="shared" si="13"/>
        <v>1.125</v>
      </c>
      <c r="EN103" s="32">
        <f t="shared" si="14"/>
        <v>0.3415650255</v>
      </c>
      <c r="EO103" s="33">
        <f t="shared" si="15"/>
        <v>18</v>
      </c>
      <c r="EP103" s="50">
        <v>41759.53402777778</v>
      </c>
      <c r="EQ103" s="50">
        <v>41759.53472222222</v>
      </c>
      <c r="ER103" s="50">
        <v>41759.53472222222</v>
      </c>
      <c r="ES103" s="50">
        <v>41759.535416666666</v>
      </c>
      <c r="ET103" s="50">
        <v>41759.53611111111</v>
      </c>
      <c r="EU103" s="50">
        <v>41759.53680555556</v>
      </c>
      <c r="EV103" s="50">
        <v>41759.5375</v>
      </c>
      <c r="EW103" s="50">
        <v>41759.538194444445</v>
      </c>
      <c r="EX103" s="50">
        <v>41759.53888888889</v>
      </c>
      <c r="EY103" s="50">
        <v>41759.53958333333</v>
      </c>
      <c r="EZ103" s="50">
        <v>41759.540972222225</v>
      </c>
      <c r="FA103" s="50">
        <v>41759.54375</v>
      </c>
      <c r="FB103" s="50">
        <v>41759.54375</v>
      </c>
      <c r="FC103" s="50">
        <v>41759.54583333333</v>
      </c>
      <c r="FD103" s="50">
        <v>41759.54652777778</v>
      </c>
      <c r="FE103" s="50">
        <v>41759.54722222222</v>
      </c>
      <c r="FF103" s="48">
        <v>0.03470949074074074</v>
      </c>
      <c r="FG103" s="48">
        <v>0.035047453703703706</v>
      </c>
      <c r="FH103" s="48">
        <v>0.03539351851851852</v>
      </c>
      <c r="FI103" s="48">
        <v>0.03612384259259259</v>
      </c>
      <c r="FJ103" s="48">
        <v>0.03703356481481481</v>
      </c>
      <c r="FK103" s="48">
        <v>0.03764236111111111</v>
      </c>
      <c r="FL103" s="48">
        <v>0.03850578703703703</v>
      </c>
      <c r="FM103" s="48">
        <v>0.03917013888888889</v>
      </c>
      <c r="FN103" s="48">
        <v>0.04003587962962963</v>
      </c>
      <c r="FO103" s="48">
        <v>0.041229166666666664</v>
      </c>
      <c r="FP103" s="48">
        <v>0.002033564814814815</v>
      </c>
      <c r="FQ103" s="48">
        <v>0.0025324074074074073</v>
      </c>
      <c r="FR103" s="48">
        <v>0.004258101851851852</v>
      </c>
      <c r="FS103" s="48">
        <v>0.0048634259259259256</v>
      </c>
      <c r="FT103" s="48">
        <v>0.005299768518518519</v>
      </c>
      <c r="FU103" s="48">
        <v>0.005681712962962962</v>
      </c>
      <c r="FV103" s="31">
        <v>17890.0</v>
      </c>
      <c r="FW103" s="31">
        <v>27088.0</v>
      </c>
      <c r="FX103" s="31">
        <v>23023.0</v>
      </c>
      <c r="FY103" s="31">
        <v>46114.0</v>
      </c>
      <c r="FZ103" s="31">
        <v>77693.0</v>
      </c>
      <c r="GA103" s="31">
        <v>47266.0</v>
      </c>
      <c r="GB103" s="31">
        <v>68851.0</v>
      </c>
      <c r="GC103" s="31">
        <v>56292.0</v>
      </c>
      <c r="GD103" s="31">
        <v>42105.0</v>
      </c>
      <c r="GE103" s="31">
        <v>7015.0</v>
      </c>
      <c r="GF103" s="31">
        <v>212650.0</v>
      </c>
      <c r="GG103" s="31">
        <v>36830.0</v>
      </c>
      <c r="GH103" s="31">
        <v>49136.0</v>
      </c>
      <c r="GI103" s="31">
        <v>51150.0</v>
      </c>
      <c r="GJ103" s="31">
        <v>33920.0</v>
      </c>
      <c r="GK103" s="31">
        <v>8920.0</v>
      </c>
      <c r="GL103" s="32">
        <f t="shared" si="16"/>
        <v>50371.4375</v>
      </c>
      <c r="GM103" s="32">
        <f t="shared" si="17"/>
        <v>47576.39809</v>
      </c>
      <c r="GN103" s="33">
        <f t="shared" si="18"/>
        <v>805943</v>
      </c>
      <c r="GO103" s="31">
        <v>17890.0</v>
      </c>
      <c r="GP103" s="31">
        <v>27088.0</v>
      </c>
      <c r="GQ103" s="31">
        <v>23023.0</v>
      </c>
      <c r="GR103" s="31">
        <v>46114.0</v>
      </c>
      <c r="GS103" s="31">
        <v>77693.0</v>
      </c>
      <c r="GT103" s="31">
        <v>47266.0</v>
      </c>
      <c r="GU103" s="31">
        <v>68851.0</v>
      </c>
      <c r="GV103" s="31">
        <v>56292.0</v>
      </c>
      <c r="GW103" s="31">
        <v>42105.0</v>
      </c>
      <c r="GX103" s="31">
        <v>7015.0</v>
      </c>
      <c r="GY103" s="31">
        <v>212650.0</v>
      </c>
      <c r="GZ103" s="31">
        <v>36830.0</v>
      </c>
      <c r="HA103" s="31">
        <v>49136.0</v>
      </c>
      <c r="HB103" s="31">
        <v>51150.0</v>
      </c>
      <c r="HC103" s="31">
        <v>33920.0</v>
      </c>
      <c r="HD103" s="31">
        <v>8920.0</v>
      </c>
      <c r="HE103" s="32">
        <f t="shared" si="19"/>
        <v>50371.4375</v>
      </c>
      <c r="HF103" s="32">
        <f t="shared" si="20"/>
        <v>47576.39809</v>
      </c>
      <c r="HG103" s="33">
        <f t="shared" si="21"/>
        <v>805943</v>
      </c>
      <c r="HH103" s="12"/>
      <c r="HI103" s="12"/>
      <c r="HJ103" s="31"/>
      <c r="HK103" s="31"/>
      <c r="HL103" s="31"/>
      <c r="HM103" s="31"/>
      <c r="HN103" s="31"/>
      <c r="HO103" s="31"/>
      <c r="HP103" s="31"/>
      <c r="HQ103" s="31"/>
      <c r="HR103" s="31"/>
      <c r="HS103" s="31"/>
      <c r="HT103" s="18" t="str">
        <f t="shared" si="22"/>
        <v>#DIV/0!</v>
      </c>
      <c r="HU103" s="18" t="str">
        <f t="shared" si="23"/>
        <v>#DIV/0!</v>
      </c>
      <c r="HV103" s="13">
        <f t="shared" si="24"/>
        <v>0</v>
      </c>
      <c r="HW103" s="31"/>
      <c r="HX103" s="31"/>
      <c r="HY103" s="31"/>
      <c r="HZ103" s="31"/>
      <c r="IA103" s="31"/>
      <c r="IB103" s="31"/>
      <c r="IC103" s="31"/>
      <c r="ID103" s="31"/>
      <c r="IE103" s="18" t="str">
        <f t="shared" si="25"/>
        <v>#DIV/0!</v>
      </c>
      <c r="IF103" s="18" t="str">
        <f t="shared" si="26"/>
        <v>#DIV/0!</v>
      </c>
      <c r="IG103" s="13">
        <f t="shared" si="27"/>
        <v>0</v>
      </c>
      <c r="IH103" s="31"/>
      <c r="II103" s="31"/>
      <c r="IJ103" s="31"/>
      <c r="IK103" s="31"/>
      <c r="IL103" s="18" t="str">
        <f t="shared" si="28"/>
        <v>#DIV/0!</v>
      </c>
      <c r="IM103" s="18" t="str">
        <f t="shared" si="29"/>
        <v>#DIV/0!</v>
      </c>
      <c r="IN103" s="13">
        <f t="shared" si="30"/>
        <v>0</v>
      </c>
      <c r="IO103" s="31"/>
      <c r="IP103" s="31"/>
      <c r="IQ103" s="31"/>
      <c r="IR103" s="31"/>
      <c r="IS103" s="31"/>
      <c r="IT103" s="31"/>
      <c r="IU103" s="31"/>
      <c r="IV103" s="31"/>
      <c r="IW103" s="31"/>
      <c r="IX103" s="31"/>
      <c r="IY103" s="31"/>
      <c r="IZ103" s="31"/>
      <c r="JA103" s="18" t="str">
        <f t="shared" si="31"/>
        <v>#DIV/0!</v>
      </c>
      <c r="JB103" s="18" t="str">
        <f t="shared" si="32"/>
        <v>#DIV/0!</v>
      </c>
      <c r="JC103" s="13">
        <f t="shared" si="33"/>
        <v>0</v>
      </c>
      <c r="JD103" s="31"/>
      <c r="JE103" s="31"/>
      <c r="JF103" s="31"/>
      <c r="JG103" s="31"/>
      <c r="JH103" s="12"/>
      <c r="JI103" s="12"/>
      <c r="JJ103" s="12"/>
      <c r="JK103" s="12"/>
      <c r="JL103" s="12"/>
    </row>
    <row r="104" ht="13.5" customHeight="1">
      <c r="A104" s="31">
        <v>170.0</v>
      </c>
      <c r="B104" s="31">
        <v>229341.0</v>
      </c>
      <c r="C104" s="33">
        <v>0.676731794</v>
      </c>
      <c r="D104" s="13">
        <v>0.0</v>
      </c>
      <c r="E104" s="13">
        <v>0.0</v>
      </c>
      <c r="F104" s="33">
        <v>1.0</v>
      </c>
      <c r="G104" s="13">
        <v>1.0</v>
      </c>
      <c r="H104" s="31">
        <v>16.0</v>
      </c>
      <c r="I104" s="31">
        <v>1047726.0</v>
      </c>
      <c r="J104" s="31">
        <v>2.0</v>
      </c>
      <c r="K104" s="31">
        <v>26970.0</v>
      </c>
      <c r="L104" s="31">
        <v>4193604.0</v>
      </c>
      <c r="M104" s="48">
        <v>0.020208333333333335</v>
      </c>
      <c r="N104" s="48">
        <v>0.019050925925925926</v>
      </c>
      <c r="O104" s="31">
        <v>188464.0</v>
      </c>
      <c r="P104" s="31">
        <v>323712.0</v>
      </c>
      <c r="Q104" s="48">
        <v>0.01699537037037037</v>
      </c>
      <c r="R104" s="31" t="s">
        <v>536</v>
      </c>
      <c r="S104" s="31">
        <v>622781.0</v>
      </c>
      <c r="T104" s="31">
        <v>622781.0</v>
      </c>
      <c r="U104" s="31">
        <v>623092.0</v>
      </c>
      <c r="V104" s="31">
        <v>623092.0</v>
      </c>
      <c r="W104" s="31">
        <v>624294.0</v>
      </c>
      <c r="X104" s="31">
        <v>624295.0</v>
      </c>
      <c r="Y104" s="31">
        <v>624311.0</v>
      </c>
      <c r="Z104" s="31">
        <v>624312.0</v>
      </c>
      <c r="AA104" s="31">
        <v>623136.0</v>
      </c>
      <c r="AB104" s="31">
        <v>623136.0</v>
      </c>
      <c r="AC104" s="31">
        <v>624301.0</v>
      </c>
      <c r="AD104" s="31">
        <v>624313.0</v>
      </c>
      <c r="AE104" s="31">
        <v>624302.0</v>
      </c>
      <c r="AF104" s="31">
        <v>624314.0</v>
      </c>
      <c r="AG104" s="31">
        <v>623167.0</v>
      </c>
      <c r="AH104" s="31">
        <v>623167.0</v>
      </c>
      <c r="AI104" s="31">
        <v>942864.0</v>
      </c>
      <c r="AJ104" s="31">
        <v>942865.0</v>
      </c>
      <c r="AK104" s="31">
        <v>943281.0</v>
      </c>
      <c r="AL104" s="31">
        <v>943283.0</v>
      </c>
      <c r="AM104" s="31">
        <v>944957.0</v>
      </c>
      <c r="AN104" s="31">
        <v>944958.0</v>
      </c>
      <c r="AO104" s="31">
        <v>944991.0</v>
      </c>
      <c r="AP104" s="31">
        <v>944992.0</v>
      </c>
      <c r="AQ104" s="31">
        <v>943385.0</v>
      </c>
      <c r="AR104" s="31">
        <v>943386.0</v>
      </c>
      <c r="AS104" s="31">
        <v>944966.0</v>
      </c>
      <c r="AT104" s="31">
        <v>944993.0</v>
      </c>
      <c r="AU104" s="31">
        <v>944969.0</v>
      </c>
      <c r="AV104" s="31">
        <v>944994.0</v>
      </c>
      <c r="AW104" s="31">
        <v>943417.0</v>
      </c>
      <c r="AX104" s="31">
        <v>943418.0</v>
      </c>
      <c r="AY104" s="31">
        <v>1.0</v>
      </c>
      <c r="AZ104" s="31">
        <v>1.0</v>
      </c>
      <c r="BA104" s="31">
        <v>1.0</v>
      </c>
      <c r="BB104" s="31">
        <v>0.0</v>
      </c>
      <c r="BC104" s="31">
        <v>0.0</v>
      </c>
      <c r="BD104" s="31">
        <v>1.0</v>
      </c>
      <c r="BE104" s="31">
        <v>0.0</v>
      </c>
      <c r="BF104" s="31">
        <v>0.0</v>
      </c>
      <c r="BG104" s="31">
        <v>1.0</v>
      </c>
      <c r="BH104" s="31">
        <v>0.0</v>
      </c>
      <c r="BI104" s="31">
        <v>0.0</v>
      </c>
      <c r="BJ104" s="31">
        <v>0.0</v>
      </c>
      <c r="BK104" s="31">
        <v>0.0</v>
      </c>
      <c r="BL104" s="31">
        <v>0.0</v>
      </c>
      <c r="BM104" s="31">
        <v>1.0</v>
      </c>
      <c r="BN104" s="31">
        <v>1.0</v>
      </c>
      <c r="BO104" s="32">
        <f t="shared" si="1"/>
        <v>0.4375</v>
      </c>
      <c r="BP104" s="32">
        <f t="shared" si="2"/>
        <v>0.5123475383</v>
      </c>
      <c r="BQ104" s="33">
        <f t="shared" si="3"/>
        <v>7</v>
      </c>
      <c r="BR104" s="31">
        <v>0.0</v>
      </c>
      <c r="BS104" s="31">
        <v>0.0</v>
      </c>
      <c r="BT104" s="31">
        <v>0.0</v>
      </c>
      <c r="BU104" s="31">
        <v>0.0</v>
      </c>
      <c r="BV104" s="31">
        <v>0.0</v>
      </c>
      <c r="BW104" s="31">
        <v>0.0</v>
      </c>
      <c r="BX104" s="31">
        <v>0.0</v>
      </c>
      <c r="BY104" s="31">
        <v>0.0</v>
      </c>
      <c r="BZ104" s="31">
        <v>0.0</v>
      </c>
      <c r="CA104" s="31">
        <v>0.0</v>
      </c>
      <c r="CB104" s="31">
        <v>0.0</v>
      </c>
      <c r="CC104" s="31">
        <v>0.0</v>
      </c>
      <c r="CD104" s="31">
        <v>0.0</v>
      </c>
      <c r="CE104" s="31">
        <v>0.0</v>
      </c>
      <c r="CF104" s="31">
        <v>0.0</v>
      </c>
      <c r="CG104" s="31">
        <v>0.0</v>
      </c>
      <c r="CH104" s="32">
        <f t="shared" si="4"/>
        <v>0</v>
      </c>
      <c r="CI104" s="32">
        <f t="shared" si="5"/>
        <v>0</v>
      </c>
      <c r="CJ104" s="33">
        <f t="shared" si="6"/>
        <v>0</v>
      </c>
      <c r="CK104" s="31">
        <v>0.0</v>
      </c>
      <c r="CL104" s="31">
        <v>0.0</v>
      </c>
      <c r="CM104" s="31">
        <v>0.0</v>
      </c>
      <c r="CN104" s="31">
        <v>0.0</v>
      </c>
      <c r="CO104" s="31">
        <v>2.0</v>
      </c>
      <c r="CP104" s="31">
        <v>0.0</v>
      </c>
      <c r="CQ104" s="31">
        <v>0.0</v>
      </c>
      <c r="CR104" s="31">
        <v>0.0</v>
      </c>
      <c r="CS104" s="31">
        <v>0.0</v>
      </c>
      <c r="CT104" s="31">
        <v>0.0</v>
      </c>
      <c r="CU104" s="31">
        <v>2.0</v>
      </c>
      <c r="CV104" s="31">
        <v>0.0</v>
      </c>
      <c r="CW104" s="31">
        <v>2.0</v>
      </c>
      <c r="CX104" s="31">
        <v>3.0</v>
      </c>
      <c r="CY104" s="31">
        <v>0.0</v>
      </c>
      <c r="CZ104" s="31">
        <v>0.0</v>
      </c>
      <c r="DA104" s="32">
        <f t="shared" si="7"/>
        <v>0.5625</v>
      </c>
      <c r="DB104" s="32">
        <f t="shared" si="8"/>
        <v>1.030776406</v>
      </c>
      <c r="DC104" s="33">
        <f t="shared" si="9"/>
        <v>9</v>
      </c>
      <c r="DD104" s="31">
        <v>0.0</v>
      </c>
      <c r="DE104" s="31">
        <v>0.0</v>
      </c>
      <c r="DF104" s="31">
        <v>0.0</v>
      </c>
      <c r="DG104" s="31">
        <v>0.0</v>
      </c>
      <c r="DH104" s="31">
        <v>0.0</v>
      </c>
      <c r="DI104" s="31">
        <v>0.0</v>
      </c>
      <c r="DJ104" s="31">
        <v>0.0</v>
      </c>
      <c r="DK104" s="31">
        <v>0.0</v>
      </c>
      <c r="DL104" s="31">
        <v>0.0</v>
      </c>
      <c r="DM104" s="31">
        <v>0.0</v>
      </c>
      <c r="DN104" s="31">
        <v>0.0</v>
      </c>
      <c r="DO104" s="31">
        <v>0.0</v>
      </c>
      <c r="DP104" s="31">
        <v>0.0</v>
      </c>
      <c r="DQ104" s="31">
        <v>1.0</v>
      </c>
      <c r="DR104" s="31">
        <v>0.0</v>
      </c>
      <c r="DS104" s="31">
        <v>0.0</v>
      </c>
      <c r="DT104" s="32">
        <f t="shared" si="10"/>
        <v>0.0625</v>
      </c>
      <c r="DU104" s="32">
        <f t="shared" si="11"/>
        <v>0.25</v>
      </c>
      <c r="DV104" s="33">
        <f t="shared" si="12"/>
        <v>1</v>
      </c>
      <c r="DW104" s="31">
        <v>1.0</v>
      </c>
      <c r="DX104" s="31">
        <v>1.0</v>
      </c>
      <c r="DY104" s="31">
        <v>1.0</v>
      </c>
      <c r="DZ104" s="31">
        <v>2.0</v>
      </c>
      <c r="EA104" s="31">
        <v>4.0</v>
      </c>
      <c r="EB104" s="31">
        <v>1.0</v>
      </c>
      <c r="EC104" s="31">
        <v>2.0</v>
      </c>
      <c r="ED104" s="31">
        <v>2.0</v>
      </c>
      <c r="EE104" s="31">
        <v>1.0</v>
      </c>
      <c r="EF104" s="31">
        <v>2.0</v>
      </c>
      <c r="EG104" s="31">
        <v>2.0</v>
      </c>
      <c r="EH104" s="31">
        <v>2.0</v>
      </c>
      <c r="EI104" s="31">
        <v>4.0</v>
      </c>
      <c r="EJ104" s="31">
        <v>4.0</v>
      </c>
      <c r="EK104" s="31">
        <v>1.0</v>
      </c>
      <c r="EL104" s="31">
        <v>1.0</v>
      </c>
      <c r="EM104" s="32">
        <f t="shared" si="13"/>
        <v>1.9375</v>
      </c>
      <c r="EN104" s="32">
        <f t="shared" si="14"/>
        <v>1.123610253</v>
      </c>
      <c r="EO104" s="33">
        <f t="shared" si="15"/>
        <v>31</v>
      </c>
      <c r="EP104" s="50">
        <v>41759.56180555555</v>
      </c>
      <c r="EQ104" s="50">
        <v>41759.56597222222</v>
      </c>
      <c r="ER104" s="50">
        <v>41759.57777777778</v>
      </c>
      <c r="ES104" s="50">
        <v>41759.57777777778</v>
      </c>
      <c r="ET104" s="50">
        <v>41759.57777777778</v>
      </c>
      <c r="EU104" s="50">
        <v>41759.58819444444</v>
      </c>
      <c r="EV104" s="50">
        <v>41759.58888888889</v>
      </c>
      <c r="EW104" s="50">
        <v>41759.59027777778</v>
      </c>
      <c r="EX104" s="50">
        <v>41759.59097222222</v>
      </c>
      <c r="EY104" s="50">
        <v>41759.59097222222</v>
      </c>
      <c r="EZ104" s="50">
        <v>41759.59305555555</v>
      </c>
      <c r="FA104" s="50">
        <v>41759.59861111111</v>
      </c>
      <c r="FB104" s="50">
        <v>41759.59930555556</v>
      </c>
      <c r="FC104" s="50">
        <v>41759.60138888889</v>
      </c>
      <c r="FD104" s="50">
        <v>41759.60208333333</v>
      </c>
      <c r="FE104" s="50">
        <v>41759.60208333333</v>
      </c>
      <c r="FF104" s="48">
        <v>0.024980324074074075</v>
      </c>
      <c r="FG104" s="48">
        <v>0.03620949074074074</v>
      </c>
      <c r="FH104" s="48">
        <v>0.036313657407407406</v>
      </c>
      <c r="FI104" s="48">
        <v>0.036759259259259255</v>
      </c>
      <c r="FJ104" s="48">
        <v>0.005417824074074074</v>
      </c>
      <c r="FK104" s="48">
        <v>0.0055833333333333325</v>
      </c>
      <c r="FL104" s="48">
        <v>0.007185185185185186</v>
      </c>
      <c r="FM104" s="48">
        <v>0.00763425925925926</v>
      </c>
      <c r="FN104" s="48">
        <v>0.007702546296296297</v>
      </c>
      <c r="FO104" s="48">
        <v>0.010212962962962964</v>
      </c>
      <c r="FP104" s="48">
        <v>0.015887731481481482</v>
      </c>
      <c r="FQ104" s="48">
        <v>0.01628935185185185</v>
      </c>
      <c r="FR104" s="48">
        <v>0.01824074074074074</v>
      </c>
      <c r="FS104" s="48">
        <v>0.018775462962962963</v>
      </c>
      <c r="FT104" s="48">
        <v>0.018832175925925926</v>
      </c>
      <c r="FU104" s="48">
        <v>0.019047453703703705</v>
      </c>
      <c r="FV104" s="31">
        <v>396270.0</v>
      </c>
      <c r="FW104" s="31">
        <v>969447.0</v>
      </c>
      <c r="FX104" s="31">
        <v>6482.0</v>
      </c>
      <c r="FY104" s="31">
        <v>15300.0</v>
      </c>
      <c r="FZ104" s="31">
        <v>822202.0</v>
      </c>
      <c r="GA104" s="31">
        <v>14408.0</v>
      </c>
      <c r="GB104" s="31">
        <v>22004.0</v>
      </c>
      <c r="GC104" s="31">
        <v>23377.0</v>
      </c>
      <c r="GD104" s="31">
        <v>5484.0</v>
      </c>
      <c r="GE104" s="31">
        <v>68250.0</v>
      </c>
      <c r="GF104" s="31">
        <v>305482.0</v>
      </c>
      <c r="GG104" s="31">
        <v>23467.0</v>
      </c>
      <c r="GH104" s="31">
        <v>81820.0</v>
      </c>
      <c r="GI104" s="31">
        <v>17268.0</v>
      </c>
      <c r="GJ104" s="31">
        <v>4093.0</v>
      </c>
      <c r="GK104" s="31">
        <v>17691.0</v>
      </c>
      <c r="GL104" s="32">
        <f t="shared" si="16"/>
        <v>174565.3125</v>
      </c>
      <c r="GM104" s="32">
        <f t="shared" si="17"/>
        <v>304707.4685</v>
      </c>
      <c r="GN104" s="33">
        <f t="shared" si="18"/>
        <v>2793045</v>
      </c>
      <c r="GO104" s="31">
        <v>396270.0</v>
      </c>
      <c r="GP104" s="31">
        <v>969447.0</v>
      </c>
      <c r="GQ104" s="31">
        <v>6482.0</v>
      </c>
      <c r="GR104" s="31">
        <v>15300.0</v>
      </c>
      <c r="GS104" s="31">
        <v>822202.0</v>
      </c>
      <c r="GT104" s="31">
        <v>14408.0</v>
      </c>
      <c r="GU104" s="31">
        <v>22004.0</v>
      </c>
      <c r="GV104" s="31">
        <v>23377.0</v>
      </c>
      <c r="GW104" s="31">
        <v>5484.0</v>
      </c>
      <c r="GX104" s="31">
        <v>68250.0</v>
      </c>
      <c r="GY104" s="31">
        <v>305482.0</v>
      </c>
      <c r="GZ104" s="31">
        <v>23467.0</v>
      </c>
      <c r="HA104" s="31">
        <v>81820.0</v>
      </c>
      <c r="HB104" s="31">
        <v>17268.0</v>
      </c>
      <c r="HC104" s="31">
        <v>4093.0</v>
      </c>
      <c r="HD104" s="31">
        <v>17691.0</v>
      </c>
      <c r="HE104" s="32">
        <f t="shared" si="19"/>
        <v>174565.3125</v>
      </c>
      <c r="HF104" s="32">
        <f t="shared" si="20"/>
        <v>304707.4685</v>
      </c>
      <c r="HG104" s="33">
        <f t="shared" si="21"/>
        <v>2793045</v>
      </c>
      <c r="HH104" s="12"/>
      <c r="HI104" s="12"/>
      <c r="HJ104" s="31"/>
      <c r="HK104" s="31"/>
      <c r="HL104" s="31"/>
      <c r="HM104" s="31"/>
      <c r="HN104" s="31"/>
      <c r="HO104" s="31"/>
      <c r="HP104" s="31"/>
      <c r="HQ104" s="31"/>
      <c r="HR104" s="31"/>
      <c r="HS104" s="31"/>
      <c r="HT104" s="18" t="str">
        <f t="shared" si="22"/>
        <v>#DIV/0!</v>
      </c>
      <c r="HU104" s="18" t="str">
        <f t="shared" si="23"/>
        <v>#DIV/0!</v>
      </c>
      <c r="HV104" s="13">
        <f t="shared" si="24"/>
        <v>0</v>
      </c>
      <c r="HW104" s="31"/>
      <c r="HX104" s="31"/>
      <c r="HY104" s="31"/>
      <c r="HZ104" s="31"/>
      <c r="IA104" s="31"/>
      <c r="IB104" s="31"/>
      <c r="IC104" s="31"/>
      <c r="ID104" s="31"/>
      <c r="IE104" s="18" t="str">
        <f t="shared" si="25"/>
        <v>#DIV/0!</v>
      </c>
      <c r="IF104" s="18" t="str">
        <f t="shared" si="26"/>
        <v>#DIV/0!</v>
      </c>
      <c r="IG104" s="13">
        <f t="shared" si="27"/>
        <v>0</v>
      </c>
      <c r="IH104" s="31"/>
      <c r="II104" s="31"/>
      <c r="IJ104" s="31"/>
      <c r="IK104" s="31"/>
      <c r="IL104" s="18" t="str">
        <f t="shared" si="28"/>
        <v>#DIV/0!</v>
      </c>
      <c r="IM104" s="18" t="str">
        <f t="shared" si="29"/>
        <v>#DIV/0!</v>
      </c>
      <c r="IN104" s="13">
        <f t="shared" si="30"/>
        <v>0</v>
      </c>
      <c r="IO104" s="31"/>
      <c r="IP104" s="31"/>
      <c r="IQ104" s="31"/>
      <c r="IR104" s="31"/>
      <c r="IS104" s="31"/>
      <c r="IT104" s="31"/>
      <c r="IU104" s="31"/>
      <c r="IV104" s="31"/>
      <c r="IW104" s="31"/>
      <c r="IX104" s="31"/>
      <c r="IY104" s="31"/>
      <c r="IZ104" s="31"/>
      <c r="JA104" s="18" t="str">
        <f t="shared" si="31"/>
        <v>#DIV/0!</v>
      </c>
      <c r="JB104" s="18" t="str">
        <f t="shared" si="32"/>
        <v>#DIV/0!</v>
      </c>
      <c r="JC104" s="13">
        <f t="shared" si="33"/>
        <v>0</v>
      </c>
      <c r="JD104" s="31"/>
      <c r="JE104" s="31"/>
      <c r="JF104" s="31"/>
      <c r="JG104" s="31"/>
      <c r="JH104" s="12"/>
      <c r="JI104" s="12"/>
      <c r="JJ104" s="12"/>
      <c r="JK104" s="12"/>
      <c r="JL104" s="12"/>
    </row>
    <row r="105" ht="13.5" customHeight="1">
      <c r="A105" s="31">
        <v>159.0</v>
      </c>
      <c r="B105" s="31">
        <v>229313.0</v>
      </c>
      <c r="C105" s="33">
        <v>0.68043088</v>
      </c>
      <c r="D105" s="13">
        <v>0.0</v>
      </c>
      <c r="E105" s="13">
        <v>0.0</v>
      </c>
      <c r="F105" s="33">
        <v>1.0</v>
      </c>
      <c r="G105" s="13">
        <v>1.0</v>
      </c>
      <c r="H105" s="31">
        <v>16.0</v>
      </c>
      <c r="I105" s="31">
        <v>1047726.0</v>
      </c>
      <c r="J105" s="31">
        <v>2.0</v>
      </c>
      <c r="K105" s="31">
        <v>26970.0</v>
      </c>
      <c r="L105" s="31">
        <v>4196393.0</v>
      </c>
      <c r="M105" s="48">
        <v>0.03095486111111111</v>
      </c>
      <c r="N105" s="48">
        <v>0.003988425925925926</v>
      </c>
      <c r="O105" s="31">
        <v>188436.0</v>
      </c>
      <c r="P105" s="31">
        <v>323712.0</v>
      </c>
      <c r="Q105" s="48">
        <v>0.01699537037037037</v>
      </c>
      <c r="R105" s="31" t="s">
        <v>529</v>
      </c>
      <c r="S105" s="31">
        <v>622781.0</v>
      </c>
      <c r="T105" s="31">
        <v>622781.0</v>
      </c>
      <c r="U105" s="31">
        <v>623092.0</v>
      </c>
      <c r="V105" s="31">
        <v>623092.0</v>
      </c>
      <c r="W105" s="31">
        <v>624294.0</v>
      </c>
      <c r="X105" s="31">
        <v>624295.0</v>
      </c>
      <c r="Y105" s="31">
        <v>624311.0</v>
      </c>
      <c r="Z105" s="31">
        <v>624312.0</v>
      </c>
      <c r="AA105" s="31">
        <v>623136.0</v>
      </c>
      <c r="AB105" s="31">
        <v>623136.0</v>
      </c>
      <c r="AC105" s="31">
        <v>624301.0</v>
      </c>
      <c r="AD105" s="31">
        <v>624313.0</v>
      </c>
      <c r="AE105" s="31">
        <v>624302.0</v>
      </c>
      <c r="AF105" s="31">
        <v>624314.0</v>
      </c>
      <c r="AG105" s="31">
        <v>623167.0</v>
      </c>
      <c r="AH105" s="31">
        <v>623167.0</v>
      </c>
      <c r="AI105" s="31">
        <v>942864.0</v>
      </c>
      <c r="AJ105" s="31">
        <v>942865.0</v>
      </c>
      <c r="AK105" s="31">
        <v>943281.0</v>
      </c>
      <c r="AL105" s="31">
        <v>943283.0</v>
      </c>
      <c r="AM105" s="31">
        <v>944957.0</v>
      </c>
      <c r="AN105" s="31">
        <v>944958.0</v>
      </c>
      <c r="AO105" s="31">
        <v>944991.0</v>
      </c>
      <c r="AP105" s="31">
        <v>944992.0</v>
      </c>
      <c r="AQ105" s="31">
        <v>943385.0</v>
      </c>
      <c r="AR105" s="31">
        <v>943386.0</v>
      </c>
      <c r="AS105" s="31">
        <v>944966.0</v>
      </c>
      <c r="AT105" s="31">
        <v>944993.0</v>
      </c>
      <c r="AU105" s="31">
        <v>944969.0</v>
      </c>
      <c r="AV105" s="31">
        <v>944994.0</v>
      </c>
      <c r="AW105" s="31">
        <v>943417.0</v>
      </c>
      <c r="AX105" s="31">
        <v>943418.0</v>
      </c>
      <c r="AY105" s="31">
        <v>1.0</v>
      </c>
      <c r="AZ105" s="31">
        <v>1.0</v>
      </c>
      <c r="BA105" s="31">
        <v>1.0</v>
      </c>
      <c r="BB105" s="31">
        <v>0.0</v>
      </c>
      <c r="BC105" s="31">
        <v>0.0</v>
      </c>
      <c r="BD105" s="31">
        <v>1.0</v>
      </c>
      <c r="BE105" s="31">
        <v>0.0</v>
      </c>
      <c r="BF105" s="31">
        <v>1.0</v>
      </c>
      <c r="BG105" s="31">
        <v>1.0</v>
      </c>
      <c r="BH105" s="31">
        <v>1.0</v>
      </c>
      <c r="BI105" s="31">
        <v>1.0</v>
      </c>
      <c r="BJ105" s="31">
        <v>1.0</v>
      </c>
      <c r="BK105" s="31">
        <v>1.0</v>
      </c>
      <c r="BL105" s="31">
        <v>1.0</v>
      </c>
      <c r="BM105" s="31">
        <v>1.0</v>
      </c>
      <c r="BN105" s="31">
        <v>1.0</v>
      </c>
      <c r="BO105" s="32">
        <f t="shared" si="1"/>
        <v>0.8125</v>
      </c>
      <c r="BP105" s="32">
        <f t="shared" si="2"/>
        <v>0.4031128874</v>
      </c>
      <c r="BQ105" s="33">
        <f t="shared" si="3"/>
        <v>13</v>
      </c>
      <c r="BR105" s="31">
        <v>0.0</v>
      </c>
      <c r="BS105" s="31">
        <v>0.0</v>
      </c>
      <c r="BT105" s="31">
        <v>0.0</v>
      </c>
      <c r="BU105" s="31">
        <v>0.0</v>
      </c>
      <c r="BV105" s="31">
        <v>0.0</v>
      </c>
      <c r="BW105" s="31">
        <v>0.0</v>
      </c>
      <c r="BX105" s="31">
        <v>0.0</v>
      </c>
      <c r="BY105" s="31">
        <v>0.0</v>
      </c>
      <c r="BZ105" s="31">
        <v>0.0</v>
      </c>
      <c r="CA105" s="31">
        <v>0.0</v>
      </c>
      <c r="CB105" s="31">
        <v>0.0</v>
      </c>
      <c r="CC105" s="31">
        <v>0.0</v>
      </c>
      <c r="CD105" s="31">
        <v>0.0</v>
      </c>
      <c r="CE105" s="31">
        <v>0.0</v>
      </c>
      <c r="CF105" s="31">
        <v>0.0</v>
      </c>
      <c r="CG105" s="31">
        <v>0.0</v>
      </c>
      <c r="CH105" s="32">
        <f t="shared" si="4"/>
        <v>0</v>
      </c>
      <c r="CI105" s="32">
        <f t="shared" si="5"/>
        <v>0</v>
      </c>
      <c r="CJ105" s="33">
        <f t="shared" si="6"/>
        <v>0</v>
      </c>
      <c r="CK105" s="31">
        <v>0.0</v>
      </c>
      <c r="CL105" s="31">
        <v>0.0</v>
      </c>
      <c r="CM105" s="31">
        <v>0.0</v>
      </c>
      <c r="CN105" s="31">
        <v>0.0</v>
      </c>
      <c r="CO105" s="31">
        <v>0.0</v>
      </c>
      <c r="CP105" s="31">
        <v>0.0</v>
      </c>
      <c r="CQ105" s="31">
        <v>2.0</v>
      </c>
      <c r="CR105" s="31">
        <v>0.0</v>
      </c>
      <c r="CS105" s="31">
        <v>0.0</v>
      </c>
      <c r="CT105" s="31">
        <v>0.0</v>
      </c>
      <c r="CU105" s="31">
        <v>0.0</v>
      </c>
      <c r="CV105" s="31">
        <v>0.0</v>
      </c>
      <c r="CW105" s="31">
        <v>0.0</v>
      </c>
      <c r="CX105" s="31">
        <v>0.0</v>
      </c>
      <c r="CY105" s="31">
        <v>0.0</v>
      </c>
      <c r="CZ105" s="31">
        <v>0.0</v>
      </c>
      <c r="DA105" s="32">
        <f t="shared" si="7"/>
        <v>0.125</v>
      </c>
      <c r="DB105" s="32">
        <f t="shared" si="8"/>
        <v>0.5</v>
      </c>
      <c r="DC105" s="33">
        <f t="shared" si="9"/>
        <v>2</v>
      </c>
      <c r="DD105" s="31">
        <v>0.0</v>
      </c>
      <c r="DE105" s="31">
        <v>0.0</v>
      </c>
      <c r="DF105" s="31">
        <v>0.0</v>
      </c>
      <c r="DG105" s="31">
        <v>0.0</v>
      </c>
      <c r="DH105" s="31">
        <v>0.0</v>
      </c>
      <c r="DI105" s="31">
        <v>0.0</v>
      </c>
      <c r="DJ105" s="31">
        <v>0.0</v>
      </c>
      <c r="DK105" s="31">
        <v>0.0</v>
      </c>
      <c r="DL105" s="31">
        <v>0.0</v>
      </c>
      <c r="DM105" s="31">
        <v>0.0</v>
      </c>
      <c r="DN105" s="31">
        <v>0.0</v>
      </c>
      <c r="DO105" s="31">
        <v>0.0</v>
      </c>
      <c r="DP105" s="31">
        <v>0.0</v>
      </c>
      <c r="DQ105" s="31">
        <v>0.0</v>
      </c>
      <c r="DR105" s="31">
        <v>0.0</v>
      </c>
      <c r="DS105" s="31">
        <v>0.0</v>
      </c>
      <c r="DT105" s="32">
        <f t="shared" si="10"/>
        <v>0</v>
      </c>
      <c r="DU105" s="32">
        <f t="shared" si="11"/>
        <v>0</v>
      </c>
      <c r="DV105" s="33">
        <f t="shared" si="12"/>
        <v>0</v>
      </c>
      <c r="DW105" s="31">
        <v>1.0</v>
      </c>
      <c r="DX105" s="31">
        <v>1.0</v>
      </c>
      <c r="DY105" s="31">
        <v>1.0</v>
      </c>
      <c r="DZ105" s="31">
        <v>2.0</v>
      </c>
      <c r="EA105" s="31">
        <v>2.0</v>
      </c>
      <c r="EB105" s="31">
        <v>1.0</v>
      </c>
      <c r="EC105" s="31">
        <v>3.0</v>
      </c>
      <c r="ED105" s="31">
        <v>1.0</v>
      </c>
      <c r="EE105" s="31">
        <v>1.0</v>
      </c>
      <c r="EF105" s="31">
        <v>1.0</v>
      </c>
      <c r="EG105" s="31">
        <v>1.0</v>
      </c>
      <c r="EH105" s="31">
        <v>1.0</v>
      </c>
      <c r="EI105" s="31">
        <v>1.0</v>
      </c>
      <c r="EJ105" s="31">
        <v>1.0</v>
      </c>
      <c r="EK105" s="31">
        <v>1.0</v>
      </c>
      <c r="EL105" s="31">
        <v>1.0</v>
      </c>
      <c r="EM105" s="32">
        <f t="shared" si="13"/>
        <v>1.25</v>
      </c>
      <c r="EN105" s="32">
        <f t="shared" si="14"/>
        <v>0.5773502692</v>
      </c>
      <c r="EO105" s="33">
        <f t="shared" si="15"/>
        <v>20</v>
      </c>
      <c r="EP105" s="50">
        <v>41759.73888888889</v>
      </c>
      <c r="EQ105" s="50">
        <v>41759.739583333336</v>
      </c>
      <c r="ER105" s="50">
        <v>41759.739583333336</v>
      </c>
      <c r="ES105" s="50">
        <v>41759.739583333336</v>
      </c>
      <c r="ET105" s="50">
        <v>41759.740277777775</v>
      </c>
      <c r="EU105" s="50">
        <v>41759.74236111111</v>
      </c>
      <c r="EV105" s="50">
        <v>41759.74236111111</v>
      </c>
      <c r="EW105" s="50">
        <v>41759.743055555555</v>
      </c>
      <c r="EX105" s="50">
        <v>41759.74444444444</v>
      </c>
      <c r="EY105" s="50">
        <v>41759.74444444444</v>
      </c>
      <c r="EZ105" s="50">
        <v>41759.74652777778</v>
      </c>
      <c r="FA105" s="50">
        <v>41759.75069444445</v>
      </c>
      <c r="FB105" s="50">
        <v>41759.75208333333</v>
      </c>
      <c r="FC105" s="50">
        <v>41759.75277777778</v>
      </c>
      <c r="FD105" s="50">
        <v>41759.75347222222</v>
      </c>
      <c r="FE105" s="50">
        <v>41759.75347222222</v>
      </c>
      <c r="FF105" s="48">
        <v>0.031274305555555555</v>
      </c>
      <c r="FG105" s="48">
        <v>0.031829861111111114</v>
      </c>
      <c r="FH105" s="48">
        <v>0.03188310185185186</v>
      </c>
      <c r="FI105" s="48">
        <v>0.03260185185185185</v>
      </c>
      <c r="FJ105" s="48">
        <v>0.03420254629629629</v>
      </c>
      <c r="FK105" s="48">
        <v>0.03436921296296296</v>
      </c>
      <c r="FL105" s="48">
        <v>0.035312500000000004</v>
      </c>
      <c r="FM105" s="48">
        <v>0.03635416666666667</v>
      </c>
      <c r="FN105" s="48">
        <v>0.03641898148148148</v>
      </c>
      <c r="FO105" s="48">
        <v>0.03879282407407408</v>
      </c>
      <c r="FP105" s="48">
        <v>0.0010081018518518518</v>
      </c>
      <c r="FQ105" s="48">
        <v>0.002439814814814815</v>
      </c>
      <c r="FR105" s="48">
        <v>0.00322337962962963</v>
      </c>
      <c r="FS105" s="48">
        <v>0.0037511574074074075</v>
      </c>
      <c r="FT105" s="48">
        <v>0.00387037037037037</v>
      </c>
      <c r="FU105" s="48">
        <v>0.003987268518518519</v>
      </c>
      <c r="FV105" s="31">
        <v>9059.0</v>
      </c>
      <c r="FW105" s="31">
        <v>16054.0</v>
      </c>
      <c r="FX105" s="31">
        <v>4664.0</v>
      </c>
      <c r="FY105" s="31">
        <v>30912.0</v>
      </c>
      <c r="FZ105" s="31">
        <v>95786.0</v>
      </c>
      <c r="GA105" s="31">
        <v>14489.0</v>
      </c>
      <c r="GB105" s="31">
        <v>40171.0</v>
      </c>
      <c r="GC105" s="31">
        <v>89966.0</v>
      </c>
      <c r="GD105" s="31">
        <v>4626.0</v>
      </c>
      <c r="GE105" s="31">
        <v>203657.0</v>
      </c>
      <c r="GF105" s="31">
        <v>335051.0</v>
      </c>
      <c r="GG105" s="31">
        <v>123732.0</v>
      </c>
      <c r="GH105" s="31">
        <v>67458.0</v>
      </c>
      <c r="GI105" s="31">
        <v>46084.0</v>
      </c>
      <c r="GJ105" s="31">
        <v>10393.0</v>
      </c>
      <c r="GK105" s="31">
        <v>9462.0</v>
      </c>
      <c r="GL105" s="32">
        <f t="shared" si="16"/>
        <v>68847.75</v>
      </c>
      <c r="GM105" s="32">
        <f t="shared" si="17"/>
        <v>89631.6879</v>
      </c>
      <c r="GN105" s="33">
        <f t="shared" si="18"/>
        <v>1101564</v>
      </c>
      <c r="GO105" s="31">
        <v>9059.0</v>
      </c>
      <c r="GP105" s="31">
        <v>16054.0</v>
      </c>
      <c r="GQ105" s="31">
        <v>4664.0</v>
      </c>
      <c r="GR105" s="31">
        <v>30912.0</v>
      </c>
      <c r="GS105" s="31">
        <v>95786.0</v>
      </c>
      <c r="GT105" s="31">
        <v>14489.0</v>
      </c>
      <c r="GU105" s="31">
        <v>40171.0</v>
      </c>
      <c r="GV105" s="31">
        <v>89966.0</v>
      </c>
      <c r="GW105" s="31">
        <v>4626.0</v>
      </c>
      <c r="GX105" s="31">
        <v>203657.0</v>
      </c>
      <c r="GY105" s="31">
        <v>335051.0</v>
      </c>
      <c r="GZ105" s="31">
        <v>123732.0</v>
      </c>
      <c r="HA105" s="31">
        <v>67458.0</v>
      </c>
      <c r="HB105" s="31">
        <v>46084.0</v>
      </c>
      <c r="HC105" s="31">
        <v>10393.0</v>
      </c>
      <c r="HD105" s="31">
        <v>9462.0</v>
      </c>
      <c r="HE105" s="32">
        <f t="shared" si="19"/>
        <v>68847.75</v>
      </c>
      <c r="HF105" s="32">
        <f t="shared" si="20"/>
        <v>89631.6879</v>
      </c>
      <c r="HG105" s="33">
        <f t="shared" si="21"/>
        <v>1101564</v>
      </c>
      <c r="HH105" s="12"/>
      <c r="HI105" s="12"/>
      <c r="HJ105" s="31"/>
      <c r="HK105" s="31"/>
      <c r="HL105" s="31"/>
      <c r="HM105" s="31"/>
      <c r="HN105" s="31"/>
      <c r="HO105" s="31"/>
      <c r="HP105" s="31"/>
      <c r="HQ105" s="31"/>
      <c r="HR105" s="31"/>
      <c r="HS105" s="31"/>
      <c r="HT105" s="18" t="str">
        <f t="shared" si="22"/>
        <v>#DIV/0!</v>
      </c>
      <c r="HU105" s="18" t="str">
        <f t="shared" si="23"/>
        <v>#DIV/0!</v>
      </c>
      <c r="HV105" s="13">
        <f t="shared" si="24"/>
        <v>0</v>
      </c>
      <c r="HW105" s="31"/>
      <c r="HX105" s="31"/>
      <c r="HY105" s="31"/>
      <c r="HZ105" s="31"/>
      <c r="IA105" s="31"/>
      <c r="IB105" s="31"/>
      <c r="IC105" s="31"/>
      <c r="ID105" s="31"/>
      <c r="IE105" s="18" t="str">
        <f t="shared" si="25"/>
        <v>#DIV/0!</v>
      </c>
      <c r="IF105" s="18" t="str">
        <f t="shared" si="26"/>
        <v>#DIV/0!</v>
      </c>
      <c r="IG105" s="13">
        <f t="shared" si="27"/>
        <v>0</v>
      </c>
      <c r="IH105" s="31"/>
      <c r="II105" s="31"/>
      <c r="IJ105" s="31"/>
      <c r="IK105" s="31"/>
      <c r="IL105" s="18" t="str">
        <f t="shared" si="28"/>
        <v>#DIV/0!</v>
      </c>
      <c r="IM105" s="18" t="str">
        <f t="shared" si="29"/>
        <v>#DIV/0!</v>
      </c>
      <c r="IN105" s="13">
        <f t="shared" si="30"/>
        <v>0</v>
      </c>
      <c r="IO105" s="31"/>
      <c r="IP105" s="31"/>
      <c r="IQ105" s="31"/>
      <c r="IR105" s="31"/>
      <c r="IS105" s="31"/>
      <c r="IT105" s="31"/>
      <c r="IU105" s="31"/>
      <c r="IV105" s="31"/>
      <c r="IW105" s="31"/>
      <c r="IX105" s="31"/>
      <c r="IY105" s="31"/>
      <c r="IZ105" s="31"/>
      <c r="JA105" s="18" t="str">
        <f t="shared" si="31"/>
        <v>#DIV/0!</v>
      </c>
      <c r="JB105" s="18" t="str">
        <f t="shared" si="32"/>
        <v>#DIV/0!</v>
      </c>
      <c r="JC105" s="13">
        <f t="shared" si="33"/>
        <v>0</v>
      </c>
      <c r="JD105" s="31"/>
      <c r="JE105" s="31"/>
      <c r="JF105" s="31"/>
      <c r="JG105" s="31"/>
      <c r="JH105" s="12"/>
      <c r="JI105" s="12"/>
      <c r="JJ105" s="12"/>
      <c r="JK105" s="12"/>
      <c r="JL105" s="12"/>
    </row>
    <row r="106" ht="13.5" customHeight="1">
      <c r="A106" s="31">
        <v>158.0</v>
      </c>
      <c r="B106" s="31">
        <v>229311.0</v>
      </c>
      <c r="C106" s="33">
        <v>0.795902883</v>
      </c>
      <c r="D106" s="13">
        <v>1.0</v>
      </c>
      <c r="E106" s="13">
        <v>1.0</v>
      </c>
      <c r="F106" s="33">
        <v>1.0</v>
      </c>
      <c r="G106" s="13">
        <v>1.0</v>
      </c>
      <c r="H106" s="31">
        <v>16.0</v>
      </c>
      <c r="I106" s="31">
        <v>1047726.0</v>
      </c>
      <c r="J106" s="31">
        <v>2.0</v>
      </c>
      <c r="K106" s="31">
        <v>26970.0</v>
      </c>
      <c r="L106" s="31">
        <v>4193248.0</v>
      </c>
      <c r="M106" s="48">
        <v>0.037208333333333336</v>
      </c>
      <c r="N106" s="48">
        <v>0.04165393518518518</v>
      </c>
      <c r="O106" s="31">
        <v>188434.0</v>
      </c>
      <c r="P106" s="31">
        <v>323712.0</v>
      </c>
      <c r="Q106" s="48">
        <v>0.01699537037037037</v>
      </c>
      <c r="R106" s="31" t="s">
        <v>528</v>
      </c>
      <c r="S106" s="31">
        <v>622781.0</v>
      </c>
      <c r="T106" s="31">
        <v>622781.0</v>
      </c>
      <c r="U106" s="31">
        <v>623092.0</v>
      </c>
      <c r="V106" s="31">
        <v>623092.0</v>
      </c>
      <c r="W106" s="31">
        <v>624294.0</v>
      </c>
      <c r="X106" s="31">
        <v>624295.0</v>
      </c>
      <c r="Y106" s="31">
        <v>624311.0</v>
      </c>
      <c r="Z106" s="31">
        <v>624312.0</v>
      </c>
      <c r="AA106" s="31">
        <v>623136.0</v>
      </c>
      <c r="AB106" s="31">
        <v>623136.0</v>
      </c>
      <c r="AC106" s="31">
        <v>624301.0</v>
      </c>
      <c r="AD106" s="31">
        <v>624313.0</v>
      </c>
      <c r="AE106" s="31">
        <v>624302.0</v>
      </c>
      <c r="AF106" s="31">
        <v>624314.0</v>
      </c>
      <c r="AG106" s="31">
        <v>623167.0</v>
      </c>
      <c r="AH106" s="31">
        <v>623167.0</v>
      </c>
      <c r="AI106" s="31">
        <v>942864.0</v>
      </c>
      <c r="AJ106" s="31">
        <v>942865.0</v>
      </c>
      <c r="AK106" s="31">
        <v>943281.0</v>
      </c>
      <c r="AL106" s="31">
        <v>943283.0</v>
      </c>
      <c r="AM106" s="31">
        <v>944957.0</v>
      </c>
      <c r="AN106" s="31">
        <v>944958.0</v>
      </c>
      <c r="AO106" s="31">
        <v>944991.0</v>
      </c>
      <c r="AP106" s="31">
        <v>944992.0</v>
      </c>
      <c r="AQ106" s="31">
        <v>943385.0</v>
      </c>
      <c r="AR106" s="31">
        <v>943386.0</v>
      </c>
      <c r="AS106" s="31">
        <v>944966.0</v>
      </c>
      <c r="AT106" s="31">
        <v>944993.0</v>
      </c>
      <c r="AU106" s="31">
        <v>944969.0</v>
      </c>
      <c r="AV106" s="31">
        <v>944994.0</v>
      </c>
      <c r="AW106" s="31">
        <v>943417.0</v>
      </c>
      <c r="AX106" s="31">
        <v>943418.0</v>
      </c>
      <c r="AY106" s="31">
        <v>1.0</v>
      </c>
      <c r="AZ106" s="31">
        <v>1.0</v>
      </c>
      <c r="BA106" s="31">
        <v>1.0</v>
      </c>
      <c r="BB106" s="31">
        <v>1.0</v>
      </c>
      <c r="BC106" s="31">
        <v>1.0</v>
      </c>
      <c r="BD106" s="31">
        <v>1.0</v>
      </c>
      <c r="BE106" s="31">
        <v>1.0</v>
      </c>
      <c r="BF106" s="31">
        <v>1.0</v>
      </c>
      <c r="BG106" s="31">
        <v>1.0</v>
      </c>
      <c r="BH106" s="31">
        <v>1.0</v>
      </c>
      <c r="BI106" s="31">
        <v>1.0</v>
      </c>
      <c r="BJ106" s="31">
        <v>0.0</v>
      </c>
      <c r="BK106" s="31">
        <v>0.0</v>
      </c>
      <c r="BL106" s="31">
        <v>0.0</v>
      </c>
      <c r="BM106" s="31">
        <v>1.0</v>
      </c>
      <c r="BN106" s="31">
        <v>1.0</v>
      </c>
      <c r="BO106" s="32">
        <f t="shared" si="1"/>
        <v>0.8125</v>
      </c>
      <c r="BP106" s="32">
        <f t="shared" si="2"/>
        <v>0.4031128874</v>
      </c>
      <c r="BQ106" s="33">
        <f t="shared" si="3"/>
        <v>13</v>
      </c>
      <c r="BR106" s="31">
        <v>0.0</v>
      </c>
      <c r="BS106" s="31">
        <v>0.0</v>
      </c>
      <c r="BT106" s="31">
        <v>0.0</v>
      </c>
      <c r="BU106" s="31">
        <v>0.0</v>
      </c>
      <c r="BV106" s="31">
        <v>0.0</v>
      </c>
      <c r="BW106" s="31">
        <v>0.0</v>
      </c>
      <c r="BX106" s="31">
        <v>0.0</v>
      </c>
      <c r="BY106" s="31">
        <v>0.0</v>
      </c>
      <c r="BZ106" s="31">
        <v>0.0</v>
      </c>
      <c r="CA106" s="31">
        <v>0.0</v>
      </c>
      <c r="CB106" s="31">
        <v>0.0</v>
      </c>
      <c r="CC106" s="31">
        <v>0.0</v>
      </c>
      <c r="CD106" s="31">
        <v>0.0</v>
      </c>
      <c r="CE106" s="31">
        <v>0.0</v>
      </c>
      <c r="CF106" s="31">
        <v>0.0</v>
      </c>
      <c r="CG106" s="31">
        <v>0.0</v>
      </c>
      <c r="CH106" s="32">
        <f t="shared" si="4"/>
        <v>0</v>
      </c>
      <c r="CI106" s="32">
        <f t="shared" si="5"/>
        <v>0</v>
      </c>
      <c r="CJ106" s="33">
        <f t="shared" si="6"/>
        <v>0</v>
      </c>
      <c r="CK106" s="31">
        <v>0.0</v>
      </c>
      <c r="CL106" s="31">
        <v>0.0</v>
      </c>
      <c r="CM106" s="31">
        <v>0.0</v>
      </c>
      <c r="CN106" s="31">
        <v>0.0</v>
      </c>
      <c r="CO106" s="31">
        <v>0.0</v>
      </c>
      <c r="CP106" s="31">
        <v>0.0</v>
      </c>
      <c r="CQ106" s="31">
        <v>0.0</v>
      </c>
      <c r="CR106" s="31">
        <v>0.0</v>
      </c>
      <c r="CS106" s="31">
        <v>0.0</v>
      </c>
      <c r="CT106" s="31">
        <v>0.0</v>
      </c>
      <c r="CU106" s="31">
        <v>0.0</v>
      </c>
      <c r="CV106" s="31">
        <v>0.0</v>
      </c>
      <c r="CW106" s="31">
        <v>0.0</v>
      </c>
      <c r="CX106" s="31">
        <v>0.0</v>
      </c>
      <c r="CY106" s="31">
        <v>0.0</v>
      </c>
      <c r="CZ106" s="31">
        <v>0.0</v>
      </c>
      <c r="DA106" s="32">
        <f t="shared" si="7"/>
        <v>0</v>
      </c>
      <c r="DB106" s="32">
        <f t="shared" si="8"/>
        <v>0</v>
      </c>
      <c r="DC106" s="33">
        <f t="shared" si="9"/>
        <v>0</v>
      </c>
      <c r="DD106" s="31">
        <v>0.0</v>
      </c>
      <c r="DE106" s="31">
        <v>0.0</v>
      </c>
      <c r="DF106" s="31">
        <v>0.0</v>
      </c>
      <c r="DG106" s="31">
        <v>0.0</v>
      </c>
      <c r="DH106" s="31">
        <v>0.0</v>
      </c>
      <c r="DI106" s="31">
        <v>0.0</v>
      </c>
      <c r="DJ106" s="31">
        <v>0.0</v>
      </c>
      <c r="DK106" s="31">
        <v>0.0</v>
      </c>
      <c r="DL106" s="31">
        <v>0.0</v>
      </c>
      <c r="DM106" s="31">
        <v>0.0</v>
      </c>
      <c r="DN106" s="31">
        <v>0.0</v>
      </c>
      <c r="DO106" s="31">
        <v>0.0</v>
      </c>
      <c r="DP106" s="31">
        <v>0.0</v>
      </c>
      <c r="DQ106" s="31">
        <v>0.0</v>
      </c>
      <c r="DR106" s="31">
        <v>0.0</v>
      </c>
      <c r="DS106" s="31">
        <v>0.0</v>
      </c>
      <c r="DT106" s="32">
        <f t="shared" si="10"/>
        <v>0</v>
      </c>
      <c r="DU106" s="32">
        <f t="shared" si="11"/>
        <v>0</v>
      </c>
      <c r="DV106" s="33">
        <f t="shared" si="12"/>
        <v>0</v>
      </c>
      <c r="DW106" s="31">
        <v>1.0</v>
      </c>
      <c r="DX106" s="31">
        <v>1.0</v>
      </c>
      <c r="DY106" s="31">
        <v>1.0</v>
      </c>
      <c r="DZ106" s="31">
        <v>1.0</v>
      </c>
      <c r="EA106" s="31">
        <v>1.0</v>
      </c>
      <c r="EB106" s="31">
        <v>1.0</v>
      </c>
      <c r="EC106" s="31">
        <v>1.0</v>
      </c>
      <c r="ED106" s="31">
        <v>1.0</v>
      </c>
      <c r="EE106" s="31">
        <v>1.0</v>
      </c>
      <c r="EF106" s="31">
        <v>1.0</v>
      </c>
      <c r="EG106" s="31">
        <v>1.0</v>
      </c>
      <c r="EH106" s="31">
        <v>3.0</v>
      </c>
      <c r="EI106" s="31">
        <v>2.0</v>
      </c>
      <c r="EJ106" s="31">
        <v>2.0</v>
      </c>
      <c r="EK106" s="31">
        <v>1.0</v>
      </c>
      <c r="EL106" s="31">
        <v>1.0</v>
      </c>
      <c r="EM106" s="32">
        <f t="shared" si="13"/>
        <v>1.25</v>
      </c>
      <c r="EN106" s="32">
        <f t="shared" si="14"/>
        <v>0.5773502692</v>
      </c>
      <c r="EO106" s="33">
        <f t="shared" si="15"/>
        <v>20</v>
      </c>
      <c r="EP106" s="50">
        <v>41759.53680555556</v>
      </c>
      <c r="EQ106" s="50">
        <v>41759.53680555556</v>
      </c>
      <c r="ER106" s="50">
        <v>41759.53680555556</v>
      </c>
      <c r="ES106" s="50">
        <v>41759.53680555556</v>
      </c>
      <c r="ET106" s="50">
        <v>41759.5375</v>
      </c>
      <c r="EU106" s="50">
        <v>41759.5375</v>
      </c>
      <c r="EV106" s="50">
        <v>41759.5375</v>
      </c>
      <c r="EW106" s="50">
        <v>41759.5375</v>
      </c>
      <c r="EX106" s="50">
        <v>41759.5375</v>
      </c>
      <c r="EY106" s="50">
        <v>41759.538194444445</v>
      </c>
      <c r="EZ106" s="50">
        <v>41759.538194444445</v>
      </c>
      <c r="FA106" s="50">
        <v>41759.53888888889</v>
      </c>
      <c r="FB106" s="50">
        <v>41759.53958333333</v>
      </c>
      <c r="FC106" s="50">
        <v>41759.54027777778</v>
      </c>
      <c r="FD106" s="50">
        <v>41759.540972222225</v>
      </c>
      <c r="FE106" s="50">
        <v>41759.540972222225</v>
      </c>
      <c r="FF106" s="48">
        <v>0.03726851851851851</v>
      </c>
      <c r="FG106" s="48">
        <v>0.03735763888888889</v>
      </c>
      <c r="FH106" s="48">
        <v>0.037439814814814815</v>
      </c>
      <c r="FI106" s="48">
        <v>0.03752546296296296</v>
      </c>
      <c r="FJ106" s="48">
        <v>0.03772337962962963</v>
      </c>
      <c r="FK106" s="48">
        <v>0.037857638888888885</v>
      </c>
      <c r="FL106" s="48">
        <v>0.03798379629629629</v>
      </c>
      <c r="FM106" s="48">
        <v>0.038141203703703705</v>
      </c>
      <c r="FN106" s="48">
        <v>0.038210648148148146</v>
      </c>
      <c r="FO106" s="48">
        <v>0.03832986111111111</v>
      </c>
      <c r="FP106" s="48">
        <v>0.03892361111111111</v>
      </c>
      <c r="FQ106" s="48">
        <v>0.039913194444444446</v>
      </c>
      <c r="FR106" s="48">
        <v>0.040650462962962965</v>
      </c>
      <c r="FS106" s="48">
        <v>0.041483796296296296</v>
      </c>
      <c r="FT106" s="48">
        <v>0.04154050925925926</v>
      </c>
      <c r="FU106" s="48">
        <v>0.041650462962962966</v>
      </c>
      <c r="FV106" s="31">
        <v>5938.0</v>
      </c>
      <c r="FW106" s="31">
        <v>6672.0</v>
      </c>
      <c r="FX106" s="31">
        <v>6778.0</v>
      </c>
      <c r="FY106" s="31">
        <v>6190.0</v>
      </c>
      <c r="FZ106" s="31">
        <v>16324.0</v>
      </c>
      <c r="GA106" s="31">
        <v>11937.0</v>
      </c>
      <c r="GB106" s="31">
        <v>10743.0</v>
      </c>
      <c r="GC106" s="31">
        <v>13386.0</v>
      </c>
      <c r="GD106" s="31">
        <v>5415.0</v>
      </c>
      <c r="GE106" s="31">
        <v>8661.0</v>
      </c>
      <c r="GF106" s="31">
        <v>50909.0</v>
      </c>
      <c r="GG106" s="31">
        <v>61667.0</v>
      </c>
      <c r="GH106" s="31">
        <v>42715.0</v>
      </c>
      <c r="GI106" s="31">
        <v>62821.0</v>
      </c>
      <c r="GJ106" s="31">
        <v>4113.0</v>
      </c>
      <c r="GK106" s="31">
        <v>8616.0</v>
      </c>
      <c r="GL106" s="32">
        <f t="shared" si="16"/>
        <v>20180.3125</v>
      </c>
      <c r="GM106" s="32">
        <f t="shared" si="17"/>
        <v>21154.59983</v>
      </c>
      <c r="GN106" s="33">
        <f t="shared" si="18"/>
        <v>322885</v>
      </c>
      <c r="GO106" s="31">
        <v>5938.0</v>
      </c>
      <c r="GP106" s="31">
        <v>6672.0</v>
      </c>
      <c r="GQ106" s="31">
        <v>6778.0</v>
      </c>
      <c r="GR106" s="31">
        <v>6190.0</v>
      </c>
      <c r="GS106" s="31">
        <v>16324.0</v>
      </c>
      <c r="GT106" s="31">
        <v>11937.0</v>
      </c>
      <c r="GU106" s="31">
        <v>10743.0</v>
      </c>
      <c r="GV106" s="31">
        <v>13386.0</v>
      </c>
      <c r="GW106" s="31">
        <v>5415.0</v>
      </c>
      <c r="GX106" s="31">
        <v>8661.0</v>
      </c>
      <c r="GY106" s="31">
        <v>50909.0</v>
      </c>
      <c r="GZ106" s="31">
        <v>61667.0</v>
      </c>
      <c r="HA106" s="31">
        <v>42715.0</v>
      </c>
      <c r="HB106" s="31">
        <v>62821.0</v>
      </c>
      <c r="HC106" s="31">
        <v>4113.0</v>
      </c>
      <c r="HD106" s="31">
        <v>8616.0</v>
      </c>
      <c r="HE106" s="32">
        <f t="shared" si="19"/>
        <v>20180.3125</v>
      </c>
      <c r="HF106" s="32">
        <f t="shared" si="20"/>
        <v>21154.59983</v>
      </c>
      <c r="HG106" s="33">
        <f t="shared" si="21"/>
        <v>322885</v>
      </c>
      <c r="HH106" s="12"/>
      <c r="HI106" s="12"/>
      <c r="HJ106" s="31"/>
      <c r="HK106" s="31"/>
      <c r="HL106" s="31"/>
      <c r="HM106" s="31"/>
      <c r="HN106" s="31"/>
      <c r="HO106" s="31"/>
      <c r="HP106" s="31"/>
      <c r="HQ106" s="31"/>
      <c r="HR106" s="31"/>
      <c r="HS106" s="31"/>
      <c r="HT106" s="18" t="str">
        <f t="shared" si="22"/>
        <v>#DIV/0!</v>
      </c>
      <c r="HU106" s="18" t="str">
        <f t="shared" si="23"/>
        <v>#DIV/0!</v>
      </c>
      <c r="HV106" s="13">
        <f t="shared" si="24"/>
        <v>0</v>
      </c>
      <c r="HW106" s="31"/>
      <c r="HX106" s="31"/>
      <c r="HY106" s="31"/>
      <c r="HZ106" s="31"/>
      <c r="IA106" s="31"/>
      <c r="IB106" s="31"/>
      <c r="IC106" s="31"/>
      <c r="ID106" s="31"/>
      <c r="IE106" s="18" t="str">
        <f t="shared" si="25"/>
        <v>#DIV/0!</v>
      </c>
      <c r="IF106" s="18" t="str">
        <f t="shared" si="26"/>
        <v>#DIV/0!</v>
      </c>
      <c r="IG106" s="13">
        <f t="shared" si="27"/>
        <v>0</v>
      </c>
      <c r="IH106" s="31"/>
      <c r="II106" s="31"/>
      <c r="IJ106" s="31"/>
      <c r="IK106" s="31"/>
      <c r="IL106" s="18" t="str">
        <f t="shared" si="28"/>
        <v>#DIV/0!</v>
      </c>
      <c r="IM106" s="18" t="str">
        <f t="shared" si="29"/>
        <v>#DIV/0!</v>
      </c>
      <c r="IN106" s="13">
        <f t="shared" si="30"/>
        <v>0</v>
      </c>
      <c r="IO106" s="31"/>
      <c r="IP106" s="31"/>
      <c r="IQ106" s="31"/>
      <c r="IR106" s="31"/>
      <c r="IS106" s="31"/>
      <c r="IT106" s="31"/>
      <c r="IU106" s="31"/>
      <c r="IV106" s="31"/>
      <c r="IW106" s="31"/>
      <c r="IX106" s="31"/>
      <c r="IY106" s="31"/>
      <c r="IZ106" s="31"/>
      <c r="JA106" s="18" t="str">
        <f t="shared" si="31"/>
        <v>#DIV/0!</v>
      </c>
      <c r="JB106" s="18" t="str">
        <f t="shared" si="32"/>
        <v>#DIV/0!</v>
      </c>
      <c r="JC106" s="13">
        <f t="shared" si="33"/>
        <v>0</v>
      </c>
      <c r="JD106" s="31"/>
      <c r="JE106" s="31"/>
      <c r="JF106" s="31"/>
      <c r="JG106" s="31"/>
      <c r="JH106" s="12"/>
      <c r="JI106" s="12"/>
      <c r="JJ106" s="12"/>
      <c r="JK106" s="12"/>
      <c r="JL106" s="12"/>
    </row>
    <row r="107" ht="13.5" customHeight="1">
      <c r="A107" s="31">
        <v>149.0</v>
      </c>
      <c r="B107" s="31">
        <v>229291.0</v>
      </c>
      <c r="C107" s="33">
        <v>0.689952904</v>
      </c>
      <c r="D107" s="13">
        <v>0.0</v>
      </c>
      <c r="E107" s="13">
        <v>0.0</v>
      </c>
      <c r="F107" s="33">
        <v>1.0</v>
      </c>
      <c r="G107" s="13">
        <v>1.0</v>
      </c>
      <c r="H107" s="31">
        <v>16.0</v>
      </c>
      <c r="I107" s="31">
        <v>1047726.0</v>
      </c>
      <c r="J107" s="31">
        <v>2.0</v>
      </c>
      <c r="K107" s="31">
        <v>26970.0</v>
      </c>
      <c r="L107" s="31">
        <v>4193397.0</v>
      </c>
      <c r="M107" s="48">
        <v>0.008844907407407407</v>
      </c>
      <c r="N107" s="48">
        <v>0.018421296296296297</v>
      </c>
      <c r="O107" s="31">
        <v>188414.0</v>
      </c>
      <c r="P107" s="31">
        <v>323712.0</v>
      </c>
      <c r="Q107" s="48">
        <v>0.01699537037037037</v>
      </c>
      <c r="R107" s="31" t="s">
        <v>520</v>
      </c>
      <c r="S107" s="31">
        <v>622781.0</v>
      </c>
      <c r="T107" s="31">
        <v>622781.0</v>
      </c>
      <c r="U107" s="31">
        <v>623092.0</v>
      </c>
      <c r="V107" s="31">
        <v>623092.0</v>
      </c>
      <c r="W107" s="31">
        <v>624294.0</v>
      </c>
      <c r="X107" s="31">
        <v>624295.0</v>
      </c>
      <c r="Y107" s="31">
        <v>624311.0</v>
      </c>
      <c r="Z107" s="31">
        <v>624312.0</v>
      </c>
      <c r="AA107" s="31">
        <v>623136.0</v>
      </c>
      <c r="AB107" s="31">
        <v>623136.0</v>
      </c>
      <c r="AC107" s="31">
        <v>624301.0</v>
      </c>
      <c r="AD107" s="31">
        <v>624313.0</v>
      </c>
      <c r="AE107" s="31">
        <v>624302.0</v>
      </c>
      <c r="AF107" s="31">
        <v>624314.0</v>
      </c>
      <c r="AG107" s="31">
        <v>623167.0</v>
      </c>
      <c r="AH107" s="31">
        <v>623167.0</v>
      </c>
      <c r="AI107" s="31">
        <v>942864.0</v>
      </c>
      <c r="AJ107" s="31">
        <v>942865.0</v>
      </c>
      <c r="AK107" s="31">
        <v>943281.0</v>
      </c>
      <c r="AL107" s="31">
        <v>943283.0</v>
      </c>
      <c r="AM107" s="31">
        <v>944957.0</v>
      </c>
      <c r="AN107" s="31">
        <v>944958.0</v>
      </c>
      <c r="AO107" s="31">
        <v>944991.0</v>
      </c>
      <c r="AP107" s="31">
        <v>944992.0</v>
      </c>
      <c r="AQ107" s="31">
        <v>943385.0</v>
      </c>
      <c r="AR107" s="31">
        <v>943386.0</v>
      </c>
      <c r="AS107" s="31">
        <v>944966.0</v>
      </c>
      <c r="AT107" s="31">
        <v>944993.0</v>
      </c>
      <c r="AU107" s="31">
        <v>944969.0</v>
      </c>
      <c r="AV107" s="31">
        <v>944994.0</v>
      </c>
      <c r="AW107" s="31">
        <v>943417.0</v>
      </c>
      <c r="AX107" s="31">
        <v>943418.0</v>
      </c>
      <c r="AY107" s="31">
        <v>1.0</v>
      </c>
      <c r="AZ107" s="31">
        <v>1.0</v>
      </c>
      <c r="BA107" s="31">
        <v>1.0</v>
      </c>
      <c r="BB107" s="31">
        <v>1.0</v>
      </c>
      <c r="BC107" s="31">
        <v>0.0</v>
      </c>
      <c r="BD107" s="31">
        <v>1.0</v>
      </c>
      <c r="BE107" s="31">
        <v>1.0</v>
      </c>
      <c r="BF107" s="31">
        <v>1.0</v>
      </c>
      <c r="BG107" s="31">
        <v>1.0</v>
      </c>
      <c r="BH107" s="31">
        <v>1.0</v>
      </c>
      <c r="BI107" s="31">
        <v>0.0</v>
      </c>
      <c r="BJ107" s="31">
        <v>1.0</v>
      </c>
      <c r="BK107" s="31">
        <v>0.0</v>
      </c>
      <c r="BL107" s="31">
        <v>1.0</v>
      </c>
      <c r="BM107" s="31">
        <v>1.0</v>
      </c>
      <c r="BN107" s="31">
        <v>1.0</v>
      </c>
      <c r="BO107" s="32">
        <f t="shared" si="1"/>
        <v>0.8125</v>
      </c>
      <c r="BP107" s="32">
        <f t="shared" si="2"/>
        <v>0.4031128874</v>
      </c>
      <c r="BQ107" s="33">
        <f t="shared" si="3"/>
        <v>13</v>
      </c>
      <c r="BR107" s="31">
        <v>0.0</v>
      </c>
      <c r="BS107" s="31">
        <v>0.0</v>
      </c>
      <c r="BT107" s="31">
        <v>0.0</v>
      </c>
      <c r="BU107" s="31">
        <v>0.0</v>
      </c>
      <c r="BV107" s="31">
        <v>0.0</v>
      </c>
      <c r="BW107" s="31">
        <v>0.0</v>
      </c>
      <c r="BX107" s="31">
        <v>0.0</v>
      </c>
      <c r="BY107" s="31">
        <v>0.0</v>
      </c>
      <c r="BZ107" s="31">
        <v>0.0</v>
      </c>
      <c r="CA107" s="31">
        <v>0.0</v>
      </c>
      <c r="CB107" s="31">
        <v>0.0</v>
      </c>
      <c r="CC107" s="31">
        <v>0.0</v>
      </c>
      <c r="CD107" s="31">
        <v>1.0</v>
      </c>
      <c r="CE107" s="31">
        <v>0.0</v>
      </c>
      <c r="CF107" s="31">
        <v>0.0</v>
      </c>
      <c r="CG107" s="31">
        <v>0.0</v>
      </c>
      <c r="CH107" s="32">
        <f t="shared" si="4"/>
        <v>0.0625</v>
      </c>
      <c r="CI107" s="32">
        <f t="shared" si="5"/>
        <v>0.25</v>
      </c>
      <c r="CJ107" s="33">
        <f t="shared" si="6"/>
        <v>1</v>
      </c>
      <c r="CK107" s="31">
        <v>0.0</v>
      </c>
      <c r="CL107" s="31">
        <v>0.0</v>
      </c>
      <c r="CM107" s="31">
        <v>0.0</v>
      </c>
      <c r="CN107" s="31">
        <v>0.0</v>
      </c>
      <c r="CO107" s="31">
        <v>3.0</v>
      </c>
      <c r="CP107" s="31">
        <v>0.0</v>
      </c>
      <c r="CQ107" s="31">
        <v>0.0</v>
      </c>
      <c r="CR107" s="31">
        <v>0.0</v>
      </c>
      <c r="CS107" s="31">
        <v>0.0</v>
      </c>
      <c r="CT107" s="31">
        <v>0.0</v>
      </c>
      <c r="CU107" s="31">
        <v>3.0</v>
      </c>
      <c r="CV107" s="31">
        <v>0.0</v>
      </c>
      <c r="CW107" s="31">
        <v>3.0</v>
      </c>
      <c r="CX107" s="31">
        <v>0.0</v>
      </c>
      <c r="CY107" s="31">
        <v>0.0</v>
      </c>
      <c r="CZ107" s="31">
        <v>0.0</v>
      </c>
      <c r="DA107" s="32">
        <f t="shared" si="7"/>
        <v>0.5625</v>
      </c>
      <c r="DB107" s="32">
        <f t="shared" si="8"/>
        <v>1.209338662</v>
      </c>
      <c r="DC107" s="33">
        <f t="shared" si="9"/>
        <v>9</v>
      </c>
      <c r="DD107" s="31">
        <v>0.0</v>
      </c>
      <c r="DE107" s="31">
        <v>0.0</v>
      </c>
      <c r="DF107" s="31">
        <v>0.0</v>
      </c>
      <c r="DG107" s="31">
        <v>0.0</v>
      </c>
      <c r="DH107" s="31">
        <v>1.0</v>
      </c>
      <c r="DI107" s="31">
        <v>0.0</v>
      </c>
      <c r="DJ107" s="31">
        <v>0.0</v>
      </c>
      <c r="DK107" s="31">
        <v>0.0</v>
      </c>
      <c r="DL107" s="31">
        <v>0.0</v>
      </c>
      <c r="DM107" s="31">
        <v>0.0</v>
      </c>
      <c r="DN107" s="31">
        <v>1.0</v>
      </c>
      <c r="DO107" s="31">
        <v>0.0</v>
      </c>
      <c r="DP107" s="31">
        <v>1.0</v>
      </c>
      <c r="DQ107" s="31">
        <v>0.0</v>
      </c>
      <c r="DR107" s="31">
        <v>0.0</v>
      </c>
      <c r="DS107" s="31">
        <v>0.0</v>
      </c>
      <c r="DT107" s="32">
        <f t="shared" si="10"/>
        <v>0.1875</v>
      </c>
      <c r="DU107" s="32">
        <f t="shared" si="11"/>
        <v>0.4031128874</v>
      </c>
      <c r="DV107" s="33">
        <f t="shared" si="12"/>
        <v>3</v>
      </c>
      <c r="DW107" s="31">
        <v>1.0</v>
      </c>
      <c r="DX107" s="31">
        <v>1.0</v>
      </c>
      <c r="DY107" s="31">
        <v>1.0</v>
      </c>
      <c r="DZ107" s="31">
        <v>1.0</v>
      </c>
      <c r="EA107" s="31">
        <v>3.0</v>
      </c>
      <c r="EB107" s="31">
        <v>1.0</v>
      </c>
      <c r="EC107" s="31">
        <v>1.0</v>
      </c>
      <c r="ED107" s="31">
        <v>1.0</v>
      </c>
      <c r="EE107" s="31">
        <v>1.0</v>
      </c>
      <c r="EF107" s="31">
        <v>1.0</v>
      </c>
      <c r="EG107" s="31">
        <v>2.0</v>
      </c>
      <c r="EH107" s="31">
        <v>1.0</v>
      </c>
      <c r="EI107" s="31">
        <v>1.0</v>
      </c>
      <c r="EJ107" s="31">
        <v>1.0</v>
      </c>
      <c r="EK107" s="31">
        <v>1.0</v>
      </c>
      <c r="EL107" s="31">
        <v>1.0</v>
      </c>
      <c r="EM107" s="32">
        <f t="shared" si="13"/>
        <v>1.1875</v>
      </c>
      <c r="EN107" s="32">
        <f t="shared" si="14"/>
        <v>0.5439056291</v>
      </c>
      <c r="EO107" s="33">
        <f t="shared" si="15"/>
        <v>19</v>
      </c>
      <c r="EP107" s="50">
        <v>41759.55069444444</v>
      </c>
      <c r="EQ107" s="50">
        <v>41759.55069444444</v>
      </c>
      <c r="ER107" s="50">
        <v>41759.55069444444</v>
      </c>
      <c r="ES107" s="50">
        <v>41759.55069444444</v>
      </c>
      <c r="ET107" s="50">
        <v>41759.55138888889</v>
      </c>
      <c r="EU107" s="50">
        <v>41759.552777777775</v>
      </c>
      <c r="EV107" s="50">
        <v>41759.55347222222</v>
      </c>
      <c r="EW107" s="50">
        <v>41759.55416666667</v>
      </c>
      <c r="EX107" s="50">
        <v>41759.555555555555</v>
      </c>
      <c r="EY107" s="50">
        <v>41759.555555555555</v>
      </c>
      <c r="EZ107" s="50">
        <v>41759.555555555555</v>
      </c>
      <c r="FA107" s="50">
        <v>41759.55694444444</v>
      </c>
      <c r="FB107" s="50">
        <v>41759.55763888889</v>
      </c>
      <c r="FC107" s="50">
        <v>41759.558333333334</v>
      </c>
      <c r="FD107" s="50">
        <v>41759.55902777778</v>
      </c>
      <c r="FE107" s="50">
        <v>41759.55972222222</v>
      </c>
      <c r="FF107" s="48">
        <v>0.009332175925925926</v>
      </c>
      <c r="FG107" s="48">
        <v>0.00938888888888889</v>
      </c>
      <c r="FH107" s="48">
        <v>0.009515046296296296</v>
      </c>
      <c r="FI107" s="48">
        <v>0.009916666666666666</v>
      </c>
      <c r="FJ107" s="48">
        <v>0.011447916666666667</v>
      </c>
      <c r="FK107" s="48">
        <v>0.011984953703703704</v>
      </c>
      <c r="FL107" s="48">
        <v>0.012814814814814814</v>
      </c>
      <c r="FM107" s="48">
        <v>0.013887731481481482</v>
      </c>
      <c r="FN107" s="48">
        <v>0.014225694444444444</v>
      </c>
      <c r="FO107" s="48">
        <v>0.014491898148148148</v>
      </c>
      <c r="FP107" s="48">
        <v>0.015752314814814813</v>
      </c>
      <c r="FQ107" s="48">
        <v>0.016403935185185185</v>
      </c>
      <c r="FR107" s="48">
        <v>0.017158564814814814</v>
      </c>
      <c r="FS107" s="48">
        <v>0.017962962962962962</v>
      </c>
      <c r="FT107" s="48">
        <v>0.018099537037037036</v>
      </c>
      <c r="FU107" s="48">
        <v>0.01841550925925926</v>
      </c>
      <c r="FV107" s="31">
        <v>24288.0</v>
      </c>
      <c r="FW107" s="31">
        <v>4204.0</v>
      </c>
      <c r="FX107" s="31">
        <v>9061.0</v>
      </c>
      <c r="FY107" s="31">
        <v>33812.0</v>
      </c>
      <c r="FZ107" s="31">
        <v>120284.0</v>
      </c>
      <c r="GA107" s="31">
        <v>43486.0</v>
      </c>
      <c r="GB107" s="31">
        <v>70226.0</v>
      </c>
      <c r="GC107" s="31">
        <v>91896.0</v>
      </c>
      <c r="GD107" s="31">
        <v>26122.0</v>
      </c>
      <c r="GE107" s="31">
        <v>22088.0</v>
      </c>
      <c r="GF107" s="31">
        <v>95928.0</v>
      </c>
      <c r="GG107" s="31">
        <v>55302.0</v>
      </c>
      <c r="GH107" s="31">
        <v>53546.0</v>
      </c>
      <c r="GI107" s="31">
        <v>68947.0</v>
      </c>
      <c r="GJ107" s="31">
        <v>10796.0</v>
      </c>
      <c r="GK107" s="31">
        <v>26120.0</v>
      </c>
      <c r="GL107" s="32">
        <f t="shared" si="16"/>
        <v>47256.625</v>
      </c>
      <c r="GM107" s="32">
        <f t="shared" si="17"/>
        <v>34339.63368</v>
      </c>
      <c r="GN107" s="33">
        <f t="shared" si="18"/>
        <v>756106</v>
      </c>
      <c r="GO107" s="31">
        <v>24288.0</v>
      </c>
      <c r="GP107" s="31">
        <v>4204.0</v>
      </c>
      <c r="GQ107" s="31">
        <v>9061.0</v>
      </c>
      <c r="GR107" s="31">
        <v>33812.0</v>
      </c>
      <c r="GS107" s="31">
        <v>120284.0</v>
      </c>
      <c r="GT107" s="31">
        <v>43486.0</v>
      </c>
      <c r="GU107" s="31">
        <v>70226.0</v>
      </c>
      <c r="GV107" s="31">
        <v>91896.0</v>
      </c>
      <c r="GW107" s="31">
        <v>26122.0</v>
      </c>
      <c r="GX107" s="31">
        <v>22088.0</v>
      </c>
      <c r="GY107" s="31">
        <v>95928.0</v>
      </c>
      <c r="GZ107" s="31">
        <v>55302.0</v>
      </c>
      <c r="HA107" s="31">
        <v>53546.0</v>
      </c>
      <c r="HB107" s="31">
        <v>68947.0</v>
      </c>
      <c r="HC107" s="31">
        <v>10796.0</v>
      </c>
      <c r="HD107" s="31">
        <v>26120.0</v>
      </c>
      <c r="HE107" s="32">
        <f t="shared" si="19"/>
        <v>47256.625</v>
      </c>
      <c r="HF107" s="32">
        <f t="shared" si="20"/>
        <v>34339.63368</v>
      </c>
      <c r="HG107" s="33">
        <f t="shared" si="21"/>
        <v>756106</v>
      </c>
      <c r="HH107" s="12"/>
      <c r="HI107" s="12"/>
      <c r="HJ107" s="31"/>
      <c r="HK107" s="31"/>
      <c r="HL107" s="31"/>
      <c r="HM107" s="31"/>
      <c r="HN107" s="31"/>
      <c r="HO107" s="31"/>
      <c r="HP107" s="31"/>
      <c r="HQ107" s="31"/>
      <c r="HR107" s="31"/>
      <c r="HS107" s="31"/>
      <c r="HT107" s="18" t="str">
        <f t="shared" si="22"/>
        <v>#DIV/0!</v>
      </c>
      <c r="HU107" s="18" t="str">
        <f t="shared" si="23"/>
        <v>#DIV/0!</v>
      </c>
      <c r="HV107" s="13">
        <f t="shared" si="24"/>
        <v>0</v>
      </c>
      <c r="HW107" s="31"/>
      <c r="HX107" s="31"/>
      <c r="HY107" s="31"/>
      <c r="HZ107" s="31"/>
      <c r="IA107" s="31"/>
      <c r="IB107" s="31"/>
      <c r="IC107" s="31"/>
      <c r="ID107" s="31"/>
      <c r="IE107" s="18" t="str">
        <f t="shared" si="25"/>
        <v>#DIV/0!</v>
      </c>
      <c r="IF107" s="18" t="str">
        <f t="shared" si="26"/>
        <v>#DIV/0!</v>
      </c>
      <c r="IG107" s="13">
        <f t="shared" si="27"/>
        <v>0</v>
      </c>
      <c r="IH107" s="31"/>
      <c r="II107" s="31"/>
      <c r="IJ107" s="31"/>
      <c r="IK107" s="31"/>
      <c r="IL107" s="18" t="str">
        <f t="shared" si="28"/>
        <v>#DIV/0!</v>
      </c>
      <c r="IM107" s="18" t="str">
        <f t="shared" si="29"/>
        <v>#DIV/0!</v>
      </c>
      <c r="IN107" s="13">
        <f t="shared" si="30"/>
        <v>0</v>
      </c>
      <c r="IO107" s="31"/>
      <c r="IP107" s="31"/>
      <c r="IQ107" s="31"/>
      <c r="IR107" s="31"/>
      <c r="IS107" s="31"/>
      <c r="IT107" s="31"/>
      <c r="IU107" s="31"/>
      <c r="IV107" s="31"/>
      <c r="IW107" s="31"/>
      <c r="IX107" s="31"/>
      <c r="IY107" s="31"/>
      <c r="IZ107" s="31"/>
      <c r="JA107" s="18" t="str">
        <f t="shared" si="31"/>
        <v>#DIV/0!</v>
      </c>
      <c r="JB107" s="18" t="str">
        <f t="shared" si="32"/>
        <v>#DIV/0!</v>
      </c>
      <c r="JC107" s="13">
        <f t="shared" si="33"/>
        <v>0</v>
      </c>
      <c r="JD107" s="31"/>
      <c r="JE107" s="31"/>
      <c r="JF107" s="31"/>
      <c r="JG107" s="31"/>
      <c r="JH107" s="12"/>
      <c r="JI107" s="12"/>
      <c r="JJ107" s="12"/>
      <c r="JK107" s="12"/>
      <c r="JL107" s="12"/>
    </row>
    <row r="108" ht="13.5" customHeight="1">
      <c r="A108" s="21">
        <v>16.0</v>
      </c>
      <c r="B108" s="28">
        <v>229197.0</v>
      </c>
      <c r="C108" s="30">
        <v>0.72235023</v>
      </c>
      <c r="D108" s="4">
        <v>1.0</v>
      </c>
      <c r="E108" s="4">
        <v>1.0</v>
      </c>
      <c r="F108" s="30">
        <v>0.0</v>
      </c>
      <c r="G108" s="4">
        <v>1.0</v>
      </c>
      <c r="H108" s="28">
        <v>16.0</v>
      </c>
      <c r="I108" s="28">
        <v>1047726.0</v>
      </c>
      <c r="J108" s="28">
        <v>2.0</v>
      </c>
      <c r="K108" s="28">
        <v>26970.0</v>
      </c>
      <c r="L108" s="28">
        <v>4198112.0</v>
      </c>
      <c r="M108" s="43">
        <v>0.025822916666666668</v>
      </c>
      <c r="N108" s="43">
        <v>0.037883101851851855</v>
      </c>
      <c r="O108" s="28">
        <v>188320.0</v>
      </c>
      <c r="P108" s="28">
        <v>323712.0</v>
      </c>
      <c r="Q108" s="43">
        <v>0.01699537037037037</v>
      </c>
      <c r="R108" s="28" t="s">
        <v>398</v>
      </c>
      <c r="S108" s="28">
        <v>622781.0</v>
      </c>
      <c r="T108" s="28">
        <v>622781.0</v>
      </c>
      <c r="U108" s="28">
        <v>623092.0</v>
      </c>
      <c r="V108" s="28">
        <v>623092.0</v>
      </c>
      <c r="W108" s="28">
        <v>623136.0</v>
      </c>
      <c r="X108" s="28">
        <v>623136.0</v>
      </c>
      <c r="Y108" s="28">
        <v>623167.0</v>
      </c>
      <c r="Z108" s="28">
        <v>623167.0</v>
      </c>
      <c r="AA108" s="28">
        <v>624294.0</v>
      </c>
      <c r="AB108" s="28">
        <v>624295.0</v>
      </c>
      <c r="AC108" s="28">
        <v>624301.0</v>
      </c>
      <c r="AD108" s="28">
        <v>624302.0</v>
      </c>
      <c r="AE108" s="28">
        <v>624311.0</v>
      </c>
      <c r="AF108" s="28">
        <v>624312.0</v>
      </c>
      <c r="AG108" s="28">
        <v>624313.0</v>
      </c>
      <c r="AH108" s="28">
        <v>624314.0</v>
      </c>
      <c r="AI108" s="28">
        <v>942864.0</v>
      </c>
      <c r="AJ108" s="28">
        <v>942865.0</v>
      </c>
      <c r="AK108" s="28">
        <v>943281.0</v>
      </c>
      <c r="AL108" s="28">
        <v>943283.0</v>
      </c>
      <c r="AM108" s="28">
        <v>943385.0</v>
      </c>
      <c r="AN108" s="28">
        <v>943386.0</v>
      </c>
      <c r="AO108" s="28">
        <v>943417.0</v>
      </c>
      <c r="AP108" s="28">
        <v>943418.0</v>
      </c>
      <c r="AQ108" s="28">
        <v>944957.0</v>
      </c>
      <c r="AR108" s="28">
        <v>944958.0</v>
      </c>
      <c r="AS108" s="28">
        <v>944966.0</v>
      </c>
      <c r="AT108" s="28">
        <v>944969.0</v>
      </c>
      <c r="AU108" s="28">
        <v>944991.0</v>
      </c>
      <c r="AV108" s="28">
        <v>944992.0</v>
      </c>
      <c r="AW108" s="28">
        <v>944993.0</v>
      </c>
      <c r="AX108" s="28">
        <v>944994.0</v>
      </c>
      <c r="AY108" s="28">
        <v>1.0</v>
      </c>
      <c r="AZ108" s="28">
        <v>1.0</v>
      </c>
      <c r="BA108" s="28">
        <v>1.0</v>
      </c>
      <c r="BB108" s="28">
        <v>1.0</v>
      </c>
      <c r="BC108" s="28">
        <v>1.0</v>
      </c>
      <c r="BD108" s="28">
        <v>0.0</v>
      </c>
      <c r="BE108" s="28">
        <v>1.0</v>
      </c>
      <c r="BF108" s="28">
        <v>1.0</v>
      </c>
      <c r="BG108" s="28">
        <v>0.0</v>
      </c>
      <c r="BH108" s="28">
        <v>1.0</v>
      </c>
      <c r="BI108" s="28">
        <v>0.0</v>
      </c>
      <c r="BJ108" s="28">
        <v>1.0</v>
      </c>
      <c r="BK108" s="28">
        <v>0.0</v>
      </c>
      <c r="BL108" s="28">
        <v>1.0</v>
      </c>
      <c r="BM108" s="28">
        <v>1.0</v>
      </c>
      <c r="BN108" s="28">
        <v>1.0</v>
      </c>
      <c r="BO108" s="29">
        <f t="shared" si="1"/>
        <v>0.75</v>
      </c>
      <c r="BP108" s="29">
        <f t="shared" si="2"/>
        <v>0.4472135955</v>
      </c>
      <c r="BQ108" s="30">
        <f t="shared" si="3"/>
        <v>12</v>
      </c>
      <c r="BR108" s="28">
        <v>0.0</v>
      </c>
      <c r="BS108" s="28">
        <v>0.0</v>
      </c>
      <c r="BT108" s="28">
        <v>0.0</v>
      </c>
      <c r="BU108" s="28">
        <v>0.0</v>
      </c>
      <c r="BV108" s="28">
        <v>0.0</v>
      </c>
      <c r="BW108" s="28">
        <v>1.0</v>
      </c>
      <c r="BX108" s="28">
        <v>0.0</v>
      </c>
      <c r="BY108" s="28">
        <v>0.0</v>
      </c>
      <c r="BZ108" s="28">
        <v>1.0</v>
      </c>
      <c r="CA108" s="28">
        <v>0.0</v>
      </c>
      <c r="CB108" s="28">
        <v>0.0</v>
      </c>
      <c r="CC108" s="28">
        <v>0.0</v>
      </c>
      <c r="CD108" s="28">
        <v>0.0</v>
      </c>
      <c r="CE108" s="28">
        <v>0.0</v>
      </c>
      <c r="CF108" s="28">
        <v>0.0</v>
      </c>
      <c r="CG108" s="28">
        <v>0.0</v>
      </c>
      <c r="CH108" s="29">
        <f t="shared" si="4"/>
        <v>0.125</v>
      </c>
      <c r="CI108" s="29">
        <f t="shared" si="5"/>
        <v>0.3415650255</v>
      </c>
      <c r="CJ108" s="30">
        <f t="shared" si="6"/>
        <v>2</v>
      </c>
      <c r="CK108" s="28">
        <v>0.0</v>
      </c>
      <c r="CL108" s="28">
        <v>0.0</v>
      </c>
      <c r="CM108" s="28">
        <v>0.0</v>
      </c>
      <c r="CN108" s="28">
        <v>0.0</v>
      </c>
      <c r="CO108" s="28">
        <v>0.0</v>
      </c>
      <c r="CP108" s="28">
        <v>1.0</v>
      </c>
      <c r="CQ108" s="28">
        <v>0.0</v>
      </c>
      <c r="CR108" s="28">
        <v>0.0</v>
      </c>
      <c r="CS108" s="28">
        <v>2.0</v>
      </c>
      <c r="CT108" s="28">
        <v>0.0</v>
      </c>
      <c r="CU108" s="28">
        <v>0.0</v>
      </c>
      <c r="CV108" s="28">
        <v>0.0</v>
      </c>
      <c r="CW108" s="28">
        <v>0.0</v>
      </c>
      <c r="CX108" s="28">
        <v>0.0</v>
      </c>
      <c r="CY108" s="28">
        <v>0.0</v>
      </c>
      <c r="CZ108" s="28">
        <v>0.0</v>
      </c>
      <c r="DA108" s="29">
        <f t="shared" si="7"/>
        <v>0.1875</v>
      </c>
      <c r="DB108" s="29">
        <f t="shared" si="8"/>
        <v>0.5439056291</v>
      </c>
      <c r="DC108" s="30">
        <f t="shared" si="9"/>
        <v>3</v>
      </c>
      <c r="DD108" s="28">
        <v>0.0</v>
      </c>
      <c r="DE108" s="28">
        <v>0.0</v>
      </c>
      <c r="DF108" s="28">
        <v>0.0</v>
      </c>
      <c r="DG108" s="28">
        <v>0.0</v>
      </c>
      <c r="DH108" s="28">
        <v>0.0</v>
      </c>
      <c r="DI108" s="28">
        <v>0.0</v>
      </c>
      <c r="DJ108" s="28">
        <v>0.0</v>
      </c>
      <c r="DK108" s="28">
        <v>0.0</v>
      </c>
      <c r="DL108" s="28">
        <v>0.0</v>
      </c>
      <c r="DM108" s="28">
        <v>0.0</v>
      </c>
      <c r="DN108" s="28">
        <v>0.0</v>
      </c>
      <c r="DO108" s="28">
        <v>0.0</v>
      </c>
      <c r="DP108" s="28">
        <v>0.0</v>
      </c>
      <c r="DQ108" s="28">
        <v>0.0</v>
      </c>
      <c r="DR108" s="28">
        <v>0.0</v>
      </c>
      <c r="DS108" s="28">
        <v>0.0</v>
      </c>
      <c r="DT108" s="29">
        <f t="shared" si="10"/>
        <v>0</v>
      </c>
      <c r="DU108" s="29">
        <f t="shared" si="11"/>
        <v>0</v>
      </c>
      <c r="DV108" s="30">
        <f t="shared" si="12"/>
        <v>0</v>
      </c>
      <c r="DW108" s="28">
        <v>1.0</v>
      </c>
      <c r="DX108" s="28">
        <v>1.0</v>
      </c>
      <c r="DY108" s="28">
        <v>1.0</v>
      </c>
      <c r="DZ108" s="28">
        <v>1.0</v>
      </c>
      <c r="EA108" s="28">
        <v>1.0</v>
      </c>
      <c r="EB108" s="28">
        <v>1.0</v>
      </c>
      <c r="EC108" s="28">
        <v>1.0</v>
      </c>
      <c r="ED108" s="28">
        <v>1.0</v>
      </c>
      <c r="EE108" s="28">
        <v>2.0</v>
      </c>
      <c r="EF108" s="28">
        <v>1.0</v>
      </c>
      <c r="EG108" s="28">
        <v>2.0</v>
      </c>
      <c r="EH108" s="28">
        <v>1.0</v>
      </c>
      <c r="EI108" s="28">
        <v>3.0</v>
      </c>
      <c r="EJ108" s="28">
        <v>1.0</v>
      </c>
      <c r="EK108" s="28">
        <v>1.0</v>
      </c>
      <c r="EL108" s="28">
        <v>1.0</v>
      </c>
      <c r="EM108" s="29">
        <f t="shared" si="13"/>
        <v>1.25</v>
      </c>
      <c r="EN108" s="29">
        <f t="shared" si="14"/>
        <v>0.5773502692</v>
      </c>
      <c r="EO108" s="30">
        <f t="shared" si="15"/>
        <v>20</v>
      </c>
      <c r="EP108" s="45">
        <v>41759.94236111111</v>
      </c>
      <c r="EQ108" s="45">
        <v>41759.94236111111</v>
      </c>
      <c r="ER108" s="45">
        <v>41759.94305555556</v>
      </c>
      <c r="ES108" s="45">
        <v>41759.94305555556</v>
      </c>
      <c r="ET108" s="45">
        <v>41759.94375</v>
      </c>
      <c r="EU108" s="45">
        <v>41759.94375</v>
      </c>
      <c r="EV108" s="45">
        <v>41759.947916666664</v>
      </c>
      <c r="EW108" s="45">
        <v>41759.947916666664</v>
      </c>
      <c r="EX108" s="45">
        <v>41759.947916666664</v>
      </c>
      <c r="EY108" s="45">
        <v>41759.94930555556</v>
      </c>
      <c r="EZ108" s="45">
        <v>41759.95</v>
      </c>
      <c r="FA108" s="45">
        <v>41759.95138888889</v>
      </c>
      <c r="FB108" s="45">
        <v>41759.95208333333</v>
      </c>
      <c r="FC108" s="45">
        <v>41759.95277777778</v>
      </c>
      <c r="FD108" s="45">
        <v>41759.95277777778</v>
      </c>
      <c r="FE108" s="45">
        <v>41759.95347222222</v>
      </c>
      <c r="FF108" s="43">
        <v>0.02629050925925926</v>
      </c>
      <c r="FG108" s="43">
        <v>0.02645949074074074</v>
      </c>
      <c r="FH108" s="43">
        <v>0.026579861111111113</v>
      </c>
      <c r="FI108" s="43">
        <v>0.027302083333333334</v>
      </c>
      <c r="FJ108" s="43">
        <v>0.027372685185185184</v>
      </c>
      <c r="FK108" s="43">
        <v>0.031383101851851856</v>
      </c>
      <c r="FL108" s="43">
        <v>0.03144560185185185</v>
      </c>
      <c r="FM108" s="43">
        <v>0.031880787037037034</v>
      </c>
      <c r="FN108" s="43">
        <v>0.03322685185185185</v>
      </c>
      <c r="FO108" s="43">
        <v>0.03375925925925926</v>
      </c>
      <c r="FP108" s="43">
        <v>0.03487847222222223</v>
      </c>
      <c r="FQ108" s="43">
        <v>0.0355</v>
      </c>
      <c r="FR108" s="43">
        <v>0.036333333333333336</v>
      </c>
      <c r="FS108" s="43">
        <v>0.036792824074074075</v>
      </c>
      <c r="FT108" s="43">
        <v>0.03737268518518519</v>
      </c>
      <c r="FU108" s="43">
        <v>0.03788078703703703</v>
      </c>
      <c r="FV108" s="28">
        <v>10476.0</v>
      </c>
      <c r="FW108" s="28">
        <v>13068.0</v>
      </c>
      <c r="FX108" s="28">
        <v>9490.0</v>
      </c>
      <c r="FY108" s="28">
        <v>61875.0</v>
      </c>
      <c r="FZ108" s="28">
        <v>4980.0</v>
      </c>
      <c r="GA108" s="28">
        <v>295576.0</v>
      </c>
      <c r="GB108" s="28">
        <v>4849.0</v>
      </c>
      <c r="GC108" s="28">
        <v>37446.0</v>
      </c>
      <c r="GD108" s="28">
        <v>14369.0</v>
      </c>
      <c r="GE108" s="28">
        <v>45793.0</v>
      </c>
      <c r="GF108" s="28">
        <v>77151.0</v>
      </c>
      <c r="GG108" s="28">
        <v>53219.0</v>
      </c>
      <c r="GH108" s="28">
        <v>40503.0</v>
      </c>
      <c r="GI108" s="28">
        <v>39894.0</v>
      </c>
      <c r="GJ108" s="28">
        <v>49953.0</v>
      </c>
      <c r="GK108" s="28">
        <v>43919.0</v>
      </c>
      <c r="GL108" s="29">
        <f t="shared" si="16"/>
        <v>50160.0625</v>
      </c>
      <c r="GM108" s="29">
        <f t="shared" si="17"/>
        <v>69042.24971</v>
      </c>
      <c r="GN108" s="30">
        <f t="shared" si="18"/>
        <v>802561</v>
      </c>
      <c r="GO108" s="28">
        <v>10476.0</v>
      </c>
      <c r="GP108" s="28">
        <v>13068.0</v>
      </c>
      <c r="GQ108" s="28">
        <v>9490.0</v>
      </c>
      <c r="GR108" s="28">
        <v>61875.0</v>
      </c>
      <c r="GS108" s="28">
        <v>4980.0</v>
      </c>
      <c r="GT108" s="28">
        <v>295576.0</v>
      </c>
      <c r="GU108" s="28">
        <v>4849.0</v>
      </c>
      <c r="GV108" s="28">
        <v>37446.0</v>
      </c>
      <c r="GW108" s="28">
        <v>14369.0</v>
      </c>
      <c r="GX108" s="28">
        <v>45793.0</v>
      </c>
      <c r="GY108" s="28">
        <v>77151.0</v>
      </c>
      <c r="GZ108" s="28">
        <v>53219.0</v>
      </c>
      <c r="HA108" s="28">
        <v>40503.0</v>
      </c>
      <c r="HB108" s="28">
        <v>39894.0</v>
      </c>
      <c r="HC108" s="28">
        <v>49953.0</v>
      </c>
      <c r="HD108" s="28">
        <v>43919.0</v>
      </c>
      <c r="HE108" s="29">
        <f t="shared" si="19"/>
        <v>50160.0625</v>
      </c>
      <c r="HF108" s="29">
        <f t="shared" si="20"/>
        <v>69042.24971</v>
      </c>
      <c r="HG108" s="30">
        <f t="shared" si="21"/>
        <v>802561</v>
      </c>
      <c r="HH108" s="3"/>
      <c r="HI108" s="3"/>
      <c r="HJ108" s="28"/>
      <c r="HK108" s="28"/>
      <c r="HL108" s="28"/>
      <c r="HM108" s="28"/>
      <c r="HN108" s="28"/>
      <c r="HO108" s="28"/>
      <c r="HP108" s="28"/>
      <c r="HQ108" s="28"/>
      <c r="HR108" s="28"/>
      <c r="HS108" s="28"/>
      <c r="HT108" s="9" t="str">
        <f t="shared" si="22"/>
        <v>#DIV/0!</v>
      </c>
      <c r="HU108" s="9" t="str">
        <f t="shared" si="23"/>
        <v>#DIV/0!</v>
      </c>
      <c r="HV108" s="4">
        <f t="shared" si="24"/>
        <v>0</v>
      </c>
      <c r="HW108" s="28"/>
      <c r="HX108" s="28"/>
      <c r="HY108" s="28"/>
      <c r="HZ108" s="28"/>
      <c r="IA108" s="28"/>
      <c r="IB108" s="28"/>
      <c r="IC108" s="28"/>
      <c r="ID108" s="28"/>
      <c r="IE108" s="9" t="str">
        <f t="shared" si="25"/>
        <v>#DIV/0!</v>
      </c>
      <c r="IF108" s="9" t="str">
        <f t="shared" si="26"/>
        <v>#DIV/0!</v>
      </c>
      <c r="IG108" s="4">
        <f t="shared" si="27"/>
        <v>0</v>
      </c>
      <c r="IH108" s="28"/>
      <c r="II108" s="28"/>
      <c r="IJ108" s="28"/>
      <c r="IK108" s="28"/>
      <c r="IL108" s="9" t="str">
        <f t="shared" si="28"/>
        <v>#DIV/0!</v>
      </c>
      <c r="IM108" s="9" t="str">
        <f t="shared" si="29"/>
        <v>#DIV/0!</v>
      </c>
      <c r="IN108" s="4">
        <f t="shared" si="30"/>
        <v>0</v>
      </c>
      <c r="IO108" s="28"/>
      <c r="IP108" s="28"/>
      <c r="IQ108" s="28"/>
      <c r="IR108" s="28"/>
      <c r="IS108" s="28"/>
      <c r="IT108" s="28"/>
      <c r="IU108" s="28"/>
      <c r="IV108" s="28"/>
      <c r="IW108" s="28"/>
      <c r="IX108" s="28"/>
      <c r="IY108" s="28"/>
      <c r="IZ108" s="28"/>
      <c r="JA108" s="9" t="str">
        <f t="shared" si="31"/>
        <v>#DIV/0!</v>
      </c>
      <c r="JB108" s="9" t="str">
        <f t="shared" si="32"/>
        <v>#DIV/0!</v>
      </c>
      <c r="JC108" s="4">
        <f t="shared" si="33"/>
        <v>0</v>
      </c>
      <c r="JD108" s="28"/>
      <c r="JE108" s="28"/>
      <c r="JF108" s="28"/>
      <c r="JG108" s="28"/>
      <c r="JH108" s="3"/>
      <c r="JI108" s="3"/>
      <c r="JJ108" s="3"/>
      <c r="JK108" s="3"/>
      <c r="JL108" s="31"/>
    </row>
    <row r="109" ht="13.5" customHeight="1">
      <c r="A109" s="21">
        <v>25.0</v>
      </c>
      <c r="B109" s="28">
        <v>229253.0</v>
      </c>
      <c r="C109" s="30">
        <v>0.635914333</v>
      </c>
      <c r="D109" s="4">
        <v>0.0</v>
      </c>
      <c r="E109" s="4">
        <v>0.0</v>
      </c>
      <c r="F109" s="30">
        <v>0.0</v>
      </c>
      <c r="G109" s="4">
        <v>1.0</v>
      </c>
      <c r="H109" s="28">
        <v>16.0</v>
      </c>
      <c r="I109" s="28">
        <v>1047727.0</v>
      </c>
      <c r="J109" s="28">
        <v>2.0</v>
      </c>
      <c r="K109" s="28">
        <v>26971.0</v>
      </c>
      <c r="L109" s="28">
        <v>4197355.0</v>
      </c>
      <c r="M109" s="43">
        <v>0.005423611111111112</v>
      </c>
      <c r="N109" s="43">
        <v>0.014721064814814817</v>
      </c>
      <c r="O109" s="28">
        <v>188376.0</v>
      </c>
      <c r="P109" s="28">
        <v>323712.0</v>
      </c>
      <c r="Q109" s="43">
        <v>0.017516203703703704</v>
      </c>
      <c r="R109" s="28" t="s">
        <v>408</v>
      </c>
      <c r="S109" s="28">
        <v>622781.0</v>
      </c>
      <c r="T109" s="28">
        <v>622781.0</v>
      </c>
      <c r="U109" s="28">
        <v>623092.0</v>
      </c>
      <c r="V109" s="28">
        <v>623092.0</v>
      </c>
      <c r="W109" s="28">
        <v>623136.0</v>
      </c>
      <c r="X109" s="28">
        <v>623136.0</v>
      </c>
      <c r="Y109" s="28">
        <v>623167.0</v>
      </c>
      <c r="Z109" s="28">
        <v>623167.0</v>
      </c>
      <c r="AA109" s="28">
        <v>624294.0</v>
      </c>
      <c r="AB109" s="28">
        <v>624295.0</v>
      </c>
      <c r="AC109" s="28">
        <v>624301.0</v>
      </c>
      <c r="AD109" s="28">
        <v>624302.0</v>
      </c>
      <c r="AE109" s="28">
        <v>624311.0</v>
      </c>
      <c r="AF109" s="28">
        <v>624312.0</v>
      </c>
      <c r="AG109" s="28">
        <v>624313.0</v>
      </c>
      <c r="AH109" s="28">
        <v>624314.0</v>
      </c>
      <c r="AI109" s="28">
        <v>942864.0</v>
      </c>
      <c r="AJ109" s="28">
        <v>942865.0</v>
      </c>
      <c r="AK109" s="28">
        <v>943281.0</v>
      </c>
      <c r="AL109" s="28">
        <v>943283.0</v>
      </c>
      <c r="AM109" s="28">
        <v>943385.0</v>
      </c>
      <c r="AN109" s="28">
        <v>943386.0</v>
      </c>
      <c r="AO109" s="28">
        <v>943417.0</v>
      </c>
      <c r="AP109" s="28">
        <v>943418.0</v>
      </c>
      <c r="AQ109" s="28">
        <v>944957.0</v>
      </c>
      <c r="AR109" s="28">
        <v>944958.0</v>
      </c>
      <c r="AS109" s="28">
        <v>944966.0</v>
      </c>
      <c r="AT109" s="28">
        <v>944969.0</v>
      </c>
      <c r="AU109" s="28">
        <v>944991.0</v>
      </c>
      <c r="AV109" s="28">
        <v>944992.0</v>
      </c>
      <c r="AW109" s="28">
        <v>944993.0</v>
      </c>
      <c r="AX109" s="28">
        <v>944994.0</v>
      </c>
      <c r="AY109" s="28">
        <v>1.0</v>
      </c>
      <c r="AZ109" s="28">
        <v>1.0</v>
      </c>
      <c r="BA109" s="28">
        <v>1.0</v>
      </c>
      <c r="BB109" s="28">
        <v>1.0</v>
      </c>
      <c r="BC109" s="28">
        <v>1.0</v>
      </c>
      <c r="BD109" s="28">
        <v>0.0</v>
      </c>
      <c r="BE109" s="28">
        <v>1.0</v>
      </c>
      <c r="BF109" s="28">
        <v>1.0</v>
      </c>
      <c r="BG109" s="28">
        <v>0.0</v>
      </c>
      <c r="BH109" s="28">
        <v>1.0</v>
      </c>
      <c r="BI109" s="28">
        <v>0.0</v>
      </c>
      <c r="BJ109" s="28">
        <v>0.0</v>
      </c>
      <c r="BK109" s="28">
        <v>1.0</v>
      </c>
      <c r="BL109" s="28">
        <v>1.0</v>
      </c>
      <c r="BM109" s="28">
        <v>1.0</v>
      </c>
      <c r="BN109" s="28">
        <v>1.0</v>
      </c>
      <c r="BO109" s="29">
        <f t="shared" si="1"/>
        <v>0.75</v>
      </c>
      <c r="BP109" s="29">
        <f t="shared" si="2"/>
        <v>0.4472135955</v>
      </c>
      <c r="BQ109" s="30">
        <f t="shared" si="3"/>
        <v>12</v>
      </c>
      <c r="BR109" s="28">
        <v>0.0</v>
      </c>
      <c r="BS109" s="28">
        <v>0.0</v>
      </c>
      <c r="BT109" s="28">
        <v>0.0</v>
      </c>
      <c r="BU109" s="28">
        <v>0.0</v>
      </c>
      <c r="BV109" s="28">
        <v>0.0</v>
      </c>
      <c r="BW109" s="28">
        <v>0.0</v>
      </c>
      <c r="BX109" s="28">
        <v>0.0</v>
      </c>
      <c r="BY109" s="28">
        <v>0.0</v>
      </c>
      <c r="BZ109" s="28">
        <v>0.0</v>
      </c>
      <c r="CA109" s="28">
        <v>0.0</v>
      </c>
      <c r="CB109" s="28">
        <v>0.0</v>
      </c>
      <c r="CC109" s="28">
        <v>0.0</v>
      </c>
      <c r="CD109" s="28">
        <v>0.0</v>
      </c>
      <c r="CE109" s="28">
        <v>0.0</v>
      </c>
      <c r="CF109" s="28">
        <v>0.0</v>
      </c>
      <c r="CG109" s="28">
        <v>0.0</v>
      </c>
      <c r="CH109" s="29">
        <f t="shared" si="4"/>
        <v>0</v>
      </c>
      <c r="CI109" s="29">
        <f t="shared" si="5"/>
        <v>0</v>
      </c>
      <c r="CJ109" s="30">
        <f t="shared" si="6"/>
        <v>0</v>
      </c>
      <c r="CK109" s="28">
        <v>0.0</v>
      </c>
      <c r="CL109" s="28">
        <v>0.0</v>
      </c>
      <c r="CM109" s="28">
        <v>0.0</v>
      </c>
      <c r="CN109" s="28">
        <v>0.0</v>
      </c>
      <c r="CO109" s="28">
        <v>0.0</v>
      </c>
      <c r="CP109" s="28">
        <v>0.0</v>
      </c>
      <c r="CQ109" s="28">
        <v>0.0</v>
      </c>
      <c r="CR109" s="28">
        <v>0.0</v>
      </c>
      <c r="CS109" s="28">
        <v>0.0</v>
      </c>
      <c r="CT109" s="28">
        <v>0.0</v>
      </c>
      <c r="CU109" s="28">
        <v>0.0</v>
      </c>
      <c r="CV109" s="28">
        <v>0.0</v>
      </c>
      <c r="CW109" s="28">
        <v>0.0</v>
      </c>
      <c r="CX109" s="28">
        <v>0.0</v>
      </c>
      <c r="CY109" s="28">
        <v>0.0</v>
      </c>
      <c r="CZ109" s="28">
        <v>0.0</v>
      </c>
      <c r="DA109" s="29">
        <f t="shared" si="7"/>
        <v>0</v>
      </c>
      <c r="DB109" s="29">
        <f t="shared" si="8"/>
        <v>0</v>
      </c>
      <c r="DC109" s="30">
        <f t="shared" si="9"/>
        <v>0</v>
      </c>
      <c r="DD109" s="28">
        <v>0.0</v>
      </c>
      <c r="DE109" s="28">
        <v>0.0</v>
      </c>
      <c r="DF109" s="28">
        <v>0.0</v>
      </c>
      <c r="DG109" s="28">
        <v>0.0</v>
      </c>
      <c r="DH109" s="28">
        <v>0.0</v>
      </c>
      <c r="DI109" s="28">
        <v>0.0</v>
      </c>
      <c r="DJ109" s="28">
        <v>0.0</v>
      </c>
      <c r="DK109" s="28">
        <v>0.0</v>
      </c>
      <c r="DL109" s="28">
        <v>0.0</v>
      </c>
      <c r="DM109" s="28">
        <v>0.0</v>
      </c>
      <c r="DN109" s="28">
        <v>0.0</v>
      </c>
      <c r="DO109" s="28">
        <v>0.0</v>
      </c>
      <c r="DP109" s="28">
        <v>0.0</v>
      </c>
      <c r="DQ109" s="28">
        <v>0.0</v>
      </c>
      <c r="DR109" s="28">
        <v>0.0</v>
      </c>
      <c r="DS109" s="28">
        <v>0.0</v>
      </c>
      <c r="DT109" s="29">
        <f t="shared" si="10"/>
        <v>0</v>
      </c>
      <c r="DU109" s="29">
        <f t="shared" si="11"/>
        <v>0</v>
      </c>
      <c r="DV109" s="30">
        <f t="shared" si="12"/>
        <v>0</v>
      </c>
      <c r="DW109" s="28">
        <v>1.0</v>
      </c>
      <c r="DX109" s="28">
        <v>1.0</v>
      </c>
      <c r="DY109" s="28">
        <v>1.0</v>
      </c>
      <c r="DZ109" s="28">
        <v>1.0</v>
      </c>
      <c r="EA109" s="28">
        <v>1.0</v>
      </c>
      <c r="EB109" s="28">
        <v>2.0</v>
      </c>
      <c r="EC109" s="28">
        <v>1.0</v>
      </c>
      <c r="ED109" s="28">
        <v>1.0</v>
      </c>
      <c r="EE109" s="28">
        <v>2.0</v>
      </c>
      <c r="EF109" s="28">
        <v>1.0</v>
      </c>
      <c r="EG109" s="28">
        <v>2.0</v>
      </c>
      <c r="EH109" s="28">
        <v>2.0</v>
      </c>
      <c r="EI109" s="28">
        <v>1.0</v>
      </c>
      <c r="EJ109" s="28">
        <v>1.0</v>
      </c>
      <c r="EK109" s="28">
        <v>1.0</v>
      </c>
      <c r="EL109" s="28">
        <v>1.0</v>
      </c>
      <c r="EM109" s="29">
        <f t="shared" si="13"/>
        <v>1.25</v>
      </c>
      <c r="EN109" s="29">
        <f t="shared" si="14"/>
        <v>0.4472135955</v>
      </c>
      <c r="EO109" s="30">
        <f t="shared" si="15"/>
        <v>20</v>
      </c>
      <c r="EP109" s="45">
        <v>41759.83819444444</v>
      </c>
      <c r="EQ109" s="45">
        <v>41759.83819444444</v>
      </c>
      <c r="ER109" s="45">
        <v>41759.83888888889</v>
      </c>
      <c r="ES109" s="45">
        <v>41759.83888888889</v>
      </c>
      <c r="ET109" s="45">
        <v>41759.839583333334</v>
      </c>
      <c r="EU109" s="45">
        <v>41759.839583333334</v>
      </c>
      <c r="EV109" s="45">
        <v>41759.84097222222</v>
      </c>
      <c r="EW109" s="45">
        <v>41759.84166666667</v>
      </c>
      <c r="EX109" s="45">
        <v>41759.84166666667</v>
      </c>
      <c r="EY109" s="45">
        <v>41759.84305555555</v>
      </c>
      <c r="EZ109" s="45">
        <v>41759.84305555555</v>
      </c>
      <c r="FA109" s="45">
        <v>41759.84444444445</v>
      </c>
      <c r="FB109" s="45">
        <v>41759.84583333333</v>
      </c>
      <c r="FC109" s="45">
        <v>41760.220138888886</v>
      </c>
      <c r="FD109" s="45">
        <v>41760.22083333333</v>
      </c>
      <c r="FE109" s="45">
        <v>41760.22152777778</v>
      </c>
      <c r="FF109" s="43">
        <v>0.005509259259259259</v>
      </c>
      <c r="FG109" s="43">
        <v>0.005649305555555556</v>
      </c>
      <c r="FH109" s="43">
        <v>0.005916666666666666</v>
      </c>
      <c r="FI109" s="43">
        <v>0.006706018518518518</v>
      </c>
      <c r="FJ109" s="43">
        <v>0.006847222222222222</v>
      </c>
      <c r="FK109" s="43">
        <v>0.008199074074074074</v>
      </c>
      <c r="FL109" s="43">
        <v>0.008457175925925925</v>
      </c>
      <c r="FM109" s="43">
        <v>0.00872800925925926</v>
      </c>
      <c r="FN109" s="43">
        <v>0.009855324074074074</v>
      </c>
      <c r="FO109" s="43">
        <v>0.01014699074074074</v>
      </c>
      <c r="FP109" s="43">
        <v>0.011462962962962965</v>
      </c>
      <c r="FQ109" s="43">
        <v>0.012961805555555555</v>
      </c>
      <c r="FR109" s="43">
        <v>0.012475694444444444</v>
      </c>
      <c r="FS109" s="43">
        <v>0.012788194444444444</v>
      </c>
      <c r="FT109" s="43">
        <v>0.013309027777777776</v>
      </c>
      <c r="FU109" s="43">
        <v>0.014719907407407406</v>
      </c>
      <c r="FV109" s="28">
        <v>7959.0</v>
      </c>
      <c r="FW109" s="28">
        <v>11072.0</v>
      </c>
      <c r="FX109" s="28">
        <v>20206.0</v>
      </c>
      <c r="FY109" s="28">
        <v>67358.0</v>
      </c>
      <c r="FZ109" s="28">
        <v>9556.0</v>
      </c>
      <c r="GA109" s="28">
        <v>69842.0</v>
      </c>
      <c r="GB109" s="28">
        <v>18647.0</v>
      </c>
      <c r="GC109" s="28">
        <v>20034.0</v>
      </c>
      <c r="GD109" s="28">
        <v>30528.0</v>
      </c>
      <c r="GE109" s="28">
        <v>23668.0</v>
      </c>
      <c r="GF109" s="28">
        <v>45825.0</v>
      </c>
      <c r="GG109" s="28">
        <v>72223.0</v>
      </c>
      <c r="GH109" s="28">
        <v>3.2355864E7</v>
      </c>
      <c r="GI109" s="28">
        <v>26885.0</v>
      </c>
      <c r="GJ109" s="28">
        <v>44897.0</v>
      </c>
      <c r="GK109" s="28">
        <v>120799.0</v>
      </c>
      <c r="GL109" s="29">
        <f t="shared" si="16"/>
        <v>2059085.188</v>
      </c>
      <c r="GM109" s="29">
        <f t="shared" si="17"/>
        <v>8079198.042</v>
      </c>
      <c r="GN109" s="30">
        <f t="shared" si="18"/>
        <v>32945363</v>
      </c>
      <c r="GO109" s="28">
        <v>7959.0</v>
      </c>
      <c r="GP109" s="28">
        <v>11072.0</v>
      </c>
      <c r="GQ109" s="28">
        <v>20206.0</v>
      </c>
      <c r="GR109" s="28">
        <v>67358.0</v>
      </c>
      <c r="GS109" s="28">
        <v>9556.0</v>
      </c>
      <c r="GT109" s="28">
        <v>69842.0</v>
      </c>
      <c r="GU109" s="28">
        <v>18647.0</v>
      </c>
      <c r="GV109" s="28">
        <v>20034.0</v>
      </c>
      <c r="GW109" s="28">
        <v>30528.0</v>
      </c>
      <c r="GX109" s="28">
        <v>23668.0</v>
      </c>
      <c r="GY109" s="28">
        <v>45825.0</v>
      </c>
      <c r="GZ109" s="28">
        <v>72223.0</v>
      </c>
      <c r="HA109" s="28">
        <v>3.2355864E7</v>
      </c>
      <c r="HB109" s="28">
        <v>26885.0</v>
      </c>
      <c r="HC109" s="28">
        <v>44897.0</v>
      </c>
      <c r="HD109" s="28">
        <v>120799.0</v>
      </c>
      <c r="HE109" s="29">
        <f t="shared" si="19"/>
        <v>2059085.188</v>
      </c>
      <c r="HF109" s="29">
        <f t="shared" si="20"/>
        <v>8079198.042</v>
      </c>
      <c r="HG109" s="30">
        <f t="shared" si="21"/>
        <v>32945363</v>
      </c>
      <c r="HH109" s="3"/>
      <c r="HI109" s="3"/>
      <c r="HJ109" s="28"/>
      <c r="HK109" s="28"/>
      <c r="HL109" s="28"/>
      <c r="HM109" s="28"/>
      <c r="HN109" s="28"/>
      <c r="HO109" s="28"/>
      <c r="HP109" s="28"/>
      <c r="HQ109" s="28"/>
      <c r="HR109" s="28"/>
      <c r="HS109" s="28"/>
      <c r="HT109" s="9" t="str">
        <f t="shared" si="22"/>
        <v>#DIV/0!</v>
      </c>
      <c r="HU109" s="9" t="str">
        <f t="shared" si="23"/>
        <v>#DIV/0!</v>
      </c>
      <c r="HV109" s="4">
        <f t="shared" si="24"/>
        <v>0</v>
      </c>
      <c r="HW109" s="28"/>
      <c r="HX109" s="28"/>
      <c r="HY109" s="28"/>
      <c r="HZ109" s="28"/>
      <c r="IA109" s="28"/>
      <c r="IB109" s="28"/>
      <c r="IC109" s="28"/>
      <c r="ID109" s="28"/>
      <c r="IE109" s="9" t="str">
        <f t="shared" si="25"/>
        <v>#DIV/0!</v>
      </c>
      <c r="IF109" s="9" t="str">
        <f t="shared" si="26"/>
        <v>#DIV/0!</v>
      </c>
      <c r="IG109" s="4">
        <f t="shared" si="27"/>
        <v>0</v>
      </c>
      <c r="IH109" s="28"/>
      <c r="II109" s="28"/>
      <c r="IJ109" s="28"/>
      <c r="IK109" s="28"/>
      <c r="IL109" s="9" t="str">
        <f t="shared" si="28"/>
        <v>#DIV/0!</v>
      </c>
      <c r="IM109" s="9" t="str">
        <f t="shared" si="29"/>
        <v>#DIV/0!</v>
      </c>
      <c r="IN109" s="4">
        <f t="shared" si="30"/>
        <v>0</v>
      </c>
      <c r="IO109" s="28"/>
      <c r="IP109" s="28"/>
      <c r="IQ109" s="28"/>
      <c r="IR109" s="28"/>
      <c r="IS109" s="28"/>
      <c r="IT109" s="28"/>
      <c r="IU109" s="28"/>
      <c r="IV109" s="28"/>
      <c r="IW109" s="28"/>
      <c r="IX109" s="28"/>
      <c r="IY109" s="28"/>
      <c r="IZ109" s="28"/>
      <c r="JA109" s="9" t="str">
        <f t="shared" si="31"/>
        <v>#DIV/0!</v>
      </c>
      <c r="JB109" s="9" t="str">
        <f t="shared" si="32"/>
        <v>#DIV/0!</v>
      </c>
      <c r="JC109" s="4">
        <f t="shared" si="33"/>
        <v>0</v>
      </c>
      <c r="JD109" s="28"/>
      <c r="JE109" s="28"/>
      <c r="JF109" s="28"/>
      <c r="JG109" s="28"/>
      <c r="JH109" s="3"/>
      <c r="JI109" s="3"/>
      <c r="JJ109" s="3"/>
      <c r="JK109" s="3"/>
      <c r="JL109" s="31"/>
    </row>
    <row r="110" ht="13.5" customHeight="1">
      <c r="A110" s="31">
        <v>145.0</v>
      </c>
      <c r="B110" s="31">
        <v>229283.0</v>
      </c>
      <c r="C110" s="33">
        <v>0.737833595</v>
      </c>
      <c r="D110" s="13">
        <v>1.0</v>
      </c>
      <c r="E110" s="13">
        <v>1.0</v>
      </c>
      <c r="F110" s="33">
        <v>1.0</v>
      </c>
      <c r="G110" s="13">
        <v>1.0</v>
      </c>
      <c r="H110" s="31">
        <v>16.0</v>
      </c>
      <c r="I110" s="31">
        <v>1047726.0</v>
      </c>
      <c r="J110" s="31">
        <v>2.0</v>
      </c>
      <c r="K110" s="31">
        <v>26970.0</v>
      </c>
      <c r="L110" s="31">
        <v>4194715.0</v>
      </c>
      <c r="M110" s="48">
        <v>0.034645833333333334</v>
      </c>
      <c r="N110" s="48">
        <v>0.006641203703703704</v>
      </c>
      <c r="O110" s="31">
        <v>188406.0</v>
      </c>
      <c r="P110" s="31">
        <v>323712.0</v>
      </c>
      <c r="Q110" s="48">
        <v>0.01699537037037037</v>
      </c>
      <c r="R110" s="31" t="s">
        <v>516</v>
      </c>
      <c r="S110" s="31">
        <v>622781.0</v>
      </c>
      <c r="T110" s="31">
        <v>622781.0</v>
      </c>
      <c r="U110" s="31">
        <v>623092.0</v>
      </c>
      <c r="V110" s="31">
        <v>623092.0</v>
      </c>
      <c r="W110" s="31">
        <v>624294.0</v>
      </c>
      <c r="X110" s="31">
        <v>624295.0</v>
      </c>
      <c r="Y110" s="31">
        <v>624311.0</v>
      </c>
      <c r="Z110" s="31">
        <v>624312.0</v>
      </c>
      <c r="AA110" s="31">
        <v>623136.0</v>
      </c>
      <c r="AB110" s="31">
        <v>623136.0</v>
      </c>
      <c r="AC110" s="31">
        <v>624301.0</v>
      </c>
      <c r="AD110" s="31">
        <v>624313.0</v>
      </c>
      <c r="AE110" s="31">
        <v>624302.0</v>
      </c>
      <c r="AF110" s="31">
        <v>624314.0</v>
      </c>
      <c r="AG110" s="31">
        <v>623167.0</v>
      </c>
      <c r="AH110" s="31">
        <v>623167.0</v>
      </c>
      <c r="AI110" s="31">
        <v>942864.0</v>
      </c>
      <c r="AJ110" s="31">
        <v>942865.0</v>
      </c>
      <c r="AK110" s="31">
        <v>943281.0</v>
      </c>
      <c r="AL110" s="31">
        <v>943283.0</v>
      </c>
      <c r="AM110" s="31">
        <v>944957.0</v>
      </c>
      <c r="AN110" s="31">
        <v>944958.0</v>
      </c>
      <c r="AO110" s="31">
        <v>944991.0</v>
      </c>
      <c r="AP110" s="31">
        <v>944992.0</v>
      </c>
      <c r="AQ110" s="31">
        <v>943385.0</v>
      </c>
      <c r="AR110" s="31">
        <v>943386.0</v>
      </c>
      <c r="AS110" s="31">
        <v>944966.0</v>
      </c>
      <c r="AT110" s="31">
        <v>944993.0</v>
      </c>
      <c r="AU110" s="31">
        <v>944969.0</v>
      </c>
      <c r="AV110" s="31">
        <v>944994.0</v>
      </c>
      <c r="AW110" s="31">
        <v>943417.0</v>
      </c>
      <c r="AX110" s="31">
        <v>943418.0</v>
      </c>
      <c r="AY110" s="31">
        <v>1.0</v>
      </c>
      <c r="AZ110" s="31">
        <v>1.0</v>
      </c>
      <c r="BA110" s="31">
        <v>1.0</v>
      </c>
      <c r="BB110" s="31">
        <v>1.0</v>
      </c>
      <c r="BC110" s="31">
        <v>1.0</v>
      </c>
      <c r="BD110" s="31">
        <v>1.0</v>
      </c>
      <c r="BE110" s="31">
        <v>1.0</v>
      </c>
      <c r="BF110" s="31">
        <v>1.0</v>
      </c>
      <c r="BG110" s="31">
        <v>1.0</v>
      </c>
      <c r="BH110" s="31">
        <v>1.0</v>
      </c>
      <c r="BI110" s="31">
        <v>1.0</v>
      </c>
      <c r="BJ110" s="31">
        <v>1.0</v>
      </c>
      <c r="BK110" s="31">
        <v>1.0</v>
      </c>
      <c r="BL110" s="31">
        <v>0.0</v>
      </c>
      <c r="BM110" s="31">
        <v>1.0</v>
      </c>
      <c r="BN110" s="31">
        <v>1.0</v>
      </c>
      <c r="BO110" s="32">
        <f t="shared" si="1"/>
        <v>0.9375</v>
      </c>
      <c r="BP110" s="32">
        <f t="shared" si="2"/>
        <v>0.25</v>
      </c>
      <c r="BQ110" s="33">
        <f t="shared" si="3"/>
        <v>15</v>
      </c>
      <c r="BR110" s="31">
        <v>0.0</v>
      </c>
      <c r="BS110" s="31">
        <v>0.0</v>
      </c>
      <c r="BT110" s="31">
        <v>0.0</v>
      </c>
      <c r="BU110" s="31">
        <v>0.0</v>
      </c>
      <c r="BV110" s="31">
        <v>0.0</v>
      </c>
      <c r="BW110" s="31">
        <v>0.0</v>
      </c>
      <c r="BX110" s="31">
        <v>0.0</v>
      </c>
      <c r="BY110" s="31">
        <v>0.0</v>
      </c>
      <c r="BZ110" s="31">
        <v>0.0</v>
      </c>
      <c r="CA110" s="31">
        <v>0.0</v>
      </c>
      <c r="CB110" s="31">
        <v>0.0</v>
      </c>
      <c r="CC110" s="31">
        <v>0.0</v>
      </c>
      <c r="CD110" s="31">
        <v>0.0</v>
      </c>
      <c r="CE110" s="31">
        <v>0.0</v>
      </c>
      <c r="CF110" s="31">
        <v>0.0</v>
      </c>
      <c r="CG110" s="31">
        <v>0.0</v>
      </c>
      <c r="CH110" s="32">
        <f t="shared" si="4"/>
        <v>0</v>
      </c>
      <c r="CI110" s="32">
        <f t="shared" si="5"/>
        <v>0</v>
      </c>
      <c r="CJ110" s="33">
        <f t="shared" si="6"/>
        <v>0</v>
      </c>
      <c r="CK110" s="31">
        <v>0.0</v>
      </c>
      <c r="CL110" s="31">
        <v>0.0</v>
      </c>
      <c r="CM110" s="31">
        <v>0.0</v>
      </c>
      <c r="CN110" s="31">
        <v>0.0</v>
      </c>
      <c r="CO110" s="31">
        <v>0.0</v>
      </c>
      <c r="CP110" s="31">
        <v>0.0</v>
      </c>
      <c r="CQ110" s="31">
        <v>0.0</v>
      </c>
      <c r="CR110" s="31">
        <v>0.0</v>
      </c>
      <c r="CS110" s="31">
        <v>0.0</v>
      </c>
      <c r="CT110" s="31">
        <v>0.0</v>
      </c>
      <c r="CU110" s="31">
        <v>0.0</v>
      </c>
      <c r="CV110" s="31">
        <v>0.0</v>
      </c>
      <c r="CW110" s="31">
        <v>0.0</v>
      </c>
      <c r="CX110" s="31">
        <v>0.0</v>
      </c>
      <c r="CY110" s="31">
        <v>0.0</v>
      </c>
      <c r="CZ110" s="31">
        <v>0.0</v>
      </c>
      <c r="DA110" s="32">
        <f t="shared" si="7"/>
        <v>0</v>
      </c>
      <c r="DB110" s="32">
        <f t="shared" si="8"/>
        <v>0</v>
      </c>
      <c r="DC110" s="33">
        <f t="shared" si="9"/>
        <v>0</v>
      </c>
      <c r="DD110" s="31">
        <v>0.0</v>
      </c>
      <c r="DE110" s="31">
        <v>0.0</v>
      </c>
      <c r="DF110" s="31">
        <v>0.0</v>
      </c>
      <c r="DG110" s="31">
        <v>0.0</v>
      </c>
      <c r="DH110" s="31">
        <v>0.0</v>
      </c>
      <c r="DI110" s="31">
        <v>0.0</v>
      </c>
      <c r="DJ110" s="31">
        <v>0.0</v>
      </c>
      <c r="DK110" s="31">
        <v>0.0</v>
      </c>
      <c r="DL110" s="31">
        <v>0.0</v>
      </c>
      <c r="DM110" s="31">
        <v>0.0</v>
      </c>
      <c r="DN110" s="31">
        <v>0.0</v>
      </c>
      <c r="DO110" s="31">
        <v>0.0</v>
      </c>
      <c r="DP110" s="31">
        <v>0.0</v>
      </c>
      <c r="DQ110" s="31">
        <v>0.0</v>
      </c>
      <c r="DR110" s="31">
        <v>0.0</v>
      </c>
      <c r="DS110" s="31">
        <v>0.0</v>
      </c>
      <c r="DT110" s="32">
        <f t="shared" si="10"/>
        <v>0</v>
      </c>
      <c r="DU110" s="32">
        <f t="shared" si="11"/>
        <v>0</v>
      </c>
      <c r="DV110" s="33">
        <f t="shared" si="12"/>
        <v>0</v>
      </c>
      <c r="DW110" s="31">
        <v>1.0</v>
      </c>
      <c r="DX110" s="31">
        <v>1.0</v>
      </c>
      <c r="DY110" s="31">
        <v>1.0</v>
      </c>
      <c r="DZ110" s="31">
        <v>1.0</v>
      </c>
      <c r="EA110" s="31">
        <v>1.0</v>
      </c>
      <c r="EB110" s="31">
        <v>1.0</v>
      </c>
      <c r="EC110" s="31">
        <v>1.0</v>
      </c>
      <c r="ED110" s="31">
        <v>1.0</v>
      </c>
      <c r="EE110" s="31">
        <v>1.0</v>
      </c>
      <c r="EF110" s="31">
        <v>1.0</v>
      </c>
      <c r="EG110" s="31">
        <v>1.0</v>
      </c>
      <c r="EH110" s="31">
        <v>1.0</v>
      </c>
      <c r="EI110" s="31">
        <v>1.0</v>
      </c>
      <c r="EJ110" s="31">
        <v>2.0</v>
      </c>
      <c r="EK110" s="31">
        <v>1.0</v>
      </c>
      <c r="EL110" s="31">
        <v>1.0</v>
      </c>
      <c r="EM110" s="32">
        <f t="shared" si="13"/>
        <v>1.0625</v>
      </c>
      <c r="EN110" s="32">
        <f t="shared" si="14"/>
        <v>0.25</v>
      </c>
      <c r="EO110" s="33">
        <f t="shared" si="15"/>
        <v>17</v>
      </c>
      <c r="EP110" s="50">
        <v>41759.61736111111</v>
      </c>
      <c r="EQ110" s="50">
        <v>41759.618055555555</v>
      </c>
      <c r="ER110" s="50">
        <v>41759.61875</v>
      </c>
      <c r="ES110" s="50">
        <v>41759.61875</v>
      </c>
      <c r="ET110" s="50">
        <v>41759.61944444444</v>
      </c>
      <c r="EU110" s="50">
        <v>41759.62291666667</v>
      </c>
      <c r="EV110" s="50">
        <v>41759.62291666667</v>
      </c>
      <c r="EW110" s="50">
        <v>41759.623611111114</v>
      </c>
      <c r="EX110" s="50">
        <v>41759.62430555555</v>
      </c>
      <c r="EY110" s="50">
        <v>41759.62430555555</v>
      </c>
      <c r="EZ110" s="50">
        <v>41759.625</v>
      </c>
      <c r="FA110" s="50">
        <v>41759.62708333333</v>
      </c>
      <c r="FB110" s="50">
        <v>41759.62777777778</v>
      </c>
      <c r="FC110" s="50">
        <v>41759.629166666666</v>
      </c>
      <c r="FD110" s="50">
        <v>41759.63055555556</v>
      </c>
      <c r="FE110" s="50">
        <v>41759.63125</v>
      </c>
      <c r="FF110" s="48">
        <v>0.03514930555555556</v>
      </c>
      <c r="FG110" s="48">
        <v>0.03566319444444444</v>
      </c>
      <c r="FH110" s="48">
        <v>0.03574768518518518</v>
      </c>
      <c r="FI110" s="48">
        <v>0.036313657407407406</v>
      </c>
      <c r="FJ110" s="48">
        <v>0.039707175925925924</v>
      </c>
      <c r="FK110" s="48">
        <v>0.04021064814814815</v>
      </c>
      <c r="FL110" s="48">
        <v>0.04080671296296296</v>
      </c>
      <c r="FM110" s="48">
        <v>0.041408564814814815</v>
      </c>
      <c r="FN110" s="48">
        <v>0.04158564814814815</v>
      </c>
      <c r="FO110" s="48">
        <v>5.000000000000001E-4</v>
      </c>
      <c r="FP110" s="48">
        <v>0.0025868055555555557</v>
      </c>
      <c r="FQ110" s="48">
        <v>0.003207175925925926</v>
      </c>
      <c r="FR110" s="48">
        <v>0.004836805555555555</v>
      </c>
      <c r="FS110" s="48">
        <v>0.006049768518518518</v>
      </c>
      <c r="FT110" s="48">
        <v>0.006278935185185185</v>
      </c>
      <c r="FU110" s="48">
        <v>0.006640046296296297</v>
      </c>
      <c r="FV110" s="31">
        <v>43870.0</v>
      </c>
      <c r="FW110" s="31">
        <v>39329.0</v>
      </c>
      <c r="FX110" s="31">
        <v>6646.0</v>
      </c>
      <c r="FY110" s="31">
        <v>43532.0</v>
      </c>
      <c r="FZ110" s="31">
        <v>291669.0</v>
      </c>
      <c r="GA110" s="31">
        <v>42152.0</v>
      </c>
      <c r="GB110" s="31">
        <v>49660.0</v>
      </c>
      <c r="GC110" s="31">
        <v>50662.0</v>
      </c>
      <c r="GD110" s="31">
        <v>11978.0</v>
      </c>
      <c r="GE110" s="31">
        <v>49179.0</v>
      </c>
      <c r="GF110" s="31">
        <v>179485.0</v>
      </c>
      <c r="GG110" s="31">
        <v>53047.0</v>
      </c>
      <c r="GH110" s="31">
        <v>139918.0</v>
      </c>
      <c r="GI110" s="31">
        <v>91201.0</v>
      </c>
      <c r="GJ110" s="31">
        <v>6486.0</v>
      </c>
      <c r="GK110" s="31">
        <v>29713.0</v>
      </c>
      <c r="GL110" s="32">
        <f t="shared" si="16"/>
        <v>70532.9375</v>
      </c>
      <c r="GM110" s="32">
        <f t="shared" si="17"/>
        <v>74879.04615</v>
      </c>
      <c r="GN110" s="33">
        <f t="shared" si="18"/>
        <v>1128527</v>
      </c>
      <c r="GO110" s="31">
        <v>43870.0</v>
      </c>
      <c r="GP110" s="31">
        <v>39329.0</v>
      </c>
      <c r="GQ110" s="31">
        <v>6646.0</v>
      </c>
      <c r="GR110" s="31">
        <v>43532.0</v>
      </c>
      <c r="GS110" s="31">
        <v>291669.0</v>
      </c>
      <c r="GT110" s="31">
        <v>42152.0</v>
      </c>
      <c r="GU110" s="31">
        <v>49660.0</v>
      </c>
      <c r="GV110" s="31">
        <v>50662.0</v>
      </c>
      <c r="GW110" s="31">
        <v>11978.0</v>
      </c>
      <c r="GX110" s="31">
        <v>49179.0</v>
      </c>
      <c r="GY110" s="31">
        <v>179485.0</v>
      </c>
      <c r="GZ110" s="31">
        <v>53047.0</v>
      </c>
      <c r="HA110" s="31">
        <v>139918.0</v>
      </c>
      <c r="HB110" s="31">
        <v>91201.0</v>
      </c>
      <c r="HC110" s="31">
        <v>6486.0</v>
      </c>
      <c r="HD110" s="31">
        <v>29713.0</v>
      </c>
      <c r="HE110" s="32">
        <f t="shared" si="19"/>
        <v>70532.9375</v>
      </c>
      <c r="HF110" s="32">
        <f t="shared" si="20"/>
        <v>74879.04615</v>
      </c>
      <c r="HG110" s="33">
        <f t="shared" si="21"/>
        <v>1128527</v>
      </c>
      <c r="HH110" s="12"/>
      <c r="HI110" s="12"/>
      <c r="HJ110" s="31"/>
      <c r="HK110" s="31"/>
      <c r="HL110" s="31"/>
      <c r="HM110" s="31"/>
      <c r="HN110" s="31"/>
      <c r="HO110" s="31"/>
      <c r="HP110" s="31"/>
      <c r="HQ110" s="31"/>
      <c r="HR110" s="31"/>
      <c r="HS110" s="31"/>
      <c r="HT110" s="18" t="str">
        <f t="shared" si="22"/>
        <v>#DIV/0!</v>
      </c>
      <c r="HU110" s="18" t="str">
        <f t="shared" si="23"/>
        <v>#DIV/0!</v>
      </c>
      <c r="HV110" s="13">
        <f t="shared" si="24"/>
        <v>0</v>
      </c>
      <c r="HW110" s="31"/>
      <c r="HX110" s="31"/>
      <c r="HY110" s="31"/>
      <c r="HZ110" s="31"/>
      <c r="IA110" s="31"/>
      <c r="IB110" s="31"/>
      <c r="IC110" s="31"/>
      <c r="ID110" s="31"/>
      <c r="IE110" s="18" t="str">
        <f t="shared" si="25"/>
        <v>#DIV/0!</v>
      </c>
      <c r="IF110" s="18" t="str">
        <f t="shared" si="26"/>
        <v>#DIV/0!</v>
      </c>
      <c r="IG110" s="13">
        <f t="shared" si="27"/>
        <v>0</v>
      </c>
      <c r="IH110" s="31"/>
      <c r="II110" s="31"/>
      <c r="IJ110" s="31"/>
      <c r="IK110" s="31"/>
      <c r="IL110" s="18" t="str">
        <f t="shared" si="28"/>
        <v>#DIV/0!</v>
      </c>
      <c r="IM110" s="18" t="str">
        <f t="shared" si="29"/>
        <v>#DIV/0!</v>
      </c>
      <c r="IN110" s="13">
        <f t="shared" si="30"/>
        <v>0</v>
      </c>
      <c r="IO110" s="31"/>
      <c r="IP110" s="31"/>
      <c r="IQ110" s="31"/>
      <c r="IR110" s="31"/>
      <c r="IS110" s="31"/>
      <c r="IT110" s="31"/>
      <c r="IU110" s="31"/>
      <c r="IV110" s="31"/>
      <c r="IW110" s="31"/>
      <c r="IX110" s="31"/>
      <c r="IY110" s="31"/>
      <c r="IZ110" s="31"/>
      <c r="JA110" s="18" t="str">
        <f t="shared" si="31"/>
        <v>#DIV/0!</v>
      </c>
      <c r="JB110" s="18" t="str">
        <f t="shared" si="32"/>
        <v>#DIV/0!</v>
      </c>
      <c r="JC110" s="13">
        <f t="shared" si="33"/>
        <v>0</v>
      </c>
      <c r="JD110" s="31"/>
      <c r="JE110" s="31"/>
      <c r="JF110" s="31"/>
      <c r="JG110" s="31"/>
      <c r="JH110" s="12"/>
      <c r="JI110" s="12"/>
      <c r="JJ110" s="12"/>
      <c r="JK110" s="12"/>
      <c r="JL110" s="31"/>
    </row>
    <row r="111" ht="13.5" customHeight="1">
      <c r="A111" s="31">
        <v>143.0</v>
      </c>
      <c r="B111" s="31">
        <v>229277.0</v>
      </c>
      <c r="C111" s="33">
        <v>0.678571429</v>
      </c>
      <c r="D111" s="13">
        <v>0.0</v>
      </c>
      <c r="E111" s="13">
        <v>0.0</v>
      </c>
      <c r="F111" s="33">
        <v>1.0</v>
      </c>
      <c r="G111" s="13">
        <v>1.0</v>
      </c>
      <c r="H111" s="31">
        <v>16.0</v>
      </c>
      <c r="I111" s="31">
        <v>1047726.0</v>
      </c>
      <c r="J111" s="31">
        <v>2.0</v>
      </c>
      <c r="K111" s="31">
        <v>26970.0</v>
      </c>
      <c r="L111" s="31">
        <v>4195329.0</v>
      </c>
      <c r="M111" s="48">
        <v>0.027945601851851853</v>
      </c>
      <c r="N111" s="48">
        <v>0.02500462962962963</v>
      </c>
      <c r="O111" s="31">
        <v>188400.0</v>
      </c>
      <c r="P111" s="31">
        <v>323712.0</v>
      </c>
      <c r="Q111" s="48">
        <v>0.01699537037037037</v>
      </c>
      <c r="R111" s="31" t="s">
        <v>514</v>
      </c>
      <c r="S111" s="31">
        <v>622781.0</v>
      </c>
      <c r="T111" s="31">
        <v>622781.0</v>
      </c>
      <c r="U111" s="31">
        <v>623092.0</v>
      </c>
      <c r="V111" s="31">
        <v>623092.0</v>
      </c>
      <c r="W111" s="31">
        <v>624294.0</v>
      </c>
      <c r="X111" s="31">
        <v>624295.0</v>
      </c>
      <c r="Y111" s="31">
        <v>624311.0</v>
      </c>
      <c r="Z111" s="31">
        <v>624312.0</v>
      </c>
      <c r="AA111" s="31">
        <v>623136.0</v>
      </c>
      <c r="AB111" s="31">
        <v>623136.0</v>
      </c>
      <c r="AC111" s="31">
        <v>624301.0</v>
      </c>
      <c r="AD111" s="31">
        <v>624313.0</v>
      </c>
      <c r="AE111" s="31">
        <v>624302.0</v>
      </c>
      <c r="AF111" s="31">
        <v>624314.0</v>
      </c>
      <c r="AG111" s="31">
        <v>623167.0</v>
      </c>
      <c r="AH111" s="31">
        <v>623167.0</v>
      </c>
      <c r="AI111" s="31">
        <v>942864.0</v>
      </c>
      <c r="AJ111" s="31">
        <v>942865.0</v>
      </c>
      <c r="AK111" s="31">
        <v>943281.0</v>
      </c>
      <c r="AL111" s="31">
        <v>943283.0</v>
      </c>
      <c r="AM111" s="31">
        <v>944957.0</v>
      </c>
      <c r="AN111" s="31">
        <v>944958.0</v>
      </c>
      <c r="AO111" s="31">
        <v>944991.0</v>
      </c>
      <c r="AP111" s="31">
        <v>944992.0</v>
      </c>
      <c r="AQ111" s="31">
        <v>943385.0</v>
      </c>
      <c r="AR111" s="31">
        <v>943386.0</v>
      </c>
      <c r="AS111" s="31">
        <v>944966.0</v>
      </c>
      <c r="AT111" s="31">
        <v>944993.0</v>
      </c>
      <c r="AU111" s="31">
        <v>944969.0</v>
      </c>
      <c r="AV111" s="31">
        <v>944994.0</v>
      </c>
      <c r="AW111" s="31">
        <v>943417.0</v>
      </c>
      <c r="AX111" s="31">
        <v>943418.0</v>
      </c>
      <c r="AY111" s="31">
        <v>1.0</v>
      </c>
      <c r="AZ111" s="31">
        <v>1.0</v>
      </c>
      <c r="BA111" s="31">
        <v>1.0</v>
      </c>
      <c r="BB111" s="31">
        <v>0.0</v>
      </c>
      <c r="BC111" s="31">
        <v>1.0</v>
      </c>
      <c r="BD111" s="31">
        <v>1.0</v>
      </c>
      <c r="BE111" s="31">
        <v>1.0</v>
      </c>
      <c r="BF111" s="31">
        <v>0.0</v>
      </c>
      <c r="BG111" s="31">
        <v>1.0</v>
      </c>
      <c r="BH111" s="31">
        <v>0.0</v>
      </c>
      <c r="BI111" s="31">
        <v>1.0</v>
      </c>
      <c r="BJ111" s="31">
        <v>0.0</v>
      </c>
      <c r="BK111" s="31">
        <v>0.0</v>
      </c>
      <c r="BL111" s="31">
        <v>1.0</v>
      </c>
      <c r="BM111" s="31">
        <v>1.0</v>
      </c>
      <c r="BN111" s="31">
        <v>1.0</v>
      </c>
      <c r="BO111" s="32">
        <f t="shared" si="1"/>
        <v>0.6875</v>
      </c>
      <c r="BP111" s="32">
        <f t="shared" si="2"/>
        <v>0.4787135539</v>
      </c>
      <c r="BQ111" s="33">
        <f t="shared" si="3"/>
        <v>11</v>
      </c>
      <c r="BR111" s="31">
        <v>0.0</v>
      </c>
      <c r="BS111" s="31">
        <v>0.0</v>
      </c>
      <c r="BT111" s="31">
        <v>0.0</v>
      </c>
      <c r="BU111" s="31">
        <v>0.0</v>
      </c>
      <c r="BV111" s="31">
        <v>0.0</v>
      </c>
      <c r="BW111" s="31">
        <v>0.0</v>
      </c>
      <c r="BX111" s="31">
        <v>0.0</v>
      </c>
      <c r="BY111" s="31">
        <v>0.0</v>
      </c>
      <c r="BZ111" s="31">
        <v>0.0</v>
      </c>
      <c r="CA111" s="31">
        <v>0.0</v>
      </c>
      <c r="CB111" s="31">
        <v>0.0</v>
      </c>
      <c r="CC111" s="31">
        <v>0.0</v>
      </c>
      <c r="CD111" s="31">
        <v>0.0</v>
      </c>
      <c r="CE111" s="31">
        <v>0.0</v>
      </c>
      <c r="CF111" s="31">
        <v>0.0</v>
      </c>
      <c r="CG111" s="31">
        <v>0.0</v>
      </c>
      <c r="CH111" s="32">
        <f t="shared" si="4"/>
        <v>0</v>
      </c>
      <c r="CI111" s="32">
        <f t="shared" si="5"/>
        <v>0</v>
      </c>
      <c r="CJ111" s="33">
        <f t="shared" si="6"/>
        <v>0</v>
      </c>
      <c r="CK111" s="31">
        <v>0.0</v>
      </c>
      <c r="CL111" s="31">
        <v>0.0</v>
      </c>
      <c r="CM111" s="31">
        <v>0.0</v>
      </c>
      <c r="CN111" s="31">
        <v>0.0</v>
      </c>
      <c r="CO111" s="31">
        <v>0.0</v>
      </c>
      <c r="CP111" s="31">
        <v>0.0</v>
      </c>
      <c r="CQ111" s="31">
        <v>0.0</v>
      </c>
      <c r="CR111" s="31">
        <v>3.0</v>
      </c>
      <c r="CS111" s="31">
        <v>0.0</v>
      </c>
      <c r="CT111" s="31">
        <v>0.0</v>
      </c>
      <c r="CU111" s="31">
        <v>0.0</v>
      </c>
      <c r="CV111" s="31">
        <v>3.0</v>
      </c>
      <c r="CW111" s="31">
        <v>3.0</v>
      </c>
      <c r="CX111" s="31">
        <v>0.0</v>
      </c>
      <c r="CY111" s="31">
        <v>0.0</v>
      </c>
      <c r="CZ111" s="31">
        <v>0.0</v>
      </c>
      <c r="DA111" s="32">
        <f t="shared" si="7"/>
        <v>0.5625</v>
      </c>
      <c r="DB111" s="32">
        <f t="shared" si="8"/>
        <v>1.209338662</v>
      </c>
      <c r="DC111" s="33">
        <f t="shared" si="9"/>
        <v>9</v>
      </c>
      <c r="DD111" s="31">
        <v>0.0</v>
      </c>
      <c r="DE111" s="31">
        <v>0.0</v>
      </c>
      <c r="DF111" s="31">
        <v>0.0</v>
      </c>
      <c r="DG111" s="31">
        <v>0.0</v>
      </c>
      <c r="DH111" s="31">
        <v>0.0</v>
      </c>
      <c r="DI111" s="31">
        <v>0.0</v>
      </c>
      <c r="DJ111" s="31">
        <v>0.0</v>
      </c>
      <c r="DK111" s="31">
        <v>1.0</v>
      </c>
      <c r="DL111" s="31">
        <v>0.0</v>
      </c>
      <c r="DM111" s="31">
        <v>0.0</v>
      </c>
      <c r="DN111" s="31">
        <v>0.0</v>
      </c>
      <c r="DO111" s="31">
        <v>1.0</v>
      </c>
      <c r="DP111" s="31">
        <v>1.0</v>
      </c>
      <c r="DQ111" s="31">
        <v>0.0</v>
      </c>
      <c r="DR111" s="31">
        <v>0.0</v>
      </c>
      <c r="DS111" s="31">
        <v>0.0</v>
      </c>
      <c r="DT111" s="32">
        <f t="shared" si="10"/>
        <v>0.1875</v>
      </c>
      <c r="DU111" s="32">
        <f t="shared" si="11"/>
        <v>0.4031128874</v>
      </c>
      <c r="DV111" s="33">
        <f t="shared" si="12"/>
        <v>3</v>
      </c>
      <c r="DW111" s="31">
        <v>1.0</v>
      </c>
      <c r="DX111" s="31">
        <v>1.0</v>
      </c>
      <c r="DY111" s="31">
        <v>1.0</v>
      </c>
      <c r="DZ111" s="31">
        <v>9.0</v>
      </c>
      <c r="EA111" s="31">
        <v>1.0</v>
      </c>
      <c r="EB111" s="31">
        <v>1.0</v>
      </c>
      <c r="EC111" s="31">
        <v>1.0</v>
      </c>
      <c r="ED111" s="31">
        <v>9.0</v>
      </c>
      <c r="EE111" s="31">
        <v>1.0</v>
      </c>
      <c r="EF111" s="31">
        <v>2.0</v>
      </c>
      <c r="EG111" s="31">
        <v>1.0</v>
      </c>
      <c r="EH111" s="31">
        <v>3.0</v>
      </c>
      <c r="EI111" s="31">
        <v>4.0</v>
      </c>
      <c r="EJ111" s="31">
        <v>1.0</v>
      </c>
      <c r="EK111" s="31">
        <v>1.0</v>
      </c>
      <c r="EL111" s="31">
        <v>1.0</v>
      </c>
      <c r="EM111" s="32">
        <f t="shared" si="13"/>
        <v>2.375</v>
      </c>
      <c r="EN111" s="32">
        <f t="shared" si="14"/>
        <v>2.729468813</v>
      </c>
      <c r="EO111" s="33">
        <f t="shared" si="15"/>
        <v>38</v>
      </c>
      <c r="EP111" s="50">
        <v>41759.65277777778</v>
      </c>
      <c r="EQ111" s="50">
        <v>41759.65277777778</v>
      </c>
      <c r="ER111" s="50">
        <v>41759.65277777778</v>
      </c>
      <c r="ES111" s="50">
        <v>41759.65277777778</v>
      </c>
      <c r="ET111" s="50">
        <v>41759.654861111114</v>
      </c>
      <c r="EU111" s="50">
        <v>41759.65555555555</v>
      </c>
      <c r="EV111" s="50">
        <v>41759.65625</v>
      </c>
      <c r="EW111" s="50">
        <v>41759.65694444445</v>
      </c>
      <c r="EX111" s="50">
        <v>41759.6625</v>
      </c>
      <c r="EY111" s="50">
        <v>41759.67569444444</v>
      </c>
      <c r="EZ111" s="50">
        <v>41759.67638888889</v>
      </c>
      <c r="FA111" s="50">
        <v>41759.67916666667</v>
      </c>
      <c r="FB111" s="50">
        <v>41759.680555555555</v>
      </c>
      <c r="FC111" s="50">
        <v>41759.69027777778</v>
      </c>
      <c r="FD111" s="50">
        <v>41759.69097222222</v>
      </c>
      <c r="FE111" s="50">
        <v>41759.69097222222</v>
      </c>
      <c r="FF111" s="48">
        <v>0.02808564814814815</v>
      </c>
      <c r="FG111" s="48">
        <v>0.028165509259259258</v>
      </c>
      <c r="FH111" s="48">
        <v>0.028252314814814813</v>
      </c>
      <c r="FI111" s="48">
        <v>0.030422453703703698</v>
      </c>
      <c r="FJ111" s="48">
        <v>0.031053240740740742</v>
      </c>
      <c r="FK111" s="48">
        <v>0.031567129629629626</v>
      </c>
      <c r="FL111" s="48">
        <v>0.03201851851851852</v>
      </c>
      <c r="FM111" s="48">
        <v>0.03775578703703703</v>
      </c>
      <c r="FN111" s="48">
        <v>0.009472222222222222</v>
      </c>
      <c r="FO111" s="48">
        <v>0.010392361111111111</v>
      </c>
      <c r="FP111" s="48">
        <v>0.012723379629629628</v>
      </c>
      <c r="FQ111" s="48">
        <v>0.013952546296296296</v>
      </c>
      <c r="FR111" s="48">
        <v>0.023819444444444445</v>
      </c>
      <c r="FS111" s="48">
        <v>0.024488425925925927</v>
      </c>
      <c r="FT111" s="48">
        <v>0.02456712962962963</v>
      </c>
      <c r="FU111" s="48">
        <v>0.025003472222222226</v>
      </c>
      <c r="FV111" s="31">
        <v>12637.0</v>
      </c>
      <c r="FW111" s="31">
        <v>6531.0</v>
      </c>
      <c r="FX111" s="31">
        <v>7039.0</v>
      </c>
      <c r="FY111" s="31">
        <v>38358.0</v>
      </c>
      <c r="FZ111" s="31">
        <v>53011.0</v>
      </c>
      <c r="GA111" s="31">
        <v>42400.0</v>
      </c>
      <c r="GB111" s="31">
        <v>38429.0</v>
      </c>
      <c r="GC111" s="31">
        <v>167733.0</v>
      </c>
      <c r="GD111" s="31">
        <v>1141399.0</v>
      </c>
      <c r="GE111" s="31">
        <v>28981.0</v>
      </c>
      <c r="GF111" s="31">
        <v>201232.0</v>
      </c>
      <c r="GG111" s="31">
        <v>43949.0</v>
      </c>
      <c r="GH111" s="31">
        <v>164666.0</v>
      </c>
      <c r="GI111" s="31">
        <v>53798.0</v>
      </c>
      <c r="GJ111" s="31">
        <v>5617.0</v>
      </c>
      <c r="GK111" s="31">
        <v>37301.0</v>
      </c>
      <c r="GL111" s="32">
        <f t="shared" si="16"/>
        <v>127692.5625</v>
      </c>
      <c r="GM111" s="32">
        <f t="shared" si="17"/>
        <v>277193.7344</v>
      </c>
      <c r="GN111" s="33">
        <f t="shared" si="18"/>
        <v>2043081</v>
      </c>
      <c r="GO111" s="31">
        <v>12637.0</v>
      </c>
      <c r="GP111" s="31">
        <v>6531.0</v>
      </c>
      <c r="GQ111" s="31">
        <v>7039.0</v>
      </c>
      <c r="GR111" s="31">
        <v>38358.0</v>
      </c>
      <c r="GS111" s="31">
        <v>53011.0</v>
      </c>
      <c r="GT111" s="31">
        <v>42400.0</v>
      </c>
      <c r="GU111" s="31">
        <v>38429.0</v>
      </c>
      <c r="GV111" s="31">
        <v>167733.0</v>
      </c>
      <c r="GW111" s="31">
        <v>1141399.0</v>
      </c>
      <c r="GX111" s="31">
        <v>28981.0</v>
      </c>
      <c r="GY111" s="31">
        <v>201232.0</v>
      </c>
      <c r="GZ111" s="31">
        <v>43949.0</v>
      </c>
      <c r="HA111" s="31">
        <v>164666.0</v>
      </c>
      <c r="HB111" s="31">
        <v>53798.0</v>
      </c>
      <c r="HC111" s="31">
        <v>5617.0</v>
      </c>
      <c r="HD111" s="31">
        <v>37301.0</v>
      </c>
      <c r="HE111" s="32">
        <f t="shared" si="19"/>
        <v>127692.5625</v>
      </c>
      <c r="HF111" s="32">
        <f t="shared" si="20"/>
        <v>277193.7344</v>
      </c>
      <c r="HG111" s="33">
        <f t="shared" si="21"/>
        <v>2043081</v>
      </c>
      <c r="HH111" s="12"/>
      <c r="HI111" s="12"/>
      <c r="HJ111" s="31"/>
      <c r="HK111" s="31"/>
      <c r="HL111" s="31"/>
      <c r="HM111" s="31"/>
      <c r="HN111" s="31"/>
      <c r="HO111" s="31"/>
      <c r="HP111" s="31"/>
      <c r="HQ111" s="31"/>
      <c r="HR111" s="31"/>
      <c r="HS111" s="31"/>
      <c r="HT111" s="18" t="str">
        <f t="shared" si="22"/>
        <v>#DIV/0!</v>
      </c>
      <c r="HU111" s="18" t="str">
        <f t="shared" si="23"/>
        <v>#DIV/0!</v>
      </c>
      <c r="HV111" s="13">
        <f t="shared" si="24"/>
        <v>0</v>
      </c>
      <c r="HW111" s="31"/>
      <c r="HX111" s="31"/>
      <c r="HY111" s="31"/>
      <c r="HZ111" s="31"/>
      <c r="IA111" s="31"/>
      <c r="IB111" s="31"/>
      <c r="IC111" s="31"/>
      <c r="ID111" s="31"/>
      <c r="IE111" s="18" t="str">
        <f t="shared" si="25"/>
        <v>#DIV/0!</v>
      </c>
      <c r="IF111" s="18" t="str">
        <f t="shared" si="26"/>
        <v>#DIV/0!</v>
      </c>
      <c r="IG111" s="13">
        <f t="shared" si="27"/>
        <v>0</v>
      </c>
      <c r="IH111" s="31"/>
      <c r="II111" s="31"/>
      <c r="IJ111" s="31"/>
      <c r="IK111" s="31"/>
      <c r="IL111" s="18" t="str">
        <f t="shared" si="28"/>
        <v>#DIV/0!</v>
      </c>
      <c r="IM111" s="18" t="str">
        <f t="shared" si="29"/>
        <v>#DIV/0!</v>
      </c>
      <c r="IN111" s="13">
        <f t="shared" si="30"/>
        <v>0</v>
      </c>
      <c r="IO111" s="31"/>
      <c r="IP111" s="31"/>
      <c r="IQ111" s="31"/>
      <c r="IR111" s="31"/>
      <c r="IS111" s="31"/>
      <c r="IT111" s="31"/>
      <c r="IU111" s="31"/>
      <c r="IV111" s="31"/>
      <c r="IW111" s="31"/>
      <c r="IX111" s="31"/>
      <c r="IY111" s="31"/>
      <c r="IZ111" s="31"/>
      <c r="JA111" s="18" t="str">
        <f t="shared" si="31"/>
        <v>#DIV/0!</v>
      </c>
      <c r="JB111" s="18" t="str">
        <f t="shared" si="32"/>
        <v>#DIV/0!</v>
      </c>
      <c r="JC111" s="13">
        <f t="shared" si="33"/>
        <v>0</v>
      </c>
      <c r="JD111" s="31"/>
      <c r="JE111" s="31"/>
      <c r="JF111" s="31"/>
      <c r="JG111" s="31"/>
      <c r="JH111" s="12"/>
      <c r="JI111" s="12"/>
      <c r="JJ111" s="12"/>
      <c r="JK111" s="12"/>
      <c r="JL111" s="31"/>
    </row>
    <row r="112" ht="13.5" customHeight="1">
      <c r="A112" s="31">
        <v>139.0</v>
      </c>
      <c r="B112" s="31">
        <v>229266.0</v>
      </c>
      <c r="C112" s="33">
        <v>0.69923238</v>
      </c>
      <c r="D112" s="13">
        <v>0.0</v>
      </c>
      <c r="E112" s="13">
        <v>0.0</v>
      </c>
      <c r="F112" s="33">
        <v>1.0</v>
      </c>
      <c r="G112" s="13">
        <v>1.0</v>
      </c>
      <c r="H112" s="31">
        <v>16.0</v>
      </c>
      <c r="I112" s="31">
        <v>1047726.0</v>
      </c>
      <c r="J112" s="31">
        <v>2.0</v>
      </c>
      <c r="K112" s="31">
        <v>26970.0</v>
      </c>
      <c r="L112" s="31">
        <v>4197552.0</v>
      </c>
      <c r="M112" s="48">
        <v>0.02711111111111111</v>
      </c>
      <c r="N112" s="48">
        <v>0.03727777777777778</v>
      </c>
      <c r="O112" s="31">
        <v>188389.0</v>
      </c>
      <c r="P112" s="31">
        <v>323712.0</v>
      </c>
      <c r="Q112" s="48">
        <v>0.01699537037037037</v>
      </c>
      <c r="R112" s="31" t="s">
        <v>510</v>
      </c>
      <c r="S112" s="31">
        <v>622781.0</v>
      </c>
      <c r="T112" s="31">
        <v>622781.0</v>
      </c>
      <c r="U112" s="31">
        <v>623092.0</v>
      </c>
      <c r="V112" s="31">
        <v>623092.0</v>
      </c>
      <c r="W112" s="31">
        <v>624294.0</v>
      </c>
      <c r="X112" s="31">
        <v>624295.0</v>
      </c>
      <c r="Y112" s="31">
        <v>624311.0</v>
      </c>
      <c r="Z112" s="31">
        <v>624312.0</v>
      </c>
      <c r="AA112" s="31">
        <v>623136.0</v>
      </c>
      <c r="AB112" s="31">
        <v>623136.0</v>
      </c>
      <c r="AC112" s="31">
        <v>624301.0</v>
      </c>
      <c r="AD112" s="31">
        <v>624313.0</v>
      </c>
      <c r="AE112" s="31">
        <v>624302.0</v>
      </c>
      <c r="AF112" s="31">
        <v>624314.0</v>
      </c>
      <c r="AG112" s="31">
        <v>623167.0</v>
      </c>
      <c r="AH112" s="31">
        <v>623167.0</v>
      </c>
      <c r="AI112" s="31">
        <v>942864.0</v>
      </c>
      <c r="AJ112" s="31">
        <v>942865.0</v>
      </c>
      <c r="AK112" s="31">
        <v>943281.0</v>
      </c>
      <c r="AL112" s="31">
        <v>943283.0</v>
      </c>
      <c r="AM112" s="31">
        <v>944957.0</v>
      </c>
      <c r="AN112" s="31">
        <v>944958.0</v>
      </c>
      <c r="AO112" s="31">
        <v>944991.0</v>
      </c>
      <c r="AP112" s="31">
        <v>944992.0</v>
      </c>
      <c r="AQ112" s="31">
        <v>943385.0</v>
      </c>
      <c r="AR112" s="31">
        <v>943386.0</v>
      </c>
      <c r="AS112" s="31">
        <v>944966.0</v>
      </c>
      <c r="AT112" s="31">
        <v>944993.0</v>
      </c>
      <c r="AU112" s="31">
        <v>944969.0</v>
      </c>
      <c r="AV112" s="31">
        <v>944994.0</v>
      </c>
      <c r="AW112" s="31">
        <v>943417.0</v>
      </c>
      <c r="AX112" s="31">
        <v>943418.0</v>
      </c>
      <c r="AY112" s="31">
        <v>1.0</v>
      </c>
      <c r="AZ112" s="31">
        <v>1.0</v>
      </c>
      <c r="BA112" s="31">
        <v>1.0</v>
      </c>
      <c r="BB112" s="31">
        <v>1.0</v>
      </c>
      <c r="BC112" s="31">
        <v>0.0</v>
      </c>
      <c r="BD112" s="31">
        <v>1.0</v>
      </c>
      <c r="BE112" s="31">
        <v>1.0</v>
      </c>
      <c r="BF112" s="31">
        <v>1.0</v>
      </c>
      <c r="BG112" s="31">
        <v>0.0</v>
      </c>
      <c r="BH112" s="31">
        <v>1.0</v>
      </c>
      <c r="BI112" s="31">
        <v>0.0</v>
      </c>
      <c r="BJ112" s="31">
        <v>1.0</v>
      </c>
      <c r="BK112" s="31">
        <v>1.0</v>
      </c>
      <c r="BL112" s="31">
        <v>1.0</v>
      </c>
      <c r="BM112" s="31">
        <v>1.0</v>
      </c>
      <c r="BN112" s="31">
        <v>1.0</v>
      </c>
      <c r="BO112" s="32">
        <f t="shared" si="1"/>
        <v>0.8125</v>
      </c>
      <c r="BP112" s="32">
        <f t="shared" si="2"/>
        <v>0.4031128874</v>
      </c>
      <c r="BQ112" s="33">
        <f t="shared" si="3"/>
        <v>13</v>
      </c>
      <c r="BR112" s="31">
        <v>0.0</v>
      </c>
      <c r="BS112" s="31">
        <v>0.0</v>
      </c>
      <c r="BT112" s="31">
        <v>0.0</v>
      </c>
      <c r="BU112" s="31">
        <v>0.0</v>
      </c>
      <c r="BV112" s="31">
        <v>0.0</v>
      </c>
      <c r="BW112" s="31">
        <v>0.0</v>
      </c>
      <c r="BX112" s="31">
        <v>0.0</v>
      </c>
      <c r="BY112" s="31">
        <v>0.0</v>
      </c>
      <c r="BZ112" s="31">
        <v>0.0</v>
      </c>
      <c r="CA112" s="31">
        <v>0.0</v>
      </c>
      <c r="CB112" s="31">
        <v>0.0</v>
      </c>
      <c r="CC112" s="31">
        <v>0.0</v>
      </c>
      <c r="CD112" s="31">
        <v>0.0</v>
      </c>
      <c r="CE112" s="31">
        <v>0.0</v>
      </c>
      <c r="CF112" s="31">
        <v>0.0</v>
      </c>
      <c r="CG112" s="31">
        <v>0.0</v>
      </c>
      <c r="CH112" s="32">
        <f t="shared" si="4"/>
        <v>0</v>
      </c>
      <c r="CI112" s="32">
        <f t="shared" si="5"/>
        <v>0</v>
      </c>
      <c r="CJ112" s="33">
        <f t="shared" si="6"/>
        <v>0</v>
      </c>
      <c r="CK112" s="31">
        <v>0.0</v>
      </c>
      <c r="CL112" s="31">
        <v>0.0</v>
      </c>
      <c r="CM112" s="31">
        <v>0.0</v>
      </c>
      <c r="CN112" s="31">
        <v>0.0</v>
      </c>
      <c r="CO112" s="31">
        <v>1.0</v>
      </c>
      <c r="CP112" s="31">
        <v>0.0</v>
      </c>
      <c r="CQ112" s="31">
        <v>0.0</v>
      </c>
      <c r="CR112" s="31">
        <v>0.0</v>
      </c>
      <c r="CS112" s="31">
        <v>0.0</v>
      </c>
      <c r="CT112" s="31">
        <v>0.0</v>
      </c>
      <c r="CU112" s="31">
        <v>0.0</v>
      </c>
      <c r="CV112" s="31">
        <v>0.0</v>
      </c>
      <c r="CW112" s="31">
        <v>0.0</v>
      </c>
      <c r="CX112" s="31">
        <v>0.0</v>
      </c>
      <c r="CY112" s="31">
        <v>0.0</v>
      </c>
      <c r="CZ112" s="31">
        <v>0.0</v>
      </c>
      <c r="DA112" s="32">
        <f t="shared" si="7"/>
        <v>0.0625</v>
      </c>
      <c r="DB112" s="32">
        <f t="shared" si="8"/>
        <v>0.25</v>
      </c>
      <c r="DC112" s="33">
        <f t="shared" si="9"/>
        <v>1</v>
      </c>
      <c r="DD112" s="31">
        <v>0.0</v>
      </c>
      <c r="DE112" s="31">
        <v>0.0</v>
      </c>
      <c r="DF112" s="31">
        <v>0.0</v>
      </c>
      <c r="DG112" s="31">
        <v>0.0</v>
      </c>
      <c r="DH112" s="31">
        <v>0.0</v>
      </c>
      <c r="DI112" s="31">
        <v>0.0</v>
      </c>
      <c r="DJ112" s="31">
        <v>0.0</v>
      </c>
      <c r="DK112" s="31">
        <v>0.0</v>
      </c>
      <c r="DL112" s="31">
        <v>0.0</v>
      </c>
      <c r="DM112" s="31">
        <v>0.0</v>
      </c>
      <c r="DN112" s="31">
        <v>0.0</v>
      </c>
      <c r="DO112" s="31">
        <v>0.0</v>
      </c>
      <c r="DP112" s="31">
        <v>0.0</v>
      </c>
      <c r="DQ112" s="31">
        <v>0.0</v>
      </c>
      <c r="DR112" s="31">
        <v>0.0</v>
      </c>
      <c r="DS112" s="31">
        <v>0.0</v>
      </c>
      <c r="DT112" s="32">
        <f t="shared" si="10"/>
        <v>0</v>
      </c>
      <c r="DU112" s="32">
        <f t="shared" si="11"/>
        <v>0</v>
      </c>
      <c r="DV112" s="33">
        <f t="shared" si="12"/>
        <v>0</v>
      </c>
      <c r="DW112" s="31">
        <v>1.0</v>
      </c>
      <c r="DX112" s="31">
        <v>1.0</v>
      </c>
      <c r="DY112" s="31">
        <v>1.0</v>
      </c>
      <c r="DZ112" s="31">
        <v>1.0</v>
      </c>
      <c r="EA112" s="31">
        <v>2.0</v>
      </c>
      <c r="EB112" s="31">
        <v>1.0</v>
      </c>
      <c r="EC112" s="31">
        <v>1.0</v>
      </c>
      <c r="ED112" s="31">
        <v>1.0</v>
      </c>
      <c r="EE112" s="31">
        <v>2.0</v>
      </c>
      <c r="EF112" s="31">
        <v>1.0</v>
      </c>
      <c r="EG112" s="31">
        <v>2.0</v>
      </c>
      <c r="EH112" s="31">
        <v>1.0</v>
      </c>
      <c r="EI112" s="31">
        <v>1.0</v>
      </c>
      <c r="EJ112" s="31">
        <v>1.0</v>
      </c>
      <c r="EK112" s="31">
        <v>1.0</v>
      </c>
      <c r="EL112" s="31">
        <v>1.0</v>
      </c>
      <c r="EM112" s="32">
        <f t="shared" si="13"/>
        <v>1.1875</v>
      </c>
      <c r="EN112" s="32">
        <f t="shared" si="14"/>
        <v>0.4031128874</v>
      </c>
      <c r="EO112" s="33">
        <f t="shared" si="15"/>
        <v>19</v>
      </c>
      <c r="EP112" s="50">
        <v>41759.86041666667</v>
      </c>
      <c r="EQ112" s="50">
        <v>41759.86041666667</v>
      </c>
      <c r="ER112" s="50">
        <v>41759.86041666667</v>
      </c>
      <c r="ES112" s="50">
        <v>41759.86111111111</v>
      </c>
      <c r="ET112" s="50">
        <v>41759.86111111111</v>
      </c>
      <c r="EU112" s="50">
        <v>41759.8625</v>
      </c>
      <c r="EV112" s="50">
        <v>41759.86319444444</v>
      </c>
      <c r="EW112" s="50">
        <v>41759.86388888889</v>
      </c>
      <c r="EX112" s="50">
        <v>41759.864583333336</v>
      </c>
      <c r="EY112" s="50">
        <v>41759.865277777775</v>
      </c>
      <c r="EZ112" s="50">
        <v>41759.865277777775</v>
      </c>
      <c r="FA112" s="50">
        <v>41759.86597222222</v>
      </c>
      <c r="FB112" s="50">
        <v>41759.86666666667</v>
      </c>
      <c r="FC112" s="50">
        <v>41759.868055555555</v>
      </c>
      <c r="FD112" s="50">
        <v>41759.86875</v>
      </c>
      <c r="FE112" s="50">
        <v>41759.86944444444</v>
      </c>
      <c r="FF112" s="48">
        <v>0.027394675925925923</v>
      </c>
      <c r="FG112" s="48">
        <v>0.02754976851851852</v>
      </c>
      <c r="FH112" s="48">
        <v>0.02777662037037037</v>
      </c>
      <c r="FI112" s="48">
        <v>0.028324074074074074</v>
      </c>
      <c r="FJ112" s="48">
        <v>0.029671296296296296</v>
      </c>
      <c r="FK112" s="48">
        <v>0.030131944444444444</v>
      </c>
      <c r="FL112" s="48">
        <v>0.03064930555555555</v>
      </c>
      <c r="FM112" s="48">
        <v>0.03118287037037037</v>
      </c>
      <c r="FN112" s="48">
        <v>0.0316400462962963</v>
      </c>
      <c r="FO112" s="48">
        <v>0.03210300925925926</v>
      </c>
      <c r="FP112" s="48">
        <v>0.03303009259259259</v>
      </c>
      <c r="FQ112" s="48">
        <v>0.03369560185185185</v>
      </c>
      <c r="FR112" s="48">
        <v>0.03451041666666667</v>
      </c>
      <c r="FS112" s="48">
        <v>0.03538425925925926</v>
      </c>
      <c r="FT112" s="48">
        <v>0.036160879629629626</v>
      </c>
      <c r="FU112" s="48">
        <v>0.037078703703703704</v>
      </c>
      <c r="FV112" s="31">
        <v>25809.0</v>
      </c>
      <c r="FW112" s="31">
        <v>6201.0</v>
      </c>
      <c r="FX112" s="31">
        <v>9826.0</v>
      </c>
      <c r="FY112" s="31">
        <v>5126.0</v>
      </c>
      <c r="FZ112" s="31">
        <v>71670.0</v>
      </c>
      <c r="GA112" s="31">
        <v>32265.0</v>
      </c>
      <c r="GB112" s="31">
        <v>34944.0</v>
      </c>
      <c r="GC112" s="31">
        <v>36075.0</v>
      </c>
      <c r="GD112" s="31">
        <v>9090.0</v>
      </c>
      <c r="GE112" s="31">
        <v>9564.0</v>
      </c>
      <c r="GF112" s="31">
        <v>50958.0</v>
      </c>
      <c r="GG112" s="31">
        <v>40103.0</v>
      </c>
      <c r="GH112" s="31">
        <v>55506.0</v>
      </c>
      <c r="GI112" s="31">
        <v>56013.0</v>
      </c>
      <c r="GJ112" s="31">
        <v>34119.0</v>
      </c>
      <c r="GK112" s="31">
        <v>56458.0</v>
      </c>
      <c r="GL112" s="32">
        <f t="shared" si="16"/>
        <v>33357.9375</v>
      </c>
      <c r="GM112" s="32">
        <f t="shared" si="17"/>
        <v>21091.08771</v>
      </c>
      <c r="GN112" s="33">
        <f t="shared" si="18"/>
        <v>533727</v>
      </c>
      <c r="GO112" s="31">
        <v>25809.0</v>
      </c>
      <c r="GP112" s="31">
        <v>6201.0</v>
      </c>
      <c r="GQ112" s="31">
        <v>9826.0</v>
      </c>
      <c r="GR112" s="31">
        <v>5126.0</v>
      </c>
      <c r="GS112" s="31">
        <v>71670.0</v>
      </c>
      <c r="GT112" s="31">
        <v>32265.0</v>
      </c>
      <c r="GU112" s="31">
        <v>34944.0</v>
      </c>
      <c r="GV112" s="31">
        <v>36075.0</v>
      </c>
      <c r="GW112" s="31">
        <v>9090.0</v>
      </c>
      <c r="GX112" s="31">
        <v>9564.0</v>
      </c>
      <c r="GY112" s="31">
        <v>50958.0</v>
      </c>
      <c r="GZ112" s="31">
        <v>40103.0</v>
      </c>
      <c r="HA112" s="31">
        <v>55506.0</v>
      </c>
      <c r="HB112" s="31">
        <v>56013.0</v>
      </c>
      <c r="HC112" s="31">
        <v>34119.0</v>
      </c>
      <c r="HD112" s="31">
        <v>56458.0</v>
      </c>
      <c r="HE112" s="32">
        <f t="shared" si="19"/>
        <v>33357.9375</v>
      </c>
      <c r="HF112" s="32">
        <f t="shared" si="20"/>
        <v>21091.08771</v>
      </c>
      <c r="HG112" s="33">
        <f t="shared" si="21"/>
        <v>533727</v>
      </c>
      <c r="HH112" s="12"/>
      <c r="HI112" s="12"/>
      <c r="HJ112" s="31"/>
      <c r="HK112" s="31"/>
      <c r="HL112" s="31"/>
      <c r="HM112" s="31"/>
      <c r="HN112" s="31"/>
      <c r="HO112" s="31"/>
      <c r="HP112" s="31"/>
      <c r="HQ112" s="31"/>
      <c r="HR112" s="31"/>
      <c r="HS112" s="31"/>
      <c r="HT112" s="18" t="str">
        <f t="shared" si="22"/>
        <v>#DIV/0!</v>
      </c>
      <c r="HU112" s="18" t="str">
        <f t="shared" si="23"/>
        <v>#DIV/0!</v>
      </c>
      <c r="HV112" s="13">
        <f t="shared" si="24"/>
        <v>0</v>
      </c>
      <c r="HW112" s="31"/>
      <c r="HX112" s="31"/>
      <c r="HY112" s="31"/>
      <c r="HZ112" s="31"/>
      <c r="IA112" s="31"/>
      <c r="IB112" s="31"/>
      <c r="IC112" s="31"/>
      <c r="ID112" s="31"/>
      <c r="IE112" s="18" t="str">
        <f t="shared" si="25"/>
        <v>#DIV/0!</v>
      </c>
      <c r="IF112" s="18" t="str">
        <f t="shared" si="26"/>
        <v>#DIV/0!</v>
      </c>
      <c r="IG112" s="13">
        <f t="shared" si="27"/>
        <v>0</v>
      </c>
      <c r="IH112" s="31"/>
      <c r="II112" s="31"/>
      <c r="IJ112" s="31"/>
      <c r="IK112" s="31"/>
      <c r="IL112" s="18" t="str">
        <f t="shared" si="28"/>
        <v>#DIV/0!</v>
      </c>
      <c r="IM112" s="18" t="str">
        <f t="shared" si="29"/>
        <v>#DIV/0!</v>
      </c>
      <c r="IN112" s="13">
        <f t="shared" si="30"/>
        <v>0</v>
      </c>
      <c r="IO112" s="31"/>
      <c r="IP112" s="31"/>
      <c r="IQ112" s="31"/>
      <c r="IR112" s="31"/>
      <c r="IS112" s="31"/>
      <c r="IT112" s="31"/>
      <c r="IU112" s="31"/>
      <c r="IV112" s="31"/>
      <c r="IW112" s="31"/>
      <c r="IX112" s="31"/>
      <c r="IY112" s="31"/>
      <c r="IZ112" s="31"/>
      <c r="JA112" s="18" t="str">
        <f t="shared" si="31"/>
        <v>#DIV/0!</v>
      </c>
      <c r="JB112" s="18" t="str">
        <f t="shared" si="32"/>
        <v>#DIV/0!</v>
      </c>
      <c r="JC112" s="13">
        <f t="shared" si="33"/>
        <v>0</v>
      </c>
      <c r="JD112" s="31"/>
      <c r="JE112" s="31"/>
      <c r="JF112" s="31"/>
      <c r="JG112" s="31"/>
      <c r="JH112" s="12"/>
      <c r="JI112" s="12"/>
      <c r="JJ112" s="12"/>
      <c r="JK112" s="12"/>
      <c r="JL112" s="31"/>
    </row>
    <row r="113" ht="13.5" customHeight="1">
      <c r="A113" s="31">
        <v>136.0</v>
      </c>
      <c r="B113" s="31">
        <v>229246.0</v>
      </c>
      <c r="C113" s="33">
        <v>0.704013378</v>
      </c>
      <c r="D113" s="13">
        <v>0.0</v>
      </c>
      <c r="E113" s="13">
        <v>0.0</v>
      </c>
      <c r="F113" s="33">
        <v>1.0</v>
      </c>
      <c r="G113" s="13">
        <v>0.0</v>
      </c>
      <c r="H113" s="31">
        <v>13.0</v>
      </c>
      <c r="I113" s="31">
        <v>1047726.0</v>
      </c>
      <c r="J113" s="31">
        <v>2.0</v>
      </c>
      <c r="K113" s="31">
        <v>26970.0</v>
      </c>
      <c r="L113" s="31">
        <v>4193044.0</v>
      </c>
      <c r="M113" s="48">
        <v>0.027703703703703703</v>
      </c>
      <c r="N113" s="31"/>
      <c r="O113" s="31">
        <v>188369.0</v>
      </c>
      <c r="P113" s="31">
        <v>323712.0</v>
      </c>
      <c r="Q113" s="48">
        <v>0.01699537037037037</v>
      </c>
      <c r="R113" s="31"/>
      <c r="S113" s="31">
        <v>622781.0</v>
      </c>
      <c r="T113" s="31">
        <v>622781.0</v>
      </c>
      <c r="U113" s="31">
        <v>623092.0</v>
      </c>
      <c r="V113" s="31">
        <v>623092.0</v>
      </c>
      <c r="W113" s="31">
        <v>624294.0</v>
      </c>
      <c r="X113" s="31">
        <v>624295.0</v>
      </c>
      <c r="Y113" s="31">
        <v>624311.0</v>
      </c>
      <c r="Z113" s="31">
        <v>624312.0</v>
      </c>
      <c r="AA113" s="31">
        <v>623136.0</v>
      </c>
      <c r="AB113" s="31">
        <v>623136.0</v>
      </c>
      <c r="AC113" s="31">
        <v>624301.0</v>
      </c>
      <c r="AD113" s="31">
        <v>624313.0</v>
      </c>
      <c r="AE113" s="31">
        <v>624302.0</v>
      </c>
      <c r="AF113" s="31"/>
      <c r="AG113" s="31"/>
      <c r="AH113" s="31"/>
      <c r="AI113" s="31">
        <v>942864.0</v>
      </c>
      <c r="AJ113" s="31">
        <v>942865.0</v>
      </c>
      <c r="AK113" s="31">
        <v>943281.0</v>
      </c>
      <c r="AL113" s="31">
        <v>943283.0</v>
      </c>
      <c r="AM113" s="31">
        <v>944957.0</v>
      </c>
      <c r="AN113" s="31">
        <v>944958.0</v>
      </c>
      <c r="AO113" s="31">
        <v>944991.0</v>
      </c>
      <c r="AP113" s="31">
        <v>944992.0</v>
      </c>
      <c r="AQ113" s="31">
        <v>943385.0</v>
      </c>
      <c r="AR113" s="31">
        <v>943386.0</v>
      </c>
      <c r="AS113" s="31">
        <v>944966.0</v>
      </c>
      <c r="AT113" s="31">
        <v>944993.0</v>
      </c>
      <c r="AU113" s="31">
        <v>944969.0</v>
      </c>
      <c r="AV113" s="31"/>
      <c r="AW113" s="31"/>
      <c r="AX113" s="31"/>
      <c r="AY113" s="31">
        <v>1.0</v>
      </c>
      <c r="AZ113" s="31">
        <v>1.0</v>
      </c>
      <c r="BA113" s="31">
        <v>1.0</v>
      </c>
      <c r="BB113" s="31">
        <v>0.0</v>
      </c>
      <c r="BC113" s="31">
        <v>1.0</v>
      </c>
      <c r="BD113" s="31">
        <v>1.0</v>
      </c>
      <c r="BE113" s="31">
        <v>1.0</v>
      </c>
      <c r="BF113" s="31">
        <v>1.0</v>
      </c>
      <c r="BG113" s="31">
        <v>0.0</v>
      </c>
      <c r="BH113" s="31">
        <v>1.0</v>
      </c>
      <c r="BI113" s="31">
        <v>0.0</v>
      </c>
      <c r="BJ113" s="31">
        <v>1.0</v>
      </c>
      <c r="BK113" s="31"/>
      <c r="BL113" s="31"/>
      <c r="BM113" s="31"/>
      <c r="BN113" s="31"/>
      <c r="BO113" s="32">
        <f t="shared" si="1"/>
        <v>0.75</v>
      </c>
      <c r="BP113" s="32">
        <f t="shared" si="2"/>
        <v>0.4522670169</v>
      </c>
      <c r="BQ113" s="33">
        <f t="shared" si="3"/>
        <v>9</v>
      </c>
      <c r="BR113" s="31">
        <v>0.0</v>
      </c>
      <c r="BS113" s="31">
        <v>0.0</v>
      </c>
      <c r="BT113" s="31">
        <v>0.0</v>
      </c>
      <c r="BU113" s="31">
        <v>0.0</v>
      </c>
      <c r="BV113" s="31">
        <v>0.0</v>
      </c>
      <c r="BW113" s="31">
        <v>0.0</v>
      </c>
      <c r="BX113" s="31">
        <v>0.0</v>
      </c>
      <c r="BY113" s="31">
        <v>0.0</v>
      </c>
      <c r="BZ113" s="31">
        <v>0.0</v>
      </c>
      <c r="CA113" s="31">
        <v>0.0</v>
      </c>
      <c r="CB113" s="31">
        <v>0.0</v>
      </c>
      <c r="CC113" s="31">
        <v>0.0</v>
      </c>
      <c r="CD113" s="31"/>
      <c r="CE113" s="31"/>
      <c r="CF113" s="31"/>
      <c r="CG113" s="31"/>
      <c r="CH113" s="32">
        <f t="shared" si="4"/>
        <v>0</v>
      </c>
      <c r="CI113" s="32">
        <f t="shared" si="5"/>
        <v>0</v>
      </c>
      <c r="CJ113" s="33">
        <f t="shared" si="6"/>
        <v>0</v>
      </c>
      <c r="CK113" s="31">
        <v>0.0</v>
      </c>
      <c r="CL113" s="31">
        <v>0.0</v>
      </c>
      <c r="CM113" s="31">
        <v>0.0</v>
      </c>
      <c r="CN113" s="31">
        <v>0.0</v>
      </c>
      <c r="CO113" s="31">
        <v>0.0</v>
      </c>
      <c r="CP113" s="31">
        <v>0.0</v>
      </c>
      <c r="CQ113" s="31">
        <v>0.0</v>
      </c>
      <c r="CR113" s="31">
        <v>0.0</v>
      </c>
      <c r="CS113" s="31">
        <v>0.0</v>
      </c>
      <c r="CT113" s="31">
        <v>0.0</v>
      </c>
      <c r="CU113" s="31">
        <v>0.0</v>
      </c>
      <c r="CV113" s="31">
        <v>0.0</v>
      </c>
      <c r="CW113" s="31">
        <v>0.0</v>
      </c>
      <c r="CX113" s="31"/>
      <c r="CY113" s="31"/>
      <c r="CZ113" s="31"/>
      <c r="DA113" s="32">
        <f t="shared" si="7"/>
        <v>0</v>
      </c>
      <c r="DB113" s="32">
        <f t="shared" si="8"/>
        <v>0</v>
      </c>
      <c r="DC113" s="33">
        <f t="shared" si="9"/>
        <v>0</v>
      </c>
      <c r="DD113" s="31">
        <v>0.0</v>
      </c>
      <c r="DE113" s="31">
        <v>0.0</v>
      </c>
      <c r="DF113" s="31">
        <v>0.0</v>
      </c>
      <c r="DG113" s="31">
        <v>0.0</v>
      </c>
      <c r="DH113" s="31">
        <v>0.0</v>
      </c>
      <c r="DI113" s="31">
        <v>0.0</v>
      </c>
      <c r="DJ113" s="31">
        <v>0.0</v>
      </c>
      <c r="DK113" s="31">
        <v>0.0</v>
      </c>
      <c r="DL113" s="31">
        <v>0.0</v>
      </c>
      <c r="DM113" s="31">
        <v>0.0</v>
      </c>
      <c r="DN113" s="31">
        <v>0.0</v>
      </c>
      <c r="DO113" s="31">
        <v>0.0</v>
      </c>
      <c r="DP113" s="31">
        <v>0.0</v>
      </c>
      <c r="DQ113" s="31"/>
      <c r="DR113" s="31"/>
      <c r="DS113" s="31"/>
      <c r="DT113" s="32">
        <f t="shared" si="10"/>
        <v>0</v>
      </c>
      <c r="DU113" s="32">
        <f t="shared" si="11"/>
        <v>0</v>
      </c>
      <c r="DV113" s="33">
        <f t="shared" si="12"/>
        <v>0</v>
      </c>
      <c r="DW113" s="31">
        <v>1.0</v>
      </c>
      <c r="DX113" s="31">
        <v>1.0</v>
      </c>
      <c r="DY113" s="31">
        <v>1.0</v>
      </c>
      <c r="DZ113" s="31">
        <v>2.0</v>
      </c>
      <c r="EA113" s="31">
        <v>1.0</v>
      </c>
      <c r="EB113" s="31">
        <v>1.0</v>
      </c>
      <c r="EC113" s="31">
        <v>1.0</v>
      </c>
      <c r="ED113" s="31">
        <v>1.0</v>
      </c>
      <c r="EE113" s="31">
        <v>2.0</v>
      </c>
      <c r="EF113" s="31">
        <v>1.0</v>
      </c>
      <c r="EG113" s="31">
        <v>2.0</v>
      </c>
      <c r="EH113" s="31">
        <v>1.0</v>
      </c>
      <c r="EI113" s="31">
        <v>0.0</v>
      </c>
      <c r="EJ113" s="31"/>
      <c r="EK113" s="31"/>
      <c r="EL113" s="31"/>
      <c r="EM113" s="32">
        <f t="shared" si="13"/>
        <v>1.153846154</v>
      </c>
      <c r="EN113" s="32">
        <f t="shared" si="14"/>
        <v>0.5547001962</v>
      </c>
      <c r="EO113" s="33">
        <f t="shared" si="15"/>
        <v>15</v>
      </c>
      <c r="EP113" s="50">
        <v>41759.527083333334</v>
      </c>
      <c r="EQ113" s="50">
        <v>41759.52777777778</v>
      </c>
      <c r="ER113" s="50">
        <v>41759.52777777778</v>
      </c>
      <c r="ES113" s="50">
        <v>41759.52777777778</v>
      </c>
      <c r="ET113" s="50">
        <v>41759.52916666667</v>
      </c>
      <c r="EU113" s="50">
        <v>41763.51527777778</v>
      </c>
      <c r="EV113" s="50">
        <v>41763.51527777778</v>
      </c>
      <c r="EW113" s="50">
        <v>41763.51597222222</v>
      </c>
      <c r="EX113" s="50">
        <v>41763.51666666667</v>
      </c>
      <c r="EY113" s="50">
        <v>41763.51666666667</v>
      </c>
      <c r="EZ113" s="50">
        <v>41763.51736111111</v>
      </c>
      <c r="FA113" s="50">
        <v>41763.52291666667</v>
      </c>
      <c r="FB113" s="50">
        <v>41763.52361111111</v>
      </c>
      <c r="FC113" s="31"/>
      <c r="FD113" s="31"/>
      <c r="FE113" s="31"/>
      <c r="FF113" s="48">
        <v>0.027915509259259258</v>
      </c>
      <c r="FG113" s="48">
        <v>0.028208333333333332</v>
      </c>
      <c r="FH113" s="48">
        <v>0.02838888888888889</v>
      </c>
      <c r="FI113" s="48">
        <v>0.029605324074074072</v>
      </c>
      <c r="FJ113" s="48">
        <v>0.015436342592592592</v>
      </c>
      <c r="FK113" s="48">
        <v>0.015721064814814813</v>
      </c>
      <c r="FL113" s="48">
        <v>0.016149305555555556</v>
      </c>
      <c r="FM113" s="48">
        <v>0.017030092592592593</v>
      </c>
      <c r="FN113" s="48">
        <v>0.017133101851851854</v>
      </c>
      <c r="FO113" s="48">
        <v>0.017546296296296296</v>
      </c>
      <c r="FP113" s="48">
        <v>0.023509259259259258</v>
      </c>
      <c r="FQ113" s="48">
        <v>0.02415046296296296</v>
      </c>
      <c r="FR113" s="31"/>
      <c r="FS113" s="31"/>
      <c r="FT113" s="31"/>
      <c r="FU113" s="31"/>
      <c r="FV113" s="31">
        <v>12866.0</v>
      </c>
      <c r="FW113" s="31">
        <v>25183.0</v>
      </c>
      <c r="FX113" s="31">
        <v>14780.0</v>
      </c>
      <c r="FY113" s="31">
        <v>18866.0</v>
      </c>
      <c r="FZ113" s="31">
        <v>3.44375633E8</v>
      </c>
      <c r="GA113" s="31">
        <v>24305.0</v>
      </c>
      <c r="GB113" s="31">
        <v>37245.0</v>
      </c>
      <c r="GC113" s="31">
        <v>76310.0</v>
      </c>
      <c r="GD113" s="31">
        <v>4631.0</v>
      </c>
      <c r="GE113" s="31">
        <v>34984.0</v>
      </c>
      <c r="GF113" s="31">
        <v>80491.0</v>
      </c>
      <c r="GG113" s="31">
        <v>55583.0</v>
      </c>
      <c r="GH113" s="31"/>
      <c r="GI113" s="31"/>
      <c r="GJ113" s="31"/>
      <c r="GK113" s="31"/>
      <c r="GL113" s="32">
        <f t="shared" si="16"/>
        <v>28730073.08</v>
      </c>
      <c r="GM113" s="32">
        <f t="shared" si="17"/>
        <v>99402575.15</v>
      </c>
      <c r="GN113" s="33">
        <f t="shared" si="18"/>
        <v>344760877</v>
      </c>
      <c r="GO113" s="31">
        <v>12866.0</v>
      </c>
      <c r="GP113" s="31">
        <v>25183.0</v>
      </c>
      <c r="GQ113" s="31">
        <v>14780.0</v>
      </c>
      <c r="GR113" s="31">
        <v>18866.0</v>
      </c>
      <c r="GS113" s="31">
        <v>3.44375633E8</v>
      </c>
      <c r="GT113" s="31">
        <v>24305.0</v>
      </c>
      <c r="GU113" s="31">
        <v>37245.0</v>
      </c>
      <c r="GV113" s="31">
        <v>76310.0</v>
      </c>
      <c r="GW113" s="31">
        <v>4631.0</v>
      </c>
      <c r="GX113" s="31">
        <v>34984.0</v>
      </c>
      <c r="GY113" s="31">
        <v>80491.0</v>
      </c>
      <c r="GZ113" s="31">
        <v>55583.0</v>
      </c>
      <c r="HA113" s="31"/>
      <c r="HB113" s="31"/>
      <c r="HC113" s="31"/>
      <c r="HD113" s="31"/>
      <c r="HE113" s="32">
        <f t="shared" si="19"/>
        <v>28730073.08</v>
      </c>
      <c r="HF113" s="32">
        <f t="shared" si="20"/>
        <v>99402575.15</v>
      </c>
      <c r="HG113" s="33">
        <f t="shared" si="21"/>
        <v>344760877</v>
      </c>
      <c r="HH113" s="12"/>
      <c r="HI113" s="12"/>
      <c r="HJ113" s="31"/>
      <c r="HK113" s="31"/>
      <c r="HL113" s="31"/>
      <c r="HM113" s="31"/>
      <c r="HN113" s="31"/>
      <c r="HO113" s="31"/>
      <c r="HP113" s="31"/>
      <c r="HQ113" s="31"/>
      <c r="HR113" s="31"/>
      <c r="HS113" s="31"/>
      <c r="HT113" s="18" t="str">
        <f t="shared" si="22"/>
        <v>#DIV/0!</v>
      </c>
      <c r="HU113" s="18" t="str">
        <f t="shared" si="23"/>
        <v>#DIV/0!</v>
      </c>
      <c r="HV113" s="13">
        <f t="shared" si="24"/>
        <v>0</v>
      </c>
      <c r="HW113" s="31"/>
      <c r="HX113" s="31"/>
      <c r="HY113" s="31"/>
      <c r="HZ113" s="31"/>
      <c r="IA113" s="31"/>
      <c r="IB113" s="31"/>
      <c r="IC113" s="31"/>
      <c r="ID113" s="31"/>
      <c r="IE113" s="18" t="str">
        <f t="shared" si="25"/>
        <v>#DIV/0!</v>
      </c>
      <c r="IF113" s="18" t="str">
        <f t="shared" si="26"/>
        <v>#DIV/0!</v>
      </c>
      <c r="IG113" s="13">
        <f t="shared" si="27"/>
        <v>0</v>
      </c>
      <c r="IH113" s="31"/>
      <c r="II113" s="31"/>
      <c r="IJ113" s="31"/>
      <c r="IK113" s="31"/>
      <c r="IL113" s="18" t="str">
        <f t="shared" si="28"/>
        <v>#DIV/0!</v>
      </c>
      <c r="IM113" s="18" t="str">
        <f t="shared" si="29"/>
        <v>#DIV/0!</v>
      </c>
      <c r="IN113" s="13">
        <f t="shared" si="30"/>
        <v>0</v>
      </c>
      <c r="IO113" s="31"/>
      <c r="IP113" s="31"/>
      <c r="IQ113" s="31"/>
      <c r="IR113" s="31"/>
      <c r="IS113" s="31"/>
      <c r="IT113" s="31"/>
      <c r="IU113" s="31"/>
      <c r="IV113" s="31"/>
      <c r="IW113" s="31"/>
      <c r="IX113" s="31"/>
      <c r="IY113" s="31"/>
      <c r="IZ113" s="31"/>
      <c r="JA113" s="18" t="str">
        <f t="shared" si="31"/>
        <v>#DIV/0!</v>
      </c>
      <c r="JB113" s="18" t="str">
        <f t="shared" si="32"/>
        <v>#DIV/0!</v>
      </c>
      <c r="JC113" s="13">
        <f t="shared" si="33"/>
        <v>0</v>
      </c>
      <c r="JD113" s="31"/>
      <c r="JE113" s="31"/>
      <c r="JF113" s="31"/>
      <c r="JG113" s="31"/>
      <c r="JH113" s="12"/>
      <c r="JI113" s="12"/>
      <c r="JJ113" s="12"/>
      <c r="JK113" s="12"/>
      <c r="JL113" s="31"/>
    </row>
    <row r="114" ht="13.5" customHeight="1">
      <c r="A114" s="31">
        <v>134.0</v>
      </c>
      <c r="B114" s="31">
        <v>229239.0</v>
      </c>
      <c r="C114" s="33">
        <v>0.693171188</v>
      </c>
      <c r="D114" s="13">
        <v>0.0</v>
      </c>
      <c r="E114" s="13">
        <v>0.0</v>
      </c>
      <c r="F114" s="33">
        <v>1.0</v>
      </c>
      <c r="G114" s="13">
        <v>1.0</v>
      </c>
      <c r="H114" s="31">
        <v>16.0</v>
      </c>
      <c r="I114" s="31">
        <v>1047726.0</v>
      </c>
      <c r="J114" s="31">
        <v>2.0</v>
      </c>
      <c r="K114" s="31">
        <v>26970.0</v>
      </c>
      <c r="L114" s="31">
        <v>4196520.0</v>
      </c>
      <c r="M114" s="48">
        <v>0.003666666666666667</v>
      </c>
      <c r="N114" s="48">
        <v>0.023269675925925926</v>
      </c>
      <c r="O114" s="31">
        <v>188362.0</v>
      </c>
      <c r="P114" s="31">
        <v>323712.0</v>
      </c>
      <c r="Q114" s="48">
        <v>0.01699537037037037</v>
      </c>
      <c r="R114" s="31" t="s">
        <v>507</v>
      </c>
      <c r="S114" s="31">
        <v>622781.0</v>
      </c>
      <c r="T114" s="31">
        <v>622781.0</v>
      </c>
      <c r="U114" s="31">
        <v>623092.0</v>
      </c>
      <c r="V114" s="31">
        <v>623092.0</v>
      </c>
      <c r="W114" s="31">
        <v>624294.0</v>
      </c>
      <c r="X114" s="31">
        <v>624295.0</v>
      </c>
      <c r="Y114" s="31">
        <v>624311.0</v>
      </c>
      <c r="Z114" s="31">
        <v>624312.0</v>
      </c>
      <c r="AA114" s="31">
        <v>623136.0</v>
      </c>
      <c r="AB114" s="31">
        <v>623136.0</v>
      </c>
      <c r="AC114" s="31">
        <v>624301.0</v>
      </c>
      <c r="AD114" s="31">
        <v>624313.0</v>
      </c>
      <c r="AE114" s="31">
        <v>624302.0</v>
      </c>
      <c r="AF114" s="31">
        <v>624314.0</v>
      </c>
      <c r="AG114" s="31">
        <v>623167.0</v>
      </c>
      <c r="AH114" s="31">
        <v>623167.0</v>
      </c>
      <c r="AI114" s="31">
        <v>942864.0</v>
      </c>
      <c r="AJ114" s="31">
        <v>942865.0</v>
      </c>
      <c r="AK114" s="31">
        <v>943281.0</v>
      </c>
      <c r="AL114" s="31">
        <v>943283.0</v>
      </c>
      <c r="AM114" s="31">
        <v>944957.0</v>
      </c>
      <c r="AN114" s="31">
        <v>944958.0</v>
      </c>
      <c r="AO114" s="31">
        <v>944991.0</v>
      </c>
      <c r="AP114" s="31">
        <v>944992.0</v>
      </c>
      <c r="AQ114" s="31">
        <v>943385.0</v>
      </c>
      <c r="AR114" s="31">
        <v>943386.0</v>
      </c>
      <c r="AS114" s="31">
        <v>944966.0</v>
      </c>
      <c r="AT114" s="31">
        <v>944993.0</v>
      </c>
      <c r="AU114" s="31">
        <v>944969.0</v>
      </c>
      <c r="AV114" s="31">
        <v>944994.0</v>
      </c>
      <c r="AW114" s="31">
        <v>943417.0</v>
      </c>
      <c r="AX114" s="31">
        <v>943418.0</v>
      </c>
      <c r="AY114" s="31">
        <v>1.0</v>
      </c>
      <c r="AZ114" s="31">
        <v>1.0</v>
      </c>
      <c r="BA114" s="31">
        <v>1.0</v>
      </c>
      <c r="BB114" s="31">
        <v>0.0</v>
      </c>
      <c r="BC114" s="31">
        <v>0.0</v>
      </c>
      <c r="BD114" s="31">
        <v>0.0</v>
      </c>
      <c r="BE114" s="31">
        <v>1.0</v>
      </c>
      <c r="BF114" s="31">
        <v>1.0</v>
      </c>
      <c r="BG114" s="31">
        <v>1.0</v>
      </c>
      <c r="BH114" s="31">
        <v>1.0</v>
      </c>
      <c r="BI114" s="31">
        <v>0.0</v>
      </c>
      <c r="BJ114" s="31">
        <v>0.0</v>
      </c>
      <c r="BK114" s="31">
        <v>0.0</v>
      </c>
      <c r="BL114" s="31">
        <v>1.0</v>
      </c>
      <c r="BM114" s="31">
        <v>1.0</v>
      </c>
      <c r="BN114" s="31">
        <v>1.0</v>
      </c>
      <c r="BO114" s="32">
        <f t="shared" si="1"/>
        <v>0.625</v>
      </c>
      <c r="BP114" s="32">
        <f t="shared" si="2"/>
        <v>0.5</v>
      </c>
      <c r="BQ114" s="33">
        <f t="shared" si="3"/>
        <v>10</v>
      </c>
      <c r="BR114" s="31">
        <v>0.0</v>
      </c>
      <c r="BS114" s="31">
        <v>0.0</v>
      </c>
      <c r="BT114" s="31">
        <v>0.0</v>
      </c>
      <c r="BU114" s="31">
        <v>0.0</v>
      </c>
      <c r="BV114" s="31">
        <v>0.0</v>
      </c>
      <c r="BW114" s="31">
        <v>0.0</v>
      </c>
      <c r="BX114" s="31">
        <v>0.0</v>
      </c>
      <c r="BY114" s="31">
        <v>0.0</v>
      </c>
      <c r="BZ114" s="31">
        <v>0.0</v>
      </c>
      <c r="CA114" s="31">
        <v>0.0</v>
      </c>
      <c r="CB114" s="31">
        <v>0.0</v>
      </c>
      <c r="CC114" s="31">
        <v>0.0</v>
      </c>
      <c r="CD114" s="31">
        <v>0.0</v>
      </c>
      <c r="CE114" s="31">
        <v>0.0</v>
      </c>
      <c r="CF114" s="31">
        <v>0.0</v>
      </c>
      <c r="CG114" s="31">
        <v>0.0</v>
      </c>
      <c r="CH114" s="32">
        <f t="shared" si="4"/>
        <v>0</v>
      </c>
      <c r="CI114" s="32">
        <f t="shared" si="5"/>
        <v>0</v>
      </c>
      <c r="CJ114" s="33">
        <f t="shared" si="6"/>
        <v>0</v>
      </c>
      <c r="CK114" s="31">
        <v>0.0</v>
      </c>
      <c r="CL114" s="31">
        <v>0.0</v>
      </c>
      <c r="CM114" s="31">
        <v>0.0</v>
      </c>
      <c r="CN114" s="31">
        <v>0.0</v>
      </c>
      <c r="CO114" s="31">
        <v>0.0</v>
      </c>
      <c r="CP114" s="31">
        <v>0.0</v>
      </c>
      <c r="CQ114" s="31">
        <v>0.0</v>
      </c>
      <c r="CR114" s="31">
        <v>0.0</v>
      </c>
      <c r="CS114" s="31">
        <v>0.0</v>
      </c>
      <c r="CT114" s="31">
        <v>0.0</v>
      </c>
      <c r="CU114" s="31">
        <v>2.0</v>
      </c>
      <c r="CV114" s="31">
        <v>0.0</v>
      </c>
      <c r="CW114" s="31">
        <v>2.0</v>
      </c>
      <c r="CX114" s="31">
        <v>0.0</v>
      </c>
      <c r="CY114" s="31">
        <v>0.0</v>
      </c>
      <c r="CZ114" s="31">
        <v>0.0</v>
      </c>
      <c r="DA114" s="32">
        <f t="shared" si="7"/>
        <v>0.25</v>
      </c>
      <c r="DB114" s="32">
        <f t="shared" si="8"/>
        <v>0.6831300511</v>
      </c>
      <c r="DC114" s="33">
        <f t="shared" si="9"/>
        <v>4</v>
      </c>
      <c r="DD114" s="31">
        <v>0.0</v>
      </c>
      <c r="DE114" s="31">
        <v>0.0</v>
      </c>
      <c r="DF114" s="31">
        <v>0.0</v>
      </c>
      <c r="DG114" s="31">
        <v>0.0</v>
      </c>
      <c r="DH114" s="31">
        <v>0.0</v>
      </c>
      <c r="DI114" s="31">
        <v>0.0</v>
      </c>
      <c r="DJ114" s="31">
        <v>0.0</v>
      </c>
      <c r="DK114" s="31">
        <v>0.0</v>
      </c>
      <c r="DL114" s="31">
        <v>0.0</v>
      </c>
      <c r="DM114" s="31">
        <v>0.0</v>
      </c>
      <c r="DN114" s="31">
        <v>0.0</v>
      </c>
      <c r="DO114" s="31">
        <v>0.0</v>
      </c>
      <c r="DP114" s="31">
        <v>0.0</v>
      </c>
      <c r="DQ114" s="31">
        <v>0.0</v>
      </c>
      <c r="DR114" s="31">
        <v>0.0</v>
      </c>
      <c r="DS114" s="31">
        <v>0.0</v>
      </c>
      <c r="DT114" s="32">
        <f t="shared" si="10"/>
        <v>0</v>
      </c>
      <c r="DU114" s="32">
        <f t="shared" si="11"/>
        <v>0</v>
      </c>
      <c r="DV114" s="33">
        <f t="shared" si="12"/>
        <v>0</v>
      </c>
      <c r="DW114" s="31">
        <v>1.0</v>
      </c>
      <c r="DX114" s="31">
        <v>1.0</v>
      </c>
      <c r="DY114" s="31">
        <v>1.0</v>
      </c>
      <c r="DZ114" s="31">
        <v>2.0</v>
      </c>
      <c r="EA114" s="31">
        <v>3.0</v>
      </c>
      <c r="EB114" s="31">
        <v>2.0</v>
      </c>
      <c r="EC114" s="31">
        <v>1.0</v>
      </c>
      <c r="ED114" s="31">
        <v>1.0</v>
      </c>
      <c r="EE114" s="31">
        <v>1.0</v>
      </c>
      <c r="EF114" s="31">
        <v>1.0</v>
      </c>
      <c r="EG114" s="31">
        <v>5.0</v>
      </c>
      <c r="EH114" s="31">
        <v>2.0</v>
      </c>
      <c r="EI114" s="31">
        <v>4.0</v>
      </c>
      <c r="EJ114" s="31">
        <v>1.0</v>
      </c>
      <c r="EK114" s="31">
        <v>1.0</v>
      </c>
      <c r="EL114" s="31">
        <v>1.0</v>
      </c>
      <c r="EM114" s="32">
        <f t="shared" si="13"/>
        <v>1.75</v>
      </c>
      <c r="EN114" s="32">
        <f t="shared" si="14"/>
        <v>1.238278375</v>
      </c>
      <c r="EO114" s="33">
        <f t="shared" si="15"/>
        <v>28</v>
      </c>
      <c r="EP114" s="50">
        <v>41759.75347222222</v>
      </c>
      <c r="EQ114" s="50">
        <v>41759.75347222222</v>
      </c>
      <c r="ER114" s="50">
        <v>41759.75347222222</v>
      </c>
      <c r="ES114" s="50">
        <v>41759.754166666666</v>
      </c>
      <c r="ET114" s="50">
        <v>41759.75555555556</v>
      </c>
      <c r="EU114" s="50">
        <v>41759.756944444445</v>
      </c>
      <c r="EV114" s="50">
        <v>41759.75833333333</v>
      </c>
      <c r="EW114" s="50">
        <v>41759.75902777778</v>
      </c>
      <c r="EX114" s="50">
        <v>41759.759722222225</v>
      </c>
      <c r="EY114" s="50">
        <v>41759.759722222225</v>
      </c>
      <c r="EZ114" s="50">
        <v>41759.760416666664</v>
      </c>
      <c r="FA114" s="50">
        <v>41759.76527777778</v>
      </c>
      <c r="FB114" s="50">
        <v>41759.76597222222</v>
      </c>
      <c r="FC114" s="50">
        <v>41759.771527777775</v>
      </c>
      <c r="FD114" s="50">
        <v>41759.77222222222</v>
      </c>
      <c r="FE114" s="50">
        <v>41759.77222222222</v>
      </c>
      <c r="FF114" s="48">
        <v>0.003840277777777778</v>
      </c>
      <c r="FG114" s="48">
        <v>0.0040416666666666665</v>
      </c>
      <c r="FH114" s="48">
        <v>0.004172453703703704</v>
      </c>
      <c r="FI114" s="48">
        <v>0.005604166666666667</v>
      </c>
      <c r="FJ114" s="48">
        <v>0.007611111111111111</v>
      </c>
      <c r="FK114" s="48">
        <v>0.008685185185185185</v>
      </c>
      <c r="FL114" s="48">
        <v>0.009253472222222222</v>
      </c>
      <c r="FM114" s="48">
        <v>0.00993287037037037</v>
      </c>
      <c r="FN114" s="48">
        <v>0.010025462962962963</v>
      </c>
      <c r="FO114" s="48">
        <v>0.010811342592592593</v>
      </c>
      <c r="FP114" s="48">
        <v>0.015358796296296296</v>
      </c>
      <c r="FQ114" s="48">
        <v>0.016644675925925927</v>
      </c>
      <c r="FR114" s="48">
        <v>0.022081018518518517</v>
      </c>
      <c r="FS114" s="48">
        <v>0.022674768518518518</v>
      </c>
      <c r="FT114" s="48">
        <v>0.022872685185185187</v>
      </c>
      <c r="FU114" s="48">
        <v>0.023266203703703702</v>
      </c>
      <c r="FV114" s="31">
        <v>14822.0</v>
      </c>
      <c r="FW114" s="31">
        <v>16183.0</v>
      </c>
      <c r="FX114" s="31">
        <v>10511.0</v>
      </c>
      <c r="FY114" s="31">
        <v>84352.0</v>
      </c>
      <c r="FZ114" s="31">
        <v>59586.0</v>
      </c>
      <c r="GA114" s="31">
        <v>50196.0</v>
      </c>
      <c r="GB114" s="31">
        <v>48460.0</v>
      </c>
      <c r="GC114" s="31">
        <v>58152.0</v>
      </c>
      <c r="GD114" s="31">
        <v>7231.0</v>
      </c>
      <c r="GE114" s="31">
        <v>67135.0</v>
      </c>
      <c r="GF114" s="31">
        <v>99683.0</v>
      </c>
      <c r="GG114" s="31">
        <v>67525.0</v>
      </c>
      <c r="GH114" s="31">
        <v>174620.0</v>
      </c>
      <c r="GI114" s="31">
        <v>51120.0</v>
      </c>
      <c r="GJ114" s="31">
        <v>16166.0</v>
      </c>
      <c r="GK114" s="31">
        <v>33192.0</v>
      </c>
      <c r="GL114" s="32">
        <f t="shared" si="16"/>
        <v>53683.375</v>
      </c>
      <c r="GM114" s="32">
        <f t="shared" si="17"/>
        <v>42364.42817</v>
      </c>
      <c r="GN114" s="33">
        <f t="shared" si="18"/>
        <v>858934</v>
      </c>
      <c r="GO114" s="31">
        <v>14822.0</v>
      </c>
      <c r="GP114" s="31">
        <v>16183.0</v>
      </c>
      <c r="GQ114" s="31">
        <v>10511.0</v>
      </c>
      <c r="GR114" s="31">
        <v>84352.0</v>
      </c>
      <c r="GS114" s="31">
        <v>59586.0</v>
      </c>
      <c r="GT114" s="31">
        <v>50196.0</v>
      </c>
      <c r="GU114" s="31">
        <v>48460.0</v>
      </c>
      <c r="GV114" s="31">
        <v>58152.0</v>
      </c>
      <c r="GW114" s="31">
        <v>7231.0</v>
      </c>
      <c r="GX114" s="31">
        <v>67135.0</v>
      </c>
      <c r="GY114" s="31">
        <v>99683.0</v>
      </c>
      <c r="GZ114" s="31">
        <v>67525.0</v>
      </c>
      <c r="HA114" s="31">
        <v>174620.0</v>
      </c>
      <c r="HB114" s="31">
        <v>51120.0</v>
      </c>
      <c r="HC114" s="31">
        <v>16166.0</v>
      </c>
      <c r="HD114" s="31">
        <v>33192.0</v>
      </c>
      <c r="HE114" s="32">
        <f t="shared" si="19"/>
        <v>53683.375</v>
      </c>
      <c r="HF114" s="32">
        <f t="shared" si="20"/>
        <v>42364.42817</v>
      </c>
      <c r="HG114" s="33">
        <f t="shared" si="21"/>
        <v>858934</v>
      </c>
      <c r="HH114" s="12"/>
      <c r="HI114" s="12"/>
      <c r="HJ114" s="31"/>
      <c r="HK114" s="31"/>
      <c r="HL114" s="31"/>
      <c r="HM114" s="31"/>
      <c r="HN114" s="31"/>
      <c r="HO114" s="31"/>
      <c r="HP114" s="31"/>
      <c r="HQ114" s="31"/>
      <c r="HR114" s="31"/>
      <c r="HS114" s="31"/>
      <c r="HT114" s="18" t="str">
        <f t="shared" si="22"/>
        <v>#DIV/0!</v>
      </c>
      <c r="HU114" s="18" t="str">
        <f t="shared" si="23"/>
        <v>#DIV/0!</v>
      </c>
      <c r="HV114" s="13">
        <f t="shared" si="24"/>
        <v>0</v>
      </c>
      <c r="HW114" s="31"/>
      <c r="HX114" s="31"/>
      <c r="HY114" s="31"/>
      <c r="HZ114" s="31"/>
      <c r="IA114" s="31"/>
      <c r="IB114" s="31"/>
      <c r="IC114" s="31"/>
      <c r="ID114" s="31"/>
      <c r="IE114" s="18" t="str">
        <f t="shared" si="25"/>
        <v>#DIV/0!</v>
      </c>
      <c r="IF114" s="18" t="str">
        <f t="shared" si="26"/>
        <v>#DIV/0!</v>
      </c>
      <c r="IG114" s="13">
        <f t="shared" si="27"/>
        <v>0</v>
      </c>
      <c r="IH114" s="31"/>
      <c r="II114" s="31"/>
      <c r="IJ114" s="31"/>
      <c r="IK114" s="31"/>
      <c r="IL114" s="18" t="str">
        <f t="shared" si="28"/>
        <v>#DIV/0!</v>
      </c>
      <c r="IM114" s="18" t="str">
        <f t="shared" si="29"/>
        <v>#DIV/0!</v>
      </c>
      <c r="IN114" s="13">
        <f t="shared" si="30"/>
        <v>0</v>
      </c>
      <c r="IO114" s="31"/>
      <c r="IP114" s="31"/>
      <c r="IQ114" s="31"/>
      <c r="IR114" s="31"/>
      <c r="IS114" s="31"/>
      <c r="IT114" s="31"/>
      <c r="IU114" s="31"/>
      <c r="IV114" s="31"/>
      <c r="IW114" s="31"/>
      <c r="IX114" s="31"/>
      <c r="IY114" s="31"/>
      <c r="IZ114" s="31"/>
      <c r="JA114" s="18" t="str">
        <f t="shared" si="31"/>
        <v>#DIV/0!</v>
      </c>
      <c r="JB114" s="18" t="str">
        <f t="shared" si="32"/>
        <v>#DIV/0!</v>
      </c>
      <c r="JC114" s="13">
        <f t="shared" si="33"/>
        <v>0</v>
      </c>
      <c r="JD114" s="31"/>
      <c r="JE114" s="31"/>
      <c r="JF114" s="31"/>
      <c r="JG114" s="31"/>
      <c r="JH114" s="12"/>
      <c r="JI114" s="12"/>
      <c r="JJ114" s="12"/>
      <c r="JK114" s="12"/>
      <c r="JL114" s="31"/>
    </row>
    <row r="115" ht="13.5" customHeight="1">
      <c r="A115" s="31">
        <v>128.0</v>
      </c>
      <c r="B115" s="31">
        <v>229210.0</v>
      </c>
      <c r="C115" s="33">
        <v>0.781345566</v>
      </c>
      <c r="D115" s="13">
        <v>1.0</v>
      </c>
      <c r="E115" s="13">
        <v>1.0</v>
      </c>
      <c r="F115" s="33">
        <v>1.0</v>
      </c>
      <c r="G115" s="13">
        <v>1.0</v>
      </c>
      <c r="H115" s="31">
        <v>16.0</v>
      </c>
      <c r="I115" s="31">
        <v>1047726.0</v>
      </c>
      <c r="J115" s="31">
        <v>2.0</v>
      </c>
      <c r="K115" s="31">
        <v>26970.0</v>
      </c>
      <c r="L115" s="31">
        <v>4193905.0</v>
      </c>
      <c r="M115" s="48">
        <v>0.03173032407407408</v>
      </c>
      <c r="N115" s="48">
        <v>0.038956018518518515</v>
      </c>
      <c r="O115" s="31">
        <v>188333.0</v>
      </c>
      <c r="P115" s="31">
        <v>323712.0</v>
      </c>
      <c r="Q115" s="48">
        <v>0.01699537037037037</v>
      </c>
      <c r="R115" s="31" t="s">
        <v>503</v>
      </c>
      <c r="S115" s="31">
        <v>622781.0</v>
      </c>
      <c r="T115" s="31">
        <v>622781.0</v>
      </c>
      <c r="U115" s="31">
        <v>623092.0</v>
      </c>
      <c r="V115" s="31">
        <v>623092.0</v>
      </c>
      <c r="W115" s="31">
        <v>624294.0</v>
      </c>
      <c r="X115" s="31">
        <v>624295.0</v>
      </c>
      <c r="Y115" s="31">
        <v>624311.0</v>
      </c>
      <c r="Z115" s="31">
        <v>624312.0</v>
      </c>
      <c r="AA115" s="31">
        <v>623136.0</v>
      </c>
      <c r="AB115" s="31">
        <v>623136.0</v>
      </c>
      <c r="AC115" s="31">
        <v>624301.0</v>
      </c>
      <c r="AD115" s="31">
        <v>624313.0</v>
      </c>
      <c r="AE115" s="31">
        <v>624302.0</v>
      </c>
      <c r="AF115" s="31">
        <v>624314.0</v>
      </c>
      <c r="AG115" s="31">
        <v>623167.0</v>
      </c>
      <c r="AH115" s="31">
        <v>623167.0</v>
      </c>
      <c r="AI115" s="31">
        <v>942864.0</v>
      </c>
      <c r="AJ115" s="31">
        <v>942865.0</v>
      </c>
      <c r="AK115" s="31">
        <v>943281.0</v>
      </c>
      <c r="AL115" s="31">
        <v>943283.0</v>
      </c>
      <c r="AM115" s="31">
        <v>944957.0</v>
      </c>
      <c r="AN115" s="31">
        <v>944958.0</v>
      </c>
      <c r="AO115" s="31">
        <v>944991.0</v>
      </c>
      <c r="AP115" s="31">
        <v>944992.0</v>
      </c>
      <c r="AQ115" s="31">
        <v>943385.0</v>
      </c>
      <c r="AR115" s="31">
        <v>943386.0</v>
      </c>
      <c r="AS115" s="31">
        <v>944966.0</v>
      </c>
      <c r="AT115" s="31">
        <v>944993.0</v>
      </c>
      <c r="AU115" s="31">
        <v>944969.0</v>
      </c>
      <c r="AV115" s="31">
        <v>944994.0</v>
      </c>
      <c r="AW115" s="31">
        <v>943417.0</v>
      </c>
      <c r="AX115" s="31">
        <v>943418.0</v>
      </c>
      <c r="AY115" s="31">
        <v>1.0</v>
      </c>
      <c r="AZ115" s="31">
        <v>1.0</v>
      </c>
      <c r="BA115" s="31">
        <v>1.0</v>
      </c>
      <c r="BB115" s="31">
        <v>1.0</v>
      </c>
      <c r="BC115" s="31">
        <v>1.0</v>
      </c>
      <c r="BD115" s="31">
        <v>1.0</v>
      </c>
      <c r="BE115" s="31">
        <v>1.0</v>
      </c>
      <c r="BF115" s="31">
        <v>1.0</v>
      </c>
      <c r="BG115" s="31">
        <v>1.0</v>
      </c>
      <c r="BH115" s="31">
        <v>1.0</v>
      </c>
      <c r="BI115" s="31">
        <v>0.0</v>
      </c>
      <c r="BJ115" s="31">
        <v>1.0</v>
      </c>
      <c r="BK115" s="31">
        <v>0.0</v>
      </c>
      <c r="BL115" s="31">
        <v>1.0</v>
      </c>
      <c r="BM115" s="31">
        <v>1.0</v>
      </c>
      <c r="BN115" s="31">
        <v>1.0</v>
      </c>
      <c r="BO115" s="32">
        <f t="shared" si="1"/>
        <v>0.875</v>
      </c>
      <c r="BP115" s="32">
        <f t="shared" si="2"/>
        <v>0.3415650255</v>
      </c>
      <c r="BQ115" s="33">
        <f t="shared" si="3"/>
        <v>14</v>
      </c>
      <c r="BR115" s="31">
        <v>0.0</v>
      </c>
      <c r="BS115" s="31">
        <v>0.0</v>
      </c>
      <c r="BT115" s="31">
        <v>0.0</v>
      </c>
      <c r="BU115" s="31">
        <v>0.0</v>
      </c>
      <c r="BV115" s="31">
        <v>0.0</v>
      </c>
      <c r="BW115" s="31">
        <v>0.0</v>
      </c>
      <c r="BX115" s="31">
        <v>0.0</v>
      </c>
      <c r="BY115" s="31">
        <v>0.0</v>
      </c>
      <c r="BZ115" s="31">
        <v>0.0</v>
      </c>
      <c r="CA115" s="31">
        <v>0.0</v>
      </c>
      <c r="CB115" s="31">
        <v>0.0</v>
      </c>
      <c r="CC115" s="31">
        <v>0.0</v>
      </c>
      <c r="CD115" s="31">
        <v>0.0</v>
      </c>
      <c r="CE115" s="31">
        <v>0.0</v>
      </c>
      <c r="CF115" s="31">
        <v>0.0</v>
      </c>
      <c r="CG115" s="31">
        <v>0.0</v>
      </c>
      <c r="CH115" s="32">
        <f t="shared" si="4"/>
        <v>0</v>
      </c>
      <c r="CI115" s="32">
        <f t="shared" si="5"/>
        <v>0</v>
      </c>
      <c r="CJ115" s="33">
        <f t="shared" si="6"/>
        <v>0</v>
      </c>
      <c r="CK115" s="31">
        <v>0.0</v>
      </c>
      <c r="CL115" s="31">
        <v>0.0</v>
      </c>
      <c r="CM115" s="31">
        <v>0.0</v>
      </c>
      <c r="CN115" s="31">
        <v>0.0</v>
      </c>
      <c r="CO115" s="31">
        <v>0.0</v>
      </c>
      <c r="CP115" s="31">
        <v>0.0</v>
      </c>
      <c r="CQ115" s="31">
        <v>0.0</v>
      </c>
      <c r="CR115" s="31">
        <v>0.0</v>
      </c>
      <c r="CS115" s="31">
        <v>0.0</v>
      </c>
      <c r="CT115" s="31">
        <v>0.0</v>
      </c>
      <c r="CU115" s="31">
        <v>0.0</v>
      </c>
      <c r="CV115" s="31">
        <v>0.0</v>
      </c>
      <c r="CW115" s="31">
        <v>0.0</v>
      </c>
      <c r="CX115" s="31">
        <v>0.0</v>
      </c>
      <c r="CY115" s="31">
        <v>0.0</v>
      </c>
      <c r="CZ115" s="31">
        <v>0.0</v>
      </c>
      <c r="DA115" s="32">
        <f t="shared" si="7"/>
        <v>0</v>
      </c>
      <c r="DB115" s="32">
        <f t="shared" si="8"/>
        <v>0</v>
      </c>
      <c r="DC115" s="33">
        <f t="shared" si="9"/>
        <v>0</v>
      </c>
      <c r="DD115" s="31">
        <v>0.0</v>
      </c>
      <c r="DE115" s="31">
        <v>0.0</v>
      </c>
      <c r="DF115" s="31">
        <v>0.0</v>
      </c>
      <c r="DG115" s="31">
        <v>0.0</v>
      </c>
      <c r="DH115" s="31">
        <v>0.0</v>
      </c>
      <c r="DI115" s="31">
        <v>0.0</v>
      </c>
      <c r="DJ115" s="31">
        <v>0.0</v>
      </c>
      <c r="DK115" s="31">
        <v>0.0</v>
      </c>
      <c r="DL115" s="31">
        <v>0.0</v>
      </c>
      <c r="DM115" s="31">
        <v>0.0</v>
      </c>
      <c r="DN115" s="31">
        <v>0.0</v>
      </c>
      <c r="DO115" s="31">
        <v>0.0</v>
      </c>
      <c r="DP115" s="31">
        <v>0.0</v>
      </c>
      <c r="DQ115" s="31">
        <v>0.0</v>
      </c>
      <c r="DR115" s="31">
        <v>0.0</v>
      </c>
      <c r="DS115" s="31">
        <v>0.0</v>
      </c>
      <c r="DT115" s="32">
        <f t="shared" si="10"/>
        <v>0</v>
      </c>
      <c r="DU115" s="32">
        <f t="shared" si="11"/>
        <v>0</v>
      </c>
      <c r="DV115" s="33">
        <f t="shared" si="12"/>
        <v>0</v>
      </c>
      <c r="DW115" s="31">
        <v>1.0</v>
      </c>
      <c r="DX115" s="31">
        <v>1.0</v>
      </c>
      <c r="DY115" s="31">
        <v>1.0</v>
      </c>
      <c r="DZ115" s="31">
        <v>1.0</v>
      </c>
      <c r="EA115" s="31">
        <v>1.0</v>
      </c>
      <c r="EB115" s="31">
        <v>1.0</v>
      </c>
      <c r="EC115" s="31">
        <v>1.0</v>
      </c>
      <c r="ED115" s="31">
        <v>1.0</v>
      </c>
      <c r="EE115" s="31">
        <v>1.0</v>
      </c>
      <c r="EF115" s="31">
        <v>1.0</v>
      </c>
      <c r="EG115" s="31">
        <v>3.0</v>
      </c>
      <c r="EH115" s="31">
        <v>1.0</v>
      </c>
      <c r="EI115" s="31">
        <v>2.0</v>
      </c>
      <c r="EJ115" s="31">
        <v>1.0</v>
      </c>
      <c r="EK115" s="31">
        <v>1.0</v>
      </c>
      <c r="EL115" s="31">
        <v>1.0</v>
      </c>
      <c r="EM115" s="32">
        <f t="shared" si="13"/>
        <v>1.1875</v>
      </c>
      <c r="EN115" s="32">
        <f t="shared" si="14"/>
        <v>0.5439056291</v>
      </c>
      <c r="EO115" s="33">
        <f t="shared" si="15"/>
        <v>19</v>
      </c>
      <c r="EP115" s="50">
        <v>41759.572916666664</v>
      </c>
      <c r="EQ115" s="50">
        <v>41759.572916666664</v>
      </c>
      <c r="ER115" s="50">
        <v>41759.57361111111</v>
      </c>
      <c r="ES115" s="50">
        <v>41759.57361111111</v>
      </c>
      <c r="ET115" s="50">
        <v>41759.57361111111</v>
      </c>
      <c r="EU115" s="50">
        <v>41759.57361111111</v>
      </c>
      <c r="EV115" s="50">
        <v>41759.57430555556</v>
      </c>
      <c r="EW115" s="50">
        <v>41759.57430555556</v>
      </c>
      <c r="EX115" s="50">
        <v>41759.575</v>
      </c>
      <c r="EY115" s="50">
        <v>41759.575</v>
      </c>
      <c r="EZ115" s="50">
        <v>41759.575</v>
      </c>
      <c r="FA115" s="50">
        <v>41759.57708333333</v>
      </c>
      <c r="FB115" s="50">
        <v>41759.57708333333</v>
      </c>
      <c r="FC115" s="50">
        <v>41759.57986111111</v>
      </c>
      <c r="FD115" s="50">
        <v>41759.57986111111</v>
      </c>
      <c r="FE115" s="50">
        <v>41759.57986111111</v>
      </c>
      <c r="FF115" s="48">
        <v>0.03189814814814815</v>
      </c>
      <c r="FG115" s="48">
        <v>0.031975694444444445</v>
      </c>
      <c r="FH115" s="48">
        <v>0.032060185185185185</v>
      </c>
      <c r="FI115" s="48">
        <v>0.03228819444444444</v>
      </c>
      <c r="FJ115" s="48">
        <v>0.0325787037037037</v>
      </c>
      <c r="FK115" s="48">
        <v>0.03275810185185185</v>
      </c>
      <c r="FL115" s="48">
        <v>0.033125</v>
      </c>
      <c r="FM115" s="48">
        <v>0.033332175925925925</v>
      </c>
      <c r="FN115" s="48">
        <v>0.03343171296296296</v>
      </c>
      <c r="FO115" s="48">
        <v>0.03387268518518518</v>
      </c>
      <c r="FP115" s="48">
        <v>0.035724537037037034</v>
      </c>
      <c r="FQ115" s="48">
        <v>0.03605787037037037</v>
      </c>
      <c r="FR115" s="48">
        <v>0.03842361111111111</v>
      </c>
      <c r="FS115" s="48">
        <v>0.03868055555555556</v>
      </c>
      <c r="FT115" s="48">
        <v>0.038828703703703706</v>
      </c>
      <c r="FU115" s="48">
        <v>0.03895486111111111</v>
      </c>
      <c r="FV115" s="31">
        <v>7966.0</v>
      </c>
      <c r="FW115" s="31">
        <v>5680.0</v>
      </c>
      <c r="FX115" s="31">
        <v>6954.0</v>
      </c>
      <c r="FY115" s="31">
        <v>17667.0</v>
      </c>
      <c r="FZ115" s="31">
        <v>23802.0</v>
      </c>
      <c r="GA115" s="31">
        <v>15280.0</v>
      </c>
      <c r="GB115" s="31">
        <v>31956.0</v>
      </c>
      <c r="GC115" s="31">
        <v>17916.0</v>
      </c>
      <c r="GD115" s="31">
        <v>8516.0</v>
      </c>
      <c r="GE115" s="31">
        <v>37582.0</v>
      </c>
      <c r="GF115" s="31">
        <v>93308.0</v>
      </c>
      <c r="GG115" s="31">
        <v>28391.0</v>
      </c>
      <c r="GH115" s="31">
        <v>71761.0</v>
      </c>
      <c r="GI115" s="31">
        <v>22039.0</v>
      </c>
      <c r="GJ115" s="31">
        <v>11750.0</v>
      </c>
      <c r="GK115" s="31">
        <v>9647.0</v>
      </c>
      <c r="GL115" s="32">
        <f t="shared" si="16"/>
        <v>25638.4375</v>
      </c>
      <c r="GM115" s="32">
        <f t="shared" si="17"/>
        <v>24419.87987</v>
      </c>
      <c r="GN115" s="33">
        <f t="shared" si="18"/>
        <v>410215</v>
      </c>
      <c r="GO115" s="31">
        <v>7966.0</v>
      </c>
      <c r="GP115" s="31">
        <v>5680.0</v>
      </c>
      <c r="GQ115" s="31">
        <v>6954.0</v>
      </c>
      <c r="GR115" s="31">
        <v>17667.0</v>
      </c>
      <c r="GS115" s="31">
        <v>23802.0</v>
      </c>
      <c r="GT115" s="31">
        <v>15280.0</v>
      </c>
      <c r="GU115" s="31">
        <v>31956.0</v>
      </c>
      <c r="GV115" s="31">
        <v>17916.0</v>
      </c>
      <c r="GW115" s="31">
        <v>8516.0</v>
      </c>
      <c r="GX115" s="31">
        <v>37582.0</v>
      </c>
      <c r="GY115" s="31">
        <v>93308.0</v>
      </c>
      <c r="GZ115" s="31">
        <v>28391.0</v>
      </c>
      <c r="HA115" s="31">
        <v>71761.0</v>
      </c>
      <c r="HB115" s="31">
        <v>22039.0</v>
      </c>
      <c r="HC115" s="31">
        <v>11750.0</v>
      </c>
      <c r="HD115" s="31">
        <v>9647.0</v>
      </c>
      <c r="HE115" s="32">
        <f t="shared" si="19"/>
        <v>25638.4375</v>
      </c>
      <c r="HF115" s="32">
        <f t="shared" si="20"/>
        <v>24419.87987</v>
      </c>
      <c r="HG115" s="33">
        <f t="shared" si="21"/>
        <v>410215</v>
      </c>
      <c r="HH115" s="12"/>
      <c r="HI115" s="12"/>
      <c r="HJ115" s="31"/>
      <c r="HK115" s="31"/>
      <c r="HL115" s="31"/>
      <c r="HM115" s="31"/>
      <c r="HN115" s="31"/>
      <c r="HO115" s="31"/>
      <c r="HP115" s="31"/>
      <c r="HQ115" s="31"/>
      <c r="HR115" s="31"/>
      <c r="HS115" s="31"/>
      <c r="HT115" s="18" t="str">
        <f t="shared" si="22"/>
        <v>#DIV/0!</v>
      </c>
      <c r="HU115" s="18" t="str">
        <f t="shared" si="23"/>
        <v>#DIV/0!</v>
      </c>
      <c r="HV115" s="13">
        <f t="shared" si="24"/>
        <v>0</v>
      </c>
      <c r="HW115" s="31"/>
      <c r="HX115" s="31"/>
      <c r="HY115" s="31"/>
      <c r="HZ115" s="31"/>
      <c r="IA115" s="31"/>
      <c r="IB115" s="31"/>
      <c r="IC115" s="31"/>
      <c r="ID115" s="31"/>
      <c r="IE115" s="18" t="str">
        <f t="shared" si="25"/>
        <v>#DIV/0!</v>
      </c>
      <c r="IF115" s="18" t="str">
        <f t="shared" si="26"/>
        <v>#DIV/0!</v>
      </c>
      <c r="IG115" s="13">
        <f t="shared" si="27"/>
        <v>0</v>
      </c>
      <c r="IH115" s="31"/>
      <c r="II115" s="31"/>
      <c r="IJ115" s="31"/>
      <c r="IK115" s="31"/>
      <c r="IL115" s="18" t="str">
        <f t="shared" si="28"/>
        <v>#DIV/0!</v>
      </c>
      <c r="IM115" s="18" t="str">
        <f t="shared" si="29"/>
        <v>#DIV/0!</v>
      </c>
      <c r="IN115" s="13">
        <f t="shared" si="30"/>
        <v>0</v>
      </c>
      <c r="IO115" s="31"/>
      <c r="IP115" s="31"/>
      <c r="IQ115" s="31"/>
      <c r="IR115" s="31"/>
      <c r="IS115" s="31"/>
      <c r="IT115" s="31"/>
      <c r="IU115" s="31"/>
      <c r="IV115" s="31"/>
      <c r="IW115" s="31"/>
      <c r="IX115" s="31"/>
      <c r="IY115" s="31"/>
      <c r="IZ115" s="31"/>
      <c r="JA115" s="18" t="str">
        <f t="shared" si="31"/>
        <v>#DIV/0!</v>
      </c>
      <c r="JB115" s="18" t="str">
        <f t="shared" si="32"/>
        <v>#DIV/0!</v>
      </c>
      <c r="JC115" s="13">
        <f t="shared" si="33"/>
        <v>0</v>
      </c>
      <c r="JD115" s="31"/>
      <c r="JE115" s="31"/>
      <c r="JF115" s="31"/>
      <c r="JG115" s="31"/>
      <c r="JH115" s="12"/>
      <c r="JI115" s="12"/>
      <c r="JJ115" s="12"/>
      <c r="JK115" s="12"/>
      <c r="JL115" s="31"/>
    </row>
    <row r="116" ht="13.5" customHeight="1">
      <c r="A116" s="31">
        <v>126.0</v>
      </c>
      <c r="B116" s="31">
        <v>229204.0</v>
      </c>
      <c r="C116" s="33">
        <v>0.846955128</v>
      </c>
      <c r="D116" s="13">
        <v>1.0</v>
      </c>
      <c r="E116" s="13">
        <v>1.0</v>
      </c>
      <c r="F116" s="33">
        <v>1.0</v>
      </c>
      <c r="G116" s="13">
        <v>1.0</v>
      </c>
      <c r="H116" s="31">
        <v>16.0</v>
      </c>
      <c r="I116" s="31">
        <v>1047726.0</v>
      </c>
      <c r="J116" s="31">
        <v>2.0</v>
      </c>
      <c r="K116" s="31">
        <v>26970.0</v>
      </c>
      <c r="L116" s="31">
        <v>4192991.0</v>
      </c>
      <c r="M116" s="48">
        <v>0.025300925925925925</v>
      </c>
      <c r="N116" s="48">
        <v>0.033394675925925925</v>
      </c>
      <c r="O116" s="31">
        <v>188327.0</v>
      </c>
      <c r="P116" s="31">
        <v>323712.0</v>
      </c>
      <c r="Q116" s="48">
        <v>0.01699537037037037</v>
      </c>
      <c r="R116" s="31" t="s">
        <v>501</v>
      </c>
      <c r="S116" s="31">
        <v>622781.0</v>
      </c>
      <c r="T116" s="31">
        <v>622781.0</v>
      </c>
      <c r="U116" s="31">
        <v>623092.0</v>
      </c>
      <c r="V116" s="31">
        <v>623092.0</v>
      </c>
      <c r="W116" s="31">
        <v>624294.0</v>
      </c>
      <c r="X116" s="31">
        <v>624295.0</v>
      </c>
      <c r="Y116" s="31">
        <v>624311.0</v>
      </c>
      <c r="Z116" s="31">
        <v>624312.0</v>
      </c>
      <c r="AA116" s="31">
        <v>623136.0</v>
      </c>
      <c r="AB116" s="31">
        <v>623136.0</v>
      </c>
      <c r="AC116" s="31">
        <v>624301.0</v>
      </c>
      <c r="AD116" s="31">
        <v>624313.0</v>
      </c>
      <c r="AE116" s="31">
        <v>624302.0</v>
      </c>
      <c r="AF116" s="31">
        <v>624314.0</v>
      </c>
      <c r="AG116" s="31">
        <v>623167.0</v>
      </c>
      <c r="AH116" s="31">
        <v>623167.0</v>
      </c>
      <c r="AI116" s="31">
        <v>942864.0</v>
      </c>
      <c r="AJ116" s="31">
        <v>942865.0</v>
      </c>
      <c r="AK116" s="31">
        <v>943281.0</v>
      </c>
      <c r="AL116" s="31">
        <v>943283.0</v>
      </c>
      <c r="AM116" s="31">
        <v>944957.0</v>
      </c>
      <c r="AN116" s="31">
        <v>944958.0</v>
      </c>
      <c r="AO116" s="31">
        <v>944991.0</v>
      </c>
      <c r="AP116" s="31">
        <v>944992.0</v>
      </c>
      <c r="AQ116" s="31">
        <v>943385.0</v>
      </c>
      <c r="AR116" s="31">
        <v>943386.0</v>
      </c>
      <c r="AS116" s="31">
        <v>944966.0</v>
      </c>
      <c r="AT116" s="31">
        <v>944993.0</v>
      </c>
      <c r="AU116" s="31">
        <v>944969.0</v>
      </c>
      <c r="AV116" s="31">
        <v>944994.0</v>
      </c>
      <c r="AW116" s="31">
        <v>943417.0</v>
      </c>
      <c r="AX116" s="31">
        <v>943418.0</v>
      </c>
      <c r="AY116" s="31">
        <v>1.0</v>
      </c>
      <c r="AZ116" s="31">
        <v>1.0</v>
      </c>
      <c r="BA116" s="31">
        <v>1.0</v>
      </c>
      <c r="BB116" s="31">
        <v>1.0</v>
      </c>
      <c r="BC116" s="31">
        <v>1.0</v>
      </c>
      <c r="BD116" s="31">
        <v>1.0</v>
      </c>
      <c r="BE116" s="31">
        <v>1.0</v>
      </c>
      <c r="BF116" s="31">
        <v>1.0</v>
      </c>
      <c r="BG116" s="31">
        <v>1.0</v>
      </c>
      <c r="BH116" s="31">
        <v>1.0</v>
      </c>
      <c r="BI116" s="31">
        <v>1.0</v>
      </c>
      <c r="BJ116" s="31">
        <v>1.0</v>
      </c>
      <c r="BK116" s="31">
        <v>1.0</v>
      </c>
      <c r="BL116" s="31">
        <v>1.0</v>
      </c>
      <c r="BM116" s="31">
        <v>1.0</v>
      </c>
      <c r="BN116" s="31">
        <v>1.0</v>
      </c>
      <c r="BO116" s="32">
        <f t="shared" si="1"/>
        <v>1</v>
      </c>
      <c r="BP116" s="32">
        <f t="shared" si="2"/>
        <v>0</v>
      </c>
      <c r="BQ116" s="33">
        <f t="shared" si="3"/>
        <v>16</v>
      </c>
      <c r="BR116" s="31">
        <v>0.0</v>
      </c>
      <c r="BS116" s="31">
        <v>0.0</v>
      </c>
      <c r="BT116" s="31">
        <v>0.0</v>
      </c>
      <c r="BU116" s="31">
        <v>0.0</v>
      </c>
      <c r="BV116" s="31">
        <v>0.0</v>
      </c>
      <c r="BW116" s="31">
        <v>0.0</v>
      </c>
      <c r="BX116" s="31">
        <v>0.0</v>
      </c>
      <c r="BY116" s="31">
        <v>0.0</v>
      </c>
      <c r="BZ116" s="31">
        <v>0.0</v>
      </c>
      <c r="CA116" s="31">
        <v>0.0</v>
      </c>
      <c r="CB116" s="31">
        <v>0.0</v>
      </c>
      <c r="CC116" s="31">
        <v>0.0</v>
      </c>
      <c r="CD116" s="31">
        <v>0.0</v>
      </c>
      <c r="CE116" s="31">
        <v>0.0</v>
      </c>
      <c r="CF116" s="31">
        <v>0.0</v>
      </c>
      <c r="CG116" s="31">
        <v>0.0</v>
      </c>
      <c r="CH116" s="32">
        <f t="shared" si="4"/>
        <v>0</v>
      </c>
      <c r="CI116" s="32">
        <f t="shared" si="5"/>
        <v>0</v>
      </c>
      <c r="CJ116" s="33">
        <f t="shared" si="6"/>
        <v>0</v>
      </c>
      <c r="CK116" s="31">
        <v>0.0</v>
      </c>
      <c r="CL116" s="31">
        <v>0.0</v>
      </c>
      <c r="CM116" s="31">
        <v>0.0</v>
      </c>
      <c r="CN116" s="31">
        <v>0.0</v>
      </c>
      <c r="CO116" s="31">
        <v>0.0</v>
      </c>
      <c r="CP116" s="31">
        <v>0.0</v>
      </c>
      <c r="CQ116" s="31">
        <v>0.0</v>
      </c>
      <c r="CR116" s="31">
        <v>0.0</v>
      </c>
      <c r="CS116" s="31">
        <v>0.0</v>
      </c>
      <c r="CT116" s="31">
        <v>0.0</v>
      </c>
      <c r="CU116" s="31">
        <v>0.0</v>
      </c>
      <c r="CV116" s="31">
        <v>0.0</v>
      </c>
      <c r="CW116" s="31">
        <v>0.0</v>
      </c>
      <c r="CX116" s="31">
        <v>0.0</v>
      </c>
      <c r="CY116" s="31">
        <v>0.0</v>
      </c>
      <c r="CZ116" s="31">
        <v>0.0</v>
      </c>
      <c r="DA116" s="32">
        <f t="shared" si="7"/>
        <v>0</v>
      </c>
      <c r="DB116" s="32">
        <f t="shared" si="8"/>
        <v>0</v>
      </c>
      <c r="DC116" s="33">
        <f t="shared" si="9"/>
        <v>0</v>
      </c>
      <c r="DD116" s="31">
        <v>0.0</v>
      </c>
      <c r="DE116" s="31">
        <v>0.0</v>
      </c>
      <c r="DF116" s="31">
        <v>0.0</v>
      </c>
      <c r="DG116" s="31">
        <v>0.0</v>
      </c>
      <c r="DH116" s="31">
        <v>0.0</v>
      </c>
      <c r="DI116" s="31">
        <v>0.0</v>
      </c>
      <c r="DJ116" s="31">
        <v>0.0</v>
      </c>
      <c r="DK116" s="31">
        <v>0.0</v>
      </c>
      <c r="DL116" s="31">
        <v>0.0</v>
      </c>
      <c r="DM116" s="31">
        <v>0.0</v>
      </c>
      <c r="DN116" s="31">
        <v>0.0</v>
      </c>
      <c r="DO116" s="31">
        <v>0.0</v>
      </c>
      <c r="DP116" s="31">
        <v>0.0</v>
      </c>
      <c r="DQ116" s="31">
        <v>0.0</v>
      </c>
      <c r="DR116" s="31">
        <v>0.0</v>
      </c>
      <c r="DS116" s="31">
        <v>0.0</v>
      </c>
      <c r="DT116" s="32">
        <f t="shared" si="10"/>
        <v>0</v>
      </c>
      <c r="DU116" s="32">
        <f t="shared" si="11"/>
        <v>0</v>
      </c>
      <c r="DV116" s="33">
        <f t="shared" si="12"/>
        <v>0</v>
      </c>
      <c r="DW116" s="31">
        <v>1.0</v>
      </c>
      <c r="DX116" s="31">
        <v>1.0</v>
      </c>
      <c r="DY116" s="31">
        <v>1.0</v>
      </c>
      <c r="DZ116" s="31">
        <v>1.0</v>
      </c>
      <c r="EA116" s="31">
        <v>1.0</v>
      </c>
      <c r="EB116" s="31">
        <v>1.0</v>
      </c>
      <c r="EC116" s="31">
        <v>1.0</v>
      </c>
      <c r="ED116" s="31">
        <v>1.0</v>
      </c>
      <c r="EE116" s="31">
        <v>1.0</v>
      </c>
      <c r="EF116" s="31">
        <v>1.0</v>
      </c>
      <c r="EG116" s="31">
        <v>1.0</v>
      </c>
      <c r="EH116" s="31">
        <v>1.0</v>
      </c>
      <c r="EI116" s="31">
        <v>1.0</v>
      </c>
      <c r="EJ116" s="31">
        <v>1.0</v>
      </c>
      <c r="EK116" s="31">
        <v>1.0</v>
      </c>
      <c r="EL116" s="31">
        <v>1.0</v>
      </c>
      <c r="EM116" s="32">
        <f t="shared" si="13"/>
        <v>1</v>
      </c>
      <c r="EN116" s="32">
        <f t="shared" si="14"/>
        <v>0</v>
      </c>
      <c r="EO116" s="33">
        <f t="shared" si="15"/>
        <v>16</v>
      </c>
      <c r="EP116" s="50">
        <v>41759.525</v>
      </c>
      <c r="EQ116" s="50">
        <v>41759.52569444444</v>
      </c>
      <c r="ER116" s="50">
        <v>41759.52569444444</v>
      </c>
      <c r="ES116" s="50">
        <v>41759.52569444444</v>
      </c>
      <c r="ET116" s="50">
        <v>41759.52569444444</v>
      </c>
      <c r="EU116" s="50">
        <v>41759.52638888889</v>
      </c>
      <c r="EV116" s="50">
        <v>41759.527083333334</v>
      </c>
      <c r="EW116" s="50">
        <v>41759.52777777778</v>
      </c>
      <c r="EX116" s="50">
        <v>41759.52847222222</v>
      </c>
      <c r="EY116" s="50">
        <v>41759.52847222222</v>
      </c>
      <c r="EZ116" s="50">
        <v>41759.52916666667</v>
      </c>
      <c r="FA116" s="50">
        <v>41759.529861111114</v>
      </c>
      <c r="FB116" s="50">
        <v>41759.53125</v>
      </c>
      <c r="FC116" s="50">
        <v>41759.53194444445</v>
      </c>
      <c r="FD116" s="50">
        <v>41759.532638888886</v>
      </c>
      <c r="FE116" s="50">
        <v>41759.532638888886</v>
      </c>
      <c r="FF116" s="48">
        <v>0.025680555555555554</v>
      </c>
      <c r="FG116" s="48">
        <v>0.025799768518518517</v>
      </c>
      <c r="FH116" s="48">
        <v>0.025996527777777778</v>
      </c>
      <c r="FI116" s="48">
        <v>0.02629861111111111</v>
      </c>
      <c r="FJ116" s="48">
        <v>0.026898148148148147</v>
      </c>
      <c r="FK116" s="48">
        <v>0.02727662037037037</v>
      </c>
      <c r="FL116" s="48">
        <v>0.02795601851851852</v>
      </c>
      <c r="FM116" s="48">
        <v>0.02848726851851852</v>
      </c>
      <c r="FN116" s="48">
        <v>0.02862152777777778</v>
      </c>
      <c r="FO116" s="48">
        <v>0.02919560185185185</v>
      </c>
      <c r="FP116" s="48">
        <v>0.03046759259259259</v>
      </c>
      <c r="FQ116" s="48">
        <v>0.03177662037037037</v>
      </c>
      <c r="FR116" s="48">
        <v>0.03246412037037037</v>
      </c>
      <c r="FS116" s="48">
        <v>0.033011574074074075</v>
      </c>
      <c r="FT116" s="48">
        <v>0.03312037037037037</v>
      </c>
      <c r="FU116" s="48">
        <v>0.03338541666666667</v>
      </c>
      <c r="FV116" s="31">
        <v>12809.0</v>
      </c>
      <c r="FW116" s="31">
        <v>9029.0</v>
      </c>
      <c r="FX116" s="31">
        <v>10069.0</v>
      </c>
      <c r="FY116" s="31">
        <v>25129.0</v>
      </c>
      <c r="FZ116" s="31">
        <v>48953.0</v>
      </c>
      <c r="GA116" s="31">
        <v>31632.0</v>
      </c>
      <c r="GB116" s="31">
        <v>57379.0</v>
      </c>
      <c r="GC116" s="31">
        <v>43237.0</v>
      </c>
      <c r="GD116" s="31">
        <v>5903.0</v>
      </c>
      <c r="GE116" s="31">
        <v>47426.0</v>
      </c>
      <c r="GF116" s="31">
        <v>104386.0</v>
      </c>
      <c r="GG116" s="31">
        <v>110473.0</v>
      </c>
      <c r="GH116" s="31">
        <v>58806.0</v>
      </c>
      <c r="GI116" s="31">
        <v>46196.0</v>
      </c>
      <c r="GJ116" s="31">
        <v>7616.0</v>
      </c>
      <c r="GK116" s="31">
        <v>21458.0</v>
      </c>
      <c r="GL116" s="32">
        <f t="shared" si="16"/>
        <v>40031.3125</v>
      </c>
      <c r="GM116" s="32">
        <f t="shared" si="17"/>
        <v>32033.91262</v>
      </c>
      <c r="GN116" s="33">
        <f t="shared" si="18"/>
        <v>640501</v>
      </c>
      <c r="GO116" s="31">
        <v>12809.0</v>
      </c>
      <c r="GP116" s="31">
        <v>9029.0</v>
      </c>
      <c r="GQ116" s="31">
        <v>10069.0</v>
      </c>
      <c r="GR116" s="31">
        <v>25129.0</v>
      </c>
      <c r="GS116" s="31">
        <v>48953.0</v>
      </c>
      <c r="GT116" s="31">
        <v>31632.0</v>
      </c>
      <c r="GU116" s="31">
        <v>57379.0</v>
      </c>
      <c r="GV116" s="31">
        <v>43237.0</v>
      </c>
      <c r="GW116" s="31">
        <v>5903.0</v>
      </c>
      <c r="GX116" s="31">
        <v>47426.0</v>
      </c>
      <c r="GY116" s="31">
        <v>104386.0</v>
      </c>
      <c r="GZ116" s="31">
        <v>110473.0</v>
      </c>
      <c r="HA116" s="31">
        <v>58806.0</v>
      </c>
      <c r="HB116" s="31">
        <v>46196.0</v>
      </c>
      <c r="HC116" s="31">
        <v>7616.0</v>
      </c>
      <c r="HD116" s="31">
        <v>21458.0</v>
      </c>
      <c r="HE116" s="32">
        <f t="shared" si="19"/>
        <v>40031.3125</v>
      </c>
      <c r="HF116" s="32">
        <f t="shared" si="20"/>
        <v>32033.91262</v>
      </c>
      <c r="HG116" s="33">
        <f t="shared" si="21"/>
        <v>640501</v>
      </c>
      <c r="HH116" s="12"/>
      <c r="HI116" s="12"/>
      <c r="HJ116" s="31"/>
      <c r="HK116" s="31"/>
      <c r="HL116" s="31"/>
      <c r="HM116" s="31"/>
      <c r="HN116" s="31"/>
      <c r="HO116" s="31"/>
      <c r="HP116" s="31"/>
      <c r="HQ116" s="31"/>
      <c r="HR116" s="31"/>
      <c r="HS116" s="31"/>
      <c r="HT116" s="18" t="str">
        <f t="shared" si="22"/>
        <v>#DIV/0!</v>
      </c>
      <c r="HU116" s="18" t="str">
        <f t="shared" si="23"/>
        <v>#DIV/0!</v>
      </c>
      <c r="HV116" s="13">
        <f t="shared" si="24"/>
        <v>0</v>
      </c>
      <c r="HW116" s="31"/>
      <c r="HX116" s="31"/>
      <c r="HY116" s="31"/>
      <c r="HZ116" s="31"/>
      <c r="IA116" s="31"/>
      <c r="IB116" s="31"/>
      <c r="IC116" s="31"/>
      <c r="ID116" s="31"/>
      <c r="IE116" s="18" t="str">
        <f t="shared" si="25"/>
        <v>#DIV/0!</v>
      </c>
      <c r="IF116" s="18" t="str">
        <f t="shared" si="26"/>
        <v>#DIV/0!</v>
      </c>
      <c r="IG116" s="13">
        <f t="shared" si="27"/>
        <v>0</v>
      </c>
      <c r="IH116" s="31"/>
      <c r="II116" s="31"/>
      <c r="IJ116" s="31"/>
      <c r="IK116" s="31"/>
      <c r="IL116" s="18" t="str">
        <f t="shared" si="28"/>
        <v>#DIV/0!</v>
      </c>
      <c r="IM116" s="18" t="str">
        <f t="shared" si="29"/>
        <v>#DIV/0!</v>
      </c>
      <c r="IN116" s="13">
        <f t="shared" si="30"/>
        <v>0</v>
      </c>
      <c r="IO116" s="31"/>
      <c r="IP116" s="31"/>
      <c r="IQ116" s="31"/>
      <c r="IR116" s="31"/>
      <c r="IS116" s="31"/>
      <c r="IT116" s="31"/>
      <c r="IU116" s="31"/>
      <c r="IV116" s="31"/>
      <c r="IW116" s="31"/>
      <c r="IX116" s="31"/>
      <c r="IY116" s="31"/>
      <c r="IZ116" s="31"/>
      <c r="JA116" s="18" t="str">
        <f t="shared" si="31"/>
        <v>#DIV/0!</v>
      </c>
      <c r="JB116" s="18" t="str">
        <f t="shared" si="32"/>
        <v>#DIV/0!</v>
      </c>
      <c r="JC116" s="13">
        <f t="shared" si="33"/>
        <v>0</v>
      </c>
      <c r="JD116" s="31"/>
      <c r="JE116" s="31"/>
      <c r="JF116" s="31"/>
      <c r="JG116" s="31"/>
      <c r="JH116" s="12"/>
      <c r="JI116" s="12"/>
      <c r="JJ116" s="12"/>
      <c r="JK116" s="12"/>
      <c r="JL116" s="31"/>
    </row>
    <row r="117" ht="13.5" customHeight="1">
      <c r="A117" s="31">
        <v>215.0</v>
      </c>
      <c r="B117" s="31">
        <v>231169.0</v>
      </c>
      <c r="C117" s="33">
        <v>0.570266272</v>
      </c>
      <c r="D117" s="13">
        <v>0.0</v>
      </c>
      <c r="E117" s="13">
        <v>0.0</v>
      </c>
      <c r="F117" s="33">
        <v>1.0</v>
      </c>
      <c r="G117" s="13">
        <v>1.0</v>
      </c>
      <c r="H117" s="31">
        <v>16.0</v>
      </c>
      <c r="I117" s="31">
        <v>1047727.0</v>
      </c>
      <c r="J117" s="31">
        <v>2.0</v>
      </c>
      <c r="K117" s="31">
        <v>26971.0</v>
      </c>
      <c r="L117" s="31">
        <v>4193658.0</v>
      </c>
      <c r="M117" s="48">
        <v>0.021618055555555557</v>
      </c>
      <c r="N117" s="48">
        <v>0.025937500000000002</v>
      </c>
      <c r="O117" s="31">
        <v>190292.0</v>
      </c>
      <c r="P117" s="31">
        <v>323712.0</v>
      </c>
      <c r="Q117" s="48">
        <v>0.017516203703703704</v>
      </c>
      <c r="R117" s="31" t="s">
        <v>575</v>
      </c>
      <c r="S117" s="31">
        <v>622781.0</v>
      </c>
      <c r="T117" s="31">
        <v>622781.0</v>
      </c>
      <c r="U117" s="31">
        <v>623092.0</v>
      </c>
      <c r="V117" s="31">
        <v>623092.0</v>
      </c>
      <c r="W117" s="31">
        <v>624294.0</v>
      </c>
      <c r="X117" s="31">
        <v>624295.0</v>
      </c>
      <c r="Y117" s="31">
        <v>624311.0</v>
      </c>
      <c r="Z117" s="31">
        <v>624312.0</v>
      </c>
      <c r="AA117" s="31">
        <v>623136.0</v>
      </c>
      <c r="AB117" s="31">
        <v>623136.0</v>
      </c>
      <c r="AC117" s="31">
        <v>624301.0</v>
      </c>
      <c r="AD117" s="31">
        <v>624313.0</v>
      </c>
      <c r="AE117" s="31">
        <v>624302.0</v>
      </c>
      <c r="AF117" s="31">
        <v>624314.0</v>
      </c>
      <c r="AG117" s="31">
        <v>623167.0</v>
      </c>
      <c r="AH117" s="31">
        <v>623167.0</v>
      </c>
      <c r="AI117" s="31">
        <v>942864.0</v>
      </c>
      <c r="AJ117" s="31">
        <v>942865.0</v>
      </c>
      <c r="AK117" s="31">
        <v>943281.0</v>
      </c>
      <c r="AL117" s="31">
        <v>943283.0</v>
      </c>
      <c r="AM117" s="31">
        <v>944957.0</v>
      </c>
      <c r="AN117" s="31">
        <v>944958.0</v>
      </c>
      <c r="AO117" s="31">
        <v>944991.0</v>
      </c>
      <c r="AP117" s="31">
        <v>944992.0</v>
      </c>
      <c r="AQ117" s="31">
        <v>943385.0</v>
      </c>
      <c r="AR117" s="31">
        <v>943386.0</v>
      </c>
      <c r="AS117" s="31">
        <v>944966.0</v>
      </c>
      <c r="AT117" s="31">
        <v>944993.0</v>
      </c>
      <c r="AU117" s="31">
        <v>944969.0</v>
      </c>
      <c r="AV117" s="31">
        <v>944994.0</v>
      </c>
      <c r="AW117" s="31">
        <v>943417.0</v>
      </c>
      <c r="AX117" s="31">
        <v>943418.0</v>
      </c>
      <c r="AY117" s="31">
        <v>1.0</v>
      </c>
      <c r="AZ117" s="31">
        <v>1.0</v>
      </c>
      <c r="BA117" s="31">
        <v>1.0</v>
      </c>
      <c r="BB117" s="31">
        <v>1.0</v>
      </c>
      <c r="BC117" s="31">
        <v>0.0</v>
      </c>
      <c r="BD117" s="31">
        <v>0.0</v>
      </c>
      <c r="BE117" s="31">
        <v>0.0</v>
      </c>
      <c r="BF117" s="31">
        <v>0.0</v>
      </c>
      <c r="BG117" s="31">
        <v>1.0</v>
      </c>
      <c r="BH117" s="31">
        <v>1.0</v>
      </c>
      <c r="BI117" s="31">
        <v>0.0</v>
      </c>
      <c r="BJ117" s="31">
        <v>0.0</v>
      </c>
      <c r="BK117" s="31">
        <v>0.0</v>
      </c>
      <c r="BL117" s="31">
        <v>0.0</v>
      </c>
      <c r="BM117" s="31">
        <v>1.0</v>
      </c>
      <c r="BN117" s="31">
        <v>1.0</v>
      </c>
      <c r="BO117" s="32">
        <f t="shared" si="1"/>
        <v>0.5</v>
      </c>
      <c r="BP117" s="32">
        <f t="shared" si="2"/>
        <v>0.5163977795</v>
      </c>
      <c r="BQ117" s="33">
        <f t="shared" si="3"/>
        <v>8</v>
      </c>
      <c r="BR117" s="31">
        <v>0.0</v>
      </c>
      <c r="BS117" s="31">
        <v>0.0</v>
      </c>
      <c r="BT117" s="31">
        <v>0.0</v>
      </c>
      <c r="BU117" s="31">
        <v>0.0</v>
      </c>
      <c r="BV117" s="31">
        <v>0.0</v>
      </c>
      <c r="BW117" s="31">
        <v>0.0</v>
      </c>
      <c r="BX117" s="31">
        <v>0.0</v>
      </c>
      <c r="BY117" s="31">
        <v>0.0</v>
      </c>
      <c r="BZ117" s="31">
        <v>0.0</v>
      </c>
      <c r="CA117" s="31">
        <v>0.0</v>
      </c>
      <c r="CB117" s="31">
        <v>0.0</v>
      </c>
      <c r="CC117" s="31">
        <v>0.0</v>
      </c>
      <c r="CD117" s="31">
        <v>0.0</v>
      </c>
      <c r="CE117" s="31">
        <v>0.0</v>
      </c>
      <c r="CF117" s="31">
        <v>0.0</v>
      </c>
      <c r="CG117" s="31">
        <v>0.0</v>
      </c>
      <c r="CH117" s="32">
        <f t="shared" si="4"/>
        <v>0</v>
      </c>
      <c r="CI117" s="32">
        <f t="shared" si="5"/>
        <v>0</v>
      </c>
      <c r="CJ117" s="33">
        <f t="shared" si="6"/>
        <v>0</v>
      </c>
      <c r="CK117" s="31">
        <v>0.0</v>
      </c>
      <c r="CL117" s="31">
        <v>0.0</v>
      </c>
      <c r="CM117" s="31">
        <v>0.0</v>
      </c>
      <c r="CN117" s="31">
        <v>0.0</v>
      </c>
      <c r="CO117" s="31">
        <v>3.0</v>
      </c>
      <c r="CP117" s="31">
        <v>3.0</v>
      </c>
      <c r="CQ117" s="31">
        <v>3.0</v>
      </c>
      <c r="CR117" s="31">
        <v>3.0</v>
      </c>
      <c r="CS117" s="31">
        <v>0.0</v>
      </c>
      <c r="CT117" s="31">
        <v>0.0</v>
      </c>
      <c r="CU117" s="31">
        <v>3.0</v>
      </c>
      <c r="CV117" s="31">
        <v>3.0</v>
      </c>
      <c r="CW117" s="31">
        <v>3.0</v>
      </c>
      <c r="CX117" s="31">
        <v>3.0</v>
      </c>
      <c r="CY117" s="31">
        <v>0.0</v>
      </c>
      <c r="CZ117" s="31">
        <v>0.0</v>
      </c>
      <c r="DA117" s="32">
        <f t="shared" si="7"/>
        <v>1.5</v>
      </c>
      <c r="DB117" s="32">
        <f t="shared" si="8"/>
        <v>1.549193338</v>
      </c>
      <c r="DC117" s="33">
        <f t="shared" si="9"/>
        <v>24</v>
      </c>
      <c r="DD117" s="31">
        <v>0.0</v>
      </c>
      <c r="DE117" s="31">
        <v>0.0</v>
      </c>
      <c r="DF117" s="31">
        <v>0.0</v>
      </c>
      <c r="DG117" s="31">
        <v>0.0</v>
      </c>
      <c r="DH117" s="31">
        <v>1.0</v>
      </c>
      <c r="DI117" s="31">
        <v>1.0</v>
      </c>
      <c r="DJ117" s="31">
        <v>1.0</v>
      </c>
      <c r="DK117" s="31">
        <v>1.0</v>
      </c>
      <c r="DL117" s="31">
        <v>0.0</v>
      </c>
      <c r="DM117" s="31">
        <v>0.0</v>
      </c>
      <c r="DN117" s="31">
        <v>1.0</v>
      </c>
      <c r="DO117" s="31">
        <v>1.0</v>
      </c>
      <c r="DP117" s="31">
        <v>1.0</v>
      </c>
      <c r="DQ117" s="31">
        <v>1.0</v>
      </c>
      <c r="DR117" s="31">
        <v>0.0</v>
      </c>
      <c r="DS117" s="31">
        <v>0.0</v>
      </c>
      <c r="DT117" s="32">
        <f t="shared" si="10"/>
        <v>0.5</v>
      </c>
      <c r="DU117" s="32">
        <f t="shared" si="11"/>
        <v>0.5163977795</v>
      </c>
      <c r="DV117" s="33">
        <f t="shared" si="12"/>
        <v>8</v>
      </c>
      <c r="DW117" s="31">
        <v>1.0</v>
      </c>
      <c r="DX117" s="31">
        <v>1.0</v>
      </c>
      <c r="DY117" s="31">
        <v>1.0</v>
      </c>
      <c r="DZ117" s="31">
        <v>1.0</v>
      </c>
      <c r="EA117" s="31">
        <v>3.0</v>
      </c>
      <c r="EB117" s="31">
        <v>4.0</v>
      </c>
      <c r="EC117" s="31">
        <v>4.0</v>
      </c>
      <c r="ED117" s="31">
        <v>3.0</v>
      </c>
      <c r="EE117" s="31">
        <v>1.0</v>
      </c>
      <c r="EF117" s="31">
        <v>1.0</v>
      </c>
      <c r="EG117" s="31">
        <v>2.0</v>
      </c>
      <c r="EH117" s="31">
        <v>2.0</v>
      </c>
      <c r="EI117" s="31">
        <v>4.0</v>
      </c>
      <c r="EJ117" s="31">
        <v>3.0</v>
      </c>
      <c r="EK117" s="31">
        <v>1.0</v>
      </c>
      <c r="EL117" s="31">
        <v>1.0</v>
      </c>
      <c r="EM117" s="32">
        <f t="shared" si="13"/>
        <v>2.0625</v>
      </c>
      <c r="EN117" s="32">
        <f t="shared" si="14"/>
        <v>1.236594787</v>
      </c>
      <c r="EO117" s="33">
        <f t="shared" si="15"/>
        <v>33</v>
      </c>
      <c r="EP117" s="50">
        <v>41759.56319444445</v>
      </c>
      <c r="EQ117" s="50">
        <v>41759.56319444445</v>
      </c>
      <c r="ER117" s="50">
        <v>41759.56458333333</v>
      </c>
      <c r="ES117" s="50">
        <v>41759.56458333333</v>
      </c>
      <c r="ET117" s="50">
        <v>41759.56597222222</v>
      </c>
      <c r="EU117" s="50">
        <v>41759.58888888889</v>
      </c>
      <c r="EV117" s="50">
        <v>41759.59027777778</v>
      </c>
      <c r="EW117" s="50">
        <v>41759.59166666667</v>
      </c>
      <c r="EX117" s="50">
        <v>41759.59305555555</v>
      </c>
      <c r="EY117" s="50">
        <v>41759.59305555555</v>
      </c>
      <c r="EZ117" s="50">
        <v>41759.59444444445</v>
      </c>
      <c r="FA117" s="50">
        <v>41759.59722222222</v>
      </c>
      <c r="FB117" s="50">
        <v>41759.597916666666</v>
      </c>
      <c r="FC117" s="50">
        <v>41759.94097222222</v>
      </c>
      <c r="FD117" s="50">
        <v>41759.941666666666</v>
      </c>
      <c r="FE117" s="50">
        <v>41759.941666666666</v>
      </c>
      <c r="FF117" s="48">
        <v>0.021700231481481484</v>
      </c>
      <c r="FG117" s="48">
        <v>0.023081018518518518</v>
      </c>
      <c r="FH117" s="48">
        <v>0.02334953703703704</v>
      </c>
      <c r="FI117" s="48">
        <v>0.024832175925925928</v>
      </c>
      <c r="FJ117" s="48">
        <v>0.005774305555555556</v>
      </c>
      <c r="FK117" s="48">
        <v>0.007181712962962963</v>
      </c>
      <c r="FL117" s="48">
        <v>0.008328703703703704</v>
      </c>
      <c r="FM117" s="48">
        <v>0.010038194444444445</v>
      </c>
      <c r="FN117" s="48">
        <v>0.010151620370370372</v>
      </c>
      <c r="FO117" s="48">
        <v>0.011538194444444443</v>
      </c>
      <c r="FP117" s="48">
        <v>0.013932870370370372</v>
      </c>
      <c r="FQ117" s="48">
        <v>0.01491087962962963</v>
      </c>
      <c r="FR117" s="48">
        <v>0.02448263888888889</v>
      </c>
      <c r="FS117" s="48">
        <v>0.025336805555555553</v>
      </c>
      <c r="FT117" s="48">
        <v>0.02546527777777778</v>
      </c>
      <c r="FU117" s="48">
        <v>0.025920138888888892</v>
      </c>
      <c r="FV117" s="31">
        <v>7904.0</v>
      </c>
      <c r="FW117" s="31">
        <v>118051.0</v>
      </c>
      <c r="FX117" s="31">
        <v>6421.0</v>
      </c>
      <c r="FY117" s="31">
        <v>125412.0</v>
      </c>
      <c r="FZ117" s="31">
        <v>1864526.0</v>
      </c>
      <c r="GA117" s="31">
        <v>23757.0</v>
      </c>
      <c r="GB117" s="31">
        <v>24483.0</v>
      </c>
      <c r="GC117" s="31">
        <v>107605.0</v>
      </c>
      <c r="GD117" s="31">
        <v>7101.0</v>
      </c>
      <c r="GE117" s="31">
        <v>118846.0</v>
      </c>
      <c r="GF117" s="31">
        <v>189299.0</v>
      </c>
      <c r="GG117" s="31">
        <v>60661.0</v>
      </c>
      <c r="GH117" s="31">
        <v>2.9591985E7</v>
      </c>
      <c r="GI117" s="31">
        <v>37487.0</v>
      </c>
      <c r="GJ117" s="31">
        <v>6197.0</v>
      </c>
      <c r="GK117" s="31">
        <v>37417.0</v>
      </c>
      <c r="GL117" s="32">
        <f t="shared" si="16"/>
        <v>2020447</v>
      </c>
      <c r="GM117" s="32">
        <f t="shared" si="17"/>
        <v>7366345.901</v>
      </c>
      <c r="GN117" s="33">
        <f t="shared" si="18"/>
        <v>32327152</v>
      </c>
      <c r="GO117" s="31">
        <v>7904.0</v>
      </c>
      <c r="GP117" s="31">
        <v>118051.0</v>
      </c>
      <c r="GQ117" s="31">
        <v>6421.0</v>
      </c>
      <c r="GR117" s="31">
        <v>125412.0</v>
      </c>
      <c r="GS117" s="31">
        <v>1864526.0</v>
      </c>
      <c r="GT117" s="31">
        <v>23757.0</v>
      </c>
      <c r="GU117" s="31">
        <v>24483.0</v>
      </c>
      <c r="GV117" s="31">
        <v>107605.0</v>
      </c>
      <c r="GW117" s="31">
        <v>7101.0</v>
      </c>
      <c r="GX117" s="31">
        <v>118846.0</v>
      </c>
      <c r="GY117" s="31">
        <v>189299.0</v>
      </c>
      <c r="GZ117" s="31">
        <v>60661.0</v>
      </c>
      <c r="HA117" s="31">
        <v>2.9591985E7</v>
      </c>
      <c r="HB117" s="31">
        <v>37487.0</v>
      </c>
      <c r="HC117" s="31">
        <v>6197.0</v>
      </c>
      <c r="HD117" s="31">
        <v>37417.0</v>
      </c>
      <c r="HE117" s="32">
        <f t="shared" si="19"/>
        <v>2020447</v>
      </c>
      <c r="HF117" s="32">
        <f t="shared" si="20"/>
        <v>7366345.901</v>
      </c>
      <c r="HG117" s="33">
        <f t="shared" si="21"/>
        <v>32327152</v>
      </c>
      <c r="HH117" s="12"/>
      <c r="HI117" s="12"/>
      <c r="HJ117" s="31"/>
      <c r="HK117" s="31"/>
      <c r="HL117" s="31"/>
      <c r="HM117" s="31"/>
      <c r="HN117" s="31"/>
      <c r="HO117" s="31"/>
      <c r="HP117" s="31"/>
      <c r="HQ117" s="31"/>
      <c r="HR117" s="31"/>
      <c r="HS117" s="31"/>
      <c r="HT117" s="18" t="str">
        <f t="shared" si="22"/>
        <v>#DIV/0!</v>
      </c>
      <c r="HU117" s="18" t="str">
        <f t="shared" si="23"/>
        <v>#DIV/0!</v>
      </c>
      <c r="HV117" s="13">
        <f t="shared" si="24"/>
        <v>0</v>
      </c>
      <c r="HW117" s="31"/>
      <c r="HX117" s="31"/>
      <c r="HY117" s="31"/>
      <c r="HZ117" s="31"/>
      <c r="IA117" s="31"/>
      <c r="IB117" s="31"/>
      <c r="IC117" s="31"/>
      <c r="ID117" s="31"/>
      <c r="IE117" s="18" t="str">
        <f t="shared" si="25"/>
        <v>#DIV/0!</v>
      </c>
      <c r="IF117" s="18" t="str">
        <f t="shared" si="26"/>
        <v>#DIV/0!</v>
      </c>
      <c r="IG117" s="13">
        <f t="shared" si="27"/>
        <v>0</v>
      </c>
      <c r="IH117" s="31"/>
      <c r="II117" s="31"/>
      <c r="IJ117" s="31"/>
      <c r="IK117" s="31"/>
      <c r="IL117" s="18" t="str">
        <f t="shared" si="28"/>
        <v>#DIV/0!</v>
      </c>
      <c r="IM117" s="18" t="str">
        <f t="shared" si="29"/>
        <v>#DIV/0!</v>
      </c>
      <c r="IN117" s="13">
        <f t="shared" si="30"/>
        <v>0</v>
      </c>
      <c r="IO117" s="31"/>
      <c r="IP117" s="31"/>
      <c r="IQ117" s="31"/>
      <c r="IR117" s="31"/>
      <c r="IS117" s="31"/>
      <c r="IT117" s="31"/>
      <c r="IU117" s="31"/>
      <c r="IV117" s="31"/>
      <c r="IW117" s="31"/>
      <c r="IX117" s="31"/>
      <c r="IY117" s="31"/>
      <c r="IZ117" s="31"/>
      <c r="JA117" s="18" t="str">
        <f t="shared" si="31"/>
        <v>#DIV/0!</v>
      </c>
      <c r="JB117" s="18" t="str">
        <f t="shared" si="32"/>
        <v>#DIV/0!</v>
      </c>
      <c r="JC117" s="13">
        <f t="shared" si="33"/>
        <v>0</v>
      </c>
      <c r="JD117" s="31"/>
      <c r="JE117" s="31"/>
      <c r="JF117" s="31"/>
      <c r="JG117" s="31"/>
      <c r="JH117" s="12"/>
      <c r="JI117" s="12"/>
      <c r="JJ117" s="12"/>
      <c r="JK117" s="12"/>
      <c r="JL117" s="31"/>
    </row>
    <row r="118" ht="13.5" customHeight="1">
      <c r="A118" s="31">
        <v>125.0</v>
      </c>
      <c r="B118" s="31">
        <v>229198.0</v>
      </c>
      <c r="C118" s="33">
        <v>0.71349096</v>
      </c>
      <c r="D118" s="13">
        <v>0.0</v>
      </c>
      <c r="E118" s="13">
        <v>0.0</v>
      </c>
      <c r="F118" s="33">
        <v>1.0</v>
      </c>
      <c r="G118" s="13">
        <v>1.0</v>
      </c>
      <c r="H118" s="31">
        <v>16.0</v>
      </c>
      <c r="I118" s="31">
        <v>1047726.0</v>
      </c>
      <c r="J118" s="31">
        <v>2.0</v>
      </c>
      <c r="K118" s="31">
        <v>26970.0</v>
      </c>
      <c r="L118" s="31">
        <v>4222737.0</v>
      </c>
      <c r="M118" s="48">
        <v>0.011332175925925926</v>
      </c>
      <c r="N118" s="48">
        <v>0.03870023148148148</v>
      </c>
      <c r="O118" s="31">
        <v>188321.0</v>
      </c>
      <c r="P118" s="31">
        <v>323712.0</v>
      </c>
      <c r="Q118" s="48">
        <v>0.01699537037037037</v>
      </c>
      <c r="R118" s="31" t="s">
        <v>500</v>
      </c>
      <c r="S118" s="31">
        <v>622781.0</v>
      </c>
      <c r="T118" s="31">
        <v>622781.0</v>
      </c>
      <c r="U118" s="31">
        <v>623092.0</v>
      </c>
      <c r="V118" s="31">
        <v>623092.0</v>
      </c>
      <c r="W118" s="31">
        <v>624294.0</v>
      </c>
      <c r="X118" s="31">
        <v>624295.0</v>
      </c>
      <c r="Y118" s="31">
        <v>624311.0</v>
      </c>
      <c r="Z118" s="31">
        <v>624312.0</v>
      </c>
      <c r="AA118" s="31">
        <v>623136.0</v>
      </c>
      <c r="AB118" s="31">
        <v>623136.0</v>
      </c>
      <c r="AC118" s="31">
        <v>624301.0</v>
      </c>
      <c r="AD118" s="31">
        <v>624313.0</v>
      </c>
      <c r="AE118" s="31">
        <v>624302.0</v>
      </c>
      <c r="AF118" s="31">
        <v>624314.0</v>
      </c>
      <c r="AG118" s="31">
        <v>623167.0</v>
      </c>
      <c r="AH118" s="31">
        <v>623167.0</v>
      </c>
      <c r="AI118" s="31">
        <v>942864.0</v>
      </c>
      <c r="AJ118" s="31">
        <v>942865.0</v>
      </c>
      <c r="AK118" s="31">
        <v>943281.0</v>
      </c>
      <c r="AL118" s="31">
        <v>943283.0</v>
      </c>
      <c r="AM118" s="31">
        <v>944957.0</v>
      </c>
      <c r="AN118" s="31">
        <v>944958.0</v>
      </c>
      <c r="AO118" s="31">
        <v>944991.0</v>
      </c>
      <c r="AP118" s="31">
        <v>944992.0</v>
      </c>
      <c r="AQ118" s="31">
        <v>943385.0</v>
      </c>
      <c r="AR118" s="31">
        <v>943386.0</v>
      </c>
      <c r="AS118" s="31">
        <v>944966.0</v>
      </c>
      <c r="AT118" s="31">
        <v>944993.0</v>
      </c>
      <c r="AU118" s="31">
        <v>944969.0</v>
      </c>
      <c r="AV118" s="31">
        <v>944994.0</v>
      </c>
      <c r="AW118" s="31">
        <v>943417.0</v>
      </c>
      <c r="AX118" s="31">
        <v>943418.0</v>
      </c>
      <c r="AY118" s="31">
        <v>1.0</v>
      </c>
      <c r="AZ118" s="31">
        <v>1.0</v>
      </c>
      <c r="BA118" s="31">
        <v>1.0</v>
      </c>
      <c r="BB118" s="31">
        <v>1.0</v>
      </c>
      <c r="BC118" s="31">
        <v>1.0</v>
      </c>
      <c r="BD118" s="31">
        <v>1.0</v>
      </c>
      <c r="BE118" s="31">
        <v>1.0</v>
      </c>
      <c r="BF118" s="31">
        <v>1.0</v>
      </c>
      <c r="BG118" s="31">
        <v>1.0</v>
      </c>
      <c r="BH118" s="31">
        <v>1.0</v>
      </c>
      <c r="BI118" s="31">
        <v>1.0</v>
      </c>
      <c r="BJ118" s="31">
        <v>1.0</v>
      </c>
      <c r="BK118" s="31">
        <v>1.0</v>
      </c>
      <c r="BL118" s="31">
        <v>1.0</v>
      </c>
      <c r="BM118" s="31">
        <v>1.0</v>
      </c>
      <c r="BN118" s="31">
        <v>1.0</v>
      </c>
      <c r="BO118" s="32">
        <f t="shared" si="1"/>
        <v>1</v>
      </c>
      <c r="BP118" s="32">
        <f t="shared" si="2"/>
        <v>0</v>
      </c>
      <c r="BQ118" s="33">
        <f t="shared" si="3"/>
        <v>16</v>
      </c>
      <c r="BR118" s="31">
        <v>0.0</v>
      </c>
      <c r="BS118" s="31">
        <v>0.0</v>
      </c>
      <c r="BT118" s="31">
        <v>0.0</v>
      </c>
      <c r="BU118" s="31">
        <v>0.0</v>
      </c>
      <c r="BV118" s="31">
        <v>0.0</v>
      </c>
      <c r="BW118" s="31">
        <v>0.0</v>
      </c>
      <c r="BX118" s="31">
        <v>0.0</v>
      </c>
      <c r="BY118" s="31">
        <v>0.0</v>
      </c>
      <c r="BZ118" s="31">
        <v>0.0</v>
      </c>
      <c r="CA118" s="31">
        <v>0.0</v>
      </c>
      <c r="CB118" s="31">
        <v>0.0</v>
      </c>
      <c r="CC118" s="31">
        <v>0.0</v>
      </c>
      <c r="CD118" s="31">
        <v>0.0</v>
      </c>
      <c r="CE118" s="31">
        <v>0.0</v>
      </c>
      <c r="CF118" s="31">
        <v>0.0</v>
      </c>
      <c r="CG118" s="31">
        <v>0.0</v>
      </c>
      <c r="CH118" s="32">
        <f t="shared" si="4"/>
        <v>0</v>
      </c>
      <c r="CI118" s="32">
        <f t="shared" si="5"/>
        <v>0</v>
      </c>
      <c r="CJ118" s="33">
        <f t="shared" si="6"/>
        <v>0</v>
      </c>
      <c r="CK118" s="31">
        <v>0.0</v>
      </c>
      <c r="CL118" s="31">
        <v>0.0</v>
      </c>
      <c r="CM118" s="31">
        <v>0.0</v>
      </c>
      <c r="CN118" s="31">
        <v>0.0</v>
      </c>
      <c r="CO118" s="31">
        <v>0.0</v>
      </c>
      <c r="CP118" s="31">
        <v>0.0</v>
      </c>
      <c r="CQ118" s="31">
        <v>0.0</v>
      </c>
      <c r="CR118" s="31">
        <v>0.0</v>
      </c>
      <c r="CS118" s="31">
        <v>0.0</v>
      </c>
      <c r="CT118" s="31">
        <v>0.0</v>
      </c>
      <c r="CU118" s="31">
        <v>0.0</v>
      </c>
      <c r="CV118" s="31">
        <v>0.0</v>
      </c>
      <c r="CW118" s="31">
        <v>0.0</v>
      </c>
      <c r="CX118" s="31">
        <v>0.0</v>
      </c>
      <c r="CY118" s="31">
        <v>0.0</v>
      </c>
      <c r="CZ118" s="31">
        <v>0.0</v>
      </c>
      <c r="DA118" s="32">
        <f t="shared" si="7"/>
        <v>0</v>
      </c>
      <c r="DB118" s="32">
        <f t="shared" si="8"/>
        <v>0</v>
      </c>
      <c r="DC118" s="33">
        <f t="shared" si="9"/>
        <v>0</v>
      </c>
      <c r="DD118" s="31">
        <v>0.0</v>
      </c>
      <c r="DE118" s="31">
        <v>0.0</v>
      </c>
      <c r="DF118" s="31">
        <v>0.0</v>
      </c>
      <c r="DG118" s="31">
        <v>0.0</v>
      </c>
      <c r="DH118" s="31">
        <v>0.0</v>
      </c>
      <c r="DI118" s="31">
        <v>0.0</v>
      </c>
      <c r="DJ118" s="31">
        <v>0.0</v>
      </c>
      <c r="DK118" s="31">
        <v>0.0</v>
      </c>
      <c r="DL118" s="31">
        <v>0.0</v>
      </c>
      <c r="DM118" s="31">
        <v>0.0</v>
      </c>
      <c r="DN118" s="31">
        <v>0.0</v>
      </c>
      <c r="DO118" s="31">
        <v>0.0</v>
      </c>
      <c r="DP118" s="31">
        <v>0.0</v>
      </c>
      <c r="DQ118" s="31">
        <v>0.0</v>
      </c>
      <c r="DR118" s="31">
        <v>0.0</v>
      </c>
      <c r="DS118" s="31">
        <v>0.0</v>
      </c>
      <c r="DT118" s="32">
        <f t="shared" si="10"/>
        <v>0</v>
      </c>
      <c r="DU118" s="32">
        <f t="shared" si="11"/>
        <v>0</v>
      </c>
      <c r="DV118" s="33">
        <f t="shared" si="12"/>
        <v>0</v>
      </c>
      <c r="DW118" s="31">
        <v>1.0</v>
      </c>
      <c r="DX118" s="31">
        <v>1.0</v>
      </c>
      <c r="DY118" s="31">
        <v>1.0</v>
      </c>
      <c r="DZ118" s="31">
        <v>1.0</v>
      </c>
      <c r="EA118" s="31">
        <v>1.0</v>
      </c>
      <c r="EB118" s="31">
        <v>1.0</v>
      </c>
      <c r="EC118" s="31">
        <v>1.0</v>
      </c>
      <c r="ED118" s="31">
        <v>1.0</v>
      </c>
      <c r="EE118" s="31">
        <v>1.0</v>
      </c>
      <c r="EF118" s="31">
        <v>1.0</v>
      </c>
      <c r="EG118" s="31">
        <v>1.0</v>
      </c>
      <c r="EH118" s="31">
        <v>1.0</v>
      </c>
      <c r="EI118" s="31">
        <v>1.0</v>
      </c>
      <c r="EJ118" s="31">
        <v>1.0</v>
      </c>
      <c r="EK118" s="31">
        <v>1.0</v>
      </c>
      <c r="EL118" s="31">
        <v>1.0</v>
      </c>
      <c r="EM118" s="32">
        <f t="shared" si="13"/>
        <v>1</v>
      </c>
      <c r="EN118" s="32">
        <f t="shared" si="14"/>
        <v>0</v>
      </c>
      <c r="EO118" s="33">
        <f t="shared" si="15"/>
        <v>16</v>
      </c>
      <c r="EP118" s="50">
        <v>41764.71944444445</v>
      </c>
      <c r="EQ118" s="50">
        <v>41764.71944444445</v>
      </c>
      <c r="ER118" s="50">
        <v>41764.71944444445</v>
      </c>
      <c r="ES118" s="50">
        <v>41764.71944444445</v>
      </c>
      <c r="ET118" s="50">
        <v>41764.720138888886</v>
      </c>
      <c r="EU118" s="50">
        <v>41764.72083333333</v>
      </c>
      <c r="EV118" s="50">
        <v>41764.72083333333</v>
      </c>
      <c r="EW118" s="50">
        <v>41764.72152777778</v>
      </c>
      <c r="EX118" s="50">
        <v>41764.72222222222</v>
      </c>
      <c r="EY118" s="50">
        <v>41764.72222222222</v>
      </c>
      <c r="EZ118" s="50">
        <v>41764.722916666666</v>
      </c>
      <c r="FA118" s="50">
        <v>41764.74375</v>
      </c>
      <c r="FB118" s="50">
        <v>41764.74444444444</v>
      </c>
      <c r="FC118" s="50">
        <v>41764.74513888889</v>
      </c>
      <c r="FD118" s="50">
        <v>41764.74652777778</v>
      </c>
      <c r="FE118" s="50">
        <v>41764.74652777778</v>
      </c>
      <c r="FF118" s="48">
        <v>0.011415509259259259</v>
      </c>
      <c r="FG118" s="48">
        <v>0.011565972222222222</v>
      </c>
      <c r="FH118" s="48">
        <v>0.011658564814814816</v>
      </c>
      <c r="FI118" s="48">
        <v>0.012037037037037035</v>
      </c>
      <c r="FJ118" s="48">
        <v>0.012574074074074073</v>
      </c>
      <c r="FK118" s="48">
        <v>0.012994212962962963</v>
      </c>
      <c r="FL118" s="48">
        <v>0.013520833333333331</v>
      </c>
      <c r="FM118" s="48">
        <v>0.014313657407407409</v>
      </c>
      <c r="FN118" s="48">
        <v>0.014370370370370372</v>
      </c>
      <c r="FO118" s="48">
        <v>0.014841435185185185</v>
      </c>
      <c r="FP118" s="48">
        <v>0.035591435185185184</v>
      </c>
      <c r="FQ118" s="48">
        <v>0.03613888888888889</v>
      </c>
      <c r="FR118" s="48">
        <v>0.0372199074074074</v>
      </c>
      <c r="FS118" s="48">
        <v>0.03821990740740741</v>
      </c>
      <c r="FT118" s="48">
        <v>0.038280092592592595</v>
      </c>
      <c r="FU118" s="48">
        <v>0.03869444444444444</v>
      </c>
      <c r="FV118" s="31">
        <v>8298.0</v>
      </c>
      <c r="FW118" s="31">
        <v>12311.0</v>
      </c>
      <c r="FX118" s="31">
        <v>7244.0</v>
      </c>
      <c r="FY118" s="31">
        <v>32042.0</v>
      </c>
      <c r="FZ118" s="31">
        <v>46362.0</v>
      </c>
      <c r="GA118" s="31">
        <v>35646.0</v>
      </c>
      <c r="GB118" s="31">
        <v>45237.0</v>
      </c>
      <c r="GC118" s="31">
        <v>67625.0</v>
      </c>
      <c r="GD118" s="31">
        <v>3552.0</v>
      </c>
      <c r="GE118" s="31">
        <v>39251.0</v>
      </c>
      <c r="GF118" s="31">
        <v>1792046.0</v>
      </c>
      <c r="GG118" s="31">
        <v>47397.0</v>
      </c>
      <c r="GH118" s="31">
        <v>92734.0</v>
      </c>
      <c r="GI118" s="31">
        <v>85175.0</v>
      </c>
      <c r="GJ118" s="31">
        <v>4423.0</v>
      </c>
      <c r="GK118" s="31">
        <v>35178.0</v>
      </c>
      <c r="GL118" s="32">
        <f t="shared" si="16"/>
        <v>147157.5625</v>
      </c>
      <c r="GM118" s="32">
        <f t="shared" si="17"/>
        <v>439484.0642</v>
      </c>
      <c r="GN118" s="33">
        <f t="shared" si="18"/>
        <v>2354521</v>
      </c>
      <c r="GO118" s="31">
        <v>8298.0</v>
      </c>
      <c r="GP118" s="31">
        <v>12311.0</v>
      </c>
      <c r="GQ118" s="31">
        <v>7244.0</v>
      </c>
      <c r="GR118" s="31">
        <v>32042.0</v>
      </c>
      <c r="GS118" s="31">
        <v>46362.0</v>
      </c>
      <c r="GT118" s="31">
        <v>35646.0</v>
      </c>
      <c r="GU118" s="31">
        <v>45237.0</v>
      </c>
      <c r="GV118" s="31">
        <v>67625.0</v>
      </c>
      <c r="GW118" s="31">
        <v>3552.0</v>
      </c>
      <c r="GX118" s="31">
        <v>39251.0</v>
      </c>
      <c r="GY118" s="31">
        <v>1792046.0</v>
      </c>
      <c r="GZ118" s="31">
        <v>47397.0</v>
      </c>
      <c r="HA118" s="31">
        <v>92734.0</v>
      </c>
      <c r="HB118" s="31">
        <v>85175.0</v>
      </c>
      <c r="HC118" s="31">
        <v>4423.0</v>
      </c>
      <c r="HD118" s="31">
        <v>35178.0</v>
      </c>
      <c r="HE118" s="32">
        <f t="shared" si="19"/>
        <v>147157.5625</v>
      </c>
      <c r="HF118" s="32">
        <f t="shared" si="20"/>
        <v>439484.0642</v>
      </c>
      <c r="HG118" s="33">
        <f t="shared" si="21"/>
        <v>2354521</v>
      </c>
      <c r="HH118" s="12"/>
      <c r="HI118" s="12"/>
      <c r="HJ118" s="31"/>
      <c r="HK118" s="31"/>
      <c r="HL118" s="31"/>
      <c r="HM118" s="31"/>
      <c r="HN118" s="31"/>
      <c r="HO118" s="31"/>
      <c r="HP118" s="31"/>
      <c r="HQ118" s="31"/>
      <c r="HR118" s="31"/>
      <c r="HS118" s="31"/>
      <c r="HT118" s="18" t="str">
        <f t="shared" si="22"/>
        <v>#DIV/0!</v>
      </c>
      <c r="HU118" s="18" t="str">
        <f t="shared" si="23"/>
        <v>#DIV/0!</v>
      </c>
      <c r="HV118" s="13">
        <f t="shared" si="24"/>
        <v>0</v>
      </c>
      <c r="HW118" s="31"/>
      <c r="HX118" s="31"/>
      <c r="HY118" s="31"/>
      <c r="HZ118" s="31"/>
      <c r="IA118" s="31"/>
      <c r="IB118" s="31"/>
      <c r="IC118" s="31"/>
      <c r="ID118" s="31"/>
      <c r="IE118" s="18" t="str">
        <f t="shared" si="25"/>
        <v>#DIV/0!</v>
      </c>
      <c r="IF118" s="18" t="str">
        <f t="shared" si="26"/>
        <v>#DIV/0!</v>
      </c>
      <c r="IG118" s="13">
        <f t="shared" si="27"/>
        <v>0</v>
      </c>
      <c r="IH118" s="31"/>
      <c r="II118" s="31"/>
      <c r="IJ118" s="31"/>
      <c r="IK118" s="31"/>
      <c r="IL118" s="18" t="str">
        <f t="shared" si="28"/>
        <v>#DIV/0!</v>
      </c>
      <c r="IM118" s="18" t="str">
        <f t="shared" si="29"/>
        <v>#DIV/0!</v>
      </c>
      <c r="IN118" s="13">
        <f t="shared" si="30"/>
        <v>0</v>
      </c>
      <c r="IO118" s="31"/>
      <c r="IP118" s="31"/>
      <c r="IQ118" s="31"/>
      <c r="IR118" s="31"/>
      <c r="IS118" s="31"/>
      <c r="IT118" s="31"/>
      <c r="IU118" s="31"/>
      <c r="IV118" s="31"/>
      <c r="IW118" s="31"/>
      <c r="IX118" s="31"/>
      <c r="IY118" s="31"/>
      <c r="IZ118" s="31"/>
      <c r="JA118" s="18" t="str">
        <f t="shared" si="31"/>
        <v>#DIV/0!</v>
      </c>
      <c r="JB118" s="18" t="str">
        <f t="shared" si="32"/>
        <v>#DIV/0!</v>
      </c>
      <c r="JC118" s="13">
        <f t="shared" si="33"/>
        <v>0</v>
      </c>
      <c r="JD118" s="31"/>
      <c r="JE118" s="31"/>
      <c r="JF118" s="31"/>
      <c r="JG118" s="31"/>
      <c r="JH118" s="12"/>
      <c r="JI118" s="12"/>
      <c r="JJ118" s="12"/>
      <c r="JK118" s="12"/>
      <c r="JL118" s="31"/>
    </row>
    <row r="119" ht="13.5" customHeight="1">
      <c r="A119" s="31">
        <v>205.0</v>
      </c>
      <c r="B119" s="31">
        <v>229494.0</v>
      </c>
      <c r="C119" s="33">
        <v>0.632009346</v>
      </c>
      <c r="D119" s="13">
        <v>0.0</v>
      </c>
      <c r="E119" s="13">
        <v>0.0</v>
      </c>
      <c r="F119" s="33">
        <v>1.0</v>
      </c>
      <c r="G119" s="13">
        <v>1.0</v>
      </c>
      <c r="H119" s="31">
        <v>16.0</v>
      </c>
      <c r="I119" s="31">
        <v>1047727.0</v>
      </c>
      <c r="J119" s="31">
        <v>2.0</v>
      </c>
      <c r="K119" s="31">
        <v>26971.0</v>
      </c>
      <c r="L119" s="31">
        <v>4198100.0</v>
      </c>
      <c r="M119" s="48">
        <v>0.022186342592592594</v>
      </c>
      <c r="N119" s="48">
        <v>0.03819791666666667</v>
      </c>
      <c r="O119" s="31">
        <v>188617.0</v>
      </c>
      <c r="P119" s="31">
        <v>323712.0</v>
      </c>
      <c r="Q119" s="48">
        <v>0.017516203703703704</v>
      </c>
      <c r="R119" s="31" t="s">
        <v>568</v>
      </c>
      <c r="S119" s="31">
        <v>622781.0</v>
      </c>
      <c r="T119" s="31">
        <v>622781.0</v>
      </c>
      <c r="U119" s="31">
        <v>623092.0</v>
      </c>
      <c r="V119" s="31">
        <v>623092.0</v>
      </c>
      <c r="W119" s="31">
        <v>624294.0</v>
      </c>
      <c r="X119" s="31">
        <v>624295.0</v>
      </c>
      <c r="Y119" s="31">
        <v>624311.0</v>
      </c>
      <c r="Z119" s="31">
        <v>624312.0</v>
      </c>
      <c r="AA119" s="31">
        <v>623136.0</v>
      </c>
      <c r="AB119" s="31">
        <v>623136.0</v>
      </c>
      <c r="AC119" s="31">
        <v>624301.0</v>
      </c>
      <c r="AD119" s="31">
        <v>624313.0</v>
      </c>
      <c r="AE119" s="31">
        <v>624302.0</v>
      </c>
      <c r="AF119" s="31">
        <v>624314.0</v>
      </c>
      <c r="AG119" s="31">
        <v>623167.0</v>
      </c>
      <c r="AH119" s="31">
        <v>623167.0</v>
      </c>
      <c r="AI119" s="31">
        <v>942864.0</v>
      </c>
      <c r="AJ119" s="31">
        <v>942865.0</v>
      </c>
      <c r="AK119" s="31">
        <v>943281.0</v>
      </c>
      <c r="AL119" s="31">
        <v>943283.0</v>
      </c>
      <c r="AM119" s="31">
        <v>944957.0</v>
      </c>
      <c r="AN119" s="31">
        <v>944958.0</v>
      </c>
      <c r="AO119" s="31">
        <v>944991.0</v>
      </c>
      <c r="AP119" s="31">
        <v>944992.0</v>
      </c>
      <c r="AQ119" s="31">
        <v>943385.0</v>
      </c>
      <c r="AR119" s="31">
        <v>943386.0</v>
      </c>
      <c r="AS119" s="31">
        <v>944966.0</v>
      </c>
      <c r="AT119" s="31">
        <v>944993.0</v>
      </c>
      <c r="AU119" s="31">
        <v>944969.0</v>
      </c>
      <c r="AV119" s="31">
        <v>944994.0</v>
      </c>
      <c r="AW119" s="31">
        <v>943417.0</v>
      </c>
      <c r="AX119" s="31">
        <v>943418.0</v>
      </c>
      <c r="AY119" s="31">
        <v>1.0</v>
      </c>
      <c r="AZ119" s="31">
        <v>1.0</v>
      </c>
      <c r="BA119" s="31">
        <v>1.0</v>
      </c>
      <c r="BB119" s="31">
        <v>0.0</v>
      </c>
      <c r="BC119" s="31">
        <v>0.0</v>
      </c>
      <c r="BD119" s="31">
        <v>0.0</v>
      </c>
      <c r="BE119" s="31">
        <v>0.0</v>
      </c>
      <c r="BF119" s="31">
        <v>0.0</v>
      </c>
      <c r="BG119" s="31">
        <v>1.0</v>
      </c>
      <c r="BH119" s="31">
        <v>1.0</v>
      </c>
      <c r="BI119" s="31">
        <v>0.0</v>
      </c>
      <c r="BJ119" s="31">
        <v>1.0</v>
      </c>
      <c r="BK119" s="31">
        <v>0.0</v>
      </c>
      <c r="BL119" s="31">
        <v>0.0</v>
      </c>
      <c r="BM119" s="31">
        <v>1.0</v>
      </c>
      <c r="BN119" s="31">
        <v>0.0</v>
      </c>
      <c r="BO119" s="32">
        <f t="shared" si="1"/>
        <v>0.4375</v>
      </c>
      <c r="BP119" s="32">
        <f t="shared" si="2"/>
        <v>0.5123475383</v>
      </c>
      <c r="BQ119" s="33">
        <f t="shared" si="3"/>
        <v>7</v>
      </c>
      <c r="BR119" s="31">
        <v>0.0</v>
      </c>
      <c r="BS119" s="31">
        <v>0.0</v>
      </c>
      <c r="BT119" s="31">
        <v>0.0</v>
      </c>
      <c r="BU119" s="31">
        <v>0.0</v>
      </c>
      <c r="BV119" s="31">
        <v>0.0</v>
      </c>
      <c r="BW119" s="31">
        <v>0.0</v>
      </c>
      <c r="BX119" s="31">
        <v>0.0</v>
      </c>
      <c r="BY119" s="31">
        <v>0.0</v>
      </c>
      <c r="BZ119" s="31">
        <v>0.0</v>
      </c>
      <c r="CA119" s="31">
        <v>0.0</v>
      </c>
      <c r="CB119" s="31">
        <v>0.0</v>
      </c>
      <c r="CC119" s="31">
        <v>0.0</v>
      </c>
      <c r="CD119" s="31">
        <v>0.0</v>
      </c>
      <c r="CE119" s="31">
        <v>0.0</v>
      </c>
      <c r="CF119" s="31">
        <v>0.0</v>
      </c>
      <c r="CG119" s="31">
        <v>0.0</v>
      </c>
      <c r="CH119" s="32">
        <f t="shared" si="4"/>
        <v>0</v>
      </c>
      <c r="CI119" s="32">
        <f t="shared" si="5"/>
        <v>0</v>
      </c>
      <c r="CJ119" s="33">
        <f t="shared" si="6"/>
        <v>0</v>
      </c>
      <c r="CK119" s="31">
        <v>0.0</v>
      </c>
      <c r="CL119" s="31">
        <v>0.0</v>
      </c>
      <c r="CM119" s="31">
        <v>0.0</v>
      </c>
      <c r="CN119" s="31">
        <v>2.0</v>
      </c>
      <c r="CO119" s="31">
        <v>3.0</v>
      </c>
      <c r="CP119" s="31">
        <v>3.0</v>
      </c>
      <c r="CQ119" s="31">
        <v>0.0</v>
      </c>
      <c r="CR119" s="31">
        <v>0.0</v>
      </c>
      <c r="CS119" s="31">
        <v>0.0</v>
      </c>
      <c r="CT119" s="31">
        <v>0.0</v>
      </c>
      <c r="CU119" s="31">
        <v>3.0</v>
      </c>
      <c r="CV119" s="31">
        <v>0.0</v>
      </c>
      <c r="CW119" s="31">
        <v>2.0</v>
      </c>
      <c r="CX119" s="31">
        <v>3.0</v>
      </c>
      <c r="CY119" s="31">
        <v>0.0</v>
      </c>
      <c r="CZ119" s="31">
        <v>0.0</v>
      </c>
      <c r="DA119" s="32">
        <f t="shared" si="7"/>
        <v>1</v>
      </c>
      <c r="DB119" s="32">
        <f t="shared" si="8"/>
        <v>1.366260102</v>
      </c>
      <c r="DC119" s="33">
        <f t="shared" si="9"/>
        <v>16</v>
      </c>
      <c r="DD119" s="31">
        <v>0.0</v>
      </c>
      <c r="DE119" s="31">
        <v>0.0</v>
      </c>
      <c r="DF119" s="31">
        <v>0.0</v>
      </c>
      <c r="DG119" s="31">
        <v>0.0</v>
      </c>
      <c r="DH119" s="31">
        <v>1.0</v>
      </c>
      <c r="DI119" s="31">
        <v>1.0</v>
      </c>
      <c r="DJ119" s="31">
        <v>0.0</v>
      </c>
      <c r="DK119" s="31">
        <v>0.0</v>
      </c>
      <c r="DL119" s="31">
        <v>0.0</v>
      </c>
      <c r="DM119" s="31">
        <v>0.0</v>
      </c>
      <c r="DN119" s="31">
        <v>1.0</v>
      </c>
      <c r="DO119" s="31">
        <v>0.0</v>
      </c>
      <c r="DP119" s="31">
        <v>0.0</v>
      </c>
      <c r="DQ119" s="31">
        <v>1.0</v>
      </c>
      <c r="DR119" s="31">
        <v>0.0</v>
      </c>
      <c r="DS119" s="31">
        <v>0.0</v>
      </c>
      <c r="DT119" s="32">
        <f t="shared" si="10"/>
        <v>0.25</v>
      </c>
      <c r="DU119" s="32">
        <f t="shared" si="11"/>
        <v>0.4472135955</v>
      </c>
      <c r="DV119" s="33">
        <f t="shared" si="12"/>
        <v>4</v>
      </c>
      <c r="DW119" s="31">
        <v>1.0</v>
      </c>
      <c r="DX119" s="31">
        <v>1.0</v>
      </c>
      <c r="DY119" s="31">
        <v>1.0</v>
      </c>
      <c r="DZ119" s="31">
        <v>2.0</v>
      </c>
      <c r="EA119" s="31">
        <v>2.0</v>
      </c>
      <c r="EB119" s="31">
        <v>2.0</v>
      </c>
      <c r="EC119" s="31">
        <v>2.0</v>
      </c>
      <c r="ED119" s="31">
        <v>2.0</v>
      </c>
      <c r="EE119" s="31">
        <v>1.0</v>
      </c>
      <c r="EF119" s="31">
        <v>1.0</v>
      </c>
      <c r="EG119" s="31">
        <v>2.0</v>
      </c>
      <c r="EH119" s="31">
        <v>1.0</v>
      </c>
      <c r="EI119" s="31">
        <v>2.0</v>
      </c>
      <c r="EJ119" s="31">
        <v>2.0</v>
      </c>
      <c r="EK119" s="31">
        <v>1.0</v>
      </c>
      <c r="EL119" s="31">
        <v>2.0</v>
      </c>
      <c r="EM119" s="32">
        <f t="shared" si="13"/>
        <v>1.5625</v>
      </c>
      <c r="EN119" s="32">
        <f t="shared" si="14"/>
        <v>0.5123475383</v>
      </c>
      <c r="EO119" s="33">
        <f t="shared" si="15"/>
        <v>25</v>
      </c>
      <c r="EP119" s="50">
        <v>41759.93819444445</v>
      </c>
      <c r="EQ119" s="50">
        <v>41759.938888888886</v>
      </c>
      <c r="ER119" s="50">
        <v>41759.93958333333</v>
      </c>
      <c r="ES119" s="50">
        <v>41759.93958333333</v>
      </c>
      <c r="ET119" s="50">
        <v>41759.94027777778</v>
      </c>
      <c r="EU119" s="50">
        <v>41759.94305555556</v>
      </c>
      <c r="EV119" s="50">
        <v>41759.944444444445</v>
      </c>
      <c r="EW119" s="50">
        <v>41759.94583333333</v>
      </c>
      <c r="EX119" s="50">
        <v>41759.94652777778</v>
      </c>
      <c r="EY119" s="50">
        <v>41759.947222222225</v>
      </c>
      <c r="EZ119" s="50">
        <v>41759.947916666664</v>
      </c>
      <c r="FA119" s="50">
        <v>41759.94930555556</v>
      </c>
      <c r="FB119" s="50">
        <v>41759.94930555556</v>
      </c>
      <c r="FC119" s="50">
        <v>41759.95208333333</v>
      </c>
      <c r="FD119" s="50">
        <v>41759.95347222222</v>
      </c>
      <c r="FE119" s="50">
        <v>41759.95416666667</v>
      </c>
      <c r="FF119" s="48">
        <v>0.02234375</v>
      </c>
      <c r="FG119" s="48">
        <v>0.02285185185185185</v>
      </c>
      <c r="FH119" s="48">
        <v>0.023069444444444445</v>
      </c>
      <c r="FI119" s="48">
        <v>0.023965277777777776</v>
      </c>
      <c r="FJ119" s="48">
        <v>0.02675810185185185</v>
      </c>
      <c r="FK119" s="48">
        <v>0.027901620370370372</v>
      </c>
      <c r="FL119" s="48">
        <v>0.02944328703703704</v>
      </c>
      <c r="FM119" s="48">
        <v>0.03030787037037037</v>
      </c>
      <c r="FN119" s="48">
        <v>0.030590277777777775</v>
      </c>
      <c r="FO119" s="48">
        <v>0.031383101851851856</v>
      </c>
      <c r="FP119" s="48">
        <v>0.032692129629629633</v>
      </c>
      <c r="FQ119" s="48">
        <v>0.03314583333333333</v>
      </c>
      <c r="FR119" s="48">
        <v>0.03599074074074074</v>
      </c>
      <c r="FS119" s="48">
        <v>0.03722569444444444</v>
      </c>
      <c r="FT119" s="48">
        <v>0.037453703703703704</v>
      </c>
      <c r="FU119" s="48">
        <v>0.03815046296296296</v>
      </c>
      <c r="FV119" s="31">
        <v>14467.0</v>
      </c>
      <c r="FW119" s="31">
        <v>43344.0</v>
      </c>
      <c r="FX119" s="31">
        <v>13217.0</v>
      </c>
      <c r="FY119" s="31">
        <v>48183.0</v>
      </c>
      <c r="FZ119" s="31">
        <v>54064.0</v>
      </c>
      <c r="GA119" s="31">
        <v>33654.0</v>
      </c>
      <c r="GB119" s="31">
        <v>98574.0</v>
      </c>
      <c r="GC119" s="31">
        <v>61977.0</v>
      </c>
      <c r="GD119" s="31">
        <v>15997.0</v>
      </c>
      <c r="GE119" s="31">
        <v>65447.0</v>
      </c>
      <c r="GF119" s="31">
        <v>72200.0</v>
      </c>
      <c r="GG119" s="31">
        <v>36740.0</v>
      </c>
      <c r="GH119" s="31">
        <v>166938.0</v>
      </c>
      <c r="GI119" s="31">
        <v>46372.0</v>
      </c>
      <c r="GJ119" s="31">
        <v>9964.0</v>
      </c>
      <c r="GK119" s="31">
        <v>29495.0</v>
      </c>
      <c r="GL119" s="32">
        <f t="shared" si="16"/>
        <v>50664.5625</v>
      </c>
      <c r="GM119" s="32">
        <f t="shared" si="17"/>
        <v>39342.24743</v>
      </c>
      <c r="GN119" s="33">
        <f t="shared" si="18"/>
        <v>810633</v>
      </c>
      <c r="GO119" s="31">
        <v>14467.0</v>
      </c>
      <c r="GP119" s="31">
        <v>43344.0</v>
      </c>
      <c r="GQ119" s="31">
        <v>13217.0</v>
      </c>
      <c r="GR119" s="31">
        <v>48183.0</v>
      </c>
      <c r="GS119" s="31">
        <v>54064.0</v>
      </c>
      <c r="GT119" s="31">
        <v>33654.0</v>
      </c>
      <c r="GU119" s="31">
        <v>98574.0</v>
      </c>
      <c r="GV119" s="31">
        <v>61977.0</v>
      </c>
      <c r="GW119" s="31">
        <v>15997.0</v>
      </c>
      <c r="GX119" s="31">
        <v>65447.0</v>
      </c>
      <c r="GY119" s="31">
        <v>72200.0</v>
      </c>
      <c r="GZ119" s="31">
        <v>36740.0</v>
      </c>
      <c r="HA119" s="31">
        <v>166938.0</v>
      </c>
      <c r="HB119" s="31">
        <v>46372.0</v>
      </c>
      <c r="HC119" s="31">
        <v>9964.0</v>
      </c>
      <c r="HD119" s="31">
        <v>29495.0</v>
      </c>
      <c r="HE119" s="32">
        <f t="shared" si="19"/>
        <v>50664.5625</v>
      </c>
      <c r="HF119" s="32">
        <f t="shared" si="20"/>
        <v>39342.24743</v>
      </c>
      <c r="HG119" s="33">
        <f t="shared" si="21"/>
        <v>810633</v>
      </c>
      <c r="HH119" s="12"/>
      <c r="HI119" s="12"/>
      <c r="HJ119" s="31"/>
      <c r="HK119" s="31"/>
      <c r="HL119" s="31"/>
      <c r="HM119" s="31"/>
      <c r="HN119" s="31"/>
      <c r="HO119" s="31"/>
      <c r="HP119" s="31"/>
      <c r="HQ119" s="31"/>
      <c r="HR119" s="31"/>
      <c r="HS119" s="31"/>
      <c r="HT119" s="18" t="str">
        <f t="shared" si="22"/>
        <v>#DIV/0!</v>
      </c>
      <c r="HU119" s="18" t="str">
        <f t="shared" si="23"/>
        <v>#DIV/0!</v>
      </c>
      <c r="HV119" s="13">
        <f t="shared" si="24"/>
        <v>0</v>
      </c>
      <c r="HW119" s="31"/>
      <c r="HX119" s="31"/>
      <c r="HY119" s="31"/>
      <c r="HZ119" s="31"/>
      <c r="IA119" s="31"/>
      <c r="IB119" s="31"/>
      <c r="IC119" s="31"/>
      <c r="ID119" s="31"/>
      <c r="IE119" s="18" t="str">
        <f t="shared" si="25"/>
        <v>#DIV/0!</v>
      </c>
      <c r="IF119" s="18" t="str">
        <f t="shared" si="26"/>
        <v>#DIV/0!</v>
      </c>
      <c r="IG119" s="13">
        <f t="shared" si="27"/>
        <v>0</v>
      </c>
      <c r="IH119" s="31"/>
      <c r="II119" s="31"/>
      <c r="IJ119" s="31"/>
      <c r="IK119" s="31"/>
      <c r="IL119" s="18" t="str">
        <f t="shared" si="28"/>
        <v>#DIV/0!</v>
      </c>
      <c r="IM119" s="18" t="str">
        <f t="shared" si="29"/>
        <v>#DIV/0!</v>
      </c>
      <c r="IN119" s="13">
        <f t="shared" si="30"/>
        <v>0</v>
      </c>
      <c r="IO119" s="31"/>
      <c r="IP119" s="31"/>
      <c r="IQ119" s="31"/>
      <c r="IR119" s="31"/>
      <c r="IS119" s="31"/>
      <c r="IT119" s="31"/>
      <c r="IU119" s="31"/>
      <c r="IV119" s="31"/>
      <c r="IW119" s="31"/>
      <c r="IX119" s="31"/>
      <c r="IY119" s="31"/>
      <c r="IZ119" s="31"/>
      <c r="JA119" s="18" t="str">
        <f t="shared" si="31"/>
        <v>#DIV/0!</v>
      </c>
      <c r="JB119" s="18" t="str">
        <f t="shared" si="32"/>
        <v>#DIV/0!</v>
      </c>
      <c r="JC119" s="13">
        <f t="shared" si="33"/>
        <v>0</v>
      </c>
      <c r="JD119" s="31"/>
      <c r="JE119" s="31"/>
      <c r="JF119" s="31"/>
      <c r="JG119" s="31"/>
      <c r="JH119" s="12"/>
      <c r="JI119" s="12"/>
      <c r="JJ119" s="12"/>
      <c r="JK119" s="12"/>
      <c r="JL119" s="31"/>
    </row>
    <row r="120" ht="13.5" customHeight="1">
      <c r="A120" s="21">
        <v>98.0</v>
      </c>
      <c r="B120" s="28">
        <v>232358.0</v>
      </c>
      <c r="C120" s="30">
        <v>0.761614623</v>
      </c>
      <c r="D120" s="4">
        <v>1.0</v>
      </c>
      <c r="E120" s="4">
        <v>1.0</v>
      </c>
      <c r="F120" s="30">
        <v>0.0</v>
      </c>
      <c r="G120" s="4">
        <v>1.0</v>
      </c>
      <c r="H120" s="28">
        <v>16.0</v>
      </c>
      <c r="I120" s="28">
        <v>1047726.0</v>
      </c>
      <c r="J120" s="28">
        <v>2.0</v>
      </c>
      <c r="K120" s="28">
        <v>26970.0</v>
      </c>
      <c r="L120" s="28">
        <v>4193669.0</v>
      </c>
      <c r="M120" s="43">
        <v>0.021956018518518517</v>
      </c>
      <c r="N120" s="43">
        <v>0.03540162037037037</v>
      </c>
      <c r="O120" s="28">
        <v>191481.0</v>
      </c>
      <c r="P120" s="28">
        <v>323712.0</v>
      </c>
      <c r="Q120" s="43">
        <v>0.01699537037037037</v>
      </c>
      <c r="R120" s="28" t="s">
        <v>470</v>
      </c>
      <c r="S120" s="28">
        <v>622781.0</v>
      </c>
      <c r="T120" s="28">
        <v>622781.0</v>
      </c>
      <c r="U120" s="28">
        <v>623092.0</v>
      </c>
      <c r="V120" s="28">
        <v>623092.0</v>
      </c>
      <c r="W120" s="28">
        <v>623136.0</v>
      </c>
      <c r="X120" s="28">
        <v>623136.0</v>
      </c>
      <c r="Y120" s="28">
        <v>623167.0</v>
      </c>
      <c r="Z120" s="28">
        <v>623167.0</v>
      </c>
      <c r="AA120" s="28">
        <v>624294.0</v>
      </c>
      <c r="AB120" s="28">
        <v>624295.0</v>
      </c>
      <c r="AC120" s="28">
        <v>624301.0</v>
      </c>
      <c r="AD120" s="28">
        <v>624302.0</v>
      </c>
      <c r="AE120" s="28">
        <v>624311.0</v>
      </c>
      <c r="AF120" s="28">
        <v>624312.0</v>
      </c>
      <c r="AG120" s="28">
        <v>624313.0</v>
      </c>
      <c r="AH120" s="28">
        <v>624314.0</v>
      </c>
      <c r="AI120" s="28">
        <v>942864.0</v>
      </c>
      <c r="AJ120" s="28">
        <v>942865.0</v>
      </c>
      <c r="AK120" s="28">
        <v>943281.0</v>
      </c>
      <c r="AL120" s="28">
        <v>943283.0</v>
      </c>
      <c r="AM120" s="28">
        <v>943385.0</v>
      </c>
      <c r="AN120" s="28">
        <v>943386.0</v>
      </c>
      <c r="AO120" s="28">
        <v>943417.0</v>
      </c>
      <c r="AP120" s="28">
        <v>943418.0</v>
      </c>
      <c r="AQ120" s="28">
        <v>944957.0</v>
      </c>
      <c r="AR120" s="28">
        <v>944958.0</v>
      </c>
      <c r="AS120" s="28">
        <v>944966.0</v>
      </c>
      <c r="AT120" s="28">
        <v>944969.0</v>
      </c>
      <c r="AU120" s="28">
        <v>944991.0</v>
      </c>
      <c r="AV120" s="28">
        <v>944992.0</v>
      </c>
      <c r="AW120" s="28">
        <v>944993.0</v>
      </c>
      <c r="AX120" s="28">
        <v>944994.0</v>
      </c>
      <c r="AY120" s="28">
        <v>0.0</v>
      </c>
      <c r="AZ120" s="28">
        <v>0.0</v>
      </c>
      <c r="BA120" s="28">
        <v>1.0</v>
      </c>
      <c r="BB120" s="28">
        <v>0.0</v>
      </c>
      <c r="BC120" s="28">
        <v>1.0</v>
      </c>
      <c r="BD120" s="28">
        <v>0.0</v>
      </c>
      <c r="BE120" s="28">
        <v>1.0</v>
      </c>
      <c r="BF120" s="28">
        <v>1.0</v>
      </c>
      <c r="BG120" s="28">
        <v>1.0</v>
      </c>
      <c r="BH120" s="28">
        <v>1.0</v>
      </c>
      <c r="BI120" s="28">
        <v>1.0</v>
      </c>
      <c r="BJ120" s="28">
        <v>0.0</v>
      </c>
      <c r="BK120" s="28">
        <v>1.0</v>
      </c>
      <c r="BL120" s="28">
        <v>0.0</v>
      </c>
      <c r="BM120" s="28">
        <v>0.0</v>
      </c>
      <c r="BN120" s="28">
        <v>1.0</v>
      </c>
      <c r="BO120" s="29">
        <f t="shared" si="1"/>
        <v>0.5625</v>
      </c>
      <c r="BP120" s="29">
        <f t="shared" si="2"/>
        <v>0.5123475383</v>
      </c>
      <c r="BQ120" s="30">
        <f t="shared" si="3"/>
        <v>9</v>
      </c>
      <c r="BR120" s="28">
        <v>0.0</v>
      </c>
      <c r="BS120" s="28">
        <v>0.0</v>
      </c>
      <c r="BT120" s="28">
        <v>0.0</v>
      </c>
      <c r="BU120" s="28">
        <v>0.0</v>
      </c>
      <c r="BV120" s="28">
        <v>0.0</v>
      </c>
      <c r="BW120" s="28">
        <v>0.0</v>
      </c>
      <c r="BX120" s="28">
        <v>0.0</v>
      </c>
      <c r="BY120" s="28">
        <v>0.0</v>
      </c>
      <c r="BZ120" s="28">
        <v>0.0</v>
      </c>
      <c r="CA120" s="28">
        <v>0.0</v>
      </c>
      <c r="CB120" s="28">
        <v>0.0</v>
      </c>
      <c r="CC120" s="28">
        <v>0.0</v>
      </c>
      <c r="CD120" s="28">
        <v>0.0</v>
      </c>
      <c r="CE120" s="28">
        <v>0.0</v>
      </c>
      <c r="CF120" s="28">
        <v>0.0</v>
      </c>
      <c r="CG120" s="28">
        <v>0.0</v>
      </c>
      <c r="CH120" s="29">
        <f t="shared" si="4"/>
        <v>0</v>
      </c>
      <c r="CI120" s="29">
        <f t="shared" si="5"/>
        <v>0</v>
      </c>
      <c r="CJ120" s="30">
        <f t="shared" si="6"/>
        <v>0</v>
      </c>
      <c r="CK120" s="28">
        <v>0.0</v>
      </c>
      <c r="CL120" s="28">
        <v>0.0</v>
      </c>
      <c r="CM120" s="28">
        <v>0.0</v>
      </c>
      <c r="CN120" s="28">
        <v>0.0</v>
      </c>
      <c r="CO120" s="28">
        <v>0.0</v>
      </c>
      <c r="CP120" s="28">
        <v>0.0</v>
      </c>
      <c r="CQ120" s="28">
        <v>0.0</v>
      </c>
      <c r="CR120" s="28">
        <v>0.0</v>
      </c>
      <c r="CS120" s="28">
        <v>0.0</v>
      </c>
      <c r="CT120" s="28">
        <v>0.0</v>
      </c>
      <c r="CU120" s="28">
        <v>0.0</v>
      </c>
      <c r="CV120" s="28">
        <v>0.0</v>
      </c>
      <c r="CW120" s="28">
        <v>0.0</v>
      </c>
      <c r="CX120" s="28">
        <v>0.0</v>
      </c>
      <c r="CY120" s="28">
        <v>0.0</v>
      </c>
      <c r="CZ120" s="28">
        <v>0.0</v>
      </c>
      <c r="DA120" s="29">
        <f t="shared" si="7"/>
        <v>0</v>
      </c>
      <c r="DB120" s="29">
        <f t="shared" si="8"/>
        <v>0</v>
      </c>
      <c r="DC120" s="30">
        <f t="shared" si="9"/>
        <v>0</v>
      </c>
      <c r="DD120" s="28">
        <v>0.0</v>
      </c>
      <c r="DE120" s="28">
        <v>0.0</v>
      </c>
      <c r="DF120" s="28">
        <v>0.0</v>
      </c>
      <c r="DG120" s="28">
        <v>0.0</v>
      </c>
      <c r="DH120" s="28">
        <v>0.0</v>
      </c>
      <c r="DI120" s="28">
        <v>0.0</v>
      </c>
      <c r="DJ120" s="28">
        <v>0.0</v>
      </c>
      <c r="DK120" s="28">
        <v>0.0</v>
      </c>
      <c r="DL120" s="28">
        <v>0.0</v>
      </c>
      <c r="DM120" s="28">
        <v>0.0</v>
      </c>
      <c r="DN120" s="28">
        <v>0.0</v>
      </c>
      <c r="DO120" s="28">
        <v>0.0</v>
      </c>
      <c r="DP120" s="28">
        <v>0.0</v>
      </c>
      <c r="DQ120" s="28">
        <v>0.0</v>
      </c>
      <c r="DR120" s="28">
        <v>0.0</v>
      </c>
      <c r="DS120" s="28">
        <v>0.0</v>
      </c>
      <c r="DT120" s="29">
        <f t="shared" si="10"/>
        <v>0</v>
      </c>
      <c r="DU120" s="29">
        <f t="shared" si="11"/>
        <v>0</v>
      </c>
      <c r="DV120" s="30">
        <f t="shared" si="12"/>
        <v>0</v>
      </c>
      <c r="DW120" s="28">
        <v>2.0</v>
      </c>
      <c r="DX120" s="28">
        <v>2.0</v>
      </c>
      <c r="DY120" s="28">
        <v>1.0</v>
      </c>
      <c r="DZ120" s="28">
        <v>8.0</v>
      </c>
      <c r="EA120" s="28">
        <v>1.0</v>
      </c>
      <c r="EB120" s="28">
        <v>2.0</v>
      </c>
      <c r="EC120" s="28">
        <v>1.0</v>
      </c>
      <c r="ED120" s="28">
        <v>1.0</v>
      </c>
      <c r="EE120" s="28">
        <v>1.0</v>
      </c>
      <c r="EF120" s="28">
        <v>1.0</v>
      </c>
      <c r="EG120" s="28">
        <v>1.0</v>
      </c>
      <c r="EH120" s="28">
        <v>2.0</v>
      </c>
      <c r="EI120" s="28">
        <v>1.0</v>
      </c>
      <c r="EJ120" s="28">
        <v>3.0</v>
      </c>
      <c r="EK120" s="28">
        <v>2.0</v>
      </c>
      <c r="EL120" s="28">
        <v>1.0</v>
      </c>
      <c r="EM120" s="29">
        <f t="shared" si="13"/>
        <v>1.875</v>
      </c>
      <c r="EN120" s="29">
        <f t="shared" si="14"/>
        <v>1.74642492</v>
      </c>
      <c r="EO120" s="30">
        <f t="shared" si="15"/>
        <v>30</v>
      </c>
      <c r="EP120" s="45">
        <v>41759.56319444445</v>
      </c>
      <c r="EQ120" s="45">
        <v>41759.563888888886</v>
      </c>
      <c r="ER120" s="45">
        <v>41759.563888888886</v>
      </c>
      <c r="ES120" s="45">
        <v>41759.56458333333</v>
      </c>
      <c r="ET120" s="45">
        <v>41759.56527777778</v>
      </c>
      <c r="EU120" s="45">
        <v>41759.56527777778</v>
      </c>
      <c r="EV120" s="45">
        <v>41759.56597222222</v>
      </c>
      <c r="EW120" s="45">
        <v>41759.56597222222</v>
      </c>
      <c r="EX120" s="45">
        <v>41759.566666666666</v>
      </c>
      <c r="EY120" s="45">
        <v>41759.566666666666</v>
      </c>
      <c r="EZ120" s="45">
        <v>41759.56736111111</v>
      </c>
      <c r="FA120" s="45">
        <v>41759.569444444445</v>
      </c>
      <c r="FB120" s="45">
        <v>41759.57152777778</v>
      </c>
      <c r="FC120" s="45">
        <v>41759.572222222225</v>
      </c>
      <c r="FD120" s="45">
        <v>41759.57361111111</v>
      </c>
      <c r="FE120" s="45">
        <v>41759.57638888889</v>
      </c>
      <c r="FF120" s="43">
        <v>0.022292824074074073</v>
      </c>
      <c r="FG120" s="43">
        <v>0.022427083333333334</v>
      </c>
      <c r="FH120" s="43">
        <v>0.02308217592592593</v>
      </c>
      <c r="FI120" s="43">
        <v>0.024024305555555556</v>
      </c>
      <c r="FJ120" s="43">
        <v>0.02415046296296296</v>
      </c>
      <c r="FK120" s="43">
        <v>0.02481134259259259</v>
      </c>
      <c r="FL120" s="43">
        <v>0.02493634259259259</v>
      </c>
      <c r="FM120" s="43">
        <v>0.02508796296296296</v>
      </c>
      <c r="FN120" s="43">
        <v>0.02546412037037037</v>
      </c>
      <c r="FO120" s="43">
        <v>0.025990740740740745</v>
      </c>
      <c r="FP120" s="43">
        <v>0.027922453703703706</v>
      </c>
      <c r="FQ120" s="43">
        <v>0.03047337962962963</v>
      </c>
      <c r="FR120" s="43">
        <v>0.030980324074074073</v>
      </c>
      <c r="FS120" s="43">
        <v>0.032260416666666666</v>
      </c>
      <c r="FT120" s="43">
        <v>0.03500347222222223</v>
      </c>
      <c r="FU120" s="43">
        <v>0.03539467592592593</v>
      </c>
      <c r="FV120" s="28">
        <v>27291.0</v>
      </c>
      <c r="FW120" s="28">
        <v>6804.0</v>
      </c>
      <c r="FX120" s="28">
        <v>53312.0</v>
      </c>
      <c r="FY120" s="28">
        <v>27180.0</v>
      </c>
      <c r="FZ120" s="28">
        <v>7573.0</v>
      </c>
      <c r="GA120" s="28">
        <v>27800.0</v>
      </c>
      <c r="GB120" s="28">
        <v>5484.0</v>
      </c>
      <c r="GC120" s="28">
        <v>10536.0</v>
      </c>
      <c r="GD120" s="28">
        <v>31025.0</v>
      </c>
      <c r="GE120" s="28">
        <v>44620.0</v>
      </c>
      <c r="GF120" s="28">
        <v>165484.0</v>
      </c>
      <c r="GG120" s="28">
        <v>127561.0</v>
      </c>
      <c r="GH120" s="28">
        <v>42592.0</v>
      </c>
      <c r="GI120" s="28">
        <v>29427.0</v>
      </c>
      <c r="GJ120" s="28">
        <v>26663.0</v>
      </c>
      <c r="GK120" s="28">
        <v>33098.0</v>
      </c>
      <c r="GL120" s="29">
        <f t="shared" si="16"/>
        <v>41653.125</v>
      </c>
      <c r="GM120" s="29">
        <f t="shared" si="17"/>
        <v>43726.60482</v>
      </c>
      <c r="GN120" s="30">
        <f t="shared" si="18"/>
        <v>666450</v>
      </c>
      <c r="GO120" s="28">
        <v>27291.0</v>
      </c>
      <c r="GP120" s="28">
        <v>6804.0</v>
      </c>
      <c r="GQ120" s="28">
        <v>53312.0</v>
      </c>
      <c r="GR120" s="28">
        <v>27180.0</v>
      </c>
      <c r="GS120" s="28">
        <v>7573.0</v>
      </c>
      <c r="GT120" s="28">
        <v>27800.0</v>
      </c>
      <c r="GU120" s="28">
        <v>5484.0</v>
      </c>
      <c r="GV120" s="28">
        <v>10536.0</v>
      </c>
      <c r="GW120" s="28">
        <v>31025.0</v>
      </c>
      <c r="GX120" s="28">
        <v>44620.0</v>
      </c>
      <c r="GY120" s="28">
        <v>165484.0</v>
      </c>
      <c r="GZ120" s="28">
        <v>127561.0</v>
      </c>
      <c r="HA120" s="28">
        <v>42592.0</v>
      </c>
      <c r="HB120" s="28">
        <v>29427.0</v>
      </c>
      <c r="HC120" s="28">
        <v>26663.0</v>
      </c>
      <c r="HD120" s="28">
        <v>33098.0</v>
      </c>
      <c r="HE120" s="29">
        <f t="shared" si="19"/>
        <v>41653.125</v>
      </c>
      <c r="HF120" s="29">
        <f t="shared" si="20"/>
        <v>43726.60482</v>
      </c>
      <c r="HG120" s="30">
        <f t="shared" si="21"/>
        <v>666450</v>
      </c>
      <c r="HH120" s="3"/>
      <c r="HI120" s="3"/>
      <c r="HJ120" s="28"/>
      <c r="HK120" s="28"/>
      <c r="HL120" s="28"/>
      <c r="HM120" s="28"/>
      <c r="HN120" s="28"/>
      <c r="HO120" s="28"/>
      <c r="HP120" s="28"/>
      <c r="HQ120" s="28"/>
      <c r="HR120" s="28"/>
      <c r="HS120" s="28"/>
      <c r="HT120" s="9" t="str">
        <f t="shared" si="22"/>
        <v>#DIV/0!</v>
      </c>
      <c r="HU120" s="9" t="str">
        <f t="shared" si="23"/>
        <v>#DIV/0!</v>
      </c>
      <c r="HV120" s="4">
        <f t="shared" si="24"/>
        <v>0</v>
      </c>
      <c r="HW120" s="28"/>
      <c r="HX120" s="28"/>
      <c r="HY120" s="28"/>
      <c r="HZ120" s="28"/>
      <c r="IA120" s="28"/>
      <c r="IB120" s="28"/>
      <c r="IC120" s="28"/>
      <c r="ID120" s="28"/>
      <c r="IE120" s="9" t="str">
        <f t="shared" si="25"/>
        <v>#DIV/0!</v>
      </c>
      <c r="IF120" s="9" t="str">
        <f t="shared" si="26"/>
        <v>#DIV/0!</v>
      </c>
      <c r="IG120" s="4">
        <f t="shared" si="27"/>
        <v>0</v>
      </c>
      <c r="IH120" s="28"/>
      <c r="II120" s="28"/>
      <c r="IJ120" s="28"/>
      <c r="IK120" s="28"/>
      <c r="IL120" s="9" t="str">
        <f t="shared" si="28"/>
        <v>#DIV/0!</v>
      </c>
      <c r="IM120" s="9" t="str">
        <f t="shared" si="29"/>
        <v>#DIV/0!</v>
      </c>
      <c r="IN120" s="4">
        <f t="shared" si="30"/>
        <v>0</v>
      </c>
      <c r="IO120" s="28"/>
      <c r="IP120" s="28"/>
      <c r="IQ120" s="28"/>
      <c r="IR120" s="28"/>
      <c r="IS120" s="28"/>
      <c r="IT120" s="28"/>
      <c r="IU120" s="28"/>
      <c r="IV120" s="28"/>
      <c r="IW120" s="28"/>
      <c r="IX120" s="28"/>
      <c r="IY120" s="28"/>
      <c r="IZ120" s="28"/>
      <c r="JA120" s="9" t="str">
        <f t="shared" si="31"/>
        <v>#DIV/0!</v>
      </c>
      <c r="JB120" s="9" t="str">
        <f t="shared" si="32"/>
        <v>#DIV/0!</v>
      </c>
      <c r="JC120" s="4">
        <f t="shared" si="33"/>
        <v>0</v>
      </c>
      <c r="JD120" s="28"/>
      <c r="JE120" s="28"/>
      <c r="JF120" s="28"/>
      <c r="JG120" s="28"/>
      <c r="JH120" s="3"/>
      <c r="JI120" s="3"/>
      <c r="JJ120" s="3"/>
      <c r="JK120" s="3"/>
      <c r="JL120" s="31"/>
    </row>
    <row r="121" ht="13.5" customHeight="1">
      <c r="A121" s="31">
        <v>169.0</v>
      </c>
      <c r="B121" s="31">
        <v>229340.0</v>
      </c>
      <c r="C121" s="33">
        <v>0.695686901</v>
      </c>
      <c r="D121" s="13">
        <v>0.0</v>
      </c>
      <c r="E121" s="13">
        <v>0.0</v>
      </c>
      <c r="F121" s="33">
        <v>1.0</v>
      </c>
      <c r="G121" s="13">
        <v>1.0</v>
      </c>
      <c r="H121" s="31">
        <v>16.0</v>
      </c>
      <c r="I121" s="31">
        <v>1047727.0</v>
      </c>
      <c r="J121" s="31">
        <v>2.0</v>
      </c>
      <c r="K121" s="31">
        <v>26971.0</v>
      </c>
      <c r="L121" s="31">
        <v>4197671.0</v>
      </c>
      <c r="M121" s="48">
        <v>0.040671296296296296</v>
      </c>
      <c r="N121" s="48">
        <v>0.017024305555555556</v>
      </c>
      <c r="O121" s="31">
        <v>188463.0</v>
      </c>
      <c r="P121" s="31">
        <v>323712.0</v>
      </c>
      <c r="Q121" s="48">
        <v>0.017516203703703704</v>
      </c>
      <c r="R121" s="31" t="s">
        <v>535</v>
      </c>
      <c r="S121" s="31">
        <v>622781.0</v>
      </c>
      <c r="T121" s="31">
        <v>622781.0</v>
      </c>
      <c r="U121" s="31">
        <v>623092.0</v>
      </c>
      <c r="V121" s="31">
        <v>623092.0</v>
      </c>
      <c r="W121" s="31">
        <v>624294.0</v>
      </c>
      <c r="X121" s="31">
        <v>624295.0</v>
      </c>
      <c r="Y121" s="31">
        <v>624311.0</v>
      </c>
      <c r="Z121" s="31">
        <v>624312.0</v>
      </c>
      <c r="AA121" s="31">
        <v>623136.0</v>
      </c>
      <c r="AB121" s="31">
        <v>623136.0</v>
      </c>
      <c r="AC121" s="31">
        <v>624301.0</v>
      </c>
      <c r="AD121" s="31">
        <v>624313.0</v>
      </c>
      <c r="AE121" s="31">
        <v>624302.0</v>
      </c>
      <c r="AF121" s="31">
        <v>624314.0</v>
      </c>
      <c r="AG121" s="31">
        <v>623167.0</v>
      </c>
      <c r="AH121" s="31">
        <v>623167.0</v>
      </c>
      <c r="AI121" s="31">
        <v>942864.0</v>
      </c>
      <c r="AJ121" s="31">
        <v>942865.0</v>
      </c>
      <c r="AK121" s="31">
        <v>943281.0</v>
      </c>
      <c r="AL121" s="31">
        <v>943283.0</v>
      </c>
      <c r="AM121" s="31">
        <v>944957.0</v>
      </c>
      <c r="AN121" s="31">
        <v>944958.0</v>
      </c>
      <c r="AO121" s="31">
        <v>944991.0</v>
      </c>
      <c r="AP121" s="31">
        <v>944992.0</v>
      </c>
      <c r="AQ121" s="31">
        <v>943385.0</v>
      </c>
      <c r="AR121" s="31">
        <v>943386.0</v>
      </c>
      <c r="AS121" s="31">
        <v>944966.0</v>
      </c>
      <c r="AT121" s="31">
        <v>944993.0</v>
      </c>
      <c r="AU121" s="31">
        <v>944969.0</v>
      </c>
      <c r="AV121" s="31">
        <v>944994.0</v>
      </c>
      <c r="AW121" s="31">
        <v>943417.0</v>
      </c>
      <c r="AX121" s="31">
        <v>943418.0</v>
      </c>
      <c r="AY121" s="31">
        <v>1.0</v>
      </c>
      <c r="AZ121" s="31">
        <v>1.0</v>
      </c>
      <c r="BA121" s="31">
        <v>1.0</v>
      </c>
      <c r="BB121" s="31">
        <v>1.0</v>
      </c>
      <c r="BC121" s="31">
        <v>0.0</v>
      </c>
      <c r="BD121" s="31">
        <v>1.0</v>
      </c>
      <c r="BE121" s="31">
        <v>1.0</v>
      </c>
      <c r="BF121" s="31">
        <v>1.0</v>
      </c>
      <c r="BG121" s="31">
        <v>1.0</v>
      </c>
      <c r="BH121" s="31">
        <v>1.0</v>
      </c>
      <c r="BI121" s="31">
        <v>1.0</v>
      </c>
      <c r="BJ121" s="31">
        <v>1.0</v>
      </c>
      <c r="BK121" s="31">
        <v>1.0</v>
      </c>
      <c r="BL121" s="31">
        <v>1.0</v>
      </c>
      <c r="BM121" s="31">
        <v>1.0</v>
      </c>
      <c r="BN121" s="31">
        <v>1.0</v>
      </c>
      <c r="BO121" s="32">
        <f t="shared" si="1"/>
        <v>0.9375</v>
      </c>
      <c r="BP121" s="32">
        <f t="shared" si="2"/>
        <v>0.25</v>
      </c>
      <c r="BQ121" s="33">
        <f t="shared" si="3"/>
        <v>15</v>
      </c>
      <c r="BR121" s="31">
        <v>0.0</v>
      </c>
      <c r="BS121" s="31">
        <v>0.0</v>
      </c>
      <c r="BT121" s="31">
        <v>0.0</v>
      </c>
      <c r="BU121" s="31">
        <v>0.0</v>
      </c>
      <c r="BV121" s="31">
        <v>0.0</v>
      </c>
      <c r="BW121" s="31">
        <v>0.0</v>
      </c>
      <c r="BX121" s="31">
        <v>0.0</v>
      </c>
      <c r="BY121" s="31">
        <v>0.0</v>
      </c>
      <c r="BZ121" s="31">
        <v>0.0</v>
      </c>
      <c r="CA121" s="31">
        <v>0.0</v>
      </c>
      <c r="CB121" s="31">
        <v>0.0</v>
      </c>
      <c r="CC121" s="31">
        <v>0.0</v>
      </c>
      <c r="CD121" s="31">
        <v>0.0</v>
      </c>
      <c r="CE121" s="31">
        <v>0.0</v>
      </c>
      <c r="CF121" s="31">
        <v>0.0</v>
      </c>
      <c r="CG121" s="31">
        <v>0.0</v>
      </c>
      <c r="CH121" s="32">
        <f t="shared" si="4"/>
        <v>0</v>
      </c>
      <c r="CI121" s="32">
        <f t="shared" si="5"/>
        <v>0</v>
      </c>
      <c r="CJ121" s="33">
        <f t="shared" si="6"/>
        <v>0</v>
      </c>
      <c r="CK121" s="31">
        <v>0.0</v>
      </c>
      <c r="CL121" s="31">
        <v>0.0</v>
      </c>
      <c r="CM121" s="31">
        <v>0.0</v>
      </c>
      <c r="CN121" s="31">
        <v>0.0</v>
      </c>
      <c r="CO121" s="31">
        <v>2.0</v>
      </c>
      <c r="CP121" s="31">
        <v>0.0</v>
      </c>
      <c r="CQ121" s="31">
        <v>0.0</v>
      </c>
      <c r="CR121" s="31">
        <v>0.0</v>
      </c>
      <c r="CS121" s="31">
        <v>0.0</v>
      </c>
      <c r="CT121" s="31">
        <v>0.0</v>
      </c>
      <c r="CU121" s="31">
        <v>0.0</v>
      </c>
      <c r="CV121" s="31">
        <v>0.0</v>
      </c>
      <c r="CW121" s="31">
        <v>0.0</v>
      </c>
      <c r="CX121" s="31">
        <v>0.0</v>
      </c>
      <c r="CY121" s="31">
        <v>0.0</v>
      </c>
      <c r="CZ121" s="31">
        <v>0.0</v>
      </c>
      <c r="DA121" s="32">
        <f t="shared" si="7"/>
        <v>0.125</v>
      </c>
      <c r="DB121" s="32">
        <f t="shared" si="8"/>
        <v>0.5</v>
      </c>
      <c r="DC121" s="33">
        <f t="shared" si="9"/>
        <v>2</v>
      </c>
      <c r="DD121" s="31">
        <v>0.0</v>
      </c>
      <c r="DE121" s="31">
        <v>0.0</v>
      </c>
      <c r="DF121" s="31">
        <v>0.0</v>
      </c>
      <c r="DG121" s="31">
        <v>0.0</v>
      </c>
      <c r="DH121" s="31">
        <v>0.0</v>
      </c>
      <c r="DI121" s="31">
        <v>0.0</v>
      </c>
      <c r="DJ121" s="31">
        <v>0.0</v>
      </c>
      <c r="DK121" s="31">
        <v>0.0</v>
      </c>
      <c r="DL121" s="31">
        <v>0.0</v>
      </c>
      <c r="DM121" s="31">
        <v>0.0</v>
      </c>
      <c r="DN121" s="31">
        <v>0.0</v>
      </c>
      <c r="DO121" s="31">
        <v>0.0</v>
      </c>
      <c r="DP121" s="31">
        <v>0.0</v>
      </c>
      <c r="DQ121" s="31">
        <v>0.0</v>
      </c>
      <c r="DR121" s="31">
        <v>0.0</v>
      </c>
      <c r="DS121" s="31">
        <v>0.0</v>
      </c>
      <c r="DT121" s="32">
        <f t="shared" si="10"/>
        <v>0</v>
      </c>
      <c r="DU121" s="32">
        <f t="shared" si="11"/>
        <v>0</v>
      </c>
      <c r="DV121" s="33">
        <f t="shared" si="12"/>
        <v>0</v>
      </c>
      <c r="DW121" s="31">
        <v>1.0</v>
      </c>
      <c r="DX121" s="31">
        <v>1.0</v>
      </c>
      <c r="DY121" s="31">
        <v>1.0</v>
      </c>
      <c r="DZ121" s="31">
        <v>1.0</v>
      </c>
      <c r="EA121" s="31">
        <v>3.0</v>
      </c>
      <c r="EB121" s="31">
        <v>1.0</v>
      </c>
      <c r="EC121" s="31">
        <v>1.0</v>
      </c>
      <c r="ED121" s="31">
        <v>1.0</v>
      </c>
      <c r="EE121" s="31">
        <v>1.0</v>
      </c>
      <c r="EF121" s="31">
        <v>1.0</v>
      </c>
      <c r="EG121" s="31">
        <v>1.0</v>
      </c>
      <c r="EH121" s="31">
        <v>1.0</v>
      </c>
      <c r="EI121" s="31">
        <v>1.0</v>
      </c>
      <c r="EJ121" s="31">
        <v>1.0</v>
      </c>
      <c r="EK121" s="31">
        <v>1.0</v>
      </c>
      <c r="EL121" s="31">
        <v>1.0</v>
      </c>
      <c r="EM121" s="32">
        <f t="shared" si="13"/>
        <v>1.125</v>
      </c>
      <c r="EN121" s="32">
        <f t="shared" si="14"/>
        <v>0.5</v>
      </c>
      <c r="EO121" s="33">
        <f t="shared" si="15"/>
        <v>18</v>
      </c>
      <c r="EP121" s="50">
        <v>41759.873611111114</v>
      </c>
      <c r="EQ121" s="50">
        <v>41759.87430555555</v>
      </c>
      <c r="ER121" s="50">
        <v>41759.87430555555</v>
      </c>
      <c r="ES121" s="50">
        <v>41759.875</v>
      </c>
      <c r="ET121" s="50">
        <v>41759.876388888886</v>
      </c>
      <c r="EU121" s="50">
        <v>41759.88055555556</v>
      </c>
      <c r="EV121" s="50">
        <v>41759.881944444445</v>
      </c>
      <c r="EW121" s="50">
        <v>41759.88263888889</v>
      </c>
      <c r="EX121" s="50">
        <v>41759.88402777778</v>
      </c>
      <c r="EY121" s="50">
        <v>41759.88402777778</v>
      </c>
      <c r="EZ121" s="50">
        <v>41759.88611111111</v>
      </c>
      <c r="FA121" s="50">
        <v>41759.888194444444</v>
      </c>
      <c r="FB121" s="50">
        <v>41759.88888888889</v>
      </c>
      <c r="FC121" s="50">
        <v>41759.89027777778</v>
      </c>
      <c r="FD121" s="50">
        <v>41759.89097222222</v>
      </c>
      <c r="FE121" s="50">
        <v>41759.89166666667</v>
      </c>
      <c r="FF121" s="48">
        <v>0.041359953703703704</v>
      </c>
      <c r="FG121" s="48">
        <v>0.041444444444444443</v>
      </c>
      <c r="FH121" s="48">
        <v>2.1064814814814815E-4</v>
      </c>
      <c r="FI121" s="48">
        <v>0.0018483796296296295</v>
      </c>
      <c r="FJ121" s="48">
        <v>0.00559837962962963</v>
      </c>
      <c r="FK121" s="48">
        <v>0.007046296296296296</v>
      </c>
      <c r="FL121" s="48">
        <v>0.007960648148148149</v>
      </c>
      <c r="FM121" s="48">
        <v>0.009174768518518518</v>
      </c>
      <c r="FN121" s="48">
        <v>0.00963888888888889</v>
      </c>
      <c r="FO121" s="48">
        <v>0.011177083333333332</v>
      </c>
      <c r="FP121" s="48">
        <v>0.013302083333333334</v>
      </c>
      <c r="FQ121" s="48">
        <v>0.014506944444444446</v>
      </c>
      <c r="FR121" s="48">
        <v>0.015572916666666667</v>
      </c>
      <c r="FS121" s="48">
        <v>0.016091435185185184</v>
      </c>
      <c r="FT121" s="48">
        <v>0.016695601851851854</v>
      </c>
      <c r="FU121" s="48">
        <v>0.016972222222222225</v>
      </c>
      <c r="FV121" s="31">
        <v>60523.0</v>
      </c>
      <c r="FW121" s="31">
        <v>5747.0</v>
      </c>
      <c r="FX121" s="31">
        <v>35132.0</v>
      </c>
      <c r="FY121" s="31">
        <v>140724.0</v>
      </c>
      <c r="FZ121" s="31">
        <v>28167.0</v>
      </c>
      <c r="GA121" s="31">
        <v>122774.0</v>
      </c>
      <c r="GB121" s="31">
        <v>75726.0</v>
      </c>
      <c r="GC121" s="31">
        <v>101638.0</v>
      </c>
      <c r="GD121" s="31">
        <v>32790.0</v>
      </c>
      <c r="GE121" s="31">
        <v>129700.0</v>
      </c>
      <c r="GF121" s="31">
        <v>178301.0</v>
      </c>
      <c r="GG121" s="31">
        <v>99356.0</v>
      </c>
      <c r="GH121" s="31">
        <v>88464.0</v>
      </c>
      <c r="GI121" s="31">
        <v>40248.0</v>
      </c>
      <c r="GJ121" s="31">
        <v>7422.0</v>
      </c>
      <c r="GK121" s="31">
        <v>19332.0</v>
      </c>
      <c r="GL121" s="32">
        <f t="shared" si="16"/>
        <v>72877.75</v>
      </c>
      <c r="GM121" s="32">
        <f t="shared" si="17"/>
        <v>52358.49097</v>
      </c>
      <c r="GN121" s="33">
        <f t="shared" si="18"/>
        <v>1166044</v>
      </c>
      <c r="GO121" s="31">
        <v>60523.0</v>
      </c>
      <c r="GP121" s="31">
        <v>5747.0</v>
      </c>
      <c r="GQ121" s="31">
        <v>35132.0</v>
      </c>
      <c r="GR121" s="31">
        <v>140724.0</v>
      </c>
      <c r="GS121" s="31">
        <v>28167.0</v>
      </c>
      <c r="GT121" s="31">
        <v>122774.0</v>
      </c>
      <c r="GU121" s="31">
        <v>75726.0</v>
      </c>
      <c r="GV121" s="31">
        <v>101638.0</v>
      </c>
      <c r="GW121" s="31">
        <v>32790.0</v>
      </c>
      <c r="GX121" s="31">
        <v>129700.0</v>
      </c>
      <c r="GY121" s="31">
        <v>178301.0</v>
      </c>
      <c r="GZ121" s="31">
        <v>99356.0</v>
      </c>
      <c r="HA121" s="31">
        <v>88464.0</v>
      </c>
      <c r="HB121" s="31">
        <v>40248.0</v>
      </c>
      <c r="HC121" s="31">
        <v>7422.0</v>
      </c>
      <c r="HD121" s="31">
        <v>19332.0</v>
      </c>
      <c r="HE121" s="32">
        <f t="shared" si="19"/>
        <v>72877.75</v>
      </c>
      <c r="HF121" s="32">
        <f t="shared" si="20"/>
        <v>52358.49097</v>
      </c>
      <c r="HG121" s="33">
        <f t="shared" si="21"/>
        <v>1166044</v>
      </c>
      <c r="HH121" s="12"/>
      <c r="HI121" s="12"/>
      <c r="HJ121" s="31"/>
      <c r="HK121" s="31"/>
      <c r="HL121" s="31"/>
      <c r="HM121" s="31"/>
      <c r="HN121" s="31"/>
      <c r="HO121" s="31"/>
      <c r="HP121" s="31"/>
      <c r="HQ121" s="31"/>
      <c r="HR121" s="31"/>
      <c r="HS121" s="31"/>
      <c r="HT121" s="18" t="str">
        <f t="shared" si="22"/>
        <v>#DIV/0!</v>
      </c>
      <c r="HU121" s="18" t="str">
        <f t="shared" si="23"/>
        <v>#DIV/0!</v>
      </c>
      <c r="HV121" s="13">
        <f t="shared" si="24"/>
        <v>0</v>
      </c>
      <c r="HW121" s="31"/>
      <c r="HX121" s="31"/>
      <c r="HY121" s="31"/>
      <c r="HZ121" s="31"/>
      <c r="IA121" s="31"/>
      <c r="IB121" s="31"/>
      <c r="IC121" s="31"/>
      <c r="ID121" s="31"/>
      <c r="IE121" s="18" t="str">
        <f t="shared" si="25"/>
        <v>#DIV/0!</v>
      </c>
      <c r="IF121" s="18" t="str">
        <f t="shared" si="26"/>
        <v>#DIV/0!</v>
      </c>
      <c r="IG121" s="13">
        <f t="shared" si="27"/>
        <v>0</v>
      </c>
      <c r="IH121" s="31"/>
      <c r="II121" s="31"/>
      <c r="IJ121" s="31"/>
      <c r="IK121" s="31"/>
      <c r="IL121" s="18" t="str">
        <f t="shared" si="28"/>
        <v>#DIV/0!</v>
      </c>
      <c r="IM121" s="18" t="str">
        <f t="shared" si="29"/>
        <v>#DIV/0!</v>
      </c>
      <c r="IN121" s="13">
        <f t="shared" si="30"/>
        <v>0</v>
      </c>
      <c r="IO121" s="31"/>
      <c r="IP121" s="31"/>
      <c r="IQ121" s="31"/>
      <c r="IR121" s="31"/>
      <c r="IS121" s="31"/>
      <c r="IT121" s="31"/>
      <c r="IU121" s="31"/>
      <c r="IV121" s="31"/>
      <c r="IW121" s="31"/>
      <c r="IX121" s="31"/>
      <c r="IY121" s="31"/>
      <c r="IZ121" s="31"/>
      <c r="JA121" s="18" t="str">
        <f t="shared" si="31"/>
        <v>#DIV/0!</v>
      </c>
      <c r="JB121" s="18" t="str">
        <f t="shared" si="32"/>
        <v>#DIV/0!</v>
      </c>
      <c r="JC121" s="13">
        <f t="shared" si="33"/>
        <v>0</v>
      </c>
      <c r="JD121" s="31"/>
      <c r="JE121" s="31"/>
      <c r="JF121" s="31"/>
      <c r="JG121" s="31"/>
      <c r="JH121" s="12"/>
      <c r="JI121" s="12"/>
      <c r="JJ121" s="12"/>
      <c r="JK121" s="12"/>
      <c r="JL121" s="31"/>
    </row>
    <row r="122" ht="13.5" customHeight="1">
      <c r="A122" s="21">
        <v>77.0</v>
      </c>
      <c r="B122" s="28">
        <v>229438.0</v>
      </c>
      <c r="C122" s="30">
        <v>0.633306645</v>
      </c>
      <c r="D122" s="4">
        <v>0.0</v>
      </c>
      <c r="E122" s="4">
        <v>0.0</v>
      </c>
      <c r="F122" s="30">
        <v>0.0</v>
      </c>
      <c r="G122" s="4">
        <v>1.0</v>
      </c>
      <c r="H122" s="28">
        <v>16.0</v>
      </c>
      <c r="I122" s="28">
        <v>1047726.0</v>
      </c>
      <c r="J122" s="28">
        <v>2.0</v>
      </c>
      <c r="K122" s="28">
        <v>26970.0</v>
      </c>
      <c r="L122" s="28">
        <v>4197418.0</v>
      </c>
      <c r="M122" s="43">
        <v>0.012374999999999999</v>
      </c>
      <c r="N122" s="43">
        <v>0.018386574074074073</v>
      </c>
      <c r="O122" s="28">
        <v>188561.0</v>
      </c>
      <c r="P122" s="28">
        <v>323712.0</v>
      </c>
      <c r="Q122" s="43">
        <v>0.01699537037037037</v>
      </c>
      <c r="R122" s="28" t="s">
        <v>455</v>
      </c>
      <c r="S122" s="28">
        <v>622781.0</v>
      </c>
      <c r="T122" s="28">
        <v>622781.0</v>
      </c>
      <c r="U122" s="28">
        <v>623092.0</v>
      </c>
      <c r="V122" s="28">
        <v>623092.0</v>
      </c>
      <c r="W122" s="28">
        <v>623136.0</v>
      </c>
      <c r="X122" s="28">
        <v>623136.0</v>
      </c>
      <c r="Y122" s="28">
        <v>623167.0</v>
      </c>
      <c r="Z122" s="28">
        <v>623167.0</v>
      </c>
      <c r="AA122" s="28">
        <v>624294.0</v>
      </c>
      <c r="AB122" s="28">
        <v>624295.0</v>
      </c>
      <c r="AC122" s="28">
        <v>624301.0</v>
      </c>
      <c r="AD122" s="28">
        <v>624302.0</v>
      </c>
      <c r="AE122" s="28">
        <v>624311.0</v>
      </c>
      <c r="AF122" s="28">
        <v>624312.0</v>
      </c>
      <c r="AG122" s="28">
        <v>624313.0</v>
      </c>
      <c r="AH122" s="28">
        <v>624314.0</v>
      </c>
      <c r="AI122" s="28">
        <v>942864.0</v>
      </c>
      <c r="AJ122" s="28">
        <v>942865.0</v>
      </c>
      <c r="AK122" s="28">
        <v>943281.0</v>
      </c>
      <c r="AL122" s="28">
        <v>943283.0</v>
      </c>
      <c r="AM122" s="28">
        <v>943385.0</v>
      </c>
      <c r="AN122" s="28">
        <v>943386.0</v>
      </c>
      <c r="AO122" s="28">
        <v>943417.0</v>
      </c>
      <c r="AP122" s="28">
        <v>943418.0</v>
      </c>
      <c r="AQ122" s="28">
        <v>944957.0</v>
      </c>
      <c r="AR122" s="28">
        <v>944958.0</v>
      </c>
      <c r="AS122" s="28">
        <v>944966.0</v>
      </c>
      <c r="AT122" s="28">
        <v>944969.0</v>
      </c>
      <c r="AU122" s="28">
        <v>944991.0</v>
      </c>
      <c r="AV122" s="28">
        <v>944992.0</v>
      </c>
      <c r="AW122" s="28">
        <v>944993.0</v>
      </c>
      <c r="AX122" s="28">
        <v>944994.0</v>
      </c>
      <c r="AY122" s="28">
        <v>1.0</v>
      </c>
      <c r="AZ122" s="28">
        <v>1.0</v>
      </c>
      <c r="BA122" s="28">
        <v>1.0</v>
      </c>
      <c r="BB122" s="28">
        <v>1.0</v>
      </c>
      <c r="BC122" s="28">
        <v>1.0</v>
      </c>
      <c r="BD122" s="28">
        <v>1.0</v>
      </c>
      <c r="BE122" s="28">
        <v>1.0</v>
      </c>
      <c r="BF122" s="28">
        <v>1.0</v>
      </c>
      <c r="BG122" s="28">
        <v>1.0</v>
      </c>
      <c r="BH122" s="28">
        <v>1.0</v>
      </c>
      <c r="BI122" s="28">
        <v>1.0</v>
      </c>
      <c r="BJ122" s="28">
        <v>0.0</v>
      </c>
      <c r="BK122" s="28">
        <v>1.0</v>
      </c>
      <c r="BL122" s="28">
        <v>1.0</v>
      </c>
      <c r="BM122" s="28">
        <v>1.0</v>
      </c>
      <c r="BN122" s="28">
        <v>1.0</v>
      </c>
      <c r="BO122" s="29">
        <f t="shared" si="1"/>
        <v>0.9375</v>
      </c>
      <c r="BP122" s="29">
        <f t="shared" si="2"/>
        <v>0.25</v>
      </c>
      <c r="BQ122" s="30">
        <f t="shared" si="3"/>
        <v>15</v>
      </c>
      <c r="BR122" s="28">
        <v>0.0</v>
      </c>
      <c r="BS122" s="28">
        <v>0.0</v>
      </c>
      <c r="BT122" s="28">
        <v>0.0</v>
      </c>
      <c r="BU122" s="28">
        <v>0.0</v>
      </c>
      <c r="BV122" s="28">
        <v>0.0</v>
      </c>
      <c r="BW122" s="28">
        <v>0.0</v>
      </c>
      <c r="BX122" s="28">
        <v>0.0</v>
      </c>
      <c r="BY122" s="28">
        <v>0.0</v>
      </c>
      <c r="BZ122" s="28">
        <v>0.0</v>
      </c>
      <c r="CA122" s="28">
        <v>0.0</v>
      </c>
      <c r="CB122" s="28">
        <v>0.0</v>
      </c>
      <c r="CC122" s="28">
        <v>0.0</v>
      </c>
      <c r="CD122" s="28">
        <v>0.0</v>
      </c>
      <c r="CE122" s="28">
        <v>0.0</v>
      </c>
      <c r="CF122" s="28">
        <v>0.0</v>
      </c>
      <c r="CG122" s="28">
        <v>0.0</v>
      </c>
      <c r="CH122" s="29">
        <f t="shared" si="4"/>
        <v>0</v>
      </c>
      <c r="CI122" s="29">
        <f t="shared" si="5"/>
        <v>0</v>
      </c>
      <c r="CJ122" s="30">
        <f t="shared" si="6"/>
        <v>0</v>
      </c>
      <c r="CK122" s="28">
        <v>0.0</v>
      </c>
      <c r="CL122" s="28">
        <v>0.0</v>
      </c>
      <c r="CM122" s="28">
        <v>0.0</v>
      </c>
      <c r="CN122" s="28">
        <v>0.0</v>
      </c>
      <c r="CO122" s="28">
        <v>0.0</v>
      </c>
      <c r="CP122" s="28">
        <v>0.0</v>
      </c>
      <c r="CQ122" s="28">
        <v>0.0</v>
      </c>
      <c r="CR122" s="28">
        <v>0.0</v>
      </c>
      <c r="CS122" s="28">
        <v>0.0</v>
      </c>
      <c r="CT122" s="28">
        <v>0.0</v>
      </c>
      <c r="CU122" s="28">
        <v>0.0</v>
      </c>
      <c r="CV122" s="28">
        <v>2.0</v>
      </c>
      <c r="CW122" s="28">
        <v>0.0</v>
      </c>
      <c r="CX122" s="28">
        <v>0.0</v>
      </c>
      <c r="CY122" s="28">
        <v>0.0</v>
      </c>
      <c r="CZ122" s="28">
        <v>0.0</v>
      </c>
      <c r="DA122" s="29">
        <f t="shared" si="7"/>
        <v>0.125</v>
      </c>
      <c r="DB122" s="29">
        <f t="shared" si="8"/>
        <v>0.5</v>
      </c>
      <c r="DC122" s="30">
        <f t="shared" si="9"/>
        <v>2</v>
      </c>
      <c r="DD122" s="28">
        <v>0.0</v>
      </c>
      <c r="DE122" s="28">
        <v>0.0</v>
      </c>
      <c r="DF122" s="28">
        <v>0.0</v>
      </c>
      <c r="DG122" s="28">
        <v>0.0</v>
      </c>
      <c r="DH122" s="28">
        <v>0.0</v>
      </c>
      <c r="DI122" s="28">
        <v>0.0</v>
      </c>
      <c r="DJ122" s="28">
        <v>0.0</v>
      </c>
      <c r="DK122" s="28">
        <v>0.0</v>
      </c>
      <c r="DL122" s="28">
        <v>0.0</v>
      </c>
      <c r="DM122" s="28">
        <v>0.0</v>
      </c>
      <c r="DN122" s="28">
        <v>0.0</v>
      </c>
      <c r="DO122" s="28">
        <v>0.0</v>
      </c>
      <c r="DP122" s="28">
        <v>0.0</v>
      </c>
      <c r="DQ122" s="28">
        <v>0.0</v>
      </c>
      <c r="DR122" s="28">
        <v>0.0</v>
      </c>
      <c r="DS122" s="28">
        <v>0.0</v>
      </c>
      <c r="DT122" s="29">
        <f t="shared" si="10"/>
        <v>0</v>
      </c>
      <c r="DU122" s="29">
        <f t="shared" si="11"/>
        <v>0</v>
      </c>
      <c r="DV122" s="30">
        <f t="shared" si="12"/>
        <v>0</v>
      </c>
      <c r="DW122" s="28">
        <v>1.0</v>
      </c>
      <c r="DX122" s="28">
        <v>1.0</v>
      </c>
      <c r="DY122" s="28">
        <v>1.0</v>
      </c>
      <c r="DZ122" s="28">
        <v>1.0</v>
      </c>
      <c r="EA122" s="28">
        <v>1.0</v>
      </c>
      <c r="EB122" s="28">
        <v>1.0</v>
      </c>
      <c r="EC122" s="28">
        <v>1.0</v>
      </c>
      <c r="ED122" s="28">
        <v>1.0</v>
      </c>
      <c r="EE122" s="28">
        <v>1.0</v>
      </c>
      <c r="EF122" s="28">
        <v>1.0</v>
      </c>
      <c r="EG122" s="28">
        <v>1.0</v>
      </c>
      <c r="EH122" s="28">
        <v>3.0</v>
      </c>
      <c r="EI122" s="28">
        <v>1.0</v>
      </c>
      <c r="EJ122" s="28">
        <v>1.0</v>
      </c>
      <c r="EK122" s="28">
        <v>1.0</v>
      </c>
      <c r="EL122" s="28">
        <v>1.0</v>
      </c>
      <c r="EM122" s="29">
        <f t="shared" si="13"/>
        <v>1.125</v>
      </c>
      <c r="EN122" s="29">
        <f t="shared" si="14"/>
        <v>0.5</v>
      </c>
      <c r="EO122" s="30">
        <f t="shared" si="15"/>
        <v>18</v>
      </c>
      <c r="EP122" s="45">
        <v>41759.845138888886</v>
      </c>
      <c r="EQ122" s="45">
        <v>41759.84583333333</v>
      </c>
      <c r="ER122" s="45">
        <v>41759.84583333333</v>
      </c>
      <c r="ES122" s="45">
        <v>41759.84583333333</v>
      </c>
      <c r="ET122" s="45">
        <v>41759.84583333333</v>
      </c>
      <c r="EU122" s="45">
        <v>41759.84583333333</v>
      </c>
      <c r="EV122" s="45">
        <v>41759.84652777778</v>
      </c>
      <c r="EW122" s="45">
        <v>41759.84652777778</v>
      </c>
      <c r="EX122" s="45">
        <v>41759.84652777778</v>
      </c>
      <c r="EY122" s="45">
        <v>41759.84722222222</v>
      </c>
      <c r="EZ122" s="45">
        <v>41759.84722222222</v>
      </c>
      <c r="FA122" s="45">
        <v>41759.84861111111</v>
      </c>
      <c r="FB122" s="45">
        <v>41759.85</v>
      </c>
      <c r="FC122" s="45">
        <v>41759.850694444445</v>
      </c>
      <c r="FD122" s="45">
        <v>41759.850694444445</v>
      </c>
      <c r="FE122" s="45">
        <v>41759.85138888889</v>
      </c>
      <c r="FF122" s="43">
        <v>0.012594907407407407</v>
      </c>
      <c r="FG122" s="43">
        <v>0.012649305555555554</v>
      </c>
      <c r="FH122" s="43">
        <v>0.012702546296296297</v>
      </c>
      <c r="FI122" s="43">
        <v>0.012983796296296297</v>
      </c>
      <c r="FJ122" s="43">
        <v>0.013086805555555555</v>
      </c>
      <c r="FK122" s="43">
        <v>0.013515046296296296</v>
      </c>
      <c r="FL122" s="43">
        <v>0.013564814814814816</v>
      </c>
      <c r="FM122" s="43">
        <v>0.013758101851851853</v>
      </c>
      <c r="FN122" s="43">
        <v>0.014180555555555557</v>
      </c>
      <c r="FO122" s="43">
        <v>0.014418981481481479</v>
      </c>
      <c r="FP122" s="43">
        <v>0.015295138888888888</v>
      </c>
      <c r="FQ122" s="43">
        <v>0.01712037037037037</v>
      </c>
      <c r="FR122" s="43">
        <v>0.01738657407407407</v>
      </c>
      <c r="FS122" s="43">
        <v>0.01772800925925926</v>
      </c>
      <c r="FT122" s="43">
        <v>0.018133101851851855</v>
      </c>
      <c r="FU122" s="43">
        <v>0.018383101851851852</v>
      </c>
      <c r="FV122" s="28">
        <v>20205.0</v>
      </c>
      <c r="FW122" s="28">
        <v>3866.0</v>
      </c>
      <c r="FX122" s="28">
        <v>4499.0</v>
      </c>
      <c r="FY122" s="28">
        <v>23813.0</v>
      </c>
      <c r="FZ122" s="28">
        <v>5641.0</v>
      </c>
      <c r="GA122" s="28">
        <v>36652.0</v>
      </c>
      <c r="GB122" s="28">
        <v>3973.0</v>
      </c>
      <c r="GC122" s="28">
        <v>16715.0</v>
      </c>
      <c r="GD122" s="28">
        <v>36186.0</v>
      </c>
      <c r="GE122" s="28">
        <v>20737.0</v>
      </c>
      <c r="GF122" s="28">
        <v>75519.0</v>
      </c>
      <c r="GG122" s="28">
        <v>97804.0</v>
      </c>
      <c r="GH122" s="28">
        <v>23172.0</v>
      </c>
      <c r="GI122" s="28">
        <v>29675.0</v>
      </c>
      <c r="GJ122" s="28">
        <v>34682.0</v>
      </c>
      <c r="GK122" s="28">
        <v>21241.0</v>
      </c>
      <c r="GL122" s="29">
        <f t="shared" si="16"/>
        <v>28398.75</v>
      </c>
      <c r="GM122" s="29">
        <f t="shared" si="17"/>
        <v>25634.33872</v>
      </c>
      <c r="GN122" s="30">
        <f t="shared" si="18"/>
        <v>454380</v>
      </c>
      <c r="GO122" s="28">
        <v>20205.0</v>
      </c>
      <c r="GP122" s="28">
        <v>3866.0</v>
      </c>
      <c r="GQ122" s="28">
        <v>4499.0</v>
      </c>
      <c r="GR122" s="28">
        <v>23813.0</v>
      </c>
      <c r="GS122" s="28">
        <v>5641.0</v>
      </c>
      <c r="GT122" s="28">
        <v>36652.0</v>
      </c>
      <c r="GU122" s="28">
        <v>3973.0</v>
      </c>
      <c r="GV122" s="28">
        <v>16715.0</v>
      </c>
      <c r="GW122" s="28">
        <v>36186.0</v>
      </c>
      <c r="GX122" s="28">
        <v>20737.0</v>
      </c>
      <c r="GY122" s="28">
        <v>75519.0</v>
      </c>
      <c r="GZ122" s="28">
        <v>97804.0</v>
      </c>
      <c r="HA122" s="28">
        <v>23172.0</v>
      </c>
      <c r="HB122" s="28">
        <v>29675.0</v>
      </c>
      <c r="HC122" s="28">
        <v>34682.0</v>
      </c>
      <c r="HD122" s="28">
        <v>21241.0</v>
      </c>
      <c r="HE122" s="29">
        <f t="shared" si="19"/>
        <v>28398.75</v>
      </c>
      <c r="HF122" s="29">
        <f t="shared" si="20"/>
        <v>25634.33872</v>
      </c>
      <c r="HG122" s="30">
        <f t="shared" si="21"/>
        <v>454380</v>
      </c>
      <c r="HH122" s="3"/>
      <c r="HI122" s="3"/>
      <c r="HJ122" s="28"/>
      <c r="HK122" s="28"/>
      <c r="HL122" s="28"/>
      <c r="HM122" s="28"/>
      <c r="HN122" s="28"/>
      <c r="HO122" s="28"/>
      <c r="HP122" s="28"/>
      <c r="HQ122" s="28"/>
      <c r="HR122" s="28"/>
      <c r="HS122" s="28"/>
      <c r="HT122" s="9" t="str">
        <f t="shared" si="22"/>
        <v>#DIV/0!</v>
      </c>
      <c r="HU122" s="9" t="str">
        <f t="shared" si="23"/>
        <v>#DIV/0!</v>
      </c>
      <c r="HV122" s="4">
        <f t="shared" si="24"/>
        <v>0</v>
      </c>
      <c r="HW122" s="28"/>
      <c r="HX122" s="28"/>
      <c r="HY122" s="28"/>
      <c r="HZ122" s="28"/>
      <c r="IA122" s="28"/>
      <c r="IB122" s="28"/>
      <c r="IC122" s="28"/>
      <c r="ID122" s="28"/>
      <c r="IE122" s="9" t="str">
        <f t="shared" si="25"/>
        <v>#DIV/0!</v>
      </c>
      <c r="IF122" s="9" t="str">
        <f t="shared" si="26"/>
        <v>#DIV/0!</v>
      </c>
      <c r="IG122" s="4">
        <f t="shared" si="27"/>
        <v>0</v>
      </c>
      <c r="IH122" s="28"/>
      <c r="II122" s="28"/>
      <c r="IJ122" s="28"/>
      <c r="IK122" s="28"/>
      <c r="IL122" s="9" t="str">
        <f t="shared" si="28"/>
        <v>#DIV/0!</v>
      </c>
      <c r="IM122" s="9" t="str">
        <f t="shared" si="29"/>
        <v>#DIV/0!</v>
      </c>
      <c r="IN122" s="4">
        <f t="shared" si="30"/>
        <v>0</v>
      </c>
      <c r="IO122" s="28"/>
      <c r="IP122" s="28"/>
      <c r="IQ122" s="28"/>
      <c r="IR122" s="28"/>
      <c r="IS122" s="28"/>
      <c r="IT122" s="28"/>
      <c r="IU122" s="28"/>
      <c r="IV122" s="28"/>
      <c r="IW122" s="28"/>
      <c r="IX122" s="28"/>
      <c r="IY122" s="28"/>
      <c r="IZ122" s="28"/>
      <c r="JA122" s="9" t="str">
        <f t="shared" si="31"/>
        <v>#DIV/0!</v>
      </c>
      <c r="JB122" s="9" t="str">
        <f t="shared" si="32"/>
        <v>#DIV/0!</v>
      </c>
      <c r="JC122" s="4">
        <f t="shared" si="33"/>
        <v>0</v>
      </c>
      <c r="JD122" s="28"/>
      <c r="JE122" s="28"/>
      <c r="JF122" s="28"/>
      <c r="JG122" s="28"/>
      <c r="JH122" s="3"/>
      <c r="JI122" s="3"/>
      <c r="JJ122" s="3"/>
      <c r="JK122" s="3"/>
      <c r="JL122" s="31"/>
    </row>
    <row r="123" ht="13.5" customHeight="1">
      <c r="A123" s="31">
        <v>155.0</v>
      </c>
      <c r="B123" s="31">
        <v>229302.0</v>
      </c>
      <c r="C123" s="33">
        <v>0.717661692</v>
      </c>
      <c r="D123" s="13">
        <v>1.0</v>
      </c>
      <c r="E123" s="13">
        <v>0.0</v>
      </c>
      <c r="F123" s="33">
        <v>1.0</v>
      </c>
      <c r="G123" s="13">
        <v>0.0</v>
      </c>
      <c r="H123" s="31">
        <v>11.0</v>
      </c>
      <c r="I123" s="31">
        <v>1047727.0</v>
      </c>
      <c r="J123" s="31">
        <v>2.0</v>
      </c>
      <c r="K123" s="31">
        <v>26971.0</v>
      </c>
      <c r="L123" s="31">
        <v>4193796.0</v>
      </c>
      <c r="M123" s="48">
        <v>0.026261574074074076</v>
      </c>
      <c r="N123" s="31"/>
      <c r="O123" s="31">
        <v>188425.0</v>
      </c>
      <c r="P123" s="31">
        <v>323712.0</v>
      </c>
      <c r="Q123" s="48">
        <v>0.017516203703703704</v>
      </c>
      <c r="R123" s="31"/>
      <c r="S123" s="31">
        <v>622781.0</v>
      </c>
      <c r="T123" s="31">
        <v>622781.0</v>
      </c>
      <c r="U123" s="31">
        <v>623092.0</v>
      </c>
      <c r="V123" s="31">
        <v>623092.0</v>
      </c>
      <c r="W123" s="31">
        <v>624294.0</v>
      </c>
      <c r="X123" s="31">
        <v>624295.0</v>
      </c>
      <c r="Y123" s="31">
        <v>624311.0</v>
      </c>
      <c r="Z123" s="31">
        <v>624312.0</v>
      </c>
      <c r="AA123" s="31">
        <v>623136.0</v>
      </c>
      <c r="AB123" s="31">
        <v>623136.0</v>
      </c>
      <c r="AC123" s="31">
        <v>624301.0</v>
      </c>
      <c r="AD123" s="31"/>
      <c r="AE123" s="31"/>
      <c r="AF123" s="31"/>
      <c r="AG123" s="31"/>
      <c r="AH123" s="31"/>
      <c r="AI123" s="31">
        <v>942864.0</v>
      </c>
      <c r="AJ123" s="31">
        <v>942865.0</v>
      </c>
      <c r="AK123" s="31">
        <v>943281.0</v>
      </c>
      <c r="AL123" s="31">
        <v>943283.0</v>
      </c>
      <c r="AM123" s="31">
        <v>944957.0</v>
      </c>
      <c r="AN123" s="31">
        <v>944958.0</v>
      </c>
      <c r="AO123" s="31">
        <v>944991.0</v>
      </c>
      <c r="AP123" s="31">
        <v>944992.0</v>
      </c>
      <c r="AQ123" s="31">
        <v>943385.0</v>
      </c>
      <c r="AR123" s="31">
        <v>943386.0</v>
      </c>
      <c r="AS123" s="31">
        <v>944966.0</v>
      </c>
      <c r="AT123" s="31"/>
      <c r="AU123" s="31"/>
      <c r="AV123" s="31"/>
      <c r="AW123" s="31"/>
      <c r="AX123" s="31"/>
      <c r="AY123" s="31">
        <v>1.0</v>
      </c>
      <c r="AZ123" s="31">
        <v>1.0</v>
      </c>
      <c r="BA123" s="31">
        <v>1.0</v>
      </c>
      <c r="BB123" s="31">
        <v>1.0</v>
      </c>
      <c r="BC123" s="31">
        <v>0.0</v>
      </c>
      <c r="BD123" s="31">
        <v>1.0</v>
      </c>
      <c r="BE123" s="31">
        <v>1.0</v>
      </c>
      <c r="BF123" s="31">
        <v>1.0</v>
      </c>
      <c r="BG123" s="31">
        <v>1.0</v>
      </c>
      <c r="BH123" s="31">
        <v>1.0</v>
      </c>
      <c r="BI123" s="31">
        <v>0.0</v>
      </c>
      <c r="BJ123" s="31"/>
      <c r="BK123" s="31"/>
      <c r="BL123" s="31"/>
      <c r="BM123" s="31"/>
      <c r="BN123" s="31"/>
      <c r="BO123" s="32">
        <f t="shared" si="1"/>
        <v>0.8181818182</v>
      </c>
      <c r="BP123" s="32">
        <f t="shared" si="2"/>
        <v>0.4045199175</v>
      </c>
      <c r="BQ123" s="33">
        <f t="shared" si="3"/>
        <v>9</v>
      </c>
      <c r="BR123" s="31">
        <v>0.0</v>
      </c>
      <c r="BS123" s="31">
        <v>0.0</v>
      </c>
      <c r="BT123" s="31">
        <v>0.0</v>
      </c>
      <c r="BU123" s="31">
        <v>0.0</v>
      </c>
      <c r="BV123" s="31">
        <v>0.0</v>
      </c>
      <c r="BW123" s="31">
        <v>0.0</v>
      </c>
      <c r="BX123" s="31">
        <v>0.0</v>
      </c>
      <c r="BY123" s="31">
        <v>0.0</v>
      </c>
      <c r="BZ123" s="31">
        <v>0.0</v>
      </c>
      <c r="CA123" s="31">
        <v>0.0</v>
      </c>
      <c r="CB123" s="31">
        <v>0.0</v>
      </c>
      <c r="CC123" s="31"/>
      <c r="CD123" s="31"/>
      <c r="CE123" s="31"/>
      <c r="CF123" s="31"/>
      <c r="CG123" s="31"/>
      <c r="CH123" s="32">
        <f t="shared" si="4"/>
        <v>0</v>
      </c>
      <c r="CI123" s="32">
        <f t="shared" si="5"/>
        <v>0</v>
      </c>
      <c r="CJ123" s="33">
        <f t="shared" si="6"/>
        <v>0</v>
      </c>
      <c r="CK123" s="31">
        <v>0.0</v>
      </c>
      <c r="CL123" s="31">
        <v>0.0</v>
      </c>
      <c r="CM123" s="31">
        <v>0.0</v>
      </c>
      <c r="CN123" s="31">
        <v>0.0</v>
      </c>
      <c r="CO123" s="31">
        <v>1.0</v>
      </c>
      <c r="CP123" s="31">
        <v>0.0</v>
      </c>
      <c r="CQ123" s="31">
        <v>0.0</v>
      </c>
      <c r="CR123" s="31">
        <v>0.0</v>
      </c>
      <c r="CS123" s="31">
        <v>0.0</v>
      </c>
      <c r="CT123" s="31">
        <v>0.0</v>
      </c>
      <c r="CU123" s="31">
        <v>1.0</v>
      </c>
      <c r="CV123" s="31"/>
      <c r="CW123" s="31"/>
      <c r="CX123" s="31"/>
      <c r="CY123" s="31"/>
      <c r="CZ123" s="31"/>
      <c r="DA123" s="32">
        <f t="shared" si="7"/>
        <v>0.1818181818</v>
      </c>
      <c r="DB123" s="32">
        <f t="shared" si="8"/>
        <v>0.4045199175</v>
      </c>
      <c r="DC123" s="33">
        <f t="shared" si="9"/>
        <v>2</v>
      </c>
      <c r="DD123" s="31">
        <v>0.0</v>
      </c>
      <c r="DE123" s="31">
        <v>0.0</v>
      </c>
      <c r="DF123" s="31">
        <v>0.0</v>
      </c>
      <c r="DG123" s="31">
        <v>0.0</v>
      </c>
      <c r="DH123" s="31">
        <v>0.0</v>
      </c>
      <c r="DI123" s="31">
        <v>0.0</v>
      </c>
      <c r="DJ123" s="31">
        <v>0.0</v>
      </c>
      <c r="DK123" s="31">
        <v>0.0</v>
      </c>
      <c r="DL123" s="31">
        <v>0.0</v>
      </c>
      <c r="DM123" s="31">
        <v>0.0</v>
      </c>
      <c r="DN123" s="31">
        <v>0.0</v>
      </c>
      <c r="DO123" s="31"/>
      <c r="DP123" s="31"/>
      <c r="DQ123" s="31"/>
      <c r="DR123" s="31"/>
      <c r="DS123" s="31"/>
      <c r="DT123" s="32">
        <f t="shared" si="10"/>
        <v>0</v>
      </c>
      <c r="DU123" s="32">
        <f t="shared" si="11"/>
        <v>0</v>
      </c>
      <c r="DV123" s="33">
        <f t="shared" si="12"/>
        <v>0</v>
      </c>
      <c r="DW123" s="31">
        <v>1.0</v>
      </c>
      <c r="DX123" s="31">
        <v>1.0</v>
      </c>
      <c r="DY123" s="31">
        <v>1.0</v>
      </c>
      <c r="DZ123" s="31">
        <v>1.0</v>
      </c>
      <c r="EA123" s="31">
        <v>8.0</v>
      </c>
      <c r="EB123" s="31">
        <v>1.0</v>
      </c>
      <c r="EC123" s="31">
        <v>1.0</v>
      </c>
      <c r="ED123" s="31">
        <v>1.0</v>
      </c>
      <c r="EE123" s="31">
        <v>1.0</v>
      </c>
      <c r="EF123" s="31">
        <v>1.0</v>
      </c>
      <c r="EG123" s="31">
        <v>1.0</v>
      </c>
      <c r="EH123" s="31"/>
      <c r="EI123" s="31"/>
      <c r="EJ123" s="31"/>
      <c r="EK123" s="31"/>
      <c r="EL123" s="31"/>
      <c r="EM123" s="32">
        <f t="shared" si="13"/>
        <v>1.636363636</v>
      </c>
      <c r="EN123" s="32">
        <f t="shared" si="14"/>
        <v>2.110579412</v>
      </c>
      <c r="EO123" s="33">
        <f t="shared" si="15"/>
        <v>18</v>
      </c>
      <c r="EP123" s="50">
        <v>41759.56736111111</v>
      </c>
      <c r="EQ123" s="50">
        <v>41759.56805555556</v>
      </c>
      <c r="ER123" s="50">
        <v>41759.56805555556</v>
      </c>
      <c r="ES123" s="50">
        <v>41759.56805555556</v>
      </c>
      <c r="ET123" s="50">
        <v>41759.56875</v>
      </c>
      <c r="EU123" s="50">
        <v>41759.57708333333</v>
      </c>
      <c r="EV123" s="50">
        <v>41759.57777777778</v>
      </c>
      <c r="EW123" s="50">
        <v>41759.57847222222</v>
      </c>
      <c r="EX123" s="50">
        <v>41759.57916666667</v>
      </c>
      <c r="EY123" s="50">
        <v>41759.57916666667</v>
      </c>
      <c r="EZ123" s="50">
        <v>41759.583333333336</v>
      </c>
      <c r="FA123" s="31"/>
      <c r="FB123" s="31"/>
      <c r="FC123" s="31"/>
      <c r="FD123" s="31"/>
      <c r="FE123" s="31"/>
      <c r="FF123" s="48">
        <v>0.026460648148148146</v>
      </c>
      <c r="FG123" s="48">
        <v>0.02680787037037037</v>
      </c>
      <c r="FH123" s="48">
        <v>0.02695138888888889</v>
      </c>
      <c r="FI123" s="48">
        <v>0.02759375</v>
      </c>
      <c r="FJ123" s="48">
        <v>0.03553819444444444</v>
      </c>
      <c r="FK123" s="48">
        <v>0.03644097222222222</v>
      </c>
      <c r="FL123" s="48">
        <v>0.037078703703703704</v>
      </c>
      <c r="FM123" s="48">
        <v>0.03753703703703704</v>
      </c>
      <c r="FN123" s="48">
        <v>0.03770717592592592</v>
      </c>
      <c r="FO123" s="48">
        <v>5.069444444444444E-4</v>
      </c>
      <c r="FP123" s="31"/>
      <c r="FQ123" s="31"/>
      <c r="FR123" s="31"/>
      <c r="FS123" s="31"/>
      <c r="FT123" s="31"/>
      <c r="FU123" s="31"/>
      <c r="FV123" s="31">
        <v>14173.0</v>
      </c>
      <c r="FW123" s="31">
        <v>26176.0</v>
      </c>
      <c r="FX123" s="31">
        <v>6597.0</v>
      </c>
      <c r="FY123" s="31">
        <v>51044.0</v>
      </c>
      <c r="FZ123" s="31">
        <v>112921.0</v>
      </c>
      <c r="GA123" s="31">
        <v>74451.0</v>
      </c>
      <c r="GB123" s="31">
        <v>53522.0</v>
      </c>
      <c r="GC123" s="31">
        <v>38165.0</v>
      </c>
      <c r="GD123" s="31">
        <v>6833.0</v>
      </c>
      <c r="GE123" s="31">
        <v>384778.0</v>
      </c>
      <c r="GF123" s="31">
        <v>202176.0</v>
      </c>
      <c r="GG123" s="31"/>
      <c r="GH123" s="31"/>
      <c r="GI123" s="31"/>
      <c r="GJ123" s="31"/>
      <c r="GK123" s="31"/>
      <c r="GL123" s="32">
        <f t="shared" si="16"/>
        <v>88257.81818</v>
      </c>
      <c r="GM123" s="32">
        <f t="shared" si="17"/>
        <v>113772.7602</v>
      </c>
      <c r="GN123" s="33">
        <f t="shared" si="18"/>
        <v>970836</v>
      </c>
      <c r="GO123" s="31">
        <v>14173.0</v>
      </c>
      <c r="GP123" s="31">
        <v>26176.0</v>
      </c>
      <c r="GQ123" s="31">
        <v>6597.0</v>
      </c>
      <c r="GR123" s="31">
        <v>51044.0</v>
      </c>
      <c r="GS123" s="31">
        <v>112921.0</v>
      </c>
      <c r="GT123" s="31">
        <v>74451.0</v>
      </c>
      <c r="GU123" s="31">
        <v>53522.0</v>
      </c>
      <c r="GV123" s="31">
        <v>38165.0</v>
      </c>
      <c r="GW123" s="31">
        <v>6833.0</v>
      </c>
      <c r="GX123" s="31">
        <v>384778.0</v>
      </c>
      <c r="GY123" s="31">
        <v>202176.0</v>
      </c>
      <c r="GZ123" s="31"/>
      <c r="HA123" s="31"/>
      <c r="HB123" s="31"/>
      <c r="HC123" s="31"/>
      <c r="HD123" s="31"/>
      <c r="HE123" s="32">
        <f t="shared" si="19"/>
        <v>88257.81818</v>
      </c>
      <c r="HF123" s="32">
        <f t="shared" si="20"/>
        <v>113772.7602</v>
      </c>
      <c r="HG123" s="33">
        <f t="shared" si="21"/>
        <v>970836</v>
      </c>
      <c r="HH123" s="12"/>
      <c r="HI123" s="12"/>
      <c r="HJ123" s="31"/>
      <c r="HK123" s="31"/>
      <c r="HL123" s="31"/>
      <c r="HM123" s="31"/>
      <c r="HN123" s="31"/>
      <c r="HO123" s="31"/>
      <c r="HP123" s="31"/>
      <c r="HQ123" s="31"/>
      <c r="HR123" s="31"/>
      <c r="HS123" s="31"/>
      <c r="HT123" s="18" t="str">
        <f t="shared" si="22"/>
        <v>#DIV/0!</v>
      </c>
      <c r="HU123" s="18" t="str">
        <f t="shared" si="23"/>
        <v>#DIV/0!</v>
      </c>
      <c r="HV123" s="13">
        <f t="shared" si="24"/>
        <v>0</v>
      </c>
      <c r="HW123" s="31"/>
      <c r="HX123" s="31"/>
      <c r="HY123" s="31"/>
      <c r="HZ123" s="31"/>
      <c r="IA123" s="31"/>
      <c r="IB123" s="31"/>
      <c r="IC123" s="31"/>
      <c r="ID123" s="31"/>
      <c r="IE123" s="18" t="str">
        <f t="shared" si="25"/>
        <v>#DIV/0!</v>
      </c>
      <c r="IF123" s="18" t="str">
        <f t="shared" si="26"/>
        <v>#DIV/0!</v>
      </c>
      <c r="IG123" s="13">
        <f t="shared" si="27"/>
        <v>0</v>
      </c>
      <c r="IH123" s="31"/>
      <c r="II123" s="31"/>
      <c r="IJ123" s="31"/>
      <c r="IK123" s="31"/>
      <c r="IL123" s="18" t="str">
        <f t="shared" si="28"/>
        <v>#DIV/0!</v>
      </c>
      <c r="IM123" s="18" t="str">
        <f t="shared" si="29"/>
        <v>#DIV/0!</v>
      </c>
      <c r="IN123" s="13">
        <f t="shared" si="30"/>
        <v>0</v>
      </c>
      <c r="IO123" s="31"/>
      <c r="IP123" s="31"/>
      <c r="IQ123" s="31"/>
      <c r="IR123" s="31"/>
      <c r="IS123" s="31"/>
      <c r="IT123" s="31"/>
      <c r="IU123" s="31"/>
      <c r="IV123" s="31"/>
      <c r="IW123" s="31"/>
      <c r="IX123" s="31"/>
      <c r="IY123" s="31"/>
      <c r="IZ123" s="31"/>
      <c r="JA123" s="18" t="str">
        <f t="shared" si="31"/>
        <v>#DIV/0!</v>
      </c>
      <c r="JB123" s="18" t="str">
        <f t="shared" si="32"/>
        <v>#DIV/0!</v>
      </c>
      <c r="JC123" s="13">
        <f t="shared" si="33"/>
        <v>0</v>
      </c>
      <c r="JD123" s="31"/>
      <c r="JE123" s="31"/>
      <c r="JF123" s="31"/>
      <c r="JG123" s="31"/>
      <c r="JH123" s="12"/>
      <c r="JI123" s="12"/>
      <c r="JJ123" s="12"/>
      <c r="JK123" s="12"/>
      <c r="JL123" s="31"/>
    </row>
    <row r="124" ht="13.5" customHeight="1">
      <c r="A124" s="21">
        <v>5.0</v>
      </c>
      <c r="B124" s="28">
        <v>229146.0</v>
      </c>
      <c r="C124" s="30">
        <v>0.784830998</v>
      </c>
      <c r="D124" s="4">
        <v>1.0</v>
      </c>
      <c r="E124" s="4">
        <v>1.0</v>
      </c>
      <c r="F124" s="30">
        <v>0.0</v>
      </c>
      <c r="G124" s="4">
        <v>1.0</v>
      </c>
      <c r="H124" s="28">
        <v>16.0</v>
      </c>
      <c r="I124" s="28">
        <v>1047727.0</v>
      </c>
      <c r="J124" s="28">
        <v>2.0</v>
      </c>
      <c r="K124" s="28">
        <v>26971.0</v>
      </c>
      <c r="L124" s="28">
        <v>4194032.0</v>
      </c>
      <c r="M124" s="43">
        <v>0.03760300925925926</v>
      </c>
      <c r="N124" s="43">
        <v>0.003635416666666667</v>
      </c>
      <c r="O124" s="28">
        <v>188269.0</v>
      </c>
      <c r="P124" s="28">
        <v>323712.0</v>
      </c>
      <c r="Q124" s="43">
        <v>0.017516203703703704</v>
      </c>
      <c r="R124" s="28" t="s">
        <v>381</v>
      </c>
      <c r="S124" s="28">
        <v>622781.0</v>
      </c>
      <c r="T124" s="28">
        <v>622781.0</v>
      </c>
      <c r="U124" s="28">
        <v>623092.0</v>
      </c>
      <c r="V124" s="28">
        <v>623092.0</v>
      </c>
      <c r="W124" s="28">
        <v>623136.0</v>
      </c>
      <c r="X124" s="28">
        <v>623136.0</v>
      </c>
      <c r="Y124" s="28">
        <v>623167.0</v>
      </c>
      <c r="Z124" s="28">
        <v>623167.0</v>
      </c>
      <c r="AA124" s="28">
        <v>624294.0</v>
      </c>
      <c r="AB124" s="28">
        <v>624295.0</v>
      </c>
      <c r="AC124" s="28">
        <v>624301.0</v>
      </c>
      <c r="AD124" s="28">
        <v>624302.0</v>
      </c>
      <c r="AE124" s="28">
        <v>624311.0</v>
      </c>
      <c r="AF124" s="28">
        <v>624312.0</v>
      </c>
      <c r="AG124" s="28">
        <v>624313.0</v>
      </c>
      <c r="AH124" s="28">
        <v>624314.0</v>
      </c>
      <c r="AI124" s="28">
        <v>942864.0</v>
      </c>
      <c r="AJ124" s="28">
        <v>942865.0</v>
      </c>
      <c r="AK124" s="28">
        <v>943281.0</v>
      </c>
      <c r="AL124" s="28">
        <v>943283.0</v>
      </c>
      <c r="AM124" s="28">
        <v>943385.0</v>
      </c>
      <c r="AN124" s="28">
        <v>943386.0</v>
      </c>
      <c r="AO124" s="28">
        <v>943417.0</v>
      </c>
      <c r="AP124" s="28">
        <v>943418.0</v>
      </c>
      <c r="AQ124" s="28">
        <v>944957.0</v>
      </c>
      <c r="AR124" s="28">
        <v>944958.0</v>
      </c>
      <c r="AS124" s="28">
        <v>944966.0</v>
      </c>
      <c r="AT124" s="28">
        <v>944969.0</v>
      </c>
      <c r="AU124" s="28">
        <v>944991.0</v>
      </c>
      <c r="AV124" s="28">
        <v>944992.0</v>
      </c>
      <c r="AW124" s="28">
        <v>944993.0</v>
      </c>
      <c r="AX124" s="28">
        <v>944994.0</v>
      </c>
      <c r="AY124" s="28">
        <v>1.0</v>
      </c>
      <c r="AZ124" s="28">
        <v>1.0</v>
      </c>
      <c r="BA124" s="28">
        <v>1.0</v>
      </c>
      <c r="BB124" s="28">
        <v>1.0</v>
      </c>
      <c r="BC124" s="28">
        <v>1.0</v>
      </c>
      <c r="BD124" s="28">
        <v>1.0</v>
      </c>
      <c r="BE124" s="28">
        <v>1.0</v>
      </c>
      <c r="BF124" s="28">
        <v>1.0</v>
      </c>
      <c r="BG124" s="28">
        <v>1.0</v>
      </c>
      <c r="BH124" s="28">
        <v>1.0</v>
      </c>
      <c r="BI124" s="28">
        <v>0.0</v>
      </c>
      <c r="BJ124" s="28">
        <v>1.0</v>
      </c>
      <c r="BK124" s="28">
        <v>1.0</v>
      </c>
      <c r="BL124" s="28">
        <v>1.0</v>
      </c>
      <c r="BM124" s="28">
        <v>1.0</v>
      </c>
      <c r="BN124" s="28">
        <v>1.0</v>
      </c>
      <c r="BO124" s="29">
        <f t="shared" si="1"/>
        <v>0.9375</v>
      </c>
      <c r="BP124" s="29">
        <f t="shared" si="2"/>
        <v>0.25</v>
      </c>
      <c r="BQ124" s="30">
        <f t="shared" si="3"/>
        <v>15</v>
      </c>
      <c r="BR124" s="28">
        <v>0.0</v>
      </c>
      <c r="BS124" s="28">
        <v>0.0</v>
      </c>
      <c r="BT124" s="28">
        <v>0.0</v>
      </c>
      <c r="BU124" s="28">
        <v>0.0</v>
      </c>
      <c r="BV124" s="28">
        <v>0.0</v>
      </c>
      <c r="BW124" s="28">
        <v>0.0</v>
      </c>
      <c r="BX124" s="28">
        <v>0.0</v>
      </c>
      <c r="BY124" s="28">
        <v>0.0</v>
      </c>
      <c r="BZ124" s="28">
        <v>0.0</v>
      </c>
      <c r="CA124" s="28">
        <v>0.0</v>
      </c>
      <c r="CB124" s="28">
        <v>0.0</v>
      </c>
      <c r="CC124" s="28">
        <v>0.0</v>
      </c>
      <c r="CD124" s="28">
        <v>0.0</v>
      </c>
      <c r="CE124" s="28">
        <v>0.0</v>
      </c>
      <c r="CF124" s="28">
        <v>0.0</v>
      </c>
      <c r="CG124" s="28">
        <v>0.0</v>
      </c>
      <c r="CH124" s="29">
        <f t="shared" si="4"/>
        <v>0</v>
      </c>
      <c r="CI124" s="29">
        <f t="shared" si="5"/>
        <v>0</v>
      </c>
      <c r="CJ124" s="30">
        <f t="shared" si="6"/>
        <v>0</v>
      </c>
      <c r="CK124" s="28">
        <v>0.0</v>
      </c>
      <c r="CL124" s="28">
        <v>0.0</v>
      </c>
      <c r="CM124" s="28">
        <v>0.0</v>
      </c>
      <c r="CN124" s="28">
        <v>0.0</v>
      </c>
      <c r="CO124" s="28">
        <v>0.0</v>
      </c>
      <c r="CP124" s="28">
        <v>0.0</v>
      </c>
      <c r="CQ124" s="28">
        <v>0.0</v>
      </c>
      <c r="CR124" s="28">
        <v>0.0</v>
      </c>
      <c r="CS124" s="28">
        <v>0.0</v>
      </c>
      <c r="CT124" s="28">
        <v>0.0</v>
      </c>
      <c r="CU124" s="28">
        <v>1.0</v>
      </c>
      <c r="CV124" s="28">
        <v>0.0</v>
      </c>
      <c r="CW124" s="28">
        <v>0.0</v>
      </c>
      <c r="CX124" s="28">
        <v>0.0</v>
      </c>
      <c r="CY124" s="28">
        <v>0.0</v>
      </c>
      <c r="CZ124" s="28">
        <v>0.0</v>
      </c>
      <c r="DA124" s="29">
        <f t="shared" si="7"/>
        <v>0.0625</v>
      </c>
      <c r="DB124" s="29">
        <f t="shared" si="8"/>
        <v>0.25</v>
      </c>
      <c r="DC124" s="30">
        <f t="shared" si="9"/>
        <v>1</v>
      </c>
      <c r="DD124" s="28">
        <v>0.0</v>
      </c>
      <c r="DE124" s="28">
        <v>0.0</v>
      </c>
      <c r="DF124" s="28">
        <v>0.0</v>
      </c>
      <c r="DG124" s="28">
        <v>0.0</v>
      </c>
      <c r="DH124" s="28">
        <v>0.0</v>
      </c>
      <c r="DI124" s="28">
        <v>0.0</v>
      </c>
      <c r="DJ124" s="28">
        <v>0.0</v>
      </c>
      <c r="DK124" s="28">
        <v>0.0</v>
      </c>
      <c r="DL124" s="28">
        <v>0.0</v>
      </c>
      <c r="DM124" s="28">
        <v>0.0</v>
      </c>
      <c r="DN124" s="28">
        <v>0.0</v>
      </c>
      <c r="DO124" s="28">
        <v>0.0</v>
      </c>
      <c r="DP124" s="28">
        <v>0.0</v>
      </c>
      <c r="DQ124" s="28">
        <v>0.0</v>
      </c>
      <c r="DR124" s="28">
        <v>0.0</v>
      </c>
      <c r="DS124" s="28">
        <v>0.0</v>
      </c>
      <c r="DT124" s="29">
        <f t="shared" si="10"/>
        <v>0</v>
      </c>
      <c r="DU124" s="29">
        <f t="shared" si="11"/>
        <v>0</v>
      </c>
      <c r="DV124" s="30">
        <f t="shared" si="12"/>
        <v>0</v>
      </c>
      <c r="DW124" s="28">
        <v>1.0</v>
      </c>
      <c r="DX124" s="28">
        <v>1.0</v>
      </c>
      <c r="DY124" s="28">
        <v>1.0</v>
      </c>
      <c r="DZ124" s="28">
        <v>1.0</v>
      </c>
      <c r="EA124" s="28">
        <v>1.0</v>
      </c>
      <c r="EB124" s="28">
        <v>1.0</v>
      </c>
      <c r="EC124" s="28">
        <v>1.0</v>
      </c>
      <c r="ED124" s="28">
        <v>1.0</v>
      </c>
      <c r="EE124" s="28">
        <v>1.0</v>
      </c>
      <c r="EF124" s="28">
        <v>1.0</v>
      </c>
      <c r="EG124" s="28">
        <v>3.0</v>
      </c>
      <c r="EH124" s="28">
        <v>1.0</v>
      </c>
      <c r="EI124" s="28">
        <v>1.0</v>
      </c>
      <c r="EJ124" s="28">
        <v>1.0</v>
      </c>
      <c r="EK124" s="28">
        <v>1.0</v>
      </c>
      <c r="EL124" s="28">
        <v>1.0</v>
      </c>
      <c r="EM124" s="29">
        <f t="shared" si="13"/>
        <v>1.125</v>
      </c>
      <c r="EN124" s="29">
        <f t="shared" si="14"/>
        <v>0.5</v>
      </c>
      <c r="EO124" s="30">
        <f t="shared" si="15"/>
        <v>18</v>
      </c>
      <c r="EP124" s="45">
        <v>41759.57916666667</v>
      </c>
      <c r="EQ124" s="45">
        <v>41759.57916666667</v>
      </c>
      <c r="ER124" s="45">
        <v>41759.57916666667</v>
      </c>
      <c r="ES124" s="45">
        <v>41759.57916666667</v>
      </c>
      <c r="ET124" s="45">
        <v>41759.57986111111</v>
      </c>
      <c r="EU124" s="45">
        <v>41759.57986111111</v>
      </c>
      <c r="EV124" s="45">
        <v>41759.580555555556</v>
      </c>
      <c r="EW124" s="45">
        <v>41759.580555555556</v>
      </c>
      <c r="EX124" s="45">
        <v>41759.580555555556</v>
      </c>
      <c r="EY124" s="45">
        <v>41759.58125</v>
      </c>
      <c r="EZ124" s="45">
        <v>41759.58125</v>
      </c>
      <c r="FA124" s="45">
        <v>41759.584027777775</v>
      </c>
      <c r="FB124" s="45">
        <v>41759.58472222222</v>
      </c>
      <c r="FC124" s="45">
        <v>41759.58472222222</v>
      </c>
      <c r="FD124" s="45">
        <v>41759.58541666667</v>
      </c>
      <c r="FE124" s="45">
        <v>41759.58611111111</v>
      </c>
      <c r="FF124" s="43">
        <v>0.03778587962962963</v>
      </c>
      <c r="FG124" s="43">
        <v>0.03784375</v>
      </c>
      <c r="FH124" s="43">
        <v>0.03797685185185185</v>
      </c>
      <c r="FI124" s="43">
        <v>0.03835416666666667</v>
      </c>
      <c r="FJ124" s="43">
        <v>0.038417824074074076</v>
      </c>
      <c r="FK124" s="43">
        <v>0.03897916666666667</v>
      </c>
      <c r="FL124" s="43">
        <v>0.039103009259259254</v>
      </c>
      <c r="FM124" s="43">
        <v>0.03947106481481481</v>
      </c>
      <c r="FN124" s="43">
        <v>0.03981365740740741</v>
      </c>
      <c r="FO124" s="43">
        <v>0.040065972222222225</v>
      </c>
      <c r="FP124" s="43">
        <v>8.993055555555555E-4</v>
      </c>
      <c r="FQ124" s="43">
        <v>0.0017511574074074072</v>
      </c>
      <c r="FR124" s="43">
        <v>0.002017361111111111</v>
      </c>
      <c r="FS124" s="43">
        <v>0.0024641203703703704</v>
      </c>
      <c r="FT124" s="43">
        <v>0.002917824074074074</v>
      </c>
      <c r="FU124" s="43">
        <v>0.0036342592592592594</v>
      </c>
      <c r="FV124" s="28">
        <v>11662.0</v>
      </c>
      <c r="FW124" s="28">
        <v>4675.0</v>
      </c>
      <c r="FX124" s="28">
        <v>10238.0</v>
      </c>
      <c r="FY124" s="28">
        <v>30750.0</v>
      </c>
      <c r="FZ124" s="28">
        <v>4261.0</v>
      </c>
      <c r="GA124" s="28">
        <v>47749.0</v>
      </c>
      <c r="GB124" s="28">
        <v>4474.0</v>
      </c>
      <c r="GC124" s="28">
        <v>31266.0</v>
      </c>
      <c r="GD124" s="28">
        <v>28881.0</v>
      </c>
      <c r="GE124" s="28">
        <v>20730.0</v>
      </c>
      <c r="GF124" s="28">
        <v>79143.0</v>
      </c>
      <c r="GG124" s="28">
        <v>73249.0</v>
      </c>
      <c r="GH124" s="28">
        <v>22279.0</v>
      </c>
      <c r="GI124" s="28">
        <v>37866.0</v>
      </c>
      <c r="GJ124" s="28">
        <v>38064.0</v>
      </c>
      <c r="GK124" s="28">
        <v>61019.0</v>
      </c>
      <c r="GL124" s="29">
        <f t="shared" si="16"/>
        <v>31644.125</v>
      </c>
      <c r="GM124" s="29">
        <f t="shared" si="17"/>
        <v>23773.34499</v>
      </c>
      <c r="GN124" s="30">
        <f t="shared" si="18"/>
        <v>506306</v>
      </c>
      <c r="GO124" s="28">
        <v>11662.0</v>
      </c>
      <c r="GP124" s="28">
        <v>4675.0</v>
      </c>
      <c r="GQ124" s="28">
        <v>10238.0</v>
      </c>
      <c r="GR124" s="28">
        <v>30750.0</v>
      </c>
      <c r="GS124" s="28">
        <v>4261.0</v>
      </c>
      <c r="GT124" s="28">
        <v>47749.0</v>
      </c>
      <c r="GU124" s="28">
        <v>4474.0</v>
      </c>
      <c r="GV124" s="28">
        <v>31266.0</v>
      </c>
      <c r="GW124" s="28">
        <v>28881.0</v>
      </c>
      <c r="GX124" s="28">
        <v>20730.0</v>
      </c>
      <c r="GY124" s="28">
        <v>79143.0</v>
      </c>
      <c r="GZ124" s="28">
        <v>73249.0</v>
      </c>
      <c r="HA124" s="28">
        <v>22279.0</v>
      </c>
      <c r="HB124" s="28">
        <v>37866.0</v>
      </c>
      <c r="HC124" s="28">
        <v>38064.0</v>
      </c>
      <c r="HD124" s="28">
        <v>61019.0</v>
      </c>
      <c r="HE124" s="29">
        <f t="shared" si="19"/>
        <v>31644.125</v>
      </c>
      <c r="HF124" s="29">
        <f t="shared" si="20"/>
        <v>23773.34499</v>
      </c>
      <c r="HG124" s="30">
        <f t="shared" si="21"/>
        <v>506306</v>
      </c>
      <c r="HH124" s="3"/>
      <c r="HI124" s="3"/>
      <c r="HJ124" s="28"/>
      <c r="HK124" s="28"/>
      <c r="HL124" s="28"/>
      <c r="HM124" s="28"/>
      <c r="HN124" s="28"/>
      <c r="HO124" s="28"/>
      <c r="HP124" s="28"/>
      <c r="HQ124" s="28"/>
      <c r="HR124" s="28"/>
      <c r="HS124" s="28"/>
      <c r="HT124" s="9" t="str">
        <f t="shared" si="22"/>
        <v>#DIV/0!</v>
      </c>
      <c r="HU124" s="9" t="str">
        <f t="shared" si="23"/>
        <v>#DIV/0!</v>
      </c>
      <c r="HV124" s="4">
        <f t="shared" si="24"/>
        <v>0</v>
      </c>
      <c r="HW124" s="28"/>
      <c r="HX124" s="28"/>
      <c r="HY124" s="28"/>
      <c r="HZ124" s="28"/>
      <c r="IA124" s="28"/>
      <c r="IB124" s="28"/>
      <c r="IC124" s="28"/>
      <c r="ID124" s="28"/>
      <c r="IE124" s="9" t="str">
        <f t="shared" si="25"/>
        <v>#DIV/0!</v>
      </c>
      <c r="IF124" s="9" t="str">
        <f t="shared" si="26"/>
        <v>#DIV/0!</v>
      </c>
      <c r="IG124" s="4">
        <f t="shared" si="27"/>
        <v>0</v>
      </c>
      <c r="IH124" s="28"/>
      <c r="II124" s="28"/>
      <c r="IJ124" s="28"/>
      <c r="IK124" s="28"/>
      <c r="IL124" s="9" t="str">
        <f t="shared" si="28"/>
        <v>#DIV/0!</v>
      </c>
      <c r="IM124" s="9" t="str">
        <f t="shared" si="29"/>
        <v>#DIV/0!</v>
      </c>
      <c r="IN124" s="4">
        <f t="shared" si="30"/>
        <v>0</v>
      </c>
      <c r="IO124" s="28"/>
      <c r="IP124" s="28"/>
      <c r="IQ124" s="28"/>
      <c r="IR124" s="28"/>
      <c r="IS124" s="28"/>
      <c r="IT124" s="28"/>
      <c r="IU124" s="28"/>
      <c r="IV124" s="28"/>
      <c r="IW124" s="28"/>
      <c r="IX124" s="28"/>
      <c r="IY124" s="28"/>
      <c r="IZ124" s="28"/>
      <c r="JA124" s="9" t="str">
        <f t="shared" si="31"/>
        <v>#DIV/0!</v>
      </c>
      <c r="JB124" s="9" t="str">
        <f t="shared" si="32"/>
        <v>#DIV/0!</v>
      </c>
      <c r="JC124" s="4">
        <f t="shared" si="33"/>
        <v>0</v>
      </c>
      <c r="JD124" s="28"/>
      <c r="JE124" s="28"/>
      <c r="JF124" s="28"/>
      <c r="JG124" s="28"/>
      <c r="JH124" s="3"/>
      <c r="JI124" s="3"/>
      <c r="JJ124" s="3"/>
      <c r="JK124" s="3"/>
      <c r="JL124" s="31"/>
    </row>
    <row r="125" ht="13.5" customHeight="1">
      <c r="A125" s="21">
        <v>14.0</v>
      </c>
      <c r="B125" s="28">
        <v>229183.0</v>
      </c>
      <c r="C125" s="30">
        <v>0.714969241</v>
      </c>
      <c r="D125" s="4">
        <v>0.0</v>
      </c>
      <c r="E125" s="4">
        <v>0.0</v>
      </c>
      <c r="F125" s="30">
        <v>0.0</v>
      </c>
      <c r="G125" s="4">
        <v>1.0</v>
      </c>
      <c r="H125" s="28">
        <v>16.0</v>
      </c>
      <c r="I125" s="28">
        <v>1047726.0</v>
      </c>
      <c r="J125" s="28">
        <v>2.0</v>
      </c>
      <c r="K125" s="28">
        <v>26970.0</v>
      </c>
      <c r="L125" s="28">
        <v>4196313.0</v>
      </c>
      <c r="M125" s="43">
        <v>0.02405439814814815</v>
      </c>
      <c r="N125" s="43">
        <v>0.008054398148148147</v>
      </c>
      <c r="O125" s="28">
        <v>188306.0</v>
      </c>
      <c r="P125" s="28">
        <v>323712.0</v>
      </c>
      <c r="Q125" s="43">
        <v>0.01699537037037037</v>
      </c>
      <c r="R125" s="28" t="s">
        <v>396</v>
      </c>
      <c r="S125" s="28">
        <v>622781.0</v>
      </c>
      <c r="T125" s="28">
        <v>622781.0</v>
      </c>
      <c r="U125" s="28">
        <v>623092.0</v>
      </c>
      <c r="V125" s="28">
        <v>623092.0</v>
      </c>
      <c r="W125" s="28">
        <v>623136.0</v>
      </c>
      <c r="X125" s="28">
        <v>623136.0</v>
      </c>
      <c r="Y125" s="28">
        <v>623167.0</v>
      </c>
      <c r="Z125" s="28">
        <v>623167.0</v>
      </c>
      <c r="AA125" s="28">
        <v>624294.0</v>
      </c>
      <c r="AB125" s="28">
        <v>624295.0</v>
      </c>
      <c r="AC125" s="28">
        <v>624301.0</v>
      </c>
      <c r="AD125" s="28">
        <v>624302.0</v>
      </c>
      <c r="AE125" s="28">
        <v>624311.0</v>
      </c>
      <c r="AF125" s="28">
        <v>624312.0</v>
      </c>
      <c r="AG125" s="28">
        <v>624313.0</v>
      </c>
      <c r="AH125" s="28">
        <v>624314.0</v>
      </c>
      <c r="AI125" s="28">
        <v>942864.0</v>
      </c>
      <c r="AJ125" s="28">
        <v>942865.0</v>
      </c>
      <c r="AK125" s="28">
        <v>943281.0</v>
      </c>
      <c r="AL125" s="28">
        <v>943283.0</v>
      </c>
      <c r="AM125" s="28">
        <v>943385.0</v>
      </c>
      <c r="AN125" s="28">
        <v>943386.0</v>
      </c>
      <c r="AO125" s="28">
        <v>943417.0</v>
      </c>
      <c r="AP125" s="28">
        <v>943418.0</v>
      </c>
      <c r="AQ125" s="28">
        <v>944957.0</v>
      </c>
      <c r="AR125" s="28">
        <v>944958.0</v>
      </c>
      <c r="AS125" s="28">
        <v>944966.0</v>
      </c>
      <c r="AT125" s="28">
        <v>944969.0</v>
      </c>
      <c r="AU125" s="28">
        <v>944991.0</v>
      </c>
      <c r="AV125" s="28">
        <v>944992.0</v>
      </c>
      <c r="AW125" s="28">
        <v>944993.0</v>
      </c>
      <c r="AX125" s="28">
        <v>944994.0</v>
      </c>
      <c r="AY125" s="28">
        <v>1.0</v>
      </c>
      <c r="AZ125" s="28">
        <v>1.0</v>
      </c>
      <c r="BA125" s="28">
        <v>1.0</v>
      </c>
      <c r="BB125" s="28">
        <v>1.0</v>
      </c>
      <c r="BC125" s="28">
        <v>1.0</v>
      </c>
      <c r="BD125" s="28">
        <v>1.0</v>
      </c>
      <c r="BE125" s="28">
        <v>1.0</v>
      </c>
      <c r="BF125" s="28">
        <v>1.0</v>
      </c>
      <c r="BG125" s="28">
        <v>0.0</v>
      </c>
      <c r="BH125" s="28">
        <v>0.0</v>
      </c>
      <c r="BI125" s="28">
        <v>0.0</v>
      </c>
      <c r="BJ125" s="28">
        <v>0.0</v>
      </c>
      <c r="BK125" s="28">
        <v>1.0</v>
      </c>
      <c r="BL125" s="28">
        <v>1.0</v>
      </c>
      <c r="BM125" s="28">
        <v>1.0</v>
      </c>
      <c r="BN125" s="28">
        <v>1.0</v>
      </c>
      <c r="BO125" s="29">
        <f t="shared" si="1"/>
        <v>0.75</v>
      </c>
      <c r="BP125" s="29">
        <f t="shared" si="2"/>
        <v>0.4472135955</v>
      </c>
      <c r="BQ125" s="30">
        <f t="shared" si="3"/>
        <v>12</v>
      </c>
      <c r="BR125" s="28">
        <v>0.0</v>
      </c>
      <c r="BS125" s="28">
        <v>0.0</v>
      </c>
      <c r="BT125" s="28">
        <v>0.0</v>
      </c>
      <c r="BU125" s="28">
        <v>0.0</v>
      </c>
      <c r="BV125" s="28">
        <v>0.0</v>
      </c>
      <c r="BW125" s="28">
        <v>0.0</v>
      </c>
      <c r="BX125" s="28">
        <v>0.0</v>
      </c>
      <c r="BY125" s="28">
        <v>0.0</v>
      </c>
      <c r="BZ125" s="28">
        <v>0.0</v>
      </c>
      <c r="CA125" s="28">
        <v>0.0</v>
      </c>
      <c r="CB125" s="28">
        <v>0.0</v>
      </c>
      <c r="CC125" s="28">
        <v>1.0</v>
      </c>
      <c r="CD125" s="28">
        <v>0.0</v>
      </c>
      <c r="CE125" s="28">
        <v>0.0</v>
      </c>
      <c r="CF125" s="28">
        <v>0.0</v>
      </c>
      <c r="CG125" s="28">
        <v>0.0</v>
      </c>
      <c r="CH125" s="29">
        <f t="shared" si="4"/>
        <v>0.0625</v>
      </c>
      <c r="CI125" s="29">
        <f t="shared" si="5"/>
        <v>0.25</v>
      </c>
      <c r="CJ125" s="30">
        <f t="shared" si="6"/>
        <v>1</v>
      </c>
      <c r="CK125" s="28">
        <v>0.0</v>
      </c>
      <c r="CL125" s="28">
        <v>0.0</v>
      </c>
      <c r="CM125" s="28">
        <v>0.0</v>
      </c>
      <c r="CN125" s="28">
        <v>0.0</v>
      </c>
      <c r="CO125" s="28">
        <v>0.0</v>
      </c>
      <c r="CP125" s="28">
        <v>0.0</v>
      </c>
      <c r="CQ125" s="28">
        <v>0.0</v>
      </c>
      <c r="CR125" s="28">
        <v>0.0</v>
      </c>
      <c r="CS125" s="28">
        <v>2.0</v>
      </c>
      <c r="CT125" s="28">
        <v>0.0</v>
      </c>
      <c r="CU125" s="28">
        <v>2.0</v>
      </c>
      <c r="CV125" s="28">
        <v>2.0</v>
      </c>
      <c r="CW125" s="28">
        <v>0.0</v>
      </c>
      <c r="CX125" s="28">
        <v>0.0</v>
      </c>
      <c r="CY125" s="28">
        <v>0.0</v>
      </c>
      <c r="CZ125" s="28">
        <v>0.0</v>
      </c>
      <c r="DA125" s="29">
        <f t="shared" si="7"/>
        <v>0.375</v>
      </c>
      <c r="DB125" s="29">
        <f t="shared" si="8"/>
        <v>0.8062257748</v>
      </c>
      <c r="DC125" s="30">
        <f t="shared" si="9"/>
        <v>6</v>
      </c>
      <c r="DD125" s="28">
        <v>0.0</v>
      </c>
      <c r="DE125" s="28">
        <v>0.0</v>
      </c>
      <c r="DF125" s="28">
        <v>0.0</v>
      </c>
      <c r="DG125" s="28">
        <v>0.0</v>
      </c>
      <c r="DH125" s="28">
        <v>0.0</v>
      </c>
      <c r="DI125" s="28">
        <v>0.0</v>
      </c>
      <c r="DJ125" s="28">
        <v>0.0</v>
      </c>
      <c r="DK125" s="28">
        <v>0.0</v>
      </c>
      <c r="DL125" s="28">
        <v>0.0</v>
      </c>
      <c r="DM125" s="28">
        <v>0.0</v>
      </c>
      <c r="DN125" s="28">
        <v>0.0</v>
      </c>
      <c r="DO125" s="28">
        <v>0.0</v>
      </c>
      <c r="DP125" s="28">
        <v>0.0</v>
      </c>
      <c r="DQ125" s="28">
        <v>0.0</v>
      </c>
      <c r="DR125" s="28">
        <v>0.0</v>
      </c>
      <c r="DS125" s="28">
        <v>0.0</v>
      </c>
      <c r="DT125" s="29">
        <f t="shared" si="10"/>
        <v>0</v>
      </c>
      <c r="DU125" s="29">
        <f t="shared" si="11"/>
        <v>0</v>
      </c>
      <c r="DV125" s="30">
        <f t="shared" si="12"/>
        <v>0</v>
      </c>
      <c r="DW125" s="28">
        <v>1.0</v>
      </c>
      <c r="DX125" s="28">
        <v>1.0</v>
      </c>
      <c r="DY125" s="28">
        <v>1.0</v>
      </c>
      <c r="DZ125" s="28">
        <v>1.0</v>
      </c>
      <c r="EA125" s="28">
        <v>1.0</v>
      </c>
      <c r="EB125" s="28">
        <v>1.0</v>
      </c>
      <c r="EC125" s="28">
        <v>1.0</v>
      </c>
      <c r="ED125" s="28">
        <v>1.0</v>
      </c>
      <c r="EE125" s="28">
        <v>4.0</v>
      </c>
      <c r="EF125" s="28">
        <v>2.0</v>
      </c>
      <c r="EG125" s="28">
        <v>3.0</v>
      </c>
      <c r="EH125" s="28">
        <v>3.0</v>
      </c>
      <c r="EI125" s="28">
        <v>1.0</v>
      </c>
      <c r="EJ125" s="28">
        <v>1.0</v>
      </c>
      <c r="EK125" s="28">
        <v>1.0</v>
      </c>
      <c r="EL125" s="28">
        <v>1.0</v>
      </c>
      <c r="EM125" s="29">
        <f t="shared" si="13"/>
        <v>1.5</v>
      </c>
      <c r="EN125" s="29">
        <f t="shared" si="14"/>
        <v>0.9660917831</v>
      </c>
      <c r="EO125" s="30">
        <f t="shared" si="15"/>
        <v>24</v>
      </c>
      <c r="EP125" s="45">
        <v>41759.731944444444</v>
      </c>
      <c r="EQ125" s="45">
        <v>41759.731944444444</v>
      </c>
      <c r="ER125" s="45">
        <v>41759.731944444444</v>
      </c>
      <c r="ES125" s="45">
        <v>41759.73263888889</v>
      </c>
      <c r="ET125" s="45">
        <v>41759.73263888889</v>
      </c>
      <c r="EU125" s="45">
        <v>41759.73263888889</v>
      </c>
      <c r="EV125" s="45">
        <v>41759.7375</v>
      </c>
      <c r="EW125" s="45">
        <v>41759.7375</v>
      </c>
      <c r="EX125" s="45">
        <v>41759.7375</v>
      </c>
      <c r="EY125" s="45">
        <v>41759.75277777778</v>
      </c>
      <c r="EZ125" s="45">
        <v>41759.75347222222</v>
      </c>
      <c r="FA125" s="45">
        <v>41759.75555555556</v>
      </c>
      <c r="FB125" s="45">
        <v>41759.756944444445</v>
      </c>
      <c r="FC125" s="45">
        <v>41759.756944444445</v>
      </c>
      <c r="FD125" s="45">
        <v>41759.756944444445</v>
      </c>
      <c r="FE125" s="45">
        <v>41759.75763888889</v>
      </c>
      <c r="FF125" s="43">
        <v>0.024209490740740736</v>
      </c>
      <c r="FG125" s="43">
        <v>0.024245370370370372</v>
      </c>
      <c r="FH125" s="43">
        <v>0.024337962962962964</v>
      </c>
      <c r="FI125" s="43">
        <v>0.02479166666666667</v>
      </c>
      <c r="FJ125" s="43">
        <v>0.024870370370370373</v>
      </c>
      <c r="FK125" s="43">
        <v>0.029305555555555557</v>
      </c>
      <c r="FL125" s="43">
        <v>0.02937037037037037</v>
      </c>
      <c r="FM125" s="43">
        <v>0.02949421296296296</v>
      </c>
      <c r="FN125" s="43">
        <v>0.003097222222222222</v>
      </c>
      <c r="FO125" s="43">
        <v>0.003975694444444444</v>
      </c>
      <c r="FP125" s="43">
        <v>0.005883101851851852</v>
      </c>
      <c r="FQ125" s="43">
        <v>0.007116898148148147</v>
      </c>
      <c r="FR125" s="43">
        <v>0.007361111111111111</v>
      </c>
      <c r="FS125" s="43">
        <v>0.007590277777777778</v>
      </c>
      <c r="FT125" s="43">
        <v>0.007894675925925927</v>
      </c>
      <c r="FU125" s="43">
        <v>0.008050925925925927</v>
      </c>
      <c r="FV125" s="28">
        <v>9677.0</v>
      </c>
      <c r="FW125" s="28">
        <v>2804.0</v>
      </c>
      <c r="FX125" s="28">
        <v>6816.0</v>
      </c>
      <c r="FY125" s="28">
        <v>39018.0</v>
      </c>
      <c r="FZ125" s="28">
        <v>4797.0</v>
      </c>
      <c r="GA125" s="28">
        <v>382967.0</v>
      </c>
      <c r="GB125" s="28">
        <v>3634.0</v>
      </c>
      <c r="GC125" s="28">
        <v>10342.0</v>
      </c>
      <c r="GD125" s="28">
        <v>1119403.0</v>
      </c>
      <c r="GE125" s="28">
        <v>49248.0</v>
      </c>
      <c r="GF125" s="28">
        <v>80626.0</v>
      </c>
      <c r="GG125" s="28">
        <v>25679.0</v>
      </c>
      <c r="GH125" s="28">
        <v>20011.0</v>
      </c>
      <c r="GI125" s="28">
        <v>18833.0</v>
      </c>
      <c r="GJ125" s="28">
        <v>25045.0</v>
      </c>
      <c r="GK125" s="28">
        <v>12557.0</v>
      </c>
      <c r="GL125" s="29">
        <f t="shared" si="16"/>
        <v>113216.0625</v>
      </c>
      <c r="GM125" s="29">
        <f t="shared" si="17"/>
        <v>283734.5819</v>
      </c>
      <c r="GN125" s="30">
        <f t="shared" si="18"/>
        <v>1811457</v>
      </c>
      <c r="GO125" s="28">
        <v>9677.0</v>
      </c>
      <c r="GP125" s="28">
        <v>2804.0</v>
      </c>
      <c r="GQ125" s="28">
        <v>6816.0</v>
      </c>
      <c r="GR125" s="28">
        <v>39018.0</v>
      </c>
      <c r="GS125" s="28">
        <v>4797.0</v>
      </c>
      <c r="GT125" s="28">
        <v>382967.0</v>
      </c>
      <c r="GU125" s="28">
        <v>3634.0</v>
      </c>
      <c r="GV125" s="28">
        <v>10342.0</v>
      </c>
      <c r="GW125" s="28">
        <v>1119403.0</v>
      </c>
      <c r="GX125" s="28">
        <v>49248.0</v>
      </c>
      <c r="GY125" s="28">
        <v>80626.0</v>
      </c>
      <c r="GZ125" s="28">
        <v>25679.0</v>
      </c>
      <c r="HA125" s="28">
        <v>20011.0</v>
      </c>
      <c r="HB125" s="28">
        <v>18833.0</v>
      </c>
      <c r="HC125" s="28">
        <v>25045.0</v>
      </c>
      <c r="HD125" s="28">
        <v>12557.0</v>
      </c>
      <c r="HE125" s="29">
        <f t="shared" si="19"/>
        <v>113216.0625</v>
      </c>
      <c r="HF125" s="29">
        <f t="shared" si="20"/>
        <v>283734.5819</v>
      </c>
      <c r="HG125" s="30">
        <f t="shared" si="21"/>
        <v>1811457</v>
      </c>
      <c r="HH125" s="3"/>
      <c r="HI125" s="3"/>
      <c r="HJ125" s="28"/>
      <c r="HK125" s="28"/>
      <c r="HL125" s="28"/>
      <c r="HM125" s="28"/>
      <c r="HN125" s="28"/>
      <c r="HO125" s="28"/>
      <c r="HP125" s="28"/>
      <c r="HQ125" s="28"/>
      <c r="HR125" s="28"/>
      <c r="HS125" s="28"/>
      <c r="HT125" s="9" t="str">
        <f t="shared" si="22"/>
        <v>#DIV/0!</v>
      </c>
      <c r="HU125" s="9" t="str">
        <f t="shared" si="23"/>
        <v>#DIV/0!</v>
      </c>
      <c r="HV125" s="4">
        <f t="shared" si="24"/>
        <v>0</v>
      </c>
      <c r="HW125" s="28"/>
      <c r="HX125" s="28"/>
      <c r="HY125" s="28"/>
      <c r="HZ125" s="28"/>
      <c r="IA125" s="28"/>
      <c r="IB125" s="28"/>
      <c r="IC125" s="28"/>
      <c r="ID125" s="28"/>
      <c r="IE125" s="9" t="str">
        <f t="shared" si="25"/>
        <v>#DIV/0!</v>
      </c>
      <c r="IF125" s="9" t="str">
        <f t="shared" si="26"/>
        <v>#DIV/0!</v>
      </c>
      <c r="IG125" s="4">
        <f t="shared" si="27"/>
        <v>0</v>
      </c>
      <c r="IH125" s="28"/>
      <c r="II125" s="28"/>
      <c r="IJ125" s="28"/>
      <c r="IK125" s="28"/>
      <c r="IL125" s="9" t="str">
        <f t="shared" si="28"/>
        <v>#DIV/0!</v>
      </c>
      <c r="IM125" s="9" t="str">
        <f t="shared" si="29"/>
        <v>#DIV/0!</v>
      </c>
      <c r="IN125" s="4">
        <f t="shared" si="30"/>
        <v>0</v>
      </c>
      <c r="IO125" s="28"/>
      <c r="IP125" s="28"/>
      <c r="IQ125" s="28"/>
      <c r="IR125" s="28"/>
      <c r="IS125" s="28"/>
      <c r="IT125" s="28"/>
      <c r="IU125" s="28"/>
      <c r="IV125" s="28"/>
      <c r="IW125" s="28"/>
      <c r="IX125" s="28"/>
      <c r="IY125" s="28"/>
      <c r="IZ125" s="28"/>
      <c r="JA125" s="9" t="str">
        <f t="shared" si="31"/>
        <v>#DIV/0!</v>
      </c>
      <c r="JB125" s="9" t="str">
        <f t="shared" si="32"/>
        <v>#DIV/0!</v>
      </c>
      <c r="JC125" s="4">
        <f t="shared" si="33"/>
        <v>0</v>
      </c>
      <c r="JD125" s="28"/>
      <c r="JE125" s="28"/>
      <c r="JF125" s="28"/>
      <c r="JG125" s="28"/>
      <c r="JH125" s="3"/>
      <c r="JI125" s="3"/>
      <c r="JJ125" s="3"/>
      <c r="JK125" s="3"/>
      <c r="JL125" s="31"/>
    </row>
    <row r="126" ht="13.5" customHeight="1">
      <c r="A126" s="21">
        <v>72.0</v>
      </c>
      <c r="B126" s="28">
        <v>229429.0</v>
      </c>
      <c r="C126" s="30">
        <v>0.766146993</v>
      </c>
      <c r="D126" s="4">
        <v>1.0</v>
      </c>
      <c r="E126" s="4">
        <v>1.0</v>
      </c>
      <c r="F126" s="30">
        <v>0.0</v>
      </c>
      <c r="G126" s="4">
        <v>1.0</v>
      </c>
      <c r="H126" s="28">
        <v>16.0</v>
      </c>
      <c r="I126" s="28">
        <v>1047726.0</v>
      </c>
      <c r="J126" s="28">
        <v>2.0</v>
      </c>
      <c r="K126" s="28">
        <v>26970.0</v>
      </c>
      <c r="L126" s="28">
        <v>4194863.0</v>
      </c>
      <c r="M126" s="43">
        <v>9.432870370370371E-4</v>
      </c>
      <c r="N126" s="43">
        <v>0.038953703703703706</v>
      </c>
      <c r="O126" s="28">
        <v>188552.0</v>
      </c>
      <c r="P126" s="28">
        <v>323712.0</v>
      </c>
      <c r="Q126" s="43">
        <v>0.01699537037037037</v>
      </c>
      <c r="R126" s="43">
        <v>0.038953703703703706</v>
      </c>
      <c r="S126" s="28">
        <v>622781.0</v>
      </c>
      <c r="T126" s="28">
        <v>622781.0</v>
      </c>
      <c r="U126" s="28">
        <v>623092.0</v>
      </c>
      <c r="V126" s="28">
        <v>623092.0</v>
      </c>
      <c r="W126" s="28">
        <v>623136.0</v>
      </c>
      <c r="X126" s="28">
        <v>623136.0</v>
      </c>
      <c r="Y126" s="28">
        <v>623167.0</v>
      </c>
      <c r="Z126" s="28">
        <v>623167.0</v>
      </c>
      <c r="AA126" s="28">
        <v>624294.0</v>
      </c>
      <c r="AB126" s="28">
        <v>624295.0</v>
      </c>
      <c r="AC126" s="28">
        <v>624301.0</v>
      </c>
      <c r="AD126" s="28">
        <v>624302.0</v>
      </c>
      <c r="AE126" s="28">
        <v>624311.0</v>
      </c>
      <c r="AF126" s="28">
        <v>624312.0</v>
      </c>
      <c r="AG126" s="28">
        <v>624313.0</v>
      </c>
      <c r="AH126" s="28">
        <v>624314.0</v>
      </c>
      <c r="AI126" s="28">
        <v>942864.0</v>
      </c>
      <c r="AJ126" s="28">
        <v>942865.0</v>
      </c>
      <c r="AK126" s="28">
        <v>943281.0</v>
      </c>
      <c r="AL126" s="28">
        <v>943283.0</v>
      </c>
      <c r="AM126" s="28">
        <v>943385.0</v>
      </c>
      <c r="AN126" s="28">
        <v>943386.0</v>
      </c>
      <c r="AO126" s="28">
        <v>943417.0</v>
      </c>
      <c r="AP126" s="28">
        <v>943418.0</v>
      </c>
      <c r="AQ126" s="28">
        <v>944957.0</v>
      </c>
      <c r="AR126" s="28">
        <v>944958.0</v>
      </c>
      <c r="AS126" s="28">
        <v>944966.0</v>
      </c>
      <c r="AT126" s="28">
        <v>944969.0</v>
      </c>
      <c r="AU126" s="28">
        <v>944991.0</v>
      </c>
      <c r="AV126" s="28">
        <v>944992.0</v>
      </c>
      <c r="AW126" s="28">
        <v>944993.0</v>
      </c>
      <c r="AX126" s="28">
        <v>944994.0</v>
      </c>
      <c r="AY126" s="28">
        <v>1.0</v>
      </c>
      <c r="AZ126" s="28">
        <v>1.0</v>
      </c>
      <c r="BA126" s="28">
        <v>1.0</v>
      </c>
      <c r="BB126" s="28">
        <v>1.0</v>
      </c>
      <c r="BC126" s="28">
        <v>1.0</v>
      </c>
      <c r="BD126" s="28">
        <v>1.0</v>
      </c>
      <c r="BE126" s="28">
        <v>1.0</v>
      </c>
      <c r="BF126" s="28">
        <v>1.0</v>
      </c>
      <c r="BG126" s="28">
        <v>1.0</v>
      </c>
      <c r="BH126" s="28">
        <v>1.0</v>
      </c>
      <c r="BI126" s="28">
        <v>0.0</v>
      </c>
      <c r="BJ126" s="28">
        <v>0.0</v>
      </c>
      <c r="BK126" s="28">
        <v>1.0</v>
      </c>
      <c r="BL126" s="28">
        <v>1.0</v>
      </c>
      <c r="BM126" s="28">
        <v>1.0</v>
      </c>
      <c r="BN126" s="28">
        <v>1.0</v>
      </c>
      <c r="BO126" s="29">
        <f t="shared" si="1"/>
        <v>0.875</v>
      </c>
      <c r="BP126" s="29">
        <f t="shared" si="2"/>
        <v>0.3415650255</v>
      </c>
      <c r="BQ126" s="30">
        <f t="shared" si="3"/>
        <v>14</v>
      </c>
      <c r="BR126" s="28">
        <v>0.0</v>
      </c>
      <c r="BS126" s="28">
        <v>0.0</v>
      </c>
      <c r="BT126" s="28">
        <v>0.0</v>
      </c>
      <c r="BU126" s="28">
        <v>0.0</v>
      </c>
      <c r="BV126" s="28">
        <v>0.0</v>
      </c>
      <c r="BW126" s="28">
        <v>0.0</v>
      </c>
      <c r="BX126" s="28">
        <v>0.0</v>
      </c>
      <c r="BY126" s="28">
        <v>0.0</v>
      </c>
      <c r="BZ126" s="28">
        <v>0.0</v>
      </c>
      <c r="CA126" s="28">
        <v>0.0</v>
      </c>
      <c r="CB126" s="28">
        <v>0.0</v>
      </c>
      <c r="CC126" s="28">
        <v>0.0</v>
      </c>
      <c r="CD126" s="28">
        <v>0.0</v>
      </c>
      <c r="CE126" s="28">
        <v>0.0</v>
      </c>
      <c r="CF126" s="28">
        <v>0.0</v>
      </c>
      <c r="CG126" s="28">
        <v>0.0</v>
      </c>
      <c r="CH126" s="29">
        <f t="shared" si="4"/>
        <v>0</v>
      </c>
      <c r="CI126" s="29">
        <f t="shared" si="5"/>
        <v>0</v>
      </c>
      <c r="CJ126" s="30">
        <f t="shared" si="6"/>
        <v>0</v>
      </c>
      <c r="CK126" s="28">
        <v>0.0</v>
      </c>
      <c r="CL126" s="28">
        <v>0.0</v>
      </c>
      <c r="CM126" s="28">
        <v>0.0</v>
      </c>
      <c r="CN126" s="28">
        <v>0.0</v>
      </c>
      <c r="CO126" s="28">
        <v>0.0</v>
      </c>
      <c r="CP126" s="28">
        <v>0.0</v>
      </c>
      <c r="CQ126" s="28">
        <v>0.0</v>
      </c>
      <c r="CR126" s="28">
        <v>0.0</v>
      </c>
      <c r="CS126" s="28">
        <v>0.0</v>
      </c>
      <c r="CT126" s="28">
        <v>0.0</v>
      </c>
      <c r="CU126" s="28">
        <v>2.0</v>
      </c>
      <c r="CV126" s="28">
        <v>0.0</v>
      </c>
      <c r="CW126" s="28">
        <v>0.0</v>
      </c>
      <c r="CX126" s="28">
        <v>0.0</v>
      </c>
      <c r="CY126" s="28">
        <v>0.0</v>
      </c>
      <c r="CZ126" s="28">
        <v>0.0</v>
      </c>
      <c r="DA126" s="29">
        <f t="shared" si="7"/>
        <v>0.125</v>
      </c>
      <c r="DB126" s="29">
        <f t="shared" si="8"/>
        <v>0.5</v>
      </c>
      <c r="DC126" s="30">
        <f t="shared" si="9"/>
        <v>2</v>
      </c>
      <c r="DD126" s="28">
        <v>0.0</v>
      </c>
      <c r="DE126" s="28">
        <v>0.0</v>
      </c>
      <c r="DF126" s="28">
        <v>0.0</v>
      </c>
      <c r="DG126" s="28">
        <v>0.0</v>
      </c>
      <c r="DH126" s="28">
        <v>0.0</v>
      </c>
      <c r="DI126" s="28">
        <v>0.0</v>
      </c>
      <c r="DJ126" s="28">
        <v>0.0</v>
      </c>
      <c r="DK126" s="28">
        <v>0.0</v>
      </c>
      <c r="DL126" s="28">
        <v>0.0</v>
      </c>
      <c r="DM126" s="28">
        <v>0.0</v>
      </c>
      <c r="DN126" s="28">
        <v>0.0</v>
      </c>
      <c r="DO126" s="28">
        <v>0.0</v>
      </c>
      <c r="DP126" s="28">
        <v>0.0</v>
      </c>
      <c r="DQ126" s="28">
        <v>0.0</v>
      </c>
      <c r="DR126" s="28">
        <v>0.0</v>
      </c>
      <c r="DS126" s="28">
        <v>0.0</v>
      </c>
      <c r="DT126" s="29">
        <f t="shared" si="10"/>
        <v>0</v>
      </c>
      <c r="DU126" s="29">
        <f t="shared" si="11"/>
        <v>0</v>
      </c>
      <c r="DV126" s="30">
        <f t="shared" si="12"/>
        <v>0</v>
      </c>
      <c r="DW126" s="28">
        <v>1.0</v>
      </c>
      <c r="DX126" s="28">
        <v>1.0</v>
      </c>
      <c r="DY126" s="28">
        <v>1.0</v>
      </c>
      <c r="DZ126" s="28">
        <v>1.0</v>
      </c>
      <c r="EA126" s="28">
        <v>1.0</v>
      </c>
      <c r="EB126" s="28">
        <v>1.0</v>
      </c>
      <c r="EC126" s="28">
        <v>1.0</v>
      </c>
      <c r="ED126" s="28">
        <v>1.0</v>
      </c>
      <c r="EE126" s="28">
        <v>1.0</v>
      </c>
      <c r="EF126" s="28">
        <v>1.0</v>
      </c>
      <c r="EG126" s="28">
        <v>4.0</v>
      </c>
      <c r="EH126" s="28">
        <v>2.0</v>
      </c>
      <c r="EI126" s="28">
        <v>1.0</v>
      </c>
      <c r="EJ126" s="28">
        <v>1.0</v>
      </c>
      <c r="EK126" s="28">
        <v>1.0</v>
      </c>
      <c r="EL126" s="28">
        <v>1.0</v>
      </c>
      <c r="EM126" s="29">
        <f t="shared" si="13"/>
        <v>1.25</v>
      </c>
      <c r="EN126" s="29">
        <f t="shared" si="14"/>
        <v>0.7745966692</v>
      </c>
      <c r="EO126" s="30">
        <f t="shared" si="15"/>
        <v>20</v>
      </c>
      <c r="EP126" s="45">
        <v>41759.62569444445</v>
      </c>
      <c r="EQ126" s="45">
        <v>41759.62569444445</v>
      </c>
      <c r="ER126" s="45">
        <v>41759.62569444445</v>
      </c>
      <c r="ES126" s="45">
        <v>41759.62569444445</v>
      </c>
      <c r="ET126" s="45">
        <v>41759.626388888886</v>
      </c>
      <c r="EU126" s="45">
        <v>41759.626388888886</v>
      </c>
      <c r="EV126" s="45">
        <v>41759.63402777778</v>
      </c>
      <c r="EW126" s="45">
        <v>41759.63402777778</v>
      </c>
      <c r="EX126" s="45">
        <v>41759.63402777778</v>
      </c>
      <c r="EY126" s="45">
        <v>41759.635416666664</v>
      </c>
      <c r="EZ126" s="45">
        <v>41759.635416666664</v>
      </c>
      <c r="FA126" s="45">
        <v>41760.90277777778</v>
      </c>
      <c r="FB126" s="45">
        <v>41760.91111111111</v>
      </c>
      <c r="FC126" s="45">
        <v>41760.91180555556</v>
      </c>
      <c r="FD126" s="45">
        <v>41760.9125</v>
      </c>
      <c r="FE126" s="45">
        <v>41760.913194444445</v>
      </c>
      <c r="FF126" s="43">
        <v>9.467592592592592E-4</v>
      </c>
      <c r="FG126" s="43">
        <v>0.0010289351851851852</v>
      </c>
      <c r="FH126" s="43">
        <v>0.0011122685185185185</v>
      </c>
      <c r="FI126" s="43">
        <v>0.0014490740740740742</v>
      </c>
      <c r="FJ126" s="43">
        <v>0.0016921296296296296</v>
      </c>
      <c r="FK126" s="43">
        <v>0.009055555555555555</v>
      </c>
      <c r="FL126" s="43">
        <v>0.009188657407407408</v>
      </c>
      <c r="FM126" s="43">
        <v>0.00953587962962963</v>
      </c>
      <c r="FN126" s="43">
        <v>0.010694444444444444</v>
      </c>
      <c r="FO126" s="43">
        <v>0.010912037037037038</v>
      </c>
      <c r="FP126" s="43">
        <v>0.028398148148148145</v>
      </c>
      <c r="FQ126" s="43">
        <v>0.03613888888888889</v>
      </c>
      <c r="FR126" s="43">
        <v>0.037146990740740744</v>
      </c>
      <c r="FS126" s="43">
        <v>0.03775925925925926</v>
      </c>
      <c r="FT126" s="43">
        <v>0.0385150462962963</v>
      </c>
      <c r="FU126" s="43">
        <v>0.03895138888888889</v>
      </c>
      <c r="FV126" s="28">
        <v>14767.0</v>
      </c>
      <c r="FW126" s="28">
        <v>6898.0</v>
      </c>
      <c r="FX126" s="28">
        <v>6046.0</v>
      </c>
      <c r="FY126" s="28">
        <v>28159.0</v>
      </c>
      <c r="FZ126" s="28">
        <v>19219.0</v>
      </c>
      <c r="GA126" s="28">
        <v>635346.0</v>
      </c>
      <c r="GB126" s="28">
        <v>8927.0</v>
      </c>
      <c r="GC126" s="28">
        <v>26857.0</v>
      </c>
      <c r="GD126" s="28">
        <v>99003.0</v>
      </c>
      <c r="GE126" s="28">
        <v>16751.0</v>
      </c>
      <c r="GF126" s="28">
        <v>453872.0</v>
      </c>
      <c r="GG126" s="28">
        <v>540007.0</v>
      </c>
      <c r="GH126" s="28">
        <v>84509.0</v>
      </c>
      <c r="GI126" s="28">
        <v>52327.0</v>
      </c>
      <c r="GJ126" s="28">
        <v>64716.0</v>
      </c>
      <c r="GK126" s="28">
        <v>35387.0</v>
      </c>
      <c r="GL126" s="29">
        <f t="shared" si="16"/>
        <v>130799.4375</v>
      </c>
      <c r="GM126" s="29">
        <f t="shared" si="17"/>
        <v>208998.2413</v>
      </c>
      <c r="GN126" s="30">
        <f t="shared" si="18"/>
        <v>2092791</v>
      </c>
      <c r="GO126" s="28">
        <v>14767.0</v>
      </c>
      <c r="GP126" s="28">
        <v>6898.0</v>
      </c>
      <c r="GQ126" s="28">
        <v>6046.0</v>
      </c>
      <c r="GR126" s="28">
        <v>28159.0</v>
      </c>
      <c r="GS126" s="28">
        <v>19219.0</v>
      </c>
      <c r="GT126" s="28">
        <v>635346.0</v>
      </c>
      <c r="GU126" s="28">
        <v>8927.0</v>
      </c>
      <c r="GV126" s="28">
        <v>26857.0</v>
      </c>
      <c r="GW126" s="28">
        <v>99003.0</v>
      </c>
      <c r="GX126" s="28">
        <v>16751.0</v>
      </c>
      <c r="GY126" s="28">
        <v>453872.0</v>
      </c>
      <c r="GZ126" s="28">
        <v>540007.0</v>
      </c>
      <c r="HA126" s="28">
        <v>84509.0</v>
      </c>
      <c r="HB126" s="28">
        <v>52327.0</v>
      </c>
      <c r="HC126" s="28">
        <v>64716.0</v>
      </c>
      <c r="HD126" s="28">
        <v>35387.0</v>
      </c>
      <c r="HE126" s="29">
        <f t="shared" si="19"/>
        <v>130799.4375</v>
      </c>
      <c r="HF126" s="29">
        <f t="shared" si="20"/>
        <v>208998.2413</v>
      </c>
      <c r="HG126" s="30">
        <f t="shared" si="21"/>
        <v>2092791</v>
      </c>
      <c r="HH126" s="3"/>
      <c r="HI126" s="3"/>
      <c r="HJ126" s="28"/>
      <c r="HK126" s="28"/>
      <c r="HL126" s="28"/>
      <c r="HM126" s="28"/>
      <c r="HN126" s="28"/>
      <c r="HO126" s="28"/>
      <c r="HP126" s="28"/>
      <c r="HQ126" s="28"/>
      <c r="HR126" s="28"/>
      <c r="HS126" s="28"/>
      <c r="HT126" s="9" t="str">
        <f t="shared" si="22"/>
        <v>#DIV/0!</v>
      </c>
      <c r="HU126" s="9" t="str">
        <f t="shared" si="23"/>
        <v>#DIV/0!</v>
      </c>
      <c r="HV126" s="4">
        <f t="shared" si="24"/>
        <v>0</v>
      </c>
      <c r="HW126" s="28"/>
      <c r="HX126" s="28"/>
      <c r="HY126" s="28"/>
      <c r="HZ126" s="28"/>
      <c r="IA126" s="28"/>
      <c r="IB126" s="28"/>
      <c r="IC126" s="28"/>
      <c r="ID126" s="28"/>
      <c r="IE126" s="9" t="str">
        <f t="shared" si="25"/>
        <v>#DIV/0!</v>
      </c>
      <c r="IF126" s="9" t="str">
        <f t="shared" si="26"/>
        <v>#DIV/0!</v>
      </c>
      <c r="IG126" s="4">
        <f t="shared" si="27"/>
        <v>0</v>
      </c>
      <c r="IH126" s="28"/>
      <c r="II126" s="28"/>
      <c r="IJ126" s="28"/>
      <c r="IK126" s="28"/>
      <c r="IL126" s="9" t="str">
        <f t="shared" si="28"/>
        <v>#DIV/0!</v>
      </c>
      <c r="IM126" s="9" t="str">
        <f t="shared" si="29"/>
        <v>#DIV/0!</v>
      </c>
      <c r="IN126" s="4">
        <f t="shared" si="30"/>
        <v>0</v>
      </c>
      <c r="IO126" s="28"/>
      <c r="IP126" s="28"/>
      <c r="IQ126" s="28"/>
      <c r="IR126" s="28"/>
      <c r="IS126" s="28"/>
      <c r="IT126" s="28"/>
      <c r="IU126" s="28"/>
      <c r="IV126" s="28"/>
      <c r="IW126" s="28"/>
      <c r="IX126" s="28"/>
      <c r="IY126" s="28"/>
      <c r="IZ126" s="28"/>
      <c r="JA126" s="9" t="str">
        <f t="shared" si="31"/>
        <v>#DIV/0!</v>
      </c>
      <c r="JB126" s="9" t="str">
        <f t="shared" si="32"/>
        <v>#DIV/0!</v>
      </c>
      <c r="JC126" s="4">
        <f t="shared" si="33"/>
        <v>0</v>
      </c>
      <c r="JD126" s="28"/>
      <c r="JE126" s="28"/>
      <c r="JF126" s="28"/>
      <c r="JG126" s="28"/>
      <c r="JH126" s="3"/>
      <c r="JI126" s="3"/>
      <c r="JJ126" s="3"/>
      <c r="JK126" s="3"/>
      <c r="JL126" s="31"/>
    </row>
    <row r="127" ht="13.5" customHeight="1">
      <c r="A127" s="31">
        <v>146.0</v>
      </c>
      <c r="B127" s="31">
        <v>229284.0</v>
      </c>
      <c r="C127" s="33">
        <v>0.613651425</v>
      </c>
      <c r="D127" s="13">
        <v>0.0</v>
      </c>
      <c r="E127" s="13">
        <v>0.0</v>
      </c>
      <c r="F127" s="33">
        <v>1.0</v>
      </c>
      <c r="G127" s="13">
        <v>1.0</v>
      </c>
      <c r="H127" s="31">
        <v>16.0</v>
      </c>
      <c r="I127" s="31">
        <v>1047727.0</v>
      </c>
      <c r="J127" s="31">
        <v>2.0</v>
      </c>
      <c r="K127" s="31">
        <v>26971.0</v>
      </c>
      <c r="L127" s="31">
        <v>4195191.0</v>
      </c>
      <c r="M127" s="48">
        <v>0.017993055555555557</v>
      </c>
      <c r="N127" s="48">
        <v>0.015738425925925927</v>
      </c>
      <c r="O127" s="31">
        <v>188407.0</v>
      </c>
      <c r="P127" s="31">
        <v>323712.0</v>
      </c>
      <c r="Q127" s="48">
        <v>0.017516203703703704</v>
      </c>
      <c r="R127" s="31" t="s">
        <v>517</v>
      </c>
      <c r="S127" s="31">
        <v>622781.0</v>
      </c>
      <c r="T127" s="31">
        <v>622781.0</v>
      </c>
      <c r="U127" s="31">
        <v>623092.0</v>
      </c>
      <c r="V127" s="31">
        <v>623092.0</v>
      </c>
      <c r="W127" s="31">
        <v>624294.0</v>
      </c>
      <c r="X127" s="31">
        <v>624295.0</v>
      </c>
      <c r="Y127" s="31">
        <v>624311.0</v>
      </c>
      <c r="Z127" s="31">
        <v>624312.0</v>
      </c>
      <c r="AA127" s="31">
        <v>623136.0</v>
      </c>
      <c r="AB127" s="31">
        <v>623136.0</v>
      </c>
      <c r="AC127" s="31">
        <v>624301.0</v>
      </c>
      <c r="AD127" s="31">
        <v>624313.0</v>
      </c>
      <c r="AE127" s="31">
        <v>624302.0</v>
      </c>
      <c r="AF127" s="31">
        <v>624314.0</v>
      </c>
      <c r="AG127" s="31">
        <v>623167.0</v>
      </c>
      <c r="AH127" s="31">
        <v>623167.0</v>
      </c>
      <c r="AI127" s="31">
        <v>942864.0</v>
      </c>
      <c r="AJ127" s="31">
        <v>942865.0</v>
      </c>
      <c r="AK127" s="31">
        <v>943281.0</v>
      </c>
      <c r="AL127" s="31">
        <v>943283.0</v>
      </c>
      <c r="AM127" s="31">
        <v>944957.0</v>
      </c>
      <c r="AN127" s="31">
        <v>944958.0</v>
      </c>
      <c r="AO127" s="31">
        <v>944991.0</v>
      </c>
      <c r="AP127" s="31">
        <v>944992.0</v>
      </c>
      <c r="AQ127" s="31">
        <v>943385.0</v>
      </c>
      <c r="AR127" s="31">
        <v>943386.0</v>
      </c>
      <c r="AS127" s="31">
        <v>944966.0</v>
      </c>
      <c r="AT127" s="31">
        <v>944993.0</v>
      </c>
      <c r="AU127" s="31">
        <v>944969.0</v>
      </c>
      <c r="AV127" s="31">
        <v>944994.0</v>
      </c>
      <c r="AW127" s="31">
        <v>943417.0</v>
      </c>
      <c r="AX127" s="31">
        <v>943418.0</v>
      </c>
      <c r="AY127" s="31">
        <v>0.0</v>
      </c>
      <c r="AZ127" s="31">
        <v>1.0</v>
      </c>
      <c r="BA127" s="31">
        <v>0.0</v>
      </c>
      <c r="BB127" s="31">
        <v>0.0</v>
      </c>
      <c r="BC127" s="31">
        <v>0.0</v>
      </c>
      <c r="BD127" s="31">
        <v>0.0</v>
      </c>
      <c r="BE127" s="31">
        <v>0.0</v>
      </c>
      <c r="BF127" s="31">
        <v>1.0</v>
      </c>
      <c r="BG127" s="31">
        <v>1.0</v>
      </c>
      <c r="BH127" s="31">
        <v>0.0</v>
      </c>
      <c r="BI127" s="31">
        <v>0.0</v>
      </c>
      <c r="BJ127" s="31">
        <v>0.0</v>
      </c>
      <c r="BK127" s="31">
        <v>1.0</v>
      </c>
      <c r="BL127" s="31">
        <v>0.0</v>
      </c>
      <c r="BM127" s="31">
        <v>1.0</v>
      </c>
      <c r="BN127" s="31">
        <v>1.0</v>
      </c>
      <c r="BO127" s="32">
        <f t="shared" si="1"/>
        <v>0.375</v>
      </c>
      <c r="BP127" s="32">
        <f t="shared" si="2"/>
        <v>0.5</v>
      </c>
      <c r="BQ127" s="33">
        <f t="shared" si="3"/>
        <v>6</v>
      </c>
      <c r="BR127" s="31">
        <v>0.0</v>
      </c>
      <c r="BS127" s="31">
        <v>0.0</v>
      </c>
      <c r="BT127" s="31">
        <v>0.0</v>
      </c>
      <c r="BU127" s="31">
        <v>0.0</v>
      </c>
      <c r="BV127" s="31">
        <v>0.0</v>
      </c>
      <c r="BW127" s="31">
        <v>0.0</v>
      </c>
      <c r="BX127" s="31">
        <v>0.0</v>
      </c>
      <c r="BY127" s="31">
        <v>0.0</v>
      </c>
      <c r="BZ127" s="31">
        <v>0.0</v>
      </c>
      <c r="CA127" s="31">
        <v>0.0</v>
      </c>
      <c r="CB127" s="31">
        <v>0.0</v>
      </c>
      <c r="CC127" s="31">
        <v>0.0</v>
      </c>
      <c r="CD127" s="31">
        <v>0.0</v>
      </c>
      <c r="CE127" s="31">
        <v>0.0</v>
      </c>
      <c r="CF127" s="31">
        <v>0.0</v>
      </c>
      <c r="CG127" s="31">
        <v>0.0</v>
      </c>
      <c r="CH127" s="32">
        <f t="shared" si="4"/>
        <v>0</v>
      </c>
      <c r="CI127" s="32">
        <f t="shared" si="5"/>
        <v>0</v>
      </c>
      <c r="CJ127" s="33">
        <f t="shared" si="6"/>
        <v>0</v>
      </c>
      <c r="CK127" s="31">
        <v>0.0</v>
      </c>
      <c r="CL127" s="31">
        <v>0.0</v>
      </c>
      <c r="CM127" s="31">
        <v>0.0</v>
      </c>
      <c r="CN127" s="31">
        <v>2.0</v>
      </c>
      <c r="CO127" s="31">
        <v>2.0</v>
      </c>
      <c r="CP127" s="31">
        <v>0.0</v>
      </c>
      <c r="CQ127" s="31">
        <v>0.0</v>
      </c>
      <c r="CR127" s="31">
        <v>0.0</v>
      </c>
      <c r="CS127" s="31">
        <v>0.0</v>
      </c>
      <c r="CT127" s="31">
        <v>0.0</v>
      </c>
      <c r="CU127" s="31">
        <v>1.0</v>
      </c>
      <c r="CV127" s="31">
        <v>0.0</v>
      </c>
      <c r="CW127" s="31">
        <v>0.0</v>
      </c>
      <c r="CX127" s="31">
        <v>0.0</v>
      </c>
      <c r="CY127" s="31">
        <v>0.0</v>
      </c>
      <c r="CZ127" s="31">
        <v>0.0</v>
      </c>
      <c r="DA127" s="32">
        <f t="shared" si="7"/>
        <v>0.3125</v>
      </c>
      <c r="DB127" s="32">
        <f t="shared" si="8"/>
        <v>0.7041543391</v>
      </c>
      <c r="DC127" s="33">
        <f t="shared" si="9"/>
        <v>5</v>
      </c>
      <c r="DD127" s="31">
        <v>0.0</v>
      </c>
      <c r="DE127" s="31">
        <v>0.0</v>
      </c>
      <c r="DF127" s="31">
        <v>0.0</v>
      </c>
      <c r="DG127" s="31">
        <v>0.0</v>
      </c>
      <c r="DH127" s="31">
        <v>0.0</v>
      </c>
      <c r="DI127" s="31">
        <v>0.0</v>
      </c>
      <c r="DJ127" s="31">
        <v>0.0</v>
      </c>
      <c r="DK127" s="31">
        <v>0.0</v>
      </c>
      <c r="DL127" s="31">
        <v>0.0</v>
      </c>
      <c r="DM127" s="31">
        <v>0.0</v>
      </c>
      <c r="DN127" s="31">
        <v>0.0</v>
      </c>
      <c r="DO127" s="31">
        <v>0.0</v>
      </c>
      <c r="DP127" s="31">
        <v>0.0</v>
      </c>
      <c r="DQ127" s="31">
        <v>0.0</v>
      </c>
      <c r="DR127" s="31">
        <v>0.0</v>
      </c>
      <c r="DS127" s="31">
        <v>0.0</v>
      </c>
      <c r="DT127" s="32">
        <f t="shared" si="10"/>
        <v>0</v>
      </c>
      <c r="DU127" s="32">
        <f t="shared" si="11"/>
        <v>0</v>
      </c>
      <c r="DV127" s="33">
        <f t="shared" si="12"/>
        <v>0</v>
      </c>
      <c r="DW127" s="31">
        <v>2.0</v>
      </c>
      <c r="DX127" s="31">
        <v>1.0</v>
      </c>
      <c r="DY127" s="31">
        <v>2.0</v>
      </c>
      <c r="DZ127" s="31">
        <v>2.0</v>
      </c>
      <c r="EA127" s="31">
        <v>4.0</v>
      </c>
      <c r="EB127" s="31">
        <v>2.0</v>
      </c>
      <c r="EC127" s="31">
        <v>3.0</v>
      </c>
      <c r="ED127" s="31">
        <v>1.0</v>
      </c>
      <c r="EE127" s="31">
        <v>1.0</v>
      </c>
      <c r="EF127" s="31">
        <v>3.0</v>
      </c>
      <c r="EG127" s="31">
        <v>2.0</v>
      </c>
      <c r="EH127" s="31">
        <v>2.0</v>
      </c>
      <c r="EI127" s="31">
        <v>1.0</v>
      </c>
      <c r="EJ127" s="31">
        <v>2.0</v>
      </c>
      <c r="EK127" s="31">
        <v>1.0</v>
      </c>
      <c r="EL127" s="31">
        <v>1.0</v>
      </c>
      <c r="EM127" s="32">
        <f t="shared" si="13"/>
        <v>1.875</v>
      </c>
      <c r="EN127" s="32">
        <f t="shared" si="14"/>
        <v>0.8850612032</v>
      </c>
      <c r="EO127" s="33">
        <f t="shared" si="15"/>
        <v>30</v>
      </c>
      <c r="EP127" s="50">
        <v>41759.64236111111</v>
      </c>
      <c r="EQ127" s="50">
        <v>41759.64375</v>
      </c>
      <c r="ER127" s="50">
        <v>41759.64444444444</v>
      </c>
      <c r="ES127" s="50">
        <v>41759.64513888889</v>
      </c>
      <c r="ET127" s="50">
        <v>41759.646527777775</v>
      </c>
      <c r="EU127" s="50">
        <v>41759.649305555555</v>
      </c>
      <c r="EV127" s="50">
        <v>41759.65</v>
      </c>
      <c r="EW127" s="50">
        <v>41759.65138888889</v>
      </c>
      <c r="EX127" s="50">
        <v>41759.65138888889</v>
      </c>
      <c r="EY127" s="50">
        <v>41759.652083333334</v>
      </c>
      <c r="EZ127" s="50">
        <v>41759.78402777778</v>
      </c>
      <c r="FA127" s="50">
        <v>41759.80138888889</v>
      </c>
      <c r="FB127" s="50">
        <v>41759.802083333336</v>
      </c>
      <c r="FC127" s="50">
        <v>41759.80347222222</v>
      </c>
      <c r="FD127" s="50">
        <v>41759.80486111111</v>
      </c>
      <c r="FE127" s="50">
        <v>41759.80625</v>
      </c>
      <c r="FF127" s="48">
        <v>0.019287037037037037</v>
      </c>
      <c r="FG127" s="48">
        <v>0.01953472222222222</v>
      </c>
      <c r="FH127" s="48">
        <v>0.02028240740740741</v>
      </c>
      <c r="FI127" s="48">
        <v>0.021778935185185186</v>
      </c>
      <c r="FJ127" s="48">
        <v>0.024375000000000004</v>
      </c>
      <c r="FK127" s="48">
        <v>0.025045138888888888</v>
      </c>
      <c r="FL127" s="48">
        <v>0.02640509259259259</v>
      </c>
      <c r="FM127" s="48">
        <v>0.026991898148148147</v>
      </c>
      <c r="FN127" s="48">
        <v>0.027074074074074073</v>
      </c>
      <c r="FO127" s="48">
        <v>0.034201388888888885</v>
      </c>
      <c r="FP127" s="48">
        <v>0.010151620370370372</v>
      </c>
      <c r="FQ127" s="48">
        <v>0.010783564814814815</v>
      </c>
      <c r="FR127" s="48">
        <v>0.012037037037037035</v>
      </c>
      <c r="FS127" s="48">
        <v>0.013561342592592592</v>
      </c>
      <c r="FT127" s="48">
        <v>0.015175925925925924</v>
      </c>
      <c r="FU127" s="48">
        <v>0.01573726851851852</v>
      </c>
      <c r="FV127" s="31">
        <v>53696.0</v>
      </c>
      <c r="FW127" s="31">
        <v>20748.0</v>
      </c>
      <c r="FX127" s="31">
        <v>61095.0</v>
      </c>
      <c r="FY127" s="31">
        <v>12677.0</v>
      </c>
      <c r="FZ127" s="31">
        <v>132070.0</v>
      </c>
      <c r="GA127" s="31">
        <v>25810.0</v>
      </c>
      <c r="GB127" s="31">
        <v>21011.0</v>
      </c>
      <c r="GC127" s="31">
        <v>50138.0</v>
      </c>
      <c r="GD127" s="31">
        <v>6162.0</v>
      </c>
      <c r="GE127" s="31">
        <v>37976.0</v>
      </c>
      <c r="GF127" s="31">
        <v>1157627.0</v>
      </c>
      <c r="GG127" s="31">
        <v>48637.0</v>
      </c>
      <c r="GH127" s="31">
        <v>107989.0</v>
      </c>
      <c r="GI127" s="31">
        <v>106787.0</v>
      </c>
      <c r="GJ127" s="31">
        <v>138158.0</v>
      </c>
      <c r="GK127" s="31">
        <v>47649.0</v>
      </c>
      <c r="GL127" s="32">
        <f t="shared" si="16"/>
        <v>126764.375</v>
      </c>
      <c r="GM127" s="32">
        <f t="shared" si="17"/>
        <v>278032.7058</v>
      </c>
      <c r="GN127" s="33">
        <f t="shared" si="18"/>
        <v>2028230</v>
      </c>
      <c r="GO127" s="31">
        <v>53696.0</v>
      </c>
      <c r="GP127" s="31">
        <v>20748.0</v>
      </c>
      <c r="GQ127" s="31">
        <v>61095.0</v>
      </c>
      <c r="GR127" s="31">
        <v>12677.0</v>
      </c>
      <c r="GS127" s="31">
        <v>132070.0</v>
      </c>
      <c r="GT127" s="31">
        <v>25810.0</v>
      </c>
      <c r="GU127" s="31">
        <v>21011.0</v>
      </c>
      <c r="GV127" s="31">
        <v>50138.0</v>
      </c>
      <c r="GW127" s="31">
        <v>6162.0</v>
      </c>
      <c r="GX127" s="31">
        <v>37976.0</v>
      </c>
      <c r="GY127" s="31">
        <v>1157627.0</v>
      </c>
      <c r="GZ127" s="31">
        <v>48637.0</v>
      </c>
      <c r="HA127" s="31">
        <v>107989.0</v>
      </c>
      <c r="HB127" s="31">
        <v>106787.0</v>
      </c>
      <c r="HC127" s="31">
        <v>138158.0</v>
      </c>
      <c r="HD127" s="31">
        <v>47649.0</v>
      </c>
      <c r="HE127" s="32">
        <f t="shared" si="19"/>
        <v>126764.375</v>
      </c>
      <c r="HF127" s="32">
        <f t="shared" si="20"/>
        <v>278032.7058</v>
      </c>
      <c r="HG127" s="33">
        <f t="shared" si="21"/>
        <v>2028230</v>
      </c>
      <c r="HH127" s="12"/>
      <c r="HI127" s="12"/>
      <c r="HJ127" s="31"/>
      <c r="HK127" s="31"/>
      <c r="HL127" s="31"/>
      <c r="HM127" s="31"/>
      <c r="HN127" s="31"/>
      <c r="HO127" s="31"/>
      <c r="HP127" s="31"/>
      <c r="HQ127" s="31"/>
      <c r="HR127" s="31"/>
      <c r="HS127" s="31"/>
      <c r="HT127" s="18" t="str">
        <f t="shared" si="22"/>
        <v>#DIV/0!</v>
      </c>
      <c r="HU127" s="18" t="str">
        <f t="shared" si="23"/>
        <v>#DIV/0!</v>
      </c>
      <c r="HV127" s="13">
        <f t="shared" si="24"/>
        <v>0</v>
      </c>
      <c r="HW127" s="31"/>
      <c r="HX127" s="31"/>
      <c r="HY127" s="31"/>
      <c r="HZ127" s="31"/>
      <c r="IA127" s="31"/>
      <c r="IB127" s="31"/>
      <c r="IC127" s="31"/>
      <c r="ID127" s="31"/>
      <c r="IE127" s="18" t="str">
        <f t="shared" si="25"/>
        <v>#DIV/0!</v>
      </c>
      <c r="IF127" s="18" t="str">
        <f t="shared" si="26"/>
        <v>#DIV/0!</v>
      </c>
      <c r="IG127" s="13">
        <f t="shared" si="27"/>
        <v>0</v>
      </c>
      <c r="IH127" s="31"/>
      <c r="II127" s="31"/>
      <c r="IJ127" s="31"/>
      <c r="IK127" s="31"/>
      <c r="IL127" s="18" t="str">
        <f t="shared" si="28"/>
        <v>#DIV/0!</v>
      </c>
      <c r="IM127" s="18" t="str">
        <f t="shared" si="29"/>
        <v>#DIV/0!</v>
      </c>
      <c r="IN127" s="13">
        <f t="shared" si="30"/>
        <v>0</v>
      </c>
      <c r="IO127" s="31"/>
      <c r="IP127" s="31"/>
      <c r="IQ127" s="31"/>
      <c r="IR127" s="31"/>
      <c r="IS127" s="31"/>
      <c r="IT127" s="31"/>
      <c r="IU127" s="31"/>
      <c r="IV127" s="31"/>
      <c r="IW127" s="31"/>
      <c r="IX127" s="31"/>
      <c r="IY127" s="31"/>
      <c r="IZ127" s="31"/>
      <c r="JA127" s="18" t="str">
        <f t="shared" si="31"/>
        <v>#DIV/0!</v>
      </c>
      <c r="JB127" s="18" t="str">
        <f t="shared" si="32"/>
        <v>#DIV/0!</v>
      </c>
      <c r="JC127" s="13">
        <f t="shared" si="33"/>
        <v>0</v>
      </c>
      <c r="JD127" s="31"/>
      <c r="JE127" s="31"/>
      <c r="JF127" s="31"/>
      <c r="JG127" s="31"/>
      <c r="JH127" s="12"/>
      <c r="JI127" s="12"/>
      <c r="JJ127" s="12"/>
      <c r="JK127" s="12"/>
      <c r="JL127" s="31"/>
    </row>
    <row r="128" ht="13.5" customHeight="1">
      <c r="A128" s="21">
        <v>60.0</v>
      </c>
      <c r="B128" s="28">
        <v>229384.0</v>
      </c>
      <c r="C128" s="30">
        <v>0.802959502</v>
      </c>
      <c r="D128" s="4">
        <v>1.0</v>
      </c>
      <c r="E128" s="4">
        <v>1.0</v>
      </c>
      <c r="F128" s="30">
        <v>0.0</v>
      </c>
      <c r="G128" s="4">
        <v>1.0</v>
      </c>
      <c r="H128" s="28">
        <v>16.0</v>
      </c>
      <c r="I128" s="28">
        <v>1047726.0</v>
      </c>
      <c r="J128" s="28">
        <v>2.0</v>
      </c>
      <c r="K128" s="28">
        <v>26970.0</v>
      </c>
      <c r="L128" s="28">
        <v>4192848.0</v>
      </c>
      <c r="M128" s="43">
        <v>0.019052083333333334</v>
      </c>
      <c r="N128" s="43">
        <v>0.03051041666666667</v>
      </c>
      <c r="O128" s="28">
        <v>188507.0</v>
      </c>
      <c r="P128" s="28">
        <v>323712.0</v>
      </c>
      <c r="Q128" s="43">
        <v>0.01699537037037037</v>
      </c>
      <c r="R128" s="28" t="s">
        <v>439</v>
      </c>
      <c r="S128" s="28">
        <v>622781.0</v>
      </c>
      <c r="T128" s="28">
        <v>622781.0</v>
      </c>
      <c r="U128" s="28">
        <v>623092.0</v>
      </c>
      <c r="V128" s="28">
        <v>623092.0</v>
      </c>
      <c r="W128" s="28">
        <v>623136.0</v>
      </c>
      <c r="X128" s="28">
        <v>623136.0</v>
      </c>
      <c r="Y128" s="28">
        <v>623167.0</v>
      </c>
      <c r="Z128" s="28">
        <v>623167.0</v>
      </c>
      <c r="AA128" s="28">
        <v>624294.0</v>
      </c>
      <c r="AB128" s="28">
        <v>624295.0</v>
      </c>
      <c r="AC128" s="28">
        <v>624301.0</v>
      </c>
      <c r="AD128" s="28">
        <v>624302.0</v>
      </c>
      <c r="AE128" s="28">
        <v>624311.0</v>
      </c>
      <c r="AF128" s="28">
        <v>624312.0</v>
      </c>
      <c r="AG128" s="28">
        <v>624313.0</v>
      </c>
      <c r="AH128" s="28">
        <v>624314.0</v>
      </c>
      <c r="AI128" s="28">
        <v>942864.0</v>
      </c>
      <c r="AJ128" s="28">
        <v>942865.0</v>
      </c>
      <c r="AK128" s="28">
        <v>943281.0</v>
      </c>
      <c r="AL128" s="28">
        <v>943283.0</v>
      </c>
      <c r="AM128" s="28">
        <v>943385.0</v>
      </c>
      <c r="AN128" s="28">
        <v>943386.0</v>
      </c>
      <c r="AO128" s="28">
        <v>943417.0</v>
      </c>
      <c r="AP128" s="28">
        <v>943418.0</v>
      </c>
      <c r="AQ128" s="28">
        <v>944957.0</v>
      </c>
      <c r="AR128" s="28">
        <v>944958.0</v>
      </c>
      <c r="AS128" s="28">
        <v>944966.0</v>
      </c>
      <c r="AT128" s="28">
        <v>944969.0</v>
      </c>
      <c r="AU128" s="28">
        <v>944991.0</v>
      </c>
      <c r="AV128" s="28">
        <v>944992.0</v>
      </c>
      <c r="AW128" s="28">
        <v>944993.0</v>
      </c>
      <c r="AX128" s="28">
        <v>944994.0</v>
      </c>
      <c r="AY128" s="28">
        <v>1.0</v>
      </c>
      <c r="AZ128" s="28">
        <v>1.0</v>
      </c>
      <c r="BA128" s="28">
        <v>1.0</v>
      </c>
      <c r="BB128" s="28">
        <v>1.0</v>
      </c>
      <c r="BC128" s="28">
        <v>1.0</v>
      </c>
      <c r="BD128" s="28">
        <v>1.0</v>
      </c>
      <c r="BE128" s="28">
        <v>1.0</v>
      </c>
      <c r="BF128" s="28">
        <v>1.0</v>
      </c>
      <c r="BG128" s="28">
        <v>1.0</v>
      </c>
      <c r="BH128" s="28">
        <v>1.0</v>
      </c>
      <c r="BI128" s="28">
        <v>0.0</v>
      </c>
      <c r="BJ128" s="28">
        <v>1.0</v>
      </c>
      <c r="BK128" s="28">
        <v>1.0</v>
      </c>
      <c r="BL128" s="28">
        <v>0.0</v>
      </c>
      <c r="BM128" s="28">
        <v>1.0</v>
      </c>
      <c r="BN128" s="28">
        <v>1.0</v>
      </c>
      <c r="BO128" s="29">
        <f t="shared" si="1"/>
        <v>0.875</v>
      </c>
      <c r="BP128" s="29">
        <f t="shared" si="2"/>
        <v>0.3415650255</v>
      </c>
      <c r="BQ128" s="30">
        <f t="shared" si="3"/>
        <v>14</v>
      </c>
      <c r="BR128" s="28">
        <v>0.0</v>
      </c>
      <c r="BS128" s="28">
        <v>0.0</v>
      </c>
      <c r="BT128" s="28">
        <v>0.0</v>
      </c>
      <c r="BU128" s="28">
        <v>0.0</v>
      </c>
      <c r="BV128" s="28">
        <v>0.0</v>
      </c>
      <c r="BW128" s="28">
        <v>0.0</v>
      </c>
      <c r="BX128" s="28">
        <v>0.0</v>
      </c>
      <c r="BY128" s="28">
        <v>0.0</v>
      </c>
      <c r="BZ128" s="28">
        <v>0.0</v>
      </c>
      <c r="CA128" s="28">
        <v>0.0</v>
      </c>
      <c r="CB128" s="28">
        <v>0.0</v>
      </c>
      <c r="CC128" s="28">
        <v>0.0</v>
      </c>
      <c r="CD128" s="28">
        <v>0.0</v>
      </c>
      <c r="CE128" s="28">
        <v>0.0</v>
      </c>
      <c r="CF128" s="28">
        <v>0.0</v>
      </c>
      <c r="CG128" s="28">
        <v>0.0</v>
      </c>
      <c r="CH128" s="29">
        <f t="shared" si="4"/>
        <v>0</v>
      </c>
      <c r="CI128" s="29">
        <f t="shared" si="5"/>
        <v>0</v>
      </c>
      <c r="CJ128" s="30">
        <f t="shared" si="6"/>
        <v>0</v>
      </c>
      <c r="CK128" s="28">
        <v>0.0</v>
      </c>
      <c r="CL128" s="28">
        <v>0.0</v>
      </c>
      <c r="CM128" s="28">
        <v>0.0</v>
      </c>
      <c r="CN128" s="28">
        <v>0.0</v>
      </c>
      <c r="CO128" s="28">
        <v>0.0</v>
      </c>
      <c r="CP128" s="28">
        <v>0.0</v>
      </c>
      <c r="CQ128" s="28">
        <v>0.0</v>
      </c>
      <c r="CR128" s="28">
        <v>0.0</v>
      </c>
      <c r="CS128" s="28">
        <v>0.0</v>
      </c>
      <c r="CT128" s="28">
        <v>0.0</v>
      </c>
      <c r="CU128" s="28">
        <v>1.0</v>
      </c>
      <c r="CV128" s="28">
        <v>0.0</v>
      </c>
      <c r="CW128" s="28">
        <v>0.0</v>
      </c>
      <c r="CX128" s="28">
        <v>0.0</v>
      </c>
      <c r="CY128" s="28">
        <v>0.0</v>
      </c>
      <c r="CZ128" s="28">
        <v>0.0</v>
      </c>
      <c r="DA128" s="29">
        <f t="shared" si="7"/>
        <v>0.0625</v>
      </c>
      <c r="DB128" s="29">
        <f t="shared" si="8"/>
        <v>0.25</v>
      </c>
      <c r="DC128" s="30">
        <f t="shared" si="9"/>
        <v>1</v>
      </c>
      <c r="DD128" s="28">
        <v>0.0</v>
      </c>
      <c r="DE128" s="28">
        <v>0.0</v>
      </c>
      <c r="DF128" s="28">
        <v>0.0</v>
      </c>
      <c r="DG128" s="28">
        <v>0.0</v>
      </c>
      <c r="DH128" s="28">
        <v>0.0</v>
      </c>
      <c r="DI128" s="28">
        <v>0.0</v>
      </c>
      <c r="DJ128" s="28">
        <v>0.0</v>
      </c>
      <c r="DK128" s="28">
        <v>0.0</v>
      </c>
      <c r="DL128" s="28">
        <v>0.0</v>
      </c>
      <c r="DM128" s="28">
        <v>0.0</v>
      </c>
      <c r="DN128" s="28">
        <v>0.0</v>
      </c>
      <c r="DO128" s="28">
        <v>0.0</v>
      </c>
      <c r="DP128" s="28">
        <v>0.0</v>
      </c>
      <c r="DQ128" s="28">
        <v>0.0</v>
      </c>
      <c r="DR128" s="28">
        <v>0.0</v>
      </c>
      <c r="DS128" s="28">
        <v>0.0</v>
      </c>
      <c r="DT128" s="29">
        <f t="shared" si="10"/>
        <v>0</v>
      </c>
      <c r="DU128" s="29">
        <f t="shared" si="11"/>
        <v>0</v>
      </c>
      <c r="DV128" s="30">
        <f t="shared" si="12"/>
        <v>0</v>
      </c>
      <c r="DW128" s="28">
        <v>1.0</v>
      </c>
      <c r="DX128" s="28">
        <v>1.0</v>
      </c>
      <c r="DY128" s="28">
        <v>1.0</v>
      </c>
      <c r="DZ128" s="28">
        <v>1.0</v>
      </c>
      <c r="EA128" s="28">
        <v>1.0</v>
      </c>
      <c r="EB128" s="28">
        <v>1.0</v>
      </c>
      <c r="EC128" s="28">
        <v>1.0</v>
      </c>
      <c r="ED128" s="28">
        <v>1.0</v>
      </c>
      <c r="EE128" s="28">
        <v>1.0</v>
      </c>
      <c r="EF128" s="28">
        <v>1.0</v>
      </c>
      <c r="EG128" s="28">
        <v>2.0</v>
      </c>
      <c r="EH128" s="28">
        <v>1.0</v>
      </c>
      <c r="EI128" s="28">
        <v>1.0</v>
      </c>
      <c r="EJ128" s="28">
        <v>2.0</v>
      </c>
      <c r="EK128" s="28">
        <v>1.0</v>
      </c>
      <c r="EL128" s="28">
        <v>1.0</v>
      </c>
      <c r="EM128" s="29">
        <f t="shared" si="13"/>
        <v>1.125</v>
      </c>
      <c r="EN128" s="29">
        <f t="shared" si="14"/>
        <v>0.3415650255</v>
      </c>
      <c r="EO128" s="30">
        <f t="shared" si="15"/>
        <v>18</v>
      </c>
      <c r="EP128" s="45">
        <v>41759.51875</v>
      </c>
      <c r="EQ128" s="45">
        <v>41759.51875</v>
      </c>
      <c r="ER128" s="45">
        <v>41759.51875</v>
      </c>
      <c r="ES128" s="45">
        <v>41759.51944444444</v>
      </c>
      <c r="ET128" s="45">
        <v>41759.51944444444</v>
      </c>
      <c r="EU128" s="45">
        <v>41759.52013888889</v>
      </c>
      <c r="EV128" s="45">
        <v>41759.52013888889</v>
      </c>
      <c r="EW128" s="45">
        <v>41759.52013888889</v>
      </c>
      <c r="EX128" s="45">
        <v>41759.520833333336</v>
      </c>
      <c r="EY128" s="45">
        <v>41759.52291666667</v>
      </c>
      <c r="EZ128" s="45">
        <v>41759.52291666667</v>
      </c>
      <c r="FA128" s="45">
        <v>41759.52638888889</v>
      </c>
      <c r="FB128" s="45">
        <v>41759.56875</v>
      </c>
      <c r="FC128" s="45">
        <v>41759.569444444445</v>
      </c>
      <c r="FD128" s="45">
        <v>41759.57013888889</v>
      </c>
      <c r="FE128" s="45">
        <v>41759.57152777778</v>
      </c>
      <c r="FF128" s="43">
        <v>0.019190972222222224</v>
      </c>
      <c r="FG128" s="43">
        <v>0.01939699074074074</v>
      </c>
      <c r="FH128" s="43">
        <v>0.019447916666666665</v>
      </c>
      <c r="FI128" s="43">
        <v>0.020082175925925923</v>
      </c>
      <c r="FJ128" s="43">
        <v>0.02014236111111111</v>
      </c>
      <c r="FK128" s="43">
        <v>0.020511574074074074</v>
      </c>
      <c r="FL128" s="43">
        <v>0.020693287037037034</v>
      </c>
      <c r="FM128" s="43">
        <v>0.020858796296296295</v>
      </c>
      <c r="FN128" s="43">
        <v>0.023180555555555555</v>
      </c>
      <c r="FO128" s="43">
        <v>0.023391203703703702</v>
      </c>
      <c r="FP128" s="43">
        <v>0.02654166666666667</v>
      </c>
      <c r="FQ128" s="43">
        <v>0.027274305555555555</v>
      </c>
      <c r="FR128" s="43">
        <v>0.02773611111111111</v>
      </c>
      <c r="FS128" s="43">
        <v>0.028971064814814814</v>
      </c>
      <c r="FT128" s="43">
        <v>0.030075231481481477</v>
      </c>
      <c r="FU128" s="43">
        <v>0.03050925925925926</v>
      </c>
      <c r="FV128" s="28">
        <v>13140.0</v>
      </c>
      <c r="FW128" s="28">
        <v>17869.0</v>
      </c>
      <c r="FX128" s="28">
        <v>4324.0</v>
      </c>
      <c r="FY128" s="28">
        <v>54133.0</v>
      </c>
      <c r="FZ128" s="28">
        <v>4264.0</v>
      </c>
      <c r="GA128" s="28">
        <v>30202.0</v>
      </c>
      <c r="GB128" s="28">
        <v>14883.0</v>
      </c>
      <c r="GC128" s="28">
        <v>14160.0</v>
      </c>
      <c r="GD128" s="28">
        <v>200806.0</v>
      </c>
      <c r="GE128" s="28">
        <v>18019.0</v>
      </c>
      <c r="GF128" s="28">
        <v>149476.0</v>
      </c>
      <c r="GG128" s="28">
        <v>3662492.0</v>
      </c>
      <c r="GH128" s="28">
        <v>39443.0</v>
      </c>
      <c r="GI128" s="28">
        <v>71274.0</v>
      </c>
      <c r="GJ128" s="28">
        <v>95491.0</v>
      </c>
      <c r="GK128" s="28">
        <v>37008.0</v>
      </c>
      <c r="GL128" s="29">
        <f t="shared" si="16"/>
        <v>276686.5</v>
      </c>
      <c r="GM128" s="29">
        <f t="shared" si="17"/>
        <v>904576.1069</v>
      </c>
      <c r="GN128" s="30">
        <f t="shared" si="18"/>
        <v>4426984</v>
      </c>
      <c r="GO128" s="28">
        <v>13140.0</v>
      </c>
      <c r="GP128" s="28">
        <v>17869.0</v>
      </c>
      <c r="GQ128" s="28">
        <v>4324.0</v>
      </c>
      <c r="GR128" s="28">
        <v>54133.0</v>
      </c>
      <c r="GS128" s="28">
        <v>4264.0</v>
      </c>
      <c r="GT128" s="28">
        <v>30202.0</v>
      </c>
      <c r="GU128" s="28">
        <v>14883.0</v>
      </c>
      <c r="GV128" s="28">
        <v>14160.0</v>
      </c>
      <c r="GW128" s="28">
        <v>200806.0</v>
      </c>
      <c r="GX128" s="28">
        <v>18019.0</v>
      </c>
      <c r="GY128" s="28">
        <v>149476.0</v>
      </c>
      <c r="GZ128" s="28">
        <v>3662492.0</v>
      </c>
      <c r="HA128" s="28">
        <v>39443.0</v>
      </c>
      <c r="HB128" s="28">
        <v>71274.0</v>
      </c>
      <c r="HC128" s="28">
        <v>95491.0</v>
      </c>
      <c r="HD128" s="28">
        <v>37008.0</v>
      </c>
      <c r="HE128" s="29">
        <f t="shared" si="19"/>
        <v>276686.5</v>
      </c>
      <c r="HF128" s="29">
        <f t="shared" si="20"/>
        <v>904576.1069</v>
      </c>
      <c r="HG128" s="30">
        <f t="shared" si="21"/>
        <v>4426984</v>
      </c>
      <c r="HH128" s="3"/>
      <c r="HI128" s="3"/>
      <c r="HJ128" s="28"/>
      <c r="HK128" s="28"/>
      <c r="HL128" s="28"/>
      <c r="HM128" s="28"/>
      <c r="HN128" s="28"/>
      <c r="HO128" s="28"/>
      <c r="HP128" s="28"/>
      <c r="HQ128" s="28"/>
      <c r="HR128" s="28"/>
      <c r="HS128" s="28"/>
      <c r="HT128" s="9" t="str">
        <f t="shared" si="22"/>
        <v>#DIV/0!</v>
      </c>
      <c r="HU128" s="9" t="str">
        <f t="shared" si="23"/>
        <v>#DIV/0!</v>
      </c>
      <c r="HV128" s="4">
        <f t="shared" si="24"/>
        <v>0</v>
      </c>
      <c r="HW128" s="28"/>
      <c r="HX128" s="28"/>
      <c r="HY128" s="28"/>
      <c r="HZ128" s="28"/>
      <c r="IA128" s="28"/>
      <c r="IB128" s="28"/>
      <c r="IC128" s="28"/>
      <c r="ID128" s="28"/>
      <c r="IE128" s="9" t="str">
        <f t="shared" si="25"/>
        <v>#DIV/0!</v>
      </c>
      <c r="IF128" s="9" t="str">
        <f t="shared" si="26"/>
        <v>#DIV/0!</v>
      </c>
      <c r="IG128" s="4">
        <f t="shared" si="27"/>
        <v>0</v>
      </c>
      <c r="IH128" s="28"/>
      <c r="II128" s="28"/>
      <c r="IJ128" s="28"/>
      <c r="IK128" s="28"/>
      <c r="IL128" s="9" t="str">
        <f t="shared" si="28"/>
        <v>#DIV/0!</v>
      </c>
      <c r="IM128" s="9" t="str">
        <f t="shared" si="29"/>
        <v>#DIV/0!</v>
      </c>
      <c r="IN128" s="4">
        <f t="shared" si="30"/>
        <v>0</v>
      </c>
      <c r="IO128" s="28"/>
      <c r="IP128" s="28"/>
      <c r="IQ128" s="28"/>
      <c r="IR128" s="28"/>
      <c r="IS128" s="28"/>
      <c r="IT128" s="28"/>
      <c r="IU128" s="28"/>
      <c r="IV128" s="28"/>
      <c r="IW128" s="28"/>
      <c r="IX128" s="28"/>
      <c r="IY128" s="28"/>
      <c r="IZ128" s="28"/>
      <c r="JA128" s="9" t="str">
        <f t="shared" si="31"/>
        <v>#DIV/0!</v>
      </c>
      <c r="JB128" s="9" t="str">
        <f t="shared" si="32"/>
        <v>#DIV/0!</v>
      </c>
      <c r="JC128" s="4">
        <f t="shared" si="33"/>
        <v>0</v>
      </c>
      <c r="JD128" s="28"/>
      <c r="JE128" s="28"/>
      <c r="JF128" s="28"/>
      <c r="JG128" s="28"/>
      <c r="JH128" s="3"/>
      <c r="JI128" s="3"/>
      <c r="JJ128" s="3"/>
      <c r="JK128" s="3"/>
      <c r="JL128" s="31"/>
    </row>
    <row r="129" ht="13.5" customHeight="1">
      <c r="A129" s="31">
        <v>130.0</v>
      </c>
      <c r="B129" s="31">
        <v>229216.0</v>
      </c>
      <c r="C129" s="33">
        <v>0.706911636</v>
      </c>
      <c r="D129" s="13">
        <v>0.0</v>
      </c>
      <c r="E129" s="13">
        <v>0.0</v>
      </c>
      <c r="F129" s="33">
        <v>1.0</v>
      </c>
      <c r="G129" s="13">
        <v>0.0</v>
      </c>
      <c r="H129" s="31">
        <v>12.0</v>
      </c>
      <c r="I129" s="31">
        <v>1047727.0</v>
      </c>
      <c r="J129" s="31">
        <v>2.0</v>
      </c>
      <c r="K129" s="31">
        <v>26971.0</v>
      </c>
      <c r="L129" s="31">
        <v>4195237.0</v>
      </c>
      <c r="M129" s="48">
        <v>0.02134837962962963</v>
      </c>
      <c r="N129" s="31"/>
      <c r="O129" s="31">
        <v>188339.0</v>
      </c>
      <c r="P129" s="31">
        <v>323712.0</v>
      </c>
      <c r="Q129" s="48">
        <v>0.017516203703703704</v>
      </c>
      <c r="R129" s="31"/>
      <c r="S129" s="31">
        <v>622781.0</v>
      </c>
      <c r="T129" s="31">
        <v>622781.0</v>
      </c>
      <c r="U129" s="31">
        <v>623092.0</v>
      </c>
      <c r="V129" s="31">
        <v>623092.0</v>
      </c>
      <c r="W129" s="31">
        <v>624294.0</v>
      </c>
      <c r="X129" s="31">
        <v>624295.0</v>
      </c>
      <c r="Y129" s="31">
        <v>624311.0</v>
      </c>
      <c r="Z129" s="31">
        <v>624312.0</v>
      </c>
      <c r="AA129" s="31">
        <v>623136.0</v>
      </c>
      <c r="AB129" s="31">
        <v>623136.0</v>
      </c>
      <c r="AC129" s="31">
        <v>624301.0</v>
      </c>
      <c r="AD129" s="31">
        <v>624313.0</v>
      </c>
      <c r="AE129" s="31"/>
      <c r="AF129" s="31"/>
      <c r="AG129" s="31"/>
      <c r="AH129" s="31"/>
      <c r="AI129" s="31">
        <v>942864.0</v>
      </c>
      <c r="AJ129" s="31">
        <v>942865.0</v>
      </c>
      <c r="AK129" s="31">
        <v>943281.0</v>
      </c>
      <c r="AL129" s="31">
        <v>943283.0</v>
      </c>
      <c r="AM129" s="31">
        <v>944957.0</v>
      </c>
      <c r="AN129" s="31">
        <v>944958.0</v>
      </c>
      <c r="AO129" s="31">
        <v>944991.0</v>
      </c>
      <c r="AP129" s="31">
        <v>944992.0</v>
      </c>
      <c r="AQ129" s="31">
        <v>943385.0</v>
      </c>
      <c r="AR129" s="31">
        <v>943386.0</v>
      </c>
      <c r="AS129" s="31">
        <v>944966.0</v>
      </c>
      <c r="AT129" s="31">
        <v>944993.0</v>
      </c>
      <c r="AU129" s="31"/>
      <c r="AV129" s="31"/>
      <c r="AW129" s="31"/>
      <c r="AX129" s="31"/>
      <c r="AY129" s="31">
        <v>1.0</v>
      </c>
      <c r="AZ129" s="31">
        <v>1.0</v>
      </c>
      <c r="BA129" s="31">
        <v>1.0</v>
      </c>
      <c r="BB129" s="31">
        <v>1.0</v>
      </c>
      <c r="BC129" s="31">
        <v>1.0</v>
      </c>
      <c r="BD129" s="31">
        <v>1.0</v>
      </c>
      <c r="BE129" s="31">
        <v>0.0</v>
      </c>
      <c r="BF129" s="31">
        <v>1.0</v>
      </c>
      <c r="BG129" s="31">
        <v>1.0</v>
      </c>
      <c r="BH129" s="31">
        <v>0.0</v>
      </c>
      <c r="BI129" s="31">
        <v>0.0</v>
      </c>
      <c r="BJ129" s="31"/>
      <c r="BK129" s="31"/>
      <c r="BL129" s="31"/>
      <c r="BM129" s="31"/>
      <c r="BN129" s="31"/>
      <c r="BO129" s="32">
        <f t="shared" si="1"/>
        <v>0.7272727273</v>
      </c>
      <c r="BP129" s="32">
        <f t="shared" si="2"/>
        <v>0.4670993665</v>
      </c>
      <c r="BQ129" s="33">
        <f t="shared" si="3"/>
        <v>8</v>
      </c>
      <c r="BR129" s="31">
        <v>0.0</v>
      </c>
      <c r="BS129" s="31">
        <v>0.0</v>
      </c>
      <c r="BT129" s="31">
        <v>0.0</v>
      </c>
      <c r="BU129" s="31">
        <v>0.0</v>
      </c>
      <c r="BV129" s="31">
        <v>0.0</v>
      </c>
      <c r="BW129" s="31">
        <v>0.0</v>
      </c>
      <c r="BX129" s="31">
        <v>0.0</v>
      </c>
      <c r="BY129" s="31">
        <v>0.0</v>
      </c>
      <c r="BZ129" s="31">
        <v>0.0</v>
      </c>
      <c r="CA129" s="31">
        <v>0.0</v>
      </c>
      <c r="CB129" s="31">
        <v>0.0</v>
      </c>
      <c r="CC129" s="31"/>
      <c r="CD129" s="31"/>
      <c r="CE129" s="31"/>
      <c r="CF129" s="31"/>
      <c r="CG129" s="31"/>
      <c r="CH129" s="32">
        <f t="shared" si="4"/>
        <v>0</v>
      </c>
      <c r="CI129" s="32">
        <f t="shared" si="5"/>
        <v>0</v>
      </c>
      <c r="CJ129" s="33">
        <f t="shared" si="6"/>
        <v>0</v>
      </c>
      <c r="CK129" s="31">
        <v>0.0</v>
      </c>
      <c r="CL129" s="31">
        <v>0.0</v>
      </c>
      <c r="CM129" s="31">
        <v>0.0</v>
      </c>
      <c r="CN129" s="31">
        <v>0.0</v>
      </c>
      <c r="CO129" s="31">
        <v>0.0</v>
      </c>
      <c r="CP129" s="31">
        <v>0.0</v>
      </c>
      <c r="CQ129" s="31">
        <v>2.0</v>
      </c>
      <c r="CR129" s="31">
        <v>0.0</v>
      </c>
      <c r="CS129" s="31">
        <v>0.0</v>
      </c>
      <c r="CT129" s="31">
        <v>0.0</v>
      </c>
      <c r="CU129" s="31">
        <v>2.0</v>
      </c>
      <c r="CV129" s="31">
        <v>0.0</v>
      </c>
      <c r="CW129" s="31"/>
      <c r="CX129" s="31"/>
      <c r="CY129" s="31"/>
      <c r="CZ129" s="31"/>
      <c r="DA129" s="32">
        <f t="shared" si="7"/>
        <v>0.3333333333</v>
      </c>
      <c r="DB129" s="32">
        <f t="shared" si="8"/>
        <v>0.7784989442</v>
      </c>
      <c r="DC129" s="33">
        <f t="shared" si="9"/>
        <v>4</v>
      </c>
      <c r="DD129" s="31">
        <v>0.0</v>
      </c>
      <c r="DE129" s="31">
        <v>0.0</v>
      </c>
      <c r="DF129" s="31">
        <v>0.0</v>
      </c>
      <c r="DG129" s="31">
        <v>0.0</v>
      </c>
      <c r="DH129" s="31">
        <v>0.0</v>
      </c>
      <c r="DI129" s="31">
        <v>0.0</v>
      </c>
      <c r="DJ129" s="31">
        <v>0.0</v>
      </c>
      <c r="DK129" s="31">
        <v>0.0</v>
      </c>
      <c r="DL129" s="31">
        <v>0.0</v>
      </c>
      <c r="DM129" s="31">
        <v>0.0</v>
      </c>
      <c r="DN129" s="31">
        <v>0.0</v>
      </c>
      <c r="DO129" s="31">
        <v>0.0</v>
      </c>
      <c r="DP129" s="31"/>
      <c r="DQ129" s="31"/>
      <c r="DR129" s="31"/>
      <c r="DS129" s="31"/>
      <c r="DT129" s="32">
        <f t="shared" si="10"/>
        <v>0</v>
      </c>
      <c r="DU129" s="32">
        <f t="shared" si="11"/>
        <v>0</v>
      </c>
      <c r="DV129" s="33">
        <f t="shared" si="12"/>
        <v>0</v>
      </c>
      <c r="DW129" s="31">
        <v>1.0</v>
      </c>
      <c r="DX129" s="31">
        <v>1.0</v>
      </c>
      <c r="DY129" s="31">
        <v>1.0</v>
      </c>
      <c r="DZ129" s="31">
        <v>1.0</v>
      </c>
      <c r="EA129" s="31">
        <v>1.0</v>
      </c>
      <c r="EB129" s="31">
        <v>1.0</v>
      </c>
      <c r="EC129" s="31">
        <v>2.0</v>
      </c>
      <c r="ED129" s="31">
        <v>1.0</v>
      </c>
      <c r="EE129" s="31">
        <v>1.0</v>
      </c>
      <c r="EF129" s="31">
        <v>3.0</v>
      </c>
      <c r="EG129" s="31">
        <v>2.0</v>
      </c>
      <c r="EH129" s="31">
        <v>0.0</v>
      </c>
      <c r="EI129" s="31"/>
      <c r="EJ129" s="31"/>
      <c r="EK129" s="31"/>
      <c r="EL129" s="31"/>
      <c r="EM129" s="32">
        <f t="shared" si="13"/>
        <v>1.25</v>
      </c>
      <c r="EN129" s="32">
        <f t="shared" si="14"/>
        <v>0.7537783614</v>
      </c>
      <c r="EO129" s="33">
        <f t="shared" si="15"/>
        <v>15</v>
      </c>
      <c r="EP129" s="50">
        <v>41759.645833333336</v>
      </c>
      <c r="EQ129" s="50">
        <v>41759.645833333336</v>
      </c>
      <c r="ER129" s="50">
        <v>41759.646527777775</v>
      </c>
      <c r="ES129" s="50">
        <v>41759.64722222222</v>
      </c>
      <c r="ET129" s="50">
        <v>41759.64722222222</v>
      </c>
      <c r="EU129" s="50">
        <v>41759.64861111111</v>
      </c>
      <c r="EV129" s="50">
        <v>41759.649305555555</v>
      </c>
      <c r="EW129" s="50">
        <v>41759.65069444444</v>
      </c>
      <c r="EX129" s="50">
        <v>41759.65138888889</v>
      </c>
      <c r="EY129" s="50">
        <v>41759.65138888889</v>
      </c>
      <c r="EZ129" s="50">
        <v>41759.65277777778</v>
      </c>
      <c r="FA129" s="50">
        <v>41759.65416666667</v>
      </c>
      <c r="FB129" s="31"/>
      <c r="FC129" s="31"/>
      <c r="FD129" s="31"/>
      <c r="FE129" s="31"/>
      <c r="FF129" s="48">
        <v>0.021422453703703704</v>
      </c>
      <c r="FG129" s="48">
        <v>0.021762731481481484</v>
      </c>
      <c r="FH129" s="48">
        <v>0.022681712962962966</v>
      </c>
      <c r="FI129" s="48">
        <v>0.02287037037037037</v>
      </c>
      <c r="FJ129" s="48">
        <v>0.023778935185185188</v>
      </c>
      <c r="FK129" s="48">
        <v>0.02467824074074074</v>
      </c>
      <c r="FL129" s="48">
        <v>0.026140046296296297</v>
      </c>
      <c r="FM129" s="48">
        <v>0.026881944444444444</v>
      </c>
      <c r="FN129" s="48">
        <v>0.026953703703703702</v>
      </c>
      <c r="FO129" s="48">
        <v>0.02816087962962963</v>
      </c>
      <c r="FP129" s="48">
        <v>0.02979976851851852</v>
      </c>
      <c r="FQ129" s="31"/>
      <c r="FR129" s="31"/>
      <c r="FS129" s="31"/>
      <c r="FT129" s="31"/>
      <c r="FU129" s="31"/>
      <c r="FV129" s="31">
        <v>6917.0</v>
      </c>
      <c r="FW129" s="31">
        <v>26226.0</v>
      </c>
      <c r="FX129" s="31">
        <v>78726.0</v>
      </c>
      <c r="FY129" s="31">
        <v>15034.0</v>
      </c>
      <c r="FZ129" s="31">
        <v>78518.0</v>
      </c>
      <c r="GA129" s="31">
        <v>77182.0</v>
      </c>
      <c r="GB129" s="31">
        <v>61864.0</v>
      </c>
      <c r="GC129" s="31">
        <v>63611.0</v>
      </c>
      <c r="GD129" s="31">
        <v>5797.0</v>
      </c>
      <c r="GE129" s="31">
        <v>44740.0</v>
      </c>
      <c r="GF129" s="31">
        <v>88803.0</v>
      </c>
      <c r="GG129" s="31"/>
      <c r="GH129" s="31"/>
      <c r="GI129" s="31"/>
      <c r="GJ129" s="31"/>
      <c r="GK129" s="31"/>
      <c r="GL129" s="32">
        <f t="shared" si="16"/>
        <v>49765.27273</v>
      </c>
      <c r="GM129" s="32">
        <f t="shared" si="17"/>
        <v>31359.11831</v>
      </c>
      <c r="GN129" s="33">
        <f t="shared" si="18"/>
        <v>547418</v>
      </c>
      <c r="GO129" s="31">
        <v>6917.0</v>
      </c>
      <c r="GP129" s="31">
        <v>26226.0</v>
      </c>
      <c r="GQ129" s="31">
        <v>78726.0</v>
      </c>
      <c r="GR129" s="31">
        <v>15034.0</v>
      </c>
      <c r="GS129" s="31">
        <v>78518.0</v>
      </c>
      <c r="GT129" s="31">
        <v>77182.0</v>
      </c>
      <c r="GU129" s="31">
        <v>61864.0</v>
      </c>
      <c r="GV129" s="31">
        <v>63611.0</v>
      </c>
      <c r="GW129" s="31">
        <v>5797.0</v>
      </c>
      <c r="GX129" s="31">
        <v>44740.0</v>
      </c>
      <c r="GY129" s="31">
        <v>88803.0</v>
      </c>
      <c r="GZ129" s="31"/>
      <c r="HA129" s="31"/>
      <c r="HB129" s="31"/>
      <c r="HC129" s="31"/>
      <c r="HD129" s="31"/>
      <c r="HE129" s="32">
        <f t="shared" si="19"/>
        <v>49765.27273</v>
      </c>
      <c r="HF129" s="32">
        <f t="shared" si="20"/>
        <v>31359.11831</v>
      </c>
      <c r="HG129" s="33">
        <f t="shared" si="21"/>
        <v>547418</v>
      </c>
      <c r="HH129" s="12"/>
      <c r="HI129" s="12"/>
      <c r="HJ129" s="31"/>
      <c r="HK129" s="31"/>
      <c r="HL129" s="31"/>
      <c r="HM129" s="31"/>
      <c r="HN129" s="31"/>
      <c r="HO129" s="31"/>
      <c r="HP129" s="31"/>
      <c r="HQ129" s="31"/>
      <c r="HR129" s="31"/>
      <c r="HS129" s="31"/>
      <c r="HT129" s="18" t="str">
        <f t="shared" si="22"/>
        <v>#DIV/0!</v>
      </c>
      <c r="HU129" s="18" t="str">
        <f t="shared" si="23"/>
        <v>#DIV/0!</v>
      </c>
      <c r="HV129" s="13">
        <f t="shared" si="24"/>
        <v>0</v>
      </c>
      <c r="HW129" s="31"/>
      <c r="HX129" s="31"/>
      <c r="HY129" s="31"/>
      <c r="HZ129" s="31"/>
      <c r="IA129" s="31"/>
      <c r="IB129" s="31"/>
      <c r="IC129" s="31"/>
      <c r="ID129" s="31"/>
      <c r="IE129" s="18" t="str">
        <f t="shared" si="25"/>
        <v>#DIV/0!</v>
      </c>
      <c r="IF129" s="18" t="str">
        <f t="shared" si="26"/>
        <v>#DIV/0!</v>
      </c>
      <c r="IG129" s="13">
        <f t="shared" si="27"/>
        <v>0</v>
      </c>
      <c r="IH129" s="31"/>
      <c r="II129" s="31"/>
      <c r="IJ129" s="31"/>
      <c r="IK129" s="31"/>
      <c r="IL129" s="18" t="str">
        <f t="shared" si="28"/>
        <v>#DIV/0!</v>
      </c>
      <c r="IM129" s="18" t="str">
        <f t="shared" si="29"/>
        <v>#DIV/0!</v>
      </c>
      <c r="IN129" s="13">
        <f t="shared" si="30"/>
        <v>0</v>
      </c>
      <c r="IO129" s="31"/>
      <c r="IP129" s="31"/>
      <c r="IQ129" s="31"/>
      <c r="IR129" s="31"/>
      <c r="IS129" s="31"/>
      <c r="IT129" s="31"/>
      <c r="IU129" s="31"/>
      <c r="IV129" s="31"/>
      <c r="IW129" s="31"/>
      <c r="IX129" s="31"/>
      <c r="IY129" s="31"/>
      <c r="IZ129" s="31"/>
      <c r="JA129" s="18" t="str">
        <f t="shared" si="31"/>
        <v>#DIV/0!</v>
      </c>
      <c r="JB129" s="18" t="str">
        <f t="shared" si="32"/>
        <v>#DIV/0!</v>
      </c>
      <c r="JC129" s="13">
        <f t="shared" si="33"/>
        <v>0</v>
      </c>
      <c r="JD129" s="31"/>
      <c r="JE129" s="31"/>
      <c r="JF129" s="31"/>
      <c r="JG129" s="31"/>
      <c r="JH129" s="12"/>
      <c r="JI129" s="12"/>
      <c r="JJ129" s="12"/>
      <c r="JK129" s="12"/>
      <c r="JL129" s="31"/>
    </row>
    <row r="130" ht="13.5" customHeight="1">
      <c r="A130" s="21">
        <v>58.0</v>
      </c>
      <c r="B130" s="28">
        <v>229367.0</v>
      </c>
      <c r="C130" s="30">
        <v>0.755208333</v>
      </c>
      <c r="D130" s="4">
        <v>1.0</v>
      </c>
      <c r="E130" s="4">
        <v>1.0</v>
      </c>
      <c r="F130" s="30">
        <v>0.0</v>
      </c>
      <c r="G130" s="4">
        <v>1.0</v>
      </c>
      <c r="H130" s="28">
        <v>16.0</v>
      </c>
      <c r="I130" s="28">
        <v>1047726.0</v>
      </c>
      <c r="J130" s="28">
        <v>2.0</v>
      </c>
      <c r="K130" s="28">
        <v>26970.0</v>
      </c>
      <c r="L130" s="28">
        <v>4205703.0</v>
      </c>
      <c r="M130" s="43">
        <v>0.028498842592592593</v>
      </c>
      <c r="N130" s="43">
        <v>0.04054976851851852</v>
      </c>
      <c r="O130" s="28">
        <v>188490.0</v>
      </c>
      <c r="P130" s="28">
        <v>323712.0</v>
      </c>
      <c r="Q130" s="43">
        <v>0.01699537037037037</v>
      </c>
      <c r="R130" s="43">
        <v>0.04054976851851852</v>
      </c>
      <c r="S130" s="28">
        <v>622781.0</v>
      </c>
      <c r="T130" s="28">
        <v>622781.0</v>
      </c>
      <c r="U130" s="28">
        <v>623092.0</v>
      </c>
      <c r="V130" s="28">
        <v>623092.0</v>
      </c>
      <c r="W130" s="28">
        <v>623136.0</v>
      </c>
      <c r="X130" s="28">
        <v>623136.0</v>
      </c>
      <c r="Y130" s="28">
        <v>623167.0</v>
      </c>
      <c r="Z130" s="28">
        <v>623167.0</v>
      </c>
      <c r="AA130" s="28">
        <v>624294.0</v>
      </c>
      <c r="AB130" s="28">
        <v>624295.0</v>
      </c>
      <c r="AC130" s="28">
        <v>624301.0</v>
      </c>
      <c r="AD130" s="28">
        <v>624302.0</v>
      </c>
      <c r="AE130" s="28">
        <v>624311.0</v>
      </c>
      <c r="AF130" s="28">
        <v>624312.0</v>
      </c>
      <c r="AG130" s="28">
        <v>624313.0</v>
      </c>
      <c r="AH130" s="28">
        <v>624314.0</v>
      </c>
      <c r="AI130" s="28">
        <v>942864.0</v>
      </c>
      <c r="AJ130" s="28">
        <v>942865.0</v>
      </c>
      <c r="AK130" s="28">
        <v>943281.0</v>
      </c>
      <c r="AL130" s="28">
        <v>943283.0</v>
      </c>
      <c r="AM130" s="28">
        <v>943385.0</v>
      </c>
      <c r="AN130" s="28">
        <v>943386.0</v>
      </c>
      <c r="AO130" s="28">
        <v>943417.0</v>
      </c>
      <c r="AP130" s="28">
        <v>943418.0</v>
      </c>
      <c r="AQ130" s="28">
        <v>944957.0</v>
      </c>
      <c r="AR130" s="28">
        <v>944958.0</v>
      </c>
      <c r="AS130" s="28">
        <v>944966.0</v>
      </c>
      <c r="AT130" s="28">
        <v>944969.0</v>
      </c>
      <c r="AU130" s="28">
        <v>944991.0</v>
      </c>
      <c r="AV130" s="28">
        <v>944992.0</v>
      </c>
      <c r="AW130" s="28">
        <v>944993.0</v>
      </c>
      <c r="AX130" s="28">
        <v>944994.0</v>
      </c>
      <c r="AY130" s="28">
        <v>1.0</v>
      </c>
      <c r="AZ130" s="28">
        <v>1.0</v>
      </c>
      <c r="BA130" s="28">
        <v>1.0</v>
      </c>
      <c r="BB130" s="28">
        <v>1.0</v>
      </c>
      <c r="BC130" s="28">
        <v>1.0</v>
      </c>
      <c r="BD130" s="28">
        <v>1.0</v>
      </c>
      <c r="BE130" s="28">
        <v>1.0</v>
      </c>
      <c r="BF130" s="28">
        <v>1.0</v>
      </c>
      <c r="BG130" s="28">
        <v>1.0</v>
      </c>
      <c r="BH130" s="28">
        <v>1.0</v>
      </c>
      <c r="BI130" s="28">
        <v>1.0</v>
      </c>
      <c r="BJ130" s="28">
        <v>1.0</v>
      </c>
      <c r="BK130" s="28">
        <v>1.0</v>
      </c>
      <c r="BL130" s="28">
        <v>0.0</v>
      </c>
      <c r="BM130" s="28">
        <v>0.0</v>
      </c>
      <c r="BN130" s="28">
        <v>1.0</v>
      </c>
      <c r="BO130" s="29">
        <f t="shared" si="1"/>
        <v>0.875</v>
      </c>
      <c r="BP130" s="29">
        <f t="shared" si="2"/>
        <v>0.3415650255</v>
      </c>
      <c r="BQ130" s="30">
        <f t="shared" si="3"/>
        <v>14</v>
      </c>
      <c r="BR130" s="28">
        <v>0.0</v>
      </c>
      <c r="BS130" s="28">
        <v>0.0</v>
      </c>
      <c r="BT130" s="28">
        <v>0.0</v>
      </c>
      <c r="BU130" s="28">
        <v>0.0</v>
      </c>
      <c r="BV130" s="28">
        <v>0.0</v>
      </c>
      <c r="BW130" s="28">
        <v>0.0</v>
      </c>
      <c r="BX130" s="28">
        <v>0.0</v>
      </c>
      <c r="BY130" s="28">
        <v>0.0</v>
      </c>
      <c r="BZ130" s="28">
        <v>0.0</v>
      </c>
      <c r="CA130" s="28">
        <v>0.0</v>
      </c>
      <c r="CB130" s="28">
        <v>0.0</v>
      </c>
      <c r="CC130" s="28">
        <v>0.0</v>
      </c>
      <c r="CD130" s="28">
        <v>0.0</v>
      </c>
      <c r="CE130" s="28">
        <v>0.0</v>
      </c>
      <c r="CF130" s="28">
        <v>0.0</v>
      </c>
      <c r="CG130" s="28">
        <v>0.0</v>
      </c>
      <c r="CH130" s="29">
        <f t="shared" si="4"/>
        <v>0</v>
      </c>
      <c r="CI130" s="29">
        <f t="shared" si="5"/>
        <v>0</v>
      </c>
      <c r="CJ130" s="30">
        <f t="shared" si="6"/>
        <v>0</v>
      </c>
      <c r="CK130" s="28">
        <v>0.0</v>
      </c>
      <c r="CL130" s="28">
        <v>0.0</v>
      </c>
      <c r="CM130" s="28">
        <v>0.0</v>
      </c>
      <c r="CN130" s="28">
        <v>0.0</v>
      </c>
      <c r="CO130" s="28">
        <v>0.0</v>
      </c>
      <c r="CP130" s="28">
        <v>0.0</v>
      </c>
      <c r="CQ130" s="28">
        <v>0.0</v>
      </c>
      <c r="CR130" s="28">
        <v>0.0</v>
      </c>
      <c r="CS130" s="28">
        <v>0.0</v>
      </c>
      <c r="CT130" s="28">
        <v>0.0</v>
      </c>
      <c r="CU130" s="28">
        <v>0.0</v>
      </c>
      <c r="CV130" s="28">
        <v>0.0</v>
      </c>
      <c r="CW130" s="28">
        <v>0.0</v>
      </c>
      <c r="CX130" s="28">
        <v>0.0</v>
      </c>
      <c r="CY130" s="28">
        <v>2.0</v>
      </c>
      <c r="CZ130" s="28">
        <v>0.0</v>
      </c>
      <c r="DA130" s="29">
        <f t="shared" si="7"/>
        <v>0.125</v>
      </c>
      <c r="DB130" s="29">
        <f t="shared" si="8"/>
        <v>0.5</v>
      </c>
      <c r="DC130" s="30">
        <f t="shared" si="9"/>
        <v>2</v>
      </c>
      <c r="DD130" s="28">
        <v>0.0</v>
      </c>
      <c r="DE130" s="28">
        <v>0.0</v>
      </c>
      <c r="DF130" s="28">
        <v>0.0</v>
      </c>
      <c r="DG130" s="28">
        <v>0.0</v>
      </c>
      <c r="DH130" s="28">
        <v>0.0</v>
      </c>
      <c r="DI130" s="28">
        <v>0.0</v>
      </c>
      <c r="DJ130" s="28">
        <v>0.0</v>
      </c>
      <c r="DK130" s="28">
        <v>0.0</v>
      </c>
      <c r="DL130" s="28">
        <v>0.0</v>
      </c>
      <c r="DM130" s="28">
        <v>0.0</v>
      </c>
      <c r="DN130" s="28">
        <v>0.0</v>
      </c>
      <c r="DO130" s="28">
        <v>0.0</v>
      </c>
      <c r="DP130" s="28">
        <v>0.0</v>
      </c>
      <c r="DQ130" s="28">
        <v>0.0</v>
      </c>
      <c r="DR130" s="28">
        <v>0.0</v>
      </c>
      <c r="DS130" s="28">
        <v>0.0</v>
      </c>
      <c r="DT130" s="29">
        <f t="shared" si="10"/>
        <v>0</v>
      </c>
      <c r="DU130" s="29">
        <f t="shared" si="11"/>
        <v>0</v>
      </c>
      <c r="DV130" s="30">
        <f t="shared" si="12"/>
        <v>0</v>
      </c>
      <c r="DW130" s="28">
        <v>1.0</v>
      </c>
      <c r="DX130" s="28">
        <v>1.0</v>
      </c>
      <c r="DY130" s="28">
        <v>1.0</v>
      </c>
      <c r="DZ130" s="28">
        <v>1.0</v>
      </c>
      <c r="EA130" s="28">
        <v>1.0</v>
      </c>
      <c r="EB130" s="28">
        <v>1.0</v>
      </c>
      <c r="EC130" s="28">
        <v>1.0</v>
      </c>
      <c r="ED130" s="28">
        <v>1.0</v>
      </c>
      <c r="EE130" s="28">
        <v>1.0</v>
      </c>
      <c r="EF130" s="28">
        <v>1.0</v>
      </c>
      <c r="EG130" s="28">
        <v>1.0</v>
      </c>
      <c r="EH130" s="28">
        <v>1.0</v>
      </c>
      <c r="EI130" s="28">
        <v>1.0</v>
      </c>
      <c r="EJ130" s="28">
        <v>2.0</v>
      </c>
      <c r="EK130" s="28">
        <v>3.0</v>
      </c>
      <c r="EL130" s="28">
        <v>1.0</v>
      </c>
      <c r="EM130" s="29">
        <f t="shared" si="13"/>
        <v>1.1875</v>
      </c>
      <c r="EN130" s="29">
        <f t="shared" si="14"/>
        <v>0.5439056291</v>
      </c>
      <c r="EO130" s="30">
        <f t="shared" si="15"/>
        <v>19</v>
      </c>
      <c r="EP130" s="45">
        <v>41760.861805555556</v>
      </c>
      <c r="EQ130" s="45">
        <v>41760.861805555556</v>
      </c>
      <c r="ER130" s="45">
        <v>41760.8625</v>
      </c>
      <c r="ES130" s="45">
        <v>41760.8625</v>
      </c>
      <c r="ET130" s="45">
        <v>41760.86319444444</v>
      </c>
      <c r="EU130" s="45">
        <v>41760.86319444444</v>
      </c>
      <c r="EV130" s="45">
        <v>41760.86388888889</v>
      </c>
      <c r="EW130" s="45">
        <v>41760.86388888889</v>
      </c>
      <c r="EX130" s="45">
        <v>41760.864583333336</v>
      </c>
      <c r="EY130" s="45">
        <v>41760.865277777775</v>
      </c>
      <c r="EZ130" s="45">
        <v>41760.86597222222</v>
      </c>
      <c r="FA130" s="45">
        <v>41760.86736111111</v>
      </c>
      <c r="FB130" s="45">
        <v>41760.86944444444</v>
      </c>
      <c r="FC130" s="45">
        <v>41760.86944444444</v>
      </c>
      <c r="FD130" s="45">
        <v>41760.870833333334</v>
      </c>
      <c r="FE130" s="45">
        <v>41760.87291666667</v>
      </c>
      <c r="FF130" s="43">
        <v>0.028659722222222225</v>
      </c>
      <c r="FG130" s="43">
        <v>0.02942361111111111</v>
      </c>
      <c r="FH130" s="43">
        <v>0.029590277777777774</v>
      </c>
      <c r="FI130" s="43">
        <v>0.03005787037037037</v>
      </c>
      <c r="FJ130" s="43">
        <v>0.03013425925925926</v>
      </c>
      <c r="FK130" s="43">
        <v>0.03090509259259259</v>
      </c>
      <c r="FL130" s="43">
        <v>0.03104861111111111</v>
      </c>
      <c r="FM130" s="43">
        <v>0.031503472222222224</v>
      </c>
      <c r="FN130" s="43">
        <v>0.03243634259259259</v>
      </c>
      <c r="FO130" s="43">
        <v>0.033177083333333336</v>
      </c>
      <c r="FP130" s="43">
        <v>0.03443634259259259</v>
      </c>
      <c r="FQ130" s="43">
        <v>0.036238425925925924</v>
      </c>
      <c r="FR130" s="43">
        <v>0.036744212962962965</v>
      </c>
      <c r="FS130" s="43">
        <v>0.037927083333333333</v>
      </c>
      <c r="FT130" s="43">
        <v>0.040019675925925924</v>
      </c>
      <c r="FU130" s="43">
        <v>0.040547453703703704</v>
      </c>
      <c r="FV130" s="28">
        <v>11164.0</v>
      </c>
      <c r="FW130" s="28">
        <v>65139.0</v>
      </c>
      <c r="FX130" s="28">
        <v>6549.0</v>
      </c>
      <c r="FY130" s="28">
        <v>38952.0</v>
      </c>
      <c r="FZ130" s="28">
        <v>4569.0</v>
      </c>
      <c r="GA130" s="28">
        <v>64157.0</v>
      </c>
      <c r="GB130" s="28">
        <v>10544.0</v>
      </c>
      <c r="GC130" s="28">
        <v>37845.0</v>
      </c>
      <c r="GD130" s="28">
        <v>79471.0</v>
      </c>
      <c r="GE130" s="28">
        <v>62492.0</v>
      </c>
      <c r="GF130" s="28">
        <v>102272.0</v>
      </c>
      <c r="GG130" s="28">
        <v>154998.0</v>
      </c>
      <c r="GH130" s="28">
        <v>42651.0</v>
      </c>
      <c r="GI130" s="28">
        <v>94762.0</v>
      </c>
      <c r="GJ130" s="28">
        <v>56362.0</v>
      </c>
      <c r="GK130" s="28">
        <v>45297.0</v>
      </c>
      <c r="GL130" s="29">
        <f t="shared" si="16"/>
        <v>54826.5</v>
      </c>
      <c r="GM130" s="29">
        <f t="shared" si="17"/>
        <v>40204.00996</v>
      </c>
      <c r="GN130" s="30">
        <f t="shared" si="18"/>
        <v>877224</v>
      </c>
      <c r="GO130" s="28">
        <v>11164.0</v>
      </c>
      <c r="GP130" s="28">
        <v>65139.0</v>
      </c>
      <c r="GQ130" s="28">
        <v>6549.0</v>
      </c>
      <c r="GR130" s="28">
        <v>38952.0</v>
      </c>
      <c r="GS130" s="28">
        <v>4569.0</v>
      </c>
      <c r="GT130" s="28">
        <v>64157.0</v>
      </c>
      <c r="GU130" s="28">
        <v>10544.0</v>
      </c>
      <c r="GV130" s="28">
        <v>37845.0</v>
      </c>
      <c r="GW130" s="28">
        <v>79471.0</v>
      </c>
      <c r="GX130" s="28">
        <v>62492.0</v>
      </c>
      <c r="GY130" s="28">
        <v>102272.0</v>
      </c>
      <c r="GZ130" s="28">
        <v>154998.0</v>
      </c>
      <c r="HA130" s="28">
        <v>42651.0</v>
      </c>
      <c r="HB130" s="28">
        <v>94762.0</v>
      </c>
      <c r="HC130" s="28">
        <v>56362.0</v>
      </c>
      <c r="HD130" s="28">
        <v>45297.0</v>
      </c>
      <c r="HE130" s="29">
        <f t="shared" si="19"/>
        <v>54826.5</v>
      </c>
      <c r="HF130" s="29">
        <f t="shared" si="20"/>
        <v>40204.00996</v>
      </c>
      <c r="HG130" s="30">
        <f t="shared" si="21"/>
        <v>877224</v>
      </c>
      <c r="HH130" s="3"/>
      <c r="HI130" s="3"/>
      <c r="HJ130" s="28"/>
      <c r="HK130" s="28"/>
      <c r="HL130" s="28"/>
      <c r="HM130" s="28"/>
      <c r="HN130" s="28"/>
      <c r="HO130" s="28"/>
      <c r="HP130" s="28"/>
      <c r="HQ130" s="28"/>
      <c r="HR130" s="28"/>
      <c r="HS130" s="28"/>
      <c r="HT130" s="9" t="str">
        <f t="shared" si="22"/>
        <v>#DIV/0!</v>
      </c>
      <c r="HU130" s="9" t="str">
        <f t="shared" si="23"/>
        <v>#DIV/0!</v>
      </c>
      <c r="HV130" s="4">
        <f t="shared" si="24"/>
        <v>0</v>
      </c>
      <c r="HW130" s="28"/>
      <c r="HX130" s="28"/>
      <c r="HY130" s="28"/>
      <c r="HZ130" s="28"/>
      <c r="IA130" s="28"/>
      <c r="IB130" s="28"/>
      <c r="IC130" s="28"/>
      <c r="ID130" s="28"/>
      <c r="IE130" s="9" t="str">
        <f t="shared" si="25"/>
        <v>#DIV/0!</v>
      </c>
      <c r="IF130" s="9" t="str">
        <f t="shared" si="26"/>
        <v>#DIV/0!</v>
      </c>
      <c r="IG130" s="4">
        <f t="shared" si="27"/>
        <v>0</v>
      </c>
      <c r="IH130" s="28"/>
      <c r="II130" s="28"/>
      <c r="IJ130" s="28"/>
      <c r="IK130" s="28"/>
      <c r="IL130" s="9" t="str">
        <f t="shared" si="28"/>
        <v>#DIV/0!</v>
      </c>
      <c r="IM130" s="9" t="str">
        <f t="shared" si="29"/>
        <v>#DIV/0!</v>
      </c>
      <c r="IN130" s="4">
        <f t="shared" si="30"/>
        <v>0</v>
      </c>
      <c r="IO130" s="28"/>
      <c r="IP130" s="28"/>
      <c r="IQ130" s="28"/>
      <c r="IR130" s="28"/>
      <c r="IS130" s="28"/>
      <c r="IT130" s="28"/>
      <c r="IU130" s="28"/>
      <c r="IV130" s="28"/>
      <c r="IW130" s="28"/>
      <c r="IX130" s="28"/>
      <c r="IY130" s="28"/>
      <c r="IZ130" s="28"/>
      <c r="JA130" s="9" t="str">
        <f t="shared" si="31"/>
        <v>#DIV/0!</v>
      </c>
      <c r="JB130" s="9" t="str">
        <f t="shared" si="32"/>
        <v>#DIV/0!</v>
      </c>
      <c r="JC130" s="4">
        <f t="shared" si="33"/>
        <v>0</v>
      </c>
      <c r="JD130" s="28"/>
      <c r="JE130" s="28"/>
      <c r="JF130" s="28"/>
      <c r="JG130" s="28"/>
      <c r="JH130" s="3"/>
      <c r="JI130" s="3"/>
      <c r="JJ130" s="3"/>
      <c r="JK130" s="3"/>
      <c r="JL130" s="31"/>
    </row>
    <row r="131" ht="13.5" customHeight="1">
      <c r="A131" s="31">
        <v>127.0</v>
      </c>
      <c r="B131" s="31">
        <v>229205.0</v>
      </c>
      <c r="C131" s="33">
        <v>0.680851064</v>
      </c>
      <c r="D131" s="13">
        <v>0.0</v>
      </c>
      <c r="E131" s="13">
        <v>0.0</v>
      </c>
      <c r="F131" s="33">
        <v>1.0</v>
      </c>
      <c r="G131" s="13">
        <v>1.0</v>
      </c>
      <c r="H131" s="31">
        <v>16.0</v>
      </c>
      <c r="I131" s="31">
        <v>1047727.0</v>
      </c>
      <c r="J131" s="31">
        <v>2.0</v>
      </c>
      <c r="K131" s="31">
        <v>26971.0</v>
      </c>
      <c r="L131" s="31">
        <v>4195950.0</v>
      </c>
      <c r="M131" s="48">
        <v>0.031427083333333335</v>
      </c>
      <c r="N131" s="48">
        <v>0.039851851851851854</v>
      </c>
      <c r="O131" s="31">
        <v>188328.0</v>
      </c>
      <c r="P131" s="31">
        <v>323712.0</v>
      </c>
      <c r="Q131" s="48">
        <v>0.017516203703703704</v>
      </c>
      <c r="R131" s="31" t="s">
        <v>502</v>
      </c>
      <c r="S131" s="31">
        <v>622781.0</v>
      </c>
      <c r="T131" s="31">
        <v>622781.0</v>
      </c>
      <c r="U131" s="31">
        <v>623092.0</v>
      </c>
      <c r="V131" s="31">
        <v>623092.0</v>
      </c>
      <c r="W131" s="31">
        <v>624294.0</v>
      </c>
      <c r="X131" s="31">
        <v>624295.0</v>
      </c>
      <c r="Y131" s="31">
        <v>624311.0</v>
      </c>
      <c r="Z131" s="31">
        <v>624312.0</v>
      </c>
      <c r="AA131" s="31">
        <v>623136.0</v>
      </c>
      <c r="AB131" s="31">
        <v>623136.0</v>
      </c>
      <c r="AC131" s="31">
        <v>624301.0</v>
      </c>
      <c r="AD131" s="31">
        <v>624313.0</v>
      </c>
      <c r="AE131" s="31">
        <v>624302.0</v>
      </c>
      <c r="AF131" s="31">
        <v>624314.0</v>
      </c>
      <c r="AG131" s="31">
        <v>623167.0</v>
      </c>
      <c r="AH131" s="31">
        <v>623167.0</v>
      </c>
      <c r="AI131" s="31">
        <v>942864.0</v>
      </c>
      <c r="AJ131" s="31">
        <v>942865.0</v>
      </c>
      <c r="AK131" s="31">
        <v>943281.0</v>
      </c>
      <c r="AL131" s="31">
        <v>943283.0</v>
      </c>
      <c r="AM131" s="31">
        <v>944957.0</v>
      </c>
      <c r="AN131" s="31">
        <v>944958.0</v>
      </c>
      <c r="AO131" s="31">
        <v>944991.0</v>
      </c>
      <c r="AP131" s="31">
        <v>944992.0</v>
      </c>
      <c r="AQ131" s="31">
        <v>943385.0</v>
      </c>
      <c r="AR131" s="31">
        <v>943386.0</v>
      </c>
      <c r="AS131" s="31">
        <v>944966.0</v>
      </c>
      <c r="AT131" s="31">
        <v>944993.0</v>
      </c>
      <c r="AU131" s="31">
        <v>944969.0</v>
      </c>
      <c r="AV131" s="31">
        <v>944994.0</v>
      </c>
      <c r="AW131" s="31">
        <v>943417.0</v>
      </c>
      <c r="AX131" s="31">
        <v>943418.0</v>
      </c>
      <c r="AY131" s="31">
        <v>1.0</v>
      </c>
      <c r="AZ131" s="31">
        <v>1.0</v>
      </c>
      <c r="BA131" s="31">
        <v>1.0</v>
      </c>
      <c r="BB131" s="31">
        <v>1.0</v>
      </c>
      <c r="BC131" s="31">
        <v>1.0</v>
      </c>
      <c r="BD131" s="31">
        <v>1.0</v>
      </c>
      <c r="BE131" s="31">
        <v>1.0</v>
      </c>
      <c r="BF131" s="31">
        <v>1.0</v>
      </c>
      <c r="BG131" s="31">
        <v>1.0</v>
      </c>
      <c r="BH131" s="31">
        <v>1.0</v>
      </c>
      <c r="BI131" s="31">
        <v>1.0</v>
      </c>
      <c r="BJ131" s="31">
        <v>0.0</v>
      </c>
      <c r="BK131" s="31">
        <v>1.0</v>
      </c>
      <c r="BL131" s="31">
        <v>1.0</v>
      </c>
      <c r="BM131" s="31">
        <v>1.0</v>
      </c>
      <c r="BN131" s="31">
        <v>1.0</v>
      </c>
      <c r="BO131" s="32">
        <f t="shared" si="1"/>
        <v>0.9375</v>
      </c>
      <c r="BP131" s="32">
        <f t="shared" si="2"/>
        <v>0.25</v>
      </c>
      <c r="BQ131" s="33">
        <f t="shared" si="3"/>
        <v>15</v>
      </c>
      <c r="BR131" s="31">
        <v>0.0</v>
      </c>
      <c r="BS131" s="31">
        <v>0.0</v>
      </c>
      <c r="BT131" s="31">
        <v>0.0</v>
      </c>
      <c r="BU131" s="31">
        <v>0.0</v>
      </c>
      <c r="BV131" s="31">
        <v>0.0</v>
      </c>
      <c r="BW131" s="31">
        <v>0.0</v>
      </c>
      <c r="BX131" s="31">
        <v>0.0</v>
      </c>
      <c r="BY131" s="31">
        <v>0.0</v>
      </c>
      <c r="BZ131" s="31">
        <v>0.0</v>
      </c>
      <c r="CA131" s="31">
        <v>0.0</v>
      </c>
      <c r="CB131" s="31">
        <v>0.0</v>
      </c>
      <c r="CC131" s="31">
        <v>0.0</v>
      </c>
      <c r="CD131" s="31">
        <v>0.0</v>
      </c>
      <c r="CE131" s="31">
        <v>0.0</v>
      </c>
      <c r="CF131" s="31">
        <v>0.0</v>
      </c>
      <c r="CG131" s="31">
        <v>0.0</v>
      </c>
      <c r="CH131" s="32">
        <f t="shared" si="4"/>
        <v>0</v>
      </c>
      <c r="CI131" s="32">
        <f t="shared" si="5"/>
        <v>0</v>
      </c>
      <c r="CJ131" s="33">
        <f t="shared" si="6"/>
        <v>0</v>
      </c>
      <c r="CK131" s="31">
        <v>0.0</v>
      </c>
      <c r="CL131" s="31">
        <v>0.0</v>
      </c>
      <c r="CM131" s="31">
        <v>0.0</v>
      </c>
      <c r="CN131" s="31">
        <v>0.0</v>
      </c>
      <c r="CO131" s="31">
        <v>0.0</v>
      </c>
      <c r="CP131" s="31">
        <v>0.0</v>
      </c>
      <c r="CQ131" s="31">
        <v>0.0</v>
      </c>
      <c r="CR131" s="31">
        <v>0.0</v>
      </c>
      <c r="CS131" s="31">
        <v>0.0</v>
      </c>
      <c r="CT131" s="31">
        <v>0.0</v>
      </c>
      <c r="CU131" s="31">
        <v>0.0</v>
      </c>
      <c r="CV131" s="31">
        <v>0.0</v>
      </c>
      <c r="CW131" s="31">
        <v>0.0</v>
      </c>
      <c r="CX131" s="31">
        <v>0.0</v>
      </c>
      <c r="CY131" s="31">
        <v>0.0</v>
      </c>
      <c r="CZ131" s="31">
        <v>0.0</v>
      </c>
      <c r="DA131" s="32">
        <f t="shared" si="7"/>
        <v>0</v>
      </c>
      <c r="DB131" s="32">
        <f t="shared" si="8"/>
        <v>0</v>
      </c>
      <c r="DC131" s="33">
        <f t="shared" si="9"/>
        <v>0</v>
      </c>
      <c r="DD131" s="31">
        <v>0.0</v>
      </c>
      <c r="DE131" s="31">
        <v>0.0</v>
      </c>
      <c r="DF131" s="31">
        <v>0.0</v>
      </c>
      <c r="DG131" s="31">
        <v>0.0</v>
      </c>
      <c r="DH131" s="31">
        <v>0.0</v>
      </c>
      <c r="DI131" s="31">
        <v>0.0</v>
      </c>
      <c r="DJ131" s="31">
        <v>0.0</v>
      </c>
      <c r="DK131" s="31">
        <v>0.0</v>
      </c>
      <c r="DL131" s="31">
        <v>0.0</v>
      </c>
      <c r="DM131" s="31">
        <v>0.0</v>
      </c>
      <c r="DN131" s="31">
        <v>0.0</v>
      </c>
      <c r="DO131" s="31">
        <v>0.0</v>
      </c>
      <c r="DP131" s="31">
        <v>0.0</v>
      </c>
      <c r="DQ131" s="31">
        <v>0.0</v>
      </c>
      <c r="DR131" s="31">
        <v>0.0</v>
      </c>
      <c r="DS131" s="31">
        <v>0.0</v>
      </c>
      <c r="DT131" s="32">
        <f t="shared" si="10"/>
        <v>0</v>
      </c>
      <c r="DU131" s="32">
        <f t="shared" si="11"/>
        <v>0</v>
      </c>
      <c r="DV131" s="33">
        <f t="shared" si="12"/>
        <v>0</v>
      </c>
      <c r="DW131" s="31">
        <v>1.0</v>
      </c>
      <c r="DX131" s="31">
        <v>1.0</v>
      </c>
      <c r="DY131" s="31">
        <v>1.0</v>
      </c>
      <c r="DZ131" s="31">
        <v>1.0</v>
      </c>
      <c r="EA131" s="31">
        <v>1.0</v>
      </c>
      <c r="EB131" s="31">
        <v>1.0</v>
      </c>
      <c r="EC131" s="31">
        <v>1.0</v>
      </c>
      <c r="ED131" s="31">
        <v>1.0</v>
      </c>
      <c r="EE131" s="31">
        <v>1.0</v>
      </c>
      <c r="EF131" s="31">
        <v>1.0</v>
      </c>
      <c r="EG131" s="31">
        <v>1.0</v>
      </c>
      <c r="EH131" s="31">
        <v>2.0</v>
      </c>
      <c r="EI131" s="31">
        <v>1.0</v>
      </c>
      <c r="EJ131" s="31">
        <v>1.0</v>
      </c>
      <c r="EK131" s="31">
        <v>1.0</v>
      </c>
      <c r="EL131" s="31">
        <v>1.0</v>
      </c>
      <c r="EM131" s="32">
        <f t="shared" si="13"/>
        <v>1.0625</v>
      </c>
      <c r="EN131" s="32">
        <f t="shared" si="14"/>
        <v>0.25</v>
      </c>
      <c r="EO131" s="33">
        <f t="shared" si="15"/>
        <v>17</v>
      </c>
      <c r="EP131" s="50">
        <v>41759.697916666664</v>
      </c>
      <c r="EQ131" s="50">
        <v>41759.697916666664</v>
      </c>
      <c r="ER131" s="50">
        <v>41759.69930555556</v>
      </c>
      <c r="ES131" s="50">
        <v>41759.69930555556</v>
      </c>
      <c r="ET131" s="50">
        <v>41759.70138888889</v>
      </c>
      <c r="EU131" s="50">
        <v>41759.70347222222</v>
      </c>
      <c r="EV131" s="50">
        <v>41759.72152777778</v>
      </c>
      <c r="EW131" s="50">
        <v>41759.722916666666</v>
      </c>
      <c r="EX131" s="50">
        <v>41759.72430555556</v>
      </c>
      <c r="EY131" s="50">
        <v>41759.72430555556</v>
      </c>
      <c r="EZ131" s="50">
        <v>41759.725</v>
      </c>
      <c r="FA131" s="50">
        <v>41759.75277777778</v>
      </c>
      <c r="FB131" s="50">
        <v>41759.78611111111</v>
      </c>
      <c r="FC131" s="50">
        <v>41759.788194444445</v>
      </c>
      <c r="FD131" s="50">
        <v>41759.78888888889</v>
      </c>
      <c r="FE131" s="50">
        <v>41759.78888888889</v>
      </c>
      <c r="FF131" s="48">
        <v>0.03178356481481481</v>
      </c>
      <c r="FG131" s="48">
        <v>0.032511574074074075</v>
      </c>
      <c r="FH131" s="48">
        <v>0.032810185185185185</v>
      </c>
      <c r="FI131" s="48">
        <v>0.0351099537037037</v>
      </c>
      <c r="FJ131" s="48">
        <v>0.03736574074074074</v>
      </c>
      <c r="FK131" s="48">
        <v>0.01357638888888889</v>
      </c>
      <c r="FL131" s="48">
        <v>0.014635416666666666</v>
      </c>
      <c r="FM131" s="48">
        <v>0.01593865740740741</v>
      </c>
      <c r="FN131" s="48">
        <v>0.01644212962962963</v>
      </c>
      <c r="FO131" s="48">
        <v>0.017207175925925924</v>
      </c>
      <c r="FP131" s="48">
        <v>0.0033020833333333335</v>
      </c>
      <c r="FQ131" s="48">
        <v>0.03645949074074074</v>
      </c>
      <c r="FR131" s="48">
        <v>0.03837268518518518</v>
      </c>
      <c r="FS131" s="48">
        <v>0.03919328703703704</v>
      </c>
      <c r="FT131" s="48">
        <v>0.0392650462962963</v>
      </c>
      <c r="FU131" s="48">
        <v>0.03985069444444444</v>
      </c>
      <c r="FV131" s="31">
        <v>27098.0</v>
      </c>
      <c r="FW131" s="31">
        <v>60989.0</v>
      </c>
      <c r="FX131" s="31">
        <v>12774.0</v>
      </c>
      <c r="FY131" s="31">
        <v>191398.0</v>
      </c>
      <c r="FZ131" s="31">
        <v>191337.0</v>
      </c>
      <c r="GA131" s="31">
        <v>1540918.0</v>
      </c>
      <c r="GB131" s="31">
        <v>89480.0</v>
      </c>
      <c r="GC131" s="31">
        <v>88050.0</v>
      </c>
      <c r="GD131" s="31">
        <v>37571.0</v>
      </c>
      <c r="GE131" s="31">
        <v>63593.0</v>
      </c>
      <c r="GF131" s="31">
        <v>2394268.0</v>
      </c>
      <c r="GG131" s="31">
        <v>2745212.0</v>
      </c>
      <c r="GH131" s="31">
        <v>164375.0</v>
      </c>
      <c r="GI131" s="31">
        <v>69296.0</v>
      </c>
      <c r="GJ131" s="31">
        <v>4529.0</v>
      </c>
      <c r="GK131" s="31">
        <v>46115.0</v>
      </c>
      <c r="GL131" s="32">
        <f t="shared" si="16"/>
        <v>482937.6875</v>
      </c>
      <c r="GM131" s="32">
        <f t="shared" si="17"/>
        <v>896084.7796</v>
      </c>
      <c r="GN131" s="33">
        <f t="shared" si="18"/>
        <v>7727003</v>
      </c>
      <c r="GO131" s="31">
        <v>27098.0</v>
      </c>
      <c r="GP131" s="31">
        <v>60989.0</v>
      </c>
      <c r="GQ131" s="31">
        <v>12774.0</v>
      </c>
      <c r="GR131" s="31">
        <v>191398.0</v>
      </c>
      <c r="GS131" s="31">
        <v>191337.0</v>
      </c>
      <c r="GT131" s="31">
        <v>1540918.0</v>
      </c>
      <c r="GU131" s="31">
        <v>89480.0</v>
      </c>
      <c r="GV131" s="31">
        <v>88050.0</v>
      </c>
      <c r="GW131" s="31">
        <v>37571.0</v>
      </c>
      <c r="GX131" s="31">
        <v>63593.0</v>
      </c>
      <c r="GY131" s="31">
        <v>2394268.0</v>
      </c>
      <c r="GZ131" s="31">
        <v>2745212.0</v>
      </c>
      <c r="HA131" s="31">
        <v>164375.0</v>
      </c>
      <c r="HB131" s="31">
        <v>69296.0</v>
      </c>
      <c r="HC131" s="31">
        <v>4529.0</v>
      </c>
      <c r="HD131" s="31">
        <v>46115.0</v>
      </c>
      <c r="HE131" s="32">
        <f t="shared" si="19"/>
        <v>482937.6875</v>
      </c>
      <c r="HF131" s="32">
        <f t="shared" si="20"/>
        <v>896084.7796</v>
      </c>
      <c r="HG131" s="33">
        <f t="shared" si="21"/>
        <v>7727003</v>
      </c>
      <c r="HH131" s="12"/>
      <c r="HI131" s="12"/>
      <c r="HJ131" s="31"/>
      <c r="HK131" s="31"/>
      <c r="HL131" s="31"/>
      <c r="HM131" s="31"/>
      <c r="HN131" s="31"/>
      <c r="HO131" s="31"/>
      <c r="HP131" s="31"/>
      <c r="HQ131" s="31"/>
      <c r="HR131" s="31"/>
      <c r="HS131" s="31"/>
      <c r="HT131" s="18" t="str">
        <f t="shared" si="22"/>
        <v>#DIV/0!</v>
      </c>
      <c r="HU131" s="18" t="str">
        <f t="shared" si="23"/>
        <v>#DIV/0!</v>
      </c>
      <c r="HV131" s="13">
        <f t="shared" si="24"/>
        <v>0</v>
      </c>
      <c r="HW131" s="31"/>
      <c r="HX131" s="31"/>
      <c r="HY131" s="31"/>
      <c r="HZ131" s="31"/>
      <c r="IA131" s="31"/>
      <c r="IB131" s="31"/>
      <c r="IC131" s="31"/>
      <c r="ID131" s="31"/>
      <c r="IE131" s="18" t="str">
        <f t="shared" si="25"/>
        <v>#DIV/0!</v>
      </c>
      <c r="IF131" s="18" t="str">
        <f t="shared" si="26"/>
        <v>#DIV/0!</v>
      </c>
      <c r="IG131" s="13">
        <f t="shared" si="27"/>
        <v>0</v>
      </c>
      <c r="IH131" s="31"/>
      <c r="II131" s="31"/>
      <c r="IJ131" s="31"/>
      <c r="IK131" s="31"/>
      <c r="IL131" s="18" t="str">
        <f t="shared" si="28"/>
        <v>#DIV/0!</v>
      </c>
      <c r="IM131" s="18" t="str">
        <f t="shared" si="29"/>
        <v>#DIV/0!</v>
      </c>
      <c r="IN131" s="13">
        <f t="shared" si="30"/>
        <v>0</v>
      </c>
      <c r="IO131" s="31"/>
      <c r="IP131" s="31"/>
      <c r="IQ131" s="31"/>
      <c r="IR131" s="31"/>
      <c r="IS131" s="31"/>
      <c r="IT131" s="31"/>
      <c r="IU131" s="31"/>
      <c r="IV131" s="31"/>
      <c r="IW131" s="31"/>
      <c r="IX131" s="31"/>
      <c r="IY131" s="31"/>
      <c r="IZ131" s="31"/>
      <c r="JA131" s="18" t="str">
        <f t="shared" si="31"/>
        <v>#DIV/0!</v>
      </c>
      <c r="JB131" s="18" t="str">
        <f t="shared" si="32"/>
        <v>#DIV/0!</v>
      </c>
      <c r="JC131" s="13">
        <f t="shared" si="33"/>
        <v>0</v>
      </c>
      <c r="JD131" s="31"/>
      <c r="JE131" s="31"/>
      <c r="JF131" s="31"/>
      <c r="JG131" s="31"/>
      <c r="JH131" s="12"/>
      <c r="JI131" s="12"/>
      <c r="JJ131" s="12"/>
      <c r="JK131" s="12"/>
      <c r="JL131" s="31"/>
    </row>
    <row r="132" ht="13.5" customHeight="1">
      <c r="A132" s="21">
        <v>51.0</v>
      </c>
      <c r="B132" s="28">
        <v>229347.0</v>
      </c>
      <c r="C132" s="30">
        <v>0.801380368</v>
      </c>
      <c r="D132" s="4">
        <v>1.0</v>
      </c>
      <c r="E132" s="4">
        <v>1.0</v>
      </c>
      <c r="F132" s="30">
        <v>0.0</v>
      </c>
      <c r="G132" s="4">
        <v>1.0</v>
      </c>
      <c r="H132" s="28">
        <v>16.0</v>
      </c>
      <c r="I132" s="28">
        <v>1047726.0</v>
      </c>
      <c r="J132" s="28">
        <v>2.0</v>
      </c>
      <c r="K132" s="28">
        <v>26970.0</v>
      </c>
      <c r="L132" s="28">
        <v>4194497.0</v>
      </c>
      <c r="M132" s="43">
        <v>0.02213310185185185</v>
      </c>
      <c r="N132" s="43">
        <v>0.030812499999999996</v>
      </c>
      <c r="O132" s="28">
        <v>188470.0</v>
      </c>
      <c r="P132" s="28">
        <v>323712.0</v>
      </c>
      <c r="Q132" s="43">
        <v>0.01699537037037037</v>
      </c>
      <c r="R132" s="28" t="s">
        <v>431</v>
      </c>
      <c r="S132" s="28">
        <v>622781.0</v>
      </c>
      <c r="T132" s="28">
        <v>622781.0</v>
      </c>
      <c r="U132" s="28">
        <v>623092.0</v>
      </c>
      <c r="V132" s="28">
        <v>623092.0</v>
      </c>
      <c r="W132" s="28">
        <v>623136.0</v>
      </c>
      <c r="X132" s="28">
        <v>623136.0</v>
      </c>
      <c r="Y132" s="28">
        <v>623167.0</v>
      </c>
      <c r="Z132" s="28">
        <v>623167.0</v>
      </c>
      <c r="AA132" s="28">
        <v>624294.0</v>
      </c>
      <c r="AB132" s="28">
        <v>624295.0</v>
      </c>
      <c r="AC132" s="28">
        <v>624301.0</v>
      </c>
      <c r="AD132" s="28">
        <v>624302.0</v>
      </c>
      <c r="AE132" s="28">
        <v>624311.0</v>
      </c>
      <c r="AF132" s="28">
        <v>624312.0</v>
      </c>
      <c r="AG132" s="28">
        <v>624313.0</v>
      </c>
      <c r="AH132" s="28">
        <v>624314.0</v>
      </c>
      <c r="AI132" s="28">
        <v>942864.0</v>
      </c>
      <c r="AJ132" s="28">
        <v>942865.0</v>
      </c>
      <c r="AK132" s="28">
        <v>943281.0</v>
      </c>
      <c r="AL132" s="28">
        <v>943283.0</v>
      </c>
      <c r="AM132" s="28">
        <v>943385.0</v>
      </c>
      <c r="AN132" s="28">
        <v>943386.0</v>
      </c>
      <c r="AO132" s="28">
        <v>943417.0</v>
      </c>
      <c r="AP132" s="28">
        <v>943418.0</v>
      </c>
      <c r="AQ132" s="28">
        <v>944957.0</v>
      </c>
      <c r="AR132" s="28">
        <v>944958.0</v>
      </c>
      <c r="AS132" s="28">
        <v>944966.0</v>
      </c>
      <c r="AT132" s="28">
        <v>944969.0</v>
      </c>
      <c r="AU132" s="28">
        <v>944991.0</v>
      </c>
      <c r="AV132" s="28">
        <v>944992.0</v>
      </c>
      <c r="AW132" s="28">
        <v>944993.0</v>
      </c>
      <c r="AX132" s="28">
        <v>944994.0</v>
      </c>
      <c r="AY132" s="28">
        <v>1.0</v>
      </c>
      <c r="AZ132" s="28">
        <v>1.0</v>
      </c>
      <c r="BA132" s="28">
        <v>1.0</v>
      </c>
      <c r="BB132" s="28">
        <v>1.0</v>
      </c>
      <c r="BC132" s="28">
        <v>1.0</v>
      </c>
      <c r="BD132" s="28">
        <v>1.0</v>
      </c>
      <c r="BE132" s="28">
        <v>1.0</v>
      </c>
      <c r="BF132" s="28">
        <v>1.0</v>
      </c>
      <c r="BG132" s="28">
        <v>1.0</v>
      </c>
      <c r="BH132" s="28">
        <v>1.0</v>
      </c>
      <c r="BI132" s="28">
        <v>0.0</v>
      </c>
      <c r="BJ132" s="28">
        <v>1.0</v>
      </c>
      <c r="BK132" s="28">
        <v>1.0</v>
      </c>
      <c r="BL132" s="28">
        <v>1.0</v>
      </c>
      <c r="BM132" s="28">
        <v>1.0</v>
      </c>
      <c r="BN132" s="28">
        <v>1.0</v>
      </c>
      <c r="BO132" s="29">
        <f t="shared" si="1"/>
        <v>0.9375</v>
      </c>
      <c r="BP132" s="29">
        <f t="shared" si="2"/>
        <v>0.25</v>
      </c>
      <c r="BQ132" s="30">
        <f t="shared" si="3"/>
        <v>15</v>
      </c>
      <c r="BR132" s="28">
        <v>0.0</v>
      </c>
      <c r="BS132" s="28">
        <v>0.0</v>
      </c>
      <c r="BT132" s="28">
        <v>0.0</v>
      </c>
      <c r="BU132" s="28">
        <v>0.0</v>
      </c>
      <c r="BV132" s="28">
        <v>0.0</v>
      </c>
      <c r="BW132" s="28">
        <v>0.0</v>
      </c>
      <c r="BX132" s="28">
        <v>0.0</v>
      </c>
      <c r="BY132" s="28">
        <v>0.0</v>
      </c>
      <c r="BZ132" s="28">
        <v>0.0</v>
      </c>
      <c r="CA132" s="28">
        <v>0.0</v>
      </c>
      <c r="CB132" s="28">
        <v>0.0</v>
      </c>
      <c r="CC132" s="28">
        <v>0.0</v>
      </c>
      <c r="CD132" s="28">
        <v>0.0</v>
      </c>
      <c r="CE132" s="28">
        <v>0.0</v>
      </c>
      <c r="CF132" s="28">
        <v>0.0</v>
      </c>
      <c r="CG132" s="28">
        <v>0.0</v>
      </c>
      <c r="CH132" s="29">
        <f t="shared" si="4"/>
        <v>0</v>
      </c>
      <c r="CI132" s="29">
        <f t="shared" si="5"/>
        <v>0</v>
      </c>
      <c r="CJ132" s="30">
        <f t="shared" si="6"/>
        <v>0</v>
      </c>
      <c r="CK132" s="28">
        <v>0.0</v>
      </c>
      <c r="CL132" s="28">
        <v>0.0</v>
      </c>
      <c r="CM132" s="28">
        <v>0.0</v>
      </c>
      <c r="CN132" s="28">
        <v>0.0</v>
      </c>
      <c r="CO132" s="28">
        <v>0.0</v>
      </c>
      <c r="CP132" s="28">
        <v>0.0</v>
      </c>
      <c r="CQ132" s="28">
        <v>0.0</v>
      </c>
      <c r="CR132" s="28">
        <v>0.0</v>
      </c>
      <c r="CS132" s="28">
        <v>0.0</v>
      </c>
      <c r="CT132" s="28">
        <v>0.0</v>
      </c>
      <c r="CU132" s="28">
        <v>0.0</v>
      </c>
      <c r="CV132" s="28">
        <v>0.0</v>
      </c>
      <c r="CW132" s="28">
        <v>0.0</v>
      </c>
      <c r="CX132" s="28">
        <v>0.0</v>
      </c>
      <c r="CY132" s="28">
        <v>0.0</v>
      </c>
      <c r="CZ132" s="28">
        <v>0.0</v>
      </c>
      <c r="DA132" s="29">
        <f t="shared" si="7"/>
        <v>0</v>
      </c>
      <c r="DB132" s="29">
        <f t="shared" si="8"/>
        <v>0</v>
      </c>
      <c r="DC132" s="30">
        <f t="shared" si="9"/>
        <v>0</v>
      </c>
      <c r="DD132" s="28">
        <v>0.0</v>
      </c>
      <c r="DE132" s="28">
        <v>0.0</v>
      </c>
      <c r="DF132" s="28">
        <v>0.0</v>
      </c>
      <c r="DG132" s="28">
        <v>0.0</v>
      </c>
      <c r="DH132" s="28">
        <v>0.0</v>
      </c>
      <c r="DI132" s="28">
        <v>0.0</v>
      </c>
      <c r="DJ132" s="28">
        <v>0.0</v>
      </c>
      <c r="DK132" s="28">
        <v>0.0</v>
      </c>
      <c r="DL132" s="28">
        <v>0.0</v>
      </c>
      <c r="DM132" s="28">
        <v>0.0</v>
      </c>
      <c r="DN132" s="28">
        <v>0.0</v>
      </c>
      <c r="DO132" s="28">
        <v>0.0</v>
      </c>
      <c r="DP132" s="28">
        <v>0.0</v>
      </c>
      <c r="DQ132" s="28">
        <v>0.0</v>
      </c>
      <c r="DR132" s="28">
        <v>0.0</v>
      </c>
      <c r="DS132" s="28">
        <v>0.0</v>
      </c>
      <c r="DT132" s="29">
        <f t="shared" si="10"/>
        <v>0</v>
      </c>
      <c r="DU132" s="29">
        <f t="shared" si="11"/>
        <v>0</v>
      </c>
      <c r="DV132" s="30">
        <f t="shared" si="12"/>
        <v>0</v>
      </c>
      <c r="DW132" s="28">
        <v>1.0</v>
      </c>
      <c r="DX132" s="28">
        <v>1.0</v>
      </c>
      <c r="DY132" s="28">
        <v>1.0</v>
      </c>
      <c r="DZ132" s="28">
        <v>1.0</v>
      </c>
      <c r="EA132" s="28">
        <v>1.0</v>
      </c>
      <c r="EB132" s="28">
        <v>1.0</v>
      </c>
      <c r="EC132" s="28">
        <v>1.0</v>
      </c>
      <c r="ED132" s="28">
        <v>1.0</v>
      </c>
      <c r="EE132" s="28">
        <v>1.0</v>
      </c>
      <c r="EF132" s="28">
        <v>1.0</v>
      </c>
      <c r="EG132" s="28">
        <v>4.0</v>
      </c>
      <c r="EH132" s="28">
        <v>1.0</v>
      </c>
      <c r="EI132" s="28">
        <v>1.0</v>
      </c>
      <c r="EJ132" s="28">
        <v>1.0</v>
      </c>
      <c r="EK132" s="28">
        <v>1.0</v>
      </c>
      <c r="EL132" s="28">
        <v>1.0</v>
      </c>
      <c r="EM132" s="29">
        <f t="shared" si="13"/>
        <v>1.1875</v>
      </c>
      <c r="EN132" s="29">
        <f t="shared" si="14"/>
        <v>0.75</v>
      </c>
      <c r="EO132" s="30">
        <f t="shared" si="15"/>
        <v>19</v>
      </c>
      <c r="EP132" s="45">
        <v>41759.60486111111</v>
      </c>
      <c r="EQ132" s="45">
        <v>41759.60555555556</v>
      </c>
      <c r="ER132" s="45">
        <v>41759.60555555556</v>
      </c>
      <c r="ES132" s="45">
        <v>41759.60555555556</v>
      </c>
      <c r="ET132" s="45">
        <v>41759.60625</v>
      </c>
      <c r="EU132" s="45">
        <v>41759.60625</v>
      </c>
      <c r="EV132" s="45">
        <v>41759.606944444444</v>
      </c>
      <c r="EW132" s="45">
        <v>41759.606944444444</v>
      </c>
      <c r="EX132" s="45">
        <v>41759.606944444444</v>
      </c>
      <c r="EY132" s="45">
        <v>41759.60763888889</v>
      </c>
      <c r="EZ132" s="45">
        <v>41759.60833333333</v>
      </c>
      <c r="FA132" s="45">
        <v>41759.611805555556</v>
      </c>
      <c r="FB132" s="45">
        <v>41759.61319444444</v>
      </c>
      <c r="FC132" s="45">
        <v>41759.61319444444</v>
      </c>
      <c r="FD132" s="45">
        <v>41759.61319444444</v>
      </c>
      <c r="FE132" s="45">
        <v>41759.61388888889</v>
      </c>
      <c r="FF132" s="43">
        <v>0.02230439814814815</v>
      </c>
      <c r="FG132" s="43">
        <v>0.02241898148148148</v>
      </c>
      <c r="FH132" s="43">
        <v>0.022542824074074073</v>
      </c>
      <c r="FI132" s="43">
        <v>0.023124999999999996</v>
      </c>
      <c r="FJ132" s="43">
        <v>0.023269675925925926</v>
      </c>
      <c r="FK132" s="43">
        <v>0.023883101851851853</v>
      </c>
      <c r="FL132" s="43">
        <v>0.02399768518518518</v>
      </c>
      <c r="FM132" s="43">
        <v>0.02410300925925926</v>
      </c>
      <c r="FN132" s="43">
        <v>0.02490509259259259</v>
      </c>
      <c r="FO132" s="43">
        <v>0.025174768518518516</v>
      </c>
      <c r="FP132" s="43">
        <v>0.029083333333333336</v>
      </c>
      <c r="FQ132" s="43">
        <v>0.02995486111111111</v>
      </c>
      <c r="FR132" s="43">
        <v>0.03015625</v>
      </c>
      <c r="FS132" s="43">
        <v>0.030358796296296297</v>
      </c>
      <c r="FT132" s="43">
        <v>0.03058101851851852</v>
      </c>
      <c r="FU132" s="43">
        <v>0.03081134259259259</v>
      </c>
      <c r="FV132" s="28">
        <v>15135.0</v>
      </c>
      <c r="FW132" s="28">
        <v>8958.0</v>
      </c>
      <c r="FX132" s="28">
        <v>10719.0</v>
      </c>
      <c r="FY132" s="28">
        <v>50008.0</v>
      </c>
      <c r="FZ132" s="28">
        <v>6509.0</v>
      </c>
      <c r="GA132" s="28">
        <v>52519.0</v>
      </c>
      <c r="GB132" s="28">
        <v>9412.0</v>
      </c>
      <c r="GC132" s="28">
        <v>8524.0</v>
      </c>
      <c r="GD132" s="28">
        <v>68813.0</v>
      </c>
      <c r="GE132" s="28">
        <v>23070.0</v>
      </c>
      <c r="GF132" s="28">
        <v>141055.0</v>
      </c>
      <c r="GG132" s="28">
        <v>75063.0</v>
      </c>
      <c r="GH132" s="28">
        <v>17479.0</v>
      </c>
      <c r="GI132" s="28">
        <v>18009.0</v>
      </c>
      <c r="GJ132" s="28">
        <v>19216.0</v>
      </c>
      <c r="GK132" s="28">
        <v>20141.0</v>
      </c>
      <c r="GL132" s="29">
        <f t="shared" si="16"/>
        <v>34039.375</v>
      </c>
      <c r="GM132" s="29">
        <f t="shared" si="17"/>
        <v>36102.79573</v>
      </c>
      <c r="GN132" s="30">
        <f t="shared" si="18"/>
        <v>544630</v>
      </c>
      <c r="GO132" s="28">
        <v>15135.0</v>
      </c>
      <c r="GP132" s="28">
        <v>8958.0</v>
      </c>
      <c r="GQ132" s="28">
        <v>10719.0</v>
      </c>
      <c r="GR132" s="28">
        <v>50008.0</v>
      </c>
      <c r="GS132" s="28">
        <v>6509.0</v>
      </c>
      <c r="GT132" s="28">
        <v>52519.0</v>
      </c>
      <c r="GU132" s="28">
        <v>9412.0</v>
      </c>
      <c r="GV132" s="28">
        <v>8524.0</v>
      </c>
      <c r="GW132" s="28">
        <v>68813.0</v>
      </c>
      <c r="GX132" s="28">
        <v>23070.0</v>
      </c>
      <c r="GY132" s="28">
        <v>141055.0</v>
      </c>
      <c r="GZ132" s="28">
        <v>75063.0</v>
      </c>
      <c r="HA132" s="28">
        <v>17479.0</v>
      </c>
      <c r="HB132" s="28">
        <v>18009.0</v>
      </c>
      <c r="HC132" s="28">
        <v>19216.0</v>
      </c>
      <c r="HD132" s="28">
        <v>20141.0</v>
      </c>
      <c r="HE132" s="29">
        <f t="shared" si="19"/>
        <v>34039.375</v>
      </c>
      <c r="HF132" s="29">
        <f t="shared" si="20"/>
        <v>36102.79573</v>
      </c>
      <c r="HG132" s="30">
        <f t="shared" si="21"/>
        <v>544630</v>
      </c>
      <c r="HH132" s="3"/>
      <c r="HI132" s="3"/>
      <c r="HJ132" s="28"/>
      <c r="HK132" s="28"/>
      <c r="HL132" s="28"/>
      <c r="HM132" s="28"/>
      <c r="HN132" s="28"/>
      <c r="HO132" s="28"/>
      <c r="HP132" s="28"/>
      <c r="HQ132" s="28"/>
      <c r="HR132" s="28"/>
      <c r="HS132" s="28"/>
      <c r="HT132" s="9" t="str">
        <f t="shared" si="22"/>
        <v>#DIV/0!</v>
      </c>
      <c r="HU132" s="9" t="str">
        <f t="shared" si="23"/>
        <v>#DIV/0!</v>
      </c>
      <c r="HV132" s="4">
        <f t="shared" si="24"/>
        <v>0</v>
      </c>
      <c r="HW132" s="28"/>
      <c r="HX132" s="28"/>
      <c r="HY132" s="28"/>
      <c r="HZ132" s="28"/>
      <c r="IA132" s="28"/>
      <c r="IB132" s="28"/>
      <c r="IC132" s="28"/>
      <c r="ID132" s="28"/>
      <c r="IE132" s="9" t="str">
        <f t="shared" si="25"/>
        <v>#DIV/0!</v>
      </c>
      <c r="IF132" s="9" t="str">
        <f t="shared" si="26"/>
        <v>#DIV/0!</v>
      </c>
      <c r="IG132" s="4">
        <f t="shared" si="27"/>
        <v>0</v>
      </c>
      <c r="IH132" s="28"/>
      <c r="II132" s="28"/>
      <c r="IJ132" s="28"/>
      <c r="IK132" s="28"/>
      <c r="IL132" s="9" t="str">
        <f t="shared" si="28"/>
        <v>#DIV/0!</v>
      </c>
      <c r="IM132" s="9" t="str">
        <f t="shared" si="29"/>
        <v>#DIV/0!</v>
      </c>
      <c r="IN132" s="4">
        <f t="shared" si="30"/>
        <v>0</v>
      </c>
      <c r="IO132" s="28"/>
      <c r="IP132" s="28"/>
      <c r="IQ132" s="28"/>
      <c r="IR132" s="28"/>
      <c r="IS132" s="28"/>
      <c r="IT132" s="28"/>
      <c r="IU132" s="28"/>
      <c r="IV132" s="28"/>
      <c r="IW132" s="28"/>
      <c r="IX132" s="28"/>
      <c r="IY132" s="28"/>
      <c r="IZ132" s="28"/>
      <c r="JA132" s="9" t="str">
        <f t="shared" si="31"/>
        <v>#DIV/0!</v>
      </c>
      <c r="JB132" s="9" t="str">
        <f t="shared" si="32"/>
        <v>#DIV/0!</v>
      </c>
      <c r="JC132" s="4">
        <f t="shared" si="33"/>
        <v>0</v>
      </c>
      <c r="JD132" s="28"/>
      <c r="JE132" s="28"/>
      <c r="JF132" s="28"/>
      <c r="JG132" s="28"/>
      <c r="JH132" s="3"/>
      <c r="JI132" s="3"/>
      <c r="JJ132" s="3"/>
      <c r="JK132" s="3"/>
      <c r="JL132" s="31"/>
    </row>
    <row r="133" ht="13.5" customHeight="1">
      <c r="A133" s="31">
        <v>121.0</v>
      </c>
      <c r="B133" s="31">
        <v>229184.0</v>
      </c>
      <c r="C133" s="33">
        <v>0.671338472</v>
      </c>
      <c r="D133" s="13">
        <v>0.0</v>
      </c>
      <c r="E133" s="13">
        <v>0.0</v>
      </c>
      <c r="F133" s="33">
        <v>1.0</v>
      </c>
      <c r="G133" s="13">
        <v>1.0</v>
      </c>
      <c r="H133" s="31">
        <v>16.0</v>
      </c>
      <c r="I133" s="31">
        <v>1047727.0</v>
      </c>
      <c r="J133" s="31">
        <v>2.0</v>
      </c>
      <c r="K133" s="31">
        <v>26971.0</v>
      </c>
      <c r="L133" s="31">
        <v>4194510.0</v>
      </c>
      <c r="M133" s="48">
        <v>0.022988425925925926</v>
      </c>
      <c r="N133" s="48">
        <v>0.03626620370370371</v>
      </c>
      <c r="O133" s="31">
        <v>188307.0</v>
      </c>
      <c r="P133" s="31">
        <v>323712.0</v>
      </c>
      <c r="Q133" s="48">
        <v>0.017516203703703704</v>
      </c>
      <c r="R133" s="31" t="s">
        <v>492</v>
      </c>
      <c r="S133" s="31">
        <v>622781.0</v>
      </c>
      <c r="T133" s="31">
        <v>622781.0</v>
      </c>
      <c r="U133" s="31">
        <v>623092.0</v>
      </c>
      <c r="V133" s="31">
        <v>623092.0</v>
      </c>
      <c r="W133" s="31">
        <v>624294.0</v>
      </c>
      <c r="X133" s="31">
        <v>624295.0</v>
      </c>
      <c r="Y133" s="31">
        <v>624311.0</v>
      </c>
      <c r="Z133" s="31">
        <v>624312.0</v>
      </c>
      <c r="AA133" s="31">
        <v>623136.0</v>
      </c>
      <c r="AB133" s="31">
        <v>623136.0</v>
      </c>
      <c r="AC133" s="31">
        <v>624301.0</v>
      </c>
      <c r="AD133" s="31">
        <v>624313.0</v>
      </c>
      <c r="AE133" s="31">
        <v>624302.0</v>
      </c>
      <c r="AF133" s="31">
        <v>624314.0</v>
      </c>
      <c r="AG133" s="31">
        <v>623167.0</v>
      </c>
      <c r="AH133" s="31">
        <v>623167.0</v>
      </c>
      <c r="AI133" s="31">
        <v>942864.0</v>
      </c>
      <c r="AJ133" s="31">
        <v>942865.0</v>
      </c>
      <c r="AK133" s="31">
        <v>943281.0</v>
      </c>
      <c r="AL133" s="31">
        <v>943283.0</v>
      </c>
      <c r="AM133" s="31">
        <v>944957.0</v>
      </c>
      <c r="AN133" s="31">
        <v>944958.0</v>
      </c>
      <c r="AO133" s="31">
        <v>944991.0</v>
      </c>
      <c r="AP133" s="31">
        <v>944992.0</v>
      </c>
      <c r="AQ133" s="31">
        <v>943385.0</v>
      </c>
      <c r="AR133" s="31">
        <v>943386.0</v>
      </c>
      <c r="AS133" s="31">
        <v>944966.0</v>
      </c>
      <c r="AT133" s="31">
        <v>944993.0</v>
      </c>
      <c r="AU133" s="31">
        <v>944969.0</v>
      </c>
      <c r="AV133" s="31">
        <v>944994.0</v>
      </c>
      <c r="AW133" s="31">
        <v>943417.0</v>
      </c>
      <c r="AX133" s="31">
        <v>943418.0</v>
      </c>
      <c r="AY133" s="31">
        <v>1.0</v>
      </c>
      <c r="AZ133" s="31">
        <v>1.0</v>
      </c>
      <c r="BA133" s="31">
        <v>1.0</v>
      </c>
      <c r="BB133" s="31">
        <v>0.0</v>
      </c>
      <c r="BC133" s="31">
        <v>0.0</v>
      </c>
      <c r="BD133" s="31">
        <v>1.0</v>
      </c>
      <c r="BE133" s="31">
        <v>1.0</v>
      </c>
      <c r="BF133" s="31">
        <v>1.0</v>
      </c>
      <c r="BG133" s="31">
        <v>1.0</v>
      </c>
      <c r="BH133" s="31">
        <v>1.0</v>
      </c>
      <c r="BI133" s="31">
        <v>1.0</v>
      </c>
      <c r="BJ133" s="31">
        <v>0.0</v>
      </c>
      <c r="BK133" s="31">
        <v>1.0</v>
      </c>
      <c r="BL133" s="31">
        <v>1.0</v>
      </c>
      <c r="BM133" s="31">
        <v>1.0</v>
      </c>
      <c r="BN133" s="31">
        <v>1.0</v>
      </c>
      <c r="BO133" s="32">
        <f t="shared" si="1"/>
        <v>0.8125</v>
      </c>
      <c r="BP133" s="32">
        <f t="shared" si="2"/>
        <v>0.4031128874</v>
      </c>
      <c r="BQ133" s="33">
        <f t="shared" si="3"/>
        <v>13</v>
      </c>
      <c r="BR133" s="31">
        <v>0.0</v>
      </c>
      <c r="BS133" s="31">
        <v>0.0</v>
      </c>
      <c r="BT133" s="31">
        <v>0.0</v>
      </c>
      <c r="BU133" s="31">
        <v>0.0</v>
      </c>
      <c r="BV133" s="31">
        <v>0.0</v>
      </c>
      <c r="BW133" s="31">
        <v>0.0</v>
      </c>
      <c r="BX133" s="31">
        <v>0.0</v>
      </c>
      <c r="BY133" s="31">
        <v>0.0</v>
      </c>
      <c r="BZ133" s="31">
        <v>0.0</v>
      </c>
      <c r="CA133" s="31">
        <v>0.0</v>
      </c>
      <c r="CB133" s="31">
        <v>0.0</v>
      </c>
      <c r="CC133" s="31">
        <v>0.0</v>
      </c>
      <c r="CD133" s="31">
        <v>0.0</v>
      </c>
      <c r="CE133" s="31">
        <v>0.0</v>
      </c>
      <c r="CF133" s="31">
        <v>0.0</v>
      </c>
      <c r="CG133" s="31">
        <v>0.0</v>
      </c>
      <c r="CH133" s="32">
        <f t="shared" si="4"/>
        <v>0</v>
      </c>
      <c r="CI133" s="32">
        <f t="shared" si="5"/>
        <v>0</v>
      </c>
      <c r="CJ133" s="33">
        <f t="shared" si="6"/>
        <v>0</v>
      </c>
      <c r="CK133" s="31">
        <v>0.0</v>
      </c>
      <c r="CL133" s="31">
        <v>0.0</v>
      </c>
      <c r="CM133" s="31">
        <v>0.0</v>
      </c>
      <c r="CN133" s="31">
        <v>0.0</v>
      </c>
      <c r="CO133" s="31">
        <v>0.0</v>
      </c>
      <c r="CP133" s="31">
        <v>0.0</v>
      </c>
      <c r="CQ133" s="31">
        <v>0.0</v>
      </c>
      <c r="CR133" s="31">
        <v>0.0</v>
      </c>
      <c r="CS133" s="31">
        <v>0.0</v>
      </c>
      <c r="CT133" s="31">
        <v>0.0</v>
      </c>
      <c r="CU133" s="31">
        <v>0.0</v>
      </c>
      <c r="CV133" s="31">
        <v>0.0</v>
      </c>
      <c r="CW133" s="31">
        <v>0.0</v>
      </c>
      <c r="CX133" s="31">
        <v>0.0</v>
      </c>
      <c r="CY133" s="31">
        <v>0.0</v>
      </c>
      <c r="CZ133" s="31">
        <v>0.0</v>
      </c>
      <c r="DA133" s="32">
        <f t="shared" si="7"/>
        <v>0</v>
      </c>
      <c r="DB133" s="32">
        <f t="shared" si="8"/>
        <v>0</v>
      </c>
      <c r="DC133" s="33">
        <f t="shared" si="9"/>
        <v>0</v>
      </c>
      <c r="DD133" s="31">
        <v>0.0</v>
      </c>
      <c r="DE133" s="31">
        <v>0.0</v>
      </c>
      <c r="DF133" s="31">
        <v>0.0</v>
      </c>
      <c r="DG133" s="31">
        <v>0.0</v>
      </c>
      <c r="DH133" s="31">
        <v>0.0</v>
      </c>
      <c r="DI133" s="31">
        <v>0.0</v>
      </c>
      <c r="DJ133" s="31">
        <v>0.0</v>
      </c>
      <c r="DK133" s="31">
        <v>0.0</v>
      </c>
      <c r="DL133" s="31">
        <v>0.0</v>
      </c>
      <c r="DM133" s="31">
        <v>0.0</v>
      </c>
      <c r="DN133" s="31">
        <v>0.0</v>
      </c>
      <c r="DO133" s="31">
        <v>0.0</v>
      </c>
      <c r="DP133" s="31">
        <v>0.0</v>
      </c>
      <c r="DQ133" s="31">
        <v>0.0</v>
      </c>
      <c r="DR133" s="31">
        <v>0.0</v>
      </c>
      <c r="DS133" s="31">
        <v>0.0</v>
      </c>
      <c r="DT133" s="32">
        <f t="shared" si="10"/>
        <v>0</v>
      </c>
      <c r="DU133" s="32">
        <f t="shared" si="11"/>
        <v>0</v>
      </c>
      <c r="DV133" s="33">
        <f t="shared" si="12"/>
        <v>0</v>
      </c>
      <c r="DW133" s="31">
        <v>1.0</v>
      </c>
      <c r="DX133" s="31">
        <v>1.0</v>
      </c>
      <c r="DY133" s="31">
        <v>1.0</v>
      </c>
      <c r="DZ133" s="31">
        <v>4.0</v>
      </c>
      <c r="EA133" s="31">
        <v>3.0</v>
      </c>
      <c r="EB133" s="31">
        <v>1.0</v>
      </c>
      <c r="EC133" s="31">
        <v>1.0</v>
      </c>
      <c r="ED133" s="31">
        <v>1.0</v>
      </c>
      <c r="EE133" s="31">
        <v>1.0</v>
      </c>
      <c r="EF133" s="31">
        <v>1.0</v>
      </c>
      <c r="EG133" s="31">
        <v>1.0</v>
      </c>
      <c r="EH133" s="31">
        <v>2.0</v>
      </c>
      <c r="EI133" s="31">
        <v>1.0</v>
      </c>
      <c r="EJ133" s="31">
        <v>1.0</v>
      </c>
      <c r="EK133" s="31">
        <v>1.0</v>
      </c>
      <c r="EL133" s="31">
        <v>1.0</v>
      </c>
      <c r="EM133" s="32">
        <f t="shared" si="13"/>
        <v>1.375</v>
      </c>
      <c r="EN133" s="32">
        <f t="shared" si="14"/>
        <v>0.8850612032</v>
      </c>
      <c r="EO133" s="33">
        <f t="shared" si="15"/>
        <v>22</v>
      </c>
      <c r="EP133" s="50">
        <v>41759.60625</v>
      </c>
      <c r="EQ133" s="50">
        <v>41759.60625</v>
      </c>
      <c r="ER133" s="50">
        <v>41759.60625</v>
      </c>
      <c r="ES133" s="50">
        <v>41759.60625</v>
      </c>
      <c r="ET133" s="50">
        <v>41759.606944444444</v>
      </c>
      <c r="EU133" s="50">
        <v>41759.61041666667</v>
      </c>
      <c r="EV133" s="50">
        <v>41759.61111111111</v>
      </c>
      <c r="EW133" s="50">
        <v>41759.61111111111</v>
      </c>
      <c r="EX133" s="50">
        <v>41759.611805555556</v>
      </c>
      <c r="EY133" s="50">
        <v>41759.6125</v>
      </c>
      <c r="EZ133" s="50">
        <v>41759.61319444444</v>
      </c>
      <c r="FA133" s="50">
        <v>41759.61388888889</v>
      </c>
      <c r="FB133" s="50">
        <v>41759.61666666667</v>
      </c>
      <c r="FC133" s="50">
        <v>41759.618055555555</v>
      </c>
      <c r="FD133" s="50">
        <v>41759.61875</v>
      </c>
      <c r="FE133" s="50">
        <v>41759.61875</v>
      </c>
      <c r="FF133" s="48">
        <v>0.02314351851851852</v>
      </c>
      <c r="FG133" s="48">
        <v>0.023217592592592592</v>
      </c>
      <c r="FH133" s="48">
        <v>0.023311342592592595</v>
      </c>
      <c r="FI133" s="48">
        <v>0.023850694444444445</v>
      </c>
      <c r="FJ133" s="48">
        <v>0.027237268518518515</v>
      </c>
      <c r="FK133" s="48">
        <v>0.027936342592592592</v>
      </c>
      <c r="FL133" s="48">
        <v>0.02827199074074074</v>
      </c>
      <c r="FM133" s="48">
        <v>0.029078703703703704</v>
      </c>
      <c r="FN133" s="48">
        <v>0.02916898148148148</v>
      </c>
      <c r="FO133" s="48">
        <v>0.030129629629629628</v>
      </c>
      <c r="FP133" s="48">
        <v>0.03100810185185185</v>
      </c>
      <c r="FQ133" s="48">
        <v>0.033344907407407406</v>
      </c>
      <c r="FR133" s="48">
        <v>0.03484953703703703</v>
      </c>
      <c r="FS133" s="48">
        <v>0.03578009259259259</v>
      </c>
      <c r="FT133" s="48">
        <v>0.0358275462962963</v>
      </c>
      <c r="FU133" s="48">
        <v>0.03626388888888889</v>
      </c>
      <c r="FV133" s="31">
        <v>11610.0</v>
      </c>
      <c r="FW133" s="31">
        <v>5980.0</v>
      </c>
      <c r="FX133" s="31">
        <v>7070.0</v>
      </c>
      <c r="FY133" s="31">
        <v>20805.0</v>
      </c>
      <c r="FZ133" s="31">
        <v>148115.0</v>
      </c>
      <c r="GA133" s="31">
        <v>59693.0</v>
      </c>
      <c r="GB133" s="31">
        <v>29644.0</v>
      </c>
      <c r="GC133" s="31">
        <v>69347.0</v>
      </c>
      <c r="GD133" s="31">
        <v>7197.0</v>
      </c>
      <c r="GE133" s="31">
        <v>83154.0</v>
      </c>
      <c r="GF133" s="31">
        <v>75112.0</v>
      </c>
      <c r="GG133" s="31">
        <v>148881.0</v>
      </c>
      <c r="GH133" s="31">
        <v>129945.0</v>
      </c>
      <c r="GI133" s="31">
        <v>80411.0</v>
      </c>
      <c r="GJ133" s="31">
        <v>3506.0</v>
      </c>
      <c r="GK133" s="31">
        <v>37215.0</v>
      </c>
      <c r="GL133" s="32">
        <f t="shared" si="16"/>
        <v>57355.3125</v>
      </c>
      <c r="GM133" s="32">
        <f t="shared" si="17"/>
        <v>50814.03056</v>
      </c>
      <c r="GN133" s="33">
        <f t="shared" si="18"/>
        <v>917685</v>
      </c>
      <c r="GO133" s="31">
        <v>11610.0</v>
      </c>
      <c r="GP133" s="31">
        <v>5980.0</v>
      </c>
      <c r="GQ133" s="31">
        <v>7070.0</v>
      </c>
      <c r="GR133" s="31">
        <v>20805.0</v>
      </c>
      <c r="GS133" s="31">
        <v>148115.0</v>
      </c>
      <c r="GT133" s="31">
        <v>59693.0</v>
      </c>
      <c r="GU133" s="31">
        <v>29644.0</v>
      </c>
      <c r="GV133" s="31">
        <v>69347.0</v>
      </c>
      <c r="GW133" s="31">
        <v>7197.0</v>
      </c>
      <c r="GX133" s="31">
        <v>83154.0</v>
      </c>
      <c r="GY133" s="31">
        <v>75112.0</v>
      </c>
      <c r="GZ133" s="31">
        <v>148881.0</v>
      </c>
      <c r="HA133" s="31">
        <v>129945.0</v>
      </c>
      <c r="HB133" s="31">
        <v>80411.0</v>
      </c>
      <c r="HC133" s="31">
        <v>3506.0</v>
      </c>
      <c r="HD133" s="31">
        <v>37215.0</v>
      </c>
      <c r="HE133" s="32">
        <f t="shared" si="19"/>
        <v>57355.3125</v>
      </c>
      <c r="HF133" s="32">
        <f t="shared" si="20"/>
        <v>50814.03056</v>
      </c>
      <c r="HG133" s="33">
        <f t="shared" si="21"/>
        <v>917685</v>
      </c>
      <c r="HH133" s="12"/>
      <c r="HI133" s="12"/>
      <c r="HJ133" s="31"/>
      <c r="HK133" s="31"/>
      <c r="HL133" s="31"/>
      <c r="HM133" s="31"/>
      <c r="HN133" s="31"/>
      <c r="HO133" s="31"/>
      <c r="HP133" s="31"/>
      <c r="HQ133" s="31"/>
      <c r="HR133" s="31"/>
      <c r="HS133" s="31"/>
      <c r="HT133" s="18" t="str">
        <f t="shared" si="22"/>
        <v>#DIV/0!</v>
      </c>
      <c r="HU133" s="18" t="str">
        <f t="shared" si="23"/>
        <v>#DIV/0!</v>
      </c>
      <c r="HV133" s="13">
        <f t="shared" si="24"/>
        <v>0</v>
      </c>
      <c r="HW133" s="31"/>
      <c r="HX133" s="31"/>
      <c r="HY133" s="31"/>
      <c r="HZ133" s="31"/>
      <c r="IA133" s="31"/>
      <c r="IB133" s="31"/>
      <c r="IC133" s="31"/>
      <c r="ID133" s="31"/>
      <c r="IE133" s="18" t="str">
        <f t="shared" si="25"/>
        <v>#DIV/0!</v>
      </c>
      <c r="IF133" s="18" t="str">
        <f t="shared" si="26"/>
        <v>#DIV/0!</v>
      </c>
      <c r="IG133" s="13">
        <f t="shared" si="27"/>
        <v>0</v>
      </c>
      <c r="IH133" s="31"/>
      <c r="II133" s="31"/>
      <c r="IJ133" s="31"/>
      <c r="IK133" s="31"/>
      <c r="IL133" s="18" t="str">
        <f t="shared" si="28"/>
        <v>#DIV/0!</v>
      </c>
      <c r="IM133" s="18" t="str">
        <f t="shared" si="29"/>
        <v>#DIV/0!</v>
      </c>
      <c r="IN133" s="13">
        <f t="shared" si="30"/>
        <v>0</v>
      </c>
      <c r="IO133" s="31"/>
      <c r="IP133" s="31"/>
      <c r="IQ133" s="31"/>
      <c r="IR133" s="31"/>
      <c r="IS133" s="31"/>
      <c r="IT133" s="31"/>
      <c r="IU133" s="31"/>
      <c r="IV133" s="31"/>
      <c r="IW133" s="31"/>
      <c r="IX133" s="31"/>
      <c r="IY133" s="31"/>
      <c r="IZ133" s="31"/>
      <c r="JA133" s="18" t="str">
        <f t="shared" si="31"/>
        <v>#DIV/0!</v>
      </c>
      <c r="JB133" s="18" t="str">
        <f t="shared" si="32"/>
        <v>#DIV/0!</v>
      </c>
      <c r="JC133" s="13">
        <f t="shared" si="33"/>
        <v>0</v>
      </c>
      <c r="JD133" s="31"/>
      <c r="JE133" s="31"/>
      <c r="JF133" s="31"/>
      <c r="JG133" s="31"/>
      <c r="JH133" s="12"/>
      <c r="JI133" s="12"/>
      <c r="JJ133" s="12"/>
      <c r="JK133" s="12"/>
      <c r="JL133" s="31"/>
    </row>
    <row r="134" ht="13.5" customHeight="1">
      <c r="A134" s="21">
        <v>48.0</v>
      </c>
      <c r="B134" s="28">
        <v>229330.0</v>
      </c>
      <c r="C134" s="30">
        <v>0.669117647</v>
      </c>
      <c r="D134" s="4">
        <v>0.0</v>
      </c>
      <c r="E134" s="4">
        <v>0.0</v>
      </c>
      <c r="F134" s="30">
        <v>0.0</v>
      </c>
      <c r="G134" s="4">
        <v>1.0</v>
      </c>
      <c r="H134" s="28">
        <v>16.0</v>
      </c>
      <c r="I134" s="28">
        <v>1047726.0</v>
      </c>
      <c r="J134" s="28">
        <v>2.0</v>
      </c>
      <c r="K134" s="28">
        <v>26970.0</v>
      </c>
      <c r="L134" s="28">
        <v>4195819.0</v>
      </c>
      <c r="M134" s="43">
        <v>0.020599537037037038</v>
      </c>
      <c r="N134" s="43">
        <v>0.03323263888888889</v>
      </c>
      <c r="O134" s="28">
        <v>188453.0</v>
      </c>
      <c r="P134" s="28">
        <v>323712.0</v>
      </c>
      <c r="Q134" s="43">
        <v>0.01699537037037037</v>
      </c>
      <c r="R134" s="28" t="s">
        <v>428</v>
      </c>
      <c r="S134" s="28">
        <v>622781.0</v>
      </c>
      <c r="T134" s="28">
        <v>622781.0</v>
      </c>
      <c r="U134" s="28">
        <v>623092.0</v>
      </c>
      <c r="V134" s="28">
        <v>623092.0</v>
      </c>
      <c r="W134" s="28">
        <v>623136.0</v>
      </c>
      <c r="X134" s="28">
        <v>623136.0</v>
      </c>
      <c r="Y134" s="28">
        <v>623167.0</v>
      </c>
      <c r="Z134" s="28">
        <v>623167.0</v>
      </c>
      <c r="AA134" s="28">
        <v>624294.0</v>
      </c>
      <c r="AB134" s="28">
        <v>624295.0</v>
      </c>
      <c r="AC134" s="28">
        <v>624301.0</v>
      </c>
      <c r="AD134" s="28">
        <v>624302.0</v>
      </c>
      <c r="AE134" s="28">
        <v>624311.0</v>
      </c>
      <c r="AF134" s="28">
        <v>624312.0</v>
      </c>
      <c r="AG134" s="28">
        <v>624313.0</v>
      </c>
      <c r="AH134" s="28">
        <v>624314.0</v>
      </c>
      <c r="AI134" s="28">
        <v>942864.0</v>
      </c>
      <c r="AJ134" s="28">
        <v>942865.0</v>
      </c>
      <c r="AK134" s="28">
        <v>943281.0</v>
      </c>
      <c r="AL134" s="28">
        <v>943283.0</v>
      </c>
      <c r="AM134" s="28">
        <v>943385.0</v>
      </c>
      <c r="AN134" s="28">
        <v>943386.0</v>
      </c>
      <c r="AO134" s="28">
        <v>943417.0</v>
      </c>
      <c r="AP134" s="28">
        <v>943418.0</v>
      </c>
      <c r="AQ134" s="28">
        <v>944957.0</v>
      </c>
      <c r="AR134" s="28">
        <v>944958.0</v>
      </c>
      <c r="AS134" s="28">
        <v>944966.0</v>
      </c>
      <c r="AT134" s="28">
        <v>944969.0</v>
      </c>
      <c r="AU134" s="28">
        <v>944991.0</v>
      </c>
      <c r="AV134" s="28">
        <v>944992.0</v>
      </c>
      <c r="AW134" s="28">
        <v>944993.0</v>
      </c>
      <c r="AX134" s="28">
        <v>944994.0</v>
      </c>
      <c r="AY134" s="28">
        <v>1.0</v>
      </c>
      <c r="AZ134" s="28">
        <v>1.0</v>
      </c>
      <c r="BA134" s="28">
        <v>1.0</v>
      </c>
      <c r="BB134" s="28">
        <v>1.0</v>
      </c>
      <c r="BC134" s="28">
        <v>1.0</v>
      </c>
      <c r="BD134" s="28">
        <v>0.0</v>
      </c>
      <c r="BE134" s="28">
        <v>1.0</v>
      </c>
      <c r="BF134" s="28">
        <v>1.0</v>
      </c>
      <c r="BG134" s="28">
        <v>1.0</v>
      </c>
      <c r="BH134" s="28">
        <v>1.0</v>
      </c>
      <c r="BI134" s="28">
        <v>0.0</v>
      </c>
      <c r="BJ134" s="28">
        <v>0.0</v>
      </c>
      <c r="BK134" s="28">
        <v>1.0</v>
      </c>
      <c r="BL134" s="28">
        <v>1.0</v>
      </c>
      <c r="BM134" s="28">
        <v>0.0</v>
      </c>
      <c r="BN134" s="28">
        <v>1.0</v>
      </c>
      <c r="BO134" s="29">
        <f t="shared" si="1"/>
        <v>0.75</v>
      </c>
      <c r="BP134" s="29">
        <f t="shared" si="2"/>
        <v>0.4472135955</v>
      </c>
      <c r="BQ134" s="30">
        <f t="shared" si="3"/>
        <v>12</v>
      </c>
      <c r="BR134" s="28">
        <v>0.0</v>
      </c>
      <c r="BS134" s="28">
        <v>0.0</v>
      </c>
      <c r="BT134" s="28">
        <v>0.0</v>
      </c>
      <c r="BU134" s="28">
        <v>0.0</v>
      </c>
      <c r="BV134" s="28">
        <v>0.0</v>
      </c>
      <c r="BW134" s="28">
        <v>0.0</v>
      </c>
      <c r="BX134" s="28">
        <v>0.0</v>
      </c>
      <c r="BY134" s="28">
        <v>0.0</v>
      </c>
      <c r="BZ134" s="28">
        <v>0.0</v>
      </c>
      <c r="CA134" s="28">
        <v>0.0</v>
      </c>
      <c r="CB134" s="28">
        <v>0.0</v>
      </c>
      <c r="CC134" s="28">
        <v>0.0</v>
      </c>
      <c r="CD134" s="28">
        <v>0.0</v>
      </c>
      <c r="CE134" s="28">
        <v>0.0</v>
      </c>
      <c r="CF134" s="28">
        <v>0.0</v>
      </c>
      <c r="CG134" s="28">
        <v>0.0</v>
      </c>
      <c r="CH134" s="29">
        <f t="shared" si="4"/>
        <v>0</v>
      </c>
      <c r="CI134" s="29">
        <f t="shared" si="5"/>
        <v>0</v>
      </c>
      <c r="CJ134" s="30">
        <f t="shared" si="6"/>
        <v>0</v>
      </c>
      <c r="CK134" s="28">
        <v>0.0</v>
      </c>
      <c r="CL134" s="28">
        <v>0.0</v>
      </c>
      <c r="CM134" s="28">
        <v>0.0</v>
      </c>
      <c r="CN134" s="28">
        <v>0.0</v>
      </c>
      <c r="CO134" s="28">
        <v>0.0</v>
      </c>
      <c r="CP134" s="28">
        <v>1.0</v>
      </c>
      <c r="CQ134" s="28">
        <v>0.0</v>
      </c>
      <c r="CR134" s="28">
        <v>0.0</v>
      </c>
      <c r="CS134" s="28">
        <v>0.0</v>
      </c>
      <c r="CT134" s="28">
        <v>0.0</v>
      </c>
      <c r="CU134" s="28">
        <v>2.0</v>
      </c>
      <c r="CV134" s="28">
        <v>2.0</v>
      </c>
      <c r="CW134" s="28">
        <v>0.0</v>
      </c>
      <c r="CX134" s="28">
        <v>0.0</v>
      </c>
      <c r="CY134" s="28">
        <v>0.0</v>
      </c>
      <c r="CZ134" s="28">
        <v>0.0</v>
      </c>
      <c r="DA134" s="29">
        <f t="shared" si="7"/>
        <v>0.3125</v>
      </c>
      <c r="DB134" s="29">
        <f t="shared" si="8"/>
        <v>0.7041543391</v>
      </c>
      <c r="DC134" s="30">
        <f t="shared" si="9"/>
        <v>5</v>
      </c>
      <c r="DD134" s="28">
        <v>0.0</v>
      </c>
      <c r="DE134" s="28">
        <v>0.0</v>
      </c>
      <c r="DF134" s="28">
        <v>0.0</v>
      </c>
      <c r="DG134" s="28">
        <v>0.0</v>
      </c>
      <c r="DH134" s="28">
        <v>0.0</v>
      </c>
      <c r="DI134" s="28">
        <v>0.0</v>
      </c>
      <c r="DJ134" s="28">
        <v>0.0</v>
      </c>
      <c r="DK134" s="28">
        <v>0.0</v>
      </c>
      <c r="DL134" s="28">
        <v>0.0</v>
      </c>
      <c r="DM134" s="28">
        <v>0.0</v>
      </c>
      <c r="DN134" s="28">
        <v>0.0</v>
      </c>
      <c r="DO134" s="28">
        <v>0.0</v>
      </c>
      <c r="DP134" s="28">
        <v>0.0</v>
      </c>
      <c r="DQ134" s="28">
        <v>0.0</v>
      </c>
      <c r="DR134" s="28">
        <v>0.0</v>
      </c>
      <c r="DS134" s="28">
        <v>0.0</v>
      </c>
      <c r="DT134" s="29">
        <f t="shared" si="10"/>
        <v>0</v>
      </c>
      <c r="DU134" s="29">
        <f t="shared" si="11"/>
        <v>0</v>
      </c>
      <c r="DV134" s="30">
        <f t="shared" si="12"/>
        <v>0</v>
      </c>
      <c r="DW134" s="28">
        <v>1.0</v>
      </c>
      <c r="DX134" s="28">
        <v>1.0</v>
      </c>
      <c r="DY134" s="28">
        <v>1.0</v>
      </c>
      <c r="DZ134" s="28">
        <v>1.0</v>
      </c>
      <c r="EA134" s="28">
        <v>1.0</v>
      </c>
      <c r="EB134" s="28">
        <v>2.0</v>
      </c>
      <c r="EC134" s="28">
        <v>1.0</v>
      </c>
      <c r="ED134" s="28">
        <v>1.0</v>
      </c>
      <c r="EE134" s="28">
        <v>1.0</v>
      </c>
      <c r="EF134" s="28">
        <v>1.0</v>
      </c>
      <c r="EG134" s="28">
        <v>2.0</v>
      </c>
      <c r="EH134" s="28">
        <v>2.0</v>
      </c>
      <c r="EI134" s="28">
        <v>1.0</v>
      </c>
      <c r="EJ134" s="28">
        <v>1.0</v>
      </c>
      <c r="EK134" s="28">
        <v>3.0</v>
      </c>
      <c r="EL134" s="28">
        <v>1.0</v>
      </c>
      <c r="EM134" s="29">
        <f t="shared" si="13"/>
        <v>1.3125</v>
      </c>
      <c r="EN134" s="29">
        <f t="shared" si="14"/>
        <v>0.6020797289</v>
      </c>
      <c r="EO134" s="30">
        <f t="shared" si="15"/>
        <v>21</v>
      </c>
      <c r="EP134" s="45">
        <v>41759.688888888886</v>
      </c>
      <c r="EQ134" s="45">
        <v>41759.688888888886</v>
      </c>
      <c r="ER134" s="45">
        <v>41759.688888888886</v>
      </c>
      <c r="ES134" s="45">
        <v>41759.68958333333</v>
      </c>
      <c r="ET134" s="45">
        <v>41759.68958333333</v>
      </c>
      <c r="EU134" s="45">
        <v>41759.68958333333</v>
      </c>
      <c r="EV134" s="45">
        <v>41759.69236111111</v>
      </c>
      <c r="EW134" s="45">
        <v>41759.69236111111</v>
      </c>
      <c r="EX134" s="45">
        <v>41759.69305555556</v>
      </c>
      <c r="EY134" s="45">
        <v>41759.69375</v>
      </c>
      <c r="EZ134" s="45">
        <v>41759.694444444445</v>
      </c>
      <c r="FA134" s="45">
        <v>41759.69652777778</v>
      </c>
      <c r="FB134" s="45">
        <v>41759.697916666664</v>
      </c>
      <c r="FC134" s="45">
        <v>41759.697916666664</v>
      </c>
      <c r="FD134" s="45">
        <v>41759.69861111111</v>
      </c>
      <c r="FE134" s="45">
        <v>41759.69930555556</v>
      </c>
      <c r="FF134" s="43">
        <v>0.02251851851851852</v>
      </c>
      <c r="FG134" s="43">
        <v>0.022604166666666665</v>
      </c>
      <c r="FH134" s="43">
        <v>0.022887731481481485</v>
      </c>
      <c r="FI134" s="43">
        <v>0.02315162037037037</v>
      </c>
      <c r="FJ134" s="43">
        <v>0.02329976851851852</v>
      </c>
      <c r="FK134" s="43">
        <v>0.0260462962962963</v>
      </c>
      <c r="FL134" s="43">
        <v>0.02628356481481482</v>
      </c>
      <c r="FM134" s="43">
        <v>0.026662037037037036</v>
      </c>
      <c r="FN134" s="43">
        <v>0.02736805555555555</v>
      </c>
      <c r="FO134" s="43">
        <v>0.027744212962962964</v>
      </c>
      <c r="FP134" s="43">
        <v>0.02987615740740741</v>
      </c>
      <c r="FQ134" s="43">
        <v>0.03149768518518519</v>
      </c>
      <c r="FR134" s="43">
        <v>0.031907407407407405</v>
      </c>
      <c r="FS134" s="43">
        <v>0.03234143518518518</v>
      </c>
      <c r="FT134" s="43">
        <v>0.03286805555555555</v>
      </c>
      <c r="FU134" s="43">
        <v>0.03321064814814815</v>
      </c>
      <c r="FV134" s="28">
        <v>9525.0</v>
      </c>
      <c r="FW134" s="28">
        <v>5996.0</v>
      </c>
      <c r="FX134" s="28">
        <v>20488.0</v>
      </c>
      <c r="FY134" s="28">
        <v>20307.0</v>
      </c>
      <c r="FZ134" s="28">
        <v>5094.0</v>
      </c>
      <c r="GA134" s="28">
        <v>9028.0</v>
      </c>
      <c r="GB134" s="28">
        <v>11807.0</v>
      </c>
      <c r="GC134" s="28">
        <v>27565.0</v>
      </c>
      <c r="GD134" s="28">
        <v>56527.0</v>
      </c>
      <c r="GE134" s="28">
        <v>28014.0</v>
      </c>
      <c r="GF134" s="28">
        <v>61933.0</v>
      </c>
      <c r="GG134" s="28">
        <v>76613.0</v>
      </c>
      <c r="GH134" s="28">
        <v>34744.0</v>
      </c>
      <c r="GI134" s="28">
        <v>36260.0</v>
      </c>
      <c r="GJ134" s="28">
        <v>20523.0</v>
      </c>
      <c r="GK134" s="28">
        <v>28354.0</v>
      </c>
      <c r="GL134" s="29">
        <f t="shared" si="16"/>
        <v>28298.625</v>
      </c>
      <c r="GM134" s="29">
        <f t="shared" si="17"/>
        <v>20952.18916</v>
      </c>
      <c r="GN134" s="30">
        <f t="shared" si="18"/>
        <v>452778</v>
      </c>
      <c r="GO134" s="28">
        <v>9525.0</v>
      </c>
      <c r="GP134" s="28">
        <v>5996.0</v>
      </c>
      <c r="GQ134" s="28">
        <v>20488.0</v>
      </c>
      <c r="GR134" s="28">
        <v>20307.0</v>
      </c>
      <c r="GS134" s="28">
        <v>5094.0</v>
      </c>
      <c r="GT134" s="28">
        <v>9028.0</v>
      </c>
      <c r="GU134" s="28">
        <v>11807.0</v>
      </c>
      <c r="GV134" s="28">
        <v>27565.0</v>
      </c>
      <c r="GW134" s="28">
        <v>56527.0</v>
      </c>
      <c r="GX134" s="28">
        <v>28014.0</v>
      </c>
      <c r="GY134" s="28">
        <v>61933.0</v>
      </c>
      <c r="GZ134" s="28">
        <v>76613.0</v>
      </c>
      <c r="HA134" s="28">
        <v>34744.0</v>
      </c>
      <c r="HB134" s="28">
        <v>36260.0</v>
      </c>
      <c r="HC134" s="28">
        <v>20523.0</v>
      </c>
      <c r="HD134" s="28">
        <v>28354.0</v>
      </c>
      <c r="HE134" s="29">
        <f t="shared" si="19"/>
        <v>28298.625</v>
      </c>
      <c r="HF134" s="29">
        <f t="shared" si="20"/>
        <v>20952.18916</v>
      </c>
      <c r="HG134" s="30">
        <f t="shared" si="21"/>
        <v>452778</v>
      </c>
      <c r="HH134" s="3"/>
      <c r="HI134" s="3"/>
      <c r="HJ134" s="28"/>
      <c r="HK134" s="28"/>
      <c r="HL134" s="28"/>
      <c r="HM134" s="28"/>
      <c r="HN134" s="28"/>
      <c r="HO134" s="28"/>
      <c r="HP134" s="28"/>
      <c r="HQ134" s="28"/>
      <c r="HR134" s="28"/>
      <c r="HS134" s="28"/>
      <c r="HT134" s="9" t="str">
        <f t="shared" si="22"/>
        <v>#DIV/0!</v>
      </c>
      <c r="HU134" s="9" t="str">
        <f t="shared" si="23"/>
        <v>#DIV/0!</v>
      </c>
      <c r="HV134" s="4">
        <f t="shared" si="24"/>
        <v>0</v>
      </c>
      <c r="HW134" s="28"/>
      <c r="HX134" s="28"/>
      <c r="HY134" s="28"/>
      <c r="HZ134" s="28"/>
      <c r="IA134" s="28"/>
      <c r="IB134" s="28"/>
      <c r="IC134" s="28"/>
      <c r="ID134" s="28"/>
      <c r="IE134" s="9" t="str">
        <f t="shared" si="25"/>
        <v>#DIV/0!</v>
      </c>
      <c r="IF134" s="9" t="str">
        <f t="shared" si="26"/>
        <v>#DIV/0!</v>
      </c>
      <c r="IG134" s="4">
        <f t="shared" si="27"/>
        <v>0</v>
      </c>
      <c r="IH134" s="28"/>
      <c r="II134" s="28"/>
      <c r="IJ134" s="28"/>
      <c r="IK134" s="28"/>
      <c r="IL134" s="9" t="str">
        <f t="shared" si="28"/>
        <v>#DIV/0!</v>
      </c>
      <c r="IM134" s="9" t="str">
        <f t="shared" si="29"/>
        <v>#DIV/0!</v>
      </c>
      <c r="IN134" s="4">
        <f t="shared" si="30"/>
        <v>0</v>
      </c>
      <c r="IO134" s="28"/>
      <c r="IP134" s="28"/>
      <c r="IQ134" s="28"/>
      <c r="IR134" s="28"/>
      <c r="IS134" s="28"/>
      <c r="IT134" s="28"/>
      <c r="IU134" s="28"/>
      <c r="IV134" s="28"/>
      <c r="IW134" s="28"/>
      <c r="IX134" s="28"/>
      <c r="IY134" s="28"/>
      <c r="IZ134" s="28"/>
      <c r="JA134" s="9" t="str">
        <f t="shared" si="31"/>
        <v>#DIV/0!</v>
      </c>
      <c r="JB134" s="9" t="str">
        <f t="shared" si="32"/>
        <v>#DIV/0!</v>
      </c>
      <c r="JC134" s="4">
        <f t="shared" si="33"/>
        <v>0</v>
      </c>
      <c r="JD134" s="28"/>
      <c r="JE134" s="28"/>
      <c r="JF134" s="28"/>
      <c r="JG134" s="28"/>
      <c r="JH134" s="3"/>
      <c r="JI134" s="3"/>
      <c r="JJ134" s="3"/>
      <c r="JK134" s="3"/>
      <c r="JL134" s="31"/>
    </row>
    <row r="135" ht="13.5" customHeight="1">
      <c r="A135" s="21">
        <v>99.0</v>
      </c>
      <c r="B135" s="28">
        <v>233120.0</v>
      </c>
      <c r="C135" s="30">
        <v>0.617933723</v>
      </c>
      <c r="D135" s="4">
        <v>0.0</v>
      </c>
      <c r="E135" s="4">
        <v>0.0</v>
      </c>
      <c r="F135" s="30">
        <v>0.0</v>
      </c>
      <c r="G135" s="4">
        <v>1.0</v>
      </c>
      <c r="H135" s="28">
        <v>16.0</v>
      </c>
      <c r="I135" s="28">
        <v>1047727.0</v>
      </c>
      <c r="J135" s="28">
        <v>2.0</v>
      </c>
      <c r="K135" s="28">
        <v>26971.0</v>
      </c>
      <c r="L135" s="28">
        <v>4194875.0</v>
      </c>
      <c r="M135" s="43">
        <v>0.0014548611111111114</v>
      </c>
      <c r="N135" s="43">
        <v>0.027869212962962964</v>
      </c>
      <c r="O135" s="28">
        <v>192243.0</v>
      </c>
      <c r="P135" s="28">
        <v>323712.0</v>
      </c>
      <c r="Q135" s="43">
        <v>0.017516203703703704</v>
      </c>
      <c r="R135" s="28" t="s">
        <v>471</v>
      </c>
      <c r="S135" s="28">
        <v>622781.0</v>
      </c>
      <c r="T135" s="28">
        <v>622781.0</v>
      </c>
      <c r="U135" s="28">
        <v>623092.0</v>
      </c>
      <c r="V135" s="28">
        <v>623092.0</v>
      </c>
      <c r="W135" s="28">
        <v>623136.0</v>
      </c>
      <c r="X135" s="28">
        <v>623136.0</v>
      </c>
      <c r="Y135" s="28">
        <v>623167.0</v>
      </c>
      <c r="Z135" s="28">
        <v>623167.0</v>
      </c>
      <c r="AA135" s="28">
        <v>624294.0</v>
      </c>
      <c r="AB135" s="28">
        <v>624295.0</v>
      </c>
      <c r="AC135" s="28">
        <v>624301.0</v>
      </c>
      <c r="AD135" s="28">
        <v>624302.0</v>
      </c>
      <c r="AE135" s="28">
        <v>624311.0</v>
      </c>
      <c r="AF135" s="28">
        <v>624312.0</v>
      </c>
      <c r="AG135" s="28">
        <v>624313.0</v>
      </c>
      <c r="AH135" s="28">
        <v>624314.0</v>
      </c>
      <c r="AI135" s="28">
        <v>942864.0</v>
      </c>
      <c r="AJ135" s="28">
        <v>942865.0</v>
      </c>
      <c r="AK135" s="28">
        <v>943281.0</v>
      </c>
      <c r="AL135" s="28">
        <v>943283.0</v>
      </c>
      <c r="AM135" s="28">
        <v>943385.0</v>
      </c>
      <c r="AN135" s="28">
        <v>943386.0</v>
      </c>
      <c r="AO135" s="28">
        <v>943417.0</v>
      </c>
      <c r="AP135" s="28">
        <v>943418.0</v>
      </c>
      <c r="AQ135" s="28">
        <v>944957.0</v>
      </c>
      <c r="AR135" s="28">
        <v>944958.0</v>
      </c>
      <c r="AS135" s="28">
        <v>944966.0</v>
      </c>
      <c r="AT135" s="28">
        <v>944969.0</v>
      </c>
      <c r="AU135" s="28">
        <v>944991.0</v>
      </c>
      <c r="AV135" s="28">
        <v>944992.0</v>
      </c>
      <c r="AW135" s="28">
        <v>944993.0</v>
      </c>
      <c r="AX135" s="28">
        <v>944994.0</v>
      </c>
      <c r="AY135" s="28">
        <v>1.0</v>
      </c>
      <c r="AZ135" s="28">
        <v>1.0</v>
      </c>
      <c r="BA135" s="28">
        <v>1.0</v>
      </c>
      <c r="BB135" s="28">
        <v>0.0</v>
      </c>
      <c r="BC135" s="28">
        <v>0.0</v>
      </c>
      <c r="BD135" s="28">
        <v>1.0</v>
      </c>
      <c r="BE135" s="28">
        <v>1.0</v>
      </c>
      <c r="BF135" s="28">
        <v>1.0</v>
      </c>
      <c r="BG135" s="28">
        <v>0.0</v>
      </c>
      <c r="BH135" s="28">
        <v>1.0</v>
      </c>
      <c r="BI135" s="28">
        <v>1.0</v>
      </c>
      <c r="BJ135" s="28">
        <v>1.0</v>
      </c>
      <c r="BK135" s="28">
        <v>1.0</v>
      </c>
      <c r="BL135" s="28">
        <v>1.0</v>
      </c>
      <c r="BM135" s="28">
        <v>0.0</v>
      </c>
      <c r="BN135" s="28">
        <v>0.0</v>
      </c>
      <c r="BO135" s="29">
        <f t="shared" si="1"/>
        <v>0.6875</v>
      </c>
      <c r="BP135" s="29">
        <f t="shared" si="2"/>
        <v>0.4787135539</v>
      </c>
      <c r="BQ135" s="30">
        <f t="shared" si="3"/>
        <v>11</v>
      </c>
      <c r="BR135" s="28">
        <v>0.0</v>
      </c>
      <c r="BS135" s="28">
        <v>0.0</v>
      </c>
      <c r="BT135" s="28">
        <v>0.0</v>
      </c>
      <c r="BU135" s="28">
        <v>0.0</v>
      </c>
      <c r="BV135" s="28">
        <v>0.0</v>
      </c>
      <c r="BW135" s="28">
        <v>0.0</v>
      </c>
      <c r="BX135" s="28">
        <v>0.0</v>
      </c>
      <c r="BY135" s="28">
        <v>0.0</v>
      </c>
      <c r="BZ135" s="28">
        <v>0.0</v>
      </c>
      <c r="CA135" s="28">
        <v>0.0</v>
      </c>
      <c r="CB135" s="28">
        <v>0.0</v>
      </c>
      <c r="CC135" s="28">
        <v>0.0</v>
      </c>
      <c r="CD135" s="28">
        <v>0.0</v>
      </c>
      <c r="CE135" s="28">
        <v>0.0</v>
      </c>
      <c r="CF135" s="28">
        <v>0.0</v>
      </c>
      <c r="CG135" s="28">
        <v>0.0</v>
      </c>
      <c r="CH135" s="29">
        <f t="shared" si="4"/>
        <v>0</v>
      </c>
      <c r="CI135" s="29">
        <f t="shared" si="5"/>
        <v>0</v>
      </c>
      <c r="CJ135" s="30">
        <f t="shared" si="6"/>
        <v>0</v>
      </c>
      <c r="CK135" s="28">
        <v>0.0</v>
      </c>
      <c r="CL135" s="28">
        <v>0.0</v>
      </c>
      <c r="CM135" s="28">
        <v>0.0</v>
      </c>
      <c r="CN135" s="28">
        <v>2.0</v>
      </c>
      <c r="CO135" s="28">
        <v>0.0</v>
      </c>
      <c r="CP135" s="28">
        <v>0.0</v>
      </c>
      <c r="CQ135" s="28">
        <v>0.0</v>
      </c>
      <c r="CR135" s="28">
        <v>0.0</v>
      </c>
      <c r="CS135" s="28">
        <v>3.0</v>
      </c>
      <c r="CT135" s="28">
        <v>0.0</v>
      </c>
      <c r="CU135" s="28">
        <v>0.0</v>
      </c>
      <c r="CV135" s="28">
        <v>0.0</v>
      </c>
      <c r="CW135" s="28">
        <v>0.0</v>
      </c>
      <c r="CX135" s="28">
        <v>0.0</v>
      </c>
      <c r="CY135" s="28">
        <v>0.0</v>
      </c>
      <c r="CZ135" s="28">
        <v>3.0</v>
      </c>
      <c r="DA135" s="29">
        <f t="shared" si="7"/>
        <v>0.5</v>
      </c>
      <c r="DB135" s="29">
        <f t="shared" si="8"/>
        <v>1.095445115</v>
      </c>
      <c r="DC135" s="30">
        <f t="shared" si="9"/>
        <v>8</v>
      </c>
      <c r="DD135" s="28">
        <v>0.0</v>
      </c>
      <c r="DE135" s="28">
        <v>0.0</v>
      </c>
      <c r="DF135" s="28">
        <v>0.0</v>
      </c>
      <c r="DG135" s="28">
        <v>0.0</v>
      </c>
      <c r="DH135" s="28">
        <v>0.0</v>
      </c>
      <c r="DI135" s="28">
        <v>0.0</v>
      </c>
      <c r="DJ135" s="28">
        <v>0.0</v>
      </c>
      <c r="DK135" s="28">
        <v>0.0</v>
      </c>
      <c r="DL135" s="28">
        <v>1.0</v>
      </c>
      <c r="DM135" s="28">
        <v>0.0</v>
      </c>
      <c r="DN135" s="28">
        <v>0.0</v>
      </c>
      <c r="DO135" s="28">
        <v>0.0</v>
      </c>
      <c r="DP135" s="28">
        <v>0.0</v>
      </c>
      <c r="DQ135" s="28">
        <v>0.0</v>
      </c>
      <c r="DR135" s="28">
        <v>0.0</v>
      </c>
      <c r="DS135" s="28">
        <v>1.0</v>
      </c>
      <c r="DT135" s="29">
        <f t="shared" si="10"/>
        <v>0.125</v>
      </c>
      <c r="DU135" s="29">
        <f t="shared" si="11"/>
        <v>0.3415650255</v>
      </c>
      <c r="DV135" s="30">
        <f t="shared" si="12"/>
        <v>2</v>
      </c>
      <c r="DW135" s="28">
        <v>1.0</v>
      </c>
      <c r="DX135" s="28">
        <v>1.0</v>
      </c>
      <c r="DY135" s="28">
        <v>1.0</v>
      </c>
      <c r="DZ135" s="28">
        <v>3.0</v>
      </c>
      <c r="EA135" s="28">
        <v>2.0</v>
      </c>
      <c r="EB135" s="28">
        <v>1.0</v>
      </c>
      <c r="EC135" s="28">
        <v>1.0</v>
      </c>
      <c r="ED135" s="28">
        <v>1.0</v>
      </c>
      <c r="EE135" s="28">
        <v>2.0</v>
      </c>
      <c r="EF135" s="28">
        <v>1.0</v>
      </c>
      <c r="EG135" s="28">
        <v>1.0</v>
      </c>
      <c r="EH135" s="28">
        <v>1.0</v>
      </c>
      <c r="EI135" s="28">
        <v>1.0</v>
      </c>
      <c r="EJ135" s="28">
        <v>1.0</v>
      </c>
      <c r="EK135" s="28">
        <v>6.0</v>
      </c>
      <c r="EL135" s="28">
        <v>2.0</v>
      </c>
      <c r="EM135" s="29">
        <f t="shared" si="13"/>
        <v>1.625</v>
      </c>
      <c r="EN135" s="29">
        <f t="shared" si="14"/>
        <v>1.310216267</v>
      </c>
      <c r="EO135" s="30">
        <f t="shared" si="15"/>
        <v>26</v>
      </c>
      <c r="EP135" s="45">
        <v>41759.626388888886</v>
      </c>
      <c r="EQ135" s="45">
        <v>41759.626388888886</v>
      </c>
      <c r="ER135" s="45">
        <v>41759.626388888886</v>
      </c>
      <c r="ES135" s="45">
        <v>41759.626388888886</v>
      </c>
      <c r="ET135" s="45">
        <v>41759.62708333333</v>
      </c>
      <c r="EU135" s="45">
        <v>41759.62708333333</v>
      </c>
      <c r="EV135" s="45">
        <v>41759.62777777778</v>
      </c>
      <c r="EW135" s="45">
        <v>41759.62847222222</v>
      </c>
      <c r="EX135" s="45">
        <v>41759.62847222222</v>
      </c>
      <c r="EY135" s="45">
        <v>41759.634722222225</v>
      </c>
      <c r="EZ135" s="45">
        <v>41759.63888888889</v>
      </c>
      <c r="FA135" s="45">
        <v>41759.64097222222</v>
      </c>
      <c r="FB135" s="45">
        <v>41759.64236111111</v>
      </c>
      <c r="FC135" s="45">
        <v>41759.64375</v>
      </c>
      <c r="FD135" s="45">
        <v>41759.64444444444</v>
      </c>
      <c r="FE135" s="45">
        <v>41759.64722222222</v>
      </c>
      <c r="FF135" s="43">
        <v>0.001540509259259259</v>
      </c>
      <c r="FG135" s="43">
        <v>0.0017094907407407408</v>
      </c>
      <c r="FH135" s="43">
        <v>0.0017638888888888888</v>
      </c>
      <c r="FI135" s="43">
        <v>0.0025289351851851853</v>
      </c>
      <c r="FJ135" s="43">
        <v>0.002607638888888889</v>
      </c>
      <c r="FK135" s="43">
        <v>0.002878472222222222</v>
      </c>
      <c r="FL135" s="43">
        <v>0.0034872685185185185</v>
      </c>
      <c r="FM135" s="43">
        <v>0.0036273148148148154</v>
      </c>
      <c r="FN135" s="43">
        <v>0.00982638888888889</v>
      </c>
      <c r="FO135" s="43">
        <v>0.014371527777777776</v>
      </c>
      <c r="FP135" s="43">
        <v>0.016224537037037037</v>
      </c>
      <c r="FQ135" s="43">
        <v>0.017899305555555554</v>
      </c>
      <c r="FR135" s="43">
        <v>0.019005787037037036</v>
      </c>
      <c r="FS135" s="43">
        <v>0.019688657407407408</v>
      </c>
      <c r="FT135" s="43">
        <v>0.02240509259259259</v>
      </c>
      <c r="FU135" s="43">
        <v>0.02786805555555556</v>
      </c>
      <c r="FV135" s="28">
        <v>8066.0</v>
      </c>
      <c r="FW135" s="28">
        <v>14737.0</v>
      </c>
      <c r="FX135" s="28">
        <v>3427.0</v>
      </c>
      <c r="FY135" s="28">
        <v>17949.0</v>
      </c>
      <c r="FZ135" s="28">
        <v>3284.0</v>
      </c>
      <c r="GA135" s="28">
        <v>23675.0</v>
      </c>
      <c r="GB135" s="28">
        <v>7326.0</v>
      </c>
      <c r="GC135" s="28">
        <v>11347.0</v>
      </c>
      <c r="GD135" s="28">
        <v>275783.0</v>
      </c>
      <c r="GE135" s="28">
        <v>392663.0</v>
      </c>
      <c r="GF135" s="28">
        <v>159771.0</v>
      </c>
      <c r="GG135" s="28">
        <v>143524.0</v>
      </c>
      <c r="GH135" s="28">
        <v>95067.0</v>
      </c>
      <c r="GI135" s="28">
        <v>59060.0</v>
      </c>
      <c r="GJ135" s="28">
        <v>42138.0</v>
      </c>
      <c r="GK135" s="28">
        <v>17329.0</v>
      </c>
      <c r="GL135" s="29">
        <f t="shared" si="16"/>
        <v>79696.625</v>
      </c>
      <c r="GM135" s="29">
        <f t="shared" si="17"/>
        <v>112757.3093</v>
      </c>
      <c r="GN135" s="30">
        <f t="shared" si="18"/>
        <v>1275146</v>
      </c>
      <c r="GO135" s="28">
        <v>8066.0</v>
      </c>
      <c r="GP135" s="28">
        <v>14737.0</v>
      </c>
      <c r="GQ135" s="28">
        <v>3427.0</v>
      </c>
      <c r="GR135" s="28">
        <v>17949.0</v>
      </c>
      <c r="GS135" s="28">
        <v>3284.0</v>
      </c>
      <c r="GT135" s="28">
        <v>23675.0</v>
      </c>
      <c r="GU135" s="28">
        <v>7326.0</v>
      </c>
      <c r="GV135" s="28">
        <v>11347.0</v>
      </c>
      <c r="GW135" s="28">
        <v>275783.0</v>
      </c>
      <c r="GX135" s="28">
        <v>392663.0</v>
      </c>
      <c r="GY135" s="28">
        <v>159771.0</v>
      </c>
      <c r="GZ135" s="28">
        <v>143524.0</v>
      </c>
      <c r="HA135" s="28">
        <v>95067.0</v>
      </c>
      <c r="HB135" s="28">
        <v>59060.0</v>
      </c>
      <c r="HC135" s="28">
        <v>42138.0</v>
      </c>
      <c r="HD135" s="28">
        <v>17329.0</v>
      </c>
      <c r="HE135" s="29">
        <f t="shared" si="19"/>
        <v>79696.625</v>
      </c>
      <c r="HF135" s="29">
        <f t="shared" si="20"/>
        <v>112757.3093</v>
      </c>
      <c r="HG135" s="30">
        <f t="shared" si="21"/>
        <v>1275146</v>
      </c>
      <c r="HH135" s="3"/>
      <c r="HI135" s="3"/>
      <c r="HJ135" s="28"/>
      <c r="HK135" s="28"/>
      <c r="HL135" s="28"/>
      <c r="HM135" s="28"/>
      <c r="HN135" s="28"/>
      <c r="HO135" s="28"/>
      <c r="HP135" s="28"/>
      <c r="HQ135" s="28"/>
      <c r="HR135" s="28"/>
      <c r="HS135" s="28"/>
      <c r="HT135" s="9" t="str">
        <f t="shared" si="22"/>
        <v>#DIV/0!</v>
      </c>
      <c r="HU135" s="9" t="str">
        <f t="shared" si="23"/>
        <v>#DIV/0!</v>
      </c>
      <c r="HV135" s="4">
        <f t="shared" si="24"/>
        <v>0</v>
      </c>
      <c r="HW135" s="28"/>
      <c r="HX135" s="28"/>
      <c r="HY135" s="28"/>
      <c r="HZ135" s="28"/>
      <c r="IA135" s="28"/>
      <c r="IB135" s="28"/>
      <c r="IC135" s="28"/>
      <c r="ID135" s="28"/>
      <c r="IE135" s="9" t="str">
        <f t="shared" si="25"/>
        <v>#DIV/0!</v>
      </c>
      <c r="IF135" s="9" t="str">
        <f t="shared" si="26"/>
        <v>#DIV/0!</v>
      </c>
      <c r="IG135" s="4">
        <f t="shared" si="27"/>
        <v>0</v>
      </c>
      <c r="IH135" s="28"/>
      <c r="II135" s="28"/>
      <c r="IJ135" s="28"/>
      <c r="IK135" s="28"/>
      <c r="IL135" s="9" t="str">
        <f t="shared" si="28"/>
        <v>#DIV/0!</v>
      </c>
      <c r="IM135" s="9" t="str">
        <f t="shared" si="29"/>
        <v>#DIV/0!</v>
      </c>
      <c r="IN135" s="4">
        <f t="shared" si="30"/>
        <v>0</v>
      </c>
      <c r="IO135" s="28"/>
      <c r="IP135" s="28"/>
      <c r="IQ135" s="28"/>
      <c r="IR135" s="28"/>
      <c r="IS135" s="28"/>
      <c r="IT135" s="28"/>
      <c r="IU135" s="28"/>
      <c r="IV135" s="28"/>
      <c r="IW135" s="28"/>
      <c r="IX135" s="28"/>
      <c r="IY135" s="28"/>
      <c r="IZ135" s="28"/>
      <c r="JA135" s="9" t="str">
        <f t="shared" si="31"/>
        <v>#DIV/0!</v>
      </c>
      <c r="JB135" s="9" t="str">
        <f t="shared" si="32"/>
        <v>#DIV/0!</v>
      </c>
      <c r="JC135" s="4">
        <f t="shared" si="33"/>
        <v>0</v>
      </c>
      <c r="JD135" s="28"/>
      <c r="JE135" s="28"/>
      <c r="JF135" s="28"/>
      <c r="JG135" s="28"/>
      <c r="JH135" s="3"/>
      <c r="JI135" s="3"/>
      <c r="JJ135" s="3"/>
      <c r="JK135" s="3"/>
      <c r="JL135" s="31"/>
    </row>
    <row r="136" ht="13.5" customHeight="1">
      <c r="A136" s="21">
        <v>43.0</v>
      </c>
      <c r="B136" s="28">
        <v>229316.0</v>
      </c>
      <c r="C136" s="30">
        <v>0.823151125</v>
      </c>
      <c r="D136" s="4">
        <v>1.0</v>
      </c>
      <c r="E136" s="4">
        <v>1.0</v>
      </c>
      <c r="F136" s="30">
        <v>0.0</v>
      </c>
      <c r="G136" s="4">
        <v>1.0</v>
      </c>
      <c r="H136" s="28">
        <v>16.0</v>
      </c>
      <c r="I136" s="28">
        <v>1047726.0</v>
      </c>
      <c r="J136" s="28">
        <v>2.0</v>
      </c>
      <c r="K136" s="28">
        <v>26970.0</v>
      </c>
      <c r="L136" s="28">
        <v>4193831.0</v>
      </c>
      <c r="M136" s="43">
        <v>0.027715277777777773</v>
      </c>
      <c r="N136" s="43">
        <v>4.629629629629629E-4</v>
      </c>
      <c r="O136" s="28">
        <v>188439.0</v>
      </c>
      <c r="P136" s="28">
        <v>323712.0</v>
      </c>
      <c r="Q136" s="43">
        <v>0.01699537037037037</v>
      </c>
      <c r="R136" s="28" t="s">
        <v>425</v>
      </c>
      <c r="S136" s="28">
        <v>622781.0</v>
      </c>
      <c r="T136" s="28">
        <v>622781.0</v>
      </c>
      <c r="U136" s="28">
        <v>623092.0</v>
      </c>
      <c r="V136" s="28">
        <v>623092.0</v>
      </c>
      <c r="W136" s="28">
        <v>623136.0</v>
      </c>
      <c r="X136" s="28">
        <v>623136.0</v>
      </c>
      <c r="Y136" s="28">
        <v>623167.0</v>
      </c>
      <c r="Z136" s="28">
        <v>623167.0</v>
      </c>
      <c r="AA136" s="28">
        <v>624294.0</v>
      </c>
      <c r="AB136" s="28">
        <v>624295.0</v>
      </c>
      <c r="AC136" s="28">
        <v>624301.0</v>
      </c>
      <c r="AD136" s="28">
        <v>624302.0</v>
      </c>
      <c r="AE136" s="28">
        <v>624311.0</v>
      </c>
      <c r="AF136" s="28">
        <v>624312.0</v>
      </c>
      <c r="AG136" s="28">
        <v>624313.0</v>
      </c>
      <c r="AH136" s="28">
        <v>624314.0</v>
      </c>
      <c r="AI136" s="28">
        <v>942864.0</v>
      </c>
      <c r="AJ136" s="28">
        <v>942865.0</v>
      </c>
      <c r="AK136" s="28">
        <v>943281.0</v>
      </c>
      <c r="AL136" s="28">
        <v>943283.0</v>
      </c>
      <c r="AM136" s="28">
        <v>943385.0</v>
      </c>
      <c r="AN136" s="28">
        <v>943386.0</v>
      </c>
      <c r="AO136" s="28">
        <v>943417.0</v>
      </c>
      <c r="AP136" s="28">
        <v>943418.0</v>
      </c>
      <c r="AQ136" s="28">
        <v>944957.0</v>
      </c>
      <c r="AR136" s="28">
        <v>944958.0</v>
      </c>
      <c r="AS136" s="28">
        <v>944966.0</v>
      </c>
      <c r="AT136" s="28">
        <v>944969.0</v>
      </c>
      <c r="AU136" s="28">
        <v>944991.0</v>
      </c>
      <c r="AV136" s="28">
        <v>944992.0</v>
      </c>
      <c r="AW136" s="28">
        <v>944993.0</v>
      </c>
      <c r="AX136" s="28">
        <v>944994.0</v>
      </c>
      <c r="AY136" s="28">
        <v>1.0</v>
      </c>
      <c r="AZ136" s="28">
        <v>1.0</v>
      </c>
      <c r="BA136" s="28">
        <v>1.0</v>
      </c>
      <c r="BB136" s="28">
        <v>1.0</v>
      </c>
      <c r="BC136" s="28">
        <v>1.0</v>
      </c>
      <c r="BD136" s="28">
        <v>0.0</v>
      </c>
      <c r="BE136" s="28">
        <v>1.0</v>
      </c>
      <c r="BF136" s="28">
        <v>1.0</v>
      </c>
      <c r="BG136" s="28">
        <v>0.0</v>
      </c>
      <c r="BH136" s="28">
        <v>1.0</v>
      </c>
      <c r="BI136" s="28">
        <v>1.0</v>
      </c>
      <c r="BJ136" s="28">
        <v>1.0</v>
      </c>
      <c r="BK136" s="28">
        <v>1.0</v>
      </c>
      <c r="BL136" s="28">
        <v>1.0</v>
      </c>
      <c r="BM136" s="28">
        <v>1.0</v>
      </c>
      <c r="BN136" s="28">
        <v>1.0</v>
      </c>
      <c r="BO136" s="29">
        <f t="shared" si="1"/>
        <v>0.875</v>
      </c>
      <c r="BP136" s="29">
        <f t="shared" si="2"/>
        <v>0.3415650255</v>
      </c>
      <c r="BQ136" s="30">
        <f t="shared" si="3"/>
        <v>14</v>
      </c>
      <c r="BR136" s="28">
        <v>0.0</v>
      </c>
      <c r="BS136" s="28">
        <v>0.0</v>
      </c>
      <c r="BT136" s="28">
        <v>0.0</v>
      </c>
      <c r="BU136" s="28">
        <v>0.0</v>
      </c>
      <c r="BV136" s="28">
        <v>0.0</v>
      </c>
      <c r="BW136" s="28">
        <v>0.0</v>
      </c>
      <c r="BX136" s="28">
        <v>0.0</v>
      </c>
      <c r="BY136" s="28">
        <v>0.0</v>
      </c>
      <c r="BZ136" s="28">
        <v>0.0</v>
      </c>
      <c r="CA136" s="28">
        <v>0.0</v>
      </c>
      <c r="CB136" s="28">
        <v>0.0</v>
      </c>
      <c r="CC136" s="28">
        <v>0.0</v>
      </c>
      <c r="CD136" s="28">
        <v>0.0</v>
      </c>
      <c r="CE136" s="28">
        <v>0.0</v>
      </c>
      <c r="CF136" s="28">
        <v>0.0</v>
      </c>
      <c r="CG136" s="28">
        <v>0.0</v>
      </c>
      <c r="CH136" s="29">
        <f t="shared" si="4"/>
        <v>0</v>
      </c>
      <c r="CI136" s="29">
        <f t="shared" si="5"/>
        <v>0</v>
      </c>
      <c r="CJ136" s="30">
        <f t="shared" si="6"/>
        <v>0</v>
      </c>
      <c r="CK136" s="28">
        <v>0.0</v>
      </c>
      <c r="CL136" s="28">
        <v>0.0</v>
      </c>
      <c r="CM136" s="28">
        <v>0.0</v>
      </c>
      <c r="CN136" s="28">
        <v>0.0</v>
      </c>
      <c r="CO136" s="28">
        <v>0.0</v>
      </c>
      <c r="CP136" s="28">
        <v>0.0</v>
      </c>
      <c r="CQ136" s="28">
        <v>0.0</v>
      </c>
      <c r="CR136" s="28">
        <v>0.0</v>
      </c>
      <c r="CS136" s="28">
        <v>0.0</v>
      </c>
      <c r="CT136" s="28">
        <v>0.0</v>
      </c>
      <c r="CU136" s="28">
        <v>0.0</v>
      </c>
      <c r="CV136" s="28">
        <v>0.0</v>
      </c>
      <c r="CW136" s="28">
        <v>0.0</v>
      </c>
      <c r="CX136" s="28">
        <v>0.0</v>
      </c>
      <c r="CY136" s="28">
        <v>0.0</v>
      </c>
      <c r="CZ136" s="28">
        <v>0.0</v>
      </c>
      <c r="DA136" s="29">
        <f t="shared" si="7"/>
        <v>0</v>
      </c>
      <c r="DB136" s="29">
        <f t="shared" si="8"/>
        <v>0</v>
      </c>
      <c r="DC136" s="30">
        <f t="shared" si="9"/>
        <v>0</v>
      </c>
      <c r="DD136" s="28">
        <v>0.0</v>
      </c>
      <c r="DE136" s="28">
        <v>0.0</v>
      </c>
      <c r="DF136" s="28">
        <v>0.0</v>
      </c>
      <c r="DG136" s="28">
        <v>0.0</v>
      </c>
      <c r="DH136" s="28">
        <v>0.0</v>
      </c>
      <c r="DI136" s="28">
        <v>0.0</v>
      </c>
      <c r="DJ136" s="28">
        <v>0.0</v>
      </c>
      <c r="DK136" s="28">
        <v>0.0</v>
      </c>
      <c r="DL136" s="28">
        <v>0.0</v>
      </c>
      <c r="DM136" s="28">
        <v>0.0</v>
      </c>
      <c r="DN136" s="28">
        <v>0.0</v>
      </c>
      <c r="DO136" s="28">
        <v>0.0</v>
      </c>
      <c r="DP136" s="28">
        <v>0.0</v>
      </c>
      <c r="DQ136" s="28">
        <v>0.0</v>
      </c>
      <c r="DR136" s="28">
        <v>0.0</v>
      </c>
      <c r="DS136" s="28">
        <v>0.0</v>
      </c>
      <c r="DT136" s="29">
        <f t="shared" si="10"/>
        <v>0</v>
      </c>
      <c r="DU136" s="29">
        <f t="shared" si="11"/>
        <v>0</v>
      </c>
      <c r="DV136" s="30">
        <f t="shared" si="12"/>
        <v>0</v>
      </c>
      <c r="DW136" s="28">
        <v>1.0</v>
      </c>
      <c r="DX136" s="28">
        <v>1.0</v>
      </c>
      <c r="DY136" s="28">
        <v>1.0</v>
      </c>
      <c r="DZ136" s="28">
        <v>1.0</v>
      </c>
      <c r="EA136" s="28">
        <v>1.0</v>
      </c>
      <c r="EB136" s="28">
        <v>3.0</v>
      </c>
      <c r="EC136" s="28">
        <v>1.0</v>
      </c>
      <c r="ED136" s="28">
        <v>1.0</v>
      </c>
      <c r="EE136" s="28">
        <v>2.0</v>
      </c>
      <c r="EF136" s="28">
        <v>1.0</v>
      </c>
      <c r="EG136" s="28">
        <v>1.0</v>
      </c>
      <c r="EH136" s="28">
        <v>1.0</v>
      </c>
      <c r="EI136" s="28">
        <v>1.0</v>
      </c>
      <c r="EJ136" s="28">
        <v>1.0</v>
      </c>
      <c r="EK136" s="28">
        <v>1.0</v>
      </c>
      <c r="EL136" s="28">
        <v>1.0</v>
      </c>
      <c r="EM136" s="29">
        <f t="shared" si="13"/>
        <v>1.1875</v>
      </c>
      <c r="EN136" s="29">
        <f t="shared" si="14"/>
        <v>0.5439056291</v>
      </c>
      <c r="EO136" s="30">
        <f t="shared" si="15"/>
        <v>19</v>
      </c>
      <c r="EP136" s="45">
        <v>41759.56875</v>
      </c>
      <c r="EQ136" s="45">
        <v>41759.569444444445</v>
      </c>
      <c r="ER136" s="45">
        <v>41759.569444444445</v>
      </c>
      <c r="ES136" s="45">
        <v>41759.569444444445</v>
      </c>
      <c r="ET136" s="45">
        <v>41759.572916666664</v>
      </c>
      <c r="EU136" s="45">
        <v>41759.572916666664</v>
      </c>
      <c r="EV136" s="45">
        <v>41759.57430555556</v>
      </c>
      <c r="EW136" s="45">
        <v>41759.57430555556</v>
      </c>
      <c r="EX136" s="45">
        <v>41759.575</v>
      </c>
      <c r="EY136" s="45">
        <v>41759.575694444444</v>
      </c>
      <c r="EZ136" s="45">
        <v>41759.57638888889</v>
      </c>
      <c r="FA136" s="45">
        <v>41759.580555555556</v>
      </c>
      <c r="FB136" s="45">
        <v>41759.58125</v>
      </c>
      <c r="FC136" s="45">
        <v>41759.58194444444</v>
      </c>
      <c r="FD136" s="45">
        <v>41759.58263888889</v>
      </c>
      <c r="FE136" s="45">
        <v>41759.583333333336</v>
      </c>
      <c r="FF136" s="43">
        <v>0.027905092592592592</v>
      </c>
      <c r="FG136" s="43">
        <v>0.028196759259259258</v>
      </c>
      <c r="FH136" s="43">
        <v>0.028365740740740737</v>
      </c>
      <c r="FI136" s="43">
        <v>0.03138773148148148</v>
      </c>
      <c r="FJ136" s="43">
        <v>0.03155555555555555</v>
      </c>
      <c r="FK136" s="43">
        <v>0.03280787037037037</v>
      </c>
      <c r="FL136" s="43">
        <v>0.03293055555555555</v>
      </c>
      <c r="FM136" s="43">
        <v>0.03334375</v>
      </c>
      <c r="FN136" s="43">
        <v>0.03455324074074074</v>
      </c>
      <c r="FO136" s="43">
        <v>0.03489814814814814</v>
      </c>
      <c r="FP136" s="43">
        <v>0.03903356481481481</v>
      </c>
      <c r="FQ136" s="43">
        <v>0.040130787037037034</v>
      </c>
      <c r="FR136" s="43">
        <v>0.04071064814814815</v>
      </c>
      <c r="FS136" s="43">
        <v>0.041150462962962965</v>
      </c>
      <c r="FT136" s="43">
        <v>1.273148148148148E-5</v>
      </c>
      <c r="FU136" s="43">
        <v>4.618055555555555E-4</v>
      </c>
      <c r="FV136" s="28">
        <v>16993.0</v>
      </c>
      <c r="FW136" s="28">
        <v>10146.0</v>
      </c>
      <c r="FX136" s="28">
        <v>12806.0</v>
      </c>
      <c r="FY136" s="28">
        <v>260874.0</v>
      </c>
      <c r="FZ136" s="28">
        <v>12385.0</v>
      </c>
      <c r="GA136" s="28">
        <v>38765.0</v>
      </c>
      <c r="GB136" s="28">
        <v>9146.0</v>
      </c>
      <c r="GC136" s="28">
        <v>34897.0</v>
      </c>
      <c r="GD136" s="28">
        <v>67114.0</v>
      </c>
      <c r="GE136" s="28">
        <v>30202.0</v>
      </c>
      <c r="GF136" s="28">
        <v>357446.0</v>
      </c>
      <c r="GG136" s="28">
        <v>95270.0</v>
      </c>
      <c r="GH136" s="28">
        <v>50389.0</v>
      </c>
      <c r="GI136" s="28">
        <v>38419.0</v>
      </c>
      <c r="GJ136" s="28">
        <v>45133.0</v>
      </c>
      <c r="GK136" s="28">
        <v>38916.0</v>
      </c>
      <c r="GL136" s="29">
        <f t="shared" si="16"/>
        <v>69931.3125</v>
      </c>
      <c r="GM136" s="29">
        <f t="shared" si="17"/>
        <v>97689.73607</v>
      </c>
      <c r="GN136" s="30">
        <f t="shared" si="18"/>
        <v>1118901</v>
      </c>
      <c r="GO136" s="28">
        <v>16993.0</v>
      </c>
      <c r="GP136" s="28">
        <v>10146.0</v>
      </c>
      <c r="GQ136" s="28">
        <v>12806.0</v>
      </c>
      <c r="GR136" s="28">
        <v>260874.0</v>
      </c>
      <c r="GS136" s="28">
        <v>12385.0</v>
      </c>
      <c r="GT136" s="28">
        <v>38765.0</v>
      </c>
      <c r="GU136" s="28">
        <v>9146.0</v>
      </c>
      <c r="GV136" s="28">
        <v>34897.0</v>
      </c>
      <c r="GW136" s="28">
        <v>67114.0</v>
      </c>
      <c r="GX136" s="28">
        <v>30202.0</v>
      </c>
      <c r="GY136" s="28">
        <v>357446.0</v>
      </c>
      <c r="GZ136" s="28">
        <v>95270.0</v>
      </c>
      <c r="HA136" s="28">
        <v>50389.0</v>
      </c>
      <c r="HB136" s="28">
        <v>38419.0</v>
      </c>
      <c r="HC136" s="28">
        <v>45133.0</v>
      </c>
      <c r="HD136" s="28">
        <v>38916.0</v>
      </c>
      <c r="HE136" s="29">
        <f t="shared" si="19"/>
        <v>69931.3125</v>
      </c>
      <c r="HF136" s="29">
        <f t="shared" si="20"/>
        <v>97689.73607</v>
      </c>
      <c r="HG136" s="30">
        <f t="shared" si="21"/>
        <v>1118901</v>
      </c>
      <c r="HH136" s="3"/>
      <c r="HI136" s="3"/>
      <c r="HJ136" s="28"/>
      <c r="HK136" s="28"/>
      <c r="HL136" s="28"/>
      <c r="HM136" s="28"/>
      <c r="HN136" s="28"/>
      <c r="HO136" s="28"/>
      <c r="HP136" s="28"/>
      <c r="HQ136" s="28"/>
      <c r="HR136" s="28"/>
      <c r="HS136" s="28"/>
      <c r="HT136" s="9" t="str">
        <f t="shared" si="22"/>
        <v>#DIV/0!</v>
      </c>
      <c r="HU136" s="9" t="str">
        <f t="shared" si="23"/>
        <v>#DIV/0!</v>
      </c>
      <c r="HV136" s="4">
        <f t="shared" si="24"/>
        <v>0</v>
      </c>
      <c r="HW136" s="28"/>
      <c r="HX136" s="28"/>
      <c r="HY136" s="28"/>
      <c r="HZ136" s="28"/>
      <c r="IA136" s="28"/>
      <c r="IB136" s="28"/>
      <c r="IC136" s="28"/>
      <c r="ID136" s="28"/>
      <c r="IE136" s="9" t="str">
        <f t="shared" si="25"/>
        <v>#DIV/0!</v>
      </c>
      <c r="IF136" s="9" t="str">
        <f t="shared" si="26"/>
        <v>#DIV/0!</v>
      </c>
      <c r="IG136" s="4">
        <f t="shared" si="27"/>
        <v>0</v>
      </c>
      <c r="IH136" s="28"/>
      <c r="II136" s="28"/>
      <c r="IJ136" s="28"/>
      <c r="IK136" s="28"/>
      <c r="IL136" s="9" t="str">
        <f t="shared" si="28"/>
        <v>#DIV/0!</v>
      </c>
      <c r="IM136" s="9" t="str">
        <f t="shared" si="29"/>
        <v>#DIV/0!</v>
      </c>
      <c r="IN136" s="4">
        <f t="shared" si="30"/>
        <v>0</v>
      </c>
      <c r="IO136" s="28"/>
      <c r="IP136" s="28"/>
      <c r="IQ136" s="28"/>
      <c r="IR136" s="28"/>
      <c r="IS136" s="28"/>
      <c r="IT136" s="28"/>
      <c r="IU136" s="28"/>
      <c r="IV136" s="28"/>
      <c r="IW136" s="28"/>
      <c r="IX136" s="28"/>
      <c r="IY136" s="28"/>
      <c r="IZ136" s="28"/>
      <c r="JA136" s="9" t="str">
        <f t="shared" si="31"/>
        <v>#DIV/0!</v>
      </c>
      <c r="JB136" s="9" t="str">
        <f t="shared" si="32"/>
        <v>#DIV/0!</v>
      </c>
      <c r="JC136" s="4">
        <f t="shared" si="33"/>
        <v>0</v>
      </c>
      <c r="JD136" s="28"/>
      <c r="JE136" s="28"/>
      <c r="JF136" s="28"/>
      <c r="JG136" s="28"/>
      <c r="JH136" s="3"/>
      <c r="JI136" s="3"/>
      <c r="JJ136" s="3"/>
      <c r="JK136" s="3"/>
      <c r="JL136" s="31"/>
    </row>
    <row r="137" ht="13.5" customHeight="1">
      <c r="A137" s="21">
        <v>91.0</v>
      </c>
      <c r="B137" s="28">
        <v>229586.0</v>
      </c>
      <c r="C137" s="30">
        <v>0.65483871</v>
      </c>
      <c r="D137" s="4">
        <v>0.0</v>
      </c>
      <c r="E137" s="4">
        <v>0.0</v>
      </c>
      <c r="F137" s="30">
        <v>0.0</v>
      </c>
      <c r="G137" s="4">
        <v>1.0</v>
      </c>
      <c r="H137" s="28">
        <v>16.0</v>
      </c>
      <c r="I137" s="28">
        <v>1047727.0</v>
      </c>
      <c r="J137" s="28">
        <v>2.0</v>
      </c>
      <c r="K137" s="28">
        <v>26971.0</v>
      </c>
      <c r="L137" s="28">
        <v>4195049.0</v>
      </c>
      <c r="M137" s="43">
        <v>0.010443287037037037</v>
      </c>
      <c r="N137" s="43">
        <v>0.028364583333333332</v>
      </c>
      <c r="O137" s="28">
        <v>188709.0</v>
      </c>
      <c r="P137" s="28">
        <v>323712.0</v>
      </c>
      <c r="Q137" s="43">
        <v>0.017516203703703704</v>
      </c>
      <c r="R137" s="28" t="s">
        <v>464</v>
      </c>
      <c r="S137" s="28">
        <v>622781.0</v>
      </c>
      <c r="T137" s="28">
        <v>622781.0</v>
      </c>
      <c r="U137" s="28">
        <v>623092.0</v>
      </c>
      <c r="V137" s="28">
        <v>623092.0</v>
      </c>
      <c r="W137" s="28">
        <v>623136.0</v>
      </c>
      <c r="X137" s="28">
        <v>623136.0</v>
      </c>
      <c r="Y137" s="28">
        <v>623167.0</v>
      </c>
      <c r="Z137" s="28">
        <v>623167.0</v>
      </c>
      <c r="AA137" s="28">
        <v>624294.0</v>
      </c>
      <c r="AB137" s="28">
        <v>624295.0</v>
      </c>
      <c r="AC137" s="28">
        <v>624301.0</v>
      </c>
      <c r="AD137" s="28">
        <v>624302.0</v>
      </c>
      <c r="AE137" s="28">
        <v>624311.0</v>
      </c>
      <c r="AF137" s="28">
        <v>624312.0</v>
      </c>
      <c r="AG137" s="28">
        <v>624313.0</v>
      </c>
      <c r="AH137" s="28">
        <v>624314.0</v>
      </c>
      <c r="AI137" s="28">
        <v>942864.0</v>
      </c>
      <c r="AJ137" s="28">
        <v>942865.0</v>
      </c>
      <c r="AK137" s="28">
        <v>943281.0</v>
      </c>
      <c r="AL137" s="28">
        <v>943283.0</v>
      </c>
      <c r="AM137" s="28">
        <v>943385.0</v>
      </c>
      <c r="AN137" s="28">
        <v>943386.0</v>
      </c>
      <c r="AO137" s="28">
        <v>943417.0</v>
      </c>
      <c r="AP137" s="28">
        <v>943418.0</v>
      </c>
      <c r="AQ137" s="28">
        <v>944957.0</v>
      </c>
      <c r="AR137" s="28">
        <v>944958.0</v>
      </c>
      <c r="AS137" s="28">
        <v>944966.0</v>
      </c>
      <c r="AT137" s="28">
        <v>944969.0</v>
      </c>
      <c r="AU137" s="28">
        <v>944991.0</v>
      </c>
      <c r="AV137" s="28">
        <v>944992.0</v>
      </c>
      <c r="AW137" s="28">
        <v>944993.0</v>
      </c>
      <c r="AX137" s="28">
        <v>944994.0</v>
      </c>
      <c r="AY137" s="28">
        <v>1.0</v>
      </c>
      <c r="AZ137" s="28">
        <v>1.0</v>
      </c>
      <c r="BA137" s="28">
        <v>1.0</v>
      </c>
      <c r="BB137" s="28">
        <v>0.0</v>
      </c>
      <c r="BC137" s="28">
        <v>1.0</v>
      </c>
      <c r="BD137" s="28">
        <v>0.0</v>
      </c>
      <c r="BE137" s="28">
        <v>1.0</v>
      </c>
      <c r="BF137" s="28">
        <v>1.0</v>
      </c>
      <c r="BG137" s="28">
        <v>0.0</v>
      </c>
      <c r="BH137" s="28">
        <v>1.0</v>
      </c>
      <c r="BI137" s="28">
        <v>0.0</v>
      </c>
      <c r="BJ137" s="28">
        <v>1.0</v>
      </c>
      <c r="BK137" s="28">
        <v>1.0</v>
      </c>
      <c r="BL137" s="28">
        <v>1.0</v>
      </c>
      <c r="BM137" s="28">
        <v>1.0</v>
      </c>
      <c r="BN137" s="28">
        <v>0.0</v>
      </c>
      <c r="BO137" s="29">
        <f t="shared" si="1"/>
        <v>0.6875</v>
      </c>
      <c r="BP137" s="29">
        <f t="shared" si="2"/>
        <v>0.4787135539</v>
      </c>
      <c r="BQ137" s="30">
        <f t="shared" si="3"/>
        <v>11</v>
      </c>
      <c r="BR137" s="28">
        <v>0.0</v>
      </c>
      <c r="BS137" s="28">
        <v>0.0</v>
      </c>
      <c r="BT137" s="28">
        <v>0.0</v>
      </c>
      <c r="BU137" s="28">
        <v>0.0</v>
      </c>
      <c r="BV137" s="28">
        <v>0.0</v>
      </c>
      <c r="BW137" s="28">
        <v>1.0</v>
      </c>
      <c r="BX137" s="28">
        <v>0.0</v>
      </c>
      <c r="BY137" s="28">
        <v>0.0</v>
      </c>
      <c r="BZ137" s="28">
        <v>0.0</v>
      </c>
      <c r="CA137" s="28">
        <v>0.0</v>
      </c>
      <c r="CB137" s="28">
        <v>0.0</v>
      </c>
      <c r="CC137" s="28">
        <v>0.0</v>
      </c>
      <c r="CD137" s="28">
        <v>0.0</v>
      </c>
      <c r="CE137" s="28">
        <v>0.0</v>
      </c>
      <c r="CF137" s="28">
        <v>0.0</v>
      </c>
      <c r="CG137" s="28">
        <v>0.0</v>
      </c>
      <c r="CH137" s="29">
        <f t="shared" si="4"/>
        <v>0.0625</v>
      </c>
      <c r="CI137" s="29">
        <f t="shared" si="5"/>
        <v>0.25</v>
      </c>
      <c r="CJ137" s="30">
        <f t="shared" si="6"/>
        <v>1</v>
      </c>
      <c r="CK137" s="28">
        <v>0.0</v>
      </c>
      <c r="CL137" s="28">
        <v>0.0</v>
      </c>
      <c r="CM137" s="28">
        <v>0.0</v>
      </c>
      <c r="CN137" s="28">
        <v>0.0</v>
      </c>
      <c r="CO137" s="28">
        <v>0.0</v>
      </c>
      <c r="CP137" s="28">
        <v>2.0</v>
      </c>
      <c r="CQ137" s="28">
        <v>0.0</v>
      </c>
      <c r="CR137" s="28">
        <v>0.0</v>
      </c>
      <c r="CS137" s="28">
        <v>1.0</v>
      </c>
      <c r="CT137" s="28">
        <v>0.0</v>
      </c>
      <c r="CU137" s="28">
        <v>1.0</v>
      </c>
      <c r="CV137" s="28">
        <v>0.0</v>
      </c>
      <c r="CW137" s="28">
        <v>0.0</v>
      </c>
      <c r="CX137" s="28">
        <v>0.0</v>
      </c>
      <c r="CY137" s="28">
        <v>0.0</v>
      </c>
      <c r="CZ137" s="28">
        <v>0.0</v>
      </c>
      <c r="DA137" s="29">
        <f t="shared" si="7"/>
        <v>0.25</v>
      </c>
      <c r="DB137" s="29">
        <f t="shared" si="8"/>
        <v>0.5773502692</v>
      </c>
      <c r="DC137" s="30">
        <f t="shared" si="9"/>
        <v>4</v>
      </c>
      <c r="DD137" s="28">
        <v>0.0</v>
      </c>
      <c r="DE137" s="28">
        <v>0.0</v>
      </c>
      <c r="DF137" s="28">
        <v>0.0</v>
      </c>
      <c r="DG137" s="28">
        <v>0.0</v>
      </c>
      <c r="DH137" s="28">
        <v>0.0</v>
      </c>
      <c r="DI137" s="28">
        <v>0.0</v>
      </c>
      <c r="DJ137" s="28">
        <v>0.0</v>
      </c>
      <c r="DK137" s="28">
        <v>0.0</v>
      </c>
      <c r="DL137" s="28">
        <v>0.0</v>
      </c>
      <c r="DM137" s="28">
        <v>0.0</v>
      </c>
      <c r="DN137" s="28">
        <v>0.0</v>
      </c>
      <c r="DO137" s="28">
        <v>0.0</v>
      </c>
      <c r="DP137" s="28">
        <v>0.0</v>
      </c>
      <c r="DQ137" s="28">
        <v>0.0</v>
      </c>
      <c r="DR137" s="28">
        <v>0.0</v>
      </c>
      <c r="DS137" s="28">
        <v>0.0</v>
      </c>
      <c r="DT137" s="29">
        <f t="shared" si="10"/>
        <v>0</v>
      </c>
      <c r="DU137" s="29">
        <f t="shared" si="11"/>
        <v>0</v>
      </c>
      <c r="DV137" s="30">
        <f t="shared" si="12"/>
        <v>0</v>
      </c>
      <c r="DW137" s="28">
        <v>1.0</v>
      </c>
      <c r="DX137" s="28">
        <v>1.0</v>
      </c>
      <c r="DY137" s="28">
        <v>1.0</v>
      </c>
      <c r="DZ137" s="28">
        <v>5.0</v>
      </c>
      <c r="EA137" s="28">
        <v>1.0</v>
      </c>
      <c r="EB137" s="28">
        <v>1.0</v>
      </c>
      <c r="EC137" s="28">
        <v>1.0</v>
      </c>
      <c r="ED137" s="28">
        <v>1.0</v>
      </c>
      <c r="EE137" s="28">
        <v>2.0</v>
      </c>
      <c r="EF137" s="28">
        <v>1.0</v>
      </c>
      <c r="EG137" s="28">
        <v>3.0</v>
      </c>
      <c r="EH137" s="28">
        <v>1.0</v>
      </c>
      <c r="EI137" s="28">
        <v>1.0</v>
      </c>
      <c r="EJ137" s="28">
        <v>1.0</v>
      </c>
      <c r="EK137" s="28">
        <v>1.0</v>
      </c>
      <c r="EL137" s="28">
        <v>2.0</v>
      </c>
      <c r="EM137" s="29">
        <f t="shared" si="13"/>
        <v>1.5</v>
      </c>
      <c r="EN137" s="29">
        <f t="shared" si="14"/>
        <v>1.095445115</v>
      </c>
      <c r="EO137" s="30">
        <f t="shared" si="15"/>
        <v>24</v>
      </c>
      <c r="EP137" s="45">
        <v>41759.635416666664</v>
      </c>
      <c r="EQ137" s="45">
        <v>41759.635416666664</v>
      </c>
      <c r="ER137" s="45">
        <v>41759.63680555556</v>
      </c>
      <c r="ES137" s="45">
        <v>41759.6375</v>
      </c>
      <c r="ET137" s="45">
        <v>41759.64166666667</v>
      </c>
      <c r="EU137" s="45">
        <v>41759.64166666667</v>
      </c>
      <c r="EV137" s="45">
        <v>41759.64722222222</v>
      </c>
      <c r="EW137" s="45">
        <v>41759.64722222222</v>
      </c>
      <c r="EX137" s="45">
        <v>41759.64722222222</v>
      </c>
      <c r="EY137" s="45">
        <v>41759.649305555555</v>
      </c>
      <c r="EZ137" s="45">
        <v>41759.649305555555</v>
      </c>
      <c r="FA137" s="45">
        <v>41759.65069444444</v>
      </c>
      <c r="FB137" s="45">
        <v>41759.65138888889</v>
      </c>
      <c r="FC137" s="45">
        <v>41759.652083333334</v>
      </c>
      <c r="FD137" s="45">
        <v>41759.652083333334</v>
      </c>
      <c r="FE137" s="45">
        <v>41759.65277777778</v>
      </c>
      <c r="FF137" s="43">
        <v>0.011032407407407407</v>
      </c>
      <c r="FG137" s="43">
        <v>0.011895833333333333</v>
      </c>
      <c r="FH137" s="43">
        <v>0.013136574074074077</v>
      </c>
      <c r="FI137" s="43">
        <v>0.016866898148148148</v>
      </c>
      <c r="FJ137" s="43">
        <v>0.017023148148148145</v>
      </c>
      <c r="FK137" s="43">
        <v>0.022497685185185187</v>
      </c>
      <c r="FL137" s="43">
        <v>0.02253935185185185</v>
      </c>
      <c r="FM137" s="43">
        <v>0.022730324074074076</v>
      </c>
      <c r="FN137" s="43">
        <v>0.024447916666666666</v>
      </c>
      <c r="FO137" s="43">
        <v>0.024700231481481483</v>
      </c>
      <c r="FP137" s="43">
        <v>0.025899305555555557</v>
      </c>
      <c r="FQ137" s="43">
        <v>0.02676388888888889</v>
      </c>
      <c r="FR137" s="43">
        <v>0.02711805555555555</v>
      </c>
      <c r="FS137" s="43">
        <v>0.0275</v>
      </c>
      <c r="FT137" s="43">
        <v>0.0280150462962963</v>
      </c>
      <c r="FU137" s="43">
        <v>0.028363425925925927</v>
      </c>
      <c r="FV137" s="28">
        <v>32219.0</v>
      </c>
      <c r="FW137" s="28">
        <v>74797.0</v>
      </c>
      <c r="FX137" s="28">
        <v>99950.0</v>
      </c>
      <c r="FY137" s="28">
        <v>169451.0</v>
      </c>
      <c r="FZ137" s="28">
        <v>12772.0</v>
      </c>
      <c r="GA137" s="28">
        <v>455563.0</v>
      </c>
      <c r="GB137" s="28">
        <v>3369.0</v>
      </c>
      <c r="GC137" s="28">
        <v>15843.0</v>
      </c>
      <c r="GD137" s="28">
        <v>47574.0</v>
      </c>
      <c r="GE137" s="28">
        <v>22057.0</v>
      </c>
      <c r="GF137" s="28">
        <v>76297.0</v>
      </c>
      <c r="GG137" s="28">
        <v>74391.0</v>
      </c>
      <c r="GH137" s="28">
        <v>29946.0</v>
      </c>
      <c r="GI137" s="28">
        <v>33039.0</v>
      </c>
      <c r="GJ137" s="28">
        <v>44494.0</v>
      </c>
      <c r="GK137" s="28">
        <v>16224.0</v>
      </c>
      <c r="GL137" s="29">
        <f t="shared" si="16"/>
        <v>75499.125</v>
      </c>
      <c r="GM137" s="29">
        <f t="shared" si="17"/>
        <v>109676.4506</v>
      </c>
      <c r="GN137" s="30">
        <f t="shared" si="18"/>
        <v>1207986</v>
      </c>
      <c r="GO137" s="28">
        <v>32219.0</v>
      </c>
      <c r="GP137" s="28">
        <v>74797.0</v>
      </c>
      <c r="GQ137" s="28">
        <v>99950.0</v>
      </c>
      <c r="GR137" s="28">
        <v>169451.0</v>
      </c>
      <c r="GS137" s="28">
        <v>12772.0</v>
      </c>
      <c r="GT137" s="28">
        <v>455563.0</v>
      </c>
      <c r="GU137" s="28">
        <v>3369.0</v>
      </c>
      <c r="GV137" s="28">
        <v>15843.0</v>
      </c>
      <c r="GW137" s="28">
        <v>47574.0</v>
      </c>
      <c r="GX137" s="28">
        <v>22057.0</v>
      </c>
      <c r="GY137" s="28">
        <v>76297.0</v>
      </c>
      <c r="GZ137" s="28">
        <v>74391.0</v>
      </c>
      <c r="HA137" s="28">
        <v>29946.0</v>
      </c>
      <c r="HB137" s="28">
        <v>33039.0</v>
      </c>
      <c r="HC137" s="28">
        <v>44494.0</v>
      </c>
      <c r="HD137" s="28">
        <v>16224.0</v>
      </c>
      <c r="HE137" s="29">
        <f t="shared" si="19"/>
        <v>75499.125</v>
      </c>
      <c r="HF137" s="29">
        <f t="shared" si="20"/>
        <v>109676.4506</v>
      </c>
      <c r="HG137" s="30">
        <f t="shared" si="21"/>
        <v>1207986</v>
      </c>
      <c r="HH137" s="3"/>
      <c r="HI137" s="3"/>
      <c r="HJ137" s="28"/>
      <c r="HK137" s="28"/>
      <c r="HL137" s="28"/>
      <c r="HM137" s="28"/>
      <c r="HN137" s="28"/>
      <c r="HO137" s="28"/>
      <c r="HP137" s="28"/>
      <c r="HQ137" s="28"/>
      <c r="HR137" s="28"/>
      <c r="HS137" s="28"/>
      <c r="HT137" s="9" t="str">
        <f t="shared" si="22"/>
        <v>#DIV/0!</v>
      </c>
      <c r="HU137" s="9" t="str">
        <f t="shared" si="23"/>
        <v>#DIV/0!</v>
      </c>
      <c r="HV137" s="4">
        <f t="shared" si="24"/>
        <v>0</v>
      </c>
      <c r="HW137" s="28"/>
      <c r="HX137" s="28"/>
      <c r="HY137" s="28"/>
      <c r="HZ137" s="28"/>
      <c r="IA137" s="28"/>
      <c r="IB137" s="28"/>
      <c r="IC137" s="28"/>
      <c r="ID137" s="28"/>
      <c r="IE137" s="9" t="str">
        <f t="shared" si="25"/>
        <v>#DIV/0!</v>
      </c>
      <c r="IF137" s="9" t="str">
        <f t="shared" si="26"/>
        <v>#DIV/0!</v>
      </c>
      <c r="IG137" s="4">
        <f t="shared" si="27"/>
        <v>0</v>
      </c>
      <c r="IH137" s="28"/>
      <c r="II137" s="28"/>
      <c r="IJ137" s="28"/>
      <c r="IK137" s="28"/>
      <c r="IL137" s="9" t="str">
        <f t="shared" si="28"/>
        <v>#DIV/0!</v>
      </c>
      <c r="IM137" s="9" t="str">
        <f t="shared" si="29"/>
        <v>#DIV/0!</v>
      </c>
      <c r="IN137" s="4">
        <f t="shared" si="30"/>
        <v>0</v>
      </c>
      <c r="IO137" s="28"/>
      <c r="IP137" s="28"/>
      <c r="IQ137" s="28"/>
      <c r="IR137" s="28"/>
      <c r="IS137" s="28"/>
      <c r="IT137" s="28"/>
      <c r="IU137" s="28"/>
      <c r="IV137" s="28"/>
      <c r="IW137" s="28"/>
      <c r="IX137" s="28"/>
      <c r="IY137" s="28"/>
      <c r="IZ137" s="28"/>
      <c r="JA137" s="9" t="str">
        <f t="shared" si="31"/>
        <v>#DIV/0!</v>
      </c>
      <c r="JB137" s="9" t="str">
        <f t="shared" si="32"/>
        <v>#DIV/0!</v>
      </c>
      <c r="JC137" s="4">
        <f t="shared" si="33"/>
        <v>0</v>
      </c>
      <c r="JD137" s="28"/>
      <c r="JE137" s="28"/>
      <c r="JF137" s="28"/>
      <c r="JG137" s="28"/>
      <c r="JH137" s="3"/>
      <c r="JI137" s="3"/>
      <c r="JJ137" s="3"/>
      <c r="JK137" s="3"/>
      <c r="JL137" s="31"/>
    </row>
    <row r="138" ht="13.5" customHeight="1">
      <c r="A138" s="21">
        <v>39.0</v>
      </c>
      <c r="B138" s="28">
        <v>229304.0</v>
      </c>
      <c r="C138" s="30">
        <v>0.70178282</v>
      </c>
      <c r="D138" s="4">
        <v>0.0</v>
      </c>
      <c r="E138" s="4">
        <v>0.0</v>
      </c>
      <c r="F138" s="30">
        <v>0.0</v>
      </c>
      <c r="G138" s="4">
        <v>1.0</v>
      </c>
      <c r="H138" s="28">
        <v>16.0</v>
      </c>
      <c r="I138" s="28">
        <v>1047726.0</v>
      </c>
      <c r="J138" s="28">
        <v>2.0</v>
      </c>
      <c r="K138" s="28">
        <v>26970.0</v>
      </c>
      <c r="L138" s="28">
        <v>4196783.0</v>
      </c>
      <c r="M138" s="43">
        <v>0.03245949074074074</v>
      </c>
      <c r="N138" s="43">
        <v>3.8194444444444446E-4</v>
      </c>
      <c r="O138" s="28">
        <v>188427.0</v>
      </c>
      <c r="P138" s="28">
        <v>323712.0</v>
      </c>
      <c r="Q138" s="43">
        <v>0.01699537037037037</v>
      </c>
      <c r="R138" s="28" t="s">
        <v>421</v>
      </c>
      <c r="S138" s="28">
        <v>622781.0</v>
      </c>
      <c r="T138" s="28">
        <v>622781.0</v>
      </c>
      <c r="U138" s="28">
        <v>623092.0</v>
      </c>
      <c r="V138" s="28">
        <v>623092.0</v>
      </c>
      <c r="W138" s="28">
        <v>623136.0</v>
      </c>
      <c r="X138" s="28">
        <v>623136.0</v>
      </c>
      <c r="Y138" s="28">
        <v>623167.0</v>
      </c>
      <c r="Z138" s="28">
        <v>623167.0</v>
      </c>
      <c r="AA138" s="28">
        <v>624294.0</v>
      </c>
      <c r="AB138" s="28">
        <v>624295.0</v>
      </c>
      <c r="AC138" s="28">
        <v>624301.0</v>
      </c>
      <c r="AD138" s="28">
        <v>624302.0</v>
      </c>
      <c r="AE138" s="28">
        <v>624311.0</v>
      </c>
      <c r="AF138" s="28">
        <v>624312.0</v>
      </c>
      <c r="AG138" s="28">
        <v>624313.0</v>
      </c>
      <c r="AH138" s="28">
        <v>624314.0</v>
      </c>
      <c r="AI138" s="28">
        <v>942864.0</v>
      </c>
      <c r="AJ138" s="28">
        <v>942865.0</v>
      </c>
      <c r="AK138" s="28">
        <v>943281.0</v>
      </c>
      <c r="AL138" s="28">
        <v>943283.0</v>
      </c>
      <c r="AM138" s="28">
        <v>943385.0</v>
      </c>
      <c r="AN138" s="28">
        <v>943386.0</v>
      </c>
      <c r="AO138" s="28">
        <v>943417.0</v>
      </c>
      <c r="AP138" s="28">
        <v>943418.0</v>
      </c>
      <c r="AQ138" s="28">
        <v>944957.0</v>
      </c>
      <c r="AR138" s="28">
        <v>944958.0</v>
      </c>
      <c r="AS138" s="28">
        <v>944966.0</v>
      </c>
      <c r="AT138" s="28">
        <v>944969.0</v>
      </c>
      <c r="AU138" s="28">
        <v>944991.0</v>
      </c>
      <c r="AV138" s="28">
        <v>944992.0</v>
      </c>
      <c r="AW138" s="28">
        <v>944993.0</v>
      </c>
      <c r="AX138" s="28">
        <v>944994.0</v>
      </c>
      <c r="AY138" s="28">
        <v>1.0</v>
      </c>
      <c r="AZ138" s="28">
        <v>1.0</v>
      </c>
      <c r="BA138" s="28">
        <v>1.0</v>
      </c>
      <c r="BB138" s="28">
        <v>1.0</v>
      </c>
      <c r="BC138" s="28">
        <v>1.0</v>
      </c>
      <c r="BD138" s="28">
        <v>1.0</v>
      </c>
      <c r="BE138" s="28">
        <v>1.0</v>
      </c>
      <c r="BF138" s="28">
        <v>1.0</v>
      </c>
      <c r="BG138" s="28">
        <v>1.0</v>
      </c>
      <c r="BH138" s="28">
        <v>1.0</v>
      </c>
      <c r="BI138" s="28">
        <v>1.0</v>
      </c>
      <c r="BJ138" s="28">
        <v>0.0</v>
      </c>
      <c r="BK138" s="28">
        <v>1.0</v>
      </c>
      <c r="BL138" s="28">
        <v>1.0</v>
      </c>
      <c r="BM138" s="28">
        <v>0.0</v>
      </c>
      <c r="BN138" s="28">
        <v>1.0</v>
      </c>
      <c r="BO138" s="29">
        <f t="shared" si="1"/>
        <v>0.875</v>
      </c>
      <c r="BP138" s="29">
        <f t="shared" si="2"/>
        <v>0.3415650255</v>
      </c>
      <c r="BQ138" s="30">
        <f t="shared" si="3"/>
        <v>14</v>
      </c>
      <c r="BR138" s="28">
        <v>0.0</v>
      </c>
      <c r="BS138" s="28">
        <v>0.0</v>
      </c>
      <c r="BT138" s="28">
        <v>0.0</v>
      </c>
      <c r="BU138" s="28">
        <v>0.0</v>
      </c>
      <c r="BV138" s="28">
        <v>0.0</v>
      </c>
      <c r="BW138" s="28">
        <v>0.0</v>
      </c>
      <c r="BX138" s="28">
        <v>0.0</v>
      </c>
      <c r="BY138" s="28">
        <v>0.0</v>
      </c>
      <c r="BZ138" s="28">
        <v>0.0</v>
      </c>
      <c r="CA138" s="28">
        <v>0.0</v>
      </c>
      <c r="CB138" s="28">
        <v>0.0</v>
      </c>
      <c r="CC138" s="28">
        <v>0.0</v>
      </c>
      <c r="CD138" s="28">
        <v>0.0</v>
      </c>
      <c r="CE138" s="28">
        <v>0.0</v>
      </c>
      <c r="CF138" s="28">
        <v>0.0</v>
      </c>
      <c r="CG138" s="28">
        <v>0.0</v>
      </c>
      <c r="CH138" s="29">
        <f t="shared" si="4"/>
        <v>0</v>
      </c>
      <c r="CI138" s="29">
        <f t="shared" si="5"/>
        <v>0</v>
      </c>
      <c r="CJ138" s="30">
        <f t="shared" si="6"/>
        <v>0</v>
      </c>
      <c r="CK138" s="28">
        <v>0.0</v>
      </c>
      <c r="CL138" s="28">
        <v>0.0</v>
      </c>
      <c r="CM138" s="28">
        <v>0.0</v>
      </c>
      <c r="CN138" s="28">
        <v>0.0</v>
      </c>
      <c r="CO138" s="28">
        <v>0.0</v>
      </c>
      <c r="CP138" s="28">
        <v>0.0</v>
      </c>
      <c r="CQ138" s="28">
        <v>0.0</v>
      </c>
      <c r="CR138" s="28">
        <v>0.0</v>
      </c>
      <c r="CS138" s="28">
        <v>0.0</v>
      </c>
      <c r="CT138" s="28">
        <v>0.0</v>
      </c>
      <c r="CU138" s="28">
        <v>0.0</v>
      </c>
      <c r="CV138" s="28">
        <v>0.0</v>
      </c>
      <c r="CW138" s="28">
        <v>0.0</v>
      </c>
      <c r="CX138" s="28">
        <v>0.0</v>
      </c>
      <c r="CY138" s="28">
        <v>0.0</v>
      </c>
      <c r="CZ138" s="28">
        <v>0.0</v>
      </c>
      <c r="DA138" s="29">
        <f t="shared" si="7"/>
        <v>0</v>
      </c>
      <c r="DB138" s="29">
        <f t="shared" si="8"/>
        <v>0</v>
      </c>
      <c r="DC138" s="30">
        <f t="shared" si="9"/>
        <v>0</v>
      </c>
      <c r="DD138" s="28">
        <v>0.0</v>
      </c>
      <c r="DE138" s="28">
        <v>0.0</v>
      </c>
      <c r="DF138" s="28">
        <v>0.0</v>
      </c>
      <c r="DG138" s="28">
        <v>0.0</v>
      </c>
      <c r="DH138" s="28">
        <v>0.0</v>
      </c>
      <c r="DI138" s="28">
        <v>0.0</v>
      </c>
      <c r="DJ138" s="28">
        <v>0.0</v>
      </c>
      <c r="DK138" s="28">
        <v>0.0</v>
      </c>
      <c r="DL138" s="28">
        <v>0.0</v>
      </c>
      <c r="DM138" s="28">
        <v>0.0</v>
      </c>
      <c r="DN138" s="28">
        <v>0.0</v>
      </c>
      <c r="DO138" s="28">
        <v>0.0</v>
      </c>
      <c r="DP138" s="28">
        <v>0.0</v>
      </c>
      <c r="DQ138" s="28">
        <v>0.0</v>
      </c>
      <c r="DR138" s="28">
        <v>0.0</v>
      </c>
      <c r="DS138" s="28">
        <v>0.0</v>
      </c>
      <c r="DT138" s="29">
        <f t="shared" si="10"/>
        <v>0</v>
      </c>
      <c r="DU138" s="29">
        <f t="shared" si="11"/>
        <v>0</v>
      </c>
      <c r="DV138" s="30">
        <f t="shared" si="12"/>
        <v>0</v>
      </c>
      <c r="DW138" s="28">
        <v>1.0</v>
      </c>
      <c r="DX138" s="28">
        <v>1.0</v>
      </c>
      <c r="DY138" s="28">
        <v>1.0</v>
      </c>
      <c r="DZ138" s="28">
        <v>1.0</v>
      </c>
      <c r="EA138" s="28">
        <v>1.0</v>
      </c>
      <c r="EB138" s="28">
        <v>1.0</v>
      </c>
      <c r="EC138" s="28">
        <v>1.0</v>
      </c>
      <c r="ED138" s="28">
        <v>1.0</v>
      </c>
      <c r="EE138" s="28">
        <v>1.0</v>
      </c>
      <c r="EF138" s="28">
        <v>1.0</v>
      </c>
      <c r="EG138" s="28">
        <v>1.0</v>
      </c>
      <c r="EH138" s="28">
        <v>2.0</v>
      </c>
      <c r="EI138" s="28">
        <v>1.0</v>
      </c>
      <c r="EJ138" s="28">
        <v>1.0</v>
      </c>
      <c r="EK138" s="28">
        <v>2.0</v>
      </c>
      <c r="EL138" s="28">
        <v>1.0</v>
      </c>
      <c r="EM138" s="29">
        <f t="shared" si="13"/>
        <v>1.125</v>
      </c>
      <c r="EN138" s="29">
        <f t="shared" si="14"/>
        <v>0.3415650255</v>
      </c>
      <c r="EO138" s="30">
        <f t="shared" si="15"/>
        <v>18</v>
      </c>
      <c r="EP138" s="45">
        <v>41759.78333333333</v>
      </c>
      <c r="EQ138" s="45">
        <v>41759.78333333333</v>
      </c>
      <c r="ER138" s="45">
        <v>41759.78333333333</v>
      </c>
      <c r="ES138" s="45">
        <v>41759.78333333333</v>
      </c>
      <c r="ET138" s="45">
        <v>41759.78402777778</v>
      </c>
      <c r="EU138" s="45">
        <v>41759.78402777778</v>
      </c>
      <c r="EV138" s="45">
        <v>41759.78402777778</v>
      </c>
      <c r="EW138" s="45">
        <v>41759.78402777778</v>
      </c>
      <c r="EX138" s="45">
        <v>41759.785416666666</v>
      </c>
      <c r="EY138" s="45">
        <v>41759.78680555556</v>
      </c>
      <c r="EZ138" s="45">
        <v>41759.78680555556</v>
      </c>
      <c r="FA138" s="45">
        <v>41759.788194444445</v>
      </c>
      <c r="FB138" s="45">
        <v>41759.78958333333</v>
      </c>
      <c r="FC138" s="45">
        <v>41759.79027777778</v>
      </c>
      <c r="FD138" s="45">
        <v>41759.79027777778</v>
      </c>
      <c r="FE138" s="45">
        <v>41759.790972222225</v>
      </c>
      <c r="FF138" s="43">
        <v>0.033665509259259256</v>
      </c>
      <c r="FG138" s="43">
        <v>0.03388773148148148</v>
      </c>
      <c r="FH138" s="43">
        <v>0.03397453703703703</v>
      </c>
      <c r="FI138" s="43">
        <v>0.03425347222222223</v>
      </c>
      <c r="FJ138" s="43">
        <v>0.03430324074074074</v>
      </c>
      <c r="FK138" s="43">
        <v>0.03454513888888889</v>
      </c>
      <c r="FL138" s="43">
        <v>0.03459143518518518</v>
      </c>
      <c r="FM138" s="43">
        <v>0.035687500000000004</v>
      </c>
      <c r="FN138" s="43">
        <v>0.03688078703703704</v>
      </c>
      <c r="FO138" s="43">
        <v>0.03711226851851852</v>
      </c>
      <c r="FP138" s="43">
        <v>0.0383275462962963</v>
      </c>
      <c r="FQ138" s="43">
        <v>0.03993287037037037</v>
      </c>
      <c r="FR138" s="43">
        <v>0.040428240740740744</v>
      </c>
      <c r="FS138" s="43">
        <v>0.04079282407407408</v>
      </c>
      <c r="FT138" s="43">
        <v>0.041157407407407406</v>
      </c>
      <c r="FU138" s="43">
        <v>3.7962962962962956E-4</v>
      </c>
      <c r="FV138" s="28">
        <v>26671.0</v>
      </c>
      <c r="FW138" s="28">
        <v>18846.0</v>
      </c>
      <c r="FX138" s="28">
        <v>7396.0</v>
      </c>
      <c r="FY138" s="28">
        <v>24535.0</v>
      </c>
      <c r="FZ138" s="28">
        <v>3823.0</v>
      </c>
      <c r="GA138" s="28">
        <v>18729.0</v>
      </c>
      <c r="GB138" s="28">
        <v>3657.0</v>
      </c>
      <c r="GC138" s="28">
        <v>94378.0</v>
      </c>
      <c r="GD138" s="28">
        <v>103522.0</v>
      </c>
      <c r="GE138" s="28">
        <v>19476.0</v>
      </c>
      <c r="GF138" s="28">
        <v>104469.0</v>
      </c>
      <c r="GG138" s="28">
        <v>42649.0</v>
      </c>
      <c r="GH138" s="28">
        <v>42982.0</v>
      </c>
      <c r="GI138" s="28">
        <v>31475.0</v>
      </c>
      <c r="GJ138" s="28">
        <v>28652.0</v>
      </c>
      <c r="GK138" s="28">
        <v>75836.0</v>
      </c>
      <c r="GL138" s="29">
        <f t="shared" si="16"/>
        <v>40443.5</v>
      </c>
      <c r="GM138" s="29">
        <f t="shared" si="17"/>
        <v>34715.33513</v>
      </c>
      <c r="GN138" s="30">
        <f t="shared" si="18"/>
        <v>647096</v>
      </c>
      <c r="GO138" s="28">
        <v>26671.0</v>
      </c>
      <c r="GP138" s="28">
        <v>18846.0</v>
      </c>
      <c r="GQ138" s="28">
        <v>7396.0</v>
      </c>
      <c r="GR138" s="28">
        <v>24535.0</v>
      </c>
      <c r="GS138" s="28">
        <v>3823.0</v>
      </c>
      <c r="GT138" s="28">
        <v>18729.0</v>
      </c>
      <c r="GU138" s="28">
        <v>3657.0</v>
      </c>
      <c r="GV138" s="28">
        <v>94378.0</v>
      </c>
      <c r="GW138" s="28">
        <v>103522.0</v>
      </c>
      <c r="GX138" s="28">
        <v>19476.0</v>
      </c>
      <c r="GY138" s="28">
        <v>104469.0</v>
      </c>
      <c r="GZ138" s="28">
        <v>42649.0</v>
      </c>
      <c r="HA138" s="28">
        <v>42982.0</v>
      </c>
      <c r="HB138" s="28">
        <v>31475.0</v>
      </c>
      <c r="HC138" s="28">
        <v>28652.0</v>
      </c>
      <c r="HD138" s="28">
        <v>75836.0</v>
      </c>
      <c r="HE138" s="29">
        <f t="shared" si="19"/>
        <v>40443.5</v>
      </c>
      <c r="HF138" s="29">
        <f t="shared" si="20"/>
        <v>34715.33513</v>
      </c>
      <c r="HG138" s="30">
        <f t="shared" si="21"/>
        <v>647096</v>
      </c>
      <c r="HH138" s="3"/>
      <c r="HI138" s="3"/>
      <c r="HJ138" s="28"/>
      <c r="HK138" s="28"/>
      <c r="HL138" s="28"/>
      <c r="HM138" s="28"/>
      <c r="HN138" s="28"/>
      <c r="HO138" s="28"/>
      <c r="HP138" s="28"/>
      <c r="HQ138" s="28"/>
      <c r="HR138" s="28"/>
      <c r="HS138" s="28"/>
      <c r="HT138" s="9" t="str">
        <f t="shared" si="22"/>
        <v>#DIV/0!</v>
      </c>
      <c r="HU138" s="9" t="str">
        <f t="shared" si="23"/>
        <v>#DIV/0!</v>
      </c>
      <c r="HV138" s="4">
        <f t="shared" si="24"/>
        <v>0</v>
      </c>
      <c r="HW138" s="28"/>
      <c r="HX138" s="28"/>
      <c r="HY138" s="28"/>
      <c r="HZ138" s="28"/>
      <c r="IA138" s="28"/>
      <c r="IB138" s="28"/>
      <c r="IC138" s="28"/>
      <c r="ID138" s="28"/>
      <c r="IE138" s="9" t="str">
        <f t="shared" si="25"/>
        <v>#DIV/0!</v>
      </c>
      <c r="IF138" s="9" t="str">
        <f t="shared" si="26"/>
        <v>#DIV/0!</v>
      </c>
      <c r="IG138" s="4">
        <f t="shared" si="27"/>
        <v>0</v>
      </c>
      <c r="IH138" s="28"/>
      <c r="II138" s="28"/>
      <c r="IJ138" s="28"/>
      <c r="IK138" s="28"/>
      <c r="IL138" s="9" t="str">
        <f t="shared" si="28"/>
        <v>#DIV/0!</v>
      </c>
      <c r="IM138" s="9" t="str">
        <f t="shared" si="29"/>
        <v>#DIV/0!</v>
      </c>
      <c r="IN138" s="4">
        <f t="shared" si="30"/>
        <v>0</v>
      </c>
      <c r="IO138" s="28"/>
      <c r="IP138" s="28"/>
      <c r="IQ138" s="28"/>
      <c r="IR138" s="28"/>
      <c r="IS138" s="28"/>
      <c r="IT138" s="28"/>
      <c r="IU138" s="28"/>
      <c r="IV138" s="28"/>
      <c r="IW138" s="28"/>
      <c r="IX138" s="28"/>
      <c r="IY138" s="28"/>
      <c r="IZ138" s="28"/>
      <c r="JA138" s="9" t="str">
        <f t="shared" si="31"/>
        <v>#DIV/0!</v>
      </c>
      <c r="JB138" s="9" t="str">
        <f t="shared" si="32"/>
        <v>#DIV/0!</v>
      </c>
      <c r="JC138" s="4">
        <f t="shared" si="33"/>
        <v>0</v>
      </c>
      <c r="JD138" s="28"/>
      <c r="JE138" s="28"/>
      <c r="JF138" s="28"/>
      <c r="JG138" s="28"/>
      <c r="JH138" s="3"/>
      <c r="JI138" s="3"/>
      <c r="JJ138" s="3"/>
      <c r="JK138" s="3"/>
      <c r="JL138" s="31"/>
    </row>
    <row r="139" ht="13.5" customHeight="1">
      <c r="A139" s="21">
        <v>89.0</v>
      </c>
      <c r="B139" s="28">
        <v>229541.0</v>
      </c>
      <c r="C139" s="30">
        <v>0.625766871</v>
      </c>
      <c r="D139" s="4">
        <v>0.0</v>
      </c>
      <c r="E139" s="4">
        <v>0.0</v>
      </c>
      <c r="F139" s="30">
        <v>0.0</v>
      </c>
      <c r="G139" s="4">
        <v>1.0</v>
      </c>
      <c r="H139" s="28">
        <v>16.0</v>
      </c>
      <c r="I139" s="28">
        <v>1047727.0</v>
      </c>
      <c r="J139" s="28">
        <v>2.0</v>
      </c>
      <c r="K139" s="28">
        <v>26971.0</v>
      </c>
      <c r="L139" s="28">
        <v>4198594.0</v>
      </c>
      <c r="M139" s="43">
        <v>0.04102893518518518</v>
      </c>
      <c r="N139" s="43">
        <v>0.021457175925925928</v>
      </c>
      <c r="O139" s="28">
        <v>188664.0</v>
      </c>
      <c r="P139" s="28">
        <v>323712.0</v>
      </c>
      <c r="Q139" s="43">
        <v>0.017516203703703704</v>
      </c>
      <c r="R139" s="28" t="s">
        <v>463</v>
      </c>
      <c r="S139" s="28">
        <v>622781.0</v>
      </c>
      <c r="T139" s="28">
        <v>622781.0</v>
      </c>
      <c r="U139" s="28">
        <v>623092.0</v>
      </c>
      <c r="V139" s="28">
        <v>623092.0</v>
      </c>
      <c r="W139" s="28">
        <v>623136.0</v>
      </c>
      <c r="X139" s="28">
        <v>623136.0</v>
      </c>
      <c r="Y139" s="28">
        <v>623167.0</v>
      </c>
      <c r="Z139" s="28">
        <v>623167.0</v>
      </c>
      <c r="AA139" s="28">
        <v>624294.0</v>
      </c>
      <c r="AB139" s="28">
        <v>624295.0</v>
      </c>
      <c r="AC139" s="28">
        <v>624301.0</v>
      </c>
      <c r="AD139" s="28">
        <v>624302.0</v>
      </c>
      <c r="AE139" s="28">
        <v>624311.0</v>
      </c>
      <c r="AF139" s="28">
        <v>624312.0</v>
      </c>
      <c r="AG139" s="28">
        <v>624313.0</v>
      </c>
      <c r="AH139" s="28">
        <v>624314.0</v>
      </c>
      <c r="AI139" s="28">
        <v>942864.0</v>
      </c>
      <c r="AJ139" s="28">
        <v>942865.0</v>
      </c>
      <c r="AK139" s="28">
        <v>943281.0</v>
      </c>
      <c r="AL139" s="28">
        <v>943283.0</v>
      </c>
      <c r="AM139" s="28">
        <v>943385.0</v>
      </c>
      <c r="AN139" s="28">
        <v>943386.0</v>
      </c>
      <c r="AO139" s="28">
        <v>943417.0</v>
      </c>
      <c r="AP139" s="28">
        <v>943418.0</v>
      </c>
      <c r="AQ139" s="28">
        <v>944957.0</v>
      </c>
      <c r="AR139" s="28">
        <v>944958.0</v>
      </c>
      <c r="AS139" s="28">
        <v>944966.0</v>
      </c>
      <c r="AT139" s="28">
        <v>944969.0</v>
      </c>
      <c r="AU139" s="28">
        <v>944991.0</v>
      </c>
      <c r="AV139" s="28">
        <v>944992.0</v>
      </c>
      <c r="AW139" s="28">
        <v>944993.0</v>
      </c>
      <c r="AX139" s="28">
        <v>944994.0</v>
      </c>
      <c r="AY139" s="28">
        <v>1.0</v>
      </c>
      <c r="AZ139" s="28">
        <v>1.0</v>
      </c>
      <c r="BA139" s="28">
        <v>1.0</v>
      </c>
      <c r="BB139" s="28">
        <v>1.0</v>
      </c>
      <c r="BC139" s="28">
        <v>1.0</v>
      </c>
      <c r="BD139" s="28">
        <v>1.0</v>
      </c>
      <c r="BE139" s="28">
        <v>1.0</v>
      </c>
      <c r="BF139" s="28">
        <v>1.0</v>
      </c>
      <c r="BG139" s="28">
        <v>0.0</v>
      </c>
      <c r="BH139" s="28">
        <v>0.0</v>
      </c>
      <c r="BI139" s="28">
        <v>0.0</v>
      </c>
      <c r="BJ139" s="28">
        <v>0.0</v>
      </c>
      <c r="BK139" s="28">
        <v>0.0</v>
      </c>
      <c r="BL139" s="28">
        <v>1.0</v>
      </c>
      <c r="BM139" s="28">
        <v>1.0</v>
      </c>
      <c r="BN139" s="28">
        <v>1.0</v>
      </c>
      <c r="BO139" s="29">
        <f t="shared" si="1"/>
        <v>0.6875</v>
      </c>
      <c r="BP139" s="29">
        <f t="shared" si="2"/>
        <v>0.4787135539</v>
      </c>
      <c r="BQ139" s="30">
        <f t="shared" si="3"/>
        <v>11</v>
      </c>
      <c r="BR139" s="28">
        <v>0.0</v>
      </c>
      <c r="BS139" s="28">
        <v>0.0</v>
      </c>
      <c r="BT139" s="28">
        <v>0.0</v>
      </c>
      <c r="BU139" s="28">
        <v>0.0</v>
      </c>
      <c r="BV139" s="28">
        <v>0.0</v>
      </c>
      <c r="BW139" s="28">
        <v>0.0</v>
      </c>
      <c r="BX139" s="28">
        <v>0.0</v>
      </c>
      <c r="BY139" s="28">
        <v>0.0</v>
      </c>
      <c r="BZ139" s="28">
        <v>0.0</v>
      </c>
      <c r="CA139" s="28">
        <v>0.0</v>
      </c>
      <c r="CB139" s="28">
        <v>0.0</v>
      </c>
      <c r="CC139" s="28">
        <v>0.0</v>
      </c>
      <c r="CD139" s="28">
        <v>0.0</v>
      </c>
      <c r="CE139" s="28">
        <v>0.0</v>
      </c>
      <c r="CF139" s="28">
        <v>0.0</v>
      </c>
      <c r="CG139" s="28">
        <v>0.0</v>
      </c>
      <c r="CH139" s="29">
        <f t="shared" si="4"/>
        <v>0</v>
      </c>
      <c r="CI139" s="29">
        <f t="shared" si="5"/>
        <v>0</v>
      </c>
      <c r="CJ139" s="30">
        <f t="shared" si="6"/>
        <v>0</v>
      </c>
      <c r="CK139" s="28">
        <v>0.0</v>
      </c>
      <c r="CL139" s="28">
        <v>0.0</v>
      </c>
      <c r="CM139" s="28">
        <v>0.0</v>
      </c>
      <c r="CN139" s="28">
        <v>0.0</v>
      </c>
      <c r="CO139" s="28">
        <v>0.0</v>
      </c>
      <c r="CP139" s="28">
        <v>0.0</v>
      </c>
      <c r="CQ139" s="28">
        <v>0.0</v>
      </c>
      <c r="CR139" s="28">
        <v>0.0</v>
      </c>
      <c r="CS139" s="28">
        <v>3.0</v>
      </c>
      <c r="CT139" s="28">
        <v>3.0</v>
      </c>
      <c r="CU139" s="28">
        <v>3.0</v>
      </c>
      <c r="CV139" s="28">
        <v>3.0</v>
      </c>
      <c r="CW139" s="28">
        <v>0.0</v>
      </c>
      <c r="CX139" s="28">
        <v>0.0</v>
      </c>
      <c r="CY139" s="28">
        <v>0.0</v>
      </c>
      <c r="CZ139" s="28">
        <v>0.0</v>
      </c>
      <c r="DA139" s="29">
        <f t="shared" si="7"/>
        <v>0.75</v>
      </c>
      <c r="DB139" s="29">
        <f t="shared" si="8"/>
        <v>1.341640786</v>
      </c>
      <c r="DC139" s="30">
        <f t="shared" si="9"/>
        <v>12</v>
      </c>
      <c r="DD139" s="28">
        <v>0.0</v>
      </c>
      <c r="DE139" s="28">
        <v>0.0</v>
      </c>
      <c r="DF139" s="28">
        <v>0.0</v>
      </c>
      <c r="DG139" s="28">
        <v>0.0</v>
      </c>
      <c r="DH139" s="28">
        <v>0.0</v>
      </c>
      <c r="DI139" s="28">
        <v>0.0</v>
      </c>
      <c r="DJ139" s="28">
        <v>0.0</v>
      </c>
      <c r="DK139" s="28">
        <v>0.0</v>
      </c>
      <c r="DL139" s="28">
        <v>1.0</v>
      </c>
      <c r="DM139" s="28">
        <v>1.0</v>
      </c>
      <c r="DN139" s="28">
        <v>1.0</v>
      </c>
      <c r="DO139" s="28">
        <v>1.0</v>
      </c>
      <c r="DP139" s="28">
        <v>0.0</v>
      </c>
      <c r="DQ139" s="28">
        <v>0.0</v>
      </c>
      <c r="DR139" s="28">
        <v>0.0</v>
      </c>
      <c r="DS139" s="28">
        <v>0.0</v>
      </c>
      <c r="DT139" s="29">
        <f t="shared" si="10"/>
        <v>0.25</v>
      </c>
      <c r="DU139" s="29">
        <f t="shared" si="11"/>
        <v>0.4472135955</v>
      </c>
      <c r="DV139" s="30">
        <f t="shared" si="12"/>
        <v>4</v>
      </c>
      <c r="DW139" s="28">
        <v>1.0</v>
      </c>
      <c r="DX139" s="28">
        <v>1.0</v>
      </c>
      <c r="DY139" s="28">
        <v>1.0</v>
      </c>
      <c r="DZ139" s="28">
        <v>1.0</v>
      </c>
      <c r="EA139" s="28">
        <v>1.0</v>
      </c>
      <c r="EB139" s="28">
        <v>1.0</v>
      </c>
      <c r="EC139" s="28">
        <v>1.0</v>
      </c>
      <c r="ED139" s="28">
        <v>1.0</v>
      </c>
      <c r="EE139" s="28">
        <v>5.0</v>
      </c>
      <c r="EF139" s="28">
        <v>4.0</v>
      </c>
      <c r="EG139" s="28">
        <v>4.0</v>
      </c>
      <c r="EH139" s="28">
        <v>3.0</v>
      </c>
      <c r="EI139" s="28">
        <v>3.0</v>
      </c>
      <c r="EJ139" s="28">
        <v>1.0</v>
      </c>
      <c r="EK139" s="28">
        <v>1.0</v>
      </c>
      <c r="EL139" s="28">
        <v>1.0</v>
      </c>
      <c r="EM139" s="29">
        <f t="shared" si="13"/>
        <v>1.875</v>
      </c>
      <c r="EN139" s="29">
        <f t="shared" si="14"/>
        <v>1.408308678</v>
      </c>
      <c r="EO139" s="30">
        <f t="shared" si="15"/>
        <v>30</v>
      </c>
      <c r="EP139" s="45">
        <v>41760.33263888889</v>
      </c>
      <c r="EQ139" s="45">
        <v>41760.33263888889</v>
      </c>
      <c r="ER139" s="45">
        <v>41760.33263888889</v>
      </c>
      <c r="ES139" s="45">
        <v>41760.333333333336</v>
      </c>
      <c r="ET139" s="45">
        <v>41760.33472222222</v>
      </c>
      <c r="EU139" s="45">
        <v>41760.33541666667</v>
      </c>
      <c r="EV139" s="45">
        <v>41760.34097222222</v>
      </c>
      <c r="EW139" s="45">
        <v>41760.34166666667</v>
      </c>
      <c r="EX139" s="45">
        <v>41760.34166666667</v>
      </c>
      <c r="EY139" s="45">
        <v>41760.34444444445</v>
      </c>
      <c r="EZ139" s="45">
        <v>41760.34583333333</v>
      </c>
      <c r="FA139" s="45">
        <v>41760.34861111111</v>
      </c>
      <c r="FB139" s="45">
        <v>41760.350694444445</v>
      </c>
      <c r="FC139" s="45">
        <v>41760.35208333333</v>
      </c>
      <c r="FD139" s="45">
        <v>41760.35277777778</v>
      </c>
      <c r="FE139" s="45">
        <v>41760.354166666664</v>
      </c>
      <c r="FF139" s="43">
        <v>0.041348379629629624</v>
      </c>
      <c r="FG139" s="43">
        <v>0.04154282407407407</v>
      </c>
      <c r="FH139" s="43">
        <v>1.8518518518518518E-5</v>
      </c>
      <c r="FI139" s="43">
        <v>0.001920138888888889</v>
      </c>
      <c r="FJ139" s="43">
        <v>0.0021041666666666665</v>
      </c>
      <c r="FK139" s="43">
        <v>0.008258101851851852</v>
      </c>
      <c r="FL139" s="43">
        <v>0.008314814814814815</v>
      </c>
      <c r="FM139" s="43">
        <v>0.008630787037037036</v>
      </c>
      <c r="FN139" s="43">
        <v>0.011234953703703705</v>
      </c>
      <c r="FO139" s="43">
        <v>0.012559027777777778</v>
      </c>
      <c r="FP139" s="43">
        <v>0.015501157407407406</v>
      </c>
      <c r="FQ139" s="43">
        <v>0.017438657407407406</v>
      </c>
      <c r="FR139" s="43">
        <v>0.01910300925925926</v>
      </c>
      <c r="FS139" s="43">
        <v>0.020064814814814817</v>
      </c>
      <c r="FT139" s="43">
        <v>0.02084837962962963</v>
      </c>
      <c r="FU139" s="43">
        <v>0.021456018518518517</v>
      </c>
      <c r="FV139" s="28">
        <v>28462.0</v>
      </c>
      <c r="FW139" s="28">
        <v>15260.0</v>
      </c>
      <c r="FX139" s="28">
        <v>11607.0</v>
      </c>
      <c r="FY139" s="28">
        <v>163852.0</v>
      </c>
      <c r="FZ139" s="28">
        <v>13804.0</v>
      </c>
      <c r="GA139" s="28">
        <v>531490.0</v>
      </c>
      <c r="GB139" s="28">
        <v>3380.0</v>
      </c>
      <c r="GC139" s="28">
        <v>22733.0</v>
      </c>
      <c r="GD139" s="28">
        <v>60652.0</v>
      </c>
      <c r="GE139" s="28">
        <v>62925.0</v>
      </c>
      <c r="GF139" s="28">
        <v>227697.0</v>
      </c>
      <c r="GG139" s="28">
        <v>157220.0</v>
      </c>
      <c r="GH139" s="28">
        <v>82913.0</v>
      </c>
      <c r="GI139" s="28">
        <v>82592.0</v>
      </c>
      <c r="GJ139" s="28">
        <v>67300.0</v>
      </c>
      <c r="GK139" s="28">
        <v>52729.0</v>
      </c>
      <c r="GL139" s="29">
        <f t="shared" si="16"/>
        <v>99038.5</v>
      </c>
      <c r="GM139" s="29">
        <f t="shared" si="17"/>
        <v>131528.3139</v>
      </c>
      <c r="GN139" s="30">
        <f t="shared" si="18"/>
        <v>1584616</v>
      </c>
      <c r="GO139" s="28">
        <v>28462.0</v>
      </c>
      <c r="GP139" s="28">
        <v>15260.0</v>
      </c>
      <c r="GQ139" s="28">
        <v>11607.0</v>
      </c>
      <c r="GR139" s="28">
        <v>163852.0</v>
      </c>
      <c r="GS139" s="28">
        <v>13804.0</v>
      </c>
      <c r="GT139" s="28">
        <v>531490.0</v>
      </c>
      <c r="GU139" s="28">
        <v>3380.0</v>
      </c>
      <c r="GV139" s="28">
        <v>22733.0</v>
      </c>
      <c r="GW139" s="28">
        <v>60652.0</v>
      </c>
      <c r="GX139" s="28">
        <v>62925.0</v>
      </c>
      <c r="GY139" s="28">
        <v>227697.0</v>
      </c>
      <c r="GZ139" s="28">
        <v>157220.0</v>
      </c>
      <c r="HA139" s="28">
        <v>82913.0</v>
      </c>
      <c r="HB139" s="28">
        <v>82592.0</v>
      </c>
      <c r="HC139" s="28">
        <v>67300.0</v>
      </c>
      <c r="HD139" s="28">
        <v>52729.0</v>
      </c>
      <c r="HE139" s="29">
        <f t="shared" si="19"/>
        <v>99038.5</v>
      </c>
      <c r="HF139" s="29">
        <f t="shared" si="20"/>
        <v>131528.3139</v>
      </c>
      <c r="HG139" s="30">
        <f t="shared" si="21"/>
        <v>1584616</v>
      </c>
      <c r="HH139" s="3"/>
      <c r="HI139" s="3"/>
      <c r="HJ139" s="28"/>
      <c r="HK139" s="28"/>
      <c r="HL139" s="28"/>
      <c r="HM139" s="28"/>
      <c r="HN139" s="28"/>
      <c r="HO139" s="28"/>
      <c r="HP139" s="28"/>
      <c r="HQ139" s="28"/>
      <c r="HR139" s="28"/>
      <c r="HS139" s="28"/>
      <c r="HT139" s="9" t="str">
        <f t="shared" si="22"/>
        <v>#DIV/0!</v>
      </c>
      <c r="HU139" s="9" t="str">
        <f t="shared" si="23"/>
        <v>#DIV/0!</v>
      </c>
      <c r="HV139" s="4">
        <f t="shared" si="24"/>
        <v>0</v>
      </c>
      <c r="HW139" s="28"/>
      <c r="HX139" s="28"/>
      <c r="HY139" s="28"/>
      <c r="HZ139" s="28"/>
      <c r="IA139" s="28"/>
      <c r="IB139" s="28"/>
      <c r="IC139" s="28"/>
      <c r="ID139" s="28"/>
      <c r="IE139" s="9" t="str">
        <f t="shared" si="25"/>
        <v>#DIV/0!</v>
      </c>
      <c r="IF139" s="9" t="str">
        <f t="shared" si="26"/>
        <v>#DIV/0!</v>
      </c>
      <c r="IG139" s="4">
        <f t="shared" si="27"/>
        <v>0</v>
      </c>
      <c r="IH139" s="28"/>
      <c r="II139" s="28"/>
      <c r="IJ139" s="28"/>
      <c r="IK139" s="28"/>
      <c r="IL139" s="9" t="str">
        <f t="shared" si="28"/>
        <v>#DIV/0!</v>
      </c>
      <c r="IM139" s="9" t="str">
        <f t="shared" si="29"/>
        <v>#DIV/0!</v>
      </c>
      <c r="IN139" s="4">
        <f t="shared" si="30"/>
        <v>0</v>
      </c>
      <c r="IO139" s="28"/>
      <c r="IP139" s="28"/>
      <c r="IQ139" s="28"/>
      <c r="IR139" s="28"/>
      <c r="IS139" s="28"/>
      <c r="IT139" s="28"/>
      <c r="IU139" s="28"/>
      <c r="IV139" s="28"/>
      <c r="IW139" s="28"/>
      <c r="IX139" s="28"/>
      <c r="IY139" s="28"/>
      <c r="IZ139" s="28"/>
      <c r="JA139" s="9" t="str">
        <f t="shared" si="31"/>
        <v>#DIV/0!</v>
      </c>
      <c r="JB139" s="9" t="str">
        <f t="shared" si="32"/>
        <v>#DIV/0!</v>
      </c>
      <c r="JC139" s="4">
        <f t="shared" si="33"/>
        <v>0</v>
      </c>
      <c r="JD139" s="28"/>
      <c r="JE139" s="28"/>
      <c r="JF139" s="28"/>
      <c r="JG139" s="28"/>
      <c r="JH139" s="3"/>
      <c r="JI139" s="3"/>
      <c r="JJ139" s="3"/>
      <c r="JK139" s="3"/>
      <c r="JL139" s="31"/>
    </row>
    <row r="140" ht="13.5" customHeight="1">
      <c r="A140" s="21">
        <v>38.0</v>
      </c>
      <c r="B140" s="28">
        <v>229303.0</v>
      </c>
      <c r="C140" s="30">
        <v>0.729508197</v>
      </c>
      <c r="D140" s="4">
        <v>1.0</v>
      </c>
      <c r="E140" s="4">
        <v>1.0</v>
      </c>
      <c r="F140" s="30">
        <v>0.0</v>
      </c>
      <c r="G140" s="4">
        <v>1.0</v>
      </c>
      <c r="H140" s="28">
        <v>16.0</v>
      </c>
      <c r="I140" s="28">
        <v>1047726.0</v>
      </c>
      <c r="J140" s="28">
        <v>2.0</v>
      </c>
      <c r="K140" s="28">
        <v>26970.0</v>
      </c>
      <c r="L140" s="28">
        <v>4192957.0</v>
      </c>
      <c r="M140" s="43">
        <v>0.02405439814814815</v>
      </c>
      <c r="N140" s="43">
        <v>0.03643518518518519</v>
      </c>
      <c r="O140" s="28">
        <v>188426.0</v>
      </c>
      <c r="P140" s="28">
        <v>323712.0</v>
      </c>
      <c r="Q140" s="43">
        <v>0.01699537037037037</v>
      </c>
      <c r="R140" s="28" t="s">
        <v>420</v>
      </c>
      <c r="S140" s="28">
        <v>622781.0</v>
      </c>
      <c r="T140" s="28">
        <v>622781.0</v>
      </c>
      <c r="U140" s="28">
        <v>623092.0</v>
      </c>
      <c r="V140" s="28">
        <v>623092.0</v>
      </c>
      <c r="W140" s="28">
        <v>623136.0</v>
      </c>
      <c r="X140" s="28">
        <v>623136.0</v>
      </c>
      <c r="Y140" s="28">
        <v>623167.0</v>
      </c>
      <c r="Z140" s="28">
        <v>623167.0</v>
      </c>
      <c r="AA140" s="28">
        <v>624294.0</v>
      </c>
      <c r="AB140" s="28">
        <v>624295.0</v>
      </c>
      <c r="AC140" s="28">
        <v>624301.0</v>
      </c>
      <c r="AD140" s="28">
        <v>624302.0</v>
      </c>
      <c r="AE140" s="28">
        <v>624311.0</v>
      </c>
      <c r="AF140" s="28">
        <v>624312.0</v>
      </c>
      <c r="AG140" s="28">
        <v>624313.0</v>
      </c>
      <c r="AH140" s="28">
        <v>624314.0</v>
      </c>
      <c r="AI140" s="28">
        <v>942864.0</v>
      </c>
      <c r="AJ140" s="28">
        <v>942865.0</v>
      </c>
      <c r="AK140" s="28">
        <v>943281.0</v>
      </c>
      <c r="AL140" s="28">
        <v>943283.0</v>
      </c>
      <c r="AM140" s="28">
        <v>943385.0</v>
      </c>
      <c r="AN140" s="28">
        <v>943386.0</v>
      </c>
      <c r="AO140" s="28">
        <v>943417.0</v>
      </c>
      <c r="AP140" s="28">
        <v>943418.0</v>
      </c>
      <c r="AQ140" s="28">
        <v>944957.0</v>
      </c>
      <c r="AR140" s="28">
        <v>944958.0</v>
      </c>
      <c r="AS140" s="28">
        <v>944966.0</v>
      </c>
      <c r="AT140" s="28">
        <v>944969.0</v>
      </c>
      <c r="AU140" s="28">
        <v>944991.0</v>
      </c>
      <c r="AV140" s="28">
        <v>944992.0</v>
      </c>
      <c r="AW140" s="28">
        <v>944993.0</v>
      </c>
      <c r="AX140" s="28">
        <v>944994.0</v>
      </c>
      <c r="AY140" s="28">
        <v>1.0</v>
      </c>
      <c r="AZ140" s="28">
        <v>1.0</v>
      </c>
      <c r="BA140" s="28">
        <v>1.0</v>
      </c>
      <c r="BB140" s="28">
        <v>1.0</v>
      </c>
      <c r="BC140" s="28">
        <v>1.0</v>
      </c>
      <c r="BD140" s="28">
        <v>1.0</v>
      </c>
      <c r="BE140" s="28">
        <v>1.0</v>
      </c>
      <c r="BF140" s="28">
        <v>1.0</v>
      </c>
      <c r="BG140" s="28">
        <v>1.0</v>
      </c>
      <c r="BH140" s="28">
        <v>1.0</v>
      </c>
      <c r="BI140" s="28">
        <v>1.0</v>
      </c>
      <c r="BJ140" s="28">
        <v>0.0</v>
      </c>
      <c r="BK140" s="28">
        <v>1.0</v>
      </c>
      <c r="BL140" s="28">
        <v>1.0</v>
      </c>
      <c r="BM140" s="28">
        <v>1.0</v>
      </c>
      <c r="BN140" s="28">
        <v>1.0</v>
      </c>
      <c r="BO140" s="29">
        <f t="shared" si="1"/>
        <v>0.9375</v>
      </c>
      <c r="BP140" s="29">
        <f t="shared" si="2"/>
        <v>0.25</v>
      </c>
      <c r="BQ140" s="30">
        <f t="shared" si="3"/>
        <v>15</v>
      </c>
      <c r="BR140" s="28">
        <v>0.0</v>
      </c>
      <c r="BS140" s="28">
        <v>0.0</v>
      </c>
      <c r="BT140" s="28">
        <v>0.0</v>
      </c>
      <c r="BU140" s="28">
        <v>0.0</v>
      </c>
      <c r="BV140" s="28">
        <v>0.0</v>
      </c>
      <c r="BW140" s="28">
        <v>0.0</v>
      </c>
      <c r="BX140" s="28">
        <v>0.0</v>
      </c>
      <c r="BY140" s="28">
        <v>0.0</v>
      </c>
      <c r="BZ140" s="28">
        <v>0.0</v>
      </c>
      <c r="CA140" s="28">
        <v>0.0</v>
      </c>
      <c r="CB140" s="28">
        <v>0.0</v>
      </c>
      <c r="CC140" s="28">
        <v>0.0</v>
      </c>
      <c r="CD140" s="28">
        <v>0.0</v>
      </c>
      <c r="CE140" s="28">
        <v>0.0</v>
      </c>
      <c r="CF140" s="28">
        <v>0.0</v>
      </c>
      <c r="CG140" s="28">
        <v>0.0</v>
      </c>
      <c r="CH140" s="29">
        <f t="shared" si="4"/>
        <v>0</v>
      </c>
      <c r="CI140" s="29">
        <f t="shared" si="5"/>
        <v>0</v>
      </c>
      <c r="CJ140" s="30">
        <f t="shared" si="6"/>
        <v>0</v>
      </c>
      <c r="CK140" s="28">
        <v>0.0</v>
      </c>
      <c r="CL140" s="28">
        <v>0.0</v>
      </c>
      <c r="CM140" s="28">
        <v>0.0</v>
      </c>
      <c r="CN140" s="28">
        <v>0.0</v>
      </c>
      <c r="CO140" s="28">
        <v>0.0</v>
      </c>
      <c r="CP140" s="28">
        <v>0.0</v>
      </c>
      <c r="CQ140" s="28">
        <v>0.0</v>
      </c>
      <c r="CR140" s="28">
        <v>0.0</v>
      </c>
      <c r="CS140" s="28">
        <v>0.0</v>
      </c>
      <c r="CT140" s="28">
        <v>0.0</v>
      </c>
      <c r="CU140" s="28">
        <v>0.0</v>
      </c>
      <c r="CV140" s="28">
        <v>2.0</v>
      </c>
      <c r="CW140" s="28">
        <v>0.0</v>
      </c>
      <c r="CX140" s="28">
        <v>0.0</v>
      </c>
      <c r="CY140" s="28">
        <v>0.0</v>
      </c>
      <c r="CZ140" s="28">
        <v>0.0</v>
      </c>
      <c r="DA140" s="29">
        <f t="shared" si="7"/>
        <v>0.125</v>
      </c>
      <c r="DB140" s="29">
        <f t="shared" si="8"/>
        <v>0.5</v>
      </c>
      <c r="DC140" s="30">
        <f t="shared" si="9"/>
        <v>2</v>
      </c>
      <c r="DD140" s="28">
        <v>0.0</v>
      </c>
      <c r="DE140" s="28">
        <v>0.0</v>
      </c>
      <c r="DF140" s="28">
        <v>0.0</v>
      </c>
      <c r="DG140" s="28">
        <v>0.0</v>
      </c>
      <c r="DH140" s="28">
        <v>0.0</v>
      </c>
      <c r="DI140" s="28">
        <v>0.0</v>
      </c>
      <c r="DJ140" s="28">
        <v>0.0</v>
      </c>
      <c r="DK140" s="28">
        <v>0.0</v>
      </c>
      <c r="DL140" s="28">
        <v>0.0</v>
      </c>
      <c r="DM140" s="28">
        <v>0.0</v>
      </c>
      <c r="DN140" s="28">
        <v>0.0</v>
      </c>
      <c r="DO140" s="28">
        <v>0.0</v>
      </c>
      <c r="DP140" s="28">
        <v>0.0</v>
      </c>
      <c r="DQ140" s="28">
        <v>0.0</v>
      </c>
      <c r="DR140" s="28">
        <v>0.0</v>
      </c>
      <c r="DS140" s="28">
        <v>0.0</v>
      </c>
      <c r="DT140" s="29">
        <f t="shared" si="10"/>
        <v>0</v>
      </c>
      <c r="DU140" s="29">
        <f t="shared" si="11"/>
        <v>0</v>
      </c>
      <c r="DV140" s="30">
        <f t="shared" si="12"/>
        <v>0</v>
      </c>
      <c r="DW140" s="28">
        <v>1.0</v>
      </c>
      <c r="DX140" s="28">
        <v>1.0</v>
      </c>
      <c r="DY140" s="28">
        <v>1.0</v>
      </c>
      <c r="DZ140" s="28">
        <v>1.0</v>
      </c>
      <c r="EA140" s="28">
        <v>1.0</v>
      </c>
      <c r="EB140" s="28">
        <v>1.0</v>
      </c>
      <c r="EC140" s="28">
        <v>1.0</v>
      </c>
      <c r="ED140" s="28">
        <v>1.0</v>
      </c>
      <c r="EE140" s="28">
        <v>1.0</v>
      </c>
      <c r="EF140" s="28">
        <v>1.0</v>
      </c>
      <c r="EG140" s="28">
        <v>1.0</v>
      </c>
      <c r="EH140" s="28">
        <v>3.0</v>
      </c>
      <c r="EI140" s="28">
        <v>1.0</v>
      </c>
      <c r="EJ140" s="28">
        <v>1.0</v>
      </c>
      <c r="EK140" s="28">
        <v>1.0</v>
      </c>
      <c r="EL140" s="28">
        <v>1.0</v>
      </c>
      <c r="EM140" s="29">
        <f t="shared" si="13"/>
        <v>1.125</v>
      </c>
      <c r="EN140" s="29">
        <f t="shared" si="14"/>
        <v>0.5</v>
      </c>
      <c r="EO140" s="30">
        <f t="shared" si="15"/>
        <v>18</v>
      </c>
      <c r="EP140" s="45">
        <v>41759.52361111111</v>
      </c>
      <c r="EQ140" s="45">
        <v>41759.52361111111</v>
      </c>
      <c r="ER140" s="45">
        <v>41759.524305555555</v>
      </c>
      <c r="ES140" s="45">
        <v>41759.524305555555</v>
      </c>
      <c r="ET140" s="45">
        <v>41759.524305555555</v>
      </c>
      <c r="EU140" s="45">
        <v>41759.525</v>
      </c>
      <c r="EV140" s="45">
        <v>41759.52569444444</v>
      </c>
      <c r="EW140" s="45">
        <v>41759.52569444444</v>
      </c>
      <c r="EX140" s="45">
        <v>41759.52569444444</v>
      </c>
      <c r="EY140" s="45">
        <v>41759.52638888889</v>
      </c>
      <c r="EZ140" s="45">
        <v>41759.52638888889</v>
      </c>
      <c r="FA140" s="45">
        <v>41759.52916666667</v>
      </c>
      <c r="FB140" s="45">
        <v>41759.53402777778</v>
      </c>
      <c r="FC140" s="45">
        <v>41759.53402777778</v>
      </c>
      <c r="FD140" s="45">
        <v>41759.53472222222</v>
      </c>
      <c r="FE140" s="45">
        <v>41759.53472222222</v>
      </c>
      <c r="FF140" s="43">
        <v>0.024215277777777777</v>
      </c>
      <c r="FG140" s="43">
        <v>0.024319444444444446</v>
      </c>
      <c r="FH140" s="43">
        <v>0.024430555555555556</v>
      </c>
      <c r="FI140" s="43">
        <v>0.024972222222222226</v>
      </c>
      <c r="FJ140" s="43">
        <v>0.02505439814814815</v>
      </c>
      <c r="FK140" s="43">
        <v>0.025876157407407407</v>
      </c>
      <c r="FL140" s="43">
        <v>0.02604513888888889</v>
      </c>
      <c r="FM140" s="43">
        <v>0.026267361111111113</v>
      </c>
      <c r="FN140" s="43">
        <v>0.026539351851851852</v>
      </c>
      <c r="FO140" s="43">
        <v>0.02680439814814815</v>
      </c>
      <c r="FP140" s="43">
        <v>0.029312500000000002</v>
      </c>
      <c r="FQ140" s="43">
        <v>0.03426273148148148</v>
      </c>
      <c r="FR140" s="43">
        <v>0.03457986111111112</v>
      </c>
      <c r="FS140" s="43">
        <v>0.034957175925925926</v>
      </c>
      <c r="FT140" s="43">
        <v>0.03532986111111111</v>
      </c>
      <c r="FU140" s="43">
        <v>0.03643402777777778</v>
      </c>
      <c r="FV140" s="28">
        <v>12201.0</v>
      </c>
      <c r="FW140" s="28">
        <v>8161.0</v>
      </c>
      <c r="FX140" s="28">
        <v>7802.0</v>
      </c>
      <c r="FY140" s="28">
        <v>46575.0</v>
      </c>
      <c r="FZ140" s="28">
        <v>6659.0</v>
      </c>
      <c r="GA140" s="28">
        <v>70668.0</v>
      </c>
      <c r="GB140" s="28">
        <v>4305.0</v>
      </c>
      <c r="GC140" s="28">
        <v>18443.0</v>
      </c>
      <c r="GD140" s="28">
        <v>22942.0</v>
      </c>
      <c r="GE140" s="28">
        <v>21914.0</v>
      </c>
      <c r="GF140" s="28">
        <v>215562.0</v>
      </c>
      <c r="GG140" s="28">
        <v>271904.0</v>
      </c>
      <c r="GH140" s="28">
        <v>26679.0</v>
      </c>
      <c r="GI140" s="28">
        <v>30264.0</v>
      </c>
      <c r="GJ140" s="28">
        <v>31501.0</v>
      </c>
      <c r="GK140" s="28">
        <v>93889.0</v>
      </c>
      <c r="GL140" s="29">
        <f t="shared" si="16"/>
        <v>55591.8125</v>
      </c>
      <c r="GM140" s="29">
        <f t="shared" si="17"/>
        <v>77989.66425</v>
      </c>
      <c r="GN140" s="30">
        <f t="shared" si="18"/>
        <v>889469</v>
      </c>
      <c r="GO140" s="28">
        <v>12201.0</v>
      </c>
      <c r="GP140" s="28">
        <v>8161.0</v>
      </c>
      <c r="GQ140" s="28">
        <v>7802.0</v>
      </c>
      <c r="GR140" s="28">
        <v>46575.0</v>
      </c>
      <c r="GS140" s="28">
        <v>6659.0</v>
      </c>
      <c r="GT140" s="28">
        <v>70668.0</v>
      </c>
      <c r="GU140" s="28">
        <v>4305.0</v>
      </c>
      <c r="GV140" s="28">
        <v>18443.0</v>
      </c>
      <c r="GW140" s="28">
        <v>22942.0</v>
      </c>
      <c r="GX140" s="28">
        <v>21914.0</v>
      </c>
      <c r="GY140" s="28">
        <v>215562.0</v>
      </c>
      <c r="GZ140" s="28">
        <v>271904.0</v>
      </c>
      <c r="HA140" s="28">
        <v>26679.0</v>
      </c>
      <c r="HB140" s="28">
        <v>30264.0</v>
      </c>
      <c r="HC140" s="28">
        <v>31501.0</v>
      </c>
      <c r="HD140" s="28">
        <v>93889.0</v>
      </c>
      <c r="HE140" s="29">
        <f t="shared" si="19"/>
        <v>55591.8125</v>
      </c>
      <c r="HF140" s="29">
        <f t="shared" si="20"/>
        <v>77989.66425</v>
      </c>
      <c r="HG140" s="30">
        <f t="shared" si="21"/>
        <v>889469</v>
      </c>
      <c r="HH140" s="3"/>
      <c r="HI140" s="3"/>
      <c r="HJ140" s="28"/>
      <c r="HK140" s="28"/>
      <c r="HL140" s="28"/>
      <c r="HM140" s="28"/>
      <c r="HN140" s="28"/>
      <c r="HO140" s="28"/>
      <c r="HP140" s="28"/>
      <c r="HQ140" s="28"/>
      <c r="HR140" s="28"/>
      <c r="HS140" s="28"/>
      <c r="HT140" s="9" t="str">
        <f t="shared" si="22"/>
        <v>#DIV/0!</v>
      </c>
      <c r="HU140" s="9" t="str">
        <f t="shared" si="23"/>
        <v>#DIV/0!</v>
      </c>
      <c r="HV140" s="4">
        <f t="shared" si="24"/>
        <v>0</v>
      </c>
      <c r="HW140" s="28"/>
      <c r="HX140" s="28"/>
      <c r="HY140" s="28"/>
      <c r="HZ140" s="28"/>
      <c r="IA140" s="28"/>
      <c r="IB140" s="28"/>
      <c r="IC140" s="28"/>
      <c r="ID140" s="28"/>
      <c r="IE140" s="9" t="str">
        <f t="shared" si="25"/>
        <v>#DIV/0!</v>
      </c>
      <c r="IF140" s="9" t="str">
        <f t="shared" si="26"/>
        <v>#DIV/0!</v>
      </c>
      <c r="IG140" s="4">
        <f t="shared" si="27"/>
        <v>0</v>
      </c>
      <c r="IH140" s="28"/>
      <c r="II140" s="28"/>
      <c r="IJ140" s="28"/>
      <c r="IK140" s="28"/>
      <c r="IL140" s="9" t="str">
        <f t="shared" si="28"/>
        <v>#DIV/0!</v>
      </c>
      <c r="IM140" s="9" t="str">
        <f t="shared" si="29"/>
        <v>#DIV/0!</v>
      </c>
      <c r="IN140" s="4">
        <f t="shared" si="30"/>
        <v>0</v>
      </c>
      <c r="IO140" s="28"/>
      <c r="IP140" s="28"/>
      <c r="IQ140" s="28"/>
      <c r="IR140" s="28"/>
      <c r="IS140" s="28"/>
      <c r="IT140" s="28"/>
      <c r="IU140" s="28"/>
      <c r="IV140" s="28"/>
      <c r="IW140" s="28"/>
      <c r="IX140" s="28"/>
      <c r="IY140" s="28"/>
      <c r="IZ140" s="28"/>
      <c r="JA140" s="9" t="str">
        <f t="shared" si="31"/>
        <v>#DIV/0!</v>
      </c>
      <c r="JB140" s="9" t="str">
        <f t="shared" si="32"/>
        <v>#DIV/0!</v>
      </c>
      <c r="JC140" s="4">
        <f t="shared" si="33"/>
        <v>0</v>
      </c>
      <c r="JD140" s="28"/>
      <c r="JE140" s="28"/>
      <c r="JF140" s="28"/>
      <c r="JG140" s="28"/>
      <c r="JH140" s="3"/>
      <c r="JI140" s="3"/>
      <c r="JJ140" s="3"/>
      <c r="JK140" s="3"/>
      <c r="JL140" s="31"/>
    </row>
    <row r="141" ht="13.5" customHeight="1">
      <c r="A141" s="21">
        <v>78.0</v>
      </c>
      <c r="B141" s="28">
        <v>229440.0</v>
      </c>
      <c r="C141" s="30">
        <v>0.594845361</v>
      </c>
      <c r="D141" s="4">
        <v>0.0</v>
      </c>
      <c r="E141" s="4">
        <v>0.0</v>
      </c>
      <c r="F141" s="30">
        <v>0.0</v>
      </c>
      <c r="G141" s="4">
        <v>1.0</v>
      </c>
      <c r="H141" s="28">
        <v>16.0</v>
      </c>
      <c r="I141" s="28">
        <v>1047727.0</v>
      </c>
      <c r="J141" s="28">
        <v>2.0</v>
      </c>
      <c r="K141" s="28">
        <v>26971.0</v>
      </c>
      <c r="L141" s="28">
        <v>4196495.0</v>
      </c>
      <c r="M141" s="43">
        <v>7.777777777777778E-4</v>
      </c>
      <c r="N141" s="43">
        <v>0.00989236111111111</v>
      </c>
      <c r="O141" s="28">
        <v>188563.0</v>
      </c>
      <c r="P141" s="28">
        <v>323712.0</v>
      </c>
      <c r="Q141" s="43">
        <v>0.017516203703703704</v>
      </c>
      <c r="R141" s="43">
        <v>0.00989236111111111</v>
      </c>
      <c r="S141" s="28">
        <v>622781.0</v>
      </c>
      <c r="T141" s="28">
        <v>622781.0</v>
      </c>
      <c r="U141" s="28">
        <v>623092.0</v>
      </c>
      <c r="V141" s="28">
        <v>623092.0</v>
      </c>
      <c r="W141" s="28">
        <v>623136.0</v>
      </c>
      <c r="X141" s="28">
        <v>623136.0</v>
      </c>
      <c r="Y141" s="28">
        <v>623167.0</v>
      </c>
      <c r="Z141" s="28">
        <v>623167.0</v>
      </c>
      <c r="AA141" s="28">
        <v>624294.0</v>
      </c>
      <c r="AB141" s="28">
        <v>624295.0</v>
      </c>
      <c r="AC141" s="28">
        <v>624301.0</v>
      </c>
      <c r="AD141" s="28">
        <v>624302.0</v>
      </c>
      <c r="AE141" s="28">
        <v>624311.0</v>
      </c>
      <c r="AF141" s="28">
        <v>624312.0</v>
      </c>
      <c r="AG141" s="28">
        <v>624313.0</v>
      </c>
      <c r="AH141" s="28">
        <v>624314.0</v>
      </c>
      <c r="AI141" s="28">
        <v>942864.0</v>
      </c>
      <c r="AJ141" s="28">
        <v>942865.0</v>
      </c>
      <c r="AK141" s="28">
        <v>943281.0</v>
      </c>
      <c r="AL141" s="28">
        <v>943283.0</v>
      </c>
      <c r="AM141" s="28">
        <v>943385.0</v>
      </c>
      <c r="AN141" s="28">
        <v>943386.0</v>
      </c>
      <c r="AO141" s="28">
        <v>943417.0</v>
      </c>
      <c r="AP141" s="28">
        <v>943418.0</v>
      </c>
      <c r="AQ141" s="28">
        <v>944957.0</v>
      </c>
      <c r="AR141" s="28">
        <v>944958.0</v>
      </c>
      <c r="AS141" s="28">
        <v>944966.0</v>
      </c>
      <c r="AT141" s="28">
        <v>944969.0</v>
      </c>
      <c r="AU141" s="28">
        <v>944991.0</v>
      </c>
      <c r="AV141" s="28">
        <v>944992.0</v>
      </c>
      <c r="AW141" s="28">
        <v>944993.0</v>
      </c>
      <c r="AX141" s="28">
        <v>944994.0</v>
      </c>
      <c r="AY141" s="28">
        <v>1.0</v>
      </c>
      <c r="AZ141" s="28">
        <v>1.0</v>
      </c>
      <c r="BA141" s="28">
        <v>1.0</v>
      </c>
      <c r="BB141" s="28">
        <v>1.0</v>
      </c>
      <c r="BC141" s="28">
        <v>1.0</v>
      </c>
      <c r="BD141" s="28">
        <v>0.0</v>
      </c>
      <c r="BE141" s="28">
        <v>1.0</v>
      </c>
      <c r="BF141" s="28">
        <v>1.0</v>
      </c>
      <c r="BG141" s="28">
        <v>0.0</v>
      </c>
      <c r="BH141" s="28">
        <v>0.0</v>
      </c>
      <c r="BI141" s="28">
        <v>0.0</v>
      </c>
      <c r="BJ141" s="28">
        <v>0.0</v>
      </c>
      <c r="BK141" s="28">
        <v>0.0</v>
      </c>
      <c r="BL141" s="28">
        <v>1.0</v>
      </c>
      <c r="BM141" s="28">
        <v>1.0</v>
      </c>
      <c r="BN141" s="28">
        <v>1.0</v>
      </c>
      <c r="BO141" s="29">
        <f t="shared" si="1"/>
        <v>0.625</v>
      </c>
      <c r="BP141" s="29">
        <f t="shared" si="2"/>
        <v>0.5</v>
      </c>
      <c r="BQ141" s="30">
        <f t="shared" si="3"/>
        <v>10</v>
      </c>
      <c r="BR141" s="28">
        <v>0.0</v>
      </c>
      <c r="BS141" s="28">
        <v>0.0</v>
      </c>
      <c r="BT141" s="28">
        <v>0.0</v>
      </c>
      <c r="BU141" s="28">
        <v>0.0</v>
      </c>
      <c r="BV141" s="28">
        <v>0.0</v>
      </c>
      <c r="BW141" s="28">
        <v>0.0</v>
      </c>
      <c r="BX141" s="28">
        <v>0.0</v>
      </c>
      <c r="BY141" s="28">
        <v>0.0</v>
      </c>
      <c r="BZ141" s="28">
        <v>1.0</v>
      </c>
      <c r="CA141" s="28">
        <v>0.0</v>
      </c>
      <c r="CB141" s="28">
        <v>1.0</v>
      </c>
      <c r="CC141" s="28">
        <v>1.0</v>
      </c>
      <c r="CD141" s="28">
        <v>0.0</v>
      </c>
      <c r="CE141" s="28">
        <v>0.0</v>
      </c>
      <c r="CF141" s="28">
        <v>0.0</v>
      </c>
      <c r="CG141" s="28">
        <v>0.0</v>
      </c>
      <c r="CH141" s="29">
        <f t="shared" si="4"/>
        <v>0.1875</v>
      </c>
      <c r="CI141" s="29">
        <f t="shared" si="5"/>
        <v>0.4031128874</v>
      </c>
      <c r="CJ141" s="30">
        <f t="shared" si="6"/>
        <v>3</v>
      </c>
      <c r="CK141" s="28">
        <v>0.0</v>
      </c>
      <c r="CL141" s="28">
        <v>0.0</v>
      </c>
      <c r="CM141" s="28">
        <v>0.0</v>
      </c>
      <c r="CN141" s="28">
        <v>0.0</v>
      </c>
      <c r="CO141" s="28">
        <v>0.0</v>
      </c>
      <c r="CP141" s="28">
        <v>2.0</v>
      </c>
      <c r="CQ141" s="28">
        <v>0.0</v>
      </c>
      <c r="CR141" s="28">
        <v>0.0</v>
      </c>
      <c r="CS141" s="28">
        <v>2.0</v>
      </c>
      <c r="CT141" s="28">
        <v>2.0</v>
      </c>
      <c r="CU141" s="28">
        <v>2.0</v>
      </c>
      <c r="CV141" s="28">
        <v>2.0</v>
      </c>
      <c r="CW141" s="28">
        <v>3.0</v>
      </c>
      <c r="CX141" s="28">
        <v>0.0</v>
      </c>
      <c r="CY141" s="28">
        <v>0.0</v>
      </c>
      <c r="CZ141" s="28">
        <v>0.0</v>
      </c>
      <c r="DA141" s="29">
        <f t="shared" si="7"/>
        <v>0.8125</v>
      </c>
      <c r="DB141" s="29">
        <f t="shared" si="8"/>
        <v>1.108677891</v>
      </c>
      <c r="DC141" s="30">
        <f t="shared" si="9"/>
        <v>13</v>
      </c>
      <c r="DD141" s="28">
        <v>0.0</v>
      </c>
      <c r="DE141" s="28">
        <v>0.0</v>
      </c>
      <c r="DF141" s="28">
        <v>0.0</v>
      </c>
      <c r="DG141" s="28">
        <v>0.0</v>
      </c>
      <c r="DH141" s="28">
        <v>0.0</v>
      </c>
      <c r="DI141" s="28">
        <v>0.0</v>
      </c>
      <c r="DJ141" s="28">
        <v>0.0</v>
      </c>
      <c r="DK141" s="28">
        <v>0.0</v>
      </c>
      <c r="DL141" s="28">
        <v>0.0</v>
      </c>
      <c r="DM141" s="28">
        <v>0.0</v>
      </c>
      <c r="DN141" s="28">
        <v>0.0</v>
      </c>
      <c r="DO141" s="28">
        <v>0.0</v>
      </c>
      <c r="DP141" s="28">
        <v>1.0</v>
      </c>
      <c r="DQ141" s="28">
        <v>0.0</v>
      </c>
      <c r="DR141" s="28">
        <v>0.0</v>
      </c>
      <c r="DS141" s="28">
        <v>0.0</v>
      </c>
      <c r="DT141" s="29">
        <f t="shared" si="10"/>
        <v>0.0625</v>
      </c>
      <c r="DU141" s="29">
        <f t="shared" si="11"/>
        <v>0.25</v>
      </c>
      <c r="DV141" s="30">
        <f t="shared" si="12"/>
        <v>1</v>
      </c>
      <c r="DW141" s="28">
        <v>1.0</v>
      </c>
      <c r="DX141" s="28">
        <v>1.0</v>
      </c>
      <c r="DY141" s="28">
        <v>1.0</v>
      </c>
      <c r="DZ141" s="28">
        <v>1.0</v>
      </c>
      <c r="EA141" s="28">
        <v>1.0</v>
      </c>
      <c r="EB141" s="28">
        <v>2.0</v>
      </c>
      <c r="EC141" s="28">
        <v>1.0</v>
      </c>
      <c r="ED141" s="28">
        <v>1.0</v>
      </c>
      <c r="EE141" s="28">
        <v>1.0</v>
      </c>
      <c r="EF141" s="28">
        <v>2.0</v>
      </c>
      <c r="EG141" s="28">
        <v>1.0</v>
      </c>
      <c r="EH141" s="28">
        <v>1.0</v>
      </c>
      <c r="EI141" s="28">
        <v>3.0</v>
      </c>
      <c r="EJ141" s="28">
        <v>1.0</v>
      </c>
      <c r="EK141" s="28">
        <v>1.0</v>
      </c>
      <c r="EL141" s="28">
        <v>1.0</v>
      </c>
      <c r="EM141" s="29">
        <f t="shared" si="13"/>
        <v>1.25</v>
      </c>
      <c r="EN141" s="29">
        <f t="shared" si="14"/>
        <v>0.5773502692</v>
      </c>
      <c r="EO141" s="30">
        <f t="shared" si="15"/>
        <v>20</v>
      </c>
      <c r="EP141" s="45">
        <v>41759.75069444445</v>
      </c>
      <c r="EQ141" s="45">
        <v>41759.75069444445</v>
      </c>
      <c r="ER141" s="45">
        <v>41759.75069444445</v>
      </c>
      <c r="ES141" s="45">
        <v>41759.75069444445</v>
      </c>
      <c r="ET141" s="45">
        <v>41759.75208333333</v>
      </c>
      <c r="EU141" s="45">
        <v>41760.82430555556</v>
      </c>
      <c r="EV141" s="45">
        <v>41760.830555555556</v>
      </c>
      <c r="EW141" s="45">
        <v>41760.83125</v>
      </c>
      <c r="EX141" s="45">
        <v>41760.83125</v>
      </c>
      <c r="EY141" s="45">
        <v>41760.834027777775</v>
      </c>
      <c r="EZ141" s="45">
        <v>41760.839583333334</v>
      </c>
      <c r="FA141" s="45">
        <v>41760.84097222222</v>
      </c>
      <c r="FB141" s="45">
        <v>41760.84097222222</v>
      </c>
      <c r="FC141" s="45">
        <v>41760.84166666667</v>
      </c>
      <c r="FD141" s="45">
        <v>41760.842361111114</v>
      </c>
      <c r="FE141" s="45">
        <v>41760.842361111114</v>
      </c>
      <c r="FF141" s="43">
        <v>8.831018518518519E-4</v>
      </c>
      <c r="FG141" s="43">
        <v>0.001195601851851852</v>
      </c>
      <c r="FH141" s="43">
        <v>0.001261574074074074</v>
      </c>
      <c r="FI141" s="43">
        <v>0.0022928240740740743</v>
      </c>
      <c r="FJ141" s="43">
        <v>0.032739583333333336</v>
      </c>
      <c r="FK141" s="43">
        <v>0.03920833333333334</v>
      </c>
      <c r="FL141" s="43">
        <v>0.03985069444444444</v>
      </c>
      <c r="FM141" s="43">
        <v>0.040013888888888884</v>
      </c>
      <c r="FN141" s="43">
        <v>0.001365740740740741</v>
      </c>
      <c r="FO141" s="43">
        <v>0.0066469907407407415</v>
      </c>
      <c r="FP141" s="43">
        <v>0.0077303240740740735</v>
      </c>
      <c r="FQ141" s="43">
        <v>0.008265046296296296</v>
      </c>
      <c r="FR141" s="43">
        <v>0.008850694444444444</v>
      </c>
      <c r="FS141" s="43">
        <v>0.009291666666666667</v>
      </c>
      <c r="FT141" s="43">
        <v>0.00967824074074074</v>
      </c>
      <c r="FU141" s="43">
        <v>0.009890046296296296</v>
      </c>
      <c r="FV141" s="28">
        <v>9248.0</v>
      </c>
      <c r="FW141" s="28">
        <v>26251.0</v>
      </c>
      <c r="FX141" s="28">
        <v>4977.0</v>
      </c>
      <c r="FY141" s="28">
        <v>89133.0</v>
      </c>
      <c r="FZ141" s="28">
        <v>9.2629672E7</v>
      </c>
      <c r="GA141" s="28">
        <v>538004.0</v>
      </c>
      <c r="GB141" s="28">
        <v>53080.0</v>
      </c>
      <c r="GC141" s="28">
        <v>14234.0</v>
      </c>
      <c r="GD141" s="28">
        <v>75132.0</v>
      </c>
      <c r="GE141" s="28">
        <v>114209.0</v>
      </c>
      <c r="GF141" s="28">
        <v>16833.0</v>
      </c>
      <c r="GG141" s="28">
        <v>23231.0</v>
      </c>
      <c r="GH141" s="28">
        <v>25159.0</v>
      </c>
      <c r="GI141" s="28">
        <v>37774.0</v>
      </c>
      <c r="GJ141" s="28">
        <v>33199.0</v>
      </c>
      <c r="GK141" s="28">
        <v>18445.0</v>
      </c>
      <c r="GL141" s="29">
        <f t="shared" si="16"/>
        <v>5856786.313</v>
      </c>
      <c r="GM141" s="29">
        <f t="shared" si="17"/>
        <v>23139791.45</v>
      </c>
      <c r="GN141" s="30">
        <f t="shared" si="18"/>
        <v>93708581</v>
      </c>
      <c r="GO141" s="28">
        <v>9248.0</v>
      </c>
      <c r="GP141" s="28">
        <v>26251.0</v>
      </c>
      <c r="GQ141" s="28">
        <v>4977.0</v>
      </c>
      <c r="GR141" s="28">
        <v>89133.0</v>
      </c>
      <c r="GS141" s="28">
        <v>9.2629672E7</v>
      </c>
      <c r="GT141" s="28">
        <v>538004.0</v>
      </c>
      <c r="GU141" s="28">
        <v>53080.0</v>
      </c>
      <c r="GV141" s="28">
        <v>14234.0</v>
      </c>
      <c r="GW141" s="28">
        <v>75132.0</v>
      </c>
      <c r="GX141" s="28">
        <v>114209.0</v>
      </c>
      <c r="GY141" s="28">
        <v>16833.0</v>
      </c>
      <c r="GZ141" s="28">
        <v>23231.0</v>
      </c>
      <c r="HA141" s="28">
        <v>25159.0</v>
      </c>
      <c r="HB141" s="28">
        <v>37774.0</v>
      </c>
      <c r="HC141" s="28">
        <v>33199.0</v>
      </c>
      <c r="HD141" s="28">
        <v>18445.0</v>
      </c>
      <c r="HE141" s="29">
        <f t="shared" si="19"/>
        <v>5856786.313</v>
      </c>
      <c r="HF141" s="29">
        <f t="shared" si="20"/>
        <v>23139791.45</v>
      </c>
      <c r="HG141" s="30">
        <f t="shared" si="21"/>
        <v>93708581</v>
      </c>
      <c r="HH141" s="3"/>
      <c r="HI141" s="3"/>
      <c r="HJ141" s="28"/>
      <c r="HK141" s="28"/>
      <c r="HL141" s="28"/>
      <c r="HM141" s="28"/>
      <c r="HN141" s="28"/>
      <c r="HO141" s="28"/>
      <c r="HP141" s="28"/>
      <c r="HQ141" s="28"/>
      <c r="HR141" s="28"/>
      <c r="HS141" s="28"/>
      <c r="HT141" s="9" t="str">
        <f t="shared" si="22"/>
        <v>#DIV/0!</v>
      </c>
      <c r="HU141" s="9" t="str">
        <f t="shared" si="23"/>
        <v>#DIV/0!</v>
      </c>
      <c r="HV141" s="4">
        <f t="shared" si="24"/>
        <v>0</v>
      </c>
      <c r="HW141" s="28"/>
      <c r="HX141" s="28"/>
      <c r="HY141" s="28"/>
      <c r="HZ141" s="28"/>
      <c r="IA141" s="28"/>
      <c r="IB141" s="28"/>
      <c r="IC141" s="28"/>
      <c r="ID141" s="28"/>
      <c r="IE141" s="9" t="str">
        <f t="shared" si="25"/>
        <v>#DIV/0!</v>
      </c>
      <c r="IF141" s="9" t="str">
        <f t="shared" si="26"/>
        <v>#DIV/0!</v>
      </c>
      <c r="IG141" s="4">
        <f t="shared" si="27"/>
        <v>0</v>
      </c>
      <c r="IH141" s="28"/>
      <c r="II141" s="28"/>
      <c r="IJ141" s="28"/>
      <c r="IK141" s="28"/>
      <c r="IL141" s="9" t="str">
        <f t="shared" si="28"/>
        <v>#DIV/0!</v>
      </c>
      <c r="IM141" s="9" t="str">
        <f t="shared" si="29"/>
        <v>#DIV/0!</v>
      </c>
      <c r="IN141" s="4">
        <f t="shared" si="30"/>
        <v>0</v>
      </c>
      <c r="IO141" s="28"/>
      <c r="IP141" s="28"/>
      <c r="IQ141" s="28"/>
      <c r="IR141" s="28"/>
      <c r="IS141" s="28"/>
      <c r="IT141" s="28"/>
      <c r="IU141" s="28"/>
      <c r="IV141" s="28"/>
      <c r="IW141" s="28"/>
      <c r="IX141" s="28"/>
      <c r="IY141" s="28"/>
      <c r="IZ141" s="28"/>
      <c r="JA141" s="9" t="str">
        <f t="shared" si="31"/>
        <v>#DIV/0!</v>
      </c>
      <c r="JB141" s="9" t="str">
        <f t="shared" si="32"/>
        <v>#DIV/0!</v>
      </c>
      <c r="JC141" s="4">
        <f t="shared" si="33"/>
        <v>0</v>
      </c>
      <c r="JD141" s="28"/>
      <c r="JE141" s="28"/>
      <c r="JF141" s="28"/>
      <c r="JG141" s="28"/>
      <c r="JH141" s="3"/>
      <c r="JI141" s="3"/>
      <c r="JJ141" s="3"/>
      <c r="JK141" s="3"/>
      <c r="JL141" s="31"/>
    </row>
    <row r="142" ht="13.5" customHeight="1">
      <c r="A142" s="21">
        <v>36.0</v>
      </c>
      <c r="B142" s="28">
        <v>229296.0</v>
      </c>
      <c r="C142" s="30">
        <v>0.772029103</v>
      </c>
      <c r="D142" s="4">
        <v>1.0</v>
      </c>
      <c r="E142" s="4">
        <v>1.0</v>
      </c>
      <c r="F142" s="30">
        <v>0.0</v>
      </c>
      <c r="G142" s="4">
        <v>1.0</v>
      </c>
      <c r="H142" s="28">
        <v>16.0</v>
      </c>
      <c r="I142" s="28">
        <v>1047726.0</v>
      </c>
      <c r="J142" s="28">
        <v>2.0</v>
      </c>
      <c r="K142" s="28">
        <v>26970.0</v>
      </c>
      <c r="L142" s="28">
        <v>4196662.0</v>
      </c>
      <c r="M142" s="43">
        <v>0.01801273148148148</v>
      </c>
      <c r="N142" s="43">
        <v>0.032913194444444446</v>
      </c>
      <c r="O142" s="28">
        <v>188419.0</v>
      </c>
      <c r="P142" s="28">
        <v>323712.0</v>
      </c>
      <c r="Q142" s="43">
        <v>0.01699537037037037</v>
      </c>
      <c r="R142" s="28" t="s">
        <v>418</v>
      </c>
      <c r="S142" s="28">
        <v>622781.0</v>
      </c>
      <c r="T142" s="28">
        <v>622781.0</v>
      </c>
      <c r="U142" s="28">
        <v>623092.0</v>
      </c>
      <c r="V142" s="28">
        <v>623092.0</v>
      </c>
      <c r="W142" s="28">
        <v>623136.0</v>
      </c>
      <c r="X142" s="28">
        <v>623136.0</v>
      </c>
      <c r="Y142" s="28">
        <v>623167.0</v>
      </c>
      <c r="Z142" s="28">
        <v>623167.0</v>
      </c>
      <c r="AA142" s="28">
        <v>624294.0</v>
      </c>
      <c r="AB142" s="28">
        <v>624295.0</v>
      </c>
      <c r="AC142" s="28">
        <v>624301.0</v>
      </c>
      <c r="AD142" s="28">
        <v>624302.0</v>
      </c>
      <c r="AE142" s="28">
        <v>624311.0</v>
      </c>
      <c r="AF142" s="28">
        <v>624312.0</v>
      </c>
      <c r="AG142" s="28">
        <v>624313.0</v>
      </c>
      <c r="AH142" s="28">
        <v>624314.0</v>
      </c>
      <c r="AI142" s="28">
        <v>942864.0</v>
      </c>
      <c r="AJ142" s="28">
        <v>942865.0</v>
      </c>
      <c r="AK142" s="28">
        <v>943281.0</v>
      </c>
      <c r="AL142" s="28">
        <v>943283.0</v>
      </c>
      <c r="AM142" s="28">
        <v>943385.0</v>
      </c>
      <c r="AN142" s="28">
        <v>943386.0</v>
      </c>
      <c r="AO142" s="28">
        <v>943417.0</v>
      </c>
      <c r="AP142" s="28">
        <v>943418.0</v>
      </c>
      <c r="AQ142" s="28">
        <v>944957.0</v>
      </c>
      <c r="AR142" s="28">
        <v>944958.0</v>
      </c>
      <c r="AS142" s="28">
        <v>944966.0</v>
      </c>
      <c r="AT142" s="28">
        <v>944969.0</v>
      </c>
      <c r="AU142" s="28">
        <v>944991.0</v>
      </c>
      <c r="AV142" s="28">
        <v>944992.0</v>
      </c>
      <c r="AW142" s="28">
        <v>944993.0</v>
      </c>
      <c r="AX142" s="28">
        <v>944994.0</v>
      </c>
      <c r="AY142" s="28">
        <v>1.0</v>
      </c>
      <c r="AZ142" s="28">
        <v>1.0</v>
      </c>
      <c r="BA142" s="28">
        <v>1.0</v>
      </c>
      <c r="BB142" s="28">
        <v>1.0</v>
      </c>
      <c r="BC142" s="28">
        <v>1.0</v>
      </c>
      <c r="BD142" s="28">
        <v>1.0</v>
      </c>
      <c r="BE142" s="28">
        <v>1.0</v>
      </c>
      <c r="BF142" s="28">
        <v>1.0</v>
      </c>
      <c r="BG142" s="28">
        <v>1.0</v>
      </c>
      <c r="BH142" s="28">
        <v>1.0</v>
      </c>
      <c r="BI142" s="28">
        <v>1.0</v>
      </c>
      <c r="BJ142" s="28">
        <v>0.0</v>
      </c>
      <c r="BK142" s="28">
        <v>1.0</v>
      </c>
      <c r="BL142" s="28">
        <v>1.0</v>
      </c>
      <c r="BM142" s="28">
        <v>1.0</v>
      </c>
      <c r="BN142" s="28">
        <v>1.0</v>
      </c>
      <c r="BO142" s="29">
        <f t="shared" si="1"/>
        <v>0.9375</v>
      </c>
      <c r="BP142" s="29">
        <f t="shared" si="2"/>
        <v>0.25</v>
      </c>
      <c r="BQ142" s="30">
        <f t="shared" si="3"/>
        <v>15</v>
      </c>
      <c r="BR142" s="28">
        <v>0.0</v>
      </c>
      <c r="BS142" s="28">
        <v>0.0</v>
      </c>
      <c r="BT142" s="28">
        <v>0.0</v>
      </c>
      <c r="BU142" s="28">
        <v>0.0</v>
      </c>
      <c r="BV142" s="28">
        <v>0.0</v>
      </c>
      <c r="BW142" s="28">
        <v>0.0</v>
      </c>
      <c r="BX142" s="28">
        <v>0.0</v>
      </c>
      <c r="BY142" s="28">
        <v>0.0</v>
      </c>
      <c r="BZ142" s="28">
        <v>0.0</v>
      </c>
      <c r="CA142" s="28">
        <v>0.0</v>
      </c>
      <c r="CB142" s="28">
        <v>0.0</v>
      </c>
      <c r="CC142" s="28">
        <v>0.0</v>
      </c>
      <c r="CD142" s="28">
        <v>0.0</v>
      </c>
      <c r="CE142" s="28">
        <v>0.0</v>
      </c>
      <c r="CF142" s="28">
        <v>0.0</v>
      </c>
      <c r="CG142" s="28">
        <v>0.0</v>
      </c>
      <c r="CH142" s="29">
        <f t="shared" si="4"/>
        <v>0</v>
      </c>
      <c r="CI142" s="29">
        <f t="shared" si="5"/>
        <v>0</v>
      </c>
      <c r="CJ142" s="30">
        <f t="shared" si="6"/>
        <v>0</v>
      </c>
      <c r="CK142" s="28">
        <v>0.0</v>
      </c>
      <c r="CL142" s="28">
        <v>0.0</v>
      </c>
      <c r="CM142" s="28">
        <v>0.0</v>
      </c>
      <c r="CN142" s="28">
        <v>0.0</v>
      </c>
      <c r="CO142" s="28">
        <v>0.0</v>
      </c>
      <c r="CP142" s="28">
        <v>0.0</v>
      </c>
      <c r="CQ142" s="28">
        <v>0.0</v>
      </c>
      <c r="CR142" s="28">
        <v>0.0</v>
      </c>
      <c r="CS142" s="28">
        <v>0.0</v>
      </c>
      <c r="CT142" s="28">
        <v>0.0</v>
      </c>
      <c r="CU142" s="28">
        <v>0.0</v>
      </c>
      <c r="CV142" s="28">
        <v>0.0</v>
      </c>
      <c r="CW142" s="28">
        <v>0.0</v>
      </c>
      <c r="CX142" s="28">
        <v>0.0</v>
      </c>
      <c r="CY142" s="28">
        <v>0.0</v>
      </c>
      <c r="CZ142" s="28">
        <v>0.0</v>
      </c>
      <c r="DA142" s="29">
        <f t="shared" si="7"/>
        <v>0</v>
      </c>
      <c r="DB142" s="29">
        <f t="shared" si="8"/>
        <v>0</v>
      </c>
      <c r="DC142" s="30">
        <f t="shared" si="9"/>
        <v>0</v>
      </c>
      <c r="DD142" s="28">
        <v>0.0</v>
      </c>
      <c r="DE142" s="28">
        <v>0.0</v>
      </c>
      <c r="DF142" s="28">
        <v>0.0</v>
      </c>
      <c r="DG142" s="28">
        <v>0.0</v>
      </c>
      <c r="DH142" s="28">
        <v>0.0</v>
      </c>
      <c r="DI142" s="28">
        <v>0.0</v>
      </c>
      <c r="DJ142" s="28">
        <v>0.0</v>
      </c>
      <c r="DK142" s="28">
        <v>0.0</v>
      </c>
      <c r="DL142" s="28">
        <v>0.0</v>
      </c>
      <c r="DM142" s="28">
        <v>0.0</v>
      </c>
      <c r="DN142" s="28">
        <v>0.0</v>
      </c>
      <c r="DO142" s="28">
        <v>0.0</v>
      </c>
      <c r="DP142" s="28">
        <v>0.0</v>
      </c>
      <c r="DQ142" s="28">
        <v>0.0</v>
      </c>
      <c r="DR142" s="28">
        <v>0.0</v>
      </c>
      <c r="DS142" s="28">
        <v>0.0</v>
      </c>
      <c r="DT142" s="29">
        <f t="shared" si="10"/>
        <v>0</v>
      </c>
      <c r="DU142" s="29">
        <f t="shared" si="11"/>
        <v>0</v>
      </c>
      <c r="DV142" s="30">
        <f t="shared" si="12"/>
        <v>0</v>
      </c>
      <c r="DW142" s="28">
        <v>1.0</v>
      </c>
      <c r="DX142" s="28">
        <v>1.0</v>
      </c>
      <c r="DY142" s="28">
        <v>1.0</v>
      </c>
      <c r="DZ142" s="28">
        <v>1.0</v>
      </c>
      <c r="EA142" s="28">
        <v>1.0</v>
      </c>
      <c r="EB142" s="28">
        <v>1.0</v>
      </c>
      <c r="EC142" s="28">
        <v>1.0</v>
      </c>
      <c r="ED142" s="28">
        <v>1.0</v>
      </c>
      <c r="EE142" s="28">
        <v>1.0</v>
      </c>
      <c r="EF142" s="28">
        <v>1.0</v>
      </c>
      <c r="EG142" s="28">
        <v>1.0</v>
      </c>
      <c r="EH142" s="28">
        <v>4.0</v>
      </c>
      <c r="EI142" s="28">
        <v>1.0</v>
      </c>
      <c r="EJ142" s="28">
        <v>1.0</v>
      </c>
      <c r="EK142" s="28">
        <v>1.0</v>
      </c>
      <c r="EL142" s="28">
        <v>1.0</v>
      </c>
      <c r="EM142" s="29">
        <f t="shared" si="13"/>
        <v>1.1875</v>
      </c>
      <c r="EN142" s="29">
        <f t="shared" si="14"/>
        <v>0.75</v>
      </c>
      <c r="EO142" s="30">
        <f t="shared" si="15"/>
        <v>19</v>
      </c>
      <c r="EP142" s="45">
        <v>41759.76736111111</v>
      </c>
      <c r="EQ142" s="45">
        <v>41759.768055555556</v>
      </c>
      <c r="ER142" s="45">
        <v>41759.768055555556</v>
      </c>
      <c r="ES142" s="45">
        <v>41759.768055555556</v>
      </c>
      <c r="ET142" s="45">
        <v>41759.768055555556</v>
      </c>
      <c r="EU142" s="45">
        <v>41759.768055555556</v>
      </c>
      <c r="EV142" s="45">
        <v>41759.76875</v>
      </c>
      <c r="EW142" s="45">
        <v>41759.76875</v>
      </c>
      <c r="EX142" s="45">
        <v>41759.76875</v>
      </c>
      <c r="EY142" s="45">
        <v>41759.76944444444</v>
      </c>
      <c r="EZ142" s="45">
        <v>41759.76944444444</v>
      </c>
      <c r="FA142" s="45">
        <v>41759.77222222222</v>
      </c>
      <c r="FB142" s="45">
        <v>41759.77916666667</v>
      </c>
      <c r="FC142" s="45">
        <v>41759.78125</v>
      </c>
      <c r="FD142" s="45">
        <v>41759.78194444445</v>
      </c>
      <c r="FE142" s="45">
        <v>41759.78194444445</v>
      </c>
      <c r="FF142" s="43">
        <v>0.01808449074074074</v>
      </c>
      <c r="FG142" s="43">
        <v>0.01817013888888889</v>
      </c>
      <c r="FH142" s="43">
        <v>0.01829050925925926</v>
      </c>
      <c r="FI142" s="43">
        <v>0.01840277777777778</v>
      </c>
      <c r="FJ142" s="43">
        <v>0.018582175925925926</v>
      </c>
      <c r="FK142" s="43">
        <v>0.01876388888888889</v>
      </c>
      <c r="FL142" s="43">
        <v>0.01884027777777778</v>
      </c>
      <c r="FM142" s="43">
        <v>0.01897800925925926</v>
      </c>
      <c r="FN142" s="43">
        <v>0.01944560185185185</v>
      </c>
      <c r="FO142" s="43">
        <v>0.019729166666666666</v>
      </c>
      <c r="FP142" s="43">
        <v>0.02217013888888889</v>
      </c>
      <c r="FQ142" s="43">
        <v>0.029715277777777774</v>
      </c>
      <c r="FR142" s="43">
        <v>0.029966435185185183</v>
      </c>
      <c r="FS142" s="43">
        <v>0.0321724537037037</v>
      </c>
      <c r="FT142" s="43">
        <v>0.03256481481481482</v>
      </c>
      <c r="FU142" s="43">
        <v>0.03289236111111111</v>
      </c>
      <c r="FV142" s="28">
        <v>6496.0</v>
      </c>
      <c r="FW142" s="28">
        <v>5818.0</v>
      </c>
      <c r="FX142" s="28">
        <v>7275.0</v>
      </c>
      <c r="FY142" s="28">
        <v>8957.0</v>
      </c>
      <c r="FZ142" s="28">
        <v>13500.0</v>
      </c>
      <c r="GA142" s="28">
        <v>15191.0</v>
      </c>
      <c r="GB142" s="28">
        <v>4732.0</v>
      </c>
      <c r="GC142" s="28">
        <v>10650.0</v>
      </c>
      <c r="GD142" s="28">
        <v>33075.0</v>
      </c>
      <c r="GE142" s="28">
        <v>17544.0</v>
      </c>
      <c r="GF142" s="28">
        <v>209459.0</v>
      </c>
      <c r="GG142" s="28">
        <v>114877.0</v>
      </c>
      <c r="GH142" s="28">
        <v>19094.0</v>
      </c>
      <c r="GI142" s="28">
        <v>28605.0</v>
      </c>
      <c r="GJ142" s="28">
        <v>27486.0</v>
      </c>
      <c r="GK142" s="28">
        <v>25837.0</v>
      </c>
      <c r="GL142" s="29">
        <f t="shared" si="16"/>
        <v>34287.25</v>
      </c>
      <c r="GM142" s="29">
        <f t="shared" si="17"/>
        <v>53557.18826</v>
      </c>
      <c r="GN142" s="30">
        <f t="shared" si="18"/>
        <v>548596</v>
      </c>
      <c r="GO142" s="28">
        <v>6496.0</v>
      </c>
      <c r="GP142" s="28">
        <v>5818.0</v>
      </c>
      <c r="GQ142" s="28">
        <v>7275.0</v>
      </c>
      <c r="GR142" s="28">
        <v>8957.0</v>
      </c>
      <c r="GS142" s="28">
        <v>13500.0</v>
      </c>
      <c r="GT142" s="28">
        <v>15191.0</v>
      </c>
      <c r="GU142" s="28">
        <v>4732.0</v>
      </c>
      <c r="GV142" s="28">
        <v>10650.0</v>
      </c>
      <c r="GW142" s="28">
        <v>33075.0</v>
      </c>
      <c r="GX142" s="28">
        <v>17544.0</v>
      </c>
      <c r="GY142" s="28">
        <v>209459.0</v>
      </c>
      <c r="GZ142" s="28">
        <v>114877.0</v>
      </c>
      <c r="HA142" s="28">
        <v>19094.0</v>
      </c>
      <c r="HB142" s="28">
        <v>28605.0</v>
      </c>
      <c r="HC142" s="28">
        <v>27486.0</v>
      </c>
      <c r="HD142" s="28">
        <v>25837.0</v>
      </c>
      <c r="HE142" s="29">
        <f t="shared" si="19"/>
        <v>34287.25</v>
      </c>
      <c r="HF142" s="29">
        <f t="shared" si="20"/>
        <v>53557.18826</v>
      </c>
      <c r="HG142" s="30">
        <f t="shared" si="21"/>
        <v>548596</v>
      </c>
      <c r="HH142" s="3"/>
      <c r="HI142" s="3"/>
      <c r="HJ142" s="28"/>
      <c r="HK142" s="28"/>
      <c r="HL142" s="28"/>
      <c r="HM142" s="28"/>
      <c r="HN142" s="28"/>
      <c r="HO142" s="28"/>
      <c r="HP142" s="28"/>
      <c r="HQ142" s="28"/>
      <c r="HR142" s="28"/>
      <c r="HS142" s="28"/>
      <c r="HT142" s="9" t="str">
        <f t="shared" si="22"/>
        <v>#DIV/0!</v>
      </c>
      <c r="HU142" s="9" t="str">
        <f t="shared" si="23"/>
        <v>#DIV/0!</v>
      </c>
      <c r="HV142" s="4">
        <f t="shared" si="24"/>
        <v>0</v>
      </c>
      <c r="HW142" s="28"/>
      <c r="HX142" s="28"/>
      <c r="HY142" s="28"/>
      <c r="HZ142" s="28"/>
      <c r="IA142" s="28"/>
      <c r="IB142" s="28"/>
      <c r="IC142" s="28"/>
      <c r="ID142" s="28"/>
      <c r="IE142" s="9" t="str">
        <f t="shared" si="25"/>
        <v>#DIV/0!</v>
      </c>
      <c r="IF142" s="9" t="str">
        <f t="shared" si="26"/>
        <v>#DIV/0!</v>
      </c>
      <c r="IG142" s="4">
        <f t="shared" si="27"/>
        <v>0</v>
      </c>
      <c r="IH142" s="28"/>
      <c r="II142" s="28"/>
      <c r="IJ142" s="28"/>
      <c r="IK142" s="28"/>
      <c r="IL142" s="9" t="str">
        <f t="shared" si="28"/>
        <v>#DIV/0!</v>
      </c>
      <c r="IM142" s="9" t="str">
        <f t="shared" si="29"/>
        <v>#DIV/0!</v>
      </c>
      <c r="IN142" s="4">
        <f t="shared" si="30"/>
        <v>0</v>
      </c>
      <c r="IO142" s="28"/>
      <c r="IP142" s="28"/>
      <c r="IQ142" s="28"/>
      <c r="IR142" s="28"/>
      <c r="IS142" s="28"/>
      <c r="IT142" s="28"/>
      <c r="IU142" s="28"/>
      <c r="IV142" s="28"/>
      <c r="IW142" s="28"/>
      <c r="IX142" s="28"/>
      <c r="IY142" s="28"/>
      <c r="IZ142" s="28"/>
      <c r="JA142" s="9" t="str">
        <f t="shared" si="31"/>
        <v>#DIV/0!</v>
      </c>
      <c r="JB142" s="9" t="str">
        <f t="shared" si="32"/>
        <v>#DIV/0!</v>
      </c>
      <c r="JC142" s="4">
        <f t="shared" si="33"/>
        <v>0</v>
      </c>
      <c r="JD142" s="28"/>
      <c r="JE142" s="28"/>
      <c r="JF142" s="28"/>
      <c r="JG142" s="28"/>
      <c r="JH142" s="3"/>
      <c r="JI142" s="3"/>
      <c r="JJ142" s="3"/>
      <c r="JK142" s="3"/>
      <c r="JL142" s="31"/>
    </row>
    <row r="143" ht="13.5" customHeight="1">
      <c r="A143" s="21">
        <v>74.0</v>
      </c>
      <c r="B143" s="28">
        <v>229435.0</v>
      </c>
      <c r="C143" s="30">
        <v>0.711704635</v>
      </c>
      <c r="D143" s="4">
        <v>0.0</v>
      </c>
      <c r="E143" s="4">
        <v>0.0</v>
      </c>
      <c r="F143" s="30">
        <v>0.0</v>
      </c>
      <c r="G143" s="4">
        <v>1.0</v>
      </c>
      <c r="H143" s="28">
        <v>16.0</v>
      </c>
      <c r="I143" s="28">
        <v>1047727.0</v>
      </c>
      <c r="J143" s="28">
        <v>2.0</v>
      </c>
      <c r="K143" s="28">
        <v>26971.0</v>
      </c>
      <c r="L143" s="28">
        <v>4193209.0</v>
      </c>
      <c r="M143" s="43">
        <v>0.03501041666666666</v>
      </c>
      <c r="N143" s="43">
        <v>0.007872685185185186</v>
      </c>
      <c r="O143" s="28">
        <v>188558.0</v>
      </c>
      <c r="P143" s="28">
        <v>323712.0</v>
      </c>
      <c r="Q143" s="43">
        <v>0.017516203703703704</v>
      </c>
      <c r="R143" s="28" t="s">
        <v>452</v>
      </c>
      <c r="S143" s="28">
        <v>622781.0</v>
      </c>
      <c r="T143" s="28">
        <v>622781.0</v>
      </c>
      <c r="U143" s="28">
        <v>623092.0</v>
      </c>
      <c r="V143" s="28">
        <v>623092.0</v>
      </c>
      <c r="W143" s="28">
        <v>623136.0</v>
      </c>
      <c r="X143" s="28">
        <v>623136.0</v>
      </c>
      <c r="Y143" s="28">
        <v>623167.0</v>
      </c>
      <c r="Z143" s="28">
        <v>623167.0</v>
      </c>
      <c r="AA143" s="28">
        <v>624294.0</v>
      </c>
      <c r="AB143" s="28">
        <v>624295.0</v>
      </c>
      <c r="AC143" s="28">
        <v>624301.0</v>
      </c>
      <c r="AD143" s="28">
        <v>624302.0</v>
      </c>
      <c r="AE143" s="28">
        <v>624311.0</v>
      </c>
      <c r="AF143" s="28">
        <v>624312.0</v>
      </c>
      <c r="AG143" s="28">
        <v>624313.0</v>
      </c>
      <c r="AH143" s="28">
        <v>624314.0</v>
      </c>
      <c r="AI143" s="28">
        <v>942864.0</v>
      </c>
      <c r="AJ143" s="28">
        <v>942865.0</v>
      </c>
      <c r="AK143" s="28">
        <v>943281.0</v>
      </c>
      <c r="AL143" s="28">
        <v>943283.0</v>
      </c>
      <c r="AM143" s="28">
        <v>943385.0</v>
      </c>
      <c r="AN143" s="28">
        <v>943386.0</v>
      </c>
      <c r="AO143" s="28">
        <v>943417.0</v>
      </c>
      <c r="AP143" s="28">
        <v>943418.0</v>
      </c>
      <c r="AQ143" s="28">
        <v>944957.0</v>
      </c>
      <c r="AR143" s="28">
        <v>944958.0</v>
      </c>
      <c r="AS143" s="28">
        <v>944966.0</v>
      </c>
      <c r="AT143" s="28">
        <v>944969.0</v>
      </c>
      <c r="AU143" s="28">
        <v>944991.0</v>
      </c>
      <c r="AV143" s="28">
        <v>944992.0</v>
      </c>
      <c r="AW143" s="28">
        <v>944993.0</v>
      </c>
      <c r="AX143" s="28">
        <v>944994.0</v>
      </c>
      <c r="AY143" s="28">
        <v>1.0</v>
      </c>
      <c r="AZ143" s="28">
        <v>1.0</v>
      </c>
      <c r="BA143" s="28">
        <v>1.0</v>
      </c>
      <c r="BB143" s="28">
        <v>1.0</v>
      </c>
      <c r="BC143" s="28">
        <v>1.0</v>
      </c>
      <c r="BD143" s="28">
        <v>0.0</v>
      </c>
      <c r="BE143" s="28">
        <v>1.0</v>
      </c>
      <c r="BF143" s="28">
        <v>1.0</v>
      </c>
      <c r="BG143" s="28">
        <v>1.0</v>
      </c>
      <c r="BH143" s="28">
        <v>1.0</v>
      </c>
      <c r="BI143" s="28">
        <v>0.0</v>
      </c>
      <c r="BJ143" s="28">
        <v>1.0</v>
      </c>
      <c r="BK143" s="28">
        <v>0.0</v>
      </c>
      <c r="BL143" s="28">
        <v>1.0</v>
      </c>
      <c r="BM143" s="28">
        <v>0.0</v>
      </c>
      <c r="BN143" s="28">
        <v>1.0</v>
      </c>
      <c r="BO143" s="29">
        <f t="shared" si="1"/>
        <v>0.75</v>
      </c>
      <c r="BP143" s="29">
        <f t="shared" si="2"/>
        <v>0.4472135955</v>
      </c>
      <c r="BQ143" s="30">
        <f t="shared" si="3"/>
        <v>12</v>
      </c>
      <c r="BR143" s="28">
        <v>0.0</v>
      </c>
      <c r="BS143" s="28">
        <v>0.0</v>
      </c>
      <c r="BT143" s="28">
        <v>0.0</v>
      </c>
      <c r="BU143" s="28">
        <v>0.0</v>
      </c>
      <c r="BV143" s="28">
        <v>0.0</v>
      </c>
      <c r="BW143" s="28">
        <v>0.0</v>
      </c>
      <c r="BX143" s="28">
        <v>0.0</v>
      </c>
      <c r="BY143" s="28">
        <v>0.0</v>
      </c>
      <c r="BZ143" s="28">
        <v>0.0</v>
      </c>
      <c r="CA143" s="28">
        <v>0.0</v>
      </c>
      <c r="CB143" s="28">
        <v>0.0</v>
      </c>
      <c r="CC143" s="28">
        <v>0.0</v>
      </c>
      <c r="CD143" s="28">
        <v>0.0</v>
      </c>
      <c r="CE143" s="28">
        <v>0.0</v>
      </c>
      <c r="CF143" s="28">
        <v>0.0</v>
      </c>
      <c r="CG143" s="28">
        <v>0.0</v>
      </c>
      <c r="CH143" s="29">
        <f t="shared" si="4"/>
        <v>0</v>
      </c>
      <c r="CI143" s="29">
        <f t="shared" si="5"/>
        <v>0</v>
      </c>
      <c r="CJ143" s="30">
        <f t="shared" si="6"/>
        <v>0</v>
      </c>
      <c r="CK143" s="28">
        <v>0.0</v>
      </c>
      <c r="CL143" s="28">
        <v>0.0</v>
      </c>
      <c r="CM143" s="28">
        <v>0.0</v>
      </c>
      <c r="CN143" s="28">
        <v>0.0</v>
      </c>
      <c r="CO143" s="28">
        <v>0.0</v>
      </c>
      <c r="CP143" s="28">
        <v>2.0</v>
      </c>
      <c r="CQ143" s="28">
        <v>0.0</v>
      </c>
      <c r="CR143" s="28">
        <v>0.0</v>
      </c>
      <c r="CS143" s="28">
        <v>0.0</v>
      </c>
      <c r="CT143" s="28">
        <v>0.0</v>
      </c>
      <c r="CU143" s="28">
        <v>2.0</v>
      </c>
      <c r="CV143" s="28">
        <v>0.0</v>
      </c>
      <c r="CW143" s="28">
        <v>3.0</v>
      </c>
      <c r="CX143" s="28">
        <v>0.0</v>
      </c>
      <c r="CY143" s="28">
        <v>0.0</v>
      </c>
      <c r="CZ143" s="28">
        <v>0.0</v>
      </c>
      <c r="DA143" s="29">
        <f t="shared" si="7"/>
        <v>0.4375</v>
      </c>
      <c r="DB143" s="29">
        <f t="shared" si="8"/>
        <v>0.9639329161</v>
      </c>
      <c r="DC143" s="30">
        <f t="shared" si="9"/>
        <v>7</v>
      </c>
      <c r="DD143" s="28">
        <v>0.0</v>
      </c>
      <c r="DE143" s="28">
        <v>0.0</v>
      </c>
      <c r="DF143" s="28">
        <v>0.0</v>
      </c>
      <c r="DG143" s="28">
        <v>0.0</v>
      </c>
      <c r="DH143" s="28">
        <v>0.0</v>
      </c>
      <c r="DI143" s="28">
        <v>0.0</v>
      </c>
      <c r="DJ143" s="28">
        <v>0.0</v>
      </c>
      <c r="DK143" s="28">
        <v>0.0</v>
      </c>
      <c r="DL143" s="28">
        <v>0.0</v>
      </c>
      <c r="DM143" s="28">
        <v>0.0</v>
      </c>
      <c r="DN143" s="28">
        <v>0.0</v>
      </c>
      <c r="DO143" s="28">
        <v>0.0</v>
      </c>
      <c r="DP143" s="28">
        <v>1.0</v>
      </c>
      <c r="DQ143" s="28">
        <v>0.0</v>
      </c>
      <c r="DR143" s="28">
        <v>0.0</v>
      </c>
      <c r="DS143" s="28">
        <v>0.0</v>
      </c>
      <c r="DT143" s="29">
        <f t="shared" si="10"/>
        <v>0.0625</v>
      </c>
      <c r="DU143" s="29">
        <f t="shared" si="11"/>
        <v>0.25</v>
      </c>
      <c r="DV143" s="30">
        <f t="shared" si="12"/>
        <v>1</v>
      </c>
      <c r="DW143" s="28">
        <v>1.0</v>
      </c>
      <c r="DX143" s="28">
        <v>1.0</v>
      </c>
      <c r="DY143" s="28">
        <v>1.0</v>
      </c>
      <c r="DZ143" s="28">
        <v>1.0</v>
      </c>
      <c r="EA143" s="28">
        <v>1.0</v>
      </c>
      <c r="EB143" s="28">
        <v>4.0</v>
      </c>
      <c r="EC143" s="28">
        <v>1.0</v>
      </c>
      <c r="ED143" s="28">
        <v>1.0</v>
      </c>
      <c r="EE143" s="28">
        <v>1.0</v>
      </c>
      <c r="EF143" s="28">
        <v>1.0</v>
      </c>
      <c r="EG143" s="28">
        <v>2.0</v>
      </c>
      <c r="EH143" s="28">
        <v>1.0</v>
      </c>
      <c r="EI143" s="28">
        <v>2.0</v>
      </c>
      <c r="EJ143" s="28">
        <v>1.0</v>
      </c>
      <c r="EK143" s="28">
        <v>2.0</v>
      </c>
      <c r="EL143" s="28">
        <v>1.0</v>
      </c>
      <c r="EM143" s="29">
        <f t="shared" si="13"/>
        <v>1.375</v>
      </c>
      <c r="EN143" s="29">
        <f t="shared" si="14"/>
        <v>0.8062257748</v>
      </c>
      <c r="EO143" s="30">
        <f t="shared" si="15"/>
        <v>22</v>
      </c>
      <c r="EP143" s="45">
        <v>41759.53472222222</v>
      </c>
      <c r="EQ143" s="45">
        <v>41759.53472222222</v>
      </c>
      <c r="ER143" s="45">
        <v>41759.535416666666</v>
      </c>
      <c r="ES143" s="45">
        <v>41759.535416666666</v>
      </c>
      <c r="ET143" s="45">
        <v>41759.53611111111</v>
      </c>
      <c r="EU143" s="45">
        <v>41759.53611111111</v>
      </c>
      <c r="EV143" s="45">
        <v>41759.541666666664</v>
      </c>
      <c r="EW143" s="45">
        <v>41759.541666666664</v>
      </c>
      <c r="EX143" s="45">
        <v>41759.54305555556</v>
      </c>
      <c r="EY143" s="45">
        <v>41759.54375</v>
      </c>
      <c r="EZ143" s="45">
        <v>41759.544444444444</v>
      </c>
      <c r="FA143" s="45">
        <v>41759.54583333333</v>
      </c>
      <c r="FB143" s="45">
        <v>41759.54583333333</v>
      </c>
      <c r="FC143" s="45">
        <v>41759.54722222222</v>
      </c>
      <c r="FD143" s="45">
        <v>41759.54722222222</v>
      </c>
      <c r="FE143" s="45">
        <v>41759.54861111111</v>
      </c>
      <c r="FF143" s="43">
        <v>0.03518171296296296</v>
      </c>
      <c r="FG143" s="43">
        <v>0.035354166666666666</v>
      </c>
      <c r="FH143" s="43">
        <v>0.03554050925925926</v>
      </c>
      <c r="FI143" s="43">
        <v>0.03614467592592593</v>
      </c>
      <c r="FJ143" s="43">
        <v>0.036406249999999994</v>
      </c>
      <c r="FK143" s="43">
        <v>0.041233796296296296</v>
      </c>
      <c r="FL143" s="43">
        <v>4.8611111111111104E-4</v>
      </c>
      <c r="FM143" s="43">
        <v>0.001486111111111111</v>
      </c>
      <c r="FN143" s="43">
        <v>0.002363425925925926</v>
      </c>
      <c r="FO143" s="43">
        <v>0.0027812500000000003</v>
      </c>
      <c r="FP143" s="43">
        <v>0.004293981481481481</v>
      </c>
      <c r="FQ143" s="43">
        <v>0.004565972222222222</v>
      </c>
      <c r="FR143" s="43">
        <v>0.005645833333333333</v>
      </c>
      <c r="FS143" s="43">
        <v>0.00612962962962963</v>
      </c>
      <c r="FT143" s="43">
        <v>0.006855324074074074</v>
      </c>
      <c r="FU143" s="43">
        <v>0.007869212962962963</v>
      </c>
      <c r="FV143" s="28">
        <v>14665.0</v>
      </c>
      <c r="FW143" s="28">
        <v>13528.0</v>
      </c>
      <c r="FX143" s="28">
        <v>10694.0</v>
      </c>
      <c r="FY143" s="28">
        <v>47899.0</v>
      </c>
      <c r="FZ143" s="28">
        <v>15490.0</v>
      </c>
      <c r="GA143" s="28">
        <v>234453.0</v>
      </c>
      <c r="GB143" s="28">
        <v>37977.0</v>
      </c>
      <c r="GC143" s="28">
        <v>78357.0</v>
      </c>
      <c r="GD143" s="28">
        <v>75127.0</v>
      </c>
      <c r="GE143" s="28">
        <v>35224.0</v>
      </c>
      <c r="GF143" s="28">
        <v>88279.0</v>
      </c>
      <c r="GG143" s="28">
        <v>22420.0</v>
      </c>
      <c r="GH143" s="28">
        <v>59901.0</v>
      </c>
      <c r="GI143" s="28">
        <v>38517.0</v>
      </c>
      <c r="GJ143" s="28">
        <v>35685.0</v>
      </c>
      <c r="GK143" s="28">
        <v>28918.0</v>
      </c>
      <c r="GL143" s="29">
        <f t="shared" si="16"/>
        <v>52320.875</v>
      </c>
      <c r="GM143" s="29">
        <f t="shared" si="17"/>
        <v>54258.25673</v>
      </c>
      <c r="GN143" s="30">
        <f t="shared" si="18"/>
        <v>837134</v>
      </c>
      <c r="GO143" s="28">
        <v>14665.0</v>
      </c>
      <c r="GP143" s="28">
        <v>13528.0</v>
      </c>
      <c r="GQ143" s="28">
        <v>10694.0</v>
      </c>
      <c r="GR143" s="28">
        <v>47899.0</v>
      </c>
      <c r="GS143" s="28">
        <v>15490.0</v>
      </c>
      <c r="GT143" s="28">
        <v>234453.0</v>
      </c>
      <c r="GU143" s="28">
        <v>37977.0</v>
      </c>
      <c r="GV143" s="28">
        <v>78357.0</v>
      </c>
      <c r="GW143" s="28">
        <v>75127.0</v>
      </c>
      <c r="GX143" s="28">
        <v>35224.0</v>
      </c>
      <c r="GY143" s="28">
        <v>88279.0</v>
      </c>
      <c r="GZ143" s="28">
        <v>22420.0</v>
      </c>
      <c r="HA143" s="28">
        <v>59901.0</v>
      </c>
      <c r="HB143" s="28">
        <v>38517.0</v>
      </c>
      <c r="HC143" s="28">
        <v>35685.0</v>
      </c>
      <c r="HD143" s="28">
        <v>28918.0</v>
      </c>
      <c r="HE143" s="29">
        <f t="shared" si="19"/>
        <v>52320.875</v>
      </c>
      <c r="HF143" s="29">
        <f t="shared" si="20"/>
        <v>54258.25673</v>
      </c>
      <c r="HG143" s="30">
        <f t="shared" si="21"/>
        <v>837134</v>
      </c>
      <c r="HH143" s="3"/>
      <c r="HI143" s="3"/>
      <c r="HJ143" s="28"/>
      <c r="HK143" s="28"/>
      <c r="HL143" s="28"/>
      <c r="HM143" s="28"/>
      <c r="HN143" s="28"/>
      <c r="HO143" s="28"/>
      <c r="HP143" s="28"/>
      <c r="HQ143" s="28"/>
      <c r="HR143" s="28"/>
      <c r="HS143" s="28"/>
      <c r="HT143" s="9" t="str">
        <f t="shared" si="22"/>
        <v>#DIV/0!</v>
      </c>
      <c r="HU143" s="9" t="str">
        <f t="shared" si="23"/>
        <v>#DIV/0!</v>
      </c>
      <c r="HV143" s="4">
        <f t="shared" si="24"/>
        <v>0</v>
      </c>
      <c r="HW143" s="28"/>
      <c r="HX143" s="28"/>
      <c r="HY143" s="28"/>
      <c r="HZ143" s="28"/>
      <c r="IA143" s="28"/>
      <c r="IB143" s="28"/>
      <c r="IC143" s="28"/>
      <c r="ID143" s="28"/>
      <c r="IE143" s="9" t="str">
        <f t="shared" si="25"/>
        <v>#DIV/0!</v>
      </c>
      <c r="IF143" s="9" t="str">
        <f t="shared" si="26"/>
        <v>#DIV/0!</v>
      </c>
      <c r="IG143" s="4">
        <f t="shared" si="27"/>
        <v>0</v>
      </c>
      <c r="IH143" s="28"/>
      <c r="II143" s="28"/>
      <c r="IJ143" s="28"/>
      <c r="IK143" s="28"/>
      <c r="IL143" s="9" t="str">
        <f t="shared" si="28"/>
        <v>#DIV/0!</v>
      </c>
      <c r="IM143" s="9" t="str">
        <f t="shared" si="29"/>
        <v>#DIV/0!</v>
      </c>
      <c r="IN143" s="4">
        <f t="shared" si="30"/>
        <v>0</v>
      </c>
      <c r="IO143" s="28"/>
      <c r="IP143" s="28"/>
      <c r="IQ143" s="28"/>
      <c r="IR143" s="28"/>
      <c r="IS143" s="28"/>
      <c r="IT143" s="28"/>
      <c r="IU143" s="28"/>
      <c r="IV143" s="28"/>
      <c r="IW143" s="28"/>
      <c r="IX143" s="28"/>
      <c r="IY143" s="28"/>
      <c r="IZ143" s="28"/>
      <c r="JA143" s="9" t="str">
        <f t="shared" si="31"/>
        <v>#DIV/0!</v>
      </c>
      <c r="JB143" s="9" t="str">
        <f t="shared" si="32"/>
        <v>#DIV/0!</v>
      </c>
      <c r="JC143" s="4">
        <f t="shared" si="33"/>
        <v>0</v>
      </c>
      <c r="JD143" s="28"/>
      <c r="JE143" s="28"/>
      <c r="JF143" s="28"/>
      <c r="JG143" s="28"/>
      <c r="JH143" s="3"/>
      <c r="JI143" s="3"/>
      <c r="JJ143" s="3"/>
      <c r="JK143" s="3"/>
      <c r="JL143" s="31"/>
    </row>
    <row r="144" ht="13.5" customHeight="1">
      <c r="A144" s="21">
        <v>30.0</v>
      </c>
      <c r="B144" s="28">
        <v>229265.0</v>
      </c>
      <c r="C144" s="30">
        <v>0.751181102</v>
      </c>
      <c r="D144" s="4">
        <v>1.0</v>
      </c>
      <c r="E144" s="4">
        <v>1.0</v>
      </c>
      <c r="F144" s="30">
        <v>0.0</v>
      </c>
      <c r="G144" s="4">
        <v>1.0</v>
      </c>
      <c r="H144" s="28">
        <v>16.0</v>
      </c>
      <c r="I144" s="28">
        <v>1047726.0</v>
      </c>
      <c r="J144" s="28">
        <v>2.0</v>
      </c>
      <c r="K144" s="28">
        <v>26970.0</v>
      </c>
      <c r="L144" s="28">
        <v>4194484.0</v>
      </c>
      <c r="M144" s="43">
        <v>0.02115625</v>
      </c>
      <c r="N144" s="43">
        <v>0.02890393518518519</v>
      </c>
      <c r="O144" s="28">
        <v>188388.0</v>
      </c>
      <c r="P144" s="28">
        <v>323712.0</v>
      </c>
      <c r="Q144" s="43">
        <v>0.01699537037037037</v>
      </c>
      <c r="R144" s="28" t="s">
        <v>413</v>
      </c>
      <c r="S144" s="28">
        <v>622781.0</v>
      </c>
      <c r="T144" s="28">
        <v>622781.0</v>
      </c>
      <c r="U144" s="28">
        <v>623092.0</v>
      </c>
      <c r="V144" s="28">
        <v>623092.0</v>
      </c>
      <c r="W144" s="28">
        <v>623136.0</v>
      </c>
      <c r="X144" s="28">
        <v>623136.0</v>
      </c>
      <c r="Y144" s="28">
        <v>623167.0</v>
      </c>
      <c r="Z144" s="28">
        <v>623167.0</v>
      </c>
      <c r="AA144" s="28">
        <v>624294.0</v>
      </c>
      <c r="AB144" s="28">
        <v>624295.0</v>
      </c>
      <c r="AC144" s="28">
        <v>624301.0</v>
      </c>
      <c r="AD144" s="28">
        <v>624302.0</v>
      </c>
      <c r="AE144" s="28">
        <v>624311.0</v>
      </c>
      <c r="AF144" s="28">
        <v>624312.0</v>
      </c>
      <c r="AG144" s="28">
        <v>624313.0</v>
      </c>
      <c r="AH144" s="28">
        <v>624314.0</v>
      </c>
      <c r="AI144" s="28">
        <v>942864.0</v>
      </c>
      <c r="AJ144" s="28">
        <v>942865.0</v>
      </c>
      <c r="AK144" s="28">
        <v>943281.0</v>
      </c>
      <c r="AL144" s="28">
        <v>943283.0</v>
      </c>
      <c r="AM144" s="28">
        <v>943385.0</v>
      </c>
      <c r="AN144" s="28">
        <v>943386.0</v>
      </c>
      <c r="AO144" s="28">
        <v>943417.0</v>
      </c>
      <c r="AP144" s="28">
        <v>943418.0</v>
      </c>
      <c r="AQ144" s="28">
        <v>944957.0</v>
      </c>
      <c r="AR144" s="28">
        <v>944958.0</v>
      </c>
      <c r="AS144" s="28">
        <v>944966.0</v>
      </c>
      <c r="AT144" s="28">
        <v>944969.0</v>
      </c>
      <c r="AU144" s="28">
        <v>944991.0</v>
      </c>
      <c r="AV144" s="28">
        <v>944992.0</v>
      </c>
      <c r="AW144" s="28">
        <v>944993.0</v>
      </c>
      <c r="AX144" s="28">
        <v>944994.0</v>
      </c>
      <c r="AY144" s="28">
        <v>1.0</v>
      </c>
      <c r="AZ144" s="28">
        <v>1.0</v>
      </c>
      <c r="BA144" s="28">
        <v>1.0</v>
      </c>
      <c r="BB144" s="28">
        <v>1.0</v>
      </c>
      <c r="BC144" s="28">
        <v>1.0</v>
      </c>
      <c r="BD144" s="28">
        <v>1.0</v>
      </c>
      <c r="BE144" s="28">
        <v>1.0</v>
      </c>
      <c r="BF144" s="28">
        <v>1.0</v>
      </c>
      <c r="BG144" s="28">
        <v>1.0</v>
      </c>
      <c r="BH144" s="28">
        <v>1.0</v>
      </c>
      <c r="BI144" s="28">
        <v>1.0</v>
      </c>
      <c r="BJ144" s="28">
        <v>0.0</v>
      </c>
      <c r="BK144" s="28">
        <v>1.0</v>
      </c>
      <c r="BL144" s="28">
        <v>1.0</v>
      </c>
      <c r="BM144" s="28">
        <v>1.0</v>
      </c>
      <c r="BN144" s="28">
        <v>1.0</v>
      </c>
      <c r="BO144" s="29">
        <f t="shared" si="1"/>
        <v>0.9375</v>
      </c>
      <c r="BP144" s="29">
        <f t="shared" si="2"/>
        <v>0.25</v>
      </c>
      <c r="BQ144" s="30">
        <f t="shared" si="3"/>
        <v>15</v>
      </c>
      <c r="BR144" s="28">
        <v>0.0</v>
      </c>
      <c r="BS144" s="28">
        <v>0.0</v>
      </c>
      <c r="BT144" s="28">
        <v>0.0</v>
      </c>
      <c r="BU144" s="28">
        <v>0.0</v>
      </c>
      <c r="BV144" s="28">
        <v>0.0</v>
      </c>
      <c r="BW144" s="28">
        <v>0.0</v>
      </c>
      <c r="BX144" s="28">
        <v>0.0</v>
      </c>
      <c r="BY144" s="28">
        <v>0.0</v>
      </c>
      <c r="BZ144" s="28">
        <v>0.0</v>
      </c>
      <c r="CA144" s="28">
        <v>0.0</v>
      </c>
      <c r="CB144" s="28">
        <v>0.0</v>
      </c>
      <c r="CC144" s="28">
        <v>0.0</v>
      </c>
      <c r="CD144" s="28">
        <v>0.0</v>
      </c>
      <c r="CE144" s="28">
        <v>0.0</v>
      </c>
      <c r="CF144" s="28">
        <v>0.0</v>
      </c>
      <c r="CG144" s="28">
        <v>0.0</v>
      </c>
      <c r="CH144" s="29">
        <f t="shared" si="4"/>
        <v>0</v>
      </c>
      <c r="CI144" s="29">
        <f t="shared" si="5"/>
        <v>0</v>
      </c>
      <c r="CJ144" s="30">
        <f t="shared" si="6"/>
        <v>0</v>
      </c>
      <c r="CK144" s="28">
        <v>0.0</v>
      </c>
      <c r="CL144" s="28">
        <v>0.0</v>
      </c>
      <c r="CM144" s="28">
        <v>0.0</v>
      </c>
      <c r="CN144" s="28">
        <v>0.0</v>
      </c>
      <c r="CO144" s="28">
        <v>0.0</v>
      </c>
      <c r="CP144" s="28">
        <v>0.0</v>
      </c>
      <c r="CQ144" s="28">
        <v>0.0</v>
      </c>
      <c r="CR144" s="28">
        <v>0.0</v>
      </c>
      <c r="CS144" s="28">
        <v>0.0</v>
      </c>
      <c r="CT144" s="28">
        <v>0.0</v>
      </c>
      <c r="CU144" s="28">
        <v>0.0</v>
      </c>
      <c r="CV144" s="28">
        <v>0.0</v>
      </c>
      <c r="CW144" s="28">
        <v>0.0</v>
      </c>
      <c r="CX144" s="28">
        <v>0.0</v>
      </c>
      <c r="CY144" s="28">
        <v>0.0</v>
      </c>
      <c r="CZ144" s="28">
        <v>0.0</v>
      </c>
      <c r="DA144" s="29">
        <f t="shared" si="7"/>
        <v>0</v>
      </c>
      <c r="DB144" s="29">
        <f t="shared" si="8"/>
        <v>0</v>
      </c>
      <c r="DC144" s="30">
        <f t="shared" si="9"/>
        <v>0</v>
      </c>
      <c r="DD144" s="28">
        <v>0.0</v>
      </c>
      <c r="DE144" s="28">
        <v>0.0</v>
      </c>
      <c r="DF144" s="28">
        <v>0.0</v>
      </c>
      <c r="DG144" s="28">
        <v>0.0</v>
      </c>
      <c r="DH144" s="28">
        <v>0.0</v>
      </c>
      <c r="DI144" s="28">
        <v>0.0</v>
      </c>
      <c r="DJ144" s="28">
        <v>0.0</v>
      </c>
      <c r="DK144" s="28">
        <v>0.0</v>
      </c>
      <c r="DL144" s="28">
        <v>0.0</v>
      </c>
      <c r="DM144" s="28">
        <v>0.0</v>
      </c>
      <c r="DN144" s="28">
        <v>0.0</v>
      </c>
      <c r="DO144" s="28">
        <v>0.0</v>
      </c>
      <c r="DP144" s="28">
        <v>0.0</v>
      </c>
      <c r="DQ144" s="28">
        <v>0.0</v>
      </c>
      <c r="DR144" s="28">
        <v>0.0</v>
      </c>
      <c r="DS144" s="28">
        <v>0.0</v>
      </c>
      <c r="DT144" s="29">
        <f t="shared" si="10"/>
        <v>0</v>
      </c>
      <c r="DU144" s="29">
        <f t="shared" si="11"/>
        <v>0</v>
      </c>
      <c r="DV144" s="30">
        <f t="shared" si="12"/>
        <v>0</v>
      </c>
      <c r="DW144" s="28">
        <v>1.0</v>
      </c>
      <c r="DX144" s="28">
        <v>1.0</v>
      </c>
      <c r="DY144" s="28">
        <v>1.0</v>
      </c>
      <c r="DZ144" s="28">
        <v>1.0</v>
      </c>
      <c r="EA144" s="28">
        <v>1.0</v>
      </c>
      <c r="EB144" s="28">
        <v>1.0</v>
      </c>
      <c r="EC144" s="28">
        <v>1.0</v>
      </c>
      <c r="ED144" s="28">
        <v>1.0</v>
      </c>
      <c r="EE144" s="28">
        <v>1.0</v>
      </c>
      <c r="EF144" s="28">
        <v>1.0</v>
      </c>
      <c r="EG144" s="28">
        <v>1.0</v>
      </c>
      <c r="EH144" s="28">
        <v>2.0</v>
      </c>
      <c r="EI144" s="28">
        <v>1.0</v>
      </c>
      <c r="EJ144" s="28">
        <v>1.0</v>
      </c>
      <c r="EK144" s="28">
        <v>1.0</v>
      </c>
      <c r="EL144" s="28">
        <v>1.0</v>
      </c>
      <c r="EM144" s="29">
        <f t="shared" si="13"/>
        <v>1.0625</v>
      </c>
      <c r="EN144" s="29">
        <f t="shared" si="14"/>
        <v>0.25</v>
      </c>
      <c r="EO144" s="30">
        <f t="shared" si="15"/>
        <v>17</v>
      </c>
      <c r="EP144" s="45">
        <v>41759.604166666664</v>
      </c>
      <c r="EQ144" s="45">
        <v>41759.604166666664</v>
      </c>
      <c r="ER144" s="45">
        <v>41759.60486111111</v>
      </c>
      <c r="ES144" s="45">
        <v>41759.60486111111</v>
      </c>
      <c r="ET144" s="45">
        <v>41759.60486111111</v>
      </c>
      <c r="EU144" s="45">
        <v>41759.60486111111</v>
      </c>
      <c r="EV144" s="45">
        <v>41759.60555555556</v>
      </c>
      <c r="EW144" s="45">
        <v>41759.60555555556</v>
      </c>
      <c r="EX144" s="45">
        <v>41759.60555555556</v>
      </c>
      <c r="EY144" s="45">
        <v>41759.60625</v>
      </c>
      <c r="EZ144" s="45">
        <v>41759.60625</v>
      </c>
      <c r="FA144" s="45">
        <v>41759.60833333333</v>
      </c>
      <c r="FB144" s="45">
        <v>41759.61041666667</v>
      </c>
      <c r="FC144" s="45">
        <v>41759.61041666667</v>
      </c>
      <c r="FD144" s="45">
        <v>41759.61111111111</v>
      </c>
      <c r="FE144" s="45">
        <v>41759.61111111111</v>
      </c>
      <c r="FF144" s="43">
        <v>0.021489583333333336</v>
      </c>
      <c r="FG144" s="43">
        <v>0.021569444444444443</v>
      </c>
      <c r="FH144" s="43">
        <v>0.021693287037037035</v>
      </c>
      <c r="FI144" s="43">
        <v>0.021799768518518517</v>
      </c>
      <c r="FJ144" s="43">
        <v>0.021891203703703704</v>
      </c>
      <c r="FK144" s="43">
        <v>0.022152777777777775</v>
      </c>
      <c r="FL144" s="43">
        <v>0.022394675925925926</v>
      </c>
      <c r="FM144" s="43">
        <v>0.02248958333333333</v>
      </c>
      <c r="FN144" s="43">
        <v>0.02310185185185185</v>
      </c>
      <c r="FO144" s="43">
        <v>0.023533564814814816</v>
      </c>
      <c r="FP144" s="43">
        <v>0.025037037037037038</v>
      </c>
      <c r="FQ144" s="43">
        <v>0.027083333333333334</v>
      </c>
      <c r="FR144" s="43">
        <v>0.027365740740740743</v>
      </c>
      <c r="FS144" s="43">
        <v>0.027913194444444445</v>
      </c>
      <c r="FT144" s="43">
        <v>0.028394675925925927</v>
      </c>
      <c r="FU144" s="43">
        <v>0.028899305555555557</v>
      </c>
      <c r="FV144" s="28">
        <v>14680.0</v>
      </c>
      <c r="FW144" s="28">
        <v>6570.0</v>
      </c>
      <c r="FX144" s="28">
        <v>9295.0</v>
      </c>
      <c r="FY144" s="28">
        <v>8437.0</v>
      </c>
      <c r="FZ144" s="28">
        <v>7364.0</v>
      </c>
      <c r="GA144" s="28">
        <v>20967.0</v>
      </c>
      <c r="GB144" s="28">
        <v>4864.0</v>
      </c>
      <c r="GC144" s="28">
        <v>8133.0</v>
      </c>
      <c r="GD144" s="28">
        <v>51954.0</v>
      </c>
      <c r="GE144" s="28">
        <v>37274.0</v>
      </c>
      <c r="GF144" s="28">
        <v>129203.0</v>
      </c>
      <c r="GG144" s="28">
        <v>115427.0</v>
      </c>
      <c r="GH144" s="28">
        <v>24371.0</v>
      </c>
      <c r="GI144" s="28">
        <v>46692.0</v>
      </c>
      <c r="GJ144" s="28">
        <v>41264.0</v>
      </c>
      <c r="GK144" s="28">
        <v>42911.0</v>
      </c>
      <c r="GL144" s="29">
        <f t="shared" si="16"/>
        <v>35587.875</v>
      </c>
      <c r="GM144" s="29">
        <f t="shared" si="17"/>
        <v>37558.38332</v>
      </c>
      <c r="GN144" s="30">
        <f t="shared" si="18"/>
        <v>569406</v>
      </c>
      <c r="GO144" s="28">
        <v>14680.0</v>
      </c>
      <c r="GP144" s="28">
        <v>6570.0</v>
      </c>
      <c r="GQ144" s="28">
        <v>9295.0</v>
      </c>
      <c r="GR144" s="28">
        <v>8437.0</v>
      </c>
      <c r="GS144" s="28">
        <v>7364.0</v>
      </c>
      <c r="GT144" s="28">
        <v>20967.0</v>
      </c>
      <c r="GU144" s="28">
        <v>4864.0</v>
      </c>
      <c r="GV144" s="28">
        <v>8133.0</v>
      </c>
      <c r="GW144" s="28">
        <v>51954.0</v>
      </c>
      <c r="GX144" s="28">
        <v>37274.0</v>
      </c>
      <c r="GY144" s="28">
        <v>129203.0</v>
      </c>
      <c r="GZ144" s="28">
        <v>115427.0</v>
      </c>
      <c r="HA144" s="28">
        <v>24371.0</v>
      </c>
      <c r="HB144" s="28">
        <v>46692.0</v>
      </c>
      <c r="HC144" s="28">
        <v>41264.0</v>
      </c>
      <c r="HD144" s="28">
        <v>42911.0</v>
      </c>
      <c r="HE144" s="29">
        <f t="shared" si="19"/>
        <v>35587.875</v>
      </c>
      <c r="HF144" s="29">
        <f t="shared" si="20"/>
        <v>37558.38332</v>
      </c>
      <c r="HG144" s="30">
        <f t="shared" si="21"/>
        <v>569406</v>
      </c>
      <c r="HH144" s="3"/>
      <c r="HI144" s="3"/>
      <c r="HJ144" s="28"/>
      <c r="HK144" s="28"/>
      <c r="HL144" s="28"/>
      <c r="HM144" s="28"/>
      <c r="HN144" s="28"/>
      <c r="HO144" s="28"/>
      <c r="HP144" s="28"/>
      <c r="HQ144" s="28"/>
      <c r="HR144" s="28"/>
      <c r="HS144" s="28"/>
      <c r="HT144" s="9" t="str">
        <f t="shared" si="22"/>
        <v>#DIV/0!</v>
      </c>
      <c r="HU144" s="9" t="str">
        <f t="shared" si="23"/>
        <v>#DIV/0!</v>
      </c>
      <c r="HV144" s="4">
        <f t="shared" si="24"/>
        <v>0</v>
      </c>
      <c r="HW144" s="28"/>
      <c r="HX144" s="28"/>
      <c r="HY144" s="28"/>
      <c r="HZ144" s="28"/>
      <c r="IA144" s="28"/>
      <c r="IB144" s="28"/>
      <c r="IC144" s="28"/>
      <c r="ID144" s="28"/>
      <c r="IE144" s="9" t="str">
        <f t="shared" si="25"/>
        <v>#DIV/0!</v>
      </c>
      <c r="IF144" s="9" t="str">
        <f t="shared" si="26"/>
        <v>#DIV/0!</v>
      </c>
      <c r="IG144" s="4">
        <f t="shared" si="27"/>
        <v>0</v>
      </c>
      <c r="IH144" s="28"/>
      <c r="II144" s="28"/>
      <c r="IJ144" s="28"/>
      <c r="IK144" s="28"/>
      <c r="IL144" s="9" t="str">
        <f t="shared" si="28"/>
        <v>#DIV/0!</v>
      </c>
      <c r="IM144" s="9" t="str">
        <f t="shared" si="29"/>
        <v>#DIV/0!</v>
      </c>
      <c r="IN144" s="4">
        <f t="shared" si="30"/>
        <v>0</v>
      </c>
      <c r="IO144" s="28"/>
      <c r="IP144" s="28"/>
      <c r="IQ144" s="28"/>
      <c r="IR144" s="28"/>
      <c r="IS144" s="28"/>
      <c r="IT144" s="28"/>
      <c r="IU144" s="28"/>
      <c r="IV144" s="28"/>
      <c r="IW144" s="28"/>
      <c r="IX144" s="28"/>
      <c r="IY144" s="28"/>
      <c r="IZ144" s="28"/>
      <c r="JA144" s="9" t="str">
        <f t="shared" si="31"/>
        <v>#DIV/0!</v>
      </c>
      <c r="JB144" s="9" t="str">
        <f t="shared" si="32"/>
        <v>#DIV/0!</v>
      </c>
      <c r="JC144" s="4">
        <f t="shared" si="33"/>
        <v>0</v>
      </c>
      <c r="JD144" s="28"/>
      <c r="JE144" s="28"/>
      <c r="JF144" s="28"/>
      <c r="JG144" s="28"/>
      <c r="JH144" s="3"/>
      <c r="JI144" s="3"/>
      <c r="JJ144" s="3"/>
      <c r="JK144" s="3"/>
      <c r="JL144" s="31"/>
    </row>
    <row r="145" ht="13.5" customHeight="1">
      <c r="A145" s="21">
        <v>71.0</v>
      </c>
      <c r="B145" s="28">
        <v>229424.0</v>
      </c>
      <c r="C145" s="30">
        <v>0.707070707</v>
      </c>
      <c r="D145" s="4">
        <v>0.0</v>
      </c>
      <c r="E145" s="4">
        <v>0.0</v>
      </c>
      <c r="F145" s="30">
        <v>0.0</v>
      </c>
      <c r="G145" s="4">
        <v>1.0</v>
      </c>
      <c r="H145" s="28">
        <v>16.0</v>
      </c>
      <c r="I145" s="28">
        <v>1047727.0</v>
      </c>
      <c r="J145" s="28">
        <v>2.0</v>
      </c>
      <c r="K145" s="28">
        <v>26971.0</v>
      </c>
      <c r="L145" s="28">
        <v>4197179.0</v>
      </c>
      <c r="M145" s="43">
        <v>0.028943287037037038</v>
      </c>
      <c r="N145" s="43">
        <v>4.988425925925926E-4</v>
      </c>
      <c r="O145" s="28">
        <v>188547.0</v>
      </c>
      <c r="P145" s="28">
        <v>323712.0</v>
      </c>
      <c r="Q145" s="43">
        <v>0.017516203703703704</v>
      </c>
      <c r="R145" s="28" t="s">
        <v>449</v>
      </c>
      <c r="S145" s="28">
        <v>622781.0</v>
      </c>
      <c r="T145" s="28">
        <v>622781.0</v>
      </c>
      <c r="U145" s="28">
        <v>623092.0</v>
      </c>
      <c r="V145" s="28">
        <v>623092.0</v>
      </c>
      <c r="W145" s="28">
        <v>623136.0</v>
      </c>
      <c r="X145" s="28">
        <v>623136.0</v>
      </c>
      <c r="Y145" s="28">
        <v>623167.0</v>
      </c>
      <c r="Z145" s="28">
        <v>623167.0</v>
      </c>
      <c r="AA145" s="28">
        <v>624294.0</v>
      </c>
      <c r="AB145" s="28">
        <v>624295.0</v>
      </c>
      <c r="AC145" s="28">
        <v>624301.0</v>
      </c>
      <c r="AD145" s="28">
        <v>624302.0</v>
      </c>
      <c r="AE145" s="28">
        <v>624311.0</v>
      </c>
      <c r="AF145" s="28">
        <v>624312.0</v>
      </c>
      <c r="AG145" s="28">
        <v>624313.0</v>
      </c>
      <c r="AH145" s="28">
        <v>624314.0</v>
      </c>
      <c r="AI145" s="28">
        <v>942864.0</v>
      </c>
      <c r="AJ145" s="28">
        <v>942865.0</v>
      </c>
      <c r="AK145" s="28">
        <v>943281.0</v>
      </c>
      <c r="AL145" s="28">
        <v>943283.0</v>
      </c>
      <c r="AM145" s="28">
        <v>943385.0</v>
      </c>
      <c r="AN145" s="28">
        <v>943386.0</v>
      </c>
      <c r="AO145" s="28">
        <v>943417.0</v>
      </c>
      <c r="AP145" s="28">
        <v>943418.0</v>
      </c>
      <c r="AQ145" s="28">
        <v>944957.0</v>
      </c>
      <c r="AR145" s="28">
        <v>944958.0</v>
      </c>
      <c r="AS145" s="28">
        <v>944966.0</v>
      </c>
      <c r="AT145" s="28">
        <v>944969.0</v>
      </c>
      <c r="AU145" s="28">
        <v>944991.0</v>
      </c>
      <c r="AV145" s="28">
        <v>944992.0</v>
      </c>
      <c r="AW145" s="28">
        <v>944993.0</v>
      </c>
      <c r="AX145" s="28">
        <v>944994.0</v>
      </c>
      <c r="AY145" s="28">
        <v>1.0</v>
      </c>
      <c r="AZ145" s="28">
        <v>1.0</v>
      </c>
      <c r="BA145" s="28">
        <v>1.0</v>
      </c>
      <c r="BB145" s="28">
        <v>1.0</v>
      </c>
      <c r="BC145" s="28">
        <v>1.0</v>
      </c>
      <c r="BD145" s="28">
        <v>1.0</v>
      </c>
      <c r="BE145" s="28">
        <v>1.0</v>
      </c>
      <c r="BF145" s="28">
        <v>1.0</v>
      </c>
      <c r="BG145" s="28">
        <v>0.0</v>
      </c>
      <c r="BH145" s="28">
        <v>0.0</v>
      </c>
      <c r="BI145" s="28">
        <v>0.0</v>
      </c>
      <c r="BJ145" s="28">
        <v>0.0</v>
      </c>
      <c r="BK145" s="28">
        <v>0.0</v>
      </c>
      <c r="BL145" s="28">
        <v>1.0</v>
      </c>
      <c r="BM145" s="28">
        <v>0.0</v>
      </c>
      <c r="BN145" s="28">
        <v>0.0</v>
      </c>
      <c r="BO145" s="29">
        <f t="shared" si="1"/>
        <v>0.5625</v>
      </c>
      <c r="BP145" s="29">
        <f t="shared" si="2"/>
        <v>0.5123475383</v>
      </c>
      <c r="BQ145" s="30">
        <f t="shared" si="3"/>
        <v>9</v>
      </c>
      <c r="BR145" s="28">
        <v>0.0</v>
      </c>
      <c r="BS145" s="28">
        <v>0.0</v>
      </c>
      <c r="BT145" s="28">
        <v>0.0</v>
      </c>
      <c r="BU145" s="28">
        <v>0.0</v>
      </c>
      <c r="BV145" s="28">
        <v>0.0</v>
      </c>
      <c r="BW145" s="28">
        <v>0.0</v>
      </c>
      <c r="BX145" s="28">
        <v>0.0</v>
      </c>
      <c r="BY145" s="28">
        <v>0.0</v>
      </c>
      <c r="BZ145" s="28">
        <v>1.0</v>
      </c>
      <c r="CA145" s="28">
        <v>0.0</v>
      </c>
      <c r="CB145" s="28">
        <v>1.0</v>
      </c>
      <c r="CC145" s="28">
        <v>1.0</v>
      </c>
      <c r="CD145" s="28">
        <v>0.0</v>
      </c>
      <c r="CE145" s="28">
        <v>0.0</v>
      </c>
      <c r="CF145" s="28">
        <v>0.0</v>
      </c>
      <c r="CG145" s="28">
        <v>0.0</v>
      </c>
      <c r="CH145" s="29">
        <f t="shared" si="4"/>
        <v>0.1875</v>
      </c>
      <c r="CI145" s="29">
        <f t="shared" si="5"/>
        <v>0.4031128874</v>
      </c>
      <c r="CJ145" s="30">
        <f t="shared" si="6"/>
        <v>3</v>
      </c>
      <c r="CK145" s="28">
        <v>0.0</v>
      </c>
      <c r="CL145" s="28">
        <v>0.0</v>
      </c>
      <c r="CM145" s="28">
        <v>0.0</v>
      </c>
      <c r="CN145" s="28">
        <v>0.0</v>
      </c>
      <c r="CO145" s="28">
        <v>0.0</v>
      </c>
      <c r="CP145" s="28">
        <v>0.0</v>
      </c>
      <c r="CQ145" s="28">
        <v>0.0</v>
      </c>
      <c r="CR145" s="28">
        <v>0.0</v>
      </c>
      <c r="CS145" s="28">
        <v>2.0</v>
      </c>
      <c r="CT145" s="28">
        <v>2.0</v>
      </c>
      <c r="CU145" s="28">
        <v>2.0</v>
      </c>
      <c r="CV145" s="28">
        <v>2.0</v>
      </c>
      <c r="CW145" s="28">
        <v>2.0</v>
      </c>
      <c r="CX145" s="28">
        <v>0.0</v>
      </c>
      <c r="CY145" s="28">
        <v>2.0</v>
      </c>
      <c r="CZ145" s="28">
        <v>0.0</v>
      </c>
      <c r="DA145" s="29">
        <f t="shared" si="7"/>
        <v>0.75</v>
      </c>
      <c r="DB145" s="29">
        <f t="shared" si="8"/>
        <v>1</v>
      </c>
      <c r="DC145" s="30">
        <f t="shared" si="9"/>
        <v>12</v>
      </c>
      <c r="DD145" s="28">
        <v>0.0</v>
      </c>
      <c r="DE145" s="28">
        <v>0.0</v>
      </c>
      <c r="DF145" s="28">
        <v>0.0</v>
      </c>
      <c r="DG145" s="28">
        <v>0.0</v>
      </c>
      <c r="DH145" s="28">
        <v>0.0</v>
      </c>
      <c r="DI145" s="28">
        <v>0.0</v>
      </c>
      <c r="DJ145" s="28">
        <v>0.0</v>
      </c>
      <c r="DK145" s="28">
        <v>0.0</v>
      </c>
      <c r="DL145" s="28">
        <v>0.0</v>
      </c>
      <c r="DM145" s="28">
        <v>0.0</v>
      </c>
      <c r="DN145" s="28">
        <v>0.0</v>
      </c>
      <c r="DO145" s="28">
        <v>0.0</v>
      </c>
      <c r="DP145" s="28">
        <v>0.0</v>
      </c>
      <c r="DQ145" s="28">
        <v>0.0</v>
      </c>
      <c r="DR145" s="28">
        <v>0.0</v>
      </c>
      <c r="DS145" s="28">
        <v>0.0</v>
      </c>
      <c r="DT145" s="29">
        <f t="shared" si="10"/>
        <v>0</v>
      </c>
      <c r="DU145" s="29">
        <f t="shared" si="11"/>
        <v>0</v>
      </c>
      <c r="DV145" s="30">
        <f t="shared" si="12"/>
        <v>0</v>
      </c>
      <c r="DW145" s="28">
        <v>1.0</v>
      </c>
      <c r="DX145" s="28">
        <v>1.0</v>
      </c>
      <c r="DY145" s="28">
        <v>1.0</v>
      </c>
      <c r="DZ145" s="28">
        <v>1.0</v>
      </c>
      <c r="EA145" s="28">
        <v>1.0</v>
      </c>
      <c r="EB145" s="28">
        <v>1.0</v>
      </c>
      <c r="EC145" s="28">
        <v>1.0</v>
      </c>
      <c r="ED145" s="28">
        <v>1.0</v>
      </c>
      <c r="EE145" s="28">
        <v>2.0</v>
      </c>
      <c r="EF145" s="28">
        <v>2.0</v>
      </c>
      <c r="EG145" s="28">
        <v>1.0</v>
      </c>
      <c r="EH145" s="28">
        <v>1.0</v>
      </c>
      <c r="EI145" s="28">
        <v>4.0</v>
      </c>
      <c r="EJ145" s="28">
        <v>1.0</v>
      </c>
      <c r="EK145" s="28">
        <v>2.0</v>
      </c>
      <c r="EL145" s="28">
        <v>2.0</v>
      </c>
      <c r="EM145" s="29">
        <f t="shared" si="13"/>
        <v>1.4375</v>
      </c>
      <c r="EN145" s="29">
        <f t="shared" si="14"/>
        <v>0.8139410298</v>
      </c>
      <c r="EO145" s="30">
        <f t="shared" si="15"/>
        <v>23</v>
      </c>
      <c r="EP145" s="45">
        <v>41759.82013888889</v>
      </c>
      <c r="EQ145" s="45">
        <v>41759.82013888889</v>
      </c>
      <c r="ER145" s="45">
        <v>41759.82083333333</v>
      </c>
      <c r="ES145" s="45">
        <v>41759.82083333333</v>
      </c>
      <c r="ET145" s="45">
        <v>41759.82152777778</v>
      </c>
      <c r="EU145" s="45">
        <v>41759.82152777778</v>
      </c>
      <c r="EV145" s="45">
        <v>41759.822916666664</v>
      </c>
      <c r="EW145" s="45">
        <v>41759.82361111111</v>
      </c>
      <c r="EX145" s="45">
        <v>41759.82361111111</v>
      </c>
      <c r="EY145" s="45">
        <v>41759.82638888889</v>
      </c>
      <c r="EZ145" s="45">
        <v>41759.82777777778</v>
      </c>
      <c r="FA145" s="45">
        <v>41759.83125</v>
      </c>
      <c r="FB145" s="45">
        <v>41759.83125</v>
      </c>
      <c r="FC145" s="45">
        <v>41759.83194444444</v>
      </c>
      <c r="FD145" s="45">
        <v>41759.83263888889</v>
      </c>
      <c r="FE145" s="45">
        <v>41759.83263888889</v>
      </c>
      <c r="FF145" s="43">
        <v>0.029152777777777777</v>
      </c>
      <c r="FG145" s="43">
        <v>0.02922453703703704</v>
      </c>
      <c r="FH145" s="43">
        <v>0.029319444444444443</v>
      </c>
      <c r="FI145" s="43">
        <v>0.02989814814814815</v>
      </c>
      <c r="FJ145" s="43">
        <v>0.02995486111111111</v>
      </c>
      <c r="FK145" s="43">
        <v>0.031885416666666666</v>
      </c>
      <c r="FL145" s="43">
        <v>0.031935185185185185</v>
      </c>
      <c r="FM145" s="43">
        <v>0.032261574074074074</v>
      </c>
      <c r="FN145" s="43">
        <v>0.03517013888888889</v>
      </c>
      <c r="FO145" s="43">
        <v>0.03614583333333333</v>
      </c>
      <c r="FP145" s="43">
        <v>0.03959953703703704</v>
      </c>
      <c r="FQ145" s="43">
        <v>0.03986226851851852</v>
      </c>
      <c r="FR145" s="43">
        <v>0.04086689814814815</v>
      </c>
      <c r="FS145" s="43">
        <v>0.04118402777777778</v>
      </c>
      <c r="FT145" s="43">
        <v>0.04163310185185185</v>
      </c>
      <c r="FU145" s="43">
        <v>4.965277777777777E-4</v>
      </c>
      <c r="FV145" s="28">
        <v>17822.0</v>
      </c>
      <c r="FW145" s="28">
        <v>5956.0</v>
      </c>
      <c r="FX145" s="28">
        <v>8190.0</v>
      </c>
      <c r="FY145" s="28">
        <v>49144.0</v>
      </c>
      <c r="FZ145" s="28">
        <v>4116.0</v>
      </c>
      <c r="GA145" s="28">
        <v>165909.0</v>
      </c>
      <c r="GB145" s="28">
        <v>4213.0</v>
      </c>
      <c r="GC145" s="28">
        <v>27365.0</v>
      </c>
      <c r="GD145" s="28">
        <v>140562.0</v>
      </c>
      <c r="GE145" s="28">
        <v>54398.0</v>
      </c>
      <c r="GF145" s="28">
        <v>280315.0</v>
      </c>
      <c r="GG145" s="28">
        <v>3731.0</v>
      </c>
      <c r="GH145" s="28">
        <v>60848.0</v>
      </c>
      <c r="GI145" s="28">
        <v>27253.0</v>
      </c>
      <c r="GJ145" s="28">
        <v>22602.0</v>
      </c>
      <c r="GK145" s="28">
        <v>31338.0</v>
      </c>
      <c r="GL145" s="29">
        <f t="shared" si="16"/>
        <v>56485.125</v>
      </c>
      <c r="GM145" s="29">
        <f t="shared" si="17"/>
        <v>76306.78906</v>
      </c>
      <c r="GN145" s="30">
        <f t="shared" si="18"/>
        <v>903762</v>
      </c>
      <c r="GO145" s="28">
        <v>17822.0</v>
      </c>
      <c r="GP145" s="28">
        <v>5956.0</v>
      </c>
      <c r="GQ145" s="28">
        <v>8190.0</v>
      </c>
      <c r="GR145" s="28">
        <v>49144.0</v>
      </c>
      <c r="GS145" s="28">
        <v>4116.0</v>
      </c>
      <c r="GT145" s="28">
        <v>165909.0</v>
      </c>
      <c r="GU145" s="28">
        <v>4213.0</v>
      </c>
      <c r="GV145" s="28">
        <v>27365.0</v>
      </c>
      <c r="GW145" s="28">
        <v>140562.0</v>
      </c>
      <c r="GX145" s="28">
        <v>54398.0</v>
      </c>
      <c r="GY145" s="28">
        <v>280315.0</v>
      </c>
      <c r="GZ145" s="28">
        <v>3731.0</v>
      </c>
      <c r="HA145" s="28">
        <v>60848.0</v>
      </c>
      <c r="HB145" s="28">
        <v>27253.0</v>
      </c>
      <c r="HC145" s="28">
        <v>22602.0</v>
      </c>
      <c r="HD145" s="28">
        <v>31338.0</v>
      </c>
      <c r="HE145" s="29">
        <f t="shared" si="19"/>
        <v>56485.125</v>
      </c>
      <c r="HF145" s="29">
        <f t="shared" si="20"/>
        <v>76306.78906</v>
      </c>
      <c r="HG145" s="30">
        <f t="shared" si="21"/>
        <v>903762</v>
      </c>
      <c r="HH145" s="3"/>
      <c r="HI145" s="3"/>
      <c r="HJ145" s="28"/>
      <c r="HK145" s="28"/>
      <c r="HL145" s="28"/>
      <c r="HM145" s="28"/>
      <c r="HN145" s="28"/>
      <c r="HO145" s="28"/>
      <c r="HP145" s="28"/>
      <c r="HQ145" s="28"/>
      <c r="HR145" s="28"/>
      <c r="HS145" s="28"/>
      <c r="HT145" s="9" t="str">
        <f t="shared" si="22"/>
        <v>#DIV/0!</v>
      </c>
      <c r="HU145" s="9" t="str">
        <f t="shared" si="23"/>
        <v>#DIV/0!</v>
      </c>
      <c r="HV145" s="4">
        <f t="shared" si="24"/>
        <v>0</v>
      </c>
      <c r="HW145" s="28"/>
      <c r="HX145" s="28"/>
      <c r="HY145" s="28"/>
      <c r="HZ145" s="28"/>
      <c r="IA145" s="28"/>
      <c r="IB145" s="28"/>
      <c r="IC145" s="28"/>
      <c r="ID145" s="28"/>
      <c r="IE145" s="9" t="str">
        <f t="shared" si="25"/>
        <v>#DIV/0!</v>
      </c>
      <c r="IF145" s="9" t="str">
        <f t="shared" si="26"/>
        <v>#DIV/0!</v>
      </c>
      <c r="IG145" s="4">
        <f t="shared" si="27"/>
        <v>0</v>
      </c>
      <c r="IH145" s="28"/>
      <c r="II145" s="28"/>
      <c r="IJ145" s="28"/>
      <c r="IK145" s="28"/>
      <c r="IL145" s="9" t="str">
        <f t="shared" si="28"/>
        <v>#DIV/0!</v>
      </c>
      <c r="IM145" s="9" t="str">
        <f t="shared" si="29"/>
        <v>#DIV/0!</v>
      </c>
      <c r="IN145" s="4">
        <f t="shared" si="30"/>
        <v>0</v>
      </c>
      <c r="IO145" s="28"/>
      <c r="IP145" s="28"/>
      <c r="IQ145" s="28"/>
      <c r="IR145" s="28"/>
      <c r="IS145" s="28"/>
      <c r="IT145" s="28"/>
      <c r="IU145" s="28"/>
      <c r="IV145" s="28"/>
      <c r="IW145" s="28"/>
      <c r="IX145" s="28"/>
      <c r="IY145" s="28"/>
      <c r="IZ145" s="28"/>
      <c r="JA145" s="9" t="str">
        <f t="shared" si="31"/>
        <v>#DIV/0!</v>
      </c>
      <c r="JB145" s="9" t="str">
        <f t="shared" si="32"/>
        <v>#DIV/0!</v>
      </c>
      <c r="JC145" s="4">
        <f t="shared" si="33"/>
        <v>0</v>
      </c>
      <c r="JD145" s="28"/>
      <c r="JE145" s="28"/>
      <c r="JF145" s="28"/>
      <c r="JG145" s="28"/>
      <c r="JH145" s="3"/>
      <c r="JI145" s="3"/>
      <c r="JJ145" s="3"/>
      <c r="JK145" s="3"/>
      <c r="JL145" s="31"/>
    </row>
    <row r="146" ht="13.5" customHeight="1">
      <c r="A146" s="21">
        <v>13.0</v>
      </c>
      <c r="B146" s="28">
        <v>229181.0</v>
      </c>
      <c r="C146" s="30">
        <v>0.690935046</v>
      </c>
      <c r="D146" s="4">
        <v>0.0</v>
      </c>
      <c r="E146" s="4">
        <v>0.0</v>
      </c>
      <c r="F146" s="30">
        <v>0.0</v>
      </c>
      <c r="G146" s="4">
        <v>1.0</v>
      </c>
      <c r="H146" s="28">
        <v>16.0</v>
      </c>
      <c r="I146" s="28">
        <v>1047726.0</v>
      </c>
      <c r="J146" s="28">
        <v>2.0</v>
      </c>
      <c r="K146" s="28">
        <v>26970.0</v>
      </c>
      <c r="L146" s="28">
        <v>4196496.0</v>
      </c>
      <c r="M146" s="43">
        <v>8.159722222222223E-4</v>
      </c>
      <c r="N146" s="43">
        <v>0.004653935185185185</v>
      </c>
      <c r="O146" s="28">
        <v>188304.0</v>
      </c>
      <c r="P146" s="28">
        <v>323712.0</v>
      </c>
      <c r="Q146" s="43">
        <v>0.01699537037037037</v>
      </c>
      <c r="R146" s="28" t="s">
        <v>395</v>
      </c>
      <c r="S146" s="28">
        <v>622781.0</v>
      </c>
      <c r="T146" s="28">
        <v>622781.0</v>
      </c>
      <c r="U146" s="28">
        <v>623092.0</v>
      </c>
      <c r="V146" s="28">
        <v>623092.0</v>
      </c>
      <c r="W146" s="28">
        <v>623136.0</v>
      </c>
      <c r="X146" s="28">
        <v>623136.0</v>
      </c>
      <c r="Y146" s="28">
        <v>623167.0</v>
      </c>
      <c r="Z146" s="28">
        <v>623167.0</v>
      </c>
      <c r="AA146" s="28">
        <v>624294.0</v>
      </c>
      <c r="AB146" s="28">
        <v>624295.0</v>
      </c>
      <c r="AC146" s="28">
        <v>624301.0</v>
      </c>
      <c r="AD146" s="28">
        <v>624302.0</v>
      </c>
      <c r="AE146" s="28">
        <v>624311.0</v>
      </c>
      <c r="AF146" s="28">
        <v>624312.0</v>
      </c>
      <c r="AG146" s="28">
        <v>624313.0</v>
      </c>
      <c r="AH146" s="28">
        <v>624314.0</v>
      </c>
      <c r="AI146" s="28">
        <v>942864.0</v>
      </c>
      <c r="AJ146" s="28">
        <v>942865.0</v>
      </c>
      <c r="AK146" s="28">
        <v>943281.0</v>
      </c>
      <c r="AL146" s="28">
        <v>943283.0</v>
      </c>
      <c r="AM146" s="28">
        <v>943385.0</v>
      </c>
      <c r="AN146" s="28">
        <v>943386.0</v>
      </c>
      <c r="AO146" s="28">
        <v>943417.0</v>
      </c>
      <c r="AP146" s="28">
        <v>943418.0</v>
      </c>
      <c r="AQ146" s="28">
        <v>944957.0</v>
      </c>
      <c r="AR146" s="28">
        <v>944958.0</v>
      </c>
      <c r="AS146" s="28">
        <v>944966.0</v>
      </c>
      <c r="AT146" s="28">
        <v>944969.0</v>
      </c>
      <c r="AU146" s="28">
        <v>944991.0</v>
      </c>
      <c r="AV146" s="28">
        <v>944992.0</v>
      </c>
      <c r="AW146" s="28">
        <v>944993.0</v>
      </c>
      <c r="AX146" s="28">
        <v>944994.0</v>
      </c>
      <c r="AY146" s="28">
        <v>1.0</v>
      </c>
      <c r="AZ146" s="28">
        <v>1.0</v>
      </c>
      <c r="BA146" s="28">
        <v>1.0</v>
      </c>
      <c r="BB146" s="28">
        <v>1.0</v>
      </c>
      <c r="BC146" s="28">
        <v>1.0</v>
      </c>
      <c r="BD146" s="28">
        <v>0.0</v>
      </c>
      <c r="BE146" s="28">
        <v>1.0</v>
      </c>
      <c r="BF146" s="28">
        <v>0.0</v>
      </c>
      <c r="BG146" s="28">
        <v>1.0</v>
      </c>
      <c r="BH146" s="28">
        <v>1.0</v>
      </c>
      <c r="BI146" s="28">
        <v>0.0</v>
      </c>
      <c r="BJ146" s="28">
        <v>0.0</v>
      </c>
      <c r="BK146" s="28">
        <v>1.0</v>
      </c>
      <c r="BL146" s="28">
        <v>1.0</v>
      </c>
      <c r="BM146" s="28">
        <v>1.0</v>
      </c>
      <c r="BN146" s="28">
        <v>1.0</v>
      </c>
      <c r="BO146" s="29">
        <f t="shared" si="1"/>
        <v>0.75</v>
      </c>
      <c r="BP146" s="29">
        <f t="shared" si="2"/>
        <v>0.4472135955</v>
      </c>
      <c r="BQ146" s="30">
        <f t="shared" si="3"/>
        <v>12</v>
      </c>
      <c r="BR146" s="28">
        <v>0.0</v>
      </c>
      <c r="BS146" s="28">
        <v>0.0</v>
      </c>
      <c r="BT146" s="28">
        <v>0.0</v>
      </c>
      <c r="BU146" s="28">
        <v>0.0</v>
      </c>
      <c r="BV146" s="28">
        <v>0.0</v>
      </c>
      <c r="BW146" s="28">
        <v>0.0</v>
      </c>
      <c r="BX146" s="28">
        <v>0.0</v>
      </c>
      <c r="BY146" s="28">
        <v>0.0</v>
      </c>
      <c r="BZ146" s="28">
        <v>0.0</v>
      </c>
      <c r="CA146" s="28">
        <v>0.0</v>
      </c>
      <c r="CB146" s="28">
        <v>1.0</v>
      </c>
      <c r="CC146" s="28">
        <v>0.0</v>
      </c>
      <c r="CD146" s="28">
        <v>0.0</v>
      </c>
      <c r="CE146" s="28">
        <v>0.0</v>
      </c>
      <c r="CF146" s="28">
        <v>0.0</v>
      </c>
      <c r="CG146" s="28">
        <v>0.0</v>
      </c>
      <c r="CH146" s="29">
        <f t="shared" si="4"/>
        <v>0.0625</v>
      </c>
      <c r="CI146" s="29">
        <f t="shared" si="5"/>
        <v>0.25</v>
      </c>
      <c r="CJ146" s="30">
        <f t="shared" si="6"/>
        <v>1</v>
      </c>
      <c r="CK146" s="28">
        <v>0.0</v>
      </c>
      <c r="CL146" s="28">
        <v>0.0</v>
      </c>
      <c r="CM146" s="28">
        <v>0.0</v>
      </c>
      <c r="CN146" s="28">
        <v>0.0</v>
      </c>
      <c r="CO146" s="28">
        <v>0.0</v>
      </c>
      <c r="CP146" s="28">
        <v>2.0</v>
      </c>
      <c r="CQ146" s="28">
        <v>0.0</v>
      </c>
      <c r="CR146" s="28">
        <v>0.0</v>
      </c>
      <c r="CS146" s="28">
        <v>0.0</v>
      </c>
      <c r="CT146" s="28">
        <v>0.0</v>
      </c>
      <c r="CU146" s="28">
        <v>2.0</v>
      </c>
      <c r="CV146" s="28">
        <v>2.0</v>
      </c>
      <c r="CW146" s="28">
        <v>0.0</v>
      </c>
      <c r="CX146" s="28">
        <v>0.0</v>
      </c>
      <c r="CY146" s="28">
        <v>0.0</v>
      </c>
      <c r="CZ146" s="28">
        <v>0.0</v>
      </c>
      <c r="DA146" s="29">
        <f t="shared" si="7"/>
        <v>0.375</v>
      </c>
      <c r="DB146" s="29">
        <f t="shared" si="8"/>
        <v>0.8062257748</v>
      </c>
      <c r="DC146" s="30">
        <f t="shared" si="9"/>
        <v>6</v>
      </c>
      <c r="DD146" s="28">
        <v>0.0</v>
      </c>
      <c r="DE146" s="28">
        <v>0.0</v>
      </c>
      <c r="DF146" s="28">
        <v>0.0</v>
      </c>
      <c r="DG146" s="28">
        <v>0.0</v>
      </c>
      <c r="DH146" s="28">
        <v>0.0</v>
      </c>
      <c r="DI146" s="28">
        <v>0.0</v>
      </c>
      <c r="DJ146" s="28">
        <v>0.0</v>
      </c>
      <c r="DK146" s="28">
        <v>0.0</v>
      </c>
      <c r="DL146" s="28">
        <v>0.0</v>
      </c>
      <c r="DM146" s="28">
        <v>0.0</v>
      </c>
      <c r="DN146" s="28">
        <v>0.0</v>
      </c>
      <c r="DO146" s="28">
        <v>0.0</v>
      </c>
      <c r="DP146" s="28">
        <v>0.0</v>
      </c>
      <c r="DQ146" s="28">
        <v>0.0</v>
      </c>
      <c r="DR146" s="28">
        <v>0.0</v>
      </c>
      <c r="DS146" s="28">
        <v>0.0</v>
      </c>
      <c r="DT146" s="29">
        <f t="shared" si="10"/>
        <v>0</v>
      </c>
      <c r="DU146" s="29">
        <f t="shared" si="11"/>
        <v>0</v>
      </c>
      <c r="DV146" s="30">
        <f t="shared" si="12"/>
        <v>0</v>
      </c>
      <c r="DW146" s="28">
        <v>1.0</v>
      </c>
      <c r="DX146" s="28">
        <v>1.0</v>
      </c>
      <c r="DY146" s="28">
        <v>1.0</v>
      </c>
      <c r="DZ146" s="28">
        <v>1.0</v>
      </c>
      <c r="EA146" s="28">
        <v>1.0</v>
      </c>
      <c r="EB146" s="28">
        <v>2.0</v>
      </c>
      <c r="EC146" s="28">
        <v>1.0</v>
      </c>
      <c r="ED146" s="28">
        <v>4.0</v>
      </c>
      <c r="EE146" s="28">
        <v>1.0</v>
      </c>
      <c r="EF146" s="28">
        <v>1.0</v>
      </c>
      <c r="EG146" s="28">
        <v>1.0</v>
      </c>
      <c r="EH146" s="28">
        <v>2.0</v>
      </c>
      <c r="EI146" s="28">
        <v>1.0</v>
      </c>
      <c r="EJ146" s="28">
        <v>1.0</v>
      </c>
      <c r="EK146" s="28">
        <v>1.0</v>
      </c>
      <c r="EL146" s="28">
        <v>1.0</v>
      </c>
      <c r="EM146" s="29">
        <f t="shared" si="13"/>
        <v>1.3125</v>
      </c>
      <c r="EN146" s="29">
        <f t="shared" si="14"/>
        <v>0.793200269</v>
      </c>
      <c r="EO146" s="30">
        <f t="shared" si="15"/>
        <v>21</v>
      </c>
      <c r="EP146" s="45">
        <v>41759.75069444445</v>
      </c>
      <c r="EQ146" s="45">
        <v>41759.75069444445</v>
      </c>
      <c r="ER146" s="45">
        <v>41759.75069444445</v>
      </c>
      <c r="ES146" s="45">
        <v>41759.75069444445</v>
      </c>
      <c r="ET146" s="45">
        <v>41759.75069444445</v>
      </c>
      <c r="EU146" s="45">
        <v>41759.75069444445</v>
      </c>
      <c r="EV146" s="45">
        <v>41759.751388888886</v>
      </c>
      <c r="EW146" s="45">
        <v>41759.751388888886</v>
      </c>
      <c r="EX146" s="45">
        <v>41759.75208333333</v>
      </c>
      <c r="EY146" s="45">
        <v>41759.75208333333</v>
      </c>
      <c r="EZ146" s="45">
        <v>41759.75208333333</v>
      </c>
      <c r="FA146" s="45">
        <v>41759.75277777778</v>
      </c>
      <c r="FB146" s="45">
        <v>41759.75347222222</v>
      </c>
      <c r="FC146" s="45">
        <v>41759.75347222222</v>
      </c>
      <c r="FD146" s="45">
        <v>41759.75347222222</v>
      </c>
      <c r="FE146" s="45">
        <v>41759.754166666666</v>
      </c>
      <c r="FF146" s="43">
        <v>8.946759259259259E-4</v>
      </c>
      <c r="FG146" s="43">
        <v>9.652777777777777E-4</v>
      </c>
      <c r="FH146" s="43">
        <v>0.001037037037037037</v>
      </c>
      <c r="FI146" s="43">
        <v>0.0011655092592592591</v>
      </c>
      <c r="FJ146" s="43">
        <v>0.0012870370370370373</v>
      </c>
      <c r="FK146" s="43">
        <v>0.0018159722222222223</v>
      </c>
      <c r="FL146" s="43">
        <v>0.0019074074074074074</v>
      </c>
      <c r="FM146" s="43">
        <v>0.0022685185185185182</v>
      </c>
      <c r="FN146" s="43">
        <v>0.0024189814814814816</v>
      </c>
      <c r="FO146" s="43">
        <v>0.0025497685185185185</v>
      </c>
      <c r="FP146" s="43">
        <v>0.0031111111111111114</v>
      </c>
      <c r="FQ146" s="43">
        <v>0.0037025462962962962</v>
      </c>
      <c r="FR146" s="43">
        <v>0.003890046296296296</v>
      </c>
      <c r="FS146" s="43">
        <v>0.004092592592592593</v>
      </c>
      <c r="FT146" s="43">
        <v>0.004356481481481481</v>
      </c>
      <c r="FU146" s="43">
        <v>0.004650462962962963</v>
      </c>
      <c r="FV146" s="28">
        <v>7282.0</v>
      </c>
      <c r="FW146" s="28">
        <v>4358.0</v>
      </c>
      <c r="FX146" s="28">
        <v>4608.0</v>
      </c>
      <c r="FY146" s="28">
        <v>7678.0</v>
      </c>
      <c r="FZ146" s="28">
        <v>9144.0</v>
      </c>
      <c r="GA146" s="28">
        <v>3612.0</v>
      </c>
      <c r="GB146" s="28">
        <v>5739.0</v>
      </c>
      <c r="GC146" s="28">
        <v>6330.0</v>
      </c>
      <c r="GD146" s="28">
        <v>12005.0</v>
      </c>
      <c r="GE146" s="28">
        <v>9289.0</v>
      </c>
      <c r="GF146" s="28">
        <v>40243.0</v>
      </c>
      <c r="GG146" s="28">
        <v>39290.0</v>
      </c>
      <c r="GH146" s="28">
        <v>14099.0</v>
      </c>
      <c r="GI146" s="28">
        <v>15581.0</v>
      </c>
      <c r="GJ146" s="28">
        <v>21406.0</v>
      </c>
      <c r="GK146" s="28">
        <v>21796.0</v>
      </c>
      <c r="GL146" s="29">
        <f t="shared" si="16"/>
        <v>13903.75</v>
      </c>
      <c r="GM146" s="29">
        <f t="shared" si="17"/>
        <v>11539.15543</v>
      </c>
      <c r="GN146" s="30">
        <f t="shared" si="18"/>
        <v>222460</v>
      </c>
      <c r="GO146" s="28">
        <v>7282.0</v>
      </c>
      <c r="GP146" s="28">
        <v>4358.0</v>
      </c>
      <c r="GQ146" s="28">
        <v>4608.0</v>
      </c>
      <c r="GR146" s="28">
        <v>7678.0</v>
      </c>
      <c r="GS146" s="28">
        <v>9144.0</v>
      </c>
      <c r="GT146" s="28">
        <v>3612.0</v>
      </c>
      <c r="GU146" s="28">
        <v>5739.0</v>
      </c>
      <c r="GV146" s="28">
        <v>6330.0</v>
      </c>
      <c r="GW146" s="28">
        <v>12005.0</v>
      </c>
      <c r="GX146" s="28">
        <v>9289.0</v>
      </c>
      <c r="GY146" s="28">
        <v>40243.0</v>
      </c>
      <c r="GZ146" s="28">
        <v>39290.0</v>
      </c>
      <c r="HA146" s="28">
        <v>14099.0</v>
      </c>
      <c r="HB146" s="28">
        <v>15581.0</v>
      </c>
      <c r="HC146" s="28">
        <v>21406.0</v>
      </c>
      <c r="HD146" s="28">
        <v>21796.0</v>
      </c>
      <c r="HE146" s="29">
        <f t="shared" si="19"/>
        <v>13903.75</v>
      </c>
      <c r="HF146" s="29">
        <f t="shared" si="20"/>
        <v>11539.15543</v>
      </c>
      <c r="HG146" s="30">
        <f t="shared" si="21"/>
        <v>222460</v>
      </c>
      <c r="HH146" s="3"/>
      <c r="HI146" s="3"/>
      <c r="HJ146" s="28"/>
      <c r="HK146" s="28"/>
      <c r="HL146" s="28"/>
      <c r="HM146" s="28"/>
      <c r="HN146" s="28"/>
      <c r="HO146" s="28"/>
      <c r="HP146" s="28"/>
      <c r="HQ146" s="28"/>
      <c r="HR146" s="28"/>
      <c r="HS146" s="28"/>
      <c r="HT146" s="9" t="str">
        <f t="shared" si="22"/>
        <v>#DIV/0!</v>
      </c>
      <c r="HU146" s="9" t="str">
        <f t="shared" si="23"/>
        <v>#DIV/0!</v>
      </c>
      <c r="HV146" s="4">
        <f t="shared" si="24"/>
        <v>0</v>
      </c>
      <c r="HW146" s="28"/>
      <c r="HX146" s="28"/>
      <c r="HY146" s="28"/>
      <c r="HZ146" s="28"/>
      <c r="IA146" s="28"/>
      <c r="IB146" s="28"/>
      <c r="IC146" s="28"/>
      <c r="ID146" s="28"/>
      <c r="IE146" s="9" t="str">
        <f t="shared" si="25"/>
        <v>#DIV/0!</v>
      </c>
      <c r="IF146" s="9" t="str">
        <f t="shared" si="26"/>
        <v>#DIV/0!</v>
      </c>
      <c r="IG146" s="4">
        <f t="shared" si="27"/>
        <v>0</v>
      </c>
      <c r="IH146" s="28"/>
      <c r="II146" s="28"/>
      <c r="IJ146" s="28"/>
      <c r="IK146" s="28"/>
      <c r="IL146" s="9" t="str">
        <f t="shared" si="28"/>
        <v>#DIV/0!</v>
      </c>
      <c r="IM146" s="9" t="str">
        <f t="shared" si="29"/>
        <v>#DIV/0!</v>
      </c>
      <c r="IN146" s="4">
        <f t="shared" si="30"/>
        <v>0</v>
      </c>
      <c r="IO146" s="28"/>
      <c r="IP146" s="28"/>
      <c r="IQ146" s="28"/>
      <c r="IR146" s="28"/>
      <c r="IS146" s="28"/>
      <c r="IT146" s="28"/>
      <c r="IU146" s="28"/>
      <c r="IV146" s="28"/>
      <c r="IW146" s="28"/>
      <c r="IX146" s="28"/>
      <c r="IY146" s="28"/>
      <c r="IZ146" s="28"/>
      <c r="JA146" s="9" t="str">
        <f t="shared" si="31"/>
        <v>#DIV/0!</v>
      </c>
      <c r="JB146" s="9" t="str">
        <f t="shared" si="32"/>
        <v>#DIV/0!</v>
      </c>
      <c r="JC146" s="4">
        <f t="shared" si="33"/>
        <v>0</v>
      </c>
      <c r="JD146" s="28"/>
      <c r="JE146" s="28"/>
      <c r="JF146" s="28"/>
      <c r="JG146" s="28"/>
      <c r="JH146" s="3"/>
      <c r="JI146" s="3"/>
      <c r="JJ146" s="3"/>
      <c r="JK146" s="3"/>
      <c r="JL146" s="31"/>
    </row>
    <row r="147" ht="13.5" customHeight="1">
      <c r="A147" s="34">
        <v>2.0</v>
      </c>
      <c r="B147" s="3">
        <v>229130.0</v>
      </c>
      <c r="C147" s="4">
        <v>0.618461538</v>
      </c>
      <c r="D147" s="4">
        <v>0.0</v>
      </c>
      <c r="E147" s="4">
        <v>0.0</v>
      </c>
      <c r="F147" s="4">
        <v>0.0</v>
      </c>
      <c r="G147" s="4">
        <v>1.0</v>
      </c>
      <c r="H147" s="3">
        <v>16.0</v>
      </c>
      <c r="I147" s="3">
        <v>1045748.0</v>
      </c>
      <c r="J147" s="3">
        <v>3.0</v>
      </c>
      <c r="K147" s="3">
        <v>26965.0</v>
      </c>
      <c r="L147" s="3">
        <v>4186691.0</v>
      </c>
      <c r="M147" s="5">
        <v>0.031052083333333338</v>
      </c>
      <c r="N147" s="5">
        <v>0.001347222222222222</v>
      </c>
      <c r="O147" s="3">
        <v>188253.0</v>
      </c>
      <c r="P147" s="3">
        <v>323712.0</v>
      </c>
      <c r="Q147" s="5">
        <v>0.019421296296296294</v>
      </c>
      <c r="R147" s="3" t="s">
        <v>378</v>
      </c>
      <c r="S147" s="8">
        <v>622781.0</v>
      </c>
      <c r="T147" s="8">
        <v>622781.0</v>
      </c>
      <c r="U147" s="3">
        <v>623092.0</v>
      </c>
      <c r="V147" s="3">
        <v>623092.0</v>
      </c>
      <c r="W147" s="3">
        <v>623136.0</v>
      </c>
      <c r="X147" s="3">
        <v>623136.0</v>
      </c>
      <c r="Y147" s="3">
        <v>623167.0</v>
      </c>
      <c r="Z147" s="3">
        <v>623167.0</v>
      </c>
      <c r="AA147" s="8">
        <v>624294.0</v>
      </c>
      <c r="AB147" s="3">
        <v>624295.0</v>
      </c>
      <c r="AC147" s="3">
        <v>624301.0</v>
      </c>
      <c r="AD147" s="3">
        <v>624302.0</v>
      </c>
      <c r="AE147" s="8">
        <v>624311.0</v>
      </c>
      <c r="AF147" s="3">
        <v>624312.0</v>
      </c>
      <c r="AG147" s="3">
        <v>624313.0</v>
      </c>
      <c r="AH147" s="3">
        <v>624314.0</v>
      </c>
      <c r="AI147" s="3">
        <v>942864.0</v>
      </c>
      <c r="AJ147" s="3">
        <v>942865.0</v>
      </c>
      <c r="AK147" s="3">
        <v>943281.0</v>
      </c>
      <c r="AL147" s="3">
        <v>943283.0</v>
      </c>
      <c r="AM147" s="3">
        <v>943385.0</v>
      </c>
      <c r="AN147" s="3">
        <v>943386.0</v>
      </c>
      <c r="AO147" s="3">
        <v>943417.0</v>
      </c>
      <c r="AP147" s="3">
        <v>943418.0</v>
      </c>
      <c r="AQ147" s="3">
        <v>944957.0</v>
      </c>
      <c r="AR147" s="3">
        <v>944958.0</v>
      </c>
      <c r="AS147" s="3">
        <v>944966.0</v>
      </c>
      <c r="AT147" s="3">
        <v>944969.0</v>
      </c>
      <c r="AU147" s="3">
        <v>944991.0</v>
      </c>
      <c r="AV147" s="3">
        <v>944992.0</v>
      </c>
      <c r="AW147" s="3">
        <v>944993.0</v>
      </c>
      <c r="AX147" s="3">
        <v>944994.0</v>
      </c>
      <c r="AY147" s="3">
        <v>1.0</v>
      </c>
      <c r="AZ147" s="3">
        <v>0.0</v>
      </c>
      <c r="BA147" s="3">
        <v>1.0</v>
      </c>
      <c r="BB147" s="3">
        <v>1.0</v>
      </c>
      <c r="BC147" s="3">
        <v>1.0</v>
      </c>
      <c r="BD147" s="3">
        <v>1.0</v>
      </c>
      <c r="BE147" s="3">
        <v>1.0</v>
      </c>
      <c r="BF147" s="3">
        <v>1.0</v>
      </c>
      <c r="BG147" s="8">
        <v>0.0</v>
      </c>
      <c r="BH147" s="3">
        <v>0.0</v>
      </c>
      <c r="BI147" s="3">
        <v>0.0</v>
      </c>
      <c r="BJ147" s="3">
        <v>0.0</v>
      </c>
      <c r="BK147" s="8">
        <v>0.0</v>
      </c>
      <c r="BL147" s="3">
        <v>0.0</v>
      </c>
      <c r="BM147" s="3">
        <v>0.0</v>
      </c>
      <c r="BN147" s="3">
        <v>0.0</v>
      </c>
      <c r="BO147" s="9">
        <f t="shared" si="1"/>
        <v>0.4375</v>
      </c>
      <c r="BP147" s="9">
        <f t="shared" si="2"/>
        <v>0.5123475383</v>
      </c>
      <c r="BQ147" s="4">
        <f t="shared" si="3"/>
        <v>7</v>
      </c>
      <c r="BR147" s="3">
        <v>0.0</v>
      </c>
      <c r="BS147" s="3">
        <v>0.0</v>
      </c>
      <c r="BT147" s="3">
        <v>0.0</v>
      </c>
      <c r="BU147" s="3">
        <v>0.0</v>
      </c>
      <c r="BV147" s="3">
        <v>0.0</v>
      </c>
      <c r="BW147" s="3">
        <v>0.0</v>
      </c>
      <c r="BX147" s="3">
        <v>0.0</v>
      </c>
      <c r="BY147" s="3">
        <v>0.0</v>
      </c>
      <c r="BZ147" s="3">
        <v>0.0</v>
      </c>
      <c r="CA147" s="3">
        <v>0.0</v>
      </c>
      <c r="CB147" s="3">
        <v>0.0</v>
      </c>
      <c r="CC147" s="3">
        <v>0.0</v>
      </c>
      <c r="CD147" s="3">
        <v>0.0</v>
      </c>
      <c r="CE147" s="3">
        <v>0.0</v>
      </c>
      <c r="CF147" s="3">
        <v>0.0</v>
      </c>
      <c r="CG147" s="3">
        <v>0.0</v>
      </c>
      <c r="CH147" s="9">
        <f t="shared" si="4"/>
        <v>0</v>
      </c>
      <c r="CI147" s="9">
        <f t="shared" si="5"/>
        <v>0</v>
      </c>
      <c r="CJ147" s="4">
        <f t="shared" si="6"/>
        <v>0</v>
      </c>
      <c r="CK147" s="3">
        <v>0.0</v>
      </c>
      <c r="CL147" s="3">
        <v>3.0</v>
      </c>
      <c r="CM147" s="3">
        <v>0.0</v>
      </c>
      <c r="CN147" s="3">
        <v>0.0</v>
      </c>
      <c r="CO147" s="3">
        <v>0.0</v>
      </c>
      <c r="CP147" s="3">
        <v>0.0</v>
      </c>
      <c r="CQ147" s="3">
        <v>0.0</v>
      </c>
      <c r="CR147" s="3">
        <v>0.0</v>
      </c>
      <c r="CS147" s="3">
        <v>3.0</v>
      </c>
      <c r="CT147" s="3">
        <v>3.0</v>
      </c>
      <c r="CU147" s="3">
        <v>3.0</v>
      </c>
      <c r="CV147" s="3">
        <v>3.0</v>
      </c>
      <c r="CW147" s="3">
        <v>3.0</v>
      </c>
      <c r="CX147" s="3">
        <v>3.0</v>
      </c>
      <c r="CY147" s="3">
        <v>3.0</v>
      </c>
      <c r="CZ147" s="3">
        <v>3.0</v>
      </c>
      <c r="DA147" s="9">
        <f t="shared" si="7"/>
        <v>1.6875</v>
      </c>
      <c r="DB147" s="9">
        <f t="shared" si="8"/>
        <v>1.537042615</v>
      </c>
      <c r="DC147" s="4">
        <f t="shared" si="9"/>
        <v>27</v>
      </c>
      <c r="DD147" s="3">
        <v>0.0</v>
      </c>
      <c r="DE147" s="3">
        <v>1.0</v>
      </c>
      <c r="DF147" s="3">
        <v>0.0</v>
      </c>
      <c r="DG147" s="3">
        <v>0.0</v>
      </c>
      <c r="DH147" s="3">
        <v>0.0</v>
      </c>
      <c r="DI147" s="3">
        <v>0.0</v>
      </c>
      <c r="DJ147" s="3">
        <v>0.0</v>
      </c>
      <c r="DK147" s="3">
        <v>0.0</v>
      </c>
      <c r="DL147" s="3">
        <v>1.0</v>
      </c>
      <c r="DM147" s="3">
        <v>1.0</v>
      </c>
      <c r="DN147" s="3">
        <v>1.0</v>
      </c>
      <c r="DO147" s="3">
        <v>1.0</v>
      </c>
      <c r="DP147" s="3">
        <v>1.0</v>
      </c>
      <c r="DQ147" s="3">
        <v>1.0</v>
      </c>
      <c r="DR147" s="3">
        <v>1.0</v>
      </c>
      <c r="DS147" s="3">
        <v>1.0</v>
      </c>
      <c r="DT147" s="9">
        <f t="shared" si="10"/>
        <v>0.5625</v>
      </c>
      <c r="DU147" s="9">
        <f t="shared" si="11"/>
        <v>0.5123475383</v>
      </c>
      <c r="DV147" s="4">
        <f t="shared" si="12"/>
        <v>9</v>
      </c>
      <c r="DW147" s="3">
        <v>1.0</v>
      </c>
      <c r="DX147" s="3">
        <v>3.0</v>
      </c>
      <c r="DY147" s="3">
        <v>1.0</v>
      </c>
      <c r="DZ147" s="3">
        <v>1.0</v>
      </c>
      <c r="EA147" s="3">
        <v>1.0</v>
      </c>
      <c r="EB147" s="3">
        <v>1.0</v>
      </c>
      <c r="EC147" s="3">
        <v>1.0</v>
      </c>
      <c r="ED147" s="3">
        <v>1.0</v>
      </c>
      <c r="EE147" s="3">
        <v>2.0</v>
      </c>
      <c r="EF147" s="3">
        <v>2.0</v>
      </c>
      <c r="EG147" s="3">
        <v>2.0</v>
      </c>
      <c r="EH147" s="3">
        <v>3.0</v>
      </c>
      <c r="EI147" s="3">
        <v>2.0</v>
      </c>
      <c r="EJ147" s="3">
        <v>2.0</v>
      </c>
      <c r="EK147" s="3">
        <v>3.0</v>
      </c>
      <c r="EL147" s="3">
        <v>3.0</v>
      </c>
      <c r="EM147" s="9">
        <f t="shared" si="13"/>
        <v>1.8125</v>
      </c>
      <c r="EN147" s="9">
        <f t="shared" si="14"/>
        <v>0.8341662504</v>
      </c>
      <c r="EO147" s="4">
        <f t="shared" si="15"/>
        <v>29</v>
      </c>
      <c r="EP147" s="7">
        <v>41758.697222222225</v>
      </c>
      <c r="EQ147" s="7">
        <v>41758.697916666664</v>
      </c>
      <c r="ER147" s="7">
        <v>41758.69861111111</v>
      </c>
      <c r="ES147" s="7">
        <v>41758.69930555556</v>
      </c>
      <c r="ET147" s="7">
        <v>41758.7</v>
      </c>
      <c r="EU147" s="7">
        <v>41758.7</v>
      </c>
      <c r="EV147" s="7">
        <v>41758.70138888889</v>
      </c>
      <c r="EW147" s="7">
        <v>41758.70138888889</v>
      </c>
      <c r="EX147" s="7">
        <v>41758.70138888889</v>
      </c>
      <c r="EY147" s="7">
        <v>41758.70208333333</v>
      </c>
      <c r="EZ147" s="7">
        <v>41758.70277777778</v>
      </c>
      <c r="FA147" s="7">
        <v>41758.70486111111</v>
      </c>
      <c r="FB147" s="7">
        <v>41758.70625</v>
      </c>
      <c r="FC147" s="7">
        <v>41758.708333333336</v>
      </c>
      <c r="FD147" s="7">
        <v>41758.708333333336</v>
      </c>
      <c r="FE147" s="7">
        <v>41758.709027777775</v>
      </c>
      <c r="FF147" s="5">
        <v>0.031274305555555555</v>
      </c>
      <c r="FG147" s="5">
        <v>0.03219097222222222</v>
      </c>
      <c r="FH147" s="5">
        <v>0.03280902777777778</v>
      </c>
      <c r="FI147" s="5">
        <v>0.033491898148148146</v>
      </c>
      <c r="FJ147" s="5">
        <v>0.033612268518518514</v>
      </c>
      <c r="FK147" s="5">
        <v>0.0350625</v>
      </c>
      <c r="FL147" s="5">
        <v>0.03520949074074074</v>
      </c>
      <c r="FM147" s="5">
        <v>0.03534259259259259</v>
      </c>
      <c r="FN147" s="5">
        <v>0.03593402777777777</v>
      </c>
      <c r="FO147" s="5">
        <v>0.036702546296296296</v>
      </c>
      <c r="FP147" s="5">
        <v>0.03823611111111112</v>
      </c>
      <c r="FQ147" s="5">
        <v>0.04017361111111111</v>
      </c>
      <c r="FR147" s="5">
        <v>2.4305555555555552E-4</v>
      </c>
      <c r="FS147" s="5">
        <v>6.296296296296296E-4</v>
      </c>
      <c r="FT147" s="5">
        <v>9.722222222222221E-4</v>
      </c>
      <c r="FU147" s="5">
        <v>0.0013449074074074075</v>
      </c>
      <c r="FV147" s="3">
        <v>19057.0</v>
      </c>
      <c r="FW147" s="3">
        <v>28701.0</v>
      </c>
      <c r="FX147" s="3">
        <v>52651.0</v>
      </c>
      <c r="FY147" s="3">
        <v>58731.0</v>
      </c>
      <c r="FZ147" s="3">
        <v>9096.0</v>
      </c>
      <c r="GA147" s="3">
        <v>124385.0</v>
      </c>
      <c r="GB147" s="3">
        <v>11076.0</v>
      </c>
      <c r="GC147" s="3">
        <v>10591.0</v>
      </c>
      <c r="GD147" s="3">
        <v>40957.0</v>
      </c>
      <c r="GE147" s="3">
        <v>48028.0</v>
      </c>
      <c r="GF147" s="3">
        <v>90805.0</v>
      </c>
      <c r="GG147" s="3">
        <v>135462.0</v>
      </c>
      <c r="GH147" s="3">
        <v>140853.0</v>
      </c>
      <c r="GI147" s="3">
        <v>25153.0</v>
      </c>
      <c r="GJ147" s="3">
        <v>21243.0</v>
      </c>
      <c r="GK147" s="3">
        <v>23276.0</v>
      </c>
      <c r="GL147" s="9">
        <f t="shared" si="16"/>
        <v>52504.0625</v>
      </c>
      <c r="GM147" s="9">
        <f t="shared" si="17"/>
        <v>45560.00175</v>
      </c>
      <c r="GN147" s="4">
        <f t="shared" si="18"/>
        <v>840065</v>
      </c>
      <c r="GO147" s="3">
        <v>19057.0</v>
      </c>
      <c r="GP147" s="3">
        <v>28701.0</v>
      </c>
      <c r="GQ147" s="3">
        <v>52651.0</v>
      </c>
      <c r="GR147" s="3">
        <v>58731.0</v>
      </c>
      <c r="GS147" s="3">
        <v>9096.0</v>
      </c>
      <c r="GT147" s="3">
        <v>124385.0</v>
      </c>
      <c r="GU147" s="3">
        <v>11076.0</v>
      </c>
      <c r="GV147" s="3">
        <v>10591.0</v>
      </c>
      <c r="GW147" s="3">
        <v>40957.0</v>
      </c>
      <c r="GX147" s="3">
        <v>48028.0</v>
      </c>
      <c r="GY147" s="3">
        <v>90805.0</v>
      </c>
      <c r="GZ147" s="3">
        <v>135462.0</v>
      </c>
      <c r="HA147" s="3">
        <v>140853.0</v>
      </c>
      <c r="HB147" s="3">
        <v>25153.0</v>
      </c>
      <c r="HC147" s="3">
        <v>21243.0</v>
      </c>
      <c r="HD147" s="3">
        <v>23276.0</v>
      </c>
      <c r="HE147" s="9">
        <f t="shared" si="19"/>
        <v>52504.0625</v>
      </c>
      <c r="HF147" s="9">
        <f t="shared" si="20"/>
        <v>45560.00175</v>
      </c>
      <c r="HG147" s="4">
        <f t="shared" si="21"/>
        <v>840065</v>
      </c>
      <c r="HH147" s="3">
        <v>624538.0</v>
      </c>
      <c r="HI147" s="3">
        <v>624538.0</v>
      </c>
      <c r="HJ147" s="3">
        <v>624563.0</v>
      </c>
      <c r="HK147" s="3">
        <v>624564.0</v>
      </c>
      <c r="HL147" s="3">
        <v>945250.0</v>
      </c>
      <c r="HM147" s="3">
        <v>945251.0</v>
      </c>
      <c r="HN147" s="3">
        <v>945303.0</v>
      </c>
      <c r="HO147" s="3">
        <v>945304.0</v>
      </c>
      <c r="HP147" s="3">
        <v>1.0</v>
      </c>
      <c r="HQ147" s="3">
        <v>0.0</v>
      </c>
      <c r="HR147" s="3">
        <v>1.0</v>
      </c>
      <c r="HS147" s="3">
        <v>0.0</v>
      </c>
      <c r="HT147" s="9">
        <f t="shared" si="22"/>
        <v>0.5</v>
      </c>
      <c r="HU147" s="9">
        <f t="shared" si="23"/>
        <v>0.5773502692</v>
      </c>
      <c r="HV147" s="4">
        <f t="shared" si="24"/>
        <v>2</v>
      </c>
      <c r="HW147" s="3">
        <v>0.0</v>
      </c>
      <c r="HX147" s="3">
        <v>0.0</v>
      </c>
      <c r="HY147" s="3">
        <v>0.0</v>
      </c>
      <c r="HZ147" s="3">
        <v>0.0</v>
      </c>
      <c r="IA147" s="3">
        <v>0.0</v>
      </c>
      <c r="IB147" s="3">
        <v>3.0</v>
      </c>
      <c r="IC147" s="3">
        <v>0.0</v>
      </c>
      <c r="ID147" s="3">
        <v>3.0</v>
      </c>
      <c r="IE147" s="9">
        <f t="shared" si="25"/>
        <v>1.5</v>
      </c>
      <c r="IF147" s="9">
        <f t="shared" si="26"/>
        <v>1.732050808</v>
      </c>
      <c r="IG147" s="4">
        <f t="shared" si="27"/>
        <v>6</v>
      </c>
      <c r="IH147" s="3">
        <v>0.0</v>
      </c>
      <c r="II147" s="3">
        <v>1.0</v>
      </c>
      <c r="IJ147" s="3">
        <v>0.0</v>
      </c>
      <c r="IK147" s="3">
        <v>1.0</v>
      </c>
      <c r="IL147" s="9">
        <f t="shared" si="28"/>
        <v>0.5</v>
      </c>
      <c r="IM147" s="9">
        <f t="shared" si="29"/>
        <v>0.5773502692</v>
      </c>
      <c r="IN147" s="4">
        <f t="shared" si="30"/>
        <v>2</v>
      </c>
      <c r="IO147" s="5">
        <v>0.010188657407407408</v>
      </c>
      <c r="IP147" s="5">
        <v>0.010189814814814815</v>
      </c>
      <c r="IQ147" s="5">
        <v>0.010203703703703703</v>
      </c>
      <c r="IR147" s="5">
        <v>0.010224537037037037</v>
      </c>
      <c r="IS147" s="5">
        <v>0.010189814814814815</v>
      </c>
      <c r="IT147" s="5">
        <v>0.010203703703703703</v>
      </c>
      <c r="IU147" s="5">
        <v>0.01022337962962963</v>
      </c>
      <c r="IV147" s="5">
        <v>0.01023611111111111</v>
      </c>
      <c r="IW147" s="3">
        <v>7748.0</v>
      </c>
      <c r="IX147" s="3">
        <v>62224.0</v>
      </c>
      <c r="IY147" s="3">
        <v>96448.0</v>
      </c>
      <c r="IZ147" s="3">
        <v>16552.0</v>
      </c>
      <c r="JA147" s="9">
        <f t="shared" si="31"/>
        <v>45743</v>
      </c>
      <c r="JB147" s="9">
        <f t="shared" si="32"/>
        <v>41385.80631</v>
      </c>
      <c r="JC147" s="4">
        <f t="shared" si="33"/>
        <v>182972</v>
      </c>
      <c r="JD147" s="3">
        <v>7748.0</v>
      </c>
      <c r="JE147" s="3">
        <v>62224.0</v>
      </c>
      <c r="JF147" s="3">
        <v>96448.0</v>
      </c>
      <c r="JG147" s="3">
        <v>16552.0</v>
      </c>
      <c r="JH147" s="3">
        <v>1.0</v>
      </c>
      <c r="JI147" s="3">
        <v>3.0</v>
      </c>
      <c r="JJ147" s="3">
        <v>1.0</v>
      </c>
      <c r="JK147" s="3">
        <v>5.0</v>
      </c>
      <c r="JL147" s="31"/>
    </row>
    <row r="148" ht="13.5" customHeight="1">
      <c r="A148" s="34">
        <v>4.0</v>
      </c>
      <c r="B148" s="3">
        <v>229141.0</v>
      </c>
      <c r="C148" s="4">
        <v>0.747280335</v>
      </c>
      <c r="D148" s="4">
        <v>1.0</v>
      </c>
      <c r="E148" s="4">
        <v>1.0</v>
      </c>
      <c r="F148" s="4">
        <v>0.0</v>
      </c>
      <c r="G148" s="4">
        <v>1.0</v>
      </c>
      <c r="H148" s="3">
        <v>16.0</v>
      </c>
      <c r="I148" s="3">
        <v>1045748.0</v>
      </c>
      <c r="J148" s="3">
        <v>3.0</v>
      </c>
      <c r="K148" s="3">
        <v>26965.0</v>
      </c>
      <c r="L148" s="3">
        <v>4188677.0</v>
      </c>
      <c r="M148" s="5">
        <v>0.03813194444444444</v>
      </c>
      <c r="N148" s="5">
        <v>0.002637731481481482</v>
      </c>
      <c r="O148" s="3">
        <v>188264.0</v>
      </c>
      <c r="P148" s="3">
        <v>323712.0</v>
      </c>
      <c r="Q148" s="5">
        <v>0.019421296296296294</v>
      </c>
      <c r="R148" s="3" t="s">
        <v>380</v>
      </c>
      <c r="S148" s="8">
        <v>622781.0</v>
      </c>
      <c r="T148" s="8">
        <v>622781.0</v>
      </c>
      <c r="U148" s="3">
        <v>623092.0</v>
      </c>
      <c r="V148" s="3">
        <v>623092.0</v>
      </c>
      <c r="W148" s="3">
        <v>623136.0</v>
      </c>
      <c r="X148" s="3">
        <v>623136.0</v>
      </c>
      <c r="Y148" s="3">
        <v>623167.0</v>
      </c>
      <c r="Z148" s="3">
        <v>623167.0</v>
      </c>
      <c r="AA148" s="8">
        <v>624294.0</v>
      </c>
      <c r="AB148" s="3">
        <v>624295.0</v>
      </c>
      <c r="AC148" s="3">
        <v>624301.0</v>
      </c>
      <c r="AD148" s="3">
        <v>624302.0</v>
      </c>
      <c r="AE148" s="8">
        <v>624311.0</v>
      </c>
      <c r="AF148" s="3">
        <v>624312.0</v>
      </c>
      <c r="AG148" s="3">
        <v>624313.0</v>
      </c>
      <c r="AH148" s="3">
        <v>624314.0</v>
      </c>
      <c r="AI148" s="3">
        <v>942864.0</v>
      </c>
      <c r="AJ148" s="3">
        <v>942865.0</v>
      </c>
      <c r="AK148" s="3">
        <v>943281.0</v>
      </c>
      <c r="AL148" s="3">
        <v>943283.0</v>
      </c>
      <c r="AM148" s="3">
        <v>943385.0</v>
      </c>
      <c r="AN148" s="3">
        <v>943386.0</v>
      </c>
      <c r="AO148" s="3">
        <v>943417.0</v>
      </c>
      <c r="AP148" s="3">
        <v>943418.0</v>
      </c>
      <c r="AQ148" s="3">
        <v>944957.0</v>
      </c>
      <c r="AR148" s="3">
        <v>944958.0</v>
      </c>
      <c r="AS148" s="3">
        <v>944966.0</v>
      </c>
      <c r="AT148" s="3">
        <v>944969.0</v>
      </c>
      <c r="AU148" s="3">
        <v>944991.0</v>
      </c>
      <c r="AV148" s="3">
        <v>944992.0</v>
      </c>
      <c r="AW148" s="3">
        <v>944993.0</v>
      </c>
      <c r="AX148" s="3">
        <v>944994.0</v>
      </c>
      <c r="AY148" s="3">
        <v>1.0</v>
      </c>
      <c r="AZ148" s="3">
        <v>1.0</v>
      </c>
      <c r="BA148" s="3">
        <v>1.0</v>
      </c>
      <c r="BB148" s="3">
        <v>0.0</v>
      </c>
      <c r="BC148" s="3">
        <v>1.0</v>
      </c>
      <c r="BD148" s="3">
        <v>1.0</v>
      </c>
      <c r="BE148" s="3">
        <v>1.0</v>
      </c>
      <c r="BF148" s="3">
        <v>1.0</v>
      </c>
      <c r="BG148" s="8">
        <v>1.0</v>
      </c>
      <c r="BH148" s="3">
        <v>1.0</v>
      </c>
      <c r="BI148" s="3">
        <v>0.0</v>
      </c>
      <c r="BJ148" s="3">
        <v>1.0</v>
      </c>
      <c r="BK148" s="8">
        <v>1.0</v>
      </c>
      <c r="BL148" s="3">
        <v>1.0</v>
      </c>
      <c r="BM148" s="3">
        <v>1.0</v>
      </c>
      <c r="BN148" s="3">
        <v>1.0</v>
      </c>
      <c r="BO148" s="9">
        <f t="shared" si="1"/>
        <v>0.875</v>
      </c>
      <c r="BP148" s="9">
        <f t="shared" si="2"/>
        <v>0.3415650255</v>
      </c>
      <c r="BQ148" s="4">
        <f t="shared" si="3"/>
        <v>14</v>
      </c>
      <c r="BR148" s="3">
        <v>0.0</v>
      </c>
      <c r="BS148" s="3">
        <v>0.0</v>
      </c>
      <c r="BT148" s="3">
        <v>0.0</v>
      </c>
      <c r="BU148" s="3">
        <v>0.0</v>
      </c>
      <c r="BV148" s="3">
        <v>0.0</v>
      </c>
      <c r="BW148" s="3">
        <v>0.0</v>
      </c>
      <c r="BX148" s="3">
        <v>0.0</v>
      </c>
      <c r="BY148" s="3">
        <v>0.0</v>
      </c>
      <c r="BZ148" s="3">
        <v>0.0</v>
      </c>
      <c r="CA148" s="3">
        <v>0.0</v>
      </c>
      <c r="CB148" s="3">
        <v>0.0</v>
      </c>
      <c r="CC148" s="3">
        <v>0.0</v>
      </c>
      <c r="CD148" s="3">
        <v>0.0</v>
      </c>
      <c r="CE148" s="3">
        <v>0.0</v>
      </c>
      <c r="CF148" s="3">
        <v>0.0</v>
      </c>
      <c r="CG148" s="3">
        <v>0.0</v>
      </c>
      <c r="CH148" s="9">
        <f t="shared" si="4"/>
        <v>0</v>
      </c>
      <c r="CI148" s="9">
        <f t="shared" si="5"/>
        <v>0</v>
      </c>
      <c r="CJ148" s="4">
        <f t="shared" si="6"/>
        <v>0</v>
      </c>
      <c r="CK148" s="3">
        <v>0.0</v>
      </c>
      <c r="CL148" s="3">
        <v>0.0</v>
      </c>
      <c r="CM148" s="3">
        <v>0.0</v>
      </c>
      <c r="CN148" s="3">
        <v>0.0</v>
      </c>
      <c r="CO148" s="3">
        <v>0.0</v>
      </c>
      <c r="CP148" s="3">
        <v>0.0</v>
      </c>
      <c r="CQ148" s="3">
        <v>0.0</v>
      </c>
      <c r="CR148" s="3">
        <v>0.0</v>
      </c>
      <c r="CS148" s="3">
        <v>0.0</v>
      </c>
      <c r="CT148" s="3">
        <v>0.0</v>
      </c>
      <c r="CU148" s="3">
        <v>0.0</v>
      </c>
      <c r="CV148" s="3">
        <v>0.0</v>
      </c>
      <c r="CW148" s="3">
        <v>0.0</v>
      </c>
      <c r="CX148" s="3">
        <v>0.0</v>
      </c>
      <c r="CY148" s="3">
        <v>0.0</v>
      </c>
      <c r="CZ148" s="3">
        <v>0.0</v>
      </c>
      <c r="DA148" s="9">
        <f t="shared" si="7"/>
        <v>0</v>
      </c>
      <c r="DB148" s="9">
        <f t="shared" si="8"/>
        <v>0</v>
      </c>
      <c r="DC148" s="4">
        <f t="shared" si="9"/>
        <v>0</v>
      </c>
      <c r="DD148" s="3">
        <v>0.0</v>
      </c>
      <c r="DE148" s="3">
        <v>0.0</v>
      </c>
      <c r="DF148" s="3">
        <v>0.0</v>
      </c>
      <c r="DG148" s="3">
        <v>0.0</v>
      </c>
      <c r="DH148" s="3">
        <v>0.0</v>
      </c>
      <c r="DI148" s="3">
        <v>0.0</v>
      </c>
      <c r="DJ148" s="3">
        <v>0.0</v>
      </c>
      <c r="DK148" s="3">
        <v>0.0</v>
      </c>
      <c r="DL148" s="3">
        <v>0.0</v>
      </c>
      <c r="DM148" s="3">
        <v>0.0</v>
      </c>
      <c r="DN148" s="3">
        <v>0.0</v>
      </c>
      <c r="DO148" s="3">
        <v>0.0</v>
      </c>
      <c r="DP148" s="3">
        <v>0.0</v>
      </c>
      <c r="DQ148" s="3">
        <v>0.0</v>
      </c>
      <c r="DR148" s="3">
        <v>0.0</v>
      </c>
      <c r="DS148" s="3">
        <v>0.0</v>
      </c>
      <c r="DT148" s="9">
        <f t="shared" si="10"/>
        <v>0</v>
      </c>
      <c r="DU148" s="9">
        <f t="shared" si="11"/>
        <v>0</v>
      </c>
      <c r="DV148" s="4">
        <f t="shared" si="12"/>
        <v>0</v>
      </c>
      <c r="DW148" s="3">
        <v>1.0</v>
      </c>
      <c r="DX148" s="3">
        <v>1.0</v>
      </c>
      <c r="DY148" s="3">
        <v>1.0</v>
      </c>
      <c r="DZ148" s="3">
        <v>2.0</v>
      </c>
      <c r="EA148" s="3">
        <v>1.0</v>
      </c>
      <c r="EB148" s="3">
        <v>1.0</v>
      </c>
      <c r="EC148" s="3">
        <v>1.0</v>
      </c>
      <c r="ED148" s="3">
        <v>1.0</v>
      </c>
      <c r="EE148" s="3">
        <v>1.0</v>
      </c>
      <c r="EF148" s="3">
        <v>1.0</v>
      </c>
      <c r="EG148" s="3">
        <v>2.0</v>
      </c>
      <c r="EH148" s="3">
        <v>1.0</v>
      </c>
      <c r="EI148" s="3">
        <v>1.0</v>
      </c>
      <c r="EJ148" s="3">
        <v>1.0</v>
      </c>
      <c r="EK148" s="3">
        <v>1.0</v>
      </c>
      <c r="EL148" s="3">
        <v>1.0</v>
      </c>
      <c r="EM148" s="9">
        <f t="shared" si="13"/>
        <v>1.125</v>
      </c>
      <c r="EN148" s="9">
        <f t="shared" si="14"/>
        <v>0.3415650255</v>
      </c>
      <c r="EO148" s="4">
        <f t="shared" si="15"/>
        <v>18</v>
      </c>
      <c r="EP148" s="7">
        <v>41758.870833333334</v>
      </c>
      <c r="EQ148" s="7">
        <v>41758.87152777778</v>
      </c>
      <c r="ER148" s="7">
        <v>41758.87152777778</v>
      </c>
      <c r="ES148" s="7">
        <v>41758.87152777778</v>
      </c>
      <c r="ET148" s="7">
        <v>41758.87222222222</v>
      </c>
      <c r="EU148" s="7">
        <v>41758.87222222222</v>
      </c>
      <c r="EV148" s="7">
        <v>41758.87222222222</v>
      </c>
      <c r="EW148" s="7">
        <v>41758.87222222222</v>
      </c>
      <c r="EX148" s="7">
        <v>41758.87291666667</v>
      </c>
      <c r="EY148" s="7">
        <v>41758.873611111114</v>
      </c>
      <c r="EZ148" s="7">
        <v>41758.873611111114</v>
      </c>
      <c r="FA148" s="7">
        <v>41758.875</v>
      </c>
      <c r="FB148" s="7">
        <v>41758.87569444445</v>
      </c>
      <c r="FC148" s="7">
        <v>41758.876388888886</v>
      </c>
      <c r="FD148" s="7">
        <v>41758.876388888886</v>
      </c>
      <c r="FE148" s="7">
        <v>41758.87708333333</v>
      </c>
      <c r="FF148" s="5">
        <v>0.038232638888888885</v>
      </c>
      <c r="FG148" s="5">
        <v>0.03827893518518519</v>
      </c>
      <c r="FH148" s="5">
        <v>0.038417824074074076</v>
      </c>
      <c r="FI148" s="5">
        <v>0.03913310185185185</v>
      </c>
      <c r="FJ148" s="5">
        <v>0.039217592592592596</v>
      </c>
      <c r="FK148" s="5">
        <v>0.03948263888888889</v>
      </c>
      <c r="FL148" s="5">
        <v>0.03955208333333333</v>
      </c>
      <c r="FM148" s="5">
        <v>0.03986226851851852</v>
      </c>
      <c r="FN148" s="5">
        <v>0.04058912037037037</v>
      </c>
      <c r="FO148" s="5">
        <v>0.040909722222222215</v>
      </c>
      <c r="FP148" s="5">
        <v>3.6689814814814815E-4</v>
      </c>
      <c r="FQ148" s="5">
        <v>0.0010891203703703703</v>
      </c>
      <c r="FR148" s="5">
        <v>0.0013958333333333331</v>
      </c>
      <c r="FS148" s="5">
        <v>0.0018113425925925927</v>
      </c>
      <c r="FT148" s="5">
        <v>0.002211805555555556</v>
      </c>
      <c r="FU148" s="5">
        <v>0.002636574074074074</v>
      </c>
      <c r="FV148" s="3">
        <v>9264.0</v>
      </c>
      <c r="FW148" s="3">
        <v>3252.0</v>
      </c>
      <c r="FX148" s="3">
        <v>11319.0</v>
      </c>
      <c r="FY148" s="3">
        <v>47845.0</v>
      </c>
      <c r="FZ148" s="3">
        <v>6380.0</v>
      </c>
      <c r="GA148" s="3">
        <v>22243.0</v>
      </c>
      <c r="GB148" s="3">
        <v>5260.0</v>
      </c>
      <c r="GC148" s="3">
        <v>26125.0</v>
      </c>
      <c r="GD148" s="3">
        <v>62847.0</v>
      </c>
      <c r="GE148" s="3">
        <v>27638.0</v>
      </c>
      <c r="GF148" s="3">
        <v>52096.0</v>
      </c>
      <c r="GG148" s="3">
        <v>62137.0</v>
      </c>
      <c r="GH148" s="3">
        <v>26602.0</v>
      </c>
      <c r="GI148" s="3">
        <v>35458.0</v>
      </c>
      <c r="GJ148" s="3">
        <v>35054.0</v>
      </c>
      <c r="GK148" s="3">
        <v>36772.0</v>
      </c>
      <c r="GL148" s="9">
        <f t="shared" si="16"/>
        <v>29393.25</v>
      </c>
      <c r="GM148" s="9">
        <f t="shared" si="17"/>
        <v>19613.58855</v>
      </c>
      <c r="GN148" s="4">
        <f t="shared" si="18"/>
        <v>470292</v>
      </c>
      <c r="GO148" s="3">
        <v>9264.0</v>
      </c>
      <c r="GP148" s="3">
        <v>3252.0</v>
      </c>
      <c r="GQ148" s="3">
        <v>11319.0</v>
      </c>
      <c r="GR148" s="3">
        <v>47845.0</v>
      </c>
      <c r="GS148" s="3">
        <v>6380.0</v>
      </c>
      <c r="GT148" s="3">
        <v>22243.0</v>
      </c>
      <c r="GU148" s="3">
        <v>5260.0</v>
      </c>
      <c r="GV148" s="3">
        <v>26125.0</v>
      </c>
      <c r="GW148" s="3">
        <v>62847.0</v>
      </c>
      <c r="GX148" s="3">
        <v>27638.0</v>
      </c>
      <c r="GY148" s="3">
        <v>52096.0</v>
      </c>
      <c r="GZ148" s="3">
        <v>62137.0</v>
      </c>
      <c r="HA148" s="3">
        <v>26602.0</v>
      </c>
      <c r="HB148" s="3">
        <v>35458.0</v>
      </c>
      <c r="HC148" s="3">
        <v>35054.0</v>
      </c>
      <c r="HD148" s="3">
        <v>36772.0</v>
      </c>
      <c r="HE148" s="9">
        <f t="shared" si="19"/>
        <v>29393.25</v>
      </c>
      <c r="HF148" s="9">
        <f t="shared" si="20"/>
        <v>19613.58855</v>
      </c>
      <c r="HG148" s="4">
        <f t="shared" si="21"/>
        <v>470292</v>
      </c>
      <c r="HH148" s="3">
        <v>624538.0</v>
      </c>
      <c r="HI148" s="3">
        <v>624538.0</v>
      </c>
      <c r="HJ148" s="3">
        <v>624563.0</v>
      </c>
      <c r="HK148" s="3">
        <v>624564.0</v>
      </c>
      <c r="HL148" s="3">
        <v>945250.0</v>
      </c>
      <c r="HM148" s="3">
        <v>945251.0</v>
      </c>
      <c r="HN148" s="3">
        <v>945303.0</v>
      </c>
      <c r="HO148" s="3">
        <v>945304.0</v>
      </c>
      <c r="HP148" s="3">
        <v>1.0</v>
      </c>
      <c r="HQ148" s="3">
        <v>1.0</v>
      </c>
      <c r="HR148" s="3">
        <v>0.0</v>
      </c>
      <c r="HS148" s="3">
        <v>0.0</v>
      </c>
      <c r="HT148" s="9">
        <f t="shared" si="22"/>
        <v>0.5</v>
      </c>
      <c r="HU148" s="9">
        <f t="shared" si="23"/>
        <v>0.5773502692</v>
      </c>
      <c r="HV148" s="4">
        <f t="shared" si="24"/>
        <v>2</v>
      </c>
      <c r="HW148" s="3">
        <v>0.0</v>
      </c>
      <c r="HX148" s="3">
        <v>0.0</v>
      </c>
      <c r="HY148" s="3">
        <v>0.0</v>
      </c>
      <c r="HZ148" s="3">
        <v>0.0</v>
      </c>
      <c r="IA148" s="3">
        <v>0.0</v>
      </c>
      <c r="IB148" s="3">
        <v>0.0</v>
      </c>
      <c r="IC148" s="3">
        <v>1.0</v>
      </c>
      <c r="ID148" s="3">
        <v>0.0</v>
      </c>
      <c r="IE148" s="9">
        <f t="shared" si="25"/>
        <v>0.25</v>
      </c>
      <c r="IF148" s="9">
        <f t="shared" si="26"/>
        <v>0.5</v>
      </c>
      <c r="IG148" s="4">
        <f t="shared" si="27"/>
        <v>1</v>
      </c>
      <c r="IH148" s="3">
        <v>0.0</v>
      </c>
      <c r="II148" s="3">
        <v>0.0</v>
      </c>
      <c r="IJ148" s="3">
        <v>0.0</v>
      </c>
      <c r="IK148" s="3">
        <v>0.0</v>
      </c>
      <c r="IL148" s="9">
        <f t="shared" si="28"/>
        <v>0</v>
      </c>
      <c r="IM148" s="9">
        <f t="shared" si="29"/>
        <v>0</v>
      </c>
      <c r="IN148" s="4">
        <f t="shared" si="30"/>
        <v>0</v>
      </c>
      <c r="IO148" s="5">
        <v>0.006950231481481481</v>
      </c>
      <c r="IP148" s="5">
        <v>0.006951388888888889</v>
      </c>
      <c r="IQ148" s="5">
        <v>0.006957175925925926</v>
      </c>
      <c r="IR148" s="5">
        <v>0.006986111111111112</v>
      </c>
      <c r="IS148" s="5">
        <v>0.006951388888888889</v>
      </c>
      <c r="IT148" s="5">
        <v>0.006957175925925926</v>
      </c>
      <c r="IU148" s="5">
        <v>0.006986111111111112</v>
      </c>
      <c r="IV148" s="5">
        <v>0.006994212962962963</v>
      </c>
      <c r="IW148" s="3">
        <v>7133.0</v>
      </c>
      <c r="IX148" s="3">
        <v>15422.0</v>
      </c>
      <c r="IY148" s="3">
        <v>59657.0</v>
      </c>
      <c r="IZ148" s="3">
        <v>12891.0</v>
      </c>
      <c r="JA148" s="9">
        <f t="shared" si="31"/>
        <v>23775.75</v>
      </c>
      <c r="JB148" s="9">
        <f t="shared" si="32"/>
        <v>24170.97537</v>
      </c>
      <c r="JC148" s="4">
        <f t="shared" si="33"/>
        <v>95103</v>
      </c>
      <c r="JD148" s="3">
        <v>7133.0</v>
      </c>
      <c r="JE148" s="3">
        <v>15422.0</v>
      </c>
      <c r="JF148" s="3">
        <v>59657.0</v>
      </c>
      <c r="JG148" s="3">
        <v>12891.0</v>
      </c>
      <c r="JH148" s="3">
        <v>1.0</v>
      </c>
      <c r="JI148" s="3">
        <v>1.0</v>
      </c>
      <c r="JJ148" s="3">
        <v>3.0</v>
      </c>
      <c r="JK148" s="3">
        <v>3.0</v>
      </c>
      <c r="JL148" s="31"/>
    </row>
    <row r="149" ht="13.5" customHeight="1">
      <c r="A149" s="34">
        <v>6.0</v>
      </c>
      <c r="B149" s="3">
        <v>229147.0</v>
      </c>
      <c r="C149" s="4">
        <v>0.72642311</v>
      </c>
      <c r="D149" s="4">
        <v>1.0</v>
      </c>
      <c r="E149" s="4">
        <v>1.0</v>
      </c>
      <c r="F149" s="4">
        <v>0.0</v>
      </c>
      <c r="G149" s="4">
        <v>1.0</v>
      </c>
      <c r="H149" s="3">
        <v>16.0</v>
      </c>
      <c r="I149" s="3">
        <v>1045748.0</v>
      </c>
      <c r="J149" s="3">
        <v>3.0</v>
      </c>
      <c r="K149" s="3">
        <v>26965.0</v>
      </c>
      <c r="L149" s="3">
        <v>4188760.0</v>
      </c>
      <c r="M149" s="5">
        <v>0.0050625</v>
      </c>
      <c r="N149" s="5">
        <v>0.013717592592592594</v>
      </c>
      <c r="O149" s="3">
        <v>188270.0</v>
      </c>
      <c r="P149" s="3">
        <v>323712.0</v>
      </c>
      <c r="Q149" s="5">
        <v>0.019421296296296294</v>
      </c>
      <c r="R149" s="3" t="s">
        <v>382</v>
      </c>
      <c r="S149" s="8">
        <v>622781.0</v>
      </c>
      <c r="T149" s="8">
        <v>622781.0</v>
      </c>
      <c r="U149" s="3">
        <v>623092.0</v>
      </c>
      <c r="V149" s="3">
        <v>623092.0</v>
      </c>
      <c r="W149" s="3">
        <v>623136.0</v>
      </c>
      <c r="X149" s="3">
        <v>623136.0</v>
      </c>
      <c r="Y149" s="3">
        <v>623167.0</v>
      </c>
      <c r="Z149" s="3">
        <v>623167.0</v>
      </c>
      <c r="AA149" s="8">
        <v>624294.0</v>
      </c>
      <c r="AB149" s="3">
        <v>624295.0</v>
      </c>
      <c r="AC149" s="3">
        <v>624301.0</v>
      </c>
      <c r="AD149" s="3">
        <v>624302.0</v>
      </c>
      <c r="AE149" s="8">
        <v>624311.0</v>
      </c>
      <c r="AF149" s="3">
        <v>624312.0</v>
      </c>
      <c r="AG149" s="3">
        <v>624313.0</v>
      </c>
      <c r="AH149" s="3">
        <v>624314.0</v>
      </c>
      <c r="AI149" s="3">
        <v>942864.0</v>
      </c>
      <c r="AJ149" s="3">
        <v>942865.0</v>
      </c>
      <c r="AK149" s="3">
        <v>943281.0</v>
      </c>
      <c r="AL149" s="3">
        <v>943283.0</v>
      </c>
      <c r="AM149" s="3">
        <v>943385.0</v>
      </c>
      <c r="AN149" s="3">
        <v>943386.0</v>
      </c>
      <c r="AO149" s="3">
        <v>943417.0</v>
      </c>
      <c r="AP149" s="3">
        <v>943418.0</v>
      </c>
      <c r="AQ149" s="3">
        <v>944957.0</v>
      </c>
      <c r="AR149" s="3">
        <v>944958.0</v>
      </c>
      <c r="AS149" s="3">
        <v>944966.0</v>
      </c>
      <c r="AT149" s="3">
        <v>944969.0</v>
      </c>
      <c r="AU149" s="3">
        <v>944991.0</v>
      </c>
      <c r="AV149" s="3">
        <v>944992.0</v>
      </c>
      <c r="AW149" s="3">
        <v>944993.0</v>
      </c>
      <c r="AX149" s="3">
        <v>944994.0</v>
      </c>
      <c r="AY149" s="3">
        <v>1.0</v>
      </c>
      <c r="AZ149" s="3">
        <v>1.0</v>
      </c>
      <c r="BA149" s="3">
        <v>1.0</v>
      </c>
      <c r="BB149" s="3">
        <v>0.0</v>
      </c>
      <c r="BC149" s="3">
        <v>1.0</v>
      </c>
      <c r="BD149" s="3">
        <v>1.0</v>
      </c>
      <c r="BE149" s="3">
        <v>1.0</v>
      </c>
      <c r="BF149" s="3">
        <v>1.0</v>
      </c>
      <c r="BG149" s="8">
        <v>0.0</v>
      </c>
      <c r="BH149" s="3">
        <v>1.0</v>
      </c>
      <c r="BI149" s="3">
        <v>1.0</v>
      </c>
      <c r="BJ149" s="3">
        <v>1.0</v>
      </c>
      <c r="BK149" s="8">
        <v>1.0</v>
      </c>
      <c r="BL149" s="3">
        <v>1.0</v>
      </c>
      <c r="BM149" s="3">
        <v>1.0</v>
      </c>
      <c r="BN149" s="3">
        <v>1.0</v>
      </c>
      <c r="BO149" s="9">
        <f t="shared" si="1"/>
        <v>0.875</v>
      </c>
      <c r="BP149" s="9">
        <f t="shared" si="2"/>
        <v>0.3415650255</v>
      </c>
      <c r="BQ149" s="4">
        <f t="shared" si="3"/>
        <v>14</v>
      </c>
      <c r="BR149" s="3">
        <v>0.0</v>
      </c>
      <c r="BS149" s="3">
        <v>0.0</v>
      </c>
      <c r="BT149" s="3">
        <v>0.0</v>
      </c>
      <c r="BU149" s="3">
        <v>0.0</v>
      </c>
      <c r="BV149" s="3">
        <v>0.0</v>
      </c>
      <c r="BW149" s="3">
        <v>0.0</v>
      </c>
      <c r="BX149" s="3">
        <v>0.0</v>
      </c>
      <c r="BY149" s="3">
        <v>0.0</v>
      </c>
      <c r="BZ149" s="3">
        <v>0.0</v>
      </c>
      <c r="CA149" s="3">
        <v>0.0</v>
      </c>
      <c r="CB149" s="3">
        <v>0.0</v>
      </c>
      <c r="CC149" s="3">
        <v>0.0</v>
      </c>
      <c r="CD149" s="3">
        <v>0.0</v>
      </c>
      <c r="CE149" s="3">
        <v>0.0</v>
      </c>
      <c r="CF149" s="3">
        <v>0.0</v>
      </c>
      <c r="CG149" s="3">
        <v>0.0</v>
      </c>
      <c r="CH149" s="9">
        <f t="shared" si="4"/>
        <v>0</v>
      </c>
      <c r="CI149" s="9">
        <f t="shared" si="5"/>
        <v>0</v>
      </c>
      <c r="CJ149" s="4">
        <f t="shared" si="6"/>
        <v>0</v>
      </c>
      <c r="CK149" s="3">
        <v>0.0</v>
      </c>
      <c r="CL149" s="3">
        <v>0.0</v>
      </c>
      <c r="CM149" s="3">
        <v>0.0</v>
      </c>
      <c r="CN149" s="3">
        <v>0.0</v>
      </c>
      <c r="CO149" s="3">
        <v>0.0</v>
      </c>
      <c r="CP149" s="3">
        <v>0.0</v>
      </c>
      <c r="CQ149" s="3">
        <v>0.0</v>
      </c>
      <c r="CR149" s="3">
        <v>0.0</v>
      </c>
      <c r="CS149" s="3">
        <v>0.0</v>
      </c>
      <c r="CT149" s="3">
        <v>0.0</v>
      </c>
      <c r="CU149" s="3">
        <v>0.0</v>
      </c>
      <c r="CV149" s="3">
        <v>0.0</v>
      </c>
      <c r="CW149" s="3">
        <v>0.0</v>
      </c>
      <c r="CX149" s="3">
        <v>0.0</v>
      </c>
      <c r="CY149" s="3">
        <v>0.0</v>
      </c>
      <c r="CZ149" s="3">
        <v>0.0</v>
      </c>
      <c r="DA149" s="9">
        <f t="shared" si="7"/>
        <v>0</v>
      </c>
      <c r="DB149" s="9">
        <f t="shared" si="8"/>
        <v>0</v>
      </c>
      <c r="DC149" s="4">
        <f t="shared" si="9"/>
        <v>0</v>
      </c>
      <c r="DD149" s="3">
        <v>0.0</v>
      </c>
      <c r="DE149" s="3">
        <v>0.0</v>
      </c>
      <c r="DF149" s="3">
        <v>0.0</v>
      </c>
      <c r="DG149" s="3">
        <v>0.0</v>
      </c>
      <c r="DH149" s="3">
        <v>0.0</v>
      </c>
      <c r="DI149" s="3">
        <v>0.0</v>
      </c>
      <c r="DJ149" s="3">
        <v>0.0</v>
      </c>
      <c r="DK149" s="3">
        <v>0.0</v>
      </c>
      <c r="DL149" s="3">
        <v>0.0</v>
      </c>
      <c r="DM149" s="3">
        <v>0.0</v>
      </c>
      <c r="DN149" s="3">
        <v>0.0</v>
      </c>
      <c r="DO149" s="3">
        <v>0.0</v>
      </c>
      <c r="DP149" s="3">
        <v>0.0</v>
      </c>
      <c r="DQ149" s="3">
        <v>0.0</v>
      </c>
      <c r="DR149" s="3">
        <v>0.0</v>
      </c>
      <c r="DS149" s="3">
        <v>0.0</v>
      </c>
      <c r="DT149" s="9">
        <f t="shared" si="10"/>
        <v>0</v>
      </c>
      <c r="DU149" s="9">
        <f t="shared" si="11"/>
        <v>0</v>
      </c>
      <c r="DV149" s="4">
        <f t="shared" si="12"/>
        <v>0</v>
      </c>
      <c r="DW149" s="3">
        <v>1.0</v>
      </c>
      <c r="DX149" s="3">
        <v>1.0</v>
      </c>
      <c r="DY149" s="3">
        <v>1.0</v>
      </c>
      <c r="DZ149" s="3">
        <v>3.0</v>
      </c>
      <c r="EA149" s="3">
        <v>1.0</v>
      </c>
      <c r="EB149" s="3">
        <v>1.0</v>
      </c>
      <c r="EC149" s="3">
        <v>1.0</v>
      </c>
      <c r="ED149" s="3">
        <v>1.0</v>
      </c>
      <c r="EE149" s="3">
        <v>3.0</v>
      </c>
      <c r="EF149" s="3">
        <v>1.0</v>
      </c>
      <c r="EG149" s="3">
        <v>1.0</v>
      </c>
      <c r="EH149" s="3">
        <v>1.0</v>
      </c>
      <c r="EI149" s="3">
        <v>1.0</v>
      </c>
      <c r="EJ149" s="3">
        <v>1.0</v>
      </c>
      <c r="EK149" s="3">
        <v>1.0</v>
      </c>
      <c r="EL149" s="3">
        <v>1.0</v>
      </c>
      <c r="EM149" s="9">
        <f t="shared" si="13"/>
        <v>1.25</v>
      </c>
      <c r="EN149" s="9">
        <f t="shared" si="14"/>
        <v>0.6831300511</v>
      </c>
      <c r="EO149" s="4">
        <f t="shared" si="15"/>
        <v>20</v>
      </c>
      <c r="EP149" s="7">
        <v>41758.87986111111</v>
      </c>
      <c r="EQ149" s="7">
        <v>41758.87986111111</v>
      </c>
      <c r="ER149" s="7">
        <v>41758.87986111111</v>
      </c>
      <c r="ES149" s="7">
        <v>41758.88055555556</v>
      </c>
      <c r="ET149" s="7">
        <v>41758.88055555556</v>
      </c>
      <c r="EU149" s="7">
        <v>41758.88055555556</v>
      </c>
      <c r="EV149" s="7">
        <v>41758.88125</v>
      </c>
      <c r="EW149" s="7">
        <v>41758.88125</v>
      </c>
      <c r="EX149" s="7">
        <v>41758.881944444445</v>
      </c>
      <c r="EY149" s="7">
        <v>41758.88333333333</v>
      </c>
      <c r="EZ149" s="7">
        <v>41758.88333333333</v>
      </c>
      <c r="FA149" s="7">
        <v>41758.884722222225</v>
      </c>
      <c r="FB149" s="7">
        <v>41758.88611111111</v>
      </c>
      <c r="FC149" s="7">
        <v>41758.88611111111</v>
      </c>
      <c r="FD149" s="7">
        <v>41758.88680555556</v>
      </c>
      <c r="FE149" s="7">
        <v>41758.888194444444</v>
      </c>
      <c r="FF149" s="5">
        <v>0.005141203703703704</v>
      </c>
      <c r="FG149" s="5">
        <v>0.00537037037037037</v>
      </c>
      <c r="FH149" s="5">
        <v>0.005600694444444444</v>
      </c>
      <c r="FI149" s="5">
        <v>0.006006944444444444</v>
      </c>
      <c r="FJ149" s="5">
        <v>0.006159722222222222</v>
      </c>
      <c r="FK149" s="5">
        <v>0.006509259259259259</v>
      </c>
      <c r="FL149" s="5">
        <v>0.00655787037037037</v>
      </c>
      <c r="FM149" s="5">
        <v>0.007001157407407407</v>
      </c>
      <c r="FN149" s="5">
        <v>0.008443287037037037</v>
      </c>
      <c r="FO149" s="5">
        <v>0.00899537037037037</v>
      </c>
      <c r="FP149" s="5">
        <v>0.010385416666666666</v>
      </c>
      <c r="FQ149" s="5">
        <v>0.011380787037037036</v>
      </c>
      <c r="FR149" s="5">
        <v>0.011736111111111109</v>
      </c>
      <c r="FS149" s="5">
        <v>0.012131944444444443</v>
      </c>
      <c r="FT149" s="5">
        <v>0.013363425925925924</v>
      </c>
      <c r="FU149" s="5">
        <v>0.013716435185185184</v>
      </c>
      <c r="FV149" s="3">
        <v>8188.0</v>
      </c>
      <c r="FW149" s="3">
        <v>19966.0</v>
      </c>
      <c r="FX149" s="3">
        <v>19920.0</v>
      </c>
      <c r="FY149" s="3">
        <v>5433.0</v>
      </c>
      <c r="FZ149" s="3">
        <v>13192.0</v>
      </c>
      <c r="GA149" s="3">
        <v>30378.0</v>
      </c>
      <c r="GB149" s="3">
        <v>3550.0</v>
      </c>
      <c r="GC149" s="3">
        <v>37891.0</v>
      </c>
      <c r="GD149" s="3">
        <v>43272.0</v>
      </c>
      <c r="GE149" s="3">
        <v>47231.0</v>
      </c>
      <c r="GF149" s="3">
        <v>120336.0</v>
      </c>
      <c r="GG149" s="3">
        <v>85266.0</v>
      </c>
      <c r="GH149" s="3">
        <v>31012.0</v>
      </c>
      <c r="GI149" s="3">
        <v>34176.0</v>
      </c>
      <c r="GJ149" s="3">
        <v>106546.0</v>
      </c>
      <c r="GK149" s="3">
        <v>30092.0</v>
      </c>
      <c r="GL149" s="9">
        <f t="shared" si="16"/>
        <v>39778.0625</v>
      </c>
      <c r="GM149" s="9">
        <f t="shared" si="17"/>
        <v>34987.69414</v>
      </c>
      <c r="GN149" s="4">
        <f t="shared" si="18"/>
        <v>636449</v>
      </c>
      <c r="GO149" s="3">
        <v>8188.0</v>
      </c>
      <c r="GP149" s="3">
        <v>19966.0</v>
      </c>
      <c r="GQ149" s="3">
        <v>19920.0</v>
      </c>
      <c r="GR149" s="3">
        <v>5433.0</v>
      </c>
      <c r="GS149" s="3">
        <v>13192.0</v>
      </c>
      <c r="GT149" s="3">
        <v>30378.0</v>
      </c>
      <c r="GU149" s="3">
        <v>3550.0</v>
      </c>
      <c r="GV149" s="3">
        <v>37891.0</v>
      </c>
      <c r="GW149" s="3">
        <v>43272.0</v>
      </c>
      <c r="GX149" s="3">
        <v>47231.0</v>
      </c>
      <c r="GY149" s="3">
        <v>120336.0</v>
      </c>
      <c r="GZ149" s="3">
        <v>85266.0</v>
      </c>
      <c r="HA149" s="3">
        <v>31012.0</v>
      </c>
      <c r="HB149" s="3">
        <v>34176.0</v>
      </c>
      <c r="HC149" s="3">
        <v>106546.0</v>
      </c>
      <c r="HD149" s="3">
        <v>30092.0</v>
      </c>
      <c r="HE149" s="9">
        <f t="shared" si="19"/>
        <v>39778.0625</v>
      </c>
      <c r="HF149" s="9">
        <f t="shared" si="20"/>
        <v>34987.69414</v>
      </c>
      <c r="HG149" s="4">
        <f t="shared" si="21"/>
        <v>636449</v>
      </c>
      <c r="HH149" s="3">
        <v>624538.0</v>
      </c>
      <c r="HI149" s="3">
        <v>624538.0</v>
      </c>
      <c r="HJ149" s="3">
        <v>624563.0</v>
      </c>
      <c r="HK149" s="3">
        <v>624564.0</v>
      </c>
      <c r="HL149" s="3">
        <v>945250.0</v>
      </c>
      <c r="HM149" s="3">
        <v>945251.0</v>
      </c>
      <c r="HN149" s="3">
        <v>945303.0</v>
      </c>
      <c r="HO149" s="3">
        <v>945304.0</v>
      </c>
      <c r="HP149" s="3">
        <v>1.0</v>
      </c>
      <c r="HQ149" s="3">
        <v>0.0</v>
      </c>
      <c r="HR149" s="3">
        <v>1.0</v>
      </c>
      <c r="HS149" s="3">
        <v>0.0</v>
      </c>
      <c r="HT149" s="9">
        <f t="shared" si="22"/>
        <v>0.5</v>
      </c>
      <c r="HU149" s="9">
        <f t="shared" si="23"/>
        <v>0.5773502692</v>
      </c>
      <c r="HV149" s="4">
        <f t="shared" si="24"/>
        <v>2</v>
      </c>
      <c r="HW149" s="3">
        <v>0.0</v>
      </c>
      <c r="HX149" s="3">
        <v>0.0</v>
      </c>
      <c r="HY149" s="3">
        <v>0.0</v>
      </c>
      <c r="HZ149" s="3">
        <v>0.0</v>
      </c>
      <c r="IA149" s="3">
        <v>0.0</v>
      </c>
      <c r="IB149" s="3">
        <v>0.0</v>
      </c>
      <c r="IC149" s="3">
        <v>0.0</v>
      </c>
      <c r="ID149" s="3">
        <v>0.0</v>
      </c>
      <c r="IE149" s="9">
        <f t="shared" si="25"/>
        <v>0</v>
      </c>
      <c r="IF149" s="9">
        <f t="shared" si="26"/>
        <v>0</v>
      </c>
      <c r="IG149" s="4">
        <f t="shared" si="27"/>
        <v>0</v>
      </c>
      <c r="IH149" s="3">
        <v>0.0</v>
      </c>
      <c r="II149" s="3">
        <v>0.0</v>
      </c>
      <c r="IJ149" s="3">
        <v>0.0</v>
      </c>
      <c r="IK149" s="3">
        <v>0.0</v>
      </c>
      <c r="IL149" s="9">
        <f t="shared" si="28"/>
        <v>0</v>
      </c>
      <c r="IM149" s="9">
        <f t="shared" si="29"/>
        <v>0</v>
      </c>
      <c r="IN149" s="4">
        <f t="shared" si="30"/>
        <v>0</v>
      </c>
      <c r="IO149" s="5">
        <v>0.010429398148148148</v>
      </c>
      <c r="IP149" s="5">
        <v>0.010430555555555556</v>
      </c>
      <c r="IQ149" s="5">
        <v>0.010458333333333333</v>
      </c>
      <c r="IR149" s="5">
        <v>0.010465277777777776</v>
      </c>
      <c r="IS149" s="5">
        <v>0.010430555555555556</v>
      </c>
      <c r="IT149" s="5">
        <v>0.010458333333333333</v>
      </c>
      <c r="IU149" s="5">
        <v>0.010465277777777776</v>
      </c>
      <c r="IV149" s="5">
        <v>0.010482638888888889</v>
      </c>
      <c r="IW149" s="3">
        <v>5802.0</v>
      </c>
      <c r="IX149" s="3">
        <v>66810.0</v>
      </c>
      <c r="IY149" s="3">
        <v>56333.0</v>
      </c>
      <c r="IZ149" s="3">
        <v>35656.0</v>
      </c>
      <c r="JA149" s="9">
        <f t="shared" si="31"/>
        <v>41150.25</v>
      </c>
      <c r="JB149" s="9">
        <f t="shared" si="32"/>
        <v>26886.33004</v>
      </c>
      <c r="JC149" s="4">
        <f t="shared" si="33"/>
        <v>164601</v>
      </c>
      <c r="JD149" s="3">
        <v>5802.0</v>
      </c>
      <c r="JE149" s="3">
        <v>66810.0</v>
      </c>
      <c r="JF149" s="3">
        <v>56333.0</v>
      </c>
      <c r="JG149" s="3">
        <v>35656.0</v>
      </c>
      <c r="JH149" s="3">
        <v>1.0</v>
      </c>
      <c r="JI149" s="3">
        <v>2.0</v>
      </c>
      <c r="JJ149" s="3">
        <v>1.0</v>
      </c>
      <c r="JK149" s="3">
        <v>3.0</v>
      </c>
      <c r="JL149" s="31"/>
    </row>
    <row r="150" ht="13.5" customHeight="1">
      <c r="A150" s="34">
        <v>9.0</v>
      </c>
      <c r="B150" s="3">
        <v>229164.0</v>
      </c>
      <c r="C150" s="4">
        <v>0.535833333</v>
      </c>
      <c r="D150" s="4">
        <v>0.0</v>
      </c>
      <c r="E150" s="4">
        <v>0.0</v>
      </c>
      <c r="F150" s="4">
        <v>0.0</v>
      </c>
      <c r="G150" s="4">
        <v>1.0</v>
      </c>
      <c r="H150" s="3">
        <v>16.0</v>
      </c>
      <c r="I150" s="3">
        <v>1045748.0</v>
      </c>
      <c r="J150" s="3">
        <v>3.0</v>
      </c>
      <c r="K150" s="3">
        <v>26965.0</v>
      </c>
      <c r="L150" s="3">
        <v>4185483.0</v>
      </c>
      <c r="M150" s="5">
        <v>0.038050925925925926</v>
      </c>
      <c r="N150" s="3"/>
      <c r="O150" s="3">
        <v>188287.0</v>
      </c>
      <c r="P150" s="3">
        <v>323712.0</v>
      </c>
      <c r="Q150" s="5">
        <v>0.019421296296296294</v>
      </c>
      <c r="R150" s="3"/>
      <c r="S150" s="8">
        <v>622781.0</v>
      </c>
      <c r="T150" s="8">
        <v>622781.0</v>
      </c>
      <c r="U150" s="3">
        <v>623092.0</v>
      </c>
      <c r="V150" s="3">
        <v>623092.0</v>
      </c>
      <c r="W150" s="3">
        <v>623136.0</v>
      </c>
      <c r="X150" s="3">
        <v>623136.0</v>
      </c>
      <c r="Y150" s="3">
        <v>623167.0</v>
      </c>
      <c r="Z150" s="3">
        <v>623167.0</v>
      </c>
      <c r="AA150" s="8">
        <v>624294.0</v>
      </c>
      <c r="AB150" s="3">
        <v>624295.0</v>
      </c>
      <c r="AC150" s="3">
        <v>624301.0</v>
      </c>
      <c r="AD150" s="3">
        <v>624302.0</v>
      </c>
      <c r="AE150" s="8">
        <v>624311.0</v>
      </c>
      <c r="AF150" s="3">
        <v>624312.0</v>
      </c>
      <c r="AG150" s="3">
        <v>624313.0</v>
      </c>
      <c r="AH150" s="3">
        <v>624314.0</v>
      </c>
      <c r="AI150" s="3">
        <v>942864.0</v>
      </c>
      <c r="AJ150" s="3">
        <v>942865.0</v>
      </c>
      <c r="AK150" s="3">
        <v>943281.0</v>
      </c>
      <c r="AL150" s="3">
        <v>943283.0</v>
      </c>
      <c r="AM150" s="3">
        <v>943385.0</v>
      </c>
      <c r="AN150" s="3">
        <v>943386.0</v>
      </c>
      <c r="AO150" s="3">
        <v>943417.0</v>
      </c>
      <c r="AP150" s="3">
        <v>943418.0</v>
      </c>
      <c r="AQ150" s="3">
        <v>944957.0</v>
      </c>
      <c r="AR150" s="3">
        <v>944958.0</v>
      </c>
      <c r="AS150" s="3">
        <v>944966.0</v>
      </c>
      <c r="AT150" s="3">
        <v>944969.0</v>
      </c>
      <c r="AU150" s="3">
        <v>944991.0</v>
      </c>
      <c r="AV150" s="3">
        <v>944992.0</v>
      </c>
      <c r="AW150" s="3">
        <v>944993.0</v>
      </c>
      <c r="AX150" s="3">
        <v>944994.0</v>
      </c>
      <c r="AY150" s="3">
        <v>1.0</v>
      </c>
      <c r="AZ150" s="3">
        <v>1.0</v>
      </c>
      <c r="BA150" s="3">
        <v>1.0</v>
      </c>
      <c r="BB150" s="3">
        <v>0.0</v>
      </c>
      <c r="BC150" s="3">
        <v>1.0</v>
      </c>
      <c r="BD150" s="3">
        <v>0.0</v>
      </c>
      <c r="BE150" s="3">
        <v>1.0</v>
      </c>
      <c r="BF150" s="3">
        <v>1.0</v>
      </c>
      <c r="BG150" s="8">
        <v>0.0</v>
      </c>
      <c r="BH150" s="3">
        <v>0.0</v>
      </c>
      <c r="BI150" s="3">
        <v>0.0</v>
      </c>
      <c r="BJ150" s="3">
        <v>0.0</v>
      </c>
      <c r="BK150" s="8">
        <v>1.0</v>
      </c>
      <c r="BL150" s="3">
        <v>0.0</v>
      </c>
      <c r="BM150" s="3">
        <v>0.0</v>
      </c>
      <c r="BN150" s="3"/>
      <c r="BO150" s="9">
        <f t="shared" si="1"/>
        <v>0.4666666667</v>
      </c>
      <c r="BP150" s="9">
        <f t="shared" si="2"/>
        <v>0.5163977795</v>
      </c>
      <c r="BQ150" s="4">
        <f t="shared" si="3"/>
        <v>7</v>
      </c>
      <c r="BR150" s="3">
        <v>0.0</v>
      </c>
      <c r="BS150" s="3">
        <v>0.0</v>
      </c>
      <c r="BT150" s="3">
        <v>0.0</v>
      </c>
      <c r="BU150" s="3">
        <v>0.0</v>
      </c>
      <c r="BV150" s="3">
        <v>0.0</v>
      </c>
      <c r="BW150" s="3">
        <v>0.0</v>
      </c>
      <c r="BX150" s="3">
        <v>0.0</v>
      </c>
      <c r="BY150" s="3">
        <v>0.0</v>
      </c>
      <c r="BZ150" s="3">
        <v>0.0</v>
      </c>
      <c r="CA150" s="3">
        <v>0.0</v>
      </c>
      <c r="CB150" s="3">
        <v>1.0</v>
      </c>
      <c r="CC150" s="3">
        <v>0.0</v>
      </c>
      <c r="CD150" s="3">
        <v>0.0</v>
      </c>
      <c r="CE150" s="3">
        <v>0.0</v>
      </c>
      <c r="CF150" s="3">
        <v>0.0</v>
      </c>
      <c r="CG150" s="3"/>
      <c r="CH150" s="9">
        <f t="shared" si="4"/>
        <v>0.06666666667</v>
      </c>
      <c r="CI150" s="9">
        <f t="shared" si="5"/>
        <v>0.2581988897</v>
      </c>
      <c r="CJ150" s="4">
        <f t="shared" si="6"/>
        <v>1</v>
      </c>
      <c r="CK150" s="3">
        <v>0.0</v>
      </c>
      <c r="CL150" s="3">
        <v>0.0</v>
      </c>
      <c r="CM150" s="3">
        <v>0.0</v>
      </c>
      <c r="CN150" s="3">
        <v>2.0</v>
      </c>
      <c r="CO150" s="3">
        <v>0.0</v>
      </c>
      <c r="CP150" s="3">
        <v>2.0</v>
      </c>
      <c r="CQ150" s="3">
        <v>0.0</v>
      </c>
      <c r="CR150" s="3">
        <v>0.0</v>
      </c>
      <c r="CS150" s="3">
        <v>3.0</v>
      </c>
      <c r="CT150" s="3">
        <v>3.0</v>
      </c>
      <c r="CU150" s="3">
        <v>3.0</v>
      </c>
      <c r="CV150" s="3">
        <v>3.0</v>
      </c>
      <c r="CW150" s="3">
        <v>0.0</v>
      </c>
      <c r="CX150" s="3">
        <v>3.0</v>
      </c>
      <c r="CY150" s="3">
        <v>3.0</v>
      </c>
      <c r="CZ150" s="3">
        <v>0.0</v>
      </c>
      <c r="DA150" s="9">
        <f t="shared" si="7"/>
        <v>1.375</v>
      </c>
      <c r="DB150" s="9">
        <f t="shared" si="8"/>
        <v>1.454876856</v>
      </c>
      <c r="DC150" s="4">
        <f t="shared" si="9"/>
        <v>22</v>
      </c>
      <c r="DD150" s="3">
        <v>0.0</v>
      </c>
      <c r="DE150" s="3">
        <v>0.0</v>
      </c>
      <c r="DF150" s="3">
        <v>0.0</v>
      </c>
      <c r="DG150" s="3">
        <v>0.0</v>
      </c>
      <c r="DH150" s="3">
        <v>0.0</v>
      </c>
      <c r="DI150" s="3">
        <v>0.0</v>
      </c>
      <c r="DJ150" s="3">
        <v>0.0</v>
      </c>
      <c r="DK150" s="3">
        <v>0.0</v>
      </c>
      <c r="DL150" s="3">
        <v>1.0</v>
      </c>
      <c r="DM150" s="3">
        <v>1.0</v>
      </c>
      <c r="DN150" s="3">
        <v>1.0</v>
      </c>
      <c r="DO150" s="3">
        <v>1.0</v>
      </c>
      <c r="DP150" s="3">
        <v>0.0</v>
      </c>
      <c r="DQ150" s="3">
        <v>1.0</v>
      </c>
      <c r="DR150" s="3">
        <v>1.0</v>
      </c>
      <c r="DS150" s="3">
        <v>0.0</v>
      </c>
      <c r="DT150" s="9">
        <f t="shared" si="10"/>
        <v>0.375</v>
      </c>
      <c r="DU150" s="9">
        <f t="shared" si="11"/>
        <v>0.5</v>
      </c>
      <c r="DV150" s="4">
        <f t="shared" si="12"/>
        <v>6</v>
      </c>
      <c r="DW150" s="3">
        <v>1.0</v>
      </c>
      <c r="DX150" s="3">
        <v>1.0</v>
      </c>
      <c r="DY150" s="3">
        <v>1.0</v>
      </c>
      <c r="DZ150" s="3">
        <v>3.0</v>
      </c>
      <c r="EA150" s="3">
        <v>1.0</v>
      </c>
      <c r="EB150" s="3">
        <v>2.0</v>
      </c>
      <c r="EC150" s="3">
        <v>1.0</v>
      </c>
      <c r="ED150" s="3">
        <v>1.0</v>
      </c>
      <c r="EE150" s="3">
        <v>4.0</v>
      </c>
      <c r="EF150" s="3">
        <v>2.0</v>
      </c>
      <c r="EG150" s="3">
        <v>2.0</v>
      </c>
      <c r="EH150" s="3">
        <v>2.0</v>
      </c>
      <c r="EI150" s="3">
        <v>1.0</v>
      </c>
      <c r="EJ150" s="3">
        <v>2.0</v>
      </c>
      <c r="EK150" s="3">
        <v>3.0</v>
      </c>
      <c r="EL150" s="3">
        <v>0.0</v>
      </c>
      <c r="EM150" s="9">
        <f t="shared" si="13"/>
        <v>1.6875</v>
      </c>
      <c r="EN150" s="9">
        <f t="shared" si="14"/>
        <v>1.01447852</v>
      </c>
      <c r="EO150" s="4">
        <f t="shared" si="15"/>
        <v>27</v>
      </c>
      <c r="EP150" s="7">
        <v>41758.64375</v>
      </c>
      <c r="EQ150" s="7">
        <v>41763.7</v>
      </c>
      <c r="ER150" s="7">
        <v>41763.7</v>
      </c>
      <c r="ES150" s="7">
        <v>41763.700694444444</v>
      </c>
      <c r="ET150" s="7">
        <v>41763.70138888889</v>
      </c>
      <c r="EU150" s="7">
        <v>41763.70138888889</v>
      </c>
      <c r="EV150" s="7">
        <v>41763.70208333333</v>
      </c>
      <c r="EW150" s="7">
        <v>41763.70277777778</v>
      </c>
      <c r="EX150" s="7">
        <v>41763.70277777778</v>
      </c>
      <c r="EY150" s="7">
        <v>41763.70347222222</v>
      </c>
      <c r="EZ150" s="7">
        <v>41763.70416666667</v>
      </c>
      <c r="FA150" s="7">
        <v>41763.70486111111</v>
      </c>
      <c r="FB150" s="7">
        <v>41763.70625</v>
      </c>
      <c r="FC150" s="7">
        <v>41763.70694444444</v>
      </c>
      <c r="FD150" s="7">
        <v>41763.70763888889</v>
      </c>
      <c r="FE150" s="7">
        <v>41763.708333333336</v>
      </c>
      <c r="FF150" s="5">
        <v>0.03385069444444445</v>
      </c>
      <c r="FG150" s="5">
        <v>0.033949074074074076</v>
      </c>
      <c r="FH150" s="5">
        <v>0.03406481481481482</v>
      </c>
      <c r="FI150" s="5">
        <v>0.03482060185185185</v>
      </c>
      <c r="FJ150" s="5">
        <v>0.03496527777777778</v>
      </c>
      <c r="FK150" s="5">
        <v>0.03592824074074074</v>
      </c>
      <c r="FL150" s="5">
        <v>0.03618518518518519</v>
      </c>
      <c r="FM150" s="5">
        <v>0.03660416666666667</v>
      </c>
      <c r="FN150" s="5">
        <v>0.0372199074074074</v>
      </c>
      <c r="FO150" s="5">
        <v>0.03786689814814815</v>
      </c>
      <c r="FP150" s="5">
        <v>0.03876388888888889</v>
      </c>
      <c r="FQ150" s="5">
        <v>0.03984259259259259</v>
      </c>
      <c r="FR150" s="5">
        <v>0.04043865740740741</v>
      </c>
      <c r="FS150" s="5">
        <v>0.04116203703703704</v>
      </c>
      <c r="FT150" s="5">
        <v>5.196759259259259E-4</v>
      </c>
      <c r="FU150" s="3"/>
      <c r="FV150" s="3">
        <v>4.36871666E8</v>
      </c>
      <c r="FW150" s="3">
        <v>8176.0</v>
      </c>
      <c r="FX150" s="3">
        <v>6202.0</v>
      </c>
      <c r="FY150" s="3">
        <v>38709.0</v>
      </c>
      <c r="FZ150" s="3">
        <v>11013.0</v>
      </c>
      <c r="GA150" s="3">
        <v>51758.0</v>
      </c>
      <c r="GB150" s="3">
        <v>18361.0</v>
      </c>
      <c r="GC150" s="3">
        <v>35541.0</v>
      </c>
      <c r="GD150" s="3">
        <v>13940.0</v>
      </c>
      <c r="GE150" s="3">
        <v>12859.0</v>
      </c>
      <c r="GF150" s="3">
        <v>18231.0</v>
      </c>
      <c r="GG150" s="3">
        <v>68851.0</v>
      </c>
      <c r="GH150" s="3">
        <v>46855.0</v>
      </c>
      <c r="GI150" s="3">
        <v>48642.0</v>
      </c>
      <c r="GJ150" s="3">
        <v>65673.0</v>
      </c>
      <c r="GK150" s="3"/>
      <c r="GL150" s="9">
        <f t="shared" si="16"/>
        <v>29154431.8</v>
      </c>
      <c r="GM150" s="9">
        <f t="shared" si="17"/>
        <v>112791577.5</v>
      </c>
      <c r="GN150" s="4">
        <f t="shared" si="18"/>
        <v>437316477</v>
      </c>
      <c r="GO150" s="3">
        <v>4.36871666E8</v>
      </c>
      <c r="GP150" s="3">
        <v>8176.0</v>
      </c>
      <c r="GQ150" s="3">
        <v>6202.0</v>
      </c>
      <c r="GR150" s="3">
        <v>38709.0</v>
      </c>
      <c r="GS150" s="3">
        <v>11013.0</v>
      </c>
      <c r="GT150" s="3">
        <v>51758.0</v>
      </c>
      <c r="GU150" s="3">
        <v>18361.0</v>
      </c>
      <c r="GV150" s="3">
        <v>35541.0</v>
      </c>
      <c r="GW150" s="3">
        <v>13940.0</v>
      </c>
      <c r="GX150" s="3">
        <v>12859.0</v>
      </c>
      <c r="GY150" s="3">
        <v>18231.0</v>
      </c>
      <c r="GZ150" s="3">
        <v>68851.0</v>
      </c>
      <c r="HA150" s="3">
        <v>46855.0</v>
      </c>
      <c r="HB150" s="3">
        <v>48642.0</v>
      </c>
      <c r="HC150" s="3">
        <v>65673.0</v>
      </c>
      <c r="HD150" s="3"/>
      <c r="HE150" s="9">
        <f t="shared" si="19"/>
        <v>29154431.8</v>
      </c>
      <c r="HF150" s="9">
        <f t="shared" si="20"/>
        <v>112791577.5</v>
      </c>
      <c r="HG150" s="4">
        <f t="shared" si="21"/>
        <v>437316477</v>
      </c>
      <c r="HH150" s="3">
        <v>624538.0</v>
      </c>
      <c r="HI150" s="3">
        <v>624538.0</v>
      </c>
      <c r="HJ150" s="3">
        <v>624563.0</v>
      </c>
      <c r="HK150" s="3">
        <v>624564.0</v>
      </c>
      <c r="HL150" s="3">
        <v>945250.0</v>
      </c>
      <c r="HM150" s="3">
        <v>945251.0</v>
      </c>
      <c r="HN150" s="3">
        <v>945303.0</v>
      </c>
      <c r="HO150" s="3">
        <v>945304.0</v>
      </c>
      <c r="HP150" s="3">
        <v>1.0</v>
      </c>
      <c r="HQ150" s="3">
        <v>0.0</v>
      </c>
      <c r="HR150" s="3">
        <v>0.0</v>
      </c>
      <c r="HS150" s="3">
        <v>0.0</v>
      </c>
      <c r="HT150" s="9">
        <f t="shared" si="22"/>
        <v>0.25</v>
      </c>
      <c r="HU150" s="9">
        <f t="shared" si="23"/>
        <v>0.5</v>
      </c>
      <c r="HV150" s="4">
        <f t="shared" si="24"/>
        <v>1</v>
      </c>
      <c r="HW150" s="3">
        <v>0.0</v>
      </c>
      <c r="HX150" s="3">
        <v>0.0</v>
      </c>
      <c r="HY150" s="3">
        <v>0.0</v>
      </c>
      <c r="HZ150" s="3">
        <v>0.0</v>
      </c>
      <c r="IA150" s="3">
        <v>0.0</v>
      </c>
      <c r="IB150" s="3">
        <v>2.0</v>
      </c>
      <c r="IC150" s="3">
        <v>2.0</v>
      </c>
      <c r="ID150" s="3">
        <v>3.0</v>
      </c>
      <c r="IE150" s="9">
        <f t="shared" si="25"/>
        <v>1.75</v>
      </c>
      <c r="IF150" s="9">
        <f t="shared" si="26"/>
        <v>1.258305739</v>
      </c>
      <c r="IG150" s="4">
        <f t="shared" si="27"/>
        <v>7</v>
      </c>
      <c r="IH150" s="3">
        <v>0.0</v>
      </c>
      <c r="II150" s="3">
        <v>0.0</v>
      </c>
      <c r="IJ150" s="3">
        <v>0.0</v>
      </c>
      <c r="IK150" s="3">
        <v>1.0</v>
      </c>
      <c r="IL150" s="9">
        <f t="shared" si="28"/>
        <v>0.25</v>
      </c>
      <c r="IM150" s="9">
        <f t="shared" si="29"/>
        <v>0.5</v>
      </c>
      <c r="IN150" s="4">
        <f t="shared" si="30"/>
        <v>1</v>
      </c>
      <c r="IO150" s="5">
        <v>0.011605324074074073</v>
      </c>
      <c r="IP150" s="5">
        <v>0.011599537037037038</v>
      </c>
      <c r="IQ150" s="5">
        <v>0.011611111111111112</v>
      </c>
      <c r="IR150" s="5">
        <v>0.011648148148148149</v>
      </c>
      <c r="IS150" s="5">
        <v>0.011599537037037038</v>
      </c>
      <c r="IT150" s="5">
        <v>0.011609953703703704</v>
      </c>
      <c r="IU150" s="5">
        <v>0.011646990740740742</v>
      </c>
      <c r="IV150" s="5">
        <v>0.011657407407407406</v>
      </c>
      <c r="IW150" s="3">
        <v>12383.0</v>
      </c>
      <c r="IX150" s="3">
        <v>12866.0</v>
      </c>
      <c r="IY150" s="3">
        <v>149504.0</v>
      </c>
      <c r="IZ150" s="3">
        <v>18730.0</v>
      </c>
      <c r="JA150" s="9">
        <f t="shared" si="31"/>
        <v>48370.75</v>
      </c>
      <c r="JB150" s="9">
        <f t="shared" si="32"/>
        <v>67483.85915</v>
      </c>
      <c r="JC150" s="4">
        <f t="shared" si="33"/>
        <v>193483</v>
      </c>
      <c r="JD150" s="3">
        <v>12383.0</v>
      </c>
      <c r="JE150" s="3">
        <v>12866.0</v>
      </c>
      <c r="JF150" s="3">
        <v>149504.0</v>
      </c>
      <c r="JG150" s="3">
        <v>18730.0</v>
      </c>
      <c r="JH150" s="3">
        <v>1.0</v>
      </c>
      <c r="JI150" s="3">
        <v>2.0</v>
      </c>
      <c r="JJ150" s="3">
        <v>3.0</v>
      </c>
      <c r="JK150" s="3">
        <v>2.0</v>
      </c>
      <c r="JL150" s="31"/>
    </row>
    <row r="151" ht="13.5" customHeight="1">
      <c r="A151" s="34">
        <v>10.0</v>
      </c>
      <c r="B151" s="3">
        <v>229167.0</v>
      </c>
      <c r="C151" s="4">
        <v>0.710681245</v>
      </c>
      <c r="D151" s="4">
        <v>0.0</v>
      </c>
      <c r="E151" s="4">
        <v>0.0</v>
      </c>
      <c r="F151" s="4">
        <v>0.0</v>
      </c>
      <c r="G151" s="4">
        <v>1.0</v>
      </c>
      <c r="H151" s="3">
        <v>16.0</v>
      </c>
      <c r="I151" s="3">
        <v>1045748.0</v>
      </c>
      <c r="J151" s="3">
        <v>3.0</v>
      </c>
      <c r="K151" s="3">
        <v>26965.0</v>
      </c>
      <c r="L151" s="3">
        <v>4189081.0</v>
      </c>
      <c r="M151" s="5">
        <v>0.008956018518518518</v>
      </c>
      <c r="N151" s="5">
        <v>0.017300925925925924</v>
      </c>
      <c r="O151" s="3">
        <v>188290.0</v>
      </c>
      <c r="P151" s="3">
        <v>323712.0</v>
      </c>
      <c r="Q151" s="5">
        <v>0.019421296296296294</v>
      </c>
      <c r="R151" s="3" t="s">
        <v>389</v>
      </c>
      <c r="S151" s="8">
        <v>622781.0</v>
      </c>
      <c r="T151" s="8">
        <v>622781.0</v>
      </c>
      <c r="U151" s="3">
        <v>623092.0</v>
      </c>
      <c r="V151" s="3">
        <v>623092.0</v>
      </c>
      <c r="W151" s="3">
        <v>623136.0</v>
      </c>
      <c r="X151" s="3">
        <v>623136.0</v>
      </c>
      <c r="Y151" s="3">
        <v>623167.0</v>
      </c>
      <c r="Z151" s="3">
        <v>623167.0</v>
      </c>
      <c r="AA151" s="8">
        <v>624294.0</v>
      </c>
      <c r="AB151" s="3">
        <v>624295.0</v>
      </c>
      <c r="AC151" s="3">
        <v>624301.0</v>
      </c>
      <c r="AD151" s="3">
        <v>624302.0</v>
      </c>
      <c r="AE151" s="8">
        <v>624311.0</v>
      </c>
      <c r="AF151" s="3">
        <v>624312.0</v>
      </c>
      <c r="AG151" s="3">
        <v>624313.0</v>
      </c>
      <c r="AH151" s="3">
        <v>624314.0</v>
      </c>
      <c r="AI151" s="3">
        <v>942864.0</v>
      </c>
      <c r="AJ151" s="3">
        <v>942865.0</v>
      </c>
      <c r="AK151" s="3">
        <v>943281.0</v>
      </c>
      <c r="AL151" s="3">
        <v>943283.0</v>
      </c>
      <c r="AM151" s="3">
        <v>943385.0</v>
      </c>
      <c r="AN151" s="3">
        <v>943386.0</v>
      </c>
      <c r="AO151" s="3">
        <v>943417.0</v>
      </c>
      <c r="AP151" s="3">
        <v>943418.0</v>
      </c>
      <c r="AQ151" s="3">
        <v>944957.0</v>
      </c>
      <c r="AR151" s="3">
        <v>944958.0</v>
      </c>
      <c r="AS151" s="3">
        <v>944966.0</v>
      </c>
      <c r="AT151" s="3">
        <v>944969.0</v>
      </c>
      <c r="AU151" s="3">
        <v>944991.0</v>
      </c>
      <c r="AV151" s="3">
        <v>944992.0</v>
      </c>
      <c r="AW151" s="3">
        <v>944993.0</v>
      </c>
      <c r="AX151" s="3">
        <v>944994.0</v>
      </c>
      <c r="AY151" s="3">
        <v>1.0</v>
      </c>
      <c r="AZ151" s="3">
        <v>1.0</v>
      </c>
      <c r="BA151" s="3">
        <v>1.0</v>
      </c>
      <c r="BB151" s="3">
        <v>0.0</v>
      </c>
      <c r="BC151" s="3">
        <v>1.0</v>
      </c>
      <c r="BD151" s="3">
        <v>1.0</v>
      </c>
      <c r="BE151" s="3">
        <v>1.0</v>
      </c>
      <c r="BF151" s="3">
        <v>1.0</v>
      </c>
      <c r="BG151" s="8">
        <v>0.0</v>
      </c>
      <c r="BH151" s="3">
        <v>1.0</v>
      </c>
      <c r="BI151" s="3">
        <v>1.0</v>
      </c>
      <c r="BJ151" s="3">
        <v>0.0</v>
      </c>
      <c r="BK151" s="8">
        <v>0.0</v>
      </c>
      <c r="BL151" s="3">
        <v>1.0</v>
      </c>
      <c r="BM151" s="3">
        <v>1.0</v>
      </c>
      <c r="BN151" s="3">
        <v>0.0</v>
      </c>
      <c r="BO151" s="9">
        <f t="shared" si="1"/>
        <v>0.6875</v>
      </c>
      <c r="BP151" s="9">
        <f t="shared" si="2"/>
        <v>0.4787135539</v>
      </c>
      <c r="BQ151" s="4">
        <f t="shared" si="3"/>
        <v>11</v>
      </c>
      <c r="BR151" s="3">
        <v>0.0</v>
      </c>
      <c r="BS151" s="3">
        <v>0.0</v>
      </c>
      <c r="BT151" s="3">
        <v>0.0</v>
      </c>
      <c r="BU151" s="3">
        <v>1.0</v>
      </c>
      <c r="BV151" s="3">
        <v>0.0</v>
      </c>
      <c r="BW151" s="3">
        <v>0.0</v>
      </c>
      <c r="BX151" s="3">
        <v>0.0</v>
      </c>
      <c r="BY151" s="3">
        <v>0.0</v>
      </c>
      <c r="BZ151" s="3">
        <v>1.0</v>
      </c>
      <c r="CA151" s="3">
        <v>0.0</v>
      </c>
      <c r="CB151" s="3">
        <v>0.0</v>
      </c>
      <c r="CC151" s="3">
        <v>0.0</v>
      </c>
      <c r="CD151" s="3">
        <v>0.0</v>
      </c>
      <c r="CE151" s="3">
        <v>0.0</v>
      </c>
      <c r="CF151" s="3">
        <v>0.0</v>
      </c>
      <c r="CG151" s="3">
        <v>0.0</v>
      </c>
      <c r="CH151" s="9">
        <f t="shared" si="4"/>
        <v>0.125</v>
      </c>
      <c r="CI151" s="9">
        <f t="shared" si="5"/>
        <v>0.3415650255</v>
      </c>
      <c r="CJ151" s="4">
        <f t="shared" si="6"/>
        <v>2</v>
      </c>
      <c r="CK151" s="3">
        <v>0.0</v>
      </c>
      <c r="CL151" s="3">
        <v>0.0</v>
      </c>
      <c r="CM151" s="3">
        <v>0.0</v>
      </c>
      <c r="CN151" s="3">
        <v>2.0</v>
      </c>
      <c r="CO151" s="3">
        <v>0.0</v>
      </c>
      <c r="CP151" s="3">
        <v>0.0</v>
      </c>
      <c r="CQ151" s="3">
        <v>0.0</v>
      </c>
      <c r="CR151" s="3">
        <v>0.0</v>
      </c>
      <c r="CS151" s="3">
        <v>1.0</v>
      </c>
      <c r="CT151" s="3">
        <v>0.0</v>
      </c>
      <c r="CU151" s="3">
        <v>0.0</v>
      </c>
      <c r="CV151" s="3">
        <v>0.0</v>
      </c>
      <c r="CW151" s="3">
        <v>2.0</v>
      </c>
      <c r="CX151" s="3">
        <v>0.0</v>
      </c>
      <c r="CY151" s="3">
        <v>0.0</v>
      </c>
      <c r="CZ151" s="3">
        <v>0.0</v>
      </c>
      <c r="DA151" s="9">
        <f t="shared" si="7"/>
        <v>0.3125</v>
      </c>
      <c r="DB151" s="9">
        <f t="shared" si="8"/>
        <v>0.7041543391</v>
      </c>
      <c r="DC151" s="4">
        <f t="shared" si="9"/>
        <v>5</v>
      </c>
      <c r="DD151" s="3">
        <v>0.0</v>
      </c>
      <c r="DE151" s="3">
        <v>0.0</v>
      </c>
      <c r="DF151" s="3">
        <v>0.0</v>
      </c>
      <c r="DG151" s="3">
        <v>0.0</v>
      </c>
      <c r="DH151" s="3">
        <v>0.0</v>
      </c>
      <c r="DI151" s="3">
        <v>0.0</v>
      </c>
      <c r="DJ151" s="3">
        <v>0.0</v>
      </c>
      <c r="DK151" s="3">
        <v>0.0</v>
      </c>
      <c r="DL151" s="3">
        <v>0.0</v>
      </c>
      <c r="DM151" s="3">
        <v>0.0</v>
      </c>
      <c r="DN151" s="3">
        <v>0.0</v>
      </c>
      <c r="DO151" s="3">
        <v>0.0</v>
      </c>
      <c r="DP151" s="3">
        <v>0.0</v>
      </c>
      <c r="DQ151" s="3">
        <v>0.0</v>
      </c>
      <c r="DR151" s="3">
        <v>0.0</v>
      </c>
      <c r="DS151" s="3">
        <v>0.0</v>
      </c>
      <c r="DT151" s="9">
        <f t="shared" si="10"/>
        <v>0</v>
      </c>
      <c r="DU151" s="9">
        <f t="shared" si="11"/>
        <v>0</v>
      </c>
      <c r="DV151" s="4">
        <f t="shared" si="12"/>
        <v>0</v>
      </c>
      <c r="DW151" s="3">
        <v>1.0</v>
      </c>
      <c r="DX151" s="3">
        <v>1.0</v>
      </c>
      <c r="DY151" s="3">
        <v>1.0</v>
      </c>
      <c r="DZ151" s="3">
        <v>1.0</v>
      </c>
      <c r="EA151" s="3">
        <v>1.0</v>
      </c>
      <c r="EB151" s="3">
        <v>1.0</v>
      </c>
      <c r="EC151" s="3">
        <v>1.0</v>
      </c>
      <c r="ED151" s="3">
        <v>1.0</v>
      </c>
      <c r="EE151" s="3">
        <v>1.0</v>
      </c>
      <c r="EF151" s="3">
        <v>1.0</v>
      </c>
      <c r="EG151" s="3">
        <v>1.0</v>
      </c>
      <c r="EH151" s="3">
        <v>2.0</v>
      </c>
      <c r="EI151" s="3">
        <v>4.0</v>
      </c>
      <c r="EJ151" s="3">
        <v>1.0</v>
      </c>
      <c r="EK151" s="3">
        <v>1.0</v>
      </c>
      <c r="EL151" s="3">
        <v>3.0</v>
      </c>
      <c r="EM151" s="9">
        <f t="shared" si="13"/>
        <v>1.375</v>
      </c>
      <c r="EN151" s="9">
        <f t="shared" si="14"/>
        <v>0.8850612032</v>
      </c>
      <c r="EO151" s="4">
        <f t="shared" si="15"/>
        <v>22</v>
      </c>
      <c r="EP151" s="7">
        <v>41758.925</v>
      </c>
      <c r="EQ151" s="7">
        <v>41758.92569444444</v>
      </c>
      <c r="ER151" s="7">
        <v>41758.92569444444</v>
      </c>
      <c r="ES151" s="7">
        <v>41758.92569444444</v>
      </c>
      <c r="ET151" s="7">
        <v>41758.92638888889</v>
      </c>
      <c r="EU151" s="7">
        <v>41758.927083333336</v>
      </c>
      <c r="EV151" s="7">
        <v>41758.927777777775</v>
      </c>
      <c r="EW151" s="7">
        <v>41758.927777777775</v>
      </c>
      <c r="EX151" s="7">
        <v>41758.927777777775</v>
      </c>
      <c r="EY151" s="7">
        <v>41758.92847222222</v>
      </c>
      <c r="EZ151" s="7">
        <v>41758.92916666667</v>
      </c>
      <c r="FA151" s="7">
        <v>41758.92986111111</v>
      </c>
      <c r="FB151" s="7">
        <v>41758.930555555555</v>
      </c>
      <c r="FC151" s="7">
        <v>41758.93194444444</v>
      </c>
      <c r="FD151" s="7">
        <v>41758.93263888889</v>
      </c>
      <c r="FE151" s="7">
        <v>41758.93263888889</v>
      </c>
      <c r="FF151" s="5">
        <v>0.009097222222222222</v>
      </c>
      <c r="FG151" s="5">
        <v>0.009427083333333332</v>
      </c>
      <c r="FH151" s="5">
        <v>0.009578703703703704</v>
      </c>
      <c r="FI151" s="5">
        <v>0.010216435185185184</v>
      </c>
      <c r="FJ151" s="5">
        <v>0.010456018518518519</v>
      </c>
      <c r="FK151" s="5">
        <v>0.011298611111111112</v>
      </c>
      <c r="FL151" s="5">
        <v>0.01140625</v>
      </c>
      <c r="FM151" s="5">
        <v>0.01169675925925926</v>
      </c>
      <c r="FN151" s="5">
        <v>0.01238425925925926</v>
      </c>
      <c r="FO151" s="5">
        <v>0.012630787037037038</v>
      </c>
      <c r="FP151" s="5">
        <v>0.013261574074074073</v>
      </c>
      <c r="FQ151" s="5">
        <v>0.014175925925925927</v>
      </c>
      <c r="FR151" s="5">
        <v>0.015347222222222222</v>
      </c>
      <c r="FS151" s="5">
        <v>0.01596064814814815</v>
      </c>
      <c r="FT151" s="5">
        <v>0.0166087962962963</v>
      </c>
      <c r="FU151" s="5">
        <v>0.017299768518518516</v>
      </c>
      <c r="FV151" s="3">
        <v>11006.0</v>
      </c>
      <c r="FW151" s="3">
        <v>24520.0</v>
      </c>
      <c r="FX151" s="3">
        <v>11606.0</v>
      </c>
      <c r="FY151" s="3">
        <v>42907.0</v>
      </c>
      <c r="FZ151" s="3">
        <v>19442.0</v>
      </c>
      <c r="GA151" s="3">
        <v>70183.0</v>
      </c>
      <c r="GB151" s="3">
        <v>7520.0</v>
      </c>
      <c r="GC151" s="3">
        <v>24580.0</v>
      </c>
      <c r="GD151" s="3">
        <v>21792.0</v>
      </c>
      <c r="GE151" s="3">
        <v>20323.0</v>
      </c>
      <c r="GF151" s="3">
        <v>52768.0</v>
      </c>
      <c r="GG151" s="3">
        <v>36819.0</v>
      </c>
      <c r="GH151" s="3">
        <v>32584.0</v>
      </c>
      <c r="GI151" s="3">
        <v>51964.0</v>
      </c>
      <c r="GJ151" s="3">
        <v>54985.0</v>
      </c>
      <c r="GK151" s="3">
        <v>28124.0</v>
      </c>
      <c r="GL151" s="9">
        <f t="shared" si="16"/>
        <v>31945.1875</v>
      </c>
      <c r="GM151" s="9">
        <f t="shared" si="17"/>
        <v>18145.38331</v>
      </c>
      <c r="GN151" s="4">
        <f t="shared" si="18"/>
        <v>511123</v>
      </c>
      <c r="GO151" s="3">
        <v>11006.0</v>
      </c>
      <c r="GP151" s="3">
        <v>24520.0</v>
      </c>
      <c r="GQ151" s="3">
        <v>11606.0</v>
      </c>
      <c r="GR151" s="3">
        <v>42907.0</v>
      </c>
      <c r="GS151" s="3">
        <v>19442.0</v>
      </c>
      <c r="GT151" s="3">
        <v>70183.0</v>
      </c>
      <c r="GU151" s="3">
        <v>7520.0</v>
      </c>
      <c r="GV151" s="3">
        <v>24580.0</v>
      </c>
      <c r="GW151" s="3">
        <v>21792.0</v>
      </c>
      <c r="GX151" s="3">
        <v>20323.0</v>
      </c>
      <c r="GY151" s="3">
        <v>52768.0</v>
      </c>
      <c r="GZ151" s="3">
        <v>36819.0</v>
      </c>
      <c r="HA151" s="3">
        <v>32584.0</v>
      </c>
      <c r="HB151" s="3">
        <v>51964.0</v>
      </c>
      <c r="HC151" s="3">
        <v>54985.0</v>
      </c>
      <c r="HD151" s="3">
        <v>28124.0</v>
      </c>
      <c r="HE151" s="9">
        <f t="shared" si="19"/>
        <v>31945.1875</v>
      </c>
      <c r="HF151" s="9">
        <f t="shared" si="20"/>
        <v>18145.38331</v>
      </c>
      <c r="HG151" s="4">
        <f t="shared" si="21"/>
        <v>511123</v>
      </c>
      <c r="HH151" s="3">
        <v>624538.0</v>
      </c>
      <c r="HI151" s="3">
        <v>624538.0</v>
      </c>
      <c r="HJ151" s="3">
        <v>624563.0</v>
      </c>
      <c r="HK151" s="3">
        <v>624564.0</v>
      </c>
      <c r="HL151" s="3">
        <v>945250.0</v>
      </c>
      <c r="HM151" s="3">
        <v>945251.0</v>
      </c>
      <c r="HN151" s="3">
        <v>945303.0</v>
      </c>
      <c r="HO151" s="3">
        <v>945304.0</v>
      </c>
      <c r="HP151" s="3">
        <v>1.0</v>
      </c>
      <c r="HQ151" s="3">
        <v>1.0</v>
      </c>
      <c r="HR151" s="3">
        <v>1.0</v>
      </c>
      <c r="HS151" s="3">
        <v>0.0</v>
      </c>
      <c r="HT151" s="9">
        <f t="shared" si="22"/>
        <v>0.75</v>
      </c>
      <c r="HU151" s="9">
        <f t="shared" si="23"/>
        <v>0.5</v>
      </c>
      <c r="HV151" s="4">
        <f t="shared" si="24"/>
        <v>3</v>
      </c>
      <c r="HW151" s="3">
        <v>0.0</v>
      </c>
      <c r="HX151" s="3">
        <v>0.0</v>
      </c>
      <c r="HY151" s="3">
        <v>0.0</v>
      </c>
      <c r="HZ151" s="3">
        <v>0.0</v>
      </c>
      <c r="IA151" s="3">
        <v>0.0</v>
      </c>
      <c r="IB151" s="3">
        <v>0.0</v>
      </c>
      <c r="IC151" s="3">
        <v>0.0</v>
      </c>
      <c r="ID151" s="3">
        <v>2.0</v>
      </c>
      <c r="IE151" s="9">
        <f t="shared" si="25"/>
        <v>0.5</v>
      </c>
      <c r="IF151" s="9">
        <f t="shared" si="26"/>
        <v>1</v>
      </c>
      <c r="IG151" s="4">
        <f t="shared" si="27"/>
        <v>2</v>
      </c>
      <c r="IH151" s="3">
        <v>0.0</v>
      </c>
      <c r="II151" s="3">
        <v>0.0</v>
      </c>
      <c r="IJ151" s="3">
        <v>0.0</v>
      </c>
      <c r="IK151" s="3">
        <v>0.0</v>
      </c>
      <c r="IL151" s="9">
        <f t="shared" si="28"/>
        <v>0</v>
      </c>
      <c r="IM151" s="9">
        <f t="shared" si="29"/>
        <v>0</v>
      </c>
      <c r="IN151" s="4">
        <f t="shared" si="30"/>
        <v>0</v>
      </c>
      <c r="IO151" s="5">
        <v>0.015314814814814816</v>
      </c>
      <c r="IP151" s="5">
        <v>0.015317129629629632</v>
      </c>
      <c r="IQ151" s="5">
        <v>0.015350694444444445</v>
      </c>
      <c r="IR151" s="5">
        <v>0.015373842592592592</v>
      </c>
      <c r="IS151" s="5">
        <v>0.015317129629629632</v>
      </c>
      <c r="IT151" s="5">
        <v>0.015342592592592593</v>
      </c>
      <c r="IU151" s="5">
        <v>0.015372685185185185</v>
      </c>
      <c r="IV151" s="5">
        <v>0.015399305555555555</v>
      </c>
      <c r="IW151" s="3">
        <v>15860.0</v>
      </c>
      <c r="IX151" s="3">
        <v>138683.0</v>
      </c>
      <c r="IY151" s="3">
        <v>140379.0</v>
      </c>
      <c r="IZ151" s="3">
        <v>54058.0</v>
      </c>
      <c r="JA151" s="9">
        <f t="shared" si="31"/>
        <v>87245</v>
      </c>
      <c r="JB151" s="9">
        <f t="shared" si="32"/>
        <v>62359.93637</v>
      </c>
      <c r="JC151" s="4">
        <f t="shared" si="33"/>
        <v>348980</v>
      </c>
      <c r="JD151" s="3">
        <v>15860.0</v>
      </c>
      <c r="JE151" s="3">
        <v>138683.0</v>
      </c>
      <c r="JF151" s="3">
        <v>140379.0</v>
      </c>
      <c r="JG151" s="3">
        <v>54058.0</v>
      </c>
      <c r="JH151" s="3">
        <v>1.0</v>
      </c>
      <c r="JI151" s="3">
        <v>1.0</v>
      </c>
      <c r="JJ151" s="3">
        <v>1.0</v>
      </c>
      <c r="JK151" s="3">
        <v>2.0</v>
      </c>
      <c r="JL151" s="31"/>
    </row>
    <row r="152" ht="13.5" customHeight="1">
      <c r="A152" s="34">
        <v>11.0</v>
      </c>
      <c r="B152" s="3">
        <v>229170.0</v>
      </c>
      <c r="C152" s="4">
        <v>0.805369128</v>
      </c>
      <c r="D152" s="4">
        <v>1.0</v>
      </c>
      <c r="E152" s="4">
        <v>1.0</v>
      </c>
      <c r="F152" s="4">
        <v>0.0</v>
      </c>
      <c r="G152" s="4">
        <v>1.0</v>
      </c>
      <c r="H152" s="3">
        <v>16.0</v>
      </c>
      <c r="I152" s="3">
        <v>1045748.0</v>
      </c>
      <c r="J152" s="3">
        <v>3.0</v>
      </c>
      <c r="K152" s="3">
        <v>26965.0</v>
      </c>
      <c r="L152" s="3">
        <v>4185459.0</v>
      </c>
      <c r="M152" s="5">
        <v>0.036486111111111115</v>
      </c>
      <c r="N152" s="5">
        <v>0.0015011574074074074</v>
      </c>
      <c r="O152" s="3">
        <v>188293.0</v>
      </c>
      <c r="P152" s="3">
        <v>323712.0</v>
      </c>
      <c r="Q152" s="5">
        <v>0.019421296296296294</v>
      </c>
      <c r="R152" s="3" t="s">
        <v>393</v>
      </c>
      <c r="S152" s="8">
        <v>622781.0</v>
      </c>
      <c r="T152" s="8">
        <v>622781.0</v>
      </c>
      <c r="U152" s="3">
        <v>623092.0</v>
      </c>
      <c r="V152" s="3">
        <v>623092.0</v>
      </c>
      <c r="W152" s="3">
        <v>623136.0</v>
      </c>
      <c r="X152" s="3">
        <v>623136.0</v>
      </c>
      <c r="Y152" s="3">
        <v>623167.0</v>
      </c>
      <c r="Z152" s="3">
        <v>623167.0</v>
      </c>
      <c r="AA152" s="8">
        <v>624294.0</v>
      </c>
      <c r="AB152" s="3">
        <v>624295.0</v>
      </c>
      <c r="AC152" s="3">
        <v>624301.0</v>
      </c>
      <c r="AD152" s="3">
        <v>624302.0</v>
      </c>
      <c r="AE152" s="8">
        <v>624311.0</v>
      </c>
      <c r="AF152" s="3">
        <v>624312.0</v>
      </c>
      <c r="AG152" s="3">
        <v>624313.0</v>
      </c>
      <c r="AH152" s="3">
        <v>624314.0</v>
      </c>
      <c r="AI152" s="3">
        <v>942864.0</v>
      </c>
      <c r="AJ152" s="3">
        <v>942865.0</v>
      </c>
      <c r="AK152" s="3">
        <v>943281.0</v>
      </c>
      <c r="AL152" s="3">
        <v>943283.0</v>
      </c>
      <c r="AM152" s="3">
        <v>943385.0</v>
      </c>
      <c r="AN152" s="3">
        <v>943386.0</v>
      </c>
      <c r="AO152" s="3">
        <v>943417.0</v>
      </c>
      <c r="AP152" s="3">
        <v>943418.0</v>
      </c>
      <c r="AQ152" s="3">
        <v>944957.0</v>
      </c>
      <c r="AR152" s="3">
        <v>944958.0</v>
      </c>
      <c r="AS152" s="3">
        <v>944966.0</v>
      </c>
      <c r="AT152" s="3">
        <v>944969.0</v>
      </c>
      <c r="AU152" s="3">
        <v>944991.0</v>
      </c>
      <c r="AV152" s="3">
        <v>944992.0</v>
      </c>
      <c r="AW152" s="3">
        <v>944993.0</v>
      </c>
      <c r="AX152" s="3">
        <v>944994.0</v>
      </c>
      <c r="AY152" s="3">
        <v>1.0</v>
      </c>
      <c r="AZ152" s="3">
        <v>1.0</v>
      </c>
      <c r="BA152" s="3">
        <v>1.0</v>
      </c>
      <c r="BB152" s="3">
        <v>1.0</v>
      </c>
      <c r="BC152" s="3">
        <v>1.0</v>
      </c>
      <c r="BD152" s="3">
        <v>0.0</v>
      </c>
      <c r="BE152" s="3">
        <v>1.0</v>
      </c>
      <c r="BF152" s="3">
        <v>1.0</v>
      </c>
      <c r="BG152" s="8">
        <v>1.0</v>
      </c>
      <c r="BH152" s="3">
        <v>1.0</v>
      </c>
      <c r="BI152" s="3">
        <v>1.0</v>
      </c>
      <c r="BJ152" s="3">
        <v>0.0</v>
      </c>
      <c r="BK152" s="8">
        <v>1.0</v>
      </c>
      <c r="BL152" s="3">
        <v>1.0</v>
      </c>
      <c r="BM152" s="3">
        <v>1.0</v>
      </c>
      <c r="BN152" s="3">
        <v>1.0</v>
      </c>
      <c r="BO152" s="9">
        <f t="shared" si="1"/>
        <v>0.875</v>
      </c>
      <c r="BP152" s="9">
        <f t="shared" si="2"/>
        <v>0.3415650255</v>
      </c>
      <c r="BQ152" s="4">
        <f t="shared" si="3"/>
        <v>14</v>
      </c>
      <c r="BR152" s="3">
        <v>0.0</v>
      </c>
      <c r="BS152" s="3">
        <v>0.0</v>
      </c>
      <c r="BT152" s="3">
        <v>0.0</v>
      </c>
      <c r="BU152" s="3">
        <v>0.0</v>
      </c>
      <c r="BV152" s="3">
        <v>0.0</v>
      </c>
      <c r="BW152" s="3">
        <v>0.0</v>
      </c>
      <c r="BX152" s="3">
        <v>0.0</v>
      </c>
      <c r="BY152" s="3">
        <v>0.0</v>
      </c>
      <c r="BZ152" s="3">
        <v>0.0</v>
      </c>
      <c r="CA152" s="3">
        <v>0.0</v>
      </c>
      <c r="CB152" s="3">
        <v>0.0</v>
      </c>
      <c r="CC152" s="3">
        <v>0.0</v>
      </c>
      <c r="CD152" s="3">
        <v>0.0</v>
      </c>
      <c r="CE152" s="3">
        <v>0.0</v>
      </c>
      <c r="CF152" s="3">
        <v>0.0</v>
      </c>
      <c r="CG152" s="3">
        <v>0.0</v>
      </c>
      <c r="CH152" s="9">
        <f t="shared" si="4"/>
        <v>0</v>
      </c>
      <c r="CI152" s="9">
        <f t="shared" si="5"/>
        <v>0</v>
      </c>
      <c r="CJ152" s="4">
        <f t="shared" si="6"/>
        <v>0</v>
      </c>
      <c r="CK152" s="3">
        <v>0.0</v>
      </c>
      <c r="CL152" s="3">
        <v>0.0</v>
      </c>
      <c r="CM152" s="3">
        <v>0.0</v>
      </c>
      <c r="CN152" s="3">
        <v>0.0</v>
      </c>
      <c r="CO152" s="3">
        <v>0.0</v>
      </c>
      <c r="CP152" s="3">
        <v>0.0</v>
      </c>
      <c r="CQ152" s="3">
        <v>0.0</v>
      </c>
      <c r="CR152" s="3">
        <v>0.0</v>
      </c>
      <c r="CS152" s="3">
        <v>0.0</v>
      </c>
      <c r="CT152" s="3">
        <v>0.0</v>
      </c>
      <c r="CU152" s="3">
        <v>0.0</v>
      </c>
      <c r="CV152" s="3">
        <v>0.0</v>
      </c>
      <c r="CW152" s="3">
        <v>0.0</v>
      </c>
      <c r="CX152" s="3">
        <v>0.0</v>
      </c>
      <c r="CY152" s="3">
        <v>0.0</v>
      </c>
      <c r="CZ152" s="3">
        <v>0.0</v>
      </c>
      <c r="DA152" s="9">
        <f t="shared" si="7"/>
        <v>0</v>
      </c>
      <c r="DB152" s="9">
        <f t="shared" si="8"/>
        <v>0</v>
      </c>
      <c r="DC152" s="4">
        <f t="shared" si="9"/>
        <v>0</v>
      </c>
      <c r="DD152" s="3">
        <v>0.0</v>
      </c>
      <c r="DE152" s="3">
        <v>0.0</v>
      </c>
      <c r="DF152" s="3">
        <v>0.0</v>
      </c>
      <c r="DG152" s="3">
        <v>0.0</v>
      </c>
      <c r="DH152" s="3">
        <v>0.0</v>
      </c>
      <c r="DI152" s="3">
        <v>0.0</v>
      </c>
      <c r="DJ152" s="3">
        <v>0.0</v>
      </c>
      <c r="DK152" s="3">
        <v>0.0</v>
      </c>
      <c r="DL152" s="3">
        <v>0.0</v>
      </c>
      <c r="DM152" s="3">
        <v>0.0</v>
      </c>
      <c r="DN152" s="3">
        <v>0.0</v>
      </c>
      <c r="DO152" s="3">
        <v>0.0</v>
      </c>
      <c r="DP152" s="3">
        <v>0.0</v>
      </c>
      <c r="DQ152" s="3">
        <v>0.0</v>
      </c>
      <c r="DR152" s="3">
        <v>0.0</v>
      </c>
      <c r="DS152" s="3">
        <v>0.0</v>
      </c>
      <c r="DT152" s="9">
        <f t="shared" si="10"/>
        <v>0</v>
      </c>
      <c r="DU152" s="9">
        <f t="shared" si="11"/>
        <v>0</v>
      </c>
      <c r="DV152" s="4">
        <f t="shared" si="12"/>
        <v>0</v>
      </c>
      <c r="DW152" s="3">
        <v>1.0</v>
      </c>
      <c r="DX152" s="3">
        <v>1.0</v>
      </c>
      <c r="DY152" s="3">
        <v>1.0</v>
      </c>
      <c r="DZ152" s="3">
        <v>1.0</v>
      </c>
      <c r="EA152" s="3">
        <v>1.0</v>
      </c>
      <c r="EB152" s="3">
        <v>3.0</v>
      </c>
      <c r="EC152" s="3">
        <v>1.0</v>
      </c>
      <c r="ED152" s="3">
        <v>1.0</v>
      </c>
      <c r="EE152" s="3">
        <v>1.0</v>
      </c>
      <c r="EF152" s="3">
        <v>1.0</v>
      </c>
      <c r="EG152" s="3">
        <v>1.0</v>
      </c>
      <c r="EH152" s="3">
        <v>2.0</v>
      </c>
      <c r="EI152" s="3">
        <v>1.0</v>
      </c>
      <c r="EJ152" s="3">
        <v>1.0</v>
      </c>
      <c r="EK152" s="3">
        <v>1.0</v>
      </c>
      <c r="EL152" s="3">
        <v>1.0</v>
      </c>
      <c r="EM152" s="9">
        <f t="shared" si="13"/>
        <v>1.1875</v>
      </c>
      <c r="EN152" s="9">
        <f t="shared" si="14"/>
        <v>0.5439056291</v>
      </c>
      <c r="EO152" s="4">
        <f t="shared" si="15"/>
        <v>19</v>
      </c>
      <c r="EP152" s="7">
        <v>41758.61944444444</v>
      </c>
      <c r="EQ152" s="7">
        <v>41758.61944444444</v>
      </c>
      <c r="ER152" s="7">
        <v>41758.62013888889</v>
      </c>
      <c r="ES152" s="7">
        <v>41758.62013888889</v>
      </c>
      <c r="ET152" s="7">
        <v>41758.62013888889</v>
      </c>
      <c r="EU152" s="7">
        <v>41758.62013888889</v>
      </c>
      <c r="EV152" s="7">
        <v>41758.62152777778</v>
      </c>
      <c r="EW152" s="7">
        <v>41758.62152777778</v>
      </c>
      <c r="EX152" s="7">
        <v>41758.62152777778</v>
      </c>
      <c r="EY152" s="7">
        <v>41758.62222222222</v>
      </c>
      <c r="EZ152" s="7">
        <v>41758.62222222222</v>
      </c>
      <c r="FA152" s="7">
        <v>41758.62291666667</v>
      </c>
      <c r="FB152" s="7">
        <v>41758.625</v>
      </c>
      <c r="FC152" s="7">
        <v>41758.625</v>
      </c>
      <c r="FD152" s="7">
        <v>41758.62569444445</v>
      </c>
      <c r="FE152" s="7">
        <v>41758.62569444445</v>
      </c>
      <c r="FF152" s="5">
        <v>0.036694444444444446</v>
      </c>
      <c r="FG152" s="5">
        <v>0.036828703703703704</v>
      </c>
      <c r="FH152" s="5">
        <v>0.03697106481481482</v>
      </c>
      <c r="FI152" s="5">
        <v>0.03713194444444445</v>
      </c>
      <c r="FJ152" s="5">
        <v>0.03729629629629629</v>
      </c>
      <c r="FK152" s="5">
        <v>0.03830555555555555</v>
      </c>
      <c r="FL152" s="5">
        <v>0.03840972222222223</v>
      </c>
      <c r="FM152" s="5">
        <v>0.038564814814814816</v>
      </c>
      <c r="FN152" s="5">
        <v>0.03891203703703704</v>
      </c>
      <c r="FO152" s="5">
        <v>0.03908217592592593</v>
      </c>
      <c r="FP152" s="5">
        <v>0.04020023148148148</v>
      </c>
      <c r="FQ152" s="5">
        <v>2.685185185185185E-4</v>
      </c>
      <c r="FR152" s="5">
        <v>6.018518518518519E-4</v>
      </c>
      <c r="FS152" s="5">
        <v>9.733796296296296E-4</v>
      </c>
      <c r="FT152" s="5">
        <v>0.001236111111111111</v>
      </c>
      <c r="FU152" s="5">
        <v>0.0015000000000000002</v>
      </c>
      <c r="FV152" s="3">
        <v>16374.0</v>
      </c>
      <c r="FW152" s="3">
        <v>8954.0</v>
      </c>
      <c r="FX152" s="3">
        <v>11284.0</v>
      </c>
      <c r="FY152" s="3">
        <v>6230.0</v>
      </c>
      <c r="FZ152" s="3">
        <v>8342.0</v>
      </c>
      <c r="GA152" s="3">
        <v>23286.0</v>
      </c>
      <c r="GB152" s="3">
        <v>8588.0</v>
      </c>
      <c r="GC152" s="3">
        <v>11036.0</v>
      </c>
      <c r="GD152" s="3">
        <v>30034.0</v>
      </c>
      <c r="GE152" s="3">
        <v>14667.0</v>
      </c>
      <c r="GF152" s="3">
        <v>96248.0</v>
      </c>
      <c r="GG152" s="3">
        <v>87334.0</v>
      </c>
      <c r="GH152" s="3">
        <v>29019.0</v>
      </c>
      <c r="GI152" s="3">
        <v>32083.0</v>
      </c>
      <c r="GJ152" s="3">
        <v>22765.0</v>
      </c>
      <c r="GK152" s="3">
        <v>22620.0</v>
      </c>
      <c r="GL152" s="9">
        <f t="shared" si="16"/>
        <v>26804</v>
      </c>
      <c r="GM152" s="9">
        <f t="shared" si="17"/>
        <v>26753.0991</v>
      </c>
      <c r="GN152" s="4">
        <f t="shared" si="18"/>
        <v>428864</v>
      </c>
      <c r="GO152" s="3">
        <v>16374.0</v>
      </c>
      <c r="GP152" s="3">
        <v>8954.0</v>
      </c>
      <c r="GQ152" s="3">
        <v>11284.0</v>
      </c>
      <c r="GR152" s="3">
        <v>6230.0</v>
      </c>
      <c r="GS152" s="3">
        <v>8342.0</v>
      </c>
      <c r="GT152" s="3">
        <v>23286.0</v>
      </c>
      <c r="GU152" s="3">
        <v>8588.0</v>
      </c>
      <c r="GV152" s="3">
        <v>11036.0</v>
      </c>
      <c r="GW152" s="3">
        <v>30034.0</v>
      </c>
      <c r="GX152" s="3">
        <v>14667.0</v>
      </c>
      <c r="GY152" s="3">
        <v>96248.0</v>
      </c>
      <c r="GZ152" s="3">
        <v>87334.0</v>
      </c>
      <c r="HA152" s="3">
        <v>29019.0</v>
      </c>
      <c r="HB152" s="3">
        <v>32083.0</v>
      </c>
      <c r="HC152" s="3">
        <v>22765.0</v>
      </c>
      <c r="HD152" s="3">
        <v>22620.0</v>
      </c>
      <c r="HE152" s="9">
        <f t="shared" si="19"/>
        <v>26804</v>
      </c>
      <c r="HF152" s="9">
        <f t="shared" si="20"/>
        <v>26753.0991</v>
      </c>
      <c r="HG152" s="4">
        <f t="shared" si="21"/>
        <v>428864</v>
      </c>
      <c r="HH152" s="3">
        <v>624538.0</v>
      </c>
      <c r="HI152" s="3">
        <v>624538.0</v>
      </c>
      <c r="HJ152" s="3">
        <v>624563.0</v>
      </c>
      <c r="HK152" s="3">
        <v>624564.0</v>
      </c>
      <c r="HL152" s="3">
        <v>945250.0</v>
      </c>
      <c r="HM152" s="3">
        <v>945251.0</v>
      </c>
      <c r="HN152" s="3">
        <v>945303.0</v>
      </c>
      <c r="HO152" s="3">
        <v>945304.0</v>
      </c>
      <c r="HP152" s="3">
        <v>1.0</v>
      </c>
      <c r="HQ152" s="3">
        <v>1.0</v>
      </c>
      <c r="HR152" s="3">
        <v>1.0</v>
      </c>
      <c r="HS152" s="3">
        <v>1.0</v>
      </c>
      <c r="HT152" s="9">
        <f t="shared" si="22"/>
        <v>1</v>
      </c>
      <c r="HU152" s="9">
        <f t="shared" si="23"/>
        <v>0</v>
      </c>
      <c r="HV152" s="4">
        <f t="shared" si="24"/>
        <v>4</v>
      </c>
      <c r="HW152" s="3">
        <v>0.0</v>
      </c>
      <c r="HX152" s="3">
        <v>0.0</v>
      </c>
      <c r="HY152" s="3">
        <v>0.0</v>
      </c>
      <c r="HZ152" s="3">
        <v>0.0</v>
      </c>
      <c r="IA152" s="3">
        <v>0.0</v>
      </c>
      <c r="IB152" s="3">
        <v>0.0</v>
      </c>
      <c r="IC152" s="3">
        <v>0.0</v>
      </c>
      <c r="ID152" s="3">
        <v>0.0</v>
      </c>
      <c r="IE152" s="9">
        <f t="shared" si="25"/>
        <v>0</v>
      </c>
      <c r="IF152" s="9">
        <f t="shared" si="26"/>
        <v>0</v>
      </c>
      <c r="IG152" s="4">
        <f t="shared" si="27"/>
        <v>0</v>
      </c>
      <c r="IH152" s="3">
        <v>0.0</v>
      </c>
      <c r="II152" s="3">
        <v>0.0</v>
      </c>
      <c r="IJ152" s="3">
        <v>0.0</v>
      </c>
      <c r="IK152" s="3">
        <v>0.0</v>
      </c>
      <c r="IL152" s="9">
        <f t="shared" si="28"/>
        <v>0</v>
      </c>
      <c r="IM152" s="9">
        <f t="shared" si="29"/>
        <v>0</v>
      </c>
      <c r="IN152" s="4">
        <f t="shared" si="30"/>
        <v>0</v>
      </c>
      <c r="IO152" s="5">
        <v>0.01148726851851852</v>
      </c>
      <c r="IP152" s="5">
        <v>0.011498842592592593</v>
      </c>
      <c r="IQ152" s="5">
        <v>0.011496527777777777</v>
      </c>
      <c r="IR152" s="5">
        <v>0.011567129629629629</v>
      </c>
      <c r="IS152" s="5">
        <v>0.011497685185185185</v>
      </c>
      <c r="IT152" s="5">
        <v>0.011496527777777777</v>
      </c>
      <c r="IU152" s="5">
        <v>0.011567129629629629</v>
      </c>
      <c r="IV152" s="5">
        <v>0.01158449074074074</v>
      </c>
      <c r="IW152" s="3">
        <v>17324.0</v>
      </c>
      <c r="IX152" s="3">
        <v>22054.0</v>
      </c>
      <c r="IY152" s="3">
        <v>371762.0</v>
      </c>
      <c r="IZ152" s="3">
        <v>30215.0</v>
      </c>
      <c r="JA152" s="9">
        <f t="shared" si="31"/>
        <v>110338.75</v>
      </c>
      <c r="JB152" s="9">
        <f t="shared" si="32"/>
        <v>174363.4822</v>
      </c>
      <c r="JC152" s="4">
        <f t="shared" si="33"/>
        <v>441355</v>
      </c>
      <c r="JD152" s="3">
        <v>17324.0</v>
      </c>
      <c r="JE152" s="3">
        <v>22054.0</v>
      </c>
      <c r="JF152" s="3">
        <v>371762.0</v>
      </c>
      <c r="JG152" s="3">
        <v>30215.0</v>
      </c>
      <c r="JH152" s="3">
        <v>1.0</v>
      </c>
      <c r="JI152" s="3">
        <v>1.0</v>
      </c>
      <c r="JJ152" s="3">
        <v>1.0</v>
      </c>
      <c r="JK152" s="3">
        <v>1.0</v>
      </c>
      <c r="JL152" s="31"/>
    </row>
    <row r="153" ht="13.5" customHeight="1">
      <c r="A153" s="34">
        <v>15.0</v>
      </c>
      <c r="B153" s="3">
        <v>229186.0</v>
      </c>
      <c r="C153" s="4">
        <v>0.842465753</v>
      </c>
      <c r="D153" s="4">
        <v>1.0</v>
      </c>
      <c r="E153" s="4">
        <v>1.0</v>
      </c>
      <c r="F153" s="4">
        <v>0.0</v>
      </c>
      <c r="G153" s="4">
        <v>1.0</v>
      </c>
      <c r="H153" s="3">
        <v>16.0</v>
      </c>
      <c r="I153" s="3">
        <v>1045748.0</v>
      </c>
      <c r="J153" s="3">
        <v>3.0</v>
      </c>
      <c r="K153" s="3">
        <v>26965.0</v>
      </c>
      <c r="L153" s="3">
        <v>4187302.0</v>
      </c>
      <c r="M153" s="5">
        <v>0.040754629629629634</v>
      </c>
      <c r="N153" s="5">
        <v>0.008456018518518517</v>
      </c>
      <c r="O153" s="3">
        <v>188309.0</v>
      </c>
      <c r="P153" s="3">
        <v>323712.0</v>
      </c>
      <c r="Q153" s="5">
        <v>0.019421296296296294</v>
      </c>
      <c r="R153" s="3" t="s">
        <v>397</v>
      </c>
      <c r="S153" s="8">
        <v>622781.0</v>
      </c>
      <c r="T153" s="8">
        <v>622781.0</v>
      </c>
      <c r="U153" s="3">
        <v>623092.0</v>
      </c>
      <c r="V153" s="3">
        <v>623092.0</v>
      </c>
      <c r="W153" s="3">
        <v>623136.0</v>
      </c>
      <c r="X153" s="3">
        <v>623136.0</v>
      </c>
      <c r="Y153" s="3">
        <v>623167.0</v>
      </c>
      <c r="Z153" s="3">
        <v>623167.0</v>
      </c>
      <c r="AA153" s="8">
        <v>624294.0</v>
      </c>
      <c r="AB153" s="3">
        <v>624295.0</v>
      </c>
      <c r="AC153" s="3">
        <v>624301.0</v>
      </c>
      <c r="AD153" s="3">
        <v>624302.0</v>
      </c>
      <c r="AE153" s="8">
        <v>624311.0</v>
      </c>
      <c r="AF153" s="3">
        <v>624312.0</v>
      </c>
      <c r="AG153" s="3">
        <v>624313.0</v>
      </c>
      <c r="AH153" s="3">
        <v>624314.0</v>
      </c>
      <c r="AI153" s="3">
        <v>942864.0</v>
      </c>
      <c r="AJ153" s="3">
        <v>942865.0</v>
      </c>
      <c r="AK153" s="3">
        <v>943281.0</v>
      </c>
      <c r="AL153" s="3">
        <v>943283.0</v>
      </c>
      <c r="AM153" s="3">
        <v>943385.0</v>
      </c>
      <c r="AN153" s="3">
        <v>943386.0</v>
      </c>
      <c r="AO153" s="3">
        <v>943417.0</v>
      </c>
      <c r="AP153" s="3">
        <v>943418.0</v>
      </c>
      <c r="AQ153" s="3">
        <v>944957.0</v>
      </c>
      <c r="AR153" s="3">
        <v>944958.0</v>
      </c>
      <c r="AS153" s="3">
        <v>944966.0</v>
      </c>
      <c r="AT153" s="3">
        <v>944969.0</v>
      </c>
      <c r="AU153" s="3">
        <v>944991.0</v>
      </c>
      <c r="AV153" s="3">
        <v>944992.0</v>
      </c>
      <c r="AW153" s="3">
        <v>944993.0</v>
      </c>
      <c r="AX153" s="3">
        <v>944994.0</v>
      </c>
      <c r="AY153" s="3">
        <v>1.0</v>
      </c>
      <c r="AZ153" s="3">
        <v>1.0</v>
      </c>
      <c r="BA153" s="3">
        <v>1.0</v>
      </c>
      <c r="BB153" s="3">
        <v>1.0</v>
      </c>
      <c r="BC153" s="3">
        <v>1.0</v>
      </c>
      <c r="BD153" s="3">
        <v>1.0</v>
      </c>
      <c r="BE153" s="3">
        <v>1.0</v>
      </c>
      <c r="BF153" s="3">
        <v>1.0</v>
      </c>
      <c r="BG153" s="8">
        <v>1.0</v>
      </c>
      <c r="BH153" s="3">
        <v>1.0</v>
      </c>
      <c r="BI153" s="3">
        <v>1.0</v>
      </c>
      <c r="BJ153" s="3">
        <v>0.0</v>
      </c>
      <c r="BK153" s="8">
        <v>1.0</v>
      </c>
      <c r="BL153" s="3">
        <v>1.0</v>
      </c>
      <c r="BM153" s="3">
        <v>1.0</v>
      </c>
      <c r="BN153" s="3">
        <v>1.0</v>
      </c>
      <c r="BO153" s="9">
        <f t="shared" si="1"/>
        <v>0.9375</v>
      </c>
      <c r="BP153" s="9">
        <f t="shared" si="2"/>
        <v>0.25</v>
      </c>
      <c r="BQ153" s="4">
        <f t="shared" si="3"/>
        <v>15</v>
      </c>
      <c r="BR153" s="3">
        <v>0.0</v>
      </c>
      <c r="BS153" s="3">
        <v>0.0</v>
      </c>
      <c r="BT153" s="3">
        <v>0.0</v>
      </c>
      <c r="BU153" s="3">
        <v>0.0</v>
      </c>
      <c r="BV153" s="3">
        <v>0.0</v>
      </c>
      <c r="BW153" s="3">
        <v>0.0</v>
      </c>
      <c r="BX153" s="3">
        <v>0.0</v>
      </c>
      <c r="BY153" s="3">
        <v>0.0</v>
      </c>
      <c r="BZ153" s="3">
        <v>0.0</v>
      </c>
      <c r="CA153" s="3">
        <v>0.0</v>
      </c>
      <c r="CB153" s="3">
        <v>0.0</v>
      </c>
      <c r="CC153" s="3">
        <v>0.0</v>
      </c>
      <c r="CD153" s="3">
        <v>0.0</v>
      </c>
      <c r="CE153" s="3">
        <v>0.0</v>
      </c>
      <c r="CF153" s="3">
        <v>0.0</v>
      </c>
      <c r="CG153" s="3">
        <v>0.0</v>
      </c>
      <c r="CH153" s="9">
        <f t="shared" si="4"/>
        <v>0</v>
      </c>
      <c r="CI153" s="9">
        <f t="shared" si="5"/>
        <v>0</v>
      </c>
      <c r="CJ153" s="4">
        <f t="shared" si="6"/>
        <v>0</v>
      </c>
      <c r="CK153" s="3">
        <v>0.0</v>
      </c>
      <c r="CL153" s="3">
        <v>0.0</v>
      </c>
      <c r="CM153" s="3">
        <v>0.0</v>
      </c>
      <c r="CN153" s="3">
        <v>0.0</v>
      </c>
      <c r="CO153" s="3">
        <v>0.0</v>
      </c>
      <c r="CP153" s="3">
        <v>0.0</v>
      </c>
      <c r="CQ153" s="3">
        <v>0.0</v>
      </c>
      <c r="CR153" s="3">
        <v>0.0</v>
      </c>
      <c r="CS153" s="3">
        <v>0.0</v>
      </c>
      <c r="CT153" s="3">
        <v>0.0</v>
      </c>
      <c r="CU153" s="3">
        <v>0.0</v>
      </c>
      <c r="CV153" s="3">
        <v>0.0</v>
      </c>
      <c r="CW153" s="3">
        <v>0.0</v>
      </c>
      <c r="CX153" s="3">
        <v>0.0</v>
      </c>
      <c r="CY153" s="3">
        <v>0.0</v>
      </c>
      <c r="CZ153" s="3">
        <v>0.0</v>
      </c>
      <c r="DA153" s="9">
        <f t="shared" si="7"/>
        <v>0</v>
      </c>
      <c r="DB153" s="9">
        <f t="shared" si="8"/>
        <v>0</v>
      </c>
      <c r="DC153" s="4">
        <f t="shared" si="9"/>
        <v>0</v>
      </c>
      <c r="DD153" s="3">
        <v>0.0</v>
      </c>
      <c r="DE153" s="3">
        <v>0.0</v>
      </c>
      <c r="DF153" s="3">
        <v>0.0</v>
      </c>
      <c r="DG153" s="3">
        <v>0.0</v>
      </c>
      <c r="DH153" s="3">
        <v>0.0</v>
      </c>
      <c r="DI153" s="3">
        <v>0.0</v>
      </c>
      <c r="DJ153" s="3">
        <v>0.0</v>
      </c>
      <c r="DK153" s="3">
        <v>0.0</v>
      </c>
      <c r="DL153" s="3">
        <v>0.0</v>
      </c>
      <c r="DM153" s="3">
        <v>0.0</v>
      </c>
      <c r="DN153" s="3">
        <v>0.0</v>
      </c>
      <c r="DO153" s="3">
        <v>0.0</v>
      </c>
      <c r="DP153" s="3">
        <v>0.0</v>
      </c>
      <c r="DQ153" s="3">
        <v>0.0</v>
      </c>
      <c r="DR153" s="3">
        <v>0.0</v>
      </c>
      <c r="DS153" s="3">
        <v>0.0</v>
      </c>
      <c r="DT153" s="9">
        <f t="shared" si="10"/>
        <v>0</v>
      </c>
      <c r="DU153" s="9">
        <f t="shared" si="11"/>
        <v>0</v>
      </c>
      <c r="DV153" s="4">
        <f t="shared" si="12"/>
        <v>0</v>
      </c>
      <c r="DW153" s="3">
        <v>1.0</v>
      </c>
      <c r="DX153" s="3">
        <v>1.0</v>
      </c>
      <c r="DY153" s="3">
        <v>1.0</v>
      </c>
      <c r="DZ153" s="3">
        <v>1.0</v>
      </c>
      <c r="EA153" s="3">
        <v>1.0</v>
      </c>
      <c r="EB153" s="3">
        <v>1.0</v>
      </c>
      <c r="EC153" s="3">
        <v>1.0</v>
      </c>
      <c r="ED153" s="3">
        <v>1.0</v>
      </c>
      <c r="EE153" s="3">
        <v>1.0</v>
      </c>
      <c r="EF153" s="3">
        <v>1.0</v>
      </c>
      <c r="EG153" s="3">
        <v>1.0</v>
      </c>
      <c r="EH153" s="3">
        <v>2.0</v>
      </c>
      <c r="EI153" s="3">
        <v>1.0</v>
      </c>
      <c r="EJ153" s="3">
        <v>1.0</v>
      </c>
      <c r="EK153" s="3">
        <v>1.0</v>
      </c>
      <c r="EL153" s="3">
        <v>1.0</v>
      </c>
      <c r="EM153" s="9">
        <f t="shared" si="13"/>
        <v>1.0625</v>
      </c>
      <c r="EN153" s="9">
        <f t="shared" si="14"/>
        <v>0.25</v>
      </c>
      <c r="EO153" s="4">
        <f t="shared" si="15"/>
        <v>17</v>
      </c>
      <c r="EP153" s="7">
        <v>41758.748611111114</v>
      </c>
      <c r="EQ153" s="7">
        <v>41758.748611111114</v>
      </c>
      <c r="ER153" s="7">
        <v>41758.74930555555</v>
      </c>
      <c r="ES153" s="7">
        <v>41758.74930555555</v>
      </c>
      <c r="ET153" s="7">
        <v>41758.75</v>
      </c>
      <c r="EU153" s="7">
        <v>41758.75</v>
      </c>
      <c r="EV153" s="7">
        <v>41758.75</v>
      </c>
      <c r="EW153" s="7">
        <v>41758.75</v>
      </c>
      <c r="EX153" s="7">
        <v>41758.75069444445</v>
      </c>
      <c r="EY153" s="7">
        <v>41758.75208333333</v>
      </c>
      <c r="EZ153" s="7">
        <v>41758.75277777778</v>
      </c>
      <c r="FA153" s="7">
        <v>41758.75347222222</v>
      </c>
      <c r="FB153" s="7">
        <v>41758.756944444445</v>
      </c>
      <c r="FC153" s="7">
        <v>41758.756944444445</v>
      </c>
      <c r="FD153" s="7">
        <v>41758.75763888889</v>
      </c>
      <c r="FE153" s="7">
        <v>41758.75763888889</v>
      </c>
      <c r="FF153" s="5">
        <v>0.040878472222222226</v>
      </c>
      <c r="FG153" s="5">
        <v>0.04114583333333333</v>
      </c>
      <c r="FH153" s="5">
        <v>0.04129282407407407</v>
      </c>
      <c r="FI153" s="5">
        <v>3.587962962962963E-5</v>
      </c>
      <c r="FJ153" s="5">
        <v>1.585648148148148E-4</v>
      </c>
      <c r="FK153" s="5">
        <v>6.111111111111111E-4</v>
      </c>
      <c r="FL153" s="5">
        <v>6.493055555555556E-4</v>
      </c>
      <c r="FM153" s="5">
        <v>0.0010092592592592592</v>
      </c>
      <c r="FN153" s="5">
        <v>0.0022280092592592594</v>
      </c>
      <c r="FO153" s="5">
        <v>0.0028136574074074075</v>
      </c>
      <c r="FP153" s="5">
        <v>0.003717592592592593</v>
      </c>
      <c r="FQ153" s="5">
        <v>0.007118055555555555</v>
      </c>
      <c r="FR153" s="5">
        <v>0.007502314814814815</v>
      </c>
      <c r="FS153" s="5">
        <v>0.007815972222222222</v>
      </c>
      <c r="FT153" s="5">
        <v>0.008086805555555555</v>
      </c>
      <c r="FU153" s="5">
        <v>0.008454861111111113</v>
      </c>
      <c r="FV153" s="3">
        <v>10900.0</v>
      </c>
      <c r="FW153" s="3">
        <v>22033.0</v>
      </c>
      <c r="FX153" s="3">
        <v>4655.0</v>
      </c>
      <c r="FY153" s="3">
        <v>35098.0</v>
      </c>
      <c r="FZ153" s="3">
        <v>4739.0</v>
      </c>
      <c r="GA153" s="3">
        <v>38789.0</v>
      </c>
      <c r="GB153" s="3">
        <v>3048.0</v>
      </c>
      <c r="GC153" s="3">
        <v>31213.0</v>
      </c>
      <c r="GD153" s="3">
        <v>105489.0</v>
      </c>
      <c r="GE153" s="3">
        <v>50103.0</v>
      </c>
      <c r="GF153" s="3">
        <v>78181.0</v>
      </c>
      <c r="GG153" s="3">
        <v>199767.0</v>
      </c>
      <c r="GH153" s="3">
        <v>33156.0</v>
      </c>
      <c r="GI153" s="3">
        <v>27250.0</v>
      </c>
      <c r="GJ153" s="3">
        <v>23690.0</v>
      </c>
      <c r="GK153" s="3">
        <v>31488.0</v>
      </c>
      <c r="GL153" s="9">
        <f t="shared" si="16"/>
        <v>43724.9375</v>
      </c>
      <c r="GM153" s="9">
        <f t="shared" si="17"/>
        <v>49551.60364</v>
      </c>
      <c r="GN153" s="4">
        <f t="shared" si="18"/>
        <v>699599</v>
      </c>
      <c r="GO153" s="3">
        <v>10900.0</v>
      </c>
      <c r="GP153" s="3">
        <v>22033.0</v>
      </c>
      <c r="GQ153" s="3">
        <v>4655.0</v>
      </c>
      <c r="GR153" s="3">
        <v>35098.0</v>
      </c>
      <c r="GS153" s="3">
        <v>4739.0</v>
      </c>
      <c r="GT153" s="3">
        <v>38789.0</v>
      </c>
      <c r="GU153" s="3">
        <v>3048.0</v>
      </c>
      <c r="GV153" s="3">
        <v>31213.0</v>
      </c>
      <c r="GW153" s="3">
        <v>105489.0</v>
      </c>
      <c r="GX153" s="3">
        <v>50103.0</v>
      </c>
      <c r="GY153" s="3">
        <v>78181.0</v>
      </c>
      <c r="GZ153" s="3">
        <v>199767.0</v>
      </c>
      <c r="HA153" s="3">
        <v>33156.0</v>
      </c>
      <c r="HB153" s="3">
        <v>27250.0</v>
      </c>
      <c r="HC153" s="3">
        <v>23690.0</v>
      </c>
      <c r="HD153" s="3">
        <v>31488.0</v>
      </c>
      <c r="HE153" s="9">
        <f t="shared" si="19"/>
        <v>43724.9375</v>
      </c>
      <c r="HF153" s="9">
        <f t="shared" si="20"/>
        <v>49551.60364</v>
      </c>
      <c r="HG153" s="4">
        <f t="shared" si="21"/>
        <v>699599</v>
      </c>
      <c r="HH153" s="3">
        <v>624538.0</v>
      </c>
      <c r="HI153" s="3">
        <v>624538.0</v>
      </c>
      <c r="HJ153" s="3">
        <v>624563.0</v>
      </c>
      <c r="HK153" s="3">
        <v>624564.0</v>
      </c>
      <c r="HL153" s="3">
        <v>945250.0</v>
      </c>
      <c r="HM153" s="3">
        <v>945251.0</v>
      </c>
      <c r="HN153" s="3">
        <v>945303.0</v>
      </c>
      <c r="HO153" s="3">
        <v>945304.0</v>
      </c>
      <c r="HP153" s="3">
        <v>1.0</v>
      </c>
      <c r="HQ153" s="3">
        <v>1.0</v>
      </c>
      <c r="HR153" s="3">
        <v>0.0</v>
      </c>
      <c r="HS153" s="3">
        <v>0.0</v>
      </c>
      <c r="HT153" s="9">
        <f t="shared" si="22"/>
        <v>0.5</v>
      </c>
      <c r="HU153" s="9">
        <f t="shared" si="23"/>
        <v>0.5773502692</v>
      </c>
      <c r="HV153" s="4">
        <f t="shared" si="24"/>
        <v>2</v>
      </c>
      <c r="HW153" s="3">
        <v>0.0</v>
      </c>
      <c r="HX153" s="3">
        <v>0.0</v>
      </c>
      <c r="HY153" s="3">
        <v>0.0</v>
      </c>
      <c r="HZ153" s="3">
        <v>0.0</v>
      </c>
      <c r="IA153" s="3">
        <v>0.0</v>
      </c>
      <c r="IB153" s="3">
        <v>0.0</v>
      </c>
      <c r="IC153" s="3">
        <v>0.0</v>
      </c>
      <c r="ID153" s="3">
        <v>0.0</v>
      </c>
      <c r="IE153" s="9">
        <f t="shared" si="25"/>
        <v>0</v>
      </c>
      <c r="IF153" s="9">
        <f t="shared" si="26"/>
        <v>0</v>
      </c>
      <c r="IG153" s="4">
        <f t="shared" si="27"/>
        <v>0</v>
      </c>
      <c r="IH153" s="3">
        <v>0.0</v>
      </c>
      <c r="II153" s="3">
        <v>0.0</v>
      </c>
      <c r="IJ153" s="3">
        <v>0.0</v>
      </c>
      <c r="IK153" s="3">
        <v>0.0</v>
      </c>
      <c r="IL153" s="9">
        <f t="shared" si="28"/>
        <v>0</v>
      </c>
      <c r="IM153" s="9">
        <f t="shared" si="29"/>
        <v>0</v>
      </c>
      <c r="IN153" s="4">
        <f t="shared" si="30"/>
        <v>0</v>
      </c>
      <c r="IO153" s="5">
        <v>0.012932870370370372</v>
      </c>
      <c r="IP153" s="5">
        <v>0.012934027777777779</v>
      </c>
      <c r="IQ153" s="5">
        <v>0.012943287037037036</v>
      </c>
      <c r="IR153" s="5">
        <v>0.012978009259259259</v>
      </c>
      <c r="IS153" s="5">
        <v>0.012934027777777779</v>
      </c>
      <c r="IT153" s="5">
        <v>0.012943287037037036</v>
      </c>
      <c r="IU153" s="5">
        <v>0.012978009259259259</v>
      </c>
      <c r="IV153" s="5">
        <v>0.012987268518518518</v>
      </c>
      <c r="IW153" s="3">
        <v>6130.0</v>
      </c>
      <c r="IX153" s="3">
        <v>47721.0</v>
      </c>
      <c r="IY153" s="3">
        <v>130236.0</v>
      </c>
      <c r="IZ153" s="3">
        <v>23215.0</v>
      </c>
      <c r="JA153" s="9">
        <f t="shared" si="31"/>
        <v>51825.5</v>
      </c>
      <c r="JB153" s="9">
        <f t="shared" si="32"/>
        <v>54989.97745</v>
      </c>
      <c r="JC153" s="4">
        <f t="shared" si="33"/>
        <v>207302</v>
      </c>
      <c r="JD153" s="3">
        <v>6130.0</v>
      </c>
      <c r="JE153" s="3">
        <v>47721.0</v>
      </c>
      <c r="JF153" s="3">
        <v>130236.0</v>
      </c>
      <c r="JG153" s="3">
        <v>23215.0</v>
      </c>
      <c r="JH153" s="3">
        <v>1.0</v>
      </c>
      <c r="JI153" s="3">
        <v>1.0</v>
      </c>
      <c r="JJ153" s="3">
        <v>2.0</v>
      </c>
      <c r="JK153" s="3">
        <v>3.0</v>
      </c>
      <c r="JL153" s="31"/>
    </row>
    <row r="154" ht="13.5" customHeight="1">
      <c r="A154" s="53">
        <v>19.0</v>
      </c>
      <c r="B154" s="53">
        <v>229209.0</v>
      </c>
      <c r="C154" s="54">
        <v>0.65849387</v>
      </c>
      <c r="D154" s="54">
        <v>0.0</v>
      </c>
      <c r="E154" s="54">
        <v>0.0</v>
      </c>
      <c r="F154" s="54">
        <v>0.0</v>
      </c>
      <c r="G154" s="54">
        <v>1.0</v>
      </c>
      <c r="H154" s="53">
        <v>16.0</v>
      </c>
      <c r="I154" s="53">
        <v>1045748.0</v>
      </c>
      <c r="J154" s="53">
        <v>3.0</v>
      </c>
      <c r="K154" s="53">
        <v>26965.0</v>
      </c>
      <c r="L154" s="53">
        <v>4186767.0</v>
      </c>
      <c r="M154" s="55">
        <v>0.03806944444444444</v>
      </c>
      <c r="N154" s="55">
        <v>0.004136574074074075</v>
      </c>
      <c r="O154" s="53">
        <v>188332.0</v>
      </c>
      <c r="P154" s="53">
        <v>323712.0</v>
      </c>
      <c r="Q154" s="55">
        <v>0.019421296296296294</v>
      </c>
      <c r="R154" s="53" t="s">
        <v>401</v>
      </c>
      <c r="S154" s="53">
        <v>622781.0</v>
      </c>
      <c r="T154" s="53">
        <v>622781.0</v>
      </c>
      <c r="U154" s="53">
        <v>623092.0</v>
      </c>
      <c r="V154" s="53">
        <v>623092.0</v>
      </c>
      <c r="W154" s="53">
        <v>623136.0</v>
      </c>
      <c r="X154" s="53">
        <v>623136.0</v>
      </c>
      <c r="Y154" s="53">
        <v>623167.0</v>
      </c>
      <c r="Z154" s="53">
        <v>623167.0</v>
      </c>
      <c r="AA154" s="53">
        <v>624294.0</v>
      </c>
      <c r="AB154" s="53">
        <v>624295.0</v>
      </c>
      <c r="AC154" s="53">
        <v>624301.0</v>
      </c>
      <c r="AD154" s="53">
        <v>624302.0</v>
      </c>
      <c r="AE154" s="53">
        <v>624311.0</v>
      </c>
      <c r="AF154" s="53">
        <v>624312.0</v>
      </c>
      <c r="AG154" s="53">
        <v>624313.0</v>
      </c>
      <c r="AH154" s="53">
        <v>624314.0</v>
      </c>
      <c r="AI154" s="53">
        <v>942864.0</v>
      </c>
      <c r="AJ154" s="53">
        <v>942865.0</v>
      </c>
      <c r="AK154" s="53">
        <v>943281.0</v>
      </c>
      <c r="AL154" s="53">
        <v>943283.0</v>
      </c>
      <c r="AM154" s="53">
        <v>943385.0</v>
      </c>
      <c r="AN154" s="53">
        <v>943386.0</v>
      </c>
      <c r="AO154" s="53">
        <v>943417.0</v>
      </c>
      <c r="AP154" s="53">
        <v>943418.0</v>
      </c>
      <c r="AQ154" s="53">
        <v>944957.0</v>
      </c>
      <c r="AR154" s="53">
        <v>944958.0</v>
      </c>
      <c r="AS154" s="53">
        <v>944966.0</v>
      </c>
      <c r="AT154" s="53">
        <v>944969.0</v>
      </c>
      <c r="AU154" s="53">
        <v>944991.0</v>
      </c>
      <c r="AV154" s="53">
        <v>944992.0</v>
      </c>
      <c r="AW154" s="53">
        <v>944993.0</v>
      </c>
      <c r="AX154" s="53">
        <v>944994.0</v>
      </c>
      <c r="AY154" s="53">
        <v>1.0</v>
      </c>
      <c r="AZ154" s="53">
        <v>1.0</v>
      </c>
      <c r="BA154" s="53">
        <v>1.0</v>
      </c>
      <c r="BB154" s="53">
        <v>0.0</v>
      </c>
      <c r="BC154" s="53">
        <v>1.0</v>
      </c>
      <c r="BD154" s="53">
        <v>1.0</v>
      </c>
      <c r="BE154" s="53">
        <v>1.0</v>
      </c>
      <c r="BF154" s="53">
        <v>1.0</v>
      </c>
      <c r="BG154" s="53">
        <v>1.0</v>
      </c>
      <c r="BH154" s="53">
        <v>1.0</v>
      </c>
      <c r="BI154" s="53">
        <v>1.0</v>
      </c>
      <c r="BJ154" s="53">
        <v>0.0</v>
      </c>
      <c r="BK154" s="53">
        <v>1.0</v>
      </c>
      <c r="BL154" s="53">
        <v>1.0</v>
      </c>
      <c r="BM154" s="53">
        <v>0.0</v>
      </c>
      <c r="BN154" s="53">
        <v>0.0</v>
      </c>
      <c r="BO154" s="57">
        <f t="shared" si="1"/>
        <v>0.75</v>
      </c>
      <c r="BP154" s="57">
        <f t="shared" si="2"/>
        <v>0.4472135955</v>
      </c>
      <c r="BQ154" s="54">
        <f t="shared" si="3"/>
        <v>12</v>
      </c>
      <c r="BR154" s="53">
        <v>0.0</v>
      </c>
      <c r="BS154" s="53">
        <v>0.0</v>
      </c>
      <c r="BT154" s="53">
        <v>0.0</v>
      </c>
      <c r="BU154" s="53">
        <v>1.0</v>
      </c>
      <c r="BV154" s="53">
        <v>0.0</v>
      </c>
      <c r="BW154" s="53">
        <v>0.0</v>
      </c>
      <c r="BX154" s="53">
        <v>0.0</v>
      </c>
      <c r="BY154" s="53">
        <v>0.0</v>
      </c>
      <c r="BZ154" s="53">
        <v>0.0</v>
      </c>
      <c r="CA154" s="53">
        <v>0.0</v>
      </c>
      <c r="CB154" s="53">
        <v>0.0</v>
      </c>
      <c r="CC154" s="53">
        <v>0.0</v>
      </c>
      <c r="CD154" s="53">
        <v>0.0</v>
      </c>
      <c r="CE154" s="53">
        <v>0.0</v>
      </c>
      <c r="CF154" s="53">
        <v>0.0</v>
      </c>
      <c r="CG154" s="53">
        <v>0.0</v>
      </c>
      <c r="CH154" s="57">
        <f t="shared" si="4"/>
        <v>0.0625</v>
      </c>
      <c r="CI154" s="57">
        <f t="shared" si="5"/>
        <v>0.25</v>
      </c>
      <c r="CJ154" s="54">
        <f t="shared" si="6"/>
        <v>1</v>
      </c>
      <c r="CK154" s="53">
        <v>0.0</v>
      </c>
      <c r="CL154" s="53">
        <v>0.0</v>
      </c>
      <c r="CM154" s="53">
        <v>0.0</v>
      </c>
      <c r="CN154" s="53">
        <v>3.0</v>
      </c>
      <c r="CO154" s="53">
        <v>0.0</v>
      </c>
      <c r="CP154" s="53">
        <v>0.0</v>
      </c>
      <c r="CQ154" s="53">
        <v>0.0</v>
      </c>
      <c r="CR154" s="53">
        <v>0.0</v>
      </c>
      <c r="CS154" s="53">
        <v>0.0</v>
      </c>
      <c r="CT154" s="53">
        <v>0.0</v>
      </c>
      <c r="CU154" s="53">
        <v>0.0</v>
      </c>
      <c r="CV154" s="53">
        <v>3.0</v>
      </c>
      <c r="CW154" s="53">
        <v>0.0</v>
      </c>
      <c r="CX154" s="53">
        <v>0.0</v>
      </c>
      <c r="CY154" s="53">
        <v>3.0</v>
      </c>
      <c r="CZ154" s="53">
        <v>3.0</v>
      </c>
      <c r="DA154" s="57">
        <f t="shared" si="7"/>
        <v>0.75</v>
      </c>
      <c r="DB154" s="57">
        <f t="shared" si="8"/>
        <v>1.341640786</v>
      </c>
      <c r="DC154" s="54">
        <f t="shared" si="9"/>
        <v>12</v>
      </c>
      <c r="DD154" s="53">
        <v>0.0</v>
      </c>
      <c r="DE154" s="53">
        <v>0.0</v>
      </c>
      <c r="DF154" s="53">
        <v>0.0</v>
      </c>
      <c r="DG154" s="53">
        <v>1.0</v>
      </c>
      <c r="DH154" s="53">
        <v>0.0</v>
      </c>
      <c r="DI154" s="53">
        <v>0.0</v>
      </c>
      <c r="DJ154" s="53">
        <v>0.0</v>
      </c>
      <c r="DK154" s="53">
        <v>0.0</v>
      </c>
      <c r="DL154" s="53">
        <v>0.0</v>
      </c>
      <c r="DM154" s="53">
        <v>0.0</v>
      </c>
      <c r="DN154" s="53">
        <v>0.0</v>
      </c>
      <c r="DO154" s="53">
        <v>1.0</v>
      </c>
      <c r="DP154" s="53">
        <v>0.0</v>
      </c>
      <c r="DQ154" s="53">
        <v>0.0</v>
      </c>
      <c r="DR154" s="53">
        <v>1.0</v>
      </c>
      <c r="DS154" s="53">
        <v>1.0</v>
      </c>
      <c r="DT154" s="57">
        <f t="shared" si="10"/>
        <v>0.25</v>
      </c>
      <c r="DU154" s="57">
        <f t="shared" si="11"/>
        <v>0.4472135955</v>
      </c>
      <c r="DV154" s="54">
        <f t="shared" si="12"/>
        <v>4</v>
      </c>
      <c r="DW154" s="53">
        <v>1.0</v>
      </c>
      <c r="DX154" s="53">
        <v>1.0</v>
      </c>
      <c r="DY154" s="53">
        <v>1.0</v>
      </c>
      <c r="DZ154" s="53">
        <v>1.0</v>
      </c>
      <c r="EA154" s="53">
        <v>1.0</v>
      </c>
      <c r="EB154" s="53">
        <v>1.0</v>
      </c>
      <c r="EC154" s="53">
        <v>1.0</v>
      </c>
      <c r="ED154" s="53">
        <v>1.0</v>
      </c>
      <c r="EE154" s="53">
        <v>1.0</v>
      </c>
      <c r="EF154" s="53">
        <v>1.0</v>
      </c>
      <c r="EG154" s="53">
        <v>1.0</v>
      </c>
      <c r="EH154" s="53">
        <v>2.0</v>
      </c>
      <c r="EI154" s="53">
        <v>1.0</v>
      </c>
      <c r="EJ154" s="53">
        <v>1.0</v>
      </c>
      <c r="EK154" s="53">
        <v>3.0</v>
      </c>
      <c r="EL154" s="53">
        <v>2.0</v>
      </c>
      <c r="EM154" s="57">
        <f t="shared" si="13"/>
        <v>1.25</v>
      </c>
      <c r="EN154" s="57">
        <f t="shared" si="14"/>
        <v>0.5773502692</v>
      </c>
      <c r="EO154" s="54">
        <f t="shared" si="15"/>
        <v>20</v>
      </c>
      <c r="EP154" s="58">
        <v>41758.705555555556</v>
      </c>
      <c r="EQ154" s="58">
        <v>41758.705555555556</v>
      </c>
      <c r="ER154" s="58">
        <v>41758.705555555556</v>
      </c>
      <c r="ES154" s="58">
        <v>41758.70625</v>
      </c>
      <c r="ET154" s="58">
        <v>41758.70694444444</v>
      </c>
      <c r="EU154" s="58">
        <v>41758.70694444444</v>
      </c>
      <c r="EV154" s="58">
        <v>41758.70694444444</v>
      </c>
      <c r="EW154" s="58">
        <v>41758.70694444444</v>
      </c>
      <c r="EX154" s="58">
        <v>41758.70763888889</v>
      </c>
      <c r="EY154" s="58">
        <v>41758.70763888889</v>
      </c>
      <c r="EZ154" s="58">
        <v>41758.708333333336</v>
      </c>
      <c r="FA154" s="58">
        <v>41758.709027777775</v>
      </c>
      <c r="FB154" s="58">
        <v>41758.71041666667</v>
      </c>
      <c r="FC154" s="58">
        <v>41758.71041666667</v>
      </c>
      <c r="FD154" s="58">
        <v>41758.71111111111</v>
      </c>
      <c r="FE154" s="58">
        <v>41758.711805555555</v>
      </c>
      <c r="FF154" s="55">
        <v>0.03944560185185186</v>
      </c>
      <c r="FG154" s="55">
        <v>0.03952777777777778</v>
      </c>
      <c r="FH154" s="55">
        <v>0.03962384259259259</v>
      </c>
      <c r="FI154" s="55">
        <v>0.040415509259259255</v>
      </c>
      <c r="FJ154" s="55">
        <v>0.04054513888888889</v>
      </c>
      <c r="FK154" s="55">
        <v>0.04089583333333333</v>
      </c>
      <c r="FL154" s="55">
        <v>0.04094444444444444</v>
      </c>
      <c r="FM154" s="55">
        <v>0.04113310185185185</v>
      </c>
      <c r="FN154" s="55">
        <v>0.04160648148148148</v>
      </c>
      <c r="FO154" s="55">
        <v>2.0949074074074077E-4</v>
      </c>
      <c r="FP154" s="55">
        <v>0.0012523148148148148</v>
      </c>
      <c r="FQ154" s="55">
        <v>0.0021145833333333333</v>
      </c>
      <c r="FR154" s="55">
        <v>0.002579861111111111</v>
      </c>
      <c r="FS154" s="55">
        <v>0.0031134259259259257</v>
      </c>
      <c r="FT154" s="55">
        <v>0.003821759259259259</v>
      </c>
      <c r="FU154" s="55">
        <v>0.004136574074074075</v>
      </c>
      <c r="FV154" s="53">
        <v>10069.0</v>
      </c>
      <c r="FW154" s="53">
        <v>6220.0</v>
      </c>
      <c r="FX154" s="53">
        <v>7506.0</v>
      </c>
      <c r="FY154" s="53">
        <v>50648.0</v>
      </c>
      <c r="FZ154" s="53">
        <v>10068.0</v>
      </c>
      <c r="GA154" s="53">
        <v>29399.0</v>
      </c>
      <c r="GB154" s="53">
        <v>3630.0</v>
      </c>
      <c r="GC154" s="53">
        <v>15859.0</v>
      </c>
      <c r="GD154" s="53">
        <v>40812.0</v>
      </c>
      <c r="GE154" s="53">
        <v>23115.0</v>
      </c>
      <c r="GF154" s="53">
        <v>90169.0</v>
      </c>
      <c r="GG154" s="53">
        <v>60962.0</v>
      </c>
      <c r="GH154" s="53">
        <v>39913.0</v>
      </c>
      <c r="GI154" s="53">
        <v>45977.0</v>
      </c>
      <c r="GJ154" s="53">
        <v>24890.0</v>
      </c>
      <c r="GK154" s="53">
        <v>15551.0</v>
      </c>
      <c r="GL154" s="57">
        <f t="shared" si="16"/>
        <v>29674.25</v>
      </c>
      <c r="GM154" s="57">
        <f t="shared" si="17"/>
        <v>23829.9815</v>
      </c>
      <c r="GN154" s="54">
        <f t="shared" si="18"/>
        <v>474788</v>
      </c>
      <c r="GO154" s="53">
        <v>10069.0</v>
      </c>
      <c r="GP154" s="53">
        <v>6220.0</v>
      </c>
      <c r="GQ154" s="53">
        <v>7506.0</v>
      </c>
      <c r="GR154" s="53">
        <v>50648.0</v>
      </c>
      <c r="GS154" s="53">
        <v>10068.0</v>
      </c>
      <c r="GT154" s="53">
        <v>29399.0</v>
      </c>
      <c r="GU154" s="53">
        <v>3630.0</v>
      </c>
      <c r="GV154" s="53">
        <v>15859.0</v>
      </c>
      <c r="GW154" s="53">
        <v>40812.0</v>
      </c>
      <c r="GX154" s="53">
        <v>23115.0</v>
      </c>
      <c r="GY154" s="53">
        <v>90169.0</v>
      </c>
      <c r="GZ154" s="53">
        <v>60962.0</v>
      </c>
      <c r="HA154" s="53">
        <v>39913.0</v>
      </c>
      <c r="HB154" s="53">
        <v>45977.0</v>
      </c>
      <c r="HC154" s="53">
        <v>24890.0</v>
      </c>
      <c r="HD154" s="53">
        <v>15551.0</v>
      </c>
      <c r="HE154" s="57">
        <f t="shared" si="19"/>
        <v>29674.25</v>
      </c>
      <c r="HF154" s="57">
        <f t="shared" si="20"/>
        <v>23829.9815</v>
      </c>
      <c r="HG154" s="54">
        <f t="shared" si="21"/>
        <v>474788</v>
      </c>
      <c r="HH154" s="53"/>
      <c r="HI154" s="53"/>
      <c r="HJ154" s="53"/>
      <c r="HK154" s="53"/>
      <c r="HL154" s="53"/>
      <c r="HM154" s="53"/>
      <c r="HN154" s="53"/>
      <c r="HO154" s="53"/>
      <c r="HP154" s="53"/>
      <c r="HQ154" s="53"/>
      <c r="HR154" s="53"/>
      <c r="HS154" s="53"/>
      <c r="HT154" s="57" t="str">
        <f t="shared" si="22"/>
        <v>#DIV/0!</v>
      </c>
      <c r="HU154" s="57" t="str">
        <f t="shared" si="23"/>
        <v>#DIV/0!</v>
      </c>
      <c r="HV154" s="54">
        <f t="shared" si="24"/>
        <v>0</v>
      </c>
      <c r="HW154" s="53"/>
      <c r="HX154" s="53"/>
      <c r="HY154" s="53"/>
      <c r="HZ154" s="53"/>
      <c r="IA154" s="53"/>
      <c r="IB154" s="53"/>
      <c r="IC154" s="53"/>
      <c r="ID154" s="53"/>
      <c r="IE154" s="57" t="str">
        <f t="shared" si="25"/>
        <v>#DIV/0!</v>
      </c>
      <c r="IF154" s="57" t="str">
        <f t="shared" si="26"/>
        <v>#DIV/0!</v>
      </c>
      <c r="IG154" s="54">
        <f t="shared" si="27"/>
        <v>0</v>
      </c>
      <c r="IH154" s="53"/>
      <c r="II154" s="53"/>
      <c r="IJ154" s="53"/>
      <c r="IK154" s="53"/>
      <c r="IL154" s="57" t="str">
        <f t="shared" si="28"/>
        <v>#DIV/0!</v>
      </c>
      <c r="IM154" s="57" t="str">
        <f t="shared" si="29"/>
        <v>#DIV/0!</v>
      </c>
      <c r="IN154" s="54">
        <f t="shared" si="30"/>
        <v>0</v>
      </c>
      <c r="IO154" s="53"/>
      <c r="IP154" s="53"/>
      <c r="IQ154" s="53"/>
      <c r="IR154" s="53"/>
      <c r="IS154" s="53"/>
      <c r="IT154" s="53"/>
      <c r="IU154" s="53"/>
      <c r="IV154" s="53"/>
      <c r="IW154" s="53"/>
      <c r="IX154" s="53"/>
      <c r="IY154" s="53"/>
      <c r="IZ154" s="53"/>
      <c r="JA154" s="57" t="str">
        <f t="shared" si="31"/>
        <v>#DIV/0!</v>
      </c>
      <c r="JB154" s="57" t="str">
        <f t="shared" si="32"/>
        <v>#DIV/0!</v>
      </c>
      <c r="JC154" s="54">
        <f t="shared" si="33"/>
        <v>0</v>
      </c>
      <c r="JD154" s="53"/>
      <c r="JE154" s="53"/>
      <c r="JF154" s="53"/>
      <c r="JG154" s="53"/>
      <c r="JH154" s="53"/>
      <c r="JI154" s="53"/>
      <c r="JJ154" s="53"/>
      <c r="JK154" s="53"/>
      <c r="JL154" s="31"/>
    </row>
    <row r="155" ht="13.5" customHeight="1">
      <c r="A155" s="34">
        <v>20.0</v>
      </c>
      <c r="B155" s="3">
        <v>229213.0</v>
      </c>
      <c r="C155" s="4">
        <v>0.760337553</v>
      </c>
      <c r="D155" s="4">
        <v>1.0</v>
      </c>
      <c r="E155" s="4">
        <v>1.0</v>
      </c>
      <c r="F155" s="4">
        <v>0.0</v>
      </c>
      <c r="G155" s="4">
        <v>1.0</v>
      </c>
      <c r="H155" s="3">
        <v>16.0</v>
      </c>
      <c r="I155" s="3">
        <v>1045748.0</v>
      </c>
      <c r="J155" s="3">
        <v>3.0</v>
      </c>
      <c r="K155" s="3">
        <v>26965.0</v>
      </c>
      <c r="L155" s="3">
        <v>4185738.0</v>
      </c>
      <c r="M155" s="5">
        <v>0.012326388888888888</v>
      </c>
      <c r="N155" s="5">
        <v>0.02733101851851852</v>
      </c>
      <c r="O155" s="3">
        <v>188336.0</v>
      </c>
      <c r="P155" s="3">
        <v>323712.0</v>
      </c>
      <c r="Q155" s="5">
        <v>0.019421296296296294</v>
      </c>
      <c r="R155" s="3" t="s">
        <v>402</v>
      </c>
      <c r="S155" s="8">
        <v>622781.0</v>
      </c>
      <c r="T155" s="8">
        <v>622781.0</v>
      </c>
      <c r="U155" s="3">
        <v>623092.0</v>
      </c>
      <c r="V155" s="3">
        <v>623092.0</v>
      </c>
      <c r="W155" s="3">
        <v>623136.0</v>
      </c>
      <c r="X155" s="3">
        <v>623136.0</v>
      </c>
      <c r="Y155" s="3">
        <v>623167.0</v>
      </c>
      <c r="Z155" s="3">
        <v>623167.0</v>
      </c>
      <c r="AA155" s="8">
        <v>624294.0</v>
      </c>
      <c r="AB155" s="3">
        <v>624295.0</v>
      </c>
      <c r="AC155" s="3">
        <v>624301.0</v>
      </c>
      <c r="AD155" s="3">
        <v>624302.0</v>
      </c>
      <c r="AE155" s="8">
        <v>624311.0</v>
      </c>
      <c r="AF155" s="3">
        <v>624312.0</v>
      </c>
      <c r="AG155" s="3">
        <v>624313.0</v>
      </c>
      <c r="AH155" s="3">
        <v>624314.0</v>
      </c>
      <c r="AI155" s="3">
        <v>942864.0</v>
      </c>
      <c r="AJ155" s="3">
        <v>942865.0</v>
      </c>
      <c r="AK155" s="3">
        <v>943281.0</v>
      </c>
      <c r="AL155" s="3">
        <v>943283.0</v>
      </c>
      <c r="AM155" s="3">
        <v>943385.0</v>
      </c>
      <c r="AN155" s="3">
        <v>943386.0</v>
      </c>
      <c r="AO155" s="3">
        <v>943417.0</v>
      </c>
      <c r="AP155" s="3">
        <v>943418.0</v>
      </c>
      <c r="AQ155" s="3">
        <v>944957.0</v>
      </c>
      <c r="AR155" s="3">
        <v>944958.0</v>
      </c>
      <c r="AS155" s="3">
        <v>944966.0</v>
      </c>
      <c r="AT155" s="3">
        <v>944969.0</v>
      </c>
      <c r="AU155" s="3">
        <v>944991.0</v>
      </c>
      <c r="AV155" s="3">
        <v>944992.0</v>
      </c>
      <c r="AW155" s="3">
        <v>944993.0</v>
      </c>
      <c r="AX155" s="3">
        <v>944994.0</v>
      </c>
      <c r="AY155" s="3">
        <v>1.0</v>
      </c>
      <c r="AZ155" s="3">
        <v>1.0</v>
      </c>
      <c r="BA155" s="3">
        <v>1.0</v>
      </c>
      <c r="BB155" s="3">
        <v>0.0</v>
      </c>
      <c r="BC155" s="3">
        <v>1.0</v>
      </c>
      <c r="BD155" s="3">
        <v>1.0</v>
      </c>
      <c r="BE155" s="3">
        <v>1.0</v>
      </c>
      <c r="BF155" s="3">
        <v>1.0</v>
      </c>
      <c r="BG155" s="8">
        <v>1.0</v>
      </c>
      <c r="BH155" s="3">
        <v>1.0</v>
      </c>
      <c r="BI155" s="3">
        <v>0.0</v>
      </c>
      <c r="BJ155" s="3">
        <v>0.0</v>
      </c>
      <c r="BK155" s="8">
        <v>1.0</v>
      </c>
      <c r="BL155" s="3">
        <v>1.0</v>
      </c>
      <c r="BM155" s="3">
        <v>0.0</v>
      </c>
      <c r="BN155" s="3">
        <v>0.0</v>
      </c>
      <c r="BO155" s="9">
        <f t="shared" si="1"/>
        <v>0.6875</v>
      </c>
      <c r="BP155" s="9">
        <f t="shared" si="2"/>
        <v>0.4787135539</v>
      </c>
      <c r="BQ155" s="4">
        <f t="shared" si="3"/>
        <v>11</v>
      </c>
      <c r="BR155" s="3">
        <v>0.0</v>
      </c>
      <c r="BS155" s="3">
        <v>0.0</v>
      </c>
      <c r="BT155" s="3">
        <v>0.0</v>
      </c>
      <c r="BU155" s="3">
        <v>0.0</v>
      </c>
      <c r="BV155" s="3">
        <v>0.0</v>
      </c>
      <c r="BW155" s="3">
        <v>0.0</v>
      </c>
      <c r="BX155" s="3">
        <v>0.0</v>
      </c>
      <c r="BY155" s="3">
        <v>0.0</v>
      </c>
      <c r="BZ155" s="3">
        <v>0.0</v>
      </c>
      <c r="CA155" s="3">
        <v>0.0</v>
      </c>
      <c r="CB155" s="3">
        <v>0.0</v>
      </c>
      <c r="CC155" s="3">
        <v>0.0</v>
      </c>
      <c r="CD155" s="3">
        <v>0.0</v>
      </c>
      <c r="CE155" s="3">
        <v>0.0</v>
      </c>
      <c r="CF155" s="3">
        <v>0.0</v>
      </c>
      <c r="CG155" s="3">
        <v>0.0</v>
      </c>
      <c r="CH155" s="9">
        <f t="shared" si="4"/>
        <v>0</v>
      </c>
      <c r="CI155" s="9">
        <f t="shared" si="5"/>
        <v>0</v>
      </c>
      <c r="CJ155" s="4">
        <f t="shared" si="6"/>
        <v>0</v>
      </c>
      <c r="CK155" s="3">
        <v>0.0</v>
      </c>
      <c r="CL155" s="3">
        <v>0.0</v>
      </c>
      <c r="CM155" s="3">
        <v>0.0</v>
      </c>
      <c r="CN155" s="3">
        <v>0.0</v>
      </c>
      <c r="CO155" s="3">
        <v>0.0</v>
      </c>
      <c r="CP155" s="3">
        <v>0.0</v>
      </c>
      <c r="CQ155" s="3">
        <v>0.0</v>
      </c>
      <c r="CR155" s="3">
        <v>0.0</v>
      </c>
      <c r="CS155" s="3">
        <v>0.0</v>
      </c>
      <c r="CT155" s="3">
        <v>0.0</v>
      </c>
      <c r="CU155" s="3">
        <v>3.0</v>
      </c>
      <c r="CV155" s="3">
        <v>0.0</v>
      </c>
      <c r="CW155" s="3">
        <v>0.0</v>
      </c>
      <c r="CX155" s="3">
        <v>0.0</v>
      </c>
      <c r="CY155" s="3">
        <v>0.0</v>
      </c>
      <c r="CZ155" s="3">
        <v>0.0</v>
      </c>
      <c r="DA155" s="9">
        <f t="shared" si="7"/>
        <v>0.1875</v>
      </c>
      <c r="DB155" s="9">
        <f t="shared" si="8"/>
        <v>0.75</v>
      </c>
      <c r="DC155" s="4">
        <f t="shared" si="9"/>
        <v>3</v>
      </c>
      <c r="DD155" s="3">
        <v>0.0</v>
      </c>
      <c r="DE155" s="3">
        <v>0.0</v>
      </c>
      <c r="DF155" s="3">
        <v>0.0</v>
      </c>
      <c r="DG155" s="3">
        <v>0.0</v>
      </c>
      <c r="DH155" s="3">
        <v>0.0</v>
      </c>
      <c r="DI155" s="3">
        <v>0.0</v>
      </c>
      <c r="DJ155" s="3">
        <v>0.0</v>
      </c>
      <c r="DK155" s="3">
        <v>0.0</v>
      </c>
      <c r="DL155" s="3">
        <v>0.0</v>
      </c>
      <c r="DM155" s="3">
        <v>0.0</v>
      </c>
      <c r="DN155" s="3">
        <v>1.0</v>
      </c>
      <c r="DO155" s="3">
        <v>0.0</v>
      </c>
      <c r="DP155" s="3">
        <v>0.0</v>
      </c>
      <c r="DQ155" s="3">
        <v>0.0</v>
      </c>
      <c r="DR155" s="3">
        <v>0.0</v>
      </c>
      <c r="DS155" s="3">
        <v>0.0</v>
      </c>
      <c r="DT155" s="9">
        <f t="shared" si="10"/>
        <v>0.0625</v>
      </c>
      <c r="DU155" s="9">
        <f t="shared" si="11"/>
        <v>0.25</v>
      </c>
      <c r="DV155" s="4">
        <f t="shared" si="12"/>
        <v>1</v>
      </c>
      <c r="DW155" s="3">
        <v>1.0</v>
      </c>
      <c r="DX155" s="3">
        <v>1.0</v>
      </c>
      <c r="DY155" s="3">
        <v>1.0</v>
      </c>
      <c r="DZ155" s="3">
        <v>2.0</v>
      </c>
      <c r="EA155" s="3">
        <v>1.0</v>
      </c>
      <c r="EB155" s="3">
        <v>1.0</v>
      </c>
      <c r="EC155" s="3">
        <v>1.0</v>
      </c>
      <c r="ED155" s="3">
        <v>1.0</v>
      </c>
      <c r="EE155" s="3">
        <v>1.0</v>
      </c>
      <c r="EF155" s="3">
        <v>1.0</v>
      </c>
      <c r="EG155" s="3">
        <v>6.0</v>
      </c>
      <c r="EH155" s="3">
        <v>2.0</v>
      </c>
      <c r="EI155" s="3">
        <v>1.0</v>
      </c>
      <c r="EJ155" s="3">
        <v>1.0</v>
      </c>
      <c r="EK155" s="3">
        <v>3.0</v>
      </c>
      <c r="EL155" s="3">
        <v>4.0</v>
      </c>
      <c r="EM155" s="9">
        <f t="shared" si="13"/>
        <v>1.75</v>
      </c>
      <c r="EN155" s="9">
        <f t="shared" si="14"/>
        <v>1.437590577</v>
      </c>
      <c r="EO155" s="4">
        <f t="shared" si="15"/>
        <v>28</v>
      </c>
      <c r="EP155" s="7">
        <v>41758.6375</v>
      </c>
      <c r="EQ155" s="7">
        <v>41758.6375</v>
      </c>
      <c r="ER155" s="7">
        <v>41758.6375</v>
      </c>
      <c r="ES155" s="7">
        <v>41758.6375</v>
      </c>
      <c r="ET155" s="7">
        <v>41758.64027777778</v>
      </c>
      <c r="EU155" s="7">
        <v>41758.64027777778</v>
      </c>
      <c r="EV155" s="7">
        <v>41758.64166666667</v>
      </c>
      <c r="EW155" s="7">
        <v>41758.64166666667</v>
      </c>
      <c r="EX155" s="7">
        <v>41758.64166666667</v>
      </c>
      <c r="EY155" s="7">
        <v>41758.64236111111</v>
      </c>
      <c r="EZ155" s="7">
        <v>41758.64236111111</v>
      </c>
      <c r="FA155" s="7">
        <v>41758.64791666667</v>
      </c>
      <c r="FB155" s="7">
        <v>41758.649305555555</v>
      </c>
      <c r="FC155" s="7">
        <v>41758.65</v>
      </c>
      <c r="FD155" s="7">
        <v>41758.65</v>
      </c>
      <c r="FE155" s="7">
        <v>41758.65138888889</v>
      </c>
      <c r="FF155" s="5">
        <v>0.012907407407407407</v>
      </c>
      <c r="FG155" s="5">
        <v>0.013012731481481481</v>
      </c>
      <c r="FH155" s="5">
        <v>0.013059027777777779</v>
      </c>
      <c r="FI155" s="5">
        <v>0.015568287037037038</v>
      </c>
      <c r="FJ155" s="5">
        <v>0.015618055555555553</v>
      </c>
      <c r="FK155" s="5">
        <v>0.01675925925925926</v>
      </c>
      <c r="FL155" s="5">
        <v>0.016832175925925928</v>
      </c>
      <c r="FM155" s="5">
        <v>0.01721064814814815</v>
      </c>
      <c r="FN155" s="5">
        <v>0.017766203703703704</v>
      </c>
      <c r="FO155" s="5">
        <v>0.01799074074074074</v>
      </c>
      <c r="FP155" s="5">
        <v>0.02303819444444444</v>
      </c>
      <c r="FQ155" s="5">
        <v>0.024696759259259262</v>
      </c>
      <c r="FR155" s="5">
        <v>0.025167824074074075</v>
      </c>
      <c r="FS155" s="5">
        <v>0.025631944444444443</v>
      </c>
      <c r="FT155" s="5">
        <v>0.026741898148148147</v>
      </c>
      <c r="FU155" s="5">
        <v>0.027328703703703702</v>
      </c>
      <c r="FV155" s="3">
        <v>11199.0</v>
      </c>
      <c r="FW155" s="3">
        <v>9250.0</v>
      </c>
      <c r="FX155" s="3">
        <v>3340.0</v>
      </c>
      <c r="FY155" s="3">
        <v>188354.0</v>
      </c>
      <c r="FZ155" s="3">
        <v>3431.0</v>
      </c>
      <c r="GA155" s="3">
        <v>97974.0</v>
      </c>
      <c r="GB155" s="3">
        <v>5319.0</v>
      </c>
      <c r="GC155" s="3">
        <v>31939.0</v>
      </c>
      <c r="GD155" s="3">
        <v>47920.0</v>
      </c>
      <c r="GE155" s="3">
        <v>19355.0</v>
      </c>
      <c r="GF155" s="3">
        <v>63092.0</v>
      </c>
      <c r="GG155" s="3">
        <v>44120.0</v>
      </c>
      <c r="GH155" s="3">
        <v>40494.0</v>
      </c>
      <c r="GI155" s="3">
        <v>39542.0</v>
      </c>
      <c r="GJ155" s="3">
        <v>40606.0</v>
      </c>
      <c r="GK155" s="3">
        <v>17251.0</v>
      </c>
      <c r="GL155" s="9">
        <f t="shared" si="16"/>
        <v>41449.125</v>
      </c>
      <c r="GM155" s="9">
        <f t="shared" si="17"/>
        <v>46631.78376</v>
      </c>
      <c r="GN155" s="4">
        <f t="shared" si="18"/>
        <v>663186</v>
      </c>
      <c r="GO155" s="3">
        <v>11199.0</v>
      </c>
      <c r="GP155" s="3">
        <v>9250.0</v>
      </c>
      <c r="GQ155" s="3">
        <v>3340.0</v>
      </c>
      <c r="GR155" s="3">
        <v>188354.0</v>
      </c>
      <c r="GS155" s="3">
        <v>3431.0</v>
      </c>
      <c r="GT155" s="3">
        <v>97974.0</v>
      </c>
      <c r="GU155" s="3">
        <v>5319.0</v>
      </c>
      <c r="GV155" s="3">
        <v>31939.0</v>
      </c>
      <c r="GW155" s="3">
        <v>47920.0</v>
      </c>
      <c r="GX155" s="3">
        <v>19355.0</v>
      </c>
      <c r="GY155" s="3">
        <v>63092.0</v>
      </c>
      <c r="GZ155" s="3">
        <v>44120.0</v>
      </c>
      <c r="HA155" s="3">
        <v>40494.0</v>
      </c>
      <c r="HB155" s="3">
        <v>39542.0</v>
      </c>
      <c r="HC155" s="3">
        <v>40606.0</v>
      </c>
      <c r="HD155" s="3">
        <v>17251.0</v>
      </c>
      <c r="HE155" s="9">
        <f t="shared" si="19"/>
        <v>41449.125</v>
      </c>
      <c r="HF155" s="9">
        <f t="shared" si="20"/>
        <v>46631.78376</v>
      </c>
      <c r="HG155" s="4">
        <f t="shared" si="21"/>
        <v>663186</v>
      </c>
      <c r="HH155" s="3">
        <v>624538.0</v>
      </c>
      <c r="HI155" s="3">
        <v>624538.0</v>
      </c>
      <c r="HJ155" s="3">
        <v>624563.0</v>
      </c>
      <c r="HK155" s="3">
        <v>624564.0</v>
      </c>
      <c r="HL155" s="3">
        <v>945250.0</v>
      </c>
      <c r="HM155" s="3">
        <v>945251.0</v>
      </c>
      <c r="HN155" s="3">
        <v>945303.0</v>
      </c>
      <c r="HO155" s="3">
        <v>945304.0</v>
      </c>
      <c r="HP155" s="3">
        <v>1.0</v>
      </c>
      <c r="HQ155" s="3">
        <v>1.0</v>
      </c>
      <c r="HR155" s="3">
        <v>0.0</v>
      </c>
      <c r="HS155" s="3">
        <v>1.0</v>
      </c>
      <c r="HT155" s="9">
        <f t="shared" si="22"/>
        <v>0.75</v>
      </c>
      <c r="HU155" s="9">
        <f t="shared" si="23"/>
        <v>0.5</v>
      </c>
      <c r="HV155" s="4">
        <f t="shared" si="24"/>
        <v>3</v>
      </c>
      <c r="HW155" s="3">
        <v>0.0</v>
      </c>
      <c r="HX155" s="3">
        <v>0.0</v>
      </c>
      <c r="HY155" s="3">
        <v>0.0</v>
      </c>
      <c r="HZ155" s="3">
        <v>0.0</v>
      </c>
      <c r="IA155" s="3">
        <v>0.0</v>
      </c>
      <c r="IB155" s="3">
        <v>0.0</v>
      </c>
      <c r="IC155" s="3">
        <v>0.0</v>
      </c>
      <c r="ID155" s="3">
        <v>0.0</v>
      </c>
      <c r="IE155" s="9">
        <f t="shared" si="25"/>
        <v>0</v>
      </c>
      <c r="IF155" s="9">
        <f t="shared" si="26"/>
        <v>0</v>
      </c>
      <c r="IG155" s="4">
        <f t="shared" si="27"/>
        <v>0</v>
      </c>
      <c r="IH155" s="3">
        <v>0.0</v>
      </c>
      <c r="II155" s="3">
        <v>0.0</v>
      </c>
      <c r="IJ155" s="3">
        <v>0.0</v>
      </c>
      <c r="IK155" s="3">
        <v>0.0</v>
      </c>
      <c r="IL155" s="9">
        <f t="shared" si="28"/>
        <v>0</v>
      </c>
      <c r="IM155" s="9">
        <f t="shared" si="29"/>
        <v>0</v>
      </c>
      <c r="IN155" s="4">
        <f t="shared" si="30"/>
        <v>0</v>
      </c>
      <c r="IO155" s="5">
        <v>0.011372685185185185</v>
      </c>
      <c r="IP155" s="5">
        <v>0.011368055555555557</v>
      </c>
      <c r="IQ155" s="5">
        <v>0.011425925925925924</v>
      </c>
      <c r="IR155" s="5">
        <v>0.01147337962962963</v>
      </c>
      <c r="IS155" s="5">
        <v>0.011368055555555557</v>
      </c>
      <c r="IT155" s="5">
        <v>0.011425925925925924</v>
      </c>
      <c r="IU155" s="5">
        <v>0.01147337962962963</v>
      </c>
      <c r="IV155" s="5">
        <v>0.011486111111111112</v>
      </c>
      <c r="IW155" s="3">
        <v>18063.0</v>
      </c>
      <c r="IX155" s="3">
        <v>301228.0</v>
      </c>
      <c r="IY155" s="3">
        <v>66716.0</v>
      </c>
      <c r="IZ155" s="3">
        <v>70605.0</v>
      </c>
      <c r="JA155" s="9">
        <f t="shared" si="31"/>
        <v>114153</v>
      </c>
      <c r="JB155" s="9">
        <f t="shared" si="32"/>
        <v>126986.9298</v>
      </c>
      <c r="JC155" s="4">
        <f t="shared" si="33"/>
        <v>456612</v>
      </c>
      <c r="JD155" s="3">
        <v>18063.0</v>
      </c>
      <c r="JE155" s="3">
        <v>301228.0</v>
      </c>
      <c r="JF155" s="3">
        <v>66716.0</v>
      </c>
      <c r="JG155" s="3">
        <v>70605.0</v>
      </c>
      <c r="JH155" s="3">
        <v>1.0</v>
      </c>
      <c r="JI155" s="3">
        <v>1.0</v>
      </c>
      <c r="JJ155" s="3">
        <v>3.0</v>
      </c>
      <c r="JK155" s="3">
        <v>1.0</v>
      </c>
      <c r="JL155" s="59"/>
    </row>
    <row r="156" ht="13.5" customHeight="1">
      <c r="A156" s="34">
        <v>27.0</v>
      </c>
      <c r="B156" s="3">
        <v>229255.0</v>
      </c>
      <c r="C156" s="4">
        <v>0.666977612</v>
      </c>
      <c r="D156" s="4">
        <v>0.0</v>
      </c>
      <c r="E156" s="4">
        <v>0.0</v>
      </c>
      <c r="F156" s="4">
        <v>0.0</v>
      </c>
      <c r="G156" s="4">
        <v>1.0</v>
      </c>
      <c r="H156" s="3">
        <v>16.0</v>
      </c>
      <c r="I156" s="3">
        <v>1045748.0</v>
      </c>
      <c r="J156" s="3">
        <v>3.0</v>
      </c>
      <c r="K156" s="3">
        <v>26965.0</v>
      </c>
      <c r="L156" s="3">
        <v>4185129.0</v>
      </c>
      <c r="M156" s="5">
        <v>0.009886574074074074</v>
      </c>
      <c r="N156" s="5">
        <v>0.011947916666666664</v>
      </c>
      <c r="O156" s="3">
        <v>188378.0</v>
      </c>
      <c r="P156" s="3">
        <v>323712.0</v>
      </c>
      <c r="Q156" s="5">
        <v>0.019421296296296294</v>
      </c>
      <c r="R156" s="3" t="s">
        <v>410</v>
      </c>
      <c r="S156" s="8">
        <v>622781.0</v>
      </c>
      <c r="T156" s="8">
        <v>622781.0</v>
      </c>
      <c r="U156" s="3">
        <v>623092.0</v>
      </c>
      <c r="V156" s="3">
        <v>623092.0</v>
      </c>
      <c r="W156" s="3">
        <v>623136.0</v>
      </c>
      <c r="X156" s="3">
        <v>623136.0</v>
      </c>
      <c r="Y156" s="3">
        <v>623167.0</v>
      </c>
      <c r="Z156" s="3">
        <v>623167.0</v>
      </c>
      <c r="AA156" s="8">
        <v>624294.0</v>
      </c>
      <c r="AB156" s="3">
        <v>624295.0</v>
      </c>
      <c r="AC156" s="3">
        <v>624301.0</v>
      </c>
      <c r="AD156" s="3">
        <v>624302.0</v>
      </c>
      <c r="AE156" s="8">
        <v>624311.0</v>
      </c>
      <c r="AF156" s="3">
        <v>624312.0</v>
      </c>
      <c r="AG156" s="3">
        <v>624313.0</v>
      </c>
      <c r="AH156" s="3">
        <v>624314.0</v>
      </c>
      <c r="AI156" s="3">
        <v>942864.0</v>
      </c>
      <c r="AJ156" s="3">
        <v>942865.0</v>
      </c>
      <c r="AK156" s="3">
        <v>943281.0</v>
      </c>
      <c r="AL156" s="3">
        <v>943283.0</v>
      </c>
      <c r="AM156" s="3">
        <v>943385.0</v>
      </c>
      <c r="AN156" s="3">
        <v>943386.0</v>
      </c>
      <c r="AO156" s="3">
        <v>943417.0</v>
      </c>
      <c r="AP156" s="3">
        <v>943418.0</v>
      </c>
      <c r="AQ156" s="3">
        <v>944957.0</v>
      </c>
      <c r="AR156" s="3">
        <v>944958.0</v>
      </c>
      <c r="AS156" s="3">
        <v>944966.0</v>
      </c>
      <c r="AT156" s="3">
        <v>944969.0</v>
      </c>
      <c r="AU156" s="3">
        <v>944991.0</v>
      </c>
      <c r="AV156" s="3">
        <v>944992.0</v>
      </c>
      <c r="AW156" s="3">
        <v>944993.0</v>
      </c>
      <c r="AX156" s="3">
        <v>944994.0</v>
      </c>
      <c r="AY156" s="3">
        <v>1.0</v>
      </c>
      <c r="AZ156" s="3">
        <v>1.0</v>
      </c>
      <c r="BA156" s="3">
        <v>1.0</v>
      </c>
      <c r="BB156" s="3">
        <v>1.0</v>
      </c>
      <c r="BC156" s="3">
        <v>1.0</v>
      </c>
      <c r="BD156" s="3">
        <v>0.0</v>
      </c>
      <c r="BE156" s="3">
        <v>1.0</v>
      </c>
      <c r="BF156" s="3">
        <v>1.0</v>
      </c>
      <c r="BG156" s="8">
        <v>1.0</v>
      </c>
      <c r="BH156" s="3">
        <v>1.0</v>
      </c>
      <c r="BI156" s="3">
        <v>0.0</v>
      </c>
      <c r="BJ156" s="3">
        <v>0.0</v>
      </c>
      <c r="BK156" s="8">
        <v>1.0</v>
      </c>
      <c r="BL156" s="3">
        <v>0.0</v>
      </c>
      <c r="BM156" s="3">
        <v>0.0</v>
      </c>
      <c r="BN156" s="3">
        <v>0.0</v>
      </c>
      <c r="BO156" s="9">
        <f t="shared" si="1"/>
        <v>0.625</v>
      </c>
      <c r="BP156" s="9">
        <f t="shared" si="2"/>
        <v>0.5</v>
      </c>
      <c r="BQ156" s="4">
        <f t="shared" si="3"/>
        <v>10</v>
      </c>
      <c r="BR156" s="3">
        <v>0.0</v>
      </c>
      <c r="BS156" s="3">
        <v>0.0</v>
      </c>
      <c r="BT156" s="3">
        <v>0.0</v>
      </c>
      <c r="BU156" s="3">
        <v>0.0</v>
      </c>
      <c r="BV156" s="3">
        <v>0.0</v>
      </c>
      <c r="BW156" s="3">
        <v>0.0</v>
      </c>
      <c r="BX156" s="3">
        <v>0.0</v>
      </c>
      <c r="BY156" s="3">
        <v>0.0</v>
      </c>
      <c r="BZ156" s="3">
        <v>0.0</v>
      </c>
      <c r="CA156" s="3">
        <v>0.0</v>
      </c>
      <c r="CB156" s="3">
        <v>0.0</v>
      </c>
      <c r="CC156" s="3">
        <v>0.0</v>
      </c>
      <c r="CD156" s="3">
        <v>0.0</v>
      </c>
      <c r="CE156" s="3">
        <v>0.0</v>
      </c>
      <c r="CF156" s="3">
        <v>0.0</v>
      </c>
      <c r="CG156" s="3">
        <v>0.0</v>
      </c>
      <c r="CH156" s="9">
        <f t="shared" si="4"/>
        <v>0</v>
      </c>
      <c r="CI156" s="9">
        <f t="shared" si="5"/>
        <v>0</v>
      </c>
      <c r="CJ156" s="4">
        <f t="shared" si="6"/>
        <v>0</v>
      </c>
      <c r="CK156" s="3">
        <v>0.0</v>
      </c>
      <c r="CL156" s="3">
        <v>0.0</v>
      </c>
      <c r="CM156" s="3">
        <v>0.0</v>
      </c>
      <c r="CN156" s="3">
        <v>0.0</v>
      </c>
      <c r="CO156" s="3">
        <v>0.0</v>
      </c>
      <c r="CP156" s="3">
        <v>0.0</v>
      </c>
      <c r="CQ156" s="3">
        <v>0.0</v>
      </c>
      <c r="CR156" s="3">
        <v>0.0</v>
      </c>
      <c r="CS156" s="3">
        <v>0.0</v>
      </c>
      <c r="CT156" s="3">
        <v>0.0</v>
      </c>
      <c r="CU156" s="3">
        <v>0.0</v>
      </c>
      <c r="CV156" s="3">
        <v>3.0</v>
      </c>
      <c r="CW156" s="3">
        <v>0.0</v>
      </c>
      <c r="CX156" s="3">
        <v>3.0</v>
      </c>
      <c r="CY156" s="3">
        <v>3.0</v>
      </c>
      <c r="CZ156" s="3">
        <v>3.0</v>
      </c>
      <c r="DA156" s="9">
        <f t="shared" si="7"/>
        <v>0.75</v>
      </c>
      <c r="DB156" s="9">
        <f t="shared" si="8"/>
        <v>1.341640786</v>
      </c>
      <c r="DC156" s="4">
        <f t="shared" si="9"/>
        <v>12</v>
      </c>
      <c r="DD156" s="3">
        <v>0.0</v>
      </c>
      <c r="DE156" s="3">
        <v>0.0</v>
      </c>
      <c r="DF156" s="3">
        <v>0.0</v>
      </c>
      <c r="DG156" s="3">
        <v>0.0</v>
      </c>
      <c r="DH156" s="3">
        <v>0.0</v>
      </c>
      <c r="DI156" s="3">
        <v>0.0</v>
      </c>
      <c r="DJ156" s="3">
        <v>0.0</v>
      </c>
      <c r="DK156" s="3">
        <v>0.0</v>
      </c>
      <c r="DL156" s="3">
        <v>0.0</v>
      </c>
      <c r="DM156" s="3">
        <v>0.0</v>
      </c>
      <c r="DN156" s="3">
        <v>0.0</v>
      </c>
      <c r="DO156" s="3">
        <v>1.0</v>
      </c>
      <c r="DP156" s="3">
        <v>0.0</v>
      </c>
      <c r="DQ156" s="3">
        <v>1.0</v>
      </c>
      <c r="DR156" s="3">
        <v>1.0</v>
      </c>
      <c r="DS156" s="3">
        <v>1.0</v>
      </c>
      <c r="DT156" s="9">
        <f t="shared" si="10"/>
        <v>0.25</v>
      </c>
      <c r="DU156" s="9">
        <f t="shared" si="11"/>
        <v>0.4472135955</v>
      </c>
      <c r="DV156" s="4">
        <f t="shared" si="12"/>
        <v>4</v>
      </c>
      <c r="DW156" s="3">
        <v>1.0</v>
      </c>
      <c r="DX156" s="3">
        <v>1.0</v>
      </c>
      <c r="DY156" s="3">
        <v>1.0</v>
      </c>
      <c r="DZ156" s="3">
        <v>1.0</v>
      </c>
      <c r="EA156" s="3">
        <v>1.0</v>
      </c>
      <c r="EB156" s="3">
        <v>3.0</v>
      </c>
      <c r="EC156" s="3">
        <v>1.0</v>
      </c>
      <c r="ED156" s="3">
        <v>1.0</v>
      </c>
      <c r="EE156" s="3">
        <v>1.0</v>
      </c>
      <c r="EF156" s="3">
        <v>1.0</v>
      </c>
      <c r="EG156" s="3">
        <v>2.0</v>
      </c>
      <c r="EH156" s="3">
        <v>4.0</v>
      </c>
      <c r="EI156" s="3">
        <v>1.0</v>
      </c>
      <c r="EJ156" s="3">
        <v>4.0</v>
      </c>
      <c r="EK156" s="3">
        <v>2.0</v>
      </c>
      <c r="EL156" s="3">
        <v>7.0</v>
      </c>
      <c r="EM156" s="9">
        <f t="shared" si="13"/>
        <v>2</v>
      </c>
      <c r="EN156" s="9">
        <f t="shared" si="14"/>
        <v>1.712697677</v>
      </c>
      <c r="EO156" s="4">
        <f t="shared" si="15"/>
        <v>32</v>
      </c>
      <c r="EP156" s="7">
        <v>41758.59305555555</v>
      </c>
      <c r="EQ156" s="7">
        <v>41758.59305555555</v>
      </c>
      <c r="ER156" s="7">
        <v>41758.59305555555</v>
      </c>
      <c r="ES156" s="7">
        <v>41758.59375</v>
      </c>
      <c r="ET156" s="7">
        <v>41758.59444444445</v>
      </c>
      <c r="EU156" s="7">
        <v>41758.59444444445</v>
      </c>
      <c r="EV156" s="7">
        <v>41758.59652777778</v>
      </c>
      <c r="EW156" s="7">
        <v>41758.59652777778</v>
      </c>
      <c r="EX156" s="7">
        <v>41758.59722222222</v>
      </c>
      <c r="EY156" s="7">
        <v>41758.597916666666</v>
      </c>
      <c r="EZ156" s="7">
        <v>41758.59861111111</v>
      </c>
      <c r="FA156" s="7">
        <v>41758.6</v>
      </c>
      <c r="FB156" s="7">
        <v>41758.60208333333</v>
      </c>
      <c r="FC156" s="7">
        <v>41758.60277777778</v>
      </c>
      <c r="FD156" s="7">
        <v>41758.63402777778</v>
      </c>
      <c r="FE156" s="7">
        <v>41758.635416666664</v>
      </c>
      <c r="FF156" s="5">
        <v>0.010224537037037037</v>
      </c>
      <c r="FG156" s="5">
        <v>0.010368055555555556</v>
      </c>
      <c r="FH156" s="5">
        <v>0.01044212962962963</v>
      </c>
      <c r="FI156" s="5">
        <v>0.011218750000000001</v>
      </c>
      <c r="FJ156" s="5">
        <v>0.011434027777777777</v>
      </c>
      <c r="FK156" s="5">
        <v>0.013101851851851852</v>
      </c>
      <c r="FL156" s="5">
        <v>0.01370138888888889</v>
      </c>
      <c r="FM156" s="5">
        <v>0.013908564814814813</v>
      </c>
      <c r="FN156" s="5">
        <v>0.014715277777777779</v>
      </c>
      <c r="FO156" s="5">
        <v>0.015378472222222222</v>
      </c>
      <c r="FP156" s="5">
        <v>0.016869212962962964</v>
      </c>
      <c r="FQ156" s="5">
        <v>0.019152777777777776</v>
      </c>
      <c r="FR156" s="5">
        <v>0.019670138888888886</v>
      </c>
      <c r="FS156" s="5">
        <v>0.009402777777777777</v>
      </c>
      <c r="FT156" s="5">
        <v>0.010483796296296297</v>
      </c>
      <c r="FU156" s="5">
        <v>0.011938657407407407</v>
      </c>
      <c r="FV156" s="3">
        <v>8353.0</v>
      </c>
      <c r="FW156" s="3">
        <v>11744.0</v>
      </c>
      <c r="FX156" s="3">
        <v>5143.0</v>
      </c>
      <c r="FY156" s="3">
        <v>57311.0</v>
      </c>
      <c r="FZ156" s="3">
        <v>4905.0</v>
      </c>
      <c r="GA156" s="3">
        <v>102217.0</v>
      </c>
      <c r="GB156" s="3">
        <v>4772.0</v>
      </c>
      <c r="GC156" s="3">
        <v>17673.0</v>
      </c>
      <c r="GD156" s="3">
        <v>69344.0</v>
      </c>
      <c r="GE156" s="3">
        <v>46735.0</v>
      </c>
      <c r="GF156" s="3">
        <v>58513.0</v>
      </c>
      <c r="GG156" s="3">
        <v>25210.0</v>
      </c>
      <c r="GH156" s="3">
        <v>44524.0</v>
      </c>
      <c r="GI156" s="3">
        <v>56214.0</v>
      </c>
      <c r="GJ156" s="3">
        <v>60865.0</v>
      </c>
      <c r="GK156" s="3">
        <v>43427.0</v>
      </c>
      <c r="GL156" s="9">
        <f t="shared" si="16"/>
        <v>38559.375</v>
      </c>
      <c r="GM156" s="9">
        <f t="shared" si="17"/>
        <v>28661.11034</v>
      </c>
      <c r="GN156" s="4">
        <f t="shared" si="18"/>
        <v>616950</v>
      </c>
      <c r="GO156" s="3">
        <v>8353.0</v>
      </c>
      <c r="GP156" s="3">
        <v>11744.0</v>
      </c>
      <c r="GQ156" s="3">
        <v>5143.0</v>
      </c>
      <c r="GR156" s="3">
        <v>57311.0</v>
      </c>
      <c r="GS156" s="3">
        <v>4905.0</v>
      </c>
      <c r="GT156" s="3">
        <v>102217.0</v>
      </c>
      <c r="GU156" s="3">
        <v>4772.0</v>
      </c>
      <c r="GV156" s="3">
        <v>17673.0</v>
      </c>
      <c r="GW156" s="3">
        <v>69344.0</v>
      </c>
      <c r="GX156" s="3">
        <v>46735.0</v>
      </c>
      <c r="GY156" s="3">
        <v>58513.0</v>
      </c>
      <c r="GZ156" s="3">
        <v>25210.0</v>
      </c>
      <c r="HA156" s="3">
        <v>44524.0</v>
      </c>
      <c r="HB156" s="3">
        <v>56214.0</v>
      </c>
      <c r="HC156" s="3">
        <v>60865.0</v>
      </c>
      <c r="HD156" s="3">
        <v>43427.0</v>
      </c>
      <c r="HE156" s="9">
        <f t="shared" si="19"/>
        <v>38559.375</v>
      </c>
      <c r="HF156" s="9">
        <f t="shared" si="20"/>
        <v>28661.11034</v>
      </c>
      <c r="HG156" s="4">
        <f t="shared" si="21"/>
        <v>616950</v>
      </c>
      <c r="HH156" s="3">
        <v>624538.0</v>
      </c>
      <c r="HI156" s="3">
        <v>624538.0</v>
      </c>
      <c r="HJ156" s="3">
        <v>624563.0</v>
      </c>
      <c r="HK156" s="3">
        <v>624564.0</v>
      </c>
      <c r="HL156" s="3">
        <v>945250.0</v>
      </c>
      <c r="HM156" s="3">
        <v>945251.0</v>
      </c>
      <c r="HN156" s="3">
        <v>945303.0</v>
      </c>
      <c r="HO156" s="3">
        <v>945304.0</v>
      </c>
      <c r="HP156" s="3">
        <v>1.0</v>
      </c>
      <c r="HQ156" s="3">
        <v>0.0</v>
      </c>
      <c r="HR156" s="3">
        <v>0.0</v>
      </c>
      <c r="HS156" s="3">
        <v>0.0</v>
      </c>
      <c r="HT156" s="9">
        <f t="shared" si="22"/>
        <v>0.25</v>
      </c>
      <c r="HU156" s="9">
        <f t="shared" si="23"/>
        <v>0.5</v>
      </c>
      <c r="HV156" s="4">
        <f t="shared" si="24"/>
        <v>1</v>
      </c>
      <c r="HW156" s="3">
        <v>0.0</v>
      </c>
      <c r="HX156" s="3">
        <v>0.0</v>
      </c>
      <c r="HY156" s="3">
        <v>0.0</v>
      </c>
      <c r="HZ156" s="3">
        <v>0.0</v>
      </c>
      <c r="IA156" s="3">
        <v>0.0</v>
      </c>
      <c r="IB156" s="3">
        <v>0.0</v>
      </c>
      <c r="IC156" s="3">
        <v>3.0</v>
      </c>
      <c r="ID156" s="3">
        <v>3.0</v>
      </c>
      <c r="IE156" s="9">
        <f t="shared" si="25"/>
        <v>1.5</v>
      </c>
      <c r="IF156" s="9">
        <f t="shared" si="26"/>
        <v>1.732050808</v>
      </c>
      <c r="IG156" s="4">
        <f t="shared" si="27"/>
        <v>6</v>
      </c>
      <c r="IH156" s="3">
        <v>0.0</v>
      </c>
      <c r="II156" s="3">
        <v>0.0</v>
      </c>
      <c r="IJ156" s="3">
        <v>1.0</v>
      </c>
      <c r="IK156" s="3">
        <v>1.0</v>
      </c>
      <c r="IL156" s="9">
        <f t="shared" si="28"/>
        <v>0.5</v>
      </c>
      <c r="IM156" s="9">
        <f t="shared" si="29"/>
        <v>0.5773502692</v>
      </c>
      <c r="IN156" s="4">
        <f t="shared" si="30"/>
        <v>2</v>
      </c>
      <c r="IO156" s="5">
        <v>0.010637731481481482</v>
      </c>
      <c r="IP156" s="5">
        <v>0.010637731481481482</v>
      </c>
      <c r="IQ156" s="5">
        <v>0.010642361111111111</v>
      </c>
      <c r="IR156" s="5">
        <v>0.010671296296296297</v>
      </c>
      <c r="IS156" s="5">
        <v>0.010646990740740742</v>
      </c>
      <c r="IT156" s="5">
        <v>0.010642361111111111</v>
      </c>
      <c r="IU156" s="5">
        <v>0.010666666666666666</v>
      </c>
      <c r="IV156" s="5">
        <v>0.010675925925925927</v>
      </c>
      <c r="IW156" s="3">
        <v>8013.0</v>
      </c>
      <c r="IX156" s="3">
        <v>19740.0</v>
      </c>
      <c r="IY156" s="3">
        <v>73255.0</v>
      </c>
      <c r="IZ156" s="3">
        <v>33467.0</v>
      </c>
      <c r="JA156" s="9">
        <f t="shared" si="31"/>
        <v>33618.75</v>
      </c>
      <c r="JB156" s="9">
        <f t="shared" si="32"/>
        <v>28397.94286</v>
      </c>
      <c r="JC156" s="4">
        <f t="shared" si="33"/>
        <v>134475</v>
      </c>
      <c r="JD156" s="3">
        <v>8013.0</v>
      </c>
      <c r="JE156" s="3">
        <v>19740.0</v>
      </c>
      <c r="JF156" s="3">
        <v>73255.0</v>
      </c>
      <c r="JG156" s="3">
        <v>33467.0</v>
      </c>
      <c r="JH156" s="3">
        <v>1.0</v>
      </c>
      <c r="JI156" s="3">
        <v>2.0</v>
      </c>
      <c r="JJ156" s="3">
        <v>2.0</v>
      </c>
      <c r="JK156" s="3">
        <v>2.0</v>
      </c>
      <c r="JL156" s="31"/>
    </row>
    <row r="157" ht="13.5" customHeight="1">
      <c r="A157" s="34">
        <v>34.0</v>
      </c>
      <c r="B157" s="3">
        <v>229288.0</v>
      </c>
      <c r="C157" s="4">
        <v>0.737994945</v>
      </c>
      <c r="D157" s="4">
        <v>1.0</v>
      </c>
      <c r="E157" s="4">
        <v>1.0</v>
      </c>
      <c r="F157" s="4">
        <v>0.0</v>
      </c>
      <c r="G157" s="4">
        <v>1.0</v>
      </c>
      <c r="H157" s="3">
        <v>16.0</v>
      </c>
      <c r="I157" s="3">
        <v>1045748.0</v>
      </c>
      <c r="J157" s="3">
        <v>3.0</v>
      </c>
      <c r="K157" s="3">
        <v>26965.0</v>
      </c>
      <c r="L157" s="3">
        <v>4186297.0</v>
      </c>
      <c r="M157" s="5">
        <v>0.0033159722222222223</v>
      </c>
      <c r="N157" s="5">
        <v>0.011811342592592594</v>
      </c>
      <c r="O157" s="3">
        <v>188411.0</v>
      </c>
      <c r="P157" s="3">
        <v>323712.0</v>
      </c>
      <c r="Q157" s="5">
        <v>0.019421296296296294</v>
      </c>
      <c r="R157" s="3" t="s">
        <v>416</v>
      </c>
      <c r="S157" s="8">
        <v>622781.0</v>
      </c>
      <c r="T157" s="8">
        <v>622781.0</v>
      </c>
      <c r="U157" s="3">
        <v>623092.0</v>
      </c>
      <c r="V157" s="3">
        <v>623092.0</v>
      </c>
      <c r="W157" s="3">
        <v>623136.0</v>
      </c>
      <c r="X157" s="3">
        <v>623136.0</v>
      </c>
      <c r="Y157" s="3">
        <v>623167.0</v>
      </c>
      <c r="Z157" s="3">
        <v>623167.0</v>
      </c>
      <c r="AA157" s="8">
        <v>624294.0</v>
      </c>
      <c r="AB157" s="3">
        <v>624295.0</v>
      </c>
      <c r="AC157" s="3">
        <v>624301.0</v>
      </c>
      <c r="AD157" s="3">
        <v>624302.0</v>
      </c>
      <c r="AE157" s="8">
        <v>624311.0</v>
      </c>
      <c r="AF157" s="3">
        <v>624312.0</v>
      </c>
      <c r="AG157" s="3">
        <v>624313.0</v>
      </c>
      <c r="AH157" s="3">
        <v>624314.0</v>
      </c>
      <c r="AI157" s="3">
        <v>942864.0</v>
      </c>
      <c r="AJ157" s="3">
        <v>942865.0</v>
      </c>
      <c r="AK157" s="3">
        <v>943281.0</v>
      </c>
      <c r="AL157" s="3">
        <v>943283.0</v>
      </c>
      <c r="AM157" s="3">
        <v>943385.0</v>
      </c>
      <c r="AN157" s="3">
        <v>943386.0</v>
      </c>
      <c r="AO157" s="3">
        <v>943417.0</v>
      </c>
      <c r="AP157" s="3">
        <v>943418.0</v>
      </c>
      <c r="AQ157" s="3">
        <v>944957.0</v>
      </c>
      <c r="AR157" s="3">
        <v>944958.0</v>
      </c>
      <c r="AS157" s="3">
        <v>944966.0</v>
      </c>
      <c r="AT157" s="3">
        <v>944969.0</v>
      </c>
      <c r="AU157" s="3">
        <v>944991.0</v>
      </c>
      <c r="AV157" s="3">
        <v>944992.0</v>
      </c>
      <c r="AW157" s="3">
        <v>944993.0</v>
      </c>
      <c r="AX157" s="3">
        <v>944994.0</v>
      </c>
      <c r="AY157" s="3">
        <v>1.0</v>
      </c>
      <c r="AZ157" s="3">
        <v>1.0</v>
      </c>
      <c r="BA157" s="3">
        <v>1.0</v>
      </c>
      <c r="BB157" s="3">
        <v>0.0</v>
      </c>
      <c r="BC157" s="3">
        <v>1.0</v>
      </c>
      <c r="BD157" s="3">
        <v>0.0</v>
      </c>
      <c r="BE157" s="3">
        <v>1.0</v>
      </c>
      <c r="BF157" s="3">
        <v>1.0</v>
      </c>
      <c r="BG157" s="8">
        <v>0.0</v>
      </c>
      <c r="BH157" s="3">
        <v>0.0</v>
      </c>
      <c r="BI157" s="3">
        <v>1.0</v>
      </c>
      <c r="BJ157" s="3">
        <v>1.0</v>
      </c>
      <c r="BK157" s="8">
        <v>1.0</v>
      </c>
      <c r="BL157" s="3">
        <v>1.0</v>
      </c>
      <c r="BM157" s="3">
        <v>1.0</v>
      </c>
      <c r="BN157" s="3">
        <v>1.0</v>
      </c>
      <c r="BO157" s="9">
        <f t="shared" si="1"/>
        <v>0.75</v>
      </c>
      <c r="BP157" s="9">
        <f t="shared" si="2"/>
        <v>0.4472135955</v>
      </c>
      <c r="BQ157" s="4">
        <f t="shared" si="3"/>
        <v>12</v>
      </c>
      <c r="BR157" s="3">
        <v>0.0</v>
      </c>
      <c r="BS157" s="3">
        <v>0.0</v>
      </c>
      <c r="BT157" s="3">
        <v>0.0</v>
      </c>
      <c r="BU157" s="3">
        <v>0.0</v>
      </c>
      <c r="BV157" s="3">
        <v>0.0</v>
      </c>
      <c r="BW157" s="3">
        <v>0.0</v>
      </c>
      <c r="BX157" s="3">
        <v>0.0</v>
      </c>
      <c r="BY157" s="3">
        <v>0.0</v>
      </c>
      <c r="BZ157" s="3">
        <v>0.0</v>
      </c>
      <c r="CA157" s="3">
        <v>0.0</v>
      </c>
      <c r="CB157" s="3">
        <v>0.0</v>
      </c>
      <c r="CC157" s="3">
        <v>0.0</v>
      </c>
      <c r="CD157" s="3">
        <v>0.0</v>
      </c>
      <c r="CE157" s="3">
        <v>0.0</v>
      </c>
      <c r="CF157" s="3">
        <v>0.0</v>
      </c>
      <c r="CG157" s="3">
        <v>0.0</v>
      </c>
      <c r="CH157" s="9">
        <f t="shared" si="4"/>
        <v>0</v>
      </c>
      <c r="CI157" s="9">
        <f t="shared" si="5"/>
        <v>0</v>
      </c>
      <c r="CJ157" s="4">
        <f t="shared" si="6"/>
        <v>0</v>
      </c>
      <c r="CK157" s="3">
        <v>0.0</v>
      </c>
      <c r="CL157" s="3">
        <v>0.0</v>
      </c>
      <c r="CM157" s="3">
        <v>0.0</v>
      </c>
      <c r="CN157" s="3">
        <v>0.0</v>
      </c>
      <c r="CO157" s="3">
        <v>0.0</v>
      </c>
      <c r="CP157" s="3">
        <v>0.0</v>
      </c>
      <c r="CQ157" s="3">
        <v>0.0</v>
      </c>
      <c r="CR157" s="3">
        <v>0.0</v>
      </c>
      <c r="CS157" s="3">
        <v>1.0</v>
      </c>
      <c r="CT157" s="3">
        <v>0.0</v>
      </c>
      <c r="CU157" s="3">
        <v>0.0</v>
      </c>
      <c r="CV157" s="3">
        <v>0.0</v>
      </c>
      <c r="CW157" s="3">
        <v>0.0</v>
      </c>
      <c r="CX157" s="3">
        <v>0.0</v>
      </c>
      <c r="CY157" s="3">
        <v>0.0</v>
      </c>
      <c r="CZ157" s="3">
        <v>0.0</v>
      </c>
      <c r="DA157" s="9">
        <f t="shared" si="7"/>
        <v>0.0625</v>
      </c>
      <c r="DB157" s="9">
        <f t="shared" si="8"/>
        <v>0.25</v>
      </c>
      <c r="DC157" s="4">
        <f t="shared" si="9"/>
        <v>1</v>
      </c>
      <c r="DD157" s="3">
        <v>0.0</v>
      </c>
      <c r="DE157" s="3">
        <v>0.0</v>
      </c>
      <c r="DF157" s="3">
        <v>0.0</v>
      </c>
      <c r="DG157" s="3">
        <v>0.0</v>
      </c>
      <c r="DH157" s="3">
        <v>0.0</v>
      </c>
      <c r="DI157" s="3">
        <v>0.0</v>
      </c>
      <c r="DJ157" s="3">
        <v>0.0</v>
      </c>
      <c r="DK157" s="3">
        <v>0.0</v>
      </c>
      <c r="DL157" s="3">
        <v>0.0</v>
      </c>
      <c r="DM157" s="3">
        <v>0.0</v>
      </c>
      <c r="DN157" s="3">
        <v>0.0</v>
      </c>
      <c r="DO157" s="3">
        <v>0.0</v>
      </c>
      <c r="DP157" s="3">
        <v>0.0</v>
      </c>
      <c r="DQ157" s="3">
        <v>0.0</v>
      </c>
      <c r="DR157" s="3">
        <v>0.0</v>
      </c>
      <c r="DS157" s="3">
        <v>0.0</v>
      </c>
      <c r="DT157" s="9">
        <f t="shared" si="10"/>
        <v>0</v>
      </c>
      <c r="DU157" s="9">
        <f t="shared" si="11"/>
        <v>0</v>
      </c>
      <c r="DV157" s="4">
        <f t="shared" si="12"/>
        <v>0</v>
      </c>
      <c r="DW157" s="3">
        <v>1.0</v>
      </c>
      <c r="DX157" s="3">
        <v>1.0</v>
      </c>
      <c r="DY157" s="3">
        <v>1.0</v>
      </c>
      <c r="DZ157" s="3">
        <v>2.0</v>
      </c>
      <c r="EA157" s="3">
        <v>1.0</v>
      </c>
      <c r="EB157" s="3">
        <v>2.0</v>
      </c>
      <c r="EC157" s="3">
        <v>1.0</v>
      </c>
      <c r="ED157" s="3">
        <v>1.0</v>
      </c>
      <c r="EE157" s="3">
        <v>4.0</v>
      </c>
      <c r="EF157" s="3">
        <v>2.0</v>
      </c>
      <c r="EG157" s="3">
        <v>1.0</v>
      </c>
      <c r="EH157" s="3">
        <v>1.0</v>
      </c>
      <c r="EI157" s="3">
        <v>1.0</v>
      </c>
      <c r="EJ157" s="3">
        <v>1.0</v>
      </c>
      <c r="EK157" s="3">
        <v>1.0</v>
      </c>
      <c r="EL157" s="3">
        <v>1.0</v>
      </c>
      <c r="EM157" s="9">
        <f t="shared" si="13"/>
        <v>1.375</v>
      </c>
      <c r="EN157" s="9">
        <f t="shared" si="14"/>
        <v>0.8062257748</v>
      </c>
      <c r="EO157" s="4">
        <f t="shared" si="15"/>
        <v>22</v>
      </c>
      <c r="EP157" s="7">
        <v>41758.669444444444</v>
      </c>
      <c r="EQ157" s="7">
        <v>41758.669444444444</v>
      </c>
      <c r="ER157" s="7">
        <v>41758.67013888889</v>
      </c>
      <c r="ES157" s="7">
        <v>41758.67013888889</v>
      </c>
      <c r="ET157" s="7">
        <v>41758.67083333333</v>
      </c>
      <c r="EU157" s="7">
        <v>41758.67083333333</v>
      </c>
      <c r="EV157" s="7">
        <v>41758.67152777778</v>
      </c>
      <c r="EW157" s="7">
        <v>41758.67152777778</v>
      </c>
      <c r="EX157" s="7">
        <v>41758.67222222222</v>
      </c>
      <c r="EY157" s="7">
        <v>41758.67291666667</v>
      </c>
      <c r="EZ157" s="7">
        <v>41758.67361111111</v>
      </c>
      <c r="FA157" s="7">
        <v>41758.67569444444</v>
      </c>
      <c r="FB157" s="7">
        <v>41758.67638888889</v>
      </c>
      <c r="FC157" s="7">
        <v>41758.67638888889</v>
      </c>
      <c r="FD157" s="7">
        <v>41758.677083333336</v>
      </c>
      <c r="FE157" s="7">
        <v>41758.677777777775</v>
      </c>
      <c r="FF157" s="5">
        <v>0.00340625</v>
      </c>
      <c r="FG157" s="5">
        <v>0.003508101851851852</v>
      </c>
      <c r="FH157" s="5">
        <v>0.0035624999999999997</v>
      </c>
      <c r="FI157" s="5">
        <v>0.004460648148148148</v>
      </c>
      <c r="FJ157" s="5">
        <v>0.004542824074074074</v>
      </c>
      <c r="FK157" s="5">
        <v>0.005225694444444445</v>
      </c>
      <c r="FL157" s="5">
        <v>0.005298611111111112</v>
      </c>
      <c r="FM157" s="5">
        <v>0.005618055555555556</v>
      </c>
      <c r="FN157" s="5">
        <v>0.006876157407407408</v>
      </c>
      <c r="FO157" s="5">
        <v>0.0074976851851851845</v>
      </c>
      <c r="FP157" s="5">
        <v>0.009040509259259259</v>
      </c>
      <c r="FQ157" s="5">
        <v>0.00976736111111111</v>
      </c>
      <c r="FR157" s="5">
        <v>0.010168981481481482</v>
      </c>
      <c r="FS157" s="5">
        <v>0.010762731481481482</v>
      </c>
      <c r="FT157" s="5">
        <v>0.011315972222222222</v>
      </c>
      <c r="FU157" s="5">
        <v>0.011810185185185186</v>
      </c>
      <c r="FV157" s="3">
        <v>8291.0</v>
      </c>
      <c r="FW157" s="3">
        <v>8096.0</v>
      </c>
      <c r="FX157" s="3">
        <v>3816.0</v>
      </c>
      <c r="FY157" s="3">
        <v>24832.0</v>
      </c>
      <c r="FZ157" s="3">
        <v>5512.0</v>
      </c>
      <c r="GA157" s="3">
        <v>35311.0</v>
      </c>
      <c r="GB157" s="3">
        <v>5775.0</v>
      </c>
      <c r="GC157" s="3">
        <v>27351.0</v>
      </c>
      <c r="GD157" s="3">
        <v>46237.0</v>
      </c>
      <c r="GE157" s="3">
        <v>30562.0</v>
      </c>
      <c r="GF157" s="3">
        <v>133099.0</v>
      </c>
      <c r="GG157" s="3">
        <v>62922.0</v>
      </c>
      <c r="GH157" s="3">
        <v>34546.0</v>
      </c>
      <c r="GI157" s="3">
        <v>50917.0</v>
      </c>
      <c r="GJ157" s="3">
        <v>47714.0</v>
      </c>
      <c r="GK157" s="3">
        <v>42353.0</v>
      </c>
      <c r="GL157" s="9">
        <f t="shared" si="16"/>
        <v>35458.375</v>
      </c>
      <c r="GM157" s="9">
        <f t="shared" si="17"/>
        <v>31948.08106</v>
      </c>
      <c r="GN157" s="4">
        <f t="shared" si="18"/>
        <v>567334</v>
      </c>
      <c r="GO157" s="3">
        <v>8291.0</v>
      </c>
      <c r="GP157" s="3">
        <v>8096.0</v>
      </c>
      <c r="GQ157" s="3">
        <v>3816.0</v>
      </c>
      <c r="GR157" s="3">
        <v>24832.0</v>
      </c>
      <c r="GS157" s="3">
        <v>5512.0</v>
      </c>
      <c r="GT157" s="3">
        <v>35311.0</v>
      </c>
      <c r="GU157" s="3">
        <v>5775.0</v>
      </c>
      <c r="GV157" s="3">
        <v>27351.0</v>
      </c>
      <c r="GW157" s="3">
        <v>46237.0</v>
      </c>
      <c r="GX157" s="3">
        <v>30562.0</v>
      </c>
      <c r="GY157" s="3">
        <v>133099.0</v>
      </c>
      <c r="GZ157" s="3">
        <v>62922.0</v>
      </c>
      <c r="HA157" s="3">
        <v>34546.0</v>
      </c>
      <c r="HB157" s="3">
        <v>50917.0</v>
      </c>
      <c r="HC157" s="3">
        <v>47714.0</v>
      </c>
      <c r="HD157" s="3">
        <v>42353.0</v>
      </c>
      <c r="HE157" s="9">
        <f t="shared" si="19"/>
        <v>35458.375</v>
      </c>
      <c r="HF157" s="9">
        <f t="shared" si="20"/>
        <v>31948.08106</v>
      </c>
      <c r="HG157" s="4">
        <f t="shared" si="21"/>
        <v>567334</v>
      </c>
      <c r="HH157" s="3">
        <v>624538.0</v>
      </c>
      <c r="HI157" s="3">
        <v>624538.0</v>
      </c>
      <c r="HJ157" s="3">
        <v>624563.0</v>
      </c>
      <c r="HK157" s="3">
        <v>624564.0</v>
      </c>
      <c r="HL157" s="3">
        <v>945250.0</v>
      </c>
      <c r="HM157" s="3">
        <v>945251.0</v>
      </c>
      <c r="HN157" s="3">
        <v>945303.0</v>
      </c>
      <c r="HO157" s="3">
        <v>945304.0</v>
      </c>
      <c r="HP157" s="3">
        <v>1.0</v>
      </c>
      <c r="HQ157" s="3">
        <v>1.0</v>
      </c>
      <c r="HR157" s="3">
        <v>1.0</v>
      </c>
      <c r="HS157" s="3">
        <v>0.0</v>
      </c>
      <c r="HT157" s="9">
        <f t="shared" si="22"/>
        <v>0.75</v>
      </c>
      <c r="HU157" s="9">
        <f t="shared" si="23"/>
        <v>0.5</v>
      </c>
      <c r="HV157" s="4">
        <f t="shared" si="24"/>
        <v>3</v>
      </c>
      <c r="HW157" s="3">
        <v>0.0</v>
      </c>
      <c r="HX157" s="3">
        <v>0.0</v>
      </c>
      <c r="HY157" s="3">
        <v>0.0</v>
      </c>
      <c r="HZ157" s="3">
        <v>0.0</v>
      </c>
      <c r="IA157" s="3">
        <v>0.0</v>
      </c>
      <c r="IB157" s="3">
        <v>0.0</v>
      </c>
      <c r="IC157" s="3">
        <v>0.0</v>
      </c>
      <c r="ID157" s="3">
        <v>2.0</v>
      </c>
      <c r="IE157" s="9">
        <f t="shared" si="25"/>
        <v>0.5</v>
      </c>
      <c r="IF157" s="9">
        <f t="shared" si="26"/>
        <v>1</v>
      </c>
      <c r="IG157" s="4">
        <f t="shared" si="27"/>
        <v>2</v>
      </c>
      <c r="IH157" s="3">
        <v>0.0</v>
      </c>
      <c r="II157" s="3">
        <v>0.0</v>
      </c>
      <c r="IJ157" s="3">
        <v>0.0</v>
      </c>
      <c r="IK157" s="3">
        <v>0.0</v>
      </c>
      <c r="IL157" s="9">
        <f t="shared" si="28"/>
        <v>0</v>
      </c>
      <c r="IM157" s="9">
        <f t="shared" si="29"/>
        <v>0</v>
      </c>
      <c r="IN157" s="4">
        <f t="shared" si="30"/>
        <v>0</v>
      </c>
      <c r="IO157" s="5">
        <v>0.01475810185185185</v>
      </c>
      <c r="IP157" s="5">
        <v>0.01476273148148148</v>
      </c>
      <c r="IQ157" s="5">
        <v>0.014773148148148148</v>
      </c>
      <c r="IR157" s="5">
        <v>0.014784722222222222</v>
      </c>
      <c r="IS157" s="5">
        <v>0.01476273148148148</v>
      </c>
      <c r="IT157" s="5">
        <v>0.014773148148148148</v>
      </c>
      <c r="IU157" s="5">
        <v>0.014784722222222222</v>
      </c>
      <c r="IV157" s="5">
        <v>0.014805555555555556</v>
      </c>
      <c r="IW157" s="3">
        <v>33529.0</v>
      </c>
      <c r="IX157" s="3">
        <v>55407.0</v>
      </c>
      <c r="IY157" s="3">
        <v>62760.0</v>
      </c>
      <c r="IZ157" s="3">
        <v>29170.0</v>
      </c>
      <c r="JA157" s="9">
        <f t="shared" si="31"/>
        <v>45216.5</v>
      </c>
      <c r="JB157" s="9">
        <f t="shared" si="32"/>
        <v>16388.0902</v>
      </c>
      <c r="JC157" s="4">
        <f t="shared" si="33"/>
        <v>180866</v>
      </c>
      <c r="JD157" s="3">
        <v>33529.0</v>
      </c>
      <c r="JE157" s="3">
        <v>55407.0</v>
      </c>
      <c r="JF157" s="3">
        <v>62760.0</v>
      </c>
      <c r="JG157" s="3">
        <v>29170.0</v>
      </c>
      <c r="JH157" s="3">
        <v>1.0</v>
      </c>
      <c r="JI157" s="3">
        <v>1.0</v>
      </c>
      <c r="JJ157" s="3">
        <v>1.0</v>
      </c>
      <c r="JK157" s="3">
        <v>5.0</v>
      </c>
      <c r="JL157" s="21"/>
    </row>
    <row r="158" ht="13.5" customHeight="1">
      <c r="A158" s="34">
        <v>41.0</v>
      </c>
      <c r="B158" s="3">
        <v>229307.0</v>
      </c>
      <c r="C158" s="4">
        <v>0.522727273</v>
      </c>
      <c r="D158" s="4">
        <v>0.0</v>
      </c>
      <c r="E158" s="4">
        <v>0.0</v>
      </c>
      <c r="F158" s="4">
        <v>0.0</v>
      </c>
      <c r="G158" s="4">
        <v>1.0</v>
      </c>
      <c r="H158" s="3">
        <v>16.0</v>
      </c>
      <c r="I158" s="3">
        <v>1045748.0</v>
      </c>
      <c r="J158" s="3">
        <v>3.0</v>
      </c>
      <c r="K158" s="3">
        <v>26965.0</v>
      </c>
      <c r="L158" s="3">
        <v>4190540.0</v>
      </c>
      <c r="M158" s="5">
        <v>0.008135416666666668</v>
      </c>
      <c r="N158" s="5">
        <v>0.04048726851851852</v>
      </c>
      <c r="O158" s="3">
        <v>188430.0</v>
      </c>
      <c r="P158" s="3">
        <v>323712.0</v>
      </c>
      <c r="Q158" s="5">
        <v>0.019421296296296294</v>
      </c>
      <c r="R158" s="3" t="s">
        <v>423</v>
      </c>
      <c r="S158" s="8">
        <v>622781.0</v>
      </c>
      <c r="T158" s="8">
        <v>622781.0</v>
      </c>
      <c r="U158" s="3">
        <v>623092.0</v>
      </c>
      <c r="V158" s="3">
        <v>623092.0</v>
      </c>
      <c r="W158" s="3">
        <v>623136.0</v>
      </c>
      <c r="X158" s="3">
        <v>623136.0</v>
      </c>
      <c r="Y158" s="3">
        <v>623167.0</v>
      </c>
      <c r="Z158" s="3">
        <v>623167.0</v>
      </c>
      <c r="AA158" s="8">
        <v>624294.0</v>
      </c>
      <c r="AB158" s="3">
        <v>624295.0</v>
      </c>
      <c r="AC158" s="3">
        <v>624301.0</v>
      </c>
      <c r="AD158" s="3">
        <v>624302.0</v>
      </c>
      <c r="AE158" s="8">
        <v>624311.0</v>
      </c>
      <c r="AF158" s="3">
        <v>624312.0</v>
      </c>
      <c r="AG158" s="3">
        <v>624313.0</v>
      </c>
      <c r="AH158" s="3">
        <v>624314.0</v>
      </c>
      <c r="AI158" s="3">
        <v>942864.0</v>
      </c>
      <c r="AJ158" s="3">
        <v>942865.0</v>
      </c>
      <c r="AK158" s="3">
        <v>943281.0</v>
      </c>
      <c r="AL158" s="3">
        <v>943283.0</v>
      </c>
      <c r="AM158" s="3">
        <v>943385.0</v>
      </c>
      <c r="AN158" s="3">
        <v>943386.0</v>
      </c>
      <c r="AO158" s="3">
        <v>943417.0</v>
      </c>
      <c r="AP158" s="3">
        <v>943418.0</v>
      </c>
      <c r="AQ158" s="3">
        <v>944957.0</v>
      </c>
      <c r="AR158" s="3">
        <v>944958.0</v>
      </c>
      <c r="AS158" s="3">
        <v>944966.0</v>
      </c>
      <c r="AT158" s="3">
        <v>944969.0</v>
      </c>
      <c r="AU158" s="3">
        <v>944991.0</v>
      </c>
      <c r="AV158" s="3">
        <v>944992.0</v>
      </c>
      <c r="AW158" s="3">
        <v>944993.0</v>
      </c>
      <c r="AX158" s="3">
        <v>944994.0</v>
      </c>
      <c r="AY158" s="3">
        <v>1.0</v>
      </c>
      <c r="AZ158" s="3">
        <v>0.0</v>
      </c>
      <c r="BA158" s="3">
        <v>1.0</v>
      </c>
      <c r="BB158" s="3">
        <v>1.0</v>
      </c>
      <c r="BC158" s="3">
        <v>1.0</v>
      </c>
      <c r="BD158" s="3">
        <v>0.0</v>
      </c>
      <c r="BE158" s="3">
        <v>1.0</v>
      </c>
      <c r="BF158" s="3">
        <v>0.0</v>
      </c>
      <c r="BG158" s="8">
        <v>0.0</v>
      </c>
      <c r="BH158" s="3">
        <v>0.0</v>
      </c>
      <c r="BI158" s="3">
        <v>0.0</v>
      </c>
      <c r="BJ158" s="3">
        <v>0.0</v>
      </c>
      <c r="BK158" s="8">
        <v>0.0</v>
      </c>
      <c r="BL158" s="3">
        <v>0.0</v>
      </c>
      <c r="BM158" s="3">
        <v>0.0</v>
      </c>
      <c r="BN158" s="3">
        <v>0.0</v>
      </c>
      <c r="BO158" s="9">
        <f t="shared" si="1"/>
        <v>0.3125</v>
      </c>
      <c r="BP158" s="9">
        <f t="shared" si="2"/>
        <v>0.4787135539</v>
      </c>
      <c r="BQ158" s="4">
        <f t="shared" si="3"/>
        <v>5</v>
      </c>
      <c r="BR158" s="3">
        <v>0.0</v>
      </c>
      <c r="BS158" s="3">
        <v>1.0</v>
      </c>
      <c r="BT158" s="3">
        <v>0.0</v>
      </c>
      <c r="BU158" s="3">
        <v>0.0</v>
      </c>
      <c r="BV158" s="3">
        <v>0.0</v>
      </c>
      <c r="BW158" s="3">
        <v>1.0</v>
      </c>
      <c r="BX158" s="3">
        <v>0.0</v>
      </c>
      <c r="BY158" s="3">
        <v>0.0</v>
      </c>
      <c r="BZ158" s="3">
        <v>0.0</v>
      </c>
      <c r="CA158" s="3">
        <v>0.0</v>
      </c>
      <c r="CB158" s="3">
        <v>0.0</v>
      </c>
      <c r="CC158" s="3">
        <v>1.0</v>
      </c>
      <c r="CD158" s="3">
        <v>0.0</v>
      </c>
      <c r="CE158" s="3">
        <v>0.0</v>
      </c>
      <c r="CF158" s="3">
        <v>1.0</v>
      </c>
      <c r="CG158" s="3">
        <v>0.0</v>
      </c>
      <c r="CH158" s="9">
        <f t="shared" si="4"/>
        <v>0.25</v>
      </c>
      <c r="CI158" s="9">
        <f t="shared" si="5"/>
        <v>0.4472135955</v>
      </c>
      <c r="CJ158" s="4">
        <f t="shared" si="6"/>
        <v>4</v>
      </c>
      <c r="CK158" s="3">
        <v>0.0</v>
      </c>
      <c r="CL158" s="3">
        <v>2.0</v>
      </c>
      <c r="CM158" s="3">
        <v>0.0</v>
      </c>
      <c r="CN158" s="3">
        <v>0.0</v>
      </c>
      <c r="CO158" s="3">
        <v>0.0</v>
      </c>
      <c r="CP158" s="3">
        <v>2.0</v>
      </c>
      <c r="CQ158" s="3">
        <v>0.0</v>
      </c>
      <c r="CR158" s="3">
        <v>2.0</v>
      </c>
      <c r="CS158" s="3">
        <v>3.0</v>
      </c>
      <c r="CT158" s="3">
        <v>3.0</v>
      </c>
      <c r="CU158" s="3">
        <v>3.0</v>
      </c>
      <c r="CV158" s="3">
        <v>3.0</v>
      </c>
      <c r="CW158" s="3">
        <v>3.0</v>
      </c>
      <c r="CX158" s="3">
        <v>3.0</v>
      </c>
      <c r="CY158" s="3">
        <v>3.0</v>
      </c>
      <c r="CZ158" s="3">
        <v>3.0</v>
      </c>
      <c r="DA158" s="9">
        <f t="shared" si="7"/>
        <v>1.875</v>
      </c>
      <c r="DB158" s="9">
        <f t="shared" si="8"/>
        <v>1.360147051</v>
      </c>
      <c r="DC158" s="4">
        <f t="shared" si="9"/>
        <v>30</v>
      </c>
      <c r="DD158" s="3">
        <v>0.0</v>
      </c>
      <c r="DE158" s="3">
        <v>0.0</v>
      </c>
      <c r="DF158" s="3">
        <v>0.0</v>
      </c>
      <c r="DG158" s="3">
        <v>0.0</v>
      </c>
      <c r="DH158" s="3">
        <v>0.0</v>
      </c>
      <c r="DI158" s="3">
        <v>0.0</v>
      </c>
      <c r="DJ158" s="3">
        <v>0.0</v>
      </c>
      <c r="DK158" s="3">
        <v>0.0</v>
      </c>
      <c r="DL158" s="3">
        <v>1.0</v>
      </c>
      <c r="DM158" s="3">
        <v>1.0</v>
      </c>
      <c r="DN158" s="3">
        <v>1.0</v>
      </c>
      <c r="DO158" s="3">
        <v>1.0</v>
      </c>
      <c r="DP158" s="3">
        <v>1.0</v>
      </c>
      <c r="DQ158" s="3">
        <v>1.0</v>
      </c>
      <c r="DR158" s="3">
        <v>1.0</v>
      </c>
      <c r="DS158" s="3">
        <v>1.0</v>
      </c>
      <c r="DT158" s="9">
        <f t="shared" si="10"/>
        <v>0.5</v>
      </c>
      <c r="DU158" s="9">
        <f t="shared" si="11"/>
        <v>0.5163977795</v>
      </c>
      <c r="DV158" s="4">
        <f t="shared" si="12"/>
        <v>8</v>
      </c>
      <c r="DW158" s="3">
        <v>1.0</v>
      </c>
      <c r="DX158" s="3">
        <v>1.0</v>
      </c>
      <c r="DY158" s="3">
        <v>1.0</v>
      </c>
      <c r="DZ158" s="3">
        <v>1.0</v>
      </c>
      <c r="EA158" s="3">
        <v>1.0</v>
      </c>
      <c r="EB158" s="3">
        <v>1.0</v>
      </c>
      <c r="EC158" s="3">
        <v>1.0</v>
      </c>
      <c r="ED158" s="3">
        <v>2.0</v>
      </c>
      <c r="EE158" s="3">
        <v>2.0</v>
      </c>
      <c r="EF158" s="3">
        <v>2.0</v>
      </c>
      <c r="EG158" s="3">
        <v>2.0</v>
      </c>
      <c r="EH158" s="3">
        <v>1.0</v>
      </c>
      <c r="EI158" s="3">
        <v>3.0</v>
      </c>
      <c r="EJ158" s="3">
        <v>2.0</v>
      </c>
      <c r="EK158" s="3">
        <v>1.0</v>
      </c>
      <c r="EL158" s="3">
        <v>4.0</v>
      </c>
      <c r="EM158" s="9">
        <f t="shared" si="13"/>
        <v>1.625</v>
      </c>
      <c r="EN158" s="9">
        <f t="shared" si="14"/>
        <v>0.8850612032</v>
      </c>
      <c r="EO158" s="4">
        <f t="shared" si="15"/>
        <v>26</v>
      </c>
      <c r="EP158" s="7">
        <v>41759.38263888889</v>
      </c>
      <c r="EQ158" s="7">
        <v>41759.38611111111</v>
      </c>
      <c r="ER158" s="7">
        <v>41759.38680555556</v>
      </c>
      <c r="ES158" s="7">
        <v>41759.38680555556</v>
      </c>
      <c r="ET158" s="7">
        <v>41759.3875</v>
      </c>
      <c r="EU158" s="7">
        <v>41759.3875</v>
      </c>
      <c r="EV158" s="7">
        <v>41759.3875</v>
      </c>
      <c r="EW158" s="7">
        <v>41759.388194444444</v>
      </c>
      <c r="EX158" s="7">
        <v>41759.388194444444</v>
      </c>
      <c r="EY158" s="7">
        <v>41759.38888888889</v>
      </c>
      <c r="EZ158" s="7">
        <v>41759.38958333333</v>
      </c>
      <c r="FA158" s="7">
        <v>41759.39097222222</v>
      </c>
      <c r="FB158" s="7">
        <v>41759.39097222222</v>
      </c>
      <c r="FC158" s="7">
        <v>41759.39166666667</v>
      </c>
      <c r="FD158" s="7">
        <v>41759.39236111111</v>
      </c>
      <c r="FE158" s="7">
        <v>41772.62291666667</v>
      </c>
      <c r="FF158" s="5">
        <v>0.011204861111111112</v>
      </c>
      <c r="FG158" s="5">
        <v>0.012236111111111113</v>
      </c>
      <c r="FH158" s="5">
        <v>0.012342592592592593</v>
      </c>
      <c r="FI158" s="5">
        <v>0.01258912037037037</v>
      </c>
      <c r="FJ158" s="5">
        <v>0.012702546296296297</v>
      </c>
      <c r="FK158" s="5">
        <v>0.013015046296296297</v>
      </c>
      <c r="FL158" s="5">
        <v>0.013151620370370369</v>
      </c>
      <c r="FM158" s="5">
        <v>0.013651620370370371</v>
      </c>
      <c r="FN158" s="5">
        <v>0.014195601851851853</v>
      </c>
      <c r="FO158" s="5">
        <v>0.014717592592592593</v>
      </c>
      <c r="FP158" s="5">
        <v>0.016086805555555556</v>
      </c>
      <c r="FQ158" s="5">
        <v>0.01634722222222222</v>
      </c>
      <c r="FR158" s="5">
        <v>0.017010416666666667</v>
      </c>
      <c r="FS158" s="5">
        <v>0.017572916666666667</v>
      </c>
      <c r="FT158" s="5">
        <v>0.039935185185185185</v>
      </c>
      <c r="FU158" s="5">
        <v>0.040486111111111105</v>
      </c>
      <c r="FV158" s="3">
        <v>266039.0</v>
      </c>
      <c r="FW158" s="3">
        <v>79677.0</v>
      </c>
      <c r="FX158" s="3">
        <v>7356.0</v>
      </c>
      <c r="FY158" s="3">
        <v>20724.0</v>
      </c>
      <c r="FZ158" s="3">
        <v>7447.0</v>
      </c>
      <c r="GA158" s="3">
        <v>18285.0</v>
      </c>
      <c r="GB158" s="3">
        <v>7291.0</v>
      </c>
      <c r="GC158" s="3">
        <v>31479.0</v>
      </c>
      <c r="GD158" s="3">
        <v>21325.0</v>
      </c>
      <c r="GE158" s="3">
        <v>33541.0</v>
      </c>
      <c r="GF158" s="3">
        <v>103127.0</v>
      </c>
      <c r="GG158" s="3">
        <v>13913.0</v>
      </c>
      <c r="GH158" s="3">
        <v>34083.0</v>
      </c>
      <c r="GI158" s="3">
        <v>38993.0</v>
      </c>
      <c r="GJ158" s="3">
        <v>6.048E8</v>
      </c>
      <c r="GK158" s="3">
        <v>28632.0</v>
      </c>
      <c r="GL158" s="9">
        <f t="shared" si="16"/>
        <v>37844494.5</v>
      </c>
      <c r="GM158" s="9">
        <f t="shared" si="17"/>
        <v>151188148.3</v>
      </c>
      <c r="GN158" s="4">
        <f t="shared" si="18"/>
        <v>605511912</v>
      </c>
      <c r="GO158" s="3">
        <v>266039.0</v>
      </c>
      <c r="GP158" s="3">
        <v>79677.0</v>
      </c>
      <c r="GQ158" s="3">
        <v>7356.0</v>
      </c>
      <c r="GR158" s="3">
        <v>20724.0</v>
      </c>
      <c r="GS158" s="3">
        <v>7447.0</v>
      </c>
      <c r="GT158" s="3">
        <v>18285.0</v>
      </c>
      <c r="GU158" s="3">
        <v>7291.0</v>
      </c>
      <c r="GV158" s="3">
        <v>31479.0</v>
      </c>
      <c r="GW158" s="3">
        <v>21325.0</v>
      </c>
      <c r="GX158" s="3">
        <v>33541.0</v>
      </c>
      <c r="GY158" s="3">
        <v>103127.0</v>
      </c>
      <c r="GZ158" s="3">
        <v>13913.0</v>
      </c>
      <c r="HA158" s="3">
        <v>34083.0</v>
      </c>
      <c r="HB158" s="3">
        <v>38993.0</v>
      </c>
      <c r="HC158" s="3">
        <v>6.048E8</v>
      </c>
      <c r="HD158" s="3">
        <v>28632.0</v>
      </c>
      <c r="HE158" s="9">
        <f t="shared" si="19"/>
        <v>37844494.5</v>
      </c>
      <c r="HF158" s="9">
        <f t="shared" si="20"/>
        <v>151188148.3</v>
      </c>
      <c r="HG158" s="4">
        <f t="shared" si="21"/>
        <v>605511912</v>
      </c>
      <c r="HH158" s="3">
        <v>624538.0</v>
      </c>
      <c r="HI158" s="3">
        <v>624538.0</v>
      </c>
      <c r="HJ158" s="3">
        <v>624563.0</v>
      </c>
      <c r="HK158" s="3">
        <v>624564.0</v>
      </c>
      <c r="HL158" s="3">
        <v>945250.0</v>
      </c>
      <c r="HM158" s="3">
        <v>945251.0</v>
      </c>
      <c r="HN158" s="3">
        <v>945303.0</v>
      </c>
      <c r="HO158" s="3">
        <v>945304.0</v>
      </c>
      <c r="HP158" s="3">
        <v>1.0</v>
      </c>
      <c r="HQ158" s="3">
        <v>1.0</v>
      </c>
      <c r="HR158" s="3">
        <v>0.0</v>
      </c>
      <c r="HS158" s="3">
        <v>0.0</v>
      </c>
      <c r="HT158" s="9">
        <f t="shared" si="22"/>
        <v>0.5</v>
      </c>
      <c r="HU158" s="9">
        <f t="shared" si="23"/>
        <v>0.5773502692</v>
      </c>
      <c r="HV158" s="4">
        <f t="shared" si="24"/>
        <v>2</v>
      </c>
      <c r="HW158" s="3">
        <v>0.0</v>
      </c>
      <c r="HX158" s="3">
        <v>0.0</v>
      </c>
      <c r="HY158" s="3">
        <v>0.0</v>
      </c>
      <c r="HZ158" s="3">
        <v>0.0</v>
      </c>
      <c r="IA158" s="3">
        <v>0.0</v>
      </c>
      <c r="IB158" s="3">
        <v>0.0</v>
      </c>
      <c r="IC158" s="3">
        <v>0.0</v>
      </c>
      <c r="ID158" s="3">
        <v>3.0</v>
      </c>
      <c r="IE158" s="9">
        <f t="shared" si="25"/>
        <v>0.75</v>
      </c>
      <c r="IF158" s="9">
        <f t="shared" si="26"/>
        <v>1.5</v>
      </c>
      <c r="IG158" s="4">
        <f t="shared" si="27"/>
        <v>3</v>
      </c>
      <c r="IH158" s="3">
        <v>0.0</v>
      </c>
      <c r="II158" s="3">
        <v>0.0</v>
      </c>
      <c r="IJ158" s="3">
        <v>0.0</v>
      </c>
      <c r="IK158" s="3">
        <v>1.0</v>
      </c>
      <c r="IL158" s="9">
        <f t="shared" si="28"/>
        <v>0.25</v>
      </c>
      <c r="IM158" s="9">
        <f t="shared" si="29"/>
        <v>0.5</v>
      </c>
      <c r="IN158" s="4">
        <f t="shared" si="30"/>
        <v>1</v>
      </c>
      <c r="IO158" s="5">
        <v>0.012295138888888888</v>
      </c>
      <c r="IP158" s="5">
        <v>0.012296296296296296</v>
      </c>
      <c r="IQ158" s="5">
        <v>0.012319444444444444</v>
      </c>
      <c r="IR158" s="5">
        <v>0.012355324074074074</v>
      </c>
      <c r="IS158" s="5">
        <v>0.012296296296296296</v>
      </c>
      <c r="IT158" s="5">
        <v>0.012319444444444444</v>
      </c>
      <c r="IU158" s="5">
        <v>0.012355324074074074</v>
      </c>
      <c r="IV158" s="5">
        <v>0.012373842592592594</v>
      </c>
      <c r="IW158" s="3">
        <v>9549.0</v>
      </c>
      <c r="IX158" s="3">
        <v>119209.0</v>
      </c>
      <c r="IY158" s="3">
        <v>62349.0</v>
      </c>
      <c r="IZ158" s="3">
        <v>16880.0</v>
      </c>
      <c r="JA158" s="9">
        <f t="shared" si="31"/>
        <v>51996.75</v>
      </c>
      <c r="JB158" s="9">
        <f t="shared" si="32"/>
        <v>50529.37509</v>
      </c>
      <c r="JC158" s="4">
        <f t="shared" si="33"/>
        <v>207987</v>
      </c>
      <c r="JD158" s="3">
        <v>9549.0</v>
      </c>
      <c r="JE158" s="3">
        <v>119209.0</v>
      </c>
      <c r="JF158" s="3">
        <v>62349.0</v>
      </c>
      <c r="JG158" s="3">
        <v>16880.0</v>
      </c>
      <c r="JH158" s="3">
        <v>1.0</v>
      </c>
      <c r="JI158" s="3">
        <v>1.0</v>
      </c>
      <c r="JJ158" s="3">
        <v>2.0</v>
      </c>
      <c r="JK158" s="3">
        <v>3.0</v>
      </c>
      <c r="JL158" s="21"/>
    </row>
    <row r="159" ht="13.5" customHeight="1">
      <c r="A159" s="34">
        <v>44.0</v>
      </c>
      <c r="B159" s="3">
        <v>229319.0</v>
      </c>
      <c r="C159" s="4">
        <v>0.571428571</v>
      </c>
      <c r="D159" s="4">
        <v>0.0</v>
      </c>
      <c r="E159" s="4">
        <v>0.0</v>
      </c>
      <c r="F159" s="4">
        <v>0.0</v>
      </c>
      <c r="G159" s="4">
        <v>0.0</v>
      </c>
      <c r="H159" s="3">
        <v>14.0</v>
      </c>
      <c r="I159" s="3">
        <v>1045748.0</v>
      </c>
      <c r="J159" s="3">
        <v>3.0</v>
      </c>
      <c r="K159" s="3">
        <v>26965.0</v>
      </c>
      <c r="L159" s="3">
        <v>4185130.0</v>
      </c>
      <c r="M159" s="5">
        <v>0.009905092592592592</v>
      </c>
      <c r="N159" s="3"/>
      <c r="O159" s="3">
        <v>188442.0</v>
      </c>
      <c r="P159" s="3">
        <v>323712.0</v>
      </c>
      <c r="Q159" s="5">
        <v>0.019421296296296294</v>
      </c>
      <c r="R159" s="3"/>
      <c r="S159" s="8">
        <v>622781.0</v>
      </c>
      <c r="T159" s="8">
        <v>622781.0</v>
      </c>
      <c r="U159" s="3">
        <v>623092.0</v>
      </c>
      <c r="V159" s="3">
        <v>623092.0</v>
      </c>
      <c r="W159" s="3">
        <v>623136.0</v>
      </c>
      <c r="X159" s="3">
        <v>623136.0</v>
      </c>
      <c r="Y159" s="3">
        <v>623167.0</v>
      </c>
      <c r="Z159" s="3">
        <v>623167.0</v>
      </c>
      <c r="AA159" s="8">
        <v>624294.0</v>
      </c>
      <c r="AB159" s="3">
        <v>624295.0</v>
      </c>
      <c r="AC159" s="3">
        <v>624301.0</v>
      </c>
      <c r="AD159" s="3">
        <v>624302.0</v>
      </c>
      <c r="AE159" s="8">
        <v>624311.0</v>
      </c>
      <c r="AF159" s="3">
        <v>624312.0</v>
      </c>
      <c r="AG159" s="3"/>
      <c r="AH159" s="3"/>
      <c r="AI159" s="3">
        <v>942864.0</v>
      </c>
      <c r="AJ159" s="3">
        <v>942865.0</v>
      </c>
      <c r="AK159" s="3">
        <v>943281.0</v>
      </c>
      <c r="AL159" s="3">
        <v>943283.0</v>
      </c>
      <c r="AM159" s="3">
        <v>943385.0</v>
      </c>
      <c r="AN159" s="3">
        <v>943386.0</v>
      </c>
      <c r="AO159" s="3">
        <v>943417.0</v>
      </c>
      <c r="AP159" s="3">
        <v>943418.0</v>
      </c>
      <c r="AQ159" s="3">
        <v>944957.0</v>
      </c>
      <c r="AR159" s="3">
        <v>944958.0</v>
      </c>
      <c r="AS159" s="3">
        <v>944966.0</v>
      </c>
      <c r="AT159" s="3">
        <v>944969.0</v>
      </c>
      <c r="AU159" s="3">
        <v>944991.0</v>
      </c>
      <c r="AV159" s="3">
        <v>944992.0</v>
      </c>
      <c r="AW159" s="3"/>
      <c r="AX159" s="3"/>
      <c r="AY159" s="3">
        <v>1.0</v>
      </c>
      <c r="AZ159" s="3">
        <v>1.0</v>
      </c>
      <c r="BA159" s="3">
        <v>1.0</v>
      </c>
      <c r="BB159" s="3">
        <v>0.0</v>
      </c>
      <c r="BC159" s="3">
        <v>1.0</v>
      </c>
      <c r="BD159" s="3">
        <v>1.0</v>
      </c>
      <c r="BE159" s="3">
        <v>1.0</v>
      </c>
      <c r="BF159" s="3">
        <v>1.0</v>
      </c>
      <c r="BG159" s="8">
        <v>1.0</v>
      </c>
      <c r="BH159" s="3">
        <v>0.0</v>
      </c>
      <c r="BI159" s="3">
        <v>1.0</v>
      </c>
      <c r="BJ159" s="3">
        <v>0.0</v>
      </c>
      <c r="BK159" s="8">
        <v>0.0</v>
      </c>
      <c r="BL159" s="3"/>
      <c r="BM159" s="3"/>
      <c r="BN159" s="3"/>
      <c r="BO159" s="9">
        <f t="shared" si="1"/>
        <v>0.6923076923</v>
      </c>
      <c r="BP159" s="9">
        <f t="shared" si="2"/>
        <v>0.4803844614</v>
      </c>
      <c r="BQ159" s="4">
        <f t="shared" si="3"/>
        <v>9</v>
      </c>
      <c r="BR159" s="3">
        <v>0.0</v>
      </c>
      <c r="BS159" s="3">
        <v>0.0</v>
      </c>
      <c r="BT159" s="3">
        <v>0.0</v>
      </c>
      <c r="BU159" s="3">
        <v>0.0</v>
      </c>
      <c r="BV159" s="3">
        <v>0.0</v>
      </c>
      <c r="BW159" s="3">
        <v>0.0</v>
      </c>
      <c r="BX159" s="3">
        <v>0.0</v>
      </c>
      <c r="BY159" s="3">
        <v>0.0</v>
      </c>
      <c r="BZ159" s="3">
        <v>0.0</v>
      </c>
      <c r="CA159" s="3">
        <v>1.0</v>
      </c>
      <c r="CB159" s="3">
        <v>0.0</v>
      </c>
      <c r="CC159" s="3">
        <v>1.0</v>
      </c>
      <c r="CD159" s="3">
        <v>0.0</v>
      </c>
      <c r="CE159" s="3"/>
      <c r="CF159" s="3"/>
      <c r="CG159" s="3"/>
      <c r="CH159" s="9">
        <f t="shared" si="4"/>
        <v>0.1538461538</v>
      </c>
      <c r="CI159" s="9">
        <f t="shared" si="5"/>
        <v>0.3755338081</v>
      </c>
      <c r="CJ159" s="4">
        <f t="shared" si="6"/>
        <v>2</v>
      </c>
      <c r="CK159" s="3">
        <v>0.0</v>
      </c>
      <c r="CL159" s="3">
        <v>0.0</v>
      </c>
      <c r="CM159" s="3">
        <v>0.0</v>
      </c>
      <c r="CN159" s="3">
        <v>0.0</v>
      </c>
      <c r="CO159" s="3">
        <v>0.0</v>
      </c>
      <c r="CP159" s="3">
        <v>0.0</v>
      </c>
      <c r="CQ159" s="3">
        <v>0.0</v>
      </c>
      <c r="CR159" s="3">
        <v>0.0</v>
      </c>
      <c r="CS159" s="3">
        <v>0.0</v>
      </c>
      <c r="CT159" s="3">
        <v>2.0</v>
      </c>
      <c r="CU159" s="3">
        <v>0.0</v>
      </c>
      <c r="CV159" s="3">
        <v>3.0</v>
      </c>
      <c r="CW159" s="3">
        <v>0.0</v>
      </c>
      <c r="CX159" s="3">
        <v>0.0</v>
      </c>
      <c r="CY159" s="3"/>
      <c r="CZ159" s="3"/>
      <c r="DA159" s="9">
        <f t="shared" si="7"/>
        <v>0.3571428571</v>
      </c>
      <c r="DB159" s="9">
        <f t="shared" si="8"/>
        <v>0.9287827317</v>
      </c>
      <c r="DC159" s="4">
        <f t="shared" si="9"/>
        <v>5</v>
      </c>
      <c r="DD159" s="3">
        <v>0.0</v>
      </c>
      <c r="DE159" s="3">
        <v>0.0</v>
      </c>
      <c r="DF159" s="3">
        <v>0.0</v>
      </c>
      <c r="DG159" s="3">
        <v>0.0</v>
      </c>
      <c r="DH159" s="3">
        <v>0.0</v>
      </c>
      <c r="DI159" s="3">
        <v>0.0</v>
      </c>
      <c r="DJ159" s="3">
        <v>0.0</v>
      </c>
      <c r="DK159" s="3">
        <v>0.0</v>
      </c>
      <c r="DL159" s="3">
        <v>0.0</v>
      </c>
      <c r="DM159" s="3">
        <v>0.0</v>
      </c>
      <c r="DN159" s="3">
        <v>0.0</v>
      </c>
      <c r="DO159" s="3">
        <v>1.0</v>
      </c>
      <c r="DP159" s="3">
        <v>0.0</v>
      </c>
      <c r="DQ159" s="3">
        <v>0.0</v>
      </c>
      <c r="DR159" s="3"/>
      <c r="DS159" s="3"/>
      <c r="DT159" s="9">
        <f t="shared" si="10"/>
        <v>0.07142857143</v>
      </c>
      <c r="DU159" s="9">
        <f t="shared" si="11"/>
        <v>0.2672612419</v>
      </c>
      <c r="DV159" s="4">
        <f t="shared" si="12"/>
        <v>1</v>
      </c>
      <c r="DW159" s="3">
        <v>1.0</v>
      </c>
      <c r="DX159" s="3">
        <v>1.0</v>
      </c>
      <c r="DY159" s="3">
        <v>1.0</v>
      </c>
      <c r="DZ159" s="3">
        <v>2.0</v>
      </c>
      <c r="EA159" s="3">
        <v>1.0</v>
      </c>
      <c r="EB159" s="3">
        <v>1.0</v>
      </c>
      <c r="EC159" s="3">
        <v>1.0</v>
      </c>
      <c r="ED159" s="3">
        <v>1.0</v>
      </c>
      <c r="EE159" s="3">
        <v>1.0</v>
      </c>
      <c r="EF159" s="3">
        <v>2.0</v>
      </c>
      <c r="EG159" s="3">
        <v>1.0</v>
      </c>
      <c r="EH159" s="3">
        <v>1.0</v>
      </c>
      <c r="EI159" s="3">
        <v>2.0</v>
      </c>
      <c r="EJ159" s="3">
        <v>0.0</v>
      </c>
      <c r="EK159" s="3"/>
      <c r="EL159" s="3"/>
      <c r="EM159" s="9">
        <f t="shared" si="13"/>
        <v>1.142857143</v>
      </c>
      <c r="EN159" s="9">
        <f t="shared" si="14"/>
        <v>0.5345224838</v>
      </c>
      <c r="EO159" s="4">
        <f t="shared" si="15"/>
        <v>16</v>
      </c>
      <c r="EP159" s="7">
        <v>41758.59305555555</v>
      </c>
      <c r="EQ159" s="7">
        <v>41758.59305555555</v>
      </c>
      <c r="ER159" s="7">
        <v>41758.59305555555</v>
      </c>
      <c r="ES159" s="7">
        <v>41758.59375</v>
      </c>
      <c r="ET159" s="7">
        <v>41758.59444444445</v>
      </c>
      <c r="EU159" s="7">
        <v>41758.59444444445</v>
      </c>
      <c r="EV159" s="7">
        <v>41758.59652777778</v>
      </c>
      <c r="EW159" s="7">
        <v>41758.59652777778</v>
      </c>
      <c r="EX159" s="7">
        <v>41758.59722222222</v>
      </c>
      <c r="EY159" s="7">
        <v>41758.597916666666</v>
      </c>
      <c r="EZ159" s="7">
        <v>41758.6</v>
      </c>
      <c r="FA159" s="7">
        <v>41758.6</v>
      </c>
      <c r="FB159" s="7">
        <v>41758.60208333333</v>
      </c>
      <c r="FC159" s="7">
        <v>41758.60277777778</v>
      </c>
      <c r="FD159" s="3"/>
      <c r="FE159" s="3"/>
      <c r="FF159" s="5">
        <v>0.010133101851851851</v>
      </c>
      <c r="FG159" s="5">
        <v>0.010268518518518519</v>
      </c>
      <c r="FH159" s="5">
        <v>0.010447916666666666</v>
      </c>
      <c r="FI159" s="5">
        <v>0.011311342592592593</v>
      </c>
      <c r="FJ159" s="5">
        <v>0.011452546296296296</v>
      </c>
      <c r="FK159" s="5">
        <v>0.013582175925925926</v>
      </c>
      <c r="FL159" s="5">
        <v>0.01374074074074074</v>
      </c>
      <c r="FM159" s="5">
        <v>0.013870370370370371</v>
      </c>
      <c r="FN159" s="5">
        <v>0.01478587962962963</v>
      </c>
      <c r="FO159" s="5">
        <v>0.01671412037037037</v>
      </c>
      <c r="FP159" s="5">
        <v>0.01693287037037037</v>
      </c>
      <c r="FQ159" s="5">
        <v>0.01928472222222222</v>
      </c>
      <c r="FR159" s="5">
        <v>0.019699074074074074</v>
      </c>
      <c r="FS159" s="3"/>
      <c r="FT159" s="3"/>
      <c r="FU159" s="3"/>
      <c r="FV159" s="3">
        <v>19442.0</v>
      </c>
      <c r="FW159" s="3">
        <v>9148.0</v>
      </c>
      <c r="FX159" s="3">
        <v>9648.0</v>
      </c>
      <c r="FY159" s="3">
        <v>48070.0</v>
      </c>
      <c r="FZ159" s="3">
        <v>9509.0</v>
      </c>
      <c r="GA159" s="3">
        <v>183475.0</v>
      </c>
      <c r="GB159" s="3">
        <v>8185.0</v>
      </c>
      <c r="GC159" s="3">
        <v>10412.0</v>
      </c>
      <c r="GD159" s="3">
        <v>76523.0</v>
      </c>
      <c r="GE159" s="3">
        <v>26856.0</v>
      </c>
      <c r="GF159" s="3">
        <v>17955.0</v>
      </c>
      <c r="GG159" s="3">
        <v>186689.0</v>
      </c>
      <c r="GH159" s="3">
        <v>19892.0</v>
      </c>
      <c r="GI159" s="3"/>
      <c r="GJ159" s="3"/>
      <c r="GK159" s="3"/>
      <c r="GL159" s="9">
        <f t="shared" si="16"/>
        <v>48138.76923</v>
      </c>
      <c r="GM159" s="9">
        <f t="shared" si="17"/>
        <v>63781.41258</v>
      </c>
      <c r="GN159" s="4">
        <f t="shared" si="18"/>
        <v>625804</v>
      </c>
      <c r="GO159" s="3">
        <v>19442.0</v>
      </c>
      <c r="GP159" s="3">
        <v>9148.0</v>
      </c>
      <c r="GQ159" s="3">
        <v>9648.0</v>
      </c>
      <c r="GR159" s="3">
        <v>48070.0</v>
      </c>
      <c r="GS159" s="3">
        <v>9509.0</v>
      </c>
      <c r="GT159" s="3">
        <v>183475.0</v>
      </c>
      <c r="GU159" s="3">
        <v>8185.0</v>
      </c>
      <c r="GV159" s="3">
        <v>10412.0</v>
      </c>
      <c r="GW159" s="3">
        <v>76523.0</v>
      </c>
      <c r="GX159" s="3">
        <v>26856.0</v>
      </c>
      <c r="GY159" s="3">
        <v>17955.0</v>
      </c>
      <c r="GZ159" s="3">
        <v>186689.0</v>
      </c>
      <c r="HA159" s="3">
        <v>19892.0</v>
      </c>
      <c r="HB159" s="3"/>
      <c r="HC159" s="3"/>
      <c r="HD159" s="3"/>
      <c r="HE159" s="9">
        <f t="shared" si="19"/>
        <v>48138.76923</v>
      </c>
      <c r="HF159" s="9">
        <f t="shared" si="20"/>
        <v>63781.41258</v>
      </c>
      <c r="HG159" s="4">
        <f t="shared" si="21"/>
        <v>625804</v>
      </c>
      <c r="HH159" s="3">
        <v>624538.0</v>
      </c>
      <c r="HI159" s="3">
        <v>624538.0</v>
      </c>
      <c r="HJ159" s="3">
        <v>624563.0</v>
      </c>
      <c r="HK159" s="3">
        <v>624564.0</v>
      </c>
      <c r="HL159" s="3">
        <v>945250.0</v>
      </c>
      <c r="HM159" s="3">
        <v>945251.0</v>
      </c>
      <c r="HN159" s="3">
        <v>945303.0</v>
      </c>
      <c r="HO159" s="3">
        <v>945304.0</v>
      </c>
      <c r="HP159" s="3">
        <v>1.0</v>
      </c>
      <c r="HQ159" s="3">
        <v>0.0</v>
      </c>
      <c r="HR159" s="3">
        <v>0.0</v>
      </c>
      <c r="HS159" s="3">
        <v>0.0</v>
      </c>
      <c r="HT159" s="9">
        <f t="shared" si="22"/>
        <v>0.25</v>
      </c>
      <c r="HU159" s="9">
        <f t="shared" si="23"/>
        <v>0.5</v>
      </c>
      <c r="HV159" s="4">
        <f t="shared" si="24"/>
        <v>1</v>
      </c>
      <c r="HW159" s="3">
        <v>0.0</v>
      </c>
      <c r="HX159" s="3">
        <v>0.0</v>
      </c>
      <c r="HY159" s="3">
        <v>0.0</v>
      </c>
      <c r="HZ159" s="3">
        <v>0.0</v>
      </c>
      <c r="IA159" s="3">
        <v>0.0</v>
      </c>
      <c r="IB159" s="3">
        <v>2.0</v>
      </c>
      <c r="IC159" s="3">
        <v>3.0</v>
      </c>
      <c r="ID159" s="3">
        <v>0.0</v>
      </c>
      <c r="IE159" s="9">
        <f t="shared" si="25"/>
        <v>1.25</v>
      </c>
      <c r="IF159" s="9">
        <f t="shared" si="26"/>
        <v>1.5</v>
      </c>
      <c r="IG159" s="4">
        <f t="shared" si="27"/>
        <v>5</v>
      </c>
      <c r="IH159" s="3">
        <v>0.0</v>
      </c>
      <c r="II159" s="3">
        <v>0.0</v>
      </c>
      <c r="IJ159" s="3">
        <v>1.0</v>
      </c>
      <c r="IK159" s="3">
        <v>0.0</v>
      </c>
      <c r="IL159" s="9">
        <f t="shared" si="28"/>
        <v>0.25</v>
      </c>
      <c r="IM159" s="9">
        <f t="shared" si="29"/>
        <v>0.5</v>
      </c>
      <c r="IN159" s="4">
        <f t="shared" si="30"/>
        <v>1</v>
      </c>
      <c r="IO159" s="5">
        <v>0.01264351851851852</v>
      </c>
      <c r="IP159" s="5">
        <v>0.012644675925925926</v>
      </c>
      <c r="IQ159" s="5">
        <v>0.01265625</v>
      </c>
      <c r="IR159" s="5">
        <v>0.012686342592592595</v>
      </c>
      <c r="IS159" s="5">
        <v>0.012644675925925926</v>
      </c>
      <c r="IT159" s="5">
        <v>0.01265625</v>
      </c>
      <c r="IU159" s="5">
        <v>0.012686342592592595</v>
      </c>
      <c r="IV159" s="5">
        <v>0.012689814814814815</v>
      </c>
      <c r="IW159" s="3">
        <v>11705.0</v>
      </c>
      <c r="IX159" s="3">
        <v>34426.0</v>
      </c>
      <c r="IY159" s="3">
        <v>64716.0</v>
      </c>
      <c r="IZ159" s="3">
        <v>15841.0</v>
      </c>
      <c r="JA159" s="9">
        <f t="shared" si="31"/>
        <v>31672</v>
      </c>
      <c r="JB159" s="9">
        <f t="shared" si="32"/>
        <v>24143.95785</v>
      </c>
      <c r="JC159" s="4">
        <f t="shared" si="33"/>
        <v>126688</v>
      </c>
      <c r="JD159" s="3">
        <v>11705.0</v>
      </c>
      <c r="JE159" s="3">
        <v>34426.0</v>
      </c>
      <c r="JF159" s="3">
        <v>64716.0</v>
      </c>
      <c r="JG159" s="3">
        <v>15841.0</v>
      </c>
      <c r="JH159" s="3">
        <v>1.0</v>
      </c>
      <c r="JI159" s="3">
        <v>2.0</v>
      </c>
      <c r="JJ159" s="3">
        <v>5.0</v>
      </c>
      <c r="JK159" s="3">
        <v>2.0</v>
      </c>
      <c r="JL159" s="21"/>
    </row>
    <row r="160" ht="13.5" customHeight="1">
      <c r="A160" s="34">
        <v>47.0</v>
      </c>
      <c r="B160" s="3">
        <v>229329.0</v>
      </c>
      <c r="C160" s="4">
        <v>0.566780822</v>
      </c>
      <c r="D160" s="4">
        <v>0.0</v>
      </c>
      <c r="E160" s="4">
        <v>0.0</v>
      </c>
      <c r="F160" s="4">
        <v>0.0</v>
      </c>
      <c r="G160" s="4">
        <v>0.0</v>
      </c>
      <c r="H160" s="3">
        <v>11.0</v>
      </c>
      <c r="I160" s="3">
        <v>1045748.0</v>
      </c>
      <c r="J160" s="3">
        <v>3.0</v>
      </c>
      <c r="K160" s="3">
        <v>26965.0</v>
      </c>
      <c r="L160" s="3">
        <v>4188848.0</v>
      </c>
      <c r="M160" s="5">
        <v>0.015155092592592593</v>
      </c>
      <c r="N160" s="3"/>
      <c r="O160" s="3">
        <v>188452.0</v>
      </c>
      <c r="P160" s="3">
        <v>323712.0</v>
      </c>
      <c r="Q160" s="5">
        <v>0.019421296296296294</v>
      </c>
      <c r="R160" s="3"/>
      <c r="S160" s="8">
        <v>622781.0</v>
      </c>
      <c r="T160" s="8">
        <v>622781.0</v>
      </c>
      <c r="U160" s="3">
        <v>623092.0</v>
      </c>
      <c r="V160" s="3">
        <v>623092.0</v>
      </c>
      <c r="W160" s="3">
        <v>623136.0</v>
      </c>
      <c r="X160" s="3">
        <v>623136.0</v>
      </c>
      <c r="Y160" s="3">
        <v>623167.0</v>
      </c>
      <c r="Z160" s="3">
        <v>623167.0</v>
      </c>
      <c r="AA160" s="8">
        <v>624294.0</v>
      </c>
      <c r="AB160" s="3">
        <v>624295.0</v>
      </c>
      <c r="AC160" s="3">
        <v>624301.0</v>
      </c>
      <c r="AD160" s="3"/>
      <c r="AE160" s="8">
        <v>624311.0</v>
      </c>
      <c r="AF160" s="3"/>
      <c r="AG160" s="3"/>
      <c r="AH160" s="3"/>
      <c r="AI160" s="3">
        <v>942864.0</v>
      </c>
      <c r="AJ160" s="3">
        <v>942865.0</v>
      </c>
      <c r="AK160" s="3">
        <v>943281.0</v>
      </c>
      <c r="AL160" s="3">
        <v>943283.0</v>
      </c>
      <c r="AM160" s="3">
        <v>943385.0</v>
      </c>
      <c r="AN160" s="3">
        <v>943386.0</v>
      </c>
      <c r="AO160" s="3">
        <v>943417.0</v>
      </c>
      <c r="AP160" s="3">
        <v>943418.0</v>
      </c>
      <c r="AQ160" s="3">
        <v>944957.0</v>
      </c>
      <c r="AR160" s="3">
        <v>944958.0</v>
      </c>
      <c r="AS160" s="3">
        <v>944966.0</v>
      </c>
      <c r="AT160" s="3"/>
      <c r="AU160" s="3"/>
      <c r="AV160" s="3"/>
      <c r="AW160" s="3"/>
      <c r="AX160" s="3"/>
      <c r="AY160" s="3">
        <v>1.0</v>
      </c>
      <c r="AZ160" s="3">
        <v>1.0</v>
      </c>
      <c r="BA160" s="3">
        <v>1.0</v>
      </c>
      <c r="BB160" s="3">
        <v>0.0</v>
      </c>
      <c r="BC160" s="3">
        <v>1.0</v>
      </c>
      <c r="BD160" s="3">
        <v>1.0</v>
      </c>
      <c r="BE160" s="3">
        <v>1.0</v>
      </c>
      <c r="BF160" s="3">
        <v>0.0</v>
      </c>
      <c r="BG160" s="8">
        <v>0.0</v>
      </c>
      <c r="BH160" s="3">
        <v>0.0</v>
      </c>
      <c r="BI160" s="3"/>
      <c r="BJ160" s="3"/>
      <c r="BK160" s="8"/>
      <c r="BL160" s="3"/>
      <c r="BM160" s="3"/>
      <c r="BN160" s="3"/>
      <c r="BO160" s="9">
        <f t="shared" si="1"/>
        <v>0.6</v>
      </c>
      <c r="BP160" s="9">
        <f t="shared" si="2"/>
        <v>0.5163977795</v>
      </c>
      <c r="BQ160" s="4">
        <f t="shared" si="3"/>
        <v>6</v>
      </c>
      <c r="BR160" s="3">
        <v>0.0</v>
      </c>
      <c r="BS160" s="3">
        <v>0.0</v>
      </c>
      <c r="BT160" s="3">
        <v>0.0</v>
      </c>
      <c r="BU160" s="3">
        <v>0.0</v>
      </c>
      <c r="BV160" s="3">
        <v>0.0</v>
      </c>
      <c r="BW160" s="3">
        <v>0.0</v>
      </c>
      <c r="BX160" s="3">
        <v>0.0</v>
      </c>
      <c r="BY160" s="3">
        <v>0.0</v>
      </c>
      <c r="BZ160" s="3">
        <v>0.0</v>
      </c>
      <c r="CA160" s="3">
        <v>1.0</v>
      </c>
      <c r="CB160" s="3"/>
      <c r="CC160" s="3"/>
      <c r="CD160" s="3"/>
      <c r="CE160" s="3"/>
      <c r="CF160" s="3"/>
      <c r="CG160" s="3"/>
      <c r="CH160" s="9">
        <f t="shared" si="4"/>
        <v>0.1</v>
      </c>
      <c r="CI160" s="9">
        <f t="shared" si="5"/>
        <v>0.316227766</v>
      </c>
      <c r="CJ160" s="4">
        <f t="shared" si="6"/>
        <v>1</v>
      </c>
      <c r="CK160" s="3">
        <v>0.0</v>
      </c>
      <c r="CL160" s="3">
        <v>0.0</v>
      </c>
      <c r="CM160" s="3">
        <v>0.0</v>
      </c>
      <c r="CN160" s="3">
        <v>2.0</v>
      </c>
      <c r="CO160" s="3">
        <v>0.0</v>
      </c>
      <c r="CP160" s="3">
        <v>0.0</v>
      </c>
      <c r="CQ160" s="3">
        <v>0.0</v>
      </c>
      <c r="CR160" s="3">
        <v>2.0</v>
      </c>
      <c r="CS160" s="3">
        <v>3.0</v>
      </c>
      <c r="CT160" s="3">
        <v>2.0</v>
      </c>
      <c r="CU160" s="3">
        <v>0.0</v>
      </c>
      <c r="CV160" s="3"/>
      <c r="CW160" s="3"/>
      <c r="CX160" s="3"/>
      <c r="CY160" s="3"/>
      <c r="CZ160" s="3"/>
      <c r="DA160" s="9">
        <f t="shared" si="7"/>
        <v>0.8181818182</v>
      </c>
      <c r="DB160" s="9">
        <f t="shared" si="8"/>
        <v>1.167748416</v>
      </c>
      <c r="DC160" s="4">
        <f t="shared" si="9"/>
        <v>9</v>
      </c>
      <c r="DD160" s="3">
        <v>0.0</v>
      </c>
      <c r="DE160" s="3">
        <v>0.0</v>
      </c>
      <c r="DF160" s="3">
        <v>0.0</v>
      </c>
      <c r="DG160" s="3">
        <v>0.0</v>
      </c>
      <c r="DH160" s="3">
        <v>0.0</v>
      </c>
      <c r="DI160" s="3">
        <v>0.0</v>
      </c>
      <c r="DJ160" s="3">
        <v>0.0</v>
      </c>
      <c r="DK160" s="3">
        <v>0.0</v>
      </c>
      <c r="DL160" s="3">
        <v>1.0</v>
      </c>
      <c r="DM160" s="3">
        <v>0.0</v>
      </c>
      <c r="DN160" s="3">
        <v>0.0</v>
      </c>
      <c r="DO160" s="3"/>
      <c r="DP160" s="3"/>
      <c r="DQ160" s="3"/>
      <c r="DR160" s="3"/>
      <c r="DS160" s="3"/>
      <c r="DT160" s="9">
        <f t="shared" si="10"/>
        <v>0.09090909091</v>
      </c>
      <c r="DU160" s="9">
        <f t="shared" si="11"/>
        <v>0.3015113446</v>
      </c>
      <c r="DV160" s="4">
        <f t="shared" si="12"/>
        <v>1</v>
      </c>
      <c r="DW160" s="3">
        <v>1.0</v>
      </c>
      <c r="DX160" s="3">
        <v>1.0</v>
      </c>
      <c r="DY160" s="3">
        <v>1.0</v>
      </c>
      <c r="DZ160" s="3">
        <v>3.0</v>
      </c>
      <c r="EA160" s="3">
        <v>1.0</v>
      </c>
      <c r="EB160" s="3">
        <v>1.0</v>
      </c>
      <c r="EC160" s="3">
        <v>1.0</v>
      </c>
      <c r="ED160" s="3">
        <v>2.0</v>
      </c>
      <c r="EE160" s="3">
        <v>2.0</v>
      </c>
      <c r="EF160" s="3">
        <v>3.0</v>
      </c>
      <c r="EG160" s="3">
        <v>0.0</v>
      </c>
      <c r="EH160" s="3"/>
      <c r="EI160" s="3"/>
      <c r="EJ160" s="3"/>
      <c r="EK160" s="3"/>
      <c r="EL160" s="3"/>
      <c r="EM160" s="9">
        <f t="shared" si="13"/>
        <v>1.454545455</v>
      </c>
      <c r="EN160" s="9">
        <f t="shared" si="14"/>
        <v>0.934198733</v>
      </c>
      <c r="EO160" s="4">
        <f t="shared" si="15"/>
        <v>16</v>
      </c>
      <c r="EP160" s="7">
        <v>41758.88958333333</v>
      </c>
      <c r="EQ160" s="7">
        <v>41758.89027777778</v>
      </c>
      <c r="ER160" s="7">
        <v>41758.89027777778</v>
      </c>
      <c r="ES160" s="7">
        <v>41758.89027777778</v>
      </c>
      <c r="ET160" s="7">
        <v>41758.89097222222</v>
      </c>
      <c r="EU160" s="7">
        <v>41758.89097222222</v>
      </c>
      <c r="EV160" s="7">
        <v>41758.89097222222</v>
      </c>
      <c r="EW160" s="7">
        <v>41758.89097222222</v>
      </c>
      <c r="EX160" s="7">
        <v>41758.89166666667</v>
      </c>
      <c r="EY160" s="7">
        <v>41758.89236111111</v>
      </c>
      <c r="EZ160" s="7">
        <v>41758.893055555556</v>
      </c>
      <c r="FA160" s="3"/>
      <c r="FB160" s="3"/>
      <c r="FC160" s="3"/>
      <c r="FD160" s="3"/>
      <c r="FE160" s="3"/>
      <c r="FF160" s="5">
        <v>0.015349537037037037</v>
      </c>
      <c r="FG160" s="5">
        <v>0.015530092592592594</v>
      </c>
      <c r="FH160" s="5">
        <v>0.015609953703703702</v>
      </c>
      <c r="FI160" s="5">
        <v>0.015962962962962964</v>
      </c>
      <c r="FJ160" s="5">
        <v>0.01609027777777778</v>
      </c>
      <c r="FK160" s="5">
        <v>0.01653472222222222</v>
      </c>
      <c r="FL160" s="5">
        <v>0.016623842592592593</v>
      </c>
      <c r="FM160" s="5">
        <v>0.017252314814814814</v>
      </c>
      <c r="FN160" s="5">
        <v>0.017694444444444447</v>
      </c>
      <c r="FO160" s="5">
        <v>0.018519675925925926</v>
      </c>
      <c r="FP160" s="3"/>
      <c r="FQ160" s="3"/>
      <c r="FR160" s="3"/>
      <c r="FS160" s="3"/>
      <c r="FT160" s="3"/>
      <c r="FU160" s="3"/>
      <c r="FV160" s="3">
        <v>12217.0</v>
      </c>
      <c r="FW160" s="3">
        <v>14812.0</v>
      </c>
      <c r="FX160" s="3">
        <v>5695.0</v>
      </c>
      <c r="FY160" s="3">
        <v>8634.0</v>
      </c>
      <c r="FZ160" s="3">
        <v>5233.0</v>
      </c>
      <c r="GA160" s="3">
        <v>37641.0</v>
      </c>
      <c r="GB160" s="3">
        <v>6254.0</v>
      </c>
      <c r="GC160" s="3">
        <v>46723.0</v>
      </c>
      <c r="GD160" s="3">
        <v>23346.0</v>
      </c>
      <c r="GE160" s="3">
        <v>12874.0</v>
      </c>
      <c r="GF160" s="3"/>
      <c r="GG160" s="3"/>
      <c r="GH160" s="3"/>
      <c r="GI160" s="3"/>
      <c r="GJ160" s="3"/>
      <c r="GK160" s="3"/>
      <c r="GL160" s="9">
        <f t="shared" si="16"/>
        <v>17342.9</v>
      </c>
      <c r="GM160" s="9">
        <f t="shared" si="17"/>
        <v>14317.9127</v>
      </c>
      <c r="GN160" s="4">
        <f t="shared" si="18"/>
        <v>173429</v>
      </c>
      <c r="GO160" s="3">
        <v>12217.0</v>
      </c>
      <c r="GP160" s="3">
        <v>14812.0</v>
      </c>
      <c r="GQ160" s="3">
        <v>5695.0</v>
      </c>
      <c r="GR160" s="3">
        <v>8634.0</v>
      </c>
      <c r="GS160" s="3">
        <v>5233.0</v>
      </c>
      <c r="GT160" s="3">
        <v>37641.0</v>
      </c>
      <c r="GU160" s="3">
        <v>6254.0</v>
      </c>
      <c r="GV160" s="3">
        <v>46723.0</v>
      </c>
      <c r="GW160" s="3">
        <v>23346.0</v>
      </c>
      <c r="GX160" s="3">
        <v>12874.0</v>
      </c>
      <c r="GY160" s="3"/>
      <c r="GZ160" s="3"/>
      <c r="HA160" s="3"/>
      <c r="HB160" s="3"/>
      <c r="HC160" s="3"/>
      <c r="HD160" s="3"/>
      <c r="HE160" s="9">
        <f t="shared" si="19"/>
        <v>17342.9</v>
      </c>
      <c r="HF160" s="9">
        <f t="shared" si="20"/>
        <v>14317.9127</v>
      </c>
      <c r="HG160" s="4">
        <f t="shared" si="21"/>
        <v>173429</v>
      </c>
      <c r="HH160" s="3">
        <v>624538.0</v>
      </c>
      <c r="HI160" s="3">
        <v>624538.0</v>
      </c>
      <c r="HJ160" s="3">
        <v>624563.0</v>
      </c>
      <c r="HK160" s="3">
        <v>624564.0</v>
      </c>
      <c r="HL160" s="3">
        <v>945250.0</v>
      </c>
      <c r="HM160" s="3">
        <v>945251.0</v>
      </c>
      <c r="HN160" s="3">
        <v>945303.0</v>
      </c>
      <c r="HO160" s="3">
        <v>945304.0</v>
      </c>
      <c r="HP160" s="3">
        <v>1.0</v>
      </c>
      <c r="HQ160" s="3">
        <v>0.0</v>
      </c>
      <c r="HR160" s="3">
        <v>0.0</v>
      </c>
      <c r="HS160" s="3">
        <v>0.0</v>
      </c>
      <c r="HT160" s="9">
        <f t="shared" si="22"/>
        <v>0.25</v>
      </c>
      <c r="HU160" s="9">
        <f t="shared" si="23"/>
        <v>0.5</v>
      </c>
      <c r="HV160" s="4">
        <f t="shared" si="24"/>
        <v>1</v>
      </c>
      <c r="HW160" s="3">
        <v>0.0</v>
      </c>
      <c r="HX160" s="3">
        <v>0.0</v>
      </c>
      <c r="HY160" s="3">
        <v>0.0</v>
      </c>
      <c r="HZ160" s="3">
        <v>0.0</v>
      </c>
      <c r="IA160" s="3">
        <v>0.0</v>
      </c>
      <c r="IB160" s="3">
        <v>2.0</v>
      </c>
      <c r="IC160" s="3">
        <v>2.0</v>
      </c>
      <c r="ID160" s="3">
        <v>0.0</v>
      </c>
      <c r="IE160" s="9">
        <f t="shared" si="25"/>
        <v>1</v>
      </c>
      <c r="IF160" s="9">
        <f t="shared" si="26"/>
        <v>1.154700538</v>
      </c>
      <c r="IG160" s="4">
        <f t="shared" si="27"/>
        <v>4</v>
      </c>
      <c r="IH160" s="3">
        <v>0.0</v>
      </c>
      <c r="II160" s="3">
        <v>0.0</v>
      </c>
      <c r="IJ160" s="3">
        <v>0.0</v>
      </c>
      <c r="IK160" s="3">
        <v>0.0</v>
      </c>
      <c r="IL160" s="9">
        <f t="shared" si="28"/>
        <v>0</v>
      </c>
      <c r="IM160" s="9">
        <f t="shared" si="29"/>
        <v>0</v>
      </c>
      <c r="IN160" s="4">
        <f t="shared" si="30"/>
        <v>0</v>
      </c>
      <c r="IO160" s="5">
        <v>0.013774305555555555</v>
      </c>
      <c r="IP160" s="5">
        <v>0.013776620370370371</v>
      </c>
      <c r="IQ160" s="5">
        <v>0.013797453703703702</v>
      </c>
      <c r="IR160" s="5">
        <v>0.013820601851851853</v>
      </c>
      <c r="IS160" s="5">
        <v>0.013776620370370371</v>
      </c>
      <c r="IT160" s="5">
        <v>0.013797453703703702</v>
      </c>
      <c r="IU160" s="5">
        <v>0.013820601851851853</v>
      </c>
      <c r="IV160" s="5">
        <v>0.013825231481481482</v>
      </c>
      <c r="IW160" s="3">
        <v>21228.0</v>
      </c>
      <c r="IX160" s="3">
        <v>77100.0</v>
      </c>
      <c r="IY160" s="3">
        <v>94647.0</v>
      </c>
      <c r="IZ160" s="3">
        <v>26017.0</v>
      </c>
      <c r="JA160" s="9">
        <f t="shared" si="31"/>
        <v>54748</v>
      </c>
      <c r="JB160" s="9">
        <f t="shared" si="32"/>
        <v>36699.69512</v>
      </c>
      <c r="JC160" s="4">
        <f t="shared" si="33"/>
        <v>218992</v>
      </c>
      <c r="JD160" s="3">
        <v>21228.0</v>
      </c>
      <c r="JE160" s="3">
        <v>77100.0</v>
      </c>
      <c r="JF160" s="3">
        <v>94647.0</v>
      </c>
      <c r="JG160" s="3">
        <v>26017.0</v>
      </c>
      <c r="JH160" s="3">
        <v>1.0</v>
      </c>
      <c r="JI160" s="3">
        <v>2.0</v>
      </c>
      <c r="JJ160" s="3">
        <v>2.0</v>
      </c>
      <c r="JK160" s="3">
        <v>3.0</v>
      </c>
      <c r="JL160" s="21"/>
    </row>
    <row r="161" ht="13.5" customHeight="1">
      <c r="A161" s="34">
        <v>49.0</v>
      </c>
      <c r="B161" s="3">
        <v>229342.0</v>
      </c>
      <c r="C161" s="4">
        <v>0.77581864</v>
      </c>
      <c r="D161" s="4">
        <v>1.0</v>
      </c>
      <c r="E161" s="4">
        <v>1.0</v>
      </c>
      <c r="F161" s="4">
        <v>0.0</v>
      </c>
      <c r="G161" s="4">
        <v>1.0</v>
      </c>
      <c r="H161" s="3">
        <v>16.0</v>
      </c>
      <c r="I161" s="3">
        <v>1045748.0</v>
      </c>
      <c r="J161" s="3">
        <v>3.0</v>
      </c>
      <c r="K161" s="3">
        <v>26965.0</v>
      </c>
      <c r="L161" s="3">
        <v>4185969.0</v>
      </c>
      <c r="M161" s="5">
        <v>0.02440509259259259</v>
      </c>
      <c r="N161" s="5">
        <v>0.002702546296296296</v>
      </c>
      <c r="O161" s="3">
        <v>188465.0</v>
      </c>
      <c r="P161" s="3">
        <v>323712.0</v>
      </c>
      <c r="Q161" s="5">
        <v>0.019421296296296294</v>
      </c>
      <c r="R161" s="3" t="s">
        <v>429</v>
      </c>
      <c r="S161" s="8">
        <v>622781.0</v>
      </c>
      <c r="T161" s="8">
        <v>622781.0</v>
      </c>
      <c r="U161" s="3">
        <v>623092.0</v>
      </c>
      <c r="V161" s="3">
        <v>623092.0</v>
      </c>
      <c r="W161" s="3">
        <v>623136.0</v>
      </c>
      <c r="X161" s="3">
        <v>623136.0</v>
      </c>
      <c r="Y161" s="3">
        <v>623167.0</v>
      </c>
      <c r="Z161" s="3">
        <v>623167.0</v>
      </c>
      <c r="AA161" s="8">
        <v>624294.0</v>
      </c>
      <c r="AB161" s="3">
        <v>624295.0</v>
      </c>
      <c r="AC161" s="3">
        <v>624301.0</v>
      </c>
      <c r="AD161" s="3">
        <v>624302.0</v>
      </c>
      <c r="AE161" s="8">
        <v>624311.0</v>
      </c>
      <c r="AF161" s="3">
        <v>624312.0</v>
      </c>
      <c r="AG161" s="3">
        <v>624313.0</v>
      </c>
      <c r="AH161" s="3">
        <v>624314.0</v>
      </c>
      <c r="AI161" s="3">
        <v>942864.0</v>
      </c>
      <c r="AJ161" s="3">
        <v>942865.0</v>
      </c>
      <c r="AK161" s="3">
        <v>943281.0</v>
      </c>
      <c r="AL161" s="3">
        <v>943283.0</v>
      </c>
      <c r="AM161" s="3">
        <v>943385.0</v>
      </c>
      <c r="AN161" s="3">
        <v>943386.0</v>
      </c>
      <c r="AO161" s="3">
        <v>943417.0</v>
      </c>
      <c r="AP161" s="3">
        <v>943418.0</v>
      </c>
      <c r="AQ161" s="3">
        <v>944957.0</v>
      </c>
      <c r="AR161" s="3">
        <v>944958.0</v>
      </c>
      <c r="AS161" s="3">
        <v>944966.0</v>
      </c>
      <c r="AT161" s="3">
        <v>944969.0</v>
      </c>
      <c r="AU161" s="3">
        <v>944991.0</v>
      </c>
      <c r="AV161" s="3">
        <v>944992.0</v>
      </c>
      <c r="AW161" s="3">
        <v>944993.0</v>
      </c>
      <c r="AX161" s="3">
        <v>944994.0</v>
      </c>
      <c r="AY161" s="3">
        <v>1.0</v>
      </c>
      <c r="AZ161" s="3">
        <v>1.0</v>
      </c>
      <c r="BA161" s="3">
        <v>1.0</v>
      </c>
      <c r="BB161" s="3">
        <v>1.0</v>
      </c>
      <c r="BC161" s="3">
        <v>1.0</v>
      </c>
      <c r="BD161" s="3">
        <v>1.0</v>
      </c>
      <c r="BE161" s="3">
        <v>1.0</v>
      </c>
      <c r="BF161" s="3">
        <v>1.0</v>
      </c>
      <c r="BG161" s="8">
        <v>0.0</v>
      </c>
      <c r="BH161" s="3">
        <v>1.0</v>
      </c>
      <c r="BI161" s="3">
        <v>0.0</v>
      </c>
      <c r="BJ161" s="3">
        <v>0.0</v>
      </c>
      <c r="BK161" s="8">
        <v>1.0</v>
      </c>
      <c r="BL161" s="3">
        <v>0.0</v>
      </c>
      <c r="BM161" s="3">
        <v>1.0</v>
      </c>
      <c r="BN161" s="3">
        <v>1.0</v>
      </c>
      <c r="BO161" s="9">
        <f t="shared" si="1"/>
        <v>0.75</v>
      </c>
      <c r="BP161" s="9">
        <f t="shared" si="2"/>
        <v>0.4472135955</v>
      </c>
      <c r="BQ161" s="4">
        <f t="shared" si="3"/>
        <v>12</v>
      </c>
      <c r="BR161" s="3">
        <v>0.0</v>
      </c>
      <c r="BS161" s="3">
        <v>0.0</v>
      </c>
      <c r="BT161" s="3">
        <v>0.0</v>
      </c>
      <c r="BU161" s="3">
        <v>0.0</v>
      </c>
      <c r="BV161" s="3">
        <v>0.0</v>
      </c>
      <c r="BW161" s="3">
        <v>0.0</v>
      </c>
      <c r="BX161" s="3">
        <v>0.0</v>
      </c>
      <c r="BY161" s="3">
        <v>0.0</v>
      </c>
      <c r="BZ161" s="3">
        <v>0.0</v>
      </c>
      <c r="CA161" s="3">
        <v>0.0</v>
      </c>
      <c r="CB161" s="3">
        <v>0.0</v>
      </c>
      <c r="CC161" s="3">
        <v>0.0</v>
      </c>
      <c r="CD161" s="3">
        <v>0.0</v>
      </c>
      <c r="CE161" s="3">
        <v>0.0</v>
      </c>
      <c r="CF161" s="3">
        <v>0.0</v>
      </c>
      <c r="CG161" s="3">
        <v>0.0</v>
      </c>
      <c r="CH161" s="9">
        <f t="shared" si="4"/>
        <v>0</v>
      </c>
      <c r="CI161" s="9">
        <f t="shared" si="5"/>
        <v>0</v>
      </c>
      <c r="CJ161" s="4">
        <f t="shared" si="6"/>
        <v>0</v>
      </c>
      <c r="CK161" s="3">
        <v>0.0</v>
      </c>
      <c r="CL161" s="3">
        <v>0.0</v>
      </c>
      <c r="CM161" s="3">
        <v>0.0</v>
      </c>
      <c r="CN161" s="3">
        <v>0.0</v>
      </c>
      <c r="CO161" s="3">
        <v>0.0</v>
      </c>
      <c r="CP161" s="3">
        <v>0.0</v>
      </c>
      <c r="CQ161" s="3">
        <v>0.0</v>
      </c>
      <c r="CR161" s="3">
        <v>0.0</v>
      </c>
      <c r="CS161" s="3">
        <v>0.0</v>
      </c>
      <c r="CT161" s="3">
        <v>0.0</v>
      </c>
      <c r="CU161" s="3">
        <v>0.0</v>
      </c>
      <c r="CV161" s="3">
        <v>0.0</v>
      </c>
      <c r="CW161" s="3">
        <v>0.0</v>
      </c>
      <c r="CX161" s="3">
        <v>3.0</v>
      </c>
      <c r="CY161" s="3">
        <v>0.0</v>
      </c>
      <c r="CZ161" s="3">
        <v>0.0</v>
      </c>
      <c r="DA161" s="9">
        <f t="shared" si="7"/>
        <v>0.1875</v>
      </c>
      <c r="DB161" s="9">
        <f t="shared" si="8"/>
        <v>0.75</v>
      </c>
      <c r="DC161" s="4">
        <f t="shared" si="9"/>
        <v>3</v>
      </c>
      <c r="DD161" s="3">
        <v>0.0</v>
      </c>
      <c r="DE161" s="3">
        <v>0.0</v>
      </c>
      <c r="DF161" s="3">
        <v>0.0</v>
      </c>
      <c r="DG161" s="3">
        <v>0.0</v>
      </c>
      <c r="DH161" s="3">
        <v>0.0</v>
      </c>
      <c r="DI161" s="3">
        <v>0.0</v>
      </c>
      <c r="DJ161" s="3">
        <v>0.0</v>
      </c>
      <c r="DK161" s="3">
        <v>0.0</v>
      </c>
      <c r="DL161" s="3">
        <v>0.0</v>
      </c>
      <c r="DM161" s="3">
        <v>0.0</v>
      </c>
      <c r="DN161" s="3">
        <v>0.0</v>
      </c>
      <c r="DO161" s="3">
        <v>0.0</v>
      </c>
      <c r="DP161" s="3">
        <v>0.0</v>
      </c>
      <c r="DQ161" s="3">
        <v>1.0</v>
      </c>
      <c r="DR161" s="3">
        <v>0.0</v>
      </c>
      <c r="DS161" s="3">
        <v>0.0</v>
      </c>
      <c r="DT161" s="9">
        <f t="shared" si="10"/>
        <v>0.0625</v>
      </c>
      <c r="DU161" s="9">
        <f t="shared" si="11"/>
        <v>0.25</v>
      </c>
      <c r="DV161" s="4">
        <f t="shared" si="12"/>
        <v>1</v>
      </c>
      <c r="DW161" s="3">
        <v>1.0</v>
      </c>
      <c r="DX161" s="3">
        <v>1.0</v>
      </c>
      <c r="DY161" s="3">
        <v>1.0</v>
      </c>
      <c r="DZ161" s="3">
        <v>1.0</v>
      </c>
      <c r="EA161" s="3">
        <v>1.0</v>
      </c>
      <c r="EB161" s="3">
        <v>1.0</v>
      </c>
      <c r="EC161" s="3">
        <v>1.0</v>
      </c>
      <c r="ED161" s="3">
        <v>1.0</v>
      </c>
      <c r="EE161" s="3">
        <v>2.0</v>
      </c>
      <c r="EF161" s="3">
        <v>1.0</v>
      </c>
      <c r="EG161" s="3">
        <v>2.0</v>
      </c>
      <c r="EH161" s="3">
        <v>5.0</v>
      </c>
      <c r="EI161" s="3">
        <v>1.0</v>
      </c>
      <c r="EJ161" s="3">
        <v>4.0</v>
      </c>
      <c r="EK161" s="3">
        <v>1.0</v>
      </c>
      <c r="EL161" s="3">
        <v>1.0</v>
      </c>
      <c r="EM161" s="9">
        <f t="shared" si="13"/>
        <v>1.5625</v>
      </c>
      <c r="EN161" s="9">
        <f t="shared" si="14"/>
        <v>1.209338662</v>
      </c>
      <c r="EO161" s="4">
        <f t="shared" si="15"/>
        <v>25</v>
      </c>
      <c r="EP161" s="7">
        <v>41758.649305555555</v>
      </c>
      <c r="EQ161" s="7">
        <v>41758.649305555555</v>
      </c>
      <c r="ER161" s="7">
        <v>41758.65</v>
      </c>
      <c r="ES161" s="7">
        <v>41758.65</v>
      </c>
      <c r="ET161" s="7">
        <v>41758.652083333334</v>
      </c>
      <c r="EU161" s="7">
        <v>41758.652083333334</v>
      </c>
      <c r="EV161" s="7">
        <v>41758.65277777778</v>
      </c>
      <c r="EW161" s="7">
        <v>41758.65277777778</v>
      </c>
      <c r="EX161" s="7">
        <v>41758.65347222222</v>
      </c>
      <c r="EY161" s="7">
        <v>41758.65416666667</v>
      </c>
      <c r="EZ161" s="7">
        <v>41758.654861111114</v>
      </c>
      <c r="FA161" s="7">
        <v>41758.65625</v>
      </c>
      <c r="FB161" s="7">
        <v>41758.66180555556</v>
      </c>
      <c r="FC161" s="7">
        <v>41758.663194444445</v>
      </c>
      <c r="FD161" s="7">
        <v>41758.66805555556</v>
      </c>
      <c r="FE161" s="7">
        <v>41758.66875</v>
      </c>
      <c r="FF161" s="5">
        <v>0.02453125</v>
      </c>
      <c r="FG161" s="5">
        <v>0.025028935185185185</v>
      </c>
      <c r="FH161" s="5">
        <v>0.02515625</v>
      </c>
      <c r="FI161" s="5">
        <v>0.027395833333333338</v>
      </c>
      <c r="FJ161" s="5">
        <v>0.027577546296296298</v>
      </c>
      <c r="FK161" s="5">
        <v>0.028018518518518516</v>
      </c>
      <c r="FL161" s="5">
        <v>0.028244212962962964</v>
      </c>
      <c r="FM161" s="5">
        <v>0.028491898148148148</v>
      </c>
      <c r="FN161" s="5">
        <v>0.029780092592592594</v>
      </c>
      <c r="FO161" s="5">
        <v>0.030129629629629628</v>
      </c>
      <c r="FP161" s="5">
        <v>0.03180439814814815</v>
      </c>
      <c r="FQ161" s="5">
        <v>0.0368125</v>
      </c>
      <c r="FR161" s="5">
        <v>0.0383275462962963</v>
      </c>
      <c r="FS161" s="5">
        <v>0.0017870370370370368</v>
      </c>
      <c r="FT161" s="5">
        <v>0.0023055555555555555</v>
      </c>
      <c r="FU161" s="5">
        <v>0.00268287037037037</v>
      </c>
      <c r="FV161" s="3">
        <v>12447.0</v>
      </c>
      <c r="FW161" s="3">
        <v>42425.0</v>
      </c>
      <c r="FX161" s="3">
        <v>8464.0</v>
      </c>
      <c r="FY161" s="3">
        <v>192909.0</v>
      </c>
      <c r="FZ161" s="3">
        <v>8693.0</v>
      </c>
      <c r="GA161" s="3">
        <v>36712.0</v>
      </c>
      <c r="GB161" s="3">
        <v>10304.0</v>
      </c>
      <c r="GC161" s="3">
        <v>18617.0</v>
      </c>
      <c r="GD161" s="3">
        <v>67984.0</v>
      </c>
      <c r="GE161" s="3">
        <v>27123.0</v>
      </c>
      <c r="GF161" s="3">
        <v>72907.0</v>
      </c>
      <c r="GG161" s="3">
        <v>72245.0</v>
      </c>
      <c r="GH161" s="3">
        <v>126409.0</v>
      </c>
      <c r="GI161" s="3">
        <v>250595.0</v>
      </c>
      <c r="GJ161" s="3">
        <v>42156.0</v>
      </c>
      <c r="GK161" s="3">
        <v>29765.0</v>
      </c>
      <c r="GL161" s="9">
        <f t="shared" si="16"/>
        <v>63734.6875</v>
      </c>
      <c r="GM161" s="9">
        <f t="shared" si="17"/>
        <v>69978.61244</v>
      </c>
      <c r="GN161" s="4">
        <f t="shared" si="18"/>
        <v>1019755</v>
      </c>
      <c r="GO161" s="3">
        <v>12447.0</v>
      </c>
      <c r="GP161" s="3">
        <v>42425.0</v>
      </c>
      <c r="GQ161" s="3">
        <v>8464.0</v>
      </c>
      <c r="GR161" s="3">
        <v>192909.0</v>
      </c>
      <c r="GS161" s="3">
        <v>8693.0</v>
      </c>
      <c r="GT161" s="3">
        <v>36712.0</v>
      </c>
      <c r="GU161" s="3">
        <v>10304.0</v>
      </c>
      <c r="GV161" s="3">
        <v>18617.0</v>
      </c>
      <c r="GW161" s="3">
        <v>67984.0</v>
      </c>
      <c r="GX161" s="3">
        <v>27123.0</v>
      </c>
      <c r="GY161" s="3">
        <v>72907.0</v>
      </c>
      <c r="GZ161" s="3">
        <v>72245.0</v>
      </c>
      <c r="HA161" s="3">
        <v>126409.0</v>
      </c>
      <c r="HB161" s="3">
        <v>250595.0</v>
      </c>
      <c r="HC161" s="3">
        <v>42156.0</v>
      </c>
      <c r="HD161" s="3">
        <v>29765.0</v>
      </c>
      <c r="HE161" s="9">
        <f t="shared" si="19"/>
        <v>63734.6875</v>
      </c>
      <c r="HF161" s="9">
        <f t="shared" si="20"/>
        <v>69978.61244</v>
      </c>
      <c r="HG161" s="4">
        <f t="shared" si="21"/>
        <v>1019755</v>
      </c>
      <c r="HH161" s="3">
        <v>624538.0</v>
      </c>
      <c r="HI161" s="3">
        <v>624538.0</v>
      </c>
      <c r="HJ161" s="3">
        <v>624563.0</v>
      </c>
      <c r="HK161" s="3">
        <v>624564.0</v>
      </c>
      <c r="HL161" s="3">
        <v>945250.0</v>
      </c>
      <c r="HM161" s="3">
        <v>945251.0</v>
      </c>
      <c r="HN161" s="3">
        <v>945303.0</v>
      </c>
      <c r="HO161" s="3">
        <v>945304.0</v>
      </c>
      <c r="HP161" s="3">
        <v>1.0</v>
      </c>
      <c r="HQ161" s="3">
        <v>1.0</v>
      </c>
      <c r="HR161" s="3">
        <v>1.0</v>
      </c>
      <c r="HS161" s="3">
        <v>0.0</v>
      </c>
      <c r="HT161" s="9">
        <f t="shared" si="22"/>
        <v>0.75</v>
      </c>
      <c r="HU161" s="9">
        <f t="shared" si="23"/>
        <v>0.5</v>
      </c>
      <c r="HV161" s="4">
        <f t="shared" si="24"/>
        <v>3</v>
      </c>
      <c r="HW161" s="3">
        <v>0.0</v>
      </c>
      <c r="HX161" s="3">
        <v>0.0</v>
      </c>
      <c r="HY161" s="3">
        <v>0.0</v>
      </c>
      <c r="HZ161" s="3">
        <v>0.0</v>
      </c>
      <c r="IA161" s="3">
        <v>0.0</v>
      </c>
      <c r="IB161" s="3">
        <v>0.0</v>
      </c>
      <c r="IC161" s="3">
        <v>0.0</v>
      </c>
      <c r="ID161" s="3">
        <v>0.0</v>
      </c>
      <c r="IE161" s="9">
        <f t="shared" si="25"/>
        <v>0</v>
      </c>
      <c r="IF161" s="9">
        <f t="shared" si="26"/>
        <v>0</v>
      </c>
      <c r="IG161" s="4">
        <f t="shared" si="27"/>
        <v>0</v>
      </c>
      <c r="IH161" s="3">
        <v>0.0</v>
      </c>
      <c r="II161" s="3">
        <v>0.0</v>
      </c>
      <c r="IJ161" s="3">
        <v>0.0</v>
      </c>
      <c r="IK161" s="3">
        <v>0.0</v>
      </c>
      <c r="IL161" s="9">
        <f t="shared" si="28"/>
        <v>0</v>
      </c>
      <c r="IM161" s="9">
        <f t="shared" si="29"/>
        <v>0</v>
      </c>
      <c r="IN161" s="4">
        <f t="shared" si="30"/>
        <v>0</v>
      </c>
      <c r="IO161" s="5">
        <v>0.01062962962962963</v>
      </c>
      <c r="IP161" s="5">
        <v>0.010626157407407405</v>
      </c>
      <c r="IQ161" s="5">
        <v>0.010631944444444444</v>
      </c>
      <c r="IR161" s="5">
        <v>0.01066087962962963</v>
      </c>
      <c r="IS161" s="5">
        <v>0.010626157407407405</v>
      </c>
      <c r="IT161" s="5">
        <v>0.010631944444444444</v>
      </c>
      <c r="IU161" s="5">
        <v>0.01066087962962963</v>
      </c>
      <c r="IV161" s="5">
        <v>0.010666666666666666</v>
      </c>
      <c r="IW161" s="3">
        <v>10742.0</v>
      </c>
      <c r="IX161" s="3">
        <v>41076.0</v>
      </c>
      <c r="IY161" s="3">
        <v>134404.0</v>
      </c>
      <c r="IZ161" s="3">
        <v>15534.0</v>
      </c>
      <c r="JA161" s="9">
        <f t="shared" si="31"/>
        <v>50439</v>
      </c>
      <c r="JB161" s="9">
        <f t="shared" si="32"/>
        <v>57538.38669</v>
      </c>
      <c r="JC161" s="4">
        <f t="shared" si="33"/>
        <v>201756</v>
      </c>
      <c r="JD161" s="3">
        <v>10742.0</v>
      </c>
      <c r="JE161" s="3">
        <v>41076.0</v>
      </c>
      <c r="JF161" s="3">
        <v>134404.0</v>
      </c>
      <c r="JG161" s="3">
        <v>15534.0</v>
      </c>
      <c r="JH161" s="3">
        <v>1.0</v>
      </c>
      <c r="JI161" s="3">
        <v>1.0</v>
      </c>
      <c r="JJ161" s="3">
        <v>1.0</v>
      </c>
      <c r="JK161" s="3">
        <v>2.0</v>
      </c>
      <c r="JL161" s="3"/>
    </row>
    <row r="162" ht="13.5" customHeight="1">
      <c r="A162" s="34">
        <v>53.0</v>
      </c>
      <c r="B162" s="3">
        <v>229349.0</v>
      </c>
      <c r="C162" s="4">
        <v>0.679939895</v>
      </c>
      <c r="D162" s="4">
        <v>0.0</v>
      </c>
      <c r="E162" s="4">
        <v>0.0</v>
      </c>
      <c r="F162" s="4">
        <v>0.0</v>
      </c>
      <c r="G162" s="4">
        <v>1.0</v>
      </c>
      <c r="H162" s="3">
        <v>16.0</v>
      </c>
      <c r="I162" s="3">
        <v>1045748.0</v>
      </c>
      <c r="J162" s="3">
        <v>3.0</v>
      </c>
      <c r="K162" s="3">
        <v>26965.0</v>
      </c>
      <c r="L162" s="3">
        <v>4185656.0</v>
      </c>
      <c r="M162" s="5">
        <v>0.007981481481481482</v>
      </c>
      <c r="N162" s="5">
        <v>0.021358796296296296</v>
      </c>
      <c r="O162" s="3">
        <v>188472.0</v>
      </c>
      <c r="P162" s="3">
        <v>323712.0</v>
      </c>
      <c r="Q162" s="5">
        <v>0.019421296296296294</v>
      </c>
      <c r="R162" s="3" t="s">
        <v>433</v>
      </c>
      <c r="S162" s="8">
        <v>622781.0</v>
      </c>
      <c r="T162" s="8">
        <v>622781.0</v>
      </c>
      <c r="U162" s="3">
        <v>623092.0</v>
      </c>
      <c r="V162" s="3">
        <v>623092.0</v>
      </c>
      <c r="W162" s="3">
        <v>623136.0</v>
      </c>
      <c r="X162" s="3">
        <v>623136.0</v>
      </c>
      <c r="Y162" s="3">
        <v>623167.0</v>
      </c>
      <c r="Z162" s="3">
        <v>623167.0</v>
      </c>
      <c r="AA162" s="8">
        <v>624294.0</v>
      </c>
      <c r="AB162" s="3">
        <v>624295.0</v>
      </c>
      <c r="AC162" s="3">
        <v>624301.0</v>
      </c>
      <c r="AD162" s="3">
        <v>624302.0</v>
      </c>
      <c r="AE162" s="8">
        <v>624311.0</v>
      </c>
      <c r="AF162" s="3">
        <v>624312.0</v>
      </c>
      <c r="AG162" s="3">
        <v>624313.0</v>
      </c>
      <c r="AH162" s="3">
        <v>624314.0</v>
      </c>
      <c r="AI162" s="3">
        <v>942864.0</v>
      </c>
      <c r="AJ162" s="3">
        <v>942865.0</v>
      </c>
      <c r="AK162" s="3">
        <v>943281.0</v>
      </c>
      <c r="AL162" s="3">
        <v>943283.0</v>
      </c>
      <c r="AM162" s="3">
        <v>943385.0</v>
      </c>
      <c r="AN162" s="3">
        <v>943386.0</v>
      </c>
      <c r="AO162" s="3">
        <v>943417.0</v>
      </c>
      <c r="AP162" s="3">
        <v>943418.0</v>
      </c>
      <c r="AQ162" s="3">
        <v>944957.0</v>
      </c>
      <c r="AR162" s="3">
        <v>944958.0</v>
      </c>
      <c r="AS162" s="3">
        <v>944966.0</v>
      </c>
      <c r="AT162" s="3">
        <v>944969.0</v>
      </c>
      <c r="AU162" s="3">
        <v>944991.0</v>
      </c>
      <c r="AV162" s="3">
        <v>944992.0</v>
      </c>
      <c r="AW162" s="3">
        <v>944993.0</v>
      </c>
      <c r="AX162" s="3">
        <v>944994.0</v>
      </c>
      <c r="AY162" s="3">
        <v>1.0</v>
      </c>
      <c r="AZ162" s="3">
        <v>1.0</v>
      </c>
      <c r="BA162" s="3">
        <v>1.0</v>
      </c>
      <c r="BB162" s="3">
        <v>1.0</v>
      </c>
      <c r="BC162" s="3">
        <v>1.0</v>
      </c>
      <c r="BD162" s="3">
        <v>1.0</v>
      </c>
      <c r="BE162" s="3">
        <v>1.0</v>
      </c>
      <c r="BF162" s="3">
        <v>1.0</v>
      </c>
      <c r="BG162" s="8">
        <v>0.0</v>
      </c>
      <c r="BH162" s="3">
        <v>0.0</v>
      </c>
      <c r="BI162" s="3">
        <v>0.0</v>
      </c>
      <c r="BJ162" s="3">
        <v>0.0</v>
      </c>
      <c r="BK162" s="8">
        <v>0.0</v>
      </c>
      <c r="BL162" s="3">
        <v>1.0</v>
      </c>
      <c r="BM162" s="3">
        <v>1.0</v>
      </c>
      <c r="BN162" s="3">
        <v>1.0</v>
      </c>
      <c r="BO162" s="9">
        <f t="shared" si="1"/>
        <v>0.6875</v>
      </c>
      <c r="BP162" s="9">
        <f t="shared" si="2"/>
        <v>0.4787135539</v>
      </c>
      <c r="BQ162" s="4">
        <f t="shared" si="3"/>
        <v>11</v>
      </c>
      <c r="BR162" s="3">
        <v>0.0</v>
      </c>
      <c r="BS162" s="3">
        <v>0.0</v>
      </c>
      <c r="BT162" s="3">
        <v>0.0</v>
      </c>
      <c r="BU162" s="3">
        <v>0.0</v>
      </c>
      <c r="BV162" s="3">
        <v>0.0</v>
      </c>
      <c r="BW162" s="3">
        <v>0.0</v>
      </c>
      <c r="BX162" s="3">
        <v>0.0</v>
      </c>
      <c r="BY162" s="3">
        <v>0.0</v>
      </c>
      <c r="BZ162" s="3">
        <v>0.0</v>
      </c>
      <c r="CA162" s="3">
        <v>0.0</v>
      </c>
      <c r="CB162" s="3">
        <v>0.0</v>
      </c>
      <c r="CC162" s="3">
        <v>1.0</v>
      </c>
      <c r="CD162" s="3">
        <v>0.0</v>
      </c>
      <c r="CE162" s="3">
        <v>0.0</v>
      </c>
      <c r="CF162" s="3">
        <v>0.0</v>
      </c>
      <c r="CG162" s="3">
        <v>0.0</v>
      </c>
      <c r="CH162" s="9">
        <f t="shared" si="4"/>
        <v>0.0625</v>
      </c>
      <c r="CI162" s="9">
        <f t="shared" si="5"/>
        <v>0.25</v>
      </c>
      <c r="CJ162" s="4">
        <f t="shared" si="6"/>
        <v>1</v>
      </c>
      <c r="CK162" s="3">
        <v>0.0</v>
      </c>
      <c r="CL162" s="3">
        <v>0.0</v>
      </c>
      <c r="CM162" s="3">
        <v>0.0</v>
      </c>
      <c r="CN162" s="3">
        <v>0.0</v>
      </c>
      <c r="CO162" s="3">
        <v>0.0</v>
      </c>
      <c r="CP162" s="3">
        <v>0.0</v>
      </c>
      <c r="CQ162" s="3">
        <v>0.0</v>
      </c>
      <c r="CR162" s="3">
        <v>0.0</v>
      </c>
      <c r="CS162" s="3">
        <v>3.0</v>
      </c>
      <c r="CT162" s="3">
        <v>3.0</v>
      </c>
      <c r="CU162" s="3">
        <v>3.0</v>
      </c>
      <c r="CV162" s="3">
        <v>2.0</v>
      </c>
      <c r="CW162" s="3">
        <v>3.0</v>
      </c>
      <c r="CX162" s="3">
        <v>0.0</v>
      </c>
      <c r="CY162" s="3">
        <v>0.0</v>
      </c>
      <c r="CZ162" s="3">
        <v>0.0</v>
      </c>
      <c r="DA162" s="9">
        <f t="shared" si="7"/>
        <v>0.875</v>
      </c>
      <c r="DB162" s="9">
        <f t="shared" si="8"/>
        <v>1.360147051</v>
      </c>
      <c r="DC162" s="4">
        <f t="shared" si="9"/>
        <v>14</v>
      </c>
      <c r="DD162" s="3">
        <v>0.0</v>
      </c>
      <c r="DE162" s="3">
        <v>0.0</v>
      </c>
      <c r="DF162" s="3">
        <v>0.0</v>
      </c>
      <c r="DG162" s="3">
        <v>0.0</v>
      </c>
      <c r="DH162" s="3">
        <v>0.0</v>
      </c>
      <c r="DI162" s="3">
        <v>0.0</v>
      </c>
      <c r="DJ162" s="3">
        <v>0.0</v>
      </c>
      <c r="DK162" s="3">
        <v>0.0</v>
      </c>
      <c r="DL162" s="3">
        <v>1.0</v>
      </c>
      <c r="DM162" s="3">
        <v>1.0</v>
      </c>
      <c r="DN162" s="3">
        <v>1.0</v>
      </c>
      <c r="DO162" s="3">
        <v>0.0</v>
      </c>
      <c r="DP162" s="3">
        <v>1.0</v>
      </c>
      <c r="DQ162" s="3">
        <v>0.0</v>
      </c>
      <c r="DR162" s="3">
        <v>0.0</v>
      </c>
      <c r="DS162" s="3">
        <v>0.0</v>
      </c>
      <c r="DT162" s="9">
        <f t="shared" si="10"/>
        <v>0.25</v>
      </c>
      <c r="DU162" s="9">
        <f t="shared" si="11"/>
        <v>0.4472135955</v>
      </c>
      <c r="DV162" s="4">
        <f t="shared" si="12"/>
        <v>4</v>
      </c>
      <c r="DW162" s="3">
        <v>1.0</v>
      </c>
      <c r="DX162" s="3">
        <v>1.0</v>
      </c>
      <c r="DY162" s="3">
        <v>1.0</v>
      </c>
      <c r="DZ162" s="3">
        <v>1.0</v>
      </c>
      <c r="EA162" s="3">
        <v>1.0</v>
      </c>
      <c r="EB162" s="3">
        <v>1.0</v>
      </c>
      <c r="EC162" s="3">
        <v>1.0</v>
      </c>
      <c r="ED162" s="3">
        <v>1.0</v>
      </c>
      <c r="EE162" s="3">
        <v>3.0</v>
      </c>
      <c r="EF162" s="3">
        <v>3.0</v>
      </c>
      <c r="EG162" s="3">
        <v>3.0</v>
      </c>
      <c r="EH162" s="3">
        <v>1.0</v>
      </c>
      <c r="EI162" s="3">
        <v>5.0</v>
      </c>
      <c r="EJ162" s="3">
        <v>1.0</v>
      </c>
      <c r="EK162" s="3">
        <v>1.0</v>
      </c>
      <c r="EL162" s="3">
        <v>1.0</v>
      </c>
      <c r="EM162" s="9">
        <f t="shared" si="13"/>
        <v>1.625</v>
      </c>
      <c r="EN162" s="9">
        <f t="shared" si="14"/>
        <v>1.204159458</v>
      </c>
      <c r="EO162" s="4">
        <f t="shared" si="15"/>
        <v>26</v>
      </c>
      <c r="EP162" s="7">
        <v>41758.63263888889</v>
      </c>
      <c r="EQ162" s="7">
        <v>41758.63263888889</v>
      </c>
      <c r="ER162" s="7">
        <v>41758.63333333333</v>
      </c>
      <c r="ES162" s="7">
        <v>41758.63333333333</v>
      </c>
      <c r="ET162" s="7">
        <v>41758.63402777778</v>
      </c>
      <c r="EU162" s="7">
        <v>41758.63402777778</v>
      </c>
      <c r="EV162" s="7">
        <v>41758.634722222225</v>
      </c>
      <c r="EW162" s="7">
        <v>41758.634722222225</v>
      </c>
      <c r="EX162" s="7">
        <v>41758.634722222225</v>
      </c>
      <c r="EY162" s="7">
        <v>41758.63611111111</v>
      </c>
      <c r="EZ162" s="7">
        <v>41758.63680555556</v>
      </c>
      <c r="FA162" s="7">
        <v>41758.638194444444</v>
      </c>
      <c r="FB162" s="7">
        <v>41758.64236111111</v>
      </c>
      <c r="FC162" s="7">
        <v>41758.64375</v>
      </c>
      <c r="FD162" s="7">
        <v>41758.64444444444</v>
      </c>
      <c r="FE162" s="7">
        <v>41758.64513888889</v>
      </c>
      <c r="FF162" s="5">
        <v>0.008096064814814815</v>
      </c>
      <c r="FG162" s="5">
        <v>0.008657407407407407</v>
      </c>
      <c r="FH162" s="5">
        <v>0.008731481481481482</v>
      </c>
      <c r="FI162" s="5">
        <v>0.009253472222222222</v>
      </c>
      <c r="FJ162" s="5">
        <v>0.009305555555555555</v>
      </c>
      <c r="FK162" s="5">
        <v>0.00982175925925926</v>
      </c>
      <c r="FL162" s="5">
        <v>0.009880787037037037</v>
      </c>
      <c r="FM162" s="5">
        <v>0.010274305555555556</v>
      </c>
      <c r="FN162" s="5">
        <v>0.011228009259259259</v>
      </c>
      <c r="FO162" s="5">
        <v>0.012348379629629631</v>
      </c>
      <c r="FP162" s="5">
        <v>0.013535879629629629</v>
      </c>
      <c r="FQ162" s="5">
        <v>0.017359953703703704</v>
      </c>
      <c r="FR162" s="5">
        <v>0.019273148148148147</v>
      </c>
      <c r="FS162" s="5">
        <v>0.019946759259259258</v>
      </c>
      <c r="FT162" s="5">
        <v>0.02065625</v>
      </c>
      <c r="FU162" s="5">
        <v>0.021355324074074075</v>
      </c>
      <c r="FV162" s="3">
        <v>10519.0</v>
      </c>
      <c r="FW162" s="3">
        <v>47959.0</v>
      </c>
      <c r="FX162" s="3">
        <v>4397.0</v>
      </c>
      <c r="FY162" s="3">
        <v>41485.0</v>
      </c>
      <c r="FZ162" s="3">
        <v>4021.0</v>
      </c>
      <c r="GA162" s="3">
        <v>43546.0</v>
      </c>
      <c r="GB162" s="3">
        <v>3716.0</v>
      </c>
      <c r="GC162" s="3">
        <v>32698.0</v>
      </c>
      <c r="GD162" s="3">
        <v>21306.0</v>
      </c>
      <c r="GE162" s="3">
        <v>65645.0</v>
      </c>
      <c r="GF162" s="3">
        <v>30305.0</v>
      </c>
      <c r="GG162" s="3">
        <v>139860.0</v>
      </c>
      <c r="GH162" s="3">
        <v>50758.0</v>
      </c>
      <c r="GI162" s="3">
        <v>58407.0</v>
      </c>
      <c r="GJ162" s="3">
        <v>60711.0</v>
      </c>
      <c r="GK162" s="3">
        <v>60109.0</v>
      </c>
      <c r="GL162" s="9">
        <f t="shared" si="16"/>
        <v>42215.125</v>
      </c>
      <c r="GM162" s="9">
        <f t="shared" si="17"/>
        <v>33824.71457</v>
      </c>
      <c r="GN162" s="4">
        <f t="shared" si="18"/>
        <v>675442</v>
      </c>
      <c r="GO162" s="3">
        <v>10519.0</v>
      </c>
      <c r="GP162" s="3">
        <v>47959.0</v>
      </c>
      <c r="GQ162" s="3">
        <v>4397.0</v>
      </c>
      <c r="GR162" s="3">
        <v>41485.0</v>
      </c>
      <c r="GS162" s="3">
        <v>4021.0</v>
      </c>
      <c r="GT162" s="3">
        <v>43546.0</v>
      </c>
      <c r="GU162" s="3">
        <v>3716.0</v>
      </c>
      <c r="GV162" s="3">
        <v>32698.0</v>
      </c>
      <c r="GW162" s="3">
        <v>21306.0</v>
      </c>
      <c r="GX162" s="3">
        <v>65645.0</v>
      </c>
      <c r="GY162" s="3">
        <v>30305.0</v>
      </c>
      <c r="GZ162" s="3">
        <v>139860.0</v>
      </c>
      <c r="HA162" s="3">
        <v>50758.0</v>
      </c>
      <c r="HB162" s="3">
        <v>58407.0</v>
      </c>
      <c r="HC162" s="3">
        <v>60711.0</v>
      </c>
      <c r="HD162" s="3">
        <v>60109.0</v>
      </c>
      <c r="HE162" s="9">
        <f t="shared" si="19"/>
        <v>42215.125</v>
      </c>
      <c r="HF162" s="9">
        <f t="shared" si="20"/>
        <v>33824.71457</v>
      </c>
      <c r="HG162" s="4">
        <f t="shared" si="21"/>
        <v>675442</v>
      </c>
      <c r="HH162" s="3">
        <v>624538.0</v>
      </c>
      <c r="HI162" s="3">
        <v>624538.0</v>
      </c>
      <c r="HJ162" s="3">
        <v>624563.0</v>
      </c>
      <c r="HK162" s="3">
        <v>624564.0</v>
      </c>
      <c r="HL162" s="3">
        <v>945250.0</v>
      </c>
      <c r="HM162" s="3">
        <v>945251.0</v>
      </c>
      <c r="HN162" s="3">
        <v>945303.0</v>
      </c>
      <c r="HO162" s="3">
        <v>945304.0</v>
      </c>
      <c r="HP162" s="3">
        <v>1.0</v>
      </c>
      <c r="HQ162" s="3">
        <v>0.0</v>
      </c>
      <c r="HR162" s="3">
        <v>0.0</v>
      </c>
      <c r="HS162" s="3">
        <v>0.0</v>
      </c>
      <c r="HT162" s="9">
        <f t="shared" si="22"/>
        <v>0.25</v>
      </c>
      <c r="HU162" s="9">
        <f t="shared" si="23"/>
        <v>0.5</v>
      </c>
      <c r="HV162" s="4">
        <f t="shared" si="24"/>
        <v>1</v>
      </c>
      <c r="HW162" s="3">
        <v>0.0</v>
      </c>
      <c r="HX162" s="3">
        <v>0.0</v>
      </c>
      <c r="HY162" s="3">
        <v>0.0</v>
      </c>
      <c r="HZ162" s="3">
        <v>0.0</v>
      </c>
      <c r="IA162" s="3">
        <v>0.0</v>
      </c>
      <c r="IB162" s="3">
        <v>3.0</v>
      </c>
      <c r="IC162" s="3">
        <v>3.0</v>
      </c>
      <c r="ID162" s="3">
        <v>3.0</v>
      </c>
      <c r="IE162" s="9">
        <f t="shared" si="25"/>
        <v>2.25</v>
      </c>
      <c r="IF162" s="9">
        <f t="shared" si="26"/>
        <v>1.5</v>
      </c>
      <c r="IG162" s="4">
        <f t="shared" si="27"/>
        <v>9</v>
      </c>
      <c r="IH162" s="3">
        <v>0.0</v>
      </c>
      <c r="II162" s="3">
        <v>1.0</v>
      </c>
      <c r="IJ162" s="3">
        <v>1.0</v>
      </c>
      <c r="IK162" s="3">
        <v>1.0</v>
      </c>
      <c r="IL162" s="9">
        <f t="shared" si="28"/>
        <v>0.75</v>
      </c>
      <c r="IM162" s="9">
        <f t="shared" si="29"/>
        <v>0.5</v>
      </c>
      <c r="IN162" s="4">
        <f t="shared" si="30"/>
        <v>3</v>
      </c>
      <c r="IO162" s="5">
        <v>0.012354166666666666</v>
      </c>
      <c r="IP162" s="5">
        <v>0.012355324074074074</v>
      </c>
      <c r="IQ162" s="5">
        <v>0.012378472222222221</v>
      </c>
      <c r="IR162" s="5">
        <v>0.012387731481481484</v>
      </c>
      <c r="IS162" s="5">
        <v>0.012355324074074074</v>
      </c>
      <c r="IT162" s="5">
        <v>0.012378472222222221</v>
      </c>
      <c r="IU162" s="5">
        <v>0.012387731481481484</v>
      </c>
      <c r="IV162" s="5">
        <v>0.01240162037037037</v>
      </c>
      <c r="IW162" s="3">
        <v>5267.0</v>
      </c>
      <c r="IX162" s="3">
        <v>63158.0</v>
      </c>
      <c r="IY162" s="3">
        <v>22864.0</v>
      </c>
      <c r="IZ162" s="3">
        <v>73440.0</v>
      </c>
      <c r="JA162" s="9">
        <f t="shared" si="31"/>
        <v>41182.25</v>
      </c>
      <c r="JB162" s="9">
        <f t="shared" si="32"/>
        <v>32398.35124</v>
      </c>
      <c r="JC162" s="4">
        <f t="shared" si="33"/>
        <v>164729</v>
      </c>
      <c r="JD162" s="3">
        <v>5267.0</v>
      </c>
      <c r="JE162" s="3">
        <v>63158.0</v>
      </c>
      <c r="JF162" s="3">
        <v>22864.0</v>
      </c>
      <c r="JG162" s="3">
        <v>73440.0</v>
      </c>
      <c r="JH162" s="3">
        <v>1.0</v>
      </c>
      <c r="JI162" s="3">
        <v>2.0</v>
      </c>
      <c r="JJ162" s="3">
        <v>2.0</v>
      </c>
      <c r="JK162" s="3">
        <v>3.0</v>
      </c>
      <c r="JL162" s="3"/>
    </row>
    <row r="163" ht="13.5" customHeight="1">
      <c r="A163" s="34">
        <v>54.0</v>
      </c>
      <c r="B163" s="3">
        <v>229350.0</v>
      </c>
      <c r="C163" s="4">
        <v>0.7175</v>
      </c>
      <c r="D163" s="4">
        <v>1.0</v>
      </c>
      <c r="E163" s="4">
        <v>0.0</v>
      </c>
      <c r="F163" s="4">
        <v>0.0</v>
      </c>
      <c r="G163" s="4">
        <v>1.0</v>
      </c>
      <c r="H163" s="3">
        <v>16.0</v>
      </c>
      <c r="I163" s="3">
        <v>1045748.0</v>
      </c>
      <c r="J163" s="3">
        <v>3.0</v>
      </c>
      <c r="K163" s="3">
        <v>26965.0</v>
      </c>
      <c r="L163" s="3">
        <v>4187802.0</v>
      </c>
      <c r="M163" s="5">
        <v>0.006233796296296296</v>
      </c>
      <c r="N163" s="5">
        <v>0.018168981481481484</v>
      </c>
      <c r="O163" s="3">
        <v>188473.0</v>
      </c>
      <c r="P163" s="3">
        <v>323712.0</v>
      </c>
      <c r="Q163" s="5">
        <v>0.019421296296296294</v>
      </c>
      <c r="R163" s="3" t="s">
        <v>434</v>
      </c>
      <c r="S163" s="8">
        <v>622781.0</v>
      </c>
      <c r="T163" s="8">
        <v>622781.0</v>
      </c>
      <c r="U163" s="3">
        <v>623092.0</v>
      </c>
      <c r="V163" s="3">
        <v>623092.0</v>
      </c>
      <c r="W163" s="3">
        <v>623136.0</v>
      </c>
      <c r="X163" s="3">
        <v>623136.0</v>
      </c>
      <c r="Y163" s="3">
        <v>623167.0</v>
      </c>
      <c r="Z163" s="3">
        <v>623167.0</v>
      </c>
      <c r="AA163" s="8">
        <v>624294.0</v>
      </c>
      <c r="AB163" s="3">
        <v>624295.0</v>
      </c>
      <c r="AC163" s="3">
        <v>624301.0</v>
      </c>
      <c r="AD163" s="3">
        <v>624302.0</v>
      </c>
      <c r="AE163" s="8">
        <v>624311.0</v>
      </c>
      <c r="AF163" s="3">
        <v>624312.0</v>
      </c>
      <c r="AG163" s="3">
        <v>624313.0</v>
      </c>
      <c r="AH163" s="3">
        <v>624314.0</v>
      </c>
      <c r="AI163" s="3">
        <v>942864.0</v>
      </c>
      <c r="AJ163" s="3">
        <v>942865.0</v>
      </c>
      <c r="AK163" s="3">
        <v>943281.0</v>
      </c>
      <c r="AL163" s="3">
        <v>943283.0</v>
      </c>
      <c r="AM163" s="3">
        <v>943385.0</v>
      </c>
      <c r="AN163" s="3">
        <v>943386.0</v>
      </c>
      <c r="AO163" s="3">
        <v>943417.0</v>
      </c>
      <c r="AP163" s="3">
        <v>943418.0</v>
      </c>
      <c r="AQ163" s="3">
        <v>944957.0</v>
      </c>
      <c r="AR163" s="3">
        <v>944958.0</v>
      </c>
      <c r="AS163" s="3">
        <v>944966.0</v>
      </c>
      <c r="AT163" s="3">
        <v>944969.0</v>
      </c>
      <c r="AU163" s="3">
        <v>944991.0</v>
      </c>
      <c r="AV163" s="3">
        <v>944992.0</v>
      </c>
      <c r="AW163" s="3">
        <v>944993.0</v>
      </c>
      <c r="AX163" s="3">
        <v>944994.0</v>
      </c>
      <c r="AY163" s="3">
        <v>1.0</v>
      </c>
      <c r="AZ163" s="3">
        <v>0.0</v>
      </c>
      <c r="BA163" s="3">
        <v>1.0</v>
      </c>
      <c r="BB163" s="3">
        <v>1.0</v>
      </c>
      <c r="BC163" s="3">
        <v>1.0</v>
      </c>
      <c r="BD163" s="3">
        <v>1.0</v>
      </c>
      <c r="BE163" s="3">
        <v>1.0</v>
      </c>
      <c r="BF163" s="3">
        <v>1.0</v>
      </c>
      <c r="BG163" s="8">
        <v>0.0</v>
      </c>
      <c r="BH163" s="3">
        <v>1.0</v>
      </c>
      <c r="BI163" s="3">
        <v>0.0</v>
      </c>
      <c r="BJ163" s="3">
        <v>0.0</v>
      </c>
      <c r="BK163" s="8">
        <v>1.0</v>
      </c>
      <c r="BL163" s="3">
        <v>0.0</v>
      </c>
      <c r="BM163" s="3">
        <v>1.0</v>
      </c>
      <c r="BN163" s="3">
        <v>1.0</v>
      </c>
      <c r="BO163" s="9">
        <f t="shared" si="1"/>
        <v>0.6875</v>
      </c>
      <c r="BP163" s="9">
        <f t="shared" si="2"/>
        <v>0.4787135539</v>
      </c>
      <c r="BQ163" s="4">
        <f t="shared" si="3"/>
        <v>11</v>
      </c>
      <c r="BR163" s="3">
        <v>0.0</v>
      </c>
      <c r="BS163" s="3">
        <v>0.0</v>
      </c>
      <c r="BT163" s="3">
        <v>0.0</v>
      </c>
      <c r="BU163" s="3">
        <v>0.0</v>
      </c>
      <c r="BV163" s="3">
        <v>0.0</v>
      </c>
      <c r="BW163" s="3">
        <v>0.0</v>
      </c>
      <c r="BX163" s="3">
        <v>0.0</v>
      </c>
      <c r="BY163" s="3">
        <v>0.0</v>
      </c>
      <c r="BZ163" s="3">
        <v>0.0</v>
      </c>
      <c r="CA163" s="3">
        <v>0.0</v>
      </c>
      <c r="CB163" s="3">
        <v>0.0</v>
      </c>
      <c r="CC163" s="3">
        <v>0.0</v>
      </c>
      <c r="CD163" s="3">
        <v>0.0</v>
      </c>
      <c r="CE163" s="3">
        <v>0.0</v>
      </c>
      <c r="CF163" s="3">
        <v>0.0</v>
      </c>
      <c r="CG163" s="3">
        <v>0.0</v>
      </c>
      <c r="CH163" s="9">
        <f t="shared" si="4"/>
        <v>0</v>
      </c>
      <c r="CI163" s="9">
        <f t="shared" si="5"/>
        <v>0</v>
      </c>
      <c r="CJ163" s="4">
        <f t="shared" si="6"/>
        <v>0</v>
      </c>
      <c r="CK163" s="3">
        <v>0.0</v>
      </c>
      <c r="CL163" s="3">
        <v>0.0</v>
      </c>
      <c r="CM163" s="3">
        <v>0.0</v>
      </c>
      <c r="CN163" s="3">
        <v>0.0</v>
      </c>
      <c r="CO163" s="3">
        <v>0.0</v>
      </c>
      <c r="CP163" s="3">
        <v>0.0</v>
      </c>
      <c r="CQ163" s="3">
        <v>0.0</v>
      </c>
      <c r="CR163" s="3">
        <v>0.0</v>
      </c>
      <c r="CS163" s="3">
        <v>0.0</v>
      </c>
      <c r="CT163" s="3">
        <v>0.0</v>
      </c>
      <c r="CU163" s="3">
        <v>0.0</v>
      </c>
      <c r="CV163" s="3">
        <v>2.0</v>
      </c>
      <c r="CW163" s="3">
        <v>0.0</v>
      </c>
      <c r="CX163" s="3">
        <v>0.0</v>
      </c>
      <c r="CY163" s="3">
        <v>0.0</v>
      </c>
      <c r="CZ163" s="3">
        <v>0.0</v>
      </c>
      <c r="DA163" s="9">
        <f t="shared" si="7"/>
        <v>0.125</v>
      </c>
      <c r="DB163" s="9">
        <f t="shared" si="8"/>
        <v>0.5</v>
      </c>
      <c r="DC163" s="4">
        <f t="shared" si="9"/>
        <v>2</v>
      </c>
      <c r="DD163" s="3">
        <v>0.0</v>
      </c>
      <c r="DE163" s="3">
        <v>0.0</v>
      </c>
      <c r="DF163" s="3">
        <v>0.0</v>
      </c>
      <c r="DG163" s="3">
        <v>0.0</v>
      </c>
      <c r="DH163" s="3">
        <v>0.0</v>
      </c>
      <c r="DI163" s="3">
        <v>0.0</v>
      </c>
      <c r="DJ163" s="3">
        <v>0.0</v>
      </c>
      <c r="DK163" s="3">
        <v>0.0</v>
      </c>
      <c r="DL163" s="3">
        <v>0.0</v>
      </c>
      <c r="DM163" s="3">
        <v>0.0</v>
      </c>
      <c r="DN163" s="3">
        <v>0.0</v>
      </c>
      <c r="DO163" s="3">
        <v>0.0</v>
      </c>
      <c r="DP163" s="3">
        <v>0.0</v>
      </c>
      <c r="DQ163" s="3">
        <v>0.0</v>
      </c>
      <c r="DR163" s="3">
        <v>0.0</v>
      </c>
      <c r="DS163" s="3">
        <v>0.0</v>
      </c>
      <c r="DT163" s="9">
        <f t="shared" si="10"/>
        <v>0</v>
      </c>
      <c r="DU163" s="9">
        <f t="shared" si="11"/>
        <v>0</v>
      </c>
      <c r="DV163" s="4">
        <f t="shared" si="12"/>
        <v>0</v>
      </c>
      <c r="DW163" s="3">
        <v>1.0</v>
      </c>
      <c r="DX163" s="3">
        <v>2.0</v>
      </c>
      <c r="DY163" s="3">
        <v>1.0</v>
      </c>
      <c r="DZ163" s="3">
        <v>1.0</v>
      </c>
      <c r="EA163" s="3">
        <v>1.0</v>
      </c>
      <c r="EB163" s="3">
        <v>1.0</v>
      </c>
      <c r="EC163" s="3">
        <v>1.0</v>
      </c>
      <c r="ED163" s="3">
        <v>1.0</v>
      </c>
      <c r="EE163" s="3">
        <v>3.0</v>
      </c>
      <c r="EF163" s="3">
        <v>1.0</v>
      </c>
      <c r="EG163" s="3">
        <v>2.0</v>
      </c>
      <c r="EH163" s="3">
        <v>3.0</v>
      </c>
      <c r="EI163" s="3">
        <v>1.0</v>
      </c>
      <c r="EJ163" s="3">
        <v>5.0</v>
      </c>
      <c r="EK163" s="3">
        <v>1.0</v>
      </c>
      <c r="EL163" s="3">
        <v>1.0</v>
      </c>
      <c r="EM163" s="9">
        <f t="shared" si="13"/>
        <v>1.625</v>
      </c>
      <c r="EN163" s="9">
        <f t="shared" si="14"/>
        <v>1.147460965</v>
      </c>
      <c r="EO163" s="4">
        <f t="shared" si="15"/>
        <v>26</v>
      </c>
      <c r="EP163" s="7">
        <v>41758.79791666667</v>
      </c>
      <c r="EQ163" s="7">
        <v>41758.79861111111</v>
      </c>
      <c r="ER163" s="7">
        <v>41758.8</v>
      </c>
      <c r="ES163" s="7">
        <v>41758.8</v>
      </c>
      <c r="ET163" s="7">
        <v>41758.8</v>
      </c>
      <c r="EU163" s="7">
        <v>41758.8</v>
      </c>
      <c r="EV163" s="7">
        <v>41758.80069444444</v>
      </c>
      <c r="EW163" s="7">
        <v>41758.80069444444</v>
      </c>
      <c r="EX163" s="7">
        <v>41758.80069444444</v>
      </c>
      <c r="EY163" s="7">
        <v>41758.802083333336</v>
      </c>
      <c r="EZ163" s="7">
        <v>41758.802083333336</v>
      </c>
      <c r="FA163" s="7">
        <v>41758.80486111111</v>
      </c>
      <c r="FB163" s="7">
        <v>41758.80694444444</v>
      </c>
      <c r="FC163" s="7">
        <v>41758.80694444444</v>
      </c>
      <c r="FD163" s="7">
        <v>41758.808333333334</v>
      </c>
      <c r="FE163" s="7">
        <v>41758.80902777778</v>
      </c>
      <c r="FF163" s="5">
        <v>0.007067129629629629</v>
      </c>
      <c r="FG163" s="5">
        <v>0.008465277777777778</v>
      </c>
      <c r="FH163" s="5">
        <v>0.008530092592592593</v>
      </c>
      <c r="FI163" s="5">
        <v>0.008894675925925926</v>
      </c>
      <c r="FJ163" s="5">
        <v>0.008957175925925926</v>
      </c>
      <c r="FK163" s="5">
        <v>0.009243055555555556</v>
      </c>
      <c r="FL163" s="5">
        <v>0.009366898148148149</v>
      </c>
      <c r="FM163" s="5">
        <v>0.009539351851851853</v>
      </c>
      <c r="FN163" s="5">
        <v>0.010842592592592593</v>
      </c>
      <c r="FO163" s="5">
        <v>0.011059027777777779</v>
      </c>
      <c r="FP163" s="5">
        <v>0.013422453703703702</v>
      </c>
      <c r="FQ163" s="5">
        <v>0.015413194444444445</v>
      </c>
      <c r="FR163" s="5">
        <v>0.015766203703703702</v>
      </c>
      <c r="FS163" s="5">
        <v>0.01735300925925926</v>
      </c>
      <c r="FT163" s="5">
        <v>0.017670138888888888</v>
      </c>
      <c r="FU163" s="5">
        <v>0.018167824074074072</v>
      </c>
      <c r="FV163" s="3">
        <v>70547.0</v>
      </c>
      <c r="FW163" s="3">
        <v>26686.0</v>
      </c>
      <c r="FX163" s="3">
        <v>5009.0</v>
      </c>
      <c r="FY163" s="3">
        <v>30432.0</v>
      </c>
      <c r="FZ163" s="3">
        <v>4929.0</v>
      </c>
      <c r="GA163" s="3">
        <v>23576.0</v>
      </c>
      <c r="GB163" s="3">
        <v>10241.0</v>
      </c>
      <c r="GC163" s="3">
        <v>14156.0</v>
      </c>
      <c r="GD163" s="3">
        <v>39789.0</v>
      </c>
      <c r="GE163" s="3">
        <v>18483.0</v>
      </c>
      <c r="GF163" s="3">
        <v>47437.0</v>
      </c>
      <c r="GG163" s="3">
        <v>62649.0</v>
      </c>
      <c r="GH163" s="3">
        <v>30213.0</v>
      </c>
      <c r="GI163" s="3">
        <v>29221.0</v>
      </c>
      <c r="GJ163" s="3">
        <v>27700.0</v>
      </c>
      <c r="GK163" s="3">
        <v>42647.0</v>
      </c>
      <c r="GL163" s="9">
        <f t="shared" si="16"/>
        <v>30232.1875</v>
      </c>
      <c r="GM163" s="9">
        <f t="shared" si="17"/>
        <v>18893.64967</v>
      </c>
      <c r="GN163" s="4">
        <f t="shared" si="18"/>
        <v>483715</v>
      </c>
      <c r="GO163" s="3">
        <v>70547.0</v>
      </c>
      <c r="GP163" s="3">
        <v>26686.0</v>
      </c>
      <c r="GQ163" s="3">
        <v>5009.0</v>
      </c>
      <c r="GR163" s="3">
        <v>30432.0</v>
      </c>
      <c r="GS163" s="3">
        <v>4929.0</v>
      </c>
      <c r="GT163" s="3">
        <v>23576.0</v>
      </c>
      <c r="GU163" s="3">
        <v>10241.0</v>
      </c>
      <c r="GV163" s="3">
        <v>14156.0</v>
      </c>
      <c r="GW163" s="3">
        <v>39789.0</v>
      </c>
      <c r="GX163" s="3">
        <v>18483.0</v>
      </c>
      <c r="GY163" s="3">
        <v>47437.0</v>
      </c>
      <c r="GZ163" s="3">
        <v>62649.0</v>
      </c>
      <c r="HA163" s="3">
        <v>30213.0</v>
      </c>
      <c r="HB163" s="3">
        <v>29221.0</v>
      </c>
      <c r="HC163" s="3">
        <v>27700.0</v>
      </c>
      <c r="HD163" s="3">
        <v>42647.0</v>
      </c>
      <c r="HE163" s="9">
        <f t="shared" si="19"/>
        <v>30232.1875</v>
      </c>
      <c r="HF163" s="9">
        <f t="shared" si="20"/>
        <v>18893.64967</v>
      </c>
      <c r="HG163" s="4">
        <f t="shared" si="21"/>
        <v>483715</v>
      </c>
      <c r="HH163" s="3">
        <v>624538.0</v>
      </c>
      <c r="HI163" s="3">
        <v>624538.0</v>
      </c>
      <c r="HJ163" s="3">
        <v>624563.0</v>
      </c>
      <c r="HK163" s="3">
        <v>624564.0</v>
      </c>
      <c r="HL163" s="3">
        <v>945250.0</v>
      </c>
      <c r="HM163" s="3">
        <v>945251.0</v>
      </c>
      <c r="HN163" s="3">
        <v>945303.0</v>
      </c>
      <c r="HO163" s="3">
        <v>945304.0</v>
      </c>
      <c r="HP163" s="3">
        <v>1.0</v>
      </c>
      <c r="HQ163" s="3">
        <v>1.0</v>
      </c>
      <c r="HR163" s="3">
        <v>1.0</v>
      </c>
      <c r="HS163" s="3">
        <v>0.0</v>
      </c>
      <c r="HT163" s="9">
        <f t="shared" si="22"/>
        <v>0.75</v>
      </c>
      <c r="HU163" s="9">
        <f t="shared" si="23"/>
        <v>0.5</v>
      </c>
      <c r="HV163" s="4">
        <f t="shared" si="24"/>
        <v>3</v>
      </c>
      <c r="HW163" s="3">
        <v>0.0</v>
      </c>
      <c r="HX163" s="3">
        <v>0.0</v>
      </c>
      <c r="HY163" s="3">
        <v>0.0</v>
      </c>
      <c r="HZ163" s="3">
        <v>0.0</v>
      </c>
      <c r="IA163" s="3">
        <v>0.0</v>
      </c>
      <c r="IB163" s="3">
        <v>0.0</v>
      </c>
      <c r="IC163" s="3">
        <v>0.0</v>
      </c>
      <c r="ID163" s="3">
        <v>0.0</v>
      </c>
      <c r="IE163" s="9">
        <f t="shared" si="25"/>
        <v>0</v>
      </c>
      <c r="IF163" s="9">
        <f t="shared" si="26"/>
        <v>0</v>
      </c>
      <c r="IG163" s="4">
        <f t="shared" si="27"/>
        <v>0</v>
      </c>
      <c r="IH163" s="3">
        <v>0.0</v>
      </c>
      <c r="II163" s="3">
        <v>0.0</v>
      </c>
      <c r="IJ163" s="3">
        <v>0.0</v>
      </c>
      <c r="IK163" s="3">
        <v>0.0</v>
      </c>
      <c r="IL163" s="9">
        <f t="shared" si="28"/>
        <v>0</v>
      </c>
      <c r="IM163" s="9">
        <f t="shared" si="29"/>
        <v>0</v>
      </c>
      <c r="IN163" s="4">
        <f t="shared" si="30"/>
        <v>0</v>
      </c>
      <c r="IO163" s="5">
        <v>0.009633101851851851</v>
      </c>
      <c r="IP163" s="5">
        <v>0.009635416666666667</v>
      </c>
      <c r="IQ163" s="5">
        <v>0.009643518518518518</v>
      </c>
      <c r="IR163" s="5">
        <v>0.009657407407407408</v>
      </c>
      <c r="IS163" s="5">
        <v>0.009634259259259259</v>
      </c>
      <c r="IT163" s="5">
        <v>0.009643518518518518</v>
      </c>
      <c r="IU163" s="5">
        <v>0.009657407407407408</v>
      </c>
      <c r="IV163" s="5">
        <v>0.009671296296296296</v>
      </c>
      <c r="IW163" s="3">
        <v>8399.0</v>
      </c>
      <c r="IX163" s="3">
        <v>31972.0</v>
      </c>
      <c r="IY163" s="3">
        <v>75800.0</v>
      </c>
      <c r="IZ163" s="3">
        <v>43077.0</v>
      </c>
      <c r="JA163" s="9">
        <f t="shared" si="31"/>
        <v>39812</v>
      </c>
      <c r="JB163" s="9">
        <f t="shared" si="32"/>
        <v>28012.13153</v>
      </c>
      <c r="JC163" s="4">
        <f t="shared" si="33"/>
        <v>159248</v>
      </c>
      <c r="JD163" s="3">
        <v>8399.0</v>
      </c>
      <c r="JE163" s="3">
        <v>31972.0</v>
      </c>
      <c r="JF163" s="3">
        <v>75800.0</v>
      </c>
      <c r="JG163" s="3">
        <v>43077.0</v>
      </c>
      <c r="JH163" s="3">
        <v>1.0</v>
      </c>
      <c r="JI163" s="3">
        <v>1.0</v>
      </c>
      <c r="JJ163" s="3">
        <v>1.0</v>
      </c>
      <c r="JK163" s="3">
        <v>4.0</v>
      </c>
      <c r="JL163" s="12"/>
    </row>
    <row r="164" ht="13.5" customHeight="1">
      <c r="A164" s="34">
        <v>66.0</v>
      </c>
      <c r="B164" s="3">
        <v>229396.0</v>
      </c>
      <c r="C164" s="4">
        <v>0.801702128</v>
      </c>
      <c r="D164" s="4">
        <v>1.0</v>
      </c>
      <c r="E164" s="4">
        <v>1.0</v>
      </c>
      <c r="F164" s="4">
        <v>0.0</v>
      </c>
      <c r="G164" s="4">
        <v>1.0</v>
      </c>
      <c r="H164" s="3">
        <v>16.0</v>
      </c>
      <c r="I164" s="3">
        <v>1045748.0</v>
      </c>
      <c r="J164" s="3">
        <v>3.0</v>
      </c>
      <c r="K164" s="3">
        <v>26965.0</v>
      </c>
      <c r="L164" s="3">
        <v>4187598.0</v>
      </c>
      <c r="M164" s="5">
        <v>0.027141203703703706</v>
      </c>
      <c r="N164" s="5">
        <v>0.03599537037037037</v>
      </c>
      <c r="O164" s="3">
        <v>188519.0</v>
      </c>
      <c r="P164" s="3">
        <v>323712.0</v>
      </c>
      <c r="Q164" s="5">
        <v>0.019421296296296294</v>
      </c>
      <c r="R164" s="3" t="s">
        <v>444</v>
      </c>
      <c r="S164" s="8">
        <v>622781.0</v>
      </c>
      <c r="T164" s="8">
        <v>622781.0</v>
      </c>
      <c r="U164" s="3">
        <v>623092.0</v>
      </c>
      <c r="V164" s="3">
        <v>623092.0</v>
      </c>
      <c r="W164" s="3">
        <v>623136.0</v>
      </c>
      <c r="X164" s="3">
        <v>623136.0</v>
      </c>
      <c r="Y164" s="3">
        <v>623167.0</v>
      </c>
      <c r="Z164" s="3">
        <v>623167.0</v>
      </c>
      <c r="AA164" s="8">
        <v>624294.0</v>
      </c>
      <c r="AB164" s="3">
        <v>624295.0</v>
      </c>
      <c r="AC164" s="3">
        <v>624301.0</v>
      </c>
      <c r="AD164" s="3">
        <v>624302.0</v>
      </c>
      <c r="AE164" s="8">
        <v>624311.0</v>
      </c>
      <c r="AF164" s="3">
        <v>624312.0</v>
      </c>
      <c r="AG164" s="3">
        <v>624313.0</v>
      </c>
      <c r="AH164" s="3">
        <v>624314.0</v>
      </c>
      <c r="AI164" s="3">
        <v>942864.0</v>
      </c>
      <c r="AJ164" s="3">
        <v>942865.0</v>
      </c>
      <c r="AK164" s="3">
        <v>943281.0</v>
      </c>
      <c r="AL164" s="3">
        <v>943283.0</v>
      </c>
      <c r="AM164" s="3">
        <v>943385.0</v>
      </c>
      <c r="AN164" s="3">
        <v>943386.0</v>
      </c>
      <c r="AO164" s="3">
        <v>943417.0</v>
      </c>
      <c r="AP164" s="3">
        <v>943418.0</v>
      </c>
      <c r="AQ164" s="3">
        <v>944957.0</v>
      </c>
      <c r="AR164" s="3">
        <v>944958.0</v>
      </c>
      <c r="AS164" s="3">
        <v>944966.0</v>
      </c>
      <c r="AT164" s="3">
        <v>944969.0</v>
      </c>
      <c r="AU164" s="3">
        <v>944991.0</v>
      </c>
      <c r="AV164" s="3">
        <v>944992.0</v>
      </c>
      <c r="AW164" s="3">
        <v>944993.0</v>
      </c>
      <c r="AX164" s="3">
        <v>944994.0</v>
      </c>
      <c r="AY164" s="3">
        <v>1.0</v>
      </c>
      <c r="AZ164" s="3">
        <v>1.0</v>
      </c>
      <c r="BA164" s="3">
        <v>1.0</v>
      </c>
      <c r="BB164" s="3">
        <v>1.0</v>
      </c>
      <c r="BC164" s="3">
        <v>1.0</v>
      </c>
      <c r="BD164" s="3">
        <v>1.0</v>
      </c>
      <c r="BE164" s="3">
        <v>1.0</v>
      </c>
      <c r="BF164" s="3">
        <v>0.0</v>
      </c>
      <c r="BG164" s="8">
        <v>1.0</v>
      </c>
      <c r="BH164" s="3">
        <v>1.0</v>
      </c>
      <c r="BI164" s="3">
        <v>0.0</v>
      </c>
      <c r="BJ164" s="3">
        <v>1.0</v>
      </c>
      <c r="BK164" s="8">
        <v>1.0</v>
      </c>
      <c r="BL164" s="3">
        <v>1.0</v>
      </c>
      <c r="BM164" s="3">
        <v>1.0</v>
      </c>
      <c r="BN164" s="3">
        <v>1.0</v>
      </c>
      <c r="BO164" s="9">
        <f t="shared" si="1"/>
        <v>0.875</v>
      </c>
      <c r="BP164" s="9">
        <f t="shared" si="2"/>
        <v>0.3415650255</v>
      </c>
      <c r="BQ164" s="4">
        <f t="shared" si="3"/>
        <v>14</v>
      </c>
      <c r="BR164" s="3">
        <v>0.0</v>
      </c>
      <c r="BS164" s="3">
        <v>0.0</v>
      </c>
      <c r="BT164" s="3">
        <v>0.0</v>
      </c>
      <c r="BU164" s="3">
        <v>0.0</v>
      </c>
      <c r="BV164" s="3">
        <v>0.0</v>
      </c>
      <c r="BW164" s="3">
        <v>0.0</v>
      </c>
      <c r="BX164" s="3">
        <v>0.0</v>
      </c>
      <c r="BY164" s="3">
        <v>0.0</v>
      </c>
      <c r="BZ164" s="3">
        <v>0.0</v>
      </c>
      <c r="CA164" s="3">
        <v>0.0</v>
      </c>
      <c r="CB164" s="3">
        <v>0.0</v>
      </c>
      <c r="CC164" s="3">
        <v>0.0</v>
      </c>
      <c r="CD164" s="3">
        <v>0.0</v>
      </c>
      <c r="CE164" s="3">
        <v>0.0</v>
      </c>
      <c r="CF164" s="3">
        <v>0.0</v>
      </c>
      <c r="CG164" s="3">
        <v>0.0</v>
      </c>
      <c r="CH164" s="9">
        <f t="shared" si="4"/>
        <v>0</v>
      </c>
      <c r="CI164" s="9">
        <f t="shared" si="5"/>
        <v>0</v>
      </c>
      <c r="CJ164" s="4">
        <f t="shared" si="6"/>
        <v>0</v>
      </c>
      <c r="CK164" s="3">
        <v>0.0</v>
      </c>
      <c r="CL164" s="3">
        <v>0.0</v>
      </c>
      <c r="CM164" s="3">
        <v>0.0</v>
      </c>
      <c r="CN164" s="3">
        <v>0.0</v>
      </c>
      <c r="CO164" s="3">
        <v>0.0</v>
      </c>
      <c r="CP164" s="3">
        <v>0.0</v>
      </c>
      <c r="CQ164" s="3">
        <v>0.0</v>
      </c>
      <c r="CR164" s="3">
        <v>0.0</v>
      </c>
      <c r="CS164" s="3">
        <v>0.0</v>
      </c>
      <c r="CT164" s="3">
        <v>0.0</v>
      </c>
      <c r="CU164" s="3">
        <v>0.0</v>
      </c>
      <c r="CV164" s="3">
        <v>0.0</v>
      </c>
      <c r="CW164" s="3">
        <v>0.0</v>
      </c>
      <c r="CX164" s="3">
        <v>0.0</v>
      </c>
      <c r="CY164" s="3">
        <v>0.0</v>
      </c>
      <c r="CZ164" s="3">
        <v>0.0</v>
      </c>
      <c r="DA164" s="9">
        <f t="shared" si="7"/>
        <v>0</v>
      </c>
      <c r="DB164" s="9">
        <f t="shared" si="8"/>
        <v>0</v>
      </c>
      <c r="DC164" s="4">
        <f t="shared" si="9"/>
        <v>0</v>
      </c>
      <c r="DD164" s="3">
        <v>0.0</v>
      </c>
      <c r="DE164" s="3">
        <v>0.0</v>
      </c>
      <c r="DF164" s="3">
        <v>0.0</v>
      </c>
      <c r="DG164" s="3">
        <v>0.0</v>
      </c>
      <c r="DH164" s="3">
        <v>0.0</v>
      </c>
      <c r="DI164" s="3">
        <v>0.0</v>
      </c>
      <c r="DJ164" s="3">
        <v>0.0</v>
      </c>
      <c r="DK164" s="3">
        <v>0.0</v>
      </c>
      <c r="DL164" s="3">
        <v>0.0</v>
      </c>
      <c r="DM164" s="3">
        <v>0.0</v>
      </c>
      <c r="DN164" s="3">
        <v>0.0</v>
      </c>
      <c r="DO164" s="3">
        <v>0.0</v>
      </c>
      <c r="DP164" s="3">
        <v>0.0</v>
      </c>
      <c r="DQ164" s="3">
        <v>0.0</v>
      </c>
      <c r="DR164" s="3">
        <v>0.0</v>
      </c>
      <c r="DS164" s="3">
        <v>0.0</v>
      </c>
      <c r="DT164" s="9">
        <f t="shared" si="10"/>
        <v>0</v>
      </c>
      <c r="DU164" s="9">
        <f t="shared" si="11"/>
        <v>0</v>
      </c>
      <c r="DV164" s="4">
        <f t="shared" si="12"/>
        <v>0</v>
      </c>
      <c r="DW164" s="3">
        <v>1.0</v>
      </c>
      <c r="DX164" s="3">
        <v>1.0</v>
      </c>
      <c r="DY164" s="3">
        <v>1.0</v>
      </c>
      <c r="DZ164" s="3">
        <v>1.0</v>
      </c>
      <c r="EA164" s="3">
        <v>1.0</v>
      </c>
      <c r="EB164" s="3">
        <v>1.0</v>
      </c>
      <c r="EC164" s="3">
        <v>1.0</v>
      </c>
      <c r="ED164" s="3">
        <v>2.0</v>
      </c>
      <c r="EE164" s="3">
        <v>1.0</v>
      </c>
      <c r="EF164" s="3">
        <v>1.0</v>
      </c>
      <c r="EG164" s="3">
        <v>4.0</v>
      </c>
      <c r="EH164" s="3">
        <v>1.0</v>
      </c>
      <c r="EI164" s="3">
        <v>1.0</v>
      </c>
      <c r="EJ164" s="3">
        <v>1.0</v>
      </c>
      <c r="EK164" s="3">
        <v>1.0</v>
      </c>
      <c r="EL164" s="3">
        <v>1.0</v>
      </c>
      <c r="EM164" s="9">
        <f t="shared" si="13"/>
        <v>1.25</v>
      </c>
      <c r="EN164" s="9">
        <f t="shared" si="14"/>
        <v>0.7745966692</v>
      </c>
      <c r="EO164" s="4">
        <f t="shared" si="15"/>
        <v>20</v>
      </c>
      <c r="EP164" s="7">
        <v>41758.777083333334</v>
      </c>
      <c r="EQ164" s="7">
        <v>41758.777083333334</v>
      </c>
      <c r="ER164" s="7">
        <v>41758.777083333334</v>
      </c>
      <c r="ES164" s="7">
        <v>41758.777083333334</v>
      </c>
      <c r="ET164" s="7">
        <v>41758.77777777778</v>
      </c>
      <c r="EU164" s="7">
        <v>41758.77777777778</v>
      </c>
      <c r="EV164" s="7">
        <v>41758.77847222222</v>
      </c>
      <c r="EW164" s="7">
        <v>41758.77847222222</v>
      </c>
      <c r="EX164" s="7">
        <v>41758.77916666667</v>
      </c>
      <c r="EY164" s="7">
        <v>41758.77916666667</v>
      </c>
      <c r="EZ164" s="7">
        <v>41758.779861111114</v>
      </c>
      <c r="FA164" s="7">
        <v>41758.78333333333</v>
      </c>
      <c r="FB164" s="7">
        <v>41758.78402777778</v>
      </c>
      <c r="FC164" s="7">
        <v>41758.78402777778</v>
      </c>
      <c r="FD164" s="7">
        <v>41758.78472222222</v>
      </c>
      <c r="FE164" s="7">
        <v>41758.785416666666</v>
      </c>
      <c r="FF164" s="5">
        <v>0.02726388888888889</v>
      </c>
      <c r="FG164" s="5">
        <v>0.027520833333333338</v>
      </c>
      <c r="FH164" s="5">
        <v>0.02759375</v>
      </c>
      <c r="FI164" s="5">
        <v>0.027893518518518515</v>
      </c>
      <c r="FJ164" s="5">
        <v>0.027952546296296298</v>
      </c>
      <c r="FK164" s="5">
        <v>0.028623842592592593</v>
      </c>
      <c r="FL164" s="5">
        <v>0.02872685185185185</v>
      </c>
      <c r="FM164" s="5">
        <v>0.029277777777777778</v>
      </c>
      <c r="FN164" s="5">
        <v>0.02972453703703704</v>
      </c>
      <c r="FO164" s="5">
        <v>0.029971064814814815</v>
      </c>
      <c r="FP164" s="5">
        <v>0.03325810185185185</v>
      </c>
      <c r="FQ164" s="5">
        <v>0.034390046296296294</v>
      </c>
      <c r="FR164" s="5">
        <v>0.034696759259259254</v>
      </c>
      <c r="FS164" s="5">
        <v>0.03520601851851852</v>
      </c>
      <c r="FT164" s="5">
        <v>0.03563541666666666</v>
      </c>
      <c r="FU164" s="5">
        <v>0.035993055555555556</v>
      </c>
      <c r="FV164" s="3">
        <v>8564.0</v>
      </c>
      <c r="FW164" s="3">
        <v>20778.0</v>
      </c>
      <c r="FX164" s="3">
        <v>6052.0</v>
      </c>
      <c r="FY164" s="3">
        <v>24991.0</v>
      </c>
      <c r="FZ164" s="3">
        <v>5137.0</v>
      </c>
      <c r="GA164" s="3">
        <v>57078.0</v>
      </c>
      <c r="GB164" s="3">
        <v>7974.0</v>
      </c>
      <c r="GC164" s="3">
        <v>15724.0</v>
      </c>
      <c r="GD164" s="3">
        <v>38163.0</v>
      </c>
      <c r="GE164" s="3">
        <v>21451.0</v>
      </c>
      <c r="GF164" s="3">
        <v>109778.0</v>
      </c>
      <c r="GG164" s="3">
        <v>80286.0</v>
      </c>
      <c r="GH164" s="3">
        <v>26750.0</v>
      </c>
      <c r="GI164" s="3">
        <v>43753.0</v>
      </c>
      <c r="GJ164" s="3">
        <v>36877.0</v>
      </c>
      <c r="GK164" s="3">
        <v>30828.0</v>
      </c>
      <c r="GL164" s="9">
        <f t="shared" si="16"/>
        <v>33386.5</v>
      </c>
      <c r="GM164" s="9">
        <f t="shared" si="17"/>
        <v>28613.05416</v>
      </c>
      <c r="GN164" s="4">
        <f t="shared" si="18"/>
        <v>534184</v>
      </c>
      <c r="GO164" s="3">
        <v>8564.0</v>
      </c>
      <c r="GP164" s="3">
        <v>20778.0</v>
      </c>
      <c r="GQ164" s="3">
        <v>6052.0</v>
      </c>
      <c r="GR164" s="3">
        <v>24991.0</v>
      </c>
      <c r="GS164" s="3">
        <v>5137.0</v>
      </c>
      <c r="GT164" s="3">
        <v>57078.0</v>
      </c>
      <c r="GU164" s="3">
        <v>7974.0</v>
      </c>
      <c r="GV164" s="3">
        <v>15724.0</v>
      </c>
      <c r="GW164" s="3">
        <v>38163.0</v>
      </c>
      <c r="GX164" s="3">
        <v>21451.0</v>
      </c>
      <c r="GY164" s="3">
        <v>109778.0</v>
      </c>
      <c r="GZ164" s="3">
        <v>80286.0</v>
      </c>
      <c r="HA164" s="3">
        <v>26750.0</v>
      </c>
      <c r="HB164" s="3">
        <v>43753.0</v>
      </c>
      <c r="HC164" s="3">
        <v>36877.0</v>
      </c>
      <c r="HD164" s="3">
        <v>30828.0</v>
      </c>
      <c r="HE164" s="9">
        <f t="shared" si="19"/>
        <v>33386.5</v>
      </c>
      <c r="HF164" s="9">
        <f t="shared" si="20"/>
        <v>28613.05416</v>
      </c>
      <c r="HG164" s="4">
        <f t="shared" si="21"/>
        <v>534184</v>
      </c>
      <c r="HH164" s="3">
        <v>624538.0</v>
      </c>
      <c r="HI164" s="3">
        <v>624538.0</v>
      </c>
      <c r="HJ164" s="3">
        <v>624563.0</v>
      </c>
      <c r="HK164" s="3">
        <v>624564.0</v>
      </c>
      <c r="HL164" s="3">
        <v>945250.0</v>
      </c>
      <c r="HM164" s="3">
        <v>945251.0</v>
      </c>
      <c r="HN164" s="3">
        <v>945303.0</v>
      </c>
      <c r="HO164" s="3">
        <v>945304.0</v>
      </c>
      <c r="HP164" s="3">
        <v>1.0</v>
      </c>
      <c r="HQ164" s="3">
        <v>1.0</v>
      </c>
      <c r="HR164" s="3">
        <v>1.0</v>
      </c>
      <c r="HS164" s="3">
        <v>1.0</v>
      </c>
      <c r="HT164" s="9">
        <f t="shared" si="22"/>
        <v>1</v>
      </c>
      <c r="HU164" s="9">
        <f t="shared" si="23"/>
        <v>0</v>
      </c>
      <c r="HV164" s="4">
        <f t="shared" si="24"/>
        <v>4</v>
      </c>
      <c r="HW164" s="3">
        <v>0.0</v>
      </c>
      <c r="HX164" s="3">
        <v>0.0</v>
      </c>
      <c r="HY164" s="3">
        <v>0.0</v>
      </c>
      <c r="HZ164" s="3">
        <v>0.0</v>
      </c>
      <c r="IA164" s="3">
        <v>0.0</v>
      </c>
      <c r="IB164" s="3">
        <v>0.0</v>
      </c>
      <c r="IC164" s="3">
        <v>0.0</v>
      </c>
      <c r="ID164" s="3">
        <v>0.0</v>
      </c>
      <c r="IE164" s="9">
        <f t="shared" si="25"/>
        <v>0</v>
      </c>
      <c r="IF164" s="9">
        <f t="shared" si="26"/>
        <v>0</v>
      </c>
      <c r="IG164" s="4">
        <f t="shared" si="27"/>
        <v>0</v>
      </c>
      <c r="IH164" s="3">
        <v>0.0</v>
      </c>
      <c r="II164" s="3">
        <v>0.0</v>
      </c>
      <c r="IJ164" s="3">
        <v>0.0</v>
      </c>
      <c r="IK164" s="3">
        <v>0.0</v>
      </c>
      <c r="IL164" s="9">
        <f t="shared" si="28"/>
        <v>0</v>
      </c>
      <c r="IM164" s="9">
        <f t="shared" si="29"/>
        <v>0</v>
      </c>
      <c r="IN164" s="4">
        <f t="shared" si="30"/>
        <v>0</v>
      </c>
      <c r="IO164" s="5">
        <v>0.008277777777777778</v>
      </c>
      <c r="IP164" s="5">
        <v>0.008277777777777778</v>
      </c>
      <c r="IQ164" s="5">
        <v>0.00828125</v>
      </c>
      <c r="IR164" s="5">
        <v>0.008305555555555556</v>
      </c>
      <c r="IS164" s="5">
        <v>0.008277777777777778</v>
      </c>
      <c r="IT164" s="5">
        <v>0.00828125</v>
      </c>
      <c r="IU164" s="5">
        <v>0.008305555555555556</v>
      </c>
      <c r="IV164" s="5">
        <v>0.008303240740740741</v>
      </c>
      <c r="IW164" s="3">
        <v>6053.0</v>
      </c>
      <c r="IX164" s="3">
        <v>27069.0</v>
      </c>
      <c r="IY164" s="3">
        <v>74874.0</v>
      </c>
      <c r="IZ164" s="3">
        <v>32326.0</v>
      </c>
      <c r="JA164" s="9">
        <f t="shared" si="31"/>
        <v>35080.5</v>
      </c>
      <c r="JB164" s="9">
        <f t="shared" si="32"/>
        <v>28855.32765</v>
      </c>
      <c r="JC164" s="4">
        <f t="shared" si="33"/>
        <v>140322</v>
      </c>
      <c r="JD164" s="3">
        <v>6053.0</v>
      </c>
      <c r="JE164" s="3">
        <v>27069.0</v>
      </c>
      <c r="JF164" s="3">
        <v>74874.0</v>
      </c>
      <c r="JG164" s="3">
        <v>32326.0</v>
      </c>
      <c r="JH164" s="3">
        <v>1.0</v>
      </c>
      <c r="JI164" s="3">
        <v>1.0</v>
      </c>
      <c r="JJ164" s="3">
        <v>1.0</v>
      </c>
      <c r="JK164" s="3">
        <v>1.0</v>
      </c>
      <c r="JL164" s="12"/>
    </row>
    <row r="165" ht="13.5" customHeight="1">
      <c r="A165" s="34">
        <v>70.0</v>
      </c>
      <c r="B165" s="3">
        <v>229421.0</v>
      </c>
      <c r="C165" s="4">
        <v>0.718855219</v>
      </c>
      <c r="D165" s="4">
        <v>1.0</v>
      </c>
      <c r="E165" s="4">
        <v>0.0</v>
      </c>
      <c r="F165" s="4">
        <v>0.0</v>
      </c>
      <c r="G165" s="4">
        <v>1.0</v>
      </c>
      <c r="H165" s="3">
        <v>16.0</v>
      </c>
      <c r="I165" s="3">
        <v>1045748.0</v>
      </c>
      <c r="J165" s="3">
        <v>3.0</v>
      </c>
      <c r="K165" s="3">
        <v>26965.0</v>
      </c>
      <c r="L165" s="3">
        <v>4185485.0</v>
      </c>
      <c r="M165" s="5">
        <v>0.03815277777777778</v>
      </c>
      <c r="N165" s="5">
        <v>4.976851851851852E-5</v>
      </c>
      <c r="O165" s="3">
        <v>188544.0</v>
      </c>
      <c r="P165" s="3">
        <v>323712.0</v>
      </c>
      <c r="Q165" s="5">
        <v>0.019421296296296294</v>
      </c>
      <c r="R165" s="3" t="s">
        <v>448</v>
      </c>
      <c r="S165" s="8">
        <v>622781.0</v>
      </c>
      <c r="T165" s="8">
        <v>622781.0</v>
      </c>
      <c r="U165" s="3">
        <v>623092.0</v>
      </c>
      <c r="V165" s="3">
        <v>623092.0</v>
      </c>
      <c r="W165" s="3">
        <v>623136.0</v>
      </c>
      <c r="X165" s="3">
        <v>623136.0</v>
      </c>
      <c r="Y165" s="3">
        <v>623167.0</v>
      </c>
      <c r="Z165" s="3">
        <v>623167.0</v>
      </c>
      <c r="AA165" s="8">
        <v>624294.0</v>
      </c>
      <c r="AB165" s="3">
        <v>624295.0</v>
      </c>
      <c r="AC165" s="3">
        <v>624301.0</v>
      </c>
      <c r="AD165" s="3">
        <v>624302.0</v>
      </c>
      <c r="AE165" s="8">
        <v>624311.0</v>
      </c>
      <c r="AF165" s="3">
        <v>624312.0</v>
      </c>
      <c r="AG165" s="3">
        <v>624313.0</v>
      </c>
      <c r="AH165" s="3">
        <v>624314.0</v>
      </c>
      <c r="AI165" s="3">
        <v>942864.0</v>
      </c>
      <c r="AJ165" s="3">
        <v>942865.0</v>
      </c>
      <c r="AK165" s="3">
        <v>943281.0</v>
      </c>
      <c r="AL165" s="3">
        <v>943283.0</v>
      </c>
      <c r="AM165" s="3">
        <v>943385.0</v>
      </c>
      <c r="AN165" s="3">
        <v>943386.0</v>
      </c>
      <c r="AO165" s="3">
        <v>943417.0</v>
      </c>
      <c r="AP165" s="3">
        <v>943418.0</v>
      </c>
      <c r="AQ165" s="3">
        <v>944957.0</v>
      </c>
      <c r="AR165" s="3">
        <v>944958.0</v>
      </c>
      <c r="AS165" s="3">
        <v>944966.0</v>
      </c>
      <c r="AT165" s="3">
        <v>944969.0</v>
      </c>
      <c r="AU165" s="3">
        <v>944991.0</v>
      </c>
      <c r="AV165" s="3">
        <v>944992.0</v>
      </c>
      <c r="AW165" s="3">
        <v>944993.0</v>
      </c>
      <c r="AX165" s="3">
        <v>944994.0</v>
      </c>
      <c r="AY165" s="3">
        <v>1.0</v>
      </c>
      <c r="AZ165" s="3">
        <v>1.0</v>
      </c>
      <c r="BA165" s="3">
        <v>1.0</v>
      </c>
      <c r="BB165" s="3">
        <v>1.0</v>
      </c>
      <c r="BC165" s="3">
        <v>1.0</v>
      </c>
      <c r="BD165" s="3">
        <v>1.0</v>
      </c>
      <c r="BE165" s="3">
        <v>1.0</v>
      </c>
      <c r="BF165" s="3">
        <v>1.0</v>
      </c>
      <c r="BG165" s="8">
        <v>1.0</v>
      </c>
      <c r="BH165" s="3">
        <v>1.0</v>
      </c>
      <c r="BI165" s="3">
        <v>1.0</v>
      </c>
      <c r="BJ165" s="3">
        <v>1.0</v>
      </c>
      <c r="BK165" s="8">
        <v>1.0</v>
      </c>
      <c r="BL165" s="3">
        <v>1.0</v>
      </c>
      <c r="BM165" s="3">
        <v>1.0</v>
      </c>
      <c r="BN165" s="3">
        <v>0.0</v>
      </c>
      <c r="BO165" s="9">
        <f t="shared" si="1"/>
        <v>0.9375</v>
      </c>
      <c r="BP165" s="9">
        <f t="shared" si="2"/>
        <v>0.25</v>
      </c>
      <c r="BQ165" s="4">
        <f t="shared" si="3"/>
        <v>15</v>
      </c>
      <c r="BR165" s="3">
        <v>0.0</v>
      </c>
      <c r="BS165" s="3">
        <v>0.0</v>
      </c>
      <c r="BT165" s="3">
        <v>0.0</v>
      </c>
      <c r="BU165" s="3">
        <v>0.0</v>
      </c>
      <c r="BV165" s="3">
        <v>0.0</v>
      </c>
      <c r="BW165" s="3">
        <v>0.0</v>
      </c>
      <c r="BX165" s="3">
        <v>0.0</v>
      </c>
      <c r="BY165" s="3">
        <v>0.0</v>
      </c>
      <c r="BZ165" s="3">
        <v>0.0</v>
      </c>
      <c r="CA165" s="3">
        <v>0.0</v>
      </c>
      <c r="CB165" s="3">
        <v>0.0</v>
      </c>
      <c r="CC165" s="3">
        <v>0.0</v>
      </c>
      <c r="CD165" s="3">
        <v>0.0</v>
      </c>
      <c r="CE165" s="3">
        <v>0.0</v>
      </c>
      <c r="CF165" s="3">
        <v>0.0</v>
      </c>
      <c r="CG165" s="3">
        <v>0.0</v>
      </c>
      <c r="CH165" s="9">
        <f t="shared" si="4"/>
        <v>0</v>
      </c>
      <c r="CI165" s="9">
        <f t="shared" si="5"/>
        <v>0</v>
      </c>
      <c r="CJ165" s="4">
        <f t="shared" si="6"/>
        <v>0</v>
      </c>
      <c r="CK165" s="3">
        <v>0.0</v>
      </c>
      <c r="CL165" s="3">
        <v>0.0</v>
      </c>
      <c r="CM165" s="3">
        <v>0.0</v>
      </c>
      <c r="CN165" s="3">
        <v>0.0</v>
      </c>
      <c r="CO165" s="3">
        <v>0.0</v>
      </c>
      <c r="CP165" s="3">
        <v>0.0</v>
      </c>
      <c r="CQ165" s="3">
        <v>0.0</v>
      </c>
      <c r="CR165" s="3">
        <v>0.0</v>
      </c>
      <c r="CS165" s="3">
        <v>0.0</v>
      </c>
      <c r="CT165" s="3">
        <v>0.0</v>
      </c>
      <c r="CU165" s="3">
        <v>0.0</v>
      </c>
      <c r="CV165" s="3">
        <v>0.0</v>
      </c>
      <c r="CW165" s="3">
        <v>0.0</v>
      </c>
      <c r="CX165" s="3">
        <v>0.0</v>
      </c>
      <c r="CY165" s="3">
        <v>0.0</v>
      </c>
      <c r="CZ165" s="3">
        <v>0.0</v>
      </c>
      <c r="DA165" s="9">
        <f t="shared" si="7"/>
        <v>0</v>
      </c>
      <c r="DB165" s="9">
        <f t="shared" si="8"/>
        <v>0</v>
      </c>
      <c r="DC165" s="4">
        <f t="shared" si="9"/>
        <v>0</v>
      </c>
      <c r="DD165" s="3">
        <v>0.0</v>
      </c>
      <c r="DE165" s="3">
        <v>0.0</v>
      </c>
      <c r="DF165" s="3">
        <v>0.0</v>
      </c>
      <c r="DG165" s="3">
        <v>0.0</v>
      </c>
      <c r="DH165" s="3">
        <v>0.0</v>
      </c>
      <c r="DI165" s="3">
        <v>0.0</v>
      </c>
      <c r="DJ165" s="3">
        <v>0.0</v>
      </c>
      <c r="DK165" s="3">
        <v>0.0</v>
      </c>
      <c r="DL165" s="3">
        <v>0.0</v>
      </c>
      <c r="DM165" s="3">
        <v>0.0</v>
      </c>
      <c r="DN165" s="3">
        <v>0.0</v>
      </c>
      <c r="DO165" s="3">
        <v>0.0</v>
      </c>
      <c r="DP165" s="3">
        <v>0.0</v>
      </c>
      <c r="DQ165" s="3">
        <v>0.0</v>
      </c>
      <c r="DR165" s="3">
        <v>0.0</v>
      </c>
      <c r="DS165" s="3">
        <v>0.0</v>
      </c>
      <c r="DT165" s="9">
        <f t="shared" si="10"/>
        <v>0</v>
      </c>
      <c r="DU165" s="9">
        <f t="shared" si="11"/>
        <v>0</v>
      </c>
      <c r="DV165" s="4">
        <f t="shared" si="12"/>
        <v>0</v>
      </c>
      <c r="DW165" s="3">
        <v>1.0</v>
      </c>
      <c r="DX165" s="3">
        <v>1.0</v>
      </c>
      <c r="DY165" s="3">
        <v>1.0</v>
      </c>
      <c r="DZ165" s="3">
        <v>1.0</v>
      </c>
      <c r="EA165" s="3">
        <v>1.0</v>
      </c>
      <c r="EB165" s="3">
        <v>1.0</v>
      </c>
      <c r="EC165" s="3">
        <v>1.0</v>
      </c>
      <c r="ED165" s="3">
        <v>1.0</v>
      </c>
      <c r="EE165" s="3">
        <v>1.0</v>
      </c>
      <c r="EF165" s="3">
        <v>1.0</v>
      </c>
      <c r="EG165" s="3">
        <v>1.0</v>
      </c>
      <c r="EH165" s="3">
        <v>1.0</v>
      </c>
      <c r="EI165" s="3">
        <v>1.0</v>
      </c>
      <c r="EJ165" s="3">
        <v>1.0</v>
      </c>
      <c r="EK165" s="3">
        <v>1.0</v>
      </c>
      <c r="EL165" s="3">
        <v>6.0</v>
      </c>
      <c r="EM165" s="9">
        <f t="shared" si="13"/>
        <v>1.3125</v>
      </c>
      <c r="EN165" s="9">
        <f t="shared" si="14"/>
        <v>1.25</v>
      </c>
      <c r="EO165" s="4">
        <f t="shared" si="15"/>
        <v>21</v>
      </c>
      <c r="EP165" s="7">
        <v>41758.62152777778</v>
      </c>
      <c r="EQ165" s="7">
        <v>41758.62152777778</v>
      </c>
      <c r="ER165" s="7">
        <v>41758.62152777778</v>
      </c>
      <c r="ES165" s="7">
        <v>41758.62152777778</v>
      </c>
      <c r="ET165" s="7">
        <v>41758.62152777778</v>
      </c>
      <c r="EU165" s="7">
        <v>41758.62152777778</v>
      </c>
      <c r="EV165" s="7">
        <v>41758.62222222222</v>
      </c>
      <c r="EW165" s="7">
        <v>41758.62222222222</v>
      </c>
      <c r="EX165" s="7">
        <v>41758.62222222222</v>
      </c>
      <c r="EY165" s="7">
        <v>41758.62222222222</v>
      </c>
      <c r="EZ165" s="7">
        <v>41758.62291666667</v>
      </c>
      <c r="FA165" s="7">
        <v>41758.62291666667</v>
      </c>
      <c r="FB165" s="7">
        <v>41758.623611111114</v>
      </c>
      <c r="FC165" s="7">
        <v>41758.623611111114</v>
      </c>
      <c r="FD165" s="7">
        <v>41758.62430555555</v>
      </c>
      <c r="FE165" s="7">
        <v>41758.62430555555</v>
      </c>
      <c r="FF165" s="5">
        <v>0.038531249999999996</v>
      </c>
      <c r="FG165" s="5">
        <v>0.03859722222222222</v>
      </c>
      <c r="FH165" s="5">
        <v>0.03864351851851852</v>
      </c>
      <c r="FI165" s="5">
        <v>0.03877314814814815</v>
      </c>
      <c r="FJ165" s="5">
        <v>0.038863425925925926</v>
      </c>
      <c r="FK165" s="5">
        <v>0.03906828703703704</v>
      </c>
      <c r="FL165" s="5">
        <v>0.03911226851851852</v>
      </c>
      <c r="FM165" s="5">
        <v>0.03923032407407407</v>
      </c>
      <c r="FN165" s="5">
        <v>0.03950347222222222</v>
      </c>
      <c r="FO165" s="5">
        <v>0.03973148148148148</v>
      </c>
      <c r="FP165" s="5">
        <v>0.04010416666666667</v>
      </c>
      <c r="FQ165" s="5">
        <v>0.04059606481481482</v>
      </c>
      <c r="FR165" s="5">
        <v>0.040875</v>
      </c>
      <c r="FS165" s="5">
        <v>0.0410300925925926</v>
      </c>
      <c r="FT165" s="5">
        <v>0.04116898148148148</v>
      </c>
      <c r="FU165" s="5">
        <v>4.8611111111111115E-5</v>
      </c>
      <c r="FV165" s="3">
        <v>8054.0</v>
      </c>
      <c r="FW165" s="3">
        <v>4818.0</v>
      </c>
      <c r="FX165" s="3">
        <v>3811.0</v>
      </c>
      <c r="FY165" s="3">
        <v>10990.0</v>
      </c>
      <c r="FZ165" s="3">
        <v>5808.0</v>
      </c>
      <c r="GA165" s="3">
        <v>17501.0</v>
      </c>
      <c r="GB165" s="3">
        <v>3287.0</v>
      </c>
      <c r="GC165" s="3">
        <v>10488.0</v>
      </c>
      <c r="GD165" s="3">
        <v>23086.0</v>
      </c>
      <c r="GE165" s="3">
        <v>19812.0</v>
      </c>
      <c r="GF165" s="3">
        <v>31967.0</v>
      </c>
      <c r="GG165" s="3">
        <v>42532.0</v>
      </c>
      <c r="GH165" s="3">
        <v>24606.0</v>
      </c>
      <c r="GI165" s="3">
        <v>13021.0</v>
      </c>
      <c r="GJ165" s="3">
        <v>11965.0</v>
      </c>
      <c r="GK165" s="3">
        <v>20724.0</v>
      </c>
      <c r="GL165" s="9">
        <f t="shared" si="16"/>
        <v>15779.375</v>
      </c>
      <c r="GM165" s="9">
        <f t="shared" si="17"/>
        <v>10967.74472</v>
      </c>
      <c r="GN165" s="4">
        <f t="shared" si="18"/>
        <v>252470</v>
      </c>
      <c r="GO165" s="3">
        <v>8054.0</v>
      </c>
      <c r="GP165" s="3">
        <v>4818.0</v>
      </c>
      <c r="GQ165" s="3">
        <v>3811.0</v>
      </c>
      <c r="GR165" s="3">
        <v>10990.0</v>
      </c>
      <c r="GS165" s="3">
        <v>5808.0</v>
      </c>
      <c r="GT165" s="3">
        <v>17501.0</v>
      </c>
      <c r="GU165" s="3">
        <v>3287.0</v>
      </c>
      <c r="GV165" s="3">
        <v>10488.0</v>
      </c>
      <c r="GW165" s="3">
        <v>23086.0</v>
      </c>
      <c r="GX165" s="3">
        <v>19812.0</v>
      </c>
      <c r="GY165" s="3">
        <v>31967.0</v>
      </c>
      <c r="GZ165" s="3">
        <v>42532.0</v>
      </c>
      <c r="HA165" s="3">
        <v>24606.0</v>
      </c>
      <c r="HB165" s="3">
        <v>13021.0</v>
      </c>
      <c r="HC165" s="3">
        <v>11965.0</v>
      </c>
      <c r="HD165" s="3">
        <v>20724.0</v>
      </c>
      <c r="HE165" s="9">
        <f t="shared" si="19"/>
        <v>15779.375</v>
      </c>
      <c r="HF165" s="9">
        <f t="shared" si="20"/>
        <v>10967.74472</v>
      </c>
      <c r="HG165" s="4">
        <f t="shared" si="21"/>
        <v>252470</v>
      </c>
      <c r="HH165" s="3">
        <v>624538.0</v>
      </c>
      <c r="HI165" s="3">
        <v>624538.0</v>
      </c>
      <c r="HJ165" s="3">
        <v>624563.0</v>
      </c>
      <c r="HK165" s="3">
        <v>624564.0</v>
      </c>
      <c r="HL165" s="3">
        <v>945250.0</v>
      </c>
      <c r="HM165" s="3">
        <v>945251.0</v>
      </c>
      <c r="HN165" s="3">
        <v>945303.0</v>
      </c>
      <c r="HO165" s="3">
        <v>945304.0</v>
      </c>
      <c r="HP165" s="3">
        <v>1.0</v>
      </c>
      <c r="HQ165" s="3">
        <v>1.0</v>
      </c>
      <c r="HR165" s="3">
        <v>1.0</v>
      </c>
      <c r="HS165" s="3">
        <v>0.0</v>
      </c>
      <c r="HT165" s="9">
        <f t="shared" si="22"/>
        <v>0.75</v>
      </c>
      <c r="HU165" s="9">
        <f t="shared" si="23"/>
        <v>0.5</v>
      </c>
      <c r="HV165" s="4">
        <f t="shared" si="24"/>
        <v>3</v>
      </c>
      <c r="HW165" s="3">
        <v>0.0</v>
      </c>
      <c r="HX165" s="3">
        <v>0.0</v>
      </c>
      <c r="HY165" s="3">
        <v>0.0</v>
      </c>
      <c r="HZ165" s="3">
        <v>0.0</v>
      </c>
      <c r="IA165" s="3">
        <v>0.0</v>
      </c>
      <c r="IB165" s="3">
        <v>0.0</v>
      </c>
      <c r="IC165" s="3">
        <v>0.0</v>
      </c>
      <c r="ID165" s="3">
        <v>3.0</v>
      </c>
      <c r="IE165" s="9">
        <f t="shared" si="25"/>
        <v>0.75</v>
      </c>
      <c r="IF165" s="9">
        <f t="shared" si="26"/>
        <v>1.5</v>
      </c>
      <c r="IG165" s="4">
        <f t="shared" si="27"/>
        <v>3</v>
      </c>
      <c r="IH165" s="3">
        <v>0.0</v>
      </c>
      <c r="II165" s="3">
        <v>0.0</v>
      </c>
      <c r="IJ165" s="3">
        <v>0.0</v>
      </c>
      <c r="IK165" s="3">
        <v>1.0</v>
      </c>
      <c r="IL165" s="9">
        <f t="shared" si="28"/>
        <v>0.25</v>
      </c>
      <c r="IM165" s="9">
        <f t="shared" si="29"/>
        <v>0.5</v>
      </c>
      <c r="IN165" s="4">
        <f t="shared" si="30"/>
        <v>1</v>
      </c>
      <c r="IO165" s="5">
        <v>0.007037037037037037</v>
      </c>
      <c r="IP165" s="5">
        <v>0.007046296296296296</v>
      </c>
      <c r="IQ165" s="5">
        <v>0.007039351851851852</v>
      </c>
      <c r="IR165" s="5">
        <v>0.007052083333333333</v>
      </c>
      <c r="IS165" s="5">
        <v>0.007045138888888889</v>
      </c>
      <c r="IT165" s="5">
        <v>0.007039351851851852</v>
      </c>
      <c r="IU165" s="5">
        <v>0.007052083333333333</v>
      </c>
      <c r="IV165" s="5">
        <v>0.007063657407407407</v>
      </c>
      <c r="IW165" s="3">
        <v>7375.0</v>
      </c>
      <c r="IX165" s="3">
        <v>15764.0</v>
      </c>
      <c r="IY165" s="3">
        <v>38948.0</v>
      </c>
      <c r="IZ165" s="3">
        <v>19165.0</v>
      </c>
      <c r="JA165" s="9">
        <f t="shared" si="31"/>
        <v>20313</v>
      </c>
      <c r="JB165" s="9">
        <f t="shared" si="32"/>
        <v>13374.93145</v>
      </c>
      <c r="JC165" s="4">
        <f t="shared" si="33"/>
        <v>81252</v>
      </c>
      <c r="JD165" s="3">
        <v>7375.0</v>
      </c>
      <c r="JE165" s="3">
        <v>15764.0</v>
      </c>
      <c r="JF165" s="3">
        <v>38948.0</v>
      </c>
      <c r="JG165" s="3">
        <v>19165.0</v>
      </c>
      <c r="JH165" s="3">
        <v>1.0</v>
      </c>
      <c r="JI165" s="3">
        <v>1.0</v>
      </c>
      <c r="JJ165" s="3">
        <v>1.0</v>
      </c>
      <c r="JK165" s="3">
        <v>6.0</v>
      </c>
      <c r="JL165" s="3"/>
    </row>
    <row r="166" ht="13.5" customHeight="1">
      <c r="A166" s="34">
        <v>73.0</v>
      </c>
      <c r="B166" s="3">
        <v>229430.0</v>
      </c>
      <c r="C166" s="4">
        <v>0.772727273</v>
      </c>
      <c r="D166" s="4">
        <v>1.0</v>
      </c>
      <c r="E166" s="4">
        <v>1.0</v>
      </c>
      <c r="F166" s="4">
        <v>0.0</v>
      </c>
      <c r="G166" s="4">
        <v>1.0</v>
      </c>
      <c r="H166" s="3">
        <v>16.0</v>
      </c>
      <c r="I166" s="3">
        <v>1045748.0</v>
      </c>
      <c r="J166" s="3">
        <v>3.0</v>
      </c>
      <c r="K166" s="3">
        <v>26965.0</v>
      </c>
      <c r="L166" s="3">
        <v>4186967.0</v>
      </c>
      <c r="M166" s="5">
        <v>0.010810185185185185</v>
      </c>
      <c r="N166" s="5">
        <v>0.0037685185185185187</v>
      </c>
      <c r="O166" s="3">
        <v>188553.0</v>
      </c>
      <c r="P166" s="3">
        <v>323712.0</v>
      </c>
      <c r="Q166" s="5">
        <v>0.019421296296296294</v>
      </c>
      <c r="R166" s="3" t="s">
        <v>451</v>
      </c>
      <c r="S166" s="8">
        <v>622781.0</v>
      </c>
      <c r="T166" s="8">
        <v>622781.0</v>
      </c>
      <c r="U166" s="3">
        <v>623092.0</v>
      </c>
      <c r="V166" s="3">
        <v>623092.0</v>
      </c>
      <c r="W166" s="3">
        <v>623136.0</v>
      </c>
      <c r="X166" s="3">
        <v>623136.0</v>
      </c>
      <c r="Y166" s="3">
        <v>623167.0</v>
      </c>
      <c r="Z166" s="3">
        <v>623167.0</v>
      </c>
      <c r="AA166" s="8">
        <v>624294.0</v>
      </c>
      <c r="AB166" s="3">
        <v>624295.0</v>
      </c>
      <c r="AC166" s="3">
        <v>624301.0</v>
      </c>
      <c r="AD166" s="3">
        <v>624302.0</v>
      </c>
      <c r="AE166" s="8">
        <v>624311.0</v>
      </c>
      <c r="AF166" s="3">
        <v>624312.0</v>
      </c>
      <c r="AG166" s="3">
        <v>624313.0</v>
      </c>
      <c r="AH166" s="3">
        <v>624314.0</v>
      </c>
      <c r="AI166" s="3">
        <v>942864.0</v>
      </c>
      <c r="AJ166" s="3">
        <v>942865.0</v>
      </c>
      <c r="AK166" s="3">
        <v>943281.0</v>
      </c>
      <c r="AL166" s="3">
        <v>943283.0</v>
      </c>
      <c r="AM166" s="3">
        <v>943385.0</v>
      </c>
      <c r="AN166" s="3">
        <v>943386.0</v>
      </c>
      <c r="AO166" s="3">
        <v>943417.0</v>
      </c>
      <c r="AP166" s="3">
        <v>943418.0</v>
      </c>
      <c r="AQ166" s="3">
        <v>944957.0</v>
      </c>
      <c r="AR166" s="3">
        <v>944958.0</v>
      </c>
      <c r="AS166" s="3">
        <v>944966.0</v>
      </c>
      <c r="AT166" s="3">
        <v>944969.0</v>
      </c>
      <c r="AU166" s="3">
        <v>944991.0</v>
      </c>
      <c r="AV166" s="3">
        <v>944992.0</v>
      </c>
      <c r="AW166" s="3">
        <v>944993.0</v>
      </c>
      <c r="AX166" s="3">
        <v>944994.0</v>
      </c>
      <c r="AY166" s="3">
        <v>1.0</v>
      </c>
      <c r="AZ166" s="3">
        <v>1.0</v>
      </c>
      <c r="BA166" s="3">
        <v>1.0</v>
      </c>
      <c r="BB166" s="3">
        <v>1.0</v>
      </c>
      <c r="BC166" s="3">
        <v>1.0</v>
      </c>
      <c r="BD166" s="3">
        <v>1.0</v>
      </c>
      <c r="BE166" s="3">
        <v>1.0</v>
      </c>
      <c r="BF166" s="3">
        <v>1.0</v>
      </c>
      <c r="BG166" s="8">
        <v>1.0</v>
      </c>
      <c r="BH166" s="3">
        <v>1.0</v>
      </c>
      <c r="BI166" s="3">
        <v>1.0</v>
      </c>
      <c r="BJ166" s="3">
        <v>1.0</v>
      </c>
      <c r="BK166" s="8">
        <v>0.0</v>
      </c>
      <c r="BL166" s="3">
        <v>1.0</v>
      </c>
      <c r="BM166" s="3">
        <v>1.0</v>
      </c>
      <c r="BN166" s="3">
        <v>1.0</v>
      </c>
      <c r="BO166" s="9">
        <f t="shared" si="1"/>
        <v>0.9375</v>
      </c>
      <c r="BP166" s="9">
        <f t="shared" si="2"/>
        <v>0.25</v>
      </c>
      <c r="BQ166" s="4">
        <f t="shared" si="3"/>
        <v>15</v>
      </c>
      <c r="BR166" s="3">
        <v>0.0</v>
      </c>
      <c r="BS166" s="3">
        <v>0.0</v>
      </c>
      <c r="BT166" s="3">
        <v>0.0</v>
      </c>
      <c r="BU166" s="3">
        <v>0.0</v>
      </c>
      <c r="BV166" s="3">
        <v>0.0</v>
      </c>
      <c r="BW166" s="3">
        <v>0.0</v>
      </c>
      <c r="BX166" s="3">
        <v>0.0</v>
      </c>
      <c r="BY166" s="3">
        <v>0.0</v>
      </c>
      <c r="BZ166" s="3">
        <v>0.0</v>
      </c>
      <c r="CA166" s="3">
        <v>0.0</v>
      </c>
      <c r="CB166" s="3">
        <v>0.0</v>
      </c>
      <c r="CC166" s="3">
        <v>0.0</v>
      </c>
      <c r="CD166" s="3">
        <v>0.0</v>
      </c>
      <c r="CE166" s="3">
        <v>0.0</v>
      </c>
      <c r="CF166" s="3">
        <v>0.0</v>
      </c>
      <c r="CG166" s="3">
        <v>0.0</v>
      </c>
      <c r="CH166" s="9">
        <f t="shared" si="4"/>
        <v>0</v>
      </c>
      <c r="CI166" s="9">
        <f t="shared" si="5"/>
        <v>0</v>
      </c>
      <c r="CJ166" s="4">
        <f t="shared" si="6"/>
        <v>0</v>
      </c>
      <c r="CK166" s="3">
        <v>0.0</v>
      </c>
      <c r="CL166" s="3">
        <v>0.0</v>
      </c>
      <c r="CM166" s="3">
        <v>0.0</v>
      </c>
      <c r="CN166" s="3">
        <v>0.0</v>
      </c>
      <c r="CO166" s="3">
        <v>0.0</v>
      </c>
      <c r="CP166" s="3">
        <v>0.0</v>
      </c>
      <c r="CQ166" s="3">
        <v>0.0</v>
      </c>
      <c r="CR166" s="3">
        <v>0.0</v>
      </c>
      <c r="CS166" s="3">
        <v>0.0</v>
      </c>
      <c r="CT166" s="3">
        <v>0.0</v>
      </c>
      <c r="CU166" s="3">
        <v>0.0</v>
      </c>
      <c r="CV166" s="3">
        <v>0.0</v>
      </c>
      <c r="CW166" s="3">
        <v>0.0</v>
      </c>
      <c r="CX166" s="3">
        <v>0.0</v>
      </c>
      <c r="CY166" s="3">
        <v>0.0</v>
      </c>
      <c r="CZ166" s="3">
        <v>0.0</v>
      </c>
      <c r="DA166" s="9">
        <f t="shared" si="7"/>
        <v>0</v>
      </c>
      <c r="DB166" s="9">
        <f t="shared" si="8"/>
        <v>0</v>
      </c>
      <c r="DC166" s="4">
        <f t="shared" si="9"/>
        <v>0</v>
      </c>
      <c r="DD166" s="3">
        <v>0.0</v>
      </c>
      <c r="DE166" s="3">
        <v>0.0</v>
      </c>
      <c r="DF166" s="3">
        <v>0.0</v>
      </c>
      <c r="DG166" s="3">
        <v>0.0</v>
      </c>
      <c r="DH166" s="3">
        <v>0.0</v>
      </c>
      <c r="DI166" s="3">
        <v>0.0</v>
      </c>
      <c r="DJ166" s="3">
        <v>0.0</v>
      </c>
      <c r="DK166" s="3">
        <v>0.0</v>
      </c>
      <c r="DL166" s="3">
        <v>0.0</v>
      </c>
      <c r="DM166" s="3">
        <v>0.0</v>
      </c>
      <c r="DN166" s="3">
        <v>0.0</v>
      </c>
      <c r="DO166" s="3">
        <v>0.0</v>
      </c>
      <c r="DP166" s="3">
        <v>0.0</v>
      </c>
      <c r="DQ166" s="3">
        <v>0.0</v>
      </c>
      <c r="DR166" s="3">
        <v>0.0</v>
      </c>
      <c r="DS166" s="3">
        <v>0.0</v>
      </c>
      <c r="DT166" s="9">
        <f t="shared" si="10"/>
        <v>0</v>
      </c>
      <c r="DU166" s="9">
        <f t="shared" si="11"/>
        <v>0</v>
      </c>
      <c r="DV166" s="4">
        <f t="shared" si="12"/>
        <v>0</v>
      </c>
      <c r="DW166" s="3">
        <v>1.0</v>
      </c>
      <c r="DX166" s="3">
        <v>1.0</v>
      </c>
      <c r="DY166" s="3">
        <v>1.0</v>
      </c>
      <c r="DZ166" s="3">
        <v>1.0</v>
      </c>
      <c r="EA166" s="3">
        <v>1.0</v>
      </c>
      <c r="EB166" s="3">
        <v>1.0</v>
      </c>
      <c r="EC166" s="3">
        <v>1.0</v>
      </c>
      <c r="ED166" s="3">
        <v>1.0</v>
      </c>
      <c r="EE166" s="3">
        <v>1.0</v>
      </c>
      <c r="EF166" s="3">
        <v>1.0</v>
      </c>
      <c r="EG166" s="3">
        <v>1.0</v>
      </c>
      <c r="EH166" s="3">
        <v>1.0</v>
      </c>
      <c r="EI166" s="3">
        <v>2.0</v>
      </c>
      <c r="EJ166" s="3">
        <v>1.0</v>
      </c>
      <c r="EK166" s="3">
        <v>1.0</v>
      </c>
      <c r="EL166" s="3">
        <v>1.0</v>
      </c>
      <c r="EM166" s="9">
        <f t="shared" si="13"/>
        <v>1.0625</v>
      </c>
      <c r="EN166" s="9">
        <f t="shared" si="14"/>
        <v>0.25</v>
      </c>
      <c r="EO166" s="4">
        <f t="shared" si="15"/>
        <v>17</v>
      </c>
      <c r="EP166" s="7">
        <v>41758.71875</v>
      </c>
      <c r="EQ166" s="7">
        <v>41758.71875</v>
      </c>
      <c r="ER166" s="7">
        <v>41758.720138888886</v>
      </c>
      <c r="ES166" s="7">
        <v>41758.720138888886</v>
      </c>
      <c r="ET166" s="7">
        <v>41758.72083333333</v>
      </c>
      <c r="EU166" s="7">
        <v>41758.72083333333</v>
      </c>
      <c r="EV166" s="7">
        <v>41758.72152777778</v>
      </c>
      <c r="EW166" s="7">
        <v>41758.72152777778</v>
      </c>
      <c r="EX166" s="7">
        <v>41758.722916666666</v>
      </c>
      <c r="EY166" s="7">
        <v>41758.725</v>
      </c>
      <c r="EZ166" s="7">
        <v>41758.725694444445</v>
      </c>
      <c r="FA166" s="7">
        <v>41758.82708333333</v>
      </c>
      <c r="FB166" s="7">
        <v>41758.82777777778</v>
      </c>
      <c r="FC166" s="7">
        <v>41758.833333333336</v>
      </c>
      <c r="FD166" s="7">
        <v>41758.83472222222</v>
      </c>
      <c r="FE166" s="7">
        <v>41758.83611111111</v>
      </c>
      <c r="FF166" s="5">
        <v>0.010921296296296297</v>
      </c>
      <c r="FG166" s="5">
        <v>0.011768518518518518</v>
      </c>
      <c r="FH166" s="5">
        <v>0.011895833333333333</v>
      </c>
      <c r="FI166" s="5">
        <v>0.012782407407407407</v>
      </c>
      <c r="FJ166" s="5">
        <v>0.012853009259259258</v>
      </c>
      <c r="FK166" s="5">
        <v>0.013748842592592592</v>
      </c>
      <c r="FL166" s="5">
        <v>0.013833333333333335</v>
      </c>
      <c r="FM166" s="5">
        <v>0.014582175925925927</v>
      </c>
      <c r="FN166" s="5">
        <v>0.016778935185185185</v>
      </c>
      <c r="FO166" s="5">
        <v>0.017488425925925925</v>
      </c>
      <c r="FP166" s="5">
        <v>0.035660879629629626</v>
      </c>
      <c r="FQ166" s="5">
        <v>0.03675347222222222</v>
      </c>
      <c r="FR166" s="5">
        <v>1.5046296296296297E-4</v>
      </c>
      <c r="FS166" s="5">
        <v>0.0014722222222222222</v>
      </c>
      <c r="FT166" s="5">
        <v>0.002841435185185185</v>
      </c>
      <c r="FU166" s="5">
        <v>0.0037673611111111107</v>
      </c>
      <c r="FV166" s="3">
        <v>8629.0</v>
      </c>
      <c r="FW166" s="3">
        <v>72803.0</v>
      </c>
      <c r="FX166" s="3">
        <v>5779.0</v>
      </c>
      <c r="FY166" s="3">
        <v>75313.0</v>
      </c>
      <c r="FZ166" s="3">
        <v>4465.0</v>
      </c>
      <c r="GA166" s="3">
        <v>76855.0</v>
      </c>
      <c r="GB166" s="3">
        <v>6237.0</v>
      </c>
      <c r="GC166" s="3">
        <v>63822.0</v>
      </c>
      <c r="GD166" s="3">
        <v>188645.0</v>
      </c>
      <c r="GE166" s="3">
        <v>59989.0</v>
      </c>
      <c r="GF166" s="3">
        <v>8769050.0</v>
      </c>
      <c r="GG166" s="3">
        <v>92441.0</v>
      </c>
      <c r="GH166" s="3">
        <v>251779.0</v>
      </c>
      <c r="GI166" s="3">
        <v>109188.0</v>
      </c>
      <c r="GJ166" s="3">
        <v>115434.0</v>
      </c>
      <c r="GK166" s="3">
        <v>74426.0</v>
      </c>
      <c r="GL166" s="9">
        <f t="shared" si="16"/>
        <v>623428.4375</v>
      </c>
      <c r="GM166" s="9">
        <f t="shared" si="17"/>
        <v>2173179.828</v>
      </c>
      <c r="GN166" s="4">
        <f t="shared" si="18"/>
        <v>9974855</v>
      </c>
      <c r="GO166" s="3">
        <v>8629.0</v>
      </c>
      <c r="GP166" s="3">
        <v>72803.0</v>
      </c>
      <c r="GQ166" s="3">
        <v>5779.0</v>
      </c>
      <c r="GR166" s="3">
        <v>75313.0</v>
      </c>
      <c r="GS166" s="3">
        <v>4465.0</v>
      </c>
      <c r="GT166" s="3">
        <v>76855.0</v>
      </c>
      <c r="GU166" s="3">
        <v>6237.0</v>
      </c>
      <c r="GV166" s="3">
        <v>63822.0</v>
      </c>
      <c r="GW166" s="3">
        <v>188645.0</v>
      </c>
      <c r="GX166" s="3">
        <v>59989.0</v>
      </c>
      <c r="GY166" s="3">
        <v>8769050.0</v>
      </c>
      <c r="GZ166" s="3">
        <v>92441.0</v>
      </c>
      <c r="HA166" s="3">
        <v>251779.0</v>
      </c>
      <c r="HB166" s="3">
        <v>109188.0</v>
      </c>
      <c r="HC166" s="3">
        <v>115434.0</v>
      </c>
      <c r="HD166" s="3">
        <v>74426.0</v>
      </c>
      <c r="HE166" s="9">
        <f t="shared" si="19"/>
        <v>623428.4375</v>
      </c>
      <c r="HF166" s="9">
        <f t="shared" si="20"/>
        <v>2173179.828</v>
      </c>
      <c r="HG166" s="4">
        <f t="shared" si="21"/>
        <v>9974855</v>
      </c>
      <c r="HH166" s="3">
        <v>624538.0</v>
      </c>
      <c r="HI166" s="3">
        <v>624538.0</v>
      </c>
      <c r="HJ166" s="3">
        <v>624563.0</v>
      </c>
      <c r="HK166" s="3">
        <v>624564.0</v>
      </c>
      <c r="HL166" s="3">
        <v>945250.0</v>
      </c>
      <c r="HM166" s="3">
        <v>945251.0</v>
      </c>
      <c r="HN166" s="3">
        <v>945303.0</v>
      </c>
      <c r="HO166" s="3">
        <v>945304.0</v>
      </c>
      <c r="HP166" s="3">
        <v>1.0</v>
      </c>
      <c r="HQ166" s="3">
        <v>1.0</v>
      </c>
      <c r="HR166" s="3">
        <v>1.0</v>
      </c>
      <c r="HS166" s="3">
        <v>0.0</v>
      </c>
      <c r="HT166" s="9">
        <f t="shared" si="22"/>
        <v>0.75</v>
      </c>
      <c r="HU166" s="9">
        <f t="shared" si="23"/>
        <v>0.5</v>
      </c>
      <c r="HV166" s="4">
        <f t="shared" si="24"/>
        <v>3</v>
      </c>
      <c r="HW166" s="3">
        <v>0.0</v>
      </c>
      <c r="HX166" s="3">
        <v>0.0</v>
      </c>
      <c r="HY166" s="3">
        <v>0.0</v>
      </c>
      <c r="HZ166" s="3">
        <v>0.0</v>
      </c>
      <c r="IA166" s="3">
        <v>0.0</v>
      </c>
      <c r="IB166" s="3">
        <v>0.0</v>
      </c>
      <c r="IC166" s="3">
        <v>0.0</v>
      </c>
      <c r="ID166" s="3">
        <v>0.0</v>
      </c>
      <c r="IE166" s="9">
        <f t="shared" si="25"/>
        <v>0</v>
      </c>
      <c r="IF166" s="9">
        <f t="shared" si="26"/>
        <v>0</v>
      </c>
      <c r="IG166" s="4">
        <f t="shared" si="27"/>
        <v>0</v>
      </c>
      <c r="IH166" s="3">
        <v>0.0</v>
      </c>
      <c r="II166" s="3">
        <v>0.0</v>
      </c>
      <c r="IJ166" s="3">
        <v>0.0</v>
      </c>
      <c r="IK166" s="3">
        <v>0.0</v>
      </c>
      <c r="IL166" s="9">
        <f t="shared" si="28"/>
        <v>0</v>
      </c>
      <c r="IM166" s="9">
        <f t="shared" si="29"/>
        <v>0</v>
      </c>
      <c r="IN166" s="4">
        <f t="shared" si="30"/>
        <v>0</v>
      </c>
      <c r="IO166" s="5">
        <v>0.011324074074074071</v>
      </c>
      <c r="IP166" s="5">
        <v>0.011325231481481483</v>
      </c>
      <c r="IQ166" s="5">
        <v>0.011335648148148149</v>
      </c>
      <c r="IR166" s="5">
        <v>0.011359953703703705</v>
      </c>
      <c r="IS166" s="5">
        <v>0.011325231481481483</v>
      </c>
      <c r="IT166" s="5">
        <v>0.011335648148148149</v>
      </c>
      <c r="IU166" s="5">
        <v>0.011359953703703705</v>
      </c>
      <c r="IV166" s="5">
        <v>0.011391203703703702</v>
      </c>
      <c r="IW166" s="3">
        <v>5697.0</v>
      </c>
      <c r="IX166" s="3">
        <v>53021.0</v>
      </c>
      <c r="IY166" s="3">
        <v>125369.0</v>
      </c>
      <c r="IZ166" s="3">
        <v>47040.0</v>
      </c>
      <c r="JA166" s="9">
        <f t="shared" si="31"/>
        <v>57781.75</v>
      </c>
      <c r="JB166" s="9">
        <f t="shared" si="32"/>
        <v>49728.95695</v>
      </c>
      <c r="JC166" s="4">
        <f t="shared" si="33"/>
        <v>231127</v>
      </c>
      <c r="JD166" s="3">
        <v>5697.0</v>
      </c>
      <c r="JE166" s="3">
        <v>53021.0</v>
      </c>
      <c r="JF166" s="3">
        <v>125369.0</v>
      </c>
      <c r="JG166" s="3">
        <v>47040.0</v>
      </c>
      <c r="JH166" s="3">
        <v>1.0</v>
      </c>
      <c r="JI166" s="3">
        <v>1.0</v>
      </c>
      <c r="JJ166" s="3">
        <v>1.0</v>
      </c>
      <c r="JK166" s="3">
        <v>2.0</v>
      </c>
      <c r="JL166" s="3"/>
    </row>
    <row r="167" ht="13.5" customHeight="1">
      <c r="A167" s="34">
        <v>79.0</v>
      </c>
      <c r="B167" s="3">
        <v>229452.0</v>
      </c>
      <c r="C167" s="4">
        <v>0.680349345</v>
      </c>
      <c r="D167" s="4">
        <v>0.0</v>
      </c>
      <c r="E167" s="4">
        <v>0.0</v>
      </c>
      <c r="F167" s="4">
        <v>0.0</v>
      </c>
      <c r="G167" s="4">
        <v>0.0</v>
      </c>
      <c r="H167" s="3">
        <v>15.0</v>
      </c>
      <c r="I167" s="3">
        <v>1045748.0</v>
      </c>
      <c r="J167" s="3">
        <v>3.0</v>
      </c>
      <c r="K167" s="3">
        <v>26965.0</v>
      </c>
      <c r="L167" s="3">
        <v>4187112.0</v>
      </c>
      <c r="M167" s="5">
        <v>0.023895833333333328</v>
      </c>
      <c r="N167" s="3"/>
      <c r="O167" s="3">
        <v>188575.0</v>
      </c>
      <c r="P167" s="3">
        <v>323712.0</v>
      </c>
      <c r="Q167" s="5">
        <v>0.019421296296296294</v>
      </c>
      <c r="R167" s="3"/>
      <c r="S167" s="8">
        <v>622781.0</v>
      </c>
      <c r="T167" s="8">
        <v>622781.0</v>
      </c>
      <c r="U167" s="3">
        <v>623092.0</v>
      </c>
      <c r="V167" s="3">
        <v>623092.0</v>
      </c>
      <c r="W167" s="3">
        <v>623136.0</v>
      </c>
      <c r="X167" s="3">
        <v>623136.0</v>
      </c>
      <c r="Y167" s="3">
        <v>623167.0</v>
      </c>
      <c r="Z167" s="3">
        <v>623167.0</v>
      </c>
      <c r="AA167" s="8">
        <v>624294.0</v>
      </c>
      <c r="AB167" s="3">
        <v>624295.0</v>
      </c>
      <c r="AC167" s="3">
        <v>624301.0</v>
      </c>
      <c r="AD167" s="3">
        <v>624302.0</v>
      </c>
      <c r="AE167" s="8">
        <v>624311.0</v>
      </c>
      <c r="AF167" s="3">
        <v>624312.0</v>
      </c>
      <c r="AG167" s="3">
        <v>624313.0</v>
      </c>
      <c r="AH167" s="3"/>
      <c r="AI167" s="3">
        <v>942864.0</v>
      </c>
      <c r="AJ167" s="3">
        <v>942865.0</v>
      </c>
      <c r="AK167" s="3">
        <v>943281.0</v>
      </c>
      <c r="AL167" s="3">
        <v>943283.0</v>
      </c>
      <c r="AM167" s="3">
        <v>943385.0</v>
      </c>
      <c r="AN167" s="3">
        <v>943386.0</v>
      </c>
      <c r="AO167" s="3">
        <v>943417.0</v>
      </c>
      <c r="AP167" s="3">
        <v>943418.0</v>
      </c>
      <c r="AQ167" s="3">
        <v>944957.0</v>
      </c>
      <c r="AR167" s="3">
        <v>944958.0</v>
      </c>
      <c r="AS167" s="3">
        <v>944966.0</v>
      </c>
      <c r="AT167" s="3">
        <v>944969.0</v>
      </c>
      <c r="AU167" s="3">
        <v>944991.0</v>
      </c>
      <c r="AV167" s="3">
        <v>944992.0</v>
      </c>
      <c r="AW167" s="3">
        <v>944993.0</v>
      </c>
      <c r="AX167" s="3"/>
      <c r="AY167" s="3">
        <v>1.0</v>
      </c>
      <c r="AZ167" s="3">
        <v>1.0</v>
      </c>
      <c r="BA167" s="3">
        <v>1.0</v>
      </c>
      <c r="BB167" s="3">
        <v>1.0</v>
      </c>
      <c r="BC167" s="3">
        <v>1.0</v>
      </c>
      <c r="BD167" s="3">
        <v>1.0</v>
      </c>
      <c r="BE167" s="3">
        <v>1.0</v>
      </c>
      <c r="BF167" s="3">
        <v>1.0</v>
      </c>
      <c r="BG167" s="8">
        <v>1.0</v>
      </c>
      <c r="BH167" s="3">
        <v>1.0</v>
      </c>
      <c r="BI167" s="3">
        <v>1.0</v>
      </c>
      <c r="BJ167" s="3">
        <v>1.0</v>
      </c>
      <c r="BK167" s="8">
        <v>1.0</v>
      </c>
      <c r="BL167" s="3">
        <v>1.0</v>
      </c>
      <c r="BM167" s="3">
        <v>1.0</v>
      </c>
      <c r="BN167" s="3"/>
      <c r="BO167" s="9">
        <f t="shared" si="1"/>
        <v>1</v>
      </c>
      <c r="BP167" s="9">
        <f t="shared" si="2"/>
        <v>0</v>
      </c>
      <c r="BQ167" s="4">
        <f t="shared" si="3"/>
        <v>15</v>
      </c>
      <c r="BR167" s="3">
        <v>0.0</v>
      </c>
      <c r="BS167" s="3">
        <v>0.0</v>
      </c>
      <c r="BT167" s="3">
        <v>0.0</v>
      </c>
      <c r="BU167" s="3">
        <v>0.0</v>
      </c>
      <c r="BV167" s="3">
        <v>0.0</v>
      </c>
      <c r="BW167" s="3">
        <v>0.0</v>
      </c>
      <c r="BX167" s="3">
        <v>0.0</v>
      </c>
      <c r="BY167" s="3">
        <v>0.0</v>
      </c>
      <c r="BZ167" s="3">
        <v>0.0</v>
      </c>
      <c r="CA167" s="3">
        <v>0.0</v>
      </c>
      <c r="CB167" s="3">
        <v>0.0</v>
      </c>
      <c r="CC167" s="3">
        <v>0.0</v>
      </c>
      <c r="CD167" s="3">
        <v>0.0</v>
      </c>
      <c r="CE167" s="3">
        <v>0.0</v>
      </c>
      <c r="CF167" s="3">
        <v>0.0</v>
      </c>
      <c r="CG167" s="3"/>
      <c r="CH167" s="9">
        <f t="shared" si="4"/>
        <v>0</v>
      </c>
      <c r="CI167" s="9">
        <f t="shared" si="5"/>
        <v>0</v>
      </c>
      <c r="CJ167" s="4">
        <f t="shared" si="6"/>
        <v>0</v>
      </c>
      <c r="CK167" s="3">
        <v>0.0</v>
      </c>
      <c r="CL167" s="3">
        <v>0.0</v>
      </c>
      <c r="CM167" s="3">
        <v>0.0</v>
      </c>
      <c r="CN167" s="3">
        <v>0.0</v>
      </c>
      <c r="CO167" s="3">
        <v>0.0</v>
      </c>
      <c r="CP167" s="3">
        <v>0.0</v>
      </c>
      <c r="CQ167" s="3">
        <v>0.0</v>
      </c>
      <c r="CR167" s="3">
        <v>0.0</v>
      </c>
      <c r="CS167" s="3">
        <v>0.0</v>
      </c>
      <c r="CT167" s="3">
        <v>0.0</v>
      </c>
      <c r="CU167" s="3">
        <v>0.0</v>
      </c>
      <c r="CV167" s="3">
        <v>0.0</v>
      </c>
      <c r="CW167" s="3">
        <v>0.0</v>
      </c>
      <c r="CX167" s="3">
        <v>0.0</v>
      </c>
      <c r="CY167" s="3">
        <v>0.0</v>
      </c>
      <c r="CZ167" s="3"/>
      <c r="DA167" s="9">
        <f t="shared" si="7"/>
        <v>0</v>
      </c>
      <c r="DB167" s="9">
        <f t="shared" si="8"/>
        <v>0</v>
      </c>
      <c r="DC167" s="4">
        <f t="shared" si="9"/>
        <v>0</v>
      </c>
      <c r="DD167" s="3">
        <v>0.0</v>
      </c>
      <c r="DE167" s="3">
        <v>0.0</v>
      </c>
      <c r="DF167" s="3">
        <v>0.0</v>
      </c>
      <c r="DG167" s="3">
        <v>0.0</v>
      </c>
      <c r="DH167" s="3">
        <v>0.0</v>
      </c>
      <c r="DI167" s="3">
        <v>0.0</v>
      </c>
      <c r="DJ167" s="3">
        <v>0.0</v>
      </c>
      <c r="DK167" s="3">
        <v>0.0</v>
      </c>
      <c r="DL167" s="3">
        <v>0.0</v>
      </c>
      <c r="DM167" s="3">
        <v>0.0</v>
      </c>
      <c r="DN167" s="3">
        <v>0.0</v>
      </c>
      <c r="DO167" s="3">
        <v>0.0</v>
      </c>
      <c r="DP167" s="3">
        <v>0.0</v>
      </c>
      <c r="DQ167" s="3">
        <v>0.0</v>
      </c>
      <c r="DR167" s="3">
        <v>0.0</v>
      </c>
      <c r="DS167" s="3"/>
      <c r="DT167" s="9">
        <f t="shared" si="10"/>
        <v>0</v>
      </c>
      <c r="DU167" s="9">
        <f t="shared" si="11"/>
        <v>0</v>
      </c>
      <c r="DV167" s="4">
        <f t="shared" si="12"/>
        <v>0</v>
      </c>
      <c r="DW167" s="3">
        <v>1.0</v>
      </c>
      <c r="DX167" s="3">
        <v>1.0</v>
      </c>
      <c r="DY167" s="3">
        <v>1.0</v>
      </c>
      <c r="DZ167" s="3">
        <v>1.0</v>
      </c>
      <c r="EA167" s="3">
        <v>1.0</v>
      </c>
      <c r="EB167" s="3">
        <v>1.0</v>
      </c>
      <c r="EC167" s="3">
        <v>1.0</v>
      </c>
      <c r="ED167" s="3">
        <v>1.0</v>
      </c>
      <c r="EE167" s="3">
        <v>1.0</v>
      </c>
      <c r="EF167" s="3">
        <v>1.0</v>
      </c>
      <c r="EG167" s="3">
        <v>1.0</v>
      </c>
      <c r="EH167" s="3">
        <v>1.0</v>
      </c>
      <c r="EI167" s="3">
        <v>1.0</v>
      </c>
      <c r="EJ167" s="3">
        <v>1.0</v>
      </c>
      <c r="EK167" s="3">
        <v>1.0</v>
      </c>
      <c r="EL167" s="3"/>
      <c r="EM167" s="9">
        <f t="shared" si="13"/>
        <v>1</v>
      </c>
      <c r="EN167" s="9">
        <f t="shared" si="14"/>
        <v>0</v>
      </c>
      <c r="EO167" s="4">
        <f t="shared" si="15"/>
        <v>15</v>
      </c>
      <c r="EP167" s="7">
        <v>41758.731944444444</v>
      </c>
      <c r="EQ167" s="7">
        <v>41758.731944444444</v>
      </c>
      <c r="ER167" s="7">
        <v>41758.73263888889</v>
      </c>
      <c r="ES167" s="7">
        <v>41758.73263888889</v>
      </c>
      <c r="ET167" s="7">
        <v>41758.73333333333</v>
      </c>
      <c r="EU167" s="7">
        <v>41758.73402777778</v>
      </c>
      <c r="EV167" s="7">
        <v>41758.73472222222</v>
      </c>
      <c r="EW167" s="7">
        <v>41758.73472222222</v>
      </c>
      <c r="EX167" s="7">
        <v>41758.82847222222</v>
      </c>
      <c r="EY167" s="7">
        <v>41758.83125</v>
      </c>
      <c r="EZ167" s="7">
        <v>41758.83194444444</v>
      </c>
      <c r="FA167" s="7">
        <v>41758.83472222222</v>
      </c>
      <c r="FB167" s="7">
        <v>41758.8375</v>
      </c>
      <c r="FC167" s="7">
        <v>41758.84027777778</v>
      </c>
      <c r="FD167" s="7">
        <v>41758.84097222222</v>
      </c>
      <c r="FE167" s="3"/>
      <c r="FF167" s="5">
        <v>0.02409490740740741</v>
      </c>
      <c r="FG167" s="5">
        <v>0.024413194444444442</v>
      </c>
      <c r="FH167" s="5">
        <v>0.024528935185185185</v>
      </c>
      <c r="FI167" s="5">
        <v>0.025569444444444447</v>
      </c>
      <c r="FJ167" s="5">
        <v>0.025740740740740745</v>
      </c>
      <c r="FK167" s="5">
        <v>0.026744212962962963</v>
      </c>
      <c r="FL167" s="5">
        <v>0.026899305555555555</v>
      </c>
      <c r="FM167" s="5">
        <v>0.0273125</v>
      </c>
      <c r="FN167" s="5">
        <v>0.04002893518518518</v>
      </c>
      <c r="FO167" s="5">
        <v>0.040628472222222226</v>
      </c>
      <c r="FP167" s="5">
        <v>0.0019155092592592592</v>
      </c>
      <c r="FQ167" s="5">
        <v>0.0041875</v>
      </c>
      <c r="FR167" s="5">
        <v>0.007163194444444444</v>
      </c>
      <c r="FS167" s="5">
        <v>0.007829861111111112</v>
      </c>
      <c r="FT167" s="5">
        <v>0.009255787037037036</v>
      </c>
      <c r="FU167" s="3"/>
      <c r="FV167" s="3">
        <v>17823.0</v>
      </c>
      <c r="FW167" s="3">
        <v>27240.0</v>
      </c>
      <c r="FX167" s="3">
        <v>8287.0</v>
      </c>
      <c r="FY167" s="3">
        <v>89234.0</v>
      </c>
      <c r="FZ167" s="3">
        <v>11957.0</v>
      </c>
      <c r="GA167" s="3">
        <v>85670.0</v>
      </c>
      <c r="GB167" s="3">
        <v>11053.0</v>
      </c>
      <c r="GC167" s="3">
        <v>34765.0</v>
      </c>
      <c r="GD167" s="3">
        <v>263440.0</v>
      </c>
      <c r="GE167" s="3">
        <v>49250.0</v>
      </c>
      <c r="GF167" s="3">
        <v>252509.0</v>
      </c>
      <c r="GG167" s="3">
        <v>194738.0</v>
      </c>
      <c r="GH167" s="3">
        <v>253913.0</v>
      </c>
      <c r="GI167" s="3">
        <v>56489.0</v>
      </c>
      <c r="GJ167" s="3">
        <v>120728.0</v>
      </c>
      <c r="GK167" s="3"/>
      <c r="GL167" s="9">
        <f t="shared" si="16"/>
        <v>98473.06667</v>
      </c>
      <c r="GM167" s="9">
        <f t="shared" si="17"/>
        <v>95692.18749</v>
      </c>
      <c r="GN167" s="4">
        <f t="shared" si="18"/>
        <v>1477096</v>
      </c>
      <c r="GO167" s="3">
        <v>17823.0</v>
      </c>
      <c r="GP167" s="3">
        <v>27240.0</v>
      </c>
      <c r="GQ167" s="3">
        <v>8287.0</v>
      </c>
      <c r="GR167" s="3">
        <v>89234.0</v>
      </c>
      <c r="GS167" s="3">
        <v>11957.0</v>
      </c>
      <c r="GT167" s="3">
        <v>85670.0</v>
      </c>
      <c r="GU167" s="3">
        <v>11053.0</v>
      </c>
      <c r="GV167" s="3">
        <v>34765.0</v>
      </c>
      <c r="GW167" s="3">
        <v>263440.0</v>
      </c>
      <c r="GX167" s="3">
        <v>49250.0</v>
      </c>
      <c r="GY167" s="3">
        <v>252509.0</v>
      </c>
      <c r="GZ167" s="3">
        <v>194738.0</v>
      </c>
      <c r="HA167" s="3">
        <v>253913.0</v>
      </c>
      <c r="HB167" s="3">
        <v>56489.0</v>
      </c>
      <c r="HC167" s="3">
        <v>120728.0</v>
      </c>
      <c r="HD167" s="3"/>
      <c r="HE167" s="9">
        <f t="shared" si="19"/>
        <v>98473.06667</v>
      </c>
      <c r="HF167" s="9">
        <f t="shared" si="20"/>
        <v>95692.18749</v>
      </c>
      <c r="HG167" s="4">
        <f t="shared" si="21"/>
        <v>1477096</v>
      </c>
      <c r="HH167" s="3">
        <v>624538.0</v>
      </c>
      <c r="HI167" s="3">
        <v>624538.0</v>
      </c>
      <c r="HJ167" s="3">
        <v>624563.0</v>
      </c>
      <c r="HK167" s="3">
        <v>624564.0</v>
      </c>
      <c r="HL167" s="3">
        <v>945250.0</v>
      </c>
      <c r="HM167" s="3">
        <v>945251.0</v>
      </c>
      <c r="HN167" s="3">
        <v>945303.0</v>
      </c>
      <c r="HO167" s="3">
        <v>945304.0</v>
      </c>
      <c r="HP167" s="3">
        <v>1.0</v>
      </c>
      <c r="HQ167" s="3">
        <v>0.0</v>
      </c>
      <c r="HR167" s="3">
        <v>0.0</v>
      </c>
      <c r="HS167" s="3">
        <v>0.0</v>
      </c>
      <c r="HT167" s="9">
        <f t="shared" si="22"/>
        <v>0.25</v>
      </c>
      <c r="HU167" s="9">
        <f t="shared" si="23"/>
        <v>0.5</v>
      </c>
      <c r="HV167" s="4">
        <f t="shared" si="24"/>
        <v>1</v>
      </c>
      <c r="HW167" s="3">
        <v>0.0</v>
      </c>
      <c r="HX167" s="3">
        <v>0.0</v>
      </c>
      <c r="HY167" s="3">
        <v>0.0</v>
      </c>
      <c r="HZ167" s="3">
        <v>0.0</v>
      </c>
      <c r="IA167" s="3">
        <v>0.0</v>
      </c>
      <c r="IB167" s="3">
        <v>0.0</v>
      </c>
      <c r="IC167" s="3">
        <v>0.0</v>
      </c>
      <c r="ID167" s="3">
        <v>3.0</v>
      </c>
      <c r="IE167" s="9">
        <f t="shared" si="25"/>
        <v>0.75</v>
      </c>
      <c r="IF167" s="9">
        <f t="shared" si="26"/>
        <v>1.5</v>
      </c>
      <c r="IG167" s="4">
        <f t="shared" si="27"/>
        <v>3</v>
      </c>
      <c r="IH167" s="3">
        <v>0.0</v>
      </c>
      <c r="II167" s="3">
        <v>0.0</v>
      </c>
      <c r="IJ167" s="3">
        <v>0.0</v>
      </c>
      <c r="IK167" s="3">
        <v>1.0</v>
      </c>
      <c r="IL167" s="9">
        <f t="shared" si="28"/>
        <v>0.25</v>
      </c>
      <c r="IM167" s="9">
        <f t="shared" si="29"/>
        <v>0.5</v>
      </c>
      <c r="IN167" s="4">
        <f t="shared" si="30"/>
        <v>1</v>
      </c>
      <c r="IO167" s="5">
        <v>0.014457175925925927</v>
      </c>
      <c r="IP167" s="5">
        <v>0.014458333333333335</v>
      </c>
      <c r="IQ167" s="5">
        <v>0.014515046296296297</v>
      </c>
      <c r="IR167" s="5">
        <v>0.014680555555555556</v>
      </c>
      <c r="IS167" s="5">
        <v>0.014458333333333335</v>
      </c>
      <c r="IT167" s="5">
        <v>0.014524305555555554</v>
      </c>
      <c r="IU167" s="5">
        <v>0.014680555555555556</v>
      </c>
      <c r="IV167" s="5">
        <v>0.014707175925925927</v>
      </c>
      <c r="IW167" s="3">
        <v>7871.0</v>
      </c>
      <c r="IX167" s="3">
        <v>51194.0</v>
      </c>
      <c r="IY167" s="3">
        <v>360664.0</v>
      </c>
      <c r="IZ167" s="3">
        <v>25949.0</v>
      </c>
      <c r="JA167" s="9">
        <f t="shared" si="31"/>
        <v>111419.5</v>
      </c>
      <c r="JB167" s="9">
        <f t="shared" si="32"/>
        <v>167110.1731</v>
      </c>
      <c r="JC167" s="4">
        <f t="shared" si="33"/>
        <v>445678</v>
      </c>
      <c r="JD167" s="3">
        <v>7871.0</v>
      </c>
      <c r="JE167" s="3">
        <v>51194.0</v>
      </c>
      <c r="JF167" s="3">
        <v>360664.0</v>
      </c>
      <c r="JG167" s="3">
        <v>25949.0</v>
      </c>
      <c r="JH167" s="3">
        <v>1.0</v>
      </c>
      <c r="JI167" s="3">
        <v>2.0</v>
      </c>
      <c r="JJ167" s="3">
        <v>5.0</v>
      </c>
      <c r="JK167" s="3">
        <v>3.0</v>
      </c>
      <c r="JL167" s="12"/>
    </row>
    <row r="168" ht="13.5" customHeight="1">
      <c r="A168" s="34">
        <v>81.0</v>
      </c>
      <c r="B168" s="3">
        <v>229469.0</v>
      </c>
      <c r="C168" s="4">
        <v>0.753648069</v>
      </c>
      <c r="D168" s="4">
        <v>1.0</v>
      </c>
      <c r="E168" s="4">
        <v>1.0</v>
      </c>
      <c r="F168" s="4">
        <v>0.0</v>
      </c>
      <c r="G168" s="4">
        <v>1.0</v>
      </c>
      <c r="H168" s="3">
        <v>16.0</v>
      </c>
      <c r="I168" s="3">
        <v>1045748.0</v>
      </c>
      <c r="J168" s="3">
        <v>3.0</v>
      </c>
      <c r="K168" s="3">
        <v>26965.0</v>
      </c>
      <c r="L168" s="3">
        <v>4188473.0</v>
      </c>
      <c r="M168" s="5">
        <v>0.019899305555555555</v>
      </c>
      <c r="N168" s="5">
        <v>0.023709490740740743</v>
      </c>
      <c r="O168" s="3">
        <v>188592.0</v>
      </c>
      <c r="P168" s="3">
        <v>323712.0</v>
      </c>
      <c r="Q168" s="5">
        <v>0.019421296296296294</v>
      </c>
      <c r="R168" s="3" t="s">
        <v>456</v>
      </c>
      <c r="S168" s="8">
        <v>622781.0</v>
      </c>
      <c r="T168" s="8">
        <v>622781.0</v>
      </c>
      <c r="U168" s="3">
        <v>623092.0</v>
      </c>
      <c r="V168" s="3">
        <v>623092.0</v>
      </c>
      <c r="W168" s="3">
        <v>623136.0</v>
      </c>
      <c r="X168" s="3">
        <v>623136.0</v>
      </c>
      <c r="Y168" s="3">
        <v>623167.0</v>
      </c>
      <c r="Z168" s="3">
        <v>623167.0</v>
      </c>
      <c r="AA168" s="8">
        <v>624294.0</v>
      </c>
      <c r="AB168" s="3">
        <v>624295.0</v>
      </c>
      <c r="AC168" s="3">
        <v>624301.0</v>
      </c>
      <c r="AD168" s="3">
        <v>624302.0</v>
      </c>
      <c r="AE168" s="8">
        <v>624311.0</v>
      </c>
      <c r="AF168" s="3">
        <v>624312.0</v>
      </c>
      <c r="AG168" s="3">
        <v>624313.0</v>
      </c>
      <c r="AH168" s="3">
        <v>624314.0</v>
      </c>
      <c r="AI168" s="3">
        <v>942864.0</v>
      </c>
      <c r="AJ168" s="3">
        <v>942865.0</v>
      </c>
      <c r="AK168" s="3">
        <v>943281.0</v>
      </c>
      <c r="AL168" s="3">
        <v>943283.0</v>
      </c>
      <c r="AM168" s="3">
        <v>943385.0</v>
      </c>
      <c r="AN168" s="3">
        <v>943386.0</v>
      </c>
      <c r="AO168" s="3">
        <v>943417.0</v>
      </c>
      <c r="AP168" s="3">
        <v>943418.0</v>
      </c>
      <c r="AQ168" s="3">
        <v>944957.0</v>
      </c>
      <c r="AR168" s="3">
        <v>944958.0</v>
      </c>
      <c r="AS168" s="3">
        <v>944966.0</v>
      </c>
      <c r="AT168" s="3">
        <v>944969.0</v>
      </c>
      <c r="AU168" s="3">
        <v>944991.0</v>
      </c>
      <c r="AV168" s="3">
        <v>944992.0</v>
      </c>
      <c r="AW168" s="3">
        <v>944993.0</v>
      </c>
      <c r="AX168" s="3">
        <v>944994.0</v>
      </c>
      <c r="AY168" s="3">
        <v>1.0</v>
      </c>
      <c r="AZ168" s="3">
        <v>1.0</v>
      </c>
      <c r="BA168" s="3">
        <v>1.0</v>
      </c>
      <c r="BB168" s="3">
        <v>1.0</v>
      </c>
      <c r="BC168" s="3">
        <v>1.0</v>
      </c>
      <c r="BD168" s="3">
        <v>1.0</v>
      </c>
      <c r="BE168" s="3">
        <v>1.0</v>
      </c>
      <c r="BF168" s="3">
        <v>1.0</v>
      </c>
      <c r="BG168" s="8">
        <v>0.0</v>
      </c>
      <c r="BH168" s="3">
        <v>1.0</v>
      </c>
      <c r="BI168" s="3">
        <v>0.0</v>
      </c>
      <c r="BJ168" s="3">
        <v>0.0</v>
      </c>
      <c r="BK168" s="8">
        <v>1.0</v>
      </c>
      <c r="BL168" s="3">
        <v>1.0</v>
      </c>
      <c r="BM168" s="3">
        <v>0.0</v>
      </c>
      <c r="BN168" s="3">
        <v>1.0</v>
      </c>
      <c r="BO168" s="9">
        <f t="shared" si="1"/>
        <v>0.75</v>
      </c>
      <c r="BP168" s="9">
        <f t="shared" si="2"/>
        <v>0.4472135955</v>
      </c>
      <c r="BQ168" s="4">
        <f t="shared" si="3"/>
        <v>12</v>
      </c>
      <c r="BR168" s="3">
        <v>0.0</v>
      </c>
      <c r="BS168" s="3">
        <v>0.0</v>
      </c>
      <c r="BT168" s="3">
        <v>0.0</v>
      </c>
      <c r="BU168" s="3">
        <v>0.0</v>
      </c>
      <c r="BV168" s="3">
        <v>0.0</v>
      </c>
      <c r="BW168" s="3">
        <v>0.0</v>
      </c>
      <c r="BX168" s="3">
        <v>0.0</v>
      </c>
      <c r="BY168" s="3">
        <v>0.0</v>
      </c>
      <c r="BZ168" s="3">
        <v>0.0</v>
      </c>
      <c r="CA168" s="3">
        <v>0.0</v>
      </c>
      <c r="CB168" s="3">
        <v>0.0</v>
      </c>
      <c r="CC168" s="3">
        <v>1.0</v>
      </c>
      <c r="CD168" s="3">
        <v>0.0</v>
      </c>
      <c r="CE168" s="3">
        <v>0.0</v>
      </c>
      <c r="CF168" s="3">
        <v>0.0</v>
      </c>
      <c r="CG168" s="3">
        <v>0.0</v>
      </c>
      <c r="CH168" s="9">
        <f t="shared" si="4"/>
        <v>0.0625</v>
      </c>
      <c r="CI168" s="9">
        <f t="shared" si="5"/>
        <v>0.25</v>
      </c>
      <c r="CJ168" s="4">
        <f t="shared" si="6"/>
        <v>1</v>
      </c>
      <c r="CK168" s="3">
        <v>0.0</v>
      </c>
      <c r="CL168" s="3">
        <v>0.0</v>
      </c>
      <c r="CM168" s="3">
        <v>0.0</v>
      </c>
      <c r="CN168" s="3">
        <v>0.0</v>
      </c>
      <c r="CO168" s="3">
        <v>0.0</v>
      </c>
      <c r="CP168" s="3">
        <v>0.0</v>
      </c>
      <c r="CQ168" s="3">
        <v>0.0</v>
      </c>
      <c r="CR168" s="3">
        <v>0.0</v>
      </c>
      <c r="CS168" s="3">
        <v>3.0</v>
      </c>
      <c r="CT168" s="3">
        <v>0.0</v>
      </c>
      <c r="CU168" s="3">
        <v>3.0</v>
      </c>
      <c r="CV168" s="3">
        <v>3.0</v>
      </c>
      <c r="CW168" s="3">
        <v>0.0</v>
      </c>
      <c r="CX168" s="3">
        <v>0.0</v>
      </c>
      <c r="CY168" s="3">
        <v>0.0</v>
      </c>
      <c r="CZ168" s="3">
        <v>0.0</v>
      </c>
      <c r="DA168" s="9">
        <f t="shared" si="7"/>
        <v>0.5625</v>
      </c>
      <c r="DB168" s="9">
        <f t="shared" si="8"/>
        <v>1.209338662</v>
      </c>
      <c r="DC168" s="4">
        <f t="shared" si="9"/>
        <v>9</v>
      </c>
      <c r="DD168" s="3">
        <v>0.0</v>
      </c>
      <c r="DE168" s="3">
        <v>0.0</v>
      </c>
      <c r="DF168" s="3">
        <v>0.0</v>
      </c>
      <c r="DG168" s="3">
        <v>0.0</v>
      </c>
      <c r="DH168" s="3">
        <v>0.0</v>
      </c>
      <c r="DI168" s="3">
        <v>0.0</v>
      </c>
      <c r="DJ168" s="3">
        <v>0.0</v>
      </c>
      <c r="DK168" s="3">
        <v>0.0</v>
      </c>
      <c r="DL168" s="3">
        <v>1.0</v>
      </c>
      <c r="DM168" s="3">
        <v>0.0</v>
      </c>
      <c r="DN168" s="3">
        <v>1.0</v>
      </c>
      <c r="DO168" s="3">
        <v>1.0</v>
      </c>
      <c r="DP168" s="3">
        <v>0.0</v>
      </c>
      <c r="DQ168" s="3">
        <v>0.0</v>
      </c>
      <c r="DR168" s="3">
        <v>0.0</v>
      </c>
      <c r="DS168" s="3">
        <v>0.0</v>
      </c>
      <c r="DT168" s="9">
        <f t="shared" si="10"/>
        <v>0.1875</v>
      </c>
      <c r="DU168" s="9">
        <f t="shared" si="11"/>
        <v>0.4031128874</v>
      </c>
      <c r="DV168" s="4">
        <f t="shared" si="12"/>
        <v>3</v>
      </c>
      <c r="DW168" s="3">
        <v>1.0</v>
      </c>
      <c r="DX168" s="3">
        <v>1.0</v>
      </c>
      <c r="DY168" s="3">
        <v>1.0</v>
      </c>
      <c r="DZ168" s="3">
        <v>1.0</v>
      </c>
      <c r="EA168" s="3">
        <v>1.0</v>
      </c>
      <c r="EB168" s="3">
        <v>1.0</v>
      </c>
      <c r="EC168" s="3">
        <v>1.0</v>
      </c>
      <c r="ED168" s="3">
        <v>1.0</v>
      </c>
      <c r="EE168" s="3">
        <v>2.0</v>
      </c>
      <c r="EF168" s="3">
        <v>1.0</v>
      </c>
      <c r="EG168" s="3">
        <v>3.0</v>
      </c>
      <c r="EH168" s="3">
        <v>1.0</v>
      </c>
      <c r="EI168" s="3">
        <v>1.0</v>
      </c>
      <c r="EJ168" s="3">
        <v>1.0</v>
      </c>
      <c r="EK168" s="3">
        <v>5.0</v>
      </c>
      <c r="EL168" s="3">
        <v>1.0</v>
      </c>
      <c r="EM168" s="9">
        <f t="shared" si="13"/>
        <v>1.4375</v>
      </c>
      <c r="EN168" s="9">
        <f t="shared" si="14"/>
        <v>1.093541647</v>
      </c>
      <c r="EO168" s="4">
        <f t="shared" si="15"/>
        <v>23</v>
      </c>
      <c r="EP168" s="7">
        <v>41758.85277777778</v>
      </c>
      <c r="EQ168" s="7">
        <v>41758.85277777778</v>
      </c>
      <c r="ER168" s="7">
        <v>41758.85277777778</v>
      </c>
      <c r="ES168" s="7">
        <v>41758.85277777778</v>
      </c>
      <c r="ET168" s="7">
        <v>41758.853472222225</v>
      </c>
      <c r="EU168" s="7">
        <v>41758.853472222225</v>
      </c>
      <c r="EV168" s="7">
        <v>41758.853472222225</v>
      </c>
      <c r="EW168" s="7">
        <v>41758.853472222225</v>
      </c>
      <c r="EX168" s="7">
        <v>41758.853472222225</v>
      </c>
      <c r="EY168" s="7">
        <v>41758.85486111111</v>
      </c>
      <c r="EZ168" s="7">
        <v>41758.85486111111</v>
      </c>
      <c r="FA168" s="7">
        <v>41758.85555555556</v>
      </c>
      <c r="FB168" s="7">
        <v>41758.85555555556</v>
      </c>
      <c r="FC168" s="7">
        <v>41758.85555555556</v>
      </c>
      <c r="FD168" s="7">
        <v>41758.85625</v>
      </c>
      <c r="FE168" s="7">
        <v>41758.85625</v>
      </c>
      <c r="FF168" s="5">
        <v>0.01997800925925926</v>
      </c>
      <c r="FG168" s="5">
        <v>0.020015046296296295</v>
      </c>
      <c r="FH168" s="5">
        <v>0.02009027777777778</v>
      </c>
      <c r="FI168" s="5">
        <v>0.020163194444444445</v>
      </c>
      <c r="FJ168" s="5">
        <v>0.020310185185185185</v>
      </c>
      <c r="FK168" s="5">
        <v>0.02050347222222222</v>
      </c>
      <c r="FL168" s="5">
        <v>0.020586805555555556</v>
      </c>
      <c r="FM168" s="5">
        <v>0.020675925925925927</v>
      </c>
      <c r="FN168" s="5">
        <v>0.02155902777777778</v>
      </c>
      <c r="FO168" s="5">
        <v>0.021763888888888888</v>
      </c>
      <c r="FP168" s="5">
        <v>0.022354166666666665</v>
      </c>
      <c r="FQ168" s="5">
        <v>0.022593749999999996</v>
      </c>
      <c r="FR168" s="5">
        <v>0.02283680555555555</v>
      </c>
      <c r="FS168" s="5">
        <v>0.023055555555555555</v>
      </c>
      <c r="FT168" s="5">
        <v>0.02350462962962963</v>
      </c>
      <c r="FU168" s="5">
        <v>0.023708333333333335</v>
      </c>
      <c r="FV168" s="3">
        <v>7055.0</v>
      </c>
      <c r="FW168" s="3">
        <v>2311.0</v>
      </c>
      <c r="FX168" s="3">
        <v>5793.0</v>
      </c>
      <c r="FY168" s="3">
        <v>5110.0</v>
      </c>
      <c r="FZ168" s="3">
        <v>12753.0</v>
      </c>
      <c r="GA168" s="3">
        <v>16470.0</v>
      </c>
      <c r="GB168" s="3">
        <v>6699.0</v>
      </c>
      <c r="GC168" s="3">
        <v>6390.0</v>
      </c>
      <c r="GD168" s="3">
        <v>67876.0</v>
      </c>
      <c r="GE168" s="3">
        <v>17399.0</v>
      </c>
      <c r="GF168" s="3">
        <v>44156.0</v>
      </c>
      <c r="GG168" s="3">
        <v>15342.0</v>
      </c>
      <c r="GH168" s="3">
        <v>18059.0</v>
      </c>
      <c r="GI168" s="3">
        <v>18979.0</v>
      </c>
      <c r="GJ168" s="3">
        <v>24222.0</v>
      </c>
      <c r="GK168" s="3">
        <v>17364.0</v>
      </c>
      <c r="GL168" s="9">
        <f t="shared" si="16"/>
        <v>17873.625</v>
      </c>
      <c r="GM168" s="9">
        <f t="shared" si="17"/>
        <v>16718.21233</v>
      </c>
      <c r="GN168" s="4">
        <f t="shared" si="18"/>
        <v>285978</v>
      </c>
      <c r="GO168" s="3">
        <v>7055.0</v>
      </c>
      <c r="GP168" s="3">
        <v>2311.0</v>
      </c>
      <c r="GQ168" s="3">
        <v>5793.0</v>
      </c>
      <c r="GR168" s="3">
        <v>5110.0</v>
      </c>
      <c r="GS168" s="3">
        <v>12753.0</v>
      </c>
      <c r="GT168" s="3">
        <v>16470.0</v>
      </c>
      <c r="GU168" s="3">
        <v>6699.0</v>
      </c>
      <c r="GV168" s="3">
        <v>6390.0</v>
      </c>
      <c r="GW168" s="3">
        <v>67876.0</v>
      </c>
      <c r="GX168" s="3">
        <v>17399.0</v>
      </c>
      <c r="GY168" s="3">
        <v>44156.0</v>
      </c>
      <c r="GZ168" s="3">
        <v>15342.0</v>
      </c>
      <c r="HA168" s="3">
        <v>18059.0</v>
      </c>
      <c r="HB168" s="3">
        <v>18979.0</v>
      </c>
      <c r="HC168" s="3">
        <v>24222.0</v>
      </c>
      <c r="HD168" s="3">
        <v>17364.0</v>
      </c>
      <c r="HE168" s="9">
        <f t="shared" si="19"/>
        <v>17873.625</v>
      </c>
      <c r="HF168" s="9">
        <f t="shared" si="20"/>
        <v>16718.21233</v>
      </c>
      <c r="HG168" s="4">
        <f t="shared" si="21"/>
        <v>285978</v>
      </c>
      <c r="HH168" s="3">
        <v>624538.0</v>
      </c>
      <c r="HI168" s="3">
        <v>624538.0</v>
      </c>
      <c r="HJ168" s="3">
        <v>624563.0</v>
      </c>
      <c r="HK168" s="3">
        <v>624564.0</v>
      </c>
      <c r="HL168" s="3">
        <v>945250.0</v>
      </c>
      <c r="HM168" s="3">
        <v>945251.0</v>
      </c>
      <c r="HN168" s="3">
        <v>945303.0</v>
      </c>
      <c r="HO168" s="3">
        <v>945304.0</v>
      </c>
      <c r="HP168" s="3">
        <v>1.0</v>
      </c>
      <c r="HQ168" s="3">
        <v>1.0</v>
      </c>
      <c r="HR168" s="3">
        <v>1.0</v>
      </c>
      <c r="HS168" s="3">
        <v>0.0</v>
      </c>
      <c r="HT168" s="9">
        <f t="shared" si="22"/>
        <v>0.75</v>
      </c>
      <c r="HU168" s="9">
        <f t="shared" si="23"/>
        <v>0.5</v>
      </c>
      <c r="HV168" s="4">
        <f t="shared" si="24"/>
        <v>3</v>
      </c>
      <c r="HW168" s="3">
        <v>0.0</v>
      </c>
      <c r="HX168" s="3">
        <v>0.0</v>
      </c>
      <c r="HY168" s="3">
        <v>0.0</v>
      </c>
      <c r="HZ168" s="3">
        <v>0.0</v>
      </c>
      <c r="IA168" s="3">
        <v>0.0</v>
      </c>
      <c r="IB168" s="3">
        <v>0.0</v>
      </c>
      <c r="IC168" s="3">
        <v>0.0</v>
      </c>
      <c r="ID168" s="3">
        <v>0.0</v>
      </c>
      <c r="IE168" s="9">
        <f t="shared" si="25"/>
        <v>0</v>
      </c>
      <c r="IF168" s="9">
        <f t="shared" si="26"/>
        <v>0</v>
      </c>
      <c r="IG168" s="4">
        <f t="shared" si="27"/>
        <v>0</v>
      </c>
      <c r="IH168" s="3">
        <v>0.0</v>
      </c>
      <c r="II168" s="3">
        <v>0.0</v>
      </c>
      <c r="IJ168" s="3">
        <v>0.0</v>
      </c>
      <c r="IK168" s="3">
        <v>0.0</v>
      </c>
      <c r="IL168" s="9">
        <f t="shared" si="28"/>
        <v>0</v>
      </c>
      <c r="IM168" s="9">
        <f t="shared" si="29"/>
        <v>0</v>
      </c>
      <c r="IN168" s="4">
        <f t="shared" si="30"/>
        <v>0</v>
      </c>
      <c r="IO168" s="5">
        <v>0.010450231481481482</v>
      </c>
      <c r="IP168" s="5">
        <v>0.01044212962962963</v>
      </c>
      <c r="IQ168" s="5">
        <v>0.010444444444444444</v>
      </c>
      <c r="IR168" s="5">
        <v>0.010457175925925925</v>
      </c>
      <c r="IS168" s="5">
        <v>0.01044212962962963</v>
      </c>
      <c r="IT168" s="5">
        <v>0.010444444444444444</v>
      </c>
      <c r="IU168" s="5">
        <v>0.010457175925925925</v>
      </c>
      <c r="IV168" s="5">
        <v>0.010465277777777776</v>
      </c>
      <c r="IW168" s="3">
        <v>9008.0</v>
      </c>
      <c r="IX168" s="3">
        <v>17907.0</v>
      </c>
      <c r="IY168" s="3">
        <v>75293.0</v>
      </c>
      <c r="IZ168" s="3">
        <v>15721.0</v>
      </c>
      <c r="JA168" s="9">
        <f t="shared" si="31"/>
        <v>29482.25</v>
      </c>
      <c r="JB168" s="9">
        <f t="shared" si="32"/>
        <v>30774.3299</v>
      </c>
      <c r="JC168" s="4">
        <f t="shared" si="33"/>
        <v>117929</v>
      </c>
      <c r="JD168" s="3">
        <v>9008.0</v>
      </c>
      <c r="JE168" s="3">
        <v>17907.0</v>
      </c>
      <c r="JF168" s="3">
        <v>75293.0</v>
      </c>
      <c r="JG168" s="3">
        <v>15721.0</v>
      </c>
      <c r="JH168" s="3">
        <v>1.0</v>
      </c>
      <c r="JI168" s="3">
        <v>1.0</v>
      </c>
      <c r="JJ168" s="3">
        <v>1.0</v>
      </c>
      <c r="JK168" s="3">
        <v>2.0</v>
      </c>
      <c r="JL168" s="3"/>
    </row>
    <row r="169" ht="13.5" customHeight="1">
      <c r="A169" s="34">
        <v>83.0</v>
      </c>
      <c r="B169" s="3">
        <v>229476.0</v>
      </c>
      <c r="C169" s="4">
        <v>0.688834154</v>
      </c>
      <c r="D169" s="4">
        <v>0.0</v>
      </c>
      <c r="E169" s="4">
        <v>0.0</v>
      </c>
      <c r="F169" s="4">
        <v>0.0</v>
      </c>
      <c r="G169" s="4">
        <v>1.0</v>
      </c>
      <c r="H169" s="3">
        <v>16.0</v>
      </c>
      <c r="I169" s="3">
        <v>1045748.0</v>
      </c>
      <c r="J169" s="3">
        <v>3.0</v>
      </c>
      <c r="K169" s="3">
        <v>26965.0</v>
      </c>
      <c r="L169" s="3">
        <v>4188449.0</v>
      </c>
      <c r="M169" s="5">
        <v>0.017836805555555554</v>
      </c>
      <c r="N169" s="5">
        <v>0.03307986111111111</v>
      </c>
      <c r="O169" s="3">
        <v>188599.0</v>
      </c>
      <c r="P169" s="3">
        <v>323712.0</v>
      </c>
      <c r="Q169" s="5">
        <v>0.019421296296296294</v>
      </c>
      <c r="R169" s="3" t="s">
        <v>457</v>
      </c>
      <c r="S169" s="8">
        <v>622781.0</v>
      </c>
      <c r="T169" s="8">
        <v>622781.0</v>
      </c>
      <c r="U169" s="3">
        <v>623092.0</v>
      </c>
      <c r="V169" s="3">
        <v>623092.0</v>
      </c>
      <c r="W169" s="3">
        <v>623136.0</v>
      </c>
      <c r="X169" s="3">
        <v>623136.0</v>
      </c>
      <c r="Y169" s="3">
        <v>623167.0</v>
      </c>
      <c r="Z169" s="3">
        <v>623167.0</v>
      </c>
      <c r="AA169" s="8">
        <v>624294.0</v>
      </c>
      <c r="AB169" s="3">
        <v>624295.0</v>
      </c>
      <c r="AC169" s="3">
        <v>624301.0</v>
      </c>
      <c r="AD169" s="3">
        <v>624302.0</v>
      </c>
      <c r="AE169" s="8">
        <v>624311.0</v>
      </c>
      <c r="AF169" s="3">
        <v>624312.0</v>
      </c>
      <c r="AG169" s="3">
        <v>624313.0</v>
      </c>
      <c r="AH169" s="3">
        <v>624314.0</v>
      </c>
      <c r="AI169" s="3">
        <v>942864.0</v>
      </c>
      <c r="AJ169" s="3">
        <v>942865.0</v>
      </c>
      <c r="AK169" s="3">
        <v>943281.0</v>
      </c>
      <c r="AL169" s="3">
        <v>943283.0</v>
      </c>
      <c r="AM169" s="3">
        <v>943385.0</v>
      </c>
      <c r="AN169" s="3">
        <v>943386.0</v>
      </c>
      <c r="AO169" s="3">
        <v>943417.0</v>
      </c>
      <c r="AP169" s="3">
        <v>943418.0</v>
      </c>
      <c r="AQ169" s="3">
        <v>944957.0</v>
      </c>
      <c r="AR169" s="3">
        <v>944958.0</v>
      </c>
      <c r="AS169" s="3">
        <v>944966.0</v>
      </c>
      <c r="AT169" s="3">
        <v>944969.0</v>
      </c>
      <c r="AU169" s="3">
        <v>944991.0</v>
      </c>
      <c r="AV169" s="3">
        <v>944992.0</v>
      </c>
      <c r="AW169" s="3">
        <v>944993.0</v>
      </c>
      <c r="AX169" s="3">
        <v>944994.0</v>
      </c>
      <c r="AY169" s="3">
        <v>1.0</v>
      </c>
      <c r="AZ169" s="3">
        <v>1.0</v>
      </c>
      <c r="BA169" s="3">
        <v>1.0</v>
      </c>
      <c r="BB169" s="3">
        <v>1.0</v>
      </c>
      <c r="BC169" s="3">
        <v>1.0</v>
      </c>
      <c r="BD169" s="3">
        <v>0.0</v>
      </c>
      <c r="BE169" s="3">
        <v>1.0</v>
      </c>
      <c r="BF169" s="3">
        <v>1.0</v>
      </c>
      <c r="BG169" s="8">
        <v>0.0</v>
      </c>
      <c r="BH169" s="3">
        <v>0.0</v>
      </c>
      <c r="BI169" s="3">
        <v>0.0</v>
      </c>
      <c r="BJ169" s="3">
        <v>0.0</v>
      </c>
      <c r="BK169" s="8">
        <v>0.0</v>
      </c>
      <c r="BL169" s="3">
        <v>0.0</v>
      </c>
      <c r="BM169" s="3">
        <v>0.0</v>
      </c>
      <c r="BN169" s="3">
        <v>1.0</v>
      </c>
      <c r="BO169" s="9">
        <f t="shared" si="1"/>
        <v>0.5</v>
      </c>
      <c r="BP169" s="9">
        <f t="shared" si="2"/>
        <v>0.5163977795</v>
      </c>
      <c r="BQ169" s="4">
        <f t="shared" si="3"/>
        <v>8</v>
      </c>
      <c r="BR169" s="3">
        <v>0.0</v>
      </c>
      <c r="BS169" s="3">
        <v>0.0</v>
      </c>
      <c r="BT169" s="3">
        <v>0.0</v>
      </c>
      <c r="BU169" s="3">
        <v>0.0</v>
      </c>
      <c r="BV169" s="3">
        <v>0.0</v>
      </c>
      <c r="BW169" s="3">
        <v>0.0</v>
      </c>
      <c r="BX169" s="3">
        <v>0.0</v>
      </c>
      <c r="BY169" s="3">
        <v>0.0</v>
      </c>
      <c r="BZ169" s="3">
        <v>0.0</v>
      </c>
      <c r="CA169" s="3">
        <v>0.0</v>
      </c>
      <c r="CB169" s="3">
        <v>0.0</v>
      </c>
      <c r="CC169" s="3">
        <v>0.0</v>
      </c>
      <c r="CD169" s="3">
        <v>0.0</v>
      </c>
      <c r="CE169" s="3">
        <v>0.0</v>
      </c>
      <c r="CF169" s="3">
        <v>0.0</v>
      </c>
      <c r="CG169" s="3">
        <v>0.0</v>
      </c>
      <c r="CH169" s="9">
        <f t="shared" si="4"/>
        <v>0</v>
      </c>
      <c r="CI169" s="9">
        <f t="shared" si="5"/>
        <v>0</v>
      </c>
      <c r="CJ169" s="4">
        <f t="shared" si="6"/>
        <v>0</v>
      </c>
      <c r="CK169" s="3">
        <v>0.0</v>
      </c>
      <c r="CL169" s="3">
        <v>0.0</v>
      </c>
      <c r="CM169" s="3">
        <v>0.0</v>
      </c>
      <c r="CN169" s="3">
        <v>0.0</v>
      </c>
      <c r="CO169" s="3">
        <v>0.0</v>
      </c>
      <c r="CP169" s="3">
        <v>2.0</v>
      </c>
      <c r="CQ169" s="3">
        <v>0.0</v>
      </c>
      <c r="CR169" s="3">
        <v>0.0</v>
      </c>
      <c r="CS169" s="3">
        <v>2.0</v>
      </c>
      <c r="CT169" s="3">
        <v>2.0</v>
      </c>
      <c r="CU169" s="3">
        <v>2.0</v>
      </c>
      <c r="CV169" s="3">
        <v>3.0</v>
      </c>
      <c r="CW169" s="3">
        <v>3.0</v>
      </c>
      <c r="CX169" s="3">
        <v>2.0</v>
      </c>
      <c r="CY169" s="3">
        <v>2.0</v>
      </c>
      <c r="CZ169" s="3">
        <v>0.0</v>
      </c>
      <c r="DA169" s="9">
        <f t="shared" si="7"/>
        <v>1.125</v>
      </c>
      <c r="DB169" s="9">
        <f t="shared" si="8"/>
        <v>1.204159458</v>
      </c>
      <c r="DC169" s="4">
        <f t="shared" si="9"/>
        <v>18</v>
      </c>
      <c r="DD169" s="3">
        <v>0.0</v>
      </c>
      <c r="DE169" s="3">
        <v>0.0</v>
      </c>
      <c r="DF169" s="3">
        <v>0.0</v>
      </c>
      <c r="DG169" s="3">
        <v>0.0</v>
      </c>
      <c r="DH169" s="3">
        <v>0.0</v>
      </c>
      <c r="DI169" s="3">
        <v>0.0</v>
      </c>
      <c r="DJ169" s="3">
        <v>0.0</v>
      </c>
      <c r="DK169" s="3">
        <v>0.0</v>
      </c>
      <c r="DL169" s="3">
        <v>0.0</v>
      </c>
      <c r="DM169" s="3">
        <v>0.0</v>
      </c>
      <c r="DN169" s="3">
        <v>0.0</v>
      </c>
      <c r="DO169" s="3">
        <v>1.0</v>
      </c>
      <c r="DP169" s="3">
        <v>1.0</v>
      </c>
      <c r="DQ169" s="3">
        <v>0.0</v>
      </c>
      <c r="DR169" s="3">
        <v>0.0</v>
      </c>
      <c r="DS169" s="3">
        <v>0.0</v>
      </c>
      <c r="DT169" s="9">
        <f t="shared" si="10"/>
        <v>0.125</v>
      </c>
      <c r="DU169" s="9">
        <f t="shared" si="11"/>
        <v>0.3415650255</v>
      </c>
      <c r="DV169" s="4">
        <f t="shared" si="12"/>
        <v>2</v>
      </c>
      <c r="DW169" s="3">
        <v>1.0</v>
      </c>
      <c r="DX169" s="3">
        <v>1.0</v>
      </c>
      <c r="DY169" s="3">
        <v>1.0</v>
      </c>
      <c r="DZ169" s="3">
        <v>1.0</v>
      </c>
      <c r="EA169" s="3">
        <v>1.0</v>
      </c>
      <c r="EB169" s="3">
        <v>2.0</v>
      </c>
      <c r="EC169" s="3">
        <v>1.0</v>
      </c>
      <c r="ED169" s="3">
        <v>1.0</v>
      </c>
      <c r="EE169" s="3">
        <v>2.0</v>
      </c>
      <c r="EF169" s="3">
        <v>3.0</v>
      </c>
      <c r="EG169" s="3">
        <v>4.0</v>
      </c>
      <c r="EH169" s="3">
        <v>2.0</v>
      </c>
      <c r="EI169" s="3">
        <v>5.0</v>
      </c>
      <c r="EJ169" s="3">
        <v>3.0</v>
      </c>
      <c r="EK169" s="3">
        <v>2.0</v>
      </c>
      <c r="EL169" s="3">
        <v>1.0</v>
      </c>
      <c r="EM169" s="9">
        <f t="shared" si="13"/>
        <v>1.9375</v>
      </c>
      <c r="EN169" s="9">
        <f t="shared" si="14"/>
        <v>1.236594787</v>
      </c>
      <c r="EO169" s="4">
        <f t="shared" si="15"/>
        <v>31</v>
      </c>
      <c r="EP169" s="7">
        <v>41758.850694444445</v>
      </c>
      <c r="EQ169" s="7">
        <v>41758.850694444445</v>
      </c>
      <c r="ER169" s="7">
        <v>41758.85138888889</v>
      </c>
      <c r="ES169" s="7">
        <v>41758.85138888889</v>
      </c>
      <c r="ET169" s="7">
        <v>41758.85208333333</v>
      </c>
      <c r="EU169" s="7">
        <v>41758.85208333333</v>
      </c>
      <c r="EV169" s="7">
        <v>41758.853472222225</v>
      </c>
      <c r="EW169" s="7">
        <v>41758.853472222225</v>
      </c>
      <c r="EX169" s="7">
        <v>41758.854166666664</v>
      </c>
      <c r="EY169" s="7">
        <v>41758.856944444444</v>
      </c>
      <c r="EZ169" s="7">
        <v>41758.85902777778</v>
      </c>
      <c r="FA169" s="7">
        <v>41758.86041666667</v>
      </c>
      <c r="FB169" s="7">
        <v>41758.861805555556</v>
      </c>
      <c r="FC169" s="7">
        <v>41758.86319444444</v>
      </c>
      <c r="FD169" s="7">
        <v>41758.864583333336</v>
      </c>
      <c r="FE169" s="7">
        <v>41758.86597222222</v>
      </c>
      <c r="FF169" s="5">
        <v>0.018028935185185186</v>
      </c>
      <c r="FG169" s="5">
        <v>0.01815972222222222</v>
      </c>
      <c r="FH169" s="5">
        <v>0.018336805555555554</v>
      </c>
      <c r="FI169" s="5">
        <v>0.018947916666666665</v>
      </c>
      <c r="FJ169" s="5">
        <v>0.019091435185185187</v>
      </c>
      <c r="FK169" s="5">
        <v>0.020354166666666666</v>
      </c>
      <c r="FL169" s="5">
        <v>0.02056712962962963</v>
      </c>
      <c r="FM169" s="5">
        <v>0.02134490740740741</v>
      </c>
      <c r="FN169" s="5">
        <v>0.02417708333333333</v>
      </c>
      <c r="FO169" s="5">
        <v>0.025721064814814815</v>
      </c>
      <c r="FP169" s="5">
        <v>0.027265046296296294</v>
      </c>
      <c r="FQ169" s="5">
        <v>0.028582175925925924</v>
      </c>
      <c r="FR169" s="5">
        <v>0.030131944444444444</v>
      </c>
      <c r="FS169" s="5">
        <v>0.03184027777777778</v>
      </c>
      <c r="FT169" s="5">
        <v>0.03270949074074074</v>
      </c>
      <c r="FU169" s="5">
        <v>0.033068287037037035</v>
      </c>
      <c r="FV169" s="3">
        <v>17619.0</v>
      </c>
      <c r="FW169" s="3">
        <v>9984.0</v>
      </c>
      <c r="FX169" s="3">
        <v>11246.0</v>
      </c>
      <c r="FY169" s="3">
        <v>50048.0</v>
      </c>
      <c r="FZ169" s="3">
        <v>8484.0</v>
      </c>
      <c r="GA169" s="3">
        <v>65770.0</v>
      </c>
      <c r="GB169" s="3">
        <v>14007.0</v>
      </c>
      <c r="GC169" s="3">
        <v>61084.0</v>
      </c>
      <c r="GD169" s="3">
        <v>183940.0</v>
      </c>
      <c r="GE169" s="3">
        <v>16052.0</v>
      </c>
      <c r="GF169" s="3">
        <v>57435.0</v>
      </c>
      <c r="GG169" s="3">
        <v>67994.0</v>
      </c>
      <c r="GH169" s="3">
        <v>25662.0</v>
      </c>
      <c r="GI169" s="3">
        <v>92535.0</v>
      </c>
      <c r="GJ169" s="3">
        <v>43347.0</v>
      </c>
      <c r="GK169" s="3">
        <v>29001.0</v>
      </c>
      <c r="GL169" s="9">
        <f t="shared" si="16"/>
        <v>47138</v>
      </c>
      <c r="GM169" s="9">
        <f t="shared" si="17"/>
        <v>44549.21491</v>
      </c>
      <c r="GN169" s="4">
        <f t="shared" si="18"/>
        <v>754208</v>
      </c>
      <c r="GO169" s="3">
        <v>17619.0</v>
      </c>
      <c r="GP169" s="3">
        <v>9984.0</v>
      </c>
      <c r="GQ169" s="3">
        <v>11246.0</v>
      </c>
      <c r="GR169" s="3">
        <v>50048.0</v>
      </c>
      <c r="GS169" s="3">
        <v>8484.0</v>
      </c>
      <c r="GT169" s="3">
        <v>65770.0</v>
      </c>
      <c r="GU169" s="3">
        <v>14007.0</v>
      </c>
      <c r="GV169" s="3">
        <v>61084.0</v>
      </c>
      <c r="GW169" s="3">
        <v>183940.0</v>
      </c>
      <c r="GX169" s="3">
        <v>16052.0</v>
      </c>
      <c r="GY169" s="3">
        <v>57435.0</v>
      </c>
      <c r="GZ169" s="3">
        <v>67994.0</v>
      </c>
      <c r="HA169" s="3">
        <v>25662.0</v>
      </c>
      <c r="HB169" s="3">
        <v>92535.0</v>
      </c>
      <c r="HC169" s="3">
        <v>43347.0</v>
      </c>
      <c r="HD169" s="3">
        <v>29001.0</v>
      </c>
      <c r="HE169" s="9">
        <f t="shared" si="19"/>
        <v>47138</v>
      </c>
      <c r="HF169" s="9">
        <f t="shared" si="20"/>
        <v>44549.21491</v>
      </c>
      <c r="HG169" s="4">
        <f t="shared" si="21"/>
        <v>754208</v>
      </c>
      <c r="HH169" s="3">
        <v>624538.0</v>
      </c>
      <c r="HI169" s="3">
        <v>624538.0</v>
      </c>
      <c r="HJ169" s="3">
        <v>624563.0</v>
      </c>
      <c r="HK169" s="3">
        <v>624564.0</v>
      </c>
      <c r="HL169" s="3">
        <v>945250.0</v>
      </c>
      <c r="HM169" s="3">
        <v>945251.0</v>
      </c>
      <c r="HN169" s="3">
        <v>945303.0</v>
      </c>
      <c r="HO169" s="3">
        <v>945304.0</v>
      </c>
      <c r="HP169" s="3">
        <v>1.0</v>
      </c>
      <c r="HQ169" s="3">
        <v>0.0</v>
      </c>
      <c r="HR169" s="3">
        <v>0.0</v>
      </c>
      <c r="HS169" s="3">
        <v>0.0</v>
      </c>
      <c r="HT169" s="9">
        <f t="shared" si="22"/>
        <v>0.25</v>
      </c>
      <c r="HU169" s="9">
        <f t="shared" si="23"/>
        <v>0.5</v>
      </c>
      <c r="HV169" s="4">
        <f t="shared" si="24"/>
        <v>1</v>
      </c>
      <c r="HW169" s="3">
        <v>0.0</v>
      </c>
      <c r="HX169" s="3">
        <v>0.0</v>
      </c>
      <c r="HY169" s="3">
        <v>0.0</v>
      </c>
      <c r="HZ169" s="3">
        <v>0.0</v>
      </c>
      <c r="IA169" s="3">
        <v>0.0</v>
      </c>
      <c r="IB169" s="3">
        <v>0.0</v>
      </c>
      <c r="IC169" s="3">
        <v>3.0</v>
      </c>
      <c r="ID169" s="3">
        <v>3.0</v>
      </c>
      <c r="IE169" s="9">
        <f t="shared" si="25"/>
        <v>1.5</v>
      </c>
      <c r="IF169" s="9">
        <f t="shared" si="26"/>
        <v>1.732050808</v>
      </c>
      <c r="IG169" s="4">
        <f t="shared" si="27"/>
        <v>6</v>
      </c>
      <c r="IH169" s="3">
        <v>0.0</v>
      </c>
      <c r="II169" s="3">
        <v>0.0</v>
      </c>
      <c r="IJ169" s="3">
        <v>1.0</v>
      </c>
      <c r="IK169" s="3">
        <v>1.0</v>
      </c>
      <c r="IL169" s="9">
        <f t="shared" si="28"/>
        <v>0.5</v>
      </c>
      <c r="IM169" s="9">
        <f t="shared" si="29"/>
        <v>0.5773502692</v>
      </c>
      <c r="IN169" s="4">
        <f t="shared" si="30"/>
        <v>2</v>
      </c>
      <c r="IO169" s="5">
        <v>0.014677083333333334</v>
      </c>
      <c r="IP169" s="5">
        <v>0.014678240740740742</v>
      </c>
      <c r="IQ169" s="5">
        <v>0.014726851851851852</v>
      </c>
      <c r="IR169" s="5">
        <v>0.01473611111111111</v>
      </c>
      <c r="IS169" s="5">
        <v>0.014678240740740742</v>
      </c>
      <c r="IT169" s="5">
        <v>0.014726851851851852</v>
      </c>
      <c r="IU169" s="5">
        <v>0.01473611111111111</v>
      </c>
      <c r="IV169" s="5">
        <v>0.014747685185185185</v>
      </c>
      <c r="IW169" s="3">
        <v>7124.0</v>
      </c>
      <c r="IX169" s="3">
        <v>111348.0</v>
      </c>
      <c r="IY169" s="3">
        <v>26881.0</v>
      </c>
      <c r="IZ169" s="3">
        <v>23238.0</v>
      </c>
      <c r="JA169" s="9">
        <f t="shared" si="31"/>
        <v>42147.75</v>
      </c>
      <c r="JB169" s="9">
        <f t="shared" si="32"/>
        <v>46925.43718</v>
      </c>
      <c r="JC169" s="4">
        <f t="shared" si="33"/>
        <v>168591</v>
      </c>
      <c r="JD169" s="3">
        <v>7124.0</v>
      </c>
      <c r="JE169" s="3">
        <v>111348.0</v>
      </c>
      <c r="JF169" s="3">
        <v>26881.0</v>
      </c>
      <c r="JG169" s="3">
        <v>23238.0</v>
      </c>
      <c r="JH169" s="3">
        <v>1.0</v>
      </c>
      <c r="JI169" s="3">
        <v>4.0</v>
      </c>
      <c r="JJ169" s="3">
        <v>2.0</v>
      </c>
      <c r="JK169" s="3">
        <v>3.0</v>
      </c>
      <c r="JL169" s="12"/>
    </row>
    <row r="170" ht="13.5" customHeight="1">
      <c r="A170" s="34">
        <v>85.0</v>
      </c>
      <c r="B170" s="3">
        <v>229485.0</v>
      </c>
      <c r="C170" s="4">
        <v>0.572625698</v>
      </c>
      <c r="D170" s="4">
        <v>0.0</v>
      </c>
      <c r="E170" s="4">
        <v>0.0</v>
      </c>
      <c r="F170" s="4">
        <v>0.0</v>
      </c>
      <c r="G170" s="4">
        <v>1.0</v>
      </c>
      <c r="H170" s="3">
        <v>16.0</v>
      </c>
      <c r="I170" s="3">
        <v>1045748.0</v>
      </c>
      <c r="J170" s="3">
        <v>3.0</v>
      </c>
      <c r="K170" s="3">
        <v>26965.0</v>
      </c>
      <c r="L170" s="3">
        <v>4189025.0</v>
      </c>
      <c r="M170" s="5">
        <v>0.03950462962962963</v>
      </c>
      <c r="N170" s="5">
        <v>0.0050173611111111105</v>
      </c>
      <c r="O170" s="3">
        <v>188608.0</v>
      </c>
      <c r="P170" s="3">
        <v>323712.0</v>
      </c>
      <c r="Q170" s="5">
        <v>0.019421296296296294</v>
      </c>
      <c r="R170" s="3" t="s">
        <v>459</v>
      </c>
      <c r="S170" s="8">
        <v>622781.0</v>
      </c>
      <c r="T170" s="8">
        <v>622781.0</v>
      </c>
      <c r="U170" s="3">
        <v>623092.0</v>
      </c>
      <c r="V170" s="3">
        <v>623092.0</v>
      </c>
      <c r="W170" s="3">
        <v>623136.0</v>
      </c>
      <c r="X170" s="3">
        <v>623136.0</v>
      </c>
      <c r="Y170" s="3">
        <v>623167.0</v>
      </c>
      <c r="Z170" s="3">
        <v>623167.0</v>
      </c>
      <c r="AA170" s="8">
        <v>624294.0</v>
      </c>
      <c r="AB170" s="3">
        <v>624295.0</v>
      </c>
      <c r="AC170" s="3">
        <v>624301.0</v>
      </c>
      <c r="AD170" s="3">
        <v>624302.0</v>
      </c>
      <c r="AE170" s="8">
        <v>624311.0</v>
      </c>
      <c r="AF170" s="3">
        <v>624312.0</v>
      </c>
      <c r="AG170" s="3">
        <v>624313.0</v>
      </c>
      <c r="AH170" s="3">
        <v>624314.0</v>
      </c>
      <c r="AI170" s="3">
        <v>942864.0</v>
      </c>
      <c r="AJ170" s="3">
        <v>942865.0</v>
      </c>
      <c r="AK170" s="3">
        <v>943281.0</v>
      </c>
      <c r="AL170" s="3">
        <v>943283.0</v>
      </c>
      <c r="AM170" s="3">
        <v>943385.0</v>
      </c>
      <c r="AN170" s="3">
        <v>943386.0</v>
      </c>
      <c r="AO170" s="3">
        <v>943417.0</v>
      </c>
      <c r="AP170" s="3">
        <v>943418.0</v>
      </c>
      <c r="AQ170" s="3">
        <v>944957.0</v>
      </c>
      <c r="AR170" s="3">
        <v>944958.0</v>
      </c>
      <c r="AS170" s="3">
        <v>944966.0</v>
      </c>
      <c r="AT170" s="3">
        <v>944969.0</v>
      </c>
      <c r="AU170" s="3">
        <v>944991.0</v>
      </c>
      <c r="AV170" s="3">
        <v>944992.0</v>
      </c>
      <c r="AW170" s="3">
        <v>944993.0</v>
      </c>
      <c r="AX170" s="3">
        <v>944994.0</v>
      </c>
      <c r="AY170" s="3">
        <v>1.0</v>
      </c>
      <c r="AZ170" s="3">
        <v>1.0</v>
      </c>
      <c r="BA170" s="3">
        <v>1.0</v>
      </c>
      <c r="BB170" s="3">
        <v>0.0</v>
      </c>
      <c r="BC170" s="3">
        <v>1.0</v>
      </c>
      <c r="BD170" s="3">
        <v>0.0</v>
      </c>
      <c r="BE170" s="3">
        <v>1.0</v>
      </c>
      <c r="BF170" s="3">
        <v>1.0</v>
      </c>
      <c r="BG170" s="8">
        <v>1.0</v>
      </c>
      <c r="BH170" s="3">
        <v>1.0</v>
      </c>
      <c r="BI170" s="3">
        <v>1.0</v>
      </c>
      <c r="BJ170" s="3">
        <v>1.0</v>
      </c>
      <c r="BK170" s="8">
        <v>1.0</v>
      </c>
      <c r="BL170" s="3">
        <v>1.0</v>
      </c>
      <c r="BM170" s="3">
        <v>1.0</v>
      </c>
      <c r="BN170" s="3">
        <v>1.0</v>
      </c>
      <c r="BO170" s="9">
        <f t="shared" si="1"/>
        <v>0.875</v>
      </c>
      <c r="BP170" s="9">
        <f t="shared" si="2"/>
        <v>0.3415650255</v>
      </c>
      <c r="BQ170" s="4">
        <f t="shared" si="3"/>
        <v>14</v>
      </c>
      <c r="BR170" s="3">
        <v>0.0</v>
      </c>
      <c r="BS170" s="3">
        <v>0.0</v>
      </c>
      <c r="BT170" s="3">
        <v>0.0</v>
      </c>
      <c r="BU170" s="3">
        <v>0.0</v>
      </c>
      <c r="BV170" s="3">
        <v>0.0</v>
      </c>
      <c r="BW170" s="3">
        <v>0.0</v>
      </c>
      <c r="BX170" s="3">
        <v>0.0</v>
      </c>
      <c r="BY170" s="3">
        <v>0.0</v>
      </c>
      <c r="BZ170" s="3">
        <v>0.0</v>
      </c>
      <c r="CA170" s="3">
        <v>0.0</v>
      </c>
      <c r="CB170" s="3">
        <v>0.0</v>
      </c>
      <c r="CC170" s="3">
        <v>0.0</v>
      </c>
      <c r="CD170" s="3">
        <v>0.0</v>
      </c>
      <c r="CE170" s="3">
        <v>0.0</v>
      </c>
      <c r="CF170" s="3">
        <v>0.0</v>
      </c>
      <c r="CG170" s="3">
        <v>0.0</v>
      </c>
      <c r="CH170" s="9">
        <f t="shared" si="4"/>
        <v>0</v>
      </c>
      <c r="CI170" s="9">
        <f t="shared" si="5"/>
        <v>0</v>
      </c>
      <c r="CJ170" s="4">
        <f t="shared" si="6"/>
        <v>0</v>
      </c>
      <c r="CK170" s="3">
        <v>0.0</v>
      </c>
      <c r="CL170" s="3">
        <v>0.0</v>
      </c>
      <c r="CM170" s="3">
        <v>0.0</v>
      </c>
      <c r="CN170" s="3">
        <v>3.0</v>
      </c>
      <c r="CO170" s="3">
        <v>0.0</v>
      </c>
      <c r="CP170" s="3">
        <v>3.0</v>
      </c>
      <c r="CQ170" s="3">
        <v>0.0</v>
      </c>
      <c r="CR170" s="3">
        <v>0.0</v>
      </c>
      <c r="CS170" s="3">
        <v>0.0</v>
      </c>
      <c r="CT170" s="3">
        <v>0.0</v>
      </c>
      <c r="CU170" s="3">
        <v>0.0</v>
      </c>
      <c r="CV170" s="3">
        <v>0.0</v>
      </c>
      <c r="CW170" s="3">
        <v>0.0</v>
      </c>
      <c r="CX170" s="3">
        <v>0.0</v>
      </c>
      <c r="CY170" s="3">
        <v>0.0</v>
      </c>
      <c r="CZ170" s="3">
        <v>0.0</v>
      </c>
      <c r="DA170" s="9">
        <f t="shared" si="7"/>
        <v>0.375</v>
      </c>
      <c r="DB170" s="9">
        <f t="shared" si="8"/>
        <v>1.024695077</v>
      </c>
      <c r="DC170" s="4">
        <f t="shared" si="9"/>
        <v>6</v>
      </c>
      <c r="DD170" s="3">
        <v>0.0</v>
      </c>
      <c r="DE170" s="3">
        <v>0.0</v>
      </c>
      <c r="DF170" s="3">
        <v>0.0</v>
      </c>
      <c r="DG170" s="3">
        <v>1.0</v>
      </c>
      <c r="DH170" s="3">
        <v>0.0</v>
      </c>
      <c r="DI170" s="3">
        <v>1.0</v>
      </c>
      <c r="DJ170" s="3">
        <v>0.0</v>
      </c>
      <c r="DK170" s="3">
        <v>0.0</v>
      </c>
      <c r="DL170" s="3">
        <v>0.0</v>
      </c>
      <c r="DM170" s="3">
        <v>0.0</v>
      </c>
      <c r="DN170" s="3">
        <v>0.0</v>
      </c>
      <c r="DO170" s="3">
        <v>0.0</v>
      </c>
      <c r="DP170" s="3">
        <v>0.0</v>
      </c>
      <c r="DQ170" s="3">
        <v>0.0</v>
      </c>
      <c r="DR170" s="3">
        <v>0.0</v>
      </c>
      <c r="DS170" s="3">
        <v>0.0</v>
      </c>
      <c r="DT170" s="9">
        <f t="shared" si="10"/>
        <v>0.125</v>
      </c>
      <c r="DU170" s="9">
        <f t="shared" si="11"/>
        <v>0.3415650255</v>
      </c>
      <c r="DV170" s="4">
        <f t="shared" si="12"/>
        <v>2</v>
      </c>
      <c r="DW170" s="3">
        <v>1.0</v>
      </c>
      <c r="DX170" s="3">
        <v>1.0</v>
      </c>
      <c r="DY170" s="3">
        <v>1.0</v>
      </c>
      <c r="DZ170" s="3">
        <v>2.0</v>
      </c>
      <c r="EA170" s="3">
        <v>1.0</v>
      </c>
      <c r="EB170" s="3">
        <v>2.0</v>
      </c>
      <c r="EC170" s="3">
        <v>1.0</v>
      </c>
      <c r="ED170" s="3">
        <v>1.0</v>
      </c>
      <c r="EE170" s="3">
        <v>1.0</v>
      </c>
      <c r="EF170" s="3">
        <v>1.0</v>
      </c>
      <c r="EG170" s="3">
        <v>1.0</v>
      </c>
      <c r="EH170" s="3">
        <v>1.0</v>
      </c>
      <c r="EI170" s="3">
        <v>1.0</v>
      </c>
      <c r="EJ170" s="3">
        <v>1.0</v>
      </c>
      <c r="EK170" s="3">
        <v>1.0</v>
      </c>
      <c r="EL170" s="3">
        <v>1.0</v>
      </c>
      <c r="EM170" s="9">
        <f t="shared" si="13"/>
        <v>1.125</v>
      </c>
      <c r="EN170" s="9">
        <f t="shared" si="14"/>
        <v>0.3415650255</v>
      </c>
      <c r="EO170" s="4">
        <f t="shared" si="15"/>
        <v>18</v>
      </c>
      <c r="EP170" s="7">
        <v>41758.91388888889</v>
      </c>
      <c r="EQ170" s="7">
        <v>41758.91458333333</v>
      </c>
      <c r="ER170" s="7">
        <v>41758.91458333333</v>
      </c>
      <c r="ES170" s="7">
        <v>41758.91458333333</v>
      </c>
      <c r="ET170" s="7">
        <v>41758.91527777778</v>
      </c>
      <c r="EU170" s="7">
        <v>41758.91527777778</v>
      </c>
      <c r="EV170" s="7">
        <v>41758.915972222225</v>
      </c>
      <c r="EW170" s="7">
        <v>41758.915972222225</v>
      </c>
      <c r="EX170" s="7">
        <v>41758.915972222225</v>
      </c>
      <c r="EY170" s="7">
        <v>41758.916666666664</v>
      </c>
      <c r="EZ170" s="7">
        <v>41758.91736111111</v>
      </c>
      <c r="FA170" s="7">
        <v>41758.91805555556</v>
      </c>
      <c r="FB170" s="7">
        <v>41758.919444444444</v>
      </c>
      <c r="FC170" s="7">
        <v>41758.92013888889</v>
      </c>
      <c r="FD170" s="7">
        <v>41758.92083333333</v>
      </c>
      <c r="FE170" s="7">
        <v>41758.92083333333</v>
      </c>
      <c r="FF170" s="5">
        <v>0.03979976851851852</v>
      </c>
      <c r="FG170" s="5">
        <v>0.03987731481481482</v>
      </c>
      <c r="FH170" s="5">
        <v>0.03996412037037037</v>
      </c>
      <c r="FI170" s="5">
        <v>0.040332175925925924</v>
      </c>
      <c r="FJ170" s="5">
        <v>0.04041087962962963</v>
      </c>
      <c r="FK170" s="5">
        <v>0.0410011574074074</v>
      </c>
      <c r="FL170" s="5">
        <v>0.0410625</v>
      </c>
      <c r="FM170" s="5">
        <v>0.04125810185185185</v>
      </c>
      <c r="FN170" s="5">
        <v>3.5069444444444444E-4</v>
      </c>
      <c r="FO170" s="5">
        <v>9.340277777777777E-4</v>
      </c>
      <c r="FP170" s="5">
        <v>0.002041666666666667</v>
      </c>
      <c r="FQ170" s="5">
        <v>0.003247685185185185</v>
      </c>
      <c r="FR170" s="5">
        <v>0.0038460648148148147</v>
      </c>
      <c r="FS170" s="5">
        <v>0.004306712962962963</v>
      </c>
      <c r="FT170" s="5">
        <v>0.0045694444444444446</v>
      </c>
      <c r="FU170" s="5">
        <v>0.005016203703703704</v>
      </c>
      <c r="FV170" s="3">
        <v>25680.0</v>
      </c>
      <c r="FW170" s="3">
        <v>5356.0</v>
      </c>
      <c r="FX170" s="3">
        <v>6942.0</v>
      </c>
      <c r="FY170" s="3">
        <v>17170.0</v>
      </c>
      <c r="FZ170" s="3">
        <v>5452.0</v>
      </c>
      <c r="GA170" s="3">
        <v>38972.0</v>
      </c>
      <c r="GB170" s="3">
        <v>3787.0</v>
      </c>
      <c r="GC170" s="3">
        <v>16725.0</v>
      </c>
      <c r="GD170" s="3">
        <v>64298.0</v>
      </c>
      <c r="GE170" s="3">
        <v>49650.0</v>
      </c>
      <c r="GF170" s="3">
        <v>95345.0</v>
      </c>
      <c r="GG170" s="3">
        <v>103560.0</v>
      </c>
      <c r="GH170" s="3">
        <v>51330.0</v>
      </c>
      <c r="GI170" s="3">
        <v>39084.0</v>
      </c>
      <c r="GJ170" s="3">
        <v>20762.0</v>
      </c>
      <c r="GK170" s="3">
        <v>38370.0</v>
      </c>
      <c r="GL170" s="9">
        <f t="shared" si="16"/>
        <v>36405.1875</v>
      </c>
      <c r="GM170" s="9">
        <f t="shared" si="17"/>
        <v>30712.31901</v>
      </c>
      <c r="GN170" s="4">
        <f t="shared" si="18"/>
        <v>582483</v>
      </c>
      <c r="GO170" s="3">
        <v>25680.0</v>
      </c>
      <c r="GP170" s="3">
        <v>5356.0</v>
      </c>
      <c r="GQ170" s="3">
        <v>6942.0</v>
      </c>
      <c r="GR170" s="3">
        <v>17170.0</v>
      </c>
      <c r="GS170" s="3">
        <v>5452.0</v>
      </c>
      <c r="GT170" s="3">
        <v>38972.0</v>
      </c>
      <c r="GU170" s="3">
        <v>3787.0</v>
      </c>
      <c r="GV170" s="3">
        <v>16725.0</v>
      </c>
      <c r="GW170" s="3">
        <v>64298.0</v>
      </c>
      <c r="GX170" s="3">
        <v>49650.0</v>
      </c>
      <c r="GY170" s="3">
        <v>95345.0</v>
      </c>
      <c r="GZ170" s="3">
        <v>103560.0</v>
      </c>
      <c r="HA170" s="3">
        <v>51330.0</v>
      </c>
      <c r="HB170" s="3">
        <v>39084.0</v>
      </c>
      <c r="HC170" s="3">
        <v>20762.0</v>
      </c>
      <c r="HD170" s="3">
        <v>38370.0</v>
      </c>
      <c r="HE170" s="9">
        <f t="shared" si="19"/>
        <v>36405.1875</v>
      </c>
      <c r="HF170" s="9">
        <f t="shared" si="20"/>
        <v>30712.31901</v>
      </c>
      <c r="HG170" s="4">
        <f t="shared" si="21"/>
        <v>582483</v>
      </c>
      <c r="HH170" s="3">
        <v>624538.0</v>
      </c>
      <c r="HI170" s="3">
        <v>624538.0</v>
      </c>
      <c r="HJ170" s="3">
        <v>624563.0</v>
      </c>
      <c r="HK170" s="3">
        <v>624564.0</v>
      </c>
      <c r="HL170" s="3">
        <v>945250.0</v>
      </c>
      <c r="HM170" s="3">
        <v>945251.0</v>
      </c>
      <c r="HN170" s="3">
        <v>945303.0</v>
      </c>
      <c r="HO170" s="3">
        <v>945304.0</v>
      </c>
      <c r="HP170" s="3">
        <v>1.0</v>
      </c>
      <c r="HQ170" s="3">
        <v>0.0</v>
      </c>
      <c r="HR170" s="3">
        <v>0.0</v>
      </c>
      <c r="HS170" s="3">
        <v>0.0</v>
      </c>
      <c r="HT170" s="9">
        <f t="shared" si="22"/>
        <v>0.25</v>
      </c>
      <c r="HU170" s="9">
        <f t="shared" si="23"/>
        <v>0.5</v>
      </c>
      <c r="HV170" s="4">
        <f t="shared" si="24"/>
        <v>1</v>
      </c>
      <c r="HW170" s="3">
        <v>0.0</v>
      </c>
      <c r="HX170" s="3">
        <v>0.0</v>
      </c>
      <c r="HY170" s="3">
        <v>0.0</v>
      </c>
      <c r="HZ170" s="3">
        <v>0.0</v>
      </c>
      <c r="IA170" s="3">
        <v>0.0</v>
      </c>
      <c r="IB170" s="3">
        <v>0.0</v>
      </c>
      <c r="IC170" s="3">
        <v>3.0</v>
      </c>
      <c r="ID170" s="3">
        <v>0.0</v>
      </c>
      <c r="IE170" s="9">
        <f t="shared" si="25"/>
        <v>0.75</v>
      </c>
      <c r="IF170" s="9">
        <f t="shared" si="26"/>
        <v>1.5</v>
      </c>
      <c r="IG170" s="4">
        <f t="shared" si="27"/>
        <v>3</v>
      </c>
      <c r="IH170" s="3">
        <v>0.0</v>
      </c>
      <c r="II170" s="3">
        <v>0.0</v>
      </c>
      <c r="IJ170" s="3">
        <v>1.0</v>
      </c>
      <c r="IK170" s="3">
        <v>0.0</v>
      </c>
      <c r="IL170" s="9">
        <f t="shared" si="28"/>
        <v>0.25</v>
      </c>
      <c r="IM170" s="9">
        <f t="shared" si="29"/>
        <v>0.5</v>
      </c>
      <c r="IN170" s="4">
        <f t="shared" si="30"/>
        <v>1</v>
      </c>
      <c r="IO170" s="5">
        <v>0.014539351851851852</v>
      </c>
      <c r="IP170" s="5">
        <v>0.014585648148148148</v>
      </c>
      <c r="IQ170" s="5">
        <v>0.014608796296296295</v>
      </c>
      <c r="IR170" s="5">
        <v>0.014624999999999999</v>
      </c>
      <c r="IS170" s="5">
        <v>0.014585648148148148</v>
      </c>
      <c r="IT170" s="5">
        <v>0.014608796296296295</v>
      </c>
      <c r="IU170" s="5">
        <v>0.014623842592592593</v>
      </c>
      <c r="IV170" s="5">
        <v>0.014630787037037034</v>
      </c>
      <c r="IW170" s="3">
        <v>241711.0</v>
      </c>
      <c r="IX170" s="3">
        <v>36107.0</v>
      </c>
      <c r="IY170" s="3">
        <v>77692.0</v>
      </c>
      <c r="IZ170" s="3">
        <v>14494.0</v>
      </c>
      <c r="JA170" s="9">
        <f t="shared" si="31"/>
        <v>92501</v>
      </c>
      <c r="JB170" s="9">
        <f t="shared" si="32"/>
        <v>102872.5844</v>
      </c>
      <c r="JC170" s="4">
        <f t="shared" si="33"/>
        <v>370004</v>
      </c>
      <c r="JD170" s="3">
        <v>241711.0</v>
      </c>
      <c r="JE170" s="3">
        <v>36107.0</v>
      </c>
      <c r="JF170" s="3">
        <v>77692.0</v>
      </c>
      <c r="JG170" s="3">
        <v>14494.0</v>
      </c>
      <c r="JH170" s="3">
        <v>1.0</v>
      </c>
      <c r="JI170" s="3">
        <v>3.0</v>
      </c>
      <c r="JJ170" s="3">
        <v>2.0</v>
      </c>
      <c r="JK170" s="3">
        <v>2.0</v>
      </c>
      <c r="JL170" s="12"/>
    </row>
    <row r="171" ht="13.5" customHeight="1">
      <c r="A171" s="53">
        <v>86.0</v>
      </c>
      <c r="B171" s="53">
        <v>229499.0</v>
      </c>
      <c r="C171" s="54">
        <v>0.642436149</v>
      </c>
      <c r="D171" s="54">
        <v>0.0</v>
      </c>
      <c r="E171" s="54">
        <v>0.0</v>
      </c>
      <c r="F171" s="54">
        <v>0.0</v>
      </c>
      <c r="G171" s="54">
        <v>1.0</v>
      </c>
      <c r="H171" s="53">
        <v>16.0</v>
      </c>
      <c r="I171" s="53">
        <v>1045748.0</v>
      </c>
      <c r="J171" s="53">
        <v>3.0</v>
      </c>
      <c r="K171" s="53">
        <v>26965.0</v>
      </c>
      <c r="L171" s="53">
        <v>4185507.0</v>
      </c>
      <c r="M171" s="55">
        <v>0.040197916666666667</v>
      </c>
      <c r="N171" s="55">
        <v>0.007276620370370371</v>
      </c>
      <c r="O171" s="53">
        <v>188622.0</v>
      </c>
      <c r="P171" s="53">
        <v>323712.0</v>
      </c>
      <c r="Q171" s="55">
        <v>0.019421296296296294</v>
      </c>
      <c r="R171" s="53" t="s">
        <v>460</v>
      </c>
      <c r="S171" s="56">
        <v>622781.0</v>
      </c>
      <c r="T171" s="56">
        <v>622781.0</v>
      </c>
      <c r="U171" s="53">
        <v>623092.0</v>
      </c>
      <c r="V171" s="53">
        <v>623092.0</v>
      </c>
      <c r="W171" s="53">
        <v>623136.0</v>
      </c>
      <c r="X171" s="53">
        <v>623136.0</v>
      </c>
      <c r="Y171" s="53">
        <v>623167.0</v>
      </c>
      <c r="Z171" s="53">
        <v>623167.0</v>
      </c>
      <c r="AA171" s="56">
        <v>624294.0</v>
      </c>
      <c r="AB171" s="53">
        <v>624295.0</v>
      </c>
      <c r="AC171" s="53">
        <v>624301.0</v>
      </c>
      <c r="AD171" s="53">
        <v>624302.0</v>
      </c>
      <c r="AE171" s="56">
        <v>624311.0</v>
      </c>
      <c r="AF171" s="53">
        <v>624312.0</v>
      </c>
      <c r="AG171" s="53">
        <v>624313.0</v>
      </c>
      <c r="AH171" s="53">
        <v>624314.0</v>
      </c>
      <c r="AI171" s="53">
        <v>942864.0</v>
      </c>
      <c r="AJ171" s="53">
        <v>942865.0</v>
      </c>
      <c r="AK171" s="53">
        <v>943281.0</v>
      </c>
      <c r="AL171" s="53">
        <v>943283.0</v>
      </c>
      <c r="AM171" s="53">
        <v>943385.0</v>
      </c>
      <c r="AN171" s="53">
        <v>943386.0</v>
      </c>
      <c r="AO171" s="53">
        <v>943417.0</v>
      </c>
      <c r="AP171" s="53">
        <v>943418.0</v>
      </c>
      <c r="AQ171" s="53">
        <v>944957.0</v>
      </c>
      <c r="AR171" s="53">
        <v>944958.0</v>
      </c>
      <c r="AS171" s="53">
        <v>944966.0</v>
      </c>
      <c r="AT171" s="53">
        <v>944969.0</v>
      </c>
      <c r="AU171" s="53">
        <v>944991.0</v>
      </c>
      <c r="AV171" s="53">
        <v>944992.0</v>
      </c>
      <c r="AW171" s="53">
        <v>944993.0</v>
      </c>
      <c r="AX171" s="53">
        <v>944994.0</v>
      </c>
      <c r="AY171" s="53">
        <v>1.0</v>
      </c>
      <c r="AZ171" s="53">
        <v>1.0</v>
      </c>
      <c r="BA171" s="53">
        <v>1.0</v>
      </c>
      <c r="BB171" s="53">
        <v>0.0</v>
      </c>
      <c r="BC171" s="53">
        <v>1.0</v>
      </c>
      <c r="BD171" s="53">
        <v>1.0</v>
      </c>
      <c r="BE171" s="53">
        <v>1.0</v>
      </c>
      <c r="BF171" s="53">
        <v>1.0</v>
      </c>
      <c r="BG171" s="56">
        <v>0.0</v>
      </c>
      <c r="BH171" s="53">
        <v>0.0</v>
      </c>
      <c r="BI171" s="53">
        <v>0.0</v>
      </c>
      <c r="BJ171" s="53">
        <v>0.0</v>
      </c>
      <c r="BK171" s="56">
        <v>1.0</v>
      </c>
      <c r="BL171" s="53">
        <v>1.0</v>
      </c>
      <c r="BM171" s="53">
        <v>0.0</v>
      </c>
      <c r="BN171" s="53">
        <v>0.0</v>
      </c>
      <c r="BO171" s="57">
        <f t="shared" si="1"/>
        <v>0.5625</v>
      </c>
      <c r="BP171" s="57">
        <f t="shared" si="2"/>
        <v>0.5123475383</v>
      </c>
      <c r="BQ171" s="54">
        <f t="shared" si="3"/>
        <v>9</v>
      </c>
      <c r="BR171" s="53">
        <v>0.0</v>
      </c>
      <c r="BS171" s="53">
        <v>0.0</v>
      </c>
      <c r="BT171" s="53">
        <v>0.0</v>
      </c>
      <c r="BU171" s="53">
        <v>0.0</v>
      </c>
      <c r="BV171" s="53">
        <v>0.0</v>
      </c>
      <c r="BW171" s="53">
        <v>0.0</v>
      </c>
      <c r="BX171" s="53">
        <v>0.0</v>
      </c>
      <c r="BY171" s="53">
        <v>0.0</v>
      </c>
      <c r="BZ171" s="53">
        <v>0.0</v>
      </c>
      <c r="CA171" s="53">
        <v>0.0</v>
      </c>
      <c r="CB171" s="53">
        <v>0.0</v>
      </c>
      <c r="CC171" s="53">
        <v>0.0</v>
      </c>
      <c r="CD171" s="53">
        <v>0.0</v>
      </c>
      <c r="CE171" s="53">
        <v>0.0</v>
      </c>
      <c r="CF171" s="53">
        <v>0.0</v>
      </c>
      <c r="CG171" s="53">
        <v>0.0</v>
      </c>
      <c r="CH171" s="57">
        <f t="shared" si="4"/>
        <v>0</v>
      </c>
      <c r="CI171" s="57">
        <f t="shared" si="5"/>
        <v>0</v>
      </c>
      <c r="CJ171" s="54">
        <f t="shared" si="6"/>
        <v>0</v>
      </c>
      <c r="CK171" s="53">
        <v>0.0</v>
      </c>
      <c r="CL171" s="53">
        <v>0.0</v>
      </c>
      <c r="CM171" s="53">
        <v>0.0</v>
      </c>
      <c r="CN171" s="53">
        <v>0.0</v>
      </c>
      <c r="CO171" s="53">
        <v>0.0</v>
      </c>
      <c r="CP171" s="53">
        <v>0.0</v>
      </c>
      <c r="CQ171" s="53">
        <v>0.0</v>
      </c>
      <c r="CR171" s="53">
        <v>0.0</v>
      </c>
      <c r="CS171" s="53">
        <v>3.0</v>
      </c>
      <c r="CT171" s="53">
        <v>2.0</v>
      </c>
      <c r="CU171" s="53">
        <v>2.0</v>
      </c>
      <c r="CV171" s="53">
        <v>2.0</v>
      </c>
      <c r="CW171" s="53">
        <v>0.0</v>
      </c>
      <c r="CX171" s="53">
        <v>0.0</v>
      </c>
      <c r="CY171" s="53">
        <v>3.0</v>
      </c>
      <c r="CZ171" s="53">
        <v>3.0</v>
      </c>
      <c r="DA171" s="57">
        <f t="shared" si="7"/>
        <v>0.9375</v>
      </c>
      <c r="DB171" s="57">
        <f t="shared" si="8"/>
        <v>1.289379696</v>
      </c>
      <c r="DC171" s="54">
        <f t="shared" si="9"/>
        <v>15</v>
      </c>
      <c r="DD171" s="53">
        <v>0.0</v>
      </c>
      <c r="DE171" s="53">
        <v>0.0</v>
      </c>
      <c r="DF171" s="53">
        <v>0.0</v>
      </c>
      <c r="DG171" s="53">
        <v>0.0</v>
      </c>
      <c r="DH171" s="53">
        <v>0.0</v>
      </c>
      <c r="DI171" s="53">
        <v>0.0</v>
      </c>
      <c r="DJ171" s="53">
        <v>0.0</v>
      </c>
      <c r="DK171" s="53">
        <v>0.0</v>
      </c>
      <c r="DL171" s="53">
        <v>1.0</v>
      </c>
      <c r="DM171" s="53">
        <v>0.0</v>
      </c>
      <c r="DN171" s="53">
        <v>0.0</v>
      </c>
      <c r="DO171" s="53">
        <v>0.0</v>
      </c>
      <c r="DP171" s="53">
        <v>0.0</v>
      </c>
      <c r="DQ171" s="53">
        <v>0.0</v>
      </c>
      <c r="DR171" s="53">
        <v>1.0</v>
      </c>
      <c r="DS171" s="53">
        <v>1.0</v>
      </c>
      <c r="DT171" s="57">
        <f t="shared" si="10"/>
        <v>0.1875</v>
      </c>
      <c r="DU171" s="57">
        <f t="shared" si="11"/>
        <v>0.4031128874</v>
      </c>
      <c r="DV171" s="54">
        <f t="shared" si="12"/>
        <v>3</v>
      </c>
      <c r="DW171" s="53">
        <v>1.0</v>
      </c>
      <c r="DX171" s="53">
        <v>1.0</v>
      </c>
      <c r="DY171" s="53">
        <v>1.0</v>
      </c>
      <c r="DZ171" s="53">
        <v>3.0</v>
      </c>
      <c r="EA171" s="53">
        <v>1.0</v>
      </c>
      <c r="EB171" s="53">
        <v>1.0</v>
      </c>
      <c r="EC171" s="53">
        <v>1.0</v>
      </c>
      <c r="ED171" s="53">
        <v>1.0</v>
      </c>
      <c r="EE171" s="53">
        <v>3.0</v>
      </c>
      <c r="EF171" s="53">
        <v>3.0</v>
      </c>
      <c r="EG171" s="53">
        <v>2.0</v>
      </c>
      <c r="EH171" s="53">
        <v>2.0</v>
      </c>
      <c r="EI171" s="53">
        <v>1.0</v>
      </c>
      <c r="EJ171" s="53">
        <v>1.0</v>
      </c>
      <c r="EK171" s="53">
        <v>2.0</v>
      </c>
      <c r="EL171" s="53">
        <v>2.0</v>
      </c>
      <c r="EM171" s="57">
        <f t="shared" si="13"/>
        <v>1.625</v>
      </c>
      <c r="EN171" s="57">
        <f t="shared" si="14"/>
        <v>0.8062257748</v>
      </c>
      <c r="EO171" s="54">
        <f t="shared" si="15"/>
        <v>26</v>
      </c>
      <c r="EP171" s="58">
        <v>41758.62291666667</v>
      </c>
      <c r="EQ171" s="58">
        <v>41758.623611111114</v>
      </c>
      <c r="ER171" s="58">
        <v>41758.623611111114</v>
      </c>
      <c r="ES171" s="58">
        <v>41758.623611111114</v>
      </c>
      <c r="ET171" s="58">
        <v>41758.62430555555</v>
      </c>
      <c r="EU171" s="58">
        <v>41758.62430555555</v>
      </c>
      <c r="EV171" s="58">
        <v>41758.625</v>
      </c>
      <c r="EW171" s="58">
        <v>41758.625</v>
      </c>
      <c r="EX171" s="58">
        <v>41758.625</v>
      </c>
      <c r="EY171" s="58">
        <v>41758.62569444445</v>
      </c>
      <c r="EZ171" s="58">
        <v>41758.626388888886</v>
      </c>
      <c r="FA171" s="58">
        <v>41758.62708333333</v>
      </c>
      <c r="FB171" s="58">
        <v>41758.629166666666</v>
      </c>
      <c r="FC171" s="58">
        <v>41758.62986111111</v>
      </c>
      <c r="FD171" s="58">
        <v>41758.63055555556</v>
      </c>
      <c r="FE171" s="58">
        <v>41758.63125</v>
      </c>
      <c r="FF171" s="55">
        <v>0.040312499999999994</v>
      </c>
      <c r="FG171" s="55">
        <v>0.04047222222222222</v>
      </c>
      <c r="FH171" s="55">
        <v>0.04057523148148148</v>
      </c>
      <c r="FI171" s="55">
        <v>0.041053240740740744</v>
      </c>
      <c r="FJ171" s="55">
        <v>0.04117592592592593</v>
      </c>
      <c r="FK171" s="55">
        <v>1.1574074074074074E-6</v>
      </c>
      <c r="FL171" s="55">
        <v>2.037037037037037E-4</v>
      </c>
      <c r="FM171" s="55">
        <v>3.7268518518518526E-4</v>
      </c>
      <c r="FN171" s="55">
        <v>9.212962962962964E-4</v>
      </c>
      <c r="FO171" s="55">
        <v>0.0014467592592592594</v>
      </c>
      <c r="FP171" s="55">
        <v>0.002648148148148148</v>
      </c>
      <c r="FQ171" s="55">
        <v>0.004295138888888889</v>
      </c>
      <c r="FR171" s="55">
        <v>0.004892361111111111</v>
      </c>
      <c r="FS171" s="55">
        <v>0.005958333333333333</v>
      </c>
      <c r="FT171" s="55">
        <v>0.0066863425925925936</v>
      </c>
      <c r="FU171" s="55">
        <v>0.007266203703703703</v>
      </c>
      <c r="FV171" s="53">
        <v>10981.0</v>
      </c>
      <c r="FW171" s="53">
        <v>12778.0</v>
      </c>
      <c r="FX171" s="53">
        <v>6717.0</v>
      </c>
      <c r="FY171" s="53">
        <v>14096.0</v>
      </c>
      <c r="FZ171" s="53">
        <v>6623.0</v>
      </c>
      <c r="GA171" s="53">
        <v>31012.0</v>
      </c>
      <c r="GB171" s="53">
        <v>5571.0</v>
      </c>
      <c r="GC171" s="53">
        <v>12114.0</v>
      </c>
      <c r="GD171" s="53">
        <v>17692.0</v>
      </c>
      <c r="GE171" s="53">
        <v>19836.0</v>
      </c>
      <c r="GF171" s="53">
        <v>48800.0</v>
      </c>
      <c r="GG171" s="53">
        <v>94097.0</v>
      </c>
      <c r="GH171" s="53">
        <v>49602.0</v>
      </c>
      <c r="GI171" s="53">
        <v>88669.0</v>
      </c>
      <c r="GJ171" s="53">
        <v>40355.0</v>
      </c>
      <c r="GK171" s="53">
        <v>33654.0</v>
      </c>
      <c r="GL171" s="57">
        <f t="shared" si="16"/>
        <v>30787.3125</v>
      </c>
      <c r="GM171" s="57">
        <f t="shared" si="17"/>
        <v>27774.2775</v>
      </c>
      <c r="GN171" s="54">
        <f t="shared" si="18"/>
        <v>492597</v>
      </c>
      <c r="GO171" s="53">
        <v>10981.0</v>
      </c>
      <c r="GP171" s="53">
        <v>12778.0</v>
      </c>
      <c r="GQ171" s="53">
        <v>6717.0</v>
      </c>
      <c r="GR171" s="53">
        <v>14096.0</v>
      </c>
      <c r="GS171" s="53">
        <v>6623.0</v>
      </c>
      <c r="GT171" s="53">
        <v>31012.0</v>
      </c>
      <c r="GU171" s="53">
        <v>5571.0</v>
      </c>
      <c r="GV171" s="53">
        <v>12114.0</v>
      </c>
      <c r="GW171" s="53">
        <v>17692.0</v>
      </c>
      <c r="GX171" s="53">
        <v>19836.0</v>
      </c>
      <c r="GY171" s="53">
        <v>48800.0</v>
      </c>
      <c r="GZ171" s="53">
        <v>94097.0</v>
      </c>
      <c r="HA171" s="53">
        <v>49602.0</v>
      </c>
      <c r="HB171" s="53">
        <v>88669.0</v>
      </c>
      <c r="HC171" s="53">
        <v>40355.0</v>
      </c>
      <c r="HD171" s="53">
        <v>33654.0</v>
      </c>
      <c r="HE171" s="57">
        <f t="shared" si="19"/>
        <v>30787.3125</v>
      </c>
      <c r="HF171" s="57">
        <f t="shared" si="20"/>
        <v>27774.2775</v>
      </c>
      <c r="HG171" s="54">
        <f t="shared" si="21"/>
        <v>492597</v>
      </c>
      <c r="HH171" s="53"/>
      <c r="HI171" s="53"/>
      <c r="HJ171" s="53"/>
      <c r="HK171" s="53"/>
      <c r="HL171" s="53"/>
      <c r="HM171" s="53"/>
      <c r="HN171" s="53"/>
      <c r="HO171" s="53"/>
      <c r="HP171" s="53"/>
      <c r="HQ171" s="53"/>
      <c r="HR171" s="53"/>
      <c r="HS171" s="53"/>
      <c r="HT171" s="57" t="str">
        <f t="shared" si="22"/>
        <v>#DIV/0!</v>
      </c>
      <c r="HU171" s="57" t="str">
        <f t="shared" si="23"/>
        <v>#DIV/0!</v>
      </c>
      <c r="HV171" s="54">
        <f t="shared" si="24"/>
        <v>0</v>
      </c>
      <c r="HW171" s="53"/>
      <c r="HX171" s="53"/>
      <c r="HY171" s="53"/>
      <c r="HZ171" s="53"/>
      <c r="IA171" s="53"/>
      <c r="IB171" s="53"/>
      <c r="IC171" s="53"/>
      <c r="ID171" s="53"/>
      <c r="IE171" s="57" t="str">
        <f t="shared" si="25"/>
        <v>#DIV/0!</v>
      </c>
      <c r="IF171" s="57" t="str">
        <f t="shared" si="26"/>
        <v>#DIV/0!</v>
      </c>
      <c r="IG171" s="54">
        <f t="shared" si="27"/>
        <v>0</v>
      </c>
      <c r="IH171" s="53"/>
      <c r="II171" s="53"/>
      <c r="IJ171" s="53"/>
      <c r="IK171" s="53"/>
      <c r="IL171" s="57" t="str">
        <f t="shared" si="28"/>
        <v>#DIV/0!</v>
      </c>
      <c r="IM171" s="57" t="str">
        <f t="shared" si="29"/>
        <v>#DIV/0!</v>
      </c>
      <c r="IN171" s="54">
        <f t="shared" si="30"/>
        <v>0</v>
      </c>
      <c r="IO171" s="53"/>
      <c r="IP171" s="53"/>
      <c r="IQ171" s="53"/>
      <c r="IR171" s="53"/>
      <c r="IS171" s="53"/>
      <c r="IT171" s="53"/>
      <c r="IU171" s="53"/>
      <c r="IV171" s="53"/>
      <c r="IW171" s="53"/>
      <c r="IX171" s="53"/>
      <c r="IY171" s="53"/>
      <c r="IZ171" s="53"/>
      <c r="JA171" s="57" t="str">
        <f t="shared" si="31"/>
        <v>#DIV/0!</v>
      </c>
      <c r="JB171" s="57" t="str">
        <f t="shared" si="32"/>
        <v>#DIV/0!</v>
      </c>
      <c r="JC171" s="54">
        <f t="shared" si="33"/>
        <v>0</v>
      </c>
      <c r="JD171" s="53"/>
      <c r="JE171" s="53"/>
      <c r="JF171" s="53"/>
      <c r="JG171" s="53"/>
      <c r="JH171" s="53"/>
      <c r="JI171" s="53"/>
      <c r="JJ171" s="53"/>
      <c r="JK171" s="53"/>
      <c r="JL171" s="12"/>
    </row>
    <row r="172" ht="13.5" customHeight="1">
      <c r="A172" s="34">
        <v>92.0</v>
      </c>
      <c r="B172" s="3">
        <v>229592.0</v>
      </c>
      <c r="C172" s="4">
        <v>0.624893436</v>
      </c>
      <c r="D172" s="4">
        <v>0.0</v>
      </c>
      <c r="E172" s="4">
        <v>0.0</v>
      </c>
      <c r="F172" s="4">
        <v>0.0</v>
      </c>
      <c r="G172" s="4">
        <v>1.0</v>
      </c>
      <c r="H172" s="3">
        <v>16.0</v>
      </c>
      <c r="I172" s="3">
        <v>1045748.0</v>
      </c>
      <c r="J172" s="3">
        <v>3.0</v>
      </c>
      <c r="K172" s="3">
        <v>26965.0</v>
      </c>
      <c r="L172" s="3">
        <v>4188019.0</v>
      </c>
      <c r="M172" s="5">
        <v>0.024787037037037038</v>
      </c>
      <c r="N172" s="5">
        <v>0.031177083333333338</v>
      </c>
      <c r="O172" s="3">
        <v>188715.0</v>
      </c>
      <c r="P172" s="3">
        <v>323712.0</v>
      </c>
      <c r="Q172" s="5">
        <v>0.019421296296296294</v>
      </c>
      <c r="R172" s="3" t="s">
        <v>466</v>
      </c>
      <c r="S172" s="8">
        <v>622781.0</v>
      </c>
      <c r="T172" s="8">
        <v>622781.0</v>
      </c>
      <c r="U172" s="3">
        <v>623092.0</v>
      </c>
      <c r="V172" s="3">
        <v>623092.0</v>
      </c>
      <c r="W172" s="3">
        <v>623136.0</v>
      </c>
      <c r="X172" s="3">
        <v>623136.0</v>
      </c>
      <c r="Y172" s="3">
        <v>623167.0</v>
      </c>
      <c r="Z172" s="3">
        <v>623167.0</v>
      </c>
      <c r="AA172" s="8">
        <v>624294.0</v>
      </c>
      <c r="AB172" s="3">
        <v>624295.0</v>
      </c>
      <c r="AC172" s="3">
        <v>624301.0</v>
      </c>
      <c r="AD172" s="3">
        <v>624302.0</v>
      </c>
      <c r="AE172" s="8">
        <v>624311.0</v>
      </c>
      <c r="AF172" s="3">
        <v>624312.0</v>
      </c>
      <c r="AG172" s="3">
        <v>624313.0</v>
      </c>
      <c r="AH172" s="3">
        <v>624314.0</v>
      </c>
      <c r="AI172" s="3">
        <v>942864.0</v>
      </c>
      <c r="AJ172" s="3">
        <v>942865.0</v>
      </c>
      <c r="AK172" s="3">
        <v>943281.0</v>
      </c>
      <c r="AL172" s="3">
        <v>943283.0</v>
      </c>
      <c r="AM172" s="3">
        <v>943385.0</v>
      </c>
      <c r="AN172" s="3">
        <v>943386.0</v>
      </c>
      <c r="AO172" s="3">
        <v>943417.0</v>
      </c>
      <c r="AP172" s="3">
        <v>943418.0</v>
      </c>
      <c r="AQ172" s="3">
        <v>944957.0</v>
      </c>
      <c r="AR172" s="3">
        <v>944958.0</v>
      </c>
      <c r="AS172" s="3">
        <v>944966.0</v>
      </c>
      <c r="AT172" s="3">
        <v>944969.0</v>
      </c>
      <c r="AU172" s="3">
        <v>944991.0</v>
      </c>
      <c r="AV172" s="3">
        <v>944992.0</v>
      </c>
      <c r="AW172" s="3">
        <v>944993.0</v>
      </c>
      <c r="AX172" s="3">
        <v>944994.0</v>
      </c>
      <c r="AY172" s="3">
        <v>0.0</v>
      </c>
      <c r="AZ172" s="3">
        <v>1.0</v>
      </c>
      <c r="BA172" s="3">
        <v>1.0</v>
      </c>
      <c r="BB172" s="3">
        <v>1.0</v>
      </c>
      <c r="BC172" s="3">
        <v>1.0</v>
      </c>
      <c r="BD172" s="3">
        <v>1.0</v>
      </c>
      <c r="BE172" s="3">
        <v>1.0</v>
      </c>
      <c r="BF172" s="3">
        <v>1.0</v>
      </c>
      <c r="BG172" s="8">
        <v>1.0</v>
      </c>
      <c r="BH172" s="3">
        <v>1.0</v>
      </c>
      <c r="BI172" s="3">
        <v>0.0</v>
      </c>
      <c r="BJ172" s="3">
        <v>0.0</v>
      </c>
      <c r="BK172" s="8">
        <v>1.0</v>
      </c>
      <c r="BL172" s="3">
        <v>1.0</v>
      </c>
      <c r="BM172" s="3">
        <v>0.0</v>
      </c>
      <c r="BN172" s="3">
        <v>1.0</v>
      </c>
      <c r="BO172" s="9">
        <f t="shared" si="1"/>
        <v>0.75</v>
      </c>
      <c r="BP172" s="9">
        <f t="shared" si="2"/>
        <v>0.4472135955</v>
      </c>
      <c r="BQ172" s="4">
        <f t="shared" si="3"/>
        <v>12</v>
      </c>
      <c r="BR172" s="3">
        <v>0.0</v>
      </c>
      <c r="BS172" s="3">
        <v>0.0</v>
      </c>
      <c r="BT172" s="3">
        <v>0.0</v>
      </c>
      <c r="BU172" s="3">
        <v>0.0</v>
      </c>
      <c r="BV172" s="3">
        <v>0.0</v>
      </c>
      <c r="BW172" s="3">
        <v>0.0</v>
      </c>
      <c r="BX172" s="3">
        <v>0.0</v>
      </c>
      <c r="BY172" s="3">
        <v>0.0</v>
      </c>
      <c r="BZ172" s="3">
        <v>0.0</v>
      </c>
      <c r="CA172" s="3">
        <v>0.0</v>
      </c>
      <c r="CB172" s="3">
        <v>0.0</v>
      </c>
      <c r="CC172" s="3">
        <v>0.0</v>
      </c>
      <c r="CD172" s="3">
        <v>0.0</v>
      </c>
      <c r="CE172" s="3">
        <v>0.0</v>
      </c>
      <c r="CF172" s="3">
        <v>0.0</v>
      </c>
      <c r="CG172" s="3">
        <v>0.0</v>
      </c>
      <c r="CH172" s="9">
        <f t="shared" si="4"/>
        <v>0</v>
      </c>
      <c r="CI172" s="9">
        <f t="shared" si="5"/>
        <v>0</v>
      </c>
      <c r="CJ172" s="4">
        <f t="shared" si="6"/>
        <v>0</v>
      </c>
      <c r="CK172" s="3">
        <v>0.0</v>
      </c>
      <c r="CL172" s="3">
        <v>0.0</v>
      </c>
      <c r="CM172" s="3">
        <v>0.0</v>
      </c>
      <c r="CN172" s="3">
        <v>0.0</v>
      </c>
      <c r="CO172" s="3">
        <v>0.0</v>
      </c>
      <c r="CP172" s="3">
        <v>0.0</v>
      </c>
      <c r="CQ172" s="3">
        <v>0.0</v>
      </c>
      <c r="CR172" s="3">
        <v>0.0</v>
      </c>
      <c r="CS172" s="3">
        <v>0.0</v>
      </c>
      <c r="CT172" s="3">
        <v>0.0</v>
      </c>
      <c r="CU172" s="3">
        <v>3.0</v>
      </c>
      <c r="CV172" s="3">
        <v>2.0</v>
      </c>
      <c r="CW172" s="3">
        <v>0.0</v>
      </c>
      <c r="CX172" s="3">
        <v>0.0</v>
      </c>
      <c r="CY172" s="3">
        <v>2.0</v>
      </c>
      <c r="CZ172" s="3">
        <v>0.0</v>
      </c>
      <c r="DA172" s="9">
        <f t="shared" si="7"/>
        <v>0.4375</v>
      </c>
      <c r="DB172" s="9">
        <f t="shared" si="8"/>
        <v>0.9639329161</v>
      </c>
      <c r="DC172" s="4">
        <f t="shared" si="9"/>
        <v>7</v>
      </c>
      <c r="DD172" s="3">
        <v>0.0</v>
      </c>
      <c r="DE172" s="3">
        <v>0.0</v>
      </c>
      <c r="DF172" s="3">
        <v>0.0</v>
      </c>
      <c r="DG172" s="3">
        <v>0.0</v>
      </c>
      <c r="DH172" s="3">
        <v>0.0</v>
      </c>
      <c r="DI172" s="3">
        <v>0.0</v>
      </c>
      <c r="DJ172" s="3">
        <v>0.0</v>
      </c>
      <c r="DK172" s="3">
        <v>0.0</v>
      </c>
      <c r="DL172" s="3">
        <v>0.0</v>
      </c>
      <c r="DM172" s="3">
        <v>0.0</v>
      </c>
      <c r="DN172" s="3">
        <v>1.0</v>
      </c>
      <c r="DO172" s="3">
        <v>0.0</v>
      </c>
      <c r="DP172" s="3">
        <v>0.0</v>
      </c>
      <c r="DQ172" s="3">
        <v>0.0</v>
      </c>
      <c r="DR172" s="3">
        <v>0.0</v>
      </c>
      <c r="DS172" s="3">
        <v>0.0</v>
      </c>
      <c r="DT172" s="9">
        <f t="shared" si="10"/>
        <v>0.0625</v>
      </c>
      <c r="DU172" s="9">
        <f t="shared" si="11"/>
        <v>0.25</v>
      </c>
      <c r="DV172" s="4">
        <f t="shared" si="12"/>
        <v>1</v>
      </c>
      <c r="DW172" s="3">
        <v>2.0</v>
      </c>
      <c r="DX172" s="3">
        <v>1.0</v>
      </c>
      <c r="DY172" s="3">
        <v>1.0</v>
      </c>
      <c r="DZ172" s="3">
        <v>1.0</v>
      </c>
      <c r="EA172" s="3">
        <v>1.0</v>
      </c>
      <c r="EB172" s="3">
        <v>1.0</v>
      </c>
      <c r="EC172" s="3">
        <v>1.0</v>
      </c>
      <c r="ED172" s="3">
        <v>1.0</v>
      </c>
      <c r="EE172" s="3">
        <v>1.0</v>
      </c>
      <c r="EF172" s="3">
        <v>1.0</v>
      </c>
      <c r="EG172" s="3">
        <v>2.0</v>
      </c>
      <c r="EH172" s="3">
        <v>3.0</v>
      </c>
      <c r="EI172" s="3">
        <v>1.0</v>
      </c>
      <c r="EJ172" s="3">
        <v>1.0</v>
      </c>
      <c r="EK172" s="3">
        <v>3.0</v>
      </c>
      <c r="EL172" s="3">
        <v>1.0</v>
      </c>
      <c r="EM172" s="9">
        <f t="shared" si="13"/>
        <v>1.375</v>
      </c>
      <c r="EN172" s="9">
        <f t="shared" si="14"/>
        <v>0.7187952884</v>
      </c>
      <c r="EO172" s="4">
        <f t="shared" si="15"/>
        <v>22</v>
      </c>
      <c r="EP172" s="7">
        <v>41758.81597222222</v>
      </c>
      <c r="EQ172" s="7">
        <v>41758.81597222222</v>
      </c>
      <c r="ER172" s="7">
        <v>41758.816666666666</v>
      </c>
      <c r="ES172" s="7">
        <v>41758.816666666666</v>
      </c>
      <c r="ET172" s="7">
        <v>41758.816666666666</v>
      </c>
      <c r="EU172" s="7">
        <v>41758.816666666666</v>
      </c>
      <c r="EV172" s="7">
        <v>41758.816666666666</v>
      </c>
      <c r="EW172" s="7">
        <v>41758.816666666666</v>
      </c>
      <c r="EX172" s="7">
        <v>41758.81736111111</v>
      </c>
      <c r="EY172" s="7">
        <v>41758.81736111111</v>
      </c>
      <c r="EZ172" s="7">
        <v>41758.81805555556</v>
      </c>
      <c r="FA172" s="7">
        <v>41758.81875</v>
      </c>
      <c r="FB172" s="7">
        <v>41758.82013888889</v>
      </c>
      <c r="FC172" s="7">
        <v>41758.82013888889</v>
      </c>
      <c r="FD172" s="7">
        <v>41758.82152777778</v>
      </c>
      <c r="FE172" s="7">
        <v>41758.822222222225</v>
      </c>
      <c r="FF172" s="5">
        <v>0.024900462962962968</v>
      </c>
      <c r="FG172" s="5">
        <v>0.02501851851851852</v>
      </c>
      <c r="FH172" s="5">
        <v>0.02517824074074074</v>
      </c>
      <c r="FI172" s="5">
        <v>0.02530902777777778</v>
      </c>
      <c r="FJ172" s="5">
        <v>0.025364583333333333</v>
      </c>
      <c r="FK172" s="5">
        <v>0.025560185185185186</v>
      </c>
      <c r="FL172" s="5">
        <v>0.025598379629629627</v>
      </c>
      <c r="FM172" s="5">
        <v>0.025721064814814815</v>
      </c>
      <c r="FN172" s="5">
        <v>0.026032407407407407</v>
      </c>
      <c r="FO172" s="5">
        <v>0.026392361111111113</v>
      </c>
      <c r="FP172" s="5">
        <v>0.027552083333333335</v>
      </c>
      <c r="FQ172" s="5">
        <v>0.0285625</v>
      </c>
      <c r="FR172" s="5">
        <v>0.02902546296296296</v>
      </c>
      <c r="FS172" s="5">
        <v>0.0299837962962963</v>
      </c>
      <c r="FT172" s="5">
        <v>0.03076736111111111</v>
      </c>
      <c r="FU172" s="5">
        <v>0.031175925925925926</v>
      </c>
      <c r="FV172" s="3">
        <v>7246.0</v>
      </c>
      <c r="FW172" s="3">
        <v>9586.0</v>
      </c>
      <c r="FX172" s="3">
        <v>9353.0</v>
      </c>
      <c r="FY172" s="3">
        <v>11715.0</v>
      </c>
      <c r="FZ172" s="3">
        <v>4530.0</v>
      </c>
      <c r="GA172" s="3">
        <v>16363.0</v>
      </c>
      <c r="GB172" s="3">
        <v>2668.0</v>
      </c>
      <c r="GC172" s="3">
        <v>10266.0</v>
      </c>
      <c r="GD172" s="3">
        <v>27225.0</v>
      </c>
      <c r="GE172" s="3">
        <v>31306.0</v>
      </c>
      <c r="GF172" s="3">
        <v>87879.0</v>
      </c>
      <c r="GG172" s="3">
        <v>53648.0</v>
      </c>
      <c r="GH172" s="3">
        <v>39780.0</v>
      </c>
      <c r="GI172" s="3">
        <v>82602.0</v>
      </c>
      <c r="GJ172" s="3">
        <v>33260.0</v>
      </c>
      <c r="GK172" s="3">
        <v>35564.0</v>
      </c>
      <c r="GL172" s="9">
        <f t="shared" si="16"/>
        <v>28936.9375</v>
      </c>
      <c r="GM172" s="9">
        <f t="shared" si="17"/>
        <v>26420.96273</v>
      </c>
      <c r="GN172" s="4">
        <f t="shared" si="18"/>
        <v>462991</v>
      </c>
      <c r="GO172" s="3">
        <v>7246.0</v>
      </c>
      <c r="GP172" s="3">
        <v>9586.0</v>
      </c>
      <c r="GQ172" s="3">
        <v>9353.0</v>
      </c>
      <c r="GR172" s="3">
        <v>11715.0</v>
      </c>
      <c r="GS172" s="3">
        <v>4530.0</v>
      </c>
      <c r="GT172" s="3">
        <v>16363.0</v>
      </c>
      <c r="GU172" s="3">
        <v>2668.0</v>
      </c>
      <c r="GV172" s="3">
        <v>10266.0</v>
      </c>
      <c r="GW172" s="3">
        <v>27225.0</v>
      </c>
      <c r="GX172" s="3">
        <v>31306.0</v>
      </c>
      <c r="GY172" s="3">
        <v>87879.0</v>
      </c>
      <c r="GZ172" s="3">
        <v>53648.0</v>
      </c>
      <c r="HA172" s="3">
        <v>39780.0</v>
      </c>
      <c r="HB172" s="3">
        <v>82602.0</v>
      </c>
      <c r="HC172" s="3">
        <v>33260.0</v>
      </c>
      <c r="HD172" s="3">
        <v>35564.0</v>
      </c>
      <c r="HE172" s="9">
        <f t="shared" si="19"/>
        <v>28936.9375</v>
      </c>
      <c r="HF172" s="9">
        <f t="shared" si="20"/>
        <v>26420.96273</v>
      </c>
      <c r="HG172" s="4">
        <f t="shared" si="21"/>
        <v>462991</v>
      </c>
      <c r="HH172" s="3">
        <v>624538.0</v>
      </c>
      <c r="HI172" s="3">
        <v>624538.0</v>
      </c>
      <c r="HJ172" s="3">
        <v>624563.0</v>
      </c>
      <c r="HK172" s="3">
        <v>624564.0</v>
      </c>
      <c r="HL172" s="3">
        <v>945250.0</v>
      </c>
      <c r="HM172" s="3">
        <v>945251.0</v>
      </c>
      <c r="HN172" s="3">
        <v>945303.0</v>
      </c>
      <c r="HO172" s="3">
        <v>945304.0</v>
      </c>
      <c r="HP172" s="3">
        <v>1.0</v>
      </c>
      <c r="HQ172" s="3">
        <v>1.0</v>
      </c>
      <c r="HR172" s="3">
        <v>0.0</v>
      </c>
      <c r="HS172" s="3">
        <v>0.0</v>
      </c>
      <c r="HT172" s="9">
        <f t="shared" si="22"/>
        <v>0.5</v>
      </c>
      <c r="HU172" s="9">
        <f t="shared" si="23"/>
        <v>0.5773502692</v>
      </c>
      <c r="HV172" s="4">
        <f t="shared" si="24"/>
        <v>2</v>
      </c>
      <c r="HW172" s="3">
        <v>0.0</v>
      </c>
      <c r="HX172" s="3">
        <v>0.0</v>
      </c>
      <c r="HY172" s="3">
        <v>0.0</v>
      </c>
      <c r="HZ172" s="3">
        <v>0.0</v>
      </c>
      <c r="IA172" s="3">
        <v>0.0</v>
      </c>
      <c r="IB172" s="3">
        <v>0.0</v>
      </c>
      <c r="IC172" s="3">
        <v>2.0</v>
      </c>
      <c r="ID172" s="3">
        <v>0.0</v>
      </c>
      <c r="IE172" s="9">
        <f t="shared" si="25"/>
        <v>0.5</v>
      </c>
      <c r="IF172" s="9">
        <f t="shared" si="26"/>
        <v>1</v>
      </c>
      <c r="IG172" s="4">
        <f t="shared" si="27"/>
        <v>2</v>
      </c>
      <c r="IH172" s="3">
        <v>0.0</v>
      </c>
      <c r="II172" s="3">
        <v>0.0</v>
      </c>
      <c r="IJ172" s="3">
        <v>0.0</v>
      </c>
      <c r="IK172" s="3">
        <v>0.0</v>
      </c>
      <c r="IL172" s="9">
        <f t="shared" si="28"/>
        <v>0</v>
      </c>
      <c r="IM172" s="9">
        <f t="shared" si="29"/>
        <v>0</v>
      </c>
      <c r="IN172" s="4">
        <f t="shared" si="30"/>
        <v>0</v>
      </c>
      <c r="IO172" s="5">
        <v>0.012605324074074074</v>
      </c>
      <c r="IP172" s="5">
        <v>0.01260648148148148</v>
      </c>
      <c r="IQ172" s="5">
        <v>0.012609953703703705</v>
      </c>
      <c r="IR172" s="5">
        <v>0.012633101851851852</v>
      </c>
      <c r="IS172" s="5">
        <v>0.01260648148148148</v>
      </c>
      <c r="IT172" s="5">
        <v>0.012609953703703705</v>
      </c>
      <c r="IU172" s="5">
        <v>0.012633101851851852</v>
      </c>
      <c r="IV172" s="5">
        <v>0.01264351851851852</v>
      </c>
      <c r="IW172" s="3">
        <v>8807.0</v>
      </c>
      <c r="IX172" s="3">
        <v>26761.0</v>
      </c>
      <c r="IY172" s="3">
        <v>52718.0</v>
      </c>
      <c r="IZ172" s="3">
        <v>23820.0</v>
      </c>
      <c r="JA172" s="9">
        <f t="shared" si="31"/>
        <v>28026.5</v>
      </c>
      <c r="JB172" s="9">
        <f t="shared" si="32"/>
        <v>18242.40011</v>
      </c>
      <c r="JC172" s="4">
        <f t="shared" si="33"/>
        <v>112106</v>
      </c>
      <c r="JD172" s="3">
        <v>8807.0</v>
      </c>
      <c r="JE172" s="3">
        <v>26761.0</v>
      </c>
      <c r="JF172" s="3">
        <v>52718.0</v>
      </c>
      <c r="JG172" s="3">
        <v>23820.0</v>
      </c>
      <c r="JH172" s="3">
        <v>1.0</v>
      </c>
      <c r="JI172" s="3">
        <v>1.0</v>
      </c>
      <c r="JJ172" s="3">
        <v>3.0</v>
      </c>
      <c r="JK172" s="3">
        <v>3.0</v>
      </c>
      <c r="JL172" s="12"/>
    </row>
    <row r="173" ht="13.5" customHeight="1">
      <c r="A173" s="53">
        <v>93.0</v>
      </c>
      <c r="B173" s="53">
        <v>231249.0</v>
      </c>
      <c r="C173" s="54">
        <v>0.561827957</v>
      </c>
      <c r="D173" s="54">
        <v>0.0</v>
      </c>
      <c r="E173" s="54">
        <v>0.0</v>
      </c>
      <c r="F173" s="54">
        <v>0.0</v>
      </c>
      <c r="G173" s="54">
        <v>0.0</v>
      </c>
      <c r="H173" s="53">
        <v>6.0</v>
      </c>
      <c r="I173" s="53">
        <v>1045748.0</v>
      </c>
      <c r="J173" s="53">
        <v>3.0</v>
      </c>
      <c r="K173" s="53">
        <v>26965.0</v>
      </c>
      <c r="L173" s="53">
        <v>4204395.0</v>
      </c>
      <c r="M173" s="55">
        <v>0.023557870370370368</v>
      </c>
      <c r="N173" s="53"/>
      <c r="O173" s="53">
        <v>190372.0</v>
      </c>
      <c r="P173" s="53">
        <v>323712.0</v>
      </c>
      <c r="Q173" s="55">
        <v>0.019421296296296294</v>
      </c>
      <c r="R173" s="53"/>
      <c r="S173" s="56">
        <v>622781.0</v>
      </c>
      <c r="T173" s="56">
        <v>622781.0</v>
      </c>
      <c r="U173" s="53">
        <v>623092.0</v>
      </c>
      <c r="V173" s="53">
        <v>623092.0</v>
      </c>
      <c r="W173" s="53">
        <v>623136.0</v>
      </c>
      <c r="X173" s="53">
        <v>623136.0</v>
      </c>
      <c r="Y173" s="53"/>
      <c r="Z173" s="53"/>
      <c r="AA173" s="56">
        <v>624294.0</v>
      </c>
      <c r="AB173" s="53"/>
      <c r="AC173" s="53"/>
      <c r="AD173" s="53"/>
      <c r="AE173" s="56">
        <v>624311.0</v>
      </c>
      <c r="AF173" s="53"/>
      <c r="AG173" s="53"/>
      <c r="AH173" s="53"/>
      <c r="AI173" s="53">
        <v>942864.0</v>
      </c>
      <c r="AJ173" s="53">
        <v>942865.0</v>
      </c>
      <c r="AK173" s="53">
        <v>943281.0</v>
      </c>
      <c r="AL173" s="53">
        <v>943283.0</v>
      </c>
      <c r="AM173" s="53">
        <v>943385.0</v>
      </c>
      <c r="AN173" s="53">
        <v>943386.0</v>
      </c>
      <c r="AO173" s="53"/>
      <c r="AP173" s="53"/>
      <c r="AQ173" s="53"/>
      <c r="AR173" s="53"/>
      <c r="AS173" s="53"/>
      <c r="AT173" s="53"/>
      <c r="AU173" s="53"/>
      <c r="AV173" s="53"/>
      <c r="AW173" s="53"/>
      <c r="AX173" s="53"/>
      <c r="AY173" s="53">
        <v>1.0</v>
      </c>
      <c r="AZ173" s="53">
        <v>1.0</v>
      </c>
      <c r="BA173" s="53">
        <v>1.0</v>
      </c>
      <c r="BB173" s="53">
        <v>0.0</v>
      </c>
      <c r="BC173" s="53">
        <v>1.0</v>
      </c>
      <c r="BD173" s="53"/>
      <c r="BE173" s="53"/>
      <c r="BF173" s="53"/>
      <c r="BG173" s="56"/>
      <c r="BH173" s="53"/>
      <c r="BI173" s="53"/>
      <c r="BJ173" s="53"/>
      <c r="BK173" s="56"/>
      <c r="BL173" s="53"/>
      <c r="BM173" s="53"/>
      <c r="BN173" s="53"/>
      <c r="BO173" s="57">
        <f t="shared" si="1"/>
        <v>0.8</v>
      </c>
      <c r="BP173" s="57">
        <f t="shared" si="2"/>
        <v>0.4472135955</v>
      </c>
      <c r="BQ173" s="54">
        <f t="shared" si="3"/>
        <v>4</v>
      </c>
      <c r="BR173" s="53">
        <v>0.0</v>
      </c>
      <c r="BS173" s="53">
        <v>0.0</v>
      </c>
      <c r="BT173" s="53">
        <v>0.0</v>
      </c>
      <c r="BU173" s="53">
        <v>0.0</v>
      </c>
      <c r="BV173" s="53">
        <v>0.0</v>
      </c>
      <c r="BW173" s="53"/>
      <c r="BX173" s="53"/>
      <c r="BY173" s="53"/>
      <c r="BZ173" s="53"/>
      <c r="CA173" s="53"/>
      <c r="CB173" s="53"/>
      <c r="CC173" s="53"/>
      <c r="CD173" s="53"/>
      <c r="CE173" s="53"/>
      <c r="CF173" s="53"/>
      <c r="CG173" s="53"/>
      <c r="CH173" s="57">
        <f t="shared" si="4"/>
        <v>0</v>
      </c>
      <c r="CI173" s="57">
        <f t="shared" si="5"/>
        <v>0</v>
      </c>
      <c r="CJ173" s="54">
        <f t="shared" si="6"/>
        <v>0</v>
      </c>
      <c r="CK173" s="53">
        <v>0.0</v>
      </c>
      <c r="CL173" s="53">
        <v>0.0</v>
      </c>
      <c r="CM173" s="53">
        <v>0.0</v>
      </c>
      <c r="CN173" s="53">
        <v>2.0</v>
      </c>
      <c r="CO173" s="53">
        <v>0.0</v>
      </c>
      <c r="CP173" s="53">
        <v>0.0</v>
      </c>
      <c r="CQ173" s="53"/>
      <c r="CR173" s="53"/>
      <c r="CS173" s="53"/>
      <c r="CT173" s="53"/>
      <c r="CU173" s="53"/>
      <c r="CV173" s="53"/>
      <c r="CW173" s="53"/>
      <c r="CX173" s="53"/>
      <c r="CY173" s="53"/>
      <c r="CZ173" s="53"/>
      <c r="DA173" s="57">
        <f t="shared" si="7"/>
        <v>0.3333333333</v>
      </c>
      <c r="DB173" s="57">
        <f t="shared" si="8"/>
        <v>0.8164965809</v>
      </c>
      <c r="DC173" s="54">
        <f t="shared" si="9"/>
        <v>2</v>
      </c>
      <c r="DD173" s="53">
        <v>0.0</v>
      </c>
      <c r="DE173" s="53">
        <v>0.0</v>
      </c>
      <c r="DF173" s="53">
        <v>0.0</v>
      </c>
      <c r="DG173" s="53">
        <v>0.0</v>
      </c>
      <c r="DH173" s="53">
        <v>0.0</v>
      </c>
      <c r="DI173" s="53">
        <v>0.0</v>
      </c>
      <c r="DJ173" s="53"/>
      <c r="DK173" s="53"/>
      <c r="DL173" s="53"/>
      <c r="DM173" s="53"/>
      <c r="DN173" s="53"/>
      <c r="DO173" s="53"/>
      <c r="DP173" s="53"/>
      <c r="DQ173" s="53"/>
      <c r="DR173" s="53"/>
      <c r="DS173" s="53"/>
      <c r="DT173" s="57">
        <f t="shared" si="10"/>
        <v>0</v>
      </c>
      <c r="DU173" s="57">
        <f t="shared" si="11"/>
        <v>0</v>
      </c>
      <c r="DV173" s="54">
        <f t="shared" si="12"/>
        <v>0</v>
      </c>
      <c r="DW173" s="53">
        <v>1.0</v>
      </c>
      <c r="DX173" s="53">
        <v>1.0</v>
      </c>
      <c r="DY173" s="53">
        <v>1.0</v>
      </c>
      <c r="DZ173" s="53">
        <v>2.0</v>
      </c>
      <c r="EA173" s="53">
        <v>1.0</v>
      </c>
      <c r="EB173" s="53">
        <v>0.0</v>
      </c>
      <c r="EC173" s="53"/>
      <c r="ED173" s="53"/>
      <c r="EE173" s="53"/>
      <c r="EF173" s="53"/>
      <c r="EG173" s="53"/>
      <c r="EH173" s="53"/>
      <c r="EI173" s="53"/>
      <c r="EJ173" s="53"/>
      <c r="EK173" s="53"/>
      <c r="EL173" s="53"/>
      <c r="EM173" s="57">
        <f t="shared" si="13"/>
        <v>1</v>
      </c>
      <c r="EN173" s="57">
        <f t="shared" si="14"/>
        <v>0.632455532</v>
      </c>
      <c r="EO173" s="54">
        <f t="shared" si="15"/>
        <v>6</v>
      </c>
      <c r="EP173" s="58">
        <v>41761.02291666667</v>
      </c>
      <c r="EQ173" s="58">
        <v>41761.02361111111</v>
      </c>
      <c r="ER173" s="58">
        <v>41761.02361111111</v>
      </c>
      <c r="ES173" s="58">
        <v>41761.02361111111</v>
      </c>
      <c r="ET173" s="58">
        <v>41761.024305555555</v>
      </c>
      <c r="EU173" s="58">
        <v>41761.025</v>
      </c>
      <c r="EV173" s="53"/>
      <c r="EW173" s="53"/>
      <c r="EX173" s="53"/>
      <c r="EY173" s="53"/>
      <c r="EZ173" s="53"/>
      <c r="FA173" s="53"/>
      <c r="FB173" s="53"/>
      <c r="FC173" s="53"/>
      <c r="FD173" s="53"/>
      <c r="FE173" s="53"/>
      <c r="FF173" s="55">
        <v>0.023657407407407408</v>
      </c>
      <c r="FG173" s="55">
        <v>0.023820601851851853</v>
      </c>
      <c r="FH173" s="55">
        <v>0.02392824074074074</v>
      </c>
      <c r="FI173" s="55">
        <v>0.02479976851851852</v>
      </c>
      <c r="FJ173" s="55">
        <v>0.02499074074074074</v>
      </c>
      <c r="FK173" s="53"/>
      <c r="FL173" s="53"/>
      <c r="FM173" s="53"/>
      <c r="FN173" s="53"/>
      <c r="FO173" s="53"/>
      <c r="FP173" s="53"/>
      <c r="FQ173" s="53"/>
      <c r="FR173" s="53"/>
      <c r="FS173" s="53"/>
      <c r="FT173" s="53"/>
      <c r="FU173" s="53"/>
      <c r="FV173" s="53">
        <v>16941.0</v>
      </c>
      <c r="FW173" s="53">
        <v>12013.0</v>
      </c>
      <c r="FX173" s="53">
        <v>6386.0</v>
      </c>
      <c r="FY173" s="53">
        <v>13209.0</v>
      </c>
      <c r="FZ173" s="53">
        <v>15154.0</v>
      </c>
      <c r="GA173" s="53"/>
      <c r="GB173" s="53"/>
      <c r="GC173" s="53"/>
      <c r="GD173" s="53"/>
      <c r="GE173" s="53"/>
      <c r="GF173" s="53"/>
      <c r="GG173" s="53"/>
      <c r="GH173" s="53"/>
      <c r="GI173" s="53"/>
      <c r="GJ173" s="53"/>
      <c r="GK173" s="53"/>
      <c r="GL173" s="57">
        <f t="shared" si="16"/>
        <v>12740.6</v>
      </c>
      <c r="GM173" s="57">
        <f t="shared" si="17"/>
        <v>4018.631645</v>
      </c>
      <c r="GN173" s="54">
        <f t="shared" si="18"/>
        <v>63703</v>
      </c>
      <c r="GO173" s="53">
        <v>16941.0</v>
      </c>
      <c r="GP173" s="53">
        <v>12013.0</v>
      </c>
      <c r="GQ173" s="53">
        <v>6386.0</v>
      </c>
      <c r="GR173" s="53">
        <v>13209.0</v>
      </c>
      <c r="GS173" s="53">
        <v>15154.0</v>
      </c>
      <c r="GT173" s="53"/>
      <c r="GU173" s="53"/>
      <c r="GV173" s="53"/>
      <c r="GW173" s="53"/>
      <c r="GX173" s="53"/>
      <c r="GY173" s="53"/>
      <c r="GZ173" s="53"/>
      <c r="HA173" s="53"/>
      <c r="HB173" s="53"/>
      <c r="HC173" s="53"/>
      <c r="HD173" s="53"/>
      <c r="HE173" s="57">
        <f t="shared" si="19"/>
        <v>12740.6</v>
      </c>
      <c r="HF173" s="57">
        <f t="shared" si="20"/>
        <v>4018.631645</v>
      </c>
      <c r="HG173" s="54">
        <f t="shared" si="21"/>
        <v>63703</v>
      </c>
      <c r="HH173" s="53"/>
      <c r="HI173" s="53"/>
      <c r="HJ173" s="53"/>
      <c r="HK173" s="53"/>
      <c r="HL173" s="53"/>
      <c r="HM173" s="53"/>
      <c r="HN173" s="53"/>
      <c r="HO173" s="53"/>
      <c r="HP173" s="53"/>
      <c r="HQ173" s="53"/>
      <c r="HR173" s="53"/>
      <c r="HS173" s="53"/>
      <c r="HT173" s="57" t="str">
        <f t="shared" si="22"/>
        <v>#DIV/0!</v>
      </c>
      <c r="HU173" s="57" t="str">
        <f t="shared" si="23"/>
        <v>#DIV/0!</v>
      </c>
      <c r="HV173" s="54">
        <f t="shared" si="24"/>
        <v>0</v>
      </c>
      <c r="HW173" s="53"/>
      <c r="HX173" s="53"/>
      <c r="HY173" s="53"/>
      <c r="HZ173" s="53"/>
      <c r="IA173" s="53"/>
      <c r="IB173" s="53"/>
      <c r="IC173" s="53"/>
      <c r="ID173" s="53"/>
      <c r="IE173" s="57" t="str">
        <f t="shared" si="25"/>
        <v>#DIV/0!</v>
      </c>
      <c r="IF173" s="57" t="str">
        <f t="shared" si="26"/>
        <v>#DIV/0!</v>
      </c>
      <c r="IG173" s="54">
        <f t="shared" si="27"/>
        <v>0</v>
      </c>
      <c r="IH173" s="53"/>
      <c r="II173" s="53"/>
      <c r="IJ173" s="53"/>
      <c r="IK173" s="53"/>
      <c r="IL173" s="57" t="str">
        <f t="shared" si="28"/>
        <v>#DIV/0!</v>
      </c>
      <c r="IM173" s="57" t="str">
        <f t="shared" si="29"/>
        <v>#DIV/0!</v>
      </c>
      <c r="IN173" s="54">
        <f t="shared" si="30"/>
        <v>0</v>
      </c>
      <c r="IO173" s="53"/>
      <c r="IP173" s="53"/>
      <c r="IQ173" s="53"/>
      <c r="IR173" s="53"/>
      <c r="IS173" s="53"/>
      <c r="IT173" s="53"/>
      <c r="IU173" s="53"/>
      <c r="IV173" s="53"/>
      <c r="IW173" s="53"/>
      <c r="IX173" s="53"/>
      <c r="IY173" s="53"/>
      <c r="IZ173" s="53"/>
      <c r="JA173" s="57" t="str">
        <f t="shared" si="31"/>
        <v>#DIV/0!</v>
      </c>
      <c r="JB173" s="57" t="str">
        <f t="shared" si="32"/>
        <v>#DIV/0!</v>
      </c>
      <c r="JC173" s="54">
        <f t="shared" si="33"/>
        <v>0</v>
      </c>
      <c r="JD173" s="53"/>
      <c r="JE173" s="53"/>
      <c r="JF173" s="53"/>
      <c r="JG173" s="53"/>
      <c r="JH173" s="53"/>
      <c r="JI173" s="53"/>
      <c r="JJ173" s="53"/>
      <c r="JK173" s="53"/>
      <c r="JL173" s="12"/>
    </row>
    <row r="174" ht="13.5" customHeight="1">
      <c r="A174" s="34">
        <v>94.0</v>
      </c>
      <c r="B174" s="3">
        <v>232036.0</v>
      </c>
      <c r="C174" s="4">
        <v>0.741186586</v>
      </c>
      <c r="D174" s="4">
        <v>1.0</v>
      </c>
      <c r="E174" s="4">
        <v>1.0</v>
      </c>
      <c r="F174" s="4">
        <v>0.0</v>
      </c>
      <c r="G174" s="4">
        <v>0.0</v>
      </c>
      <c r="H174" s="3">
        <v>11.0</v>
      </c>
      <c r="I174" s="3">
        <v>1045748.0</v>
      </c>
      <c r="J174" s="3">
        <v>3.0</v>
      </c>
      <c r="K174" s="3">
        <v>26965.0</v>
      </c>
      <c r="L174" s="3">
        <v>4185256.0</v>
      </c>
      <c r="M174" s="5">
        <v>0.017771990740740738</v>
      </c>
      <c r="N174" s="3"/>
      <c r="O174" s="3">
        <v>191159.0</v>
      </c>
      <c r="P174" s="3">
        <v>323712.0</v>
      </c>
      <c r="Q174" s="5">
        <v>0.019421296296296294</v>
      </c>
      <c r="R174" s="3"/>
      <c r="S174" s="8">
        <v>622781.0</v>
      </c>
      <c r="T174" s="8">
        <v>622781.0</v>
      </c>
      <c r="U174" s="3">
        <v>623092.0</v>
      </c>
      <c r="V174" s="3">
        <v>623092.0</v>
      </c>
      <c r="W174" s="3">
        <v>623136.0</v>
      </c>
      <c r="X174" s="3">
        <v>623136.0</v>
      </c>
      <c r="Y174" s="3">
        <v>623167.0</v>
      </c>
      <c r="Z174" s="3">
        <v>623167.0</v>
      </c>
      <c r="AA174" s="8">
        <v>624294.0</v>
      </c>
      <c r="AB174" s="3">
        <v>624295.0</v>
      </c>
      <c r="AC174" s="3">
        <v>624301.0</v>
      </c>
      <c r="AD174" s="3"/>
      <c r="AE174" s="8">
        <v>624311.0</v>
      </c>
      <c r="AF174" s="3"/>
      <c r="AG174" s="3"/>
      <c r="AH174" s="3"/>
      <c r="AI174" s="3">
        <v>942864.0</v>
      </c>
      <c r="AJ174" s="3">
        <v>942865.0</v>
      </c>
      <c r="AK174" s="3">
        <v>943281.0</v>
      </c>
      <c r="AL174" s="3">
        <v>943283.0</v>
      </c>
      <c r="AM174" s="3">
        <v>943385.0</v>
      </c>
      <c r="AN174" s="3">
        <v>943386.0</v>
      </c>
      <c r="AO174" s="3">
        <v>943417.0</v>
      </c>
      <c r="AP174" s="3">
        <v>943418.0</v>
      </c>
      <c r="AQ174" s="3">
        <v>944957.0</v>
      </c>
      <c r="AR174" s="3">
        <v>944958.0</v>
      </c>
      <c r="AS174" s="3">
        <v>944966.0</v>
      </c>
      <c r="AT174" s="3"/>
      <c r="AU174" s="3"/>
      <c r="AV174" s="3"/>
      <c r="AW174" s="3"/>
      <c r="AX174" s="3"/>
      <c r="AY174" s="3">
        <v>1.0</v>
      </c>
      <c r="AZ174" s="3">
        <v>1.0</v>
      </c>
      <c r="BA174" s="3">
        <v>1.0</v>
      </c>
      <c r="BB174" s="3">
        <v>1.0</v>
      </c>
      <c r="BC174" s="3">
        <v>1.0</v>
      </c>
      <c r="BD174" s="3">
        <v>1.0</v>
      </c>
      <c r="BE174" s="3">
        <v>1.0</v>
      </c>
      <c r="BF174" s="3">
        <v>1.0</v>
      </c>
      <c r="BG174" s="8">
        <v>0.0</v>
      </c>
      <c r="BH174" s="3">
        <v>0.0</v>
      </c>
      <c r="BI174" s="3"/>
      <c r="BJ174" s="3"/>
      <c r="BK174" s="8"/>
      <c r="BL174" s="3"/>
      <c r="BM174" s="3"/>
      <c r="BN174" s="3"/>
      <c r="BO174" s="9">
        <f t="shared" si="1"/>
        <v>0.8</v>
      </c>
      <c r="BP174" s="9">
        <f t="shared" si="2"/>
        <v>0.4216370214</v>
      </c>
      <c r="BQ174" s="4">
        <f t="shared" si="3"/>
        <v>8</v>
      </c>
      <c r="BR174" s="3">
        <v>0.0</v>
      </c>
      <c r="BS174" s="3">
        <v>0.0</v>
      </c>
      <c r="BT174" s="3">
        <v>0.0</v>
      </c>
      <c r="BU174" s="3">
        <v>0.0</v>
      </c>
      <c r="BV174" s="3">
        <v>0.0</v>
      </c>
      <c r="BW174" s="3">
        <v>0.0</v>
      </c>
      <c r="BX174" s="3">
        <v>0.0</v>
      </c>
      <c r="BY174" s="3">
        <v>0.0</v>
      </c>
      <c r="BZ174" s="3">
        <v>0.0</v>
      </c>
      <c r="CA174" s="3">
        <v>1.0</v>
      </c>
      <c r="CB174" s="3"/>
      <c r="CC174" s="3"/>
      <c r="CD174" s="3"/>
      <c r="CE174" s="3"/>
      <c r="CF174" s="3"/>
      <c r="CG174" s="3"/>
      <c r="CH174" s="9">
        <f t="shared" si="4"/>
        <v>0.1</v>
      </c>
      <c r="CI174" s="9">
        <f t="shared" si="5"/>
        <v>0.316227766</v>
      </c>
      <c r="CJ174" s="4">
        <f t="shared" si="6"/>
        <v>1</v>
      </c>
      <c r="CK174" s="3">
        <v>0.0</v>
      </c>
      <c r="CL174" s="3">
        <v>0.0</v>
      </c>
      <c r="CM174" s="3">
        <v>0.0</v>
      </c>
      <c r="CN174" s="3">
        <v>0.0</v>
      </c>
      <c r="CO174" s="3">
        <v>0.0</v>
      </c>
      <c r="CP174" s="3">
        <v>0.0</v>
      </c>
      <c r="CQ174" s="3">
        <v>0.0</v>
      </c>
      <c r="CR174" s="3">
        <v>0.0</v>
      </c>
      <c r="CS174" s="3">
        <v>3.0</v>
      </c>
      <c r="CT174" s="3">
        <v>3.0</v>
      </c>
      <c r="CU174" s="3">
        <v>0.0</v>
      </c>
      <c r="CV174" s="3"/>
      <c r="CW174" s="3"/>
      <c r="CX174" s="3"/>
      <c r="CY174" s="3"/>
      <c r="CZ174" s="3"/>
      <c r="DA174" s="9">
        <f t="shared" si="7"/>
        <v>0.5454545455</v>
      </c>
      <c r="DB174" s="9">
        <f t="shared" si="8"/>
        <v>1.213559752</v>
      </c>
      <c r="DC174" s="4">
        <f t="shared" si="9"/>
        <v>6</v>
      </c>
      <c r="DD174" s="3">
        <v>0.0</v>
      </c>
      <c r="DE174" s="3">
        <v>0.0</v>
      </c>
      <c r="DF174" s="3">
        <v>0.0</v>
      </c>
      <c r="DG174" s="3">
        <v>0.0</v>
      </c>
      <c r="DH174" s="3">
        <v>0.0</v>
      </c>
      <c r="DI174" s="3">
        <v>0.0</v>
      </c>
      <c r="DJ174" s="3">
        <v>0.0</v>
      </c>
      <c r="DK174" s="3">
        <v>0.0</v>
      </c>
      <c r="DL174" s="3">
        <v>1.0</v>
      </c>
      <c r="DM174" s="3">
        <v>1.0</v>
      </c>
      <c r="DN174" s="3">
        <v>0.0</v>
      </c>
      <c r="DO174" s="3"/>
      <c r="DP174" s="3"/>
      <c r="DQ174" s="3"/>
      <c r="DR174" s="3"/>
      <c r="DS174" s="3"/>
      <c r="DT174" s="9">
        <f t="shared" si="10"/>
        <v>0.1818181818</v>
      </c>
      <c r="DU174" s="9">
        <f t="shared" si="11"/>
        <v>0.4045199175</v>
      </c>
      <c r="DV174" s="4">
        <f t="shared" si="12"/>
        <v>2</v>
      </c>
      <c r="DW174" s="3">
        <v>1.0</v>
      </c>
      <c r="DX174" s="3">
        <v>1.0</v>
      </c>
      <c r="DY174" s="3">
        <v>1.0</v>
      </c>
      <c r="DZ174" s="3">
        <v>1.0</v>
      </c>
      <c r="EA174" s="3">
        <v>1.0</v>
      </c>
      <c r="EB174" s="3">
        <v>1.0</v>
      </c>
      <c r="EC174" s="3">
        <v>1.0</v>
      </c>
      <c r="ED174" s="3">
        <v>1.0</v>
      </c>
      <c r="EE174" s="3">
        <v>3.0</v>
      </c>
      <c r="EF174" s="3">
        <v>1.0</v>
      </c>
      <c r="EG174" s="3">
        <v>0.0</v>
      </c>
      <c r="EH174" s="3"/>
      <c r="EI174" s="3"/>
      <c r="EJ174" s="3"/>
      <c r="EK174" s="3"/>
      <c r="EL174" s="3"/>
      <c r="EM174" s="9">
        <f t="shared" si="13"/>
        <v>1.090909091</v>
      </c>
      <c r="EN174" s="9">
        <f t="shared" si="14"/>
        <v>0.7006490497</v>
      </c>
      <c r="EO174" s="4">
        <f t="shared" si="15"/>
        <v>12</v>
      </c>
      <c r="EP174" s="7">
        <v>41758.600694444445</v>
      </c>
      <c r="EQ174" s="7">
        <v>41758.600694444445</v>
      </c>
      <c r="ER174" s="7">
        <v>41758.600694444445</v>
      </c>
      <c r="ES174" s="7">
        <v>41758.60138888889</v>
      </c>
      <c r="ET174" s="7">
        <v>41758.60208333333</v>
      </c>
      <c r="EU174" s="7">
        <v>41758.60208333333</v>
      </c>
      <c r="EV174" s="7">
        <v>41758.60277777778</v>
      </c>
      <c r="EW174" s="7">
        <v>41758.60277777778</v>
      </c>
      <c r="EX174" s="7">
        <v>41758.603472222225</v>
      </c>
      <c r="EY174" s="7">
        <v>41758.60486111111</v>
      </c>
      <c r="EZ174" s="7">
        <v>41758.60486111111</v>
      </c>
      <c r="FA174" s="3"/>
      <c r="FB174" s="3"/>
      <c r="FC174" s="3"/>
      <c r="FD174" s="3"/>
      <c r="FE174" s="3"/>
      <c r="FF174" s="5">
        <v>0.017855324074074076</v>
      </c>
      <c r="FG174" s="5">
        <v>0.018033564814814815</v>
      </c>
      <c r="FH174" s="5">
        <v>0.018285879629629628</v>
      </c>
      <c r="FI174" s="5">
        <v>0.01883449074074074</v>
      </c>
      <c r="FJ174" s="5">
        <v>0.018909722222222224</v>
      </c>
      <c r="FK174" s="5">
        <v>0.019899305555555555</v>
      </c>
      <c r="FL174" s="5">
        <v>0.020024305555555556</v>
      </c>
      <c r="FM174" s="5">
        <v>0.02050925925925926</v>
      </c>
      <c r="FN174" s="5">
        <v>0.02177662037037037</v>
      </c>
      <c r="FO174" s="5">
        <v>0.02191898148148148</v>
      </c>
      <c r="FP174" s="3"/>
      <c r="FQ174" s="3"/>
      <c r="FR174" s="3"/>
      <c r="FS174" s="3"/>
      <c r="FT174" s="3"/>
      <c r="FU174" s="3"/>
      <c r="FV174" s="3">
        <v>7713.0</v>
      </c>
      <c r="FW174" s="3">
        <v>15105.0</v>
      </c>
      <c r="FX174" s="3">
        <v>20883.0</v>
      </c>
      <c r="FY174" s="3">
        <v>47306.0</v>
      </c>
      <c r="FZ174" s="3">
        <v>5751.0</v>
      </c>
      <c r="GA174" s="3">
        <v>85312.0</v>
      </c>
      <c r="GB174" s="3">
        <v>8047.0</v>
      </c>
      <c r="GC174" s="3">
        <v>41024.0</v>
      </c>
      <c r="GD174" s="3">
        <v>98480.0</v>
      </c>
      <c r="GE174" s="3">
        <v>5988.0</v>
      </c>
      <c r="GF174" s="3"/>
      <c r="GG174" s="3"/>
      <c r="GH174" s="3"/>
      <c r="GI174" s="3"/>
      <c r="GJ174" s="3"/>
      <c r="GK174" s="3"/>
      <c r="GL174" s="9">
        <f t="shared" si="16"/>
        <v>33560.9</v>
      </c>
      <c r="GM174" s="9">
        <f t="shared" si="17"/>
        <v>34142.46184</v>
      </c>
      <c r="GN174" s="4">
        <f t="shared" si="18"/>
        <v>335609</v>
      </c>
      <c r="GO174" s="3">
        <v>7713.0</v>
      </c>
      <c r="GP174" s="3">
        <v>15105.0</v>
      </c>
      <c r="GQ174" s="3">
        <v>20883.0</v>
      </c>
      <c r="GR174" s="3">
        <v>47306.0</v>
      </c>
      <c r="GS174" s="3">
        <v>5751.0</v>
      </c>
      <c r="GT174" s="3">
        <v>85312.0</v>
      </c>
      <c r="GU174" s="3">
        <v>8047.0</v>
      </c>
      <c r="GV174" s="3">
        <v>41024.0</v>
      </c>
      <c r="GW174" s="3">
        <v>98480.0</v>
      </c>
      <c r="GX174" s="3">
        <v>5988.0</v>
      </c>
      <c r="GY174" s="3"/>
      <c r="GZ174" s="3"/>
      <c r="HA174" s="3"/>
      <c r="HB174" s="3"/>
      <c r="HC174" s="3"/>
      <c r="HD174" s="3"/>
      <c r="HE174" s="9">
        <f t="shared" si="19"/>
        <v>33560.9</v>
      </c>
      <c r="HF174" s="9">
        <f t="shared" si="20"/>
        <v>34142.46184</v>
      </c>
      <c r="HG174" s="4">
        <f t="shared" si="21"/>
        <v>335609</v>
      </c>
      <c r="HH174" s="3">
        <v>624538.0</v>
      </c>
      <c r="HI174" s="3">
        <v>624538.0</v>
      </c>
      <c r="HJ174" s="3">
        <v>624563.0</v>
      </c>
      <c r="HK174" s="3">
        <v>624564.0</v>
      </c>
      <c r="HL174" s="3">
        <v>945250.0</v>
      </c>
      <c r="HM174" s="3">
        <v>945251.0</v>
      </c>
      <c r="HN174" s="3">
        <v>945303.0</v>
      </c>
      <c r="HO174" s="3">
        <v>945304.0</v>
      </c>
      <c r="HP174" s="3">
        <v>1.0</v>
      </c>
      <c r="HQ174" s="3">
        <v>1.0</v>
      </c>
      <c r="HR174" s="3">
        <v>1.0</v>
      </c>
      <c r="HS174" s="3">
        <v>0.0</v>
      </c>
      <c r="HT174" s="9">
        <f t="shared" si="22"/>
        <v>0.75</v>
      </c>
      <c r="HU174" s="9">
        <f t="shared" si="23"/>
        <v>0.5</v>
      </c>
      <c r="HV174" s="4">
        <f t="shared" si="24"/>
        <v>3</v>
      </c>
      <c r="HW174" s="3">
        <v>0.0</v>
      </c>
      <c r="HX174" s="3">
        <v>0.0</v>
      </c>
      <c r="HY174" s="3">
        <v>0.0</v>
      </c>
      <c r="HZ174" s="3">
        <v>0.0</v>
      </c>
      <c r="IA174" s="3">
        <v>0.0</v>
      </c>
      <c r="IB174" s="3">
        <v>0.0</v>
      </c>
      <c r="IC174" s="3">
        <v>0.0</v>
      </c>
      <c r="ID174" s="3">
        <v>3.0</v>
      </c>
      <c r="IE174" s="9">
        <f t="shared" si="25"/>
        <v>0.75</v>
      </c>
      <c r="IF174" s="9">
        <f t="shared" si="26"/>
        <v>1.5</v>
      </c>
      <c r="IG174" s="4">
        <f t="shared" si="27"/>
        <v>3</v>
      </c>
      <c r="IH174" s="3">
        <v>0.0</v>
      </c>
      <c r="II174" s="3">
        <v>0.0</v>
      </c>
      <c r="IJ174" s="3">
        <v>0.0</v>
      </c>
      <c r="IK174" s="3">
        <v>1.0</v>
      </c>
      <c r="IL174" s="9">
        <f t="shared" si="28"/>
        <v>0.25</v>
      </c>
      <c r="IM174" s="9">
        <f t="shared" si="29"/>
        <v>0.5</v>
      </c>
      <c r="IN174" s="4">
        <f t="shared" si="30"/>
        <v>1</v>
      </c>
      <c r="IO174" s="5">
        <v>0.014172453703703706</v>
      </c>
      <c r="IP174" s="5">
        <v>0.014179398148148148</v>
      </c>
      <c r="IQ174" s="5">
        <v>0.014195601851851853</v>
      </c>
      <c r="IR174" s="5">
        <v>0.014237268518518517</v>
      </c>
      <c r="IS174" s="5">
        <v>0.014179398148148148</v>
      </c>
      <c r="IT174" s="5">
        <v>0.014195601851851853</v>
      </c>
      <c r="IU174" s="5">
        <v>0.01424652777777778</v>
      </c>
      <c r="IV174" s="5">
        <v>0.014269675925925924</v>
      </c>
      <c r="IW174" s="3">
        <v>18555.0</v>
      </c>
      <c r="IX174" s="3">
        <v>53091.0</v>
      </c>
      <c r="IY174" s="3">
        <v>244338.0</v>
      </c>
      <c r="IZ174" s="3">
        <v>21094.0</v>
      </c>
      <c r="JA174" s="9">
        <f t="shared" si="31"/>
        <v>84269.5</v>
      </c>
      <c r="JB174" s="9">
        <f t="shared" si="32"/>
        <v>107863.4366</v>
      </c>
      <c r="JC174" s="4">
        <f t="shared" si="33"/>
        <v>337078</v>
      </c>
      <c r="JD174" s="3">
        <v>18555.0</v>
      </c>
      <c r="JE174" s="3">
        <v>53091.0</v>
      </c>
      <c r="JF174" s="3">
        <v>244338.0</v>
      </c>
      <c r="JG174" s="3">
        <v>21094.0</v>
      </c>
      <c r="JH174" s="3">
        <v>1.0</v>
      </c>
      <c r="JI174" s="3">
        <v>1.0</v>
      </c>
      <c r="JJ174" s="3">
        <v>1.0</v>
      </c>
      <c r="JK174" s="3">
        <v>3.0</v>
      </c>
      <c r="JL174" s="12"/>
    </row>
    <row r="175" ht="13.5" customHeight="1">
      <c r="A175" s="34">
        <v>95.0</v>
      </c>
      <c r="B175" s="3">
        <v>232103.0</v>
      </c>
      <c r="C175" s="4">
        <v>0.785353535</v>
      </c>
      <c r="D175" s="4">
        <v>1.0</v>
      </c>
      <c r="E175" s="4">
        <v>1.0</v>
      </c>
      <c r="F175" s="4">
        <v>0.0</v>
      </c>
      <c r="G175" s="4">
        <v>1.0</v>
      </c>
      <c r="H175" s="3">
        <v>16.0</v>
      </c>
      <c r="I175" s="3">
        <v>1045748.0</v>
      </c>
      <c r="J175" s="3">
        <v>3.0</v>
      </c>
      <c r="K175" s="3">
        <v>26965.0</v>
      </c>
      <c r="L175" s="3">
        <v>4185484.0</v>
      </c>
      <c r="M175" s="5">
        <v>0.038050925925925926</v>
      </c>
      <c r="N175" s="5">
        <v>0.03749189814814815</v>
      </c>
      <c r="O175" s="3">
        <v>191226.0</v>
      </c>
      <c r="P175" s="3">
        <v>323712.0</v>
      </c>
      <c r="Q175" s="5">
        <v>0.019421296296296294</v>
      </c>
      <c r="R175" s="3" t="s">
        <v>467</v>
      </c>
      <c r="S175" s="8">
        <v>622781.0</v>
      </c>
      <c r="T175" s="8">
        <v>622781.0</v>
      </c>
      <c r="U175" s="3">
        <v>623092.0</v>
      </c>
      <c r="V175" s="3">
        <v>623092.0</v>
      </c>
      <c r="W175" s="3">
        <v>623136.0</v>
      </c>
      <c r="X175" s="3">
        <v>623136.0</v>
      </c>
      <c r="Y175" s="3">
        <v>623167.0</v>
      </c>
      <c r="Z175" s="3">
        <v>623167.0</v>
      </c>
      <c r="AA175" s="8">
        <v>624294.0</v>
      </c>
      <c r="AB175" s="3">
        <v>624295.0</v>
      </c>
      <c r="AC175" s="3">
        <v>624301.0</v>
      </c>
      <c r="AD175" s="3">
        <v>624302.0</v>
      </c>
      <c r="AE175" s="8">
        <v>624311.0</v>
      </c>
      <c r="AF175" s="3">
        <v>624312.0</v>
      </c>
      <c r="AG175" s="3">
        <v>624313.0</v>
      </c>
      <c r="AH175" s="3">
        <v>624314.0</v>
      </c>
      <c r="AI175" s="3">
        <v>942864.0</v>
      </c>
      <c r="AJ175" s="3">
        <v>942865.0</v>
      </c>
      <c r="AK175" s="3">
        <v>943281.0</v>
      </c>
      <c r="AL175" s="3">
        <v>943283.0</v>
      </c>
      <c r="AM175" s="3">
        <v>943385.0</v>
      </c>
      <c r="AN175" s="3">
        <v>943386.0</v>
      </c>
      <c r="AO175" s="3">
        <v>943417.0</v>
      </c>
      <c r="AP175" s="3">
        <v>943418.0</v>
      </c>
      <c r="AQ175" s="3">
        <v>944957.0</v>
      </c>
      <c r="AR175" s="3">
        <v>944958.0</v>
      </c>
      <c r="AS175" s="3">
        <v>944966.0</v>
      </c>
      <c r="AT175" s="3">
        <v>944969.0</v>
      </c>
      <c r="AU175" s="3">
        <v>944991.0</v>
      </c>
      <c r="AV175" s="3">
        <v>944992.0</v>
      </c>
      <c r="AW175" s="3">
        <v>944993.0</v>
      </c>
      <c r="AX175" s="3">
        <v>944994.0</v>
      </c>
      <c r="AY175" s="3">
        <v>1.0</v>
      </c>
      <c r="AZ175" s="3">
        <v>1.0</v>
      </c>
      <c r="BA175" s="3">
        <v>1.0</v>
      </c>
      <c r="BB175" s="3">
        <v>1.0</v>
      </c>
      <c r="BC175" s="3">
        <v>1.0</v>
      </c>
      <c r="BD175" s="3">
        <v>1.0</v>
      </c>
      <c r="BE175" s="3">
        <v>1.0</v>
      </c>
      <c r="BF175" s="3">
        <v>1.0</v>
      </c>
      <c r="BG175" s="8">
        <v>1.0</v>
      </c>
      <c r="BH175" s="3">
        <v>1.0</v>
      </c>
      <c r="BI175" s="3">
        <v>1.0</v>
      </c>
      <c r="BJ175" s="3">
        <v>0.0</v>
      </c>
      <c r="BK175" s="8">
        <v>1.0</v>
      </c>
      <c r="BL175" s="3">
        <v>1.0</v>
      </c>
      <c r="BM175" s="3">
        <v>1.0</v>
      </c>
      <c r="BN175" s="3">
        <v>0.0</v>
      </c>
      <c r="BO175" s="9">
        <f t="shared" si="1"/>
        <v>0.875</v>
      </c>
      <c r="BP175" s="9">
        <f t="shared" si="2"/>
        <v>0.3415650255</v>
      </c>
      <c r="BQ175" s="4">
        <f t="shared" si="3"/>
        <v>14</v>
      </c>
      <c r="BR175" s="3">
        <v>0.0</v>
      </c>
      <c r="BS175" s="3">
        <v>0.0</v>
      </c>
      <c r="BT175" s="3">
        <v>0.0</v>
      </c>
      <c r="BU175" s="3">
        <v>0.0</v>
      </c>
      <c r="BV175" s="3">
        <v>0.0</v>
      </c>
      <c r="BW175" s="3">
        <v>0.0</v>
      </c>
      <c r="BX175" s="3">
        <v>0.0</v>
      </c>
      <c r="BY175" s="3">
        <v>0.0</v>
      </c>
      <c r="BZ175" s="3">
        <v>0.0</v>
      </c>
      <c r="CA175" s="3">
        <v>0.0</v>
      </c>
      <c r="CB175" s="3">
        <v>0.0</v>
      </c>
      <c r="CC175" s="3">
        <v>0.0</v>
      </c>
      <c r="CD175" s="3">
        <v>0.0</v>
      </c>
      <c r="CE175" s="3">
        <v>0.0</v>
      </c>
      <c r="CF175" s="3">
        <v>0.0</v>
      </c>
      <c r="CG175" s="3">
        <v>0.0</v>
      </c>
      <c r="CH175" s="9">
        <f t="shared" si="4"/>
        <v>0</v>
      </c>
      <c r="CI175" s="9">
        <f t="shared" si="5"/>
        <v>0</v>
      </c>
      <c r="CJ175" s="4">
        <f t="shared" si="6"/>
        <v>0</v>
      </c>
      <c r="CK175" s="3">
        <v>0.0</v>
      </c>
      <c r="CL175" s="3">
        <v>0.0</v>
      </c>
      <c r="CM175" s="3">
        <v>0.0</v>
      </c>
      <c r="CN175" s="3">
        <v>0.0</v>
      </c>
      <c r="CO175" s="3">
        <v>0.0</v>
      </c>
      <c r="CP175" s="3">
        <v>0.0</v>
      </c>
      <c r="CQ175" s="3">
        <v>0.0</v>
      </c>
      <c r="CR175" s="3">
        <v>0.0</v>
      </c>
      <c r="CS175" s="3">
        <v>0.0</v>
      </c>
      <c r="CT175" s="3">
        <v>0.0</v>
      </c>
      <c r="CU175" s="3">
        <v>0.0</v>
      </c>
      <c r="CV175" s="3">
        <v>2.0</v>
      </c>
      <c r="CW175" s="3">
        <v>0.0</v>
      </c>
      <c r="CX175" s="3">
        <v>0.0</v>
      </c>
      <c r="CY175" s="3">
        <v>0.0</v>
      </c>
      <c r="CZ175" s="3">
        <v>0.0</v>
      </c>
      <c r="DA175" s="9">
        <f t="shared" si="7"/>
        <v>0.125</v>
      </c>
      <c r="DB175" s="9">
        <f t="shared" si="8"/>
        <v>0.5</v>
      </c>
      <c r="DC175" s="4">
        <f t="shared" si="9"/>
        <v>2</v>
      </c>
      <c r="DD175" s="3">
        <v>0.0</v>
      </c>
      <c r="DE175" s="3">
        <v>0.0</v>
      </c>
      <c r="DF175" s="3">
        <v>0.0</v>
      </c>
      <c r="DG175" s="3">
        <v>0.0</v>
      </c>
      <c r="DH175" s="3">
        <v>0.0</v>
      </c>
      <c r="DI175" s="3">
        <v>0.0</v>
      </c>
      <c r="DJ175" s="3">
        <v>0.0</v>
      </c>
      <c r="DK175" s="3">
        <v>0.0</v>
      </c>
      <c r="DL175" s="3">
        <v>0.0</v>
      </c>
      <c r="DM175" s="3">
        <v>0.0</v>
      </c>
      <c r="DN175" s="3">
        <v>0.0</v>
      </c>
      <c r="DO175" s="3">
        <v>0.0</v>
      </c>
      <c r="DP175" s="3">
        <v>0.0</v>
      </c>
      <c r="DQ175" s="3">
        <v>0.0</v>
      </c>
      <c r="DR175" s="3">
        <v>0.0</v>
      </c>
      <c r="DS175" s="3">
        <v>0.0</v>
      </c>
      <c r="DT175" s="9">
        <f t="shared" si="10"/>
        <v>0</v>
      </c>
      <c r="DU175" s="9">
        <f t="shared" si="11"/>
        <v>0</v>
      </c>
      <c r="DV175" s="4">
        <f t="shared" si="12"/>
        <v>0</v>
      </c>
      <c r="DW175" s="3">
        <v>1.0</v>
      </c>
      <c r="DX175" s="3">
        <v>1.0</v>
      </c>
      <c r="DY175" s="3">
        <v>1.0</v>
      </c>
      <c r="DZ175" s="3">
        <v>1.0</v>
      </c>
      <c r="EA175" s="3">
        <v>1.0</v>
      </c>
      <c r="EB175" s="3">
        <v>1.0</v>
      </c>
      <c r="EC175" s="3">
        <v>1.0</v>
      </c>
      <c r="ED175" s="3">
        <v>1.0</v>
      </c>
      <c r="EE175" s="3">
        <v>1.0</v>
      </c>
      <c r="EF175" s="3">
        <v>1.0</v>
      </c>
      <c r="EG175" s="3">
        <v>1.0</v>
      </c>
      <c r="EH175" s="3">
        <v>8.0</v>
      </c>
      <c r="EI175" s="3">
        <v>1.0</v>
      </c>
      <c r="EJ175" s="3">
        <v>1.0</v>
      </c>
      <c r="EK175" s="3">
        <v>1.0</v>
      </c>
      <c r="EL175" s="3">
        <v>2.0</v>
      </c>
      <c r="EM175" s="9">
        <f t="shared" si="13"/>
        <v>1.5</v>
      </c>
      <c r="EN175" s="9">
        <f t="shared" si="14"/>
        <v>1.751190072</v>
      </c>
      <c r="EO175" s="4">
        <f t="shared" si="15"/>
        <v>24</v>
      </c>
      <c r="EP175" s="7">
        <v>41758.620833333334</v>
      </c>
      <c r="EQ175" s="7">
        <v>41758.62152777778</v>
      </c>
      <c r="ER175" s="7">
        <v>41758.62152777778</v>
      </c>
      <c r="ES175" s="7">
        <v>41758.62152777778</v>
      </c>
      <c r="ET175" s="7">
        <v>41758.62222222222</v>
      </c>
      <c r="EU175" s="7">
        <v>41758.62222222222</v>
      </c>
      <c r="EV175" s="7">
        <v>41758.62291666667</v>
      </c>
      <c r="EW175" s="7">
        <v>41758.62291666667</v>
      </c>
      <c r="EX175" s="7">
        <v>41758.623611111114</v>
      </c>
      <c r="EY175" s="7">
        <v>41758.623611111114</v>
      </c>
      <c r="EZ175" s="7">
        <v>41758.62430555555</v>
      </c>
      <c r="FA175" s="7">
        <v>41758.625</v>
      </c>
      <c r="FB175" s="7">
        <v>41760.743055555555</v>
      </c>
      <c r="FC175" s="7">
        <v>41760.74375</v>
      </c>
      <c r="FD175" s="7">
        <v>41760.74375</v>
      </c>
      <c r="FE175" s="7">
        <v>41760.74444444444</v>
      </c>
      <c r="FF175" s="5">
        <v>0.03824305555555556</v>
      </c>
      <c r="FG175" s="5">
        <v>0.03832175925925926</v>
      </c>
      <c r="FH175" s="5">
        <v>0.03841666666666667</v>
      </c>
      <c r="FI175" s="5">
        <v>0.038913194444444445</v>
      </c>
      <c r="FJ175" s="5">
        <v>0.03902083333333333</v>
      </c>
      <c r="FK175" s="5">
        <v>0.039712962962962964</v>
      </c>
      <c r="FL175" s="5">
        <v>0.039843750000000004</v>
      </c>
      <c r="FM175" s="5">
        <v>0.04032754629629629</v>
      </c>
      <c r="FN175" s="5">
        <v>0.040839120370370366</v>
      </c>
      <c r="FO175" s="5">
        <v>0.0411412037037037</v>
      </c>
      <c r="FP175" s="5">
        <v>2.962962962962963E-4</v>
      </c>
      <c r="FQ175" s="5">
        <v>0.035082175925925926</v>
      </c>
      <c r="FR175" s="5">
        <v>0.035494212962962964</v>
      </c>
      <c r="FS175" s="5">
        <v>0.03604050925925926</v>
      </c>
      <c r="FT175" s="5">
        <v>0.0365474537037037</v>
      </c>
      <c r="FU175" s="5">
        <v>0.03748611111111111</v>
      </c>
      <c r="FV175" s="3">
        <v>17210.0</v>
      </c>
      <c r="FW175" s="3">
        <v>6021.0</v>
      </c>
      <c r="FX175" s="3">
        <v>7144.0</v>
      </c>
      <c r="FY175" s="3">
        <v>42112.0</v>
      </c>
      <c r="FZ175" s="3">
        <v>9353.0</v>
      </c>
      <c r="GA175" s="3">
        <v>59135.0</v>
      </c>
      <c r="GB175" s="3">
        <v>10481.0</v>
      </c>
      <c r="GC175" s="3">
        <v>41308.0</v>
      </c>
      <c r="GD175" s="3">
        <v>44447.0</v>
      </c>
      <c r="GE175" s="3">
        <v>26589.0</v>
      </c>
      <c r="GF175" s="3">
        <v>70618.0</v>
      </c>
      <c r="GG175" s="3">
        <v>165523.0</v>
      </c>
      <c r="GH175" s="3">
        <v>34581.0</v>
      </c>
      <c r="GI175" s="3">
        <v>45818.0</v>
      </c>
      <c r="GJ175" s="3">
        <v>42559.0</v>
      </c>
      <c r="GK175" s="3">
        <v>21171.0</v>
      </c>
      <c r="GL175" s="9">
        <f t="shared" si="16"/>
        <v>40254.375</v>
      </c>
      <c r="GM175" s="9">
        <f t="shared" si="17"/>
        <v>38516.47108</v>
      </c>
      <c r="GN175" s="4">
        <f t="shared" si="18"/>
        <v>644070</v>
      </c>
      <c r="GO175" s="3">
        <v>17210.0</v>
      </c>
      <c r="GP175" s="3">
        <v>6021.0</v>
      </c>
      <c r="GQ175" s="3">
        <v>7144.0</v>
      </c>
      <c r="GR175" s="3">
        <v>42112.0</v>
      </c>
      <c r="GS175" s="3">
        <v>9353.0</v>
      </c>
      <c r="GT175" s="3">
        <v>59135.0</v>
      </c>
      <c r="GU175" s="3">
        <v>10481.0</v>
      </c>
      <c r="GV175" s="3">
        <v>41308.0</v>
      </c>
      <c r="GW175" s="3">
        <v>44447.0</v>
      </c>
      <c r="GX175" s="3">
        <v>26589.0</v>
      </c>
      <c r="GY175" s="3">
        <v>70618.0</v>
      </c>
      <c r="GZ175" s="3">
        <v>165523.0</v>
      </c>
      <c r="HA175" s="3">
        <v>34581.0</v>
      </c>
      <c r="HB175" s="3">
        <v>45818.0</v>
      </c>
      <c r="HC175" s="3">
        <v>42559.0</v>
      </c>
      <c r="HD175" s="3">
        <v>21171.0</v>
      </c>
      <c r="HE175" s="9">
        <f t="shared" si="19"/>
        <v>40254.375</v>
      </c>
      <c r="HF175" s="9">
        <f t="shared" si="20"/>
        <v>38516.47108</v>
      </c>
      <c r="HG175" s="4">
        <f t="shared" si="21"/>
        <v>644070</v>
      </c>
      <c r="HH175" s="3">
        <v>624538.0</v>
      </c>
      <c r="HI175" s="3">
        <v>624538.0</v>
      </c>
      <c r="HJ175" s="3">
        <v>624563.0</v>
      </c>
      <c r="HK175" s="3">
        <v>624564.0</v>
      </c>
      <c r="HL175" s="3">
        <v>945250.0</v>
      </c>
      <c r="HM175" s="3">
        <v>945251.0</v>
      </c>
      <c r="HN175" s="3">
        <v>945303.0</v>
      </c>
      <c r="HO175" s="3">
        <v>945304.0</v>
      </c>
      <c r="HP175" s="3">
        <v>1.0</v>
      </c>
      <c r="HQ175" s="3">
        <v>0.0</v>
      </c>
      <c r="HR175" s="3">
        <v>1.0</v>
      </c>
      <c r="HS175" s="3">
        <v>0.0</v>
      </c>
      <c r="HT175" s="9">
        <f t="shared" si="22"/>
        <v>0.5</v>
      </c>
      <c r="HU175" s="9">
        <f t="shared" si="23"/>
        <v>0.5773502692</v>
      </c>
      <c r="HV175" s="4">
        <f t="shared" si="24"/>
        <v>2</v>
      </c>
      <c r="HW175" s="3">
        <v>0.0</v>
      </c>
      <c r="HX175" s="3">
        <v>0.0</v>
      </c>
      <c r="HY175" s="3">
        <v>0.0</v>
      </c>
      <c r="HZ175" s="3">
        <v>0.0</v>
      </c>
      <c r="IA175" s="3">
        <v>0.0</v>
      </c>
      <c r="IB175" s="3">
        <v>0.0</v>
      </c>
      <c r="IC175" s="3">
        <v>0.0</v>
      </c>
      <c r="ID175" s="3">
        <v>0.0</v>
      </c>
      <c r="IE175" s="9">
        <f t="shared" si="25"/>
        <v>0</v>
      </c>
      <c r="IF175" s="9">
        <f t="shared" si="26"/>
        <v>0</v>
      </c>
      <c r="IG175" s="4">
        <f t="shared" si="27"/>
        <v>0</v>
      </c>
      <c r="IH175" s="3">
        <v>0.0</v>
      </c>
      <c r="II175" s="3">
        <v>0.0</v>
      </c>
      <c r="IJ175" s="3">
        <v>0.0</v>
      </c>
      <c r="IK175" s="3">
        <v>0.0</v>
      </c>
      <c r="IL175" s="9">
        <f t="shared" si="28"/>
        <v>0</v>
      </c>
      <c r="IM175" s="9">
        <f t="shared" si="29"/>
        <v>0</v>
      </c>
      <c r="IN175" s="4">
        <f t="shared" si="30"/>
        <v>0</v>
      </c>
      <c r="IO175" s="5">
        <v>0.010280092592592592</v>
      </c>
      <c r="IP175" s="5">
        <v>0.01028125</v>
      </c>
      <c r="IQ175" s="5">
        <v>0.010293981481481482</v>
      </c>
      <c r="IR175" s="5">
        <v>0.010314814814814815</v>
      </c>
      <c r="IS175" s="5">
        <v>0.01028125</v>
      </c>
      <c r="IT175" s="5">
        <v>0.010292824074074074</v>
      </c>
      <c r="IU175" s="5">
        <v>0.010314814814814815</v>
      </c>
      <c r="IV175" s="5">
        <v>0.010319444444444444</v>
      </c>
      <c r="IW175" s="3">
        <v>8815.0</v>
      </c>
      <c r="IX175" s="3">
        <v>29598.0</v>
      </c>
      <c r="IY175" s="3">
        <v>104558.0</v>
      </c>
      <c r="IZ175" s="3">
        <v>23740.0</v>
      </c>
      <c r="JA175" s="9">
        <f t="shared" si="31"/>
        <v>41677.75</v>
      </c>
      <c r="JB175" s="9">
        <f t="shared" si="32"/>
        <v>42823.55042</v>
      </c>
      <c r="JC175" s="4">
        <f t="shared" si="33"/>
        <v>166711</v>
      </c>
      <c r="JD175" s="3">
        <v>8815.0</v>
      </c>
      <c r="JE175" s="3">
        <v>29598.0</v>
      </c>
      <c r="JF175" s="3">
        <v>104558.0</v>
      </c>
      <c r="JG175" s="3">
        <v>23740.0</v>
      </c>
      <c r="JH175" s="3">
        <v>1.0</v>
      </c>
      <c r="JI175" s="3">
        <v>2.0</v>
      </c>
      <c r="JJ175" s="3">
        <v>1.0</v>
      </c>
      <c r="JK175" s="3">
        <v>2.0</v>
      </c>
      <c r="JL175" s="12"/>
    </row>
    <row r="176" ht="13.5" customHeight="1">
      <c r="A176" s="34">
        <v>96.0</v>
      </c>
      <c r="B176" s="3">
        <v>232195.0</v>
      </c>
      <c r="C176" s="4">
        <v>0.621821165</v>
      </c>
      <c r="D176" s="4">
        <v>0.0</v>
      </c>
      <c r="E176" s="4">
        <v>0.0</v>
      </c>
      <c r="F176" s="4">
        <v>0.0</v>
      </c>
      <c r="G176" s="4">
        <v>1.0</v>
      </c>
      <c r="H176" s="3">
        <v>16.0</v>
      </c>
      <c r="I176" s="3">
        <v>1045748.0</v>
      </c>
      <c r="J176" s="3">
        <v>3.0</v>
      </c>
      <c r="K176" s="3">
        <v>26965.0</v>
      </c>
      <c r="L176" s="3">
        <v>4185291.0</v>
      </c>
      <c r="M176" s="5">
        <v>0.02019560185185185</v>
      </c>
      <c r="N176" s="5">
        <v>0.027092592592592595</v>
      </c>
      <c r="O176" s="3">
        <v>191318.0</v>
      </c>
      <c r="P176" s="3">
        <v>323712.0</v>
      </c>
      <c r="Q176" s="5">
        <v>0.019421296296296294</v>
      </c>
      <c r="R176" s="3" t="s">
        <v>468</v>
      </c>
      <c r="S176" s="8">
        <v>622781.0</v>
      </c>
      <c r="T176" s="8">
        <v>622781.0</v>
      </c>
      <c r="U176" s="3">
        <v>623092.0</v>
      </c>
      <c r="V176" s="3">
        <v>623092.0</v>
      </c>
      <c r="W176" s="3">
        <v>623136.0</v>
      </c>
      <c r="X176" s="3">
        <v>623136.0</v>
      </c>
      <c r="Y176" s="3">
        <v>623167.0</v>
      </c>
      <c r="Z176" s="3">
        <v>623167.0</v>
      </c>
      <c r="AA176" s="8">
        <v>624294.0</v>
      </c>
      <c r="AB176" s="3">
        <v>624295.0</v>
      </c>
      <c r="AC176" s="3">
        <v>624301.0</v>
      </c>
      <c r="AD176" s="3">
        <v>624302.0</v>
      </c>
      <c r="AE176" s="8">
        <v>624311.0</v>
      </c>
      <c r="AF176" s="3">
        <v>624312.0</v>
      </c>
      <c r="AG176" s="3">
        <v>624313.0</v>
      </c>
      <c r="AH176" s="3">
        <v>624314.0</v>
      </c>
      <c r="AI176" s="3">
        <v>942864.0</v>
      </c>
      <c r="AJ176" s="3">
        <v>942865.0</v>
      </c>
      <c r="AK176" s="3">
        <v>943281.0</v>
      </c>
      <c r="AL176" s="3">
        <v>943283.0</v>
      </c>
      <c r="AM176" s="3">
        <v>943385.0</v>
      </c>
      <c r="AN176" s="3">
        <v>943386.0</v>
      </c>
      <c r="AO176" s="3">
        <v>943417.0</v>
      </c>
      <c r="AP176" s="3">
        <v>943418.0</v>
      </c>
      <c r="AQ176" s="3">
        <v>944957.0</v>
      </c>
      <c r="AR176" s="3">
        <v>944958.0</v>
      </c>
      <c r="AS176" s="3">
        <v>944966.0</v>
      </c>
      <c r="AT176" s="3">
        <v>944969.0</v>
      </c>
      <c r="AU176" s="3">
        <v>944991.0</v>
      </c>
      <c r="AV176" s="3">
        <v>944992.0</v>
      </c>
      <c r="AW176" s="3">
        <v>944993.0</v>
      </c>
      <c r="AX176" s="3">
        <v>944994.0</v>
      </c>
      <c r="AY176" s="3">
        <v>1.0</v>
      </c>
      <c r="AZ176" s="3">
        <v>1.0</v>
      </c>
      <c r="BA176" s="3">
        <v>1.0</v>
      </c>
      <c r="BB176" s="3">
        <v>1.0</v>
      </c>
      <c r="BC176" s="3">
        <v>1.0</v>
      </c>
      <c r="BD176" s="3">
        <v>1.0</v>
      </c>
      <c r="BE176" s="3">
        <v>1.0</v>
      </c>
      <c r="BF176" s="3">
        <v>1.0</v>
      </c>
      <c r="BG176" s="8">
        <v>1.0</v>
      </c>
      <c r="BH176" s="3">
        <v>1.0</v>
      </c>
      <c r="BI176" s="3">
        <v>0.0</v>
      </c>
      <c r="BJ176" s="3">
        <v>0.0</v>
      </c>
      <c r="BK176" s="8">
        <v>1.0</v>
      </c>
      <c r="BL176" s="3">
        <v>1.0</v>
      </c>
      <c r="BM176" s="3">
        <v>1.0</v>
      </c>
      <c r="BN176" s="3">
        <v>1.0</v>
      </c>
      <c r="BO176" s="9">
        <f t="shared" si="1"/>
        <v>0.875</v>
      </c>
      <c r="BP176" s="9">
        <f t="shared" si="2"/>
        <v>0.3415650255</v>
      </c>
      <c r="BQ176" s="4">
        <f t="shared" si="3"/>
        <v>14</v>
      </c>
      <c r="BR176" s="3">
        <v>0.0</v>
      </c>
      <c r="BS176" s="3">
        <v>0.0</v>
      </c>
      <c r="BT176" s="3">
        <v>0.0</v>
      </c>
      <c r="BU176" s="3">
        <v>0.0</v>
      </c>
      <c r="BV176" s="3">
        <v>0.0</v>
      </c>
      <c r="BW176" s="3">
        <v>0.0</v>
      </c>
      <c r="BX176" s="3">
        <v>0.0</v>
      </c>
      <c r="BY176" s="3">
        <v>0.0</v>
      </c>
      <c r="BZ176" s="3">
        <v>0.0</v>
      </c>
      <c r="CA176" s="3">
        <v>0.0</v>
      </c>
      <c r="CB176" s="3">
        <v>0.0</v>
      </c>
      <c r="CC176" s="3">
        <v>1.0</v>
      </c>
      <c r="CD176" s="3">
        <v>0.0</v>
      </c>
      <c r="CE176" s="3">
        <v>0.0</v>
      </c>
      <c r="CF176" s="3">
        <v>0.0</v>
      </c>
      <c r="CG176" s="3">
        <v>0.0</v>
      </c>
      <c r="CH176" s="9">
        <f t="shared" si="4"/>
        <v>0.0625</v>
      </c>
      <c r="CI176" s="9">
        <f t="shared" si="5"/>
        <v>0.25</v>
      </c>
      <c r="CJ176" s="4">
        <f t="shared" si="6"/>
        <v>1</v>
      </c>
      <c r="CK176" s="3">
        <v>0.0</v>
      </c>
      <c r="CL176" s="3">
        <v>0.0</v>
      </c>
      <c r="CM176" s="3">
        <v>0.0</v>
      </c>
      <c r="CN176" s="3">
        <v>0.0</v>
      </c>
      <c r="CO176" s="3">
        <v>0.0</v>
      </c>
      <c r="CP176" s="3">
        <v>0.0</v>
      </c>
      <c r="CQ176" s="3">
        <v>0.0</v>
      </c>
      <c r="CR176" s="3">
        <v>0.0</v>
      </c>
      <c r="CS176" s="3">
        <v>0.0</v>
      </c>
      <c r="CT176" s="3">
        <v>0.0</v>
      </c>
      <c r="CU176" s="3">
        <v>0.0</v>
      </c>
      <c r="CV176" s="3">
        <v>3.0</v>
      </c>
      <c r="CW176" s="3">
        <v>0.0</v>
      </c>
      <c r="CX176" s="3">
        <v>0.0</v>
      </c>
      <c r="CY176" s="3">
        <v>0.0</v>
      </c>
      <c r="CZ176" s="3">
        <v>0.0</v>
      </c>
      <c r="DA176" s="9">
        <f t="shared" si="7"/>
        <v>0.1875</v>
      </c>
      <c r="DB176" s="9">
        <f t="shared" si="8"/>
        <v>0.75</v>
      </c>
      <c r="DC176" s="4">
        <f t="shared" si="9"/>
        <v>3</v>
      </c>
      <c r="DD176" s="3">
        <v>0.0</v>
      </c>
      <c r="DE176" s="3">
        <v>0.0</v>
      </c>
      <c r="DF176" s="3">
        <v>0.0</v>
      </c>
      <c r="DG176" s="3">
        <v>0.0</v>
      </c>
      <c r="DH176" s="3">
        <v>0.0</v>
      </c>
      <c r="DI176" s="3">
        <v>0.0</v>
      </c>
      <c r="DJ176" s="3">
        <v>0.0</v>
      </c>
      <c r="DK176" s="3">
        <v>0.0</v>
      </c>
      <c r="DL176" s="3">
        <v>0.0</v>
      </c>
      <c r="DM176" s="3">
        <v>0.0</v>
      </c>
      <c r="DN176" s="3">
        <v>0.0</v>
      </c>
      <c r="DO176" s="3">
        <v>1.0</v>
      </c>
      <c r="DP176" s="3">
        <v>0.0</v>
      </c>
      <c r="DQ176" s="3">
        <v>0.0</v>
      </c>
      <c r="DR176" s="3">
        <v>0.0</v>
      </c>
      <c r="DS176" s="3">
        <v>0.0</v>
      </c>
      <c r="DT176" s="9">
        <f t="shared" si="10"/>
        <v>0.0625</v>
      </c>
      <c r="DU176" s="9">
        <f t="shared" si="11"/>
        <v>0.25</v>
      </c>
      <c r="DV176" s="4">
        <f t="shared" si="12"/>
        <v>1</v>
      </c>
      <c r="DW176" s="3">
        <v>1.0</v>
      </c>
      <c r="DX176" s="3">
        <v>1.0</v>
      </c>
      <c r="DY176" s="3">
        <v>1.0</v>
      </c>
      <c r="DZ176" s="3">
        <v>1.0</v>
      </c>
      <c r="EA176" s="3">
        <v>1.0</v>
      </c>
      <c r="EB176" s="3">
        <v>1.0</v>
      </c>
      <c r="EC176" s="3">
        <v>1.0</v>
      </c>
      <c r="ED176" s="3">
        <v>1.0</v>
      </c>
      <c r="EE176" s="3">
        <v>1.0</v>
      </c>
      <c r="EF176" s="3">
        <v>1.0</v>
      </c>
      <c r="EG176" s="3">
        <v>5.0</v>
      </c>
      <c r="EH176" s="3">
        <v>1.0</v>
      </c>
      <c r="EI176" s="3">
        <v>1.0</v>
      </c>
      <c r="EJ176" s="3">
        <v>1.0</v>
      </c>
      <c r="EK176" s="3">
        <v>1.0</v>
      </c>
      <c r="EL176" s="3">
        <v>1.0</v>
      </c>
      <c r="EM176" s="9">
        <f t="shared" si="13"/>
        <v>1.25</v>
      </c>
      <c r="EN176" s="9">
        <f t="shared" si="14"/>
        <v>1</v>
      </c>
      <c r="EO176" s="4">
        <f t="shared" si="15"/>
        <v>20</v>
      </c>
      <c r="EP176" s="7">
        <v>41758.603472222225</v>
      </c>
      <c r="EQ176" s="7">
        <v>41758.603472222225</v>
      </c>
      <c r="ER176" s="7">
        <v>41758.603472222225</v>
      </c>
      <c r="ES176" s="7">
        <v>41758.603472222225</v>
      </c>
      <c r="ET176" s="7">
        <v>41758.603472222225</v>
      </c>
      <c r="EU176" s="7">
        <v>41758.604166666664</v>
      </c>
      <c r="EV176" s="7">
        <v>41758.604166666664</v>
      </c>
      <c r="EW176" s="7">
        <v>41758.604166666664</v>
      </c>
      <c r="EX176" s="7">
        <v>41758.604166666664</v>
      </c>
      <c r="EY176" s="7">
        <v>41758.60486111111</v>
      </c>
      <c r="EZ176" s="7">
        <v>41758.60486111111</v>
      </c>
      <c r="FA176" s="7">
        <v>41758.606944444444</v>
      </c>
      <c r="FB176" s="7">
        <v>41758.60833333333</v>
      </c>
      <c r="FC176" s="7">
        <v>41758.60833333333</v>
      </c>
      <c r="FD176" s="7">
        <v>41758.60902777778</v>
      </c>
      <c r="FE176" s="7">
        <v>41758.60902777778</v>
      </c>
      <c r="FF176" s="5">
        <v>0.020225694444444445</v>
      </c>
      <c r="FG176" s="5">
        <v>0.02029976851851852</v>
      </c>
      <c r="FH176" s="5">
        <v>0.02066087962962963</v>
      </c>
      <c r="FI176" s="5">
        <v>0.020788194444444442</v>
      </c>
      <c r="FJ176" s="5">
        <v>0.020984953703703704</v>
      </c>
      <c r="FK176" s="5">
        <v>0.02110416666666667</v>
      </c>
      <c r="FL176" s="5">
        <v>0.021251157407407406</v>
      </c>
      <c r="FM176" s="5">
        <v>0.02135648148148148</v>
      </c>
      <c r="FN176" s="5">
        <v>0.021859953703703704</v>
      </c>
      <c r="FO176" s="5">
        <v>0.02211458333333333</v>
      </c>
      <c r="FP176" s="5">
        <v>0.02392824074074074</v>
      </c>
      <c r="FQ176" s="5">
        <v>0.02513888888888889</v>
      </c>
      <c r="FR176" s="5">
        <v>0.025332175925925928</v>
      </c>
      <c r="FS176" s="5">
        <v>0.025792824074074072</v>
      </c>
      <c r="FT176" s="5">
        <v>0.026254629629629628</v>
      </c>
      <c r="FU176" s="5">
        <v>0.027091435185185184</v>
      </c>
      <c r="FV176" s="3">
        <v>3538.0</v>
      </c>
      <c r="FW176" s="3">
        <v>4865.0</v>
      </c>
      <c r="FX176" s="3">
        <v>27093.0</v>
      </c>
      <c r="FY176" s="3">
        <v>11141.0</v>
      </c>
      <c r="FZ176" s="3">
        <v>16094.0</v>
      </c>
      <c r="GA176" s="3">
        <v>10374.0</v>
      </c>
      <c r="GB176" s="3">
        <v>11083.0</v>
      </c>
      <c r="GC176" s="3">
        <v>8223.0</v>
      </c>
      <c r="GD176" s="3">
        <v>42738.0</v>
      </c>
      <c r="GE176" s="3">
        <v>21742.0</v>
      </c>
      <c r="GF176" s="3">
        <v>39629.0</v>
      </c>
      <c r="GG176" s="3">
        <v>91454.0</v>
      </c>
      <c r="GH176" s="3">
        <v>16652.0</v>
      </c>
      <c r="GI176" s="3">
        <v>38516.0</v>
      </c>
      <c r="GJ176" s="3">
        <v>39357.0</v>
      </c>
      <c r="GK176" s="3">
        <v>72644.0</v>
      </c>
      <c r="GL176" s="9">
        <f t="shared" si="16"/>
        <v>28446.4375</v>
      </c>
      <c r="GM176" s="9">
        <f t="shared" si="17"/>
        <v>24932.7992</v>
      </c>
      <c r="GN176" s="4">
        <f t="shared" si="18"/>
        <v>455143</v>
      </c>
      <c r="GO176" s="3">
        <v>3538.0</v>
      </c>
      <c r="GP176" s="3">
        <v>4865.0</v>
      </c>
      <c r="GQ176" s="3">
        <v>27093.0</v>
      </c>
      <c r="GR176" s="3">
        <v>11141.0</v>
      </c>
      <c r="GS176" s="3">
        <v>16094.0</v>
      </c>
      <c r="GT176" s="3">
        <v>10374.0</v>
      </c>
      <c r="GU176" s="3">
        <v>11083.0</v>
      </c>
      <c r="GV176" s="3">
        <v>8223.0</v>
      </c>
      <c r="GW176" s="3">
        <v>42738.0</v>
      </c>
      <c r="GX176" s="3">
        <v>21742.0</v>
      </c>
      <c r="GY176" s="3">
        <v>39629.0</v>
      </c>
      <c r="GZ176" s="3">
        <v>91454.0</v>
      </c>
      <c r="HA176" s="3">
        <v>16652.0</v>
      </c>
      <c r="HB176" s="3">
        <v>38516.0</v>
      </c>
      <c r="HC176" s="3">
        <v>39357.0</v>
      </c>
      <c r="HD176" s="3">
        <v>72644.0</v>
      </c>
      <c r="HE176" s="9">
        <f t="shared" si="19"/>
        <v>28446.4375</v>
      </c>
      <c r="HF176" s="9">
        <f t="shared" si="20"/>
        <v>24932.7992</v>
      </c>
      <c r="HG176" s="4">
        <f t="shared" si="21"/>
        <v>455143</v>
      </c>
      <c r="HH176" s="3">
        <v>624538.0</v>
      </c>
      <c r="HI176" s="3">
        <v>624538.0</v>
      </c>
      <c r="HJ176" s="3">
        <v>624563.0</v>
      </c>
      <c r="HK176" s="3">
        <v>624564.0</v>
      </c>
      <c r="HL176" s="3">
        <v>945250.0</v>
      </c>
      <c r="HM176" s="3">
        <v>945251.0</v>
      </c>
      <c r="HN176" s="3">
        <v>945303.0</v>
      </c>
      <c r="HO176" s="3">
        <v>945304.0</v>
      </c>
      <c r="HP176" s="3">
        <v>1.0</v>
      </c>
      <c r="HQ176" s="3">
        <v>0.0</v>
      </c>
      <c r="HR176" s="3">
        <v>0.0</v>
      </c>
      <c r="HS176" s="3">
        <v>0.0</v>
      </c>
      <c r="HT176" s="9">
        <f t="shared" si="22"/>
        <v>0.25</v>
      </c>
      <c r="HU176" s="9">
        <f t="shared" si="23"/>
        <v>0.5</v>
      </c>
      <c r="HV176" s="4">
        <f t="shared" si="24"/>
        <v>1</v>
      </c>
      <c r="HW176" s="3">
        <v>0.0</v>
      </c>
      <c r="HX176" s="3">
        <v>0.0</v>
      </c>
      <c r="HY176" s="3">
        <v>0.0</v>
      </c>
      <c r="HZ176" s="3">
        <v>0.0</v>
      </c>
      <c r="IA176" s="3">
        <v>0.0</v>
      </c>
      <c r="IB176" s="3">
        <v>3.0</v>
      </c>
      <c r="IC176" s="3">
        <v>3.0</v>
      </c>
      <c r="ID176" s="3">
        <v>3.0</v>
      </c>
      <c r="IE176" s="9">
        <f t="shared" si="25"/>
        <v>2.25</v>
      </c>
      <c r="IF176" s="9">
        <f t="shared" si="26"/>
        <v>1.5</v>
      </c>
      <c r="IG176" s="4">
        <f t="shared" si="27"/>
        <v>9</v>
      </c>
      <c r="IH176" s="3">
        <v>0.0</v>
      </c>
      <c r="II176" s="3">
        <v>1.0</v>
      </c>
      <c r="IJ176" s="3">
        <v>1.0</v>
      </c>
      <c r="IK176" s="3">
        <v>1.0</v>
      </c>
      <c r="IL176" s="9">
        <f t="shared" si="28"/>
        <v>0.75</v>
      </c>
      <c r="IM176" s="9">
        <f t="shared" si="29"/>
        <v>0.5</v>
      </c>
      <c r="IN176" s="4">
        <f t="shared" si="30"/>
        <v>3</v>
      </c>
      <c r="IO176" s="5">
        <v>0.005538194444444444</v>
      </c>
      <c r="IP176" s="5">
        <v>0.005546296296296296</v>
      </c>
      <c r="IQ176" s="5">
        <v>0.005548611111111112</v>
      </c>
      <c r="IR176" s="5">
        <v>0.00555787037037037</v>
      </c>
      <c r="IS176" s="5">
        <v>0.005546296296296296</v>
      </c>
      <c r="IT176" s="5">
        <v>0.005548611111111112</v>
      </c>
      <c r="IU176" s="5">
        <v>0.005559027777777778</v>
      </c>
      <c r="IV176" s="5">
        <v>0.005559027777777778</v>
      </c>
      <c r="IW176" s="3">
        <v>25278.0</v>
      </c>
      <c r="IX176" s="3">
        <v>15868.0</v>
      </c>
      <c r="IY176" s="3">
        <v>8443.0</v>
      </c>
      <c r="IZ176" s="3">
        <v>10114.0</v>
      </c>
      <c r="JA176" s="9">
        <f t="shared" si="31"/>
        <v>14925.75</v>
      </c>
      <c r="JB176" s="9">
        <f t="shared" si="32"/>
        <v>7599.03285</v>
      </c>
      <c r="JC176" s="4">
        <f t="shared" si="33"/>
        <v>59703</v>
      </c>
      <c r="JD176" s="3">
        <v>25278.0</v>
      </c>
      <c r="JE176" s="3">
        <v>15868.0</v>
      </c>
      <c r="JF176" s="3">
        <v>8443.0</v>
      </c>
      <c r="JG176" s="3">
        <v>10114.0</v>
      </c>
      <c r="JH176" s="3">
        <v>1.0</v>
      </c>
      <c r="JI176" s="3">
        <v>3.0</v>
      </c>
      <c r="JJ176" s="3">
        <v>2.0</v>
      </c>
      <c r="JK176" s="3">
        <v>3.0</v>
      </c>
      <c r="JL176" s="12"/>
    </row>
    <row r="177" ht="13.5" customHeight="1">
      <c r="A177" s="34">
        <v>97.0</v>
      </c>
      <c r="B177" s="3">
        <v>232317.0</v>
      </c>
      <c r="C177" s="4">
        <v>0.77245509</v>
      </c>
      <c r="D177" s="4">
        <v>1.0</v>
      </c>
      <c r="E177" s="4">
        <v>1.0</v>
      </c>
      <c r="F177" s="4">
        <v>0.0</v>
      </c>
      <c r="G177" s="4">
        <v>1.0</v>
      </c>
      <c r="H177" s="3">
        <v>16.0</v>
      </c>
      <c r="I177" s="3">
        <v>1045748.0</v>
      </c>
      <c r="J177" s="3">
        <v>3.0</v>
      </c>
      <c r="K177" s="3">
        <v>26965.0</v>
      </c>
      <c r="L177" s="3">
        <v>4186065.0</v>
      </c>
      <c r="M177" s="5">
        <v>0.030538194444444444</v>
      </c>
      <c r="N177" s="5">
        <v>0.0011296296296296295</v>
      </c>
      <c r="O177" s="3">
        <v>191440.0</v>
      </c>
      <c r="P177" s="3">
        <v>323712.0</v>
      </c>
      <c r="Q177" s="5">
        <v>0.019421296296296294</v>
      </c>
      <c r="R177" s="3" t="s">
        <v>469</v>
      </c>
      <c r="S177" s="8">
        <v>622781.0</v>
      </c>
      <c r="T177" s="8">
        <v>622781.0</v>
      </c>
      <c r="U177" s="3">
        <v>623092.0</v>
      </c>
      <c r="V177" s="3">
        <v>623092.0</v>
      </c>
      <c r="W177" s="3">
        <v>623136.0</v>
      </c>
      <c r="X177" s="3">
        <v>623136.0</v>
      </c>
      <c r="Y177" s="3">
        <v>623167.0</v>
      </c>
      <c r="Z177" s="3">
        <v>623167.0</v>
      </c>
      <c r="AA177" s="8">
        <v>624294.0</v>
      </c>
      <c r="AB177" s="3">
        <v>624295.0</v>
      </c>
      <c r="AC177" s="3">
        <v>624301.0</v>
      </c>
      <c r="AD177" s="3">
        <v>624302.0</v>
      </c>
      <c r="AE177" s="8">
        <v>624311.0</v>
      </c>
      <c r="AF177" s="3">
        <v>624312.0</v>
      </c>
      <c r="AG177" s="3">
        <v>624313.0</v>
      </c>
      <c r="AH177" s="3">
        <v>624314.0</v>
      </c>
      <c r="AI177" s="3">
        <v>942864.0</v>
      </c>
      <c r="AJ177" s="3">
        <v>942865.0</v>
      </c>
      <c r="AK177" s="3">
        <v>943281.0</v>
      </c>
      <c r="AL177" s="3">
        <v>943283.0</v>
      </c>
      <c r="AM177" s="3">
        <v>943385.0</v>
      </c>
      <c r="AN177" s="3">
        <v>943386.0</v>
      </c>
      <c r="AO177" s="3">
        <v>943417.0</v>
      </c>
      <c r="AP177" s="3">
        <v>943418.0</v>
      </c>
      <c r="AQ177" s="3">
        <v>944957.0</v>
      </c>
      <c r="AR177" s="3">
        <v>944958.0</v>
      </c>
      <c r="AS177" s="3">
        <v>944966.0</v>
      </c>
      <c r="AT177" s="3">
        <v>944969.0</v>
      </c>
      <c r="AU177" s="3">
        <v>944991.0</v>
      </c>
      <c r="AV177" s="3">
        <v>944992.0</v>
      </c>
      <c r="AW177" s="3">
        <v>944993.0</v>
      </c>
      <c r="AX177" s="3">
        <v>944994.0</v>
      </c>
      <c r="AY177" s="3">
        <v>1.0</v>
      </c>
      <c r="AZ177" s="3">
        <v>1.0</v>
      </c>
      <c r="BA177" s="3">
        <v>1.0</v>
      </c>
      <c r="BB177" s="3">
        <v>1.0</v>
      </c>
      <c r="BC177" s="3">
        <v>1.0</v>
      </c>
      <c r="BD177" s="3">
        <v>1.0</v>
      </c>
      <c r="BE177" s="3">
        <v>1.0</v>
      </c>
      <c r="BF177" s="3">
        <v>1.0</v>
      </c>
      <c r="BG177" s="8">
        <v>1.0</v>
      </c>
      <c r="BH177" s="3">
        <v>1.0</v>
      </c>
      <c r="BI177" s="3">
        <v>1.0</v>
      </c>
      <c r="BJ177" s="3">
        <v>1.0</v>
      </c>
      <c r="BK177" s="8">
        <v>0.0</v>
      </c>
      <c r="BL177" s="3">
        <v>1.0</v>
      </c>
      <c r="BM177" s="3">
        <v>0.0</v>
      </c>
      <c r="BN177" s="3">
        <v>1.0</v>
      </c>
      <c r="BO177" s="9">
        <f t="shared" si="1"/>
        <v>0.875</v>
      </c>
      <c r="BP177" s="9">
        <f t="shared" si="2"/>
        <v>0.3415650255</v>
      </c>
      <c r="BQ177" s="4">
        <f t="shared" si="3"/>
        <v>14</v>
      </c>
      <c r="BR177" s="3">
        <v>0.0</v>
      </c>
      <c r="BS177" s="3">
        <v>0.0</v>
      </c>
      <c r="BT177" s="3">
        <v>0.0</v>
      </c>
      <c r="BU177" s="3">
        <v>0.0</v>
      </c>
      <c r="BV177" s="3">
        <v>0.0</v>
      </c>
      <c r="BW177" s="3">
        <v>0.0</v>
      </c>
      <c r="BX177" s="3">
        <v>0.0</v>
      </c>
      <c r="BY177" s="3">
        <v>0.0</v>
      </c>
      <c r="BZ177" s="3">
        <v>0.0</v>
      </c>
      <c r="CA177" s="3">
        <v>0.0</v>
      </c>
      <c r="CB177" s="3">
        <v>0.0</v>
      </c>
      <c r="CC177" s="3">
        <v>0.0</v>
      </c>
      <c r="CD177" s="3">
        <v>0.0</v>
      </c>
      <c r="CE177" s="3">
        <v>0.0</v>
      </c>
      <c r="CF177" s="3">
        <v>0.0</v>
      </c>
      <c r="CG177" s="3">
        <v>0.0</v>
      </c>
      <c r="CH177" s="9">
        <f t="shared" si="4"/>
        <v>0</v>
      </c>
      <c r="CI177" s="9">
        <f t="shared" si="5"/>
        <v>0</v>
      </c>
      <c r="CJ177" s="4">
        <f t="shared" si="6"/>
        <v>0</v>
      </c>
      <c r="CK177" s="3">
        <v>0.0</v>
      </c>
      <c r="CL177" s="3">
        <v>0.0</v>
      </c>
      <c r="CM177" s="3">
        <v>0.0</v>
      </c>
      <c r="CN177" s="3">
        <v>0.0</v>
      </c>
      <c r="CO177" s="3">
        <v>0.0</v>
      </c>
      <c r="CP177" s="3">
        <v>0.0</v>
      </c>
      <c r="CQ177" s="3">
        <v>0.0</v>
      </c>
      <c r="CR177" s="3">
        <v>0.0</v>
      </c>
      <c r="CS177" s="3">
        <v>0.0</v>
      </c>
      <c r="CT177" s="3">
        <v>0.0</v>
      </c>
      <c r="CU177" s="3">
        <v>0.0</v>
      </c>
      <c r="CV177" s="3">
        <v>0.0</v>
      </c>
      <c r="CW177" s="3">
        <v>0.0</v>
      </c>
      <c r="CX177" s="3">
        <v>0.0</v>
      </c>
      <c r="CY177" s="3">
        <v>0.0</v>
      </c>
      <c r="CZ177" s="3">
        <v>0.0</v>
      </c>
      <c r="DA177" s="9">
        <f t="shared" si="7"/>
        <v>0</v>
      </c>
      <c r="DB177" s="9">
        <f t="shared" si="8"/>
        <v>0</v>
      </c>
      <c r="DC177" s="4">
        <f t="shared" si="9"/>
        <v>0</v>
      </c>
      <c r="DD177" s="3">
        <v>0.0</v>
      </c>
      <c r="DE177" s="3">
        <v>0.0</v>
      </c>
      <c r="DF177" s="3">
        <v>0.0</v>
      </c>
      <c r="DG177" s="3">
        <v>0.0</v>
      </c>
      <c r="DH177" s="3">
        <v>0.0</v>
      </c>
      <c r="DI177" s="3">
        <v>0.0</v>
      </c>
      <c r="DJ177" s="3">
        <v>0.0</v>
      </c>
      <c r="DK177" s="3">
        <v>0.0</v>
      </c>
      <c r="DL177" s="3">
        <v>0.0</v>
      </c>
      <c r="DM177" s="3">
        <v>0.0</v>
      </c>
      <c r="DN177" s="3">
        <v>0.0</v>
      </c>
      <c r="DO177" s="3">
        <v>0.0</v>
      </c>
      <c r="DP177" s="3">
        <v>0.0</v>
      </c>
      <c r="DQ177" s="3">
        <v>0.0</v>
      </c>
      <c r="DR177" s="3">
        <v>0.0</v>
      </c>
      <c r="DS177" s="3">
        <v>0.0</v>
      </c>
      <c r="DT177" s="9">
        <f t="shared" si="10"/>
        <v>0</v>
      </c>
      <c r="DU177" s="9">
        <f t="shared" si="11"/>
        <v>0</v>
      </c>
      <c r="DV177" s="4">
        <f t="shared" si="12"/>
        <v>0</v>
      </c>
      <c r="DW177" s="3">
        <v>1.0</v>
      </c>
      <c r="DX177" s="3">
        <v>1.0</v>
      </c>
      <c r="DY177" s="3">
        <v>1.0</v>
      </c>
      <c r="DZ177" s="3">
        <v>1.0</v>
      </c>
      <c r="EA177" s="3">
        <v>1.0</v>
      </c>
      <c r="EB177" s="3">
        <v>1.0</v>
      </c>
      <c r="EC177" s="3">
        <v>1.0</v>
      </c>
      <c r="ED177" s="3">
        <v>1.0</v>
      </c>
      <c r="EE177" s="3">
        <v>1.0</v>
      </c>
      <c r="EF177" s="3">
        <v>1.0</v>
      </c>
      <c r="EG177" s="3">
        <v>1.0</v>
      </c>
      <c r="EH177" s="3">
        <v>1.0</v>
      </c>
      <c r="EI177" s="3">
        <v>2.0</v>
      </c>
      <c r="EJ177" s="3">
        <v>1.0</v>
      </c>
      <c r="EK177" s="3">
        <v>2.0</v>
      </c>
      <c r="EL177" s="3">
        <v>1.0</v>
      </c>
      <c r="EM177" s="9">
        <f t="shared" si="13"/>
        <v>1.125</v>
      </c>
      <c r="EN177" s="9">
        <f t="shared" si="14"/>
        <v>0.3415650255</v>
      </c>
      <c r="EO177" s="4">
        <f t="shared" si="15"/>
        <v>18</v>
      </c>
      <c r="EP177" s="7">
        <v>41758.654861111114</v>
      </c>
      <c r="EQ177" s="7">
        <v>41758.65555555555</v>
      </c>
      <c r="ER177" s="7">
        <v>41758.65555555555</v>
      </c>
      <c r="ES177" s="7">
        <v>41758.65555555555</v>
      </c>
      <c r="ET177" s="7">
        <v>41758.65625</v>
      </c>
      <c r="EU177" s="7">
        <v>41758.65625</v>
      </c>
      <c r="EV177" s="7">
        <v>41758.65833333333</v>
      </c>
      <c r="EW177" s="7">
        <v>41758.65833333333</v>
      </c>
      <c r="EX177" s="7">
        <v>41758.65833333333</v>
      </c>
      <c r="EY177" s="7">
        <v>41758.65902777778</v>
      </c>
      <c r="EZ177" s="7">
        <v>41758.65902777778</v>
      </c>
      <c r="FA177" s="7">
        <v>41758.65972222222</v>
      </c>
      <c r="FB177" s="7">
        <v>41758.66180555556</v>
      </c>
      <c r="FC177" s="7">
        <v>41758.66527777778</v>
      </c>
      <c r="FD177" s="7">
        <v>41758.665972222225</v>
      </c>
      <c r="FE177" s="7">
        <v>41758.66736111111</v>
      </c>
      <c r="FF177" s="5">
        <v>0.030612268518518518</v>
      </c>
      <c r="FG177" s="5">
        <v>0.030737268518518518</v>
      </c>
      <c r="FH177" s="5">
        <v>0.03083796296296296</v>
      </c>
      <c r="FI177" s="5">
        <v>0.03134953703703704</v>
      </c>
      <c r="FJ177" s="5">
        <v>0.03141550925925926</v>
      </c>
      <c r="FK177" s="5">
        <v>0.03332523148148148</v>
      </c>
      <c r="FL177" s="5">
        <v>0.03343171296296296</v>
      </c>
      <c r="FM177" s="5">
        <v>0.033979166666666664</v>
      </c>
      <c r="FN177" s="5">
        <v>0.034346064814814815</v>
      </c>
      <c r="FO177" s="5">
        <v>0.03461226851851852</v>
      </c>
      <c r="FP177" s="5">
        <v>0.03519907407407407</v>
      </c>
      <c r="FQ177" s="5">
        <v>0.03706712962962963</v>
      </c>
      <c r="FR177" s="5">
        <v>0.04063888888888889</v>
      </c>
      <c r="FS177" s="5">
        <v>0.04102083333333333</v>
      </c>
      <c r="FT177" s="5">
        <v>7.083333333333334E-4</v>
      </c>
      <c r="FU177" s="5">
        <v>0.0011284722222222223</v>
      </c>
      <c r="FV177" s="3">
        <v>6944.0</v>
      </c>
      <c r="FW177" s="3">
        <v>9699.0</v>
      </c>
      <c r="FX177" s="3">
        <v>8440.0</v>
      </c>
      <c r="FY177" s="3">
        <v>43630.0</v>
      </c>
      <c r="FZ177" s="3">
        <v>5308.0</v>
      </c>
      <c r="GA177" s="3">
        <v>164282.0</v>
      </c>
      <c r="GB177" s="3">
        <v>8532.0</v>
      </c>
      <c r="GC177" s="3">
        <v>45817.0</v>
      </c>
      <c r="GD177" s="3">
        <v>31505.0</v>
      </c>
      <c r="GE177" s="3">
        <v>22465.0</v>
      </c>
      <c r="GF177" s="3">
        <v>51170.0</v>
      </c>
      <c r="GG177" s="3">
        <v>161536.0</v>
      </c>
      <c r="GH177" s="3">
        <v>35340.0</v>
      </c>
      <c r="GI177" s="3">
        <v>33226.0</v>
      </c>
      <c r="GJ177" s="3">
        <v>39179.0</v>
      </c>
      <c r="GK177" s="3">
        <v>36488.0</v>
      </c>
      <c r="GL177" s="9">
        <f t="shared" si="16"/>
        <v>43972.5625</v>
      </c>
      <c r="GM177" s="9">
        <f t="shared" si="17"/>
        <v>48851.61437</v>
      </c>
      <c r="GN177" s="4">
        <f t="shared" si="18"/>
        <v>703561</v>
      </c>
      <c r="GO177" s="3">
        <v>6944.0</v>
      </c>
      <c r="GP177" s="3">
        <v>9699.0</v>
      </c>
      <c r="GQ177" s="3">
        <v>8440.0</v>
      </c>
      <c r="GR177" s="3">
        <v>43630.0</v>
      </c>
      <c r="GS177" s="3">
        <v>5308.0</v>
      </c>
      <c r="GT177" s="3">
        <v>164282.0</v>
      </c>
      <c r="GU177" s="3">
        <v>8532.0</v>
      </c>
      <c r="GV177" s="3">
        <v>45817.0</v>
      </c>
      <c r="GW177" s="3">
        <v>31505.0</v>
      </c>
      <c r="GX177" s="3">
        <v>22465.0</v>
      </c>
      <c r="GY177" s="3">
        <v>51170.0</v>
      </c>
      <c r="GZ177" s="3">
        <v>161536.0</v>
      </c>
      <c r="HA177" s="3">
        <v>35340.0</v>
      </c>
      <c r="HB177" s="3">
        <v>33226.0</v>
      </c>
      <c r="HC177" s="3">
        <v>39179.0</v>
      </c>
      <c r="HD177" s="3">
        <v>36488.0</v>
      </c>
      <c r="HE177" s="9">
        <f t="shared" si="19"/>
        <v>43972.5625</v>
      </c>
      <c r="HF177" s="9">
        <f t="shared" si="20"/>
        <v>48851.61437</v>
      </c>
      <c r="HG177" s="4">
        <f t="shared" si="21"/>
        <v>703561</v>
      </c>
      <c r="HH177" s="3">
        <v>624538.0</v>
      </c>
      <c r="HI177" s="3">
        <v>624538.0</v>
      </c>
      <c r="HJ177" s="3">
        <v>624563.0</v>
      </c>
      <c r="HK177" s="3">
        <v>624564.0</v>
      </c>
      <c r="HL177" s="3">
        <v>945250.0</v>
      </c>
      <c r="HM177" s="3">
        <v>945251.0</v>
      </c>
      <c r="HN177" s="3">
        <v>945303.0</v>
      </c>
      <c r="HO177" s="3">
        <v>945304.0</v>
      </c>
      <c r="HP177" s="3">
        <v>1.0</v>
      </c>
      <c r="HQ177" s="3">
        <v>1.0</v>
      </c>
      <c r="HR177" s="3">
        <v>1.0</v>
      </c>
      <c r="HS177" s="3">
        <v>1.0</v>
      </c>
      <c r="HT177" s="9">
        <f t="shared" si="22"/>
        <v>1</v>
      </c>
      <c r="HU177" s="9">
        <f t="shared" si="23"/>
        <v>0</v>
      </c>
      <c r="HV177" s="4">
        <f t="shared" si="24"/>
        <v>4</v>
      </c>
      <c r="HW177" s="3">
        <v>0.0</v>
      </c>
      <c r="HX177" s="3">
        <v>0.0</v>
      </c>
      <c r="HY177" s="3">
        <v>0.0</v>
      </c>
      <c r="HZ177" s="3">
        <v>0.0</v>
      </c>
      <c r="IA177" s="3">
        <v>0.0</v>
      </c>
      <c r="IB177" s="3">
        <v>0.0</v>
      </c>
      <c r="IC177" s="3">
        <v>0.0</v>
      </c>
      <c r="ID177" s="3">
        <v>0.0</v>
      </c>
      <c r="IE177" s="9">
        <f t="shared" si="25"/>
        <v>0</v>
      </c>
      <c r="IF177" s="9">
        <f t="shared" si="26"/>
        <v>0</v>
      </c>
      <c r="IG177" s="4">
        <f t="shared" si="27"/>
        <v>0</v>
      </c>
      <c r="IH177" s="3">
        <v>0.0</v>
      </c>
      <c r="II177" s="3">
        <v>0.0</v>
      </c>
      <c r="IJ177" s="3">
        <v>0.0</v>
      </c>
      <c r="IK177" s="3">
        <v>0.0</v>
      </c>
      <c r="IL177" s="9">
        <f t="shared" si="28"/>
        <v>0</v>
      </c>
      <c r="IM177" s="9">
        <f t="shared" si="29"/>
        <v>0</v>
      </c>
      <c r="IN177" s="4">
        <f t="shared" si="30"/>
        <v>0</v>
      </c>
      <c r="IO177" s="5">
        <v>0.008371527777777778</v>
      </c>
      <c r="IP177" s="5">
        <v>0.008371527777777778</v>
      </c>
      <c r="IQ177" s="5">
        <v>0.008385416666666666</v>
      </c>
      <c r="IR177" s="5">
        <v>0.008396990740740741</v>
      </c>
      <c r="IS177" s="5">
        <v>0.008371527777777778</v>
      </c>
      <c r="IT177" s="5">
        <v>0.008385416666666666</v>
      </c>
      <c r="IU177" s="5">
        <v>0.008396990740740741</v>
      </c>
      <c r="IV177" s="5">
        <v>0.008462962962962964</v>
      </c>
      <c r="IW177" s="3">
        <v>6286.0</v>
      </c>
      <c r="IX177" s="3">
        <v>73941.0</v>
      </c>
      <c r="IY177" s="3">
        <v>59761.0</v>
      </c>
      <c r="IZ177" s="3">
        <v>314605.0</v>
      </c>
      <c r="JA177" s="9">
        <f t="shared" si="31"/>
        <v>113648.25</v>
      </c>
      <c r="JB177" s="9">
        <f t="shared" si="32"/>
        <v>137101.8715</v>
      </c>
      <c r="JC177" s="4">
        <f t="shared" si="33"/>
        <v>454593</v>
      </c>
      <c r="JD177" s="3">
        <v>6286.0</v>
      </c>
      <c r="JE177" s="3">
        <v>73941.0</v>
      </c>
      <c r="JF177" s="3">
        <v>59761.0</v>
      </c>
      <c r="JG177" s="3">
        <v>314605.0</v>
      </c>
      <c r="JH177" s="3">
        <v>1.0</v>
      </c>
      <c r="JI177" s="3">
        <v>1.0</v>
      </c>
      <c r="JJ177" s="3">
        <v>1.0</v>
      </c>
      <c r="JK177" s="3">
        <v>1.0</v>
      </c>
      <c r="JL177" s="12"/>
    </row>
    <row r="178" ht="13.5" customHeight="1">
      <c r="A178" s="53">
        <v>100.0</v>
      </c>
      <c r="B178" s="53">
        <v>233942.0</v>
      </c>
      <c r="C178" s="54">
        <v>0.499589828</v>
      </c>
      <c r="D178" s="54">
        <v>0.0</v>
      </c>
      <c r="E178" s="54">
        <v>0.0</v>
      </c>
      <c r="F178" s="54">
        <v>0.0</v>
      </c>
      <c r="G178" s="54">
        <v>1.0</v>
      </c>
      <c r="H178" s="53">
        <v>16.0</v>
      </c>
      <c r="I178" s="53">
        <v>1045748.0</v>
      </c>
      <c r="J178" s="53">
        <v>3.0</v>
      </c>
      <c r="K178" s="53">
        <v>26965.0</v>
      </c>
      <c r="L178" s="53">
        <v>4186733.0</v>
      </c>
      <c r="M178" s="55">
        <v>0.03493518518518519</v>
      </c>
      <c r="N178" s="55">
        <v>0.014958333333333332</v>
      </c>
      <c r="O178" s="53">
        <v>193065.0</v>
      </c>
      <c r="P178" s="53">
        <v>323712.0</v>
      </c>
      <c r="Q178" s="55">
        <v>0.019421296296296294</v>
      </c>
      <c r="R178" s="53" t="s">
        <v>472</v>
      </c>
      <c r="S178" s="56">
        <v>622781.0</v>
      </c>
      <c r="T178" s="56">
        <v>622781.0</v>
      </c>
      <c r="U178" s="53">
        <v>623092.0</v>
      </c>
      <c r="V178" s="53">
        <v>623092.0</v>
      </c>
      <c r="W178" s="53">
        <v>623136.0</v>
      </c>
      <c r="X178" s="53">
        <v>623136.0</v>
      </c>
      <c r="Y178" s="53">
        <v>623167.0</v>
      </c>
      <c r="Z178" s="53">
        <v>623167.0</v>
      </c>
      <c r="AA178" s="56">
        <v>624294.0</v>
      </c>
      <c r="AB178" s="53">
        <v>624295.0</v>
      </c>
      <c r="AC178" s="53">
        <v>624301.0</v>
      </c>
      <c r="AD178" s="53">
        <v>624302.0</v>
      </c>
      <c r="AE178" s="56">
        <v>624311.0</v>
      </c>
      <c r="AF178" s="53">
        <v>624312.0</v>
      </c>
      <c r="AG178" s="53">
        <v>624313.0</v>
      </c>
      <c r="AH178" s="53">
        <v>624314.0</v>
      </c>
      <c r="AI178" s="53">
        <v>942864.0</v>
      </c>
      <c r="AJ178" s="53">
        <v>942865.0</v>
      </c>
      <c r="AK178" s="53">
        <v>943281.0</v>
      </c>
      <c r="AL178" s="53">
        <v>943283.0</v>
      </c>
      <c r="AM178" s="53">
        <v>943385.0</v>
      </c>
      <c r="AN178" s="53">
        <v>943386.0</v>
      </c>
      <c r="AO178" s="53">
        <v>943417.0</v>
      </c>
      <c r="AP178" s="53">
        <v>943418.0</v>
      </c>
      <c r="AQ178" s="53">
        <v>944957.0</v>
      </c>
      <c r="AR178" s="53">
        <v>944958.0</v>
      </c>
      <c r="AS178" s="53">
        <v>944966.0</v>
      </c>
      <c r="AT178" s="53">
        <v>944969.0</v>
      </c>
      <c r="AU178" s="53">
        <v>944991.0</v>
      </c>
      <c r="AV178" s="53">
        <v>944992.0</v>
      </c>
      <c r="AW178" s="53">
        <v>944993.0</v>
      </c>
      <c r="AX178" s="53">
        <v>944994.0</v>
      </c>
      <c r="AY178" s="53">
        <v>1.0</v>
      </c>
      <c r="AZ178" s="53">
        <v>0.0</v>
      </c>
      <c r="BA178" s="53">
        <v>1.0</v>
      </c>
      <c r="BB178" s="53">
        <v>1.0</v>
      </c>
      <c r="BC178" s="53">
        <v>1.0</v>
      </c>
      <c r="BD178" s="53">
        <v>0.0</v>
      </c>
      <c r="BE178" s="53">
        <v>1.0</v>
      </c>
      <c r="BF178" s="53">
        <v>0.0</v>
      </c>
      <c r="BG178" s="56">
        <v>1.0</v>
      </c>
      <c r="BH178" s="53">
        <v>1.0</v>
      </c>
      <c r="BI178" s="53">
        <v>0.0</v>
      </c>
      <c r="BJ178" s="53">
        <v>0.0</v>
      </c>
      <c r="BK178" s="56">
        <v>1.0</v>
      </c>
      <c r="BL178" s="53">
        <v>1.0</v>
      </c>
      <c r="BM178" s="53">
        <v>0.0</v>
      </c>
      <c r="BN178" s="53">
        <v>0.0</v>
      </c>
      <c r="BO178" s="57">
        <f t="shared" si="1"/>
        <v>0.5625</v>
      </c>
      <c r="BP178" s="57">
        <f t="shared" si="2"/>
        <v>0.5123475383</v>
      </c>
      <c r="BQ178" s="54">
        <f t="shared" si="3"/>
        <v>9</v>
      </c>
      <c r="BR178" s="53">
        <v>0.0</v>
      </c>
      <c r="BS178" s="53">
        <v>0.0</v>
      </c>
      <c r="BT178" s="53">
        <v>0.0</v>
      </c>
      <c r="BU178" s="53">
        <v>0.0</v>
      </c>
      <c r="BV178" s="53">
        <v>0.0</v>
      </c>
      <c r="BW178" s="53">
        <v>0.0</v>
      </c>
      <c r="BX178" s="53">
        <v>0.0</v>
      </c>
      <c r="BY178" s="53">
        <v>0.0</v>
      </c>
      <c r="BZ178" s="53">
        <v>0.0</v>
      </c>
      <c r="CA178" s="53">
        <v>0.0</v>
      </c>
      <c r="CB178" s="53">
        <v>1.0</v>
      </c>
      <c r="CC178" s="53">
        <v>1.0</v>
      </c>
      <c r="CD178" s="53">
        <v>0.0</v>
      </c>
      <c r="CE178" s="53">
        <v>0.0</v>
      </c>
      <c r="CF178" s="53">
        <v>0.0</v>
      </c>
      <c r="CG178" s="53">
        <v>0.0</v>
      </c>
      <c r="CH178" s="57">
        <f t="shared" si="4"/>
        <v>0.125</v>
      </c>
      <c r="CI178" s="57">
        <f t="shared" si="5"/>
        <v>0.3415650255</v>
      </c>
      <c r="CJ178" s="54">
        <f t="shared" si="6"/>
        <v>2</v>
      </c>
      <c r="CK178" s="53">
        <v>0.0</v>
      </c>
      <c r="CL178" s="53">
        <v>0.0</v>
      </c>
      <c r="CM178" s="53">
        <v>0.0</v>
      </c>
      <c r="CN178" s="53">
        <v>0.0</v>
      </c>
      <c r="CO178" s="53">
        <v>0.0</v>
      </c>
      <c r="CP178" s="53">
        <v>0.0</v>
      </c>
      <c r="CQ178" s="53">
        <v>0.0</v>
      </c>
      <c r="CR178" s="53">
        <v>0.0</v>
      </c>
      <c r="CS178" s="53">
        <v>0.0</v>
      </c>
      <c r="CT178" s="53">
        <v>0.0</v>
      </c>
      <c r="CU178" s="53">
        <v>2.0</v>
      </c>
      <c r="CV178" s="53">
        <v>2.0</v>
      </c>
      <c r="CW178" s="53">
        <v>0.0</v>
      </c>
      <c r="CX178" s="53">
        <v>0.0</v>
      </c>
      <c r="CY178" s="53">
        <v>0.0</v>
      </c>
      <c r="CZ178" s="53">
        <v>0.0</v>
      </c>
      <c r="DA178" s="57">
        <f t="shared" si="7"/>
        <v>0.25</v>
      </c>
      <c r="DB178" s="57">
        <f t="shared" si="8"/>
        <v>0.6831300511</v>
      </c>
      <c r="DC178" s="54">
        <f t="shared" si="9"/>
        <v>4</v>
      </c>
      <c r="DD178" s="53">
        <v>0.0</v>
      </c>
      <c r="DE178" s="53">
        <v>0.0</v>
      </c>
      <c r="DF178" s="53">
        <v>0.0</v>
      </c>
      <c r="DG178" s="53">
        <v>0.0</v>
      </c>
      <c r="DH178" s="53">
        <v>0.0</v>
      </c>
      <c r="DI178" s="53">
        <v>0.0</v>
      </c>
      <c r="DJ178" s="53">
        <v>0.0</v>
      </c>
      <c r="DK178" s="53">
        <v>0.0</v>
      </c>
      <c r="DL178" s="53">
        <v>0.0</v>
      </c>
      <c r="DM178" s="53">
        <v>0.0</v>
      </c>
      <c r="DN178" s="53">
        <v>0.0</v>
      </c>
      <c r="DO178" s="53">
        <v>0.0</v>
      </c>
      <c r="DP178" s="53">
        <v>0.0</v>
      </c>
      <c r="DQ178" s="53">
        <v>0.0</v>
      </c>
      <c r="DR178" s="53">
        <v>0.0</v>
      </c>
      <c r="DS178" s="53">
        <v>0.0</v>
      </c>
      <c r="DT178" s="57">
        <f t="shared" si="10"/>
        <v>0</v>
      </c>
      <c r="DU178" s="57">
        <f t="shared" si="11"/>
        <v>0</v>
      </c>
      <c r="DV178" s="54">
        <f t="shared" si="12"/>
        <v>0</v>
      </c>
      <c r="DW178" s="53">
        <v>1.0</v>
      </c>
      <c r="DX178" s="53">
        <v>2.0</v>
      </c>
      <c r="DY178" s="53">
        <v>1.0</v>
      </c>
      <c r="DZ178" s="53">
        <v>1.0</v>
      </c>
      <c r="EA178" s="53">
        <v>1.0</v>
      </c>
      <c r="EB178" s="53">
        <v>2.0</v>
      </c>
      <c r="EC178" s="53">
        <v>1.0</v>
      </c>
      <c r="ED178" s="53">
        <v>2.0</v>
      </c>
      <c r="EE178" s="53">
        <v>1.0</v>
      </c>
      <c r="EF178" s="53">
        <v>1.0</v>
      </c>
      <c r="EG178" s="53">
        <v>1.0</v>
      </c>
      <c r="EH178" s="53">
        <v>1.0</v>
      </c>
      <c r="EI178" s="53">
        <v>1.0</v>
      </c>
      <c r="EJ178" s="53">
        <v>1.0</v>
      </c>
      <c r="EK178" s="53">
        <v>4.0</v>
      </c>
      <c r="EL178" s="53">
        <v>3.0</v>
      </c>
      <c r="EM178" s="57">
        <f t="shared" si="13"/>
        <v>1.5</v>
      </c>
      <c r="EN178" s="57">
        <f t="shared" si="14"/>
        <v>0.894427191</v>
      </c>
      <c r="EO178" s="54">
        <f t="shared" si="15"/>
        <v>24</v>
      </c>
      <c r="EP178" s="58">
        <v>41758.70138888889</v>
      </c>
      <c r="EQ178" s="58">
        <v>41758.70138888889</v>
      </c>
      <c r="ER178" s="58">
        <v>41758.70208333333</v>
      </c>
      <c r="ES178" s="58">
        <v>41758.70208333333</v>
      </c>
      <c r="ET178" s="58">
        <v>41758.70277777778</v>
      </c>
      <c r="EU178" s="58">
        <v>41758.70347222222</v>
      </c>
      <c r="EV178" s="58">
        <v>41758.70416666667</v>
      </c>
      <c r="EW178" s="58">
        <v>41758.70416666667</v>
      </c>
      <c r="EX178" s="58">
        <v>41758.705555555556</v>
      </c>
      <c r="EY178" s="58">
        <v>41758.70694444444</v>
      </c>
      <c r="EZ178" s="58">
        <v>41758.708333333336</v>
      </c>
      <c r="FA178" s="58">
        <v>41758.71388888889</v>
      </c>
      <c r="FB178" s="58">
        <v>41758.714583333334</v>
      </c>
      <c r="FC178" s="58">
        <v>41758.71944444445</v>
      </c>
      <c r="FD178" s="58">
        <v>41758.720138888886</v>
      </c>
      <c r="FE178" s="58">
        <v>41758.72222222222</v>
      </c>
      <c r="FF178" s="55">
        <v>0.03525925925925926</v>
      </c>
      <c r="FG178" s="55">
        <v>0.03552430555555556</v>
      </c>
      <c r="FH178" s="55">
        <v>0.03580324074074074</v>
      </c>
      <c r="FI178" s="55">
        <v>0.03651273148148148</v>
      </c>
      <c r="FJ178" s="55">
        <v>0.03696064814814815</v>
      </c>
      <c r="FK178" s="55">
        <v>0.03775578703703703</v>
      </c>
      <c r="FL178" s="55">
        <v>0.03791898148148148</v>
      </c>
      <c r="FM178" s="55">
        <v>0.03892476851851852</v>
      </c>
      <c r="FN178" s="55">
        <v>0.04093287037037037</v>
      </c>
      <c r="FO178" s="55">
        <v>5.000000000000001E-4</v>
      </c>
      <c r="FP178" s="55">
        <v>0.005749999999999999</v>
      </c>
      <c r="FQ178" s="55">
        <v>0.006278935185185185</v>
      </c>
      <c r="FR178" s="55">
        <v>0.011752314814814814</v>
      </c>
      <c r="FS178" s="55">
        <v>0.012188657407407407</v>
      </c>
      <c r="FT178" s="55">
        <v>0.014365740740740741</v>
      </c>
      <c r="FU178" s="55">
        <v>0.014957175925925928</v>
      </c>
      <c r="FV178" s="53">
        <v>24408.0</v>
      </c>
      <c r="FW178" s="53">
        <v>6039.0</v>
      </c>
      <c r="FX178" s="53">
        <v>22386.0</v>
      </c>
      <c r="FY178" s="53">
        <v>60638.0</v>
      </c>
      <c r="FZ178" s="53">
        <v>24405.0</v>
      </c>
      <c r="GA178" s="53">
        <v>64641.0</v>
      </c>
      <c r="GB178" s="53">
        <v>3158.0</v>
      </c>
      <c r="GC178" s="53">
        <v>57231.0</v>
      </c>
      <c r="GD178" s="53">
        <v>172555.0</v>
      </c>
      <c r="GE178" s="53">
        <v>105157.0</v>
      </c>
      <c r="GF178" s="53">
        <v>330406.0</v>
      </c>
      <c r="GG178" s="53">
        <v>6518.0</v>
      </c>
      <c r="GH178" s="53">
        <v>471321.0</v>
      </c>
      <c r="GI178" s="53">
        <v>35109.0</v>
      </c>
      <c r="GJ178" s="53">
        <v>166988.0</v>
      </c>
      <c r="GK178" s="53">
        <v>30650.0</v>
      </c>
      <c r="GL178" s="57">
        <f t="shared" si="16"/>
        <v>98850.625</v>
      </c>
      <c r="GM178" s="57">
        <f t="shared" si="17"/>
        <v>131344.5798</v>
      </c>
      <c r="GN178" s="54">
        <f t="shared" si="18"/>
        <v>1581610</v>
      </c>
      <c r="GO178" s="53">
        <v>24408.0</v>
      </c>
      <c r="GP178" s="53">
        <v>6039.0</v>
      </c>
      <c r="GQ178" s="53">
        <v>22386.0</v>
      </c>
      <c r="GR178" s="53">
        <v>60638.0</v>
      </c>
      <c r="GS178" s="53">
        <v>24405.0</v>
      </c>
      <c r="GT178" s="53">
        <v>64641.0</v>
      </c>
      <c r="GU178" s="53">
        <v>3158.0</v>
      </c>
      <c r="GV178" s="53">
        <v>57231.0</v>
      </c>
      <c r="GW178" s="53">
        <v>172555.0</v>
      </c>
      <c r="GX178" s="53">
        <v>105157.0</v>
      </c>
      <c r="GY178" s="53">
        <v>330406.0</v>
      </c>
      <c r="GZ178" s="53">
        <v>6518.0</v>
      </c>
      <c r="HA178" s="53">
        <v>471321.0</v>
      </c>
      <c r="HB178" s="53">
        <v>35109.0</v>
      </c>
      <c r="HC178" s="53">
        <v>166988.0</v>
      </c>
      <c r="HD178" s="53">
        <v>30650.0</v>
      </c>
      <c r="HE178" s="57">
        <f t="shared" si="19"/>
        <v>98850.625</v>
      </c>
      <c r="HF178" s="57">
        <f t="shared" si="20"/>
        <v>131344.5798</v>
      </c>
      <c r="HG178" s="54">
        <f t="shared" si="21"/>
        <v>1581610</v>
      </c>
      <c r="HH178" s="53"/>
      <c r="HI178" s="53"/>
      <c r="HJ178" s="53"/>
      <c r="HK178" s="53"/>
      <c r="HL178" s="53"/>
      <c r="HM178" s="53"/>
      <c r="HN178" s="53"/>
      <c r="HO178" s="53"/>
      <c r="HP178" s="53"/>
      <c r="HQ178" s="53"/>
      <c r="HR178" s="53"/>
      <c r="HS178" s="53"/>
      <c r="HT178" s="57" t="str">
        <f t="shared" si="22"/>
        <v>#DIV/0!</v>
      </c>
      <c r="HU178" s="57" t="str">
        <f t="shared" si="23"/>
        <v>#DIV/0!</v>
      </c>
      <c r="HV178" s="54">
        <f t="shared" si="24"/>
        <v>0</v>
      </c>
      <c r="HW178" s="53"/>
      <c r="HX178" s="53"/>
      <c r="HY178" s="53"/>
      <c r="HZ178" s="53"/>
      <c r="IA178" s="53"/>
      <c r="IB178" s="53"/>
      <c r="IC178" s="53"/>
      <c r="ID178" s="53"/>
      <c r="IE178" s="57" t="str">
        <f t="shared" si="25"/>
        <v>#DIV/0!</v>
      </c>
      <c r="IF178" s="57" t="str">
        <f t="shared" si="26"/>
        <v>#DIV/0!</v>
      </c>
      <c r="IG178" s="54">
        <f t="shared" si="27"/>
        <v>0</v>
      </c>
      <c r="IH178" s="53"/>
      <c r="II178" s="53"/>
      <c r="IJ178" s="53"/>
      <c r="IK178" s="53"/>
      <c r="IL178" s="57" t="str">
        <f t="shared" si="28"/>
        <v>#DIV/0!</v>
      </c>
      <c r="IM178" s="57" t="str">
        <f t="shared" si="29"/>
        <v>#DIV/0!</v>
      </c>
      <c r="IN178" s="54">
        <f t="shared" si="30"/>
        <v>0</v>
      </c>
      <c r="IO178" s="53"/>
      <c r="IP178" s="53"/>
      <c r="IQ178" s="53"/>
      <c r="IR178" s="53"/>
      <c r="IS178" s="53"/>
      <c r="IT178" s="53"/>
      <c r="IU178" s="53"/>
      <c r="IV178" s="53"/>
      <c r="IW178" s="53"/>
      <c r="IX178" s="53"/>
      <c r="IY178" s="53"/>
      <c r="IZ178" s="53"/>
      <c r="JA178" s="57" t="str">
        <f t="shared" si="31"/>
        <v>#DIV/0!</v>
      </c>
      <c r="JB178" s="57" t="str">
        <f t="shared" si="32"/>
        <v>#DIV/0!</v>
      </c>
      <c r="JC178" s="54">
        <f t="shared" si="33"/>
        <v>0</v>
      </c>
      <c r="JD178" s="53"/>
      <c r="JE178" s="53"/>
      <c r="JF178" s="53"/>
      <c r="JG178" s="53"/>
      <c r="JH178" s="53"/>
      <c r="JI178" s="53"/>
      <c r="JJ178" s="53"/>
      <c r="JK178" s="53"/>
      <c r="JL178" s="3"/>
    </row>
    <row r="179" ht="13.5" customHeight="1">
      <c r="A179" s="53">
        <v>101.0</v>
      </c>
      <c r="B179" s="53">
        <v>247457.0</v>
      </c>
      <c r="C179" s="54">
        <v>0.54245283</v>
      </c>
      <c r="D179" s="54">
        <v>0.0</v>
      </c>
      <c r="E179" s="54">
        <v>0.0</v>
      </c>
      <c r="F179" s="54">
        <v>0.0</v>
      </c>
      <c r="G179" s="54">
        <v>1.0</v>
      </c>
      <c r="H179" s="53">
        <v>16.0</v>
      </c>
      <c r="I179" s="53">
        <v>1045748.0</v>
      </c>
      <c r="J179" s="53">
        <v>3.0</v>
      </c>
      <c r="K179" s="53">
        <v>26965.0</v>
      </c>
      <c r="L179" s="53">
        <v>4185227.0</v>
      </c>
      <c r="M179" s="55">
        <v>0.01610763888888889</v>
      </c>
      <c r="N179" s="55">
        <v>0.027043981481481485</v>
      </c>
      <c r="O179" s="53">
        <v>206580.0</v>
      </c>
      <c r="P179" s="53">
        <v>323712.0</v>
      </c>
      <c r="Q179" s="55">
        <v>0.019421296296296294</v>
      </c>
      <c r="R179" s="53" t="s">
        <v>473</v>
      </c>
      <c r="S179" s="56">
        <v>622781.0</v>
      </c>
      <c r="T179" s="56">
        <v>622781.0</v>
      </c>
      <c r="U179" s="53">
        <v>623092.0</v>
      </c>
      <c r="V179" s="53">
        <v>623092.0</v>
      </c>
      <c r="W179" s="53">
        <v>623136.0</v>
      </c>
      <c r="X179" s="53">
        <v>623136.0</v>
      </c>
      <c r="Y179" s="53">
        <v>623167.0</v>
      </c>
      <c r="Z179" s="53">
        <v>623167.0</v>
      </c>
      <c r="AA179" s="56">
        <v>624294.0</v>
      </c>
      <c r="AB179" s="53">
        <v>624295.0</v>
      </c>
      <c r="AC179" s="53">
        <v>624301.0</v>
      </c>
      <c r="AD179" s="53">
        <v>624302.0</v>
      </c>
      <c r="AE179" s="56">
        <v>624311.0</v>
      </c>
      <c r="AF179" s="53">
        <v>624312.0</v>
      </c>
      <c r="AG179" s="53">
        <v>624313.0</v>
      </c>
      <c r="AH179" s="53">
        <v>624314.0</v>
      </c>
      <c r="AI179" s="53">
        <v>942864.0</v>
      </c>
      <c r="AJ179" s="53">
        <v>942865.0</v>
      </c>
      <c r="AK179" s="53">
        <v>943281.0</v>
      </c>
      <c r="AL179" s="53">
        <v>943283.0</v>
      </c>
      <c r="AM179" s="53">
        <v>943385.0</v>
      </c>
      <c r="AN179" s="53">
        <v>943386.0</v>
      </c>
      <c r="AO179" s="53">
        <v>943417.0</v>
      </c>
      <c r="AP179" s="53">
        <v>943418.0</v>
      </c>
      <c r="AQ179" s="53">
        <v>944957.0</v>
      </c>
      <c r="AR179" s="53">
        <v>944958.0</v>
      </c>
      <c r="AS179" s="53">
        <v>944966.0</v>
      </c>
      <c r="AT179" s="53">
        <v>944969.0</v>
      </c>
      <c r="AU179" s="53">
        <v>944991.0</v>
      </c>
      <c r="AV179" s="53">
        <v>944992.0</v>
      </c>
      <c r="AW179" s="53">
        <v>944993.0</v>
      </c>
      <c r="AX179" s="53">
        <v>944994.0</v>
      </c>
      <c r="AY179" s="53">
        <v>1.0</v>
      </c>
      <c r="AZ179" s="53">
        <v>0.0</v>
      </c>
      <c r="BA179" s="53">
        <v>1.0</v>
      </c>
      <c r="BB179" s="53">
        <v>0.0</v>
      </c>
      <c r="BC179" s="53">
        <v>1.0</v>
      </c>
      <c r="BD179" s="53">
        <v>1.0</v>
      </c>
      <c r="BE179" s="53">
        <v>1.0</v>
      </c>
      <c r="BF179" s="53">
        <v>1.0</v>
      </c>
      <c r="BG179" s="56">
        <v>1.0</v>
      </c>
      <c r="BH179" s="53">
        <v>1.0</v>
      </c>
      <c r="BI179" s="53">
        <v>0.0</v>
      </c>
      <c r="BJ179" s="53">
        <v>0.0</v>
      </c>
      <c r="BK179" s="56">
        <v>1.0</v>
      </c>
      <c r="BL179" s="53">
        <v>0.0</v>
      </c>
      <c r="BM179" s="53">
        <v>1.0</v>
      </c>
      <c r="BN179" s="53">
        <v>1.0</v>
      </c>
      <c r="BO179" s="57">
        <f t="shared" si="1"/>
        <v>0.6875</v>
      </c>
      <c r="BP179" s="57">
        <f t="shared" si="2"/>
        <v>0.4787135539</v>
      </c>
      <c r="BQ179" s="54">
        <f t="shared" si="3"/>
        <v>11</v>
      </c>
      <c r="BR179" s="53">
        <v>0.0</v>
      </c>
      <c r="BS179" s="53">
        <v>0.0</v>
      </c>
      <c r="BT179" s="53">
        <v>0.0</v>
      </c>
      <c r="BU179" s="53">
        <v>0.0</v>
      </c>
      <c r="BV179" s="53">
        <v>0.0</v>
      </c>
      <c r="BW179" s="53">
        <v>0.0</v>
      </c>
      <c r="BX179" s="53">
        <v>0.0</v>
      </c>
      <c r="BY179" s="53">
        <v>0.0</v>
      </c>
      <c r="BZ179" s="53">
        <v>0.0</v>
      </c>
      <c r="CA179" s="53">
        <v>0.0</v>
      </c>
      <c r="CB179" s="53">
        <v>0.0</v>
      </c>
      <c r="CC179" s="53">
        <v>0.0</v>
      </c>
      <c r="CD179" s="53">
        <v>0.0</v>
      </c>
      <c r="CE179" s="53">
        <v>0.0</v>
      </c>
      <c r="CF179" s="53">
        <v>0.0</v>
      </c>
      <c r="CG179" s="53">
        <v>0.0</v>
      </c>
      <c r="CH179" s="57">
        <f t="shared" si="4"/>
        <v>0</v>
      </c>
      <c r="CI179" s="57">
        <f t="shared" si="5"/>
        <v>0</v>
      </c>
      <c r="CJ179" s="54">
        <f t="shared" si="6"/>
        <v>0</v>
      </c>
      <c r="CK179" s="53">
        <v>0.0</v>
      </c>
      <c r="CL179" s="53">
        <v>0.0</v>
      </c>
      <c r="CM179" s="53">
        <v>0.0</v>
      </c>
      <c r="CN179" s="53">
        <v>2.0</v>
      </c>
      <c r="CO179" s="53">
        <v>0.0</v>
      </c>
      <c r="CP179" s="53">
        <v>0.0</v>
      </c>
      <c r="CQ179" s="53">
        <v>0.0</v>
      </c>
      <c r="CR179" s="53">
        <v>0.0</v>
      </c>
      <c r="CS179" s="53">
        <v>0.0</v>
      </c>
      <c r="CT179" s="53">
        <v>0.0</v>
      </c>
      <c r="CU179" s="53">
        <v>1.0</v>
      </c>
      <c r="CV179" s="53">
        <v>0.0</v>
      </c>
      <c r="CW179" s="53">
        <v>0.0</v>
      </c>
      <c r="CX179" s="53">
        <v>0.0</v>
      </c>
      <c r="CY179" s="53">
        <v>0.0</v>
      </c>
      <c r="CZ179" s="53">
        <v>0.0</v>
      </c>
      <c r="DA179" s="57">
        <f t="shared" si="7"/>
        <v>0.1875</v>
      </c>
      <c r="DB179" s="57">
        <f t="shared" si="8"/>
        <v>0.5439056291</v>
      </c>
      <c r="DC179" s="54">
        <f t="shared" si="9"/>
        <v>3</v>
      </c>
      <c r="DD179" s="53">
        <v>0.0</v>
      </c>
      <c r="DE179" s="53">
        <v>0.0</v>
      </c>
      <c r="DF179" s="53">
        <v>0.0</v>
      </c>
      <c r="DG179" s="53">
        <v>0.0</v>
      </c>
      <c r="DH179" s="53">
        <v>0.0</v>
      </c>
      <c r="DI179" s="53">
        <v>0.0</v>
      </c>
      <c r="DJ179" s="53">
        <v>0.0</v>
      </c>
      <c r="DK179" s="53">
        <v>0.0</v>
      </c>
      <c r="DL179" s="53">
        <v>0.0</v>
      </c>
      <c r="DM179" s="53">
        <v>0.0</v>
      </c>
      <c r="DN179" s="53">
        <v>0.0</v>
      </c>
      <c r="DO179" s="53">
        <v>0.0</v>
      </c>
      <c r="DP179" s="53">
        <v>0.0</v>
      </c>
      <c r="DQ179" s="53">
        <v>0.0</v>
      </c>
      <c r="DR179" s="53">
        <v>0.0</v>
      </c>
      <c r="DS179" s="53">
        <v>0.0</v>
      </c>
      <c r="DT179" s="57">
        <f t="shared" si="10"/>
        <v>0</v>
      </c>
      <c r="DU179" s="57">
        <f t="shared" si="11"/>
        <v>0</v>
      </c>
      <c r="DV179" s="54">
        <f t="shared" si="12"/>
        <v>0</v>
      </c>
      <c r="DW179" s="53">
        <v>1.0</v>
      </c>
      <c r="DX179" s="53">
        <v>3.0</v>
      </c>
      <c r="DY179" s="53">
        <v>1.0</v>
      </c>
      <c r="DZ179" s="53">
        <v>3.0</v>
      </c>
      <c r="EA179" s="53">
        <v>1.0</v>
      </c>
      <c r="EB179" s="53">
        <v>1.0</v>
      </c>
      <c r="EC179" s="53">
        <v>1.0</v>
      </c>
      <c r="ED179" s="53">
        <v>1.0</v>
      </c>
      <c r="EE179" s="53">
        <v>1.0</v>
      </c>
      <c r="EF179" s="53">
        <v>1.0</v>
      </c>
      <c r="EG179" s="53">
        <v>2.0</v>
      </c>
      <c r="EH179" s="53">
        <v>2.0</v>
      </c>
      <c r="EI179" s="53">
        <v>1.0</v>
      </c>
      <c r="EJ179" s="53">
        <v>2.0</v>
      </c>
      <c r="EK179" s="53">
        <v>1.0</v>
      </c>
      <c r="EL179" s="53">
        <v>1.0</v>
      </c>
      <c r="EM179" s="57">
        <f t="shared" si="13"/>
        <v>1.4375</v>
      </c>
      <c r="EN179" s="57">
        <f t="shared" si="14"/>
        <v>0.7274384281</v>
      </c>
      <c r="EO179" s="54">
        <f t="shared" si="15"/>
        <v>23</v>
      </c>
      <c r="EP179" s="58">
        <v>41758.59930555556</v>
      </c>
      <c r="EQ179" s="58">
        <v>41758.59930555556</v>
      </c>
      <c r="ER179" s="58">
        <v>41758.59930555556</v>
      </c>
      <c r="ES179" s="58">
        <v>41758.59930555556</v>
      </c>
      <c r="ET179" s="58">
        <v>41758.600694444445</v>
      </c>
      <c r="EU179" s="58">
        <v>41758.600694444445</v>
      </c>
      <c r="EV179" s="58">
        <v>41758.60138888889</v>
      </c>
      <c r="EW179" s="58">
        <v>41758.60138888889</v>
      </c>
      <c r="EX179" s="58">
        <v>41758.60208333333</v>
      </c>
      <c r="EY179" s="58">
        <v>41758.603472222225</v>
      </c>
      <c r="EZ179" s="58">
        <v>41758.604166666664</v>
      </c>
      <c r="FA179" s="58">
        <v>41758.606944444444</v>
      </c>
      <c r="FB179" s="58">
        <v>41758.60833333333</v>
      </c>
      <c r="FC179" s="58">
        <v>41758.60833333333</v>
      </c>
      <c r="FD179" s="58">
        <v>41758.60902777778</v>
      </c>
      <c r="FE179" s="58">
        <v>41758.60902777778</v>
      </c>
      <c r="FF179" s="55">
        <v>0.01620486111111111</v>
      </c>
      <c r="FG179" s="55">
        <v>0.01644212962962963</v>
      </c>
      <c r="FH179" s="55">
        <v>0.016523148148148148</v>
      </c>
      <c r="FI179" s="55">
        <v>0.01791087962962963</v>
      </c>
      <c r="FJ179" s="55">
        <v>0.017994212962962962</v>
      </c>
      <c r="FK179" s="55">
        <v>0.01846527777777778</v>
      </c>
      <c r="FL179" s="55">
        <v>0.01855787037037037</v>
      </c>
      <c r="FM179" s="55">
        <v>0.01876851851851852</v>
      </c>
      <c r="FN179" s="55">
        <v>0.020609953703703703</v>
      </c>
      <c r="FO179" s="55">
        <v>0.02115162037037037</v>
      </c>
      <c r="FP179" s="55">
        <v>0.023914351851851853</v>
      </c>
      <c r="FQ179" s="55">
        <v>0.025207175925925928</v>
      </c>
      <c r="FR179" s="55">
        <v>0.02537268518518519</v>
      </c>
      <c r="FS179" s="55">
        <v>0.025857638888888892</v>
      </c>
      <c r="FT179" s="55">
        <v>0.026175925925925925</v>
      </c>
      <c r="FU179" s="55">
        <v>0.027042824074074077</v>
      </c>
      <c r="FV179" s="53">
        <v>12059.0</v>
      </c>
      <c r="FW179" s="53">
        <v>9855.0</v>
      </c>
      <c r="FX179" s="53">
        <v>4606.0</v>
      </c>
      <c r="FY179" s="53">
        <v>53108.0</v>
      </c>
      <c r="FZ179" s="53">
        <v>4728.0</v>
      </c>
      <c r="GA179" s="53">
        <v>40357.0</v>
      </c>
      <c r="GB179" s="53">
        <v>4397.0</v>
      </c>
      <c r="GC179" s="53">
        <v>17566.0</v>
      </c>
      <c r="GD179" s="53">
        <v>157702.0</v>
      </c>
      <c r="GE179" s="53">
        <v>42506.0</v>
      </c>
      <c r="GF179" s="53">
        <v>201835.0</v>
      </c>
      <c r="GG179" s="53">
        <v>80409.0</v>
      </c>
      <c r="GH179" s="53">
        <v>13153.0</v>
      </c>
      <c r="GI179" s="53">
        <v>11624.0</v>
      </c>
      <c r="GJ179" s="53">
        <v>25632.0</v>
      </c>
      <c r="GK179" s="53">
        <v>72511.0</v>
      </c>
      <c r="GL179" s="57">
        <f t="shared" si="16"/>
        <v>47003</v>
      </c>
      <c r="GM179" s="57">
        <f t="shared" si="17"/>
        <v>57629.42613</v>
      </c>
      <c r="GN179" s="54">
        <f t="shared" si="18"/>
        <v>752048</v>
      </c>
      <c r="GO179" s="53">
        <v>12059.0</v>
      </c>
      <c r="GP179" s="53">
        <v>9855.0</v>
      </c>
      <c r="GQ179" s="53">
        <v>4606.0</v>
      </c>
      <c r="GR179" s="53">
        <v>53108.0</v>
      </c>
      <c r="GS179" s="53">
        <v>4728.0</v>
      </c>
      <c r="GT179" s="53">
        <v>40357.0</v>
      </c>
      <c r="GU179" s="53">
        <v>4397.0</v>
      </c>
      <c r="GV179" s="53">
        <v>17566.0</v>
      </c>
      <c r="GW179" s="53">
        <v>157702.0</v>
      </c>
      <c r="GX179" s="53">
        <v>42506.0</v>
      </c>
      <c r="GY179" s="53">
        <v>201835.0</v>
      </c>
      <c r="GZ179" s="53">
        <v>80409.0</v>
      </c>
      <c r="HA179" s="53">
        <v>13153.0</v>
      </c>
      <c r="HB179" s="53">
        <v>11624.0</v>
      </c>
      <c r="HC179" s="53">
        <v>25632.0</v>
      </c>
      <c r="HD179" s="53">
        <v>72511.0</v>
      </c>
      <c r="HE179" s="57">
        <f t="shared" si="19"/>
        <v>47003</v>
      </c>
      <c r="HF179" s="57">
        <f t="shared" si="20"/>
        <v>57629.42613</v>
      </c>
      <c r="HG179" s="54">
        <f t="shared" si="21"/>
        <v>752048</v>
      </c>
      <c r="HH179" s="53"/>
      <c r="HI179" s="53"/>
      <c r="HJ179" s="53"/>
      <c r="HK179" s="53"/>
      <c r="HL179" s="53"/>
      <c r="HM179" s="53"/>
      <c r="HN179" s="53"/>
      <c r="HO179" s="53"/>
      <c r="HP179" s="53"/>
      <c r="HQ179" s="53"/>
      <c r="HR179" s="53"/>
      <c r="HS179" s="53"/>
      <c r="HT179" s="57" t="str">
        <f t="shared" si="22"/>
        <v>#DIV/0!</v>
      </c>
      <c r="HU179" s="57" t="str">
        <f t="shared" si="23"/>
        <v>#DIV/0!</v>
      </c>
      <c r="HV179" s="54">
        <f t="shared" si="24"/>
        <v>0</v>
      </c>
      <c r="HW179" s="53"/>
      <c r="HX179" s="53"/>
      <c r="HY179" s="53"/>
      <c r="HZ179" s="53"/>
      <c r="IA179" s="53"/>
      <c r="IB179" s="53"/>
      <c r="IC179" s="53"/>
      <c r="ID179" s="53"/>
      <c r="IE179" s="57" t="str">
        <f t="shared" si="25"/>
        <v>#DIV/0!</v>
      </c>
      <c r="IF179" s="57" t="str">
        <f t="shared" si="26"/>
        <v>#DIV/0!</v>
      </c>
      <c r="IG179" s="54">
        <f t="shared" si="27"/>
        <v>0</v>
      </c>
      <c r="IH179" s="53"/>
      <c r="II179" s="53"/>
      <c r="IJ179" s="53"/>
      <c r="IK179" s="53"/>
      <c r="IL179" s="57" t="str">
        <f t="shared" si="28"/>
        <v>#DIV/0!</v>
      </c>
      <c r="IM179" s="57" t="str">
        <f t="shared" si="29"/>
        <v>#DIV/0!</v>
      </c>
      <c r="IN179" s="54">
        <f t="shared" si="30"/>
        <v>0</v>
      </c>
      <c r="IO179" s="53"/>
      <c r="IP179" s="53"/>
      <c r="IQ179" s="53"/>
      <c r="IR179" s="53"/>
      <c r="IS179" s="53"/>
      <c r="IT179" s="53"/>
      <c r="IU179" s="53"/>
      <c r="IV179" s="53"/>
      <c r="IW179" s="53"/>
      <c r="IX179" s="53"/>
      <c r="IY179" s="53"/>
      <c r="IZ179" s="53"/>
      <c r="JA179" s="57" t="str">
        <f t="shared" si="31"/>
        <v>#DIV/0!</v>
      </c>
      <c r="JB179" s="57" t="str">
        <f t="shared" si="32"/>
        <v>#DIV/0!</v>
      </c>
      <c r="JC179" s="54">
        <f t="shared" si="33"/>
        <v>0</v>
      </c>
      <c r="JD179" s="53"/>
      <c r="JE179" s="53"/>
      <c r="JF179" s="53"/>
      <c r="JG179" s="53"/>
      <c r="JH179" s="53"/>
      <c r="JI179" s="53"/>
      <c r="JJ179" s="53"/>
      <c r="JK179" s="53"/>
      <c r="JL179" s="12"/>
    </row>
    <row r="180" ht="13.5" customHeight="1">
      <c r="A180" s="12">
        <v>103.0</v>
      </c>
      <c r="B180" s="12">
        <v>229126.0</v>
      </c>
      <c r="C180" s="13">
        <v>0.806479113</v>
      </c>
      <c r="D180" s="13">
        <v>1.0</v>
      </c>
      <c r="E180" s="13">
        <v>1.0</v>
      </c>
      <c r="F180" s="13">
        <v>1.0</v>
      </c>
      <c r="G180" s="13">
        <v>1.0</v>
      </c>
      <c r="H180" s="12">
        <v>16.0</v>
      </c>
      <c r="I180" s="12">
        <v>1045748.0</v>
      </c>
      <c r="J180" s="12">
        <v>3.0</v>
      </c>
      <c r="K180" s="12">
        <v>26965.0</v>
      </c>
      <c r="L180" s="12">
        <v>4187795.0</v>
      </c>
      <c r="M180" s="14">
        <v>0.005534722222222222</v>
      </c>
      <c r="N180" s="14">
        <v>0.012059027777777778</v>
      </c>
      <c r="O180" s="12">
        <v>188249.0</v>
      </c>
      <c r="P180" s="12">
        <v>323712.0</v>
      </c>
      <c r="Q180" s="14">
        <v>0.019421296296296294</v>
      </c>
      <c r="R180" s="12" t="s">
        <v>477</v>
      </c>
      <c r="S180" s="17">
        <v>622781.0</v>
      </c>
      <c r="T180" s="17">
        <v>622781.0</v>
      </c>
      <c r="U180" s="12">
        <v>623092.0</v>
      </c>
      <c r="V180" s="12">
        <v>623092.0</v>
      </c>
      <c r="W180" s="17">
        <v>624294.0</v>
      </c>
      <c r="X180" s="12">
        <v>624295.0</v>
      </c>
      <c r="Y180" s="17">
        <v>624311.0</v>
      </c>
      <c r="Z180" s="12">
        <v>624312.0</v>
      </c>
      <c r="AA180" s="12">
        <v>623136.0</v>
      </c>
      <c r="AB180" s="12">
        <v>623136.0</v>
      </c>
      <c r="AC180" s="12">
        <v>624301.0</v>
      </c>
      <c r="AD180" s="12">
        <v>624313.0</v>
      </c>
      <c r="AE180" s="12">
        <v>624302.0</v>
      </c>
      <c r="AF180" s="12">
        <v>624314.0</v>
      </c>
      <c r="AG180" s="12">
        <v>623167.0</v>
      </c>
      <c r="AH180" s="12">
        <v>623167.0</v>
      </c>
      <c r="AI180" s="12">
        <v>942864.0</v>
      </c>
      <c r="AJ180" s="12">
        <v>942865.0</v>
      </c>
      <c r="AK180" s="12">
        <v>943281.0</v>
      </c>
      <c r="AL180" s="12">
        <v>943283.0</v>
      </c>
      <c r="AM180" s="12">
        <v>944957.0</v>
      </c>
      <c r="AN180" s="12">
        <v>944958.0</v>
      </c>
      <c r="AO180" s="12">
        <v>944991.0</v>
      </c>
      <c r="AP180" s="12">
        <v>944992.0</v>
      </c>
      <c r="AQ180" s="12">
        <v>943385.0</v>
      </c>
      <c r="AR180" s="12">
        <v>943386.0</v>
      </c>
      <c r="AS180" s="12">
        <v>944966.0</v>
      </c>
      <c r="AT180" s="12">
        <v>944993.0</v>
      </c>
      <c r="AU180" s="12">
        <v>944969.0</v>
      </c>
      <c r="AV180" s="12">
        <v>944994.0</v>
      </c>
      <c r="AW180" s="12">
        <v>943417.0</v>
      </c>
      <c r="AX180" s="12">
        <v>943418.0</v>
      </c>
      <c r="AY180" s="17">
        <v>1.0</v>
      </c>
      <c r="AZ180" s="17">
        <v>1.0</v>
      </c>
      <c r="BA180" s="12">
        <v>1.0</v>
      </c>
      <c r="BB180" s="12">
        <v>1.0</v>
      </c>
      <c r="BC180" s="17">
        <v>1.0</v>
      </c>
      <c r="BD180" s="12">
        <v>1.0</v>
      </c>
      <c r="BE180" s="17">
        <v>0.0</v>
      </c>
      <c r="BF180" s="12">
        <v>0.0</v>
      </c>
      <c r="BG180" s="12">
        <v>1.0</v>
      </c>
      <c r="BH180" s="12">
        <v>1.0</v>
      </c>
      <c r="BI180" s="12">
        <v>0.0</v>
      </c>
      <c r="BJ180" s="12">
        <v>0.0</v>
      </c>
      <c r="BK180" s="12">
        <v>1.0</v>
      </c>
      <c r="BL180" s="12">
        <v>1.0</v>
      </c>
      <c r="BM180" s="12">
        <v>1.0</v>
      </c>
      <c r="BN180" s="12">
        <v>1.0</v>
      </c>
      <c r="BO180" s="18">
        <f t="shared" si="1"/>
        <v>0.75</v>
      </c>
      <c r="BP180" s="18">
        <f t="shared" si="2"/>
        <v>0.4472135955</v>
      </c>
      <c r="BQ180" s="13">
        <f t="shared" si="3"/>
        <v>12</v>
      </c>
      <c r="BR180" s="12">
        <v>0.0</v>
      </c>
      <c r="BS180" s="12">
        <v>0.0</v>
      </c>
      <c r="BT180" s="12">
        <v>0.0</v>
      </c>
      <c r="BU180" s="12">
        <v>0.0</v>
      </c>
      <c r="BV180" s="12">
        <v>0.0</v>
      </c>
      <c r="BW180" s="12">
        <v>0.0</v>
      </c>
      <c r="BX180" s="12">
        <v>0.0</v>
      </c>
      <c r="BY180" s="12">
        <v>0.0</v>
      </c>
      <c r="BZ180" s="12">
        <v>0.0</v>
      </c>
      <c r="CA180" s="12">
        <v>0.0</v>
      </c>
      <c r="CB180" s="12">
        <v>0.0</v>
      </c>
      <c r="CC180" s="12">
        <v>0.0</v>
      </c>
      <c r="CD180" s="12">
        <v>0.0</v>
      </c>
      <c r="CE180" s="12">
        <v>0.0</v>
      </c>
      <c r="CF180" s="12">
        <v>0.0</v>
      </c>
      <c r="CG180" s="12">
        <v>0.0</v>
      </c>
      <c r="CH180" s="18">
        <f t="shared" si="4"/>
        <v>0</v>
      </c>
      <c r="CI180" s="18">
        <f t="shared" si="5"/>
        <v>0</v>
      </c>
      <c r="CJ180" s="13">
        <f t="shared" si="6"/>
        <v>0</v>
      </c>
      <c r="CK180" s="12">
        <v>0.0</v>
      </c>
      <c r="CL180" s="12">
        <v>0.0</v>
      </c>
      <c r="CM180" s="12">
        <v>0.0</v>
      </c>
      <c r="CN180" s="12">
        <v>0.0</v>
      </c>
      <c r="CO180" s="12">
        <v>0.0</v>
      </c>
      <c r="CP180" s="12">
        <v>0.0</v>
      </c>
      <c r="CQ180" s="12">
        <v>0.0</v>
      </c>
      <c r="CR180" s="12">
        <v>0.0</v>
      </c>
      <c r="CS180" s="12">
        <v>0.0</v>
      </c>
      <c r="CT180" s="12">
        <v>0.0</v>
      </c>
      <c r="CU180" s="12">
        <v>0.0</v>
      </c>
      <c r="CV180" s="12">
        <v>0.0</v>
      </c>
      <c r="CW180" s="12">
        <v>0.0</v>
      </c>
      <c r="CX180" s="12">
        <v>0.0</v>
      </c>
      <c r="CY180" s="12">
        <v>0.0</v>
      </c>
      <c r="CZ180" s="12">
        <v>0.0</v>
      </c>
      <c r="DA180" s="18">
        <f t="shared" si="7"/>
        <v>0</v>
      </c>
      <c r="DB180" s="18">
        <f t="shared" si="8"/>
        <v>0</v>
      </c>
      <c r="DC180" s="13">
        <f t="shared" si="9"/>
        <v>0</v>
      </c>
      <c r="DD180" s="12">
        <v>0.0</v>
      </c>
      <c r="DE180" s="12">
        <v>0.0</v>
      </c>
      <c r="DF180" s="12">
        <v>0.0</v>
      </c>
      <c r="DG180" s="12">
        <v>0.0</v>
      </c>
      <c r="DH180" s="12">
        <v>0.0</v>
      </c>
      <c r="DI180" s="12">
        <v>0.0</v>
      </c>
      <c r="DJ180" s="12">
        <v>0.0</v>
      </c>
      <c r="DK180" s="12">
        <v>0.0</v>
      </c>
      <c r="DL180" s="12">
        <v>0.0</v>
      </c>
      <c r="DM180" s="12">
        <v>0.0</v>
      </c>
      <c r="DN180" s="12">
        <v>0.0</v>
      </c>
      <c r="DO180" s="12">
        <v>0.0</v>
      </c>
      <c r="DP180" s="12">
        <v>0.0</v>
      </c>
      <c r="DQ180" s="12">
        <v>0.0</v>
      </c>
      <c r="DR180" s="12">
        <v>0.0</v>
      </c>
      <c r="DS180" s="12">
        <v>0.0</v>
      </c>
      <c r="DT180" s="18">
        <f t="shared" si="10"/>
        <v>0</v>
      </c>
      <c r="DU180" s="18">
        <f t="shared" si="11"/>
        <v>0</v>
      </c>
      <c r="DV180" s="13">
        <f t="shared" si="12"/>
        <v>0</v>
      </c>
      <c r="DW180" s="12">
        <v>1.0</v>
      </c>
      <c r="DX180" s="12">
        <v>1.0</v>
      </c>
      <c r="DY180" s="12">
        <v>1.0</v>
      </c>
      <c r="DZ180" s="12">
        <v>1.0</v>
      </c>
      <c r="EA180" s="12">
        <v>1.0</v>
      </c>
      <c r="EB180" s="12">
        <v>1.0</v>
      </c>
      <c r="EC180" s="12">
        <v>2.0</v>
      </c>
      <c r="ED180" s="12">
        <v>2.0</v>
      </c>
      <c r="EE180" s="12">
        <v>1.0</v>
      </c>
      <c r="EF180" s="12">
        <v>1.0</v>
      </c>
      <c r="EG180" s="12">
        <v>2.0</v>
      </c>
      <c r="EH180" s="12">
        <v>4.0</v>
      </c>
      <c r="EI180" s="12">
        <v>1.0</v>
      </c>
      <c r="EJ180" s="12">
        <v>1.0</v>
      </c>
      <c r="EK180" s="12">
        <v>1.0</v>
      </c>
      <c r="EL180" s="12">
        <v>1.0</v>
      </c>
      <c r="EM180" s="18">
        <f t="shared" si="13"/>
        <v>1.375</v>
      </c>
      <c r="EN180" s="18">
        <f t="shared" si="14"/>
        <v>0.8062257748</v>
      </c>
      <c r="EO180" s="13">
        <f t="shared" si="15"/>
        <v>22</v>
      </c>
      <c r="EP180" s="16">
        <v>41758.79652777778</v>
      </c>
      <c r="EQ180" s="16">
        <v>41758.79722222222</v>
      </c>
      <c r="ER180" s="16">
        <v>41758.79722222222</v>
      </c>
      <c r="ES180" s="16">
        <v>41758.79722222222</v>
      </c>
      <c r="ET180" s="16">
        <v>41758.79722222222</v>
      </c>
      <c r="EU180" s="16">
        <v>41758.79722222222</v>
      </c>
      <c r="EV180" s="16">
        <v>41758.79791666667</v>
      </c>
      <c r="EW180" s="16">
        <v>41758.79791666667</v>
      </c>
      <c r="EX180" s="16">
        <v>41758.79861111111</v>
      </c>
      <c r="EY180" s="16">
        <v>41758.79861111111</v>
      </c>
      <c r="EZ180" s="16">
        <v>41758.799305555556</v>
      </c>
      <c r="FA180" s="16">
        <v>41758.8</v>
      </c>
      <c r="FB180" s="16">
        <v>41758.80138888889</v>
      </c>
      <c r="FC180" s="16">
        <v>41758.802777777775</v>
      </c>
      <c r="FD180" s="16">
        <v>41758.802777777775</v>
      </c>
      <c r="FE180" s="16">
        <v>41758.80347222222</v>
      </c>
      <c r="FF180" s="14">
        <v>0.005633101851851852</v>
      </c>
      <c r="FG180" s="14">
        <v>0.005712962962962962</v>
      </c>
      <c r="FH180" s="14">
        <v>0.005763888888888889</v>
      </c>
      <c r="FI180" s="14">
        <v>0.005915509259259259</v>
      </c>
      <c r="FJ180" s="14">
        <v>0.0061886574074074075</v>
      </c>
      <c r="FK180" s="14">
        <v>0.006325231481481481</v>
      </c>
      <c r="FL180" s="14">
        <v>0.00679861111111111</v>
      </c>
      <c r="FM180" s="14">
        <v>0.007245370370370371</v>
      </c>
      <c r="FN180" s="14">
        <v>0.007479166666666666</v>
      </c>
      <c r="FO180" s="14">
        <v>0.007703703703703705</v>
      </c>
      <c r="FP180" s="14">
        <v>0.008917824074074075</v>
      </c>
      <c r="FQ180" s="14">
        <v>0.010283564814814815</v>
      </c>
      <c r="FR180" s="14">
        <v>0.011350694444444443</v>
      </c>
      <c r="FS180" s="14">
        <v>0.011662037037037038</v>
      </c>
      <c r="FT180" s="14">
        <v>0.01173726851851852</v>
      </c>
      <c r="FU180" s="14">
        <v>0.012055555555555555</v>
      </c>
      <c r="FV180" s="12">
        <v>7638.0</v>
      </c>
      <c r="FW180" s="12">
        <v>6540.0</v>
      </c>
      <c r="FX180" s="12">
        <v>4037.0</v>
      </c>
      <c r="FY180" s="12">
        <v>13068.0</v>
      </c>
      <c r="FZ180" s="12">
        <v>23646.0</v>
      </c>
      <c r="GA180" s="12">
        <v>11488.0</v>
      </c>
      <c r="GB180" s="12">
        <v>25111.0</v>
      </c>
      <c r="GC180" s="12">
        <v>34850.0</v>
      </c>
      <c r="GD180" s="12">
        <v>17191.0</v>
      </c>
      <c r="GE180" s="12">
        <v>18603.0</v>
      </c>
      <c r="GF180" s="12">
        <v>74359.0</v>
      </c>
      <c r="GG180" s="12">
        <v>48043.0</v>
      </c>
      <c r="GH180" s="12">
        <v>91695.0</v>
      </c>
      <c r="GI180" s="12">
        <v>26591.0</v>
      </c>
      <c r="GJ180" s="12">
        <v>6063.0</v>
      </c>
      <c r="GK180" s="12">
        <v>15550.0</v>
      </c>
      <c r="GL180" s="18">
        <f t="shared" si="16"/>
        <v>26529.5625</v>
      </c>
      <c r="GM180" s="18">
        <f t="shared" si="17"/>
        <v>25081.06793</v>
      </c>
      <c r="GN180" s="13">
        <f t="shared" si="18"/>
        <v>424473</v>
      </c>
      <c r="GO180" s="12">
        <v>7638.0</v>
      </c>
      <c r="GP180" s="12">
        <v>6540.0</v>
      </c>
      <c r="GQ180" s="12">
        <v>4037.0</v>
      </c>
      <c r="GR180" s="12">
        <v>13068.0</v>
      </c>
      <c r="GS180" s="12">
        <v>23646.0</v>
      </c>
      <c r="GT180" s="12">
        <v>11488.0</v>
      </c>
      <c r="GU180" s="12">
        <v>25111.0</v>
      </c>
      <c r="GV180" s="12">
        <v>34850.0</v>
      </c>
      <c r="GW180" s="12">
        <v>17191.0</v>
      </c>
      <c r="GX180" s="12">
        <v>18603.0</v>
      </c>
      <c r="GY180" s="12">
        <v>74359.0</v>
      </c>
      <c r="GZ180" s="12">
        <v>48043.0</v>
      </c>
      <c r="HA180" s="12">
        <v>91695.0</v>
      </c>
      <c r="HB180" s="12">
        <v>26591.0</v>
      </c>
      <c r="HC180" s="12">
        <v>6063.0</v>
      </c>
      <c r="HD180" s="12">
        <v>15550.0</v>
      </c>
      <c r="HE180" s="18">
        <f t="shared" si="19"/>
        <v>26529.5625</v>
      </c>
      <c r="HF180" s="18">
        <f t="shared" si="20"/>
        <v>25081.06793</v>
      </c>
      <c r="HG180" s="13">
        <f t="shared" si="21"/>
        <v>424473</v>
      </c>
      <c r="HH180" s="12">
        <v>624538.0</v>
      </c>
      <c r="HI180" s="12">
        <v>624538.0</v>
      </c>
      <c r="HJ180" s="12">
        <v>624563.0</v>
      </c>
      <c r="HK180" s="12">
        <v>624564.0</v>
      </c>
      <c r="HL180" s="12">
        <v>945250.0</v>
      </c>
      <c r="HM180" s="12">
        <v>945251.0</v>
      </c>
      <c r="HN180" s="12">
        <v>945303.0</v>
      </c>
      <c r="HO180" s="12">
        <v>945304.0</v>
      </c>
      <c r="HP180" s="12">
        <v>1.0</v>
      </c>
      <c r="HQ180" s="12">
        <v>1.0</v>
      </c>
      <c r="HR180" s="12">
        <v>1.0</v>
      </c>
      <c r="HS180" s="12">
        <v>1.0</v>
      </c>
      <c r="HT180" s="18">
        <f t="shared" si="22"/>
        <v>1</v>
      </c>
      <c r="HU180" s="18">
        <f t="shared" si="23"/>
        <v>0</v>
      </c>
      <c r="HV180" s="13">
        <f t="shared" si="24"/>
        <v>4</v>
      </c>
      <c r="HW180" s="12">
        <v>0.0</v>
      </c>
      <c r="HX180" s="12">
        <v>0.0</v>
      </c>
      <c r="HY180" s="12">
        <v>0.0</v>
      </c>
      <c r="HZ180" s="12">
        <v>0.0</v>
      </c>
      <c r="IA180" s="12">
        <v>0.0</v>
      </c>
      <c r="IB180" s="12">
        <v>0.0</v>
      </c>
      <c r="IC180" s="12">
        <v>0.0</v>
      </c>
      <c r="ID180" s="12">
        <v>0.0</v>
      </c>
      <c r="IE180" s="18">
        <f t="shared" si="25"/>
        <v>0</v>
      </c>
      <c r="IF180" s="18">
        <f t="shared" si="26"/>
        <v>0</v>
      </c>
      <c r="IG180" s="13">
        <f t="shared" si="27"/>
        <v>0</v>
      </c>
      <c r="IH180" s="12">
        <v>0.0</v>
      </c>
      <c r="II180" s="12">
        <v>0.0</v>
      </c>
      <c r="IJ180" s="12">
        <v>0.0</v>
      </c>
      <c r="IK180" s="12">
        <v>0.0</v>
      </c>
      <c r="IL180" s="18">
        <f t="shared" si="28"/>
        <v>0</v>
      </c>
      <c r="IM180" s="18">
        <f t="shared" si="29"/>
        <v>0</v>
      </c>
      <c r="IN180" s="13">
        <f t="shared" si="30"/>
        <v>0</v>
      </c>
      <c r="IO180" s="14">
        <v>0.01124074074074074</v>
      </c>
      <c r="IP180" s="14">
        <v>0.01124074074074074</v>
      </c>
      <c r="IQ180" s="14">
        <v>0.011244212962962963</v>
      </c>
      <c r="IR180" s="14">
        <v>0.01125347222222222</v>
      </c>
      <c r="IS180" s="14">
        <v>0.01124074074074074</v>
      </c>
      <c r="IT180" s="14">
        <v>0.011244212962962963</v>
      </c>
      <c r="IU180" s="14">
        <v>0.01125347222222222</v>
      </c>
      <c r="IV180" s="14">
        <v>0.011262731481481483</v>
      </c>
      <c r="IW180" s="12">
        <v>5511.0</v>
      </c>
      <c r="IX180" s="12">
        <v>26246.0</v>
      </c>
      <c r="IY180" s="12">
        <v>42185.0</v>
      </c>
      <c r="IZ180" s="12">
        <v>44578.0</v>
      </c>
      <c r="JA180" s="18">
        <f t="shared" si="31"/>
        <v>29630</v>
      </c>
      <c r="JB180" s="18">
        <f t="shared" si="32"/>
        <v>18020.80599</v>
      </c>
      <c r="JC180" s="13">
        <f t="shared" si="33"/>
        <v>118520</v>
      </c>
      <c r="JD180" s="12">
        <v>5511.0</v>
      </c>
      <c r="JE180" s="12">
        <v>26246.0</v>
      </c>
      <c r="JF180" s="12">
        <v>42185.0</v>
      </c>
      <c r="JG180" s="12">
        <v>44578.0</v>
      </c>
      <c r="JH180" s="12">
        <v>1.0</v>
      </c>
      <c r="JI180" s="12">
        <v>1.0</v>
      </c>
      <c r="JJ180" s="12">
        <v>1.0</v>
      </c>
      <c r="JK180" s="12">
        <v>1.0</v>
      </c>
      <c r="JL180" s="12"/>
    </row>
    <row r="181" ht="13.5" customHeight="1">
      <c r="A181" s="12">
        <v>104.0</v>
      </c>
      <c r="B181" s="12">
        <v>229127.0</v>
      </c>
      <c r="C181" s="13">
        <v>0.666943522</v>
      </c>
      <c r="D181" s="13">
        <v>0.0</v>
      </c>
      <c r="E181" s="13">
        <v>0.0</v>
      </c>
      <c r="F181" s="13">
        <v>1.0</v>
      </c>
      <c r="G181" s="13">
        <v>1.0</v>
      </c>
      <c r="H181" s="12">
        <v>16.0</v>
      </c>
      <c r="I181" s="12">
        <v>1045748.0</v>
      </c>
      <c r="J181" s="12">
        <v>3.0</v>
      </c>
      <c r="K181" s="12">
        <v>26965.0</v>
      </c>
      <c r="L181" s="12">
        <v>4185418.0</v>
      </c>
      <c r="M181" s="14">
        <v>0.03309837962962963</v>
      </c>
      <c r="N181" s="14">
        <v>0.04040625</v>
      </c>
      <c r="O181" s="12">
        <v>188250.0</v>
      </c>
      <c r="P181" s="12">
        <v>323712.0</v>
      </c>
      <c r="Q181" s="14">
        <v>0.019421296296296294</v>
      </c>
      <c r="R181" s="12" t="s">
        <v>478</v>
      </c>
      <c r="S181" s="17">
        <v>622781.0</v>
      </c>
      <c r="T181" s="17">
        <v>622781.0</v>
      </c>
      <c r="U181" s="12">
        <v>623092.0</v>
      </c>
      <c r="V181" s="12">
        <v>623092.0</v>
      </c>
      <c r="W181" s="17">
        <v>624294.0</v>
      </c>
      <c r="X181" s="12">
        <v>624295.0</v>
      </c>
      <c r="Y181" s="17">
        <v>624311.0</v>
      </c>
      <c r="Z181" s="12">
        <v>624312.0</v>
      </c>
      <c r="AA181" s="12">
        <v>623136.0</v>
      </c>
      <c r="AB181" s="12">
        <v>623136.0</v>
      </c>
      <c r="AC181" s="12">
        <v>624301.0</v>
      </c>
      <c r="AD181" s="12">
        <v>624313.0</v>
      </c>
      <c r="AE181" s="12">
        <v>624302.0</v>
      </c>
      <c r="AF181" s="12">
        <v>624314.0</v>
      </c>
      <c r="AG181" s="12">
        <v>623167.0</v>
      </c>
      <c r="AH181" s="12">
        <v>623167.0</v>
      </c>
      <c r="AI181" s="12">
        <v>942864.0</v>
      </c>
      <c r="AJ181" s="12">
        <v>942865.0</v>
      </c>
      <c r="AK181" s="12">
        <v>943281.0</v>
      </c>
      <c r="AL181" s="12">
        <v>943283.0</v>
      </c>
      <c r="AM181" s="12">
        <v>944957.0</v>
      </c>
      <c r="AN181" s="12">
        <v>944958.0</v>
      </c>
      <c r="AO181" s="12">
        <v>944991.0</v>
      </c>
      <c r="AP181" s="12">
        <v>944992.0</v>
      </c>
      <c r="AQ181" s="12">
        <v>943385.0</v>
      </c>
      <c r="AR181" s="12">
        <v>943386.0</v>
      </c>
      <c r="AS181" s="12">
        <v>944966.0</v>
      </c>
      <c r="AT181" s="12">
        <v>944993.0</v>
      </c>
      <c r="AU181" s="12">
        <v>944969.0</v>
      </c>
      <c r="AV181" s="12">
        <v>944994.0</v>
      </c>
      <c r="AW181" s="12">
        <v>943417.0</v>
      </c>
      <c r="AX181" s="12">
        <v>943418.0</v>
      </c>
      <c r="AY181" s="17">
        <v>1.0</v>
      </c>
      <c r="AZ181" s="17">
        <v>1.0</v>
      </c>
      <c r="BA181" s="12">
        <v>1.0</v>
      </c>
      <c r="BB181" s="12">
        <v>1.0</v>
      </c>
      <c r="BC181" s="17">
        <v>1.0</v>
      </c>
      <c r="BD181" s="12">
        <v>1.0</v>
      </c>
      <c r="BE181" s="17">
        <v>0.0</v>
      </c>
      <c r="BF181" s="12">
        <v>1.0</v>
      </c>
      <c r="BG181" s="12">
        <v>1.0</v>
      </c>
      <c r="BH181" s="12">
        <v>1.0</v>
      </c>
      <c r="BI181" s="12">
        <v>0.0</v>
      </c>
      <c r="BJ181" s="12">
        <v>0.0</v>
      </c>
      <c r="BK181" s="12">
        <v>0.0</v>
      </c>
      <c r="BL181" s="12">
        <v>1.0</v>
      </c>
      <c r="BM181" s="12">
        <v>1.0</v>
      </c>
      <c r="BN181" s="12">
        <v>1.0</v>
      </c>
      <c r="BO181" s="18">
        <f t="shared" si="1"/>
        <v>0.75</v>
      </c>
      <c r="BP181" s="18">
        <f t="shared" si="2"/>
        <v>0.4472135955</v>
      </c>
      <c r="BQ181" s="13">
        <f t="shared" si="3"/>
        <v>12</v>
      </c>
      <c r="BR181" s="12">
        <v>0.0</v>
      </c>
      <c r="BS181" s="12">
        <v>0.0</v>
      </c>
      <c r="BT181" s="12">
        <v>0.0</v>
      </c>
      <c r="BU181" s="12">
        <v>0.0</v>
      </c>
      <c r="BV181" s="12">
        <v>0.0</v>
      </c>
      <c r="BW181" s="12">
        <v>0.0</v>
      </c>
      <c r="BX181" s="12">
        <v>0.0</v>
      </c>
      <c r="BY181" s="12">
        <v>0.0</v>
      </c>
      <c r="BZ181" s="12">
        <v>0.0</v>
      </c>
      <c r="CA181" s="12">
        <v>0.0</v>
      </c>
      <c r="CB181" s="12">
        <v>0.0</v>
      </c>
      <c r="CC181" s="12">
        <v>0.0</v>
      </c>
      <c r="CD181" s="12">
        <v>0.0</v>
      </c>
      <c r="CE181" s="12">
        <v>0.0</v>
      </c>
      <c r="CF181" s="12">
        <v>0.0</v>
      </c>
      <c r="CG181" s="12">
        <v>0.0</v>
      </c>
      <c r="CH181" s="18">
        <f t="shared" si="4"/>
        <v>0</v>
      </c>
      <c r="CI181" s="18">
        <f t="shared" si="5"/>
        <v>0</v>
      </c>
      <c r="CJ181" s="13">
        <f t="shared" si="6"/>
        <v>0</v>
      </c>
      <c r="CK181" s="12">
        <v>0.0</v>
      </c>
      <c r="CL181" s="12">
        <v>0.0</v>
      </c>
      <c r="CM181" s="12">
        <v>0.0</v>
      </c>
      <c r="CN181" s="12">
        <v>0.0</v>
      </c>
      <c r="CO181" s="12">
        <v>0.0</v>
      </c>
      <c r="CP181" s="12">
        <v>0.0</v>
      </c>
      <c r="CQ181" s="12">
        <v>3.0</v>
      </c>
      <c r="CR181" s="12">
        <v>0.0</v>
      </c>
      <c r="CS181" s="12">
        <v>0.0</v>
      </c>
      <c r="CT181" s="12">
        <v>0.0</v>
      </c>
      <c r="CU181" s="12">
        <v>3.0</v>
      </c>
      <c r="CV181" s="12">
        <v>3.0</v>
      </c>
      <c r="CW181" s="12">
        <v>3.0</v>
      </c>
      <c r="CX181" s="12">
        <v>0.0</v>
      </c>
      <c r="CY181" s="12">
        <v>0.0</v>
      </c>
      <c r="CZ181" s="12">
        <v>0.0</v>
      </c>
      <c r="DA181" s="18">
        <f t="shared" si="7"/>
        <v>0.75</v>
      </c>
      <c r="DB181" s="18">
        <f t="shared" si="8"/>
        <v>1.341640786</v>
      </c>
      <c r="DC181" s="13">
        <f t="shared" si="9"/>
        <v>12</v>
      </c>
      <c r="DD181" s="12">
        <v>0.0</v>
      </c>
      <c r="DE181" s="12">
        <v>0.0</v>
      </c>
      <c r="DF181" s="12">
        <v>0.0</v>
      </c>
      <c r="DG181" s="12">
        <v>0.0</v>
      </c>
      <c r="DH181" s="12">
        <v>0.0</v>
      </c>
      <c r="DI181" s="12">
        <v>0.0</v>
      </c>
      <c r="DJ181" s="12">
        <v>1.0</v>
      </c>
      <c r="DK181" s="12">
        <v>0.0</v>
      </c>
      <c r="DL181" s="12">
        <v>0.0</v>
      </c>
      <c r="DM181" s="12">
        <v>0.0</v>
      </c>
      <c r="DN181" s="12">
        <v>1.0</v>
      </c>
      <c r="DO181" s="12">
        <v>1.0</v>
      </c>
      <c r="DP181" s="12">
        <v>1.0</v>
      </c>
      <c r="DQ181" s="12">
        <v>0.0</v>
      </c>
      <c r="DR181" s="12">
        <v>0.0</v>
      </c>
      <c r="DS181" s="12">
        <v>0.0</v>
      </c>
      <c r="DT181" s="18">
        <f t="shared" si="10"/>
        <v>0.25</v>
      </c>
      <c r="DU181" s="18">
        <f t="shared" si="11"/>
        <v>0.4472135955</v>
      </c>
      <c r="DV181" s="13">
        <f t="shared" si="12"/>
        <v>4</v>
      </c>
      <c r="DW181" s="12">
        <v>1.0</v>
      </c>
      <c r="DX181" s="12">
        <v>1.0</v>
      </c>
      <c r="DY181" s="12">
        <v>1.0</v>
      </c>
      <c r="DZ181" s="12">
        <v>1.0</v>
      </c>
      <c r="EA181" s="12">
        <v>1.0</v>
      </c>
      <c r="EB181" s="12">
        <v>1.0</v>
      </c>
      <c r="EC181" s="12">
        <v>12.0</v>
      </c>
      <c r="ED181" s="12">
        <v>1.0</v>
      </c>
      <c r="EE181" s="12">
        <v>1.0</v>
      </c>
      <c r="EF181" s="12">
        <v>1.0</v>
      </c>
      <c r="EG181" s="12">
        <v>3.0</v>
      </c>
      <c r="EH181" s="12">
        <v>5.0</v>
      </c>
      <c r="EI181" s="12">
        <v>3.0</v>
      </c>
      <c r="EJ181" s="12">
        <v>1.0</v>
      </c>
      <c r="EK181" s="12">
        <v>1.0</v>
      </c>
      <c r="EL181" s="12">
        <v>1.0</v>
      </c>
      <c r="EM181" s="18">
        <f t="shared" si="13"/>
        <v>2.1875</v>
      </c>
      <c r="EN181" s="18">
        <f t="shared" si="14"/>
        <v>2.857008925</v>
      </c>
      <c r="EO181" s="13">
        <f t="shared" si="15"/>
        <v>35</v>
      </c>
      <c r="EP181" s="16">
        <v>41758.61597222222</v>
      </c>
      <c r="EQ181" s="16">
        <v>41758.61597222222</v>
      </c>
      <c r="ER181" s="16">
        <v>41758.61597222222</v>
      </c>
      <c r="ES181" s="16">
        <v>41758.61666666667</v>
      </c>
      <c r="ET181" s="16">
        <v>41758.61666666667</v>
      </c>
      <c r="EU181" s="16">
        <v>41758.61736111111</v>
      </c>
      <c r="EV181" s="16">
        <v>41758.61736111111</v>
      </c>
      <c r="EW181" s="16">
        <v>41758.61875</v>
      </c>
      <c r="EX181" s="16">
        <v>41758.61944444444</v>
      </c>
      <c r="EY181" s="16">
        <v>41758.62013888889</v>
      </c>
      <c r="EZ181" s="16">
        <v>41758.62013888889</v>
      </c>
      <c r="FA181" s="16">
        <v>41758.62013888889</v>
      </c>
      <c r="FB181" s="16">
        <v>41758.62152777778</v>
      </c>
      <c r="FC181" s="16">
        <v>41758.62222222222</v>
      </c>
      <c r="FD181" s="16">
        <v>41758.62291666667</v>
      </c>
      <c r="FE181" s="16">
        <v>41758.62291666667</v>
      </c>
      <c r="FF181" s="14">
        <v>0.03318055555555555</v>
      </c>
      <c r="FG181" s="14">
        <v>0.03324421296296296</v>
      </c>
      <c r="FH181" s="14">
        <v>0.033305555555555554</v>
      </c>
      <c r="FI181" s="14">
        <v>0.033712962962962965</v>
      </c>
      <c r="FJ181" s="14">
        <v>0.0340787037037037</v>
      </c>
      <c r="FK181" s="14">
        <v>0.03424421296296296</v>
      </c>
      <c r="FL181" s="14">
        <v>0.03587152777777778</v>
      </c>
      <c r="FM181" s="14">
        <v>0.03626620370370371</v>
      </c>
      <c r="FN181" s="14">
        <v>0.03681828703703704</v>
      </c>
      <c r="FO181" s="14">
        <v>0.036855324074074075</v>
      </c>
      <c r="FP181" s="14">
        <v>0.03748032407407407</v>
      </c>
      <c r="FQ181" s="14">
        <v>0.03838657407407407</v>
      </c>
      <c r="FR181" s="14">
        <v>0.03931365740740741</v>
      </c>
      <c r="FS181" s="14">
        <v>0.04010763888888889</v>
      </c>
      <c r="FT181" s="14">
        <v>0.040241898148148145</v>
      </c>
      <c r="FU181" s="14">
        <v>0.04040393518518518</v>
      </c>
      <c r="FV181" s="12">
        <v>7784.0</v>
      </c>
      <c r="FW181" s="12">
        <v>5324.0</v>
      </c>
      <c r="FX181" s="12">
        <v>5613.0</v>
      </c>
      <c r="FY181" s="12">
        <v>2750.0</v>
      </c>
      <c r="FZ181" s="12">
        <v>31364.0</v>
      </c>
      <c r="GA181" s="12">
        <v>14661.0</v>
      </c>
      <c r="GB181" s="12">
        <v>13879.0</v>
      </c>
      <c r="GC181" s="12">
        <v>34346.0</v>
      </c>
      <c r="GD181" s="12">
        <v>47131.0</v>
      </c>
      <c r="GE181" s="12">
        <v>2274.0</v>
      </c>
      <c r="GF181" s="12">
        <v>41317.0</v>
      </c>
      <c r="GG181" s="12">
        <v>24325.0</v>
      </c>
      <c r="GH181" s="12">
        <v>69338.0</v>
      </c>
      <c r="GI181" s="12">
        <v>68264.0</v>
      </c>
      <c r="GJ181" s="12">
        <v>10878.0</v>
      </c>
      <c r="GK181" s="12">
        <v>12895.0</v>
      </c>
      <c r="GL181" s="18">
        <f t="shared" si="16"/>
        <v>24508.9375</v>
      </c>
      <c r="GM181" s="18">
        <f t="shared" si="17"/>
        <v>22159.36461</v>
      </c>
      <c r="GN181" s="13">
        <f t="shared" si="18"/>
        <v>392143</v>
      </c>
      <c r="GO181" s="12">
        <v>7784.0</v>
      </c>
      <c r="GP181" s="12">
        <v>5324.0</v>
      </c>
      <c r="GQ181" s="12">
        <v>5613.0</v>
      </c>
      <c r="GR181" s="12">
        <v>2750.0</v>
      </c>
      <c r="GS181" s="12">
        <v>31364.0</v>
      </c>
      <c r="GT181" s="12">
        <v>14661.0</v>
      </c>
      <c r="GU181" s="12">
        <v>13879.0</v>
      </c>
      <c r="GV181" s="12">
        <v>34346.0</v>
      </c>
      <c r="GW181" s="12">
        <v>47131.0</v>
      </c>
      <c r="GX181" s="12">
        <v>2274.0</v>
      </c>
      <c r="GY181" s="12">
        <v>41317.0</v>
      </c>
      <c r="GZ181" s="12">
        <v>24325.0</v>
      </c>
      <c r="HA181" s="12">
        <v>69338.0</v>
      </c>
      <c r="HB181" s="12">
        <v>68264.0</v>
      </c>
      <c r="HC181" s="12">
        <v>10878.0</v>
      </c>
      <c r="HD181" s="12">
        <v>12895.0</v>
      </c>
      <c r="HE181" s="18">
        <f t="shared" si="19"/>
        <v>24508.9375</v>
      </c>
      <c r="HF181" s="18">
        <f t="shared" si="20"/>
        <v>22159.36461</v>
      </c>
      <c r="HG181" s="13">
        <f t="shared" si="21"/>
        <v>392143</v>
      </c>
      <c r="HH181" s="12">
        <v>624538.0</v>
      </c>
      <c r="HI181" s="12">
        <v>624538.0</v>
      </c>
      <c r="HJ181" s="12">
        <v>624563.0</v>
      </c>
      <c r="HK181" s="12">
        <v>624564.0</v>
      </c>
      <c r="HL181" s="12">
        <v>945250.0</v>
      </c>
      <c r="HM181" s="12">
        <v>945251.0</v>
      </c>
      <c r="HN181" s="12">
        <v>945303.0</v>
      </c>
      <c r="HO181" s="12">
        <v>945304.0</v>
      </c>
      <c r="HP181" s="12">
        <v>1.0</v>
      </c>
      <c r="HQ181" s="12">
        <v>1.0</v>
      </c>
      <c r="HR181" s="12">
        <v>0.0</v>
      </c>
      <c r="HS181" s="12">
        <v>1.0</v>
      </c>
      <c r="HT181" s="18">
        <f t="shared" si="22"/>
        <v>0.75</v>
      </c>
      <c r="HU181" s="18">
        <f t="shared" si="23"/>
        <v>0.5</v>
      </c>
      <c r="HV181" s="13">
        <f t="shared" si="24"/>
        <v>3</v>
      </c>
      <c r="HW181" s="12">
        <v>0.0</v>
      </c>
      <c r="HX181" s="12">
        <v>0.0</v>
      </c>
      <c r="HY181" s="12">
        <v>1.0</v>
      </c>
      <c r="HZ181" s="12">
        <v>0.0</v>
      </c>
      <c r="IA181" s="12">
        <v>0.0</v>
      </c>
      <c r="IB181" s="12">
        <v>0.0</v>
      </c>
      <c r="IC181" s="12">
        <v>3.0</v>
      </c>
      <c r="ID181" s="12">
        <v>0.0</v>
      </c>
      <c r="IE181" s="18">
        <f t="shared" si="25"/>
        <v>0.75</v>
      </c>
      <c r="IF181" s="18">
        <f t="shared" si="26"/>
        <v>1.5</v>
      </c>
      <c r="IG181" s="13">
        <f t="shared" si="27"/>
        <v>3</v>
      </c>
      <c r="IH181" s="12">
        <v>0.0</v>
      </c>
      <c r="II181" s="12">
        <v>0.0</v>
      </c>
      <c r="IJ181" s="12">
        <v>1.0</v>
      </c>
      <c r="IK181" s="12">
        <v>0.0</v>
      </c>
      <c r="IL181" s="18">
        <f t="shared" si="28"/>
        <v>0.25</v>
      </c>
      <c r="IM181" s="18">
        <f t="shared" si="29"/>
        <v>0.5</v>
      </c>
      <c r="IN181" s="13">
        <f t="shared" si="30"/>
        <v>1</v>
      </c>
      <c r="IO181" s="14">
        <v>0.009186342592592593</v>
      </c>
      <c r="IP181" s="14">
        <v>0.009181712962962963</v>
      </c>
      <c r="IQ181" s="14">
        <v>0.00918287037037037</v>
      </c>
      <c r="IR181" s="14">
        <v>0.009193287037037036</v>
      </c>
      <c r="IS181" s="14">
        <v>0.009181712962962963</v>
      </c>
      <c r="IT181" s="14">
        <v>0.00918287037037037</v>
      </c>
      <c r="IU181" s="14">
        <v>0.00919212962962963</v>
      </c>
      <c r="IV181" s="14">
        <v>0.009195601851851852</v>
      </c>
      <c r="IW181" s="12">
        <v>19019.0</v>
      </c>
      <c r="IX181" s="12">
        <v>13002.0</v>
      </c>
      <c r="IY181" s="12">
        <v>37259.0</v>
      </c>
      <c r="IZ181" s="12">
        <v>21589.0</v>
      </c>
      <c r="JA181" s="18">
        <f t="shared" si="31"/>
        <v>22717.25</v>
      </c>
      <c r="JB181" s="18">
        <f t="shared" si="32"/>
        <v>10340.83454</v>
      </c>
      <c r="JC181" s="13">
        <f t="shared" si="33"/>
        <v>90869</v>
      </c>
      <c r="JD181" s="12">
        <v>19019.0</v>
      </c>
      <c r="JE181" s="12">
        <v>13002.0</v>
      </c>
      <c r="JF181" s="12">
        <v>37259.0</v>
      </c>
      <c r="JG181" s="12">
        <v>21589.0</v>
      </c>
      <c r="JH181" s="12">
        <v>1.0</v>
      </c>
      <c r="JI181" s="12">
        <v>1.0</v>
      </c>
      <c r="JJ181" s="12">
        <v>1.0</v>
      </c>
      <c r="JK181" s="12">
        <v>1.0</v>
      </c>
      <c r="JL181" s="3"/>
    </row>
    <row r="182" ht="13.5" customHeight="1">
      <c r="A182" s="12">
        <v>108.0</v>
      </c>
      <c r="B182" s="12">
        <v>229152.0</v>
      </c>
      <c r="C182" s="13">
        <v>0.750830565</v>
      </c>
      <c r="D182" s="13">
        <v>1.0</v>
      </c>
      <c r="E182" s="13">
        <v>1.0</v>
      </c>
      <c r="F182" s="13">
        <v>1.0</v>
      </c>
      <c r="G182" s="13">
        <v>1.0</v>
      </c>
      <c r="H182" s="12">
        <v>16.0</v>
      </c>
      <c r="I182" s="12">
        <v>1045748.0</v>
      </c>
      <c r="J182" s="12">
        <v>3.0</v>
      </c>
      <c r="K182" s="12">
        <v>26965.0</v>
      </c>
      <c r="L182" s="12">
        <v>4188589.0</v>
      </c>
      <c r="M182" s="14">
        <v>0.030164351851851855</v>
      </c>
      <c r="N182" s="14">
        <v>0.038350694444444444</v>
      </c>
      <c r="O182" s="12">
        <v>188275.0</v>
      </c>
      <c r="P182" s="12">
        <v>323712.0</v>
      </c>
      <c r="Q182" s="14">
        <v>0.019421296296296294</v>
      </c>
      <c r="R182" s="12" t="s">
        <v>482</v>
      </c>
      <c r="S182" s="17">
        <v>622781.0</v>
      </c>
      <c r="T182" s="17">
        <v>622781.0</v>
      </c>
      <c r="U182" s="12">
        <v>623092.0</v>
      </c>
      <c r="V182" s="12">
        <v>623092.0</v>
      </c>
      <c r="W182" s="17">
        <v>624294.0</v>
      </c>
      <c r="X182" s="12">
        <v>624295.0</v>
      </c>
      <c r="Y182" s="17">
        <v>624311.0</v>
      </c>
      <c r="Z182" s="12">
        <v>624312.0</v>
      </c>
      <c r="AA182" s="12">
        <v>623136.0</v>
      </c>
      <c r="AB182" s="12">
        <v>623136.0</v>
      </c>
      <c r="AC182" s="12">
        <v>624301.0</v>
      </c>
      <c r="AD182" s="12">
        <v>624313.0</v>
      </c>
      <c r="AE182" s="12">
        <v>624302.0</v>
      </c>
      <c r="AF182" s="12">
        <v>624314.0</v>
      </c>
      <c r="AG182" s="12">
        <v>623167.0</v>
      </c>
      <c r="AH182" s="12">
        <v>623167.0</v>
      </c>
      <c r="AI182" s="12">
        <v>942864.0</v>
      </c>
      <c r="AJ182" s="12">
        <v>942865.0</v>
      </c>
      <c r="AK182" s="12">
        <v>943281.0</v>
      </c>
      <c r="AL182" s="12">
        <v>943283.0</v>
      </c>
      <c r="AM182" s="12">
        <v>944957.0</v>
      </c>
      <c r="AN182" s="12">
        <v>944958.0</v>
      </c>
      <c r="AO182" s="12">
        <v>944991.0</v>
      </c>
      <c r="AP182" s="12">
        <v>944992.0</v>
      </c>
      <c r="AQ182" s="12">
        <v>943385.0</v>
      </c>
      <c r="AR182" s="12">
        <v>943386.0</v>
      </c>
      <c r="AS182" s="12">
        <v>944966.0</v>
      </c>
      <c r="AT182" s="12">
        <v>944993.0</v>
      </c>
      <c r="AU182" s="12">
        <v>944969.0</v>
      </c>
      <c r="AV182" s="12">
        <v>944994.0</v>
      </c>
      <c r="AW182" s="12">
        <v>943417.0</v>
      </c>
      <c r="AX182" s="12">
        <v>943418.0</v>
      </c>
      <c r="AY182" s="17">
        <v>1.0</v>
      </c>
      <c r="AZ182" s="17">
        <v>1.0</v>
      </c>
      <c r="BA182" s="12">
        <v>1.0</v>
      </c>
      <c r="BB182" s="12">
        <v>1.0</v>
      </c>
      <c r="BC182" s="17">
        <v>1.0</v>
      </c>
      <c r="BD182" s="12">
        <v>1.0</v>
      </c>
      <c r="BE182" s="17">
        <v>1.0</v>
      </c>
      <c r="BF182" s="12">
        <v>0.0</v>
      </c>
      <c r="BG182" s="12">
        <v>1.0</v>
      </c>
      <c r="BH182" s="12">
        <v>1.0</v>
      </c>
      <c r="BI182" s="12">
        <v>0.0</v>
      </c>
      <c r="BJ182" s="12">
        <v>0.0</v>
      </c>
      <c r="BK182" s="12">
        <v>0.0</v>
      </c>
      <c r="BL182" s="12">
        <v>0.0</v>
      </c>
      <c r="BM182" s="12">
        <v>1.0</v>
      </c>
      <c r="BN182" s="12">
        <v>1.0</v>
      </c>
      <c r="BO182" s="18">
        <f t="shared" si="1"/>
        <v>0.6875</v>
      </c>
      <c r="BP182" s="18">
        <f t="shared" si="2"/>
        <v>0.4787135539</v>
      </c>
      <c r="BQ182" s="13">
        <f t="shared" si="3"/>
        <v>11</v>
      </c>
      <c r="BR182" s="12">
        <v>0.0</v>
      </c>
      <c r="BS182" s="12">
        <v>0.0</v>
      </c>
      <c r="BT182" s="12">
        <v>0.0</v>
      </c>
      <c r="BU182" s="12">
        <v>0.0</v>
      </c>
      <c r="BV182" s="12">
        <v>0.0</v>
      </c>
      <c r="BW182" s="12">
        <v>0.0</v>
      </c>
      <c r="BX182" s="12">
        <v>0.0</v>
      </c>
      <c r="BY182" s="12">
        <v>0.0</v>
      </c>
      <c r="BZ182" s="12">
        <v>0.0</v>
      </c>
      <c r="CA182" s="12">
        <v>0.0</v>
      </c>
      <c r="CB182" s="12">
        <v>0.0</v>
      </c>
      <c r="CC182" s="12">
        <v>0.0</v>
      </c>
      <c r="CD182" s="12">
        <v>0.0</v>
      </c>
      <c r="CE182" s="12">
        <v>0.0</v>
      </c>
      <c r="CF182" s="12">
        <v>0.0</v>
      </c>
      <c r="CG182" s="12">
        <v>0.0</v>
      </c>
      <c r="CH182" s="18">
        <f t="shared" si="4"/>
        <v>0</v>
      </c>
      <c r="CI182" s="18">
        <f t="shared" si="5"/>
        <v>0</v>
      </c>
      <c r="CJ182" s="13">
        <f t="shared" si="6"/>
        <v>0</v>
      </c>
      <c r="CK182" s="12">
        <v>0.0</v>
      </c>
      <c r="CL182" s="12">
        <v>0.0</v>
      </c>
      <c r="CM182" s="12">
        <v>0.0</v>
      </c>
      <c r="CN182" s="12">
        <v>0.0</v>
      </c>
      <c r="CO182" s="12">
        <v>0.0</v>
      </c>
      <c r="CP182" s="12">
        <v>0.0</v>
      </c>
      <c r="CQ182" s="12">
        <v>0.0</v>
      </c>
      <c r="CR182" s="12">
        <v>1.0</v>
      </c>
      <c r="CS182" s="12">
        <v>0.0</v>
      </c>
      <c r="CT182" s="12">
        <v>0.0</v>
      </c>
      <c r="CU182" s="12">
        <v>0.0</v>
      </c>
      <c r="CV182" s="12">
        <v>0.0</v>
      </c>
      <c r="CW182" s="12">
        <v>0.0</v>
      </c>
      <c r="CX182" s="12">
        <v>0.0</v>
      </c>
      <c r="CY182" s="12">
        <v>0.0</v>
      </c>
      <c r="CZ182" s="12">
        <v>0.0</v>
      </c>
      <c r="DA182" s="18">
        <f t="shared" si="7"/>
        <v>0.0625</v>
      </c>
      <c r="DB182" s="18">
        <f t="shared" si="8"/>
        <v>0.25</v>
      </c>
      <c r="DC182" s="13">
        <f t="shared" si="9"/>
        <v>1</v>
      </c>
      <c r="DD182" s="12">
        <v>0.0</v>
      </c>
      <c r="DE182" s="12">
        <v>0.0</v>
      </c>
      <c r="DF182" s="12">
        <v>0.0</v>
      </c>
      <c r="DG182" s="12">
        <v>0.0</v>
      </c>
      <c r="DH182" s="12">
        <v>0.0</v>
      </c>
      <c r="DI182" s="12">
        <v>0.0</v>
      </c>
      <c r="DJ182" s="12">
        <v>0.0</v>
      </c>
      <c r="DK182" s="12">
        <v>0.0</v>
      </c>
      <c r="DL182" s="12">
        <v>0.0</v>
      </c>
      <c r="DM182" s="12">
        <v>0.0</v>
      </c>
      <c r="DN182" s="12">
        <v>0.0</v>
      </c>
      <c r="DO182" s="12">
        <v>0.0</v>
      </c>
      <c r="DP182" s="12">
        <v>0.0</v>
      </c>
      <c r="DQ182" s="12">
        <v>0.0</v>
      </c>
      <c r="DR182" s="12">
        <v>0.0</v>
      </c>
      <c r="DS182" s="12">
        <v>0.0</v>
      </c>
      <c r="DT182" s="18">
        <f t="shared" si="10"/>
        <v>0</v>
      </c>
      <c r="DU182" s="18">
        <f t="shared" si="11"/>
        <v>0</v>
      </c>
      <c r="DV182" s="13">
        <f t="shared" si="12"/>
        <v>0</v>
      </c>
      <c r="DW182" s="12">
        <v>1.0</v>
      </c>
      <c r="DX182" s="12">
        <v>1.0</v>
      </c>
      <c r="DY182" s="12">
        <v>1.0</v>
      </c>
      <c r="DZ182" s="12">
        <v>1.0</v>
      </c>
      <c r="EA182" s="12">
        <v>1.0</v>
      </c>
      <c r="EB182" s="12">
        <v>1.0</v>
      </c>
      <c r="EC182" s="12">
        <v>1.0</v>
      </c>
      <c r="ED182" s="12">
        <v>6.0</v>
      </c>
      <c r="EE182" s="12">
        <v>1.0</v>
      </c>
      <c r="EF182" s="12">
        <v>1.0</v>
      </c>
      <c r="EG182" s="12">
        <v>2.0</v>
      </c>
      <c r="EH182" s="12">
        <v>2.0</v>
      </c>
      <c r="EI182" s="12">
        <v>2.0</v>
      </c>
      <c r="EJ182" s="12">
        <v>2.0</v>
      </c>
      <c r="EK182" s="12">
        <v>1.0</v>
      </c>
      <c r="EL182" s="12">
        <v>1.0</v>
      </c>
      <c r="EM182" s="18">
        <f t="shared" si="13"/>
        <v>1.5625</v>
      </c>
      <c r="EN182" s="18">
        <f t="shared" si="14"/>
        <v>1.263262971</v>
      </c>
      <c r="EO182" s="13">
        <f t="shared" si="15"/>
        <v>25</v>
      </c>
      <c r="EP182" s="16">
        <v>41758.86319444444</v>
      </c>
      <c r="EQ182" s="16">
        <v>41758.86319444444</v>
      </c>
      <c r="ER182" s="16">
        <v>41758.86388888889</v>
      </c>
      <c r="ES182" s="16">
        <v>41758.86388888889</v>
      </c>
      <c r="ET182" s="16">
        <v>41758.86388888889</v>
      </c>
      <c r="EU182" s="16">
        <v>41758.864583333336</v>
      </c>
      <c r="EV182" s="16">
        <v>41758.864583333336</v>
      </c>
      <c r="EW182" s="16">
        <v>41758.864583333336</v>
      </c>
      <c r="EX182" s="16">
        <v>41758.86666666667</v>
      </c>
      <c r="EY182" s="16">
        <v>41758.86666666667</v>
      </c>
      <c r="EZ182" s="16">
        <v>41758.86736111111</v>
      </c>
      <c r="FA182" s="16">
        <v>41758.868055555555</v>
      </c>
      <c r="FB182" s="16">
        <v>41758.86875</v>
      </c>
      <c r="FC182" s="16">
        <v>41758.87013888889</v>
      </c>
      <c r="FD182" s="16">
        <v>41758.870833333334</v>
      </c>
      <c r="FE182" s="16">
        <v>41758.870833333334</v>
      </c>
      <c r="FF182" s="14">
        <v>0.030359953703703705</v>
      </c>
      <c r="FG182" s="14">
        <v>0.03054513888888889</v>
      </c>
      <c r="FH182" s="14">
        <v>0.030619212962962966</v>
      </c>
      <c r="FI182" s="14">
        <v>0.03080671296296296</v>
      </c>
      <c r="FJ182" s="14">
        <v>0.031282407407407405</v>
      </c>
      <c r="FK182" s="14">
        <v>0.031483796296296294</v>
      </c>
      <c r="FL182" s="14">
        <v>0.03181712962962963</v>
      </c>
      <c r="FM182" s="14">
        <v>0.03352662037037037</v>
      </c>
      <c r="FN182" s="14">
        <v>0.0335925925925926</v>
      </c>
      <c r="FO182" s="14">
        <v>0.03404629629629629</v>
      </c>
      <c r="FP182" s="14">
        <v>0.035123842592592595</v>
      </c>
      <c r="FQ182" s="14">
        <v>0.03585069444444445</v>
      </c>
      <c r="FR182" s="14">
        <v>0.03693402777777778</v>
      </c>
      <c r="FS182" s="14">
        <v>0.03795717592592592</v>
      </c>
      <c r="FT182" s="14">
        <v>0.038050925925925926</v>
      </c>
      <c r="FU182" s="14">
        <v>0.03834375</v>
      </c>
      <c r="FV182" s="12">
        <v>18074.0</v>
      </c>
      <c r="FW182" s="12">
        <v>15099.0</v>
      </c>
      <c r="FX182" s="12">
        <v>5496.0</v>
      </c>
      <c r="FY182" s="12">
        <v>15685.0</v>
      </c>
      <c r="FZ182" s="12">
        <v>33827.0</v>
      </c>
      <c r="GA182" s="12">
        <v>17215.0</v>
      </c>
      <c r="GB182" s="12">
        <v>27912.0</v>
      </c>
      <c r="GC182" s="12">
        <v>32540.0</v>
      </c>
      <c r="GD182" s="12">
        <v>3329.0</v>
      </c>
      <c r="GE182" s="12">
        <v>38613.0</v>
      </c>
      <c r="GF182" s="12">
        <v>45426.0</v>
      </c>
      <c r="GG182" s="12">
        <v>44906.0</v>
      </c>
      <c r="GH182" s="12">
        <v>48406.0</v>
      </c>
      <c r="GI182" s="12">
        <v>59738.0</v>
      </c>
      <c r="GJ182" s="12">
        <v>4609.0</v>
      </c>
      <c r="GK182" s="12">
        <v>23852.0</v>
      </c>
      <c r="GL182" s="18">
        <f t="shared" si="16"/>
        <v>27170.4375</v>
      </c>
      <c r="GM182" s="18">
        <f t="shared" si="17"/>
        <v>17091.4244</v>
      </c>
      <c r="GN182" s="13">
        <f t="shared" si="18"/>
        <v>434727</v>
      </c>
      <c r="GO182" s="12">
        <v>18074.0</v>
      </c>
      <c r="GP182" s="12">
        <v>15099.0</v>
      </c>
      <c r="GQ182" s="12">
        <v>5496.0</v>
      </c>
      <c r="GR182" s="12">
        <v>15685.0</v>
      </c>
      <c r="GS182" s="12">
        <v>33827.0</v>
      </c>
      <c r="GT182" s="12">
        <v>17215.0</v>
      </c>
      <c r="GU182" s="12">
        <v>27912.0</v>
      </c>
      <c r="GV182" s="12">
        <v>32540.0</v>
      </c>
      <c r="GW182" s="12">
        <v>3329.0</v>
      </c>
      <c r="GX182" s="12">
        <v>38613.0</v>
      </c>
      <c r="GY182" s="12">
        <v>45426.0</v>
      </c>
      <c r="GZ182" s="12">
        <v>44906.0</v>
      </c>
      <c r="HA182" s="12">
        <v>48406.0</v>
      </c>
      <c r="HB182" s="12">
        <v>59738.0</v>
      </c>
      <c r="HC182" s="12">
        <v>4609.0</v>
      </c>
      <c r="HD182" s="12">
        <v>23852.0</v>
      </c>
      <c r="HE182" s="18">
        <f t="shared" si="19"/>
        <v>27170.4375</v>
      </c>
      <c r="HF182" s="18">
        <f t="shared" si="20"/>
        <v>17091.4244</v>
      </c>
      <c r="HG182" s="13">
        <f t="shared" si="21"/>
        <v>434727</v>
      </c>
      <c r="HH182" s="12">
        <v>624538.0</v>
      </c>
      <c r="HI182" s="12">
        <v>624538.0</v>
      </c>
      <c r="HJ182" s="12">
        <v>624563.0</v>
      </c>
      <c r="HK182" s="12">
        <v>624564.0</v>
      </c>
      <c r="HL182" s="12">
        <v>945250.0</v>
      </c>
      <c r="HM182" s="12">
        <v>945251.0</v>
      </c>
      <c r="HN182" s="12">
        <v>945303.0</v>
      </c>
      <c r="HO182" s="12">
        <v>945304.0</v>
      </c>
      <c r="HP182" s="12">
        <v>1.0</v>
      </c>
      <c r="HQ182" s="12">
        <v>1.0</v>
      </c>
      <c r="HR182" s="12">
        <v>0.0</v>
      </c>
      <c r="HS182" s="12">
        <v>0.0</v>
      </c>
      <c r="HT182" s="18">
        <f t="shared" si="22"/>
        <v>0.5</v>
      </c>
      <c r="HU182" s="18">
        <f t="shared" si="23"/>
        <v>0.5773502692</v>
      </c>
      <c r="HV182" s="13">
        <f t="shared" si="24"/>
        <v>2</v>
      </c>
      <c r="HW182" s="12">
        <v>0.0</v>
      </c>
      <c r="HX182" s="12">
        <v>0.0</v>
      </c>
      <c r="HY182" s="12">
        <v>0.0</v>
      </c>
      <c r="HZ182" s="12">
        <v>0.0</v>
      </c>
      <c r="IA182" s="12">
        <v>0.0</v>
      </c>
      <c r="IB182" s="12">
        <v>0.0</v>
      </c>
      <c r="IC182" s="12">
        <v>0.0</v>
      </c>
      <c r="ID182" s="12">
        <v>1.0</v>
      </c>
      <c r="IE182" s="18">
        <f t="shared" si="25"/>
        <v>0.25</v>
      </c>
      <c r="IF182" s="18">
        <f t="shared" si="26"/>
        <v>0.5</v>
      </c>
      <c r="IG182" s="13">
        <f t="shared" si="27"/>
        <v>1</v>
      </c>
      <c r="IH182" s="12">
        <v>0.0</v>
      </c>
      <c r="II182" s="12">
        <v>0.0</v>
      </c>
      <c r="IJ182" s="12">
        <v>0.0</v>
      </c>
      <c r="IK182" s="12">
        <v>0.0</v>
      </c>
      <c r="IL182" s="18">
        <f t="shared" si="28"/>
        <v>0</v>
      </c>
      <c r="IM182" s="18">
        <f t="shared" si="29"/>
        <v>0</v>
      </c>
      <c r="IN182" s="13">
        <f t="shared" si="30"/>
        <v>0</v>
      </c>
      <c r="IO182" s="14">
        <v>0.012469907407407409</v>
      </c>
      <c r="IP182" s="14">
        <v>0.012471064814814815</v>
      </c>
      <c r="IQ182" s="14">
        <v>0.01247800925925926</v>
      </c>
      <c r="IR182" s="14">
        <v>0.012525462962962962</v>
      </c>
      <c r="IS182" s="14">
        <v>0.012469907407407409</v>
      </c>
      <c r="IT182" s="14">
        <v>0.01247800925925926</v>
      </c>
      <c r="IU182" s="14">
        <v>0.01252314814814815</v>
      </c>
      <c r="IV182" s="14">
        <v>0.012553240740740742</v>
      </c>
      <c r="IW182" s="12">
        <v>6512.0</v>
      </c>
      <c r="IX182" s="12">
        <v>23994.0</v>
      </c>
      <c r="IY182" s="12">
        <v>48979.0</v>
      </c>
      <c r="IZ182" s="12">
        <v>16061.0</v>
      </c>
      <c r="JA182" s="18">
        <f t="shared" si="31"/>
        <v>23886.5</v>
      </c>
      <c r="JB182" s="18">
        <f t="shared" si="32"/>
        <v>18191.17747</v>
      </c>
      <c r="JC182" s="13">
        <f t="shared" si="33"/>
        <v>95546</v>
      </c>
      <c r="JD182" s="12">
        <v>6512.0</v>
      </c>
      <c r="JE182" s="12">
        <v>23994.0</v>
      </c>
      <c r="JF182" s="12">
        <v>48979.0</v>
      </c>
      <c r="JG182" s="12">
        <v>16061.0</v>
      </c>
      <c r="JH182" s="12">
        <v>1.0</v>
      </c>
      <c r="JI182" s="12">
        <v>1.0</v>
      </c>
      <c r="JJ182" s="12">
        <v>3.0</v>
      </c>
      <c r="JK182" s="12">
        <v>5.0</v>
      </c>
      <c r="JL182" s="3"/>
    </row>
    <row r="183" ht="13.5" customHeight="1">
      <c r="A183" s="12">
        <v>109.0</v>
      </c>
      <c r="B183" s="12">
        <v>229153.0</v>
      </c>
      <c r="C183" s="13">
        <v>0.777394305</v>
      </c>
      <c r="D183" s="13">
        <v>1.0</v>
      </c>
      <c r="E183" s="13">
        <v>1.0</v>
      </c>
      <c r="F183" s="13">
        <v>1.0</v>
      </c>
      <c r="G183" s="13">
        <v>1.0</v>
      </c>
      <c r="H183" s="12">
        <v>16.0</v>
      </c>
      <c r="I183" s="12">
        <v>1045748.0</v>
      </c>
      <c r="J183" s="12">
        <v>3.0</v>
      </c>
      <c r="K183" s="12">
        <v>26965.0</v>
      </c>
      <c r="L183" s="12">
        <v>4185982.0</v>
      </c>
      <c r="M183" s="14">
        <v>0.024843749999999998</v>
      </c>
      <c r="N183" s="14">
        <v>0.03947222222222222</v>
      </c>
      <c r="O183" s="12">
        <v>188276.0</v>
      </c>
      <c r="P183" s="12">
        <v>323712.0</v>
      </c>
      <c r="Q183" s="14">
        <v>0.019421296296296294</v>
      </c>
      <c r="R183" s="12" t="s">
        <v>483</v>
      </c>
      <c r="S183" s="17">
        <v>622781.0</v>
      </c>
      <c r="T183" s="17">
        <v>622781.0</v>
      </c>
      <c r="U183" s="12">
        <v>623092.0</v>
      </c>
      <c r="V183" s="12">
        <v>623092.0</v>
      </c>
      <c r="W183" s="17">
        <v>624294.0</v>
      </c>
      <c r="X183" s="12">
        <v>624295.0</v>
      </c>
      <c r="Y183" s="17">
        <v>624311.0</v>
      </c>
      <c r="Z183" s="12">
        <v>624312.0</v>
      </c>
      <c r="AA183" s="12">
        <v>623136.0</v>
      </c>
      <c r="AB183" s="12">
        <v>623136.0</v>
      </c>
      <c r="AC183" s="12">
        <v>624301.0</v>
      </c>
      <c r="AD183" s="12">
        <v>624313.0</v>
      </c>
      <c r="AE183" s="12">
        <v>624302.0</v>
      </c>
      <c r="AF183" s="12">
        <v>624314.0</v>
      </c>
      <c r="AG183" s="12">
        <v>623167.0</v>
      </c>
      <c r="AH183" s="12">
        <v>623167.0</v>
      </c>
      <c r="AI183" s="12">
        <v>942864.0</v>
      </c>
      <c r="AJ183" s="12">
        <v>942865.0</v>
      </c>
      <c r="AK183" s="12">
        <v>943281.0</v>
      </c>
      <c r="AL183" s="12">
        <v>943283.0</v>
      </c>
      <c r="AM183" s="12">
        <v>944957.0</v>
      </c>
      <c r="AN183" s="12">
        <v>944958.0</v>
      </c>
      <c r="AO183" s="12">
        <v>944991.0</v>
      </c>
      <c r="AP183" s="12">
        <v>944992.0</v>
      </c>
      <c r="AQ183" s="12">
        <v>943385.0</v>
      </c>
      <c r="AR183" s="12">
        <v>943386.0</v>
      </c>
      <c r="AS183" s="12">
        <v>944966.0</v>
      </c>
      <c r="AT183" s="12">
        <v>944993.0</v>
      </c>
      <c r="AU183" s="12">
        <v>944969.0</v>
      </c>
      <c r="AV183" s="12">
        <v>944994.0</v>
      </c>
      <c r="AW183" s="12">
        <v>943417.0</v>
      </c>
      <c r="AX183" s="12">
        <v>943418.0</v>
      </c>
      <c r="AY183" s="17">
        <v>1.0</v>
      </c>
      <c r="AZ183" s="17">
        <v>1.0</v>
      </c>
      <c r="BA183" s="12">
        <v>1.0</v>
      </c>
      <c r="BB183" s="12">
        <v>1.0</v>
      </c>
      <c r="BC183" s="17">
        <v>0.0</v>
      </c>
      <c r="BD183" s="12">
        <v>1.0</v>
      </c>
      <c r="BE183" s="17">
        <v>1.0</v>
      </c>
      <c r="BF183" s="12">
        <v>1.0</v>
      </c>
      <c r="BG183" s="12">
        <v>1.0</v>
      </c>
      <c r="BH183" s="12">
        <v>1.0</v>
      </c>
      <c r="BI183" s="12">
        <v>1.0</v>
      </c>
      <c r="BJ183" s="12">
        <v>0.0</v>
      </c>
      <c r="BK183" s="12">
        <v>0.0</v>
      </c>
      <c r="BL183" s="12">
        <v>1.0</v>
      </c>
      <c r="BM183" s="12">
        <v>1.0</v>
      </c>
      <c r="BN183" s="12">
        <v>1.0</v>
      </c>
      <c r="BO183" s="18">
        <f t="shared" si="1"/>
        <v>0.8125</v>
      </c>
      <c r="BP183" s="18">
        <f t="shared" si="2"/>
        <v>0.4031128874</v>
      </c>
      <c r="BQ183" s="13">
        <f t="shared" si="3"/>
        <v>13</v>
      </c>
      <c r="BR183" s="12">
        <v>0.0</v>
      </c>
      <c r="BS183" s="12">
        <v>0.0</v>
      </c>
      <c r="BT183" s="12">
        <v>0.0</v>
      </c>
      <c r="BU183" s="12">
        <v>0.0</v>
      </c>
      <c r="BV183" s="12">
        <v>0.0</v>
      </c>
      <c r="BW183" s="12">
        <v>0.0</v>
      </c>
      <c r="BX183" s="12">
        <v>0.0</v>
      </c>
      <c r="BY183" s="12">
        <v>0.0</v>
      </c>
      <c r="BZ183" s="12">
        <v>0.0</v>
      </c>
      <c r="CA183" s="12">
        <v>0.0</v>
      </c>
      <c r="CB183" s="12">
        <v>0.0</v>
      </c>
      <c r="CC183" s="12">
        <v>0.0</v>
      </c>
      <c r="CD183" s="12">
        <v>0.0</v>
      </c>
      <c r="CE183" s="12">
        <v>0.0</v>
      </c>
      <c r="CF183" s="12">
        <v>0.0</v>
      </c>
      <c r="CG183" s="12">
        <v>0.0</v>
      </c>
      <c r="CH183" s="18">
        <f t="shared" si="4"/>
        <v>0</v>
      </c>
      <c r="CI183" s="18">
        <f t="shared" si="5"/>
        <v>0</v>
      </c>
      <c r="CJ183" s="13">
        <f t="shared" si="6"/>
        <v>0</v>
      </c>
      <c r="CK183" s="12">
        <v>0.0</v>
      </c>
      <c r="CL183" s="12">
        <v>0.0</v>
      </c>
      <c r="CM183" s="12">
        <v>0.0</v>
      </c>
      <c r="CN183" s="12">
        <v>0.0</v>
      </c>
      <c r="CO183" s="12">
        <v>1.0</v>
      </c>
      <c r="CP183" s="12">
        <v>0.0</v>
      </c>
      <c r="CQ183" s="12">
        <v>0.0</v>
      </c>
      <c r="CR183" s="12">
        <v>0.0</v>
      </c>
      <c r="CS183" s="12">
        <v>0.0</v>
      </c>
      <c r="CT183" s="12">
        <v>0.0</v>
      </c>
      <c r="CU183" s="12">
        <v>0.0</v>
      </c>
      <c r="CV183" s="12">
        <v>0.0</v>
      </c>
      <c r="CW183" s="12">
        <v>2.0</v>
      </c>
      <c r="CX183" s="12">
        <v>0.0</v>
      </c>
      <c r="CY183" s="12">
        <v>0.0</v>
      </c>
      <c r="CZ183" s="12">
        <v>0.0</v>
      </c>
      <c r="DA183" s="18">
        <f t="shared" si="7"/>
        <v>0.1875</v>
      </c>
      <c r="DB183" s="18">
        <f t="shared" si="8"/>
        <v>0.5439056291</v>
      </c>
      <c r="DC183" s="13">
        <f t="shared" si="9"/>
        <v>3</v>
      </c>
      <c r="DD183" s="12">
        <v>0.0</v>
      </c>
      <c r="DE183" s="12">
        <v>0.0</v>
      </c>
      <c r="DF183" s="12">
        <v>0.0</v>
      </c>
      <c r="DG183" s="12">
        <v>0.0</v>
      </c>
      <c r="DH183" s="12">
        <v>0.0</v>
      </c>
      <c r="DI183" s="12">
        <v>0.0</v>
      </c>
      <c r="DJ183" s="12">
        <v>0.0</v>
      </c>
      <c r="DK183" s="12">
        <v>0.0</v>
      </c>
      <c r="DL183" s="12">
        <v>0.0</v>
      </c>
      <c r="DM183" s="12">
        <v>0.0</v>
      </c>
      <c r="DN183" s="12">
        <v>0.0</v>
      </c>
      <c r="DO183" s="12">
        <v>0.0</v>
      </c>
      <c r="DP183" s="12">
        <v>0.0</v>
      </c>
      <c r="DQ183" s="12">
        <v>0.0</v>
      </c>
      <c r="DR183" s="12">
        <v>0.0</v>
      </c>
      <c r="DS183" s="12">
        <v>0.0</v>
      </c>
      <c r="DT183" s="18">
        <f t="shared" si="10"/>
        <v>0</v>
      </c>
      <c r="DU183" s="18">
        <f t="shared" si="11"/>
        <v>0</v>
      </c>
      <c r="DV183" s="13">
        <f t="shared" si="12"/>
        <v>0</v>
      </c>
      <c r="DW183" s="12">
        <v>1.0</v>
      </c>
      <c r="DX183" s="12">
        <v>1.0</v>
      </c>
      <c r="DY183" s="12">
        <v>1.0</v>
      </c>
      <c r="DZ183" s="12">
        <v>1.0</v>
      </c>
      <c r="EA183" s="12">
        <v>6.0</v>
      </c>
      <c r="EB183" s="12">
        <v>1.0</v>
      </c>
      <c r="EC183" s="12">
        <v>1.0</v>
      </c>
      <c r="ED183" s="12">
        <v>1.0</v>
      </c>
      <c r="EE183" s="12">
        <v>1.0</v>
      </c>
      <c r="EF183" s="12">
        <v>1.0</v>
      </c>
      <c r="EG183" s="12">
        <v>1.0</v>
      </c>
      <c r="EH183" s="12">
        <v>4.0</v>
      </c>
      <c r="EI183" s="12">
        <v>12.0</v>
      </c>
      <c r="EJ183" s="12">
        <v>1.0</v>
      </c>
      <c r="EK183" s="12">
        <v>1.0</v>
      </c>
      <c r="EL183" s="12">
        <v>1.0</v>
      </c>
      <c r="EM183" s="18">
        <f t="shared" si="13"/>
        <v>2.1875</v>
      </c>
      <c r="EN183" s="18">
        <f t="shared" si="14"/>
        <v>2.971391369</v>
      </c>
      <c r="EO183" s="13">
        <f t="shared" si="15"/>
        <v>35</v>
      </c>
      <c r="EP183" s="16">
        <v>41758.649305555555</v>
      </c>
      <c r="EQ183" s="16">
        <v>41758.649305555555</v>
      </c>
      <c r="ER183" s="16">
        <v>41758.65</v>
      </c>
      <c r="ES183" s="16">
        <v>41758.65</v>
      </c>
      <c r="ET183" s="16">
        <v>41758.65</v>
      </c>
      <c r="EU183" s="16">
        <v>41758.652083333334</v>
      </c>
      <c r="EV183" s="16">
        <v>41758.652083333334</v>
      </c>
      <c r="EW183" s="16">
        <v>41758.65277777778</v>
      </c>
      <c r="EX183" s="16">
        <v>41758.65277777778</v>
      </c>
      <c r="EY183" s="16">
        <v>41758.65277777778</v>
      </c>
      <c r="EZ183" s="16">
        <v>41758.65347222222</v>
      </c>
      <c r="FA183" s="16">
        <v>41758.65416666667</v>
      </c>
      <c r="FB183" s="16">
        <v>41758.654861111114</v>
      </c>
      <c r="FC183" s="16">
        <v>41758.663194444445</v>
      </c>
      <c r="FD183" s="16">
        <v>41758.66388888889</v>
      </c>
      <c r="FE183" s="16">
        <v>41758.66388888889</v>
      </c>
      <c r="FF183" s="14">
        <v>0.02496064814814815</v>
      </c>
      <c r="FG183" s="14">
        <v>0.025020833333333336</v>
      </c>
      <c r="FH183" s="14">
        <v>0.025112268518518523</v>
      </c>
      <c r="FI183" s="14">
        <v>0.025260416666666664</v>
      </c>
      <c r="FJ183" s="14">
        <v>0.027487268518518515</v>
      </c>
      <c r="FK183" s="14">
        <v>0.027667824074074074</v>
      </c>
      <c r="FL183" s="14">
        <v>0.027859953703703703</v>
      </c>
      <c r="FM183" s="14">
        <v>0.02821875</v>
      </c>
      <c r="FN183" s="14">
        <v>0.028283564814814813</v>
      </c>
      <c r="FO183" s="14">
        <v>0.028605324074074078</v>
      </c>
      <c r="FP183" s="14">
        <v>0.029489583333333336</v>
      </c>
      <c r="FQ183" s="14">
        <v>0.030515046296296297</v>
      </c>
      <c r="FR183" s="14">
        <v>0.038800925925925926</v>
      </c>
      <c r="FS183" s="14">
        <v>0.03903356481481481</v>
      </c>
      <c r="FT183" s="14">
        <v>0.039342592592592596</v>
      </c>
      <c r="FU183" s="14">
        <v>0.03946643518518518</v>
      </c>
      <c r="FV183" s="12">
        <v>10535.0</v>
      </c>
      <c r="FW183" s="12">
        <v>2801.0</v>
      </c>
      <c r="FX183" s="12">
        <v>6670.0</v>
      </c>
      <c r="FY183" s="12">
        <v>12485.0</v>
      </c>
      <c r="FZ183" s="12">
        <v>57810.0</v>
      </c>
      <c r="GA183" s="12">
        <v>13533.0</v>
      </c>
      <c r="GB183" s="12">
        <v>16106.0</v>
      </c>
      <c r="GC183" s="12">
        <v>31041.0</v>
      </c>
      <c r="GD183" s="12">
        <v>4725.0</v>
      </c>
      <c r="GE183" s="12">
        <v>24472.0</v>
      </c>
      <c r="GF183" s="12">
        <v>75775.0</v>
      </c>
      <c r="GG183" s="12">
        <v>36180.0</v>
      </c>
      <c r="GH183" s="12">
        <v>451453.0</v>
      </c>
      <c r="GI183" s="12">
        <v>19503.0</v>
      </c>
      <c r="GJ183" s="12">
        <v>18154.0</v>
      </c>
      <c r="GK183" s="12">
        <v>9904.0</v>
      </c>
      <c r="GL183" s="18">
        <f t="shared" si="16"/>
        <v>49446.6875</v>
      </c>
      <c r="GM183" s="18">
        <f t="shared" si="17"/>
        <v>109006.9004</v>
      </c>
      <c r="GN183" s="13">
        <f t="shared" si="18"/>
        <v>791147</v>
      </c>
      <c r="GO183" s="12">
        <v>10535.0</v>
      </c>
      <c r="GP183" s="12">
        <v>2801.0</v>
      </c>
      <c r="GQ183" s="12">
        <v>6670.0</v>
      </c>
      <c r="GR183" s="12">
        <v>12485.0</v>
      </c>
      <c r="GS183" s="12">
        <v>57810.0</v>
      </c>
      <c r="GT183" s="12">
        <v>13533.0</v>
      </c>
      <c r="GU183" s="12">
        <v>16106.0</v>
      </c>
      <c r="GV183" s="12">
        <v>31041.0</v>
      </c>
      <c r="GW183" s="12">
        <v>4725.0</v>
      </c>
      <c r="GX183" s="12">
        <v>24472.0</v>
      </c>
      <c r="GY183" s="12">
        <v>75775.0</v>
      </c>
      <c r="GZ183" s="12">
        <v>36180.0</v>
      </c>
      <c r="HA183" s="12">
        <v>451453.0</v>
      </c>
      <c r="HB183" s="12">
        <v>19503.0</v>
      </c>
      <c r="HC183" s="12">
        <v>18154.0</v>
      </c>
      <c r="HD183" s="12">
        <v>9904.0</v>
      </c>
      <c r="HE183" s="18">
        <f t="shared" si="19"/>
        <v>49446.6875</v>
      </c>
      <c r="HF183" s="18">
        <f t="shared" si="20"/>
        <v>109006.9004</v>
      </c>
      <c r="HG183" s="13">
        <f t="shared" si="21"/>
        <v>791147</v>
      </c>
      <c r="HH183" s="12">
        <v>624538.0</v>
      </c>
      <c r="HI183" s="12">
        <v>624538.0</v>
      </c>
      <c r="HJ183" s="12">
        <v>624563.0</v>
      </c>
      <c r="HK183" s="12">
        <v>624564.0</v>
      </c>
      <c r="HL183" s="12">
        <v>945250.0</v>
      </c>
      <c r="HM183" s="12">
        <v>945251.0</v>
      </c>
      <c r="HN183" s="12">
        <v>945303.0</v>
      </c>
      <c r="HO183" s="12">
        <v>945304.0</v>
      </c>
      <c r="HP183" s="12">
        <v>1.0</v>
      </c>
      <c r="HQ183" s="12">
        <v>0.0</v>
      </c>
      <c r="HR183" s="12">
        <v>1.0</v>
      </c>
      <c r="HS183" s="12">
        <v>0.0</v>
      </c>
      <c r="HT183" s="18">
        <f t="shared" si="22"/>
        <v>0.5</v>
      </c>
      <c r="HU183" s="18">
        <f t="shared" si="23"/>
        <v>0.5773502692</v>
      </c>
      <c r="HV183" s="13">
        <f t="shared" si="24"/>
        <v>2</v>
      </c>
      <c r="HW183" s="12">
        <v>0.0</v>
      </c>
      <c r="HX183" s="12">
        <v>0.0</v>
      </c>
      <c r="HY183" s="12">
        <v>0.0</v>
      </c>
      <c r="HZ183" s="12">
        <v>0.0</v>
      </c>
      <c r="IA183" s="12">
        <v>0.0</v>
      </c>
      <c r="IB183" s="12">
        <v>0.0</v>
      </c>
      <c r="IC183" s="12">
        <v>0.0</v>
      </c>
      <c r="ID183" s="12">
        <v>0.0</v>
      </c>
      <c r="IE183" s="18">
        <f t="shared" si="25"/>
        <v>0</v>
      </c>
      <c r="IF183" s="18">
        <f t="shared" si="26"/>
        <v>0</v>
      </c>
      <c r="IG183" s="13">
        <f t="shared" si="27"/>
        <v>0</v>
      </c>
      <c r="IH183" s="12">
        <v>0.0</v>
      </c>
      <c r="II183" s="12">
        <v>0.0</v>
      </c>
      <c r="IJ183" s="12">
        <v>0.0</v>
      </c>
      <c r="IK183" s="12">
        <v>0.0</v>
      </c>
      <c r="IL183" s="18">
        <f t="shared" si="28"/>
        <v>0</v>
      </c>
      <c r="IM183" s="18">
        <f t="shared" si="29"/>
        <v>0</v>
      </c>
      <c r="IN183" s="13">
        <f t="shared" si="30"/>
        <v>0</v>
      </c>
      <c r="IO183" s="14">
        <v>0.012815972222222222</v>
      </c>
      <c r="IP183" s="14">
        <v>0.012818287037037036</v>
      </c>
      <c r="IQ183" s="14">
        <v>0.012827546296296297</v>
      </c>
      <c r="IR183" s="14">
        <v>0.012868055555555556</v>
      </c>
      <c r="IS183" s="14">
        <v>0.012818287037037036</v>
      </c>
      <c r="IT183" s="14">
        <v>0.012827546296296297</v>
      </c>
      <c r="IU183" s="14">
        <v>0.012866898148148148</v>
      </c>
      <c r="IV183" s="14">
        <v>0.01286574074074074</v>
      </c>
      <c r="IW183" s="12">
        <v>17736.0</v>
      </c>
      <c r="IX183" s="12">
        <v>14049.0</v>
      </c>
      <c r="IY183" s="12">
        <v>154709.0</v>
      </c>
      <c r="IZ183" s="12">
        <v>22191.0</v>
      </c>
      <c r="JA183" s="18">
        <f t="shared" si="31"/>
        <v>52171.25</v>
      </c>
      <c r="JB183" s="18">
        <f t="shared" si="32"/>
        <v>68439.50602</v>
      </c>
      <c r="JC183" s="13">
        <f t="shared" si="33"/>
        <v>208685</v>
      </c>
      <c r="JD183" s="12">
        <v>17736.0</v>
      </c>
      <c r="JE183" s="12">
        <v>14049.0</v>
      </c>
      <c r="JF183" s="12">
        <v>154709.0</v>
      </c>
      <c r="JG183" s="12">
        <v>22191.0</v>
      </c>
      <c r="JH183" s="12">
        <v>1.0</v>
      </c>
      <c r="JI183" s="12">
        <v>2.0</v>
      </c>
      <c r="JJ183" s="12">
        <v>1.0</v>
      </c>
      <c r="JK183" s="12">
        <v>3.0</v>
      </c>
      <c r="JL183" s="3"/>
    </row>
    <row r="184" ht="13.5" customHeight="1">
      <c r="A184" s="12">
        <v>111.0</v>
      </c>
      <c r="B184" s="12">
        <v>229156.0</v>
      </c>
      <c r="C184" s="13">
        <v>0.825423729</v>
      </c>
      <c r="D184" s="13">
        <v>1.0</v>
      </c>
      <c r="E184" s="13">
        <v>1.0</v>
      </c>
      <c r="F184" s="13">
        <v>1.0</v>
      </c>
      <c r="G184" s="13">
        <v>1.0</v>
      </c>
      <c r="H184" s="12">
        <v>16.0</v>
      </c>
      <c r="I184" s="12">
        <v>1045748.0</v>
      </c>
      <c r="J184" s="12">
        <v>3.0</v>
      </c>
      <c r="K184" s="12">
        <v>26965.0</v>
      </c>
      <c r="L184" s="12">
        <v>4185390.0</v>
      </c>
      <c r="M184" s="14">
        <v>0.030127314814814815</v>
      </c>
      <c r="N184" s="14">
        <v>0.03546180555555555</v>
      </c>
      <c r="O184" s="12">
        <v>188279.0</v>
      </c>
      <c r="P184" s="12">
        <v>323712.0</v>
      </c>
      <c r="Q184" s="14">
        <v>0.019421296296296294</v>
      </c>
      <c r="R184" s="12" t="s">
        <v>484</v>
      </c>
      <c r="S184" s="17">
        <v>622781.0</v>
      </c>
      <c r="T184" s="17">
        <v>622781.0</v>
      </c>
      <c r="U184" s="12">
        <v>623092.0</v>
      </c>
      <c r="V184" s="12">
        <v>623092.0</v>
      </c>
      <c r="W184" s="17">
        <v>624294.0</v>
      </c>
      <c r="X184" s="12">
        <v>624295.0</v>
      </c>
      <c r="Y184" s="17">
        <v>624311.0</v>
      </c>
      <c r="Z184" s="12">
        <v>624312.0</v>
      </c>
      <c r="AA184" s="12">
        <v>623136.0</v>
      </c>
      <c r="AB184" s="12">
        <v>623136.0</v>
      </c>
      <c r="AC184" s="12">
        <v>624301.0</v>
      </c>
      <c r="AD184" s="12">
        <v>624313.0</v>
      </c>
      <c r="AE184" s="12">
        <v>624302.0</v>
      </c>
      <c r="AF184" s="12">
        <v>624314.0</v>
      </c>
      <c r="AG184" s="12">
        <v>623167.0</v>
      </c>
      <c r="AH184" s="12">
        <v>623167.0</v>
      </c>
      <c r="AI184" s="12">
        <v>942864.0</v>
      </c>
      <c r="AJ184" s="12">
        <v>942865.0</v>
      </c>
      <c r="AK184" s="12">
        <v>943281.0</v>
      </c>
      <c r="AL184" s="12">
        <v>943283.0</v>
      </c>
      <c r="AM184" s="12">
        <v>944957.0</v>
      </c>
      <c r="AN184" s="12">
        <v>944958.0</v>
      </c>
      <c r="AO184" s="12">
        <v>944991.0</v>
      </c>
      <c r="AP184" s="12">
        <v>944992.0</v>
      </c>
      <c r="AQ184" s="12">
        <v>943385.0</v>
      </c>
      <c r="AR184" s="12">
        <v>943386.0</v>
      </c>
      <c r="AS184" s="12">
        <v>944966.0</v>
      </c>
      <c r="AT184" s="12">
        <v>944993.0</v>
      </c>
      <c r="AU184" s="12">
        <v>944969.0</v>
      </c>
      <c r="AV184" s="12">
        <v>944994.0</v>
      </c>
      <c r="AW184" s="12">
        <v>943417.0</v>
      </c>
      <c r="AX184" s="12">
        <v>943418.0</v>
      </c>
      <c r="AY184" s="17">
        <v>1.0</v>
      </c>
      <c r="AZ184" s="17">
        <v>1.0</v>
      </c>
      <c r="BA184" s="12">
        <v>1.0</v>
      </c>
      <c r="BB184" s="12">
        <v>0.0</v>
      </c>
      <c r="BC184" s="17">
        <v>1.0</v>
      </c>
      <c r="BD184" s="12">
        <v>1.0</v>
      </c>
      <c r="BE184" s="17">
        <v>1.0</v>
      </c>
      <c r="BF184" s="12">
        <v>1.0</v>
      </c>
      <c r="BG184" s="12">
        <v>1.0</v>
      </c>
      <c r="BH184" s="12">
        <v>1.0</v>
      </c>
      <c r="BI184" s="12">
        <v>1.0</v>
      </c>
      <c r="BJ184" s="12">
        <v>0.0</v>
      </c>
      <c r="BK184" s="12">
        <v>0.0</v>
      </c>
      <c r="BL184" s="12">
        <v>1.0</v>
      </c>
      <c r="BM184" s="12">
        <v>1.0</v>
      </c>
      <c r="BN184" s="12">
        <v>1.0</v>
      </c>
      <c r="BO184" s="18">
        <f t="shared" si="1"/>
        <v>0.8125</v>
      </c>
      <c r="BP184" s="18">
        <f t="shared" si="2"/>
        <v>0.4031128874</v>
      </c>
      <c r="BQ184" s="13">
        <f t="shared" si="3"/>
        <v>13</v>
      </c>
      <c r="BR184" s="12">
        <v>0.0</v>
      </c>
      <c r="BS184" s="12">
        <v>0.0</v>
      </c>
      <c r="BT184" s="12">
        <v>0.0</v>
      </c>
      <c r="BU184" s="12">
        <v>0.0</v>
      </c>
      <c r="BV184" s="12">
        <v>0.0</v>
      </c>
      <c r="BW184" s="12">
        <v>0.0</v>
      </c>
      <c r="BX184" s="12">
        <v>0.0</v>
      </c>
      <c r="BY184" s="12">
        <v>0.0</v>
      </c>
      <c r="BZ184" s="12">
        <v>0.0</v>
      </c>
      <c r="CA184" s="12">
        <v>0.0</v>
      </c>
      <c r="CB184" s="12">
        <v>0.0</v>
      </c>
      <c r="CC184" s="12">
        <v>0.0</v>
      </c>
      <c r="CD184" s="12">
        <v>0.0</v>
      </c>
      <c r="CE184" s="12">
        <v>0.0</v>
      </c>
      <c r="CF184" s="12">
        <v>0.0</v>
      </c>
      <c r="CG184" s="12">
        <v>0.0</v>
      </c>
      <c r="CH184" s="18">
        <f t="shared" si="4"/>
        <v>0</v>
      </c>
      <c r="CI184" s="18">
        <f t="shared" si="5"/>
        <v>0</v>
      </c>
      <c r="CJ184" s="13">
        <f t="shared" si="6"/>
        <v>0</v>
      </c>
      <c r="CK184" s="12">
        <v>0.0</v>
      </c>
      <c r="CL184" s="12">
        <v>0.0</v>
      </c>
      <c r="CM184" s="12">
        <v>0.0</v>
      </c>
      <c r="CN184" s="12">
        <v>0.0</v>
      </c>
      <c r="CO184" s="12">
        <v>0.0</v>
      </c>
      <c r="CP184" s="12">
        <v>0.0</v>
      </c>
      <c r="CQ184" s="12">
        <v>0.0</v>
      </c>
      <c r="CR184" s="12">
        <v>0.0</v>
      </c>
      <c r="CS184" s="12">
        <v>0.0</v>
      </c>
      <c r="CT184" s="12">
        <v>0.0</v>
      </c>
      <c r="CU184" s="12">
        <v>0.0</v>
      </c>
      <c r="CV184" s="12">
        <v>0.0</v>
      </c>
      <c r="CW184" s="12">
        <v>0.0</v>
      </c>
      <c r="CX184" s="12">
        <v>0.0</v>
      </c>
      <c r="CY184" s="12">
        <v>0.0</v>
      </c>
      <c r="CZ184" s="12">
        <v>0.0</v>
      </c>
      <c r="DA184" s="18">
        <f t="shared" si="7"/>
        <v>0</v>
      </c>
      <c r="DB184" s="18">
        <f t="shared" si="8"/>
        <v>0</v>
      </c>
      <c r="DC184" s="13">
        <f t="shared" si="9"/>
        <v>0</v>
      </c>
      <c r="DD184" s="12">
        <v>0.0</v>
      </c>
      <c r="DE184" s="12">
        <v>0.0</v>
      </c>
      <c r="DF184" s="12">
        <v>0.0</v>
      </c>
      <c r="DG184" s="12">
        <v>0.0</v>
      </c>
      <c r="DH184" s="12">
        <v>0.0</v>
      </c>
      <c r="DI184" s="12">
        <v>0.0</v>
      </c>
      <c r="DJ184" s="12">
        <v>0.0</v>
      </c>
      <c r="DK184" s="12">
        <v>0.0</v>
      </c>
      <c r="DL184" s="12">
        <v>0.0</v>
      </c>
      <c r="DM184" s="12">
        <v>0.0</v>
      </c>
      <c r="DN184" s="12">
        <v>0.0</v>
      </c>
      <c r="DO184" s="12">
        <v>0.0</v>
      </c>
      <c r="DP184" s="12">
        <v>0.0</v>
      </c>
      <c r="DQ184" s="12">
        <v>0.0</v>
      </c>
      <c r="DR184" s="12">
        <v>0.0</v>
      </c>
      <c r="DS184" s="12">
        <v>0.0</v>
      </c>
      <c r="DT184" s="18">
        <f t="shared" si="10"/>
        <v>0</v>
      </c>
      <c r="DU184" s="18">
        <f t="shared" si="11"/>
        <v>0</v>
      </c>
      <c r="DV184" s="13">
        <f t="shared" si="12"/>
        <v>0</v>
      </c>
      <c r="DW184" s="12">
        <v>1.0</v>
      </c>
      <c r="DX184" s="12">
        <v>1.0</v>
      </c>
      <c r="DY184" s="12">
        <v>1.0</v>
      </c>
      <c r="DZ184" s="12">
        <v>2.0</v>
      </c>
      <c r="EA184" s="12">
        <v>1.0</v>
      </c>
      <c r="EB184" s="12">
        <v>1.0</v>
      </c>
      <c r="EC184" s="12">
        <v>1.0</v>
      </c>
      <c r="ED184" s="12">
        <v>1.0</v>
      </c>
      <c r="EE184" s="12">
        <v>1.0</v>
      </c>
      <c r="EF184" s="12">
        <v>1.0</v>
      </c>
      <c r="EG184" s="12">
        <v>1.0</v>
      </c>
      <c r="EH184" s="12">
        <v>2.0</v>
      </c>
      <c r="EI184" s="12">
        <v>2.0</v>
      </c>
      <c r="EJ184" s="12">
        <v>1.0</v>
      </c>
      <c r="EK184" s="12">
        <v>1.0</v>
      </c>
      <c r="EL184" s="12">
        <v>1.0</v>
      </c>
      <c r="EM184" s="18">
        <f t="shared" si="13"/>
        <v>1.1875</v>
      </c>
      <c r="EN184" s="18">
        <f t="shared" si="14"/>
        <v>0.4031128874</v>
      </c>
      <c r="EO184" s="13">
        <f t="shared" si="15"/>
        <v>19</v>
      </c>
      <c r="EP184" s="16">
        <v>41758.61319444444</v>
      </c>
      <c r="EQ184" s="16">
        <v>41758.61319444444</v>
      </c>
      <c r="ER184" s="16">
        <v>41758.61319444444</v>
      </c>
      <c r="ES184" s="16">
        <v>41758.61319444444</v>
      </c>
      <c r="ET184" s="16">
        <v>41758.61388888889</v>
      </c>
      <c r="EU184" s="16">
        <v>41758.614583333336</v>
      </c>
      <c r="EV184" s="16">
        <v>41758.614583333336</v>
      </c>
      <c r="EW184" s="16">
        <v>41758.614583333336</v>
      </c>
      <c r="EX184" s="16">
        <v>41758.615277777775</v>
      </c>
      <c r="EY184" s="16">
        <v>41758.615277777775</v>
      </c>
      <c r="EZ184" s="16">
        <v>41758.615277777775</v>
      </c>
      <c r="FA184" s="16">
        <v>41758.61597222222</v>
      </c>
      <c r="FB184" s="16">
        <v>41758.61666666667</v>
      </c>
      <c r="FC184" s="16">
        <v>41758.618055555555</v>
      </c>
      <c r="FD184" s="16">
        <v>41758.618055555555</v>
      </c>
      <c r="FE184" s="16">
        <v>41758.618055555555</v>
      </c>
      <c r="FF184" s="14">
        <v>0.030255787037037036</v>
      </c>
      <c r="FG184" s="14">
        <v>0.030364583333333334</v>
      </c>
      <c r="FH184" s="14">
        <v>0.030429398148148146</v>
      </c>
      <c r="FI184" s="14">
        <v>0.03088310185185185</v>
      </c>
      <c r="FJ184" s="14">
        <v>0.03129282407407407</v>
      </c>
      <c r="FK184" s="14">
        <v>0.03160763888888889</v>
      </c>
      <c r="FL184" s="14">
        <v>0.03179976851851852</v>
      </c>
      <c r="FM184" s="14">
        <v>0.03228703703703704</v>
      </c>
      <c r="FN184" s="14">
        <v>0.03235532407407408</v>
      </c>
      <c r="FO184" s="14">
        <v>0.03259259259259259</v>
      </c>
      <c r="FP184" s="14">
        <v>0.03308680555555556</v>
      </c>
      <c r="FQ184" s="14">
        <v>0.03356481481481482</v>
      </c>
      <c r="FR184" s="14">
        <v>0.035001157407407404</v>
      </c>
      <c r="FS184" s="14">
        <v>0.03521759259259259</v>
      </c>
      <c r="FT184" s="14">
        <v>0.0352962962962963</v>
      </c>
      <c r="FU184" s="14">
        <v>0.035458333333333335</v>
      </c>
      <c r="FV184" s="12">
        <v>12067.0</v>
      </c>
      <c r="FW184" s="12">
        <v>8463.0</v>
      </c>
      <c r="FX184" s="12">
        <v>5111.0</v>
      </c>
      <c r="FY184" s="12">
        <v>13238.0</v>
      </c>
      <c r="FZ184" s="12">
        <v>35699.0</v>
      </c>
      <c r="GA184" s="12">
        <v>26875.0</v>
      </c>
      <c r="GB184" s="12">
        <v>16469.0</v>
      </c>
      <c r="GC184" s="12">
        <v>41627.0</v>
      </c>
      <c r="GD184" s="12">
        <v>4522.0</v>
      </c>
      <c r="GE184" s="12">
        <v>18943.0</v>
      </c>
      <c r="GF184" s="12">
        <v>42710.0</v>
      </c>
      <c r="GG184" s="12">
        <v>21248.0</v>
      </c>
      <c r="GH184" s="12">
        <v>36740.0</v>
      </c>
      <c r="GI184" s="12">
        <v>18803.0</v>
      </c>
      <c r="GJ184" s="12">
        <v>5548.0</v>
      </c>
      <c r="GK184" s="12">
        <v>12574.0</v>
      </c>
      <c r="GL184" s="18">
        <f t="shared" si="16"/>
        <v>20039.8125</v>
      </c>
      <c r="GM184" s="18">
        <f t="shared" si="17"/>
        <v>13015.34813</v>
      </c>
      <c r="GN184" s="13">
        <f t="shared" si="18"/>
        <v>320637</v>
      </c>
      <c r="GO184" s="12">
        <v>12067.0</v>
      </c>
      <c r="GP184" s="12">
        <v>8463.0</v>
      </c>
      <c r="GQ184" s="12">
        <v>5111.0</v>
      </c>
      <c r="GR184" s="12">
        <v>13238.0</v>
      </c>
      <c r="GS184" s="12">
        <v>35699.0</v>
      </c>
      <c r="GT184" s="12">
        <v>26875.0</v>
      </c>
      <c r="GU184" s="12">
        <v>16469.0</v>
      </c>
      <c r="GV184" s="12">
        <v>41627.0</v>
      </c>
      <c r="GW184" s="12">
        <v>4522.0</v>
      </c>
      <c r="GX184" s="12">
        <v>18943.0</v>
      </c>
      <c r="GY184" s="12">
        <v>42710.0</v>
      </c>
      <c r="GZ184" s="12">
        <v>21248.0</v>
      </c>
      <c r="HA184" s="12">
        <v>36740.0</v>
      </c>
      <c r="HB184" s="12">
        <v>18803.0</v>
      </c>
      <c r="HC184" s="12">
        <v>5548.0</v>
      </c>
      <c r="HD184" s="12">
        <v>12574.0</v>
      </c>
      <c r="HE184" s="18">
        <f t="shared" si="19"/>
        <v>20039.8125</v>
      </c>
      <c r="HF184" s="18">
        <f t="shared" si="20"/>
        <v>13015.34813</v>
      </c>
      <c r="HG184" s="13">
        <f t="shared" si="21"/>
        <v>320637</v>
      </c>
      <c r="HH184" s="12">
        <v>624538.0</v>
      </c>
      <c r="HI184" s="12">
        <v>624538.0</v>
      </c>
      <c r="HJ184" s="12">
        <v>624563.0</v>
      </c>
      <c r="HK184" s="12">
        <v>624564.0</v>
      </c>
      <c r="HL184" s="12">
        <v>945250.0</v>
      </c>
      <c r="HM184" s="12">
        <v>945251.0</v>
      </c>
      <c r="HN184" s="12">
        <v>945303.0</v>
      </c>
      <c r="HO184" s="12">
        <v>945304.0</v>
      </c>
      <c r="HP184" s="12">
        <v>1.0</v>
      </c>
      <c r="HQ184" s="12">
        <v>1.0</v>
      </c>
      <c r="HR184" s="12">
        <v>1.0</v>
      </c>
      <c r="HS184" s="12">
        <v>1.0</v>
      </c>
      <c r="HT184" s="18">
        <f t="shared" si="22"/>
        <v>1</v>
      </c>
      <c r="HU184" s="18">
        <f t="shared" si="23"/>
        <v>0</v>
      </c>
      <c r="HV184" s="13">
        <f t="shared" si="24"/>
        <v>4</v>
      </c>
      <c r="HW184" s="12">
        <v>0.0</v>
      </c>
      <c r="HX184" s="12">
        <v>0.0</v>
      </c>
      <c r="HY184" s="12">
        <v>0.0</v>
      </c>
      <c r="HZ184" s="12">
        <v>0.0</v>
      </c>
      <c r="IA184" s="12">
        <v>0.0</v>
      </c>
      <c r="IB184" s="12">
        <v>0.0</v>
      </c>
      <c r="IC184" s="12">
        <v>0.0</v>
      </c>
      <c r="ID184" s="12">
        <v>0.0</v>
      </c>
      <c r="IE184" s="18">
        <f t="shared" si="25"/>
        <v>0</v>
      </c>
      <c r="IF184" s="18">
        <f t="shared" si="26"/>
        <v>0</v>
      </c>
      <c r="IG184" s="13">
        <f t="shared" si="27"/>
        <v>0</v>
      </c>
      <c r="IH184" s="12">
        <v>0.0</v>
      </c>
      <c r="II184" s="12">
        <v>0.0</v>
      </c>
      <c r="IJ184" s="12">
        <v>0.0</v>
      </c>
      <c r="IK184" s="12">
        <v>0.0</v>
      </c>
      <c r="IL184" s="18">
        <f t="shared" si="28"/>
        <v>0</v>
      </c>
      <c r="IM184" s="18">
        <f t="shared" si="29"/>
        <v>0</v>
      </c>
      <c r="IN184" s="13">
        <f t="shared" si="30"/>
        <v>0</v>
      </c>
      <c r="IO184" s="14">
        <v>0.010487268518518519</v>
      </c>
      <c r="IP184" s="14">
        <v>0.010488425925925927</v>
      </c>
      <c r="IQ184" s="14">
        <v>0.01049074074074074</v>
      </c>
      <c r="IR184" s="14">
        <v>0.010502314814814813</v>
      </c>
      <c r="IS184" s="14">
        <v>0.010488425925925927</v>
      </c>
      <c r="IT184" s="14">
        <v>0.01049074074074074</v>
      </c>
      <c r="IU184" s="14">
        <v>0.010502314814814813</v>
      </c>
      <c r="IV184" s="14">
        <v>0.010516203703703703</v>
      </c>
      <c r="IW184" s="12">
        <v>7317.0</v>
      </c>
      <c r="IX184" s="12">
        <v>23014.0</v>
      </c>
      <c r="IY184" s="12">
        <v>55200.0</v>
      </c>
      <c r="IZ184" s="12">
        <v>25872.0</v>
      </c>
      <c r="JA184" s="18">
        <f t="shared" si="31"/>
        <v>27850.75</v>
      </c>
      <c r="JB184" s="18">
        <f t="shared" si="32"/>
        <v>19974.36663</v>
      </c>
      <c r="JC184" s="13">
        <f t="shared" si="33"/>
        <v>111403</v>
      </c>
      <c r="JD184" s="12">
        <v>7317.0</v>
      </c>
      <c r="JE184" s="12">
        <v>23014.0</v>
      </c>
      <c r="JF184" s="12">
        <v>55200.0</v>
      </c>
      <c r="JG184" s="12">
        <v>25872.0</v>
      </c>
      <c r="JH184" s="12">
        <v>1.0</v>
      </c>
      <c r="JI184" s="12">
        <v>1.0</v>
      </c>
      <c r="JJ184" s="12">
        <v>1.0</v>
      </c>
      <c r="JK184" s="12">
        <v>1.0</v>
      </c>
      <c r="JL184" s="12"/>
    </row>
    <row r="185" ht="13.5" customHeight="1">
      <c r="A185" s="12">
        <v>112.0</v>
      </c>
      <c r="B185" s="12">
        <v>229157.0</v>
      </c>
      <c r="C185" s="13">
        <v>0.794217687</v>
      </c>
      <c r="D185" s="13">
        <v>1.0</v>
      </c>
      <c r="E185" s="13">
        <v>1.0</v>
      </c>
      <c r="F185" s="13">
        <v>1.0</v>
      </c>
      <c r="G185" s="13">
        <v>1.0</v>
      </c>
      <c r="H185" s="12">
        <v>16.0</v>
      </c>
      <c r="I185" s="12">
        <v>1045748.0</v>
      </c>
      <c r="J185" s="12">
        <v>3.0</v>
      </c>
      <c r="K185" s="12">
        <v>26965.0</v>
      </c>
      <c r="L185" s="12">
        <v>4188763.0</v>
      </c>
      <c r="M185" s="14">
        <v>0.0051875</v>
      </c>
      <c r="N185" s="14">
        <v>0.01610763888888889</v>
      </c>
      <c r="O185" s="12">
        <v>188280.0</v>
      </c>
      <c r="P185" s="12">
        <v>323712.0</v>
      </c>
      <c r="Q185" s="14">
        <v>0.019421296296296294</v>
      </c>
      <c r="R185" s="12" t="s">
        <v>485</v>
      </c>
      <c r="S185" s="17">
        <v>622781.0</v>
      </c>
      <c r="T185" s="17">
        <v>622781.0</v>
      </c>
      <c r="U185" s="12">
        <v>623092.0</v>
      </c>
      <c r="V185" s="12">
        <v>623092.0</v>
      </c>
      <c r="W185" s="17">
        <v>624294.0</v>
      </c>
      <c r="X185" s="12">
        <v>624295.0</v>
      </c>
      <c r="Y185" s="17">
        <v>624311.0</v>
      </c>
      <c r="Z185" s="12">
        <v>624312.0</v>
      </c>
      <c r="AA185" s="12">
        <v>623136.0</v>
      </c>
      <c r="AB185" s="12">
        <v>623136.0</v>
      </c>
      <c r="AC185" s="12">
        <v>624301.0</v>
      </c>
      <c r="AD185" s="12">
        <v>624313.0</v>
      </c>
      <c r="AE185" s="12">
        <v>624302.0</v>
      </c>
      <c r="AF185" s="12">
        <v>624314.0</v>
      </c>
      <c r="AG185" s="12">
        <v>623167.0</v>
      </c>
      <c r="AH185" s="12">
        <v>623167.0</v>
      </c>
      <c r="AI185" s="12">
        <v>942864.0</v>
      </c>
      <c r="AJ185" s="12">
        <v>942865.0</v>
      </c>
      <c r="AK185" s="12">
        <v>943281.0</v>
      </c>
      <c r="AL185" s="12">
        <v>943283.0</v>
      </c>
      <c r="AM185" s="12">
        <v>944957.0</v>
      </c>
      <c r="AN185" s="12">
        <v>944958.0</v>
      </c>
      <c r="AO185" s="12">
        <v>944991.0</v>
      </c>
      <c r="AP185" s="12">
        <v>944992.0</v>
      </c>
      <c r="AQ185" s="12">
        <v>943385.0</v>
      </c>
      <c r="AR185" s="12">
        <v>943386.0</v>
      </c>
      <c r="AS185" s="12">
        <v>944966.0</v>
      </c>
      <c r="AT185" s="12">
        <v>944993.0</v>
      </c>
      <c r="AU185" s="12">
        <v>944969.0</v>
      </c>
      <c r="AV185" s="12">
        <v>944994.0</v>
      </c>
      <c r="AW185" s="12">
        <v>943417.0</v>
      </c>
      <c r="AX185" s="12">
        <v>943418.0</v>
      </c>
      <c r="AY185" s="17">
        <v>1.0</v>
      </c>
      <c r="AZ185" s="17">
        <v>1.0</v>
      </c>
      <c r="BA185" s="12">
        <v>1.0</v>
      </c>
      <c r="BB185" s="12">
        <v>1.0</v>
      </c>
      <c r="BC185" s="17">
        <v>0.0</v>
      </c>
      <c r="BD185" s="12">
        <v>1.0</v>
      </c>
      <c r="BE185" s="17">
        <v>1.0</v>
      </c>
      <c r="BF185" s="12">
        <v>1.0</v>
      </c>
      <c r="BG185" s="12">
        <v>1.0</v>
      </c>
      <c r="BH185" s="12">
        <v>1.0</v>
      </c>
      <c r="BI185" s="12">
        <v>1.0</v>
      </c>
      <c r="BJ185" s="12">
        <v>1.0</v>
      </c>
      <c r="BK185" s="12">
        <v>1.0</v>
      </c>
      <c r="BL185" s="12">
        <v>1.0</v>
      </c>
      <c r="BM185" s="12">
        <v>1.0</v>
      </c>
      <c r="BN185" s="12">
        <v>1.0</v>
      </c>
      <c r="BO185" s="18">
        <f t="shared" si="1"/>
        <v>0.9375</v>
      </c>
      <c r="BP185" s="18">
        <f t="shared" si="2"/>
        <v>0.25</v>
      </c>
      <c r="BQ185" s="13">
        <f t="shared" si="3"/>
        <v>15</v>
      </c>
      <c r="BR185" s="12">
        <v>0.0</v>
      </c>
      <c r="BS185" s="12">
        <v>0.0</v>
      </c>
      <c r="BT185" s="12">
        <v>0.0</v>
      </c>
      <c r="BU185" s="12">
        <v>0.0</v>
      </c>
      <c r="BV185" s="12">
        <v>0.0</v>
      </c>
      <c r="BW185" s="12">
        <v>0.0</v>
      </c>
      <c r="BX185" s="12">
        <v>0.0</v>
      </c>
      <c r="BY185" s="12">
        <v>0.0</v>
      </c>
      <c r="BZ185" s="12">
        <v>0.0</v>
      </c>
      <c r="CA185" s="12">
        <v>0.0</v>
      </c>
      <c r="CB185" s="12">
        <v>0.0</v>
      </c>
      <c r="CC185" s="12">
        <v>0.0</v>
      </c>
      <c r="CD185" s="12">
        <v>0.0</v>
      </c>
      <c r="CE185" s="12">
        <v>0.0</v>
      </c>
      <c r="CF185" s="12">
        <v>0.0</v>
      </c>
      <c r="CG185" s="12">
        <v>0.0</v>
      </c>
      <c r="CH185" s="18">
        <f t="shared" si="4"/>
        <v>0</v>
      </c>
      <c r="CI185" s="18">
        <f t="shared" si="5"/>
        <v>0</v>
      </c>
      <c r="CJ185" s="13">
        <f t="shared" si="6"/>
        <v>0</v>
      </c>
      <c r="CK185" s="12">
        <v>0.0</v>
      </c>
      <c r="CL185" s="12">
        <v>0.0</v>
      </c>
      <c r="CM185" s="12">
        <v>0.0</v>
      </c>
      <c r="CN185" s="12">
        <v>0.0</v>
      </c>
      <c r="CO185" s="12">
        <v>0.0</v>
      </c>
      <c r="CP185" s="12">
        <v>0.0</v>
      </c>
      <c r="CQ185" s="12">
        <v>0.0</v>
      </c>
      <c r="CR185" s="12">
        <v>0.0</v>
      </c>
      <c r="CS185" s="12">
        <v>0.0</v>
      </c>
      <c r="CT185" s="12">
        <v>0.0</v>
      </c>
      <c r="CU185" s="12">
        <v>0.0</v>
      </c>
      <c r="CV185" s="12">
        <v>0.0</v>
      </c>
      <c r="CW185" s="12">
        <v>0.0</v>
      </c>
      <c r="CX185" s="12">
        <v>0.0</v>
      </c>
      <c r="CY185" s="12">
        <v>0.0</v>
      </c>
      <c r="CZ185" s="12">
        <v>0.0</v>
      </c>
      <c r="DA185" s="18">
        <f t="shared" si="7"/>
        <v>0</v>
      </c>
      <c r="DB185" s="18">
        <f t="shared" si="8"/>
        <v>0</v>
      </c>
      <c r="DC185" s="13">
        <f t="shared" si="9"/>
        <v>0</v>
      </c>
      <c r="DD185" s="12">
        <v>0.0</v>
      </c>
      <c r="DE185" s="12">
        <v>0.0</v>
      </c>
      <c r="DF185" s="12">
        <v>0.0</v>
      </c>
      <c r="DG185" s="12">
        <v>0.0</v>
      </c>
      <c r="DH185" s="12">
        <v>0.0</v>
      </c>
      <c r="DI185" s="12">
        <v>0.0</v>
      </c>
      <c r="DJ185" s="12">
        <v>0.0</v>
      </c>
      <c r="DK185" s="12">
        <v>0.0</v>
      </c>
      <c r="DL185" s="12">
        <v>0.0</v>
      </c>
      <c r="DM185" s="12">
        <v>0.0</v>
      </c>
      <c r="DN185" s="12">
        <v>0.0</v>
      </c>
      <c r="DO185" s="12">
        <v>0.0</v>
      </c>
      <c r="DP185" s="12">
        <v>0.0</v>
      </c>
      <c r="DQ185" s="12">
        <v>0.0</v>
      </c>
      <c r="DR185" s="12">
        <v>0.0</v>
      </c>
      <c r="DS185" s="12">
        <v>0.0</v>
      </c>
      <c r="DT185" s="18">
        <f t="shared" si="10"/>
        <v>0</v>
      </c>
      <c r="DU185" s="18">
        <f t="shared" si="11"/>
        <v>0</v>
      </c>
      <c r="DV185" s="13">
        <f t="shared" si="12"/>
        <v>0</v>
      </c>
      <c r="DW185" s="12">
        <v>1.0</v>
      </c>
      <c r="DX185" s="12">
        <v>1.0</v>
      </c>
      <c r="DY185" s="12">
        <v>1.0</v>
      </c>
      <c r="DZ185" s="12">
        <v>1.0</v>
      </c>
      <c r="EA185" s="12">
        <v>2.0</v>
      </c>
      <c r="EB185" s="12">
        <v>1.0</v>
      </c>
      <c r="EC185" s="12">
        <v>1.0</v>
      </c>
      <c r="ED185" s="12">
        <v>1.0</v>
      </c>
      <c r="EE185" s="12">
        <v>1.0</v>
      </c>
      <c r="EF185" s="12">
        <v>1.0</v>
      </c>
      <c r="EG185" s="12">
        <v>1.0</v>
      </c>
      <c r="EH185" s="12">
        <v>1.0</v>
      </c>
      <c r="EI185" s="12">
        <v>1.0</v>
      </c>
      <c r="EJ185" s="12">
        <v>1.0</v>
      </c>
      <c r="EK185" s="12">
        <v>1.0</v>
      </c>
      <c r="EL185" s="12">
        <v>1.0</v>
      </c>
      <c r="EM185" s="18">
        <f t="shared" si="13"/>
        <v>1.0625</v>
      </c>
      <c r="EN185" s="18">
        <f t="shared" si="14"/>
        <v>0.25</v>
      </c>
      <c r="EO185" s="13">
        <f t="shared" si="15"/>
        <v>17</v>
      </c>
      <c r="EP185" s="16">
        <v>41758.87986111111</v>
      </c>
      <c r="EQ185" s="16">
        <v>41758.87986111111</v>
      </c>
      <c r="ER185" s="16">
        <v>41758.88055555556</v>
      </c>
      <c r="ES185" s="16">
        <v>41758.88055555556</v>
      </c>
      <c r="ET185" s="16">
        <v>41758.88055555556</v>
      </c>
      <c r="EU185" s="16">
        <v>41758.88125</v>
      </c>
      <c r="EV185" s="16">
        <v>41758.881944444445</v>
      </c>
      <c r="EW185" s="16">
        <v>41758.88263888889</v>
      </c>
      <c r="EX185" s="16">
        <v>41758.88263888889</v>
      </c>
      <c r="EY185" s="16">
        <v>41758.88263888889</v>
      </c>
      <c r="EZ185" s="16">
        <v>41758.88402777778</v>
      </c>
      <c r="FA185" s="16">
        <v>41758.88680555556</v>
      </c>
      <c r="FB185" s="16">
        <v>41758.8875</v>
      </c>
      <c r="FC185" s="16">
        <v>41758.888194444444</v>
      </c>
      <c r="FD185" s="16">
        <v>41758.88888888889</v>
      </c>
      <c r="FE185" s="16">
        <v>41758.89097222222</v>
      </c>
      <c r="FF185" s="14">
        <v>0.00549537037037037</v>
      </c>
      <c r="FG185" s="14">
        <v>0.005572916666666667</v>
      </c>
      <c r="FH185" s="14">
        <v>0.00562962962962963</v>
      </c>
      <c r="FI185" s="14">
        <v>0.0061736111111111115</v>
      </c>
      <c r="FJ185" s="14">
        <v>0.00675</v>
      </c>
      <c r="FK185" s="14">
        <v>0.007295138888888889</v>
      </c>
      <c r="FL185" s="14">
        <v>0.0076377314814814815</v>
      </c>
      <c r="FM185" s="14">
        <v>0.008124999999999999</v>
      </c>
      <c r="FN185" s="14">
        <v>0.008194444444444445</v>
      </c>
      <c r="FO185" s="14">
        <v>0.009074074074074073</v>
      </c>
      <c r="FP185" s="14">
        <v>0.012270833333333335</v>
      </c>
      <c r="FQ185" s="14">
        <v>0.01279861111111111</v>
      </c>
      <c r="FR185" s="14">
        <v>0.01347222222222222</v>
      </c>
      <c r="FS185" s="14">
        <v>0.014039351851851851</v>
      </c>
      <c r="FT185" s="14">
        <v>0.016061342592592592</v>
      </c>
      <c r="FU185" s="14">
        <v>0.016106481481481482</v>
      </c>
      <c r="FV185" s="12">
        <v>9793.0</v>
      </c>
      <c r="FW185" s="12">
        <v>6526.0</v>
      </c>
      <c r="FX185" s="12">
        <v>4351.0</v>
      </c>
      <c r="FY185" s="12">
        <v>42378.0</v>
      </c>
      <c r="FZ185" s="12">
        <v>27983.0</v>
      </c>
      <c r="GA185" s="12">
        <v>47297.0</v>
      </c>
      <c r="GB185" s="12">
        <v>29919.0</v>
      </c>
      <c r="GC185" s="12">
        <v>42003.0</v>
      </c>
      <c r="GD185" s="12">
        <v>5011.0</v>
      </c>
      <c r="GE185" s="12">
        <v>74043.0</v>
      </c>
      <c r="GF185" s="12">
        <v>276189.0</v>
      </c>
      <c r="GG185" s="12">
        <v>45782.0</v>
      </c>
      <c r="GH185" s="12">
        <v>57984.0</v>
      </c>
      <c r="GI185" s="12">
        <v>49007.0</v>
      </c>
      <c r="GJ185" s="12">
        <v>174686.0</v>
      </c>
      <c r="GK185" s="12">
        <v>3605.0</v>
      </c>
      <c r="GL185" s="18">
        <f t="shared" si="16"/>
        <v>56034.8125</v>
      </c>
      <c r="GM185" s="18">
        <f t="shared" si="17"/>
        <v>71912.0868</v>
      </c>
      <c r="GN185" s="13">
        <f t="shared" si="18"/>
        <v>896557</v>
      </c>
      <c r="GO185" s="12">
        <v>9793.0</v>
      </c>
      <c r="GP185" s="12">
        <v>6526.0</v>
      </c>
      <c r="GQ185" s="12">
        <v>4351.0</v>
      </c>
      <c r="GR185" s="12">
        <v>42378.0</v>
      </c>
      <c r="GS185" s="12">
        <v>27983.0</v>
      </c>
      <c r="GT185" s="12">
        <v>47297.0</v>
      </c>
      <c r="GU185" s="12">
        <v>29919.0</v>
      </c>
      <c r="GV185" s="12">
        <v>42003.0</v>
      </c>
      <c r="GW185" s="12">
        <v>5011.0</v>
      </c>
      <c r="GX185" s="12">
        <v>74043.0</v>
      </c>
      <c r="GY185" s="12">
        <v>276189.0</v>
      </c>
      <c r="GZ185" s="12">
        <v>45782.0</v>
      </c>
      <c r="HA185" s="12">
        <v>57984.0</v>
      </c>
      <c r="HB185" s="12">
        <v>49007.0</v>
      </c>
      <c r="HC185" s="12">
        <v>174686.0</v>
      </c>
      <c r="HD185" s="12">
        <v>3605.0</v>
      </c>
      <c r="HE185" s="18">
        <f t="shared" si="19"/>
        <v>56034.8125</v>
      </c>
      <c r="HF185" s="18">
        <f t="shared" si="20"/>
        <v>71912.0868</v>
      </c>
      <c r="HG185" s="13">
        <f t="shared" si="21"/>
        <v>896557</v>
      </c>
      <c r="HH185" s="12">
        <v>624538.0</v>
      </c>
      <c r="HI185" s="12">
        <v>624538.0</v>
      </c>
      <c r="HJ185" s="12">
        <v>624563.0</v>
      </c>
      <c r="HK185" s="12">
        <v>624564.0</v>
      </c>
      <c r="HL185" s="12">
        <v>945250.0</v>
      </c>
      <c r="HM185" s="12">
        <v>945251.0</v>
      </c>
      <c r="HN185" s="12">
        <v>945303.0</v>
      </c>
      <c r="HO185" s="12">
        <v>945304.0</v>
      </c>
      <c r="HP185" s="12">
        <v>1.0</v>
      </c>
      <c r="HQ185" s="12">
        <v>0.0</v>
      </c>
      <c r="HR185" s="12">
        <v>1.0</v>
      </c>
      <c r="HS185" s="12">
        <v>1.0</v>
      </c>
      <c r="HT185" s="18">
        <f t="shared" si="22"/>
        <v>0.75</v>
      </c>
      <c r="HU185" s="18">
        <f t="shared" si="23"/>
        <v>0.5</v>
      </c>
      <c r="HV185" s="13">
        <f t="shared" si="24"/>
        <v>3</v>
      </c>
      <c r="HW185" s="12">
        <v>0.0</v>
      </c>
      <c r="HX185" s="12">
        <v>0.0</v>
      </c>
      <c r="HY185" s="12">
        <v>0.0</v>
      </c>
      <c r="HZ185" s="12">
        <v>0.0</v>
      </c>
      <c r="IA185" s="12">
        <v>0.0</v>
      </c>
      <c r="IB185" s="12">
        <v>0.0</v>
      </c>
      <c r="IC185" s="12">
        <v>0.0</v>
      </c>
      <c r="ID185" s="12">
        <v>0.0</v>
      </c>
      <c r="IE185" s="18">
        <f t="shared" si="25"/>
        <v>0</v>
      </c>
      <c r="IF185" s="18">
        <f t="shared" si="26"/>
        <v>0</v>
      </c>
      <c r="IG185" s="13">
        <f t="shared" si="27"/>
        <v>0</v>
      </c>
      <c r="IH185" s="12">
        <v>0.0</v>
      </c>
      <c r="II185" s="12">
        <v>0.0</v>
      </c>
      <c r="IJ185" s="12">
        <v>0.0</v>
      </c>
      <c r="IK185" s="12">
        <v>0.0</v>
      </c>
      <c r="IL185" s="18">
        <f t="shared" si="28"/>
        <v>0</v>
      </c>
      <c r="IM185" s="18">
        <f t="shared" si="29"/>
        <v>0</v>
      </c>
      <c r="IN185" s="13">
        <f t="shared" si="30"/>
        <v>0</v>
      </c>
      <c r="IO185" s="14">
        <v>0.013224537037037036</v>
      </c>
      <c r="IP185" s="14">
        <v>0.01323263888888889</v>
      </c>
      <c r="IQ185" s="14">
        <v>0.013255787037037038</v>
      </c>
      <c r="IR185" s="14">
        <v>0.013291666666666667</v>
      </c>
      <c r="IS185" s="14">
        <v>0.01323263888888889</v>
      </c>
      <c r="IT185" s="14">
        <v>0.013255787037037038</v>
      </c>
      <c r="IU185" s="14">
        <v>0.013291666666666667</v>
      </c>
      <c r="IV185" s="14">
        <v>0.013299768518518518</v>
      </c>
      <c r="IW185" s="12">
        <v>4809.0</v>
      </c>
      <c r="IX185" s="12">
        <v>62641.0</v>
      </c>
      <c r="IY185" s="12">
        <v>191905.0</v>
      </c>
      <c r="IZ185" s="12">
        <v>31661.0</v>
      </c>
      <c r="JA185" s="18">
        <f t="shared" si="31"/>
        <v>72754</v>
      </c>
      <c r="JB185" s="18">
        <f t="shared" si="32"/>
        <v>82874.18425</v>
      </c>
      <c r="JC185" s="13">
        <f t="shared" si="33"/>
        <v>291016</v>
      </c>
      <c r="JD185" s="12">
        <v>4809.0</v>
      </c>
      <c r="JE185" s="12">
        <v>62641.0</v>
      </c>
      <c r="JF185" s="12">
        <v>191905.0</v>
      </c>
      <c r="JG185" s="12">
        <v>31661.0</v>
      </c>
      <c r="JH185" s="12">
        <v>1.0</v>
      </c>
      <c r="JI185" s="12">
        <v>2.0</v>
      </c>
      <c r="JJ185" s="12">
        <v>1.0</v>
      </c>
      <c r="JK185" s="12">
        <v>1.0</v>
      </c>
      <c r="JL185" s="3"/>
    </row>
    <row r="186" ht="13.5" customHeight="1">
      <c r="A186" s="12">
        <v>114.0</v>
      </c>
      <c r="B186" s="12">
        <v>229165.0</v>
      </c>
      <c r="C186" s="13">
        <v>0.584529506</v>
      </c>
      <c r="D186" s="13">
        <v>0.0</v>
      </c>
      <c r="E186" s="13">
        <v>0.0</v>
      </c>
      <c r="F186" s="13">
        <v>1.0</v>
      </c>
      <c r="G186" s="13">
        <v>1.0</v>
      </c>
      <c r="H186" s="12">
        <v>16.0</v>
      </c>
      <c r="I186" s="12">
        <v>1045748.0</v>
      </c>
      <c r="J186" s="12">
        <v>3.0</v>
      </c>
      <c r="K186" s="12">
        <v>26965.0</v>
      </c>
      <c r="L186" s="12">
        <v>4186886.0</v>
      </c>
      <c r="M186" s="14">
        <v>0.004771990740740741</v>
      </c>
      <c r="N186" s="14">
        <v>0.02746875</v>
      </c>
      <c r="O186" s="12">
        <v>188288.0</v>
      </c>
      <c r="P186" s="12">
        <v>323712.0</v>
      </c>
      <c r="Q186" s="14">
        <v>0.019421296296296294</v>
      </c>
      <c r="R186" s="12" t="s">
        <v>487</v>
      </c>
      <c r="S186" s="17">
        <v>622781.0</v>
      </c>
      <c r="T186" s="17">
        <v>622781.0</v>
      </c>
      <c r="U186" s="12">
        <v>623092.0</v>
      </c>
      <c r="V186" s="12">
        <v>623092.0</v>
      </c>
      <c r="W186" s="17">
        <v>624294.0</v>
      </c>
      <c r="X186" s="12">
        <v>624295.0</v>
      </c>
      <c r="Y186" s="17">
        <v>624311.0</v>
      </c>
      <c r="Z186" s="12">
        <v>624312.0</v>
      </c>
      <c r="AA186" s="12">
        <v>623136.0</v>
      </c>
      <c r="AB186" s="12">
        <v>623136.0</v>
      </c>
      <c r="AC186" s="12">
        <v>624301.0</v>
      </c>
      <c r="AD186" s="12">
        <v>624313.0</v>
      </c>
      <c r="AE186" s="12">
        <v>624302.0</v>
      </c>
      <c r="AF186" s="12">
        <v>624314.0</v>
      </c>
      <c r="AG186" s="12">
        <v>623167.0</v>
      </c>
      <c r="AH186" s="12">
        <v>623167.0</v>
      </c>
      <c r="AI186" s="12">
        <v>942864.0</v>
      </c>
      <c r="AJ186" s="12">
        <v>942865.0</v>
      </c>
      <c r="AK186" s="12">
        <v>943281.0</v>
      </c>
      <c r="AL186" s="12">
        <v>943283.0</v>
      </c>
      <c r="AM186" s="12">
        <v>944957.0</v>
      </c>
      <c r="AN186" s="12">
        <v>944958.0</v>
      </c>
      <c r="AO186" s="12">
        <v>944991.0</v>
      </c>
      <c r="AP186" s="12">
        <v>944992.0</v>
      </c>
      <c r="AQ186" s="12">
        <v>943385.0</v>
      </c>
      <c r="AR186" s="12">
        <v>943386.0</v>
      </c>
      <c r="AS186" s="12">
        <v>944966.0</v>
      </c>
      <c r="AT186" s="12">
        <v>944993.0</v>
      </c>
      <c r="AU186" s="12">
        <v>944969.0</v>
      </c>
      <c r="AV186" s="12">
        <v>944994.0</v>
      </c>
      <c r="AW186" s="12">
        <v>943417.0</v>
      </c>
      <c r="AX186" s="12">
        <v>943418.0</v>
      </c>
      <c r="AY186" s="17">
        <v>1.0</v>
      </c>
      <c r="AZ186" s="17">
        <v>1.0</v>
      </c>
      <c r="BA186" s="12">
        <v>1.0</v>
      </c>
      <c r="BB186" s="12">
        <v>0.0</v>
      </c>
      <c r="BC186" s="17">
        <v>0.0</v>
      </c>
      <c r="BD186" s="12">
        <v>0.0</v>
      </c>
      <c r="BE186" s="17">
        <v>1.0</v>
      </c>
      <c r="BF186" s="12">
        <v>0.0</v>
      </c>
      <c r="BG186" s="12">
        <v>1.0</v>
      </c>
      <c r="BH186" s="12">
        <v>0.0</v>
      </c>
      <c r="BI186" s="12">
        <v>0.0</v>
      </c>
      <c r="BJ186" s="12">
        <v>0.0</v>
      </c>
      <c r="BK186" s="12">
        <v>0.0</v>
      </c>
      <c r="BL186" s="12">
        <v>0.0</v>
      </c>
      <c r="BM186" s="12">
        <v>1.0</v>
      </c>
      <c r="BN186" s="12">
        <v>1.0</v>
      </c>
      <c r="BO186" s="18">
        <f t="shared" si="1"/>
        <v>0.4375</v>
      </c>
      <c r="BP186" s="18">
        <f t="shared" si="2"/>
        <v>0.5123475383</v>
      </c>
      <c r="BQ186" s="13">
        <f t="shared" si="3"/>
        <v>7</v>
      </c>
      <c r="BR186" s="12">
        <v>0.0</v>
      </c>
      <c r="BS186" s="12">
        <v>0.0</v>
      </c>
      <c r="BT186" s="12">
        <v>0.0</v>
      </c>
      <c r="BU186" s="12">
        <v>0.0</v>
      </c>
      <c r="BV186" s="12">
        <v>0.0</v>
      </c>
      <c r="BW186" s="12">
        <v>0.0</v>
      </c>
      <c r="BX186" s="12">
        <v>0.0</v>
      </c>
      <c r="BY186" s="12">
        <v>0.0</v>
      </c>
      <c r="BZ186" s="12">
        <v>0.0</v>
      </c>
      <c r="CA186" s="12">
        <v>0.0</v>
      </c>
      <c r="CB186" s="12">
        <v>0.0</v>
      </c>
      <c r="CC186" s="12">
        <v>0.0</v>
      </c>
      <c r="CD186" s="12">
        <v>0.0</v>
      </c>
      <c r="CE186" s="12">
        <v>0.0</v>
      </c>
      <c r="CF186" s="12">
        <v>0.0</v>
      </c>
      <c r="CG186" s="12">
        <v>0.0</v>
      </c>
      <c r="CH186" s="18">
        <f t="shared" si="4"/>
        <v>0</v>
      </c>
      <c r="CI186" s="18">
        <f t="shared" si="5"/>
        <v>0</v>
      </c>
      <c r="CJ186" s="13">
        <f t="shared" si="6"/>
        <v>0</v>
      </c>
      <c r="CK186" s="12">
        <v>0.0</v>
      </c>
      <c r="CL186" s="12">
        <v>0.0</v>
      </c>
      <c r="CM186" s="12">
        <v>0.0</v>
      </c>
      <c r="CN186" s="12">
        <v>0.0</v>
      </c>
      <c r="CO186" s="12">
        <v>3.0</v>
      </c>
      <c r="CP186" s="12">
        <v>2.0</v>
      </c>
      <c r="CQ186" s="12">
        <v>0.0</v>
      </c>
      <c r="CR186" s="12">
        <v>1.0</v>
      </c>
      <c r="CS186" s="12">
        <v>0.0</v>
      </c>
      <c r="CT186" s="12">
        <v>2.0</v>
      </c>
      <c r="CU186" s="12">
        <v>0.0</v>
      </c>
      <c r="CV186" s="12">
        <v>0.0</v>
      </c>
      <c r="CW186" s="12">
        <v>3.0</v>
      </c>
      <c r="CX186" s="12">
        <v>3.0</v>
      </c>
      <c r="CY186" s="12">
        <v>0.0</v>
      </c>
      <c r="CZ186" s="12">
        <v>0.0</v>
      </c>
      <c r="DA186" s="18">
        <f t="shared" si="7"/>
        <v>0.875</v>
      </c>
      <c r="DB186" s="18">
        <f t="shared" si="8"/>
        <v>1.258305739</v>
      </c>
      <c r="DC186" s="13">
        <f t="shared" si="9"/>
        <v>14</v>
      </c>
      <c r="DD186" s="12">
        <v>0.0</v>
      </c>
      <c r="DE186" s="12">
        <v>0.0</v>
      </c>
      <c r="DF186" s="12">
        <v>0.0</v>
      </c>
      <c r="DG186" s="12">
        <v>0.0</v>
      </c>
      <c r="DH186" s="12">
        <v>1.0</v>
      </c>
      <c r="DI186" s="12">
        <v>0.0</v>
      </c>
      <c r="DJ186" s="12">
        <v>0.0</v>
      </c>
      <c r="DK186" s="12">
        <v>0.0</v>
      </c>
      <c r="DL186" s="12">
        <v>0.0</v>
      </c>
      <c r="DM186" s="12">
        <v>0.0</v>
      </c>
      <c r="DN186" s="12">
        <v>0.0</v>
      </c>
      <c r="DO186" s="12">
        <v>0.0</v>
      </c>
      <c r="DP186" s="12">
        <v>1.0</v>
      </c>
      <c r="DQ186" s="12">
        <v>1.0</v>
      </c>
      <c r="DR186" s="12">
        <v>0.0</v>
      </c>
      <c r="DS186" s="12">
        <v>0.0</v>
      </c>
      <c r="DT186" s="18">
        <f t="shared" si="10"/>
        <v>0.1875</v>
      </c>
      <c r="DU186" s="18">
        <f t="shared" si="11"/>
        <v>0.4031128874</v>
      </c>
      <c r="DV186" s="13">
        <f t="shared" si="12"/>
        <v>3</v>
      </c>
      <c r="DW186" s="12">
        <v>1.0</v>
      </c>
      <c r="DX186" s="12">
        <v>1.0</v>
      </c>
      <c r="DY186" s="12">
        <v>1.0</v>
      </c>
      <c r="DZ186" s="12">
        <v>2.0</v>
      </c>
      <c r="EA186" s="12">
        <v>2.0</v>
      </c>
      <c r="EB186" s="12">
        <v>2.0</v>
      </c>
      <c r="EC186" s="12">
        <v>1.0</v>
      </c>
      <c r="ED186" s="12">
        <v>2.0</v>
      </c>
      <c r="EE186" s="12">
        <v>1.0</v>
      </c>
      <c r="EF186" s="12">
        <v>3.0</v>
      </c>
      <c r="EG186" s="12">
        <v>3.0</v>
      </c>
      <c r="EH186" s="12">
        <v>2.0</v>
      </c>
      <c r="EI186" s="12">
        <v>2.0</v>
      </c>
      <c r="EJ186" s="12">
        <v>2.0</v>
      </c>
      <c r="EK186" s="12">
        <v>1.0</v>
      </c>
      <c r="EL186" s="12">
        <v>1.0</v>
      </c>
      <c r="EM186" s="18">
        <f t="shared" si="13"/>
        <v>1.6875</v>
      </c>
      <c r="EN186" s="18">
        <f t="shared" si="14"/>
        <v>0.7041543391</v>
      </c>
      <c r="EO186" s="13">
        <f t="shared" si="15"/>
        <v>27</v>
      </c>
      <c r="EP186" s="16">
        <v>41758.7125</v>
      </c>
      <c r="EQ186" s="16">
        <v>41758.71319444444</v>
      </c>
      <c r="ER186" s="16">
        <v>41758.71319444444</v>
      </c>
      <c r="ES186" s="16">
        <v>41758.714583333334</v>
      </c>
      <c r="ET186" s="16">
        <v>41758.71597222222</v>
      </c>
      <c r="EU186" s="16">
        <v>41758.717361111114</v>
      </c>
      <c r="EV186" s="16">
        <v>41758.720138888886</v>
      </c>
      <c r="EW186" s="16">
        <v>41758.72152777778</v>
      </c>
      <c r="EX186" s="16">
        <v>41758.72361111111</v>
      </c>
      <c r="EY186" s="16">
        <v>41758.72361111111</v>
      </c>
      <c r="EZ186" s="16">
        <v>41758.72430555556</v>
      </c>
      <c r="FA186" s="16">
        <v>41758.72638888889</v>
      </c>
      <c r="FB186" s="16">
        <v>41758.73333333333</v>
      </c>
      <c r="FC186" s="16">
        <v>41758.73472222222</v>
      </c>
      <c r="FD186" s="16">
        <v>41758.73541666667</v>
      </c>
      <c r="FE186" s="16">
        <v>41758.73541666667</v>
      </c>
      <c r="FF186" s="14">
        <v>0.005137731481481482</v>
      </c>
      <c r="FG186" s="14">
        <v>0.005222222222222222</v>
      </c>
      <c r="FH186" s="14">
        <v>0.006858796296296297</v>
      </c>
      <c r="FI186" s="14">
        <v>0.007872685185185186</v>
      </c>
      <c r="FJ186" s="14">
        <v>0.00912962962962963</v>
      </c>
      <c r="FK186" s="14">
        <v>0.01195486111111111</v>
      </c>
      <c r="FL186" s="14">
        <v>0.013364583333333334</v>
      </c>
      <c r="FM186" s="14">
        <v>0.01538888888888889</v>
      </c>
      <c r="FN186" s="14">
        <v>0.015528935185185187</v>
      </c>
      <c r="FO186" s="14">
        <v>0.016358796296296295</v>
      </c>
      <c r="FP186" s="14">
        <v>0.018015046296296296</v>
      </c>
      <c r="FQ186" s="14">
        <v>0.025439814814814814</v>
      </c>
      <c r="FR186" s="14">
        <v>0.026537037037037036</v>
      </c>
      <c r="FS186" s="14">
        <v>0.02710648148148148</v>
      </c>
      <c r="FT186" s="14">
        <v>0.027192129629629632</v>
      </c>
      <c r="FU186" s="14">
        <v>0.027452546296296298</v>
      </c>
      <c r="FV186" s="12">
        <v>31843.0</v>
      </c>
      <c r="FW186" s="12">
        <v>6161.0</v>
      </c>
      <c r="FX186" s="12">
        <v>139577.0</v>
      </c>
      <c r="FY186" s="12">
        <v>77171.0</v>
      </c>
      <c r="FZ186" s="12">
        <v>69366.0</v>
      </c>
      <c r="GA186" s="12">
        <v>174013.0</v>
      </c>
      <c r="GB186" s="12">
        <v>121709.0</v>
      </c>
      <c r="GC186" s="12">
        <v>121919.0</v>
      </c>
      <c r="GD186" s="12">
        <v>8668.0</v>
      </c>
      <c r="GE186" s="12">
        <v>33905.0</v>
      </c>
      <c r="GF186" s="12">
        <v>109287.0</v>
      </c>
      <c r="GG186" s="12">
        <v>412083.0</v>
      </c>
      <c r="GH186" s="12">
        <v>81128.0</v>
      </c>
      <c r="GI186" s="12">
        <v>30072.0</v>
      </c>
      <c r="GJ186" s="12">
        <v>6344.0</v>
      </c>
      <c r="GK186" s="12">
        <v>19890.0</v>
      </c>
      <c r="GL186" s="18">
        <f t="shared" si="16"/>
        <v>90196</v>
      </c>
      <c r="GM186" s="18">
        <f t="shared" si="17"/>
        <v>100663.167</v>
      </c>
      <c r="GN186" s="13">
        <f t="shared" si="18"/>
        <v>1443136</v>
      </c>
      <c r="GO186" s="12">
        <v>31843.0</v>
      </c>
      <c r="GP186" s="12">
        <v>6161.0</v>
      </c>
      <c r="GQ186" s="12">
        <v>139577.0</v>
      </c>
      <c r="GR186" s="12">
        <v>77171.0</v>
      </c>
      <c r="GS186" s="12">
        <v>69366.0</v>
      </c>
      <c r="GT186" s="12">
        <v>174013.0</v>
      </c>
      <c r="GU186" s="12">
        <v>121709.0</v>
      </c>
      <c r="GV186" s="12">
        <v>121919.0</v>
      </c>
      <c r="GW186" s="12">
        <v>8668.0</v>
      </c>
      <c r="GX186" s="12">
        <v>33905.0</v>
      </c>
      <c r="GY186" s="12">
        <v>109287.0</v>
      </c>
      <c r="GZ186" s="12">
        <v>412083.0</v>
      </c>
      <c r="HA186" s="12">
        <v>81128.0</v>
      </c>
      <c r="HB186" s="12">
        <v>30072.0</v>
      </c>
      <c r="HC186" s="12">
        <v>6344.0</v>
      </c>
      <c r="HD186" s="12">
        <v>19890.0</v>
      </c>
      <c r="HE186" s="18">
        <f t="shared" si="19"/>
        <v>90196</v>
      </c>
      <c r="HF186" s="18">
        <f t="shared" si="20"/>
        <v>100663.167</v>
      </c>
      <c r="HG186" s="13">
        <f t="shared" si="21"/>
        <v>1443136</v>
      </c>
      <c r="HH186" s="12">
        <v>624538.0</v>
      </c>
      <c r="HI186" s="12">
        <v>624538.0</v>
      </c>
      <c r="HJ186" s="12">
        <v>624563.0</v>
      </c>
      <c r="HK186" s="12">
        <v>624564.0</v>
      </c>
      <c r="HL186" s="12">
        <v>945250.0</v>
      </c>
      <c r="HM186" s="12">
        <v>945251.0</v>
      </c>
      <c r="HN186" s="12">
        <v>945303.0</v>
      </c>
      <c r="HO186" s="12">
        <v>945304.0</v>
      </c>
      <c r="HP186" s="12">
        <v>1.0</v>
      </c>
      <c r="HQ186" s="12">
        <v>0.0</v>
      </c>
      <c r="HR186" s="12">
        <v>0.0</v>
      </c>
      <c r="HS186" s="12">
        <v>0.0</v>
      </c>
      <c r="HT186" s="18">
        <f t="shared" si="22"/>
        <v>0.25</v>
      </c>
      <c r="HU186" s="18">
        <f t="shared" si="23"/>
        <v>0.5</v>
      </c>
      <c r="HV186" s="13">
        <f t="shared" si="24"/>
        <v>1</v>
      </c>
      <c r="HW186" s="12">
        <v>0.0</v>
      </c>
      <c r="HX186" s="12">
        <v>0.0</v>
      </c>
      <c r="HY186" s="12">
        <v>0.0</v>
      </c>
      <c r="HZ186" s="12">
        <v>0.0</v>
      </c>
      <c r="IA186" s="12">
        <v>0.0</v>
      </c>
      <c r="IB186" s="12">
        <v>2.0</v>
      </c>
      <c r="IC186" s="12">
        <v>2.0</v>
      </c>
      <c r="ID186" s="12">
        <v>3.0</v>
      </c>
      <c r="IE186" s="18">
        <f t="shared" si="25"/>
        <v>1.75</v>
      </c>
      <c r="IF186" s="18">
        <f t="shared" si="26"/>
        <v>1.258305739</v>
      </c>
      <c r="IG186" s="13">
        <f t="shared" si="27"/>
        <v>7</v>
      </c>
      <c r="IH186" s="12">
        <v>0.0</v>
      </c>
      <c r="II186" s="12">
        <v>0.0</v>
      </c>
      <c r="IJ186" s="12">
        <v>0.0</v>
      </c>
      <c r="IK186" s="12">
        <v>1.0</v>
      </c>
      <c r="IL186" s="18">
        <f t="shared" si="28"/>
        <v>0.25</v>
      </c>
      <c r="IM186" s="18">
        <f t="shared" si="29"/>
        <v>0.5</v>
      </c>
      <c r="IN186" s="13">
        <f t="shared" si="30"/>
        <v>1</v>
      </c>
      <c r="IO186" s="14">
        <v>0.009483796296296296</v>
      </c>
      <c r="IP186" s="14">
        <v>0.009493055555555555</v>
      </c>
      <c r="IQ186" s="14">
        <v>0.009515046296296296</v>
      </c>
      <c r="IR186" s="14">
        <v>0.009540509259259259</v>
      </c>
      <c r="IS186" s="14">
        <v>0.00949074074074074</v>
      </c>
      <c r="IT186" s="14">
        <v>0.009515046296296296</v>
      </c>
      <c r="IU186" s="14">
        <v>0.009540509259259259</v>
      </c>
      <c r="IV186" s="14">
        <v>0.0095625</v>
      </c>
      <c r="IW186" s="12">
        <v>16883.0</v>
      </c>
      <c r="IX186" s="12">
        <v>27675.0</v>
      </c>
      <c r="IY186" s="12">
        <v>79209.0</v>
      </c>
      <c r="IZ186" s="12">
        <v>20842.0</v>
      </c>
      <c r="JA186" s="18">
        <f t="shared" si="31"/>
        <v>36152.25</v>
      </c>
      <c r="JB186" s="18">
        <f t="shared" si="32"/>
        <v>29048.55268</v>
      </c>
      <c r="JC186" s="13">
        <f t="shared" si="33"/>
        <v>144609</v>
      </c>
      <c r="JD186" s="12">
        <v>16883.0</v>
      </c>
      <c r="JE186" s="12">
        <v>27675.0</v>
      </c>
      <c r="JF186" s="12">
        <v>79209.0</v>
      </c>
      <c r="JG186" s="12">
        <v>20842.0</v>
      </c>
      <c r="JH186" s="12">
        <v>1.0</v>
      </c>
      <c r="JI186" s="12">
        <v>3.0</v>
      </c>
      <c r="JJ186" s="12">
        <v>2.0</v>
      </c>
      <c r="JK186" s="12">
        <v>7.0</v>
      </c>
      <c r="JL186" s="3"/>
    </row>
    <row r="187" ht="13.5" customHeight="1">
      <c r="A187" s="12">
        <v>115.0</v>
      </c>
      <c r="B187" s="12">
        <v>229166.0</v>
      </c>
      <c r="C187" s="13">
        <v>0.640264026</v>
      </c>
      <c r="D187" s="13">
        <v>0.0</v>
      </c>
      <c r="E187" s="13">
        <v>0.0</v>
      </c>
      <c r="F187" s="13">
        <v>1.0</v>
      </c>
      <c r="G187" s="13">
        <v>1.0</v>
      </c>
      <c r="H187" s="12">
        <v>16.0</v>
      </c>
      <c r="I187" s="12">
        <v>1045748.0</v>
      </c>
      <c r="J187" s="12">
        <v>3.0</v>
      </c>
      <c r="K187" s="12">
        <v>26965.0</v>
      </c>
      <c r="L187" s="12">
        <v>4185689.0</v>
      </c>
      <c r="M187" s="14">
        <v>0.009569444444444445</v>
      </c>
      <c r="N187" s="14">
        <v>0.012849537037037036</v>
      </c>
      <c r="O187" s="12">
        <v>188289.0</v>
      </c>
      <c r="P187" s="12">
        <v>323712.0</v>
      </c>
      <c r="Q187" s="14">
        <v>0.019421296296296294</v>
      </c>
      <c r="R187" s="12" t="s">
        <v>488</v>
      </c>
      <c r="S187" s="17">
        <v>622781.0</v>
      </c>
      <c r="T187" s="17">
        <v>622781.0</v>
      </c>
      <c r="U187" s="12">
        <v>623092.0</v>
      </c>
      <c r="V187" s="12">
        <v>623092.0</v>
      </c>
      <c r="W187" s="17">
        <v>624294.0</v>
      </c>
      <c r="X187" s="12">
        <v>624295.0</v>
      </c>
      <c r="Y187" s="17">
        <v>624311.0</v>
      </c>
      <c r="Z187" s="12">
        <v>624312.0</v>
      </c>
      <c r="AA187" s="12">
        <v>623136.0</v>
      </c>
      <c r="AB187" s="12">
        <v>623136.0</v>
      </c>
      <c r="AC187" s="12">
        <v>624301.0</v>
      </c>
      <c r="AD187" s="12">
        <v>624313.0</v>
      </c>
      <c r="AE187" s="12">
        <v>624302.0</v>
      </c>
      <c r="AF187" s="12">
        <v>624314.0</v>
      </c>
      <c r="AG187" s="12">
        <v>623167.0</v>
      </c>
      <c r="AH187" s="12">
        <v>623167.0</v>
      </c>
      <c r="AI187" s="12">
        <v>942864.0</v>
      </c>
      <c r="AJ187" s="12">
        <v>942865.0</v>
      </c>
      <c r="AK187" s="12">
        <v>943281.0</v>
      </c>
      <c r="AL187" s="12">
        <v>943283.0</v>
      </c>
      <c r="AM187" s="12">
        <v>944957.0</v>
      </c>
      <c r="AN187" s="12">
        <v>944958.0</v>
      </c>
      <c r="AO187" s="12">
        <v>944991.0</v>
      </c>
      <c r="AP187" s="12">
        <v>944992.0</v>
      </c>
      <c r="AQ187" s="12">
        <v>943385.0</v>
      </c>
      <c r="AR187" s="12">
        <v>943386.0</v>
      </c>
      <c r="AS187" s="12">
        <v>944966.0</v>
      </c>
      <c r="AT187" s="12">
        <v>944993.0</v>
      </c>
      <c r="AU187" s="12">
        <v>944969.0</v>
      </c>
      <c r="AV187" s="12">
        <v>944994.0</v>
      </c>
      <c r="AW187" s="12">
        <v>943417.0</v>
      </c>
      <c r="AX187" s="12">
        <v>943418.0</v>
      </c>
      <c r="AY187" s="17">
        <v>1.0</v>
      </c>
      <c r="AZ187" s="17">
        <v>1.0</v>
      </c>
      <c r="BA187" s="12">
        <v>1.0</v>
      </c>
      <c r="BB187" s="12">
        <v>1.0</v>
      </c>
      <c r="BC187" s="17">
        <v>1.0</v>
      </c>
      <c r="BD187" s="12">
        <v>1.0</v>
      </c>
      <c r="BE187" s="17">
        <v>1.0</v>
      </c>
      <c r="BF187" s="12">
        <v>1.0</v>
      </c>
      <c r="BG187" s="12">
        <v>1.0</v>
      </c>
      <c r="BH187" s="12">
        <v>1.0</v>
      </c>
      <c r="BI187" s="12">
        <v>0.0</v>
      </c>
      <c r="BJ187" s="12">
        <v>1.0</v>
      </c>
      <c r="BK187" s="12">
        <v>1.0</v>
      </c>
      <c r="BL187" s="12">
        <v>0.0</v>
      </c>
      <c r="BM187" s="12">
        <v>1.0</v>
      </c>
      <c r="BN187" s="12">
        <v>1.0</v>
      </c>
      <c r="BO187" s="18">
        <f t="shared" si="1"/>
        <v>0.875</v>
      </c>
      <c r="BP187" s="18">
        <f t="shared" si="2"/>
        <v>0.3415650255</v>
      </c>
      <c r="BQ187" s="13">
        <f t="shared" si="3"/>
        <v>14</v>
      </c>
      <c r="BR187" s="12">
        <v>0.0</v>
      </c>
      <c r="BS187" s="12">
        <v>0.0</v>
      </c>
      <c r="BT187" s="12">
        <v>0.0</v>
      </c>
      <c r="BU187" s="12">
        <v>0.0</v>
      </c>
      <c r="BV187" s="12">
        <v>0.0</v>
      </c>
      <c r="BW187" s="12">
        <v>0.0</v>
      </c>
      <c r="BX187" s="12">
        <v>0.0</v>
      </c>
      <c r="BY187" s="12">
        <v>0.0</v>
      </c>
      <c r="BZ187" s="12">
        <v>0.0</v>
      </c>
      <c r="CA187" s="12">
        <v>0.0</v>
      </c>
      <c r="CB187" s="12">
        <v>0.0</v>
      </c>
      <c r="CC187" s="12">
        <v>0.0</v>
      </c>
      <c r="CD187" s="12">
        <v>0.0</v>
      </c>
      <c r="CE187" s="12">
        <v>0.0</v>
      </c>
      <c r="CF187" s="12">
        <v>0.0</v>
      </c>
      <c r="CG187" s="12">
        <v>0.0</v>
      </c>
      <c r="CH187" s="18">
        <f t="shared" si="4"/>
        <v>0</v>
      </c>
      <c r="CI187" s="18">
        <f t="shared" si="5"/>
        <v>0</v>
      </c>
      <c r="CJ187" s="13">
        <f t="shared" si="6"/>
        <v>0</v>
      </c>
      <c r="CK187" s="12">
        <v>0.0</v>
      </c>
      <c r="CL187" s="12">
        <v>0.0</v>
      </c>
      <c r="CM187" s="12">
        <v>0.0</v>
      </c>
      <c r="CN187" s="12">
        <v>0.0</v>
      </c>
      <c r="CO187" s="12">
        <v>0.0</v>
      </c>
      <c r="CP187" s="12">
        <v>0.0</v>
      </c>
      <c r="CQ187" s="12">
        <v>0.0</v>
      </c>
      <c r="CR187" s="12">
        <v>0.0</v>
      </c>
      <c r="CS187" s="12">
        <v>0.0</v>
      </c>
      <c r="CT187" s="12">
        <v>0.0</v>
      </c>
      <c r="CU187" s="12">
        <v>3.0</v>
      </c>
      <c r="CV187" s="12">
        <v>0.0</v>
      </c>
      <c r="CW187" s="12">
        <v>0.0</v>
      </c>
      <c r="CX187" s="12">
        <v>3.0</v>
      </c>
      <c r="CY187" s="12">
        <v>0.0</v>
      </c>
      <c r="CZ187" s="12">
        <v>0.0</v>
      </c>
      <c r="DA187" s="18">
        <f t="shared" si="7"/>
        <v>0.375</v>
      </c>
      <c r="DB187" s="18">
        <f t="shared" si="8"/>
        <v>1.024695077</v>
      </c>
      <c r="DC187" s="13">
        <f t="shared" si="9"/>
        <v>6</v>
      </c>
      <c r="DD187" s="12">
        <v>0.0</v>
      </c>
      <c r="DE187" s="12">
        <v>0.0</v>
      </c>
      <c r="DF187" s="12">
        <v>0.0</v>
      </c>
      <c r="DG187" s="12">
        <v>0.0</v>
      </c>
      <c r="DH187" s="12">
        <v>0.0</v>
      </c>
      <c r="DI187" s="12">
        <v>0.0</v>
      </c>
      <c r="DJ187" s="12">
        <v>0.0</v>
      </c>
      <c r="DK187" s="12">
        <v>0.0</v>
      </c>
      <c r="DL187" s="12">
        <v>0.0</v>
      </c>
      <c r="DM187" s="12">
        <v>0.0</v>
      </c>
      <c r="DN187" s="12">
        <v>1.0</v>
      </c>
      <c r="DO187" s="12">
        <v>0.0</v>
      </c>
      <c r="DP187" s="12">
        <v>0.0</v>
      </c>
      <c r="DQ187" s="12">
        <v>1.0</v>
      </c>
      <c r="DR187" s="12">
        <v>0.0</v>
      </c>
      <c r="DS187" s="12">
        <v>0.0</v>
      </c>
      <c r="DT187" s="18">
        <f t="shared" si="10"/>
        <v>0.125</v>
      </c>
      <c r="DU187" s="18">
        <f t="shared" si="11"/>
        <v>0.3415650255</v>
      </c>
      <c r="DV187" s="13">
        <f t="shared" si="12"/>
        <v>2</v>
      </c>
      <c r="DW187" s="12">
        <v>1.0</v>
      </c>
      <c r="DX187" s="12">
        <v>1.0</v>
      </c>
      <c r="DY187" s="12">
        <v>1.0</v>
      </c>
      <c r="DZ187" s="12">
        <v>1.0</v>
      </c>
      <c r="EA187" s="12">
        <v>1.0</v>
      </c>
      <c r="EB187" s="12">
        <v>1.0</v>
      </c>
      <c r="EC187" s="12">
        <v>1.0</v>
      </c>
      <c r="ED187" s="12">
        <v>1.0</v>
      </c>
      <c r="EE187" s="12">
        <v>1.0</v>
      </c>
      <c r="EF187" s="12">
        <v>1.0</v>
      </c>
      <c r="EG187" s="12">
        <v>4.0</v>
      </c>
      <c r="EH187" s="12">
        <v>1.0</v>
      </c>
      <c r="EI187" s="12">
        <v>1.0</v>
      </c>
      <c r="EJ187" s="12">
        <v>3.0</v>
      </c>
      <c r="EK187" s="12">
        <v>1.0</v>
      </c>
      <c r="EL187" s="12">
        <v>1.0</v>
      </c>
      <c r="EM187" s="18">
        <f t="shared" si="13"/>
        <v>1.3125</v>
      </c>
      <c r="EN187" s="18">
        <f t="shared" si="14"/>
        <v>0.8732124598</v>
      </c>
      <c r="EO187" s="13">
        <f t="shared" si="15"/>
        <v>21</v>
      </c>
      <c r="EP187" s="16">
        <v>41758.63402777778</v>
      </c>
      <c r="EQ187" s="16">
        <v>41758.63402777778</v>
      </c>
      <c r="ER187" s="16">
        <v>41758.634722222225</v>
      </c>
      <c r="ES187" s="16">
        <v>41758.634722222225</v>
      </c>
      <c r="ET187" s="16">
        <v>41758.634722222225</v>
      </c>
      <c r="EU187" s="16">
        <v>41758.634722222225</v>
      </c>
      <c r="EV187" s="16">
        <v>41758.634722222225</v>
      </c>
      <c r="EW187" s="16">
        <v>41758.634722222225</v>
      </c>
      <c r="EX187" s="16">
        <v>41758.634722222225</v>
      </c>
      <c r="EY187" s="16">
        <v>41758.634722222225</v>
      </c>
      <c r="EZ187" s="16">
        <v>41758.634722222225</v>
      </c>
      <c r="FA187" s="16">
        <v>41758.635416666664</v>
      </c>
      <c r="FB187" s="16">
        <v>41758.635416666664</v>
      </c>
      <c r="FC187" s="16">
        <v>41758.635416666664</v>
      </c>
      <c r="FD187" s="16">
        <v>41758.63611111111</v>
      </c>
      <c r="FE187" s="16">
        <v>41758.6375</v>
      </c>
      <c r="FF187" s="14">
        <v>0.009623842592592592</v>
      </c>
      <c r="FG187" s="14">
        <v>0.009729166666666665</v>
      </c>
      <c r="FH187" s="14">
        <v>0.009782407407407408</v>
      </c>
      <c r="FI187" s="14">
        <v>0.009876157407407408</v>
      </c>
      <c r="FJ187" s="14">
        <v>0.009957175925925927</v>
      </c>
      <c r="FK187" s="14">
        <v>0.009988425925925927</v>
      </c>
      <c r="FL187" s="14">
        <v>0.010053240740740741</v>
      </c>
      <c r="FM187" s="14">
        <v>0.010098379629629629</v>
      </c>
      <c r="FN187" s="14">
        <v>0.010159722222222223</v>
      </c>
      <c r="FO187" s="14">
        <v>0.010265046296296296</v>
      </c>
      <c r="FP187" s="14">
        <v>0.01085648148148148</v>
      </c>
      <c r="FQ187" s="14">
        <v>0.010903935185185185</v>
      </c>
      <c r="FR187" s="14">
        <v>0.010981481481481481</v>
      </c>
      <c r="FS187" s="14">
        <v>0.011677083333333333</v>
      </c>
      <c r="FT187" s="14">
        <v>0.012760416666666668</v>
      </c>
      <c r="FU187" s="14">
        <v>0.012848379629629628</v>
      </c>
      <c r="FV187" s="12">
        <v>5481.0</v>
      </c>
      <c r="FW187" s="12">
        <v>8568.0</v>
      </c>
      <c r="FX187" s="12">
        <v>4178.0</v>
      </c>
      <c r="FY187" s="12">
        <v>8330.0</v>
      </c>
      <c r="FZ187" s="12">
        <v>3254.0</v>
      </c>
      <c r="GA187" s="12">
        <v>2982.0</v>
      </c>
      <c r="GB187" s="12">
        <v>5559.0</v>
      </c>
      <c r="GC187" s="12">
        <v>4503.0</v>
      </c>
      <c r="GD187" s="12">
        <v>4755.0</v>
      </c>
      <c r="GE187" s="12">
        <v>7893.0</v>
      </c>
      <c r="GF187" s="12">
        <v>9827.0</v>
      </c>
      <c r="GG187" s="12">
        <v>4069.0</v>
      </c>
      <c r="GH187" s="12">
        <v>6748.0</v>
      </c>
      <c r="GI187" s="12">
        <v>3628.0</v>
      </c>
      <c r="GJ187" s="12">
        <v>93501.0</v>
      </c>
      <c r="GK187" s="12">
        <v>5065.0</v>
      </c>
      <c r="GL187" s="18">
        <f t="shared" si="16"/>
        <v>11146.3125</v>
      </c>
      <c r="GM187" s="18">
        <f t="shared" si="17"/>
        <v>22057.4064</v>
      </c>
      <c r="GN187" s="13">
        <f t="shared" si="18"/>
        <v>178341</v>
      </c>
      <c r="GO187" s="12">
        <v>5481.0</v>
      </c>
      <c r="GP187" s="12">
        <v>8568.0</v>
      </c>
      <c r="GQ187" s="12">
        <v>4178.0</v>
      </c>
      <c r="GR187" s="12">
        <v>8330.0</v>
      </c>
      <c r="GS187" s="12">
        <v>3254.0</v>
      </c>
      <c r="GT187" s="12">
        <v>2982.0</v>
      </c>
      <c r="GU187" s="12">
        <v>5559.0</v>
      </c>
      <c r="GV187" s="12">
        <v>4503.0</v>
      </c>
      <c r="GW187" s="12">
        <v>4755.0</v>
      </c>
      <c r="GX187" s="12">
        <v>7893.0</v>
      </c>
      <c r="GY187" s="12">
        <v>9827.0</v>
      </c>
      <c r="GZ187" s="12">
        <v>4069.0</v>
      </c>
      <c r="HA187" s="12">
        <v>6748.0</v>
      </c>
      <c r="HB187" s="12">
        <v>3628.0</v>
      </c>
      <c r="HC187" s="12">
        <v>93501.0</v>
      </c>
      <c r="HD187" s="12">
        <v>5065.0</v>
      </c>
      <c r="HE187" s="18">
        <f t="shared" si="19"/>
        <v>11146.3125</v>
      </c>
      <c r="HF187" s="18">
        <f t="shared" si="20"/>
        <v>22057.4064</v>
      </c>
      <c r="HG187" s="13">
        <f t="shared" si="21"/>
        <v>178341</v>
      </c>
      <c r="HH187" s="12">
        <v>624538.0</v>
      </c>
      <c r="HI187" s="12">
        <v>624538.0</v>
      </c>
      <c r="HJ187" s="12">
        <v>624563.0</v>
      </c>
      <c r="HK187" s="12">
        <v>624564.0</v>
      </c>
      <c r="HL187" s="12">
        <v>945250.0</v>
      </c>
      <c r="HM187" s="12">
        <v>945251.0</v>
      </c>
      <c r="HN187" s="12">
        <v>945303.0</v>
      </c>
      <c r="HO187" s="12">
        <v>945304.0</v>
      </c>
      <c r="HP187" s="12">
        <v>1.0</v>
      </c>
      <c r="HQ187" s="12">
        <v>1.0</v>
      </c>
      <c r="HR187" s="12">
        <v>1.0</v>
      </c>
      <c r="HS187" s="12">
        <v>0.0</v>
      </c>
      <c r="HT187" s="18">
        <f t="shared" si="22"/>
        <v>0.75</v>
      </c>
      <c r="HU187" s="18">
        <f t="shared" si="23"/>
        <v>0.5</v>
      </c>
      <c r="HV187" s="13">
        <f t="shared" si="24"/>
        <v>3</v>
      </c>
      <c r="HW187" s="12">
        <v>0.0</v>
      </c>
      <c r="HX187" s="12">
        <v>0.0</v>
      </c>
      <c r="HY187" s="12">
        <v>0.0</v>
      </c>
      <c r="HZ187" s="12">
        <v>0.0</v>
      </c>
      <c r="IA187" s="12">
        <v>0.0</v>
      </c>
      <c r="IB187" s="12">
        <v>0.0</v>
      </c>
      <c r="IC187" s="12">
        <v>0.0</v>
      </c>
      <c r="ID187" s="12">
        <v>0.0</v>
      </c>
      <c r="IE187" s="18">
        <f t="shared" si="25"/>
        <v>0</v>
      </c>
      <c r="IF187" s="18">
        <f t="shared" si="26"/>
        <v>0</v>
      </c>
      <c r="IG187" s="13">
        <f t="shared" si="27"/>
        <v>0</v>
      </c>
      <c r="IH187" s="12">
        <v>0.0</v>
      </c>
      <c r="II187" s="12">
        <v>0.0</v>
      </c>
      <c r="IJ187" s="12">
        <v>0.0</v>
      </c>
      <c r="IK187" s="12">
        <v>0.0</v>
      </c>
      <c r="IL187" s="18">
        <f t="shared" si="28"/>
        <v>0</v>
      </c>
      <c r="IM187" s="18">
        <f t="shared" si="29"/>
        <v>0</v>
      </c>
      <c r="IN187" s="13">
        <f t="shared" si="30"/>
        <v>0</v>
      </c>
      <c r="IO187" s="14">
        <v>0.007849537037037037</v>
      </c>
      <c r="IP187" s="14">
        <v>0.007850694444444443</v>
      </c>
      <c r="IQ187" s="14">
        <v>0.007864583333333333</v>
      </c>
      <c r="IR187" s="14">
        <v>0.007909722222222223</v>
      </c>
      <c r="IS187" s="14">
        <v>0.007850694444444443</v>
      </c>
      <c r="IT187" s="14">
        <v>0.007864583333333333</v>
      </c>
      <c r="IU187" s="14">
        <v>0.007909722222222223</v>
      </c>
      <c r="IV187" s="14">
        <v>0.00791087962962963</v>
      </c>
      <c r="IW187" s="12">
        <v>7373.0</v>
      </c>
      <c r="IX187" s="12">
        <v>82940.0</v>
      </c>
      <c r="IY187" s="12">
        <v>191400.0</v>
      </c>
      <c r="IZ187" s="12">
        <v>23795.0</v>
      </c>
      <c r="JA187" s="18">
        <f t="shared" si="31"/>
        <v>76377</v>
      </c>
      <c r="JB187" s="18">
        <f t="shared" si="32"/>
        <v>83266.2041</v>
      </c>
      <c r="JC187" s="13">
        <f t="shared" si="33"/>
        <v>305508</v>
      </c>
      <c r="JD187" s="12">
        <v>7373.0</v>
      </c>
      <c r="JE187" s="12">
        <v>82940.0</v>
      </c>
      <c r="JF187" s="12">
        <v>191400.0</v>
      </c>
      <c r="JG187" s="12">
        <v>23795.0</v>
      </c>
      <c r="JH187" s="12">
        <v>1.0</v>
      </c>
      <c r="JI187" s="12">
        <v>1.0</v>
      </c>
      <c r="JJ187" s="12">
        <v>1.0</v>
      </c>
      <c r="JK187" s="12">
        <v>2.0</v>
      </c>
      <c r="JL187" s="12"/>
    </row>
    <row r="188" ht="13.5" customHeight="1">
      <c r="A188" s="12">
        <v>119.0</v>
      </c>
      <c r="B188" s="12">
        <v>229179.0</v>
      </c>
      <c r="C188" s="13">
        <v>0.803130148</v>
      </c>
      <c r="D188" s="13">
        <v>1.0</v>
      </c>
      <c r="E188" s="13">
        <v>1.0</v>
      </c>
      <c r="F188" s="13">
        <v>1.0</v>
      </c>
      <c r="G188" s="13">
        <v>1.0</v>
      </c>
      <c r="H188" s="12">
        <v>16.0</v>
      </c>
      <c r="I188" s="12">
        <v>1045748.0</v>
      </c>
      <c r="J188" s="12">
        <v>3.0</v>
      </c>
      <c r="K188" s="12">
        <v>26965.0</v>
      </c>
      <c r="L188" s="12">
        <v>4186976.0</v>
      </c>
      <c r="M188" s="14">
        <v>0.011686342592592594</v>
      </c>
      <c r="N188" s="14">
        <v>0.017777777777777778</v>
      </c>
      <c r="O188" s="12">
        <v>188302.0</v>
      </c>
      <c r="P188" s="12">
        <v>323712.0</v>
      </c>
      <c r="Q188" s="14">
        <v>0.019421296296296294</v>
      </c>
      <c r="R188" s="12" t="s">
        <v>491</v>
      </c>
      <c r="S188" s="17">
        <v>622781.0</v>
      </c>
      <c r="T188" s="17">
        <v>622781.0</v>
      </c>
      <c r="U188" s="12">
        <v>623092.0</v>
      </c>
      <c r="V188" s="12">
        <v>623092.0</v>
      </c>
      <c r="W188" s="17">
        <v>624294.0</v>
      </c>
      <c r="X188" s="12">
        <v>624295.0</v>
      </c>
      <c r="Y188" s="17">
        <v>624311.0</v>
      </c>
      <c r="Z188" s="12">
        <v>624312.0</v>
      </c>
      <c r="AA188" s="12">
        <v>623136.0</v>
      </c>
      <c r="AB188" s="12">
        <v>623136.0</v>
      </c>
      <c r="AC188" s="12">
        <v>624301.0</v>
      </c>
      <c r="AD188" s="12">
        <v>624313.0</v>
      </c>
      <c r="AE188" s="12">
        <v>624302.0</v>
      </c>
      <c r="AF188" s="12">
        <v>624314.0</v>
      </c>
      <c r="AG188" s="12">
        <v>623167.0</v>
      </c>
      <c r="AH188" s="12">
        <v>623167.0</v>
      </c>
      <c r="AI188" s="12">
        <v>942864.0</v>
      </c>
      <c r="AJ188" s="12">
        <v>942865.0</v>
      </c>
      <c r="AK188" s="12">
        <v>943281.0</v>
      </c>
      <c r="AL188" s="12">
        <v>943283.0</v>
      </c>
      <c r="AM188" s="12">
        <v>944957.0</v>
      </c>
      <c r="AN188" s="12">
        <v>944958.0</v>
      </c>
      <c r="AO188" s="12">
        <v>944991.0</v>
      </c>
      <c r="AP188" s="12">
        <v>944992.0</v>
      </c>
      <c r="AQ188" s="12">
        <v>943385.0</v>
      </c>
      <c r="AR188" s="12">
        <v>943386.0</v>
      </c>
      <c r="AS188" s="12">
        <v>944966.0</v>
      </c>
      <c r="AT188" s="12">
        <v>944993.0</v>
      </c>
      <c r="AU188" s="12">
        <v>944969.0</v>
      </c>
      <c r="AV188" s="12">
        <v>944994.0</v>
      </c>
      <c r="AW188" s="12">
        <v>943417.0</v>
      </c>
      <c r="AX188" s="12">
        <v>943418.0</v>
      </c>
      <c r="AY188" s="17">
        <v>1.0</v>
      </c>
      <c r="AZ188" s="17">
        <v>1.0</v>
      </c>
      <c r="BA188" s="12">
        <v>1.0</v>
      </c>
      <c r="BB188" s="12">
        <v>1.0</v>
      </c>
      <c r="BC188" s="17">
        <v>0.0</v>
      </c>
      <c r="BD188" s="12">
        <v>1.0</v>
      </c>
      <c r="BE188" s="17">
        <v>1.0</v>
      </c>
      <c r="BF188" s="12">
        <v>1.0</v>
      </c>
      <c r="BG188" s="12">
        <v>1.0</v>
      </c>
      <c r="BH188" s="12">
        <v>1.0</v>
      </c>
      <c r="BI188" s="12">
        <v>1.0</v>
      </c>
      <c r="BJ188" s="12">
        <v>1.0</v>
      </c>
      <c r="BK188" s="12">
        <v>1.0</v>
      </c>
      <c r="BL188" s="12">
        <v>0.0</v>
      </c>
      <c r="BM188" s="12">
        <v>1.0</v>
      </c>
      <c r="BN188" s="12">
        <v>1.0</v>
      </c>
      <c r="BO188" s="18">
        <f t="shared" si="1"/>
        <v>0.875</v>
      </c>
      <c r="BP188" s="18">
        <f t="shared" si="2"/>
        <v>0.3415650255</v>
      </c>
      <c r="BQ188" s="13">
        <f t="shared" si="3"/>
        <v>14</v>
      </c>
      <c r="BR188" s="12">
        <v>0.0</v>
      </c>
      <c r="BS188" s="12">
        <v>0.0</v>
      </c>
      <c r="BT188" s="12">
        <v>0.0</v>
      </c>
      <c r="BU188" s="12">
        <v>0.0</v>
      </c>
      <c r="BV188" s="12">
        <v>0.0</v>
      </c>
      <c r="BW188" s="12">
        <v>0.0</v>
      </c>
      <c r="BX188" s="12">
        <v>0.0</v>
      </c>
      <c r="BY188" s="12">
        <v>0.0</v>
      </c>
      <c r="BZ188" s="12">
        <v>0.0</v>
      </c>
      <c r="CA188" s="12">
        <v>0.0</v>
      </c>
      <c r="CB188" s="12">
        <v>0.0</v>
      </c>
      <c r="CC188" s="12">
        <v>0.0</v>
      </c>
      <c r="CD188" s="12">
        <v>0.0</v>
      </c>
      <c r="CE188" s="12">
        <v>0.0</v>
      </c>
      <c r="CF188" s="12">
        <v>0.0</v>
      </c>
      <c r="CG188" s="12">
        <v>0.0</v>
      </c>
      <c r="CH188" s="18">
        <f t="shared" si="4"/>
        <v>0</v>
      </c>
      <c r="CI188" s="18">
        <f t="shared" si="5"/>
        <v>0</v>
      </c>
      <c r="CJ188" s="13">
        <f t="shared" si="6"/>
        <v>0</v>
      </c>
      <c r="CK188" s="12">
        <v>0.0</v>
      </c>
      <c r="CL188" s="12">
        <v>0.0</v>
      </c>
      <c r="CM188" s="12">
        <v>0.0</v>
      </c>
      <c r="CN188" s="12">
        <v>0.0</v>
      </c>
      <c r="CO188" s="12">
        <v>0.0</v>
      </c>
      <c r="CP188" s="12">
        <v>0.0</v>
      </c>
      <c r="CQ188" s="12">
        <v>0.0</v>
      </c>
      <c r="CR188" s="12">
        <v>0.0</v>
      </c>
      <c r="CS188" s="12">
        <v>0.0</v>
      </c>
      <c r="CT188" s="12">
        <v>0.0</v>
      </c>
      <c r="CU188" s="12">
        <v>0.0</v>
      </c>
      <c r="CV188" s="12">
        <v>0.0</v>
      </c>
      <c r="CW188" s="12">
        <v>0.0</v>
      </c>
      <c r="CX188" s="12">
        <v>0.0</v>
      </c>
      <c r="CY188" s="12">
        <v>0.0</v>
      </c>
      <c r="CZ188" s="12">
        <v>0.0</v>
      </c>
      <c r="DA188" s="18">
        <f t="shared" si="7"/>
        <v>0</v>
      </c>
      <c r="DB188" s="18">
        <f t="shared" si="8"/>
        <v>0</v>
      </c>
      <c r="DC188" s="13">
        <f t="shared" si="9"/>
        <v>0</v>
      </c>
      <c r="DD188" s="12">
        <v>0.0</v>
      </c>
      <c r="DE188" s="12">
        <v>0.0</v>
      </c>
      <c r="DF188" s="12">
        <v>0.0</v>
      </c>
      <c r="DG188" s="12">
        <v>0.0</v>
      </c>
      <c r="DH188" s="12">
        <v>0.0</v>
      </c>
      <c r="DI188" s="12">
        <v>0.0</v>
      </c>
      <c r="DJ188" s="12">
        <v>0.0</v>
      </c>
      <c r="DK188" s="12">
        <v>0.0</v>
      </c>
      <c r="DL188" s="12">
        <v>0.0</v>
      </c>
      <c r="DM188" s="12">
        <v>0.0</v>
      </c>
      <c r="DN188" s="12">
        <v>0.0</v>
      </c>
      <c r="DO188" s="12">
        <v>0.0</v>
      </c>
      <c r="DP188" s="12">
        <v>0.0</v>
      </c>
      <c r="DQ188" s="12">
        <v>0.0</v>
      </c>
      <c r="DR188" s="12">
        <v>0.0</v>
      </c>
      <c r="DS188" s="12">
        <v>0.0</v>
      </c>
      <c r="DT188" s="18">
        <f t="shared" si="10"/>
        <v>0</v>
      </c>
      <c r="DU188" s="18">
        <f t="shared" si="11"/>
        <v>0</v>
      </c>
      <c r="DV188" s="13">
        <f t="shared" si="12"/>
        <v>0</v>
      </c>
      <c r="DW188" s="12">
        <v>1.0</v>
      </c>
      <c r="DX188" s="12">
        <v>1.0</v>
      </c>
      <c r="DY188" s="12">
        <v>1.0</v>
      </c>
      <c r="DZ188" s="12">
        <v>1.0</v>
      </c>
      <c r="EA188" s="12">
        <v>2.0</v>
      </c>
      <c r="EB188" s="12">
        <v>1.0</v>
      </c>
      <c r="EC188" s="12">
        <v>1.0</v>
      </c>
      <c r="ED188" s="12">
        <v>1.0</v>
      </c>
      <c r="EE188" s="12">
        <v>1.0</v>
      </c>
      <c r="EF188" s="12">
        <v>1.0</v>
      </c>
      <c r="EG188" s="12">
        <v>1.0</v>
      </c>
      <c r="EH188" s="12">
        <v>1.0</v>
      </c>
      <c r="EI188" s="12">
        <v>1.0</v>
      </c>
      <c r="EJ188" s="12">
        <v>2.0</v>
      </c>
      <c r="EK188" s="12">
        <v>1.0</v>
      </c>
      <c r="EL188" s="12">
        <v>1.0</v>
      </c>
      <c r="EM188" s="18">
        <f t="shared" si="13"/>
        <v>1.125</v>
      </c>
      <c r="EN188" s="18">
        <f t="shared" si="14"/>
        <v>0.3415650255</v>
      </c>
      <c r="EO188" s="13">
        <f t="shared" si="15"/>
        <v>18</v>
      </c>
      <c r="EP188" s="16">
        <v>41758.71944444445</v>
      </c>
      <c r="EQ188" s="16">
        <v>41758.720138888886</v>
      </c>
      <c r="ER188" s="16">
        <v>41758.720138888886</v>
      </c>
      <c r="ES188" s="16">
        <v>41758.720138888886</v>
      </c>
      <c r="ET188" s="16">
        <v>41758.720138888886</v>
      </c>
      <c r="EU188" s="16">
        <v>41758.72083333333</v>
      </c>
      <c r="EV188" s="16">
        <v>41758.72083333333</v>
      </c>
      <c r="EW188" s="16">
        <v>41758.72152777778</v>
      </c>
      <c r="EX188" s="16">
        <v>41758.72152777778</v>
      </c>
      <c r="EY188" s="16">
        <v>41758.72222222222</v>
      </c>
      <c r="EZ188" s="16">
        <v>41758.72222222222</v>
      </c>
      <c r="FA188" s="16">
        <v>41758.722916666666</v>
      </c>
      <c r="FB188" s="16">
        <v>41758.72361111111</v>
      </c>
      <c r="FC188" s="16">
        <v>41758.72430555556</v>
      </c>
      <c r="FD188" s="16">
        <v>41758.725694444445</v>
      </c>
      <c r="FE188" s="16">
        <v>41758.725694444445</v>
      </c>
      <c r="FF188" s="14">
        <v>0.01182523148148148</v>
      </c>
      <c r="FG188" s="14">
        <v>0.011876157407407406</v>
      </c>
      <c r="FH188" s="14">
        <v>0.012106481481481482</v>
      </c>
      <c r="FI188" s="14">
        <v>0.012148148148148146</v>
      </c>
      <c r="FJ188" s="14">
        <v>0.012541666666666666</v>
      </c>
      <c r="FK188" s="14">
        <v>0.012829861111111111</v>
      </c>
      <c r="FL188" s="14">
        <v>0.013273148148148147</v>
      </c>
      <c r="FM188" s="14">
        <v>0.013789351851851851</v>
      </c>
      <c r="FN188" s="14">
        <v>0.014020833333333335</v>
      </c>
      <c r="FO188" s="14">
        <v>0.014057870370370368</v>
      </c>
      <c r="FP188" s="14">
        <v>0.014888888888888889</v>
      </c>
      <c r="FQ188" s="14">
        <v>0.015509259259259257</v>
      </c>
      <c r="FR188" s="14">
        <v>0.01646875</v>
      </c>
      <c r="FS188" s="14">
        <v>0.01755439814814815</v>
      </c>
      <c r="FT188" s="14">
        <v>0.017722222222222223</v>
      </c>
      <c r="FU188" s="14">
        <v>0.017774305555555554</v>
      </c>
      <c r="FV188" s="12">
        <v>12735.0</v>
      </c>
      <c r="FW188" s="12">
        <v>4069.0</v>
      </c>
      <c r="FX188" s="12">
        <v>19004.0</v>
      </c>
      <c r="FY188" s="12">
        <v>2627.0</v>
      </c>
      <c r="FZ188" s="12">
        <v>14585.0</v>
      </c>
      <c r="GA188" s="12">
        <v>24432.0</v>
      </c>
      <c r="GB188" s="12">
        <v>37771.0</v>
      </c>
      <c r="GC188" s="12">
        <v>44363.0</v>
      </c>
      <c r="GD188" s="12">
        <v>19366.0</v>
      </c>
      <c r="GE188" s="12">
        <v>2589.0</v>
      </c>
      <c r="GF188" s="12">
        <v>71431.0</v>
      </c>
      <c r="GG188" s="12">
        <v>52938.0</v>
      </c>
      <c r="GH188" s="12">
        <v>82894.0</v>
      </c>
      <c r="GI188" s="12">
        <v>49867.0</v>
      </c>
      <c r="GJ188" s="12">
        <v>13238.0</v>
      </c>
      <c r="GK188" s="12">
        <v>3680.0</v>
      </c>
      <c r="GL188" s="18">
        <f t="shared" si="16"/>
        <v>28474.3125</v>
      </c>
      <c r="GM188" s="18">
        <f t="shared" si="17"/>
        <v>25314.10685</v>
      </c>
      <c r="GN188" s="13">
        <f t="shared" si="18"/>
        <v>455589</v>
      </c>
      <c r="GO188" s="12">
        <v>12735.0</v>
      </c>
      <c r="GP188" s="12">
        <v>4069.0</v>
      </c>
      <c r="GQ188" s="12">
        <v>19004.0</v>
      </c>
      <c r="GR188" s="12">
        <v>2627.0</v>
      </c>
      <c r="GS188" s="12">
        <v>14585.0</v>
      </c>
      <c r="GT188" s="12">
        <v>24432.0</v>
      </c>
      <c r="GU188" s="12">
        <v>37771.0</v>
      </c>
      <c r="GV188" s="12">
        <v>44363.0</v>
      </c>
      <c r="GW188" s="12">
        <v>19366.0</v>
      </c>
      <c r="GX188" s="12">
        <v>2589.0</v>
      </c>
      <c r="GY188" s="12">
        <v>71431.0</v>
      </c>
      <c r="GZ188" s="12">
        <v>52938.0</v>
      </c>
      <c r="HA188" s="12">
        <v>82894.0</v>
      </c>
      <c r="HB188" s="12">
        <v>49867.0</v>
      </c>
      <c r="HC188" s="12">
        <v>13238.0</v>
      </c>
      <c r="HD188" s="12">
        <v>3680.0</v>
      </c>
      <c r="HE188" s="18">
        <f t="shared" si="19"/>
        <v>28474.3125</v>
      </c>
      <c r="HF188" s="18">
        <f t="shared" si="20"/>
        <v>25314.10685</v>
      </c>
      <c r="HG188" s="13">
        <f t="shared" si="21"/>
        <v>455589</v>
      </c>
      <c r="HH188" s="12">
        <v>624538.0</v>
      </c>
      <c r="HI188" s="12">
        <v>624538.0</v>
      </c>
      <c r="HJ188" s="12">
        <v>624563.0</v>
      </c>
      <c r="HK188" s="12">
        <v>624564.0</v>
      </c>
      <c r="HL188" s="12">
        <v>945250.0</v>
      </c>
      <c r="HM188" s="12">
        <v>945251.0</v>
      </c>
      <c r="HN188" s="12">
        <v>945303.0</v>
      </c>
      <c r="HO188" s="12">
        <v>945304.0</v>
      </c>
      <c r="HP188" s="12">
        <v>1.0</v>
      </c>
      <c r="HQ188" s="12">
        <v>0.0</v>
      </c>
      <c r="HR188" s="12">
        <v>1.0</v>
      </c>
      <c r="HS188" s="12">
        <v>1.0</v>
      </c>
      <c r="HT188" s="18">
        <f t="shared" si="22"/>
        <v>0.75</v>
      </c>
      <c r="HU188" s="18">
        <f t="shared" si="23"/>
        <v>0.5</v>
      </c>
      <c r="HV188" s="13">
        <f t="shared" si="24"/>
        <v>3</v>
      </c>
      <c r="HW188" s="12">
        <v>0.0</v>
      </c>
      <c r="HX188" s="12">
        <v>0.0</v>
      </c>
      <c r="HY188" s="12">
        <v>0.0</v>
      </c>
      <c r="HZ188" s="12">
        <v>0.0</v>
      </c>
      <c r="IA188" s="12">
        <v>0.0</v>
      </c>
      <c r="IB188" s="12">
        <v>0.0</v>
      </c>
      <c r="IC188" s="12">
        <v>0.0</v>
      </c>
      <c r="ID188" s="12">
        <v>0.0</v>
      </c>
      <c r="IE188" s="18">
        <f t="shared" si="25"/>
        <v>0</v>
      </c>
      <c r="IF188" s="18">
        <f t="shared" si="26"/>
        <v>0</v>
      </c>
      <c r="IG188" s="13">
        <f t="shared" si="27"/>
        <v>0</v>
      </c>
      <c r="IH188" s="12">
        <v>0.0</v>
      </c>
      <c r="II188" s="12">
        <v>0.0</v>
      </c>
      <c r="IJ188" s="12">
        <v>0.0</v>
      </c>
      <c r="IK188" s="12">
        <v>0.0</v>
      </c>
      <c r="IL188" s="18">
        <f t="shared" si="28"/>
        <v>0</v>
      </c>
      <c r="IM188" s="18">
        <f t="shared" si="29"/>
        <v>0</v>
      </c>
      <c r="IN188" s="13">
        <f t="shared" si="30"/>
        <v>0</v>
      </c>
      <c r="IO188" s="14">
        <v>0.010456018518518519</v>
      </c>
      <c r="IP188" s="14">
        <v>0.010465277777777776</v>
      </c>
      <c r="IQ188" s="14">
        <v>0.010468749999999999</v>
      </c>
      <c r="IR188" s="14">
        <v>0.010489583333333335</v>
      </c>
      <c r="IS188" s="14">
        <v>0.010465277777777776</v>
      </c>
      <c r="IT188" s="14">
        <v>0.010468749999999999</v>
      </c>
      <c r="IU188" s="14">
        <v>0.010489583333333335</v>
      </c>
      <c r="IV188" s="14">
        <v>0.010506944444444445</v>
      </c>
      <c r="IW188" s="12">
        <v>38071.0</v>
      </c>
      <c r="IX188" s="12">
        <v>4745.0</v>
      </c>
      <c r="IY188" s="12">
        <v>102032.0</v>
      </c>
      <c r="IZ188" s="12">
        <v>32581.0</v>
      </c>
      <c r="JA188" s="18">
        <f t="shared" si="31"/>
        <v>44357.25</v>
      </c>
      <c r="JB188" s="18">
        <f t="shared" si="32"/>
        <v>41124.62418</v>
      </c>
      <c r="JC188" s="13">
        <f t="shared" si="33"/>
        <v>177429</v>
      </c>
      <c r="JD188" s="12">
        <v>38071.0</v>
      </c>
      <c r="JE188" s="12">
        <v>4745.0</v>
      </c>
      <c r="JF188" s="12">
        <v>102032.0</v>
      </c>
      <c r="JG188" s="12">
        <v>32581.0</v>
      </c>
      <c r="JH188" s="12">
        <v>1.0</v>
      </c>
      <c r="JI188" s="12">
        <v>2.0</v>
      </c>
      <c r="JJ188" s="12">
        <v>1.0</v>
      </c>
      <c r="JK188" s="12">
        <v>1.0</v>
      </c>
      <c r="JL188" s="12"/>
    </row>
    <row r="189" ht="13.5" customHeight="1">
      <c r="A189" s="12">
        <v>120.0</v>
      </c>
      <c r="B189" s="12">
        <v>229180.0</v>
      </c>
      <c r="C189" s="13">
        <v>0.551505547</v>
      </c>
      <c r="D189" s="13">
        <v>0.0</v>
      </c>
      <c r="E189" s="13">
        <v>0.0</v>
      </c>
      <c r="F189" s="13">
        <v>1.0</v>
      </c>
      <c r="G189" s="13">
        <v>0.0</v>
      </c>
      <c r="H189" s="12">
        <v>14.0</v>
      </c>
      <c r="I189" s="12">
        <v>1045748.0</v>
      </c>
      <c r="J189" s="12">
        <v>3.0</v>
      </c>
      <c r="K189" s="12">
        <v>26965.0</v>
      </c>
      <c r="L189" s="12">
        <v>4187758.0</v>
      </c>
      <c r="M189" s="14">
        <v>0.0025729166666666665</v>
      </c>
      <c r="N189" s="12"/>
      <c r="O189" s="12">
        <v>188303.0</v>
      </c>
      <c r="P189" s="12">
        <v>323712.0</v>
      </c>
      <c r="Q189" s="14">
        <v>0.019421296296296294</v>
      </c>
      <c r="R189" s="12"/>
      <c r="S189" s="17">
        <v>622781.0</v>
      </c>
      <c r="T189" s="17">
        <v>622781.0</v>
      </c>
      <c r="U189" s="12">
        <v>623092.0</v>
      </c>
      <c r="V189" s="12">
        <v>623092.0</v>
      </c>
      <c r="W189" s="17">
        <v>624294.0</v>
      </c>
      <c r="X189" s="12">
        <v>624295.0</v>
      </c>
      <c r="Y189" s="17">
        <v>624311.0</v>
      </c>
      <c r="Z189" s="12">
        <v>624312.0</v>
      </c>
      <c r="AA189" s="12">
        <v>623136.0</v>
      </c>
      <c r="AB189" s="12">
        <v>623136.0</v>
      </c>
      <c r="AC189" s="12">
        <v>624301.0</v>
      </c>
      <c r="AD189" s="12">
        <v>624313.0</v>
      </c>
      <c r="AE189" s="12">
        <v>624302.0</v>
      </c>
      <c r="AF189" s="12">
        <v>624314.0</v>
      </c>
      <c r="AG189" s="12"/>
      <c r="AH189" s="12"/>
      <c r="AI189" s="12">
        <v>942864.0</v>
      </c>
      <c r="AJ189" s="12">
        <v>942865.0</v>
      </c>
      <c r="AK189" s="12">
        <v>943281.0</v>
      </c>
      <c r="AL189" s="12">
        <v>943283.0</v>
      </c>
      <c r="AM189" s="12">
        <v>944957.0</v>
      </c>
      <c r="AN189" s="12">
        <v>944958.0</v>
      </c>
      <c r="AO189" s="12">
        <v>944991.0</v>
      </c>
      <c r="AP189" s="12">
        <v>944992.0</v>
      </c>
      <c r="AQ189" s="12">
        <v>943385.0</v>
      </c>
      <c r="AR189" s="12">
        <v>943386.0</v>
      </c>
      <c r="AS189" s="12">
        <v>944966.0</v>
      </c>
      <c r="AT189" s="12">
        <v>944993.0</v>
      </c>
      <c r="AU189" s="12">
        <v>944969.0</v>
      </c>
      <c r="AV189" s="12">
        <v>944994.0</v>
      </c>
      <c r="AW189" s="12"/>
      <c r="AX189" s="12"/>
      <c r="AY189" s="17">
        <v>0.0</v>
      </c>
      <c r="AZ189" s="17">
        <v>1.0</v>
      </c>
      <c r="BA189" s="12">
        <v>1.0</v>
      </c>
      <c r="BB189" s="12">
        <v>1.0</v>
      </c>
      <c r="BC189" s="17">
        <v>1.0</v>
      </c>
      <c r="BD189" s="12">
        <v>0.0</v>
      </c>
      <c r="BE189" s="17">
        <v>1.0</v>
      </c>
      <c r="BF189" s="12">
        <v>1.0</v>
      </c>
      <c r="BG189" s="12">
        <v>1.0</v>
      </c>
      <c r="BH189" s="12">
        <v>1.0</v>
      </c>
      <c r="BI189" s="12">
        <v>0.0</v>
      </c>
      <c r="BJ189" s="12">
        <v>0.0</v>
      </c>
      <c r="BK189" s="12">
        <v>0.0</v>
      </c>
      <c r="BL189" s="12"/>
      <c r="BM189" s="12"/>
      <c r="BN189" s="12"/>
      <c r="BO189" s="18">
        <f t="shared" si="1"/>
        <v>0.6153846154</v>
      </c>
      <c r="BP189" s="18">
        <f t="shared" si="2"/>
        <v>0.5063696835</v>
      </c>
      <c r="BQ189" s="13">
        <f t="shared" si="3"/>
        <v>8</v>
      </c>
      <c r="BR189" s="12">
        <v>0.0</v>
      </c>
      <c r="BS189" s="12">
        <v>0.0</v>
      </c>
      <c r="BT189" s="12">
        <v>0.0</v>
      </c>
      <c r="BU189" s="12">
        <v>0.0</v>
      </c>
      <c r="BV189" s="12">
        <v>0.0</v>
      </c>
      <c r="BW189" s="12">
        <v>0.0</v>
      </c>
      <c r="BX189" s="12">
        <v>0.0</v>
      </c>
      <c r="BY189" s="12">
        <v>0.0</v>
      </c>
      <c r="BZ189" s="12">
        <v>0.0</v>
      </c>
      <c r="CA189" s="12">
        <v>0.0</v>
      </c>
      <c r="CB189" s="12">
        <v>1.0</v>
      </c>
      <c r="CC189" s="12">
        <v>0.0</v>
      </c>
      <c r="CD189" s="12">
        <v>1.0</v>
      </c>
      <c r="CE189" s="12"/>
      <c r="CF189" s="12"/>
      <c r="CG189" s="12"/>
      <c r="CH189" s="18">
        <f t="shared" si="4"/>
        <v>0.1538461538</v>
      </c>
      <c r="CI189" s="18">
        <f t="shared" si="5"/>
        <v>0.3755338081</v>
      </c>
      <c r="CJ189" s="13">
        <f t="shared" si="6"/>
        <v>2</v>
      </c>
      <c r="CK189" s="12">
        <v>0.0</v>
      </c>
      <c r="CL189" s="12">
        <v>0.0</v>
      </c>
      <c r="CM189" s="12">
        <v>0.0</v>
      </c>
      <c r="CN189" s="12">
        <v>0.0</v>
      </c>
      <c r="CO189" s="12">
        <v>0.0</v>
      </c>
      <c r="CP189" s="12">
        <v>0.0</v>
      </c>
      <c r="CQ189" s="12">
        <v>0.0</v>
      </c>
      <c r="CR189" s="12">
        <v>0.0</v>
      </c>
      <c r="CS189" s="12">
        <v>0.0</v>
      </c>
      <c r="CT189" s="12">
        <v>0.0</v>
      </c>
      <c r="CU189" s="12">
        <v>3.0</v>
      </c>
      <c r="CV189" s="12">
        <v>3.0</v>
      </c>
      <c r="CW189" s="12">
        <v>3.0</v>
      </c>
      <c r="CX189" s="12">
        <v>0.0</v>
      </c>
      <c r="CY189" s="12"/>
      <c r="CZ189" s="12"/>
      <c r="DA189" s="18">
        <f t="shared" si="7"/>
        <v>0.6428571429</v>
      </c>
      <c r="DB189" s="18">
        <f t="shared" si="8"/>
        <v>1.277445941</v>
      </c>
      <c r="DC189" s="13">
        <f t="shared" si="9"/>
        <v>9</v>
      </c>
      <c r="DD189" s="12">
        <v>0.0</v>
      </c>
      <c r="DE189" s="12">
        <v>0.0</v>
      </c>
      <c r="DF189" s="12">
        <v>0.0</v>
      </c>
      <c r="DG189" s="12">
        <v>0.0</v>
      </c>
      <c r="DH189" s="12">
        <v>0.0</v>
      </c>
      <c r="DI189" s="12">
        <v>0.0</v>
      </c>
      <c r="DJ189" s="12">
        <v>0.0</v>
      </c>
      <c r="DK189" s="12">
        <v>0.0</v>
      </c>
      <c r="DL189" s="12">
        <v>0.0</v>
      </c>
      <c r="DM189" s="12">
        <v>0.0</v>
      </c>
      <c r="DN189" s="12">
        <v>1.0</v>
      </c>
      <c r="DO189" s="12">
        <v>1.0</v>
      </c>
      <c r="DP189" s="12">
        <v>1.0</v>
      </c>
      <c r="DQ189" s="12">
        <v>0.0</v>
      </c>
      <c r="DR189" s="12"/>
      <c r="DS189" s="12"/>
      <c r="DT189" s="18">
        <f t="shared" si="10"/>
        <v>0.2142857143</v>
      </c>
      <c r="DU189" s="18">
        <f t="shared" si="11"/>
        <v>0.4258153136</v>
      </c>
      <c r="DV189" s="13">
        <f t="shared" si="12"/>
        <v>3</v>
      </c>
      <c r="DW189" s="12">
        <v>2.0</v>
      </c>
      <c r="DX189" s="12">
        <v>1.0</v>
      </c>
      <c r="DY189" s="12">
        <v>1.0</v>
      </c>
      <c r="DZ189" s="12">
        <v>1.0</v>
      </c>
      <c r="EA189" s="12">
        <v>1.0</v>
      </c>
      <c r="EB189" s="12">
        <v>2.0</v>
      </c>
      <c r="EC189" s="12">
        <v>1.0</v>
      </c>
      <c r="ED189" s="12">
        <v>1.0</v>
      </c>
      <c r="EE189" s="12">
        <v>1.0</v>
      </c>
      <c r="EF189" s="12">
        <v>1.0</v>
      </c>
      <c r="EG189" s="12">
        <v>1.0</v>
      </c>
      <c r="EH189" s="12">
        <v>2.0</v>
      </c>
      <c r="EI189" s="12">
        <v>1.0</v>
      </c>
      <c r="EJ189" s="12">
        <v>0.0</v>
      </c>
      <c r="EK189" s="12"/>
      <c r="EL189" s="12"/>
      <c r="EM189" s="18">
        <f t="shared" si="13"/>
        <v>1.142857143</v>
      </c>
      <c r="EN189" s="18">
        <f t="shared" si="14"/>
        <v>0.5345224838</v>
      </c>
      <c r="EO189" s="13">
        <f t="shared" si="15"/>
        <v>16</v>
      </c>
      <c r="EP189" s="16">
        <v>41758.79375</v>
      </c>
      <c r="EQ189" s="16">
        <v>41758.79375</v>
      </c>
      <c r="ER189" s="16">
        <v>41758.794444444444</v>
      </c>
      <c r="ES189" s="16">
        <v>41758.794444444444</v>
      </c>
      <c r="ET189" s="16">
        <v>41758.79513888889</v>
      </c>
      <c r="EU189" s="16">
        <v>41758.79583333333</v>
      </c>
      <c r="EV189" s="16">
        <v>41758.79583333333</v>
      </c>
      <c r="EW189" s="16">
        <v>41758.79652777778</v>
      </c>
      <c r="EX189" s="16">
        <v>41758.79652777778</v>
      </c>
      <c r="EY189" s="16">
        <v>41758.81458333333</v>
      </c>
      <c r="EZ189" s="16">
        <v>41758.81527777778</v>
      </c>
      <c r="FA189" s="16">
        <v>41758.81527777778</v>
      </c>
      <c r="FB189" s="16">
        <v>41758.81736111111</v>
      </c>
      <c r="FC189" s="16">
        <v>41758.81736111111</v>
      </c>
      <c r="FD189" s="12"/>
      <c r="FE189" s="12"/>
      <c r="FF189" s="14">
        <v>0.002746527777777778</v>
      </c>
      <c r="FG189" s="14">
        <v>0.003167824074074074</v>
      </c>
      <c r="FH189" s="14">
        <v>0.0032708333333333335</v>
      </c>
      <c r="FI189" s="14">
        <v>0.00384837962962963</v>
      </c>
      <c r="FJ189" s="14">
        <v>0.004208333333333333</v>
      </c>
      <c r="FK189" s="14">
        <v>0.004525462962962963</v>
      </c>
      <c r="FL189" s="14">
        <v>0.0049097222222222224</v>
      </c>
      <c r="FM189" s="14">
        <v>0.005325231481481482</v>
      </c>
      <c r="FN189" s="14">
        <v>0.023269675925925926</v>
      </c>
      <c r="FO189" s="14">
        <v>0.024099537037037034</v>
      </c>
      <c r="FP189" s="14">
        <v>0.02427199074074074</v>
      </c>
      <c r="FQ189" s="14">
        <v>0.02569560185185185</v>
      </c>
      <c r="FR189" s="14">
        <v>0.025902777777777775</v>
      </c>
      <c r="FS189" s="12"/>
      <c r="FT189" s="12"/>
      <c r="FU189" s="12"/>
      <c r="FV189" s="12">
        <v>14071.0</v>
      </c>
      <c r="FW189" s="12">
        <v>35664.0</v>
      </c>
      <c r="FX189" s="12">
        <v>8573.0</v>
      </c>
      <c r="FY189" s="12">
        <v>48508.0</v>
      </c>
      <c r="FZ189" s="12">
        <v>30570.0</v>
      </c>
      <c r="GA189" s="12">
        <v>25958.0</v>
      </c>
      <c r="GB189" s="12">
        <v>33235.0</v>
      </c>
      <c r="GC189" s="12">
        <v>36049.0</v>
      </c>
      <c r="GD189" s="12">
        <v>1548473.0</v>
      </c>
      <c r="GE189" s="12">
        <v>71167.0</v>
      </c>
      <c r="GF189" s="12">
        <v>6952.0</v>
      </c>
      <c r="GG189" s="12">
        <v>111959.0</v>
      </c>
      <c r="GH189" s="12">
        <v>10133.0</v>
      </c>
      <c r="GI189" s="12"/>
      <c r="GJ189" s="12"/>
      <c r="GK189" s="12"/>
      <c r="GL189" s="18">
        <f t="shared" si="16"/>
        <v>152408.6154</v>
      </c>
      <c r="GM189" s="18">
        <f t="shared" si="17"/>
        <v>420461.9538</v>
      </c>
      <c r="GN189" s="13">
        <f t="shared" si="18"/>
        <v>1981312</v>
      </c>
      <c r="GO189" s="12">
        <v>14071.0</v>
      </c>
      <c r="GP189" s="12">
        <v>35664.0</v>
      </c>
      <c r="GQ189" s="12">
        <v>8573.0</v>
      </c>
      <c r="GR189" s="12">
        <v>48508.0</v>
      </c>
      <c r="GS189" s="12">
        <v>30570.0</v>
      </c>
      <c r="GT189" s="12">
        <v>25958.0</v>
      </c>
      <c r="GU189" s="12">
        <v>33235.0</v>
      </c>
      <c r="GV189" s="12">
        <v>36049.0</v>
      </c>
      <c r="GW189" s="12">
        <v>1548473.0</v>
      </c>
      <c r="GX189" s="12">
        <v>71167.0</v>
      </c>
      <c r="GY189" s="12">
        <v>6952.0</v>
      </c>
      <c r="GZ189" s="12">
        <v>111959.0</v>
      </c>
      <c r="HA189" s="12">
        <v>10133.0</v>
      </c>
      <c r="HB189" s="12"/>
      <c r="HC189" s="12"/>
      <c r="HD189" s="12"/>
      <c r="HE189" s="18">
        <f t="shared" si="19"/>
        <v>152408.6154</v>
      </c>
      <c r="HF189" s="18">
        <f t="shared" si="20"/>
        <v>420461.9538</v>
      </c>
      <c r="HG189" s="13">
        <f t="shared" si="21"/>
        <v>1981312</v>
      </c>
      <c r="HH189" s="12">
        <v>624538.0</v>
      </c>
      <c r="HI189" s="12">
        <v>624538.0</v>
      </c>
      <c r="HJ189" s="12">
        <v>624563.0</v>
      </c>
      <c r="HK189" s="12">
        <v>624564.0</v>
      </c>
      <c r="HL189" s="12">
        <v>945250.0</v>
      </c>
      <c r="HM189" s="12">
        <v>945251.0</v>
      </c>
      <c r="HN189" s="12">
        <v>945303.0</v>
      </c>
      <c r="HO189" s="12">
        <v>945304.0</v>
      </c>
      <c r="HP189" s="12">
        <v>1.0</v>
      </c>
      <c r="HQ189" s="12">
        <v>1.0</v>
      </c>
      <c r="HR189" s="12">
        <v>1.0</v>
      </c>
      <c r="HS189" s="12">
        <v>0.0</v>
      </c>
      <c r="HT189" s="18">
        <f t="shared" si="22"/>
        <v>0.75</v>
      </c>
      <c r="HU189" s="18">
        <f t="shared" si="23"/>
        <v>0.5</v>
      </c>
      <c r="HV189" s="13">
        <f t="shared" si="24"/>
        <v>3</v>
      </c>
      <c r="HW189" s="12">
        <v>0.0</v>
      </c>
      <c r="HX189" s="12">
        <v>0.0</v>
      </c>
      <c r="HY189" s="12">
        <v>0.0</v>
      </c>
      <c r="HZ189" s="12">
        <v>0.0</v>
      </c>
      <c r="IA189" s="12">
        <v>0.0</v>
      </c>
      <c r="IB189" s="12">
        <v>0.0</v>
      </c>
      <c r="IC189" s="12">
        <v>0.0</v>
      </c>
      <c r="ID189" s="12">
        <v>3.0</v>
      </c>
      <c r="IE189" s="18">
        <f t="shared" si="25"/>
        <v>0.75</v>
      </c>
      <c r="IF189" s="18">
        <f t="shared" si="26"/>
        <v>1.5</v>
      </c>
      <c r="IG189" s="13">
        <f t="shared" si="27"/>
        <v>3</v>
      </c>
      <c r="IH189" s="12">
        <v>0.0</v>
      </c>
      <c r="II189" s="12">
        <v>0.0</v>
      </c>
      <c r="IJ189" s="12">
        <v>0.0</v>
      </c>
      <c r="IK189" s="12">
        <v>1.0</v>
      </c>
      <c r="IL189" s="18">
        <f t="shared" si="28"/>
        <v>0.25</v>
      </c>
      <c r="IM189" s="18">
        <f t="shared" si="29"/>
        <v>0.5</v>
      </c>
      <c r="IN189" s="13">
        <f t="shared" si="30"/>
        <v>1</v>
      </c>
      <c r="IO189" s="14">
        <v>0.012050925925925925</v>
      </c>
      <c r="IP189" s="14">
        <v>0.012052083333333333</v>
      </c>
      <c r="IQ189" s="14">
        <v>0.012063657407407407</v>
      </c>
      <c r="IR189" s="14">
        <v>0.01207523148148148</v>
      </c>
      <c r="IS189" s="14">
        <v>0.012052083333333333</v>
      </c>
      <c r="IT189" s="14">
        <v>0.012063657407407407</v>
      </c>
      <c r="IU189" s="14">
        <v>0.01207523148148148</v>
      </c>
      <c r="IV189" s="14">
        <v>0.01208912037037037</v>
      </c>
      <c r="IW189" s="12">
        <v>6198.0</v>
      </c>
      <c r="IX189" s="12">
        <v>58540.0</v>
      </c>
      <c r="IY189" s="12">
        <v>59131.0</v>
      </c>
      <c r="IZ189" s="12">
        <v>29832.0</v>
      </c>
      <c r="JA189" s="18">
        <f t="shared" si="31"/>
        <v>38425.25</v>
      </c>
      <c r="JB189" s="18">
        <f t="shared" si="32"/>
        <v>25467.43567</v>
      </c>
      <c r="JC189" s="13">
        <f t="shared" si="33"/>
        <v>153701</v>
      </c>
      <c r="JD189" s="12">
        <v>6198.0</v>
      </c>
      <c r="JE189" s="12">
        <v>58540.0</v>
      </c>
      <c r="JF189" s="12">
        <v>59131.0</v>
      </c>
      <c r="JG189" s="12">
        <v>29832.0</v>
      </c>
      <c r="JH189" s="12">
        <v>1.0</v>
      </c>
      <c r="JI189" s="12">
        <v>1.0</v>
      </c>
      <c r="JJ189" s="12">
        <v>1.0</v>
      </c>
      <c r="JK189" s="12">
        <v>6.0</v>
      </c>
      <c r="JL189" s="3"/>
    </row>
    <row r="190" ht="13.5" customHeight="1">
      <c r="A190" s="12">
        <v>122.0</v>
      </c>
      <c r="B190" s="12">
        <v>229185.0</v>
      </c>
      <c r="C190" s="13">
        <v>0.768385461</v>
      </c>
      <c r="D190" s="13">
        <v>1.0</v>
      </c>
      <c r="E190" s="13">
        <v>1.0</v>
      </c>
      <c r="F190" s="13">
        <v>1.0</v>
      </c>
      <c r="G190" s="13">
        <v>1.0</v>
      </c>
      <c r="H190" s="12">
        <v>16.0</v>
      </c>
      <c r="I190" s="12">
        <v>1045748.0</v>
      </c>
      <c r="J190" s="12">
        <v>3.0</v>
      </c>
      <c r="K190" s="12">
        <v>26965.0</v>
      </c>
      <c r="L190" s="12">
        <v>4186831.0</v>
      </c>
      <c r="M190" s="14">
        <v>4.085648148148148E-4</v>
      </c>
      <c r="N190" s="14">
        <v>0.013994212962962964</v>
      </c>
      <c r="O190" s="12">
        <v>188308.0</v>
      </c>
      <c r="P190" s="12">
        <v>323712.0</v>
      </c>
      <c r="Q190" s="14">
        <v>0.019421296296296294</v>
      </c>
      <c r="R190" s="12" t="s">
        <v>493</v>
      </c>
      <c r="S190" s="17">
        <v>622781.0</v>
      </c>
      <c r="T190" s="17">
        <v>622781.0</v>
      </c>
      <c r="U190" s="12">
        <v>623092.0</v>
      </c>
      <c r="V190" s="12">
        <v>623092.0</v>
      </c>
      <c r="W190" s="17">
        <v>624294.0</v>
      </c>
      <c r="X190" s="12">
        <v>624295.0</v>
      </c>
      <c r="Y190" s="17">
        <v>624311.0</v>
      </c>
      <c r="Z190" s="12">
        <v>624312.0</v>
      </c>
      <c r="AA190" s="12">
        <v>623136.0</v>
      </c>
      <c r="AB190" s="12">
        <v>623136.0</v>
      </c>
      <c r="AC190" s="12">
        <v>624301.0</v>
      </c>
      <c r="AD190" s="12">
        <v>624313.0</v>
      </c>
      <c r="AE190" s="12">
        <v>624302.0</v>
      </c>
      <c r="AF190" s="12">
        <v>624314.0</v>
      </c>
      <c r="AG190" s="12">
        <v>623167.0</v>
      </c>
      <c r="AH190" s="12">
        <v>623167.0</v>
      </c>
      <c r="AI190" s="12">
        <v>942864.0</v>
      </c>
      <c r="AJ190" s="12">
        <v>942865.0</v>
      </c>
      <c r="AK190" s="12">
        <v>943281.0</v>
      </c>
      <c r="AL190" s="12">
        <v>943283.0</v>
      </c>
      <c r="AM190" s="12">
        <v>944957.0</v>
      </c>
      <c r="AN190" s="12">
        <v>944958.0</v>
      </c>
      <c r="AO190" s="12">
        <v>944991.0</v>
      </c>
      <c r="AP190" s="12">
        <v>944992.0</v>
      </c>
      <c r="AQ190" s="12">
        <v>943385.0</v>
      </c>
      <c r="AR190" s="12">
        <v>943386.0</v>
      </c>
      <c r="AS190" s="12">
        <v>944966.0</v>
      </c>
      <c r="AT190" s="12">
        <v>944993.0</v>
      </c>
      <c r="AU190" s="12">
        <v>944969.0</v>
      </c>
      <c r="AV190" s="12">
        <v>944994.0</v>
      </c>
      <c r="AW190" s="12">
        <v>943417.0</v>
      </c>
      <c r="AX190" s="12">
        <v>943418.0</v>
      </c>
      <c r="AY190" s="17">
        <v>1.0</v>
      </c>
      <c r="AZ190" s="17">
        <v>1.0</v>
      </c>
      <c r="BA190" s="12">
        <v>1.0</v>
      </c>
      <c r="BB190" s="12">
        <v>0.0</v>
      </c>
      <c r="BC190" s="17">
        <v>0.0</v>
      </c>
      <c r="BD190" s="12">
        <v>1.0</v>
      </c>
      <c r="BE190" s="17">
        <v>1.0</v>
      </c>
      <c r="BF190" s="12">
        <v>1.0</v>
      </c>
      <c r="BG190" s="12">
        <v>1.0</v>
      </c>
      <c r="BH190" s="12">
        <v>1.0</v>
      </c>
      <c r="BI190" s="12">
        <v>1.0</v>
      </c>
      <c r="BJ190" s="12">
        <v>1.0</v>
      </c>
      <c r="BK190" s="12">
        <v>0.0</v>
      </c>
      <c r="BL190" s="12">
        <v>1.0</v>
      </c>
      <c r="BM190" s="12">
        <v>1.0</v>
      </c>
      <c r="BN190" s="12">
        <v>1.0</v>
      </c>
      <c r="BO190" s="18">
        <f t="shared" si="1"/>
        <v>0.8125</v>
      </c>
      <c r="BP190" s="18">
        <f t="shared" si="2"/>
        <v>0.4031128874</v>
      </c>
      <c r="BQ190" s="13">
        <f t="shared" si="3"/>
        <v>13</v>
      </c>
      <c r="BR190" s="12">
        <v>0.0</v>
      </c>
      <c r="BS190" s="12">
        <v>0.0</v>
      </c>
      <c r="BT190" s="12">
        <v>0.0</v>
      </c>
      <c r="BU190" s="12">
        <v>0.0</v>
      </c>
      <c r="BV190" s="12">
        <v>0.0</v>
      </c>
      <c r="BW190" s="12">
        <v>0.0</v>
      </c>
      <c r="BX190" s="12">
        <v>0.0</v>
      </c>
      <c r="BY190" s="12">
        <v>0.0</v>
      </c>
      <c r="BZ190" s="12">
        <v>0.0</v>
      </c>
      <c r="CA190" s="12">
        <v>0.0</v>
      </c>
      <c r="CB190" s="12">
        <v>0.0</v>
      </c>
      <c r="CC190" s="12">
        <v>0.0</v>
      </c>
      <c r="CD190" s="12">
        <v>0.0</v>
      </c>
      <c r="CE190" s="12">
        <v>0.0</v>
      </c>
      <c r="CF190" s="12">
        <v>0.0</v>
      </c>
      <c r="CG190" s="12">
        <v>0.0</v>
      </c>
      <c r="CH190" s="18">
        <f t="shared" si="4"/>
        <v>0</v>
      </c>
      <c r="CI190" s="18">
        <f t="shared" si="5"/>
        <v>0</v>
      </c>
      <c r="CJ190" s="13">
        <f t="shared" si="6"/>
        <v>0</v>
      </c>
      <c r="CK190" s="12">
        <v>0.0</v>
      </c>
      <c r="CL190" s="12">
        <v>0.0</v>
      </c>
      <c r="CM190" s="12">
        <v>0.0</v>
      </c>
      <c r="CN190" s="12">
        <v>0.0</v>
      </c>
      <c r="CO190" s="12">
        <v>0.0</v>
      </c>
      <c r="CP190" s="12">
        <v>0.0</v>
      </c>
      <c r="CQ190" s="12">
        <v>0.0</v>
      </c>
      <c r="CR190" s="12">
        <v>0.0</v>
      </c>
      <c r="CS190" s="12">
        <v>0.0</v>
      </c>
      <c r="CT190" s="12">
        <v>0.0</v>
      </c>
      <c r="CU190" s="12">
        <v>0.0</v>
      </c>
      <c r="CV190" s="12">
        <v>0.0</v>
      </c>
      <c r="CW190" s="12">
        <v>0.0</v>
      </c>
      <c r="CX190" s="12">
        <v>0.0</v>
      </c>
      <c r="CY190" s="12">
        <v>0.0</v>
      </c>
      <c r="CZ190" s="12">
        <v>0.0</v>
      </c>
      <c r="DA190" s="18">
        <f t="shared" si="7"/>
        <v>0</v>
      </c>
      <c r="DB190" s="18">
        <f t="shared" si="8"/>
        <v>0</v>
      </c>
      <c r="DC190" s="13">
        <f t="shared" si="9"/>
        <v>0</v>
      </c>
      <c r="DD190" s="12">
        <v>0.0</v>
      </c>
      <c r="DE190" s="12">
        <v>0.0</v>
      </c>
      <c r="DF190" s="12">
        <v>0.0</v>
      </c>
      <c r="DG190" s="12">
        <v>0.0</v>
      </c>
      <c r="DH190" s="12">
        <v>0.0</v>
      </c>
      <c r="DI190" s="12">
        <v>0.0</v>
      </c>
      <c r="DJ190" s="12">
        <v>0.0</v>
      </c>
      <c r="DK190" s="12">
        <v>0.0</v>
      </c>
      <c r="DL190" s="12">
        <v>0.0</v>
      </c>
      <c r="DM190" s="12">
        <v>0.0</v>
      </c>
      <c r="DN190" s="12">
        <v>0.0</v>
      </c>
      <c r="DO190" s="12">
        <v>0.0</v>
      </c>
      <c r="DP190" s="12">
        <v>0.0</v>
      </c>
      <c r="DQ190" s="12">
        <v>0.0</v>
      </c>
      <c r="DR190" s="12">
        <v>0.0</v>
      </c>
      <c r="DS190" s="12">
        <v>0.0</v>
      </c>
      <c r="DT190" s="18">
        <f t="shared" si="10"/>
        <v>0</v>
      </c>
      <c r="DU190" s="18">
        <f t="shared" si="11"/>
        <v>0</v>
      </c>
      <c r="DV190" s="13">
        <f t="shared" si="12"/>
        <v>0</v>
      </c>
      <c r="DW190" s="12">
        <v>1.0</v>
      </c>
      <c r="DX190" s="12">
        <v>1.0</v>
      </c>
      <c r="DY190" s="12">
        <v>1.0</v>
      </c>
      <c r="DZ190" s="12">
        <v>3.0</v>
      </c>
      <c r="EA190" s="12">
        <v>2.0</v>
      </c>
      <c r="EB190" s="12">
        <v>1.0</v>
      </c>
      <c r="EC190" s="12">
        <v>1.0</v>
      </c>
      <c r="ED190" s="12">
        <v>1.0</v>
      </c>
      <c r="EE190" s="12">
        <v>1.0</v>
      </c>
      <c r="EF190" s="12">
        <v>1.0</v>
      </c>
      <c r="EG190" s="12">
        <v>1.0</v>
      </c>
      <c r="EH190" s="12">
        <v>1.0</v>
      </c>
      <c r="EI190" s="12">
        <v>2.0</v>
      </c>
      <c r="EJ190" s="12">
        <v>1.0</v>
      </c>
      <c r="EK190" s="12">
        <v>1.0</v>
      </c>
      <c r="EL190" s="12">
        <v>1.0</v>
      </c>
      <c r="EM190" s="18">
        <f t="shared" si="13"/>
        <v>1.25</v>
      </c>
      <c r="EN190" s="18">
        <f t="shared" si="14"/>
        <v>0.5773502692</v>
      </c>
      <c r="EO190" s="13">
        <f t="shared" si="15"/>
        <v>20</v>
      </c>
      <c r="EP190" s="16">
        <v>41758.708333333336</v>
      </c>
      <c r="EQ190" s="16">
        <v>41758.708333333336</v>
      </c>
      <c r="ER190" s="16">
        <v>41758.708333333336</v>
      </c>
      <c r="ES190" s="16">
        <v>41758.708333333336</v>
      </c>
      <c r="ET190" s="16">
        <v>41758.70972222222</v>
      </c>
      <c r="EU190" s="16">
        <v>41758.71041666667</v>
      </c>
      <c r="EV190" s="16">
        <v>41758.71111111111</v>
      </c>
      <c r="EW190" s="16">
        <v>41758.711805555555</v>
      </c>
      <c r="EX190" s="16">
        <v>41758.711805555555</v>
      </c>
      <c r="EY190" s="16">
        <v>41758.711805555555</v>
      </c>
      <c r="EZ190" s="16">
        <v>41758.71319444444</v>
      </c>
      <c r="FA190" s="16">
        <v>41758.71527777778</v>
      </c>
      <c r="FB190" s="16">
        <v>41758.71597222222</v>
      </c>
      <c r="FC190" s="16">
        <v>41758.72430555556</v>
      </c>
      <c r="FD190" s="16">
        <v>41759.595138888886</v>
      </c>
      <c r="FE190" s="16">
        <v>41759.595138888886</v>
      </c>
      <c r="FF190" s="14">
        <v>4.7685185185185195E-4</v>
      </c>
      <c r="FG190" s="14">
        <v>5.775462962962963E-4</v>
      </c>
      <c r="FH190" s="14">
        <v>6.527777777777777E-4</v>
      </c>
      <c r="FI190" s="14">
        <v>0.001513888888888889</v>
      </c>
      <c r="FJ190" s="14">
        <v>0.002747685185185185</v>
      </c>
      <c r="FK190" s="14">
        <v>0.0030995370370370365</v>
      </c>
      <c r="FL190" s="14">
        <v>0.0035416666666666665</v>
      </c>
      <c r="FM190" s="14">
        <v>0.0037696759259259263</v>
      </c>
      <c r="FN190" s="14">
        <v>0.0038275462962962963</v>
      </c>
      <c r="FO190" s="14">
        <v>0.005159722222222222</v>
      </c>
      <c r="FP190" s="14">
        <v>0.007177083333333334</v>
      </c>
      <c r="FQ190" s="14">
        <v>0.008177083333333333</v>
      </c>
      <c r="FR190" s="14">
        <v>0.016243055555555556</v>
      </c>
      <c r="FS190" s="14">
        <v>0.011810185185185186</v>
      </c>
      <c r="FT190" s="14">
        <v>0.011880787037037037</v>
      </c>
      <c r="FU190" s="14">
        <v>0.013990740740740741</v>
      </c>
      <c r="FV190" s="12">
        <v>8221.0</v>
      </c>
      <c r="FW190" s="12">
        <v>7854.0</v>
      </c>
      <c r="FX190" s="12">
        <v>5374.0</v>
      </c>
      <c r="FY190" s="12">
        <v>16426.0</v>
      </c>
      <c r="FZ190" s="12">
        <v>48881.0</v>
      </c>
      <c r="GA190" s="12">
        <v>30743.0</v>
      </c>
      <c r="GB190" s="12">
        <v>38039.0</v>
      </c>
      <c r="GC190" s="12">
        <v>19719.0</v>
      </c>
      <c r="GD190" s="12">
        <v>4687.0</v>
      </c>
      <c r="GE190" s="12">
        <v>114749.0</v>
      </c>
      <c r="GF190" s="12">
        <v>174055.0</v>
      </c>
      <c r="GG190" s="12">
        <v>86476.0</v>
      </c>
      <c r="GH190" s="12">
        <v>635231.0</v>
      </c>
      <c r="GI190" s="12">
        <v>7.5216425E7</v>
      </c>
      <c r="GJ190" s="12">
        <v>5537.0</v>
      </c>
      <c r="GK190" s="12">
        <v>1.80181825E8</v>
      </c>
      <c r="GL190" s="18">
        <f t="shared" si="16"/>
        <v>16037140.13</v>
      </c>
      <c r="GM190" s="18">
        <f t="shared" si="17"/>
        <v>47615419.73</v>
      </c>
      <c r="GN190" s="13">
        <f t="shared" si="18"/>
        <v>256594242</v>
      </c>
      <c r="GO190" s="12">
        <v>8221.0</v>
      </c>
      <c r="GP190" s="12">
        <v>7854.0</v>
      </c>
      <c r="GQ190" s="12">
        <v>5374.0</v>
      </c>
      <c r="GR190" s="12">
        <v>16426.0</v>
      </c>
      <c r="GS190" s="12">
        <v>48881.0</v>
      </c>
      <c r="GT190" s="12">
        <v>30743.0</v>
      </c>
      <c r="GU190" s="12">
        <v>38039.0</v>
      </c>
      <c r="GV190" s="12">
        <v>19719.0</v>
      </c>
      <c r="GW190" s="12">
        <v>4687.0</v>
      </c>
      <c r="GX190" s="12">
        <v>114749.0</v>
      </c>
      <c r="GY190" s="12">
        <v>174055.0</v>
      </c>
      <c r="GZ190" s="12">
        <v>86476.0</v>
      </c>
      <c r="HA190" s="12">
        <v>635231.0</v>
      </c>
      <c r="HB190" s="12">
        <v>7.5216425E7</v>
      </c>
      <c r="HC190" s="12">
        <v>5537.0</v>
      </c>
      <c r="HD190" s="12">
        <v>1.80181825E8</v>
      </c>
      <c r="HE190" s="18">
        <f t="shared" si="19"/>
        <v>16037140.13</v>
      </c>
      <c r="HF190" s="18">
        <f t="shared" si="20"/>
        <v>47615419.73</v>
      </c>
      <c r="HG190" s="13">
        <f t="shared" si="21"/>
        <v>256594242</v>
      </c>
      <c r="HH190" s="12">
        <v>624538.0</v>
      </c>
      <c r="HI190" s="12">
        <v>624538.0</v>
      </c>
      <c r="HJ190" s="12">
        <v>624563.0</v>
      </c>
      <c r="HK190" s="12">
        <v>624564.0</v>
      </c>
      <c r="HL190" s="12">
        <v>945250.0</v>
      </c>
      <c r="HM190" s="12">
        <v>945251.0</v>
      </c>
      <c r="HN190" s="12">
        <v>945303.0</v>
      </c>
      <c r="HO190" s="12">
        <v>945304.0</v>
      </c>
      <c r="HP190" s="12">
        <v>1.0</v>
      </c>
      <c r="HQ190" s="12">
        <v>0.0</v>
      </c>
      <c r="HR190" s="12">
        <v>1.0</v>
      </c>
      <c r="HS190" s="12">
        <v>1.0</v>
      </c>
      <c r="HT190" s="18">
        <f t="shared" si="22"/>
        <v>0.75</v>
      </c>
      <c r="HU190" s="18">
        <f t="shared" si="23"/>
        <v>0.5</v>
      </c>
      <c r="HV190" s="13">
        <f t="shared" si="24"/>
        <v>3</v>
      </c>
      <c r="HW190" s="12">
        <v>0.0</v>
      </c>
      <c r="HX190" s="12">
        <v>0.0</v>
      </c>
      <c r="HY190" s="12">
        <v>0.0</v>
      </c>
      <c r="HZ190" s="12">
        <v>0.0</v>
      </c>
      <c r="IA190" s="12">
        <v>0.0</v>
      </c>
      <c r="IB190" s="12">
        <v>0.0</v>
      </c>
      <c r="IC190" s="12">
        <v>0.0</v>
      </c>
      <c r="ID190" s="12">
        <v>0.0</v>
      </c>
      <c r="IE190" s="18">
        <f t="shared" si="25"/>
        <v>0</v>
      </c>
      <c r="IF190" s="18">
        <f t="shared" si="26"/>
        <v>0</v>
      </c>
      <c r="IG190" s="13">
        <f t="shared" si="27"/>
        <v>0</v>
      </c>
      <c r="IH190" s="12">
        <v>0.0</v>
      </c>
      <c r="II190" s="12">
        <v>0.0</v>
      </c>
      <c r="IJ190" s="12">
        <v>0.0</v>
      </c>
      <c r="IK190" s="12">
        <v>0.0</v>
      </c>
      <c r="IL190" s="18">
        <f t="shared" si="28"/>
        <v>0</v>
      </c>
      <c r="IM190" s="18">
        <f t="shared" si="29"/>
        <v>0</v>
      </c>
      <c r="IN190" s="13">
        <f t="shared" si="30"/>
        <v>0</v>
      </c>
      <c r="IO190" s="14">
        <v>0.011032407407407407</v>
      </c>
      <c r="IP190" s="14">
        <v>0.011032407407407407</v>
      </c>
      <c r="IQ190" s="14">
        <v>0.01106712962962963</v>
      </c>
      <c r="IR190" s="14">
        <v>0.011100694444444443</v>
      </c>
      <c r="IS190" s="14">
        <v>0.011032407407407407</v>
      </c>
      <c r="IT190" s="14">
        <v>0.01106712962962963</v>
      </c>
      <c r="IU190" s="14">
        <v>0.011100694444444443</v>
      </c>
      <c r="IV190" s="14">
        <v>0.011332175925925926</v>
      </c>
      <c r="IW190" s="12">
        <v>6560.0</v>
      </c>
      <c r="IX190" s="12">
        <v>104110.0</v>
      </c>
      <c r="IY190" s="12">
        <v>171598.0</v>
      </c>
      <c r="IZ190" s="12">
        <v>1202807.0</v>
      </c>
      <c r="JA190" s="18">
        <f t="shared" si="31"/>
        <v>371268.75</v>
      </c>
      <c r="JB190" s="18">
        <f t="shared" si="32"/>
        <v>558483.2255</v>
      </c>
      <c r="JC190" s="13">
        <f t="shared" si="33"/>
        <v>1485075</v>
      </c>
      <c r="JD190" s="12">
        <v>6560.0</v>
      </c>
      <c r="JE190" s="12">
        <v>104110.0</v>
      </c>
      <c r="JF190" s="12">
        <v>171598.0</v>
      </c>
      <c r="JG190" s="12">
        <v>1202807.0</v>
      </c>
      <c r="JH190" s="12">
        <v>1.0</v>
      </c>
      <c r="JI190" s="12">
        <v>2.0</v>
      </c>
      <c r="JJ190" s="12">
        <v>1.0</v>
      </c>
      <c r="JK190" s="12">
        <v>1.0</v>
      </c>
      <c r="JL190" s="3"/>
    </row>
    <row r="191" ht="13.5" customHeight="1">
      <c r="A191" s="12">
        <v>131.0</v>
      </c>
      <c r="B191" s="12">
        <v>229223.0</v>
      </c>
      <c r="C191" s="13">
        <v>0.711357814</v>
      </c>
      <c r="D191" s="13">
        <v>0.0</v>
      </c>
      <c r="E191" s="13">
        <v>0.0</v>
      </c>
      <c r="F191" s="13">
        <v>1.0</v>
      </c>
      <c r="G191" s="13">
        <v>1.0</v>
      </c>
      <c r="H191" s="12">
        <v>16.0</v>
      </c>
      <c r="I191" s="12">
        <v>1045748.0</v>
      </c>
      <c r="J191" s="12">
        <v>3.0</v>
      </c>
      <c r="K191" s="12">
        <v>26965.0</v>
      </c>
      <c r="L191" s="12">
        <v>4185834.0</v>
      </c>
      <c r="M191" s="14">
        <v>0.01676273148148148</v>
      </c>
      <c r="N191" s="14">
        <v>0.02518402777777778</v>
      </c>
      <c r="O191" s="12">
        <v>188346.0</v>
      </c>
      <c r="P191" s="12">
        <v>323712.0</v>
      </c>
      <c r="Q191" s="14">
        <v>0.019421296296296294</v>
      </c>
      <c r="R191" s="12" t="s">
        <v>505</v>
      </c>
      <c r="S191" s="17">
        <v>622781.0</v>
      </c>
      <c r="T191" s="17">
        <v>622781.0</v>
      </c>
      <c r="U191" s="12">
        <v>623092.0</v>
      </c>
      <c r="V191" s="12">
        <v>623092.0</v>
      </c>
      <c r="W191" s="17">
        <v>624294.0</v>
      </c>
      <c r="X191" s="12">
        <v>624295.0</v>
      </c>
      <c r="Y191" s="17">
        <v>624311.0</v>
      </c>
      <c r="Z191" s="12">
        <v>624312.0</v>
      </c>
      <c r="AA191" s="12">
        <v>623136.0</v>
      </c>
      <c r="AB191" s="12">
        <v>623136.0</v>
      </c>
      <c r="AC191" s="12">
        <v>624301.0</v>
      </c>
      <c r="AD191" s="12">
        <v>624313.0</v>
      </c>
      <c r="AE191" s="12">
        <v>624302.0</v>
      </c>
      <c r="AF191" s="12">
        <v>624314.0</v>
      </c>
      <c r="AG191" s="12">
        <v>623167.0</v>
      </c>
      <c r="AH191" s="12">
        <v>623167.0</v>
      </c>
      <c r="AI191" s="12">
        <v>942864.0</v>
      </c>
      <c r="AJ191" s="12">
        <v>942865.0</v>
      </c>
      <c r="AK191" s="12">
        <v>943281.0</v>
      </c>
      <c r="AL191" s="12">
        <v>943283.0</v>
      </c>
      <c r="AM191" s="12">
        <v>944957.0</v>
      </c>
      <c r="AN191" s="12">
        <v>944958.0</v>
      </c>
      <c r="AO191" s="12">
        <v>944991.0</v>
      </c>
      <c r="AP191" s="12">
        <v>944992.0</v>
      </c>
      <c r="AQ191" s="12">
        <v>943385.0</v>
      </c>
      <c r="AR191" s="12">
        <v>943386.0</v>
      </c>
      <c r="AS191" s="12">
        <v>944966.0</v>
      </c>
      <c r="AT191" s="12">
        <v>944993.0</v>
      </c>
      <c r="AU191" s="12">
        <v>944969.0</v>
      </c>
      <c r="AV191" s="12">
        <v>944994.0</v>
      </c>
      <c r="AW191" s="12">
        <v>943417.0</v>
      </c>
      <c r="AX191" s="12">
        <v>943418.0</v>
      </c>
      <c r="AY191" s="17">
        <v>1.0</v>
      </c>
      <c r="AZ191" s="17">
        <v>1.0</v>
      </c>
      <c r="BA191" s="12">
        <v>1.0</v>
      </c>
      <c r="BB191" s="12">
        <v>1.0</v>
      </c>
      <c r="BC191" s="17">
        <v>1.0</v>
      </c>
      <c r="BD191" s="12">
        <v>1.0</v>
      </c>
      <c r="BE191" s="17">
        <v>1.0</v>
      </c>
      <c r="BF191" s="12">
        <v>1.0</v>
      </c>
      <c r="BG191" s="12">
        <v>1.0</v>
      </c>
      <c r="BH191" s="12">
        <v>1.0</v>
      </c>
      <c r="BI191" s="12">
        <v>1.0</v>
      </c>
      <c r="BJ191" s="12">
        <v>1.0</v>
      </c>
      <c r="BK191" s="12">
        <v>0.0</v>
      </c>
      <c r="BL191" s="12">
        <v>1.0</v>
      </c>
      <c r="BM191" s="12">
        <v>1.0</v>
      </c>
      <c r="BN191" s="12">
        <v>0.0</v>
      </c>
      <c r="BO191" s="18">
        <f t="shared" si="1"/>
        <v>0.875</v>
      </c>
      <c r="BP191" s="18">
        <f t="shared" si="2"/>
        <v>0.3415650255</v>
      </c>
      <c r="BQ191" s="13">
        <f t="shared" si="3"/>
        <v>14</v>
      </c>
      <c r="BR191" s="12">
        <v>0.0</v>
      </c>
      <c r="BS191" s="12">
        <v>0.0</v>
      </c>
      <c r="BT191" s="12">
        <v>0.0</v>
      </c>
      <c r="BU191" s="12">
        <v>0.0</v>
      </c>
      <c r="BV191" s="12">
        <v>0.0</v>
      </c>
      <c r="BW191" s="12">
        <v>0.0</v>
      </c>
      <c r="BX191" s="12">
        <v>0.0</v>
      </c>
      <c r="BY191" s="12">
        <v>0.0</v>
      </c>
      <c r="BZ191" s="12">
        <v>0.0</v>
      </c>
      <c r="CA191" s="12">
        <v>0.0</v>
      </c>
      <c r="CB191" s="12">
        <v>0.0</v>
      </c>
      <c r="CC191" s="12">
        <v>0.0</v>
      </c>
      <c r="CD191" s="12">
        <v>0.0</v>
      </c>
      <c r="CE191" s="12">
        <v>0.0</v>
      </c>
      <c r="CF191" s="12">
        <v>0.0</v>
      </c>
      <c r="CG191" s="12">
        <v>0.0</v>
      </c>
      <c r="CH191" s="18">
        <f t="shared" si="4"/>
        <v>0</v>
      </c>
      <c r="CI191" s="18">
        <f t="shared" si="5"/>
        <v>0</v>
      </c>
      <c r="CJ191" s="13">
        <f t="shared" si="6"/>
        <v>0</v>
      </c>
      <c r="CK191" s="12">
        <v>0.0</v>
      </c>
      <c r="CL191" s="12">
        <v>0.0</v>
      </c>
      <c r="CM191" s="12">
        <v>0.0</v>
      </c>
      <c r="CN191" s="12">
        <v>0.0</v>
      </c>
      <c r="CO191" s="12">
        <v>0.0</v>
      </c>
      <c r="CP191" s="12">
        <v>0.0</v>
      </c>
      <c r="CQ191" s="12">
        <v>0.0</v>
      </c>
      <c r="CR191" s="12">
        <v>0.0</v>
      </c>
      <c r="CS191" s="12">
        <v>0.0</v>
      </c>
      <c r="CT191" s="12">
        <v>0.0</v>
      </c>
      <c r="CU191" s="12">
        <v>0.0</v>
      </c>
      <c r="CV191" s="12">
        <v>0.0</v>
      </c>
      <c r="CW191" s="12">
        <v>1.0</v>
      </c>
      <c r="CX191" s="12">
        <v>0.0</v>
      </c>
      <c r="CY191" s="12">
        <v>0.0</v>
      </c>
      <c r="CZ191" s="12">
        <v>0.0</v>
      </c>
      <c r="DA191" s="18">
        <f t="shared" si="7"/>
        <v>0.0625</v>
      </c>
      <c r="DB191" s="18">
        <f t="shared" si="8"/>
        <v>0.25</v>
      </c>
      <c r="DC191" s="13">
        <f t="shared" si="9"/>
        <v>1</v>
      </c>
      <c r="DD191" s="12">
        <v>0.0</v>
      </c>
      <c r="DE191" s="12">
        <v>0.0</v>
      </c>
      <c r="DF191" s="12">
        <v>0.0</v>
      </c>
      <c r="DG191" s="12">
        <v>0.0</v>
      </c>
      <c r="DH191" s="12">
        <v>0.0</v>
      </c>
      <c r="DI191" s="12">
        <v>0.0</v>
      </c>
      <c r="DJ191" s="12">
        <v>0.0</v>
      </c>
      <c r="DK191" s="12">
        <v>0.0</v>
      </c>
      <c r="DL191" s="12">
        <v>0.0</v>
      </c>
      <c r="DM191" s="12">
        <v>0.0</v>
      </c>
      <c r="DN191" s="12">
        <v>0.0</v>
      </c>
      <c r="DO191" s="12">
        <v>0.0</v>
      </c>
      <c r="DP191" s="12">
        <v>0.0</v>
      </c>
      <c r="DQ191" s="12">
        <v>0.0</v>
      </c>
      <c r="DR191" s="12">
        <v>0.0</v>
      </c>
      <c r="DS191" s="12">
        <v>0.0</v>
      </c>
      <c r="DT191" s="18">
        <f t="shared" si="10"/>
        <v>0</v>
      </c>
      <c r="DU191" s="18">
        <f t="shared" si="11"/>
        <v>0</v>
      </c>
      <c r="DV191" s="13">
        <f t="shared" si="12"/>
        <v>0</v>
      </c>
      <c r="DW191" s="12">
        <v>1.0</v>
      </c>
      <c r="DX191" s="12">
        <v>1.0</v>
      </c>
      <c r="DY191" s="12">
        <v>1.0</v>
      </c>
      <c r="DZ191" s="12">
        <v>1.0</v>
      </c>
      <c r="EA191" s="12">
        <v>1.0</v>
      </c>
      <c r="EB191" s="12">
        <v>1.0</v>
      </c>
      <c r="EC191" s="12">
        <v>1.0</v>
      </c>
      <c r="ED191" s="12">
        <v>1.0</v>
      </c>
      <c r="EE191" s="12">
        <v>1.0</v>
      </c>
      <c r="EF191" s="12">
        <v>1.0</v>
      </c>
      <c r="EG191" s="12">
        <v>1.0</v>
      </c>
      <c r="EH191" s="12">
        <v>1.0</v>
      </c>
      <c r="EI191" s="12">
        <v>4.0</v>
      </c>
      <c r="EJ191" s="12">
        <v>1.0</v>
      </c>
      <c r="EK191" s="12">
        <v>1.0</v>
      </c>
      <c r="EL191" s="12">
        <v>4.0</v>
      </c>
      <c r="EM191" s="18">
        <f t="shared" si="13"/>
        <v>1.375</v>
      </c>
      <c r="EN191" s="18">
        <f t="shared" si="14"/>
        <v>1.024695077</v>
      </c>
      <c r="EO191" s="13">
        <f t="shared" si="15"/>
        <v>22</v>
      </c>
      <c r="EP191" s="16">
        <v>41758.64166666667</v>
      </c>
      <c r="EQ191" s="16">
        <v>41758.64166666667</v>
      </c>
      <c r="ER191" s="16">
        <v>41758.64166666667</v>
      </c>
      <c r="ES191" s="16">
        <v>41758.64166666667</v>
      </c>
      <c r="ET191" s="16">
        <v>41758.64236111111</v>
      </c>
      <c r="EU191" s="16">
        <v>41758.64236111111</v>
      </c>
      <c r="EV191" s="16">
        <v>41758.643055555556</v>
      </c>
      <c r="EW191" s="16">
        <v>41758.643055555556</v>
      </c>
      <c r="EX191" s="16">
        <v>41758.643055555556</v>
      </c>
      <c r="EY191" s="16">
        <v>41758.643055555556</v>
      </c>
      <c r="EZ191" s="16">
        <v>41758.64375</v>
      </c>
      <c r="FA191" s="16">
        <v>41758.64444444444</v>
      </c>
      <c r="FB191" s="16">
        <v>41758.64513888889</v>
      </c>
      <c r="FC191" s="16">
        <v>41758.649305555555</v>
      </c>
      <c r="FD191" s="16">
        <v>41758.649305555555</v>
      </c>
      <c r="FE191" s="16">
        <v>41758.649305555555</v>
      </c>
      <c r="FF191" s="14">
        <v>0.017012731481481483</v>
      </c>
      <c r="FG191" s="14">
        <v>0.017097222222222222</v>
      </c>
      <c r="FH191" s="14">
        <v>0.017171296296296296</v>
      </c>
      <c r="FI191" s="14">
        <v>0.017579861111111112</v>
      </c>
      <c r="FJ191" s="14">
        <v>0.01796064814814815</v>
      </c>
      <c r="FK191" s="14">
        <v>0.018099537037037036</v>
      </c>
      <c r="FL191" s="14">
        <v>0.018275462962962962</v>
      </c>
      <c r="FM191" s="14">
        <v>0.01845949074074074</v>
      </c>
      <c r="FN191" s="14">
        <v>0.018539351851851852</v>
      </c>
      <c r="FO191" s="14">
        <v>0.018932870370370367</v>
      </c>
      <c r="FP191" s="14">
        <v>0.020046296296296295</v>
      </c>
      <c r="FQ191" s="14">
        <v>0.020276620370370372</v>
      </c>
      <c r="FR191" s="14">
        <v>0.024394675925925924</v>
      </c>
      <c r="FS191" s="14">
        <v>0.02474074074074074</v>
      </c>
      <c r="FT191" s="14">
        <v>0.024814814814814817</v>
      </c>
      <c r="FU191" s="14">
        <v>0.02517939814814815</v>
      </c>
      <c r="FV191" s="12">
        <v>7863.0</v>
      </c>
      <c r="FW191" s="12">
        <v>6229.0</v>
      </c>
      <c r="FX191" s="12">
        <v>4619.0</v>
      </c>
      <c r="FY191" s="12">
        <v>34922.0</v>
      </c>
      <c r="FZ191" s="12">
        <v>18775.0</v>
      </c>
      <c r="GA191" s="12">
        <v>10836.0</v>
      </c>
      <c r="GB191" s="12">
        <v>13945.0</v>
      </c>
      <c r="GC191" s="12">
        <v>14862.0</v>
      </c>
      <c r="GD191" s="12">
        <v>4802.0</v>
      </c>
      <c r="GE191" s="12">
        <v>31784.0</v>
      </c>
      <c r="GF191" s="12">
        <v>92983.0</v>
      </c>
      <c r="GG191" s="12">
        <v>17835.0</v>
      </c>
      <c r="GH191" s="12">
        <v>103464.0</v>
      </c>
      <c r="GI191" s="12">
        <v>25607.0</v>
      </c>
      <c r="GJ191" s="12">
        <v>3991.0</v>
      </c>
      <c r="GK191" s="12">
        <v>13606.0</v>
      </c>
      <c r="GL191" s="18">
        <f t="shared" si="16"/>
        <v>25382.6875</v>
      </c>
      <c r="GM191" s="18">
        <f t="shared" si="17"/>
        <v>29974.49281</v>
      </c>
      <c r="GN191" s="13">
        <f t="shared" si="18"/>
        <v>406123</v>
      </c>
      <c r="GO191" s="12">
        <v>7863.0</v>
      </c>
      <c r="GP191" s="12">
        <v>6229.0</v>
      </c>
      <c r="GQ191" s="12">
        <v>4619.0</v>
      </c>
      <c r="GR191" s="12">
        <v>34922.0</v>
      </c>
      <c r="GS191" s="12">
        <v>18775.0</v>
      </c>
      <c r="GT191" s="12">
        <v>10836.0</v>
      </c>
      <c r="GU191" s="12">
        <v>13945.0</v>
      </c>
      <c r="GV191" s="12">
        <v>14862.0</v>
      </c>
      <c r="GW191" s="12">
        <v>4802.0</v>
      </c>
      <c r="GX191" s="12">
        <v>31784.0</v>
      </c>
      <c r="GY191" s="12">
        <v>92983.0</v>
      </c>
      <c r="GZ191" s="12">
        <v>17835.0</v>
      </c>
      <c r="HA191" s="12">
        <v>103464.0</v>
      </c>
      <c r="HB191" s="12">
        <v>25607.0</v>
      </c>
      <c r="HC191" s="12">
        <v>3991.0</v>
      </c>
      <c r="HD191" s="12">
        <v>13606.0</v>
      </c>
      <c r="HE191" s="18">
        <f t="shared" si="19"/>
        <v>25382.6875</v>
      </c>
      <c r="HF191" s="18">
        <f t="shared" si="20"/>
        <v>29974.49281</v>
      </c>
      <c r="HG191" s="13">
        <f t="shared" si="21"/>
        <v>406123</v>
      </c>
      <c r="HH191" s="12">
        <v>624538.0</v>
      </c>
      <c r="HI191" s="12">
        <v>624538.0</v>
      </c>
      <c r="HJ191" s="12">
        <v>624563.0</v>
      </c>
      <c r="HK191" s="12">
        <v>624564.0</v>
      </c>
      <c r="HL191" s="12">
        <v>945250.0</v>
      </c>
      <c r="HM191" s="12">
        <v>945251.0</v>
      </c>
      <c r="HN191" s="12">
        <v>945303.0</v>
      </c>
      <c r="HO191" s="12">
        <v>945304.0</v>
      </c>
      <c r="HP191" s="12">
        <v>1.0</v>
      </c>
      <c r="HQ191" s="12">
        <v>0.0</v>
      </c>
      <c r="HR191" s="12">
        <v>1.0</v>
      </c>
      <c r="HS191" s="12">
        <v>1.0</v>
      </c>
      <c r="HT191" s="18">
        <f t="shared" si="22"/>
        <v>0.75</v>
      </c>
      <c r="HU191" s="18">
        <f t="shared" si="23"/>
        <v>0.5</v>
      </c>
      <c r="HV191" s="13">
        <f t="shared" si="24"/>
        <v>3</v>
      </c>
      <c r="HW191" s="12">
        <v>0.0</v>
      </c>
      <c r="HX191" s="12">
        <v>0.0</v>
      </c>
      <c r="HY191" s="12">
        <v>0.0</v>
      </c>
      <c r="HZ191" s="12">
        <v>0.0</v>
      </c>
      <c r="IA191" s="12">
        <v>0.0</v>
      </c>
      <c r="IB191" s="12">
        <v>0.0</v>
      </c>
      <c r="IC191" s="12">
        <v>0.0</v>
      </c>
      <c r="ID191" s="12">
        <v>0.0</v>
      </c>
      <c r="IE191" s="18">
        <f t="shared" si="25"/>
        <v>0</v>
      </c>
      <c r="IF191" s="18">
        <f t="shared" si="26"/>
        <v>0</v>
      </c>
      <c r="IG191" s="13">
        <f t="shared" si="27"/>
        <v>0</v>
      </c>
      <c r="IH191" s="12">
        <v>0.0</v>
      </c>
      <c r="II191" s="12">
        <v>0.0</v>
      </c>
      <c r="IJ191" s="12">
        <v>0.0</v>
      </c>
      <c r="IK191" s="12">
        <v>0.0</v>
      </c>
      <c r="IL191" s="18">
        <f t="shared" si="28"/>
        <v>0</v>
      </c>
      <c r="IM191" s="18">
        <f t="shared" si="29"/>
        <v>0</v>
      </c>
      <c r="IN191" s="13">
        <f t="shared" si="30"/>
        <v>0</v>
      </c>
      <c r="IO191" s="14">
        <v>0.009989583333333333</v>
      </c>
      <c r="IP191" s="14">
        <v>0.009993055555555555</v>
      </c>
      <c r="IQ191" s="14">
        <v>0.01001388888888889</v>
      </c>
      <c r="IR191" s="14">
        <v>0.010025462962962963</v>
      </c>
      <c r="IS191" s="14">
        <v>0.009990740740740741</v>
      </c>
      <c r="IT191" s="14">
        <v>0.01001388888888889</v>
      </c>
      <c r="IU191" s="14">
        <v>0.010025462962962963</v>
      </c>
      <c r="IV191" s="14">
        <v>0.010027777777777778</v>
      </c>
      <c r="IW191" s="12">
        <v>6826.0</v>
      </c>
      <c r="IX191" s="12">
        <v>56445.0</v>
      </c>
      <c r="IY191" s="12">
        <v>53320.0</v>
      </c>
      <c r="IZ191" s="12">
        <v>21717.0</v>
      </c>
      <c r="JA191" s="18">
        <f t="shared" si="31"/>
        <v>34577</v>
      </c>
      <c r="JB191" s="18">
        <f t="shared" si="32"/>
        <v>24255.63216</v>
      </c>
      <c r="JC191" s="13">
        <f t="shared" si="33"/>
        <v>138308</v>
      </c>
      <c r="JD191" s="12">
        <v>6826.0</v>
      </c>
      <c r="JE191" s="12">
        <v>56445.0</v>
      </c>
      <c r="JF191" s="12">
        <v>53320.0</v>
      </c>
      <c r="JG191" s="12">
        <v>21717.0</v>
      </c>
      <c r="JH191" s="12">
        <v>1.0</v>
      </c>
      <c r="JI191" s="12">
        <v>3.0</v>
      </c>
      <c r="JJ191" s="12">
        <v>1.0</v>
      </c>
      <c r="JK191" s="12">
        <v>1.0</v>
      </c>
      <c r="JL191" s="3"/>
    </row>
    <row r="192" ht="13.5" customHeight="1">
      <c r="A192" s="12">
        <v>132.0</v>
      </c>
      <c r="B192" s="12">
        <v>229227.0</v>
      </c>
      <c r="C192" s="13">
        <v>0.64453125</v>
      </c>
      <c r="D192" s="13">
        <v>0.0</v>
      </c>
      <c r="E192" s="13">
        <v>0.0</v>
      </c>
      <c r="F192" s="13">
        <v>1.0</v>
      </c>
      <c r="G192" s="13">
        <v>1.0</v>
      </c>
      <c r="H192" s="12">
        <v>16.0</v>
      </c>
      <c r="I192" s="12">
        <v>1045748.0</v>
      </c>
      <c r="J192" s="12">
        <v>3.0</v>
      </c>
      <c r="K192" s="12">
        <v>26965.0</v>
      </c>
      <c r="L192" s="12">
        <v>4189005.0</v>
      </c>
      <c r="M192" s="14">
        <v>0.03552662037037037</v>
      </c>
      <c r="N192" s="14">
        <v>0.002892361111111111</v>
      </c>
      <c r="O192" s="12">
        <v>188350.0</v>
      </c>
      <c r="P192" s="12">
        <v>323712.0</v>
      </c>
      <c r="Q192" s="14">
        <v>0.019421296296296294</v>
      </c>
      <c r="R192" s="12" t="s">
        <v>506</v>
      </c>
      <c r="S192" s="17">
        <v>622781.0</v>
      </c>
      <c r="T192" s="17">
        <v>622781.0</v>
      </c>
      <c r="U192" s="12">
        <v>623092.0</v>
      </c>
      <c r="V192" s="12">
        <v>623092.0</v>
      </c>
      <c r="W192" s="17">
        <v>624294.0</v>
      </c>
      <c r="X192" s="12">
        <v>624295.0</v>
      </c>
      <c r="Y192" s="17">
        <v>624311.0</v>
      </c>
      <c r="Z192" s="12">
        <v>624312.0</v>
      </c>
      <c r="AA192" s="12">
        <v>623136.0</v>
      </c>
      <c r="AB192" s="12">
        <v>623136.0</v>
      </c>
      <c r="AC192" s="12">
        <v>624301.0</v>
      </c>
      <c r="AD192" s="12">
        <v>624313.0</v>
      </c>
      <c r="AE192" s="12">
        <v>624302.0</v>
      </c>
      <c r="AF192" s="12">
        <v>624314.0</v>
      </c>
      <c r="AG192" s="12">
        <v>623167.0</v>
      </c>
      <c r="AH192" s="12">
        <v>623167.0</v>
      </c>
      <c r="AI192" s="12">
        <v>942864.0</v>
      </c>
      <c r="AJ192" s="12">
        <v>942865.0</v>
      </c>
      <c r="AK192" s="12">
        <v>943281.0</v>
      </c>
      <c r="AL192" s="12">
        <v>943283.0</v>
      </c>
      <c r="AM192" s="12">
        <v>944957.0</v>
      </c>
      <c r="AN192" s="12">
        <v>944958.0</v>
      </c>
      <c r="AO192" s="12">
        <v>944991.0</v>
      </c>
      <c r="AP192" s="12">
        <v>944992.0</v>
      </c>
      <c r="AQ192" s="12">
        <v>943385.0</v>
      </c>
      <c r="AR192" s="12">
        <v>943386.0</v>
      </c>
      <c r="AS192" s="12">
        <v>944966.0</v>
      </c>
      <c r="AT192" s="12">
        <v>944993.0</v>
      </c>
      <c r="AU192" s="12">
        <v>944969.0</v>
      </c>
      <c r="AV192" s="12">
        <v>944994.0</v>
      </c>
      <c r="AW192" s="12">
        <v>943417.0</v>
      </c>
      <c r="AX192" s="12">
        <v>943418.0</v>
      </c>
      <c r="AY192" s="17">
        <v>1.0</v>
      </c>
      <c r="AZ192" s="17">
        <v>1.0</v>
      </c>
      <c r="BA192" s="12">
        <v>1.0</v>
      </c>
      <c r="BB192" s="12">
        <v>0.0</v>
      </c>
      <c r="BC192" s="17">
        <v>0.0</v>
      </c>
      <c r="BD192" s="12">
        <v>1.0</v>
      </c>
      <c r="BE192" s="17">
        <v>1.0</v>
      </c>
      <c r="BF192" s="12">
        <v>1.0</v>
      </c>
      <c r="BG192" s="12">
        <v>1.0</v>
      </c>
      <c r="BH192" s="12">
        <v>1.0</v>
      </c>
      <c r="BI192" s="12">
        <v>1.0</v>
      </c>
      <c r="BJ192" s="12">
        <v>0.0</v>
      </c>
      <c r="BK192" s="12">
        <v>0.0</v>
      </c>
      <c r="BL192" s="12">
        <v>1.0</v>
      </c>
      <c r="BM192" s="12">
        <v>1.0</v>
      </c>
      <c r="BN192" s="12">
        <v>1.0</v>
      </c>
      <c r="BO192" s="18">
        <f t="shared" si="1"/>
        <v>0.75</v>
      </c>
      <c r="BP192" s="18">
        <f t="shared" si="2"/>
        <v>0.4472135955</v>
      </c>
      <c r="BQ192" s="13">
        <f t="shared" si="3"/>
        <v>12</v>
      </c>
      <c r="BR192" s="12">
        <v>0.0</v>
      </c>
      <c r="BS192" s="12">
        <v>0.0</v>
      </c>
      <c r="BT192" s="12">
        <v>0.0</v>
      </c>
      <c r="BU192" s="12">
        <v>0.0</v>
      </c>
      <c r="BV192" s="12">
        <v>0.0</v>
      </c>
      <c r="BW192" s="12">
        <v>0.0</v>
      </c>
      <c r="BX192" s="12">
        <v>0.0</v>
      </c>
      <c r="BY192" s="12">
        <v>0.0</v>
      </c>
      <c r="BZ192" s="12">
        <v>0.0</v>
      </c>
      <c r="CA192" s="12">
        <v>0.0</v>
      </c>
      <c r="CB192" s="12">
        <v>0.0</v>
      </c>
      <c r="CC192" s="12">
        <v>0.0</v>
      </c>
      <c r="CD192" s="12">
        <v>1.0</v>
      </c>
      <c r="CE192" s="12">
        <v>0.0</v>
      </c>
      <c r="CF192" s="12">
        <v>0.0</v>
      </c>
      <c r="CG192" s="12">
        <v>0.0</v>
      </c>
      <c r="CH192" s="18">
        <f t="shared" si="4"/>
        <v>0.0625</v>
      </c>
      <c r="CI192" s="18">
        <f t="shared" si="5"/>
        <v>0.25</v>
      </c>
      <c r="CJ192" s="13">
        <f t="shared" si="6"/>
        <v>1</v>
      </c>
      <c r="CK192" s="12">
        <v>0.0</v>
      </c>
      <c r="CL192" s="12">
        <v>0.0</v>
      </c>
      <c r="CM192" s="12">
        <v>0.0</v>
      </c>
      <c r="CN192" s="12">
        <v>3.0</v>
      </c>
      <c r="CO192" s="12">
        <v>3.0</v>
      </c>
      <c r="CP192" s="12">
        <v>0.0</v>
      </c>
      <c r="CQ192" s="12">
        <v>0.0</v>
      </c>
      <c r="CR192" s="12">
        <v>0.0</v>
      </c>
      <c r="CS192" s="12">
        <v>0.0</v>
      </c>
      <c r="CT192" s="12">
        <v>0.0</v>
      </c>
      <c r="CU192" s="12">
        <v>0.0</v>
      </c>
      <c r="CV192" s="12">
        <v>0.0</v>
      </c>
      <c r="CW192" s="12">
        <v>3.0</v>
      </c>
      <c r="CX192" s="12">
        <v>0.0</v>
      </c>
      <c r="CY192" s="12">
        <v>0.0</v>
      </c>
      <c r="CZ192" s="12">
        <v>0.0</v>
      </c>
      <c r="DA192" s="18">
        <f t="shared" si="7"/>
        <v>0.5625</v>
      </c>
      <c r="DB192" s="18">
        <f t="shared" si="8"/>
        <v>1.209338662</v>
      </c>
      <c r="DC192" s="13">
        <f t="shared" si="9"/>
        <v>9</v>
      </c>
      <c r="DD192" s="12">
        <v>0.0</v>
      </c>
      <c r="DE192" s="12">
        <v>0.0</v>
      </c>
      <c r="DF192" s="12">
        <v>0.0</v>
      </c>
      <c r="DG192" s="12">
        <v>1.0</v>
      </c>
      <c r="DH192" s="12">
        <v>1.0</v>
      </c>
      <c r="DI192" s="12">
        <v>0.0</v>
      </c>
      <c r="DJ192" s="12">
        <v>0.0</v>
      </c>
      <c r="DK192" s="12">
        <v>0.0</v>
      </c>
      <c r="DL192" s="12">
        <v>0.0</v>
      </c>
      <c r="DM192" s="12">
        <v>0.0</v>
      </c>
      <c r="DN192" s="12">
        <v>0.0</v>
      </c>
      <c r="DO192" s="12">
        <v>0.0</v>
      </c>
      <c r="DP192" s="12">
        <v>1.0</v>
      </c>
      <c r="DQ192" s="12">
        <v>0.0</v>
      </c>
      <c r="DR192" s="12">
        <v>0.0</v>
      </c>
      <c r="DS192" s="12">
        <v>0.0</v>
      </c>
      <c r="DT192" s="18">
        <f t="shared" si="10"/>
        <v>0.1875</v>
      </c>
      <c r="DU192" s="18">
        <f t="shared" si="11"/>
        <v>0.4031128874</v>
      </c>
      <c r="DV192" s="13">
        <f t="shared" si="12"/>
        <v>3</v>
      </c>
      <c r="DW192" s="12">
        <v>1.0</v>
      </c>
      <c r="DX192" s="12">
        <v>1.0</v>
      </c>
      <c r="DY192" s="12">
        <v>1.0</v>
      </c>
      <c r="DZ192" s="12">
        <v>2.0</v>
      </c>
      <c r="EA192" s="12">
        <v>3.0</v>
      </c>
      <c r="EB192" s="12">
        <v>1.0</v>
      </c>
      <c r="EC192" s="12">
        <v>1.0</v>
      </c>
      <c r="ED192" s="12">
        <v>1.0</v>
      </c>
      <c r="EE192" s="12">
        <v>1.0</v>
      </c>
      <c r="EF192" s="12">
        <v>1.0</v>
      </c>
      <c r="EG192" s="12">
        <v>1.0</v>
      </c>
      <c r="EH192" s="12">
        <v>2.0</v>
      </c>
      <c r="EI192" s="12">
        <v>1.0</v>
      </c>
      <c r="EJ192" s="12">
        <v>1.0</v>
      </c>
      <c r="EK192" s="12">
        <v>1.0</v>
      </c>
      <c r="EL192" s="12">
        <v>1.0</v>
      </c>
      <c r="EM192" s="18">
        <f t="shared" si="13"/>
        <v>1.25</v>
      </c>
      <c r="EN192" s="18">
        <f t="shared" si="14"/>
        <v>0.5773502692</v>
      </c>
      <c r="EO192" s="13">
        <f t="shared" si="15"/>
        <v>20</v>
      </c>
      <c r="EP192" s="16">
        <v>41758.910416666666</v>
      </c>
      <c r="EQ192" s="16">
        <v>41758.910416666666</v>
      </c>
      <c r="ER192" s="16">
        <v>41758.91111111111</v>
      </c>
      <c r="ES192" s="16">
        <v>41758.91111111111</v>
      </c>
      <c r="ET192" s="16">
        <v>41758.91111111111</v>
      </c>
      <c r="EU192" s="16">
        <v>41758.91180555556</v>
      </c>
      <c r="EV192" s="16">
        <v>41758.9125</v>
      </c>
      <c r="EW192" s="16">
        <v>41758.9125</v>
      </c>
      <c r="EX192" s="16">
        <v>41758.913194444445</v>
      </c>
      <c r="EY192" s="16">
        <v>41758.91388888889</v>
      </c>
      <c r="EZ192" s="16">
        <v>41758.91388888889</v>
      </c>
      <c r="FA192" s="16">
        <v>41758.915972222225</v>
      </c>
      <c r="FB192" s="16">
        <v>41758.91736111111</v>
      </c>
      <c r="FC192" s="16">
        <v>41758.91805555556</v>
      </c>
      <c r="FD192" s="16">
        <v>41758.91875</v>
      </c>
      <c r="FE192" s="16">
        <v>41758.91875</v>
      </c>
      <c r="FF192" s="14">
        <v>0.03609837962962963</v>
      </c>
      <c r="FG192" s="14">
        <v>0.03620023148148148</v>
      </c>
      <c r="FH192" s="14">
        <v>0.03624884259259259</v>
      </c>
      <c r="FI192" s="14">
        <v>0.03662037037037037</v>
      </c>
      <c r="FJ192" s="14">
        <v>0.03716319444444444</v>
      </c>
      <c r="FK192" s="14">
        <v>0.03761574074074074</v>
      </c>
      <c r="FL192" s="14">
        <v>0.038135416666666665</v>
      </c>
      <c r="FM192" s="14">
        <v>0.03877083333333333</v>
      </c>
      <c r="FN192" s="14">
        <v>0.03888078703703703</v>
      </c>
      <c r="FO192" s="14">
        <v>0.039385416666666666</v>
      </c>
      <c r="FP192" s="14">
        <v>0.04151157407407407</v>
      </c>
      <c r="FQ192" s="14">
        <v>0.0011203703703703703</v>
      </c>
      <c r="FR192" s="14">
        <v>0.0019131944444444446</v>
      </c>
      <c r="FS192" s="14">
        <v>0.002584490740740741</v>
      </c>
      <c r="FT192" s="14">
        <v>0.0026354166666666665</v>
      </c>
      <c r="FU192" s="14">
        <v>0.002890046296296297</v>
      </c>
      <c r="FV192" s="12">
        <v>49860.0</v>
      </c>
      <c r="FW192" s="12">
        <v>8736.0</v>
      </c>
      <c r="FX192" s="12">
        <v>3918.0</v>
      </c>
      <c r="FY192" s="12">
        <v>21178.0</v>
      </c>
      <c r="FZ192" s="12">
        <v>32108.0</v>
      </c>
      <c r="GA192" s="12">
        <v>37942.0</v>
      </c>
      <c r="GB192" s="12">
        <v>44895.0</v>
      </c>
      <c r="GC192" s="12">
        <v>54762.0</v>
      </c>
      <c r="GD192" s="12">
        <v>9312.0</v>
      </c>
      <c r="GE192" s="12">
        <v>42907.0</v>
      </c>
      <c r="GF192" s="12">
        <v>183568.0</v>
      </c>
      <c r="GG192" s="12">
        <v>39695.0</v>
      </c>
      <c r="GH192" s="12">
        <v>58938.0</v>
      </c>
      <c r="GI192" s="12">
        <v>58266.0</v>
      </c>
      <c r="GJ192" s="12">
        <v>3664.0</v>
      </c>
      <c r="GK192" s="12">
        <v>21690.0</v>
      </c>
      <c r="GL192" s="18">
        <f t="shared" si="16"/>
        <v>41964.9375</v>
      </c>
      <c r="GM192" s="18">
        <f t="shared" si="17"/>
        <v>42337.83176</v>
      </c>
      <c r="GN192" s="13">
        <f t="shared" si="18"/>
        <v>671439</v>
      </c>
      <c r="GO192" s="12">
        <v>49860.0</v>
      </c>
      <c r="GP192" s="12">
        <v>8736.0</v>
      </c>
      <c r="GQ192" s="12">
        <v>3918.0</v>
      </c>
      <c r="GR192" s="12">
        <v>21178.0</v>
      </c>
      <c r="GS192" s="12">
        <v>32108.0</v>
      </c>
      <c r="GT192" s="12">
        <v>37942.0</v>
      </c>
      <c r="GU192" s="12">
        <v>44895.0</v>
      </c>
      <c r="GV192" s="12">
        <v>54762.0</v>
      </c>
      <c r="GW192" s="12">
        <v>9312.0</v>
      </c>
      <c r="GX192" s="12">
        <v>42907.0</v>
      </c>
      <c r="GY192" s="12">
        <v>183568.0</v>
      </c>
      <c r="GZ192" s="12">
        <v>39695.0</v>
      </c>
      <c r="HA192" s="12">
        <v>58938.0</v>
      </c>
      <c r="HB192" s="12">
        <v>58266.0</v>
      </c>
      <c r="HC192" s="12">
        <v>3664.0</v>
      </c>
      <c r="HD192" s="12">
        <v>21690.0</v>
      </c>
      <c r="HE192" s="18">
        <f t="shared" si="19"/>
        <v>41964.9375</v>
      </c>
      <c r="HF192" s="18">
        <f t="shared" si="20"/>
        <v>42337.83176</v>
      </c>
      <c r="HG192" s="13">
        <f t="shared" si="21"/>
        <v>671439</v>
      </c>
      <c r="HH192" s="12">
        <v>624538.0</v>
      </c>
      <c r="HI192" s="12">
        <v>624538.0</v>
      </c>
      <c r="HJ192" s="12">
        <v>624563.0</v>
      </c>
      <c r="HK192" s="12">
        <v>624564.0</v>
      </c>
      <c r="HL192" s="12">
        <v>945250.0</v>
      </c>
      <c r="HM192" s="12">
        <v>945251.0</v>
      </c>
      <c r="HN192" s="12">
        <v>945303.0</v>
      </c>
      <c r="HO192" s="12">
        <v>945304.0</v>
      </c>
      <c r="HP192" s="12">
        <v>1.0</v>
      </c>
      <c r="HQ192" s="12">
        <v>1.0</v>
      </c>
      <c r="HR192" s="12">
        <v>1.0</v>
      </c>
      <c r="HS192" s="12">
        <v>1.0</v>
      </c>
      <c r="HT192" s="18">
        <f t="shared" si="22"/>
        <v>1</v>
      </c>
      <c r="HU192" s="18">
        <f t="shared" si="23"/>
        <v>0</v>
      </c>
      <c r="HV192" s="13">
        <f t="shared" si="24"/>
        <v>4</v>
      </c>
      <c r="HW192" s="12">
        <v>0.0</v>
      </c>
      <c r="HX192" s="12">
        <v>0.0</v>
      </c>
      <c r="HY192" s="12">
        <v>0.0</v>
      </c>
      <c r="HZ192" s="12">
        <v>0.0</v>
      </c>
      <c r="IA192" s="12">
        <v>0.0</v>
      </c>
      <c r="IB192" s="12">
        <v>0.0</v>
      </c>
      <c r="IC192" s="12">
        <v>0.0</v>
      </c>
      <c r="ID192" s="12">
        <v>0.0</v>
      </c>
      <c r="IE192" s="18">
        <f t="shared" si="25"/>
        <v>0</v>
      </c>
      <c r="IF192" s="18">
        <f t="shared" si="26"/>
        <v>0</v>
      </c>
      <c r="IG192" s="13">
        <f t="shared" si="27"/>
        <v>0</v>
      </c>
      <c r="IH192" s="12">
        <v>0.0</v>
      </c>
      <c r="II192" s="12">
        <v>0.0</v>
      </c>
      <c r="IJ192" s="12">
        <v>0.0</v>
      </c>
      <c r="IK192" s="12">
        <v>0.0</v>
      </c>
      <c r="IL192" s="18">
        <f t="shared" si="28"/>
        <v>0</v>
      </c>
      <c r="IM192" s="18">
        <f t="shared" si="29"/>
        <v>0</v>
      </c>
      <c r="IN192" s="13">
        <f t="shared" si="30"/>
        <v>0</v>
      </c>
      <c r="IO192" s="14">
        <v>0.013880787037037037</v>
      </c>
      <c r="IP192" s="14">
        <v>0.013881944444444445</v>
      </c>
      <c r="IQ192" s="14">
        <v>0.01389351851851852</v>
      </c>
      <c r="IR192" s="14">
        <v>0.013931712962962963</v>
      </c>
      <c r="IS192" s="14">
        <v>0.013880787037037037</v>
      </c>
      <c r="IT192" s="14">
        <v>0.01389351851851852</v>
      </c>
      <c r="IU192" s="14">
        <v>0.013931712962962963</v>
      </c>
      <c r="IV192" s="14">
        <v>0.013929398148148149</v>
      </c>
      <c r="IW192" s="12">
        <v>7424.0</v>
      </c>
      <c r="IX192" s="12">
        <v>66810.0</v>
      </c>
      <c r="IY192" s="12">
        <v>144369.0</v>
      </c>
      <c r="IZ192" s="12">
        <v>42342.0</v>
      </c>
      <c r="JA192" s="18">
        <f t="shared" si="31"/>
        <v>65236.25</v>
      </c>
      <c r="JB192" s="18">
        <f t="shared" si="32"/>
        <v>58111.59306</v>
      </c>
      <c r="JC192" s="13">
        <f t="shared" si="33"/>
        <v>260945</v>
      </c>
      <c r="JD192" s="12">
        <v>7424.0</v>
      </c>
      <c r="JE192" s="12">
        <v>66810.0</v>
      </c>
      <c r="JF192" s="12">
        <v>144369.0</v>
      </c>
      <c r="JG192" s="12">
        <v>42342.0</v>
      </c>
      <c r="JH192" s="12">
        <v>1.0</v>
      </c>
      <c r="JI192" s="12">
        <v>1.0</v>
      </c>
      <c r="JJ192" s="12">
        <v>1.0</v>
      </c>
      <c r="JK192" s="12">
        <v>1.0</v>
      </c>
      <c r="JL192" s="12"/>
    </row>
    <row r="193" ht="13.5" customHeight="1">
      <c r="A193" s="12">
        <v>135.0</v>
      </c>
      <c r="B193" s="12">
        <v>229244.0</v>
      </c>
      <c r="C193" s="13">
        <v>0.812131424</v>
      </c>
      <c r="D193" s="13">
        <v>1.0</v>
      </c>
      <c r="E193" s="13">
        <v>1.0</v>
      </c>
      <c r="F193" s="13">
        <v>1.0</v>
      </c>
      <c r="G193" s="13">
        <v>1.0</v>
      </c>
      <c r="H193" s="12">
        <v>16.0</v>
      </c>
      <c r="I193" s="12">
        <v>1045748.0</v>
      </c>
      <c r="J193" s="12">
        <v>3.0</v>
      </c>
      <c r="K193" s="12">
        <v>26965.0</v>
      </c>
      <c r="L193" s="12">
        <v>4186698.0</v>
      </c>
      <c r="M193" s="14">
        <v>0.031627314814814816</v>
      </c>
      <c r="N193" s="14">
        <v>0.040755787037037035</v>
      </c>
      <c r="O193" s="12">
        <v>188367.0</v>
      </c>
      <c r="P193" s="12">
        <v>323712.0</v>
      </c>
      <c r="Q193" s="14">
        <v>0.019421296296296294</v>
      </c>
      <c r="R193" s="12" t="s">
        <v>508</v>
      </c>
      <c r="S193" s="17">
        <v>622781.0</v>
      </c>
      <c r="T193" s="17">
        <v>622781.0</v>
      </c>
      <c r="U193" s="12">
        <v>623092.0</v>
      </c>
      <c r="V193" s="12">
        <v>623092.0</v>
      </c>
      <c r="W193" s="17">
        <v>624294.0</v>
      </c>
      <c r="X193" s="12">
        <v>624295.0</v>
      </c>
      <c r="Y193" s="17">
        <v>624311.0</v>
      </c>
      <c r="Z193" s="12">
        <v>624312.0</v>
      </c>
      <c r="AA193" s="12">
        <v>623136.0</v>
      </c>
      <c r="AB193" s="12">
        <v>623136.0</v>
      </c>
      <c r="AC193" s="12">
        <v>624301.0</v>
      </c>
      <c r="AD193" s="12">
        <v>624313.0</v>
      </c>
      <c r="AE193" s="12">
        <v>624302.0</v>
      </c>
      <c r="AF193" s="12">
        <v>624314.0</v>
      </c>
      <c r="AG193" s="12">
        <v>623167.0</v>
      </c>
      <c r="AH193" s="12">
        <v>623167.0</v>
      </c>
      <c r="AI193" s="12">
        <v>942864.0</v>
      </c>
      <c r="AJ193" s="12">
        <v>942865.0</v>
      </c>
      <c r="AK193" s="12">
        <v>943281.0</v>
      </c>
      <c r="AL193" s="12">
        <v>943283.0</v>
      </c>
      <c r="AM193" s="12">
        <v>944957.0</v>
      </c>
      <c r="AN193" s="12">
        <v>944958.0</v>
      </c>
      <c r="AO193" s="12">
        <v>944991.0</v>
      </c>
      <c r="AP193" s="12">
        <v>944992.0</v>
      </c>
      <c r="AQ193" s="12">
        <v>943385.0</v>
      </c>
      <c r="AR193" s="12">
        <v>943386.0</v>
      </c>
      <c r="AS193" s="12">
        <v>944966.0</v>
      </c>
      <c r="AT193" s="12">
        <v>944993.0</v>
      </c>
      <c r="AU193" s="12">
        <v>944969.0</v>
      </c>
      <c r="AV193" s="12">
        <v>944994.0</v>
      </c>
      <c r="AW193" s="12">
        <v>943417.0</v>
      </c>
      <c r="AX193" s="12">
        <v>943418.0</v>
      </c>
      <c r="AY193" s="17">
        <v>1.0</v>
      </c>
      <c r="AZ193" s="17">
        <v>1.0</v>
      </c>
      <c r="BA193" s="12">
        <v>1.0</v>
      </c>
      <c r="BB193" s="12">
        <v>1.0</v>
      </c>
      <c r="BC193" s="17">
        <v>1.0</v>
      </c>
      <c r="BD193" s="12">
        <v>1.0</v>
      </c>
      <c r="BE193" s="17">
        <v>1.0</v>
      </c>
      <c r="BF193" s="12">
        <v>1.0</v>
      </c>
      <c r="BG193" s="12">
        <v>1.0</v>
      </c>
      <c r="BH193" s="12">
        <v>1.0</v>
      </c>
      <c r="BI193" s="12">
        <v>1.0</v>
      </c>
      <c r="BJ193" s="12">
        <v>1.0</v>
      </c>
      <c r="BK193" s="12">
        <v>0.0</v>
      </c>
      <c r="BL193" s="12">
        <v>1.0</v>
      </c>
      <c r="BM193" s="12">
        <v>1.0</v>
      </c>
      <c r="BN193" s="12">
        <v>1.0</v>
      </c>
      <c r="BO193" s="18">
        <f t="shared" si="1"/>
        <v>0.9375</v>
      </c>
      <c r="BP193" s="18">
        <f t="shared" si="2"/>
        <v>0.25</v>
      </c>
      <c r="BQ193" s="13">
        <f t="shared" si="3"/>
        <v>15</v>
      </c>
      <c r="BR193" s="12">
        <v>0.0</v>
      </c>
      <c r="BS193" s="12">
        <v>0.0</v>
      </c>
      <c r="BT193" s="12">
        <v>0.0</v>
      </c>
      <c r="BU193" s="12">
        <v>0.0</v>
      </c>
      <c r="BV193" s="12">
        <v>0.0</v>
      </c>
      <c r="BW193" s="12">
        <v>0.0</v>
      </c>
      <c r="BX193" s="12">
        <v>0.0</v>
      </c>
      <c r="BY193" s="12">
        <v>0.0</v>
      </c>
      <c r="BZ193" s="12">
        <v>0.0</v>
      </c>
      <c r="CA193" s="12">
        <v>0.0</v>
      </c>
      <c r="CB193" s="12">
        <v>0.0</v>
      </c>
      <c r="CC193" s="12">
        <v>0.0</v>
      </c>
      <c r="CD193" s="12">
        <v>0.0</v>
      </c>
      <c r="CE193" s="12">
        <v>0.0</v>
      </c>
      <c r="CF193" s="12">
        <v>0.0</v>
      </c>
      <c r="CG193" s="12">
        <v>0.0</v>
      </c>
      <c r="CH193" s="18">
        <f t="shared" si="4"/>
        <v>0</v>
      </c>
      <c r="CI193" s="18">
        <f t="shared" si="5"/>
        <v>0</v>
      </c>
      <c r="CJ193" s="13">
        <f t="shared" si="6"/>
        <v>0</v>
      </c>
      <c r="CK193" s="12">
        <v>0.0</v>
      </c>
      <c r="CL193" s="12">
        <v>0.0</v>
      </c>
      <c r="CM193" s="12">
        <v>0.0</v>
      </c>
      <c r="CN193" s="12">
        <v>0.0</v>
      </c>
      <c r="CO193" s="12">
        <v>0.0</v>
      </c>
      <c r="CP193" s="12">
        <v>0.0</v>
      </c>
      <c r="CQ193" s="12">
        <v>0.0</v>
      </c>
      <c r="CR193" s="12">
        <v>0.0</v>
      </c>
      <c r="CS193" s="12">
        <v>0.0</v>
      </c>
      <c r="CT193" s="12">
        <v>0.0</v>
      </c>
      <c r="CU193" s="12">
        <v>0.0</v>
      </c>
      <c r="CV193" s="12">
        <v>0.0</v>
      </c>
      <c r="CW193" s="12">
        <v>0.0</v>
      </c>
      <c r="CX193" s="12">
        <v>0.0</v>
      </c>
      <c r="CY193" s="12">
        <v>0.0</v>
      </c>
      <c r="CZ193" s="12">
        <v>0.0</v>
      </c>
      <c r="DA193" s="18">
        <f t="shared" si="7"/>
        <v>0</v>
      </c>
      <c r="DB193" s="18">
        <f t="shared" si="8"/>
        <v>0</v>
      </c>
      <c r="DC193" s="13">
        <f t="shared" si="9"/>
        <v>0</v>
      </c>
      <c r="DD193" s="12">
        <v>0.0</v>
      </c>
      <c r="DE193" s="12">
        <v>0.0</v>
      </c>
      <c r="DF193" s="12">
        <v>0.0</v>
      </c>
      <c r="DG193" s="12">
        <v>0.0</v>
      </c>
      <c r="DH193" s="12">
        <v>0.0</v>
      </c>
      <c r="DI193" s="12">
        <v>0.0</v>
      </c>
      <c r="DJ193" s="12">
        <v>0.0</v>
      </c>
      <c r="DK193" s="12">
        <v>0.0</v>
      </c>
      <c r="DL193" s="12">
        <v>0.0</v>
      </c>
      <c r="DM193" s="12">
        <v>0.0</v>
      </c>
      <c r="DN193" s="12">
        <v>0.0</v>
      </c>
      <c r="DO193" s="12">
        <v>0.0</v>
      </c>
      <c r="DP193" s="12">
        <v>0.0</v>
      </c>
      <c r="DQ193" s="12">
        <v>0.0</v>
      </c>
      <c r="DR193" s="12">
        <v>0.0</v>
      </c>
      <c r="DS193" s="12">
        <v>0.0</v>
      </c>
      <c r="DT193" s="18">
        <f t="shared" si="10"/>
        <v>0</v>
      </c>
      <c r="DU193" s="18">
        <f t="shared" si="11"/>
        <v>0</v>
      </c>
      <c r="DV193" s="13">
        <f t="shared" si="12"/>
        <v>0</v>
      </c>
      <c r="DW193" s="12">
        <v>1.0</v>
      </c>
      <c r="DX193" s="12">
        <v>1.0</v>
      </c>
      <c r="DY193" s="12">
        <v>1.0</v>
      </c>
      <c r="DZ193" s="12">
        <v>1.0</v>
      </c>
      <c r="EA193" s="12">
        <v>1.0</v>
      </c>
      <c r="EB193" s="12">
        <v>1.0</v>
      </c>
      <c r="EC193" s="12">
        <v>1.0</v>
      </c>
      <c r="ED193" s="12">
        <v>1.0</v>
      </c>
      <c r="EE193" s="12">
        <v>1.0</v>
      </c>
      <c r="EF193" s="12">
        <v>1.0</v>
      </c>
      <c r="EG193" s="12">
        <v>1.0</v>
      </c>
      <c r="EH193" s="12">
        <v>1.0</v>
      </c>
      <c r="EI193" s="12">
        <v>2.0</v>
      </c>
      <c r="EJ193" s="12">
        <v>1.0</v>
      </c>
      <c r="EK193" s="12">
        <v>1.0</v>
      </c>
      <c r="EL193" s="12">
        <v>1.0</v>
      </c>
      <c r="EM193" s="18">
        <f t="shared" si="13"/>
        <v>1.0625</v>
      </c>
      <c r="EN193" s="18">
        <f t="shared" si="14"/>
        <v>0.25</v>
      </c>
      <c r="EO193" s="13">
        <f t="shared" si="15"/>
        <v>17</v>
      </c>
      <c r="EP193" s="16">
        <v>41758.697916666664</v>
      </c>
      <c r="EQ193" s="16">
        <v>41758.697916666664</v>
      </c>
      <c r="ER193" s="16">
        <v>41758.697916666664</v>
      </c>
      <c r="ES193" s="16">
        <v>41758.697916666664</v>
      </c>
      <c r="ET193" s="16">
        <v>41758.69861111111</v>
      </c>
      <c r="EU193" s="16">
        <v>41758.69930555556</v>
      </c>
      <c r="EV193" s="16">
        <v>41758.69930555556</v>
      </c>
      <c r="EW193" s="16">
        <v>41758.69930555556</v>
      </c>
      <c r="EX193" s="16">
        <v>41758.700694444444</v>
      </c>
      <c r="EY193" s="16">
        <v>41758.700694444444</v>
      </c>
      <c r="EZ193" s="16">
        <v>41758.700694444444</v>
      </c>
      <c r="FA193" s="16">
        <v>41758.70208333333</v>
      </c>
      <c r="FB193" s="16">
        <v>41758.70277777778</v>
      </c>
      <c r="FC193" s="16">
        <v>41758.70625</v>
      </c>
      <c r="FD193" s="16">
        <v>41758.70694444444</v>
      </c>
      <c r="FE193" s="16">
        <v>41758.70694444444</v>
      </c>
      <c r="FF193" s="14">
        <v>0.031717592592592596</v>
      </c>
      <c r="FG193" s="14">
        <v>0.031802083333333335</v>
      </c>
      <c r="FH193" s="14">
        <v>0.03190856481481481</v>
      </c>
      <c r="FI193" s="14">
        <v>0.03208912037037037</v>
      </c>
      <c r="FJ193" s="14">
        <v>0.03268055555555555</v>
      </c>
      <c r="FK193" s="14">
        <v>0.0329537037037037</v>
      </c>
      <c r="FL193" s="14">
        <v>0.03327893518518519</v>
      </c>
      <c r="FM193" s="14">
        <v>0.034116898148148146</v>
      </c>
      <c r="FN193" s="14">
        <v>0.03418865740740741</v>
      </c>
      <c r="FO193" s="14">
        <v>0.03450925925925926</v>
      </c>
      <c r="FP193" s="14">
        <v>0.03557986111111111</v>
      </c>
      <c r="FQ193" s="14">
        <v>0.036181712962962964</v>
      </c>
      <c r="FR193" s="14">
        <v>0.03968171296296296</v>
      </c>
      <c r="FS193" s="14">
        <v>0.04027314814814815</v>
      </c>
      <c r="FT193" s="14">
        <v>0.040449074074074075</v>
      </c>
      <c r="FU193" s="14">
        <v>0.040753472222222226</v>
      </c>
      <c r="FV193" s="12">
        <v>7424.0</v>
      </c>
      <c r="FW193" s="12">
        <v>6675.0</v>
      </c>
      <c r="FX193" s="12">
        <v>8858.0</v>
      </c>
      <c r="FY193" s="12">
        <v>15504.0</v>
      </c>
      <c r="FZ193" s="12">
        <v>50602.0</v>
      </c>
      <c r="GA193" s="12">
        <v>23175.0</v>
      </c>
      <c r="GB193" s="12">
        <v>28261.0</v>
      </c>
      <c r="GC193" s="12">
        <v>71640.0</v>
      </c>
      <c r="GD193" s="12">
        <v>5847.0</v>
      </c>
      <c r="GE193" s="12">
        <v>27574.0</v>
      </c>
      <c r="GF193" s="12">
        <v>92096.0</v>
      </c>
      <c r="GG193" s="12">
        <v>52070.0</v>
      </c>
      <c r="GH193" s="12">
        <v>187509.0</v>
      </c>
      <c r="GI193" s="12">
        <v>50567.0</v>
      </c>
      <c r="GJ193" s="12">
        <v>14777.0</v>
      </c>
      <c r="GK193" s="12">
        <v>24049.0</v>
      </c>
      <c r="GL193" s="18">
        <f t="shared" si="16"/>
        <v>41664.25</v>
      </c>
      <c r="GM193" s="18">
        <f t="shared" si="17"/>
        <v>46312.99485</v>
      </c>
      <c r="GN193" s="13">
        <f t="shared" si="18"/>
        <v>666628</v>
      </c>
      <c r="GO193" s="12">
        <v>7424.0</v>
      </c>
      <c r="GP193" s="12">
        <v>6675.0</v>
      </c>
      <c r="GQ193" s="12">
        <v>8858.0</v>
      </c>
      <c r="GR193" s="12">
        <v>15504.0</v>
      </c>
      <c r="GS193" s="12">
        <v>50602.0</v>
      </c>
      <c r="GT193" s="12">
        <v>23175.0</v>
      </c>
      <c r="GU193" s="12">
        <v>28261.0</v>
      </c>
      <c r="GV193" s="12">
        <v>71640.0</v>
      </c>
      <c r="GW193" s="12">
        <v>5847.0</v>
      </c>
      <c r="GX193" s="12">
        <v>27574.0</v>
      </c>
      <c r="GY193" s="12">
        <v>92096.0</v>
      </c>
      <c r="GZ193" s="12">
        <v>52070.0</v>
      </c>
      <c r="HA193" s="12">
        <v>187509.0</v>
      </c>
      <c r="HB193" s="12">
        <v>50567.0</v>
      </c>
      <c r="HC193" s="12">
        <v>14777.0</v>
      </c>
      <c r="HD193" s="12">
        <v>24049.0</v>
      </c>
      <c r="HE193" s="18">
        <f t="shared" si="19"/>
        <v>41664.25</v>
      </c>
      <c r="HF193" s="18">
        <f t="shared" si="20"/>
        <v>46312.99485</v>
      </c>
      <c r="HG193" s="13">
        <f t="shared" si="21"/>
        <v>666628</v>
      </c>
      <c r="HH193" s="12">
        <v>624538.0</v>
      </c>
      <c r="HI193" s="12">
        <v>624538.0</v>
      </c>
      <c r="HJ193" s="12">
        <v>624563.0</v>
      </c>
      <c r="HK193" s="12">
        <v>624564.0</v>
      </c>
      <c r="HL193" s="12">
        <v>945250.0</v>
      </c>
      <c r="HM193" s="12">
        <v>945251.0</v>
      </c>
      <c r="HN193" s="12">
        <v>945303.0</v>
      </c>
      <c r="HO193" s="12">
        <v>945304.0</v>
      </c>
      <c r="HP193" s="12">
        <v>1.0</v>
      </c>
      <c r="HQ193" s="12">
        <v>1.0</v>
      </c>
      <c r="HR193" s="12">
        <v>1.0</v>
      </c>
      <c r="HS193" s="12">
        <v>1.0</v>
      </c>
      <c r="HT193" s="18">
        <f t="shared" si="22"/>
        <v>1</v>
      </c>
      <c r="HU193" s="18">
        <f t="shared" si="23"/>
        <v>0</v>
      </c>
      <c r="HV193" s="13">
        <f t="shared" si="24"/>
        <v>4</v>
      </c>
      <c r="HW193" s="12">
        <v>0.0</v>
      </c>
      <c r="HX193" s="12">
        <v>0.0</v>
      </c>
      <c r="HY193" s="12">
        <v>0.0</v>
      </c>
      <c r="HZ193" s="12">
        <v>0.0</v>
      </c>
      <c r="IA193" s="12">
        <v>0.0</v>
      </c>
      <c r="IB193" s="12">
        <v>0.0</v>
      </c>
      <c r="IC193" s="12">
        <v>0.0</v>
      </c>
      <c r="ID193" s="12">
        <v>0.0</v>
      </c>
      <c r="IE193" s="18">
        <f t="shared" si="25"/>
        <v>0</v>
      </c>
      <c r="IF193" s="18">
        <f t="shared" si="26"/>
        <v>0</v>
      </c>
      <c r="IG193" s="13">
        <f t="shared" si="27"/>
        <v>0</v>
      </c>
      <c r="IH193" s="12">
        <v>0.0</v>
      </c>
      <c r="II193" s="12">
        <v>0.0</v>
      </c>
      <c r="IJ193" s="12">
        <v>0.0</v>
      </c>
      <c r="IK193" s="12">
        <v>0.0</v>
      </c>
      <c r="IL193" s="18">
        <f t="shared" si="28"/>
        <v>0</v>
      </c>
      <c r="IM193" s="18">
        <f t="shared" si="29"/>
        <v>0</v>
      </c>
      <c r="IN193" s="13">
        <f t="shared" si="30"/>
        <v>0</v>
      </c>
      <c r="IO193" s="14">
        <v>0.008416666666666666</v>
      </c>
      <c r="IP193" s="14">
        <v>0.00841550925925926</v>
      </c>
      <c r="IQ193" s="14">
        <v>0.008416666666666666</v>
      </c>
      <c r="IR193" s="14">
        <v>0.008439814814814815</v>
      </c>
      <c r="IS193" s="14">
        <v>0.008424768518518517</v>
      </c>
      <c r="IT193" s="14">
        <v>0.008416666666666666</v>
      </c>
      <c r="IU193" s="14">
        <v>0.008439814814814815</v>
      </c>
      <c r="IV193" s="14">
        <v>0.008444444444444444</v>
      </c>
      <c r="IW193" s="12">
        <v>6926.0</v>
      </c>
      <c r="IX193" s="12">
        <v>9957.0</v>
      </c>
      <c r="IY193" s="12">
        <v>119027.0</v>
      </c>
      <c r="IZ193" s="12">
        <v>33605.0</v>
      </c>
      <c r="JA193" s="18">
        <f t="shared" si="31"/>
        <v>42378.75</v>
      </c>
      <c r="JB193" s="18">
        <f t="shared" si="32"/>
        <v>52472.21574</v>
      </c>
      <c r="JC193" s="13">
        <f t="shared" si="33"/>
        <v>169515</v>
      </c>
      <c r="JD193" s="12">
        <v>6926.0</v>
      </c>
      <c r="JE193" s="12">
        <v>9957.0</v>
      </c>
      <c r="JF193" s="12">
        <v>119027.0</v>
      </c>
      <c r="JG193" s="12">
        <v>33605.0</v>
      </c>
      <c r="JH193" s="12">
        <v>1.0</v>
      </c>
      <c r="JI193" s="12">
        <v>1.0</v>
      </c>
      <c r="JJ193" s="12">
        <v>1.0</v>
      </c>
      <c r="JK193" s="12">
        <v>1.0</v>
      </c>
      <c r="JL193" s="12"/>
    </row>
    <row r="194" ht="13.5" customHeight="1">
      <c r="A194" s="12">
        <v>140.0</v>
      </c>
      <c r="B194" s="12">
        <v>229270.0</v>
      </c>
      <c r="C194" s="13">
        <v>0.749790092</v>
      </c>
      <c r="D194" s="13">
        <v>1.0</v>
      </c>
      <c r="E194" s="13">
        <v>1.0</v>
      </c>
      <c r="F194" s="13">
        <v>1.0</v>
      </c>
      <c r="G194" s="13">
        <v>1.0</v>
      </c>
      <c r="H194" s="12">
        <v>16.0</v>
      </c>
      <c r="I194" s="12">
        <v>1045748.0</v>
      </c>
      <c r="J194" s="12">
        <v>3.0</v>
      </c>
      <c r="K194" s="12">
        <v>26965.0</v>
      </c>
      <c r="L194" s="12">
        <v>4185454.0</v>
      </c>
      <c r="M194" s="14">
        <v>0.03622337962962963</v>
      </c>
      <c r="N194" s="14">
        <v>0.0033668981481481484</v>
      </c>
      <c r="O194" s="12">
        <v>188393.0</v>
      </c>
      <c r="P194" s="12">
        <v>323712.0</v>
      </c>
      <c r="Q194" s="14">
        <v>0.019421296296296294</v>
      </c>
      <c r="R194" s="12" t="s">
        <v>511</v>
      </c>
      <c r="S194" s="17">
        <v>622781.0</v>
      </c>
      <c r="T194" s="17">
        <v>622781.0</v>
      </c>
      <c r="U194" s="12">
        <v>623092.0</v>
      </c>
      <c r="V194" s="12">
        <v>623092.0</v>
      </c>
      <c r="W194" s="17">
        <v>624294.0</v>
      </c>
      <c r="X194" s="12">
        <v>624295.0</v>
      </c>
      <c r="Y194" s="17">
        <v>624311.0</v>
      </c>
      <c r="Z194" s="12">
        <v>624312.0</v>
      </c>
      <c r="AA194" s="12">
        <v>623136.0</v>
      </c>
      <c r="AB194" s="12">
        <v>623136.0</v>
      </c>
      <c r="AC194" s="12">
        <v>624301.0</v>
      </c>
      <c r="AD194" s="12">
        <v>624313.0</v>
      </c>
      <c r="AE194" s="12">
        <v>624302.0</v>
      </c>
      <c r="AF194" s="12">
        <v>624314.0</v>
      </c>
      <c r="AG194" s="12">
        <v>623167.0</v>
      </c>
      <c r="AH194" s="12">
        <v>623167.0</v>
      </c>
      <c r="AI194" s="12">
        <v>942864.0</v>
      </c>
      <c r="AJ194" s="12">
        <v>942865.0</v>
      </c>
      <c r="AK194" s="12">
        <v>943281.0</v>
      </c>
      <c r="AL194" s="12">
        <v>943283.0</v>
      </c>
      <c r="AM194" s="12">
        <v>944957.0</v>
      </c>
      <c r="AN194" s="12">
        <v>944958.0</v>
      </c>
      <c r="AO194" s="12">
        <v>944991.0</v>
      </c>
      <c r="AP194" s="12">
        <v>944992.0</v>
      </c>
      <c r="AQ194" s="12">
        <v>943385.0</v>
      </c>
      <c r="AR194" s="12">
        <v>943386.0</v>
      </c>
      <c r="AS194" s="12">
        <v>944966.0</v>
      </c>
      <c r="AT194" s="12">
        <v>944993.0</v>
      </c>
      <c r="AU194" s="12">
        <v>944969.0</v>
      </c>
      <c r="AV194" s="12">
        <v>944994.0</v>
      </c>
      <c r="AW194" s="12">
        <v>943417.0</v>
      </c>
      <c r="AX194" s="12">
        <v>943418.0</v>
      </c>
      <c r="AY194" s="17">
        <v>0.0</v>
      </c>
      <c r="AZ194" s="17">
        <v>1.0</v>
      </c>
      <c r="BA194" s="12">
        <v>1.0</v>
      </c>
      <c r="BB194" s="12">
        <v>1.0</v>
      </c>
      <c r="BC194" s="17">
        <v>0.0</v>
      </c>
      <c r="BD194" s="12">
        <v>1.0</v>
      </c>
      <c r="BE194" s="17">
        <v>1.0</v>
      </c>
      <c r="BF194" s="12">
        <v>1.0</v>
      </c>
      <c r="BG194" s="12">
        <v>1.0</v>
      </c>
      <c r="BH194" s="12">
        <v>1.0</v>
      </c>
      <c r="BI194" s="12">
        <v>1.0</v>
      </c>
      <c r="BJ194" s="12">
        <v>1.0</v>
      </c>
      <c r="BK194" s="12">
        <v>0.0</v>
      </c>
      <c r="BL194" s="12">
        <v>1.0</v>
      </c>
      <c r="BM194" s="12">
        <v>1.0</v>
      </c>
      <c r="BN194" s="12">
        <v>1.0</v>
      </c>
      <c r="BO194" s="18">
        <f t="shared" si="1"/>
        <v>0.8125</v>
      </c>
      <c r="BP194" s="18">
        <f t="shared" si="2"/>
        <v>0.4031128874</v>
      </c>
      <c r="BQ194" s="13">
        <f t="shared" si="3"/>
        <v>13</v>
      </c>
      <c r="BR194" s="12">
        <v>0.0</v>
      </c>
      <c r="BS194" s="12">
        <v>0.0</v>
      </c>
      <c r="BT194" s="12">
        <v>0.0</v>
      </c>
      <c r="BU194" s="12">
        <v>0.0</v>
      </c>
      <c r="BV194" s="12">
        <v>0.0</v>
      </c>
      <c r="BW194" s="12">
        <v>0.0</v>
      </c>
      <c r="BX194" s="12">
        <v>0.0</v>
      </c>
      <c r="BY194" s="12">
        <v>0.0</v>
      </c>
      <c r="BZ194" s="12">
        <v>0.0</v>
      </c>
      <c r="CA194" s="12">
        <v>0.0</v>
      </c>
      <c r="CB194" s="12">
        <v>0.0</v>
      </c>
      <c r="CC194" s="12">
        <v>0.0</v>
      </c>
      <c r="CD194" s="12">
        <v>0.0</v>
      </c>
      <c r="CE194" s="12">
        <v>0.0</v>
      </c>
      <c r="CF194" s="12">
        <v>0.0</v>
      </c>
      <c r="CG194" s="12">
        <v>0.0</v>
      </c>
      <c r="CH194" s="18">
        <f t="shared" si="4"/>
        <v>0</v>
      </c>
      <c r="CI194" s="18">
        <f t="shared" si="5"/>
        <v>0</v>
      </c>
      <c r="CJ194" s="13">
        <f t="shared" si="6"/>
        <v>0</v>
      </c>
      <c r="CK194" s="12">
        <v>0.0</v>
      </c>
      <c r="CL194" s="12">
        <v>0.0</v>
      </c>
      <c r="CM194" s="12">
        <v>0.0</v>
      </c>
      <c r="CN194" s="12">
        <v>0.0</v>
      </c>
      <c r="CO194" s="12">
        <v>0.0</v>
      </c>
      <c r="CP194" s="12">
        <v>0.0</v>
      </c>
      <c r="CQ194" s="12">
        <v>0.0</v>
      </c>
      <c r="CR194" s="12">
        <v>0.0</v>
      </c>
      <c r="CS194" s="12">
        <v>0.0</v>
      </c>
      <c r="CT194" s="12">
        <v>0.0</v>
      </c>
      <c r="CU194" s="12">
        <v>0.0</v>
      </c>
      <c r="CV194" s="12">
        <v>0.0</v>
      </c>
      <c r="CW194" s="12">
        <v>0.0</v>
      </c>
      <c r="CX194" s="12">
        <v>0.0</v>
      </c>
      <c r="CY194" s="12">
        <v>0.0</v>
      </c>
      <c r="CZ194" s="12">
        <v>0.0</v>
      </c>
      <c r="DA194" s="18">
        <f t="shared" si="7"/>
        <v>0</v>
      </c>
      <c r="DB194" s="18">
        <f t="shared" si="8"/>
        <v>0</v>
      </c>
      <c r="DC194" s="13">
        <f t="shared" si="9"/>
        <v>0</v>
      </c>
      <c r="DD194" s="12">
        <v>0.0</v>
      </c>
      <c r="DE194" s="12">
        <v>0.0</v>
      </c>
      <c r="DF194" s="12">
        <v>0.0</v>
      </c>
      <c r="DG194" s="12">
        <v>0.0</v>
      </c>
      <c r="DH194" s="12">
        <v>0.0</v>
      </c>
      <c r="DI194" s="12">
        <v>0.0</v>
      </c>
      <c r="DJ194" s="12">
        <v>0.0</v>
      </c>
      <c r="DK194" s="12">
        <v>0.0</v>
      </c>
      <c r="DL194" s="12">
        <v>0.0</v>
      </c>
      <c r="DM194" s="12">
        <v>0.0</v>
      </c>
      <c r="DN194" s="12">
        <v>0.0</v>
      </c>
      <c r="DO194" s="12">
        <v>0.0</v>
      </c>
      <c r="DP194" s="12">
        <v>0.0</v>
      </c>
      <c r="DQ194" s="12">
        <v>0.0</v>
      </c>
      <c r="DR194" s="12">
        <v>0.0</v>
      </c>
      <c r="DS194" s="12">
        <v>0.0</v>
      </c>
      <c r="DT194" s="18">
        <f t="shared" si="10"/>
        <v>0</v>
      </c>
      <c r="DU194" s="18">
        <f t="shared" si="11"/>
        <v>0</v>
      </c>
      <c r="DV194" s="13">
        <f t="shared" si="12"/>
        <v>0</v>
      </c>
      <c r="DW194" s="12">
        <v>2.0</v>
      </c>
      <c r="DX194" s="12">
        <v>1.0</v>
      </c>
      <c r="DY194" s="12">
        <v>1.0</v>
      </c>
      <c r="DZ194" s="12">
        <v>1.0</v>
      </c>
      <c r="EA194" s="12">
        <v>6.0</v>
      </c>
      <c r="EB194" s="12">
        <v>1.0</v>
      </c>
      <c r="EC194" s="12">
        <v>1.0</v>
      </c>
      <c r="ED194" s="12">
        <v>1.0</v>
      </c>
      <c r="EE194" s="12">
        <v>1.0</v>
      </c>
      <c r="EF194" s="12">
        <v>1.0</v>
      </c>
      <c r="EG194" s="12">
        <v>1.0</v>
      </c>
      <c r="EH194" s="12">
        <v>1.0</v>
      </c>
      <c r="EI194" s="12">
        <v>2.0</v>
      </c>
      <c r="EJ194" s="12">
        <v>1.0</v>
      </c>
      <c r="EK194" s="12">
        <v>1.0</v>
      </c>
      <c r="EL194" s="12">
        <v>1.0</v>
      </c>
      <c r="EM194" s="18">
        <f t="shared" si="13"/>
        <v>1.4375</v>
      </c>
      <c r="EN194" s="18">
        <f t="shared" si="14"/>
        <v>1.263262971</v>
      </c>
      <c r="EO194" s="13">
        <f t="shared" si="15"/>
        <v>23</v>
      </c>
      <c r="EP194" s="16">
        <v>41758.61944444444</v>
      </c>
      <c r="EQ194" s="16">
        <v>41758.61944444444</v>
      </c>
      <c r="ER194" s="16">
        <v>41758.61944444444</v>
      </c>
      <c r="ES194" s="16">
        <v>41758.61944444444</v>
      </c>
      <c r="ET194" s="16">
        <v>41758.62013888889</v>
      </c>
      <c r="EU194" s="16">
        <v>41758.62152777778</v>
      </c>
      <c r="EV194" s="16">
        <v>41758.62152777778</v>
      </c>
      <c r="EW194" s="16">
        <v>41758.62222222222</v>
      </c>
      <c r="EX194" s="16">
        <v>41758.62291666667</v>
      </c>
      <c r="EY194" s="16">
        <v>41758.62291666667</v>
      </c>
      <c r="EZ194" s="16">
        <v>41758.623611111114</v>
      </c>
      <c r="FA194" s="16">
        <v>41758.62430555555</v>
      </c>
      <c r="FB194" s="16">
        <v>41758.625</v>
      </c>
      <c r="FC194" s="16">
        <v>41758.62708333333</v>
      </c>
      <c r="FD194" s="16">
        <v>41758.62777777778</v>
      </c>
      <c r="FE194" s="16">
        <v>41758.62777777778</v>
      </c>
      <c r="FF194" s="14">
        <v>0.036450231481481486</v>
      </c>
      <c r="FG194" s="14">
        <v>0.03663657407407408</v>
      </c>
      <c r="FH194" s="14">
        <v>0.03672916666666667</v>
      </c>
      <c r="FI194" s="14">
        <v>0.03701273148148148</v>
      </c>
      <c r="FJ194" s="14">
        <v>0.038607638888888886</v>
      </c>
      <c r="FK194" s="14">
        <v>0.03881365740740741</v>
      </c>
      <c r="FL194" s="14">
        <v>0.03931018518518519</v>
      </c>
      <c r="FM194" s="14">
        <v>0.039892361111111115</v>
      </c>
      <c r="FN194" s="14">
        <v>0.04017592592592593</v>
      </c>
      <c r="FO194" s="14">
        <v>0.040608796296296296</v>
      </c>
      <c r="FP194" s="14">
        <v>0.041171296296296296</v>
      </c>
      <c r="FQ194" s="14">
        <v>3.078703703703704E-4</v>
      </c>
      <c r="FR194" s="14">
        <v>0.001837962962962963</v>
      </c>
      <c r="FS194" s="14">
        <v>0.002815972222222222</v>
      </c>
      <c r="FT194" s="14">
        <v>0.002890046296296297</v>
      </c>
      <c r="FU194" s="14">
        <v>0.0033645833333333336</v>
      </c>
      <c r="FV194" s="12">
        <v>15729.0</v>
      </c>
      <c r="FW194" s="12">
        <v>11375.0</v>
      </c>
      <c r="FX194" s="12">
        <v>7435.0</v>
      </c>
      <c r="FY194" s="12">
        <v>23904.0</v>
      </c>
      <c r="FZ194" s="12">
        <v>11520.0</v>
      </c>
      <c r="GA194" s="12">
        <v>17522.0</v>
      </c>
      <c r="GB194" s="12">
        <v>43423.0</v>
      </c>
      <c r="GC194" s="12">
        <v>50681.0</v>
      </c>
      <c r="GD194" s="12">
        <v>6241.0</v>
      </c>
      <c r="GE194" s="12">
        <v>36624.0</v>
      </c>
      <c r="GF194" s="12">
        <v>48235.0</v>
      </c>
      <c r="GG194" s="12">
        <v>68578.0</v>
      </c>
      <c r="GH194" s="12">
        <v>59333.0</v>
      </c>
      <c r="GI194" s="12">
        <v>49339.0</v>
      </c>
      <c r="GJ194" s="12">
        <v>5700.0</v>
      </c>
      <c r="GK194" s="12">
        <v>32716.0</v>
      </c>
      <c r="GL194" s="18">
        <f t="shared" si="16"/>
        <v>30522.1875</v>
      </c>
      <c r="GM194" s="18">
        <f t="shared" si="17"/>
        <v>20750.99104</v>
      </c>
      <c r="GN194" s="13">
        <f t="shared" si="18"/>
        <v>488355</v>
      </c>
      <c r="GO194" s="12">
        <v>15729.0</v>
      </c>
      <c r="GP194" s="12">
        <v>11375.0</v>
      </c>
      <c r="GQ194" s="12">
        <v>7435.0</v>
      </c>
      <c r="GR194" s="12">
        <v>23904.0</v>
      </c>
      <c r="GS194" s="12">
        <v>11520.0</v>
      </c>
      <c r="GT194" s="12">
        <v>17522.0</v>
      </c>
      <c r="GU194" s="12">
        <v>43423.0</v>
      </c>
      <c r="GV194" s="12">
        <v>50681.0</v>
      </c>
      <c r="GW194" s="12">
        <v>6241.0</v>
      </c>
      <c r="GX194" s="12">
        <v>36624.0</v>
      </c>
      <c r="GY194" s="12">
        <v>48235.0</v>
      </c>
      <c r="GZ194" s="12">
        <v>68578.0</v>
      </c>
      <c r="HA194" s="12">
        <v>59333.0</v>
      </c>
      <c r="HB194" s="12">
        <v>49339.0</v>
      </c>
      <c r="HC194" s="12">
        <v>5700.0</v>
      </c>
      <c r="HD194" s="12">
        <v>32716.0</v>
      </c>
      <c r="HE194" s="18">
        <f t="shared" si="19"/>
        <v>30522.1875</v>
      </c>
      <c r="HF194" s="18">
        <f t="shared" si="20"/>
        <v>20750.99104</v>
      </c>
      <c r="HG194" s="13">
        <f t="shared" si="21"/>
        <v>488355</v>
      </c>
      <c r="HH194" s="12">
        <v>624538.0</v>
      </c>
      <c r="HI194" s="12">
        <v>624538.0</v>
      </c>
      <c r="HJ194" s="12">
        <v>624563.0</v>
      </c>
      <c r="HK194" s="12">
        <v>624564.0</v>
      </c>
      <c r="HL194" s="12">
        <v>945250.0</v>
      </c>
      <c r="HM194" s="12">
        <v>945251.0</v>
      </c>
      <c r="HN194" s="12">
        <v>945303.0</v>
      </c>
      <c r="HO194" s="12">
        <v>945304.0</v>
      </c>
      <c r="HP194" s="12">
        <v>1.0</v>
      </c>
      <c r="HQ194" s="12">
        <v>1.0</v>
      </c>
      <c r="HR194" s="12">
        <v>1.0</v>
      </c>
      <c r="HS194" s="12">
        <v>1.0</v>
      </c>
      <c r="HT194" s="18">
        <f t="shared" si="22"/>
        <v>1</v>
      </c>
      <c r="HU194" s="18">
        <f t="shared" si="23"/>
        <v>0</v>
      </c>
      <c r="HV194" s="13">
        <f t="shared" si="24"/>
        <v>4</v>
      </c>
      <c r="HW194" s="12">
        <v>0.0</v>
      </c>
      <c r="HX194" s="12">
        <v>0.0</v>
      </c>
      <c r="HY194" s="12">
        <v>0.0</v>
      </c>
      <c r="HZ194" s="12">
        <v>0.0</v>
      </c>
      <c r="IA194" s="12">
        <v>0.0</v>
      </c>
      <c r="IB194" s="12">
        <v>0.0</v>
      </c>
      <c r="IC194" s="12">
        <v>0.0</v>
      </c>
      <c r="ID194" s="12">
        <v>0.0</v>
      </c>
      <c r="IE194" s="18">
        <f t="shared" si="25"/>
        <v>0</v>
      </c>
      <c r="IF194" s="18">
        <f t="shared" si="26"/>
        <v>0</v>
      </c>
      <c r="IG194" s="13">
        <f t="shared" si="27"/>
        <v>0</v>
      </c>
      <c r="IH194" s="12">
        <v>0.0</v>
      </c>
      <c r="II194" s="12">
        <v>0.0</v>
      </c>
      <c r="IJ194" s="12">
        <v>0.0</v>
      </c>
      <c r="IK194" s="12">
        <v>0.0</v>
      </c>
      <c r="IL194" s="18">
        <f t="shared" si="28"/>
        <v>0</v>
      </c>
      <c r="IM194" s="18">
        <f t="shared" si="29"/>
        <v>0</v>
      </c>
      <c r="IN194" s="13">
        <f t="shared" si="30"/>
        <v>0</v>
      </c>
      <c r="IO194" s="14">
        <v>0.00635648148148148</v>
      </c>
      <c r="IP194" s="14">
        <v>0.006357638888888888</v>
      </c>
      <c r="IQ194" s="14">
        <v>0.0063819444444444436</v>
      </c>
      <c r="IR194" s="14">
        <v>0.006395833333333334</v>
      </c>
      <c r="IS194" s="14">
        <v>0.006357638888888888</v>
      </c>
      <c r="IT194" s="14">
        <v>0.0063819444444444436</v>
      </c>
      <c r="IU194" s="14">
        <v>0.006395833333333334</v>
      </c>
      <c r="IV194" s="14">
        <v>0.006403935185185186</v>
      </c>
      <c r="IW194" s="12">
        <v>12773.0</v>
      </c>
      <c r="IX194" s="12">
        <v>133504.0</v>
      </c>
      <c r="IY194" s="12">
        <v>73754.0</v>
      </c>
      <c r="IZ194" s="12">
        <v>31291.0</v>
      </c>
      <c r="JA194" s="18">
        <f t="shared" si="31"/>
        <v>62830.5</v>
      </c>
      <c r="JB194" s="18">
        <f t="shared" si="32"/>
        <v>53586.56492</v>
      </c>
      <c r="JC194" s="13">
        <f t="shared" si="33"/>
        <v>251322</v>
      </c>
      <c r="JD194" s="12">
        <v>12773.0</v>
      </c>
      <c r="JE194" s="12">
        <v>133504.0</v>
      </c>
      <c r="JF194" s="12">
        <v>73754.0</v>
      </c>
      <c r="JG194" s="12">
        <v>31291.0</v>
      </c>
      <c r="JH194" s="12">
        <v>1.0</v>
      </c>
      <c r="JI194" s="12">
        <v>1.0</v>
      </c>
      <c r="JJ194" s="12">
        <v>1.0</v>
      </c>
      <c r="JK194" s="12">
        <v>1.0</v>
      </c>
      <c r="JL194" s="12"/>
    </row>
    <row r="195" ht="13.5" customHeight="1">
      <c r="A195" s="12">
        <v>142.0</v>
      </c>
      <c r="B195" s="12">
        <v>229276.0</v>
      </c>
      <c r="C195" s="13">
        <v>0.596648045</v>
      </c>
      <c r="D195" s="13">
        <v>0.0</v>
      </c>
      <c r="E195" s="13">
        <v>0.0</v>
      </c>
      <c r="F195" s="13">
        <v>1.0</v>
      </c>
      <c r="G195" s="13">
        <v>0.0</v>
      </c>
      <c r="H195" s="12">
        <v>13.0</v>
      </c>
      <c r="I195" s="12">
        <v>1045748.0</v>
      </c>
      <c r="J195" s="12">
        <v>3.0</v>
      </c>
      <c r="K195" s="12">
        <v>26965.0</v>
      </c>
      <c r="L195" s="12">
        <v>4185184.0</v>
      </c>
      <c r="M195" s="14">
        <v>0.01360763888888889</v>
      </c>
      <c r="N195" s="12"/>
      <c r="O195" s="12">
        <v>188399.0</v>
      </c>
      <c r="P195" s="12">
        <v>323712.0</v>
      </c>
      <c r="Q195" s="14">
        <v>0.019421296296296294</v>
      </c>
      <c r="R195" s="12"/>
      <c r="S195" s="17">
        <v>622781.0</v>
      </c>
      <c r="T195" s="17">
        <v>622781.0</v>
      </c>
      <c r="U195" s="12">
        <v>623092.0</v>
      </c>
      <c r="V195" s="12">
        <v>623092.0</v>
      </c>
      <c r="W195" s="17">
        <v>624294.0</v>
      </c>
      <c r="X195" s="12">
        <v>624295.0</v>
      </c>
      <c r="Y195" s="17">
        <v>624311.0</v>
      </c>
      <c r="Z195" s="12">
        <v>624312.0</v>
      </c>
      <c r="AA195" s="12">
        <v>623136.0</v>
      </c>
      <c r="AB195" s="12">
        <v>623136.0</v>
      </c>
      <c r="AC195" s="12">
        <v>624301.0</v>
      </c>
      <c r="AD195" s="12">
        <v>624313.0</v>
      </c>
      <c r="AE195" s="12">
        <v>624302.0</v>
      </c>
      <c r="AF195" s="12"/>
      <c r="AG195" s="12"/>
      <c r="AH195" s="12"/>
      <c r="AI195" s="12">
        <v>942864.0</v>
      </c>
      <c r="AJ195" s="12">
        <v>942865.0</v>
      </c>
      <c r="AK195" s="12">
        <v>943281.0</v>
      </c>
      <c r="AL195" s="12">
        <v>943283.0</v>
      </c>
      <c r="AM195" s="12">
        <v>944957.0</v>
      </c>
      <c r="AN195" s="12">
        <v>944958.0</v>
      </c>
      <c r="AO195" s="12">
        <v>944991.0</v>
      </c>
      <c r="AP195" s="12">
        <v>944992.0</v>
      </c>
      <c r="AQ195" s="12">
        <v>943385.0</v>
      </c>
      <c r="AR195" s="12">
        <v>943386.0</v>
      </c>
      <c r="AS195" s="12">
        <v>944966.0</v>
      </c>
      <c r="AT195" s="12">
        <v>944993.0</v>
      </c>
      <c r="AU195" s="12">
        <v>944969.0</v>
      </c>
      <c r="AV195" s="12"/>
      <c r="AW195" s="12"/>
      <c r="AX195" s="12"/>
      <c r="AY195" s="17">
        <v>1.0</v>
      </c>
      <c r="AZ195" s="17">
        <v>1.0</v>
      </c>
      <c r="BA195" s="12">
        <v>1.0</v>
      </c>
      <c r="BB195" s="12">
        <v>1.0</v>
      </c>
      <c r="BC195" s="17">
        <v>0.0</v>
      </c>
      <c r="BD195" s="12">
        <v>1.0</v>
      </c>
      <c r="BE195" s="17">
        <v>0.0</v>
      </c>
      <c r="BF195" s="12">
        <v>0.0</v>
      </c>
      <c r="BG195" s="12">
        <v>1.0</v>
      </c>
      <c r="BH195" s="12">
        <v>0.0</v>
      </c>
      <c r="BI195" s="12">
        <v>0.0</v>
      </c>
      <c r="BJ195" s="12">
        <v>0.0</v>
      </c>
      <c r="BK195" s="12"/>
      <c r="BL195" s="12"/>
      <c r="BM195" s="12"/>
      <c r="BN195" s="12"/>
      <c r="BO195" s="18">
        <f t="shared" si="1"/>
        <v>0.5</v>
      </c>
      <c r="BP195" s="18">
        <f t="shared" si="2"/>
        <v>0.5222329679</v>
      </c>
      <c r="BQ195" s="13">
        <f t="shared" si="3"/>
        <v>6</v>
      </c>
      <c r="BR195" s="12">
        <v>0.0</v>
      </c>
      <c r="BS195" s="12">
        <v>0.0</v>
      </c>
      <c r="BT195" s="12">
        <v>0.0</v>
      </c>
      <c r="BU195" s="12">
        <v>0.0</v>
      </c>
      <c r="BV195" s="12">
        <v>0.0</v>
      </c>
      <c r="BW195" s="12">
        <v>0.0</v>
      </c>
      <c r="BX195" s="12">
        <v>0.0</v>
      </c>
      <c r="BY195" s="12">
        <v>0.0</v>
      </c>
      <c r="BZ195" s="12">
        <v>0.0</v>
      </c>
      <c r="CA195" s="12">
        <v>0.0</v>
      </c>
      <c r="CB195" s="12">
        <v>0.0</v>
      </c>
      <c r="CC195" s="12">
        <v>0.0</v>
      </c>
      <c r="CD195" s="12"/>
      <c r="CE195" s="12"/>
      <c r="CF195" s="12"/>
      <c r="CG195" s="12"/>
      <c r="CH195" s="18">
        <f t="shared" si="4"/>
        <v>0</v>
      </c>
      <c r="CI195" s="18">
        <f t="shared" si="5"/>
        <v>0</v>
      </c>
      <c r="CJ195" s="13">
        <f t="shared" si="6"/>
        <v>0</v>
      </c>
      <c r="CK195" s="12">
        <v>0.0</v>
      </c>
      <c r="CL195" s="12">
        <v>0.0</v>
      </c>
      <c r="CM195" s="12">
        <v>0.0</v>
      </c>
      <c r="CN195" s="12">
        <v>0.0</v>
      </c>
      <c r="CO195" s="12">
        <v>2.0</v>
      </c>
      <c r="CP195" s="12">
        <v>0.0</v>
      </c>
      <c r="CQ195" s="12">
        <v>2.0</v>
      </c>
      <c r="CR195" s="12">
        <v>3.0</v>
      </c>
      <c r="CS195" s="12">
        <v>0.0</v>
      </c>
      <c r="CT195" s="12">
        <v>1.0</v>
      </c>
      <c r="CU195" s="12">
        <v>2.0</v>
      </c>
      <c r="CV195" s="12">
        <v>3.0</v>
      </c>
      <c r="CW195" s="12">
        <v>0.0</v>
      </c>
      <c r="CX195" s="12"/>
      <c r="CY195" s="12"/>
      <c r="CZ195" s="12"/>
      <c r="DA195" s="18">
        <f t="shared" si="7"/>
        <v>1</v>
      </c>
      <c r="DB195" s="18">
        <f t="shared" si="8"/>
        <v>1.224744871</v>
      </c>
      <c r="DC195" s="13">
        <f t="shared" si="9"/>
        <v>13</v>
      </c>
      <c r="DD195" s="12">
        <v>0.0</v>
      </c>
      <c r="DE195" s="12">
        <v>0.0</v>
      </c>
      <c r="DF195" s="12">
        <v>0.0</v>
      </c>
      <c r="DG195" s="12">
        <v>0.0</v>
      </c>
      <c r="DH195" s="12">
        <v>0.0</v>
      </c>
      <c r="DI195" s="12">
        <v>0.0</v>
      </c>
      <c r="DJ195" s="12">
        <v>0.0</v>
      </c>
      <c r="DK195" s="12">
        <v>1.0</v>
      </c>
      <c r="DL195" s="12">
        <v>0.0</v>
      </c>
      <c r="DM195" s="12">
        <v>0.0</v>
      </c>
      <c r="DN195" s="12">
        <v>0.0</v>
      </c>
      <c r="DO195" s="12">
        <v>1.0</v>
      </c>
      <c r="DP195" s="12">
        <v>0.0</v>
      </c>
      <c r="DQ195" s="12"/>
      <c r="DR195" s="12"/>
      <c r="DS195" s="12"/>
      <c r="DT195" s="18">
        <f t="shared" si="10"/>
        <v>0.1538461538</v>
      </c>
      <c r="DU195" s="18">
        <f t="shared" si="11"/>
        <v>0.3755338081</v>
      </c>
      <c r="DV195" s="13">
        <f t="shared" si="12"/>
        <v>2</v>
      </c>
      <c r="DW195" s="12">
        <v>1.0</v>
      </c>
      <c r="DX195" s="12">
        <v>1.0</v>
      </c>
      <c r="DY195" s="12">
        <v>1.0</v>
      </c>
      <c r="DZ195" s="12">
        <v>1.0</v>
      </c>
      <c r="EA195" s="12">
        <v>3.0</v>
      </c>
      <c r="EB195" s="12">
        <v>1.0</v>
      </c>
      <c r="EC195" s="12">
        <v>5.0</v>
      </c>
      <c r="ED195" s="12">
        <v>4.0</v>
      </c>
      <c r="EE195" s="12">
        <v>1.0</v>
      </c>
      <c r="EF195" s="12">
        <v>2.0</v>
      </c>
      <c r="EG195" s="12">
        <v>5.0</v>
      </c>
      <c r="EH195" s="12">
        <v>3.0</v>
      </c>
      <c r="EI195" s="12">
        <v>0.0</v>
      </c>
      <c r="EJ195" s="12"/>
      <c r="EK195" s="12"/>
      <c r="EL195" s="12"/>
      <c r="EM195" s="18">
        <f t="shared" si="13"/>
        <v>2.153846154</v>
      </c>
      <c r="EN195" s="18">
        <f t="shared" si="14"/>
        <v>1.675616993</v>
      </c>
      <c r="EO195" s="13">
        <f t="shared" si="15"/>
        <v>28</v>
      </c>
      <c r="EP195" s="16">
        <v>41758.59652777778</v>
      </c>
      <c r="EQ195" s="16">
        <v>41758.59722222222</v>
      </c>
      <c r="ER195" s="16">
        <v>41758.59722222222</v>
      </c>
      <c r="ES195" s="16">
        <v>41758.59722222222</v>
      </c>
      <c r="ET195" s="16">
        <v>41758.59861111111</v>
      </c>
      <c r="EU195" s="16">
        <v>41758.84444444445</v>
      </c>
      <c r="EV195" s="16">
        <v>41758.845138888886</v>
      </c>
      <c r="EW195" s="16">
        <v>41758.84583333333</v>
      </c>
      <c r="EX195" s="16">
        <v>41758.84652777778</v>
      </c>
      <c r="EY195" s="16">
        <v>41758.84652777778</v>
      </c>
      <c r="EZ195" s="16">
        <v>41758.84930555556</v>
      </c>
      <c r="FA195" s="16">
        <v>41758.85138888889</v>
      </c>
      <c r="FB195" s="16">
        <v>41789.34375</v>
      </c>
      <c r="FC195" s="12"/>
      <c r="FD195" s="12"/>
      <c r="FE195" s="12"/>
      <c r="FF195" s="14">
        <v>0.013988425925925927</v>
      </c>
      <c r="FG195" s="14">
        <v>0.014190972222222221</v>
      </c>
      <c r="FH195" s="14">
        <v>0.01429050925925926</v>
      </c>
      <c r="FI195" s="14">
        <v>0.015318287037037038</v>
      </c>
      <c r="FJ195" s="14">
        <v>0.011572916666666667</v>
      </c>
      <c r="FK195" s="14">
        <v>0.011877314814814813</v>
      </c>
      <c r="FL195" s="14">
        <v>0.012850694444444444</v>
      </c>
      <c r="FM195" s="14">
        <v>0.013762731481481482</v>
      </c>
      <c r="FN195" s="14">
        <v>0.013868055555555555</v>
      </c>
      <c r="FO195" s="14">
        <v>0.016322916666666666</v>
      </c>
      <c r="FP195" s="14">
        <v>0.01867013888888889</v>
      </c>
      <c r="FQ195" s="14">
        <v>0.010677083333333332</v>
      </c>
      <c r="FR195" s="12"/>
      <c r="FS195" s="12"/>
      <c r="FT195" s="12"/>
      <c r="FU195" s="12"/>
      <c r="FV195" s="12">
        <v>31570.0</v>
      </c>
      <c r="FW195" s="12">
        <v>12041.0</v>
      </c>
      <c r="FX195" s="12">
        <v>6721.0</v>
      </c>
      <c r="FY195" s="12">
        <v>87431.0</v>
      </c>
      <c r="FZ195" s="12">
        <v>29415.0</v>
      </c>
      <c r="GA195" s="12">
        <v>25194.0</v>
      </c>
      <c r="GB195" s="12">
        <v>16606.0</v>
      </c>
      <c r="GC195" s="12">
        <v>27075.0</v>
      </c>
      <c r="GD195" s="12">
        <v>8184.0</v>
      </c>
      <c r="GE195" s="12">
        <v>17592.0</v>
      </c>
      <c r="GF195" s="12">
        <v>40650.0</v>
      </c>
      <c r="GG195" s="12">
        <v>6.048E8</v>
      </c>
      <c r="GH195" s="12"/>
      <c r="GI195" s="12"/>
      <c r="GJ195" s="12"/>
      <c r="GK195" s="12"/>
      <c r="GL195" s="18">
        <f t="shared" si="16"/>
        <v>50425206.58</v>
      </c>
      <c r="GM195" s="18">
        <f t="shared" si="17"/>
        <v>174582784.7</v>
      </c>
      <c r="GN195" s="13">
        <f t="shared" si="18"/>
        <v>605102479</v>
      </c>
      <c r="GO195" s="12">
        <v>31570.0</v>
      </c>
      <c r="GP195" s="12">
        <v>12041.0</v>
      </c>
      <c r="GQ195" s="12">
        <v>6721.0</v>
      </c>
      <c r="GR195" s="12">
        <v>87431.0</v>
      </c>
      <c r="GS195" s="12">
        <v>29415.0</v>
      </c>
      <c r="GT195" s="12">
        <v>25194.0</v>
      </c>
      <c r="GU195" s="12">
        <v>16606.0</v>
      </c>
      <c r="GV195" s="12">
        <v>27075.0</v>
      </c>
      <c r="GW195" s="12">
        <v>8184.0</v>
      </c>
      <c r="GX195" s="12">
        <v>17592.0</v>
      </c>
      <c r="GY195" s="12">
        <v>40650.0</v>
      </c>
      <c r="GZ195" s="12">
        <v>6.048E8</v>
      </c>
      <c r="HA195" s="12"/>
      <c r="HB195" s="12"/>
      <c r="HC195" s="12"/>
      <c r="HD195" s="12"/>
      <c r="HE195" s="18">
        <f t="shared" si="19"/>
        <v>50425206.58</v>
      </c>
      <c r="HF195" s="18">
        <f t="shared" si="20"/>
        <v>174582784.7</v>
      </c>
      <c r="HG195" s="13">
        <f t="shared" si="21"/>
        <v>605102479</v>
      </c>
      <c r="HH195" s="12">
        <v>624538.0</v>
      </c>
      <c r="HI195" s="12">
        <v>624538.0</v>
      </c>
      <c r="HJ195" s="12">
        <v>624563.0</v>
      </c>
      <c r="HK195" s="12">
        <v>624564.0</v>
      </c>
      <c r="HL195" s="12">
        <v>945250.0</v>
      </c>
      <c r="HM195" s="12">
        <v>945251.0</v>
      </c>
      <c r="HN195" s="12">
        <v>945303.0</v>
      </c>
      <c r="HO195" s="12">
        <v>945304.0</v>
      </c>
      <c r="HP195" s="12">
        <v>1.0</v>
      </c>
      <c r="HQ195" s="12">
        <v>0.0</v>
      </c>
      <c r="HR195" s="12">
        <v>0.0</v>
      </c>
      <c r="HS195" s="12">
        <v>0.0</v>
      </c>
      <c r="HT195" s="18">
        <f t="shared" si="22"/>
        <v>0.25</v>
      </c>
      <c r="HU195" s="18">
        <f t="shared" si="23"/>
        <v>0.5</v>
      </c>
      <c r="HV195" s="13">
        <f t="shared" si="24"/>
        <v>1</v>
      </c>
      <c r="HW195" s="12">
        <v>0.0</v>
      </c>
      <c r="HX195" s="12">
        <v>0.0</v>
      </c>
      <c r="HY195" s="12">
        <v>0.0</v>
      </c>
      <c r="HZ195" s="12">
        <v>0.0</v>
      </c>
      <c r="IA195" s="12">
        <v>0.0</v>
      </c>
      <c r="IB195" s="12">
        <v>1.0</v>
      </c>
      <c r="IC195" s="12">
        <v>2.0</v>
      </c>
      <c r="ID195" s="12">
        <v>3.0</v>
      </c>
      <c r="IE195" s="18">
        <f t="shared" si="25"/>
        <v>1.5</v>
      </c>
      <c r="IF195" s="18">
        <f t="shared" si="26"/>
        <v>1.290994449</v>
      </c>
      <c r="IG195" s="13">
        <f t="shared" si="27"/>
        <v>6</v>
      </c>
      <c r="IH195" s="12">
        <v>0.0</v>
      </c>
      <c r="II195" s="12">
        <v>0.0</v>
      </c>
      <c r="IJ195" s="12">
        <v>0.0</v>
      </c>
      <c r="IK195" s="12">
        <v>1.0</v>
      </c>
      <c r="IL195" s="18">
        <f t="shared" si="28"/>
        <v>0.25</v>
      </c>
      <c r="IM195" s="18">
        <f t="shared" si="29"/>
        <v>0.5</v>
      </c>
      <c r="IN195" s="13">
        <f t="shared" si="30"/>
        <v>1</v>
      </c>
      <c r="IO195" s="14">
        <v>0.005593750000000001</v>
      </c>
      <c r="IP195" s="14">
        <v>0.005594907407407407</v>
      </c>
      <c r="IQ195" s="14">
        <v>0.005618055555555556</v>
      </c>
      <c r="IR195" s="14">
        <v>0.005664351851851852</v>
      </c>
      <c r="IS195" s="14">
        <v>0.005594907407407407</v>
      </c>
      <c r="IT195" s="14">
        <v>0.005618055555555556</v>
      </c>
      <c r="IU195" s="14">
        <v>0.005664351851851852</v>
      </c>
      <c r="IV195" s="14">
        <v>0.005684027777777778</v>
      </c>
      <c r="IW195" s="12">
        <v>7789.0</v>
      </c>
      <c r="IX195" s="12">
        <v>67343.0</v>
      </c>
      <c r="IY195" s="12">
        <v>148730.0</v>
      </c>
      <c r="IZ195" s="12">
        <v>19322.0</v>
      </c>
      <c r="JA195" s="18">
        <f t="shared" si="31"/>
        <v>60796</v>
      </c>
      <c r="JB195" s="18">
        <f t="shared" si="32"/>
        <v>64044.48009</v>
      </c>
      <c r="JC195" s="13">
        <f t="shared" si="33"/>
        <v>243184</v>
      </c>
      <c r="JD195" s="12">
        <v>7789.0</v>
      </c>
      <c r="JE195" s="12">
        <v>67343.0</v>
      </c>
      <c r="JF195" s="12">
        <v>148730.0</v>
      </c>
      <c r="JG195" s="12">
        <v>19322.0</v>
      </c>
      <c r="JH195" s="12">
        <v>1.0</v>
      </c>
      <c r="JI195" s="12">
        <v>2.0</v>
      </c>
      <c r="JJ195" s="12">
        <v>3.0</v>
      </c>
      <c r="JK195" s="12">
        <v>4.0</v>
      </c>
      <c r="JL195" s="12"/>
    </row>
    <row r="196" ht="13.5" customHeight="1">
      <c r="A196" s="12">
        <v>147.0</v>
      </c>
      <c r="B196" s="12">
        <v>229286.0</v>
      </c>
      <c r="C196" s="13">
        <v>0.68317757</v>
      </c>
      <c r="D196" s="13">
        <v>0.0</v>
      </c>
      <c r="E196" s="13">
        <v>0.0</v>
      </c>
      <c r="F196" s="13">
        <v>1.0</v>
      </c>
      <c r="G196" s="13">
        <v>1.0</v>
      </c>
      <c r="H196" s="12">
        <v>16.0</v>
      </c>
      <c r="I196" s="12">
        <v>1045748.0</v>
      </c>
      <c r="J196" s="12">
        <v>3.0</v>
      </c>
      <c r="K196" s="12">
        <v>26965.0</v>
      </c>
      <c r="L196" s="12">
        <v>4187053.0</v>
      </c>
      <c r="M196" s="14">
        <v>0.019362268518518518</v>
      </c>
      <c r="N196" s="14">
        <v>0.039114583333333335</v>
      </c>
      <c r="O196" s="12">
        <v>188409.0</v>
      </c>
      <c r="P196" s="12">
        <v>323712.0</v>
      </c>
      <c r="Q196" s="14">
        <v>0.019421296296296294</v>
      </c>
      <c r="R196" s="12" t="s">
        <v>518</v>
      </c>
      <c r="S196" s="17">
        <v>622781.0</v>
      </c>
      <c r="T196" s="17">
        <v>622781.0</v>
      </c>
      <c r="U196" s="12">
        <v>623092.0</v>
      </c>
      <c r="V196" s="12">
        <v>623092.0</v>
      </c>
      <c r="W196" s="17">
        <v>624294.0</v>
      </c>
      <c r="X196" s="12">
        <v>624295.0</v>
      </c>
      <c r="Y196" s="17">
        <v>624311.0</v>
      </c>
      <c r="Z196" s="12">
        <v>624312.0</v>
      </c>
      <c r="AA196" s="12">
        <v>623136.0</v>
      </c>
      <c r="AB196" s="12">
        <v>623136.0</v>
      </c>
      <c r="AC196" s="12">
        <v>624301.0</v>
      </c>
      <c r="AD196" s="12">
        <v>624313.0</v>
      </c>
      <c r="AE196" s="12">
        <v>624302.0</v>
      </c>
      <c r="AF196" s="12">
        <v>624314.0</v>
      </c>
      <c r="AG196" s="12">
        <v>623167.0</v>
      </c>
      <c r="AH196" s="12">
        <v>623167.0</v>
      </c>
      <c r="AI196" s="12">
        <v>942864.0</v>
      </c>
      <c r="AJ196" s="12">
        <v>942865.0</v>
      </c>
      <c r="AK196" s="12">
        <v>943281.0</v>
      </c>
      <c r="AL196" s="12">
        <v>943283.0</v>
      </c>
      <c r="AM196" s="12">
        <v>944957.0</v>
      </c>
      <c r="AN196" s="12">
        <v>944958.0</v>
      </c>
      <c r="AO196" s="12">
        <v>944991.0</v>
      </c>
      <c r="AP196" s="12">
        <v>944992.0</v>
      </c>
      <c r="AQ196" s="12">
        <v>943385.0</v>
      </c>
      <c r="AR196" s="12">
        <v>943386.0</v>
      </c>
      <c r="AS196" s="12">
        <v>944966.0</v>
      </c>
      <c r="AT196" s="12">
        <v>944993.0</v>
      </c>
      <c r="AU196" s="12">
        <v>944969.0</v>
      </c>
      <c r="AV196" s="12">
        <v>944994.0</v>
      </c>
      <c r="AW196" s="12">
        <v>943417.0</v>
      </c>
      <c r="AX196" s="12">
        <v>943418.0</v>
      </c>
      <c r="AY196" s="17">
        <v>1.0</v>
      </c>
      <c r="AZ196" s="17">
        <v>1.0</v>
      </c>
      <c r="BA196" s="12">
        <v>1.0</v>
      </c>
      <c r="BB196" s="12">
        <v>1.0</v>
      </c>
      <c r="BC196" s="17">
        <v>1.0</v>
      </c>
      <c r="BD196" s="12">
        <v>1.0</v>
      </c>
      <c r="BE196" s="17">
        <v>1.0</v>
      </c>
      <c r="BF196" s="12">
        <v>0.0</v>
      </c>
      <c r="BG196" s="12">
        <v>1.0</v>
      </c>
      <c r="BH196" s="12">
        <v>1.0</v>
      </c>
      <c r="BI196" s="12">
        <v>1.0</v>
      </c>
      <c r="BJ196" s="12">
        <v>0.0</v>
      </c>
      <c r="BK196" s="12">
        <v>0.0</v>
      </c>
      <c r="BL196" s="12">
        <v>0.0</v>
      </c>
      <c r="BM196" s="12">
        <v>0.0</v>
      </c>
      <c r="BN196" s="12">
        <v>1.0</v>
      </c>
      <c r="BO196" s="18">
        <f t="shared" si="1"/>
        <v>0.6875</v>
      </c>
      <c r="BP196" s="18">
        <f t="shared" si="2"/>
        <v>0.4787135539</v>
      </c>
      <c r="BQ196" s="13">
        <f t="shared" si="3"/>
        <v>11</v>
      </c>
      <c r="BR196" s="12">
        <v>0.0</v>
      </c>
      <c r="BS196" s="12">
        <v>0.0</v>
      </c>
      <c r="BT196" s="12">
        <v>0.0</v>
      </c>
      <c r="BU196" s="12">
        <v>0.0</v>
      </c>
      <c r="BV196" s="12">
        <v>0.0</v>
      </c>
      <c r="BW196" s="12">
        <v>0.0</v>
      </c>
      <c r="BX196" s="12">
        <v>0.0</v>
      </c>
      <c r="BY196" s="12">
        <v>0.0</v>
      </c>
      <c r="BZ196" s="12">
        <v>0.0</v>
      </c>
      <c r="CA196" s="12">
        <v>0.0</v>
      </c>
      <c r="CB196" s="12">
        <v>0.0</v>
      </c>
      <c r="CC196" s="12">
        <v>0.0</v>
      </c>
      <c r="CD196" s="12">
        <v>0.0</v>
      </c>
      <c r="CE196" s="12">
        <v>0.0</v>
      </c>
      <c r="CF196" s="12">
        <v>0.0</v>
      </c>
      <c r="CG196" s="12">
        <v>0.0</v>
      </c>
      <c r="CH196" s="18">
        <f t="shared" si="4"/>
        <v>0</v>
      </c>
      <c r="CI196" s="18">
        <f t="shared" si="5"/>
        <v>0</v>
      </c>
      <c r="CJ196" s="13">
        <f t="shared" si="6"/>
        <v>0</v>
      </c>
      <c r="CK196" s="12">
        <v>0.0</v>
      </c>
      <c r="CL196" s="12">
        <v>0.0</v>
      </c>
      <c r="CM196" s="12">
        <v>0.0</v>
      </c>
      <c r="CN196" s="12">
        <v>0.0</v>
      </c>
      <c r="CO196" s="12">
        <v>0.0</v>
      </c>
      <c r="CP196" s="12">
        <v>0.0</v>
      </c>
      <c r="CQ196" s="12">
        <v>0.0</v>
      </c>
      <c r="CR196" s="12">
        <v>0.0</v>
      </c>
      <c r="CS196" s="12">
        <v>0.0</v>
      </c>
      <c r="CT196" s="12">
        <v>0.0</v>
      </c>
      <c r="CU196" s="12">
        <v>0.0</v>
      </c>
      <c r="CV196" s="12">
        <v>0.0</v>
      </c>
      <c r="CW196" s="12">
        <v>3.0</v>
      </c>
      <c r="CX196" s="12">
        <v>0.0</v>
      </c>
      <c r="CY196" s="12">
        <v>0.0</v>
      </c>
      <c r="CZ196" s="12">
        <v>0.0</v>
      </c>
      <c r="DA196" s="18">
        <f t="shared" si="7"/>
        <v>0.1875</v>
      </c>
      <c r="DB196" s="18">
        <f t="shared" si="8"/>
        <v>0.75</v>
      </c>
      <c r="DC196" s="13">
        <f t="shared" si="9"/>
        <v>3</v>
      </c>
      <c r="DD196" s="12">
        <v>0.0</v>
      </c>
      <c r="DE196" s="12">
        <v>0.0</v>
      </c>
      <c r="DF196" s="12">
        <v>0.0</v>
      </c>
      <c r="DG196" s="12">
        <v>0.0</v>
      </c>
      <c r="DH196" s="12">
        <v>0.0</v>
      </c>
      <c r="DI196" s="12">
        <v>0.0</v>
      </c>
      <c r="DJ196" s="12">
        <v>0.0</v>
      </c>
      <c r="DK196" s="12">
        <v>0.0</v>
      </c>
      <c r="DL196" s="12">
        <v>0.0</v>
      </c>
      <c r="DM196" s="12">
        <v>0.0</v>
      </c>
      <c r="DN196" s="12">
        <v>0.0</v>
      </c>
      <c r="DO196" s="12">
        <v>0.0</v>
      </c>
      <c r="DP196" s="12">
        <v>1.0</v>
      </c>
      <c r="DQ196" s="12">
        <v>0.0</v>
      </c>
      <c r="DR196" s="12">
        <v>0.0</v>
      </c>
      <c r="DS196" s="12">
        <v>0.0</v>
      </c>
      <c r="DT196" s="18">
        <f t="shared" si="10"/>
        <v>0.0625</v>
      </c>
      <c r="DU196" s="18">
        <f t="shared" si="11"/>
        <v>0.25</v>
      </c>
      <c r="DV196" s="13">
        <f t="shared" si="12"/>
        <v>1</v>
      </c>
      <c r="DW196" s="12">
        <v>1.0</v>
      </c>
      <c r="DX196" s="12">
        <v>1.0</v>
      </c>
      <c r="DY196" s="12">
        <v>1.0</v>
      </c>
      <c r="DZ196" s="12">
        <v>1.0</v>
      </c>
      <c r="EA196" s="12">
        <v>1.0</v>
      </c>
      <c r="EB196" s="12">
        <v>1.0</v>
      </c>
      <c r="EC196" s="12">
        <v>1.0</v>
      </c>
      <c r="ED196" s="12">
        <v>4.0</v>
      </c>
      <c r="EE196" s="12">
        <v>1.0</v>
      </c>
      <c r="EF196" s="12">
        <v>1.0</v>
      </c>
      <c r="EG196" s="12">
        <v>1.0</v>
      </c>
      <c r="EH196" s="12">
        <v>15.0</v>
      </c>
      <c r="EI196" s="12">
        <v>5.0</v>
      </c>
      <c r="EJ196" s="12">
        <v>57.0</v>
      </c>
      <c r="EK196" s="12">
        <v>2.0</v>
      </c>
      <c r="EL196" s="12">
        <v>1.0</v>
      </c>
      <c r="EM196" s="18">
        <f t="shared" si="13"/>
        <v>5.875</v>
      </c>
      <c r="EN196" s="18">
        <f t="shared" si="14"/>
        <v>14.08959427</v>
      </c>
      <c r="EO196" s="13">
        <f t="shared" si="15"/>
        <v>94</v>
      </c>
      <c r="EP196" s="16">
        <v>41758.72708333333</v>
      </c>
      <c r="EQ196" s="16">
        <v>41758.72777777778</v>
      </c>
      <c r="ER196" s="16">
        <v>41758.72777777778</v>
      </c>
      <c r="ES196" s="16">
        <v>41758.72777777778</v>
      </c>
      <c r="ET196" s="16">
        <v>41758.72777777778</v>
      </c>
      <c r="EU196" s="16">
        <v>41758.728472222225</v>
      </c>
      <c r="EV196" s="16">
        <v>41758.728472222225</v>
      </c>
      <c r="EW196" s="16">
        <v>41758.729166666664</v>
      </c>
      <c r="EX196" s="16">
        <v>41758.72986111111</v>
      </c>
      <c r="EY196" s="16">
        <v>41758.72986111111</v>
      </c>
      <c r="EZ196" s="16">
        <v>41758.72986111111</v>
      </c>
      <c r="FA196" s="16">
        <v>41758.73125</v>
      </c>
      <c r="FB196" s="16">
        <v>41758.73263888889</v>
      </c>
      <c r="FC196" s="16">
        <v>41758.73819444444</v>
      </c>
      <c r="FD196" s="16">
        <v>41765.74722222222</v>
      </c>
      <c r="FE196" s="16">
        <v>41765.74722222222</v>
      </c>
      <c r="FF196" s="14">
        <v>0.019449074074074073</v>
      </c>
      <c r="FG196" s="14">
        <v>0.019716435185185184</v>
      </c>
      <c r="FH196" s="14">
        <v>0.01975</v>
      </c>
      <c r="FI196" s="14">
        <v>0.02003240740740741</v>
      </c>
      <c r="FJ196" s="14">
        <v>0.020569444444444446</v>
      </c>
      <c r="FK196" s="14">
        <v>0.020734953703703703</v>
      </c>
      <c r="FL196" s="14">
        <v>0.02109837962962963</v>
      </c>
      <c r="FM196" s="14">
        <v>0.021916666666666668</v>
      </c>
      <c r="FN196" s="14">
        <v>0.021976851851851855</v>
      </c>
      <c r="FO196" s="14">
        <v>0.022165509259259256</v>
      </c>
      <c r="FP196" s="14">
        <v>0.023584490740740743</v>
      </c>
      <c r="FQ196" s="14">
        <v>0.024537037037037038</v>
      </c>
      <c r="FR196" s="14">
        <v>0.03018634259259259</v>
      </c>
      <c r="FS196" s="14">
        <v>0.03893865740740741</v>
      </c>
      <c r="FT196" s="14">
        <v>0.03902314814814815</v>
      </c>
      <c r="FU196" s="14">
        <v>0.03911342592592592</v>
      </c>
      <c r="FV196" s="12">
        <v>8372.0</v>
      </c>
      <c r="FW196" s="12">
        <v>22469.0</v>
      </c>
      <c r="FX196" s="12">
        <v>2381.0</v>
      </c>
      <c r="FY196" s="12">
        <v>23834.0</v>
      </c>
      <c r="FZ196" s="12">
        <v>46166.0</v>
      </c>
      <c r="GA196" s="12">
        <v>14543.0</v>
      </c>
      <c r="GB196" s="12">
        <v>31864.0</v>
      </c>
      <c r="GC196" s="12">
        <v>37579.0</v>
      </c>
      <c r="GD196" s="12">
        <v>4755.0</v>
      </c>
      <c r="GE196" s="12">
        <v>16102.0</v>
      </c>
      <c r="GF196" s="12">
        <v>121661.0</v>
      </c>
      <c r="GG196" s="12">
        <v>36985.0</v>
      </c>
      <c r="GH196" s="12">
        <v>221127.0</v>
      </c>
      <c r="GI196" s="12">
        <v>6.048E8</v>
      </c>
      <c r="GJ196" s="12">
        <v>5599.0</v>
      </c>
      <c r="GK196" s="12">
        <v>7419.0</v>
      </c>
      <c r="GL196" s="18">
        <f t="shared" si="16"/>
        <v>37837553.5</v>
      </c>
      <c r="GM196" s="18">
        <f t="shared" si="17"/>
        <v>151189996.2</v>
      </c>
      <c r="GN196" s="13">
        <f t="shared" si="18"/>
        <v>605400856</v>
      </c>
      <c r="GO196" s="12">
        <v>8372.0</v>
      </c>
      <c r="GP196" s="12">
        <v>22469.0</v>
      </c>
      <c r="GQ196" s="12">
        <v>2381.0</v>
      </c>
      <c r="GR196" s="12">
        <v>23834.0</v>
      </c>
      <c r="GS196" s="12">
        <v>46166.0</v>
      </c>
      <c r="GT196" s="12">
        <v>14543.0</v>
      </c>
      <c r="GU196" s="12">
        <v>31864.0</v>
      </c>
      <c r="GV196" s="12">
        <v>37579.0</v>
      </c>
      <c r="GW196" s="12">
        <v>4755.0</v>
      </c>
      <c r="GX196" s="12">
        <v>16102.0</v>
      </c>
      <c r="GY196" s="12">
        <v>121661.0</v>
      </c>
      <c r="GZ196" s="12">
        <v>36985.0</v>
      </c>
      <c r="HA196" s="12">
        <v>221127.0</v>
      </c>
      <c r="HB196" s="12">
        <v>6.048E8</v>
      </c>
      <c r="HC196" s="12">
        <v>5599.0</v>
      </c>
      <c r="HD196" s="12">
        <v>7419.0</v>
      </c>
      <c r="HE196" s="18">
        <f t="shared" si="19"/>
        <v>37837553.5</v>
      </c>
      <c r="HF196" s="18">
        <f t="shared" si="20"/>
        <v>151189996.2</v>
      </c>
      <c r="HG196" s="13">
        <f t="shared" si="21"/>
        <v>605400856</v>
      </c>
      <c r="HH196" s="12">
        <v>624538.0</v>
      </c>
      <c r="HI196" s="12">
        <v>624538.0</v>
      </c>
      <c r="HJ196" s="12">
        <v>624563.0</v>
      </c>
      <c r="HK196" s="12">
        <v>624564.0</v>
      </c>
      <c r="HL196" s="12">
        <v>945250.0</v>
      </c>
      <c r="HM196" s="12">
        <v>945251.0</v>
      </c>
      <c r="HN196" s="12">
        <v>945303.0</v>
      </c>
      <c r="HO196" s="12">
        <v>945304.0</v>
      </c>
      <c r="HP196" s="12">
        <v>1.0</v>
      </c>
      <c r="HQ196" s="12">
        <v>0.0</v>
      </c>
      <c r="HR196" s="12">
        <v>1.0</v>
      </c>
      <c r="HS196" s="12">
        <v>1.0</v>
      </c>
      <c r="HT196" s="18">
        <f t="shared" si="22"/>
        <v>0.75</v>
      </c>
      <c r="HU196" s="18">
        <f t="shared" si="23"/>
        <v>0.5</v>
      </c>
      <c r="HV196" s="13">
        <f t="shared" si="24"/>
        <v>3</v>
      </c>
      <c r="HW196" s="12">
        <v>0.0</v>
      </c>
      <c r="HX196" s="12">
        <v>0.0</v>
      </c>
      <c r="HY196" s="12">
        <v>0.0</v>
      </c>
      <c r="HZ196" s="12">
        <v>0.0</v>
      </c>
      <c r="IA196" s="12">
        <v>0.0</v>
      </c>
      <c r="IB196" s="12">
        <v>0.0</v>
      </c>
      <c r="IC196" s="12">
        <v>0.0</v>
      </c>
      <c r="ID196" s="12">
        <v>0.0</v>
      </c>
      <c r="IE196" s="18">
        <f t="shared" si="25"/>
        <v>0</v>
      </c>
      <c r="IF196" s="18">
        <f t="shared" si="26"/>
        <v>0</v>
      </c>
      <c r="IG196" s="13">
        <f t="shared" si="27"/>
        <v>0</v>
      </c>
      <c r="IH196" s="12">
        <v>0.0</v>
      </c>
      <c r="II196" s="12">
        <v>0.0</v>
      </c>
      <c r="IJ196" s="12">
        <v>0.0</v>
      </c>
      <c r="IK196" s="12">
        <v>0.0</v>
      </c>
      <c r="IL196" s="18">
        <f t="shared" si="28"/>
        <v>0</v>
      </c>
      <c r="IM196" s="18">
        <f t="shared" si="29"/>
        <v>0</v>
      </c>
      <c r="IN196" s="13">
        <f t="shared" si="30"/>
        <v>0</v>
      </c>
      <c r="IO196" s="14">
        <v>0.010072916666666668</v>
      </c>
      <c r="IP196" s="14">
        <v>0.010074074074074074</v>
      </c>
      <c r="IQ196" s="14">
        <v>0.01009375</v>
      </c>
      <c r="IR196" s="14">
        <v>0.010105324074074074</v>
      </c>
      <c r="IS196" s="14">
        <v>0.010074074074074074</v>
      </c>
      <c r="IT196" s="14">
        <v>0.01009375</v>
      </c>
      <c r="IU196" s="14">
        <v>0.010105324074074074</v>
      </c>
      <c r="IV196" s="14">
        <v>0.010120370370370372</v>
      </c>
      <c r="IW196" s="12">
        <v>7708.0</v>
      </c>
      <c r="IX196" s="12">
        <v>18767.0</v>
      </c>
      <c r="IY196" s="12">
        <v>47173.0</v>
      </c>
      <c r="IZ196" s="12">
        <v>97141.0</v>
      </c>
      <c r="JA196" s="18">
        <f t="shared" si="31"/>
        <v>42697.25</v>
      </c>
      <c r="JB196" s="18">
        <f t="shared" si="32"/>
        <v>39921.00004</v>
      </c>
      <c r="JC196" s="13">
        <f t="shared" si="33"/>
        <v>170789</v>
      </c>
      <c r="JD196" s="12">
        <v>7708.0</v>
      </c>
      <c r="JE196" s="12">
        <v>18767.0</v>
      </c>
      <c r="JF196" s="12">
        <v>47173.0</v>
      </c>
      <c r="JG196" s="12">
        <v>97141.0</v>
      </c>
      <c r="JH196" s="12">
        <v>1.0</v>
      </c>
      <c r="JI196" s="12">
        <v>7.0</v>
      </c>
      <c r="JJ196" s="12">
        <v>1.0</v>
      </c>
      <c r="JK196" s="12">
        <v>1.0</v>
      </c>
      <c r="JL196" s="12"/>
    </row>
    <row r="197" ht="13.5" customHeight="1">
      <c r="A197" s="12">
        <v>148.0</v>
      </c>
      <c r="B197" s="12">
        <v>229290.0</v>
      </c>
      <c r="C197" s="13">
        <v>0.740774908</v>
      </c>
      <c r="D197" s="13">
        <v>1.0</v>
      </c>
      <c r="E197" s="13">
        <v>1.0</v>
      </c>
      <c r="F197" s="13">
        <v>1.0</v>
      </c>
      <c r="G197" s="13">
        <v>1.0</v>
      </c>
      <c r="H197" s="12">
        <v>16.0</v>
      </c>
      <c r="I197" s="12">
        <v>1045748.0</v>
      </c>
      <c r="J197" s="12">
        <v>3.0</v>
      </c>
      <c r="K197" s="12">
        <v>26965.0</v>
      </c>
      <c r="L197" s="12">
        <v>4188338.0</v>
      </c>
      <c r="M197" s="14">
        <v>0.010042824074074074</v>
      </c>
      <c r="N197" s="14">
        <v>5.034722222222222E-4</v>
      </c>
      <c r="O197" s="12">
        <v>188413.0</v>
      </c>
      <c r="P197" s="12">
        <v>323712.0</v>
      </c>
      <c r="Q197" s="14">
        <v>0.019421296296296294</v>
      </c>
      <c r="R197" s="12" t="s">
        <v>519</v>
      </c>
      <c r="S197" s="17">
        <v>622781.0</v>
      </c>
      <c r="T197" s="17">
        <v>622781.0</v>
      </c>
      <c r="U197" s="12">
        <v>623092.0</v>
      </c>
      <c r="V197" s="12">
        <v>623092.0</v>
      </c>
      <c r="W197" s="17">
        <v>624294.0</v>
      </c>
      <c r="X197" s="12">
        <v>624295.0</v>
      </c>
      <c r="Y197" s="17">
        <v>624311.0</v>
      </c>
      <c r="Z197" s="12">
        <v>624312.0</v>
      </c>
      <c r="AA197" s="12">
        <v>623136.0</v>
      </c>
      <c r="AB197" s="12">
        <v>623136.0</v>
      </c>
      <c r="AC197" s="12">
        <v>624301.0</v>
      </c>
      <c r="AD197" s="12">
        <v>624313.0</v>
      </c>
      <c r="AE197" s="12">
        <v>624302.0</v>
      </c>
      <c r="AF197" s="12">
        <v>624314.0</v>
      </c>
      <c r="AG197" s="12">
        <v>623167.0</v>
      </c>
      <c r="AH197" s="12">
        <v>623167.0</v>
      </c>
      <c r="AI197" s="12">
        <v>942864.0</v>
      </c>
      <c r="AJ197" s="12">
        <v>942865.0</v>
      </c>
      <c r="AK197" s="12">
        <v>943281.0</v>
      </c>
      <c r="AL197" s="12">
        <v>943283.0</v>
      </c>
      <c r="AM197" s="12">
        <v>944957.0</v>
      </c>
      <c r="AN197" s="12">
        <v>944958.0</v>
      </c>
      <c r="AO197" s="12">
        <v>944991.0</v>
      </c>
      <c r="AP197" s="12">
        <v>944992.0</v>
      </c>
      <c r="AQ197" s="12">
        <v>943385.0</v>
      </c>
      <c r="AR197" s="12">
        <v>943386.0</v>
      </c>
      <c r="AS197" s="12">
        <v>944966.0</v>
      </c>
      <c r="AT197" s="12">
        <v>944993.0</v>
      </c>
      <c r="AU197" s="12">
        <v>944969.0</v>
      </c>
      <c r="AV197" s="12">
        <v>944994.0</v>
      </c>
      <c r="AW197" s="12">
        <v>943417.0</v>
      </c>
      <c r="AX197" s="12">
        <v>943418.0</v>
      </c>
      <c r="AY197" s="17">
        <v>1.0</v>
      </c>
      <c r="AZ197" s="17">
        <v>0.0</v>
      </c>
      <c r="BA197" s="12">
        <v>1.0</v>
      </c>
      <c r="BB197" s="12">
        <v>0.0</v>
      </c>
      <c r="BC197" s="17">
        <v>1.0</v>
      </c>
      <c r="BD197" s="12">
        <v>1.0</v>
      </c>
      <c r="BE197" s="17">
        <v>1.0</v>
      </c>
      <c r="BF197" s="12">
        <v>1.0</v>
      </c>
      <c r="BG197" s="12">
        <v>1.0</v>
      </c>
      <c r="BH197" s="12">
        <v>1.0</v>
      </c>
      <c r="BI197" s="12">
        <v>1.0</v>
      </c>
      <c r="BJ197" s="12">
        <v>0.0</v>
      </c>
      <c r="BK197" s="12">
        <v>1.0</v>
      </c>
      <c r="BL197" s="12">
        <v>1.0</v>
      </c>
      <c r="BM197" s="12">
        <v>1.0</v>
      </c>
      <c r="BN197" s="12">
        <v>1.0</v>
      </c>
      <c r="BO197" s="18">
        <f t="shared" si="1"/>
        <v>0.8125</v>
      </c>
      <c r="BP197" s="18">
        <f t="shared" si="2"/>
        <v>0.4031128874</v>
      </c>
      <c r="BQ197" s="13">
        <f t="shared" si="3"/>
        <v>13</v>
      </c>
      <c r="BR197" s="12">
        <v>0.0</v>
      </c>
      <c r="BS197" s="12">
        <v>0.0</v>
      </c>
      <c r="BT197" s="12">
        <v>0.0</v>
      </c>
      <c r="BU197" s="12">
        <v>0.0</v>
      </c>
      <c r="BV197" s="12">
        <v>0.0</v>
      </c>
      <c r="BW197" s="12">
        <v>0.0</v>
      </c>
      <c r="BX197" s="12">
        <v>0.0</v>
      </c>
      <c r="BY197" s="12">
        <v>0.0</v>
      </c>
      <c r="BZ197" s="12">
        <v>0.0</v>
      </c>
      <c r="CA197" s="12">
        <v>0.0</v>
      </c>
      <c r="CB197" s="12">
        <v>0.0</v>
      </c>
      <c r="CC197" s="12">
        <v>0.0</v>
      </c>
      <c r="CD197" s="12">
        <v>0.0</v>
      </c>
      <c r="CE197" s="12">
        <v>0.0</v>
      </c>
      <c r="CF197" s="12">
        <v>0.0</v>
      </c>
      <c r="CG197" s="12">
        <v>0.0</v>
      </c>
      <c r="CH197" s="18">
        <f t="shared" si="4"/>
        <v>0</v>
      </c>
      <c r="CI197" s="18">
        <f t="shared" si="5"/>
        <v>0</v>
      </c>
      <c r="CJ197" s="13">
        <f t="shared" si="6"/>
        <v>0</v>
      </c>
      <c r="CK197" s="12">
        <v>0.0</v>
      </c>
      <c r="CL197" s="12">
        <v>0.0</v>
      </c>
      <c r="CM197" s="12">
        <v>0.0</v>
      </c>
      <c r="CN197" s="12">
        <v>0.0</v>
      </c>
      <c r="CO197" s="12">
        <v>0.0</v>
      </c>
      <c r="CP197" s="12">
        <v>0.0</v>
      </c>
      <c r="CQ197" s="12">
        <v>0.0</v>
      </c>
      <c r="CR197" s="12">
        <v>0.0</v>
      </c>
      <c r="CS197" s="12">
        <v>0.0</v>
      </c>
      <c r="CT197" s="12">
        <v>0.0</v>
      </c>
      <c r="CU197" s="12">
        <v>0.0</v>
      </c>
      <c r="CV197" s="12">
        <v>0.0</v>
      </c>
      <c r="CW197" s="12">
        <v>0.0</v>
      </c>
      <c r="CX197" s="12">
        <v>0.0</v>
      </c>
      <c r="CY197" s="12">
        <v>0.0</v>
      </c>
      <c r="CZ197" s="12">
        <v>0.0</v>
      </c>
      <c r="DA197" s="18">
        <f t="shared" si="7"/>
        <v>0</v>
      </c>
      <c r="DB197" s="18">
        <f t="shared" si="8"/>
        <v>0</v>
      </c>
      <c r="DC197" s="13">
        <f t="shared" si="9"/>
        <v>0</v>
      </c>
      <c r="DD197" s="12">
        <v>0.0</v>
      </c>
      <c r="DE197" s="12">
        <v>0.0</v>
      </c>
      <c r="DF197" s="12">
        <v>0.0</v>
      </c>
      <c r="DG197" s="12">
        <v>0.0</v>
      </c>
      <c r="DH197" s="12">
        <v>0.0</v>
      </c>
      <c r="DI197" s="12">
        <v>0.0</v>
      </c>
      <c r="DJ197" s="12">
        <v>0.0</v>
      </c>
      <c r="DK197" s="12">
        <v>0.0</v>
      </c>
      <c r="DL197" s="12">
        <v>0.0</v>
      </c>
      <c r="DM197" s="12">
        <v>0.0</v>
      </c>
      <c r="DN197" s="12">
        <v>0.0</v>
      </c>
      <c r="DO197" s="12">
        <v>0.0</v>
      </c>
      <c r="DP197" s="12">
        <v>0.0</v>
      </c>
      <c r="DQ197" s="12">
        <v>0.0</v>
      </c>
      <c r="DR197" s="12">
        <v>0.0</v>
      </c>
      <c r="DS197" s="12">
        <v>0.0</v>
      </c>
      <c r="DT197" s="18">
        <f t="shared" si="10"/>
        <v>0</v>
      </c>
      <c r="DU197" s="18">
        <f t="shared" si="11"/>
        <v>0</v>
      </c>
      <c r="DV197" s="13">
        <f t="shared" si="12"/>
        <v>0</v>
      </c>
      <c r="DW197" s="12">
        <v>1.0</v>
      </c>
      <c r="DX197" s="12">
        <v>3.0</v>
      </c>
      <c r="DY197" s="12">
        <v>1.0</v>
      </c>
      <c r="DZ197" s="12">
        <v>2.0</v>
      </c>
      <c r="EA197" s="12">
        <v>1.0</v>
      </c>
      <c r="EB197" s="12">
        <v>1.0</v>
      </c>
      <c r="EC197" s="12">
        <v>1.0</v>
      </c>
      <c r="ED197" s="12">
        <v>1.0</v>
      </c>
      <c r="EE197" s="12">
        <v>1.0</v>
      </c>
      <c r="EF197" s="12">
        <v>1.0</v>
      </c>
      <c r="EG197" s="12">
        <v>1.0</v>
      </c>
      <c r="EH197" s="12">
        <v>2.0</v>
      </c>
      <c r="EI197" s="12">
        <v>1.0</v>
      </c>
      <c r="EJ197" s="12">
        <v>1.0</v>
      </c>
      <c r="EK197" s="12">
        <v>1.0</v>
      </c>
      <c r="EL197" s="12">
        <v>1.0</v>
      </c>
      <c r="EM197" s="18">
        <f t="shared" si="13"/>
        <v>1.25</v>
      </c>
      <c r="EN197" s="18">
        <f t="shared" si="14"/>
        <v>0.5773502692</v>
      </c>
      <c r="EO197" s="13">
        <f t="shared" si="15"/>
        <v>20</v>
      </c>
      <c r="EP197" s="16">
        <v>41758.84305555555</v>
      </c>
      <c r="EQ197" s="16">
        <v>41758.84305555555</v>
      </c>
      <c r="ER197" s="16">
        <v>41758.84444444445</v>
      </c>
      <c r="ES197" s="16">
        <v>41758.84444444445</v>
      </c>
      <c r="ET197" s="16">
        <v>41758.845138888886</v>
      </c>
      <c r="EU197" s="16">
        <v>41758.845138888886</v>
      </c>
      <c r="EV197" s="16">
        <v>41758.845138888886</v>
      </c>
      <c r="EW197" s="16">
        <v>41758.84583333333</v>
      </c>
      <c r="EX197" s="16">
        <v>41758.84583333333</v>
      </c>
      <c r="EY197" s="16">
        <v>41758.84583333333</v>
      </c>
      <c r="EZ197" s="16">
        <v>41758.84652777778</v>
      </c>
      <c r="FA197" s="16">
        <v>41758.87152777778</v>
      </c>
      <c r="FB197" s="16">
        <v>41758.87291666667</v>
      </c>
      <c r="FC197" s="16">
        <v>41758.87430555555</v>
      </c>
      <c r="FD197" s="16">
        <v>41758.875</v>
      </c>
      <c r="FE197" s="16">
        <v>41758.875</v>
      </c>
      <c r="FF197" s="14">
        <v>0.010333333333333335</v>
      </c>
      <c r="FG197" s="14">
        <v>0.01158912037037037</v>
      </c>
      <c r="FH197" s="14">
        <v>0.011697916666666667</v>
      </c>
      <c r="FI197" s="14">
        <v>0.011896990740740741</v>
      </c>
      <c r="FJ197" s="14">
        <v>0.012255787037037037</v>
      </c>
      <c r="FK197" s="14">
        <v>0.012423611111111113</v>
      </c>
      <c r="FL197" s="14">
        <v>0.012719907407407407</v>
      </c>
      <c r="FM197" s="14">
        <v>0.013018518518518518</v>
      </c>
      <c r="FN197" s="14">
        <v>0.01312962962962963</v>
      </c>
      <c r="FO197" s="14">
        <v>0.01332175925925926</v>
      </c>
      <c r="FP197" s="14">
        <v>0.03869907407407407</v>
      </c>
      <c r="FQ197" s="14">
        <v>0.040135416666666666</v>
      </c>
      <c r="FR197" s="14">
        <v>0.04151041666666667</v>
      </c>
      <c r="FS197" s="14">
        <v>2.6504629629629626E-4</v>
      </c>
      <c r="FT197" s="14">
        <v>3.576388888888889E-4</v>
      </c>
      <c r="FU197" s="14">
        <v>5.011574074074073E-4</v>
      </c>
      <c r="FV197" s="12">
        <v>12794.0</v>
      </c>
      <c r="FW197" s="12">
        <v>19869.0</v>
      </c>
      <c r="FX197" s="12">
        <v>8712.0</v>
      </c>
      <c r="FY197" s="12">
        <v>8062.0</v>
      </c>
      <c r="FZ197" s="12">
        <v>30890.0</v>
      </c>
      <c r="GA197" s="12">
        <v>14426.0</v>
      </c>
      <c r="GB197" s="12">
        <v>26000.0</v>
      </c>
      <c r="GC197" s="12">
        <v>25744.0</v>
      </c>
      <c r="GD197" s="12">
        <v>9421.0</v>
      </c>
      <c r="GE197" s="12">
        <v>13995.0</v>
      </c>
      <c r="GF197" s="12">
        <v>2192484.0</v>
      </c>
      <c r="GG197" s="12">
        <v>40132.0</v>
      </c>
      <c r="GH197" s="12">
        <v>118449.0</v>
      </c>
      <c r="GI197" s="12">
        <v>35839.0</v>
      </c>
      <c r="GJ197" s="12">
        <v>7920.0</v>
      </c>
      <c r="GK197" s="12">
        <v>12272.0</v>
      </c>
      <c r="GL197" s="18">
        <f t="shared" si="16"/>
        <v>161063.0625</v>
      </c>
      <c r="GM197" s="18">
        <f t="shared" si="17"/>
        <v>542374.3272</v>
      </c>
      <c r="GN197" s="13">
        <f t="shared" si="18"/>
        <v>2577009</v>
      </c>
      <c r="GO197" s="12">
        <v>12794.0</v>
      </c>
      <c r="GP197" s="12">
        <v>19869.0</v>
      </c>
      <c r="GQ197" s="12">
        <v>8712.0</v>
      </c>
      <c r="GR197" s="12">
        <v>8062.0</v>
      </c>
      <c r="GS197" s="12">
        <v>30890.0</v>
      </c>
      <c r="GT197" s="12">
        <v>14426.0</v>
      </c>
      <c r="GU197" s="12">
        <v>26000.0</v>
      </c>
      <c r="GV197" s="12">
        <v>25744.0</v>
      </c>
      <c r="GW197" s="12">
        <v>9421.0</v>
      </c>
      <c r="GX197" s="12">
        <v>13995.0</v>
      </c>
      <c r="GY197" s="12">
        <v>2192484.0</v>
      </c>
      <c r="GZ197" s="12">
        <v>40132.0</v>
      </c>
      <c r="HA197" s="12">
        <v>118449.0</v>
      </c>
      <c r="HB197" s="12">
        <v>35839.0</v>
      </c>
      <c r="HC197" s="12">
        <v>7920.0</v>
      </c>
      <c r="HD197" s="12">
        <v>12272.0</v>
      </c>
      <c r="HE197" s="18">
        <f t="shared" si="19"/>
        <v>161063.0625</v>
      </c>
      <c r="HF197" s="18">
        <f t="shared" si="20"/>
        <v>542374.3272</v>
      </c>
      <c r="HG197" s="13">
        <f t="shared" si="21"/>
        <v>2577009</v>
      </c>
      <c r="HH197" s="12">
        <v>624538.0</v>
      </c>
      <c r="HI197" s="12">
        <v>624538.0</v>
      </c>
      <c r="HJ197" s="12">
        <v>624563.0</v>
      </c>
      <c r="HK197" s="12">
        <v>624564.0</v>
      </c>
      <c r="HL197" s="12">
        <v>945250.0</v>
      </c>
      <c r="HM197" s="12">
        <v>945251.0</v>
      </c>
      <c r="HN197" s="12">
        <v>945303.0</v>
      </c>
      <c r="HO197" s="12">
        <v>945304.0</v>
      </c>
      <c r="HP197" s="12">
        <v>1.0</v>
      </c>
      <c r="HQ197" s="12">
        <v>0.0</v>
      </c>
      <c r="HR197" s="12">
        <v>0.0</v>
      </c>
      <c r="HS197" s="12">
        <v>1.0</v>
      </c>
      <c r="HT197" s="18">
        <f t="shared" si="22"/>
        <v>0.5</v>
      </c>
      <c r="HU197" s="18">
        <f t="shared" si="23"/>
        <v>0.5773502692</v>
      </c>
      <c r="HV197" s="13">
        <f t="shared" si="24"/>
        <v>2</v>
      </c>
      <c r="HW197" s="12">
        <v>0.0</v>
      </c>
      <c r="HX197" s="12">
        <v>0.0</v>
      </c>
      <c r="HY197" s="12">
        <v>0.0</v>
      </c>
      <c r="HZ197" s="12">
        <v>0.0</v>
      </c>
      <c r="IA197" s="12">
        <v>0.0</v>
      </c>
      <c r="IB197" s="12">
        <v>0.0</v>
      </c>
      <c r="IC197" s="12">
        <v>0.0</v>
      </c>
      <c r="ID197" s="12">
        <v>0.0</v>
      </c>
      <c r="IE197" s="18">
        <f t="shared" si="25"/>
        <v>0</v>
      </c>
      <c r="IF197" s="18">
        <f t="shared" si="26"/>
        <v>0</v>
      </c>
      <c r="IG197" s="13">
        <f t="shared" si="27"/>
        <v>0</v>
      </c>
      <c r="IH197" s="12">
        <v>0.0</v>
      </c>
      <c r="II197" s="12">
        <v>0.0</v>
      </c>
      <c r="IJ197" s="12">
        <v>0.0</v>
      </c>
      <c r="IK197" s="12">
        <v>0.0</v>
      </c>
      <c r="IL197" s="18">
        <f t="shared" si="28"/>
        <v>0</v>
      </c>
      <c r="IM197" s="18">
        <f t="shared" si="29"/>
        <v>0</v>
      </c>
      <c r="IN197" s="13">
        <f t="shared" si="30"/>
        <v>0</v>
      </c>
      <c r="IO197" s="14">
        <v>0.013016203703703703</v>
      </c>
      <c r="IP197" s="14">
        <v>0.013024305555555555</v>
      </c>
      <c r="IQ197" s="14">
        <v>0.013033564814814816</v>
      </c>
      <c r="IR197" s="14">
        <v>0.01305787037037037</v>
      </c>
      <c r="IS197" s="14">
        <v>0.01302314814814815</v>
      </c>
      <c r="IT197" s="14">
        <v>0.013033564814814816</v>
      </c>
      <c r="IU197" s="14">
        <v>0.01305787037037037</v>
      </c>
      <c r="IV197" s="14">
        <v>0.01307175925925926</v>
      </c>
      <c r="IW197" s="12">
        <v>21967.0</v>
      </c>
      <c r="IX197" s="12">
        <v>13997.0</v>
      </c>
      <c r="IY197" s="12">
        <v>66349.0</v>
      </c>
      <c r="IZ197" s="12">
        <v>45161.0</v>
      </c>
      <c r="JA197" s="18">
        <f t="shared" si="31"/>
        <v>36868.5</v>
      </c>
      <c r="JB197" s="18">
        <f t="shared" si="32"/>
        <v>23685.61906</v>
      </c>
      <c r="JC197" s="13">
        <f t="shared" si="33"/>
        <v>147474</v>
      </c>
      <c r="JD197" s="12">
        <v>21967.0</v>
      </c>
      <c r="JE197" s="12">
        <v>13997.0</v>
      </c>
      <c r="JF197" s="12">
        <v>66349.0</v>
      </c>
      <c r="JG197" s="12">
        <v>45161.0</v>
      </c>
      <c r="JH197" s="12">
        <v>1.0</v>
      </c>
      <c r="JI197" s="12">
        <v>2.0</v>
      </c>
      <c r="JJ197" s="12">
        <v>2.0</v>
      </c>
      <c r="JK197" s="12">
        <v>1.0</v>
      </c>
      <c r="JL197" s="12"/>
    </row>
    <row r="198" ht="13.5" customHeight="1">
      <c r="A198" s="12">
        <v>151.0</v>
      </c>
      <c r="B198" s="12">
        <v>229293.0</v>
      </c>
      <c r="C198" s="13">
        <v>0.738013699</v>
      </c>
      <c r="D198" s="13">
        <v>1.0</v>
      </c>
      <c r="E198" s="13">
        <v>1.0</v>
      </c>
      <c r="F198" s="13">
        <v>1.0</v>
      </c>
      <c r="G198" s="13">
        <v>1.0</v>
      </c>
      <c r="H198" s="12">
        <v>16.0</v>
      </c>
      <c r="I198" s="12">
        <v>1045748.0</v>
      </c>
      <c r="J198" s="12">
        <v>3.0</v>
      </c>
      <c r="K198" s="12">
        <v>26965.0</v>
      </c>
      <c r="L198" s="12">
        <v>4185451.0</v>
      </c>
      <c r="M198" s="14">
        <v>0.03613657407407408</v>
      </c>
      <c r="N198" s="14">
        <v>0.0031087962962962966</v>
      </c>
      <c r="O198" s="12">
        <v>188416.0</v>
      </c>
      <c r="P198" s="12">
        <v>323712.0</v>
      </c>
      <c r="Q198" s="14">
        <v>0.019421296296296294</v>
      </c>
      <c r="R198" s="12" t="s">
        <v>522</v>
      </c>
      <c r="S198" s="17">
        <v>622781.0</v>
      </c>
      <c r="T198" s="17">
        <v>622781.0</v>
      </c>
      <c r="U198" s="12">
        <v>623092.0</v>
      </c>
      <c r="V198" s="12">
        <v>623092.0</v>
      </c>
      <c r="W198" s="17">
        <v>624294.0</v>
      </c>
      <c r="X198" s="12">
        <v>624295.0</v>
      </c>
      <c r="Y198" s="17">
        <v>624311.0</v>
      </c>
      <c r="Z198" s="12">
        <v>624312.0</v>
      </c>
      <c r="AA198" s="12">
        <v>623136.0</v>
      </c>
      <c r="AB198" s="12">
        <v>623136.0</v>
      </c>
      <c r="AC198" s="12">
        <v>624301.0</v>
      </c>
      <c r="AD198" s="12">
        <v>624313.0</v>
      </c>
      <c r="AE198" s="12">
        <v>624302.0</v>
      </c>
      <c r="AF198" s="12">
        <v>624314.0</v>
      </c>
      <c r="AG198" s="12">
        <v>623167.0</v>
      </c>
      <c r="AH198" s="12">
        <v>623167.0</v>
      </c>
      <c r="AI198" s="12">
        <v>942864.0</v>
      </c>
      <c r="AJ198" s="12">
        <v>942865.0</v>
      </c>
      <c r="AK198" s="12">
        <v>943281.0</v>
      </c>
      <c r="AL198" s="12">
        <v>943283.0</v>
      </c>
      <c r="AM198" s="12">
        <v>944957.0</v>
      </c>
      <c r="AN198" s="12">
        <v>944958.0</v>
      </c>
      <c r="AO198" s="12">
        <v>944991.0</v>
      </c>
      <c r="AP198" s="12">
        <v>944992.0</v>
      </c>
      <c r="AQ198" s="12">
        <v>943385.0</v>
      </c>
      <c r="AR198" s="12">
        <v>943386.0</v>
      </c>
      <c r="AS198" s="12">
        <v>944966.0</v>
      </c>
      <c r="AT198" s="12">
        <v>944993.0</v>
      </c>
      <c r="AU198" s="12">
        <v>944969.0</v>
      </c>
      <c r="AV198" s="12">
        <v>944994.0</v>
      </c>
      <c r="AW198" s="12">
        <v>943417.0</v>
      </c>
      <c r="AX198" s="12">
        <v>943418.0</v>
      </c>
      <c r="AY198" s="17">
        <v>1.0</v>
      </c>
      <c r="AZ198" s="17">
        <v>1.0</v>
      </c>
      <c r="BA198" s="12">
        <v>1.0</v>
      </c>
      <c r="BB198" s="12">
        <v>0.0</v>
      </c>
      <c r="BC198" s="17">
        <v>0.0</v>
      </c>
      <c r="BD198" s="12">
        <v>1.0</v>
      </c>
      <c r="BE198" s="17">
        <v>1.0</v>
      </c>
      <c r="BF198" s="12">
        <v>1.0</v>
      </c>
      <c r="BG198" s="12">
        <v>1.0</v>
      </c>
      <c r="BH198" s="12">
        <v>0.0</v>
      </c>
      <c r="BI198" s="12">
        <v>0.0</v>
      </c>
      <c r="BJ198" s="12">
        <v>1.0</v>
      </c>
      <c r="BK198" s="12">
        <v>0.0</v>
      </c>
      <c r="BL198" s="12">
        <v>1.0</v>
      </c>
      <c r="BM198" s="12">
        <v>1.0</v>
      </c>
      <c r="BN198" s="12">
        <v>1.0</v>
      </c>
      <c r="BO198" s="18">
        <f t="shared" si="1"/>
        <v>0.6875</v>
      </c>
      <c r="BP198" s="18">
        <f t="shared" si="2"/>
        <v>0.4787135539</v>
      </c>
      <c r="BQ198" s="13">
        <f t="shared" si="3"/>
        <v>11</v>
      </c>
      <c r="BR198" s="12">
        <v>0.0</v>
      </c>
      <c r="BS198" s="12">
        <v>0.0</v>
      </c>
      <c r="BT198" s="12">
        <v>0.0</v>
      </c>
      <c r="BU198" s="12">
        <v>0.0</v>
      </c>
      <c r="BV198" s="12">
        <v>0.0</v>
      </c>
      <c r="BW198" s="12">
        <v>0.0</v>
      </c>
      <c r="BX198" s="12">
        <v>0.0</v>
      </c>
      <c r="BY198" s="12">
        <v>0.0</v>
      </c>
      <c r="BZ198" s="12">
        <v>0.0</v>
      </c>
      <c r="CA198" s="12">
        <v>0.0</v>
      </c>
      <c r="CB198" s="12">
        <v>0.0</v>
      </c>
      <c r="CC198" s="12">
        <v>0.0</v>
      </c>
      <c r="CD198" s="12">
        <v>0.0</v>
      </c>
      <c r="CE198" s="12">
        <v>0.0</v>
      </c>
      <c r="CF198" s="12">
        <v>0.0</v>
      </c>
      <c r="CG198" s="12">
        <v>0.0</v>
      </c>
      <c r="CH198" s="18">
        <f t="shared" si="4"/>
        <v>0</v>
      </c>
      <c r="CI198" s="18">
        <f t="shared" si="5"/>
        <v>0</v>
      </c>
      <c r="CJ198" s="13">
        <f t="shared" si="6"/>
        <v>0</v>
      </c>
      <c r="CK198" s="12">
        <v>0.0</v>
      </c>
      <c r="CL198" s="12">
        <v>0.0</v>
      </c>
      <c r="CM198" s="12">
        <v>0.0</v>
      </c>
      <c r="CN198" s="12">
        <v>0.0</v>
      </c>
      <c r="CO198" s="12">
        <v>0.0</v>
      </c>
      <c r="CP198" s="12">
        <v>0.0</v>
      </c>
      <c r="CQ198" s="12">
        <v>0.0</v>
      </c>
      <c r="CR198" s="12">
        <v>0.0</v>
      </c>
      <c r="CS198" s="12">
        <v>0.0</v>
      </c>
      <c r="CT198" s="12">
        <v>0.0</v>
      </c>
      <c r="CU198" s="12">
        <v>0.0</v>
      </c>
      <c r="CV198" s="12">
        <v>0.0</v>
      </c>
      <c r="CW198" s="12">
        <v>0.0</v>
      </c>
      <c r="CX198" s="12">
        <v>0.0</v>
      </c>
      <c r="CY198" s="12">
        <v>0.0</v>
      </c>
      <c r="CZ198" s="12">
        <v>0.0</v>
      </c>
      <c r="DA198" s="18">
        <f t="shared" si="7"/>
        <v>0</v>
      </c>
      <c r="DB198" s="18">
        <f t="shared" si="8"/>
        <v>0</v>
      </c>
      <c r="DC198" s="13">
        <f t="shared" si="9"/>
        <v>0</v>
      </c>
      <c r="DD198" s="12">
        <v>0.0</v>
      </c>
      <c r="DE198" s="12">
        <v>0.0</v>
      </c>
      <c r="DF198" s="12">
        <v>0.0</v>
      </c>
      <c r="DG198" s="12">
        <v>0.0</v>
      </c>
      <c r="DH198" s="12">
        <v>0.0</v>
      </c>
      <c r="DI198" s="12">
        <v>0.0</v>
      </c>
      <c r="DJ198" s="12">
        <v>0.0</v>
      </c>
      <c r="DK198" s="12">
        <v>0.0</v>
      </c>
      <c r="DL198" s="12">
        <v>0.0</v>
      </c>
      <c r="DM198" s="12">
        <v>0.0</v>
      </c>
      <c r="DN198" s="12">
        <v>0.0</v>
      </c>
      <c r="DO198" s="12">
        <v>0.0</v>
      </c>
      <c r="DP198" s="12">
        <v>0.0</v>
      </c>
      <c r="DQ198" s="12">
        <v>0.0</v>
      </c>
      <c r="DR198" s="12">
        <v>0.0</v>
      </c>
      <c r="DS198" s="12">
        <v>0.0</v>
      </c>
      <c r="DT198" s="18">
        <f t="shared" si="10"/>
        <v>0</v>
      </c>
      <c r="DU198" s="18">
        <f t="shared" si="11"/>
        <v>0</v>
      </c>
      <c r="DV198" s="13">
        <f t="shared" si="12"/>
        <v>0</v>
      </c>
      <c r="DW198" s="12">
        <v>1.0</v>
      </c>
      <c r="DX198" s="12">
        <v>1.0</v>
      </c>
      <c r="DY198" s="12">
        <v>1.0</v>
      </c>
      <c r="DZ198" s="12">
        <v>2.0</v>
      </c>
      <c r="EA198" s="12">
        <v>3.0</v>
      </c>
      <c r="EB198" s="12">
        <v>1.0</v>
      </c>
      <c r="EC198" s="12">
        <v>1.0</v>
      </c>
      <c r="ED198" s="12">
        <v>1.0</v>
      </c>
      <c r="EE198" s="12">
        <v>1.0</v>
      </c>
      <c r="EF198" s="12">
        <v>2.0</v>
      </c>
      <c r="EG198" s="12">
        <v>2.0</v>
      </c>
      <c r="EH198" s="12">
        <v>1.0</v>
      </c>
      <c r="EI198" s="12">
        <v>2.0</v>
      </c>
      <c r="EJ198" s="12">
        <v>1.0</v>
      </c>
      <c r="EK198" s="12">
        <v>1.0</v>
      </c>
      <c r="EL198" s="12">
        <v>1.0</v>
      </c>
      <c r="EM198" s="18">
        <f t="shared" si="13"/>
        <v>1.375</v>
      </c>
      <c r="EN198" s="18">
        <f t="shared" si="14"/>
        <v>0.6191391874</v>
      </c>
      <c r="EO198" s="13">
        <f t="shared" si="15"/>
        <v>22</v>
      </c>
      <c r="EP198" s="16">
        <v>41758.61944444444</v>
      </c>
      <c r="EQ198" s="16">
        <v>41758.61944444444</v>
      </c>
      <c r="ER198" s="16">
        <v>41758.61944444444</v>
      </c>
      <c r="ES198" s="16">
        <v>41758.61944444444</v>
      </c>
      <c r="ET198" s="16">
        <v>41758.62013888889</v>
      </c>
      <c r="EU198" s="16">
        <v>41758.620833333334</v>
      </c>
      <c r="EV198" s="16">
        <v>41758.620833333334</v>
      </c>
      <c r="EW198" s="16">
        <v>41758.62152777778</v>
      </c>
      <c r="EX198" s="16">
        <v>41758.62222222222</v>
      </c>
      <c r="EY198" s="16">
        <v>41758.62222222222</v>
      </c>
      <c r="EZ198" s="16">
        <v>41758.62222222222</v>
      </c>
      <c r="FA198" s="16">
        <v>41758.625</v>
      </c>
      <c r="FB198" s="16">
        <v>41758.62569444445</v>
      </c>
      <c r="FC198" s="16">
        <v>41758.626388888886</v>
      </c>
      <c r="FD198" s="16">
        <v>41758.62777777778</v>
      </c>
      <c r="FE198" s="16">
        <v>41758.62777777778</v>
      </c>
      <c r="FF198" s="14">
        <v>0.03656712962962963</v>
      </c>
      <c r="FG198" s="14">
        <v>0.03661689814814815</v>
      </c>
      <c r="FH198" s="14">
        <v>0.03675578703703704</v>
      </c>
      <c r="FI198" s="14">
        <v>0.03723148148148148</v>
      </c>
      <c r="FJ198" s="14">
        <v>0.03778240740740741</v>
      </c>
      <c r="FK198" s="14">
        <v>0.038184027777777775</v>
      </c>
      <c r="FL198" s="14">
        <v>0.03858217592592592</v>
      </c>
      <c r="FM198" s="14">
        <v>0.038956018518518515</v>
      </c>
      <c r="FN198" s="14">
        <v>0.039030092592592595</v>
      </c>
      <c r="FO198" s="14">
        <v>0.03948263888888889</v>
      </c>
      <c r="FP198" s="14">
        <v>4.49074074074074E-4</v>
      </c>
      <c r="FQ198" s="14">
        <v>8.495370370370371E-4</v>
      </c>
      <c r="FR198" s="14">
        <v>0.0019328703703703704</v>
      </c>
      <c r="FS198" s="14">
        <v>0.002771990740740741</v>
      </c>
      <c r="FT198" s="14">
        <v>0.002825231481481481</v>
      </c>
      <c r="FU198" s="14">
        <v>0.0031064814814814813</v>
      </c>
      <c r="FV198" s="12">
        <v>37401.0</v>
      </c>
      <c r="FW198" s="12">
        <v>3738.0</v>
      </c>
      <c r="FX198" s="12">
        <v>5737.0</v>
      </c>
      <c r="FY198" s="12">
        <v>23970.0</v>
      </c>
      <c r="FZ198" s="12">
        <v>23586.0</v>
      </c>
      <c r="GA198" s="12">
        <v>35133.0</v>
      </c>
      <c r="GB198" s="12">
        <v>34487.0</v>
      </c>
      <c r="GC198" s="12">
        <v>31749.0</v>
      </c>
      <c r="GD198" s="12">
        <v>6234.0</v>
      </c>
      <c r="GE198" s="12">
        <v>15735.0</v>
      </c>
      <c r="GF198" s="12">
        <v>51598.0</v>
      </c>
      <c r="GG198" s="12">
        <v>34387.0</v>
      </c>
      <c r="GH198" s="12">
        <v>46286.0</v>
      </c>
      <c r="GI198" s="12">
        <v>72461.0</v>
      </c>
      <c r="GJ198" s="12">
        <v>4128.0</v>
      </c>
      <c r="GK198" s="12">
        <v>23426.0</v>
      </c>
      <c r="GL198" s="18">
        <f t="shared" si="16"/>
        <v>28128.5</v>
      </c>
      <c r="GM198" s="18">
        <f t="shared" si="17"/>
        <v>19041.95561</v>
      </c>
      <c r="GN198" s="13">
        <f t="shared" si="18"/>
        <v>450056</v>
      </c>
      <c r="GO198" s="12">
        <v>37401.0</v>
      </c>
      <c r="GP198" s="12">
        <v>3738.0</v>
      </c>
      <c r="GQ198" s="12">
        <v>5737.0</v>
      </c>
      <c r="GR198" s="12">
        <v>23970.0</v>
      </c>
      <c r="GS198" s="12">
        <v>23586.0</v>
      </c>
      <c r="GT198" s="12">
        <v>35133.0</v>
      </c>
      <c r="GU198" s="12">
        <v>34487.0</v>
      </c>
      <c r="GV198" s="12">
        <v>31749.0</v>
      </c>
      <c r="GW198" s="12">
        <v>6234.0</v>
      </c>
      <c r="GX198" s="12">
        <v>15735.0</v>
      </c>
      <c r="GY198" s="12">
        <v>51598.0</v>
      </c>
      <c r="GZ198" s="12">
        <v>34387.0</v>
      </c>
      <c r="HA198" s="12">
        <v>46286.0</v>
      </c>
      <c r="HB198" s="12">
        <v>72461.0</v>
      </c>
      <c r="HC198" s="12">
        <v>4128.0</v>
      </c>
      <c r="HD198" s="12">
        <v>23426.0</v>
      </c>
      <c r="HE198" s="18">
        <f t="shared" si="19"/>
        <v>28128.5</v>
      </c>
      <c r="HF198" s="18">
        <f t="shared" si="20"/>
        <v>19041.95561</v>
      </c>
      <c r="HG198" s="13">
        <f t="shared" si="21"/>
        <v>450056</v>
      </c>
      <c r="HH198" s="12">
        <v>624538.0</v>
      </c>
      <c r="HI198" s="12">
        <v>624538.0</v>
      </c>
      <c r="HJ198" s="12">
        <v>624563.0</v>
      </c>
      <c r="HK198" s="12">
        <v>624564.0</v>
      </c>
      <c r="HL198" s="12">
        <v>945250.0</v>
      </c>
      <c r="HM198" s="12">
        <v>945251.0</v>
      </c>
      <c r="HN198" s="12">
        <v>945303.0</v>
      </c>
      <c r="HO198" s="12">
        <v>945304.0</v>
      </c>
      <c r="HP198" s="12">
        <v>1.0</v>
      </c>
      <c r="HQ198" s="12">
        <v>1.0</v>
      </c>
      <c r="HR198" s="12">
        <v>1.0</v>
      </c>
      <c r="HS198" s="12">
        <v>1.0</v>
      </c>
      <c r="HT198" s="18">
        <f t="shared" si="22"/>
        <v>1</v>
      </c>
      <c r="HU198" s="18">
        <f t="shared" si="23"/>
        <v>0</v>
      </c>
      <c r="HV198" s="13">
        <f t="shared" si="24"/>
        <v>4</v>
      </c>
      <c r="HW198" s="12">
        <v>0.0</v>
      </c>
      <c r="HX198" s="12">
        <v>0.0</v>
      </c>
      <c r="HY198" s="12">
        <v>0.0</v>
      </c>
      <c r="HZ198" s="12">
        <v>0.0</v>
      </c>
      <c r="IA198" s="12">
        <v>0.0</v>
      </c>
      <c r="IB198" s="12">
        <v>0.0</v>
      </c>
      <c r="IC198" s="12">
        <v>0.0</v>
      </c>
      <c r="ID198" s="12">
        <v>0.0</v>
      </c>
      <c r="IE198" s="18">
        <f t="shared" si="25"/>
        <v>0</v>
      </c>
      <c r="IF198" s="18">
        <f t="shared" si="26"/>
        <v>0</v>
      </c>
      <c r="IG198" s="13">
        <f t="shared" si="27"/>
        <v>0</v>
      </c>
      <c r="IH198" s="12">
        <v>0.0</v>
      </c>
      <c r="II198" s="12">
        <v>0.0</v>
      </c>
      <c r="IJ198" s="12">
        <v>0.0</v>
      </c>
      <c r="IK198" s="12">
        <v>0.0</v>
      </c>
      <c r="IL198" s="18">
        <f t="shared" si="28"/>
        <v>0</v>
      </c>
      <c r="IM198" s="18">
        <f t="shared" si="29"/>
        <v>0</v>
      </c>
      <c r="IN198" s="13">
        <f t="shared" si="30"/>
        <v>0</v>
      </c>
      <c r="IO198" s="14">
        <v>0.01059375</v>
      </c>
      <c r="IP198" s="14">
        <v>0.01059375</v>
      </c>
      <c r="IQ198" s="14">
        <v>0.010596064814814815</v>
      </c>
      <c r="IR198" s="14">
        <v>0.01060648148148148</v>
      </c>
      <c r="IS198" s="14">
        <v>0.01059375</v>
      </c>
      <c r="IT198" s="14">
        <v>0.010596064814814815</v>
      </c>
      <c r="IU198" s="14">
        <v>0.01060648148148148</v>
      </c>
      <c r="IV198" s="14">
        <v>0.010607638888888889</v>
      </c>
      <c r="IW198" s="12">
        <v>6388.0</v>
      </c>
      <c r="IX198" s="12">
        <v>17632.0</v>
      </c>
      <c r="IY198" s="12">
        <v>46294.0</v>
      </c>
      <c r="IZ198" s="12">
        <v>17201.0</v>
      </c>
      <c r="JA198" s="18">
        <f t="shared" si="31"/>
        <v>21878.75</v>
      </c>
      <c r="JB198" s="18">
        <f t="shared" si="32"/>
        <v>17087.85142</v>
      </c>
      <c r="JC198" s="13">
        <f t="shared" si="33"/>
        <v>87515</v>
      </c>
      <c r="JD198" s="12">
        <v>6388.0</v>
      </c>
      <c r="JE198" s="12">
        <v>17632.0</v>
      </c>
      <c r="JF198" s="12">
        <v>46294.0</v>
      </c>
      <c r="JG198" s="12">
        <v>17201.0</v>
      </c>
      <c r="JH198" s="12">
        <v>1.0</v>
      </c>
      <c r="JI198" s="12">
        <v>1.0</v>
      </c>
      <c r="JJ198" s="12">
        <v>1.0</v>
      </c>
      <c r="JK198" s="12">
        <v>1.0</v>
      </c>
      <c r="JL198" s="12"/>
    </row>
    <row r="199" ht="13.5" customHeight="1">
      <c r="A199" s="12">
        <v>152.0</v>
      </c>
      <c r="B199" s="12">
        <v>229294.0</v>
      </c>
      <c r="C199" s="13">
        <v>0.768650461</v>
      </c>
      <c r="D199" s="13">
        <v>1.0</v>
      </c>
      <c r="E199" s="13">
        <v>1.0</v>
      </c>
      <c r="F199" s="13">
        <v>1.0</v>
      </c>
      <c r="G199" s="13">
        <v>1.0</v>
      </c>
      <c r="H199" s="12">
        <v>16.0</v>
      </c>
      <c r="I199" s="12">
        <v>1045748.0</v>
      </c>
      <c r="J199" s="12">
        <v>3.0</v>
      </c>
      <c r="K199" s="12">
        <v>26965.0</v>
      </c>
      <c r="L199" s="12">
        <v>4186273.0</v>
      </c>
      <c r="M199" s="14">
        <v>0.001869212962962963</v>
      </c>
      <c r="N199" s="14">
        <v>0.010109953703703704</v>
      </c>
      <c r="O199" s="12">
        <v>188417.0</v>
      </c>
      <c r="P199" s="12">
        <v>323712.0</v>
      </c>
      <c r="Q199" s="14">
        <v>0.019421296296296294</v>
      </c>
      <c r="R199" s="12" t="s">
        <v>523</v>
      </c>
      <c r="S199" s="17">
        <v>622781.0</v>
      </c>
      <c r="T199" s="17">
        <v>622781.0</v>
      </c>
      <c r="U199" s="12">
        <v>623092.0</v>
      </c>
      <c r="V199" s="12">
        <v>623092.0</v>
      </c>
      <c r="W199" s="17">
        <v>624294.0</v>
      </c>
      <c r="X199" s="12">
        <v>624295.0</v>
      </c>
      <c r="Y199" s="17">
        <v>624311.0</v>
      </c>
      <c r="Z199" s="12">
        <v>624312.0</v>
      </c>
      <c r="AA199" s="12">
        <v>623136.0</v>
      </c>
      <c r="AB199" s="12">
        <v>623136.0</v>
      </c>
      <c r="AC199" s="12">
        <v>624301.0</v>
      </c>
      <c r="AD199" s="12">
        <v>624313.0</v>
      </c>
      <c r="AE199" s="12">
        <v>624302.0</v>
      </c>
      <c r="AF199" s="12">
        <v>624314.0</v>
      </c>
      <c r="AG199" s="12">
        <v>623167.0</v>
      </c>
      <c r="AH199" s="12">
        <v>623167.0</v>
      </c>
      <c r="AI199" s="12">
        <v>942864.0</v>
      </c>
      <c r="AJ199" s="12">
        <v>942865.0</v>
      </c>
      <c r="AK199" s="12">
        <v>943281.0</v>
      </c>
      <c r="AL199" s="12">
        <v>943283.0</v>
      </c>
      <c r="AM199" s="12">
        <v>944957.0</v>
      </c>
      <c r="AN199" s="12">
        <v>944958.0</v>
      </c>
      <c r="AO199" s="12">
        <v>944991.0</v>
      </c>
      <c r="AP199" s="12">
        <v>944992.0</v>
      </c>
      <c r="AQ199" s="12">
        <v>943385.0</v>
      </c>
      <c r="AR199" s="12">
        <v>943386.0</v>
      </c>
      <c r="AS199" s="12">
        <v>944966.0</v>
      </c>
      <c r="AT199" s="12">
        <v>944993.0</v>
      </c>
      <c r="AU199" s="12">
        <v>944969.0</v>
      </c>
      <c r="AV199" s="12">
        <v>944994.0</v>
      </c>
      <c r="AW199" s="12">
        <v>943417.0</v>
      </c>
      <c r="AX199" s="12">
        <v>943418.0</v>
      </c>
      <c r="AY199" s="17">
        <v>1.0</v>
      </c>
      <c r="AZ199" s="17">
        <v>1.0</v>
      </c>
      <c r="BA199" s="12">
        <v>1.0</v>
      </c>
      <c r="BB199" s="12">
        <v>1.0</v>
      </c>
      <c r="BC199" s="17">
        <v>0.0</v>
      </c>
      <c r="BD199" s="12">
        <v>1.0</v>
      </c>
      <c r="BE199" s="17">
        <v>1.0</v>
      </c>
      <c r="BF199" s="12">
        <v>1.0</v>
      </c>
      <c r="BG199" s="12">
        <v>1.0</v>
      </c>
      <c r="BH199" s="12">
        <v>1.0</v>
      </c>
      <c r="BI199" s="12">
        <v>1.0</v>
      </c>
      <c r="BJ199" s="12">
        <v>1.0</v>
      </c>
      <c r="BK199" s="12">
        <v>0.0</v>
      </c>
      <c r="BL199" s="12">
        <v>1.0</v>
      </c>
      <c r="BM199" s="12">
        <v>1.0</v>
      </c>
      <c r="BN199" s="12">
        <v>0.0</v>
      </c>
      <c r="BO199" s="18">
        <f t="shared" si="1"/>
        <v>0.8125</v>
      </c>
      <c r="BP199" s="18">
        <f t="shared" si="2"/>
        <v>0.4031128874</v>
      </c>
      <c r="BQ199" s="13">
        <f t="shared" si="3"/>
        <v>13</v>
      </c>
      <c r="BR199" s="12">
        <v>0.0</v>
      </c>
      <c r="BS199" s="12">
        <v>0.0</v>
      </c>
      <c r="BT199" s="12">
        <v>0.0</v>
      </c>
      <c r="BU199" s="12">
        <v>0.0</v>
      </c>
      <c r="BV199" s="12">
        <v>0.0</v>
      </c>
      <c r="BW199" s="12">
        <v>0.0</v>
      </c>
      <c r="BX199" s="12">
        <v>0.0</v>
      </c>
      <c r="BY199" s="12">
        <v>0.0</v>
      </c>
      <c r="BZ199" s="12">
        <v>0.0</v>
      </c>
      <c r="CA199" s="12">
        <v>0.0</v>
      </c>
      <c r="CB199" s="12">
        <v>0.0</v>
      </c>
      <c r="CC199" s="12">
        <v>0.0</v>
      </c>
      <c r="CD199" s="12">
        <v>0.0</v>
      </c>
      <c r="CE199" s="12">
        <v>0.0</v>
      </c>
      <c r="CF199" s="12">
        <v>0.0</v>
      </c>
      <c r="CG199" s="12">
        <v>0.0</v>
      </c>
      <c r="CH199" s="18">
        <f t="shared" si="4"/>
        <v>0</v>
      </c>
      <c r="CI199" s="18">
        <f t="shared" si="5"/>
        <v>0</v>
      </c>
      <c r="CJ199" s="13">
        <f t="shared" si="6"/>
        <v>0</v>
      </c>
      <c r="CK199" s="12">
        <v>0.0</v>
      </c>
      <c r="CL199" s="12">
        <v>0.0</v>
      </c>
      <c r="CM199" s="12">
        <v>0.0</v>
      </c>
      <c r="CN199" s="12">
        <v>0.0</v>
      </c>
      <c r="CO199" s="12">
        <v>1.0</v>
      </c>
      <c r="CP199" s="12">
        <v>0.0</v>
      </c>
      <c r="CQ199" s="12">
        <v>0.0</v>
      </c>
      <c r="CR199" s="12">
        <v>0.0</v>
      </c>
      <c r="CS199" s="12">
        <v>0.0</v>
      </c>
      <c r="CT199" s="12">
        <v>0.0</v>
      </c>
      <c r="CU199" s="12">
        <v>0.0</v>
      </c>
      <c r="CV199" s="12">
        <v>0.0</v>
      </c>
      <c r="CW199" s="12">
        <v>3.0</v>
      </c>
      <c r="CX199" s="12">
        <v>0.0</v>
      </c>
      <c r="CY199" s="12">
        <v>0.0</v>
      </c>
      <c r="CZ199" s="12">
        <v>0.0</v>
      </c>
      <c r="DA199" s="18">
        <f t="shared" si="7"/>
        <v>0.25</v>
      </c>
      <c r="DB199" s="18">
        <f t="shared" si="8"/>
        <v>0.7745966692</v>
      </c>
      <c r="DC199" s="13">
        <f t="shared" si="9"/>
        <v>4</v>
      </c>
      <c r="DD199" s="12">
        <v>0.0</v>
      </c>
      <c r="DE199" s="12">
        <v>0.0</v>
      </c>
      <c r="DF199" s="12">
        <v>0.0</v>
      </c>
      <c r="DG199" s="12">
        <v>0.0</v>
      </c>
      <c r="DH199" s="12">
        <v>0.0</v>
      </c>
      <c r="DI199" s="12">
        <v>0.0</v>
      </c>
      <c r="DJ199" s="12">
        <v>0.0</v>
      </c>
      <c r="DK199" s="12">
        <v>0.0</v>
      </c>
      <c r="DL199" s="12">
        <v>0.0</v>
      </c>
      <c r="DM199" s="12">
        <v>0.0</v>
      </c>
      <c r="DN199" s="12">
        <v>0.0</v>
      </c>
      <c r="DO199" s="12">
        <v>0.0</v>
      </c>
      <c r="DP199" s="12">
        <v>1.0</v>
      </c>
      <c r="DQ199" s="12">
        <v>0.0</v>
      </c>
      <c r="DR199" s="12">
        <v>0.0</v>
      </c>
      <c r="DS199" s="12">
        <v>0.0</v>
      </c>
      <c r="DT199" s="18">
        <f t="shared" si="10"/>
        <v>0.0625</v>
      </c>
      <c r="DU199" s="18">
        <f t="shared" si="11"/>
        <v>0.25</v>
      </c>
      <c r="DV199" s="13">
        <f t="shared" si="12"/>
        <v>1</v>
      </c>
      <c r="DW199" s="12">
        <v>1.0</v>
      </c>
      <c r="DX199" s="12">
        <v>1.0</v>
      </c>
      <c r="DY199" s="12">
        <v>1.0</v>
      </c>
      <c r="DZ199" s="12">
        <v>1.0</v>
      </c>
      <c r="EA199" s="12">
        <v>5.0</v>
      </c>
      <c r="EB199" s="12">
        <v>1.0</v>
      </c>
      <c r="EC199" s="12">
        <v>1.0</v>
      </c>
      <c r="ED199" s="12">
        <v>1.0</v>
      </c>
      <c r="EE199" s="12">
        <v>1.0</v>
      </c>
      <c r="EF199" s="12">
        <v>1.0</v>
      </c>
      <c r="EG199" s="12">
        <v>1.0</v>
      </c>
      <c r="EH199" s="12">
        <v>1.0</v>
      </c>
      <c r="EI199" s="12">
        <v>7.0</v>
      </c>
      <c r="EJ199" s="12">
        <v>1.0</v>
      </c>
      <c r="EK199" s="12">
        <v>1.0</v>
      </c>
      <c r="EL199" s="12">
        <v>3.0</v>
      </c>
      <c r="EM199" s="18">
        <f t="shared" si="13"/>
        <v>1.75</v>
      </c>
      <c r="EN199" s="18">
        <f t="shared" si="14"/>
        <v>1.770122406</v>
      </c>
      <c r="EO199" s="13">
        <f t="shared" si="15"/>
        <v>28</v>
      </c>
      <c r="EP199" s="16">
        <v>41758.66805555556</v>
      </c>
      <c r="EQ199" s="16">
        <v>41758.66805555556</v>
      </c>
      <c r="ER199" s="16">
        <v>41758.66875</v>
      </c>
      <c r="ES199" s="16">
        <v>41758.66875</v>
      </c>
      <c r="ET199" s="16">
        <v>41758.66875</v>
      </c>
      <c r="EU199" s="16">
        <v>41758.669444444444</v>
      </c>
      <c r="EV199" s="16">
        <v>41758.67013888889</v>
      </c>
      <c r="EW199" s="16">
        <v>41758.67013888889</v>
      </c>
      <c r="EX199" s="16">
        <v>41758.67013888889</v>
      </c>
      <c r="EY199" s="16">
        <v>41758.67013888889</v>
      </c>
      <c r="EZ199" s="16">
        <v>41758.67083333333</v>
      </c>
      <c r="FA199" s="16">
        <v>41758.67152777778</v>
      </c>
      <c r="FB199" s="16">
        <v>41758.67222222222</v>
      </c>
      <c r="FC199" s="16">
        <v>41758.67569444444</v>
      </c>
      <c r="FD199" s="16">
        <v>41758.67638888889</v>
      </c>
      <c r="FE199" s="16">
        <v>41758.67638888889</v>
      </c>
      <c r="FF199" s="14">
        <v>0.0020474537037037037</v>
      </c>
      <c r="FG199" s="14">
        <v>0.0021087962962962965</v>
      </c>
      <c r="FH199" s="14">
        <v>0.0022476851851851855</v>
      </c>
      <c r="FI199" s="14">
        <v>0.002556712962962963</v>
      </c>
      <c r="FJ199" s="14">
        <v>0.003376157407407407</v>
      </c>
      <c r="FK199" s="14">
        <v>0.003523148148148148</v>
      </c>
      <c r="FL199" s="14">
        <v>0.003759259259259259</v>
      </c>
      <c r="FM199" s="16">
        <v>41758.67013888889</v>
      </c>
      <c r="FN199" s="14">
        <v>0.004135416666666667</v>
      </c>
      <c r="FO199" s="14">
        <v>0.004373842592592592</v>
      </c>
      <c r="FP199" s="14">
        <v>0.005140046296296296</v>
      </c>
      <c r="FQ199" s="14">
        <v>0.005572916666666667</v>
      </c>
      <c r="FR199" s="14">
        <v>0.009442129629629628</v>
      </c>
      <c r="FS199" s="14">
        <v>0.00972800925925926</v>
      </c>
      <c r="FT199" s="14">
        <v>0.0098125</v>
      </c>
      <c r="FU199" s="14">
        <v>0.010108796296296296</v>
      </c>
      <c r="FV199" s="12">
        <v>13920.0</v>
      </c>
      <c r="FW199" s="12">
        <v>5229.0</v>
      </c>
      <c r="FX199" s="12">
        <v>10154.0</v>
      </c>
      <c r="FY199" s="12">
        <v>25941.0</v>
      </c>
      <c r="FZ199" s="12">
        <v>24769.0</v>
      </c>
      <c r="GA199" s="12">
        <v>12344.0</v>
      </c>
      <c r="GB199" s="12">
        <v>20814.0</v>
      </c>
      <c r="GC199" s="12">
        <v>24992.0</v>
      </c>
      <c r="GD199" s="12">
        <v>5332.0</v>
      </c>
      <c r="GE199" s="12">
        <v>19934.0</v>
      </c>
      <c r="GF199" s="12">
        <v>66063.0</v>
      </c>
      <c r="GG199" s="12">
        <v>36528.0</v>
      </c>
      <c r="GH199" s="12">
        <v>210679.0</v>
      </c>
      <c r="GI199" s="12">
        <v>24455.0</v>
      </c>
      <c r="GJ199" s="12">
        <v>5823.0</v>
      </c>
      <c r="GK199" s="12">
        <v>11101.0</v>
      </c>
      <c r="GL199" s="18">
        <f t="shared" si="16"/>
        <v>32379.875</v>
      </c>
      <c r="GM199" s="18">
        <f t="shared" si="17"/>
        <v>49873.69677</v>
      </c>
      <c r="GN199" s="13">
        <f t="shared" si="18"/>
        <v>518078</v>
      </c>
      <c r="GO199" s="12">
        <v>13920.0</v>
      </c>
      <c r="GP199" s="12">
        <v>5229.0</v>
      </c>
      <c r="GQ199" s="12">
        <v>10154.0</v>
      </c>
      <c r="GR199" s="12">
        <v>25941.0</v>
      </c>
      <c r="GS199" s="12">
        <v>24769.0</v>
      </c>
      <c r="GT199" s="12">
        <v>12344.0</v>
      </c>
      <c r="GU199" s="12">
        <v>20814.0</v>
      </c>
      <c r="GV199" s="12">
        <v>24992.0</v>
      </c>
      <c r="GW199" s="12">
        <v>5332.0</v>
      </c>
      <c r="GX199" s="12">
        <v>19934.0</v>
      </c>
      <c r="GY199" s="12">
        <v>66063.0</v>
      </c>
      <c r="GZ199" s="12">
        <v>36528.0</v>
      </c>
      <c r="HA199" s="12">
        <v>210679.0</v>
      </c>
      <c r="HB199" s="12">
        <v>24455.0</v>
      </c>
      <c r="HC199" s="12">
        <v>5823.0</v>
      </c>
      <c r="HD199" s="12">
        <v>11101.0</v>
      </c>
      <c r="HE199" s="18">
        <f t="shared" si="19"/>
        <v>32379.875</v>
      </c>
      <c r="HF199" s="18">
        <f t="shared" si="20"/>
        <v>49873.69677</v>
      </c>
      <c r="HG199" s="13">
        <f t="shared" si="21"/>
        <v>518078</v>
      </c>
      <c r="HH199" s="12">
        <v>624538.0</v>
      </c>
      <c r="HI199" s="12">
        <v>624538.0</v>
      </c>
      <c r="HJ199" s="12">
        <v>624563.0</v>
      </c>
      <c r="HK199" s="12">
        <v>624564.0</v>
      </c>
      <c r="HL199" s="12">
        <v>945250.0</v>
      </c>
      <c r="HM199" s="12">
        <v>945251.0</v>
      </c>
      <c r="HN199" s="12">
        <v>945303.0</v>
      </c>
      <c r="HO199" s="12">
        <v>945304.0</v>
      </c>
      <c r="HP199" s="12">
        <v>1.0</v>
      </c>
      <c r="HQ199" s="12">
        <v>0.0</v>
      </c>
      <c r="HR199" s="12">
        <v>1.0</v>
      </c>
      <c r="HS199" s="12">
        <v>0.0</v>
      </c>
      <c r="HT199" s="18">
        <f t="shared" si="22"/>
        <v>0.5</v>
      </c>
      <c r="HU199" s="18">
        <f t="shared" si="23"/>
        <v>0.5773502692</v>
      </c>
      <c r="HV199" s="13">
        <f t="shared" si="24"/>
        <v>2</v>
      </c>
      <c r="HW199" s="12">
        <v>0.0</v>
      </c>
      <c r="HX199" s="12">
        <v>0.0</v>
      </c>
      <c r="HY199" s="12">
        <v>0.0</v>
      </c>
      <c r="HZ199" s="12">
        <v>0.0</v>
      </c>
      <c r="IA199" s="12">
        <v>0.0</v>
      </c>
      <c r="IB199" s="12">
        <v>0.0</v>
      </c>
      <c r="IC199" s="12">
        <v>0.0</v>
      </c>
      <c r="ID199" s="12">
        <v>1.0</v>
      </c>
      <c r="IE199" s="18">
        <f t="shared" si="25"/>
        <v>0.25</v>
      </c>
      <c r="IF199" s="18">
        <f t="shared" si="26"/>
        <v>0.5</v>
      </c>
      <c r="IG199" s="13">
        <f t="shared" si="27"/>
        <v>1</v>
      </c>
      <c r="IH199" s="12">
        <v>0.0</v>
      </c>
      <c r="II199" s="12">
        <v>0.0</v>
      </c>
      <c r="IJ199" s="12">
        <v>0.0</v>
      </c>
      <c r="IK199" s="12">
        <v>0.0</v>
      </c>
      <c r="IL199" s="18">
        <f t="shared" si="28"/>
        <v>0</v>
      </c>
      <c r="IM199" s="18">
        <f t="shared" si="29"/>
        <v>0</v>
      </c>
      <c r="IN199" s="13">
        <f t="shared" si="30"/>
        <v>0</v>
      </c>
      <c r="IO199" s="14">
        <v>0.006148148148148148</v>
      </c>
      <c r="IP199" s="14">
        <v>0.00615162037037037</v>
      </c>
      <c r="IQ199" s="14">
        <v>0.006159722222222222</v>
      </c>
      <c r="IR199" s="14">
        <v>0.006193287037037036</v>
      </c>
      <c r="IS199" s="14">
        <v>0.006149305555555556</v>
      </c>
      <c r="IT199" s="14">
        <v>0.006159722222222222</v>
      </c>
      <c r="IU199" s="14">
        <v>0.006193287037037036</v>
      </c>
      <c r="IV199" s="14">
        <v>0.006208333333333333</v>
      </c>
      <c r="IW199" s="12">
        <v>8795.0</v>
      </c>
      <c r="IX199" s="12">
        <v>4182.0</v>
      </c>
      <c r="IY199" s="12">
        <v>169269.0</v>
      </c>
      <c r="IZ199" s="12">
        <v>14433.0</v>
      </c>
      <c r="JA199" s="18">
        <f t="shared" si="31"/>
        <v>49169.75</v>
      </c>
      <c r="JB199" s="18">
        <f t="shared" si="32"/>
        <v>80175.82707</v>
      </c>
      <c r="JC199" s="13">
        <f t="shared" si="33"/>
        <v>196679</v>
      </c>
      <c r="JD199" s="12">
        <v>8795.0</v>
      </c>
      <c r="JE199" s="12">
        <v>4182.0</v>
      </c>
      <c r="JF199" s="12">
        <v>169269.0</v>
      </c>
      <c r="JG199" s="12">
        <v>14433.0</v>
      </c>
      <c r="JH199" s="12">
        <v>1.0</v>
      </c>
      <c r="JI199" s="12">
        <v>3.0</v>
      </c>
      <c r="JJ199" s="12">
        <v>1.0</v>
      </c>
      <c r="JK199" s="12">
        <v>3.0</v>
      </c>
      <c r="JL199" s="12"/>
    </row>
    <row r="200" ht="13.5" customHeight="1">
      <c r="A200" s="12">
        <v>156.0</v>
      </c>
      <c r="B200" s="12">
        <v>229305.0</v>
      </c>
      <c r="C200" s="13">
        <v>0.781040268</v>
      </c>
      <c r="D200" s="13">
        <v>1.0</v>
      </c>
      <c r="E200" s="13">
        <v>1.0</v>
      </c>
      <c r="F200" s="13">
        <v>1.0</v>
      </c>
      <c r="G200" s="13">
        <v>1.0</v>
      </c>
      <c r="H200" s="12">
        <v>16.0</v>
      </c>
      <c r="I200" s="12">
        <v>1045748.0</v>
      </c>
      <c r="J200" s="12">
        <v>3.0</v>
      </c>
      <c r="K200" s="12">
        <v>26965.0</v>
      </c>
      <c r="L200" s="12">
        <v>4185739.0</v>
      </c>
      <c r="M200" s="14">
        <v>0.012377314814814815</v>
      </c>
      <c r="N200" s="14">
        <v>0.02371990740740741</v>
      </c>
      <c r="O200" s="12">
        <v>188428.0</v>
      </c>
      <c r="P200" s="12">
        <v>323712.0</v>
      </c>
      <c r="Q200" s="14">
        <v>0.019421296296296294</v>
      </c>
      <c r="R200" s="12" t="s">
        <v>526</v>
      </c>
      <c r="S200" s="17">
        <v>622781.0</v>
      </c>
      <c r="T200" s="17">
        <v>622781.0</v>
      </c>
      <c r="U200" s="12">
        <v>623092.0</v>
      </c>
      <c r="V200" s="12">
        <v>623092.0</v>
      </c>
      <c r="W200" s="17">
        <v>624294.0</v>
      </c>
      <c r="X200" s="12">
        <v>624295.0</v>
      </c>
      <c r="Y200" s="17">
        <v>624311.0</v>
      </c>
      <c r="Z200" s="12">
        <v>624312.0</v>
      </c>
      <c r="AA200" s="12">
        <v>623136.0</v>
      </c>
      <c r="AB200" s="12">
        <v>623136.0</v>
      </c>
      <c r="AC200" s="12">
        <v>624301.0</v>
      </c>
      <c r="AD200" s="12">
        <v>624313.0</v>
      </c>
      <c r="AE200" s="12">
        <v>624302.0</v>
      </c>
      <c r="AF200" s="12">
        <v>624314.0</v>
      </c>
      <c r="AG200" s="12">
        <v>623167.0</v>
      </c>
      <c r="AH200" s="12">
        <v>623167.0</v>
      </c>
      <c r="AI200" s="12">
        <v>942864.0</v>
      </c>
      <c r="AJ200" s="12">
        <v>942865.0</v>
      </c>
      <c r="AK200" s="12">
        <v>943281.0</v>
      </c>
      <c r="AL200" s="12">
        <v>943283.0</v>
      </c>
      <c r="AM200" s="12">
        <v>944957.0</v>
      </c>
      <c r="AN200" s="12">
        <v>944958.0</v>
      </c>
      <c r="AO200" s="12">
        <v>944991.0</v>
      </c>
      <c r="AP200" s="12">
        <v>944992.0</v>
      </c>
      <c r="AQ200" s="12">
        <v>943385.0</v>
      </c>
      <c r="AR200" s="12">
        <v>943386.0</v>
      </c>
      <c r="AS200" s="12">
        <v>944966.0</v>
      </c>
      <c r="AT200" s="12">
        <v>944993.0</v>
      </c>
      <c r="AU200" s="12">
        <v>944969.0</v>
      </c>
      <c r="AV200" s="12">
        <v>944994.0</v>
      </c>
      <c r="AW200" s="12">
        <v>943417.0</v>
      </c>
      <c r="AX200" s="12">
        <v>943418.0</v>
      </c>
      <c r="AY200" s="17">
        <v>1.0</v>
      </c>
      <c r="AZ200" s="17">
        <v>1.0</v>
      </c>
      <c r="BA200" s="12">
        <v>1.0</v>
      </c>
      <c r="BB200" s="12">
        <v>1.0</v>
      </c>
      <c r="BC200" s="17">
        <v>0.0</v>
      </c>
      <c r="BD200" s="12">
        <v>0.0</v>
      </c>
      <c r="BE200" s="17">
        <v>1.0</v>
      </c>
      <c r="BF200" s="12">
        <v>1.0</v>
      </c>
      <c r="BG200" s="12">
        <v>1.0</v>
      </c>
      <c r="BH200" s="12">
        <v>1.0</v>
      </c>
      <c r="BI200" s="12">
        <v>1.0</v>
      </c>
      <c r="BJ200" s="12">
        <v>1.0</v>
      </c>
      <c r="BK200" s="12">
        <v>0.0</v>
      </c>
      <c r="BL200" s="12">
        <v>1.0</v>
      </c>
      <c r="BM200" s="12">
        <v>1.0</v>
      </c>
      <c r="BN200" s="12">
        <v>1.0</v>
      </c>
      <c r="BO200" s="18">
        <f t="shared" si="1"/>
        <v>0.8125</v>
      </c>
      <c r="BP200" s="18">
        <f t="shared" si="2"/>
        <v>0.4031128874</v>
      </c>
      <c r="BQ200" s="13">
        <f t="shared" si="3"/>
        <v>13</v>
      </c>
      <c r="BR200" s="12">
        <v>0.0</v>
      </c>
      <c r="BS200" s="12">
        <v>0.0</v>
      </c>
      <c r="BT200" s="12">
        <v>0.0</v>
      </c>
      <c r="BU200" s="12">
        <v>0.0</v>
      </c>
      <c r="BV200" s="12">
        <v>0.0</v>
      </c>
      <c r="BW200" s="12">
        <v>0.0</v>
      </c>
      <c r="BX200" s="12">
        <v>0.0</v>
      </c>
      <c r="BY200" s="12">
        <v>0.0</v>
      </c>
      <c r="BZ200" s="12">
        <v>0.0</v>
      </c>
      <c r="CA200" s="12">
        <v>0.0</v>
      </c>
      <c r="CB200" s="12">
        <v>0.0</v>
      </c>
      <c r="CC200" s="12">
        <v>0.0</v>
      </c>
      <c r="CD200" s="12">
        <v>0.0</v>
      </c>
      <c r="CE200" s="12">
        <v>0.0</v>
      </c>
      <c r="CF200" s="12">
        <v>0.0</v>
      </c>
      <c r="CG200" s="12">
        <v>0.0</v>
      </c>
      <c r="CH200" s="18">
        <f t="shared" si="4"/>
        <v>0</v>
      </c>
      <c r="CI200" s="18">
        <f t="shared" si="5"/>
        <v>0</v>
      </c>
      <c r="CJ200" s="13">
        <f t="shared" si="6"/>
        <v>0</v>
      </c>
      <c r="CK200" s="12">
        <v>0.0</v>
      </c>
      <c r="CL200" s="12">
        <v>0.0</v>
      </c>
      <c r="CM200" s="12">
        <v>0.0</v>
      </c>
      <c r="CN200" s="12">
        <v>0.0</v>
      </c>
      <c r="CO200" s="12">
        <v>0.0</v>
      </c>
      <c r="CP200" s="12">
        <v>0.0</v>
      </c>
      <c r="CQ200" s="12">
        <v>0.0</v>
      </c>
      <c r="CR200" s="12">
        <v>0.0</v>
      </c>
      <c r="CS200" s="12">
        <v>0.0</v>
      </c>
      <c r="CT200" s="12">
        <v>0.0</v>
      </c>
      <c r="CU200" s="12">
        <v>0.0</v>
      </c>
      <c r="CV200" s="12">
        <v>0.0</v>
      </c>
      <c r="CW200" s="12">
        <v>0.0</v>
      </c>
      <c r="CX200" s="12">
        <v>0.0</v>
      </c>
      <c r="CY200" s="12">
        <v>0.0</v>
      </c>
      <c r="CZ200" s="12">
        <v>0.0</v>
      </c>
      <c r="DA200" s="18">
        <f t="shared" si="7"/>
        <v>0</v>
      </c>
      <c r="DB200" s="18">
        <f t="shared" si="8"/>
        <v>0</v>
      </c>
      <c r="DC200" s="13">
        <f t="shared" si="9"/>
        <v>0</v>
      </c>
      <c r="DD200" s="12">
        <v>0.0</v>
      </c>
      <c r="DE200" s="12">
        <v>0.0</v>
      </c>
      <c r="DF200" s="12">
        <v>0.0</v>
      </c>
      <c r="DG200" s="12">
        <v>0.0</v>
      </c>
      <c r="DH200" s="12">
        <v>0.0</v>
      </c>
      <c r="DI200" s="12">
        <v>0.0</v>
      </c>
      <c r="DJ200" s="12">
        <v>0.0</v>
      </c>
      <c r="DK200" s="12">
        <v>0.0</v>
      </c>
      <c r="DL200" s="12">
        <v>0.0</v>
      </c>
      <c r="DM200" s="12">
        <v>0.0</v>
      </c>
      <c r="DN200" s="12">
        <v>0.0</v>
      </c>
      <c r="DO200" s="12">
        <v>0.0</v>
      </c>
      <c r="DP200" s="12">
        <v>0.0</v>
      </c>
      <c r="DQ200" s="12">
        <v>0.0</v>
      </c>
      <c r="DR200" s="12">
        <v>0.0</v>
      </c>
      <c r="DS200" s="12">
        <v>0.0</v>
      </c>
      <c r="DT200" s="18">
        <f t="shared" si="10"/>
        <v>0</v>
      </c>
      <c r="DU200" s="18">
        <f t="shared" si="11"/>
        <v>0</v>
      </c>
      <c r="DV200" s="13">
        <f t="shared" si="12"/>
        <v>0</v>
      </c>
      <c r="DW200" s="12">
        <v>1.0</v>
      </c>
      <c r="DX200" s="12">
        <v>1.0</v>
      </c>
      <c r="DY200" s="12">
        <v>1.0</v>
      </c>
      <c r="DZ200" s="12">
        <v>1.0</v>
      </c>
      <c r="EA200" s="12">
        <v>2.0</v>
      </c>
      <c r="EB200" s="12">
        <v>2.0</v>
      </c>
      <c r="EC200" s="12">
        <v>1.0</v>
      </c>
      <c r="ED200" s="12">
        <v>1.0</v>
      </c>
      <c r="EE200" s="12">
        <v>1.0</v>
      </c>
      <c r="EF200" s="12">
        <v>1.0</v>
      </c>
      <c r="EG200" s="12">
        <v>1.0</v>
      </c>
      <c r="EH200" s="12">
        <v>1.0</v>
      </c>
      <c r="EI200" s="12">
        <v>2.0</v>
      </c>
      <c r="EJ200" s="12">
        <v>1.0</v>
      </c>
      <c r="EK200" s="12">
        <v>1.0</v>
      </c>
      <c r="EL200" s="12">
        <v>1.0</v>
      </c>
      <c r="EM200" s="18">
        <f t="shared" si="13"/>
        <v>1.1875</v>
      </c>
      <c r="EN200" s="18">
        <f t="shared" si="14"/>
        <v>0.4031128874</v>
      </c>
      <c r="EO200" s="13">
        <f t="shared" si="15"/>
        <v>19</v>
      </c>
      <c r="EP200" s="16">
        <v>41758.63680555556</v>
      </c>
      <c r="EQ200" s="16">
        <v>41758.6375</v>
      </c>
      <c r="ER200" s="16">
        <v>41758.6375</v>
      </c>
      <c r="ES200" s="16">
        <v>41758.6375</v>
      </c>
      <c r="ET200" s="16">
        <v>41758.638194444444</v>
      </c>
      <c r="EU200" s="16">
        <v>41758.64097222222</v>
      </c>
      <c r="EV200" s="16">
        <v>41758.64166666667</v>
      </c>
      <c r="EW200" s="16">
        <v>41758.64236111111</v>
      </c>
      <c r="EX200" s="16">
        <v>41758.64236111111</v>
      </c>
      <c r="EY200" s="16">
        <v>41758.643055555556</v>
      </c>
      <c r="EZ200" s="16">
        <v>41758.64375</v>
      </c>
      <c r="FA200" s="16">
        <v>41758.64444444444</v>
      </c>
      <c r="FB200" s="16">
        <v>41758.64513888889</v>
      </c>
      <c r="FC200" s="16">
        <v>41758.64722222222</v>
      </c>
      <c r="FD200" s="16">
        <v>41758.64791666667</v>
      </c>
      <c r="FE200" s="16">
        <v>41758.64791666667</v>
      </c>
      <c r="FF200" s="14">
        <v>0.012518518518518519</v>
      </c>
      <c r="FG200" s="14">
        <v>0.012836805555555554</v>
      </c>
      <c r="FH200" s="14">
        <v>0.012902777777777777</v>
      </c>
      <c r="FI200" s="14">
        <v>0.013584490740740742</v>
      </c>
      <c r="FJ200" s="14">
        <v>0.01647337962962963</v>
      </c>
      <c r="FK200" s="14">
        <v>0.01718402777777778</v>
      </c>
      <c r="FL200" s="14">
        <v>0.017552083333333333</v>
      </c>
      <c r="FM200" s="14">
        <v>0.017975694444444443</v>
      </c>
      <c r="FN200" s="14">
        <v>0.018113425925925925</v>
      </c>
      <c r="FO200" s="14">
        <v>0.019210648148148147</v>
      </c>
      <c r="FP200" s="14">
        <v>0.01995486111111111</v>
      </c>
      <c r="FQ200" s="14">
        <v>0.02054861111111111</v>
      </c>
      <c r="FR200" s="14">
        <v>0.02234259259259259</v>
      </c>
      <c r="FS200" s="14">
        <v>0.02332175925925926</v>
      </c>
      <c r="FT200" s="14">
        <v>0.023391203703703702</v>
      </c>
      <c r="FU200" s="14">
        <v>0.02371875</v>
      </c>
      <c r="FV200" s="12">
        <v>12553.0</v>
      </c>
      <c r="FW200" s="12">
        <v>27135.0</v>
      </c>
      <c r="FX200" s="12">
        <v>4787.0</v>
      </c>
      <c r="FY200" s="12">
        <v>55678.0</v>
      </c>
      <c r="FZ200" s="12">
        <v>65425.0</v>
      </c>
      <c r="GA200" s="12">
        <v>20004.0</v>
      </c>
      <c r="GB200" s="12">
        <v>31483.0</v>
      </c>
      <c r="GC200" s="12">
        <v>36058.0</v>
      </c>
      <c r="GD200" s="12">
        <v>11033.0</v>
      </c>
      <c r="GE200" s="12">
        <v>93779.0</v>
      </c>
      <c r="GF200" s="12">
        <v>64087.0</v>
      </c>
      <c r="GG200" s="12">
        <v>51390.0</v>
      </c>
      <c r="GH200" s="12">
        <v>64609.0</v>
      </c>
      <c r="GI200" s="12">
        <v>84930.0</v>
      </c>
      <c r="GJ200" s="12">
        <v>5020.0</v>
      </c>
      <c r="GK200" s="12">
        <v>27263.0</v>
      </c>
      <c r="GL200" s="18">
        <f t="shared" si="16"/>
        <v>40952.125</v>
      </c>
      <c r="GM200" s="18">
        <f t="shared" si="17"/>
        <v>28255.69991</v>
      </c>
      <c r="GN200" s="13">
        <f t="shared" si="18"/>
        <v>655234</v>
      </c>
      <c r="GO200" s="12">
        <v>12553.0</v>
      </c>
      <c r="GP200" s="12">
        <v>27135.0</v>
      </c>
      <c r="GQ200" s="12">
        <v>4787.0</v>
      </c>
      <c r="GR200" s="12">
        <v>55678.0</v>
      </c>
      <c r="GS200" s="12">
        <v>65425.0</v>
      </c>
      <c r="GT200" s="12">
        <v>20004.0</v>
      </c>
      <c r="GU200" s="12">
        <v>31483.0</v>
      </c>
      <c r="GV200" s="12">
        <v>36058.0</v>
      </c>
      <c r="GW200" s="12">
        <v>11033.0</v>
      </c>
      <c r="GX200" s="12">
        <v>93779.0</v>
      </c>
      <c r="GY200" s="12">
        <v>64087.0</v>
      </c>
      <c r="GZ200" s="12">
        <v>51390.0</v>
      </c>
      <c r="HA200" s="12">
        <v>64609.0</v>
      </c>
      <c r="HB200" s="12">
        <v>84930.0</v>
      </c>
      <c r="HC200" s="12">
        <v>5020.0</v>
      </c>
      <c r="HD200" s="12">
        <v>27263.0</v>
      </c>
      <c r="HE200" s="18">
        <f t="shared" si="19"/>
        <v>40952.125</v>
      </c>
      <c r="HF200" s="18">
        <f t="shared" si="20"/>
        <v>28255.69991</v>
      </c>
      <c r="HG200" s="13">
        <f t="shared" si="21"/>
        <v>655234</v>
      </c>
      <c r="HH200" s="12">
        <v>624538.0</v>
      </c>
      <c r="HI200" s="12">
        <v>624538.0</v>
      </c>
      <c r="HJ200" s="12">
        <v>624563.0</v>
      </c>
      <c r="HK200" s="12">
        <v>624564.0</v>
      </c>
      <c r="HL200" s="12">
        <v>945250.0</v>
      </c>
      <c r="HM200" s="12">
        <v>945251.0</v>
      </c>
      <c r="HN200" s="12">
        <v>945303.0</v>
      </c>
      <c r="HO200" s="12">
        <v>945304.0</v>
      </c>
      <c r="HP200" s="12">
        <v>1.0</v>
      </c>
      <c r="HQ200" s="12">
        <v>1.0</v>
      </c>
      <c r="HR200" s="12">
        <v>1.0</v>
      </c>
      <c r="HS200" s="12">
        <v>1.0</v>
      </c>
      <c r="HT200" s="18">
        <f t="shared" si="22"/>
        <v>1</v>
      </c>
      <c r="HU200" s="18">
        <f t="shared" si="23"/>
        <v>0</v>
      </c>
      <c r="HV200" s="13">
        <f t="shared" si="24"/>
        <v>4</v>
      </c>
      <c r="HW200" s="12">
        <v>0.0</v>
      </c>
      <c r="HX200" s="12">
        <v>0.0</v>
      </c>
      <c r="HY200" s="12">
        <v>0.0</v>
      </c>
      <c r="HZ200" s="12">
        <v>0.0</v>
      </c>
      <c r="IA200" s="12">
        <v>0.0</v>
      </c>
      <c r="IB200" s="12">
        <v>0.0</v>
      </c>
      <c r="IC200" s="12">
        <v>0.0</v>
      </c>
      <c r="ID200" s="12">
        <v>0.0</v>
      </c>
      <c r="IE200" s="18">
        <f t="shared" si="25"/>
        <v>0</v>
      </c>
      <c r="IF200" s="18">
        <f t="shared" si="26"/>
        <v>0</v>
      </c>
      <c r="IG200" s="13">
        <f t="shared" si="27"/>
        <v>0</v>
      </c>
      <c r="IH200" s="12">
        <v>0.0</v>
      </c>
      <c r="II200" s="12">
        <v>0.0</v>
      </c>
      <c r="IJ200" s="12">
        <v>0.0</v>
      </c>
      <c r="IK200" s="12">
        <v>0.0</v>
      </c>
      <c r="IL200" s="18">
        <f t="shared" si="28"/>
        <v>0</v>
      </c>
      <c r="IM200" s="18">
        <f t="shared" si="29"/>
        <v>0</v>
      </c>
      <c r="IN200" s="13">
        <f t="shared" si="30"/>
        <v>0</v>
      </c>
      <c r="IO200" s="14">
        <v>0.009248842592592591</v>
      </c>
      <c r="IP200" s="14">
        <v>0.009262731481481481</v>
      </c>
      <c r="IQ200" s="14">
        <v>0.00948263888888889</v>
      </c>
      <c r="IR200" s="14">
        <v>0.009510416666666667</v>
      </c>
      <c r="IS200" s="14">
        <v>0.009262731481481481</v>
      </c>
      <c r="IT200" s="14">
        <v>0.00948263888888889</v>
      </c>
      <c r="IU200" s="14">
        <v>0.009510416666666667</v>
      </c>
      <c r="IV200" s="14">
        <v>0.009506944444444445</v>
      </c>
      <c r="IW200" s="12">
        <v>79743.0</v>
      </c>
      <c r="IX200" s="12">
        <v>1140673.0</v>
      </c>
      <c r="IY200" s="12">
        <v>93612.0</v>
      </c>
      <c r="IZ200" s="12">
        <v>31083.0</v>
      </c>
      <c r="JA200" s="18">
        <f t="shared" si="31"/>
        <v>336277.75</v>
      </c>
      <c r="JB200" s="18">
        <f t="shared" si="32"/>
        <v>536933.3596</v>
      </c>
      <c r="JC200" s="13">
        <f t="shared" si="33"/>
        <v>1345111</v>
      </c>
      <c r="JD200" s="12">
        <v>79743.0</v>
      </c>
      <c r="JE200" s="12">
        <v>1140673.0</v>
      </c>
      <c r="JF200" s="12">
        <v>93612.0</v>
      </c>
      <c r="JG200" s="12">
        <v>31083.0</v>
      </c>
      <c r="JH200" s="12">
        <v>1.0</v>
      </c>
      <c r="JI200" s="12">
        <v>1.0</v>
      </c>
      <c r="JJ200" s="12">
        <v>1.0</v>
      </c>
      <c r="JK200" s="12">
        <v>1.0</v>
      </c>
      <c r="JL200" s="12"/>
    </row>
    <row r="201" ht="13.5" customHeight="1">
      <c r="A201" s="12">
        <v>162.0</v>
      </c>
      <c r="B201" s="12">
        <v>229318.0</v>
      </c>
      <c r="C201" s="13">
        <v>0.777684564</v>
      </c>
      <c r="D201" s="13">
        <v>1.0</v>
      </c>
      <c r="E201" s="13">
        <v>1.0</v>
      </c>
      <c r="F201" s="13">
        <v>1.0</v>
      </c>
      <c r="G201" s="13">
        <v>1.0</v>
      </c>
      <c r="H201" s="12">
        <v>16.0</v>
      </c>
      <c r="I201" s="12">
        <v>1045748.0</v>
      </c>
      <c r="J201" s="12">
        <v>3.0</v>
      </c>
      <c r="K201" s="12">
        <v>26965.0</v>
      </c>
      <c r="L201" s="12">
        <v>4186010.0</v>
      </c>
      <c r="M201" s="14">
        <v>0.02705787037037037</v>
      </c>
      <c r="N201" s="14">
        <v>0.040824074074074075</v>
      </c>
      <c r="O201" s="12">
        <v>188441.0</v>
      </c>
      <c r="P201" s="12">
        <v>323712.0</v>
      </c>
      <c r="Q201" s="14">
        <v>0.019421296296296294</v>
      </c>
      <c r="R201" s="12" t="s">
        <v>532</v>
      </c>
      <c r="S201" s="17">
        <v>622781.0</v>
      </c>
      <c r="T201" s="17">
        <v>622781.0</v>
      </c>
      <c r="U201" s="12">
        <v>623092.0</v>
      </c>
      <c r="V201" s="12">
        <v>623092.0</v>
      </c>
      <c r="W201" s="17">
        <v>624294.0</v>
      </c>
      <c r="X201" s="12">
        <v>624295.0</v>
      </c>
      <c r="Y201" s="17">
        <v>624311.0</v>
      </c>
      <c r="Z201" s="12">
        <v>624312.0</v>
      </c>
      <c r="AA201" s="12">
        <v>623136.0</v>
      </c>
      <c r="AB201" s="12">
        <v>623136.0</v>
      </c>
      <c r="AC201" s="12">
        <v>624301.0</v>
      </c>
      <c r="AD201" s="12">
        <v>624313.0</v>
      </c>
      <c r="AE201" s="12">
        <v>624302.0</v>
      </c>
      <c r="AF201" s="12">
        <v>624314.0</v>
      </c>
      <c r="AG201" s="12">
        <v>623167.0</v>
      </c>
      <c r="AH201" s="12">
        <v>623167.0</v>
      </c>
      <c r="AI201" s="12">
        <v>942864.0</v>
      </c>
      <c r="AJ201" s="12">
        <v>942865.0</v>
      </c>
      <c r="AK201" s="12">
        <v>943281.0</v>
      </c>
      <c r="AL201" s="12">
        <v>943283.0</v>
      </c>
      <c r="AM201" s="12">
        <v>944957.0</v>
      </c>
      <c r="AN201" s="12">
        <v>944958.0</v>
      </c>
      <c r="AO201" s="12">
        <v>944991.0</v>
      </c>
      <c r="AP201" s="12">
        <v>944992.0</v>
      </c>
      <c r="AQ201" s="12">
        <v>943385.0</v>
      </c>
      <c r="AR201" s="12">
        <v>943386.0</v>
      </c>
      <c r="AS201" s="12">
        <v>944966.0</v>
      </c>
      <c r="AT201" s="12">
        <v>944993.0</v>
      </c>
      <c r="AU201" s="12">
        <v>944969.0</v>
      </c>
      <c r="AV201" s="12">
        <v>944994.0</v>
      </c>
      <c r="AW201" s="12">
        <v>943417.0</v>
      </c>
      <c r="AX201" s="12">
        <v>943418.0</v>
      </c>
      <c r="AY201" s="17">
        <v>1.0</v>
      </c>
      <c r="AZ201" s="17">
        <v>1.0</v>
      </c>
      <c r="BA201" s="12">
        <v>1.0</v>
      </c>
      <c r="BB201" s="12">
        <v>1.0</v>
      </c>
      <c r="BC201" s="17">
        <v>1.0</v>
      </c>
      <c r="BD201" s="12">
        <v>1.0</v>
      </c>
      <c r="BE201" s="17">
        <v>1.0</v>
      </c>
      <c r="BF201" s="12">
        <v>0.0</v>
      </c>
      <c r="BG201" s="12">
        <v>1.0</v>
      </c>
      <c r="BH201" s="12">
        <v>0.0</v>
      </c>
      <c r="BI201" s="12">
        <v>0.0</v>
      </c>
      <c r="BJ201" s="12">
        <v>1.0</v>
      </c>
      <c r="BK201" s="12">
        <v>0.0</v>
      </c>
      <c r="BL201" s="12">
        <v>1.0</v>
      </c>
      <c r="BM201" s="12">
        <v>1.0</v>
      </c>
      <c r="BN201" s="12">
        <v>1.0</v>
      </c>
      <c r="BO201" s="18">
        <f t="shared" si="1"/>
        <v>0.75</v>
      </c>
      <c r="BP201" s="18">
        <f t="shared" si="2"/>
        <v>0.4472135955</v>
      </c>
      <c r="BQ201" s="13">
        <f t="shared" si="3"/>
        <v>12</v>
      </c>
      <c r="BR201" s="12">
        <v>0.0</v>
      </c>
      <c r="BS201" s="12">
        <v>0.0</v>
      </c>
      <c r="BT201" s="12">
        <v>0.0</v>
      </c>
      <c r="BU201" s="12">
        <v>0.0</v>
      </c>
      <c r="BV201" s="12">
        <v>0.0</v>
      </c>
      <c r="BW201" s="12">
        <v>0.0</v>
      </c>
      <c r="BX201" s="12">
        <v>0.0</v>
      </c>
      <c r="BY201" s="12">
        <v>0.0</v>
      </c>
      <c r="BZ201" s="12">
        <v>0.0</v>
      </c>
      <c r="CA201" s="12">
        <v>0.0</v>
      </c>
      <c r="CB201" s="12">
        <v>0.0</v>
      </c>
      <c r="CC201" s="12">
        <v>0.0</v>
      </c>
      <c r="CD201" s="12">
        <v>0.0</v>
      </c>
      <c r="CE201" s="12">
        <v>0.0</v>
      </c>
      <c r="CF201" s="12">
        <v>0.0</v>
      </c>
      <c r="CG201" s="12">
        <v>0.0</v>
      </c>
      <c r="CH201" s="18">
        <f t="shared" si="4"/>
        <v>0</v>
      </c>
      <c r="CI201" s="18">
        <f t="shared" si="5"/>
        <v>0</v>
      </c>
      <c r="CJ201" s="13">
        <f t="shared" si="6"/>
        <v>0</v>
      </c>
      <c r="CK201" s="12">
        <v>0.0</v>
      </c>
      <c r="CL201" s="12">
        <v>0.0</v>
      </c>
      <c r="CM201" s="12">
        <v>0.0</v>
      </c>
      <c r="CN201" s="12">
        <v>0.0</v>
      </c>
      <c r="CO201" s="12">
        <v>0.0</v>
      </c>
      <c r="CP201" s="12">
        <v>0.0</v>
      </c>
      <c r="CQ201" s="12">
        <v>0.0</v>
      </c>
      <c r="CR201" s="12">
        <v>0.0</v>
      </c>
      <c r="CS201" s="12">
        <v>0.0</v>
      </c>
      <c r="CT201" s="12">
        <v>0.0</v>
      </c>
      <c r="CU201" s="12">
        <v>1.0</v>
      </c>
      <c r="CV201" s="12">
        <v>0.0</v>
      </c>
      <c r="CW201" s="12">
        <v>0.0</v>
      </c>
      <c r="CX201" s="12">
        <v>0.0</v>
      </c>
      <c r="CY201" s="12">
        <v>0.0</v>
      </c>
      <c r="CZ201" s="12">
        <v>0.0</v>
      </c>
      <c r="DA201" s="18">
        <f t="shared" si="7"/>
        <v>0.0625</v>
      </c>
      <c r="DB201" s="18">
        <f t="shared" si="8"/>
        <v>0.25</v>
      </c>
      <c r="DC201" s="13">
        <f t="shared" si="9"/>
        <v>1</v>
      </c>
      <c r="DD201" s="12">
        <v>0.0</v>
      </c>
      <c r="DE201" s="12">
        <v>0.0</v>
      </c>
      <c r="DF201" s="12">
        <v>0.0</v>
      </c>
      <c r="DG201" s="12">
        <v>0.0</v>
      </c>
      <c r="DH201" s="12">
        <v>0.0</v>
      </c>
      <c r="DI201" s="12">
        <v>0.0</v>
      </c>
      <c r="DJ201" s="12">
        <v>0.0</v>
      </c>
      <c r="DK201" s="12">
        <v>0.0</v>
      </c>
      <c r="DL201" s="12">
        <v>0.0</v>
      </c>
      <c r="DM201" s="12">
        <v>0.0</v>
      </c>
      <c r="DN201" s="12">
        <v>0.0</v>
      </c>
      <c r="DO201" s="12">
        <v>0.0</v>
      </c>
      <c r="DP201" s="12">
        <v>0.0</v>
      </c>
      <c r="DQ201" s="12">
        <v>0.0</v>
      </c>
      <c r="DR201" s="12">
        <v>0.0</v>
      </c>
      <c r="DS201" s="12">
        <v>0.0</v>
      </c>
      <c r="DT201" s="18">
        <f t="shared" si="10"/>
        <v>0</v>
      </c>
      <c r="DU201" s="18">
        <f t="shared" si="11"/>
        <v>0</v>
      </c>
      <c r="DV201" s="13">
        <f t="shared" si="12"/>
        <v>0</v>
      </c>
      <c r="DW201" s="12">
        <v>1.0</v>
      </c>
      <c r="DX201" s="12">
        <v>1.0</v>
      </c>
      <c r="DY201" s="12">
        <v>1.0</v>
      </c>
      <c r="DZ201" s="12">
        <v>1.0</v>
      </c>
      <c r="EA201" s="12">
        <v>1.0</v>
      </c>
      <c r="EB201" s="12">
        <v>1.0</v>
      </c>
      <c r="EC201" s="12">
        <v>1.0</v>
      </c>
      <c r="ED201" s="12">
        <v>2.0</v>
      </c>
      <c r="EE201" s="12">
        <v>1.0</v>
      </c>
      <c r="EF201" s="12">
        <v>2.0</v>
      </c>
      <c r="EG201" s="12">
        <v>3.0</v>
      </c>
      <c r="EH201" s="12">
        <v>1.0</v>
      </c>
      <c r="EI201" s="12">
        <v>4.0</v>
      </c>
      <c r="EJ201" s="12">
        <v>1.0</v>
      </c>
      <c r="EK201" s="12">
        <v>1.0</v>
      </c>
      <c r="EL201" s="12">
        <v>1.0</v>
      </c>
      <c r="EM201" s="18">
        <f t="shared" si="13"/>
        <v>1.4375</v>
      </c>
      <c r="EN201" s="18">
        <f t="shared" si="14"/>
        <v>0.8920949127</v>
      </c>
      <c r="EO201" s="13">
        <f t="shared" si="15"/>
        <v>23</v>
      </c>
      <c r="EP201" s="16">
        <v>41758.65138888889</v>
      </c>
      <c r="EQ201" s="16">
        <v>41758.652083333334</v>
      </c>
      <c r="ER201" s="16">
        <v>41758.652083333334</v>
      </c>
      <c r="ES201" s="16">
        <v>41758.652083333334</v>
      </c>
      <c r="ET201" s="16">
        <v>41758.652083333334</v>
      </c>
      <c r="EU201" s="16">
        <v>41758.65347222222</v>
      </c>
      <c r="EV201" s="16">
        <v>41758.65347222222</v>
      </c>
      <c r="EW201" s="16">
        <v>41758.65416666667</v>
      </c>
      <c r="EX201" s="16">
        <v>41758.654861111114</v>
      </c>
      <c r="EY201" s="16">
        <v>41758.65555555555</v>
      </c>
      <c r="EZ201" s="16">
        <v>41758.65625</v>
      </c>
      <c r="FA201" s="16">
        <v>41758.660416666666</v>
      </c>
      <c r="FB201" s="16">
        <v>41758.66111111111</v>
      </c>
      <c r="FC201" s="16">
        <v>41758.66458333333</v>
      </c>
      <c r="FD201" s="16">
        <v>41758.66527777778</v>
      </c>
      <c r="FE201" s="16">
        <v>41758.66527777778</v>
      </c>
      <c r="FF201" s="14">
        <v>0.027171296296296294</v>
      </c>
      <c r="FG201" s="14">
        <v>0.027245370370370368</v>
      </c>
      <c r="FH201" s="14">
        <v>0.02734375</v>
      </c>
      <c r="FI201" s="14">
        <v>0.027734953703703703</v>
      </c>
      <c r="FJ201" s="14">
        <v>0.028671296296296295</v>
      </c>
      <c r="FK201" s="14">
        <v>0.028953703703703704</v>
      </c>
      <c r="FL201" s="14">
        <v>0.02985185185185185</v>
      </c>
      <c r="FM201" s="14">
        <v>0.030460648148148143</v>
      </c>
      <c r="FN201" s="14">
        <v>0.030596064814814816</v>
      </c>
      <c r="FO201" s="14">
        <v>0.031579861111111114</v>
      </c>
      <c r="FP201" s="14">
        <v>0.035493055555555555</v>
      </c>
      <c r="FQ201" s="14">
        <v>0.036113425925925924</v>
      </c>
      <c r="FR201" s="14">
        <v>0.040207175925925924</v>
      </c>
      <c r="FS201" s="14">
        <v>0.04060763888888889</v>
      </c>
      <c r="FT201" s="14">
        <v>0.04067476851851852</v>
      </c>
      <c r="FU201" s="14">
        <v>0.04082291666666666</v>
      </c>
      <c r="FV201" s="12">
        <v>8554.0</v>
      </c>
      <c r="FW201" s="12">
        <v>6018.0</v>
      </c>
      <c r="FX201" s="12">
        <v>7484.0</v>
      </c>
      <c r="FY201" s="12">
        <v>33271.0</v>
      </c>
      <c r="FZ201" s="12">
        <v>81149.0</v>
      </c>
      <c r="GA201" s="12">
        <v>24600.0</v>
      </c>
      <c r="GB201" s="12">
        <v>77168.0</v>
      </c>
      <c r="GC201" s="12">
        <v>33850.0</v>
      </c>
      <c r="GD201" s="12">
        <v>8542.0</v>
      </c>
      <c r="GE201" s="12">
        <v>64374.0</v>
      </c>
      <c r="GF201" s="12">
        <v>216293.0</v>
      </c>
      <c r="GG201" s="12">
        <v>53223.0</v>
      </c>
      <c r="GH201" s="12">
        <v>105734.0</v>
      </c>
      <c r="GI201" s="12">
        <v>34497.0</v>
      </c>
      <c r="GJ201" s="12">
        <v>5277.0</v>
      </c>
      <c r="GK201" s="12">
        <v>13124.0</v>
      </c>
      <c r="GL201" s="18">
        <f t="shared" si="16"/>
        <v>48322.375</v>
      </c>
      <c r="GM201" s="18">
        <f t="shared" si="17"/>
        <v>54531.15571</v>
      </c>
      <c r="GN201" s="13">
        <f t="shared" si="18"/>
        <v>773158</v>
      </c>
      <c r="GO201" s="12">
        <v>8554.0</v>
      </c>
      <c r="GP201" s="12">
        <v>6018.0</v>
      </c>
      <c r="GQ201" s="12">
        <v>7484.0</v>
      </c>
      <c r="GR201" s="12">
        <v>33271.0</v>
      </c>
      <c r="GS201" s="12">
        <v>81149.0</v>
      </c>
      <c r="GT201" s="12">
        <v>24600.0</v>
      </c>
      <c r="GU201" s="12">
        <v>77168.0</v>
      </c>
      <c r="GV201" s="12">
        <v>33850.0</v>
      </c>
      <c r="GW201" s="12">
        <v>8542.0</v>
      </c>
      <c r="GX201" s="12">
        <v>64374.0</v>
      </c>
      <c r="GY201" s="12">
        <v>216293.0</v>
      </c>
      <c r="GZ201" s="12">
        <v>53223.0</v>
      </c>
      <c r="HA201" s="12">
        <v>105734.0</v>
      </c>
      <c r="HB201" s="12">
        <v>34497.0</v>
      </c>
      <c r="HC201" s="12">
        <v>5277.0</v>
      </c>
      <c r="HD201" s="12">
        <v>13124.0</v>
      </c>
      <c r="HE201" s="18">
        <f t="shared" si="19"/>
        <v>48322.375</v>
      </c>
      <c r="HF201" s="18">
        <f t="shared" si="20"/>
        <v>54531.15571</v>
      </c>
      <c r="HG201" s="13">
        <f t="shared" si="21"/>
        <v>773158</v>
      </c>
      <c r="HH201" s="12">
        <v>624538.0</v>
      </c>
      <c r="HI201" s="12">
        <v>624538.0</v>
      </c>
      <c r="HJ201" s="12">
        <v>624563.0</v>
      </c>
      <c r="HK201" s="12">
        <v>624564.0</v>
      </c>
      <c r="HL201" s="12">
        <v>945250.0</v>
      </c>
      <c r="HM201" s="12">
        <v>945251.0</v>
      </c>
      <c r="HN201" s="12">
        <v>945303.0</v>
      </c>
      <c r="HO201" s="12">
        <v>945304.0</v>
      </c>
      <c r="HP201" s="12">
        <v>1.0</v>
      </c>
      <c r="HQ201" s="12">
        <v>1.0</v>
      </c>
      <c r="HR201" s="12">
        <v>1.0</v>
      </c>
      <c r="HS201" s="12">
        <v>0.0</v>
      </c>
      <c r="HT201" s="18">
        <f t="shared" si="22"/>
        <v>0.75</v>
      </c>
      <c r="HU201" s="18">
        <f t="shared" si="23"/>
        <v>0.5</v>
      </c>
      <c r="HV201" s="13">
        <f t="shared" si="24"/>
        <v>3</v>
      </c>
      <c r="HW201" s="12">
        <v>0.0</v>
      </c>
      <c r="HX201" s="12">
        <v>0.0</v>
      </c>
      <c r="HY201" s="12">
        <v>0.0</v>
      </c>
      <c r="HZ201" s="12">
        <v>0.0</v>
      </c>
      <c r="IA201" s="12">
        <v>0.0</v>
      </c>
      <c r="IB201" s="12">
        <v>0.0</v>
      </c>
      <c r="IC201" s="12">
        <v>0.0</v>
      </c>
      <c r="ID201" s="12">
        <v>0.0</v>
      </c>
      <c r="IE201" s="18">
        <f t="shared" si="25"/>
        <v>0</v>
      </c>
      <c r="IF201" s="18">
        <f t="shared" si="26"/>
        <v>0</v>
      </c>
      <c r="IG201" s="13">
        <f t="shared" si="27"/>
        <v>0</v>
      </c>
      <c r="IH201" s="12">
        <v>0.0</v>
      </c>
      <c r="II201" s="12">
        <v>0.0</v>
      </c>
      <c r="IJ201" s="12">
        <v>0.0</v>
      </c>
      <c r="IK201" s="12">
        <v>0.0</v>
      </c>
      <c r="IL201" s="18">
        <f t="shared" si="28"/>
        <v>0</v>
      </c>
      <c r="IM201" s="18">
        <f t="shared" si="29"/>
        <v>0</v>
      </c>
      <c r="IN201" s="13">
        <f t="shared" si="30"/>
        <v>0</v>
      </c>
      <c r="IO201" s="14">
        <v>0.009700231481481482</v>
      </c>
      <c r="IP201" s="14">
        <v>0.00970138888888889</v>
      </c>
      <c r="IQ201" s="14">
        <v>0.009711805555555555</v>
      </c>
      <c r="IR201" s="14">
        <v>0.009726851851851851</v>
      </c>
      <c r="IS201" s="14">
        <v>0.00970138888888889</v>
      </c>
      <c r="IT201" s="14">
        <v>0.009711805555555555</v>
      </c>
      <c r="IU201" s="14">
        <v>0.009726851851851851</v>
      </c>
      <c r="IV201" s="14">
        <v>0.009744212962962963</v>
      </c>
      <c r="IW201" s="12">
        <v>7361.0</v>
      </c>
      <c r="IX201" s="12">
        <v>52530.0</v>
      </c>
      <c r="IY201" s="12">
        <v>83912.0</v>
      </c>
      <c r="IZ201" s="12">
        <v>13955.0</v>
      </c>
      <c r="JA201" s="18">
        <f t="shared" si="31"/>
        <v>39439.5</v>
      </c>
      <c r="JB201" s="18">
        <f t="shared" si="32"/>
        <v>35719.52943</v>
      </c>
      <c r="JC201" s="13">
        <f t="shared" si="33"/>
        <v>157758</v>
      </c>
      <c r="JD201" s="12">
        <v>7361.0</v>
      </c>
      <c r="JE201" s="12">
        <v>52530.0</v>
      </c>
      <c r="JF201" s="12">
        <v>83912.0</v>
      </c>
      <c r="JG201" s="12">
        <v>13955.0</v>
      </c>
      <c r="JH201" s="12">
        <v>1.0</v>
      </c>
      <c r="JI201" s="12">
        <v>1.0</v>
      </c>
      <c r="JJ201" s="12">
        <v>1.0</v>
      </c>
      <c r="JK201" s="12">
        <v>2.0</v>
      </c>
      <c r="JL201" s="12"/>
    </row>
    <row r="202" ht="13.5" customHeight="1">
      <c r="A202" s="12">
        <v>163.0</v>
      </c>
      <c r="B202" s="12">
        <v>229326.0</v>
      </c>
      <c r="C202" s="13">
        <v>0.793367347</v>
      </c>
      <c r="D202" s="13">
        <v>1.0</v>
      </c>
      <c r="E202" s="13">
        <v>1.0</v>
      </c>
      <c r="F202" s="13">
        <v>1.0</v>
      </c>
      <c r="G202" s="13">
        <v>1.0</v>
      </c>
      <c r="H202" s="12">
        <v>16.0</v>
      </c>
      <c r="I202" s="12">
        <v>1045748.0</v>
      </c>
      <c r="J202" s="12">
        <v>3.0</v>
      </c>
      <c r="K202" s="12">
        <v>26965.0</v>
      </c>
      <c r="L202" s="12">
        <v>4195807.0</v>
      </c>
      <c r="M202" s="14">
        <v>0.01962962962962963</v>
      </c>
      <c r="N202" s="14">
        <v>0.026093750000000002</v>
      </c>
      <c r="O202" s="12">
        <v>188449.0</v>
      </c>
      <c r="P202" s="12">
        <v>323712.0</v>
      </c>
      <c r="Q202" s="14">
        <v>0.019421296296296294</v>
      </c>
      <c r="R202" s="14">
        <v>0.026093750000000002</v>
      </c>
      <c r="S202" s="17">
        <v>622781.0</v>
      </c>
      <c r="T202" s="17">
        <v>622781.0</v>
      </c>
      <c r="U202" s="12">
        <v>623092.0</v>
      </c>
      <c r="V202" s="12">
        <v>623092.0</v>
      </c>
      <c r="W202" s="17">
        <v>624294.0</v>
      </c>
      <c r="X202" s="12">
        <v>624295.0</v>
      </c>
      <c r="Y202" s="17">
        <v>624311.0</v>
      </c>
      <c r="Z202" s="12">
        <v>624312.0</v>
      </c>
      <c r="AA202" s="12">
        <v>623136.0</v>
      </c>
      <c r="AB202" s="12">
        <v>623136.0</v>
      </c>
      <c r="AC202" s="12">
        <v>624301.0</v>
      </c>
      <c r="AD202" s="12">
        <v>624313.0</v>
      </c>
      <c r="AE202" s="12">
        <v>624302.0</v>
      </c>
      <c r="AF202" s="12">
        <v>624314.0</v>
      </c>
      <c r="AG202" s="12">
        <v>623167.0</v>
      </c>
      <c r="AH202" s="12">
        <v>623167.0</v>
      </c>
      <c r="AI202" s="12">
        <v>942864.0</v>
      </c>
      <c r="AJ202" s="12">
        <v>942865.0</v>
      </c>
      <c r="AK202" s="12">
        <v>943281.0</v>
      </c>
      <c r="AL202" s="12">
        <v>943283.0</v>
      </c>
      <c r="AM202" s="12">
        <v>944957.0</v>
      </c>
      <c r="AN202" s="12">
        <v>944958.0</v>
      </c>
      <c r="AO202" s="12">
        <v>944991.0</v>
      </c>
      <c r="AP202" s="12">
        <v>944992.0</v>
      </c>
      <c r="AQ202" s="12">
        <v>943385.0</v>
      </c>
      <c r="AR202" s="12">
        <v>943386.0</v>
      </c>
      <c r="AS202" s="12">
        <v>944966.0</v>
      </c>
      <c r="AT202" s="12">
        <v>944993.0</v>
      </c>
      <c r="AU202" s="12">
        <v>944969.0</v>
      </c>
      <c r="AV202" s="12">
        <v>944994.0</v>
      </c>
      <c r="AW202" s="12">
        <v>943417.0</v>
      </c>
      <c r="AX202" s="12">
        <v>943418.0</v>
      </c>
      <c r="AY202" s="17">
        <v>1.0</v>
      </c>
      <c r="AZ202" s="17">
        <v>1.0</v>
      </c>
      <c r="BA202" s="12">
        <v>1.0</v>
      </c>
      <c r="BB202" s="12">
        <v>1.0</v>
      </c>
      <c r="BC202" s="17">
        <v>0.0</v>
      </c>
      <c r="BD202" s="12">
        <v>1.0</v>
      </c>
      <c r="BE202" s="17">
        <v>1.0</v>
      </c>
      <c r="BF202" s="12">
        <v>1.0</v>
      </c>
      <c r="BG202" s="12">
        <v>0.0</v>
      </c>
      <c r="BH202" s="12">
        <v>1.0</v>
      </c>
      <c r="BI202" s="12">
        <v>1.0</v>
      </c>
      <c r="BJ202" s="12">
        <v>1.0</v>
      </c>
      <c r="BK202" s="12">
        <v>0.0</v>
      </c>
      <c r="BL202" s="12">
        <v>1.0</v>
      </c>
      <c r="BM202" s="12">
        <v>1.0</v>
      </c>
      <c r="BN202" s="12">
        <v>1.0</v>
      </c>
      <c r="BO202" s="18">
        <f t="shared" si="1"/>
        <v>0.8125</v>
      </c>
      <c r="BP202" s="18">
        <f t="shared" si="2"/>
        <v>0.4031128874</v>
      </c>
      <c r="BQ202" s="13">
        <f t="shared" si="3"/>
        <v>13</v>
      </c>
      <c r="BR202" s="12">
        <v>0.0</v>
      </c>
      <c r="BS202" s="12">
        <v>0.0</v>
      </c>
      <c r="BT202" s="12">
        <v>0.0</v>
      </c>
      <c r="BU202" s="12">
        <v>0.0</v>
      </c>
      <c r="BV202" s="12">
        <v>0.0</v>
      </c>
      <c r="BW202" s="12">
        <v>0.0</v>
      </c>
      <c r="BX202" s="12">
        <v>0.0</v>
      </c>
      <c r="BY202" s="12">
        <v>0.0</v>
      </c>
      <c r="BZ202" s="12">
        <v>0.0</v>
      </c>
      <c r="CA202" s="12">
        <v>0.0</v>
      </c>
      <c r="CB202" s="12">
        <v>0.0</v>
      </c>
      <c r="CC202" s="12">
        <v>0.0</v>
      </c>
      <c r="CD202" s="12">
        <v>0.0</v>
      </c>
      <c r="CE202" s="12">
        <v>0.0</v>
      </c>
      <c r="CF202" s="12">
        <v>0.0</v>
      </c>
      <c r="CG202" s="12">
        <v>0.0</v>
      </c>
      <c r="CH202" s="18">
        <f t="shared" si="4"/>
        <v>0</v>
      </c>
      <c r="CI202" s="18">
        <f t="shared" si="5"/>
        <v>0</v>
      </c>
      <c r="CJ202" s="13">
        <f t="shared" si="6"/>
        <v>0</v>
      </c>
      <c r="CK202" s="12">
        <v>0.0</v>
      </c>
      <c r="CL202" s="12">
        <v>0.0</v>
      </c>
      <c r="CM202" s="12">
        <v>0.0</v>
      </c>
      <c r="CN202" s="12">
        <v>0.0</v>
      </c>
      <c r="CO202" s="12">
        <v>0.0</v>
      </c>
      <c r="CP202" s="12">
        <v>0.0</v>
      </c>
      <c r="CQ202" s="12">
        <v>0.0</v>
      </c>
      <c r="CR202" s="12">
        <v>0.0</v>
      </c>
      <c r="CS202" s="12">
        <v>0.0</v>
      </c>
      <c r="CT202" s="12">
        <v>0.0</v>
      </c>
      <c r="CU202" s="12">
        <v>0.0</v>
      </c>
      <c r="CV202" s="12">
        <v>0.0</v>
      </c>
      <c r="CW202" s="12">
        <v>0.0</v>
      </c>
      <c r="CX202" s="12">
        <v>0.0</v>
      </c>
      <c r="CY202" s="12">
        <v>0.0</v>
      </c>
      <c r="CZ202" s="12">
        <v>0.0</v>
      </c>
      <c r="DA202" s="18">
        <f t="shared" si="7"/>
        <v>0</v>
      </c>
      <c r="DB202" s="18">
        <f t="shared" si="8"/>
        <v>0</v>
      </c>
      <c r="DC202" s="13">
        <f t="shared" si="9"/>
        <v>0</v>
      </c>
      <c r="DD202" s="12">
        <v>0.0</v>
      </c>
      <c r="DE202" s="12">
        <v>0.0</v>
      </c>
      <c r="DF202" s="12">
        <v>0.0</v>
      </c>
      <c r="DG202" s="12">
        <v>0.0</v>
      </c>
      <c r="DH202" s="12">
        <v>0.0</v>
      </c>
      <c r="DI202" s="12">
        <v>0.0</v>
      </c>
      <c r="DJ202" s="12">
        <v>0.0</v>
      </c>
      <c r="DK202" s="12">
        <v>0.0</v>
      </c>
      <c r="DL202" s="12">
        <v>0.0</v>
      </c>
      <c r="DM202" s="12">
        <v>0.0</v>
      </c>
      <c r="DN202" s="12">
        <v>0.0</v>
      </c>
      <c r="DO202" s="12">
        <v>0.0</v>
      </c>
      <c r="DP202" s="12">
        <v>0.0</v>
      </c>
      <c r="DQ202" s="12">
        <v>0.0</v>
      </c>
      <c r="DR202" s="12">
        <v>0.0</v>
      </c>
      <c r="DS202" s="12">
        <v>0.0</v>
      </c>
      <c r="DT202" s="18">
        <f t="shared" si="10"/>
        <v>0</v>
      </c>
      <c r="DU202" s="18">
        <f t="shared" si="11"/>
        <v>0</v>
      </c>
      <c r="DV202" s="13">
        <f t="shared" si="12"/>
        <v>0</v>
      </c>
      <c r="DW202" s="12">
        <v>1.0</v>
      </c>
      <c r="DX202" s="12">
        <v>1.0</v>
      </c>
      <c r="DY202" s="12">
        <v>1.0</v>
      </c>
      <c r="DZ202" s="12">
        <v>1.0</v>
      </c>
      <c r="EA202" s="12">
        <v>2.0</v>
      </c>
      <c r="EB202" s="12">
        <v>1.0</v>
      </c>
      <c r="EC202" s="12">
        <v>1.0</v>
      </c>
      <c r="ED202" s="12">
        <v>1.0</v>
      </c>
      <c r="EE202" s="12">
        <v>2.0</v>
      </c>
      <c r="EF202" s="12">
        <v>1.0</v>
      </c>
      <c r="EG202" s="12">
        <v>1.0</v>
      </c>
      <c r="EH202" s="12">
        <v>1.0</v>
      </c>
      <c r="EI202" s="12">
        <v>2.0</v>
      </c>
      <c r="EJ202" s="12">
        <v>1.0</v>
      </c>
      <c r="EK202" s="12">
        <v>1.0</v>
      </c>
      <c r="EL202" s="12">
        <v>1.0</v>
      </c>
      <c r="EM202" s="18">
        <f t="shared" si="13"/>
        <v>1.1875</v>
      </c>
      <c r="EN202" s="18">
        <f t="shared" si="14"/>
        <v>0.4031128874</v>
      </c>
      <c r="EO202" s="13">
        <f t="shared" si="15"/>
        <v>19</v>
      </c>
      <c r="EP202" s="16">
        <v>41759.686111111114</v>
      </c>
      <c r="EQ202" s="16">
        <v>41759.686111111114</v>
      </c>
      <c r="ER202" s="16">
        <v>41759.686111111114</v>
      </c>
      <c r="ES202" s="16">
        <v>41759.686111111114</v>
      </c>
      <c r="ET202" s="16">
        <v>41759.68680555555</v>
      </c>
      <c r="EU202" s="16">
        <v>41759.6875</v>
      </c>
      <c r="EV202" s="16">
        <v>41759.6875</v>
      </c>
      <c r="EW202" s="16">
        <v>41759.68819444445</v>
      </c>
      <c r="EX202" s="16">
        <v>41759.688888888886</v>
      </c>
      <c r="EY202" s="16">
        <v>41759.688888888886</v>
      </c>
      <c r="EZ202" s="16">
        <v>41759.68958333333</v>
      </c>
      <c r="FA202" s="16">
        <v>41759.68958333333</v>
      </c>
      <c r="FB202" s="16">
        <v>41759.69027777778</v>
      </c>
      <c r="FC202" s="16">
        <v>41759.691666666666</v>
      </c>
      <c r="FD202" s="16">
        <v>41759.69236111111</v>
      </c>
      <c r="FE202" s="16">
        <v>41759.69236111111</v>
      </c>
      <c r="FF202" s="14">
        <v>0.019793981481481482</v>
      </c>
      <c r="FG202" s="14">
        <v>0.019943287037037037</v>
      </c>
      <c r="FH202" s="14">
        <v>0.020050925925925927</v>
      </c>
      <c r="FI202" s="14">
        <v>0.020533564814814817</v>
      </c>
      <c r="FJ202" s="14">
        <v>0.02115625</v>
      </c>
      <c r="FK202" s="14">
        <v>0.02149884259259259</v>
      </c>
      <c r="FL202" s="14">
        <v>0.021902777777777774</v>
      </c>
      <c r="FM202" s="14">
        <v>0.022423611111111113</v>
      </c>
      <c r="FN202" s="14">
        <v>0.02252662037037037</v>
      </c>
      <c r="FO202" s="14">
        <v>0.023042824074074073</v>
      </c>
      <c r="FP202" s="14">
        <v>0.02357986111111111</v>
      </c>
      <c r="FQ202" s="14">
        <v>0.024090277777777776</v>
      </c>
      <c r="FR202" s="14">
        <v>0.02531134259259259</v>
      </c>
      <c r="FS202" s="14">
        <v>0.025743055555555557</v>
      </c>
      <c r="FT202" s="14">
        <v>0.0257962962962963</v>
      </c>
      <c r="FU202" s="14">
        <v>0.026092592592592587</v>
      </c>
      <c r="FV202" s="12">
        <v>15238.0</v>
      </c>
      <c r="FW202" s="12">
        <v>12066.0</v>
      </c>
      <c r="FX202" s="12">
        <v>9367.0</v>
      </c>
      <c r="FY202" s="12">
        <v>41081.0</v>
      </c>
      <c r="FZ202" s="12">
        <v>28845.0</v>
      </c>
      <c r="GA202" s="12">
        <v>29512.0</v>
      </c>
      <c r="GB202" s="12">
        <v>35374.0</v>
      </c>
      <c r="GC202" s="12">
        <v>45389.0</v>
      </c>
      <c r="GD202" s="12">
        <v>3604.0</v>
      </c>
      <c r="GE202" s="12">
        <v>43901.0</v>
      </c>
      <c r="GF202" s="12">
        <v>46319.0</v>
      </c>
      <c r="GG202" s="12">
        <v>44375.0</v>
      </c>
      <c r="GH202" s="12">
        <v>61850.0</v>
      </c>
      <c r="GI202" s="12">
        <v>37231.0</v>
      </c>
      <c r="GJ202" s="12">
        <v>3799.0</v>
      </c>
      <c r="GK202" s="12">
        <v>25396.0</v>
      </c>
      <c r="GL202" s="18">
        <f t="shared" si="16"/>
        <v>30209.1875</v>
      </c>
      <c r="GM202" s="18">
        <f t="shared" si="17"/>
        <v>17305.035</v>
      </c>
      <c r="GN202" s="13">
        <f t="shared" si="18"/>
        <v>483347</v>
      </c>
      <c r="GO202" s="12">
        <v>15238.0</v>
      </c>
      <c r="GP202" s="12">
        <v>12066.0</v>
      </c>
      <c r="GQ202" s="12">
        <v>9367.0</v>
      </c>
      <c r="GR202" s="12">
        <v>41081.0</v>
      </c>
      <c r="GS202" s="12">
        <v>28845.0</v>
      </c>
      <c r="GT202" s="12">
        <v>29512.0</v>
      </c>
      <c r="GU202" s="12">
        <v>35374.0</v>
      </c>
      <c r="GV202" s="12">
        <v>45389.0</v>
      </c>
      <c r="GW202" s="12">
        <v>3604.0</v>
      </c>
      <c r="GX202" s="12">
        <v>43901.0</v>
      </c>
      <c r="GY202" s="12">
        <v>46319.0</v>
      </c>
      <c r="GZ202" s="12">
        <v>44375.0</v>
      </c>
      <c r="HA202" s="12">
        <v>61850.0</v>
      </c>
      <c r="HB202" s="12">
        <v>37231.0</v>
      </c>
      <c r="HC202" s="12">
        <v>3799.0</v>
      </c>
      <c r="HD202" s="12">
        <v>25396.0</v>
      </c>
      <c r="HE202" s="18">
        <f t="shared" si="19"/>
        <v>30209.1875</v>
      </c>
      <c r="HF202" s="18">
        <f t="shared" si="20"/>
        <v>17305.035</v>
      </c>
      <c r="HG202" s="13">
        <f t="shared" si="21"/>
        <v>483347</v>
      </c>
      <c r="HH202" s="12">
        <v>624538.0</v>
      </c>
      <c r="HI202" s="12">
        <v>624538.0</v>
      </c>
      <c r="HJ202" s="12">
        <v>624563.0</v>
      </c>
      <c r="HK202" s="12">
        <v>624564.0</v>
      </c>
      <c r="HL202" s="12">
        <v>945250.0</v>
      </c>
      <c r="HM202" s="12">
        <v>945251.0</v>
      </c>
      <c r="HN202" s="12">
        <v>945303.0</v>
      </c>
      <c r="HO202" s="12">
        <v>945304.0</v>
      </c>
      <c r="HP202" s="12">
        <v>1.0</v>
      </c>
      <c r="HQ202" s="12">
        <v>1.0</v>
      </c>
      <c r="HR202" s="12">
        <v>1.0</v>
      </c>
      <c r="HS202" s="12">
        <v>0.0</v>
      </c>
      <c r="HT202" s="18">
        <f t="shared" si="22"/>
        <v>0.75</v>
      </c>
      <c r="HU202" s="18">
        <f t="shared" si="23"/>
        <v>0.5</v>
      </c>
      <c r="HV202" s="13">
        <f t="shared" si="24"/>
        <v>3</v>
      </c>
      <c r="HW202" s="12">
        <v>0.0</v>
      </c>
      <c r="HX202" s="12">
        <v>0.0</v>
      </c>
      <c r="HY202" s="12">
        <v>0.0</v>
      </c>
      <c r="HZ202" s="12">
        <v>0.0</v>
      </c>
      <c r="IA202" s="12">
        <v>0.0</v>
      </c>
      <c r="IB202" s="12">
        <v>0.0</v>
      </c>
      <c r="IC202" s="12">
        <v>0.0</v>
      </c>
      <c r="ID202" s="12">
        <v>0.0</v>
      </c>
      <c r="IE202" s="18">
        <f t="shared" si="25"/>
        <v>0</v>
      </c>
      <c r="IF202" s="18">
        <f t="shared" si="26"/>
        <v>0</v>
      </c>
      <c r="IG202" s="13">
        <f t="shared" si="27"/>
        <v>0</v>
      </c>
      <c r="IH202" s="12">
        <v>0.0</v>
      </c>
      <c r="II202" s="12">
        <v>0.0</v>
      </c>
      <c r="IJ202" s="12">
        <v>0.0</v>
      </c>
      <c r="IK202" s="12">
        <v>0.0</v>
      </c>
      <c r="IL202" s="18">
        <f t="shared" si="28"/>
        <v>0</v>
      </c>
      <c r="IM202" s="18">
        <f t="shared" si="29"/>
        <v>0</v>
      </c>
      <c r="IN202" s="13">
        <f t="shared" si="30"/>
        <v>0</v>
      </c>
      <c r="IO202" s="14">
        <v>0.014773148148148148</v>
      </c>
      <c r="IP202" s="14">
        <v>0.014775462962962962</v>
      </c>
      <c r="IQ202" s="14">
        <v>0.014787037037037036</v>
      </c>
      <c r="IR202" s="14">
        <v>0.014809027777777777</v>
      </c>
      <c r="IS202" s="14">
        <v>0.014775462962962962</v>
      </c>
      <c r="IT202" s="14">
        <v>0.014787037037037036</v>
      </c>
      <c r="IU202" s="14">
        <v>0.014809027777777777</v>
      </c>
      <c r="IV202" s="14">
        <v>0.014836805555555554</v>
      </c>
      <c r="IW202" s="12">
        <v>17493.0</v>
      </c>
      <c r="IX202" s="12">
        <v>58951.0</v>
      </c>
      <c r="IY202" s="12">
        <v>110844.0</v>
      </c>
      <c r="IZ202" s="12">
        <v>16922.0</v>
      </c>
      <c r="JA202" s="18">
        <f t="shared" si="31"/>
        <v>51052.5</v>
      </c>
      <c r="JB202" s="18">
        <f t="shared" si="32"/>
        <v>44454.24931</v>
      </c>
      <c r="JC202" s="13">
        <f t="shared" si="33"/>
        <v>204210</v>
      </c>
      <c r="JD202" s="12">
        <v>17493.0</v>
      </c>
      <c r="JE202" s="12">
        <v>58951.0</v>
      </c>
      <c r="JF202" s="12">
        <v>110844.0</v>
      </c>
      <c r="JG202" s="12">
        <v>16922.0</v>
      </c>
      <c r="JH202" s="12">
        <v>1.0</v>
      </c>
      <c r="JI202" s="12">
        <v>1.0</v>
      </c>
      <c r="JJ202" s="12">
        <v>1.0</v>
      </c>
      <c r="JK202" s="12">
        <v>2.0</v>
      </c>
      <c r="JL202" s="12"/>
    </row>
    <row r="203" ht="13.5" customHeight="1">
      <c r="A203" s="12">
        <v>164.0</v>
      </c>
      <c r="B203" s="12">
        <v>229332.0</v>
      </c>
      <c r="C203" s="13">
        <v>0.633802817</v>
      </c>
      <c r="D203" s="13">
        <v>0.0</v>
      </c>
      <c r="E203" s="13">
        <v>0.0</v>
      </c>
      <c r="F203" s="13">
        <v>1.0</v>
      </c>
      <c r="G203" s="13">
        <v>0.0</v>
      </c>
      <c r="H203" s="12">
        <v>12.0</v>
      </c>
      <c r="I203" s="12">
        <v>1045748.0</v>
      </c>
      <c r="J203" s="12">
        <v>3.0</v>
      </c>
      <c r="K203" s="12">
        <v>26965.0</v>
      </c>
      <c r="L203" s="12">
        <v>4188261.0</v>
      </c>
      <c r="M203" s="14">
        <v>0.004535879629629629</v>
      </c>
      <c r="N203" s="12"/>
      <c r="O203" s="12">
        <v>188455.0</v>
      </c>
      <c r="P203" s="12">
        <v>323712.0</v>
      </c>
      <c r="Q203" s="14">
        <v>0.019421296296296294</v>
      </c>
      <c r="R203" s="12"/>
      <c r="S203" s="17">
        <v>622781.0</v>
      </c>
      <c r="T203" s="17">
        <v>622781.0</v>
      </c>
      <c r="U203" s="12">
        <v>623092.0</v>
      </c>
      <c r="V203" s="12">
        <v>623092.0</v>
      </c>
      <c r="W203" s="17">
        <v>624294.0</v>
      </c>
      <c r="X203" s="12">
        <v>624295.0</v>
      </c>
      <c r="Y203" s="17">
        <v>624311.0</v>
      </c>
      <c r="Z203" s="12">
        <v>624312.0</v>
      </c>
      <c r="AA203" s="12">
        <v>623136.0</v>
      </c>
      <c r="AB203" s="12">
        <v>623136.0</v>
      </c>
      <c r="AC203" s="12">
        <v>624301.0</v>
      </c>
      <c r="AD203" s="12">
        <v>624313.0</v>
      </c>
      <c r="AE203" s="12"/>
      <c r="AF203" s="12"/>
      <c r="AG203" s="12"/>
      <c r="AH203" s="12"/>
      <c r="AI203" s="12">
        <v>942864.0</v>
      </c>
      <c r="AJ203" s="12">
        <v>942865.0</v>
      </c>
      <c r="AK203" s="12">
        <v>943281.0</v>
      </c>
      <c r="AL203" s="12">
        <v>943283.0</v>
      </c>
      <c r="AM203" s="12">
        <v>944957.0</v>
      </c>
      <c r="AN203" s="12">
        <v>944958.0</v>
      </c>
      <c r="AO203" s="12">
        <v>944991.0</v>
      </c>
      <c r="AP203" s="12">
        <v>944992.0</v>
      </c>
      <c r="AQ203" s="12">
        <v>943385.0</v>
      </c>
      <c r="AR203" s="12">
        <v>943386.0</v>
      </c>
      <c r="AS203" s="12">
        <v>944966.0</v>
      </c>
      <c r="AT203" s="12">
        <v>944993.0</v>
      </c>
      <c r="AU203" s="12"/>
      <c r="AV203" s="12"/>
      <c r="AW203" s="12"/>
      <c r="AX203" s="12"/>
      <c r="AY203" s="17">
        <v>1.0</v>
      </c>
      <c r="AZ203" s="17">
        <v>1.0</v>
      </c>
      <c r="BA203" s="12">
        <v>1.0</v>
      </c>
      <c r="BB203" s="12">
        <v>1.0</v>
      </c>
      <c r="BC203" s="17">
        <v>0.0</v>
      </c>
      <c r="BD203" s="12">
        <v>0.0</v>
      </c>
      <c r="BE203" s="17">
        <v>0.0</v>
      </c>
      <c r="BF203" s="12">
        <v>0.0</v>
      </c>
      <c r="BG203" s="12">
        <v>0.0</v>
      </c>
      <c r="BH203" s="12">
        <v>1.0</v>
      </c>
      <c r="BI203" s="12">
        <v>0.0</v>
      </c>
      <c r="BJ203" s="12"/>
      <c r="BK203" s="12"/>
      <c r="BL203" s="12"/>
      <c r="BM203" s="12"/>
      <c r="BN203" s="12"/>
      <c r="BO203" s="18">
        <f t="shared" si="1"/>
        <v>0.4545454545</v>
      </c>
      <c r="BP203" s="18">
        <f t="shared" si="2"/>
        <v>0.5222329679</v>
      </c>
      <c r="BQ203" s="13">
        <f t="shared" si="3"/>
        <v>5</v>
      </c>
      <c r="BR203" s="12">
        <v>0.0</v>
      </c>
      <c r="BS203" s="12">
        <v>0.0</v>
      </c>
      <c r="BT203" s="12">
        <v>0.0</v>
      </c>
      <c r="BU203" s="12">
        <v>0.0</v>
      </c>
      <c r="BV203" s="12">
        <v>0.0</v>
      </c>
      <c r="BW203" s="12">
        <v>0.0</v>
      </c>
      <c r="BX203" s="12">
        <v>0.0</v>
      </c>
      <c r="BY203" s="12">
        <v>0.0</v>
      </c>
      <c r="BZ203" s="12">
        <v>0.0</v>
      </c>
      <c r="CA203" s="12">
        <v>0.0</v>
      </c>
      <c r="CB203" s="12">
        <v>0.0</v>
      </c>
      <c r="CC203" s="12"/>
      <c r="CD203" s="12"/>
      <c r="CE203" s="12"/>
      <c r="CF203" s="12"/>
      <c r="CG203" s="12"/>
      <c r="CH203" s="18">
        <f t="shared" si="4"/>
        <v>0</v>
      </c>
      <c r="CI203" s="18">
        <f t="shared" si="5"/>
        <v>0</v>
      </c>
      <c r="CJ203" s="13">
        <f t="shared" si="6"/>
        <v>0</v>
      </c>
      <c r="CK203" s="12">
        <v>0.0</v>
      </c>
      <c r="CL203" s="12">
        <v>0.0</v>
      </c>
      <c r="CM203" s="12">
        <v>0.0</v>
      </c>
      <c r="CN203" s="12">
        <v>0.0</v>
      </c>
      <c r="CO203" s="12">
        <v>1.0</v>
      </c>
      <c r="CP203" s="12">
        <v>0.0</v>
      </c>
      <c r="CQ203" s="12">
        <v>2.0</v>
      </c>
      <c r="CR203" s="12">
        <v>2.0</v>
      </c>
      <c r="CS203" s="12">
        <v>0.0</v>
      </c>
      <c r="CT203" s="12">
        <v>0.0</v>
      </c>
      <c r="CU203" s="12">
        <v>2.0</v>
      </c>
      <c r="CV203" s="12">
        <v>0.0</v>
      </c>
      <c r="CW203" s="12"/>
      <c r="CX203" s="12"/>
      <c r="CY203" s="12"/>
      <c r="CZ203" s="12"/>
      <c r="DA203" s="18">
        <f t="shared" si="7"/>
        <v>0.5833333333</v>
      </c>
      <c r="DB203" s="18">
        <f t="shared" si="8"/>
        <v>0.9003366374</v>
      </c>
      <c r="DC203" s="13">
        <f t="shared" si="9"/>
        <v>7</v>
      </c>
      <c r="DD203" s="12">
        <v>0.0</v>
      </c>
      <c r="DE203" s="12">
        <v>0.0</v>
      </c>
      <c r="DF203" s="12">
        <v>0.0</v>
      </c>
      <c r="DG203" s="12">
        <v>0.0</v>
      </c>
      <c r="DH203" s="12">
        <v>0.0</v>
      </c>
      <c r="DI203" s="12">
        <v>0.0</v>
      </c>
      <c r="DJ203" s="12">
        <v>0.0</v>
      </c>
      <c r="DK203" s="12">
        <v>0.0</v>
      </c>
      <c r="DL203" s="12">
        <v>0.0</v>
      </c>
      <c r="DM203" s="12">
        <v>0.0</v>
      </c>
      <c r="DN203" s="12">
        <v>0.0</v>
      </c>
      <c r="DO203" s="12">
        <v>0.0</v>
      </c>
      <c r="DP203" s="12"/>
      <c r="DQ203" s="12"/>
      <c r="DR203" s="12"/>
      <c r="DS203" s="12"/>
      <c r="DT203" s="18">
        <f t="shared" si="10"/>
        <v>0</v>
      </c>
      <c r="DU203" s="18">
        <f t="shared" si="11"/>
        <v>0</v>
      </c>
      <c r="DV203" s="13">
        <f t="shared" si="12"/>
        <v>0</v>
      </c>
      <c r="DW203" s="12">
        <v>1.0</v>
      </c>
      <c r="DX203" s="12">
        <v>1.0</v>
      </c>
      <c r="DY203" s="12">
        <v>1.0</v>
      </c>
      <c r="DZ203" s="12">
        <v>1.0</v>
      </c>
      <c r="EA203" s="12">
        <v>3.0</v>
      </c>
      <c r="EB203" s="12">
        <v>2.0</v>
      </c>
      <c r="EC203" s="12">
        <v>6.0</v>
      </c>
      <c r="ED203" s="12">
        <v>3.0</v>
      </c>
      <c r="EE203" s="12">
        <v>2.0</v>
      </c>
      <c r="EF203" s="12">
        <v>1.0</v>
      </c>
      <c r="EG203" s="12">
        <v>4.0</v>
      </c>
      <c r="EH203" s="12">
        <v>0.0</v>
      </c>
      <c r="EI203" s="12"/>
      <c r="EJ203" s="12"/>
      <c r="EK203" s="12"/>
      <c r="EL203" s="12"/>
      <c r="EM203" s="18">
        <f t="shared" si="13"/>
        <v>2.083333333</v>
      </c>
      <c r="EN203" s="18">
        <f t="shared" si="14"/>
        <v>1.676486224</v>
      </c>
      <c r="EO203" s="13">
        <f t="shared" si="15"/>
        <v>25</v>
      </c>
      <c r="EP203" s="16">
        <v>41758.83819444444</v>
      </c>
      <c r="EQ203" s="16">
        <v>41758.83819444444</v>
      </c>
      <c r="ER203" s="16">
        <v>41758.83819444444</v>
      </c>
      <c r="ES203" s="16">
        <v>41758.83888888889</v>
      </c>
      <c r="ET203" s="16">
        <v>41758.84027777778</v>
      </c>
      <c r="EU203" s="16">
        <v>41758.842361111114</v>
      </c>
      <c r="EV203" s="16">
        <v>41758.84375</v>
      </c>
      <c r="EW203" s="16">
        <v>41758.845138888886</v>
      </c>
      <c r="EX203" s="16">
        <v>41758.84722222222</v>
      </c>
      <c r="EY203" s="16">
        <v>41758.847916666666</v>
      </c>
      <c r="EZ203" s="16">
        <v>41758.84861111111</v>
      </c>
      <c r="FA203" s="16">
        <v>41758.85208333333</v>
      </c>
      <c r="FB203" s="12"/>
      <c r="FC203" s="12"/>
      <c r="FD203" s="12"/>
      <c r="FE203" s="12"/>
      <c r="FF203" s="14">
        <v>0.0052662037037037035</v>
      </c>
      <c r="FG203" s="14">
        <v>0.005354166666666667</v>
      </c>
      <c r="FH203" s="14">
        <v>0.0060335648148148145</v>
      </c>
      <c r="FI203" s="14">
        <v>0.007223379629629631</v>
      </c>
      <c r="FJ203" s="14">
        <v>0.009523148148148147</v>
      </c>
      <c r="FK203" s="14">
        <v>0.010574074074074074</v>
      </c>
      <c r="FL203" s="14">
        <v>0.01224537037037037</v>
      </c>
      <c r="FM203" s="14">
        <v>0.014494212962962964</v>
      </c>
      <c r="FN203" s="14">
        <v>0.014719907407407406</v>
      </c>
      <c r="FO203" s="14">
        <v>0.01545949074074074</v>
      </c>
      <c r="FP203" s="14">
        <v>0.01938773148148148</v>
      </c>
      <c r="FQ203" s="12"/>
      <c r="FR203" s="12"/>
      <c r="FS203" s="12"/>
      <c r="FT203" s="12"/>
      <c r="FU203" s="12"/>
      <c r="FV203" s="12">
        <v>15965.0</v>
      </c>
      <c r="FW203" s="12">
        <v>6587.0</v>
      </c>
      <c r="FX203" s="12">
        <v>57277.0</v>
      </c>
      <c r="FY203" s="12">
        <v>102081.0</v>
      </c>
      <c r="FZ203" s="12">
        <v>95780.0</v>
      </c>
      <c r="GA203" s="12">
        <v>28835.0</v>
      </c>
      <c r="GB203" s="12">
        <v>50958.0</v>
      </c>
      <c r="GC203" s="12">
        <v>70848.0</v>
      </c>
      <c r="GD203" s="12">
        <v>16410.0</v>
      </c>
      <c r="GE203" s="12">
        <v>59676.0</v>
      </c>
      <c r="GF203" s="12">
        <v>102485.0</v>
      </c>
      <c r="GG203" s="12"/>
      <c r="GH203" s="12"/>
      <c r="GI203" s="12"/>
      <c r="GJ203" s="12"/>
      <c r="GK203" s="12"/>
      <c r="GL203" s="18">
        <f t="shared" si="16"/>
        <v>55172.90909</v>
      </c>
      <c r="GM203" s="18">
        <f t="shared" si="17"/>
        <v>35312.91124</v>
      </c>
      <c r="GN203" s="13">
        <f t="shared" si="18"/>
        <v>606902</v>
      </c>
      <c r="GO203" s="12">
        <v>15965.0</v>
      </c>
      <c r="GP203" s="12">
        <v>6587.0</v>
      </c>
      <c r="GQ203" s="12">
        <v>57277.0</v>
      </c>
      <c r="GR203" s="12">
        <v>102081.0</v>
      </c>
      <c r="GS203" s="12">
        <v>95780.0</v>
      </c>
      <c r="GT203" s="12">
        <v>28835.0</v>
      </c>
      <c r="GU203" s="12">
        <v>50958.0</v>
      </c>
      <c r="GV203" s="12">
        <v>70848.0</v>
      </c>
      <c r="GW203" s="12">
        <v>16410.0</v>
      </c>
      <c r="GX203" s="12">
        <v>59676.0</v>
      </c>
      <c r="GY203" s="12">
        <v>102485.0</v>
      </c>
      <c r="GZ203" s="12"/>
      <c r="HA203" s="12"/>
      <c r="HB203" s="12"/>
      <c r="HC203" s="12"/>
      <c r="HD203" s="12"/>
      <c r="HE203" s="18">
        <f t="shared" si="19"/>
        <v>55172.90909</v>
      </c>
      <c r="HF203" s="18">
        <f t="shared" si="20"/>
        <v>35312.91124</v>
      </c>
      <c r="HG203" s="13">
        <f t="shared" si="21"/>
        <v>606902</v>
      </c>
      <c r="HH203" s="12">
        <v>624538.0</v>
      </c>
      <c r="HI203" s="12">
        <v>624538.0</v>
      </c>
      <c r="HJ203" s="12">
        <v>624563.0</v>
      </c>
      <c r="HK203" s="12">
        <v>624564.0</v>
      </c>
      <c r="HL203" s="12">
        <v>945250.0</v>
      </c>
      <c r="HM203" s="12">
        <v>945251.0</v>
      </c>
      <c r="HN203" s="12">
        <v>945303.0</v>
      </c>
      <c r="HO203" s="12">
        <v>945304.0</v>
      </c>
      <c r="HP203" s="12">
        <v>1.0</v>
      </c>
      <c r="HQ203" s="12">
        <v>0.0</v>
      </c>
      <c r="HR203" s="12">
        <v>0.0</v>
      </c>
      <c r="HS203" s="12">
        <v>0.0</v>
      </c>
      <c r="HT203" s="18">
        <f t="shared" si="22"/>
        <v>0.25</v>
      </c>
      <c r="HU203" s="18">
        <f t="shared" si="23"/>
        <v>0.5</v>
      </c>
      <c r="HV203" s="13">
        <f t="shared" si="24"/>
        <v>1</v>
      </c>
      <c r="HW203" s="12">
        <v>0.0</v>
      </c>
      <c r="HX203" s="12">
        <v>0.0</v>
      </c>
      <c r="HY203" s="12">
        <v>0.0</v>
      </c>
      <c r="HZ203" s="12">
        <v>0.0</v>
      </c>
      <c r="IA203" s="12">
        <v>0.0</v>
      </c>
      <c r="IB203" s="12">
        <v>0.0</v>
      </c>
      <c r="IC203" s="12">
        <v>2.0</v>
      </c>
      <c r="ID203" s="12">
        <v>3.0</v>
      </c>
      <c r="IE203" s="18">
        <f t="shared" si="25"/>
        <v>1.25</v>
      </c>
      <c r="IF203" s="18">
        <f t="shared" si="26"/>
        <v>1.5</v>
      </c>
      <c r="IG203" s="13">
        <f t="shared" si="27"/>
        <v>5</v>
      </c>
      <c r="IH203" s="12">
        <v>0.0</v>
      </c>
      <c r="II203" s="12">
        <v>0.0</v>
      </c>
      <c r="IJ203" s="12">
        <v>0.0</v>
      </c>
      <c r="IK203" s="12">
        <v>1.0</v>
      </c>
      <c r="IL203" s="18">
        <f t="shared" si="28"/>
        <v>0.25</v>
      </c>
      <c r="IM203" s="18">
        <f t="shared" si="29"/>
        <v>0.5</v>
      </c>
      <c r="IN203" s="13">
        <f t="shared" si="30"/>
        <v>1</v>
      </c>
      <c r="IO203" s="14">
        <v>0.01174074074074074</v>
      </c>
      <c r="IP203" s="14">
        <v>0.011751157407407406</v>
      </c>
      <c r="IQ203" s="14">
        <v>0.011773148148148149</v>
      </c>
      <c r="IR203" s="14">
        <v>0.011797453703703704</v>
      </c>
      <c r="IS203" s="14">
        <v>0.011743055555555555</v>
      </c>
      <c r="IT203" s="14">
        <v>0.011773148148148149</v>
      </c>
      <c r="IU203" s="14">
        <v>0.011797453703703704</v>
      </c>
      <c r="IV203" s="14">
        <v>0.011819444444444445</v>
      </c>
      <c r="IW203" s="12">
        <v>14469.0</v>
      </c>
      <c r="IX203" s="12">
        <v>10210.0</v>
      </c>
      <c r="IY203" s="12">
        <v>46903.0</v>
      </c>
      <c r="IZ203" s="12">
        <v>31424.0</v>
      </c>
      <c r="JA203" s="18">
        <f t="shared" si="31"/>
        <v>25751.5</v>
      </c>
      <c r="JB203" s="18">
        <f t="shared" si="32"/>
        <v>16816.62111</v>
      </c>
      <c r="JC203" s="13">
        <f t="shared" si="33"/>
        <v>103006</v>
      </c>
      <c r="JD203" s="12">
        <v>14469.0</v>
      </c>
      <c r="JE203" s="12">
        <v>10210.0</v>
      </c>
      <c r="JF203" s="12">
        <v>46903.0</v>
      </c>
      <c r="JG203" s="12">
        <v>31424.0</v>
      </c>
      <c r="JH203" s="12">
        <v>1.0</v>
      </c>
      <c r="JI203" s="12">
        <v>2.0</v>
      </c>
      <c r="JJ203" s="12">
        <v>4.0</v>
      </c>
      <c r="JK203" s="12">
        <v>7.0</v>
      </c>
      <c r="JL203" s="12"/>
    </row>
    <row r="204" ht="13.5" customHeight="1">
      <c r="A204" s="12">
        <v>165.0</v>
      </c>
      <c r="B204" s="12">
        <v>229335.0</v>
      </c>
      <c r="C204" s="13">
        <v>0.606936416</v>
      </c>
      <c r="D204" s="13">
        <v>0.0</v>
      </c>
      <c r="E204" s="13">
        <v>0.0</v>
      </c>
      <c r="F204" s="13">
        <v>1.0</v>
      </c>
      <c r="G204" s="13">
        <v>0.0</v>
      </c>
      <c r="H204" s="12">
        <v>13.0</v>
      </c>
      <c r="I204" s="12">
        <v>1045748.0</v>
      </c>
      <c r="J204" s="12">
        <v>3.0</v>
      </c>
      <c r="K204" s="12">
        <v>26965.0</v>
      </c>
      <c r="L204" s="12">
        <v>4189019.0</v>
      </c>
      <c r="M204" s="14">
        <v>0.03749074074074074</v>
      </c>
      <c r="N204" s="12"/>
      <c r="O204" s="12">
        <v>188458.0</v>
      </c>
      <c r="P204" s="12">
        <v>323712.0</v>
      </c>
      <c r="Q204" s="14">
        <v>0.019421296296296294</v>
      </c>
      <c r="R204" s="12"/>
      <c r="S204" s="17">
        <v>622781.0</v>
      </c>
      <c r="T204" s="17">
        <v>622781.0</v>
      </c>
      <c r="U204" s="12">
        <v>623092.0</v>
      </c>
      <c r="V204" s="12">
        <v>623092.0</v>
      </c>
      <c r="W204" s="17">
        <v>624294.0</v>
      </c>
      <c r="X204" s="12">
        <v>624295.0</v>
      </c>
      <c r="Y204" s="17">
        <v>624311.0</v>
      </c>
      <c r="Z204" s="12">
        <v>624312.0</v>
      </c>
      <c r="AA204" s="12">
        <v>623136.0</v>
      </c>
      <c r="AB204" s="12">
        <v>623136.0</v>
      </c>
      <c r="AC204" s="12">
        <v>624301.0</v>
      </c>
      <c r="AD204" s="12">
        <v>624313.0</v>
      </c>
      <c r="AE204" s="12">
        <v>624302.0</v>
      </c>
      <c r="AF204" s="12"/>
      <c r="AG204" s="12"/>
      <c r="AH204" s="12"/>
      <c r="AI204" s="12">
        <v>942864.0</v>
      </c>
      <c r="AJ204" s="12">
        <v>942865.0</v>
      </c>
      <c r="AK204" s="12">
        <v>943281.0</v>
      </c>
      <c r="AL204" s="12">
        <v>943283.0</v>
      </c>
      <c r="AM204" s="12">
        <v>944957.0</v>
      </c>
      <c r="AN204" s="12">
        <v>944958.0</v>
      </c>
      <c r="AO204" s="12">
        <v>944991.0</v>
      </c>
      <c r="AP204" s="12">
        <v>944992.0</v>
      </c>
      <c r="AQ204" s="12">
        <v>943385.0</v>
      </c>
      <c r="AR204" s="12">
        <v>943386.0</v>
      </c>
      <c r="AS204" s="12">
        <v>944966.0</v>
      </c>
      <c r="AT204" s="12">
        <v>944993.0</v>
      </c>
      <c r="AU204" s="12">
        <v>944969.0</v>
      </c>
      <c r="AV204" s="12"/>
      <c r="AW204" s="12"/>
      <c r="AX204" s="12"/>
      <c r="AY204" s="17">
        <v>1.0</v>
      </c>
      <c r="AZ204" s="17">
        <v>1.0</v>
      </c>
      <c r="BA204" s="12">
        <v>1.0</v>
      </c>
      <c r="BB204" s="12">
        <v>0.0</v>
      </c>
      <c r="BC204" s="17">
        <v>1.0</v>
      </c>
      <c r="BD204" s="12">
        <v>0.0</v>
      </c>
      <c r="BE204" s="17">
        <v>1.0</v>
      </c>
      <c r="BF204" s="12">
        <v>1.0</v>
      </c>
      <c r="BG204" s="12">
        <v>1.0</v>
      </c>
      <c r="BH204" s="12">
        <v>1.0</v>
      </c>
      <c r="BI204" s="12">
        <v>0.0</v>
      </c>
      <c r="BJ204" s="12">
        <v>0.0</v>
      </c>
      <c r="BK204" s="12"/>
      <c r="BL204" s="12"/>
      <c r="BM204" s="12"/>
      <c r="BN204" s="12"/>
      <c r="BO204" s="18">
        <f t="shared" si="1"/>
        <v>0.6666666667</v>
      </c>
      <c r="BP204" s="18">
        <f t="shared" si="2"/>
        <v>0.4923659639</v>
      </c>
      <c r="BQ204" s="13">
        <f t="shared" si="3"/>
        <v>8</v>
      </c>
      <c r="BR204" s="12">
        <v>0.0</v>
      </c>
      <c r="BS204" s="12">
        <v>0.0</v>
      </c>
      <c r="BT204" s="12">
        <v>0.0</v>
      </c>
      <c r="BU204" s="12">
        <v>1.0</v>
      </c>
      <c r="BV204" s="12">
        <v>0.0</v>
      </c>
      <c r="BW204" s="12">
        <v>0.0</v>
      </c>
      <c r="BX204" s="12">
        <v>0.0</v>
      </c>
      <c r="BY204" s="12">
        <v>0.0</v>
      </c>
      <c r="BZ204" s="12">
        <v>0.0</v>
      </c>
      <c r="CA204" s="12">
        <v>0.0</v>
      </c>
      <c r="CB204" s="12">
        <v>0.0</v>
      </c>
      <c r="CC204" s="12">
        <v>0.0</v>
      </c>
      <c r="CD204" s="12"/>
      <c r="CE204" s="12"/>
      <c r="CF204" s="12"/>
      <c r="CG204" s="12"/>
      <c r="CH204" s="18">
        <f t="shared" si="4"/>
        <v>0.08333333333</v>
      </c>
      <c r="CI204" s="18">
        <f t="shared" si="5"/>
        <v>0.2886751346</v>
      </c>
      <c r="CJ204" s="13">
        <f t="shared" si="6"/>
        <v>1</v>
      </c>
      <c r="CK204" s="12">
        <v>0.0</v>
      </c>
      <c r="CL204" s="12">
        <v>0.0</v>
      </c>
      <c r="CM204" s="12">
        <v>0.0</v>
      </c>
      <c r="CN204" s="12">
        <v>2.0</v>
      </c>
      <c r="CO204" s="12">
        <v>0.0</v>
      </c>
      <c r="CP204" s="12">
        <v>3.0</v>
      </c>
      <c r="CQ204" s="12">
        <v>0.0</v>
      </c>
      <c r="CR204" s="12">
        <v>0.0</v>
      </c>
      <c r="CS204" s="12">
        <v>0.0</v>
      </c>
      <c r="CT204" s="12">
        <v>0.0</v>
      </c>
      <c r="CU204" s="12">
        <v>3.0</v>
      </c>
      <c r="CV204" s="12">
        <v>0.0</v>
      </c>
      <c r="CW204" s="12">
        <v>0.0</v>
      </c>
      <c r="CX204" s="12"/>
      <c r="CY204" s="12"/>
      <c r="CZ204" s="12"/>
      <c r="DA204" s="18">
        <f t="shared" si="7"/>
        <v>0.6153846154</v>
      </c>
      <c r="DB204" s="18">
        <f t="shared" si="8"/>
        <v>1.192927878</v>
      </c>
      <c r="DC204" s="13">
        <f t="shared" si="9"/>
        <v>8</v>
      </c>
      <c r="DD204" s="12">
        <v>0.0</v>
      </c>
      <c r="DE204" s="12">
        <v>0.0</v>
      </c>
      <c r="DF204" s="12">
        <v>0.0</v>
      </c>
      <c r="DG204" s="12">
        <v>0.0</v>
      </c>
      <c r="DH204" s="12">
        <v>0.0</v>
      </c>
      <c r="DI204" s="12">
        <v>1.0</v>
      </c>
      <c r="DJ204" s="12">
        <v>0.0</v>
      </c>
      <c r="DK204" s="12">
        <v>0.0</v>
      </c>
      <c r="DL204" s="12">
        <v>0.0</v>
      </c>
      <c r="DM204" s="12">
        <v>0.0</v>
      </c>
      <c r="DN204" s="12">
        <v>1.0</v>
      </c>
      <c r="DO204" s="12">
        <v>0.0</v>
      </c>
      <c r="DP204" s="12">
        <v>0.0</v>
      </c>
      <c r="DQ204" s="12"/>
      <c r="DR204" s="12"/>
      <c r="DS204" s="12"/>
      <c r="DT204" s="18">
        <f t="shared" si="10"/>
        <v>0.1538461538</v>
      </c>
      <c r="DU204" s="18">
        <f t="shared" si="11"/>
        <v>0.3755338081</v>
      </c>
      <c r="DV204" s="13">
        <f t="shared" si="12"/>
        <v>2</v>
      </c>
      <c r="DW204" s="12">
        <v>1.0</v>
      </c>
      <c r="DX204" s="12">
        <v>1.0</v>
      </c>
      <c r="DY204" s="12">
        <v>1.0</v>
      </c>
      <c r="DZ204" s="12">
        <v>1.0</v>
      </c>
      <c r="EA204" s="12">
        <v>1.0</v>
      </c>
      <c r="EB204" s="12">
        <v>2.0</v>
      </c>
      <c r="EC204" s="12">
        <v>1.0</v>
      </c>
      <c r="ED204" s="12">
        <v>1.0</v>
      </c>
      <c r="EE204" s="12">
        <v>1.0</v>
      </c>
      <c r="EF204" s="12">
        <v>1.0</v>
      </c>
      <c r="EG204" s="12">
        <v>2.0</v>
      </c>
      <c r="EH204" s="12">
        <v>2.0</v>
      </c>
      <c r="EI204" s="12">
        <v>0.0</v>
      </c>
      <c r="EJ204" s="12"/>
      <c r="EK204" s="12"/>
      <c r="EL204" s="12"/>
      <c r="EM204" s="18">
        <f t="shared" si="13"/>
        <v>1.153846154</v>
      </c>
      <c r="EN204" s="18">
        <f t="shared" si="14"/>
        <v>0.5547001962</v>
      </c>
      <c r="EO204" s="13">
        <f t="shared" si="15"/>
        <v>15</v>
      </c>
      <c r="EP204" s="16">
        <v>41758.91180555556</v>
      </c>
      <c r="EQ204" s="16">
        <v>41758.9125</v>
      </c>
      <c r="ER204" s="16">
        <v>41758.913194444445</v>
      </c>
      <c r="ES204" s="16">
        <v>41758.913194444445</v>
      </c>
      <c r="ET204" s="16">
        <v>41758.91388888889</v>
      </c>
      <c r="EU204" s="16">
        <v>41758.91458333333</v>
      </c>
      <c r="EV204" s="16">
        <v>41758.91527777778</v>
      </c>
      <c r="EW204" s="16">
        <v>41758.91527777778</v>
      </c>
      <c r="EX204" s="16">
        <v>41758.915972222225</v>
      </c>
      <c r="EY204" s="16">
        <v>41758.915972222225</v>
      </c>
      <c r="EZ204" s="16">
        <v>41758.916666666664</v>
      </c>
      <c r="FA204" s="16">
        <v>41758.91736111111</v>
      </c>
      <c r="FB204" s="16">
        <v>41758.91805555556</v>
      </c>
      <c r="FC204" s="12"/>
      <c r="FD204" s="12"/>
      <c r="FE204" s="12"/>
      <c r="FF204" s="14">
        <v>0.03761111111111111</v>
      </c>
      <c r="FG204" s="14">
        <v>0.03823611111111112</v>
      </c>
      <c r="FH204" s="14">
        <v>0.038349537037037036</v>
      </c>
      <c r="FI204" s="14">
        <v>0.039197916666666666</v>
      </c>
      <c r="FJ204" s="14">
        <v>0.039712962962962964</v>
      </c>
      <c r="FK204" s="14">
        <v>0.04036111111111111</v>
      </c>
      <c r="FL204" s="14">
        <v>0.04089467592592593</v>
      </c>
      <c r="FM204" s="14">
        <v>0.04123263888888889</v>
      </c>
      <c r="FN204" s="14">
        <v>0.04132986111111111</v>
      </c>
      <c r="FO204" s="14">
        <v>3.125E-4</v>
      </c>
      <c r="FP204" s="14">
        <v>0.0010844907407407407</v>
      </c>
      <c r="FQ204" s="14">
        <v>0.0020486111111111113</v>
      </c>
      <c r="FR204" s="12"/>
      <c r="FS204" s="12"/>
      <c r="FT204" s="12"/>
      <c r="FU204" s="12"/>
      <c r="FV204" s="12">
        <v>10591.0</v>
      </c>
      <c r="FW204" s="12">
        <v>53628.0</v>
      </c>
      <c r="FX204" s="12">
        <v>7426.0</v>
      </c>
      <c r="FY204" s="12">
        <v>37141.0</v>
      </c>
      <c r="FZ204" s="12">
        <v>43169.0</v>
      </c>
      <c r="GA204" s="12">
        <v>44867.0</v>
      </c>
      <c r="GB204" s="12">
        <v>45303.0</v>
      </c>
      <c r="GC204" s="12">
        <v>28435.0</v>
      </c>
      <c r="GD204" s="12">
        <v>6904.0</v>
      </c>
      <c r="GE204" s="12">
        <v>54929.0</v>
      </c>
      <c r="GF204" s="12">
        <v>54991.0</v>
      </c>
      <c r="GG204" s="12">
        <v>57226.0</v>
      </c>
      <c r="GH204" s="12"/>
      <c r="GI204" s="12"/>
      <c r="GJ204" s="12"/>
      <c r="GK204" s="12"/>
      <c r="GL204" s="18">
        <f t="shared" si="16"/>
        <v>37050.83333</v>
      </c>
      <c r="GM204" s="18">
        <f t="shared" si="17"/>
        <v>19189.88065</v>
      </c>
      <c r="GN204" s="13">
        <f t="shared" si="18"/>
        <v>444610</v>
      </c>
      <c r="GO204" s="12">
        <v>10591.0</v>
      </c>
      <c r="GP204" s="12">
        <v>53628.0</v>
      </c>
      <c r="GQ204" s="12">
        <v>7426.0</v>
      </c>
      <c r="GR204" s="12">
        <v>37141.0</v>
      </c>
      <c r="GS204" s="12">
        <v>43169.0</v>
      </c>
      <c r="GT204" s="12">
        <v>44867.0</v>
      </c>
      <c r="GU204" s="12">
        <v>45303.0</v>
      </c>
      <c r="GV204" s="12">
        <v>28435.0</v>
      </c>
      <c r="GW204" s="12">
        <v>6904.0</v>
      </c>
      <c r="GX204" s="12">
        <v>54929.0</v>
      </c>
      <c r="GY204" s="12">
        <v>54991.0</v>
      </c>
      <c r="GZ204" s="12">
        <v>57226.0</v>
      </c>
      <c r="HA204" s="12"/>
      <c r="HB204" s="12"/>
      <c r="HC204" s="12"/>
      <c r="HD204" s="12"/>
      <c r="HE204" s="18">
        <f t="shared" si="19"/>
        <v>37050.83333</v>
      </c>
      <c r="HF204" s="18">
        <f t="shared" si="20"/>
        <v>19189.88065</v>
      </c>
      <c r="HG204" s="13">
        <f t="shared" si="21"/>
        <v>444610</v>
      </c>
      <c r="HH204" s="12">
        <v>624538.0</v>
      </c>
      <c r="HI204" s="12">
        <v>624538.0</v>
      </c>
      <c r="HJ204" s="12">
        <v>624563.0</v>
      </c>
      <c r="HK204" s="12">
        <v>624564.0</v>
      </c>
      <c r="HL204" s="12">
        <v>945250.0</v>
      </c>
      <c r="HM204" s="12">
        <v>945251.0</v>
      </c>
      <c r="HN204" s="12">
        <v>945303.0</v>
      </c>
      <c r="HO204" s="12">
        <v>945304.0</v>
      </c>
      <c r="HP204" s="12">
        <v>1.0</v>
      </c>
      <c r="HQ204" s="12">
        <v>1.0</v>
      </c>
      <c r="HR204" s="12">
        <v>0.0</v>
      </c>
      <c r="HS204" s="12">
        <v>1.0</v>
      </c>
      <c r="HT204" s="18">
        <f t="shared" si="22"/>
        <v>0.75</v>
      </c>
      <c r="HU204" s="18">
        <f t="shared" si="23"/>
        <v>0.5</v>
      </c>
      <c r="HV204" s="13">
        <f t="shared" si="24"/>
        <v>3</v>
      </c>
      <c r="HW204" s="12">
        <v>0.0</v>
      </c>
      <c r="HX204" s="12">
        <v>0.0</v>
      </c>
      <c r="HY204" s="12">
        <v>0.0</v>
      </c>
      <c r="HZ204" s="12">
        <v>0.0</v>
      </c>
      <c r="IA204" s="12">
        <v>0.0</v>
      </c>
      <c r="IB204" s="12">
        <v>0.0</v>
      </c>
      <c r="IC204" s="12">
        <v>1.0</v>
      </c>
      <c r="ID204" s="12">
        <v>0.0</v>
      </c>
      <c r="IE204" s="18">
        <f t="shared" si="25"/>
        <v>0.25</v>
      </c>
      <c r="IF204" s="18">
        <f t="shared" si="26"/>
        <v>0.5</v>
      </c>
      <c r="IG204" s="13">
        <f t="shared" si="27"/>
        <v>1</v>
      </c>
      <c r="IH204" s="12">
        <v>0.0</v>
      </c>
      <c r="II204" s="12">
        <v>0.0</v>
      </c>
      <c r="IJ204" s="12">
        <v>0.0</v>
      </c>
      <c r="IK204" s="12">
        <v>0.0</v>
      </c>
      <c r="IL204" s="18">
        <f t="shared" si="28"/>
        <v>0</v>
      </c>
      <c r="IM204" s="18">
        <f t="shared" si="29"/>
        <v>0</v>
      </c>
      <c r="IN204" s="13">
        <f t="shared" si="30"/>
        <v>0</v>
      </c>
      <c r="IO204" s="14">
        <v>0.012886574074074073</v>
      </c>
      <c r="IP204" s="14">
        <v>0.012887731481481481</v>
      </c>
      <c r="IQ204" s="14">
        <v>0.01296064814814815</v>
      </c>
      <c r="IR204" s="14">
        <v>0.013532407407407408</v>
      </c>
      <c r="IS204" s="14">
        <v>0.012887731481481481</v>
      </c>
      <c r="IT204" s="14">
        <v>0.012959490740740738</v>
      </c>
      <c r="IU204" s="14">
        <v>0.013532407407407408</v>
      </c>
      <c r="IV204" s="14">
        <v>0.01354513888888889</v>
      </c>
      <c r="IW204" s="12">
        <v>8576.0</v>
      </c>
      <c r="IX204" s="12">
        <v>317835.0</v>
      </c>
      <c r="IY204" s="12">
        <v>266595.0</v>
      </c>
      <c r="IZ204" s="12">
        <v>67962.0</v>
      </c>
      <c r="JA204" s="18">
        <f t="shared" si="31"/>
        <v>165242</v>
      </c>
      <c r="JB204" s="18">
        <f t="shared" si="32"/>
        <v>150071.8586</v>
      </c>
      <c r="JC204" s="13">
        <f t="shared" si="33"/>
        <v>660968</v>
      </c>
      <c r="JD204" s="12">
        <v>8576.0</v>
      </c>
      <c r="JE204" s="12">
        <v>317835.0</v>
      </c>
      <c r="JF204" s="12">
        <v>266595.0</v>
      </c>
      <c r="JG204" s="12">
        <v>67962.0</v>
      </c>
      <c r="JH204" s="12">
        <v>1.0</v>
      </c>
      <c r="JI204" s="12">
        <v>1.0</v>
      </c>
      <c r="JJ204" s="12">
        <v>3.0</v>
      </c>
      <c r="JK204" s="12">
        <v>1.0</v>
      </c>
      <c r="JL204" s="12"/>
    </row>
    <row r="205" ht="13.5" customHeight="1">
      <c r="A205" s="12">
        <v>166.0</v>
      </c>
      <c r="B205" s="12">
        <v>229337.0</v>
      </c>
      <c r="C205" s="13">
        <v>0.713057076</v>
      </c>
      <c r="D205" s="13">
        <v>0.0</v>
      </c>
      <c r="E205" s="13">
        <v>0.0</v>
      </c>
      <c r="F205" s="13">
        <v>1.0</v>
      </c>
      <c r="G205" s="13">
        <v>1.0</v>
      </c>
      <c r="H205" s="12">
        <v>16.0</v>
      </c>
      <c r="I205" s="12">
        <v>1045748.0</v>
      </c>
      <c r="J205" s="12">
        <v>3.0</v>
      </c>
      <c r="K205" s="12">
        <v>26965.0</v>
      </c>
      <c r="L205" s="12">
        <v>4186743.0</v>
      </c>
      <c r="M205" s="14">
        <v>0.036396990740740744</v>
      </c>
      <c r="N205" s="14">
        <v>0.002607638888888889</v>
      </c>
      <c r="O205" s="12">
        <v>188460.0</v>
      </c>
      <c r="P205" s="12">
        <v>323712.0</v>
      </c>
      <c r="Q205" s="14">
        <v>0.019421296296296294</v>
      </c>
      <c r="R205" s="12" t="s">
        <v>533</v>
      </c>
      <c r="S205" s="17">
        <v>622781.0</v>
      </c>
      <c r="T205" s="17">
        <v>622781.0</v>
      </c>
      <c r="U205" s="12">
        <v>623092.0</v>
      </c>
      <c r="V205" s="12">
        <v>623092.0</v>
      </c>
      <c r="W205" s="17">
        <v>624294.0</v>
      </c>
      <c r="X205" s="12">
        <v>624295.0</v>
      </c>
      <c r="Y205" s="17">
        <v>624311.0</v>
      </c>
      <c r="Z205" s="12">
        <v>624312.0</v>
      </c>
      <c r="AA205" s="12">
        <v>623136.0</v>
      </c>
      <c r="AB205" s="12">
        <v>623136.0</v>
      </c>
      <c r="AC205" s="12">
        <v>624301.0</v>
      </c>
      <c r="AD205" s="12">
        <v>624313.0</v>
      </c>
      <c r="AE205" s="12">
        <v>624302.0</v>
      </c>
      <c r="AF205" s="12">
        <v>624314.0</v>
      </c>
      <c r="AG205" s="12">
        <v>623167.0</v>
      </c>
      <c r="AH205" s="12">
        <v>623167.0</v>
      </c>
      <c r="AI205" s="12">
        <v>942864.0</v>
      </c>
      <c r="AJ205" s="12">
        <v>942865.0</v>
      </c>
      <c r="AK205" s="12">
        <v>943281.0</v>
      </c>
      <c r="AL205" s="12">
        <v>943283.0</v>
      </c>
      <c r="AM205" s="12">
        <v>944957.0</v>
      </c>
      <c r="AN205" s="12">
        <v>944958.0</v>
      </c>
      <c r="AO205" s="12">
        <v>944991.0</v>
      </c>
      <c r="AP205" s="12">
        <v>944992.0</v>
      </c>
      <c r="AQ205" s="12">
        <v>943385.0</v>
      </c>
      <c r="AR205" s="12">
        <v>943386.0</v>
      </c>
      <c r="AS205" s="12">
        <v>944966.0</v>
      </c>
      <c r="AT205" s="12">
        <v>944993.0</v>
      </c>
      <c r="AU205" s="12">
        <v>944969.0</v>
      </c>
      <c r="AV205" s="12">
        <v>944994.0</v>
      </c>
      <c r="AW205" s="12">
        <v>943417.0</v>
      </c>
      <c r="AX205" s="12">
        <v>943418.0</v>
      </c>
      <c r="AY205" s="17">
        <v>1.0</v>
      </c>
      <c r="AZ205" s="17">
        <v>1.0</v>
      </c>
      <c r="BA205" s="12">
        <v>1.0</v>
      </c>
      <c r="BB205" s="12">
        <v>1.0</v>
      </c>
      <c r="BC205" s="17">
        <v>0.0</v>
      </c>
      <c r="BD205" s="12">
        <v>1.0</v>
      </c>
      <c r="BE205" s="17">
        <v>1.0</v>
      </c>
      <c r="BF205" s="12">
        <v>0.0</v>
      </c>
      <c r="BG205" s="12">
        <v>1.0</v>
      </c>
      <c r="BH205" s="12">
        <v>1.0</v>
      </c>
      <c r="BI205" s="12">
        <v>1.0</v>
      </c>
      <c r="BJ205" s="12">
        <v>0.0</v>
      </c>
      <c r="BK205" s="12">
        <v>1.0</v>
      </c>
      <c r="BL205" s="12">
        <v>0.0</v>
      </c>
      <c r="BM205" s="12">
        <v>1.0</v>
      </c>
      <c r="BN205" s="12">
        <v>1.0</v>
      </c>
      <c r="BO205" s="18">
        <f t="shared" si="1"/>
        <v>0.75</v>
      </c>
      <c r="BP205" s="18">
        <f t="shared" si="2"/>
        <v>0.4472135955</v>
      </c>
      <c r="BQ205" s="13">
        <f t="shared" si="3"/>
        <v>12</v>
      </c>
      <c r="BR205" s="12">
        <v>0.0</v>
      </c>
      <c r="BS205" s="12">
        <v>0.0</v>
      </c>
      <c r="BT205" s="12">
        <v>0.0</v>
      </c>
      <c r="BU205" s="12">
        <v>0.0</v>
      </c>
      <c r="BV205" s="12">
        <v>0.0</v>
      </c>
      <c r="BW205" s="12">
        <v>0.0</v>
      </c>
      <c r="BX205" s="12">
        <v>0.0</v>
      </c>
      <c r="BY205" s="12">
        <v>0.0</v>
      </c>
      <c r="BZ205" s="12">
        <v>0.0</v>
      </c>
      <c r="CA205" s="12">
        <v>0.0</v>
      </c>
      <c r="CB205" s="12">
        <v>0.0</v>
      </c>
      <c r="CC205" s="12">
        <v>0.0</v>
      </c>
      <c r="CD205" s="12">
        <v>0.0</v>
      </c>
      <c r="CE205" s="12">
        <v>0.0</v>
      </c>
      <c r="CF205" s="12">
        <v>0.0</v>
      </c>
      <c r="CG205" s="12">
        <v>0.0</v>
      </c>
      <c r="CH205" s="18">
        <f t="shared" si="4"/>
        <v>0</v>
      </c>
      <c r="CI205" s="18">
        <f t="shared" si="5"/>
        <v>0</v>
      </c>
      <c r="CJ205" s="13">
        <f t="shared" si="6"/>
        <v>0</v>
      </c>
      <c r="CK205" s="12">
        <v>0.0</v>
      </c>
      <c r="CL205" s="12">
        <v>0.0</v>
      </c>
      <c r="CM205" s="12">
        <v>0.0</v>
      </c>
      <c r="CN205" s="12">
        <v>0.0</v>
      </c>
      <c r="CO205" s="12">
        <v>1.0</v>
      </c>
      <c r="CP205" s="12">
        <v>0.0</v>
      </c>
      <c r="CQ205" s="12">
        <v>0.0</v>
      </c>
      <c r="CR205" s="12">
        <v>0.0</v>
      </c>
      <c r="CS205" s="12">
        <v>0.0</v>
      </c>
      <c r="CT205" s="12">
        <v>0.0</v>
      </c>
      <c r="CU205" s="12">
        <v>0.0</v>
      </c>
      <c r="CV205" s="12">
        <v>0.0</v>
      </c>
      <c r="CW205" s="12">
        <v>0.0</v>
      </c>
      <c r="CX205" s="12">
        <v>0.0</v>
      </c>
      <c r="CY205" s="12">
        <v>0.0</v>
      </c>
      <c r="CZ205" s="12">
        <v>0.0</v>
      </c>
      <c r="DA205" s="18">
        <f t="shared" si="7"/>
        <v>0.0625</v>
      </c>
      <c r="DB205" s="18">
        <f t="shared" si="8"/>
        <v>0.25</v>
      </c>
      <c r="DC205" s="13">
        <f t="shared" si="9"/>
        <v>1</v>
      </c>
      <c r="DD205" s="12">
        <v>0.0</v>
      </c>
      <c r="DE205" s="12">
        <v>0.0</v>
      </c>
      <c r="DF205" s="12">
        <v>0.0</v>
      </c>
      <c r="DG205" s="12">
        <v>0.0</v>
      </c>
      <c r="DH205" s="12">
        <v>0.0</v>
      </c>
      <c r="DI205" s="12">
        <v>0.0</v>
      </c>
      <c r="DJ205" s="12">
        <v>0.0</v>
      </c>
      <c r="DK205" s="12">
        <v>0.0</v>
      </c>
      <c r="DL205" s="12">
        <v>0.0</v>
      </c>
      <c r="DM205" s="12">
        <v>0.0</v>
      </c>
      <c r="DN205" s="12">
        <v>0.0</v>
      </c>
      <c r="DO205" s="12">
        <v>0.0</v>
      </c>
      <c r="DP205" s="12">
        <v>0.0</v>
      </c>
      <c r="DQ205" s="12">
        <v>0.0</v>
      </c>
      <c r="DR205" s="12">
        <v>0.0</v>
      </c>
      <c r="DS205" s="12">
        <v>0.0</v>
      </c>
      <c r="DT205" s="18">
        <f t="shared" si="10"/>
        <v>0</v>
      </c>
      <c r="DU205" s="18">
        <f t="shared" si="11"/>
        <v>0</v>
      </c>
      <c r="DV205" s="13">
        <f t="shared" si="12"/>
        <v>0</v>
      </c>
      <c r="DW205" s="12">
        <v>1.0</v>
      </c>
      <c r="DX205" s="12">
        <v>1.0</v>
      </c>
      <c r="DY205" s="12">
        <v>1.0</v>
      </c>
      <c r="DZ205" s="12">
        <v>1.0</v>
      </c>
      <c r="EA205" s="12">
        <v>6.0</v>
      </c>
      <c r="EB205" s="12">
        <v>1.0</v>
      </c>
      <c r="EC205" s="12">
        <v>1.0</v>
      </c>
      <c r="ED205" s="12">
        <v>2.0</v>
      </c>
      <c r="EE205" s="12">
        <v>1.0</v>
      </c>
      <c r="EF205" s="12">
        <v>1.0</v>
      </c>
      <c r="EG205" s="12">
        <v>1.0</v>
      </c>
      <c r="EH205" s="12">
        <v>4.0</v>
      </c>
      <c r="EI205" s="12">
        <v>1.0</v>
      </c>
      <c r="EJ205" s="12">
        <v>5.0</v>
      </c>
      <c r="EK205" s="12">
        <v>1.0</v>
      </c>
      <c r="EL205" s="12">
        <v>1.0</v>
      </c>
      <c r="EM205" s="18">
        <f t="shared" si="13"/>
        <v>1.8125</v>
      </c>
      <c r="EN205" s="18">
        <f t="shared" si="14"/>
        <v>1.641899307</v>
      </c>
      <c r="EO205" s="13">
        <f t="shared" si="15"/>
        <v>29</v>
      </c>
      <c r="EP205" s="16">
        <v>41758.70277777778</v>
      </c>
      <c r="EQ205" s="16">
        <v>41758.70277777778</v>
      </c>
      <c r="ER205" s="16">
        <v>41758.70277777778</v>
      </c>
      <c r="ES205" s="16">
        <v>41758.70277777778</v>
      </c>
      <c r="ET205" s="16">
        <v>41758.70347222222</v>
      </c>
      <c r="EU205" s="16">
        <v>41758.70625</v>
      </c>
      <c r="EV205" s="16">
        <v>41758.70625</v>
      </c>
      <c r="EW205" s="16">
        <v>41758.70625</v>
      </c>
      <c r="EX205" s="16">
        <v>41758.70694444444</v>
      </c>
      <c r="EY205" s="16">
        <v>41758.70694444444</v>
      </c>
      <c r="EZ205" s="16">
        <v>41758.70763888889</v>
      </c>
      <c r="FA205" s="16">
        <v>41758.708333333336</v>
      </c>
      <c r="FB205" s="16">
        <v>41758.708333333336</v>
      </c>
      <c r="FC205" s="16">
        <v>41758.70972222222</v>
      </c>
      <c r="FD205" s="16">
        <v>41758.71041666667</v>
      </c>
      <c r="FE205" s="16">
        <v>41758.71041666667</v>
      </c>
      <c r="FF205" s="14">
        <v>0.03646412037037037</v>
      </c>
      <c r="FG205" s="14">
        <v>0.036571759259259255</v>
      </c>
      <c r="FH205" s="14">
        <v>0.03662847222222222</v>
      </c>
      <c r="FI205" s="14">
        <v>0.037042824074074075</v>
      </c>
      <c r="FJ205" s="14">
        <v>0.03971527777777777</v>
      </c>
      <c r="FK205" s="14">
        <v>0.039997685185185185</v>
      </c>
      <c r="FL205" s="14">
        <v>0.04024884259259259</v>
      </c>
      <c r="FM205" s="14">
        <v>0.04061226851851852</v>
      </c>
      <c r="FN205" s="14">
        <v>0.04070949074074074</v>
      </c>
      <c r="FO205" s="14">
        <v>0.041151620370370366</v>
      </c>
      <c r="FP205" s="14">
        <v>5.324074074074074E-5</v>
      </c>
      <c r="FQ205" s="14">
        <v>5.266203703703703E-4</v>
      </c>
      <c r="FR205" s="14">
        <v>0.001675925925925926</v>
      </c>
      <c r="FS205" s="14">
        <v>0.0024340277777777776</v>
      </c>
      <c r="FT205" s="14">
        <v>0.0024780092592592592</v>
      </c>
      <c r="FU205" s="14">
        <v>0.0026064814814814818</v>
      </c>
      <c r="FV205" s="12">
        <v>6532.0</v>
      </c>
      <c r="FW205" s="12">
        <v>8754.0</v>
      </c>
      <c r="FX205" s="12">
        <v>4689.0</v>
      </c>
      <c r="FY205" s="12">
        <v>35502.0</v>
      </c>
      <c r="FZ205" s="12">
        <v>125567.0</v>
      </c>
      <c r="GA205" s="12">
        <v>24766.0</v>
      </c>
      <c r="GB205" s="12">
        <v>21463.0</v>
      </c>
      <c r="GC205" s="12">
        <v>20570.0</v>
      </c>
      <c r="GD205" s="12">
        <v>4327.0</v>
      </c>
      <c r="GE205" s="12">
        <v>37449.0</v>
      </c>
      <c r="GF205" s="12">
        <v>49602.0</v>
      </c>
      <c r="GG205" s="12">
        <v>31048.0</v>
      </c>
      <c r="GH205" s="12">
        <v>98744.0</v>
      </c>
      <c r="GI205" s="12">
        <v>32234.0</v>
      </c>
      <c r="GJ205" s="12">
        <v>3099.0</v>
      </c>
      <c r="GK205" s="12">
        <v>11164.0</v>
      </c>
      <c r="GL205" s="18">
        <f t="shared" si="16"/>
        <v>32219.375</v>
      </c>
      <c r="GM205" s="18">
        <f t="shared" si="17"/>
        <v>34472.80474</v>
      </c>
      <c r="GN205" s="13">
        <f t="shared" si="18"/>
        <v>515510</v>
      </c>
      <c r="GO205" s="12">
        <v>6532.0</v>
      </c>
      <c r="GP205" s="12">
        <v>8754.0</v>
      </c>
      <c r="GQ205" s="12">
        <v>4689.0</v>
      </c>
      <c r="GR205" s="12">
        <v>35502.0</v>
      </c>
      <c r="GS205" s="12">
        <v>125567.0</v>
      </c>
      <c r="GT205" s="12">
        <v>24766.0</v>
      </c>
      <c r="GU205" s="12">
        <v>21463.0</v>
      </c>
      <c r="GV205" s="12">
        <v>20570.0</v>
      </c>
      <c r="GW205" s="12">
        <v>4327.0</v>
      </c>
      <c r="GX205" s="12">
        <v>37449.0</v>
      </c>
      <c r="GY205" s="12">
        <v>49602.0</v>
      </c>
      <c r="GZ205" s="12">
        <v>31048.0</v>
      </c>
      <c r="HA205" s="12">
        <v>98744.0</v>
      </c>
      <c r="HB205" s="12">
        <v>32234.0</v>
      </c>
      <c r="HC205" s="12">
        <v>3099.0</v>
      </c>
      <c r="HD205" s="12">
        <v>11164.0</v>
      </c>
      <c r="HE205" s="18">
        <f t="shared" si="19"/>
        <v>32219.375</v>
      </c>
      <c r="HF205" s="18">
        <f t="shared" si="20"/>
        <v>34472.80474</v>
      </c>
      <c r="HG205" s="13">
        <f t="shared" si="21"/>
        <v>515510</v>
      </c>
      <c r="HH205" s="12">
        <v>624538.0</v>
      </c>
      <c r="HI205" s="12">
        <v>624538.0</v>
      </c>
      <c r="HJ205" s="12">
        <v>624563.0</v>
      </c>
      <c r="HK205" s="12">
        <v>624564.0</v>
      </c>
      <c r="HL205" s="12">
        <v>945250.0</v>
      </c>
      <c r="HM205" s="12">
        <v>945251.0</v>
      </c>
      <c r="HN205" s="12">
        <v>945303.0</v>
      </c>
      <c r="HO205" s="12">
        <v>945304.0</v>
      </c>
      <c r="HP205" s="12">
        <v>1.0</v>
      </c>
      <c r="HQ205" s="12">
        <v>1.0</v>
      </c>
      <c r="HR205" s="12">
        <v>1.0</v>
      </c>
      <c r="HS205" s="12">
        <v>0.0</v>
      </c>
      <c r="HT205" s="18">
        <f t="shared" si="22"/>
        <v>0.75</v>
      </c>
      <c r="HU205" s="18">
        <f t="shared" si="23"/>
        <v>0.5</v>
      </c>
      <c r="HV205" s="13">
        <f t="shared" si="24"/>
        <v>3</v>
      </c>
      <c r="HW205" s="12">
        <v>0.0</v>
      </c>
      <c r="HX205" s="12">
        <v>0.0</v>
      </c>
      <c r="HY205" s="12">
        <v>0.0</v>
      </c>
      <c r="HZ205" s="12">
        <v>0.0</v>
      </c>
      <c r="IA205" s="12">
        <v>0.0</v>
      </c>
      <c r="IB205" s="12">
        <v>0.0</v>
      </c>
      <c r="IC205" s="12">
        <v>0.0</v>
      </c>
      <c r="ID205" s="12">
        <v>0.0</v>
      </c>
      <c r="IE205" s="18">
        <f t="shared" si="25"/>
        <v>0</v>
      </c>
      <c r="IF205" s="18">
        <f t="shared" si="26"/>
        <v>0</v>
      </c>
      <c r="IG205" s="13">
        <f t="shared" si="27"/>
        <v>0</v>
      </c>
      <c r="IH205" s="12">
        <v>0.0</v>
      </c>
      <c r="II205" s="12">
        <v>0.0</v>
      </c>
      <c r="IJ205" s="12">
        <v>0.0</v>
      </c>
      <c r="IK205" s="12">
        <v>0.0</v>
      </c>
      <c r="IL205" s="18">
        <f t="shared" si="28"/>
        <v>0</v>
      </c>
      <c r="IM205" s="18">
        <f t="shared" si="29"/>
        <v>0</v>
      </c>
      <c r="IN205" s="13">
        <f t="shared" si="30"/>
        <v>0</v>
      </c>
      <c r="IO205" s="14">
        <v>0.010141203703703704</v>
      </c>
      <c r="IP205" s="14">
        <v>0.010141203703703704</v>
      </c>
      <c r="IQ205" s="14">
        <v>0.010152777777777776</v>
      </c>
      <c r="IR205" s="14">
        <v>0.010157407407407408</v>
      </c>
      <c r="IS205" s="14">
        <v>0.010141203703703704</v>
      </c>
      <c r="IT205" s="14">
        <v>0.010152777777777776</v>
      </c>
      <c r="IU205" s="14">
        <v>0.010157407407407408</v>
      </c>
      <c r="IV205" s="14">
        <v>0.01016550925925926</v>
      </c>
      <c r="IW205" s="12">
        <v>3629.0</v>
      </c>
      <c r="IX205" s="12">
        <v>41869.0</v>
      </c>
      <c r="IY205" s="12">
        <v>55142.0</v>
      </c>
      <c r="IZ205" s="12">
        <v>30984.0</v>
      </c>
      <c r="JA205" s="18">
        <f t="shared" si="31"/>
        <v>32906</v>
      </c>
      <c r="JB205" s="18">
        <f t="shared" si="32"/>
        <v>21875.49526</v>
      </c>
      <c r="JC205" s="13">
        <f t="shared" si="33"/>
        <v>131624</v>
      </c>
      <c r="JD205" s="12">
        <v>3629.0</v>
      </c>
      <c r="JE205" s="12">
        <v>41869.0</v>
      </c>
      <c r="JF205" s="12">
        <v>55142.0</v>
      </c>
      <c r="JG205" s="12">
        <v>30984.0</v>
      </c>
      <c r="JH205" s="12">
        <v>1.0</v>
      </c>
      <c r="JI205" s="12">
        <v>1.0</v>
      </c>
      <c r="JJ205" s="12">
        <v>1.0</v>
      </c>
      <c r="JK205" s="12">
        <v>2.0</v>
      </c>
      <c r="JL205" s="12"/>
    </row>
    <row r="206" ht="13.5" customHeight="1">
      <c r="A206" s="12">
        <v>167.0</v>
      </c>
      <c r="B206" s="12">
        <v>229338.0</v>
      </c>
      <c r="C206" s="13">
        <v>0.755629691</v>
      </c>
      <c r="D206" s="13">
        <v>1.0</v>
      </c>
      <c r="E206" s="13">
        <v>1.0</v>
      </c>
      <c r="F206" s="13">
        <v>1.0</v>
      </c>
      <c r="G206" s="13">
        <v>1.0</v>
      </c>
      <c r="H206" s="12">
        <v>16.0</v>
      </c>
      <c r="I206" s="12">
        <v>1045748.0</v>
      </c>
      <c r="J206" s="12">
        <v>3.0</v>
      </c>
      <c r="K206" s="12">
        <v>26965.0</v>
      </c>
      <c r="L206" s="12">
        <v>4185556.0</v>
      </c>
      <c r="M206" s="14">
        <v>0.0021041666666666665</v>
      </c>
      <c r="N206" s="14">
        <v>0.009841435185185186</v>
      </c>
      <c r="O206" s="12">
        <v>188461.0</v>
      </c>
      <c r="P206" s="12">
        <v>323712.0</v>
      </c>
      <c r="Q206" s="14">
        <v>0.019421296296296294</v>
      </c>
      <c r="R206" s="12" t="s">
        <v>534</v>
      </c>
      <c r="S206" s="17">
        <v>622781.0</v>
      </c>
      <c r="T206" s="17">
        <v>622781.0</v>
      </c>
      <c r="U206" s="12">
        <v>623092.0</v>
      </c>
      <c r="V206" s="12">
        <v>623092.0</v>
      </c>
      <c r="W206" s="17">
        <v>624294.0</v>
      </c>
      <c r="X206" s="12">
        <v>624295.0</v>
      </c>
      <c r="Y206" s="17">
        <v>624311.0</v>
      </c>
      <c r="Z206" s="12">
        <v>624312.0</v>
      </c>
      <c r="AA206" s="12">
        <v>623136.0</v>
      </c>
      <c r="AB206" s="12">
        <v>623136.0</v>
      </c>
      <c r="AC206" s="12">
        <v>624301.0</v>
      </c>
      <c r="AD206" s="12">
        <v>624313.0</v>
      </c>
      <c r="AE206" s="12">
        <v>624302.0</v>
      </c>
      <c r="AF206" s="12">
        <v>624314.0</v>
      </c>
      <c r="AG206" s="12">
        <v>623167.0</v>
      </c>
      <c r="AH206" s="12">
        <v>623167.0</v>
      </c>
      <c r="AI206" s="12">
        <v>942864.0</v>
      </c>
      <c r="AJ206" s="12">
        <v>942865.0</v>
      </c>
      <c r="AK206" s="12">
        <v>943281.0</v>
      </c>
      <c r="AL206" s="12">
        <v>943283.0</v>
      </c>
      <c r="AM206" s="12">
        <v>944957.0</v>
      </c>
      <c r="AN206" s="12">
        <v>944958.0</v>
      </c>
      <c r="AO206" s="12">
        <v>944991.0</v>
      </c>
      <c r="AP206" s="12">
        <v>944992.0</v>
      </c>
      <c r="AQ206" s="12">
        <v>943385.0</v>
      </c>
      <c r="AR206" s="12">
        <v>943386.0</v>
      </c>
      <c r="AS206" s="12">
        <v>944966.0</v>
      </c>
      <c r="AT206" s="12">
        <v>944993.0</v>
      </c>
      <c r="AU206" s="12">
        <v>944969.0</v>
      </c>
      <c r="AV206" s="12">
        <v>944994.0</v>
      </c>
      <c r="AW206" s="12">
        <v>943417.0</v>
      </c>
      <c r="AX206" s="12">
        <v>943418.0</v>
      </c>
      <c r="AY206" s="17">
        <v>1.0</v>
      </c>
      <c r="AZ206" s="17">
        <v>1.0</v>
      </c>
      <c r="BA206" s="12">
        <v>1.0</v>
      </c>
      <c r="BB206" s="12">
        <v>1.0</v>
      </c>
      <c r="BC206" s="17">
        <v>1.0</v>
      </c>
      <c r="BD206" s="12">
        <v>1.0</v>
      </c>
      <c r="BE206" s="17">
        <v>1.0</v>
      </c>
      <c r="BF206" s="12">
        <v>1.0</v>
      </c>
      <c r="BG206" s="12">
        <v>1.0</v>
      </c>
      <c r="BH206" s="12">
        <v>1.0</v>
      </c>
      <c r="BI206" s="12">
        <v>0.0</v>
      </c>
      <c r="BJ206" s="12">
        <v>0.0</v>
      </c>
      <c r="BK206" s="12">
        <v>0.0</v>
      </c>
      <c r="BL206" s="12">
        <v>0.0</v>
      </c>
      <c r="BM206" s="12">
        <v>1.0</v>
      </c>
      <c r="BN206" s="12">
        <v>1.0</v>
      </c>
      <c r="BO206" s="18">
        <f t="shared" si="1"/>
        <v>0.75</v>
      </c>
      <c r="BP206" s="18">
        <f t="shared" si="2"/>
        <v>0.4472135955</v>
      </c>
      <c r="BQ206" s="13">
        <f t="shared" si="3"/>
        <v>12</v>
      </c>
      <c r="BR206" s="12">
        <v>0.0</v>
      </c>
      <c r="BS206" s="12">
        <v>0.0</v>
      </c>
      <c r="BT206" s="12">
        <v>0.0</v>
      </c>
      <c r="BU206" s="12">
        <v>0.0</v>
      </c>
      <c r="BV206" s="12">
        <v>0.0</v>
      </c>
      <c r="BW206" s="12">
        <v>0.0</v>
      </c>
      <c r="BX206" s="12">
        <v>0.0</v>
      </c>
      <c r="BY206" s="12">
        <v>0.0</v>
      </c>
      <c r="BZ206" s="12">
        <v>0.0</v>
      </c>
      <c r="CA206" s="12">
        <v>0.0</v>
      </c>
      <c r="CB206" s="12">
        <v>0.0</v>
      </c>
      <c r="CC206" s="12">
        <v>0.0</v>
      </c>
      <c r="CD206" s="12">
        <v>0.0</v>
      </c>
      <c r="CE206" s="12">
        <v>0.0</v>
      </c>
      <c r="CF206" s="12">
        <v>0.0</v>
      </c>
      <c r="CG206" s="12">
        <v>0.0</v>
      </c>
      <c r="CH206" s="18">
        <f t="shared" si="4"/>
        <v>0</v>
      </c>
      <c r="CI206" s="18">
        <f t="shared" si="5"/>
        <v>0</v>
      </c>
      <c r="CJ206" s="13">
        <f t="shared" si="6"/>
        <v>0</v>
      </c>
      <c r="CK206" s="12">
        <v>0.0</v>
      </c>
      <c r="CL206" s="12">
        <v>0.0</v>
      </c>
      <c r="CM206" s="12">
        <v>0.0</v>
      </c>
      <c r="CN206" s="12">
        <v>0.0</v>
      </c>
      <c r="CO206" s="12">
        <v>0.0</v>
      </c>
      <c r="CP206" s="12">
        <v>0.0</v>
      </c>
      <c r="CQ206" s="12">
        <v>0.0</v>
      </c>
      <c r="CR206" s="12">
        <v>0.0</v>
      </c>
      <c r="CS206" s="12">
        <v>0.0</v>
      </c>
      <c r="CT206" s="12">
        <v>0.0</v>
      </c>
      <c r="CU206" s="12">
        <v>0.0</v>
      </c>
      <c r="CV206" s="12">
        <v>0.0</v>
      </c>
      <c r="CW206" s="12">
        <v>3.0</v>
      </c>
      <c r="CX206" s="12">
        <v>0.0</v>
      </c>
      <c r="CY206" s="12">
        <v>0.0</v>
      </c>
      <c r="CZ206" s="12">
        <v>0.0</v>
      </c>
      <c r="DA206" s="18">
        <f t="shared" si="7"/>
        <v>0.1875</v>
      </c>
      <c r="DB206" s="18">
        <f t="shared" si="8"/>
        <v>0.75</v>
      </c>
      <c r="DC206" s="13">
        <f t="shared" si="9"/>
        <v>3</v>
      </c>
      <c r="DD206" s="12">
        <v>0.0</v>
      </c>
      <c r="DE206" s="12">
        <v>0.0</v>
      </c>
      <c r="DF206" s="12">
        <v>0.0</v>
      </c>
      <c r="DG206" s="12">
        <v>0.0</v>
      </c>
      <c r="DH206" s="12">
        <v>0.0</v>
      </c>
      <c r="DI206" s="12">
        <v>0.0</v>
      </c>
      <c r="DJ206" s="12">
        <v>0.0</v>
      </c>
      <c r="DK206" s="12">
        <v>0.0</v>
      </c>
      <c r="DL206" s="12">
        <v>0.0</v>
      </c>
      <c r="DM206" s="12">
        <v>0.0</v>
      </c>
      <c r="DN206" s="12">
        <v>0.0</v>
      </c>
      <c r="DO206" s="12">
        <v>0.0</v>
      </c>
      <c r="DP206" s="12">
        <v>1.0</v>
      </c>
      <c r="DQ206" s="12">
        <v>0.0</v>
      </c>
      <c r="DR206" s="12">
        <v>0.0</v>
      </c>
      <c r="DS206" s="12">
        <v>0.0</v>
      </c>
      <c r="DT206" s="18">
        <f t="shared" si="10"/>
        <v>0.0625</v>
      </c>
      <c r="DU206" s="18">
        <f t="shared" si="11"/>
        <v>0.25</v>
      </c>
      <c r="DV206" s="13">
        <f t="shared" si="12"/>
        <v>1</v>
      </c>
      <c r="DW206" s="12">
        <v>1.0</v>
      </c>
      <c r="DX206" s="12">
        <v>1.0</v>
      </c>
      <c r="DY206" s="12">
        <v>1.0</v>
      </c>
      <c r="DZ206" s="12">
        <v>1.0</v>
      </c>
      <c r="EA206" s="12">
        <v>1.0</v>
      </c>
      <c r="EB206" s="12">
        <v>1.0</v>
      </c>
      <c r="EC206" s="12">
        <v>1.0</v>
      </c>
      <c r="ED206" s="12">
        <v>1.0</v>
      </c>
      <c r="EE206" s="12">
        <v>1.0</v>
      </c>
      <c r="EF206" s="12">
        <v>1.0</v>
      </c>
      <c r="EG206" s="12">
        <v>2.0</v>
      </c>
      <c r="EH206" s="12">
        <v>3.0</v>
      </c>
      <c r="EI206" s="12">
        <v>3.0</v>
      </c>
      <c r="EJ206" s="12">
        <v>2.0</v>
      </c>
      <c r="EK206" s="12">
        <v>1.0</v>
      </c>
      <c r="EL206" s="12">
        <v>1.0</v>
      </c>
      <c r="EM206" s="18">
        <f t="shared" si="13"/>
        <v>1.375</v>
      </c>
      <c r="EN206" s="18">
        <f t="shared" si="14"/>
        <v>0.7187952884</v>
      </c>
      <c r="EO206" s="13">
        <f t="shared" si="15"/>
        <v>22</v>
      </c>
      <c r="EP206" s="16">
        <v>41758.62708333333</v>
      </c>
      <c r="EQ206" s="16">
        <v>41758.62708333333</v>
      </c>
      <c r="ER206" s="16">
        <v>41758.62708333333</v>
      </c>
      <c r="ES206" s="16">
        <v>41758.62708333333</v>
      </c>
      <c r="ET206" s="16">
        <v>41758.62708333333</v>
      </c>
      <c r="EU206" s="16">
        <v>41758.62777777778</v>
      </c>
      <c r="EV206" s="16">
        <v>41758.62847222222</v>
      </c>
      <c r="EW206" s="16">
        <v>41758.62847222222</v>
      </c>
      <c r="EX206" s="16">
        <v>41758.62986111111</v>
      </c>
      <c r="EY206" s="16">
        <v>41758.62986111111</v>
      </c>
      <c r="EZ206" s="16">
        <v>41758.63055555556</v>
      </c>
      <c r="FA206" s="16">
        <v>41758.63125</v>
      </c>
      <c r="FB206" s="16">
        <v>41758.63263888889</v>
      </c>
      <c r="FC206" s="16">
        <v>41758.63333333333</v>
      </c>
      <c r="FD206" s="16">
        <v>41758.63402777778</v>
      </c>
      <c r="FE206" s="16">
        <v>41758.63402777778</v>
      </c>
      <c r="FF206" s="14">
        <v>0.0022511574074074074</v>
      </c>
      <c r="FG206" s="14">
        <v>0.002375</v>
      </c>
      <c r="FH206" s="14">
        <v>0.002460648148148148</v>
      </c>
      <c r="FI206" s="14">
        <v>0.0026458333333333334</v>
      </c>
      <c r="FJ206" s="14">
        <v>0.0034247685185185184</v>
      </c>
      <c r="FK206" s="14">
        <v>0.0037210648148148146</v>
      </c>
      <c r="FL206" s="14">
        <v>0.004113425925925926</v>
      </c>
      <c r="FM206" s="14">
        <v>0.005341435185185185</v>
      </c>
      <c r="FN206" s="14">
        <v>0.005472222222222222</v>
      </c>
      <c r="FO206" s="14">
        <v>0.005782407407407407</v>
      </c>
      <c r="FP206" s="14">
        <v>0.00688425925925926</v>
      </c>
      <c r="FQ206" s="14">
        <v>0.007849537037037037</v>
      </c>
      <c r="FR206" s="14">
        <v>0.008726851851851852</v>
      </c>
      <c r="FS206" s="14">
        <v>0.009532407407407408</v>
      </c>
      <c r="FT206" s="14">
        <v>0.00964236111111111</v>
      </c>
      <c r="FU206" s="14">
        <v>0.00983449074074074</v>
      </c>
      <c r="FV206" s="12">
        <v>13437.0</v>
      </c>
      <c r="FW206" s="12">
        <v>10216.0</v>
      </c>
      <c r="FX206" s="12">
        <v>6554.0</v>
      </c>
      <c r="FY206" s="12">
        <v>15630.0</v>
      </c>
      <c r="FZ206" s="12">
        <v>66916.0</v>
      </c>
      <c r="GA206" s="12">
        <v>25467.0</v>
      </c>
      <c r="GB206" s="12">
        <v>33371.0</v>
      </c>
      <c r="GC206" s="12">
        <v>105515.0</v>
      </c>
      <c r="GD206" s="12">
        <v>9734.0</v>
      </c>
      <c r="GE206" s="12">
        <v>25583.0</v>
      </c>
      <c r="GF206" s="12">
        <v>38789.0</v>
      </c>
      <c r="GG206" s="12">
        <v>48559.0</v>
      </c>
      <c r="GH206" s="12">
        <v>56303.0</v>
      </c>
      <c r="GI206" s="12">
        <v>29955.0</v>
      </c>
      <c r="GJ206" s="12">
        <v>8071.0</v>
      </c>
      <c r="GK206" s="12">
        <v>15696.0</v>
      </c>
      <c r="GL206" s="18">
        <f t="shared" si="16"/>
        <v>31862.25</v>
      </c>
      <c r="GM206" s="18">
        <f t="shared" si="17"/>
        <v>26699.46415</v>
      </c>
      <c r="GN206" s="13">
        <f t="shared" si="18"/>
        <v>509796</v>
      </c>
      <c r="GO206" s="12">
        <v>13437.0</v>
      </c>
      <c r="GP206" s="12">
        <v>10216.0</v>
      </c>
      <c r="GQ206" s="12">
        <v>6554.0</v>
      </c>
      <c r="GR206" s="12">
        <v>15630.0</v>
      </c>
      <c r="GS206" s="12">
        <v>66916.0</v>
      </c>
      <c r="GT206" s="12">
        <v>25467.0</v>
      </c>
      <c r="GU206" s="12">
        <v>33371.0</v>
      </c>
      <c r="GV206" s="12">
        <v>105515.0</v>
      </c>
      <c r="GW206" s="12">
        <v>9734.0</v>
      </c>
      <c r="GX206" s="12">
        <v>25583.0</v>
      </c>
      <c r="GY206" s="12">
        <v>38789.0</v>
      </c>
      <c r="GZ206" s="12">
        <v>48559.0</v>
      </c>
      <c r="HA206" s="12">
        <v>56303.0</v>
      </c>
      <c r="HB206" s="12">
        <v>29955.0</v>
      </c>
      <c r="HC206" s="12">
        <v>8071.0</v>
      </c>
      <c r="HD206" s="12">
        <v>15696.0</v>
      </c>
      <c r="HE206" s="18">
        <f t="shared" si="19"/>
        <v>31862.25</v>
      </c>
      <c r="HF206" s="18">
        <f t="shared" si="20"/>
        <v>26699.46415</v>
      </c>
      <c r="HG206" s="13">
        <f t="shared" si="21"/>
        <v>509796</v>
      </c>
      <c r="HH206" s="12">
        <v>624538.0</v>
      </c>
      <c r="HI206" s="12">
        <v>624538.0</v>
      </c>
      <c r="HJ206" s="12">
        <v>624563.0</v>
      </c>
      <c r="HK206" s="12">
        <v>624564.0</v>
      </c>
      <c r="HL206" s="12">
        <v>945250.0</v>
      </c>
      <c r="HM206" s="12">
        <v>945251.0</v>
      </c>
      <c r="HN206" s="12">
        <v>945303.0</v>
      </c>
      <c r="HO206" s="12">
        <v>945304.0</v>
      </c>
      <c r="HP206" s="12">
        <v>1.0</v>
      </c>
      <c r="HQ206" s="12">
        <v>1.0</v>
      </c>
      <c r="HR206" s="12">
        <v>0.0</v>
      </c>
      <c r="HS206" s="12">
        <v>0.0</v>
      </c>
      <c r="HT206" s="18">
        <f t="shared" si="22"/>
        <v>0.5</v>
      </c>
      <c r="HU206" s="18">
        <f t="shared" si="23"/>
        <v>0.5773502692</v>
      </c>
      <c r="HV206" s="13">
        <f t="shared" si="24"/>
        <v>2</v>
      </c>
      <c r="HW206" s="12">
        <v>0.0</v>
      </c>
      <c r="HX206" s="12">
        <v>0.0</v>
      </c>
      <c r="HY206" s="12">
        <v>0.0</v>
      </c>
      <c r="HZ206" s="12">
        <v>0.0</v>
      </c>
      <c r="IA206" s="12">
        <v>0.0</v>
      </c>
      <c r="IB206" s="12">
        <v>0.0</v>
      </c>
      <c r="IC206" s="12">
        <v>0.0</v>
      </c>
      <c r="ID206" s="12">
        <v>0.0</v>
      </c>
      <c r="IE206" s="18">
        <f t="shared" si="25"/>
        <v>0</v>
      </c>
      <c r="IF206" s="18">
        <f t="shared" si="26"/>
        <v>0</v>
      </c>
      <c r="IG206" s="13">
        <f t="shared" si="27"/>
        <v>0</v>
      </c>
      <c r="IH206" s="12">
        <v>0.0</v>
      </c>
      <c r="II206" s="12">
        <v>0.0</v>
      </c>
      <c r="IJ206" s="12">
        <v>0.0</v>
      </c>
      <c r="IK206" s="12">
        <v>0.0</v>
      </c>
      <c r="IL206" s="18">
        <f t="shared" si="28"/>
        <v>0</v>
      </c>
      <c r="IM206" s="18">
        <f t="shared" si="29"/>
        <v>0</v>
      </c>
      <c r="IN206" s="13">
        <f t="shared" si="30"/>
        <v>0</v>
      </c>
      <c r="IO206" s="14">
        <v>0.010186342592592592</v>
      </c>
      <c r="IP206" s="14">
        <v>0.010194444444444445</v>
      </c>
      <c r="IQ206" s="14">
        <v>0.010199074074074074</v>
      </c>
      <c r="IR206" s="14">
        <v>0.010211805555555556</v>
      </c>
      <c r="IS206" s="14">
        <v>0.010193287037037037</v>
      </c>
      <c r="IT206" s="14">
        <v>0.010199074074074074</v>
      </c>
      <c r="IU206" s="14">
        <v>0.010211805555555556</v>
      </c>
      <c r="IV206" s="14">
        <v>0.01022337962962963</v>
      </c>
      <c r="IW206" s="12">
        <v>5967.0</v>
      </c>
      <c r="IX206" s="12">
        <v>71758.0</v>
      </c>
      <c r="IY206" s="12">
        <v>56084.0</v>
      </c>
      <c r="IZ206" s="12">
        <v>32303.0</v>
      </c>
      <c r="JA206" s="18">
        <f t="shared" si="31"/>
        <v>41528</v>
      </c>
      <c r="JB206" s="18">
        <f t="shared" si="32"/>
        <v>28725.22342</v>
      </c>
      <c r="JC206" s="13">
        <f t="shared" si="33"/>
        <v>166112</v>
      </c>
      <c r="JD206" s="12">
        <v>5967.0</v>
      </c>
      <c r="JE206" s="12">
        <v>71758.0</v>
      </c>
      <c r="JF206" s="12">
        <v>56084.0</v>
      </c>
      <c r="JG206" s="12">
        <v>32303.0</v>
      </c>
      <c r="JH206" s="12">
        <v>1.0</v>
      </c>
      <c r="JI206" s="12">
        <v>1.0</v>
      </c>
      <c r="JJ206" s="12">
        <v>2.0</v>
      </c>
      <c r="JK206" s="12">
        <v>3.0</v>
      </c>
      <c r="JL206" s="31"/>
    </row>
    <row r="207" ht="13.5" customHeight="1">
      <c r="A207" s="12">
        <v>168.0</v>
      </c>
      <c r="B207" s="12">
        <v>229339.0</v>
      </c>
      <c r="C207" s="13">
        <v>0.702838063</v>
      </c>
      <c r="D207" s="13">
        <v>0.0</v>
      </c>
      <c r="E207" s="13">
        <v>0.0</v>
      </c>
      <c r="F207" s="13">
        <v>1.0</v>
      </c>
      <c r="G207" s="13">
        <v>0.0</v>
      </c>
      <c r="H207" s="12">
        <v>13.0</v>
      </c>
      <c r="I207" s="12">
        <v>1045748.0</v>
      </c>
      <c r="J207" s="12">
        <v>3.0</v>
      </c>
      <c r="K207" s="12">
        <v>26965.0</v>
      </c>
      <c r="L207" s="12">
        <v>4186437.0</v>
      </c>
      <c r="M207" s="14">
        <v>0.012393518518518519</v>
      </c>
      <c r="N207" s="12"/>
      <c r="O207" s="12">
        <v>188462.0</v>
      </c>
      <c r="P207" s="12">
        <v>323712.0</v>
      </c>
      <c r="Q207" s="14">
        <v>0.019421296296296294</v>
      </c>
      <c r="R207" s="12"/>
      <c r="S207" s="17">
        <v>622781.0</v>
      </c>
      <c r="T207" s="17">
        <v>622781.0</v>
      </c>
      <c r="U207" s="12">
        <v>623092.0</v>
      </c>
      <c r="V207" s="12">
        <v>623092.0</v>
      </c>
      <c r="W207" s="17">
        <v>624294.0</v>
      </c>
      <c r="X207" s="12">
        <v>624295.0</v>
      </c>
      <c r="Y207" s="17">
        <v>624311.0</v>
      </c>
      <c r="Z207" s="12">
        <v>624312.0</v>
      </c>
      <c r="AA207" s="12">
        <v>623136.0</v>
      </c>
      <c r="AB207" s="12">
        <v>623136.0</v>
      </c>
      <c r="AC207" s="12">
        <v>624301.0</v>
      </c>
      <c r="AD207" s="12">
        <v>624313.0</v>
      </c>
      <c r="AE207" s="12">
        <v>624302.0</v>
      </c>
      <c r="AF207" s="12"/>
      <c r="AG207" s="12"/>
      <c r="AH207" s="12"/>
      <c r="AI207" s="12">
        <v>942864.0</v>
      </c>
      <c r="AJ207" s="12">
        <v>942865.0</v>
      </c>
      <c r="AK207" s="12">
        <v>943281.0</v>
      </c>
      <c r="AL207" s="12">
        <v>943283.0</v>
      </c>
      <c r="AM207" s="12">
        <v>944957.0</v>
      </c>
      <c r="AN207" s="12">
        <v>944958.0</v>
      </c>
      <c r="AO207" s="12">
        <v>944991.0</v>
      </c>
      <c r="AP207" s="12">
        <v>944992.0</v>
      </c>
      <c r="AQ207" s="12">
        <v>943385.0</v>
      </c>
      <c r="AR207" s="12">
        <v>943386.0</v>
      </c>
      <c r="AS207" s="12">
        <v>944966.0</v>
      </c>
      <c r="AT207" s="12">
        <v>944993.0</v>
      </c>
      <c r="AU207" s="12">
        <v>944969.0</v>
      </c>
      <c r="AV207" s="12"/>
      <c r="AW207" s="12"/>
      <c r="AX207" s="12"/>
      <c r="AY207" s="17">
        <v>1.0</v>
      </c>
      <c r="AZ207" s="17">
        <v>1.0</v>
      </c>
      <c r="BA207" s="12">
        <v>1.0</v>
      </c>
      <c r="BB207" s="12">
        <v>1.0</v>
      </c>
      <c r="BC207" s="17">
        <v>1.0</v>
      </c>
      <c r="BD207" s="12">
        <v>1.0</v>
      </c>
      <c r="BE207" s="17">
        <v>1.0</v>
      </c>
      <c r="BF207" s="12">
        <v>0.0</v>
      </c>
      <c r="BG207" s="12">
        <v>1.0</v>
      </c>
      <c r="BH207" s="12">
        <v>1.0</v>
      </c>
      <c r="BI207" s="12">
        <v>1.0</v>
      </c>
      <c r="BJ207" s="12">
        <v>1.0</v>
      </c>
      <c r="BK207" s="12"/>
      <c r="BL207" s="12"/>
      <c r="BM207" s="12"/>
      <c r="BN207" s="12"/>
      <c r="BO207" s="18">
        <f t="shared" si="1"/>
        <v>0.9166666667</v>
      </c>
      <c r="BP207" s="18">
        <f t="shared" si="2"/>
        <v>0.2886751346</v>
      </c>
      <c r="BQ207" s="13">
        <f t="shared" si="3"/>
        <v>11</v>
      </c>
      <c r="BR207" s="12">
        <v>0.0</v>
      </c>
      <c r="BS207" s="12">
        <v>0.0</v>
      </c>
      <c r="BT207" s="12">
        <v>0.0</v>
      </c>
      <c r="BU207" s="12">
        <v>0.0</v>
      </c>
      <c r="BV207" s="12">
        <v>0.0</v>
      </c>
      <c r="BW207" s="12">
        <v>0.0</v>
      </c>
      <c r="BX207" s="12">
        <v>0.0</v>
      </c>
      <c r="BY207" s="12">
        <v>0.0</v>
      </c>
      <c r="BZ207" s="12">
        <v>0.0</v>
      </c>
      <c r="CA207" s="12">
        <v>0.0</v>
      </c>
      <c r="CB207" s="12">
        <v>0.0</v>
      </c>
      <c r="CC207" s="12">
        <v>0.0</v>
      </c>
      <c r="CD207" s="12"/>
      <c r="CE207" s="12"/>
      <c r="CF207" s="12"/>
      <c r="CG207" s="12"/>
      <c r="CH207" s="18">
        <f t="shared" si="4"/>
        <v>0</v>
      </c>
      <c r="CI207" s="18">
        <f t="shared" si="5"/>
        <v>0</v>
      </c>
      <c r="CJ207" s="13">
        <f t="shared" si="6"/>
        <v>0</v>
      </c>
      <c r="CK207" s="12">
        <v>0.0</v>
      </c>
      <c r="CL207" s="12">
        <v>0.0</v>
      </c>
      <c r="CM207" s="12">
        <v>0.0</v>
      </c>
      <c r="CN207" s="12">
        <v>0.0</v>
      </c>
      <c r="CO207" s="12">
        <v>0.0</v>
      </c>
      <c r="CP207" s="12">
        <v>0.0</v>
      </c>
      <c r="CQ207" s="12">
        <v>0.0</v>
      </c>
      <c r="CR207" s="12">
        <v>0.0</v>
      </c>
      <c r="CS207" s="12">
        <v>0.0</v>
      </c>
      <c r="CT207" s="12">
        <v>0.0</v>
      </c>
      <c r="CU207" s="12">
        <v>0.0</v>
      </c>
      <c r="CV207" s="12">
        <v>0.0</v>
      </c>
      <c r="CW207" s="12">
        <v>0.0</v>
      </c>
      <c r="CX207" s="12"/>
      <c r="CY207" s="12"/>
      <c r="CZ207" s="12"/>
      <c r="DA207" s="18">
        <f t="shared" si="7"/>
        <v>0</v>
      </c>
      <c r="DB207" s="18">
        <f t="shared" si="8"/>
        <v>0</v>
      </c>
      <c r="DC207" s="13">
        <f t="shared" si="9"/>
        <v>0</v>
      </c>
      <c r="DD207" s="12">
        <v>0.0</v>
      </c>
      <c r="DE207" s="12">
        <v>0.0</v>
      </c>
      <c r="DF207" s="12">
        <v>0.0</v>
      </c>
      <c r="DG207" s="12">
        <v>0.0</v>
      </c>
      <c r="DH207" s="12">
        <v>0.0</v>
      </c>
      <c r="DI207" s="12">
        <v>0.0</v>
      </c>
      <c r="DJ207" s="12">
        <v>0.0</v>
      </c>
      <c r="DK207" s="12">
        <v>0.0</v>
      </c>
      <c r="DL207" s="12">
        <v>0.0</v>
      </c>
      <c r="DM207" s="12">
        <v>0.0</v>
      </c>
      <c r="DN207" s="12">
        <v>0.0</v>
      </c>
      <c r="DO207" s="12">
        <v>0.0</v>
      </c>
      <c r="DP207" s="12">
        <v>0.0</v>
      </c>
      <c r="DQ207" s="12"/>
      <c r="DR207" s="12"/>
      <c r="DS207" s="12"/>
      <c r="DT207" s="18">
        <f t="shared" si="10"/>
        <v>0</v>
      </c>
      <c r="DU207" s="18">
        <f t="shared" si="11"/>
        <v>0</v>
      </c>
      <c r="DV207" s="13">
        <f t="shared" si="12"/>
        <v>0</v>
      </c>
      <c r="DW207" s="12">
        <v>1.0</v>
      </c>
      <c r="DX207" s="12">
        <v>1.0</v>
      </c>
      <c r="DY207" s="12">
        <v>1.0</v>
      </c>
      <c r="DZ207" s="12">
        <v>1.0</v>
      </c>
      <c r="EA207" s="12">
        <v>1.0</v>
      </c>
      <c r="EB207" s="12">
        <v>1.0</v>
      </c>
      <c r="EC207" s="12">
        <v>1.0</v>
      </c>
      <c r="ED207" s="12">
        <v>2.0</v>
      </c>
      <c r="EE207" s="12">
        <v>1.0</v>
      </c>
      <c r="EF207" s="12">
        <v>1.0</v>
      </c>
      <c r="EG207" s="12">
        <v>1.0</v>
      </c>
      <c r="EH207" s="12">
        <v>1.0</v>
      </c>
      <c r="EI207" s="12">
        <v>0.0</v>
      </c>
      <c r="EJ207" s="12"/>
      <c r="EK207" s="12"/>
      <c r="EL207" s="12"/>
      <c r="EM207" s="18">
        <f t="shared" si="13"/>
        <v>1</v>
      </c>
      <c r="EN207" s="18">
        <f t="shared" si="14"/>
        <v>0.4082482905</v>
      </c>
      <c r="EO207" s="13">
        <f t="shared" si="15"/>
        <v>13</v>
      </c>
      <c r="EP207" s="16">
        <v>41758.67847222222</v>
      </c>
      <c r="EQ207" s="16">
        <v>41758.67916666667</v>
      </c>
      <c r="ER207" s="16">
        <v>41758.67916666667</v>
      </c>
      <c r="ES207" s="16">
        <v>41758.67916666667</v>
      </c>
      <c r="ET207" s="16">
        <v>41758.67986111111</v>
      </c>
      <c r="EU207" s="16">
        <v>41758.68125</v>
      </c>
      <c r="EV207" s="16">
        <v>41758.68125</v>
      </c>
      <c r="EW207" s="16">
        <v>41758.68194444444</v>
      </c>
      <c r="EX207" s="16">
        <v>41758.683333333334</v>
      </c>
      <c r="EY207" s="16">
        <v>41758.683333333334</v>
      </c>
      <c r="EZ207" s="16">
        <v>41758.683333333334</v>
      </c>
      <c r="FA207" s="16">
        <v>41758.68472222222</v>
      </c>
      <c r="FB207" s="16">
        <v>41758.68541666667</v>
      </c>
      <c r="FC207" s="12"/>
      <c r="FD207" s="12"/>
      <c r="FE207" s="12"/>
      <c r="FF207" s="14">
        <v>0.012498842592592594</v>
      </c>
      <c r="FG207" s="14">
        <v>0.012724537037037036</v>
      </c>
      <c r="FH207" s="14">
        <v>0.012934027777777779</v>
      </c>
      <c r="FI207" s="14">
        <v>0.013502314814814816</v>
      </c>
      <c r="FJ207" s="14">
        <v>0.014703703703703703</v>
      </c>
      <c r="FK207" s="14">
        <v>0.015203703703703705</v>
      </c>
      <c r="FL207" s="14">
        <v>0.015755787037037037</v>
      </c>
      <c r="FM207" s="14">
        <v>0.01666550925925926</v>
      </c>
      <c r="FN207" s="14">
        <v>0.01675462962962963</v>
      </c>
      <c r="FO207" s="14">
        <v>0.017270833333333336</v>
      </c>
      <c r="FP207" s="14">
        <v>0.018725694444444444</v>
      </c>
      <c r="FQ207" s="14">
        <v>0.019371527777777776</v>
      </c>
      <c r="FR207" s="12"/>
      <c r="FS207" s="12"/>
      <c r="FT207" s="12"/>
      <c r="FU207" s="12"/>
      <c r="FV207" s="12">
        <v>8896.0</v>
      </c>
      <c r="FW207" s="12">
        <v>19365.0</v>
      </c>
      <c r="FX207" s="12">
        <v>17498.0</v>
      </c>
      <c r="FY207" s="12">
        <v>48554.0</v>
      </c>
      <c r="FZ207" s="12">
        <v>103439.0</v>
      </c>
      <c r="GA207" s="12">
        <v>43589.0</v>
      </c>
      <c r="GB207" s="12">
        <v>48257.0</v>
      </c>
      <c r="GC207" s="12">
        <v>68667.0</v>
      </c>
      <c r="GD207" s="12">
        <v>7594.0</v>
      </c>
      <c r="GE207" s="12">
        <v>44186.0</v>
      </c>
      <c r="GF207" s="12">
        <v>125886.0</v>
      </c>
      <c r="GG207" s="12">
        <v>55655.0</v>
      </c>
      <c r="GH207" s="12"/>
      <c r="GI207" s="12"/>
      <c r="GJ207" s="12"/>
      <c r="GK207" s="12"/>
      <c r="GL207" s="18">
        <f t="shared" si="16"/>
        <v>49298.83333</v>
      </c>
      <c r="GM207" s="18">
        <f t="shared" si="17"/>
        <v>36371.40657</v>
      </c>
      <c r="GN207" s="13">
        <f t="shared" si="18"/>
        <v>591586</v>
      </c>
      <c r="GO207" s="12">
        <v>8896.0</v>
      </c>
      <c r="GP207" s="12">
        <v>19365.0</v>
      </c>
      <c r="GQ207" s="12">
        <v>17498.0</v>
      </c>
      <c r="GR207" s="12">
        <v>48554.0</v>
      </c>
      <c r="GS207" s="12">
        <v>103439.0</v>
      </c>
      <c r="GT207" s="12">
        <v>43589.0</v>
      </c>
      <c r="GU207" s="12">
        <v>48257.0</v>
      </c>
      <c r="GV207" s="12">
        <v>68667.0</v>
      </c>
      <c r="GW207" s="12">
        <v>7594.0</v>
      </c>
      <c r="GX207" s="12">
        <v>44186.0</v>
      </c>
      <c r="GY207" s="12">
        <v>125886.0</v>
      </c>
      <c r="GZ207" s="12">
        <v>55655.0</v>
      </c>
      <c r="HA207" s="12"/>
      <c r="HB207" s="12"/>
      <c r="HC207" s="12"/>
      <c r="HD207" s="12"/>
      <c r="HE207" s="18">
        <f t="shared" si="19"/>
        <v>49298.83333</v>
      </c>
      <c r="HF207" s="18">
        <f t="shared" si="20"/>
        <v>36371.40657</v>
      </c>
      <c r="HG207" s="13">
        <f t="shared" si="21"/>
        <v>591586</v>
      </c>
      <c r="HH207" s="12">
        <v>624538.0</v>
      </c>
      <c r="HI207" s="12">
        <v>624538.0</v>
      </c>
      <c r="HJ207" s="12">
        <v>624563.0</v>
      </c>
      <c r="HK207" s="12">
        <v>624564.0</v>
      </c>
      <c r="HL207" s="12">
        <v>945250.0</v>
      </c>
      <c r="HM207" s="12">
        <v>945251.0</v>
      </c>
      <c r="HN207" s="12">
        <v>945303.0</v>
      </c>
      <c r="HO207" s="12">
        <v>945304.0</v>
      </c>
      <c r="HP207" s="12">
        <v>1.0</v>
      </c>
      <c r="HQ207" s="12">
        <v>0.0</v>
      </c>
      <c r="HR207" s="12">
        <v>0.0</v>
      </c>
      <c r="HS207" s="12">
        <v>0.0</v>
      </c>
      <c r="HT207" s="18">
        <f t="shared" si="22"/>
        <v>0.25</v>
      </c>
      <c r="HU207" s="18">
        <f t="shared" si="23"/>
        <v>0.5</v>
      </c>
      <c r="HV207" s="13">
        <f t="shared" si="24"/>
        <v>1</v>
      </c>
      <c r="HW207" s="12">
        <v>0.0</v>
      </c>
      <c r="HX207" s="12">
        <v>0.0</v>
      </c>
      <c r="HY207" s="12">
        <v>0.0</v>
      </c>
      <c r="HZ207" s="12">
        <v>0.0</v>
      </c>
      <c r="IA207" s="12">
        <v>0.0</v>
      </c>
      <c r="IB207" s="12">
        <v>2.0</v>
      </c>
      <c r="IC207" s="12">
        <v>3.0</v>
      </c>
      <c r="ID207" s="12">
        <v>3.0</v>
      </c>
      <c r="IE207" s="18">
        <f t="shared" si="25"/>
        <v>2</v>
      </c>
      <c r="IF207" s="18">
        <f t="shared" si="26"/>
        <v>1.414213562</v>
      </c>
      <c r="IG207" s="13">
        <f t="shared" si="27"/>
        <v>8</v>
      </c>
      <c r="IH207" s="12">
        <v>0.0</v>
      </c>
      <c r="II207" s="12">
        <v>0.0</v>
      </c>
      <c r="IJ207" s="12">
        <v>1.0</v>
      </c>
      <c r="IK207" s="12">
        <v>1.0</v>
      </c>
      <c r="IL207" s="18">
        <f t="shared" si="28"/>
        <v>0.5</v>
      </c>
      <c r="IM207" s="18">
        <f t="shared" si="29"/>
        <v>0.5773502692</v>
      </c>
      <c r="IN207" s="13">
        <f t="shared" si="30"/>
        <v>2</v>
      </c>
      <c r="IO207" s="14">
        <v>0.008199074074074074</v>
      </c>
      <c r="IP207" s="14">
        <v>0.008200231481481482</v>
      </c>
      <c r="IQ207" s="14">
        <v>0.008231481481481482</v>
      </c>
      <c r="IR207" s="14">
        <v>0.008270833333333333</v>
      </c>
      <c r="IS207" s="14">
        <v>0.008200231481481482</v>
      </c>
      <c r="IT207" s="14">
        <v>0.008231481481481482</v>
      </c>
      <c r="IU207" s="14">
        <v>0.008271990740740741</v>
      </c>
      <c r="IV207" s="14">
        <v>0.008280092592592592</v>
      </c>
      <c r="IW207" s="12">
        <v>10568.0</v>
      </c>
      <c r="IX207" s="12">
        <v>48720.0</v>
      </c>
      <c r="IY207" s="12">
        <v>74781.0</v>
      </c>
      <c r="IZ207" s="12">
        <v>34456.0</v>
      </c>
      <c r="JA207" s="18">
        <f t="shared" si="31"/>
        <v>42131.25</v>
      </c>
      <c r="JB207" s="18">
        <f t="shared" si="32"/>
        <v>26861.16164</v>
      </c>
      <c r="JC207" s="13">
        <f t="shared" si="33"/>
        <v>168525</v>
      </c>
      <c r="JD207" s="12">
        <v>10568.0</v>
      </c>
      <c r="JE207" s="12">
        <v>48720.0</v>
      </c>
      <c r="JF207" s="12">
        <v>74781.0</v>
      </c>
      <c r="JG207" s="12">
        <v>34456.0</v>
      </c>
      <c r="JH207" s="12">
        <v>1.0</v>
      </c>
      <c r="JI207" s="12">
        <v>3.0</v>
      </c>
      <c r="JJ207" s="12">
        <v>5.0</v>
      </c>
      <c r="JK207" s="12">
        <v>3.0</v>
      </c>
      <c r="JL207" s="31"/>
    </row>
    <row r="208" ht="13.5" customHeight="1">
      <c r="A208" s="12">
        <v>173.0</v>
      </c>
      <c r="B208" s="12">
        <v>229360.0</v>
      </c>
      <c r="C208" s="13">
        <v>0.717481359</v>
      </c>
      <c r="D208" s="13">
        <v>1.0</v>
      </c>
      <c r="E208" s="13">
        <v>0.0</v>
      </c>
      <c r="F208" s="13">
        <v>1.0</v>
      </c>
      <c r="G208" s="13">
        <v>1.0</v>
      </c>
      <c r="H208" s="12">
        <v>16.0</v>
      </c>
      <c r="I208" s="12">
        <v>1045748.0</v>
      </c>
      <c r="J208" s="12">
        <v>3.0</v>
      </c>
      <c r="K208" s="12">
        <v>26965.0</v>
      </c>
      <c r="L208" s="12">
        <v>4187911.0</v>
      </c>
      <c r="M208" s="14">
        <v>0.016587962962962964</v>
      </c>
      <c r="N208" s="14">
        <v>0.03989583333333333</v>
      </c>
      <c r="O208" s="12">
        <v>188483.0</v>
      </c>
      <c r="P208" s="12">
        <v>323712.0</v>
      </c>
      <c r="Q208" s="14">
        <v>0.019421296296296294</v>
      </c>
      <c r="R208" s="12" t="s">
        <v>539</v>
      </c>
      <c r="S208" s="17">
        <v>622781.0</v>
      </c>
      <c r="T208" s="17">
        <v>622781.0</v>
      </c>
      <c r="U208" s="12">
        <v>623092.0</v>
      </c>
      <c r="V208" s="12">
        <v>623092.0</v>
      </c>
      <c r="W208" s="17">
        <v>624294.0</v>
      </c>
      <c r="X208" s="12">
        <v>624295.0</v>
      </c>
      <c r="Y208" s="17">
        <v>624311.0</v>
      </c>
      <c r="Z208" s="12">
        <v>624312.0</v>
      </c>
      <c r="AA208" s="12">
        <v>623136.0</v>
      </c>
      <c r="AB208" s="12">
        <v>623136.0</v>
      </c>
      <c r="AC208" s="12">
        <v>624301.0</v>
      </c>
      <c r="AD208" s="12">
        <v>624313.0</v>
      </c>
      <c r="AE208" s="12">
        <v>624302.0</v>
      </c>
      <c r="AF208" s="12">
        <v>624314.0</v>
      </c>
      <c r="AG208" s="12">
        <v>623167.0</v>
      </c>
      <c r="AH208" s="12">
        <v>623167.0</v>
      </c>
      <c r="AI208" s="12">
        <v>942864.0</v>
      </c>
      <c r="AJ208" s="12">
        <v>942865.0</v>
      </c>
      <c r="AK208" s="12">
        <v>943281.0</v>
      </c>
      <c r="AL208" s="12">
        <v>943283.0</v>
      </c>
      <c r="AM208" s="12">
        <v>944957.0</v>
      </c>
      <c r="AN208" s="12">
        <v>944958.0</v>
      </c>
      <c r="AO208" s="12">
        <v>944991.0</v>
      </c>
      <c r="AP208" s="12">
        <v>944992.0</v>
      </c>
      <c r="AQ208" s="12">
        <v>943385.0</v>
      </c>
      <c r="AR208" s="12">
        <v>943386.0</v>
      </c>
      <c r="AS208" s="12">
        <v>944966.0</v>
      </c>
      <c r="AT208" s="12">
        <v>944993.0</v>
      </c>
      <c r="AU208" s="12">
        <v>944969.0</v>
      </c>
      <c r="AV208" s="12">
        <v>944994.0</v>
      </c>
      <c r="AW208" s="12">
        <v>943417.0</v>
      </c>
      <c r="AX208" s="12">
        <v>943418.0</v>
      </c>
      <c r="AY208" s="17">
        <v>1.0</v>
      </c>
      <c r="AZ208" s="17">
        <v>1.0</v>
      </c>
      <c r="BA208" s="12">
        <v>1.0</v>
      </c>
      <c r="BB208" s="12">
        <v>0.0</v>
      </c>
      <c r="BC208" s="17">
        <v>1.0</v>
      </c>
      <c r="BD208" s="12">
        <v>0.0</v>
      </c>
      <c r="BE208" s="17">
        <v>0.0</v>
      </c>
      <c r="BF208" s="12">
        <v>1.0</v>
      </c>
      <c r="BG208" s="12">
        <v>1.0</v>
      </c>
      <c r="BH208" s="12">
        <v>0.0</v>
      </c>
      <c r="BI208" s="12">
        <v>1.0</v>
      </c>
      <c r="BJ208" s="12">
        <v>1.0</v>
      </c>
      <c r="BK208" s="12">
        <v>0.0</v>
      </c>
      <c r="BL208" s="12">
        <v>1.0</v>
      </c>
      <c r="BM208" s="12">
        <v>1.0</v>
      </c>
      <c r="BN208" s="12">
        <v>1.0</v>
      </c>
      <c r="BO208" s="18">
        <f t="shared" si="1"/>
        <v>0.6875</v>
      </c>
      <c r="BP208" s="18">
        <f t="shared" si="2"/>
        <v>0.4787135539</v>
      </c>
      <c r="BQ208" s="13">
        <f t="shared" si="3"/>
        <v>11</v>
      </c>
      <c r="BR208" s="12">
        <v>0.0</v>
      </c>
      <c r="BS208" s="12">
        <v>0.0</v>
      </c>
      <c r="BT208" s="12">
        <v>0.0</v>
      </c>
      <c r="BU208" s="12">
        <v>0.0</v>
      </c>
      <c r="BV208" s="12">
        <v>0.0</v>
      </c>
      <c r="BW208" s="12">
        <v>0.0</v>
      </c>
      <c r="BX208" s="12">
        <v>0.0</v>
      </c>
      <c r="BY208" s="12">
        <v>0.0</v>
      </c>
      <c r="BZ208" s="12">
        <v>0.0</v>
      </c>
      <c r="CA208" s="12">
        <v>0.0</v>
      </c>
      <c r="CB208" s="12">
        <v>0.0</v>
      </c>
      <c r="CC208" s="12">
        <v>0.0</v>
      </c>
      <c r="CD208" s="12">
        <v>0.0</v>
      </c>
      <c r="CE208" s="12">
        <v>0.0</v>
      </c>
      <c r="CF208" s="12">
        <v>0.0</v>
      </c>
      <c r="CG208" s="12">
        <v>0.0</v>
      </c>
      <c r="CH208" s="18">
        <f t="shared" si="4"/>
        <v>0</v>
      </c>
      <c r="CI208" s="18">
        <f t="shared" si="5"/>
        <v>0</v>
      </c>
      <c r="CJ208" s="13">
        <f t="shared" si="6"/>
        <v>0</v>
      </c>
      <c r="CK208" s="12">
        <v>0.0</v>
      </c>
      <c r="CL208" s="12">
        <v>0.0</v>
      </c>
      <c r="CM208" s="12">
        <v>0.0</v>
      </c>
      <c r="CN208" s="12">
        <v>0.0</v>
      </c>
      <c r="CO208" s="12">
        <v>0.0</v>
      </c>
      <c r="CP208" s="12">
        <v>0.0</v>
      </c>
      <c r="CQ208" s="12">
        <v>0.0</v>
      </c>
      <c r="CR208" s="12">
        <v>0.0</v>
      </c>
      <c r="CS208" s="12">
        <v>0.0</v>
      </c>
      <c r="CT208" s="12">
        <v>0.0</v>
      </c>
      <c r="CU208" s="12">
        <v>0.0</v>
      </c>
      <c r="CV208" s="12">
        <v>0.0</v>
      </c>
      <c r="CW208" s="12">
        <v>0.0</v>
      </c>
      <c r="CX208" s="12">
        <v>0.0</v>
      </c>
      <c r="CY208" s="12">
        <v>0.0</v>
      </c>
      <c r="CZ208" s="12">
        <v>0.0</v>
      </c>
      <c r="DA208" s="18">
        <f t="shared" si="7"/>
        <v>0</v>
      </c>
      <c r="DB208" s="18">
        <f t="shared" si="8"/>
        <v>0</v>
      </c>
      <c r="DC208" s="13">
        <f t="shared" si="9"/>
        <v>0</v>
      </c>
      <c r="DD208" s="12">
        <v>0.0</v>
      </c>
      <c r="DE208" s="12">
        <v>0.0</v>
      </c>
      <c r="DF208" s="12">
        <v>0.0</v>
      </c>
      <c r="DG208" s="12">
        <v>0.0</v>
      </c>
      <c r="DH208" s="12">
        <v>0.0</v>
      </c>
      <c r="DI208" s="12">
        <v>0.0</v>
      </c>
      <c r="DJ208" s="12">
        <v>0.0</v>
      </c>
      <c r="DK208" s="12">
        <v>0.0</v>
      </c>
      <c r="DL208" s="12">
        <v>0.0</v>
      </c>
      <c r="DM208" s="12">
        <v>0.0</v>
      </c>
      <c r="DN208" s="12">
        <v>0.0</v>
      </c>
      <c r="DO208" s="12">
        <v>0.0</v>
      </c>
      <c r="DP208" s="12">
        <v>0.0</v>
      </c>
      <c r="DQ208" s="12">
        <v>0.0</v>
      </c>
      <c r="DR208" s="12">
        <v>0.0</v>
      </c>
      <c r="DS208" s="12">
        <v>0.0</v>
      </c>
      <c r="DT208" s="18">
        <f t="shared" si="10"/>
        <v>0</v>
      </c>
      <c r="DU208" s="18">
        <f t="shared" si="11"/>
        <v>0</v>
      </c>
      <c r="DV208" s="13">
        <f t="shared" si="12"/>
        <v>0</v>
      </c>
      <c r="DW208" s="12">
        <v>1.0</v>
      </c>
      <c r="DX208" s="12">
        <v>1.0</v>
      </c>
      <c r="DY208" s="12">
        <v>1.0</v>
      </c>
      <c r="DZ208" s="12">
        <v>2.0</v>
      </c>
      <c r="EA208" s="12">
        <v>1.0</v>
      </c>
      <c r="EB208" s="12">
        <v>3.0</v>
      </c>
      <c r="EC208" s="12">
        <v>7.0</v>
      </c>
      <c r="ED208" s="12">
        <v>1.0</v>
      </c>
      <c r="EE208" s="12">
        <v>1.0</v>
      </c>
      <c r="EF208" s="12">
        <v>3.0</v>
      </c>
      <c r="EG208" s="12">
        <v>1.0</v>
      </c>
      <c r="EH208" s="12">
        <v>1.0</v>
      </c>
      <c r="EI208" s="12">
        <v>3.0</v>
      </c>
      <c r="EJ208" s="12">
        <v>1.0</v>
      </c>
      <c r="EK208" s="12">
        <v>1.0</v>
      </c>
      <c r="EL208" s="12">
        <v>1.0</v>
      </c>
      <c r="EM208" s="18">
        <f t="shared" si="13"/>
        <v>1.8125</v>
      </c>
      <c r="EN208" s="18">
        <f t="shared" si="14"/>
        <v>1.600781059</v>
      </c>
      <c r="EO208" s="13">
        <f t="shared" si="15"/>
        <v>29</v>
      </c>
      <c r="EP208" s="16">
        <v>41758.80763888889</v>
      </c>
      <c r="EQ208" s="16">
        <v>41758.808333333334</v>
      </c>
      <c r="ER208" s="16">
        <v>41758.808333333334</v>
      </c>
      <c r="ES208" s="16">
        <v>41758.808333333334</v>
      </c>
      <c r="ET208" s="16">
        <v>41758.80972222222</v>
      </c>
      <c r="EU208" s="16">
        <v>41758.816666666666</v>
      </c>
      <c r="EV208" s="16">
        <v>41758.81736111111</v>
      </c>
      <c r="EW208" s="16">
        <v>41758.81875</v>
      </c>
      <c r="EX208" s="16">
        <v>41758.819444444445</v>
      </c>
      <c r="EY208" s="16">
        <v>41758.819444444445</v>
      </c>
      <c r="EZ208" s="16">
        <v>41758.822222222225</v>
      </c>
      <c r="FA208" s="16">
        <v>41758.825694444444</v>
      </c>
      <c r="FB208" s="16">
        <v>41758.82638888889</v>
      </c>
      <c r="FC208" s="16">
        <v>41758.82986111111</v>
      </c>
      <c r="FD208" s="16">
        <v>41758.830555555556</v>
      </c>
      <c r="FE208" s="16">
        <v>41758.830555555556</v>
      </c>
      <c r="FF208" s="14">
        <v>0.01677546296296296</v>
      </c>
      <c r="FG208" s="14">
        <v>0.016883101851851854</v>
      </c>
      <c r="FH208" s="14">
        <v>0.01694675925925926</v>
      </c>
      <c r="FI208" s="14">
        <v>0.018231481481481484</v>
      </c>
      <c r="FJ208" s="14">
        <v>0.025209490740740744</v>
      </c>
      <c r="FK208" s="14">
        <v>0.026363425925925926</v>
      </c>
      <c r="FL208" s="14">
        <v>0.027716435185185188</v>
      </c>
      <c r="FM208" s="14">
        <v>0.028182870370370372</v>
      </c>
      <c r="FN208" s="14">
        <v>0.028289351851851854</v>
      </c>
      <c r="FO208" s="14">
        <v>0.030877314814814812</v>
      </c>
      <c r="FP208" s="14">
        <v>0.03433564814814815</v>
      </c>
      <c r="FQ208" s="14">
        <v>0.034893518518518525</v>
      </c>
      <c r="FR208" s="14">
        <v>0.038690972222222224</v>
      </c>
      <c r="FS208" s="14">
        <v>0.03920023148148148</v>
      </c>
      <c r="FT208" s="14">
        <v>0.03925347222222222</v>
      </c>
      <c r="FU208" s="14">
        <v>0.039893518518518516</v>
      </c>
      <c r="FV208" s="12">
        <v>17372.0</v>
      </c>
      <c r="FW208" s="12">
        <v>8736.0</v>
      </c>
      <c r="FX208" s="12">
        <v>5189.0</v>
      </c>
      <c r="FY208" s="12">
        <v>47124.0</v>
      </c>
      <c r="FZ208" s="12">
        <v>603065.0</v>
      </c>
      <c r="GA208" s="12">
        <v>29228.0</v>
      </c>
      <c r="GB208" s="12">
        <v>18862.0</v>
      </c>
      <c r="GC208" s="12">
        <v>39968.0</v>
      </c>
      <c r="GD208" s="12">
        <v>9239.0</v>
      </c>
      <c r="GE208" s="12">
        <v>153445.0</v>
      </c>
      <c r="GF208" s="12">
        <v>284594.0</v>
      </c>
      <c r="GG208" s="12">
        <v>47825.0</v>
      </c>
      <c r="GH208" s="12">
        <v>106183.0</v>
      </c>
      <c r="GI208" s="12">
        <v>43909.0</v>
      </c>
      <c r="GJ208" s="12">
        <v>4506.0</v>
      </c>
      <c r="GK208" s="12">
        <v>54824.0</v>
      </c>
      <c r="GL208" s="18">
        <f t="shared" si="16"/>
        <v>92129.3125</v>
      </c>
      <c r="GM208" s="18">
        <f t="shared" si="17"/>
        <v>154154.9288</v>
      </c>
      <c r="GN208" s="13">
        <f t="shared" si="18"/>
        <v>1474069</v>
      </c>
      <c r="GO208" s="12">
        <v>17372.0</v>
      </c>
      <c r="GP208" s="12">
        <v>8736.0</v>
      </c>
      <c r="GQ208" s="12">
        <v>5189.0</v>
      </c>
      <c r="GR208" s="12">
        <v>47124.0</v>
      </c>
      <c r="GS208" s="12">
        <v>603065.0</v>
      </c>
      <c r="GT208" s="12">
        <v>29228.0</v>
      </c>
      <c r="GU208" s="12">
        <v>18862.0</v>
      </c>
      <c r="GV208" s="12">
        <v>39968.0</v>
      </c>
      <c r="GW208" s="12">
        <v>9239.0</v>
      </c>
      <c r="GX208" s="12">
        <v>153445.0</v>
      </c>
      <c r="GY208" s="12">
        <v>284594.0</v>
      </c>
      <c r="GZ208" s="12">
        <v>47825.0</v>
      </c>
      <c r="HA208" s="12">
        <v>106183.0</v>
      </c>
      <c r="HB208" s="12">
        <v>43909.0</v>
      </c>
      <c r="HC208" s="12">
        <v>4506.0</v>
      </c>
      <c r="HD208" s="12">
        <v>54824.0</v>
      </c>
      <c r="HE208" s="18">
        <f t="shared" si="19"/>
        <v>92129.3125</v>
      </c>
      <c r="HF208" s="18">
        <f t="shared" si="20"/>
        <v>154154.9288</v>
      </c>
      <c r="HG208" s="13">
        <f t="shared" si="21"/>
        <v>1474069</v>
      </c>
      <c r="HH208" s="12">
        <v>624538.0</v>
      </c>
      <c r="HI208" s="12">
        <v>624538.0</v>
      </c>
      <c r="HJ208" s="12">
        <v>624563.0</v>
      </c>
      <c r="HK208" s="12">
        <v>624564.0</v>
      </c>
      <c r="HL208" s="12">
        <v>945250.0</v>
      </c>
      <c r="HM208" s="12">
        <v>945251.0</v>
      </c>
      <c r="HN208" s="12">
        <v>945303.0</v>
      </c>
      <c r="HO208" s="12">
        <v>945304.0</v>
      </c>
      <c r="HP208" s="12">
        <v>1.0</v>
      </c>
      <c r="HQ208" s="12">
        <v>0.0</v>
      </c>
      <c r="HR208" s="12">
        <v>0.0</v>
      </c>
      <c r="HS208" s="12">
        <v>0.0</v>
      </c>
      <c r="HT208" s="18">
        <f t="shared" si="22"/>
        <v>0.25</v>
      </c>
      <c r="HU208" s="18">
        <f t="shared" si="23"/>
        <v>0.5</v>
      </c>
      <c r="HV208" s="13">
        <f t="shared" si="24"/>
        <v>1</v>
      </c>
      <c r="HW208" s="12">
        <v>0.0</v>
      </c>
      <c r="HX208" s="12">
        <v>0.0</v>
      </c>
      <c r="HY208" s="12">
        <v>0.0</v>
      </c>
      <c r="HZ208" s="12">
        <v>0.0</v>
      </c>
      <c r="IA208" s="12">
        <v>0.0</v>
      </c>
      <c r="IB208" s="12">
        <v>0.0</v>
      </c>
      <c r="IC208" s="12">
        <v>0.0</v>
      </c>
      <c r="ID208" s="12">
        <v>0.0</v>
      </c>
      <c r="IE208" s="18">
        <f t="shared" si="25"/>
        <v>0</v>
      </c>
      <c r="IF208" s="18">
        <f t="shared" si="26"/>
        <v>0</v>
      </c>
      <c r="IG208" s="13">
        <f t="shared" si="27"/>
        <v>0</v>
      </c>
      <c r="IH208" s="12">
        <v>0.0</v>
      </c>
      <c r="II208" s="12">
        <v>0.0</v>
      </c>
      <c r="IJ208" s="12">
        <v>0.0</v>
      </c>
      <c r="IK208" s="12">
        <v>0.0</v>
      </c>
      <c r="IL208" s="18">
        <f t="shared" si="28"/>
        <v>0</v>
      </c>
      <c r="IM208" s="18">
        <f t="shared" si="29"/>
        <v>0</v>
      </c>
      <c r="IN208" s="13">
        <f t="shared" si="30"/>
        <v>0</v>
      </c>
      <c r="IO208" s="14">
        <v>0.009947916666666666</v>
      </c>
      <c r="IP208" s="14">
        <v>0.009953703703703704</v>
      </c>
      <c r="IQ208" s="14">
        <v>0.01009375</v>
      </c>
      <c r="IR208" s="14">
        <v>0.01157175925925926</v>
      </c>
      <c r="IS208" s="14">
        <v>0.009953703703703704</v>
      </c>
      <c r="IT208" s="14">
        <v>0.01009375</v>
      </c>
      <c r="IU208" s="14">
        <v>0.01157175925925926</v>
      </c>
      <c r="IV208" s="14">
        <v>0.01157523148148148</v>
      </c>
      <c r="IW208" s="12">
        <v>5558.0</v>
      </c>
      <c r="IX208" s="12">
        <v>583543.0</v>
      </c>
      <c r="IY208" s="12">
        <v>82514.0</v>
      </c>
      <c r="IZ208" s="12">
        <v>43916.0</v>
      </c>
      <c r="JA208" s="18">
        <f t="shared" si="31"/>
        <v>178882.75</v>
      </c>
      <c r="JB208" s="18">
        <f t="shared" si="32"/>
        <v>271596.7271</v>
      </c>
      <c r="JC208" s="13">
        <f t="shared" si="33"/>
        <v>715531</v>
      </c>
      <c r="JD208" s="12">
        <v>5558.0</v>
      </c>
      <c r="JE208" s="12">
        <v>583543.0</v>
      </c>
      <c r="JF208" s="12">
        <v>82514.0</v>
      </c>
      <c r="JG208" s="12">
        <v>43916.0</v>
      </c>
      <c r="JH208" s="12">
        <v>1.0</v>
      </c>
      <c r="JI208" s="12">
        <v>5.0</v>
      </c>
      <c r="JJ208" s="12">
        <v>4.0</v>
      </c>
      <c r="JK208" s="12">
        <v>3.0</v>
      </c>
      <c r="JL208" s="31"/>
    </row>
    <row r="209" ht="13.5" customHeight="1">
      <c r="A209" s="12">
        <v>175.0</v>
      </c>
      <c r="B209" s="12">
        <v>229372.0</v>
      </c>
      <c r="C209" s="13">
        <v>0.593406593</v>
      </c>
      <c r="D209" s="13">
        <v>0.0</v>
      </c>
      <c r="E209" s="13">
        <v>0.0</v>
      </c>
      <c r="F209" s="13">
        <v>1.0</v>
      </c>
      <c r="G209" s="13">
        <v>0.0</v>
      </c>
      <c r="H209" s="12">
        <v>10.0</v>
      </c>
      <c r="I209" s="12">
        <v>1045748.0</v>
      </c>
      <c r="J209" s="12">
        <v>3.0</v>
      </c>
      <c r="K209" s="12">
        <v>26965.0</v>
      </c>
      <c r="L209" s="12">
        <v>4188691.0</v>
      </c>
      <c r="M209" s="14">
        <v>0.03912847222222222</v>
      </c>
      <c r="N209" s="12"/>
      <c r="O209" s="12">
        <v>188495.0</v>
      </c>
      <c r="P209" s="12">
        <v>323712.0</v>
      </c>
      <c r="Q209" s="14">
        <v>0.019421296296296294</v>
      </c>
      <c r="R209" s="12"/>
      <c r="S209" s="17">
        <v>622781.0</v>
      </c>
      <c r="T209" s="17">
        <v>622781.0</v>
      </c>
      <c r="U209" s="12">
        <v>623092.0</v>
      </c>
      <c r="V209" s="12">
        <v>623092.0</v>
      </c>
      <c r="W209" s="17">
        <v>624294.0</v>
      </c>
      <c r="X209" s="12">
        <v>624295.0</v>
      </c>
      <c r="Y209" s="17">
        <v>624311.0</v>
      </c>
      <c r="Z209" s="12">
        <v>624312.0</v>
      </c>
      <c r="AA209" s="12">
        <v>623136.0</v>
      </c>
      <c r="AB209" s="12">
        <v>623136.0</v>
      </c>
      <c r="AC209" s="12"/>
      <c r="AD209" s="12"/>
      <c r="AE209" s="12"/>
      <c r="AF209" s="12"/>
      <c r="AG209" s="12"/>
      <c r="AH209" s="12"/>
      <c r="AI209" s="12">
        <v>942864.0</v>
      </c>
      <c r="AJ209" s="12">
        <v>942865.0</v>
      </c>
      <c r="AK209" s="12">
        <v>943281.0</v>
      </c>
      <c r="AL209" s="12">
        <v>943283.0</v>
      </c>
      <c r="AM209" s="12">
        <v>944957.0</v>
      </c>
      <c r="AN209" s="12">
        <v>944958.0</v>
      </c>
      <c r="AO209" s="12">
        <v>944991.0</v>
      </c>
      <c r="AP209" s="12">
        <v>944992.0</v>
      </c>
      <c r="AQ209" s="12">
        <v>943385.0</v>
      </c>
      <c r="AR209" s="12">
        <v>943386.0</v>
      </c>
      <c r="AS209" s="12"/>
      <c r="AT209" s="12"/>
      <c r="AU209" s="12"/>
      <c r="AV209" s="12"/>
      <c r="AW209" s="12"/>
      <c r="AX209" s="12"/>
      <c r="AY209" s="17">
        <v>1.0</v>
      </c>
      <c r="AZ209" s="17">
        <v>1.0</v>
      </c>
      <c r="BA209" s="12">
        <v>0.0</v>
      </c>
      <c r="BB209" s="12">
        <v>0.0</v>
      </c>
      <c r="BC209" s="17">
        <v>0.0</v>
      </c>
      <c r="BD209" s="12">
        <v>0.0</v>
      </c>
      <c r="BE209" s="17">
        <v>0.0</v>
      </c>
      <c r="BF209" s="12">
        <v>0.0</v>
      </c>
      <c r="BG209" s="12">
        <v>1.0</v>
      </c>
      <c r="BH209" s="12"/>
      <c r="BI209" s="12"/>
      <c r="BJ209" s="12"/>
      <c r="BK209" s="12"/>
      <c r="BL209" s="12"/>
      <c r="BM209" s="12"/>
      <c r="BN209" s="12"/>
      <c r="BO209" s="18">
        <f t="shared" si="1"/>
        <v>0.3333333333</v>
      </c>
      <c r="BP209" s="18">
        <f t="shared" si="2"/>
        <v>0.5</v>
      </c>
      <c r="BQ209" s="13">
        <f t="shared" si="3"/>
        <v>3</v>
      </c>
      <c r="BR209" s="12">
        <v>0.0</v>
      </c>
      <c r="BS209" s="12">
        <v>0.0</v>
      </c>
      <c r="BT209" s="12">
        <v>0.0</v>
      </c>
      <c r="BU209" s="12">
        <v>0.0</v>
      </c>
      <c r="BV209" s="12">
        <v>0.0</v>
      </c>
      <c r="BW209" s="12">
        <v>1.0</v>
      </c>
      <c r="BX209" s="12">
        <v>0.0</v>
      </c>
      <c r="BY209" s="12">
        <v>0.0</v>
      </c>
      <c r="BZ209" s="12">
        <v>0.0</v>
      </c>
      <c r="CA209" s="12"/>
      <c r="CB209" s="12"/>
      <c r="CC209" s="12"/>
      <c r="CD209" s="12"/>
      <c r="CE209" s="12"/>
      <c r="CF209" s="12"/>
      <c r="CG209" s="12"/>
      <c r="CH209" s="18">
        <f t="shared" si="4"/>
        <v>0.1111111111</v>
      </c>
      <c r="CI209" s="18">
        <f t="shared" si="5"/>
        <v>0.3333333333</v>
      </c>
      <c r="CJ209" s="13">
        <f t="shared" si="6"/>
        <v>1</v>
      </c>
      <c r="CK209" s="12">
        <v>0.0</v>
      </c>
      <c r="CL209" s="12">
        <v>0.0</v>
      </c>
      <c r="CM209" s="12">
        <v>0.0</v>
      </c>
      <c r="CN209" s="12">
        <v>0.0</v>
      </c>
      <c r="CO209" s="12">
        <v>2.0</v>
      </c>
      <c r="CP209" s="12">
        <v>2.0</v>
      </c>
      <c r="CQ209" s="12">
        <v>3.0</v>
      </c>
      <c r="CR209" s="12">
        <v>3.0</v>
      </c>
      <c r="CS209" s="12">
        <v>0.0</v>
      </c>
      <c r="CT209" s="12">
        <v>0.0</v>
      </c>
      <c r="CU209" s="12"/>
      <c r="CV209" s="12"/>
      <c r="CW209" s="12"/>
      <c r="CX209" s="12"/>
      <c r="CY209" s="12"/>
      <c r="CZ209" s="12"/>
      <c r="DA209" s="18">
        <f t="shared" si="7"/>
        <v>1</v>
      </c>
      <c r="DB209" s="18">
        <f t="shared" si="8"/>
        <v>1.333333333</v>
      </c>
      <c r="DC209" s="13">
        <f t="shared" si="9"/>
        <v>10</v>
      </c>
      <c r="DD209" s="12">
        <v>0.0</v>
      </c>
      <c r="DE209" s="12">
        <v>0.0</v>
      </c>
      <c r="DF209" s="12">
        <v>0.0</v>
      </c>
      <c r="DG209" s="12">
        <v>0.0</v>
      </c>
      <c r="DH209" s="12">
        <v>0.0</v>
      </c>
      <c r="DI209" s="12">
        <v>0.0</v>
      </c>
      <c r="DJ209" s="12">
        <v>1.0</v>
      </c>
      <c r="DK209" s="12">
        <v>1.0</v>
      </c>
      <c r="DL209" s="12">
        <v>0.0</v>
      </c>
      <c r="DM209" s="12">
        <v>0.0</v>
      </c>
      <c r="DN209" s="12"/>
      <c r="DO209" s="12"/>
      <c r="DP209" s="12"/>
      <c r="DQ209" s="12"/>
      <c r="DR209" s="12"/>
      <c r="DS209" s="12"/>
      <c r="DT209" s="18">
        <f t="shared" si="10"/>
        <v>0.2</v>
      </c>
      <c r="DU209" s="18">
        <f t="shared" si="11"/>
        <v>0.4216370214</v>
      </c>
      <c r="DV209" s="13">
        <f t="shared" si="12"/>
        <v>2</v>
      </c>
      <c r="DW209" s="12">
        <v>1.0</v>
      </c>
      <c r="DX209" s="12">
        <v>1.0</v>
      </c>
      <c r="DY209" s="12">
        <v>2.0</v>
      </c>
      <c r="DZ209" s="12">
        <v>2.0</v>
      </c>
      <c r="EA209" s="12">
        <v>4.0</v>
      </c>
      <c r="EB209" s="12">
        <v>1.0</v>
      </c>
      <c r="EC209" s="12">
        <v>5.0</v>
      </c>
      <c r="ED209" s="12">
        <v>2.0</v>
      </c>
      <c r="EE209" s="12">
        <v>1.0</v>
      </c>
      <c r="EF209" s="12">
        <v>0.0</v>
      </c>
      <c r="EG209" s="12"/>
      <c r="EH209" s="12"/>
      <c r="EI209" s="12"/>
      <c r="EJ209" s="12"/>
      <c r="EK209" s="12"/>
      <c r="EL209" s="12"/>
      <c r="EM209" s="18">
        <f t="shared" si="13"/>
        <v>1.9</v>
      </c>
      <c r="EN209" s="18">
        <f t="shared" si="14"/>
        <v>1.523883927</v>
      </c>
      <c r="EO209" s="13">
        <f t="shared" si="15"/>
        <v>19</v>
      </c>
      <c r="EP209" s="16">
        <v>41758.87222222222</v>
      </c>
      <c r="EQ209" s="16">
        <v>41758.87222222222</v>
      </c>
      <c r="ER209" s="16">
        <v>41758.87291666667</v>
      </c>
      <c r="ES209" s="16">
        <v>41758.87291666667</v>
      </c>
      <c r="ET209" s="16">
        <v>41758.87430555555</v>
      </c>
      <c r="EU209" s="16">
        <v>41759.399305555555</v>
      </c>
      <c r="EV209" s="16">
        <v>41773.40694444445</v>
      </c>
      <c r="EW209" s="16">
        <v>41773.40833333333</v>
      </c>
      <c r="EX209" s="16">
        <v>41773.40902777778</v>
      </c>
      <c r="EY209" s="16">
        <v>41773.40902777778</v>
      </c>
      <c r="EZ209" s="12"/>
      <c r="FA209" s="12"/>
      <c r="FB209" s="12"/>
      <c r="FC209" s="12"/>
      <c r="FD209" s="12"/>
      <c r="FE209" s="12"/>
      <c r="FF209" s="14">
        <v>0.039461805555555556</v>
      </c>
      <c r="FG209" s="14">
        <v>0.03967939814814815</v>
      </c>
      <c r="FH209" s="14">
        <v>0.039894675925925924</v>
      </c>
      <c r="FI209" s="14">
        <v>0.04101388888888889</v>
      </c>
      <c r="FJ209" s="14">
        <v>0.024966435185185185</v>
      </c>
      <c r="FK209" s="14">
        <v>0.03253125</v>
      </c>
      <c r="FL209" s="14">
        <v>0.0338900462962963</v>
      </c>
      <c r="FM209" s="14">
        <v>0.03416666666666667</v>
      </c>
      <c r="FN209" s="14">
        <v>0.03434722222222222</v>
      </c>
      <c r="FO209" s="12"/>
      <c r="FP209" s="12"/>
      <c r="FQ209" s="12"/>
      <c r="FR209" s="12"/>
      <c r="FS209" s="12"/>
      <c r="FT209" s="12"/>
      <c r="FU209" s="12"/>
      <c r="FV209" s="12">
        <v>18500.0</v>
      </c>
      <c r="FW209" s="12">
        <v>17248.0</v>
      </c>
      <c r="FX209" s="12">
        <v>12864.0</v>
      </c>
      <c r="FY209" s="12">
        <v>29487.0</v>
      </c>
      <c r="FZ209" s="12">
        <v>50500.0</v>
      </c>
      <c r="GA209" s="12">
        <v>6.048E8</v>
      </c>
      <c r="GB209" s="12">
        <v>57192.0</v>
      </c>
      <c r="GC209" s="12">
        <v>15426.0</v>
      </c>
      <c r="GD209" s="12">
        <v>13589.0</v>
      </c>
      <c r="GE209" s="12"/>
      <c r="GF209" s="12"/>
      <c r="GG209" s="12"/>
      <c r="GH209" s="12"/>
      <c r="GI209" s="12"/>
      <c r="GJ209" s="12"/>
      <c r="GK209" s="12"/>
      <c r="GL209" s="18">
        <f t="shared" si="16"/>
        <v>67223867.33</v>
      </c>
      <c r="GM209" s="18">
        <f t="shared" si="17"/>
        <v>201591050.4</v>
      </c>
      <c r="GN209" s="13">
        <f t="shared" si="18"/>
        <v>605014806</v>
      </c>
      <c r="GO209" s="12">
        <v>18500.0</v>
      </c>
      <c r="GP209" s="12">
        <v>17248.0</v>
      </c>
      <c r="GQ209" s="12">
        <v>12864.0</v>
      </c>
      <c r="GR209" s="12">
        <v>29487.0</v>
      </c>
      <c r="GS209" s="12">
        <v>50500.0</v>
      </c>
      <c r="GT209" s="12">
        <v>6.048E8</v>
      </c>
      <c r="GU209" s="12">
        <v>57192.0</v>
      </c>
      <c r="GV209" s="12">
        <v>15426.0</v>
      </c>
      <c r="GW209" s="12">
        <v>13589.0</v>
      </c>
      <c r="GX209" s="12"/>
      <c r="GY209" s="12"/>
      <c r="GZ209" s="12"/>
      <c r="HA209" s="12"/>
      <c r="HB209" s="12"/>
      <c r="HC209" s="12"/>
      <c r="HD209" s="12"/>
      <c r="HE209" s="18">
        <f t="shared" si="19"/>
        <v>67223867.33</v>
      </c>
      <c r="HF209" s="18">
        <f t="shared" si="20"/>
        <v>201591050.4</v>
      </c>
      <c r="HG209" s="13">
        <f t="shared" si="21"/>
        <v>605014806</v>
      </c>
      <c r="HH209" s="12">
        <v>624538.0</v>
      </c>
      <c r="HI209" s="12">
        <v>624538.0</v>
      </c>
      <c r="HJ209" s="12">
        <v>624563.0</v>
      </c>
      <c r="HK209" s="12">
        <v>624564.0</v>
      </c>
      <c r="HL209" s="12">
        <v>945250.0</v>
      </c>
      <c r="HM209" s="12">
        <v>945251.0</v>
      </c>
      <c r="HN209" s="12">
        <v>945303.0</v>
      </c>
      <c r="HO209" s="12">
        <v>945304.0</v>
      </c>
      <c r="HP209" s="12">
        <v>1.0</v>
      </c>
      <c r="HQ209" s="12">
        <v>0.0</v>
      </c>
      <c r="HR209" s="12">
        <v>0.0</v>
      </c>
      <c r="HS209" s="12">
        <v>0.0</v>
      </c>
      <c r="HT209" s="18">
        <f t="shared" si="22"/>
        <v>0.25</v>
      </c>
      <c r="HU209" s="18">
        <f t="shared" si="23"/>
        <v>0.5</v>
      </c>
      <c r="HV209" s="13">
        <f t="shared" si="24"/>
        <v>1</v>
      </c>
      <c r="HW209" s="12">
        <v>0.0</v>
      </c>
      <c r="HX209" s="12">
        <v>0.0</v>
      </c>
      <c r="HY209" s="12">
        <v>0.0</v>
      </c>
      <c r="HZ209" s="12">
        <v>0.0</v>
      </c>
      <c r="IA209" s="12">
        <v>0.0</v>
      </c>
      <c r="IB209" s="12">
        <v>2.0</v>
      </c>
      <c r="IC209" s="12">
        <v>2.0</v>
      </c>
      <c r="ID209" s="12">
        <v>2.0</v>
      </c>
      <c r="IE209" s="18">
        <f t="shared" si="25"/>
        <v>1.5</v>
      </c>
      <c r="IF209" s="18">
        <f t="shared" si="26"/>
        <v>1</v>
      </c>
      <c r="IG209" s="13">
        <f t="shared" si="27"/>
        <v>6</v>
      </c>
      <c r="IH209" s="12">
        <v>0.0</v>
      </c>
      <c r="II209" s="12">
        <v>0.0</v>
      </c>
      <c r="IJ209" s="12">
        <v>0.0</v>
      </c>
      <c r="IK209" s="12">
        <v>0.0</v>
      </c>
      <c r="IL209" s="18">
        <f t="shared" si="28"/>
        <v>0</v>
      </c>
      <c r="IM209" s="18">
        <f t="shared" si="29"/>
        <v>0</v>
      </c>
      <c r="IN209" s="13">
        <f t="shared" si="30"/>
        <v>0</v>
      </c>
      <c r="IO209" s="14">
        <v>0.009105324074074073</v>
      </c>
      <c r="IP209" s="14">
        <v>0.009119212962962963</v>
      </c>
      <c r="IQ209" s="14">
        <v>0.012978009259259259</v>
      </c>
      <c r="IR209" s="14">
        <v>0.013174768518518518</v>
      </c>
      <c r="IS209" s="14">
        <v>0.009118055555555556</v>
      </c>
      <c r="IT209" s="14">
        <v>0.012978009259259259</v>
      </c>
      <c r="IU209" s="14">
        <v>0.013174768518518518</v>
      </c>
      <c r="IV209" s="14">
        <v>0.013247685185185187</v>
      </c>
      <c r="IW209" s="12">
        <v>60911.0</v>
      </c>
      <c r="IX209" s="12">
        <v>1.92329176E8</v>
      </c>
      <c r="IY209" s="12">
        <v>862372.0</v>
      </c>
      <c r="IZ209" s="12">
        <v>63772.0</v>
      </c>
      <c r="JA209" s="18">
        <f t="shared" si="31"/>
        <v>48329057.75</v>
      </c>
      <c r="JB209" s="18">
        <f t="shared" si="32"/>
        <v>96000819.63</v>
      </c>
      <c r="JC209" s="13">
        <f t="shared" si="33"/>
        <v>193316231</v>
      </c>
      <c r="JD209" s="12">
        <v>60911.0</v>
      </c>
      <c r="JE209" s="12">
        <v>1.92329176E8</v>
      </c>
      <c r="JF209" s="12">
        <v>862372.0</v>
      </c>
      <c r="JG209" s="12">
        <v>63772.0</v>
      </c>
      <c r="JH209" s="12">
        <v>1.0</v>
      </c>
      <c r="JI209" s="12">
        <v>9.0</v>
      </c>
      <c r="JJ209" s="12">
        <v>5.0</v>
      </c>
      <c r="JK209" s="12">
        <v>17.0</v>
      </c>
      <c r="JL209" s="31"/>
    </row>
    <row r="210" ht="13.5" customHeight="1">
      <c r="A210" s="12">
        <v>179.0</v>
      </c>
      <c r="B210" s="12">
        <v>229381.0</v>
      </c>
      <c r="C210" s="13">
        <v>0.731380753</v>
      </c>
      <c r="D210" s="13">
        <v>1.0</v>
      </c>
      <c r="E210" s="13">
        <v>1.0</v>
      </c>
      <c r="F210" s="13">
        <v>1.0</v>
      </c>
      <c r="G210" s="13">
        <v>0.0</v>
      </c>
      <c r="H210" s="12">
        <v>13.0</v>
      </c>
      <c r="I210" s="12">
        <v>1045748.0</v>
      </c>
      <c r="J210" s="12">
        <v>3.0</v>
      </c>
      <c r="K210" s="12">
        <v>26965.0</v>
      </c>
      <c r="L210" s="12">
        <v>4186730.0</v>
      </c>
      <c r="M210" s="14">
        <v>0.03461342592592593</v>
      </c>
      <c r="N210" s="12"/>
      <c r="O210" s="12">
        <v>188504.0</v>
      </c>
      <c r="P210" s="12">
        <v>323712.0</v>
      </c>
      <c r="Q210" s="14">
        <v>0.019421296296296294</v>
      </c>
      <c r="R210" s="12"/>
      <c r="S210" s="17">
        <v>622781.0</v>
      </c>
      <c r="T210" s="17">
        <v>622781.0</v>
      </c>
      <c r="U210" s="12">
        <v>623092.0</v>
      </c>
      <c r="V210" s="12">
        <v>623092.0</v>
      </c>
      <c r="W210" s="17">
        <v>624294.0</v>
      </c>
      <c r="X210" s="12">
        <v>624295.0</v>
      </c>
      <c r="Y210" s="17">
        <v>624311.0</v>
      </c>
      <c r="Z210" s="12">
        <v>624312.0</v>
      </c>
      <c r="AA210" s="12">
        <v>623136.0</v>
      </c>
      <c r="AB210" s="12">
        <v>623136.0</v>
      </c>
      <c r="AC210" s="12">
        <v>624301.0</v>
      </c>
      <c r="AD210" s="12">
        <v>624313.0</v>
      </c>
      <c r="AE210" s="12">
        <v>624302.0</v>
      </c>
      <c r="AF210" s="12"/>
      <c r="AG210" s="12"/>
      <c r="AH210" s="12"/>
      <c r="AI210" s="12">
        <v>942864.0</v>
      </c>
      <c r="AJ210" s="12">
        <v>942865.0</v>
      </c>
      <c r="AK210" s="12">
        <v>943281.0</v>
      </c>
      <c r="AL210" s="12">
        <v>943283.0</v>
      </c>
      <c r="AM210" s="12">
        <v>944957.0</v>
      </c>
      <c r="AN210" s="12">
        <v>944958.0</v>
      </c>
      <c r="AO210" s="12">
        <v>944991.0</v>
      </c>
      <c r="AP210" s="12">
        <v>944992.0</v>
      </c>
      <c r="AQ210" s="12">
        <v>943385.0</v>
      </c>
      <c r="AR210" s="12">
        <v>943386.0</v>
      </c>
      <c r="AS210" s="12">
        <v>944966.0</v>
      </c>
      <c r="AT210" s="12">
        <v>944993.0</v>
      </c>
      <c r="AU210" s="12">
        <v>944969.0</v>
      </c>
      <c r="AV210" s="12"/>
      <c r="AW210" s="12"/>
      <c r="AX210" s="12"/>
      <c r="AY210" s="17">
        <v>0.0</v>
      </c>
      <c r="AZ210" s="17">
        <v>1.0</v>
      </c>
      <c r="BA210" s="12">
        <v>1.0</v>
      </c>
      <c r="BB210" s="12">
        <v>1.0</v>
      </c>
      <c r="BC210" s="17">
        <v>1.0</v>
      </c>
      <c r="BD210" s="12">
        <v>1.0</v>
      </c>
      <c r="BE210" s="17">
        <v>1.0</v>
      </c>
      <c r="BF210" s="12">
        <v>0.0</v>
      </c>
      <c r="BG210" s="12">
        <v>1.0</v>
      </c>
      <c r="BH210" s="12">
        <v>1.0</v>
      </c>
      <c r="BI210" s="12">
        <v>0.0</v>
      </c>
      <c r="BJ210" s="12">
        <v>0.0</v>
      </c>
      <c r="BK210" s="12"/>
      <c r="BL210" s="12"/>
      <c r="BM210" s="12"/>
      <c r="BN210" s="12"/>
      <c r="BO210" s="18">
        <f t="shared" si="1"/>
        <v>0.6666666667</v>
      </c>
      <c r="BP210" s="18">
        <f t="shared" si="2"/>
        <v>0.4923659639</v>
      </c>
      <c r="BQ210" s="13">
        <f t="shared" si="3"/>
        <v>8</v>
      </c>
      <c r="BR210" s="12">
        <v>0.0</v>
      </c>
      <c r="BS210" s="12">
        <v>0.0</v>
      </c>
      <c r="BT210" s="12">
        <v>0.0</v>
      </c>
      <c r="BU210" s="12">
        <v>0.0</v>
      </c>
      <c r="BV210" s="12">
        <v>0.0</v>
      </c>
      <c r="BW210" s="12">
        <v>0.0</v>
      </c>
      <c r="BX210" s="12">
        <v>0.0</v>
      </c>
      <c r="BY210" s="12">
        <v>0.0</v>
      </c>
      <c r="BZ210" s="12">
        <v>0.0</v>
      </c>
      <c r="CA210" s="12">
        <v>0.0</v>
      </c>
      <c r="CB210" s="12">
        <v>0.0</v>
      </c>
      <c r="CC210" s="12">
        <v>0.0</v>
      </c>
      <c r="CD210" s="12"/>
      <c r="CE210" s="12"/>
      <c r="CF210" s="12"/>
      <c r="CG210" s="12"/>
      <c r="CH210" s="18">
        <f t="shared" si="4"/>
        <v>0</v>
      </c>
      <c r="CI210" s="18">
        <f t="shared" si="5"/>
        <v>0</v>
      </c>
      <c r="CJ210" s="13">
        <f t="shared" si="6"/>
        <v>0</v>
      </c>
      <c r="CK210" s="12">
        <v>0.0</v>
      </c>
      <c r="CL210" s="12">
        <v>0.0</v>
      </c>
      <c r="CM210" s="12">
        <v>0.0</v>
      </c>
      <c r="CN210" s="12">
        <v>0.0</v>
      </c>
      <c r="CO210" s="12">
        <v>0.0</v>
      </c>
      <c r="CP210" s="12">
        <v>0.0</v>
      </c>
      <c r="CQ210" s="12">
        <v>0.0</v>
      </c>
      <c r="CR210" s="12">
        <v>3.0</v>
      </c>
      <c r="CS210" s="12">
        <v>0.0</v>
      </c>
      <c r="CT210" s="12">
        <v>0.0</v>
      </c>
      <c r="CU210" s="12">
        <v>0.0</v>
      </c>
      <c r="CV210" s="12">
        <v>0.0</v>
      </c>
      <c r="CW210" s="12">
        <v>0.0</v>
      </c>
      <c r="CX210" s="12"/>
      <c r="CY210" s="12"/>
      <c r="CZ210" s="12"/>
      <c r="DA210" s="18">
        <f t="shared" si="7"/>
        <v>0.2307692308</v>
      </c>
      <c r="DB210" s="18">
        <f t="shared" si="8"/>
        <v>0.8320502943</v>
      </c>
      <c r="DC210" s="13">
        <f t="shared" si="9"/>
        <v>3</v>
      </c>
      <c r="DD210" s="12">
        <v>0.0</v>
      </c>
      <c r="DE210" s="12">
        <v>0.0</v>
      </c>
      <c r="DF210" s="12">
        <v>0.0</v>
      </c>
      <c r="DG210" s="12">
        <v>0.0</v>
      </c>
      <c r="DH210" s="12">
        <v>0.0</v>
      </c>
      <c r="DI210" s="12">
        <v>0.0</v>
      </c>
      <c r="DJ210" s="12">
        <v>0.0</v>
      </c>
      <c r="DK210" s="12">
        <v>1.0</v>
      </c>
      <c r="DL210" s="12">
        <v>0.0</v>
      </c>
      <c r="DM210" s="12">
        <v>0.0</v>
      </c>
      <c r="DN210" s="12">
        <v>0.0</v>
      </c>
      <c r="DO210" s="12">
        <v>0.0</v>
      </c>
      <c r="DP210" s="12">
        <v>0.0</v>
      </c>
      <c r="DQ210" s="12"/>
      <c r="DR210" s="12"/>
      <c r="DS210" s="12"/>
      <c r="DT210" s="18">
        <f t="shared" si="10"/>
        <v>0.07692307692</v>
      </c>
      <c r="DU210" s="18">
        <f t="shared" si="11"/>
        <v>0.2773500981</v>
      </c>
      <c r="DV210" s="13">
        <f t="shared" si="12"/>
        <v>1</v>
      </c>
      <c r="DW210" s="12">
        <v>2.0</v>
      </c>
      <c r="DX210" s="12">
        <v>1.0</v>
      </c>
      <c r="DY210" s="12">
        <v>1.0</v>
      </c>
      <c r="DZ210" s="12">
        <v>1.0</v>
      </c>
      <c r="EA210" s="12">
        <v>1.0</v>
      </c>
      <c r="EB210" s="12">
        <v>1.0</v>
      </c>
      <c r="EC210" s="12">
        <v>1.0</v>
      </c>
      <c r="ED210" s="12">
        <v>5.0</v>
      </c>
      <c r="EE210" s="12">
        <v>1.0</v>
      </c>
      <c r="EF210" s="12">
        <v>1.0</v>
      </c>
      <c r="EG210" s="12">
        <v>2.0</v>
      </c>
      <c r="EH210" s="12">
        <v>2.0</v>
      </c>
      <c r="EI210" s="12">
        <v>0.0</v>
      </c>
      <c r="EJ210" s="12"/>
      <c r="EK210" s="12"/>
      <c r="EL210" s="12"/>
      <c r="EM210" s="18">
        <f t="shared" si="13"/>
        <v>1.461538462</v>
      </c>
      <c r="EN210" s="18">
        <f t="shared" si="14"/>
        <v>1.198289379</v>
      </c>
      <c r="EO210" s="13">
        <f t="shared" si="15"/>
        <v>19</v>
      </c>
      <c r="EP210" s="16">
        <v>41758.700694444444</v>
      </c>
      <c r="EQ210" s="16">
        <v>41758.70138888889</v>
      </c>
      <c r="ER210" s="16">
        <v>41758.70138888889</v>
      </c>
      <c r="ES210" s="16">
        <v>41758.70138888889</v>
      </c>
      <c r="ET210" s="16">
        <v>41758.70138888889</v>
      </c>
      <c r="EU210" s="16">
        <v>41758.70208333333</v>
      </c>
      <c r="EV210" s="16">
        <v>41758.70208333333</v>
      </c>
      <c r="EW210" s="16">
        <v>41758.70277777778</v>
      </c>
      <c r="EX210" s="16">
        <v>41758.70347222222</v>
      </c>
      <c r="EY210" s="16">
        <v>41758.70347222222</v>
      </c>
      <c r="EZ210" s="16">
        <v>41758.70347222222</v>
      </c>
      <c r="FA210" s="16">
        <v>41758.70486111111</v>
      </c>
      <c r="FB210" s="16">
        <v>41758.70763888889</v>
      </c>
      <c r="FC210" s="12"/>
      <c r="FD210" s="12"/>
      <c r="FE210" s="12"/>
      <c r="FF210" s="14">
        <v>0.03474421296296296</v>
      </c>
      <c r="FG210" s="14">
        <v>0.034818287037037036</v>
      </c>
      <c r="FH210" s="14">
        <v>0.03488310185185185</v>
      </c>
      <c r="FI210" s="14">
        <v>0.03505787037037037</v>
      </c>
      <c r="FJ210" s="14">
        <v>0.03543518518518519</v>
      </c>
      <c r="FK210" s="14">
        <v>0.03580902777777777</v>
      </c>
      <c r="FL210" s="14">
        <v>0.036195601851851854</v>
      </c>
      <c r="FM210" s="14">
        <v>0.037238425925925925</v>
      </c>
      <c r="FN210" s="14">
        <v>0.037341435185185186</v>
      </c>
      <c r="FO210" s="14">
        <v>0.03749189814814815</v>
      </c>
      <c r="FP210" s="14">
        <v>0.038356481481481484</v>
      </c>
      <c r="FQ210" s="14">
        <v>0.04149189814814815</v>
      </c>
      <c r="FR210" s="12"/>
      <c r="FS210" s="12"/>
      <c r="FT210" s="12"/>
      <c r="FU210" s="12"/>
      <c r="FV210" s="12">
        <v>10288.0</v>
      </c>
      <c r="FW210" s="12">
        <v>6308.0</v>
      </c>
      <c r="FX210" s="12">
        <v>4863.0</v>
      </c>
      <c r="FY210" s="12">
        <v>15040.0</v>
      </c>
      <c r="FZ210" s="12">
        <v>32550.0</v>
      </c>
      <c r="GA210" s="12">
        <v>32857.0</v>
      </c>
      <c r="GB210" s="12">
        <v>33333.0</v>
      </c>
      <c r="GC210" s="12">
        <v>37333.0</v>
      </c>
      <c r="GD210" s="12">
        <v>8326.0</v>
      </c>
      <c r="GE210" s="12">
        <v>12247.0</v>
      </c>
      <c r="GF210" s="12">
        <v>63634.0</v>
      </c>
      <c r="GG210" s="12">
        <v>145105.0</v>
      </c>
      <c r="GH210" s="12"/>
      <c r="GI210" s="12"/>
      <c r="GJ210" s="12"/>
      <c r="GK210" s="12"/>
      <c r="GL210" s="18">
        <f t="shared" si="16"/>
        <v>33490.33333</v>
      </c>
      <c r="GM210" s="18">
        <f t="shared" si="17"/>
        <v>39201.3915</v>
      </c>
      <c r="GN210" s="13">
        <f t="shared" si="18"/>
        <v>401884</v>
      </c>
      <c r="GO210" s="12">
        <v>10288.0</v>
      </c>
      <c r="GP210" s="12">
        <v>6308.0</v>
      </c>
      <c r="GQ210" s="12">
        <v>4863.0</v>
      </c>
      <c r="GR210" s="12">
        <v>15040.0</v>
      </c>
      <c r="GS210" s="12">
        <v>32550.0</v>
      </c>
      <c r="GT210" s="12">
        <v>32857.0</v>
      </c>
      <c r="GU210" s="12">
        <v>33333.0</v>
      </c>
      <c r="GV210" s="12">
        <v>37333.0</v>
      </c>
      <c r="GW210" s="12">
        <v>8326.0</v>
      </c>
      <c r="GX210" s="12">
        <v>12247.0</v>
      </c>
      <c r="GY210" s="12">
        <v>63634.0</v>
      </c>
      <c r="GZ210" s="12">
        <v>145105.0</v>
      </c>
      <c r="HA210" s="12"/>
      <c r="HB210" s="12"/>
      <c r="HC210" s="12"/>
      <c r="HD210" s="12"/>
      <c r="HE210" s="18">
        <f t="shared" si="19"/>
        <v>33490.33333</v>
      </c>
      <c r="HF210" s="18">
        <f t="shared" si="20"/>
        <v>39201.3915</v>
      </c>
      <c r="HG210" s="13">
        <f t="shared" si="21"/>
        <v>401884</v>
      </c>
      <c r="HH210" s="12">
        <v>624538.0</v>
      </c>
      <c r="HI210" s="12">
        <v>624538.0</v>
      </c>
      <c r="HJ210" s="12">
        <v>624563.0</v>
      </c>
      <c r="HK210" s="12">
        <v>624564.0</v>
      </c>
      <c r="HL210" s="12">
        <v>945250.0</v>
      </c>
      <c r="HM210" s="12">
        <v>945251.0</v>
      </c>
      <c r="HN210" s="12">
        <v>945303.0</v>
      </c>
      <c r="HO210" s="12">
        <v>945304.0</v>
      </c>
      <c r="HP210" s="12">
        <v>0.0</v>
      </c>
      <c r="HQ210" s="12">
        <v>0.0</v>
      </c>
      <c r="HR210" s="12">
        <v>0.0</v>
      </c>
      <c r="HS210" s="12">
        <v>1.0</v>
      </c>
      <c r="HT210" s="18">
        <f t="shared" si="22"/>
        <v>0.25</v>
      </c>
      <c r="HU210" s="18">
        <f t="shared" si="23"/>
        <v>0.5</v>
      </c>
      <c r="HV210" s="13">
        <f t="shared" si="24"/>
        <v>1</v>
      </c>
      <c r="HW210" s="12">
        <v>0.0</v>
      </c>
      <c r="HX210" s="12">
        <v>0.0</v>
      </c>
      <c r="HY210" s="12">
        <v>0.0</v>
      </c>
      <c r="HZ210" s="12">
        <v>0.0</v>
      </c>
      <c r="IA210" s="12">
        <v>0.0</v>
      </c>
      <c r="IB210" s="12">
        <v>0.0</v>
      </c>
      <c r="IC210" s="12">
        <v>3.0</v>
      </c>
      <c r="ID210" s="12">
        <v>0.0</v>
      </c>
      <c r="IE210" s="18">
        <f t="shared" si="25"/>
        <v>0.75</v>
      </c>
      <c r="IF210" s="18">
        <f t="shared" si="26"/>
        <v>1.5</v>
      </c>
      <c r="IG210" s="13">
        <f t="shared" si="27"/>
        <v>3</v>
      </c>
      <c r="IH210" s="12">
        <v>0.0</v>
      </c>
      <c r="II210" s="12">
        <v>0.0</v>
      </c>
      <c r="IJ210" s="12">
        <v>1.0</v>
      </c>
      <c r="IK210" s="12">
        <v>0.0</v>
      </c>
      <c r="IL210" s="18">
        <f t="shared" si="28"/>
        <v>0.25</v>
      </c>
      <c r="IM210" s="18">
        <f t="shared" si="29"/>
        <v>0.5</v>
      </c>
      <c r="IN210" s="13">
        <f t="shared" si="30"/>
        <v>1</v>
      </c>
      <c r="IO210" s="14">
        <v>0.013877314814814815</v>
      </c>
      <c r="IP210" s="14">
        <v>0.013878472222222223</v>
      </c>
      <c r="IQ210" s="14">
        <v>0.01389236111111111</v>
      </c>
      <c r="IR210" s="14">
        <v>0.013913194444444445</v>
      </c>
      <c r="IS210" s="14">
        <v>0.013887731481481482</v>
      </c>
      <c r="IT210" s="14">
        <v>0.01389236111111111</v>
      </c>
      <c r="IU210" s="14">
        <v>0.013913194444444445</v>
      </c>
      <c r="IV210" s="14">
        <v>0.013916666666666666</v>
      </c>
      <c r="IW210" s="12">
        <v>6758.0</v>
      </c>
      <c r="IX210" s="12">
        <v>16620.0</v>
      </c>
      <c r="IY210" s="12">
        <v>80001.0</v>
      </c>
      <c r="IZ210" s="12">
        <v>22064.0</v>
      </c>
      <c r="JA210" s="18">
        <f t="shared" si="31"/>
        <v>31360.75</v>
      </c>
      <c r="JB210" s="18">
        <f t="shared" si="32"/>
        <v>33039.81688</v>
      </c>
      <c r="JC210" s="13">
        <f t="shared" si="33"/>
        <v>125443</v>
      </c>
      <c r="JD210" s="12">
        <v>6758.0</v>
      </c>
      <c r="JE210" s="12">
        <v>16620.0</v>
      </c>
      <c r="JF210" s="12">
        <v>80001.0</v>
      </c>
      <c r="JG210" s="12">
        <v>22064.0</v>
      </c>
      <c r="JH210" s="12">
        <v>2.0</v>
      </c>
      <c r="JI210" s="12">
        <v>6.0</v>
      </c>
      <c r="JJ210" s="12">
        <v>4.0</v>
      </c>
      <c r="JK210" s="12">
        <v>1.0</v>
      </c>
      <c r="JL210" s="31"/>
    </row>
    <row r="211" ht="13.5" customHeight="1">
      <c r="A211" s="12">
        <v>182.0</v>
      </c>
      <c r="B211" s="12">
        <v>229397.0</v>
      </c>
      <c r="C211" s="13">
        <v>0.754152824</v>
      </c>
      <c r="D211" s="13">
        <v>1.0</v>
      </c>
      <c r="E211" s="13">
        <v>1.0</v>
      </c>
      <c r="F211" s="13">
        <v>1.0</v>
      </c>
      <c r="G211" s="13">
        <v>1.0</v>
      </c>
      <c r="H211" s="12">
        <v>16.0</v>
      </c>
      <c r="I211" s="12">
        <v>1045748.0</v>
      </c>
      <c r="J211" s="12">
        <v>3.0</v>
      </c>
      <c r="K211" s="12">
        <v>26965.0</v>
      </c>
      <c r="L211" s="12">
        <v>4188507.0</v>
      </c>
      <c r="M211" s="14">
        <v>0.02219675925925926</v>
      </c>
      <c r="N211" s="14">
        <v>0.02878587962962963</v>
      </c>
      <c r="O211" s="12">
        <v>188520.0</v>
      </c>
      <c r="P211" s="12">
        <v>323712.0</v>
      </c>
      <c r="Q211" s="14">
        <v>0.019421296296296294</v>
      </c>
      <c r="R211" s="12" t="s">
        <v>547</v>
      </c>
      <c r="S211" s="17">
        <v>622781.0</v>
      </c>
      <c r="T211" s="17">
        <v>622781.0</v>
      </c>
      <c r="U211" s="12">
        <v>623092.0</v>
      </c>
      <c r="V211" s="12">
        <v>623092.0</v>
      </c>
      <c r="W211" s="17">
        <v>624294.0</v>
      </c>
      <c r="X211" s="12">
        <v>624295.0</v>
      </c>
      <c r="Y211" s="17">
        <v>624311.0</v>
      </c>
      <c r="Z211" s="12">
        <v>624312.0</v>
      </c>
      <c r="AA211" s="12">
        <v>623136.0</v>
      </c>
      <c r="AB211" s="12">
        <v>623136.0</v>
      </c>
      <c r="AC211" s="12">
        <v>624301.0</v>
      </c>
      <c r="AD211" s="12">
        <v>624313.0</v>
      </c>
      <c r="AE211" s="12">
        <v>624302.0</v>
      </c>
      <c r="AF211" s="12">
        <v>624314.0</v>
      </c>
      <c r="AG211" s="12">
        <v>623167.0</v>
      </c>
      <c r="AH211" s="12">
        <v>623167.0</v>
      </c>
      <c r="AI211" s="12">
        <v>942864.0</v>
      </c>
      <c r="AJ211" s="12">
        <v>942865.0</v>
      </c>
      <c r="AK211" s="12">
        <v>943281.0</v>
      </c>
      <c r="AL211" s="12">
        <v>943283.0</v>
      </c>
      <c r="AM211" s="12">
        <v>944957.0</v>
      </c>
      <c r="AN211" s="12">
        <v>944958.0</v>
      </c>
      <c r="AO211" s="12">
        <v>944991.0</v>
      </c>
      <c r="AP211" s="12">
        <v>944992.0</v>
      </c>
      <c r="AQ211" s="12">
        <v>943385.0</v>
      </c>
      <c r="AR211" s="12">
        <v>943386.0</v>
      </c>
      <c r="AS211" s="12">
        <v>944966.0</v>
      </c>
      <c r="AT211" s="12">
        <v>944993.0</v>
      </c>
      <c r="AU211" s="12">
        <v>944969.0</v>
      </c>
      <c r="AV211" s="12">
        <v>944994.0</v>
      </c>
      <c r="AW211" s="12">
        <v>943417.0</v>
      </c>
      <c r="AX211" s="12">
        <v>943418.0</v>
      </c>
      <c r="AY211" s="17">
        <v>1.0</v>
      </c>
      <c r="AZ211" s="17">
        <v>1.0</v>
      </c>
      <c r="BA211" s="12">
        <v>1.0</v>
      </c>
      <c r="BB211" s="12">
        <v>1.0</v>
      </c>
      <c r="BC211" s="17">
        <v>0.0</v>
      </c>
      <c r="BD211" s="12">
        <v>1.0</v>
      </c>
      <c r="BE211" s="17">
        <v>1.0</v>
      </c>
      <c r="BF211" s="12">
        <v>1.0</v>
      </c>
      <c r="BG211" s="12">
        <v>1.0</v>
      </c>
      <c r="BH211" s="12">
        <v>0.0</v>
      </c>
      <c r="BI211" s="12">
        <v>1.0</v>
      </c>
      <c r="BJ211" s="12">
        <v>1.0</v>
      </c>
      <c r="BK211" s="12">
        <v>1.0</v>
      </c>
      <c r="BL211" s="12">
        <v>1.0</v>
      </c>
      <c r="BM211" s="12">
        <v>1.0</v>
      </c>
      <c r="BN211" s="12">
        <v>1.0</v>
      </c>
      <c r="BO211" s="18">
        <f t="shared" si="1"/>
        <v>0.875</v>
      </c>
      <c r="BP211" s="18">
        <f t="shared" si="2"/>
        <v>0.3415650255</v>
      </c>
      <c r="BQ211" s="13">
        <f t="shared" si="3"/>
        <v>14</v>
      </c>
      <c r="BR211" s="12">
        <v>0.0</v>
      </c>
      <c r="BS211" s="12">
        <v>0.0</v>
      </c>
      <c r="BT211" s="12">
        <v>0.0</v>
      </c>
      <c r="BU211" s="12">
        <v>0.0</v>
      </c>
      <c r="BV211" s="12">
        <v>0.0</v>
      </c>
      <c r="BW211" s="12">
        <v>0.0</v>
      </c>
      <c r="BX211" s="12">
        <v>0.0</v>
      </c>
      <c r="BY211" s="12">
        <v>0.0</v>
      </c>
      <c r="BZ211" s="12">
        <v>0.0</v>
      </c>
      <c r="CA211" s="12">
        <v>0.0</v>
      </c>
      <c r="CB211" s="12">
        <v>0.0</v>
      </c>
      <c r="CC211" s="12">
        <v>0.0</v>
      </c>
      <c r="CD211" s="12">
        <v>0.0</v>
      </c>
      <c r="CE211" s="12">
        <v>0.0</v>
      </c>
      <c r="CF211" s="12">
        <v>0.0</v>
      </c>
      <c r="CG211" s="12">
        <v>0.0</v>
      </c>
      <c r="CH211" s="18">
        <f t="shared" si="4"/>
        <v>0</v>
      </c>
      <c r="CI211" s="18">
        <f t="shared" si="5"/>
        <v>0</v>
      </c>
      <c r="CJ211" s="13">
        <f t="shared" si="6"/>
        <v>0</v>
      </c>
      <c r="CK211" s="12">
        <v>0.0</v>
      </c>
      <c r="CL211" s="12">
        <v>0.0</v>
      </c>
      <c r="CM211" s="12">
        <v>0.0</v>
      </c>
      <c r="CN211" s="12">
        <v>0.0</v>
      </c>
      <c r="CO211" s="12">
        <v>2.0</v>
      </c>
      <c r="CP211" s="12">
        <v>0.0</v>
      </c>
      <c r="CQ211" s="12">
        <v>0.0</v>
      </c>
      <c r="CR211" s="12">
        <v>0.0</v>
      </c>
      <c r="CS211" s="12">
        <v>0.0</v>
      </c>
      <c r="CT211" s="12">
        <v>2.0</v>
      </c>
      <c r="CU211" s="12">
        <v>0.0</v>
      </c>
      <c r="CV211" s="12">
        <v>0.0</v>
      </c>
      <c r="CW211" s="12">
        <v>0.0</v>
      </c>
      <c r="CX211" s="12">
        <v>0.0</v>
      </c>
      <c r="CY211" s="12">
        <v>0.0</v>
      </c>
      <c r="CZ211" s="12">
        <v>0.0</v>
      </c>
      <c r="DA211" s="18">
        <f t="shared" si="7"/>
        <v>0.25</v>
      </c>
      <c r="DB211" s="18">
        <f t="shared" si="8"/>
        <v>0.6831300511</v>
      </c>
      <c r="DC211" s="13">
        <f t="shared" si="9"/>
        <v>4</v>
      </c>
      <c r="DD211" s="12">
        <v>0.0</v>
      </c>
      <c r="DE211" s="12">
        <v>0.0</v>
      </c>
      <c r="DF211" s="12">
        <v>0.0</v>
      </c>
      <c r="DG211" s="12">
        <v>0.0</v>
      </c>
      <c r="DH211" s="12">
        <v>0.0</v>
      </c>
      <c r="DI211" s="12">
        <v>0.0</v>
      </c>
      <c r="DJ211" s="12">
        <v>0.0</v>
      </c>
      <c r="DK211" s="12">
        <v>0.0</v>
      </c>
      <c r="DL211" s="12">
        <v>0.0</v>
      </c>
      <c r="DM211" s="12">
        <v>0.0</v>
      </c>
      <c r="DN211" s="12">
        <v>0.0</v>
      </c>
      <c r="DO211" s="12">
        <v>0.0</v>
      </c>
      <c r="DP211" s="12">
        <v>0.0</v>
      </c>
      <c r="DQ211" s="12">
        <v>0.0</v>
      </c>
      <c r="DR211" s="12">
        <v>0.0</v>
      </c>
      <c r="DS211" s="12">
        <v>0.0</v>
      </c>
      <c r="DT211" s="18">
        <f t="shared" si="10"/>
        <v>0</v>
      </c>
      <c r="DU211" s="18">
        <f t="shared" si="11"/>
        <v>0</v>
      </c>
      <c r="DV211" s="13">
        <f t="shared" si="12"/>
        <v>0</v>
      </c>
      <c r="DW211" s="12">
        <v>1.0</v>
      </c>
      <c r="DX211" s="12">
        <v>1.0</v>
      </c>
      <c r="DY211" s="12">
        <v>1.0</v>
      </c>
      <c r="DZ211" s="12">
        <v>1.0</v>
      </c>
      <c r="EA211" s="12">
        <v>2.0</v>
      </c>
      <c r="EB211" s="12">
        <v>1.0</v>
      </c>
      <c r="EC211" s="12">
        <v>1.0</v>
      </c>
      <c r="ED211" s="12">
        <v>1.0</v>
      </c>
      <c r="EE211" s="12">
        <v>1.0</v>
      </c>
      <c r="EF211" s="12">
        <v>3.0</v>
      </c>
      <c r="EG211" s="12">
        <v>1.0</v>
      </c>
      <c r="EH211" s="12">
        <v>1.0</v>
      </c>
      <c r="EI211" s="12">
        <v>1.0</v>
      </c>
      <c r="EJ211" s="12">
        <v>1.0</v>
      </c>
      <c r="EK211" s="12">
        <v>1.0</v>
      </c>
      <c r="EL211" s="12">
        <v>1.0</v>
      </c>
      <c r="EM211" s="18">
        <f t="shared" si="13"/>
        <v>1.1875</v>
      </c>
      <c r="EN211" s="18">
        <f t="shared" si="14"/>
        <v>0.5439056291</v>
      </c>
      <c r="EO211" s="13">
        <f t="shared" si="15"/>
        <v>19</v>
      </c>
      <c r="EP211" s="16">
        <v>41758.85486111111</v>
      </c>
      <c r="EQ211" s="16">
        <v>41758.85555555556</v>
      </c>
      <c r="ER211" s="16">
        <v>41758.85555555556</v>
      </c>
      <c r="ES211" s="16">
        <v>41758.85555555556</v>
      </c>
      <c r="ET211" s="16">
        <v>41758.85555555556</v>
      </c>
      <c r="EU211" s="16">
        <v>41758.856944444444</v>
      </c>
      <c r="EV211" s="16">
        <v>41758.856944444444</v>
      </c>
      <c r="EW211" s="16">
        <v>41758.85763888889</v>
      </c>
      <c r="EX211" s="16">
        <v>41758.85833333333</v>
      </c>
      <c r="EY211" s="16">
        <v>41758.85833333333</v>
      </c>
      <c r="EZ211" s="16">
        <v>41758.85902777778</v>
      </c>
      <c r="FA211" s="16">
        <v>41758.85972222222</v>
      </c>
      <c r="FB211" s="16">
        <v>41758.86041666667</v>
      </c>
      <c r="FC211" s="16">
        <v>41758.86111111111</v>
      </c>
      <c r="FD211" s="16">
        <v>41758.86111111111</v>
      </c>
      <c r="FE211" s="16">
        <v>41758.861805555556</v>
      </c>
      <c r="FF211" s="14">
        <v>0.022428240740740738</v>
      </c>
      <c r="FG211" s="14">
        <v>0.022491898148148146</v>
      </c>
      <c r="FH211" s="14">
        <v>0.022568287037037036</v>
      </c>
      <c r="FI211" s="14">
        <v>0.022756944444444444</v>
      </c>
      <c r="FJ211" s="14">
        <v>0.023914351851851853</v>
      </c>
      <c r="FK211" s="14">
        <v>0.024127314814814813</v>
      </c>
      <c r="FL211" s="14">
        <v>0.024745370370370372</v>
      </c>
      <c r="FM211" s="14">
        <v>0.02501736111111111</v>
      </c>
      <c r="FN211" s="14">
        <v>0.02519560185185185</v>
      </c>
      <c r="FO211" s="14">
        <v>0.026302083333333334</v>
      </c>
      <c r="FP211" s="14">
        <v>0.02695138888888889</v>
      </c>
      <c r="FQ211" s="14">
        <v>0.027646990740740743</v>
      </c>
      <c r="FR211" s="14">
        <v>0.028106481481481482</v>
      </c>
      <c r="FS211" s="14">
        <v>0.02839699074074074</v>
      </c>
      <c r="FT211" s="14">
        <v>0.02846412037037037</v>
      </c>
      <c r="FU211" s="14">
        <v>0.028784722222222225</v>
      </c>
      <c r="FV211" s="12">
        <v>19758.0</v>
      </c>
      <c r="FW211" s="12">
        <v>5333.0</v>
      </c>
      <c r="FX211" s="12">
        <v>5922.0</v>
      </c>
      <c r="FY211" s="12">
        <v>16178.0</v>
      </c>
      <c r="FZ211" s="12">
        <v>30624.0</v>
      </c>
      <c r="GA211" s="12">
        <v>17611.0</v>
      </c>
      <c r="GB211" s="12">
        <v>52979.0</v>
      </c>
      <c r="GC211" s="12">
        <v>23491.0</v>
      </c>
      <c r="GD211" s="12">
        <v>14919.0</v>
      </c>
      <c r="GE211" s="12">
        <v>16002.0</v>
      </c>
      <c r="GF211" s="12">
        <v>55539.0</v>
      </c>
      <c r="GG211" s="12">
        <v>59643.0</v>
      </c>
      <c r="GH211" s="12">
        <v>39415.0</v>
      </c>
      <c r="GI211" s="12">
        <v>24478.0</v>
      </c>
      <c r="GJ211" s="12">
        <v>4278.0</v>
      </c>
      <c r="GK211" s="12">
        <v>23973.0</v>
      </c>
      <c r="GL211" s="18">
        <f t="shared" si="16"/>
        <v>25633.9375</v>
      </c>
      <c r="GM211" s="18">
        <f t="shared" si="17"/>
        <v>17653.79028</v>
      </c>
      <c r="GN211" s="13">
        <f t="shared" si="18"/>
        <v>410143</v>
      </c>
      <c r="GO211" s="12">
        <v>19758.0</v>
      </c>
      <c r="GP211" s="12">
        <v>5333.0</v>
      </c>
      <c r="GQ211" s="12">
        <v>5922.0</v>
      </c>
      <c r="GR211" s="12">
        <v>16178.0</v>
      </c>
      <c r="GS211" s="12">
        <v>30624.0</v>
      </c>
      <c r="GT211" s="12">
        <v>17611.0</v>
      </c>
      <c r="GU211" s="12">
        <v>52979.0</v>
      </c>
      <c r="GV211" s="12">
        <v>23491.0</v>
      </c>
      <c r="GW211" s="12">
        <v>14919.0</v>
      </c>
      <c r="GX211" s="12">
        <v>16002.0</v>
      </c>
      <c r="GY211" s="12">
        <v>55539.0</v>
      </c>
      <c r="GZ211" s="12">
        <v>59643.0</v>
      </c>
      <c r="HA211" s="12">
        <v>39415.0</v>
      </c>
      <c r="HB211" s="12">
        <v>24478.0</v>
      </c>
      <c r="HC211" s="12">
        <v>4278.0</v>
      </c>
      <c r="HD211" s="12">
        <v>23973.0</v>
      </c>
      <c r="HE211" s="18">
        <f t="shared" si="19"/>
        <v>25633.9375</v>
      </c>
      <c r="HF211" s="18">
        <f t="shared" si="20"/>
        <v>17653.79028</v>
      </c>
      <c r="HG211" s="13">
        <f t="shared" si="21"/>
        <v>410143</v>
      </c>
      <c r="HH211" s="12">
        <v>624538.0</v>
      </c>
      <c r="HI211" s="12">
        <v>624538.0</v>
      </c>
      <c r="HJ211" s="12">
        <v>624563.0</v>
      </c>
      <c r="HK211" s="12">
        <v>624564.0</v>
      </c>
      <c r="HL211" s="12">
        <v>945250.0</v>
      </c>
      <c r="HM211" s="12">
        <v>945251.0</v>
      </c>
      <c r="HN211" s="12">
        <v>945303.0</v>
      </c>
      <c r="HO211" s="12">
        <v>945304.0</v>
      </c>
      <c r="HP211" s="12">
        <v>1.0</v>
      </c>
      <c r="HQ211" s="12">
        <v>0.0</v>
      </c>
      <c r="HR211" s="12">
        <v>1.0</v>
      </c>
      <c r="HS211" s="12">
        <v>1.0</v>
      </c>
      <c r="HT211" s="18">
        <f t="shared" si="22"/>
        <v>0.75</v>
      </c>
      <c r="HU211" s="18">
        <f t="shared" si="23"/>
        <v>0.5</v>
      </c>
      <c r="HV211" s="13">
        <f t="shared" si="24"/>
        <v>3</v>
      </c>
      <c r="HW211" s="12">
        <v>0.0</v>
      </c>
      <c r="HX211" s="12">
        <v>0.0</v>
      </c>
      <c r="HY211" s="12">
        <v>0.0</v>
      </c>
      <c r="HZ211" s="12">
        <v>0.0</v>
      </c>
      <c r="IA211" s="12">
        <v>0.0</v>
      </c>
      <c r="IB211" s="12">
        <v>0.0</v>
      </c>
      <c r="IC211" s="12">
        <v>0.0</v>
      </c>
      <c r="ID211" s="12">
        <v>0.0</v>
      </c>
      <c r="IE211" s="18">
        <f t="shared" si="25"/>
        <v>0</v>
      </c>
      <c r="IF211" s="18">
        <f t="shared" si="26"/>
        <v>0</v>
      </c>
      <c r="IG211" s="13">
        <f t="shared" si="27"/>
        <v>0</v>
      </c>
      <c r="IH211" s="12">
        <v>0.0</v>
      </c>
      <c r="II211" s="12">
        <v>0.0</v>
      </c>
      <c r="IJ211" s="12">
        <v>0.0</v>
      </c>
      <c r="IK211" s="12">
        <v>0.0</v>
      </c>
      <c r="IL211" s="18">
        <f t="shared" si="28"/>
        <v>0</v>
      </c>
      <c r="IM211" s="18">
        <f t="shared" si="29"/>
        <v>0</v>
      </c>
      <c r="IN211" s="13">
        <f t="shared" si="30"/>
        <v>0</v>
      </c>
      <c r="IO211" s="14">
        <v>0.013013888888888887</v>
      </c>
      <c r="IP211" s="14">
        <v>0.013015046296296297</v>
      </c>
      <c r="IQ211" s="14">
        <v>0.013024305555555555</v>
      </c>
      <c r="IR211" s="14">
        <v>0.013104166666666667</v>
      </c>
      <c r="IS211" s="14">
        <v>0.013015046296296297</v>
      </c>
      <c r="IT211" s="14">
        <v>0.013024305555555555</v>
      </c>
      <c r="IU211" s="14">
        <v>0.013104166666666667</v>
      </c>
      <c r="IV211" s="14">
        <v>0.013114583333333334</v>
      </c>
      <c r="IW211" s="12">
        <v>10513.0</v>
      </c>
      <c r="IX211" s="12">
        <v>15366.0</v>
      </c>
      <c r="IY211" s="12">
        <v>409486.0</v>
      </c>
      <c r="IZ211" s="12">
        <v>49654.0</v>
      </c>
      <c r="JA211" s="18">
        <f t="shared" si="31"/>
        <v>121254.75</v>
      </c>
      <c r="JB211" s="18">
        <f t="shared" si="32"/>
        <v>192942.205</v>
      </c>
      <c r="JC211" s="13">
        <f t="shared" si="33"/>
        <v>485019</v>
      </c>
      <c r="JD211" s="12">
        <v>10513.0</v>
      </c>
      <c r="JE211" s="12">
        <v>15366.0</v>
      </c>
      <c r="JF211" s="12">
        <v>409486.0</v>
      </c>
      <c r="JG211" s="12">
        <v>49654.0</v>
      </c>
      <c r="JH211" s="12">
        <v>1.0</v>
      </c>
      <c r="JI211" s="12">
        <v>2.0</v>
      </c>
      <c r="JJ211" s="12">
        <v>1.0</v>
      </c>
      <c r="JK211" s="12">
        <v>1.0</v>
      </c>
      <c r="JL211" s="31"/>
    </row>
    <row r="212" ht="13.5" customHeight="1">
      <c r="A212" s="12">
        <v>187.0</v>
      </c>
      <c r="B212" s="12">
        <v>229407.0</v>
      </c>
      <c r="C212" s="13">
        <v>0.818718381</v>
      </c>
      <c r="D212" s="13">
        <v>1.0</v>
      </c>
      <c r="E212" s="13">
        <v>1.0</v>
      </c>
      <c r="F212" s="13">
        <v>1.0</v>
      </c>
      <c r="G212" s="13">
        <v>1.0</v>
      </c>
      <c r="H212" s="12">
        <v>16.0</v>
      </c>
      <c r="I212" s="12">
        <v>1045748.0</v>
      </c>
      <c r="J212" s="12">
        <v>3.0</v>
      </c>
      <c r="K212" s="12">
        <v>26965.0</v>
      </c>
      <c r="L212" s="12">
        <v>4185447.0</v>
      </c>
      <c r="M212" s="14">
        <v>0.03557175925925926</v>
      </c>
      <c r="N212" s="14">
        <v>0.003997685185185185</v>
      </c>
      <c r="O212" s="12">
        <v>188530.0</v>
      </c>
      <c r="P212" s="12">
        <v>323712.0</v>
      </c>
      <c r="Q212" s="14">
        <v>0.019421296296296294</v>
      </c>
      <c r="R212" s="12" t="s">
        <v>551</v>
      </c>
      <c r="S212" s="17">
        <v>622781.0</v>
      </c>
      <c r="T212" s="17">
        <v>622781.0</v>
      </c>
      <c r="U212" s="12">
        <v>623092.0</v>
      </c>
      <c r="V212" s="12">
        <v>623092.0</v>
      </c>
      <c r="W212" s="17">
        <v>624294.0</v>
      </c>
      <c r="X212" s="12">
        <v>624295.0</v>
      </c>
      <c r="Y212" s="17">
        <v>624311.0</v>
      </c>
      <c r="Z212" s="12">
        <v>624312.0</v>
      </c>
      <c r="AA212" s="12">
        <v>623136.0</v>
      </c>
      <c r="AB212" s="12">
        <v>623136.0</v>
      </c>
      <c r="AC212" s="12">
        <v>624301.0</v>
      </c>
      <c r="AD212" s="12">
        <v>624313.0</v>
      </c>
      <c r="AE212" s="12">
        <v>624302.0</v>
      </c>
      <c r="AF212" s="12">
        <v>624314.0</v>
      </c>
      <c r="AG212" s="12">
        <v>623167.0</v>
      </c>
      <c r="AH212" s="12">
        <v>623167.0</v>
      </c>
      <c r="AI212" s="12">
        <v>942864.0</v>
      </c>
      <c r="AJ212" s="12">
        <v>942865.0</v>
      </c>
      <c r="AK212" s="12">
        <v>943281.0</v>
      </c>
      <c r="AL212" s="12">
        <v>943283.0</v>
      </c>
      <c r="AM212" s="12">
        <v>944957.0</v>
      </c>
      <c r="AN212" s="12">
        <v>944958.0</v>
      </c>
      <c r="AO212" s="12">
        <v>944991.0</v>
      </c>
      <c r="AP212" s="12">
        <v>944992.0</v>
      </c>
      <c r="AQ212" s="12">
        <v>943385.0</v>
      </c>
      <c r="AR212" s="12">
        <v>943386.0</v>
      </c>
      <c r="AS212" s="12">
        <v>944966.0</v>
      </c>
      <c r="AT212" s="12">
        <v>944993.0</v>
      </c>
      <c r="AU212" s="12">
        <v>944969.0</v>
      </c>
      <c r="AV212" s="12">
        <v>944994.0</v>
      </c>
      <c r="AW212" s="12">
        <v>943417.0</v>
      </c>
      <c r="AX212" s="12">
        <v>943418.0</v>
      </c>
      <c r="AY212" s="17">
        <v>0.0</v>
      </c>
      <c r="AZ212" s="17">
        <v>1.0</v>
      </c>
      <c r="BA212" s="12">
        <v>1.0</v>
      </c>
      <c r="BB212" s="12">
        <v>1.0</v>
      </c>
      <c r="BC212" s="17">
        <v>1.0</v>
      </c>
      <c r="BD212" s="12">
        <v>0.0</v>
      </c>
      <c r="BE212" s="17">
        <v>1.0</v>
      </c>
      <c r="BF212" s="12">
        <v>0.0</v>
      </c>
      <c r="BG212" s="12">
        <v>1.0</v>
      </c>
      <c r="BH212" s="12">
        <v>1.0</v>
      </c>
      <c r="BI212" s="12">
        <v>1.0</v>
      </c>
      <c r="BJ212" s="12">
        <v>0.0</v>
      </c>
      <c r="BK212" s="12">
        <v>0.0</v>
      </c>
      <c r="BL212" s="12">
        <v>1.0</v>
      </c>
      <c r="BM212" s="12">
        <v>1.0</v>
      </c>
      <c r="BN212" s="12">
        <v>1.0</v>
      </c>
      <c r="BO212" s="18">
        <f t="shared" si="1"/>
        <v>0.6875</v>
      </c>
      <c r="BP212" s="18">
        <f t="shared" si="2"/>
        <v>0.4787135539</v>
      </c>
      <c r="BQ212" s="13">
        <f t="shared" si="3"/>
        <v>11</v>
      </c>
      <c r="BR212" s="12">
        <v>0.0</v>
      </c>
      <c r="BS212" s="12">
        <v>0.0</v>
      </c>
      <c r="BT212" s="12">
        <v>0.0</v>
      </c>
      <c r="BU212" s="12">
        <v>0.0</v>
      </c>
      <c r="BV212" s="12">
        <v>0.0</v>
      </c>
      <c r="BW212" s="12">
        <v>0.0</v>
      </c>
      <c r="BX212" s="12">
        <v>0.0</v>
      </c>
      <c r="BY212" s="12">
        <v>0.0</v>
      </c>
      <c r="BZ212" s="12">
        <v>0.0</v>
      </c>
      <c r="CA212" s="12">
        <v>0.0</v>
      </c>
      <c r="CB212" s="12">
        <v>0.0</v>
      </c>
      <c r="CC212" s="12">
        <v>0.0</v>
      </c>
      <c r="CD212" s="12">
        <v>0.0</v>
      </c>
      <c r="CE212" s="12">
        <v>0.0</v>
      </c>
      <c r="CF212" s="12">
        <v>0.0</v>
      </c>
      <c r="CG212" s="12">
        <v>0.0</v>
      </c>
      <c r="CH212" s="18">
        <f t="shared" si="4"/>
        <v>0</v>
      </c>
      <c r="CI212" s="18">
        <f t="shared" si="5"/>
        <v>0</v>
      </c>
      <c r="CJ212" s="13">
        <f t="shared" si="6"/>
        <v>0</v>
      </c>
      <c r="CK212" s="12">
        <v>0.0</v>
      </c>
      <c r="CL212" s="12">
        <v>0.0</v>
      </c>
      <c r="CM212" s="12">
        <v>0.0</v>
      </c>
      <c r="CN212" s="12">
        <v>0.0</v>
      </c>
      <c r="CO212" s="12">
        <v>0.0</v>
      </c>
      <c r="CP212" s="12">
        <v>0.0</v>
      </c>
      <c r="CQ212" s="12">
        <v>0.0</v>
      </c>
      <c r="CR212" s="12">
        <v>0.0</v>
      </c>
      <c r="CS212" s="12">
        <v>0.0</v>
      </c>
      <c r="CT212" s="12">
        <v>0.0</v>
      </c>
      <c r="CU212" s="12">
        <v>0.0</v>
      </c>
      <c r="CV212" s="12">
        <v>0.0</v>
      </c>
      <c r="CW212" s="12">
        <v>0.0</v>
      </c>
      <c r="CX212" s="12">
        <v>0.0</v>
      </c>
      <c r="CY212" s="12">
        <v>0.0</v>
      </c>
      <c r="CZ212" s="12">
        <v>0.0</v>
      </c>
      <c r="DA212" s="18">
        <f t="shared" si="7"/>
        <v>0</v>
      </c>
      <c r="DB212" s="18">
        <f t="shared" si="8"/>
        <v>0</v>
      </c>
      <c r="DC212" s="13">
        <f t="shared" si="9"/>
        <v>0</v>
      </c>
      <c r="DD212" s="12">
        <v>0.0</v>
      </c>
      <c r="DE212" s="12">
        <v>0.0</v>
      </c>
      <c r="DF212" s="12">
        <v>0.0</v>
      </c>
      <c r="DG212" s="12">
        <v>0.0</v>
      </c>
      <c r="DH212" s="12">
        <v>0.0</v>
      </c>
      <c r="DI212" s="12">
        <v>0.0</v>
      </c>
      <c r="DJ212" s="12">
        <v>0.0</v>
      </c>
      <c r="DK212" s="12">
        <v>0.0</v>
      </c>
      <c r="DL212" s="12">
        <v>0.0</v>
      </c>
      <c r="DM212" s="12">
        <v>0.0</v>
      </c>
      <c r="DN212" s="12">
        <v>0.0</v>
      </c>
      <c r="DO212" s="12">
        <v>0.0</v>
      </c>
      <c r="DP212" s="12">
        <v>0.0</v>
      </c>
      <c r="DQ212" s="12">
        <v>0.0</v>
      </c>
      <c r="DR212" s="12">
        <v>0.0</v>
      </c>
      <c r="DS212" s="12">
        <v>0.0</v>
      </c>
      <c r="DT212" s="18">
        <f t="shared" si="10"/>
        <v>0</v>
      </c>
      <c r="DU212" s="18">
        <f t="shared" si="11"/>
        <v>0</v>
      </c>
      <c r="DV212" s="13">
        <f t="shared" si="12"/>
        <v>0</v>
      </c>
      <c r="DW212" s="12">
        <v>2.0</v>
      </c>
      <c r="DX212" s="12">
        <v>1.0</v>
      </c>
      <c r="DY212" s="12">
        <v>1.0</v>
      </c>
      <c r="DZ212" s="12">
        <v>1.0</v>
      </c>
      <c r="EA212" s="12">
        <v>1.0</v>
      </c>
      <c r="EB212" s="12">
        <v>2.0</v>
      </c>
      <c r="EC212" s="12">
        <v>1.0</v>
      </c>
      <c r="ED212" s="12">
        <v>2.0</v>
      </c>
      <c r="EE212" s="12">
        <v>1.0</v>
      </c>
      <c r="EF212" s="12">
        <v>1.0</v>
      </c>
      <c r="EG212" s="12">
        <v>1.0</v>
      </c>
      <c r="EH212" s="12">
        <v>4.0</v>
      </c>
      <c r="EI212" s="12">
        <v>2.0</v>
      </c>
      <c r="EJ212" s="12">
        <v>1.0</v>
      </c>
      <c r="EK212" s="12">
        <v>1.0</v>
      </c>
      <c r="EL212" s="12">
        <v>1.0</v>
      </c>
      <c r="EM212" s="18">
        <f t="shared" si="13"/>
        <v>1.4375</v>
      </c>
      <c r="EN212" s="18">
        <f t="shared" si="14"/>
        <v>0.8139410298</v>
      </c>
      <c r="EO212" s="13">
        <f t="shared" si="15"/>
        <v>23</v>
      </c>
      <c r="EP212" s="16">
        <v>41758.61875</v>
      </c>
      <c r="EQ212" s="16">
        <v>41758.61944444444</v>
      </c>
      <c r="ER212" s="16">
        <v>41758.61944444444</v>
      </c>
      <c r="ES212" s="16">
        <v>41758.61944444444</v>
      </c>
      <c r="ET212" s="16">
        <v>41758.62013888889</v>
      </c>
      <c r="EU212" s="16">
        <v>41758.620833333334</v>
      </c>
      <c r="EV212" s="16">
        <v>41758.62152777778</v>
      </c>
      <c r="EW212" s="16">
        <v>41758.62222222222</v>
      </c>
      <c r="EX212" s="16">
        <v>41758.623611111114</v>
      </c>
      <c r="EY212" s="16">
        <v>41758.623611111114</v>
      </c>
      <c r="EZ212" s="16">
        <v>41758.62430555555</v>
      </c>
      <c r="FA212" s="16">
        <v>41758.625</v>
      </c>
      <c r="FB212" s="16">
        <v>41758.626388888886</v>
      </c>
      <c r="FC212" s="16">
        <v>41761.669444444444</v>
      </c>
      <c r="FD212" s="16">
        <v>41761.67013888889</v>
      </c>
      <c r="FE212" s="16">
        <v>41761.67013888889</v>
      </c>
      <c r="FF212" s="14">
        <v>0.036313657407407406</v>
      </c>
      <c r="FG212" s="14">
        <v>0.036406249999999994</v>
      </c>
      <c r="FH212" s="14">
        <v>0.03664236111111111</v>
      </c>
      <c r="FI212" s="14">
        <v>0.03731828703703704</v>
      </c>
      <c r="FJ212" s="14">
        <v>0.03793055555555556</v>
      </c>
      <c r="FK212" s="14">
        <v>0.03861921296296296</v>
      </c>
      <c r="FL212" s="14">
        <v>0.03900694444444445</v>
      </c>
      <c r="FM212" s="14">
        <v>0.04041898148148148</v>
      </c>
      <c r="FN212" s="14">
        <v>0.04057638888888889</v>
      </c>
      <c r="FO212" s="14">
        <v>0.04107638888888889</v>
      </c>
      <c r="FP212" s="14">
        <v>7.291666666666667E-5</v>
      </c>
      <c r="FQ212" s="14">
        <v>0.0014629629629629628</v>
      </c>
      <c r="FR212" s="14">
        <v>0.0028136574074074075</v>
      </c>
      <c r="FS212" s="14">
        <v>0.0035983796296296298</v>
      </c>
      <c r="FT212" s="14">
        <v>0.0037002314814814814</v>
      </c>
      <c r="FU212" s="14">
        <v>0.003987268518518519</v>
      </c>
      <c r="FV212" s="12">
        <v>52943.0</v>
      </c>
      <c r="FW212" s="12">
        <v>5477.0</v>
      </c>
      <c r="FX212" s="12">
        <v>8835.0</v>
      </c>
      <c r="FY212" s="12">
        <v>57301.0</v>
      </c>
      <c r="FZ212" s="12">
        <v>51133.0</v>
      </c>
      <c r="GA212" s="12">
        <v>24753.0</v>
      </c>
      <c r="GB212" s="12">
        <v>32140.0</v>
      </c>
      <c r="GC212" s="12">
        <v>37566.0</v>
      </c>
      <c r="GD212" s="12">
        <v>8732.0</v>
      </c>
      <c r="GE212" s="12">
        <v>39979.0</v>
      </c>
      <c r="GF212" s="12">
        <v>55211.0</v>
      </c>
      <c r="GG212" s="12">
        <v>52068.0</v>
      </c>
      <c r="GH212" s="12">
        <v>143063.0</v>
      </c>
      <c r="GI212" s="12">
        <v>66905.0</v>
      </c>
      <c r="GJ212" s="12">
        <v>6673.0</v>
      </c>
      <c r="GK212" s="12">
        <v>23438.0</v>
      </c>
      <c r="GL212" s="18">
        <f t="shared" si="16"/>
        <v>41638.5625</v>
      </c>
      <c r="GM212" s="18">
        <f t="shared" si="17"/>
        <v>33760.57883</v>
      </c>
      <c r="GN212" s="13">
        <f t="shared" si="18"/>
        <v>666217</v>
      </c>
      <c r="GO212" s="12">
        <v>52943.0</v>
      </c>
      <c r="GP212" s="12">
        <v>5477.0</v>
      </c>
      <c r="GQ212" s="12">
        <v>8835.0</v>
      </c>
      <c r="GR212" s="12">
        <v>57301.0</v>
      </c>
      <c r="GS212" s="12">
        <v>51133.0</v>
      </c>
      <c r="GT212" s="12">
        <v>24753.0</v>
      </c>
      <c r="GU212" s="12">
        <v>32140.0</v>
      </c>
      <c r="GV212" s="12">
        <v>37566.0</v>
      </c>
      <c r="GW212" s="12">
        <v>8732.0</v>
      </c>
      <c r="GX212" s="12">
        <v>39979.0</v>
      </c>
      <c r="GY212" s="12">
        <v>55211.0</v>
      </c>
      <c r="GZ212" s="12">
        <v>52068.0</v>
      </c>
      <c r="HA212" s="12">
        <v>143063.0</v>
      </c>
      <c r="HB212" s="12">
        <v>66905.0</v>
      </c>
      <c r="HC212" s="12">
        <v>6673.0</v>
      </c>
      <c r="HD212" s="12">
        <v>23438.0</v>
      </c>
      <c r="HE212" s="18">
        <f t="shared" si="19"/>
        <v>41638.5625</v>
      </c>
      <c r="HF212" s="18">
        <f t="shared" si="20"/>
        <v>33760.57883</v>
      </c>
      <c r="HG212" s="13">
        <f t="shared" si="21"/>
        <v>666217</v>
      </c>
      <c r="HH212" s="12">
        <v>624538.0</v>
      </c>
      <c r="HI212" s="12">
        <v>624538.0</v>
      </c>
      <c r="HJ212" s="12">
        <v>624563.0</v>
      </c>
      <c r="HK212" s="12">
        <v>624564.0</v>
      </c>
      <c r="HL212" s="12">
        <v>945250.0</v>
      </c>
      <c r="HM212" s="12">
        <v>945251.0</v>
      </c>
      <c r="HN212" s="12">
        <v>945303.0</v>
      </c>
      <c r="HO212" s="12">
        <v>945304.0</v>
      </c>
      <c r="HP212" s="12">
        <v>1.0</v>
      </c>
      <c r="HQ212" s="12">
        <v>1.0</v>
      </c>
      <c r="HR212" s="12">
        <v>1.0</v>
      </c>
      <c r="HS212" s="12">
        <v>1.0</v>
      </c>
      <c r="HT212" s="18">
        <f t="shared" si="22"/>
        <v>1</v>
      </c>
      <c r="HU212" s="18">
        <f t="shared" si="23"/>
        <v>0</v>
      </c>
      <c r="HV212" s="13">
        <f t="shared" si="24"/>
        <v>4</v>
      </c>
      <c r="HW212" s="12">
        <v>0.0</v>
      </c>
      <c r="HX212" s="12">
        <v>0.0</v>
      </c>
      <c r="HY212" s="12">
        <v>0.0</v>
      </c>
      <c r="HZ212" s="12">
        <v>0.0</v>
      </c>
      <c r="IA212" s="12">
        <v>0.0</v>
      </c>
      <c r="IB212" s="12">
        <v>0.0</v>
      </c>
      <c r="IC212" s="12">
        <v>0.0</v>
      </c>
      <c r="ID212" s="12">
        <v>0.0</v>
      </c>
      <c r="IE212" s="18">
        <f t="shared" si="25"/>
        <v>0</v>
      </c>
      <c r="IF212" s="18">
        <f t="shared" si="26"/>
        <v>0</v>
      </c>
      <c r="IG212" s="13">
        <f t="shared" si="27"/>
        <v>0</v>
      </c>
      <c r="IH212" s="12">
        <v>0.0</v>
      </c>
      <c r="II212" s="12">
        <v>0.0</v>
      </c>
      <c r="IJ212" s="12">
        <v>0.0</v>
      </c>
      <c r="IK212" s="12">
        <v>0.0</v>
      </c>
      <c r="IL212" s="18">
        <f t="shared" si="28"/>
        <v>0</v>
      </c>
      <c r="IM212" s="18">
        <f t="shared" si="29"/>
        <v>0</v>
      </c>
      <c r="IN212" s="13">
        <f t="shared" si="30"/>
        <v>0</v>
      </c>
      <c r="IO212" s="14">
        <v>0.011112268518518516</v>
      </c>
      <c r="IP212" s="14">
        <v>0.011114583333333332</v>
      </c>
      <c r="IQ212" s="14">
        <v>0.011123842592592593</v>
      </c>
      <c r="IR212" s="14">
        <v>0.011140046296296295</v>
      </c>
      <c r="IS212" s="14">
        <v>0.011114583333333332</v>
      </c>
      <c r="IT212" s="14">
        <v>0.011133101851851852</v>
      </c>
      <c r="IU212" s="14">
        <v>0.011138888888888887</v>
      </c>
      <c r="IV212" s="14">
        <v>0.011138888888888887</v>
      </c>
      <c r="IW212" s="12">
        <v>13511.0</v>
      </c>
      <c r="IX212" s="12">
        <v>40430.0</v>
      </c>
      <c r="IY212" s="12">
        <v>53023.0</v>
      </c>
      <c r="IZ212" s="12">
        <v>36312.0</v>
      </c>
      <c r="JA212" s="18">
        <f t="shared" si="31"/>
        <v>35819</v>
      </c>
      <c r="JB212" s="18">
        <f t="shared" si="32"/>
        <v>16483.61661</v>
      </c>
      <c r="JC212" s="13">
        <f t="shared" si="33"/>
        <v>143276</v>
      </c>
      <c r="JD212" s="12">
        <v>13511.0</v>
      </c>
      <c r="JE212" s="12">
        <v>40430.0</v>
      </c>
      <c r="JF212" s="12">
        <v>53023.0</v>
      </c>
      <c r="JG212" s="12">
        <v>36312.0</v>
      </c>
      <c r="JH212" s="12">
        <v>1.0</v>
      </c>
      <c r="JI212" s="12">
        <v>1.0</v>
      </c>
      <c r="JJ212" s="12">
        <v>1.0</v>
      </c>
      <c r="JK212" s="12">
        <v>1.0</v>
      </c>
      <c r="JL212" s="31"/>
    </row>
    <row r="213" ht="13.5" customHeight="1">
      <c r="A213" s="12">
        <v>189.0</v>
      </c>
      <c r="B213" s="12">
        <v>229411.0</v>
      </c>
      <c r="C213" s="13">
        <v>0.738255034</v>
      </c>
      <c r="D213" s="13">
        <v>1.0</v>
      </c>
      <c r="E213" s="13">
        <v>1.0</v>
      </c>
      <c r="F213" s="13">
        <v>1.0</v>
      </c>
      <c r="G213" s="13">
        <v>1.0</v>
      </c>
      <c r="H213" s="12">
        <v>16.0</v>
      </c>
      <c r="I213" s="12">
        <v>1045748.0</v>
      </c>
      <c r="J213" s="12">
        <v>3.0</v>
      </c>
      <c r="K213" s="12">
        <v>26965.0</v>
      </c>
      <c r="L213" s="12">
        <v>4187605.0</v>
      </c>
      <c r="M213" s="14">
        <v>0.0276875</v>
      </c>
      <c r="N213" s="14">
        <v>0.03849884259259259</v>
      </c>
      <c r="O213" s="12">
        <v>188534.0</v>
      </c>
      <c r="P213" s="12">
        <v>323712.0</v>
      </c>
      <c r="Q213" s="14">
        <v>0.019421296296296294</v>
      </c>
      <c r="R213" s="12" t="s">
        <v>553</v>
      </c>
      <c r="S213" s="17">
        <v>622781.0</v>
      </c>
      <c r="T213" s="17">
        <v>622781.0</v>
      </c>
      <c r="U213" s="12">
        <v>623092.0</v>
      </c>
      <c r="V213" s="12">
        <v>623092.0</v>
      </c>
      <c r="W213" s="17">
        <v>624294.0</v>
      </c>
      <c r="X213" s="12">
        <v>624295.0</v>
      </c>
      <c r="Y213" s="17">
        <v>624311.0</v>
      </c>
      <c r="Z213" s="12">
        <v>624312.0</v>
      </c>
      <c r="AA213" s="12">
        <v>623136.0</v>
      </c>
      <c r="AB213" s="12">
        <v>623136.0</v>
      </c>
      <c r="AC213" s="12">
        <v>624301.0</v>
      </c>
      <c r="AD213" s="12">
        <v>624313.0</v>
      </c>
      <c r="AE213" s="12">
        <v>624302.0</v>
      </c>
      <c r="AF213" s="12">
        <v>624314.0</v>
      </c>
      <c r="AG213" s="12">
        <v>623167.0</v>
      </c>
      <c r="AH213" s="12">
        <v>623167.0</v>
      </c>
      <c r="AI213" s="12">
        <v>942864.0</v>
      </c>
      <c r="AJ213" s="12">
        <v>942865.0</v>
      </c>
      <c r="AK213" s="12">
        <v>943281.0</v>
      </c>
      <c r="AL213" s="12">
        <v>943283.0</v>
      </c>
      <c r="AM213" s="12">
        <v>944957.0</v>
      </c>
      <c r="AN213" s="12">
        <v>944958.0</v>
      </c>
      <c r="AO213" s="12">
        <v>944991.0</v>
      </c>
      <c r="AP213" s="12">
        <v>944992.0</v>
      </c>
      <c r="AQ213" s="12">
        <v>943385.0</v>
      </c>
      <c r="AR213" s="12">
        <v>943386.0</v>
      </c>
      <c r="AS213" s="12">
        <v>944966.0</v>
      </c>
      <c r="AT213" s="12">
        <v>944993.0</v>
      </c>
      <c r="AU213" s="12">
        <v>944969.0</v>
      </c>
      <c r="AV213" s="12">
        <v>944994.0</v>
      </c>
      <c r="AW213" s="12">
        <v>943417.0</v>
      </c>
      <c r="AX213" s="12">
        <v>943418.0</v>
      </c>
      <c r="AY213" s="17">
        <v>1.0</v>
      </c>
      <c r="AZ213" s="17">
        <v>1.0</v>
      </c>
      <c r="BA213" s="12">
        <v>1.0</v>
      </c>
      <c r="BB213" s="12">
        <v>0.0</v>
      </c>
      <c r="BC213" s="17">
        <v>1.0</v>
      </c>
      <c r="BD213" s="12">
        <v>1.0</v>
      </c>
      <c r="BE213" s="17">
        <v>1.0</v>
      </c>
      <c r="BF213" s="12">
        <v>1.0</v>
      </c>
      <c r="BG213" s="12">
        <v>1.0</v>
      </c>
      <c r="BH213" s="12">
        <v>1.0</v>
      </c>
      <c r="BI213" s="12">
        <v>0.0</v>
      </c>
      <c r="BJ213" s="12">
        <v>1.0</v>
      </c>
      <c r="BK213" s="12">
        <v>1.0</v>
      </c>
      <c r="BL213" s="12">
        <v>1.0</v>
      </c>
      <c r="BM213" s="12">
        <v>1.0</v>
      </c>
      <c r="BN213" s="12">
        <v>1.0</v>
      </c>
      <c r="BO213" s="18">
        <f t="shared" si="1"/>
        <v>0.875</v>
      </c>
      <c r="BP213" s="18">
        <f t="shared" si="2"/>
        <v>0.3415650255</v>
      </c>
      <c r="BQ213" s="13">
        <f t="shared" si="3"/>
        <v>14</v>
      </c>
      <c r="BR213" s="12">
        <v>0.0</v>
      </c>
      <c r="BS213" s="12">
        <v>0.0</v>
      </c>
      <c r="BT213" s="12">
        <v>0.0</v>
      </c>
      <c r="BU213" s="12">
        <v>0.0</v>
      </c>
      <c r="BV213" s="12">
        <v>0.0</v>
      </c>
      <c r="BW213" s="12">
        <v>0.0</v>
      </c>
      <c r="BX213" s="12">
        <v>0.0</v>
      </c>
      <c r="BY213" s="12">
        <v>0.0</v>
      </c>
      <c r="BZ213" s="12">
        <v>0.0</v>
      </c>
      <c r="CA213" s="12">
        <v>0.0</v>
      </c>
      <c r="CB213" s="12">
        <v>0.0</v>
      </c>
      <c r="CC213" s="12">
        <v>0.0</v>
      </c>
      <c r="CD213" s="12">
        <v>0.0</v>
      </c>
      <c r="CE213" s="12">
        <v>0.0</v>
      </c>
      <c r="CF213" s="12">
        <v>0.0</v>
      </c>
      <c r="CG213" s="12">
        <v>0.0</v>
      </c>
      <c r="CH213" s="18">
        <f t="shared" si="4"/>
        <v>0</v>
      </c>
      <c r="CI213" s="18">
        <f t="shared" si="5"/>
        <v>0</v>
      </c>
      <c r="CJ213" s="13">
        <f t="shared" si="6"/>
        <v>0</v>
      </c>
      <c r="CK213" s="12">
        <v>0.0</v>
      </c>
      <c r="CL213" s="12">
        <v>0.0</v>
      </c>
      <c r="CM213" s="12">
        <v>0.0</v>
      </c>
      <c r="CN213" s="12">
        <v>0.0</v>
      </c>
      <c r="CO213" s="12">
        <v>0.0</v>
      </c>
      <c r="CP213" s="12">
        <v>0.0</v>
      </c>
      <c r="CQ213" s="12">
        <v>0.0</v>
      </c>
      <c r="CR213" s="12">
        <v>0.0</v>
      </c>
      <c r="CS213" s="12">
        <v>0.0</v>
      </c>
      <c r="CT213" s="12">
        <v>0.0</v>
      </c>
      <c r="CU213" s="12">
        <v>3.0</v>
      </c>
      <c r="CV213" s="12">
        <v>0.0</v>
      </c>
      <c r="CW213" s="12">
        <v>0.0</v>
      </c>
      <c r="CX213" s="12">
        <v>0.0</v>
      </c>
      <c r="CY213" s="12">
        <v>0.0</v>
      </c>
      <c r="CZ213" s="12">
        <v>0.0</v>
      </c>
      <c r="DA213" s="18">
        <f t="shared" si="7"/>
        <v>0.1875</v>
      </c>
      <c r="DB213" s="18">
        <f t="shared" si="8"/>
        <v>0.75</v>
      </c>
      <c r="DC213" s="13">
        <f t="shared" si="9"/>
        <v>3</v>
      </c>
      <c r="DD213" s="12">
        <v>0.0</v>
      </c>
      <c r="DE213" s="12">
        <v>0.0</v>
      </c>
      <c r="DF213" s="12">
        <v>0.0</v>
      </c>
      <c r="DG213" s="12">
        <v>0.0</v>
      </c>
      <c r="DH213" s="12">
        <v>0.0</v>
      </c>
      <c r="DI213" s="12">
        <v>0.0</v>
      </c>
      <c r="DJ213" s="12">
        <v>0.0</v>
      </c>
      <c r="DK213" s="12">
        <v>0.0</v>
      </c>
      <c r="DL213" s="12">
        <v>0.0</v>
      </c>
      <c r="DM213" s="12">
        <v>0.0</v>
      </c>
      <c r="DN213" s="12">
        <v>1.0</v>
      </c>
      <c r="DO213" s="12">
        <v>0.0</v>
      </c>
      <c r="DP213" s="12">
        <v>0.0</v>
      </c>
      <c r="DQ213" s="12">
        <v>0.0</v>
      </c>
      <c r="DR213" s="12">
        <v>0.0</v>
      </c>
      <c r="DS213" s="12">
        <v>0.0</v>
      </c>
      <c r="DT213" s="18">
        <f t="shared" si="10"/>
        <v>0.0625</v>
      </c>
      <c r="DU213" s="18">
        <f t="shared" si="11"/>
        <v>0.25</v>
      </c>
      <c r="DV213" s="13">
        <f t="shared" si="12"/>
        <v>1</v>
      </c>
      <c r="DW213" s="12">
        <v>1.0</v>
      </c>
      <c r="DX213" s="12">
        <v>1.0</v>
      </c>
      <c r="DY213" s="12">
        <v>1.0</v>
      </c>
      <c r="DZ213" s="12">
        <v>2.0</v>
      </c>
      <c r="EA213" s="12">
        <v>1.0</v>
      </c>
      <c r="EB213" s="12">
        <v>1.0</v>
      </c>
      <c r="EC213" s="12">
        <v>1.0</v>
      </c>
      <c r="ED213" s="12">
        <v>1.0</v>
      </c>
      <c r="EE213" s="12">
        <v>1.0</v>
      </c>
      <c r="EF213" s="12">
        <v>1.0</v>
      </c>
      <c r="EG213" s="12">
        <v>2.0</v>
      </c>
      <c r="EH213" s="12">
        <v>1.0</v>
      </c>
      <c r="EI213" s="12">
        <v>1.0</v>
      </c>
      <c r="EJ213" s="12">
        <v>1.0</v>
      </c>
      <c r="EK213" s="12">
        <v>1.0</v>
      </c>
      <c r="EL213" s="12">
        <v>1.0</v>
      </c>
      <c r="EM213" s="18">
        <f t="shared" si="13"/>
        <v>1.125</v>
      </c>
      <c r="EN213" s="18">
        <f t="shared" si="14"/>
        <v>0.3415650255</v>
      </c>
      <c r="EO213" s="13">
        <f t="shared" si="15"/>
        <v>18</v>
      </c>
      <c r="EP213" s="16">
        <v>41758.77777777778</v>
      </c>
      <c r="EQ213" s="16">
        <v>41758.77777777778</v>
      </c>
      <c r="ER213" s="16">
        <v>41758.77777777778</v>
      </c>
      <c r="ES213" s="16">
        <v>41758.77777777778</v>
      </c>
      <c r="ET213" s="16">
        <v>41758.77847222222</v>
      </c>
      <c r="EU213" s="16">
        <v>41758.77916666667</v>
      </c>
      <c r="EV213" s="16">
        <v>41758.77916666667</v>
      </c>
      <c r="EW213" s="16">
        <v>41758.779861111114</v>
      </c>
      <c r="EX213" s="16">
        <v>41758.78055555555</v>
      </c>
      <c r="EY213" s="16">
        <v>41758.78055555555</v>
      </c>
      <c r="EZ213" s="16">
        <v>41758.78125</v>
      </c>
      <c r="FA213" s="16">
        <v>41758.782638888886</v>
      </c>
      <c r="FB213" s="16">
        <v>41758.78333333333</v>
      </c>
      <c r="FC213" s="16">
        <v>41758.7875</v>
      </c>
      <c r="FD213" s="16">
        <v>41758.7875</v>
      </c>
      <c r="FE213" s="16">
        <v>41758.7875</v>
      </c>
      <c r="FF213" s="14">
        <v>0.027905092592592592</v>
      </c>
      <c r="FG213" s="14">
        <v>0.028031250000000004</v>
      </c>
      <c r="FH213" s="14">
        <v>0.02810069444444445</v>
      </c>
      <c r="FI213" s="14">
        <v>0.02847222222222222</v>
      </c>
      <c r="FJ213" s="14">
        <v>0.029184027777777777</v>
      </c>
      <c r="FK213" s="14">
        <v>0.029466435185185186</v>
      </c>
      <c r="FL213" s="14">
        <v>0.029922453703703705</v>
      </c>
      <c r="FM213" s="14">
        <v>0.030734953703703702</v>
      </c>
      <c r="FN213" s="14">
        <v>0.03078703703703704</v>
      </c>
      <c r="FO213" s="14">
        <v>0.031253472222222224</v>
      </c>
      <c r="FP213" s="14">
        <v>0.03283912037037037</v>
      </c>
      <c r="FQ213" s="14">
        <v>0.0335625</v>
      </c>
      <c r="FR213" s="14">
        <v>0.037521990740740745</v>
      </c>
      <c r="FS213" s="14">
        <v>0.03812615740740741</v>
      </c>
      <c r="FT213" s="14">
        <v>0.038184027777777775</v>
      </c>
      <c r="FU213" s="14">
        <v>0.03849768518518518</v>
      </c>
      <c r="FV213" s="12">
        <v>10950.0</v>
      </c>
      <c r="FW213" s="12">
        <v>10922.0</v>
      </c>
      <c r="FX213" s="12">
        <v>5890.0</v>
      </c>
      <c r="FY213" s="12">
        <v>15848.0</v>
      </c>
      <c r="FZ213" s="12">
        <v>61504.0</v>
      </c>
      <c r="GA213" s="12">
        <v>24852.0</v>
      </c>
      <c r="GB213" s="12">
        <v>39302.0</v>
      </c>
      <c r="GC213" s="12">
        <v>70480.0</v>
      </c>
      <c r="GD213" s="12">
        <v>4001.0</v>
      </c>
      <c r="GE213" s="12">
        <v>40265.0</v>
      </c>
      <c r="GF213" s="12">
        <v>121277.0</v>
      </c>
      <c r="GG213" s="12">
        <v>62797.0</v>
      </c>
      <c r="GH213" s="12">
        <v>341848.0</v>
      </c>
      <c r="GI213" s="12">
        <v>52089.0</v>
      </c>
      <c r="GJ213" s="12">
        <v>4122.0</v>
      </c>
      <c r="GK213" s="12">
        <v>27186.0</v>
      </c>
      <c r="GL213" s="18">
        <f t="shared" si="16"/>
        <v>55833.3125</v>
      </c>
      <c r="GM213" s="18">
        <f t="shared" si="17"/>
        <v>82534.0275</v>
      </c>
      <c r="GN213" s="13">
        <f t="shared" si="18"/>
        <v>893333</v>
      </c>
      <c r="GO213" s="12">
        <v>10950.0</v>
      </c>
      <c r="GP213" s="12">
        <v>10922.0</v>
      </c>
      <c r="GQ213" s="12">
        <v>5890.0</v>
      </c>
      <c r="GR213" s="12">
        <v>15848.0</v>
      </c>
      <c r="GS213" s="12">
        <v>61504.0</v>
      </c>
      <c r="GT213" s="12">
        <v>24852.0</v>
      </c>
      <c r="GU213" s="12">
        <v>39302.0</v>
      </c>
      <c r="GV213" s="12">
        <v>70480.0</v>
      </c>
      <c r="GW213" s="12">
        <v>4001.0</v>
      </c>
      <c r="GX213" s="12">
        <v>40265.0</v>
      </c>
      <c r="GY213" s="12">
        <v>121277.0</v>
      </c>
      <c r="GZ213" s="12">
        <v>62797.0</v>
      </c>
      <c r="HA213" s="12">
        <v>341848.0</v>
      </c>
      <c r="HB213" s="12">
        <v>52089.0</v>
      </c>
      <c r="HC213" s="12">
        <v>4122.0</v>
      </c>
      <c r="HD213" s="12">
        <v>27186.0</v>
      </c>
      <c r="HE213" s="18">
        <f t="shared" si="19"/>
        <v>55833.3125</v>
      </c>
      <c r="HF213" s="18">
        <f t="shared" si="20"/>
        <v>82534.0275</v>
      </c>
      <c r="HG213" s="13">
        <f t="shared" si="21"/>
        <v>893333</v>
      </c>
      <c r="HH213" s="12">
        <v>624538.0</v>
      </c>
      <c r="HI213" s="12">
        <v>624538.0</v>
      </c>
      <c r="HJ213" s="12">
        <v>624563.0</v>
      </c>
      <c r="HK213" s="12">
        <v>624564.0</v>
      </c>
      <c r="HL213" s="12">
        <v>945250.0</v>
      </c>
      <c r="HM213" s="12">
        <v>945251.0</v>
      </c>
      <c r="HN213" s="12">
        <v>945303.0</v>
      </c>
      <c r="HO213" s="12">
        <v>945304.0</v>
      </c>
      <c r="HP213" s="12">
        <v>1.0</v>
      </c>
      <c r="HQ213" s="12">
        <v>1.0</v>
      </c>
      <c r="HR213" s="12">
        <v>1.0</v>
      </c>
      <c r="HS213" s="12">
        <v>0.0</v>
      </c>
      <c r="HT213" s="18">
        <f t="shared" si="22"/>
        <v>0.75</v>
      </c>
      <c r="HU213" s="18">
        <f t="shared" si="23"/>
        <v>0.5</v>
      </c>
      <c r="HV213" s="13">
        <f t="shared" si="24"/>
        <v>3</v>
      </c>
      <c r="HW213" s="12">
        <v>0.0</v>
      </c>
      <c r="HX213" s="12">
        <v>0.0</v>
      </c>
      <c r="HY213" s="12">
        <v>0.0</v>
      </c>
      <c r="HZ213" s="12">
        <v>0.0</v>
      </c>
      <c r="IA213" s="12">
        <v>0.0</v>
      </c>
      <c r="IB213" s="12">
        <v>0.0</v>
      </c>
      <c r="IC213" s="12">
        <v>0.0</v>
      </c>
      <c r="ID213" s="12">
        <v>0.0</v>
      </c>
      <c r="IE213" s="18">
        <f t="shared" si="25"/>
        <v>0</v>
      </c>
      <c r="IF213" s="18">
        <f t="shared" si="26"/>
        <v>0</v>
      </c>
      <c r="IG213" s="13">
        <f t="shared" si="27"/>
        <v>0</v>
      </c>
      <c r="IH213" s="12">
        <v>0.0</v>
      </c>
      <c r="II213" s="12">
        <v>0.0</v>
      </c>
      <c r="IJ213" s="12">
        <v>0.0</v>
      </c>
      <c r="IK213" s="12">
        <v>0.0</v>
      </c>
      <c r="IL213" s="18">
        <f t="shared" si="28"/>
        <v>0</v>
      </c>
      <c r="IM213" s="18">
        <f t="shared" si="29"/>
        <v>0</v>
      </c>
      <c r="IN213" s="13">
        <f t="shared" si="30"/>
        <v>0</v>
      </c>
      <c r="IO213" s="14">
        <v>0.008498842592592593</v>
      </c>
      <c r="IP213" s="14">
        <v>0.008532407407407407</v>
      </c>
      <c r="IQ213" s="14">
        <v>0.008534722222222221</v>
      </c>
      <c r="IR213" s="14">
        <v>0.005810185185185186</v>
      </c>
      <c r="IS213" s="14">
        <v>0.008532407407407407</v>
      </c>
      <c r="IT213" s="14">
        <v>0.008534722222222221</v>
      </c>
      <c r="IU213" s="14">
        <v>0.005810185185185186</v>
      </c>
      <c r="IV213" s="14">
        <v>0.0058252314814814824</v>
      </c>
      <c r="IW213" s="12">
        <v>171605.0</v>
      </c>
      <c r="IX213" s="12">
        <v>20897.0</v>
      </c>
      <c r="IY213" s="12">
        <v>1.58661143E8</v>
      </c>
      <c r="IZ213" s="12">
        <v>36226.0</v>
      </c>
      <c r="JA213" s="18">
        <f t="shared" si="31"/>
        <v>39722467.75</v>
      </c>
      <c r="JB213" s="18">
        <f t="shared" si="32"/>
        <v>79292479.09</v>
      </c>
      <c r="JC213" s="13">
        <f t="shared" si="33"/>
        <v>158889871</v>
      </c>
      <c r="JD213" s="12">
        <v>171605.0</v>
      </c>
      <c r="JE213" s="12">
        <v>20897.0</v>
      </c>
      <c r="JF213" s="12">
        <v>1.58661143E8</v>
      </c>
      <c r="JG213" s="12">
        <v>36226.0</v>
      </c>
      <c r="JH213" s="12">
        <v>1.0</v>
      </c>
      <c r="JI213" s="12">
        <v>1.0</v>
      </c>
      <c r="JJ213" s="12">
        <v>1.0</v>
      </c>
      <c r="JK213" s="12">
        <v>6.0</v>
      </c>
      <c r="JL213" s="31"/>
    </row>
    <row r="214" ht="13.5" customHeight="1">
      <c r="A214" s="12">
        <v>192.0</v>
      </c>
      <c r="B214" s="12">
        <v>229427.0</v>
      </c>
      <c r="C214" s="13">
        <v>0.721145746</v>
      </c>
      <c r="D214" s="13">
        <v>1.0</v>
      </c>
      <c r="E214" s="13">
        <v>0.0</v>
      </c>
      <c r="F214" s="13">
        <v>1.0</v>
      </c>
      <c r="G214" s="13">
        <v>1.0</v>
      </c>
      <c r="H214" s="12">
        <v>16.0</v>
      </c>
      <c r="I214" s="12">
        <v>1045748.0</v>
      </c>
      <c r="J214" s="12">
        <v>3.0</v>
      </c>
      <c r="K214" s="12">
        <v>26965.0</v>
      </c>
      <c r="L214" s="12">
        <v>4186659.0</v>
      </c>
      <c r="M214" s="14">
        <v>0.02844097222222222</v>
      </c>
      <c r="N214" s="14">
        <v>0.041505787037037035</v>
      </c>
      <c r="O214" s="12">
        <v>188550.0</v>
      </c>
      <c r="P214" s="12">
        <v>323712.0</v>
      </c>
      <c r="Q214" s="14">
        <v>0.019421296296296294</v>
      </c>
      <c r="R214" s="12" t="s">
        <v>555</v>
      </c>
      <c r="S214" s="17">
        <v>622781.0</v>
      </c>
      <c r="T214" s="17">
        <v>622781.0</v>
      </c>
      <c r="U214" s="12">
        <v>623092.0</v>
      </c>
      <c r="V214" s="12">
        <v>623092.0</v>
      </c>
      <c r="W214" s="17">
        <v>624294.0</v>
      </c>
      <c r="X214" s="12">
        <v>624295.0</v>
      </c>
      <c r="Y214" s="17">
        <v>624311.0</v>
      </c>
      <c r="Z214" s="12">
        <v>624312.0</v>
      </c>
      <c r="AA214" s="12">
        <v>623136.0</v>
      </c>
      <c r="AB214" s="12">
        <v>623136.0</v>
      </c>
      <c r="AC214" s="12">
        <v>624301.0</v>
      </c>
      <c r="AD214" s="12">
        <v>624313.0</v>
      </c>
      <c r="AE214" s="12">
        <v>624302.0</v>
      </c>
      <c r="AF214" s="12">
        <v>624314.0</v>
      </c>
      <c r="AG214" s="12">
        <v>623167.0</v>
      </c>
      <c r="AH214" s="12">
        <v>623167.0</v>
      </c>
      <c r="AI214" s="12">
        <v>942864.0</v>
      </c>
      <c r="AJ214" s="12">
        <v>942865.0</v>
      </c>
      <c r="AK214" s="12">
        <v>943281.0</v>
      </c>
      <c r="AL214" s="12">
        <v>943283.0</v>
      </c>
      <c r="AM214" s="12">
        <v>944957.0</v>
      </c>
      <c r="AN214" s="12">
        <v>944958.0</v>
      </c>
      <c r="AO214" s="12">
        <v>944991.0</v>
      </c>
      <c r="AP214" s="12">
        <v>944992.0</v>
      </c>
      <c r="AQ214" s="12">
        <v>943385.0</v>
      </c>
      <c r="AR214" s="12">
        <v>943386.0</v>
      </c>
      <c r="AS214" s="12">
        <v>944966.0</v>
      </c>
      <c r="AT214" s="12">
        <v>944993.0</v>
      </c>
      <c r="AU214" s="12">
        <v>944969.0</v>
      </c>
      <c r="AV214" s="12">
        <v>944994.0</v>
      </c>
      <c r="AW214" s="12">
        <v>943417.0</v>
      </c>
      <c r="AX214" s="12">
        <v>943418.0</v>
      </c>
      <c r="AY214" s="17">
        <v>1.0</v>
      </c>
      <c r="AZ214" s="17">
        <v>1.0</v>
      </c>
      <c r="BA214" s="12">
        <v>1.0</v>
      </c>
      <c r="BB214" s="12">
        <v>1.0</v>
      </c>
      <c r="BC214" s="17">
        <v>1.0</v>
      </c>
      <c r="BD214" s="12">
        <v>1.0</v>
      </c>
      <c r="BE214" s="17">
        <v>1.0</v>
      </c>
      <c r="BF214" s="12">
        <v>1.0</v>
      </c>
      <c r="BG214" s="12">
        <v>1.0</v>
      </c>
      <c r="BH214" s="12">
        <v>1.0</v>
      </c>
      <c r="BI214" s="12">
        <v>0.0</v>
      </c>
      <c r="BJ214" s="12">
        <v>1.0</v>
      </c>
      <c r="BK214" s="12">
        <v>0.0</v>
      </c>
      <c r="BL214" s="12">
        <v>1.0</v>
      </c>
      <c r="BM214" s="12">
        <v>1.0</v>
      </c>
      <c r="BN214" s="12">
        <v>1.0</v>
      </c>
      <c r="BO214" s="18">
        <f t="shared" si="1"/>
        <v>0.875</v>
      </c>
      <c r="BP214" s="18">
        <f t="shared" si="2"/>
        <v>0.3415650255</v>
      </c>
      <c r="BQ214" s="13">
        <f t="shared" si="3"/>
        <v>14</v>
      </c>
      <c r="BR214" s="12">
        <v>0.0</v>
      </c>
      <c r="BS214" s="12">
        <v>0.0</v>
      </c>
      <c r="BT214" s="12">
        <v>0.0</v>
      </c>
      <c r="BU214" s="12">
        <v>0.0</v>
      </c>
      <c r="BV214" s="12">
        <v>0.0</v>
      </c>
      <c r="BW214" s="12">
        <v>0.0</v>
      </c>
      <c r="BX214" s="12">
        <v>0.0</v>
      </c>
      <c r="BY214" s="12">
        <v>0.0</v>
      </c>
      <c r="BZ214" s="12">
        <v>0.0</v>
      </c>
      <c r="CA214" s="12">
        <v>0.0</v>
      </c>
      <c r="CB214" s="12">
        <v>0.0</v>
      </c>
      <c r="CC214" s="12">
        <v>0.0</v>
      </c>
      <c r="CD214" s="12">
        <v>0.0</v>
      </c>
      <c r="CE214" s="12">
        <v>0.0</v>
      </c>
      <c r="CF214" s="12">
        <v>0.0</v>
      </c>
      <c r="CG214" s="12">
        <v>0.0</v>
      </c>
      <c r="CH214" s="18">
        <f t="shared" si="4"/>
        <v>0</v>
      </c>
      <c r="CI214" s="18">
        <f t="shared" si="5"/>
        <v>0</v>
      </c>
      <c r="CJ214" s="13">
        <f t="shared" si="6"/>
        <v>0</v>
      </c>
      <c r="CK214" s="12">
        <v>0.0</v>
      </c>
      <c r="CL214" s="12">
        <v>0.0</v>
      </c>
      <c r="CM214" s="12">
        <v>0.0</v>
      </c>
      <c r="CN214" s="12">
        <v>0.0</v>
      </c>
      <c r="CO214" s="12">
        <v>0.0</v>
      </c>
      <c r="CP214" s="12">
        <v>0.0</v>
      </c>
      <c r="CQ214" s="12">
        <v>0.0</v>
      </c>
      <c r="CR214" s="12">
        <v>0.0</v>
      </c>
      <c r="CS214" s="12">
        <v>0.0</v>
      </c>
      <c r="CT214" s="12">
        <v>0.0</v>
      </c>
      <c r="CU214" s="12">
        <v>2.0</v>
      </c>
      <c r="CV214" s="12">
        <v>0.0</v>
      </c>
      <c r="CW214" s="12">
        <v>2.0</v>
      </c>
      <c r="CX214" s="12">
        <v>0.0</v>
      </c>
      <c r="CY214" s="12">
        <v>0.0</v>
      </c>
      <c r="CZ214" s="12">
        <v>0.0</v>
      </c>
      <c r="DA214" s="18">
        <f t="shared" si="7"/>
        <v>0.25</v>
      </c>
      <c r="DB214" s="18">
        <f t="shared" si="8"/>
        <v>0.6831300511</v>
      </c>
      <c r="DC214" s="13">
        <f t="shared" si="9"/>
        <v>4</v>
      </c>
      <c r="DD214" s="12">
        <v>0.0</v>
      </c>
      <c r="DE214" s="12">
        <v>0.0</v>
      </c>
      <c r="DF214" s="12">
        <v>0.0</v>
      </c>
      <c r="DG214" s="12">
        <v>0.0</v>
      </c>
      <c r="DH214" s="12">
        <v>0.0</v>
      </c>
      <c r="DI214" s="12">
        <v>0.0</v>
      </c>
      <c r="DJ214" s="12">
        <v>0.0</v>
      </c>
      <c r="DK214" s="12">
        <v>0.0</v>
      </c>
      <c r="DL214" s="12">
        <v>0.0</v>
      </c>
      <c r="DM214" s="12">
        <v>0.0</v>
      </c>
      <c r="DN214" s="12">
        <v>0.0</v>
      </c>
      <c r="DO214" s="12">
        <v>0.0</v>
      </c>
      <c r="DP214" s="12">
        <v>0.0</v>
      </c>
      <c r="DQ214" s="12">
        <v>0.0</v>
      </c>
      <c r="DR214" s="12">
        <v>0.0</v>
      </c>
      <c r="DS214" s="12">
        <v>0.0</v>
      </c>
      <c r="DT214" s="18">
        <f t="shared" si="10"/>
        <v>0</v>
      </c>
      <c r="DU214" s="18">
        <f t="shared" si="11"/>
        <v>0</v>
      </c>
      <c r="DV214" s="13">
        <f t="shared" si="12"/>
        <v>0</v>
      </c>
      <c r="DW214" s="12">
        <v>1.0</v>
      </c>
      <c r="DX214" s="12">
        <v>1.0</v>
      </c>
      <c r="DY214" s="12">
        <v>1.0</v>
      </c>
      <c r="DZ214" s="12">
        <v>1.0</v>
      </c>
      <c r="EA214" s="12">
        <v>1.0</v>
      </c>
      <c r="EB214" s="12">
        <v>1.0</v>
      </c>
      <c r="EC214" s="12">
        <v>1.0</v>
      </c>
      <c r="ED214" s="12">
        <v>1.0</v>
      </c>
      <c r="EE214" s="12">
        <v>1.0</v>
      </c>
      <c r="EF214" s="12">
        <v>1.0</v>
      </c>
      <c r="EG214" s="12">
        <v>3.0</v>
      </c>
      <c r="EH214" s="12">
        <v>1.0</v>
      </c>
      <c r="EI214" s="12">
        <v>3.0</v>
      </c>
      <c r="EJ214" s="12">
        <v>1.0</v>
      </c>
      <c r="EK214" s="12">
        <v>1.0</v>
      </c>
      <c r="EL214" s="12">
        <v>1.0</v>
      </c>
      <c r="EM214" s="18">
        <f t="shared" si="13"/>
        <v>1.25</v>
      </c>
      <c r="EN214" s="18">
        <f t="shared" si="14"/>
        <v>0.6831300511</v>
      </c>
      <c r="EO214" s="13">
        <f t="shared" si="15"/>
        <v>20</v>
      </c>
      <c r="EP214" s="16">
        <v>41758.694444444445</v>
      </c>
      <c r="EQ214" s="16">
        <v>41758.69513888889</v>
      </c>
      <c r="ER214" s="16">
        <v>41758.69513888889</v>
      </c>
      <c r="ES214" s="16">
        <v>41758.69513888889</v>
      </c>
      <c r="ET214" s="16">
        <v>41758.69583333333</v>
      </c>
      <c r="EU214" s="16">
        <v>41758.697916666664</v>
      </c>
      <c r="EV214" s="16">
        <v>41758.697916666664</v>
      </c>
      <c r="EW214" s="16">
        <v>41758.69861111111</v>
      </c>
      <c r="EX214" s="16">
        <v>41758.69930555556</v>
      </c>
      <c r="EY214" s="16">
        <v>41758.69930555556</v>
      </c>
      <c r="EZ214" s="16">
        <v>41758.7</v>
      </c>
      <c r="FA214" s="16">
        <v>41758.70347222222</v>
      </c>
      <c r="FB214" s="16">
        <v>41758.70416666667</v>
      </c>
      <c r="FC214" s="16">
        <v>41758.70694444444</v>
      </c>
      <c r="FD214" s="16">
        <v>41758.70763888889</v>
      </c>
      <c r="FE214" s="16">
        <v>41758.70763888889</v>
      </c>
      <c r="FF214" s="14">
        <v>0.02854166666666667</v>
      </c>
      <c r="FG214" s="14">
        <v>0.0286412037037037</v>
      </c>
      <c r="FH214" s="14">
        <v>0.028708333333333336</v>
      </c>
      <c r="FI214" s="14">
        <v>0.029825231481481477</v>
      </c>
      <c r="FJ214" s="14">
        <v>0.031434027777777776</v>
      </c>
      <c r="FK214" s="14">
        <v>0.03167476851851852</v>
      </c>
      <c r="FL214" s="14">
        <v>0.032429398148148145</v>
      </c>
      <c r="FM214" s="14">
        <v>0.03301388888888889</v>
      </c>
      <c r="FN214" s="14">
        <v>0.03307291666666667</v>
      </c>
      <c r="FO214" s="14">
        <v>0.03347800925925926</v>
      </c>
      <c r="FP214" s="14">
        <v>0.03703703703703704</v>
      </c>
      <c r="FQ214" s="14">
        <v>0.037758101851851855</v>
      </c>
      <c r="FR214" s="14">
        <v>0.040921296296296296</v>
      </c>
      <c r="FS214" s="14">
        <v>0.04125</v>
      </c>
      <c r="FT214" s="14">
        <v>0.04130671296296296</v>
      </c>
      <c r="FU214" s="14">
        <v>0.04150231481481482</v>
      </c>
      <c r="FV214" s="12">
        <v>7987.0</v>
      </c>
      <c r="FW214" s="12">
        <v>8542.0</v>
      </c>
      <c r="FX214" s="12">
        <v>4353.0</v>
      </c>
      <c r="FY214" s="12">
        <v>95859.0</v>
      </c>
      <c r="FZ214" s="12">
        <v>137911.0</v>
      </c>
      <c r="GA214" s="12">
        <v>18701.0</v>
      </c>
      <c r="GB214" s="12">
        <v>63864.0</v>
      </c>
      <c r="GC214" s="12">
        <v>49388.0</v>
      </c>
      <c r="GD214" s="12">
        <v>3501.0</v>
      </c>
      <c r="GE214" s="12">
        <v>34459.0</v>
      </c>
      <c r="GF214" s="12">
        <v>62527.0</v>
      </c>
      <c r="GG214" s="12">
        <v>61294.0</v>
      </c>
      <c r="GH214" s="12">
        <v>76210.0</v>
      </c>
      <c r="GI214" s="12">
        <v>26975.0</v>
      </c>
      <c r="GJ214" s="12">
        <v>3842.0</v>
      </c>
      <c r="GK214" s="12">
        <v>16778.0</v>
      </c>
      <c r="GL214" s="18">
        <f t="shared" si="16"/>
        <v>42011.9375</v>
      </c>
      <c r="GM214" s="18">
        <f t="shared" si="17"/>
        <v>38892.75967</v>
      </c>
      <c r="GN214" s="13">
        <f t="shared" si="18"/>
        <v>672191</v>
      </c>
      <c r="GO214" s="12">
        <v>7987.0</v>
      </c>
      <c r="GP214" s="12">
        <v>8542.0</v>
      </c>
      <c r="GQ214" s="12">
        <v>4353.0</v>
      </c>
      <c r="GR214" s="12">
        <v>95859.0</v>
      </c>
      <c r="GS214" s="12">
        <v>137911.0</v>
      </c>
      <c r="GT214" s="12">
        <v>18701.0</v>
      </c>
      <c r="GU214" s="12">
        <v>63864.0</v>
      </c>
      <c r="GV214" s="12">
        <v>49388.0</v>
      </c>
      <c r="GW214" s="12">
        <v>3501.0</v>
      </c>
      <c r="GX214" s="12">
        <v>34459.0</v>
      </c>
      <c r="GY214" s="12">
        <v>62527.0</v>
      </c>
      <c r="GZ214" s="12">
        <v>61294.0</v>
      </c>
      <c r="HA214" s="12">
        <v>76210.0</v>
      </c>
      <c r="HB214" s="12">
        <v>26975.0</v>
      </c>
      <c r="HC214" s="12">
        <v>3842.0</v>
      </c>
      <c r="HD214" s="12">
        <v>16778.0</v>
      </c>
      <c r="HE214" s="18">
        <f t="shared" si="19"/>
        <v>42011.9375</v>
      </c>
      <c r="HF214" s="18">
        <f t="shared" si="20"/>
        <v>38892.75967</v>
      </c>
      <c r="HG214" s="13">
        <f t="shared" si="21"/>
        <v>672191</v>
      </c>
      <c r="HH214" s="12">
        <v>624538.0</v>
      </c>
      <c r="HI214" s="12">
        <v>624538.0</v>
      </c>
      <c r="HJ214" s="12">
        <v>624563.0</v>
      </c>
      <c r="HK214" s="12">
        <v>624564.0</v>
      </c>
      <c r="HL214" s="12">
        <v>945250.0</v>
      </c>
      <c r="HM214" s="12">
        <v>945251.0</v>
      </c>
      <c r="HN214" s="12">
        <v>945303.0</v>
      </c>
      <c r="HO214" s="12">
        <v>945304.0</v>
      </c>
      <c r="HP214" s="12">
        <v>1.0</v>
      </c>
      <c r="HQ214" s="12">
        <v>1.0</v>
      </c>
      <c r="HR214" s="12">
        <v>0.0</v>
      </c>
      <c r="HS214" s="12">
        <v>0.0</v>
      </c>
      <c r="HT214" s="18">
        <f t="shared" si="22"/>
        <v>0.5</v>
      </c>
      <c r="HU214" s="18">
        <f t="shared" si="23"/>
        <v>0.5773502692</v>
      </c>
      <c r="HV214" s="13">
        <f t="shared" si="24"/>
        <v>2</v>
      </c>
      <c r="HW214" s="12">
        <v>0.0</v>
      </c>
      <c r="HX214" s="12">
        <v>0.0</v>
      </c>
      <c r="HY214" s="12">
        <v>0.0</v>
      </c>
      <c r="HZ214" s="12">
        <v>0.0</v>
      </c>
      <c r="IA214" s="12">
        <v>0.0</v>
      </c>
      <c r="IB214" s="12">
        <v>0.0</v>
      </c>
      <c r="IC214" s="12">
        <v>2.0</v>
      </c>
      <c r="ID214" s="12">
        <v>0.0</v>
      </c>
      <c r="IE214" s="18">
        <f t="shared" si="25"/>
        <v>0.5</v>
      </c>
      <c r="IF214" s="18">
        <f t="shared" si="26"/>
        <v>1</v>
      </c>
      <c r="IG214" s="13">
        <f t="shared" si="27"/>
        <v>2</v>
      </c>
      <c r="IH214" s="12">
        <v>0.0</v>
      </c>
      <c r="II214" s="12">
        <v>0.0</v>
      </c>
      <c r="IJ214" s="12">
        <v>0.0</v>
      </c>
      <c r="IK214" s="12">
        <v>0.0</v>
      </c>
      <c r="IL214" s="18">
        <f t="shared" si="28"/>
        <v>0</v>
      </c>
      <c r="IM214" s="18">
        <f t="shared" si="29"/>
        <v>0</v>
      </c>
      <c r="IN214" s="13">
        <f t="shared" si="30"/>
        <v>0</v>
      </c>
      <c r="IO214" s="14">
        <v>0.012876157407407407</v>
      </c>
      <c r="IP214" s="14">
        <v>0.012881944444444446</v>
      </c>
      <c r="IQ214" s="14">
        <v>0.012886574074074073</v>
      </c>
      <c r="IR214" s="14">
        <v>0.012967592592592591</v>
      </c>
      <c r="IS214" s="14">
        <v>0.012881944444444446</v>
      </c>
      <c r="IT214" s="14">
        <v>0.012886574074074073</v>
      </c>
      <c r="IU214" s="14">
        <v>0.012967592592592591</v>
      </c>
      <c r="IV214" s="14">
        <v>0.012976851851851852</v>
      </c>
      <c r="IW214" s="12">
        <v>4818.0</v>
      </c>
      <c r="IX214" s="12">
        <v>43308.0</v>
      </c>
      <c r="IY214" s="12">
        <v>153871.0</v>
      </c>
      <c r="IZ214" s="12">
        <v>18234.0</v>
      </c>
      <c r="JA214" s="18">
        <f t="shared" si="31"/>
        <v>55057.75</v>
      </c>
      <c r="JB214" s="18">
        <f t="shared" si="32"/>
        <v>67779.38734</v>
      </c>
      <c r="JC214" s="13">
        <f t="shared" si="33"/>
        <v>220231</v>
      </c>
      <c r="JD214" s="12">
        <v>4818.0</v>
      </c>
      <c r="JE214" s="12">
        <v>43308.0</v>
      </c>
      <c r="JF214" s="12">
        <v>153871.0</v>
      </c>
      <c r="JG214" s="12">
        <v>18234.0</v>
      </c>
      <c r="JH214" s="12">
        <v>1.0</v>
      </c>
      <c r="JI214" s="12">
        <v>1.0</v>
      </c>
      <c r="JJ214" s="12">
        <v>2.0</v>
      </c>
      <c r="JK214" s="12">
        <v>2.0</v>
      </c>
      <c r="JL214" s="31"/>
    </row>
    <row r="215" ht="13.5" customHeight="1">
      <c r="A215" s="12">
        <v>197.0</v>
      </c>
      <c r="B215" s="12">
        <v>229460.0</v>
      </c>
      <c r="C215" s="13">
        <v>0.758474576</v>
      </c>
      <c r="D215" s="13">
        <v>1.0</v>
      </c>
      <c r="E215" s="13">
        <v>1.0</v>
      </c>
      <c r="F215" s="13">
        <v>1.0</v>
      </c>
      <c r="G215" s="13">
        <v>1.0</v>
      </c>
      <c r="H215" s="12">
        <v>16.0</v>
      </c>
      <c r="I215" s="12">
        <v>1045748.0</v>
      </c>
      <c r="J215" s="12">
        <v>3.0</v>
      </c>
      <c r="K215" s="12">
        <v>26965.0</v>
      </c>
      <c r="L215" s="12">
        <v>4188486.0</v>
      </c>
      <c r="M215" s="14">
        <v>0.020958333333333332</v>
      </c>
      <c r="N215" s="14">
        <v>0.03265856481481482</v>
      </c>
      <c r="O215" s="12">
        <v>188583.0</v>
      </c>
      <c r="P215" s="12">
        <v>323712.0</v>
      </c>
      <c r="Q215" s="14">
        <v>0.019421296296296294</v>
      </c>
      <c r="R215" s="12" t="s">
        <v>561</v>
      </c>
      <c r="S215" s="17">
        <v>622781.0</v>
      </c>
      <c r="T215" s="17">
        <v>622781.0</v>
      </c>
      <c r="U215" s="12">
        <v>623092.0</v>
      </c>
      <c r="V215" s="12">
        <v>623092.0</v>
      </c>
      <c r="W215" s="17">
        <v>624294.0</v>
      </c>
      <c r="X215" s="12">
        <v>624295.0</v>
      </c>
      <c r="Y215" s="17">
        <v>624311.0</v>
      </c>
      <c r="Z215" s="12">
        <v>624312.0</v>
      </c>
      <c r="AA215" s="12">
        <v>623136.0</v>
      </c>
      <c r="AB215" s="12">
        <v>623136.0</v>
      </c>
      <c r="AC215" s="12">
        <v>624301.0</v>
      </c>
      <c r="AD215" s="12">
        <v>624313.0</v>
      </c>
      <c r="AE215" s="12">
        <v>624302.0</v>
      </c>
      <c r="AF215" s="12">
        <v>624314.0</v>
      </c>
      <c r="AG215" s="12">
        <v>623167.0</v>
      </c>
      <c r="AH215" s="12">
        <v>623167.0</v>
      </c>
      <c r="AI215" s="12">
        <v>942864.0</v>
      </c>
      <c r="AJ215" s="12">
        <v>942865.0</v>
      </c>
      <c r="AK215" s="12">
        <v>943281.0</v>
      </c>
      <c r="AL215" s="12">
        <v>943283.0</v>
      </c>
      <c r="AM215" s="12">
        <v>944957.0</v>
      </c>
      <c r="AN215" s="12">
        <v>944958.0</v>
      </c>
      <c r="AO215" s="12">
        <v>944991.0</v>
      </c>
      <c r="AP215" s="12">
        <v>944992.0</v>
      </c>
      <c r="AQ215" s="12">
        <v>943385.0</v>
      </c>
      <c r="AR215" s="12">
        <v>943386.0</v>
      </c>
      <c r="AS215" s="12">
        <v>944966.0</v>
      </c>
      <c r="AT215" s="12">
        <v>944993.0</v>
      </c>
      <c r="AU215" s="12">
        <v>944969.0</v>
      </c>
      <c r="AV215" s="12">
        <v>944994.0</v>
      </c>
      <c r="AW215" s="12">
        <v>943417.0</v>
      </c>
      <c r="AX215" s="12">
        <v>943418.0</v>
      </c>
      <c r="AY215" s="17">
        <v>1.0</v>
      </c>
      <c r="AZ215" s="17">
        <v>1.0</v>
      </c>
      <c r="BA215" s="12">
        <v>1.0</v>
      </c>
      <c r="BB215" s="12">
        <v>0.0</v>
      </c>
      <c r="BC215" s="17">
        <v>1.0</v>
      </c>
      <c r="BD215" s="12">
        <v>1.0</v>
      </c>
      <c r="BE215" s="17">
        <v>1.0</v>
      </c>
      <c r="BF215" s="12">
        <v>1.0</v>
      </c>
      <c r="BG215" s="12">
        <v>1.0</v>
      </c>
      <c r="BH215" s="12">
        <v>1.0</v>
      </c>
      <c r="BI215" s="12">
        <v>1.0</v>
      </c>
      <c r="BJ215" s="12">
        <v>1.0</v>
      </c>
      <c r="BK215" s="12">
        <v>0.0</v>
      </c>
      <c r="BL215" s="12">
        <v>1.0</v>
      </c>
      <c r="BM215" s="12">
        <v>1.0</v>
      </c>
      <c r="BN215" s="12">
        <v>1.0</v>
      </c>
      <c r="BO215" s="18">
        <f t="shared" si="1"/>
        <v>0.875</v>
      </c>
      <c r="BP215" s="18">
        <f t="shared" si="2"/>
        <v>0.3415650255</v>
      </c>
      <c r="BQ215" s="13">
        <f t="shared" si="3"/>
        <v>14</v>
      </c>
      <c r="BR215" s="12">
        <v>0.0</v>
      </c>
      <c r="BS215" s="12">
        <v>0.0</v>
      </c>
      <c r="BT215" s="12">
        <v>0.0</v>
      </c>
      <c r="BU215" s="12">
        <v>0.0</v>
      </c>
      <c r="BV215" s="12">
        <v>0.0</v>
      </c>
      <c r="BW215" s="12">
        <v>0.0</v>
      </c>
      <c r="BX215" s="12">
        <v>0.0</v>
      </c>
      <c r="BY215" s="12">
        <v>0.0</v>
      </c>
      <c r="BZ215" s="12">
        <v>0.0</v>
      </c>
      <c r="CA215" s="12">
        <v>0.0</v>
      </c>
      <c r="CB215" s="12">
        <v>0.0</v>
      </c>
      <c r="CC215" s="12">
        <v>0.0</v>
      </c>
      <c r="CD215" s="12">
        <v>0.0</v>
      </c>
      <c r="CE215" s="12">
        <v>0.0</v>
      </c>
      <c r="CF215" s="12">
        <v>0.0</v>
      </c>
      <c r="CG215" s="12">
        <v>0.0</v>
      </c>
      <c r="CH215" s="18">
        <f t="shared" si="4"/>
        <v>0</v>
      </c>
      <c r="CI215" s="18">
        <f t="shared" si="5"/>
        <v>0</v>
      </c>
      <c r="CJ215" s="13">
        <f t="shared" si="6"/>
        <v>0</v>
      </c>
      <c r="CK215" s="12">
        <v>0.0</v>
      </c>
      <c r="CL215" s="12">
        <v>0.0</v>
      </c>
      <c r="CM215" s="12">
        <v>0.0</v>
      </c>
      <c r="CN215" s="12">
        <v>0.0</v>
      </c>
      <c r="CO215" s="12">
        <v>0.0</v>
      </c>
      <c r="CP215" s="12">
        <v>0.0</v>
      </c>
      <c r="CQ215" s="12">
        <v>0.0</v>
      </c>
      <c r="CR215" s="12">
        <v>0.0</v>
      </c>
      <c r="CS215" s="12">
        <v>0.0</v>
      </c>
      <c r="CT215" s="12">
        <v>0.0</v>
      </c>
      <c r="CU215" s="12">
        <v>0.0</v>
      </c>
      <c r="CV215" s="12">
        <v>0.0</v>
      </c>
      <c r="CW215" s="12">
        <v>0.0</v>
      </c>
      <c r="CX215" s="12">
        <v>0.0</v>
      </c>
      <c r="CY215" s="12">
        <v>0.0</v>
      </c>
      <c r="CZ215" s="12">
        <v>0.0</v>
      </c>
      <c r="DA215" s="18">
        <f t="shared" si="7"/>
        <v>0</v>
      </c>
      <c r="DB215" s="18">
        <f t="shared" si="8"/>
        <v>0</v>
      </c>
      <c r="DC215" s="13">
        <f t="shared" si="9"/>
        <v>0</v>
      </c>
      <c r="DD215" s="12">
        <v>0.0</v>
      </c>
      <c r="DE215" s="12">
        <v>0.0</v>
      </c>
      <c r="DF215" s="12">
        <v>0.0</v>
      </c>
      <c r="DG215" s="12">
        <v>0.0</v>
      </c>
      <c r="DH215" s="12">
        <v>0.0</v>
      </c>
      <c r="DI215" s="12">
        <v>0.0</v>
      </c>
      <c r="DJ215" s="12">
        <v>0.0</v>
      </c>
      <c r="DK215" s="12">
        <v>0.0</v>
      </c>
      <c r="DL215" s="12">
        <v>0.0</v>
      </c>
      <c r="DM215" s="12">
        <v>0.0</v>
      </c>
      <c r="DN215" s="12">
        <v>0.0</v>
      </c>
      <c r="DO215" s="12">
        <v>0.0</v>
      </c>
      <c r="DP215" s="12">
        <v>0.0</v>
      </c>
      <c r="DQ215" s="12">
        <v>0.0</v>
      </c>
      <c r="DR215" s="12">
        <v>0.0</v>
      </c>
      <c r="DS215" s="12">
        <v>0.0</v>
      </c>
      <c r="DT215" s="18">
        <f t="shared" si="10"/>
        <v>0</v>
      </c>
      <c r="DU215" s="18">
        <f t="shared" si="11"/>
        <v>0</v>
      </c>
      <c r="DV215" s="13">
        <f t="shared" si="12"/>
        <v>0</v>
      </c>
      <c r="DW215" s="12">
        <v>1.0</v>
      </c>
      <c r="DX215" s="12">
        <v>1.0</v>
      </c>
      <c r="DY215" s="12">
        <v>1.0</v>
      </c>
      <c r="DZ215" s="12">
        <v>2.0</v>
      </c>
      <c r="EA215" s="12">
        <v>1.0</v>
      </c>
      <c r="EB215" s="12">
        <v>1.0</v>
      </c>
      <c r="EC215" s="12">
        <v>1.0</v>
      </c>
      <c r="ED215" s="12">
        <v>1.0</v>
      </c>
      <c r="EE215" s="12">
        <v>1.0</v>
      </c>
      <c r="EF215" s="12">
        <v>1.0</v>
      </c>
      <c r="EG215" s="12">
        <v>1.0</v>
      </c>
      <c r="EH215" s="12">
        <v>1.0</v>
      </c>
      <c r="EI215" s="12">
        <v>2.0</v>
      </c>
      <c r="EJ215" s="12">
        <v>1.0</v>
      </c>
      <c r="EK215" s="12">
        <v>1.0</v>
      </c>
      <c r="EL215" s="12">
        <v>1.0</v>
      </c>
      <c r="EM215" s="18">
        <f t="shared" si="13"/>
        <v>1.125</v>
      </c>
      <c r="EN215" s="18">
        <f t="shared" si="14"/>
        <v>0.3415650255</v>
      </c>
      <c r="EO215" s="13">
        <f t="shared" si="15"/>
        <v>18</v>
      </c>
      <c r="EP215" s="16">
        <v>41758.854166666664</v>
      </c>
      <c r="EQ215" s="16">
        <v>41758.854166666664</v>
      </c>
      <c r="ER215" s="16">
        <v>41758.854166666664</v>
      </c>
      <c r="ES215" s="16">
        <v>41758.85486111111</v>
      </c>
      <c r="ET215" s="16">
        <v>41758.85763888889</v>
      </c>
      <c r="EU215" s="16">
        <v>41758.85833333333</v>
      </c>
      <c r="EV215" s="16">
        <v>41758.85833333333</v>
      </c>
      <c r="EW215" s="16">
        <v>41758.85902777778</v>
      </c>
      <c r="EX215" s="16">
        <v>41758.85972222222</v>
      </c>
      <c r="EY215" s="16">
        <v>41758.86041666667</v>
      </c>
      <c r="EZ215" s="16">
        <v>41758.86111111111</v>
      </c>
      <c r="FA215" s="16">
        <v>41758.861805555556</v>
      </c>
      <c r="FB215" s="16">
        <v>41758.86319444444</v>
      </c>
      <c r="FC215" s="16">
        <v>41758.864583333336</v>
      </c>
      <c r="FD215" s="16">
        <v>41758.864583333336</v>
      </c>
      <c r="FE215" s="16">
        <v>41758.865277777775</v>
      </c>
      <c r="FF215" s="14">
        <v>0.021043981481481483</v>
      </c>
      <c r="FG215" s="14">
        <v>0.021190972222222226</v>
      </c>
      <c r="FH215" s="14">
        <v>0.022034722222222223</v>
      </c>
      <c r="FI215" s="14">
        <v>0.024681712962962964</v>
      </c>
      <c r="FJ215" s="14">
        <v>0.02516203703703704</v>
      </c>
      <c r="FK215" s="14">
        <v>0.025395833333333336</v>
      </c>
      <c r="FL215" s="14">
        <v>0.025944444444444447</v>
      </c>
      <c r="FM215" s="14">
        <v>0.026608796296296297</v>
      </c>
      <c r="FN215" s="14">
        <v>0.02766898148148148</v>
      </c>
      <c r="FO215" s="14">
        <v>0.028189814814814817</v>
      </c>
      <c r="FP215" s="14">
        <v>0.028936342592592593</v>
      </c>
      <c r="FQ215" s="14">
        <v>0.030038194444444447</v>
      </c>
      <c r="FR215" s="14">
        <v>0.03155439814814815</v>
      </c>
      <c r="FS215" s="14">
        <v>0.03185185185185185</v>
      </c>
      <c r="FT215" s="14">
        <v>0.03219444444444444</v>
      </c>
      <c r="FU215" s="14">
        <v>0.032657407407407406</v>
      </c>
      <c r="FV215" s="12">
        <v>8225.0</v>
      </c>
      <c r="FW215" s="12">
        <v>11928.0</v>
      </c>
      <c r="FX215" s="12">
        <v>68792.0</v>
      </c>
      <c r="FY215" s="12">
        <v>199632.0</v>
      </c>
      <c r="FZ215" s="12">
        <v>40012.0</v>
      </c>
      <c r="GA215" s="12">
        <v>19215.0</v>
      </c>
      <c r="GB215" s="12">
        <v>46537.0</v>
      </c>
      <c r="GC215" s="12">
        <v>56990.0</v>
      </c>
      <c r="GD215" s="12">
        <v>89563.0</v>
      </c>
      <c r="GE215" s="12">
        <v>43610.0</v>
      </c>
      <c r="GF215" s="12">
        <v>63042.0</v>
      </c>
      <c r="GG215" s="12">
        <v>94236.0</v>
      </c>
      <c r="GH215" s="12">
        <v>92154.0</v>
      </c>
      <c r="GI215" s="12">
        <v>25012.0</v>
      </c>
      <c r="GJ215" s="12">
        <v>27612.0</v>
      </c>
      <c r="GK215" s="12">
        <v>38565.0</v>
      </c>
      <c r="GL215" s="18">
        <f t="shared" si="16"/>
        <v>57820.3125</v>
      </c>
      <c r="GM215" s="18">
        <f t="shared" si="17"/>
        <v>46785.7791</v>
      </c>
      <c r="GN215" s="13">
        <f t="shared" si="18"/>
        <v>925125</v>
      </c>
      <c r="GO215" s="12">
        <v>8225.0</v>
      </c>
      <c r="GP215" s="12">
        <v>11928.0</v>
      </c>
      <c r="GQ215" s="12">
        <v>68792.0</v>
      </c>
      <c r="GR215" s="12">
        <v>199632.0</v>
      </c>
      <c r="GS215" s="12">
        <v>40012.0</v>
      </c>
      <c r="GT215" s="12">
        <v>19215.0</v>
      </c>
      <c r="GU215" s="12">
        <v>46537.0</v>
      </c>
      <c r="GV215" s="12">
        <v>56990.0</v>
      </c>
      <c r="GW215" s="12">
        <v>89563.0</v>
      </c>
      <c r="GX215" s="12">
        <v>43610.0</v>
      </c>
      <c r="GY215" s="12">
        <v>63042.0</v>
      </c>
      <c r="GZ215" s="12">
        <v>94236.0</v>
      </c>
      <c r="HA215" s="12">
        <v>92154.0</v>
      </c>
      <c r="HB215" s="12">
        <v>25012.0</v>
      </c>
      <c r="HC215" s="12">
        <v>27612.0</v>
      </c>
      <c r="HD215" s="12">
        <v>38565.0</v>
      </c>
      <c r="HE215" s="18">
        <f t="shared" si="19"/>
        <v>57820.3125</v>
      </c>
      <c r="HF215" s="18">
        <f t="shared" si="20"/>
        <v>46785.7791</v>
      </c>
      <c r="HG215" s="13">
        <f t="shared" si="21"/>
        <v>925125</v>
      </c>
      <c r="HH215" s="12">
        <v>624538.0</v>
      </c>
      <c r="HI215" s="12">
        <v>624538.0</v>
      </c>
      <c r="HJ215" s="12">
        <v>624563.0</v>
      </c>
      <c r="HK215" s="12">
        <v>624564.0</v>
      </c>
      <c r="HL215" s="12">
        <v>945250.0</v>
      </c>
      <c r="HM215" s="12">
        <v>945251.0</v>
      </c>
      <c r="HN215" s="12">
        <v>945303.0</v>
      </c>
      <c r="HO215" s="12">
        <v>945304.0</v>
      </c>
      <c r="HP215" s="12">
        <v>1.0</v>
      </c>
      <c r="HQ215" s="12">
        <v>0.0</v>
      </c>
      <c r="HR215" s="12">
        <v>1.0</v>
      </c>
      <c r="HS215" s="12">
        <v>1.0</v>
      </c>
      <c r="HT215" s="18">
        <f t="shared" si="22"/>
        <v>0.75</v>
      </c>
      <c r="HU215" s="18">
        <f t="shared" si="23"/>
        <v>0.5</v>
      </c>
      <c r="HV215" s="13">
        <f t="shared" si="24"/>
        <v>3</v>
      </c>
      <c r="HW215" s="12">
        <v>0.0</v>
      </c>
      <c r="HX215" s="12">
        <v>0.0</v>
      </c>
      <c r="HY215" s="12">
        <v>0.0</v>
      </c>
      <c r="HZ215" s="12">
        <v>0.0</v>
      </c>
      <c r="IA215" s="12">
        <v>0.0</v>
      </c>
      <c r="IB215" s="12">
        <v>0.0</v>
      </c>
      <c r="IC215" s="12">
        <v>0.0</v>
      </c>
      <c r="ID215" s="12">
        <v>0.0</v>
      </c>
      <c r="IE215" s="18">
        <f t="shared" si="25"/>
        <v>0</v>
      </c>
      <c r="IF215" s="18">
        <f t="shared" si="26"/>
        <v>0</v>
      </c>
      <c r="IG215" s="13">
        <f t="shared" si="27"/>
        <v>0</v>
      </c>
      <c r="IH215" s="12">
        <v>0.0</v>
      </c>
      <c r="II215" s="12">
        <v>0.0</v>
      </c>
      <c r="IJ215" s="12">
        <v>0.0</v>
      </c>
      <c r="IK215" s="12">
        <v>0.0</v>
      </c>
      <c r="IL215" s="18">
        <f t="shared" si="28"/>
        <v>0</v>
      </c>
      <c r="IM215" s="18">
        <f t="shared" si="29"/>
        <v>0</v>
      </c>
      <c r="IN215" s="13">
        <f t="shared" si="30"/>
        <v>0</v>
      </c>
      <c r="IO215" s="14">
        <v>0.01286111111111111</v>
      </c>
      <c r="IP215" s="14">
        <v>0.012862268518518521</v>
      </c>
      <c r="IQ215" s="14">
        <v>0.012873842592592595</v>
      </c>
      <c r="IR215" s="14">
        <v>0.01288425925925926</v>
      </c>
      <c r="IS215" s="14">
        <v>0.012862268518518521</v>
      </c>
      <c r="IT215" s="14">
        <v>0.012873842592592595</v>
      </c>
      <c r="IU215" s="14">
        <v>0.01288425925925926</v>
      </c>
      <c r="IV215" s="14">
        <v>0.012900462962962963</v>
      </c>
      <c r="IW215" s="12">
        <v>8284.0</v>
      </c>
      <c r="IX215" s="12">
        <v>37628.0</v>
      </c>
      <c r="IY215" s="12">
        <v>50335.0</v>
      </c>
      <c r="IZ215" s="12">
        <v>41787.0</v>
      </c>
      <c r="JA215" s="18">
        <f t="shared" si="31"/>
        <v>34508.5</v>
      </c>
      <c r="JB215" s="18">
        <f t="shared" si="32"/>
        <v>18265.72697</v>
      </c>
      <c r="JC215" s="13">
        <f t="shared" si="33"/>
        <v>138034</v>
      </c>
      <c r="JD215" s="12">
        <v>8284.0</v>
      </c>
      <c r="JE215" s="12">
        <v>37628.0</v>
      </c>
      <c r="JF215" s="12">
        <v>50335.0</v>
      </c>
      <c r="JG215" s="12">
        <v>41787.0</v>
      </c>
      <c r="JH215" s="12">
        <v>1.0</v>
      </c>
      <c r="JI215" s="12">
        <v>2.0</v>
      </c>
      <c r="JJ215" s="12">
        <v>1.0</v>
      </c>
      <c r="JK215" s="12">
        <v>1.0</v>
      </c>
      <c r="JL215" s="31"/>
    </row>
    <row r="216" ht="13.5" customHeight="1">
      <c r="A216" s="12">
        <v>208.0</v>
      </c>
      <c r="B216" s="12">
        <v>229505.0</v>
      </c>
      <c r="C216" s="13">
        <v>0.770034843</v>
      </c>
      <c r="D216" s="13">
        <v>1.0</v>
      </c>
      <c r="E216" s="13">
        <v>1.0</v>
      </c>
      <c r="F216" s="13">
        <v>1.0</v>
      </c>
      <c r="G216" s="13">
        <v>0.0</v>
      </c>
      <c r="H216" s="12">
        <v>12.0</v>
      </c>
      <c r="I216" s="12">
        <v>1045748.0</v>
      </c>
      <c r="J216" s="12">
        <v>3.0</v>
      </c>
      <c r="K216" s="12">
        <v>26965.0</v>
      </c>
      <c r="L216" s="12">
        <v>4188400.0</v>
      </c>
      <c r="M216" s="14">
        <v>0.014269675925925924</v>
      </c>
      <c r="N216" s="12"/>
      <c r="O216" s="12">
        <v>188628.0</v>
      </c>
      <c r="P216" s="12">
        <v>323712.0</v>
      </c>
      <c r="Q216" s="14">
        <v>0.019421296296296294</v>
      </c>
      <c r="R216" s="12"/>
      <c r="S216" s="17">
        <v>622781.0</v>
      </c>
      <c r="T216" s="17">
        <v>622781.0</v>
      </c>
      <c r="U216" s="12">
        <v>623092.0</v>
      </c>
      <c r="V216" s="12">
        <v>623092.0</v>
      </c>
      <c r="W216" s="17">
        <v>624294.0</v>
      </c>
      <c r="X216" s="12">
        <v>624295.0</v>
      </c>
      <c r="Y216" s="17">
        <v>624311.0</v>
      </c>
      <c r="Z216" s="12">
        <v>624312.0</v>
      </c>
      <c r="AA216" s="12">
        <v>623136.0</v>
      </c>
      <c r="AB216" s="12">
        <v>623136.0</v>
      </c>
      <c r="AC216" s="12">
        <v>624301.0</v>
      </c>
      <c r="AD216" s="12">
        <v>624313.0</v>
      </c>
      <c r="AE216" s="12"/>
      <c r="AF216" s="12"/>
      <c r="AG216" s="12"/>
      <c r="AH216" s="12"/>
      <c r="AI216" s="12">
        <v>942864.0</v>
      </c>
      <c r="AJ216" s="12">
        <v>942865.0</v>
      </c>
      <c r="AK216" s="12">
        <v>943281.0</v>
      </c>
      <c r="AL216" s="12">
        <v>943283.0</v>
      </c>
      <c r="AM216" s="12">
        <v>944957.0</v>
      </c>
      <c r="AN216" s="12">
        <v>944958.0</v>
      </c>
      <c r="AO216" s="12">
        <v>944991.0</v>
      </c>
      <c r="AP216" s="12">
        <v>944992.0</v>
      </c>
      <c r="AQ216" s="12">
        <v>943385.0</v>
      </c>
      <c r="AR216" s="12">
        <v>943386.0</v>
      </c>
      <c r="AS216" s="12">
        <v>944966.0</v>
      </c>
      <c r="AT216" s="12">
        <v>944993.0</v>
      </c>
      <c r="AU216" s="12"/>
      <c r="AV216" s="12"/>
      <c r="AW216" s="12"/>
      <c r="AX216" s="12"/>
      <c r="AY216" s="17">
        <v>1.0</v>
      </c>
      <c r="AZ216" s="17">
        <v>1.0</v>
      </c>
      <c r="BA216" s="12">
        <v>1.0</v>
      </c>
      <c r="BB216" s="12">
        <v>0.0</v>
      </c>
      <c r="BC216" s="17">
        <v>1.0</v>
      </c>
      <c r="BD216" s="12">
        <v>1.0</v>
      </c>
      <c r="BE216" s="17">
        <v>1.0</v>
      </c>
      <c r="BF216" s="12">
        <v>1.0</v>
      </c>
      <c r="BG216" s="12">
        <v>1.0</v>
      </c>
      <c r="BH216" s="12">
        <v>0.0</v>
      </c>
      <c r="BI216" s="12">
        <v>1.0</v>
      </c>
      <c r="BJ216" s="12"/>
      <c r="BK216" s="12"/>
      <c r="BL216" s="12"/>
      <c r="BM216" s="12"/>
      <c r="BN216" s="12"/>
      <c r="BO216" s="18">
        <f t="shared" si="1"/>
        <v>0.8181818182</v>
      </c>
      <c r="BP216" s="18">
        <f t="shared" si="2"/>
        <v>0.4045199175</v>
      </c>
      <c r="BQ216" s="13">
        <f t="shared" si="3"/>
        <v>9</v>
      </c>
      <c r="BR216" s="12">
        <v>0.0</v>
      </c>
      <c r="BS216" s="12">
        <v>0.0</v>
      </c>
      <c r="BT216" s="12">
        <v>0.0</v>
      </c>
      <c r="BU216" s="12">
        <v>0.0</v>
      </c>
      <c r="BV216" s="12">
        <v>0.0</v>
      </c>
      <c r="BW216" s="12">
        <v>0.0</v>
      </c>
      <c r="BX216" s="12">
        <v>0.0</v>
      </c>
      <c r="BY216" s="12">
        <v>0.0</v>
      </c>
      <c r="BZ216" s="12">
        <v>0.0</v>
      </c>
      <c r="CA216" s="12">
        <v>1.0</v>
      </c>
      <c r="CB216" s="12">
        <v>0.0</v>
      </c>
      <c r="CC216" s="12"/>
      <c r="CD216" s="12"/>
      <c r="CE216" s="12"/>
      <c r="CF216" s="12"/>
      <c r="CG216" s="12"/>
      <c r="CH216" s="18">
        <f t="shared" si="4"/>
        <v>0.09090909091</v>
      </c>
      <c r="CI216" s="18">
        <f t="shared" si="5"/>
        <v>0.3015113446</v>
      </c>
      <c r="CJ216" s="13">
        <f t="shared" si="6"/>
        <v>1</v>
      </c>
      <c r="CK216" s="12">
        <v>0.0</v>
      </c>
      <c r="CL216" s="12">
        <v>0.0</v>
      </c>
      <c r="CM216" s="12">
        <v>0.0</v>
      </c>
      <c r="CN216" s="12">
        <v>0.0</v>
      </c>
      <c r="CO216" s="12">
        <v>0.0</v>
      </c>
      <c r="CP216" s="12">
        <v>0.0</v>
      </c>
      <c r="CQ216" s="12">
        <v>0.0</v>
      </c>
      <c r="CR216" s="12">
        <v>0.0</v>
      </c>
      <c r="CS216" s="12">
        <v>0.0</v>
      </c>
      <c r="CT216" s="12">
        <v>1.0</v>
      </c>
      <c r="CU216" s="12">
        <v>0.0</v>
      </c>
      <c r="CV216" s="12">
        <v>0.0</v>
      </c>
      <c r="CW216" s="12"/>
      <c r="CX216" s="12"/>
      <c r="CY216" s="12"/>
      <c r="CZ216" s="12"/>
      <c r="DA216" s="18">
        <f t="shared" si="7"/>
        <v>0.08333333333</v>
      </c>
      <c r="DB216" s="18">
        <f t="shared" si="8"/>
        <v>0.2886751346</v>
      </c>
      <c r="DC216" s="13">
        <f t="shared" si="9"/>
        <v>1</v>
      </c>
      <c r="DD216" s="12">
        <v>0.0</v>
      </c>
      <c r="DE216" s="12">
        <v>0.0</v>
      </c>
      <c r="DF216" s="12">
        <v>0.0</v>
      </c>
      <c r="DG216" s="12">
        <v>0.0</v>
      </c>
      <c r="DH216" s="12">
        <v>0.0</v>
      </c>
      <c r="DI216" s="12">
        <v>0.0</v>
      </c>
      <c r="DJ216" s="12">
        <v>0.0</v>
      </c>
      <c r="DK216" s="12">
        <v>0.0</v>
      </c>
      <c r="DL216" s="12">
        <v>0.0</v>
      </c>
      <c r="DM216" s="12">
        <v>0.0</v>
      </c>
      <c r="DN216" s="12">
        <v>0.0</v>
      </c>
      <c r="DO216" s="12">
        <v>0.0</v>
      </c>
      <c r="DP216" s="12"/>
      <c r="DQ216" s="12"/>
      <c r="DR216" s="12"/>
      <c r="DS216" s="12"/>
      <c r="DT216" s="18">
        <f t="shared" si="10"/>
        <v>0</v>
      </c>
      <c r="DU216" s="18">
        <f t="shared" si="11"/>
        <v>0</v>
      </c>
      <c r="DV216" s="13">
        <f t="shared" si="12"/>
        <v>0</v>
      </c>
      <c r="DW216" s="12">
        <v>1.0</v>
      </c>
      <c r="DX216" s="12">
        <v>1.0</v>
      </c>
      <c r="DY216" s="12">
        <v>1.0</v>
      </c>
      <c r="DZ216" s="12">
        <v>2.0</v>
      </c>
      <c r="EA216" s="12">
        <v>1.0</v>
      </c>
      <c r="EB216" s="12">
        <v>1.0</v>
      </c>
      <c r="EC216" s="12">
        <v>1.0</v>
      </c>
      <c r="ED216" s="12">
        <v>1.0</v>
      </c>
      <c r="EE216" s="12">
        <v>1.0</v>
      </c>
      <c r="EF216" s="12">
        <v>1.0</v>
      </c>
      <c r="EG216" s="12">
        <v>1.0</v>
      </c>
      <c r="EH216" s="12">
        <v>0.0</v>
      </c>
      <c r="EI216" s="12"/>
      <c r="EJ216" s="12"/>
      <c r="EK216" s="12"/>
      <c r="EL216" s="12"/>
      <c r="EM216" s="18">
        <f t="shared" si="13"/>
        <v>1</v>
      </c>
      <c r="EN216" s="18">
        <f t="shared" si="14"/>
        <v>0.4264014327</v>
      </c>
      <c r="EO216" s="13">
        <f t="shared" si="15"/>
        <v>12</v>
      </c>
      <c r="EP216" s="16">
        <v>41758.84722222222</v>
      </c>
      <c r="EQ216" s="16">
        <v>41758.84722222222</v>
      </c>
      <c r="ER216" s="16">
        <v>41758.84722222222</v>
      </c>
      <c r="ES216" s="16">
        <v>41758.847916666666</v>
      </c>
      <c r="ET216" s="16">
        <v>41758.84861111111</v>
      </c>
      <c r="EU216" s="16">
        <v>41758.84930555556</v>
      </c>
      <c r="EV216" s="16">
        <v>41758.850694444445</v>
      </c>
      <c r="EW216" s="16">
        <v>41758.850694444445</v>
      </c>
      <c r="EX216" s="16">
        <v>41758.85208333333</v>
      </c>
      <c r="EY216" s="16">
        <v>41758.85208333333</v>
      </c>
      <c r="EZ216" s="16">
        <v>41758.868055555555</v>
      </c>
      <c r="FA216" s="16">
        <v>41758.87013888889</v>
      </c>
      <c r="FB216" s="12"/>
      <c r="FC216" s="12"/>
      <c r="FD216" s="12"/>
      <c r="FE216" s="12"/>
      <c r="FF216" s="14">
        <v>0.01435300925925926</v>
      </c>
      <c r="FG216" s="14">
        <v>0.014436342592592593</v>
      </c>
      <c r="FH216" s="14">
        <v>0.015145833333333332</v>
      </c>
      <c r="FI216" s="14">
        <v>0.015618055555555553</v>
      </c>
      <c r="FJ216" s="14">
        <v>0.016592592592592593</v>
      </c>
      <c r="FK216" s="14">
        <v>0.017407407407407406</v>
      </c>
      <c r="FL216" s="14">
        <v>0.017719907407407406</v>
      </c>
      <c r="FM216" s="14">
        <v>0.01873611111111111</v>
      </c>
      <c r="FN216" s="14">
        <v>0.018824074074074073</v>
      </c>
      <c r="FO216" s="14">
        <v>0.03527314814814815</v>
      </c>
      <c r="FP216" s="14">
        <v>0.03693634259259259</v>
      </c>
      <c r="FQ216" s="12"/>
      <c r="FR216" s="12"/>
      <c r="FS216" s="12"/>
      <c r="FT216" s="12"/>
      <c r="FU216" s="12"/>
      <c r="FV216" s="12">
        <v>9081.0</v>
      </c>
      <c r="FW216" s="12">
        <v>7288.0</v>
      </c>
      <c r="FX216" s="12">
        <v>60574.0</v>
      </c>
      <c r="FY216" s="12">
        <v>21507.0</v>
      </c>
      <c r="FZ216" s="12">
        <v>83608.0</v>
      </c>
      <c r="GA216" s="12">
        <v>69030.0</v>
      </c>
      <c r="GB216" s="12">
        <v>25978.0</v>
      </c>
      <c r="GC216" s="12">
        <v>86778.0</v>
      </c>
      <c r="GD216" s="12">
        <v>6355.0</v>
      </c>
      <c r="GE216" s="12">
        <v>1293945.0</v>
      </c>
      <c r="GF216" s="12">
        <v>142244.0</v>
      </c>
      <c r="GG216" s="12"/>
      <c r="GH216" s="12"/>
      <c r="GI216" s="12"/>
      <c r="GJ216" s="12"/>
      <c r="GK216" s="12"/>
      <c r="GL216" s="18">
        <f t="shared" si="16"/>
        <v>164217.0909</v>
      </c>
      <c r="GM216" s="18">
        <f t="shared" si="17"/>
        <v>377114.794</v>
      </c>
      <c r="GN216" s="13">
        <f t="shared" si="18"/>
        <v>1806388</v>
      </c>
      <c r="GO216" s="12">
        <v>9081.0</v>
      </c>
      <c r="GP216" s="12">
        <v>7288.0</v>
      </c>
      <c r="GQ216" s="12">
        <v>60574.0</v>
      </c>
      <c r="GR216" s="12">
        <v>21507.0</v>
      </c>
      <c r="GS216" s="12">
        <v>83608.0</v>
      </c>
      <c r="GT216" s="12">
        <v>69030.0</v>
      </c>
      <c r="GU216" s="12">
        <v>25978.0</v>
      </c>
      <c r="GV216" s="12">
        <v>86778.0</v>
      </c>
      <c r="GW216" s="12">
        <v>6355.0</v>
      </c>
      <c r="GX216" s="12">
        <v>1293945.0</v>
      </c>
      <c r="GY216" s="12">
        <v>142244.0</v>
      </c>
      <c r="GZ216" s="12"/>
      <c r="HA216" s="12"/>
      <c r="HB216" s="12"/>
      <c r="HC216" s="12"/>
      <c r="HD216" s="12"/>
      <c r="HE216" s="18">
        <f t="shared" si="19"/>
        <v>164217.0909</v>
      </c>
      <c r="HF216" s="18">
        <f t="shared" si="20"/>
        <v>377114.794</v>
      </c>
      <c r="HG216" s="13">
        <f t="shared" si="21"/>
        <v>1806388</v>
      </c>
      <c r="HH216" s="12">
        <v>624538.0</v>
      </c>
      <c r="HI216" s="12">
        <v>624538.0</v>
      </c>
      <c r="HJ216" s="12">
        <v>624563.0</v>
      </c>
      <c r="HK216" s="12">
        <v>624564.0</v>
      </c>
      <c r="HL216" s="12">
        <v>945250.0</v>
      </c>
      <c r="HM216" s="12">
        <v>945251.0</v>
      </c>
      <c r="HN216" s="12">
        <v>945303.0</v>
      </c>
      <c r="HO216" s="12">
        <v>945304.0</v>
      </c>
      <c r="HP216" s="12">
        <v>1.0</v>
      </c>
      <c r="HQ216" s="12">
        <v>1.0</v>
      </c>
      <c r="HR216" s="12">
        <v>1.0</v>
      </c>
      <c r="HS216" s="12">
        <v>1.0</v>
      </c>
      <c r="HT216" s="18">
        <f t="shared" si="22"/>
        <v>1</v>
      </c>
      <c r="HU216" s="18">
        <f t="shared" si="23"/>
        <v>0</v>
      </c>
      <c r="HV216" s="13">
        <f t="shared" si="24"/>
        <v>4</v>
      </c>
      <c r="HW216" s="12">
        <v>0.0</v>
      </c>
      <c r="HX216" s="12">
        <v>0.0</v>
      </c>
      <c r="HY216" s="12">
        <v>0.0</v>
      </c>
      <c r="HZ216" s="12">
        <v>0.0</v>
      </c>
      <c r="IA216" s="12">
        <v>0.0</v>
      </c>
      <c r="IB216" s="12">
        <v>0.0</v>
      </c>
      <c r="IC216" s="12">
        <v>0.0</v>
      </c>
      <c r="ID216" s="12">
        <v>0.0</v>
      </c>
      <c r="IE216" s="18">
        <f t="shared" si="25"/>
        <v>0</v>
      </c>
      <c r="IF216" s="18">
        <f t="shared" si="26"/>
        <v>0</v>
      </c>
      <c r="IG216" s="13">
        <f t="shared" si="27"/>
        <v>0</v>
      </c>
      <c r="IH216" s="12">
        <v>0.0</v>
      </c>
      <c r="II216" s="12">
        <v>0.0</v>
      </c>
      <c r="IJ216" s="12">
        <v>0.0</v>
      </c>
      <c r="IK216" s="12">
        <v>0.0</v>
      </c>
      <c r="IL216" s="18">
        <f t="shared" si="28"/>
        <v>0</v>
      </c>
      <c r="IM216" s="18">
        <f t="shared" si="29"/>
        <v>0</v>
      </c>
      <c r="IN216" s="13">
        <f t="shared" si="30"/>
        <v>0</v>
      </c>
      <c r="IO216" s="14">
        <v>0.014296296296296295</v>
      </c>
      <c r="IP216" s="14">
        <v>0.014297453703703706</v>
      </c>
      <c r="IQ216" s="14">
        <v>0.014310185185185184</v>
      </c>
      <c r="IR216" s="14">
        <v>0.01432060185185185</v>
      </c>
      <c r="IS216" s="14">
        <v>0.014297453703703706</v>
      </c>
      <c r="IT216" s="14">
        <v>0.014309027777777776</v>
      </c>
      <c r="IU216" s="14">
        <v>0.014319444444444445</v>
      </c>
      <c r="IV216" s="14">
        <v>0.014324074074074072</v>
      </c>
      <c r="IW216" s="12">
        <v>9802.0</v>
      </c>
      <c r="IX216" s="12">
        <v>34359.0</v>
      </c>
      <c r="IY216" s="12">
        <v>81255.0</v>
      </c>
      <c r="IZ216" s="12">
        <v>28154.0</v>
      </c>
      <c r="JA216" s="18">
        <f t="shared" si="31"/>
        <v>38392.5</v>
      </c>
      <c r="JB216" s="18">
        <f t="shared" si="32"/>
        <v>30417.68455</v>
      </c>
      <c r="JC216" s="13">
        <f t="shared" si="33"/>
        <v>153570</v>
      </c>
      <c r="JD216" s="12">
        <v>9802.0</v>
      </c>
      <c r="JE216" s="12">
        <v>34359.0</v>
      </c>
      <c r="JF216" s="12">
        <v>81255.0</v>
      </c>
      <c r="JG216" s="12">
        <v>28154.0</v>
      </c>
      <c r="JH216" s="12">
        <v>1.0</v>
      </c>
      <c r="JI216" s="12">
        <v>1.0</v>
      </c>
      <c r="JJ216" s="12">
        <v>1.0</v>
      </c>
      <c r="JK216" s="12">
        <v>1.0</v>
      </c>
      <c r="JL216" s="31"/>
    </row>
    <row r="217" ht="13.5" customHeight="1">
      <c r="A217" s="12">
        <v>212.0</v>
      </c>
      <c r="B217" s="12">
        <v>229565.0</v>
      </c>
      <c r="C217" s="13">
        <v>0.780590717</v>
      </c>
      <c r="D217" s="13">
        <v>1.0</v>
      </c>
      <c r="E217" s="13">
        <v>1.0</v>
      </c>
      <c r="F217" s="13">
        <v>1.0</v>
      </c>
      <c r="G217" s="13">
        <v>1.0</v>
      </c>
      <c r="H217" s="12">
        <v>16.0</v>
      </c>
      <c r="I217" s="12">
        <v>1045748.0</v>
      </c>
      <c r="J217" s="12">
        <v>3.0</v>
      </c>
      <c r="K217" s="12">
        <v>26965.0</v>
      </c>
      <c r="L217" s="12">
        <v>4188827.0</v>
      </c>
      <c r="M217" s="14">
        <v>0.012443287037037037</v>
      </c>
      <c r="N217" s="14">
        <v>0.02919675925925926</v>
      </c>
      <c r="O217" s="12">
        <v>188688.0</v>
      </c>
      <c r="P217" s="12">
        <v>323712.0</v>
      </c>
      <c r="Q217" s="14">
        <v>0.019421296296296294</v>
      </c>
      <c r="R217" s="12" t="s">
        <v>573</v>
      </c>
      <c r="S217" s="17">
        <v>622781.0</v>
      </c>
      <c r="T217" s="17">
        <v>622781.0</v>
      </c>
      <c r="U217" s="12">
        <v>623092.0</v>
      </c>
      <c r="V217" s="12">
        <v>623092.0</v>
      </c>
      <c r="W217" s="17">
        <v>624294.0</v>
      </c>
      <c r="X217" s="12">
        <v>624295.0</v>
      </c>
      <c r="Y217" s="17">
        <v>624311.0</v>
      </c>
      <c r="Z217" s="12">
        <v>624312.0</v>
      </c>
      <c r="AA217" s="12">
        <v>623136.0</v>
      </c>
      <c r="AB217" s="12">
        <v>623136.0</v>
      </c>
      <c r="AC217" s="12">
        <v>624301.0</v>
      </c>
      <c r="AD217" s="12">
        <v>624313.0</v>
      </c>
      <c r="AE217" s="12">
        <v>624302.0</v>
      </c>
      <c r="AF217" s="12">
        <v>624314.0</v>
      </c>
      <c r="AG217" s="12">
        <v>623167.0</v>
      </c>
      <c r="AH217" s="12">
        <v>623167.0</v>
      </c>
      <c r="AI217" s="12">
        <v>942864.0</v>
      </c>
      <c r="AJ217" s="12">
        <v>942865.0</v>
      </c>
      <c r="AK217" s="12">
        <v>943281.0</v>
      </c>
      <c r="AL217" s="12">
        <v>943283.0</v>
      </c>
      <c r="AM217" s="12">
        <v>944957.0</v>
      </c>
      <c r="AN217" s="12">
        <v>944958.0</v>
      </c>
      <c r="AO217" s="12">
        <v>944991.0</v>
      </c>
      <c r="AP217" s="12">
        <v>944992.0</v>
      </c>
      <c r="AQ217" s="12">
        <v>943385.0</v>
      </c>
      <c r="AR217" s="12">
        <v>943386.0</v>
      </c>
      <c r="AS217" s="12">
        <v>944966.0</v>
      </c>
      <c r="AT217" s="12">
        <v>944993.0</v>
      </c>
      <c r="AU217" s="12">
        <v>944969.0</v>
      </c>
      <c r="AV217" s="12">
        <v>944994.0</v>
      </c>
      <c r="AW217" s="12">
        <v>943417.0</v>
      </c>
      <c r="AX217" s="12">
        <v>943418.0</v>
      </c>
      <c r="AY217" s="17">
        <v>1.0</v>
      </c>
      <c r="AZ217" s="17">
        <v>1.0</v>
      </c>
      <c r="BA217" s="12">
        <v>1.0</v>
      </c>
      <c r="BB217" s="12">
        <v>1.0</v>
      </c>
      <c r="BC217" s="17">
        <v>1.0</v>
      </c>
      <c r="BD217" s="12">
        <v>1.0</v>
      </c>
      <c r="BE217" s="17">
        <v>1.0</v>
      </c>
      <c r="BF217" s="12">
        <v>1.0</v>
      </c>
      <c r="BG217" s="12">
        <v>1.0</v>
      </c>
      <c r="BH217" s="12">
        <v>1.0</v>
      </c>
      <c r="BI217" s="12">
        <v>1.0</v>
      </c>
      <c r="BJ217" s="12">
        <v>0.0</v>
      </c>
      <c r="BK217" s="12">
        <v>1.0</v>
      </c>
      <c r="BL217" s="12">
        <v>1.0</v>
      </c>
      <c r="BM217" s="12">
        <v>1.0</v>
      </c>
      <c r="BN217" s="12">
        <v>1.0</v>
      </c>
      <c r="BO217" s="18">
        <f t="shared" si="1"/>
        <v>0.9375</v>
      </c>
      <c r="BP217" s="18">
        <f t="shared" si="2"/>
        <v>0.25</v>
      </c>
      <c r="BQ217" s="13">
        <f t="shared" si="3"/>
        <v>15</v>
      </c>
      <c r="BR217" s="12">
        <v>0.0</v>
      </c>
      <c r="BS217" s="12">
        <v>0.0</v>
      </c>
      <c r="BT217" s="12">
        <v>0.0</v>
      </c>
      <c r="BU217" s="12">
        <v>0.0</v>
      </c>
      <c r="BV217" s="12">
        <v>0.0</v>
      </c>
      <c r="BW217" s="12">
        <v>0.0</v>
      </c>
      <c r="BX217" s="12">
        <v>0.0</v>
      </c>
      <c r="BY217" s="12">
        <v>0.0</v>
      </c>
      <c r="BZ217" s="12">
        <v>0.0</v>
      </c>
      <c r="CA217" s="12">
        <v>0.0</v>
      </c>
      <c r="CB217" s="12">
        <v>0.0</v>
      </c>
      <c r="CC217" s="12">
        <v>0.0</v>
      </c>
      <c r="CD217" s="12">
        <v>0.0</v>
      </c>
      <c r="CE217" s="12">
        <v>0.0</v>
      </c>
      <c r="CF217" s="12">
        <v>0.0</v>
      </c>
      <c r="CG217" s="12">
        <v>0.0</v>
      </c>
      <c r="CH217" s="18">
        <f t="shared" si="4"/>
        <v>0</v>
      </c>
      <c r="CI217" s="18">
        <f t="shared" si="5"/>
        <v>0</v>
      </c>
      <c r="CJ217" s="13">
        <f t="shared" si="6"/>
        <v>0</v>
      </c>
      <c r="CK217" s="12">
        <v>0.0</v>
      </c>
      <c r="CL217" s="12">
        <v>0.0</v>
      </c>
      <c r="CM217" s="12">
        <v>0.0</v>
      </c>
      <c r="CN217" s="12">
        <v>0.0</v>
      </c>
      <c r="CO217" s="12">
        <v>0.0</v>
      </c>
      <c r="CP217" s="12">
        <v>0.0</v>
      </c>
      <c r="CQ217" s="12">
        <v>0.0</v>
      </c>
      <c r="CR217" s="12">
        <v>0.0</v>
      </c>
      <c r="CS217" s="12">
        <v>0.0</v>
      </c>
      <c r="CT217" s="12">
        <v>0.0</v>
      </c>
      <c r="CU217" s="12">
        <v>0.0</v>
      </c>
      <c r="CV217" s="12">
        <v>0.0</v>
      </c>
      <c r="CW217" s="12">
        <v>0.0</v>
      </c>
      <c r="CX217" s="12">
        <v>0.0</v>
      </c>
      <c r="CY217" s="12">
        <v>0.0</v>
      </c>
      <c r="CZ217" s="12">
        <v>0.0</v>
      </c>
      <c r="DA217" s="18">
        <f t="shared" si="7"/>
        <v>0</v>
      </c>
      <c r="DB217" s="18">
        <f t="shared" si="8"/>
        <v>0</v>
      </c>
      <c r="DC217" s="13">
        <f t="shared" si="9"/>
        <v>0</v>
      </c>
      <c r="DD217" s="12">
        <v>0.0</v>
      </c>
      <c r="DE217" s="12">
        <v>0.0</v>
      </c>
      <c r="DF217" s="12">
        <v>0.0</v>
      </c>
      <c r="DG217" s="12">
        <v>0.0</v>
      </c>
      <c r="DH217" s="12">
        <v>0.0</v>
      </c>
      <c r="DI217" s="12">
        <v>0.0</v>
      </c>
      <c r="DJ217" s="12">
        <v>0.0</v>
      </c>
      <c r="DK217" s="12">
        <v>0.0</v>
      </c>
      <c r="DL217" s="12">
        <v>0.0</v>
      </c>
      <c r="DM217" s="12">
        <v>0.0</v>
      </c>
      <c r="DN217" s="12">
        <v>0.0</v>
      </c>
      <c r="DO217" s="12">
        <v>0.0</v>
      </c>
      <c r="DP217" s="12">
        <v>0.0</v>
      </c>
      <c r="DQ217" s="12">
        <v>0.0</v>
      </c>
      <c r="DR217" s="12">
        <v>0.0</v>
      </c>
      <c r="DS217" s="12">
        <v>0.0</v>
      </c>
      <c r="DT217" s="18">
        <f t="shared" si="10"/>
        <v>0</v>
      </c>
      <c r="DU217" s="18">
        <f t="shared" si="11"/>
        <v>0</v>
      </c>
      <c r="DV217" s="13">
        <f t="shared" si="12"/>
        <v>0</v>
      </c>
      <c r="DW217" s="12">
        <v>1.0</v>
      </c>
      <c r="DX217" s="12">
        <v>1.0</v>
      </c>
      <c r="DY217" s="12">
        <v>1.0</v>
      </c>
      <c r="DZ217" s="12">
        <v>1.0</v>
      </c>
      <c r="EA217" s="12">
        <v>1.0</v>
      </c>
      <c r="EB217" s="12">
        <v>1.0</v>
      </c>
      <c r="EC217" s="12">
        <v>1.0</v>
      </c>
      <c r="ED217" s="12">
        <v>1.0</v>
      </c>
      <c r="EE217" s="12">
        <v>1.0</v>
      </c>
      <c r="EF217" s="12">
        <v>1.0</v>
      </c>
      <c r="EG217" s="12">
        <v>1.0</v>
      </c>
      <c r="EH217" s="12">
        <v>3.0</v>
      </c>
      <c r="EI217" s="12">
        <v>1.0</v>
      </c>
      <c r="EJ217" s="12">
        <v>1.0</v>
      </c>
      <c r="EK217" s="12">
        <v>1.0</v>
      </c>
      <c r="EL217" s="12">
        <v>1.0</v>
      </c>
      <c r="EM217" s="18">
        <f t="shared" si="13"/>
        <v>1.125</v>
      </c>
      <c r="EN217" s="18">
        <f t="shared" si="14"/>
        <v>0.5</v>
      </c>
      <c r="EO217" s="13">
        <f t="shared" si="15"/>
        <v>18</v>
      </c>
      <c r="EP217" s="16">
        <v>41758.88680555556</v>
      </c>
      <c r="EQ217" s="16">
        <v>41758.8875</v>
      </c>
      <c r="ER217" s="16">
        <v>41758.8875</v>
      </c>
      <c r="ES217" s="16">
        <v>41758.8875</v>
      </c>
      <c r="ET217" s="16">
        <v>41758.888194444444</v>
      </c>
      <c r="EU217" s="16">
        <v>41758.89444444444</v>
      </c>
      <c r="EV217" s="16">
        <v>41758.89444444444</v>
      </c>
      <c r="EW217" s="16">
        <v>41758.89513888889</v>
      </c>
      <c r="EX217" s="16">
        <v>41758.895833333336</v>
      </c>
      <c r="EY217" s="16">
        <v>41758.896527777775</v>
      </c>
      <c r="EZ217" s="16">
        <v>41758.896527777775</v>
      </c>
      <c r="FA217" s="16">
        <v>41758.89722222222</v>
      </c>
      <c r="FB217" s="16">
        <v>41758.90138888889</v>
      </c>
      <c r="FC217" s="16">
        <v>41758.90277777778</v>
      </c>
      <c r="FD217" s="16">
        <v>41758.90347222222</v>
      </c>
      <c r="FE217" s="16">
        <v>41758.90347222222</v>
      </c>
      <c r="FF217" s="14">
        <v>0.012623842592592594</v>
      </c>
      <c r="FG217" s="14">
        <v>0.012818287037037036</v>
      </c>
      <c r="FH217" s="14">
        <v>0.012951388888888887</v>
      </c>
      <c r="FI217" s="14">
        <v>0.013266203703703704</v>
      </c>
      <c r="FJ217" s="14">
        <v>0.019467592592592595</v>
      </c>
      <c r="FK217" s="14">
        <v>0.019841435185185184</v>
      </c>
      <c r="FL217" s="14">
        <v>0.020434027777777777</v>
      </c>
      <c r="FM217" s="14">
        <v>0.021508101851851855</v>
      </c>
      <c r="FN217" s="14">
        <v>0.02156712962962963</v>
      </c>
      <c r="FO217" s="14">
        <v>0.02199074074074074</v>
      </c>
      <c r="FP217" s="14">
        <v>0.0227662037037037</v>
      </c>
      <c r="FQ217" s="14">
        <v>0.026732638888888886</v>
      </c>
      <c r="FR217" s="14">
        <v>0.028239583333333332</v>
      </c>
      <c r="FS217" s="14">
        <v>0.028950231481481483</v>
      </c>
      <c r="FT217" s="14">
        <v>0.029003472222222226</v>
      </c>
      <c r="FU217" s="14">
        <v>0.02919560185185185</v>
      </c>
      <c r="FV217" s="12">
        <v>16708.0</v>
      </c>
      <c r="FW217" s="12">
        <v>16455.0</v>
      </c>
      <c r="FX217" s="12">
        <v>10995.0</v>
      </c>
      <c r="FY217" s="12">
        <v>26181.0</v>
      </c>
      <c r="FZ217" s="12">
        <v>535969.0</v>
      </c>
      <c r="GA217" s="12">
        <v>32280.0</v>
      </c>
      <c r="GB217" s="12">
        <v>51536.0</v>
      </c>
      <c r="GC217" s="12">
        <v>92257.0</v>
      </c>
      <c r="GD217" s="12">
        <v>4400.0</v>
      </c>
      <c r="GE217" s="12">
        <v>35985.0</v>
      </c>
      <c r="GF217" s="12">
        <v>66984.0</v>
      </c>
      <c r="GG217" s="12">
        <v>54248.0</v>
      </c>
      <c r="GH217" s="12">
        <v>129849.0</v>
      </c>
      <c r="GI217" s="12">
        <v>61259.0</v>
      </c>
      <c r="GJ217" s="12">
        <v>3941.0</v>
      </c>
      <c r="GK217" s="12">
        <v>16457.0</v>
      </c>
      <c r="GL217" s="18">
        <f t="shared" si="16"/>
        <v>72219</v>
      </c>
      <c r="GM217" s="18">
        <f t="shared" si="17"/>
        <v>128328.4252</v>
      </c>
      <c r="GN217" s="13">
        <f t="shared" si="18"/>
        <v>1155504</v>
      </c>
      <c r="GO217" s="12">
        <v>16708.0</v>
      </c>
      <c r="GP217" s="12">
        <v>16455.0</v>
      </c>
      <c r="GQ217" s="12">
        <v>10995.0</v>
      </c>
      <c r="GR217" s="12">
        <v>26181.0</v>
      </c>
      <c r="GS217" s="12">
        <v>535969.0</v>
      </c>
      <c r="GT217" s="12">
        <v>32280.0</v>
      </c>
      <c r="GU217" s="12">
        <v>51536.0</v>
      </c>
      <c r="GV217" s="12">
        <v>92257.0</v>
      </c>
      <c r="GW217" s="12">
        <v>4400.0</v>
      </c>
      <c r="GX217" s="12">
        <v>35985.0</v>
      </c>
      <c r="GY217" s="12">
        <v>66984.0</v>
      </c>
      <c r="GZ217" s="12">
        <v>54248.0</v>
      </c>
      <c r="HA217" s="12">
        <v>129849.0</v>
      </c>
      <c r="HB217" s="12">
        <v>61259.0</v>
      </c>
      <c r="HC217" s="12">
        <v>3941.0</v>
      </c>
      <c r="HD217" s="12">
        <v>16457.0</v>
      </c>
      <c r="HE217" s="18">
        <f t="shared" si="19"/>
        <v>72219</v>
      </c>
      <c r="HF217" s="18">
        <f t="shared" si="20"/>
        <v>128328.4252</v>
      </c>
      <c r="HG217" s="13">
        <f t="shared" si="21"/>
        <v>1155504</v>
      </c>
      <c r="HH217" s="12">
        <v>624538.0</v>
      </c>
      <c r="HI217" s="12">
        <v>624538.0</v>
      </c>
      <c r="HJ217" s="12">
        <v>624563.0</v>
      </c>
      <c r="HK217" s="12">
        <v>624564.0</v>
      </c>
      <c r="HL217" s="12">
        <v>945250.0</v>
      </c>
      <c r="HM217" s="12">
        <v>945251.0</v>
      </c>
      <c r="HN217" s="12">
        <v>945303.0</v>
      </c>
      <c r="HO217" s="12">
        <v>945304.0</v>
      </c>
      <c r="HP217" s="12">
        <v>1.0</v>
      </c>
      <c r="HQ217" s="12">
        <v>1.0</v>
      </c>
      <c r="HR217" s="12">
        <v>0.0</v>
      </c>
      <c r="HS217" s="12">
        <v>1.0</v>
      </c>
      <c r="HT217" s="18">
        <f t="shared" si="22"/>
        <v>0.75</v>
      </c>
      <c r="HU217" s="18">
        <f t="shared" si="23"/>
        <v>0.5</v>
      </c>
      <c r="HV217" s="13">
        <f t="shared" si="24"/>
        <v>3</v>
      </c>
      <c r="HW217" s="12">
        <v>0.0</v>
      </c>
      <c r="HX217" s="12">
        <v>0.0</v>
      </c>
      <c r="HY217" s="12">
        <v>0.0</v>
      </c>
      <c r="HZ217" s="12">
        <v>0.0</v>
      </c>
      <c r="IA217" s="12">
        <v>0.0</v>
      </c>
      <c r="IB217" s="12">
        <v>0.0</v>
      </c>
      <c r="IC217" s="12">
        <v>0.0</v>
      </c>
      <c r="ID217" s="12">
        <v>0.0</v>
      </c>
      <c r="IE217" s="18">
        <f t="shared" si="25"/>
        <v>0</v>
      </c>
      <c r="IF217" s="18">
        <f t="shared" si="26"/>
        <v>0</v>
      </c>
      <c r="IG217" s="13">
        <f t="shared" si="27"/>
        <v>0</v>
      </c>
      <c r="IH217" s="12">
        <v>0.0</v>
      </c>
      <c r="II217" s="12">
        <v>0.0</v>
      </c>
      <c r="IJ217" s="12">
        <v>0.0</v>
      </c>
      <c r="IK217" s="12">
        <v>0.0</v>
      </c>
      <c r="IL217" s="18">
        <f t="shared" si="28"/>
        <v>0</v>
      </c>
      <c r="IM217" s="18">
        <f t="shared" si="29"/>
        <v>0</v>
      </c>
      <c r="IN217" s="13">
        <f t="shared" si="30"/>
        <v>0</v>
      </c>
      <c r="IO217" s="14">
        <v>0.012491898148148148</v>
      </c>
      <c r="IP217" s="14">
        <v>0.012493055555555554</v>
      </c>
      <c r="IQ217" s="14">
        <v>0.012505787037037037</v>
      </c>
      <c r="IR217" s="14">
        <v>0.012541666666666666</v>
      </c>
      <c r="IS217" s="14">
        <v>0.012493055555555554</v>
      </c>
      <c r="IT217" s="14">
        <v>0.012505787037037037</v>
      </c>
      <c r="IU217" s="14">
        <v>0.012541666666666666</v>
      </c>
      <c r="IV217" s="14">
        <v>0.012549768518518517</v>
      </c>
      <c r="IW217" s="12">
        <v>6408.0</v>
      </c>
      <c r="IX217" s="12">
        <v>67469.0</v>
      </c>
      <c r="IY217" s="12">
        <v>148615.0</v>
      </c>
      <c r="IZ217" s="12">
        <v>34804.0</v>
      </c>
      <c r="JA217" s="18">
        <f t="shared" si="31"/>
        <v>64324</v>
      </c>
      <c r="JB217" s="18">
        <f t="shared" si="32"/>
        <v>61483.21495</v>
      </c>
      <c r="JC217" s="13">
        <f t="shared" si="33"/>
        <v>257296</v>
      </c>
      <c r="JD217" s="12">
        <v>6408.0</v>
      </c>
      <c r="JE217" s="12">
        <v>67469.0</v>
      </c>
      <c r="JF217" s="12">
        <v>148615.0</v>
      </c>
      <c r="JG217" s="12">
        <v>34804.0</v>
      </c>
      <c r="JH217" s="12">
        <v>1.0</v>
      </c>
      <c r="JI217" s="12">
        <v>1.0</v>
      </c>
      <c r="JJ217" s="12">
        <v>2.0</v>
      </c>
      <c r="JK217" s="12">
        <v>1.0</v>
      </c>
      <c r="JL217" s="31"/>
    </row>
    <row r="218" ht="13.5" customHeight="1">
      <c r="A218" s="12">
        <v>214.0</v>
      </c>
      <c r="B218" s="12">
        <v>230180.0</v>
      </c>
      <c r="C218" s="13">
        <v>0.693993506</v>
      </c>
      <c r="D218" s="13">
        <v>0.0</v>
      </c>
      <c r="E218" s="13">
        <v>0.0</v>
      </c>
      <c r="F218" s="13">
        <v>1.0</v>
      </c>
      <c r="G218" s="13">
        <v>1.0</v>
      </c>
      <c r="H218" s="12">
        <v>16.0</v>
      </c>
      <c r="I218" s="12">
        <v>1045748.0</v>
      </c>
      <c r="J218" s="12">
        <v>3.0</v>
      </c>
      <c r="K218" s="12">
        <v>26965.0</v>
      </c>
      <c r="L218" s="12">
        <v>4185316.0</v>
      </c>
      <c r="M218" s="14">
        <v>0.023158564814814816</v>
      </c>
      <c r="N218" s="14">
        <v>0.029605324074074072</v>
      </c>
      <c r="O218" s="12">
        <v>189303.0</v>
      </c>
      <c r="P218" s="12">
        <v>323712.0</v>
      </c>
      <c r="Q218" s="14">
        <v>0.019421296296296294</v>
      </c>
      <c r="R218" s="12" t="s">
        <v>574</v>
      </c>
      <c r="S218" s="17">
        <v>622781.0</v>
      </c>
      <c r="T218" s="17">
        <v>622781.0</v>
      </c>
      <c r="U218" s="12">
        <v>623092.0</v>
      </c>
      <c r="V218" s="12">
        <v>623092.0</v>
      </c>
      <c r="W218" s="17">
        <v>624294.0</v>
      </c>
      <c r="X218" s="12">
        <v>624295.0</v>
      </c>
      <c r="Y218" s="17">
        <v>624311.0</v>
      </c>
      <c r="Z218" s="12">
        <v>624312.0</v>
      </c>
      <c r="AA218" s="12">
        <v>623136.0</v>
      </c>
      <c r="AB218" s="12">
        <v>623136.0</v>
      </c>
      <c r="AC218" s="12">
        <v>624301.0</v>
      </c>
      <c r="AD218" s="12">
        <v>624313.0</v>
      </c>
      <c r="AE218" s="12">
        <v>624302.0</v>
      </c>
      <c r="AF218" s="12">
        <v>624314.0</v>
      </c>
      <c r="AG218" s="12">
        <v>623167.0</v>
      </c>
      <c r="AH218" s="12">
        <v>623167.0</v>
      </c>
      <c r="AI218" s="12">
        <v>942864.0</v>
      </c>
      <c r="AJ218" s="12">
        <v>942865.0</v>
      </c>
      <c r="AK218" s="12">
        <v>943281.0</v>
      </c>
      <c r="AL218" s="12">
        <v>943283.0</v>
      </c>
      <c r="AM218" s="12">
        <v>944957.0</v>
      </c>
      <c r="AN218" s="12">
        <v>944958.0</v>
      </c>
      <c r="AO218" s="12">
        <v>944991.0</v>
      </c>
      <c r="AP218" s="12">
        <v>944992.0</v>
      </c>
      <c r="AQ218" s="12">
        <v>943385.0</v>
      </c>
      <c r="AR218" s="12">
        <v>943386.0</v>
      </c>
      <c r="AS218" s="12">
        <v>944966.0</v>
      </c>
      <c r="AT218" s="12">
        <v>944993.0</v>
      </c>
      <c r="AU218" s="12">
        <v>944969.0</v>
      </c>
      <c r="AV218" s="12">
        <v>944994.0</v>
      </c>
      <c r="AW218" s="12">
        <v>943417.0</v>
      </c>
      <c r="AX218" s="12">
        <v>943418.0</v>
      </c>
      <c r="AY218" s="17">
        <v>1.0</v>
      </c>
      <c r="AZ218" s="17">
        <v>1.0</v>
      </c>
      <c r="BA218" s="12">
        <v>1.0</v>
      </c>
      <c r="BB218" s="12">
        <v>1.0</v>
      </c>
      <c r="BC218" s="17">
        <v>1.0</v>
      </c>
      <c r="BD218" s="12">
        <v>1.0</v>
      </c>
      <c r="BE218" s="17">
        <v>1.0</v>
      </c>
      <c r="BF218" s="12">
        <v>1.0</v>
      </c>
      <c r="BG218" s="12">
        <v>1.0</v>
      </c>
      <c r="BH218" s="12">
        <v>1.0</v>
      </c>
      <c r="BI218" s="12">
        <v>0.0</v>
      </c>
      <c r="BJ218" s="12">
        <v>1.0</v>
      </c>
      <c r="BK218" s="12">
        <v>0.0</v>
      </c>
      <c r="BL218" s="12">
        <v>1.0</v>
      </c>
      <c r="BM218" s="12">
        <v>1.0</v>
      </c>
      <c r="BN218" s="12">
        <v>1.0</v>
      </c>
      <c r="BO218" s="18">
        <f t="shared" si="1"/>
        <v>0.875</v>
      </c>
      <c r="BP218" s="18">
        <f t="shared" si="2"/>
        <v>0.3415650255</v>
      </c>
      <c r="BQ218" s="13">
        <f t="shared" si="3"/>
        <v>14</v>
      </c>
      <c r="BR218" s="12">
        <v>0.0</v>
      </c>
      <c r="BS218" s="12">
        <v>0.0</v>
      </c>
      <c r="BT218" s="12">
        <v>0.0</v>
      </c>
      <c r="BU218" s="12">
        <v>0.0</v>
      </c>
      <c r="BV218" s="12">
        <v>0.0</v>
      </c>
      <c r="BW218" s="12">
        <v>0.0</v>
      </c>
      <c r="BX218" s="12">
        <v>0.0</v>
      </c>
      <c r="BY218" s="12">
        <v>0.0</v>
      </c>
      <c r="BZ218" s="12">
        <v>0.0</v>
      </c>
      <c r="CA218" s="12">
        <v>0.0</v>
      </c>
      <c r="CB218" s="12">
        <v>0.0</v>
      </c>
      <c r="CC218" s="12">
        <v>0.0</v>
      </c>
      <c r="CD218" s="12">
        <v>0.0</v>
      </c>
      <c r="CE218" s="12">
        <v>0.0</v>
      </c>
      <c r="CF218" s="12">
        <v>0.0</v>
      </c>
      <c r="CG218" s="12">
        <v>0.0</v>
      </c>
      <c r="CH218" s="18">
        <f t="shared" si="4"/>
        <v>0</v>
      </c>
      <c r="CI218" s="18">
        <f t="shared" si="5"/>
        <v>0</v>
      </c>
      <c r="CJ218" s="13">
        <f t="shared" si="6"/>
        <v>0</v>
      </c>
      <c r="CK218" s="12">
        <v>0.0</v>
      </c>
      <c r="CL218" s="12">
        <v>0.0</v>
      </c>
      <c r="CM218" s="12">
        <v>0.0</v>
      </c>
      <c r="CN218" s="12">
        <v>0.0</v>
      </c>
      <c r="CO218" s="12">
        <v>0.0</v>
      </c>
      <c r="CP218" s="12">
        <v>0.0</v>
      </c>
      <c r="CQ218" s="12">
        <v>0.0</v>
      </c>
      <c r="CR218" s="12">
        <v>0.0</v>
      </c>
      <c r="CS218" s="12">
        <v>0.0</v>
      </c>
      <c r="CT218" s="12">
        <v>0.0</v>
      </c>
      <c r="CU218" s="12">
        <v>0.0</v>
      </c>
      <c r="CV218" s="12">
        <v>0.0</v>
      </c>
      <c r="CW218" s="12">
        <v>3.0</v>
      </c>
      <c r="CX218" s="12">
        <v>0.0</v>
      </c>
      <c r="CY218" s="12">
        <v>0.0</v>
      </c>
      <c r="CZ218" s="12">
        <v>0.0</v>
      </c>
      <c r="DA218" s="18">
        <f t="shared" si="7"/>
        <v>0.1875</v>
      </c>
      <c r="DB218" s="18">
        <f t="shared" si="8"/>
        <v>0.75</v>
      </c>
      <c r="DC218" s="13">
        <f t="shared" si="9"/>
        <v>3</v>
      </c>
      <c r="DD218" s="12">
        <v>0.0</v>
      </c>
      <c r="DE218" s="12">
        <v>0.0</v>
      </c>
      <c r="DF218" s="12">
        <v>0.0</v>
      </c>
      <c r="DG218" s="12">
        <v>0.0</v>
      </c>
      <c r="DH218" s="12">
        <v>0.0</v>
      </c>
      <c r="DI218" s="12">
        <v>0.0</v>
      </c>
      <c r="DJ218" s="12">
        <v>0.0</v>
      </c>
      <c r="DK218" s="12">
        <v>0.0</v>
      </c>
      <c r="DL218" s="12">
        <v>0.0</v>
      </c>
      <c r="DM218" s="12">
        <v>0.0</v>
      </c>
      <c r="DN218" s="12">
        <v>0.0</v>
      </c>
      <c r="DO218" s="12">
        <v>0.0</v>
      </c>
      <c r="DP218" s="12">
        <v>1.0</v>
      </c>
      <c r="DQ218" s="12">
        <v>0.0</v>
      </c>
      <c r="DR218" s="12">
        <v>0.0</v>
      </c>
      <c r="DS218" s="12">
        <v>0.0</v>
      </c>
      <c r="DT218" s="18">
        <f t="shared" si="10"/>
        <v>0.0625</v>
      </c>
      <c r="DU218" s="18">
        <f t="shared" si="11"/>
        <v>0.25</v>
      </c>
      <c r="DV218" s="13">
        <f t="shared" si="12"/>
        <v>1</v>
      </c>
      <c r="DW218" s="12">
        <v>1.0</v>
      </c>
      <c r="DX218" s="12">
        <v>1.0</v>
      </c>
      <c r="DY218" s="12">
        <v>1.0</v>
      </c>
      <c r="DZ218" s="12">
        <v>1.0</v>
      </c>
      <c r="EA218" s="12">
        <v>1.0</v>
      </c>
      <c r="EB218" s="12">
        <v>1.0</v>
      </c>
      <c r="EC218" s="12">
        <v>1.0</v>
      </c>
      <c r="ED218" s="12">
        <v>1.0</v>
      </c>
      <c r="EE218" s="12">
        <v>1.0</v>
      </c>
      <c r="EF218" s="12">
        <v>1.0</v>
      </c>
      <c r="EG218" s="12">
        <v>3.0</v>
      </c>
      <c r="EH218" s="12">
        <v>1.0</v>
      </c>
      <c r="EI218" s="12">
        <v>2.0</v>
      </c>
      <c r="EJ218" s="12">
        <v>1.0</v>
      </c>
      <c r="EK218" s="12">
        <v>1.0</v>
      </c>
      <c r="EL218" s="12">
        <v>1.0</v>
      </c>
      <c r="EM218" s="18">
        <f t="shared" si="13"/>
        <v>1.1875</v>
      </c>
      <c r="EN218" s="18">
        <f t="shared" si="14"/>
        <v>0.5439056291</v>
      </c>
      <c r="EO218" s="13">
        <f t="shared" si="15"/>
        <v>19</v>
      </c>
      <c r="EP218" s="16">
        <v>41758.60625</v>
      </c>
      <c r="EQ218" s="16">
        <v>41758.60625</v>
      </c>
      <c r="ER218" s="16">
        <v>41758.60625</v>
      </c>
      <c r="ES218" s="16">
        <v>41758.60625</v>
      </c>
      <c r="ET218" s="16">
        <v>41758.606944444444</v>
      </c>
      <c r="EU218" s="16">
        <v>41758.60763888889</v>
      </c>
      <c r="EV218" s="16">
        <v>41758.60833333333</v>
      </c>
      <c r="EW218" s="16">
        <v>41758.60833333333</v>
      </c>
      <c r="EX218" s="16">
        <v>41758.60902777778</v>
      </c>
      <c r="EY218" s="16">
        <v>41758.60972222222</v>
      </c>
      <c r="EZ218" s="16">
        <v>41758.60972222222</v>
      </c>
      <c r="FA218" s="16">
        <v>41758.61041666667</v>
      </c>
      <c r="FB218" s="16">
        <v>41758.61111111111</v>
      </c>
      <c r="FC218" s="16">
        <v>41758.611805555556</v>
      </c>
      <c r="FD218" s="16">
        <v>41758.6125</v>
      </c>
      <c r="FE218" s="16">
        <v>41758.6125</v>
      </c>
      <c r="FF218" s="14">
        <v>0.023385416666666662</v>
      </c>
      <c r="FG218" s="14">
        <v>0.023456018518518515</v>
      </c>
      <c r="FH218" s="14">
        <v>0.023508101851851853</v>
      </c>
      <c r="FI218" s="14">
        <v>0.024215277777777777</v>
      </c>
      <c r="FJ218" s="14">
        <v>0.024659722222222222</v>
      </c>
      <c r="FK218" s="14">
        <v>0.02505439814814815</v>
      </c>
      <c r="FL218" s="14">
        <v>0.025556712962962965</v>
      </c>
      <c r="FM218" s="14">
        <v>0.026336805555555554</v>
      </c>
      <c r="FN218" s="14">
        <v>0.026421296296296293</v>
      </c>
      <c r="FO218" s="14">
        <v>0.026782407407407408</v>
      </c>
      <c r="FP218" s="14">
        <v>0.027396990740740743</v>
      </c>
      <c r="FQ218" s="14">
        <v>0.028253472222222225</v>
      </c>
      <c r="FR218" s="14">
        <v>0.02902314814814815</v>
      </c>
      <c r="FS218" s="14">
        <v>0.029407407407407406</v>
      </c>
      <c r="FT218" s="14">
        <v>0.029483796296296296</v>
      </c>
      <c r="FU218" s="14">
        <v>0.029604166666666668</v>
      </c>
      <c r="FV218" s="12">
        <v>20491.0</v>
      </c>
      <c r="FW218" s="12">
        <v>5636.0</v>
      </c>
      <c r="FX218" s="12">
        <v>4129.0</v>
      </c>
      <c r="FY218" s="12">
        <v>61178.0</v>
      </c>
      <c r="FZ218" s="12">
        <v>36625.0</v>
      </c>
      <c r="GA218" s="12">
        <v>33723.0</v>
      </c>
      <c r="GB218" s="12">
        <v>43108.0</v>
      </c>
      <c r="GC218" s="12">
        <v>67540.0</v>
      </c>
      <c r="GD218" s="12">
        <v>5793.0</v>
      </c>
      <c r="GE218" s="12">
        <v>30009.0</v>
      </c>
      <c r="GF218" s="12">
        <v>3969.0</v>
      </c>
      <c r="GG218" s="12">
        <v>74059.0</v>
      </c>
      <c r="GH218" s="12">
        <v>54536.0</v>
      </c>
      <c r="GI218" s="12">
        <v>32786.0</v>
      </c>
      <c r="GJ218" s="12">
        <v>6375.0</v>
      </c>
      <c r="GK218" s="12">
        <v>9801.0</v>
      </c>
      <c r="GL218" s="18">
        <f t="shared" si="16"/>
        <v>30609.875</v>
      </c>
      <c r="GM218" s="18">
        <f t="shared" si="17"/>
        <v>24137.07805</v>
      </c>
      <c r="GN218" s="13">
        <f t="shared" si="18"/>
        <v>489758</v>
      </c>
      <c r="GO218" s="12">
        <v>20491.0</v>
      </c>
      <c r="GP218" s="12">
        <v>5636.0</v>
      </c>
      <c r="GQ218" s="12">
        <v>4129.0</v>
      </c>
      <c r="GR218" s="12">
        <v>61178.0</v>
      </c>
      <c r="GS218" s="12">
        <v>36625.0</v>
      </c>
      <c r="GT218" s="12">
        <v>33723.0</v>
      </c>
      <c r="GU218" s="12">
        <v>43108.0</v>
      </c>
      <c r="GV218" s="12">
        <v>67540.0</v>
      </c>
      <c r="GW218" s="12">
        <v>5793.0</v>
      </c>
      <c r="GX218" s="12">
        <v>30009.0</v>
      </c>
      <c r="GY218" s="12">
        <v>3969.0</v>
      </c>
      <c r="GZ218" s="12">
        <v>74059.0</v>
      </c>
      <c r="HA218" s="12">
        <v>54536.0</v>
      </c>
      <c r="HB218" s="12">
        <v>32786.0</v>
      </c>
      <c r="HC218" s="12">
        <v>6375.0</v>
      </c>
      <c r="HD218" s="12">
        <v>9801.0</v>
      </c>
      <c r="HE218" s="18">
        <f t="shared" si="19"/>
        <v>30609.875</v>
      </c>
      <c r="HF218" s="18">
        <f t="shared" si="20"/>
        <v>24137.07805</v>
      </c>
      <c r="HG218" s="13">
        <f t="shared" si="21"/>
        <v>489758</v>
      </c>
      <c r="HH218" s="12">
        <v>624538.0</v>
      </c>
      <c r="HI218" s="12">
        <v>624538.0</v>
      </c>
      <c r="HJ218" s="12">
        <v>624563.0</v>
      </c>
      <c r="HK218" s="12">
        <v>624564.0</v>
      </c>
      <c r="HL218" s="12">
        <v>945250.0</v>
      </c>
      <c r="HM218" s="12">
        <v>945251.0</v>
      </c>
      <c r="HN218" s="12">
        <v>945303.0</v>
      </c>
      <c r="HO218" s="12">
        <v>945304.0</v>
      </c>
      <c r="HP218" s="12">
        <v>1.0</v>
      </c>
      <c r="HQ218" s="12">
        <v>1.0</v>
      </c>
      <c r="HR218" s="12">
        <v>1.0</v>
      </c>
      <c r="HS218" s="12">
        <v>1.0</v>
      </c>
      <c r="HT218" s="18">
        <f t="shared" si="22"/>
        <v>1</v>
      </c>
      <c r="HU218" s="18">
        <f t="shared" si="23"/>
        <v>0</v>
      </c>
      <c r="HV218" s="13">
        <f t="shared" si="24"/>
        <v>4</v>
      </c>
      <c r="HW218" s="12">
        <v>0.0</v>
      </c>
      <c r="HX218" s="12">
        <v>0.0</v>
      </c>
      <c r="HY218" s="12">
        <v>0.0</v>
      </c>
      <c r="HZ218" s="12">
        <v>0.0</v>
      </c>
      <c r="IA218" s="12">
        <v>0.0</v>
      </c>
      <c r="IB218" s="12">
        <v>0.0</v>
      </c>
      <c r="IC218" s="12">
        <v>0.0</v>
      </c>
      <c r="ID218" s="12">
        <v>0.0</v>
      </c>
      <c r="IE218" s="18">
        <f t="shared" si="25"/>
        <v>0</v>
      </c>
      <c r="IF218" s="18">
        <f t="shared" si="26"/>
        <v>0</v>
      </c>
      <c r="IG218" s="13">
        <f t="shared" si="27"/>
        <v>0</v>
      </c>
      <c r="IH218" s="12">
        <v>0.0</v>
      </c>
      <c r="II218" s="12">
        <v>0.0</v>
      </c>
      <c r="IJ218" s="12">
        <v>0.0</v>
      </c>
      <c r="IK218" s="12">
        <v>0.0</v>
      </c>
      <c r="IL218" s="18">
        <f t="shared" si="28"/>
        <v>0</v>
      </c>
      <c r="IM218" s="18">
        <f t="shared" si="29"/>
        <v>0</v>
      </c>
      <c r="IN218" s="13">
        <f t="shared" si="30"/>
        <v>0</v>
      </c>
      <c r="IO218" s="14">
        <v>0.007965277777777778</v>
      </c>
      <c r="IP218" s="14">
        <v>0.007966435185185186</v>
      </c>
      <c r="IQ218" s="14">
        <v>0.007975694444444443</v>
      </c>
      <c r="IR218" s="14">
        <v>0.007988425925925927</v>
      </c>
      <c r="IS218" s="14">
        <v>0.007966435185185186</v>
      </c>
      <c r="IT218" s="14">
        <v>0.007975694444444443</v>
      </c>
      <c r="IU218" s="14">
        <v>0.007988425925925927</v>
      </c>
      <c r="IV218" s="14">
        <v>0.007990740740740741</v>
      </c>
      <c r="IW218" s="12">
        <v>7294.0</v>
      </c>
      <c r="IX218" s="12">
        <v>44517.0</v>
      </c>
      <c r="IY218" s="12">
        <v>63676.0</v>
      </c>
      <c r="IZ218" s="12">
        <v>28366.0</v>
      </c>
      <c r="JA218" s="18">
        <f t="shared" si="31"/>
        <v>35963.25</v>
      </c>
      <c r="JB218" s="18">
        <f t="shared" si="32"/>
        <v>23949.99829</v>
      </c>
      <c r="JC218" s="13">
        <f t="shared" si="33"/>
        <v>143853</v>
      </c>
      <c r="JD218" s="12">
        <v>7294.0</v>
      </c>
      <c r="JE218" s="12">
        <v>44517.0</v>
      </c>
      <c r="JF218" s="12">
        <v>63676.0</v>
      </c>
      <c r="JG218" s="12">
        <v>28366.0</v>
      </c>
      <c r="JH218" s="12">
        <v>1.0</v>
      </c>
      <c r="JI218" s="12">
        <v>1.0</v>
      </c>
      <c r="JJ218" s="12">
        <v>1.0</v>
      </c>
      <c r="JK218" s="12">
        <v>1.0</v>
      </c>
      <c r="JL218" s="31"/>
    </row>
    <row r="219" ht="13.5" customHeight="1">
      <c r="A219" s="12">
        <v>216.0</v>
      </c>
      <c r="B219" s="12">
        <v>231250.0</v>
      </c>
      <c r="C219" s="13">
        <v>0.609665428</v>
      </c>
      <c r="D219" s="13">
        <v>0.0</v>
      </c>
      <c r="E219" s="13">
        <v>0.0</v>
      </c>
      <c r="F219" s="13">
        <v>1.0</v>
      </c>
      <c r="G219" s="13">
        <v>1.0</v>
      </c>
      <c r="H219" s="12">
        <v>16.0</v>
      </c>
      <c r="I219" s="12">
        <v>1045748.0</v>
      </c>
      <c r="J219" s="12">
        <v>3.0</v>
      </c>
      <c r="K219" s="12">
        <v>26965.0</v>
      </c>
      <c r="L219" s="12">
        <v>4187076.0</v>
      </c>
      <c r="M219" s="14">
        <v>0.020998842592592593</v>
      </c>
      <c r="N219" s="14">
        <v>0.025659722222222223</v>
      </c>
      <c r="O219" s="12">
        <v>190373.0</v>
      </c>
      <c r="P219" s="12">
        <v>323712.0</v>
      </c>
      <c r="Q219" s="14">
        <v>0.019421296296296294</v>
      </c>
      <c r="R219" s="14">
        <v>0.025659722222222223</v>
      </c>
      <c r="S219" s="17">
        <v>622781.0</v>
      </c>
      <c r="T219" s="17">
        <v>622781.0</v>
      </c>
      <c r="U219" s="12">
        <v>623092.0</v>
      </c>
      <c r="V219" s="12">
        <v>623092.0</v>
      </c>
      <c r="W219" s="17">
        <v>624294.0</v>
      </c>
      <c r="X219" s="12">
        <v>624295.0</v>
      </c>
      <c r="Y219" s="17">
        <v>624311.0</v>
      </c>
      <c r="Z219" s="12">
        <v>624312.0</v>
      </c>
      <c r="AA219" s="12">
        <v>623136.0</v>
      </c>
      <c r="AB219" s="12">
        <v>623136.0</v>
      </c>
      <c r="AC219" s="12">
        <v>624301.0</v>
      </c>
      <c r="AD219" s="12">
        <v>624313.0</v>
      </c>
      <c r="AE219" s="12">
        <v>624302.0</v>
      </c>
      <c r="AF219" s="12">
        <v>624314.0</v>
      </c>
      <c r="AG219" s="12">
        <v>623167.0</v>
      </c>
      <c r="AH219" s="12">
        <v>623167.0</v>
      </c>
      <c r="AI219" s="12">
        <v>942864.0</v>
      </c>
      <c r="AJ219" s="12">
        <v>942865.0</v>
      </c>
      <c r="AK219" s="12">
        <v>943281.0</v>
      </c>
      <c r="AL219" s="12">
        <v>943283.0</v>
      </c>
      <c r="AM219" s="12">
        <v>944957.0</v>
      </c>
      <c r="AN219" s="12">
        <v>944958.0</v>
      </c>
      <c r="AO219" s="12">
        <v>944991.0</v>
      </c>
      <c r="AP219" s="12">
        <v>944992.0</v>
      </c>
      <c r="AQ219" s="12">
        <v>943385.0</v>
      </c>
      <c r="AR219" s="12">
        <v>943386.0</v>
      </c>
      <c r="AS219" s="12">
        <v>944966.0</v>
      </c>
      <c r="AT219" s="12">
        <v>944993.0</v>
      </c>
      <c r="AU219" s="12">
        <v>944969.0</v>
      </c>
      <c r="AV219" s="12">
        <v>944994.0</v>
      </c>
      <c r="AW219" s="12">
        <v>943417.0</v>
      </c>
      <c r="AX219" s="12">
        <v>943418.0</v>
      </c>
      <c r="AY219" s="17">
        <v>1.0</v>
      </c>
      <c r="AZ219" s="17">
        <v>1.0</v>
      </c>
      <c r="BA219" s="12">
        <v>0.0</v>
      </c>
      <c r="BB219" s="12">
        <v>0.0</v>
      </c>
      <c r="BC219" s="17">
        <v>0.0</v>
      </c>
      <c r="BD219" s="12">
        <v>0.0</v>
      </c>
      <c r="BE219" s="17">
        <v>1.0</v>
      </c>
      <c r="BF219" s="12">
        <v>1.0</v>
      </c>
      <c r="BG219" s="12">
        <v>1.0</v>
      </c>
      <c r="BH219" s="12">
        <v>1.0</v>
      </c>
      <c r="BI219" s="12">
        <v>0.0</v>
      </c>
      <c r="BJ219" s="12">
        <v>1.0</v>
      </c>
      <c r="BK219" s="12">
        <v>1.0</v>
      </c>
      <c r="BL219" s="12">
        <v>1.0</v>
      </c>
      <c r="BM219" s="12">
        <v>1.0</v>
      </c>
      <c r="BN219" s="12">
        <v>1.0</v>
      </c>
      <c r="BO219" s="18">
        <f t="shared" si="1"/>
        <v>0.6875</v>
      </c>
      <c r="BP219" s="18">
        <f t="shared" si="2"/>
        <v>0.4787135539</v>
      </c>
      <c r="BQ219" s="13">
        <f t="shared" si="3"/>
        <v>11</v>
      </c>
      <c r="BR219" s="12">
        <v>0.0</v>
      </c>
      <c r="BS219" s="12">
        <v>0.0</v>
      </c>
      <c r="BT219" s="12">
        <v>0.0</v>
      </c>
      <c r="BU219" s="12">
        <v>1.0</v>
      </c>
      <c r="BV219" s="12">
        <v>1.0</v>
      </c>
      <c r="BW219" s="12">
        <v>0.0</v>
      </c>
      <c r="BX219" s="12">
        <v>0.0</v>
      </c>
      <c r="BY219" s="12">
        <v>0.0</v>
      </c>
      <c r="BZ219" s="12">
        <v>0.0</v>
      </c>
      <c r="CA219" s="12">
        <v>0.0</v>
      </c>
      <c r="CB219" s="12">
        <v>0.0</v>
      </c>
      <c r="CC219" s="12">
        <v>0.0</v>
      </c>
      <c r="CD219" s="12">
        <v>0.0</v>
      </c>
      <c r="CE219" s="12">
        <v>0.0</v>
      </c>
      <c r="CF219" s="12">
        <v>0.0</v>
      </c>
      <c r="CG219" s="12">
        <v>0.0</v>
      </c>
      <c r="CH219" s="18">
        <f t="shared" si="4"/>
        <v>0.125</v>
      </c>
      <c r="CI219" s="18">
        <f t="shared" si="5"/>
        <v>0.3415650255</v>
      </c>
      <c r="CJ219" s="13">
        <f t="shared" si="6"/>
        <v>2</v>
      </c>
      <c r="CK219" s="12">
        <v>0.0</v>
      </c>
      <c r="CL219" s="12">
        <v>0.0</v>
      </c>
      <c r="CM219" s="12">
        <v>0.0</v>
      </c>
      <c r="CN219" s="12">
        <v>3.0</v>
      </c>
      <c r="CO219" s="12">
        <v>2.0</v>
      </c>
      <c r="CP219" s="12">
        <v>1.0</v>
      </c>
      <c r="CQ219" s="12">
        <v>0.0</v>
      </c>
      <c r="CR219" s="12">
        <v>0.0</v>
      </c>
      <c r="CS219" s="12">
        <v>0.0</v>
      </c>
      <c r="CT219" s="12">
        <v>0.0</v>
      </c>
      <c r="CU219" s="12">
        <v>0.0</v>
      </c>
      <c r="CV219" s="12">
        <v>0.0</v>
      </c>
      <c r="CW219" s="12">
        <v>0.0</v>
      </c>
      <c r="CX219" s="12">
        <v>0.0</v>
      </c>
      <c r="CY219" s="12">
        <v>0.0</v>
      </c>
      <c r="CZ219" s="12">
        <v>0.0</v>
      </c>
      <c r="DA219" s="18">
        <f t="shared" si="7"/>
        <v>0.375</v>
      </c>
      <c r="DB219" s="18">
        <f t="shared" si="8"/>
        <v>0.8850612032</v>
      </c>
      <c r="DC219" s="13">
        <f t="shared" si="9"/>
        <v>6</v>
      </c>
      <c r="DD219" s="12">
        <v>0.0</v>
      </c>
      <c r="DE219" s="12">
        <v>0.0</v>
      </c>
      <c r="DF219" s="12">
        <v>0.0</v>
      </c>
      <c r="DG219" s="12">
        <v>1.0</v>
      </c>
      <c r="DH219" s="12">
        <v>0.0</v>
      </c>
      <c r="DI219" s="12">
        <v>0.0</v>
      </c>
      <c r="DJ219" s="12">
        <v>0.0</v>
      </c>
      <c r="DK219" s="12">
        <v>0.0</v>
      </c>
      <c r="DL219" s="12">
        <v>0.0</v>
      </c>
      <c r="DM219" s="12">
        <v>0.0</v>
      </c>
      <c r="DN219" s="12">
        <v>0.0</v>
      </c>
      <c r="DO219" s="12">
        <v>0.0</v>
      </c>
      <c r="DP219" s="12">
        <v>0.0</v>
      </c>
      <c r="DQ219" s="12">
        <v>0.0</v>
      </c>
      <c r="DR219" s="12">
        <v>0.0</v>
      </c>
      <c r="DS219" s="12">
        <v>0.0</v>
      </c>
      <c r="DT219" s="18">
        <f t="shared" si="10"/>
        <v>0.0625</v>
      </c>
      <c r="DU219" s="18">
        <f t="shared" si="11"/>
        <v>0.25</v>
      </c>
      <c r="DV219" s="13">
        <f t="shared" si="12"/>
        <v>1</v>
      </c>
      <c r="DW219" s="12">
        <v>1.0</v>
      </c>
      <c r="DX219" s="12">
        <v>1.0</v>
      </c>
      <c r="DY219" s="12">
        <v>2.0</v>
      </c>
      <c r="DZ219" s="12">
        <v>3.0</v>
      </c>
      <c r="EA219" s="12">
        <v>2.0</v>
      </c>
      <c r="EB219" s="12">
        <v>3.0</v>
      </c>
      <c r="EC219" s="12">
        <v>1.0</v>
      </c>
      <c r="ED219" s="12">
        <v>1.0</v>
      </c>
      <c r="EE219" s="12">
        <v>1.0</v>
      </c>
      <c r="EF219" s="12">
        <v>1.0</v>
      </c>
      <c r="EG219" s="12">
        <v>2.0</v>
      </c>
      <c r="EH219" s="12">
        <v>1.0</v>
      </c>
      <c r="EI219" s="12">
        <v>1.0</v>
      </c>
      <c r="EJ219" s="12">
        <v>1.0</v>
      </c>
      <c r="EK219" s="12">
        <v>1.0</v>
      </c>
      <c r="EL219" s="12">
        <v>1.0</v>
      </c>
      <c r="EM219" s="18">
        <f t="shared" si="13"/>
        <v>1.4375</v>
      </c>
      <c r="EN219" s="18">
        <f t="shared" si="14"/>
        <v>0.7274384281</v>
      </c>
      <c r="EO219" s="13">
        <f t="shared" si="15"/>
        <v>23</v>
      </c>
      <c r="EP219" s="16">
        <v>41758.729166666664</v>
      </c>
      <c r="EQ219" s="16">
        <v>41758.84583333333</v>
      </c>
      <c r="ER219" s="16">
        <v>41758.84722222222</v>
      </c>
      <c r="ES219" s="16">
        <v>41758.847916666666</v>
      </c>
      <c r="ET219" s="16">
        <v>41758.84861111111</v>
      </c>
      <c r="EU219" s="16">
        <v>41758.85972222222</v>
      </c>
      <c r="EV219" s="16">
        <v>41759.675</v>
      </c>
      <c r="EW219" s="16">
        <v>41759.67569444444</v>
      </c>
      <c r="EX219" s="16">
        <v>41759.67638888889</v>
      </c>
      <c r="EY219" s="16">
        <v>41759.67638888889</v>
      </c>
      <c r="EZ219" s="16">
        <v>41759.67847222222</v>
      </c>
      <c r="FA219" s="16">
        <v>41759.68541666667</v>
      </c>
      <c r="FB219" s="16">
        <v>41759.68680555555</v>
      </c>
      <c r="FC219" s="16">
        <v>41759.69027777778</v>
      </c>
      <c r="FD219" s="16">
        <v>41759.69097222222</v>
      </c>
      <c r="FE219" s="16">
        <v>41759.69097222222</v>
      </c>
      <c r="FF219" s="14">
        <v>0.013163194444444443</v>
      </c>
      <c r="FG219" s="14">
        <v>0.014293981481481482</v>
      </c>
      <c r="FH219" s="14">
        <v>0.014671296296296295</v>
      </c>
      <c r="FI219" s="14">
        <v>0.01583912037037037</v>
      </c>
      <c r="FJ219" s="14">
        <v>0.02640856481481482</v>
      </c>
      <c r="FK219" s="14">
        <v>0.008479166666666668</v>
      </c>
      <c r="FL219" s="14">
        <v>0.009506944444444445</v>
      </c>
      <c r="FM219" s="14">
        <v>0.010133101851851851</v>
      </c>
      <c r="FN219" s="14">
        <v>0.010357638888888888</v>
      </c>
      <c r="FO219" s="14">
        <v>0.011803240740740741</v>
      </c>
      <c r="FP219" s="14">
        <v>0.019230324074074073</v>
      </c>
      <c r="FQ219" s="14">
        <v>0.020365740740740743</v>
      </c>
      <c r="FR219" s="14">
        <v>0.023609953703703706</v>
      </c>
      <c r="FS219" s="14">
        <v>0.024552083333333332</v>
      </c>
      <c r="FT219" s="14">
        <v>0.02478935185185185</v>
      </c>
      <c r="FU219" s="14">
        <v>0.025629629629629627</v>
      </c>
      <c r="FV219" s="12">
        <v>1.0121263E7</v>
      </c>
      <c r="FW219" s="12">
        <v>95989.0</v>
      </c>
      <c r="FX219" s="12">
        <v>23882.0</v>
      </c>
      <c r="FY219" s="12">
        <v>23978.0</v>
      </c>
      <c r="FZ219" s="12">
        <v>788161.0</v>
      </c>
      <c r="GA219" s="12">
        <v>37571.0</v>
      </c>
      <c r="GB219" s="12">
        <v>87335.0</v>
      </c>
      <c r="GC219" s="12">
        <v>51465.0</v>
      </c>
      <c r="GD219" s="12">
        <v>13894.0</v>
      </c>
      <c r="GE219" s="12">
        <v>122776.0</v>
      </c>
      <c r="GF219" s="12">
        <v>440287.0</v>
      </c>
      <c r="GG219" s="12">
        <v>94501.0</v>
      </c>
      <c r="GH219" s="12">
        <v>276863.0</v>
      </c>
      <c r="GI219" s="12">
        <v>78313.0</v>
      </c>
      <c r="GJ219" s="12">
        <v>14744.0</v>
      </c>
      <c r="GK219" s="12">
        <v>70332.0</v>
      </c>
      <c r="GL219" s="18">
        <f t="shared" si="16"/>
        <v>771334.625</v>
      </c>
      <c r="GM219" s="18">
        <f t="shared" si="17"/>
        <v>2501598.099</v>
      </c>
      <c r="GN219" s="13">
        <f t="shared" si="18"/>
        <v>12341354</v>
      </c>
      <c r="GO219" s="12">
        <v>1.0121263E7</v>
      </c>
      <c r="GP219" s="12">
        <v>95989.0</v>
      </c>
      <c r="GQ219" s="12">
        <v>23882.0</v>
      </c>
      <c r="GR219" s="12">
        <v>23978.0</v>
      </c>
      <c r="GS219" s="12">
        <v>788161.0</v>
      </c>
      <c r="GT219" s="12">
        <v>37571.0</v>
      </c>
      <c r="GU219" s="12">
        <v>87335.0</v>
      </c>
      <c r="GV219" s="12">
        <v>51465.0</v>
      </c>
      <c r="GW219" s="12">
        <v>13894.0</v>
      </c>
      <c r="GX219" s="12">
        <v>122776.0</v>
      </c>
      <c r="GY219" s="12">
        <v>440287.0</v>
      </c>
      <c r="GZ219" s="12">
        <v>94501.0</v>
      </c>
      <c r="HA219" s="12">
        <v>276863.0</v>
      </c>
      <c r="HB219" s="12">
        <v>78313.0</v>
      </c>
      <c r="HC219" s="12">
        <v>14744.0</v>
      </c>
      <c r="HD219" s="12">
        <v>70332.0</v>
      </c>
      <c r="HE219" s="18">
        <f t="shared" si="19"/>
        <v>771334.625</v>
      </c>
      <c r="HF219" s="18">
        <f t="shared" si="20"/>
        <v>2501598.099</v>
      </c>
      <c r="HG219" s="13">
        <f t="shared" si="21"/>
        <v>12341354</v>
      </c>
      <c r="HH219" s="12">
        <v>624538.0</v>
      </c>
      <c r="HI219" s="12">
        <v>624538.0</v>
      </c>
      <c r="HJ219" s="12">
        <v>624563.0</v>
      </c>
      <c r="HK219" s="12">
        <v>624564.0</v>
      </c>
      <c r="HL219" s="12">
        <v>945250.0</v>
      </c>
      <c r="HM219" s="12">
        <v>945251.0</v>
      </c>
      <c r="HN219" s="12">
        <v>945303.0</v>
      </c>
      <c r="HO219" s="12">
        <v>945304.0</v>
      </c>
      <c r="HP219" s="12">
        <v>0.0</v>
      </c>
      <c r="HQ219" s="12">
        <v>0.0</v>
      </c>
      <c r="HR219" s="12">
        <v>0.0</v>
      </c>
      <c r="HS219" s="12">
        <v>0.0</v>
      </c>
      <c r="HT219" s="18">
        <f t="shared" si="22"/>
        <v>0</v>
      </c>
      <c r="HU219" s="18">
        <f t="shared" si="23"/>
        <v>0</v>
      </c>
      <c r="HV219" s="13">
        <f t="shared" si="24"/>
        <v>0</v>
      </c>
      <c r="HW219" s="12">
        <v>0.0</v>
      </c>
      <c r="HX219" s="12">
        <v>1.0</v>
      </c>
      <c r="HY219" s="12">
        <v>0.0</v>
      </c>
      <c r="HZ219" s="12">
        <v>0.0</v>
      </c>
      <c r="IA219" s="12">
        <v>0.0</v>
      </c>
      <c r="IB219" s="12">
        <v>3.0</v>
      </c>
      <c r="IC219" s="12">
        <v>3.0</v>
      </c>
      <c r="ID219" s="12">
        <v>3.0</v>
      </c>
      <c r="IE219" s="18">
        <f t="shared" si="25"/>
        <v>2.25</v>
      </c>
      <c r="IF219" s="18">
        <f t="shared" si="26"/>
        <v>1.5</v>
      </c>
      <c r="IG219" s="13">
        <f t="shared" si="27"/>
        <v>9</v>
      </c>
      <c r="IH219" s="12">
        <v>0.0</v>
      </c>
      <c r="II219" s="12">
        <v>1.0</v>
      </c>
      <c r="IJ219" s="12">
        <v>1.0</v>
      </c>
      <c r="IK219" s="12">
        <v>1.0</v>
      </c>
      <c r="IL219" s="18">
        <f t="shared" si="28"/>
        <v>0.75</v>
      </c>
      <c r="IM219" s="18">
        <f t="shared" si="29"/>
        <v>0.5</v>
      </c>
      <c r="IN219" s="13">
        <f t="shared" si="30"/>
        <v>3</v>
      </c>
      <c r="IO219" s="14">
        <v>0.007471064814814815</v>
      </c>
      <c r="IP219" s="14">
        <v>0.007663194444444445</v>
      </c>
      <c r="IQ219" s="14">
        <v>0.007666666666666666</v>
      </c>
      <c r="IR219" s="14">
        <v>0.007697916666666668</v>
      </c>
      <c r="IS219" s="14">
        <v>0.007663194444444445</v>
      </c>
      <c r="IT219" s="14">
        <v>0.007666666666666666</v>
      </c>
      <c r="IU219" s="14">
        <v>0.0076921296296296295</v>
      </c>
      <c r="IV219" s="14">
        <v>0.00770949074074074</v>
      </c>
      <c r="IW219" s="12">
        <v>975948.0</v>
      </c>
      <c r="IX219" s="12">
        <v>16042.0</v>
      </c>
      <c r="IY219" s="12">
        <v>126004.0</v>
      </c>
      <c r="IZ219" s="12">
        <v>47990.0</v>
      </c>
      <c r="JA219" s="18">
        <f t="shared" si="31"/>
        <v>291496</v>
      </c>
      <c r="JB219" s="18">
        <f t="shared" si="32"/>
        <v>458632.8308</v>
      </c>
      <c r="JC219" s="13">
        <f t="shared" si="33"/>
        <v>1165984</v>
      </c>
      <c r="JD219" s="12">
        <v>975948.0</v>
      </c>
      <c r="JE219" s="12">
        <v>16042.0</v>
      </c>
      <c r="JF219" s="12">
        <v>126004.0</v>
      </c>
      <c r="JG219" s="12">
        <v>47990.0</v>
      </c>
      <c r="JH219" s="12">
        <v>2.0</v>
      </c>
      <c r="JI219" s="12">
        <v>1.0</v>
      </c>
      <c r="JJ219" s="12">
        <v>2.0</v>
      </c>
      <c r="JK219" s="12">
        <v>3.0</v>
      </c>
      <c r="JL219" s="31"/>
    </row>
    <row r="220" ht="13.5" customHeight="1">
      <c r="A220" s="12">
        <v>218.0</v>
      </c>
      <c r="B220" s="12">
        <v>232232.0</v>
      </c>
      <c r="C220" s="13">
        <v>0.650268336</v>
      </c>
      <c r="D220" s="13">
        <v>0.0</v>
      </c>
      <c r="E220" s="13">
        <v>0.0</v>
      </c>
      <c r="F220" s="13">
        <v>1.0</v>
      </c>
      <c r="G220" s="13">
        <v>0.0</v>
      </c>
      <c r="H220" s="12">
        <v>13.0</v>
      </c>
      <c r="I220" s="12">
        <v>1045748.0</v>
      </c>
      <c r="J220" s="12">
        <v>3.0</v>
      </c>
      <c r="K220" s="12">
        <v>26965.0</v>
      </c>
      <c r="L220" s="12">
        <v>4185970.0</v>
      </c>
      <c r="M220" s="14">
        <v>0.024445601851851854</v>
      </c>
      <c r="N220" s="12"/>
      <c r="O220" s="12">
        <v>191355.0</v>
      </c>
      <c r="P220" s="12">
        <v>323712.0</v>
      </c>
      <c r="Q220" s="14">
        <v>0.019421296296296294</v>
      </c>
      <c r="R220" s="12"/>
      <c r="S220" s="17">
        <v>622781.0</v>
      </c>
      <c r="T220" s="17">
        <v>622781.0</v>
      </c>
      <c r="U220" s="12">
        <v>623092.0</v>
      </c>
      <c r="V220" s="12">
        <v>623092.0</v>
      </c>
      <c r="W220" s="17">
        <v>624294.0</v>
      </c>
      <c r="X220" s="12">
        <v>624295.0</v>
      </c>
      <c r="Y220" s="17">
        <v>624311.0</v>
      </c>
      <c r="Z220" s="12">
        <v>624312.0</v>
      </c>
      <c r="AA220" s="12">
        <v>623136.0</v>
      </c>
      <c r="AB220" s="12">
        <v>623136.0</v>
      </c>
      <c r="AC220" s="12">
        <v>624301.0</v>
      </c>
      <c r="AD220" s="12">
        <v>624313.0</v>
      </c>
      <c r="AE220" s="12">
        <v>624302.0</v>
      </c>
      <c r="AF220" s="12"/>
      <c r="AG220" s="12"/>
      <c r="AH220" s="12"/>
      <c r="AI220" s="12">
        <v>942864.0</v>
      </c>
      <c r="AJ220" s="12">
        <v>942865.0</v>
      </c>
      <c r="AK220" s="12">
        <v>943281.0</v>
      </c>
      <c r="AL220" s="12">
        <v>943283.0</v>
      </c>
      <c r="AM220" s="12">
        <v>944957.0</v>
      </c>
      <c r="AN220" s="12">
        <v>944958.0</v>
      </c>
      <c r="AO220" s="12">
        <v>944991.0</v>
      </c>
      <c r="AP220" s="12">
        <v>944992.0</v>
      </c>
      <c r="AQ220" s="12">
        <v>943385.0</v>
      </c>
      <c r="AR220" s="12">
        <v>943386.0</v>
      </c>
      <c r="AS220" s="12">
        <v>944966.0</v>
      </c>
      <c r="AT220" s="12">
        <v>944993.0</v>
      </c>
      <c r="AU220" s="12">
        <v>944969.0</v>
      </c>
      <c r="AV220" s="12"/>
      <c r="AW220" s="12"/>
      <c r="AX220" s="12"/>
      <c r="AY220" s="17">
        <v>1.0</v>
      </c>
      <c r="AZ220" s="17">
        <v>1.0</v>
      </c>
      <c r="BA220" s="12">
        <v>1.0</v>
      </c>
      <c r="BB220" s="12">
        <v>1.0</v>
      </c>
      <c r="BC220" s="17">
        <v>0.0</v>
      </c>
      <c r="BD220" s="12">
        <v>0.0</v>
      </c>
      <c r="BE220" s="17">
        <v>1.0</v>
      </c>
      <c r="BF220" s="12">
        <v>0.0</v>
      </c>
      <c r="BG220" s="12">
        <v>1.0</v>
      </c>
      <c r="BH220" s="12">
        <v>1.0</v>
      </c>
      <c r="BI220" s="12">
        <v>0.0</v>
      </c>
      <c r="BJ220" s="12">
        <v>0.0</v>
      </c>
      <c r="BK220" s="12"/>
      <c r="BL220" s="12"/>
      <c r="BM220" s="12"/>
      <c r="BN220" s="12"/>
      <c r="BO220" s="18">
        <f t="shared" si="1"/>
        <v>0.5833333333</v>
      </c>
      <c r="BP220" s="18">
        <f t="shared" si="2"/>
        <v>0.5149286505</v>
      </c>
      <c r="BQ220" s="13">
        <f t="shared" si="3"/>
        <v>7</v>
      </c>
      <c r="BR220" s="12">
        <v>0.0</v>
      </c>
      <c r="BS220" s="12">
        <v>0.0</v>
      </c>
      <c r="BT220" s="12">
        <v>0.0</v>
      </c>
      <c r="BU220" s="12">
        <v>0.0</v>
      </c>
      <c r="BV220" s="12">
        <v>0.0</v>
      </c>
      <c r="BW220" s="12">
        <v>0.0</v>
      </c>
      <c r="BX220" s="12">
        <v>0.0</v>
      </c>
      <c r="BY220" s="12">
        <v>0.0</v>
      </c>
      <c r="BZ220" s="12">
        <v>0.0</v>
      </c>
      <c r="CA220" s="12">
        <v>0.0</v>
      </c>
      <c r="CB220" s="12">
        <v>0.0</v>
      </c>
      <c r="CC220" s="12">
        <v>0.0</v>
      </c>
      <c r="CD220" s="12"/>
      <c r="CE220" s="12"/>
      <c r="CF220" s="12"/>
      <c r="CG220" s="12"/>
      <c r="CH220" s="18">
        <f t="shared" si="4"/>
        <v>0</v>
      </c>
      <c r="CI220" s="18">
        <f t="shared" si="5"/>
        <v>0</v>
      </c>
      <c r="CJ220" s="13">
        <f t="shared" si="6"/>
        <v>0</v>
      </c>
      <c r="CK220" s="12">
        <v>0.0</v>
      </c>
      <c r="CL220" s="12">
        <v>0.0</v>
      </c>
      <c r="CM220" s="12">
        <v>0.0</v>
      </c>
      <c r="CN220" s="12">
        <v>0.0</v>
      </c>
      <c r="CO220" s="12">
        <v>2.0</v>
      </c>
      <c r="CP220" s="12">
        <v>2.0</v>
      </c>
      <c r="CQ220" s="12">
        <v>0.0</v>
      </c>
      <c r="CR220" s="12">
        <v>0.0</v>
      </c>
      <c r="CS220" s="12">
        <v>0.0</v>
      </c>
      <c r="CT220" s="12">
        <v>0.0</v>
      </c>
      <c r="CU220" s="12">
        <v>3.0</v>
      </c>
      <c r="CV220" s="12">
        <v>2.0</v>
      </c>
      <c r="CW220" s="12">
        <v>0.0</v>
      </c>
      <c r="CX220" s="12"/>
      <c r="CY220" s="12"/>
      <c r="CZ220" s="12"/>
      <c r="DA220" s="18">
        <f t="shared" si="7"/>
        <v>0.6923076923</v>
      </c>
      <c r="DB220" s="18">
        <f t="shared" si="8"/>
        <v>1.109400392</v>
      </c>
      <c r="DC220" s="13">
        <f t="shared" si="9"/>
        <v>9</v>
      </c>
      <c r="DD220" s="12">
        <v>0.0</v>
      </c>
      <c r="DE220" s="12">
        <v>0.0</v>
      </c>
      <c r="DF220" s="12">
        <v>0.0</v>
      </c>
      <c r="DG220" s="12">
        <v>0.0</v>
      </c>
      <c r="DH220" s="12">
        <v>0.0</v>
      </c>
      <c r="DI220" s="12">
        <v>0.0</v>
      </c>
      <c r="DJ220" s="12">
        <v>0.0</v>
      </c>
      <c r="DK220" s="12">
        <v>0.0</v>
      </c>
      <c r="DL220" s="12">
        <v>0.0</v>
      </c>
      <c r="DM220" s="12">
        <v>0.0</v>
      </c>
      <c r="DN220" s="12">
        <v>1.0</v>
      </c>
      <c r="DO220" s="12">
        <v>0.0</v>
      </c>
      <c r="DP220" s="12">
        <v>0.0</v>
      </c>
      <c r="DQ220" s="12"/>
      <c r="DR220" s="12"/>
      <c r="DS220" s="12"/>
      <c r="DT220" s="18">
        <f t="shared" si="10"/>
        <v>0.07692307692</v>
      </c>
      <c r="DU220" s="18">
        <f t="shared" si="11"/>
        <v>0.2773500981</v>
      </c>
      <c r="DV220" s="13">
        <f t="shared" si="12"/>
        <v>1</v>
      </c>
      <c r="DW220" s="12">
        <v>1.0</v>
      </c>
      <c r="DX220" s="12">
        <v>1.0</v>
      </c>
      <c r="DY220" s="12">
        <v>1.0</v>
      </c>
      <c r="DZ220" s="12">
        <v>1.0</v>
      </c>
      <c r="EA220" s="12">
        <v>2.0</v>
      </c>
      <c r="EB220" s="12">
        <v>2.0</v>
      </c>
      <c r="EC220" s="12">
        <v>1.0</v>
      </c>
      <c r="ED220" s="12">
        <v>2.0</v>
      </c>
      <c r="EE220" s="12">
        <v>1.0</v>
      </c>
      <c r="EF220" s="12">
        <v>1.0</v>
      </c>
      <c r="EG220" s="12">
        <v>2.0</v>
      </c>
      <c r="EH220" s="12">
        <v>3.0</v>
      </c>
      <c r="EI220" s="12">
        <v>0.0</v>
      </c>
      <c r="EJ220" s="12"/>
      <c r="EK220" s="12"/>
      <c r="EL220" s="12"/>
      <c r="EM220" s="18">
        <f t="shared" si="13"/>
        <v>1.384615385</v>
      </c>
      <c r="EN220" s="18">
        <f t="shared" si="14"/>
        <v>0.7679476478</v>
      </c>
      <c r="EO220" s="13">
        <f t="shared" si="15"/>
        <v>18</v>
      </c>
      <c r="EP220" s="16">
        <v>41758.649305555555</v>
      </c>
      <c r="EQ220" s="16">
        <v>41758.649305555555</v>
      </c>
      <c r="ER220" s="16">
        <v>41758.649305555555</v>
      </c>
      <c r="ES220" s="16">
        <v>41758.649305555555</v>
      </c>
      <c r="ET220" s="16">
        <v>41758.649305555555</v>
      </c>
      <c r="EU220" s="16">
        <v>41758.65069444444</v>
      </c>
      <c r="EV220" s="16">
        <v>41758.65138888889</v>
      </c>
      <c r="EW220" s="16">
        <v>41758.652083333334</v>
      </c>
      <c r="EX220" s="16">
        <v>41758.652083333334</v>
      </c>
      <c r="EY220" s="16">
        <v>41758.65277777778</v>
      </c>
      <c r="EZ220" s="16">
        <v>41758.65277777778</v>
      </c>
      <c r="FA220" s="16">
        <v>41758.65416666667</v>
      </c>
      <c r="FB220" s="16">
        <v>41758.66180555556</v>
      </c>
      <c r="FC220" s="12"/>
      <c r="FD220" s="12"/>
      <c r="FE220" s="12"/>
      <c r="FF220" s="14">
        <v>0.02458101851851852</v>
      </c>
      <c r="FG220" s="14">
        <v>0.024627314814814814</v>
      </c>
      <c r="FH220" s="14">
        <v>0.024709490740740737</v>
      </c>
      <c r="FI220" s="14">
        <v>0.024790509259259255</v>
      </c>
      <c r="FJ220" s="14">
        <v>0.02618634259259259</v>
      </c>
      <c r="FK220" s="14">
        <v>0.02693981481481482</v>
      </c>
      <c r="FL220" s="14">
        <v>0.02732407407407407</v>
      </c>
      <c r="FM220" s="14">
        <v>0.027711805555555555</v>
      </c>
      <c r="FN220" s="14">
        <v>0.027810185185185184</v>
      </c>
      <c r="FO220" s="14">
        <v>0.028328703703703707</v>
      </c>
      <c r="FP220" s="14">
        <v>0.029430555555555557</v>
      </c>
      <c r="FQ220" s="14">
        <v>0.037021990740740744</v>
      </c>
      <c r="FR220" s="12"/>
      <c r="FS220" s="12"/>
      <c r="FT220" s="12"/>
      <c r="FU220" s="12"/>
      <c r="FV220" s="12">
        <v>12797.0</v>
      </c>
      <c r="FW220" s="12">
        <v>2842.0</v>
      </c>
      <c r="FX220" s="12">
        <v>6887.0</v>
      </c>
      <c r="FY220" s="12">
        <v>5909.0</v>
      </c>
      <c r="FZ220" s="12">
        <v>87690.0</v>
      </c>
      <c r="GA220" s="12">
        <v>44063.0</v>
      </c>
      <c r="GB220" s="12">
        <v>33768.0</v>
      </c>
      <c r="GC220" s="12">
        <v>28309.0</v>
      </c>
      <c r="GD220" s="12">
        <v>7808.0</v>
      </c>
      <c r="GE220" s="12">
        <v>43553.0</v>
      </c>
      <c r="GF220" s="12">
        <v>77937.0</v>
      </c>
      <c r="GG220" s="12">
        <v>640033.0</v>
      </c>
      <c r="GH220" s="12"/>
      <c r="GI220" s="12"/>
      <c r="GJ220" s="12"/>
      <c r="GK220" s="12"/>
      <c r="GL220" s="18">
        <f t="shared" si="16"/>
        <v>82633</v>
      </c>
      <c r="GM220" s="18">
        <f t="shared" si="17"/>
        <v>177754.3356</v>
      </c>
      <c r="GN220" s="13">
        <f t="shared" si="18"/>
        <v>991596</v>
      </c>
      <c r="GO220" s="12">
        <v>12797.0</v>
      </c>
      <c r="GP220" s="12">
        <v>2842.0</v>
      </c>
      <c r="GQ220" s="12">
        <v>6887.0</v>
      </c>
      <c r="GR220" s="12">
        <v>5909.0</v>
      </c>
      <c r="GS220" s="12">
        <v>87690.0</v>
      </c>
      <c r="GT220" s="12">
        <v>44063.0</v>
      </c>
      <c r="GU220" s="12">
        <v>33768.0</v>
      </c>
      <c r="GV220" s="12">
        <v>28309.0</v>
      </c>
      <c r="GW220" s="12">
        <v>7808.0</v>
      </c>
      <c r="GX220" s="12">
        <v>43553.0</v>
      </c>
      <c r="GY220" s="12">
        <v>77937.0</v>
      </c>
      <c r="GZ220" s="12">
        <v>640033.0</v>
      </c>
      <c r="HA220" s="12"/>
      <c r="HB220" s="12"/>
      <c r="HC220" s="12"/>
      <c r="HD220" s="12"/>
      <c r="HE220" s="18">
        <f t="shared" si="19"/>
        <v>82633</v>
      </c>
      <c r="HF220" s="18">
        <f t="shared" si="20"/>
        <v>177754.3356</v>
      </c>
      <c r="HG220" s="13">
        <f t="shared" si="21"/>
        <v>991596</v>
      </c>
      <c r="HH220" s="12">
        <v>624538.0</v>
      </c>
      <c r="HI220" s="12">
        <v>624538.0</v>
      </c>
      <c r="HJ220" s="12">
        <v>624563.0</v>
      </c>
      <c r="HK220" s="12">
        <v>624564.0</v>
      </c>
      <c r="HL220" s="12">
        <v>945250.0</v>
      </c>
      <c r="HM220" s="12">
        <v>945251.0</v>
      </c>
      <c r="HN220" s="12">
        <v>945303.0</v>
      </c>
      <c r="HO220" s="12">
        <v>945304.0</v>
      </c>
      <c r="HP220" s="12">
        <v>1.0</v>
      </c>
      <c r="HQ220" s="12">
        <v>0.0</v>
      </c>
      <c r="HR220" s="12">
        <v>0.0</v>
      </c>
      <c r="HS220" s="12">
        <v>1.0</v>
      </c>
      <c r="HT220" s="18">
        <f t="shared" si="22"/>
        <v>0.5</v>
      </c>
      <c r="HU220" s="18">
        <f t="shared" si="23"/>
        <v>0.5773502692</v>
      </c>
      <c r="HV220" s="13">
        <f t="shared" si="24"/>
        <v>2</v>
      </c>
      <c r="HW220" s="12">
        <v>0.0</v>
      </c>
      <c r="HX220" s="12">
        <v>0.0</v>
      </c>
      <c r="HY220" s="12">
        <v>0.0</v>
      </c>
      <c r="HZ220" s="12">
        <v>0.0</v>
      </c>
      <c r="IA220" s="12">
        <v>0.0</v>
      </c>
      <c r="IB220" s="12">
        <v>2.0</v>
      </c>
      <c r="IC220" s="12">
        <v>2.0</v>
      </c>
      <c r="ID220" s="12">
        <v>0.0</v>
      </c>
      <c r="IE220" s="18">
        <f t="shared" si="25"/>
        <v>1</v>
      </c>
      <c r="IF220" s="18">
        <f t="shared" si="26"/>
        <v>1.154700538</v>
      </c>
      <c r="IG220" s="13">
        <f t="shared" si="27"/>
        <v>4</v>
      </c>
      <c r="IH220" s="12">
        <v>0.0</v>
      </c>
      <c r="II220" s="12">
        <v>0.0</v>
      </c>
      <c r="IJ220" s="12">
        <v>0.0</v>
      </c>
      <c r="IK220" s="12">
        <v>0.0</v>
      </c>
      <c r="IL220" s="18">
        <f t="shared" si="28"/>
        <v>0</v>
      </c>
      <c r="IM220" s="18">
        <f t="shared" si="29"/>
        <v>0</v>
      </c>
      <c r="IN220" s="13">
        <f t="shared" si="30"/>
        <v>0</v>
      </c>
      <c r="IO220" s="14">
        <v>0.009423611111111112</v>
      </c>
      <c r="IP220" s="14">
        <v>0.009425925925925926</v>
      </c>
      <c r="IQ220" s="14">
        <v>0.009439814814814816</v>
      </c>
      <c r="IR220" s="14">
        <v>0.009474537037037037</v>
      </c>
      <c r="IS220" s="14">
        <v>0.009425925925925926</v>
      </c>
      <c r="IT220" s="14">
        <v>0.009439814814814816</v>
      </c>
      <c r="IU220" s="14">
        <v>0.009474537037037037</v>
      </c>
      <c r="IV220" s="14">
        <v>0.009484953703703704</v>
      </c>
      <c r="IW220" s="12">
        <v>16656.0</v>
      </c>
      <c r="IX220" s="12">
        <v>30108.0</v>
      </c>
      <c r="IY220" s="12">
        <v>157136.0</v>
      </c>
      <c r="IZ220" s="12">
        <v>57527.0</v>
      </c>
      <c r="JA220" s="18">
        <f t="shared" si="31"/>
        <v>65356.75</v>
      </c>
      <c r="JB220" s="18">
        <f t="shared" si="32"/>
        <v>63505.83475</v>
      </c>
      <c r="JC220" s="13">
        <f t="shared" si="33"/>
        <v>261427</v>
      </c>
      <c r="JD220" s="12">
        <v>16656.0</v>
      </c>
      <c r="JE220" s="12">
        <v>30108.0</v>
      </c>
      <c r="JF220" s="12">
        <v>157136.0</v>
      </c>
      <c r="JG220" s="12">
        <v>57527.0</v>
      </c>
      <c r="JH220" s="12">
        <v>1.0</v>
      </c>
      <c r="JI220" s="12">
        <v>2.0</v>
      </c>
      <c r="JJ220" s="12">
        <v>2.0</v>
      </c>
      <c r="JK220" s="12">
        <v>1.0</v>
      </c>
      <c r="JL220" s="31"/>
    </row>
    <row r="221" ht="13.5" customHeight="1">
      <c r="A221" s="12">
        <v>220.0</v>
      </c>
      <c r="B221" s="12">
        <v>233915.0</v>
      </c>
      <c r="C221" s="13">
        <v>0.64789916</v>
      </c>
      <c r="D221" s="13">
        <v>0.0</v>
      </c>
      <c r="E221" s="13">
        <v>0.0</v>
      </c>
      <c r="F221" s="13">
        <v>1.0</v>
      </c>
      <c r="G221" s="13">
        <v>1.0</v>
      </c>
      <c r="H221" s="12">
        <v>16.0</v>
      </c>
      <c r="I221" s="12">
        <v>1045748.0</v>
      </c>
      <c r="J221" s="12">
        <v>3.0</v>
      </c>
      <c r="K221" s="12">
        <v>26965.0</v>
      </c>
      <c r="L221" s="12">
        <v>4189192.0</v>
      </c>
      <c r="M221" s="14">
        <v>0.040679398148148145</v>
      </c>
      <c r="N221" s="14">
        <v>0.012096064814814815</v>
      </c>
      <c r="O221" s="12">
        <v>193038.0</v>
      </c>
      <c r="P221" s="12">
        <v>323712.0</v>
      </c>
      <c r="Q221" s="14">
        <v>0.019421296296296294</v>
      </c>
      <c r="R221" s="12" t="s">
        <v>578</v>
      </c>
      <c r="S221" s="17">
        <v>622781.0</v>
      </c>
      <c r="T221" s="17">
        <v>622781.0</v>
      </c>
      <c r="U221" s="12">
        <v>623092.0</v>
      </c>
      <c r="V221" s="12">
        <v>623092.0</v>
      </c>
      <c r="W221" s="17">
        <v>624294.0</v>
      </c>
      <c r="X221" s="12">
        <v>624295.0</v>
      </c>
      <c r="Y221" s="17">
        <v>624311.0</v>
      </c>
      <c r="Z221" s="12">
        <v>624312.0</v>
      </c>
      <c r="AA221" s="12">
        <v>623136.0</v>
      </c>
      <c r="AB221" s="12">
        <v>623136.0</v>
      </c>
      <c r="AC221" s="12">
        <v>624301.0</v>
      </c>
      <c r="AD221" s="12">
        <v>624313.0</v>
      </c>
      <c r="AE221" s="12">
        <v>624302.0</v>
      </c>
      <c r="AF221" s="12">
        <v>624314.0</v>
      </c>
      <c r="AG221" s="12">
        <v>623167.0</v>
      </c>
      <c r="AH221" s="12">
        <v>623167.0</v>
      </c>
      <c r="AI221" s="12">
        <v>942864.0</v>
      </c>
      <c r="AJ221" s="12">
        <v>942865.0</v>
      </c>
      <c r="AK221" s="12">
        <v>943281.0</v>
      </c>
      <c r="AL221" s="12">
        <v>943283.0</v>
      </c>
      <c r="AM221" s="12">
        <v>944957.0</v>
      </c>
      <c r="AN221" s="12">
        <v>944958.0</v>
      </c>
      <c r="AO221" s="12">
        <v>944991.0</v>
      </c>
      <c r="AP221" s="12">
        <v>944992.0</v>
      </c>
      <c r="AQ221" s="12">
        <v>943385.0</v>
      </c>
      <c r="AR221" s="12">
        <v>943386.0</v>
      </c>
      <c r="AS221" s="12">
        <v>944966.0</v>
      </c>
      <c r="AT221" s="12">
        <v>944993.0</v>
      </c>
      <c r="AU221" s="12">
        <v>944969.0</v>
      </c>
      <c r="AV221" s="12">
        <v>944994.0</v>
      </c>
      <c r="AW221" s="12">
        <v>943417.0</v>
      </c>
      <c r="AX221" s="12">
        <v>943418.0</v>
      </c>
      <c r="AY221" s="17">
        <v>0.0</v>
      </c>
      <c r="AZ221" s="17">
        <v>1.0</v>
      </c>
      <c r="BA221" s="12">
        <v>1.0</v>
      </c>
      <c r="BB221" s="12">
        <v>1.0</v>
      </c>
      <c r="BC221" s="17">
        <v>0.0</v>
      </c>
      <c r="BD221" s="12">
        <v>1.0</v>
      </c>
      <c r="BE221" s="17">
        <v>1.0</v>
      </c>
      <c r="BF221" s="12">
        <v>1.0</v>
      </c>
      <c r="BG221" s="12">
        <v>1.0</v>
      </c>
      <c r="BH221" s="12">
        <v>1.0</v>
      </c>
      <c r="BI221" s="12">
        <v>1.0</v>
      </c>
      <c r="BJ221" s="12">
        <v>1.0</v>
      </c>
      <c r="BK221" s="12">
        <v>0.0</v>
      </c>
      <c r="BL221" s="12">
        <v>0.0</v>
      </c>
      <c r="BM221" s="12">
        <v>1.0</v>
      </c>
      <c r="BN221" s="12">
        <v>1.0</v>
      </c>
      <c r="BO221" s="18">
        <f t="shared" si="1"/>
        <v>0.75</v>
      </c>
      <c r="BP221" s="18">
        <f t="shared" si="2"/>
        <v>0.4472135955</v>
      </c>
      <c r="BQ221" s="13">
        <f t="shared" si="3"/>
        <v>12</v>
      </c>
      <c r="BR221" s="12">
        <v>0.0</v>
      </c>
      <c r="BS221" s="12">
        <v>0.0</v>
      </c>
      <c r="BT221" s="12">
        <v>0.0</v>
      </c>
      <c r="BU221" s="12">
        <v>0.0</v>
      </c>
      <c r="BV221" s="12">
        <v>0.0</v>
      </c>
      <c r="BW221" s="12">
        <v>0.0</v>
      </c>
      <c r="BX221" s="12">
        <v>0.0</v>
      </c>
      <c r="BY221" s="12">
        <v>0.0</v>
      </c>
      <c r="BZ221" s="12">
        <v>0.0</v>
      </c>
      <c r="CA221" s="12">
        <v>0.0</v>
      </c>
      <c r="CB221" s="12">
        <v>0.0</v>
      </c>
      <c r="CC221" s="12">
        <v>0.0</v>
      </c>
      <c r="CD221" s="12">
        <v>0.0</v>
      </c>
      <c r="CE221" s="12">
        <v>0.0</v>
      </c>
      <c r="CF221" s="12">
        <v>0.0</v>
      </c>
      <c r="CG221" s="12">
        <v>0.0</v>
      </c>
      <c r="CH221" s="18">
        <f t="shared" si="4"/>
        <v>0</v>
      </c>
      <c r="CI221" s="18">
        <f t="shared" si="5"/>
        <v>0</v>
      </c>
      <c r="CJ221" s="13">
        <f t="shared" si="6"/>
        <v>0</v>
      </c>
      <c r="CK221" s="12">
        <v>0.0</v>
      </c>
      <c r="CL221" s="12">
        <v>0.0</v>
      </c>
      <c r="CM221" s="12">
        <v>0.0</v>
      </c>
      <c r="CN221" s="12">
        <v>0.0</v>
      </c>
      <c r="CO221" s="12">
        <v>0.0</v>
      </c>
      <c r="CP221" s="12">
        <v>0.0</v>
      </c>
      <c r="CQ221" s="12">
        <v>0.0</v>
      </c>
      <c r="CR221" s="12">
        <v>0.0</v>
      </c>
      <c r="CS221" s="12">
        <v>0.0</v>
      </c>
      <c r="CT221" s="12">
        <v>0.0</v>
      </c>
      <c r="CU221" s="12">
        <v>0.0</v>
      </c>
      <c r="CV221" s="12">
        <v>0.0</v>
      </c>
      <c r="CW221" s="12">
        <v>0.0</v>
      </c>
      <c r="CX221" s="12">
        <v>0.0</v>
      </c>
      <c r="CY221" s="12">
        <v>0.0</v>
      </c>
      <c r="CZ221" s="12">
        <v>0.0</v>
      </c>
      <c r="DA221" s="18">
        <f t="shared" si="7"/>
        <v>0</v>
      </c>
      <c r="DB221" s="18">
        <f t="shared" si="8"/>
        <v>0</v>
      </c>
      <c r="DC221" s="13">
        <f t="shared" si="9"/>
        <v>0</v>
      </c>
      <c r="DD221" s="12">
        <v>0.0</v>
      </c>
      <c r="DE221" s="12">
        <v>0.0</v>
      </c>
      <c r="DF221" s="12">
        <v>0.0</v>
      </c>
      <c r="DG221" s="12">
        <v>0.0</v>
      </c>
      <c r="DH221" s="12">
        <v>0.0</v>
      </c>
      <c r="DI221" s="12">
        <v>0.0</v>
      </c>
      <c r="DJ221" s="12">
        <v>0.0</v>
      </c>
      <c r="DK221" s="12">
        <v>0.0</v>
      </c>
      <c r="DL221" s="12">
        <v>0.0</v>
      </c>
      <c r="DM221" s="12">
        <v>0.0</v>
      </c>
      <c r="DN221" s="12">
        <v>0.0</v>
      </c>
      <c r="DO221" s="12">
        <v>0.0</v>
      </c>
      <c r="DP221" s="12">
        <v>0.0</v>
      </c>
      <c r="DQ221" s="12">
        <v>0.0</v>
      </c>
      <c r="DR221" s="12">
        <v>0.0</v>
      </c>
      <c r="DS221" s="12">
        <v>0.0</v>
      </c>
      <c r="DT221" s="18">
        <f t="shared" si="10"/>
        <v>0</v>
      </c>
      <c r="DU221" s="18">
        <f t="shared" si="11"/>
        <v>0</v>
      </c>
      <c r="DV221" s="13">
        <f t="shared" si="12"/>
        <v>0</v>
      </c>
      <c r="DW221" s="12">
        <v>2.0</v>
      </c>
      <c r="DX221" s="12">
        <v>1.0</v>
      </c>
      <c r="DY221" s="12">
        <v>1.0</v>
      </c>
      <c r="DZ221" s="12">
        <v>1.0</v>
      </c>
      <c r="EA221" s="12">
        <v>2.0</v>
      </c>
      <c r="EB221" s="12">
        <v>1.0</v>
      </c>
      <c r="EC221" s="12">
        <v>1.0</v>
      </c>
      <c r="ED221" s="12">
        <v>1.0</v>
      </c>
      <c r="EE221" s="12">
        <v>1.0</v>
      </c>
      <c r="EF221" s="12">
        <v>1.0</v>
      </c>
      <c r="EG221" s="12">
        <v>1.0</v>
      </c>
      <c r="EH221" s="12">
        <v>1.0</v>
      </c>
      <c r="EI221" s="12">
        <v>2.0</v>
      </c>
      <c r="EJ221" s="12">
        <v>2.0</v>
      </c>
      <c r="EK221" s="12">
        <v>1.0</v>
      </c>
      <c r="EL221" s="12">
        <v>1.0</v>
      </c>
      <c r="EM221" s="18">
        <f t="shared" si="13"/>
        <v>1.25</v>
      </c>
      <c r="EN221" s="18">
        <f t="shared" si="14"/>
        <v>0.4472135955</v>
      </c>
      <c r="EO221" s="13">
        <f t="shared" si="15"/>
        <v>20</v>
      </c>
      <c r="EP221" s="16">
        <v>41758.95694444444</v>
      </c>
      <c r="EQ221" s="16">
        <v>41758.95694444444</v>
      </c>
      <c r="ER221" s="16">
        <v>41758.95763888889</v>
      </c>
      <c r="ES221" s="16">
        <v>41758.95763888889</v>
      </c>
      <c r="ET221" s="16">
        <v>41758.95763888889</v>
      </c>
      <c r="EU221" s="16">
        <v>41758.95972222222</v>
      </c>
      <c r="EV221" s="16">
        <v>41758.95972222222</v>
      </c>
      <c r="EW221" s="16">
        <v>41758.96041666667</v>
      </c>
      <c r="EX221" s="16">
        <v>41758.96111111111</v>
      </c>
      <c r="EY221" s="16">
        <v>41758.96111111111</v>
      </c>
      <c r="EZ221" s="16">
        <v>41758.9625</v>
      </c>
      <c r="FA221" s="16">
        <v>41758.96388888889</v>
      </c>
      <c r="FB221" s="16">
        <v>41758.96527777778</v>
      </c>
      <c r="FC221" s="16">
        <v>41758.967361111114</v>
      </c>
      <c r="FD221" s="16">
        <v>41758.96944444445</v>
      </c>
      <c r="FE221" s="16">
        <v>41758.96944444445</v>
      </c>
      <c r="FF221" s="14">
        <v>0.04093055555555555</v>
      </c>
      <c r="FG221" s="14">
        <v>0.04115393518518518</v>
      </c>
      <c r="FH221" s="14">
        <v>0.04123263888888889</v>
      </c>
      <c r="FI221" s="14">
        <v>0.04160763888888889</v>
      </c>
      <c r="FJ221" s="14">
        <v>0.0013831018518518517</v>
      </c>
      <c r="FK221" s="14">
        <v>0.0018101851851851849</v>
      </c>
      <c r="FL221" s="14">
        <v>0.0025578703703703705</v>
      </c>
      <c r="FM221" s="14">
        <v>0.0030787037037037037</v>
      </c>
      <c r="FN221" s="14">
        <v>0.003258101851851852</v>
      </c>
      <c r="FO221" s="14">
        <v>0.004608796296296297</v>
      </c>
      <c r="FP221" s="14">
        <v>0.005983796296296296</v>
      </c>
      <c r="FQ221" s="14">
        <v>0.00694675925925926</v>
      </c>
      <c r="FR221" s="14">
        <v>0.009674768518518518</v>
      </c>
      <c r="FS221" s="14">
        <v>0.011361111111111112</v>
      </c>
      <c r="FT221" s="14">
        <v>0.011499999999999998</v>
      </c>
      <c r="FU221" s="14">
        <v>0.012094907407407408</v>
      </c>
      <c r="FV221" s="12">
        <v>19029.0</v>
      </c>
      <c r="FW221" s="12">
        <v>17721.0</v>
      </c>
      <c r="FX221" s="12">
        <v>6499.0</v>
      </c>
      <c r="FY221" s="12">
        <v>30925.0</v>
      </c>
      <c r="FZ221" s="12">
        <v>95970.0</v>
      </c>
      <c r="GA221" s="12">
        <v>36373.0</v>
      </c>
      <c r="GB221" s="12">
        <v>64933.0</v>
      </c>
      <c r="GC221" s="12">
        <v>44951.0</v>
      </c>
      <c r="GD221" s="12">
        <v>15530.0</v>
      </c>
      <c r="GE221" s="12">
        <v>115153.0</v>
      </c>
      <c r="GF221" s="12">
        <v>119022.0</v>
      </c>
      <c r="GG221" s="12">
        <v>83150.0</v>
      </c>
      <c r="GH221" s="12">
        <v>112330.0</v>
      </c>
      <c r="GI221" s="12">
        <v>124712.0</v>
      </c>
      <c r="GJ221" s="12">
        <v>6569.0</v>
      </c>
      <c r="GK221" s="12">
        <v>48942.0</v>
      </c>
      <c r="GL221" s="18">
        <f t="shared" si="16"/>
        <v>58863.0625</v>
      </c>
      <c r="GM221" s="18">
        <f t="shared" si="17"/>
        <v>43357.6033</v>
      </c>
      <c r="GN221" s="13">
        <f t="shared" si="18"/>
        <v>941809</v>
      </c>
      <c r="GO221" s="12">
        <v>19029.0</v>
      </c>
      <c r="GP221" s="12">
        <v>17721.0</v>
      </c>
      <c r="GQ221" s="12">
        <v>6499.0</v>
      </c>
      <c r="GR221" s="12">
        <v>30925.0</v>
      </c>
      <c r="GS221" s="12">
        <v>95970.0</v>
      </c>
      <c r="GT221" s="12">
        <v>36373.0</v>
      </c>
      <c r="GU221" s="12">
        <v>64933.0</v>
      </c>
      <c r="GV221" s="12">
        <v>44951.0</v>
      </c>
      <c r="GW221" s="12">
        <v>15530.0</v>
      </c>
      <c r="GX221" s="12">
        <v>115153.0</v>
      </c>
      <c r="GY221" s="12">
        <v>119022.0</v>
      </c>
      <c r="GZ221" s="12">
        <v>83150.0</v>
      </c>
      <c r="HA221" s="12">
        <v>112330.0</v>
      </c>
      <c r="HB221" s="12">
        <v>124712.0</v>
      </c>
      <c r="HC221" s="12">
        <v>6569.0</v>
      </c>
      <c r="HD221" s="12">
        <v>48942.0</v>
      </c>
      <c r="HE221" s="18">
        <f t="shared" si="19"/>
        <v>58863.0625</v>
      </c>
      <c r="HF221" s="18">
        <f t="shared" si="20"/>
        <v>43357.6033</v>
      </c>
      <c r="HG221" s="13">
        <f t="shared" si="21"/>
        <v>941809</v>
      </c>
      <c r="HH221" s="12">
        <v>624538.0</v>
      </c>
      <c r="HI221" s="12">
        <v>624538.0</v>
      </c>
      <c r="HJ221" s="12">
        <v>624563.0</v>
      </c>
      <c r="HK221" s="12">
        <v>624564.0</v>
      </c>
      <c r="HL221" s="12">
        <v>945250.0</v>
      </c>
      <c r="HM221" s="12">
        <v>945251.0</v>
      </c>
      <c r="HN221" s="12">
        <v>945303.0</v>
      </c>
      <c r="HO221" s="12">
        <v>945304.0</v>
      </c>
      <c r="HP221" s="12">
        <v>1.0</v>
      </c>
      <c r="HQ221" s="12">
        <v>1.0</v>
      </c>
      <c r="HR221" s="12">
        <v>1.0</v>
      </c>
      <c r="HS221" s="12">
        <v>1.0</v>
      </c>
      <c r="HT221" s="18">
        <f t="shared" si="22"/>
        <v>1</v>
      </c>
      <c r="HU221" s="18">
        <f t="shared" si="23"/>
        <v>0</v>
      </c>
      <c r="HV221" s="13">
        <f t="shared" si="24"/>
        <v>4</v>
      </c>
      <c r="HW221" s="12">
        <v>0.0</v>
      </c>
      <c r="HX221" s="12">
        <v>0.0</v>
      </c>
      <c r="HY221" s="12">
        <v>0.0</v>
      </c>
      <c r="HZ221" s="12">
        <v>0.0</v>
      </c>
      <c r="IA221" s="12">
        <v>0.0</v>
      </c>
      <c r="IB221" s="12">
        <v>0.0</v>
      </c>
      <c r="IC221" s="12">
        <v>0.0</v>
      </c>
      <c r="ID221" s="12">
        <v>0.0</v>
      </c>
      <c r="IE221" s="18">
        <f t="shared" si="25"/>
        <v>0</v>
      </c>
      <c r="IF221" s="18">
        <f t="shared" si="26"/>
        <v>0</v>
      </c>
      <c r="IG221" s="13">
        <f t="shared" si="27"/>
        <v>0</v>
      </c>
      <c r="IH221" s="12">
        <v>0.0</v>
      </c>
      <c r="II221" s="12">
        <v>0.0</v>
      </c>
      <c r="IJ221" s="12">
        <v>0.0</v>
      </c>
      <c r="IK221" s="12">
        <v>0.0</v>
      </c>
      <c r="IL221" s="18">
        <f t="shared" si="28"/>
        <v>0</v>
      </c>
      <c r="IM221" s="18">
        <f t="shared" si="29"/>
        <v>0</v>
      </c>
      <c r="IN221" s="13">
        <f t="shared" si="30"/>
        <v>0</v>
      </c>
      <c r="IO221" s="14">
        <v>0.00478125</v>
      </c>
      <c r="IP221" s="14">
        <v>0.004923611111111111</v>
      </c>
      <c r="IQ221" s="14">
        <v>0.005013888888888889</v>
      </c>
      <c r="IR221" s="14">
        <v>0.0050416666666666665</v>
      </c>
      <c r="IS221" s="14">
        <v>0.004923611111111111</v>
      </c>
      <c r="IT221" s="14">
        <v>0.005013888888888889</v>
      </c>
      <c r="IU221" s="14">
        <v>0.0050416666666666665</v>
      </c>
      <c r="IV221" s="14">
        <v>0.005053240740740741</v>
      </c>
      <c r="IW221" s="12">
        <v>744743.0</v>
      </c>
      <c r="IX221" s="12">
        <v>443126.0</v>
      </c>
      <c r="IY221" s="12">
        <v>176199.0</v>
      </c>
      <c r="IZ221" s="12">
        <v>61480.0</v>
      </c>
      <c r="JA221" s="18">
        <f t="shared" si="31"/>
        <v>356387</v>
      </c>
      <c r="JB221" s="18">
        <f t="shared" si="32"/>
        <v>304292.5625</v>
      </c>
      <c r="JC221" s="13">
        <f t="shared" si="33"/>
        <v>1425548</v>
      </c>
      <c r="JD221" s="12">
        <v>744743.0</v>
      </c>
      <c r="JE221" s="12">
        <v>443126.0</v>
      </c>
      <c r="JF221" s="12">
        <v>176199.0</v>
      </c>
      <c r="JG221" s="12">
        <v>61480.0</v>
      </c>
      <c r="JH221" s="12">
        <v>1.0</v>
      </c>
      <c r="JI221" s="12">
        <v>1.0</v>
      </c>
      <c r="JJ221" s="12">
        <v>1.0</v>
      </c>
      <c r="JK221" s="12">
        <v>1.0</v>
      </c>
      <c r="JL221" s="31"/>
    </row>
    <row r="222" ht="13.5" customHeight="1">
      <c r="A222" s="53">
        <v>221.0</v>
      </c>
      <c r="B222" s="53">
        <v>233972.0</v>
      </c>
      <c r="C222" s="54">
        <v>0.600456621</v>
      </c>
      <c r="D222" s="54">
        <v>0.0</v>
      </c>
      <c r="E222" s="54">
        <v>0.0</v>
      </c>
      <c r="F222" s="54">
        <v>1.0</v>
      </c>
      <c r="G222" s="54">
        <v>1.0</v>
      </c>
      <c r="H222" s="53">
        <v>16.0</v>
      </c>
      <c r="I222" s="53">
        <v>1045748.0</v>
      </c>
      <c r="J222" s="53">
        <v>3.0</v>
      </c>
      <c r="K222" s="53">
        <v>26965.0</v>
      </c>
      <c r="L222" s="53">
        <v>4187268.0</v>
      </c>
      <c r="M222" s="55">
        <v>0.03796875</v>
      </c>
      <c r="N222" s="55">
        <v>0.019046296296296294</v>
      </c>
      <c r="O222" s="53">
        <v>193095.0</v>
      </c>
      <c r="P222" s="53">
        <v>323712.0</v>
      </c>
      <c r="Q222" s="55">
        <v>0.019421296296296294</v>
      </c>
      <c r="R222" s="53" t="s">
        <v>579</v>
      </c>
      <c r="S222" s="56">
        <v>622781.0</v>
      </c>
      <c r="T222" s="56">
        <v>622781.0</v>
      </c>
      <c r="U222" s="53">
        <v>623092.0</v>
      </c>
      <c r="V222" s="53">
        <v>623092.0</v>
      </c>
      <c r="W222" s="56">
        <v>624294.0</v>
      </c>
      <c r="X222" s="53">
        <v>624295.0</v>
      </c>
      <c r="Y222" s="56">
        <v>624311.0</v>
      </c>
      <c r="Z222" s="53">
        <v>624312.0</v>
      </c>
      <c r="AA222" s="53">
        <v>623136.0</v>
      </c>
      <c r="AB222" s="53">
        <v>623136.0</v>
      </c>
      <c r="AC222" s="53">
        <v>624301.0</v>
      </c>
      <c r="AD222" s="53">
        <v>624313.0</v>
      </c>
      <c r="AE222" s="53">
        <v>624302.0</v>
      </c>
      <c r="AF222" s="53">
        <v>624314.0</v>
      </c>
      <c r="AG222" s="53">
        <v>623167.0</v>
      </c>
      <c r="AH222" s="53">
        <v>623167.0</v>
      </c>
      <c r="AI222" s="53">
        <v>942864.0</v>
      </c>
      <c r="AJ222" s="53">
        <v>942865.0</v>
      </c>
      <c r="AK222" s="53">
        <v>943281.0</v>
      </c>
      <c r="AL222" s="53">
        <v>943283.0</v>
      </c>
      <c r="AM222" s="53">
        <v>944957.0</v>
      </c>
      <c r="AN222" s="53">
        <v>944958.0</v>
      </c>
      <c r="AO222" s="53">
        <v>944991.0</v>
      </c>
      <c r="AP222" s="53">
        <v>944992.0</v>
      </c>
      <c r="AQ222" s="53">
        <v>943385.0</v>
      </c>
      <c r="AR222" s="53">
        <v>943386.0</v>
      </c>
      <c r="AS222" s="53">
        <v>944966.0</v>
      </c>
      <c r="AT222" s="53">
        <v>944993.0</v>
      </c>
      <c r="AU222" s="53">
        <v>944969.0</v>
      </c>
      <c r="AV222" s="53">
        <v>944994.0</v>
      </c>
      <c r="AW222" s="53">
        <v>943417.0</v>
      </c>
      <c r="AX222" s="53">
        <v>943418.0</v>
      </c>
      <c r="AY222" s="56">
        <v>1.0</v>
      </c>
      <c r="AZ222" s="56">
        <v>1.0</v>
      </c>
      <c r="BA222" s="53">
        <v>1.0</v>
      </c>
      <c r="BB222" s="53">
        <v>1.0</v>
      </c>
      <c r="BC222" s="56">
        <v>0.0</v>
      </c>
      <c r="BD222" s="53">
        <v>0.0</v>
      </c>
      <c r="BE222" s="56">
        <v>0.0</v>
      </c>
      <c r="BF222" s="53">
        <v>1.0</v>
      </c>
      <c r="BG222" s="53">
        <v>1.0</v>
      </c>
      <c r="BH222" s="53">
        <v>1.0</v>
      </c>
      <c r="BI222" s="53">
        <v>0.0</v>
      </c>
      <c r="BJ222" s="53">
        <v>0.0</v>
      </c>
      <c r="BK222" s="53">
        <v>0.0</v>
      </c>
      <c r="BL222" s="53">
        <v>0.0</v>
      </c>
      <c r="BM222" s="53">
        <v>1.0</v>
      </c>
      <c r="BN222" s="53">
        <v>1.0</v>
      </c>
      <c r="BO222" s="57">
        <f t="shared" si="1"/>
        <v>0.5625</v>
      </c>
      <c r="BP222" s="57">
        <f t="shared" si="2"/>
        <v>0.5123475383</v>
      </c>
      <c r="BQ222" s="54">
        <f t="shared" si="3"/>
        <v>9</v>
      </c>
      <c r="BR222" s="53">
        <v>0.0</v>
      </c>
      <c r="BS222" s="53">
        <v>0.0</v>
      </c>
      <c r="BT222" s="53">
        <v>0.0</v>
      </c>
      <c r="BU222" s="53">
        <v>0.0</v>
      </c>
      <c r="BV222" s="53">
        <v>0.0</v>
      </c>
      <c r="BW222" s="53">
        <v>0.0</v>
      </c>
      <c r="BX222" s="53">
        <v>0.0</v>
      </c>
      <c r="BY222" s="53">
        <v>0.0</v>
      </c>
      <c r="BZ222" s="53">
        <v>0.0</v>
      </c>
      <c r="CA222" s="53">
        <v>0.0</v>
      </c>
      <c r="CB222" s="53">
        <v>0.0</v>
      </c>
      <c r="CC222" s="53">
        <v>0.0</v>
      </c>
      <c r="CD222" s="53">
        <v>0.0</v>
      </c>
      <c r="CE222" s="53">
        <v>0.0</v>
      </c>
      <c r="CF222" s="53">
        <v>0.0</v>
      </c>
      <c r="CG222" s="53">
        <v>0.0</v>
      </c>
      <c r="CH222" s="57">
        <f t="shared" si="4"/>
        <v>0</v>
      </c>
      <c r="CI222" s="57">
        <f t="shared" si="5"/>
        <v>0</v>
      </c>
      <c r="CJ222" s="54">
        <f t="shared" si="6"/>
        <v>0</v>
      </c>
      <c r="CK222" s="53">
        <v>0.0</v>
      </c>
      <c r="CL222" s="53">
        <v>0.0</v>
      </c>
      <c r="CM222" s="53">
        <v>0.0</v>
      </c>
      <c r="CN222" s="53">
        <v>0.0</v>
      </c>
      <c r="CO222" s="53">
        <v>2.0</v>
      </c>
      <c r="CP222" s="53">
        <v>2.0</v>
      </c>
      <c r="CQ222" s="53">
        <v>0.0</v>
      </c>
      <c r="CR222" s="53">
        <v>0.0</v>
      </c>
      <c r="CS222" s="53">
        <v>0.0</v>
      </c>
      <c r="CT222" s="53">
        <v>0.0</v>
      </c>
      <c r="CU222" s="53">
        <v>2.0</v>
      </c>
      <c r="CV222" s="53">
        <v>0.0</v>
      </c>
      <c r="CW222" s="53">
        <v>2.0</v>
      </c>
      <c r="CX222" s="53">
        <v>3.0</v>
      </c>
      <c r="CY222" s="53">
        <v>0.0</v>
      </c>
      <c r="CZ222" s="53">
        <v>0.0</v>
      </c>
      <c r="DA222" s="57">
        <f t="shared" si="7"/>
        <v>0.6875</v>
      </c>
      <c r="DB222" s="57">
        <f t="shared" si="8"/>
        <v>1.078192933</v>
      </c>
      <c r="DC222" s="54">
        <f t="shared" si="9"/>
        <v>11</v>
      </c>
      <c r="DD222" s="53">
        <v>0.0</v>
      </c>
      <c r="DE222" s="53">
        <v>0.0</v>
      </c>
      <c r="DF222" s="53">
        <v>0.0</v>
      </c>
      <c r="DG222" s="53">
        <v>0.0</v>
      </c>
      <c r="DH222" s="53">
        <v>0.0</v>
      </c>
      <c r="DI222" s="53">
        <v>0.0</v>
      </c>
      <c r="DJ222" s="53">
        <v>0.0</v>
      </c>
      <c r="DK222" s="53">
        <v>0.0</v>
      </c>
      <c r="DL222" s="53">
        <v>0.0</v>
      </c>
      <c r="DM222" s="53">
        <v>0.0</v>
      </c>
      <c r="DN222" s="53">
        <v>0.0</v>
      </c>
      <c r="DO222" s="53">
        <v>0.0</v>
      </c>
      <c r="DP222" s="53">
        <v>0.0</v>
      </c>
      <c r="DQ222" s="53">
        <v>1.0</v>
      </c>
      <c r="DR222" s="53">
        <v>0.0</v>
      </c>
      <c r="DS222" s="53">
        <v>0.0</v>
      </c>
      <c r="DT222" s="57">
        <f t="shared" si="10"/>
        <v>0.0625</v>
      </c>
      <c r="DU222" s="57">
        <f t="shared" si="11"/>
        <v>0.25</v>
      </c>
      <c r="DV222" s="54">
        <f t="shared" si="12"/>
        <v>1</v>
      </c>
      <c r="DW222" s="53">
        <v>1.0</v>
      </c>
      <c r="DX222" s="53">
        <v>1.0</v>
      </c>
      <c r="DY222" s="53">
        <v>1.0</v>
      </c>
      <c r="DZ222" s="53">
        <v>1.0</v>
      </c>
      <c r="EA222" s="53">
        <v>6.0</v>
      </c>
      <c r="EB222" s="53">
        <v>2.0</v>
      </c>
      <c r="EC222" s="53">
        <v>2.0</v>
      </c>
      <c r="ED222" s="53">
        <v>1.0</v>
      </c>
      <c r="EE222" s="53">
        <v>1.0</v>
      </c>
      <c r="EF222" s="53">
        <v>1.0</v>
      </c>
      <c r="EG222" s="53">
        <v>5.0</v>
      </c>
      <c r="EH222" s="53">
        <v>2.0</v>
      </c>
      <c r="EI222" s="53">
        <v>4.0</v>
      </c>
      <c r="EJ222" s="53">
        <v>3.0</v>
      </c>
      <c r="EK222" s="53">
        <v>1.0</v>
      </c>
      <c r="EL222" s="53">
        <v>1.0</v>
      </c>
      <c r="EM222" s="57">
        <f t="shared" si="13"/>
        <v>2.0625</v>
      </c>
      <c r="EN222" s="57">
        <f t="shared" si="14"/>
        <v>1.611159003</v>
      </c>
      <c r="EO222" s="54">
        <f t="shared" si="15"/>
        <v>33</v>
      </c>
      <c r="EP222" s="58">
        <v>41758.745833333334</v>
      </c>
      <c r="EQ222" s="58">
        <v>41758.745833333334</v>
      </c>
      <c r="ER222" s="58">
        <v>41758.74652777778</v>
      </c>
      <c r="ES222" s="58">
        <v>41758.74652777778</v>
      </c>
      <c r="ET222" s="58">
        <v>41758.74652777778</v>
      </c>
      <c r="EU222" s="58">
        <v>41758.75069444445</v>
      </c>
      <c r="EV222" s="58">
        <v>41758.75208333333</v>
      </c>
      <c r="EW222" s="58">
        <v>41758.75277777778</v>
      </c>
      <c r="EX222" s="58">
        <v>41758.75347222222</v>
      </c>
      <c r="EY222" s="58">
        <v>41758.754166666666</v>
      </c>
      <c r="EZ222" s="58">
        <v>41758.754166666666</v>
      </c>
      <c r="FA222" s="58">
        <v>41758.75902777778</v>
      </c>
      <c r="FB222" s="58">
        <v>41758.76111111111</v>
      </c>
      <c r="FC222" s="58">
        <v>41758.76597222222</v>
      </c>
      <c r="FD222" s="58">
        <v>41758.76875</v>
      </c>
      <c r="FE222" s="58">
        <v>41758.76875</v>
      </c>
      <c r="FF222" s="55">
        <v>0.038125</v>
      </c>
      <c r="FG222" s="55">
        <v>0.03829050925925926</v>
      </c>
      <c r="FH222" s="55">
        <v>0.03837384259259259</v>
      </c>
      <c r="FI222" s="55">
        <v>0.038703703703703705</v>
      </c>
      <c r="FJ222" s="55">
        <v>0.0013009259259259259</v>
      </c>
      <c r="FK222" s="55">
        <v>0.0022743055555555555</v>
      </c>
      <c r="FL222" s="55">
        <v>0.003344907407407407</v>
      </c>
      <c r="FM222" s="55">
        <v>0.004055555555555555</v>
      </c>
      <c r="FN222" s="55">
        <v>0.004184027777777778</v>
      </c>
      <c r="FO222" s="55">
        <v>0.004508101851851852</v>
      </c>
      <c r="FP222" s="55">
        <v>0.009453703703703704</v>
      </c>
      <c r="FQ222" s="55">
        <v>0.011437499999999998</v>
      </c>
      <c r="FR222" s="55">
        <v>0.01612037037037037</v>
      </c>
      <c r="FS222" s="55">
        <v>0.018778935185185187</v>
      </c>
      <c r="FT222" s="55">
        <v>0.01885300925925926</v>
      </c>
      <c r="FU222" s="55">
        <v>0.019039351851851852</v>
      </c>
      <c r="FV222" s="53">
        <v>13994.0</v>
      </c>
      <c r="FW222" s="53">
        <v>13275.0</v>
      </c>
      <c r="FX222" s="53">
        <v>4497.0</v>
      </c>
      <c r="FY222" s="53">
        <v>26968.0</v>
      </c>
      <c r="FZ222" s="53">
        <v>102138.0</v>
      </c>
      <c r="GA222" s="53">
        <v>23742.0</v>
      </c>
      <c r="GB222" s="53">
        <v>39673.0</v>
      </c>
      <c r="GC222" s="53">
        <v>60323.0</v>
      </c>
      <c r="GD222" s="53">
        <v>7464.0</v>
      </c>
      <c r="GE222" s="53">
        <v>27438.0</v>
      </c>
      <c r="GF222" s="53">
        <v>289793.0</v>
      </c>
      <c r="GG222" s="53">
        <v>83731.0</v>
      </c>
      <c r="GH222" s="53">
        <v>48802.0</v>
      </c>
      <c r="GI222" s="53">
        <v>56393.0</v>
      </c>
      <c r="GJ222" s="53">
        <v>3933.0</v>
      </c>
      <c r="GK222" s="53">
        <v>14986.0</v>
      </c>
      <c r="GL222" s="57">
        <f t="shared" si="16"/>
        <v>51071.875</v>
      </c>
      <c r="GM222" s="57">
        <f t="shared" si="17"/>
        <v>69855.13992</v>
      </c>
      <c r="GN222" s="54">
        <f t="shared" si="18"/>
        <v>817150</v>
      </c>
      <c r="GO222" s="53">
        <v>13994.0</v>
      </c>
      <c r="GP222" s="53">
        <v>13275.0</v>
      </c>
      <c r="GQ222" s="53">
        <v>4497.0</v>
      </c>
      <c r="GR222" s="53">
        <v>26968.0</v>
      </c>
      <c r="GS222" s="53">
        <v>102138.0</v>
      </c>
      <c r="GT222" s="53">
        <v>23742.0</v>
      </c>
      <c r="GU222" s="53">
        <v>39673.0</v>
      </c>
      <c r="GV222" s="53">
        <v>60323.0</v>
      </c>
      <c r="GW222" s="53">
        <v>7464.0</v>
      </c>
      <c r="GX222" s="53">
        <v>27438.0</v>
      </c>
      <c r="GY222" s="53">
        <v>289793.0</v>
      </c>
      <c r="GZ222" s="53">
        <v>83731.0</v>
      </c>
      <c r="HA222" s="53">
        <v>48802.0</v>
      </c>
      <c r="HB222" s="53">
        <v>56393.0</v>
      </c>
      <c r="HC222" s="53">
        <v>3933.0</v>
      </c>
      <c r="HD222" s="53">
        <v>14986.0</v>
      </c>
      <c r="HE222" s="57">
        <f t="shared" si="19"/>
        <v>51071.875</v>
      </c>
      <c r="HF222" s="57">
        <f t="shared" si="20"/>
        <v>69855.13992</v>
      </c>
      <c r="HG222" s="54">
        <f t="shared" si="21"/>
        <v>817150</v>
      </c>
      <c r="HH222" s="53"/>
      <c r="HI222" s="53"/>
      <c r="HJ222" s="53"/>
      <c r="HK222" s="53"/>
      <c r="HL222" s="53"/>
      <c r="HM222" s="53"/>
      <c r="HN222" s="53"/>
      <c r="HO222" s="53"/>
      <c r="HP222" s="53"/>
      <c r="HQ222" s="53"/>
      <c r="HR222" s="53"/>
      <c r="HS222" s="53"/>
      <c r="HT222" s="57" t="str">
        <f t="shared" si="22"/>
        <v>#DIV/0!</v>
      </c>
      <c r="HU222" s="57" t="str">
        <f t="shared" si="23"/>
        <v>#DIV/0!</v>
      </c>
      <c r="HV222" s="54">
        <f t="shared" si="24"/>
        <v>0</v>
      </c>
      <c r="HW222" s="53"/>
      <c r="HX222" s="53"/>
      <c r="HY222" s="53"/>
      <c r="HZ222" s="53"/>
      <c r="IA222" s="53"/>
      <c r="IB222" s="53"/>
      <c r="IC222" s="53"/>
      <c r="ID222" s="53"/>
      <c r="IE222" s="57" t="str">
        <f t="shared" si="25"/>
        <v>#DIV/0!</v>
      </c>
      <c r="IF222" s="57" t="str">
        <f t="shared" si="26"/>
        <v>#DIV/0!</v>
      </c>
      <c r="IG222" s="54">
        <f t="shared" si="27"/>
        <v>0</v>
      </c>
      <c r="IH222" s="53"/>
      <c r="II222" s="53"/>
      <c r="IJ222" s="53"/>
      <c r="IK222" s="53"/>
      <c r="IL222" s="57" t="str">
        <f t="shared" si="28"/>
        <v>#DIV/0!</v>
      </c>
      <c r="IM222" s="57" t="str">
        <f t="shared" si="29"/>
        <v>#DIV/0!</v>
      </c>
      <c r="IN222" s="54">
        <f t="shared" si="30"/>
        <v>0</v>
      </c>
      <c r="IO222" s="53"/>
      <c r="IP222" s="53"/>
      <c r="IQ222" s="53"/>
      <c r="IR222" s="53"/>
      <c r="IS222" s="53"/>
      <c r="IT222" s="53"/>
      <c r="IU222" s="53"/>
      <c r="IV222" s="53"/>
      <c r="IW222" s="53"/>
      <c r="IX222" s="53"/>
      <c r="IY222" s="53"/>
      <c r="IZ222" s="53"/>
      <c r="JA222" s="57" t="str">
        <f t="shared" si="31"/>
        <v>#DIV/0!</v>
      </c>
      <c r="JB222" s="57" t="str">
        <f t="shared" si="32"/>
        <v>#DIV/0!</v>
      </c>
      <c r="JC222" s="54">
        <f t="shared" si="33"/>
        <v>0</v>
      </c>
      <c r="JD222" s="53"/>
      <c r="JE222" s="53"/>
      <c r="JF222" s="53"/>
      <c r="JG222" s="53"/>
      <c r="JH222" s="53"/>
      <c r="JI222" s="53"/>
      <c r="JJ222" s="53"/>
      <c r="JK222" s="53"/>
      <c r="JL222" s="31"/>
    </row>
    <row r="223" ht="13.5" customHeight="1">
      <c r="A223" s="12">
        <v>222.0</v>
      </c>
      <c r="B223" s="12">
        <v>237111.0</v>
      </c>
      <c r="C223" s="13">
        <v>0.584352078</v>
      </c>
      <c r="D223" s="13">
        <v>0.0</v>
      </c>
      <c r="E223" s="13">
        <v>0.0</v>
      </c>
      <c r="F223" s="13">
        <v>1.0</v>
      </c>
      <c r="G223" s="13">
        <v>1.0</v>
      </c>
      <c r="H223" s="12">
        <v>16.0</v>
      </c>
      <c r="I223" s="12">
        <v>1045748.0</v>
      </c>
      <c r="J223" s="12">
        <v>3.0</v>
      </c>
      <c r="K223" s="12">
        <v>26965.0</v>
      </c>
      <c r="L223" s="12">
        <v>4222554.0</v>
      </c>
      <c r="M223" s="14">
        <v>0.03461921296296296</v>
      </c>
      <c r="N223" s="14">
        <v>0.008699074074074074</v>
      </c>
      <c r="O223" s="12">
        <v>196234.0</v>
      </c>
      <c r="P223" s="12">
        <v>323712.0</v>
      </c>
      <c r="Q223" s="14">
        <v>0.019421296296296294</v>
      </c>
      <c r="R223" s="12" t="s">
        <v>580</v>
      </c>
      <c r="S223" s="17">
        <v>622781.0</v>
      </c>
      <c r="T223" s="17">
        <v>622781.0</v>
      </c>
      <c r="U223" s="12">
        <v>623092.0</v>
      </c>
      <c r="V223" s="12">
        <v>623092.0</v>
      </c>
      <c r="W223" s="17">
        <v>624294.0</v>
      </c>
      <c r="X223" s="12">
        <v>624295.0</v>
      </c>
      <c r="Y223" s="17">
        <v>624311.0</v>
      </c>
      <c r="Z223" s="12">
        <v>624312.0</v>
      </c>
      <c r="AA223" s="12">
        <v>623136.0</v>
      </c>
      <c r="AB223" s="12">
        <v>623136.0</v>
      </c>
      <c r="AC223" s="12">
        <v>624301.0</v>
      </c>
      <c r="AD223" s="12">
        <v>624313.0</v>
      </c>
      <c r="AE223" s="12">
        <v>624302.0</v>
      </c>
      <c r="AF223" s="12">
        <v>624314.0</v>
      </c>
      <c r="AG223" s="12">
        <v>623167.0</v>
      </c>
      <c r="AH223" s="12">
        <v>623167.0</v>
      </c>
      <c r="AI223" s="12">
        <v>942864.0</v>
      </c>
      <c r="AJ223" s="12">
        <v>942865.0</v>
      </c>
      <c r="AK223" s="12">
        <v>943281.0</v>
      </c>
      <c r="AL223" s="12">
        <v>943283.0</v>
      </c>
      <c r="AM223" s="12">
        <v>944957.0</v>
      </c>
      <c r="AN223" s="12">
        <v>944958.0</v>
      </c>
      <c r="AO223" s="12">
        <v>944991.0</v>
      </c>
      <c r="AP223" s="12">
        <v>944992.0</v>
      </c>
      <c r="AQ223" s="12">
        <v>943385.0</v>
      </c>
      <c r="AR223" s="12">
        <v>943386.0</v>
      </c>
      <c r="AS223" s="12">
        <v>944966.0</v>
      </c>
      <c r="AT223" s="12">
        <v>944993.0</v>
      </c>
      <c r="AU223" s="12">
        <v>944969.0</v>
      </c>
      <c r="AV223" s="12">
        <v>944994.0</v>
      </c>
      <c r="AW223" s="12">
        <v>943417.0</v>
      </c>
      <c r="AX223" s="12">
        <v>943418.0</v>
      </c>
      <c r="AY223" s="17">
        <v>1.0</v>
      </c>
      <c r="AZ223" s="17">
        <v>1.0</v>
      </c>
      <c r="BA223" s="12">
        <v>1.0</v>
      </c>
      <c r="BB223" s="12">
        <v>0.0</v>
      </c>
      <c r="BC223" s="17">
        <v>0.0</v>
      </c>
      <c r="BD223" s="12">
        <v>0.0</v>
      </c>
      <c r="BE223" s="17">
        <v>0.0</v>
      </c>
      <c r="BF223" s="12">
        <v>0.0</v>
      </c>
      <c r="BG223" s="12">
        <v>1.0</v>
      </c>
      <c r="BH223" s="12">
        <v>1.0</v>
      </c>
      <c r="BI223" s="12">
        <v>0.0</v>
      </c>
      <c r="BJ223" s="12">
        <v>0.0</v>
      </c>
      <c r="BK223" s="12">
        <v>0.0</v>
      </c>
      <c r="BL223" s="12">
        <v>0.0</v>
      </c>
      <c r="BM223" s="12">
        <v>1.0</v>
      </c>
      <c r="BN223" s="12">
        <v>1.0</v>
      </c>
      <c r="BO223" s="18">
        <f t="shared" si="1"/>
        <v>0.4375</v>
      </c>
      <c r="BP223" s="18">
        <f t="shared" si="2"/>
        <v>0.5123475383</v>
      </c>
      <c r="BQ223" s="13">
        <f t="shared" si="3"/>
        <v>7</v>
      </c>
      <c r="BR223" s="12">
        <v>0.0</v>
      </c>
      <c r="BS223" s="12">
        <v>0.0</v>
      </c>
      <c r="BT223" s="12">
        <v>0.0</v>
      </c>
      <c r="BU223" s="12">
        <v>0.0</v>
      </c>
      <c r="BV223" s="12">
        <v>0.0</v>
      </c>
      <c r="BW223" s="12">
        <v>1.0</v>
      </c>
      <c r="BX223" s="12">
        <v>0.0</v>
      </c>
      <c r="BY223" s="12">
        <v>0.0</v>
      </c>
      <c r="BZ223" s="12">
        <v>0.0</v>
      </c>
      <c r="CA223" s="12">
        <v>0.0</v>
      </c>
      <c r="CB223" s="12">
        <v>1.0</v>
      </c>
      <c r="CC223" s="12">
        <v>0.0</v>
      </c>
      <c r="CD223" s="12">
        <v>0.0</v>
      </c>
      <c r="CE223" s="12">
        <v>0.0</v>
      </c>
      <c r="CF223" s="12">
        <v>0.0</v>
      </c>
      <c r="CG223" s="12">
        <v>0.0</v>
      </c>
      <c r="CH223" s="18">
        <f t="shared" si="4"/>
        <v>0.125</v>
      </c>
      <c r="CI223" s="18">
        <f t="shared" si="5"/>
        <v>0.3415650255</v>
      </c>
      <c r="CJ223" s="13">
        <f t="shared" si="6"/>
        <v>2</v>
      </c>
      <c r="CK223" s="12">
        <v>0.0</v>
      </c>
      <c r="CL223" s="12">
        <v>0.0</v>
      </c>
      <c r="CM223" s="12">
        <v>0.0</v>
      </c>
      <c r="CN223" s="12">
        <v>3.0</v>
      </c>
      <c r="CO223" s="12">
        <v>2.0</v>
      </c>
      <c r="CP223" s="12">
        <v>2.0</v>
      </c>
      <c r="CQ223" s="12">
        <v>3.0</v>
      </c>
      <c r="CR223" s="12">
        <v>3.0</v>
      </c>
      <c r="CS223" s="12">
        <v>0.0</v>
      </c>
      <c r="CT223" s="12">
        <v>0.0</v>
      </c>
      <c r="CU223" s="12">
        <v>3.0</v>
      </c>
      <c r="CV223" s="12">
        <v>3.0</v>
      </c>
      <c r="CW223" s="12">
        <v>3.0</v>
      </c>
      <c r="CX223" s="12">
        <v>3.0</v>
      </c>
      <c r="CY223" s="12">
        <v>0.0</v>
      </c>
      <c r="CZ223" s="12">
        <v>0.0</v>
      </c>
      <c r="DA223" s="18">
        <f t="shared" si="7"/>
        <v>1.5625</v>
      </c>
      <c r="DB223" s="18">
        <f t="shared" si="8"/>
        <v>1.459166429</v>
      </c>
      <c r="DC223" s="13">
        <f t="shared" si="9"/>
        <v>25</v>
      </c>
      <c r="DD223" s="12">
        <v>0.0</v>
      </c>
      <c r="DE223" s="12">
        <v>0.0</v>
      </c>
      <c r="DF223" s="12">
        <v>0.0</v>
      </c>
      <c r="DG223" s="12">
        <v>1.0</v>
      </c>
      <c r="DH223" s="12">
        <v>0.0</v>
      </c>
      <c r="DI223" s="12">
        <v>0.0</v>
      </c>
      <c r="DJ223" s="12">
        <v>1.0</v>
      </c>
      <c r="DK223" s="12">
        <v>1.0</v>
      </c>
      <c r="DL223" s="12">
        <v>0.0</v>
      </c>
      <c r="DM223" s="12">
        <v>0.0</v>
      </c>
      <c r="DN223" s="12">
        <v>1.0</v>
      </c>
      <c r="DO223" s="12">
        <v>1.0</v>
      </c>
      <c r="DP223" s="12">
        <v>1.0</v>
      </c>
      <c r="DQ223" s="12">
        <v>1.0</v>
      </c>
      <c r="DR223" s="12">
        <v>0.0</v>
      </c>
      <c r="DS223" s="12">
        <v>0.0</v>
      </c>
      <c r="DT223" s="18">
        <f t="shared" si="10"/>
        <v>0.4375</v>
      </c>
      <c r="DU223" s="18">
        <f t="shared" si="11"/>
        <v>0.5123475383</v>
      </c>
      <c r="DV223" s="13">
        <f t="shared" si="12"/>
        <v>7</v>
      </c>
      <c r="DW223" s="12">
        <v>1.0</v>
      </c>
      <c r="DX223" s="12">
        <v>1.0</v>
      </c>
      <c r="DY223" s="12">
        <v>1.0</v>
      </c>
      <c r="DZ223" s="12">
        <v>4.0</v>
      </c>
      <c r="EA223" s="12">
        <v>2.0</v>
      </c>
      <c r="EB223" s="12">
        <v>1.0</v>
      </c>
      <c r="EC223" s="12">
        <v>7.0</v>
      </c>
      <c r="ED223" s="12">
        <v>5.0</v>
      </c>
      <c r="EE223" s="12">
        <v>1.0</v>
      </c>
      <c r="EF223" s="12">
        <v>1.0</v>
      </c>
      <c r="EG223" s="12">
        <v>1.0</v>
      </c>
      <c r="EH223" s="12">
        <v>2.0</v>
      </c>
      <c r="EI223" s="12">
        <v>2.0</v>
      </c>
      <c r="EJ223" s="12">
        <v>8.0</v>
      </c>
      <c r="EK223" s="12">
        <v>1.0</v>
      </c>
      <c r="EL223" s="12">
        <v>1.0</v>
      </c>
      <c r="EM223" s="18">
        <f t="shared" si="13"/>
        <v>2.4375</v>
      </c>
      <c r="EN223" s="18">
        <f t="shared" si="14"/>
        <v>2.308498791</v>
      </c>
      <c r="EO223" s="13">
        <f t="shared" si="15"/>
        <v>39</v>
      </c>
      <c r="EP223" s="16">
        <v>41764.70138888889</v>
      </c>
      <c r="EQ223" s="16">
        <v>41764.70138888889</v>
      </c>
      <c r="ER223" s="16">
        <v>41764.70208333333</v>
      </c>
      <c r="ES223" s="16">
        <v>41764.70208333333</v>
      </c>
      <c r="ET223" s="16">
        <v>41764.70277777778</v>
      </c>
      <c r="EU223" s="16">
        <v>41764.70277777778</v>
      </c>
      <c r="EV223" s="16">
        <v>41764.70347222222</v>
      </c>
      <c r="EW223" s="16">
        <v>41764.70416666667</v>
      </c>
      <c r="EX223" s="16">
        <v>41764.705555555556</v>
      </c>
      <c r="EY223" s="16">
        <v>41764.705555555556</v>
      </c>
      <c r="EZ223" s="16">
        <v>41764.71388888889</v>
      </c>
      <c r="FA223" s="16">
        <v>41764.714583333334</v>
      </c>
      <c r="FB223" s="16">
        <v>41764.71527777778</v>
      </c>
      <c r="FC223" s="16">
        <v>41764.71527777778</v>
      </c>
      <c r="FD223" s="16">
        <v>41764.71597222222</v>
      </c>
      <c r="FE223" s="16">
        <v>41764.71666666667</v>
      </c>
      <c r="FF223" s="14">
        <v>0.03497337962962963</v>
      </c>
      <c r="FG223" s="14">
        <v>0.03515740740740741</v>
      </c>
      <c r="FH223" s="14">
        <v>0.03562962962962963</v>
      </c>
      <c r="FI223" s="14">
        <v>0.036148148148148145</v>
      </c>
      <c r="FJ223" s="14">
        <v>0.036704861111111105</v>
      </c>
      <c r="FK223" s="14">
        <v>0.037078703703703704</v>
      </c>
      <c r="FL223" s="14">
        <v>0.037814814814814815</v>
      </c>
      <c r="FM223" s="14">
        <v>0.03875694444444445</v>
      </c>
      <c r="FN223" s="14">
        <v>0.039038194444444445</v>
      </c>
      <c r="FO223" s="14">
        <v>0.006116898148148148</v>
      </c>
      <c r="FP223" s="14">
        <v>0.006327546296296296</v>
      </c>
      <c r="FQ223" s="14">
        <v>0.006931712962962963</v>
      </c>
      <c r="FR223" s="14">
        <v>0.007443287037037037</v>
      </c>
      <c r="FS223" s="14">
        <v>0.008162037037037037</v>
      </c>
      <c r="FT223" s="14">
        <v>0.008395833333333333</v>
      </c>
      <c r="FU223" s="14">
        <v>0.008657407407407407</v>
      </c>
      <c r="FV223" s="12">
        <v>7669.0</v>
      </c>
      <c r="FW223" s="12">
        <v>15528.0</v>
      </c>
      <c r="FX223" s="12">
        <v>7367.0</v>
      </c>
      <c r="FY223" s="12">
        <v>14399.0</v>
      </c>
      <c r="FZ223" s="12">
        <v>22242.0</v>
      </c>
      <c r="GA223" s="12">
        <v>15591.0</v>
      </c>
      <c r="GB223" s="12">
        <v>19355.0</v>
      </c>
      <c r="GC223" s="12">
        <v>23499.0</v>
      </c>
      <c r="GD223" s="12">
        <v>6838.0</v>
      </c>
      <c r="GE223" s="12">
        <v>752435.0</v>
      </c>
      <c r="GF223" s="12">
        <v>8171.0</v>
      </c>
      <c r="GG223" s="12">
        <v>38766.0</v>
      </c>
      <c r="GH223" s="12">
        <v>25586.0</v>
      </c>
      <c r="GI223" s="12">
        <v>22082.0</v>
      </c>
      <c r="GJ223" s="12">
        <v>10398.0</v>
      </c>
      <c r="GK223" s="12">
        <v>17929.0</v>
      </c>
      <c r="GL223" s="18">
        <f t="shared" si="16"/>
        <v>62990.9375</v>
      </c>
      <c r="GM223" s="18">
        <f t="shared" si="17"/>
        <v>184044.7393</v>
      </c>
      <c r="GN223" s="13">
        <f t="shared" si="18"/>
        <v>1007855</v>
      </c>
      <c r="GO223" s="12">
        <v>7669.0</v>
      </c>
      <c r="GP223" s="12">
        <v>15528.0</v>
      </c>
      <c r="GQ223" s="12">
        <v>7367.0</v>
      </c>
      <c r="GR223" s="12">
        <v>14399.0</v>
      </c>
      <c r="GS223" s="12">
        <v>22242.0</v>
      </c>
      <c r="GT223" s="12">
        <v>15591.0</v>
      </c>
      <c r="GU223" s="12">
        <v>19355.0</v>
      </c>
      <c r="GV223" s="12">
        <v>23499.0</v>
      </c>
      <c r="GW223" s="12">
        <v>6838.0</v>
      </c>
      <c r="GX223" s="12">
        <v>752435.0</v>
      </c>
      <c r="GY223" s="12">
        <v>8171.0</v>
      </c>
      <c r="GZ223" s="12">
        <v>38766.0</v>
      </c>
      <c r="HA223" s="12">
        <v>25586.0</v>
      </c>
      <c r="HB223" s="12">
        <v>22082.0</v>
      </c>
      <c r="HC223" s="12">
        <v>10398.0</v>
      </c>
      <c r="HD223" s="12">
        <v>17929.0</v>
      </c>
      <c r="HE223" s="18">
        <f t="shared" si="19"/>
        <v>62990.9375</v>
      </c>
      <c r="HF223" s="18">
        <f t="shared" si="20"/>
        <v>184044.7393</v>
      </c>
      <c r="HG223" s="13">
        <f t="shared" si="21"/>
        <v>1007855</v>
      </c>
      <c r="HH223" s="12">
        <v>624538.0</v>
      </c>
      <c r="HI223" s="12">
        <v>624538.0</v>
      </c>
      <c r="HJ223" s="12">
        <v>624563.0</v>
      </c>
      <c r="HK223" s="12">
        <v>624564.0</v>
      </c>
      <c r="HL223" s="12">
        <v>945250.0</v>
      </c>
      <c r="HM223" s="12">
        <v>945251.0</v>
      </c>
      <c r="HN223" s="12">
        <v>945303.0</v>
      </c>
      <c r="HO223" s="12">
        <v>945304.0</v>
      </c>
      <c r="HP223" s="12">
        <v>1.0</v>
      </c>
      <c r="HQ223" s="12">
        <v>0.0</v>
      </c>
      <c r="HR223" s="12">
        <v>0.0</v>
      </c>
      <c r="HS223" s="12">
        <v>0.0</v>
      </c>
      <c r="HT223" s="18">
        <f t="shared" si="22"/>
        <v>0.25</v>
      </c>
      <c r="HU223" s="18">
        <f t="shared" si="23"/>
        <v>0.5</v>
      </c>
      <c r="HV223" s="13">
        <f t="shared" si="24"/>
        <v>1</v>
      </c>
      <c r="HW223" s="12">
        <v>0.0</v>
      </c>
      <c r="HX223" s="12">
        <v>0.0</v>
      </c>
      <c r="HY223" s="12">
        <v>0.0</v>
      </c>
      <c r="HZ223" s="12">
        <v>0.0</v>
      </c>
      <c r="IA223" s="12">
        <v>0.0</v>
      </c>
      <c r="IB223" s="12">
        <v>3.0</v>
      </c>
      <c r="IC223" s="12">
        <v>3.0</v>
      </c>
      <c r="ID223" s="12">
        <v>0.0</v>
      </c>
      <c r="IE223" s="18">
        <f t="shared" si="25"/>
        <v>1.5</v>
      </c>
      <c r="IF223" s="18">
        <f t="shared" si="26"/>
        <v>1.732050808</v>
      </c>
      <c r="IG223" s="13">
        <f t="shared" si="27"/>
        <v>6</v>
      </c>
      <c r="IH223" s="12">
        <v>0.0</v>
      </c>
      <c r="II223" s="12">
        <v>1.0</v>
      </c>
      <c r="IJ223" s="12">
        <v>1.0</v>
      </c>
      <c r="IK223" s="12">
        <v>0.0</v>
      </c>
      <c r="IL223" s="18">
        <f t="shared" si="28"/>
        <v>0.5</v>
      </c>
      <c r="IM223" s="18">
        <f t="shared" si="29"/>
        <v>0.5773502692</v>
      </c>
      <c r="IN223" s="13">
        <f t="shared" si="30"/>
        <v>2</v>
      </c>
      <c r="IO223" s="14">
        <v>0.01195023148148148</v>
      </c>
      <c r="IP223" s="14">
        <v>0.011958333333333333</v>
      </c>
      <c r="IQ223" s="14">
        <v>0.011959490740740741</v>
      </c>
      <c r="IR223" s="14">
        <v>0.011971064814814815</v>
      </c>
      <c r="IS223" s="14">
        <v>0.011957175925925927</v>
      </c>
      <c r="IT223" s="14">
        <v>0.011959490740740741</v>
      </c>
      <c r="IU223" s="14">
        <v>0.011969907407407408</v>
      </c>
      <c r="IV223" s="14">
        <v>0.011971064814814815</v>
      </c>
      <c r="IW223" s="12">
        <v>7202.0</v>
      </c>
      <c r="IX223" s="12">
        <v>22166.0</v>
      </c>
      <c r="IY223" s="12">
        <v>10339.0</v>
      </c>
      <c r="IZ223" s="12">
        <v>11281.0</v>
      </c>
      <c r="JA223" s="18">
        <f t="shared" si="31"/>
        <v>12747</v>
      </c>
      <c r="JB223" s="18">
        <f t="shared" si="32"/>
        <v>6516.957521</v>
      </c>
      <c r="JC223" s="13">
        <f t="shared" si="33"/>
        <v>50988</v>
      </c>
      <c r="JD223" s="12">
        <v>7202.0</v>
      </c>
      <c r="JE223" s="12">
        <v>22166.0</v>
      </c>
      <c r="JF223" s="12">
        <v>10339.0</v>
      </c>
      <c r="JG223" s="12">
        <v>11281.0</v>
      </c>
      <c r="JH223" s="12">
        <v>1.0</v>
      </c>
      <c r="JI223" s="12">
        <v>2.0</v>
      </c>
      <c r="JJ223" s="12">
        <v>3.0</v>
      </c>
      <c r="JK223" s="12">
        <v>3.0</v>
      </c>
      <c r="JL223" s="31"/>
    </row>
    <row r="224" ht="13.5" customHeight="1">
      <c r="A224" s="34"/>
      <c r="C224" s="2"/>
      <c r="D224" s="2"/>
      <c r="E224" s="2"/>
      <c r="F224" s="2"/>
      <c r="G224" s="2"/>
      <c r="BO224" s="2"/>
      <c r="BP224" s="2"/>
      <c r="BQ224" s="2"/>
      <c r="HH224" s="34"/>
      <c r="HI224" s="34"/>
      <c r="JH224" s="34"/>
      <c r="JI224" s="34"/>
      <c r="JJ224" s="34"/>
      <c r="JK224" s="34"/>
    </row>
    <row r="225" ht="13.5" customHeight="1">
      <c r="A225" s="34"/>
      <c r="C225" s="2">
        <f>MEDIAN(C2:C223)</f>
        <v>0.716841238</v>
      </c>
      <c r="D225" s="2"/>
      <c r="E225" s="2"/>
      <c r="F225" s="2"/>
      <c r="G225" s="2">
        <f>TTEST(G2:G102,G103:G223,2,2)</f>
        <v>0.8662348397</v>
      </c>
      <c r="BO225" s="2"/>
      <c r="BP225" s="2"/>
      <c r="BQ225" s="2"/>
      <c r="HH225" s="34"/>
      <c r="HI225" s="34"/>
      <c r="JH225" s="34"/>
      <c r="JI225" s="34"/>
      <c r="JJ225" s="34"/>
      <c r="JK225" s="34"/>
    </row>
    <row r="226" ht="13.5" customHeight="1">
      <c r="A226" s="34"/>
      <c r="C226" s="2"/>
      <c r="D226" s="2"/>
      <c r="E226" s="2"/>
      <c r="F226" s="2"/>
      <c r="G226" s="2"/>
      <c r="P226" s="1" t="s">
        <v>591</v>
      </c>
      <c r="R226" s="1" t="s">
        <v>672</v>
      </c>
      <c r="U226" s="1" t="s">
        <v>673</v>
      </c>
      <c r="BO226" s="2"/>
      <c r="BP226" s="2"/>
      <c r="BQ226" s="2"/>
      <c r="HH226" s="34"/>
      <c r="HI226" s="34"/>
      <c r="JH226" s="34"/>
      <c r="JI226" s="34"/>
      <c r="JJ226" s="34"/>
      <c r="JK226" s="34"/>
    </row>
    <row r="227" ht="13.5" customHeight="1">
      <c r="A227" s="34"/>
      <c r="C227" s="1">
        <v>0.721145746</v>
      </c>
      <c r="D227" s="2"/>
      <c r="E227" s="2"/>
      <c r="F227" s="2"/>
      <c r="G227" s="2"/>
      <c r="N227" s="1" t="s">
        <v>674</v>
      </c>
      <c r="O227" s="1">
        <v>0.149</v>
      </c>
      <c r="P227" s="36">
        <f t="shared" ref="P227:P229" si="34">O227/O231</f>
        <v>0.00209122807</v>
      </c>
      <c r="R227" s="1">
        <v>1.803</v>
      </c>
      <c r="S227" s="36">
        <f t="shared" ref="S227:S229" si="35">R227/O231</f>
        <v>0.02530526316</v>
      </c>
      <c r="U227" s="1">
        <v>0.068</v>
      </c>
      <c r="V227" s="36">
        <f t="shared" ref="V227:V229" si="36">U227/O231</f>
        <v>0.0009543859649</v>
      </c>
      <c r="BO227" s="2"/>
      <c r="BP227" s="2"/>
      <c r="BQ227" s="2"/>
      <c r="HH227" s="34"/>
      <c r="HI227" s="34"/>
      <c r="JH227" s="34"/>
      <c r="JI227" s="34"/>
      <c r="JJ227" s="34"/>
      <c r="JK227" s="34"/>
    </row>
    <row r="228" ht="13.5" customHeight="1">
      <c r="A228" s="34"/>
      <c r="C228" s="2"/>
      <c r="D228" s="2"/>
      <c r="E228" s="2"/>
      <c r="F228" s="2"/>
      <c r="G228" s="2">
        <f>AVERAGE(G2:G102)</f>
        <v>0.8514851485</v>
      </c>
      <c r="H228" s="1" t="s">
        <v>675</v>
      </c>
      <c r="N228" s="1" t="s">
        <v>676</v>
      </c>
      <c r="O228" s="1">
        <v>1.283</v>
      </c>
      <c r="P228" s="36">
        <f t="shared" si="34"/>
        <v>0.01693729373</v>
      </c>
      <c r="R228" s="1">
        <v>17.426</v>
      </c>
      <c r="S228" s="36">
        <f t="shared" si="35"/>
        <v>0.2300462046</v>
      </c>
      <c r="U228" s="1">
        <v>0.716</v>
      </c>
      <c r="V228" s="36">
        <f t="shared" si="36"/>
        <v>0.009452145215</v>
      </c>
      <c r="BO228" s="2"/>
      <c r="BP228" s="2"/>
      <c r="BQ228" s="2"/>
      <c r="HH228" s="34"/>
      <c r="HI228" s="34"/>
    </row>
    <row r="229" ht="13.5" customHeight="1">
      <c r="A229" s="34"/>
      <c r="C229" s="2"/>
      <c r="D229" s="2"/>
      <c r="E229" s="2"/>
      <c r="F229" s="2"/>
      <c r="G229" s="2">
        <f>AVERAGE(G103:G223)</f>
        <v>0.8595041322</v>
      </c>
      <c r="H229" s="1" t="s">
        <v>677</v>
      </c>
      <c r="N229" s="1" t="s">
        <v>678</v>
      </c>
      <c r="O229" s="1">
        <v>1.57</v>
      </c>
      <c r="P229" s="36">
        <f t="shared" si="34"/>
        <v>0.002843878325</v>
      </c>
      <c r="R229" s="1">
        <v>15.396</v>
      </c>
      <c r="S229" s="36">
        <f t="shared" si="35"/>
        <v>0.02788812146</v>
      </c>
      <c r="U229" s="1">
        <v>0.16</v>
      </c>
      <c r="V229" s="36">
        <f t="shared" si="36"/>
        <v>0.000289821995</v>
      </c>
      <c r="BO229" s="2"/>
      <c r="BP229" s="2"/>
      <c r="BQ229" s="2"/>
      <c r="HH229" s="34"/>
      <c r="HI229" s="34"/>
    </row>
    <row r="230" ht="13.5" customHeight="1">
      <c r="A230" s="34"/>
      <c r="C230" s="2"/>
      <c r="D230" s="2"/>
      <c r="E230" s="2"/>
      <c r="F230" s="2"/>
      <c r="G230" s="2"/>
      <c r="BO230" s="2"/>
      <c r="BP230" s="2"/>
      <c r="BQ230" s="2"/>
      <c r="HH230" s="34"/>
      <c r="HI230" s="34"/>
    </row>
    <row r="231" ht="13.5" customHeight="1">
      <c r="A231" s="34"/>
      <c r="C231" s="2"/>
      <c r="D231" s="2"/>
      <c r="E231" s="2"/>
      <c r="F231" s="2"/>
      <c r="G231" s="2"/>
      <c r="N231" s="1" t="s">
        <v>679</v>
      </c>
      <c r="O231" s="1">
        <v>71.25</v>
      </c>
      <c r="BO231" s="2"/>
      <c r="BP231" s="2"/>
      <c r="BQ231" s="2"/>
      <c r="HH231" s="34"/>
      <c r="HI231" s="34"/>
    </row>
    <row r="232" ht="13.5" customHeight="1">
      <c r="A232" s="34"/>
      <c r="C232" s="2"/>
      <c r="D232" s="2"/>
      <c r="E232" s="2"/>
      <c r="F232" s="2"/>
      <c r="G232" s="2"/>
      <c r="O232" s="1">
        <v>75.75</v>
      </c>
      <c r="BO232" s="2"/>
      <c r="BP232" s="2"/>
      <c r="BQ232" s="2"/>
      <c r="HH232" s="34"/>
      <c r="HI232" s="34"/>
    </row>
    <row r="233" ht="13.5" customHeight="1">
      <c r="A233" s="34"/>
      <c r="C233" s="2"/>
      <c r="D233" s="2"/>
      <c r="E233" s="2"/>
      <c r="F233" s="2"/>
      <c r="G233" s="2"/>
      <c r="O233" s="1">
        <v>552.063</v>
      </c>
      <c r="BO233" s="2"/>
      <c r="BP233" s="2"/>
      <c r="BQ233" s="2"/>
      <c r="HH233" s="34"/>
      <c r="HI233" s="34"/>
    </row>
  </sheetData>
  <printOptions/>
  <pageMargins bottom="1.0" footer="0.0" header="0.0" left="0.75" right="0.75" top="1.0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.13"/>
    <col customWidth="1" min="2" max="2" width="4.75"/>
    <col customWidth="1" min="3" max="3" width="6.13"/>
    <col customWidth="1" min="4" max="4" width="4.75"/>
    <col customWidth="1" min="5" max="5" width="8.88"/>
    <col customWidth="1" min="6" max="8" width="4.75"/>
    <col customWidth="1" min="9" max="9" width="8.88"/>
    <col customWidth="1" min="10" max="10" width="4.75"/>
    <col customWidth="1" min="11" max="11" width="6.13"/>
    <col customWidth="1" min="12" max="12" width="4.75"/>
    <col customWidth="1" min="13" max="13" width="8.88"/>
    <col customWidth="1" min="14" max="16" width="4.75"/>
    <col customWidth="1" min="17" max="17" width="8.88"/>
    <col customWidth="1" min="18" max="18" width="4.75"/>
    <col customWidth="1" min="19" max="19" width="6.13"/>
    <col customWidth="1" min="20" max="20" width="4.75"/>
    <col customWidth="1" min="21" max="21" width="8.88"/>
    <col customWidth="1" min="22" max="24" width="4.75"/>
    <col customWidth="1" min="25" max="25" width="8.88"/>
    <col customWidth="1" min="26" max="26" width="4.75"/>
    <col customWidth="1" min="27" max="27" width="6.13"/>
    <col customWidth="1" min="28" max="28" width="4.75"/>
    <col customWidth="1" min="29" max="29" width="8.88"/>
    <col customWidth="1" min="30" max="32" width="4.75"/>
    <col customWidth="1" min="33" max="33" width="8.88"/>
    <col customWidth="1" min="34" max="36" width="4.75"/>
    <col customWidth="1" min="37" max="37" width="8.88"/>
    <col customWidth="1" min="38" max="40" width="4.75"/>
    <col customWidth="1" min="41" max="41" width="8.88"/>
    <col customWidth="1" min="42" max="44" width="4.75"/>
    <col customWidth="1" min="45" max="45" width="8.88"/>
    <col customWidth="1" min="46" max="48" width="4.75"/>
    <col customWidth="1" min="49" max="49" width="8.88"/>
    <col customWidth="1" min="50" max="52" width="4.75"/>
    <col customWidth="1" min="53" max="53" width="8.88"/>
    <col customWidth="1" min="54" max="56" width="4.75"/>
    <col customWidth="1" min="57" max="57" width="8.88"/>
    <col customWidth="1" min="58" max="60" width="4.75"/>
    <col customWidth="1" min="61" max="61" width="8.88"/>
    <col customWidth="1" min="62" max="64" width="4.75"/>
    <col customWidth="1" min="65" max="65" width="6.13"/>
    <col customWidth="1" min="66" max="66" width="8.88"/>
    <col customWidth="1" min="67" max="67" width="4.75"/>
    <col customWidth="1" min="68" max="68" width="6.13"/>
    <col customWidth="1" min="69" max="69" width="4.75"/>
    <col customWidth="1" min="70" max="70" width="8.88"/>
    <col customWidth="1" min="71" max="73" width="4.75"/>
    <col customWidth="1" min="74" max="74" width="8.88"/>
    <col customWidth="1" min="75" max="77" width="4.75"/>
    <col customWidth="1" min="78" max="78" width="8.88"/>
    <col customWidth="1" min="79" max="81" width="4.75"/>
    <col customWidth="1" min="82" max="82" width="1.25"/>
    <col customWidth="1" min="83" max="83" width="9.38"/>
    <col customWidth="1" min="84" max="90" width="4.75"/>
    <col customWidth="1" min="91" max="91" width="6.75"/>
    <col customWidth="1" min="92" max="119" width="4.75"/>
    <col customWidth="1" min="120" max="120" width="1.63"/>
    <col customWidth="1" min="121" max="121" width="6.38"/>
    <col customWidth="1" min="122" max="122" width="6.5"/>
    <col customWidth="1" min="123" max="123" width="6.38"/>
    <col customWidth="1" min="124" max="129" width="4.75"/>
    <col customWidth="1" min="130" max="131" width="9.38"/>
    <col customWidth="1" min="132" max="134" width="5.38"/>
    <col customWidth="1" min="135" max="139" width="4.5"/>
    <col customWidth="1" min="140" max="140" width="5.38"/>
    <col customWidth="1" min="141" max="142" width="9.38"/>
    <col customWidth="1" min="143" max="143" width="5.25"/>
    <col customWidth="1" min="144" max="144" width="4.75"/>
    <col customWidth="1" min="145" max="149" width="5.25"/>
    <col customWidth="1" min="150" max="150" width="4.75"/>
    <col customWidth="1" min="151" max="151" width="5.25"/>
    <col customWidth="1" min="152" max="153" width="9.38"/>
    <col customWidth="1" min="154" max="154" width="5.63"/>
    <col customWidth="1" min="155" max="156" width="4.75"/>
    <col customWidth="1" min="157" max="157" width="5.63"/>
    <col customWidth="1" min="158" max="159" width="5.25"/>
    <col customWidth="1" min="160" max="160" width="5.63"/>
    <col customWidth="1" min="161" max="162" width="5.25"/>
    <col customWidth="1" min="163" max="163" width="5.63"/>
    <col customWidth="1" min="164" max="165" width="5.25"/>
    <col customWidth="1" min="166" max="166" width="5.63"/>
    <col customWidth="1" min="167" max="168" width="4.75"/>
    <col customWidth="1" min="169" max="169" width="5.63"/>
    <col customWidth="1" min="170" max="170" width="4.75"/>
    <col customWidth="1" min="171" max="171" width="5.25"/>
    <col customWidth="1" min="172" max="172" width="5.5"/>
    <col customWidth="1" min="173" max="174" width="5.25"/>
    <col customWidth="1" min="175" max="175" width="5.5"/>
    <col customWidth="1" min="176" max="176" width="5.25"/>
    <col customWidth="1" min="177" max="177" width="4.75"/>
    <col customWidth="1" min="178" max="178" width="5.5"/>
    <col customWidth="1" min="179" max="180" width="5.25"/>
    <col customWidth="1" min="181" max="187" width="9.38"/>
  </cols>
  <sheetData>
    <row r="1" ht="13.5" customHeight="1">
      <c r="A1" s="1" t="s">
        <v>680</v>
      </c>
      <c r="B1" s="1" t="s">
        <v>681</v>
      </c>
      <c r="C1" s="1" t="s">
        <v>682</v>
      </c>
      <c r="D1" s="1" t="s">
        <v>683</v>
      </c>
      <c r="E1" s="1" t="s">
        <v>684</v>
      </c>
      <c r="F1" s="1" t="s">
        <v>681</v>
      </c>
      <c r="G1" s="1" t="s">
        <v>682</v>
      </c>
      <c r="H1" s="1" t="s">
        <v>683</v>
      </c>
      <c r="I1" s="1" t="s">
        <v>685</v>
      </c>
      <c r="J1" s="1" t="s">
        <v>681</v>
      </c>
      <c r="K1" s="1" t="s">
        <v>682</v>
      </c>
      <c r="L1" s="1" t="s">
        <v>683</v>
      </c>
      <c r="M1" s="1" t="s">
        <v>686</v>
      </c>
      <c r="N1" s="1" t="s">
        <v>681</v>
      </c>
      <c r="O1" s="1" t="s">
        <v>682</v>
      </c>
      <c r="P1" s="1" t="s">
        <v>683</v>
      </c>
      <c r="Q1" s="1" t="s">
        <v>687</v>
      </c>
      <c r="R1" s="1" t="s">
        <v>681</v>
      </c>
      <c r="S1" s="1" t="s">
        <v>682</v>
      </c>
      <c r="T1" s="1" t="s">
        <v>683</v>
      </c>
      <c r="U1" s="1" t="s">
        <v>688</v>
      </c>
      <c r="V1" s="1" t="s">
        <v>681</v>
      </c>
      <c r="W1" s="1" t="s">
        <v>682</v>
      </c>
      <c r="X1" s="1" t="s">
        <v>683</v>
      </c>
      <c r="Y1" s="1" t="s">
        <v>689</v>
      </c>
      <c r="Z1" s="1" t="s">
        <v>681</v>
      </c>
      <c r="AA1" s="1" t="s">
        <v>682</v>
      </c>
      <c r="AB1" s="1" t="s">
        <v>683</v>
      </c>
      <c r="AC1" s="1" t="s">
        <v>690</v>
      </c>
      <c r="AD1" s="1" t="s">
        <v>681</v>
      </c>
      <c r="AE1" s="1" t="s">
        <v>682</v>
      </c>
      <c r="AF1" s="1" t="s">
        <v>683</v>
      </c>
      <c r="AG1" s="1" t="s">
        <v>691</v>
      </c>
      <c r="AH1" s="1" t="s">
        <v>681</v>
      </c>
      <c r="AI1" s="1" t="s">
        <v>682</v>
      </c>
      <c r="AJ1" s="1" t="s">
        <v>683</v>
      </c>
      <c r="AK1" s="1" t="s">
        <v>692</v>
      </c>
      <c r="AL1" s="1" t="s">
        <v>681</v>
      </c>
      <c r="AM1" s="1" t="s">
        <v>682</v>
      </c>
      <c r="AN1" s="1" t="s">
        <v>683</v>
      </c>
      <c r="AO1" s="1" t="s">
        <v>693</v>
      </c>
      <c r="AP1" s="1" t="s">
        <v>681</v>
      </c>
      <c r="AQ1" s="1" t="s">
        <v>682</v>
      </c>
      <c r="AR1" s="1" t="s">
        <v>683</v>
      </c>
      <c r="AS1" s="1" t="s">
        <v>694</v>
      </c>
      <c r="AT1" s="1" t="s">
        <v>681</v>
      </c>
      <c r="AU1" s="1" t="s">
        <v>682</v>
      </c>
      <c r="AV1" s="1" t="s">
        <v>683</v>
      </c>
      <c r="AW1" s="1" t="s">
        <v>695</v>
      </c>
      <c r="AX1" s="1" t="s">
        <v>681</v>
      </c>
      <c r="AY1" s="1" t="s">
        <v>682</v>
      </c>
      <c r="AZ1" s="1" t="s">
        <v>683</v>
      </c>
      <c r="BA1" s="1" t="s">
        <v>696</v>
      </c>
      <c r="BB1" s="1" t="s">
        <v>681</v>
      </c>
      <c r="BC1" s="1" t="s">
        <v>682</v>
      </c>
      <c r="BD1" s="1" t="s">
        <v>683</v>
      </c>
      <c r="BE1" s="1" t="s">
        <v>697</v>
      </c>
      <c r="BF1" s="1" t="s">
        <v>681</v>
      </c>
      <c r="BG1" s="1" t="s">
        <v>682</v>
      </c>
      <c r="BH1" s="1" t="s">
        <v>683</v>
      </c>
      <c r="BI1" s="1" t="s">
        <v>698</v>
      </c>
      <c r="BJ1" s="1" t="s">
        <v>681</v>
      </c>
      <c r="BK1" s="1" t="s">
        <v>682</v>
      </c>
      <c r="BL1" s="1" t="s">
        <v>683</v>
      </c>
      <c r="BN1" s="1" t="s">
        <v>699</v>
      </c>
      <c r="BO1" s="1" t="s">
        <v>681</v>
      </c>
      <c r="BP1" s="1" t="s">
        <v>682</v>
      </c>
      <c r="BQ1" s="1" t="s">
        <v>683</v>
      </c>
      <c r="BR1" s="1" t="s">
        <v>700</v>
      </c>
      <c r="BS1" s="1" t="s">
        <v>681</v>
      </c>
      <c r="BT1" s="1" t="s">
        <v>682</v>
      </c>
      <c r="BU1" s="1" t="s">
        <v>683</v>
      </c>
      <c r="BV1" s="1" t="s">
        <v>701</v>
      </c>
      <c r="BW1" s="1" t="s">
        <v>681</v>
      </c>
      <c r="BX1" s="1" t="s">
        <v>682</v>
      </c>
      <c r="BY1" s="1" t="s">
        <v>683</v>
      </c>
      <c r="BZ1" s="1" t="s">
        <v>702</v>
      </c>
      <c r="CA1" s="1" t="s">
        <v>681</v>
      </c>
      <c r="CB1" s="1" t="s">
        <v>682</v>
      </c>
      <c r="CC1" s="1" t="s">
        <v>683</v>
      </c>
      <c r="CE1" s="1" t="s">
        <v>703</v>
      </c>
      <c r="CF1" s="34" t="s">
        <v>704</v>
      </c>
      <c r="CG1" s="1" t="s">
        <v>705</v>
      </c>
      <c r="CH1" s="1" t="s">
        <v>706</v>
      </c>
      <c r="CI1" s="1" t="s">
        <v>707</v>
      </c>
      <c r="CJ1" s="1" t="s">
        <v>708</v>
      </c>
      <c r="CK1" s="1" t="s">
        <v>709</v>
      </c>
      <c r="CL1" s="1" t="s">
        <v>710</v>
      </c>
      <c r="CM1" s="1" t="s">
        <v>711</v>
      </c>
      <c r="CN1" s="1" t="s">
        <v>712</v>
      </c>
      <c r="CO1" s="1" t="s">
        <v>713</v>
      </c>
      <c r="CP1" s="1" t="s">
        <v>714</v>
      </c>
      <c r="CQ1" s="1" t="s">
        <v>715</v>
      </c>
      <c r="CR1" s="1" t="s">
        <v>716</v>
      </c>
      <c r="CS1" s="1" t="s">
        <v>717</v>
      </c>
      <c r="CT1" s="1" t="s">
        <v>718</v>
      </c>
      <c r="CU1" s="1" t="s">
        <v>719</v>
      </c>
      <c r="CV1" s="1" t="s">
        <v>720</v>
      </c>
      <c r="CW1" s="1" t="s">
        <v>721</v>
      </c>
      <c r="CX1" s="1" t="s">
        <v>722</v>
      </c>
      <c r="CY1" s="1" t="s">
        <v>723</v>
      </c>
      <c r="CZ1" s="1" t="s">
        <v>724</v>
      </c>
      <c r="DA1" s="1" t="s">
        <v>725</v>
      </c>
      <c r="DB1" s="1" t="s">
        <v>726</v>
      </c>
      <c r="DC1" s="1" t="s">
        <v>727</v>
      </c>
      <c r="DD1" s="1" t="s">
        <v>728</v>
      </c>
      <c r="DE1" s="1" t="s">
        <v>729</v>
      </c>
      <c r="DF1" s="1" t="s">
        <v>730</v>
      </c>
      <c r="DG1" s="1" t="s">
        <v>731</v>
      </c>
      <c r="DH1" s="1" t="s">
        <v>732</v>
      </c>
      <c r="DI1" s="1" t="s">
        <v>733</v>
      </c>
      <c r="DJ1" s="1" t="s">
        <v>734</v>
      </c>
      <c r="DK1" s="1" t="s">
        <v>735</v>
      </c>
      <c r="DL1" s="1" t="s">
        <v>736</v>
      </c>
      <c r="DM1" s="1" t="s">
        <v>737</v>
      </c>
      <c r="DN1" s="1" t="s">
        <v>738</v>
      </c>
      <c r="DO1" s="1" t="s">
        <v>739</v>
      </c>
      <c r="DQ1" s="1" t="s">
        <v>740</v>
      </c>
      <c r="DR1" s="1" t="s">
        <v>741</v>
      </c>
      <c r="DS1" s="1" t="s">
        <v>742</v>
      </c>
      <c r="DT1" s="1" t="s">
        <v>743</v>
      </c>
      <c r="DU1" s="1" t="s">
        <v>744</v>
      </c>
      <c r="DV1" s="1" t="s">
        <v>745</v>
      </c>
      <c r="DW1" s="1" t="s">
        <v>746</v>
      </c>
      <c r="DX1" s="1" t="s">
        <v>747</v>
      </c>
      <c r="DY1" s="1" t="s">
        <v>748</v>
      </c>
      <c r="EA1" s="1" t="s">
        <v>749</v>
      </c>
      <c r="EB1" s="1" t="s">
        <v>750</v>
      </c>
      <c r="EC1" s="1" t="s">
        <v>751</v>
      </c>
      <c r="ED1" s="1" t="s">
        <v>752</v>
      </c>
      <c r="EE1" s="1" t="s">
        <v>753</v>
      </c>
      <c r="EF1" s="1" t="s">
        <v>754</v>
      </c>
      <c r="EG1" s="1" t="s">
        <v>755</v>
      </c>
      <c r="EH1" s="1" t="s">
        <v>756</v>
      </c>
      <c r="EI1" s="1" t="s">
        <v>757</v>
      </c>
      <c r="EJ1" s="1" t="s">
        <v>758</v>
      </c>
      <c r="EL1" s="1" t="s">
        <v>759</v>
      </c>
      <c r="EM1" s="1" t="s">
        <v>750</v>
      </c>
      <c r="EN1" s="34" t="s">
        <v>751</v>
      </c>
      <c r="EO1" s="34" t="s">
        <v>760</v>
      </c>
      <c r="EP1" s="34" t="s">
        <v>761</v>
      </c>
      <c r="EQ1" s="34" t="s">
        <v>754</v>
      </c>
      <c r="ER1" s="34" t="s">
        <v>755</v>
      </c>
      <c r="ES1" s="34" t="s">
        <v>762</v>
      </c>
      <c r="ET1" s="34" t="s">
        <v>763</v>
      </c>
      <c r="EU1" s="34" t="s">
        <v>758</v>
      </c>
      <c r="EW1" s="1" t="s">
        <v>764</v>
      </c>
      <c r="EX1" s="1" t="s">
        <v>765</v>
      </c>
      <c r="EY1" s="1" t="s">
        <v>682</v>
      </c>
      <c r="EZ1" s="1" t="s">
        <v>683</v>
      </c>
      <c r="FA1" s="1" t="s">
        <v>766</v>
      </c>
      <c r="FB1" s="1" t="s">
        <v>682</v>
      </c>
      <c r="FC1" s="1" t="s">
        <v>683</v>
      </c>
      <c r="FD1" s="1" t="s">
        <v>767</v>
      </c>
      <c r="FE1" s="1" t="s">
        <v>682</v>
      </c>
      <c r="FF1" s="1" t="s">
        <v>683</v>
      </c>
      <c r="FG1" s="1" t="s">
        <v>768</v>
      </c>
      <c r="FH1" s="1" t="s">
        <v>682</v>
      </c>
      <c r="FI1" s="1" t="s">
        <v>683</v>
      </c>
      <c r="FJ1" s="1" t="s">
        <v>769</v>
      </c>
      <c r="FK1" s="1" t="s">
        <v>682</v>
      </c>
      <c r="FL1" s="1" t="s">
        <v>683</v>
      </c>
      <c r="FM1" s="1" t="s">
        <v>770</v>
      </c>
      <c r="FN1" s="1" t="s">
        <v>682</v>
      </c>
      <c r="FO1" s="1" t="s">
        <v>683</v>
      </c>
      <c r="FP1" s="1" t="s">
        <v>771</v>
      </c>
      <c r="FQ1" s="1" t="s">
        <v>682</v>
      </c>
      <c r="FR1" s="1" t="s">
        <v>683</v>
      </c>
      <c r="FS1" s="1" t="s">
        <v>772</v>
      </c>
      <c r="FT1" s="1" t="s">
        <v>682</v>
      </c>
      <c r="FU1" s="1" t="s">
        <v>683</v>
      </c>
      <c r="FV1" s="1" t="s">
        <v>773</v>
      </c>
      <c r="FW1" s="1" t="s">
        <v>682</v>
      </c>
      <c r="FX1" s="1" t="s">
        <v>683</v>
      </c>
      <c r="FZ1" s="1" t="s">
        <v>774</v>
      </c>
      <c r="GA1" s="1" t="s">
        <v>775</v>
      </c>
      <c r="GB1" s="1" t="s">
        <v>776</v>
      </c>
      <c r="GC1" s="1" t="s">
        <v>596</v>
      </c>
      <c r="GD1" s="1" t="s">
        <v>775</v>
      </c>
      <c r="GE1" s="1" t="s">
        <v>776</v>
      </c>
    </row>
    <row r="2" ht="13.5" customHeight="1">
      <c r="A2" s="8">
        <v>622781.0</v>
      </c>
      <c r="B2" s="8">
        <v>1.0</v>
      </c>
      <c r="C2" s="3">
        <v>0.0</v>
      </c>
      <c r="D2" s="3">
        <v>1.0</v>
      </c>
      <c r="E2" s="8">
        <v>622781.0</v>
      </c>
      <c r="F2" s="8">
        <v>1.0</v>
      </c>
      <c r="G2" s="3">
        <v>0.0</v>
      </c>
      <c r="H2" s="3">
        <v>1.0</v>
      </c>
      <c r="I2" s="3">
        <v>623092.0</v>
      </c>
      <c r="J2" s="3">
        <v>1.0</v>
      </c>
      <c r="K2" s="3">
        <v>0.0</v>
      </c>
      <c r="L2" s="3">
        <v>1.0</v>
      </c>
      <c r="M2" s="3">
        <v>623092.0</v>
      </c>
      <c r="N2" s="3">
        <v>1.0</v>
      </c>
      <c r="O2" s="3">
        <v>0.0</v>
      </c>
      <c r="P2" s="3">
        <v>1.0</v>
      </c>
      <c r="Q2" s="3">
        <v>623136.0</v>
      </c>
      <c r="R2" s="3">
        <v>1.0</v>
      </c>
      <c r="S2" s="3">
        <v>0.0</v>
      </c>
      <c r="T2" s="3">
        <v>1.0</v>
      </c>
      <c r="U2" s="3">
        <v>623136.0</v>
      </c>
      <c r="V2" s="3">
        <v>1.0</v>
      </c>
      <c r="W2" s="3">
        <v>0.0</v>
      </c>
      <c r="X2" s="3">
        <v>1.0</v>
      </c>
      <c r="Y2" s="3">
        <v>623167.0</v>
      </c>
      <c r="Z2" s="3">
        <v>1.0</v>
      </c>
      <c r="AA2" s="3">
        <v>0.0</v>
      </c>
      <c r="AB2" s="3">
        <v>1.0</v>
      </c>
      <c r="AC2" s="3">
        <v>623167.0</v>
      </c>
      <c r="AD2" s="3">
        <v>1.0</v>
      </c>
      <c r="AE2" s="3">
        <v>0.0</v>
      </c>
      <c r="AF2" s="3">
        <v>1.0</v>
      </c>
      <c r="AG2" s="8">
        <v>624294.0</v>
      </c>
      <c r="AH2" s="8">
        <v>1.0</v>
      </c>
      <c r="AI2" s="3">
        <v>0.0</v>
      </c>
      <c r="AJ2" s="3">
        <v>1.0</v>
      </c>
      <c r="AK2" s="3">
        <v>624295.0</v>
      </c>
      <c r="AL2" s="3">
        <v>1.0</v>
      </c>
      <c r="AM2" s="3">
        <v>0.0</v>
      </c>
      <c r="AN2" s="3">
        <v>1.0</v>
      </c>
      <c r="AO2" s="3">
        <v>624301.0</v>
      </c>
      <c r="AP2" s="3">
        <v>0.0</v>
      </c>
      <c r="AQ2" s="3">
        <v>2.0</v>
      </c>
      <c r="AR2" s="3">
        <v>4.0</v>
      </c>
      <c r="AS2" s="3">
        <v>624302.0</v>
      </c>
      <c r="AT2" s="3">
        <v>0.0</v>
      </c>
      <c r="AU2" s="3">
        <v>2.0</v>
      </c>
      <c r="AV2" s="3">
        <v>2.0</v>
      </c>
      <c r="AW2" s="8">
        <v>624311.0</v>
      </c>
      <c r="AX2" s="8">
        <v>1.0</v>
      </c>
      <c r="AY2" s="3">
        <v>0.0</v>
      </c>
      <c r="AZ2" s="3">
        <v>1.0</v>
      </c>
      <c r="BA2" s="3">
        <v>624312.0</v>
      </c>
      <c r="BB2" s="3">
        <v>0.0</v>
      </c>
      <c r="BC2" s="3">
        <v>0.0</v>
      </c>
      <c r="BD2" s="3">
        <v>4.0</v>
      </c>
      <c r="BE2" s="3">
        <v>624313.0</v>
      </c>
      <c r="BF2" s="3">
        <v>0.0</v>
      </c>
      <c r="BG2" s="3">
        <v>0.0</v>
      </c>
      <c r="BH2" s="3">
        <v>3.0</v>
      </c>
      <c r="BI2" s="3">
        <v>624314.0</v>
      </c>
      <c r="BJ2" s="3">
        <v>1.0</v>
      </c>
      <c r="BK2" s="3">
        <v>0.0</v>
      </c>
      <c r="BL2" s="3">
        <v>1.0</v>
      </c>
      <c r="BN2" s="8">
        <v>624538.0</v>
      </c>
      <c r="BO2" s="3">
        <v>1.0</v>
      </c>
      <c r="BP2" s="3">
        <v>0.0</v>
      </c>
      <c r="BQ2" s="3">
        <v>1.0</v>
      </c>
      <c r="BR2" s="8">
        <v>624538.0</v>
      </c>
      <c r="BS2" s="3">
        <v>0.0</v>
      </c>
      <c r="BT2" s="3">
        <v>2.0</v>
      </c>
      <c r="BU2" s="3">
        <v>2.0</v>
      </c>
      <c r="BV2" s="3">
        <v>624563.0</v>
      </c>
      <c r="BW2" s="3">
        <v>1.0</v>
      </c>
      <c r="BX2" s="3">
        <v>0.0</v>
      </c>
      <c r="BY2" s="3">
        <v>1.0</v>
      </c>
      <c r="BZ2" s="3">
        <v>624564.0</v>
      </c>
      <c r="CA2" s="3">
        <v>0.0</v>
      </c>
      <c r="CB2" s="3">
        <v>2.0</v>
      </c>
      <c r="CC2" s="3">
        <v>3.0</v>
      </c>
      <c r="CF2" s="8">
        <f t="shared" ref="CF2:CH2" si="1">(B2+F2)/2</f>
        <v>1</v>
      </c>
      <c r="CG2" s="3">
        <f t="shared" si="1"/>
        <v>0</v>
      </c>
      <c r="CH2" s="3">
        <f t="shared" si="1"/>
        <v>1</v>
      </c>
      <c r="CI2" s="3">
        <f t="shared" ref="CI2:CK2" si="2">(J2+N2)/2</f>
        <v>1</v>
      </c>
      <c r="CJ2" s="3">
        <f t="shared" si="2"/>
        <v>0</v>
      </c>
      <c r="CK2" s="3">
        <f t="shared" si="2"/>
        <v>1</v>
      </c>
      <c r="CL2" s="3">
        <f t="shared" ref="CL2:CN2" si="3">(R2+V2)/2</f>
        <v>1</v>
      </c>
      <c r="CM2" s="3">
        <f t="shared" si="3"/>
        <v>0</v>
      </c>
      <c r="CN2" s="3">
        <f t="shared" si="3"/>
        <v>1</v>
      </c>
      <c r="CO2" s="3">
        <f t="shared" ref="CO2:CQ2" si="4">(Z2+AD2)/2</f>
        <v>1</v>
      </c>
      <c r="CP2" s="3">
        <f t="shared" si="4"/>
        <v>0</v>
      </c>
      <c r="CQ2" s="3">
        <f t="shared" si="4"/>
        <v>1</v>
      </c>
      <c r="CR2" s="8">
        <v>1.0</v>
      </c>
      <c r="CS2" s="3">
        <v>0.0</v>
      </c>
      <c r="CT2" s="3">
        <v>1.0</v>
      </c>
      <c r="CU2" s="3">
        <v>1.0</v>
      </c>
      <c r="CV2" s="3">
        <v>0.0</v>
      </c>
      <c r="CW2" s="3">
        <v>1.0</v>
      </c>
      <c r="CX2" s="3">
        <v>0.0</v>
      </c>
      <c r="CY2" s="3">
        <v>2.0</v>
      </c>
      <c r="CZ2" s="3">
        <v>4.0</v>
      </c>
      <c r="DA2" s="3">
        <v>0.0</v>
      </c>
      <c r="DB2" s="3">
        <v>2.0</v>
      </c>
      <c r="DC2" s="3">
        <v>2.0</v>
      </c>
      <c r="DD2" s="8">
        <v>1.0</v>
      </c>
      <c r="DE2" s="3">
        <v>0.0</v>
      </c>
      <c r="DF2" s="3">
        <v>1.0</v>
      </c>
      <c r="DG2" s="3">
        <v>0.0</v>
      </c>
      <c r="DH2" s="3">
        <v>0.0</v>
      </c>
      <c r="DI2" s="3">
        <v>4.0</v>
      </c>
      <c r="DJ2" s="3">
        <v>0.0</v>
      </c>
      <c r="DK2" s="3">
        <v>0.0</v>
      </c>
      <c r="DL2" s="3">
        <v>3.0</v>
      </c>
      <c r="DM2" s="3">
        <v>1.0</v>
      </c>
      <c r="DN2" s="3">
        <v>0.0</v>
      </c>
      <c r="DO2" s="3">
        <v>1.0</v>
      </c>
      <c r="DQ2" s="3">
        <f t="shared" ref="DQ2:DS2" si="5">(BO2+BS2)/2</f>
        <v>0.5</v>
      </c>
      <c r="DR2" s="3">
        <f t="shared" si="5"/>
        <v>1</v>
      </c>
      <c r="DS2" s="3">
        <f t="shared" si="5"/>
        <v>1.5</v>
      </c>
      <c r="DT2" s="3">
        <v>1.0</v>
      </c>
      <c r="DU2" s="3">
        <v>0.0</v>
      </c>
      <c r="DV2" s="3">
        <v>1.0</v>
      </c>
      <c r="DW2" s="3">
        <v>0.0</v>
      </c>
      <c r="DX2" s="3">
        <v>2.0</v>
      </c>
      <c r="DY2" s="3">
        <v>3.0</v>
      </c>
      <c r="EB2" s="3">
        <f t="shared" ref="EB2:ED2" si="6">(CF2+CI2+CL2+CO2)/4</f>
        <v>1</v>
      </c>
      <c r="EC2" s="3">
        <f t="shared" si="6"/>
        <v>0</v>
      </c>
      <c r="ED2" s="3">
        <f t="shared" si="6"/>
        <v>1</v>
      </c>
      <c r="EE2" s="3">
        <f t="shared" ref="EE2:EG2" si="7">(CR2+CU2+CX2+DA2)/4</f>
        <v>0.5</v>
      </c>
      <c r="EF2" s="3">
        <f t="shared" si="7"/>
        <v>1</v>
      </c>
      <c r="EG2" s="3">
        <f t="shared" si="7"/>
        <v>2</v>
      </c>
      <c r="EH2" s="3">
        <f t="shared" ref="EH2:EJ2" si="8">(DD2+DG2+DJ2+DM2)/4</f>
        <v>0.5</v>
      </c>
      <c r="EI2" s="3">
        <f t="shared" si="8"/>
        <v>0</v>
      </c>
      <c r="EJ2" s="3">
        <f t="shared" si="8"/>
        <v>2.25</v>
      </c>
      <c r="EM2" s="3">
        <f t="shared" ref="EM2:EO2" si="9">DQ2-CF2</f>
        <v>-0.5</v>
      </c>
      <c r="EN2" s="3">
        <f t="shared" si="9"/>
        <v>1</v>
      </c>
      <c r="EO2" s="3">
        <f t="shared" si="9"/>
        <v>0.5</v>
      </c>
      <c r="EP2" s="3">
        <f t="shared" ref="EP2:ER2" si="10">DT2-CR2</f>
        <v>0</v>
      </c>
      <c r="EQ2" s="3">
        <f t="shared" si="10"/>
        <v>0</v>
      </c>
      <c r="ER2" s="3">
        <f t="shared" si="10"/>
        <v>0</v>
      </c>
      <c r="ES2" s="3">
        <f t="shared" ref="ES2:EU2" si="11">DW2-DD2</f>
        <v>-1</v>
      </c>
      <c r="ET2" s="3">
        <f t="shared" si="11"/>
        <v>2</v>
      </c>
      <c r="EU2" s="3">
        <f t="shared" si="11"/>
        <v>2</v>
      </c>
      <c r="EX2" s="3">
        <f t="shared" ref="EX2:FF2" si="12">CI2-CF2</f>
        <v>0</v>
      </c>
      <c r="EY2" s="3">
        <f t="shared" si="12"/>
        <v>0</v>
      </c>
      <c r="EZ2" s="3">
        <f t="shared" si="12"/>
        <v>0</v>
      </c>
      <c r="FA2" s="3">
        <f t="shared" si="12"/>
        <v>0</v>
      </c>
      <c r="FB2" s="3">
        <f t="shared" si="12"/>
        <v>0</v>
      </c>
      <c r="FC2" s="3">
        <f t="shared" si="12"/>
        <v>0</v>
      </c>
      <c r="FD2" s="3">
        <f t="shared" si="12"/>
        <v>0</v>
      </c>
      <c r="FE2" s="3">
        <f t="shared" si="12"/>
        <v>0</v>
      </c>
      <c r="FF2" s="3">
        <f t="shared" si="12"/>
        <v>0</v>
      </c>
      <c r="FG2" s="3">
        <f t="shared" ref="FG2:FO2" si="13">CU2-CR2</f>
        <v>0</v>
      </c>
      <c r="FH2" s="3">
        <f t="shared" si="13"/>
        <v>0</v>
      </c>
      <c r="FI2" s="3">
        <f t="shared" si="13"/>
        <v>0</v>
      </c>
      <c r="FJ2" s="3">
        <f t="shared" si="13"/>
        <v>-1</v>
      </c>
      <c r="FK2" s="3">
        <f t="shared" si="13"/>
        <v>2</v>
      </c>
      <c r="FL2" s="3">
        <f t="shared" si="13"/>
        <v>3</v>
      </c>
      <c r="FM2" s="3">
        <f t="shared" si="13"/>
        <v>0</v>
      </c>
      <c r="FN2" s="3">
        <f t="shared" si="13"/>
        <v>0</v>
      </c>
      <c r="FO2" s="3">
        <f t="shared" si="13"/>
        <v>-2</v>
      </c>
      <c r="FP2" s="3">
        <f t="shared" ref="FP2:FX2" si="14">DG2-DD2</f>
        <v>-1</v>
      </c>
      <c r="FQ2" s="3">
        <f t="shared" si="14"/>
        <v>0</v>
      </c>
      <c r="FR2" s="3">
        <f t="shared" si="14"/>
        <v>3</v>
      </c>
      <c r="FS2" s="3">
        <f t="shared" si="14"/>
        <v>0</v>
      </c>
      <c r="FT2" s="3">
        <f t="shared" si="14"/>
        <v>0</v>
      </c>
      <c r="FU2" s="3">
        <f t="shared" si="14"/>
        <v>-1</v>
      </c>
      <c r="FV2" s="3">
        <f t="shared" si="14"/>
        <v>1</v>
      </c>
      <c r="FW2" s="3">
        <f t="shared" si="14"/>
        <v>0</v>
      </c>
      <c r="FX2" s="3">
        <f t="shared" si="14"/>
        <v>-2</v>
      </c>
      <c r="GA2" s="1">
        <f t="shared" ref="GA2:GA223" si="29">AVERAGE(CF2,CI2,CL2,CO2,CR2,CU2,CX2,DA2,DD2,DG2,DJ2,DM2)</f>
        <v>0.6666666667</v>
      </c>
      <c r="GB2" s="1">
        <f t="shared" ref="GB2:GB223" si="30">AVERAGE(B2,F2,J2,N2,R2,V2,Z2,AD2,AH2,AL2,AP2,AT2,AX2,BB2,BF2,BJ2)</f>
        <v>0.75</v>
      </c>
      <c r="GD2" s="1">
        <f t="shared" ref="GD2:GD223" si="31">AVERAGE(DQ2,DT2,DW2)</f>
        <v>0.5</v>
      </c>
      <c r="GE2" s="1">
        <f t="shared" ref="GE2:GE223" si="32">AVERAGE(BO2,BS2,BW2,CA2)</f>
        <v>0.5</v>
      </c>
    </row>
    <row r="3" ht="13.5" customHeight="1">
      <c r="A3" s="8">
        <v>622781.0</v>
      </c>
      <c r="B3" s="8">
        <v>1.0</v>
      </c>
      <c r="C3" s="3">
        <v>0.0</v>
      </c>
      <c r="D3" s="3">
        <v>1.0</v>
      </c>
      <c r="E3" s="8">
        <v>622781.0</v>
      </c>
      <c r="F3" s="8">
        <v>0.0</v>
      </c>
      <c r="G3" s="3">
        <v>3.0</v>
      </c>
      <c r="H3" s="3">
        <v>3.0</v>
      </c>
      <c r="I3" s="3">
        <v>623092.0</v>
      </c>
      <c r="J3" s="3">
        <v>1.0</v>
      </c>
      <c r="K3" s="3">
        <v>0.0</v>
      </c>
      <c r="L3" s="3">
        <v>1.0</v>
      </c>
      <c r="M3" s="3">
        <v>623092.0</v>
      </c>
      <c r="N3" s="3">
        <v>1.0</v>
      </c>
      <c r="O3" s="3">
        <v>0.0</v>
      </c>
      <c r="P3" s="3">
        <v>1.0</v>
      </c>
      <c r="Q3" s="3">
        <v>623136.0</v>
      </c>
      <c r="R3" s="3">
        <v>1.0</v>
      </c>
      <c r="S3" s="3">
        <v>0.0</v>
      </c>
      <c r="T3" s="3">
        <v>1.0</v>
      </c>
      <c r="U3" s="3">
        <v>623136.0</v>
      </c>
      <c r="V3" s="3">
        <v>1.0</v>
      </c>
      <c r="W3" s="3">
        <v>0.0</v>
      </c>
      <c r="X3" s="3">
        <v>1.0</v>
      </c>
      <c r="Y3" s="3">
        <v>623167.0</v>
      </c>
      <c r="Z3" s="3">
        <v>1.0</v>
      </c>
      <c r="AA3" s="3">
        <v>0.0</v>
      </c>
      <c r="AB3" s="3">
        <v>1.0</v>
      </c>
      <c r="AC3" s="3">
        <v>623167.0</v>
      </c>
      <c r="AD3" s="3">
        <v>1.0</v>
      </c>
      <c r="AE3" s="3">
        <v>0.0</v>
      </c>
      <c r="AF3" s="3">
        <v>1.0</v>
      </c>
      <c r="AG3" s="8">
        <v>624294.0</v>
      </c>
      <c r="AH3" s="8">
        <v>0.0</v>
      </c>
      <c r="AI3" s="3">
        <v>3.0</v>
      </c>
      <c r="AJ3" s="3">
        <v>2.0</v>
      </c>
      <c r="AK3" s="3">
        <v>624295.0</v>
      </c>
      <c r="AL3" s="3">
        <v>0.0</v>
      </c>
      <c r="AM3" s="3">
        <v>3.0</v>
      </c>
      <c r="AN3" s="3">
        <v>2.0</v>
      </c>
      <c r="AO3" s="3">
        <v>624301.0</v>
      </c>
      <c r="AP3" s="3">
        <v>0.0</v>
      </c>
      <c r="AQ3" s="3">
        <v>3.0</v>
      </c>
      <c r="AR3" s="3">
        <v>2.0</v>
      </c>
      <c r="AS3" s="3">
        <v>624302.0</v>
      </c>
      <c r="AT3" s="3">
        <v>0.0</v>
      </c>
      <c r="AU3" s="3">
        <v>3.0</v>
      </c>
      <c r="AV3" s="3">
        <v>3.0</v>
      </c>
      <c r="AW3" s="8">
        <v>624311.0</v>
      </c>
      <c r="AX3" s="8">
        <v>0.0</v>
      </c>
      <c r="AY3" s="3">
        <v>3.0</v>
      </c>
      <c r="AZ3" s="3">
        <v>2.0</v>
      </c>
      <c r="BA3" s="3">
        <v>624312.0</v>
      </c>
      <c r="BB3" s="3">
        <v>0.0</v>
      </c>
      <c r="BC3" s="3">
        <v>3.0</v>
      </c>
      <c r="BD3" s="3">
        <v>2.0</v>
      </c>
      <c r="BE3" s="3">
        <v>624313.0</v>
      </c>
      <c r="BF3" s="3">
        <v>0.0</v>
      </c>
      <c r="BG3" s="3">
        <v>3.0</v>
      </c>
      <c r="BH3" s="3">
        <v>3.0</v>
      </c>
      <c r="BI3" s="3">
        <v>624314.0</v>
      </c>
      <c r="BJ3" s="3">
        <v>0.0</v>
      </c>
      <c r="BK3" s="3">
        <v>3.0</v>
      </c>
      <c r="BL3" s="3">
        <v>3.0</v>
      </c>
      <c r="BN3" s="8">
        <v>624538.0</v>
      </c>
      <c r="BO3" s="3">
        <v>1.0</v>
      </c>
      <c r="BP3" s="3">
        <v>0.0</v>
      </c>
      <c r="BQ3" s="3">
        <v>1.0</v>
      </c>
      <c r="BR3" s="8">
        <v>624538.0</v>
      </c>
      <c r="BS3" s="3">
        <v>0.0</v>
      </c>
      <c r="BT3" s="3">
        <v>3.0</v>
      </c>
      <c r="BU3" s="3">
        <v>3.0</v>
      </c>
      <c r="BV3" s="3">
        <v>624563.0</v>
      </c>
      <c r="BW3" s="3">
        <v>1.0</v>
      </c>
      <c r="BX3" s="3">
        <v>0.0</v>
      </c>
      <c r="BY3" s="3">
        <v>1.0</v>
      </c>
      <c r="BZ3" s="3">
        <v>624564.0</v>
      </c>
      <c r="CA3" s="3">
        <v>0.0</v>
      </c>
      <c r="CB3" s="3">
        <v>3.0</v>
      </c>
      <c r="CC3" s="3">
        <v>5.0</v>
      </c>
      <c r="CF3" s="8">
        <f t="shared" ref="CF3:CH3" si="15">(B3+F3)/2</f>
        <v>0.5</v>
      </c>
      <c r="CG3" s="3">
        <f t="shared" si="15"/>
        <v>1.5</v>
      </c>
      <c r="CH3" s="3">
        <f t="shared" si="15"/>
        <v>2</v>
      </c>
      <c r="CI3" s="3">
        <f t="shared" ref="CI3:CK3" si="16">(J3+N3)/2</f>
        <v>1</v>
      </c>
      <c r="CJ3" s="3">
        <f t="shared" si="16"/>
        <v>0</v>
      </c>
      <c r="CK3" s="3">
        <f t="shared" si="16"/>
        <v>1</v>
      </c>
      <c r="CL3" s="3">
        <f t="shared" ref="CL3:CN3" si="17">(R3+V3)/2</f>
        <v>1</v>
      </c>
      <c r="CM3" s="3">
        <f t="shared" si="17"/>
        <v>0</v>
      </c>
      <c r="CN3" s="3">
        <f t="shared" si="17"/>
        <v>1</v>
      </c>
      <c r="CO3" s="3">
        <f t="shared" ref="CO3:CQ3" si="18">(Z3+AD3)/2</f>
        <v>1</v>
      </c>
      <c r="CP3" s="3">
        <f t="shared" si="18"/>
        <v>0</v>
      </c>
      <c r="CQ3" s="3">
        <f t="shared" si="18"/>
        <v>1</v>
      </c>
      <c r="CR3" s="8">
        <v>0.0</v>
      </c>
      <c r="CS3" s="3">
        <v>3.0</v>
      </c>
      <c r="CT3" s="3">
        <v>2.0</v>
      </c>
      <c r="CU3" s="3">
        <v>0.0</v>
      </c>
      <c r="CV3" s="3">
        <v>3.0</v>
      </c>
      <c r="CW3" s="3">
        <v>2.0</v>
      </c>
      <c r="CX3" s="3">
        <v>0.0</v>
      </c>
      <c r="CY3" s="3">
        <v>3.0</v>
      </c>
      <c r="CZ3" s="3">
        <v>2.0</v>
      </c>
      <c r="DA3" s="3">
        <v>0.0</v>
      </c>
      <c r="DB3" s="3">
        <v>3.0</v>
      </c>
      <c r="DC3" s="3">
        <v>3.0</v>
      </c>
      <c r="DD3" s="8">
        <v>0.0</v>
      </c>
      <c r="DE3" s="3">
        <v>3.0</v>
      </c>
      <c r="DF3" s="3">
        <v>2.0</v>
      </c>
      <c r="DG3" s="3">
        <v>0.0</v>
      </c>
      <c r="DH3" s="3">
        <v>3.0</v>
      </c>
      <c r="DI3" s="3">
        <v>2.0</v>
      </c>
      <c r="DJ3" s="3">
        <v>0.0</v>
      </c>
      <c r="DK3" s="3">
        <v>3.0</v>
      </c>
      <c r="DL3" s="3">
        <v>3.0</v>
      </c>
      <c r="DM3" s="3">
        <v>0.0</v>
      </c>
      <c r="DN3" s="3">
        <v>3.0</v>
      </c>
      <c r="DO3" s="3">
        <v>3.0</v>
      </c>
      <c r="DQ3" s="3">
        <f t="shared" ref="DQ3:DS3" si="19">(BO3+BS3)/2</f>
        <v>0.5</v>
      </c>
      <c r="DR3" s="3">
        <f t="shared" si="19"/>
        <v>1.5</v>
      </c>
      <c r="DS3" s="3">
        <f t="shared" si="19"/>
        <v>2</v>
      </c>
      <c r="DT3" s="3">
        <v>1.0</v>
      </c>
      <c r="DU3" s="3">
        <v>0.0</v>
      </c>
      <c r="DV3" s="3">
        <v>1.0</v>
      </c>
      <c r="DW3" s="3">
        <v>0.0</v>
      </c>
      <c r="DX3" s="3">
        <v>3.0</v>
      </c>
      <c r="DY3" s="3">
        <v>5.0</v>
      </c>
      <c r="EB3" s="3">
        <f t="shared" ref="EB3:ED3" si="20">(CF3+CI3+CL3+CO3)/4</f>
        <v>0.875</v>
      </c>
      <c r="EC3" s="3">
        <f t="shared" si="20"/>
        <v>0.375</v>
      </c>
      <c r="ED3" s="3">
        <f t="shared" si="20"/>
        <v>1.25</v>
      </c>
      <c r="EE3" s="3">
        <f t="shared" ref="EE3:EG3" si="21">(CR3+CU3+CX3+DA3)/4</f>
        <v>0</v>
      </c>
      <c r="EF3" s="3">
        <f t="shared" si="21"/>
        <v>3</v>
      </c>
      <c r="EG3" s="3">
        <f t="shared" si="21"/>
        <v>2.25</v>
      </c>
      <c r="EH3" s="3">
        <f t="shared" ref="EH3:EJ3" si="22">(DD3+DG3+DJ3+DM3)/4</f>
        <v>0</v>
      </c>
      <c r="EI3" s="3">
        <f t="shared" si="22"/>
        <v>3</v>
      </c>
      <c r="EJ3" s="3">
        <f t="shared" si="22"/>
        <v>2.5</v>
      </c>
      <c r="EM3" s="3">
        <f t="shared" ref="EM3:EO3" si="23">DQ3-CF3</f>
        <v>0</v>
      </c>
      <c r="EN3" s="3">
        <f t="shared" si="23"/>
        <v>0</v>
      </c>
      <c r="EO3" s="3">
        <f t="shared" si="23"/>
        <v>0</v>
      </c>
      <c r="EP3" s="3">
        <f t="shared" ref="EP3:ER3" si="24">DT3-CR3</f>
        <v>1</v>
      </c>
      <c r="EQ3" s="3">
        <f t="shared" si="24"/>
        <v>-3</v>
      </c>
      <c r="ER3" s="3">
        <f t="shared" si="24"/>
        <v>-1</v>
      </c>
      <c r="ES3" s="3">
        <f t="shared" ref="ES3:EU3" si="25">DW3-DD3</f>
        <v>0</v>
      </c>
      <c r="ET3" s="3">
        <f t="shared" si="25"/>
        <v>0</v>
      </c>
      <c r="EU3" s="3">
        <f t="shared" si="25"/>
        <v>3</v>
      </c>
      <c r="EX3" s="3">
        <f t="shared" ref="EX3:FF3" si="26">CI3-CF3</f>
        <v>0.5</v>
      </c>
      <c r="EY3" s="3">
        <f t="shared" si="26"/>
        <v>-1.5</v>
      </c>
      <c r="EZ3" s="3">
        <f t="shared" si="26"/>
        <v>-1</v>
      </c>
      <c r="FA3" s="3">
        <f t="shared" si="26"/>
        <v>0</v>
      </c>
      <c r="FB3" s="3">
        <f t="shared" si="26"/>
        <v>0</v>
      </c>
      <c r="FC3" s="3">
        <f t="shared" si="26"/>
        <v>0</v>
      </c>
      <c r="FD3" s="3">
        <f t="shared" si="26"/>
        <v>0</v>
      </c>
      <c r="FE3" s="3">
        <f t="shared" si="26"/>
        <v>0</v>
      </c>
      <c r="FF3" s="3">
        <f t="shared" si="26"/>
        <v>0</v>
      </c>
      <c r="FG3" s="3">
        <f t="shared" ref="FG3:FO3" si="27">CU3-CR3</f>
        <v>0</v>
      </c>
      <c r="FH3" s="3">
        <f t="shared" si="27"/>
        <v>0</v>
      </c>
      <c r="FI3" s="3">
        <f t="shared" si="27"/>
        <v>0</v>
      </c>
      <c r="FJ3" s="3">
        <f t="shared" si="27"/>
        <v>0</v>
      </c>
      <c r="FK3" s="3">
        <f t="shared" si="27"/>
        <v>0</v>
      </c>
      <c r="FL3" s="3">
        <f t="shared" si="27"/>
        <v>0</v>
      </c>
      <c r="FM3" s="3">
        <f t="shared" si="27"/>
        <v>0</v>
      </c>
      <c r="FN3" s="3">
        <f t="shared" si="27"/>
        <v>0</v>
      </c>
      <c r="FO3" s="3">
        <f t="shared" si="27"/>
        <v>1</v>
      </c>
      <c r="FP3" s="3">
        <f t="shared" ref="FP3:FX3" si="28">DG3-DD3</f>
        <v>0</v>
      </c>
      <c r="FQ3" s="3">
        <f t="shared" si="28"/>
        <v>0</v>
      </c>
      <c r="FR3" s="3">
        <f t="shared" si="28"/>
        <v>0</v>
      </c>
      <c r="FS3" s="3">
        <f t="shared" si="28"/>
        <v>0</v>
      </c>
      <c r="FT3" s="3">
        <f t="shared" si="28"/>
        <v>0</v>
      </c>
      <c r="FU3" s="3">
        <f t="shared" si="28"/>
        <v>1</v>
      </c>
      <c r="FV3" s="3">
        <f t="shared" si="28"/>
        <v>0</v>
      </c>
      <c r="FW3" s="3">
        <f t="shared" si="28"/>
        <v>0</v>
      </c>
      <c r="FX3" s="3">
        <f t="shared" si="28"/>
        <v>0</v>
      </c>
      <c r="GA3" s="1">
        <f t="shared" si="29"/>
        <v>0.2916666667</v>
      </c>
      <c r="GB3" s="1">
        <f t="shared" si="30"/>
        <v>0.4375</v>
      </c>
      <c r="GD3" s="1">
        <f t="shared" si="31"/>
        <v>0.5</v>
      </c>
      <c r="GE3" s="1">
        <f t="shared" si="32"/>
        <v>0.5</v>
      </c>
    </row>
    <row r="4" ht="13.5" customHeight="1">
      <c r="A4" s="8">
        <v>622781.0</v>
      </c>
      <c r="B4" s="8">
        <v>1.0</v>
      </c>
      <c r="C4" s="3">
        <v>0.0</v>
      </c>
      <c r="D4" s="3">
        <v>1.0</v>
      </c>
      <c r="E4" s="8">
        <v>622781.0</v>
      </c>
      <c r="F4" s="8">
        <v>1.0</v>
      </c>
      <c r="G4" s="3">
        <v>0.0</v>
      </c>
      <c r="H4" s="3">
        <v>1.0</v>
      </c>
      <c r="I4" s="3">
        <v>623092.0</v>
      </c>
      <c r="J4" s="3">
        <v>1.0</v>
      </c>
      <c r="K4" s="3">
        <v>0.0</v>
      </c>
      <c r="L4" s="3">
        <v>1.0</v>
      </c>
      <c r="M4" s="3">
        <v>623092.0</v>
      </c>
      <c r="N4" s="3">
        <v>0.0</v>
      </c>
      <c r="O4" s="3">
        <v>3.0</v>
      </c>
      <c r="P4" s="3">
        <v>4.0</v>
      </c>
      <c r="Q4" s="3">
        <v>623136.0</v>
      </c>
      <c r="R4" s="3">
        <v>1.0</v>
      </c>
      <c r="S4" s="3">
        <v>0.0</v>
      </c>
      <c r="T4" s="3">
        <v>1.0</v>
      </c>
      <c r="U4" s="3">
        <v>623136.0</v>
      </c>
      <c r="V4" s="3">
        <v>0.0</v>
      </c>
      <c r="W4" s="3">
        <v>3.0</v>
      </c>
      <c r="X4" s="3">
        <v>1.0</v>
      </c>
      <c r="Y4" s="3">
        <v>623167.0</v>
      </c>
      <c r="Z4" s="3">
        <v>1.0</v>
      </c>
      <c r="AA4" s="3">
        <v>0.0</v>
      </c>
      <c r="AB4" s="3">
        <v>1.0</v>
      </c>
      <c r="AC4" s="3">
        <v>623167.0</v>
      </c>
      <c r="AD4" s="3">
        <v>0.0</v>
      </c>
      <c r="AE4" s="3">
        <v>3.0</v>
      </c>
      <c r="AF4" s="3">
        <v>2.0</v>
      </c>
      <c r="AG4" s="8">
        <v>624294.0</v>
      </c>
      <c r="AH4" s="8">
        <v>1.0</v>
      </c>
      <c r="AI4" s="3">
        <v>0.0</v>
      </c>
      <c r="AJ4" s="3">
        <v>1.0</v>
      </c>
      <c r="AK4" s="3">
        <v>624295.0</v>
      </c>
      <c r="AL4" s="3">
        <v>0.0</v>
      </c>
      <c r="AM4" s="3">
        <v>0.0</v>
      </c>
      <c r="AN4" s="3">
        <v>2.0</v>
      </c>
      <c r="AO4" s="3">
        <v>624301.0</v>
      </c>
      <c r="AP4" s="3">
        <v>0.0</v>
      </c>
      <c r="AQ4" s="3">
        <v>3.0</v>
      </c>
      <c r="AR4" s="3">
        <v>2.0</v>
      </c>
      <c r="AS4" s="3">
        <v>624302.0</v>
      </c>
      <c r="AT4" s="3">
        <v>0.0</v>
      </c>
      <c r="AU4" s="3">
        <v>3.0</v>
      </c>
      <c r="AV4" s="3">
        <v>1.0</v>
      </c>
      <c r="AW4" s="8">
        <v>624311.0</v>
      </c>
      <c r="AX4" s="8">
        <v>1.0</v>
      </c>
      <c r="AY4" s="3">
        <v>0.0</v>
      </c>
      <c r="AZ4" s="3">
        <v>1.0</v>
      </c>
      <c r="BA4" s="3">
        <v>624312.0</v>
      </c>
      <c r="BB4" s="3">
        <v>0.0</v>
      </c>
      <c r="BC4" s="3">
        <v>3.0</v>
      </c>
      <c r="BD4" s="3">
        <v>3.0</v>
      </c>
      <c r="BE4" s="3">
        <v>624313.0</v>
      </c>
      <c r="BF4" s="3">
        <v>0.0</v>
      </c>
      <c r="BG4" s="3">
        <v>3.0</v>
      </c>
      <c r="BH4" s="3">
        <v>2.0</v>
      </c>
      <c r="BI4" s="3">
        <v>624314.0</v>
      </c>
      <c r="BJ4" s="3">
        <v>0.0</v>
      </c>
      <c r="BK4" s="3">
        <v>3.0</v>
      </c>
      <c r="BL4" s="3">
        <v>3.0</v>
      </c>
      <c r="BN4" s="8">
        <v>624538.0</v>
      </c>
      <c r="BO4" s="3">
        <v>1.0</v>
      </c>
      <c r="BP4" s="3">
        <v>0.0</v>
      </c>
      <c r="BQ4" s="3">
        <v>1.0</v>
      </c>
      <c r="BR4" s="8">
        <v>624538.0</v>
      </c>
      <c r="BS4" s="3">
        <v>0.0</v>
      </c>
      <c r="BT4" s="3">
        <v>0.0</v>
      </c>
      <c r="BU4" s="3">
        <v>2.0</v>
      </c>
      <c r="BV4" s="3">
        <v>624563.0</v>
      </c>
      <c r="BW4" s="3">
        <v>0.0</v>
      </c>
      <c r="BX4" s="3">
        <v>3.0</v>
      </c>
      <c r="BY4" s="3">
        <v>1.0</v>
      </c>
      <c r="BZ4" s="3">
        <v>624564.0</v>
      </c>
      <c r="CA4" s="3">
        <v>0.0</v>
      </c>
      <c r="CB4" s="3">
        <v>3.0</v>
      </c>
      <c r="CC4" s="3">
        <v>2.0</v>
      </c>
      <c r="CF4" s="8">
        <f t="shared" ref="CF4:CH4" si="33">(B4+F4)/2</f>
        <v>1</v>
      </c>
      <c r="CG4" s="3">
        <f t="shared" si="33"/>
        <v>0</v>
      </c>
      <c r="CH4" s="3">
        <f t="shared" si="33"/>
        <v>1</v>
      </c>
      <c r="CI4" s="3">
        <f t="shared" ref="CI4:CK4" si="34">(J4+N4)/2</f>
        <v>0.5</v>
      </c>
      <c r="CJ4" s="3">
        <f t="shared" si="34"/>
        <v>1.5</v>
      </c>
      <c r="CK4" s="3">
        <f t="shared" si="34"/>
        <v>2.5</v>
      </c>
      <c r="CL4" s="3">
        <f t="shared" ref="CL4:CN4" si="35">(R4+V4)/2</f>
        <v>0.5</v>
      </c>
      <c r="CM4" s="3">
        <f t="shared" si="35"/>
        <v>1.5</v>
      </c>
      <c r="CN4" s="3">
        <f t="shared" si="35"/>
        <v>1</v>
      </c>
      <c r="CO4" s="3">
        <f t="shared" ref="CO4:CQ4" si="36">(Z4+AD4)/2</f>
        <v>0.5</v>
      </c>
      <c r="CP4" s="3">
        <f t="shared" si="36"/>
        <v>1.5</v>
      </c>
      <c r="CQ4" s="3">
        <f t="shared" si="36"/>
        <v>1.5</v>
      </c>
      <c r="CR4" s="8">
        <v>1.0</v>
      </c>
      <c r="CS4" s="3">
        <v>0.0</v>
      </c>
      <c r="CT4" s="3">
        <v>1.0</v>
      </c>
      <c r="CU4" s="3">
        <v>0.0</v>
      </c>
      <c r="CV4" s="3">
        <v>0.0</v>
      </c>
      <c r="CW4" s="3">
        <v>2.0</v>
      </c>
      <c r="CX4" s="3">
        <v>0.0</v>
      </c>
      <c r="CY4" s="3">
        <v>3.0</v>
      </c>
      <c r="CZ4" s="3">
        <v>2.0</v>
      </c>
      <c r="DA4" s="3">
        <v>0.0</v>
      </c>
      <c r="DB4" s="3">
        <v>3.0</v>
      </c>
      <c r="DC4" s="3">
        <v>1.0</v>
      </c>
      <c r="DD4" s="8">
        <v>1.0</v>
      </c>
      <c r="DE4" s="3">
        <v>0.0</v>
      </c>
      <c r="DF4" s="3">
        <v>1.0</v>
      </c>
      <c r="DG4" s="3">
        <v>0.0</v>
      </c>
      <c r="DH4" s="3">
        <v>3.0</v>
      </c>
      <c r="DI4" s="3">
        <v>3.0</v>
      </c>
      <c r="DJ4" s="3">
        <v>0.0</v>
      </c>
      <c r="DK4" s="3">
        <v>3.0</v>
      </c>
      <c r="DL4" s="3">
        <v>2.0</v>
      </c>
      <c r="DM4" s="3">
        <v>0.0</v>
      </c>
      <c r="DN4" s="3">
        <v>3.0</v>
      </c>
      <c r="DO4" s="3">
        <v>3.0</v>
      </c>
      <c r="DQ4" s="3">
        <f t="shared" ref="DQ4:DS4" si="37">(BO4+BS4)/2</f>
        <v>0.5</v>
      </c>
      <c r="DR4" s="3">
        <f t="shared" si="37"/>
        <v>0</v>
      </c>
      <c r="DS4" s="3">
        <f t="shared" si="37"/>
        <v>1.5</v>
      </c>
      <c r="DT4" s="3">
        <v>0.0</v>
      </c>
      <c r="DU4" s="3">
        <v>3.0</v>
      </c>
      <c r="DV4" s="3">
        <v>1.0</v>
      </c>
      <c r="DW4" s="3">
        <v>0.0</v>
      </c>
      <c r="DX4" s="3">
        <v>3.0</v>
      </c>
      <c r="DY4" s="3">
        <v>2.0</v>
      </c>
      <c r="EB4" s="3">
        <f t="shared" ref="EB4:ED4" si="38">(CF4+CI4+CL4+CO4)/4</f>
        <v>0.625</v>
      </c>
      <c r="EC4" s="3">
        <f t="shared" si="38"/>
        <v>1.125</v>
      </c>
      <c r="ED4" s="3">
        <f t="shared" si="38"/>
        <v>1.5</v>
      </c>
      <c r="EE4" s="3">
        <f t="shared" ref="EE4:EG4" si="39">(CR4+CU4+CX4+DA4)/4</f>
        <v>0.25</v>
      </c>
      <c r="EF4" s="3">
        <f t="shared" si="39"/>
        <v>1.5</v>
      </c>
      <c r="EG4" s="3">
        <f t="shared" si="39"/>
        <v>1.5</v>
      </c>
      <c r="EH4" s="3">
        <f t="shared" ref="EH4:EJ4" si="40">(DD4+DG4+DJ4+DM4)/4</f>
        <v>0.25</v>
      </c>
      <c r="EI4" s="3">
        <f t="shared" si="40"/>
        <v>2.25</v>
      </c>
      <c r="EJ4" s="3">
        <f t="shared" si="40"/>
        <v>2.25</v>
      </c>
      <c r="EM4" s="3">
        <f t="shared" ref="EM4:EO4" si="41">DQ4-CF4</f>
        <v>-0.5</v>
      </c>
      <c r="EN4" s="3">
        <f t="shared" si="41"/>
        <v>0</v>
      </c>
      <c r="EO4" s="3">
        <f t="shared" si="41"/>
        <v>0.5</v>
      </c>
      <c r="EP4" s="3">
        <f t="shared" ref="EP4:ER4" si="42">DT4-CR4</f>
        <v>-1</v>
      </c>
      <c r="EQ4" s="3">
        <f t="shared" si="42"/>
        <v>3</v>
      </c>
      <c r="ER4" s="3">
        <f t="shared" si="42"/>
        <v>0</v>
      </c>
      <c r="ES4" s="3">
        <f t="shared" ref="ES4:EU4" si="43">DW4-DD4</f>
        <v>-1</v>
      </c>
      <c r="ET4" s="3">
        <f t="shared" si="43"/>
        <v>3</v>
      </c>
      <c r="EU4" s="3">
        <f t="shared" si="43"/>
        <v>1</v>
      </c>
      <c r="EX4" s="3">
        <f t="shared" ref="EX4:FF4" si="44">CI4-CF4</f>
        <v>-0.5</v>
      </c>
      <c r="EY4" s="3">
        <f t="shared" si="44"/>
        <v>1.5</v>
      </c>
      <c r="EZ4" s="3">
        <f t="shared" si="44"/>
        <v>1.5</v>
      </c>
      <c r="FA4" s="3">
        <f t="shared" si="44"/>
        <v>0</v>
      </c>
      <c r="FB4" s="3">
        <f t="shared" si="44"/>
        <v>0</v>
      </c>
      <c r="FC4" s="3">
        <f t="shared" si="44"/>
        <v>-1.5</v>
      </c>
      <c r="FD4" s="3">
        <f t="shared" si="44"/>
        <v>0</v>
      </c>
      <c r="FE4" s="3">
        <f t="shared" si="44"/>
        <v>0</v>
      </c>
      <c r="FF4" s="3">
        <f t="shared" si="44"/>
        <v>0.5</v>
      </c>
      <c r="FG4" s="3">
        <f t="shared" ref="FG4:FO4" si="45">CU4-CR4</f>
        <v>-1</v>
      </c>
      <c r="FH4" s="3">
        <f t="shared" si="45"/>
        <v>0</v>
      </c>
      <c r="FI4" s="3">
        <f t="shared" si="45"/>
        <v>1</v>
      </c>
      <c r="FJ4" s="3">
        <f t="shared" si="45"/>
        <v>0</v>
      </c>
      <c r="FK4" s="3">
        <f t="shared" si="45"/>
        <v>3</v>
      </c>
      <c r="FL4" s="3">
        <f t="shared" si="45"/>
        <v>0</v>
      </c>
      <c r="FM4" s="3">
        <f t="shared" si="45"/>
        <v>0</v>
      </c>
      <c r="FN4" s="3">
        <f t="shared" si="45"/>
        <v>0</v>
      </c>
      <c r="FO4" s="3">
        <f t="shared" si="45"/>
        <v>-1</v>
      </c>
      <c r="FP4" s="3">
        <f t="shared" ref="FP4:FX4" si="46">DG4-DD4</f>
        <v>-1</v>
      </c>
      <c r="FQ4" s="3">
        <f t="shared" si="46"/>
        <v>3</v>
      </c>
      <c r="FR4" s="3">
        <f t="shared" si="46"/>
        <v>2</v>
      </c>
      <c r="FS4" s="3">
        <f t="shared" si="46"/>
        <v>0</v>
      </c>
      <c r="FT4" s="3">
        <f t="shared" si="46"/>
        <v>0</v>
      </c>
      <c r="FU4" s="3">
        <f t="shared" si="46"/>
        <v>-1</v>
      </c>
      <c r="FV4" s="3">
        <f t="shared" si="46"/>
        <v>0</v>
      </c>
      <c r="FW4" s="3">
        <f t="shared" si="46"/>
        <v>0</v>
      </c>
      <c r="FX4" s="3">
        <f t="shared" si="46"/>
        <v>1</v>
      </c>
      <c r="GA4" s="1">
        <f t="shared" si="29"/>
        <v>0.375</v>
      </c>
      <c r="GB4" s="1">
        <f t="shared" si="30"/>
        <v>0.4375</v>
      </c>
      <c r="GD4" s="1">
        <f t="shared" si="31"/>
        <v>0.1666666667</v>
      </c>
      <c r="GE4" s="1">
        <f t="shared" si="32"/>
        <v>0.25</v>
      </c>
    </row>
    <row r="5" ht="13.5" customHeight="1">
      <c r="A5" s="8">
        <v>622781.0</v>
      </c>
      <c r="B5" s="8">
        <v>1.0</v>
      </c>
      <c r="C5" s="3">
        <v>0.0</v>
      </c>
      <c r="D5" s="3">
        <v>1.0</v>
      </c>
      <c r="E5" s="8">
        <v>622781.0</v>
      </c>
      <c r="F5" s="8">
        <v>1.0</v>
      </c>
      <c r="G5" s="3">
        <v>0.0</v>
      </c>
      <c r="H5" s="3">
        <v>1.0</v>
      </c>
      <c r="I5" s="3">
        <v>623092.0</v>
      </c>
      <c r="J5" s="3">
        <v>1.0</v>
      </c>
      <c r="K5" s="3">
        <v>0.0</v>
      </c>
      <c r="L5" s="3">
        <v>1.0</v>
      </c>
      <c r="M5" s="3">
        <v>623092.0</v>
      </c>
      <c r="N5" s="3">
        <v>0.0</v>
      </c>
      <c r="O5" s="3">
        <v>0.0</v>
      </c>
      <c r="P5" s="3">
        <v>2.0</v>
      </c>
      <c r="Q5" s="3">
        <v>623136.0</v>
      </c>
      <c r="R5" s="3">
        <v>1.0</v>
      </c>
      <c r="S5" s="3">
        <v>0.0</v>
      </c>
      <c r="T5" s="3">
        <v>1.0</v>
      </c>
      <c r="U5" s="3">
        <v>623136.0</v>
      </c>
      <c r="V5" s="3">
        <v>1.0</v>
      </c>
      <c r="W5" s="3">
        <v>0.0</v>
      </c>
      <c r="X5" s="3">
        <v>1.0</v>
      </c>
      <c r="Y5" s="3">
        <v>623167.0</v>
      </c>
      <c r="Z5" s="3">
        <v>1.0</v>
      </c>
      <c r="AA5" s="3">
        <v>0.0</v>
      </c>
      <c r="AB5" s="3">
        <v>1.0</v>
      </c>
      <c r="AC5" s="3">
        <v>623167.0</v>
      </c>
      <c r="AD5" s="3">
        <v>1.0</v>
      </c>
      <c r="AE5" s="3">
        <v>0.0</v>
      </c>
      <c r="AF5" s="3">
        <v>1.0</v>
      </c>
      <c r="AG5" s="8">
        <v>624294.0</v>
      </c>
      <c r="AH5" s="8">
        <v>1.0</v>
      </c>
      <c r="AI5" s="3">
        <v>0.0</v>
      </c>
      <c r="AJ5" s="3">
        <v>1.0</v>
      </c>
      <c r="AK5" s="3">
        <v>624295.0</v>
      </c>
      <c r="AL5" s="3">
        <v>1.0</v>
      </c>
      <c r="AM5" s="3">
        <v>0.0</v>
      </c>
      <c r="AN5" s="3">
        <v>1.0</v>
      </c>
      <c r="AO5" s="3">
        <v>624301.0</v>
      </c>
      <c r="AP5" s="3">
        <v>0.0</v>
      </c>
      <c r="AQ5" s="3">
        <v>0.0</v>
      </c>
      <c r="AR5" s="3">
        <v>2.0</v>
      </c>
      <c r="AS5" s="3">
        <v>624302.0</v>
      </c>
      <c r="AT5" s="3">
        <v>1.0</v>
      </c>
      <c r="AU5" s="3">
        <v>0.0</v>
      </c>
      <c r="AV5" s="3">
        <v>1.0</v>
      </c>
      <c r="AW5" s="8">
        <v>624311.0</v>
      </c>
      <c r="AX5" s="8">
        <v>1.0</v>
      </c>
      <c r="AY5" s="3">
        <v>0.0</v>
      </c>
      <c r="AZ5" s="3">
        <v>1.0</v>
      </c>
      <c r="BA5" s="3">
        <v>624312.0</v>
      </c>
      <c r="BB5" s="3">
        <v>1.0</v>
      </c>
      <c r="BC5" s="3">
        <v>0.0</v>
      </c>
      <c r="BD5" s="3">
        <v>1.0</v>
      </c>
      <c r="BE5" s="3">
        <v>624313.0</v>
      </c>
      <c r="BF5" s="3">
        <v>1.0</v>
      </c>
      <c r="BG5" s="3">
        <v>0.0</v>
      </c>
      <c r="BH5" s="3">
        <v>1.0</v>
      </c>
      <c r="BI5" s="3">
        <v>624314.0</v>
      </c>
      <c r="BJ5" s="3">
        <v>1.0</v>
      </c>
      <c r="BK5" s="3">
        <v>0.0</v>
      </c>
      <c r="BL5" s="3">
        <v>1.0</v>
      </c>
      <c r="BN5" s="8">
        <v>624538.0</v>
      </c>
      <c r="BO5" s="3">
        <v>1.0</v>
      </c>
      <c r="BP5" s="3">
        <v>0.0</v>
      </c>
      <c r="BQ5" s="3">
        <v>1.0</v>
      </c>
      <c r="BR5" s="8">
        <v>624538.0</v>
      </c>
      <c r="BS5" s="3">
        <v>1.0</v>
      </c>
      <c r="BT5" s="3">
        <v>0.0</v>
      </c>
      <c r="BU5" s="3">
        <v>1.0</v>
      </c>
      <c r="BV5" s="3">
        <v>624563.0</v>
      </c>
      <c r="BW5" s="3">
        <v>0.0</v>
      </c>
      <c r="BX5" s="3">
        <v>1.0</v>
      </c>
      <c r="BY5" s="3">
        <v>3.0</v>
      </c>
      <c r="BZ5" s="3">
        <v>624564.0</v>
      </c>
      <c r="CA5" s="3">
        <v>0.0</v>
      </c>
      <c r="CB5" s="3">
        <v>0.0</v>
      </c>
      <c r="CC5" s="3">
        <v>3.0</v>
      </c>
      <c r="CF5" s="8">
        <f t="shared" ref="CF5:CH5" si="47">(B5+F5)/2</f>
        <v>1</v>
      </c>
      <c r="CG5" s="3">
        <f t="shared" si="47"/>
        <v>0</v>
      </c>
      <c r="CH5" s="3">
        <f t="shared" si="47"/>
        <v>1</v>
      </c>
      <c r="CI5" s="3">
        <f t="shared" ref="CI5:CK5" si="48">(J5+N5)/2</f>
        <v>0.5</v>
      </c>
      <c r="CJ5" s="3">
        <f t="shared" si="48"/>
        <v>0</v>
      </c>
      <c r="CK5" s="3">
        <f t="shared" si="48"/>
        <v>1.5</v>
      </c>
      <c r="CL5" s="3">
        <f t="shared" ref="CL5:CN5" si="49">(R5+V5)/2</f>
        <v>1</v>
      </c>
      <c r="CM5" s="3">
        <f t="shared" si="49"/>
        <v>0</v>
      </c>
      <c r="CN5" s="3">
        <f t="shared" si="49"/>
        <v>1</v>
      </c>
      <c r="CO5" s="3">
        <f t="shared" ref="CO5:CQ5" si="50">(Z5+AD5)/2</f>
        <v>1</v>
      </c>
      <c r="CP5" s="3">
        <f t="shared" si="50"/>
        <v>0</v>
      </c>
      <c r="CQ5" s="3">
        <f t="shared" si="50"/>
        <v>1</v>
      </c>
      <c r="CR5" s="8">
        <v>1.0</v>
      </c>
      <c r="CS5" s="3">
        <v>0.0</v>
      </c>
      <c r="CT5" s="3">
        <v>1.0</v>
      </c>
      <c r="CU5" s="3">
        <v>1.0</v>
      </c>
      <c r="CV5" s="3">
        <v>0.0</v>
      </c>
      <c r="CW5" s="3">
        <v>1.0</v>
      </c>
      <c r="CX5" s="3">
        <v>0.0</v>
      </c>
      <c r="CY5" s="3">
        <v>0.0</v>
      </c>
      <c r="CZ5" s="3">
        <v>2.0</v>
      </c>
      <c r="DA5" s="3">
        <v>1.0</v>
      </c>
      <c r="DB5" s="3">
        <v>0.0</v>
      </c>
      <c r="DC5" s="3">
        <v>1.0</v>
      </c>
      <c r="DD5" s="8">
        <v>1.0</v>
      </c>
      <c r="DE5" s="3">
        <v>0.0</v>
      </c>
      <c r="DF5" s="3">
        <v>1.0</v>
      </c>
      <c r="DG5" s="3">
        <v>1.0</v>
      </c>
      <c r="DH5" s="3">
        <v>0.0</v>
      </c>
      <c r="DI5" s="3">
        <v>1.0</v>
      </c>
      <c r="DJ5" s="3">
        <v>1.0</v>
      </c>
      <c r="DK5" s="3">
        <v>0.0</v>
      </c>
      <c r="DL5" s="3">
        <v>1.0</v>
      </c>
      <c r="DM5" s="3">
        <v>1.0</v>
      </c>
      <c r="DN5" s="3">
        <v>0.0</v>
      </c>
      <c r="DO5" s="3">
        <v>1.0</v>
      </c>
      <c r="DQ5" s="3">
        <f t="shared" ref="DQ5:DS5" si="51">(BO5+BS5)/2</f>
        <v>1</v>
      </c>
      <c r="DR5" s="3">
        <f t="shared" si="51"/>
        <v>0</v>
      </c>
      <c r="DS5" s="3">
        <f t="shared" si="51"/>
        <v>1</v>
      </c>
      <c r="DT5" s="3">
        <v>0.0</v>
      </c>
      <c r="DU5" s="3">
        <v>1.0</v>
      </c>
      <c r="DV5" s="3">
        <v>3.0</v>
      </c>
      <c r="DW5" s="3">
        <v>0.0</v>
      </c>
      <c r="DX5" s="3">
        <v>0.0</v>
      </c>
      <c r="DY5" s="3">
        <v>3.0</v>
      </c>
      <c r="EB5" s="3">
        <f t="shared" ref="EB5:ED5" si="52">(CF5+CI5+CL5+CO5)/4</f>
        <v>0.875</v>
      </c>
      <c r="EC5" s="3">
        <f t="shared" si="52"/>
        <v>0</v>
      </c>
      <c r="ED5" s="3">
        <f t="shared" si="52"/>
        <v>1.125</v>
      </c>
      <c r="EE5" s="3">
        <f t="shared" ref="EE5:EG5" si="53">(CR5+CU5+CX5+DA5)/4</f>
        <v>0.75</v>
      </c>
      <c r="EF5" s="3">
        <f t="shared" si="53"/>
        <v>0</v>
      </c>
      <c r="EG5" s="3">
        <f t="shared" si="53"/>
        <v>1.25</v>
      </c>
      <c r="EH5" s="3">
        <f t="shared" ref="EH5:EJ5" si="54">(DD5+DG5+DJ5+DM5)/4</f>
        <v>1</v>
      </c>
      <c r="EI5" s="3">
        <f t="shared" si="54"/>
        <v>0</v>
      </c>
      <c r="EJ5" s="3">
        <f t="shared" si="54"/>
        <v>1</v>
      </c>
      <c r="EM5" s="3">
        <f t="shared" ref="EM5:EO5" si="55">DQ5-CF5</f>
        <v>0</v>
      </c>
      <c r="EN5" s="3">
        <f t="shared" si="55"/>
        <v>0</v>
      </c>
      <c r="EO5" s="3">
        <f t="shared" si="55"/>
        <v>0</v>
      </c>
      <c r="EP5" s="3">
        <f t="shared" ref="EP5:ER5" si="56">DT5-CR5</f>
        <v>-1</v>
      </c>
      <c r="EQ5" s="3">
        <f t="shared" si="56"/>
        <v>1</v>
      </c>
      <c r="ER5" s="3">
        <f t="shared" si="56"/>
        <v>2</v>
      </c>
      <c r="ES5" s="3">
        <f t="shared" ref="ES5:EU5" si="57">DW5-DD5</f>
        <v>-1</v>
      </c>
      <c r="ET5" s="3">
        <f t="shared" si="57"/>
        <v>0</v>
      </c>
      <c r="EU5" s="3">
        <f t="shared" si="57"/>
        <v>2</v>
      </c>
      <c r="EX5" s="3">
        <f t="shared" ref="EX5:FF5" si="58">CI5-CF5</f>
        <v>-0.5</v>
      </c>
      <c r="EY5" s="3">
        <f t="shared" si="58"/>
        <v>0</v>
      </c>
      <c r="EZ5" s="3">
        <f t="shared" si="58"/>
        <v>0.5</v>
      </c>
      <c r="FA5" s="3">
        <f t="shared" si="58"/>
        <v>0.5</v>
      </c>
      <c r="FB5" s="3">
        <f t="shared" si="58"/>
        <v>0</v>
      </c>
      <c r="FC5" s="3">
        <f t="shared" si="58"/>
        <v>-0.5</v>
      </c>
      <c r="FD5" s="3">
        <f t="shared" si="58"/>
        <v>0</v>
      </c>
      <c r="FE5" s="3">
        <f t="shared" si="58"/>
        <v>0</v>
      </c>
      <c r="FF5" s="3">
        <f t="shared" si="58"/>
        <v>0</v>
      </c>
      <c r="FG5" s="3">
        <f t="shared" ref="FG5:FO5" si="59">CU5-CR5</f>
        <v>0</v>
      </c>
      <c r="FH5" s="3">
        <f t="shared" si="59"/>
        <v>0</v>
      </c>
      <c r="FI5" s="3">
        <f t="shared" si="59"/>
        <v>0</v>
      </c>
      <c r="FJ5" s="3">
        <f t="shared" si="59"/>
        <v>-1</v>
      </c>
      <c r="FK5" s="3">
        <f t="shared" si="59"/>
        <v>0</v>
      </c>
      <c r="FL5" s="3">
        <f t="shared" si="59"/>
        <v>1</v>
      </c>
      <c r="FM5" s="3">
        <f t="shared" si="59"/>
        <v>1</v>
      </c>
      <c r="FN5" s="3">
        <f t="shared" si="59"/>
        <v>0</v>
      </c>
      <c r="FO5" s="3">
        <f t="shared" si="59"/>
        <v>-1</v>
      </c>
      <c r="FP5" s="3">
        <f t="shared" ref="FP5:FX5" si="60">DG5-DD5</f>
        <v>0</v>
      </c>
      <c r="FQ5" s="3">
        <f t="shared" si="60"/>
        <v>0</v>
      </c>
      <c r="FR5" s="3">
        <f t="shared" si="60"/>
        <v>0</v>
      </c>
      <c r="FS5" s="3">
        <f t="shared" si="60"/>
        <v>0</v>
      </c>
      <c r="FT5" s="3">
        <f t="shared" si="60"/>
        <v>0</v>
      </c>
      <c r="FU5" s="3">
        <f t="shared" si="60"/>
        <v>0</v>
      </c>
      <c r="FV5" s="3">
        <f t="shared" si="60"/>
        <v>0</v>
      </c>
      <c r="FW5" s="3">
        <f t="shared" si="60"/>
        <v>0</v>
      </c>
      <c r="FX5" s="3">
        <f t="shared" si="60"/>
        <v>0</v>
      </c>
      <c r="GA5" s="1">
        <f t="shared" si="29"/>
        <v>0.875</v>
      </c>
      <c r="GB5" s="1">
        <f t="shared" si="30"/>
        <v>0.875</v>
      </c>
      <c r="GD5" s="1">
        <f t="shared" si="31"/>
        <v>0.3333333333</v>
      </c>
      <c r="GE5" s="1">
        <f t="shared" si="32"/>
        <v>0.5</v>
      </c>
    </row>
    <row r="6" ht="13.5" customHeight="1">
      <c r="A6" s="28">
        <v>622781.0</v>
      </c>
      <c r="B6" s="8">
        <v>1.0</v>
      </c>
      <c r="C6" s="28">
        <v>0.0</v>
      </c>
      <c r="D6" s="28">
        <v>1.0</v>
      </c>
      <c r="E6" s="28">
        <v>622781.0</v>
      </c>
      <c r="F6" s="8">
        <v>1.0</v>
      </c>
      <c r="G6" s="28">
        <v>0.0</v>
      </c>
      <c r="H6" s="28">
        <v>1.0</v>
      </c>
      <c r="I6" s="28">
        <v>623092.0</v>
      </c>
      <c r="J6" s="28">
        <v>1.0</v>
      </c>
      <c r="K6" s="28">
        <v>0.0</v>
      </c>
      <c r="L6" s="28">
        <v>1.0</v>
      </c>
      <c r="M6" s="28">
        <v>623092.0</v>
      </c>
      <c r="N6" s="28">
        <v>1.0</v>
      </c>
      <c r="O6" s="28">
        <v>0.0</v>
      </c>
      <c r="P6" s="28">
        <v>1.0</v>
      </c>
      <c r="Q6" s="28">
        <v>623136.0</v>
      </c>
      <c r="R6" s="28">
        <v>1.0</v>
      </c>
      <c r="S6" s="28">
        <v>0.0</v>
      </c>
      <c r="T6" s="28">
        <v>1.0</v>
      </c>
      <c r="U6" s="28">
        <v>623136.0</v>
      </c>
      <c r="V6" s="28">
        <v>1.0</v>
      </c>
      <c r="W6" s="28">
        <v>0.0</v>
      </c>
      <c r="X6" s="28">
        <v>1.0</v>
      </c>
      <c r="Y6" s="28">
        <v>623167.0</v>
      </c>
      <c r="Z6" s="28">
        <v>1.0</v>
      </c>
      <c r="AA6" s="28">
        <v>0.0</v>
      </c>
      <c r="AB6" s="28">
        <v>1.0</v>
      </c>
      <c r="AC6" s="28">
        <v>623167.0</v>
      </c>
      <c r="AD6" s="28">
        <v>1.0</v>
      </c>
      <c r="AE6" s="28">
        <v>0.0</v>
      </c>
      <c r="AF6" s="28">
        <v>1.0</v>
      </c>
      <c r="AG6" s="28">
        <v>624294.0</v>
      </c>
      <c r="AH6" s="28">
        <v>1.0</v>
      </c>
      <c r="AI6" s="28">
        <v>0.0</v>
      </c>
      <c r="AJ6" s="28">
        <v>1.0</v>
      </c>
      <c r="AK6" s="28">
        <v>624295.0</v>
      </c>
      <c r="AL6" s="28">
        <v>1.0</v>
      </c>
      <c r="AM6" s="28">
        <v>0.0</v>
      </c>
      <c r="AN6" s="28">
        <v>1.0</v>
      </c>
      <c r="AO6" s="28">
        <v>624301.0</v>
      </c>
      <c r="AP6" s="28">
        <v>0.0</v>
      </c>
      <c r="AQ6" s="28">
        <v>1.0</v>
      </c>
      <c r="AR6" s="28">
        <v>3.0</v>
      </c>
      <c r="AS6" s="28">
        <v>624302.0</v>
      </c>
      <c r="AT6" s="28">
        <v>1.0</v>
      </c>
      <c r="AU6" s="28">
        <v>0.0</v>
      </c>
      <c r="AV6" s="28">
        <v>1.0</v>
      </c>
      <c r="AW6" s="28">
        <v>624311.0</v>
      </c>
      <c r="AX6" s="28">
        <v>1.0</v>
      </c>
      <c r="AY6" s="28">
        <v>0.0</v>
      </c>
      <c r="AZ6" s="28">
        <v>1.0</v>
      </c>
      <c r="BA6" s="28">
        <v>624312.0</v>
      </c>
      <c r="BB6" s="28">
        <v>1.0</v>
      </c>
      <c r="BC6" s="28">
        <v>0.0</v>
      </c>
      <c r="BD6" s="28">
        <v>1.0</v>
      </c>
      <c r="BE6" s="28">
        <v>624313.0</v>
      </c>
      <c r="BF6" s="28">
        <v>1.0</v>
      </c>
      <c r="BG6" s="28">
        <v>0.0</v>
      </c>
      <c r="BH6" s="28">
        <v>1.0</v>
      </c>
      <c r="BI6" s="28">
        <v>624314.0</v>
      </c>
      <c r="BJ6" s="28">
        <v>1.0</v>
      </c>
      <c r="BK6" s="28">
        <v>0.0</v>
      </c>
      <c r="BL6" s="28">
        <v>1.0</v>
      </c>
      <c r="BN6" s="28"/>
      <c r="BO6" s="28"/>
      <c r="BP6" s="28"/>
      <c r="BQ6" s="28"/>
      <c r="BR6" s="28"/>
      <c r="BS6" s="28"/>
      <c r="BT6" s="28"/>
      <c r="BU6" s="28"/>
      <c r="BV6" s="28"/>
      <c r="BW6" s="28"/>
      <c r="BX6" s="28"/>
      <c r="BY6" s="28"/>
      <c r="BZ6" s="28"/>
      <c r="CA6" s="28"/>
      <c r="CB6" s="28"/>
      <c r="CC6" s="28"/>
      <c r="CF6" s="8">
        <f t="shared" ref="CF6:CH6" si="61">(B6+F6)/2</f>
        <v>1</v>
      </c>
      <c r="CG6" s="3">
        <f t="shared" si="61"/>
        <v>0</v>
      </c>
      <c r="CH6" s="3">
        <f t="shared" si="61"/>
        <v>1</v>
      </c>
      <c r="CI6" s="3">
        <f t="shared" ref="CI6:CK6" si="62">(J6+N6)/2</f>
        <v>1</v>
      </c>
      <c r="CJ6" s="3">
        <f t="shared" si="62"/>
        <v>0</v>
      </c>
      <c r="CK6" s="3">
        <f t="shared" si="62"/>
        <v>1</v>
      </c>
      <c r="CL6" s="3">
        <f t="shared" ref="CL6:CN6" si="63">(R6+V6)/2</f>
        <v>1</v>
      </c>
      <c r="CM6" s="3">
        <f t="shared" si="63"/>
        <v>0</v>
      </c>
      <c r="CN6" s="3">
        <f t="shared" si="63"/>
        <v>1</v>
      </c>
      <c r="CO6" s="3">
        <f t="shared" ref="CO6:CQ6" si="64">(Z6+AD6)/2</f>
        <v>1</v>
      </c>
      <c r="CP6" s="3">
        <f t="shared" si="64"/>
        <v>0</v>
      </c>
      <c r="CQ6" s="3">
        <f t="shared" si="64"/>
        <v>1</v>
      </c>
      <c r="CR6" s="28">
        <v>1.0</v>
      </c>
      <c r="CS6" s="28">
        <v>0.0</v>
      </c>
      <c r="CT6" s="28">
        <v>1.0</v>
      </c>
      <c r="CU6" s="28">
        <v>1.0</v>
      </c>
      <c r="CV6" s="28">
        <v>0.0</v>
      </c>
      <c r="CW6" s="28">
        <v>1.0</v>
      </c>
      <c r="CX6" s="28">
        <v>0.0</v>
      </c>
      <c r="CY6" s="28">
        <v>1.0</v>
      </c>
      <c r="CZ6" s="28">
        <v>3.0</v>
      </c>
      <c r="DA6" s="28">
        <v>1.0</v>
      </c>
      <c r="DB6" s="28">
        <v>0.0</v>
      </c>
      <c r="DC6" s="28">
        <v>1.0</v>
      </c>
      <c r="DD6" s="28">
        <v>1.0</v>
      </c>
      <c r="DE6" s="28">
        <v>0.0</v>
      </c>
      <c r="DF6" s="28">
        <v>1.0</v>
      </c>
      <c r="DG6" s="28">
        <v>1.0</v>
      </c>
      <c r="DH6" s="28">
        <v>0.0</v>
      </c>
      <c r="DI6" s="28">
        <v>1.0</v>
      </c>
      <c r="DJ6" s="28">
        <v>1.0</v>
      </c>
      <c r="DK6" s="28">
        <v>0.0</v>
      </c>
      <c r="DL6" s="28">
        <v>1.0</v>
      </c>
      <c r="DM6" s="28">
        <v>1.0</v>
      </c>
      <c r="DN6" s="28">
        <v>0.0</v>
      </c>
      <c r="DO6" s="28">
        <v>1.0</v>
      </c>
      <c r="DQ6" s="3">
        <f t="shared" ref="DQ6:DS6" si="65">(BO6+BS6)/2</f>
        <v>0</v>
      </c>
      <c r="DR6" s="3">
        <f t="shared" si="65"/>
        <v>0</v>
      </c>
      <c r="DS6" s="3">
        <f t="shared" si="65"/>
        <v>0</v>
      </c>
      <c r="DT6" s="28"/>
      <c r="DU6" s="28"/>
      <c r="DV6" s="28"/>
      <c r="DW6" s="28"/>
      <c r="DX6" s="28"/>
      <c r="DY6" s="28"/>
      <c r="EB6" s="3">
        <f t="shared" ref="EB6:ED6" si="66">(CF6+CI6+CL6+CO6)/4</f>
        <v>1</v>
      </c>
      <c r="EC6" s="3">
        <f t="shared" si="66"/>
        <v>0</v>
      </c>
      <c r="ED6" s="3">
        <f t="shared" si="66"/>
        <v>1</v>
      </c>
      <c r="EE6" s="3">
        <f t="shared" ref="EE6:EG6" si="67">(CR6+CU6+CX6+DA6)/4</f>
        <v>0.75</v>
      </c>
      <c r="EF6" s="3">
        <f t="shared" si="67"/>
        <v>0.25</v>
      </c>
      <c r="EG6" s="3">
        <f t="shared" si="67"/>
        <v>1.5</v>
      </c>
      <c r="EH6" s="3">
        <f t="shared" ref="EH6:EJ6" si="68">(DD6+DG6+DJ6+DM6)/4</f>
        <v>1</v>
      </c>
      <c r="EI6" s="3">
        <f t="shared" si="68"/>
        <v>0</v>
      </c>
      <c r="EJ6" s="3">
        <f t="shared" si="68"/>
        <v>1</v>
      </c>
      <c r="EM6" s="3">
        <f t="shared" ref="EM6:EO6" si="69">DQ6-CF6</f>
        <v>-1</v>
      </c>
      <c r="EN6" s="3">
        <f t="shared" si="69"/>
        <v>0</v>
      </c>
      <c r="EO6" s="3">
        <f t="shared" si="69"/>
        <v>-1</v>
      </c>
      <c r="EP6" s="3">
        <f t="shared" ref="EP6:ER6" si="70">DT6-CR6</f>
        <v>-1</v>
      </c>
      <c r="EQ6" s="3">
        <f t="shared" si="70"/>
        <v>0</v>
      </c>
      <c r="ER6" s="3">
        <f t="shared" si="70"/>
        <v>-1</v>
      </c>
      <c r="ES6" s="3">
        <f t="shared" ref="ES6:EU6" si="71">DW6-DD6</f>
        <v>-1</v>
      </c>
      <c r="ET6" s="3">
        <f t="shared" si="71"/>
        <v>0</v>
      </c>
      <c r="EU6" s="3">
        <f t="shared" si="71"/>
        <v>-1</v>
      </c>
      <c r="EX6" s="3">
        <f t="shared" ref="EX6:FF6" si="72">CI6-CF6</f>
        <v>0</v>
      </c>
      <c r="EY6" s="3">
        <f t="shared" si="72"/>
        <v>0</v>
      </c>
      <c r="EZ6" s="3">
        <f t="shared" si="72"/>
        <v>0</v>
      </c>
      <c r="FA6" s="3">
        <f t="shared" si="72"/>
        <v>0</v>
      </c>
      <c r="FB6" s="3">
        <f t="shared" si="72"/>
        <v>0</v>
      </c>
      <c r="FC6" s="3">
        <f t="shared" si="72"/>
        <v>0</v>
      </c>
      <c r="FD6" s="3">
        <f t="shared" si="72"/>
        <v>0</v>
      </c>
      <c r="FE6" s="3">
        <f t="shared" si="72"/>
        <v>0</v>
      </c>
      <c r="FF6" s="3">
        <f t="shared" si="72"/>
        <v>0</v>
      </c>
      <c r="FG6" s="3">
        <f t="shared" ref="FG6:FO6" si="73">CU6-CR6</f>
        <v>0</v>
      </c>
      <c r="FH6" s="3">
        <f t="shared" si="73"/>
        <v>0</v>
      </c>
      <c r="FI6" s="3">
        <f t="shared" si="73"/>
        <v>0</v>
      </c>
      <c r="FJ6" s="3">
        <f t="shared" si="73"/>
        <v>-1</v>
      </c>
      <c r="FK6" s="3">
        <f t="shared" si="73"/>
        <v>1</v>
      </c>
      <c r="FL6" s="3">
        <f t="shared" si="73"/>
        <v>2</v>
      </c>
      <c r="FM6" s="3">
        <f t="shared" si="73"/>
        <v>1</v>
      </c>
      <c r="FN6" s="3">
        <f t="shared" si="73"/>
        <v>-1</v>
      </c>
      <c r="FO6" s="3">
        <f t="shared" si="73"/>
        <v>-2</v>
      </c>
      <c r="FP6" s="3">
        <f t="shared" ref="FP6:FX6" si="74">DG6-DD6</f>
        <v>0</v>
      </c>
      <c r="FQ6" s="3">
        <f t="shared" si="74"/>
        <v>0</v>
      </c>
      <c r="FR6" s="3">
        <f t="shared" si="74"/>
        <v>0</v>
      </c>
      <c r="FS6" s="3">
        <f t="shared" si="74"/>
        <v>0</v>
      </c>
      <c r="FT6" s="3">
        <f t="shared" si="74"/>
        <v>0</v>
      </c>
      <c r="FU6" s="3">
        <f t="shared" si="74"/>
        <v>0</v>
      </c>
      <c r="FV6" s="3">
        <f t="shared" si="74"/>
        <v>0</v>
      </c>
      <c r="FW6" s="3">
        <f t="shared" si="74"/>
        <v>0</v>
      </c>
      <c r="FX6" s="3">
        <f t="shared" si="74"/>
        <v>0</v>
      </c>
      <c r="GA6" s="1">
        <f t="shared" si="29"/>
        <v>0.9166666667</v>
      </c>
      <c r="GB6" s="1">
        <f t="shared" si="30"/>
        <v>0.9375</v>
      </c>
      <c r="GD6" s="1">
        <f t="shared" si="31"/>
        <v>0</v>
      </c>
      <c r="GE6" s="1" t="str">
        <f t="shared" si="32"/>
        <v>#DIV/0!</v>
      </c>
    </row>
    <row r="7" ht="13.5" customHeight="1">
      <c r="A7" s="8">
        <v>622781.0</v>
      </c>
      <c r="B7" s="8">
        <v>1.0</v>
      </c>
      <c r="C7" s="3">
        <v>0.0</v>
      </c>
      <c r="D7" s="3">
        <v>1.0</v>
      </c>
      <c r="E7" s="8">
        <v>622781.0</v>
      </c>
      <c r="F7" s="8">
        <v>1.0</v>
      </c>
      <c r="G7" s="3">
        <v>0.0</v>
      </c>
      <c r="H7" s="3">
        <v>1.0</v>
      </c>
      <c r="I7" s="3">
        <v>623092.0</v>
      </c>
      <c r="J7" s="3">
        <v>1.0</v>
      </c>
      <c r="K7" s="3">
        <v>0.0</v>
      </c>
      <c r="L7" s="3">
        <v>1.0</v>
      </c>
      <c r="M7" s="3">
        <v>623092.0</v>
      </c>
      <c r="N7" s="3">
        <v>0.0</v>
      </c>
      <c r="O7" s="3">
        <v>0.0</v>
      </c>
      <c r="P7" s="3">
        <v>3.0</v>
      </c>
      <c r="Q7" s="3">
        <v>623136.0</v>
      </c>
      <c r="R7" s="3">
        <v>1.0</v>
      </c>
      <c r="S7" s="3">
        <v>0.0</v>
      </c>
      <c r="T7" s="3">
        <v>1.0</v>
      </c>
      <c r="U7" s="3">
        <v>623136.0</v>
      </c>
      <c r="V7" s="3">
        <v>1.0</v>
      </c>
      <c r="W7" s="3">
        <v>0.0</v>
      </c>
      <c r="X7" s="3">
        <v>1.0</v>
      </c>
      <c r="Y7" s="3">
        <v>623167.0</v>
      </c>
      <c r="Z7" s="3">
        <v>1.0</v>
      </c>
      <c r="AA7" s="3">
        <v>0.0</v>
      </c>
      <c r="AB7" s="3">
        <v>1.0</v>
      </c>
      <c r="AC7" s="3">
        <v>623167.0</v>
      </c>
      <c r="AD7" s="3">
        <v>1.0</v>
      </c>
      <c r="AE7" s="3">
        <v>0.0</v>
      </c>
      <c r="AF7" s="3">
        <v>1.0</v>
      </c>
      <c r="AG7" s="8">
        <v>624294.0</v>
      </c>
      <c r="AH7" s="8">
        <v>0.0</v>
      </c>
      <c r="AI7" s="3">
        <v>0.0</v>
      </c>
      <c r="AJ7" s="3">
        <v>3.0</v>
      </c>
      <c r="AK7" s="3">
        <v>624295.0</v>
      </c>
      <c r="AL7" s="3">
        <v>1.0</v>
      </c>
      <c r="AM7" s="3">
        <v>0.0</v>
      </c>
      <c r="AN7" s="3">
        <v>1.0</v>
      </c>
      <c r="AO7" s="3">
        <v>624301.0</v>
      </c>
      <c r="AP7" s="3">
        <v>1.0</v>
      </c>
      <c r="AQ7" s="3">
        <v>0.0</v>
      </c>
      <c r="AR7" s="3">
        <v>1.0</v>
      </c>
      <c r="AS7" s="3">
        <v>624302.0</v>
      </c>
      <c r="AT7" s="3">
        <v>1.0</v>
      </c>
      <c r="AU7" s="3">
        <v>0.0</v>
      </c>
      <c r="AV7" s="3">
        <v>1.0</v>
      </c>
      <c r="AW7" s="8">
        <v>624311.0</v>
      </c>
      <c r="AX7" s="8">
        <v>1.0</v>
      </c>
      <c r="AY7" s="3">
        <v>0.0</v>
      </c>
      <c r="AZ7" s="3">
        <v>1.0</v>
      </c>
      <c r="BA7" s="3">
        <v>624312.0</v>
      </c>
      <c r="BB7" s="3">
        <v>1.0</v>
      </c>
      <c r="BC7" s="3">
        <v>0.0</v>
      </c>
      <c r="BD7" s="3">
        <v>1.0</v>
      </c>
      <c r="BE7" s="3">
        <v>624313.0</v>
      </c>
      <c r="BF7" s="3">
        <v>1.0</v>
      </c>
      <c r="BG7" s="3">
        <v>0.0</v>
      </c>
      <c r="BH7" s="3">
        <v>1.0</v>
      </c>
      <c r="BI7" s="3">
        <v>624314.0</v>
      </c>
      <c r="BJ7" s="3">
        <v>1.0</v>
      </c>
      <c r="BK7" s="3">
        <v>0.0</v>
      </c>
      <c r="BL7" s="3">
        <v>1.0</v>
      </c>
      <c r="BN7" s="8">
        <v>624538.0</v>
      </c>
      <c r="BO7" s="3">
        <v>1.0</v>
      </c>
      <c r="BP7" s="3">
        <v>0.0</v>
      </c>
      <c r="BQ7" s="3">
        <v>1.0</v>
      </c>
      <c r="BR7" s="8">
        <v>624538.0</v>
      </c>
      <c r="BS7" s="3">
        <v>0.0</v>
      </c>
      <c r="BT7" s="3">
        <v>0.0</v>
      </c>
      <c r="BU7" s="3">
        <v>2.0</v>
      </c>
      <c r="BV7" s="3">
        <v>624563.0</v>
      </c>
      <c r="BW7" s="3">
        <v>1.0</v>
      </c>
      <c r="BX7" s="3">
        <v>0.0</v>
      </c>
      <c r="BY7" s="3">
        <v>1.0</v>
      </c>
      <c r="BZ7" s="3">
        <v>624564.0</v>
      </c>
      <c r="CA7" s="3">
        <v>0.0</v>
      </c>
      <c r="CB7" s="3">
        <v>0.0</v>
      </c>
      <c r="CC7" s="3">
        <v>3.0</v>
      </c>
      <c r="CF7" s="8">
        <f t="shared" ref="CF7:CH7" si="75">(B7+F7)/2</f>
        <v>1</v>
      </c>
      <c r="CG7" s="3">
        <f t="shared" si="75"/>
        <v>0</v>
      </c>
      <c r="CH7" s="3">
        <f t="shared" si="75"/>
        <v>1</v>
      </c>
      <c r="CI7" s="3">
        <f t="shared" ref="CI7:CK7" si="76">(J7+N7)/2</f>
        <v>0.5</v>
      </c>
      <c r="CJ7" s="3">
        <f t="shared" si="76"/>
        <v>0</v>
      </c>
      <c r="CK7" s="3">
        <f t="shared" si="76"/>
        <v>2</v>
      </c>
      <c r="CL7" s="3">
        <f t="shared" ref="CL7:CN7" si="77">(R7+V7)/2</f>
        <v>1</v>
      </c>
      <c r="CM7" s="3">
        <f t="shared" si="77"/>
        <v>0</v>
      </c>
      <c r="CN7" s="3">
        <f t="shared" si="77"/>
        <v>1</v>
      </c>
      <c r="CO7" s="3">
        <f t="shared" ref="CO7:CQ7" si="78">(Z7+AD7)/2</f>
        <v>1</v>
      </c>
      <c r="CP7" s="3">
        <f t="shared" si="78"/>
        <v>0</v>
      </c>
      <c r="CQ7" s="3">
        <f t="shared" si="78"/>
        <v>1</v>
      </c>
      <c r="CR7" s="8">
        <v>0.0</v>
      </c>
      <c r="CS7" s="3">
        <v>0.0</v>
      </c>
      <c r="CT7" s="3">
        <v>3.0</v>
      </c>
      <c r="CU7" s="3">
        <v>1.0</v>
      </c>
      <c r="CV7" s="3">
        <v>0.0</v>
      </c>
      <c r="CW7" s="3">
        <v>1.0</v>
      </c>
      <c r="CX7" s="3">
        <v>1.0</v>
      </c>
      <c r="CY7" s="3">
        <v>0.0</v>
      </c>
      <c r="CZ7" s="3">
        <v>1.0</v>
      </c>
      <c r="DA7" s="3">
        <v>1.0</v>
      </c>
      <c r="DB7" s="3">
        <v>0.0</v>
      </c>
      <c r="DC7" s="3">
        <v>1.0</v>
      </c>
      <c r="DD7" s="8">
        <v>1.0</v>
      </c>
      <c r="DE7" s="3">
        <v>0.0</v>
      </c>
      <c r="DF7" s="3">
        <v>1.0</v>
      </c>
      <c r="DG7" s="3">
        <v>1.0</v>
      </c>
      <c r="DH7" s="3">
        <v>0.0</v>
      </c>
      <c r="DI7" s="3">
        <v>1.0</v>
      </c>
      <c r="DJ7" s="3">
        <v>1.0</v>
      </c>
      <c r="DK7" s="3">
        <v>0.0</v>
      </c>
      <c r="DL7" s="3">
        <v>1.0</v>
      </c>
      <c r="DM7" s="3">
        <v>1.0</v>
      </c>
      <c r="DN7" s="3">
        <v>0.0</v>
      </c>
      <c r="DO7" s="3">
        <v>1.0</v>
      </c>
      <c r="DQ7" s="3">
        <f t="shared" ref="DQ7:DS7" si="79">(BO7+BS7)/2</f>
        <v>0.5</v>
      </c>
      <c r="DR7" s="3">
        <f t="shared" si="79"/>
        <v>0</v>
      </c>
      <c r="DS7" s="3">
        <f t="shared" si="79"/>
        <v>1.5</v>
      </c>
      <c r="DT7" s="3">
        <v>1.0</v>
      </c>
      <c r="DU7" s="3">
        <v>0.0</v>
      </c>
      <c r="DV7" s="3">
        <v>1.0</v>
      </c>
      <c r="DW7" s="3">
        <v>0.0</v>
      </c>
      <c r="DX7" s="3">
        <v>0.0</v>
      </c>
      <c r="DY7" s="3">
        <v>3.0</v>
      </c>
      <c r="EB7" s="3">
        <f t="shared" ref="EB7:ED7" si="80">(CF7+CI7+CL7+CO7)/4</f>
        <v>0.875</v>
      </c>
      <c r="EC7" s="3">
        <f t="shared" si="80"/>
        <v>0</v>
      </c>
      <c r="ED7" s="3">
        <f t="shared" si="80"/>
        <v>1.25</v>
      </c>
      <c r="EE7" s="3">
        <f t="shared" ref="EE7:EG7" si="81">(CR7+CU7+CX7+DA7)/4</f>
        <v>0.75</v>
      </c>
      <c r="EF7" s="3">
        <f t="shared" si="81"/>
        <v>0</v>
      </c>
      <c r="EG7" s="3">
        <f t="shared" si="81"/>
        <v>1.5</v>
      </c>
      <c r="EH7" s="3">
        <f t="shared" ref="EH7:EJ7" si="82">(DD7+DG7+DJ7+DM7)/4</f>
        <v>1</v>
      </c>
      <c r="EI7" s="3">
        <f t="shared" si="82"/>
        <v>0</v>
      </c>
      <c r="EJ7" s="3">
        <f t="shared" si="82"/>
        <v>1</v>
      </c>
      <c r="EM7" s="3">
        <f t="shared" ref="EM7:EO7" si="83">DQ7-CF7</f>
        <v>-0.5</v>
      </c>
      <c r="EN7" s="3">
        <f t="shared" si="83"/>
        <v>0</v>
      </c>
      <c r="EO7" s="3">
        <f t="shared" si="83"/>
        <v>0.5</v>
      </c>
      <c r="EP7" s="3">
        <f t="shared" ref="EP7:ER7" si="84">DT7-CR7</f>
        <v>1</v>
      </c>
      <c r="EQ7" s="3">
        <f t="shared" si="84"/>
        <v>0</v>
      </c>
      <c r="ER7" s="3">
        <f t="shared" si="84"/>
        <v>-2</v>
      </c>
      <c r="ES7" s="3">
        <f t="shared" ref="ES7:EU7" si="85">DW7-DD7</f>
        <v>-1</v>
      </c>
      <c r="ET7" s="3">
        <f t="shared" si="85"/>
        <v>0</v>
      </c>
      <c r="EU7" s="3">
        <f t="shared" si="85"/>
        <v>2</v>
      </c>
      <c r="EX7" s="3">
        <f t="shared" ref="EX7:FF7" si="86">CI7-CF7</f>
        <v>-0.5</v>
      </c>
      <c r="EY7" s="3">
        <f t="shared" si="86"/>
        <v>0</v>
      </c>
      <c r="EZ7" s="3">
        <f t="shared" si="86"/>
        <v>1</v>
      </c>
      <c r="FA7" s="3">
        <f t="shared" si="86"/>
        <v>0.5</v>
      </c>
      <c r="FB7" s="3">
        <f t="shared" si="86"/>
        <v>0</v>
      </c>
      <c r="FC7" s="3">
        <f t="shared" si="86"/>
        <v>-1</v>
      </c>
      <c r="FD7" s="3">
        <f t="shared" si="86"/>
        <v>0</v>
      </c>
      <c r="FE7" s="3">
        <f t="shared" si="86"/>
        <v>0</v>
      </c>
      <c r="FF7" s="3">
        <f t="shared" si="86"/>
        <v>0</v>
      </c>
      <c r="FG7" s="3">
        <f t="shared" ref="FG7:FO7" si="87">CU7-CR7</f>
        <v>1</v>
      </c>
      <c r="FH7" s="3">
        <f t="shared" si="87"/>
        <v>0</v>
      </c>
      <c r="FI7" s="3">
        <f t="shared" si="87"/>
        <v>-2</v>
      </c>
      <c r="FJ7" s="3">
        <f t="shared" si="87"/>
        <v>0</v>
      </c>
      <c r="FK7" s="3">
        <f t="shared" si="87"/>
        <v>0</v>
      </c>
      <c r="FL7" s="3">
        <f t="shared" si="87"/>
        <v>0</v>
      </c>
      <c r="FM7" s="3">
        <f t="shared" si="87"/>
        <v>0</v>
      </c>
      <c r="FN7" s="3">
        <f t="shared" si="87"/>
        <v>0</v>
      </c>
      <c r="FO7" s="3">
        <f t="shared" si="87"/>
        <v>0</v>
      </c>
      <c r="FP7" s="3">
        <f t="shared" ref="FP7:FX7" si="88">DG7-DD7</f>
        <v>0</v>
      </c>
      <c r="FQ7" s="3">
        <f t="shared" si="88"/>
        <v>0</v>
      </c>
      <c r="FR7" s="3">
        <f t="shared" si="88"/>
        <v>0</v>
      </c>
      <c r="FS7" s="3">
        <f t="shared" si="88"/>
        <v>0</v>
      </c>
      <c r="FT7" s="3">
        <f t="shared" si="88"/>
        <v>0</v>
      </c>
      <c r="FU7" s="3">
        <f t="shared" si="88"/>
        <v>0</v>
      </c>
      <c r="FV7" s="3">
        <f t="shared" si="88"/>
        <v>0</v>
      </c>
      <c r="FW7" s="3">
        <f t="shared" si="88"/>
        <v>0</v>
      </c>
      <c r="FX7" s="3">
        <f t="shared" si="88"/>
        <v>0</v>
      </c>
      <c r="GA7" s="1">
        <f t="shared" si="29"/>
        <v>0.875</v>
      </c>
      <c r="GB7" s="1">
        <f t="shared" si="30"/>
        <v>0.875</v>
      </c>
      <c r="GD7" s="1">
        <f t="shared" si="31"/>
        <v>0.5</v>
      </c>
      <c r="GE7" s="1">
        <f t="shared" si="32"/>
        <v>0.5</v>
      </c>
    </row>
    <row r="8" ht="13.5" customHeight="1">
      <c r="A8" s="8">
        <v>622781.0</v>
      </c>
      <c r="B8" s="8">
        <v>1.0</v>
      </c>
      <c r="C8" s="3">
        <v>0.0</v>
      </c>
      <c r="D8" s="3">
        <v>1.0</v>
      </c>
      <c r="E8" s="8">
        <v>622781.0</v>
      </c>
      <c r="F8" s="8">
        <v>1.0</v>
      </c>
      <c r="G8" s="3">
        <v>0.0</v>
      </c>
      <c r="H8" s="3">
        <v>1.0</v>
      </c>
      <c r="I8" s="3">
        <v>623092.0</v>
      </c>
      <c r="J8" s="3">
        <v>1.0</v>
      </c>
      <c r="K8" s="3">
        <v>0.0</v>
      </c>
      <c r="L8" s="3">
        <v>1.0</v>
      </c>
      <c r="M8" s="3">
        <v>623092.0</v>
      </c>
      <c r="N8" s="3">
        <v>0.0</v>
      </c>
      <c r="O8" s="3">
        <v>2.0</v>
      </c>
      <c r="P8" s="3">
        <v>1.0</v>
      </c>
      <c r="Q8" s="3">
        <v>623136.0</v>
      </c>
      <c r="R8" s="3">
        <v>1.0</v>
      </c>
      <c r="S8" s="3">
        <v>0.0</v>
      </c>
      <c r="T8" s="3">
        <v>1.0</v>
      </c>
      <c r="U8" s="3">
        <v>623136.0</v>
      </c>
      <c r="V8" s="3">
        <v>1.0</v>
      </c>
      <c r="W8" s="3">
        <v>0.0</v>
      </c>
      <c r="X8" s="3">
        <v>1.0</v>
      </c>
      <c r="Y8" s="3">
        <v>623167.0</v>
      </c>
      <c r="Z8" s="3">
        <v>1.0</v>
      </c>
      <c r="AA8" s="3">
        <v>0.0</v>
      </c>
      <c r="AB8" s="3">
        <v>1.0</v>
      </c>
      <c r="AC8" s="3">
        <v>623167.0</v>
      </c>
      <c r="AD8" s="3">
        <v>1.0</v>
      </c>
      <c r="AE8" s="3">
        <v>0.0</v>
      </c>
      <c r="AF8" s="3">
        <v>1.0</v>
      </c>
      <c r="AG8" s="8">
        <v>624294.0</v>
      </c>
      <c r="AH8" s="8">
        <v>1.0</v>
      </c>
      <c r="AI8" s="3">
        <v>0.0</v>
      </c>
      <c r="AJ8" s="3">
        <v>1.0</v>
      </c>
      <c r="AK8" s="3">
        <v>624295.0</v>
      </c>
      <c r="AL8" s="3">
        <v>0.0</v>
      </c>
      <c r="AM8" s="3">
        <v>2.0</v>
      </c>
      <c r="AN8" s="3">
        <v>3.0</v>
      </c>
      <c r="AO8" s="3">
        <v>624301.0</v>
      </c>
      <c r="AP8" s="3">
        <v>0.0</v>
      </c>
      <c r="AQ8" s="3">
        <v>0.0</v>
      </c>
      <c r="AR8" s="3">
        <v>2.0</v>
      </c>
      <c r="AS8" s="3">
        <v>624302.0</v>
      </c>
      <c r="AT8" s="3">
        <v>1.0</v>
      </c>
      <c r="AU8" s="3">
        <v>0.0</v>
      </c>
      <c r="AV8" s="3">
        <v>1.0</v>
      </c>
      <c r="AW8" s="8">
        <v>624311.0</v>
      </c>
      <c r="AX8" s="8">
        <v>1.0</v>
      </c>
      <c r="AY8" s="3">
        <v>0.0</v>
      </c>
      <c r="AZ8" s="3">
        <v>1.0</v>
      </c>
      <c r="BA8" s="3">
        <v>624312.0</v>
      </c>
      <c r="BB8" s="3">
        <v>0.0</v>
      </c>
      <c r="BC8" s="3">
        <v>2.0</v>
      </c>
      <c r="BD8" s="3">
        <v>3.0</v>
      </c>
      <c r="BE8" s="3">
        <v>624313.0</v>
      </c>
      <c r="BF8" s="3">
        <v>0.0</v>
      </c>
      <c r="BG8" s="3">
        <v>2.0</v>
      </c>
      <c r="BH8" s="3">
        <v>3.0</v>
      </c>
      <c r="BI8" s="3">
        <v>624314.0</v>
      </c>
      <c r="BJ8" s="3">
        <v>0.0</v>
      </c>
      <c r="BK8" s="3">
        <v>2.0</v>
      </c>
      <c r="BL8" s="3">
        <v>1.0</v>
      </c>
      <c r="BN8" s="8">
        <v>624538.0</v>
      </c>
      <c r="BO8" s="3">
        <v>1.0</v>
      </c>
      <c r="BP8" s="3">
        <v>0.0</v>
      </c>
      <c r="BQ8" s="3">
        <v>1.0</v>
      </c>
      <c r="BR8" s="8">
        <v>624538.0</v>
      </c>
      <c r="BS8" s="3">
        <v>0.0</v>
      </c>
      <c r="BT8" s="3">
        <v>0.0</v>
      </c>
      <c r="BU8" s="3">
        <v>2.0</v>
      </c>
      <c r="BV8" s="3">
        <v>624563.0</v>
      </c>
      <c r="BW8" s="3">
        <v>1.0</v>
      </c>
      <c r="BX8" s="3">
        <v>0.0</v>
      </c>
      <c r="BY8" s="3">
        <v>1.0</v>
      </c>
      <c r="BZ8" s="3">
        <v>624564.0</v>
      </c>
      <c r="CA8" s="3">
        <v>0.0</v>
      </c>
      <c r="CB8" s="3">
        <v>3.0</v>
      </c>
      <c r="CC8" s="3">
        <v>2.0</v>
      </c>
      <c r="CF8" s="8">
        <f t="shared" ref="CF8:CH8" si="89">(B8+F8)/2</f>
        <v>1</v>
      </c>
      <c r="CG8" s="3">
        <f t="shared" si="89"/>
        <v>0</v>
      </c>
      <c r="CH8" s="3">
        <f t="shared" si="89"/>
        <v>1</v>
      </c>
      <c r="CI8" s="3">
        <f t="shared" ref="CI8:CK8" si="90">(J8+N8)/2</f>
        <v>0.5</v>
      </c>
      <c r="CJ8" s="3">
        <f t="shared" si="90"/>
        <v>1</v>
      </c>
      <c r="CK8" s="3">
        <f t="shared" si="90"/>
        <v>1</v>
      </c>
      <c r="CL8" s="3">
        <f t="shared" ref="CL8:CN8" si="91">(R8+V8)/2</f>
        <v>1</v>
      </c>
      <c r="CM8" s="3">
        <f t="shared" si="91"/>
        <v>0</v>
      </c>
      <c r="CN8" s="3">
        <f t="shared" si="91"/>
        <v>1</v>
      </c>
      <c r="CO8" s="3">
        <f t="shared" ref="CO8:CQ8" si="92">(Z8+AD8)/2</f>
        <v>1</v>
      </c>
      <c r="CP8" s="3">
        <f t="shared" si="92"/>
        <v>0</v>
      </c>
      <c r="CQ8" s="3">
        <f t="shared" si="92"/>
        <v>1</v>
      </c>
      <c r="CR8" s="8">
        <v>1.0</v>
      </c>
      <c r="CS8" s="3">
        <v>0.0</v>
      </c>
      <c r="CT8" s="3">
        <v>1.0</v>
      </c>
      <c r="CU8" s="3">
        <v>0.0</v>
      </c>
      <c r="CV8" s="3">
        <v>2.0</v>
      </c>
      <c r="CW8" s="3">
        <v>3.0</v>
      </c>
      <c r="CX8" s="3">
        <v>0.0</v>
      </c>
      <c r="CY8" s="3">
        <v>0.0</v>
      </c>
      <c r="CZ8" s="3">
        <v>2.0</v>
      </c>
      <c r="DA8" s="3">
        <v>1.0</v>
      </c>
      <c r="DB8" s="3">
        <v>0.0</v>
      </c>
      <c r="DC8" s="3">
        <v>1.0</v>
      </c>
      <c r="DD8" s="8">
        <v>1.0</v>
      </c>
      <c r="DE8" s="3">
        <v>0.0</v>
      </c>
      <c r="DF8" s="3">
        <v>1.0</v>
      </c>
      <c r="DG8" s="3">
        <v>0.0</v>
      </c>
      <c r="DH8" s="3">
        <v>2.0</v>
      </c>
      <c r="DI8" s="3">
        <v>3.0</v>
      </c>
      <c r="DJ8" s="3">
        <v>0.0</v>
      </c>
      <c r="DK8" s="3">
        <v>2.0</v>
      </c>
      <c r="DL8" s="3">
        <v>3.0</v>
      </c>
      <c r="DM8" s="3">
        <v>0.0</v>
      </c>
      <c r="DN8" s="3">
        <v>2.0</v>
      </c>
      <c r="DO8" s="3">
        <v>1.0</v>
      </c>
      <c r="DQ8" s="3">
        <f t="shared" ref="DQ8:DS8" si="93">(BO8+BS8)/2</f>
        <v>0.5</v>
      </c>
      <c r="DR8" s="3">
        <f t="shared" si="93"/>
        <v>0</v>
      </c>
      <c r="DS8" s="3">
        <f t="shared" si="93"/>
        <v>1.5</v>
      </c>
      <c r="DT8" s="3">
        <v>1.0</v>
      </c>
      <c r="DU8" s="3">
        <v>0.0</v>
      </c>
      <c r="DV8" s="3">
        <v>1.0</v>
      </c>
      <c r="DW8" s="3">
        <v>0.0</v>
      </c>
      <c r="DX8" s="3">
        <v>3.0</v>
      </c>
      <c r="DY8" s="3">
        <v>2.0</v>
      </c>
      <c r="EB8" s="3">
        <f t="shared" ref="EB8:ED8" si="94">(CF8+CI8+CL8+CO8)/4</f>
        <v>0.875</v>
      </c>
      <c r="EC8" s="3">
        <f t="shared" si="94"/>
        <v>0.25</v>
      </c>
      <c r="ED8" s="3">
        <f t="shared" si="94"/>
        <v>1</v>
      </c>
      <c r="EE8" s="3">
        <f t="shared" ref="EE8:EG8" si="95">(CR8+CU8+CX8+DA8)/4</f>
        <v>0.5</v>
      </c>
      <c r="EF8" s="3">
        <f t="shared" si="95"/>
        <v>0.5</v>
      </c>
      <c r="EG8" s="3">
        <f t="shared" si="95"/>
        <v>1.75</v>
      </c>
      <c r="EH8" s="3">
        <f t="shared" ref="EH8:EJ8" si="96">(DD8+DG8+DJ8+DM8)/4</f>
        <v>0.25</v>
      </c>
      <c r="EI8" s="3">
        <f t="shared" si="96"/>
        <v>1.5</v>
      </c>
      <c r="EJ8" s="3">
        <f t="shared" si="96"/>
        <v>2</v>
      </c>
      <c r="EM8" s="3">
        <f t="shared" ref="EM8:EO8" si="97">DQ8-CF8</f>
        <v>-0.5</v>
      </c>
      <c r="EN8" s="3">
        <f t="shared" si="97"/>
        <v>0</v>
      </c>
      <c r="EO8" s="3">
        <f t="shared" si="97"/>
        <v>0.5</v>
      </c>
      <c r="EP8" s="3">
        <f t="shared" ref="EP8:ER8" si="98">DT8-CR8</f>
        <v>0</v>
      </c>
      <c r="EQ8" s="3">
        <f t="shared" si="98"/>
        <v>0</v>
      </c>
      <c r="ER8" s="3">
        <f t="shared" si="98"/>
        <v>0</v>
      </c>
      <c r="ES8" s="3">
        <f t="shared" ref="ES8:EU8" si="99">DW8-DD8</f>
        <v>-1</v>
      </c>
      <c r="ET8" s="3">
        <f t="shared" si="99"/>
        <v>3</v>
      </c>
      <c r="EU8" s="3">
        <f t="shared" si="99"/>
        <v>1</v>
      </c>
      <c r="EX8" s="3">
        <f t="shared" ref="EX8:FF8" si="100">CI8-CF8</f>
        <v>-0.5</v>
      </c>
      <c r="EY8" s="3">
        <f t="shared" si="100"/>
        <v>1</v>
      </c>
      <c r="EZ8" s="3">
        <f t="shared" si="100"/>
        <v>0</v>
      </c>
      <c r="FA8" s="3">
        <f t="shared" si="100"/>
        <v>0.5</v>
      </c>
      <c r="FB8" s="3">
        <f t="shared" si="100"/>
        <v>-1</v>
      </c>
      <c r="FC8" s="3">
        <f t="shared" si="100"/>
        <v>0</v>
      </c>
      <c r="FD8" s="3">
        <f t="shared" si="100"/>
        <v>0</v>
      </c>
      <c r="FE8" s="3">
        <f t="shared" si="100"/>
        <v>0</v>
      </c>
      <c r="FF8" s="3">
        <f t="shared" si="100"/>
        <v>0</v>
      </c>
      <c r="FG8" s="3">
        <f t="shared" ref="FG8:FO8" si="101">CU8-CR8</f>
        <v>-1</v>
      </c>
      <c r="FH8" s="3">
        <f t="shared" si="101"/>
        <v>2</v>
      </c>
      <c r="FI8" s="3">
        <f t="shared" si="101"/>
        <v>2</v>
      </c>
      <c r="FJ8" s="3">
        <f t="shared" si="101"/>
        <v>0</v>
      </c>
      <c r="FK8" s="3">
        <f t="shared" si="101"/>
        <v>-2</v>
      </c>
      <c r="FL8" s="3">
        <f t="shared" si="101"/>
        <v>-1</v>
      </c>
      <c r="FM8" s="3">
        <f t="shared" si="101"/>
        <v>1</v>
      </c>
      <c r="FN8" s="3">
        <f t="shared" si="101"/>
        <v>0</v>
      </c>
      <c r="FO8" s="3">
        <f t="shared" si="101"/>
        <v>-1</v>
      </c>
      <c r="FP8" s="3">
        <f t="shared" ref="FP8:FX8" si="102">DG8-DD8</f>
        <v>-1</v>
      </c>
      <c r="FQ8" s="3">
        <f t="shared" si="102"/>
        <v>2</v>
      </c>
      <c r="FR8" s="3">
        <f t="shared" si="102"/>
        <v>2</v>
      </c>
      <c r="FS8" s="3">
        <f t="shared" si="102"/>
        <v>0</v>
      </c>
      <c r="FT8" s="3">
        <f t="shared" si="102"/>
        <v>0</v>
      </c>
      <c r="FU8" s="3">
        <f t="shared" si="102"/>
        <v>0</v>
      </c>
      <c r="FV8" s="3">
        <f t="shared" si="102"/>
        <v>0</v>
      </c>
      <c r="FW8" s="3">
        <f t="shared" si="102"/>
        <v>0</v>
      </c>
      <c r="FX8" s="3">
        <f t="shared" si="102"/>
        <v>-2</v>
      </c>
      <c r="GA8" s="1">
        <f t="shared" si="29"/>
        <v>0.5416666667</v>
      </c>
      <c r="GB8" s="1">
        <f t="shared" si="30"/>
        <v>0.625</v>
      </c>
      <c r="GD8" s="1">
        <f t="shared" si="31"/>
        <v>0.5</v>
      </c>
      <c r="GE8" s="1">
        <f t="shared" si="32"/>
        <v>0.5</v>
      </c>
    </row>
    <row r="9" ht="13.5" customHeight="1">
      <c r="A9" s="8">
        <v>622781.0</v>
      </c>
      <c r="B9" s="8">
        <v>1.0</v>
      </c>
      <c r="C9" s="3">
        <v>0.0</v>
      </c>
      <c r="D9" s="3">
        <v>1.0</v>
      </c>
      <c r="E9" s="8">
        <v>622781.0</v>
      </c>
      <c r="F9" s="8">
        <v>1.0</v>
      </c>
      <c r="G9" s="3">
        <v>0.0</v>
      </c>
      <c r="H9" s="3">
        <v>1.0</v>
      </c>
      <c r="I9" s="3">
        <v>623092.0</v>
      </c>
      <c r="J9" s="3">
        <v>1.0</v>
      </c>
      <c r="K9" s="3">
        <v>0.0</v>
      </c>
      <c r="L9" s="3">
        <v>1.0</v>
      </c>
      <c r="M9" s="3">
        <v>623092.0</v>
      </c>
      <c r="N9" s="3">
        <v>0.0</v>
      </c>
      <c r="O9" s="3">
        <v>2.0</v>
      </c>
      <c r="P9" s="3">
        <v>1.0</v>
      </c>
      <c r="Q9" s="3">
        <v>623136.0</v>
      </c>
      <c r="R9" s="3">
        <v>1.0</v>
      </c>
      <c r="S9" s="3">
        <v>0.0</v>
      </c>
      <c r="T9" s="3">
        <v>1.0</v>
      </c>
      <c r="U9" s="3">
        <v>623136.0</v>
      </c>
      <c r="V9" s="3">
        <v>1.0</v>
      </c>
      <c r="W9" s="3">
        <v>0.0</v>
      </c>
      <c r="X9" s="3">
        <v>1.0</v>
      </c>
      <c r="Y9" s="3">
        <v>623167.0</v>
      </c>
      <c r="Z9" s="3">
        <v>1.0</v>
      </c>
      <c r="AA9" s="3">
        <v>0.0</v>
      </c>
      <c r="AB9" s="3">
        <v>1.0</v>
      </c>
      <c r="AC9" s="3">
        <v>623167.0</v>
      </c>
      <c r="AD9" s="3">
        <v>0.0</v>
      </c>
      <c r="AE9" s="3">
        <v>1.0</v>
      </c>
      <c r="AF9" s="3">
        <v>5.0</v>
      </c>
      <c r="AG9" s="8">
        <v>624294.0</v>
      </c>
      <c r="AH9" s="8">
        <v>0.0</v>
      </c>
      <c r="AI9" s="3">
        <v>2.0</v>
      </c>
      <c r="AJ9" s="3">
        <v>13.0</v>
      </c>
      <c r="AK9" s="3">
        <v>624295.0</v>
      </c>
      <c r="AL9" s="3">
        <v>0.0</v>
      </c>
      <c r="AM9" s="3">
        <v>0.0</v>
      </c>
      <c r="AN9" s="3">
        <v>4.0</v>
      </c>
      <c r="AO9" s="3">
        <v>624301.0</v>
      </c>
      <c r="AP9" s="3">
        <v>0.0</v>
      </c>
      <c r="AQ9" s="3">
        <v>3.0</v>
      </c>
      <c r="AR9" s="3">
        <v>3.0</v>
      </c>
      <c r="AS9" s="3">
        <v>624302.0</v>
      </c>
      <c r="AT9" s="3">
        <v>0.0</v>
      </c>
      <c r="AU9" s="3">
        <v>2.0</v>
      </c>
      <c r="AV9" s="3">
        <v>4.0</v>
      </c>
      <c r="AW9" s="8">
        <v>624311.0</v>
      </c>
      <c r="AX9" s="8">
        <v>0.0</v>
      </c>
      <c r="AY9" s="3">
        <v>2.0</v>
      </c>
      <c r="AZ9" s="3">
        <v>15.0</v>
      </c>
      <c r="BA9" s="3">
        <v>624312.0</v>
      </c>
      <c r="BB9" s="3">
        <v>0.0</v>
      </c>
      <c r="BC9" s="3">
        <v>2.0</v>
      </c>
      <c r="BD9" s="3">
        <v>4.0</v>
      </c>
      <c r="BE9" s="3">
        <v>624313.0</v>
      </c>
      <c r="BF9" s="3">
        <v>1.0</v>
      </c>
      <c r="BG9" s="3">
        <v>0.0</v>
      </c>
      <c r="BH9" s="3">
        <v>1.0</v>
      </c>
      <c r="BI9" s="3">
        <v>624314.0</v>
      </c>
      <c r="BJ9" s="3">
        <v>1.0</v>
      </c>
      <c r="BK9" s="3">
        <v>0.0</v>
      </c>
      <c r="BL9" s="3">
        <v>1.0</v>
      </c>
      <c r="BN9" s="8">
        <v>624538.0</v>
      </c>
      <c r="BO9" s="3">
        <v>1.0</v>
      </c>
      <c r="BP9" s="3">
        <v>0.0</v>
      </c>
      <c r="BQ9" s="3">
        <v>1.0</v>
      </c>
      <c r="BR9" s="8">
        <v>624538.0</v>
      </c>
      <c r="BS9" s="3">
        <v>1.0</v>
      </c>
      <c r="BT9" s="3">
        <v>0.0</v>
      </c>
      <c r="BU9" s="3">
        <v>1.0</v>
      </c>
      <c r="BV9" s="3">
        <v>624563.0</v>
      </c>
      <c r="BW9" s="3">
        <v>0.0</v>
      </c>
      <c r="BX9" s="3">
        <v>2.0</v>
      </c>
      <c r="BY9" s="3">
        <v>6.0</v>
      </c>
      <c r="BZ9" s="3">
        <v>624564.0</v>
      </c>
      <c r="CA9" s="3">
        <v>0.0</v>
      </c>
      <c r="CB9" s="3">
        <v>0.0</v>
      </c>
      <c r="CC9" s="3">
        <v>6.0</v>
      </c>
      <c r="CF9" s="8">
        <f t="shared" ref="CF9:CH9" si="103">(B9+F9)/2</f>
        <v>1</v>
      </c>
      <c r="CG9" s="3">
        <f t="shared" si="103"/>
        <v>0</v>
      </c>
      <c r="CH9" s="3">
        <f t="shared" si="103"/>
        <v>1</v>
      </c>
      <c r="CI9" s="3">
        <f t="shared" ref="CI9:CK9" si="104">(J9+N9)/2</f>
        <v>0.5</v>
      </c>
      <c r="CJ9" s="3">
        <f t="shared" si="104"/>
        <v>1</v>
      </c>
      <c r="CK9" s="3">
        <f t="shared" si="104"/>
        <v>1</v>
      </c>
      <c r="CL9" s="3">
        <f t="shared" ref="CL9:CN9" si="105">(R9+V9)/2</f>
        <v>1</v>
      </c>
      <c r="CM9" s="3">
        <f t="shared" si="105"/>
        <v>0</v>
      </c>
      <c r="CN9" s="3">
        <f t="shared" si="105"/>
        <v>1</v>
      </c>
      <c r="CO9" s="3">
        <f t="shared" ref="CO9:CQ9" si="106">(Z9+AD9)/2</f>
        <v>0.5</v>
      </c>
      <c r="CP9" s="3">
        <f t="shared" si="106"/>
        <v>0.5</v>
      </c>
      <c r="CQ9" s="3">
        <f t="shared" si="106"/>
        <v>3</v>
      </c>
      <c r="CR9" s="8">
        <v>0.0</v>
      </c>
      <c r="CS9" s="3">
        <v>2.0</v>
      </c>
      <c r="CT9" s="3">
        <v>13.0</v>
      </c>
      <c r="CU9" s="3">
        <v>0.0</v>
      </c>
      <c r="CV9" s="3">
        <v>0.0</v>
      </c>
      <c r="CW9" s="3">
        <v>4.0</v>
      </c>
      <c r="CX9" s="3">
        <v>0.0</v>
      </c>
      <c r="CY9" s="3">
        <v>3.0</v>
      </c>
      <c r="CZ9" s="3">
        <v>3.0</v>
      </c>
      <c r="DA9" s="3">
        <v>0.0</v>
      </c>
      <c r="DB9" s="3">
        <v>2.0</v>
      </c>
      <c r="DC9" s="3">
        <v>4.0</v>
      </c>
      <c r="DD9" s="8">
        <v>0.0</v>
      </c>
      <c r="DE9" s="3">
        <v>2.0</v>
      </c>
      <c r="DF9" s="3">
        <v>15.0</v>
      </c>
      <c r="DG9" s="3">
        <v>0.0</v>
      </c>
      <c r="DH9" s="3">
        <v>2.0</v>
      </c>
      <c r="DI9" s="3">
        <v>4.0</v>
      </c>
      <c r="DJ9" s="3">
        <v>1.0</v>
      </c>
      <c r="DK9" s="3">
        <v>0.0</v>
      </c>
      <c r="DL9" s="3">
        <v>1.0</v>
      </c>
      <c r="DM9" s="3">
        <v>1.0</v>
      </c>
      <c r="DN9" s="3">
        <v>0.0</v>
      </c>
      <c r="DO9" s="3">
        <v>1.0</v>
      </c>
      <c r="DQ9" s="3">
        <f t="shared" ref="DQ9:DS9" si="107">(BO9+BS9)/2</f>
        <v>1</v>
      </c>
      <c r="DR9" s="3">
        <f t="shared" si="107"/>
        <v>0</v>
      </c>
      <c r="DS9" s="3">
        <f t="shared" si="107"/>
        <v>1</v>
      </c>
      <c r="DT9" s="3">
        <v>0.0</v>
      </c>
      <c r="DU9" s="3">
        <v>2.0</v>
      </c>
      <c r="DV9" s="3">
        <v>6.0</v>
      </c>
      <c r="DW9" s="3">
        <v>0.0</v>
      </c>
      <c r="DX9" s="3">
        <v>0.0</v>
      </c>
      <c r="DY9" s="3">
        <v>6.0</v>
      </c>
      <c r="EB9" s="3">
        <f t="shared" ref="EB9:ED9" si="108">(CF9+CI9+CL9+CO9)/4</f>
        <v>0.75</v>
      </c>
      <c r="EC9" s="3">
        <f t="shared" si="108"/>
        <v>0.375</v>
      </c>
      <c r="ED9" s="3">
        <f t="shared" si="108"/>
        <v>1.5</v>
      </c>
      <c r="EE9" s="3">
        <f t="shared" ref="EE9:EG9" si="109">(CR9+CU9+CX9+DA9)/4</f>
        <v>0</v>
      </c>
      <c r="EF9" s="3">
        <f t="shared" si="109"/>
        <v>1.75</v>
      </c>
      <c r="EG9" s="3">
        <f t="shared" si="109"/>
        <v>6</v>
      </c>
      <c r="EH9" s="3">
        <f t="shared" ref="EH9:EJ9" si="110">(DD9+DG9+DJ9+DM9)/4</f>
        <v>0.5</v>
      </c>
      <c r="EI9" s="3">
        <f t="shared" si="110"/>
        <v>1</v>
      </c>
      <c r="EJ9" s="3">
        <f t="shared" si="110"/>
        <v>5.25</v>
      </c>
      <c r="EM9" s="3">
        <f t="shared" ref="EM9:EO9" si="111">DQ9-CF9</f>
        <v>0</v>
      </c>
      <c r="EN9" s="3">
        <f t="shared" si="111"/>
        <v>0</v>
      </c>
      <c r="EO9" s="3">
        <f t="shared" si="111"/>
        <v>0</v>
      </c>
      <c r="EP9" s="3">
        <f t="shared" ref="EP9:ER9" si="112">DT9-CR9</f>
        <v>0</v>
      </c>
      <c r="EQ9" s="3">
        <f t="shared" si="112"/>
        <v>0</v>
      </c>
      <c r="ER9" s="3">
        <f t="shared" si="112"/>
        <v>-7</v>
      </c>
      <c r="ES9" s="3">
        <f t="shared" ref="ES9:EU9" si="113">DW9-DD9</f>
        <v>0</v>
      </c>
      <c r="ET9" s="3">
        <f t="shared" si="113"/>
        <v>-2</v>
      </c>
      <c r="EU9" s="3">
        <f t="shared" si="113"/>
        <v>-9</v>
      </c>
      <c r="EX9" s="3">
        <f t="shared" ref="EX9:FF9" si="114">CI9-CF9</f>
        <v>-0.5</v>
      </c>
      <c r="EY9" s="3">
        <f t="shared" si="114"/>
        <v>1</v>
      </c>
      <c r="EZ9" s="3">
        <f t="shared" si="114"/>
        <v>0</v>
      </c>
      <c r="FA9" s="3">
        <f t="shared" si="114"/>
        <v>0.5</v>
      </c>
      <c r="FB9" s="3">
        <f t="shared" si="114"/>
        <v>-1</v>
      </c>
      <c r="FC9" s="3">
        <f t="shared" si="114"/>
        <v>0</v>
      </c>
      <c r="FD9" s="3">
        <f t="shared" si="114"/>
        <v>-0.5</v>
      </c>
      <c r="FE9" s="3">
        <f t="shared" si="114"/>
        <v>0.5</v>
      </c>
      <c r="FF9" s="3">
        <f t="shared" si="114"/>
        <v>2</v>
      </c>
      <c r="FG9" s="3">
        <f t="shared" ref="FG9:FO9" si="115">CU9-CR9</f>
        <v>0</v>
      </c>
      <c r="FH9" s="3">
        <f t="shared" si="115"/>
        <v>-2</v>
      </c>
      <c r="FI9" s="3">
        <f t="shared" si="115"/>
        <v>-9</v>
      </c>
      <c r="FJ9" s="3">
        <f t="shared" si="115"/>
        <v>0</v>
      </c>
      <c r="FK9" s="3">
        <f t="shared" si="115"/>
        <v>3</v>
      </c>
      <c r="FL9" s="3">
        <f t="shared" si="115"/>
        <v>-1</v>
      </c>
      <c r="FM9" s="3">
        <f t="shared" si="115"/>
        <v>0</v>
      </c>
      <c r="FN9" s="3">
        <f t="shared" si="115"/>
        <v>-1</v>
      </c>
      <c r="FO9" s="3">
        <f t="shared" si="115"/>
        <v>1</v>
      </c>
      <c r="FP9" s="3">
        <f t="shared" ref="FP9:FX9" si="116">DG9-DD9</f>
        <v>0</v>
      </c>
      <c r="FQ9" s="3">
        <f t="shared" si="116"/>
        <v>0</v>
      </c>
      <c r="FR9" s="3">
        <f t="shared" si="116"/>
        <v>-11</v>
      </c>
      <c r="FS9" s="3">
        <f t="shared" si="116"/>
        <v>1</v>
      </c>
      <c r="FT9" s="3">
        <f t="shared" si="116"/>
        <v>-2</v>
      </c>
      <c r="FU9" s="3">
        <f t="shared" si="116"/>
        <v>-3</v>
      </c>
      <c r="FV9" s="3">
        <f t="shared" si="116"/>
        <v>0</v>
      </c>
      <c r="FW9" s="3">
        <f t="shared" si="116"/>
        <v>0</v>
      </c>
      <c r="FX9" s="3">
        <f t="shared" si="116"/>
        <v>0</v>
      </c>
      <c r="GA9" s="1">
        <f t="shared" si="29"/>
        <v>0.4166666667</v>
      </c>
      <c r="GB9" s="1">
        <f t="shared" si="30"/>
        <v>0.5</v>
      </c>
      <c r="GD9" s="1">
        <f t="shared" si="31"/>
        <v>0.3333333333</v>
      </c>
      <c r="GE9" s="1">
        <f t="shared" si="32"/>
        <v>0.5</v>
      </c>
    </row>
    <row r="10" ht="13.5" customHeight="1">
      <c r="A10" s="8">
        <v>622781.0</v>
      </c>
      <c r="B10" s="8">
        <v>1.0</v>
      </c>
      <c r="C10" s="3">
        <v>0.0</v>
      </c>
      <c r="D10" s="3">
        <v>1.0</v>
      </c>
      <c r="E10" s="8">
        <v>622781.0</v>
      </c>
      <c r="F10" s="8">
        <v>1.0</v>
      </c>
      <c r="G10" s="3">
        <v>0.0</v>
      </c>
      <c r="H10" s="3">
        <v>1.0</v>
      </c>
      <c r="I10" s="3">
        <v>623092.0</v>
      </c>
      <c r="J10" s="3">
        <v>1.0</v>
      </c>
      <c r="K10" s="3">
        <v>0.0</v>
      </c>
      <c r="L10" s="3">
        <v>1.0</v>
      </c>
      <c r="M10" s="3">
        <v>623092.0</v>
      </c>
      <c r="N10" s="3">
        <v>0.0</v>
      </c>
      <c r="O10" s="3">
        <v>2.0</v>
      </c>
      <c r="P10" s="3">
        <v>3.0</v>
      </c>
      <c r="Q10" s="3">
        <v>623136.0</v>
      </c>
      <c r="R10" s="3">
        <v>1.0</v>
      </c>
      <c r="S10" s="3">
        <v>0.0</v>
      </c>
      <c r="T10" s="3">
        <v>1.0</v>
      </c>
      <c r="U10" s="3">
        <v>623136.0</v>
      </c>
      <c r="V10" s="3">
        <v>0.0</v>
      </c>
      <c r="W10" s="3">
        <v>2.0</v>
      </c>
      <c r="X10" s="3">
        <v>2.0</v>
      </c>
      <c r="Y10" s="3">
        <v>623167.0</v>
      </c>
      <c r="Z10" s="3">
        <v>1.0</v>
      </c>
      <c r="AA10" s="3">
        <v>0.0</v>
      </c>
      <c r="AB10" s="3">
        <v>1.0</v>
      </c>
      <c r="AC10" s="3">
        <v>623167.0</v>
      </c>
      <c r="AD10" s="3">
        <v>1.0</v>
      </c>
      <c r="AE10" s="3">
        <v>0.0</v>
      </c>
      <c r="AF10" s="3">
        <v>1.0</v>
      </c>
      <c r="AG10" s="8">
        <v>624294.0</v>
      </c>
      <c r="AH10" s="8">
        <v>0.0</v>
      </c>
      <c r="AI10" s="3">
        <v>3.0</v>
      </c>
      <c r="AJ10" s="3">
        <v>4.0</v>
      </c>
      <c r="AK10" s="3">
        <v>624295.0</v>
      </c>
      <c r="AL10" s="3">
        <v>0.0</v>
      </c>
      <c r="AM10" s="3">
        <v>3.0</v>
      </c>
      <c r="AN10" s="3">
        <v>2.0</v>
      </c>
      <c r="AO10" s="3">
        <v>624301.0</v>
      </c>
      <c r="AP10" s="3">
        <v>0.0</v>
      </c>
      <c r="AQ10" s="3">
        <v>3.0</v>
      </c>
      <c r="AR10" s="3">
        <v>2.0</v>
      </c>
      <c r="AS10" s="3">
        <v>624302.0</v>
      </c>
      <c r="AT10" s="3">
        <v>0.0</v>
      </c>
      <c r="AU10" s="3">
        <v>3.0</v>
      </c>
      <c r="AV10" s="3">
        <v>2.0</v>
      </c>
      <c r="AW10" s="8">
        <v>624311.0</v>
      </c>
      <c r="AX10" s="8">
        <v>1.0</v>
      </c>
      <c r="AY10" s="3">
        <v>0.0</v>
      </c>
      <c r="AZ10" s="3">
        <v>1.0</v>
      </c>
      <c r="BA10" s="3">
        <v>624312.0</v>
      </c>
      <c r="BB10" s="3">
        <v>0.0</v>
      </c>
      <c r="BC10" s="3">
        <v>3.0</v>
      </c>
      <c r="BD10" s="3">
        <v>2.0</v>
      </c>
      <c r="BE10" s="3">
        <v>624313.0</v>
      </c>
      <c r="BF10" s="3">
        <v>0.0</v>
      </c>
      <c r="BG10" s="3">
        <v>3.0</v>
      </c>
      <c r="BH10" s="3">
        <v>3.0</v>
      </c>
      <c r="BI10" s="3">
        <v>624314.0</v>
      </c>
      <c r="BJ10" s="3"/>
      <c r="BK10" s="3">
        <v>0.0</v>
      </c>
      <c r="BL10" s="3">
        <v>0.0</v>
      </c>
      <c r="BN10" s="8">
        <v>624538.0</v>
      </c>
      <c r="BO10" s="3">
        <v>1.0</v>
      </c>
      <c r="BP10" s="3">
        <v>0.0</v>
      </c>
      <c r="BQ10" s="3">
        <v>1.0</v>
      </c>
      <c r="BR10" s="8">
        <v>624538.0</v>
      </c>
      <c r="BS10" s="3">
        <v>0.0</v>
      </c>
      <c r="BT10" s="3">
        <v>2.0</v>
      </c>
      <c r="BU10" s="3">
        <v>2.0</v>
      </c>
      <c r="BV10" s="3">
        <v>624563.0</v>
      </c>
      <c r="BW10" s="3">
        <v>0.0</v>
      </c>
      <c r="BX10" s="3">
        <v>2.0</v>
      </c>
      <c r="BY10" s="3">
        <v>3.0</v>
      </c>
      <c r="BZ10" s="3">
        <v>624564.0</v>
      </c>
      <c r="CA10" s="3">
        <v>0.0</v>
      </c>
      <c r="CB10" s="3">
        <v>3.0</v>
      </c>
      <c r="CC10" s="3">
        <v>2.0</v>
      </c>
      <c r="CF10" s="8">
        <f t="shared" ref="CF10:CH10" si="117">(B10+F10)/2</f>
        <v>1</v>
      </c>
      <c r="CG10" s="3">
        <f t="shared" si="117"/>
        <v>0</v>
      </c>
      <c r="CH10" s="3">
        <f t="shared" si="117"/>
        <v>1</v>
      </c>
      <c r="CI10" s="3">
        <f t="shared" ref="CI10:CK10" si="118">(J10+N10)/2</f>
        <v>0.5</v>
      </c>
      <c r="CJ10" s="3">
        <f t="shared" si="118"/>
        <v>1</v>
      </c>
      <c r="CK10" s="3">
        <f t="shared" si="118"/>
        <v>2</v>
      </c>
      <c r="CL10" s="3">
        <f t="shared" ref="CL10:CN10" si="119">(R10+V10)/2</f>
        <v>0.5</v>
      </c>
      <c r="CM10" s="3">
        <f t="shared" si="119"/>
        <v>1</v>
      </c>
      <c r="CN10" s="3">
        <f t="shared" si="119"/>
        <v>1.5</v>
      </c>
      <c r="CO10" s="3">
        <f t="shared" ref="CO10:CQ10" si="120">(Z10+AD10)/2</f>
        <v>1</v>
      </c>
      <c r="CP10" s="3">
        <f t="shared" si="120"/>
        <v>0</v>
      </c>
      <c r="CQ10" s="3">
        <f t="shared" si="120"/>
        <v>1</v>
      </c>
      <c r="CR10" s="8">
        <v>0.0</v>
      </c>
      <c r="CS10" s="3">
        <v>3.0</v>
      </c>
      <c r="CT10" s="3">
        <v>4.0</v>
      </c>
      <c r="CU10" s="3">
        <v>0.0</v>
      </c>
      <c r="CV10" s="3">
        <v>3.0</v>
      </c>
      <c r="CW10" s="3">
        <v>2.0</v>
      </c>
      <c r="CX10" s="3">
        <v>0.0</v>
      </c>
      <c r="CY10" s="3">
        <v>3.0</v>
      </c>
      <c r="CZ10" s="3">
        <v>2.0</v>
      </c>
      <c r="DA10" s="3">
        <v>0.0</v>
      </c>
      <c r="DB10" s="3">
        <v>3.0</v>
      </c>
      <c r="DC10" s="3">
        <v>2.0</v>
      </c>
      <c r="DD10" s="8">
        <v>1.0</v>
      </c>
      <c r="DE10" s="3">
        <v>0.0</v>
      </c>
      <c r="DF10" s="3">
        <v>1.0</v>
      </c>
      <c r="DG10" s="3">
        <v>0.0</v>
      </c>
      <c r="DH10" s="3">
        <v>3.0</v>
      </c>
      <c r="DI10" s="3">
        <v>2.0</v>
      </c>
      <c r="DJ10" s="3">
        <v>0.0</v>
      </c>
      <c r="DK10" s="3">
        <v>3.0</v>
      </c>
      <c r="DL10" s="3">
        <v>3.0</v>
      </c>
      <c r="DM10" s="3"/>
      <c r="DN10" s="3">
        <v>0.0</v>
      </c>
      <c r="DO10" s="3">
        <v>0.0</v>
      </c>
      <c r="DQ10" s="3">
        <f t="shared" ref="DQ10:DS10" si="121">(BO10+BS10)/2</f>
        <v>0.5</v>
      </c>
      <c r="DR10" s="3">
        <f t="shared" si="121"/>
        <v>1</v>
      </c>
      <c r="DS10" s="3">
        <f t="shared" si="121"/>
        <v>1.5</v>
      </c>
      <c r="DT10" s="3">
        <v>0.0</v>
      </c>
      <c r="DU10" s="3">
        <v>2.0</v>
      </c>
      <c r="DV10" s="3">
        <v>3.0</v>
      </c>
      <c r="DW10" s="3">
        <v>0.0</v>
      </c>
      <c r="DX10" s="3">
        <v>3.0</v>
      </c>
      <c r="DY10" s="3">
        <v>2.0</v>
      </c>
      <c r="EB10" s="3">
        <f t="shared" ref="EB10:ED10" si="122">(CF10+CI10+CL10+CO10)/4</f>
        <v>0.75</v>
      </c>
      <c r="EC10" s="3">
        <f t="shared" si="122"/>
        <v>0.5</v>
      </c>
      <c r="ED10" s="3">
        <f t="shared" si="122"/>
        <v>1.375</v>
      </c>
      <c r="EE10" s="3">
        <f t="shared" ref="EE10:EG10" si="123">(CR10+CU10+CX10+DA10)/4</f>
        <v>0</v>
      </c>
      <c r="EF10" s="3">
        <f t="shared" si="123"/>
        <v>3</v>
      </c>
      <c r="EG10" s="3">
        <f t="shared" si="123"/>
        <v>2.5</v>
      </c>
      <c r="EH10" s="3">
        <f t="shared" ref="EH10:EJ10" si="124">(DD10+DG10+DJ10+DM10)/4</f>
        <v>0.25</v>
      </c>
      <c r="EI10" s="3">
        <f t="shared" si="124"/>
        <v>1.5</v>
      </c>
      <c r="EJ10" s="3">
        <f t="shared" si="124"/>
        <v>1.5</v>
      </c>
      <c r="EM10" s="3">
        <f t="shared" ref="EM10:EO10" si="125">DQ10-CF10</f>
        <v>-0.5</v>
      </c>
      <c r="EN10" s="3">
        <f t="shared" si="125"/>
        <v>1</v>
      </c>
      <c r="EO10" s="3">
        <f t="shared" si="125"/>
        <v>0.5</v>
      </c>
      <c r="EP10" s="3">
        <f t="shared" ref="EP10:ER10" si="126">DT10-CR10</f>
        <v>0</v>
      </c>
      <c r="EQ10" s="3">
        <f t="shared" si="126"/>
        <v>-1</v>
      </c>
      <c r="ER10" s="3">
        <f t="shared" si="126"/>
        <v>-1</v>
      </c>
      <c r="ES10" s="3">
        <f t="shared" ref="ES10:EU10" si="127">DW10-DD10</f>
        <v>-1</v>
      </c>
      <c r="ET10" s="3">
        <f t="shared" si="127"/>
        <v>3</v>
      </c>
      <c r="EU10" s="3">
        <f t="shared" si="127"/>
        <v>1</v>
      </c>
      <c r="EX10" s="3">
        <f t="shared" ref="EX10:FF10" si="128">CI10-CF10</f>
        <v>-0.5</v>
      </c>
      <c r="EY10" s="3">
        <f t="shared" si="128"/>
        <v>1</v>
      </c>
      <c r="EZ10" s="3">
        <f t="shared" si="128"/>
        <v>1</v>
      </c>
      <c r="FA10" s="3">
        <f t="shared" si="128"/>
        <v>0</v>
      </c>
      <c r="FB10" s="3">
        <f t="shared" si="128"/>
        <v>0</v>
      </c>
      <c r="FC10" s="3">
        <f t="shared" si="128"/>
        <v>-0.5</v>
      </c>
      <c r="FD10" s="3">
        <f t="shared" si="128"/>
        <v>0.5</v>
      </c>
      <c r="FE10" s="3">
        <f t="shared" si="128"/>
        <v>-1</v>
      </c>
      <c r="FF10" s="3">
        <f t="shared" si="128"/>
        <v>-0.5</v>
      </c>
      <c r="FG10" s="3">
        <f t="shared" ref="FG10:FO10" si="129">CU10-CR10</f>
        <v>0</v>
      </c>
      <c r="FH10" s="3">
        <f t="shared" si="129"/>
        <v>0</v>
      </c>
      <c r="FI10" s="3">
        <f t="shared" si="129"/>
        <v>-2</v>
      </c>
      <c r="FJ10" s="3">
        <f t="shared" si="129"/>
        <v>0</v>
      </c>
      <c r="FK10" s="3">
        <f t="shared" si="129"/>
        <v>0</v>
      </c>
      <c r="FL10" s="3">
        <f t="shared" si="129"/>
        <v>0</v>
      </c>
      <c r="FM10" s="3">
        <f t="shared" si="129"/>
        <v>0</v>
      </c>
      <c r="FN10" s="3">
        <f t="shared" si="129"/>
        <v>0</v>
      </c>
      <c r="FO10" s="3">
        <f t="shared" si="129"/>
        <v>0</v>
      </c>
      <c r="FP10" s="3">
        <f t="shared" ref="FP10:FX10" si="130">DG10-DD10</f>
        <v>-1</v>
      </c>
      <c r="FQ10" s="3">
        <f t="shared" si="130"/>
        <v>3</v>
      </c>
      <c r="FR10" s="3">
        <f t="shared" si="130"/>
        <v>1</v>
      </c>
      <c r="FS10" s="3">
        <f t="shared" si="130"/>
        <v>0</v>
      </c>
      <c r="FT10" s="3">
        <f t="shared" si="130"/>
        <v>0</v>
      </c>
      <c r="FU10" s="3">
        <f t="shared" si="130"/>
        <v>1</v>
      </c>
      <c r="FV10" s="3">
        <f t="shared" si="130"/>
        <v>0</v>
      </c>
      <c r="FW10" s="3">
        <f t="shared" si="130"/>
        <v>-3</v>
      </c>
      <c r="FX10" s="3">
        <f t="shared" si="130"/>
        <v>-3</v>
      </c>
      <c r="GA10" s="1">
        <f t="shared" si="29"/>
        <v>0.3636363636</v>
      </c>
      <c r="GB10" s="1">
        <f t="shared" si="30"/>
        <v>0.4666666667</v>
      </c>
      <c r="GD10" s="1">
        <f t="shared" si="31"/>
        <v>0.1666666667</v>
      </c>
      <c r="GE10" s="1">
        <f t="shared" si="32"/>
        <v>0.25</v>
      </c>
    </row>
    <row r="11" ht="13.5" customHeight="1">
      <c r="A11" s="8">
        <v>622781.0</v>
      </c>
      <c r="B11" s="8">
        <v>1.0</v>
      </c>
      <c r="C11" s="3">
        <v>0.0</v>
      </c>
      <c r="D11" s="3">
        <v>1.0</v>
      </c>
      <c r="E11" s="8">
        <v>622781.0</v>
      </c>
      <c r="F11" s="8">
        <v>1.0</v>
      </c>
      <c r="G11" s="3">
        <v>0.0</v>
      </c>
      <c r="H11" s="3">
        <v>1.0</v>
      </c>
      <c r="I11" s="3">
        <v>623092.0</v>
      </c>
      <c r="J11" s="3">
        <v>1.0</v>
      </c>
      <c r="K11" s="3">
        <v>0.0</v>
      </c>
      <c r="L11" s="3">
        <v>1.0</v>
      </c>
      <c r="M11" s="3">
        <v>623092.0</v>
      </c>
      <c r="N11" s="3">
        <v>0.0</v>
      </c>
      <c r="O11" s="3">
        <v>2.0</v>
      </c>
      <c r="P11" s="3">
        <v>1.0</v>
      </c>
      <c r="Q11" s="3">
        <v>623136.0</v>
      </c>
      <c r="R11" s="3">
        <v>1.0</v>
      </c>
      <c r="S11" s="3">
        <v>0.0</v>
      </c>
      <c r="T11" s="3">
        <v>1.0</v>
      </c>
      <c r="U11" s="3">
        <v>623136.0</v>
      </c>
      <c r="V11" s="3">
        <v>1.0</v>
      </c>
      <c r="W11" s="3">
        <v>0.0</v>
      </c>
      <c r="X11" s="3">
        <v>1.0</v>
      </c>
      <c r="Y11" s="3">
        <v>623167.0</v>
      </c>
      <c r="Z11" s="3">
        <v>1.0</v>
      </c>
      <c r="AA11" s="3">
        <v>0.0</v>
      </c>
      <c r="AB11" s="3">
        <v>1.0</v>
      </c>
      <c r="AC11" s="3">
        <v>623167.0</v>
      </c>
      <c r="AD11" s="3">
        <v>1.0</v>
      </c>
      <c r="AE11" s="3">
        <v>0.0</v>
      </c>
      <c r="AF11" s="3">
        <v>1.0</v>
      </c>
      <c r="AG11" s="8">
        <v>624294.0</v>
      </c>
      <c r="AH11" s="8">
        <v>0.0</v>
      </c>
      <c r="AI11" s="3">
        <v>1.0</v>
      </c>
      <c r="AJ11" s="3">
        <v>1.0</v>
      </c>
      <c r="AK11" s="3">
        <v>624295.0</v>
      </c>
      <c r="AL11" s="3">
        <v>1.0</v>
      </c>
      <c r="AM11" s="3">
        <v>0.0</v>
      </c>
      <c r="AN11" s="3">
        <v>1.0</v>
      </c>
      <c r="AO11" s="3">
        <v>624301.0</v>
      </c>
      <c r="AP11" s="3">
        <v>1.0</v>
      </c>
      <c r="AQ11" s="3">
        <v>0.0</v>
      </c>
      <c r="AR11" s="3">
        <v>1.0</v>
      </c>
      <c r="AS11" s="3">
        <v>624302.0</v>
      </c>
      <c r="AT11" s="3">
        <v>0.0</v>
      </c>
      <c r="AU11" s="3">
        <v>0.0</v>
      </c>
      <c r="AV11" s="3">
        <v>2.0</v>
      </c>
      <c r="AW11" s="8">
        <v>624311.0</v>
      </c>
      <c r="AX11" s="8">
        <v>0.0</v>
      </c>
      <c r="AY11" s="3">
        <v>2.0</v>
      </c>
      <c r="AZ11" s="3">
        <v>4.0</v>
      </c>
      <c r="BA11" s="3">
        <v>624312.0</v>
      </c>
      <c r="BB11" s="3">
        <v>1.0</v>
      </c>
      <c r="BC11" s="3">
        <v>0.0</v>
      </c>
      <c r="BD11" s="3">
        <v>1.0</v>
      </c>
      <c r="BE11" s="3">
        <v>624313.0</v>
      </c>
      <c r="BF11" s="3">
        <v>1.0</v>
      </c>
      <c r="BG11" s="3">
        <v>0.0</v>
      </c>
      <c r="BH11" s="3">
        <v>1.0</v>
      </c>
      <c r="BI11" s="3">
        <v>624314.0</v>
      </c>
      <c r="BJ11" s="3">
        <v>0.0</v>
      </c>
      <c r="BK11" s="3">
        <v>0.0</v>
      </c>
      <c r="BL11" s="3">
        <v>3.0</v>
      </c>
      <c r="BN11" s="8">
        <v>624538.0</v>
      </c>
      <c r="BO11" s="3">
        <v>1.0</v>
      </c>
      <c r="BP11" s="3">
        <v>0.0</v>
      </c>
      <c r="BQ11" s="3">
        <v>1.0</v>
      </c>
      <c r="BR11" s="8">
        <v>624538.0</v>
      </c>
      <c r="BS11" s="3">
        <v>1.0</v>
      </c>
      <c r="BT11" s="3">
        <v>0.0</v>
      </c>
      <c r="BU11" s="3">
        <v>1.0</v>
      </c>
      <c r="BV11" s="3">
        <v>624563.0</v>
      </c>
      <c r="BW11" s="3">
        <v>1.0</v>
      </c>
      <c r="BX11" s="3">
        <v>0.0</v>
      </c>
      <c r="BY11" s="3">
        <v>1.0</v>
      </c>
      <c r="BZ11" s="3">
        <v>624564.0</v>
      </c>
      <c r="CA11" s="3">
        <v>0.0</v>
      </c>
      <c r="CB11" s="3">
        <v>2.0</v>
      </c>
      <c r="CC11" s="3">
        <v>2.0</v>
      </c>
      <c r="CF11" s="8">
        <f t="shared" ref="CF11:CH11" si="131">(B11+F11)/2</f>
        <v>1</v>
      </c>
      <c r="CG11" s="3">
        <f t="shared" si="131"/>
        <v>0</v>
      </c>
      <c r="CH11" s="3">
        <f t="shared" si="131"/>
        <v>1</v>
      </c>
      <c r="CI11" s="3">
        <f t="shared" ref="CI11:CK11" si="132">(J11+N11)/2</f>
        <v>0.5</v>
      </c>
      <c r="CJ11" s="3">
        <f t="shared" si="132"/>
        <v>1</v>
      </c>
      <c r="CK11" s="3">
        <f t="shared" si="132"/>
        <v>1</v>
      </c>
      <c r="CL11" s="3">
        <f t="shared" ref="CL11:CN11" si="133">(R11+V11)/2</f>
        <v>1</v>
      </c>
      <c r="CM11" s="3">
        <f t="shared" si="133"/>
        <v>0</v>
      </c>
      <c r="CN11" s="3">
        <f t="shared" si="133"/>
        <v>1</v>
      </c>
      <c r="CO11" s="3">
        <f t="shared" ref="CO11:CQ11" si="134">(Z11+AD11)/2</f>
        <v>1</v>
      </c>
      <c r="CP11" s="3">
        <f t="shared" si="134"/>
        <v>0</v>
      </c>
      <c r="CQ11" s="3">
        <f t="shared" si="134"/>
        <v>1</v>
      </c>
      <c r="CR11" s="8">
        <v>0.0</v>
      </c>
      <c r="CS11" s="3">
        <v>1.0</v>
      </c>
      <c r="CT11" s="3">
        <v>1.0</v>
      </c>
      <c r="CU11" s="3">
        <v>1.0</v>
      </c>
      <c r="CV11" s="3">
        <v>0.0</v>
      </c>
      <c r="CW11" s="3">
        <v>1.0</v>
      </c>
      <c r="CX11" s="3">
        <v>1.0</v>
      </c>
      <c r="CY11" s="3">
        <v>0.0</v>
      </c>
      <c r="CZ11" s="3">
        <v>1.0</v>
      </c>
      <c r="DA11" s="3">
        <v>0.0</v>
      </c>
      <c r="DB11" s="3">
        <v>0.0</v>
      </c>
      <c r="DC11" s="3">
        <v>2.0</v>
      </c>
      <c r="DD11" s="8">
        <v>0.0</v>
      </c>
      <c r="DE11" s="3">
        <v>2.0</v>
      </c>
      <c r="DF11" s="3">
        <v>4.0</v>
      </c>
      <c r="DG11" s="3">
        <v>1.0</v>
      </c>
      <c r="DH11" s="3">
        <v>0.0</v>
      </c>
      <c r="DI11" s="3">
        <v>1.0</v>
      </c>
      <c r="DJ11" s="3">
        <v>1.0</v>
      </c>
      <c r="DK11" s="3">
        <v>0.0</v>
      </c>
      <c r="DL11" s="3">
        <v>1.0</v>
      </c>
      <c r="DM11" s="3">
        <v>0.0</v>
      </c>
      <c r="DN11" s="3">
        <v>0.0</v>
      </c>
      <c r="DO11" s="3">
        <v>3.0</v>
      </c>
      <c r="DQ11" s="3">
        <f t="shared" ref="DQ11:DS11" si="135">(BO11+BS11)/2</f>
        <v>1</v>
      </c>
      <c r="DR11" s="3">
        <f t="shared" si="135"/>
        <v>0</v>
      </c>
      <c r="DS11" s="3">
        <f t="shared" si="135"/>
        <v>1</v>
      </c>
      <c r="DT11" s="3">
        <v>1.0</v>
      </c>
      <c r="DU11" s="3">
        <v>0.0</v>
      </c>
      <c r="DV11" s="3">
        <v>1.0</v>
      </c>
      <c r="DW11" s="3">
        <v>0.0</v>
      </c>
      <c r="DX11" s="3">
        <v>2.0</v>
      </c>
      <c r="DY11" s="3">
        <v>2.0</v>
      </c>
      <c r="EB11" s="3">
        <f t="shared" ref="EB11:ED11" si="136">(CF11+CI11+CL11+CO11)/4</f>
        <v>0.875</v>
      </c>
      <c r="EC11" s="3">
        <f t="shared" si="136"/>
        <v>0.25</v>
      </c>
      <c r="ED11" s="3">
        <f t="shared" si="136"/>
        <v>1</v>
      </c>
      <c r="EE11" s="3">
        <f t="shared" ref="EE11:EG11" si="137">(CR11+CU11+CX11+DA11)/4</f>
        <v>0.5</v>
      </c>
      <c r="EF11" s="3">
        <f t="shared" si="137"/>
        <v>0.25</v>
      </c>
      <c r="EG11" s="3">
        <f t="shared" si="137"/>
        <v>1.25</v>
      </c>
      <c r="EH11" s="3">
        <f t="shared" ref="EH11:EJ11" si="138">(DD11+DG11+DJ11+DM11)/4</f>
        <v>0.5</v>
      </c>
      <c r="EI11" s="3">
        <f t="shared" si="138"/>
        <v>0.5</v>
      </c>
      <c r="EJ11" s="3">
        <f t="shared" si="138"/>
        <v>2.25</v>
      </c>
      <c r="EM11" s="3">
        <f t="shared" ref="EM11:EO11" si="139">DQ11-CF11</f>
        <v>0</v>
      </c>
      <c r="EN11" s="3">
        <f t="shared" si="139"/>
        <v>0</v>
      </c>
      <c r="EO11" s="3">
        <f t="shared" si="139"/>
        <v>0</v>
      </c>
      <c r="EP11" s="3">
        <f t="shared" ref="EP11:ER11" si="140">DT11-CR11</f>
        <v>1</v>
      </c>
      <c r="EQ11" s="3">
        <f t="shared" si="140"/>
        <v>-1</v>
      </c>
      <c r="ER11" s="3">
        <f t="shared" si="140"/>
        <v>0</v>
      </c>
      <c r="ES11" s="3">
        <f t="shared" ref="ES11:EU11" si="141">DW11-DD11</f>
        <v>0</v>
      </c>
      <c r="ET11" s="3">
        <f t="shared" si="141"/>
        <v>0</v>
      </c>
      <c r="EU11" s="3">
        <f t="shared" si="141"/>
        <v>-2</v>
      </c>
      <c r="EX11" s="3">
        <f t="shared" ref="EX11:FF11" si="142">CI11-CF11</f>
        <v>-0.5</v>
      </c>
      <c r="EY11" s="3">
        <f t="shared" si="142"/>
        <v>1</v>
      </c>
      <c r="EZ11" s="3">
        <f t="shared" si="142"/>
        <v>0</v>
      </c>
      <c r="FA11" s="3">
        <f t="shared" si="142"/>
        <v>0.5</v>
      </c>
      <c r="FB11" s="3">
        <f t="shared" si="142"/>
        <v>-1</v>
      </c>
      <c r="FC11" s="3">
        <f t="shared" si="142"/>
        <v>0</v>
      </c>
      <c r="FD11" s="3">
        <f t="shared" si="142"/>
        <v>0</v>
      </c>
      <c r="FE11" s="3">
        <f t="shared" si="142"/>
        <v>0</v>
      </c>
      <c r="FF11" s="3">
        <f t="shared" si="142"/>
        <v>0</v>
      </c>
      <c r="FG11" s="3">
        <f t="shared" ref="FG11:FO11" si="143">CU11-CR11</f>
        <v>1</v>
      </c>
      <c r="FH11" s="3">
        <f t="shared" si="143"/>
        <v>-1</v>
      </c>
      <c r="FI11" s="3">
        <f t="shared" si="143"/>
        <v>0</v>
      </c>
      <c r="FJ11" s="3">
        <f t="shared" si="143"/>
        <v>0</v>
      </c>
      <c r="FK11" s="3">
        <f t="shared" si="143"/>
        <v>0</v>
      </c>
      <c r="FL11" s="3">
        <f t="shared" si="143"/>
        <v>0</v>
      </c>
      <c r="FM11" s="3">
        <f t="shared" si="143"/>
        <v>-1</v>
      </c>
      <c r="FN11" s="3">
        <f t="shared" si="143"/>
        <v>0</v>
      </c>
      <c r="FO11" s="3">
        <f t="shared" si="143"/>
        <v>1</v>
      </c>
      <c r="FP11" s="3">
        <f t="shared" ref="FP11:FX11" si="144">DG11-DD11</f>
        <v>1</v>
      </c>
      <c r="FQ11" s="3">
        <f t="shared" si="144"/>
        <v>-2</v>
      </c>
      <c r="FR11" s="3">
        <f t="shared" si="144"/>
        <v>-3</v>
      </c>
      <c r="FS11" s="3">
        <f t="shared" si="144"/>
        <v>0</v>
      </c>
      <c r="FT11" s="3">
        <f t="shared" si="144"/>
        <v>0</v>
      </c>
      <c r="FU11" s="3">
        <f t="shared" si="144"/>
        <v>0</v>
      </c>
      <c r="FV11" s="3">
        <f t="shared" si="144"/>
        <v>-1</v>
      </c>
      <c r="FW11" s="3">
        <f t="shared" si="144"/>
        <v>0</v>
      </c>
      <c r="FX11" s="3">
        <f t="shared" si="144"/>
        <v>2</v>
      </c>
      <c r="GA11" s="1">
        <f t="shared" si="29"/>
        <v>0.625</v>
      </c>
      <c r="GB11" s="1">
        <f t="shared" si="30"/>
        <v>0.6875</v>
      </c>
      <c r="GD11" s="1">
        <f t="shared" si="31"/>
        <v>0.6666666667</v>
      </c>
      <c r="GE11" s="1">
        <f t="shared" si="32"/>
        <v>0.75</v>
      </c>
    </row>
    <row r="12" ht="13.5" customHeight="1">
      <c r="A12" s="8">
        <v>622781.0</v>
      </c>
      <c r="B12" s="8">
        <v>1.0</v>
      </c>
      <c r="C12" s="3">
        <v>0.0</v>
      </c>
      <c r="D12" s="3">
        <v>1.0</v>
      </c>
      <c r="E12" s="8">
        <v>622781.0</v>
      </c>
      <c r="F12" s="8">
        <v>1.0</v>
      </c>
      <c r="G12" s="3">
        <v>0.0</v>
      </c>
      <c r="H12" s="3">
        <v>1.0</v>
      </c>
      <c r="I12" s="3">
        <v>623092.0</v>
      </c>
      <c r="J12" s="3">
        <v>1.0</v>
      </c>
      <c r="K12" s="3">
        <v>0.0</v>
      </c>
      <c r="L12" s="3">
        <v>1.0</v>
      </c>
      <c r="M12" s="3">
        <v>623092.0</v>
      </c>
      <c r="N12" s="3">
        <v>1.0</v>
      </c>
      <c r="O12" s="3">
        <v>0.0</v>
      </c>
      <c r="P12" s="3">
        <v>1.0</v>
      </c>
      <c r="Q12" s="3">
        <v>623136.0</v>
      </c>
      <c r="R12" s="3">
        <v>1.0</v>
      </c>
      <c r="S12" s="3">
        <v>0.0</v>
      </c>
      <c r="T12" s="3">
        <v>1.0</v>
      </c>
      <c r="U12" s="3">
        <v>623136.0</v>
      </c>
      <c r="V12" s="3">
        <v>0.0</v>
      </c>
      <c r="W12" s="3">
        <v>0.0</v>
      </c>
      <c r="X12" s="3">
        <v>3.0</v>
      </c>
      <c r="Y12" s="3">
        <v>623167.0</v>
      </c>
      <c r="Z12" s="3">
        <v>1.0</v>
      </c>
      <c r="AA12" s="3">
        <v>0.0</v>
      </c>
      <c r="AB12" s="3">
        <v>1.0</v>
      </c>
      <c r="AC12" s="3">
        <v>623167.0</v>
      </c>
      <c r="AD12" s="3">
        <v>1.0</v>
      </c>
      <c r="AE12" s="3">
        <v>0.0</v>
      </c>
      <c r="AF12" s="3">
        <v>1.0</v>
      </c>
      <c r="AG12" s="8">
        <v>624294.0</v>
      </c>
      <c r="AH12" s="8">
        <v>1.0</v>
      </c>
      <c r="AI12" s="3">
        <v>0.0</v>
      </c>
      <c r="AJ12" s="3">
        <v>1.0</v>
      </c>
      <c r="AK12" s="3">
        <v>624295.0</v>
      </c>
      <c r="AL12" s="3">
        <v>1.0</v>
      </c>
      <c r="AM12" s="3">
        <v>0.0</v>
      </c>
      <c r="AN12" s="3">
        <v>1.0</v>
      </c>
      <c r="AO12" s="3">
        <v>624301.0</v>
      </c>
      <c r="AP12" s="3">
        <v>1.0</v>
      </c>
      <c r="AQ12" s="3">
        <v>0.0</v>
      </c>
      <c r="AR12" s="3">
        <v>1.0</v>
      </c>
      <c r="AS12" s="3">
        <v>624302.0</v>
      </c>
      <c r="AT12" s="3">
        <v>0.0</v>
      </c>
      <c r="AU12" s="3">
        <v>0.0</v>
      </c>
      <c r="AV12" s="3">
        <v>2.0</v>
      </c>
      <c r="AW12" s="8">
        <v>624311.0</v>
      </c>
      <c r="AX12" s="8">
        <v>1.0</v>
      </c>
      <c r="AY12" s="3">
        <v>0.0</v>
      </c>
      <c r="AZ12" s="3">
        <v>1.0</v>
      </c>
      <c r="BA12" s="3">
        <v>624312.0</v>
      </c>
      <c r="BB12" s="3">
        <v>1.0</v>
      </c>
      <c r="BC12" s="3">
        <v>0.0</v>
      </c>
      <c r="BD12" s="3">
        <v>1.0</v>
      </c>
      <c r="BE12" s="3">
        <v>624313.0</v>
      </c>
      <c r="BF12" s="3">
        <v>1.0</v>
      </c>
      <c r="BG12" s="3">
        <v>0.0</v>
      </c>
      <c r="BH12" s="3">
        <v>1.0</v>
      </c>
      <c r="BI12" s="3">
        <v>624314.0</v>
      </c>
      <c r="BJ12" s="3">
        <v>1.0</v>
      </c>
      <c r="BK12" s="3">
        <v>0.0</v>
      </c>
      <c r="BL12" s="3">
        <v>1.0</v>
      </c>
      <c r="BN12" s="8">
        <v>624538.0</v>
      </c>
      <c r="BO12" s="3">
        <v>1.0</v>
      </c>
      <c r="BP12" s="3">
        <v>0.0</v>
      </c>
      <c r="BQ12" s="3">
        <v>1.0</v>
      </c>
      <c r="BR12" s="8">
        <v>624538.0</v>
      </c>
      <c r="BS12" s="3">
        <v>1.0</v>
      </c>
      <c r="BT12" s="3">
        <v>0.0</v>
      </c>
      <c r="BU12" s="3">
        <v>1.0</v>
      </c>
      <c r="BV12" s="3">
        <v>624563.0</v>
      </c>
      <c r="BW12" s="3">
        <v>1.0</v>
      </c>
      <c r="BX12" s="3">
        <v>0.0</v>
      </c>
      <c r="BY12" s="3">
        <v>1.0</v>
      </c>
      <c r="BZ12" s="3">
        <v>624564.0</v>
      </c>
      <c r="CA12" s="3">
        <v>1.0</v>
      </c>
      <c r="CB12" s="3">
        <v>0.0</v>
      </c>
      <c r="CC12" s="3">
        <v>1.0</v>
      </c>
      <c r="CF12" s="8">
        <f t="shared" ref="CF12:CH12" si="145">(B12+F12)/2</f>
        <v>1</v>
      </c>
      <c r="CG12" s="3">
        <f t="shared" si="145"/>
        <v>0</v>
      </c>
      <c r="CH12" s="3">
        <f t="shared" si="145"/>
        <v>1</v>
      </c>
      <c r="CI12" s="3">
        <f t="shared" ref="CI12:CK12" si="146">(J12+N12)/2</f>
        <v>1</v>
      </c>
      <c r="CJ12" s="3">
        <f t="shared" si="146"/>
        <v>0</v>
      </c>
      <c r="CK12" s="3">
        <f t="shared" si="146"/>
        <v>1</v>
      </c>
      <c r="CL12" s="3">
        <f t="shared" ref="CL12:CN12" si="147">(R12+V12)/2</f>
        <v>0.5</v>
      </c>
      <c r="CM12" s="3">
        <f t="shared" si="147"/>
        <v>0</v>
      </c>
      <c r="CN12" s="3">
        <f t="shared" si="147"/>
        <v>2</v>
      </c>
      <c r="CO12" s="3">
        <f t="shared" ref="CO12:CQ12" si="148">(Z12+AD12)/2</f>
        <v>1</v>
      </c>
      <c r="CP12" s="3">
        <f t="shared" si="148"/>
        <v>0</v>
      </c>
      <c r="CQ12" s="3">
        <f t="shared" si="148"/>
        <v>1</v>
      </c>
      <c r="CR12" s="8">
        <v>1.0</v>
      </c>
      <c r="CS12" s="3">
        <v>0.0</v>
      </c>
      <c r="CT12" s="3">
        <v>1.0</v>
      </c>
      <c r="CU12" s="3">
        <v>1.0</v>
      </c>
      <c r="CV12" s="3">
        <v>0.0</v>
      </c>
      <c r="CW12" s="3">
        <v>1.0</v>
      </c>
      <c r="CX12" s="3">
        <v>1.0</v>
      </c>
      <c r="CY12" s="3">
        <v>0.0</v>
      </c>
      <c r="CZ12" s="3">
        <v>1.0</v>
      </c>
      <c r="DA12" s="3">
        <v>0.0</v>
      </c>
      <c r="DB12" s="3">
        <v>0.0</v>
      </c>
      <c r="DC12" s="3">
        <v>2.0</v>
      </c>
      <c r="DD12" s="8">
        <v>1.0</v>
      </c>
      <c r="DE12" s="3">
        <v>0.0</v>
      </c>
      <c r="DF12" s="3">
        <v>1.0</v>
      </c>
      <c r="DG12" s="3">
        <v>1.0</v>
      </c>
      <c r="DH12" s="3">
        <v>0.0</v>
      </c>
      <c r="DI12" s="3">
        <v>1.0</v>
      </c>
      <c r="DJ12" s="3">
        <v>1.0</v>
      </c>
      <c r="DK12" s="3">
        <v>0.0</v>
      </c>
      <c r="DL12" s="3">
        <v>1.0</v>
      </c>
      <c r="DM12" s="3">
        <v>1.0</v>
      </c>
      <c r="DN12" s="3">
        <v>0.0</v>
      </c>
      <c r="DO12" s="3">
        <v>1.0</v>
      </c>
      <c r="DQ12" s="3">
        <f t="shared" ref="DQ12:DS12" si="149">(BO12+BS12)/2</f>
        <v>1</v>
      </c>
      <c r="DR12" s="3">
        <f t="shared" si="149"/>
        <v>0</v>
      </c>
      <c r="DS12" s="3">
        <f t="shared" si="149"/>
        <v>1</v>
      </c>
      <c r="DT12" s="3">
        <v>1.0</v>
      </c>
      <c r="DU12" s="3">
        <v>0.0</v>
      </c>
      <c r="DV12" s="3">
        <v>1.0</v>
      </c>
      <c r="DW12" s="3">
        <v>1.0</v>
      </c>
      <c r="DX12" s="3">
        <v>0.0</v>
      </c>
      <c r="DY12" s="3">
        <v>1.0</v>
      </c>
      <c r="EB12" s="3">
        <f t="shared" ref="EB12:ED12" si="150">(CF12+CI12+CL12+CO12)/4</f>
        <v>0.875</v>
      </c>
      <c r="EC12" s="3">
        <f t="shared" si="150"/>
        <v>0</v>
      </c>
      <c r="ED12" s="3">
        <f t="shared" si="150"/>
        <v>1.25</v>
      </c>
      <c r="EE12" s="3">
        <f t="shared" ref="EE12:EG12" si="151">(CR12+CU12+CX12+DA12)/4</f>
        <v>0.75</v>
      </c>
      <c r="EF12" s="3">
        <f t="shared" si="151"/>
        <v>0</v>
      </c>
      <c r="EG12" s="3">
        <f t="shared" si="151"/>
        <v>1.25</v>
      </c>
      <c r="EH12" s="3">
        <f t="shared" ref="EH12:EJ12" si="152">(DD12+DG12+DJ12+DM12)/4</f>
        <v>1</v>
      </c>
      <c r="EI12" s="3">
        <f t="shared" si="152"/>
        <v>0</v>
      </c>
      <c r="EJ12" s="3">
        <f t="shared" si="152"/>
        <v>1</v>
      </c>
      <c r="EM12" s="3">
        <f t="shared" ref="EM12:EO12" si="153">DQ12-CF12</f>
        <v>0</v>
      </c>
      <c r="EN12" s="3">
        <f t="shared" si="153"/>
        <v>0</v>
      </c>
      <c r="EO12" s="3">
        <f t="shared" si="153"/>
        <v>0</v>
      </c>
      <c r="EP12" s="3">
        <f t="shared" ref="EP12:ER12" si="154">DT12-CR12</f>
        <v>0</v>
      </c>
      <c r="EQ12" s="3">
        <f t="shared" si="154"/>
        <v>0</v>
      </c>
      <c r="ER12" s="3">
        <f t="shared" si="154"/>
        <v>0</v>
      </c>
      <c r="ES12" s="3">
        <f t="shared" ref="ES12:EU12" si="155">DW12-DD12</f>
        <v>0</v>
      </c>
      <c r="ET12" s="3">
        <f t="shared" si="155"/>
        <v>0</v>
      </c>
      <c r="EU12" s="3">
        <f t="shared" si="155"/>
        <v>0</v>
      </c>
      <c r="EX12" s="3">
        <f t="shared" ref="EX12:FF12" si="156">CI12-CF12</f>
        <v>0</v>
      </c>
      <c r="EY12" s="3">
        <f t="shared" si="156"/>
        <v>0</v>
      </c>
      <c r="EZ12" s="3">
        <f t="shared" si="156"/>
        <v>0</v>
      </c>
      <c r="FA12" s="3">
        <f t="shared" si="156"/>
        <v>-0.5</v>
      </c>
      <c r="FB12" s="3">
        <f t="shared" si="156"/>
        <v>0</v>
      </c>
      <c r="FC12" s="3">
        <f t="shared" si="156"/>
        <v>1</v>
      </c>
      <c r="FD12" s="3">
        <f t="shared" si="156"/>
        <v>0.5</v>
      </c>
      <c r="FE12" s="3">
        <f t="shared" si="156"/>
        <v>0</v>
      </c>
      <c r="FF12" s="3">
        <f t="shared" si="156"/>
        <v>-1</v>
      </c>
      <c r="FG12" s="3">
        <f t="shared" ref="FG12:FO12" si="157">CU12-CR12</f>
        <v>0</v>
      </c>
      <c r="FH12" s="3">
        <f t="shared" si="157"/>
        <v>0</v>
      </c>
      <c r="FI12" s="3">
        <f t="shared" si="157"/>
        <v>0</v>
      </c>
      <c r="FJ12" s="3">
        <f t="shared" si="157"/>
        <v>0</v>
      </c>
      <c r="FK12" s="3">
        <f t="shared" si="157"/>
        <v>0</v>
      </c>
      <c r="FL12" s="3">
        <f t="shared" si="157"/>
        <v>0</v>
      </c>
      <c r="FM12" s="3">
        <f t="shared" si="157"/>
        <v>-1</v>
      </c>
      <c r="FN12" s="3">
        <f t="shared" si="157"/>
        <v>0</v>
      </c>
      <c r="FO12" s="3">
        <f t="shared" si="157"/>
        <v>1</v>
      </c>
      <c r="FP12" s="3">
        <f t="shared" ref="FP12:FX12" si="158">DG12-DD12</f>
        <v>0</v>
      </c>
      <c r="FQ12" s="3">
        <f t="shared" si="158"/>
        <v>0</v>
      </c>
      <c r="FR12" s="3">
        <f t="shared" si="158"/>
        <v>0</v>
      </c>
      <c r="FS12" s="3">
        <f t="shared" si="158"/>
        <v>0</v>
      </c>
      <c r="FT12" s="3">
        <f t="shared" si="158"/>
        <v>0</v>
      </c>
      <c r="FU12" s="3">
        <f t="shared" si="158"/>
        <v>0</v>
      </c>
      <c r="FV12" s="3">
        <f t="shared" si="158"/>
        <v>0</v>
      </c>
      <c r="FW12" s="3">
        <f t="shared" si="158"/>
        <v>0</v>
      </c>
      <c r="FX12" s="3">
        <f t="shared" si="158"/>
        <v>0</v>
      </c>
      <c r="GA12" s="1">
        <f t="shared" si="29"/>
        <v>0.875</v>
      </c>
      <c r="GB12" s="1">
        <f t="shared" si="30"/>
        <v>0.875</v>
      </c>
      <c r="GD12" s="1">
        <f t="shared" si="31"/>
        <v>1</v>
      </c>
      <c r="GE12" s="1">
        <f t="shared" si="32"/>
        <v>1</v>
      </c>
    </row>
    <row r="13" ht="13.5" customHeight="1">
      <c r="A13" s="8">
        <v>622781.0</v>
      </c>
      <c r="B13" s="8">
        <v>1.0</v>
      </c>
      <c r="C13" s="3">
        <v>0.0</v>
      </c>
      <c r="D13" s="3">
        <v>1.0</v>
      </c>
      <c r="E13" s="8">
        <v>622781.0</v>
      </c>
      <c r="F13" s="8">
        <v>1.0</v>
      </c>
      <c r="G13" s="3">
        <v>0.0</v>
      </c>
      <c r="H13" s="3">
        <v>1.0</v>
      </c>
      <c r="I13" s="3">
        <v>623092.0</v>
      </c>
      <c r="J13" s="3">
        <v>1.0</v>
      </c>
      <c r="K13" s="3">
        <v>0.0</v>
      </c>
      <c r="L13" s="3">
        <v>1.0</v>
      </c>
      <c r="M13" s="3">
        <v>623092.0</v>
      </c>
      <c r="N13" s="3">
        <v>1.0</v>
      </c>
      <c r="O13" s="3">
        <v>0.0</v>
      </c>
      <c r="P13" s="3">
        <v>1.0</v>
      </c>
      <c r="Q13" s="3">
        <v>623136.0</v>
      </c>
      <c r="R13" s="3">
        <v>1.0</v>
      </c>
      <c r="S13" s="3">
        <v>0.0</v>
      </c>
      <c r="T13" s="3">
        <v>1.0</v>
      </c>
      <c r="U13" s="3">
        <v>623136.0</v>
      </c>
      <c r="V13" s="3">
        <v>1.0</v>
      </c>
      <c r="W13" s="3">
        <v>0.0</v>
      </c>
      <c r="X13" s="3">
        <v>1.0</v>
      </c>
      <c r="Y13" s="3">
        <v>623167.0</v>
      </c>
      <c r="Z13" s="3">
        <v>1.0</v>
      </c>
      <c r="AA13" s="3">
        <v>0.0</v>
      </c>
      <c r="AB13" s="3">
        <v>1.0</v>
      </c>
      <c r="AC13" s="3">
        <v>623167.0</v>
      </c>
      <c r="AD13" s="3">
        <v>1.0</v>
      </c>
      <c r="AE13" s="3">
        <v>0.0</v>
      </c>
      <c r="AF13" s="3">
        <v>1.0</v>
      </c>
      <c r="AG13" s="8">
        <v>624294.0</v>
      </c>
      <c r="AH13" s="8">
        <v>1.0</v>
      </c>
      <c r="AI13" s="3">
        <v>0.0</v>
      </c>
      <c r="AJ13" s="3">
        <v>1.0</v>
      </c>
      <c r="AK13" s="3">
        <v>624295.0</v>
      </c>
      <c r="AL13" s="3">
        <v>1.0</v>
      </c>
      <c r="AM13" s="3">
        <v>0.0</v>
      </c>
      <c r="AN13" s="3">
        <v>1.0</v>
      </c>
      <c r="AO13" s="3">
        <v>624301.0</v>
      </c>
      <c r="AP13" s="3">
        <v>1.0</v>
      </c>
      <c r="AQ13" s="3">
        <v>0.0</v>
      </c>
      <c r="AR13" s="3">
        <v>1.0</v>
      </c>
      <c r="AS13" s="3">
        <v>624302.0</v>
      </c>
      <c r="AT13" s="3">
        <v>1.0</v>
      </c>
      <c r="AU13" s="3">
        <v>0.0</v>
      </c>
      <c r="AV13" s="3">
        <v>1.0</v>
      </c>
      <c r="AW13" s="8">
        <v>624311.0</v>
      </c>
      <c r="AX13" s="8">
        <v>1.0</v>
      </c>
      <c r="AY13" s="3">
        <v>0.0</v>
      </c>
      <c r="AZ13" s="3">
        <v>1.0</v>
      </c>
      <c r="BA13" s="3">
        <v>624312.0</v>
      </c>
      <c r="BB13" s="3">
        <v>1.0</v>
      </c>
      <c r="BC13" s="3">
        <v>0.0</v>
      </c>
      <c r="BD13" s="3">
        <v>1.0</v>
      </c>
      <c r="BE13" s="3">
        <v>624313.0</v>
      </c>
      <c r="BF13" s="3">
        <v>1.0</v>
      </c>
      <c r="BG13" s="3">
        <v>0.0</v>
      </c>
      <c r="BH13" s="3">
        <v>1.0</v>
      </c>
      <c r="BI13" s="3">
        <v>624314.0</v>
      </c>
      <c r="BJ13" s="3">
        <v>1.0</v>
      </c>
      <c r="BK13" s="3">
        <v>0.0</v>
      </c>
      <c r="BL13" s="3">
        <v>1.0</v>
      </c>
      <c r="BN13" s="8">
        <v>624538.0</v>
      </c>
      <c r="BO13" s="3">
        <v>1.0</v>
      </c>
      <c r="BP13" s="3">
        <v>0.0</v>
      </c>
      <c r="BQ13" s="3">
        <v>1.0</v>
      </c>
      <c r="BR13" s="8">
        <v>624538.0</v>
      </c>
      <c r="BS13" s="3">
        <v>1.0</v>
      </c>
      <c r="BT13" s="3">
        <v>0.0</v>
      </c>
      <c r="BU13" s="3">
        <v>1.0</v>
      </c>
      <c r="BV13" s="3">
        <v>624563.0</v>
      </c>
      <c r="BW13" s="3">
        <v>1.0</v>
      </c>
      <c r="BX13" s="3">
        <v>0.0</v>
      </c>
      <c r="BY13" s="3">
        <v>1.0</v>
      </c>
      <c r="BZ13" s="3">
        <v>624564.0</v>
      </c>
      <c r="CA13" s="3">
        <v>1.0</v>
      </c>
      <c r="CB13" s="3">
        <v>0.0</v>
      </c>
      <c r="CC13" s="3">
        <v>1.0</v>
      </c>
      <c r="CF13" s="8">
        <f t="shared" ref="CF13:CH13" si="159">(B13+F13)/2</f>
        <v>1</v>
      </c>
      <c r="CG13" s="3">
        <f t="shared" si="159"/>
        <v>0</v>
      </c>
      <c r="CH13" s="3">
        <f t="shared" si="159"/>
        <v>1</v>
      </c>
      <c r="CI13" s="3">
        <f t="shared" ref="CI13:CK13" si="160">(J13+N13)/2</f>
        <v>1</v>
      </c>
      <c r="CJ13" s="3">
        <f t="shared" si="160"/>
        <v>0</v>
      </c>
      <c r="CK13" s="3">
        <f t="shared" si="160"/>
        <v>1</v>
      </c>
      <c r="CL13" s="3">
        <f t="shared" ref="CL13:CN13" si="161">(R13+V13)/2</f>
        <v>1</v>
      </c>
      <c r="CM13" s="3">
        <f t="shared" si="161"/>
        <v>0</v>
      </c>
      <c r="CN13" s="3">
        <f t="shared" si="161"/>
        <v>1</v>
      </c>
      <c r="CO13" s="3">
        <f t="shared" ref="CO13:CQ13" si="162">(Z13+AD13)/2</f>
        <v>1</v>
      </c>
      <c r="CP13" s="3">
        <f t="shared" si="162"/>
        <v>0</v>
      </c>
      <c r="CQ13" s="3">
        <f t="shared" si="162"/>
        <v>1</v>
      </c>
      <c r="CR13" s="8">
        <v>1.0</v>
      </c>
      <c r="CS13" s="3">
        <v>0.0</v>
      </c>
      <c r="CT13" s="3">
        <v>1.0</v>
      </c>
      <c r="CU13" s="3">
        <v>1.0</v>
      </c>
      <c r="CV13" s="3">
        <v>0.0</v>
      </c>
      <c r="CW13" s="3">
        <v>1.0</v>
      </c>
      <c r="CX13" s="3">
        <v>1.0</v>
      </c>
      <c r="CY13" s="3">
        <v>0.0</v>
      </c>
      <c r="CZ13" s="3">
        <v>1.0</v>
      </c>
      <c r="DA13" s="3">
        <v>1.0</v>
      </c>
      <c r="DB13" s="3">
        <v>0.0</v>
      </c>
      <c r="DC13" s="3">
        <v>1.0</v>
      </c>
      <c r="DD13" s="8">
        <v>1.0</v>
      </c>
      <c r="DE13" s="3">
        <v>0.0</v>
      </c>
      <c r="DF13" s="3">
        <v>1.0</v>
      </c>
      <c r="DG13" s="3">
        <v>1.0</v>
      </c>
      <c r="DH13" s="3">
        <v>0.0</v>
      </c>
      <c r="DI13" s="3">
        <v>1.0</v>
      </c>
      <c r="DJ13" s="3">
        <v>1.0</v>
      </c>
      <c r="DK13" s="3">
        <v>0.0</v>
      </c>
      <c r="DL13" s="3">
        <v>1.0</v>
      </c>
      <c r="DM13" s="3">
        <v>1.0</v>
      </c>
      <c r="DN13" s="3">
        <v>0.0</v>
      </c>
      <c r="DO13" s="3">
        <v>1.0</v>
      </c>
      <c r="DQ13" s="3">
        <f t="shared" ref="DQ13:DS13" si="163">(BO13+BS13)/2</f>
        <v>1</v>
      </c>
      <c r="DR13" s="3">
        <f t="shared" si="163"/>
        <v>0</v>
      </c>
      <c r="DS13" s="3">
        <f t="shared" si="163"/>
        <v>1</v>
      </c>
      <c r="DT13" s="3">
        <v>1.0</v>
      </c>
      <c r="DU13" s="3">
        <v>0.0</v>
      </c>
      <c r="DV13" s="3">
        <v>1.0</v>
      </c>
      <c r="DW13" s="3">
        <v>1.0</v>
      </c>
      <c r="DX13" s="3">
        <v>0.0</v>
      </c>
      <c r="DY13" s="3">
        <v>1.0</v>
      </c>
      <c r="EB13" s="3">
        <f t="shared" ref="EB13:ED13" si="164">(CF13+CI13+CL13+CO13)/4</f>
        <v>1</v>
      </c>
      <c r="EC13" s="3">
        <f t="shared" si="164"/>
        <v>0</v>
      </c>
      <c r="ED13" s="3">
        <f t="shared" si="164"/>
        <v>1</v>
      </c>
      <c r="EE13" s="3">
        <f t="shared" ref="EE13:EG13" si="165">(CR13+CU13+CX13+DA13)/4</f>
        <v>1</v>
      </c>
      <c r="EF13" s="3">
        <f t="shared" si="165"/>
        <v>0</v>
      </c>
      <c r="EG13" s="3">
        <f t="shared" si="165"/>
        <v>1</v>
      </c>
      <c r="EH13" s="3">
        <f t="shared" ref="EH13:EJ13" si="166">(DD13+DG13+DJ13+DM13)/4</f>
        <v>1</v>
      </c>
      <c r="EI13" s="3">
        <f t="shared" si="166"/>
        <v>0</v>
      </c>
      <c r="EJ13" s="3">
        <f t="shared" si="166"/>
        <v>1</v>
      </c>
      <c r="EM13" s="3">
        <f t="shared" ref="EM13:EO13" si="167">DQ13-CF13</f>
        <v>0</v>
      </c>
      <c r="EN13" s="3">
        <f t="shared" si="167"/>
        <v>0</v>
      </c>
      <c r="EO13" s="3">
        <f t="shared" si="167"/>
        <v>0</v>
      </c>
      <c r="EP13" s="3">
        <f t="shared" ref="EP13:ER13" si="168">DT13-CR13</f>
        <v>0</v>
      </c>
      <c r="EQ13" s="3">
        <f t="shared" si="168"/>
        <v>0</v>
      </c>
      <c r="ER13" s="3">
        <f t="shared" si="168"/>
        <v>0</v>
      </c>
      <c r="ES13" s="3">
        <f t="shared" ref="ES13:EU13" si="169">DW13-DD13</f>
        <v>0</v>
      </c>
      <c r="ET13" s="3">
        <f t="shared" si="169"/>
        <v>0</v>
      </c>
      <c r="EU13" s="3">
        <f t="shared" si="169"/>
        <v>0</v>
      </c>
      <c r="EX13" s="3">
        <f t="shared" ref="EX13:FF13" si="170">CI13-CF13</f>
        <v>0</v>
      </c>
      <c r="EY13" s="3">
        <f t="shared" si="170"/>
        <v>0</v>
      </c>
      <c r="EZ13" s="3">
        <f t="shared" si="170"/>
        <v>0</v>
      </c>
      <c r="FA13" s="3">
        <f t="shared" si="170"/>
        <v>0</v>
      </c>
      <c r="FB13" s="3">
        <f t="shared" si="170"/>
        <v>0</v>
      </c>
      <c r="FC13" s="3">
        <f t="shared" si="170"/>
        <v>0</v>
      </c>
      <c r="FD13" s="3">
        <f t="shared" si="170"/>
        <v>0</v>
      </c>
      <c r="FE13" s="3">
        <f t="shared" si="170"/>
        <v>0</v>
      </c>
      <c r="FF13" s="3">
        <f t="shared" si="170"/>
        <v>0</v>
      </c>
      <c r="FG13" s="3">
        <f t="shared" ref="FG13:FO13" si="171">CU13-CR13</f>
        <v>0</v>
      </c>
      <c r="FH13" s="3">
        <f t="shared" si="171"/>
        <v>0</v>
      </c>
      <c r="FI13" s="3">
        <f t="shared" si="171"/>
        <v>0</v>
      </c>
      <c r="FJ13" s="3">
        <f t="shared" si="171"/>
        <v>0</v>
      </c>
      <c r="FK13" s="3">
        <f t="shared" si="171"/>
        <v>0</v>
      </c>
      <c r="FL13" s="3">
        <f t="shared" si="171"/>
        <v>0</v>
      </c>
      <c r="FM13" s="3">
        <f t="shared" si="171"/>
        <v>0</v>
      </c>
      <c r="FN13" s="3">
        <f t="shared" si="171"/>
        <v>0</v>
      </c>
      <c r="FO13" s="3">
        <f t="shared" si="171"/>
        <v>0</v>
      </c>
      <c r="FP13" s="3">
        <f t="shared" ref="FP13:FX13" si="172">DG13-DD13</f>
        <v>0</v>
      </c>
      <c r="FQ13" s="3">
        <f t="shared" si="172"/>
        <v>0</v>
      </c>
      <c r="FR13" s="3">
        <f t="shared" si="172"/>
        <v>0</v>
      </c>
      <c r="FS13" s="3">
        <f t="shared" si="172"/>
        <v>0</v>
      </c>
      <c r="FT13" s="3">
        <f t="shared" si="172"/>
        <v>0</v>
      </c>
      <c r="FU13" s="3">
        <f t="shared" si="172"/>
        <v>0</v>
      </c>
      <c r="FV13" s="3">
        <f t="shared" si="172"/>
        <v>0</v>
      </c>
      <c r="FW13" s="3">
        <f t="shared" si="172"/>
        <v>0</v>
      </c>
      <c r="FX13" s="3">
        <f t="shared" si="172"/>
        <v>0</v>
      </c>
      <c r="GA13" s="1">
        <f t="shared" si="29"/>
        <v>1</v>
      </c>
      <c r="GB13" s="1">
        <f t="shared" si="30"/>
        <v>1</v>
      </c>
      <c r="GD13" s="1">
        <f t="shared" si="31"/>
        <v>1</v>
      </c>
      <c r="GE13" s="1">
        <f t="shared" si="32"/>
        <v>1</v>
      </c>
    </row>
    <row r="14" ht="13.5" customHeight="1">
      <c r="A14" s="28">
        <v>622781.0</v>
      </c>
      <c r="B14" s="8">
        <v>1.0</v>
      </c>
      <c r="C14" s="28">
        <v>0.0</v>
      </c>
      <c r="D14" s="28">
        <v>1.0</v>
      </c>
      <c r="E14" s="28">
        <v>622781.0</v>
      </c>
      <c r="F14" s="8">
        <v>1.0</v>
      </c>
      <c r="G14" s="28">
        <v>0.0</v>
      </c>
      <c r="H14" s="28">
        <v>1.0</v>
      </c>
      <c r="I14" s="28">
        <v>623092.0</v>
      </c>
      <c r="J14" s="28">
        <v>1.0</v>
      </c>
      <c r="K14" s="28">
        <v>0.0</v>
      </c>
      <c r="L14" s="28">
        <v>1.0</v>
      </c>
      <c r="M14" s="28">
        <v>623092.0</v>
      </c>
      <c r="N14" s="28">
        <v>1.0</v>
      </c>
      <c r="O14" s="28">
        <v>0.0</v>
      </c>
      <c r="P14" s="28">
        <v>1.0</v>
      </c>
      <c r="Q14" s="28">
        <v>623136.0</v>
      </c>
      <c r="R14" s="28">
        <v>1.0</v>
      </c>
      <c r="S14" s="28">
        <v>0.0</v>
      </c>
      <c r="T14" s="28">
        <v>1.0</v>
      </c>
      <c r="U14" s="28">
        <v>623136.0</v>
      </c>
      <c r="V14" s="28">
        <v>0.0</v>
      </c>
      <c r="W14" s="28">
        <v>2.0</v>
      </c>
      <c r="X14" s="28">
        <v>2.0</v>
      </c>
      <c r="Y14" s="28">
        <v>623167.0</v>
      </c>
      <c r="Z14" s="28">
        <v>1.0</v>
      </c>
      <c r="AA14" s="28">
        <v>0.0</v>
      </c>
      <c r="AB14" s="28">
        <v>1.0</v>
      </c>
      <c r="AC14" s="28">
        <v>623167.0</v>
      </c>
      <c r="AD14" s="28">
        <v>0.0</v>
      </c>
      <c r="AE14" s="28">
        <v>0.0</v>
      </c>
      <c r="AF14" s="28">
        <v>4.0</v>
      </c>
      <c r="AG14" s="28">
        <v>624294.0</v>
      </c>
      <c r="AH14" s="28">
        <v>1.0</v>
      </c>
      <c r="AI14" s="28">
        <v>0.0</v>
      </c>
      <c r="AJ14" s="28">
        <v>1.0</v>
      </c>
      <c r="AK14" s="28">
        <v>624295.0</v>
      </c>
      <c r="AL14" s="28">
        <v>1.0</v>
      </c>
      <c r="AM14" s="28">
        <v>0.0</v>
      </c>
      <c r="AN14" s="28">
        <v>1.0</v>
      </c>
      <c r="AO14" s="28">
        <v>624301.0</v>
      </c>
      <c r="AP14" s="28">
        <v>0.0</v>
      </c>
      <c r="AQ14" s="28">
        <v>2.0</v>
      </c>
      <c r="AR14" s="28">
        <v>1.0</v>
      </c>
      <c r="AS14" s="28">
        <v>624302.0</v>
      </c>
      <c r="AT14" s="28">
        <v>0.0</v>
      </c>
      <c r="AU14" s="28">
        <v>2.0</v>
      </c>
      <c r="AV14" s="28">
        <v>2.0</v>
      </c>
      <c r="AW14" s="28">
        <v>624311.0</v>
      </c>
      <c r="AX14" s="28">
        <v>1.0</v>
      </c>
      <c r="AY14" s="28">
        <v>0.0</v>
      </c>
      <c r="AZ14" s="28">
        <v>1.0</v>
      </c>
      <c r="BA14" s="28">
        <v>624312.0</v>
      </c>
      <c r="BB14" s="28">
        <v>1.0</v>
      </c>
      <c r="BC14" s="28">
        <v>0.0</v>
      </c>
      <c r="BD14" s="28">
        <v>1.0</v>
      </c>
      <c r="BE14" s="28">
        <v>624313.0</v>
      </c>
      <c r="BF14" s="28">
        <v>1.0</v>
      </c>
      <c r="BG14" s="28">
        <v>0.0</v>
      </c>
      <c r="BH14" s="28">
        <v>1.0</v>
      </c>
      <c r="BI14" s="28">
        <v>624314.0</v>
      </c>
      <c r="BJ14" s="28">
        <v>1.0</v>
      </c>
      <c r="BK14" s="28">
        <v>0.0</v>
      </c>
      <c r="BL14" s="28">
        <v>1.0</v>
      </c>
      <c r="BN14" s="28"/>
      <c r="BO14" s="28"/>
      <c r="BP14" s="28"/>
      <c r="BQ14" s="28"/>
      <c r="BR14" s="28"/>
      <c r="BS14" s="28"/>
      <c r="BT14" s="28"/>
      <c r="BU14" s="28"/>
      <c r="BV14" s="28"/>
      <c r="BW14" s="28"/>
      <c r="BX14" s="28"/>
      <c r="BY14" s="28"/>
      <c r="BZ14" s="28"/>
      <c r="CA14" s="28"/>
      <c r="CB14" s="28"/>
      <c r="CC14" s="28"/>
      <c r="CF14" s="8">
        <f t="shared" ref="CF14:CH14" si="173">(B14+F14)/2</f>
        <v>1</v>
      </c>
      <c r="CG14" s="3">
        <f t="shared" si="173"/>
        <v>0</v>
      </c>
      <c r="CH14" s="3">
        <f t="shared" si="173"/>
        <v>1</v>
      </c>
      <c r="CI14" s="3">
        <f t="shared" ref="CI14:CK14" si="174">(J14+N14)/2</f>
        <v>1</v>
      </c>
      <c r="CJ14" s="3">
        <f t="shared" si="174"/>
        <v>0</v>
      </c>
      <c r="CK14" s="3">
        <f t="shared" si="174"/>
        <v>1</v>
      </c>
      <c r="CL14" s="3">
        <f t="shared" ref="CL14:CN14" si="175">(R14+V14)/2</f>
        <v>0.5</v>
      </c>
      <c r="CM14" s="3">
        <f t="shared" si="175"/>
        <v>1</v>
      </c>
      <c r="CN14" s="3">
        <f t="shared" si="175"/>
        <v>1.5</v>
      </c>
      <c r="CO14" s="3">
        <f t="shared" ref="CO14:CQ14" si="176">(Z14+AD14)/2</f>
        <v>0.5</v>
      </c>
      <c r="CP14" s="3">
        <f t="shared" si="176"/>
        <v>0</v>
      </c>
      <c r="CQ14" s="3">
        <f t="shared" si="176"/>
        <v>2.5</v>
      </c>
      <c r="CR14" s="28">
        <v>1.0</v>
      </c>
      <c r="CS14" s="28">
        <v>0.0</v>
      </c>
      <c r="CT14" s="28">
        <v>1.0</v>
      </c>
      <c r="CU14" s="28">
        <v>1.0</v>
      </c>
      <c r="CV14" s="28">
        <v>0.0</v>
      </c>
      <c r="CW14" s="28">
        <v>1.0</v>
      </c>
      <c r="CX14" s="28">
        <v>0.0</v>
      </c>
      <c r="CY14" s="28">
        <v>2.0</v>
      </c>
      <c r="CZ14" s="28">
        <v>1.0</v>
      </c>
      <c r="DA14" s="28">
        <v>0.0</v>
      </c>
      <c r="DB14" s="28">
        <v>2.0</v>
      </c>
      <c r="DC14" s="28">
        <v>2.0</v>
      </c>
      <c r="DD14" s="28">
        <v>1.0</v>
      </c>
      <c r="DE14" s="28">
        <v>0.0</v>
      </c>
      <c r="DF14" s="28">
        <v>1.0</v>
      </c>
      <c r="DG14" s="28">
        <v>1.0</v>
      </c>
      <c r="DH14" s="28">
        <v>0.0</v>
      </c>
      <c r="DI14" s="28">
        <v>1.0</v>
      </c>
      <c r="DJ14" s="28">
        <v>1.0</v>
      </c>
      <c r="DK14" s="28">
        <v>0.0</v>
      </c>
      <c r="DL14" s="28">
        <v>1.0</v>
      </c>
      <c r="DM14" s="28">
        <v>1.0</v>
      </c>
      <c r="DN14" s="28">
        <v>0.0</v>
      </c>
      <c r="DO14" s="28">
        <v>1.0</v>
      </c>
      <c r="DQ14" s="3">
        <f t="shared" ref="DQ14:DS14" si="177">(BO14+BS14)/2</f>
        <v>0</v>
      </c>
      <c r="DR14" s="3">
        <f t="shared" si="177"/>
        <v>0</v>
      </c>
      <c r="DS14" s="3">
        <f t="shared" si="177"/>
        <v>0</v>
      </c>
      <c r="DT14" s="28"/>
      <c r="DU14" s="28"/>
      <c r="DV14" s="28"/>
      <c r="DW14" s="28"/>
      <c r="DX14" s="28"/>
      <c r="DY14" s="28"/>
      <c r="EB14" s="3">
        <f t="shared" ref="EB14:ED14" si="178">(CF14+CI14+CL14+CO14)/4</f>
        <v>0.75</v>
      </c>
      <c r="EC14" s="3">
        <f t="shared" si="178"/>
        <v>0.25</v>
      </c>
      <c r="ED14" s="3">
        <f t="shared" si="178"/>
        <v>1.5</v>
      </c>
      <c r="EE14" s="3">
        <f t="shared" ref="EE14:EG14" si="179">(CR14+CU14+CX14+DA14)/4</f>
        <v>0.5</v>
      </c>
      <c r="EF14" s="3">
        <f t="shared" si="179"/>
        <v>1</v>
      </c>
      <c r="EG14" s="3">
        <f t="shared" si="179"/>
        <v>1.25</v>
      </c>
      <c r="EH14" s="3">
        <f t="shared" ref="EH14:EJ14" si="180">(DD14+DG14+DJ14+DM14)/4</f>
        <v>1</v>
      </c>
      <c r="EI14" s="3">
        <f t="shared" si="180"/>
        <v>0</v>
      </c>
      <c r="EJ14" s="3">
        <f t="shared" si="180"/>
        <v>1</v>
      </c>
      <c r="EM14" s="3">
        <f t="shared" ref="EM14:EO14" si="181">DQ14-CF14</f>
        <v>-1</v>
      </c>
      <c r="EN14" s="3">
        <f t="shared" si="181"/>
        <v>0</v>
      </c>
      <c r="EO14" s="3">
        <f t="shared" si="181"/>
        <v>-1</v>
      </c>
      <c r="EP14" s="3">
        <f t="shared" ref="EP14:ER14" si="182">DT14-CR14</f>
        <v>-1</v>
      </c>
      <c r="EQ14" s="3">
        <f t="shared" si="182"/>
        <v>0</v>
      </c>
      <c r="ER14" s="3">
        <f t="shared" si="182"/>
        <v>-1</v>
      </c>
      <c r="ES14" s="3">
        <f t="shared" ref="ES14:EU14" si="183">DW14-DD14</f>
        <v>-1</v>
      </c>
      <c r="ET14" s="3">
        <f t="shared" si="183"/>
        <v>0</v>
      </c>
      <c r="EU14" s="3">
        <f t="shared" si="183"/>
        <v>-1</v>
      </c>
      <c r="EX14" s="3">
        <f t="shared" ref="EX14:FF14" si="184">CI14-CF14</f>
        <v>0</v>
      </c>
      <c r="EY14" s="3">
        <f t="shared" si="184"/>
        <v>0</v>
      </c>
      <c r="EZ14" s="3">
        <f t="shared" si="184"/>
        <v>0</v>
      </c>
      <c r="FA14" s="3">
        <f t="shared" si="184"/>
        <v>-0.5</v>
      </c>
      <c r="FB14" s="3">
        <f t="shared" si="184"/>
        <v>1</v>
      </c>
      <c r="FC14" s="3">
        <f t="shared" si="184"/>
        <v>0.5</v>
      </c>
      <c r="FD14" s="3">
        <f t="shared" si="184"/>
        <v>0</v>
      </c>
      <c r="FE14" s="3">
        <f t="shared" si="184"/>
        <v>-1</v>
      </c>
      <c r="FF14" s="3">
        <f t="shared" si="184"/>
        <v>1</v>
      </c>
      <c r="FG14" s="3">
        <f t="shared" ref="FG14:FO14" si="185">CU14-CR14</f>
        <v>0</v>
      </c>
      <c r="FH14" s="3">
        <f t="shared" si="185"/>
        <v>0</v>
      </c>
      <c r="FI14" s="3">
        <f t="shared" si="185"/>
        <v>0</v>
      </c>
      <c r="FJ14" s="3">
        <f t="shared" si="185"/>
        <v>-1</v>
      </c>
      <c r="FK14" s="3">
        <f t="shared" si="185"/>
        <v>2</v>
      </c>
      <c r="FL14" s="3">
        <f t="shared" si="185"/>
        <v>0</v>
      </c>
      <c r="FM14" s="3">
        <f t="shared" si="185"/>
        <v>0</v>
      </c>
      <c r="FN14" s="3">
        <f t="shared" si="185"/>
        <v>0</v>
      </c>
      <c r="FO14" s="3">
        <f t="shared" si="185"/>
        <v>1</v>
      </c>
      <c r="FP14" s="3">
        <f t="shared" ref="FP14:FX14" si="186">DG14-DD14</f>
        <v>0</v>
      </c>
      <c r="FQ14" s="3">
        <f t="shared" si="186"/>
        <v>0</v>
      </c>
      <c r="FR14" s="3">
        <f t="shared" si="186"/>
        <v>0</v>
      </c>
      <c r="FS14" s="3">
        <f t="shared" si="186"/>
        <v>0</v>
      </c>
      <c r="FT14" s="3">
        <f t="shared" si="186"/>
        <v>0</v>
      </c>
      <c r="FU14" s="3">
        <f t="shared" si="186"/>
        <v>0</v>
      </c>
      <c r="FV14" s="3">
        <f t="shared" si="186"/>
        <v>0</v>
      </c>
      <c r="FW14" s="3">
        <f t="shared" si="186"/>
        <v>0</v>
      </c>
      <c r="FX14" s="3">
        <f t="shared" si="186"/>
        <v>0</v>
      </c>
      <c r="GA14" s="1">
        <f t="shared" si="29"/>
        <v>0.75</v>
      </c>
      <c r="GB14" s="1">
        <f t="shared" si="30"/>
        <v>0.75</v>
      </c>
      <c r="GD14" s="1">
        <f t="shared" si="31"/>
        <v>0</v>
      </c>
      <c r="GE14" s="1" t="str">
        <f t="shared" si="32"/>
        <v>#DIV/0!</v>
      </c>
    </row>
    <row r="15" ht="13.5" customHeight="1">
      <c r="A15" s="28">
        <v>622781.0</v>
      </c>
      <c r="B15" s="8">
        <v>1.0</v>
      </c>
      <c r="C15" s="28">
        <v>0.0</v>
      </c>
      <c r="D15" s="28">
        <v>1.0</v>
      </c>
      <c r="E15" s="28">
        <v>622781.0</v>
      </c>
      <c r="F15" s="8">
        <v>1.0</v>
      </c>
      <c r="G15" s="28">
        <v>0.0</v>
      </c>
      <c r="H15" s="28">
        <v>1.0</v>
      </c>
      <c r="I15" s="28">
        <v>623092.0</v>
      </c>
      <c r="J15" s="28">
        <v>1.0</v>
      </c>
      <c r="K15" s="28">
        <v>0.0</v>
      </c>
      <c r="L15" s="28">
        <v>1.0</v>
      </c>
      <c r="M15" s="28">
        <v>623092.0</v>
      </c>
      <c r="N15" s="28">
        <v>1.0</v>
      </c>
      <c r="O15" s="28">
        <v>0.0</v>
      </c>
      <c r="P15" s="28">
        <v>1.0</v>
      </c>
      <c r="Q15" s="28">
        <v>623136.0</v>
      </c>
      <c r="R15" s="28">
        <v>1.0</v>
      </c>
      <c r="S15" s="28">
        <v>0.0</v>
      </c>
      <c r="T15" s="28">
        <v>1.0</v>
      </c>
      <c r="U15" s="28">
        <v>623136.0</v>
      </c>
      <c r="V15" s="28">
        <v>1.0</v>
      </c>
      <c r="W15" s="28">
        <v>0.0</v>
      </c>
      <c r="X15" s="28">
        <v>1.0</v>
      </c>
      <c r="Y15" s="28">
        <v>623167.0</v>
      </c>
      <c r="Z15" s="28">
        <v>1.0</v>
      </c>
      <c r="AA15" s="28">
        <v>0.0</v>
      </c>
      <c r="AB15" s="28">
        <v>1.0</v>
      </c>
      <c r="AC15" s="28">
        <v>623167.0</v>
      </c>
      <c r="AD15" s="28">
        <v>1.0</v>
      </c>
      <c r="AE15" s="28">
        <v>0.0</v>
      </c>
      <c r="AF15" s="28">
        <v>1.0</v>
      </c>
      <c r="AG15" s="28">
        <v>624294.0</v>
      </c>
      <c r="AH15" s="28">
        <v>0.0</v>
      </c>
      <c r="AI15" s="28">
        <v>2.0</v>
      </c>
      <c r="AJ15" s="28">
        <v>4.0</v>
      </c>
      <c r="AK15" s="28">
        <v>624295.0</v>
      </c>
      <c r="AL15" s="28">
        <v>0.0</v>
      </c>
      <c r="AM15" s="28">
        <v>0.0</v>
      </c>
      <c r="AN15" s="28">
        <v>2.0</v>
      </c>
      <c r="AO15" s="28">
        <v>624301.0</v>
      </c>
      <c r="AP15" s="28">
        <v>0.0</v>
      </c>
      <c r="AQ15" s="28">
        <v>2.0</v>
      </c>
      <c r="AR15" s="28">
        <v>3.0</v>
      </c>
      <c r="AS15" s="28">
        <v>624302.0</v>
      </c>
      <c r="AT15" s="28">
        <v>0.0</v>
      </c>
      <c r="AU15" s="28">
        <v>2.0</v>
      </c>
      <c r="AV15" s="28">
        <v>3.0</v>
      </c>
      <c r="AW15" s="28">
        <v>624311.0</v>
      </c>
      <c r="AX15" s="28">
        <v>1.0</v>
      </c>
      <c r="AY15" s="28">
        <v>0.0</v>
      </c>
      <c r="AZ15" s="28">
        <v>1.0</v>
      </c>
      <c r="BA15" s="28">
        <v>624312.0</v>
      </c>
      <c r="BB15" s="28">
        <v>1.0</v>
      </c>
      <c r="BC15" s="28">
        <v>0.0</v>
      </c>
      <c r="BD15" s="28">
        <v>1.0</v>
      </c>
      <c r="BE15" s="28">
        <v>624313.0</v>
      </c>
      <c r="BF15" s="28">
        <v>1.0</v>
      </c>
      <c r="BG15" s="28">
        <v>0.0</v>
      </c>
      <c r="BH15" s="28">
        <v>1.0</v>
      </c>
      <c r="BI15" s="28">
        <v>624314.0</v>
      </c>
      <c r="BJ15" s="28">
        <v>1.0</v>
      </c>
      <c r="BK15" s="28">
        <v>0.0</v>
      </c>
      <c r="BL15" s="28">
        <v>1.0</v>
      </c>
      <c r="BN15" s="28"/>
      <c r="BO15" s="28"/>
      <c r="BP15" s="28"/>
      <c r="BQ15" s="28"/>
      <c r="BR15" s="28"/>
      <c r="BS15" s="28"/>
      <c r="BT15" s="28"/>
      <c r="BU15" s="28"/>
      <c r="BV15" s="28"/>
      <c r="BW15" s="28"/>
      <c r="BX15" s="28"/>
      <c r="BY15" s="28"/>
      <c r="BZ15" s="28"/>
      <c r="CA15" s="28"/>
      <c r="CB15" s="28"/>
      <c r="CC15" s="28"/>
      <c r="CF15" s="8">
        <f t="shared" ref="CF15:CH15" si="187">(B15+F15)/2</f>
        <v>1</v>
      </c>
      <c r="CG15" s="3">
        <f t="shared" si="187"/>
        <v>0</v>
      </c>
      <c r="CH15" s="3">
        <f t="shared" si="187"/>
        <v>1</v>
      </c>
      <c r="CI15" s="3">
        <f t="shared" ref="CI15:CK15" si="188">(J15+N15)/2</f>
        <v>1</v>
      </c>
      <c r="CJ15" s="3">
        <f t="shared" si="188"/>
        <v>0</v>
      </c>
      <c r="CK15" s="3">
        <f t="shared" si="188"/>
        <v>1</v>
      </c>
      <c r="CL15" s="3">
        <f t="shared" ref="CL15:CN15" si="189">(R15+V15)/2</f>
        <v>1</v>
      </c>
      <c r="CM15" s="3">
        <f t="shared" si="189"/>
        <v>0</v>
      </c>
      <c r="CN15" s="3">
        <f t="shared" si="189"/>
        <v>1</v>
      </c>
      <c r="CO15" s="3">
        <f t="shared" ref="CO15:CQ15" si="190">(Z15+AD15)/2</f>
        <v>1</v>
      </c>
      <c r="CP15" s="3">
        <f t="shared" si="190"/>
        <v>0</v>
      </c>
      <c r="CQ15" s="3">
        <f t="shared" si="190"/>
        <v>1</v>
      </c>
      <c r="CR15" s="28">
        <v>0.0</v>
      </c>
      <c r="CS15" s="28">
        <v>2.0</v>
      </c>
      <c r="CT15" s="28">
        <v>4.0</v>
      </c>
      <c r="CU15" s="28">
        <v>0.0</v>
      </c>
      <c r="CV15" s="28">
        <v>0.0</v>
      </c>
      <c r="CW15" s="28">
        <v>2.0</v>
      </c>
      <c r="CX15" s="28">
        <v>0.0</v>
      </c>
      <c r="CY15" s="28">
        <v>2.0</v>
      </c>
      <c r="CZ15" s="28">
        <v>3.0</v>
      </c>
      <c r="DA15" s="28">
        <v>0.0</v>
      </c>
      <c r="DB15" s="28">
        <v>2.0</v>
      </c>
      <c r="DC15" s="28">
        <v>3.0</v>
      </c>
      <c r="DD15" s="28">
        <v>1.0</v>
      </c>
      <c r="DE15" s="28">
        <v>0.0</v>
      </c>
      <c r="DF15" s="28">
        <v>1.0</v>
      </c>
      <c r="DG15" s="28">
        <v>1.0</v>
      </c>
      <c r="DH15" s="28">
        <v>0.0</v>
      </c>
      <c r="DI15" s="28">
        <v>1.0</v>
      </c>
      <c r="DJ15" s="28">
        <v>1.0</v>
      </c>
      <c r="DK15" s="28">
        <v>0.0</v>
      </c>
      <c r="DL15" s="28">
        <v>1.0</v>
      </c>
      <c r="DM15" s="28">
        <v>1.0</v>
      </c>
      <c r="DN15" s="28">
        <v>0.0</v>
      </c>
      <c r="DO15" s="28">
        <v>1.0</v>
      </c>
      <c r="DQ15" s="3">
        <f t="shared" ref="DQ15:DS15" si="191">(BO15+BS15)/2</f>
        <v>0</v>
      </c>
      <c r="DR15" s="3">
        <f t="shared" si="191"/>
        <v>0</v>
      </c>
      <c r="DS15" s="3">
        <f t="shared" si="191"/>
        <v>0</v>
      </c>
      <c r="DT15" s="28"/>
      <c r="DU15" s="28"/>
      <c r="DV15" s="28"/>
      <c r="DW15" s="28"/>
      <c r="DX15" s="28"/>
      <c r="DY15" s="28"/>
      <c r="EB15" s="3">
        <f t="shared" ref="EB15:ED15" si="192">(CF15+CI15+CL15+CO15)/4</f>
        <v>1</v>
      </c>
      <c r="EC15" s="3">
        <f t="shared" si="192"/>
        <v>0</v>
      </c>
      <c r="ED15" s="3">
        <f t="shared" si="192"/>
        <v>1</v>
      </c>
      <c r="EE15" s="3">
        <f t="shared" ref="EE15:EG15" si="193">(CR15+CU15+CX15+DA15)/4</f>
        <v>0</v>
      </c>
      <c r="EF15" s="3">
        <f t="shared" si="193"/>
        <v>1.5</v>
      </c>
      <c r="EG15" s="3">
        <f t="shared" si="193"/>
        <v>3</v>
      </c>
      <c r="EH15" s="3">
        <f t="shared" ref="EH15:EJ15" si="194">(DD15+DG15+DJ15+DM15)/4</f>
        <v>1</v>
      </c>
      <c r="EI15" s="3">
        <f t="shared" si="194"/>
        <v>0</v>
      </c>
      <c r="EJ15" s="3">
        <f t="shared" si="194"/>
        <v>1</v>
      </c>
      <c r="EM15" s="3">
        <f t="shared" ref="EM15:EO15" si="195">DQ15-CF15</f>
        <v>-1</v>
      </c>
      <c r="EN15" s="3">
        <f t="shared" si="195"/>
        <v>0</v>
      </c>
      <c r="EO15" s="3">
        <f t="shared" si="195"/>
        <v>-1</v>
      </c>
      <c r="EP15" s="3">
        <f t="shared" ref="EP15:ER15" si="196">DT15-CR15</f>
        <v>0</v>
      </c>
      <c r="EQ15" s="3">
        <f t="shared" si="196"/>
        <v>-2</v>
      </c>
      <c r="ER15" s="3">
        <f t="shared" si="196"/>
        <v>-4</v>
      </c>
      <c r="ES15" s="3">
        <f t="shared" ref="ES15:EU15" si="197">DW15-DD15</f>
        <v>-1</v>
      </c>
      <c r="ET15" s="3">
        <f t="shared" si="197"/>
        <v>0</v>
      </c>
      <c r="EU15" s="3">
        <f t="shared" si="197"/>
        <v>-1</v>
      </c>
      <c r="EX15" s="3">
        <f t="shared" ref="EX15:FF15" si="198">CI15-CF15</f>
        <v>0</v>
      </c>
      <c r="EY15" s="3">
        <f t="shared" si="198"/>
        <v>0</v>
      </c>
      <c r="EZ15" s="3">
        <f t="shared" si="198"/>
        <v>0</v>
      </c>
      <c r="FA15" s="3">
        <f t="shared" si="198"/>
        <v>0</v>
      </c>
      <c r="FB15" s="3">
        <f t="shared" si="198"/>
        <v>0</v>
      </c>
      <c r="FC15" s="3">
        <f t="shared" si="198"/>
        <v>0</v>
      </c>
      <c r="FD15" s="3">
        <f t="shared" si="198"/>
        <v>0</v>
      </c>
      <c r="FE15" s="3">
        <f t="shared" si="198"/>
        <v>0</v>
      </c>
      <c r="FF15" s="3">
        <f t="shared" si="198"/>
        <v>0</v>
      </c>
      <c r="FG15" s="3">
        <f t="shared" ref="FG15:FO15" si="199">CU15-CR15</f>
        <v>0</v>
      </c>
      <c r="FH15" s="3">
        <f t="shared" si="199"/>
        <v>-2</v>
      </c>
      <c r="FI15" s="3">
        <f t="shared" si="199"/>
        <v>-2</v>
      </c>
      <c r="FJ15" s="3">
        <f t="shared" si="199"/>
        <v>0</v>
      </c>
      <c r="FK15" s="3">
        <f t="shared" si="199"/>
        <v>2</v>
      </c>
      <c r="FL15" s="3">
        <f t="shared" si="199"/>
        <v>1</v>
      </c>
      <c r="FM15" s="3">
        <f t="shared" si="199"/>
        <v>0</v>
      </c>
      <c r="FN15" s="3">
        <f t="shared" si="199"/>
        <v>0</v>
      </c>
      <c r="FO15" s="3">
        <f t="shared" si="199"/>
        <v>0</v>
      </c>
      <c r="FP15" s="3">
        <f t="shared" ref="FP15:FX15" si="200">DG15-DD15</f>
        <v>0</v>
      </c>
      <c r="FQ15" s="3">
        <f t="shared" si="200"/>
        <v>0</v>
      </c>
      <c r="FR15" s="3">
        <f t="shared" si="200"/>
        <v>0</v>
      </c>
      <c r="FS15" s="3">
        <f t="shared" si="200"/>
        <v>0</v>
      </c>
      <c r="FT15" s="3">
        <f t="shared" si="200"/>
        <v>0</v>
      </c>
      <c r="FU15" s="3">
        <f t="shared" si="200"/>
        <v>0</v>
      </c>
      <c r="FV15" s="3">
        <f t="shared" si="200"/>
        <v>0</v>
      </c>
      <c r="FW15" s="3">
        <f t="shared" si="200"/>
        <v>0</v>
      </c>
      <c r="FX15" s="3">
        <f t="shared" si="200"/>
        <v>0</v>
      </c>
      <c r="GA15" s="1">
        <f t="shared" si="29"/>
        <v>0.6666666667</v>
      </c>
      <c r="GB15" s="1">
        <f t="shared" si="30"/>
        <v>0.75</v>
      </c>
      <c r="GD15" s="1">
        <f t="shared" si="31"/>
        <v>0</v>
      </c>
      <c r="GE15" s="1" t="str">
        <f t="shared" si="32"/>
        <v>#DIV/0!</v>
      </c>
    </row>
    <row r="16" ht="13.5" customHeight="1">
      <c r="A16" s="8">
        <v>622781.0</v>
      </c>
      <c r="B16" s="8">
        <v>1.0</v>
      </c>
      <c r="C16" s="3">
        <v>0.0</v>
      </c>
      <c r="D16" s="3">
        <v>1.0</v>
      </c>
      <c r="E16" s="8">
        <v>622781.0</v>
      </c>
      <c r="F16" s="8">
        <v>1.0</v>
      </c>
      <c r="G16" s="3">
        <v>0.0</v>
      </c>
      <c r="H16" s="3">
        <v>1.0</v>
      </c>
      <c r="I16" s="3">
        <v>623092.0</v>
      </c>
      <c r="J16" s="3">
        <v>1.0</v>
      </c>
      <c r="K16" s="3">
        <v>0.0</v>
      </c>
      <c r="L16" s="3">
        <v>1.0</v>
      </c>
      <c r="M16" s="3">
        <v>623092.0</v>
      </c>
      <c r="N16" s="3">
        <v>1.0</v>
      </c>
      <c r="O16" s="3">
        <v>0.0</v>
      </c>
      <c r="P16" s="3">
        <v>1.0</v>
      </c>
      <c r="Q16" s="3">
        <v>623136.0</v>
      </c>
      <c r="R16" s="3">
        <v>1.0</v>
      </c>
      <c r="S16" s="3">
        <v>0.0</v>
      </c>
      <c r="T16" s="3">
        <v>1.0</v>
      </c>
      <c r="U16" s="3">
        <v>623136.0</v>
      </c>
      <c r="V16" s="3">
        <v>1.0</v>
      </c>
      <c r="W16" s="3">
        <v>0.0</v>
      </c>
      <c r="X16" s="3">
        <v>1.0</v>
      </c>
      <c r="Y16" s="3">
        <v>623167.0</v>
      </c>
      <c r="Z16" s="3">
        <v>1.0</v>
      </c>
      <c r="AA16" s="3">
        <v>0.0</v>
      </c>
      <c r="AB16" s="3">
        <v>1.0</v>
      </c>
      <c r="AC16" s="3">
        <v>623167.0</v>
      </c>
      <c r="AD16" s="3">
        <v>1.0</v>
      </c>
      <c r="AE16" s="3">
        <v>0.0</v>
      </c>
      <c r="AF16" s="3">
        <v>1.0</v>
      </c>
      <c r="AG16" s="8">
        <v>624294.0</v>
      </c>
      <c r="AH16" s="8">
        <v>1.0</v>
      </c>
      <c r="AI16" s="3">
        <v>0.0</v>
      </c>
      <c r="AJ16" s="3">
        <v>1.0</v>
      </c>
      <c r="AK16" s="3">
        <v>624295.0</v>
      </c>
      <c r="AL16" s="3">
        <v>1.0</v>
      </c>
      <c r="AM16" s="3">
        <v>0.0</v>
      </c>
      <c r="AN16" s="3">
        <v>1.0</v>
      </c>
      <c r="AO16" s="3">
        <v>624301.0</v>
      </c>
      <c r="AP16" s="3">
        <v>1.0</v>
      </c>
      <c r="AQ16" s="3">
        <v>0.0</v>
      </c>
      <c r="AR16" s="3">
        <v>1.0</v>
      </c>
      <c r="AS16" s="3">
        <v>624302.0</v>
      </c>
      <c r="AT16" s="3">
        <v>0.0</v>
      </c>
      <c r="AU16" s="3">
        <v>0.0</v>
      </c>
      <c r="AV16" s="3">
        <v>2.0</v>
      </c>
      <c r="AW16" s="8">
        <v>624311.0</v>
      </c>
      <c r="AX16" s="8">
        <v>1.0</v>
      </c>
      <c r="AY16" s="3">
        <v>0.0</v>
      </c>
      <c r="AZ16" s="3">
        <v>1.0</v>
      </c>
      <c r="BA16" s="3">
        <v>624312.0</v>
      </c>
      <c r="BB16" s="3">
        <v>1.0</v>
      </c>
      <c r="BC16" s="3">
        <v>0.0</v>
      </c>
      <c r="BD16" s="3">
        <v>1.0</v>
      </c>
      <c r="BE16" s="3">
        <v>624313.0</v>
      </c>
      <c r="BF16" s="3">
        <v>1.0</v>
      </c>
      <c r="BG16" s="3">
        <v>0.0</v>
      </c>
      <c r="BH16" s="3">
        <v>1.0</v>
      </c>
      <c r="BI16" s="3">
        <v>624314.0</v>
      </c>
      <c r="BJ16" s="3">
        <v>1.0</v>
      </c>
      <c r="BK16" s="3">
        <v>0.0</v>
      </c>
      <c r="BL16" s="3">
        <v>1.0</v>
      </c>
      <c r="BN16" s="8">
        <v>624538.0</v>
      </c>
      <c r="BO16" s="3">
        <v>1.0</v>
      </c>
      <c r="BP16" s="3">
        <v>0.0</v>
      </c>
      <c r="BQ16" s="3">
        <v>1.0</v>
      </c>
      <c r="BR16" s="8">
        <v>624538.0</v>
      </c>
      <c r="BS16" s="3">
        <v>1.0</v>
      </c>
      <c r="BT16" s="3">
        <v>0.0</v>
      </c>
      <c r="BU16" s="3">
        <v>1.0</v>
      </c>
      <c r="BV16" s="3">
        <v>624563.0</v>
      </c>
      <c r="BW16" s="3">
        <v>0.0</v>
      </c>
      <c r="BX16" s="3">
        <v>0.0</v>
      </c>
      <c r="BY16" s="3">
        <v>2.0</v>
      </c>
      <c r="BZ16" s="3">
        <v>624564.0</v>
      </c>
      <c r="CA16" s="3">
        <v>0.0</v>
      </c>
      <c r="CB16" s="3">
        <v>0.0</v>
      </c>
      <c r="CC16" s="3">
        <v>3.0</v>
      </c>
      <c r="CF16" s="8">
        <f t="shared" ref="CF16:CH16" si="201">(B16+F16)/2</f>
        <v>1</v>
      </c>
      <c r="CG16" s="3">
        <f t="shared" si="201"/>
        <v>0</v>
      </c>
      <c r="CH16" s="3">
        <f t="shared" si="201"/>
        <v>1</v>
      </c>
      <c r="CI16" s="3">
        <f t="shared" ref="CI16:CK16" si="202">(J16+N16)/2</f>
        <v>1</v>
      </c>
      <c r="CJ16" s="3">
        <f t="shared" si="202"/>
        <v>0</v>
      </c>
      <c r="CK16" s="3">
        <f t="shared" si="202"/>
        <v>1</v>
      </c>
      <c r="CL16" s="3">
        <f t="shared" ref="CL16:CN16" si="203">(R16+V16)/2</f>
        <v>1</v>
      </c>
      <c r="CM16" s="3">
        <f t="shared" si="203"/>
        <v>0</v>
      </c>
      <c r="CN16" s="3">
        <f t="shared" si="203"/>
        <v>1</v>
      </c>
      <c r="CO16" s="3">
        <f t="shared" ref="CO16:CQ16" si="204">(Z16+AD16)/2</f>
        <v>1</v>
      </c>
      <c r="CP16" s="3">
        <f t="shared" si="204"/>
        <v>0</v>
      </c>
      <c r="CQ16" s="3">
        <f t="shared" si="204"/>
        <v>1</v>
      </c>
      <c r="CR16" s="8">
        <v>1.0</v>
      </c>
      <c r="CS16" s="3">
        <v>0.0</v>
      </c>
      <c r="CT16" s="3">
        <v>1.0</v>
      </c>
      <c r="CU16" s="3">
        <v>1.0</v>
      </c>
      <c r="CV16" s="3">
        <v>0.0</v>
      </c>
      <c r="CW16" s="3">
        <v>1.0</v>
      </c>
      <c r="CX16" s="3">
        <v>1.0</v>
      </c>
      <c r="CY16" s="3">
        <v>0.0</v>
      </c>
      <c r="CZ16" s="3">
        <v>1.0</v>
      </c>
      <c r="DA16" s="3">
        <v>0.0</v>
      </c>
      <c r="DB16" s="3">
        <v>0.0</v>
      </c>
      <c r="DC16" s="3">
        <v>2.0</v>
      </c>
      <c r="DD16" s="8">
        <v>1.0</v>
      </c>
      <c r="DE16" s="3">
        <v>0.0</v>
      </c>
      <c r="DF16" s="3">
        <v>1.0</v>
      </c>
      <c r="DG16" s="3">
        <v>1.0</v>
      </c>
      <c r="DH16" s="3">
        <v>0.0</v>
      </c>
      <c r="DI16" s="3">
        <v>1.0</v>
      </c>
      <c r="DJ16" s="3">
        <v>1.0</v>
      </c>
      <c r="DK16" s="3">
        <v>0.0</v>
      </c>
      <c r="DL16" s="3">
        <v>1.0</v>
      </c>
      <c r="DM16" s="3">
        <v>1.0</v>
      </c>
      <c r="DN16" s="3">
        <v>0.0</v>
      </c>
      <c r="DO16" s="3">
        <v>1.0</v>
      </c>
      <c r="DQ16" s="3">
        <f t="shared" ref="DQ16:DS16" si="205">(BO16+BS16)/2</f>
        <v>1</v>
      </c>
      <c r="DR16" s="3">
        <f t="shared" si="205"/>
        <v>0</v>
      </c>
      <c r="DS16" s="3">
        <f t="shared" si="205"/>
        <v>1</v>
      </c>
      <c r="DT16" s="3">
        <v>0.0</v>
      </c>
      <c r="DU16" s="3">
        <v>0.0</v>
      </c>
      <c r="DV16" s="3">
        <v>2.0</v>
      </c>
      <c r="DW16" s="3">
        <v>0.0</v>
      </c>
      <c r="DX16" s="3">
        <v>0.0</v>
      </c>
      <c r="DY16" s="3">
        <v>3.0</v>
      </c>
      <c r="EB16" s="3">
        <f t="shared" ref="EB16:ED16" si="206">(CF16+CI16+CL16+CO16)/4</f>
        <v>1</v>
      </c>
      <c r="EC16" s="3">
        <f t="shared" si="206"/>
        <v>0</v>
      </c>
      <c r="ED16" s="3">
        <f t="shared" si="206"/>
        <v>1</v>
      </c>
      <c r="EE16" s="3">
        <f t="shared" ref="EE16:EG16" si="207">(CR16+CU16+CX16+DA16)/4</f>
        <v>0.75</v>
      </c>
      <c r="EF16" s="3">
        <f t="shared" si="207"/>
        <v>0</v>
      </c>
      <c r="EG16" s="3">
        <f t="shared" si="207"/>
        <v>1.25</v>
      </c>
      <c r="EH16" s="3">
        <f t="shared" ref="EH16:EJ16" si="208">(DD16+DG16+DJ16+DM16)/4</f>
        <v>1</v>
      </c>
      <c r="EI16" s="3">
        <f t="shared" si="208"/>
        <v>0</v>
      </c>
      <c r="EJ16" s="3">
        <f t="shared" si="208"/>
        <v>1</v>
      </c>
      <c r="EM16" s="3">
        <f t="shared" ref="EM16:EO16" si="209">DQ16-CF16</f>
        <v>0</v>
      </c>
      <c r="EN16" s="3">
        <f t="shared" si="209"/>
        <v>0</v>
      </c>
      <c r="EO16" s="3">
        <f t="shared" si="209"/>
        <v>0</v>
      </c>
      <c r="EP16" s="3">
        <f t="shared" ref="EP16:ER16" si="210">DT16-CR16</f>
        <v>-1</v>
      </c>
      <c r="EQ16" s="3">
        <f t="shared" si="210"/>
        <v>0</v>
      </c>
      <c r="ER16" s="3">
        <f t="shared" si="210"/>
        <v>1</v>
      </c>
      <c r="ES16" s="3">
        <f t="shared" ref="ES16:EU16" si="211">DW16-DD16</f>
        <v>-1</v>
      </c>
      <c r="ET16" s="3">
        <f t="shared" si="211"/>
        <v>0</v>
      </c>
      <c r="EU16" s="3">
        <f t="shared" si="211"/>
        <v>2</v>
      </c>
      <c r="EX16" s="3">
        <f t="shared" ref="EX16:FF16" si="212">CI16-CF16</f>
        <v>0</v>
      </c>
      <c r="EY16" s="3">
        <f t="shared" si="212"/>
        <v>0</v>
      </c>
      <c r="EZ16" s="3">
        <f t="shared" si="212"/>
        <v>0</v>
      </c>
      <c r="FA16" s="3">
        <f t="shared" si="212"/>
        <v>0</v>
      </c>
      <c r="FB16" s="3">
        <f t="shared" si="212"/>
        <v>0</v>
      </c>
      <c r="FC16" s="3">
        <f t="shared" si="212"/>
        <v>0</v>
      </c>
      <c r="FD16" s="3">
        <f t="shared" si="212"/>
        <v>0</v>
      </c>
      <c r="FE16" s="3">
        <f t="shared" si="212"/>
        <v>0</v>
      </c>
      <c r="FF16" s="3">
        <f t="shared" si="212"/>
        <v>0</v>
      </c>
      <c r="FG16" s="3">
        <f t="shared" ref="FG16:FO16" si="213">CU16-CR16</f>
        <v>0</v>
      </c>
      <c r="FH16" s="3">
        <f t="shared" si="213"/>
        <v>0</v>
      </c>
      <c r="FI16" s="3">
        <f t="shared" si="213"/>
        <v>0</v>
      </c>
      <c r="FJ16" s="3">
        <f t="shared" si="213"/>
        <v>0</v>
      </c>
      <c r="FK16" s="3">
        <f t="shared" si="213"/>
        <v>0</v>
      </c>
      <c r="FL16" s="3">
        <f t="shared" si="213"/>
        <v>0</v>
      </c>
      <c r="FM16" s="3">
        <f t="shared" si="213"/>
        <v>-1</v>
      </c>
      <c r="FN16" s="3">
        <f t="shared" si="213"/>
        <v>0</v>
      </c>
      <c r="FO16" s="3">
        <f t="shared" si="213"/>
        <v>1</v>
      </c>
      <c r="FP16" s="3">
        <f t="shared" ref="FP16:FX16" si="214">DG16-DD16</f>
        <v>0</v>
      </c>
      <c r="FQ16" s="3">
        <f t="shared" si="214"/>
        <v>0</v>
      </c>
      <c r="FR16" s="3">
        <f t="shared" si="214"/>
        <v>0</v>
      </c>
      <c r="FS16" s="3">
        <f t="shared" si="214"/>
        <v>0</v>
      </c>
      <c r="FT16" s="3">
        <f t="shared" si="214"/>
        <v>0</v>
      </c>
      <c r="FU16" s="3">
        <f t="shared" si="214"/>
        <v>0</v>
      </c>
      <c r="FV16" s="3">
        <f t="shared" si="214"/>
        <v>0</v>
      </c>
      <c r="FW16" s="3">
        <f t="shared" si="214"/>
        <v>0</v>
      </c>
      <c r="FX16" s="3">
        <f t="shared" si="214"/>
        <v>0</v>
      </c>
      <c r="GA16" s="1">
        <f t="shared" si="29"/>
        <v>0.9166666667</v>
      </c>
      <c r="GB16" s="1">
        <f t="shared" si="30"/>
        <v>0.9375</v>
      </c>
      <c r="GD16" s="1">
        <f t="shared" si="31"/>
        <v>0.3333333333</v>
      </c>
      <c r="GE16" s="1">
        <f t="shared" si="32"/>
        <v>0.5</v>
      </c>
    </row>
    <row r="17" ht="13.5" customHeight="1">
      <c r="A17" s="28">
        <v>622781.0</v>
      </c>
      <c r="B17" s="8">
        <v>1.0</v>
      </c>
      <c r="C17" s="28">
        <v>0.0</v>
      </c>
      <c r="D17" s="28">
        <v>1.0</v>
      </c>
      <c r="E17" s="28">
        <v>622781.0</v>
      </c>
      <c r="F17" s="8">
        <v>1.0</v>
      </c>
      <c r="G17" s="28">
        <v>0.0</v>
      </c>
      <c r="H17" s="28">
        <v>1.0</v>
      </c>
      <c r="I17" s="28">
        <v>623092.0</v>
      </c>
      <c r="J17" s="28">
        <v>1.0</v>
      </c>
      <c r="K17" s="28">
        <v>0.0</v>
      </c>
      <c r="L17" s="28">
        <v>1.0</v>
      </c>
      <c r="M17" s="28">
        <v>623092.0</v>
      </c>
      <c r="N17" s="28">
        <v>1.0</v>
      </c>
      <c r="O17" s="28">
        <v>0.0</v>
      </c>
      <c r="P17" s="28">
        <v>1.0</v>
      </c>
      <c r="Q17" s="28">
        <v>623136.0</v>
      </c>
      <c r="R17" s="28">
        <v>1.0</v>
      </c>
      <c r="S17" s="28">
        <v>0.0</v>
      </c>
      <c r="T17" s="28">
        <v>1.0</v>
      </c>
      <c r="U17" s="28">
        <v>623136.0</v>
      </c>
      <c r="V17" s="28">
        <v>0.0</v>
      </c>
      <c r="W17" s="28">
        <v>1.0</v>
      </c>
      <c r="X17" s="28">
        <v>1.0</v>
      </c>
      <c r="Y17" s="28">
        <v>623167.0</v>
      </c>
      <c r="Z17" s="28">
        <v>1.0</v>
      </c>
      <c r="AA17" s="28">
        <v>0.0</v>
      </c>
      <c r="AB17" s="28">
        <v>1.0</v>
      </c>
      <c r="AC17" s="28">
        <v>623167.0</v>
      </c>
      <c r="AD17" s="28">
        <v>1.0</v>
      </c>
      <c r="AE17" s="28">
        <v>0.0</v>
      </c>
      <c r="AF17" s="28">
        <v>1.0</v>
      </c>
      <c r="AG17" s="28">
        <v>624294.0</v>
      </c>
      <c r="AH17" s="28">
        <v>0.0</v>
      </c>
      <c r="AI17" s="28">
        <v>2.0</v>
      </c>
      <c r="AJ17" s="28">
        <v>2.0</v>
      </c>
      <c r="AK17" s="28">
        <v>624295.0</v>
      </c>
      <c r="AL17" s="28">
        <v>1.0</v>
      </c>
      <c r="AM17" s="28">
        <v>0.0</v>
      </c>
      <c r="AN17" s="28">
        <v>1.0</v>
      </c>
      <c r="AO17" s="28">
        <v>624301.0</v>
      </c>
      <c r="AP17" s="28">
        <v>0.0</v>
      </c>
      <c r="AQ17" s="28">
        <v>0.0</v>
      </c>
      <c r="AR17" s="28">
        <v>2.0</v>
      </c>
      <c r="AS17" s="28">
        <v>624302.0</v>
      </c>
      <c r="AT17" s="28">
        <v>1.0</v>
      </c>
      <c r="AU17" s="28">
        <v>0.0</v>
      </c>
      <c r="AV17" s="28">
        <v>1.0</v>
      </c>
      <c r="AW17" s="28">
        <v>624311.0</v>
      </c>
      <c r="AX17" s="28">
        <v>0.0</v>
      </c>
      <c r="AY17" s="28">
        <v>0.0</v>
      </c>
      <c r="AZ17" s="28">
        <v>3.0</v>
      </c>
      <c r="BA17" s="28">
        <v>624312.0</v>
      </c>
      <c r="BB17" s="28">
        <v>1.0</v>
      </c>
      <c r="BC17" s="28">
        <v>0.0</v>
      </c>
      <c r="BD17" s="28">
        <v>1.0</v>
      </c>
      <c r="BE17" s="28">
        <v>624313.0</v>
      </c>
      <c r="BF17" s="28">
        <v>1.0</v>
      </c>
      <c r="BG17" s="28">
        <v>0.0</v>
      </c>
      <c r="BH17" s="28">
        <v>1.0</v>
      </c>
      <c r="BI17" s="28">
        <v>624314.0</v>
      </c>
      <c r="BJ17" s="28">
        <v>1.0</v>
      </c>
      <c r="BK17" s="28">
        <v>0.0</v>
      </c>
      <c r="BL17" s="28">
        <v>1.0</v>
      </c>
      <c r="BN17" s="28"/>
      <c r="BO17" s="28"/>
      <c r="BP17" s="28"/>
      <c r="BQ17" s="28"/>
      <c r="BR17" s="28"/>
      <c r="BS17" s="28"/>
      <c r="BT17" s="28"/>
      <c r="BU17" s="28"/>
      <c r="BV17" s="28"/>
      <c r="BW17" s="28"/>
      <c r="BX17" s="28"/>
      <c r="BY17" s="28"/>
      <c r="BZ17" s="28"/>
      <c r="CA17" s="28"/>
      <c r="CB17" s="28"/>
      <c r="CC17" s="28"/>
      <c r="CF17" s="8">
        <f t="shared" ref="CF17:CH17" si="215">(B17+F17)/2</f>
        <v>1</v>
      </c>
      <c r="CG17" s="3">
        <f t="shared" si="215"/>
        <v>0</v>
      </c>
      <c r="CH17" s="3">
        <f t="shared" si="215"/>
        <v>1</v>
      </c>
      <c r="CI17" s="3">
        <f t="shared" ref="CI17:CK17" si="216">(J17+N17)/2</f>
        <v>1</v>
      </c>
      <c r="CJ17" s="3">
        <f t="shared" si="216"/>
        <v>0</v>
      </c>
      <c r="CK17" s="3">
        <f t="shared" si="216"/>
        <v>1</v>
      </c>
      <c r="CL17" s="3">
        <f t="shared" ref="CL17:CN17" si="217">(R17+V17)/2</f>
        <v>0.5</v>
      </c>
      <c r="CM17" s="3">
        <f t="shared" si="217"/>
        <v>0.5</v>
      </c>
      <c r="CN17" s="3">
        <f t="shared" si="217"/>
        <v>1</v>
      </c>
      <c r="CO17" s="3">
        <f t="shared" ref="CO17:CQ17" si="218">(Z17+AD17)/2</f>
        <v>1</v>
      </c>
      <c r="CP17" s="3">
        <f t="shared" si="218"/>
        <v>0</v>
      </c>
      <c r="CQ17" s="3">
        <f t="shared" si="218"/>
        <v>1</v>
      </c>
      <c r="CR17" s="28">
        <v>0.0</v>
      </c>
      <c r="CS17" s="28">
        <v>2.0</v>
      </c>
      <c r="CT17" s="28">
        <v>2.0</v>
      </c>
      <c r="CU17" s="28">
        <v>1.0</v>
      </c>
      <c r="CV17" s="28">
        <v>0.0</v>
      </c>
      <c r="CW17" s="28">
        <v>1.0</v>
      </c>
      <c r="CX17" s="28">
        <v>0.0</v>
      </c>
      <c r="CY17" s="28">
        <v>0.0</v>
      </c>
      <c r="CZ17" s="28">
        <v>2.0</v>
      </c>
      <c r="DA17" s="28">
        <v>1.0</v>
      </c>
      <c r="DB17" s="28">
        <v>0.0</v>
      </c>
      <c r="DC17" s="28">
        <v>1.0</v>
      </c>
      <c r="DD17" s="28">
        <v>0.0</v>
      </c>
      <c r="DE17" s="28">
        <v>0.0</v>
      </c>
      <c r="DF17" s="28">
        <v>3.0</v>
      </c>
      <c r="DG17" s="28">
        <v>1.0</v>
      </c>
      <c r="DH17" s="28">
        <v>0.0</v>
      </c>
      <c r="DI17" s="28">
        <v>1.0</v>
      </c>
      <c r="DJ17" s="28">
        <v>1.0</v>
      </c>
      <c r="DK17" s="28">
        <v>0.0</v>
      </c>
      <c r="DL17" s="28">
        <v>1.0</v>
      </c>
      <c r="DM17" s="28">
        <v>1.0</v>
      </c>
      <c r="DN17" s="28">
        <v>0.0</v>
      </c>
      <c r="DO17" s="28">
        <v>1.0</v>
      </c>
      <c r="DQ17" s="3">
        <f t="shared" ref="DQ17:DS17" si="219">(BO17+BS17)/2</f>
        <v>0</v>
      </c>
      <c r="DR17" s="3">
        <f t="shared" si="219"/>
        <v>0</v>
      </c>
      <c r="DS17" s="3">
        <f t="shared" si="219"/>
        <v>0</v>
      </c>
      <c r="DT17" s="28"/>
      <c r="DU17" s="28"/>
      <c r="DV17" s="28"/>
      <c r="DW17" s="28"/>
      <c r="DX17" s="28"/>
      <c r="DY17" s="28"/>
      <c r="EB17" s="3">
        <f t="shared" ref="EB17:ED17" si="220">(CF17+CI17+CL17+CO17)/4</f>
        <v>0.875</v>
      </c>
      <c r="EC17" s="3">
        <f t="shared" si="220"/>
        <v>0.125</v>
      </c>
      <c r="ED17" s="3">
        <f t="shared" si="220"/>
        <v>1</v>
      </c>
      <c r="EE17" s="3">
        <f t="shared" ref="EE17:EG17" si="221">(CR17+CU17+CX17+DA17)/4</f>
        <v>0.5</v>
      </c>
      <c r="EF17" s="3">
        <f t="shared" si="221"/>
        <v>0.5</v>
      </c>
      <c r="EG17" s="3">
        <f t="shared" si="221"/>
        <v>1.5</v>
      </c>
      <c r="EH17" s="3">
        <f t="shared" ref="EH17:EJ17" si="222">(DD17+DG17+DJ17+DM17)/4</f>
        <v>0.75</v>
      </c>
      <c r="EI17" s="3">
        <f t="shared" si="222"/>
        <v>0</v>
      </c>
      <c r="EJ17" s="3">
        <f t="shared" si="222"/>
        <v>1.5</v>
      </c>
      <c r="EM17" s="3">
        <f t="shared" ref="EM17:EO17" si="223">DQ17-CF17</f>
        <v>-1</v>
      </c>
      <c r="EN17" s="3">
        <f t="shared" si="223"/>
        <v>0</v>
      </c>
      <c r="EO17" s="3">
        <f t="shared" si="223"/>
        <v>-1</v>
      </c>
      <c r="EP17" s="3">
        <f t="shared" ref="EP17:ER17" si="224">DT17-CR17</f>
        <v>0</v>
      </c>
      <c r="EQ17" s="3">
        <f t="shared" si="224"/>
        <v>-2</v>
      </c>
      <c r="ER17" s="3">
        <f t="shared" si="224"/>
        <v>-2</v>
      </c>
      <c r="ES17" s="3">
        <f t="shared" ref="ES17:EU17" si="225">DW17-DD17</f>
        <v>0</v>
      </c>
      <c r="ET17" s="3">
        <f t="shared" si="225"/>
        <v>0</v>
      </c>
      <c r="EU17" s="3">
        <f t="shared" si="225"/>
        <v>-3</v>
      </c>
      <c r="EX17" s="3">
        <f t="shared" ref="EX17:FF17" si="226">CI17-CF17</f>
        <v>0</v>
      </c>
      <c r="EY17" s="3">
        <f t="shared" si="226"/>
        <v>0</v>
      </c>
      <c r="EZ17" s="3">
        <f t="shared" si="226"/>
        <v>0</v>
      </c>
      <c r="FA17" s="3">
        <f t="shared" si="226"/>
        <v>-0.5</v>
      </c>
      <c r="FB17" s="3">
        <f t="shared" si="226"/>
        <v>0.5</v>
      </c>
      <c r="FC17" s="3">
        <f t="shared" si="226"/>
        <v>0</v>
      </c>
      <c r="FD17" s="3">
        <f t="shared" si="226"/>
        <v>0.5</v>
      </c>
      <c r="FE17" s="3">
        <f t="shared" si="226"/>
        <v>-0.5</v>
      </c>
      <c r="FF17" s="3">
        <f t="shared" si="226"/>
        <v>0</v>
      </c>
      <c r="FG17" s="3">
        <f t="shared" ref="FG17:FO17" si="227">CU17-CR17</f>
        <v>1</v>
      </c>
      <c r="FH17" s="3">
        <f t="shared" si="227"/>
        <v>-2</v>
      </c>
      <c r="FI17" s="3">
        <f t="shared" si="227"/>
        <v>-1</v>
      </c>
      <c r="FJ17" s="3">
        <f t="shared" si="227"/>
        <v>-1</v>
      </c>
      <c r="FK17" s="3">
        <f t="shared" si="227"/>
        <v>0</v>
      </c>
      <c r="FL17" s="3">
        <f t="shared" si="227"/>
        <v>1</v>
      </c>
      <c r="FM17" s="3">
        <f t="shared" si="227"/>
        <v>1</v>
      </c>
      <c r="FN17" s="3">
        <f t="shared" si="227"/>
        <v>0</v>
      </c>
      <c r="FO17" s="3">
        <f t="shared" si="227"/>
        <v>-1</v>
      </c>
      <c r="FP17" s="3">
        <f t="shared" ref="FP17:FX17" si="228">DG17-DD17</f>
        <v>1</v>
      </c>
      <c r="FQ17" s="3">
        <f t="shared" si="228"/>
        <v>0</v>
      </c>
      <c r="FR17" s="3">
        <f t="shared" si="228"/>
        <v>-2</v>
      </c>
      <c r="FS17" s="3">
        <f t="shared" si="228"/>
        <v>0</v>
      </c>
      <c r="FT17" s="3">
        <f t="shared" si="228"/>
        <v>0</v>
      </c>
      <c r="FU17" s="3">
        <f t="shared" si="228"/>
        <v>0</v>
      </c>
      <c r="FV17" s="3">
        <f t="shared" si="228"/>
        <v>0</v>
      </c>
      <c r="FW17" s="3">
        <f t="shared" si="228"/>
        <v>0</v>
      </c>
      <c r="FX17" s="3">
        <f t="shared" si="228"/>
        <v>0</v>
      </c>
      <c r="GA17" s="1">
        <f t="shared" si="29"/>
        <v>0.7083333333</v>
      </c>
      <c r="GB17" s="1">
        <f t="shared" si="30"/>
        <v>0.75</v>
      </c>
      <c r="GD17" s="1">
        <f t="shared" si="31"/>
        <v>0</v>
      </c>
      <c r="GE17" s="1" t="str">
        <f t="shared" si="32"/>
        <v>#DIV/0!</v>
      </c>
    </row>
    <row r="18" ht="13.5" customHeight="1">
      <c r="A18" s="8">
        <v>622781.0</v>
      </c>
      <c r="B18" s="8">
        <v>1.0</v>
      </c>
      <c r="C18" s="3">
        <v>0.0</v>
      </c>
      <c r="D18" s="3">
        <v>1.0</v>
      </c>
      <c r="E18" s="8">
        <v>622781.0</v>
      </c>
      <c r="F18" s="8">
        <v>1.0</v>
      </c>
      <c r="G18" s="3">
        <v>0.0</v>
      </c>
      <c r="H18" s="3">
        <v>1.0</v>
      </c>
      <c r="I18" s="3">
        <v>623092.0</v>
      </c>
      <c r="J18" s="3">
        <v>1.0</v>
      </c>
      <c r="K18" s="3">
        <v>0.0</v>
      </c>
      <c r="L18" s="3">
        <v>1.0</v>
      </c>
      <c r="M18" s="3">
        <v>623092.0</v>
      </c>
      <c r="N18" s="3">
        <v>1.0</v>
      </c>
      <c r="O18" s="3">
        <v>0.0</v>
      </c>
      <c r="P18" s="3">
        <v>1.0</v>
      </c>
      <c r="Q18" s="3">
        <v>623136.0</v>
      </c>
      <c r="R18" s="3">
        <v>1.0</v>
      </c>
      <c r="S18" s="3">
        <v>0.0</v>
      </c>
      <c r="T18" s="3">
        <v>1.0</v>
      </c>
      <c r="U18" s="3">
        <v>623136.0</v>
      </c>
      <c r="V18" s="3">
        <v>1.0</v>
      </c>
      <c r="W18" s="3">
        <v>0.0</v>
      </c>
      <c r="X18" s="3">
        <v>1.0</v>
      </c>
      <c r="Y18" s="3">
        <v>623167.0</v>
      </c>
      <c r="Z18" s="3">
        <v>1.0</v>
      </c>
      <c r="AA18" s="3">
        <v>0.0</v>
      </c>
      <c r="AB18" s="3">
        <v>1.0</v>
      </c>
      <c r="AC18" s="3">
        <v>623167.0</v>
      </c>
      <c r="AD18" s="3">
        <v>1.0</v>
      </c>
      <c r="AE18" s="3">
        <v>0.0</v>
      </c>
      <c r="AF18" s="3">
        <v>1.0</v>
      </c>
      <c r="AG18" s="8">
        <v>624294.0</v>
      </c>
      <c r="AH18" s="8">
        <v>1.0</v>
      </c>
      <c r="AI18" s="3">
        <v>0.0</v>
      </c>
      <c r="AJ18" s="3">
        <v>1.0</v>
      </c>
      <c r="AK18" s="3">
        <v>624295.0</v>
      </c>
      <c r="AL18" s="3">
        <v>1.0</v>
      </c>
      <c r="AM18" s="3">
        <v>0.0</v>
      </c>
      <c r="AN18" s="3">
        <v>1.0</v>
      </c>
      <c r="AO18" s="3">
        <v>624301.0</v>
      </c>
      <c r="AP18" s="3">
        <v>1.0</v>
      </c>
      <c r="AQ18" s="3">
        <v>0.0</v>
      </c>
      <c r="AR18" s="3">
        <v>1.0</v>
      </c>
      <c r="AS18" s="3">
        <v>624302.0</v>
      </c>
      <c r="AT18" s="3">
        <v>1.0</v>
      </c>
      <c r="AU18" s="3">
        <v>0.0</v>
      </c>
      <c r="AV18" s="3">
        <v>1.0</v>
      </c>
      <c r="AW18" s="8">
        <v>624311.0</v>
      </c>
      <c r="AX18" s="8">
        <v>0.0</v>
      </c>
      <c r="AY18" s="3">
        <v>0.0</v>
      </c>
      <c r="AZ18" s="3">
        <v>3.0</v>
      </c>
      <c r="BA18" s="3">
        <v>624312.0</v>
      </c>
      <c r="BB18" s="3">
        <v>1.0</v>
      </c>
      <c r="BC18" s="3">
        <v>0.0</v>
      </c>
      <c r="BD18" s="3">
        <v>1.0</v>
      </c>
      <c r="BE18" s="3">
        <v>624313.0</v>
      </c>
      <c r="BF18" s="3">
        <v>1.0</v>
      </c>
      <c r="BG18" s="3">
        <v>0.0</v>
      </c>
      <c r="BH18" s="3">
        <v>1.0</v>
      </c>
      <c r="BI18" s="3">
        <v>624314.0</v>
      </c>
      <c r="BJ18" s="3">
        <v>1.0</v>
      </c>
      <c r="BK18" s="3">
        <v>0.0</v>
      </c>
      <c r="BL18" s="3">
        <v>1.0</v>
      </c>
      <c r="BN18" s="8">
        <v>624538.0</v>
      </c>
      <c r="BO18" s="3">
        <v>1.0</v>
      </c>
      <c r="BP18" s="3">
        <v>0.0</v>
      </c>
      <c r="BQ18" s="3">
        <v>1.0</v>
      </c>
      <c r="BR18" s="8">
        <v>624538.0</v>
      </c>
      <c r="BS18" s="3">
        <v>0.0</v>
      </c>
      <c r="BT18" s="3">
        <v>0.0</v>
      </c>
      <c r="BU18" s="3">
        <v>2.0</v>
      </c>
      <c r="BV18" s="3">
        <v>624563.0</v>
      </c>
      <c r="BW18" s="3">
        <v>1.0</v>
      </c>
      <c r="BX18" s="3">
        <v>0.0</v>
      </c>
      <c r="BY18" s="3">
        <v>1.0</v>
      </c>
      <c r="BZ18" s="3">
        <v>624564.0</v>
      </c>
      <c r="CA18" s="3">
        <v>1.0</v>
      </c>
      <c r="CB18" s="3">
        <v>0.0</v>
      </c>
      <c r="CC18" s="3">
        <v>1.0</v>
      </c>
      <c r="CF18" s="8">
        <f t="shared" ref="CF18:CH18" si="229">(B18+F18)/2</f>
        <v>1</v>
      </c>
      <c r="CG18" s="3">
        <f t="shared" si="229"/>
        <v>0</v>
      </c>
      <c r="CH18" s="3">
        <f t="shared" si="229"/>
        <v>1</v>
      </c>
      <c r="CI18" s="3">
        <f t="shared" ref="CI18:CK18" si="230">(J18+N18)/2</f>
        <v>1</v>
      </c>
      <c r="CJ18" s="3">
        <f t="shared" si="230"/>
        <v>0</v>
      </c>
      <c r="CK18" s="3">
        <f t="shared" si="230"/>
        <v>1</v>
      </c>
      <c r="CL18" s="3">
        <f t="shared" ref="CL18:CN18" si="231">(R18+V18)/2</f>
        <v>1</v>
      </c>
      <c r="CM18" s="3">
        <f t="shared" si="231"/>
        <v>0</v>
      </c>
      <c r="CN18" s="3">
        <f t="shared" si="231"/>
        <v>1</v>
      </c>
      <c r="CO18" s="3">
        <f t="shared" ref="CO18:CQ18" si="232">(Z18+AD18)/2</f>
        <v>1</v>
      </c>
      <c r="CP18" s="3">
        <f t="shared" si="232"/>
        <v>0</v>
      </c>
      <c r="CQ18" s="3">
        <f t="shared" si="232"/>
        <v>1</v>
      </c>
      <c r="CR18" s="8">
        <v>1.0</v>
      </c>
      <c r="CS18" s="3">
        <v>0.0</v>
      </c>
      <c r="CT18" s="3">
        <v>1.0</v>
      </c>
      <c r="CU18" s="3">
        <v>1.0</v>
      </c>
      <c r="CV18" s="3">
        <v>0.0</v>
      </c>
      <c r="CW18" s="3">
        <v>1.0</v>
      </c>
      <c r="CX18" s="3">
        <v>1.0</v>
      </c>
      <c r="CY18" s="3">
        <v>0.0</v>
      </c>
      <c r="CZ18" s="3">
        <v>1.0</v>
      </c>
      <c r="DA18" s="3">
        <v>1.0</v>
      </c>
      <c r="DB18" s="3">
        <v>0.0</v>
      </c>
      <c r="DC18" s="3">
        <v>1.0</v>
      </c>
      <c r="DD18" s="8">
        <v>0.0</v>
      </c>
      <c r="DE18" s="3">
        <v>0.0</v>
      </c>
      <c r="DF18" s="3">
        <v>3.0</v>
      </c>
      <c r="DG18" s="3">
        <v>1.0</v>
      </c>
      <c r="DH18" s="3">
        <v>0.0</v>
      </c>
      <c r="DI18" s="3">
        <v>1.0</v>
      </c>
      <c r="DJ18" s="3">
        <v>1.0</v>
      </c>
      <c r="DK18" s="3">
        <v>0.0</v>
      </c>
      <c r="DL18" s="3">
        <v>1.0</v>
      </c>
      <c r="DM18" s="3">
        <v>1.0</v>
      </c>
      <c r="DN18" s="3">
        <v>0.0</v>
      </c>
      <c r="DO18" s="3">
        <v>1.0</v>
      </c>
      <c r="DQ18" s="3">
        <f t="shared" ref="DQ18:DS18" si="233">(BO18+BS18)/2</f>
        <v>0.5</v>
      </c>
      <c r="DR18" s="3">
        <f t="shared" si="233"/>
        <v>0</v>
      </c>
      <c r="DS18" s="3">
        <f t="shared" si="233"/>
        <v>1.5</v>
      </c>
      <c r="DT18" s="3">
        <v>1.0</v>
      </c>
      <c r="DU18" s="3">
        <v>0.0</v>
      </c>
      <c r="DV18" s="3">
        <v>1.0</v>
      </c>
      <c r="DW18" s="3">
        <v>1.0</v>
      </c>
      <c r="DX18" s="3">
        <v>0.0</v>
      </c>
      <c r="DY18" s="3">
        <v>1.0</v>
      </c>
      <c r="EB18" s="3">
        <f t="shared" ref="EB18:ED18" si="234">(CF18+CI18+CL18+CO18)/4</f>
        <v>1</v>
      </c>
      <c r="EC18" s="3">
        <f t="shared" si="234"/>
        <v>0</v>
      </c>
      <c r="ED18" s="3">
        <f t="shared" si="234"/>
        <v>1</v>
      </c>
      <c r="EE18" s="3">
        <f t="shared" ref="EE18:EG18" si="235">(CR18+CU18+CX18+DA18)/4</f>
        <v>1</v>
      </c>
      <c r="EF18" s="3">
        <f t="shared" si="235"/>
        <v>0</v>
      </c>
      <c r="EG18" s="3">
        <f t="shared" si="235"/>
        <v>1</v>
      </c>
      <c r="EH18" s="3">
        <f t="shared" ref="EH18:EJ18" si="236">(DD18+DG18+DJ18+DM18)/4</f>
        <v>0.75</v>
      </c>
      <c r="EI18" s="3">
        <f t="shared" si="236"/>
        <v>0</v>
      </c>
      <c r="EJ18" s="3">
        <f t="shared" si="236"/>
        <v>1.5</v>
      </c>
      <c r="EM18" s="3">
        <f t="shared" ref="EM18:EO18" si="237">DQ18-CF18</f>
        <v>-0.5</v>
      </c>
      <c r="EN18" s="3">
        <f t="shared" si="237"/>
        <v>0</v>
      </c>
      <c r="EO18" s="3">
        <f t="shared" si="237"/>
        <v>0.5</v>
      </c>
      <c r="EP18" s="3">
        <f t="shared" ref="EP18:ER18" si="238">DT18-CR18</f>
        <v>0</v>
      </c>
      <c r="EQ18" s="3">
        <f t="shared" si="238"/>
        <v>0</v>
      </c>
      <c r="ER18" s="3">
        <f t="shared" si="238"/>
        <v>0</v>
      </c>
      <c r="ES18" s="3">
        <f t="shared" ref="ES18:EU18" si="239">DW18-DD18</f>
        <v>1</v>
      </c>
      <c r="ET18" s="3">
        <f t="shared" si="239"/>
        <v>0</v>
      </c>
      <c r="EU18" s="3">
        <f t="shared" si="239"/>
        <v>-2</v>
      </c>
      <c r="EX18" s="3">
        <f t="shared" ref="EX18:FF18" si="240">CI18-CF18</f>
        <v>0</v>
      </c>
      <c r="EY18" s="3">
        <f t="shared" si="240"/>
        <v>0</v>
      </c>
      <c r="EZ18" s="3">
        <f t="shared" si="240"/>
        <v>0</v>
      </c>
      <c r="FA18" s="3">
        <f t="shared" si="240"/>
        <v>0</v>
      </c>
      <c r="FB18" s="3">
        <f t="shared" si="240"/>
        <v>0</v>
      </c>
      <c r="FC18" s="3">
        <f t="shared" si="240"/>
        <v>0</v>
      </c>
      <c r="FD18" s="3">
        <f t="shared" si="240"/>
        <v>0</v>
      </c>
      <c r="FE18" s="3">
        <f t="shared" si="240"/>
        <v>0</v>
      </c>
      <c r="FF18" s="3">
        <f t="shared" si="240"/>
        <v>0</v>
      </c>
      <c r="FG18" s="3">
        <f t="shared" ref="FG18:FO18" si="241">CU18-CR18</f>
        <v>0</v>
      </c>
      <c r="FH18" s="3">
        <f t="shared" si="241"/>
        <v>0</v>
      </c>
      <c r="FI18" s="3">
        <f t="shared" si="241"/>
        <v>0</v>
      </c>
      <c r="FJ18" s="3">
        <f t="shared" si="241"/>
        <v>0</v>
      </c>
      <c r="FK18" s="3">
        <f t="shared" si="241"/>
        <v>0</v>
      </c>
      <c r="FL18" s="3">
        <f t="shared" si="241"/>
        <v>0</v>
      </c>
      <c r="FM18" s="3">
        <f t="shared" si="241"/>
        <v>0</v>
      </c>
      <c r="FN18" s="3">
        <f t="shared" si="241"/>
        <v>0</v>
      </c>
      <c r="FO18" s="3">
        <f t="shared" si="241"/>
        <v>0</v>
      </c>
      <c r="FP18" s="3">
        <f t="shared" ref="FP18:FX18" si="242">DG18-DD18</f>
        <v>1</v>
      </c>
      <c r="FQ18" s="3">
        <f t="shared" si="242"/>
        <v>0</v>
      </c>
      <c r="FR18" s="3">
        <f t="shared" si="242"/>
        <v>-2</v>
      </c>
      <c r="FS18" s="3">
        <f t="shared" si="242"/>
        <v>0</v>
      </c>
      <c r="FT18" s="3">
        <f t="shared" si="242"/>
        <v>0</v>
      </c>
      <c r="FU18" s="3">
        <f t="shared" si="242"/>
        <v>0</v>
      </c>
      <c r="FV18" s="3">
        <f t="shared" si="242"/>
        <v>0</v>
      </c>
      <c r="FW18" s="3">
        <f t="shared" si="242"/>
        <v>0</v>
      </c>
      <c r="FX18" s="3">
        <f t="shared" si="242"/>
        <v>0</v>
      </c>
      <c r="GA18" s="1">
        <f t="shared" si="29"/>
        <v>0.9166666667</v>
      </c>
      <c r="GB18" s="1">
        <f t="shared" si="30"/>
        <v>0.9375</v>
      </c>
      <c r="GD18" s="1">
        <f t="shared" si="31"/>
        <v>0.8333333333</v>
      </c>
      <c r="GE18" s="1">
        <f t="shared" si="32"/>
        <v>0.75</v>
      </c>
    </row>
    <row r="19" ht="13.5" customHeight="1">
      <c r="A19" s="8">
        <v>622781.0</v>
      </c>
      <c r="B19" s="8">
        <v>1.0</v>
      </c>
      <c r="C19" s="3">
        <v>0.0</v>
      </c>
      <c r="D19" s="3">
        <v>1.0</v>
      </c>
      <c r="E19" s="8">
        <v>622781.0</v>
      </c>
      <c r="F19" s="8">
        <v>1.0</v>
      </c>
      <c r="G19" s="3">
        <v>0.0</v>
      </c>
      <c r="H19" s="3">
        <v>1.0</v>
      </c>
      <c r="I19" s="3">
        <v>623092.0</v>
      </c>
      <c r="J19" s="3">
        <v>1.0</v>
      </c>
      <c r="K19" s="3">
        <v>0.0</v>
      </c>
      <c r="L19" s="3">
        <v>1.0</v>
      </c>
      <c r="M19" s="3">
        <v>623092.0</v>
      </c>
      <c r="N19" s="3">
        <v>0.0</v>
      </c>
      <c r="O19" s="3">
        <v>2.0</v>
      </c>
      <c r="P19" s="3">
        <v>2.0</v>
      </c>
      <c r="Q19" s="3">
        <v>623136.0</v>
      </c>
      <c r="R19" s="3">
        <v>1.0</v>
      </c>
      <c r="S19" s="3">
        <v>0.0</v>
      </c>
      <c r="T19" s="3">
        <v>1.0</v>
      </c>
      <c r="U19" s="3">
        <v>623136.0</v>
      </c>
      <c r="V19" s="3">
        <v>0.0</v>
      </c>
      <c r="W19" s="3">
        <v>2.0</v>
      </c>
      <c r="X19" s="3">
        <v>2.0</v>
      </c>
      <c r="Y19" s="3">
        <v>623167.0</v>
      </c>
      <c r="Z19" s="3">
        <v>1.0</v>
      </c>
      <c r="AA19" s="3">
        <v>0.0</v>
      </c>
      <c r="AB19" s="3">
        <v>1.0</v>
      </c>
      <c r="AC19" s="3">
        <v>623167.0</v>
      </c>
      <c r="AD19" s="3">
        <v>0.0</v>
      </c>
      <c r="AE19" s="3">
        <v>2.0</v>
      </c>
      <c r="AF19" s="3">
        <v>2.0</v>
      </c>
      <c r="AG19" s="8">
        <v>624294.0</v>
      </c>
      <c r="AH19" s="8">
        <v>0.0</v>
      </c>
      <c r="AI19" s="3">
        <v>2.0</v>
      </c>
      <c r="AJ19" s="3">
        <v>3.0</v>
      </c>
      <c r="AK19" s="3">
        <v>624295.0</v>
      </c>
      <c r="AL19" s="3">
        <v>0.0</v>
      </c>
      <c r="AM19" s="3">
        <v>2.0</v>
      </c>
      <c r="AN19" s="3">
        <v>2.0</v>
      </c>
      <c r="AO19" s="3">
        <v>624301.0</v>
      </c>
      <c r="AP19" s="3">
        <v>0.0</v>
      </c>
      <c r="AQ19" s="3">
        <v>2.0</v>
      </c>
      <c r="AR19" s="3">
        <v>1.0</v>
      </c>
      <c r="AS19" s="3">
        <v>624302.0</v>
      </c>
      <c r="AT19" s="3">
        <v>0.0</v>
      </c>
      <c r="AU19" s="3">
        <v>2.0</v>
      </c>
      <c r="AV19" s="3">
        <v>2.0</v>
      </c>
      <c r="AW19" s="8">
        <v>624311.0</v>
      </c>
      <c r="AX19" s="8">
        <v>1.0</v>
      </c>
      <c r="AY19" s="3">
        <v>0.0</v>
      </c>
      <c r="AZ19" s="3">
        <v>1.0</v>
      </c>
      <c r="BA19" s="3">
        <v>624312.0</v>
      </c>
      <c r="BB19" s="3">
        <v>0.0</v>
      </c>
      <c r="BC19" s="3">
        <v>3.0</v>
      </c>
      <c r="BD19" s="3">
        <v>3.0</v>
      </c>
      <c r="BE19" s="3">
        <v>624313.0</v>
      </c>
      <c r="BF19" s="3">
        <v>0.0</v>
      </c>
      <c r="BG19" s="3">
        <v>3.0</v>
      </c>
      <c r="BH19" s="3">
        <v>2.0</v>
      </c>
      <c r="BI19" s="3">
        <v>624314.0</v>
      </c>
      <c r="BJ19" s="3">
        <v>0.0</v>
      </c>
      <c r="BK19" s="3">
        <v>3.0</v>
      </c>
      <c r="BL19" s="3">
        <v>3.0</v>
      </c>
      <c r="BN19" s="8">
        <v>624538.0</v>
      </c>
      <c r="BO19" s="3">
        <v>1.0</v>
      </c>
      <c r="BP19" s="3">
        <v>0.0</v>
      </c>
      <c r="BQ19" s="3">
        <v>1.0</v>
      </c>
      <c r="BR19" s="8">
        <v>624538.0</v>
      </c>
      <c r="BS19" s="3">
        <v>0.0</v>
      </c>
      <c r="BT19" s="3">
        <v>2.0</v>
      </c>
      <c r="BU19" s="3">
        <v>2.0</v>
      </c>
      <c r="BV19" s="3">
        <v>624563.0</v>
      </c>
      <c r="BW19" s="3">
        <v>0.0</v>
      </c>
      <c r="BX19" s="3">
        <v>2.0</v>
      </c>
      <c r="BY19" s="3">
        <v>2.0</v>
      </c>
      <c r="BZ19" s="3">
        <v>624564.0</v>
      </c>
      <c r="CA19" s="3">
        <v>0.0</v>
      </c>
      <c r="CB19" s="3">
        <v>2.0</v>
      </c>
      <c r="CC19" s="3">
        <v>4.0</v>
      </c>
      <c r="CF19" s="8">
        <f t="shared" ref="CF19:CH19" si="243">(B19+F19)/2</f>
        <v>1</v>
      </c>
      <c r="CG19" s="3">
        <f t="shared" si="243"/>
        <v>0</v>
      </c>
      <c r="CH19" s="3">
        <f t="shared" si="243"/>
        <v>1</v>
      </c>
      <c r="CI19" s="3">
        <f t="shared" ref="CI19:CK19" si="244">(J19+N19)/2</f>
        <v>0.5</v>
      </c>
      <c r="CJ19" s="3">
        <f t="shared" si="244"/>
        <v>1</v>
      </c>
      <c r="CK19" s="3">
        <f t="shared" si="244"/>
        <v>1.5</v>
      </c>
      <c r="CL19" s="3">
        <f t="shared" ref="CL19:CN19" si="245">(R19+V19)/2</f>
        <v>0.5</v>
      </c>
      <c r="CM19" s="3">
        <f t="shared" si="245"/>
        <v>1</v>
      </c>
      <c r="CN19" s="3">
        <f t="shared" si="245"/>
        <v>1.5</v>
      </c>
      <c r="CO19" s="3">
        <f t="shared" ref="CO19:CQ19" si="246">(Z19+AD19)/2</f>
        <v>0.5</v>
      </c>
      <c r="CP19" s="3">
        <f t="shared" si="246"/>
        <v>1</v>
      </c>
      <c r="CQ19" s="3">
        <f t="shared" si="246"/>
        <v>1.5</v>
      </c>
      <c r="CR19" s="8">
        <v>0.0</v>
      </c>
      <c r="CS19" s="3">
        <v>2.0</v>
      </c>
      <c r="CT19" s="3">
        <v>3.0</v>
      </c>
      <c r="CU19" s="3">
        <v>0.0</v>
      </c>
      <c r="CV19" s="3">
        <v>2.0</v>
      </c>
      <c r="CW19" s="3">
        <v>2.0</v>
      </c>
      <c r="CX19" s="3">
        <v>0.0</v>
      </c>
      <c r="CY19" s="3">
        <v>2.0</v>
      </c>
      <c r="CZ19" s="3">
        <v>1.0</v>
      </c>
      <c r="DA19" s="3">
        <v>0.0</v>
      </c>
      <c r="DB19" s="3">
        <v>2.0</v>
      </c>
      <c r="DC19" s="3">
        <v>2.0</v>
      </c>
      <c r="DD19" s="8">
        <v>1.0</v>
      </c>
      <c r="DE19" s="3">
        <v>0.0</v>
      </c>
      <c r="DF19" s="3">
        <v>1.0</v>
      </c>
      <c r="DG19" s="3">
        <v>0.0</v>
      </c>
      <c r="DH19" s="3">
        <v>3.0</v>
      </c>
      <c r="DI19" s="3">
        <v>3.0</v>
      </c>
      <c r="DJ19" s="3">
        <v>0.0</v>
      </c>
      <c r="DK19" s="3">
        <v>3.0</v>
      </c>
      <c r="DL19" s="3">
        <v>2.0</v>
      </c>
      <c r="DM19" s="3">
        <v>0.0</v>
      </c>
      <c r="DN19" s="3">
        <v>3.0</v>
      </c>
      <c r="DO19" s="3">
        <v>3.0</v>
      </c>
      <c r="DQ19" s="3">
        <f t="shared" ref="DQ19:DS19" si="247">(BO19+BS19)/2</f>
        <v>0.5</v>
      </c>
      <c r="DR19" s="3">
        <f t="shared" si="247"/>
        <v>1</v>
      </c>
      <c r="DS19" s="3">
        <f t="shared" si="247"/>
        <v>1.5</v>
      </c>
      <c r="DT19" s="3">
        <v>0.0</v>
      </c>
      <c r="DU19" s="3">
        <v>2.0</v>
      </c>
      <c r="DV19" s="3">
        <v>2.0</v>
      </c>
      <c r="DW19" s="3">
        <v>0.0</v>
      </c>
      <c r="DX19" s="3">
        <v>2.0</v>
      </c>
      <c r="DY19" s="3">
        <v>4.0</v>
      </c>
      <c r="EB19" s="3">
        <f t="shared" ref="EB19:ED19" si="248">(CF19+CI19+CL19+CO19)/4</f>
        <v>0.625</v>
      </c>
      <c r="EC19" s="3">
        <f t="shared" si="248"/>
        <v>0.75</v>
      </c>
      <c r="ED19" s="3">
        <f t="shared" si="248"/>
        <v>1.375</v>
      </c>
      <c r="EE19" s="3">
        <f t="shared" ref="EE19:EG19" si="249">(CR19+CU19+CX19+DA19)/4</f>
        <v>0</v>
      </c>
      <c r="EF19" s="3">
        <f t="shared" si="249"/>
        <v>2</v>
      </c>
      <c r="EG19" s="3">
        <f t="shared" si="249"/>
        <v>2</v>
      </c>
      <c r="EH19" s="3">
        <f t="shared" ref="EH19:EJ19" si="250">(DD19+DG19+DJ19+DM19)/4</f>
        <v>0.25</v>
      </c>
      <c r="EI19" s="3">
        <f t="shared" si="250"/>
        <v>2.25</v>
      </c>
      <c r="EJ19" s="3">
        <f t="shared" si="250"/>
        <v>2.25</v>
      </c>
      <c r="EM19" s="3">
        <f t="shared" ref="EM19:EO19" si="251">DQ19-CF19</f>
        <v>-0.5</v>
      </c>
      <c r="EN19" s="3">
        <f t="shared" si="251"/>
        <v>1</v>
      </c>
      <c r="EO19" s="3">
        <f t="shared" si="251"/>
        <v>0.5</v>
      </c>
      <c r="EP19" s="3">
        <f t="shared" ref="EP19:ER19" si="252">DT19-CR19</f>
        <v>0</v>
      </c>
      <c r="EQ19" s="3">
        <f t="shared" si="252"/>
        <v>0</v>
      </c>
      <c r="ER19" s="3">
        <f t="shared" si="252"/>
        <v>-1</v>
      </c>
      <c r="ES19" s="3">
        <f t="shared" ref="ES19:EU19" si="253">DW19-DD19</f>
        <v>-1</v>
      </c>
      <c r="ET19" s="3">
        <f t="shared" si="253"/>
        <v>2</v>
      </c>
      <c r="EU19" s="3">
        <f t="shared" si="253"/>
        <v>3</v>
      </c>
      <c r="EX19" s="3">
        <f t="shared" ref="EX19:FF19" si="254">CI19-CF19</f>
        <v>-0.5</v>
      </c>
      <c r="EY19" s="3">
        <f t="shared" si="254"/>
        <v>1</v>
      </c>
      <c r="EZ19" s="3">
        <f t="shared" si="254"/>
        <v>0.5</v>
      </c>
      <c r="FA19" s="3">
        <f t="shared" si="254"/>
        <v>0</v>
      </c>
      <c r="FB19" s="3">
        <f t="shared" si="254"/>
        <v>0</v>
      </c>
      <c r="FC19" s="3">
        <f t="shared" si="254"/>
        <v>0</v>
      </c>
      <c r="FD19" s="3">
        <f t="shared" si="254"/>
        <v>0</v>
      </c>
      <c r="FE19" s="3">
        <f t="shared" si="254"/>
        <v>0</v>
      </c>
      <c r="FF19" s="3">
        <f t="shared" si="254"/>
        <v>0</v>
      </c>
      <c r="FG19" s="3">
        <f t="shared" ref="FG19:FO19" si="255">CU19-CR19</f>
        <v>0</v>
      </c>
      <c r="FH19" s="3">
        <f t="shared" si="255"/>
        <v>0</v>
      </c>
      <c r="FI19" s="3">
        <f t="shared" si="255"/>
        <v>-1</v>
      </c>
      <c r="FJ19" s="3">
        <f t="shared" si="255"/>
        <v>0</v>
      </c>
      <c r="FK19" s="3">
        <f t="shared" si="255"/>
        <v>0</v>
      </c>
      <c r="FL19" s="3">
        <f t="shared" si="255"/>
        <v>-1</v>
      </c>
      <c r="FM19" s="3">
        <f t="shared" si="255"/>
        <v>0</v>
      </c>
      <c r="FN19" s="3">
        <f t="shared" si="255"/>
        <v>0</v>
      </c>
      <c r="FO19" s="3">
        <f t="shared" si="255"/>
        <v>1</v>
      </c>
      <c r="FP19" s="3">
        <f t="shared" ref="FP19:FX19" si="256">DG19-DD19</f>
        <v>-1</v>
      </c>
      <c r="FQ19" s="3">
        <f t="shared" si="256"/>
        <v>3</v>
      </c>
      <c r="FR19" s="3">
        <f t="shared" si="256"/>
        <v>2</v>
      </c>
      <c r="FS19" s="3">
        <f t="shared" si="256"/>
        <v>0</v>
      </c>
      <c r="FT19" s="3">
        <f t="shared" si="256"/>
        <v>0</v>
      </c>
      <c r="FU19" s="3">
        <f t="shared" si="256"/>
        <v>-1</v>
      </c>
      <c r="FV19" s="3">
        <f t="shared" si="256"/>
        <v>0</v>
      </c>
      <c r="FW19" s="3">
        <f t="shared" si="256"/>
        <v>0</v>
      </c>
      <c r="FX19" s="3">
        <f t="shared" si="256"/>
        <v>1</v>
      </c>
      <c r="GA19" s="1">
        <f t="shared" si="29"/>
        <v>0.2916666667</v>
      </c>
      <c r="GB19" s="1">
        <f t="shared" si="30"/>
        <v>0.375</v>
      </c>
      <c r="GD19" s="1">
        <f t="shared" si="31"/>
        <v>0.1666666667</v>
      </c>
      <c r="GE19" s="1">
        <f t="shared" si="32"/>
        <v>0.25</v>
      </c>
    </row>
    <row r="20" ht="13.5" customHeight="1">
      <c r="A20" s="8">
        <v>622781.0</v>
      </c>
      <c r="B20" s="8">
        <v>1.0</v>
      </c>
      <c r="C20" s="3">
        <v>0.0</v>
      </c>
      <c r="D20" s="3">
        <v>1.0</v>
      </c>
      <c r="E20" s="8">
        <v>622781.0</v>
      </c>
      <c r="F20" s="8">
        <v>1.0</v>
      </c>
      <c r="G20" s="3">
        <v>0.0</v>
      </c>
      <c r="H20" s="3">
        <v>1.0</v>
      </c>
      <c r="I20" s="3">
        <v>623092.0</v>
      </c>
      <c r="J20" s="3">
        <v>1.0</v>
      </c>
      <c r="K20" s="3">
        <v>0.0</v>
      </c>
      <c r="L20" s="3">
        <v>1.0</v>
      </c>
      <c r="M20" s="3">
        <v>623092.0</v>
      </c>
      <c r="N20" s="3">
        <v>0.0</v>
      </c>
      <c r="O20" s="3">
        <v>3.0</v>
      </c>
      <c r="P20" s="3">
        <v>1.0</v>
      </c>
      <c r="Q20" s="3">
        <v>623136.0</v>
      </c>
      <c r="R20" s="3">
        <v>1.0</v>
      </c>
      <c r="S20" s="3">
        <v>0.0</v>
      </c>
      <c r="T20" s="3">
        <v>1.0</v>
      </c>
      <c r="U20" s="3">
        <v>623136.0</v>
      </c>
      <c r="V20" s="3">
        <v>1.0</v>
      </c>
      <c r="W20" s="3">
        <v>0.0</v>
      </c>
      <c r="X20" s="3">
        <v>1.0</v>
      </c>
      <c r="Y20" s="3">
        <v>623167.0</v>
      </c>
      <c r="Z20" s="3">
        <v>1.0</v>
      </c>
      <c r="AA20" s="3">
        <v>0.0</v>
      </c>
      <c r="AB20" s="3">
        <v>1.0</v>
      </c>
      <c r="AC20" s="3">
        <v>623167.0</v>
      </c>
      <c r="AD20" s="3">
        <v>1.0</v>
      </c>
      <c r="AE20" s="3">
        <v>0.0</v>
      </c>
      <c r="AF20" s="3">
        <v>1.0</v>
      </c>
      <c r="AG20" s="8">
        <v>624294.0</v>
      </c>
      <c r="AH20" s="8">
        <v>1.0</v>
      </c>
      <c r="AI20" s="3">
        <v>0.0</v>
      </c>
      <c r="AJ20" s="3">
        <v>1.0</v>
      </c>
      <c r="AK20" s="3">
        <v>624295.0</v>
      </c>
      <c r="AL20" s="3">
        <v>1.0</v>
      </c>
      <c r="AM20" s="3">
        <v>0.0</v>
      </c>
      <c r="AN20" s="3">
        <v>1.0</v>
      </c>
      <c r="AO20" s="3">
        <v>624301.0</v>
      </c>
      <c r="AP20" s="3">
        <v>1.0</v>
      </c>
      <c r="AQ20" s="3">
        <v>0.0</v>
      </c>
      <c r="AR20" s="3">
        <v>1.0</v>
      </c>
      <c r="AS20" s="3">
        <v>624302.0</v>
      </c>
      <c r="AT20" s="3">
        <v>0.0</v>
      </c>
      <c r="AU20" s="3">
        <v>3.0</v>
      </c>
      <c r="AV20" s="3">
        <v>2.0</v>
      </c>
      <c r="AW20" s="8">
        <v>624311.0</v>
      </c>
      <c r="AX20" s="8">
        <v>1.0</v>
      </c>
      <c r="AY20" s="3">
        <v>0.0</v>
      </c>
      <c r="AZ20" s="3">
        <v>1.0</v>
      </c>
      <c r="BA20" s="3">
        <v>624312.0</v>
      </c>
      <c r="BB20" s="3">
        <v>1.0</v>
      </c>
      <c r="BC20" s="3">
        <v>0.0</v>
      </c>
      <c r="BD20" s="3">
        <v>1.0</v>
      </c>
      <c r="BE20" s="3">
        <v>624313.0</v>
      </c>
      <c r="BF20" s="3">
        <v>0.0</v>
      </c>
      <c r="BG20" s="3">
        <v>3.0</v>
      </c>
      <c r="BH20" s="3">
        <v>3.0</v>
      </c>
      <c r="BI20" s="3">
        <v>624314.0</v>
      </c>
      <c r="BJ20" s="3">
        <v>0.0</v>
      </c>
      <c r="BK20" s="3">
        <v>3.0</v>
      </c>
      <c r="BL20" s="3">
        <v>2.0</v>
      </c>
      <c r="BN20" s="8"/>
      <c r="BO20" s="3"/>
      <c r="BP20" s="3"/>
      <c r="BQ20" s="3"/>
      <c r="BR20" s="8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F20" s="8">
        <f t="shared" ref="CF20:CH20" si="257">(B20+F20)/2</f>
        <v>1</v>
      </c>
      <c r="CG20" s="3">
        <f t="shared" si="257"/>
        <v>0</v>
      </c>
      <c r="CH20" s="3">
        <f t="shared" si="257"/>
        <v>1</v>
      </c>
      <c r="CI20" s="3">
        <f t="shared" ref="CI20:CK20" si="258">(J20+N20)/2</f>
        <v>0.5</v>
      </c>
      <c r="CJ20" s="3">
        <f t="shared" si="258"/>
        <v>1.5</v>
      </c>
      <c r="CK20" s="3">
        <f t="shared" si="258"/>
        <v>1</v>
      </c>
      <c r="CL20" s="3">
        <f t="shared" ref="CL20:CN20" si="259">(R20+V20)/2</f>
        <v>1</v>
      </c>
      <c r="CM20" s="3">
        <f t="shared" si="259"/>
        <v>0</v>
      </c>
      <c r="CN20" s="3">
        <f t="shared" si="259"/>
        <v>1</v>
      </c>
      <c r="CO20" s="3">
        <f t="shared" ref="CO20:CQ20" si="260">(Z20+AD20)/2</f>
        <v>1</v>
      </c>
      <c r="CP20" s="3">
        <f t="shared" si="260"/>
        <v>0</v>
      </c>
      <c r="CQ20" s="3">
        <f t="shared" si="260"/>
        <v>1</v>
      </c>
      <c r="CR20" s="8">
        <v>1.0</v>
      </c>
      <c r="CS20" s="3">
        <v>0.0</v>
      </c>
      <c r="CT20" s="3">
        <v>1.0</v>
      </c>
      <c r="CU20" s="3">
        <v>1.0</v>
      </c>
      <c r="CV20" s="3">
        <v>0.0</v>
      </c>
      <c r="CW20" s="3">
        <v>1.0</v>
      </c>
      <c r="CX20" s="3">
        <v>1.0</v>
      </c>
      <c r="CY20" s="3">
        <v>0.0</v>
      </c>
      <c r="CZ20" s="3">
        <v>1.0</v>
      </c>
      <c r="DA20" s="3">
        <v>0.0</v>
      </c>
      <c r="DB20" s="3">
        <v>3.0</v>
      </c>
      <c r="DC20" s="3">
        <v>2.0</v>
      </c>
      <c r="DD20" s="8">
        <v>1.0</v>
      </c>
      <c r="DE20" s="3">
        <v>0.0</v>
      </c>
      <c r="DF20" s="3">
        <v>1.0</v>
      </c>
      <c r="DG20" s="3">
        <v>1.0</v>
      </c>
      <c r="DH20" s="3">
        <v>0.0</v>
      </c>
      <c r="DI20" s="3">
        <v>1.0</v>
      </c>
      <c r="DJ20" s="3">
        <v>0.0</v>
      </c>
      <c r="DK20" s="3">
        <v>3.0</v>
      </c>
      <c r="DL20" s="3">
        <v>3.0</v>
      </c>
      <c r="DM20" s="3">
        <v>0.0</v>
      </c>
      <c r="DN20" s="3">
        <v>3.0</v>
      </c>
      <c r="DO20" s="3">
        <v>2.0</v>
      </c>
      <c r="DQ20" s="3">
        <f t="shared" ref="DQ20:DS20" si="261">(BO20+BS20)/2</f>
        <v>0</v>
      </c>
      <c r="DR20" s="3">
        <f t="shared" si="261"/>
        <v>0</v>
      </c>
      <c r="DS20" s="3">
        <f t="shared" si="261"/>
        <v>0</v>
      </c>
      <c r="DT20" s="3"/>
      <c r="DU20" s="3"/>
      <c r="DV20" s="3"/>
      <c r="DW20" s="3"/>
      <c r="DX20" s="3"/>
      <c r="DY20" s="3"/>
      <c r="EB20" s="3">
        <f t="shared" ref="EB20:ED20" si="262">(CF20+CI20+CL20+CO20)/4</f>
        <v>0.875</v>
      </c>
      <c r="EC20" s="3">
        <f t="shared" si="262"/>
        <v>0.375</v>
      </c>
      <c r="ED20" s="3">
        <f t="shared" si="262"/>
        <v>1</v>
      </c>
      <c r="EE20" s="3">
        <f t="shared" ref="EE20:EG20" si="263">(CR20+CU20+CX20+DA20)/4</f>
        <v>0.75</v>
      </c>
      <c r="EF20" s="3">
        <f t="shared" si="263"/>
        <v>0.75</v>
      </c>
      <c r="EG20" s="3">
        <f t="shared" si="263"/>
        <v>1.25</v>
      </c>
      <c r="EH20" s="3">
        <f t="shared" ref="EH20:EJ20" si="264">(DD20+DG20+DJ20+DM20)/4</f>
        <v>0.5</v>
      </c>
      <c r="EI20" s="3">
        <f t="shared" si="264"/>
        <v>1.5</v>
      </c>
      <c r="EJ20" s="3">
        <f t="shared" si="264"/>
        <v>1.75</v>
      </c>
      <c r="EM20" s="3">
        <f t="shared" ref="EM20:EO20" si="265">DQ20-CF20</f>
        <v>-1</v>
      </c>
      <c r="EN20" s="3">
        <f t="shared" si="265"/>
        <v>0</v>
      </c>
      <c r="EO20" s="3">
        <f t="shared" si="265"/>
        <v>-1</v>
      </c>
      <c r="EP20" s="3">
        <f t="shared" ref="EP20:ER20" si="266">DT20-CR20</f>
        <v>-1</v>
      </c>
      <c r="EQ20" s="3">
        <f t="shared" si="266"/>
        <v>0</v>
      </c>
      <c r="ER20" s="3">
        <f t="shared" si="266"/>
        <v>-1</v>
      </c>
      <c r="ES20" s="3">
        <f t="shared" ref="ES20:EU20" si="267">DW20-DD20</f>
        <v>-1</v>
      </c>
      <c r="ET20" s="3">
        <f t="shared" si="267"/>
        <v>0</v>
      </c>
      <c r="EU20" s="3">
        <f t="shared" si="267"/>
        <v>-1</v>
      </c>
      <c r="EX20" s="3">
        <f t="shared" ref="EX20:FF20" si="268">CI20-CF20</f>
        <v>-0.5</v>
      </c>
      <c r="EY20" s="3">
        <f t="shared" si="268"/>
        <v>1.5</v>
      </c>
      <c r="EZ20" s="3">
        <f t="shared" si="268"/>
        <v>0</v>
      </c>
      <c r="FA20" s="3">
        <f t="shared" si="268"/>
        <v>0.5</v>
      </c>
      <c r="FB20" s="3">
        <f t="shared" si="268"/>
        <v>-1.5</v>
      </c>
      <c r="FC20" s="3">
        <f t="shared" si="268"/>
        <v>0</v>
      </c>
      <c r="FD20" s="3">
        <f t="shared" si="268"/>
        <v>0</v>
      </c>
      <c r="FE20" s="3">
        <f t="shared" si="268"/>
        <v>0</v>
      </c>
      <c r="FF20" s="3">
        <f t="shared" si="268"/>
        <v>0</v>
      </c>
      <c r="FG20" s="3">
        <f t="shared" ref="FG20:FO20" si="269">CU20-CR20</f>
        <v>0</v>
      </c>
      <c r="FH20" s="3">
        <f t="shared" si="269"/>
        <v>0</v>
      </c>
      <c r="FI20" s="3">
        <f t="shared" si="269"/>
        <v>0</v>
      </c>
      <c r="FJ20" s="3">
        <f t="shared" si="269"/>
        <v>0</v>
      </c>
      <c r="FK20" s="3">
        <f t="shared" si="269"/>
        <v>0</v>
      </c>
      <c r="FL20" s="3">
        <f t="shared" si="269"/>
        <v>0</v>
      </c>
      <c r="FM20" s="3">
        <f t="shared" si="269"/>
        <v>-1</v>
      </c>
      <c r="FN20" s="3">
        <f t="shared" si="269"/>
        <v>3</v>
      </c>
      <c r="FO20" s="3">
        <f t="shared" si="269"/>
        <v>1</v>
      </c>
      <c r="FP20" s="3">
        <f t="shared" ref="FP20:FX20" si="270">DG20-DD20</f>
        <v>0</v>
      </c>
      <c r="FQ20" s="3">
        <f t="shared" si="270"/>
        <v>0</v>
      </c>
      <c r="FR20" s="3">
        <f t="shared" si="270"/>
        <v>0</v>
      </c>
      <c r="FS20" s="3">
        <f t="shared" si="270"/>
        <v>-1</v>
      </c>
      <c r="FT20" s="3">
        <f t="shared" si="270"/>
        <v>3</v>
      </c>
      <c r="FU20" s="3">
        <f t="shared" si="270"/>
        <v>2</v>
      </c>
      <c r="FV20" s="3">
        <f t="shared" si="270"/>
        <v>0</v>
      </c>
      <c r="FW20" s="3">
        <f t="shared" si="270"/>
        <v>0</v>
      </c>
      <c r="FX20" s="3">
        <f t="shared" si="270"/>
        <v>-1</v>
      </c>
      <c r="GA20" s="1">
        <f t="shared" si="29"/>
        <v>0.7083333333</v>
      </c>
      <c r="GB20" s="1">
        <f t="shared" si="30"/>
        <v>0.75</v>
      </c>
      <c r="GD20" s="1">
        <f t="shared" si="31"/>
        <v>0</v>
      </c>
      <c r="GE20" s="1" t="str">
        <f t="shared" si="32"/>
        <v>#DIV/0!</v>
      </c>
    </row>
    <row r="21" ht="13.5" customHeight="1">
      <c r="A21" s="8">
        <v>622781.0</v>
      </c>
      <c r="B21" s="8">
        <v>1.0</v>
      </c>
      <c r="C21" s="3">
        <v>0.0</v>
      </c>
      <c r="D21" s="3">
        <v>1.0</v>
      </c>
      <c r="E21" s="8">
        <v>622781.0</v>
      </c>
      <c r="F21" s="8">
        <v>1.0</v>
      </c>
      <c r="G21" s="3">
        <v>0.0</v>
      </c>
      <c r="H21" s="3">
        <v>1.0</v>
      </c>
      <c r="I21" s="3">
        <v>623092.0</v>
      </c>
      <c r="J21" s="3">
        <v>1.0</v>
      </c>
      <c r="K21" s="3">
        <v>0.0</v>
      </c>
      <c r="L21" s="3">
        <v>1.0</v>
      </c>
      <c r="M21" s="3">
        <v>623092.0</v>
      </c>
      <c r="N21" s="3">
        <v>0.0</v>
      </c>
      <c r="O21" s="3">
        <v>0.0</v>
      </c>
      <c r="P21" s="3">
        <v>2.0</v>
      </c>
      <c r="Q21" s="3">
        <v>623136.0</v>
      </c>
      <c r="R21" s="3">
        <v>1.0</v>
      </c>
      <c r="S21" s="3">
        <v>0.0</v>
      </c>
      <c r="T21" s="3">
        <v>1.0</v>
      </c>
      <c r="U21" s="3">
        <v>623136.0</v>
      </c>
      <c r="V21" s="3">
        <v>1.0</v>
      </c>
      <c r="W21" s="3">
        <v>0.0</v>
      </c>
      <c r="X21" s="3">
        <v>1.0</v>
      </c>
      <c r="Y21" s="3">
        <v>623167.0</v>
      </c>
      <c r="Z21" s="3">
        <v>1.0</v>
      </c>
      <c r="AA21" s="3">
        <v>0.0</v>
      </c>
      <c r="AB21" s="3">
        <v>1.0</v>
      </c>
      <c r="AC21" s="3">
        <v>623167.0</v>
      </c>
      <c r="AD21" s="3">
        <v>1.0</v>
      </c>
      <c r="AE21" s="3">
        <v>0.0</v>
      </c>
      <c r="AF21" s="3">
        <v>1.0</v>
      </c>
      <c r="AG21" s="8">
        <v>624294.0</v>
      </c>
      <c r="AH21" s="8">
        <v>1.0</v>
      </c>
      <c r="AI21" s="3">
        <v>0.0</v>
      </c>
      <c r="AJ21" s="3">
        <v>1.0</v>
      </c>
      <c r="AK21" s="3">
        <v>624295.0</v>
      </c>
      <c r="AL21" s="3">
        <v>1.0</v>
      </c>
      <c r="AM21" s="3">
        <v>0.0</v>
      </c>
      <c r="AN21" s="3">
        <v>1.0</v>
      </c>
      <c r="AO21" s="3">
        <v>624301.0</v>
      </c>
      <c r="AP21" s="3">
        <v>0.0</v>
      </c>
      <c r="AQ21" s="3">
        <v>3.0</v>
      </c>
      <c r="AR21" s="3">
        <v>6.0</v>
      </c>
      <c r="AS21" s="3">
        <v>624302.0</v>
      </c>
      <c r="AT21" s="3">
        <v>0.0</v>
      </c>
      <c r="AU21" s="3">
        <v>0.0</v>
      </c>
      <c r="AV21" s="3">
        <v>2.0</v>
      </c>
      <c r="AW21" s="8">
        <v>624311.0</v>
      </c>
      <c r="AX21" s="8">
        <v>1.0</v>
      </c>
      <c r="AY21" s="3">
        <v>0.0</v>
      </c>
      <c r="AZ21" s="3">
        <v>1.0</v>
      </c>
      <c r="BA21" s="3">
        <v>624312.0</v>
      </c>
      <c r="BB21" s="3">
        <v>1.0</v>
      </c>
      <c r="BC21" s="3">
        <v>0.0</v>
      </c>
      <c r="BD21" s="3">
        <v>1.0</v>
      </c>
      <c r="BE21" s="3">
        <v>624313.0</v>
      </c>
      <c r="BF21" s="3">
        <v>0.0</v>
      </c>
      <c r="BG21" s="3">
        <v>0.0</v>
      </c>
      <c r="BH21" s="3">
        <v>3.0</v>
      </c>
      <c r="BI21" s="3">
        <v>624314.0</v>
      </c>
      <c r="BJ21" s="3">
        <v>0.0</v>
      </c>
      <c r="BK21" s="3">
        <v>0.0</v>
      </c>
      <c r="BL21" s="3">
        <v>4.0</v>
      </c>
      <c r="BN21" s="8">
        <v>624538.0</v>
      </c>
      <c r="BO21" s="3">
        <v>1.0</v>
      </c>
      <c r="BP21" s="3">
        <v>0.0</v>
      </c>
      <c r="BQ21" s="3">
        <v>1.0</v>
      </c>
      <c r="BR21" s="8">
        <v>624538.0</v>
      </c>
      <c r="BS21" s="3">
        <v>1.0</v>
      </c>
      <c r="BT21" s="3">
        <v>0.0</v>
      </c>
      <c r="BU21" s="3">
        <v>1.0</v>
      </c>
      <c r="BV21" s="3">
        <v>624563.0</v>
      </c>
      <c r="BW21" s="3">
        <v>0.0</v>
      </c>
      <c r="BX21" s="3">
        <v>0.0</v>
      </c>
      <c r="BY21" s="3">
        <v>3.0</v>
      </c>
      <c r="BZ21" s="3">
        <v>624564.0</v>
      </c>
      <c r="CA21" s="3">
        <v>1.0</v>
      </c>
      <c r="CB21" s="3">
        <v>0.0</v>
      </c>
      <c r="CC21" s="3">
        <v>1.0</v>
      </c>
      <c r="CF21" s="8">
        <f t="shared" ref="CF21:CH21" si="271">(B21+F21)/2</f>
        <v>1</v>
      </c>
      <c r="CG21" s="3">
        <f t="shared" si="271"/>
        <v>0</v>
      </c>
      <c r="CH21" s="3">
        <f t="shared" si="271"/>
        <v>1</v>
      </c>
      <c r="CI21" s="3">
        <f t="shared" ref="CI21:CK21" si="272">(J21+N21)/2</f>
        <v>0.5</v>
      </c>
      <c r="CJ21" s="3">
        <f t="shared" si="272"/>
        <v>0</v>
      </c>
      <c r="CK21" s="3">
        <f t="shared" si="272"/>
        <v>1.5</v>
      </c>
      <c r="CL21" s="3">
        <f t="shared" ref="CL21:CN21" si="273">(R21+V21)/2</f>
        <v>1</v>
      </c>
      <c r="CM21" s="3">
        <f t="shared" si="273"/>
        <v>0</v>
      </c>
      <c r="CN21" s="3">
        <f t="shared" si="273"/>
        <v>1</v>
      </c>
      <c r="CO21" s="3">
        <f t="shared" ref="CO21:CQ21" si="274">(Z21+AD21)/2</f>
        <v>1</v>
      </c>
      <c r="CP21" s="3">
        <f t="shared" si="274"/>
        <v>0</v>
      </c>
      <c r="CQ21" s="3">
        <f t="shared" si="274"/>
        <v>1</v>
      </c>
      <c r="CR21" s="8">
        <v>1.0</v>
      </c>
      <c r="CS21" s="3">
        <v>0.0</v>
      </c>
      <c r="CT21" s="3">
        <v>1.0</v>
      </c>
      <c r="CU21" s="3">
        <v>1.0</v>
      </c>
      <c r="CV21" s="3">
        <v>0.0</v>
      </c>
      <c r="CW21" s="3">
        <v>1.0</v>
      </c>
      <c r="CX21" s="3">
        <v>0.0</v>
      </c>
      <c r="CY21" s="3">
        <v>3.0</v>
      </c>
      <c r="CZ21" s="3">
        <v>6.0</v>
      </c>
      <c r="DA21" s="3">
        <v>0.0</v>
      </c>
      <c r="DB21" s="3">
        <v>0.0</v>
      </c>
      <c r="DC21" s="3">
        <v>2.0</v>
      </c>
      <c r="DD21" s="8">
        <v>1.0</v>
      </c>
      <c r="DE21" s="3">
        <v>0.0</v>
      </c>
      <c r="DF21" s="3">
        <v>1.0</v>
      </c>
      <c r="DG21" s="3">
        <v>1.0</v>
      </c>
      <c r="DH21" s="3">
        <v>0.0</v>
      </c>
      <c r="DI21" s="3">
        <v>1.0</v>
      </c>
      <c r="DJ21" s="3">
        <v>0.0</v>
      </c>
      <c r="DK21" s="3">
        <v>0.0</v>
      </c>
      <c r="DL21" s="3">
        <v>3.0</v>
      </c>
      <c r="DM21" s="3">
        <v>0.0</v>
      </c>
      <c r="DN21" s="3">
        <v>0.0</v>
      </c>
      <c r="DO21" s="3">
        <v>4.0</v>
      </c>
      <c r="DQ21" s="3">
        <f t="shared" ref="DQ21:DS21" si="275">(BO21+BS21)/2</f>
        <v>1</v>
      </c>
      <c r="DR21" s="3">
        <f t="shared" si="275"/>
        <v>0</v>
      </c>
      <c r="DS21" s="3">
        <f t="shared" si="275"/>
        <v>1</v>
      </c>
      <c r="DT21" s="3">
        <v>0.0</v>
      </c>
      <c r="DU21" s="3">
        <v>0.0</v>
      </c>
      <c r="DV21" s="3">
        <v>3.0</v>
      </c>
      <c r="DW21" s="3">
        <v>1.0</v>
      </c>
      <c r="DX21" s="3">
        <v>0.0</v>
      </c>
      <c r="DY21" s="3">
        <v>1.0</v>
      </c>
      <c r="EB21" s="3">
        <f t="shared" ref="EB21:ED21" si="276">(CF21+CI21+CL21+CO21)/4</f>
        <v>0.875</v>
      </c>
      <c r="EC21" s="3">
        <f t="shared" si="276"/>
        <v>0</v>
      </c>
      <c r="ED21" s="3">
        <f t="shared" si="276"/>
        <v>1.125</v>
      </c>
      <c r="EE21" s="3">
        <f t="shared" ref="EE21:EG21" si="277">(CR21+CU21+CX21+DA21)/4</f>
        <v>0.5</v>
      </c>
      <c r="EF21" s="3">
        <f t="shared" si="277"/>
        <v>0.75</v>
      </c>
      <c r="EG21" s="3">
        <f t="shared" si="277"/>
        <v>2.5</v>
      </c>
      <c r="EH21" s="3">
        <f t="shared" ref="EH21:EJ21" si="278">(DD21+DG21+DJ21+DM21)/4</f>
        <v>0.5</v>
      </c>
      <c r="EI21" s="3">
        <f t="shared" si="278"/>
        <v>0</v>
      </c>
      <c r="EJ21" s="3">
        <f t="shared" si="278"/>
        <v>2.25</v>
      </c>
      <c r="EM21" s="3">
        <f t="shared" ref="EM21:EO21" si="279">DQ21-CF21</f>
        <v>0</v>
      </c>
      <c r="EN21" s="3">
        <f t="shared" si="279"/>
        <v>0</v>
      </c>
      <c r="EO21" s="3">
        <f t="shared" si="279"/>
        <v>0</v>
      </c>
      <c r="EP21" s="3">
        <f t="shared" ref="EP21:ER21" si="280">DT21-CR21</f>
        <v>-1</v>
      </c>
      <c r="EQ21" s="3">
        <f t="shared" si="280"/>
        <v>0</v>
      </c>
      <c r="ER21" s="3">
        <f t="shared" si="280"/>
        <v>2</v>
      </c>
      <c r="ES21" s="3">
        <f t="shared" ref="ES21:EU21" si="281">DW21-DD21</f>
        <v>0</v>
      </c>
      <c r="ET21" s="3">
        <f t="shared" si="281"/>
        <v>0</v>
      </c>
      <c r="EU21" s="3">
        <f t="shared" si="281"/>
        <v>0</v>
      </c>
      <c r="EX21" s="3">
        <f t="shared" ref="EX21:FF21" si="282">CI21-CF21</f>
        <v>-0.5</v>
      </c>
      <c r="EY21" s="3">
        <f t="shared" si="282"/>
        <v>0</v>
      </c>
      <c r="EZ21" s="3">
        <f t="shared" si="282"/>
        <v>0.5</v>
      </c>
      <c r="FA21" s="3">
        <f t="shared" si="282"/>
        <v>0.5</v>
      </c>
      <c r="FB21" s="3">
        <f t="shared" si="282"/>
        <v>0</v>
      </c>
      <c r="FC21" s="3">
        <f t="shared" si="282"/>
        <v>-0.5</v>
      </c>
      <c r="FD21" s="3">
        <f t="shared" si="282"/>
        <v>0</v>
      </c>
      <c r="FE21" s="3">
        <f t="shared" si="282"/>
        <v>0</v>
      </c>
      <c r="FF21" s="3">
        <f t="shared" si="282"/>
        <v>0</v>
      </c>
      <c r="FG21" s="3">
        <f t="shared" ref="FG21:FO21" si="283">CU21-CR21</f>
        <v>0</v>
      </c>
      <c r="FH21" s="3">
        <f t="shared" si="283"/>
        <v>0</v>
      </c>
      <c r="FI21" s="3">
        <f t="shared" si="283"/>
        <v>0</v>
      </c>
      <c r="FJ21" s="3">
        <f t="shared" si="283"/>
        <v>-1</v>
      </c>
      <c r="FK21" s="3">
        <f t="shared" si="283"/>
        <v>3</v>
      </c>
      <c r="FL21" s="3">
        <f t="shared" si="283"/>
        <v>5</v>
      </c>
      <c r="FM21" s="3">
        <f t="shared" si="283"/>
        <v>0</v>
      </c>
      <c r="FN21" s="3">
        <f t="shared" si="283"/>
        <v>-3</v>
      </c>
      <c r="FO21" s="3">
        <f t="shared" si="283"/>
        <v>-4</v>
      </c>
      <c r="FP21" s="3">
        <f t="shared" ref="FP21:FX21" si="284">DG21-DD21</f>
        <v>0</v>
      </c>
      <c r="FQ21" s="3">
        <f t="shared" si="284"/>
        <v>0</v>
      </c>
      <c r="FR21" s="3">
        <f t="shared" si="284"/>
        <v>0</v>
      </c>
      <c r="FS21" s="3">
        <f t="shared" si="284"/>
        <v>-1</v>
      </c>
      <c r="FT21" s="3">
        <f t="shared" si="284"/>
        <v>0</v>
      </c>
      <c r="FU21" s="3">
        <f t="shared" si="284"/>
        <v>2</v>
      </c>
      <c r="FV21" s="3">
        <f t="shared" si="284"/>
        <v>0</v>
      </c>
      <c r="FW21" s="3">
        <f t="shared" si="284"/>
        <v>0</v>
      </c>
      <c r="FX21" s="3">
        <f t="shared" si="284"/>
        <v>1</v>
      </c>
      <c r="GA21" s="1">
        <f t="shared" si="29"/>
        <v>0.625</v>
      </c>
      <c r="GB21" s="1">
        <f t="shared" si="30"/>
        <v>0.6875</v>
      </c>
      <c r="GD21" s="1">
        <f t="shared" si="31"/>
        <v>0.6666666667</v>
      </c>
      <c r="GE21" s="1">
        <f t="shared" si="32"/>
        <v>0.75</v>
      </c>
    </row>
    <row r="22" ht="13.5" customHeight="1">
      <c r="A22" s="28">
        <v>622781.0</v>
      </c>
      <c r="B22" s="8">
        <v>1.0</v>
      </c>
      <c r="C22" s="28">
        <v>0.0</v>
      </c>
      <c r="D22" s="28">
        <v>1.0</v>
      </c>
      <c r="E22" s="28">
        <v>622781.0</v>
      </c>
      <c r="F22" s="8">
        <v>1.0</v>
      </c>
      <c r="G22" s="28">
        <v>0.0</v>
      </c>
      <c r="H22" s="28">
        <v>1.0</v>
      </c>
      <c r="I22" s="28">
        <v>623092.0</v>
      </c>
      <c r="J22" s="28">
        <v>1.0</v>
      </c>
      <c r="K22" s="28">
        <v>0.0</v>
      </c>
      <c r="L22" s="28">
        <v>1.0</v>
      </c>
      <c r="M22" s="28">
        <v>623092.0</v>
      </c>
      <c r="N22" s="28">
        <v>0.0</v>
      </c>
      <c r="O22" s="28">
        <v>0.0</v>
      </c>
      <c r="P22" s="28">
        <v>3.0</v>
      </c>
      <c r="Q22" s="28">
        <v>623136.0</v>
      </c>
      <c r="R22" s="28">
        <v>1.0</v>
      </c>
      <c r="S22" s="28">
        <v>0.0</v>
      </c>
      <c r="T22" s="28">
        <v>1.0</v>
      </c>
      <c r="U22" s="28">
        <v>623136.0</v>
      </c>
      <c r="V22" s="28">
        <v>1.0</v>
      </c>
      <c r="W22" s="28">
        <v>0.0</v>
      </c>
      <c r="X22" s="28">
        <v>1.0</v>
      </c>
      <c r="Y22" s="28">
        <v>623167.0</v>
      </c>
      <c r="Z22" s="28">
        <v>1.0</v>
      </c>
      <c r="AA22" s="28">
        <v>0.0</v>
      </c>
      <c r="AB22" s="28">
        <v>1.0</v>
      </c>
      <c r="AC22" s="28">
        <v>623167.0</v>
      </c>
      <c r="AD22" s="28">
        <v>0.0</v>
      </c>
      <c r="AE22" s="28">
        <v>0.0</v>
      </c>
      <c r="AF22" s="28">
        <v>2.0</v>
      </c>
      <c r="AG22" s="28">
        <v>624294.0</v>
      </c>
      <c r="AH22" s="28">
        <v>0.0</v>
      </c>
      <c r="AI22" s="28">
        <v>0.0</v>
      </c>
      <c r="AJ22" s="28">
        <v>3.0</v>
      </c>
      <c r="AK22" s="28">
        <v>624295.0</v>
      </c>
      <c r="AL22" s="28">
        <v>1.0</v>
      </c>
      <c r="AM22" s="28">
        <v>0.0</v>
      </c>
      <c r="AN22" s="28">
        <v>1.0</v>
      </c>
      <c r="AO22" s="28">
        <v>624301.0</v>
      </c>
      <c r="AP22" s="28">
        <v>1.0</v>
      </c>
      <c r="AQ22" s="28">
        <v>0.0</v>
      </c>
      <c r="AR22" s="28">
        <v>1.0</v>
      </c>
      <c r="AS22" s="28">
        <v>624302.0</v>
      </c>
      <c r="AT22" s="28">
        <v>0.0</v>
      </c>
      <c r="AU22" s="28">
        <v>0.0</v>
      </c>
      <c r="AV22" s="28">
        <v>3.0</v>
      </c>
      <c r="AW22" s="28">
        <v>624311.0</v>
      </c>
      <c r="AX22" s="28">
        <v>1.0</v>
      </c>
      <c r="AY22" s="28">
        <v>0.0</v>
      </c>
      <c r="AZ22" s="28">
        <v>1.0</v>
      </c>
      <c r="BA22" s="28">
        <v>624312.0</v>
      </c>
      <c r="BB22" s="28">
        <v>1.0</v>
      </c>
      <c r="BC22" s="28">
        <v>0.0</v>
      </c>
      <c r="BD22" s="28">
        <v>1.0</v>
      </c>
      <c r="BE22" s="28">
        <v>624313.0</v>
      </c>
      <c r="BF22" s="28">
        <v>1.0</v>
      </c>
      <c r="BG22" s="28">
        <v>0.0</v>
      </c>
      <c r="BH22" s="28">
        <v>1.0</v>
      </c>
      <c r="BI22" s="28">
        <v>624314.0</v>
      </c>
      <c r="BJ22" s="28">
        <v>1.0</v>
      </c>
      <c r="BK22" s="28">
        <v>0.0</v>
      </c>
      <c r="BL22" s="28">
        <v>1.0</v>
      </c>
      <c r="BN22" s="28"/>
      <c r="BO22" s="28"/>
      <c r="BP22" s="28"/>
      <c r="BQ22" s="28"/>
      <c r="BR22" s="28"/>
      <c r="BS22" s="28"/>
      <c r="BT22" s="28"/>
      <c r="BU22" s="28"/>
      <c r="BV22" s="28"/>
      <c r="BW22" s="28"/>
      <c r="BX22" s="28"/>
      <c r="BY22" s="28"/>
      <c r="BZ22" s="28"/>
      <c r="CA22" s="28"/>
      <c r="CB22" s="28"/>
      <c r="CC22" s="28"/>
      <c r="CF22" s="8">
        <f t="shared" ref="CF22:CH22" si="285">(B22+F22)/2</f>
        <v>1</v>
      </c>
      <c r="CG22" s="3">
        <f t="shared" si="285"/>
        <v>0</v>
      </c>
      <c r="CH22" s="3">
        <f t="shared" si="285"/>
        <v>1</v>
      </c>
      <c r="CI22" s="3">
        <f t="shared" ref="CI22:CK22" si="286">(J22+N22)/2</f>
        <v>0.5</v>
      </c>
      <c r="CJ22" s="3">
        <f t="shared" si="286"/>
        <v>0</v>
      </c>
      <c r="CK22" s="3">
        <f t="shared" si="286"/>
        <v>2</v>
      </c>
      <c r="CL22" s="3">
        <f t="shared" ref="CL22:CN22" si="287">(R22+V22)/2</f>
        <v>1</v>
      </c>
      <c r="CM22" s="3">
        <f t="shared" si="287"/>
        <v>0</v>
      </c>
      <c r="CN22" s="3">
        <f t="shared" si="287"/>
        <v>1</v>
      </c>
      <c r="CO22" s="3">
        <f t="shared" ref="CO22:CQ22" si="288">(Z22+AD22)/2</f>
        <v>0.5</v>
      </c>
      <c r="CP22" s="3">
        <f t="shared" si="288"/>
        <v>0</v>
      </c>
      <c r="CQ22" s="3">
        <f t="shared" si="288"/>
        <v>1.5</v>
      </c>
      <c r="CR22" s="28">
        <v>0.0</v>
      </c>
      <c r="CS22" s="28">
        <v>0.0</v>
      </c>
      <c r="CT22" s="28">
        <v>3.0</v>
      </c>
      <c r="CU22" s="28">
        <v>1.0</v>
      </c>
      <c r="CV22" s="28">
        <v>0.0</v>
      </c>
      <c r="CW22" s="28">
        <v>1.0</v>
      </c>
      <c r="CX22" s="28">
        <v>1.0</v>
      </c>
      <c r="CY22" s="28">
        <v>0.0</v>
      </c>
      <c r="CZ22" s="28">
        <v>1.0</v>
      </c>
      <c r="DA22" s="28">
        <v>0.0</v>
      </c>
      <c r="DB22" s="28">
        <v>0.0</v>
      </c>
      <c r="DC22" s="28">
        <v>3.0</v>
      </c>
      <c r="DD22" s="28">
        <v>1.0</v>
      </c>
      <c r="DE22" s="28">
        <v>0.0</v>
      </c>
      <c r="DF22" s="28">
        <v>1.0</v>
      </c>
      <c r="DG22" s="28">
        <v>1.0</v>
      </c>
      <c r="DH22" s="28">
        <v>0.0</v>
      </c>
      <c r="DI22" s="28">
        <v>1.0</v>
      </c>
      <c r="DJ22" s="28">
        <v>1.0</v>
      </c>
      <c r="DK22" s="28">
        <v>0.0</v>
      </c>
      <c r="DL22" s="28">
        <v>1.0</v>
      </c>
      <c r="DM22" s="28">
        <v>1.0</v>
      </c>
      <c r="DN22" s="28">
        <v>0.0</v>
      </c>
      <c r="DO22" s="28">
        <v>1.0</v>
      </c>
      <c r="DQ22" s="3">
        <f t="shared" ref="DQ22:DS22" si="289">(BO22+BS22)/2</f>
        <v>0</v>
      </c>
      <c r="DR22" s="3">
        <f t="shared" si="289"/>
        <v>0</v>
      </c>
      <c r="DS22" s="3">
        <f t="shared" si="289"/>
        <v>0</v>
      </c>
      <c r="DT22" s="28"/>
      <c r="DU22" s="28"/>
      <c r="DV22" s="28"/>
      <c r="DW22" s="28"/>
      <c r="DX22" s="28"/>
      <c r="DY22" s="28"/>
      <c r="EB22" s="3">
        <f t="shared" ref="EB22:ED22" si="290">(CF22+CI22+CL22+CO22)/4</f>
        <v>0.75</v>
      </c>
      <c r="EC22" s="3">
        <f t="shared" si="290"/>
        <v>0</v>
      </c>
      <c r="ED22" s="3">
        <f t="shared" si="290"/>
        <v>1.375</v>
      </c>
      <c r="EE22" s="3">
        <f t="shared" ref="EE22:EG22" si="291">(CR22+CU22+CX22+DA22)/4</f>
        <v>0.5</v>
      </c>
      <c r="EF22" s="3">
        <f t="shared" si="291"/>
        <v>0</v>
      </c>
      <c r="EG22" s="3">
        <f t="shared" si="291"/>
        <v>2</v>
      </c>
      <c r="EH22" s="3">
        <f t="shared" ref="EH22:EJ22" si="292">(DD22+DG22+DJ22+DM22)/4</f>
        <v>1</v>
      </c>
      <c r="EI22" s="3">
        <f t="shared" si="292"/>
        <v>0</v>
      </c>
      <c r="EJ22" s="3">
        <f t="shared" si="292"/>
        <v>1</v>
      </c>
      <c r="EM22" s="3">
        <f t="shared" ref="EM22:EO22" si="293">DQ22-CF22</f>
        <v>-1</v>
      </c>
      <c r="EN22" s="3">
        <f t="shared" si="293"/>
        <v>0</v>
      </c>
      <c r="EO22" s="3">
        <f t="shared" si="293"/>
        <v>-1</v>
      </c>
      <c r="EP22" s="3">
        <f t="shared" ref="EP22:ER22" si="294">DT22-CR22</f>
        <v>0</v>
      </c>
      <c r="EQ22" s="3">
        <f t="shared" si="294"/>
        <v>0</v>
      </c>
      <c r="ER22" s="3">
        <f t="shared" si="294"/>
        <v>-3</v>
      </c>
      <c r="ES22" s="3">
        <f t="shared" ref="ES22:EU22" si="295">DW22-DD22</f>
        <v>-1</v>
      </c>
      <c r="ET22" s="3">
        <f t="shared" si="295"/>
        <v>0</v>
      </c>
      <c r="EU22" s="3">
        <f t="shared" si="295"/>
        <v>-1</v>
      </c>
      <c r="EX22" s="3">
        <f t="shared" ref="EX22:FF22" si="296">CI22-CF22</f>
        <v>-0.5</v>
      </c>
      <c r="EY22" s="3">
        <f t="shared" si="296"/>
        <v>0</v>
      </c>
      <c r="EZ22" s="3">
        <f t="shared" si="296"/>
        <v>1</v>
      </c>
      <c r="FA22" s="3">
        <f t="shared" si="296"/>
        <v>0.5</v>
      </c>
      <c r="FB22" s="3">
        <f t="shared" si="296"/>
        <v>0</v>
      </c>
      <c r="FC22" s="3">
        <f t="shared" si="296"/>
        <v>-1</v>
      </c>
      <c r="FD22" s="3">
        <f t="shared" si="296"/>
        <v>-0.5</v>
      </c>
      <c r="FE22" s="3">
        <f t="shared" si="296"/>
        <v>0</v>
      </c>
      <c r="FF22" s="3">
        <f t="shared" si="296"/>
        <v>0.5</v>
      </c>
      <c r="FG22" s="3">
        <f t="shared" ref="FG22:FO22" si="297">CU22-CR22</f>
        <v>1</v>
      </c>
      <c r="FH22" s="3">
        <f t="shared" si="297"/>
        <v>0</v>
      </c>
      <c r="FI22" s="3">
        <f t="shared" si="297"/>
        <v>-2</v>
      </c>
      <c r="FJ22" s="3">
        <f t="shared" si="297"/>
        <v>0</v>
      </c>
      <c r="FK22" s="3">
        <f t="shared" si="297"/>
        <v>0</v>
      </c>
      <c r="FL22" s="3">
        <f t="shared" si="297"/>
        <v>0</v>
      </c>
      <c r="FM22" s="3">
        <f t="shared" si="297"/>
        <v>-1</v>
      </c>
      <c r="FN22" s="3">
        <f t="shared" si="297"/>
        <v>0</v>
      </c>
      <c r="FO22" s="3">
        <f t="shared" si="297"/>
        <v>2</v>
      </c>
      <c r="FP22" s="3">
        <f t="shared" ref="FP22:FX22" si="298">DG22-DD22</f>
        <v>0</v>
      </c>
      <c r="FQ22" s="3">
        <f t="shared" si="298"/>
        <v>0</v>
      </c>
      <c r="FR22" s="3">
        <f t="shared" si="298"/>
        <v>0</v>
      </c>
      <c r="FS22" s="3">
        <f t="shared" si="298"/>
        <v>0</v>
      </c>
      <c r="FT22" s="3">
        <f t="shared" si="298"/>
        <v>0</v>
      </c>
      <c r="FU22" s="3">
        <f t="shared" si="298"/>
        <v>0</v>
      </c>
      <c r="FV22" s="3">
        <f t="shared" si="298"/>
        <v>0</v>
      </c>
      <c r="FW22" s="3">
        <f t="shared" si="298"/>
        <v>0</v>
      </c>
      <c r="FX22" s="3">
        <f t="shared" si="298"/>
        <v>0</v>
      </c>
      <c r="GA22" s="1">
        <f t="shared" si="29"/>
        <v>0.75</v>
      </c>
      <c r="GB22" s="1">
        <f t="shared" si="30"/>
        <v>0.75</v>
      </c>
      <c r="GD22" s="1">
        <f t="shared" si="31"/>
        <v>0</v>
      </c>
      <c r="GE22" s="1" t="str">
        <f t="shared" si="32"/>
        <v>#DIV/0!</v>
      </c>
    </row>
    <row r="23" ht="13.5" customHeight="1">
      <c r="A23" s="28">
        <v>622781.0</v>
      </c>
      <c r="B23" s="8">
        <v>1.0</v>
      </c>
      <c r="C23" s="28">
        <v>0.0</v>
      </c>
      <c r="D23" s="28">
        <v>1.0</v>
      </c>
      <c r="E23" s="28">
        <v>622781.0</v>
      </c>
      <c r="F23" s="8">
        <v>1.0</v>
      </c>
      <c r="G23" s="28">
        <v>0.0</v>
      </c>
      <c r="H23" s="28">
        <v>1.0</v>
      </c>
      <c r="I23" s="28">
        <v>623092.0</v>
      </c>
      <c r="J23" s="28">
        <v>1.0</v>
      </c>
      <c r="K23" s="28">
        <v>0.0</v>
      </c>
      <c r="L23" s="28">
        <v>1.0</v>
      </c>
      <c r="M23" s="28">
        <v>623092.0</v>
      </c>
      <c r="N23" s="28">
        <v>1.0</v>
      </c>
      <c r="O23" s="28">
        <v>0.0</v>
      </c>
      <c r="P23" s="28">
        <v>1.0</v>
      </c>
      <c r="Q23" s="28">
        <v>623136.0</v>
      </c>
      <c r="R23" s="28">
        <v>1.0</v>
      </c>
      <c r="S23" s="28">
        <v>0.0</v>
      </c>
      <c r="T23" s="28">
        <v>1.0</v>
      </c>
      <c r="U23" s="28">
        <v>623136.0</v>
      </c>
      <c r="V23" s="28">
        <v>0.0</v>
      </c>
      <c r="W23" s="28">
        <v>0.0</v>
      </c>
      <c r="X23" s="28">
        <v>2.0</v>
      </c>
      <c r="Y23" s="28">
        <v>623167.0</v>
      </c>
      <c r="Z23" s="28">
        <v>1.0</v>
      </c>
      <c r="AA23" s="28">
        <v>0.0</v>
      </c>
      <c r="AB23" s="28">
        <v>1.0</v>
      </c>
      <c r="AC23" s="28">
        <v>623167.0</v>
      </c>
      <c r="AD23" s="28">
        <v>1.0</v>
      </c>
      <c r="AE23" s="28">
        <v>0.0</v>
      </c>
      <c r="AF23" s="28">
        <v>1.0</v>
      </c>
      <c r="AG23" s="28">
        <v>624294.0</v>
      </c>
      <c r="AH23" s="28">
        <v>1.0</v>
      </c>
      <c r="AI23" s="28">
        <v>0.0</v>
      </c>
      <c r="AJ23" s="28">
        <v>1.0</v>
      </c>
      <c r="AK23" s="28">
        <v>624295.0</v>
      </c>
      <c r="AL23" s="28">
        <v>1.0</v>
      </c>
      <c r="AM23" s="28">
        <v>0.0</v>
      </c>
      <c r="AN23" s="28">
        <v>1.0</v>
      </c>
      <c r="AO23" s="28">
        <v>624301.0</v>
      </c>
      <c r="AP23" s="28">
        <v>1.0</v>
      </c>
      <c r="AQ23" s="28">
        <v>0.0</v>
      </c>
      <c r="AR23" s="28">
        <v>1.0</v>
      </c>
      <c r="AS23" s="28">
        <v>624302.0</v>
      </c>
      <c r="AT23" s="28">
        <v>1.0</v>
      </c>
      <c r="AU23" s="28">
        <v>0.0</v>
      </c>
      <c r="AV23" s="28">
        <v>1.0</v>
      </c>
      <c r="AW23" s="28">
        <v>624311.0</v>
      </c>
      <c r="AX23" s="28">
        <v>1.0</v>
      </c>
      <c r="AY23" s="28">
        <v>0.0</v>
      </c>
      <c r="AZ23" s="28">
        <v>1.0</v>
      </c>
      <c r="BA23" s="28">
        <v>624312.0</v>
      </c>
      <c r="BB23" s="28">
        <v>1.0</v>
      </c>
      <c r="BC23" s="28">
        <v>0.0</v>
      </c>
      <c r="BD23" s="28">
        <v>1.0</v>
      </c>
      <c r="BE23" s="28">
        <v>624313.0</v>
      </c>
      <c r="BF23" s="28">
        <v>0.0</v>
      </c>
      <c r="BG23" s="28">
        <v>0.0</v>
      </c>
      <c r="BH23" s="28">
        <v>2.0</v>
      </c>
      <c r="BI23" s="28">
        <v>624314.0</v>
      </c>
      <c r="BJ23" s="28">
        <v>1.0</v>
      </c>
      <c r="BK23" s="28">
        <v>0.0</v>
      </c>
      <c r="BL23" s="28">
        <v>1.0</v>
      </c>
      <c r="BN23" s="28"/>
      <c r="BO23" s="28"/>
      <c r="BP23" s="28"/>
      <c r="BQ23" s="28"/>
      <c r="BR23" s="28"/>
      <c r="BS23" s="28"/>
      <c r="BT23" s="28"/>
      <c r="BU23" s="28"/>
      <c r="BV23" s="28"/>
      <c r="BW23" s="28"/>
      <c r="BX23" s="28"/>
      <c r="BY23" s="28"/>
      <c r="BZ23" s="28"/>
      <c r="CA23" s="28"/>
      <c r="CB23" s="28"/>
      <c r="CC23" s="28"/>
      <c r="CF23" s="8">
        <f t="shared" ref="CF23:CH23" si="299">(B23+F23)/2</f>
        <v>1</v>
      </c>
      <c r="CG23" s="3">
        <f t="shared" si="299"/>
        <v>0</v>
      </c>
      <c r="CH23" s="3">
        <f t="shared" si="299"/>
        <v>1</v>
      </c>
      <c r="CI23" s="3">
        <f t="shared" ref="CI23:CK23" si="300">(J23+N23)/2</f>
        <v>1</v>
      </c>
      <c r="CJ23" s="3">
        <f t="shared" si="300"/>
        <v>0</v>
      </c>
      <c r="CK23" s="3">
        <f t="shared" si="300"/>
        <v>1</v>
      </c>
      <c r="CL23" s="3">
        <f t="shared" ref="CL23:CN23" si="301">(R23+V23)/2</f>
        <v>0.5</v>
      </c>
      <c r="CM23" s="3">
        <f t="shared" si="301"/>
        <v>0</v>
      </c>
      <c r="CN23" s="3">
        <f t="shared" si="301"/>
        <v>1.5</v>
      </c>
      <c r="CO23" s="3">
        <f t="shared" ref="CO23:CQ23" si="302">(Z23+AD23)/2</f>
        <v>1</v>
      </c>
      <c r="CP23" s="3">
        <f t="shared" si="302"/>
        <v>0</v>
      </c>
      <c r="CQ23" s="3">
        <f t="shared" si="302"/>
        <v>1</v>
      </c>
      <c r="CR23" s="28">
        <v>1.0</v>
      </c>
      <c r="CS23" s="28">
        <v>0.0</v>
      </c>
      <c r="CT23" s="28">
        <v>1.0</v>
      </c>
      <c r="CU23" s="28">
        <v>1.0</v>
      </c>
      <c r="CV23" s="28">
        <v>0.0</v>
      </c>
      <c r="CW23" s="28">
        <v>1.0</v>
      </c>
      <c r="CX23" s="28">
        <v>1.0</v>
      </c>
      <c r="CY23" s="28">
        <v>0.0</v>
      </c>
      <c r="CZ23" s="28">
        <v>1.0</v>
      </c>
      <c r="DA23" s="28">
        <v>1.0</v>
      </c>
      <c r="DB23" s="28">
        <v>0.0</v>
      </c>
      <c r="DC23" s="28">
        <v>1.0</v>
      </c>
      <c r="DD23" s="28">
        <v>1.0</v>
      </c>
      <c r="DE23" s="28">
        <v>0.0</v>
      </c>
      <c r="DF23" s="28">
        <v>1.0</v>
      </c>
      <c r="DG23" s="28">
        <v>1.0</v>
      </c>
      <c r="DH23" s="28">
        <v>0.0</v>
      </c>
      <c r="DI23" s="28">
        <v>1.0</v>
      </c>
      <c r="DJ23" s="28">
        <v>0.0</v>
      </c>
      <c r="DK23" s="28">
        <v>0.0</v>
      </c>
      <c r="DL23" s="28">
        <v>2.0</v>
      </c>
      <c r="DM23" s="28">
        <v>1.0</v>
      </c>
      <c r="DN23" s="28">
        <v>0.0</v>
      </c>
      <c r="DO23" s="28">
        <v>1.0</v>
      </c>
      <c r="DQ23" s="3">
        <f t="shared" ref="DQ23:DS23" si="303">(BO23+BS23)/2</f>
        <v>0</v>
      </c>
      <c r="DR23" s="3">
        <f t="shared" si="303"/>
        <v>0</v>
      </c>
      <c r="DS23" s="3">
        <f t="shared" si="303"/>
        <v>0</v>
      </c>
      <c r="DT23" s="28"/>
      <c r="DU23" s="28"/>
      <c r="DV23" s="28"/>
      <c r="DW23" s="28"/>
      <c r="DX23" s="28"/>
      <c r="DY23" s="28"/>
      <c r="EB23" s="3">
        <f t="shared" ref="EB23:ED23" si="304">(CF23+CI23+CL23+CO23)/4</f>
        <v>0.875</v>
      </c>
      <c r="EC23" s="3">
        <f t="shared" si="304"/>
        <v>0</v>
      </c>
      <c r="ED23" s="3">
        <f t="shared" si="304"/>
        <v>1.125</v>
      </c>
      <c r="EE23" s="3">
        <f t="shared" ref="EE23:EG23" si="305">(CR23+CU23+CX23+DA23)/4</f>
        <v>1</v>
      </c>
      <c r="EF23" s="3">
        <f t="shared" si="305"/>
        <v>0</v>
      </c>
      <c r="EG23" s="3">
        <f t="shared" si="305"/>
        <v>1</v>
      </c>
      <c r="EH23" s="3">
        <f t="shared" ref="EH23:EJ23" si="306">(DD23+DG23+DJ23+DM23)/4</f>
        <v>0.75</v>
      </c>
      <c r="EI23" s="3">
        <f t="shared" si="306"/>
        <v>0</v>
      </c>
      <c r="EJ23" s="3">
        <f t="shared" si="306"/>
        <v>1.25</v>
      </c>
      <c r="EM23" s="3">
        <f t="shared" ref="EM23:EO23" si="307">DQ23-CF23</f>
        <v>-1</v>
      </c>
      <c r="EN23" s="3">
        <f t="shared" si="307"/>
        <v>0</v>
      </c>
      <c r="EO23" s="3">
        <f t="shared" si="307"/>
        <v>-1</v>
      </c>
      <c r="EP23" s="3">
        <f t="shared" ref="EP23:ER23" si="308">DT23-CR23</f>
        <v>-1</v>
      </c>
      <c r="EQ23" s="3">
        <f t="shared" si="308"/>
        <v>0</v>
      </c>
      <c r="ER23" s="3">
        <f t="shared" si="308"/>
        <v>-1</v>
      </c>
      <c r="ES23" s="3">
        <f t="shared" ref="ES23:EU23" si="309">DW23-DD23</f>
        <v>-1</v>
      </c>
      <c r="ET23" s="3">
        <f t="shared" si="309"/>
        <v>0</v>
      </c>
      <c r="EU23" s="3">
        <f t="shared" si="309"/>
        <v>-1</v>
      </c>
      <c r="EX23" s="3">
        <f t="shared" ref="EX23:FF23" si="310">CI23-CF23</f>
        <v>0</v>
      </c>
      <c r="EY23" s="3">
        <f t="shared" si="310"/>
        <v>0</v>
      </c>
      <c r="EZ23" s="3">
        <f t="shared" si="310"/>
        <v>0</v>
      </c>
      <c r="FA23" s="3">
        <f t="shared" si="310"/>
        <v>-0.5</v>
      </c>
      <c r="FB23" s="3">
        <f t="shared" si="310"/>
        <v>0</v>
      </c>
      <c r="FC23" s="3">
        <f t="shared" si="310"/>
        <v>0.5</v>
      </c>
      <c r="FD23" s="3">
        <f t="shared" si="310"/>
        <v>0.5</v>
      </c>
      <c r="FE23" s="3">
        <f t="shared" si="310"/>
        <v>0</v>
      </c>
      <c r="FF23" s="3">
        <f t="shared" si="310"/>
        <v>-0.5</v>
      </c>
      <c r="FG23" s="3">
        <f t="shared" ref="FG23:FO23" si="311">CU23-CR23</f>
        <v>0</v>
      </c>
      <c r="FH23" s="3">
        <f t="shared" si="311"/>
        <v>0</v>
      </c>
      <c r="FI23" s="3">
        <f t="shared" si="311"/>
        <v>0</v>
      </c>
      <c r="FJ23" s="3">
        <f t="shared" si="311"/>
        <v>0</v>
      </c>
      <c r="FK23" s="3">
        <f t="shared" si="311"/>
        <v>0</v>
      </c>
      <c r="FL23" s="3">
        <f t="shared" si="311"/>
        <v>0</v>
      </c>
      <c r="FM23" s="3">
        <f t="shared" si="311"/>
        <v>0</v>
      </c>
      <c r="FN23" s="3">
        <f t="shared" si="311"/>
        <v>0</v>
      </c>
      <c r="FO23" s="3">
        <f t="shared" si="311"/>
        <v>0</v>
      </c>
      <c r="FP23" s="3">
        <f t="shared" ref="FP23:FX23" si="312">DG23-DD23</f>
        <v>0</v>
      </c>
      <c r="FQ23" s="3">
        <f t="shared" si="312"/>
        <v>0</v>
      </c>
      <c r="FR23" s="3">
        <f t="shared" si="312"/>
        <v>0</v>
      </c>
      <c r="FS23" s="3">
        <f t="shared" si="312"/>
        <v>-1</v>
      </c>
      <c r="FT23" s="3">
        <f t="shared" si="312"/>
        <v>0</v>
      </c>
      <c r="FU23" s="3">
        <f t="shared" si="312"/>
        <v>1</v>
      </c>
      <c r="FV23" s="3">
        <f t="shared" si="312"/>
        <v>1</v>
      </c>
      <c r="FW23" s="3">
        <f t="shared" si="312"/>
        <v>0</v>
      </c>
      <c r="FX23" s="3">
        <f t="shared" si="312"/>
        <v>-1</v>
      </c>
      <c r="GA23" s="1">
        <f t="shared" si="29"/>
        <v>0.875</v>
      </c>
      <c r="GB23" s="1">
        <f t="shared" si="30"/>
        <v>0.875</v>
      </c>
      <c r="GD23" s="1">
        <f t="shared" si="31"/>
        <v>0</v>
      </c>
      <c r="GE23" s="1" t="str">
        <f t="shared" si="32"/>
        <v>#DIV/0!</v>
      </c>
    </row>
    <row r="24" ht="13.5" customHeight="1">
      <c r="A24" s="28">
        <v>622781.0</v>
      </c>
      <c r="B24" s="8">
        <v>1.0</v>
      </c>
      <c r="C24" s="28">
        <v>0.0</v>
      </c>
      <c r="D24" s="28">
        <v>1.0</v>
      </c>
      <c r="E24" s="28">
        <v>622781.0</v>
      </c>
      <c r="F24" s="8">
        <v>1.0</v>
      </c>
      <c r="G24" s="28">
        <v>0.0</v>
      </c>
      <c r="H24" s="28">
        <v>1.0</v>
      </c>
      <c r="I24" s="28">
        <v>623092.0</v>
      </c>
      <c r="J24" s="28">
        <v>1.0</v>
      </c>
      <c r="K24" s="28">
        <v>0.0</v>
      </c>
      <c r="L24" s="28">
        <v>1.0</v>
      </c>
      <c r="M24" s="28">
        <v>623092.0</v>
      </c>
      <c r="N24" s="28">
        <v>1.0</v>
      </c>
      <c r="O24" s="28">
        <v>0.0</v>
      </c>
      <c r="P24" s="28">
        <v>1.0</v>
      </c>
      <c r="Q24" s="28">
        <v>623136.0</v>
      </c>
      <c r="R24" s="28">
        <v>1.0</v>
      </c>
      <c r="S24" s="28">
        <v>0.0</v>
      </c>
      <c r="T24" s="28">
        <v>1.0</v>
      </c>
      <c r="U24" s="28">
        <v>623136.0</v>
      </c>
      <c r="V24" s="28">
        <v>1.0</v>
      </c>
      <c r="W24" s="28">
        <v>0.0</v>
      </c>
      <c r="X24" s="28">
        <v>1.0</v>
      </c>
      <c r="Y24" s="28">
        <v>623167.0</v>
      </c>
      <c r="Z24" s="28">
        <v>1.0</v>
      </c>
      <c r="AA24" s="28">
        <v>0.0</v>
      </c>
      <c r="AB24" s="28">
        <v>1.0</v>
      </c>
      <c r="AC24" s="28">
        <v>623167.0</v>
      </c>
      <c r="AD24" s="28">
        <v>1.0</v>
      </c>
      <c r="AE24" s="28">
        <v>0.0</v>
      </c>
      <c r="AF24" s="28">
        <v>1.0</v>
      </c>
      <c r="AG24" s="28">
        <v>624294.0</v>
      </c>
      <c r="AH24" s="28">
        <v>0.0</v>
      </c>
      <c r="AI24" s="28">
        <v>3.0</v>
      </c>
      <c r="AJ24" s="28">
        <v>3.0</v>
      </c>
      <c r="AK24" s="28">
        <v>624295.0</v>
      </c>
      <c r="AL24" s="28">
        <v>1.0</v>
      </c>
      <c r="AM24" s="28">
        <v>0.0</v>
      </c>
      <c r="AN24" s="28">
        <v>1.0</v>
      </c>
      <c r="AO24" s="28">
        <v>624301.0</v>
      </c>
      <c r="AP24" s="28">
        <v>0.0</v>
      </c>
      <c r="AQ24" s="28">
        <v>3.0</v>
      </c>
      <c r="AR24" s="28">
        <v>2.0</v>
      </c>
      <c r="AS24" s="28">
        <v>624302.0</v>
      </c>
      <c r="AT24" s="28">
        <v>0.0</v>
      </c>
      <c r="AU24" s="28">
        <v>3.0</v>
      </c>
      <c r="AV24" s="28">
        <v>3.0</v>
      </c>
      <c r="AW24" s="28">
        <v>624311.0</v>
      </c>
      <c r="AX24" s="28">
        <v>0.0</v>
      </c>
      <c r="AY24" s="28">
        <v>0.0</v>
      </c>
      <c r="AZ24" s="28">
        <v>3.0</v>
      </c>
      <c r="BA24" s="28">
        <v>624312.0</v>
      </c>
      <c r="BB24" s="28">
        <v>0.0</v>
      </c>
      <c r="BC24" s="28">
        <v>3.0</v>
      </c>
      <c r="BD24" s="28">
        <v>3.0</v>
      </c>
      <c r="BE24" s="28">
        <v>624313.0</v>
      </c>
      <c r="BF24" s="28">
        <v>1.0</v>
      </c>
      <c r="BG24" s="28">
        <v>0.0</v>
      </c>
      <c r="BH24" s="28">
        <v>1.0</v>
      </c>
      <c r="BI24" s="28">
        <v>624314.0</v>
      </c>
      <c r="BJ24" s="28">
        <v>1.0</v>
      </c>
      <c r="BK24" s="28">
        <v>0.0</v>
      </c>
      <c r="BL24" s="28">
        <v>1.0</v>
      </c>
      <c r="BN24" s="28"/>
      <c r="BO24" s="28"/>
      <c r="BP24" s="28"/>
      <c r="BQ24" s="28"/>
      <c r="BR24" s="28"/>
      <c r="BS24" s="28"/>
      <c r="BT24" s="28"/>
      <c r="BU24" s="28"/>
      <c r="BV24" s="28"/>
      <c r="BW24" s="28"/>
      <c r="BX24" s="28"/>
      <c r="BY24" s="28"/>
      <c r="BZ24" s="28"/>
      <c r="CA24" s="28"/>
      <c r="CB24" s="28"/>
      <c r="CC24" s="28"/>
      <c r="CF24" s="8">
        <f t="shared" ref="CF24:CH24" si="313">(B24+F24)/2</f>
        <v>1</v>
      </c>
      <c r="CG24" s="3">
        <f t="shared" si="313"/>
        <v>0</v>
      </c>
      <c r="CH24" s="3">
        <f t="shared" si="313"/>
        <v>1</v>
      </c>
      <c r="CI24" s="3">
        <f t="shared" ref="CI24:CK24" si="314">(J24+N24)/2</f>
        <v>1</v>
      </c>
      <c r="CJ24" s="3">
        <f t="shared" si="314"/>
        <v>0</v>
      </c>
      <c r="CK24" s="3">
        <f t="shared" si="314"/>
        <v>1</v>
      </c>
      <c r="CL24" s="3">
        <f t="shared" ref="CL24:CN24" si="315">(R24+V24)/2</f>
        <v>1</v>
      </c>
      <c r="CM24" s="3">
        <f t="shared" si="315"/>
        <v>0</v>
      </c>
      <c r="CN24" s="3">
        <f t="shared" si="315"/>
        <v>1</v>
      </c>
      <c r="CO24" s="3">
        <f t="shared" ref="CO24:CQ24" si="316">(Z24+AD24)/2</f>
        <v>1</v>
      </c>
      <c r="CP24" s="3">
        <f t="shared" si="316"/>
        <v>0</v>
      </c>
      <c r="CQ24" s="3">
        <f t="shared" si="316"/>
        <v>1</v>
      </c>
      <c r="CR24" s="28">
        <v>0.0</v>
      </c>
      <c r="CS24" s="28">
        <v>3.0</v>
      </c>
      <c r="CT24" s="28">
        <v>3.0</v>
      </c>
      <c r="CU24" s="28">
        <v>1.0</v>
      </c>
      <c r="CV24" s="28">
        <v>0.0</v>
      </c>
      <c r="CW24" s="28">
        <v>1.0</v>
      </c>
      <c r="CX24" s="28">
        <v>0.0</v>
      </c>
      <c r="CY24" s="28">
        <v>3.0</v>
      </c>
      <c r="CZ24" s="28">
        <v>2.0</v>
      </c>
      <c r="DA24" s="28">
        <v>0.0</v>
      </c>
      <c r="DB24" s="28">
        <v>3.0</v>
      </c>
      <c r="DC24" s="28">
        <v>3.0</v>
      </c>
      <c r="DD24" s="28">
        <v>0.0</v>
      </c>
      <c r="DE24" s="28">
        <v>0.0</v>
      </c>
      <c r="DF24" s="28">
        <v>3.0</v>
      </c>
      <c r="DG24" s="28">
        <v>0.0</v>
      </c>
      <c r="DH24" s="28">
        <v>3.0</v>
      </c>
      <c r="DI24" s="28">
        <v>3.0</v>
      </c>
      <c r="DJ24" s="28">
        <v>1.0</v>
      </c>
      <c r="DK24" s="28">
        <v>0.0</v>
      </c>
      <c r="DL24" s="28">
        <v>1.0</v>
      </c>
      <c r="DM24" s="28">
        <v>1.0</v>
      </c>
      <c r="DN24" s="28">
        <v>0.0</v>
      </c>
      <c r="DO24" s="28">
        <v>1.0</v>
      </c>
      <c r="DQ24" s="3">
        <f t="shared" ref="DQ24:DS24" si="317">(BO24+BS24)/2</f>
        <v>0</v>
      </c>
      <c r="DR24" s="3">
        <f t="shared" si="317"/>
        <v>0</v>
      </c>
      <c r="DS24" s="3">
        <f t="shared" si="317"/>
        <v>0</v>
      </c>
      <c r="DT24" s="28"/>
      <c r="DU24" s="28"/>
      <c r="DV24" s="28"/>
      <c r="DW24" s="28"/>
      <c r="DX24" s="28"/>
      <c r="DY24" s="28"/>
      <c r="EB24" s="3">
        <f t="shared" ref="EB24:ED24" si="318">(CF24+CI24+CL24+CO24)/4</f>
        <v>1</v>
      </c>
      <c r="EC24" s="3">
        <f t="shared" si="318"/>
        <v>0</v>
      </c>
      <c r="ED24" s="3">
        <f t="shared" si="318"/>
        <v>1</v>
      </c>
      <c r="EE24" s="3">
        <f t="shared" ref="EE24:EG24" si="319">(CR24+CU24+CX24+DA24)/4</f>
        <v>0.25</v>
      </c>
      <c r="EF24" s="3">
        <f t="shared" si="319"/>
        <v>2.25</v>
      </c>
      <c r="EG24" s="3">
        <f t="shared" si="319"/>
        <v>2.25</v>
      </c>
      <c r="EH24" s="3">
        <f t="shared" ref="EH24:EJ24" si="320">(DD24+DG24+DJ24+DM24)/4</f>
        <v>0.5</v>
      </c>
      <c r="EI24" s="3">
        <f t="shared" si="320"/>
        <v>0.75</v>
      </c>
      <c r="EJ24" s="3">
        <f t="shared" si="320"/>
        <v>2</v>
      </c>
      <c r="EM24" s="3">
        <f t="shared" ref="EM24:EO24" si="321">DQ24-CF24</f>
        <v>-1</v>
      </c>
      <c r="EN24" s="3">
        <f t="shared" si="321"/>
        <v>0</v>
      </c>
      <c r="EO24" s="3">
        <f t="shared" si="321"/>
        <v>-1</v>
      </c>
      <c r="EP24" s="3">
        <f t="shared" ref="EP24:ER24" si="322">DT24-CR24</f>
        <v>0</v>
      </c>
      <c r="EQ24" s="3">
        <f t="shared" si="322"/>
        <v>-3</v>
      </c>
      <c r="ER24" s="3">
        <f t="shared" si="322"/>
        <v>-3</v>
      </c>
      <c r="ES24" s="3">
        <f t="shared" ref="ES24:EU24" si="323">DW24-DD24</f>
        <v>0</v>
      </c>
      <c r="ET24" s="3">
        <f t="shared" si="323"/>
        <v>0</v>
      </c>
      <c r="EU24" s="3">
        <f t="shared" si="323"/>
        <v>-3</v>
      </c>
      <c r="EX24" s="3">
        <f t="shared" ref="EX24:FF24" si="324">CI24-CF24</f>
        <v>0</v>
      </c>
      <c r="EY24" s="3">
        <f t="shared" si="324"/>
        <v>0</v>
      </c>
      <c r="EZ24" s="3">
        <f t="shared" si="324"/>
        <v>0</v>
      </c>
      <c r="FA24" s="3">
        <f t="shared" si="324"/>
        <v>0</v>
      </c>
      <c r="FB24" s="3">
        <f t="shared" si="324"/>
        <v>0</v>
      </c>
      <c r="FC24" s="3">
        <f t="shared" si="324"/>
        <v>0</v>
      </c>
      <c r="FD24" s="3">
        <f t="shared" si="324"/>
        <v>0</v>
      </c>
      <c r="FE24" s="3">
        <f t="shared" si="324"/>
        <v>0</v>
      </c>
      <c r="FF24" s="3">
        <f t="shared" si="324"/>
        <v>0</v>
      </c>
      <c r="FG24" s="3">
        <f t="shared" ref="FG24:FO24" si="325">CU24-CR24</f>
        <v>1</v>
      </c>
      <c r="FH24" s="3">
        <f t="shared" si="325"/>
        <v>-3</v>
      </c>
      <c r="FI24" s="3">
        <f t="shared" si="325"/>
        <v>-2</v>
      </c>
      <c r="FJ24" s="3">
        <f t="shared" si="325"/>
        <v>-1</v>
      </c>
      <c r="FK24" s="3">
        <f t="shared" si="325"/>
        <v>3</v>
      </c>
      <c r="FL24" s="3">
        <f t="shared" si="325"/>
        <v>1</v>
      </c>
      <c r="FM24" s="3">
        <f t="shared" si="325"/>
        <v>0</v>
      </c>
      <c r="FN24" s="3">
        <f t="shared" si="325"/>
        <v>0</v>
      </c>
      <c r="FO24" s="3">
        <f t="shared" si="325"/>
        <v>1</v>
      </c>
      <c r="FP24" s="3">
        <f t="shared" ref="FP24:FX24" si="326">DG24-DD24</f>
        <v>0</v>
      </c>
      <c r="FQ24" s="3">
        <f t="shared" si="326"/>
        <v>3</v>
      </c>
      <c r="FR24" s="3">
        <f t="shared" si="326"/>
        <v>0</v>
      </c>
      <c r="FS24" s="3">
        <f t="shared" si="326"/>
        <v>1</v>
      </c>
      <c r="FT24" s="3">
        <f t="shared" si="326"/>
        <v>-3</v>
      </c>
      <c r="FU24" s="3">
        <f t="shared" si="326"/>
        <v>-2</v>
      </c>
      <c r="FV24" s="3">
        <f t="shared" si="326"/>
        <v>0</v>
      </c>
      <c r="FW24" s="3">
        <f t="shared" si="326"/>
        <v>0</v>
      </c>
      <c r="FX24" s="3">
        <f t="shared" si="326"/>
        <v>0</v>
      </c>
      <c r="GA24" s="1">
        <f t="shared" si="29"/>
        <v>0.5833333333</v>
      </c>
      <c r="GB24" s="1">
        <f t="shared" si="30"/>
        <v>0.6875</v>
      </c>
      <c r="GD24" s="1">
        <f t="shared" si="31"/>
        <v>0</v>
      </c>
      <c r="GE24" s="1" t="str">
        <f t="shared" si="32"/>
        <v>#DIV/0!</v>
      </c>
    </row>
    <row r="25" ht="13.5" customHeight="1">
      <c r="A25" s="28">
        <v>622781.0</v>
      </c>
      <c r="B25" s="8">
        <v>1.0</v>
      </c>
      <c r="C25" s="28">
        <v>0.0</v>
      </c>
      <c r="D25" s="28">
        <v>1.0</v>
      </c>
      <c r="E25" s="28">
        <v>622781.0</v>
      </c>
      <c r="F25" s="8">
        <v>1.0</v>
      </c>
      <c r="G25" s="28">
        <v>0.0</v>
      </c>
      <c r="H25" s="28">
        <v>1.0</v>
      </c>
      <c r="I25" s="28">
        <v>623092.0</v>
      </c>
      <c r="J25" s="28">
        <v>1.0</v>
      </c>
      <c r="K25" s="28">
        <v>0.0</v>
      </c>
      <c r="L25" s="28">
        <v>1.0</v>
      </c>
      <c r="M25" s="28">
        <v>623092.0</v>
      </c>
      <c r="N25" s="28">
        <v>1.0</v>
      </c>
      <c r="O25" s="28">
        <v>0.0</v>
      </c>
      <c r="P25" s="28">
        <v>1.0</v>
      </c>
      <c r="Q25" s="28">
        <v>623136.0</v>
      </c>
      <c r="R25" s="28">
        <v>1.0</v>
      </c>
      <c r="S25" s="28">
        <v>0.0</v>
      </c>
      <c r="T25" s="28">
        <v>1.0</v>
      </c>
      <c r="U25" s="28">
        <v>623136.0</v>
      </c>
      <c r="V25" s="28">
        <v>1.0</v>
      </c>
      <c r="W25" s="28">
        <v>0.0</v>
      </c>
      <c r="X25" s="28">
        <v>1.0</v>
      </c>
      <c r="Y25" s="28">
        <v>623167.0</v>
      </c>
      <c r="Z25" s="28">
        <v>1.0</v>
      </c>
      <c r="AA25" s="28">
        <v>0.0</v>
      </c>
      <c r="AB25" s="28">
        <v>1.0</v>
      </c>
      <c r="AC25" s="28">
        <v>623167.0</v>
      </c>
      <c r="AD25" s="28">
        <v>1.0</v>
      </c>
      <c r="AE25" s="28">
        <v>0.0</v>
      </c>
      <c r="AF25" s="28">
        <v>1.0</v>
      </c>
      <c r="AG25" s="28">
        <v>624294.0</v>
      </c>
      <c r="AH25" s="28">
        <v>1.0</v>
      </c>
      <c r="AI25" s="28">
        <v>0.0</v>
      </c>
      <c r="AJ25" s="28">
        <v>1.0</v>
      </c>
      <c r="AK25" s="28">
        <v>624295.0</v>
      </c>
      <c r="AL25" s="28">
        <v>1.0</v>
      </c>
      <c r="AM25" s="28">
        <v>0.0</v>
      </c>
      <c r="AN25" s="28">
        <v>1.0</v>
      </c>
      <c r="AO25" s="28">
        <v>624301.0</v>
      </c>
      <c r="AP25" s="28">
        <v>0.0</v>
      </c>
      <c r="AQ25" s="28">
        <v>0.0</v>
      </c>
      <c r="AR25" s="28">
        <v>2.0</v>
      </c>
      <c r="AS25" s="28">
        <v>624302.0</v>
      </c>
      <c r="AT25" s="28">
        <v>1.0</v>
      </c>
      <c r="AU25" s="28">
        <v>0.0</v>
      </c>
      <c r="AV25" s="28">
        <v>1.0</v>
      </c>
      <c r="AW25" s="28">
        <v>624311.0</v>
      </c>
      <c r="AX25" s="28">
        <v>1.0</v>
      </c>
      <c r="AY25" s="28">
        <v>0.0</v>
      </c>
      <c r="AZ25" s="28">
        <v>1.0</v>
      </c>
      <c r="BA25" s="28">
        <v>624312.0</v>
      </c>
      <c r="BB25" s="28">
        <v>1.0</v>
      </c>
      <c r="BC25" s="28">
        <v>0.0</v>
      </c>
      <c r="BD25" s="28">
        <v>1.0</v>
      </c>
      <c r="BE25" s="28">
        <v>624313.0</v>
      </c>
      <c r="BF25" s="28">
        <v>1.0</v>
      </c>
      <c r="BG25" s="28">
        <v>0.0</v>
      </c>
      <c r="BH25" s="28">
        <v>1.0</v>
      </c>
      <c r="BI25" s="28">
        <v>624314.0</v>
      </c>
      <c r="BJ25" s="28">
        <v>0.0</v>
      </c>
      <c r="BK25" s="28">
        <v>0.0</v>
      </c>
      <c r="BL25" s="28">
        <v>3.0</v>
      </c>
      <c r="BN25" s="28"/>
      <c r="BO25" s="28"/>
      <c r="BP25" s="28"/>
      <c r="BQ25" s="28"/>
      <c r="BR25" s="28"/>
      <c r="BS25" s="28"/>
      <c r="BT25" s="28"/>
      <c r="BU25" s="28"/>
      <c r="BV25" s="28"/>
      <c r="BW25" s="28"/>
      <c r="BX25" s="28"/>
      <c r="BY25" s="28"/>
      <c r="BZ25" s="28"/>
      <c r="CA25" s="28"/>
      <c r="CB25" s="28"/>
      <c r="CC25" s="28"/>
      <c r="CF25" s="8">
        <f t="shared" ref="CF25:CH25" si="327">(B25+F25)/2</f>
        <v>1</v>
      </c>
      <c r="CG25" s="3">
        <f t="shared" si="327"/>
        <v>0</v>
      </c>
      <c r="CH25" s="3">
        <f t="shared" si="327"/>
        <v>1</v>
      </c>
      <c r="CI25" s="3">
        <f t="shared" ref="CI25:CK25" si="328">(J25+N25)/2</f>
        <v>1</v>
      </c>
      <c r="CJ25" s="3">
        <f t="shared" si="328"/>
        <v>0</v>
      </c>
      <c r="CK25" s="3">
        <f t="shared" si="328"/>
        <v>1</v>
      </c>
      <c r="CL25" s="3">
        <f t="shared" ref="CL25:CN25" si="329">(R25+V25)/2</f>
        <v>1</v>
      </c>
      <c r="CM25" s="3">
        <f t="shared" si="329"/>
        <v>0</v>
      </c>
      <c r="CN25" s="3">
        <f t="shared" si="329"/>
        <v>1</v>
      </c>
      <c r="CO25" s="3">
        <f t="shared" ref="CO25:CQ25" si="330">(Z25+AD25)/2</f>
        <v>1</v>
      </c>
      <c r="CP25" s="3">
        <f t="shared" si="330"/>
        <v>0</v>
      </c>
      <c r="CQ25" s="3">
        <f t="shared" si="330"/>
        <v>1</v>
      </c>
      <c r="CR25" s="28">
        <v>1.0</v>
      </c>
      <c r="CS25" s="28">
        <v>0.0</v>
      </c>
      <c r="CT25" s="28">
        <v>1.0</v>
      </c>
      <c r="CU25" s="28">
        <v>1.0</v>
      </c>
      <c r="CV25" s="28">
        <v>0.0</v>
      </c>
      <c r="CW25" s="28">
        <v>1.0</v>
      </c>
      <c r="CX25" s="28">
        <v>0.0</v>
      </c>
      <c r="CY25" s="28">
        <v>0.0</v>
      </c>
      <c r="CZ25" s="28">
        <v>2.0</v>
      </c>
      <c r="DA25" s="28">
        <v>1.0</v>
      </c>
      <c r="DB25" s="28">
        <v>0.0</v>
      </c>
      <c r="DC25" s="28">
        <v>1.0</v>
      </c>
      <c r="DD25" s="28">
        <v>1.0</v>
      </c>
      <c r="DE25" s="28">
        <v>0.0</v>
      </c>
      <c r="DF25" s="28">
        <v>1.0</v>
      </c>
      <c r="DG25" s="28">
        <v>1.0</v>
      </c>
      <c r="DH25" s="28">
        <v>0.0</v>
      </c>
      <c r="DI25" s="28">
        <v>1.0</v>
      </c>
      <c r="DJ25" s="28">
        <v>1.0</v>
      </c>
      <c r="DK25" s="28">
        <v>0.0</v>
      </c>
      <c r="DL25" s="28">
        <v>1.0</v>
      </c>
      <c r="DM25" s="28">
        <v>0.0</v>
      </c>
      <c r="DN25" s="28">
        <v>0.0</v>
      </c>
      <c r="DO25" s="28">
        <v>3.0</v>
      </c>
      <c r="DQ25" s="3">
        <f t="shared" ref="DQ25:DS25" si="331">(BO25+BS25)/2</f>
        <v>0</v>
      </c>
      <c r="DR25" s="3">
        <f t="shared" si="331"/>
        <v>0</v>
      </c>
      <c r="DS25" s="3">
        <f t="shared" si="331"/>
        <v>0</v>
      </c>
      <c r="DT25" s="28"/>
      <c r="DU25" s="28"/>
      <c r="DV25" s="28"/>
      <c r="DW25" s="28"/>
      <c r="DX25" s="28"/>
      <c r="DY25" s="28"/>
      <c r="EB25" s="3">
        <f t="shared" ref="EB25:ED25" si="332">(CF25+CI25+CL25+CO25)/4</f>
        <v>1</v>
      </c>
      <c r="EC25" s="3">
        <f t="shared" si="332"/>
        <v>0</v>
      </c>
      <c r="ED25" s="3">
        <f t="shared" si="332"/>
        <v>1</v>
      </c>
      <c r="EE25" s="3">
        <f t="shared" ref="EE25:EG25" si="333">(CR25+CU25+CX25+DA25)/4</f>
        <v>0.75</v>
      </c>
      <c r="EF25" s="3">
        <f t="shared" si="333"/>
        <v>0</v>
      </c>
      <c r="EG25" s="3">
        <f t="shared" si="333"/>
        <v>1.25</v>
      </c>
      <c r="EH25" s="3">
        <f t="shared" ref="EH25:EJ25" si="334">(DD25+DG25+DJ25+DM25)/4</f>
        <v>0.75</v>
      </c>
      <c r="EI25" s="3">
        <f t="shared" si="334"/>
        <v>0</v>
      </c>
      <c r="EJ25" s="3">
        <f t="shared" si="334"/>
        <v>1.5</v>
      </c>
      <c r="EM25" s="3">
        <f t="shared" ref="EM25:EO25" si="335">DQ25-CF25</f>
        <v>-1</v>
      </c>
      <c r="EN25" s="3">
        <f t="shared" si="335"/>
        <v>0</v>
      </c>
      <c r="EO25" s="3">
        <f t="shared" si="335"/>
        <v>-1</v>
      </c>
      <c r="EP25" s="3">
        <f t="shared" ref="EP25:ER25" si="336">DT25-CR25</f>
        <v>-1</v>
      </c>
      <c r="EQ25" s="3">
        <f t="shared" si="336"/>
        <v>0</v>
      </c>
      <c r="ER25" s="3">
        <f t="shared" si="336"/>
        <v>-1</v>
      </c>
      <c r="ES25" s="3">
        <f t="shared" ref="ES25:EU25" si="337">DW25-DD25</f>
        <v>-1</v>
      </c>
      <c r="ET25" s="3">
        <f t="shared" si="337"/>
        <v>0</v>
      </c>
      <c r="EU25" s="3">
        <f t="shared" si="337"/>
        <v>-1</v>
      </c>
      <c r="EX25" s="3">
        <f t="shared" ref="EX25:FF25" si="338">CI25-CF25</f>
        <v>0</v>
      </c>
      <c r="EY25" s="3">
        <f t="shared" si="338"/>
        <v>0</v>
      </c>
      <c r="EZ25" s="3">
        <f t="shared" si="338"/>
        <v>0</v>
      </c>
      <c r="FA25" s="3">
        <f t="shared" si="338"/>
        <v>0</v>
      </c>
      <c r="FB25" s="3">
        <f t="shared" si="338"/>
        <v>0</v>
      </c>
      <c r="FC25" s="3">
        <f t="shared" si="338"/>
        <v>0</v>
      </c>
      <c r="FD25" s="3">
        <f t="shared" si="338"/>
        <v>0</v>
      </c>
      <c r="FE25" s="3">
        <f t="shared" si="338"/>
        <v>0</v>
      </c>
      <c r="FF25" s="3">
        <f t="shared" si="338"/>
        <v>0</v>
      </c>
      <c r="FG25" s="3">
        <f t="shared" ref="FG25:FO25" si="339">CU25-CR25</f>
        <v>0</v>
      </c>
      <c r="FH25" s="3">
        <f t="shared" si="339"/>
        <v>0</v>
      </c>
      <c r="FI25" s="3">
        <f t="shared" si="339"/>
        <v>0</v>
      </c>
      <c r="FJ25" s="3">
        <f t="shared" si="339"/>
        <v>-1</v>
      </c>
      <c r="FK25" s="3">
        <f t="shared" si="339"/>
        <v>0</v>
      </c>
      <c r="FL25" s="3">
        <f t="shared" si="339"/>
        <v>1</v>
      </c>
      <c r="FM25" s="3">
        <f t="shared" si="339"/>
        <v>1</v>
      </c>
      <c r="FN25" s="3">
        <f t="shared" si="339"/>
        <v>0</v>
      </c>
      <c r="FO25" s="3">
        <f t="shared" si="339"/>
        <v>-1</v>
      </c>
      <c r="FP25" s="3">
        <f t="shared" ref="FP25:FX25" si="340">DG25-DD25</f>
        <v>0</v>
      </c>
      <c r="FQ25" s="3">
        <f t="shared" si="340"/>
        <v>0</v>
      </c>
      <c r="FR25" s="3">
        <f t="shared" si="340"/>
        <v>0</v>
      </c>
      <c r="FS25" s="3">
        <f t="shared" si="340"/>
        <v>0</v>
      </c>
      <c r="FT25" s="3">
        <f t="shared" si="340"/>
        <v>0</v>
      </c>
      <c r="FU25" s="3">
        <f t="shared" si="340"/>
        <v>0</v>
      </c>
      <c r="FV25" s="3">
        <f t="shared" si="340"/>
        <v>-1</v>
      </c>
      <c r="FW25" s="3">
        <f t="shared" si="340"/>
        <v>0</v>
      </c>
      <c r="FX25" s="3">
        <f t="shared" si="340"/>
        <v>2</v>
      </c>
      <c r="GA25" s="1">
        <f t="shared" si="29"/>
        <v>0.8333333333</v>
      </c>
      <c r="GB25" s="1">
        <f t="shared" si="30"/>
        <v>0.875</v>
      </c>
      <c r="GD25" s="1">
        <f t="shared" si="31"/>
        <v>0</v>
      </c>
      <c r="GE25" s="1" t="str">
        <f t="shared" si="32"/>
        <v>#DIV/0!</v>
      </c>
    </row>
    <row r="26" ht="13.5" customHeight="1">
      <c r="A26" s="28">
        <v>622781.0</v>
      </c>
      <c r="B26" s="8">
        <v>1.0</v>
      </c>
      <c r="C26" s="28">
        <v>0.0</v>
      </c>
      <c r="D26" s="28">
        <v>1.0</v>
      </c>
      <c r="E26" s="28">
        <v>622781.0</v>
      </c>
      <c r="F26" s="8">
        <v>1.0</v>
      </c>
      <c r="G26" s="28">
        <v>0.0</v>
      </c>
      <c r="H26" s="28">
        <v>1.0</v>
      </c>
      <c r="I26" s="28">
        <v>623092.0</v>
      </c>
      <c r="J26" s="28">
        <v>1.0</v>
      </c>
      <c r="K26" s="28">
        <v>0.0</v>
      </c>
      <c r="L26" s="28">
        <v>1.0</v>
      </c>
      <c r="M26" s="28">
        <v>623092.0</v>
      </c>
      <c r="N26" s="28">
        <v>1.0</v>
      </c>
      <c r="O26" s="28">
        <v>0.0</v>
      </c>
      <c r="P26" s="28">
        <v>1.0</v>
      </c>
      <c r="Q26" s="28">
        <v>623136.0</v>
      </c>
      <c r="R26" s="28">
        <v>1.0</v>
      </c>
      <c r="S26" s="28">
        <v>0.0</v>
      </c>
      <c r="T26" s="28">
        <v>1.0</v>
      </c>
      <c r="U26" s="28">
        <v>623136.0</v>
      </c>
      <c r="V26" s="28">
        <v>0.0</v>
      </c>
      <c r="W26" s="28">
        <v>0.0</v>
      </c>
      <c r="X26" s="28">
        <v>2.0</v>
      </c>
      <c r="Y26" s="28">
        <v>623167.0</v>
      </c>
      <c r="Z26" s="28">
        <v>1.0</v>
      </c>
      <c r="AA26" s="28">
        <v>0.0</v>
      </c>
      <c r="AB26" s="28">
        <v>1.0</v>
      </c>
      <c r="AC26" s="28">
        <v>623167.0</v>
      </c>
      <c r="AD26" s="28">
        <v>1.0</v>
      </c>
      <c r="AE26" s="28">
        <v>0.0</v>
      </c>
      <c r="AF26" s="28">
        <v>1.0</v>
      </c>
      <c r="AG26" s="28">
        <v>624294.0</v>
      </c>
      <c r="AH26" s="28">
        <v>0.0</v>
      </c>
      <c r="AI26" s="28">
        <v>0.0</v>
      </c>
      <c r="AJ26" s="28">
        <v>2.0</v>
      </c>
      <c r="AK26" s="28">
        <v>624295.0</v>
      </c>
      <c r="AL26" s="28">
        <v>1.0</v>
      </c>
      <c r="AM26" s="28">
        <v>0.0</v>
      </c>
      <c r="AN26" s="28">
        <v>1.0</v>
      </c>
      <c r="AO26" s="28">
        <v>624301.0</v>
      </c>
      <c r="AP26" s="28">
        <v>0.0</v>
      </c>
      <c r="AQ26" s="28">
        <v>0.0</v>
      </c>
      <c r="AR26" s="28">
        <v>2.0</v>
      </c>
      <c r="AS26" s="28">
        <v>624302.0</v>
      </c>
      <c r="AT26" s="28">
        <v>0.0</v>
      </c>
      <c r="AU26" s="28">
        <v>0.0</v>
      </c>
      <c r="AV26" s="28">
        <v>2.0</v>
      </c>
      <c r="AW26" s="28">
        <v>624311.0</v>
      </c>
      <c r="AX26" s="28">
        <v>1.0</v>
      </c>
      <c r="AY26" s="28">
        <v>0.0</v>
      </c>
      <c r="AZ26" s="28">
        <v>1.0</v>
      </c>
      <c r="BA26" s="28">
        <v>624312.0</v>
      </c>
      <c r="BB26" s="28">
        <v>1.0</v>
      </c>
      <c r="BC26" s="28">
        <v>0.0</v>
      </c>
      <c r="BD26" s="28">
        <v>1.0</v>
      </c>
      <c r="BE26" s="28">
        <v>624313.0</v>
      </c>
      <c r="BF26" s="28">
        <v>1.0</v>
      </c>
      <c r="BG26" s="28">
        <v>0.0</v>
      </c>
      <c r="BH26" s="28">
        <v>1.0</v>
      </c>
      <c r="BI26" s="28">
        <v>624314.0</v>
      </c>
      <c r="BJ26" s="28">
        <v>1.0</v>
      </c>
      <c r="BK26" s="28">
        <v>0.0</v>
      </c>
      <c r="BL26" s="28">
        <v>1.0</v>
      </c>
      <c r="BN26" s="28"/>
      <c r="BO26" s="28"/>
      <c r="BP26" s="28"/>
      <c r="BQ26" s="28"/>
      <c r="BR26" s="28"/>
      <c r="BS26" s="28"/>
      <c r="BT26" s="28"/>
      <c r="BU26" s="28"/>
      <c r="BV26" s="28"/>
      <c r="BW26" s="28"/>
      <c r="BX26" s="28"/>
      <c r="BY26" s="28"/>
      <c r="BZ26" s="28"/>
      <c r="CA26" s="28"/>
      <c r="CB26" s="28"/>
      <c r="CC26" s="28"/>
      <c r="CF26" s="8">
        <f t="shared" ref="CF26:CH26" si="341">(B26+F26)/2</f>
        <v>1</v>
      </c>
      <c r="CG26" s="3">
        <f t="shared" si="341"/>
        <v>0</v>
      </c>
      <c r="CH26" s="3">
        <f t="shared" si="341"/>
        <v>1</v>
      </c>
      <c r="CI26" s="3">
        <f t="shared" ref="CI26:CK26" si="342">(J26+N26)/2</f>
        <v>1</v>
      </c>
      <c r="CJ26" s="3">
        <f t="shared" si="342"/>
        <v>0</v>
      </c>
      <c r="CK26" s="3">
        <f t="shared" si="342"/>
        <v>1</v>
      </c>
      <c r="CL26" s="3">
        <f t="shared" ref="CL26:CN26" si="343">(R26+V26)/2</f>
        <v>0.5</v>
      </c>
      <c r="CM26" s="3">
        <f t="shared" si="343"/>
        <v>0</v>
      </c>
      <c r="CN26" s="3">
        <f t="shared" si="343"/>
        <v>1.5</v>
      </c>
      <c r="CO26" s="3">
        <f t="shared" ref="CO26:CQ26" si="344">(Z26+AD26)/2</f>
        <v>1</v>
      </c>
      <c r="CP26" s="3">
        <f t="shared" si="344"/>
        <v>0</v>
      </c>
      <c r="CQ26" s="3">
        <f t="shared" si="344"/>
        <v>1</v>
      </c>
      <c r="CR26" s="28">
        <v>0.0</v>
      </c>
      <c r="CS26" s="28">
        <v>0.0</v>
      </c>
      <c r="CT26" s="28">
        <v>2.0</v>
      </c>
      <c r="CU26" s="28">
        <v>1.0</v>
      </c>
      <c r="CV26" s="28">
        <v>0.0</v>
      </c>
      <c r="CW26" s="28">
        <v>1.0</v>
      </c>
      <c r="CX26" s="28">
        <v>0.0</v>
      </c>
      <c r="CY26" s="28">
        <v>0.0</v>
      </c>
      <c r="CZ26" s="28">
        <v>2.0</v>
      </c>
      <c r="DA26" s="28">
        <v>0.0</v>
      </c>
      <c r="DB26" s="28">
        <v>0.0</v>
      </c>
      <c r="DC26" s="28">
        <v>2.0</v>
      </c>
      <c r="DD26" s="28">
        <v>1.0</v>
      </c>
      <c r="DE26" s="28">
        <v>0.0</v>
      </c>
      <c r="DF26" s="28">
        <v>1.0</v>
      </c>
      <c r="DG26" s="28">
        <v>1.0</v>
      </c>
      <c r="DH26" s="28">
        <v>0.0</v>
      </c>
      <c r="DI26" s="28">
        <v>1.0</v>
      </c>
      <c r="DJ26" s="28">
        <v>1.0</v>
      </c>
      <c r="DK26" s="28">
        <v>0.0</v>
      </c>
      <c r="DL26" s="28">
        <v>1.0</v>
      </c>
      <c r="DM26" s="28">
        <v>1.0</v>
      </c>
      <c r="DN26" s="28">
        <v>0.0</v>
      </c>
      <c r="DO26" s="28">
        <v>1.0</v>
      </c>
      <c r="DQ26" s="3">
        <f t="shared" ref="DQ26:DS26" si="345">(BO26+BS26)/2</f>
        <v>0</v>
      </c>
      <c r="DR26" s="3">
        <f t="shared" si="345"/>
        <v>0</v>
      </c>
      <c r="DS26" s="3">
        <f t="shared" si="345"/>
        <v>0</v>
      </c>
      <c r="DT26" s="28"/>
      <c r="DU26" s="28"/>
      <c r="DV26" s="28"/>
      <c r="DW26" s="28"/>
      <c r="DX26" s="28"/>
      <c r="DY26" s="28"/>
      <c r="EB26" s="3">
        <f t="shared" ref="EB26:ED26" si="346">(CF26+CI26+CL26+CO26)/4</f>
        <v>0.875</v>
      </c>
      <c r="EC26" s="3">
        <f t="shared" si="346"/>
        <v>0</v>
      </c>
      <c r="ED26" s="3">
        <f t="shared" si="346"/>
        <v>1.125</v>
      </c>
      <c r="EE26" s="3">
        <f t="shared" ref="EE26:EG26" si="347">(CR26+CU26+CX26+DA26)/4</f>
        <v>0.25</v>
      </c>
      <c r="EF26" s="3">
        <f t="shared" si="347"/>
        <v>0</v>
      </c>
      <c r="EG26" s="3">
        <f t="shared" si="347"/>
        <v>1.75</v>
      </c>
      <c r="EH26" s="3">
        <f t="shared" ref="EH26:EJ26" si="348">(DD26+DG26+DJ26+DM26)/4</f>
        <v>1</v>
      </c>
      <c r="EI26" s="3">
        <f t="shared" si="348"/>
        <v>0</v>
      </c>
      <c r="EJ26" s="3">
        <f t="shared" si="348"/>
        <v>1</v>
      </c>
      <c r="EM26" s="3">
        <f t="shared" ref="EM26:EO26" si="349">DQ26-CF26</f>
        <v>-1</v>
      </c>
      <c r="EN26" s="3">
        <f t="shared" si="349"/>
        <v>0</v>
      </c>
      <c r="EO26" s="3">
        <f t="shared" si="349"/>
        <v>-1</v>
      </c>
      <c r="EP26" s="3">
        <f t="shared" ref="EP26:ER26" si="350">DT26-CR26</f>
        <v>0</v>
      </c>
      <c r="EQ26" s="3">
        <f t="shared" si="350"/>
        <v>0</v>
      </c>
      <c r="ER26" s="3">
        <f t="shared" si="350"/>
        <v>-2</v>
      </c>
      <c r="ES26" s="3">
        <f t="shared" ref="ES26:EU26" si="351">DW26-DD26</f>
        <v>-1</v>
      </c>
      <c r="ET26" s="3">
        <f t="shared" si="351"/>
        <v>0</v>
      </c>
      <c r="EU26" s="3">
        <f t="shared" si="351"/>
        <v>-1</v>
      </c>
      <c r="EX26" s="3">
        <f t="shared" ref="EX26:FF26" si="352">CI26-CF26</f>
        <v>0</v>
      </c>
      <c r="EY26" s="3">
        <f t="shared" si="352"/>
        <v>0</v>
      </c>
      <c r="EZ26" s="3">
        <f t="shared" si="352"/>
        <v>0</v>
      </c>
      <c r="FA26" s="3">
        <f t="shared" si="352"/>
        <v>-0.5</v>
      </c>
      <c r="FB26" s="3">
        <f t="shared" si="352"/>
        <v>0</v>
      </c>
      <c r="FC26" s="3">
        <f t="shared" si="352"/>
        <v>0.5</v>
      </c>
      <c r="FD26" s="3">
        <f t="shared" si="352"/>
        <v>0.5</v>
      </c>
      <c r="FE26" s="3">
        <f t="shared" si="352"/>
        <v>0</v>
      </c>
      <c r="FF26" s="3">
        <f t="shared" si="352"/>
        <v>-0.5</v>
      </c>
      <c r="FG26" s="3">
        <f t="shared" ref="FG26:FO26" si="353">CU26-CR26</f>
        <v>1</v>
      </c>
      <c r="FH26" s="3">
        <f t="shared" si="353"/>
        <v>0</v>
      </c>
      <c r="FI26" s="3">
        <f t="shared" si="353"/>
        <v>-1</v>
      </c>
      <c r="FJ26" s="3">
        <f t="shared" si="353"/>
        <v>-1</v>
      </c>
      <c r="FK26" s="3">
        <f t="shared" si="353"/>
        <v>0</v>
      </c>
      <c r="FL26" s="3">
        <f t="shared" si="353"/>
        <v>1</v>
      </c>
      <c r="FM26" s="3">
        <f t="shared" si="353"/>
        <v>0</v>
      </c>
      <c r="FN26" s="3">
        <f t="shared" si="353"/>
        <v>0</v>
      </c>
      <c r="FO26" s="3">
        <f t="shared" si="353"/>
        <v>0</v>
      </c>
      <c r="FP26" s="3">
        <f t="shared" ref="FP26:FX26" si="354">DG26-DD26</f>
        <v>0</v>
      </c>
      <c r="FQ26" s="3">
        <f t="shared" si="354"/>
        <v>0</v>
      </c>
      <c r="FR26" s="3">
        <f t="shared" si="354"/>
        <v>0</v>
      </c>
      <c r="FS26" s="3">
        <f t="shared" si="354"/>
        <v>0</v>
      </c>
      <c r="FT26" s="3">
        <f t="shared" si="354"/>
        <v>0</v>
      </c>
      <c r="FU26" s="3">
        <f t="shared" si="354"/>
        <v>0</v>
      </c>
      <c r="FV26" s="3">
        <f t="shared" si="354"/>
        <v>0</v>
      </c>
      <c r="FW26" s="3">
        <f t="shared" si="354"/>
        <v>0</v>
      </c>
      <c r="FX26" s="3">
        <f t="shared" si="354"/>
        <v>0</v>
      </c>
      <c r="GA26" s="1">
        <f t="shared" si="29"/>
        <v>0.7083333333</v>
      </c>
      <c r="GB26" s="1">
        <f t="shared" si="30"/>
        <v>0.75</v>
      </c>
      <c r="GD26" s="1">
        <f t="shared" si="31"/>
        <v>0</v>
      </c>
      <c r="GE26" s="1" t="str">
        <f t="shared" si="32"/>
        <v>#DIV/0!</v>
      </c>
    </row>
    <row r="27" ht="13.5" customHeight="1">
      <c r="A27" s="28">
        <v>622781.0</v>
      </c>
      <c r="B27" s="8">
        <v>1.0</v>
      </c>
      <c r="C27" s="28">
        <v>0.0</v>
      </c>
      <c r="D27" s="28">
        <v>1.0</v>
      </c>
      <c r="E27" s="28">
        <v>622781.0</v>
      </c>
      <c r="F27" s="8">
        <v>1.0</v>
      </c>
      <c r="G27" s="28">
        <v>0.0</v>
      </c>
      <c r="H27" s="28">
        <v>1.0</v>
      </c>
      <c r="I27" s="28">
        <v>623092.0</v>
      </c>
      <c r="J27" s="28">
        <v>1.0</v>
      </c>
      <c r="K27" s="28">
        <v>0.0</v>
      </c>
      <c r="L27" s="28">
        <v>1.0</v>
      </c>
      <c r="M27" s="28">
        <v>623092.0</v>
      </c>
      <c r="N27" s="28">
        <v>1.0</v>
      </c>
      <c r="O27" s="28">
        <v>0.0</v>
      </c>
      <c r="P27" s="28">
        <v>1.0</v>
      </c>
      <c r="Q27" s="28">
        <v>623136.0</v>
      </c>
      <c r="R27" s="28">
        <v>1.0</v>
      </c>
      <c r="S27" s="28">
        <v>0.0</v>
      </c>
      <c r="T27" s="28">
        <v>1.0</v>
      </c>
      <c r="U27" s="28">
        <v>623136.0</v>
      </c>
      <c r="V27" s="28">
        <v>0.0</v>
      </c>
      <c r="W27" s="28">
        <v>0.0</v>
      </c>
      <c r="X27" s="28">
        <v>2.0</v>
      </c>
      <c r="Y27" s="28">
        <v>623167.0</v>
      </c>
      <c r="Z27" s="28">
        <v>1.0</v>
      </c>
      <c r="AA27" s="28">
        <v>0.0</v>
      </c>
      <c r="AB27" s="28">
        <v>1.0</v>
      </c>
      <c r="AC27" s="28">
        <v>623167.0</v>
      </c>
      <c r="AD27" s="28">
        <v>1.0</v>
      </c>
      <c r="AE27" s="28">
        <v>0.0</v>
      </c>
      <c r="AF27" s="28">
        <v>1.0</v>
      </c>
      <c r="AG27" s="28">
        <v>624294.0</v>
      </c>
      <c r="AH27" s="28">
        <v>1.0</v>
      </c>
      <c r="AI27" s="28">
        <v>0.0</v>
      </c>
      <c r="AJ27" s="28">
        <v>1.0</v>
      </c>
      <c r="AK27" s="28">
        <v>624295.0</v>
      </c>
      <c r="AL27" s="28">
        <v>1.0</v>
      </c>
      <c r="AM27" s="28">
        <v>0.0</v>
      </c>
      <c r="AN27" s="28">
        <v>1.0</v>
      </c>
      <c r="AO27" s="28">
        <v>624301.0</v>
      </c>
      <c r="AP27" s="28">
        <v>1.0</v>
      </c>
      <c r="AQ27" s="28">
        <v>0.0</v>
      </c>
      <c r="AR27" s="28">
        <v>1.0</v>
      </c>
      <c r="AS27" s="28">
        <v>624302.0</v>
      </c>
      <c r="AT27" s="28">
        <v>0.0</v>
      </c>
      <c r="AU27" s="28">
        <v>2.0</v>
      </c>
      <c r="AV27" s="28">
        <v>2.0</v>
      </c>
      <c r="AW27" s="28">
        <v>624311.0</v>
      </c>
      <c r="AX27" s="28">
        <v>1.0</v>
      </c>
      <c r="AY27" s="28">
        <v>0.0</v>
      </c>
      <c r="AZ27" s="28">
        <v>1.0</v>
      </c>
      <c r="BA27" s="28">
        <v>624312.0</v>
      </c>
      <c r="BB27" s="28">
        <v>1.0</v>
      </c>
      <c r="BC27" s="28">
        <v>0.0</v>
      </c>
      <c r="BD27" s="28">
        <v>1.0</v>
      </c>
      <c r="BE27" s="28">
        <v>624313.0</v>
      </c>
      <c r="BF27" s="28">
        <v>1.0</v>
      </c>
      <c r="BG27" s="28">
        <v>0.0</v>
      </c>
      <c r="BH27" s="28">
        <v>1.0</v>
      </c>
      <c r="BI27" s="28">
        <v>624314.0</v>
      </c>
      <c r="BJ27" s="28">
        <v>1.0</v>
      </c>
      <c r="BK27" s="28">
        <v>0.0</v>
      </c>
      <c r="BL27" s="28">
        <v>1.0</v>
      </c>
      <c r="BN27" s="28"/>
      <c r="BO27" s="28"/>
      <c r="BP27" s="28"/>
      <c r="BQ27" s="28"/>
      <c r="BR27" s="28"/>
      <c r="BS27" s="28"/>
      <c r="BT27" s="28"/>
      <c r="BU27" s="28"/>
      <c r="BV27" s="28"/>
      <c r="BW27" s="28"/>
      <c r="BX27" s="28"/>
      <c r="BY27" s="28"/>
      <c r="BZ27" s="28"/>
      <c r="CA27" s="28"/>
      <c r="CB27" s="28"/>
      <c r="CC27" s="28"/>
      <c r="CF27" s="8">
        <f t="shared" ref="CF27:CH27" si="355">(B27+F27)/2</f>
        <v>1</v>
      </c>
      <c r="CG27" s="3">
        <f t="shared" si="355"/>
        <v>0</v>
      </c>
      <c r="CH27" s="3">
        <f t="shared" si="355"/>
        <v>1</v>
      </c>
      <c r="CI27" s="3">
        <f t="shared" ref="CI27:CK27" si="356">(J27+N27)/2</f>
        <v>1</v>
      </c>
      <c r="CJ27" s="3">
        <f t="shared" si="356"/>
        <v>0</v>
      </c>
      <c r="CK27" s="3">
        <f t="shared" si="356"/>
        <v>1</v>
      </c>
      <c r="CL27" s="3">
        <f t="shared" ref="CL27:CN27" si="357">(R27+V27)/2</f>
        <v>0.5</v>
      </c>
      <c r="CM27" s="3">
        <f t="shared" si="357"/>
        <v>0</v>
      </c>
      <c r="CN27" s="3">
        <f t="shared" si="357"/>
        <v>1.5</v>
      </c>
      <c r="CO27" s="3">
        <f t="shared" ref="CO27:CQ27" si="358">(Z27+AD27)/2</f>
        <v>1</v>
      </c>
      <c r="CP27" s="3">
        <f t="shared" si="358"/>
        <v>0</v>
      </c>
      <c r="CQ27" s="3">
        <f t="shared" si="358"/>
        <v>1</v>
      </c>
      <c r="CR27" s="28">
        <v>1.0</v>
      </c>
      <c r="CS27" s="28">
        <v>0.0</v>
      </c>
      <c r="CT27" s="28">
        <v>1.0</v>
      </c>
      <c r="CU27" s="28">
        <v>1.0</v>
      </c>
      <c r="CV27" s="28">
        <v>0.0</v>
      </c>
      <c r="CW27" s="28">
        <v>1.0</v>
      </c>
      <c r="CX27" s="28">
        <v>1.0</v>
      </c>
      <c r="CY27" s="28">
        <v>0.0</v>
      </c>
      <c r="CZ27" s="28">
        <v>1.0</v>
      </c>
      <c r="DA27" s="28">
        <v>0.0</v>
      </c>
      <c r="DB27" s="28">
        <v>2.0</v>
      </c>
      <c r="DC27" s="28">
        <v>2.0</v>
      </c>
      <c r="DD27" s="28">
        <v>1.0</v>
      </c>
      <c r="DE27" s="28">
        <v>0.0</v>
      </c>
      <c r="DF27" s="28">
        <v>1.0</v>
      </c>
      <c r="DG27" s="28">
        <v>1.0</v>
      </c>
      <c r="DH27" s="28">
        <v>0.0</v>
      </c>
      <c r="DI27" s="28">
        <v>1.0</v>
      </c>
      <c r="DJ27" s="28">
        <v>1.0</v>
      </c>
      <c r="DK27" s="28">
        <v>0.0</v>
      </c>
      <c r="DL27" s="28">
        <v>1.0</v>
      </c>
      <c r="DM27" s="28">
        <v>1.0</v>
      </c>
      <c r="DN27" s="28">
        <v>0.0</v>
      </c>
      <c r="DO27" s="28">
        <v>1.0</v>
      </c>
      <c r="DQ27" s="3">
        <f t="shared" ref="DQ27:DS27" si="359">(BO27+BS27)/2</f>
        <v>0</v>
      </c>
      <c r="DR27" s="3">
        <f t="shared" si="359"/>
        <v>0</v>
      </c>
      <c r="DS27" s="3">
        <f t="shared" si="359"/>
        <v>0</v>
      </c>
      <c r="DT27" s="28"/>
      <c r="DU27" s="28"/>
      <c r="DV27" s="28"/>
      <c r="DW27" s="28"/>
      <c r="DX27" s="28"/>
      <c r="DY27" s="28"/>
      <c r="EB27" s="3">
        <f t="shared" ref="EB27:ED27" si="360">(CF27+CI27+CL27+CO27)/4</f>
        <v>0.875</v>
      </c>
      <c r="EC27" s="3">
        <f t="shared" si="360"/>
        <v>0</v>
      </c>
      <c r="ED27" s="3">
        <f t="shared" si="360"/>
        <v>1.125</v>
      </c>
      <c r="EE27" s="3">
        <f t="shared" ref="EE27:EG27" si="361">(CR27+CU27+CX27+DA27)/4</f>
        <v>0.75</v>
      </c>
      <c r="EF27" s="3">
        <f t="shared" si="361"/>
        <v>0.5</v>
      </c>
      <c r="EG27" s="3">
        <f t="shared" si="361"/>
        <v>1.25</v>
      </c>
      <c r="EH27" s="3">
        <f t="shared" ref="EH27:EJ27" si="362">(DD27+DG27+DJ27+DM27)/4</f>
        <v>1</v>
      </c>
      <c r="EI27" s="3">
        <f t="shared" si="362"/>
        <v>0</v>
      </c>
      <c r="EJ27" s="3">
        <f t="shared" si="362"/>
        <v>1</v>
      </c>
      <c r="EM27" s="3">
        <f t="shared" ref="EM27:EO27" si="363">DQ27-CF27</f>
        <v>-1</v>
      </c>
      <c r="EN27" s="3">
        <f t="shared" si="363"/>
        <v>0</v>
      </c>
      <c r="EO27" s="3">
        <f t="shared" si="363"/>
        <v>-1</v>
      </c>
      <c r="EP27" s="3">
        <f t="shared" ref="EP27:ER27" si="364">DT27-CR27</f>
        <v>-1</v>
      </c>
      <c r="EQ27" s="3">
        <f t="shared" si="364"/>
        <v>0</v>
      </c>
      <c r="ER27" s="3">
        <f t="shared" si="364"/>
        <v>-1</v>
      </c>
      <c r="ES27" s="3">
        <f t="shared" ref="ES27:EU27" si="365">DW27-DD27</f>
        <v>-1</v>
      </c>
      <c r="ET27" s="3">
        <f t="shared" si="365"/>
        <v>0</v>
      </c>
      <c r="EU27" s="3">
        <f t="shared" si="365"/>
        <v>-1</v>
      </c>
      <c r="EX27" s="3">
        <f t="shared" ref="EX27:FF27" si="366">CI27-CF27</f>
        <v>0</v>
      </c>
      <c r="EY27" s="3">
        <f t="shared" si="366"/>
        <v>0</v>
      </c>
      <c r="EZ27" s="3">
        <f t="shared" si="366"/>
        <v>0</v>
      </c>
      <c r="FA27" s="3">
        <f t="shared" si="366"/>
        <v>-0.5</v>
      </c>
      <c r="FB27" s="3">
        <f t="shared" si="366"/>
        <v>0</v>
      </c>
      <c r="FC27" s="3">
        <f t="shared" si="366"/>
        <v>0.5</v>
      </c>
      <c r="FD27" s="3">
        <f t="shared" si="366"/>
        <v>0.5</v>
      </c>
      <c r="FE27" s="3">
        <f t="shared" si="366"/>
        <v>0</v>
      </c>
      <c r="FF27" s="3">
        <f t="shared" si="366"/>
        <v>-0.5</v>
      </c>
      <c r="FG27" s="3">
        <f t="shared" ref="FG27:FO27" si="367">CU27-CR27</f>
        <v>0</v>
      </c>
      <c r="FH27" s="3">
        <f t="shared" si="367"/>
        <v>0</v>
      </c>
      <c r="FI27" s="3">
        <f t="shared" si="367"/>
        <v>0</v>
      </c>
      <c r="FJ27" s="3">
        <f t="shared" si="367"/>
        <v>0</v>
      </c>
      <c r="FK27" s="3">
        <f t="shared" si="367"/>
        <v>0</v>
      </c>
      <c r="FL27" s="3">
        <f t="shared" si="367"/>
        <v>0</v>
      </c>
      <c r="FM27" s="3">
        <f t="shared" si="367"/>
        <v>-1</v>
      </c>
      <c r="FN27" s="3">
        <f t="shared" si="367"/>
        <v>2</v>
      </c>
      <c r="FO27" s="3">
        <f t="shared" si="367"/>
        <v>1</v>
      </c>
      <c r="FP27" s="3">
        <f t="shared" ref="FP27:FX27" si="368">DG27-DD27</f>
        <v>0</v>
      </c>
      <c r="FQ27" s="3">
        <f t="shared" si="368"/>
        <v>0</v>
      </c>
      <c r="FR27" s="3">
        <f t="shared" si="368"/>
        <v>0</v>
      </c>
      <c r="FS27" s="3">
        <f t="shared" si="368"/>
        <v>0</v>
      </c>
      <c r="FT27" s="3">
        <f t="shared" si="368"/>
        <v>0</v>
      </c>
      <c r="FU27" s="3">
        <f t="shared" si="368"/>
        <v>0</v>
      </c>
      <c r="FV27" s="3">
        <f t="shared" si="368"/>
        <v>0</v>
      </c>
      <c r="FW27" s="3">
        <f t="shared" si="368"/>
        <v>0</v>
      </c>
      <c r="FX27" s="3">
        <f t="shared" si="368"/>
        <v>0</v>
      </c>
      <c r="GA27" s="1">
        <f t="shared" si="29"/>
        <v>0.875</v>
      </c>
      <c r="GB27" s="1">
        <f t="shared" si="30"/>
        <v>0.875</v>
      </c>
      <c r="GD27" s="1">
        <f t="shared" si="31"/>
        <v>0</v>
      </c>
      <c r="GE27" s="1" t="str">
        <f t="shared" si="32"/>
        <v>#DIV/0!</v>
      </c>
    </row>
    <row r="28" ht="13.5" customHeight="1">
      <c r="A28" s="8">
        <v>622781.0</v>
      </c>
      <c r="B28" s="8">
        <v>1.0</v>
      </c>
      <c r="C28" s="3">
        <v>0.0</v>
      </c>
      <c r="D28" s="3">
        <v>1.0</v>
      </c>
      <c r="E28" s="8">
        <v>622781.0</v>
      </c>
      <c r="F28" s="8">
        <v>1.0</v>
      </c>
      <c r="G28" s="3">
        <v>0.0</v>
      </c>
      <c r="H28" s="3">
        <v>1.0</v>
      </c>
      <c r="I28" s="3">
        <v>623092.0</v>
      </c>
      <c r="J28" s="3">
        <v>1.0</v>
      </c>
      <c r="K28" s="3">
        <v>0.0</v>
      </c>
      <c r="L28" s="3">
        <v>1.0</v>
      </c>
      <c r="M28" s="3">
        <v>623092.0</v>
      </c>
      <c r="N28" s="3">
        <v>1.0</v>
      </c>
      <c r="O28" s="3">
        <v>0.0</v>
      </c>
      <c r="P28" s="3">
        <v>1.0</v>
      </c>
      <c r="Q28" s="3">
        <v>623136.0</v>
      </c>
      <c r="R28" s="3">
        <v>1.0</v>
      </c>
      <c r="S28" s="3">
        <v>0.0</v>
      </c>
      <c r="T28" s="3">
        <v>1.0</v>
      </c>
      <c r="U28" s="3">
        <v>623136.0</v>
      </c>
      <c r="V28" s="3">
        <v>0.0</v>
      </c>
      <c r="W28" s="3">
        <v>0.0</v>
      </c>
      <c r="X28" s="3">
        <v>3.0</v>
      </c>
      <c r="Y28" s="3">
        <v>623167.0</v>
      </c>
      <c r="Z28" s="3">
        <v>1.0</v>
      </c>
      <c r="AA28" s="3">
        <v>0.0</v>
      </c>
      <c r="AB28" s="3">
        <v>1.0</v>
      </c>
      <c r="AC28" s="3">
        <v>623167.0</v>
      </c>
      <c r="AD28" s="3">
        <v>1.0</v>
      </c>
      <c r="AE28" s="3">
        <v>0.0</v>
      </c>
      <c r="AF28" s="3">
        <v>1.0</v>
      </c>
      <c r="AG28" s="8">
        <v>624294.0</v>
      </c>
      <c r="AH28" s="8">
        <v>1.0</v>
      </c>
      <c r="AI28" s="3">
        <v>0.0</v>
      </c>
      <c r="AJ28" s="3">
        <v>1.0</v>
      </c>
      <c r="AK28" s="3">
        <v>624295.0</v>
      </c>
      <c r="AL28" s="3">
        <v>1.0</v>
      </c>
      <c r="AM28" s="3">
        <v>0.0</v>
      </c>
      <c r="AN28" s="3">
        <v>1.0</v>
      </c>
      <c r="AO28" s="3">
        <v>624301.0</v>
      </c>
      <c r="AP28" s="3">
        <v>0.0</v>
      </c>
      <c r="AQ28" s="3">
        <v>0.0</v>
      </c>
      <c r="AR28" s="3">
        <v>2.0</v>
      </c>
      <c r="AS28" s="3">
        <v>624302.0</v>
      </c>
      <c r="AT28" s="3">
        <v>0.0</v>
      </c>
      <c r="AU28" s="3">
        <v>3.0</v>
      </c>
      <c r="AV28" s="3">
        <v>4.0</v>
      </c>
      <c r="AW28" s="8">
        <v>624311.0</v>
      </c>
      <c r="AX28" s="8">
        <v>1.0</v>
      </c>
      <c r="AY28" s="3">
        <v>0.0</v>
      </c>
      <c r="AZ28" s="3">
        <v>1.0</v>
      </c>
      <c r="BA28" s="3">
        <v>624312.0</v>
      </c>
      <c r="BB28" s="3">
        <v>0.0</v>
      </c>
      <c r="BC28" s="3">
        <v>3.0</v>
      </c>
      <c r="BD28" s="3">
        <v>4.0</v>
      </c>
      <c r="BE28" s="3">
        <v>624313.0</v>
      </c>
      <c r="BF28" s="3">
        <v>0.0</v>
      </c>
      <c r="BG28" s="3">
        <v>3.0</v>
      </c>
      <c r="BH28" s="3">
        <v>2.0</v>
      </c>
      <c r="BI28" s="3">
        <v>624314.0</v>
      </c>
      <c r="BJ28" s="3">
        <v>0.0</v>
      </c>
      <c r="BK28" s="3">
        <v>3.0</v>
      </c>
      <c r="BL28" s="3">
        <v>7.0</v>
      </c>
      <c r="BN28" s="8">
        <v>624538.0</v>
      </c>
      <c r="BO28" s="3">
        <v>1.0</v>
      </c>
      <c r="BP28" s="3">
        <v>0.0</v>
      </c>
      <c r="BQ28" s="3">
        <v>1.0</v>
      </c>
      <c r="BR28" s="8">
        <v>624538.0</v>
      </c>
      <c r="BS28" s="3">
        <v>0.0</v>
      </c>
      <c r="BT28" s="3">
        <v>0.0</v>
      </c>
      <c r="BU28" s="3">
        <v>2.0</v>
      </c>
      <c r="BV28" s="3">
        <v>624563.0</v>
      </c>
      <c r="BW28" s="3">
        <v>0.0</v>
      </c>
      <c r="BX28" s="3">
        <v>3.0</v>
      </c>
      <c r="BY28" s="3">
        <v>2.0</v>
      </c>
      <c r="BZ28" s="3">
        <v>624564.0</v>
      </c>
      <c r="CA28" s="3">
        <v>0.0</v>
      </c>
      <c r="CB28" s="3">
        <v>3.0</v>
      </c>
      <c r="CC28" s="3">
        <v>2.0</v>
      </c>
      <c r="CF28" s="8">
        <f t="shared" ref="CF28:CH28" si="369">(B28+F28)/2</f>
        <v>1</v>
      </c>
      <c r="CG28" s="3">
        <f t="shared" si="369"/>
        <v>0</v>
      </c>
      <c r="CH28" s="3">
        <f t="shared" si="369"/>
        <v>1</v>
      </c>
      <c r="CI28" s="3">
        <f t="shared" ref="CI28:CK28" si="370">(J28+N28)/2</f>
        <v>1</v>
      </c>
      <c r="CJ28" s="3">
        <f t="shared" si="370"/>
        <v>0</v>
      </c>
      <c r="CK28" s="3">
        <f t="shared" si="370"/>
        <v>1</v>
      </c>
      <c r="CL28" s="3">
        <f t="shared" ref="CL28:CN28" si="371">(R28+V28)/2</f>
        <v>0.5</v>
      </c>
      <c r="CM28" s="3">
        <f t="shared" si="371"/>
        <v>0</v>
      </c>
      <c r="CN28" s="3">
        <f t="shared" si="371"/>
        <v>2</v>
      </c>
      <c r="CO28" s="3">
        <f t="shared" ref="CO28:CQ28" si="372">(Z28+AD28)/2</f>
        <v>1</v>
      </c>
      <c r="CP28" s="3">
        <f t="shared" si="372"/>
        <v>0</v>
      </c>
      <c r="CQ28" s="3">
        <f t="shared" si="372"/>
        <v>1</v>
      </c>
      <c r="CR28" s="8">
        <v>1.0</v>
      </c>
      <c r="CS28" s="3">
        <v>0.0</v>
      </c>
      <c r="CT28" s="3">
        <v>1.0</v>
      </c>
      <c r="CU28" s="3">
        <v>1.0</v>
      </c>
      <c r="CV28" s="3">
        <v>0.0</v>
      </c>
      <c r="CW28" s="3">
        <v>1.0</v>
      </c>
      <c r="CX28" s="3">
        <v>0.0</v>
      </c>
      <c r="CY28" s="3">
        <v>0.0</v>
      </c>
      <c r="CZ28" s="3">
        <v>2.0</v>
      </c>
      <c r="DA28" s="3">
        <v>0.0</v>
      </c>
      <c r="DB28" s="3">
        <v>3.0</v>
      </c>
      <c r="DC28" s="3">
        <v>4.0</v>
      </c>
      <c r="DD28" s="8">
        <v>1.0</v>
      </c>
      <c r="DE28" s="3">
        <v>0.0</v>
      </c>
      <c r="DF28" s="3">
        <v>1.0</v>
      </c>
      <c r="DG28" s="3">
        <v>0.0</v>
      </c>
      <c r="DH28" s="3">
        <v>3.0</v>
      </c>
      <c r="DI28" s="3">
        <v>4.0</v>
      </c>
      <c r="DJ28" s="3">
        <v>0.0</v>
      </c>
      <c r="DK28" s="3">
        <v>3.0</v>
      </c>
      <c r="DL28" s="3">
        <v>2.0</v>
      </c>
      <c r="DM28" s="3">
        <v>0.0</v>
      </c>
      <c r="DN28" s="3">
        <v>3.0</v>
      </c>
      <c r="DO28" s="3">
        <v>7.0</v>
      </c>
      <c r="DQ28" s="3">
        <f t="shared" ref="DQ28:DS28" si="373">(BO28+BS28)/2</f>
        <v>0.5</v>
      </c>
      <c r="DR28" s="3">
        <f t="shared" si="373"/>
        <v>0</v>
      </c>
      <c r="DS28" s="3">
        <f t="shared" si="373"/>
        <v>1.5</v>
      </c>
      <c r="DT28" s="3">
        <v>0.0</v>
      </c>
      <c r="DU28" s="3">
        <v>3.0</v>
      </c>
      <c r="DV28" s="3">
        <v>2.0</v>
      </c>
      <c r="DW28" s="3">
        <v>0.0</v>
      </c>
      <c r="DX28" s="3">
        <v>3.0</v>
      </c>
      <c r="DY28" s="3">
        <v>2.0</v>
      </c>
      <c r="EB28" s="3">
        <f t="shared" ref="EB28:ED28" si="374">(CF28+CI28+CL28+CO28)/4</f>
        <v>0.875</v>
      </c>
      <c r="EC28" s="3">
        <f t="shared" si="374"/>
        <v>0</v>
      </c>
      <c r="ED28" s="3">
        <f t="shared" si="374"/>
        <v>1.25</v>
      </c>
      <c r="EE28" s="3">
        <f t="shared" ref="EE28:EG28" si="375">(CR28+CU28+CX28+DA28)/4</f>
        <v>0.5</v>
      </c>
      <c r="EF28" s="3">
        <f t="shared" si="375"/>
        <v>0.75</v>
      </c>
      <c r="EG28" s="3">
        <f t="shared" si="375"/>
        <v>2</v>
      </c>
      <c r="EH28" s="3">
        <f t="shared" ref="EH28:EJ28" si="376">(DD28+DG28+DJ28+DM28)/4</f>
        <v>0.25</v>
      </c>
      <c r="EI28" s="3">
        <f t="shared" si="376"/>
        <v>2.25</v>
      </c>
      <c r="EJ28" s="3">
        <f t="shared" si="376"/>
        <v>3.5</v>
      </c>
      <c r="EM28" s="3">
        <f t="shared" ref="EM28:EO28" si="377">DQ28-CF28</f>
        <v>-0.5</v>
      </c>
      <c r="EN28" s="3">
        <f t="shared" si="377"/>
        <v>0</v>
      </c>
      <c r="EO28" s="3">
        <f t="shared" si="377"/>
        <v>0.5</v>
      </c>
      <c r="EP28" s="3">
        <f t="shared" ref="EP28:ER28" si="378">DT28-CR28</f>
        <v>-1</v>
      </c>
      <c r="EQ28" s="3">
        <f t="shared" si="378"/>
        <v>3</v>
      </c>
      <c r="ER28" s="3">
        <f t="shared" si="378"/>
        <v>1</v>
      </c>
      <c r="ES28" s="3">
        <f t="shared" ref="ES28:EU28" si="379">DW28-DD28</f>
        <v>-1</v>
      </c>
      <c r="ET28" s="3">
        <f t="shared" si="379"/>
        <v>3</v>
      </c>
      <c r="EU28" s="3">
        <f t="shared" si="379"/>
        <v>1</v>
      </c>
      <c r="EX28" s="3">
        <f t="shared" ref="EX28:FF28" si="380">CI28-CF28</f>
        <v>0</v>
      </c>
      <c r="EY28" s="3">
        <f t="shared" si="380"/>
        <v>0</v>
      </c>
      <c r="EZ28" s="3">
        <f t="shared" si="380"/>
        <v>0</v>
      </c>
      <c r="FA28" s="3">
        <f t="shared" si="380"/>
        <v>-0.5</v>
      </c>
      <c r="FB28" s="3">
        <f t="shared" si="380"/>
        <v>0</v>
      </c>
      <c r="FC28" s="3">
        <f t="shared" si="380"/>
        <v>1</v>
      </c>
      <c r="FD28" s="3">
        <f t="shared" si="380"/>
        <v>0.5</v>
      </c>
      <c r="FE28" s="3">
        <f t="shared" si="380"/>
        <v>0</v>
      </c>
      <c r="FF28" s="3">
        <f t="shared" si="380"/>
        <v>-1</v>
      </c>
      <c r="FG28" s="3">
        <f t="shared" ref="FG28:FO28" si="381">CU28-CR28</f>
        <v>0</v>
      </c>
      <c r="FH28" s="3">
        <f t="shared" si="381"/>
        <v>0</v>
      </c>
      <c r="FI28" s="3">
        <f t="shared" si="381"/>
        <v>0</v>
      </c>
      <c r="FJ28" s="3">
        <f t="shared" si="381"/>
        <v>-1</v>
      </c>
      <c r="FK28" s="3">
        <f t="shared" si="381"/>
        <v>0</v>
      </c>
      <c r="FL28" s="3">
        <f t="shared" si="381"/>
        <v>1</v>
      </c>
      <c r="FM28" s="3">
        <f t="shared" si="381"/>
        <v>0</v>
      </c>
      <c r="FN28" s="3">
        <f t="shared" si="381"/>
        <v>3</v>
      </c>
      <c r="FO28" s="3">
        <f t="shared" si="381"/>
        <v>2</v>
      </c>
      <c r="FP28" s="3">
        <f t="shared" ref="FP28:FX28" si="382">DG28-DD28</f>
        <v>-1</v>
      </c>
      <c r="FQ28" s="3">
        <f t="shared" si="382"/>
        <v>3</v>
      </c>
      <c r="FR28" s="3">
        <f t="shared" si="382"/>
        <v>3</v>
      </c>
      <c r="FS28" s="3">
        <f t="shared" si="382"/>
        <v>0</v>
      </c>
      <c r="FT28" s="3">
        <f t="shared" si="382"/>
        <v>0</v>
      </c>
      <c r="FU28" s="3">
        <f t="shared" si="382"/>
        <v>-2</v>
      </c>
      <c r="FV28" s="3">
        <f t="shared" si="382"/>
        <v>0</v>
      </c>
      <c r="FW28" s="3">
        <f t="shared" si="382"/>
        <v>0</v>
      </c>
      <c r="FX28" s="3">
        <f t="shared" si="382"/>
        <v>5</v>
      </c>
      <c r="GA28" s="1">
        <f t="shared" si="29"/>
        <v>0.5416666667</v>
      </c>
      <c r="GB28" s="1">
        <f t="shared" si="30"/>
        <v>0.625</v>
      </c>
      <c r="GD28" s="1">
        <f t="shared" si="31"/>
        <v>0.1666666667</v>
      </c>
      <c r="GE28" s="1">
        <f t="shared" si="32"/>
        <v>0.25</v>
      </c>
    </row>
    <row r="29" ht="13.5" customHeight="1">
      <c r="A29" s="8">
        <v>622781.0</v>
      </c>
      <c r="B29" s="8">
        <v>1.0</v>
      </c>
      <c r="C29" s="3">
        <v>0.0</v>
      </c>
      <c r="D29" s="3">
        <v>1.0</v>
      </c>
      <c r="E29" s="8">
        <v>622781.0</v>
      </c>
      <c r="F29" s="8">
        <v>1.0</v>
      </c>
      <c r="G29" s="3">
        <v>0.0</v>
      </c>
      <c r="H29" s="3">
        <v>1.0</v>
      </c>
      <c r="I29" s="3">
        <v>623092.0</v>
      </c>
      <c r="J29" s="3">
        <v>1.0</v>
      </c>
      <c r="K29" s="3">
        <v>0.0</v>
      </c>
      <c r="L29" s="3">
        <v>1.0</v>
      </c>
      <c r="M29" s="3">
        <v>623092.0</v>
      </c>
      <c r="N29" s="3">
        <v>1.0</v>
      </c>
      <c r="O29" s="3">
        <v>0.0</v>
      </c>
      <c r="P29" s="3">
        <v>1.0</v>
      </c>
      <c r="Q29" s="3">
        <v>623136.0</v>
      </c>
      <c r="R29" s="3">
        <v>1.0</v>
      </c>
      <c r="S29" s="3">
        <v>0.0</v>
      </c>
      <c r="T29" s="3">
        <v>1.0</v>
      </c>
      <c r="U29" s="3">
        <v>623136.0</v>
      </c>
      <c r="V29" s="3">
        <v>1.0</v>
      </c>
      <c r="W29" s="3">
        <v>0.0</v>
      </c>
      <c r="X29" s="3">
        <v>1.0</v>
      </c>
      <c r="Y29" s="3">
        <v>623167.0</v>
      </c>
      <c r="Z29" s="3">
        <v>1.0</v>
      </c>
      <c r="AA29" s="3">
        <v>0.0</v>
      </c>
      <c r="AB29" s="3">
        <v>1.0</v>
      </c>
      <c r="AC29" s="3">
        <v>623167.0</v>
      </c>
      <c r="AD29" s="3">
        <v>1.0</v>
      </c>
      <c r="AE29" s="3">
        <v>0.0</v>
      </c>
      <c r="AF29" s="3">
        <v>1.0</v>
      </c>
      <c r="AG29" s="8">
        <v>624294.0</v>
      </c>
      <c r="AH29" s="8">
        <v>1.0</v>
      </c>
      <c r="AI29" s="3">
        <v>0.0</v>
      </c>
      <c r="AJ29" s="3">
        <v>1.0</v>
      </c>
      <c r="AK29" s="3">
        <v>624295.0</v>
      </c>
      <c r="AL29" s="3">
        <v>1.0</v>
      </c>
      <c r="AM29" s="3">
        <v>0.0</v>
      </c>
      <c r="AN29" s="3">
        <v>1.0</v>
      </c>
      <c r="AO29" s="3">
        <v>624301.0</v>
      </c>
      <c r="AP29" s="3">
        <v>1.0</v>
      </c>
      <c r="AQ29" s="3">
        <v>0.0</v>
      </c>
      <c r="AR29" s="3">
        <v>1.0</v>
      </c>
      <c r="AS29" s="3">
        <v>624302.0</v>
      </c>
      <c r="AT29" s="3">
        <v>1.0</v>
      </c>
      <c r="AU29" s="3">
        <v>0.0</v>
      </c>
      <c r="AV29" s="3">
        <v>1.0</v>
      </c>
      <c r="AW29" s="8">
        <v>624311.0</v>
      </c>
      <c r="AX29" s="8">
        <v>1.0</v>
      </c>
      <c r="AY29" s="3">
        <v>0.0</v>
      </c>
      <c r="AZ29" s="3">
        <v>1.0</v>
      </c>
      <c r="BA29" s="3">
        <v>624312.0</v>
      </c>
      <c r="BB29" s="3">
        <v>1.0</v>
      </c>
      <c r="BC29" s="3">
        <v>0.0</v>
      </c>
      <c r="BD29" s="3">
        <v>1.0</v>
      </c>
      <c r="BE29" s="3">
        <v>624313.0</v>
      </c>
      <c r="BF29" s="3">
        <v>1.0</v>
      </c>
      <c r="BG29" s="3">
        <v>0.0</v>
      </c>
      <c r="BH29" s="3">
        <v>1.0</v>
      </c>
      <c r="BI29" s="3">
        <v>624314.0</v>
      </c>
      <c r="BJ29" s="3">
        <v>1.0</v>
      </c>
      <c r="BK29" s="3">
        <v>0.0</v>
      </c>
      <c r="BL29" s="3">
        <v>1.0</v>
      </c>
      <c r="BN29" s="8">
        <v>624538.0</v>
      </c>
      <c r="BO29" s="3">
        <v>1.0</v>
      </c>
      <c r="BP29" s="3">
        <v>0.0</v>
      </c>
      <c r="BQ29" s="3">
        <v>1.0</v>
      </c>
      <c r="BR29" s="8">
        <v>624538.0</v>
      </c>
      <c r="BS29" s="3">
        <v>1.0</v>
      </c>
      <c r="BT29" s="3">
        <v>0.0</v>
      </c>
      <c r="BU29" s="3">
        <v>1.0</v>
      </c>
      <c r="BV29" s="3">
        <v>624563.0</v>
      </c>
      <c r="BW29" s="3">
        <v>1.0</v>
      </c>
      <c r="BX29" s="3">
        <v>0.0</v>
      </c>
      <c r="BY29" s="3">
        <v>1.0</v>
      </c>
      <c r="BZ29" s="3">
        <v>624564.0</v>
      </c>
      <c r="CA29" s="3">
        <v>0.0</v>
      </c>
      <c r="CB29" s="3">
        <v>0.0</v>
      </c>
      <c r="CC29" s="3">
        <v>2.0</v>
      </c>
      <c r="CF29" s="8">
        <f t="shared" ref="CF29:CH29" si="383">(B29+F29)/2</f>
        <v>1</v>
      </c>
      <c r="CG29" s="3">
        <f t="shared" si="383"/>
        <v>0</v>
      </c>
      <c r="CH29" s="3">
        <f t="shared" si="383"/>
        <v>1</v>
      </c>
      <c r="CI29" s="3">
        <f t="shared" ref="CI29:CK29" si="384">(J29+N29)/2</f>
        <v>1</v>
      </c>
      <c r="CJ29" s="3">
        <f t="shared" si="384"/>
        <v>0</v>
      </c>
      <c r="CK29" s="3">
        <f t="shared" si="384"/>
        <v>1</v>
      </c>
      <c r="CL29" s="3">
        <f t="shared" ref="CL29:CN29" si="385">(R29+V29)/2</f>
        <v>1</v>
      </c>
      <c r="CM29" s="3">
        <f t="shared" si="385"/>
        <v>0</v>
      </c>
      <c r="CN29" s="3">
        <f t="shared" si="385"/>
        <v>1</v>
      </c>
      <c r="CO29" s="3">
        <f t="shared" ref="CO29:CQ29" si="386">(Z29+AD29)/2</f>
        <v>1</v>
      </c>
      <c r="CP29" s="3">
        <f t="shared" si="386"/>
        <v>0</v>
      </c>
      <c r="CQ29" s="3">
        <f t="shared" si="386"/>
        <v>1</v>
      </c>
      <c r="CR29" s="8">
        <v>1.0</v>
      </c>
      <c r="CS29" s="3">
        <v>0.0</v>
      </c>
      <c r="CT29" s="3">
        <v>1.0</v>
      </c>
      <c r="CU29" s="3">
        <v>1.0</v>
      </c>
      <c r="CV29" s="3">
        <v>0.0</v>
      </c>
      <c r="CW29" s="3">
        <v>1.0</v>
      </c>
      <c r="CX29" s="3">
        <v>1.0</v>
      </c>
      <c r="CY29" s="3">
        <v>0.0</v>
      </c>
      <c r="CZ29" s="3">
        <v>1.0</v>
      </c>
      <c r="DA29" s="3">
        <v>1.0</v>
      </c>
      <c r="DB29" s="3">
        <v>0.0</v>
      </c>
      <c r="DC29" s="3">
        <v>1.0</v>
      </c>
      <c r="DD29" s="8">
        <v>1.0</v>
      </c>
      <c r="DE29" s="3">
        <v>0.0</v>
      </c>
      <c r="DF29" s="3">
        <v>1.0</v>
      </c>
      <c r="DG29" s="3">
        <v>1.0</v>
      </c>
      <c r="DH29" s="3">
        <v>0.0</v>
      </c>
      <c r="DI29" s="3">
        <v>1.0</v>
      </c>
      <c r="DJ29" s="3">
        <v>1.0</v>
      </c>
      <c r="DK29" s="3">
        <v>0.0</v>
      </c>
      <c r="DL29" s="3">
        <v>1.0</v>
      </c>
      <c r="DM29" s="3">
        <v>1.0</v>
      </c>
      <c r="DN29" s="3">
        <v>0.0</v>
      </c>
      <c r="DO29" s="3">
        <v>1.0</v>
      </c>
      <c r="DQ29" s="3">
        <f t="shared" ref="DQ29:DS29" si="387">(BO29+BS29)/2</f>
        <v>1</v>
      </c>
      <c r="DR29" s="3">
        <f t="shared" si="387"/>
        <v>0</v>
      </c>
      <c r="DS29" s="3">
        <f t="shared" si="387"/>
        <v>1</v>
      </c>
      <c r="DT29" s="3">
        <v>1.0</v>
      </c>
      <c r="DU29" s="3">
        <v>0.0</v>
      </c>
      <c r="DV29" s="3">
        <v>1.0</v>
      </c>
      <c r="DW29" s="3">
        <v>0.0</v>
      </c>
      <c r="DX29" s="3">
        <v>0.0</v>
      </c>
      <c r="DY29" s="3">
        <v>2.0</v>
      </c>
      <c r="EB29" s="3">
        <f t="shared" ref="EB29:ED29" si="388">(CF29+CI29+CL29+CO29)/4</f>
        <v>1</v>
      </c>
      <c r="EC29" s="3">
        <f t="shared" si="388"/>
        <v>0</v>
      </c>
      <c r="ED29" s="3">
        <f t="shared" si="388"/>
        <v>1</v>
      </c>
      <c r="EE29" s="3">
        <f t="shared" ref="EE29:EG29" si="389">(CR29+CU29+CX29+DA29)/4</f>
        <v>1</v>
      </c>
      <c r="EF29" s="3">
        <f t="shared" si="389"/>
        <v>0</v>
      </c>
      <c r="EG29" s="3">
        <f t="shared" si="389"/>
        <v>1</v>
      </c>
      <c r="EH29" s="3">
        <f t="shared" ref="EH29:EJ29" si="390">(DD29+DG29+DJ29+DM29)/4</f>
        <v>1</v>
      </c>
      <c r="EI29" s="3">
        <f t="shared" si="390"/>
        <v>0</v>
      </c>
      <c r="EJ29" s="3">
        <f t="shared" si="390"/>
        <v>1</v>
      </c>
      <c r="EM29" s="3">
        <f t="shared" ref="EM29:EO29" si="391">DQ29-CF29</f>
        <v>0</v>
      </c>
      <c r="EN29" s="3">
        <f t="shared" si="391"/>
        <v>0</v>
      </c>
      <c r="EO29" s="3">
        <f t="shared" si="391"/>
        <v>0</v>
      </c>
      <c r="EP29" s="3">
        <f t="shared" ref="EP29:ER29" si="392">DT29-CR29</f>
        <v>0</v>
      </c>
      <c r="EQ29" s="3">
        <f t="shared" si="392"/>
        <v>0</v>
      </c>
      <c r="ER29" s="3">
        <f t="shared" si="392"/>
        <v>0</v>
      </c>
      <c r="ES29" s="3">
        <f t="shared" ref="ES29:EU29" si="393">DW29-DD29</f>
        <v>-1</v>
      </c>
      <c r="ET29" s="3">
        <f t="shared" si="393"/>
        <v>0</v>
      </c>
      <c r="EU29" s="3">
        <f t="shared" si="393"/>
        <v>1</v>
      </c>
      <c r="EX29" s="3">
        <f t="shared" ref="EX29:FF29" si="394">CI29-CF29</f>
        <v>0</v>
      </c>
      <c r="EY29" s="3">
        <f t="shared" si="394"/>
        <v>0</v>
      </c>
      <c r="EZ29" s="3">
        <f t="shared" si="394"/>
        <v>0</v>
      </c>
      <c r="FA29" s="3">
        <f t="shared" si="394"/>
        <v>0</v>
      </c>
      <c r="FB29" s="3">
        <f t="shared" si="394"/>
        <v>0</v>
      </c>
      <c r="FC29" s="3">
        <f t="shared" si="394"/>
        <v>0</v>
      </c>
      <c r="FD29" s="3">
        <f t="shared" si="394"/>
        <v>0</v>
      </c>
      <c r="FE29" s="3">
        <f t="shared" si="394"/>
        <v>0</v>
      </c>
      <c r="FF29" s="3">
        <f t="shared" si="394"/>
        <v>0</v>
      </c>
      <c r="FG29" s="3">
        <f t="shared" ref="FG29:FO29" si="395">CU29-CR29</f>
        <v>0</v>
      </c>
      <c r="FH29" s="3">
        <f t="shared" si="395"/>
        <v>0</v>
      </c>
      <c r="FI29" s="3">
        <f t="shared" si="395"/>
        <v>0</v>
      </c>
      <c r="FJ29" s="3">
        <f t="shared" si="395"/>
        <v>0</v>
      </c>
      <c r="FK29" s="3">
        <f t="shared" si="395"/>
        <v>0</v>
      </c>
      <c r="FL29" s="3">
        <f t="shared" si="395"/>
        <v>0</v>
      </c>
      <c r="FM29" s="3">
        <f t="shared" si="395"/>
        <v>0</v>
      </c>
      <c r="FN29" s="3">
        <f t="shared" si="395"/>
        <v>0</v>
      </c>
      <c r="FO29" s="3">
        <f t="shared" si="395"/>
        <v>0</v>
      </c>
      <c r="FP29" s="3">
        <f t="shared" ref="FP29:FX29" si="396">DG29-DD29</f>
        <v>0</v>
      </c>
      <c r="FQ29" s="3">
        <f t="shared" si="396"/>
        <v>0</v>
      </c>
      <c r="FR29" s="3">
        <f t="shared" si="396"/>
        <v>0</v>
      </c>
      <c r="FS29" s="3">
        <f t="shared" si="396"/>
        <v>0</v>
      </c>
      <c r="FT29" s="3">
        <f t="shared" si="396"/>
        <v>0</v>
      </c>
      <c r="FU29" s="3">
        <f t="shared" si="396"/>
        <v>0</v>
      </c>
      <c r="FV29" s="3">
        <f t="shared" si="396"/>
        <v>0</v>
      </c>
      <c r="FW29" s="3">
        <f t="shared" si="396"/>
        <v>0</v>
      </c>
      <c r="FX29" s="3">
        <f t="shared" si="396"/>
        <v>0</v>
      </c>
      <c r="GA29" s="1">
        <f t="shared" si="29"/>
        <v>1</v>
      </c>
      <c r="GB29" s="1">
        <f t="shared" si="30"/>
        <v>1</v>
      </c>
      <c r="GD29" s="1">
        <f t="shared" si="31"/>
        <v>0.6666666667</v>
      </c>
      <c r="GE29" s="1">
        <f t="shared" si="32"/>
        <v>0.75</v>
      </c>
    </row>
    <row r="30" ht="13.5" customHeight="1">
      <c r="A30" s="28">
        <v>622781.0</v>
      </c>
      <c r="B30" s="8">
        <v>1.0</v>
      </c>
      <c r="C30" s="28">
        <v>0.0</v>
      </c>
      <c r="D30" s="28">
        <v>1.0</v>
      </c>
      <c r="E30" s="28">
        <v>622781.0</v>
      </c>
      <c r="F30" s="8">
        <v>1.0</v>
      </c>
      <c r="G30" s="28">
        <v>0.0</v>
      </c>
      <c r="H30" s="28">
        <v>1.0</v>
      </c>
      <c r="I30" s="28">
        <v>623092.0</v>
      </c>
      <c r="J30" s="28">
        <v>1.0</v>
      </c>
      <c r="K30" s="28">
        <v>0.0</v>
      </c>
      <c r="L30" s="28">
        <v>1.0</v>
      </c>
      <c r="M30" s="28">
        <v>623092.0</v>
      </c>
      <c r="N30" s="28">
        <v>1.0</v>
      </c>
      <c r="O30" s="28">
        <v>0.0</v>
      </c>
      <c r="P30" s="28">
        <v>1.0</v>
      </c>
      <c r="Q30" s="28">
        <v>623136.0</v>
      </c>
      <c r="R30" s="28">
        <v>1.0</v>
      </c>
      <c r="S30" s="28">
        <v>0.0</v>
      </c>
      <c r="T30" s="28">
        <v>1.0</v>
      </c>
      <c r="U30" s="28">
        <v>623136.0</v>
      </c>
      <c r="V30" s="28">
        <v>1.0</v>
      </c>
      <c r="W30" s="28">
        <v>0.0</v>
      </c>
      <c r="X30" s="28">
        <v>1.0</v>
      </c>
      <c r="Y30" s="28">
        <v>623167.0</v>
      </c>
      <c r="Z30" s="28">
        <v>1.0</v>
      </c>
      <c r="AA30" s="28">
        <v>0.0</v>
      </c>
      <c r="AB30" s="28">
        <v>1.0</v>
      </c>
      <c r="AC30" s="28">
        <v>623167.0</v>
      </c>
      <c r="AD30" s="28">
        <v>1.0</v>
      </c>
      <c r="AE30" s="28">
        <v>0.0</v>
      </c>
      <c r="AF30" s="28">
        <v>1.0</v>
      </c>
      <c r="AG30" s="28">
        <v>624294.0</v>
      </c>
      <c r="AH30" s="28">
        <v>1.0</v>
      </c>
      <c r="AI30" s="28">
        <v>0.0</v>
      </c>
      <c r="AJ30" s="28">
        <v>1.0</v>
      </c>
      <c r="AK30" s="28">
        <v>624295.0</v>
      </c>
      <c r="AL30" s="28">
        <v>1.0</v>
      </c>
      <c r="AM30" s="28">
        <v>0.0</v>
      </c>
      <c r="AN30" s="28">
        <v>1.0</v>
      </c>
      <c r="AO30" s="28">
        <v>624301.0</v>
      </c>
      <c r="AP30" s="28">
        <v>1.0</v>
      </c>
      <c r="AQ30" s="28">
        <v>0.0</v>
      </c>
      <c r="AR30" s="28">
        <v>1.0</v>
      </c>
      <c r="AS30" s="28">
        <v>624302.0</v>
      </c>
      <c r="AT30" s="28">
        <v>0.0</v>
      </c>
      <c r="AU30" s="28">
        <v>3.0</v>
      </c>
      <c r="AV30" s="28">
        <v>2.0</v>
      </c>
      <c r="AW30" s="28">
        <v>624311.0</v>
      </c>
      <c r="AX30" s="28">
        <v>1.0</v>
      </c>
      <c r="AY30" s="28">
        <v>0.0</v>
      </c>
      <c r="AZ30" s="28">
        <v>1.0</v>
      </c>
      <c r="BA30" s="28">
        <v>624312.0</v>
      </c>
      <c r="BB30" s="28">
        <v>1.0</v>
      </c>
      <c r="BC30" s="28">
        <v>0.0</v>
      </c>
      <c r="BD30" s="28">
        <v>1.0</v>
      </c>
      <c r="BE30" s="28">
        <v>624313.0</v>
      </c>
      <c r="BF30" s="28">
        <v>1.0</v>
      </c>
      <c r="BG30" s="28">
        <v>0.0</v>
      </c>
      <c r="BH30" s="28">
        <v>1.0</v>
      </c>
      <c r="BI30" s="28">
        <v>624314.0</v>
      </c>
      <c r="BJ30" s="28">
        <v>1.0</v>
      </c>
      <c r="BK30" s="28">
        <v>0.0</v>
      </c>
      <c r="BL30" s="28">
        <v>1.0</v>
      </c>
      <c r="BN30" s="28"/>
      <c r="BO30" s="28"/>
      <c r="BP30" s="28"/>
      <c r="BQ30" s="28"/>
      <c r="BR30" s="28"/>
      <c r="BS30" s="28"/>
      <c r="BT30" s="28"/>
      <c r="BU30" s="28"/>
      <c r="BV30" s="28"/>
      <c r="BW30" s="28"/>
      <c r="BX30" s="28"/>
      <c r="BY30" s="28"/>
      <c r="BZ30" s="28"/>
      <c r="CA30" s="28"/>
      <c r="CB30" s="28"/>
      <c r="CC30" s="28"/>
      <c r="CF30" s="8">
        <f t="shared" ref="CF30:CH30" si="397">(B30+F30)/2</f>
        <v>1</v>
      </c>
      <c r="CG30" s="3">
        <f t="shared" si="397"/>
        <v>0</v>
      </c>
      <c r="CH30" s="3">
        <f t="shared" si="397"/>
        <v>1</v>
      </c>
      <c r="CI30" s="3">
        <f t="shared" ref="CI30:CK30" si="398">(J30+N30)/2</f>
        <v>1</v>
      </c>
      <c r="CJ30" s="3">
        <f t="shared" si="398"/>
        <v>0</v>
      </c>
      <c r="CK30" s="3">
        <f t="shared" si="398"/>
        <v>1</v>
      </c>
      <c r="CL30" s="3">
        <f t="shared" ref="CL30:CN30" si="399">(R30+V30)/2</f>
        <v>1</v>
      </c>
      <c r="CM30" s="3">
        <f t="shared" si="399"/>
        <v>0</v>
      </c>
      <c r="CN30" s="3">
        <f t="shared" si="399"/>
        <v>1</v>
      </c>
      <c r="CO30" s="3">
        <f t="shared" ref="CO30:CQ30" si="400">(Z30+AD30)/2</f>
        <v>1</v>
      </c>
      <c r="CP30" s="3">
        <f t="shared" si="400"/>
        <v>0</v>
      </c>
      <c r="CQ30" s="3">
        <f t="shared" si="400"/>
        <v>1</v>
      </c>
      <c r="CR30" s="28">
        <v>1.0</v>
      </c>
      <c r="CS30" s="28">
        <v>0.0</v>
      </c>
      <c r="CT30" s="28">
        <v>1.0</v>
      </c>
      <c r="CU30" s="28">
        <v>1.0</v>
      </c>
      <c r="CV30" s="28">
        <v>0.0</v>
      </c>
      <c r="CW30" s="28">
        <v>1.0</v>
      </c>
      <c r="CX30" s="28">
        <v>1.0</v>
      </c>
      <c r="CY30" s="28">
        <v>0.0</v>
      </c>
      <c r="CZ30" s="28">
        <v>1.0</v>
      </c>
      <c r="DA30" s="28">
        <v>0.0</v>
      </c>
      <c r="DB30" s="28">
        <v>3.0</v>
      </c>
      <c r="DC30" s="28">
        <v>2.0</v>
      </c>
      <c r="DD30" s="28">
        <v>1.0</v>
      </c>
      <c r="DE30" s="28">
        <v>0.0</v>
      </c>
      <c r="DF30" s="28">
        <v>1.0</v>
      </c>
      <c r="DG30" s="28">
        <v>1.0</v>
      </c>
      <c r="DH30" s="28">
        <v>0.0</v>
      </c>
      <c r="DI30" s="28">
        <v>1.0</v>
      </c>
      <c r="DJ30" s="28">
        <v>1.0</v>
      </c>
      <c r="DK30" s="28">
        <v>0.0</v>
      </c>
      <c r="DL30" s="28">
        <v>1.0</v>
      </c>
      <c r="DM30" s="28">
        <v>1.0</v>
      </c>
      <c r="DN30" s="28">
        <v>0.0</v>
      </c>
      <c r="DO30" s="28">
        <v>1.0</v>
      </c>
      <c r="DQ30" s="3">
        <f t="shared" ref="DQ30:DS30" si="401">(BO30+BS30)/2</f>
        <v>0</v>
      </c>
      <c r="DR30" s="3">
        <f t="shared" si="401"/>
        <v>0</v>
      </c>
      <c r="DS30" s="3">
        <f t="shared" si="401"/>
        <v>0</v>
      </c>
      <c r="DT30" s="28"/>
      <c r="DU30" s="28"/>
      <c r="DV30" s="28"/>
      <c r="DW30" s="28"/>
      <c r="DX30" s="28"/>
      <c r="DY30" s="28"/>
      <c r="EB30" s="3">
        <f t="shared" ref="EB30:ED30" si="402">(CF30+CI30+CL30+CO30)/4</f>
        <v>1</v>
      </c>
      <c r="EC30" s="3">
        <f t="shared" si="402"/>
        <v>0</v>
      </c>
      <c r="ED30" s="3">
        <f t="shared" si="402"/>
        <v>1</v>
      </c>
      <c r="EE30" s="3">
        <f t="shared" ref="EE30:EG30" si="403">(CR30+CU30+CX30+DA30)/4</f>
        <v>0.75</v>
      </c>
      <c r="EF30" s="3">
        <f t="shared" si="403"/>
        <v>0.75</v>
      </c>
      <c r="EG30" s="3">
        <f t="shared" si="403"/>
        <v>1.25</v>
      </c>
      <c r="EH30" s="3">
        <f t="shared" ref="EH30:EJ30" si="404">(DD30+DG30+DJ30+DM30)/4</f>
        <v>1</v>
      </c>
      <c r="EI30" s="3">
        <f t="shared" si="404"/>
        <v>0</v>
      </c>
      <c r="EJ30" s="3">
        <f t="shared" si="404"/>
        <v>1</v>
      </c>
      <c r="EM30" s="3">
        <f t="shared" ref="EM30:EO30" si="405">DQ30-CF30</f>
        <v>-1</v>
      </c>
      <c r="EN30" s="3">
        <f t="shared" si="405"/>
        <v>0</v>
      </c>
      <c r="EO30" s="3">
        <f t="shared" si="405"/>
        <v>-1</v>
      </c>
      <c r="EP30" s="3">
        <f t="shared" ref="EP30:ER30" si="406">DT30-CR30</f>
        <v>-1</v>
      </c>
      <c r="EQ30" s="3">
        <f t="shared" si="406"/>
        <v>0</v>
      </c>
      <c r="ER30" s="3">
        <f t="shared" si="406"/>
        <v>-1</v>
      </c>
      <c r="ES30" s="3">
        <f t="shared" ref="ES30:EU30" si="407">DW30-DD30</f>
        <v>-1</v>
      </c>
      <c r="ET30" s="3">
        <f t="shared" si="407"/>
        <v>0</v>
      </c>
      <c r="EU30" s="3">
        <f t="shared" si="407"/>
        <v>-1</v>
      </c>
      <c r="EX30" s="3">
        <f t="shared" ref="EX30:FF30" si="408">CI30-CF30</f>
        <v>0</v>
      </c>
      <c r="EY30" s="3">
        <f t="shared" si="408"/>
        <v>0</v>
      </c>
      <c r="EZ30" s="3">
        <f t="shared" si="408"/>
        <v>0</v>
      </c>
      <c r="FA30" s="3">
        <f t="shared" si="408"/>
        <v>0</v>
      </c>
      <c r="FB30" s="3">
        <f t="shared" si="408"/>
        <v>0</v>
      </c>
      <c r="FC30" s="3">
        <f t="shared" si="408"/>
        <v>0</v>
      </c>
      <c r="FD30" s="3">
        <f t="shared" si="408"/>
        <v>0</v>
      </c>
      <c r="FE30" s="3">
        <f t="shared" si="408"/>
        <v>0</v>
      </c>
      <c r="FF30" s="3">
        <f t="shared" si="408"/>
        <v>0</v>
      </c>
      <c r="FG30" s="3">
        <f t="shared" ref="FG30:FO30" si="409">CU30-CR30</f>
        <v>0</v>
      </c>
      <c r="FH30" s="3">
        <f t="shared" si="409"/>
        <v>0</v>
      </c>
      <c r="FI30" s="3">
        <f t="shared" si="409"/>
        <v>0</v>
      </c>
      <c r="FJ30" s="3">
        <f t="shared" si="409"/>
        <v>0</v>
      </c>
      <c r="FK30" s="3">
        <f t="shared" si="409"/>
        <v>0</v>
      </c>
      <c r="FL30" s="3">
        <f t="shared" si="409"/>
        <v>0</v>
      </c>
      <c r="FM30" s="3">
        <f t="shared" si="409"/>
        <v>-1</v>
      </c>
      <c r="FN30" s="3">
        <f t="shared" si="409"/>
        <v>3</v>
      </c>
      <c r="FO30" s="3">
        <f t="shared" si="409"/>
        <v>1</v>
      </c>
      <c r="FP30" s="3">
        <f t="shared" ref="FP30:FX30" si="410">DG30-DD30</f>
        <v>0</v>
      </c>
      <c r="FQ30" s="3">
        <f t="shared" si="410"/>
        <v>0</v>
      </c>
      <c r="FR30" s="3">
        <f t="shared" si="410"/>
        <v>0</v>
      </c>
      <c r="FS30" s="3">
        <f t="shared" si="410"/>
        <v>0</v>
      </c>
      <c r="FT30" s="3">
        <f t="shared" si="410"/>
        <v>0</v>
      </c>
      <c r="FU30" s="3">
        <f t="shared" si="410"/>
        <v>0</v>
      </c>
      <c r="FV30" s="3">
        <f t="shared" si="410"/>
        <v>0</v>
      </c>
      <c r="FW30" s="3">
        <f t="shared" si="410"/>
        <v>0</v>
      </c>
      <c r="FX30" s="3">
        <f t="shared" si="410"/>
        <v>0</v>
      </c>
      <c r="GA30" s="1">
        <f t="shared" si="29"/>
        <v>0.9166666667</v>
      </c>
      <c r="GB30" s="1">
        <f t="shared" si="30"/>
        <v>0.9375</v>
      </c>
      <c r="GD30" s="1">
        <f t="shared" si="31"/>
        <v>0</v>
      </c>
      <c r="GE30" s="1" t="str">
        <f t="shared" si="32"/>
        <v>#DIV/0!</v>
      </c>
    </row>
    <row r="31" ht="13.5" customHeight="1">
      <c r="A31" s="28">
        <v>622781.0</v>
      </c>
      <c r="B31" s="8">
        <v>1.0</v>
      </c>
      <c r="C31" s="28">
        <v>0.0</v>
      </c>
      <c r="D31" s="28">
        <v>1.0</v>
      </c>
      <c r="E31" s="28">
        <v>622781.0</v>
      </c>
      <c r="F31" s="8">
        <v>1.0</v>
      </c>
      <c r="G31" s="28">
        <v>0.0</v>
      </c>
      <c r="H31" s="28">
        <v>1.0</v>
      </c>
      <c r="I31" s="28">
        <v>623092.0</v>
      </c>
      <c r="J31" s="28">
        <v>1.0</v>
      </c>
      <c r="K31" s="28">
        <v>0.0</v>
      </c>
      <c r="L31" s="28">
        <v>1.0</v>
      </c>
      <c r="M31" s="28">
        <v>623092.0</v>
      </c>
      <c r="N31" s="28">
        <v>1.0</v>
      </c>
      <c r="O31" s="28">
        <v>0.0</v>
      </c>
      <c r="P31" s="28">
        <v>1.0</v>
      </c>
      <c r="Q31" s="28">
        <v>623136.0</v>
      </c>
      <c r="R31" s="28">
        <v>1.0</v>
      </c>
      <c r="S31" s="28">
        <v>0.0</v>
      </c>
      <c r="T31" s="28">
        <v>1.0</v>
      </c>
      <c r="U31" s="28">
        <v>623136.0</v>
      </c>
      <c r="V31" s="28">
        <v>1.0</v>
      </c>
      <c r="W31" s="28">
        <v>0.0</v>
      </c>
      <c r="X31" s="28">
        <v>1.0</v>
      </c>
      <c r="Y31" s="28">
        <v>623167.0</v>
      </c>
      <c r="Z31" s="28">
        <v>1.0</v>
      </c>
      <c r="AA31" s="28">
        <v>0.0</v>
      </c>
      <c r="AB31" s="28">
        <v>1.0</v>
      </c>
      <c r="AC31" s="28">
        <v>623167.0</v>
      </c>
      <c r="AD31" s="28">
        <v>1.0</v>
      </c>
      <c r="AE31" s="28">
        <v>0.0</v>
      </c>
      <c r="AF31" s="28">
        <v>1.0</v>
      </c>
      <c r="AG31" s="28">
        <v>624294.0</v>
      </c>
      <c r="AH31" s="28">
        <v>1.0</v>
      </c>
      <c r="AI31" s="28">
        <v>0.0</v>
      </c>
      <c r="AJ31" s="28">
        <v>1.0</v>
      </c>
      <c r="AK31" s="28">
        <v>624295.0</v>
      </c>
      <c r="AL31" s="28">
        <v>1.0</v>
      </c>
      <c r="AM31" s="28">
        <v>0.0</v>
      </c>
      <c r="AN31" s="28">
        <v>1.0</v>
      </c>
      <c r="AO31" s="28">
        <v>624301.0</v>
      </c>
      <c r="AP31" s="28">
        <v>1.0</v>
      </c>
      <c r="AQ31" s="28">
        <v>0.0</v>
      </c>
      <c r="AR31" s="28">
        <v>1.0</v>
      </c>
      <c r="AS31" s="28">
        <v>624302.0</v>
      </c>
      <c r="AT31" s="28">
        <v>0.0</v>
      </c>
      <c r="AU31" s="28">
        <v>0.0</v>
      </c>
      <c r="AV31" s="28">
        <v>2.0</v>
      </c>
      <c r="AW31" s="28">
        <v>624311.0</v>
      </c>
      <c r="AX31" s="28">
        <v>1.0</v>
      </c>
      <c r="AY31" s="28">
        <v>0.0</v>
      </c>
      <c r="AZ31" s="28">
        <v>1.0</v>
      </c>
      <c r="BA31" s="28">
        <v>624312.0</v>
      </c>
      <c r="BB31" s="28">
        <v>1.0</v>
      </c>
      <c r="BC31" s="28">
        <v>0.0</v>
      </c>
      <c r="BD31" s="28">
        <v>1.0</v>
      </c>
      <c r="BE31" s="28">
        <v>624313.0</v>
      </c>
      <c r="BF31" s="28">
        <v>1.0</v>
      </c>
      <c r="BG31" s="28">
        <v>0.0</v>
      </c>
      <c r="BH31" s="28">
        <v>1.0</v>
      </c>
      <c r="BI31" s="28">
        <v>624314.0</v>
      </c>
      <c r="BJ31" s="28">
        <v>1.0</v>
      </c>
      <c r="BK31" s="28">
        <v>0.0</v>
      </c>
      <c r="BL31" s="28">
        <v>1.0</v>
      </c>
      <c r="BN31" s="28"/>
      <c r="BO31" s="28"/>
      <c r="BP31" s="28"/>
      <c r="BQ31" s="28"/>
      <c r="BR31" s="28"/>
      <c r="BS31" s="28"/>
      <c r="BT31" s="28"/>
      <c r="BU31" s="28"/>
      <c r="BV31" s="28"/>
      <c r="BW31" s="28"/>
      <c r="BX31" s="28"/>
      <c r="BY31" s="28"/>
      <c r="BZ31" s="28"/>
      <c r="CA31" s="28"/>
      <c r="CB31" s="28"/>
      <c r="CC31" s="28"/>
      <c r="CF31" s="8">
        <f t="shared" ref="CF31:CH31" si="411">(B31+F31)/2</f>
        <v>1</v>
      </c>
      <c r="CG31" s="3">
        <f t="shared" si="411"/>
        <v>0</v>
      </c>
      <c r="CH31" s="3">
        <f t="shared" si="411"/>
        <v>1</v>
      </c>
      <c r="CI31" s="3">
        <f t="shared" ref="CI31:CK31" si="412">(J31+N31)/2</f>
        <v>1</v>
      </c>
      <c r="CJ31" s="3">
        <f t="shared" si="412"/>
        <v>0</v>
      </c>
      <c r="CK31" s="3">
        <f t="shared" si="412"/>
        <v>1</v>
      </c>
      <c r="CL31" s="3">
        <f t="shared" ref="CL31:CN31" si="413">(R31+V31)/2</f>
        <v>1</v>
      </c>
      <c r="CM31" s="3">
        <f t="shared" si="413"/>
        <v>0</v>
      </c>
      <c r="CN31" s="3">
        <f t="shared" si="413"/>
        <v>1</v>
      </c>
      <c r="CO31" s="3">
        <f t="shared" ref="CO31:CQ31" si="414">(Z31+AD31)/2</f>
        <v>1</v>
      </c>
      <c r="CP31" s="3">
        <f t="shared" si="414"/>
        <v>0</v>
      </c>
      <c r="CQ31" s="3">
        <f t="shared" si="414"/>
        <v>1</v>
      </c>
      <c r="CR31" s="28">
        <v>1.0</v>
      </c>
      <c r="CS31" s="28">
        <v>0.0</v>
      </c>
      <c r="CT31" s="28">
        <v>1.0</v>
      </c>
      <c r="CU31" s="28">
        <v>1.0</v>
      </c>
      <c r="CV31" s="28">
        <v>0.0</v>
      </c>
      <c r="CW31" s="28">
        <v>1.0</v>
      </c>
      <c r="CX31" s="28">
        <v>1.0</v>
      </c>
      <c r="CY31" s="28">
        <v>0.0</v>
      </c>
      <c r="CZ31" s="28">
        <v>1.0</v>
      </c>
      <c r="DA31" s="28">
        <v>0.0</v>
      </c>
      <c r="DB31" s="28">
        <v>0.0</v>
      </c>
      <c r="DC31" s="28">
        <v>2.0</v>
      </c>
      <c r="DD31" s="28">
        <v>1.0</v>
      </c>
      <c r="DE31" s="28">
        <v>0.0</v>
      </c>
      <c r="DF31" s="28">
        <v>1.0</v>
      </c>
      <c r="DG31" s="28">
        <v>1.0</v>
      </c>
      <c r="DH31" s="28">
        <v>0.0</v>
      </c>
      <c r="DI31" s="28">
        <v>1.0</v>
      </c>
      <c r="DJ31" s="28">
        <v>1.0</v>
      </c>
      <c r="DK31" s="28">
        <v>0.0</v>
      </c>
      <c r="DL31" s="28">
        <v>1.0</v>
      </c>
      <c r="DM31" s="28">
        <v>1.0</v>
      </c>
      <c r="DN31" s="28">
        <v>0.0</v>
      </c>
      <c r="DO31" s="28">
        <v>1.0</v>
      </c>
      <c r="DQ31" s="3">
        <f t="shared" ref="DQ31:DS31" si="415">(BO31+BS31)/2</f>
        <v>0</v>
      </c>
      <c r="DR31" s="3">
        <f t="shared" si="415"/>
        <v>0</v>
      </c>
      <c r="DS31" s="3">
        <f t="shared" si="415"/>
        <v>0</v>
      </c>
      <c r="DT31" s="28"/>
      <c r="DU31" s="28"/>
      <c r="DV31" s="28"/>
      <c r="DW31" s="28"/>
      <c r="DX31" s="28"/>
      <c r="DY31" s="28"/>
      <c r="EB31" s="3">
        <f t="shared" ref="EB31:ED31" si="416">(CF31+CI31+CL31+CO31)/4</f>
        <v>1</v>
      </c>
      <c r="EC31" s="3">
        <f t="shared" si="416"/>
        <v>0</v>
      </c>
      <c r="ED31" s="3">
        <f t="shared" si="416"/>
        <v>1</v>
      </c>
      <c r="EE31" s="3">
        <f t="shared" ref="EE31:EG31" si="417">(CR31+CU31+CX31+DA31)/4</f>
        <v>0.75</v>
      </c>
      <c r="EF31" s="3">
        <f t="shared" si="417"/>
        <v>0</v>
      </c>
      <c r="EG31" s="3">
        <f t="shared" si="417"/>
        <v>1.25</v>
      </c>
      <c r="EH31" s="3">
        <f t="shared" ref="EH31:EJ31" si="418">(DD31+DG31+DJ31+DM31)/4</f>
        <v>1</v>
      </c>
      <c r="EI31" s="3">
        <f t="shared" si="418"/>
        <v>0</v>
      </c>
      <c r="EJ31" s="3">
        <f t="shared" si="418"/>
        <v>1</v>
      </c>
      <c r="EM31" s="3">
        <f t="shared" ref="EM31:EO31" si="419">DQ31-CF31</f>
        <v>-1</v>
      </c>
      <c r="EN31" s="3">
        <f t="shared" si="419"/>
        <v>0</v>
      </c>
      <c r="EO31" s="3">
        <f t="shared" si="419"/>
        <v>-1</v>
      </c>
      <c r="EP31" s="3">
        <f t="shared" ref="EP31:ER31" si="420">DT31-CR31</f>
        <v>-1</v>
      </c>
      <c r="EQ31" s="3">
        <f t="shared" si="420"/>
        <v>0</v>
      </c>
      <c r="ER31" s="3">
        <f t="shared" si="420"/>
        <v>-1</v>
      </c>
      <c r="ES31" s="3">
        <f t="shared" ref="ES31:EU31" si="421">DW31-DD31</f>
        <v>-1</v>
      </c>
      <c r="ET31" s="3">
        <f t="shared" si="421"/>
        <v>0</v>
      </c>
      <c r="EU31" s="3">
        <f t="shared" si="421"/>
        <v>-1</v>
      </c>
      <c r="EX31" s="3">
        <f t="shared" ref="EX31:FF31" si="422">CI31-CF31</f>
        <v>0</v>
      </c>
      <c r="EY31" s="3">
        <f t="shared" si="422"/>
        <v>0</v>
      </c>
      <c r="EZ31" s="3">
        <f t="shared" si="422"/>
        <v>0</v>
      </c>
      <c r="FA31" s="3">
        <f t="shared" si="422"/>
        <v>0</v>
      </c>
      <c r="FB31" s="3">
        <f t="shared" si="422"/>
        <v>0</v>
      </c>
      <c r="FC31" s="3">
        <f t="shared" si="422"/>
        <v>0</v>
      </c>
      <c r="FD31" s="3">
        <f t="shared" si="422"/>
        <v>0</v>
      </c>
      <c r="FE31" s="3">
        <f t="shared" si="422"/>
        <v>0</v>
      </c>
      <c r="FF31" s="3">
        <f t="shared" si="422"/>
        <v>0</v>
      </c>
      <c r="FG31" s="3">
        <f t="shared" ref="FG31:FO31" si="423">CU31-CR31</f>
        <v>0</v>
      </c>
      <c r="FH31" s="3">
        <f t="shared" si="423"/>
        <v>0</v>
      </c>
      <c r="FI31" s="3">
        <f t="shared" si="423"/>
        <v>0</v>
      </c>
      <c r="FJ31" s="3">
        <f t="shared" si="423"/>
        <v>0</v>
      </c>
      <c r="FK31" s="3">
        <f t="shared" si="423"/>
        <v>0</v>
      </c>
      <c r="FL31" s="3">
        <f t="shared" si="423"/>
        <v>0</v>
      </c>
      <c r="FM31" s="3">
        <f t="shared" si="423"/>
        <v>-1</v>
      </c>
      <c r="FN31" s="3">
        <f t="shared" si="423"/>
        <v>0</v>
      </c>
      <c r="FO31" s="3">
        <f t="shared" si="423"/>
        <v>1</v>
      </c>
      <c r="FP31" s="3">
        <f t="shared" ref="FP31:FX31" si="424">DG31-DD31</f>
        <v>0</v>
      </c>
      <c r="FQ31" s="3">
        <f t="shared" si="424"/>
        <v>0</v>
      </c>
      <c r="FR31" s="3">
        <f t="shared" si="424"/>
        <v>0</v>
      </c>
      <c r="FS31" s="3">
        <f t="shared" si="424"/>
        <v>0</v>
      </c>
      <c r="FT31" s="3">
        <f t="shared" si="424"/>
        <v>0</v>
      </c>
      <c r="FU31" s="3">
        <f t="shared" si="424"/>
        <v>0</v>
      </c>
      <c r="FV31" s="3">
        <f t="shared" si="424"/>
        <v>0</v>
      </c>
      <c r="FW31" s="3">
        <f t="shared" si="424"/>
        <v>0</v>
      </c>
      <c r="FX31" s="3">
        <f t="shared" si="424"/>
        <v>0</v>
      </c>
      <c r="GA31" s="1">
        <f t="shared" si="29"/>
        <v>0.9166666667</v>
      </c>
      <c r="GB31" s="1">
        <f t="shared" si="30"/>
        <v>0.9375</v>
      </c>
      <c r="GD31" s="1">
        <f t="shared" si="31"/>
        <v>0</v>
      </c>
      <c r="GE31" s="1" t="str">
        <f t="shared" si="32"/>
        <v>#DIV/0!</v>
      </c>
    </row>
    <row r="32" ht="13.5" customHeight="1">
      <c r="A32" s="8">
        <v>622781.0</v>
      </c>
      <c r="B32" s="8">
        <v>1.0</v>
      </c>
      <c r="C32" s="3">
        <v>0.0</v>
      </c>
      <c r="D32" s="3">
        <v>1.0</v>
      </c>
      <c r="E32" s="8">
        <v>622781.0</v>
      </c>
      <c r="F32" s="8">
        <v>1.0</v>
      </c>
      <c r="G32" s="3">
        <v>0.0</v>
      </c>
      <c r="H32" s="3">
        <v>1.0</v>
      </c>
      <c r="I32" s="3">
        <v>623092.0</v>
      </c>
      <c r="J32" s="3">
        <v>1.0</v>
      </c>
      <c r="K32" s="3">
        <v>0.0</v>
      </c>
      <c r="L32" s="3">
        <v>1.0</v>
      </c>
      <c r="M32" s="3">
        <v>623092.0</v>
      </c>
      <c r="N32" s="3">
        <v>0.0</v>
      </c>
      <c r="O32" s="3">
        <v>0.0</v>
      </c>
      <c r="P32" s="3">
        <v>2.0</v>
      </c>
      <c r="Q32" s="3">
        <v>623136.0</v>
      </c>
      <c r="R32" s="3">
        <v>1.0</v>
      </c>
      <c r="S32" s="3">
        <v>0.0</v>
      </c>
      <c r="T32" s="3">
        <v>1.0</v>
      </c>
      <c r="U32" s="3">
        <v>623136.0</v>
      </c>
      <c r="V32" s="3">
        <v>1.0</v>
      </c>
      <c r="W32" s="3">
        <v>0.0</v>
      </c>
      <c r="X32" s="3">
        <v>1.0</v>
      </c>
      <c r="Y32" s="3">
        <v>623167.0</v>
      </c>
      <c r="Z32" s="3">
        <v>1.0</v>
      </c>
      <c r="AA32" s="3">
        <v>0.0</v>
      </c>
      <c r="AB32" s="3">
        <v>1.0</v>
      </c>
      <c r="AC32" s="3">
        <v>623167.0</v>
      </c>
      <c r="AD32" s="3">
        <v>0.0</v>
      </c>
      <c r="AE32" s="3">
        <v>0.0</v>
      </c>
      <c r="AF32" s="3">
        <v>2.0</v>
      </c>
      <c r="AG32" s="8">
        <v>624294.0</v>
      </c>
      <c r="AH32" s="8">
        <v>0.0</v>
      </c>
      <c r="AI32" s="3">
        <v>0.0</v>
      </c>
      <c r="AJ32" s="3">
        <v>4.0</v>
      </c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8">
        <v>624311.0</v>
      </c>
      <c r="AX32" s="8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N32" s="8">
        <v>624538.0</v>
      </c>
      <c r="BO32" s="3">
        <v>1.0</v>
      </c>
      <c r="BP32" s="3">
        <v>0.0</v>
      </c>
      <c r="BQ32" s="3">
        <v>1.0</v>
      </c>
      <c r="BR32" s="8">
        <v>624538.0</v>
      </c>
      <c r="BS32" s="3">
        <v>1.0</v>
      </c>
      <c r="BT32" s="3">
        <v>0.0</v>
      </c>
      <c r="BU32" s="3">
        <v>1.0</v>
      </c>
      <c r="BV32" s="3">
        <v>624563.0</v>
      </c>
      <c r="BW32" s="3">
        <v>0.0</v>
      </c>
      <c r="BX32" s="3">
        <v>0.0</v>
      </c>
      <c r="BY32" s="3">
        <v>4.0</v>
      </c>
      <c r="BZ32" s="3">
        <v>624564.0</v>
      </c>
      <c r="CA32" s="3">
        <v>0.0</v>
      </c>
      <c r="CB32" s="3">
        <v>0.0</v>
      </c>
      <c r="CC32" s="3">
        <v>3.0</v>
      </c>
      <c r="CF32" s="8">
        <f t="shared" ref="CF32:CH32" si="425">(B32+F32)/2</f>
        <v>1</v>
      </c>
      <c r="CG32" s="3">
        <f t="shared" si="425"/>
        <v>0</v>
      </c>
      <c r="CH32" s="3">
        <f t="shared" si="425"/>
        <v>1</v>
      </c>
      <c r="CI32" s="3">
        <f t="shared" ref="CI32:CK32" si="426">(J32+N32)/2</f>
        <v>0.5</v>
      </c>
      <c r="CJ32" s="3">
        <f t="shared" si="426"/>
        <v>0</v>
      </c>
      <c r="CK32" s="3">
        <f t="shared" si="426"/>
        <v>1.5</v>
      </c>
      <c r="CL32" s="3">
        <f t="shared" ref="CL32:CN32" si="427">(R32+V32)/2</f>
        <v>1</v>
      </c>
      <c r="CM32" s="3">
        <f t="shared" si="427"/>
        <v>0</v>
      </c>
      <c r="CN32" s="3">
        <f t="shared" si="427"/>
        <v>1</v>
      </c>
      <c r="CO32" s="3">
        <f t="shared" ref="CO32:CQ32" si="428">(Z32+AD32)/2</f>
        <v>0.5</v>
      </c>
      <c r="CP32" s="3">
        <f t="shared" si="428"/>
        <v>0</v>
      </c>
      <c r="CQ32" s="3">
        <f t="shared" si="428"/>
        <v>1.5</v>
      </c>
      <c r="CR32" s="8">
        <v>0.0</v>
      </c>
      <c r="CS32" s="3">
        <v>0.0</v>
      </c>
      <c r="CT32" s="3">
        <v>4.0</v>
      </c>
      <c r="CU32" s="3"/>
      <c r="CV32" s="3"/>
      <c r="CW32" s="3"/>
      <c r="CX32" s="3"/>
      <c r="CY32" s="3"/>
      <c r="CZ32" s="3"/>
      <c r="DA32" s="3"/>
      <c r="DB32" s="3"/>
      <c r="DC32" s="3"/>
      <c r="DD32" s="8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Q32" s="3">
        <f t="shared" ref="DQ32:DS32" si="429">(BO32+BS32)/2</f>
        <v>1</v>
      </c>
      <c r="DR32" s="3">
        <f t="shared" si="429"/>
        <v>0</v>
      </c>
      <c r="DS32" s="3">
        <f t="shared" si="429"/>
        <v>1</v>
      </c>
      <c r="DT32" s="3">
        <v>0.0</v>
      </c>
      <c r="DU32" s="3">
        <v>0.0</v>
      </c>
      <c r="DV32" s="3">
        <v>4.0</v>
      </c>
      <c r="DW32" s="3">
        <v>0.0</v>
      </c>
      <c r="DX32" s="3">
        <v>0.0</v>
      </c>
      <c r="DY32" s="3">
        <v>3.0</v>
      </c>
      <c r="EB32" s="3">
        <f t="shared" ref="EB32:ED32" si="430">(CF32+CI32+CL32+CO32)/4</f>
        <v>0.75</v>
      </c>
      <c r="EC32" s="3">
        <f t="shared" si="430"/>
        <v>0</v>
      </c>
      <c r="ED32" s="3">
        <f t="shared" si="430"/>
        <v>1.25</v>
      </c>
      <c r="EE32" s="3">
        <f t="shared" ref="EE32:EG32" si="431">(CR32+CU32+CX32+DA32)/4</f>
        <v>0</v>
      </c>
      <c r="EF32" s="3">
        <f t="shared" si="431"/>
        <v>0</v>
      </c>
      <c r="EG32" s="3">
        <f t="shared" si="431"/>
        <v>1</v>
      </c>
      <c r="EH32" s="3">
        <f t="shared" ref="EH32:EJ32" si="432">(DD32+DG32+DJ32+DM32)/4</f>
        <v>0</v>
      </c>
      <c r="EI32" s="3">
        <f t="shared" si="432"/>
        <v>0</v>
      </c>
      <c r="EJ32" s="3">
        <f t="shared" si="432"/>
        <v>0</v>
      </c>
      <c r="EM32" s="3">
        <f t="shared" ref="EM32:EO32" si="433">DQ32-CF32</f>
        <v>0</v>
      </c>
      <c r="EN32" s="3">
        <f t="shared" si="433"/>
        <v>0</v>
      </c>
      <c r="EO32" s="3">
        <f t="shared" si="433"/>
        <v>0</v>
      </c>
      <c r="EP32" s="3">
        <f t="shared" ref="EP32:ER32" si="434">DT32-CR32</f>
        <v>0</v>
      </c>
      <c r="EQ32" s="3">
        <f t="shared" si="434"/>
        <v>0</v>
      </c>
      <c r="ER32" s="3">
        <f t="shared" si="434"/>
        <v>0</v>
      </c>
      <c r="ES32" s="3">
        <f t="shared" ref="ES32:EU32" si="435">DW32-DD32</f>
        <v>0</v>
      </c>
      <c r="ET32" s="3">
        <f t="shared" si="435"/>
        <v>0</v>
      </c>
      <c r="EU32" s="3">
        <f t="shared" si="435"/>
        <v>3</v>
      </c>
      <c r="EX32" s="3">
        <f t="shared" ref="EX32:FF32" si="436">CI32-CF32</f>
        <v>-0.5</v>
      </c>
      <c r="EY32" s="3">
        <f t="shared" si="436"/>
        <v>0</v>
      </c>
      <c r="EZ32" s="3">
        <f t="shared" si="436"/>
        <v>0.5</v>
      </c>
      <c r="FA32" s="3">
        <f t="shared" si="436"/>
        <v>0.5</v>
      </c>
      <c r="FB32" s="3">
        <f t="shared" si="436"/>
        <v>0</v>
      </c>
      <c r="FC32" s="3">
        <f t="shared" si="436"/>
        <v>-0.5</v>
      </c>
      <c r="FD32" s="3">
        <f t="shared" si="436"/>
        <v>-0.5</v>
      </c>
      <c r="FE32" s="3">
        <f t="shared" si="436"/>
        <v>0</v>
      </c>
      <c r="FF32" s="3">
        <f t="shared" si="436"/>
        <v>0.5</v>
      </c>
      <c r="FG32" s="3">
        <f t="shared" ref="FG32:FO32" si="437">CU32-CR32</f>
        <v>0</v>
      </c>
      <c r="FH32" s="3">
        <f t="shared" si="437"/>
        <v>0</v>
      </c>
      <c r="FI32" s="3">
        <f t="shared" si="437"/>
        <v>-4</v>
      </c>
      <c r="FJ32" s="3">
        <f t="shared" si="437"/>
        <v>0</v>
      </c>
      <c r="FK32" s="3">
        <f t="shared" si="437"/>
        <v>0</v>
      </c>
      <c r="FL32" s="3">
        <f t="shared" si="437"/>
        <v>0</v>
      </c>
      <c r="FM32" s="3">
        <f t="shared" si="437"/>
        <v>0</v>
      </c>
      <c r="FN32" s="3">
        <f t="shared" si="437"/>
        <v>0</v>
      </c>
      <c r="FO32" s="3">
        <f t="shared" si="437"/>
        <v>0</v>
      </c>
      <c r="FP32" s="3">
        <f t="shared" ref="FP32:FX32" si="438">DG32-DD32</f>
        <v>0</v>
      </c>
      <c r="FQ32" s="3">
        <f t="shared" si="438"/>
        <v>0</v>
      </c>
      <c r="FR32" s="3">
        <f t="shared" si="438"/>
        <v>0</v>
      </c>
      <c r="FS32" s="3">
        <f t="shared" si="438"/>
        <v>0</v>
      </c>
      <c r="FT32" s="3">
        <f t="shared" si="438"/>
        <v>0</v>
      </c>
      <c r="FU32" s="3">
        <f t="shared" si="438"/>
        <v>0</v>
      </c>
      <c r="FV32" s="3">
        <f t="shared" si="438"/>
        <v>0</v>
      </c>
      <c r="FW32" s="3">
        <f t="shared" si="438"/>
        <v>0</v>
      </c>
      <c r="FX32" s="3">
        <f t="shared" si="438"/>
        <v>0</v>
      </c>
      <c r="GA32" s="1">
        <f t="shared" si="29"/>
        <v>0.6</v>
      </c>
      <c r="GB32" s="1">
        <f t="shared" si="30"/>
        <v>0.6666666667</v>
      </c>
      <c r="GD32" s="1">
        <f t="shared" si="31"/>
        <v>0.3333333333</v>
      </c>
      <c r="GE32" s="1">
        <f t="shared" si="32"/>
        <v>0.5</v>
      </c>
    </row>
    <row r="33" ht="13.5" customHeight="1">
      <c r="A33" s="28">
        <v>622781.0</v>
      </c>
      <c r="B33" s="8">
        <v>1.0</v>
      </c>
      <c r="C33" s="28">
        <v>0.0</v>
      </c>
      <c r="D33" s="28">
        <v>1.0</v>
      </c>
      <c r="E33" s="28">
        <v>622781.0</v>
      </c>
      <c r="F33" s="8">
        <v>1.0</v>
      </c>
      <c r="G33" s="28">
        <v>0.0</v>
      </c>
      <c r="H33" s="28">
        <v>1.0</v>
      </c>
      <c r="I33" s="28">
        <v>623092.0</v>
      </c>
      <c r="J33" s="28">
        <v>1.0</v>
      </c>
      <c r="K33" s="28">
        <v>0.0</v>
      </c>
      <c r="L33" s="28">
        <v>1.0</v>
      </c>
      <c r="M33" s="28">
        <v>623092.0</v>
      </c>
      <c r="N33" s="28">
        <v>0.0</v>
      </c>
      <c r="O33" s="28">
        <v>2.0</v>
      </c>
      <c r="P33" s="28">
        <v>3.0</v>
      </c>
      <c r="Q33" s="28">
        <v>623136.0</v>
      </c>
      <c r="R33" s="28">
        <v>1.0</v>
      </c>
      <c r="S33" s="28">
        <v>0.0</v>
      </c>
      <c r="T33" s="28">
        <v>1.0</v>
      </c>
      <c r="U33" s="28">
        <v>623136.0</v>
      </c>
      <c r="V33" s="28">
        <v>0.0</v>
      </c>
      <c r="W33" s="28">
        <v>2.0</v>
      </c>
      <c r="X33" s="28">
        <v>2.0</v>
      </c>
      <c r="Y33" s="28">
        <v>623167.0</v>
      </c>
      <c r="Z33" s="28">
        <v>1.0</v>
      </c>
      <c r="AA33" s="28">
        <v>0.0</v>
      </c>
      <c r="AB33" s="28">
        <v>1.0</v>
      </c>
      <c r="AC33" s="28">
        <v>623167.0</v>
      </c>
      <c r="AD33" s="28">
        <v>1.0</v>
      </c>
      <c r="AE33" s="28">
        <v>0.0</v>
      </c>
      <c r="AF33" s="28">
        <v>1.0</v>
      </c>
      <c r="AG33" s="28">
        <v>624294.0</v>
      </c>
      <c r="AH33" s="28">
        <v>0.0</v>
      </c>
      <c r="AI33" s="28">
        <v>2.0</v>
      </c>
      <c r="AJ33" s="28">
        <v>3.0</v>
      </c>
      <c r="AK33" s="28">
        <v>624295.0</v>
      </c>
      <c r="AL33" s="28">
        <v>0.0</v>
      </c>
      <c r="AM33" s="28">
        <v>2.0</v>
      </c>
      <c r="AN33" s="28">
        <v>3.0</v>
      </c>
      <c r="AO33" s="28">
        <v>624301.0</v>
      </c>
      <c r="AP33" s="28">
        <v>0.0</v>
      </c>
      <c r="AQ33" s="28">
        <v>3.0</v>
      </c>
      <c r="AR33" s="28">
        <v>2.0</v>
      </c>
      <c r="AS33" s="28">
        <v>624302.0</v>
      </c>
      <c r="AT33" s="28">
        <v>0.0</v>
      </c>
      <c r="AU33" s="28">
        <v>3.0</v>
      </c>
      <c r="AV33" s="28">
        <v>1.0</v>
      </c>
      <c r="AW33" s="28">
        <v>624311.0</v>
      </c>
      <c r="AX33" s="28">
        <v>0.0</v>
      </c>
      <c r="AY33" s="28">
        <v>1.0</v>
      </c>
      <c r="AZ33" s="28">
        <v>4.0</v>
      </c>
      <c r="BA33" s="28">
        <v>624312.0</v>
      </c>
      <c r="BB33" s="28">
        <v>1.0</v>
      </c>
      <c r="BC33" s="28">
        <v>0.0</v>
      </c>
      <c r="BD33" s="28">
        <v>1.0</v>
      </c>
      <c r="BE33" s="28">
        <v>624313.0</v>
      </c>
      <c r="BF33" s="28">
        <v>1.0</v>
      </c>
      <c r="BG33" s="28">
        <v>0.0</v>
      </c>
      <c r="BH33" s="28">
        <v>1.0</v>
      </c>
      <c r="BI33" s="28">
        <v>624314.0</v>
      </c>
      <c r="BJ33" s="28">
        <v>0.0</v>
      </c>
      <c r="BK33" s="28">
        <v>3.0</v>
      </c>
      <c r="BL33" s="28">
        <v>2.0</v>
      </c>
      <c r="BN33" s="28"/>
      <c r="BO33" s="28"/>
      <c r="BP33" s="28"/>
      <c r="BQ33" s="28"/>
      <c r="BR33" s="28"/>
      <c r="BS33" s="28"/>
      <c r="BT33" s="28"/>
      <c r="BU33" s="28"/>
      <c r="BV33" s="28"/>
      <c r="BW33" s="28"/>
      <c r="BX33" s="28"/>
      <c r="BY33" s="28"/>
      <c r="BZ33" s="28"/>
      <c r="CA33" s="28"/>
      <c r="CB33" s="28"/>
      <c r="CC33" s="28"/>
      <c r="CF33" s="8">
        <f t="shared" ref="CF33:CH33" si="439">(B33+F33)/2</f>
        <v>1</v>
      </c>
      <c r="CG33" s="3">
        <f t="shared" si="439"/>
        <v>0</v>
      </c>
      <c r="CH33" s="3">
        <f t="shared" si="439"/>
        <v>1</v>
      </c>
      <c r="CI33" s="3">
        <f t="shared" ref="CI33:CK33" si="440">(J33+N33)/2</f>
        <v>0.5</v>
      </c>
      <c r="CJ33" s="3">
        <f t="shared" si="440"/>
        <v>1</v>
      </c>
      <c r="CK33" s="3">
        <f t="shared" si="440"/>
        <v>2</v>
      </c>
      <c r="CL33" s="3">
        <f t="shared" ref="CL33:CN33" si="441">(R33+V33)/2</f>
        <v>0.5</v>
      </c>
      <c r="CM33" s="3">
        <f t="shared" si="441"/>
        <v>1</v>
      </c>
      <c r="CN33" s="3">
        <f t="shared" si="441"/>
        <v>1.5</v>
      </c>
      <c r="CO33" s="3">
        <f t="shared" ref="CO33:CQ33" si="442">(Z33+AD33)/2</f>
        <v>1</v>
      </c>
      <c r="CP33" s="3">
        <f t="shared" si="442"/>
        <v>0</v>
      </c>
      <c r="CQ33" s="3">
        <f t="shared" si="442"/>
        <v>1</v>
      </c>
      <c r="CR33" s="28">
        <v>0.0</v>
      </c>
      <c r="CS33" s="28">
        <v>2.0</v>
      </c>
      <c r="CT33" s="28">
        <v>3.0</v>
      </c>
      <c r="CU33" s="28">
        <v>0.0</v>
      </c>
      <c r="CV33" s="28">
        <v>2.0</v>
      </c>
      <c r="CW33" s="28">
        <v>3.0</v>
      </c>
      <c r="CX33" s="28">
        <v>0.0</v>
      </c>
      <c r="CY33" s="28">
        <v>3.0</v>
      </c>
      <c r="CZ33" s="28">
        <v>2.0</v>
      </c>
      <c r="DA33" s="28">
        <v>0.0</v>
      </c>
      <c r="DB33" s="28">
        <v>3.0</v>
      </c>
      <c r="DC33" s="28">
        <v>1.0</v>
      </c>
      <c r="DD33" s="28">
        <v>0.0</v>
      </c>
      <c r="DE33" s="28">
        <v>1.0</v>
      </c>
      <c r="DF33" s="28">
        <v>4.0</v>
      </c>
      <c r="DG33" s="28">
        <v>1.0</v>
      </c>
      <c r="DH33" s="28">
        <v>0.0</v>
      </c>
      <c r="DI33" s="28">
        <v>1.0</v>
      </c>
      <c r="DJ33" s="28">
        <v>1.0</v>
      </c>
      <c r="DK33" s="28">
        <v>0.0</v>
      </c>
      <c r="DL33" s="28">
        <v>1.0</v>
      </c>
      <c r="DM33" s="28">
        <v>0.0</v>
      </c>
      <c r="DN33" s="28">
        <v>3.0</v>
      </c>
      <c r="DO33" s="28">
        <v>2.0</v>
      </c>
      <c r="DQ33" s="3">
        <f t="shared" ref="DQ33:DS33" si="443">(BO33+BS33)/2</f>
        <v>0</v>
      </c>
      <c r="DR33" s="3">
        <f t="shared" si="443"/>
        <v>0</v>
      </c>
      <c r="DS33" s="3">
        <f t="shared" si="443"/>
        <v>0</v>
      </c>
      <c r="DT33" s="28"/>
      <c r="DU33" s="28"/>
      <c r="DV33" s="28"/>
      <c r="DW33" s="28"/>
      <c r="DX33" s="28"/>
      <c r="DY33" s="28"/>
      <c r="EB33" s="3">
        <f t="shared" ref="EB33:ED33" si="444">(CF33+CI33+CL33+CO33)/4</f>
        <v>0.75</v>
      </c>
      <c r="EC33" s="3">
        <f t="shared" si="444"/>
        <v>0.5</v>
      </c>
      <c r="ED33" s="3">
        <f t="shared" si="444"/>
        <v>1.375</v>
      </c>
      <c r="EE33" s="3">
        <f t="shared" ref="EE33:EG33" si="445">(CR33+CU33+CX33+DA33)/4</f>
        <v>0</v>
      </c>
      <c r="EF33" s="3">
        <f t="shared" si="445"/>
        <v>2.5</v>
      </c>
      <c r="EG33" s="3">
        <f t="shared" si="445"/>
        <v>2.25</v>
      </c>
      <c r="EH33" s="3">
        <f t="shared" ref="EH33:EJ33" si="446">(DD33+DG33+DJ33+DM33)/4</f>
        <v>0.5</v>
      </c>
      <c r="EI33" s="3">
        <f t="shared" si="446"/>
        <v>1</v>
      </c>
      <c r="EJ33" s="3">
        <f t="shared" si="446"/>
        <v>2</v>
      </c>
      <c r="EM33" s="3">
        <f t="shared" ref="EM33:EO33" si="447">DQ33-CF33</f>
        <v>-1</v>
      </c>
      <c r="EN33" s="3">
        <f t="shared" si="447"/>
        <v>0</v>
      </c>
      <c r="EO33" s="3">
        <f t="shared" si="447"/>
        <v>-1</v>
      </c>
      <c r="EP33" s="3">
        <f t="shared" ref="EP33:ER33" si="448">DT33-CR33</f>
        <v>0</v>
      </c>
      <c r="EQ33" s="3">
        <f t="shared" si="448"/>
        <v>-2</v>
      </c>
      <c r="ER33" s="3">
        <f t="shared" si="448"/>
        <v>-3</v>
      </c>
      <c r="ES33" s="3">
        <f t="shared" ref="ES33:EU33" si="449">DW33-DD33</f>
        <v>0</v>
      </c>
      <c r="ET33" s="3">
        <f t="shared" si="449"/>
        <v>-1</v>
      </c>
      <c r="EU33" s="3">
        <f t="shared" si="449"/>
        <v>-4</v>
      </c>
      <c r="EX33" s="3">
        <f t="shared" ref="EX33:FF33" si="450">CI33-CF33</f>
        <v>-0.5</v>
      </c>
      <c r="EY33" s="3">
        <f t="shared" si="450"/>
        <v>1</v>
      </c>
      <c r="EZ33" s="3">
        <f t="shared" si="450"/>
        <v>1</v>
      </c>
      <c r="FA33" s="3">
        <f t="shared" si="450"/>
        <v>0</v>
      </c>
      <c r="FB33" s="3">
        <f t="shared" si="450"/>
        <v>0</v>
      </c>
      <c r="FC33" s="3">
        <f t="shared" si="450"/>
        <v>-0.5</v>
      </c>
      <c r="FD33" s="3">
        <f t="shared" si="450"/>
        <v>0.5</v>
      </c>
      <c r="FE33" s="3">
        <f t="shared" si="450"/>
        <v>-1</v>
      </c>
      <c r="FF33" s="3">
        <f t="shared" si="450"/>
        <v>-0.5</v>
      </c>
      <c r="FG33" s="3">
        <f t="shared" ref="FG33:FO33" si="451">CU33-CR33</f>
        <v>0</v>
      </c>
      <c r="FH33" s="3">
        <f t="shared" si="451"/>
        <v>0</v>
      </c>
      <c r="FI33" s="3">
        <f t="shared" si="451"/>
        <v>0</v>
      </c>
      <c r="FJ33" s="3">
        <f t="shared" si="451"/>
        <v>0</v>
      </c>
      <c r="FK33" s="3">
        <f t="shared" si="451"/>
        <v>1</v>
      </c>
      <c r="FL33" s="3">
        <f t="shared" si="451"/>
        <v>-1</v>
      </c>
      <c r="FM33" s="3">
        <f t="shared" si="451"/>
        <v>0</v>
      </c>
      <c r="FN33" s="3">
        <f t="shared" si="451"/>
        <v>0</v>
      </c>
      <c r="FO33" s="3">
        <f t="shared" si="451"/>
        <v>-1</v>
      </c>
      <c r="FP33" s="3">
        <f t="shared" ref="FP33:FX33" si="452">DG33-DD33</f>
        <v>1</v>
      </c>
      <c r="FQ33" s="3">
        <f t="shared" si="452"/>
        <v>-1</v>
      </c>
      <c r="FR33" s="3">
        <f t="shared" si="452"/>
        <v>-3</v>
      </c>
      <c r="FS33" s="3">
        <f t="shared" si="452"/>
        <v>0</v>
      </c>
      <c r="FT33" s="3">
        <f t="shared" si="452"/>
        <v>0</v>
      </c>
      <c r="FU33" s="3">
        <f t="shared" si="452"/>
        <v>0</v>
      </c>
      <c r="FV33" s="3">
        <f t="shared" si="452"/>
        <v>-1</v>
      </c>
      <c r="FW33" s="3">
        <f t="shared" si="452"/>
        <v>3</v>
      </c>
      <c r="FX33" s="3">
        <f t="shared" si="452"/>
        <v>1</v>
      </c>
      <c r="GA33" s="1">
        <f t="shared" si="29"/>
        <v>0.4166666667</v>
      </c>
      <c r="GB33" s="1">
        <f t="shared" si="30"/>
        <v>0.5</v>
      </c>
      <c r="GD33" s="1">
        <f t="shared" si="31"/>
        <v>0</v>
      </c>
      <c r="GE33" s="1" t="str">
        <f t="shared" si="32"/>
        <v>#DIV/0!</v>
      </c>
    </row>
    <row r="34" ht="13.5" customHeight="1">
      <c r="A34" s="8">
        <v>622781.0</v>
      </c>
      <c r="B34" s="8">
        <v>1.0</v>
      </c>
      <c r="C34" s="3">
        <v>0.0</v>
      </c>
      <c r="D34" s="3">
        <v>1.0</v>
      </c>
      <c r="E34" s="8">
        <v>622781.0</v>
      </c>
      <c r="F34" s="8">
        <v>1.0</v>
      </c>
      <c r="G34" s="3">
        <v>0.0</v>
      </c>
      <c r="H34" s="3">
        <v>1.0</v>
      </c>
      <c r="I34" s="3">
        <v>623092.0</v>
      </c>
      <c r="J34" s="3">
        <v>1.0</v>
      </c>
      <c r="K34" s="3">
        <v>0.0</v>
      </c>
      <c r="L34" s="3">
        <v>1.0</v>
      </c>
      <c r="M34" s="3">
        <v>623092.0</v>
      </c>
      <c r="N34" s="3">
        <v>1.0</v>
      </c>
      <c r="O34" s="3">
        <v>0.0</v>
      </c>
      <c r="P34" s="3">
        <v>1.0</v>
      </c>
      <c r="Q34" s="3">
        <v>623136.0</v>
      </c>
      <c r="R34" s="3">
        <v>1.0</v>
      </c>
      <c r="S34" s="3">
        <v>0.0</v>
      </c>
      <c r="T34" s="3">
        <v>1.0</v>
      </c>
      <c r="U34" s="3">
        <v>623136.0</v>
      </c>
      <c r="V34" s="3">
        <v>1.0</v>
      </c>
      <c r="W34" s="3">
        <v>0.0</v>
      </c>
      <c r="X34" s="3">
        <v>1.0</v>
      </c>
      <c r="Y34" s="3">
        <v>623167.0</v>
      </c>
      <c r="Z34" s="3">
        <v>1.0</v>
      </c>
      <c r="AA34" s="3">
        <v>0.0</v>
      </c>
      <c r="AB34" s="3">
        <v>1.0</v>
      </c>
      <c r="AC34" s="3">
        <v>623167.0</v>
      </c>
      <c r="AD34" s="3">
        <v>1.0</v>
      </c>
      <c r="AE34" s="3">
        <v>0.0</v>
      </c>
      <c r="AF34" s="3">
        <v>1.0</v>
      </c>
      <c r="AG34" s="8">
        <v>624294.0</v>
      </c>
      <c r="AH34" s="8">
        <v>1.0</v>
      </c>
      <c r="AI34" s="3">
        <v>0.0</v>
      </c>
      <c r="AJ34" s="3">
        <v>1.0</v>
      </c>
      <c r="AK34" s="3">
        <v>624295.0</v>
      </c>
      <c r="AL34" s="3">
        <v>1.0</v>
      </c>
      <c r="AM34" s="3">
        <v>0.0</v>
      </c>
      <c r="AN34" s="3">
        <v>1.0</v>
      </c>
      <c r="AO34" s="3">
        <v>624301.0</v>
      </c>
      <c r="AP34" s="3">
        <v>0.0</v>
      </c>
      <c r="AQ34" s="3">
        <v>1.0</v>
      </c>
      <c r="AR34" s="3">
        <v>1.0</v>
      </c>
      <c r="AS34" s="3">
        <v>624302.0</v>
      </c>
      <c r="AT34" s="3">
        <v>1.0</v>
      </c>
      <c r="AU34" s="3">
        <v>0.0</v>
      </c>
      <c r="AV34" s="3">
        <v>1.0</v>
      </c>
      <c r="AW34" s="8">
        <v>624311.0</v>
      </c>
      <c r="AX34" s="8">
        <v>0.0</v>
      </c>
      <c r="AY34" s="3">
        <v>0.0</v>
      </c>
      <c r="AZ34" s="3">
        <v>2.0</v>
      </c>
      <c r="BA34" s="3">
        <v>624312.0</v>
      </c>
      <c r="BB34" s="3">
        <v>1.0</v>
      </c>
      <c r="BC34" s="3">
        <v>0.0</v>
      </c>
      <c r="BD34" s="3">
        <v>1.0</v>
      </c>
      <c r="BE34" s="3">
        <v>624313.0</v>
      </c>
      <c r="BF34" s="3">
        <v>1.0</v>
      </c>
      <c r="BG34" s="3">
        <v>0.0</v>
      </c>
      <c r="BH34" s="3">
        <v>1.0</v>
      </c>
      <c r="BI34" s="3">
        <v>624314.0</v>
      </c>
      <c r="BJ34" s="3">
        <v>0.0</v>
      </c>
      <c r="BK34" s="3">
        <v>3.0</v>
      </c>
      <c r="BL34" s="3">
        <v>3.0</v>
      </c>
      <c r="BN34" s="8">
        <v>624538.0</v>
      </c>
      <c r="BO34" s="3">
        <v>1.0</v>
      </c>
      <c r="BP34" s="3">
        <v>0.0</v>
      </c>
      <c r="BQ34" s="3">
        <v>1.0</v>
      </c>
      <c r="BR34" s="8">
        <v>624538.0</v>
      </c>
      <c r="BS34" s="3">
        <v>1.0</v>
      </c>
      <c r="BT34" s="3">
        <v>0.0</v>
      </c>
      <c r="BU34" s="3">
        <v>1.0</v>
      </c>
      <c r="BV34" s="3">
        <v>624563.0</v>
      </c>
      <c r="BW34" s="3">
        <v>1.0</v>
      </c>
      <c r="BX34" s="3">
        <v>0.0</v>
      </c>
      <c r="BY34" s="3">
        <v>1.0</v>
      </c>
      <c r="BZ34" s="3">
        <v>624564.0</v>
      </c>
      <c r="CA34" s="3">
        <v>1.0</v>
      </c>
      <c r="CB34" s="3">
        <v>0.0</v>
      </c>
      <c r="CC34" s="3">
        <v>1.0</v>
      </c>
      <c r="CF34" s="8">
        <f t="shared" ref="CF34:CH34" si="453">(B34+F34)/2</f>
        <v>1</v>
      </c>
      <c r="CG34" s="3">
        <f t="shared" si="453"/>
        <v>0</v>
      </c>
      <c r="CH34" s="3">
        <f t="shared" si="453"/>
        <v>1</v>
      </c>
      <c r="CI34" s="3">
        <f t="shared" ref="CI34:CK34" si="454">(J34+N34)/2</f>
        <v>1</v>
      </c>
      <c r="CJ34" s="3">
        <f t="shared" si="454"/>
        <v>0</v>
      </c>
      <c r="CK34" s="3">
        <f t="shared" si="454"/>
        <v>1</v>
      </c>
      <c r="CL34" s="3">
        <f t="shared" ref="CL34:CN34" si="455">(R34+V34)/2</f>
        <v>1</v>
      </c>
      <c r="CM34" s="3">
        <f t="shared" si="455"/>
        <v>0</v>
      </c>
      <c r="CN34" s="3">
        <f t="shared" si="455"/>
        <v>1</v>
      </c>
      <c r="CO34" s="3">
        <f t="shared" ref="CO34:CQ34" si="456">(Z34+AD34)/2</f>
        <v>1</v>
      </c>
      <c r="CP34" s="3">
        <f t="shared" si="456"/>
        <v>0</v>
      </c>
      <c r="CQ34" s="3">
        <f t="shared" si="456"/>
        <v>1</v>
      </c>
      <c r="CR34" s="8">
        <v>1.0</v>
      </c>
      <c r="CS34" s="3">
        <v>0.0</v>
      </c>
      <c r="CT34" s="3">
        <v>1.0</v>
      </c>
      <c r="CU34" s="3">
        <v>1.0</v>
      </c>
      <c r="CV34" s="3">
        <v>0.0</v>
      </c>
      <c r="CW34" s="3">
        <v>1.0</v>
      </c>
      <c r="CX34" s="3">
        <v>0.0</v>
      </c>
      <c r="CY34" s="3">
        <v>1.0</v>
      </c>
      <c r="CZ34" s="3">
        <v>1.0</v>
      </c>
      <c r="DA34" s="3">
        <v>1.0</v>
      </c>
      <c r="DB34" s="3">
        <v>0.0</v>
      </c>
      <c r="DC34" s="3">
        <v>1.0</v>
      </c>
      <c r="DD34" s="8">
        <v>0.0</v>
      </c>
      <c r="DE34" s="3">
        <v>0.0</v>
      </c>
      <c r="DF34" s="3">
        <v>2.0</v>
      </c>
      <c r="DG34" s="3">
        <v>1.0</v>
      </c>
      <c r="DH34" s="3">
        <v>0.0</v>
      </c>
      <c r="DI34" s="3">
        <v>1.0</v>
      </c>
      <c r="DJ34" s="3">
        <v>1.0</v>
      </c>
      <c r="DK34" s="3">
        <v>0.0</v>
      </c>
      <c r="DL34" s="3">
        <v>1.0</v>
      </c>
      <c r="DM34" s="3">
        <v>0.0</v>
      </c>
      <c r="DN34" s="3">
        <v>3.0</v>
      </c>
      <c r="DO34" s="3">
        <v>3.0</v>
      </c>
      <c r="DQ34" s="3">
        <f t="shared" ref="DQ34:DS34" si="457">(BO34+BS34)/2</f>
        <v>1</v>
      </c>
      <c r="DR34" s="3">
        <f t="shared" si="457"/>
        <v>0</v>
      </c>
      <c r="DS34" s="3">
        <f t="shared" si="457"/>
        <v>1</v>
      </c>
      <c r="DT34" s="3">
        <v>1.0</v>
      </c>
      <c r="DU34" s="3">
        <v>0.0</v>
      </c>
      <c r="DV34" s="3">
        <v>1.0</v>
      </c>
      <c r="DW34" s="3">
        <v>1.0</v>
      </c>
      <c r="DX34" s="3">
        <v>0.0</v>
      </c>
      <c r="DY34" s="3">
        <v>1.0</v>
      </c>
      <c r="EB34" s="3">
        <f t="shared" ref="EB34:ED34" si="458">(CF34+CI34+CL34+CO34)/4</f>
        <v>1</v>
      </c>
      <c r="EC34" s="3">
        <f t="shared" si="458"/>
        <v>0</v>
      </c>
      <c r="ED34" s="3">
        <f t="shared" si="458"/>
        <v>1</v>
      </c>
      <c r="EE34" s="3">
        <f t="shared" ref="EE34:EG34" si="459">(CR34+CU34+CX34+DA34)/4</f>
        <v>0.75</v>
      </c>
      <c r="EF34" s="3">
        <f t="shared" si="459"/>
        <v>0.25</v>
      </c>
      <c r="EG34" s="3">
        <f t="shared" si="459"/>
        <v>1</v>
      </c>
      <c r="EH34" s="3">
        <f t="shared" ref="EH34:EJ34" si="460">(DD34+DG34+DJ34+DM34)/4</f>
        <v>0.5</v>
      </c>
      <c r="EI34" s="3">
        <f t="shared" si="460"/>
        <v>0.75</v>
      </c>
      <c r="EJ34" s="3">
        <f t="shared" si="460"/>
        <v>1.75</v>
      </c>
      <c r="EM34" s="3">
        <f t="shared" ref="EM34:EO34" si="461">DQ34-CF34</f>
        <v>0</v>
      </c>
      <c r="EN34" s="3">
        <f t="shared" si="461"/>
        <v>0</v>
      </c>
      <c r="EO34" s="3">
        <f t="shared" si="461"/>
        <v>0</v>
      </c>
      <c r="EP34" s="3">
        <f t="shared" ref="EP34:ER34" si="462">DT34-CR34</f>
        <v>0</v>
      </c>
      <c r="EQ34" s="3">
        <f t="shared" si="462"/>
        <v>0</v>
      </c>
      <c r="ER34" s="3">
        <f t="shared" si="462"/>
        <v>0</v>
      </c>
      <c r="ES34" s="3">
        <f t="shared" ref="ES34:EU34" si="463">DW34-DD34</f>
        <v>1</v>
      </c>
      <c r="ET34" s="3">
        <f t="shared" si="463"/>
        <v>0</v>
      </c>
      <c r="EU34" s="3">
        <f t="shared" si="463"/>
        <v>-1</v>
      </c>
      <c r="EX34" s="3">
        <f t="shared" ref="EX34:FF34" si="464">CI34-CF34</f>
        <v>0</v>
      </c>
      <c r="EY34" s="3">
        <f t="shared" si="464"/>
        <v>0</v>
      </c>
      <c r="EZ34" s="3">
        <f t="shared" si="464"/>
        <v>0</v>
      </c>
      <c r="FA34" s="3">
        <f t="shared" si="464"/>
        <v>0</v>
      </c>
      <c r="FB34" s="3">
        <f t="shared" si="464"/>
        <v>0</v>
      </c>
      <c r="FC34" s="3">
        <f t="shared" si="464"/>
        <v>0</v>
      </c>
      <c r="FD34" s="3">
        <f t="shared" si="464"/>
        <v>0</v>
      </c>
      <c r="FE34" s="3">
        <f t="shared" si="464"/>
        <v>0</v>
      </c>
      <c r="FF34" s="3">
        <f t="shared" si="464"/>
        <v>0</v>
      </c>
      <c r="FG34" s="3">
        <f t="shared" ref="FG34:FO34" si="465">CU34-CR34</f>
        <v>0</v>
      </c>
      <c r="FH34" s="3">
        <f t="shared" si="465"/>
        <v>0</v>
      </c>
      <c r="FI34" s="3">
        <f t="shared" si="465"/>
        <v>0</v>
      </c>
      <c r="FJ34" s="3">
        <f t="shared" si="465"/>
        <v>-1</v>
      </c>
      <c r="FK34" s="3">
        <f t="shared" si="465"/>
        <v>1</v>
      </c>
      <c r="FL34" s="3">
        <f t="shared" si="465"/>
        <v>0</v>
      </c>
      <c r="FM34" s="3">
        <f t="shared" si="465"/>
        <v>1</v>
      </c>
      <c r="FN34" s="3">
        <f t="shared" si="465"/>
        <v>-1</v>
      </c>
      <c r="FO34" s="3">
        <f t="shared" si="465"/>
        <v>0</v>
      </c>
      <c r="FP34" s="3">
        <f t="shared" ref="FP34:FX34" si="466">DG34-DD34</f>
        <v>1</v>
      </c>
      <c r="FQ34" s="3">
        <f t="shared" si="466"/>
        <v>0</v>
      </c>
      <c r="FR34" s="3">
        <f t="shared" si="466"/>
        <v>-1</v>
      </c>
      <c r="FS34" s="3">
        <f t="shared" si="466"/>
        <v>0</v>
      </c>
      <c r="FT34" s="3">
        <f t="shared" si="466"/>
        <v>0</v>
      </c>
      <c r="FU34" s="3">
        <f t="shared" si="466"/>
        <v>0</v>
      </c>
      <c r="FV34" s="3">
        <f t="shared" si="466"/>
        <v>-1</v>
      </c>
      <c r="FW34" s="3">
        <f t="shared" si="466"/>
        <v>3</v>
      </c>
      <c r="FX34" s="3">
        <f t="shared" si="466"/>
        <v>2</v>
      </c>
      <c r="GA34" s="1">
        <f t="shared" si="29"/>
        <v>0.75</v>
      </c>
      <c r="GB34" s="1">
        <f t="shared" si="30"/>
        <v>0.8125</v>
      </c>
      <c r="GD34" s="1">
        <f t="shared" si="31"/>
        <v>1</v>
      </c>
      <c r="GE34" s="1">
        <f t="shared" si="32"/>
        <v>1</v>
      </c>
    </row>
    <row r="35" ht="13.5" customHeight="1">
      <c r="A35" s="8">
        <v>622781.0</v>
      </c>
      <c r="B35" s="8">
        <v>1.0</v>
      </c>
      <c r="C35" s="3">
        <v>0.0</v>
      </c>
      <c r="D35" s="3">
        <v>1.0</v>
      </c>
      <c r="E35" s="8">
        <v>622781.0</v>
      </c>
      <c r="F35" s="8">
        <v>1.0</v>
      </c>
      <c r="G35" s="3">
        <v>0.0</v>
      </c>
      <c r="H35" s="3">
        <v>1.0</v>
      </c>
      <c r="I35" s="3">
        <v>623092.0</v>
      </c>
      <c r="J35" s="3">
        <v>1.0</v>
      </c>
      <c r="K35" s="3">
        <v>0.0</v>
      </c>
      <c r="L35" s="3">
        <v>1.0</v>
      </c>
      <c r="M35" s="3">
        <v>623092.0</v>
      </c>
      <c r="N35" s="3">
        <v>0.0</v>
      </c>
      <c r="O35" s="3">
        <v>0.0</v>
      </c>
      <c r="P35" s="3">
        <v>2.0</v>
      </c>
      <c r="Q35" s="3">
        <v>623136.0</v>
      </c>
      <c r="R35" s="3">
        <v>1.0</v>
      </c>
      <c r="S35" s="3">
        <v>0.0</v>
      </c>
      <c r="T35" s="3">
        <v>1.0</v>
      </c>
      <c r="U35" s="3">
        <v>623136.0</v>
      </c>
      <c r="V35" s="3">
        <v>0.0</v>
      </c>
      <c r="W35" s="3">
        <v>0.0</v>
      </c>
      <c r="X35" s="3">
        <v>2.0</v>
      </c>
      <c r="Y35" s="3">
        <v>623167.0</v>
      </c>
      <c r="Z35" s="3">
        <v>1.0</v>
      </c>
      <c r="AA35" s="3">
        <v>0.0</v>
      </c>
      <c r="AB35" s="3">
        <v>1.0</v>
      </c>
      <c r="AC35" s="3">
        <v>623167.0</v>
      </c>
      <c r="AD35" s="3">
        <v>1.0</v>
      </c>
      <c r="AE35" s="3">
        <v>0.0</v>
      </c>
      <c r="AF35" s="3">
        <v>1.0</v>
      </c>
      <c r="AG35" s="8">
        <v>624294.0</v>
      </c>
      <c r="AH35" s="8">
        <v>0.0</v>
      </c>
      <c r="AI35" s="3">
        <v>1.0</v>
      </c>
      <c r="AJ35" s="3">
        <v>4.0</v>
      </c>
      <c r="AK35" s="3">
        <v>624295.0</v>
      </c>
      <c r="AL35" s="3">
        <v>0.0</v>
      </c>
      <c r="AM35" s="3">
        <v>0.0</v>
      </c>
      <c r="AN35" s="3">
        <v>2.0</v>
      </c>
      <c r="AO35" s="3">
        <v>624301.0</v>
      </c>
      <c r="AP35" s="3">
        <v>1.0</v>
      </c>
      <c r="AQ35" s="3">
        <v>0.0</v>
      </c>
      <c r="AR35" s="3">
        <v>1.0</v>
      </c>
      <c r="AS35" s="3">
        <v>624302.0</v>
      </c>
      <c r="AT35" s="3">
        <v>1.0</v>
      </c>
      <c r="AU35" s="3">
        <v>0.0</v>
      </c>
      <c r="AV35" s="3">
        <v>1.0</v>
      </c>
      <c r="AW35" s="8">
        <v>624311.0</v>
      </c>
      <c r="AX35" s="8">
        <v>1.0</v>
      </c>
      <c r="AY35" s="3">
        <v>0.0</v>
      </c>
      <c r="AZ35" s="3">
        <v>1.0</v>
      </c>
      <c r="BA35" s="3">
        <v>624312.0</v>
      </c>
      <c r="BB35" s="3">
        <v>1.0</v>
      </c>
      <c r="BC35" s="3">
        <v>0.0</v>
      </c>
      <c r="BD35" s="3">
        <v>1.0</v>
      </c>
      <c r="BE35" s="3">
        <v>624313.0</v>
      </c>
      <c r="BF35" s="3">
        <v>1.0</v>
      </c>
      <c r="BG35" s="3">
        <v>0.0</v>
      </c>
      <c r="BH35" s="3">
        <v>1.0</v>
      </c>
      <c r="BI35" s="3">
        <v>624314.0</v>
      </c>
      <c r="BJ35" s="3">
        <v>1.0</v>
      </c>
      <c r="BK35" s="3">
        <v>0.0</v>
      </c>
      <c r="BL35" s="3">
        <v>1.0</v>
      </c>
      <c r="BN35" s="8">
        <v>624538.0</v>
      </c>
      <c r="BO35" s="3">
        <v>1.0</v>
      </c>
      <c r="BP35" s="3">
        <v>0.0</v>
      </c>
      <c r="BQ35" s="3">
        <v>1.0</v>
      </c>
      <c r="BR35" s="8">
        <v>624538.0</v>
      </c>
      <c r="BS35" s="3">
        <v>1.0</v>
      </c>
      <c r="BT35" s="3">
        <v>0.0</v>
      </c>
      <c r="BU35" s="3">
        <v>1.0</v>
      </c>
      <c r="BV35" s="3">
        <v>624563.0</v>
      </c>
      <c r="BW35" s="3">
        <v>1.0</v>
      </c>
      <c r="BX35" s="3">
        <v>0.0</v>
      </c>
      <c r="BY35" s="3">
        <v>1.0</v>
      </c>
      <c r="BZ35" s="3">
        <v>624564.0</v>
      </c>
      <c r="CA35" s="3">
        <v>0.0</v>
      </c>
      <c r="CB35" s="3">
        <v>2.0</v>
      </c>
      <c r="CC35" s="3">
        <v>5.0</v>
      </c>
      <c r="CF35" s="8">
        <f t="shared" ref="CF35:CH35" si="467">(B35+F35)/2</f>
        <v>1</v>
      </c>
      <c r="CG35" s="3">
        <f t="shared" si="467"/>
        <v>0</v>
      </c>
      <c r="CH35" s="3">
        <f t="shared" si="467"/>
        <v>1</v>
      </c>
      <c r="CI35" s="3">
        <f t="shared" ref="CI35:CK35" si="468">(J35+N35)/2</f>
        <v>0.5</v>
      </c>
      <c r="CJ35" s="3">
        <f t="shared" si="468"/>
        <v>0</v>
      </c>
      <c r="CK35" s="3">
        <f t="shared" si="468"/>
        <v>1.5</v>
      </c>
      <c r="CL35" s="3">
        <f t="shared" ref="CL35:CN35" si="469">(R35+V35)/2</f>
        <v>0.5</v>
      </c>
      <c r="CM35" s="3">
        <f t="shared" si="469"/>
        <v>0</v>
      </c>
      <c r="CN35" s="3">
        <f t="shared" si="469"/>
        <v>1.5</v>
      </c>
      <c r="CO35" s="3">
        <f t="shared" ref="CO35:CQ35" si="470">(Z35+AD35)/2</f>
        <v>1</v>
      </c>
      <c r="CP35" s="3">
        <f t="shared" si="470"/>
        <v>0</v>
      </c>
      <c r="CQ35" s="3">
        <f t="shared" si="470"/>
        <v>1</v>
      </c>
      <c r="CR35" s="8">
        <v>0.0</v>
      </c>
      <c r="CS35" s="3">
        <v>1.0</v>
      </c>
      <c r="CT35" s="3">
        <v>4.0</v>
      </c>
      <c r="CU35" s="3">
        <v>0.0</v>
      </c>
      <c r="CV35" s="3">
        <v>0.0</v>
      </c>
      <c r="CW35" s="3">
        <v>2.0</v>
      </c>
      <c r="CX35" s="3">
        <v>1.0</v>
      </c>
      <c r="CY35" s="3">
        <v>0.0</v>
      </c>
      <c r="CZ35" s="3">
        <v>1.0</v>
      </c>
      <c r="DA35" s="3">
        <v>1.0</v>
      </c>
      <c r="DB35" s="3">
        <v>0.0</v>
      </c>
      <c r="DC35" s="3">
        <v>1.0</v>
      </c>
      <c r="DD35" s="8">
        <v>1.0</v>
      </c>
      <c r="DE35" s="3">
        <v>0.0</v>
      </c>
      <c r="DF35" s="3">
        <v>1.0</v>
      </c>
      <c r="DG35" s="3">
        <v>1.0</v>
      </c>
      <c r="DH35" s="3">
        <v>0.0</v>
      </c>
      <c r="DI35" s="3">
        <v>1.0</v>
      </c>
      <c r="DJ35" s="3">
        <v>1.0</v>
      </c>
      <c r="DK35" s="3">
        <v>0.0</v>
      </c>
      <c r="DL35" s="3">
        <v>1.0</v>
      </c>
      <c r="DM35" s="3">
        <v>1.0</v>
      </c>
      <c r="DN35" s="3">
        <v>0.0</v>
      </c>
      <c r="DO35" s="3">
        <v>1.0</v>
      </c>
      <c r="DQ35" s="3">
        <f t="shared" ref="DQ35:DS35" si="471">(BO35+BS35)/2</f>
        <v>1</v>
      </c>
      <c r="DR35" s="3">
        <f t="shared" si="471"/>
        <v>0</v>
      </c>
      <c r="DS35" s="3">
        <f t="shared" si="471"/>
        <v>1</v>
      </c>
      <c r="DT35" s="3">
        <v>1.0</v>
      </c>
      <c r="DU35" s="3">
        <v>0.0</v>
      </c>
      <c r="DV35" s="3">
        <v>1.0</v>
      </c>
      <c r="DW35" s="3">
        <v>0.0</v>
      </c>
      <c r="DX35" s="3">
        <v>2.0</v>
      </c>
      <c r="DY35" s="3">
        <v>5.0</v>
      </c>
      <c r="EB35" s="3">
        <f t="shared" ref="EB35:ED35" si="472">(CF35+CI35+CL35+CO35)/4</f>
        <v>0.75</v>
      </c>
      <c r="EC35" s="3">
        <f t="shared" si="472"/>
        <v>0</v>
      </c>
      <c r="ED35" s="3">
        <f t="shared" si="472"/>
        <v>1.25</v>
      </c>
      <c r="EE35" s="3">
        <f t="shared" ref="EE35:EG35" si="473">(CR35+CU35+CX35+DA35)/4</f>
        <v>0.5</v>
      </c>
      <c r="EF35" s="3">
        <f t="shared" si="473"/>
        <v>0.25</v>
      </c>
      <c r="EG35" s="3">
        <f t="shared" si="473"/>
        <v>2</v>
      </c>
      <c r="EH35" s="3">
        <f t="shared" ref="EH35:EJ35" si="474">(DD35+DG35+DJ35+DM35)/4</f>
        <v>1</v>
      </c>
      <c r="EI35" s="3">
        <f t="shared" si="474"/>
        <v>0</v>
      </c>
      <c r="EJ35" s="3">
        <f t="shared" si="474"/>
        <v>1</v>
      </c>
      <c r="EM35" s="3">
        <f t="shared" ref="EM35:EO35" si="475">DQ35-CF35</f>
        <v>0</v>
      </c>
      <c r="EN35" s="3">
        <f t="shared" si="475"/>
        <v>0</v>
      </c>
      <c r="EO35" s="3">
        <f t="shared" si="475"/>
        <v>0</v>
      </c>
      <c r="EP35" s="3">
        <f t="shared" ref="EP35:ER35" si="476">DT35-CR35</f>
        <v>1</v>
      </c>
      <c r="EQ35" s="3">
        <f t="shared" si="476"/>
        <v>-1</v>
      </c>
      <c r="ER35" s="3">
        <f t="shared" si="476"/>
        <v>-3</v>
      </c>
      <c r="ES35" s="3">
        <f t="shared" ref="ES35:EU35" si="477">DW35-DD35</f>
        <v>-1</v>
      </c>
      <c r="ET35" s="3">
        <f t="shared" si="477"/>
        <v>2</v>
      </c>
      <c r="EU35" s="3">
        <f t="shared" si="477"/>
        <v>4</v>
      </c>
      <c r="EX35" s="3">
        <f t="shared" ref="EX35:FF35" si="478">CI35-CF35</f>
        <v>-0.5</v>
      </c>
      <c r="EY35" s="3">
        <f t="shared" si="478"/>
        <v>0</v>
      </c>
      <c r="EZ35" s="3">
        <f t="shared" si="478"/>
        <v>0.5</v>
      </c>
      <c r="FA35" s="3">
        <f t="shared" si="478"/>
        <v>0</v>
      </c>
      <c r="FB35" s="3">
        <f t="shared" si="478"/>
        <v>0</v>
      </c>
      <c r="FC35" s="3">
        <f t="shared" si="478"/>
        <v>0</v>
      </c>
      <c r="FD35" s="3">
        <f t="shared" si="478"/>
        <v>0.5</v>
      </c>
      <c r="FE35" s="3">
        <f t="shared" si="478"/>
        <v>0</v>
      </c>
      <c r="FF35" s="3">
        <f t="shared" si="478"/>
        <v>-0.5</v>
      </c>
      <c r="FG35" s="3">
        <f t="shared" ref="FG35:FO35" si="479">CU35-CR35</f>
        <v>0</v>
      </c>
      <c r="FH35" s="3">
        <f t="shared" si="479"/>
        <v>-1</v>
      </c>
      <c r="FI35" s="3">
        <f t="shared" si="479"/>
        <v>-2</v>
      </c>
      <c r="FJ35" s="3">
        <f t="shared" si="479"/>
        <v>1</v>
      </c>
      <c r="FK35" s="3">
        <f t="shared" si="479"/>
        <v>0</v>
      </c>
      <c r="FL35" s="3">
        <f t="shared" si="479"/>
        <v>-1</v>
      </c>
      <c r="FM35" s="3">
        <f t="shared" si="479"/>
        <v>0</v>
      </c>
      <c r="FN35" s="3">
        <f t="shared" si="479"/>
        <v>0</v>
      </c>
      <c r="FO35" s="3">
        <f t="shared" si="479"/>
        <v>0</v>
      </c>
      <c r="FP35" s="3">
        <f t="shared" ref="FP35:FX35" si="480">DG35-DD35</f>
        <v>0</v>
      </c>
      <c r="FQ35" s="3">
        <f t="shared" si="480"/>
        <v>0</v>
      </c>
      <c r="FR35" s="3">
        <f t="shared" si="480"/>
        <v>0</v>
      </c>
      <c r="FS35" s="3">
        <f t="shared" si="480"/>
        <v>0</v>
      </c>
      <c r="FT35" s="3">
        <f t="shared" si="480"/>
        <v>0</v>
      </c>
      <c r="FU35" s="3">
        <f t="shared" si="480"/>
        <v>0</v>
      </c>
      <c r="FV35" s="3">
        <f t="shared" si="480"/>
        <v>0</v>
      </c>
      <c r="FW35" s="3">
        <f t="shared" si="480"/>
        <v>0</v>
      </c>
      <c r="FX35" s="3">
        <f t="shared" si="480"/>
        <v>0</v>
      </c>
      <c r="GA35" s="1">
        <f t="shared" si="29"/>
        <v>0.75</v>
      </c>
      <c r="GB35" s="1">
        <f t="shared" si="30"/>
        <v>0.75</v>
      </c>
      <c r="GD35" s="1">
        <f t="shared" si="31"/>
        <v>0.6666666667</v>
      </c>
      <c r="GE35" s="1">
        <f t="shared" si="32"/>
        <v>0.75</v>
      </c>
    </row>
    <row r="36" ht="13.5" customHeight="1">
      <c r="A36" s="8">
        <v>622781.0</v>
      </c>
      <c r="B36" s="8">
        <v>1.0</v>
      </c>
      <c r="C36" s="3">
        <v>0.0</v>
      </c>
      <c r="D36" s="3">
        <v>1.0</v>
      </c>
      <c r="E36" s="8">
        <v>622781.0</v>
      </c>
      <c r="F36" s="8">
        <v>1.0</v>
      </c>
      <c r="G36" s="3">
        <v>0.0</v>
      </c>
      <c r="H36" s="3">
        <v>1.0</v>
      </c>
      <c r="I36" s="3">
        <v>623092.0</v>
      </c>
      <c r="J36" s="3">
        <v>1.0</v>
      </c>
      <c r="K36" s="3">
        <v>0.0</v>
      </c>
      <c r="L36" s="3">
        <v>1.0</v>
      </c>
      <c r="M36" s="3">
        <v>623092.0</v>
      </c>
      <c r="N36" s="3">
        <v>1.0</v>
      </c>
      <c r="O36" s="3">
        <v>0.0</v>
      </c>
      <c r="P36" s="3">
        <v>1.0</v>
      </c>
      <c r="Q36" s="3">
        <v>623136.0</v>
      </c>
      <c r="R36" s="3">
        <v>1.0</v>
      </c>
      <c r="S36" s="3">
        <v>0.0</v>
      </c>
      <c r="T36" s="3">
        <v>1.0</v>
      </c>
      <c r="U36" s="3">
        <v>623136.0</v>
      </c>
      <c r="V36" s="3">
        <v>1.0</v>
      </c>
      <c r="W36" s="3">
        <v>0.0</v>
      </c>
      <c r="X36" s="3">
        <v>1.0</v>
      </c>
      <c r="Y36" s="3">
        <v>623167.0</v>
      </c>
      <c r="Z36" s="3">
        <v>1.0</v>
      </c>
      <c r="AA36" s="3">
        <v>0.0</v>
      </c>
      <c r="AB36" s="3">
        <v>1.0</v>
      </c>
      <c r="AC36" s="3">
        <v>623167.0</v>
      </c>
      <c r="AD36" s="3">
        <v>1.0</v>
      </c>
      <c r="AE36" s="3">
        <v>0.0</v>
      </c>
      <c r="AF36" s="3">
        <v>1.0</v>
      </c>
      <c r="AG36" s="8">
        <v>624294.0</v>
      </c>
      <c r="AH36" s="8">
        <v>1.0</v>
      </c>
      <c r="AI36" s="3">
        <v>0.0</v>
      </c>
      <c r="AJ36" s="3">
        <v>1.0</v>
      </c>
      <c r="AK36" s="3">
        <v>624295.0</v>
      </c>
      <c r="AL36" s="3">
        <v>1.0</v>
      </c>
      <c r="AM36" s="3">
        <v>0.0</v>
      </c>
      <c r="AN36" s="3">
        <v>1.0</v>
      </c>
      <c r="AO36" s="3">
        <v>624301.0</v>
      </c>
      <c r="AP36" s="3">
        <v>1.0</v>
      </c>
      <c r="AQ36" s="3">
        <v>0.0</v>
      </c>
      <c r="AR36" s="3">
        <v>1.0</v>
      </c>
      <c r="AS36" s="3">
        <v>624302.0</v>
      </c>
      <c r="AT36" s="3">
        <v>1.0</v>
      </c>
      <c r="AU36" s="3">
        <v>0.0</v>
      </c>
      <c r="AV36" s="3">
        <v>1.0</v>
      </c>
      <c r="AW36" s="8">
        <v>624311.0</v>
      </c>
      <c r="AX36" s="8">
        <v>1.0</v>
      </c>
      <c r="AY36" s="3">
        <v>0.0</v>
      </c>
      <c r="AZ36" s="3">
        <v>1.0</v>
      </c>
      <c r="BA36" s="3">
        <v>624312.0</v>
      </c>
      <c r="BB36" s="3">
        <v>1.0</v>
      </c>
      <c r="BC36" s="3">
        <v>0.0</v>
      </c>
      <c r="BD36" s="3">
        <v>1.0</v>
      </c>
      <c r="BE36" s="3">
        <v>624313.0</v>
      </c>
      <c r="BF36" s="3">
        <v>1.0</v>
      </c>
      <c r="BG36" s="3">
        <v>0.0</v>
      </c>
      <c r="BH36" s="3">
        <v>1.0</v>
      </c>
      <c r="BI36" s="3">
        <v>624314.0</v>
      </c>
      <c r="BJ36" s="3">
        <v>1.0</v>
      </c>
      <c r="BK36" s="3">
        <v>0.0</v>
      </c>
      <c r="BL36" s="3">
        <v>1.0</v>
      </c>
      <c r="BN36" s="8">
        <v>624538.0</v>
      </c>
      <c r="BO36" s="3">
        <v>1.0</v>
      </c>
      <c r="BP36" s="3">
        <v>0.0</v>
      </c>
      <c r="BQ36" s="3">
        <v>1.0</v>
      </c>
      <c r="BR36" s="8">
        <v>624538.0</v>
      </c>
      <c r="BS36" s="3">
        <v>1.0</v>
      </c>
      <c r="BT36" s="3">
        <v>0.0</v>
      </c>
      <c r="BU36" s="3">
        <v>1.0</v>
      </c>
      <c r="BV36" s="3">
        <v>624563.0</v>
      </c>
      <c r="BW36" s="3">
        <v>0.0</v>
      </c>
      <c r="BX36" s="3">
        <v>0.0</v>
      </c>
      <c r="BY36" s="3">
        <v>2.0</v>
      </c>
      <c r="BZ36" s="3">
        <v>624564.0</v>
      </c>
      <c r="CA36" s="3">
        <v>0.0</v>
      </c>
      <c r="CB36" s="3">
        <v>0.0</v>
      </c>
      <c r="CC36" s="3">
        <v>2.0</v>
      </c>
      <c r="CF36" s="8">
        <f t="shared" ref="CF36:CH36" si="481">(B36+F36)/2</f>
        <v>1</v>
      </c>
      <c r="CG36" s="3">
        <f t="shared" si="481"/>
        <v>0</v>
      </c>
      <c r="CH36" s="3">
        <f t="shared" si="481"/>
        <v>1</v>
      </c>
      <c r="CI36" s="3">
        <f t="shared" ref="CI36:CK36" si="482">(J36+N36)/2</f>
        <v>1</v>
      </c>
      <c r="CJ36" s="3">
        <f t="shared" si="482"/>
        <v>0</v>
      </c>
      <c r="CK36" s="3">
        <f t="shared" si="482"/>
        <v>1</v>
      </c>
      <c r="CL36" s="3">
        <f t="shared" ref="CL36:CN36" si="483">(R36+V36)/2</f>
        <v>1</v>
      </c>
      <c r="CM36" s="3">
        <f t="shared" si="483"/>
        <v>0</v>
      </c>
      <c r="CN36" s="3">
        <f t="shared" si="483"/>
        <v>1</v>
      </c>
      <c r="CO36" s="3">
        <f t="shared" ref="CO36:CQ36" si="484">(Z36+AD36)/2</f>
        <v>1</v>
      </c>
      <c r="CP36" s="3">
        <f t="shared" si="484"/>
        <v>0</v>
      </c>
      <c r="CQ36" s="3">
        <f t="shared" si="484"/>
        <v>1</v>
      </c>
      <c r="CR36" s="8">
        <v>1.0</v>
      </c>
      <c r="CS36" s="3">
        <v>0.0</v>
      </c>
      <c r="CT36" s="3">
        <v>1.0</v>
      </c>
      <c r="CU36" s="3">
        <v>1.0</v>
      </c>
      <c r="CV36" s="3">
        <v>0.0</v>
      </c>
      <c r="CW36" s="3">
        <v>1.0</v>
      </c>
      <c r="CX36" s="3">
        <v>1.0</v>
      </c>
      <c r="CY36" s="3">
        <v>0.0</v>
      </c>
      <c r="CZ36" s="3">
        <v>1.0</v>
      </c>
      <c r="DA36" s="3">
        <v>1.0</v>
      </c>
      <c r="DB36" s="3">
        <v>0.0</v>
      </c>
      <c r="DC36" s="3">
        <v>1.0</v>
      </c>
      <c r="DD36" s="8">
        <v>1.0</v>
      </c>
      <c r="DE36" s="3">
        <v>0.0</v>
      </c>
      <c r="DF36" s="3">
        <v>1.0</v>
      </c>
      <c r="DG36" s="3">
        <v>1.0</v>
      </c>
      <c r="DH36" s="3">
        <v>0.0</v>
      </c>
      <c r="DI36" s="3">
        <v>1.0</v>
      </c>
      <c r="DJ36" s="3">
        <v>1.0</v>
      </c>
      <c r="DK36" s="3">
        <v>0.0</v>
      </c>
      <c r="DL36" s="3">
        <v>1.0</v>
      </c>
      <c r="DM36" s="3">
        <v>1.0</v>
      </c>
      <c r="DN36" s="3">
        <v>0.0</v>
      </c>
      <c r="DO36" s="3">
        <v>1.0</v>
      </c>
      <c r="DQ36" s="3">
        <f t="shared" ref="DQ36:DS36" si="485">(BO36+BS36)/2</f>
        <v>1</v>
      </c>
      <c r="DR36" s="3">
        <f t="shared" si="485"/>
        <v>0</v>
      </c>
      <c r="DS36" s="3">
        <f t="shared" si="485"/>
        <v>1</v>
      </c>
      <c r="DT36" s="3">
        <v>0.0</v>
      </c>
      <c r="DU36" s="3">
        <v>0.0</v>
      </c>
      <c r="DV36" s="3">
        <v>2.0</v>
      </c>
      <c r="DW36" s="3">
        <v>0.0</v>
      </c>
      <c r="DX36" s="3">
        <v>0.0</v>
      </c>
      <c r="DY36" s="3">
        <v>2.0</v>
      </c>
      <c r="EB36" s="3">
        <f t="shared" ref="EB36:ED36" si="486">(CF36+CI36+CL36+CO36)/4</f>
        <v>1</v>
      </c>
      <c r="EC36" s="3">
        <f t="shared" si="486"/>
        <v>0</v>
      </c>
      <c r="ED36" s="3">
        <f t="shared" si="486"/>
        <v>1</v>
      </c>
      <c r="EE36" s="3">
        <f t="shared" ref="EE36:EG36" si="487">(CR36+CU36+CX36+DA36)/4</f>
        <v>1</v>
      </c>
      <c r="EF36" s="3">
        <f t="shared" si="487"/>
        <v>0</v>
      </c>
      <c r="EG36" s="3">
        <f t="shared" si="487"/>
        <v>1</v>
      </c>
      <c r="EH36" s="3">
        <f t="shared" ref="EH36:EJ36" si="488">(DD36+DG36+DJ36+DM36)/4</f>
        <v>1</v>
      </c>
      <c r="EI36" s="3">
        <f t="shared" si="488"/>
        <v>0</v>
      </c>
      <c r="EJ36" s="3">
        <f t="shared" si="488"/>
        <v>1</v>
      </c>
      <c r="EM36" s="3">
        <f t="shared" ref="EM36:EO36" si="489">DQ36-CF36</f>
        <v>0</v>
      </c>
      <c r="EN36" s="3">
        <f t="shared" si="489"/>
        <v>0</v>
      </c>
      <c r="EO36" s="3">
        <f t="shared" si="489"/>
        <v>0</v>
      </c>
      <c r="EP36" s="3">
        <f t="shared" ref="EP36:ER36" si="490">DT36-CR36</f>
        <v>-1</v>
      </c>
      <c r="EQ36" s="3">
        <f t="shared" si="490"/>
        <v>0</v>
      </c>
      <c r="ER36" s="3">
        <f t="shared" si="490"/>
        <v>1</v>
      </c>
      <c r="ES36" s="3">
        <f t="shared" ref="ES36:EU36" si="491">DW36-DD36</f>
        <v>-1</v>
      </c>
      <c r="ET36" s="3">
        <f t="shared" si="491"/>
        <v>0</v>
      </c>
      <c r="EU36" s="3">
        <f t="shared" si="491"/>
        <v>1</v>
      </c>
      <c r="EX36" s="3">
        <f t="shared" ref="EX36:FF36" si="492">CI36-CF36</f>
        <v>0</v>
      </c>
      <c r="EY36" s="3">
        <f t="shared" si="492"/>
        <v>0</v>
      </c>
      <c r="EZ36" s="3">
        <f t="shared" si="492"/>
        <v>0</v>
      </c>
      <c r="FA36" s="3">
        <f t="shared" si="492"/>
        <v>0</v>
      </c>
      <c r="FB36" s="3">
        <f t="shared" si="492"/>
        <v>0</v>
      </c>
      <c r="FC36" s="3">
        <f t="shared" si="492"/>
        <v>0</v>
      </c>
      <c r="FD36" s="3">
        <f t="shared" si="492"/>
        <v>0</v>
      </c>
      <c r="FE36" s="3">
        <f t="shared" si="492"/>
        <v>0</v>
      </c>
      <c r="FF36" s="3">
        <f t="shared" si="492"/>
        <v>0</v>
      </c>
      <c r="FG36" s="3">
        <f t="shared" ref="FG36:FO36" si="493">CU36-CR36</f>
        <v>0</v>
      </c>
      <c r="FH36" s="3">
        <f t="shared" si="493"/>
        <v>0</v>
      </c>
      <c r="FI36" s="3">
        <f t="shared" si="493"/>
        <v>0</v>
      </c>
      <c r="FJ36" s="3">
        <f t="shared" si="493"/>
        <v>0</v>
      </c>
      <c r="FK36" s="3">
        <f t="shared" si="493"/>
        <v>0</v>
      </c>
      <c r="FL36" s="3">
        <f t="shared" si="493"/>
        <v>0</v>
      </c>
      <c r="FM36" s="3">
        <f t="shared" si="493"/>
        <v>0</v>
      </c>
      <c r="FN36" s="3">
        <f t="shared" si="493"/>
        <v>0</v>
      </c>
      <c r="FO36" s="3">
        <f t="shared" si="493"/>
        <v>0</v>
      </c>
      <c r="FP36" s="3">
        <f t="shared" ref="FP36:FX36" si="494">DG36-DD36</f>
        <v>0</v>
      </c>
      <c r="FQ36" s="3">
        <f t="shared" si="494"/>
        <v>0</v>
      </c>
      <c r="FR36" s="3">
        <f t="shared" si="494"/>
        <v>0</v>
      </c>
      <c r="FS36" s="3">
        <f t="shared" si="494"/>
        <v>0</v>
      </c>
      <c r="FT36" s="3">
        <f t="shared" si="494"/>
        <v>0</v>
      </c>
      <c r="FU36" s="3">
        <f t="shared" si="494"/>
        <v>0</v>
      </c>
      <c r="FV36" s="3">
        <f t="shared" si="494"/>
        <v>0</v>
      </c>
      <c r="FW36" s="3">
        <f t="shared" si="494"/>
        <v>0</v>
      </c>
      <c r="FX36" s="3">
        <f t="shared" si="494"/>
        <v>0</v>
      </c>
      <c r="GA36" s="1">
        <f t="shared" si="29"/>
        <v>1</v>
      </c>
      <c r="GB36" s="1">
        <f t="shared" si="30"/>
        <v>1</v>
      </c>
      <c r="GD36" s="1">
        <f t="shared" si="31"/>
        <v>0.3333333333</v>
      </c>
      <c r="GE36" s="1">
        <f t="shared" si="32"/>
        <v>0.5</v>
      </c>
    </row>
    <row r="37" ht="13.5" customHeight="1">
      <c r="A37" s="28">
        <v>622781.0</v>
      </c>
      <c r="B37" s="8">
        <v>1.0</v>
      </c>
      <c r="C37" s="28">
        <v>0.0</v>
      </c>
      <c r="D37" s="28">
        <v>1.0</v>
      </c>
      <c r="E37" s="28">
        <v>622781.0</v>
      </c>
      <c r="F37" s="8">
        <v>1.0</v>
      </c>
      <c r="G37" s="28">
        <v>0.0</v>
      </c>
      <c r="H37" s="28">
        <v>1.0</v>
      </c>
      <c r="I37" s="28">
        <v>623092.0</v>
      </c>
      <c r="J37" s="28">
        <v>1.0</v>
      </c>
      <c r="K37" s="28">
        <v>0.0</v>
      </c>
      <c r="L37" s="28">
        <v>1.0</v>
      </c>
      <c r="M37" s="28">
        <v>623092.0</v>
      </c>
      <c r="N37" s="28">
        <v>1.0</v>
      </c>
      <c r="O37" s="28">
        <v>0.0</v>
      </c>
      <c r="P37" s="28">
        <v>1.0</v>
      </c>
      <c r="Q37" s="28">
        <v>623136.0</v>
      </c>
      <c r="R37" s="28">
        <v>1.0</v>
      </c>
      <c r="S37" s="28">
        <v>0.0</v>
      </c>
      <c r="T37" s="28">
        <v>1.0</v>
      </c>
      <c r="U37" s="28">
        <v>623136.0</v>
      </c>
      <c r="V37" s="28">
        <v>1.0</v>
      </c>
      <c r="W37" s="28">
        <v>0.0</v>
      </c>
      <c r="X37" s="28">
        <v>1.0</v>
      </c>
      <c r="Y37" s="28">
        <v>623167.0</v>
      </c>
      <c r="Z37" s="28">
        <v>1.0</v>
      </c>
      <c r="AA37" s="28">
        <v>0.0</v>
      </c>
      <c r="AB37" s="28">
        <v>1.0</v>
      </c>
      <c r="AC37" s="28">
        <v>623167.0</v>
      </c>
      <c r="AD37" s="28">
        <v>1.0</v>
      </c>
      <c r="AE37" s="28">
        <v>0.0</v>
      </c>
      <c r="AF37" s="28">
        <v>1.0</v>
      </c>
      <c r="AG37" s="28">
        <v>624294.0</v>
      </c>
      <c r="AH37" s="28">
        <v>1.0</v>
      </c>
      <c r="AI37" s="28">
        <v>0.0</v>
      </c>
      <c r="AJ37" s="28">
        <v>1.0</v>
      </c>
      <c r="AK37" s="28">
        <v>624295.0</v>
      </c>
      <c r="AL37" s="28">
        <v>1.0</v>
      </c>
      <c r="AM37" s="28">
        <v>0.0</v>
      </c>
      <c r="AN37" s="28">
        <v>1.0</v>
      </c>
      <c r="AO37" s="28">
        <v>624301.0</v>
      </c>
      <c r="AP37" s="28">
        <v>1.0</v>
      </c>
      <c r="AQ37" s="28">
        <v>0.0</v>
      </c>
      <c r="AR37" s="28">
        <v>1.0</v>
      </c>
      <c r="AS37" s="28">
        <v>624302.0</v>
      </c>
      <c r="AT37" s="28">
        <v>0.0</v>
      </c>
      <c r="AU37" s="28">
        <v>0.0</v>
      </c>
      <c r="AV37" s="28">
        <v>4.0</v>
      </c>
      <c r="AW37" s="28">
        <v>624311.0</v>
      </c>
      <c r="AX37" s="28">
        <v>1.0</v>
      </c>
      <c r="AY37" s="28">
        <v>0.0</v>
      </c>
      <c r="AZ37" s="28">
        <v>1.0</v>
      </c>
      <c r="BA37" s="28">
        <v>624312.0</v>
      </c>
      <c r="BB37" s="28">
        <v>1.0</v>
      </c>
      <c r="BC37" s="28">
        <v>0.0</v>
      </c>
      <c r="BD37" s="28">
        <v>1.0</v>
      </c>
      <c r="BE37" s="28">
        <v>624313.0</v>
      </c>
      <c r="BF37" s="28">
        <v>1.0</v>
      </c>
      <c r="BG37" s="28">
        <v>0.0</v>
      </c>
      <c r="BH37" s="28">
        <v>1.0</v>
      </c>
      <c r="BI37" s="28">
        <v>624314.0</v>
      </c>
      <c r="BJ37" s="28">
        <v>1.0</v>
      </c>
      <c r="BK37" s="28">
        <v>0.0</v>
      </c>
      <c r="BL37" s="28">
        <v>1.0</v>
      </c>
      <c r="BN37" s="28"/>
      <c r="BO37" s="28"/>
      <c r="BP37" s="28"/>
      <c r="BQ37" s="28"/>
      <c r="BR37" s="28"/>
      <c r="BS37" s="28"/>
      <c r="BT37" s="28"/>
      <c r="BU37" s="28"/>
      <c r="BV37" s="28"/>
      <c r="BW37" s="28"/>
      <c r="BX37" s="28"/>
      <c r="BY37" s="28"/>
      <c r="BZ37" s="28"/>
      <c r="CA37" s="28"/>
      <c r="CB37" s="28"/>
      <c r="CC37" s="28"/>
      <c r="CF37" s="8">
        <f t="shared" ref="CF37:CH37" si="495">(B37+F37)/2</f>
        <v>1</v>
      </c>
      <c r="CG37" s="3">
        <f t="shared" si="495"/>
        <v>0</v>
      </c>
      <c r="CH37" s="3">
        <f t="shared" si="495"/>
        <v>1</v>
      </c>
      <c r="CI37" s="3">
        <f t="shared" ref="CI37:CK37" si="496">(J37+N37)/2</f>
        <v>1</v>
      </c>
      <c r="CJ37" s="3">
        <f t="shared" si="496"/>
        <v>0</v>
      </c>
      <c r="CK37" s="3">
        <f t="shared" si="496"/>
        <v>1</v>
      </c>
      <c r="CL37" s="3">
        <f t="shared" ref="CL37:CN37" si="497">(R37+V37)/2</f>
        <v>1</v>
      </c>
      <c r="CM37" s="3">
        <f t="shared" si="497"/>
        <v>0</v>
      </c>
      <c r="CN37" s="3">
        <f t="shared" si="497"/>
        <v>1</v>
      </c>
      <c r="CO37" s="3">
        <f t="shared" ref="CO37:CQ37" si="498">(Z37+AD37)/2</f>
        <v>1</v>
      </c>
      <c r="CP37" s="3">
        <f t="shared" si="498"/>
        <v>0</v>
      </c>
      <c r="CQ37" s="3">
        <f t="shared" si="498"/>
        <v>1</v>
      </c>
      <c r="CR37" s="28">
        <v>1.0</v>
      </c>
      <c r="CS37" s="28">
        <v>0.0</v>
      </c>
      <c r="CT37" s="28">
        <v>1.0</v>
      </c>
      <c r="CU37" s="28">
        <v>1.0</v>
      </c>
      <c r="CV37" s="28">
        <v>0.0</v>
      </c>
      <c r="CW37" s="28">
        <v>1.0</v>
      </c>
      <c r="CX37" s="28">
        <v>1.0</v>
      </c>
      <c r="CY37" s="28">
        <v>0.0</v>
      </c>
      <c r="CZ37" s="28">
        <v>1.0</v>
      </c>
      <c r="DA37" s="28">
        <v>0.0</v>
      </c>
      <c r="DB37" s="28">
        <v>0.0</v>
      </c>
      <c r="DC37" s="28">
        <v>4.0</v>
      </c>
      <c r="DD37" s="28">
        <v>1.0</v>
      </c>
      <c r="DE37" s="28">
        <v>0.0</v>
      </c>
      <c r="DF37" s="28">
        <v>1.0</v>
      </c>
      <c r="DG37" s="28">
        <v>1.0</v>
      </c>
      <c r="DH37" s="28">
        <v>0.0</v>
      </c>
      <c r="DI37" s="28">
        <v>1.0</v>
      </c>
      <c r="DJ37" s="28">
        <v>1.0</v>
      </c>
      <c r="DK37" s="28">
        <v>0.0</v>
      </c>
      <c r="DL37" s="28">
        <v>1.0</v>
      </c>
      <c r="DM37" s="28">
        <v>1.0</v>
      </c>
      <c r="DN37" s="28">
        <v>0.0</v>
      </c>
      <c r="DO37" s="28">
        <v>1.0</v>
      </c>
      <c r="DQ37" s="3">
        <f t="shared" ref="DQ37:DS37" si="499">(BO37+BS37)/2</f>
        <v>0</v>
      </c>
      <c r="DR37" s="3">
        <f t="shared" si="499"/>
        <v>0</v>
      </c>
      <c r="DS37" s="3">
        <f t="shared" si="499"/>
        <v>0</v>
      </c>
      <c r="DT37" s="28"/>
      <c r="DU37" s="28"/>
      <c r="DV37" s="28"/>
      <c r="DW37" s="28"/>
      <c r="DX37" s="28"/>
      <c r="DY37" s="28"/>
      <c r="EB37" s="3">
        <f t="shared" ref="EB37:ED37" si="500">(CF37+CI37+CL37+CO37)/4</f>
        <v>1</v>
      </c>
      <c r="EC37" s="3">
        <f t="shared" si="500"/>
        <v>0</v>
      </c>
      <c r="ED37" s="3">
        <f t="shared" si="500"/>
        <v>1</v>
      </c>
      <c r="EE37" s="3">
        <f t="shared" ref="EE37:EG37" si="501">(CR37+CU37+CX37+DA37)/4</f>
        <v>0.75</v>
      </c>
      <c r="EF37" s="3">
        <f t="shared" si="501"/>
        <v>0</v>
      </c>
      <c r="EG37" s="3">
        <f t="shared" si="501"/>
        <v>1.75</v>
      </c>
      <c r="EH37" s="3">
        <f t="shared" ref="EH37:EJ37" si="502">(DD37+DG37+DJ37+DM37)/4</f>
        <v>1</v>
      </c>
      <c r="EI37" s="3">
        <f t="shared" si="502"/>
        <v>0</v>
      </c>
      <c r="EJ37" s="3">
        <f t="shared" si="502"/>
        <v>1</v>
      </c>
      <c r="EM37" s="3">
        <f t="shared" ref="EM37:EO37" si="503">DQ37-CF37</f>
        <v>-1</v>
      </c>
      <c r="EN37" s="3">
        <f t="shared" si="503"/>
        <v>0</v>
      </c>
      <c r="EO37" s="3">
        <f t="shared" si="503"/>
        <v>-1</v>
      </c>
      <c r="EP37" s="3">
        <f t="shared" ref="EP37:ER37" si="504">DT37-CR37</f>
        <v>-1</v>
      </c>
      <c r="EQ37" s="3">
        <f t="shared" si="504"/>
        <v>0</v>
      </c>
      <c r="ER37" s="3">
        <f t="shared" si="504"/>
        <v>-1</v>
      </c>
      <c r="ES37" s="3">
        <f t="shared" ref="ES37:EU37" si="505">DW37-DD37</f>
        <v>-1</v>
      </c>
      <c r="ET37" s="3">
        <f t="shared" si="505"/>
        <v>0</v>
      </c>
      <c r="EU37" s="3">
        <f t="shared" si="505"/>
        <v>-1</v>
      </c>
      <c r="EX37" s="3">
        <f t="shared" ref="EX37:FF37" si="506">CI37-CF37</f>
        <v>0</v>
      </c>
      <c r="EY37" s="3">
        <f t="shared" si="506"/>
        <v>0</v>
      </c>
      <c r="EZ37" s="3">
        <f t="shared" si="506"/>
        <v>0</v>
      </c>
      <c r="FA37" s="3">
        <f t="shared" si="506"/>
        <v>0</v>
      </c>
      <c r="FB37" s="3">
        <f t="shared" si="506"/>
        <v>0</v>
      </c>
      <c r="FC37" s="3">
        <f t="shared" si="506"/>
        <v>0</v>
      </c>
      <c r="FD37" s="3">
        <f t="shared" si="506"/>
        <v>0</v>
      </c>
      <c r="FE37" s="3">
        <f t="shared" si="506"/>
        <v>0</v>
      </c>
      <c r="FF37" s="3">
        <f t="shared" si="506"/>
        <v>0</v>
      </c>
      <c r="FG37" s="3">
        <f t="shared" ref="FG37:FO37" si="507">CU37-CR37</f>
        <v>0</v>
      </c>
      <c r="FH37" s="3">
        <f t="shared" si="507"/>
        <v>0</v>
      </c>
      <c r="FI37" s="3">
        <f t="shared" si="507"/>
        <v>0</v>
      </c>
      <c r="FJ37" s="3">
        <f t="shared" si="507"/>
        <v>0</v>
      </c>
      <c r="FK37" s="3">
        <f t="shared" si="507"/>
        <v>0</v>
      </c>
      <c r="FL37" s="3">
        <f t="shared" si="507"/>
        <v>0</v>
      </c>
      <c r="FM37" s="3">
        <f t="shared" si="507"/>
        <v>-1</v>
      </c>
      <c r="FN37" s="3">
        <f t="shared" si="507"/>
        <v>0</v>
      </c>
      <c r="FO37" s="3">
        <f t="shared" si="507"/>
        <v>3</v>
      </c>
      <c r="FP37" s="3">
        <f t="shared" ref="FP37:FX37" si="508">DG37-DD37</f>
        <v>0</v>
      </c>
      <c r="FQ37" s="3">
        <f t="shared" si="508"/>
        <v>0</v>
      </c>
      <c r="FR37" s="3">
        <f t="shared" si="508"/>
        <v>0</v>
      </c>
      <c r="FS37" s="3">
        <f t="shared" si="508"/>
        <v>0</v>
      </c>
      <c r="FT37" s="3">
        <f t="shared" si="508"/>
        <v>0</v>
      </c>
      <c r="FU37" s="3">
        <f t="shared" si="508"/>
        <v>0</v>
      </c>
      <c r="FV37" s="3">
        <f t="shared" si="508"/>
        <v>0</v>
      </c>
      <c r="FW37" s="3">
        <f t="shared" si="508"/>
        <v>0</v>
      </c>
      <c r="FX37" s="3">
        <f t="shared" si="508"/>
        <v>0</v>
      </c>
      <c r="GA37" s="1">
        <f t="shared" si="29"/>
        <v>0.9166666667</v>
      </c>
      <c r="GB37" s="1">
        <f t="shared" si="30"/>
        <v>0.9375</v>
      </c>
      <c r="GD37" s="1">
        <f t="shared" si="31"/>
        <v>0</v>
      </c>
      <c r="GE37" s="1" t="str">
        <f t="shared" si="32"/>
        <v>#DIV/0!</v>
      </c>
    </row>
    <row r="38" ht="13.5" customHeight="1">
      <c r="A38" s="8">
        <v>622781.0</v>
      </c>
      <c r="B38" s="8">
        <v>1.0</v>
      </c>
      <c r="C38" s="3">
        <v>0.0</v>
      </c>
      <c r="D38" s="3">
        <v>1.0</v>
      </c>
      <c r="E38" s="8">
        <v>622781.0</v>
      </c>
      <c r="F38" s="8">
        <v>1.0</v>
      </c>
      <c r="G38" s="3">
        <v>0.0</v>
      </c>
      <c r="H38" s="3">
        <v>1.0</v>
      </c>
      <c r="I38" s="3">
        <v>623092.0</v>
      </c>
      <c r="J38" s="3">
        <v>1.0</v>
      </c>
      <c r="K38" s="3">
        <v>0.0</v>
      </c>
      <c r="L38" s="3">
        <v>1.0</v>
      </c>
      <c r="M38" s="3">
        <v>623092.0</v>
      </c>
      <c r="N38" s="3">
        <v>1.0</v>
      </c>
      <c r="O38" s="3">
        <v>0.0</v>
      </c>
      <c r="P38" s="3">
        <v>1.0</v>
      </c>
      <c r="Q38" s="3">
        <v>623136.0</v>
      </c>
      <c r="R38" s="3">
        <v>1.0</v>
      </c>
      <c r="S38" s="3">
        <v>0.0</v>
      </c>
      <c r="T38" s="3">
        <v>1.0</v>
      </c>
      <c r="U38" s="3">
        <v>623136.0</v>
      </c>
      <c r="V38" s="3">
        <v>1.0</v>
      </c>
      <c r="W38" s="3">
        <v>0.0</v>
      </c>
      <c r="X38" s="3">
        <v>1.0</v>
      </c>
      <c r="Y38" s="3">
        <v>623167.0</v>
      </c>
      <c r="Z38" s="3">
        <v>1.0</v>
      </c>
      <c r="AA38" s="3">
        <v>0.0</v>
      </c>
      <c r="AB38" s="3">
        <v>1.0</v>
      </c>
      <c r="AC38" s="3">
        <v>623167.0</v>
      </c>
      <c r="AD38" s="3">
        <v>1.0</v>
      </c>
      <c r="AE38" s="3">
        <v>0.0</v>
      </c>
      <c r="AF38" s="3">
        <v>1.0</v>
      </c>
      <c r="AG38" s="8">
        <v>624294.0</v>
      </c>
      <c r="AH38" s="8">
        <v>1.0</v>
      </c>
      <c r="AI38" s="3">
        <v>0.0</v>
      </c>
      <c r="AJ38" s="3">
        <v>1.0</v>
      </c>
      <c r="AK38" s="3">
        <v>624295.0</v>
      </c>
      <c r="AL38" s="3">
        <v>1.0</v>
      </c>
      <c r="AM38" s="3">
        <v>0.0</v>
      </c>
      <c r="AN38" s="3">
        <v>1.0</v>
      </c>
      <c r="AO38" s="3">
        <v>624301.0</v>
      </c>
      <c r="AP38" s="3">
        <v>0.0</v>
      </c>
      <c r="AQ38" s="3">
        <v>1.0</v>
      </c>
      <c r="AR38" s="3">
        <v>4.0</v>
      </c>
      <c r="AS38" s="3">
        <v>624302.0</v>
      </c>
      <c r="AT38" s="3">
        <v>1.0</v>
      </c>
      <c r="AU38" s="3">
        <v>0.0</v>
      </c>
      <c r="AV38" s="3">
        <v>1.0</v>
      </c>
      <c r="AW38" s="8">
        <v>624311.0</v>
      </c>
      <c r="AX38" s="8">
        <v>0.0</v>
      </c>
      <c r="AY38" s="3">
        <v>0.0</v>
      </c>
      <c r="AZ38" s="3">
        <v>2.0</v>
      </c>
      <c r="BA38" s="3">
        <v>624312.0</v>
      </c>
      <c r="BB38" s="3">
        <v>0.0</v>
      </c>
      <c r="BC38" s="3">
        <v>0.0</v>
      </c>
      <c r="BD38" s="3">
        <v>2.0</v>
      </c>
      <c r="BE38" s="3">
        <v>624313.0</v>
      </c>
      <c r="BF38" s="3">
        <v>0.0</v>
      </c>
      <c r="BG38" s="3">
        <v>2.0</v>
      </c>
      <c r="BH38" s="3">
        <v>2.0</v>
      </c>
      <c r="BI38" s="3">
        <v>624314.0</v>
      </c>
      <c r="BJ38" s="3">
        <v>1.0</v>
      </c>
      <c r="BK38" s="3">
        <v>0.0</v>
      </c>
      <c r="BL38" s="3">
        <v>1.0</v>
      </c>
      <c r="BN38" s="8">
        <v>624538.0</v>
      </c>
      <c r="BO38" s="3">
        <v>1.0</v>
      </c>
      <c r="BP38" s="3">
        <v>0.0</v>
      </c>
      <c r="BQ38" s="3">
        <v>1.0</v>
      </c>
      <c r="BR38" s="8">
        <v>624538.0</v>
      </c>
      <c r="BS38" s="3">
        <v>1.0</v>
      </c>
      <c r="BT38" s="3">
        <v>0.0</v>
      </c>
      <c r="BU38" s="3">
        <v>1.0</v>
      </c>
      <c r="BV38" s="3">
        <v>624563.0</v>
      </c>
      <c r="BW38" s="3">
        <v>1.0</v>
      </c>
      <c r="BX38" s="3">
        <v>0.0</v>
      </c>
      <c r="BY38" s="3">
        <v>1.0</v>
      </c>
      <c r="BZ38" s="3">
        <v>624564.0</v>
      </c>
      <c r="CA38" s="3">
        <v>1.0</v>
      </c>
      <c r="CB38" s="3">
        <v>0.0</v>
      </c>
      <c r="CC38" s="3">
        <v>1.0</v>
      </c>
      <c r="CF38" s="8">
        <f t="shared" ref="CF38:CH38" si="509">(B38+F38)/2</f>
        <v>1</v>
      </c>
      <c r="CG38" s="3">
        <f t="shared" si="509"/>
        <v>0</v>
      </c>
      <c r="CH38" s="3">
        <f t="shared" si="509"/>
        <v>1</v>
      </c>
      <c r="CI38" s="3">
        <f t="shared" ref="CI38:CK38" si="510">(J38+N38)/2</f>
        <v>1</v>
      </c>
      <c r="CJ38" s="3">
        <f t="shared" si="510"/>
        <v>0</v>
      </c>
      <c r="CK38" s="3">
        <f t="shared" si="510"/>
        <v>1</v>
      </c>
      <c r="CL38" s="3">
        <f t="shared" ref="CL38:CN38" si="511">(R38+V38)/2</f>
        <v>1</v>
      </c>
      <c r="CM38" s="3">
        <f t="shared" si="511"/>
        <v>0</v>
      </c>
      <c r="CN38" s="3">
        <f t="shared" si="511"/>
        <v>1</v>
      </c>
      <c r="CO38" s="3">
        <f t="shared" ref="CO38:CQ38" si="512">(Z38+AD38)/2</f>
        <v>1</v>
      </c>
      <c r="CP38" s="3">
        <f t="shared" si="512"/>
        <v>0</v>
      </c>
      <c r="CQ38" s="3">
        <f t="shared" si="512"/>
        <v>1</v>
      </c>
      <c r="CR38" s="8">
        <v>1.0</v>
      </c>
      <c r="CS38" s="3">
        <v>0.0</v>
      </c>
      <c r="CT38" s="3">
        <v>1.0</v>
      </c>
      <c r="CU38" s="3">
        <v>1.0</v>
      </c>
      <c r="CV38" s="3">
        <v>0.0</v>
      </c>
      <c r="CW38" s="3">
        <v>1.0</v>
      </c>
      <c r="CX38" s="3">
        <v>0.0</v>
      </c>
      <c r="CY38" s="3">
        <v>1.0</v>
      </c>
      <c r="CZ38" s="3">
        <v>4.0</v>
      </c>
      <c r="DA38" s="3">
        <v>1.0</v>
      </c>
      <c r="DB38" s="3">
        <v>0.0</v>
      </c>
      <c r="DC38" s="3">
        <v>1.0</v>
      </c>
      <c r="DD38" s="8">
        <v>0.0</v>
      </c>
      <c r="DE38" s="3">
        <v>0.0</v>
      </c>
      <c r="DF38" s="3">
        <v>2.0</v>
      </c>
      <c r="DG38" s="3">
        <v>0.0</v>
      </c>
      <c r="DH38" s="3">
        <v>0.0</v>
      </c>
      <c r="DI38" s="3">
        <v>2.0</v>
      </c>
      <c r="DJ38" s="3">
        <v>0.0</v>
      </c>
      <c r="DK38" s="3">
        <v>2.0</v>
      </c>
      <c r="DL38" s="3">
        <v>2.0</v>
      </c>
      <c r="DM38" s="3">
        <v>1.0</v>
      </c>
      <c r="DN38" s="3">
        <v>0.0</v>
      </c>
      <c r="DO38" s="3">
        <v>1.0</v>
      </c>
      <c r="DQ38" s="3">
        <f t="shared" ref="DQ38:DS38" si="513">(BO38+BS38)/2</f>
        <v>1</v>
      </c>
      <c r="DR38" s="3">
        <f t="shared" si="513"/>
        <v>0</v>
      </c>
      <c r="DS38" s="3">
        <f t="shared" si="513"/>
        <v>1</v>
      </c>
      <c r="DT38" s="3">
        <v>1.0</v>
      </c>
      <c r="DU38" s="3">
        <v>0.0</v>
      </c>
      <c r="DV38" s="3">
        <v>1.0</v>
      </c>
      <c r="DW38" s="3">
        <v>1.0</v>
      </c>
      <c r="DX38" s="3">
        <v>0.0</v>
      </c>
      <c r="DY38" s="3">
        <v>1.0</v>
      </c>
      <c r="EB38" s="3">
        <f t="shared" ref="EB38:ED38" si="514">(CF38+CI38+CL38+CO38)/4</f>
        <v>1</v>
      </c>
      <c r="EC38" s="3">
        <f t="shared" si="514"/>
        <v>0</v>
      </c>
      <c r="ED38" s="3">
        <f t="shared" si="514"/>
        <v>1</v>
      </c>
      <c r="EE38" s="3">
        <f t="shared" ref="EE38:EG38" si="515">(CR38+CU38+CX38+DA38)/4</f>
        <v>0.75</v>
      </c>
      <c r="EF38" s="3">
        <f t="shared" si="515"/>
        <v>0.25</v>
      </c>
      <c r="EG38" s="3">
        <f t="shared" si="515"/>
        <v>1.75</v>
      </c>
      <c r="EH38" s="3">
        <f t="shared" ref="EH38:EJ38" si="516">(DD38+DG38+DJ38+DM38)/4</f>
        <v>0.25</v>
      </c>
      <c r="EI38" s="3">
        <f t="shared" si="516"/>
        <v>0.5</v>
      </c>
      <c r="EJ38" s="3">
        <f t="shared" si="516"/>
        <v>1.75</v>
      </c>
      <c r="EM38" s="3">
        <f t="shared" ref="EM38:EO38" si="517">DQ38-CF38</f>
        <v>0</v>
      </c>
      <c r="EN38" s="3">
        <f t="shared" si="517"/>
        <v>0</v>
      </c>
      <c r="EO38" s="3">
        <f t="shared" si="517"/>
        <v>0</v>
      </c>
      <c r="EP38" s="3">
        <f t="shared" ref="EP38:ER38" si="518">DT38-CR38</f>
        <v>0</v>
      </c>
      <c r="EQ38" s="3">
        <f t="shared" si="518"/>
        <v>0</v>
      </c>
      <c r="ER38" s="3">
        <f t="shared" si="518"/>
        <v>0</v>
      </c>
      <c r="ES38" s="3">
        <f t="shared" ref="ES38:EU38" si="519">DW38-DD38</f>
        <v>1</v>
      </c>
      <c r="ET38" s="3">
        <f t="shared" si="519"/>
        <v>0</v>
      </c>
      <c r="EU38" s="3">
        <f t="shared" si="519"/>
        <v>-1</v>
      </c>
      <c r="EX38" s="3">
        <f t="shared" ref="EX38:FF38" si="520">CI38-CF38</f>
        <v>0</v>
      </c>
      <c r="EY38" s="3">
        <f t="shared" si="520"/>
        <v>0</v>
      </c>
      <c r="EZ38" s="3">
        <f t="shared" si="520"/>
        <v>0</v>
      </c>
      <c r="FA38" s="3">
        <f t="shared" si="520"/>
        <v>0</v>
      </c>
      <c r="FB38" s="3">
        <f t="shared" si="520"/>
        <v>0</v>
      </c>
      <c r="FC38" s="3">
        <f t="shared" si="520"/>
        <v>0</v>
      </c>
      <c r="FD38" s="3">
        <f t="shared" si="520"/>
        <v>0</v>
      </c>
      <c r="FE38" s="3">
        <f t="shared" si="520"/>
        <v>0</v>
      </c>
      <c r="FF38" s="3">
        <f t="shared" si="520"/>
        <v>0</v>
      </c>
      <c r="FG38" s="3">
        <f t="shared" ref="FG38:FO38" si="521">CU38-CR38</f>
        <v>0</v>
      </c>
      <c r="FH38" s="3">
        <f t="shared" si="521"/>
        <v>0</v>
      </c>
      <c r="FI38" s="3">
        <f t="shared" si="521"/>
        <v>0</v>
      </c>
      <c r="FJ38" s="3">
        <f t="shared" si="521"/>
        <v>-1</v>
      </c>
      <c r="FK38" s="3">
        <f t="shared" si="521"/>
        <v>1</v>
      </c>
      <c r="FL38" s="3">
        <f t="shared" si="521"/>
        <v>3</v>
      </c>
      <c r="FM38" s="3">
        <f t="shared" si="521"/>
        <v>1</v>
      </c>
      <c r="FN38" s="3">
        <f t="shared" si="521"/>
        <v>-1</v>
      </c>
      <c r="FO38" s="3">
        <f t="shared" si="521"/>
        <v>-3</v>
      </c>
      <c r="FP38" s="3">
        <f t="shared" ref="FP38:FX38" si="522">DG38-DD38</f>
        <v>0</v>
      </c>
      <c r="FQ38" s="3">
        <f t="shared" si="522"/>
        <v>0</v>
      </c>
      <c r="FR38" s="3">
        <f t="shared" si="522"/>
        <v>0</v>
      </c>
      <c r="FS38" s="3">
        <f t="shared" si="522"/>
        <v>0</v>
      </c>
      <c r="FT38" s="3">
        <f t="shared" si="522"/>
        <v>2</v>
      </c>
      <c r="FU38" s="3">
        <f t="shared" si="522"/>
        <v>0</v>
      </c>
      <c r="FV38" s="3">
        <f t="shared" si="522"/>
        <v>1</v>
      </c>
      <c r="FW38" s="3">
        <f t="shared" si="522"/>
        <v>-2</v>
      </c>
      <c r="FX38" s="3">
        <f t="shared" si="522"/>
        <v>-1</v>
      </c>
      <c r="GA38" s="1">
        <f t="shared" si="29"/>
        <v>0.6666666667</v>
      </c>
      <c r="GB38" s="1">
        <f t="shared" si="30"/>
        <v>0.75</v>
      </c>
      <c r="GD38" s="1">
        <f t="shared" si="31"/>
        <v>1</v>
      </c>
      <c r="GE38" s="1">
        <f t="shared" si="32"/>
        <v>1</v>
      </c>
    </row>
    <row r="39" ht="13.5" customHeight="1">
      <c r="A39" s="28">
        <v>622781.0</v>
      </c>
      <c r="B39" s="8">
        <v>1.0</v>
      </c>
      <c r="C39" s="28">
        <v>0.0</v>
      </c>
      <c r="D39" s="28">
        <v>1.0</v>
      </c>
      <c r="E39" s="28">
        <v>622781.0</v>
      </c>
      <c r="F39" s="8">
        <v>1.0</v>
      </c>
      <c r="G39" s="28">
        <v>0.0</v>
      </c>
      <c r="H39" s="28">
        <v>1.0</v>
      </c>
      <c r="I39" s="28">
        <v>623092.0</v>
      </c>
      <c r="J39" s="28">
        <v>1.0</v>
      </c>
      <c r="K39" s="28">
        <v>0.0</v>
      </c>
      <c r="L39" s="28">
        <v>1.0</v>
      </c>
      <c r="M39" s="28">
        <v>623092.0</v>
      </c>
      <c r="N39" s="28">
        <v>1.0</v>
      </c>
      <c r="O39" s="28">
        <v>0.0</v>
      </c>
      <c r="P39" s="28">
        <v>1.0</v>
      </c>
      <c r="Q39" s="28">
        <v>623136.0</v>
      </c>
      <c r="R39" s="28">
        <v>1.0</v>
      </c>
      <c r="S39" s="28">
        <v>0.0</v>
      </c>
      <c r="T39" s="28">
        <v>1.0</v>
      </c>
      <c r="U39" s="28">
        <v>623136.0</v>
      </c>
      <c r="V39" s="28">
        <v>1.0</v>
      </c>
      <c r="W39" s="28">
        <v>0.0</v>
      </c>
      <c r="X39" s="28">
        <v>1.0</v>
      </c>
      <c r="Y39" s="28">
        <v>623167.0</v>
      </c>
      <c r="Z39" s="28">
        <v>1.0</v>
      </c>
      <c r="AA39" s="28">
        <v>0.0</v>
      </c>
      <c r="AB39" s="28">
        <v>1.0</v>
      </c>
      <c r="AC39" s="28">
        <v>623167.0</v>
      </c>
      <c r="AD39" s="28">
        <v>1.0</v>
      </c>
      <c r="AE39" s="28">
        <v>0.0</v>
      </c>
      <c r="AF39" s="28">
        <v>1.0</v>
      </c>
      <c r="AG39" s="28">
        <v>624294.0</v>
      </c>
      <c r="AH39" s="28">
        <v>1.0</v>
      </c>
      <c r="AI39" s="28">
        <v>0.0</v>
      </c>
      <c r="AJ39" s="28">
        <v>1.0</v>
      </c>
      <c r="AK39" s="28">
        <v>624295.0</v>
      </c>
      <c r="AL39" s="28">
        <v>1.0</v>
      </c>
      <c r="AM39" s="28">
        <v>0.0</v>
      </c>
      <c r="AN39" s="28">
        <v>1.0</v>
      </c>
      <c r="AO39" s="28">
        <v>624301.0</v>
      </c>
      <c r="AP39" s="28">
        <v>1.0</v>
      </c>
      <c r="AQ39" s="28">
        <v>0.0</v>
      </c>
      <c r="AR39" s="28">
        <v>1.0</v>
      </c>
      <c r="AS39" s="28">
        <v>624302.0</v>
      </c>
      <c r="AT39" s="28">
        <v>0.0</v>
      </c>
      <c r="AU39" s="28">
        <v>2.0</v>
      </c>
      <c r="AV39" s="28">
        <v>3.0</v>
      </c>
      <c r="AW39" s="28">
        <v>624311.0</v>
      </c>
      <c r="AX39" s="28">
        <v>1.0</v>
      </c>
      <c r="AY39" s="28">
        <v>0.0</v>
      </c>
      <c r="AZ39" s="28">
        <v>1.0</v>
      </c>
      <c r="BA39" s="28">
        <v>624312.0</v>
      </c>
      <c r="BB39" s="28">
        <v>1.0</v>
      </c>
      <c r="BC39" s="28">
        <v>0.0</v>
      </c>
      <c r="BD39" s="28">
        <v>1.0</v>
      </c>
      <c r="BE39" s="28">
        <v>624313.0</v>
      </c>
      <c r="BF39" s="28">
        <v>1.0</v>
      </c>
      <c r="BG39" s="28">
        <v>0.0</v>
      </c>
      <c r="BH39" s="28">
        <v>1.0</v>
      </c>
      <c r="BI39" s="28">
        <v>624314.0</v>
      </c>
      <c r="BJ39" s="28">
        <v>1.0</v>
      </c>
      <c r="BK39" s="28">
        <v>0.0</v>
      </c>
      <c r="BL39" s="28">
        <v>1.0</v>
      </c>
      <c r="BN39" s="28"/>
      <c r="BO39" s="28"/>
      <c r="BP39" s="28"/>
      <c r="BQ39" s="28"/>
      <c r="BR39" s="28"/>
      <c r="BS39" s="28"/>
      <c r="BT39" s="28"/>
      <c r="BU39" s="28"/>
      <c r="BV39" s="28"/>
      <c r="BW39" s="28"/>
      <c r="BX39" s="28"/>
      <c r="BY39" s="28"/>
      <c r="BZ39" s="28"/>
      <c r="CA39" s="28"/>
      <c r="CB39" s="28"/>
      <c r="CC39" s="28"/>
      <c r="CF39" s="8">
        <f t="shared" ref="CF39:CH39" si="523">(B39+F39)/2</f>
        <v>1</v>
      </c>
      <c r="CG39" s="3">
        <f t="shared" si="523"/>
        <v>0</v>
      </c>
      <c r="CH39" s="3">
        <f t="shared" si="523"/>
        <v>1</v>
      </c>
      <c r="CI39" s="3">
        <f t="shared" ref="CI39:CK39" si="524">(J39+N39)/2</f>
        <v>1</v>
      </c>
      <c r="CJ39" s="3">
        <f t="shared" si="524"/>
        <v>0</v>
      </c>
      <c r="CK39" s="3">
        <f t="shared" si="524"/>
        <v>1</v>
      </c>
      <c r="CL39" s="3">
        <f t="shared" ref="CL39:CN39" si="525">(R39+V39)/2</f>
        <v>1</v>
      </c>
      <c r="CM39" s="3">
        <f t="shared" si="525"/>
        <v>0</v>
      </c>
      <c r="CN39" s="3">
        <f t="shared" si="525"/>
        <v>1</v>
      </c>
      <c r="CO39" s="3">
        <f t="shared" ref="CO39:CQ39" si="526">(Z39+AD39)/2</f>
        <v>1</v>
      </c>
      <c r="CP39" s="3">
        <f t="shared" si="526"/>
        <v>0</v>
      </c>
      <c r="CQ39" s="3">
        <f t="shared" si="526"/>
        <v>1</v>
      </c>
      <c r="CR39" s="28">
        <v>1.0</v>
      </c>
      <c r="CS39" s="28">
        <v>0.0</v>
      </c>
      <c r="CT39" s="28">
        <v>1.0</v>
      </c>
      <c r="CU39" s="28">
        <v>1.0</v>
      </c>
      <c r="CV39" s="28">
        <v>0.0</v>
      </c>
      <c r="CW39" s="28">
        <v>1.0</v>
      </c>
      <c r="CX39" s="28">
        <v>1.0</v>
      </c>
      <c r="CY39" s="28">
        <v>0.0</v>
      </c>
      <c r="CZ39" s="28">
        <v>1.0</v>
      </c>
      <c r="DA39" s="28">
        <v>0.0</v>
      </c>
      <c r="DB39" s="28">
        <v>2.0</v>
      </c>
      <c r="DC39" s="28">
        <v>3.0</v>
      </c>
      <c r="DD39" s="28">
        <v>1.0</v>
      </c>
      <c r="DE39" s="28">
        <v>0.0</v>
      </c>
      <c r="DF39" s="28">
        <v>1.0</v>
      </c>
      <c r="DG39" s="28">
        <v>1.0</v>
      </c>
      <c r="DH39" s="28">
        <v>0.0</v>
      </c>
      <c r="DI39" s="28">
        <v>1.0</v>
      </c>
      <c r="DJ39" s="28">
        <v>1.0</v>
      </c>
      <c r="DK39" s="28">
        <v>0.0</v>
      </c>
      <c r="DL39" s="28">
        <v>1.0</v>
      </c>
      <c r="DM39" s="28">
        <v>1.0</v>
      </c>
      <c r="DN39" s="28">
        <v>0.0</v>
      </c>
      <c r="DO39" s="28">
        <v>1.0</v>
      </c>
      <c r="DQ39" s="3">
        <f t="shared" ref="DQ39:DS39" si="527">(BO39+BS39)/2</f>
        <v>0</v>
      </c>
      <c r="DR39" s="3">
        <f t="shared" si="527"/>
        <v>0</v>
      </c>
      <c r="DS39" s="3">
        <f t="shared" si="527"/>
        <v>0</v>
      </c>
      <c r="DT39" s="28"/>
      <c r="DU39" s="28"/>
      <c r="DV39" s="28"/>
      <c r="DW39" s="28"/>
      <c r="DX39" s="28"/>
      <c r="DY39" s="28"/>
      <c r="EB39" s="3">
        <f t="shared" ref="EB39:ED39" si="528">(CF39+CI39+CL39+CO39)/4</f>
        <v>1</v>
      </c>
      <c r="EC39" s="3">
        <f t="shared" si="528"/>
        <v>0</v>
      </c>
      <c r="ED39" s="3">
        <f t="shared" si="528"/>
        <v>1</v>
      </c>
      <c r="EE39" s="3">
        <f t="shared" ref="EE39:EG39" si="529">(CR39+CU39+CX39+DA39)/4</f>
        <v>0.75</v>
      </c>
      <c r="EF39" s="3">
        <f t="shared" si="529"/>
        <v>0.5</v>
      </c>
      <c r="EG39" s="3">
        <f t="shared" si="529"/>
        <v>1.5</v>
      </c>
      <c r="EH39" s="3">
        <f t="shared" ref="EH39:EJ39" si="530">(DD39+DG39+DJ39+DM39)/4</f>
        <v>1</v>
      </c>
      <c r="EI39" s="3">
        <f t="shared" si="530"/>
        <v>0</v>
      </c>
      <c r="EJ39" s="3">
        <f t="shared" si="530"/>
        <v>1</v>
      </c>
      <c r="EM39" s="3">
        <f t="shared" ref="EM39:EO39" si="531">DQ39-CF39</f>
        <v>-1</v>
      </c>
      <c r="EN39" s="3">
        <f t="shared" si="531"/>
        <v>0</v>
      </c>
      <c r="EO39" s="3">
        <f t="shared" si="531"/>
        <v>-1</v>
      </c>
      <c r="EP39" s="3">
        <f t="shared" ref="EP39:ER39" si="532">DT39-CR39</f>
        <v>-1</v>
      </c>
      <c r="EQ39" s="3">
        <f t="shared" si="532"/>
        <v>0</v>
      </c>
      <c r="ER39" s="3">
        <f t="shared" si="532"/>
        <v>-1</v>
      </c>
      <c r="ES39" s="3">
        <f t="shared" ref="ES39:EU39" si="533">DW39-DD39</f>
        <v>-1</v>
      </c>
      <c r="ET39" s="3">
        <f t="shared" si="533"/>
        <v>0</v>
      </c>
      <c r="EU39" s="3">
        <f t="shared" si="533"/>
        <v>-1</v>
      </c>
      <c r="EX39" s="3">
        <f t="shared" ref="EX39:FF39" si="534">CI39-CF39</f>
        <v>0</v>
      </c>
      <c r="EY39" s="3">
        <f t="shared" si="534"/>
        <v>0</v>
      </c>
      <c r="EZ39" s="3">
        <f t="shared" si="534"/>
        <v>0</v>
      </c>
      <c r="FA39" s="3">
        <f t="shared" si="534"/>
        <v>0</v>
      </c>
      <c r="FB39" s="3">
        <f t="shared" si="534"/>
        <v>0</v>
      </c>
      <c r="FC39" s="3">
        <f t="shared" si="534"/>
        <v>0</v>
      </c>
      <c r="FD39" s="3">
        <f t="shared" si="534"/>
        <v>0</v>
      </c>
      <c r="FE39" s="3">
        <f t="shared" si="534"/>
        <v>0</v>
      </c>
      <c r="FF39" s="3">
        <f t="shared" si="534"/>
        <v>0</v>
      </c>
      <c r="FG39" s="3">
        <f t="shared" ref="FG39:FO39" si="535">CU39-CR39</f>
        <v>0</v>
      </c>
      <c r="FH39" s="3">
        <f t="shared" si="535"/>
        <v>0</v>
      </c>
      <c r="FI39" s="3">
        <f t="shared" si="535"/>
        <v>0</v>
      </c>
      <c r="FJ39" s="3">
        <f t="shared" si="535"/>
        <v>0</v>
      </c>
      <c r="FK39" s="3">
        <f t="shared" si="535"/>
        <v>0</v>
      </c>
      <c r="FL39" s="3">
        <f t="shared" si="535"/>
        <v>0</v>
      </c>
      <c r="FM39" s="3">
        <f t="shared" si="535"/>
        <v>-1</v>
      </c>
      <c r="FN39" s="3">
        <f t="shared" si="535"/>
        <v>2</v>
      </c>
      <c r="FO39" s="3">
        <f t="shared" si="535"/>
        <v>2</v>
      </c>
      <c r="FP39" s="3">
        <f t="shared" ref="FP39:FX39" si="536">DG39-DD39</f>
        <v>0</v>
      </c>
      <c r="FQ39" s="3">
        <f t="shared" si="536"/>
        <v>0</v>
      </c>
      <c r="FR39" s="3">
        <f t="shared" si="536"/>
        <v>0</v>
      </c>
      <c r="FS39" s="3">
        <f t="shared" si="536"/>
        <v>0</v>
      </c>
      <c r="FT39" s="3">
        <f t="shared" si="536"/>
        <v>0</v>
      </c>
      <c r="FU39" s="3">
        <f t="shared" si="536"/>
        <v>0</v>
      </c>
      <c r="FV39" s="3">
        <f t="shared" si="536"/>
        <v>0</v>
      </c>
      <c r="FW39" s="3">
        <f t="shared" si="536"/>
        <v>0</v>
      </c>
      <c r="FX39" s="3">
        <f t="shared" si="536"/>
        <v>0</v>
      </c>
      <c r="GA39" s="1">
        <f t="shared" si="29"/>
        <v>0.9166666667</v>
      </c>
      <c r="GB39" s="1">
        <f t="shared" si="30"/>
        <v>0.9375</v>
      </c>
      <c r="GD39" s="1">
        <f t="shared" si="31"/>
        <v>0</v>
      </c>
      <c r="GE39" s="1" t="str">
        <f t="shared" si="32"/>
        <v>#DIV/0!</v>
      </c>
    </row>
    <row r="40" ht="13.5" customHeight="1">
      <c r="A40" s="28">
        <v>622781.0</v>
      </c>
      <c r="B40" s="8">
        <v>1.0</v>
      </c>
      <c r="C40" s="28">
        <v>0.0</v>
      </c>
      <c r="D40" s="28">
        <v>1.0</v>
      </c>
      <c r="E40" s="28">
        <v>622781.0</v>
      </c>
      <c r="F40" s="8">
        <v>1.0</v>
      </c>
      <c r="G40" s="28">
        <v>0.0</v>
      </c>
      <c r="H40" s="28">
        <v>1.0</v>
      </c>
      <c r="I40" s="28">
        <v>623092.0</v>
      </c>
      <c r="J40" s="28">
        <v>1.0</v>
      </c>
      <c r="K40" s="28">
        <v>0.0</v>
      </c>
      <c r="L40" s="28">
        <v>1.0</v>
      </c>
      <c r="M40" s="28">
        <v>623092.0</v>
      </c>
      <c r="N40" s="28">
        <v>1.0</v>
      </c>
      <c r="O40" s="28">
        <v>0.0</v>
      </c>
      <c r="P40" s="28">
        <v>1.0</v>
      </c>
      <c r="Q40" s="28">
        <v>623136.0</v>
      </c>
      <c r="R40" s="28">
        <v>1.0</v>
      </c>
      <c r="S40" s="28">
        <v>0.0</v>
      </c>
      <c r="T40" s="28">
        <v>1.0</v>
      </c>
      <c r="U40" s="28">
        <v>623136.0</v>
      </c>
      <c r="V40" s="28">
        <v>1.0</v>
      </c>
      <c r="W40" s="28">
        <v>0.0</v>
      </c>
      <c r="X40" s="28">
        <v>1.0</v>
      </c>
      <c r="Y40" s="28">
        <v>623167.0</v>
      </c>
      <c r="Z40" s="28">
        <v>1.0</v>
      </c>
      <c r="AA40" s="28">
        <v>0.0</v>
      </c>
      <c r="AB40" s="28">
        <v>1.0</v>
      </c>
      <c r="AC40" s="28">
        <v>623167.0</v>
      </c>
      <c r="AD40" s="28">
        <v>1.0</v>
      </c>
      <c r="AE40" s="28">
        <v>0.0</v>
      </c>
      <c r="AF40" s="28">
        <v>1.0</v>
      </c>
      <c r="AG40" s="28">
        <v>624294.0</v>
      </c>
      <c r="AH40" s="28">
        <v>1.0</v>
      </c>
      <c r="AI40" s="28">
        <v>0.0</v>
      </c>
      <c r="AJ40" s="28">
        <v>1.0</v>
      </c>
      <c r="AK40" s="28">
        <v>624295.0</v>
      </c>
      <c r="AL40" s="28">
        <v>1.0</v>
      </c>
      <c r="AM40" s="28">
        <v>0.0</v>
      </c>
      <c r="AN40" s="28">
        <v>1.0</v>
      </c>
      <c r="AO40" s="28">
        <v>624301.0</v>
      </c>
      <c r="AP40" s="28">
        <v>1.0</v>
      </c>
      <c r="AQ40" s="28">
        <v>0.0</v>
      </c>
      <c r="AR40" s="28">
        <v>1.0</v>
      </c>
      <c r="AS40" s="28">
        <v>624302.0</v>
      </c>
      <c r="AT40" s="28">
        <v>0.0</v>
      </c>
      <c r="AU40" s="28">
        <v>0.0</v>
      </c>
      <c r="AV40" s="28">
        <v>2.0</v>
      </c>
      <c r="AW40" s="28">
        <v>624311.0</v>
      </c>
      <c r="AX40" s="28">
        <v>1.0</v>
      </c>
      <c r="AY40" s="28">
        <v>0.0</v>
      </c>
      <c r="AZ40" s="28">
        <v>1.0</v>
      </c>
      <c r="BA40" s="28">
        <v>624312.0</v>
      </c>
      <c r="BB40" s="28">
        <v>1.0</v>
      </c>
      <c r="BC40" s="28">
        <v>0.0</v>
      </c>
      <c r="BD40" s="28">
        <v>1.0</v>
      </c>
      <c r="BE40" s="28">
        <v>624313.0</v>
      </c>
      <c r="BF40" s="28">
        <v>0.0</v>
      </c>
      <c r="BG40" s="28">
        <v>0.0</v>
      </c>
      <c r="BH40" s="28">
        <v>2.0</v>
      </c>
      <c r="BI40" s="28">
        <v>624314.0</v>
      </c>
      <c r="BJ40" s="28">
        <v>1.0</v>
      </c>
      <c r="BK40" s="28">
        <v>0.0</v>
      </c>
      <c r="BL40" s="28">
        <v>1.0</v>
      </c>
      <c r="BN40" s="28"/>
      <c r="BO40" s="28"/>
      <c r="BP40" s="28"/>
      <c r="BQ40" s="28"/>
      <c r="BR40" s="28"/>
      <c r="BS40" s="28"/>
      <c r="BT40" s="28"/>
      <c r="BU40" s="28"/>
      <c r="BV40" s="28"/>
      <c r="BW40" s="28"/>
      <c r="BX40" s="28"/>
      <c r="BY40" s="28"/>
      <c r="BZ40" s="28"/>
      <c r="CA40" s="28"/>
      <c r="CB40" s="28"/>
      <c r="CC40" s="28"/>
      <c r="CF40" s="8">
        <f t="shared" ref="CF40:CH40" si="537">(B40+F40)/2</f>
        <v>1</v>
      </c>
      <c r="CG40" s="3">
        <f t="shared" si="537"/>
        <v>0</v>
      </c>
      <c r="CH40" s="3">
        <f t="shared" si="537"/>
        <v>1</v>
      </c>
      <c r="CI40" s="3">
        <f t="shared" ref="CI40:CK40" si="538">(J40+N40)/2</f>
        <v>1</v>
      </c>
      <c r="CJ40" s="3">
        <f t="shared" si="538"/>
        <v>0</v>
      </c>
      <c r="CK40" s="3">
        <f t="shared" si="538"/>
        <v>1</v>
      </c>
      <c r="CL40" s="3">
        <f t="shared" ref="CL40:CN40" si="539">(R40+V40)/2</f>
        <v>1</v>
      </c>
      <c r="CM40" s="3">
        <f t="shared" si="539"/>
        <v>0</v>
      </c>
      <c r="CN40" s="3">
        <f t="shared" si="539"/>
        <v>1</v>
      </c>
      <c r="CO40" s="3">
        <f t="shared" ref="CO40:CQ40" si="540">(Z40+AD40)/2</f>
        <v>1</v>
      </c>
      <c r="CP40" s="3">
        <f t="shared" si="540"/>
        <v>0</v>
      </c>
      <c r="CQ40" s="3">
        <f t="shared" si="540"/>
        <v>1</v>
      </c>
      <c r="CR40" s="28">
        <v>1.0</v>
      </c>
      <c r="CS40" s="28">
        <v>0.0</v>
      </c>
      <c r="CT40" s="28">
        <v>1.0</v>
      </c>
      <c r="CU40" s="28">
        <v>1.0</v>
      </c>
      <c r="CV40" s="28">
        <v>0.0</v>
      </c>
      <c r="CW40" s="28">
        <v>1.0</v>
      </c>
      <c r="CX40" s="28">
        <v>1.0</v>
      </c>
      <c r="CY40" s="28">
        <v>0.0</v>
      </c>
      <c r="CZ40" s="28">
        <v>1.0</v>
      </c>
      <c r="DA40" s="28">
        <v>0.0</v>
      </c>
      <c r="DB40" s="28">
        <v>0.0</v>
      </c>
      <c r="DC40" s="28">
        <v>2.0</v>
      </c>
      <c r="DD40" s="28">
        <v>1.0</v>
      </c>
      <c r="DE40" s="28">
        <v>0.0</v>
      </c>
      <c r="DF40" s="28">
        <v>1.0</v>
      </c>
      <c r="DG40" s="28">
        <v>1.0</v>
      </c>
      <c r="DH40" s="28">
        <v>0.0</v>
      </c>
      <c r="DI40" s="28">
        <v>1.0</v>
      </c>
      <c r="DJ40" s="28">
        <v>0.0</v>
      </c>
      <c r="DK40" s="28">
        <v>0.0</v>
      </c>
      <c r="DL40" s="28">
        <v>2.0</v>
      </c>
      <c r="DM40" s="28">
        <v>1.0</v>
      </c>
      <c r="DN40" s="28">
        <v>0.0</v>
      </c>
      <c r="DO40" s="28">
        <v>1.0</v>
      </c>
      <c r="DQ40" s="3">
        <f t="shared" ref="DQ40:DS40" si="541">(BO40+BS40)/2</f>
        <v>0</v>
      </c>
      <c r="DR40" s="3">
        <f t="shared" si="541"/>
        <v>0</v>
      </c>
      <c r="DS40" s="3">
        <f t="shared" si="541"/>
        <v>0</v>
      </c>
      <c r="DT40" s="28"/>
      <c r="DU40" s="28"/>
      <c r="DV40" s="28"/>
      <c r="DW40" s="28"/>
      <c r="DX40" s="28"/>
      <c r="DY40" s="28"/>
      <c r="EB40" s="3">
        <f t="shared" ref="EB40:ED40" si="542">(CF40+CI40+CL40+CO40)/4</f>
        <v>1</v>
      </c>
      <c r="EC40" s="3">
        <f t="shared" si="542"/>
        <v>0</v>
      </c>
      <c r="ED40" s="3">
        <f t="shared" si="542"/>
        <v>1</v>
      </c>
      <c r="EE40" s="3">
        <f t="shared" ref="EE40:EG40" si="543">(CR40+CU40+CX40+DA40)/4</f>
        <v>0.75</v>
      </c>
      <c r="EF40" s="3">
        <f t="shared" si="543"/>
        <v>0</v>
      </c>
      <c r="EG40" s="3">
        <f t="shared" si="543"/>
        <v>1.25</v>
      </c>
      <c r="EH40" s="3">
        <f t="shared" ref="EH40:EJ40" si="544">(DD40+DG40+DJ40+DM40)/4</f>
        <v>0.75</v>
      </c>
      <c r="EI40" s="3">
        <f t="shared" si="544"/>
        <v>0</v>
      </c>
      <c r="EJ40" s="3">
        <f t="shared" si="544"/>
        <v>1.25</v>
      </c>
      <c r="EM40" s="3">
        <f t="shared" ref="EM40:EO40" si="545">DQ40-CF40</f>
        <v>-1</v>
      </c>
      <c r="EN40" s="3">
        <f t="shared" si="545"/>
        <v>0</v>
      </c>
      <c r="EO40" s="3">
        <f t="shared" si="545"/>
        <v>-1</v>
      </c>
      <c r="EP40" s="3">
        <f t="shared" ref="EP40:ER40" si="546">DT40-CR40</f>
        <v>-1</v>
      </c>
      <c r="EQ40" s="3">
        <f t="shared" si="546"/>
        <v>0</v>
      </c>
      <c r="ER40" s="3">
        <f t="shared" si="546"/>
        <v>-1</v>
      </c>
      <c r="ES40" s="3">
        <f t="shared" ref="ES40:EU40" si="547">DW40-DD40</f>
        <v>-1</v>
      </c>
      <c r="ET40" s="3">
        <f t="shared" si="547"/>
        <v>0</v>
      </c>
      <c r="EU40" s="3">
        <f t="shared" si="547"/>
        <v>-1</v>
      </c>
      <c r="EX40" s="3">
        <f t="shared" ref="EX40:FF40" si="548">CI40-CF40</f>
        <v>0</v>
      </c>
      <c r="EY40" s="3">
        <f t="shared" si="548"/>
        <v>0</v>
      </c>
      <c r="EZ40" s="3">
        <f t="shared" si="548"/>
        <v>0</v>
      </c>
      <c r="FA40" s="3">
        <f t="shared" si="548"/>
        <v>0</v>
      </c>
      <c r="FB40" s="3">
        <f t="shared" si="548"/>
        <v>0</v>
      </c>
      <c r="FC40" s="3">
        <f t="shared" si="548"/>
        <v>0</v>
      </c>
      <c r="FD40" s="3">
        <f t="shared" si="548"/>
        <v>0</v>
      </c>
      <c r="FE40" s="3">
        <f t="shared" si="548"/>
        <v>0</v>
      </c>
      <c r="FF40" s="3">
        <f t="shared" si="548"/>
        <v>0</v>
      </c>
      <c r="FG40" s="3">
        <f t="shared" ref="FG40:FO40" si="549">CU40-CR40</f>
        <v>0</v>
      </c>
      <c r="FH40" s="3">
        <f t="shared" si="549"/>
        <v>0</v>
      </c>
      <c r="FI40" s="3">
        <f t="shared" si="549"/>
        <v>0</v>
      </c>
      <c r="FJ40" s="3">
        <f t="shared" si="549"/>
        <v>0</v>
      </c>
      <c r="FK40" s="3">
        <f t="shared" si="549"/>
        <v>0</v>
      </c>
      <c r="FL40" s="3">
        <f t="shared" si="549"/>
        <v>0</v>
      </c>
      <c r="FM40" s="3">
        <f t="shared" si="549"/>
        <v>-1</v>
      </c>
      <c r="FN40" s="3">
        <f t="shared" si="549"/>
        <v>0</v>
      </c>
      <c r="FO40" s="3">
        <f t="shared" si="549"/>
        <v>1</v>
      </c>
      <c r="FP40" s="3">
        <f t="shared" ref="FP40:FX40" si="550">DG40-DD40</f>
        <v>0</v>
      </c>
      <c r="FQ40" s="3">
        <f t="shared" si="550"/>
        <v>0</v>
      </c>
      <c r="FR40" s="3">
        <f t="shared" si="550"/>
        <v>0</v>
      </c>
      <c r="FS40" s="3">
        <f t="shared" si="550"/>
        <v>-1</v>
      </c>
      <c r="FT40" s="3">
        <f t="shared" si="550"/>
        <v>0</v>
      </c>
      <c r="FU40" s="3">
        <f t="shared" si="550"/>
        <v>1</v>
      </c>
      <c r="FV40" s="3">
        <f t="shared" si="550"/>
        <v>1</v>
      </c>
      <c r="FW40" s="3">
        <f t="shared" si="550"/>
        <v>0</v>
      </c>
      <c r="FX40" s="3">
        <f t="shared" si="550"/>
        <v>-1</v>
      </c>
      <c r="GA40" s="1">
        <f t="shared" si="29"/>
        <v>0.8333333333</v>
      </c>
      <c r="GB40" s="1">
        <f t="shared" si="30"/>
        <v>0.875</v>
      </c>
      <c r="GD40" s="1">
        <f t="shared" si="31"/>
        <v>0</v>
      </c>
      <c r="GE40" s="1" t="str">
        <f t="shared" si="32"/>
        <v>#DIV/0!</v>
      </c>
    </row>
    <row r="41" ht="13.5" customHeight="1">
      <c r="A41" s="8">
        <v>622781.0</v>
      </c>
      <c r="B41" s="8">
        <v>1.0</v>
      </c>
      <c r="C41" s="3">
        <v>0.0</v>
      </c>
      <c r="D41" s="3">
        <v>1.0</v>
      </c>
      <c r="E41" s="8">
        <v>622781.0</v>
      </c>
      <c r="F41" s="8">
        <v>1.0</v>
      </c>
      <c r="G41" s="3">
        <v>0.0</v>
      </c>
      <c r="H41" s="3">
        <v>1.0</v>
      </c>
      <c r="I41" s="3">
        <v>623092.0</v>
      </c>
      <c r="J41" s="3">
        <v>1.0</v>
      </c>
      <c r="K41" s="3">
        <v>0.0</v>
      </c>
      <c r="L41" s="3">
        <v>1.0</v>
      </c>
      <c r="M41" s="3">
        <v>623092.0</v>
      </c>
      <c r="N41" s="3">
        <v>1.0</v>
      </c>
      <c r="O41" s="3">
        <v>0.0</v>
      </c>
      <c r="P41" s="3">
        <v>1.0</v>
      </c>
      <c r="Q41" s="3">
        <v>623136.0</v>
      </c>
      <c r="R41" s="3">
        <v>1.0</v>
      </c>
      <c r="S41" s="3">
        <v>0.0</v>
      </c>
      <c r="T41" s="3">
        <v>1.0</v>
      </c>
      <c r="U41" s="3">
        <v>623136.0</v>
      </c>
      <c r="V41" s="3">
        <v>1.0</v>
      </c>
      <c r="W41" s="3">
        <v>0.0</v>
      </c>
      <c r="X41" s="3">
        <v>1.0</v>
      </c>
      <c r="Y41" s="3">
        <v>623167.0</v>
      </c>
      <c r="Z41" s="3">
        <v>1.0</v>
      </c>
      <c r="AA41" s="3">
        <v>0.0</v>
      </c>
      <c r="AB41" s="3">
        <v>1.0</v>
      </c>
      <c r="AC41" s="3">
        <v>623167.0</v>
      </c>
      <c r="AD41" s="3">
        <v>1.0</v>
      </c>
      <c r="AE41" s="3">
        <v>0.0</v>
      </c>
      <c r="AF41" s="3">
        <v>1.0</v>
      </c>
      <c r="AG41" s="8">
        <v>624294.0</v>
      </c>
      <c r="AH41" s="8">
        <v>1.0</v>
      </c>
      <c r="AI41" s="3">
        <v>0.0</v>
      </c>
      <c r="AJ41" s="3">
        <v>1.0</v>
      </c>
      <c r="AK41" s="3">
        <v>624295.0</v>
      </c>
      <c r="AL41" s="3">
        <v>1.0</v>
      </c>
      <c r="AM41" s="3">
        <v>0.0</v>
      </c>
      <c r="AN41" s="3">
        <v>1.0</v>
      </c>
      <c r="AO41" s="3">
        <v>624301.0</v>
      </c>
      <c r="AP41" s="3">
        <v>0.0</v>
      </c>
      <c r="AQ41" s="3">
        <v>0.0</v>
      </c>
      <c r="AR41" s="3">
        <v>2.0</v>
      </c>
      <c r="AS41" s="3">
        <v>624302.0</v>
      </c>
      <c r="AT41" s="3">
        <v>1.0</v>
      </c>
      <c r="AU41" s="3">
        <v>0.0</v>
      </c>
      <c r="AV41" s="3">
        <v>1.0</v>
      </c>
      <c r="AW41" s="8">
        <v>624311.0</v>
      </c>
      <c r="AX41" s="8">
        <v>1.0</v>
      </c>
      <c r="AY41" s="3">
        <v>0.0</v>
      </c>
      <c r="AZ41" s="3">
        <v>1.0</v>
      </c>
      <c r="BA41" s="3">
        <v>624312.0</v>
      </c>
      <c r="BB41" s="3">
        <v>1.0</v>
      </c>
      <c r="BC41" s="3">
        <v>0.0</v>
      </c>
      <c r="BD41" s="3">
        <v>1.0</v>
      </c>
      <c r="BE41" s="3">
        <v>624313.0</v>
      </c>
      <c r="BF41" s="3">
        <v>1.0</v>
      </c>
      <c r="BG41" s="3">
        <v>0.0</v>
      </c>
      <c r="BH41" s="3">
        <v>1.0</v>
      </c>
      <c r="BI41" s="3">
        <v>624314.0</v>
      </c>
      <c r="BJ41" s="3">
        <v>1.0</v>
      </c>
      <c r="BK41" s="3">
        <v>0.0</v>
      </c>
      <c r="BL41" s="3">
        <v>1.0</v>
      </c>
      <c r="BN41" s="8">
        <v>624538.0</v>
      </c>
      <c r="BO41" s="3">
        <v>1.0</v>
      </c>
      <c r="BP41" s="3">
        <v>0.0</v>
      </c>
      <c r="BQ41" s="3">
        <v>1.0</v>
      </c>
      <c r="BR41" s="8">
        <v>624538.0</v>
      </c>
      <c r="BS41" s="3">
        <v>1.0</v>
      </c>
      <c r="BT41" s="3">
        <v>0.0</v>
      </c>
      <c r="BU41" s="3">
        <v>1.0</v>
      </c>
      <c r="BV41" s="3">
        <v>624563.0</v>
      </c>
      <c r="BW41" s="3">
        <v>0.0</v>
      </c>
      <c r="BX41" s="3">
        <v>0.0</v>
      </c>
      <c r="BY41" s="3">
        <v>2.0</v>
      </c>
      <c r="BZ41" s="3">
        <v>624564.0</v>
      </c>
      <c r="CA41" s="3">
        <v>0.0</v>
      </c>
      <c r="CB41" s="3">
        <v>0.0</v>
      </c>
      <c r="CC41" s="3">
        <v>2.0</v>
      </c>
      <c r="CF41" s="8">
        <f t="shared" ref="CF41:CH41" si="551">(B41+F41)/2</f>
        <v>1</v>
      </c>
      <c r="CG41" s="3">
        <f t="shared" si="551"/>
        <v>0</v>
      </c>
      <c r="CH41" s="3">
        <f t="shared" si="551"/>
        <v>1</v>
      </c>
      <c r="CI41" s="3">
        <f t="shared" ref="CI41:CK41" si="552">(J41+N41)/2</f>
        <v>1</v>
      </c>
      <c r="CJ41" s="3">
        <f t="shared" si="552"/>
        <v>0</v>
      </c>
      <c r="CK41" s="3">
        <f t="shared" si="552"/>
        <v>1</v>
      </c>
      <c r="CL41" s="3">
        <f t="shared" ref="CL41:CN41" si="553">(R41+V41)/2</f>
        <v>1</v>
      </c>
      <c r="CM41" s="3">
        <f t="shared" si="553"/>
        <v>0</v>
      </c>
      <c r="CN41" s="3">
        <f t="shared" si="553"/>
        <v>1</v>
      </c>
      <c r="CO41" s="3">
        <f t="shared" ref="CO41:CQ41" si="554">(Z41+AD41)/2</f>
        <v>1</v>
      </c>
      <c r="CP41" s="3">
        <f t="shared" si="554"/>
        <v>0</v>
      </c>
      <c r="CQ41" s="3">
        <f t="shared" si="554"/>
        <v>1</v>
      </c>
      <c r="CR41" s="8">
        <v>1.0</v>
      </c>
      <c r="CS41" s="3">
        <v>0.0</v>
      </c>
      <c r="CT41" s="3">
        <v>1.0</v>
      </c>
      <c r="CU41" s="3">
        <v>1.0</v>
      </c>
      <c r="CV41" s="3">
        <v>0.0</v>
      </c>
      <c r="CW41" s="3">
        <v>1.0</v>
      </c>
      <c r="CX41" s="3">
        <v>0.0</v>
      </c>
      <c r="CY41" s="3">
        <v>0.0</v>
      </c>
      <c r="CZ41" s="3">
        <v>2.0</v>
      </c>
      <c r="DA41" s="3">
        <v>1.0</v>
      </c>
      <c r="DB41" s="3">
        <v>0.0</v>
      </c>
      <c r="DC41" s="3">
        <v>1.0</v>
      </c>
      <c r="DD41" s="8">
        <v>1.0</v>
      </c>
      <c r="DE41" s="3">
        <v>0.0</v>
      </c>
      <c r="DF41" s="3">
        <v>1.0</v>
      </c>
      <c r="DG41" s="3">
        <v>1.0</v>
      </c>
      <c r="DH41" s="3">
        <v>0.0</v>
      </c>
      <c r="DI41" s="3">
        <v>1.0</v>
      </c>
      <c r="DJ41" s="3">
        <v>1.0</v>
      </c>
      <c r="DK41" s="3">
        <v>0.0</v>
      </c>
      <c r="DL41" s="3">
        <v>1.0</v>
      </c>
      <c r="DM41" s="3">
        <v>1.0</v>
      </c>
      <c r="DN41" s="3">
        <v>0.0</v>
      </c>
      <c r="DO41" s="3">
        <v>1.0</v>
      </c>
      <c r="DQ41" s="3">
        <f t="shared" ref="DQ41:DS41" si="555">(BO41+BS41)/2</f>
        <v>1</v>
      </c>
      <c r="DR41" s="3">
        <f t="shared" si="555"/>
        <v>0</v>
      </c>
      <c r="DS41" s="3">
        <f t="shared" si="555"/>
        <v>1</v>
      </c>
      <c r="DT41" s="3">
        <v>0.0</v>
      </c>
      <c r="DU41" s="3">
        <v>0.0</v>
      </c>
      <c r="DV41" s="3">
        <v>2.0</v>
      </c>
      <c r="DW41" s="3">
        <v>0.0</v>
      </c>
      <c r="DX41" s="3">
        <v>0.0</v>
      </c>
      <c r="DY41" s="3">
        <v>2.0</v>
      </c>
      <c r="EB41" s="3">
        <f t="shared" ref="EB41:ED41" si="556">(CF41+CI41+CL41+CO41)/4</f>
        <v>1</v>
      </c>
      <c r="EC41" s="3">
        <f t="shared" si="556"/>
        <v>0</v>
      </c>
      <c r="ED41" s="3">
        <f t="shared" si="556"/>
        <v>1</v>
      </c>
      <c r="EE41" s="3">
        <f t="shared" ref="EE41:EG41" si="557">(CR41+CU41+CX41+DA41)/4</f>
        <v>0.75</v>
      </c>
      <c r="EF41" s="3">
        <f t="shared" si="557"/>
        <v>0</v>
      </c>
      <c r="EG41" s="3">
        <f t="shared" si="557"/>
        <v>1.25</v>
      </c>
      <c r="EH41" s="3">
        <f t="shared" ref="EH41:EJ41" si="558">(DD41+DG41+DJ41+DM41)/4</f>
        <v>1</v>
      </c>
      <c r="EI41" s="3">
        <f t="shared" si="558"/>
        <v>0</v>
      </c>
      <c r="EJ41" s="3">
        <f t="shared" si="558"/>
        <v>1</v>
      </c>
      <c r="EM41" s="3">
        <f t="shared" ref="EM41:EO41" si="559">DQ41-CF41</f>
        <v>0</v>
      </c>
      <c r="EN41" s="3">
        <f t="shared" si="559"/>
        <v>0</v>
      </c>
      <c r="EO41" s="3">
        <f t="shared" si="559"/>
        <v>0</v>
      </c>
      <c r="EP41" s="3">
        <f t="shared" ref="EP41:ER41" si="560">DT41-CR41</f>
        <v>-1</v>
      </c>
      <c r="EQ41" s="3">
        <f t="shared" si="560"/>
        <v>0</v>
      </c>
      <c r="ER41" s="3">
        <f t="shared" si="560"/>
        <v>1</v>
      </c>
      <c r="ES41" s="3">
        <f t="shared" ref="ES41:EU41" si="561">DW41-DD41</f>
        <v>-1</v>
      </c>
      <c r="ET41" s="3">
        <f t="shared" si="561"/>
        <v>0</v>
      </c>
      <c r="EU41" s="3">
        <f t="shared" si="561"/>
        <v>1</v>
      </c>
      <c r="EX41" s="3">
        <f t="shared" ref="EX41:FF41" si="562">CI41-CF41</f>
        <v>0</v>
      </c>
      <c r="EY41" s="3">
        <f t="shared" si="562"/>
        <v>0</v>
      </c>
      <c r="EZ41" s="3">
        <f t="shared" si="562"/>
        <v>0</v>
      </c>
      <c r="FA41" s="3">
        <f t="shared" si="562"/>
        <v>0</v>
      </c>
      <c r="FB41" s="3">
        <f t="shared" si="562"/>
        <v>0</v>
      </c>
      <c r="FC41" s="3">
        <f t="shared" si="562"/>
        <v>0</v>
      </c>
      <c r="FD41" s="3">
        <f t="shared" si="562"/>
        <v>0</v>
      </c>
      <c r="FE41" s="3">
        <f t="shared" si="562"/>
        <v>0</v>
      </c>
      <c r="FF41" s="3">
        <f t="shared" si="562"/>
        <v>0</v>
      </c>
      <c r="FG41" s="3">
        <f t="shared" ref="FG41:FO41" si="563">CU41-CR41</f>
        <v>0</v>
      </c>
      <c r="FH41" s="3">
        <f t="shared" si="563"/>
        <v>0</v>
      </c>
      <c r="FI41" s="3">
        <f t="shared" si="563"/>
        <v>0</v>
      </c>
      <c r="FJ41" s="3">
        <f t="shared" si="563"/>
        <v>-1</v>
      </c>
      <c r="FK41" s="3">
        <f t="shared" si="563"/>
        <v>0</v>
      </c>
      <c r="FL41" s="3">
        <f t="shared" si="563"/>
        <v>1</v>
      </c>
      <c r="FM41" s="3">
        <f t="shared" si="563"/>
        <v>1</v>
      </c>
      <c r="FN41" s="3">
        <f t="shared" si="563"/>
        <v>0</v>
      </c>
      <c r="FO41" s="3">
        <f t="shared" si="563"/>
        <v>-1</v>
      </c>
      <c r="FP41" s="3">
        <f t="shared" ref="FP41:FX41" si="564">DG41-DD41</f>
        <v>0</v>
      </c>
      <c r="FQ41" s="3">
        <f t="shared" si="564"/>
        <v>0</v>
      </c>
      <c r="FR41" s="3">
        <f t="shared" si="564"/>
        <v>0</v>
      </c>
      <c r="FS41" s="3">
        <f t="shared" si="564"/>
        <v>0</v>
      </c>
      <c r="FT41" s="3">
        <f t="shared" si="564"/>
        <v>0</v>
      </c>
      <c r="FU41" s="3">
        <f t="shared" si="564"/>
        <v>0</v>
      </c>
      <c r="FV41" s="3">
        <f t="shared" si="564"/>
        <v>0</v>
      </c>
      <c r="FW41" s="3">
        <f t="shared" si="564"/>
        <v>0</v>
      </c>
      <c r="FX41" s="3">
        <f t="shared" si="564"/>
        <v>0</v>
      </c>
      <c r="GA41" s="1">
        <f t="shared" si="29"/>
        <v>0.9166666667</v>
      </c>
      <c r="GB41" s="1">
        <f t="shared" si="30"/>
        <v>0.9375</v>
      </c>
      <c r="GD41" s="1">
        <f t="shared" si="31"/>
        <v>0.3333333333</v>
      </c>
      <c r="GE41" s="1">
        <f t="shared" si="32"/>
        <v>0.5</v>
      </c>
    </row>
    <row r="42" ht="13.5" customHeight="1">
      <c r="A42" s="8">
        <v>622781.0</v>
      </c>
      <c r="B42" s="8">
        <v>1.0</v>
      </c>
      <c r="C42" s="3">
        <v>0.0</v>
      </c>
      <c r="D42" s="3">
        <v>1.0</v>
      </c>
      <c r="E42" s="8">
        <v>622781.0</v>
      </c>
      <c r="F42" s="8">
        <v>0.0</v>
      </c>
      <c r="G42" s="3">
        <v>2.0</v>
      </c>
      <c r="H42" s="3">
        <v>1.0</v>
      </c>
      <c r="I42" s="3">
        <v>623092.0</v>
      </c>
      <c r="J42" s="3">
        <v>1.0</v>
      </c>
      <c r="K42" s="3">
        <v>0.0</v>
      </c>
      <c r="L42" s="3">
        <v>1.0</v>
      </c>
      <c r="M42" s="3">
        <v>623092.0</v>
      </c>
      <c r="N42" s="3">
        <v>1.0</v>
      </c>
      <c r="O42" s="3">
        <v>0.0</v>
      </c>
      <c r="P42" s="3">
        <v>1.0</v>
      </c>
      <c r="Q42" s="3">
        <v>623136.0</v>
      </c>
      <c r="R42" s="3">
        <v>1.0</v>
      </c>
      <c r="S42" s="3">
        <v>0.0</v>
      </c>
      <c r="T42" s="3">
        <v>1.0</v>
      </c>
      <c r="U42" s="3">
        <v>623136.0</v>
      </c>
      <c r="V42" s="3">
        <v>0.0</v>
      </c>
      <c r="W42" s="3">
        <v>2.0</v>
      </c>
      <c r="X42" s="3">
        <v>1.0</v>
      </c>
      <c r="Y42" s="3">
        <v>623167.0</v>
      </c>
      <c r="Z42" s="3">
        <v>1.0</v>
      </c>
      <c r="AA42" s="3">
        <v>0.0</v>
      </c>
      <c r="AB42" s="3">
        <v>1.0</v>
      </c>
      <c r="AC42" s="3">
        <v>623167.0</v>
      </c>
      <c r="AD42" s="3">
        <v>0.0</v>
      </c>
      <c r="AE42" s="3">
        <v>2.0</v>
      </c>
      <c r="AF42" s="3">
        <v>2.0</v>
      </c>
      <c r="AG42" s="8">
        <v>624294.0</v>
      </c>
      <c r="AH42" s="8">
        <v>0.0</v>
      </c>
      <c r="AI42" s="3">
        <v>3.0</v>
      </c>
      <c r="AJ42" s="3">
        <v>2.0</v>
      </c>
      <c r="AK42" s="3">
        <v>624295.0</v>
      </c>
      <c r="AL42" s="3">
        <v>0.0</v>
      </c>
      <c r="AM42" s="3">
        <v>3.0</v>
      </c>
      <c r="AN42" s="3">
        <v>2.0</v>
      </c>
      <c r="AO42" s="3">
        <v>624301.0</v>
      </c>
      <c r="AP42" s="3">
        <v>0.0</v>
      </c>
      <c r="AQ42" s="3">
        <v>3.0</v>
      </c>
      <c r="AR42" s="3">
        <v>2.0</v>
      </c>
      <c r="AS42" s="3">
        <v>624302.0</v>
      </c>
      <c r="AT42" s="3">
        <v>0.0</v>
      </c>
      <c r="AU42" s="3">
        <v>3.0</v>
      </c>
      <c r="AV42" s="3">
        <v>1.0</v>
      </c>
      <c r="AW42" s="8">
        <v>624311.0</v>
      </c>
      <c r="AX42" s="8">
        <v>0.0</v>
      </c>
      <c r="AY42" s="3">
        <v>3.0</v>
      </c>
      <c r="AZ42" s="3">
        <v>3.0</v>
      </c>
      <c r="BA42" s="3">
        <v>624312.0</v>
      </c>
      <c r="BB42" s="3">
        <v>0.0</v>
      </c>
      <c r="BC42" s="3">
        <v>3.0</v>
      </c>
      <c r="BD42" s="3">
        <v>2.0</v>
      </c>
      <c r="BE42" s="3">
        <v>624313.0</v>
      </c>
      <c r="BF42" s="3">
        <v>0.0</v>
      </c>
      <c r="BG42" s="3">
        <v>3.0</v>
      </c>
      <c r="BH42" s="3">
        <v>1.0</v>
      </c>
      <c r="BI42" s="3">
        <v>624314.0</v>
      </c>
      <c r="BJ42" s="3">
        <v>0.0</v>
      </c>
      <c r="BK42" s="3">
        <v>3.0</v>
      </c>
      <c r="BL42" s="3">
        <v>4.0</v>
      </c>
      <c r="BN42" s="8">
        <v>624538.0</v>
      </c>
      <c r="BO42" s="3">
        <v>1.0</v>
      </c>
      <c r="BP42" s="3">
        <v>0.0</v>
      </c>
      <c r="BQ42" s="3">
        <v>1.0</v>
      </c>
      <c r="BR42" s="8">
        <v>624538.0</v>
      </c>
      <c r="BS42" s="3">
        <v>1.0</v>
      </c>
      <c r="BT42" s="3">
        <v>0.0</v>
      </c>
      <c r="BU42" s="3">
        <v>1.0</v>
      </c>
      <c r="BV42" s="3">
        <v>624563.0</v>
      </c>
      <c r="BW42" s="3">
        <v>0.0</v>
      </c>
      <c r="BX42" s="3">
        <v>0.0</v>
      </c>
      <c r="BY42" s="3">
        <v>2.0</v>
      </c>
      <c r="BZ42" s="3">
        <v>624564.0</v>
      </c>
      <c r="CA42" s="3">
        <v>0.0</v>
      </c>
      <c r="CB42" s="3">
        <v>3.0</v>
      </c>
      <c r="CC42" s="3">
        <v>3.0</v>
      </c>
      <c r="CF42" s="8">
        <f t="shared" ref="CF42:CH42" si="565">(B42+F42)/2</f>
        <v>0.5</v>
      </c>
      <c r="CG42" s="3">
        <f t="shared" si="565"/>
        <v>1</v>
      </c>
      <c r="CH42" s="3">
        <f t="shared" si="565"/>
        <v>1</v>
      </c>
      <c r="CI42" s="3">
        <f t="shared" ref="CI42:CK42" si="566">(J42+N42)/2</f>
        <v>1</v>
      </c>
      <c r="CJ42" s="3">
        <f t="shared" si="566"/>
        <v>0</v>
      </c>
      <c r="CK42" s="3">
        <f t="shared" si="566"/>
        <v>1</v>
      </c>
      <c r="CL42" s="3">
        <f t="shared" ref="CL42:CN42" si="567">(R42+V42)/2</f>
        <v>0.5</v>
      </c>
      <c r="CM42" s="3">
        <f t="shared" si="567"/>
        <v>1</v>
      </c>
      <c r="CN42" s="3">
        <f t="shared" si="567"/>
        <v>1</v>
      </c>
      <c r="CO42" s="3">
        <f t="shared" ref="CO42:CQ42" si="568">(Z42+AD42)/2</f>
        <v>0.5</v>
      </c>
      <c r="CP42" s="3">
        <f t="shared" si="568"/>
        <v>1</v>
      </c>
      <c r="CQ42" s="3">
        <f t="shared" si="568"/>
        <v>1.5</v>
      </c>
      <c r="CR42" s="8">
        <v>0.0</v>
      </c>
      <c r="CS42" s="3">
        <v>3.0</v>
      </c>
      <c r="CT42" s="3">
        <v>2.0</v>
      </c>
      <c r="CU42" s="3">
        <v>0.0</v>
      </c>
      <c r="CV42" s="3">
        <v>3.0</v>
      </c>
      <c r="CW42" s="3">
        <v>2.0</v>
      </c>
      <c r="CX42" s="3">
        <v>0.0</v>
      </c>
      <c r="CY42" s="3">
        <v>3.0</v>
      </c>
      <c r="CZ42" s="3">
        <v>2.0</v>
      </c>
      <c r="DA42" s="3">
        <v>0.0</v>
      </c>
      <c r="DB42" s="3">
        <v>3.0</v>
      </c>
      <c r="DC42" s="3">
        <v>1.0</v>
      </c>
      <c r="DD42" s="8">
        <v>0.0</v>
      </c>
      <c r="DE42" s="3">
        <v>3.0</v>
      </c>
      <c r="DF42" s="3">
        <v>3.0</v>
      </c>
      <c r="DG42" s="3">
        <v>0.0</v>
      </c>
      <c r="DH42" s="3">
        <v>3.0</v>
      </c>
      <c r="DI42" s="3">
        <v>2.0</v>
      </c>
      <c r="DJ42" s="3">
        <v>0.0</v>
      </c>
      <c r="DK42" s="3">
        <v>3.0</v>
      </c>
      <c r="DL42" s="3">
        <v>1.0</v>
      </c>
      <c r="DM42" s="3">
        <v>0.0</v>
      </c>
      <c r="DN42" s="3">
        <v>3.0</v>
      </c>
      <c r="DO42" s="3">
        <v>4.0</v>
      </c>
      <c r="DQ42" s="3">
        <f t="shared" ref="DQ42:DS42" si="569">(BO42+BS42)/2</f>
        <v>1</v>
      </c>
      <c r="DR42" s="3">
        <f t="shared" si="569"/>
        <v>0</v>
      </c>
      <c r="DS42" s="3">
        <f t="shared" si="569"/>
        <v>1</v>
      </c>
      <c r="DT42" s="3">
        <v>0.0</v>
      </c>
      <c r="DU42" s="3">
        <v>0.0</v>
      </c>
      <c r="DV42" s="3">
        <v>2.0</v>
      </c>
      <c r="DW42" s="3">
        <v>0.0</v>
      </c>
      <c r="DX42" s="3">
        <v>3.0</v>
      </c>
      <c r="DY42" s="3">
        <v>3.0</v>
      </c>
      <c r="EB42" s="3">
        <f t="shared" ref="EB42:ED42" si="570">(CF42+CI42+CL42+CO42)/4</f>
        <v>0.625</v>
      </c>
      <c r="EC42" s="3">
        <f t="shared" si="570"/>
        <v>0.75</v>
      </c>
      <c r="ED42" s="3">
        <f t="shared" si="570"/>
        <v>1.125</v>
      </c>
      <c r="EE42" s="3">
        <f t="shared" ref="EE42:EG42" si="571">(CR42+CU42+CX42+DA42)/4</f>
        <v>0</v>
      </c>
      <c r="EF42" s="3">
        <f t="shared" si="571"/>
        <v>3</v>
      </c>
      <c r="EG42" s="3">
        <f t="shared" si="571"/>
        <v>1.75</v>
      </c>
      <c r="EH42" s="3">
        <f t="shared" ref="EH42:EJ42" si="572">(DD42+DG42+DJ42+DM42)/4</f>
        <v>0</v>
      </c>
      <c r="EI42" s="3">
        <f t="shared" si="572"/>
        <v>3</v>
      </c>
      <c r="EJ42" s="3">
        <f t="shared" si="572"/>
        <v>2.5</v>
      </c>
      <c r="EM42" s="3">
        <f t="shared" ref="EM42:EO42" si="573">DQ42-CF42</f>
        <v>0.5</v>
      </c>
      <c r="EN42" s="3">
        <f t="shared" si="573"/>
        <v>-1</v>
      </c>
      <c r="EO42" s="3">
        <f t="shared" si="573"/>
        <v>0</v>
      </c>
      <c r="EP42" s="3">
        <f t="shared" ref="EP42:ER42" si="574">DT42-CR42</f>
        <v>0</v>
      </c>
      <c r="EQ42" s="3">
        <f t="shared" si="574"/>
        <v>-3</v>
      </c>
      <c r="ER42" s="3">
        <f t="shared" si="574"/>
        <v>0</v>
      </c>
      <c r="ES42" s="3">
        <f t="shared" ref="ES42:EU42" si="575">DW42-DD42</f>
        <v>0</v>
      </c>
      <c r="ET42" s="3">
        <f t="shared" si="575"/>
        <v>0</v>
      </c>
      <c r="EU42" s="3">
        <f t="shared" si="575"/>
        <v>0</v>
      </c>
      <c r="EX42" s="3">
        <f t="shared" ref="EX42:FF42" si="576">CI42-CF42</f>
        <v>0.5</v>
      </c>
      <c r="EY42" s="3">
        <f t="shared" si="576"/>
        <v>-1</v>
      </c>
      <c r="EZ42" s="3">
        <f t="shared" si="576"/>
        <v>0</v>
      </c>
      <c r="FA42" s="3">
        <f t="shared" si="576"/>
        <v>-0.5</v>
      </c>
      <c r="FB42" s="3">
        <f t="shared" si="576"/>
        <v>1</v>
      </c>
      <c r="FC42" s="3">
        <f t="shared" si="576"/>
        <v>0</v>
      </c>
      <c r="FD42" s="3">
        <f t="shared" si="576"/>
        <v>0</v>
      </c>
      <c r="FE42" s="3">
        <f t="shared" si="576"/>
        <v>0</v>
      </c>
      <c r="FF42" s="3">
        <f t="shared" si="576"/>
        <v>0.5</v>
      </c>
      <c r="FG42" s="3">
        <f t="shared" ref="FG42:FO42" si="577">CU42-CR42</f>
        <v>0</v>
      </c>
      <c r="FH42" s="3">
        <f t="shared" si="577"/>
        <v>0</v>
      </c>
      <c r="FI42" s="3">
        <f t="shared" si="577"/>
        <v>0</v>
      </c>
      <c r="FJ42" s="3">
        <f t="shared" si="577"/>
        <v>0</v>
      </c>
      <c r="FK42" s="3">
        <f t="shared" si="577"/>
        <v>0</v>
      </c>
      <c r="FL42" s="3">
        <f t="shared" si="577"/>
        <v>0</v>
      </c>
      <c r="FM42" s="3">
        <f t="shared" si="577"/>
        <v>0</v>
      </c>
      <c r="FN42" s="3">
        <f t="shared" si="577"/>
        <v>0</v>
      </c>
      <c r="FO42" s="3">
        <f t="shared" si="577"/>
        <v>-1</v>
      </c>
      <c r="FP42" s="3">
        <f t="shared" ref="FP42:FX42" si="578">DG42-DD42</f>
        <v>0</v>
      </c>
      <c r="FQ42" s="3">
        <f t="shared" si="578"/>
        <v>0</v>
      </c>
      <c r="FR42" s="3">
        <f t="shared" si="578"/>
        <v>-1</v>
      </c>
      <c r="FS42" s="3">
        <f t="shared" si="578"/>
        <v>0</v>
      </c>
      <c r="FT42" s="3">
        <f t="shared" si="578"/>
        <v>0</v>
      </c>
      <c r="FU42" s="3">
        <f t="shared" si="578"/>
        <v>-1</v>
      </c>
      <c r="FV42" s="3">
        <f t="shared" si="578"/>
        <v>0</v>
      </c>
      <c r="FW42" s="3">
        <f t="shared" si="578"/>
        <v>0</v>
      </c>
      <c r="FX42" s="3">
        <f t="shared" si="578"/>
        <v>3</v>
      </c>
      <c r="GA42" s="1">
        <f t="shared" si="29"/>
        <v>0.2083333333</v>
      </c>
      <c r="GB42" s="1">
        <f t="shared" si="30"/>
        <v>0.3125</v>
      </c>
      <c r="GD42" s="1">
        <f t="shared" si="31"/>
        <v>0.3333333333</v>
      </c>
      <c r="GE42" s="1">
        <f t="shared" si="32"/>
        <v>0.5</v>
      </c>
    </row>
    <row r="43" ht="13.5" customHeight="1">
      <c r="A43" s="8">
        <v>622781.0</v>
      </c>
      <c r="B43" s="8">
        <v>1.0</v>
      </c>
      <c r="C43" s="3">
        <v>0.0</v>
      </c>
      <c r="D43" s="3">
        <v>1.0</v>
      </c>
      <c r="E43" s="8">
        <v>622781.0</v>
      </c>
      <c r="F43" s="8">
        <v>1.0</v>
      </c>
      <c r="G43" s="3">
        <v>0.0</v>
      </c>
      <c r="H43" s="3">
        <v>1.0</v>
      </c>
      <c r="I43" s="3">
        <v>623092.0</v>
      </c>
      <c r="J43" s="3">
        <v>1.0</v>
      </c>
      <c r="K43" s="3">
        <v>0.0</v>
      </c>
      <c r="L43" s="3">
        <v>1.0</v>
      </c>
      <c r="M43" s="3">
        <v>623092.0</v>
      </c>
      <c r="N43" s="3">
        <v>0.0</v>
      </c>
      <c r="O43" s="3">
        <v>1.0</v>
      </c>
      <c r="P43" s="3">
        <v>4.0</v>
      </c>
      <c r="Q43" s="3">
        <v>623136.0</v>
      </c>
      <c r="R43" s="3">
        <v>1.0</v>
      </c>
      <c r="S43" s="3">
        <v>0.0</v>
      </c>
      <c r="T43" s="3">
        <v>1.0</v>
      </c>
      <c r="U43" s="3">
        <v>623136.0</v>
      </c>
      <c r="V43" s="3">
        <v>1.0</v>
      </c>
      <c r="W43" s="3">
        <v>0.0</v>
      </c>
      <c r="X43" s="3">
        <v>1.0</v>
      </c>
      <c r="Y43" s="3">
        <v>623167.0</v>
      </c>
      <c r="Z43" s="3">
        <v>1.0</v>
      </c>
      <c r="AA43" s="3">
        <v>0.0</v>
      </c>
      <c r="AB43" s="3">
        <v>1.0</v>
      </c>
      <c r="AC43" s="3">
        <v>623167.0</v>
      </c>
      <c r="AD43" s="3">
        <v>1.0</v>
      </c>
      <c r="AE43" s="3">
        <v>0.0</v>
      </c>
      <c r="AF43" s="3">
        <v>1.0</v>
      </c>
      <c r="AG43" s="8">
        <v>624294.0</v>
      </c>
      <c r="AH43" s="8">
        <v>1.0</v>
      </c>
      <c r="AI43" s="3">
        <v>0.0</v>
      </c>
      <c r="AJ43" s="3">
        <v>1.0</v>
      </c>
      <c r="AK43" s="3">
        <v>624295.0</v>
      </c>
      <c r="AL43" s="3">
        <v>1.0</v>
      </c>
      <c r="AM43" s="3">
        <v>0.0</v>
      </c>
      <c r="AN43" s="3">
        <v>1.0</v>
      </c>
      <c r="AO43" s="3">
        <v>624301.0</v>
      </c>
      <c r="AP43" s="3">
        <v>0.0</v>
      </c>
      <c r="AQ43" s="3">
        <v>2.0</v>
      </c>
      <c r="AR43" s="3">
        <v>2.0</v>
      </c>
      <c r="AS43" s="3">
        <v>624302.0</v>
      </c>
      <c r="AT43" s="3">
        <v>0.0</v>
      </c>
      <c r="AU43" s="3">
        <v>2.0</v>
      </c>
      <c r="AV43" s="3">
        <v>2.0</v>
      </c>
      <c r="AW43" s="8">
        <v>624311.0</v>
      </c>
      <c r="AX43" s="8">
        <v>1.0</v>
      </c>
      <c r="AY43" s="3">
        <v>0.0</v>
      </c>
      <c r="AZ43" s="3">
        <v>1.0</v>
      </c>
      <c r="BA43" s="3">
        <v>624312.0</v>
      </c>
      <c r="BB43" s="3">
        <v>1.0</v>
      </c>
      <c r="BC43" s="3">
        <v>0.0</v>
      </c>
      <c r="BD43" s="3">
        <v>1.0</v>
      </c>
      <c r="BE43" s="3">
        <v>624313.0</v>
      </c>
      <c r="BF43" s="3">
        <v>1.0</v>
      </c>
      <c r="BG43" s="3">
        <v>0.0</v>
      </c>
      <c r="BH43" s="3">
        <v>1.0</v>
      </c>
      <c r="BI43" s="3">
        <v>624314.0</v>
      </c>
      <c r="BJ43" s="3">
        <v>1.0</v>
      </c>
      <c r="BK43" s="3">
        <v>0.0</v>
      </c>
      <c r="BL43" s="3">
        <v>1.0</v>
      </c>
      <c r="BN43" s="8">
        <v>624538.0</v>
      </c>
      <c r="BO43" s="3">
        <v>1.0</v>
      </c>
      <c r="BP43" s="3">
        <v>0.0</v>
      </c>
      <c r="BQ43" s="3">
        <v>1.0</v>
      </c>
      <c r="BR43" s="8">
        <v>624538.0</v>
      </c>
      <c r="BS43" s="3">
        <v>0.0</v>
      </c>
      <c r="BT43" s="3">
        <v>0.0</v>
      </c>
      <c r="BU43" s="3">
        <v>2.0</v>
      </c>
      <c r="BV43" s="3">
        <v>624563.0</v>
      </c>
      <c r="BW43" s="3">
        <v>1.0</v>
      </c>
      <c r="BX43" s="3">
        <v>0.0</v>
      </c>
      <c r="BY43" s="3">
        <v>1.0</v>
      </c>
      <c r="BZ43" s="3">
        <v>624564.0</v>
      </c>
      <c r="CA43" s="3">
        <v>0.0</v>
      </c>
      <c r="CB43" s="3">
        <v>2.0</v>
      </c>
      <c r="CC43" s="3">
        <v>2.0</v>
      </c>
      <c r="CF43" s="8">
        <f t="shared" ref="CF43:CH43" si="579">(B43+F43)/2</f>
        <v>1</v>
      </c>
      <c r="CG43" s="3">
        <f t="shared" si="579"/>
        <v>0</v>
      </c>
      <c r="CH43" s="3">
        <f t="shared" si="579"/>
        <v>1</v>
      </c>
      <c r="CI43" s="3">
        <f t="shared" ref="CI43:CK43" si="580">(J43+N43)/2</f>
        <v>0.5</v>
      </c>
      <c r="CJ43" s="3">
        <f t="shared" si="580"/>
        <v>0.5</v>
      </c>
      <c r="CK43" s="3">
        <f t="shared" si="580"/>
        <v>2.5</v>
      </c>
      <c r="CL43" s="3">
        <f t="shared" ref="CL43:CN43" si="581">(R43+V43)/2</f>
        <v>1</v>
      </c>
      <c r="CM43" s="3">
        <f t="shared" si="581"/>
        <v>0</v>
      </c>
      <c r="CN43" s="3">
        <f t="shared" si="581"/>
        <v>1</v>
      </c>
      <c r="CO43" s="3">
        <f t="shared" ref="CO43:CQ43" si="582">(Z43+AD43)/2</f>
        <v>1</v>
      </c>
      <c r="CP43" s="3">
        <f t="shared" si="582"/>
        <v>0</v>
      </c>
      <c r="CQ43" s="3">
        <f t="shared" si="582"/>
        <v>1</v>
      </c>
      <c r="CR43" s="8">
        <v>1.0</v>
      </c>
      <c r="CS43" s="3">
        <v>0.0</v>
      </c>
      <c r="CT43" s="3">
        <v>1.0</v>
      </c>
      <c r="CU43" s="3">
        <v>1.0</v>
      </c>
      <c r="CV43" s="3">
        <v>0.0</v>
      </c>
      <c r="CW43" s="3">
        <v>1.0</v>
      </c>
      <c r="CX43" s="3">
        <v>0.0</v>
      </c>
      <c r="CY43" s="3">
        <v>2.0</v>
      </c>
      <c r="CZ43" s="3">
        <v>2.0</v>
      </c>
      <c r="DA43" s="3">
        <v>0.0</v>
      </c>
      <c r="DB43" s="3">
        <v>2.0</v>
      </c>
      <c r="DC43" s="3">
        <v>2.0</v>
      </c>
      <c r="DD43" s="8">
        <v>1.0</v>
      </c>
      <c r="DE43" s="3">
        <v>0.0</v>
      </c>
      <c r="DF43" s="3">
        <v>1.0</v>
      </c>
      <c r="DG43" s="3">
        <v>1.0</v>
      </c>
      <c r="DH43" s="3">
        <v>0.0</v>
      </c>
      <c r="DI43" s="3">
        <v>1.0</v>
      </c>
      <c r="DJ43" s="3">
        <v>1.0</v>
      </c>
      <c r="DK43" s="3">
        <v>0.0</v>
      </c>
      <c r="DL43" s="3">
        <v>1.0</v>
      </c>
      <c r="DM43" s="3">
        <v>1.0</v>
      </c>
      <c r="DN43" s="3">
        <v>0.0</v>
      </c>
      <c r="DO43" s="3">
        <v>1.0</v>
      </c>
      <c r="DQ43" s="3">
        <f t="shared" ref="DQ43:DS43" si="583">(BO43+BS43)/2</f>
        <v>0.5</v>
      </c>
      <c r="DR43" s="3">
        <f t="shared" si="583"/>
        <v>0</v>
      </c>
      <c r="DS43" s="3">
        <f t="shared" si="583"/>
        <v>1.5</v>
      </c>
      <c r="DT43" s="3">
        <v>1.0</v>
      </c>
      <c r="DU43" s="3">
        <v>0.0</v>
      </c>
      <c r="DV43" s="3">
        <v>1.0</v>
      </c>
      <c r="DW43" s="3">
        <v>0.0</v>
      </c>
      <c r="DX43" s="3">
        <v>2.0</v>
      </c>
      <c r="DY43" s="3">
        <v>2.0</v>
      </c>
      <c r="EB43" s="3">
        <f t="shared" ref="EB43:ED43" si="584">(CF43+CI43+CL43+CO43)/4</f>
        <v>0.875</v>
      </c>
      <c r="EC43" s="3">
        <f t="shared" si="584"/>
        <v>0.125</v>
      </c>
      <c r="ED43" s="3">
        <f t="shared" si="584"/>
        <v>1.375</v>
      </c>
      <c r="EE43" s="3">
        <f t="shared" ref="EE43:EG43" si="585">(CR43+CU43+CX43+DA43)/4</f>
        <v>0.5</v>
      </c>
      <c r="EF43" s="3">
        <f t="shared" si="585"/>
        <v>1</v>
      </c>
      <c r="EG43" s="3">
        <f t="shared" si="585"/>
        <v>1.5</v>
      </c>
      <c r="EH43" s="3">
        <f t="shared" ref="EH43:EJ43" si="586">(DD43+DG43+DJ43+DM43)/4</f>
        <v>1</v>
      </c>
      <c r="EI43" s="3">
        <f t="shared" si="586"/>
        <v>0</v>
      </c>
      <c r="EJ43" s="3">
        <f t="shared" si="586"/>
        <v>1</v>
      </c>
      <c r="EM43" s="3">
        <f t="shared" ref="EM43:EO43" si="587">DQ43-CF43</f>
        <v>-0.5</v>
      </c>
      <c r="EN43" s="3">
        <f t="shared" si="587"/>
        <v>0</v>
      </c>
      <c r="EO43" s="3">
        <f t="shared" si="587"/>
        <v>0.5</v>
      </c>
      <c r="EP43" s="3">
        <f t="shared" ref="EP43:ER43" si="588">DT43-CR43</f>
        <v>0</v>
      </c>
      <c r="EQ43" s="3">
        <f t="shared" si="588"/>
        <v>0</v>
      </c>
      <c r="ER43" s="3">
        <f t="shared" si="588"/>
        <v>0</v>
      </c>
      <c r="ES43" s="3">
        <f t="shared" ref="ES43:EU43" si="589">DW43-DD43</f>
        <v>-1</v>
      </c>
      <c r="ET43" s="3">
        <f t="shared" si="589"/>
        <v>2</v>
      </c>
      <c r="EU43" s="3">
        <f t="shared" si="589"/>
        <v>1</v>
      </c>
      <c r="EX43" s="3">
        <f t="shared" ref="EX43:FF43" si="590">CI43-CF43</f>
        <v>-0.5</v>
      </c>
      <c r="EY43" s="3">
        <f t="shared" si="590"/>
        <v>0.5</v>
      </c>
      <c r="EZ43" s="3">
        <f t="shared" si="590"/>
        <v>1.5</v>
      </c>
      <c r="FA43" s="3">
        <f t="shared" si="590"/>
        <v>0.5</v>
      </c>
      <c r="FB43" s="3">
        <f t="shared" si="590"/>
        <v>-0.5</v>
      </c>
      <c r="FC43" s="3">
        <f t="shared" si="590"/>
        <v>-1.5</v>
      </c>
      <c r="FD43" s="3">
        <f t="shared" si="590"/>
        <v>0</v>
      </c>
      <c r="FE43" s="3">
        <f t="shared" si="590"/>
        <v>0</v>
      </c>
      <c r="FF43" s="3">
        <f t="shared" si="590"/>
        <v>0</v>
      </c>
      <c r="FG43" s="3">
        <f t="shared" ref="FG43:FO43" si="591">CU43-CR43</f>
        <v>0</v>
      </c>
      <c r="FH43" s="3">
        <f t="shared" si="591"/>
        <v>0</v>
      </c>
      <c r="FI43" s="3">
        <f t="shared" si="591"/>
        <v>0</v>
      </c>
      <c r="FJ43" s="3">
        <f t="shared" si="591"/>
        <v>-1</v>
      </c>
      <c r="FK43" s="3">
        <f t="shared" si="591"/>
        <v>2</v>
      </c>
      <c r="FL43" s="3">
        <f t="shared" si="591"/>
        <v>1</v>
      </c>
      <c r="FM43" s="3">
        <f t="shared" si="591"/>
        <v>0</v>
      </c>
      <c r="FN43" s="3">
        <f t="shared" si="591"/>
        <v>0</v>
      </c>
      <c r="FO43" s="3">
        <f t="shared" si="591"/>
        <v>0</v>
      </c>
      <c r="FP43" s="3">
        <f t="shared" ref="FP43:FX43" si="592">DG43-DD43</f>
        <v>0</v>
      </c>
      <c r="FQ43" s="3">
        <f t="shared" si="592"/>
        <v>0</v>
      </c>
      <c r="FR43" s="3">
        <f t="shared" si="592"/>
        <v>0</v>
      </c>
      <c r="FS43" s="3">
        <f t="shared" si="592"/>
        <v>0</v>
      </c>
      <c r="FT43" s="3">
        <f t="shared" si="592"/>
        <v>0</v>
      </c>
      <c r="FU43" s="3">
        <f t="shared" si="592"/>
        <v>0</v>
      </c>
      <c r="FV43" s="3">
        <f t="shared" si="592"/>
        <v>0</v>
      </c>
      <c r="FW43" s="3">
        <f t="shared" si="592"/>
        <v>0</v>
      </c>
      <c r="FX43" s="3">
        <f t="shared" si="592"/>
        <v>0</v>
      </c>
      <c r="GA43" s="1">
        <f t="shared" si="29"/>
        <v>0.7916666667</v>
      </c>
      <c r="GB43" s="1">
        <f t="shared" si="30"/>
        <v>0.8125</v>
      </c>
      <c r="GD43" s="1">
        <f t="shared" si="31"/>
        <v>0.5</v>
      </c>
      <c r="GE43" s="1">
        <f t="shared" si="32"/>
        <v>0.5</v>
      </c>
    </row>
    <row r="44" ht="13.5" customHeight="1">
      <c r="A44" s="28">
        <v>622781.0</v>
      </c>
      <c r="B44" s="8">
        <v>1.0</v>
      </c>
      <c r="C44" s="28">
        <v>0.0</v>
      </c>
      <c r="D44" s="28">
        <v>1.0</v>
      </c>
      <c r="E44" s="28">
        <v>622781.0</v>
      </c>
      <c r="F44" s="8">
        <v>1.0</v>
      </c>
      <c r="G44" s="28">
        <v>0.0</v>
      </c>
      <c r="H44" s="28">
        <v>1.0</v>
      </c>
      <c r="I44" s="28">
        <v>623092.0</v>
      </c>
      <c r="J44" s="28">
        <v>1.0</v>
      </c>
      <c r="K44" s="28">
        <v>0.0</v>
      </c>
      <c r="L44" s="28">
        <v>1.0</v>
      </c>
      <c r="M44" s="28">
        <v>623092.0</v>
      </c>
      <c r="N44" s="28">
        <v>1.0</v>
      </c>
      <c r="O44" s="28">
        <v>0.0</v>
      </c>
      <c r="P44" s="28">
        <v>1.0</v>
      </c>
      <c r="Q44" s="28">
        <v>623136.0</v>
      </c>
      <c r="R44" s="28">
        <v>1.0</v>
      </c>
      <c r="S44" s="28">
        <v>0.0</v>
      </c>
      <c r="T44" s="28">
        <v>1.0</v>
      </c>
      <c r="U44" s="28">
        <v>623136.0</v>
      </c>
      <c r="V44" s="28">
        <v>0.0</v>
      </c>
      <c r="W44" s="28">
        <v>0.0</v>
      </c>
      <c r="X44" s="28">
        <v>3.0</v>
      </c>
      <c r="Y44" s="28">
        <v>623167.0</v>
      </c>
      <c r="Z44" s="28">
        <v>1.0</v>
      </c>
      <c r="AA44" s="28">
        <v>0.0</v>
      </c>
      <c r="AB44" s="28">
        <v>1.0</v>
      </c>
      <c r="AC44" s="28">
        <v>623167.0</v>
      </c>
      <c r="AD44" s="28">
        <v>1.0</v>
      </c>
      <c r="AE44" s="28">
        <v>0.0</v>
      </c>
      <c r="AF44" s="28">
        <v>1.0</v>
      </c>
      <c r="AG44" s="28">
        <v>624294.0</v>
      </c>
      <c r="AH44" s="28">
        <v>0.0</v>
      </c>
      <c r="AI44" s="28">
        <v>0.0</v>
      </c>
      <c r="AJ44" s="28">
        <v>2.0</v>
      </c>
      <c r="AK44" s="28">
        <v>624295.0</v>
      </c>
      <c r="AL44" s="28">
        <v>1.0</v>
      </c>
      <c r="AM44" s="28">
        <v>0.0</v>
      </c>
      <c r="AN44" s="28">
        <v>1.0</v>
      </c>
      <c r="AO44" s="28">
        <v>624301.0</v>
      </c>
      <c r="AP44" s="28">
        <v>1.0</v>
      </c>
      <c r="AQ44" s="28">
        <v>0.0</v>
      </c>
      <c r="AR44" s="28">
        <v>1.0</v>
      </c>
      <c r="AS44" s="28">
        <v>624302.0</v>
      </c>
      <c r="AT44" s="28">
        <v>1.0</v>
      </c>
      <c r="AU44" s="28">
        <v>0.0</v>
      </c>
      <c r="AV44" s="28">
        <v>1.0</v>
      </c>
      <c r="AW44" s="28">
        <v>624311.0</v>
      </c>
      <c r="AX44" s="28">
        <v>1.0</v>
      </c>
      <c r="AY44" s="28">
        <v>0.0</v>
      </c>
      <c r="AZ44" s="28">
        <v>1.0</v>
      </c>
      <c r="BA44" s="28">
        <v>624312.0</v>
      </c>
      <c r="BB44" s="28">
        <v>1.0</v>
      </c>
      <c r="BC44" s="28">
        <v>0.0</v>
      </c>
      <c r="BD44" s="28">
        <v>1.0</v>
      </c>
      <c r="BE44" s="28">
        <v>624313.0</v>
      </c>
      <c r="BF44" s="28">
        <v>1.0</v>
      </c>
      <c r="BG44" s="28">
        <v>0.0</v>
      </c>
      <c r="BH44" s="28">
        <v>1.0</v>
      </c>
      <c r="BI44" s="28">
        <v>624314.0</v>
      </c>
      <c r="BJ44" s="28">
        <v>1.0</v>
      </c>
      <c r="BK44" s="28">
        <v>0.0</v>
      </c>
      <c r="BL44" s="28">
        <v>1.0</v>
      </c>
      <c r="BN44" s="28"/>
      <c r="BO44" s="28"/>
      <c r="BP44" s="28"/>
      <c r="BQ44" s="28"/>
      <c r="BR44" s="28"/>
      <c r="BS44" s="28"/>
      <c r="BT44" s="28"/>
      <c r="BU44" s="28"/>
      <c r="BV44" s="28"/>
      <c r="BW44" s="28"/>
      <c r="BX44" s="28"/>
      <c r="BY44" s="28"/>
      <c r="BZ44" s="28"/>
      <c r="CA44" s="28"/>
      <c r="CB44" s="28"/>
      <c r="CC44" s="28"/>
      <c r="CF44" s="8">
        <f t="shared" ref="CF44:CH44" si="593">(B44+F44)/2</f>
        <v>1</v>
      </c>
      <c r="CG44" s="3">
        <f t="shared" si="593"/>
        <v>0</v>
      </c>
      <c r="CH44" s="3">
        <f t="shared" si="593"/>
        <v>1</v>
      </c>
      <c r="CI44" s="3">
        <f t="shared" ref="CI44:CK44" si="594">(J44+N44)/2</f>
        <v>1</v>
      </c>
      <c r="CJ44" s="3">
        <f t="shared" si="594"/>
        <v>0</v>
      </c>
      <c r="CK44" s="3">
        <f t="shared" si="594"/>
        <v>1</v>
      </c>
      <c r="CL44" s="3">
        <f t="shared" ref="CL44:CN44" si="595">(R44+V44)/2</f>
        <v>0.5</v>
      </c>
      <c r="CM44" s="3">
        <f t="shared" si="595"/>
        <v>0</v>
      </c>
      <c r="CN44" s="3">
        <f t="shared" si="595"/>
        <v>2</v>
      </c>
      <c r="CO44" s="3">
        <f t="shared" ref="CO44:CQ44" si="596">(Z44+AD44)/2</f>
        <v>1</v>
      </c>
      <c r="CP44" s="3">
        <f t="shared" si="596"/>
        <v>0</v>
      </c>
      <c r="CQ44" s="3">
        <f t="shared" si="596"/>
        <v>1</v>
      </c>
      <c r="CR44" s="28">
        <v>0.0</v>
      </c>
      <c r="CS44" s="28">
        <v>0.0</v>
      </c>
      <c r="CT44" s="28">
        <v>2.0</v>
      </c>
      <c r="CU44" s="28">
        <v>1.0</v>
      </c>
      <c r="CV44" s="28">
        <v>0.0</v>
      </c>
      <c r="CW44" s="28">
        <v>1.0</v>
      </c>
      <c r="CX44" s="28">
        <v>1.0</v>
      </c>
      <c r="CY44" s="28">
        <v>0.0</v>
      </c>
      <c r="CZ44" s="28">
        <v>1.0</v>
      </c>
      <c r="DA44" s="28">
        <v>1.0</v>
      </c>
      <c r="DB44" s="28">
        <v>0.0</v>
      </c>
      <c r="DC44" s="28">
        <v>1.0</v>
      </c>
      <c r="DD44" s="28">
        <v>1.0</v>
      </c>
      <c r="DE44" s="28">
        <v>0.0</v>
      </c>
      <c r="DF44" s="28">
        <v>1.0</v>
      </c>
      <c r="DG44" s="28">
        <v>1.0</v>
      </c>
      <c r="DH44" s="28">
        <v>0.0</v>
      </c>
      <c r="DI44" s="28">
        <v>1.0</v>
      </c>
      <c r="DJ44" s="28">
        <v>1.0</v>
      </c>
      <c r="DK44" s="28">
        <v>0.0</v>
      </c>
      <c r="DL44" s="28">
        <v>1.0</v>
      </c>
      <c r="DM44" s="28">
        <v>1.0</v>
      </c>
      <c r="DN44" s="28">
        <v>0.0</v>
      </c>
      <c r="DO44" s="28">
        <v>1.0</v>
      </c>
      <c r="DQ44" s="3">
        <f t="shared" ref="DQ44:DS44" si="597">(BO44+BS44)/2</f>
        <v>0</v>
      </c>
      <c r="DR44" s="3">
        <f t="shared" si="597"/>
        <v>0</v>
      </c>
      <c r="DS44" s="3">
        <f t="shared" si="597"/>
        <v>0</v>
      </c>
      <c r="DT44" s="28"/>
      <c r="DU44" s="28"/>
      <c r="DV44" s="28"/>
      <c r="DW44" s="28"/>
      <c r="DX44" s="28"/>
      <c r="DY44" s="28"/>
      <c r="EB44" s="3">
        <f t="shared" ref="EB44:ED44" si="598">(CF44+CI44+CL44+CO44)/4</f>
        <v>0.875</v>
      </c>
      <c r="EC44" s="3">
        <f t="shared" si="598"/>
        <v>0</v>
      </c>
      <c r="ED44" s="3">
        <f t="shared" si="598"/>
        <v>1.25</v>
      </c>
      <c r="EE44" s="3">
        <f t="shared" ref="EE44:EG44" si="599">(CR44+CU44+CX44+DA44)/4</f>
        <v>0.75</v>
      </c>
      <c r="EF44" s="3">
        <f t="shared" si="599"/>
        <v>0</v>
      </c>
      <c r="EG44" s="3">
        <f t="shared" si="599"/>
        <v>1.25</v>
      </c>
      <c r="EH44" s="3">
        <f t="shared" ref="EH44:EJ44" si="600">(DD44+DG44+DJ44+DM44)/4</f>
        <v>1</v>
      </c>
      <c r="EI44" s="3">
        <f t="shared" si="600"/>
        <v>0</v>
      </c>
      <c r="EJ44" s="3">
        <f t="shared" si="600"/>
        <v>1</v>
      </c>
      <c r="EM44" s="3">
        <f t="shared" ref="EM44:EO44" si="601">DQ44-CF44</f>
        <v>-1</v>
      </c>
      <c r="EN44" s="3">
        <f t="shared" si="601"/>
        <v>0</v>
      </c>
      <c r="EO44" s="3">
        <f t="shared" si="601"/>
        <v>-1</v>
      </c>
      <c r="EP44" s="3">
        <f t="shared" ref="EP44:ER44" si="602">DT44-CR44</f>
        <v>0</v>
      </c>
      <c r="EQ44" s="3">
        <f t="shared" si="602"/>
        <v>0</v>
      </c>
      <c r="ER44" s="3">
        <f t="shared" si="602"/>
        <v>-2</v>
      </c>
      <c r="ES44" s="3">
        <f t="shared" ref="ES44:EU44" si="603">DW44-DD44</f>
        <v>-1</v>
      </c>
      <c r="ET44" s="3">
        <f t="shared" si="603"/>
        <v>0</v>
      </c>
      <c r="EU44" s="3">
        <f t="shared" si="603"/>
        <v>-1</v>
      </c>
      <c r="EX44" s="3">
        <f t="shared" ref="EX44:FF44" si="604">CI44-CF44</f>
        <v>0</v>
      </c>
      <c r="EY44" s="3">
        <f t="shared" si="604"/>
        <v>0</v>
      </c>
      <c r="EZ44" s="3">
        <f t="shared" si="604"/>
        <v>0</v>
      </c>
      <c r="FA44" s="3">
        <f t="shared" si="604"/>
        <v>-0.5</v>
      </c>
      <c r="FB44" s="3">
        <f t="shared" si="604"/>
        <v>0</v>
      </c>
      <c r="FC44" s="3">
        <f t="shared" si="604"/>
        <v>1</v>
      </c>
      <c r="FD44" s="3">
        <f t="shared" si="604"/>
        <v>0.5</v>
      </c>
      <c r="FE44" s="3">
        <f t="shared" si="604"/>
        <v>0</v>
      </c>
      <c r="FF44" s="3">
        <f t="shared" si="604"/>
        <v>-1</v>
      </c>
      <c r="FG44" s="3">
        <f t="shared" ref="FG44:FO44" si="605">CU44-CR44</f>
        <v>1</v>
      </c>
      <c r="FH44" s="3">
        <f t="shared" si="605"/>
        <v>0</v>
      </c>
      <c r="FI44" s="3">
        <f t="shared" si="605"/>
        <v>-1</v>
      </c>
      <c r="FJ44" s="3">
        <f t="shared" si="605"/>
        <v>0</v>
      </c>
      <c r="FK44" s="3">
        <f t="shared" si="605"/>
        <v>0</v>
      </c>
      <c r="FL44" s="3">
        <f t="shared" si="605"/>
        <v>0</v>
      </c>
      <c r="FM44" s="3">
        <f t="shared" si="605"/>
        <v>0</v>
      </c>
      <c r="FN44" s="3">
        <f t="shared" si="605"/>
        <v>0</v>
      </c>
      <c r="FO44" s="3">
        <f t="shared" si="605"/>
        <v>0</v>
      </c>
      <c r="FP44" s="3">
        <f t="shared" ref="FP44:FX44" si="606">DG44-DD44</f>
        <v>0</v>
      </c>
      <c r="FQ44" s="3">
        <f t="shared" si="606"/>
        <v>0</v>
      </c>
      <c r="FR44" s="3">
        <f t="shared" si="606"/>
        <v>0</v>
      </c>
      <c r="FS44" s="3">
        <f t="shared" si="606"/>
        <v>0</v>
      </c>
      <c r="FT44" s="3">
        <f t="shared" si="606"/>
        <v>0</v>
      </c>
      <c r="FU44" s="3">
        <f t="shared" si="606"/>
        <v>0</v>
      </c>
      <c r="FV44" s="3">
        <f t="shared" si="606"/>
        <v>0</v>
      </c>
      <c r="FW44" s="3">
        <f t="shared" si="606"/>
        <v>0</v>
      </c>
      <c r="FX44" s="3">
        <f t="shared" si="606"/>
        <v>0</v>
      </c>
      <c r="GA44" s="1">
        <f t="shared" si="29"/>
        <v>0.875</v>
      </c>
      <c r="GB44" s="1">
        <f t="shared" si="30"/>
        <v>0.875</v>
      </c>
      <c r="GD44" s="1">
        <f t="shared" si="31"/>
        <v>0</v>
      </c>
      <c r="GE44" s="1" t="str">
        <f t="shared" si="32"/>
        <v>#DIV/0!</v>
      </c>
    </row>
    <row r="45" ht="13.5" customHeight="1">
      <c r="A45" s="8">
        <v>622781.0</v>
      </c>
      <c r="B45" s="8">
        <v>1.0</v>
      </c>
      <c r="C45" s="3">
        <v>0.0</v>
      </c>
      <c r="D45" s="3">
        <v>1.0</v>
      </c>
      <c r="E45" s="8">
        <v>622781.0</v>
      </c>
      <c r="F45" s="8">
        <v>1.0</v>
      </c>
      <c r="G45" s="3">
        <v>0.0</v>
      </c>
      <c r="H45" s="3">
        <v>1.0</v>
      </c>
      <c r="I45" s="3">
        <v>623092.0</v>
      </c>
      <c r="J45" s="3">
        <v>1.0</v>
      </c>
      <c r="K45" s="3">
        <v>0.0</v>
      </c>
      <c r="L45" s="3">
        <v>1.0</v>
      </c>
      <c r="M45" s="3">
        <v>623092.0</v>
      </c>
      <c r="N45" s="3">
        <v>0.0</v>
      </c>
      <c r="O45" s="3">
        <v>0.0</v>
      </c>
      <c r="P45" s="3">
        <v>2.0</v>
      </c>
      <c r="Q45" s="3">
        <v>623136.0</v>
      </c>
      <c r="R45" s="3">
        <v>1.0</v>
      </c>
      <c r="S45" s="3">
        <v>0.0</v>
      </c>
      <c r="T45" s="3">
        <v>1.0</v>
      </c>
      <c r="U45" s="3">
        <v>623136.0</v>
      </c>
      <c r="V45" s="3">
        <v>1.0</v>
      </c>
      <c r="W45" s="3">
        <v>0.0</v>
      </c>
      <c r="X45" s="3">
        <v>1.0</v>
      </c>
      <c r="Y45" s="3">
        <v>623167.0</v>
      </c>
      <c r="Z45" s="3">
        <v>1.0</v>
      </c>
      <c r="AA45" s="3">
        <v>0.0</v>
      </c>
      <c r="AB45" s="3">
        <v>1.0</v>
      </c>
      <c r="AC45" s="3">
        <v>623167.0</v>
      </c>
      <c r="AD45" s="3">
        <v>1.0</v>
      </c>
      <c r="AE45" s="3">
        <v>0.0</v>
      </c>
      <c r="AF45" s="3">
        <v>1.0</v>
      </c>
      <c r="AG45" s="8">
        <v>624294.0</v>
      </c>
      <c r="AH45" s="8">
        <v>1.0</v>
      </c>
      <c r="AI45" s="3">
        <v>0.0</v>
      </c>
      <c r="AJ45" s="3">
        <v>1.0</v>
      </c>
      <c r="AK45" s="3">
        <v>624295.0</v>
      </c>
      <c r="AL45" s="3">
        <v>0.0</v>
      </c>
      <c r="AM45" s="3">
        <v>2.0</v>
      </c>
      <c r="AN45" s="3">
        <v>2.0</v>
      </c>
      <c r="AO45" s="3">
        <v>624301.0</v>
      </c>
      <c r="AP45" s="3">
        <v>1.0</v>
      </c>
      <c r="AQ45" s="3">
        <v>0.0</v>
      </c>
      <c r="AR45" s="3">
        <v>1.0</v>
      </c>
      <c r="AS45" s="3">
        <v>624302.0</v>
      </c>
      <c r="AT45" s="3">
        <v>0.0</v>
      </c>
      <c r="AU45" s="3">
        <v>3.0</v>
      </c>
      <c r="AV45" s="3">
        <v>1.0</v>
      </c>
      <c r="AW45" s="8">
        <v>624311.0</v>
      </c>
      <c r="AX45" s="8">
        <v>0.0</v>
      </c>
      <c r="AY45" s="3">
        <v>0.0</v>
      </c>
      <c r="AZ45" s="3">
        <v>2.0</v>
      </c>
      <c r="BA45" s="3">
        <v>624312.0</v>
      </c>
      <c r="BB45" s="3"/>
      <c r="BC45" s="3">
        <v>0.0</v>
      </c>
      <c r="BD45" s="3">
        <v>0.0</v>
      </c>
      <c r="BE45" s="3"/>
      <c r="BF45" s="3"/>
      <c r="BG45" s="3"/>
      <c r="BH45" s="3"/>
      <c r="BI45" s="3"/>
      <c r="BJ45" s="3"/>
      <c r="BK45" s="3"/>
      <c r="BL45" s="3"/>
      <c r="BN45" s="8">
        <v>624538.0</v>
      </c>
      <c r="BO45" s="3">
        <v>1.0</v>
      </c>
      <c r="BP45" s="3">
        <v>0.0</v>
      </c>
      <c r="BQ45" s="3">
        <v>1.0</v>
      </c>
      <c r="BR45" s="8">
        <v>624538.0</v>
      </c>
      <c r="BS45" s="3">
        <v>0.0</v>
      </c>
      <c r="BT45" s="3">
        <v>2.0</v>
      </c>
      <c r="BU45" s="3">
        <v>2.0</v>
      </c>
      <c r="BV45" s="3">
        <v>624563.0</v>
      </c>
      <c r="BW45" s="3">
        <v>0.0</v>
      </c>
      <c r="BX45" s="3">
        <v>3.0</v>
      </c>
      <c r="BY45" s="3">
        <v>5.0</v>
      </c>
      <c r="BZ45" s="3">
        <v>624564.0</v>
      </c>
      <c r="CA45" s="3">
        <v>0.0</v>
      </c>
      <c r="CB45" s="3">
        <v>0.0</v>
      </c>
      <c r="CC45" s="3">
        <v>2.0</v>
      </c>
      <c r="CF45" s="8">
        <f t="shared" ref="CF45:CH45" si="607">(B45+F45)/2</f>
        <v>1</v>
      </c>
      <c r="CG45" s="3">
        <f t="shared" si="607"/>
        <v>0</v>
      </c>
      <c r="CH45" s="3">
        <f t="shared" si="607"/>
        <v>1</v>
      </c>
      <c r="CI45" s="3">
        <f t="shared" ref="CI45:CK45" si="608">(J45+N45)/2</f>
        <v>0.5</v>
      </c>
      <c r="CJ45" s="3">
        <f t="shared" si="608"/>
        <v>0</v>
      </c>
      <c r="CK45" s="3">
        <f t="shared" si="608"/>
        <v>1.5</v>
      </c>
      <c r="CL45" s="3">
        <f t="shared" ref="CL45:CN45" si="609">(R45+V45)/2</f>
        <v>1</v>
      </c>
      <c r="CM45" s="3">
        <f t="shared" si="609"/>
        <v>0</v>
      </c>
      <c r="CN45" s="3">
        <f t="shared" si="609"/>
        <v>1</v>
      </c>
      <c r="CO45" s="3">
        <f t="shared" ref="CO45:CQ45" si="610">(Z45+AD45)/2</f>
        <v>1</v>
      </c>
      <c r="CP45" s="3">
        <f t="shared" si="610"/>
        <v>0</v>
      </c>
      <c r="CQ45" s="3">
        <f t="shared" si="610"/>
        <v>1</v>
      </c>
      <c r="CR45" s="8">
        <v>1.0</v>
      </c>
      <c r="CS45" s="3">
        <v>0.0</v>
      </c>
      <c r="CT45" s="3">
        <v>1.0</v>
      </c>
      <c r="CU45" s="3">
        <v>0.0</v>
      </c>
      <c r="CV45" s="3">
        <v>2.0</v>
      </c>
      <c r="CW45" s="3">
        <v>2.0</v>
      </c>
      <c r="CX45" s="3">
        <v>1.0</v>
      </c>
      <c r="CY45" s="3">
        <v>0.0</v>
      </c>
      <c r="CZ45" s="3">
        <v>1.0</v>
      </c>
      <c r="DA45" s="3">
        <v>0.0</v>
      </c>
      <c r="DB45" s="3">
        <v>3.0</v>
      </c>
      <c r="DC45" s="3">
        <v>1.0</v>
      </c>
      <c r="DD45" s="8">
        <v>0.0</v>
      </c>
      <c r="DE45" s="3">
        <v>0.0</v>
      </c>
      <c r="DF45" s="3">
        <v>2.0</v>
      </c>
      <c r="DG45" s="3"/>
      <c r="DH45" s="3">
        <v>0.0</v>
      </c>
      <c r="DI45" s="3">
        <v>0.0</v>
      </c>
      <c r="DJ45" s="3"/>
      <c r="DK45" s="3"/>
      <c r="DL45" s="3"/>
      <c r="DM45" s="3"/>
      <c r="DN45" s="3"/>
      <c r="DO45" s="3"/>
      <c r="DQ45" s="3">
        <f t="shared" ref="DQ45:DS45" si="611">(BO45+BS45)/2</f>
        <v>0.5</v>
      </c>
      <c r="DR45" s="3">
        <f t="shared" si="611"/>
        <v>1</v>
      </c>
      <c r="DS45" s="3">
        <f t="shared" si="611"/>
        <v>1.5</v>
      </c>
      <c r="DT45" s="3">
        <v>0.0</v>
      </c>
      <c r="DU45" s="3">
        <v>3.0</v>
      </c>
      <c r="DV45" s="3">
        <v>5.0</v>
      </c>
      <c r="DW45" s="3">
        <v>0.0</v>
      </c>
      <c r="DX45" s="3">
        <v>0.0</v>
      </c>
      <c r="DY45" s="3">
        <v>2.0</v>
      </c>
      <c r="EB45" s="3">
        <f t="shared" ref="EB45:ED45" si="612">(CF45+CI45+CL45+CO45)/4</f>
        <v>0.875</v>
      </c>
      <c r="EC45" s="3">
        <f t="shared" si="612"/>
        <v>0</v>
      </c>
      <c r="ED45" s="3">
        <f t="shared" si="612"/>
        <v>1.125</v>
      </c>
      <c r="EE45" s="3">
        <f t="shared" ref="EE45:EG45" si="613">(CR45+CU45+CX45+DA45)/4</f>
        <v>0.5</v>
      </c>
      <c r="EF45" s="3">
        <f t="shared" si="613"/>
        <v>1.25</v>
      </c>
      <c r="EG45" s="3">
        <f t="shared" si="613"/>
        <v>1.25</v>
      </c>
      <c r="EH45" s="3">
        <f t="shared" ref="EH45:EJ45" si="614">(DD45+DG45+DJ45+DM45)/4</f>
        <v>0</v>
      </c>
      <c r="EI45" s="3">
        <f t="shared" si="614"/>
        <v>0</v>
      </c>
      <c r="EJ45" s="3">
        <f t="shared" si="614"/>
        <v>0.5</v>
      </c>
      <c r="EM45" s="3">
        <f t="shared" ref="EM45:EO45" si="615">DQ45-CF45</f>
        <v>-0.5</v>
      </c>
      <c r="EN45" s="3">
        <f t="shared" si="615"/>
        <v>1</v>
      </c>
      <c r="EO45" s="3">
        <f t="shared" si="615"/>
        <v>0.5</v>
      </c>
      <c r="EP45" s="3">
        <f t="shared" ref="EP45:ER45" si="616">DT45-CR45</f>
        <v>-1</v>
      </c>
      <c r="EQ45" s="3">
        <f t="shared" si="616"/>
        <v>3</v>
      </c>
      <c r="ER45" s="3">
        <f t="shared" si="616"/>
        <v>4</v>
      </c>
      <c r="ES45" s="3">
        <f t="shared" ref="ES45:EU45" si="617">DW45-DD45</f>
        <v>0</v>
      </c>
      <c r="ET45" s="3">
        <f t="shared" si="617"/>
        <v>0</v>
      </c>
      <c r="EU45" s="3">
        <f t="shared" si="617"/>
        <v>0</v>
      </c>
      <c r="EX45" s="3">
        <f t="shared" ref="EX45:FF45" si="618">CI45-CF45</f>
        <v>-0.5</v>
      </c>
      <c r="EY45" s="3">
        <f t="shared" si="618"/>
        <v>0</v>
      </c>
      <c r="EZ45" s="3">
        <f t="shared" si="618"/>
        <v>0.5</v>
      </c>
      <c r="FA45" s="3">
        <f t="shared" si="618"/>
        <v>0.5</v>
      </c>
      <c r="FB45" s="3">
        <f t="shared" si="618"/>
        <v>0</v>
      </c>
      <c r="FC45" s="3">
        <f t="shared" si="618"/>
        <v>-0.5</v>
      </c>
      <c r="FD45" s="3">
        <f t="shared" si="618"/>
        <v>0</v>
      </c>
      <c r="FE45" s="3">
        <f t="shared" si="618"/>
        <v>0</v>
      </c>
      <c r="FF45" s="3">
        <f t="shared" si="618"/>
        <v>0</v>
      </c>
      <c r="FG45" s="3">
        <f t="shared" ref="FG45:FO45" si="619">CU45-CR45</f>
        <v>-1</v>
      </c>
      <c r="FH45" s="3">
        <f t="shared" si="619"/>
        <v>2</v>
      </c>
      <c r="FI45" s="3">
        <f t="shared" si="619"/>
        <v>1</v>
      </c>
      <c r="FJ45" s="3">
        <f t="shared" si="619"/>
        <v>1</v>
      </c>
      <c r="FK45" s="3">
        <f t="shared" si="619"/>
        <v>-2</v>
      </c>
      <c r="FL45" s="3">
        <f t="shared" si="619"/>
        <v>-1</v>
      </c>
      <c r="FM45" s="3">
        <f t="shared" si="619"/>
        <v>-1</v>
      </c>
      <c r="FN45" s="3">
        <f t="shared" si="619"/>
        <v>3</v>
      </c>
      <c r="FO45" s="3">
        <f t="shared" si="619"/>
        <v>0</v>
      </c>
      <c r="FP45" s="3">
        <f t="shared" ref="FP45:FX45" si="620">DG45-DD45</f>
        <v>0</v>
      </c>
      <c r="FQ45" s="3">
        <f t="shared" si="620"/>
        <v>0</v>
      </c>
      <c r="FR45" s="3">
        <f t="shared" si="620"/>
        <v>-2</v>
      </c>
      <c r="FS45" s="3">
        <f t="shared" si="620"/>
        <v>0</v>
      </c>
      <c r="FT45" s="3">
        <f t="shared" si="620"/>
        <v>0</v>
      </c>
      <c r="FU45" s="3">
        <f t="shared" si="620"/>
        <v>0</v>
      </c>
      <c r="FV45" s="3">
        <f t="shared" si="620"/>
        <v>0</v>
      </c>
      <c r="FW45" s="3">
        <f t="shared" si="620"/>
        <v>0</v>
      </c>
      <c r="FX45" s="3">
        <f t="shared" si="620"/>
        <v>0</v>
      </c>
      <c r="GA45" s="1">
        <f t="shared" si="29"/>
        <v>0.6111111111</v>
      </c>
      <c r="GB45" s="1">
        <f t="shared" si="30"/>
        <v>0.6923076923</v>
      </c>
      <c r="GD45" s="1">
        <f t="shared" si="31"/>
        <v>0.1666666667</v>
      </c>
      <c r="GE45" s="1">
        <f t="shared" si="32"/>
        <v>0.25</v>
      </c>
    </row>
    <row r="46" ht="13.5" customHeight="1">
      <c r="A46" s="8">
        <v>622781.0</v>
      </c>
      <c r="B46" s="8">
        <v>1.0</v>
      </c>
      <c r="C46" s="3">
        <v>0.0</v>
      </c>
      <c r="D46" s="3">
        <v>1.0</v>
      </c>
      <c r="E46" s="8">
        <v>622781.0</v>
      </c>
      <c r="F46" s="8">
        <v>1.0</v>
      </c>
      <c r="G46" s="3">
        <v>0.0</v>
      </c>
      <c r="H46" s="3">
        <v>1.0</v>
      </c>
      <c r="I46" s="3">
        <v>623092.0</v>
      </c>
      <c r="J46" s="3">
        <v>0.0</v>
      </c>
      <c r="K46" s="3">
        <v>0.0</v>
      </c>
      <c r="L46" s="3">
        <v>2.0</v>
      </c>
      <c r="M46" s="3">
        <v>623092.0</v>
      </c>
      <c r="N46" s="3">
        <v>1.0</v>
      </c>
      <c r="O46" s="3">
        <v>0.0</v>
      </c>
      <c r="P46" s="3">
        <v>1.0</v>
      </c>
      <c r="Q46" s="3">
        <v>623136.0</v>
      </c>
      <c r="R46" s="3">
        <v>1.0</v>
      </c>
      <c r="S46" s="3">
        <v>0.0</v>
      </c>
      <c r="T46" s="3">
        <v>1.0</v>
      </c>
      <c r="U46" s="3">
        <v>623136.0</v>
      </c>
      <c r="V46" s="3">
        <v>1.0</v>
      </c>
      <c r="W46" s="3">
        <v>0.0</v>
      </c>
      <c r="X46" s="3">
        <v>1.0</v>
      </c>
      <c r="Y46" s="3">
        <v>623167.0</v>
      </c>
      <c r="Z46" s="3">
        <v>1.0</v>
      </c>
      <c r="AA46" s="3">
        <v>0.0</v>
      </c>
      <c r="AB46" s="3">
        <v>1.0</v>
      </c>
      <c r="AC46" s="3">
        <v>623167.0</v>
      </c>
      <c r="AD46" s="3">
        <v>1.0</v>
      </c>
      <c r="AE46" s="3">
        <v>0.0</v>
      </c>
      <c r="AF46" s="3">
        <v>1.0</v>
      </c>
      <c r="AG46" s="8">
        <v>624294.0</v>
      </c>
      <c r="AH46" s="8">
        <v>0.0</v>
      </c>
      <c r="AI46" s="3">
        <v>2.0</v>
      </c>
      <c r="AJ46" s="3">
        <v>6.0</v>
      </c>
      <c r="AK46" s="3">
        <v>624295.0</v>
      </c>
      <c r="AL46" s="3">
        <v>1.0</v>
      </c>
      <c r="AM46" s="3">
        <v>0.0</v>
      </c>
      <c r="AN46" s="3">
        <v>1.0</v>
      </c>
      <c r="AO46" s="3">
        <v>624301.0</v>
      </c>
      <c r="AP46" s="3">
        <v>0.0</v>
      </c>
      <c r="AQ46" s="3">
        <v>3.0</v>
      </c>
      <c r="AR46" s="3">
        <v>3.0</v>
      </c>
      <c r="AS46" s="3">
        <v>624302.0</v>
      </c>
      <c r="AT46" s="3">
        <v>0.0</v>
      </c>
      <c r="AU46" s="3">
        <v>3.0</v>
      </c>
      <c r="AV46" s="3">
        <v>2.0</v>
      </c>
      <c r="AW46" s="8">
        <v>624311.0</v>
      </c>
      <c r="AX46" s="8">
        <v>0.0</v>
      </c>
      <c r="AY46" s="3">
        <v>0.0</v>
      </c>
      <c r="AZ46" s="3">
        <v>4.0</v>
      </c>
      <c r="BA46" s="3">
        <v>624312.0</v>
      </c>
      <c r="BB46" s="3">
        <v>0.0</v>
      </c>
      <c r="BC46" s="3">
        <v>0.0</v>
      </c>
      <c r="BD46" s="3">
        <v>2.0</v>
      </c>
      <c r="BE46" s="3">
        <v>624313.0</v>
      </c>
      <c r="BF46" s="3">
        <v>1.0</v>
      </c>
      <c r="BG46" s="3">
        <v>0.0</v>
      </c>
      <c r="BH46" s="3">
        <v>1.0</v>
      </c>
      <c r="BI46" s="3">
        <v>624314.0</v>
      </c>
      <c r="BJ46" s="3">
        <v>0.0</v>
      </c>
      <c r="BK46" s="3">
        <v>0.0</v>
      </c>
      <c r="BL46" s="3">
        <v>2.0</v>
      </c>
      <c r="BN46" s="8">
        <v>624538.0</v>
      </c>
      <c r="BO46" s="3">
        <v>1.0</v>
      </c>
      <c r="BP46" s="3">
        <v>0.0</v>
      </c>
      <c r="BQ46" s="3">
        <v>1.0</v>
      </c>
      <c r="BR46" s="8">
        <v>624538.0</v>
      </c>
      <c r="BS46" s="3">
        <v>0.0</v>
      </c>
      <c r="BT46" s="3">
        <v>3.0</v>
      </c>
      <c r="BU46" s="3">
        <v>5.0</v>
      </c>
      <c r="BV46" s="3">
        <v>624563.0</v>
      </c>
      <c r="BW46" s="3">
        <v>0.0</v>
      </c>
      <c r="BX46" s="3">
        <v>3.0</v>
      </c>
      <c r="BY46" s="3">
        <v>2.0</v>
      </c>
      <c r="BZ46" s="3">
        <v>624564.0</v>
      </c>
      <c r="CA46" s="3">
        <v>1.0</v>
      </c>
      <c r="CB46" s="3">
        <v>0.0</v>
      </c>
      <c r="CC46" s="3">
        <v>1.0</v>
      </c>
      <c r="CF46" s="8">
        <f t="shared" ref="CF46:CH46" si="621">(B46+F46)/2</f>
        <v>1</v>
      </c>
      <c r="CG46" s="3">
        <f t="shared" si="621"/>
        <v>0</v>
      </c>
      <c r="CH46" s="3">
        <f t="shared" si="621"/>
        <v>1</v>
      </c>
      <c r="CI46" s="3">
        <f t="shared" ref="CI46:CK46" si="622">(J46+N46)/2</f>
        <v>0.5</v>
      </c>
      <c r="CJ46" s="3">
        <f t="shared" si="622"/>
        <v>0</v>
      </c>
      <c r="CK46" s="3">
        <f t="shared" si="622"/>
        <v>1.5</v>
      </c>
      <c r="CL46" s="3">
        <f t="shared" ref="CL46:CN46" si="623">(R46+V46)/2</f>
        <v>1</v>
      </c>
      <c r="CM46" s="3">
        <f t="shared" si="623"/>
        <v>0</v>
      </c>
      <c r="CN46" s="3">
        <f t="shared" si="623"/>
        <v>1</v>
      </c>
      <c r="CO46" s="3">
        <f t="shared" ref="CO46:CQ46" si="624">(Z46+AD46)/2</f>
        <v>1</v>
      </c>
      <c r="CP46" s="3">
        <f t="shared" si="624"/>
        <v>0</v>
      </c>
      <c r="CQ46" s="3">
        <f t="shared" si="624"/>
        <v>1</v>
      </c>
      <c r="CR46" s="8">
        <v>0.0</v>
      </c>
      <c r="CS46" s="3">
        <v>2.0</v>
      </c>
      <c r="CT46" s="3">
        <v>6.0</v>
      </c>
      <c r="CU46" s="3">
        <v>1.0</v>
      </c>
      <c r="CV46" s="3">
        <v>0.0</v>
      </c>
      <c r="CW46" s="3">
        <v>1.0</v>
      </c>
      <c r="CX46" s="3">
        <v>0.0</v>
      </c>
      <c r="CY46" s="3">
        <v>3.0</v>
      </c>
      <c r="CZ46" s="3">
        <v>3.0</v>
      </c>
      <c r="DA46" s="3">
        <v>0.0</v>
      </c>
      <c r="DB46" s="3">
        <v>3.0</v>
      </c>
      <c r="DC46" s="3">
        <v>2.0</v>
      </c>
      <c r="DD46" s="8">
        <v>0.0</v>
      </c>
      <c r="DE46" s="3">
        <v>0.0</v>
      </c>
      <c r="DF46" s="3">
        <v>4.0</v>
      </c>
      <c r="DG46" s="3">
        <v>0.0</v>
      </c>
      <c r="DH46" s="3">
        <v>0.0</v>
      </c>
      <c r="DI46" s="3">
        <v>2.0</v>
      </c>
      <c r="DJ46" s="3">
        <v>1.0</v>
      </c>
      <c r="DK46" s="3">
        <v>0.0</v>
      </c>
      <c r="DL46" s="3">
        <v>1.0</v>
      </c>
      <c r="DM46" s="3">
        <v>0.0</v>
      </c>
      <c r="DN46" s="3">
        <v>0.0</v>
      </c>
      <c r="DO46" s="3">
        <v>2.0</v>
      </c>
      <c r="DQ46" s="3">
        <f t="shared" ref="DQ46:DS46" si="625">(BO46+BS46)/2</f>
        <v>0.5</v>
      </c>
      <c r="DR46" s="3">
        <f t="shared" si="625"/>
        <v>1.5</v>
      </c>
      <c r="DS46" s="3">
        <f t="shared" si="625"/>
        <v>3</v>
      </c>
      <c r="DT46" s="3">
        <v>0.0</v>
      </c>
      <c r="DU46" s="3">
        <v>3.0</v>
      </c>
      <c r="DV46" s="3">
        <v>2.0</v>
      </c>
      <c r="DW46" s="3">
        <v>1.0</v>
      </c>
      <c r="DX46" s="3">
        <v>0.0</v>
      </c>
      <c r="DY46" s="3">
        <v>1.0</v>
      </c>
      <c r="EB46" s="3">
        <f t="shared" ref="EB46:ED46" si="626">(CF46+CI46+CL46+CO46)/4</f>
        <v>0.875</v>
      </c>
      <c r="EC46" s="3">
        <f t="shared" si="626"/>
        <v>0</v>
      </c>
      <c r="ED46" s="3">
        <f t="shared" si="626"/>
        <v>1.125</v>
      </c>
      <c r="EE46" s="3">
        <f t="shared" ref="EE46:EG46" si="627">(CR46+CU46+CX46+DA46)/4</f>
        <v>0.25</v>
      </c>
      <c r="EF46" s="3">
        <f t="shared" si="627"/>
        <v>2</v>
      </c>
      <c r="EG46" s="3">
        <f t="shared" si="627"/>
        <v>3</v>
      </c>
      <c r="EH46" s="3">
        <f t="shared" ref="EH46:EJ46" si="628">(DD46+DG46+DJ46+DM46)/4</f>
        <v>0.25</v>
      </c>
      <c r="EI46" s="3">
        <f t="shared" si="628"/>
        <v>0</v>
      </c>
      <c r="EJ46" s="3">
        <f t="shared" si="628"/>
        <v>2.25</v>
      </c>
      <c r="EM46" s="3">
        <f t="shared" ref="EM46:EO46" si="629">DQ46-CF46</f>
        <v>-0.5</v>
      </c>
      <c r="EN46" s="3">
        <f t="shared" si="629"/>
        <v>1.5</v>
      </c>
      <c r="EO46" s="3">
        <f t="shared" si="629"/>
        <v>2</v>
      </c>
      <c r="EP46" s="3">
        <f t="shared" ref="EP46:ER46" si="630">DT46-CR46</f>
        <v>0</v>
      </c>
      <c r="EQ46" s="3">
        <f t="shared" si="630"/>
        <v>1</v>
      </c>
      <c r="ER46" s="3">
        <f t="shared" si="630"/>
        <v>-4</v>
      </c>
      <c r="ES46" s="3">
        <f t="shared" ref="ES46:EU46" si="631">DW46-DD46</f>
        <v>1</v>
      </c>
      <c r="ET46" s="3">
        <f t="shared" si="631"/>
        <v>0</v>
      </c>
      <c r="EU46" s="3">
        <f t="shared" si="631"/>
        <v>-3</v>
      </c>
      <c r="EX46" s="3">
        <f t="shared" ref="EX46:FF46" si="632">CI46-CF46</f>
        <v>-0.5</v>
      </c>
      <c r="EY46" s="3">
        <f t="shared" si="632"/>
        <v>0</v>
      </c>
      <c r="EZ46" s="3">
        <f t="shared" si="632"/>
        <v>0.5</v>
      </c>
      <c r="FA46" s="3">
        <f t="shared" si="632"/>
        <v>0.5</v>
      </c>
      <c r="FB46" s="3">
        <f t="shared" si="632"/>
        <v>0</v>
      </c>
      <c r="FC46" s="3">
        <f t="shared" si="632"/>
        <v>-0.5</v>
      </c>
      <c r="FD46" s="3">
        <f t="shared" si="632"/>
        <v>0</v>
      </c>
      <c r="FE46" s="3">
        <f t="shared" si="632"/>
        <v>0</v>
      </c>
      <c r="FF46" s="3">
        <f t="shared" si="632"/>
        <v>0</v>
      </c>
      <c r="FG46" s="3">
        <f t="shared" ref="FG46:FO46" si="633">CU46-CR46</f>
        <v>1</v>
      </c>
      <c r="FH46" s="3">
        <f t="shared" si="633"/>
        <v>-2</v>
      </c>
      <c r="FI46" s="3">
        <f t="shared" si="633"/>
        <v>-5</v>
      </c>
      <c r="FJ46" s="3">
        <f t="shared" si="633"/>
        <v>-1</v>
      </c>
      <c r="FK46" s="3">
        <f t="shared" si="633"/>
        <v>3</v>
      </c>
      <c r="FL46" s="3">
        <f t="shared" si="633"/>
        <v>2</v>
      </c>
      <c r="FM46" s="3">
        <f t="shared" si="633"/>
        <v>0</v>
      </c>
      <c r="FN46" s="3">
        <f t="shared" si="633"/>
        <v>0</v>
      </c>
      <c r="FO46" s="3">
        <f t="shared" si="633"/>
        <v>-1</v>
      </c>
      <c r="FP46" s="3">
        <f t="shared" ref="FP46:FX46" si="634">DG46-DD46</f>
        <v>0</v>
      </c>
      <c r="FQ46" s="3">
        <f t="shared" si="634"/>
        <v>0</v>
      </c>
      <c r="FR46" s="3">
        <f t="shared" si="634"/>
        <v>-2</v>
      </c>
      <c r="FS46" s="3">
        <f t="shared" si="634"/>
        <v>1</v>
      </c>
      <c r="FT46" s="3">
        <f t="shared" si="634"/>
        <v>0</v>
      </c>
      <c r="FU46" s="3">
        <f t="shared" si="634"/>
        <v>-1</v>
      </c>
      <c r="FV46" s="3">
        <f t="shared" si="634"/>
        <v>-1</v>
      </c>
      <c r="FW46" s="3">
        <f t="shared" si="634"/>
        <v>0</v>
      </c>
      <c r="FX46" s="3">
        <f t="shared" si="634"/>
        <v>1</v>
      </c>
      <c r="GA46" s="1">
        <f t="shared" si="29"/>
        <v>0.4583333333</v>
      </c>
      <c r="GB46" s="1">
        <f t="shared" si="30"/>
        <v>0.5625</v>
      </c>
      <c r="GD46" s="1">
        <f t="shared" si="31"/>
        <v>0.5</v>
      </c>
      <c r="GE46" s="1">
        <f t="shared" si="32"/>
        <v>0.5</v>
      </c>
    </row>
    <row r="47" ht="13.5" customHeight="1">
      <c r="A47" s="8">
        <v>622781.0</v>
      </c>
      <c r="B47" s="8">
        <v>1.0</v>
      </c>
      <c r="C47" s="3">
        <v>0.0</v>
      </c>
      <c r="D47" s="3">
        <v>1.0</v>
      </c>
      <c r="E47" s="8">
        <v>622781.0</v>
      </c>
      <c r="F47" s="8">
        <v>1.0</v>
      </c>
      <c r="G47" s="3">
        <v>0.0</v>
      </c>
      <c r="H47" s="3">
        <v>1.0</v>
      </c>
      <c r="I47" s="3">
        <v>623092.0</v>
      </c>
      <c r="J47" s="3">
        <v>1.0</v>
      </c>
      <c r="K47" s="3">
        <v>0.0</v>
      </c>
      <c r="L47" s="3">
        <v>1.0</v>
      </c>
      <c r="M47" s="3">
        <v>623092.0</v>
      </c>
      <c r="N47" s="3">
        <v>1.0</v>
      </c>
      <c r="O47" s="3">
        <v>0.0</v>
      </c>
      <c r="P47" s="3">
        <v>1.0</v>
      </c>
      <c r="Q47" s="3">
        <v>623136.0</v>
      </c>
      <c r="R47" s="3">
        <v>1.0</v>
      </c>
      <c r="S47" s="3">
        <v>0.0</v>
      </c>
      <c r="T47" s="3">
        <v>1.0</v>
      </c>
      <c r="U47" s="3">
        <v>623136.0</v>
      </c>
      <c r="V47" s="3">
        <v>1.0</v>
      </c>
      <c r="W47" s="3">
        <v>0.0</v>
      </c>
      <c r="X47" s="3">
        <v>1.0</v>
      </c>
      <c r="Y47" s="3">
        <v>623167.0</v>
      </c>
      <c r="Z47" s="3">
        <v>1.0</v>
      </c>
      <c r="AA47" s="3">
        <v>0.0</v>
      </c>
      <c r="AB47" s="3">
        <v>1.0</v>
      </c>
      <c r="AC47" s="3">
        <v>623167.0</v>
      </c>
      <c r="AD47" s="3">
        <v>1.0</v>
      </c>
      <c r="AE47" s="3">
        <v>0.0</v>
      </c>
      <c r="AF47" s="3">
        <v>1.0</v>
      </c>
      <c r="AG47" s="8">
        <v>624294.0</v>
      </c>
      <c r="AH47" s="8">
        <v>1.0</v>
      </c>
      <c r="AI47" s="3">
        <v>0.0</v>
      </c>
      <c r="AJ47" s="3">
        <v>1.0</v>
      </c>
      <c r="AK47" s="3">
        <v>624295.0</v>
      </c>
      <c r="AL47" s="3">
        <v>1.0</v>
      </c>
      <c r="AM47" s="3">
        <v>0.0</v>
      </c>
      <c r="AN47" s="3">
        <v>1.0</v>
      </c>
      <c r="AO47" s="3">
        <v>624301.0</v>
      </c>
      <c r="AP47" s="3">
        <v>1.0</v>
      </c>
      <c r="AQ47" s="3">
        <v>0.0</v>
      </c>
      <c r="AR47" s="3">
        <v>1.0</v>
      </c>
      <c r="AS47" s="3">
        <v>624302.0</v>
      </c>
      <c r="AT47" s="3">
        <v>1.0</v>
      </c>
      <c r="AU47" s="3">
        <v>0.0</v>
      </c>
      <c r="AV47" s="3">
        <v>1.0</v>
      </c>
      <c r="AW47" s="8">
        <v>624311.0</v>
      </c>
      <c r="AX47" s="8">
        <v>1.0</v>
      </c>
      <c r="AY47" s="3">
        <v>0.0</v>
      </c>
      <c r="AZ47" s="3">
        <v>1.0</v>
      </c>
      <c r="BA47" s="3">
        <v>624312.0</v>
      </c>
      <c r="BB47" s="3">
        <v>1.0</v>
      </c>
      <c r="BC47" s="3">
        <v>0.0</v>
      </c>
      <c r="BD47" s="3">
        <v>1.0</v>
      </c>
      <c r="BE47" s="3">
        <v>624313.0</v>
      </c>
      <c r="BF47" s="3">
        <v>1.0</v>
      </c>
      <c r="BG47" s="3">
        <v>0.0</v>
      </c>
      <c r="BH47" s="3">
        <v>1.0</v>
      </c>
      <c r="BI47" s="3">
        <v>624314.0</v>
      </c>
      <c r="BJ47" s="3">
        <v>1.0</v>
      </c>
      <c r="BK47" s="3">
        <v>0.0</v>
      </c>
      <c r="BL47" s="3">
        <v>1.0</v>
      </c>
      <c r="BN47" s="8">
        <v>624538.0</v>
      </c>
      <c r="BO47" s="3">
        <v>1.0</v>
      </c>
      <c r="BP47" s="3">
        <v>0.0</v>
      </c>
      <c r="BQ47" s="3">
        <v>1.0</v>
      </c>
      <c r="BR47" s="8">
        <v>624538.0</v>
      </c>
      <c r="BS47" s="3">
        <v>1.0</v>
      </c>
      <c r="BT47" s="3">
        <v>0.0</v>
      </c>
      <c r="BU47" s="3">
        <v>1.0</v>
      </c>
      <c r="BV47" s="3">
        <v>624563.0</v>
      </c>
      <c r="BW47" s="3">
        <v>1.0</v>
      </c>
      <c r="BX47" s="3">
        <v>0.0</v>
      </c>
      <c r="BY47" s="3">
        <v>1.0</v>
      </c>
      <c r="BZ47" s="3">
        <v>624564.0</v>
      </c>
      <c r="CA47" s="3">
        <v>1.0</v>
      </c>
      <c r="CB47" s="3">
        <v>0.0</v>
      </c>
      <c r="CC47" s="3">
        <v>1.0</v>
      </c>
      <c r="CF47" s="8">
        <f t="shared" ref="CF47:CH47" si="635">(B47+F47)/2</f>
        <v>1</v>
      </c>
      <c r="CG47" s="3">
        <f t="shared" si="635"/>
        <v>0</v>
      </c>
      <c r="CH47" s="3">
        <f t="shared" si="635"/>
        <v>1</v>
      </c>
      <c r="CI47" s="3">
        <f t="shared" ref="CI47:CK47" si="636">(J47+N47)/2</f>
        <v>1</v>
      </c>
      <c r="CJ47" s="3">
        <f t="shared" si="636"/>
        <v>0</v>
      </c>
      <c r="CK47" s="3">
        <f t="shared" si="636"/>
        <v>1</v>
      </c>
      <c r="CL47" s="3">
        <f t="shared" ref="CL47:CN47" si="637">(R47+V47)/2</f>
        <v>1</v>
      </c>
      <c r="CM47" s="3">
        <f t="shared" si="637"/>
        <v>0</v>
      </c>
      <c r="CN47" s="3">
        <f t="shared" si="637"/>
        <v>1</v>
      </c>
      <c r="CO47" s="3">
        <f t="shared" ref="CO47:CQ47" si="638">(Z47+AD47)/2</f>
        <v>1</v>
      </c>
      <c r="CP47" s="3">
        <f t="shared" si="638"/>
        <v>0</v>
      </c>
      <c r="CQ47" s="3">
        <f t="shared" si="638"/>
        <v>1</v>
      </c>
      <c r="CR47" s="8">
        <v>1.0</v>
      </c>
      <c r="CS47" s="3">
        <v>0.0</v>
      </c>
      <c r="CT47" s="3">
        <v>1.0</v>
      </c>
      <c r="CU47" s="3">
        <v>1.0</v>
      </c>
      <c r="CV47" s="3">
        <v>0.0</v>
      </c>
      <c r="CW47" s="3">
        <v>1.0</v>
      </c>
      <c r="CX47" s="3">
        <v>1.0</v>
      </c>
      <c r="CY47" s="3">
        <v>0.0</v>
      </c>
      <c r="CZ47" s="3">
        <v>1.0</v>
      </c>
      <c r="DA47" s="3">
        <v>1.0</v>
      </c>
      <c r="DB47" s="3">
        <v>0.0</v>
      </c>
      <c r="DC47" s="3">
        <v>1.0</v>
      </c>
      <c r="DD47" s="8">
        <v>1.0</v>
      </c>
      <c r="DE47" s="3">
        <v>0.0</v>
      </c>
      <c r="DF47" s="3">
        <v>1.0</v>
      </c>
      <c r="DG47" s="3">
        <v>1.0</v>
      </c>
      <c r="DH47" s="3">
        <v>0.0</v>
      </c>
      <c r="DI47" s="3">
        <v>1.0</v>
      </c>
      <c r="DJ47" s="3">
        <v>1.0</v>
      </c>
      <c r="DK47" s="3">
        <v>0.0</v>
      </c>
      <c r="DL47" s="3">
        <v>1.0</v>
      </c>
      <c r="DM47" s="3">
        <v>1.0</v>
      </c>
      <c r="DN47" s="3">
        <v>0.0</v>
      </c>
      <c r="DO47" s="3">
        <v>1.0</v>
      </c>
      <c r="DQ47" s="3">
        <f t="shared" ref="DQ47:DS47" si="639">(BO47+BS47)/2</f>
        <v>1</v>
      </c>
      <c r="DR47" s="3">
        <f t="shared" si="639"/>
        <v>0</v>
      </c>
      <c r="DS47" s="3">
        <f t="shared" si="639"/>
        <v>1</v>
      </c>
      <c r="DT47" s="3">
        <v>1.0</v>
      </c>
      <c r="DU47" s="3">
        <v>0.0</v>
      </c>
      <c r="DV47" s="3">
        <v>1.0</v>
      </c>
      <c r="DW47" s="3">
        <v>1.0</v>
      </c>
      <c r="DX47" s="3">
        <v>0.0</v>
      </c>
      <c r="DY47" s="3">
        <v>1.0</v>
      </c>
      <c r="EB47" s="3">
        <f t="shared" ref="EB47:ED47" si="640">(CF47+CI47+CL47+CO47)/4</f>
        <v>1</v>
      </c>
      <c r="EC47" s="3">
        <f t="shared" si="640"/>
        <v>0</v>
      </c>
      <c r="ED47" s="3">
        <f t="shared" si="640"/>
        <v>1</v>
      </c>
      <c r="EE47" s="3">
        <f t="shared" ref="EE47:EG47" si="641">(CR47+CU47+CX47+DA47)/4</f>
        <v>1</v>
      </c>
      <c r="EF47" s="3">
        <f t="shared" si="641"/>
        <v>0</v>
      </c>
      <c r="EG47" s="3">
        <f t="shared" si="641"/>
        <v>1</v>
      </c>
      <c r="EH47" s="3">
        <f t="shared" ref="EH47:EJ47" si="642">(DD47+DG47+DJ47+DM47)/4</f>
        <v>1</v>
      </c>
      <c r="EI47" s="3">
        <f t="shared" si="642"/>
        <v>0</v>
      </c>
      <c r="EJ47" s="3">
        <f t="shared" si="642"/>
        <v>1</v>
      </c>
      <c r="EM47" s="3">
        <f t="shared" ref="EM47:EO47" si="643">DQ47-CF47</f>
        <v>0</v>
      </c>
      <c r="EN47" s="3">
        <f t="shared" si="643"/>
        <v>0</v>
      </c>
      <c r="EO47" s="3">
        <f t="shared" si="643"/>
        <v>0</v>
      </c>
      <c r="EP47" s="3">
        <f t="shared" ref="EP47:ER47" si="644">DT47-CR47</f>
        <v>0</v>
      </c>
      <c r="EQ47" s="3">
        <f t="shared" si="644"/>
        <v>0</v>
      </c>
      <c r="ER47" s="3">
        <f t="shared" si="644"/>
        <v>0</v>
      </c>
      <c r="ES47" s="3">
        <f t="shared" ref="ES47:EU47" si="645">DW47-DD47</f>
        <v>0</v>
      </c>
      <c r="ET47" s="3">
        <f t="shared" si="645"/>
        <v>0</v>
      </c>
      <c r="EU47" s="3">
        <f t="shared" si="645"/>
        <v>0</v>
      </c>
      <c r="EX47" s="3">
        <f t="shared" ref="EX47:FF47" si="646">CI47-CF47</f>
        <v>0</v>
      </c>
      <c r="EY47" s="3">
        <f t="shared" si="646"/>
        <v>0</v>
      </c>
      <c r="EZ47" s="3">
        <f t="shared" si="646"/>
        <v>0</v>
      </c>
      <c r="FA47" s="3">
        <f t="shared" si="646"/>
        <v>0</v>
      </c>
      <c r="FB47" s="3">
        <f t="shared" si="646"/>
        <v>0</v>
      </c>
      <c r="FC47" s="3">
        <f t="shared" si="646"/>
        <v>0</v>
      </c>
      <c r="FD47" s="3">
        <f t="shared" si="646"/>
        <v>0</v>
      </c>
      <c r="FE47" s="3">
        <f t="shared" si="646"/>
        <v>0</v>
      </c>
      <c r="FF47" s="3">
        <f t="shared" si="646"/>
        <v>0</v>
      </c>
      <c r="FG47" s="3">
        <f t="shared" ref="FG47:FO47" si="647">CU47-CR47</f>
        <v>0</v>
      </c>
      <c r="FH47" s="3">
        <f t="shared" si="647"/>
        <v>0</v>
      </c>
      <c r="FI47" s="3">
        <f t="shared" si="647"/>
        <v>0</v>
      </c>
      <c r="FJ47" s="3">
        <f t="shared" si="647"/>
        <v>0</v>
      </c>
      <c r="FK47" s="3">
        <f t="shared" si="647"/>
        <v>0</v>
      </c>
      <c r="FL47" s="3">
        <f t="shared" si="647"/>
        <v>0</v>
      </c>
      <c r="FM47" s="3">
        <f t="shared" si="647"/>
        <v>0</v>
      </c>
      <c r="FN47" s="3">
        <f t="shared" si="647"/>
        <v>0</v>
      </c>
      <c r="FO47" s="3">
        <f t="shared" si="647"/>
        <v>0</v>
      </c>
      <c r="FP47" s="3">
        <f t="shared" ref="FP47:FX47" si="648">DG47-DD47</f>
        <v>0</v>
      </c>
      <c r="FQ47" s="3">
        <f t="shared" si="648"/>
        <v>0</v>
      </c>
      <c r="FR47" s="3">
        <f t="shared" si="648"/>
        <v>0</v>
      </c>
      <c r="FS47" s="3">
        <f t="shared" si="648"/>
        <v>0</v>
      </c>
      <c r="FT47" s="3">
        <f t="shared" si="648"/>
        <v>0</v>
      </c>
      <c r="FU47" s="3">
        <f t="shared" si="648"/>
        <v>0</v>
      </c>
      <c r="FV47" s="3">
        <f t="shared" si="648"/>
        <v>0</v>
      </c>
      <c r="FW47" s="3">
        <f t="shared" si="648"/>
        <v>0</v>
      </c>
      <c r="FX47" s="3">
        <f t="shared" si="648"/>
        <v>0</v>
      </c>
      <c r="GA47" s="1">
        <f t="shared" si="29"/>
        <v>1</v>
      </c>
      <c r="GB47" s="1">
        <f t="shared" si="30"/>
        <v>1</v>
      </c>
      <c r="GD47" s="1">
        <f t="shared" si="31"/>
        <v>1</v>
      </c>
      <c r="GE47" s="1">
        <f t="shared" si="32"/>
        <v>1</v>
      </c>
    </row>
    <row r="48" ht="13.5" customHeight="1">
      <c r="A48" s="8">
        <v>622781.0</v>
      </c>
      <c r="B48" s="8">
        <v>1.0</v>
      </c>
      <c r="C48" s="3">
        <v>0.0</v>
      </c>
      <c r="D48" s="3">
        <v>1.0</v>
      </c>
      <c r="E48" s="8">
        <v>622781.0</v>
      </c>
      <c r="F48" s="8">
        <v>1.0</v>
      </c>
      <c r="G48" s="3">
        <v>0.0</v>
      </c>
      <c r="H48" s="3">
        <v>1.0</v>
      </c>
      <c r="I48" s="3">
        <v>623092.0</v>
      </c>
      <c r="J48" s="3">
        <v>1.0</v>
      </c>
      <c r="K48" s="3">
        <v>0.0</v>
      </c>
      <c r="L48" s="3">
        <v>1.0</v>
      </c>
      <c r="M48" s="3">
        <v>623092.0</v>
      </c>
      <c r="N48" s="3">
        <v>0.0</v>
      </c>
      <c r="O48" s="3">
        <v>2.0</v>
      </c>
      <c r="P48" s="3">
        <v>3.0</v>
      </c>
      <c r="Q48" s="3">
        <v>623136.0</v>
      </c>
      <c r="R48" s="3">
        <v>1.0</v>
      </c>
      <c r="S48" s="3">
        <v>0.0</v>
      </c>
      <c r="T48" s="3">
        <v>1.0</v>
      </c>
      <c r="U48" s="3">
        <v>623136.0</v>
      </c>
      <c r="V48" s="3">
        <v>1.0</v>
      </c>
      <c r="W48" s="3">
        <v>0.0</v>
      </c>
      <c r="X48" s="3">
        <v>1.0</v>
      </c>
      <c r="Y48" s="3">
        <v>623167.0</v>
      </c>
      <c r="Z48" s="3">
        <v>1.0</v>
      </c>
      <c r="AA48" s="3">
        <v>0.0</v>
      </c>
      <c r="AB48" s="3">
        <v>1.0</v>
      </c>
      <c r="AC48" s="3">
        <v>623167.0</v>
      </c>
      <c r="AD48" s="3">
        <v>0.0</v>
      </c>
      <c r="AE48" s="3">
        <v>2.0</v>
      </c>
      <c r="AF48" s="3">
        <v>2.0</v>
      </c>
      <c r="AG48" s="8">
        <v>624294.0</v>
      </c>
      <c r="AH48" s="8">
        <v>0.0</v>
      </c>
      <c r="AI48" s="3">
        <v>3.0</v>
      </c>
      <c r="AJ48" s="3">
        <v>2.0</v>
      </c>
      <c r="AK48" s="3">
        <v>624295.0</v>
      </c>
      <c r="AL48" s="3">
        <v>0.0</v>
      </c>
      <c r="AM48" s="3">
        <v>2.0</v>
      </c>
      <c r="AN48" s="3">
        <v>3.0</v>
      </c>
      <c r="AO48" s="3">
        <v>624301.0</v>
      </c>
      <c r="AP48" s="3"/>
      <c r="AQ48" s="3">
        <v>0.0</v>
      </c>
      <c r="AR48" s="3">
        <v>0.0</v>
      </c>
      <c r="AS48" s="3"/>
      <c r="AT48" s="3"/>
      <c r="AU48" s="3"/>
      <c r="AV48" s="3"/>
      <c r="AW48" s="8">
        <v>624311.0</v>
      </c>
      <c r="AX48" s="8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N48" s="8">
        <v>624538.0</v>
      </c>
      <c r="BO48" s="3">
        <v>1.0</v>
      </c>
      <c r="BP48" s="3">
        <v>0.0</v>
      </c>
      <c r="BQ48" s="3">
        <v>1.0</v>
      </c>
      <c r="BR48" s="8">
        <v>624538.0</v>
      </c>
      <c r="BS48" s="3">
        <v>0.0</v>
      </c>
      <c r="BT48" s="3">
        <v>2.0</v>
      </c>
      <c r="BU48" s="3">
        <v>2.0</v>
      </c>
      <c r="BV48" s="3">
        <v>624563.0</v>
      </c>
      <c r="BW48" s="3">
        <v>0.0</v>
      </c>
      <c r="BX48" s="3">
        <v>2.0</v>
      </c>
      <c r="BY48" s="3">
        <v>2.0</v>
      </c>
      <c r="BZ48" s="3">
        <v>624564.0</v>
      </c>
      <c r="CA48" s="3">
        <v>0.0</v>
      </c>
      <c r="CB48" s="3">
        <v>0.0</v>
      </c>
      <c r="CC48" s="3">
        <v>3.0</v>
      </c>
      <c r="CF48" s="8">
        <f t="shared" ref="CF48:CH48" si="649">(B48+F48)/2</f>
        <v>1</v>
      </c>
      <c r="CG48" s="3">
        <f t="shared" si="649"/>
        <v>0</v>
      </c>
      <c r="CH48" s="3">
        <f t="shared" si="649"/>
        <v>1</v>
      </c>
      <c r="CI48" s="3">
        <f t="shared" ref="CI48:CK48" si="650">(J48+N48)/2</f>
        <v>0.5</v>
      </c>
      <c r="CJ48" s="3">
        <f t="shared" si="650"/>
        <v>1</v>
      </c>
      <c r="CK48" s="3">
        <f t="shared" si="650"/>
        <v>2</v>
      </c>
      <c r="CL48" s="3">
        <f t="shared" ref="CL48:CN48" si="651">(R48+V48)/2</f>
        <v>1</v>
      </c>
      <c r="CM48" s="3">
        <f t="shared" si="651"/>
        <v>0</v>
      </c>
      <c r="CN48" s="3">
        <f t="shared" si="651"/>
        <v>1</v>
      </c>
      <c r="CO48" s="3">
        <f t="shared" ref="CO48:CQ48" si="652">(Z48+AD48)/2</f>
        <v>0.5</v>
      </c>
      <c r="CP48" s="3">
        <f t="shared" si="652"/>
        <v>1</v>
      </c>
      <c r="CQ48" s="3">
        <f t="shared" si="652"/>
        <v>1.5</v>
      </c>
      <c r="CR48" s="8">
        <v>0.0</v>
      </c>
      <c r="CS48" s="3">
        <v>3.0</v>
      </c>
      <c r="CT48" s="3">
        <v>2.0</v>
      </c>
      <c r="CU48" s="3">
        <v>0.0</v>
      </c>
      <c r="CV48" s="3">
        <v>2.0</v>
      </c>
      <c r="CW48" s="3">
        <v>3.0</v>
      </c>
      <c r="CX48" s="3"/>
      <c r="CY48" s="3">
        <v>0.0</v>
      </c>
      <c r="CZ48" s="3">
        <v>0.0</v>
      </c>
      <c r="DA48" s="3"/>
      <c r="DB48" s="3"/>
      <c r="DC48" s="3"/>
      <c r="DD48" s="8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Q48" s="3">
        <f t="shared" ref="DQ48:DS48" si="653">(BO48+BS48)/2</f>
        <v>0.5</v>
      </c>
      <c r="DR48" s="3">
        <f t="shared" si="653"/>
        <v>1</v>
      </c>
      <c r="DS48" s="3">
        <f t="shared" si="653"/>
        <v>1.5</v>
      </c>
      <c r="DT48" s="3">
        <v>0.0</v>
      </c>
      <c r="DU48" s="3">
        <v>2.0</v>
      </c>
      <c r="DV48" s="3">
        <v>2.0</v>
      </c>
      <c r="DW48" s="3">
        <v>0.0</v>
      </c>
      <c r="DX48" s="3">
        <v>0.0</v>
      </c>
      <c r="DY48" s="3">
        <v>3.0</v>
      </c>
      <c r="EB48" s="3">
        <f t="shared" ref="EB48:ED48" si="654">(CF48+CI48+CL48+CO48)/4</f>
        <v>0.75</v>
      </c>
      <c r="EC48" s="3">
        <f t="shared" si="654"/>
        <v>0.5</v>
      </c>
      <c r="ED48" s="3">
        <f t="shared" si="654"/>
        <v>1.375</v>
      </c>
      <c r="EE48" s="3">
        <f t="shared" ref="EE48:EG48" si="655">(CR48+CU48+CX48+DA48)/4</f>
        <v>0</v>
      </c>
      <c r="EF48" s="3">
        <f t="shared" si="655"/>
        <v>1.25</v>
      </c>
      <c r="EG48" s="3">
        <f t="shared" si="655"/>
        <v>1.25</v>
      </c>
      <c r="EH48" s="3">
        <f t="shared" ref="EH48:EJ48" si="656">(DD48+DG48+DJ48+DM48)/4</f>
        <v>0</v>
      </c>
      <c r="EI48" s="3">
        <f t="shared" si="656"/>
        <v>0</v>
      </c>
      <c r="EJ48" s="3">
        <f t="shared" si="656"/>
        <v>0</v>
      </c>
      <c r="EM48" s="3">
        <f t="shared" ref="EM48:EO48" si="657">DQ48-CF48</f>
        <v>-0.5</v>
      </c>
      <c r="EN48" s="3">
        <f t="shared" si="657"/>
        <v>1</v>
      </c>
      <c r="EO48" s="3">
        <f t="shared" si="657"/>
        <v>0.5</v>
      </c>
      <c r="EP48" s="3">
        <f t="shared" ref="EP48:ER48" si="658">DT48-CR48</f>
        <v>0</v>
      </c>
      <c r="EQ48" s="3">
        <f t="shared" si="658"/>
        <v>-1</v>
      </c>
      <c r="ER48" s="3">
        <f t="shared" si="658"/>
        <v>0</v>
      </c>
      <c r="ES48" s="3">
        <f t="shared" ref="ES48:EU48" si="659">DW48-DD48</f>
        <v>0</v>
      </c>
      <c r="ET48" s="3">
        <f t="shared" si="659"/>
        <v>0</v>
      </c>
      <c r="EU48" s="3">
        <f t="shared" si="659"/>
        <v>3</v>
      </c>
      <c r="EX48" s="3">
        <f t="shared" ref="EX48:FF48" si="660">CI48-CF48</f>
        <v>-0.5</v>
      </c>
      <c r="EY48" s="3">
        <f t="shared" si="660"/>
        <v>1</v>
      </c>
      <c r="EZ48" s="3">
        <f t="shared" si="660"/>
        <v>1</v>
      </c>
      <c r="FA48" s="3">
        <f t="shared" si="660"/>
        <v>0.5</v>
      </c>
      <c r="FB48" s="3">
        <f t="shared" si="660"/>
        <v>-1</v>
      </c>
      <c r="FC48" s="3">
        <f t="shared" si="660"/>
        <v>-1</v>
      </c>
      <c r="FD48" s="3">
        <f t="shared" si="660"/>
        <v>-0.5</v>
      </c>
      <c r="FE48" s="3">
        <f t="shared" si="660"/>
        <v>1</v>
      </c>
      <c r="FF48" s="3">
        <f t="shared" si="660"/>
        <v>0.5</v>
      </c>
      <c r="FG48" s="3">
        <f t="shared" ref="FG48:FO48" si="661">CU48-CR48</f>
        <v>0</v>
      </c>
      <c r="FH48" s="3">
        <f t="shared" si="661"/>
        <v>-1</v>
      </c>
      <c r="FI48" s="3">
        <f t="shared" si="661"/>
        <v>1</v>
      </c>
      <c r="FJ48" s="3">
        <f t="shared" si="661"/>
        <v>0</v>
      </c>
      <c r="FK48" s="3">
        <f t="shared" si="661"/>
        <v>-2</v>
      </c>
      <c r="FL48" s="3">
        <f t="shared" si="661"/>
        <v>-3</v>
      </c>
      <c r="FM48" s="3">
        <f t="shared" si="661"/>
        <v>0</v>
      </c>
      <c r="FN48" s="3">
        <f t="shared" si="661"/>
        <v>0</v>
      </c>
      <c r="FO48" s="3">
        <f t="shared" si="661"/>
        <v>0</v>
      </c>
      <c r="FP48" s="3">
        <f t="shared" ref="FP48:FX48" si="662">DG48-DD48</f>
        <v>0</v>
      </c>
      <c r="FQ48" s="3">
        <f t="shared" si="662"/>
        <v>0</v>
      </c>
      <c r="FR48" s="3">
        <f t="shared" si="662"/>
        <v>0</v>
      </c>
      <c r="FS48" s="3">
        <f t="shared" si="662"/>
        <v>0</v>
      </c>
      <c r="FT48" s="3">
        <f t="shared" si="662"/>
        <v>0</v>
      </c>
      <c r="FU48" s="3">
        <f t="shared" si="662"/>
        <v>0</v>
      </c>
      <c r="FV48" s="3">
        <f t="shared" si="662"/>
        <v>0</v>
      </c>
      <c r="FW48" s="3">
        <f t="shared" si="662"/>
        <v>0</v>
      </c>
      <c r="FX48" s="3">
        <f t="shared" si="662"/>
        <v>0</v>
      </c>
      <c r="GA48" s="1">
        <f t="shared" si="29"/>
        <v>0.5</v>
      </c>
      <c r="GB48" s="1">
        <f t="shared" si="30"/>
        <v>0.6</v>
      </c>
      <c r="GD48" s="1">
        <f t="shared" si="31"/>
        <v>0.1666666667</v>
      </c>
      <c r="GE48" s="1">
        <f t="shared" si="32"/>
        <v>0.25</v>
      </c>
    </row>
    <row r="49" ht="13.5" customHeight="1">
      <c r="A49" s="28">
        <v>622781.0</v>
      </c>
      <c r="B49" s="8">
        <v>1.0</v>
      </c>
      <c r="C49" s="28">
        <v>0.0</v>
      </c>
      <c r="D49" s="28">
        <v>1.0</v>
      </c>
      <c r="E49" s="28">
        <v>622781.0</v>
      </c>
      <c r="F49" s="8">
        <v>1.0</v>
      </c>
      <c r="G49" s="28">
        <v>0.0</v>
      </c>
      <c r="H49" s="28">
        <v>1.0</v>
      </c>
      <c r="I49" s="28">
        <v>623092.0</v>
      </c>
      <c r="J49" s="28">
        <v>1.0</v>
      </c>
      <c r="K49" s="28">
        <v>0.0</v>
      </c>
      <c r="L49" s="28">
        <v>1.0</v>
      </c>
      <c r="M49" s="28">
        <v>623092.0</v>
      </c>
      <c r="N49" s="28">
        <v>1.0</v>
      </c>
      <c r="O49" s="28">
        <v>0.0</v>
      </c>
      <c r="P49" s="28">
        <v>1.0</v>
      </c>
      <c r="Q49" s="28">
        <v>623136.0</v>
      </c>
      <c r="R49" s="28">
        <v>1.0</v>
      </c>
      <c r="S49" s="28">
        <v>0.0</v>
      </c>
      <c r="T49" s="28">
        <v>1.0</v>
      </c>
      <c r="U49" s="28">
        <v>623136.0</v>
      </c>
      <c r="V49" s="28">
        <v>0.0</v>
      </c>
      <c r="W49" s="28">
        <v>1.0</v>
      </c>
      <c r="X49" s="28">
        <v>2.0</v>
      </c>
      <c r="Y49" s="28">
        <v>623167.0</v>
      </c>
      <c r="Z49" s="28">
        <v>1.0</v>
      </c>
      <c r="AA49" s="28">
        <v>0.0</v>
      </c>
      <c r="AB49" s="28">
        <v>1.0</v>
      </c>
      <c r="AC49" s="28">
        <v>623167.0</v>
      </c>
      <c r="AD49" s="28">
        <v>1.0</v>
      </c>
      <c r="AE49" s="28">
        <v>0.0</v>
      </c>
      <c r="AF49" s="28">
        <v>1.0</v>
      </c>
      <c r="AG49" s="28">
        <v>624294.0</v>
      </c>
      <c r="AH49" s="28">
        <v>1.0</v>
      </c>
      <c r="AI49" s="28">
        <v>0.0</v>
      </c>
      <c r="AJ49" s="28">
        <v>1.0</v>
      </c>
      <c r="AK49" s="28">
        <v>624295.0</v>
      </c>
      <c r="AL49" s="28">
        <v>1.0</v>
      </c>
      <c r="AM49" s="28">
        <v>0.0</v>
      </c>
      <c r="AN49" s="28">
        <v>1.0</v>
      </c>
      <c r="AO49" s="28">
        <v>624301.0</v>
      </c>
      <c r="AP49" s="28">
        <v>0.0</v>
      </c>
      <c r="AQ49" s="28">
        <v>2.0</v>
      </c>
      <c r="AR49" s="28">
        <v>2.0</v>
      </c>
      <c r="AS49" s="28">
        <v>624302.0</v>
      </c>
      <c r="AT49" s="28">
        <v>0.0</v>
      </c>
      <c r="AU49" s="28">
        <v>2.0</v>
      </c>
      <c r="AV49" s="28">
        <v>2.0</v>
      </c>
      <c r="AW49" s="28">
        <v>624311.0</v>
      </c>
      <c r="AX49" s="28">
        <v>1.0</v>
      </c>
      <c r="AY49" s="28">
        <v>0.0</v>
      </c>
      <c r="AZ49" s="28">
        <v>1.0</v>
      </c>
      <c r="BA49" s="28">
        <v>624312.0</v>
      </c>
      <c r="BB49" s="28">
        <v>1.0</v>
      </c>
      <c r="BC49" s="28">
        <v>0.0</v>
      </c>
      <c r="BD49" s="28">
        <v>1.0</v>
      </c>
      <c r="BE49" s="28">
        <v>624313.0</v>
      </c>
      <c r="BF49" s="28">
        <v>0.0</v>
      </c>
      <c r="BG49" s="28">
        <v>0.0</v>
      </c>
      <c r="BH49" s="28">
        <v>3.0</v>
      </c>
      <c r="BI49" s="28">
        <v>624314.0</v>
      </c>
      <c r="BJ49" s="28">
        <v>1.0</v>
      </c>
      <c r="BK49" s="28">
        <v>0.0</v>
      </c>
      <c r="BL49" s="28">
        <v>1.0</v>
      </c>
      <c r="BN49" s="28"/>
      <c r="BO49" s="28"/>
      <c r="BP49" s="28"/>
      <c r="BQ49" s="28"/>
      <c r="BR49" s="28"/>
      <c r="BS49" s="28"/>
      <c r="BT49" s="28"/>
      <c r="BU49" s="28"/>
      <c r="BV49" s="28"/>
      <c r="BW49" s="28"/>
      <c r="BX49" s="28"/>
      <c r="BY49" s="28"/>
      <c r="BZ49" s="28"/>
      <c r="CA49" s="28"/>
      <c r="CB49" s="28"/>
      <c r="CC49" s="28"/>
      <c r="CF49" s="8">
        <f t="shared" ref="CF49:CH49" si="663">(B49+F49)/2</f>
        <v>1</v>
      </c>
      <c r="CG49" s="3">
        <f t="shared" si="663"/>
        <v>0</v>
      </c>
      <c r="CH49" s="3">
        <f t="shared" si="663"/>
        <v>1</v>
      </c>
      <c r="CI49" s="3">
        <f t="shared" ref="CI49:CK49" si="664">(J49+N49)/2</f>
        <v>1</v>
      </c>
      <c r="CJ49" s="3">
        <f t="shared" si="664"/>
        <v>0</v>
      </c>
      <c r="CK49" s="3">
        <f t="shared" si="664"/>
        <v>1</v>
      </c>
      <c r="CL49" s="3">
        <f t="shared" ref="CL49:CN49" si="665">(R49+V49)/2</f>
        <v>0.5</v>
      </c>
      <c r="CM49" s="3">
        <f t="shared" si="665"/>
        <v>0.5</v>
      </c>
      <c r="CN49" s="3">
        <f t="shared" si="665"/>
        <v>1.5</v>
      </c>
      <c r="CO49" s="3">
        <f t="shared" ref="CO49:CQ49" si="666">(Z49+AD49)/2</f>
        <v>1</v>
      </c>
      <c r="CP49" s="3">
        <f t="shared" si="666"/>
        <v>0</v>
      </c>
      <c r="CQ49" s="3">
        <f t="shared" si="666"/>
        <v>1</v>
      </c>
      <c r="CR49" s="28">
        <v>1.0</v>
      </c>
      <c r="CS49" s="28">
        <v>0.0</v>
      </c>
      <c r="CT49" s="28">
        <v>1.0</v>
      </c>
      <c r="CU49" s="28">
        <v>1.0</v>
      </c>
      <c r="CV49" s="28">
        <v>0.0</v>
      </c>
      <c r="CW49" s="28">
        <v>1.0</v>
      </c>
      <c r="CX49" s="28">
        <v>0.0</v>
      </c>
      <c r="CY49" s="28">
        <v>2.0</v>
      </c>
      <c r="CZ49" s="28">
        <v>2.0</v>
      </c>
      <c r="DA49" s="28">
        <v>0.0</v>
      </c>
      <c r="DB49" s="28">
        <v>2.0</v>
      </c>
      <c r="DC49" s="28">
        <v>2.0</v>
      </c>
      <c r="DD49" s="28">
        <v>1.0</v>
      </c>
      <c r="DE49" s="28">
        <v>0.0</v>
      </c>
      <c r="DF49" s="28">
        <v>1.0</v>
      </c>
      <c r="DG49" s="28">
        <v>1.0</v>
      </c>
      <c r="DH49" s="28">
        <v>0.0</v>
      </c>
      <c r="DI49" s="28">
        <v>1.0</v>
      </c>
      <c r="DJ49" s="28">
        <v>0.0</v>
      </c>
      <c r="DK49" s="28">
        <v>0.0</v>
      </c>
      <c r="DL49" s="28">
        <v>3.0</v>
      </c>
      <c r="DM49" s="28">
        <v>1.0</v>
      </c>
      <c r="DN49" s="28">
        <v>0.0</v>
      </c>
      <c r="DO49" s="28">
        <v>1.0</v>
      </c>
      <c r="DQ49" s="3">
        <f t="shared" ref="DQ49:DS49" si="667">(BO49+BS49)/2</f>
        <v>0</v>
      </c>
      <c r="DR49" s="3">
        <f t="shared" si="667"/>
        <v>0</v>
      </c>
      <c r="DS49" s="3">
        <f t="shared" si="667"/>
        <v>0</v>
      </c>
      <c r="DT49" s="28"/>
      <c r="DU49" s="28"/>
      <c r="DV49" s="28"/>
      <c r="DW49" s="28"/>
      <c r="DX49" s="28"/>
      <c r="DY49" s="28"/>
      <c r="EB49" s="3">
        <f t="shared" ref="EB49:ED49" si="668">(CF49+CI49+CL49+CO49)/4</f>
        <v>0.875</v>
      </c>
      <c r="EC49" s="3">
        <f t="shared" si="668"/>
        <v>0.125</v>
      </c>
      <c r="ED49" s="3">
        <f t="shared" si="668"/>
        <v>1.125</v>
      </c>
      <c r="EE49" s="3">
        <f t="shared" ref="EE49:EG49" si="669">(CR49+CU49+CX49+DA49)/4</f>
        <v>0.5</v>
      </c>
      <c r="EF49" s="3">
        <f t="shared" si="669"/>
        <v>1</v>
      </c>
      <c r="EG49" s="3">
        <f t="shared" si="669"/>
        <v>1.5</v>
      </c>
      <c r="EH49" s="3">
        <f t="shared" ref="EH49:EJ49" si="670">(DD49+DG49+DJ49+DM49)/4</f>
        <v>0.75</v>
      </c>
      <c r="EI49" s="3">
        <f t="shared" si="670"/>
        <v>0</v>
      </c>
      <c r="EJ49" s="3">
        <f t="shared" si="670"/>
        <v>1.5</v>
      </c>
      <c r="EM49" s="3">
        <f t="shared" ref="EM49:EO49" si="671">DQ49-CF49</f>
        <v>-1</v>
      </c>
      <c r="EN49" s="3">
        <f t="shared" si="671"/>
        <v>0</v>
      </c>
      <c r="EO49" s="3">
        <f t="shared" si="671"/>
        <v>-1</v>
      </c>
      <c r="EP49" s="3">
        <f t="shared" ref="EP49:ER49" si="672">DT49-CR49</f>
        <v>-1</v>
      </c>
      <c r="EQ49" s="3">
        <f t="shared" si="672"/>
        <v>0</v>
      </c>
      <c r="ER49" s="3">
        <f t="shared" si="672"/>
        <v>-1</v>
      </c>
      <c r="ES49" s="3">
        <f t="shared" ref="ES49:EU49" si="673">DW49-DD49</f>
        <v>-1</v>
      </c>
      <c r="ET49" s="3">
        <f t="shared" si="673"/>
        <v>0</v>
      </c>
      <c r="EU49" s="3">
        <f t="shared" si="673"/>
        <v>-1</v>
      </c>
      <c r="EX49" s="3">
        <f t="shared" ref="EX49:FF49" si="674">CI49-CF49</f>
        <v>0</v>
      </c>
      <c r="EY49" s="3">
        <f t="shared" si="674"/>
        <v>0</v>
      </c>
      <c r="EZ49" s="3">
        <f t="shared" si="674"/>
        <v>0</v>
      </c>
      <c r="FA49" s="3">
        <f t="shared" si="674"/>
        <v>-0.5</v>
      </c>
      <c r="FB49" s="3">
        <f t="shared" si="674"/>
        <v>0.5</v>
      </c>
      <c r="FC49" s="3">
        <f t="shared" si="674"/>
        <v>0.5</v>
      </c>
      <c r="FD49" s="3">
        <f t="shared" si="674"/>
        <v>0.5</v>
      </c>
      <c r="FE49" s="3">
        <f t="shared" si="674"/>
        <v>-0.5</v>
      </c>
      <c r="FF49" s="3">
        <f t="shared" si="674"/>
        <v>-0.5</v>
      </c>
      <c r="FG49" s="3">
        <f t="shared" ref="FG49:FO49" si="675">CU49-CR49</f>
        <v>0</v>
      </c>
      <c r="FH49" s="3">
        <f t="shared" si="675"/>
        <v>0</v>
      </c>
      <c r="FI49" s="3">
        <f t="shared" si="675"/>
        <v>0</v>
      </c>
      <c r="FJ49" s="3">
        <f t="shared" si="675"/>
        <v>-1</v>
      </c>
      <c r="FK49" s="3">
        <f t="shared" si="675"/>
        <v>2</v>
      </c>
      <c r="FL49" s="3">
        <f t="shared" si="675"/>
        <v>1</v>
      </c>
      <c r="FM49" s="3">
        <f t="shared" si="675"/>
        <v>0</v>
      </c>
      <c r="FN49" s="3">
        <f t="shared" si="675"/>
        <v>0</v>
      </c>
      <c r="FO49" s="3">
        <f t="shared" si="675"/>
        <v>0</v>
      </c>
      <c r="FP49" s="3">
        <f t="shared" ref="FP49:FX49" si="676">DG49-DD49</f>
        <v>0</v>
      </c>
      <c r="FQ49" s="3">
        <f t="shared" si="676"/>
        <v>0</v>
      </c>
      <c r="FR49" s="3">
        <f t="shared" si="676"/>
        <v>0</v>
      </c>
      <c r="FS49" s="3">
        <f t="shared" si="676"/>
        <v>-1</v>
      </c>
      <c r="FT49" s="3">
        <f t="shared" si="676"/>
        <v>0</v>
      </c>
      <c r="FU49" s="3">
        <f t="shared" si="676"/>
        <v>2</v>
      </c>
      <c r="FV49" s="3">
        <f t="shared" si="676"/>
        <v>1</v>
      </c>
      <c r="FW49" s="3">
        <f t="shared" si="676"/>
        <v>0</v>
      </c>
      <c r="FX49" s="3">
        <f t="shared" si="676"/>
        <v>-2</v>
      </c>
      <c r="GA49" s="1">
        <f t="shared" si="29"/>
        <v>0.7083333333</v>
      </c>
      <c r="GB49" s="1">
        <f t="shared" si="30"/>
        <v>0.75</v>
      </c>
      <c r="GD49" s="1">
        <f t="shared" si="31"/>
        <v>0</v>
      </c>
      <c r="GE49" s="1" t="str">
        <f t="shared" si="32"/>
        <v>#DIV/0!</v>
      </c>
    </row>
    <row r="50" ht="13.5" customHeight="1">
      <c r="A50" s="8">
        <v>622781.0</v>
      </c>
      <c r="B50" s="8">
        <v>1.0</v>
      </c>
      <c r="C50" s="3">
        <v>0.0</v>
      </c>
      <c r="D50" s="3">
        <v>1.0</v>
      </c>
      <c r="E50" s="8">
        <v>622781.0</v>
      </c>
      <c r="F50" s="8">
        <v>1.0</v>
      </c>
      <c r="G50" s="3">
        <v>0.0</v>
      </c>
      <c r="H50" s="3">
        <v>1.0</v>
      </c>
      <c r="I50" s="3">
        <v>623092.0</v>
      </c>
      <c r="J50" s="3">
        <v>1.0</v>
      </c>
      <c r="K50" s="3">
        <v>0.0</v>
      </c>
      <c r="L50" s="3">
        <v>1.0</v>
      </c>
      <c r="M50" s="3">
        <v>623092.0</v>
      </c>
      <c r="N50" s="3">
        <v>1.0</v>
      </c>
      <c r="O50" s="3">
        <v>0.0</v>
      </c>
      <c r="P50" s="3">
        <v>1.0</v>
      </c>
      <c r="Q50" s="3">
        <v>623136.0</v>
      </c>
      <c r="R50" s="3">
        <v>1.0</v>
      </c>
      <c r="S50" s="3">
        <v>0.0</v>
      </c>
      <c r="T50" s="3">
        <v>1.0</v>
      </c>
      <c r="U50" s="3">
        <v>623136.0</v>
      </c>
      <c r="V50" s="3">
        <v>1.0</v>
      </c>
      <c r="W50" s="3">
        <v>0.0</v>
      </c>
      <c r="X50" s="3">
        <v>1.0</v>
      </c>
      <c r="Y50" s="3">
        <v>623167.0</v>
      </c>
      <c r="Z50" s="3">
        <v>1.0</v>
      </c>
      <c r="AA50" s="3">
        <v>0.0</v>
      </c>
      <c r="AB50" s="3">
        <v>1.0</v>
      </c>
      <c r="AC50" s="3">
        <v>623167.0</v>
      </c>
      <c r="AD50" s="3">
        <v>1.0</v>
      </c>
      <c r="AE50" s="3">
        <v>0.0</v>
      </c>
      <c r="AF50" s="3">
        <v>1.0</v>
      </c>
      <c r="AG50" s="8">
        <v>624294.0</v>
      </c>
      <c r="AH50" s="8">
        <v>0.0</v>
      </c>
      <c r="AI50" s="3">
        <v>0.0</v>
      </c>
      <c r="AJ50" s="3">
        <v>2.0</v>
      </c>
      <c r="AK50" s="3">
        <v>624295.0</v>
      </c>
      <c r="AL50" s="3">
        <v>1.0</v>
      </c>
      <c r="AM50" s="3">
        <v>0.0</v>
      </c>
      <c r="AN50" s="3">
        <v>1.0</v>
      </c>
      <c r="AO50" s="3">
        <v>624301.0</v>
      </c>
      <c r="AP50" s="3">
        <v>0.0</v>
      </c>
      <c r="AQ50" s="3">
        <v>0.0</v>
      </c>
      <c r="AR50" s="3">
        <v>2.0</v>
      </c>
      <c r="AS50" s="3">
        <v>624302.0</v>
      </c>
      <c r="AT50" s="3">
        <v>0.0</v>
      </c>
      <c r="AU50" s="3">
        <v>0.0</v>
      </c>
      <c r="AV50" s="3">
        <v>5.0</v>
      </c>
      <c r="AW50" s="8">
        <v>624311.0</v>
      </c>
      <c r="AX50" s="8">
        <v>1.0</v>
      </c>
      <c r="AY50" s="3">
        <v>0.0</v>
      </c>
      <c r="AZ50" s="3">
        <v>1.0</v>
      </c>
      <c r="BA50" s="3">
        <v>624312.0</v>
      </c>
      <c r="BB50" s="3">
        <v>0.0</v>
      </c>
      <c r="BC50" s="3">
        <v>3.0</v>
      </c>
      <c r="BD50" s="3">
        <v>4.0</v>
      </c>
      <c r="BE50" s="3">
        <v>624313.0</v>
      </c>
      <c r="BF50" s="3">
        <v>1.0</v>
      </c>
      <c r="BG50" s="3">
        <v>0.0</v>
      </c>
      <c r="BH50" s="3">
        <v>1.0</v>
      </c>
      <c r="BI50" s="3">
        <v>624314.0</v>
      </c>
      <c r="BJ50" s="3">
        <v>1.0</v>
      </c>
      <c r="BK50" s="3">
        <v>0.0</v>
      </c>
      <c r="BL50" s="3">
        <v>1.0</v>
      </c>
      <c r="BN50" s="8">
        <v>624538.0</v>
      </c>
      <c r="BO50" s="3">
        <v>1.0</v>
      </c>
      <c r="BP50" s="3">
        <v>0.0</v>
      </c>
      <c r="BQ50" s="3">
        <v>1.0</v>
      </c>
      <c r="BR50" s="8">
        <v>624538.0</v>
      </c>
      <c r="BS50" s="3">
        <v>1.0</v>
      </c>
      <c r="BT50" s="3">
        <v>0.0</v>
      </c>
      <c r="BU50" s="3">
        <v>1.0</v>
      </c>
      <c r="BV50" s="3">
        <v>624563.0</v>
      </c>
      <c r="BW50" s="3">
        <v>1.0</v>
      </c>
      <c r="BX50" s="3">
        <v>0.0</v>
      </c>
      <c r="BY50" s="3">
        <v>1.0</v>
      </c>
      <c r="BZ50" s="3">
        <v>624564.0</v>
      </c>
      <c r="CA50" s="3">
        <v>0.0</v>
      </c>
      <c r="CB50" s="3">
        <v>0.0</v>
      </c>
      <c r="CC50" s="3">
        <v>2.0</v>
      </c>
      <c r="CF50" s="8">
        <f t="shared" ref="CF50:CH50" si="677">(B50+F50)/2</f>
        <v>1</v>
      </c>
      <c r="CG50" s="3">
        <f t="shared" si="677"/>
        <v>0</v>
      </c>
      <c r="CH50" s="3">
        <f t="shared" si="677"/>
        <v>1</v>
      </c>
      <c r="CI50" s="3">
        <f t="shared" ref="CI50:CK50" si="678">(J50+N50)/2</f>
        <v>1</v>
      </c>
      <c r="CJ50" s="3">
        <f t="shared" si="678"/>
        <v>0</v>
      </c>
      <c r="CK50" s="3">
        <f t="shared" si="678"/>
        <v>1</v>
      </c>
      <c r="CL50" s="3">
        <f t="shared" ref="CL50:CN50" si="679">(R50+V50)/2</f>
        <v>1</v>
      </c>
      <c r="CM50" s="3">
        <f t="shared" si="679"/>
        <v>0</v>
      </c>
      <c r="CN50" s="3">
        <f t="shared" si="679"/>
        <v>1</v>
      </c>
      <c r="CO50" s="3">
        <f t="shared" ref="CO50:CQ50" si="680">(Z50+AD50)/2</f>
        <v>1</v>
      </c>
      <c r="CP50" s="3">
        <f t="shared" si="680"/>
        <v>0</v>
      </c>
      <c r="CQ50" s="3">
        <f t="shared" si="680"/>
        <v>1</v>
      </c>
      <c r="CR50" s="8">
        <v>0.0</v>
      </c>
      <c r="CS50" s="3">
        <v>0.0</v>
      </c>
      <c r="CT50" s="3">
        <v>2.0</v>
      </c>
      <c r="CU50" s="3">
        <v>1.0</v>
      </c>
      <c r="CV50" s="3">
        <v>0.0</v>
      </c>
      <c r="CW50" s="3">
        <v>1.0</v>
      </c>
      <c r="CX50" s="3">
        <v>0.0</v>
      </c>
      <c r="CY50" s="3">
        <v>0.0</v>
      </c>
      <c r="CZ50" s="3">
        <v>2.0</v>
      </c>
      <c r="DA50" s="3">
        <v>0.0</v>
      </c>
      <c r="DB50" s="3">
        <v>0.0</v>
      </c>
      <c r="DC50" s="3">
        <v>5.0</v>
      </c>
      <c r="DD50" s="8">
        <v>1.0</v>
      </c>
      <c r="DE50" s="3">
        <v>0.0</v>
      </c>
      <c r="DF50" s="3">
        <v>1.0</v>
      </c>
      <c r="DG50" s="3">
        <v>0.0</v>
      </c>
      <c r="DH50" s="3">
        <v>3.0</v>
      </c>
      <c r="DI50" s="3">
        <v>4.0</v>
      </c>
      <c r="DJ50" s="3">
        <v>1.0</v>
      </c>
      <c r="DK50" s="3">
        <v>0.0</v>
      </c>
      <c r="DL50" s="3">
        <v>1.0</v>
      </c>
      <c r="DM50" s="3">
        <v>1.0</v>
      </c>
      <c r="DN50" s="3">
        <v>0.0</v>
      </c>
      <c r="DO50" s="3">
        <v>1.0</v>
      </c>
      <c r="DQ50" s="3">
        <f t="shared" ref="DQ50:DS50" si="681">(BO50+BS50)/2</f>
        <v>1</v>
      </c>
      <c r="DR50" s="3">
        <f t="shared" si="681"/>
        <v>0</v>
      </c>
      <c r="DS50" s="3">
        <f t="shared" si="681"/>
        <v>1</v>
      </c>
      <c r="DT50" s="3">
        <v>1.0</v>
      </c>
      <c r="DU50" s="3">
        <v>0.0</v>
      </c>
      <c r="DV50" s="3">
        <v>1.0</v>
      </c>
      <c r="DW50" s="3">
        <v>0.0</v>
      </c>
      <c r="DX50" s="3">
        <v>0.0</v>
      </c>
      <c r="DY50" s="3">
        <v>2.0</v>
      </c>
      <c r="EB50" s="3">
        <f t="shared" ref="EB50:ED50" si="682">(CF50+CI50+CL50+CO50)/4</f>
        <v>1</v>
      </c>
      <c r="EC50" s="3">
        <f t="shared" si="682"/>
        <v>0</v>
      </c>
      <c r="ED50" s="3">
        <f t="shared" si="682"/>
        <v>1</v>
      </c>
      <c r="EE50" s="3">
        <f t="shared" ref="EE50:EG50" si="683">(CR50+CU50+CX50+DA50)/4</f>
        <v>0.25</v>
      </c>
      <c r="EF50" s="3">
        <f t="shared" si="683"/>
        <v>0</v>
      </c>
      <c r="EG50" s="3">
        <f t="shared" si="683"/>
        <v>2.5</v>
      </c>
      <c r="EH50" s="3">
        <f t="shared" ref="EH50:EJ50" si="684">(DD50+DG50+DJ50+DM50)/4</f>
        <v>0.75</v>
      </c>
      <c r="EI50" s="3">
        <f t="shared" si="684"/>
        <v>0.75</v>
      </c>
      <c r="EJ50" s="3">
        <f t="shared" si="684"/>
        <v>1.75</v>
      </c>
      <c r="EM50" s="3">
        <f t="shared" ref="EM50:EO50" si="685">DQ50-CF50</f>
        <v>0</v>
      </c>
      <c r="EN50" s="3">
        <f t="shared" si="685"/>
        <v>0</v>
      </c>
      <c r="EO50" s="3">
        <f t="shared" si="685"/>
        <v>0</v>
      </c>
      <c r="EP50" s="3">
        <f t="shared" ref="EP50:ER50" si="686">DT50-CR50</f>
        <v>1</v>
      </c>
      <c r="EQ50" s="3">
        <f t="shared" si="686"/>
        <v>0</v>
      </c>
      <c r="ER50" s="3">
        <f t="shared" si="686"/>
        <v>-1</v>
      </c>
      <c r="ES50" s="3">
        <f t="shared" ref="ES50:EU50" si="687">DW50-DD50</f>
        <v>-1</v>
      </c>
      <c r="ET50" s="3">
        <f t="shared" si="687"/>
        <v>0</v>
      </c>
      <c r="EU50" s="3">
        <f t="shared" si="687"/>
        <v>1</v>
      </c>
      <c r="EX50" s="3">
        <f t="shared" ref="EX50:FF50" si="688">CI50-CF50</f>
        <v>0</v>
      </c>
      <c r="EY50" s="3">
        <f t="shared" si="688"/>
        <v>0</v>
      </c>
      <c r="EZ50" s="3">
        <f t="shared" si="688"/>
        <v>0</v>
      </c>
      <c r="FA50" s="3">
        <f t="shared" si="688"/>
        <v>0</v>
      </c>
      <c r="FB50" s="3">
        <f t="shared" si="688"/>
        <v>0</v>
      </c>
      <c r="FC50" s="3">
        <f t="shared" si="688"/>
        <v>0</v>
      </c>
      <c r="FD50" s="3">
        <f t="shared" si="688"/>
        <v>0</v>
      </c>
      <c r="FE50" s="3">
        <f t="shared" si="688"/>
        <v>0</v>
      </c>
      <c r="FF50" s="3">
        <f t="shared" si="688"/>
        <v>0</v>
      </c>
      <c r="FG50" s="3">
        <f t="shared" ref="FG50:FO50" si="689">CU50-CR50</f>
        <v>1</v>
      </c>
      <c r="FH50" s="3">
        <f t="shared" si="689"/>
        <v>0</v>
      </c>
      <c r="FI50" s="3">
        <f t="shared" si="689"/>
        <v>-1</v>
      </c>
      <c r="FJ50" s="3">
        <f t="shared" si="689"/>
        <v>-1</v>
      </c>
      <c r="FK50" s="3">
        <f t="shared" si="689"/>
        <v>0</v>
      </c>
      <c r="FL50" s="3">
        <f t="shared" si="689"/>
        <v>1</v>
      </c>
      <c r="FM50" s="3">
        <f t="shared" si="689"/>
        <v>0</v>
      </c>
      <c r="FN50" s="3">
        <f t="shared" si="689"/>
        <v>0</v>
      </c>
      <c r="FO50" s="3">
        <f t="shared" si="689"/>
        <v>3</v>
      </c>
      <c r="FP50" s="3">
        <f t="shared" ref="FP50:FX50" si="690">DG50-DD50</f>
        <v>-1</v>
      </c>
      <c r="FQ50" s="3">
        <f t="shared" si="690"/>
        <v>3</v>
      </c>
      <c r="FR50" s="3">
        <f t="shared" si="690"/>
        <v>3</v>
      </c>
      <c r="FS50" s="3">
        <f t="shared" si="690"/>
        <v>1</v>
      </c>
      <c r="FT50" s="3">
        <f t="shared" si="690"/>
        <v>-3</v>
      </c>
      <c r="FU50" s="3">
        <f t="shared" si="690"/>
        <v>-3</v>
      </c>
      <c r="FV50" s="3">
        <f t="shared" si="690"/>
        <v>0</v>
      </c>
      <c r="FW50" s="3">
        <f t="shared" si="690"/>
        <v>0</v>
      </c>
      <c r="FX50" s="3">
        <f t="shared" si="690"/>
        <v>0</v>
      </c>
      <c r="GA50" s="1">
        <f t="shared" si="29"/>
        <v>0.6666666667</v>
      </c>
      <c r="GB50" s="1">
        <f t="shared" si="30"/>
        <v>0.75</v>
      </c>
      <c r="GD50" s="1">
        <f t="shared" si="31"/>
        <v>0.6666666667</v>
      </c>
      <c r="GE50" s="1">
        <f t="shared" si="32"/>
        <v>0.75</v>
      </c>
    </row>
    <row r="51" ht="13.5" customHeight="1">
      <c r="A51" s="8">
        <v>622781.0</v>
      </c>
      <c r="B51" s="8">
        <v>1.0</v>
      </c>
      <c r="C51" s="3">
        <v>0.0</v>
      </c>
      <c r="D51" s="3">
        <v>1.0</v>
      </c>
      <c r="E51" s="8">
        <v>622781.0</v>
      </c>
      <c r="F51" s="8">
        <v>1.0</v>
      </c>
      <c r="G51" s="3">
        <v>0.0</v>
      </c>
      <c r="H51" s="3">
        <v>1.0</v>
      </c>
      <c r="I51" s="3">
        <v>623092.0</v>
      </c>
      <c r="J51" s="3">
        <v>1.0</v>
      </c>
      <c r="K51" s="3">
        <v>0.0</v>
      </c>
      <c r="L51" s="3">
        <v>1.0</v>
      </c>
      <c r="M51" s="3">
        <v>623092.0</v>
      </c>
      <c r="N51" s="3">
        <v>0.0</v>
      </c>
      <c r="O51" s="3">
        <v>3.0</v>
      </c>
      <c r="P51" s="3">
        <v>4.0</v>
      </c>
      <c r="Q51" s="3">
        <v>623136.0</v>
      </c>
      <c r="R51" s="3">
        <v>1.0</v>
      </c>
      <c r="S51" s="3">
        <v>0.0</v>
      </c>
      <c r="T51" s="3">
        <v>1.0</v>
      </c>
      <c r="U51" s="3">
        <v>623136.0</v>
      </c>
      <c r="V51" s="3">
        <v>1.0</v>
      </c>
      <c r="W51" s="3">
        <v>0.0</v>
      </c>
      <c r="X51" s="3">
        <v>1.0</v>
      </c>
      <c r="Y51" s="3">
        <v>623167.0</v>
      </c>
      <c r="Z51" s="3">
        <v>1.0</v>
      </c>
      <c r="AA51" s="3">
        <v>0.0</v>
      </c>
      <c r="AB51" s="3">
        <v>1.0</v>
      </c>
      <c r="AC51" s="3">
        <v>623167.0</v>
      </c>
      <c r="AD51" s="3">
        <v>1.0</v>
      </c>
      <c r="AE51" s="3">
        <v>0.0</v>
      </c>
      <c r="AF51" s="3">
        <v>1.0</v>
      </c>
      <c r="AG51" s="8">
        <v>624294.0</v>
      </c>
      <c r="AH51" s="8">
        <v>1.0</v>
      </c>
      <c r="AI51" s="3">
        <v>0.0</v>
      </c>
      <c r="AJ51" s="3">
        <v>1.0</v>
      </c>
      <c r="AK51" s="3">
        <v>624295.0</v>
      </c>
      <c r="AL51" s="3">
        <v>1.0</v>
      </c>
      <c r="AM51" s="3">
        <v>0.0</v>
      </c>
      <c r="AN51" s="3">
        <v>1.0</v>
      </c>
      <c r="AO51" s="3">
        <v>624301.0</v>
      </c>
      <c r="AP51" s="3">
        <v>0.0</v>
      </c>
      <c r="AQ51" s="3">
        <v>3.0</v>
      </c>
      <c r="AR51" s="3">
        <v>2.0</v>
      </c>
      <c r="AS51" s="3">
        <v>624302.0</v>
      </c>
      <c r="AT51" s="3">
        <v>1.0</v>
      </c>
      <c r="AU51" s="3">
        <v>0.0</v>
      </c>
      <c r="AV51" s="3">
        <v>1.0</v>
      </c>
      <c r="AW51" s="8">
        <v>624311.0</v>
      </c>
      <c r="AX51" s="8">
        <v>1.0</v>
      </c>
      <c r="AY51" s="3">
        <v>0.0</v>
      </c>
      <c r="AZ51" s="3">
        <v>1.0</v>
      </c>
      <c r="BA51" s="3">
        <v>624312.0</v>
      </c>
      <c r="BB51" s="3">
        <v>0.0</v>
      </c>
      <c r="BC51" s="3">
        <v>0.0</v>
      </c>
      <c r="BD51" s="3">
        <v>3.0</v>
      </c>
      <c r="BE51" s="3">
        <v>624313.0</v>
      </c>
      <c r="BF51" s="3">
        <v>1.0</v>
      </c>
      <c r="BG51" s="3">
        <v>0.0</v>
      </c>
      <c r="BH51" s="3">
        <v>1.0</v>
      </c>
      <c r="BI51" s="3">
        <v>624314.0</v>
      </c>
      <c r="BJ51" s="3">
        <v>1.0</v>
      </c>
      <c r="BK51" s="3">
        <v>0.0</v>
      </c>
      <c r="BL51" s="3">
        <v>1.0</v>
      </c>
      <c r="BN51" s="8">
        <v>624538.0</v>
      </c>
      <c r="BO51" s="3">
        <v>1.0</v>
      </c>
      <c r="BP51" s="3">
        <v>0.0</v>
      </c>
      <c r="BQ51" s="3">
        <v>1.0</v>
      </c>
      <c r="BR51" s="8">
        <v>624538.0</v>
      </c>
      <c r="BS51" s="3">
        <v>0.0</v>
      </c>
      <c r="BT51" s="3">
        <v>0.0</v>
      </c>
      <c r="BU51" s="3">
        <v>2.0</v>
      </c>
      <c r="BV51" s="3">
        <v>624563.0</v>
      </c>
      <c r="BW51" s="3">
        <v>0.0</v>
      </c>
      <c r="BX51" s="3">
        <v>0.0</v>
      </c>
      <c r="BY51" s="3">
        <v>2.0</v>
      </c>
      <c r="BZ51" s="3">
        <v>624564.0</v>
      </c>
      <c r="CA51" s="3">
        <v>0.0</v>
      </c>
      <c r="CB51" s="3">
        <v>0.0</v>
      </c>
      <c r="CC51" s="3">
        <v>3.0</v>
      </c>
      <c r="CF51" s="8">
        <f t="shared" ref="CF51:CH51" si="691">(B51+F51)/2</f>
        <v>1</v>
      </c>
      <c r="CG51" s="3">
        <f t="shared" si="691"/>
        <v>0</v>
      </c>
      <c r="CH51" s="3">
        <f t="shared" si="691"/>
        <v>1</v>
      </c>
      <c r="CI51" s="3">
        <f t="shared" ref="CI51:CK51" si="692">(J51+N51)/2</f>
        <v>0.5</v>
      </c>
      <c r="CJ51" s="3">
        <f t="shared" si="692"/>
        <v>1.5</v>
      </c>
      <c r="CK51" s="3">
        <f t="shared" si="692"/>
        <v>2.5</v>
      </c>
      <c r="CL51" s="3">
        <f t="shared" ref="CL51:CN51" si="693">(R51+V51)/2</f>
        <v>1</v>
      </c>
      <c r="CM51" s="3">
        <f t="shared" si="693"/>
        <v>0</v>
      </c>
      <c r="CN51" s="3">
        <f t="shared" si="693"/>
        <v>1</v>
      </c>
      <c r="CO51" s="3">
        <f t="shared" ref="CO51:CQ51" si="694">(Z51+AD51)/2</f>
        <v>1</v>
      </c>
      <c r="CP51" s="3">
        <f t="shared" si="694"/>
        <v>0</v>
      </c>
      <c r="CQ51" s="3">
        <f t="shared" si="694"/>
        <v>1</v>
      </c>
      <c r="CR51" s="8">
        <v>1.0</v>
      </c>
      <c r="CS51" s="3">
        <v>0.0</v>
      </c>
      <c r="CT51" s="3">
        <v>1.0</v>
      </c>
      <c r="CU51" s="3">
        <v>1.0</v>
      </c>
      <c r="CV51" s="3">
        <v>0.0</v>
      </c>
      <c r="CW51" s="3">
        <v>1.0</v>
      </c>
      <c r="CX51" s="3">
        <v>0.0</v>
      </c>
      <c r="CY51" s="3">
        <v>3.0</v>
      </c>
      <c r="CZ51" s="3">
        <v>2.0</v>
      </c>
      <c r="DA51" s="3">
        <v>1.0</v>
      </c>
      <c r="DB51" s="3">
        <v>0.0</v>
      </c>
      <c r="DC51" s="3">
        <v>1.0</v>
      </c>
      <c r="DD51" s="8">
        <v>1.0</v>
      </c>
      <c r="DE51" s="3">
        <v>0.0</v>
      </c>
      <c r="DF51" s="3">
        <v>1.0</v>
      </c>
      <c r="DG51" s="3">
        <v>0.0</v>
      </c>
      <c r="DH51" s="3">
        <v>0.0</v>
      </c>
      <c r="DI51" s="3">
        <v>3.0</v>
      </c>
      <c r="DJ51" s="3">
        <v>1.0</v>
      </c>
      <c r="DK51" s="3">
        <v>0.0</v>
      </c>
      <c r="DL51" s="3">
        <v>1.0</v>
      </c>
      <c r="DM51" s="3">
        <v>1.0</v>
      </c>
      <c r="DN51" s="3">
        <v>0.0</v>
      </c>
      <c r="DO51" s="3">
        <v>1.0</v>
      </c>
      <c r="DQ51" s="3">
        <f t="shared" ref="DQ51:DS51" si="695">(BO51+BS51)/2</f>
        <v>0.5</v>
      </c>
      <c r="DR51" s="3">
        <f t="shared" si="695"/>
        <v>0</v>
      </c>
      <c r="DS51" s="3">
        <f t="shared" si="695"/>
        <v>1.5</v>
      </c>
      <c r="DT51" s="3">
        <v>0.0</v>
      </c>
      <c r="DU51" s="3">
        <v>0.0</v>
      </c>
      <c r="DV51" s="3">
        <v>2.0</v>
      </c>
      <c r="DW51" s="3">
        <v>0.0</v>
      </c>
      <c r="DX51" s="3">
        <v>0.0</v>
      </c>
      <c r="DY51" s="3">
        <v>3.0</v>
      </c>
      <c r="EB51" s="3">
        <f t="shared" ref="EB51:ED51" si="696">(CF51+CI51+CL51+CO51)/4</f>
        <v>0.875</v>
      </c>
      <c r="EC51" s="3">
        <f t="shared" si="696"/>
        <v>0.375</v>
      </c>
      <c r="ED51" s="3">
        <f t="shared" si="696"/>
        <v>1.375</v>
      </c>
      <c r="EE51" s="3">
        <f t="shared" ref="EE51:EG51" si="697">(CR51+CU51+CX51+DA51)/4</f>
        <v>0.75</v>
      </c>
      <c r="EF51" s="3">
        <f t="shared" si="697"/>
        <v>0.75</v>
      </c>
      <c r="EG51" s="3">
        <f t="shared" si="697"/>
        <v>1.25</v>
      </c>
      <c r="EH51" s="3">
        <f t="shared" ref="EH51:EJ51" si="698">(DD51+DG51+DJ51+DM51)/4</f>
        <v>0.75</v>
      </c>
      <c r="EI51" s="3">
        <f t="shared" si="698"/>
        <v>0</v>
      </c>
      <c r="EJ51" s="3">
        <f t="shared" si="698"/>
        <v>1.5</v>
      </c>
      <c r="EM51" s="3">
        <f t="shared" ref="EM51:EO51" si="699">DQ51-CF51</f>
        <v>-0.5</v>
      </c>
      <c r="EN51" s="3">
        <f t="shared" si="699"/>
        <v>0</v>
      </c>
      <c r="EO51" s="3">
        <f t="shared" si="699"/>
        <v>0.5</v>
      </c>
      <c r="EP51" s="3">
        <f t="shared" ref="EP51:ER51" si="700">DT51-CR51</f>
        <v>-1</v>
      </c>
      <c r="EQ51" s="3">
        <f t="shared" si="700"/>
        <v>0</v>
      </c>
      <c r="ER51" s="3">
        <f t="shared" si="700"/>
        <v>1</v>
      </c>
      <c r="ES51" s="3">
        <f t="shared" ref="ES51:EU51" si="701">DW51-DD51</f>
        <v>-1</v>
      </c>
      <c r="ET51" s="3">
        <f t="shared" si="701"/>
        <v>0</v>
      </c>
      <c r="EU51" s="3">
        <f t="shared" si="701"/>
        <v>2</v>
      </c>
      <c r="EX51" s="3">
        <f t="shared" ref="EX51:FF51" si="702">CI51-CF51</f>
        <v>-0.5</v>
      </c>
      <c r="EY51" s="3">
        <f t="shared" si="702"/>
        <v>1.5</v>
      </c>
      <c r="EZ51" s="3">
        <f t="shared" si="702"/>
        <v>1.5</v>
      </c>
      <c r="FA51" s="3">
        <f t="shared" si="702"/>
        <v>0.5</v>
      </c>
      <c r="FB51" s="3">
        <f t="shared" si="702"/>
        <v>-1.5</v>
      </c>
      <c r="FC51" s="3">
        <f t="shared" si="702"/>
        <v>-1.5</v>
      </c>
      <c r="FD51" s="3">
        <f t="shared" si="702"/>
        <v>0</v>
      </c>
      <c r="FE51" s="3">
        <f t="shared" si="702"/>
        <v>0</v>
      </c>
      <c r="FF51" s="3">
        <f t="shared" si="702"/>
        <v>0</v>
      </c>
      <c r="FG51" s="3">
        <f t="shared" ref="FG51:FO51" si="703">CU51-CR51</f>
        <v>0</v>
      </c>
      <c r="FH51" s="3">
        <f t="shared" si="703"/>
        <v>0</v>
      </c>
      <c r="FI51" s="3">
        <f t="shared" si="703"/>
        <v>0</v>
      </c>
      <c r="FJ51" s="3">
        <f t="shared" si="703"/>
        <v>-1</v>
      </c>
      <c r="FK51" s="3">
        <f t="shared" si="703"/>
        <v>3</v>
      </c>
      <c r="FL51" s="3">
        <f t="shared" si="703"/>
        <v>1</v>
      </c>
      <c r="FM51" s="3">
        <f t="shared" si="703"/>
        <v>1</v>
      </c>
      <c r="FN51" s="3">
        <f t="shared" si="703"/>
        <v>-3</v>
      </c>
      <c r="FO51" s="3">
        <f t="shared" si="703"/>
        <v>-1</v>
      </c>
      <c r="FP51" s="3">
        <f t="shared" ref="FP51:FX51" si="704">DG51-DD51</f>
        <v>-1</v>
      </c>
      <c r="FQ51" s="3">
        <f t="shared" si="704"/>
        <v>0</v>
      </c>
      <c r="FR51" s="3">
        <f t="shared" si="704"/>
        <v>2</v>
      </c>
      <c r="FS51" s="3">
        <f t="shared" si="704"/>
        <v>1</v>
      </c>
      <c r="FT51" s="3">
        <f t="shared" si="704"/>
        <v>0</v>
      </c>
      <c r="FU51" s="3">
        <f t="shared" si="704"/>
        <v>-2</v>
      </c>
      <c r="FV51" s="3">
        <f t="shared" si="704"/>
        <v>0</v>
      </c>
      <c r="FW51" s="3">
        <f t="shared" si="704"/>
        <v>0</v>
      </c>
      <c r="FX51" s="3">
        <f t="shared" si="704"/>
        <v>0</v>
      </c>
      <c r="GA51" s="1">
        <f t="shared" si="29"/>
        <v>0.7916666667</v>
      </c>
      <c r="GB51" s="1">
        <f t="shared" si="30"/>
        <v>0.8125</v>
      </c>
      <c r="GD51" s="1">
        <f t="shared" si="31"/>
        <v>0.1666666667</v>
      </c>
      <c r="GE51" s="1">
        <f t="shared" si="32"/>
        <v>0.25</v>
      </c>
    </row>
    <row r="52" ht="13.5" customHeight="1">
      <c r="A52" s="28">
        <v>622781.0</v>
      </c>
      <c r="B52" s="8">
        <v>1.0</v>
      </c>
      <c r="C52" s="28">
        <v>0.0</v>
      </c>
      <c r="D52" s="28">
        <v>1.0</v>
      </c>
      <c r="E52" s="28">
        <v>622781.0</v>
      </c>
      <c r="F52" s="8">
        <v>1.0</v>
      </c>
      <c r="G52" s="28">
        <v>0.0</v>
      </c>
      <c r="H52" s="28">
        <v>1.0</v>
      </c>
      <c r="I52" s="28">
        <v>623092.0</v>
      </c>
      <c r="J52" s="28">
        <v>1.0</v>
      </c>
      <c r="K52" s="28">
        <v>0.0</v>
      </c>
      <c r="L52" s="28">
        <v>1.0</v>
      </c>
      <c r="M52" s="28">
        <v>623092.0</v>
      </c>
      <c r="N52" s="28">
        <v>1.0</v>
      </c>
      <c r="O52" s="28">
        <v>0.0</v>
      </c>
      <c r="P52" s="28">
        <v>1.0</v>
      </c>
      <c r="Q52" s="28">
        <v>623136.0</v>
      </c>
      <c r="R52" s="28">
        <v>1.0</v>
      </c>
      <c r="S52" s="28">
        <v>0.0</v>
      </c>
      <c r="T52" s="28">
        <v>1.0</v>
      </c>
      <c r="U52" s="28">
        <v>623136.0</v>
      </c>
      <c r="V52" s="28">
        <v>1.0</v>
      </c>
      <c r="W52" s="28">
        <v>0.0</v>
      </c>
      <c r="X52" s="28">
        <v>1.0</v>
      </c>
      <c r="Y52" s="28">
        <v>623167.0</v>
      </c>
      <c r="Z52" s="28">
        <v>1.0</v>
      </c>
      <c r="AA52" s="28">
        <v>0.0</v>
      </c>
      <c r="AB52" s="28">
        <v>1.0</v>
      </c>
      <c r="AC52" s="28">
        <v>623167.0</v>
      </c>
      <c r="AD52" s="28">
        <v>1.0</v>
      </c>
      <c r="AE52" s="28">
        <v>0.0</v>
      </c>
      <c r="AF52" s="28">
        <v>1.0</v>
      </c>
      <c r="AG52" s="28">
        <v>624294.0</v>
      </c>
      <c r="AH52" s="28">
        <v>1.0</v>
      </c>
      <c r="AI52" s="28">
        <v>0.0</v>
      </c>
      <c r="AJ52" s="28">
        <v>1.0</v>
      </c>
      <c r="AK52" s="28">
        <v>624295.0</v>
      </c>
      <c r="AL52" s="28">
        <v>1.0</v>
      </c>
      <c r="AM52" s="28">
        <v>0.0</v>
      </c>
      <c r="AN52" s="28">
        <v>1.0</v>
      </c>
      <c r="AO52" s="28">
        <v>624301.0</v>
      </c>
      <c r="AP52" s="28">
        <v>0.0</v>
      </c>
      <c r="AQ52" s="28">
        <v>0.0</v>
      </c>
      <c r="AR52" s="28">
        <v>4.0</v>
      </c>
      <c r="AS52" s="28">
        <v>624302.0</v>
      </c>
      <c r="AT52" s="28">
        <v>1.0</v>
      </c>
      <c r="AU52" s="28">
        <v>0.0</v>
      </c>
      <c r="AV52" s="28">
        <v>1.0</v>
      </c>
      <c r="AW52" s="28">
        <v>624311.0</v>
      </c>
      <c r="AX52" s="28">
        <v>1.0</v>
      </c>
      <c r="AY52" s="28">
        <v>0.0</v>
      </c>
      <c r="AZ52" s="28">
        <v>1.0</v>
      </c>
      <c r="BA52" s="28">
        <v>624312.0</v>
      </c>
      <c r="BB52" s="28">
        <v>1.0</v>
      </c>
      <c r="BC52" s="28">
        <v>0.0</v>
      </c>
      <c r="BD52" s="28">
        <v>1.0</v>
      </c>
      <c r="BE52" s="28">
        <v>624313.0</v>
      </c>
      <c r="BF52" s="28">
        <v>1.0</v>
      </c>
      <c r="BG52" s="28">
        <v>0.0</v>
      </c>
      <c r="BH52" s="28">
        <v>1.0</v>
      </c>
      <c r="BI52" s="28">
        <v>624314.0</v>
      </c>
      <c r="BJ52" s="28">
        <v>1.0</v>
      </c>
      <c r="BK52" s="28">
        <v>0.0</v>
      </c>
      <c r="BL52" s="28">
        <v>1.0</v>
      </c>
      <c r="BN52" s="28"/>
      <c r="BO52" s="28"/>
      <c r="BP52" s="28"/>
      <c r="BQ52" s="28"/>
      <c r="BR52" s="28"/>
      <c r="BS52" s="28"/>
      <c r="BT52" s="28"/>
      <c r="BU52" s="28"/>
      <c r="BV52" s="28"/>
      <c r="BW52" s="28"/>
      <c r="BX52" s="28"/>
      <c r="BY52" s="28"/>
      <c r="BZ52" s="28"/>
      <c r="CA52" s="28"/>
      <c r="CB52" s="28"/>
      <c r="CC52" s="28"/>
      <c r="CF52" s="8">
        <f t="shared" ref="CF52:CH52" si="705">(B52+F52)/2</f>
        <v>1</v>
      </c>
      <c r="CG52" s="3">
        <f t="shared" si="705"/>
        <v>0</v>
      </c>
      <c r="CH52" s="3">
        <f t="shared" si="705"/>
        <v>1</v>
      </c>
      <c r="CI52" s="3">
        <f t="shared" ref="CI52:CK52" si="706">(J52+N52)/2</f>
        <v>1</v>
      </c>
      <c r="CJ52" s="3">
        <f t="shared" si="706"/>
        <v>0</v>
      </c>
      <c r="CK52" s="3">
        <f t="shared" si="706"/>
        <v>1</v>
      </c>
      <c r="CL52" s="3">
        <f t="shared" ref="CL52:CN52" si="707">(R52+V52)/2</f>
        <v>1</v>
      </c>
      <c r="CM52" s="3">
        <f t="shared" si="707"/>
        <v>0</v>
      </c>
      <c r="CN52" s="3">
        <f t="shared" si="707"/>
        <v>1</v>
      </c>
      <c r="CO52" s="3">
        <f t="shared" ref="CO52:CQ52" si="708">(Z52+AD52)/2</f>
        <v>1</v>
      </c>
      <c r="CP52" s="3">
        <f t="shared" si="708"/>
        <v>0</v>
      </c>
      <c r="CQ52" s="3">
        <f t="shared" si="708"/>
        <v>1</v>
      </c>
      <c r="CR52" s="28">
        <v>1.0</v>
      </c>
      <c r="CS52" s="28">
        <v>0.0</v>
      </c>
      <c r="CT52" s="28">
        <v>1.0</v>
      </c>
      <c r="CU52" s="28">
        <v>1.0</v>
      </c>
      <c r="CV52" s="28">
        <v>0.0</v>
      </c>
      <c r="CW52" s="28">
        <v>1.0</v>
      </c>
      <c r="CX52" s="28">
        <v>0.0</v>
      </c>
      <c r="CY52" s="28">
        <v>0.0</v>
      </c>
      <c r="CZ52" s="28">
        <v>4.0</v>
      </c>
      <c r="DA52" s="28">
        <v>1.0</v>
      </c>
      <c r="DB52" s="28">
        <v>0.0</v>
      </c>
      <c r="DC52" s="28">
        <v>1.0</v>
      </c>
      <c r="DD52" s="28">
        <v>1.0</v>
      </c>
      <c r="DE52" s="28">
        <v>0.0</v>
      </c>
      <c r="DF52" s="28">
        <v>1.0</v>
      </c>
      <c r="DG52" s="28">
        <v>1.0</v>
      </c>
      <c r="DH52" s="28">
        <v>0.0</v>
      </c>
      <c r="DI52" s="28">
        <v>1.0</v>
      </c>
      <c r="DJ52" s="28">
        <v>1.0</v>
      </c>
      <c r="DK52" s="28">
        <v>0.0</v>
      </c>
      <c r="DL52" s="28">
        <v>1.0</v>
      </c>
      <c r="DM52" s="28">
        <v>1.0</v>
      </c>
      <c r="DN52" s="28">
        <v>0.0</v>
      </c>
      <c r="DO52" s="28">
        <v>1.0</v>
      </c>
      <c r="DQ52" s="3">
        <f t="shared" ref="DQ52:DS52" si="709">(BO52+BS52)/2</f>
        <v>0</v>
      </c>
      <c r="DR52" s="3">
        <f t="shared" si="709"/>
        <v>0</v>
      </c>
      <c r="DS52" s="3">
        <f t="shared" si="709"/>
        <v>0</v>
      </c>
      <c r="DT52" s="28"/>
      <c r="DU52" s="28"/>
      <c r="DV52" s="28"/>
      <c r="DW52" s="28"/>
      <c r="DX52" s="28"/>
      <c r="DY52" s="28"/>
      <c r="EB52" s="3">
        <f t="shared" ref="EB52:ED52" si="710">(CF52+CI52+CL52+CO52)/4</f>
        <v>1</v>
      </c>
      <c r="EC52" s="3">
        <f t="shared" si="710"/>
        <v>0</v>
      </c>
      <c r="ED52" s="3">
        <f t="shared" si="710"/>
        <v>1</v>
      </c>
      <c r="EE52" s="3">
        <f t="shared" ref="EE52:EG52" si="711">(CR52+CU52+CX52+DA52)/4</f>
        <v>0.75</v>
      </c>
      <c r="EF52" s="3">
        <f t="shared" si="711"/>
        <v>0</v>
      </c>
      <c r="EG52" s="3">
        <f t="shared" si="711"/>
        <v>1.75</v>
      </c>
      <c r="EH52" s="3">
        <f t="shared" ref="EH52:EJ52" si="712">(DD52+DG52+DJ52+DM52)/4</f>
        <v>1</v>
      </c>
      <c r="EI52" s="3">
        <f t="shared" si="712"/>
        <v>0</v>
      </c>
      <c r="EJ52" s="3">
        <f t="shared" si="712"/>
        <v>1</v>
      </c>
      <c r="EM52" s="3">
        <f t="shared" ref="EM52:EO52" si="713">DQ52-CF52</f>
        <v>-1</v>
      </c>
      <c r="EN52" s="3">
        <f t="shared" si="713"/>
        <v>0</v>
      </c>
      <c r="EO52" s="3">
        <f t="shared" si="713"/>
        <v>-1</v>
      </c>
      <c r="EP52" s="3">
        <f t="shared" ref="EP52:ER52" si="714">DT52-CR52</f>
        <v>-1</v>
      </c>
      <c r="EQ52" s="3">
        <f t="shared" si="714"/>
        <v>0</v>
      </c>
      <c r="ER52" s="3">
        <f t="shared" si="714"/>
        <v>-1</v>
      </c>
      <c r="ES52" s="3">
        <f t="shared" ref="ES52:EU52" si="715">DW52-DD52</f>
        <v>-1</v>
      </c>
      <c r="ET52" s="3">
        <f t="shared" si="715"/>
        <v>0</v>
      </c>
      <c r="EU52" s="3">
        <f t="shared" si="715"/>
        <v>-1</v>
      </c>
      <c r="EX52" s="3">
        <f t="shared" ref="EX52:FF52" si="716">CI52-CF52</f>
        <v>0</v>
      </c>
      <c r="EY52" s="3">
        <f t="shared" si="716"/>
        <v>0</v>
      </c>
      <c r="EZ52" s="3">
        <f t="shared" si="716"/>
        <v>0</v>
      </c>
      <c r="FA52" s="3">
        <f t="shared" si="716"/>
        <v>0</v>
      </c>
      <c r="FB52" s="3">
        <f t="shared" si="716"/>
        <v>0</v>
      </c>
      <c r="FC52" s="3">
        <f t="shared" si="716"/>
        <v>0</v>
      </c>
      <c r="FD52" s="3">
        <f t="shared" si="716"/>
        <v>0</v>
      </c>
      <c r="FE52" s="3">
        <f t="shared" si="716"/>
        <v>0</v>
      </c>
      <c r="FF52" s="3">
        <f t="shared" si="716"/>
        <v>0</v>
      </c>
      <c r="FG52" s="3">
        <f t="shared" ref="FG52:FO52" si="717">CU52-CR52</f>
        <v>0</v>
      </c>
      <c r="FH52" s="3">
        <f t="shared" si="717"/>
        <v>0</v>
      </c>
      <c r="FI52" s="3">
        <f t="shared" si="717"/>
        <v>0</v>
      </c>
      <c r="FJ52" s="3">
        <f t="shared" si="717"/>
        <v>-1</v>
      </c>
      <c r="FK52" s="3">
        <f t="shared" si="717"/>
        <v>0</v>
      </c>
      <c r="FL52" s="3">
        <f t="shared" si="717"/>
        <v>3</v>
      </c>
      <c r="FM52" s="3">
        <f t="shared" si="717"/>
        <v>1</v>
      </c>
      <c r="FN52" s="3">
        <f t="shared" si="717"/>
        <v>0</v>
      </c>
      <c r="FO52" s="3">
        <f t="shared" si="717"/>
        <v>-3</v>
      </c>
      <c r="FP52" s="3">
        <f t="shared" ref="FP52:FX52" si="718">DG52-DD52</f>
        <v>0</v>
      </c>
      <c r="FQ52" s="3">
        <f t="shared" si="718"/>
        <v>0</v>
      </c>
      <c r="FR52" s="3">
        <f t="shared" si="718"/>
        <v>0</v>
      </c>
      <c r="FS52" s="3">
        <f t="shared" si="718"/>
        <v>0</v>
      </c>
      <c r="FT52" s="3">
        <f t="shared" si="718"/>
        <v>0</v>
      </c>
      <c r="FU52" s="3">
        <f t="shared" si="718"/>
        <v>0</v>
      </c>
      <c r="FV52" s="3">
        <f t="shared" si="718"/>
        <v>0</v>
      </c>
      <c r="FW52" s="3">
        <f t="shared" si="718"/>
        <v>0</v>
      </c>
      <c r="FX52" s="3">
        <f t="shared" si="718"/>
        <v>0</v>
      </c>
      <c r="GA52" s="1">
        <f t="shared" si="29"/>
        <v>0.9166666667</v>
      </c>
      <c r="GB52" s="1">
        <f t="shared" si="30"/>
        <v>0.9375</v>
      </c>
      <c r="GD52" s="1">
        <f t="shared" si="31"/>
        <v>0</v>
      </c>
      <c r="GE52" s="1" t="str">
        <f t="shared" si="32"/>
        <v>#DIV/0!</v>
      </c>
    </row>
    <row r="53" ht="13.5" customHeight="1">
      <c r="A53" s="28">
        <v>622781.0</v>
      </c>
      <c r="B53" s="8">
        <v>1.0</v>
      </c>
      <c r="C53" s="28">
        <v>0.0</v>
      </c>
      <c r="D53" s="28">
        <v>1.0</v>
      </c>
      <c r="E53" s="28">
        <v>622781.0</v>
      </c>
      <c r="F53" s="8">
        <v>1.0</v>
      </c>
      <c r="G53" s="28">
        <v>0.0</v>
      </c>
      <c r="H53" s="28">
        <v>1.0</v>
      </c>
      <c r="I53" s="28">
        <v>623092.0</v>
      </c>
      <c r="J53" s="28">
        <v>1.0</v>
      </c>
      <c r="K53" s="28">
        <v>0.0</v>
      </c>
      <c r="L53" s="28">
        <v>1.0</v>
      </c>
      <c r="M53" s="28">
        <v>623092.0</v>
      </c>
      <c r="N53" s="28">
        <v>1.0</v>
      </c>
      <c r="O53" s="28">
        <v>0.0</v>
      </c>
      <c r="P53" s="28">
        <v>1.0</v>
      </c>
      <c r="Q53" s="28">
        <v>623136.0</v>
      </c>
      <c r="R53" s="28">
        <v>1.0</v>
      </c>
      <c r="S53" s="28">
        <v>0.0</v>
      </c>
      <c r="T53" s="28">
        <v>1.0</v>
      </c>
      <c r="U53" s="28">
        <v>623136.0</v>
      </c>
      <c r="V53" s="28">
        <v>1.0</v>
      </c>
      <c r="W53" s="28">
        <v>0.0</v>
      </c>
      <c r="X53" s="28">
        <v>1.0</v>
      </c>
      <c r="Y53" s="28">
        <v>623167.0</v>
      </c>
      <c r="Z53" s="28">
        <v>1.0</v>
      </c>
      <c r="AA53" s="28">
        <v>0.0</v>
      </c>
      <c r="AB53" s="28">
        <v>1.0</v>
      </c>
      <c r="AC53" s="28">
        <v>623167.0</v>
      </c>
      <c r="AD53" s="28">
        <v>1.0</v>
      </c>
      <c r="AE53" s="28">
        <v>0.0</v>
      </c>
      <c r="AF53" s="28">
        <v>1.0</v>
      </c>
      <c r="AG53" s="28">
        <v>624294.0</v>
      </c>
      <c r="AH53" s="28">
        <v>0.0</v>
      </c>
      <c r="AI53" s="28">
        <v>2.0</v>
      </c>
      <c r="AJ53" s="28">
        <v>8.0</v>
      </c>
      <c r="AK53" s="28">
        <v>624295.0</v>
      </c>
      <c r="AL53" s="28">
        <v>1.0</v>
      </c>
      <c r="AM53" s="28">
        <v>0.0</v>
      </c>
      <c r="AN53" s="28">
        <v>1.0</v>
      </c>
      <c r="AO53" s="28">
        <v>624301.0</v>
      </c>
      <c r="AP53" s="28">
        <v>0.0</v>
      </c>
      <c r="AQ53" s="28">
        <v>2.0</v>
      </c>
      <c r="AR53" s="28">
        <v>6.0</v>
      </c>
      <c r="AS53" s="28">
        <v>624302.0</v>
      </c>
      <c r="AT53" s="28">
        <v>0.0</v>
      </c>
      <c r="AU53" s="28">
        <v>2.0</v>
      </c>
      <c r="AV53" s="28">
        <v>4.0</v>
      </c>
      <c r="AW53" s="28">
        <v>624311.0</v>
      </c>
      <c r="AX53" s="28">
        <v>0.0</v>
      </c>
      <c r="AY53" s="28">
        <v>0.0</v>
      </c>
      <c r="AZ53" s="28">
        <v>8.0</v>
      </c>
      <c r="BA53" s="28">
        <v>624312.0</v>
      </c>
      <c r="BB53" s="28">
        <v>1.0</v>
      </c>
      <c r="BC53" s="28">
        <v>0.0</v>
      </c>
      <c r="BD53" s="28">
        <v>1.0</v>
      </c>
      <c r="BE53" s="28">
        <v>624313.0</v>
      </c>
      <c r="BF53" s="28">
        <v>1.0</v>
      </c>
      <c r="BG53" s="28">
        <v>0.0</v>
      </c>
      <c r="BH53" s="28">
        <v>1.0</v>
      </c>
      <c r="BI53" s="28">
        <v>624314.0</v>
      </c>
      <c r="BJ53" s="28">
        <v>1.0</v>
      </c>
      <c r="BK53" s="28">
        <v>0.0</v>
      </c>
      <c r="BL53" s="28">
        <v>1.0</v>
      </c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F53" s="8">
        <f t="shared" ref="CF53:CH53" si="719">(B53+F53)/2</f>
        <v>1</v>
      </c>
      <c r="CG53" s="3">
        <f t="shared" si="719"/>
        <v>0</v>
      </c>
      <c r="CH53" s="3">
        <f t="shared" si="719"/>
        <v>1</v>
      </c>
      <c r="CI53" s="3">
        <f t="shared" ref="CI53:CK53" si="720">(J53+N53)/2</f>
        <v>1</v>
      </c>
      <c r="CJ53" s="3">
        <f t="shared" si="720"/>
        <v>0</v>
      </c>
      <c r="CK53" s="3">
        <f t="shared" si="720"/>
        <v>1</v>
      </c>
      <c r="CL53" s="3">
        <f t="shared" ref="CL53:CN53" si="721">(R53+V53)/2</f>
        <v>1</v>
      </c>
      <c r="CM53" s="3">
        <f t="shared" si="721"/>
        <v>0</v>
      </c>
      <c r="CN53" s="3">
        <f t="shared" si="721"/>
        <v>1</v>
      </c>
      <c r="CO53" s="3">
        <f t="shared" ref="CO53:CQ53" si="722">(Z53+AD53)/2</f>
        <v>1</v>
      </c>
      <c r="CP53" s="3">
        <f t="shared" si="722"/>
        <v>0</v>
      </c>
      <c r="CQ53" s="3">
        <f t="shared" si="722"/>
        <v>1</v>
      </c>
      <c r="CR53" s="28">
        <v>0.0</v>
      </c>
      <c r="CS53" s="28">
        <v>2.0</v>
      </c>
      <c r="CT53" s="28">
        <v>8.0</v>
      </c>
      <c r="CU53" s="28">
        <v>1.0</v>
      </c>
      <c r="CV53" s="28">
        <v>0.0</v>
      </c>
      <c r="CW53" s="28">
        <v>1.0</v>
      </c>
      <c r="CX53" s="28">
        <v>0.0</v>
      </c>
      <c r="CY53" s="28">
        <v>2.0</v>
      </c>
      <c r="CZ53" s="28">
        <v>6.0</v>
      </c>
      <c r="DA53" s="28">
        <v>0.0</v>
      </c>
      <c r="DB53" s="28">
        <v>2.0</v>
      </c>
      <c r="DC53" s="28">
        <v>4.0</v>
      </c>
      <c r="DD53" s="28">
        <v>0.0</v>
      </c>
      <c r="DE53" s="28">
        <v>0.0</v>
      </c>
      <c r="DF53" s="28">
        <v>8.0</v>
      </c>
      <c r="DG53" s="28">
        <v>1.0</v>
      </c>
      <c r="DH53" s="28">
        <v>0.0</v>
      </c>
      <c r="DI53" s="28">
        <v>1.0</v>
      </c>
      <c r="DJ53" s="28">
        <v>1.0</v>
      </c>
      <c r="DK53" s="28">
        <v>0.0</v>
      </c>
      <c r="DL53" s="28">
        <v>1.0</v>
      </c>
      <c r="DM53" s="28">
        <v>1.0</v>
      </c>
      <c r="DN53" s="28">
        <v>0.0</v>
      </c>
      <c r="DO53" s="28">
        <v>1.0</v>
      </c>
      <c r="DQ53" s="3">
        <f t="shared" ref="DQ53:DS53" si="723">(BO53+BS53)/2</f>
        <v>0</v>
      </c>
      <c r="DR53" s="3">
        <f t="shared" si="723"/>
        <v>0</v>
      </c>
      <c r="DS53" s="3">
        <f t="shared" si="723"/>
        <v>0</v>
      </c>
      <c r="DT53" s="28"/>
      <c r="DU53" s="28"/>
      <c r="DV53" s="28"/>
      <c r="DW53" s="28"/>
      <c r="DX53" s="28"/>
      <c r="DY53" s="28"/>
      <c r="EB53" s="3">
        <f t="shared" ref="EB53:ED53" si="724">(CF53+CI53+CL53+CO53)/4</f>
        <v>1</v>
      </c>
      <c r="EC53" s="3">
        <f t="shared" si="724"/>
        <v>0</v>
      </c>
      <c r="ED53" s="3">
        <f t="shared" si="724"/>
        <v>1</v>
      </c>
      <c r="EE53" s="3">
        <f t="shared" ref="EE53:EG53" si="725">(CR53+CU53+CX53+DA53)/4</f>
        <v>0.25</v>
      </c>
      <c r="EF53" s="3">
        <f t="shared" si="725"/>
        <v>1.5</v>
      </c>
      <c r="EG53" s="3">
        <f t="shared" si="725"/>
        <v>4.75</v>
      </c>
      <c r="EH53" s="3">
        <f t="shared" ref="EH53:EJ53" si="726">(DD53+DG53+DJ53+DM53)/4</f>
        <v>0.75</v>
      </c>
      <c r="EI53" s="3">
        <f t="shared" si="726"/>
        <v>0</v>
      </c>
      <c r="EJ53" s="3">
        <f t="shared" si="726"/>
        <v>2.75</v>
      </c>
      <c r="EM53" s="3">
        <f t="shared" ref="EM53:EO53" si="727">DQ53-CF53</f>
        <v>-1</v>
      </c>
      <c r="EN53" s="3">
        <f t="shared" si="727"/>
        <v>0</v>
      </c>
      <c r="EO53" s="3">
        <f t="shared" si="727"/>
        <v>-1</v>
      </c>
      <c r="EP53" s="3">
        <f t="shared" ref="EP53:ER53" si="728">DT53-CR53</f>
        <v>0</v>
      </c>
      <c r="EQ53" s="3">
        <f t="shared" si="728"/>
        <v>-2</v>
      </c>
      <c r="ER53" s="3">
        <f t="shared" si="728"/>
        <v>-8</v>
      </c>
      <c r="ES53" s="3">
        <f t="shared" ref="ES53:EU53" si="729">DW53-DD53</f>
        <v>0</v>
      </c>
      <c r="ET53" s="3">
        <f t="shared" si="729"/>
        <v>0</v>
      </c>
      <c r="EU53" s="3">
        <f t="shared" si="729"/>
        <v>-8</v>
      </c>
      <c r="EX53" s="3">
        <f t="shared" ref="EX53:FF53" si="730">CI53-CF53</f>
        <v>0</v>
      </c>
      <c r="EY53" s="3">
        <f t="shared" si="730"/>
        <v>0</v>
      </c>
      <c r="EZ53" s="3">
        <f t="shared" si="730"/>
        <v>0</v>
      </c>
      <c r="FA53" s="3">
        <f t="shared" si="730"/>
        <v>0</v>
      </c>
      <c r="FB53" s="3">
        <f t="shared" si="730"/>
        <v>0</v>
      </c>
      <c r="FC53" s="3">
        <f t="shared" si="730"/>
        <v>0</v>
      </c>
      <c r="FD53" s="3">
        <f t="shared" si="730"/>
        <v>0</v>
      </c>
      <c r="FE53" s="3">
        <f t="shared" si="730"/>
        <v>0</v>
      </c>
      <c r="FF53" s="3">
        <f t="shared" si="730"/>
        <v>0</v>
      </c>
      <c r="FG53" s="3">
        <f t="shared" ref="FG53:FO53" si="731">CU53-CR53</f>
        <v>1</v>
      </c>
      <c r="FH53" s="3">
        <f t="shared" si="731"/>
        <v>-2</v>
      </c>
      <c r="FI53" s="3">
        <f t="shared" si="731"/>
        <v>-7</v>
      </c>
      <c r="FJ53" s="3">
        <f t="shared" si="731"/>
        <v>-1</v>
      </c>
      <c r="FK53" s="3">
        <f t="shared" si="731"/>
        <v>2</v>
      </c>
      <c r="FL53" s="3">
        <f t="shared" si="731"/>
        <v>5</v>
      </c>
      <c r="FM53" s="3">
        <f t="shared" si="731"/>
        <v>0</v>
      </c>
      <c r="FN53" s="3">
        <f t="shared" si="731"/>
        <v>0</v>
      </c>
      <c r="FO53" s="3">
        <f t="shared" si="731"/>
        <v>-2</v>
      </c>
      <c r="FP53" s="3">
        <f t="shared" ref="FP53:FX53" si="732">DG53-DD53</f>
        <v>1</v>
      </c>
      <c r="FQ53" s="3">
        <f t="shared" si="732"/>
        <v>0</v>
      </c>
      <c r="FR53" s="3">
        <f t="shared" si="732"/>
        <v>-7</v>
      </c>
      <c r="FS53" s="3">
        <f t="shared" si="732"/>
        <v>0</v>
      </c>
      <c r="FT53" s="3">
        <f t="shared" si="732"/>
        <v>0</v>
      </c>
      <c r="FU53" s="3">
        <f t="shared" si="732"/>
        <v>0</v>
      </c>
      <c r="FV53" s="3">
        <f t="shared" si="732"/>
        <v>0</v>
      </c>
      <c r="FW53" s="3">
        <f t="shared" si="732"/>
        <v>0</v>
      </c>
      <c r="FX53" s="3">
        <f t="shared" si="732"/>
        <v>0</v>
      </c>
      <c r="GA53" s="1">
        <f t="shared" si="29"/>
        <v>0.6666666667</v>
      </c>
      <c r="GB53" s="1">
        <f t="shared" si="30"/>
        <v>0.75</v>
      </c>
      <c r="GD53" s="1">
        <f t="shared" si="31"/>
        <v>0</v>
      </c>
      <c r="GE53" s="1" t="str">
        <f t="shared" si="32"/>
        <v>#DIV/0!</v>
      </c>
    </row>
    <row r="54" ht="13.5" customHeight="1">
      <c r="A54" s="8">
        <v>622781.0</v>
      </c>
      <c r="B54" s="8">
        <v>1.0</v>
      </c>
      <c r="C54" s="3">
        <v>0.0</v>
      </c>
      <c r="D54" s="3">
        <v>1.0</v>
      </c>
      <c r="E54" s="8">
        <v>622781.0</v>
      </c>
      <c r="F54" s="8">
        <v>1.0</v>
      </c>
      <c r="G54" s="3">
        <v>0.0</v>
      </c>
      <c r="H54" s="3">
        <v>1.0</v>
      </c>
      <c r="I54" s="3">
        <v>623092.0</v>
      </c>
      <c r="J54" s="3">
        <v>1.0</v>
      </c>
      <c r="K54" s="3">
        <v>0.0</v>
      </c>
      <c r="L54" s="3">
        <v>1.0</v>
      </c>
      <c r="M54" s="3">
        <v>623092.0</v>
      </c>
      <c r="N54" s="3">
        <v>1.0</v>
      </c>
      <c r="O54" s="3">
        <v>0.0</v>
      </c>
      <c r="P54" s="3">
        <v>1.0</v>
      </c>
      <c r="Q54" s="3">
        <v>623136.0</v>
      </c>
      <c r="R54" s="3">
        <v>1.0</v>
      </c>
      <c r="S54" s="3">
        <v>0.0</v>
      </c>
      <c r="T54" s="3">
        <v>1.0</v>
      </c>
      <c r="U54" s="3">
        <v>623136.0</v>
      </c>
      <c r="V54" s="3">
        <v>1.0</v>
      </c>
      <c r="W54" s="3">
        <v>0.0</v>
      </c>
      <c r="X54" s="3">
        <v>1.0</v>
      </c>
      <c r="Y54" s="3">
        <v>623167.0</v>
      </c>
      <c r="Z54" s="3">
        <v>1.0</v>
      </c>
      <c r="AA54" s="3">
        <v>0.0</v>
      </c>
      <c r="AB54" s="3">
        <v>1.0</v>
      </c>
      <c r="AC54" s="3">
        <v>623167.0</v>
      </c>
      <c r="AD54" s="3">
        <v>1.0</v>
      </c>
      <c r="AE54" s="3">
        <v>0.0</v>
      </c>
      <c r="AF54" s="3">
        <v>1.0</v>
      </c>
      <c r="AG54" s="8">
        <v>624294.0</v>
      </c>
      <c r="AH54" s="8">
        <v>0.0</v>
      </c>
      <c r="AI54" s="3">
        <v>3.0</v>
      </c>
      <c r="AJ54" s="3">
        <v>3.0</v>
      </c>
      <c r="AK54" s="3">
        <v>624295.0</v>
      </c>
      <c r="AL54" s="3">
        <v>0.0</v>
      </c>
      <c r="AM54" s="3">
        <v>3.0</v>
      </c>
      <c r="AN54" s="3">
        <v>3.0</v>
      </c>
      <c r="AO54" s="3">
        <v>624301.0</v>
      </c>
      <c r="AP54" s="3">
        <v>0.0</v>
      </c>
      <c r="AQ54" s="3">
        <v>3.0</v>
      </c>
      <c r="AR54" s="3">
        <v>3.0</v>
      </c>
      <c r="AS54" s="3">
        <v>624302.0</v>
      </c>
      <c r="AT54" s="3">
        <v>0.0</v>
      </c>
      <c r="AU54" s="3">
        <v>2.0</v>
      </c>
      <c r="AV54" s="3">
        <v>1.0</v>
      </c>
      <c r="AW54" s="8">
        <v>624311.0</v>
      </c>
      <c r="AX54" s="8">
        <v>0.0</v>
      </c>
      <c r="AY54" s="3">
        <v>3.0</v>
      </c>
      <c r="AZ54" s="3">
        <v>5.0</v>
      </c>
      <c r="BA54" s="3">
        <v>624312.0</v>
      </c>
      <c r="BB54" s="3">
        <v>1.0</v>
      </c>
      <c r="BC54" s="3">
        <v>0.0</v>
      </c>
      <c r="BD54" s="3">
        <v>1.0</v>
      </c>
      <c r="BE54" s="3">
        <v>624313.0</v>
      </c>
      <c r="BF54" s="3">
        <v>1.0</v>
      </c>
      <c r="BG54" s="3">
        <v>0.0</v>
      </c>
      <c r="BH54" s="3">
        <v>1.0</v>
      </c>
      <c r="BI54" s="3">
        <v>624314.0</v>
      </c>
      <c r="BJ54" s="3">
        <v>1.0</v>
      </c>
      <c r="BK54" s="3">
        <v>0.0</v>
      </c>
      <c r="BL54" s="3">
        <v>1.0</v>
      </c>
      <c r="BN54" s="8">
        <v>624538.0</v>
      </c>
      <c r="BO54" s="3">
        <v>1.0</v>
      </c>
      <c r="BP54" s="3">
        <v>0.0</v>
      </c>
      <c r="BQ54" s="3">
        <v>1.0</v>
      </c>
      <c r="BR54" s="8">
        <v>624538.0</v>
      </c>
      <c r="BS54" s="3">
        <v>0.0</v>
      </c>
      <c r="BT54" s="3">
        <v>3.0</v>
      </c>
      <c r="BU54" s="3">
        <v>2.0</v>
      </c>
      <c r="BV54" s="3">
        <v>624563.0</v>
      </c>
      <c r="BW54" s="3">
        <v>0.0</v>
      </c>
      <c r="BX54" s="3">
        <v>3.0</v>
      </c>
      <c r="BY54" s="3">
        <v>2.0</v>
      </c>
      <c r="BZ54" s="3">
        <v>624564.0</v>
      </c>
      <c r="CA54" s="3">
        <v>0.0</v>
      </c>
      <c r="CB54" s="3">
        <v>3.0</v>
      </c>
      <c r="CC54" s="3">
        <v>3.0</v>
      </c>
      <c r="CF54" s="8">
        <f t="shared" ref="CF54:CH54" si="733">(B54+F54)/2</f>
        <v>1</v>
      </c>
      <c r="CG54" s="3">
        <f t="shared" si="733"/>
        <v>0</v>
      </c>
      <c r="CH54" s="3">
        <f t="shared" si="733"/>
        <v>1</v>
      </c>
      <c r="CI54" s="3">
        <f t="shared" ref="CI54:CK54" si="734">(J54+N54)/2</f>
        <v>1</v>
      </c>
      <c r="CJ54" s="3">
        <f t="shared" si="734"/>
        <v>0</v>
      </c>
      <c r="CK54" s="3">
        <f t="shared" si="734"/>
        <v>1</v>
      </c>
      <c r="CL54" s="3">
        <f t="shared" ref="CL54:CN54" si="735">(R54+V54)/2</f>
        <v>1</v>
      </c>
      <c r="CM54" s="3">
        <f t="shared" si="735"/>
        <v>0</v>
      </c>
      <c r="CN54" s="3">
        <f t="shared" si="735"/>
        <v>1</v>
      </c>
      <c r="CO54" s="3">
        <f t="shared" ref="CO54:CQ54" si="736">(Z54+AD54)/2</f>
        <v>1</v>
      </c>
      <c r="CP54" s="3">
        <f t="shared" si="736"/>
        <v>0</v>
      </c>
      <c r="CQ54" s="3">
        <f t="shared" si="736"/>
        <v>1</v>
      </c>
      <c r="CR54" s="8">
        <v>0.0</v>
      </c>
      <c r="CS54" s="3">
        <v>3.0</v>
      </c>
      <c r="CT54" s="3">
        <v>3.0</v>
      </c>
      <c r="CU54" s="3">
        <v>0.0</v>
      </c>
      <c r="CV54" s="3">
        <v>3.0</v>
      </c>
      <c r="CW54" s="3">
        <v>3.0</v>
      </c>
      <c r="CX54" s="3">
        <v>0.0</v>
      </c>
      <c r="CY54" s="3">
        <v>3.0</v>
      </c>
      <c r="CZ54" s="3">
        <v>3.0</v>
      </c>
      <c r="DA54" s="3">
        <v>0.0</v>
      </c>
      <c r="DB54" s="3">
        <v>2.0</v>
      </c>
      <c r="DC54" s="3">
        <v>1.0</v>
      </c>
      <c r="DD54" s="8">
        <v>0.0</v>
      </c>
      <c r="DE54" s="3">
        <v>3.0</v>
      </c>
      <c r="DF54" s="3">
        <v>5.0</v>
      </c>
      <c r="DG54" s="3">
        <v>1.0</v>
      </c>
      <c r="DH54" s="3">
        <v>0.0</v>
      </c>
      <c r="DI54" s="3">
        <v>1.0</v>
      </c>
      <c r="DJ54" s="3">
        <v>1.0</v>
      </c>
      <c r="DK54" s="3">
        <v>0.0</v>
      </c>
      <c r="DL54" s="3">
        <v>1.0</v>
      </c>
      <c r="DM54" s="3">
        <v>1.0</v>
      </c>
      <c r="DN54" s="3">
        <v>0.0</v>
      </c>
      <c r="DO54" s="3">
        <v>1.0</v>
      </c>
      <c r="DQ54" s="3">
        <f t="shared" ref="DQ54:DS54" si="737">(BO54+BS54)/2</f>
        <v>0.5</v>
      </c>
      <c r="DR54" s="3">
        <f t="shared" si="737"/>
        <v>1.5</v>
      </c>
      <c r="DS54" s="3">
        <f t="shared" si="737"/>
        <v>1.5</v>
      </c>
      <c r="DT54" s="3">
        <v>0.0</v>
      </c>
      <c r="DU54" s="3">
        <v>3.0</v>
      </c>
      <c r="DV54" s="3">
        <v>2.0</v>
      </c>
      <c r="DW54" s="3">
        <v>0.0</v>
      </c>
      <c r="DX54" s="3">
        <v>3.0</v>
      </c>
      <c r="DY54" s="3">
        <v>3.0</v>
      </c>
      <c r="EB54" s="3">
        <f t="shared" ref="EB54:ED54" si="738">(CF54+CI54+CL54+CO54)/4</f>
        <v>1</v>
      </c>
      <c r="EC54" s="3">
        <f t="shared" si="738"/>
        <v>0</v>
      </c>
      <c r="ED54" s="3">
        <f t="shared" si="738"/>
        <v>1</v>
      </c>
      <c r="EE54" s="3">
        <f t="shared" ref="EE54:EG54" si="739">(CR54+CU54+CX54+DA54)/4</f>
        <v>0</v>
      </c>
      <c r="EF54" s="3">
        <f t="shared" si="739"/>
        <v>2.75</v>
      </c>
      <c r="EG54" s="3">
        <f t="shared" si="739"/>
        <v>2.5</v>
      </c>
      <c r="EH54" s="3">
        <f t="shared" ref="EH54:EJ54" si="740">(DD54+DG54+DJ54+DM54)/4</f>
        <v>0.75</v>
      </c>
      <c r="EI54" s="3">
        <f t="shared" si="740"/>
        <v>0.75</v>
      </c>
      <c r="EJ54" s="3">
        <f t="shared" si="740"/>
        <v>2</v>
      </c>
      <c r="EM54" s="3">
        <f t="shared" ref="EM54:EO54" si="741">DQ54-CF54</f>
        <v>-0.5</v>
      </c>
      <c r="EN54" s="3">
        <f t="shared" si="741"/>
        <v>1.5</v>
      </c>
      <c r="EO54" s="3">
        <f t="shared" si="741"/>
        <v>0.5</v>
      </c>
      <c r="EP54" s="3">
        <f t="shared" ref="EP54:ER54" si="742">DT54-CR54</f>
        <v>0</v>
      </c>
      <c r="EQ54" s="3">
        <f t="shared" si="742"/>
        <v>0</v>
      </c>
      <c r="ER54" s="3">
        <f t="shared" si="742"/>
        <v>-1</v>
      </c>
      <c r="ES54" s="3">
        <f t="shared" ref="ES54:EU54" si="743">DW54-DD54</f>
        <v>0</v>
      </c>
      <c r="ET54" s="3">
        <f t="shared" si="743"/>
        <v>0</v>
      </c>
      <c r="EU54" s="3">
        <f t="shared" si="743"/>
        <v>-2</v>
      </c>
      <c r="EX54" s="3">
        <f t="shared" ref="EX54:FF54" si="744">CI54-CF54</f>
        <v>0</v>
      </c>
      <c r="EY54" s="3">
        <f t="shared" si="744"/>
        <v>0</v>
      </c>
      <c r="EZ54" s="3">
        <f t="shared" si="744"/>
        <v>0</v>
      </c>
      <c r="FA54" s="3">
        <f t="shared" si="744"/>
        <v>0</v>
      </c>
      <c r="FB54" s="3">
        <f t="shared" si="744"/>
        <v>0</v>
      </c>
      <c r="FC54" s="3">
        <f t="shared" si="744"/>
        <v>0</v>
      </c>
      <c r="FD54" s="3">
        <f t="shared" si="744"/>
        <v>0</v>
      </c>
      <c r="FE54" s="3">
        <f t="shared" si="744"/>
        <v>0</v>
      </c>
      <c r="FF54" s="3">
        <f t="shared" si="744"/>
        <v>0</v>
      </c>
      <c r="FG54" s="3">
        <f t="shared" ref="FG54:FO54" si="745">CU54-CR54</f>
        <v>0</v>
      </c>
      <c r="FH54" s="3">
        <f t="shared" si="745"/>
        <v>0</v>
      </c>
      <c r="FI54" s="3">
        <f t="shared" si="745"/>
        <v>0</v>
      </c>
      <c r="FJ54" s="3">
        <f t="shared" si="745"/>
        <v>0</v>
      </c>
      <c r="FK54" s="3">
        <f t="shared" si="745"/>
        <v>0</v>
      </c>
      <c r="FL54" s="3">
        <f t="shared" si="745"/>
        <v>0</v>
      </c>
      <c r="FM54" s="3">
        <f t="shared" si="745"/>
        <v>0</v>
      </c>
      <c r="FN54" s="3">
        <f t="shared" si="745"/>
        <v>-1</v>
      </c>
      <c r="FO54" s="3">
        <f t="shared" si="745"/>
        <v>-2</v>
      </c>
      <c r="FP54" s="3">
        <f t="shared" ref="FP54:FX54" si="746">DG54-DD54</f>
        <v>1</v>
      </c>
      <c r="FQ54" s="3">
        <f t="shared" si="746"/>
        <v>-3</v>
      </c>
      <c r="FR54" s="3">
        <f t="shared" si="746"/>
        <v>-4</v>
      </c>
      <c r="FS54" s="3">
        <f t="shared" si="746"/>
        <v>0</v>
      </c>
      <c r="FT54" s="3">
        <f t="shared" si="746"/>
        <v>0</v>
      </c>
      <c r="FU54" s="3">
        <f t="shared" si="746"/>
        <v>0</v>
      </c>
      <c r="FV54" s="3">
        <f t="shared" si="746"/>
        <v>0</v>
      </c>
      <c r="FW54" s="3">
        <f t="shared" si="746"/>
        <v>0</v>
      </c>
      <c r="FX54" s="3">
        <f t="shared" si="746"/>
        <v>0</v>
      </c>
      <c r="GA54" s="1">
        <f t="shared" si="29"/>
        <v>0.5833333333</v>
      </c>
      <c r="GB54" s="1">
        <f t="shared" si="30"/>
        <v>0.6875</v>
      </c>
      <c r="GD54" s="1">
        <f t="shared" si="31"/>
        <v>0.1666666667</v>
      </c>
      <c r="GE54" s="1">
        <f t="shared" si="32"/>
        <v>0.25</v>
      </c>
    </row>
    <row r="55" ht="13.5" customHeight="1">
      <c r="A55" s="8">
        <v>622781.0</v>
      </c>
      <c r="B55" s="8">
        <v>1.0</v>
      </c>
      <c r="C55" s="3">
        <v>0.0</v>
      </c>
      <c r="D55" s="3">
        <v>1.0</v>
      </c>
      <c r="E55" s="8">
        <v>622781.0</v>
      </c>
      <c r="F55" s="8">
        <v>0.0</v>
      </c>
      <c r="G55" s="3">
        <v>0.0</v>
      </c>
      <c r="H55" s="3">
        <v>2.0</v>
      </c>
      <c r="I55" s="3">
        <v>623092.0</v>
      </c>
      <c r="J55" s="3">
        <v>1.0</v>
      </c>
      <c r="K55" s="3">
        <v>0.0</v>
      </c>
      <c r="L55" s="3">
        <v>1.0</v>
      </c>
      <c r="M55" s="3">
        <v>623092.0</v>
      </c>
      <c r="N55" s="3">
        <v>1.0</v>
      </c>
      <c r="O55" s="3">
        <v>0.0</v>
      </c>
      <c r="P55" s="3">
        <v>1.0</v>
      </c>
      <c r="Q55" s="3">
        <v>623136.0</v>
      </c>
      <c r="R55" s="3">
        <v>1.0</v>
      </c>
      <c r="S55" s="3">
        <v>0.0</v>
      </c>
      <c r="T55" s="3">
        <v>1.0</v>
      </c>
      <c r="U55" s="3">
        <v>623136.0</v>
      </c>
      <c r="V55" s="3">
        <v>1.0</v>
      </c>
      <c r="W55" s="3">
        <v>0.0</v>
      </c>
      <c r="X55" s="3">
        <v>1.0</v>
      </c>
      <c r="Y55" s="3">
        <v>623167.0</v>
      </c>
      <c r="Z55" s="3">
        <v>1.0</v>
      </c>
      <c r="AA55" s="3">
        <v>0.0</v>
      </c>
      <c r="AB55" s="3">
        <v>1.0</v>
      </c>
      <c r="AC55" s="3">
        <v>623167.0</v>
      </c>
      <c r="AD55" s="3">
        <v>1.0</v>
      </c>
      <c r="AE55" s="3">
        <v>0.0</v>
      </c>
      <c r="AF55" s="3">
        <v>1.0</v>
      </c>
      <c r="AG55" s="8">
        <v>624294.0</v>
      </c>
      <c r="AH55" s="8">
        <v>0.0</v>
      </c>
      <c r="AI55" s="3">
        <v>0.0</v>
      </c>
      <c r="AJ55" s="3">
        <v>3.0</v>
      </c>
      <c r="AK55" s="3">
        <v>624295.0</v>
      </c>
      <c r="AL55" s="3">
        <v>1.0</v>
      </c>
      <c r="AM55" s="3">
        <v>0.0</v>
      </c>
      <c r="AN55" s="3">
        <v>1.0</v>
      </c>
      <c r="AO55" s="3">
        <v>624301.0</v>
      </c>
      <c r="AP55" s="3">
        <v>0.0</v>
      </c>
      <c r="AQ55" s="3">
        <v>0.0</v>
      </c>
      <c r="AR55" s="3">
        <v>2.0</v>
      </c>
      <c r="AS55" s="3">
        <v>624302.0</v>
      </c>
      <c r="AT55" s="3">
        <v>0.0</v>
      </c>
      <c r="AU55" s="3">
        <v>2.0</v>
      </c>
      <c r="AV55" s="3">
        <v>3.0</v>
      </c>
      <c r="AW55" s="8">
        <v>624311.0</v>
      </c>
      <c r="AX55" s="8">
        <v>1.0</v>
      </c>
      <c r="AY55" s="3">
        <v>0.0</v>
      </c>
      <c r="AZ55" s="3">
        <v>1.0</v>
      </c>
      <c r="BA55" s="3">
        <v>624312.0</v>
      </c>
      <c r="BB55" s="3">
        <v>0.0</v>
      </c>
      <c r="BC55" s="3">
        <v>0.0</v>
      </c>
      <c r="BD55" s="3">
        <v>5.0</v>
      </c>
      <c r="BE55" s="3">
        <v>624313.0</v>
      </c>
      <c r="BF55" s="3">
        <v>1.0</v>
      </c>
      <c r="BG55" s="3">
        <v>0.0</v>
      </c>
      <c r="BH55" s="3">
        <v>1.0</v>
      </c>
      <c r="BI55" s="3">
        <v>624314.0</v>
      </c>
      <c r="BJ55" s="3">
        <v>1.0</v>
      </c>
      <c r="BK55" s="3">
        <v>0.0</v>
      </c>
      <c r="BL55" s="3">
        <v>1.0</v>
      </c>
      <c r="BN55" s="8">
        <v>624538.0</v>
      </c>
      <c r="BO55" s="3">
        <v>1.0</v>
      </c>
      <c r="BP55" s="3">
        <v>0.0</v>
      </c>
      <c r="BQ55" s="3">
        <v>1.0</v>
      </c>
      <c r="BR55" s="8">
        <v>624538.0</v>
      </c>
      <c r="BS55" s="3">
        <v>1.0</v>
      </c>
      <c r="BT55" s="3">
        <v>0.0</v>
      </c>
      <c r="BU55" s="3">
        <v>1.0</v>
      </c>
      <c r="BV55" s="3">
        <v>624563.0</v>
      </c>
      <c r="BW55" s="3">
        <v>1.0</v>
      </c>
      <c r="BX55" s="3">
        <v>0.0</v>
      </c>
      <c r="BY55" s="3">
        <v>1.0</v>
      </c>
      <c r="BZ55" s="3">
        <v>624564.0</v>
      </c>
      <c r="CA55" s="3">
        <v>0.0</v>
      </c>
      <c r="CB55" s="3">
        <v>0.0</v>
      </c>
      <c r="CC55" s="3">
        <v>4.0</v>
      </c>
      <c r="CF55" s="8">
        <f t="shared" ref="CF55:CH55" si="747">(B55+F55)/2</f>
        <v>0.5</v>
      </c>
      <c r="CG55" s="3">
        <f t="shared" si="747"/>
        <v>0</v>
      </c>
      <c r="CH55" s="3">
        <f t="shared" si="747"/>
        <v>1.5</v>
      </c>
      <c r="CI55" s="3">
        <f t="shared" ref="CI55:CK55" si="748">(J55+N55)/2</f>
        <v>1</v>
      </c>
      <c r="CJ55" s="3">
        <f t="shared" si="748"/>
        <v>0</v>
      </c>
      <c r="CK55" s="3">
        <f t="shared" si="748"/>
        <v>1</v>
      </c>
      <c r="CL55" s="3">
        <f t="shared" ref="CL55:CN55" si="749">(R55+V55)/2</f>
        <v>1</v>
      </c>
      <c r="CM55" s="3">
        <f t="shared" si="749"/>
        <v>0</v>
      </c>
      <c r="CN55" s="3">
        <f t="shared" si="749"/>
        <v>1</v>
      </c>
      <c r="CO55" s="3">
        <f t="shared" ref="CO55:CQ55" si="750">(Z55+AD55)/2</f>
        <v>1</v>
      </c>
      <c r="CP55" s="3">
        <f t="shared" si="750"/>
        <v>0</v>
      </c>
      <c r="CQ55" s="3">
        <f t="shared" si="750"/>
        <v>1</v>
      </c>
      <c r="CR55" s="8">
        <v>0.0</v>
      </c>
      <c r="CS55" s="3">
        <v>0.0</v>
      </c>
      <c r="CT55" s="3">
        <v>3.0</v>
      </c>
      <c r="CU55" s="3">
        <v>1.0</v>
      </c>
      <c r="CV55" s="3">
        <v>0.0</v>
      </c>
      <c r="CW55" s="3">
        <v>1.0</v>
      </c>
      <c r="CX55" s="3">
        <v>0.0</v>
      </c>
      <c r="CY55" s="3">
        <v>0.0</v>
      </c>
      <c r="CZ55" s="3">
        <v>2.0</v>
      </c>
      <c r="DA55" s="3">
        <v>0.0</v>
      </c>
      <c r="DB55" s="3">
        <v>2.0</v>
      </c>
      <c r="DC55" s="3">
        <v>3.0</v>
      </c>
      <c r="DD55" s="8">
        <v>1.0</v>
      </c>
      <c r="DE55" s="3">
        <v>0.0</v>
      </c>
      <c r="DF55" s="3">
        <v>1.0</v>
      </c>
      <c r="DG55" s="3">
        <v>0.0</v>
      </c>
      <c r="DH55" s="3">
        <v>0.0</v>
      </c>
      <c r="DI55" s="3">
        <v>5.0</v>
      </c>
      <c r="DJ55" s="3">
        <v>1.0</v>
      </c>
      <c r="DK55" s="3">
        <v>0.0</v>
      </c>
      <c r="DL55" s="3">
        <v>1.0</v>
      </c>
      <c r="DM55" s="3">
        <v>1.0</v>
      </c>
      <c r="DN55" s="3">
        <v>0.0</v>
      </c>
      <c r="DO55" s="3">
        <v>1.0</v>
      </c>
      <c r="DQ55" s="3">
        <f t="shared" ref="DQ55:DS55" si="751">(BO55+BS55)/2</f>
        <v>1</v>
      </c>
      <c r="DR55" s="3">
        <f t="shared" si="751"/>
        <v>0</v>
      </c>
      <c r="DS55" s="3">
        <f t="shared" si="751"/>
        <v>1</v>
      </c>
      <c r="DT55" s="3">
        <v>1.0</v>
      </c>
      <c r="DU55" s="3">
        <v>0.0</v>
      </c>
      <c r="DV55" s="3">
        <v>1.0</v>
      </c>
      <c r="DW55" s="3">
        <v>0.0</v>
      </c>
      <c r="DX55" s="3">
        <v>0.0</v>
      </c>
      <c r="DY55" s="3">
        <v>4.0</v>
      </c>
      <c r="EB55" s="3">
        <f t="shared" ref="EB55:ED55" si="752">(CF55+CI55+CL55+CO55)/4</f>
        <v>0.875</v>
      </c>
      <c r="EC55" s="3">
        <f t="shared" si="752"/>
        <v>0</v>
      </c>
      <c r="ED55" s="3">
        <f t="shared" si="752"/>
        <v>1.125</v>
      </c>
      <c r="EE55" s="3">
        <f t="shared" ref="EE55:EG55" si="753">(CR55+CU55+CX55+DA55)/4</f>
        <v>0.25</v>
      </c>
      <c r="EF55" s="3">
        <f t="shared" si="753"/>
        <v>0.5</v>
      </c>
      <c r="EG55" s="3">
        <f t="shared" si="753"/>
        <v>2.25</v>
      </c>
      <c r="EH55" s="3">
        <f t="shared" ref="EH55:EJ55" si="754">(DD55+DG55+DJ55+DM55)/4</f>
        <v>0.75</v>
      </c>
      <c r="EI55" s="3">
        <f t="shared" si="754"/>
        <v>0</v>
      </c>
      <c r="EJ55" s="3">
        <f t="shared" si="754"/>
        <v>2</v>
      </c>
      <c r="EM55" s="3">
        <f t="shared" ref="EM55:EO55" si="755">DQ55-CF55</f>
        <v>0.5</v>
      </c>
      <c r="EN55" s="3">
        <f t="shared" si="755"/>
        <v>0</v>
      </c>
      <c r="EO55" s="3">
        <f t="shared" si="755"/>
        <v>-0.5</v>
      </c>
      <c r="EP55" s="3">
        <f t="shared" ref="EP55:ER55" si="756">DT55-CR55</f>
        <v>1</v>
      </c>
      <c r="EQ55" s="3">
        <f t="shared" si="756"/>
        <v>0</v>
      </c>
      <c r="ER55" s="3">
        <f t="shared" si="756"/>
        <v>-2</v>
      </c>
      <c r="ES55" s="3">
        <f t="shared" ref="ES55:EU55" si="757">DW55-DD55</f>
        <v>-1</v>
      </c>
      <c r="ET55" s="3">
        <f t="shared" si="757"/>
        <v>0</v>
      </c>
      <c r="EU55" s="3">
        <f t="shared" si="757"/>
        <v>3</v>
      </c>
      <c r="EX55" s="3">
        <f t="shared" ref="EX55:FF55" si="758">CI55-CF55</f>
        <v>0.5</v>
      </c>
      <c r="EY55" s="3">
        <f t="shared" si="758"/>
        <v>0</v>
      </c>
      <c r="EZ55" s="3">
        <f t="shared" si="758"/>
        <v>-0.5</v>
      </c>
      <c r="FA55" s="3">
        <f t="shared" si="758"/>
        <v>0</v>
      </c>
      <c r="FB55" s="3">
        <f t="shared" si="758"/>
        <v>0</v>
      </c>
      <c r="FC55" s="3">
        <f t="shared" si="758"/>
        <v>0</v>
      </c>
      <c r="FD55" s="3">
        <f t="shared" si="758"/>
        <v>0</v>
      </c>
      <c r="FE55" s="3">
        <f t="shared" si="758"/>
        <v>0</v>
      </c>
      <c r="FF55" s="3">
        <f t="shared" si="758"/>
        <v>0</v>
      </c>
      <c r="FG55" s="3">
        <f t="shared" ref="FG55:FO55" si="759">CU55-CR55</f>
        <v>1</v>
      </c>
      <c r="FH55" s="3">
        <f t="shared" si="759"/>
        <v>0</v>
      </c>
      <c r="FI55" s="3">
        <f t="shared" si="759"/>
        <v>-2</v>
      </c>
      <c r="FJ55" s="3">
        <f t="shared" si="759"/>
        <v>-1</v>
      </c>
      <c r="FK55" s="3">
        <f t="shared" si="759"/>
        <v>0</v>
      </c>
      <c r="FL55" s="3">
        <f t="shared" si="759"/>
        <v>1</v>
      </c>
      <c r="FM55" s="3">
        <f t="shared" si="759"/>
        <v>0</v>
      </c>
      <c r="FN55" s="3">
        <f t="shared" si="759"/>
        <v>2</v>
      </c>
      <c r="FO55" s="3">
        <f t="shared" si="759"/>
        <v>1</v>
      </c>
      <c r="FP55" s="3">
        <f t="shared" ref="FP55:FX55" si="760">DG55-DD55</f>
        <v>-1</v>
      </c>
      <c r="FQ55" s="3">
        <f t="shared" si="760"/>
        <v>0</v>
      </c>
      <c r="FR55" s="3">
        <f t="shared" si="760"/>
        <v>4</v>
      </c>
      <c r="FS55" s="3">
        <f t="shared" si="760"/>
        <v>1</v>
      </c>
      <c r="FT55" s="3">
        <f t="shared" si="760"/>
        <v>0</v>
      </c>
      <c r="FU55" s="3">
        <f t="shared" si="760"/>
        <v>-4</v>
      </c>
      <c r="FV55" s="3">
        <f t="shared" si="760"/>
        <v>0</v>
      </c>
      <c r="FW55" s="3">
        <f t="shared" si="760"/>
        <v>0</v>
      </c>
      <c r="FX55" s="3">
        <f t="shared" si="760"/>
        <v>0</v>
      </c>
      <c r="GA55" s="1">
        <f t="shared" si="29"/>
        <v>0.625</v>
      </c>
      <c r="GB55" s="1">
        <f t="shared" si="30"/>
        <v>0.6875</v>
      </c>
      <c r="GD55" s="1">
        <f t="shared" si="31"/>
        <v>0.6666666667</v>
      </c>
      <c r="GE55" s="1">
        <f t="shared" si="32"/>
        <v>0.75</v>
      </c>
    </row>
    <row r="56" ht="13.5" customHeight="1">
      <c r="A56" s="8">
        <v>622781.0</v>
      </c>
      <c r="B56" s="8">
        <v>0.0</v>
      </c>
      <c r="C56" s="3">
        <v>0.0</v>
      </c>
      <c r="D56" s="3">
        <v>2.0</v>
      </c>
      <c r="E56" s="8">
        <v>622781.0</v>
      </c>
      <c r="F56" s="8">
        <v>1.0</v>
      </c>
      <c r="G56" s="3">
        <v>0.0</v>
      </c>
      <c r="H56" s="3">
        <v>1.0</v>
      </c>
      <c r="I56" s="3">
        <v>623092.0</v>
      </c>
      <c r="J56" s="3">
        <v>1.0</v>
      </c>
      <c r="K56" s="3">
        <v>0.0</v>
      </c>
      <c r="L56" s="3">
        <v>1.0</v>
      </c>
      <c r="M56" s="3">
        <v>623092.0</v>
      </c>
      <c r="N56" s="3">
        <v>1.0</v>
      </c>
      <c r="O56" s="3">
        <v>0.0</v>
      </c>
      <c r="P56" s="3">
        <v>1.0</v>
      </c>
      <c r="Q56" s="3">
        <v>623136.0</v>
      </c>
      <c r="R56" s="3">
        <v>1.0</v>
      </c>
      <c r="S56" s="3">
        <v>0.0</v>
      </c>
      <c r="T56" s="3">
        <v>1.0</v>
      </c>
      <c r="U56" s="3">
        <v>623136.0</v>
      </c>
      <c r="V56" s="3">
        <v>1.0</v>
      </c>
      <c r="W56" s="3">
        <v>0.0</v>
      </c>
      <c r="X56" s="3">
        <v>1.0</v>
      </c>
      <c r="Y56" s="3">
        <v>623167.0</v>
      </c>
      <c r="Z56" s="3">
        <v>1.0</v>
      </c>
      <c r="AA56" s="3">
        <v>0.0</v>
      </c>
      <c r="AB56" s="3">
        <v>1.0</v>
      </c>
      <c r="AC56" s="3">
        <v>623167.0</v>
      </c>
      <c r="AD56" s="3">
        <v>1.0</v>
      </c>
      <c r="AE56" s="3">
        <v>0.0</v>
      </c>
      <c r="AF56" s="3">
        <v>1.0</v>
      </c>
      <c r="AG56" s="8">
        <v>624294.0</v>
      </c>
      <c r="AH56" s="8">
        <v>1.0</v>
      </c>
      <c r="AI56" s="3">
        <v>0.0</v>
      </c>
      <c r="AJ56" s="3">
        <v>1.0</v>
      </c>
      <c r="AK56" s="3">
        <v>624295.0</v>
      </c>
      <c r="AL56" s="3">
        <v>1.0</v>
      </c>
      <c r="AM56" s="3">
        <v>0.0</v>
      </c>
      <c r="AN56" s="3">
        <v>1.0</v>
      </c>
      <c r="AO56" s="3">
        <v>624301.0</v>
      </c>
      <c r="AP56" s="3">
        <v>1.0</v>
      </c>
      <c r="AQ56" s="3">
        <v>0.0</v>
      </c>
      <c r="AR56" s="3">
        <v>1.0</v>
      </c>
      <c r="AS56" s="3">
        <v>624302.0</v>
      </c>
      <c r="AT56" s="3">
        <v>1.0</v>
      </c>
      <c r="AU56" s="3">
        <v>0.0</v>
      </c>
      <c r="AV56" s="3">
        <v>1.0</v>
      </c>
      <c r="AW56" s="8">
        <v>624311.0</v>
      </c>
      <c r="AX56" s="8">
        <v>1.0</v>
      </c>
      <c r="AY56" s="3">
        <v>0.0</v>
      </c>
      <c r="AZ56" s="3">
        <v>1.0</v>
      </c>
      <c r="BA56" s="3">
        <v>624312.0</v>
      </c>
      <c r="BB56" s="3">
        <v>1.0</v>
      </c>
      <c r="BC56" s="3">
        <v>0.0</v>
      </c>
      <c r="BD56" s="3">
        <v>1.0</v>
      </c>
      <c r="BE56" s="3">
        <v>624313.0</v>
      </c>
      <c r="BF56" s="3">
        <v>1.0</v>
      </c>
      <c r="BG56" s="3">
        <v>0.0</v>
      </c>
      <c r="BH56" s="3">
        <v>1.0</v>
      </c>
      <c r="BI56" s="3">
        <v>624314.0</v>
      </c>
      <c r="BJ56" s="3">
        <v>1.0</v>
      </c>
      <c r="BK56" s="3">
        <v>0.0</v>
      </c>
      <c r="BL56" s="3">
        <v>1.0</v>
      </c>
      <c r="BN56" s="8">
        <v>624538.0</v>
      </c>
      <c r="BO56" s="3">
        <v>1.0</v>
      </c>
      <c r="BP56" s="3">
        <v>0.0</v>
      </c>
      <c r="BQ56" s="3">
        <v>1.0</v>
      </c>
      <c r="BR56" s="8">
        <v>624538.0</v>
      </c>
      <c r="BS56" s="3">
        <v>1.0</v>
      </c>
      <c r="BT56" s="3">
        <v>0.0</v>
      </c>
      <c r="BU56" s="3">
        <v>1.0</v>
      </c>
      <c r="BV56" s="3">
        <v>624563.0</v>
      </c>
      <c r="BW56" s="3">
        <v>1.0</v>
      </c>
      <c r="BX56" s="3">
        <v>0.0</v>
      </c>
      <c r="BY56" s="3">
        <v>1.0</v>
      </c>
      <c r="BZ56" s="3">
        <v>624564.0</v>
      </c>
      <c r="CA56" s="3">
        <v>1.0</v>
      </c>
      <c r="CB56" s="3">
        <v>0.0</v>
      </c>
      <c r="CC56" s="3">
        <v>1.0</v>
      </c>
      <c r="CF56" s="8">
        <f t="shared" ref="CF56:CH56" si="761">(B56+F56)/2</f>
        <v>0.5</v>
      </c>
      <c r="CG56" s="3">
        <f t="shared" si="761"/>
        <v>0</v>
      </c>
      <c r="CH56" s="3">
        <f t="shared" si="761"/>
        <v>1.5</v>
      </c>
      <c r="CI56" s="3">
        <f t="shared" ref="CI56:CK56" si="762">(J56+N56)/2</f>
        <v>1</v>
      </c>
      <c r="CJ56" s="3">
        <f t="shared" si="762"/>
        <v>0</v>
      </c>
      <c r="CK56" s="3">
        <f t="shared" si="762"/>
        <v>1</v>
      </c>
      <c r="CL56" s="3">
        <f t="shared" ref="CL56:CN56" si="763">(R56+V56)/2</f>
        <v>1</v>
      </c>
      <c r="CM56" s="3">
        <f t="shared" si="763"/>
        <v>0</v>
      </c>
      <c r="CN56" s="3">
        <f t="shared" si="763"/>
        <v>1</v>
      </c>
      <c r="CO56" s="3">
        <f t="shared" ref="CO56:CQ56" si="764">(Z56+AD56)/2</f>
        <v>1</v>
      </c>
      <c r="CP56" s="3">
        <f t="shared" si="764"/>
        <v>0</v>
      </c>
      <c r="CQ56" s="3">
        <f t="shared" si="764"/>
        <v>1</v>
      </c>
      <c r="CR56" s="8">
        <v>1.0</v>
      </c>
      <c r="CS56" s="3">
        <v>0.0</v>
      </c>
      <c r="CT56" s="3">
        <v>1.0</v>
      </c>
      <c r="CU56" s="3">
        <v>1.0</v>
      </c>
      <c r="CV56" s="3">
        <v>0.0</v>
      </c>
      <c r="CW56" s="3">
        <v>1.0</v>
      </c>
      <c r="CX56" s="3">
        <v>1.0</v>
      </c>
      <c r="CY56" s="3">
        <v>0.0</v>
      </c>
      <c r="CZ56" s="3">
        <v>1.0</v>
      </c>
      <c r="DA56" s="3">
        <v>1.0</v>
      </c>
      <c r="DB56" s="3">
        <v>0.0</v>
      </c>
      <c r="DC56" s="3">
        <v>1.0</v>
      </c>
      <c r="DD56" s="8">
        <v>1.0</v>
      </c>
      <c r="DE56" s="3">
        <v>0.0</v>
      </c>
      <c r="DF56" s="3">
        <v>1.0</v>
      </c>
      <c r="DG56" s="3">
        <v>1.0</v>
      </c>
      <c r="DH56" s="3">
        <v>0.0</v>
      </c>
      <c r="DI56" s="3">
        <v>1.0</v>
      </c>
      <c r="DJ56" s="3">
        <v>1.0</v>
      </c>
      <c r="DK56" s="3">
        <v>0.0</v>
      </c>
      <c r="DL56" s="3">
        <v>1.0</v>
      </c>
      <c r="DM56" s="3">
        <v>1.0</v>
      </c>
      <c r="DN56" s="3">
        <v>0.0</v>
      </c>
      <c r="DO56" s="3">
        <v>1.0</v>
      </c>
      <c r="DQ56" s="3">
        <f t="shared" ref="DQ56:DS56" si="765">(BO56+BS56)/2</f>
        <v>1</v>
      </c>
      <c r="DR56" s="3">
        <f t="shared" si="765"/>
        <v>0</v>
      </c>
      <c r="DS56" s="3">
        <f t="shared" si="765"/>
        <v>1</v>
      </c>
      <c r="DT56" s="3">
        <v>1.0</v>
      </c>
      <c r="DU56" s="3">
        <v>0.0</v>
      </c>
      <c r="DV56" s="3">
        <v>1.0</v>
      </c>
      <c r="DW56" s="3">
        <v>1.0</v>
      </c>
      <c r="DX56" s="3">
        <v>0.0</v>
      </c>
      <c r="DY56" s="3">
        <v>1.0</v>
      </c>
      <c r="EB56" s="3">
        <f t="shared" ref="EB56:ED56" si="766">(CF56+CI56+CL56+CO56)/4</f>
        <v>0.875</v>
      </c>
      <c r="EC56" s="3">
        <f t="shared" si="766"/>
        <v>0</v>
      </c>
      <c r="ED56" s="3">
        <f t="shared" si="766"/>
        <v>1.125</v>
      </c>
      <c r="EE56" s="3">
        <f t="shared" ref="EE56:EG56" si="767">(CR56+CU56+CX56+DA56)/4</f>
        <v>1</v>
      </c>
      <c r="EF56" s="3">
        <f t="shared" si="767"/>
        <v>0</v>
      </c>
      <c r="EG56" s="3">
        <f t="shared" si="767"/>
        <v>1</v>
      </c>
      <c r="EH56" s="3">
        <f t="shared" ref="EH56:EJ56" si="768">(DD56+DG56+DJ56+DM56)/4</f>
        <v>1</v>
      </c>
      <c r="EI56" s="3">
        <f t="shared" si="768"/>
        <v>0</v>
      </c>
      <c r="EJ56" s="3">
        <f t="shared" si="768"/>
        <v>1</v>
      </c>
      <c r="EM56" s="3">
        <f t="shared" ref="EM56:EO56" si="769">DQ56-CF56</f>
        <v>0.5</v>
      </c>
      <c r="EN56" s="3">
        <f t="shared" si="769"/>
        <v>0</v>
      </c>
      <c r="EO56" s="3">
        <f t="shared" si="769"/>
        <v>-0.5</v>
      </c>
      <c r="EP56" s="3">
        <f t="shared" ref="EP56:ER56" si="770">DT56-CR56</f>
        <v>0</v>
      </c>
      <c r="EQ56" s="3">
        <f t="shared" si="770"/>
        <v>0</v>
      </c>
      <c r="ER56" s="3">
        <f t="shared" si="770"/>
        <v>0</v>
      </c>
      <c r="ES56" s="3">
        <f t="shared" ref="ES56:EU56" si="771">DW56-DD56</f>
        <v>0</v>
      </c>
      <c r="ET56" s="3">
        <f t="shared" si="771"/>
        <v>0</v>
      </c>
      <c r="EU56" s="3">
        <f t="shared" si="771"/>
        <v>0</v>
      </c>
      <c r="EX56" s="3">
        <f t="shared" ref="EX56:FF56" si="772">CI56-CF56</f>
        <v>0.5</v>
      </c>
      <c r="EY56" s="3">
        <f t="shared" si="772"/>
        <v>0</v>
      </c>
      <c r="EZ56" s="3">
        <f t="shared" si="772"/>
        <v>-0.5</v>
      </c>
      <c r="FA56" s="3">
        <f t="shared" si="772"/>
        <v>0</v>
      </c>
      <c r="FB56" s="3">
        <f t="shared" si="772"/>
        <v>0</v>
      </c>
      <c r="FC56" s="3">
        <f t="shared" si="772"/>
        <v>0</v>
      </c>
      <c r="FD56" s="3">
        <f t="shared" si="772"/>
        <v>0</v>
      </c>
      <c r="FE56" s="3">
        <f t="shared" si="772"/>
        <v>0</v>
      </c>
      <c r="FF56" s="3">
        <f t="shared" si="772"/>
        <v>0</v>
      </c>
      <c r="FG56" s="3">
        <f t="shared" ref="FG56:FO56" si="773">CU56-CR56</f>
        <v>0</v>
      </c>
      <c r="FH56" s="3">
        <f t="shared" si="773"/>
        <v>0</v>
      </c>
      <c r="FI56" s="3">
        <f t="shared" si="773"/>
        <v>0</v>
      </c>
      <c r="FJ56" s="3">
        <f t="shared" si="773"/>
        <v>0</v>
      </c>
      <c r="FK56" s="3">
        <f t="shared" si="773"/>
        <v>0</v>
      </c>
      <c r="FL56" s="3">
        <f t="shared" si="773"/>
        <v>0</v>
      </c>
      <c r="FM56" s="3">
        <f t="shared" si="773"/>
        <v>0</v>
      </c>
      <c r="FN56" s="3">
        <f t="shared" si="773"/>
        <v>0</v>
      </c>
      <c r="FO56" s="3">
        <f t="shared" si="773"/>
        <v>0</v>
      </c>
      <c r="FP56" s="3">
        <f t="shared" ref="FP56:FX56" si="774">DG56-DD56</f>
        <v>0</v>
      </c>
      <c r="FQ56" s="3">
        <f t="shared" si="774"/>
        <v>0</v>
      </c>
      <c r="FR56" s="3">
        <f t="shared" si="774"/>
        <v>0</v>
      </c>
      <c r="FS56" s="3">
        <f t="shared" si="774"/>
        <v>0</v>
      </c>
      <c r="FT56" s="3">
        <f t="shared" si="774"/>
        <v>0</v>
      </c>
      <c r="FU56" s="3">
        <f t="shared" si="774"/>
        <v>0</v>
      </c>
      <c r="FV56" s="3">
        <f t="shared" si="774"/>
        <v>0</v>
      </c>
      <c r="FW56" s="3">
        <f t="shared" si="774"/>
        <v>0</v>
      </c>
      <c r="FX56" s="3">
        <f t="shared" si="774"/>
        <v>0</v>
      </c>
      <c r="GA56" s="1">
        <f t="shared" si="29"/>
        <v>0.9583333333</v>
      </c>
      <c r="GB56" s="1">
        <f t="shared" si="30"/>
        <v>0.9375</v>
      </c>
      <c r="GD56" s="1">
        <f t="shared" si="31"/>
        <v>1</v>
      </c>
      <c r="GE56" s="1">
        <f t="shared" si="32"/>
        <v>1</v>
      </c>
    </row>
    <row r="57" ht="13.5" customHeight="1">
      <c r="A57" s="8">
        <v>622781.0</v>
      </c>
      <c r="B57" s="8">
        <v>1.0</v>
      </c>
      <c r="C57" s="3">
        <v>0.0</v>
      </c>
      <c r="D57" s="3">
        <v>1.0</v>
      </c>
      <c r="E57" s="8">
        <v>622781.0</v>
      </c>
      <c r="F57" s="8">
        <v>1.0</v>
      </c>
      <c r="G57" s="3">
        <v>0.0</v>
      </c>
      <c r="H57" s="3">
        <v>1.0</v>
      </c>
      <c r="I57" s="3">
        <v>623092.0</v>
      </c>
      <c r="J57" s="3">
        <v>1.0</v>
      </c>
      <c r="K57" s="3">
        <v>0.0</v>
      </c>
      <c r="L57" s="3">
        <v>1.0</v>
      </c>
      <c r="M57" s="3">
        <v>623092.0</v>
      </c>
      <c r="N57" s="3">
        <v>1.0</v>
      </c>
      <c r="O57" s="3">
        <v>0.0</v>
      </c>
      <c r="P57" s="3">
        <v>1.0</v>
      </c>
      <c r="Q57" s="3">
        <v>623136.0</v>
      </c>
      <c r="R57" s="3">
        <v>1.0</v>
      </c>
      <c r="S57" s="3">
        <v>0.0</v>
      </c>
      <c r="T57" s="3">
        <v>1.0</v>
      </c>
      <c r="U57" s="3">
        <v>623136.0</v>
      </c>
      <c r="V57" s="3">
        <v>0.0</v>
      </c>
      <c r="W57" s="3">
        <v>0.0</v>
      </c>
      <c r="X57" s="3">
        <v>2.0</v>
      </c>
      <c r="Y57" s="3">
        <v>623167.0</v>
      </c>
      <c r="Z57" s="3">
        <v>1.0</v>
      </c>
      <c r="AA57" s="3">
        <v>0.0</v>
      </c>
      <c r="AB57" s="3">
        <v>1.0</v>
      </c>
      <c r="AC57" s="3">
        <v>623167.0</v>
      </c>
      <c r="AD57" s="3">
        <v>1.0</v>
      </c>
      <c r="AE57" s="3">
        <v>0.0</v>
      </c>
      <c r="AF57" s="3">
        <v>1.0</v>
      </c>
      <c r="AG57" s="8">
        <v>624294.0</v>
      </c>
      <c r="AH57" s="8">
        <v>0.0</v>
      </c>
      <c r="AI57" s="3">
        <v>0.0</v>
      </c>
      <c r="AJ57" s="3">
        <v>2.0</v>
      </c>
      <c r="AK57" s="3">
        <v>624295.0</v>
      </c>
      <c r="AL57" s="3">
        <v>1.0</v>
      </c>
      <c r="AM57" s="3">
        <v>0.0</v>
      </c>
      <c r="AN57" s="3">
        <v>1.0</v>
      </c>
      <c r="AO57" s="3">
        <v>624301.0</v>
      </c>
      <c r="AP57" s="3">
        <v>0.0</v>
      </c>
      <c r="AQ57" s="3">
        <v>0.0</v>
      </c>
      <c r="AR57" s="3">
        <v>2.0</v>
      </c>
      <c r="AS57" s="3">
        <v>624302.0</v>
      </c>
      <c r="AT57" s="3">
        <v>1.0</v>
      </c>
      <c r="AU57" s="3">
        <v>0.0</v>
      </c>
      <c r="AV57" s="3">
        <v>1.0</v>
      </c>
      <c r="AW57" s="8">
        <v>624311.0</v>
      </c>
      <c r="AX57" s="8">
        <v>1.0</v>
      </c>
      <c r="AY57" s="3">
        <v>0.0</v>
      </c>
      <c r="AZ57" s="3">
        <v>1.0</v>
      </c>
      <c r="BA57" s="3">
        <v>624312.0</v>
      </c>
      <c r="BB57" s="3">
        <v>1.0</v>
      </c>
      <c r="BC57" s="3">
        <v>0.0</v>
      </c>
      <c r="BD57" s="3">
        <v>1.0</v>
      </c>
      <c r="BE57" s="3">
        <v>624313.0</v>
      </c>
      <c r="BF57" s="3">
        <v>0.0</v>
      </c>
      <c r="BG57" s="3">
        <v>0.0</v>
      </c>
      <c r="BH57" s="3">
        <v>2.0</v>
      </c>
      <c r="BI57" s="3">
        <v>624314.0</v>
      </c>
      <c r="BJ57" s="3">
        <v>1.0</v>
      </c>
      <c r="BK57" s="3">
        <v>0.0</v>
      </c>
      <c r="BL57" s="3">
        <v>1.0</v>
      </c>
      <c r="BN57" s="8">
        <v>624538.0</v>
      </c>
      <c r="BO57" s="3">
        <v>1.0</v>
      </c>
      <c r="BP57" s="3">
        <v>0.0</v>
      </c>
      <c r="BQ57" s="3">
        <v>1.0</v>
      </c>
      <c r="BR57" s="8">
        <v>624538.0</v>
      </c>
      <c r="BS57" s="3">
        <v>1.0</v>
      </c>
      <c r="BT57" s="3">
        <v>0.0</v>
      </c>
      <c r="BU57" s="3">
        <v>1.0</v>
      </c>
      <c r="BV57" s="3">
        <v>624563.0</v>
      </c>
      <c r="BW57" s="3">
        <v>1.0</v>
      </c>
      <c r="BX57" s="3">
        <v>0.0</v>
      </c>
      <c r="BY57" s="3">
        <v>1.0</v>
      </c>
      <c r="BZ57" s="3">
        <v>624564.0</v>
      </c>
      <c r="CA57" s="3">
        <v>1.0</v>
      </c>
      <c r="CB57" s="3">
        <v>0.0</v>
      </c>
      <c r="CC57" s="3">
        <v>1.0</v>
      </c>
      <c r="CF57" s="8">
        <f t="shared" ref="CF57:CH57" si="775">(B57+F57)/2</f>
        <v>1</v>
      </c>
      <c r="CG57" s="3">
        <f t="shared" si="775"/>
        <v>0</v>
      </c>
      <c r="CH57" s="3">
        <f t="shared" si="775"/>
        <v>1</v>
      </c>
      <c r="CI57" s="3">
        <f t="shared" ref="CI57:CK57" si="776">(J57+N57)/2</f>
        <v>1</v>
      </c>
      <c r="CJ57" s="3">
        <f t="shared" si="776"/>
        <v>0</v>
      </c>
      <c r="CK57" s="3">
        <f t="shared" si="776"/>
        <v>1</v>
      </c>
      <c r="CL57" s="3">
        <f t="shared" ref="CL57:CN57" si="777">(R57+V57)/2</f>
        <v>0.5</v>
      </c>
      <c r="CM57" s="3">
        <f t="shared" si="777"/>
        <v>0</v>
      </c>
      <c r="CN57" s="3">
        <f t="shared" si="777"/>
        <v>1.5</v>
      </c>
      <c r="CO57" s="3">
        <f t="shared" ref="CO57:CQ57" si="778">(Z57+AD57)/2</f>
        <v>1</v>
      </c>
      <c r="CP57" s="3">
        <f t="shared" si="778"/>
        <v>0</v>
      </c>
      <c r="CQ57" s="3">
        <f t="shared" si="778"/>
        <v>1</v>
      </c>
      <c r="CR57" s="8">
        <v>0.0</v>
      </c>
      <c r="CS57" s="3">
        <v>0.0</v>
      </c>
      <c r="CT57" s="3">
        <v>2.0</v>
      </c>
      <c r="CU57" s="3">
        <v>1.0</v>
      </c>
      <c r="CV57" s="3">
        <v>0.0</v>
      </c>
      <c r="CW57" s="3">
        <v>1.0</v>
      </c>
      <c r="CX57" s="3">
        <v>0.0</v>
      </c>
      <c r="CY57" s="3">
        <v>0.0</v>
      </c>
      <c r="CZ57" s="3">
        <v>2.0</v>
      </c>
      <c r="DA57" s="3">
        <v>1.0</v>
      </c>
      <c r="DB57" s="3">
        <v>0.0</v>
      </c>
      <c r="DC57" s="3">
        <v>1.0</v>
      </c>
      <c r="DD57" s="8">
        <v>1.0</v>
      </c>
      <c r="DE57" s="3">
        <v>0.0</v>
      </c>
      <c r="DF57" s="3">
        <v>1.0</v>
      </c>
      <c r="DG57" s="3">
        <v>1.0</v>
      </c>
      <c r="DH57" s="3">
        <v>0.0</v>
      </c>
      <c r="DI57" s="3">
        <v>1.0</v>
      </c>
      <c r="DJ57" s="3">
        <v>0.0</v>
      </c>
      <c r="DK57" s="3">
        <v>0.0</v>
      </c>
      <c r="DL57" s="3">
        <v>2.0</v>
      </c>
      <c r="DM57" s="3">
        <v>1.0</v>
      </c>
      <c r="DN57" s="3">
        <v>0.0</v>
      </c>
      <c r="DO57" s="3">
        <v>1.0</v>
      </c>
      <c r="DQ57" s="3">
        <f t="shared" ref="DQ57:DS57" si="779">(BO57+BS57)/2</f>
        <v>1</v>
      </c>
      <c r="DR57" s="3">
        <f t="shared" si="779"/>
        <v>0</v>
      </c>
      <c r="DS57" s="3">
        <f t="shared" si="779"/>
        <v>1</v>
      </c>
      <c r="DT57" s="3">
        <v>1.0</v>
      </c>
      <c r="DU57" s="3">
        <v>0.0</v>
      </c>
      <c r="DV57" s="3">
        <v>1.0</v>
      </c>
      <c r="DW57" s="3">
        <v>1.0</v>
      </c>
      <c r="DX57" s="3">
        <v>0.0</v>
      </c>
      <c r="DY57" s="3">
        <v>1.0</v>
      </c>
      <c r="EB57" s="3">
        <f t="shared" ref="EB57:ED57" si="780">(CF57+CI57+CL57+CO57)/4</f>
        <v>0.875</v>
      </c>
      <c r="EC57" s="3">
        <f t="shared" si="780"/>
        <v>0</v>
      </c>
      <c r="ED57" s="3">
        <f t="shared" si="780"/>
        <v>1.125</v>
      </c>
      <c r="EE57" s="3">
        <f t="shared" ref="EE57:EG57" si="781">(CR57+CU57+CX57+DA57)/4</f>
        <v>0.5</v>
      </c>
      <c r="EF57" s="3">
        <f t="shared" si="781"/>
        <v>0</v>
      </c>
      <c r="EG57" s="3">
        <f t="shared" si="781"/>
        <v>1.5</v>
      </c>
      <c r="EH57" s="3">
        <f t="shared" ref="EH57:EJ57" si="782">(DD57+DG57+DJ57+DM57)/4</f>
        <v>0.75</v>
      </c>
      <c r="EI57" s="3">
        <f t="shared" si="782"/>
        <v>0</v>
      </c>
      <c r="EJ57" s="3">
        <f t="shared" si="782"/>
        <v>1.25</v>
      </c>
      <c r="EM57" s="3">
        <f t="shared" ref="EM57:EO57" si="783">DQ57-CF57</f>
        <v>0</v>
      </c>
      <c r="EN57" s="3">
        <f t="shared" si="783"/>
        <v>0</v>
      </c>
      <c r="EO57" s="3">
        <f t="shared" si="783"/>
        <v>0</v>
      </c>
      <c r="EP57" s="3">
        <f t="shared" ref="EP57:ER57" si="784">DT57-CR57</f>
        <v>1</v>
      </c>
      <c r="EQ57" s="3">
        <f t="shared" si="784"/>
        <v>0</v>
      </c>
      <c r="ER57" s="3">
        <f t="shared" si="784"/>
        <v>-1</v>
      </c>
      <c r="ES57" s="3">
        <f t="shared" ref="ES57:EU57" si="785">DW57-DD57</f>
        <v>0</v>
      </c>
      <c r="ET57" s="3">
        <f t="shared" si="785"/>
        <v>0</v>
      </c>
      <c r="EU57" s="3">
        <f t="shared" si="785"/>
        <v>0</v>
      </c>
      <c r="EX57" s="3">
        <f t="shared" ref="EX57:FF57" si="786">CI57-CF57</f>
        <v>0</v>
      </c>
      <c r="EY57" s="3">
        <f t="shared" si="786"/>
        <v>0</v>
      </c>
      <c r="EZ57" s="3">
        <f t="shared" si="786"/>
        <v>0</v>
      </c>
      <c r="FA57" s="3">
        <f t="shared" si="786"/>
        <v>-0.5</v>
      </c>
      <c r="FB57" s="3">
        <f t="shared" si="786"/>
        <v>0</v>
      </c>
      <c r="FC57" s="3">
        <f t="shared" si="786"/>
        <v>0.5</v>
      </c>
      <c r="FD57" s="3">
        <f t="shared" si="786"/>
        <v>0.5</v>
      </c>
      <c r="FE57" s="3">
        <f t="shared" si="786"/>
        <v>0</v>
      </c>
      <c r="FF57" s="3">
        <f t="shared" si="786"/>
        <v>-0.5</v>
      </c>
      <c r="FG57" s="3">
        <f t="shared" ref="FG57:FO57" si="787">CU57-CR57</f>
        <v>1</v>
      </c>
      <c r="FH57" s="3">
        <f t="shared" si="787"/>
        <v>0</v>
      </c>
      <c r="FI57" s="3">
        <f t="shared" si="787"/>
        <v>-1</v>
      </c>
      <c r="FJ57" s="3">
        <f t="shared" si="787"/>
        <v>-1</v>
      </c>
      <c r="FK57" s="3">
        <f t="shared" si="787"/>
        <v>0</v>
      </c>
      <c r="FL57" s="3">
        <f t="shared" si="787"/>
        <v>1</v>
      </c>
      <c r="FM57" s="3">
        <f t="shared" si="787"/>
        <v>1</v>
      </c>
      <c r="FN57" s="3">
        <f t="shared" si="787"/>
        <v>0</v>
      </c>
      <c r="FO57" s="3">
        <f t="shared" si="787"/>
        <v>-1</v>
      </c>
      <c r="FP57" s="3">
        <f t="shared" ref="FP57:FX57" si="788">DG57-DD57</f>
        <v>0</v>
      </c>
      <c r="FQ57" s="3">
        <f t="shared" si="788"/>
        <v>0</v>
      </c>
      <c r="FR57" s="3">
        <f t="shared" si="788"/>
        <v>0</v>
      </c>
      <c r="FS57" s="3">
        <f t="shared" si="788"/>
        <v>-1</v>
      </c>
      <c r="FT57" s="3">
        <f t="shared" si="788"/>
        <v>0</v>
      </c>
      <c r="FU57" s="3">
        <f t="shared" si="788"/>
        <v>1</v>
      </c>
      <c r="FV57" s="3">
        <f t="shared" si="788"/>
        <v>1</v>
      </c>
      <c r="FW57" s="3">
        <f t="shared" si="788"/>
        <v>0</v>
      </c>
      <c r="FX57" s="3">
        <f t="shared" si="788"/>
        <v>-1</v>
      </c>
      <c r="GA57" s="1">
        <f t="shared" si="29"/>
        <v>0.7083333333</v>
      </c>
      <c r="GB57" s="1">
        <f t="shared" si="30"/>
        <v>0.75</v>
      </c>
      <c r="GD57" s="1">
        <f t="shared" si="31"/>
        <v>1</v>
      </c>
      <c r="GE57" s="1">
        <f t="shared" si="32"/>
        <v>1</v>
      </c>
    </row>
    <row r="58" ht="13.5" customHeight="1">
      <c r="A58" s="28">
        <v>622781.0</v>
      </c>
      <c r="B58" s="8">
        <v>1.0</v>
      </c>
      <c r="C58" s="28">
        <v>0.0</v>
      </c>
      <c r="D58" s="28">
        <v>1.0</v>
      </c>
      <c r="E58" s="28">
        <v>622781.0</v>
      </c>
      <c r="F58" s="8">
        <v>1.0</v>
      </c>
      <c r="G58" s="28">
        <v>0.0</v>
      </c>
      <c r="H58" s="28">
        <v>1.0</v>
      </c>
      <c r="I58" s="28">
        <v>623092.0</v>
      </c>
      <c r="J58" s="28">
        <v>1.0</v>
      </c>
      <c r="K58" s="28">
        <v>0.0</v>
      </c>
      <c r="L58" s="28">
        <v>1.0</v>
      </c>
      <c r="M58" s="28">
        <v>623092.0</v>
      </c>
      <c r="N58" s="28">
        <v>0.0</v>
      </c>
      <c r="O58" s="28">
        <v>3.0</v>
      </c>
      <c r="P58" s="28">
        <v>3.0</v>
      </c>
      <c r="Q58" s="28">
        <v>623136.0</v>
      </c>
      <c r="R58" s="28">
        <v>1.0</v>
      </c>
      <c r="S58" s="28">
        <v>0.0</v>
      </c>
      <c r="T58" s="28">
        <v>1.0</v>
      </c>
      <c r="U58" s="28">
        <v>623136.0</v>
      </c>
      <c r="V58" s="28">
        <v>0.0</v>
      </c>
      <c r="W58" s="28">
        <v>2.0</v>
      </c>
      <c r="X58" s="28">
        <v>3.0</v>
      </c>
      <c r="Y58" s="28">
        <v>623167.0</v>
      </c>
      <c r="Z58" s="28">
        <v>1.0</v>
      </c>
      <c r="AA58" s="28">
        <v>0.0</v>
      </c>
      <c r="AB58" s="28">
        <v>1.0</v>
      </c>
      <c r="AC58" s="28">
        <v>623167.0</v>
      </c>
      <c r="AD58" s="28">
        <v>0.0</v>
      </c>
      <c r="AE58" s="28">
        <v>1.0</v>
      </c>
      <c r="AF58" s="28">
        <v>1.0</v>
      </c>
      <c r="AG58" s="28">
        <v>624294.0</v>
      </c>
      <c r="AH58" s="28"/>
      <c r="AI58" s="28">
        <v>0.0</v>
      </c>
      <c r="AJ58" s="28">
        <v>0.0</v>
      </c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28"/>
      <c r="AV58" s="28"/>
      <c r="AW58" s="28">
        <v>624311.0</v>
      </c>
      <c r="AX58" s="28"/>
      <c r="AY58" s="28"/>
      <c r="AZ58" s="28"/>
      <c r="BA58" s="28"/>
      <c r="BB58" s="28"/>
      <c r="BC58" s="28"/>
      <c r="BD58" s="28"/>
      <c r="BE58" s="28"/>
      <c r="BF58" s="28"/>
      <c r="BG58" s="28"/>
      <c r="BH58" s="28"/>
      <c r="BI58" s="28"/>
      <c r="BJ58" s="28"/>
      <c r="BK58" s="28"/>
      <c r="BL58" s="28"/>
      <c r="BN58" s="28"/>
      <c r="BO58" s="28"/>
      <c r="BP58" s="28"/>
      <c r="BQ58" s="28"/>
      <c r="BR58" s="28"/>
      <c r="BS58" s="28"/>
      <c r="BT58" s="28"/>
      <c r="BU58" s="28"/>
      <c r="BV58" s="28"/>
      <c r="BW58" s="28"/>
      <c r="BX58" s="28"/>
      <c r="BY58" s="28"/>
      <c r="BZ58" s="28"/>
      <c r="CA58" s="28"/>
      <c r="CB58" s="28"/>
      <c r="CC58" s="28"/>
      <c r="CF58" s="8">
        <f t="shared" ref="CF58:CH58" si="789">(B58+F58)/2</f>
        <v>1</v>
      </c>
      <c r="CG58" s="3">
        <f t="shared" si="789"/>
        <v>0</v>
      </c>
      <c r="CH58" s="3">
        <f t="shared" si="789"/>
        <v>1</v>
      </c>
      <c r="CI58" s="3">
        <f t="shared" ref="CI58:CK58" si="790">(J58+N58)/2</f>
        <v>0.5</v>
      </c>
      <c r="CJ58" s="3">
        <f t="shared" si="790"/>
        <v>1.5</v>
      </c>
      <c r="CK58" s="3">
        <f t="shared" si="790"/>
        <v>2</v>
      </c>
      <c r="CL58" s="3">
        <f t="shared" ref="CL58:CN58" si="791">(R58+V58)/2</f>
        <v>0.5</v>
      </c>
      <c r="CM58" s="3">
        <f t="shared" si="791"/>
        <v>1</v>
      </c>
      <c r="CN58" s="3">
        <f t="shared" si="791"/>
        <v>2</v>
      </c>
      <c r="CO58" s="3">
        <f t="shared" ref="CO58:CQ58" si="792">(Z58+AD58)/2</f>
        <v>0.5</v>
      </c>
      <c r="CP58" s="3">
        <f t="shared" si="792"/>
        <v>0.5</v>
      </c>
      <c r="CQ58" s="3">
        <f t="shared" si="792"/>
        <v>1</v>
      </c>
      <c r="CR58" s="28"/>
      <c r="CS58" s="28">
        <v>0.0</v>
      </c>
      <c r="CT58" s="28">
        <v>0.0</v>
      </c>
      <c r="CU58" s="28"/>
      <c r="CV58" s="28"/>
      <c r="CW58" s="28"/>
      <c r="CX58" s="28"/>
      <c r="CY58" s="28"/>
      <c r="CZ58" s="28"/>
      <c r="DA58" s="28"/>
      <c r="DB58" s="28"/>
      <c r="DC58" s="28"/>
      <c r="DD58" s="28"/>
      <c r="DE58" s="28"/>
      <c r="DF58" s="28"/>
      <c r="DG58" s="28"/>
      <c r="DH58" s="28"/>
      <c r="DI58" s="28"/>
      <c r="DJ58" s="28"/>
      <c r="DK58" s="28"/>
      <c r="DL58" s="28"/>
      <c r="DM58" s="28"/>
      <c r="DN58" s="28"/>
      <c r="DO58" s="28"/>
      <c r="DQ58" s="3">
        <f t="shared" ref="DQ58:DS58" si="793">(BO58+BS58)/2</f>
        <v>0</v>
      </c>
      <c r="DR58" s="3">
        <f t="shared" si="793"/>
        <v>0</v>
      </c>
      <c r="DS58" s="3">
        <f t="shared" si="793"/>
        <v>0</v>
      </c>
      <c r="DT58" s="28"/>
      <c r="DU58" s="28"/>
      <c r="DV58" s="28"/>
      <c r="DW58" s="28"/>
      <c r="DX58" s="28"/>
      <c r="DY58" s="28"/>
      <c r="EB58" s="3">
        <f t="shared" ref="EB58:ED58" si="794">(CF58+CI58+CL58+CO58)/4</f>
        <v>0.625</v>
      </c>
      <c r="EC58" s="3">
        <f t="shared" si="794"/>
        <v>0.75</v>
      </c>
      <c r="ED58" s="3">
        <f t="shared" si="794"/>
        <v>1.5</v>
      </c>
      <c r="EE58" s="3">
        <f t="shared" ref="EE58:EG58" si="795">(CR58+CU58+CX58+DA58)/4</f>
        <v>0</v>
      </c>
      <c r="EF58" s="3">
        <f t="shared" si="795"/>
        <v>0</v>
      </c>
      <c r="EG58" s="3">
        <f t="shared" si="795"/>
        <v>0</v>
      </c>
      <c r="EH58" s="3">
        <f t="shared" ref="EH58:EJ58" si="796">(DD58+DG58+DJ58+DM58)/4</f>
        <v>0</v>
      </c>
      <c r="EI58" s="3">
        <f t="shared" si="796"/>
        <v>0</v>
      </c>
      <c r="EJ58" s="3">
        <f t="shared" si="796"/>
        <v>0</v>
      </c>
      <c r="EM58" s="3">
        <f t="shared" ref="EM58:EO58" si="797">DQ58-CF58</f>
        <v>-1</v>
      </c>
      <c r="EN58" s="3">
        <f t="shared" si="797"/>
        <v>0</v>
      </c>
      <c r="EO58" s="3">
        <f t="shared" si="797"/>
        <v>-1</v>
      </c>
      <c r="EP58" s="3">
        <f t="shared" ref="EP58:ER58" si="798">DT58-CR58</f>
        <v>0</v>
      </c>
      <c r="EQ58" s="3">
        <f t="shared" si="798"/>
        <v>0</v>
      </c>
      <c r="ER58" s="3">
        <f t="shared" si="798"/>
        <v>0</v>
      </c>
      <c r="ES58" s="3">
        <f t="shared" ref="ES58:EU58" si="799">DW58-DD58</f>
        <v>0</v>
      </c>
      <c r="ET58" s="3">
        <f t="shared" si="799"/>
        <v>0</v>
      </c>
      <c r="EU58" s="3">
        <f t="shared" si="799"/>
        <v>0</v>
      </c>
      <c r="EX58" s="3">
        <f t="shared" ref="EX58:FF58" si="800">CI58-CF58</f>
        <v>-0.5</v>
      </c>
      <c r="EY58" s="3">
        <f t="shared" si="800"/>
        <v>1.5</v>
      </c>
      <c r="EZ58" s="3">
        <f t="shared" si="800"/>
        <v>1</v>
      </c>
      <c r="FA58" s="3">
        <f t="shared" si="800"/>
        <v>0</v>
      </c>
      <c r="FB58" s="3">
        <f t="shared" si="800"/>
        <v>-0.5</v>
      </c>
      <c r="FC58" s="3">
        <f t="shared" si="800"/>
        <v>0</v>
      </c>
      <c r="FD58" s="3">
        <f t="shared" si="800"/>
        <v>0</v>
      </c>
      <c r="FE58" s="3">
        <f t="shared" si="800"/>
        <v>-0.5</v>
      </c>
      <c r="FF58" s="3">
        <f t="shared" si="800"/>
        <v>-1</v>
      </c>
      <c r="FG58" s="3">
        <f t="shared" ref="FG58:FO58" si="801">CU58-CR58</f>
        <v>0</v>
      </c>
      <c r="FH58" s="3">
        <f t="shared" si="801"/>
        <v>0</v>
      </c>
      <c r="FI58" s="3">
        <f t="shared" si="801"/>
        <v>0</v>
      </c>
      <c r="FJ58" s="3">
        <f t="shared" si="801"/>
        <v>0</v>
      </c>
      <c r="FK58" s="3">
        <f t="shared" si="801"/>
        <v>0</v>
      </c>
      <c r="FL58" s="3">
        <f t="shared" si="801"/>
        <v>0</v>
      </c>
      <c r="FM58" s="3">
        <f t="shared" si="801"/>
        <v>0</v>
      </c>
      <c r="FN58" s="3">
        <f t="shared" si="801"/>
        <v>0</v>
      </c>
      <c r="FO58" s="3">
        <f t="shared" si="801"/>
        <v>0</v>
      </c>
      <c r="FP58" s="3">
        <f t="shared" ref="FP58:FX58" si="802">DG58-DD58</f>
        <v>0</v>
      </c>
      <c r="FQ58" s="3">
        <f t="shared" si="802"/>
        <v>0</v>
      </c>
      <c r="FR58" s="3">
        <f t="shared" si="802"/>
        <v>0</v>
      </c>
      <c r="FS58" s="3">
        <f t="shared" si="802"/>
        <v>0</v>
      </c>
      <c r="FT58" s="3">
        <f t="shared" si="802"/>
        <v>0</v>
      </c>
      <c r="FU58" s="3">
        <f t="shared" si="802"/>
        <v>0</v>
      </c>
      <c r="FV58" s="3">
        <f t="shared" si="802"/>
        <v>0</v>
      </c>
      <c r="FW58" s="3">
        <f t="shared" si="802"/>
        <v>0</v>
      </c>
      <c r="FX58" s="3">
        <f t="shared" si="802"/>
        <v>0</v>
      </c>
      <c r="GA58" s="1">
        <f t="shared" si="29"/>
        <v>0.625</v>
      </c>
      <c r="GB58" s="1">
        <f t="shared" si="30"/>
        <v>0.625</v>
      </c>
      <c r="GD58" s="1">
        <f t="shared" si="31"/>
        <v>0</v>
      </c>
      <c r="GE58" s="1" t="str">
        <f t="shared" si="32"/>
        <v>#DIV/0!</v>
      </c>
    </row>
    <row r="59" ht="13.5" customHeight="1">
      <c r="A59" s="28">
        <v>622781.0</v>
      </c>
      <c r="B59" s="8">
        <v>1.0</v>
      </c>
      <c r="C59" s="28">
        <v>0.0</v>
      </c>
      <c r="D59" s="28">
        <v>1.0</v>
      </c>
      <c r="E59" s="28">
        <v>622781.0</v>
      </c>
      <c r="F59" s="8">
        <v>1.0</v>
      </c>
      <c r="G59" s="28">
        <v>0.0</v>
      </c>
      <c r="H59" s="28">
        <v>1.0</v>
      </c>
      <c r="I59" s="28">
        <v>623092.0</v>
      </c>
      <c r="J59" s="28">
        <v>1.0</v>
      </c>
      <c r="K59" s="28">
        <v>0.0</v>
      </c>
      <c r="L59" s="28">
        <v>1.0</v>
      </c>
      <c r="M59" s="28">
        <v>623092.0</v>
      </c>
      <c r="N59" s="28">
        <v>1.0</v>
      </c>
      <c r="O59" s="28">
        <v>0.0</v>
      </c>
      <c r="P59" s="28">
        <v>1.0</v>
      </c>
      <c r="Q59" s="28">
        <v>623136.0</v>
      </c>
      <c r="R59" s="28">
        <v>1.0</v>
      </c>
      <c r="S59" s="28">
        <v>0.0</v>
      </c>
      <c r="T59" s="28">
        <v>1.0</v>
      </c>
      <c r="U59" s="28">
        <v>623136.0</v>
      </c>
      <c r="V59" s="28">
        <v>1.0</v>
      </c>
      <c r="W59" s="28">
        <v>0.0</v>
      </c>
      <c r="X59" s="28">
        <v>1.0</v>
      </c>
      <c r="Y59" s="28">
        <v>623167.0</v>
      </c>
      <c r="Z59" s="28">
        <v>1.0</v>
      </c>
      <c r="AA59" s="28">
        <v>0.0</v>
      </c>
      <c r="AB59" s="28">
        <v>1.0</v>
      </c>
      <c r="AC59" s="28">
        <v>623167.0</v>
      </c>
      <c r="AD59" s="28">
        <v>1.0</v>
      </c>
      <c r="AE59" s="28">
        <v>0.0</v>
      </c>
      <c r="AF59" s="28">
        <v>1.0</v>
      </c>
      <c r="AG59" s="28">
        <v>624294.0</v>
      </c>
      <c r="AH59" s="28">
        <v>1.0</v>
      </c>
      <c r="AI59" s="28">
        <v>0.0</v>
      </c>
      <c r="AJ59" s="28">
        <v>1.0</v>
      </c>
      <c r="AK59" s="28">
        <v>624295.0</v>
      </c>
      <c r="AL59" s="28">
        <v>1.0</v>
      </c>
      <c r="AM59" s="28">
        <v>0.0</v>
      </c>
      <c r="AN59" s="28">
        <v>1.0</v>
      </c>
      <c r="AO59" s="28">
        <v>624301.0</v>
      </c>
      <c r="AP59" s="28">
        <v>1.0</v>
      </c>
      <c r="AQ59" s="28">
        <v>0.0</v>
      </c>
      <c r="AR59" s="28">
        <v>1.0</v>
      </c>
      <c r="AS59" s="28">
        <v>624302.0</v>
      </c>
      <c r="AT59" s="28">
        <v>1.0</v>
      </c>
      <c r="AU59" s="28">
        <v>0.0</v>
      </c>
      <c r="AV59" s="28">
        <v>1.0</v>
      </c>
      <c r="AW59" s="28">
        <v>624311.0</v>
      </c>
      <c r="AX59" s="28">
        <v>1.0</v>
      </c>
      <c r="AY59" s="28">
        <v>0.0</v>
      </c>
      <c r="AZ59" s="28">
        <v>1.0</v>
      </c>
      <c r="BA59" s="28">
        <v>624312.0</v>
      </c>
      <c r="BB59" s="28">
        <v>0.0</v>
      </c>
      <c r="BC59" s="28">
        <v>0.0</v>
      </c>
      <c r="BD59" s="28">
        <v>2.0</v>
      </c>
      <c r="BE59" s="28">
        <v>624313.0</v>
      </c>
      <c r="BF59" s="28">
        <v>0.0</v>
      </c>
      <c r="BG59" s="28">
        <v>2.0</v>
      </c>
      <c r="BH59" s="28">
        <v>3.0</v>
      </c>
      <c r="BI59" s="28">
        <v>624314.0</v>
      </c>
      <c r="BJ59" s="28">
        <v>1.0</v>
      </c>
      <c r="BK59" s="28">
        <v>0.0</v>
      </c>
      <c r="BL59" s="28">
        <v>1.0</v>
      </c>
      <c r="BN59" s="28"/>
      <c r="BO59" s="28"/>
      <c r="BP59" s="28"/>
      <c r="BQ59" s="28"/>
      <c r="BR59" s="28"/>
      <c r="BS59" s="28"/>
      <c r="BT59" s="28"/>
      <c r="BU59" s="28"/>
      <c r="BV59" s="28"/>
      <c r="BW59" s="28"/>
      <c r="BX59" s="28"/>
      <c r="BY59" s="28"/>
      <c r="BZ59" s="28"/>
      <c r="CA59" s="28"/>
      <c r="CB59" s="28"/>
      <c r="CC59" s="28"/>
      <c r="CF59" s="8">
        <f t="shared" ref="CF59:CH59" si="803">(B59+F59)/2</f>
        <v>1</v>
      </c>
      <c r="CG59" s="3">
        <f t="shared" si="803"/>
        <v>0</v>
      </c>
      <c r="CH59" s="3">
        <f t="shared" si="803"/>
        <v>1</v>
      </c>
      <c r="CI59" s="3">
        <f t="shared" ref="CI59:CK59" si="804">(J59+N59)/2</f>
        <v>1</v>
      </c>
      <c r="CJ59" s="3">
        <f t="shared" si="804"/>
        <v>0</v>
      </c>
      <c r="CK59" s="3">
        <f t="shared" si="804"/>
        <v>1</v>
      </c>
      <c r="CL59" s="3">
        <f t="shared" ref="CL59:CN59" si="805">(R59+V59)/2</f>
        <v>1</v>
      </c>
      <c r="CM59" s="3">
        <f t="shared" si="805"/>
        <v>0</v>
      </c>
      <c r="CN59" s="3">
        <f t="shared" si="805"/>
        <v>1</v>
      </c>
      <c r="CO59" s="3">
        <f t="shared" ref="CO59:CQ59" si="806">(Z59+AD59)/2</f>
        <v>1</v>
      </c>
      <c r="CP59" s="3">
        <f t="shared" si="806"/>
        <v>0</v>
      </c>
      <c r="CQ59" s="3">
        <f t="shared" si="806"/>
        <v>1</v>
      </c>
      <c r="CR59" s="28">
        <v>1.0</v>
      </c>
      <c r="CS59" s="28">
        <v>0.0</v>
      </c>
      <c r="CT59" s="28">
        <v>1.0</v>
      </c>
      <c r="CU59" s="28">
        <v>1.0</v>
      </c>
      <c r="CV59" s="28">
        <v>0.0</v>
      </c>
      <c r="CW59" s="28">
        <v>1.0</v>
      </c>
      <c r="CX59" s="28">
        <v>1.0</v>
      </c>
      <c r="CY59" s="28">
        <v>0.0</v>
      </c>
      <c r="CZ59" s="28">
        <v>1.0</v>
      </c>
      <c r="DA59" s="28">
        <v>1.0</v>
      </c>
      <c r="DB59" s="28">
        <v>0.0</v>
      </c>
      <c r="DC59" s="28">
        <v>1.0</v>
      </c>
      <c r="DD59" s="28">
        <v>1.0</v>
      </c>
      <c r="DE59" s="28">
        <v>0.0</v>
      </c>
      <c r="DF59" s="28">
        <v>1.0</v>
      </c>
      <c r="DG59" s="28">
        <v>0.0</v>
      </c>
      <c r="DH59" s="28">
        <v>0.0</v>
      </c>
      <c r="DI59" s="28">
        <v>2.0</v>
      </c>
      <c r="DJ59" s="28">
        <v>0.0</v>
      </c>
      <c r="DK59" s="28">
        <v>2.0</v>
      </c>
      <c r="DL59" s="28">
        <v>3.0</v>
      </c>
      <c r="DM59" s="28">
        <v>1.0</v>
      </c>
      <c r="DN59" s="28">
        <v>0.0</v>
      </c>
      <c r="DO59" s="28">
        <v>1.0</v>
      </c>
      <c r="DQ59" s="3">
        <f t="shared" ref="DQ59:DS59" si="807">(BO59+BS59)/2</f>
        <v>0</v>
      </c>
      <c r="DR59" s="3">
        <f t="shared" si="807"/>
        <v>0</v>
      </c>
      <c r="DS59" s="3">
        <f t="shared" si="807"/>
        <v>0</v>
      </c>
      <c r="DT59" s="28"/>
      <c r="DU59" s="28"/>
      <c r="DV59" s="28"/>
      <c r="DW59" s="28"/>
      <c r="DX59" s="28"/>
      <c r="DY59" s="28"/>
      <c r="EB59" s="3">
        <f t="shared" ref="EB59:ED59" si="808">(CF59+CI59+CL59+CO59)/4</f>
        <v>1</v>
      </c>
      <c r="EC59" s="3">
        <f t="shared" si="808"/>
        <v>0</v>
      </c>
      <c r="ED59" s="3">
        <f t="shared" si="808"/>
        <v>1</v>
      </c>
      <c r="EE59" s="3">
        <f t="shared" ref="EE59:EG59" si="809">(CR59+CU59+CX59+DA59)/4</f>
        <v>1</v>
      </c>
      <c r="EF59" s="3">
        <f t="shared" si="809"/>
        <v>0</v>
      </c>
      <c r="EG59" s="3">
        <f t="shared" si="809"/>
        <v>1</v>
      </c>
      <c r="EH59" s="3">
        <f t="shared" ref="EH59:EJ59" si="810">(DD59+DG59+DJ59+DM59)/4</f>
        <v>0.5</v>
      </c>
      <c r="EI59" s="3">
        <f t="shared" si="810"/>
        <v>0.5</v>
      </c>
      <c r="EJ59" s="3">
        <f t="shared" si="810"/>
        <v>1.75</v>
      </c>
      <c r="EM59" s="3">
        <f t="shared" ref="EM59:EO59" si="811">DQ59-CF59</f>
        <v>-1</v>
      </c>
      <c r="EN59" s="3">
        <f t="shared" si="811"/>
        <v>0</v>
      </c>
      <c r="EO59" s="3">
        <f t="shared" si="811"/>
        <v>-1</v>
      </c>
      <c r="EP59" s="3">
        <f t="shared" ref="EP59:ER59" si="812">DT59-CR59</f>
        <v>-1</v>
      </c>
      <c r="EQ59" s="3">
        <f t="shared" si="812"/>
        <v>0</v>
      </c>
      <c r="ER59" s="3">
        <f t="shared" si="812"/>
        <v>-1</v>
      </c>
      <c r="ES59" s="3">
        <f t="shared" ref="ES59:EU59" si="813">DW59-DD59</f>
        <v>-1</v>
      </c>
      <c r="ET59" s="3">
        <f t="shared" si="813"/>
        <v>0</v>
      </c>
      <c r="EU59" s="3">
        <f t="shared" si="813"/>
        <v>-1</v>
      </c>
      <c r="EX59" s="3">
        <f t="shared" ref="EX59:FF59" si="814">CI59-CF59</f>
        <v>0</v>
      </c>
      <c r="EY59" s="3">
        <f t="shared" si="814"/>
        <v>0</v>
      </c>
      <c r="EZ59" s="3">
        <f t="shared" si="814"/>
        <v>0</v>
      </c>
      <c r="FA59" s="3">
        <f t="shared" si="814"/>
        <v>0</v>
      </c>
      <c r="FB59" s="3">
        <f t="shared" si="814"/>
        <v>0</v>
      </c>
      <c r="FC59" s="3">
        <f t="shared" si="814"/>
        <v>0</v>
      </c>
      <c r="FD59" s="3">
        <f t="shared" si="814"/>
        <v>0</v>
      </c>
      <c r="FE59" s="3">
        <f t="shared" si="814"/>
        <v>0</v>
      </c>
      <c r="FF59" s="3">
        <f t="shared" si="814"/>
        <v>0</v>
      </c>
      <c r="FG59" s="3">
        <f t="shared" ref="FG59:FO59" si="815">CU59-CR59</f>
        <v>0</v>
      </c>
      <c r="FH59" s="3">
        <f t="shared" si="815"/>
        <v>0</v>
      </c>
      <c r="FI59" s="3">
        <f t="shared" si="815"/>
        <v>0</v>
      </c>
      <c r="FJ59" s="3">
        <f t="shared" si="815"/>
        <v>0</v>
      </c>
      <c r="FK59" s="3">
        <f t="shared" si="815"/>
        <v>0</v>
      </c>
      <c r="FL59" s="3">
        <f t="shared" si="815"/>
        <v>0</v>
      </c>
      <c r="FM59" s="3">
        <f t="shared" si="815"/>
        <v>0</v>
      </c>
      <c r="FN59" s="3">
        <f t="shared" si="815"/>
        <v>0</v>
      </c>
      <c r="FO59" s="3">
        <f t="shared" si="815"/>
        <v>0</v>
      </c>
      <c r="FP59" s="3">
        <f t="shared" ref="FP59:FX59" si="816">DG59-DD59</f>
        <v>-1</v>
      </c>
      <c r="FQ59" s="3">
        <f t="shared" si="816"/>
        <v>0</v>
      </c>
      <c r="FR59" s="3">
        <f t="shared" si="816"/>
        <v>1</v>
      </c>
      <c r="FS59" s="3">
        <f t="shared" si="816"/>
        <v>0</v>
      </c>
      <c r="FT59" s="3">
        <f t="shared" si="816"/>
        <v>2</v>
      </c>
      <c r="FU59" s="3">
        <f t="shared" si="816"/>
        <v>1</v>
      </c>
      <c r="FV59" s="3">
        <f t="shared" si="816"/>
        <v>1</v>
      </c>
      <c r="FW59" s="3">
        <f t="shared" si="816"/>
        <v>-2</v>
      </c>
      <c r="FX59" s="3">
        <f t="shared" si="816"/>
        <v>-2</v>
      </c>
      <c r="GA59" s="1">
        <f t="shared" si="29"/>
        <v>0.8333333333</v>
      </c>
      <c r="GB59" s="1">
        <f t="shared" si="30"/>
        <v>0.875</v>
      </c>
      <c r="GD59" s="1">
        <f t="shared" si="31"/>
        <v>0</v>
      </c>
      <c r="GE59" s="1" t="str">
        <f t="shared" si="32"/>
        <v>#DIV/0!</v>
      </c>
    </row>
    <row r="60" ht="13.5" customHeight="1">
      <c r="A60" s="28">
        <v>622781.0</v>
      </c>
      <c r="B60" s="8">
        <v>1.0</v>
      </c>
      <c r="C60" s="28">
        <v>0.0</v>
      </c>
      <c r="D60" s="28">
        <v>1.0</v>
      </c>
      <c r="E60" s="28">
        <v>622781.0</v>
      </c>
      <c r="F60" s="8">
        <v>1.0</v>
      </c>
      <c r="G60" s="28">
        <v>0.0</v>
      </c>
      <c r="H60" s="28">
        <v>1.0</v>
      </c>
      <c r="I60" s="28">
        <v>623092.0</v>
      </c>
      <c r="J60" s="28">
        <v>0.0</v>
      </c>
      <c r="K60" s="28">
        <v>0.0</v>
      </c>
      <c r="L60" s="28">
        <v>2.0</v>
      </c>
      <c r="M60" s="28">
        <v>623092.0</v>
      </c>
      <c r="N60" s="28">
        <v>1.0</v>
      </c>
      <c r="O60" s="28">
        <v>0.0</v>
      </c>
      <c r="P60" s="28">
        <v>1.0</v>
      </c>
      <c r="Q60" s="28">
        <v>623136.0</v>
      </c>
      <c r="R60" s="28">
        <v>1.0</v>
      </c>
      <c r="S60" s="28">
        <v>0.0</v>
      </c>
      <c r="T60" s="28">
        <v>1.0</v>
      </c>
      <c r="U60" s="28">
        <v>623136.0</v>
      </c>
      <c r="V60" s="28">
        <v>1.0</v>
      </c>
      <c r="W60" s="28">
        <v>0.0</v>
      </c>
      <c r="X60" s="28">
        <v>1.0</v>
      </c>
      <c r="Y60" s="28">
        <v>623167.0</v>
      </c>
      <c r="Z60" s="28">
        <v>1.0</v>
      </c>
      <c r="AA60" s="28">
        <v>0.0</v>
      </c>
      <c r="AB60" s="28">
        <v>1.0</v>
      </c>
      <c r="AC60" s="28">
        <v>623167.0</v>
      </c>
      <c r="AD60" s="28">
        <v>1.0</v>
      </c>
      <c r="AE60" s="28">
        <v>0.0</v>
      </c>
      <c r="AF60" s="28">
        <v>1.0</v>
      </c>
      <c r="AG60" s="28">
        <v>624294.0</v>
      </c>
      <c r="AH60" s="28">
        <v>1.0</v>
      </c>
      <c r="AI60" s="28">
        <v>0.0</v>
      </c>
      <c r="AJ60" s="28">
        <v>1.0</v>
      </c>
      <c r="AK60" s="28">
        <v>624295.0</v>
      </c>
      <c r="AL60" s="28">
        <v>1.0</v>
      </c>
      <c r="AM60" s="28">
        <v>0.0</v>
      </c>
      <c r="AN60" s="28">
        <v>1.0</v>
      </c>
      <c r="AO60" s="28">
        <v>624301.0</v>
      </c>
      <c r="AP60" s="28">
        <v>1.0</v>
      </c>
      <c r="AQ60" s="28">
        <v>0.0</v>
      </c>
      <c r="AR60" s="28">
        <v>1.0</v>
      </c>
      <c r="AS60" s="28">
        <v>624302.0</v>
      </c>
      <c r="AT60" s="28">
        <v>1.0</v>
      </c>
      <c r="AU60" s="28">
        <v>0.0</v>
      </c>
      <c r="AV60" s="28">
        <v>1.0</v>
      </c>
      <c r="AW60" s="28">
        <v>624311.0</v>
      </c>
      <c r="AX60" s="28">
        <v>1.0</v>
      </c>
      <c r="AY60" s="28">
        <v>0.0</v>
      </c>
      <c r="AZ60" s="28">
        <v>1.0</v>
      </c>
      <c r="BA60" s="28">
        <v>624312.0</v>
      </c>
      <c r="BB60" s="28">
        <v>0.0</v>
      </c>
      <c r="BC60" s="28">
        <v>2.0</v>
      </c>
      <c r="BD60" s="28">
        <v>4.0</v>
      </c>
      <c r="BE60" s="28">
        <v>624313.0</v>
      </c>
      <c r="BF60" s="28">
        <v>0.0</v>
      </c>
      <c r="BG60" s="28">
        <v>3.0</v>
      </c>
      <c r="BH60" s="28">
        <v>2.0</v>
      </c>
      <c r="BI60" s="28">
        <v>624314.0</v>
      </c>
      <c r="BJ60" s="28">
        <v>1.0</v>
      </c>
      <c r="BK60" s="28">
        <v>0.0</v>
      </c>
      <c r="BL60" s="28">
        <v>1.0</v>
      </c>
      <c r="BN60" s="28"/>
      <c r="BO60" s="28"/>
      <c r="BP60" s="28"/>
      <c r="BQ60" s="28"/>
      <c r="BR60" s="28"/>
      <c r="BS60" s="28"/>
      <c r="BT60" s="28"/>
      <c r="BU60" s="28"/>
      <c r="BV60" s="28"/>
      <c r="BW60" s="28"/>
      <c r="BX60" s="28"/>
      <c r="BY60" s="28"/>
      <c r="BZ60" s="28"/>
      <c r="CA60" s="28"/>
      <c r="CB60" s="28"/>
      <c r="CC60" s="28"/>
      <c r="CF60" s="8">
        <f t="shared" ref="CF60:CH60" si="817">(B60+F60)/2</f>
        <v>1</v>
      </c>
      <c r="CG60" s="3">
        <f t="shared" si="817"/>
        <v>0</v>
      </c>
      <c r="CH60" s="3">
        <f t="shared" si="817"/>
        <v>1</v>
      </c>
      <c r="CI60" s="3">
        <f t="shared" ref="CI60:CK60" si="818">(J60+N60)/2</f>
        <v>0.5</v>
      </c>
      <c r="CJ60" s="3">
        <f t="shared" si="818"/>
        <v>0</v>
      </c>
      <c r="CK60" s="3">
        <f t="shared" si="818"/>
        <v>1.5</v>
      </c>
      <c r="CL60" s="3">
        <f t="shared" ref="CL60:CN60" si="819">(R60+V60)/2</f>
        <v>1</v>
      </c>
      <c r="CM60" s="3">
        <f t="shared" si="819"/>
        <v>0</v>
      </c>
      <c r="CN60" s="3">
        <f t="shared" si="819"/>
        <v>1</v>
      </c>
      <c r="CO60" s="3">
        <f t="shared" ref="CO60:CQ60" si="820">(Z60+AD60)/2</f>
        <v>1</v>
      </c>
      <c r="CP60" s="3">
        <f t="shared" si="820"/>
        <v>0</v>
      </c>
      <c r="CQ60" s="3">
        <f t="shared" si="820"/>
        <v>1</v>
      </c>
      <c r="CR60" s="28">
        <v>1.0</v>
      </c>
      <c r="CS60" s="28">
        <v>0.0</v>
      </c>
      <c r="CT60" s="28">
        <v>1.0</v>
      </c>
      <c r="CU60" s="28">
        <v>1.0</v>
      </c>
      <c r="CV60" s="28">
        <v>0.0</v>
      </c>
      <c r="CW60" s="28">
        <v>1.0</v>
      </c>
      <c r="CX60" s="28">
        <v>1.0</v>
      </c>
      <c r="CY60" s="28">
        <v>0.0</v>
      </c>
      <c r="CZ60" s="28">
        <v>1.0</v>
      </c>
      <c r="DA60" s="28">
        <v>1.0</v>
      </c>
      <c r="DB60" s="28">
        <v>0.0</v>
      </c>
      <c r="DC60" s="28">
        <v>1.0</v>
      </c>
      <c r="DD60" s="28">
        <v>1.0</v>
      </c>
      <c r="DE60" s="28">
        <v>0.0</v>
      </c>
      <c r="DF60" s="28">
        <v>1.0</v>
      </c>
      <c r="DG60" s="28">
        <v>0.0</v>
      </c>
      <c r="DH60" s="28">
        <v>2.0</v>
      </c>
      <c r="DI60" s="28">
        <v>4.0</v>
      </c>
      <c r="DJ60" s="28">
        <v>0.0</v>
      </c>
      <c r="DK60" s="28">
        <v>3.0</v>
      </c>
      <c r="DL60" s="28">
        <v>2.0</v>
      </c>
      <c r="DM60" s="28">
        <v>1.0</v>
      </c>
      <c r="DN60" s="28">
        <v>0.0</v>
      </c>
      <c r="DO60" s="28">
        <v>1.0</v>
      </c>
      <c r="DQ60" s="3">
        <f t="shared" ref="DQ60:DS60" si="821">(BO60+BS60)/2</f>
        <v>0</v>
      </c>
      <c r="DR60" s="3">
        <f t="shared" si="821"/>
        <v>0</v>
      </c>
      <c r="DS60" s="3">
        <f t="shared" si="821"/>
        <v>0</v>
      </c>
      <c r="DT60" s="28"/>
      <c r="DU60" s="28"/>
      <c r="DV60" s="28"/>
      <c r="DW60" s="28"/>
      <c r="DX60" s="28"/>
      <c r="DY60" s="28"/>
      <c r="EB60" s="3">
        <f t="shared" ref="EB60:ED60" si="822">(CF60+CI60+CL60+CO60)/4</f>
        <v>0.875</v>
      </c>
      <c r="EC60" s="3">
        <f t="shared" si="822"/>
        <v>0</v>
      </c>
      <c r="ED60" s="3">
        <f t="shared" si="822"/>
        <v>1.125</v>
      </c>
      <c r="EE60" s="3">
        <f t="shared" ref="EE60:EG60" si="823">(CR60+CU60+CX60+DA60)/4</f>
        <v>1</v>
      </c>
      <c r="EF60" s="3">
        <f t="shared" si="823"/>
        <v>0</v>
      </c>
      <c r="EG60" s="3">
        <f t="shared" si="823"/>
        <v>1</v>
      </c>
      <c r="EH60" s="3">
        <f t="shared" ref="EH60:EJ60" si="824">(DD60+DG60+DJ60+DM60)/4</f>
        <v>0.5</v>
      </c>
      <c r="EI60" s="3">
        <f t="shared" si="824"/>
        <v>1.25</v>
      </c>
      <c r="EJ60" s="3">
        <f t="shared" si="824"/>
        <v>2</v>
      </c>
      <c r="EM60" s="3">
        <f t="shared" ref="EM60:EO60" si="825">DQ60-CF60</f>
        <v>-1</v>
      </c>
      <c r="EN60" s="3">
        <f t="shared" si="825"/>
        <v>0</v>
      </c>
      <c r="EO60" s="3">
        <f t="shared" si="825"/>
        <v>-1</v>
      </c>
      <c r="EP60" s="3">
        <f t="shared" ref="EP60:ER60" si="826">DT60-CR60</f>
        <v>-1</v>
      </c>
      <c r="EQ60" s="3">
        <f t="shared" si="826"/>
        <v>0</v>
      </c>
      <c r="ER60" s="3">
        <f t="shared" si="826"/>
        <v>-1</v>
      </c>
      <c r="ES60" s="3">
        <f t="shared" ref="ES60:EU60" si="827">DW60-DD60</f>
        <v>-1</v>
      </c>
      <c r="ET60" s="3">
        <f t="shared" si="827"/>
        <v>0</v>
      </c>
      <c r="EU60" s="3">
        <f t="shared" si="827"/>
        <v>-1</v>
      </c>
      <c r="EX60" s="3">
        <f t="shared" ref="EX60:FF60" si="828">CI60-CF60</f>
        <v>-0.5</v>
      </c>
      <c r="EY60" s="3">
        <f t="shared" si="828"/>
        <v>0</v>
      </c>
      <c r="EZ60" s="3">
        <f t="shared" si="828"/>
        <v>0.5</v>
      </c>
      <c r="FA60" s="3">
        <f t="shared" si="828"/>
        <v>0.5</v>
      </c>
      <c r="FB60" s="3">
        <f t="shared" si="828"/>
        <v>0</v>
      </c>
      <c r="FC60" s="3">
        <f t="shared" si="828"/>
        <v>-0.5</v>
      </c>
      <c r="FD60" s="3">
        <f t="shared" si="828"/>
        <v>0</v>
      </c>
      <c r="FE60" s="3">
        <f t="shared" si="828"/>
        <v>0</v>
      </c>
      <c r="FF60" s="3">
        <f t="shared" si="828"/>
        <v>0</v>
      </c>
      <c r="FG60" s="3">
        <f t="shared" ref="FG60:FO60" si="829">CU60-CR60</f>
        <v>0</v>
      </c>
      <c r="FH60" s="3">
        <f t="shared" si="829"/>
        <v>0</v>
      </c>
      <c r="FI60" s="3">
        <f t="shared" si="829"/>
        <v>0</v>
      </c>
      <c r="FJ60" s="3">
        <f t="shared" si="829"/>
        <v>0</v>
      </c>
      <c r="FK60" s="3">
        <f t="shared" si="829"/>
        <v>0</v>
      </c>
      <c r="FL60" s="3">
        <f t="shared" si="829"/>
        <v>0</v>
      </c>
      <c r="FM60" s="3">
        <f t="shared" si="829"/>
        <v>0</v>
      </c>
      <c r="FN60" s="3">
        <f t="shared" si="829"/>
        <v>0</v>
      </c>
      <c r="FO60" s="3">
        <f t="shared" si="829"/>
        <v>0</v>
      </c>
      <c r="FP60" s="3">
        <f t="shared" ref="FP60:FX60" si="830">DG60-DD60</f>
        <v>-1</v>
      </c>
      <c r="FQ60" s="3">
        <f t="shared" si="830"/>
        <v>2</v>
      </c>
      <c r="FR60" s="3">
        <f t="shared" si="830"/>
        <v>3</v>
      </c>
      <c r="FS60" s="3">
        <f t="shared" si="830"/>
        <v>0</v>
      </c>
      <c r="FT60" s="3">
        <f t="shared" si="830"/>
        <v>1</v>
      </c>
      <c r="FU60" s="3">
        <f t="shared" si="830"/>
        <v>-2</v>
      </c>
      <c r="FV60" s="3">
        <f t="shared" si="830"/>
        <v>1</v>
      </c>
      <c r="FW60" s="3">
        <f t="shared" si="830"/>
        <v>-3</v>
      </c>
      <c r="FX60" s="3">
        <f t="shared" si="830"/>
        <v>-1</v>
      </c>
      <c r="GA60" s="1">
        <f t="shared" si="29"/>
        <v>0.7916666667</v>
      </c>
      <c r="GB60" s="1">
        <f t="shared" si="30"/>
        <v>0.8125</v>
      </c>
      <c r="GD60" s="1">
        <f t="shared" si="31"/>
        <v>0</v>
      </c>
      <c r="GE60" s="1" t="str">
        <f t="shared" si="32"/>
        <v>#DIV/0!</v>
      </c>
    </row>
    <row r="61" ht="13.5" customHeight="1">
      <c r="A61" s="28">
        <v>622781.0</v>
      </c>
      <c r="B61" s="8">
        <v>1.0</v>
      </c>
      <c r="C61" s="28">
        <v>0.0</v>
      </c>
      <c r="D61" s="28">
        <v>1.0</v>
      </c>
      <c r="E61" s="28">
        <v>622781.0</v>
      </c>
      <c r="F61" s="8">
        <v>1.0</v>
      </c>
      <c r="G61" s="28">
        <v>0.0</v>
      </c>
      <c r="H61" s="28">
        <v>1.0</v>
      </c>
      <c r="I61" s="28">
        <v>623092.0</v>
      </c>
      <c r="J61" s="28">
        <v>1.0</v>
      </c>
      <c r="K61" s="28">
        <v>0.0</v>
      </c>
      <c r="L61" s="28">
        <v>1.0</v>
      </c>
      <c r="M61" s="28">
        <v>623092.0</v>
      </c>
      <c r="N61" s="28">
        <v>1.0</v>
      </c>
      <c r="O61" s="28">
        <v>0.0</v>
      </c>
      <c r="P61" s="28">
        <v>1.0</v>
      </c>
      <c r="Q61" s="28">
        <v>623136.0</v>
      </c>
      <c r="R61" s="28">
        <v>1.0</v>
      </c>
      <c r="S61" s="28">
        <v>0.0</v>
      </c>
      <c r="T61" s="28">
        <v>1.0</v>
      </c>
      <c r="U61" s="28">
        <v>623136.0</v>
      </c>
      <c r="V61" s="28">
        <v>1.0</v>
      </c>
      <c r="W61" s="28">
        <v>0.0</v>
      </c>
      <c r="X61" s="28">
        <v>1.0</v>
      </c>
      <c r="Y61" s="28">
        <v>623167.0</v>
      </c>
      <c r="Z61" s="28">
        <v>1.0</v>
      </c>
      <c r="AA61" s="28">
        <v>0.0</v>
      </c>
      <c r="AB61" s="28">
        <v>1.0</v>
      </c>
      <c r="AC61" s="28">
        <v>623167.0</v>
      </c>
      <c r="AD61" s="28">
        <v>1.0</v>
      </c>
      <c r="AE61" s="28">
        <v>0.0</v>
      </c>
      <c r="AF61" s="28">
        <v>1.0</v>
      </c>
      <c r="AG61" s="28">
        <v>624294.0</v>
      </c>
      <c r="AH61" s="28">
        <v>1.0</v>
      </c>
      <c r="AI61" s="28">
        <v>0.0</v>
      </c>
      <c r="AJ61" s="28">
        <v>1.0</v>
      </c>
      <c r="AK61" s="28">
        <v>624295.0</v>
      </c>
      <c r="AL61" s="28">
        <v>1.0</v>
      </c>
      <c r="AM61" s="28">
        <v>0.0</v>
      </c>
      <c r="AN61" s="28">
        <v>1.0</v>
      </c>
      <c r="AO61" s="28">
        <v>624301.0</v>
      </c>
      <c r="AP61" s="28">
        <v>0.0</v>
      </c>
      <c r="AQ61" s="28">
        <v>1.0</v>
      </c>
      <c r="AR61" s="28">
        <v>2.0</v>
      </c>
      <c r="AS61" s="28">
        <v>624302.0</v>
      </c>
      <c r="AT61" s="28">
        <v>1.0</v>
      </c>
      <c r="AU61" s="28">
        <v>0.0</v>
      </c>
      <c r="AV61" s="28">
        <v>1.0</v>
      </c>
      <c r="AW61" s="28">
        <v>624311.0</v>
      </c>
      <c r="AX61" s="28">
        <v>1.0</v>
      </c>
      <c r="AY61" s="28">
        <v>0.0</v>
      </c>
      <c r="AZ61" s="28">
        <v>1.0</v>
      </c>
      <c r="BA61" s="28">
        <v>624312.0</v>
      </c>
      <c r="BB61" s="28">
        <v>0.0</v>
      </c>
      <c r="BC61" s="28">
        <v>0.0</v>
      </c>
      <c r="BD61" s="28">
        <v>2.0</v>
      </c>
      <c r="BE61" s="28">
        <v>624313.0</v>
      </c>
      <c r="BF61" s="28">
        <v>1.0</v>
      </c>
      <c r="BG61" s="28">
        <v>0.0</v>
      </c>
      <c r="BH61" s="28">
        <v>1.0</v>
      </c>
      <c r="BI61" s="28">
        <v>624314.0</v>
      </c>
      <c r="BJ61" s="28">
        <v>1.0</v>
      </c>
      <c r="BK61" s="28">
        <v>0.0</v>
      </c>
      <c r="BL61" s="28">
        <v>1.0</v>
      </c>
      <c r="BN61" s="28"/>
      <c r="BO61" s="28"/>
      <c r="BP61" s="28"/>
      <c r="BQ61" s="28"/>
      <c r="BR61" s="28"/>
      <c r="BS61" s="28"/>
      <c r="BT61" s="28"/>
      <c r="BU61" s="28"/>
      <c r="BV61" s="28"/>
      <c r="BW61" s="28"/>
      <c r="BX61" s="28"/>
      <c r="BY61" s="28"/>
      <c r="BZ61" s="28"/>
      <c r="CA61" s="28"/>
      <c r="CB61" s="28"/>
      <c r="CC61" s="28"/>
      <c r="CF61" s="8">
        <f t="shared" ref="CF61:CH61" si="831">(B61+F61)/2</f>
        <v>1</v>
      </c>
      <c r="CG61" s="3">
        <f t="shared" si="831"/>
        <v>0</v>
      </c>
      <c r="CH61" s="3">
        <f t="shared" si="831"/>
        <v>1</v>
      </c>
      <c r="CI61" s="3">
        <f t="shared" ref="CI61:CK61" si="832">(J61+N61)/2</f>
        <v>1</v>
      </c>
      <c r="CJ61" s="3">
        <f t="shared" si="832"/>
        <v>0</v>
      </c>
      <c r="CK61" s="3">
        <f t="shared" si="832"/>
        <v>1</v>
      </c>
      <c r="CL61" s="3">
        <f t="shared" ref="CL61:CN61" si="833">(R61+V61)/2</f>
        <v>1</v>
      </c>
      <c r="CM61" s="3">
        <f t="shared" si="833"/>
        <v>0</v>
      </c>
      <c r="CN61" s="3">
        <f t="shared" si="833"/>
        <v>1</v>
      </c>
      <c r="CO61" s="3">
        <f t="shared" ref="CO61:CQ61" si="834">(Z61+AD61)/2</f>
        <v>1</v>
      </c>
      <c r="CP61" s="3">
        <f t="shared" si="834"/>
        <v>0</v>
      </c>
      <c r="CQ61" s="3">
        <f t="shared" si="834"/>
        <v>1</v>
      </c>
      <c r="CR61" s="28">
        <v>1.0</v>
      </c>
      <c r="CS61" s="28">
        <v>0.0</v>
      </c>
      <c r="CT61" s="28">
        <v>1.0</v>
      </c>
      <c r="CU61" s="28">
        <v>1.0</v>
      </c>
      <c r="CV61" s="28">
        <v>0.0</v>
      </c>
      <c r="CW61" s="28">
        <v>1.0</v>
      </c>
      <c r="CX61" s="28">
        <v>0.0</v>
      </c>
      <c r="CY61" s="28">
        <v>1.0</v>
      </c>
      <c r="CZ61" s="28">
        <v>2.0</v>
      </c>
      <c r="DA61" s="28">
        <v>1.0</v>
      </c>
      <c r="DB61" s="28">
        <v>0.0</v>
      </c>
      <c r="DC61" s="28">
        <v>1.0</v>
      </c>
      <c r="DD61" s="28">
        <v>1.0</v>
      </c>
      <c r="DE61" s="28">
        <v>0.0</v>
      </c>
      <c r="DF61" s="28">
        <v>1.0</v>
      </c>
      <c r="DG61" s="28">
        <v>0.0</v>
      </c>
      <c r="DH61" s="28">
        <v>0.0</v>
      </c>
      <c r="DI61" s="28">
        <v>2.0</v>
      </c>
      <c r="DJ61" s="28">
        <v>1.0</v>
      </c>
      <c r="DK61" s="28">
        <v>0.0</v>
      </c>
      <c r="DL61" s="28">
        <v>1.0</v>
      </c>
      <c r="DM61" s="28">
        <v>1.0</v>
      </c>
      <c r="DN61" s="28">
        <v>0.0</v>
      </c>
      <c r="DO61" s="28">
        <v>1.0</v>
      </c>
      <c r="DQ61" s="3">
        <f t="shared" ref="DQ61:DS61" si="835">(BO61+BS61)/2</f>
        <v>0</v>
      </c>
      <c r="DR61" s="3">
        <f t="shared" si="835"/>
        <v>0</v>
      </c>
      <c r="DS61" s="3">
        <f t="shared" si="835"/>
        <v>0</v>
      </c>
      <c r="DT61" s="28"/>
      <c r="DU61" s="28"/>
      <c r="DV61" s="28"/>
      <c r="DW61" s="28"/>
      <c r="DX61" s="28"/>
      <c r="DY61" s="28"/>
      <c r="EB61" s="3">
        <f t="shared" ref="EB61:ED61" si="836">(CF61+CI61+CL61+CO61)/4</f>
        <v>1</v>
      </c>
      <c r="EC61" s="3">
        <f t="shared" si="836"/>
        <v>0</v>
      </c>
      <c r="ED61" s="3">
        <f t="shared" si="836"/>
        <v>1</v>
      </c>
      <c r="EE61" s="3">
        <f t="shared" ref="EE61:EG61" si="837">(CR61+CU61+CX61+DA61)/4</f>
        <v>0.75</v>
      </c>
      <c r="EF61" s="3">
        <f t="shared" si="837"/>
        <v>0.25</v>
      </c>
      <c r="EG61" s="3">
        <f t="shared" si="837"/>
        <v>1.25</v>
      </c>
      <c r="EH61" s="3">
        <f t="shared" ref="EH61:EJ61" si="838">(DD61+DG61+DJ61+DM61)/4</f>
        <v>0.75</v>
      </c>
      <c r="EI61" s="3">
        <f t="shared" si="838"/>
        <v>0</v>
      </c>
      <c r="EJ61" s="3">
        <f t="shared" si="838"/>
        <v>1.25</v>
      </c>
      <c r="EM61" s="3">
        <f t="shared" ref="EM61:EO61" si="839">DQ61-CF61</f>
        <v>-1</v>
      </c>
      <c r="EN61" s="3">
        <f t="shared" si="839"/>
        <v>0</v>
      </c>
      <c r="EO61" s="3">
        <f t="shared" si="839"/>
        <v>-1</v>
      </c>
      <c r="EP61" s="3">
        <f t="shared" ref="EP61:ER61" si="840">DT61-CR61</f>
        <v>-1</v>
      </c>
      <c r="EQ61" s="3">
        <f t="shared" si="840"/>
        <v>0</v>
      </c>
      <c r="ER61" s="3">
        <f t="shared" si="840"/>
        <v>-1</v>
      </c>
      <c r="ES61" s="3">
        <f t="shared" ref="ES61:EU61" si="841">DW61-DD61</f>
        <v>-1</v>
      </c>
      <c r="ET61" s="3">
        <f t="shared" si="841"/>
        <v>0</v>
      </c>
      <c r="EU61" s="3">
        <f t="shared" si="841"/>
        <v>-1</v>
      </c>
      <c r="EX61" s="3">
        <f t="shared" ref="EX61:FF61" si="842">CI61-CF61</f>
        <v>0</v>
      </c>
      <c r="EY61" s="3">
        <f t="shared" si="842"/>
        <v>0</v>
      </c>
      <c r="EZ61" s="3">
        <f t="shared" si="842"/>
        <v>0</v>
      </c>
      <c r="FA61" s="3">
        <f t="shared" si="842"/>
        <v>0</v>
      </c>
      <c r="FB61" s="3">
        <f t="shared" si="842"/>
        <v>0</v>
      </c>
      <c r="FC61" s="3">
        <f t="shared" si="842"/>
        <v>0</v>
      </c>
      <c r="FD61" s="3">
        <f t="shared" si="842"/>
        <v>0</v>
      </c>
      <c r="FE61" s="3">
        <f t="shared" si="842"/>
        <v>0</v>
      </c>
      <c r="FF61" s="3">
        <f t="shared" si="842"/>
        <v>0</v>
      </c>
      <c r="FG61" s="3">
        <f t="shared" ref="FG61:FO61" si="843">CU61-CR61</f>
        <v>0</v>
      </c>
      <c r="FH61" s="3">
        <f t="shared" si="843"/>
        <v>0</v>
      </c>
      <c r="FI61" s="3">
        <f t="shared" si="843"/>
        <v>0</v>
      </c>
      <c r="FJ61" s="3">
        <f t="shared" si="843"/>
        <v>-1</v>
      </c>
      <c r="FK61" s="3">
        <f t="shared" si="843"/>
        <v>1</v>
      </c>
      <c r="FL61" s="3">
        <f t="shared" si="843"/>
        <v>1</v>
      </c>
      <c r="FM61" s="3">
        <f t="shared" si="843"/>
        <v>1</v>
      </c>
      <c r="FN61" s="3">
        <f t="shared" si="843"/>
        <v>-1</v>
      </c>
      <c r="FO61" s="3">
        <f t="shared" si="843"/>
        <v>-1</v>
      </c>
      <c r="FP61" s="3">
        <f t="shared" ref="FP61:FX61" si="844">DG61-DD61</f>
        <v>-1</v>
      </c>
      <c r="FQ61" s="3">
        <f t="shared" si="844"/>
        <v>0</v>
      </c>
      <c r="FR61" s="3">
        <f t="shared" si="844"/>
        <v>1</v>
      </c>
      <c r="FS61" s="3">
        <f t="shared" si="844"/>
        <v>1</v>
      </c>
      <c r="FT61" s="3">
        <f t="shared" si="844"/>
        <v>0</v>
      </c>
      <c r="FU61" s="3">
        <f t="shared" si="844"/>
        <v>-1</v>
      </c>
      <c r="FV61" s="3">
        <f t="shared" si="844"/>
        <v>0</v>
      </c>
      <c r="FW61" s="3">
        <f t="shared" si="844"/>
        <v>0</v>
      </c>
      <c r="FX61" s="3">
        <f t="shared" si="844"/>
        <v>0</v>
      </c>
      <c r="GA61" s="1">
        <f t="shared" si="29"/>
        <v>0.8333333333</v>
      </c>
      <c r="GB61" s="1">
        <f t="shared" si="30"/>
        <v>0.875</v>
      </c>
      <c r="GD61" s="1">
        <f t="shared" si="31"/>
        <v>0</v>
      </c>
      <c r="GE61" s="1" t="str">
        <f t="shared" si="32"/>
        <v>#DIV/0!</v>
      </c>
    </row>
    <row r="62" ht="13.5" customHeight="1">
      <c r="A62" s="8">
        <v>622781.0</v>
      </c>
      <c r="B62" s="8">
        <v>1.0</v>
      </c>
      <c r="C62" s="3">
        <v>0.0</v>
      </c>
      <c r="D62" s="3">
        <v>1.0</v>
      </c>
      <c r="E62" s="8">
        <v>622781.0</v>
      </c>
      <c r="F62" s="8">
        <v>1.0</v>
      </c>
      <c r="G62" s="3">
        <v>0.0</v>
      </c>
      <c r="H62" s="3">
        <v>1.0</v>
      </c>
      <c r="I62" s="3">
        <v>623092.0</v>
      </c>
      <c r="J62" s="3">
        <v>1.0</v>
      </c>
      <c r="K62" s="3">
        <v>0.0</v>
      </c>
      <c r="L62" s="3">
        <v>1.0</v>
      </c>
      <c r="M62" s="3">
        <v>623092.0</v>
      </c>
      <c r="N62" s="3">
        <v>1.0</v>
      </c>
      <c r="O62" s="3">
        <v>0.0</v>
      </c>
      <c r="P62" s="3">
        <v>1.0</v>
      </c>
      <c r="Q62" s="3">
        <v>623136.0</v>
      </c>
      <c r="R62" s="3">
        <v>1.0</v>
      </c>
      <c r="S62" s="3">
        <v>0.0</v>
      </c>
      <c r="T62" s="3">
        <v>1.0</v>
      </c>
      <c r="U62" s="3">
        <v>623136.0</v>
      </c>
      <c r="V62" s="3">
        <v>0.0</v>
      </c>
      <c r="W62" s="3">
        <v>2.0</v>
      </c>
      <c r="X62" s="3">
        <v>2.0</v>
      </c>
      <c r="Y62" s="3">
        <v>623167.0</v>
      </c>
      <c r="Z62" s="3">
        <v>1.0</v>
      </c>
      <c r="AA62" s="3">
        <v>0.0</v>
      </c>
      <c r="AB62" s="3">
        <v>1.0</v>
      </c>
      <c r="AC62" s="3">
        <v>623167.0</v>
      </c>
      <c r="AD62" s="3">
        <v>1.0</v>
      </c>
      <c r="AE62" s="3">
        <v>0.0</v>
      </c>
      <c r="AF62" s="3">
        <v>1.0</v>
      </c>
      <c r="AG62" s="8">
        <v>624294.0</v>
      </c>
      <c r="AH62" s="8">
        <v>1.0</v>
      </c>
      <c r="AI62" s="3">
        <v>0.0</v>
      </c>
      <c r="AJ62" s="3">
        <v>1.0</v>
      </c>
      <c r="AK62" s="3">
        <v>624295.0</v>
      </c>
      <c r="AL62" s="3">
        <v>1.0</v>
      </c>
      <c r="AM62" s="3">
        <v>0.0</v>
      </c>
      <c r="AN62" s="3">
        <v>1.0</v>
      </c>
      <c r="AO62" s="3">
        <v>624301.0</v>
      </c>
      <c r="AP62" s="3">
        <v>1.0</v>
      </c>
      <c r="AQ62" s="3">
        <v>0.0</v>
      </c>
      <c r="AR62" s="3">
        <v>1.0</v>
      </c>
      <c r="AS62" s="3">
        <v>624302.0</v>
      </c>
      <c r="AT62" s="3">
        <v>1.0</v>
      </c>
      <c r="AU62" s="3">
        <v>0.0</v>
      </c>
      <c r="AV62" s="3">
        <v>1.0</v>
      </c>
      <c r="AW62" s="8">
        <v>624311.0</v>
      </c>
      <c r="AX62" s="8">
        <v>1.0</v>
      </c>
      <c r="AY62" s="3">
        <v>0.0</v>
      </c>
      <c r="AZ62" s="3">
        <v>1.0</v>
      </c>
      <c r="BA62" s="3">
        <v>624312.0</v>
      </c>
      <c r="BB62" s="3">
        <v>1.0</v>
      </c>
      <c r="BC62" s="3">
        <v>0.0</v>
      </c>
      <c r="BD62" s="3">
        <v>1.0</v>
      </c>
      <c r="BE62" s="3">
        <v>624313.0</v>
      </c>
      <c r="BF62" s="3">
        <v>1.0</v>
      </c>
      <c r="BG62" s="3">
        <v>0.0</v>
      </c>
      <c r="BH62" s="3">
        <v>1.0</v>
      </c>
      <c r="BI62" s="3">
        <v>624314.0</v>
      </c>
      <c r="BJ62" s="3">
        <v>1.0</v>
      </c>
      <c r="BK62" s="3">
        <v>0.0</v>
      </c>
      <c r="BL62" s="3">
        <v>1.0</v>
      </c>
      <c r="BN62" s="8">
        <v>624538.0</v>
      </c>
      <c r="BO62" s="3">
        <v>1.0</v>
      </c>
      <c r="BP62" s="3">
        <v>0.0</v>
      </c>
      <c r="BQ62" s="3">
        <v>1.0</v>
      </c>
      <c r="BR62" s="8">
        <v>624538.0</v>
      </c>
      <c r="BS62" s="3">
        <v>0.0</v>
      </c>
      <c r="BT62" s="3">
        <v>2.0</v>
      </c>
      <c r="BU62" s="3">
        <v>2.0</v>
      </c>
      <c r="BV62" s="3">
        <v>624563.0</v>
      </c>
      <c r="BW62" s="3">
        <v>1.0</v>
      </c>
      <c r="BX62" s="3">
        <v>0.0</v>
      </c>
      <c r="BY62" s="3">
        <v>1.0</v>
      </c>
      <c r="BZ62" s="3">
        <v>624564.0</v>
      </c>
      <c r="CA62" s="3">
        <v>0.0</v>
      </c>
      <c r="CB62" s="3">
        <v>2.0</v>
      </c>
      <c r="CC62" s="3">
        <v>3.0</v>
      </c>
      <c r="CF62" s="8">
        <f t="shared" ref="CF62:CH62" si="845">(B62+F62)/2</f>
        <v>1</v>
      </c>
      <c r="CG62" s="3">
        <f t="shared" si="845"/>
        <v>0</v>
      </c>
      <c r="CH62" s="3">
        <f t="shared" si="845"/>
        <v>1</v>
      </c>
      <c r="CI62" s="3">
        <f t="shared" ref="CI62:CK62" si="846">(J62+N62)/2</f>
        <v>1</v>
      </c>
      <c r="CJ62" s="3">
        <f t="shared" si="846"/>
        <v>0</v>
      </c>
      <c r="CK62" s="3">
        <f t="shared" si="846"/>
        <v>1</v>
      </c>
      <c r="CL62" s="3">
        <f t="shared" ref="CL62:CN62" si="847">(R62+V62)/2</f>
        <v>0.5</v>
      </c>
      <c r="CM62" s="3">
        <f t="shared" si="847"/>
        <v>1</v>
      </c>
      <c r="CN62" s="3">
        <f t="shared" si="847"/>
        <v>1.5</v>
      </c>
      <c r="CO62" s="3">
        <f t="shared" ref="CO62:CQ62" si="848">(Z62+AD62)/2</f>
        <v>1</v>
      </c>
      <c r="CP62" s="3">
        <f t="shared" si="848"/>
        <v>0</v>
      </c>
      <c r="CQ62" s="3">
        <f t="shared" si="848"/>
        <v>1</v>
      </c>
      <c r="CR62" s="8">
        <v>1.0</v>
      </c>
      <c r="CS62" s="3">
        <v>0.0</v>
      </c>
      <c r="CT62" s="3">
        <v>1.0</v>
      </c>
      <c r="CU62" s="3">
        <v>1.0</v>
      </c>
      <c r="CV62" s="3">
        <v>0.0</v>
      </c>
      <c r="CW62" s="3">
        <v>1.0</v>
      </c>
      <c r="CX62" s="3">
        <v>1.0</v>
      </c>
      <c r="CY62" s="3">
        <v>0.0</v>
      </c>
      <c r="CZ62" s="3">
        <v>1.0</v>
      </c>
      <c r="DA62" s="3">
        <v>1.0</v>
      </c>
      <c r="DB62" s="3">
        <v>0.0</v>
      </c>
      <c r="DC62" s="3">
        <v>1.0</v>
      </c>
      <c r="DD62" s="8">
        <v>1.0</v>
      </c>
      <c r="DE62" s="3">
        <v>0.0</v>
      </c>
      <c r="DF62" s="3">
        <v>1.0</v>
      </c>
      <c r="DG62" s="3">
        <v>1.0</v>
      </c>
      <c r="DH62" s="3">
        <v>0.0</v>
      </c>
      <c r="DI62" s="3">
        <v>1.0</v>
      </c>
      <c r="DJ62" s="3">
        <v>1.0</v>
      </c>
      <c r="DK62" s="3">
        <v>0.0</v>
      </c>
      <c r="DL62" s="3">
        <v>1.0</v>
      </c>
      <c r="DM62" s="3">
        <v>1.0</v>
      </c>
      <c r="DN62" s="3">
        <v>0.0</v>
      </c>
      <c r="DO62" s="3">
        <v>1.0</v>
      </c>
      <c r="DQ62" s="3">
        <f t="shared" ref="DQ62:DS62" si="849">(BO62+BS62)/2</f>
        <v>0.5</v>
      </c>
      <c r="DR62" s="3">
        <f t="shared" si="849"/>
        <v>1</v>
      </c>
      <c r="DS62" s="3">
        <f t="shared" si="849"/>
        <v>1.5</v>
      </c>
      <c r="DT62" s="3">
        <v>1.0</v>
      </c>
      <c r="DU62" s="3">
        <v>0.0</v>
      </c>
      <c r="DV62" s="3">
        <v>1.0</v>
      </c>
      <c r="DW62" s="3">
        <v>0.0</v>
      </c>
      <c r="DX62" s="3">
        <v>2.0</v>
      </c>
      <c r="DY62" s="3">
        <v>3.0</v>
      </c>
      <c r="EB62" s="3">
        <f t="shared" ref="EB62:ED62" si="850">(CF62+CI62+CL62+CO62)/4</f>
        <v>0.875</v>
      </c>
      <c r="EC62" s="3">
        <f t="shared" si="850"/>
        <v>0.25</v>
      </c>
      <c r="ED62" s="3">
        <f t="shared" si="850"/>
        <v>1.125</v>
      </c>
      <c r="EE62" s="3">
        <f t="shared" ref="EE62:EG62" si="851">(CR62+CU62+CX62+DA62)/4</f>
        <v>1</v>
      </c>
      <c r="EF62" s="3">
        <f t="shared" si="851"/>
        <v>0</v>
      </c>
      <c r="EG62" s="3">
        <f t="shared" si="851"/>
        <v>1</v>
      </c>
      <c r="EH62" s="3">
        <f t="shared" ref="EH62:EJ62" si="852">(DD62+DG62+DJ62+DM62)/4</f>
        <v>1</v>
      </c>
      <c r="EI62" s="3">
        <f t="shared" si="852"/>
        <v>0</v>
      </c>
      <c r="EJ62" s="3">
        <f t="shared" si="852"/>
        <v>1</v>
      </c>
      <c r="EM62" s="3">
        <f t="shared" ref="EM62:EO62" si="853">DQ62-CF62</f>
        <v>-0.5</v>
      </c>
      <c r="EN62" s="3">
        <f t="shared" si="853"/>
        <v>1</v>
      </c>
      <c r="EO62" s="3">
        <f t="shared" si="853"/>
        <v>0.5</v>
      </c>
      <c r="EP62" s="3">
        <f t="shared" ref="EP62:ER62" si="854">DT62-CR62</f>
        <v>0</v>
      </c>
      <c r="EQ62" s="3">
        <f t="shared" si="854"/>
        <v>0</v>
      </c>
      <c r="ER62" s="3">
        <f t="shared" si="854"/>
        <v>0</v>
      </c>
      <c r="ES62" s="3">
        <f t="shared" ref="ES62:EU62" si="855">DW62-DD62</f>
        <v>-1</v>
      </c>
      <c r="ET62" s="3">
        <f t="shared" si="855"/>
        <v>2</v>
      </c>
      <c r="EU62" s="3">
        <f t="shared" si="855"/>
        <v>2</v>
      </c>
      <c r="EX62" s="3">
        <f t="shared" ref="EX62:FF62" si="856">CI62-CF62</f>
        <v>0</v>
      </c>
      <c r="EY62" s="3">
        <f t="shared" si="856"/>
        <v>0</v>
      </c>
      <c r="EZ62" s="3">
        <f t="shared" si="856"/>
        <v>0</v>
      </c>
      <c r="FA62" s="3">
        <f t="shared" si="856"/>
        <v>-0.5</v>
      </c>
      <c r="FB62" s="3">
        <f t="shared" si="856"/>
        <v>1</v>
      </c>
      <c r="FC62" s="3">
        <f t="shared" si="856"/>
        <v>0.5</v>
      </c>
      <c r="FD62" s="3">
        <f t="shared" si="856"/>
        <v>0.5</v>
      </c>
      <c r="FE62" s="3">
        <f t="shared" si="856"/>
        <v>-1</v>
      </c>
      <c r="FF62" s="3">
        <f t="shared" si="856"/>
        <v>-0.5</v>
      </c>
      <c r="FG62" s="3">
        <f t="shared" ref="FG62:FO62" si="857">CU62-CR62</f>
        <v>0</v>
      </c>
      <c r="FH62" s="3">
        <f t="shared" si="857"/>
        <v>0</v>
      </c>
      <c r="FI62" s="3">
        <f t="shared" si="857"/>
        <v>0</v>
      </c>
      <c r="FJ62" s="3">
        <f t="shared" si="857"/>
        <v>0</v>
      </c>
      <c r="FK62" s="3">
        <f t="shared" si="857"/>
        <v>0</v>
      </c>
      <c r="FL62" s="3">
        <f t="shared" si="857"/>
        <v>0</v>
      </c>
      <c r="FM62" s="3">
        <f t="shared" si="857"/>
        <v>0</v>
      </c>
      <c r="FN62" s="3">
        <f t="shared" si="857"/>
        <v>0</v>
      </c>
      <c r="FO62" s="3">
        <f t="shared" si="857"/>
        <v>0</v>
      </c>
      <c r="FP62" s="3">
        <f t="shared" ref="FP62:FX62" si="858">DG62-DD62</f>
        <v>0</v>
      </c>
      <c r="FQ62" s="3">
        <f t="shared" si="858"/>
        <v>0</v>
      </c>
      <c r="FR62" s="3">
        <f t="shared" si="858"/>
        <v>0</v>
      </c>
      <c r="FS62" s="3">
        <f t="shared" si="858"/>
        <v>0</v>
      </c>
      <c r="FT62" s="3">
        <f t="shared" si="858"/>
        <v>0</v>
      </c>
      <c r="FU62" s="3">
        <f t="shared" si="858"/>
        <v>0</v>
      </c>
      <c r="FV62" s="3">
        <f t="shared" si="858"/>
        <v>0</v>
      </c>
      <c r="FW62" s="3">
        <f t="shared" si="858"/>
        <v>0</v>
      </c>
      <c r="FX62" s="3">
        <f t="shared" si="858"/>
        <v>0</v>
      </c>
      <c r="GA62" s="1">
        <f t="shared" si="29"/>
        <v>0.9583333333</v>
      </c>
      <c r="GB62" s="1">
        <f t="shared" si="30"/>
        <v>0.9375</v>
      </c>
      <c r="GD62" s="1">
        <f t="shared" si="31"/>
        <v>0.5</v>
      </c>
      <c r="GE62" s="1">
        <f t="shared" si="32"/>
        <v>0.5</v>
      </c>
    </row>
    <row r="63" ht="13.5" customHeight="1">
      <c r="A63" s="8">
        <v>622781.0</v>
      </c>
      <c r="B63" s="8">
        <v>1.0</v>
      </c>
      <c r="C63" s="3">
        <v>0.0</v>
      </c>
      <c r="D63" s="3">
        <v>1.0</v>
      </c>
      <c r="E63" s="8">
        <v>622781.0</v>
      </c>
      <c r="F63" s="8">
        <v>1.0</v>
      </c>
      <c r="G63" s="3">
        <v>0.0</v>
      </c>
      <c r="H63" s="3">
        <v>1.0</v>
      </c>
      <c r="I63" s="3">
        <v>623092.0</v>
      </c>
      <c r="J63" s="3">
        <v>1.0</v>
      </c>
      <c r="K63" s="3">
        <v>0.0</v>
      </c>
      <c r="L63" s="3">
        <v>1.0</v>
      </c>
      <c r="M63" s="3">
        <v>623092.0</v>
      </c>
      <c r="N63" s="3">
        <v>1.0</v>
      </c>
      <c r="O63" s="3">
        <v>0.0</v>
      </c>
      <c r="P63" s="3">
        <v>1.0</v>
      </c>
      <c r="Q63" s="3">
        <v>623136.0</v>
      </c>
      <c r="R63" s="3">
        <v>1.0</v>
      </c>
      <c r="S63" s="3">
        <v>0.0</v>
      </c>
      <c r="T63" s="3">
        <v>1.0</v>
      </c>
      <c r="U63" s="3">
        <v>623136.0</v>
      </c>
      <c r="V63" s="3">
        <v>1.0</v>
      </c>
      <c r="W63" s="3">
        <v>0.0</v>
      </c>
      <c r="X63" s="3">
        <v>1.0</v>
      </c>
      <c r="Y63" s="3">
        <v>623167.0</v>
      </c>
      <c r="Z63" s="3">
        <v>1.0</v>
      </c>
      <c r="AA63" s="3">
        <v>0.0</v>
      </c>
      <c r="AB63" s="3">
        <v>1.0</v>
      </c>
      <c r="AC63" s="3">
        <v>623167.0</v>
      </c>
      <c r="AD63" s="3">
        <v>1.0</v>
      </c>
      <c r="AE63" s="3">
        <v>0.0</v>
      </c>
      <c r="AF63" s="3">
        <v>1.0</v>
      </c>
      <c r="AG63" s="8">
        <v>624294.0</v>
      </c>
      <c r="AH63" s="8">
        <v>1.0</v>
      </c>
      <c r="AI63" s="3">
        <v>0.0</v>
      </c>
      <c r="AJ63" s="3">
        <v>1.0</v>
      </c>
      <c r="AK63" s="3">
        <v>624295.0</v>
      </c>
      <c r="AL63" s="3">
        <v>0.0</v>
      </c>
      <c r="AM63" s="3">
        <v>0.0</v>
      </c>
      <c r="AN63" s="3">
        <v>2.0</v>
      </c>
      <c r="AO63" s="3">
        <v>624301.0</v>
      </c>
      <c r="AP63" s="3">
        <v>1.0</v>
      </c>
      <c r="AQ63" s="3">
        <v>0.0</v>
      </c>
      <c r="AR63" s="3">
        <v>1.0</v>
      </c>
      <c r="AS63" s="3">
        <v>624302.0</v>
      </c>
      <c r="AT63" s="3">
        <v>0.0</v>
      </c>
      <c r="AU63" s="3">
        <v>0.0</v>
      </c>
      <c r="AV63" s="3">
        <v>2.0</v>
      </c>
      <c r="AW63" s="8">
        <v>624311.0</v>
      </c>
      <c r="AX63" s="8">
        <v>1.0</v>
      </c>
      <c r="AY63" s="3">
        <v>0.0</v>
      </c>
      <c r="AZ63" s="3">
        <v>1.0</v>
      </c>
      <c r="BA63" s="3">
        <v>624312.0</v>
      </c>
      <c r="BB63" s="3">
        <v>1.0</v>
      </c>
      <c r="BC63" s="3">
        <v>0.0</v>
      </c>
      <c r="BD63" s="3">
        <v>1.0</v>
      </c>
      <c r="BE63" s="3">
        <v>624313.0</v>
      </c>
      <c r="BF63" s="3">
        <v>1.0</v>
      </c>
      <c r="BG63" s="3">
        <v>0.0</v>
      </c>
      <c r="BH63" s="3">
        <v>1.0</v>
      </c>
      <c r="BI63" s="3">
        <v>624314.0</v>
      </c>
      <c r="BJ63" s="3">
        <v>1.0</v>
      </c>
      <c r="BK63" s="3">
        <v>0.0</v>
      </c>
      <c r="BL63" s="3">
        <v>1.0</v>
      </c>
      <c r="BN63" s="8">
        <v>624538.0</v>
      </c>
      <c r="BO63" s="3">
        <v>1.0</v>
      </c>
      <c r="BP63" s="3">
        <v>0.0</v>
      </c>
      <c r="BQ63" s="3">
        <v>1.0</v>
      </c>
      <c r="BR63" s="8">
        <v>624538.0</v>
      </c>
      <c r="BS63" s="3">
        <v>1.0</v>
      </c>
      <c r="BT63" s="3">
        <v>0.0</v>
      </c>
      <c r="BU63" s="3">
        <v>1.0</v>
      </c>
      <c r="BV63" s="3">
        <v>624563.0</v>
      </c>
      <c r="BW63" s="3">
        <v>1.0</v>
      </c>
      <c r="BX63" s="3">
        <v>0.0</v>
      </c>
      <c r="BY63" s="3">
        <v>1.0</v>
      </c>
      <c r="BZ63" s="3">
        <v>624564.0</v>
      </c>
      <c r="CA63" s="3">
        <v>1.0</v>
      </c>
      <c r="CB63" s="3">
        <v>0.0</v>
      </c>
      <c r="CC63" s="3">
        <v>1.0</v>
      </c>
      <c r="CF63" s="8">
        <f t="shared" ref="CF63:CH63" si="859">(B63+F63)/2</f>
        <v>1</v>
      </c>
      <c r="CG63" s="3">
        <f t="shared" si="859"/>
        <v>0</v>
      </c>
      <c r="CH63" s="3">
        <f t="shared" si="859"/>
        <v>1</v>
      </c>
      <c r="CI63" s="3">
        <f t="shared" ref="CI63:CK63" si="860">(J63+N63)/2</f>
        <v>1</v>
      </c>
      <c r="CJ63" s="3">
        <f t="shared" si="860"/>
        <v>0</v>
      </c>
      <c r="CK63" s="3">
        <f t="shared" si="860"/>
        <v>1</v>
      </c>
      <c r="CL63" s="3">
        <f t="shared" ref="CL63:CN63" si="861">(R63+V63)/2</f>
        <v>1</v>
      </c>
      <c r="CM63" s="3">
        <f t="shared" si="861"/>
        <v>0</v>
      </c>
      <c r="CN63" s="3">
        <f t="shared" si="861"/>
        <v>1</v>
      </c>
      <c r="CO63" s="3">
        <f t="shared" ref="CO63:CQ63" si="862">(Z63+AD63)/2</f>
        <v>1</v>
      </c>
      <c r="CP63" s="3">
        <f t="shared" si="862"/>
        <v>0</v>
      </c>
      <c r="CQ63" s="3">
        <f t="shared" si="862"/>
        <v>1</v>
      </c>
      <c r="CR63" s="8">
        <v>1.0</v>
      </c>
      <c r="CS63" s="3">
        <v>0.0</v>
      </c>
      <c r="CT63" s="3">
        <v>1.0</v>
      </c>
      <c r="CU63" s="3">
        <v>0.0</v>
      </c>
      <c r="CV63" s="3">
        <v>0.0</v>
      </c>
      <c r="CW63" s="3">
        <v>2.0</v>
      </c>
      <c r="CX63" s="3">
        <v>1.0</v>
      </c>
      <c r="CY63" s="3">
        <v>0.0</v>
      </c>
      <c r="CZ63" s="3">
        <v>1.0</v>
      </c>
      <c r="DA63" s="3">
        <v>0.0</v>
      </c>
      <c r="DB63" s="3">
        <v>0.0</v>
      </c>
      <c r="DC63" s="3">
        <v>2.0</v>
      </c>
      <c r="DD63" s="8">
        <v>1.0</v>
      </c>
      <c r="DE63" s="3">
        <v>0.0</v>
      </c>
      <c r="DF63" s="3">
        <v>1.0</v>
      </c>
      <c r="DG63" s="3">
        <v>1.0</v>
      </c>
      <c r="DH63" s="3">
        <v>0.0</v>
      </c>
      <c r="DI63" s="3">
        <v>1.0</v>
      </c>
      <c r="DJ63" s="3">
        <v>1.0</v>
      </c>
      <c r="DK63" s="3">
        <v>0.0</v>
      </c>
      <c r="DL63" s="3">
        <v>1.0</v>
      </c>
      <c r="DM63" s="3">
        <v>1.0</v>
      </c>
      <c r="DN63" s="3">
        <v>0.0</v>
      </c>
      <c r="DO63" s="3">
        <v>1.0</v>
      </c>
      <c r="DQ63" s="3">
        <f t="shared" ref="DQ63:DS63" si="863">(BO63+BS63)/2</f>
        <v>1</v>
      </c>
      <c r="DR63" s="3">
        <f t="shared" si="863"/>
        <v>0</v>
      </c>
      <c r="DS63" s="3">
        <f t="shared" si="863"/>
        <v>1</v>
      </c>
      <c r="DT63" s="3">
        <v>1.0</v>
      </c>
      <c r="DU63" s="3">
        <v>0.0</v>
      </c>
      <c r="DV63" s="3">
        <v>1.0</v>
      </c>
      <c r="DW63" s="3">
        <v>1.0</v>
      </c>
      <c r="DX63" s="3">
        <v>0.0</v>
      </c>
      <c r="DY63" s="3">
        <v>1.0</v>
      </c>
      <c r="EB63" s="3">
        <f t="shared" ref="EB63:ED63" si="864">(CF63+CI63+CL63+CO63)/4</f>
        <v>1</v>
      </c>
      <c r="EC63" s="3">
        <f t="shared" si="864"/>
        <v>0</v>
      </c>
      <c r="ED63" s="3">
        <f t="shared" si="864"/>
        <v>1</v>
      </c>
      <c r="EE63" s="3">
        <f t="shared" ref="EE63:EG63" si="865">(CR63+CU63+CX63+DA63)/4</f>
        <v>0.5</v>
      </c>
      <c r="EF63" s="3">
        <f t="shared" si="865"/>
        <v>0</v>
      </c>
      <c r="EG63" s="3">
        <f t="shared" si="865"/>
        <v>1.5</v>
      </c>
      <c r="EH63" s="3">
        <f t="shared" ref="EH63:EJ63" si="866">(DD63+DG63+DJ63+DM63)/4</f>
        <v>1</v>
      </c>
      <c r="EI63" s="3">
        <f t="shared" si="866"/>
        <v>0</v>
      </c>
      <c r="EJ63" s="3">
        <f t="shared" si="866"/>
        <v>1</v>
      </c>
      <c r="EM63" s="3">
        <f t="shared" ref="EM63:EO63" si="867">DQ63-CF63</f>
        <v>0</v>
      </c>
      <c r="EN63" s="3">
        <f t="shared" si="867"/>
        <v>0</v>
      </c>
      <c r="EO63" s="3">
        <f t="shared" si="867"/>
        <v>0</v>
      </c>
      <c r="EP63" s="3">
        <f t="shared" ref="EP63:ER63" si="868">DT63-CR63</f>
        <v>0</v>
      </c>
      <c r="EQ63" s="3">
        <f t="shared" si="868"/>
        <v>0</v>
      </c>
      <c r="ER63" s="3">
        <f t="shared" si="868"/>
        <v>0</v>
      </c>
      <c r="ES63" s="3">
        <f t="shared" ref="ES63:EU63" si="869">DW63-DD63</f>
        <v>0</v>
      </c>
      <c r="ET63" s="3">
        <f t="shared" si="869"/>
        <v>0</v>
      </c>
      <c r="EU63" s="3">
        <f t="shared" si="869"/>
        <v>0</v>
      </c>
      <c r="EX63" s="3">
        <f t="shared" ref="EX63:FF63" si="870">CI63-CF63</f>
        <v>0</v>
      </c>
      <c r="EY63" s="3">
        <f t="shared" si="870"/>
        <v>0</v>
      </c>
      <c r="EZ63" s="3">
        <f t="shared" si="870"/>
        <v>0</v>
      </c>
      <c r="FA63" s="3">
        <f t="shared" si="870"/>
        <v>0</v>
      </c>
      <c r="FB63" s="3">
        <f t="shared" si="870"/>
        <v>0</v>
      </c>
      <c r="FC63" s="3">
        <f t="shared" si="870"/>
        <v>0</v>
      </c>
      <c r="FD63" s="3">
        <f t="shared" si="870"/>
        <v>0</v>
      </c>
      <c r="FE63" s="3">
        <f t="shared" si="870"/>
        <v>0</v>
      </c>
      <c r="FF63" s="3">
        <f t="shared" si="870"/>
        <v>0</v>
      </c>
      <c r="FG63" s="3">
        <f t="shared" ref="FG63:FO63" si="871">CU63-CR63</f>
        <v>-1</v>
      </c>
      <c r="FH63" s="3">
        <f t="shared" si="871"/>
        <v>0</v>
      </c>
      <c r="FI63" s="3">
        <f t="shared" si="871"/>
        <v>1</v>
      </c>
      <c r="FJ63" s="3">
        <f t="shared" si="871"/>
        <v>1</v>
      </c>
      <c r="FK63" s="3">
        <f t="shared" si="871"/>
        <v>0</v>
      </c>
      <c r="FL63" s="3">
        <f t="shared" si="871"/>
        <v>-1</v>
      </c>
      <c r="FM63" s="3">
        <f t="shared" si="871"/>
        <v>-1</v>
      </c>
      <c r="FN63" s="3">
        <f t="shared" si="871"/>
        <v>0</v>
      </c>
      <c r="FO63" s="3">
        <f t="shared" si="871"/>
        <v>1</v>
      </c>
      <c r="FP63" s="3">
        <f t="shared" ref="FP63:FX63" si="872">DG63-DD63</f>
        <v>0</v>
      </c>
      <c r="FQ63" s="3">
        <f t="shared" si="872"/>
        <v>0</v>
      </c>
      <c r="FR63" s="3">
        <f t="shared" si="872"/>
        <v>0</v>
      </c>
      <c r="FS63" s="3">
        <f t="shared" si="872"/>
        <v>0</v>
      </c>
      <c r="FT63" s="3">
        <f t="shared" si="872"/>
        <v>0</v>
      </c>
      <c r="FU63" s="3">
        <f t="shared" si="872"/>
        <v>0</v>
      </c>
      <c r="FV63" s="3">
        <f t="shared" si="872"/>
        <v>0</v>
      </c>
      <c r="FW63" s="3">
        <f t="shared" si="872"/>
        <v>0</v>
      </c>
      <c r="FX63" s="3">
        <f t="shared" si="872"/>
        <v>0</v>
      </c>
      <c r="GA63" s="1">
        <f t="shared" si="29"/>
        <v>0.8333333333</v>
      </c>
      <c r="GB63" s="1">
        <f t="shared" si="30"/>
        <v>0.875</v>
      </c>
      <c r="GD63" s="1">
        <f t="shared" si="31"/>
        <v>1</v>
      </c>
      <c r="GE63" s="1">
        <f t="shared" si="32"/>
        <v>1</v>
      </c>
    </row>
    <row r="64" ht="13.5" customHeight="1">
      <c r="A64" s="8">
        <v>622781.0</v>
      </c>
      <c r="B64" s="8">
        <v>0.0</v>
      </c>
      <c r="C64" s="3">
        <v>0.0</v>
      </c>
      <c r="D64" s="3">
        <v>2.0</v>
      </c>
      <c r="E64" s="8">
        <v>622781.0</v>
      </c>
      <c r="F64" s="8">
        <v>1.0</v>
      </c>
      <c r="G64" s="3">
        <v>0.0</v>
      </c>
      <c r="H64" s="3">
        <v>1.0</v>
      </c>
      <c r="I64" s="3">
        <v>623092.0</v>
      </c>
      <c r="J64" s="3">
        <v>1.0</v>
      </c>
      <c r="K64" s="3">
        <v>0.0</v>
      </c>
      <c r="L64" s="3">
        <v>1.0</v>
      </c>
      <c r="M64" s="3">
        <v>623092.0</v>
      </c>
      <c r="N64" s="3">
        <v>0.0</v>
      </c>
      <c r="O64" s="3">
        <v>0.0</v>
      </c>
      <c r="P64" s="3">
        <v>2.0</v>
      </c>
      <c r="Q64" s="3">
        <v>623136.0</v>
      </c>
      <c r="R64" s="3">
        <v>1.0</v>
      </c>
      <c r="S64" s="3">
        <v>0.0</v>
      </c>
      <c r="T64" s="3">
        <v>1.0</v>
      </c>
      <c r="U64" s="3">
        <v>623136.0</v>
      </c>
      <c r="V64" s="3">
        <v>1.0</v>
      </c>
      <c r="W64" s="3">
        <v>0.0</v>
      </c>
      <c r="X64" s="3">
        <v>1.0</v>
      </c>
      <c r="Y64" s="3">
        <v>623167.0</v>
      </c>
      <c r="Z64" s="3">
        <v>1.0</v>
      </c>
      <c r="AA64" s="3">
        <v>0.0</v>
      </c>
      <c r="AB64" s="3">
        <v>1.0</v>
      </c>
      <c r="AC64" s="3">
        <v>623167.0</v>
      </c>
      <c r="AD64" s="3">
        <v>1.0</v>
      </c>
      <c r="AE64" s="3">
        <v>0.0</v>
      </c>
      <c r="AF64" s="3">
        <v>1.0</v>
      </c>
      <c r="AG64" s="8">
        <v>624294.0</v>
      </c>
      <c r="AH64" s="8">
        <v>1.0</v>
      </c>
      <c r="AI64" s="3">
        <v>0.0</v>
      </c>
      <c r="AJ64" s="3">
        <v>1.0</v>
      </c>
      <c r="AK64" s="3">
        <v>624295.0</v>
      </c>
      <c r="AL64" s="3">
        <v>1.0</v>
      </c>
      <c r="AM64" s="3">
        <v>0.0</v>
      </c>
      <c r="AN64" s="3">
        <v>1.0</v>
      </c>
      <c r="AO64" s="3">
        <v>624301.0</v>
      </c>
      <c r="AP64" s="3">
        <v>0.0</v>
      </c>
      <c r="AQ64" s="3">
        <v>1.0</v>
      </c>
      <c r="AR64" s="3">
        <v>2.0</v>
      </c>
      <c r="AS64" s="3">
        <v>624302.0</v>
      </c>
      <c r="AT64" s="3">
        <v>0.0</v>
      </c>
      <c r="AU64" s="3">
        <v>1.0</v>
      </c>
      <c r="AV64" s="3">
        <v>2.0</v>
      </c>
      <c r="AW64" s="8">
        <v>624311.0</v>
      </c>
      <c r="AX64" s="8">
        <v>0.0</v>
      </c>
      <c r="AY64" s="3">
        <v>0.0</v>
      </c>
      <c r="AZ64" s="3">
        <v>5.0</v>
      </c>
      <c r="BA64" s="3">
        <v>624312.0</v>
      </c>
      <c r="BB64" s="3">
        <v>1.0</v>
      </c>
      <c r="BC64" s="3">
        <v>0.0</v>
      </c>
      <c r="BD64" s="3">
        <v>1.0</v>
      </c>
      <c r="BE64" s="3">
        <v>624313.0</v>
      </c>
      <c r="BF64" s="3">
        <v>0.0</v>
      </c>
      <c r="BG64" s="3">
        <v>0.0</v>
      </c>
      <c r="BH64" s="3">
        <v>2.0</v>
      </c>
      <c r="BI64" s="3">
        <v>624314.0</v>
      </c>
      <c r="BJ64" s="3">
        <v>1.0</v>
      </c>
      <c r="BK64" s="3">
        <v>0.0</v>
      </c>
      <c r="BL64" s="3">
        <v>1.0</v>
      </c>
      <c r="BN64" s="8">
        <v>624538.0</v>
      </c>
      <c r="BO64" s="3">
        <v>1.0</v>
      </c>
      <c r="BP64" s="3">
        <v>0.0</v>
      </c>
      <c r="BQ64" s="3">
        <v>1.0</v>
      </c>
      <c r="BR64" s="8">
        <v>624538.0</v>
      </c>
      <c r="BS64" s="3">
        <v>0.0</v>
      </c>
      <c r="BT64" s="3">
        <v>0.0</v>
      </c>
      <c r="BU64" s="3">
        <v>3.0</v>
      </c>
      <c r="BV64" s="3">
        <v>624563.0</v>
      </c>
      <c r="BW64" s="3">
        <v>1.0</v>
      </c>
      <c r="BX64" s="3">
        <v>0.0</v>
      </c>
      <c r="BY64" s="3">
        <v>1.0</v>
      </c>
      <c r="BZ64" s="3">
        <v>624564.0</v>
      </c>
      <c r="CA64" s="3">
        <v>1.0</v>
      </c>
      <c r="CB64" s="3">
        <v>0.0</v>
      </c>
      <c r="CC64" s="3">
        <v>1.0</v>
      </c>
      <c r="CF64" s="8">
        <f t="shared" ref="CF64:CH64" si="873">(B64+F64)/2</f>
        <v>0.5</v>
      </c>
      <c r="CG64" s="3">
        <f t="shared" si="873"/>
        <v>0</v>
      </c>
      <c r="CH64" s="3">
        <f t="shared" si="873"/>
        <v>1.5</v>
      </c>
      <c r="CI64" s="3">
        <f t="shared" ref="CI64:CK64" si="874">(J64+N64)/2</f>
        <v>0.5</v>
      </c>
      <c r="CJ64" s="3">
        <f t="shared" si="874"/>
        <v>0</v>
      </c>
      <c r="CK64" s="3">
        <f t="shared" si="874"/>
        <v>1.5</v>
      </c>
      <c r="CL64" s="3">
        <f t="shared" ref="CL64:CN64" si="875">(R64+V64)/2</f>
        <v>1</v>
      </c>
      <c r="CM64" s="3">
        <f t="shared" si="875"/>
        <v>0</v>
      </c>
      <c r="CN64" s="3">
        <f t="shared" si="875"/>
        <v>1</v>
      </c>
      <c r="CO64" s="3">
        <f t="shared" ref="CO64:CQ64" si="876">(Z64+AD64)/2</f>
        <v>1</v>
      </c>
      <c r="CP64" s="3">
        <f t="shared" si="876"/>
        <v>0</v>
      </c>
      <c r="CQ64" s="3">
        <f t="shared" si="876"/>
        <v>1</v>
      </c>
      <c r="CR64" s="8">
        <v>1.0</v>
      </c>
      <c r="CS64" s="3">
        <v>0.0</v>
      </c>
      <c r="CT64" s="3">
        <v>1.0</v>
      </c>
      <c r="CU64" s="3">
        <v>1.0</v>
      </c>
      <c r="CV64" s="3">
        <v>0.0</v>
      </c>
      <c r="CW64" s="3">
        <v>1.0</v>
      </c>
      <c r="CX64" s="3">
        <v>0.0</v>
      </c>
      <c r="CY64" s="3">
        <v>1.0</v>
      </c>
      <c r="CZ64" s="3">
        <v>2.0</v>
      </c>
      <c r="DA64" s="3">
        <v>0.0</v>
      </c>
      <c r="DB64" s="3">
        <v>1.0</v>
      </c>
      <c r="DC64" s="3">
        <v>2.0</v>
      </c>
      <c r="DD64" s="8">
        <v>0.0</v>
      </c>
      <c r="DE64" s="3">
        <v>0.0</v>
      </c>
      <c r="DF64" s="3">
        <v>5.0</v>
      </c>
      <c r="DG64" s="3">
        <v>1.0</v>
      </c>
      <c r="DH64" s="3">
        <v>0.0</v>
      </c>
      <c r="DI64" s="3">
        <v>1.0</v>
      </c>
      <c r="DJ64" s="3">
        <v>0.0</v>
      </c>
      <c r="DK64" s="3">
        <v>0.0</v>
      </c>
      <c r="DL64" s="3">
        <v>2.0</v>
      </c>
      <c r="DM64" s="3">
        <v>1.0</v>
      </c>
      <c r="DN64" s="3">
        <v>0.0</v>
      </c>
      <c r="DO64" s="3">
        <v>1.0</v>
      </c>
      <c r="DQ64" s="3">
        <f t="shared" ref="DQ64:DS64" si="877">(BO64+BS64)/2</f>
        <v>0.5</v>
      </c>
      <c r="DR64" s="3">
        <f t="shared" si="877"/>
        <v>0</v>
      </c>
      <c r="DS64" s="3">
        <f t="shared" si="877"/>
        <v>2</v>
      </c>
      <c r="DT64" s="3">
        <v>1.0</v>
      </c>
      <c r="DU64" s="3">
        <v>0.0</v>
      </c>
      <c r="DV64" s="3">
        <v>1.0</v>
      </c>
      <c r="DW64" s="3">
        <v>1.0</v>
      </c>
      <c r="DX64" s="3">
        <v>0.0</v>
      </c>
      <c r="DY64" s="3">
        <v>1.0</v>
      </c>
      <c r="EB64" s="3">
        <f t="shared" ref="EB64:ED64" si="878">(CF64+CI64+CL64+CO64)/4</f>
        <v>0.75</v>
      </c>
      <c r="EC64" s="3">
        <f t="shared" si="878"/>
        <v>0</v>
      </c>
      <c r="ED64" s="3">
        <f t="shared" si="878"/>
        <v>1.25</v>
      </c>
      <c r="EE64" s="3">
        <f t="shared" ref="EE64:EG64" si="879">(CR64+CU64+CX64+DA64)/4</f>
        <v>0.5</v>
      </c>
      <c r="EF64" s="3">
        <f t="shared" si="879"/>
        <v>0.5</v>
      </c>
      <c r="EG64" s="3">
        <f t="shared" si="879"/>
        <v>1.5</v>
      </c>
      <c r="EH64" s="3">
        <f t="shared" ref="EH64:EJ64" si="880">(DD64+DG64+DJ64+DM64)/4</f>
        <v>0.5</v>
      </c>
      <c r="EI64" s="3">
        <f t="shared" si="880"/>
        <v>0</v>
      </c>
      <c r="EJ64" s="3">
        <f t="shared" si="880"/>
        <v>2.25</v>
      </c>
      <c r="EM64" s="3">
        <f t="shared" ref="EM64:EO64" si="881">DQ64-CF64</f>
        <v>0</v>
      </c>
      <c r="EN64" s="3">
        <f t="shared" si="881"/>
        <v>0</v>
      </c>
      <c r="EO64" s="3">
        <f t="shared" si="881"/>
        <v>0.5</v>
      </c>
      <c r="EP64" s="3">
        <f t="shared" ref="EP64:ER64" si="882">DT64-CR64</f>
        <v>0</v>
      </c>
      <c r="EQ64" s="3">
        <f t="shared" si="882"/>
        <v>0</v>
      </c>
      <c r="ER64" s="3">
        <f t="shared" si="882"/>
        <v>0</v>
      </c>
      <c r="ES64" s="3">
        <f t="shared" ref="ES64:EU64" si="883">DW64-DD64</f>
        <v>1</v>
      </c>
      <c r="ET64" s="3">
        <f t="shared" si="883"/>
        <v>0</v>
      </c>
      <c r="EU64" s="3">
        <f t="shared" si="883"/>
        <v>-4</v>
      </c>
      <c r="EX64" s="3">
        <f t="shared" ref="EX64:FF64" si="884">CI64-CF64</f>
        <v>0</v>
      </c>
      <c r="EY64" s="3">
        <f t="shared" si="884"/>
        <v>0</v>
      </c>
      <c r="EZ64" s="3">
        <f t="shared" si="884"/>
        <v>0</v>
      </c>
      <c r="FA64" s="3">
        <f t="shared" si="884"/>
        <v>0.5</v>
      </c>
      <c r="FB64" s="3">
        <f t="shared" si="884"/>
        <v>0</v>
      </c>
      <c r="FC64" s="3">
        <f t="shared" si="884"/>
        <v>-0.5</v>
      </c>
      <c r="FD64" s="3">
        <f t="shared" si="884"/>
        <v>0</v>
      </c>
      <c r="FE64" s="3">
        <f t="shared" si="884"/>
        <v>0</v>
      </c>
      <c r="FF64" s="3">
        <f t="shared" si="884"/>
        <v>0</v>
      </c>
      <c r="FG64" s="3">
        <f t="shared" ref="FG64:FO64" si="885">CU64-CR64</f>
        <v>0</v>
      </c>
      <c r="FH64" s="3">
        <f t="shared" si="885"/>
        <v>0</v>
      </c>
      <c r="FI64" s="3">
        <f t="shared" si="885"/>
        <v>0</v>
      </c>
      <c r="FJ64" s="3">
        <f t="shared" si="885"/>
        <v>-1</v>
      </c>
      <c r="FK64" s="3">
        <f t="shared" si="885"/>
        <v>1</v>
      </c>
      <c r="FL64" s="3">
        <f t="shared" si="885"/>
        <v>1</v>
      </c>
      <c r="FM64" s="3">
        <f t="shared" si="885"/>
        <v>0</v>
      </c>
      <c r="FN64" s="3">
        <f t="shared" si="885"/>
        <v>0</v>
      </c>
      <c r="FO64" s="3">
        <f t="shared" si="885"/>
        <v>0</v>
      </c>
      <c r="FP64" s="3">
        <f t="shared" ref="FP64:FX64" si="886">DG64-DD64</f>
        <v>1</v>
      </c>
      <c r="FQ64" s="3">
        <f t="shared" si="886"/>
        <v>0</v>
      </c>
      <c r="FR64" s="3">
        <f t="shared" si="886"/>
        <v>-4</v>
      </c>
      <c r="FS64" s="3">
        <f t="shared" si="886"/>
        <v>-1</v>
      </c>
      <c r="FT64" s="3">
        <f t="shared" si="886"/>
        <v>0</v>
      </c>
      <c r="FU64" s="3">
        <f t="shared" si="886"/>
        <v>1</v>
      </c>
      <c r="FV64" s="3">
        <f t="shared" si="886"/>
        <v>1</v>
      </c>
      <c r="FW64" s="3">
        <f t="shared" si="886"/>
        <v>0</v>
      </c>
      <c r="FX64" s="3">
        <f t="shared" si="886"/>
        <v>-1</v>
      </c>
      <c r="GA64" s="1">
        <f t="shared" si="29"/>
        <v>0.5833333333</v>
      </c>
      <c r="GB64" s="1">
        <f t="shared" si="30"/>
        <v>0.625</v>
      </c>
      <c r="GD64" s="1">
        <f t="shared" si="31"/>
        <v>0.8333333333</v>
      </c>
      <c r="GE64" s="1">
        <f t="shared" si="32"/>
        <v>0.75</v>
      </c>
    </row>
    <row r="65" ht="13.5" customHeight="1">
      <c r="A65" s="28">
        <v>622781.0</v>
      </c>
      <c r="B65" s="8">
        <v>0.0</v>
      </c>
      <c r="C65" s="28">
        <v>0.0</v>
      </c>
      <c r="D65" s="28">
        <v>2.0</v>
      </c>
      <c r="E65" s="28">
        <v>622781.0</v>
      </c>
      <c r="F65" s="8">
        <v>1.0</v>
      </c>
      <c r="G65" s="28">
        <v>0.0</v>
      </c>
      <c r="H65" s="28">
        <v>1.0</v>
      </c>
      <c r="I65" s="28">
        <v>623092.0</v>
      </c>
      <c r="J65" s="28">
        <v>1.0</v>
      </c>
      <c r="K65" s="28">
        <v>0.0</v>
      </c>
      <c r="L65" s="28">
        <v>1.0</v>
      </c>
      <c r="M65" s="28">
        <v>623092.0</v>
      </c>
      <c r="N65" s="28">
        <v>1.0</v>
      </c>
      <c r="O65" s="28">
        <v>0.0</v>
      </c>
      <c r="P65" s="28">
        <v>1.0</v>
      </c>
      <c r="Q65" s="28">
        <v>623136.0</v>
      </c>
      <c r="R65" s="28">
        <v>1.0</v>
      </c>
      <c r="S65" s="28">
        <v>0.0</v>
      </c>
      <c r="T65" s="28">
        <v>1.0</v>
      </c>
      <c r="U65" s="28">
        <v>623136.0</v>
      </c>
      <c r="V65" s="28">
        <v>1.0</v>
      </c>
      <c r="W65" s="28">
        <v>0.0</v>
      </c>
      <c r="X65" s="28">
        <v>1.0</v>
      </c>
      <c r="Y65" s="28">
        <v>623167.0</v>
      </c>
      <c r="Z65" s="28">
        <v>1.0</v>
      </c>
      <c r="AA65" s="28">
        <v>0.0</v>
      </c>
      <c r="AB65" s="28">
        <v>1.0</v>
      </c>
      <c r="AC65" s="28">
        <v>623167.0</v>
      </c>
      <c r="AD65" s="28">
        <v>1.0</v>
      </c>
      <c r="AE65" s="28">
        <v>0.0</v>
      </c>
      <c r="AF65" s="28">
        <v>1.0</v>
      </c>
      <c r="AG65" s="28">
        <v>624294.0</v>
      </c>
      <c r="AH65" s="28">
        <v>0.0</v>
      </c>
      <c r="AI65" s="28">
        <v>2.0</v>
      </c>
      <c r="AJ65" s="28">
        <v>3.0</v>
      </c>
      <c r="AK65" s="28">
        <v>624295.0</v>
      </c>
      <c r="AL65" s="28">
        <v>0.0</v>
      </c>
      <c r="AM65" s="28">
        <v>0.0</v>
      </c>
      <c r="AN65" s="28">
        <v>2.0</v>
      </c>
      <c r="AO65" s="28">
        <v>624301.0</v>
      </c>
      <c r="AP65" s="28">
        <v>0.0</v>
      </c>
      <c r="AQ65" s="28">
        <v>3.0</v>
      </c>
      <c r="AR65" s="28">
        <v>3.0</v>
      </c>
      <c r="AS65" s="28">
        <v>624302.0</v>
      </c>
      <c r="AT65" s="28">
        <v>0.0</v>
      </c>
      <c r="AU65" s="28">
        <v>2.0</v>
      </c>
      <c r="AV65" s="28">
        <v>3.0</v>
      </c>
      <c r="AW65" s="28">
        <v>624311.0</v>
      </c>
      <c r="AX65" s="28">
        <v>1.0</v>
      </c>
      <c r="AY65" s="28">
        <v>0.0</v>
      </c>
      <c r="AZ65" s="28">
        <v>1.0</v>
      </c>
      <c r="BA65" s="28">
        <v>624312.0</v>
      </c>
      <c r="BB65" s="28">
        <v>1.0</v>
      </c>
      <c r="BC65" s="28">
        <v>0.0</v>
      </c>
      <c r="BD65" s="28">
        <v>1.0</v>
      </c>
      <c r="BE65" s="28">
        <v>624313.0</v>
      </c>
      <c r="BF65" s="28">
        <v>1.0</v>
      </c>
      <c r="BG65" s="28">
        <v>0.0</v>
      </c>
      <c r="BH65" s="28">
        <v>1.0</v>
      </c>
      <c r="BI65" s="28">
        <v>624314.0</v>
      </c>
      <c r="BJ65" s="28">
        <v>1.0</v>
      </c>
      <c r="BK65" s="28">
        <v>0.0</v>
      </c>
      <c r="BL65" s="28">
        <v>1.0</v>
      </c>
      <c r="BN65" s="28"/>
      <c r="BO65" s="28"/>
      <c r="BP65" s="28"/>
      <c r="BQ65" s="28"/>
      <c r="BR65" s="28"/>
      <c r="BS65" s="28"/>
      <c r="BT65" s="28"/>
      <c r="BU65" s="28"/>
      <c r="BV65" s="28"/>
      <c r="BW65" s="28"/>
      <c r="BX65" s="28"/>
      <c r="BY65" s="28"/>
      <c r="BZ65" s="28"/>
      <c r="CA65" s="28"/>
      <c r="CB65" s="28"/>
      <c r="CC65" s="28"/>
      <c r="CF65" s="8">
        <f t="shared" ref="CF65:CH65" si="887">(B65+F65)/2</f>
        <v>0.5</v>
      </c>
      <c r="CG65" s="3">
        <f t="shared" si="887"/>
        <v>0</v>
      </c>
      <c r="CH65" s="3">
        <f t="shared" si="887"/>
        <v>1.5</v>
      </c>
      <c r="CI65" s="3">
        <f t="shared" ref="CI65:CK65" si="888">(J65+N65)/2</f>
        <v>1</v>
      </c>
      <c r="CJ65" s="3">
        <f t="shared" si="888"/>
        <v>0</v>
      </c>
      <c r="CK65" s="3">
        <f t="shared" si="888"/>
        <v>1</v>
      </c>
      <c r="CL65" s="3">
        <f t="shared" ref="CL65:CN65" si="889">(R65+V65)/2</f>
        <v>1</v>
      </c>
      <c r="CM65" s="3">
        <f t="shared" si="889"/>
        <v>0</v>
      </c>
      <c r="CN65" s="3">
        <f t="shared" si="889"/>
        <v>1</v>
      </c>
      <c r="CO65" s="3">
        <f t="shared" ref="CO65:CQ65" si="890">(Z65+AD65)/2</f>
        <v>1</v>
      </c>
      <c r="CP65" s="3">
        <f t="shared" si="890"/>
        <v>0</v>
      </c>
      <c r="CQ65" s="3">
        <f t="shared" si="890"/>
        <v>1</v>
      </c>
      <c r="CR65" s="28">
        <v>0.0</v>
      </c>
      <c r="CS65" s="28">
        <v>2.0</v>
      </c>
      <c r="CT65" s="28">
        <v>3.0</v>
      </c>
      <c r="CU65" s="28">
        <v>0.0</v>
      </c>
      <c r="CV65" s="28">
        <v>0.0</v>
      </c>
      <c r="CW65" s="28">
        <v>2.0</v>
      </c>
      <c r="CX65" s="28">
        <v>0.0</v>
      </c>
      <c r="CY65" s="28">
        <v>3.0</v>
      </c>
      <c r="CZ65" s="28">
        <v>3.0</v>
      </c>
      <c r="DA65" s="28">
        <v>0.0</v>
      </c>
      <c r="DB65" s="28">
        <v>2.0</v>
      </c>
      <c r="DC65" s="28">
        <v>3.0</v>
      </c>
      <c r="DD65" s="28">
        <v>1.0</v>
      </c>
      <c r="DE65" s="28">
        <v>0.0</v>
      </c>
      <c r="DF65" s="28">
        <v>1.0</v>
      </c>
      <c r="DG65" s="28">
        <v>1.0</v>
      </c>
      <c r="DH65" s="28">
        <v>0.0</v>
      </c>
      <c r="DI65" s="28">
        <v>1.0</v>
      </c>
      <c r="DJ65" s="28">
        <v>1.0</v>
      </c>
      <c r="DK65" s="28">
        <v>0.0</v>
      </c>
      <c r="DL65" s="28">
        <v>1.0</v>
      </c>
      <c r="DM65" s="28">
        <v>1.0</v>
      </c>
      <c r="DN65" s="28">
        <v>0.0</v>
      </c>
      <c r="DO65" s="28">
        <v>1.0</v>
      </c>
      <c r="DQ65" s="3">
        <f t="shared" ref="DQ65:DS65" si="891">(BO65+BS65)/2</f>
        <v>0</v>
      </c>
      <c r="DR65" s="3">
        <f t="shared" si="891"/>
        <v>0</v>
      </c>
      <c r="DS65" s="3">
        <f t="shared" si="891"/>
        <v>0</v>
      </c>
      <c r="DT65" s="28"/>
      <c r="DU65" s="28"/>
      <c r="DV65" s="28"/>
      <c r="DW65" s="28"/>
      <c r="DX65" s="28"/>
      <c r="DY65" s="28"/>
      <c r="EB65" s="3">
        <f t="shared" ref="EB65:ED65" si="892">(CF65+CI65+CL65+CO65)/4</f>
        <v>0.875</v>
      </c>
      <c r="EC65" s="3">
        <f t="shared" si="892"/>
        <v>0</v>
      </c>
      <c r="ED65" s="3">
        <f t="shared" si="892"/>
        <v>1.125</v>
      </c>
      <c r="EE65" s="3">
        <f t="shared" ref="EE65:EG65" si="893">(CR65+CU65+CX65+DA65)/4</f>
        <v>0</v>
      </c>
      <c r="EF65" s="3">
        <f t="shared" si="893"/>
        <v>1.75</v>
      </c>
      <c r="EG65" s="3">
        <f t="shared" si="893"/>
        <v>2.75</v>
      </c>
      <c r="EH65" s="3">
        <f t="shared" ref="EH65:EJ65" si="894">(DD65+DG65+DJ65+DM65)/4</f>
        <v>1</v>
      </c>
      <c r="EI65" s="3">
        <f t="shared" si="894"/>
        <v>0</v>
      </c>
      <c r="EJ65" s="3">
        <f t="shared" si="894"/>
        <v>1</v>
      </c>
      <c r="EM65" s="3">
        <f t="shared" ref="EM65:EO65" si="895">DQ65-CF65</f>
        <v>-0.5</v>
      </c>
      <c r="EN65" s="3">
        <f t="shared" si="895"/>
        <v>0</v>
      </c>
      <c r="EO65" s="3">
        <f t="shared" si="895"/>
        <v>-1.5</v>
      </c>
      <c r="EP65" s="3">
        <f t="shared" ref="EP65:ER65" si="896">DT65-CR65</f>
        <v>0</v>
      </c>
      <c r="EQ65" s="3">
        <f t="shared" si="896"/>
        <v>-2</v>
      </c>
      <c r="ER65" s="3">
        <f t="shared" si="896"/>
        <v>-3</v>
      </c>
      <c r="ES65" s="3">
        <f t="shared" ref="ES65:EU65" si="897">DW65-DD65</f>
        <v>-1</v>
      </c>
      <c r="ET65" s="3">
        <f t="shared" si="897"/>
        <v>0</v>
      </c>
      <c r="EU65" s="3">
        <f t="shared" si="897"/>
        <v>-1</v>
      </c>
      <c r="EX65" s="3">
        <f t="shared" ref="EX65:FF65" si="898">CI65-CF65</f>
        <v>0.5</v>
      </c>
      <c r="EY65" s="3">
        <f t="shared" si="898"/>
        <v>0</v>
      </c>
      <c r="EZ65" s="3">
        <f t="shared" si="898"/>
        <v>-0.5</v>
      </c>
      <c r="FA65" s="3">
        <f t="shared" si="898"/>
        <v>0</v>
      </c>
      <c r="FB65" s="3">
        <f t="shared" si="898"/>
        <v>0</v>
      </c>
      <c r="FC65" s="3">
        <f t="shared" si="898"/>
        <v>0</v>
      </c>
      <c r="FD65" s="3">
        <f t="shared" si="898"/>
        <v>0</v>
      </c>
      <c r="FE65" s="3">
        <f t="shared" si="898"/>
        <v>0</v>
      </c>
      <c r="FF65" s="3">
        <f t="shared" si="898"/>
        <v>0</v>
      </c>
      <c r="FG65" s="3">
        <f t="shared" ref="FG65:FO65" si="899">CU65-CR65</f>
        <v>0</v>
      </c>
      <c r="FH65" s="3">
        <f t="shared" si="899"/>
        <v>-2</v>
      </c>
      <c r="FI65" s="3">
        <f t="shared" si="899"/>
        <v>-1</v>
      </c>
      <c r="FJ65" s="3">
        <f t="shared" si="899"/>
        <v>0</v>
      </c>
      <c r="FK65" s="3">
        <f t="shared" si="899"/>
        <v>3</v>
      </c>
      <c r="FL65" s="3">
        <f t="shared" si="899"/>
        <v>1</v>
      </c>
      <c r="FM65" s="3">
        <f t="shared" si="899"/>
        <v>0</v>
      </c>
      <c r="FN65" s="3">
        <f t="shared" si="899"/>
        <v>-1</v>
      </c>
      <c r="FO65" s="3">
        <f t="shared" si="899"/>
        <v>0</v>
      </c>
      <c r="FP65" s="3">
        <f t="shared" ref="FP65:FX65" si="900">DG65-DD65</f>
        <v>0</v>
      </c>
      <c r="FQ65" s="3">
        <f t="shared" si="900"/>
        <v>0</v>
      </c>
      <c r="FR65" s="3">
        <f t="shared" si="900"/>
        <v>0</v>
      </c>
      <c r="FS65" s="3">
        <f t="shared" si="900"/>
        <v>0</v>
      </c>
      <c r="FT65" s="3">
        <f t="shared" si="900"/>
        <v>0</v>
      </c>
      <c r="FU65" s="3">
        <f t="shared" si="900"/>
        <v>0</v>
      </c>
      <c r="FV65" s="3">
        <f t="shared" si="900"/>
        <v>0</v>
      </c>
      <c r="FW65" s="3">
        <f t="shared" si="900"/>
        <v>0</v>
      </c>
      <c r="FX65" s="3">
        <f t="shared" si="900"/>
        <v>0</v>
      </c>
      <c r="GA65" s="1">
        <f t="shared" si="29"/>
        <v>0.625</v>
      </c>
      <c r="GB65" s="1">
        <f t="shared" si="30"/>
        <v>0.6875</v>
      </c>
      <c r="GD65" s="1">
        <f t="shared" si="31"/>
        <v>0</v>
      </c>
      <c r="GE65" s="1" t="str">
        <f t="shared" si="32"/>
        <v>#DIV/0!</v>
      </c>
    </row>
    <row r="66" ht="13.5" customHeight="1">
      <c r="A66" s="8">
        <v>622781.0</v>
      </c>
      <c r="B66" s="8">
        <v>1.0</v>
      </c>
      <c r="C66" s="3">
        <v>0.0</v>
      </c>
      <c r="D66" s="3">
        <v>1.0</v>
      </c>
      <c r="E66" s="8">
        <v>622781.0</v>
      </c>
      <c r="F66" s="8">
        <v>1.0</v>
      </c>
      <c r="G66" s="3">
        <v>0.0</v>
      </c>
      <c r="H66" s="3">
        <v>1.0</v>
      </c>
      <c r="I66" s="3">
        <v>623092.0</v>
      </c>
      <c r="J66" s="3">
        <v>1.0</v>
      </c>
      <c r="K66" s="3">
        <v>0.0</v>
      </c>
      <c r="L66" s="3">
        <v>1.0</v>
      </c>
      <c r="M66" s="3">
        <v>623092.0</v>
      </c>
      <c r="N66" s="3">
        <v>0.0</v>
      </c>
      <c r="O66" s="3">
        <v>3.0</v>
      </c>
      <c r="P66" s="3">
        <v>2.0</v>
      </c>
      <c r="Q66" s="3">
        <v>623136.0</v>
      </c>
      <c r="R66" s="3"/>
      <c r="S66" s="3">
        <v>0.0</v>
      </c>
      <c r="T66" s="3">
        <v>0.0</v>
      </c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8">
        <v>624294.0</v>
      </c>
      <c r="AH66" s="8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8">
        <v>624311.0</v>
      </c>
      <c r="AX66" s="8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N66" s="8"/>
      <c r="BO66" s="3"/>
      <c r="BP66" s="3"/>
      <c r="BQ66" s="3"/>
      <c r="BR66" s="8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F66" s="8">
        <f t="shared" ref="CF66:CH66" si="901">(B66+F66)/2</f>
        <v>1</v>
      </c>
      <c r="CG66" s="3">
        <f t="shared" si="901"/>
        <v>0</v>
      </c>
      <c r="CH66" s="3">
        <f t="shared" si="901"/>
        <v>1</v>
      </c>
      <c r="CI66" s="3">
        <f t="shared" ref="CI66:CK66" si="902">(J66+N66)/2</f>
        <v>0.5</v>
      </c>
      <c r="CJ66" s="3">
        <f t="shared" si="902"/>
        <v>1.5</v>
      </c>
      <c r="CK66" s="3">
        <f t="shared" si="902"/>
        <v>1.5</v>
      </c>
      <c r="CL66" s="3">
        <f t="shared" ref="CL66:CN66" si="903">(R66+V66)/2</f>
        <v>0</v>
      </c>
      <c r="CM66" s="3">
        <f t="shared" si="903"/>
        <v>0</v>
      </c>
      <c r="CN66" s="3">
        <f t="shared" si="903"/>
        <v>0</v>
      </c>
      <c r="CO66" s="3">
        <f t="shared" ref="CO66:CQ66" si="904">(Z66+AD66)/2</f>
        <v>0</v>
      </c>
      <c r="CP66" s="3">
        <f t="shared" si="904"/>
        <v>0</v>
      </c>
      <c r="CQ66" s="3">
        <f t="shared" si="904"/>
        <v>0</v>
      </c>
      <c r="CR66" s="8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8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Q66" s="3">
        <f t="shared" ref="DQ66:DS66" si="905">(BO66+BS66)/2</f>
        <v>0</v>
      </c>
      <c r="DR66" s="3">
        <f t="shared" si="905"/>
        <v>0</v>
      </c>
      <c r="DS66" s="3">
        <f t="shared" si="905"/>
        <v>0</v>
      </c>
      <c r="DT66" s="3"/>
      <c r="DU66" s="3"/>
      <c r="DV66" s="3"/>
      <c r="DW66" s="3"/>
      <c r="DX66" s="3"/>
      <c r="DY66" s="3"/>
      <c r="EB66" s="3">
        <f t="shared" ref="EB66:ED66" si="906">(CF66+CI66+CL66+CO66)/4</f>
        <v>0.375</v>
      </c>
      <c r="EC66" s="3">
        <f t="shared" si="906"/>
        <v>0.375</v>
      </c>
      <c r="ED66" s="3">
        <f t="shared" si="906"/>
        <v>0.625</v>
      </c>
      <c r="EE66" s="3">
        <f t="shared" ref="EE66:EG66" si="907">(CR66+CU66+CX66+DA66)/4</f>
        <v>0</v>
      </c>
      <c r="EF66" s="3">
        <f t="shared" si="907"/>
        <v>0</v>
      </c>
      <c r="EG66" s="3">
        <f t="shared" si="907"/>
        <v>0</v>
      </c>
      <c r="EH66" s="3">
        <f t="shared" ref="EH66:EJ66" si="908">(DD66+DG66+DJ66+DM66)/4</f>
        <v>0</v>
      </c>
      <c r="EI66" s="3">
        <f t="shared" si="908"/>
        <v>0</v>
      </c>
      <c r="EJ66" s="3">
        <f t="shared" si="908"/>
        <v>0</v>
      </c>
      <c r="EM66" s="3">
        <f t="shared" ref="EM66:EO66" si="909">DQ66-CF66</f>
        <v>-1</v>
      </c>
      <c r="EN66" s="3">
        <f t="shared" si="909"/>
        <v>0</v>
      </c>
      <c r="EO66" s="3">
        <f t="shared" si="909"/>
        <v>-1</v>
      </c>
      <c r="EP66" s="3">
        <f t="shared" ref="EP66:ER66" si="910">DT66-CR66</f>
        <v>0</v>
      </c>
      <c r="EQ66" s="3">
        <f t="shared" si="910"/>
        <v>0</v>
      </c>
      <c r="ER66" s="3">
        <f t="shared" si="910"/>
        <v>0</v>
      </c>
      <c r="ES66" s="3">
        <f t="shared" ref="ES66:EU66" si="911">DW66-DD66</f>
        <v>0</v>
      </c>
      <c r="ET66" s="3">
        <f t="shared" si="911"/>
        <v>0</v>
      </c>
      <c r="EU66" s="3">
        <f t="shared" si="911"/>
        <v>0</v>
      </c>
      <c r="EX66" s="3">
        <f t="shared" ref="EX66:FF66" si="912">CI66-CF66</f>
        <v>-0.5</v>
      </c>
      <c r="EY66" s="3">
        <f t="shared" si="912"/>
        <v>1.5</v>
      </c>
      <c r="EZ66" s="3">
        <f t="shared" si="912"/>
        <v>0.5</v>
      </c>
      <c r="FA66" s="3">
        <f t="shared" si="912"/>
        <v>-0.5</v>
      </c>
      <c r="FB66" s="3">
        <f t="shared" si="912"/>
        <v>-1.5</v>
      </c>
      <c r="FC66" s="3">
        <f t="shared" si="912"/>
        <v>-1.5</v>
      </c>
      <c r="FD66" s="3">
        <f t="shared" si="912"/>
        <v>0</v>
      </c>
      <c r="FE66" s="3">
        <f t="shared" si="912"/>
        <v>0</v>
      </c>
      <c r="FF66" s="3">
        <f t="shared" si="912"/>
        <v>0</v>
      </c>
      <c r="FG66" s="3">
        <f t="shared" ref="FG66:FO66" si="913">CU66-CR66</f>
        <v>0</v>
      </c>
      <c r="FH66" s="3">
        <f t="shared" si="913"/>
        <v>0</v>
      </c>
      <c r="FI66" s="3">
        <f t="shared" si="913"/>
        <v>0</v>
      </c>
      <c r="FJ66" s="3">
        <f t="shared" si="913"/>
        <v>0</v>
      </c>
      <c r="FK66" s="3">
        <f t="shared" si="913"/>
        <v>0</v>
      </c>
      <c r="FL66" s="3">
        <f t="shared" si="913"/>
        <v>0</v>
      </c>
      <c r="FM66" s="3">
        <f t="shared" si="913"/>
        <v>0</v>
      </c>
      <c r="FN66" s="3">
        <f t="shared" si="913"/>
        <v>0</v>
      </c>
      <c r="FO66" s="3">
        <f t="shared" si="913"/>
        <v>0</v>
      </c>
      <c r="FP66" s="3">
        <f t="shared" ref="FP66:FX66" si="914">DG66-DD66</f>
        <v>0</v>
      </c>
      <c r="FQ66" s="3">
        <f t="shared" si="914"/>
        <v>0</v>
      </c>
      <c r="FR66" s="3">
        <f t="shared" si="914"/>
        <v>0</v>
      </c>
      <c r="FS66" s="3">
        <f t="shared" si="914"/>
        <v>0</v>
      </c>
      <c r="FT66" s="3">
        <f t="shared" si="914"/>
        <v>0</v>
      </c>
      <c r="FU66" s="3">
        <f t="shared" si="914"/>
        <v>0</v>
      </c>
      <c r="FV66" s="3">
        <f t="shared" si="914"/>
        <v>0</v>
      </c>
      <c r="FW66" s="3">
        <f t="shared" si="914"/>
        <v>0</v>
      </c>
      <c r="FX66" s="3">
        <f t="shared" si="914"/>
        <v>0</v>
      </c>
      <c r="GA66" s="1">
        <f t="shared" si="29"/>
        <v>0.375</v>
      </c>
      <c r="GB66" s="1">
        <f t="shared" si="30"/>
        <v>0.75</v>
      </c>
      <c r="GD66" s="1">
        <f t="shared" si="31"/>
        <v>0</v>
      </c>
      <c r="GE66" s="1" t="str">
        <f t="shared" si="32"/>
        <v>#DIV/0!</v>
      </c>
    </row>
    <row r="67" ht="13.5" customHeight="1">
      <c r="A67" s="8">
        <v>622781.0</v>
      </c>
      <c r="B67" s="8">
        <v>1.0</v>
      </c>
      <c r="C67" s="3">
        <v>0.0</v>
      </c>
      <c r="D67" s="3">
        <v>1.0</v>
      </c>
      <c r="E67" s="8">
        <v>622781.0</v>
      </c>
      <c r="F67" s="8">
        <v>1.0</v>
      </c>
      <c r="G67" s="3">
        <v>0.0</v>
      </c>
      <c r="H67" s="3">
        <v>1.0</v>
      </c>
      <c r="I67" s="3">
        <v>623092.0</v>
      </c>
      <c r="J67" s="3">
        <v>1.0</v>
      </c>
      <c r="K67" s="3">
        <v>0.0</v>
      </c>
      <c r="L67" s="3">
        <v>1.0</v>
      </c>
      <c r="M67" s="3">
        <v>623092.0</v>
      </c>
      <c r="N67" s="3">
        <v>1.0</v>
      </c>
      <c r="O67" s="3">
        <v>0.0</v>
      </c>
      <c r="P67" s="3">
        <v>1.0</v>
      </c>
      <c r="Q67" s="3">
        <v>623136.0</v>
      </c>
      <c r="R67" s="3">
        <v>1.0</v>
      </c>
      <c r="S67" s="3">
        <v>0.0</v>
      </c>
      <c r="T67" s="3">
        <v>1.0</v>
      </c>
      <c r="U67" s="3">
        <v>623136.0</v>
      </c>
      <c r="V67" s="3">
        <v>1.0</v>
      </c>
      <c r="W67" s="3">
        <v>0.0</v>
      </c>
      <c r="X67" s="3">
        <v>1.0</v>
      </c>
      <c r="Y67" s="3">
        <v>623167.0</v>
      </c>
      <c r="Z67" s="3">
        <v>1.0</v>
      </c>
      <c r="AA67" s="3">
        <v>0.0</v>
      </c>
      <c r="AB67" s="3">
        <v>1.0</v>
      </c>
      <c r="AC67" s="3">
        <v>623167.0</v>
      </c>
      <c r="AD67" s="3">
        <v>0.0</v>
      </c>
      <c r="AE67" s="3">
        <v>0.0</v>
      </c>
      <c r="AF67" s="3">
        <v>2.0</v>
      </c>
      <c r="AG67" s="8">
        <v>624294.0</v>
      </c>
      <c r="AH67" s="8">
        <v>1.0</v>
      </c>
      <c r="AI67" s="3">
        <v>0.0</v>
      </c>
      <c r="AJ67" s="3">
        <v>1.0</v>
      </c>
      <c r="AK67" s="3">
        <v>624295.0</v>
      </c>
      <c r="AL67" s="3">
        <v>1.0</v>
      </c>
      <c r="AM67" s="3">
        <v>0.0</v>
      </c>
      <c r="AN67" s="3">
        <v>1.0</v>
      </c>
      <c r="AO67" s="3">
        <v>624301.0</v>
      </c>
      <c r="AP67" s="3">
        <v>0.0</v>
      </c>
      <c r="AQ67" s="3">
        <v>0.0</v>
      </c>
      <c r="AR67" s="3">
        <v>4.0</v>
      </c>
      <c r="AS67" s="3">
        <v>624302.0</v>
      </c>
      <c r="AT67" s="3">
        <v>1.0</v>
      </c>
      <c r="AU67" s="3">
        <v>0.0</v>
      </c>
      <c r="AV67" s="3">
        <v>1.0</v>
      </c>
      <c r="AW67" s="8">
        <v>624311.0</v>
      </c>
      <c r="AX67" s="8">
        <v>1.0</v>
      </c>
      <c r="AY67" s="3">
        <v>0.0</v>
      </c>
      <c r="AZ67" s="3">
        <v>1.0</v>
      </c>
      <c r="BA67" s="3">
        <v>624312.0</v>
      </c>
      <c r="BB67" s="3">
        <v>1.0</v>
      </c>
      <c r="BC67" s="3">
        <v>0.0</v>
      </c>
      <c r="BD67" s="3">
        <v>1.0</v>
      </c>
      <c r="BE67" s="3">
        <v>624313.0</v>
      </c>
      <c r="BF67" s="3">
        <v>1.0</v>
      </c>
      <c r="BG67" s="3">
        <v>0.0</v>
      </c>
      <c r="BH67" s="3">
        <v>1.0</v>
      </c>
      <c r="BI67" s="3">
        <v>624314.0</v>
      </c>
      <c r="BJ67" s="3">
        <v>1.0</v>
      </c>
      <c r="BK67" s="3">
        <v>0.0</v>
      </c>
      <c r="BL67" s="3">
        <v>1.0</v>
      </c>
      <c r="BN67" s="8">
        <v>624538.0</v>
      </c>
      <c r="BO67" s="3">
        <v>1.0</v>
      </c>
      <c r="BP67" s="3">
        <v>0.0</v>
      </c>
      <c r="BQ67" s="3">
        <v>1.0</v>
      </c>
      <c r="BR67" s="8">
        <v>624538.0</v>
      </c>
      <c r="BS67" s="3">
        <v>1.0</v>
      </c>
      <c r="BT67" s="3">
        <v>0.0</v>
      </c>
      <c r="BU67" s="3">
        <v>1.0</v>
      </c>
      <c r="BV67" s="3">
        <v>624563.0</v>
      </c>
      <c r="BW67" s="3">
        <v>1.0</v>
      </c>
      <c r="BX67" s="3">
        <v>0.0</v>
      </c>
      <c r="BY67" s="3">
        <v>1.0</v>
      </c>
      <c r="BZ67" s="3">
        <v>624564.0</v>
      </c>
      <c r="CA67" s="3">
        <v>1.0</v>
      </c>
      <c r="CB67" s="3">
        <v>0.0</v>
      </c>
      <c r="CC67" s="3">
        <v>1.0</v>
      </c>
      <c r="CF67" s="8">
        <f t="shared" ref="CF67:CH67" si="915">(B67+F67)/2</f>
        <v>1</v>
      </c>
      <c r="CG67" s="3">
        <f t="shared" si="915"/>
        <v>0</v>
      </c>
      <c r="CH67" s="3">
        <f t="shared" si="915"/>
        <v>1</v>
      </c>
      <c r="CI67" s="3">
        <f t="shared" ref="CI67:CK67" si="916">(J67+N67)/2</f>
        <v>1</v>
      </c>
      <c r="CJ67" s="3">
        <f t="shared" si="916"/>
        <v>0</v>
      </c>
      <c r="CK67" s="3">
        <f t="shared" si="916"/>
        <v>1</v>
      </c>
      <c r="CL67" s="3">
        <f t="shared" ref="CL67:CN67" si="917">(R67+V67)/2</f>
        <v>1</v>
      </c>
      <c r="CM67" s="3">
        <f t="shared" si="917"/>
        <v>0</v>
      </c>
      <c r="CN67" s="3">
        <f t="shared" si="917"/>
        <v>1</v>
      </c>
      <c r="CO67" s="3">
        <f t="shared" ref="CO67:CQ67" si="918">(Z67+AD67)/2</f>
        <v>0.5</v>
      </c>
      <c r="CP67" s="3">
        <f t="shared" si="918"/>
        <v>0</v>
      </c>
      <c r="CQ67" s="3">
        <f t="shared" si="918"/>
        <v>1.5</v>
      </c>
      <c r="CR67" s="8">
        <v>1.0</v>
      </c>
      <c r="CS67" s="3">
        <v>0.0</v>
      </c>
      <c r="CT67" s="3">
        <v>1.0</v>
      </c>
      <c r="CU67" s="3">
        <v>1.0</v>
      </c>
      <c r="CV67" s="3">
        <v>0.0</v>
      </c>
      <c r="CW67" s="3">
        <v>1.0</v>
      </c>
      <c r="CX67" s="3">
        <v>0.0</v>
      </c>
      <c r="CY67" s="3">
        <v>0.0</v>
      </c>
      <c r="CZ67" s="3">
        <v>4.0</v>
      </c>
      <c r="DA67" s="3">
        <v>1.0</v>
      </c>
      <c r="DB67" s="3">
        <v>0.0</v>
      </c>
      <c r="DC67" s="3">
        <v>1.0</v>
      </c>
      <c r="DD67" s="8">
        <v>1.0</v>
      </c>
      <c r="DE67" s="3">
        <v>0.0</v>
      </c>
      <c r="DF67" s="3">
        <v>1.0</v>
      </c>
      <c r="DG67" s="3">
        <v>1.0</v>
      </c>
      <c r="DH67" s="3">
        <v>0.0</v>
      </c>
      <c r="DI67" s="3">
        <v>1.0</v>
      </c>
      <c r="DJ67" s="3">
        <v>1.0</v>
      </c>
      <c r="DK67" s="3">
        <v>0.0</v>
      </c>
      <c r="DL67" s="3">
        <v>1.0</v>
      </c>
      <c r="DM67" s="3">
        <v>1.0</v>
      </c>
      <c r="DN67" s="3">
        <v>0.0</v>
      </c>
      <c r="DO67" s="3">
        <v>1.0</v>
      </c>
      <c r="DQ67" s="3">
        <f t="shared" ref="DQ67:DS67" si="919">(BO67+BS67)/2</f>
        <v>1</v>
      </c>
      <c r="DR67" s="3">
        <f t="shared" si="919"/>
        <v>0</v>
      </c>
      <c r="DS67" s="3">
        <f t="shared" si="919"/>
        <v>1</v>
      </c>
      <c r="DT67" s="3">
        <v>1.0</v>
      </c>
      <c r="DU67" s="3">
        <v>0.0</v>
      </c>
      <c r="DV67" s="3">
        <v>1.0</v>
      </c>
      <c r="DW67" s="3">
        <v>1.0</v>
      </c>
      <c r="DX67" s="3">
        <v>0.0</v>
      </c>
      <c r="DY67" s="3">
        <v>1.0</v>
      </c>
      <c r="EB67" s="3">
        <f t="shared" ref="EB67:ED67" si="920">(CF67+CI67+CL67+CO67)/4</f>
        <v>0.875</v>
      </c>
      <c r="EC67" s="3">
        <f t="shared" si="920"/>
        <v>0</v>
      </c>
      <c r="ED67" s="3">
        <f t="shared" si="920"/>
        <v>1.125</v>
      </c>
      <c r="EE67" s="3">
        <f t="shared" ref="EE67:EG67" si="921">(CR67+CU67+CX67+DA67)/4</f>
        <v>0.75</v>
      </c>
      <c r="EF67" s="3">
        <f t="shared" si="921"/>
        <v>0</v>
      </c>
      <c r="EG67" s="3">
        <f t="shared" si="921"/>
        <v>1.75</v>
      </c>
      <c r="EH67" s="3">
        <f t="shared" ref="EH67:EJ67" si="922">(DD67+DG67+DJ67+DM67)/4</f>
        <v>1</v>
      </c>
      <c r="EI67" s="3">
        <f t="shared" si="922"/>
        <v>0</v>
      </c>
      <c r="EJ67" s="3">
        <f t="shared" si="922"/>
        <v>1</v>
      </c>
      <c r="EM67" s="3">
        <f t="shared" ref="EM67:EO67" si="923">DQ67-CF67</f>
        <v>0</v>
      </c>
      <c r="EN67" s="3">
        <f t="shared" si="923"/>
        <v>0</v>
      </c>
      <c r="EO67" s="3">
        <f t="shared" si="923"/>
        <v>0</v>
      </c>
      <c r="EP67" s="3">
        <f t="shared" ref="EP67:ER67" si="924">DT67-CR67</f>
        <v>0</v>
      </c>
      <c r="EQ67" s="3">
        <f t="shared" si="924"/>
        <v>0</v>
      </c>
      <c r="ER67" s="3">
        <f t="shared" si="924"/>
        <v>0</v>
      </c>
      <c r="ES67" s="3">
        <f t="shared" ref="ES67:EU67" si="925">DW67-DD67</f>
        <v>0</v>
      </c>
      <c r="ET67" s="3">
        <f t="shared" si="925"/>
        <v>0</v>
      </c>
      <c r="EU67" s="3">
        <f t="shared" si="925"/>
        <v>0</v>
      </c>
      <c r="EX67" s="3">
        <f t="shared" ref="EX67:FF67" si="926">CI67-CF67</f>
        <v>0</v>
      </c>
      <c r="EY67" s="3">
        <f t="shared" si="926"/>
        <v>0</v>
      </c>
      <c r="EZ67" s="3">
        <f t="shared" si="926"/>
        <v>0</v>
      </c>
      <c r="FA67" s="3">
        <f t="shared" si="926"/>
        <v>0</v>
      </c>
      <c r="FB67" s="3">
        <f t="shared" si="926"/>
        <v>0</v>
      </c>
      <c r="FC67" s="3">
        <f t="shared" si="926"/>
        <v>0</v>
      </c>
      <c r="FD67" s="3">
        <f t="shared" si="926"/>
        <v>-0.5</v>
      </c>
      <c r="FE67" s="3">
        <f t="shared" si="926"/>
        <v>0</v>
      </c>
      <c r="FF67" s="3">
        <f t="shared" si="926"/>
        <v>0.5</v>
      </c>
      <c r="FG67" s="3">
        <f t="shared" ref="FG67:FO67" si="927">CU67-CR67</f>
        <v>0</v>
      </c>
      <c r="FH67" s="3">
        <f t="shared" si="927"/>
        <v>0</v>
      </c>
      <c r="FI67" s="3">
        <f t="shared" si="927"/>
        <v>0</v>
      </c>
      <c r="FJ67" s="3">
        <f t="shared" si="927"/>
        <v>-1</v>
      </c>
      <c r="FK67" s="3">
        <f t="shared" si="927"/>
        <v>0</v>
      </c>
      <c r="FL67" s="3">
        <f t="shared" si="927"/>
        <v>3</v>
      </c>
      <c r="FM67" s="3">
        <f t="shared" si="927"/>
        <v>1</v>
      </c>
      <c r="FN67" s="3">
        <f t="shared" si="927"/>
        <v>0</v>
      </c>
      <c r="FO67" s="3">
        <f t="shared" si="927"/>
        <v>-3</v>
      </c>
      <c r="FP67" s="3">
        <f t="shared" ref="FP67:FX67" si="928">DG67-DD67</f>
        <v>0</v>
      </c>
      <c r="FQ67" s="3">
        <f t="shared" si="928"/>
        <v>0</v>
      </c>
      <c r="FR67" s="3">
        <f t="shared" si="928"/>
        <v>0</v>
      </c>
      <c r="FS67" s="3">
        <f t="shared" si="928"/>
        <v>0</v>
      </c>
      <c r="FT67" s="3">
        <f t="shared" si="928"/>
        <v>0</v>
      </c>
      <c r="FU67" s="3">
        <f t="shared" si="928"/>
        <v>0</v>
      </c>
      <c r="FV67" s="3">
        <f t="shared" si="928"/>
        <v>0</v>
      </c>
      <c r="FW67" s="3">
        <f t="shared" si="928"/>
        <v>0</v>
      </c>
      <c r="FX67" s="3">
        <f t="shared" si="928"/>
        <v>0</v>
      </c>
      <c r="GA67" s="1">
        <f t="shared" si="29"/>
        <v>0.875</v>
      </c>
      <c r="GB67" s="1">
        <f t="shared" si="30"/>
        <v>0.875</v>
      </c>
      <c r="GD67" s="1">
        <f t="shared" si="31"/>
        <v>1</v>
      </c>
      <c r="GE67" s="1">
        <f t="shared" si="32"/>
        <v>1</v>
      </c>
    </row>
    <row r="68" ht="13.5" customHeight="1">
      <c r="A68" s="8">
        <v>622781.0</v>
      </c>
      <c r="B68" s="8">
        <v>1.0</v>
      </c>
      <c r="C68" s="3">
        <v>0.0</v>
      </c>
      <c r="D68" s="3">
        <v>1.0</v>
      </c>
      <c r="E68" s="8">
        <v>622781.0</v>
      </c>
      <c r="F68" s="8">
        <v>1.0</v>
      </c>
      <c r="G68" s="3">
        <v>0.0</v>
      </c>
      <c r="H68" s="3">
        <v>1.0</v>
      </c>
      <c r="I68" s="3">
        <v>623092.0</v>
      </c>
      <c r="J68" s="3">
        <v>1.0</v>
      </c>
      <c r="K68" s="3">
        <v>0.0</v>
      </c>
      <c r="L68" s="3">
        <v>1.0</v>
      </c>
      <c r="M68" s="3">
        <v>623092.0</v>
      </c>
      <c r="N68" s="3">
        <v>1.0</v>
      </c>
      <c r="O68" s="3">
        <v>0.0</v>
      </c>
      <c r="P68" s="3">
        <v>1.0</v>
      </c>
      <c r="Q68" s="3">
        <v>623136.0</v>
      </c>
      <c r="R68" s="3">
        <v>1.0</v>
      </c>
      <c r="S68" s="3">
        <v>0.0</v>
      </c>
      <c r="T68" s="3">
        <v>1.0</v>
      </c>
      <c r="U68" s="3">
        <v>623136.0</v>
      </c>
      <c r="V68" s="3">
        <v>1.0</v>
      </c>
      <c r="W68" s="3">
        <v>0.0</v>
      </c>
      <c r="X68" s="3">
        <v>1.0</v>
      </c>
      <c r="Y68" s="3">
        <v>623167.0</v>
      </c>
      <c r="Z68" s="3">
        <v>1.0</v>
      </c>
      <c r="AA68" s="3">
        <v>0.0</v>
      </c>
      <c r="AB68" s="3">
        <v>1.0</v>
      </c>
      <c r="AC68" s="3">
        <v>623167.0</v>
      </c>
      <c r="AD68" s="3">
        <v>1.0</v>
      </c>
      <c r="AE68" s="3">
        <v>0.0</v>
      </c>
      <c r="AF68" s="3">
        <v>1.0</v>
      </c>
      <c r="AG68" s="8">
        <v>624294.0</v>
      </c>
      <c r="AH68" s="8">
        <v>0.0</v>
      </c>
      <c r="AI68" s="3">
        <v>0.0</v>
      </c>
      <c r="AJ68" s="3">
        <v>5.0</v>
      </c>
      <c r="AK68" s="3">
        <v>624295.0</v>
      </c>
      <c r="AL68" s="3">
        <v>0.0</v>
      </c>
      <c r="AM68" s="3">
        <v>0.0</v>
      </c>
      <c r="AN68" s="3">
        <v>4.0</v>
      </c>
      <c r="AO68" s="3">
        <v>624301.0</v>
      </c>
      <c r="AP68" s="3">
        <v>0.0</v>
      </c>
      <c r="AQ68" s="3">
        <v>3.0</v>
      </c>
      <c r="AR68" s="3">
        <v>2.0</v>
      </c>
      <c r="AS68" s="3">
        <v>624302.0</v>
      </c>
      <c r="AT68" s="3">
        <v>1.0</v>
      </c>
      <c r="AU68" s="3">
        <v>0.0</v>
      </c>
      <c r="AV68" s="3">
        <v>1.0</v>
      </c>
      <c r="AW68" s="8">
        <v>624311.0</v>
      </c>
      <c r="AX68" s="8">
        <v>1.0</v>
      </c>
      <c r="AY68" s="3">
        <v>0.0</v>
      </c>
      <c r="AZ68" s="3">
        <v>1.0</v>
      </c>
      <c r="BA68" s="3">
        <v>624312.0</v>
      </c>
      <c r="BB68" s="3">
        <v>1.0</v>
      </c>
      <c r="BC68" s="3">
        <v>0.0</v>
      </c>
      <c r="BD68" s="3">
        <v>1.0</v>
      </c>
      <c r="BE68" s="3">
        <v>624313.0</v>
      </c>
      <c r="BF68" s="3">
        <v>0.0</v>
      </c>
      <c r="BG68" s="3">
        <v>2.0</v>
      </c>
      <c r="BH68" s="3">
        <v>5.0</v>
      </c>
      <c r="BI68" s="3">
        <v>624314.0</v>
      </c>
      <c r="BJ68" s="3">
        <v>1.0</v>
      </c>
      <c r="BK68" s="3">
        <v>0.0</v>
      </c>
      <c r="BL68" s="3">
        <v>1.0</v>
      </c>
      <c r="BN68" s="8">
        <v>624538.0</v>
      </c>
      <c r="BO68" s="3">
        <v>1.0</v>
      </c>
      <c r="BP68" s="3">
        <v>0.0</v>
      </c>
      <c r="BQ68" s="3">
        <v>1.0</v>
      </c>
      <c r="BR68" s="8">
        <v>624538.0</v>
      </c>
      <c r="BS68" s="3">
        <v>0.0</v>
      </c>
      <c r="BT68" s="3">
        <v>1.0</v>
      </c>
      <c r="BU68" s="3">
        <v>2.0</v>
      </c>
      <c r="BV68" s="3">
        <v>624563.0</v>
      </c>
      <c r="BW68" s="3">
        <v>0.0</v>
      </c>
      <c r="BX68" s="3">
        <v>0.0</v>
      </c>
      <c r="BY68" s="3">
        <v>2.0</v>
      </c>
      <c r="BZ68" s="3">
        <v>624564.0</v>
      </c>
      <c r="CA68" s="3">
        <v>0.0</v>
      </c>
      <c r="CB68" s="3">
        <v>0.0</v>
      </c>
      <c r="CC68" s="3">
        <v>2.0</v>
      </c>
      <c r="CF68" s="8">
        <f t="shared" ref="CF68:CH68" si="929">(B68+F68)/2</f>
        <v>1</v>
      </c>
      <c r="CG68" s="3">
        <f t="shared" si="929"/>
        <v>0</v>
      </c>
      <c r="CH68" s="3">
        <f t="shared" si="929"/>
        <v>1</v>
      </c>
      <c r="CI68" s="3">
        <f t="shared" ref="CI68:CK68" si="930">(J68+N68)/2</f>
        <v>1</v>
      </c>
      <c r="CJ68" s="3">
        <f t="shared" si="930"/>
        <v>0</v>
      </c>
      <c r="CK68" s="3">
        <f t="shared" si="930"/>
        <v>1</v>
      </c>
      <c r="CL68" s="3">
        <f t="shared" ref="CL68:CN68" si="931">(R68+V68)/2</f>
        <v>1</v>
      </c>
      <c r="CM68" s="3">
        <f t="shared" si="931"/>
        <v>0</v>
      </c>
      <c r="CN68" s="3">
        <f t="shared" si="931"/>
        <v>1</v>
      </c>
      <c r="CO68" s="3">
        <f t="shared" ref="CO68:CQ68" si="932">(Z68+AD68)/2</f>
        <v>1</v>
      </c>
      <c r="CP68" s="3">
        <f t="shared" si="932"/>
        <v>0</v>
      </c>
      <c r="CQ68" s="3">
        <f t="shared" si="932"/>
        <v>1</v>
      </c>
      <c r="CR68" s="8">
        <v>0.0</v>
      </c>
      <c r="CS68" s="3">
        <v>0.0</v>
      </c>
      <c r="CT68" s="3">
        <v>5.0</v>
      </c>
      <c r="CU68" s="3">
        <v>0.0</v>
      </c>
      <c r="CV68" s="3">
        <v>0.0</v>
      </c>
      <c r="CW68" s="3">
        <v>4.0</v>
      </c>
      <c r="CX68" s="3">
        <v>0.0</v>
      </c>
      <c r="CY68" s="3">
        <v>3.0</v>
      </c>
      <c r="CZ68" s="3">
        <v>2.0</v>
      </c>
      <c r="DA68" s="3">
        <v>1.0</v>
      </c>
      <c r="DB68" s="3">
        <v>0.0</v>
      </c>
      <c r="DC68" s="3">
        <v>1.0</v>
      </c>
      <c r="DD68" s="8">
        <v>1.0</v>
      </c>
      <c r="DE68" s="3">
        <v>0.0</v>
      </c>
      <c r="DF68" s="3">
        <v>1.0</v>
      </c>
      <c r="DG68" s="3">
        <v>1.0</v>
      </c>
      <c r="DH68" s="3">
        <v>0.0</v>
      </c>
      <c r="DI68" s="3">
        <v>1.0</v>
      </c>
      <c r="DJ68" s="3">
        <v>0.0</v>
      </c>
      <c r="DK68" s="3">
        <v>2.0</v>
      </c>
      <c r="DL68" s="3">
        <v>5.0</v>
      </c>
      <c r="DM68" s="3">
        <v>1.0</v>
      </c>
      <c r="DN68" s="3">
        <v>0.0</v>
      </c>
      <c r="DO68" s="3">
        <v>1.0</v>
      </c>
      <c r="DQ68" s="3">
        <f t="shared" ref="DQ68:DS68" si="933">(BO68+BS68)/2</f>
        <v>0.5</v>
      </c>
      <c r="DR68" s="3">
        <f t="shared" si="933"/>
        <v>0.5</v>
      </c>
      <c r="DS68" s="3">
        <f t="shared" si="933"/>
        <v>1.5</v>
      </c>
      <c r="DT68" s="3">
        <v>0.0</v>
      </c>
      <c r="DU68" s="3">
        <v>0.0</v>
      </c>
      <c r="DV68" s="3">
        <v>2.0</v>
      </c>
      <c r="DW68" s="3">
        <v>0.0</v>
      </c>
      <c r="DX68" s="3">
        <v>0.0</v>
      </c>
      <c r="DY68" s="3">
        <v>2.0</v>
      </c>
      <c r="EB68" s="3">
        <f t="shared" ref="EB68:ED68" si="934">(CF68+CI68+CL68+CO68)/4</f>
        <v>1</v>
      </c>
      <c r="EC68" s="3">
        <f t="shared" si="934"/>
        <v>0</v>
      </c>
      <c r="ED68" s="3">
        <f t="shared" si="934"/>
        <v>1</v>
      </c>
      <c r="EE68" s="3">
        <f t="shared" ref="EE68:EG68" si="935">(CR68+CU68+CX68+DA68)/4</f>
        <v>0.25</v>
      </c>
      <c r="EF68" s="3">
        <f t="shared" si="935"/>
        <v>0.75</v>
      </c>
      <c r="EG68" s="3">
        <f t="shared" si="935"/>
        <v>3</v>
      </c>
      <c r="EH68" s="3">
        <f t="shared" ref="EH68:EJ68" si="936">(DD68+DG68+DJ68+DM68)/4</f>
        <v>0.75</v>
      </c>
      <c r="EI68" s="3">
        <f t="shared" si="936"/>
        <v>0.5</v>
      </c>
      <c r="EJ68" s="3">
        <f t="shared" si="936"/>
        <v>2</v>
      </c>
      <c r="EM68" s="3">
        <f t="shared" ref="EM68:EO68" si="937">DQ68-CF68</f>
        <v>-0.5</v>
      </c>
      <c r="EN68" s="3">
        <f t="shared" si="937"/>
        <v>0.5</v>
      </c>
      <c r="EO68" s="3">
        <f t="shared" si="937"/>
        <v>0.5</v>
      </c>
      <c r="EP68" s="3">
        <f t="shared" ref="EP68:ER68" si="938">DT68-CR68</f>
        <v>0</v>
      </c>
      <c r="EQ68" s="3">
        <f t="shared" si="938"/>
        <v>0</v>
      </c>
      <c r="ER68" s="3">
        <f t="shared" si="938"/>
        <v>-3</v>
      </c>
      <c r="ES68" s="3">
        <f t="shared" ref="ES68:EU68" si="939">DW68-DD68</f>
        <v>-1</v>
      </c>
      <c r="ET68" s="3">
        <f t="shared" si="939"/>
        <v>0</v>
      </c>
      <c r="EU68" s="3">
        <f t="shared" si="939"/>
        <v>1</v>
      </c>
      <c r="EX68" s="3">
        <f t="shared" ref="EX68:FF68" si="940">CI68-CF68</f>
        <v>0</v>
      </c>
      <c r="EY68" s="3">
        <f t="shared" si="940"/>
        <v>0</v>
      </c>
      <c r="EZ68" s="3">
        <f t="shared" si="940"/>
        <v>0</v>
      </c>
      <c r="FA68" s="3">
        <f t="shared" si="940"/>
        <v>0</v>
      </c>
      <c r="FB68" s="3">
        <f t="shared" si="940"/>
        <v>0</v>
      </c>
      <c r="FC68" s="3">
        <f t="shared" si="940"/>
        <v>0</v>
      </c>
      <c r="FD68" s="3">
        <f t="shared" si="940"/>
        <v>0</v>
      </c>
      <c r="FE68" s="3">
        <f t="shared" si="940"/>
        <v>0</v>
      </c>
      <c r="FF68" s="3">
        <f t="shared" si="940"/>
        <v>0</v>
      </c>
      <c r="FG68" s="3">
        <f t="shared" ref="FG68:FO68" si="941">CU68-CR68</f>
        <v>0</v>
      </c>
      <c r="FH68" s="3">
        <f t="shared" si="941"/>
        <v>0</v>
      </c>
      <c r="FI68" s="3">
        <f t="shared" si="941"/>
        <v>-1</v>
      </c>
      <c r="FJ68" s="3">
        <f t="shared" si="941"/>
        <v>0</v>
      </c>
      <c r="FK68" s="3">
        <f t="shared" si="941"/>
        <v>3</v>
      </c>
      <c r="FL68" s="3">
        <f t="shared" si="941"/>
        <v>-2</v>
      </c>
      <c r="FM68" s="3">
        <f t="shared" si="941"/>
        <v>1</v>
      </c>
      <c r="FN68" s="3">
        <f t="shared" si="941"/>
        <v>-3</v>
      </c>
      <c r="FO68" s="3">
        <f t="shared" si="941"/>
        <v>-1</v>
      </c>
      <c r="FP68" s="3">
        <f t="shared" ref="FP68:FX68" si="942">DG68-DD68</f>
        <v>0</v>
      </c>
      <c r="FQ68" s="3">
        <f t="shared" si="942"/>
        <v>0</v>
      </c>
      <c r="FR68" s="3">
        <f t="shared" si="942"/>
        <v>0</v>
      </c>
      <c r="FS68" s="3">
        <f t="shared" si="942"/>
        <v>-1</v>
      </c>
      <c r="FT68" s="3">
        <f t="shared" si="942"/>
        <v>2</v>
      </c>
      <c r="FU68" s="3">
        <f t="shared" si="942"/>
        <v>4</v>
      </c>
      <c r="FV68" s="3">
        <f t="shared" si="942"/>
        <v>1</v>
      </c>
      <c r="FW68" s="3">
        <f t="shared" si="942"/>
        <v>-2</v>
      </c>
      <c r="FX68" s="3">
        <f t="shared" si="942"/>
        <v>-4</v>
      </c>
      <c r="GA68" s="1">
        <f t="shared" si="29"/>
        <v>0.6666666667</v>
      </c>
      <c r="GB68" s="1">
        <f t="shared" si="30"/>
        <v>0.75</v>
      </c>
      <c r="GD68" s="1">
        <f t="shared" si="31"/>
        <v>0.1666666667</v>
      </c>
      <c r="GE68" s="1">
        <f t="shared" si="32"/>
        <v>0.25</v>
      </c>
    </row>
    <row r="69" ht="13.5" customHeight="1">
      <c r="A69" s="8">
        <v>622781.0</v>
      </c>
      <c r="B69" s="8">
        <v>1.0</v>
      </c>
      <c r="C69" s="3">
        <v>0.0</v>
      </c>
      <c r="D69" s="3">
        <v>1.0</v>
      </c>
      <c r="E69" s="8">
        <v>622781.0</v>
      </c>
      <c r="F69" s="8">
        <v>1.0</v>
      </c>
      <c r="G69" s="3">
        <v>0.0</v>
      </c>
      <c r="H69" s="3">
        <v>1.0</v>
      </c>
      <c r="I69" s="3">
        <v>623092.0</v>
      </c>
      <c r="J69" s="3">
        <v>1.0</v>
      </c>
      <c r="K69" s="3">
        <v>0.0</v>
      </c>
      <c r="L69" s="3">
        <v>1.0</v>
      </c>
      <c r="M69" s="3">
        <v>623092.0</v>
      </c>
      <c r="N69" s="3">
        <v>1.0</v>
      </c>
      <c r="O69" s="3">
        <v>0.0</v>
      </c>
      <c r="P69" s="3">
        <v>1.0</v>
      </c>
      <c r="Q69" s="3">
        <v>623136.0</v>
      </c>
      <c r="R69" s="3">
        <v>1.0</v>
      </c>
      <c r="S69" s="3">
        <v>0.0</v>
      </c>
      <c r="T69" s="3">
        <v>1.0</v>
      </c>
      <c r="U69" s="3">
        <v>623136.0</v>
      </c>
      <c r="V69" s="3">
        <v>1.0</v>
      </c>
      <c r="W69" s="3">
        <v>0.0</v>
      </c>
      <c r="X69" s="3">
        <v>1.0</v>
      </c>
      <c r="Y69" s="3">
        <v>623167.0</v>
      </c>
      <c r="Z69" s="3">
        <v>1.0</v>
      </c>
      <c r="AA69" s="3">
        <v>0.0</v>
      </c>
      <c r="AB69" s="3">
        <v>1.0</v>
      </c>
      <c r="AC69" s="3">
        <v>623167.0</v>
      </c>
      <c r="AD69" s="3">
        <v>1.0</v>
      </c>
      <c r="AE69" s="3">
        <v>0.0</v>
      </c>
      <c r="AF69" s="3">
        <v>1.0</v>
      </c>
      <c r="AG69" s="8">
        <v>624294.0</v>
      </c>
      <c r="AH69" s="8">
        <v>0.0</v>
      </c>
      <c r="AI69" s="3">
        <v>2.0</v>
      </c>
      <c r="AJ69" s="3">
        <v>5.0</v>
      </c>
      <c r="AK69" s="3">
        <v>624295.0</v>
      </c>
      <c r="AL69" s="3">
        <v>0.0</v>
      </c>
      <c r="AM69" s="3">
        <v>2.0</v>
      </c>
      <c r="AN69" s="3">
        <v>1.0</v>
      </c>
      <c r="AO69" s="3">
        <v>624301.0</v>
      </c>
      <c r="AP69" s="3">
        <v>0.0</v>
      </c>
      <c r="AQ69" s="3">
        <v>2.0</v>
      </c>
      <c r="AR69" s="3">
        <v>3.0</v>
      </c>
      <c r="AS69" s="3">
        <v>624302.0</v>
      </c>
      <c r="AT69" s="3">
        <v>0.0</v>
      </c>
      <c r="AU69" s="3">
        <v>2.0</v>
      </c>
      <c r="AV69" s="3">
        <v>3.0</v>
      </c>
      <c r="AW69" s="8">
        <v>624311.0</v>
      </c>
      <c r="AX69" s="8">
        <v>1.0</v>
      </c>
      <c r="AY69" s="3">
        <v>0.0</v>
      </c>
      <c r="AZ69" s="3">
        <v>1.0</v>
      </c>
      <c r="BA69" s="3">
        <v>624312.0</v>
      </c>
      <c r="BB69" s="3">
        <v>1.0</v>
      </c>
      <c r="BC69" s="3">
        <v>0.0</v>
      </c>
      <c r="BD69" s="3">
        <v>1.0</v>
      </c>
      <c r="BE69" s="3">
        <v>624313.0</v>
      </c>
      <c r="BF69" s="3">
        <v>1.0</v>
      </c>
      <c r="BG69" s="3">
        <v>0.0</v>
      </c>
      <c r="BH69" s="3">
        <v>1.0</v>
      </c>
      <c r="BI69" s="3">
        <v>624314.0</v>
      </c>
      <c r="BJ69" s="3">
        <v>0.0</v>
      </c>
      <c r="BK69" s="3">
        <v>0.0</v>
      </c>
      <c r="BL69" s="3">
        <v>2.0</v>
      </c>
      <c r="BN69" s="8">
        <v>624538.0</v>
      </c>
      <c r="BO69" s="3">
        <v>1.0</v>
      </c>
      <c r="BP69" s="3">
        <v>0.0</v>
      </c>
      <c r="BQ69" s="3">
        <v>1.0</v>
      </c>
      <c r="BR69" s="8">
        <v>624538.0</v>
      </c>
      <c r="BS69" s="3">
        <v>1.0</v>
      </c>
      <c r="BT69" s="3">
        <v>0.0</v>
      </c>
      <c r="BU69" s="3">
        <v>1.0</v>
      </c>
      <c r="BV69" s="3">
        <v>624563.0</v>
      </c>
      <c r="BW69" s="3">
        <v>1.0</v>
      </c>
      <c r="BX69" s="3">
        <v>0.0</v>
      </c>
      <c r="BY69" s="3">
        <v>1.0</v>
      </c>
      <c r="BZ69" s="3">
        <v>624564.0</v>
      </c>
      <c r="CA69" s="3">
        <v>0.0</v>
      </c>
      <c r="CB69" s="3">
        <v>2.0</v>
      </c>
      <c r="CC69" s="3">
        <v>5.0</v>
      </c>
      <c r="CF69" s="8">
        <f t="shared" ref="CF69:CH69" si="943">(B69+F69)/2</f>
        <v>1</v>
      </c>
      <c r="CG69" s="3">
        <f t="shared" si="943"/>
        <v>0</v>
      </c>
      <c r="CH69" s="3">
        <f t="shared" si="943"/>
        <v>1</v>
      </c>
      <c r="CI69" s="3">
        <f t="shared" ref="CI69:CK69" si="944">(J69+N69)/2</f>
        <v>1</v>
      </c>
      <c r="CJ69" s="3">
        <f t="shared" si="944"/>
        <v>0</v>
      </c>
      <c r="CK69" s="3">
        <f t="shared" si="944"/>
        <v>1</v>
      </c>
      <c r="CL69" s="3">
        <f t="shared" ref="CL69:CN69" si="945">(R69+V69)/2</f>
        <v>1</v>
      </c>
      <c r="CM69" s="3">
        <f t="shared" si="945"/>
        <v>0</v>
      </c>
      <c r="CN69" s="3">
        <f t="shared" si="945"/>
        <v>1</v>
      </c>
      <c r="CO69" s="3">
        <f t="shared" ref="CO69:CQ69" si="946">(Z69+AD69)/2</f>
        <v>1</v>
      </c>
      <c r="CP69" s="3">
        <f t="shared" si="946"/>
        <v>0</v>
      </c>
      <c r="CQ69" s="3">
        <f t="shared" si="946"/>
        <v>1</v>
      </c>
      <c r="CR69" s="8">
        <v>0.0</v>
      </c>
      <c r="CS69" s="3">
        <v>2.0</v>
      </c>
      <c r="CT69" s="3">
        <v>5.0</v>
      </c>
      <c r="CU69" s="3">
        <v>0.0</v>
      </c>
      <c r="CV69" s="3">
        <v>2.0</v>
      </c>
      <c r="CW69" s="3">
        <v>1.0</v>
      </c>
      <c r="CX69" s="3">
        <v>0.0</v>
      </c>
      <c r="CY69" s="3">
        <v>2.0</v>
      </c>
      <c r="CZ69" s="3">
        <v>3.0</v>
      </c>
      <c r="DA69" s="3">
        <v>0.0</v>
      </c>
      <c r="DB69" s="3">
        <v>2.0</v>
      </c>
      <c r="DC69" s="3">
        <v>3.0</v>
      </c>
      <c r="DD69" s="8">
        <v>1.0</v>
      </c>
      <c r="DE69" s="3">
        <v>0.0</v>
      </c>
      <c r="DF69" s="3">
        <v>1.0</v>
      </c>
      <c r="DG69" s="3">
        <v>1.0</v>
      </c>
      <c r="DH69" s="3">
        <v>0.0</v>
      </c>
      <c r="DI69" s="3">
        <v>1.0</v>
      </c>
      <c r="DJ69" s="3">
        <v>1.0</v>
      </c>
      <c r="DK69" s="3">
        <v>0.0</v>
      </c>
      <c r="DL69" s="3">
        <v>1.0</v>
      </c>
      <c r="DM69" s="3">
        <v>0.0</v>
      </c>
      <c r="DN69" s="3">
        <v>0.0</v>
      </c>
      <c r="DO69" s="3">
        <v>2.0</v>
      </c>
      <c r="DQ69" s="3">
        <f t="shared" ref="DQ69:DS69" si="947">(BO69+BS69)/2</f>
        <v>1</v>
      </c>
      <c r="DR69" s="3">
        <f t="shared" si="947"/>
        <v>0</v>
      </c>
      <c r="DS69" s="3">
        <f t="shared" si="947"/>
        <v>1</v>
      </c>
      <c r="DT69" s="3">
        <v>1.0</v>
      </c>
      <c r="DU69" s="3">
        <v>0.0</v>
      </c>
      <c r="DV69" s="3">
        <v>1.0</v>
      </c>
      <c r="DW69" s="3">
        <v>0.0</v>
      </c>
      <c r="DX69" s="3">
        <v>2.0</v>
      </c>
      <c r="DY69" s="3">
        <v>5.0</v>
      </c>
      <c r="EB69" s="3">
        <f t="shared" ref="EB69:ED69" si="948">(CF69+CI69+CL69+CO69)/4</f>
        <v>1</v>
      </c>
      <c r="EC69" s="3">
        <f t="shared" si="948"/>
        <v>0</v>
      </c>
      <c r="ED69" s="3">
        <f t="shared" si="948"/>
        <v>1</v>
      </c>
      <c r="EE69" s="3">
        <f t="shared" ref="EE69:EG69" si="949">(CR69+CU69+CX69+DA69)/4</f>
        <v>0</v>
      </c>
      <c r="EF69" s="3">
        <f t="shared" si="949"/>
        <v>2</v>
      </c>
      <c r="EG69" s="3">
        <f t="shared" si="949"/>
        <v>3</v>
      </c>
      <c r="EH69" s="3">
        <f t="shared" ref="EH69:EJ69" si="950">(DD69+DG69+DJ69+DM69)/4</f>
        <v>0.75</v>
      </c>
      <c r="EI69" s="3">
        <f t="shared" si="950"/>
        <v>0</v>
      </c>
      <c r="EJ69" s="3">
        <f t="shared" si="950"/>
        <v>1.25</v>
      </c>
      <c r="EM69" s="3">
        <f t="shared" ref="EM69:EO69" si="951">DQ69-CF69</f>
        <v>0</v>
      </c>
      <c r="EN69" s="3">
        <f t="shared" si="951"/>
        <v>0</v>
      </c>
      <c r="EO69" s="3">
        <f t="shared" si="951"/>
        <v>0</v>
      </c>
      <c r="EP69" s="3">
        <f t="shared" ref="EP69:ER69" si="952">DT69-CR69</f>
        <v>1</v>
      </c>
      <c r="EQ69" s="3">
        <f t="shared" si="952"/>
        <v>-2</v>
      </c>
      <c r="ER69" s="3">
        <f t="shared" si="952"/>
        <v>-4</v>
      </c>
      <c r="ES69" s="3">
        <f t="shared" ref="ES69:EU69" si="953">DW69-DD69</f>
        <v>-1</v>
      </c>
      <c r="ET69" s="3">
        <f t="shared" si="953"/>
        <v>2</v>
      </c>
      <c r="EU69" s="3">
        <f t="shared" si="953"/>
        <v>4</v>
      </c>
      <c r="EX69" s="3">
        <f t="shared" ref="EX69:FF69" si="954">CI69-CF69</f>
        <v>0</v>
      </c>
      <c r="EY69" s="3">
        <f t="shared" si="954"/>
        <v>0</v>
      </c>
      <c r="EZ69" s="3">
        <f t="shared" si="954"/>
        <v>0</v>
      </c>
      <c r="FA69" s="3">
        <f t="shared" si="954"/>
        <v>0</v>
      </c>
      <c r="FB69" s="3">
        <f t="shared" si="954"/>
        <v>0</v>
      </c>
      <c r="FC69" s="3">
        <f t="shared" si="954"/>
        <v>0</v>
      </c>
      <c r="FD69" s="3">
        <f t="shared" si="954"/>
        <v>0</v>
      </c>
      <c r="FE69" s="3">
        <f t="shared" si="954"/>
        <v>0</v>
      </c>
      <c r="FF69" s="3">
        <f t="shared" si="954"/>
        <v>0</v>
      </c>
      <c r="FG69" s="3">
        <f t="shared" ref="FG69:FO69" si="955">CU69-CR69</f>
        <v>0</v>
      </c>
      <c r="FH69" s="3">
        <f t="shared" si="955"/>
        <v>0</v>
      </c>
      <c r="FI69" s="3">
        <f t="shared" si="955"/>
        <v>-4</v>
      </c>
      <c r="FJ69" s="3">
        <f t="shared" si="955"/>
        <v>0</v>
      </c>
      <c r="FK69" s="3">
        <f t="shared" si="955"/>
        <v>0</v>
      </c>
      <c r="FL69" s="3">
        <f t="shared" si="955"/>
        <v>2</v>
      </c>
      <c r="FM69" s="3">
        <f t="shared" si="955"/>
        <v>0</v>
      </c>
      <c r="FN69" s="3">
        <f t="shared" si="955"/>
        <v>0</v>
      </c>
      <c r="FO69" s="3">
        <f t="shared" si="955"/>
        <v>0</v>
      </c>
      <c r="FP69" s="3">
        <f t="shared" ref="FP69:FX69" si="956">DG69-DD69</f>
        <v>0</v>
      </c>
      <c r="FQ69" s="3">
        <f t="shared" si="956"/>
        <v>0</v>
      </c>
      <c r="FR69" s="3">
        <f t="shared" si="956"/>
        <v>0</v>
      </c>
      <c r="FS69" s="3">
        <f t="shared" si="956"/>
        <v>0</v>
      </c>
      <c r="FT69" s="3">
        <f t="shared" si="956"/>
        <v>0</v>
      </c>
      <c r="FU69" s="3">
        <f t="shared" si="956"/>
        <v>0</v>
      </c>
      <c r="FV69" s="3">
        <f t="shared" si="956"/>
        <v>-1</v>
      </c>
      <c r="FW69" s="3">
        <f t="shared" si="956"/>
        <v>0</v>
      </c>
      <c r="FX69" s="3">
        <f t="shared" si="956"/>
        <v>1</v>
      </c>
      <c r="GA69" s="1">
        <f t="shared" si="29"/>
        <v>0.5833333333</v>
      </c>
      <c r="GB69" s="1">
        <f t="shared" si="30"/>
        <v>0.6875</v>
      </c>
      <c r="GD69" s="1">
        <f t="shared" si="31"/>
        <v>0.6666666667</v>
      </c>
      <c r="GE69" s="1">
        <f t="shared" si="32"/>
        <v>0.75</v>
      </c>
    </row>
    <row r="70" ht="13.5" customHeight="1">
      <c r="A70" s="28">
        <v>622781.0</v>
      </c>
      <c r="B70" s="8">
        <v>1.0</v>
      </c>
      <c r="C70" s="28">
        <v>0.0</v>
      </c>
      <c r="D70" s="28">
        <v>1.0</v>
      </c>
      <c r="E70" s="28">
        <v>622781.0</v>
      </c>
      <c r="F70" s="8">
        <v>1.0</v>
      </c>
      <c r="G70" s="28">
        <v>0.0</v>
      </c>
      <c r="H70" s="28">
        <v>1.0</v>
      </c>
      <c r="I70" s="28">
        <v>623092.0</v>
      </c>
      <c r="J70" s="28">
        <v>1.0</v>
      </c>
      <c r="K70" s="28">
        <v>0.0</v>
      </c>
      <c r="L70" s="28">
        <v>1.0</v>
      </c>
      <c r="M70" s="28">
        <v>623092.0</v>
      </c>
      <c r="N70" s="28">
        <v>1.0</v>
      </c>
      <c r="O70" s="28">
        <v>0.0</v>
      </c>
      <c r="P70" s="28">
        <v>1.0</v>
      </c>
      <c r="Q70" s="28">
        <v>623136.0</v>
      </c>
      <c r="R70" s="28">
        <v>1.0</v>
      </c>
      <c r="S70" s="28">
        <v>0.0</v>
      </c>
      <c r="T70" s="28">
        <v>1.0</v>
      </c>
      <c r="U70" s="28">
        <v>623136.0</v>
      </c>
      <c r="V70" s="28">
        <v>1.0</v>
      </c>
      <c r="W70" s="28">
        <v>0.0</v>
      </c>
      <c r="X70" s="28">
        <v>1.0</v>
      </c>
      <c r="Y70" s="28">
        <v>623167.0</v>
      </c>
      <c r="Z70" s="28">
        <v>1.0</v>
      </c>
      <c r="AA70" s="28">
        <v>0.0</v>
      </c>
      <c r="AB70" s="28">
        <v>1.0</v>
      </c>
      <c r="AC70" s="28">
        <v>623167.0</v>
      </c>
      <c r="AD70" s="28">
        <v>1.0</v>
      </c>
      <c r="AE70" s="28">
        <v>0.0</v>
      </c>
      <c r="AF70" s="28">
        <v>1.0</v>
      </c>
      <c r="AG70" s="28">
        <v>624294.0</v>
      </c>
      <c r="AH70" s="28">
        <v>1.0</v>
      </c>
      <c r="AI70" s="28">
        <v>0.0</v>
      </c>
      <c r="AJ70" s="28">
        <v>1.0</v>
      </c>
      <c r="AK70" s="28">
        <v>624295.0</v>
      </c>
      <c r="AL70" s="28">
        <v>1.0</v>
      </c>
      <c r="AM70" s="28">
        <v>0.0</v>
      </c>
      <c r="AN70" s="28">
        <v>1.0</v>
      </c>
      <c r="AO70" s="28">
        <v>624301.0</v>
      </c>
      <c r="AP70" s="28">
        <v>0.0</v>
      </c>
      <c r="AQ70" s="28">
        <v>1.0</v>
      </c>
      <c r="AR70" s="28">
        <v>6.0</v>
      </c>
      <c r="AS70" s="28">
        <v>624302.0</v>
      </c>
      <c r="AT70" s="28">
        <v>1.0</v>
      </c>
      <c r="AU70" s="28">
        <v>0.0</v>
      </c>
      <c r="AV70" s="28">
        <v>1.0</v>
      </c>
      <c r="AW70" s="28">
        <v>624311.0</v>
      </c>
      <c r="AX70" s="28">
        <v>0.0</v>
      </c>
      <c r="AY70" s="28">
        <v>0.0</v>
      </c>
      <c r="AZ70" s="28">
        <v>2.0</v>
      </c>
      <c r="BA70" s="28">
        <v>624312.0</v>
      </c>
      <c r="BB70" s="28">
        <v>1.0</v>
      </c>
      <c r="BC70" s="28">
        <v>0.0</v>
      </c>
      <c r="BD70" s="28">
        <v>1.0</v>
      </c>
      <c r="BE70" s="28">
        <v>624313.0</v>
      </c>
      <c r="BF70" s="28">
        <v>0.0</v>
      </c>
      <c r="BG70" s="28">
        <v>0.0</v>
      </c>
      <c r="BH70" s="28">
        <v>2.0</v>
      </c>
      <c r="BI70" s="28">
        <v>624314.0</v>
      </c>
      <c r="BJ70" s="28">
        <v>0.0</v>
      </c>
      <c r="BK70" s="28">
        <v>0.0</v>
      </c>
      <c r="BL70" s="28">
        <v>2.0</v>
      </c>
      <c r="BN70" s="28"/>
      <c r="BO70" s="28"/>
      <c r="BP70" s="28"/>
      <c r="BQ70" s="28"/>
      <c r="BR70" s="28"/>
      <c r="BS70" s="28"/>
      <c r="BT70" s="28"/>
      <c r="BU70" s="28"/>
      <c r="BV70" s="28"/>
      <c r="BW70" s="28"/>
      <c r="BX70" s="28"/>
      <c r="BY70" s="28"/>
      <c r="BZ70" s="28"/>
      <c r="CA70" s="28"/>
      <c r="CB70" s="28"/>
      <c r="CC70" s="28"/>
      <c r="CF70" s="8">
        <f t="shared" ref="CF70:CH70" si="957">(B70+F70)/2</f>
        <v>1</v>
      </c>
      <c r="CG70" s="3">
        <f t="shared" si="957"/>
        <v>0</v>
      </c>
      <c r="CH70" s="3">
        <f t="shared" si="957"/>
        <v>1</v>
      </c>
      <c r="CI70" s="3">
        <f t="shared" ref="CI70:CK70" si="958">(J70+N70)/2</f>
        <v>1</v>
      </c>
      <c r="CJ70" s="3">
        <f t="shared" si="958"/>
        <v>0</v>
      </c>
      <c r="CK70" s="3">
        <f t="shared" si="958"/>
        <v>1</v>
      </c>
      <c r="CL70" s="3">
        <f t="shared" ref="CL70:CN70" si="959">(R70+V70)/2</f>
        <v>1</v>
      </c>
      <c r="CM70" s="3">
        <f t="shared" si="959"/>
        <v>0</v>
      </c>
      <c r="CN70" s="3">
        <f t="shared" si="959"/>
        <v>1</v>
      </c>
      <c r="CO70" s="3">
        <f t="shared" ref="CO70:CQ70" si="960">(Z70+AD70)/2</f>
        <v>1</v>
      </c>
      <c r="CP70" s="3">
        <f t="shared" si="960"/>
        <v>0</v>
      </c>
      <c r="CQ70" s="3">
        <f t="shared" si="960"/>
        <v>1</v>
      </c>
      <c r="CR70" s="28">
        <v>1.0</v>
      </c>
      <c r="CS70" s="28">
        <v>0.0</v>
      </c>
      <c r="CT70" s="28">
        <v>1.0</v>
      </c>
      <c r="CU70" s="28">
        <v>1.0</v>
      </c>
      <c r="CV70" s="28">
        <v>0.0</v>
      </c>
      <c r="CW70" s="28">
        <v>1.0</v>
      </c>
      <c r="CX70" s="28">
        <v>0.0</v>
      </c>
      <c r="CY70" s="28">
        <v>1.0</v>
      </c>
      <c r="CZ70" s="28">
        <v>6.0</v>
      </c>
      <c r="DA70" s="28">
        <v>1.0</v>
      </c>
      <c r="DB70" s="28">
        <v>0.0</v>
      </c>
      <c r="DC70" s="28">
        <v>1.0</v>
      </c>
      <c r="DD70" s="28">
        <v>0.0</v>
      </c>
      <c r="DE70" s="28">
        <v>0.0</v>
      </c>
      <c r="DF70" s="28">
        <v>2.0</v>
      </c>
      <c r="DG70" s="28">
        <v>1.0</v>
      </c>
      <c r="DH70" s="28">
        <v>0.0</v>
      </c>
      <c r="DI70" s="28">
        <v>1.0</v>
      </c>
      <c r="DJ70" s="28">
        <v>0.0</v>
      </c>
      <c r="DK70" s="28">
        <v>0.0</v>
      </c>
      <c r="DL70" s="28">
        <v>2.0</v>
      </c>
      <c r="DM70" s="28">
        <v>0.0</v>
      </c>
      <c r="DN70" s="28">
        <v>0.0</v>
      </c>
      <c r="DO70" s="28">
        <v>2.0</v>
      </c>
      <c r="DQ70" s="3">
        <f t="shared" ref="DQ70:DS70" si="961">(BO70+BS70)/2</f>
        <v>0</v>
      </c>
      <c r="DR70" s="3">
        <f t="shared" si="961"/>
        <v>0</v>
      </c>
      <c r="DS70" s="3">
        <f t="shared" si="961"/>
        <v>0</v>
      </c>
      <c r="DT70" s="28"/>
      <c r="DU70" s="28"/>
      <c r="DV70" s="28"/>
      <c r="DW70" s="28"/>
      <c r="DX70" s="28"/>
      <c r="DY70" s="28"/>
      <c r="EB70" s="3">
        <f t="shared" ref="EB70:ED70" si="962">(CF70+CI70+CL70+CO70)/4</f>
        <v>1</v>
      </c>
      <c r="EC70" s="3">
        <f t="shared" si="962"/>
        <v>0</v>
      </c>
      <c r="ED70" s="3">
        <f t="shared" si="962"/>
        <v>1</v>
      </c>
      <c r="EE70" s="3">
        <f t="shared" ref="EE70:EG70" si="963">(CR70+CU70+CX70+DA70)/4</f>
        <v>0.75</v>
      </c>
      <c r="EF70" s="3">
        <f t="shared" si="963"/>
        <v>0.25</v>
      </c>
      <c r="EG70" s="3">
        <f t="shared" si="963"/>
        <v>2.25</v>
      </c>
      <c r="EH70" s="3">
        <f t="shared" ref="EH70:EJ70" si="964">(DD70+DG70+DJ70+DM70)/4</f>
        <v>0.25</v>
      </c>
      <c r="EI70" s="3">
        <f t="shared" si="964"/>
        <v>0</v>
      </c>
      <c r="EJ70" s="3">
        <f t="shared" si="964"/>
        <v>1.75</v>
      </c>
      <c r="EM70" s="3">
        <f t="shared" ref="EM70:EO70" si="965">DQ70-CF70</f>
        <v>-1</v>
      </c>
      <c r="EN70" s="3">
        <f t="shared" si="965"/>
        <v>0</v>
      </c>
      <c r="EO70" s="3">
        <f t="shared" si="965"/>
        <v>-1</v>
      </c>
      <c r="EP70" s="3">
        <f t="shared" ref="EP70:ER70" si="966">DT70-CR70</f>
        <v>-1</v>
      </c>
      <c r="EQ70" s="3">
        <f t="shared" si="966"/>
        <v>0</v>
      </c>
      <c r="ER70" s="3">
        <f t="shared" si="966"/>
        <v>-1</v>
      </c>
      <c r="ES70" s="3">
        <f t="shared" ref="ES70:EU70" si="967">DW70-DD70</f>
        <v>0</v>
      </c>
      <c r="ET70" s="3">
        <f t="shared" si="967"/>
        <v>0</v>
      </c>
      <c r="EU70" s="3">
        <f t="shared" si="967"/>
        <v>-2</v>
      </c>
      <c r="EX70" s="3">
        <f t="shared" ref="EX70:FF70" si="968">CI70-CF70</f>
        <v>0</v>
      </c>
      <c r="EY70" s="3">
        <f t="shared" si="968"/>
        <v>0</v>
      </c>
      <c r="EZ70" s="3">
        <f t="shared" si="968"/>
        <v>0</v>
      </c>
      <c r="FA70" s="3">
        <f t="shared" si="968"/>
        <v>0</v>
      </c>
      <c r="FB70" s="3">
        <f t="shared" si="968"/>
        <v>0</v>
      </c>
      <c r="FC70" s="3">
        <f t="shared" si="968"/>
        <v>0</v>
      </c>
      <c r="FD70" s="3">
        <f t="shared" si="968"/>
        <v>0</v>
      </c>
      <c r="FE70" s="3">
        <f t="shared" si="968"/>
        <v>0</v>
      </c>
      <c r="FF70" s="3">
        <f t="shared" si="968"/>
        <v>0</v>
      </c>
      <c r="FG70" s="3">
        <f t="shared" ref="FG70:FO70" si="969">CU70-CR70</f>
        <v>0</v>
      </c>
      <c r="FH70" s="3">
        <f t="shared" si="969"/>
        <v>0</v>
      </c>
      <c r="FI70" s="3">
        <f t="shared" si="969"/>
        <v>0</v>
      </c>
      <c r="FJ70" s="3">
        <f t="shared" si="969"/>
        <v>-1</v>
      </c>
      <c r="FK70" s="3">
        <f t="shared" si="969"/>
        <v>1</v>
      </c>
      <c r="FL70" s="3">
        <f t="shared" si="969"/>
        <v>5</v>
      </c>
      <c r="FM70" s="3">
        <f t="shared" si="969"/>
        <v>1</v>
      </c>
      <c r="FN70" s="3">
        <f t="shared" si="969"/>
        <v>-1</v>
      </c>
      <c r="FO70" s="3">
        <f t="shared" si="969"/>
        <v>-5</v>
      </c>
      <c r="FP70" s="3">
        <f t="shared" ref="FP70:FX70" si="970">DG70-DD70</f>
        <v>1</v>
      </c>
      <c r="FQ70" s="3">
        <f t="shared" si="970"/>
        <v>0</v>
      </c>
      <c r="FR70" s="3">
        <f t="shared" si="970"/>
        <v>-1</v>
      </c>
      <c r="FS70" s="3">
        <f t="shared" si="970"/>
        <v>-1</v>
      </c>
      <c r="FT70" s="3">
        <f t="shared" si="970"/>
        <v>0</v>
      </c>
      <c r="FU70" s="3">
        <f t="shared" si="970"/>
        <v>1</v>
      </c>
      <c r="FV70" s="3">
        <f t="shared" si="970"/>
        <v>0</v>
      </c>
      <c r="FW70" s="3">
        <f t="shared" si="970"/>
        <v>0</v>
      </c>
      <c r="FX70" s="3">
        <f t="shared" si="970"/>
        <v>0</v>
      </c>
      <c r="GA70" s="1">
        <f t="shared" si="29"/>
        <v>0.6666666667</v>
      </c>
      <c r="GB70" s="1">
        <f t="shared" si="30"/>
        <v>0.75</v>
      </c>
      <c r="GD70" s="1">
        <f t="shared" si="31"/>
        <v>0</v>
      </c>
      <c r="GE70" s="1" t="str">
        <f t="shared" si="32"/>
        <v>#DIV/0!</v>
      </c>
    </row>
    <row r="71" ht="13.5" customHeight="1">
      <c r="A71" s="8">
        <v>622781.0</v>
      </c>
      <c r="B71" s="8">
        <v>1.0</v>
      </c>
      <c r="C71" s="3">
        <v>0.0</v>
      </c>
      <c r="D71" s="3">
        <v>1.0</v>
      </c>
      <c r="E71" s="8">
        <v>622781.0</v>
      </c>
      <c r="F71" s="8">
        <v>1.0</v>
      </c>
      <c r="G71" s="3">
        <v>0.0</v>
      </c>
      <c r="H71" s="3">
        <v>1.0</v>
      </c>
      <c r="I71" s="3">
        <v>623092.0</v>
      </c>
      <c r="J71" s="3">
        <v>1.0</v>
      </c>
      <c r="K71" s="3">
        <v>0.0</v>
      </c>
      <c r="L71" s="3">
        <v>1.0</v>
      </c>
      <c r="M71" s="3">
        <v>623092.0</v>
      </c>
      <c r="N71" s="3">
        <v>1.0</v>
      </c>
      <c r="O71" s="3">
        <v>0.0</v>
      </c>
      <c r="P71" s="3">
        <v>1.0</v>
      </c>
      <c r="Q71" s="3">
        <v>623136.0</v>
      </c>
      <c r="R71" s="3">
        <v>1.0</v>
      </c>
      <c r="S71" s="3">
        <v>0.0</v>
      </c>
      <c r="T71" s="3">
        <v>1.0</v>
      </c>
      <c r="U71" s="3">
        <v>623136.0</v>
      </c>
      <c r="V71" s="3">
        <v>1.0</v>
      </c>
      <c r="W71" s="3">
        <v>0.0</v>
      </c>
      <c r="X71" s="3">
        <v>1.0</v>
      </c>
      <c r="Y71" s="3">
        <v>623167.0</v>
      </c>
      <c r="Z71" s="3">
        <v>1.0</v>
      </c>
      <c r="AA71" s="3">
        <v>0.0</v>
      </c>
      <c r="AB71" s="3">
        <v>1.0</v>
      </c>
      <c r="AC71" s="3">
        <v>623167.0</v>
      </c>
      <c r="AD71" s="3">
        <v>1.0</v>
      </c>
      <c r="AE71" s="3">
        <v>0.0</v>
      </c>
      <c r="AF71" s="3">
        <v>1.0</v>
      </c>
      <c r="AG71" s="8">
        <v>624294.0</v>
      </c>
      <c r="AH71" s="8">
        <v>1.0</v>
      </c>
      <c r="AI71" s="3">
        <v>0.0</v>
      </c>
      <c r="AJ71" s="3">
        <v>1.0</v>
      </c>
      <c r="AK71" s="3">
        <v>624295.0</v>
      </c>
      <c r="AL71" s="3">
        <v>1.0</v>
      </c>
      <c r="AM71" s="3">
        <v>0.0</v>
      </c>
      <c r="AN71" s="3">
        <v>1.0</v>
      </c>
      <c r="AO71" s="3">
        <v>624301.0</v>
      </c>
      <c r="AP71" s="3">
        <v>1.0</v>
      </c>
      <c r="AQ71" s="3">
        <v>0.0</v>
      </c>
      <c r="AR71" s="3">
        <v>1.0</v>
      </c>
      <c r="AS71" s="3">
        <v>624302.0</v>
      </c>
      <c r="AT71" s="3">
        <v>1.0</v>
      </c>
      <c r="AU71" s="3">
        <v>0.0</v>
      </c>
      <c r="AV71" s="3">
        <v>1.0</v>
      </c>
      <c r="AW71" s="8">
        <v>624311.0</v>
      </c>
      <c r="AX71" s="8">
        <v>1.0</v>
      </c>
      <c r="AY71" s="3">
        <v>0.0</v>
      </c>
      <c r="AZ71" s="3">
        <v>1.0</v>
      </c>
      <c r="BA71" s="3">
        <v>624312.0</v>
      </c>
      <c r="BB71" s="3">
        <v>1.0</v>
      </c>
      <c r="BC71" s="3">
        <v>0.0</v>
      </c>
      <c r="BD71" s="3">
        <v>1.0</v>
      </c>
      <c r="BE71" s="3">
        <v>624313.0</v>
      </c>
      <c r="BF71" s="3">
        <v>1.0</v>
      </c>
      <c r="BG71" s="3">
        <v>0.0</v>
      </c>
      <c r="BH71" s="3">
        <v>1.0</v>
      </c>
      <c r="BI71" s="3">
        <v>624314.0</v>
      </c>
      <c r="BJ71" s="3">
        <v>0.0</v>
      </c>
      <c r="BK71" s="3">
        <v>0.0</v>
      </c>
      <c r="BL71" s="3">
        <v>6.0</v>
      </c>
      <c r="BN71" s="8">
        <v>624538.0</v>
      </c>
      <c r="BO71" s="3">
        <v>1.0</v>
      </c>
      <c r="BP71" s="3">
        <v>0.0</v>
      </c>
      <c r="BQ71" s="3">
        <v>1.0</v>
      </c>
      <c r="BR71" s="8">
        <v>624538.0</v>
      </c>
      <c r="BS71" s="3">
        <v>1.0</v>
      </c>
      <c r="BT71" s="3">
        <v>0.0</v>
      </c>
      <c r="BU71" s="3">
        <v>1.0</v>
      </c>
      <c r="BV71" s="3">
        <v>624563.0</v>
      </c>
      <c r="BW71" s="3">
        <v>1.0</v>
      </c>
      <c r="BX71" s="3">
        <v>0.0</v>
      </c>
      <c r="BY71" s="3">
        <v>1.0</v>
      </c>
      <c r="BZ71" s="3">
        <v>624564.0</v>
      </c>
      <c r="CA71" s="3">
        <v>0.0</v>
      </c>
      <c r="CB71" s="3">
        <v>3.0</v>
      </c>
      <c r="CC71" s="3">
        <v>6.0</v>
      </c>
      <c r="CF71" s="8">
        <f t="shared" ref="CF71:CH71" si="971">(B71+F71)/2</f>
        <v>1</v>
      </c>
      <c r="CG71" s="3">
        <f t="shared" si="971"/>
        <v>0</v>
      </c>
      <c r="CH71" s="3">
        <f t="shared" si="971"/>
        <v>1</v>
      </c>
      <c r="CI71" s="3">
        <f t="shared" ref="CI71:CK71" si="972">(J71+N71)/2</f>
        <v>1</v>
      </c>
      <c r="CJ71" s="3">
        <f t="shared" si="972"/>
        <v>0</v>
      </c>
      <c r="CK71" s="3">
        <f t="shared" si="972"/>
        <v>1</v>
      </c>
      <c r="CL71" s="3">
        <f t="shared" ref="CL71:CN71" si="973">(R71+V71)/2</f>
        <v>1</v>
      </c>
      <c r="CM71" s="3">
        <f t="shared" si="973"/>
        <v>0</v>
      </c>
      <c r="CN71" s="3">
        <f t="shared" si="973"/>
        <v>1</v>
      </c>
      <c r="CO71" s="3">
        <f t="shared" ref="CO71:CQ71" si="974">(Z71+AD71)/2</f>
        <v>1</v>
      </c>
      <c r="CP71" s="3">
        <f t="shared" si="974"/>
        <v>0</v>
      </c>
      <c r="CQ71" s="3">
        <f t="shared" si="974"/>
        <v>1</v>
      </c>
      <c r="CR71" s="8">
        <v>1.0</v>
      </c>
      <c r="CS71" s="3">
        <v>0.0</v>
      </c>
      <c r="CT71" s="3">
        <v>1.0</v>
      </c>
      <c r="CU71" s="3">
        <v>1.0</v>
      </c>
      <c r="CV71" s="3">
        <v>0.0</v>
      </c>
      <c r="CW71" s="3">
        <v>1.0</v>
      </c>
      <c r="CX71" s="3">
        <v>1.0</v>
      </c>
      <c r="CY71" s="3">
        <v>0.0</v>
      </c>
      <c r="CZ71" s="3">
        <v>1.0</v>
      </c>
      <c r="DA71" s="3">
        <v>1.0</v>
      </c>
      <c r="DB71" s="3">
        <v>0.0</v>
      </c>
      <c r="DC71" s="3">
        <v>1.0</v>
      </c>
      <c r="DD71" s="8">
        <v>1.0</v>
      </c>
      <c r="DE71" s="3">
        <v>0.0</v>
      </c>
      <c r="DF71" s="3">
        <v>1.0</v>
      </c>
      <c r="DG71" s="3">
        <v>1.0</v>
      </c>
      <c r="DH71" s="3">
        <v>0.0</v>
      </c>
      <c r="DI71" s="3">
        <v>1.0</v>
      </c>
      <c r="DJ71" s="3">
        <v>1.0</v>
      </c>
      <c r="DK71" s="3">
        <v>0.0</v>
      </c>
      <c r="DL71" s="3">
        <v>1.0</v>
      </c>
      <c r="DM71" s="3">
        <v>0.0</v>
      </c>
      <c r="DN71" s="3">
        <v>0.0</v>
      </c>
      <c r="DO71" s="3">
        <v>6.0</v>
      </c>
      <c r="DQ71" s="3">
        <f t="shared" ref="DQ71:DS71" si="975">(BO71+BS71)/2</f>
        <v>1</v>
      </c>
      <c r="DR71" s="3">
        <f t="shared" si="975"/>
        <v>0</v>
      </c>
      <c r="DS71" s="3">
        <f t="shared" si="975"/>
        <v>1</v>
      </c>
      <c r="DT71" s="3">
        <v>1.0</v>
      </c>
      <c r="DU71" s="3">
        <v>0.0</v>
      </c>
      <c r="DV71" s="3">
        <v>1.0</v>
      </c>
      <c r="DW71" s="3">
        <v>0.0</v>
      </c>
      <c r="DX71" s="3">
        <v>3.0</v>
      </c>
      <c r="DY71" s="3">
        <v>6.0</v>
      </c>
      <c r="EB71" s="3">
        <f t="shared" ref="EB71:ED71" si="976">(CF71+CI71+CL71+CO71)/4</f>
        <v>1</v>
      </c>
      <c r="EC71" s="3">
        <f t="shared" si="976"/>
        <v>0</v>
      </c>
      <c r="ED71" s="3">
        <f t="shared" si="976"/>
        <v>1</v>
      </c>
      <c r="EE71" s="3">
        <f t="shared" ref="EE71:EG71" si="977">(CR71+CU71+CX71+DA71)/4</f>
        <v>1</v>
      </c>
      <c r="EF71" s="3">
        <f t="shared" si="977"/>
        <v>0</v>
      </c>
      <c r="EG71" s="3">
        <f t="shared" si="977"/>
        <v>1</v>
      </c>
      <c r="EH71" s="3">
        <f t="shared" ref="EH71:EJ71" si="978">(DD71+DG71+DJ71+DM71)/4</f>
        <v>0.75</v>
      </c>
      <c r="EI71" s="3">
        <f t="shared" si="978"/>
        <v>0</v>
      </c>
      <c r="EJ71" s="3">
        <f t="shared" si="978"/>
        <v>2.25</v>
      </c>
      <c r="EM71" s="3">
        <f t="shared" ref="EM71:EO71" si="979">DQ71-CF71</f>
        <v>0</v>
      </c>
      <c r="EN71" s="3">
        <f t="shared" si="979"/>
        <v>0</v>
      </c>
      <c r="EO71" s="3">
        <f t="shared" si="979"/>
        <v>0</v>
      </c>
      <c r="EP71" s="3">
        <f t="shared" ref="EP71:ER71" si="980">DT71-CR71</f>
        <v>0</v>
      </c>
      <c r="EQ71" s="3">
        <f t="shared" si="980"/>
        <v>0</v>
      </c>
      <c r="ER71" s="3">
        <f t="shared" si="980"/>
        <v>0</v>
      </c>
      <c r="ES71" s="3">
        <f t="shared" ref="ES71:EU71" si="981">DW71-DD71</f>
        <v>-1</v>
      </c>
      <c r="ET71" s="3">
        <f t="shared" si="981"/>
        <v>3</v>
      </c>
      <c r="EU71" s="3">
        <f t="shared" si="981"/>
        <v>5</v>
      </c>
      <c r="EX71" s="3">
        <f t="shared" ref="EX71:FF71" si="982">CI71-CF71</f>
        <v>0</v>
      </c>
      <c r="EY71" s="3">
        <f t="shared" si="982"/>
        <v>0</v>
      </c>
      <c r="EZ71" s="3">
        <f t="shared" si="982"/>
        <v>0</v>
      </c>
      <c r="FA71" s="3">
        <f t="shared" si="982"/>
        <v>0</v>
      </c>
      <c r="FB71" s="3">
        <f t="shared" si="982"/>
        <v>0</v>
      </c>
      <c r="FC71" s="3">
        <f t="shared" si="982"/>
        <v>0</v>
      </c>
      <c r="FD71" s="3">
        <f t="shared" si="982"/>
        <v>0</v>
      </c>
      <c r="FE71" s="3">
        <f t="shared" si="982"/>
        <v>0</v>
      </c>
      <c r="FF71" s="3">
        <f t="shared" si="982"/>
        <v>0</v>
      </c>
      <c r="FG71" s="3">
        <f t="shared" ref="FG71:FO71" si="983">CU71-CR71</f>
        <v>0</v>
      </c>
      <c r="FH71" s="3">
        <f t="shared" si="983"/>
        <v>0</v>
      </c>
      <c r="FI71" s="3">
        <f t="shared" si="983"/>
        <v>0</v>
      </c>
      <c r="FJ71" s="3">
        <f t="shared" si="983"/>
        <v>0</v>
      </c>
      <c r="FK71" s="3">
        <f t="shared" si="983"/>
        <v>0</v>
      </c>
      <c r="FL71" s="3">
        <f t="shared" si="983"/>
        <v>0</v>
      </c>
      <c r="FM71" s="3">
        <f t="shared" si="983"/>
        <v>0</v>
      </c>
      <c r="FN71" s="3">
        <f t="shared" si="983"/>
        <v>0</v>
      </c>
      <c r="FO71" s="3">
        <f t="shared" si="983"/>
        <v>0</v>
      </c>
      <c r="FP71" s="3">
        <f t="shared" ref="FP71:FX71" si="984">DG71-DD71</f>
        <v>0</v>
      </c>
      <c r="FQ71" s="3">
        <f t="shared" si="984"/>
        <v>0</v>
      </c>
      <c r="FR71" s="3">
        <f t="shared" si="984"/>
        <v>0</v>
      </c>
      <c r="FS71" s="3">
        <f t="shared" si="984"/>
        <v>0</v>
      </c>
      <c r="FT71" s="3">
        <f t="shared" si="984"/>
        <v>0</v>
      </c>
      <c r="FU71" s="3">
        <f t="shared" si="984"/>
        <v>0</v>
      </c>
      <c r="FV71" s="3">
        <f t="shared" si="984"/>
        <v>-1</v>
      </c>
      <c r="FW71" s="3">
        <f t="shared" si="984"/>
        <v>0</v>
      </c>
      <c r="FX71" s="3">
        <f t="shared" si="984"/>
        <v>5</v>
      </c>
      <c r="GA71" s="1">
        <f t="shared" si="29"/>
        <v>0.9166666667</v>
      </c>
      <c r="GB71" s="1">
        <f t="shared" si="30"/>
        <v>0.9375</v>
      </c>
      <c r="GD71" s="1">
        <f t="shared" si="31"/>
        <v>0.6666666667</v>
      </c>
      <c r="GE71" s="1">
        <f t="shared" si="32"/>
        <v>0.75</v>
      </c>
    </row>
    <row r="72" ht="13.5" customHeight="1">
      <c r="A72" s="28">
        <v>622781.0</v>
      </c>
      <c r="B72" s="8">
        <v>1.0</v>
      </c>
      <c r="C72" s="28">
        <v>0.0</v>
      </c>
      <c r="D72" s="28">
        <v>1.0</v>
      </c>
      <c r="E72" s="28">
        <v>622781.0</v>
      </c>
      <c r="F72" s="8">
        <v>1.0</v>
      </c>
      <c r="G72" s="28">
        <v>0.0</v>
      </c>
      <c r="H72" s="28">
        <v>1.0</v>
      </c>
      <c r="I72" s="28">
        <v>623092.0</v>
      </c>
      <c r="J72" s="28">
        <v>1.0</v>
      </c>
      <c r="K72" s="28">
        <v>0.0</v>
      </c>
      <c r="L72" s="28">
        <v>1.0</v>
      </c>
      <c r="M72" s="28">
        <v>623092.0</v>
      </c>
      <c r="N72" s="28">
        <v>1.0</v>
      </c>
      <c r="O72" s="28">
        <v>0.0</v>
      </c>
      <c r="P72" s="28">
        <v>1.0</v>
      </c>
      <c r="Q72" s="28">
        <v>623136.0</v>
      </c>
      <c r="R72" s="28">
        <v>1.0</v>
      </c>
      <c r="S72" s="28">
        <v>0.0</v>
      </c>
      <c r="T72" s="28">
        <v>1.0</v>
      </c>
      <c r="U72" s="28">
        <v>623136.0</v>
      </c>
      <c r="V72" s="28">
        <v>1.0</v>
      </c>
      <c r="W72" s="28">
        <v>0.0</v>
      </c>
      <c r="X72" s="28">
        <v>1.0</v>
      </c>
      <c r="Y72" s="28">
        <v>623167.0</v>
      </c>
      <c r="Z72" s="28">
        <v>1.0</v>
      </c>
      <c r="AA72" s="28">
        <v>0.0</v>
      </c>
      <c r="AB72" s="28">
        <v>1.0</v>
      </c>
      <c r="AC72" s="28">
        <v>623167.0</v>
      </c>
      <c r="AD72" s="28">
        <v>1.0</v>
      </c>
      <c r="AE72" s="28">
        <v>0.0</v>
      </c>
      <c r="AF72" s="28">
        <v>1.0</v>
      </c>
      <c r="AG72" s="28">
        <v>624294.0</v>
      </c>
      <c r="AH72" s="28">
        <v>0.0</v>
      </c>
      <c r="AI72" s="28">
        <v>2.0</v>
      </c>
      <c r="AJ72" s="28">
        <v>2.0</v>
      </c>
      <c r="AK72" s="28">
        <v>624295.0</v>
      </c>
      <c r="AL72" s="28">
        <v>0.0</v>
      </c>
      <c r="AM72" s="28">
        <v>2.0</v>
      </c>
      <c r="AN72" s="28">
        <v>2.0</v>
      </c>
      <c r="AO72" s="28">
        <v>624301.0</v>
      </c>
      <c r="AP72" s="28">
        <v>0.0</v>
      </c>
      <c r="AQ72" s="28">
        <v>2.0</v>
      </c>
      <c r="AR72" s="28">
        <v>1.0</v>
      </c>
      <c r="AS72" s="28">
        <v>624302.0</v>
      </c>
      <c r="AT72" s="28">
        <v>0.0</v>
      </c>
      <c r="AU72" s="28">
        <v>2.0</v>
      </c>
      <c r="AV72" s="28">
        <v>1.0</v>
      </c>
      <c r="AW72" s="28">
        <v>624311.0</v>
      </c>
      <c r="AX72" s="28">
        <v>0.0</v>
      </c>
      <c r="AY72" s="28">
        <v>2.0</v>
      </c>
      <c r="AZ72" s="28">
        <v>4.0</v>
      </c>
      <c r="BA72" s="28">
        <v>624312.0</v>
      </c>
      <c r="BB72" s="28">
        <v>1.0</v>
      </c>
      <c r="BC72" s="28">
        <v>0.0</v>
      </c>
      <c r="BD72" s="28">
        <v>1.0</v>
      </c>
      <c r="BE72" s="28">
        <v>624313.0</v>
      </c>
      <c r="BF72" s="28">
        <v>0.0</v>
      </c>
      <c r="BG72" s="28">
        <v>2.0</v>
      </c>
      <c r="BH72" s="28">
        <v>2.0</v>
      </c>
      <c r="BI72" s="28">
        <v>624314.0</v>
      </c>
      <c r="BJ72" s="28">
        <v>0.0</v>
      </c>
      <c r="BK72" s="28">
        <v>0.0</v>
      </c>
      <c r="BL72" s="28">
        <v>2.0</v>
      </c>
      <c r="BN72" s="28"/>
      <c r="BO72" s="28"/>
      <c r="BP72" s="28"/>
      <c r="BQ72" s="28"/>
      <c r="BR72" s="28"/>
      <c r="BS72" s="28"/>
      <c r="BT72" s="28"/>
      <c r="BU72" s="28"/>
      <c r="BV72" s="28"/>
      <c r="BW72" s="28"/>
      <c r="BX72" s="28"/>
      <c r="BY72" s="28"/>
      <c r="BZ72" s="28"/>
      <c r="CA72" s="28"/>
      <c r="CB72" s="28"/>
      <c r="CC72" s="28"/>
      <c r="CF72" s="8">
        <f t="shared" ref="CF72:CH72" si="985">(B72+F72)/2</f>
        <v>1</v>
      </c>
      <c r="CG72" s="3">
        <f t="shared" si="985"/>
        <v>0</v>
      </c>
      <c r="CH72" s="3">
        <f t="shared" si="985"/>
        <v>1</v>
      </c>
      <c r="CI72" s="3">
        <f t="shared" ref="CI72:CK72" si="986">(J72+N72)/2</f>
        <v>1</v>
      </c>
      <c r="CJ72" s="3">
        <f t="shared" si="986"/>
        <v>0</v>
      </c>
      <c r="CK72" s="3">
        <f t="shared" si="986"/>
        <v>1</v>
      </c>
      <c r="CL72" s="3">
        <f t="shared" ref="CL72:CN72" si="987">(R72+V72)/2</f>
        <v>1</v>
      </c>
      <c r="CM72" s="3">
        <f t="shared" si="987"/>
        <v>0</v>
      </c>
      <c r="CN72" s="3">
        <f t="shared" si="987"/>
        <v>1</v>
      </c>
      <c r="CO72" s="3">
        <f t="shared" ref="CO72:CQ72" si="988">(Z72+AD72)/2</f>
        <v>1</v>
      </c>
      <c r="CP72" s="3">
        <f t="shared" si="988"/>
        <v>0</v>
      </c>
      <c r="CQ72" s="3">
        <f t="shared" si="988"/>
        <v>1</v>
      </c>
      <c r="CR72" s="28">
        <v>0.0</v>
      </c>
      <c r="CS72" s="28">
        <v>2.0</v>
      </c>
      <c r="CT72" s="28">
        <v>2.0</v>
      </c>
      <c r="CU72" s="28">
        <v>0.0</v>
      </c>
      <c r="CV72" s="28">
        <v>2.0</v>
      </c>
      <c r="CW72" s="28">
        <v>2.0</v>
      </c>
      <c r="CX72" s="28">
        <v>0.0</v>
      </c>
      <c r="CY72" s="28">
        <v>2.0</v>
      </c>
      <c r="CZ72" s="28">
        <v>1.0</v>
      </c>
      <c r="DA72" s="28">
        <v>0.0</v>
      </c>
      <c r="DB72" s="28">
        <v>2.0</v>
      </c>
      <c r="DC72" s="28">
        <v>1.0</v>
      </c>
      <c r="DD72" s="28">
        <v>0.0</v>
      </c>
      <c r="DE72" s="28">
        <v>2.0</v>
      </c>
      <c r="DF72" s="28">
        <v>4.0</v>
      </c>
      <c r="DG72" s="28">
        <v>1.0</v>
      </c>
      <c r="DH72" s="28">
        <v>0.0</v>
      </c>
      <c r="DI72" s="28">
        <v>1.0</v>
      </c>
      <c r="DJ72" s="28">
        <v>0.0</v>
      </c>
      <c r="DK72" s="28">
        <v>2.0</v>
      </c>
      <c r="DL72" s="28">
        <v>2.0</v>
      </c>
      <c r="DM72" s="28">
        <v>0.0</v>
      </c>
      <c r="DN72" s="28">
        <v>0.0</v>
      </c>
      <c r="DO72" s="28">
        <v>2.0</v>
      </c>
      <c r="DQ72" s="3">
        <f t="shared" ref="DQ72:DS72" si="989">(BO72+BS72)/2</f>
        <v>0</v>
      </c>
      <c r="DR72" s="3">
        <f t="shared" si="989"/>
        <v>0</v>
      </c>
      <c r="DS72" s="3">
        <f t="shared" si="989"/>
        <v>0</v>
      </c>
      <c r="DT72" s="28"/>
      <c r="DU72" s="28"/>
      <c r="DV72" s="28"/>
      <c r="DW72" s="28"/>
      <c r="DX72" s="28"/>
      <c r="DY72" s="28"/>
      <c r="EB72" s="3">
        <f t="shared" ref="EB72:ED72" si="990">(CF72+CI72+CL72+CO72)/4</f>
        <v>1</v>
      </c>
      <c r="EC72" s="3">
        <f t="shared" si="990"/>
        <v>0</v>
      </c>
      <c r="ED72" s="3">
        <f t="shared" si="990"/>
        <v>1</v>
      </c>
      <c r="EE72" s="3">
        <f t="shared" ref="EE72:EG72" si="991">(CR72+CU72+CX72+DA72)/4</f>
        <v>0</v>
      </c>
      <c r="EF72" s="3">
        <f t="shared" si="991"/>
        <v>2</v>
      </c>
      <c r="EG72" s="3">
        <f t="shared" si="991"/>
        <v>1.5</v>
      </c>
      <c r="EH72" s="3">
        <f t="shared" ref="EH72:EJ72" si="992">(DD72+DG72+DJ72+DM72)/4</f>
        <v>0.25</v>
      </c>
      <c r="EI72" s="3">
        <f t="shared" si="992"/>
        <v>1</v>
      </c>
      <c r="EJ72" s="3">
        <f t="shared" si="992"/>
        <v>2.25</v>
      </c>
      <c r="EM72" s="3">
        <f t="shared" ref="EM72:EO72" si="993">DQ72-CF72</f>
        <v>-1</v>
      </c>
      <c r="EN72" s="3">
        <f t="shared" si="993"/>
        <v>0</v>
      </c>
      <c r="EO72" s="3">
        <f t="shared" si="993"/>
        <v>-1</v>
      </c>
      <c r="EP72" s="3">
        <f t="shared" ref="EP72:ER72" si="994">DT72-CR72</f>
        <v>0</v>
      </c>
      <c r="EQ72" s="3">
        <f t="shared" si="994"/>
        <v>-2</v>
      </c>
      <c r="ER72" s="3">
        <f t="shared" si="994"/>
        <v>-2</v>
      </c>
      <c r="ES72" s="3">
        <f t="shared" ref="ES72:EU72" si="995">DW72-DD72</f>
        <v>0</v>
      </c>
      <c r="ET72" s="3">
        <f t="shared" si="995"/>
        <v>-2</v>
      </c>
      <c r="EU72" s="3">
        <f t="shared" si="995"/>
        <v>-4</v>
      </c>
      <c r="EX72" s="3">
        <f t="shared" ref="EX72:FF72" si="996">CI72-CF72</f>
        <v>0</v>
      </c>
      <c r="EY72" s="3">
        <f t="shared" si="996"/>
        <v>0</v>
      </c>
      <c r="EZ72" s="3">
        <f t="shared" si="996"/>
        <v>0</v>
      </c>
      <c r="FA72" s="3">
        <f t="shared" si="996"/>
        <v>0</v>
      </c>
      <c r="FB72" s="3">
        <f t="shared" si="996"/>
        <v>0</v>
      </c>
      <c r="FC72" s="3">
        <f t="shared" si="996"/>
        <v>0</v>
      </c>
      <c r="FD72" s="3">
        <f t="shared" si="996"/>
        <v>0</v>
      </c>
      <c r="FE72" s="3">
        <f t="shared" si="996"/>
        <v>0</v>
      </c>
      <c r="FF72" s="3">
        <f t="shared" si="996"/>
        <v>0</v>
      </c>
      <c r="FG72" s="3">
        <f t="shared" ref="FG72:FO72" si="997">CU72-CR72</f>
        <v>0</v>
      </c>
      <c r="FH72" s="3">
        <f t="shared" si="997"/>
        <v>0</v>
      </c>
      <c r="FI72" s="3">
        <f t="shared" si="997"/>
        <v>0</v>
      </c>
      <c r="FJ72" s="3">
        <f t="shared" si="997"/>
        <v>0</v>
      </c>
      <c r="FK72" s="3">
        <f t="shared" si="997"/>
        <v>0</v>
      </c>
      <c r="FL72" s="3">
        <f t="shared" si="997"/>
        <v>-1</v>
      </c>
      <c r="FM72" s="3">
        <f t="shared" si="997"/>
        <v>0</v>
      </c>
      <c r="FN72" s="3">
        <f t="shared" si="997"/>
        <v>0</v>
      </c>
      <c r="FO72" s="3">
        <f t="shared" si="997"/>
        <v>0</v>
      </c>
      <c r="FP72" s="3">
        <f t="shared" ref="FP72:FX72" si="998">DG72-DD72</f>
        <v>1</v>
      </c>
      <c r="FQ72" s="3">
        <f t="shared" si="998"/>
        <v>-2</v>
      </c>
      <c r="FR72" s="3">
        <f t="shared" si="998"/>
        <v>-3</v>
      </c>
      <c r="FS72" s="3">
        <f t="shared" si="998"/>
        <v>-1</v>
      </c>
      <c r="FT72" s="3">
        <f t="shared" si="998"/>
        <v>2</v>
      </c>
      <c r="FU72" s="3">
        <f t="shared" si="998"/>
        <v>1</v>
      </c>
      <c r="FV72" s="3">
        <f t="shared" si="998"/>
        <v>0</v>
      </c>
      <c r="FW72" s="3">
        <f t="shared" si="998"/>
        <v>-2</v>
      </c>
      <c r="FX72" s="3">
        <f t="shared" si="998"/>
        <v>0</v>
      </c>
      <c r="GA72" s="1">
        <f t="shared" si="29"/>
        <v>0.4166666667</v>
      </c>
      <c r="GB72" s="1">
        <f t="shared" si="30"/>
        <v>0.5625</v>
      </c>
      <c r="GD72" s="1">
        <f t="shared" si="31"/>
        <v>0</v>
      </c>
      <c r="GE72" s="1" t="str">
        <f t="shared" si="32"/>
        <v>#DIV/0!</v>
      </c>
    </row>
    <row r="73" ht="13.5" customHeight="1">
      <c r="A73" s="28">
        <v>622781.0</v>
      </c>
      <c r="B73" s="8">
        <v>1.0</v>
      </c>
      <c r="C73" s="28">
        <v>0.0</v>
      </c>
      <c r="D73" s="28">
        <v>1.0</v>
      </c>
      <c r="E73" s="28">
        <v>622781.0</v>
      </c>
      <c r="F73" s="8">
        <v>1.0</v>
      </c>
      <c r="G73" s="28">
        <v>0.0</v>
      </c>
      <c r="H73" s="28">
        <v>1.0</v>
      </c>
      <c r="I73" s="28">
        <v>623092.0</v>
      </c>
      <c r="J73" s="28">
        <v>1.0</v>
      </c>
      <c r="K73" s="28">
        <v>0.0</v>
      </c>
      <c r="L73" s="28">
        <v>1.0</v>
      </c>
      <c r="M73" s="28">
        <v>623092.0</v>
      </c>
      <c r="N73" s="28">
        <v>1.0</v>
      </c>
      <c r="O73" s="28">
        <v>0.0</v>
      </c>
      <c r="P73" s="28">
        <v>1.0</v>
      </c>
      <c r="Q73" s="28">
        <v>623136.0</v>
      </c>
      <c r="R73" s="28">
        <v>1.0</v>
      </c>
      <c r="S73" s="28">
        <v>0.0</v>
      </c>
      <c r="T73" s="28">
        <v>1.0</v>
      </c>
      <c r="U73" s="28">
        <v>623136.0</v>
      </c>
      <c r="V73" s="28">
        <v>1.0</v>
      </c>
      <c r="W73" s="28">
        <v>0.0</v>
      </c>
      <c r="X73" s="28">
        <v>1.0</v>
      </c>
      <c r="Y73" s="28">
        <v>623167.0</v>
      </c>
      <c r="Z73" s="28">
        <v>1.0</v>
      </c>
      <c r="AA73" s="28">
        <v>0.0</v>
      </c>
      <c r="AB73" s="28">
        <v>1.0</v>
      </c>
      <c r="AC73" s="28">
        <v>623167.0</v>
      </c>
      <c r="AD73" s="28">
        <v>1.0</v>
      </c>
      <c r="AE73" s="28">
        <v>0.0</v>
      </c>
      <c r="AF73" s="28">
        <v>1.0</v>
      </c>
      <c r="AG73" s="28">
        <v>624294.0</v>
      </c>
      <c r="AH73" s="28">
        <v>1.0</v>
      </c>
      <c r="AI73" s="28">
        <v>0.0</v>
      </c>
      <c r="AJ73" s="28">
        <v>1.0</v>
      </c>
      <c r="AK73" s="28">
        <v>624295.0</v>
      </c>
      <c r="AL73" s="28">
        <v>1.0</v>
      </c>
      <c r="AM73" s="28">
        <v>0.0</v>
      </c>
      <c r="AN73" s="28">
        <v>1.0</v>
      </c>
      <c r="AO73" s="28">
        <v>624301.0</v>
      </c>
      <c r="AP73" s="28">
        <v>0.0</v>
      </c>
      <c r="AQ73" s="28">
        <v>2.0</v>
      </c>
      <c r="AR73" s="28">
        <v>4.0</v>
      </c>
      <c r="AS73" s="28">
        <v>624302.0</v>
      </c>
      <c r="AT73" s="28">
        <v>0.0</v>
      </c>
      <c r="AU73" s="28">
        <v>0.0</v>
      </c>
      <c r="AV73" s="28">
        <v>2.0</v>
      </c>
      <c r="AW73" s="28">
        <v>624311.0</v>
      </c>
      <c r="AX73" s="28">
        <v>1.0</v>
      </c>
      <c r="AY73" s="28">
        <v>0.0</v>
      </c>
      <c r="AZ73" s="28">
        <v>1.0</v>
      </c>
      <c r="BA73" s="28">
        <v>624312.0</v>
      </c>
      <c r="BB73" s="28">
        <v>1.0</v>
      </c>
      <c r="BC73" s="28">
        <v>0.0</v>
      </c>
      <c r="BD73" s="28">
        <v>1.0</v>
      </c>
      <c r="BE73" s="28">
        <v>624313.0</v>
      </c>
      <c r="BF73" s="28">
        <v>1.0</v>
      </c>
      <c r="BG73" s="28">
        <v>0.0</v>
      </c>
      <c r="BH73" s="28">
        <v>1.0</v>
      </c>
      <c r="BI73" s="28">
        <v>624314.0</v>
      </c>
      <c r="BJ73" s="28">
        <v>1.0</v>
      </c>
      <c r="BK73" s="28">
        <v>0.0</v>
      </c>
      <c r="BL73" s="28">
        <v>1.0</v>
      </c>
      <c r="BN73" s="28"/>
      <c r="BO73" s="28"/>
      <c r="BP73" s="28"/>
      <c r="BQ73" s="28"/>
      <c r="BR73" s="28"/>
      <c r="BS73" s="28"/>
      <c r="BT73" s="28"/>
      <c r="BU73" s="28"/>
      <c r="BV73" s="28"/>
      <c r="BW73" s="28"/>
      <c r="BX73" s="28"/>
      <c r="BY73" s="28"/>
      <c r="BZ73" s="28"/>
      <c r="CA73" s="28"/>
      <c r="CB73" s="28"/>
      <c r="CC73" s="28"/>
      <c r="CF73" s="8">
        <f t="shared" ref="CF73:CH73" si="999">(B73+F73)/2</f>
        <v>1</v>
      </c>
      <c r="CG73" s="3">
        <f t="shared" si="999"/>
        <v>0</v>
      </c>
      <c r="CH73" s="3">
        <f t="shared" si="999"/>
        <v>1</v>
      </c>
      <c r="CI73" s="3">
        <f t="shared" ref="CI73:CK73" si="1000">(J73+N73)/2</f>
        <v>1</v>
      </c>
      <c r="CJ73" s="3">
        <f t="shared" si="1000"/>
        <v>0</v>
      </c>
      <c r="CK73" s="3">
        <f t="shared" si="1000"/>
        <v>1</v>
      </c>
      <c r="CL73" s="3">
        <f t="shared" ref="CL73:CN73" si="1001">(R73+V73)/2</f>
        <v>1</v>
      </c>
      <c r="CM73" s="3">
        <f t="shared" si="1001"/>
        <v>0</v>
      </c>
      <c r="CN73" s="3">
        <f t="shared" si="1001"/>
        <v>1</v>
      </c>
      <c r="CO73" s="3">
        <f t="shared" ref="CO73:CQ73" si="1002">(Z73+AD73)/2</f>
        <v>1</v>
      </c>
      <c r="CP73" s="3">
        <f t="shared" si="1002"/>
        <v>0</v>
      </c>
      <c r="CQ73" s="3">
        <f t="shared" si="1002"/>
        <v>1</v>
      </c>
      <c r="CR73" s="28">
        <v>1.0</v>
      </c>
      <c r="CS73" s="28">
        <v>0.0</v>
      </c>
      <c r="CT73" s="28">
        <v>1.0</v>
      </c>
      <c r="CU73" s="28">
        <v>1.0</v>
      </c>
      <c r="CV73" s="28">
        <v>0.0</v>
      </c>
      <c r="CW73" s="28">
        <v>1.0</v>
      </c>
      <c r="CX73" s="28">
        <v>0.0</v>
      </c>
      <c r="CY73" s="28">
        <v>2.0</v>
      </c>
      <c r="CZ73" s="28">
        <v>4.0</v>
      </c>
      <c r="DA73" s="28">
        <v>0.0</v>
      </c>
      <c r="DB73" s="28">
        <v>0.0</v>
      </c>
      <c r="DC73" s="28">
        <v>2.0</v>
      </c>
      <c r="DD73" s="28">
        <v>1.0</v>
      </c>
      <c r="DE73" s="28">
        <v>0.0</v>
      </c>
      <c r="DF73" s="28">
        <v>1.0</v>
      </c>
      <c r="DG73" s="28">
        <v>1.0</v>
      </c>
      <c r="DH73" s="28">
        <v>0.0</v>
      </c>
      <c r="DI73" s="28">
        <v>1.0</v>
      </c>
      <c r="DJ73" s="28">
        <v>1.0</v>
      </c>
      <c r="DK73" s="28">
        <v>0.0</v>
      </c>
      <c r="DL73" s="28">
        <v>1.0</v>
      </c>
      <c r="DM73" s="28">
        <v>1.0</v>
      </c>
      <c r="DN73" s="28">
        <v>0.0</v>
      </c>
      <c r="DO73" s="28">
        <v>1.0</v>
      </c>
      <c r="DQ73" s="3">
        <f t="shared" ref="DQ73:DS73" si="1003">(BO73+BS73)/2</f>
        <v>0</v>
      </c>
      <c r="DR73" s="3">
        <f t="shared" si="1003"/>
        <v>0</v>
      </c>
      <c r="DS73" s="3">
        <f t="shared" si="1003"/>
        <v>0</v>
      </c>
      <c r="DT73" s="28"/>
      <c r="DU73" s="28"/>
      <c r="DV73" s="28"/>
      <c r="DW73" s="28"/>
      <c r="DX73" s="28"/>
      <c r="DY73" s="28"/>
      <c r="EB73" s="3">
        <f t="shared" ref="EB73:ED73" si="1004">(CF73+CI73+CL73+CO73)/4</f>
        <v>1</v>
      </c>
      <c r="EC73" s="3">
        <f t="shared" si="1004"/>
        <v>0</v>
      </c>
      <c r="ED73" s="3">
        <f t="shared" si="1004"/>
        <v>1</v>
      </c>
      <c r="EE73" s="3">
        <f t="shared" ref="EE73:EG73" si="1005">(CR73+CU73+CX73+DA73)/4</f>
        <v>0.5</v>
      </c>
      <c r="EF73" s="3">
        <f t="shared" si="1005"/>
        <v>0.5</v>
      </c>
      <c r="EG73" s="3">
        <f t="shared" si="1005"/>
        <v>2</v>
      </c>
      <c r="EH73" s="3">
        <f t="shared" ref="EH73:EJ73" si="1006">(DD73+DG73+DJ73+DM73)/4</f>
        <v>1</v>
      </c>
      <c r="EI73" s="3">
        <f t="shared" si="1006"/>
        <v>0</v>
      </c>
      <c r="EJ73" s="3">
        <f t="shared" si="1006"/>
        <v>1</v>
      </c>
      <c r="EM73" s="3">
        <f t="shared" ref="EM73:EO73" si="1007">DQ73-CF73</f>
        <v>-1</v>
      </c>
      <c r="EN73" s="3">
        <f t="shared" si="1007"/>
        <v>0</v>
      </c>
      <c r="EO73" s="3">
        <f t="shared" si="1007"/>
        <v>-1</v>
      </c>
      <c r="EP73" s="3">
        <f t="shared" ref="EP73:ER73" si="1008">DT73-CR73</f>
        <v>-1</v>
      </c>
      <c r="EQ73" s="3">
        <f t="shared" si="1008"/>
        <v>0</v>
      </c>
      <c r="ER73" s="3">
        <f t="shared" si="1008"/>
        <v>-1</v>
      </c>
      <c r="ES73" s="3">
        <f t="shared" ref="ES73:EU73" si="1009">DW73-DD73</f>
        <v>-1</v>
      </c>
      <c r="ET73" s="3">
        <f t="shared" si="1009"/>
        <v>0</v>
      </c>
      <c r="EU73" s="3">
        <f t="shared" si="1009"/>
        <v>-1</v>
      </c>
      <c r="EX73" s="3">
        <f t="shared" ref="EX73:FF73" si="1010">CI73-CF73</f>
        <v>0</v>
      </c>
      <c r="EY73" s="3">
        <f t="shared" si="1010"/>
        <v>0</v>
      </c>
      <c r="EZ73" s="3">
        <f t="shared" si="1010"/>
        <v>0</v>
      </c>
      <c r="FA73" s="3">
        <f t="shared" si="1010"/>
        <v>0</v>
      </c>
      <c r="FB73" s="3">
        <f t="shared" si="1010"/>
        <v>0</v>
      </c>
      <c r="FC73" s="3">
        <f t="shared" si="1010"/>
        <v>0</v>
      </c>
      <c r="FD73" s="3">
        <f t="shared" si="1010"/>
        <v>0</v>
      </c>
      <c r="FE73" s="3">
        <f t="shared" si="1010"/>
        <v>0</v>
      </c>
      <c r="FF73" s="3">
        <f t="shared" si="1010"/>
        <v>0</v>
      </c>
      <c r="FG73" s="3">
        <f t="shared" ref="FG73:FO73" si="1011">CU73-CR73</f>
        <v>0</v>
      </c>
      <c r="FH73" s="3">
        <f t="shared" si="1011"/>
        <v>0</v>
      </c>
      <c r="FI73" s="3">
        <f t="shared" si="1011"/>
        <v>0</v>
      </c>
      <c r="FJ73" s="3">
        <f t="shared" si="1011"/>
        <v>-1</v>
      </c>
      <c r="FK73" s="3">
        <f t="shared" si="1011"/>
        <v>2</v>
      </c>
      <c r="FL73" s="3">
        <f t="shared" si="1011"/>
        <v>3</v>
      </c>
      <c r="FM73" s="3">
        <f t="shared" si="1011"/>
        <v>0</v>
      </c>
      <c r="FN73" s="3">
        <f t="shared" si="1011"/>
        <v>-2</v>
      </c>
      <c r="FO73" s="3">
        <f t="shared" si="1011"/>
        <v>-2</v>
      </c>
      <c r="FP73" s="3">
        <f t="shared" ref="FP73:FX73" si="1012">DG73-DD73</f>
        <v>0</v>
      </c>
      <c r="FQ73" s="3">
        <f t="shared" si="1012"/>
        <v>0</v>
      </c>
      <c r="FR73" s="3">
        <f t="shared" si="1012"/>
        <v>0</v>
      </c>
      <c r="FS73" s="3">
        <f t="shared" si="1012"/>
        <v>0</v>
      </c>
      <c r="FT73" s="3">
        <f t="shared" si="1012"/>
        <v>0</v>
      </c>
      <c r="FU73" s="3">
        <f t="shared" si="1012"/>
        <v>0</v>
      </c>
      <c r="FV73" s="3">
        <f t="shared" si="1012"/>
        <v>0</v>
      </c>
      <c r="FW73" s="3">
        <f t="shared" si="1012"/>
        <v>0</v>
      </c>
      <c r="FX73" s="3">
        <f t="shared" si="1012"/>
        <v>0</v>
      </c>
      <c r="GA73" s="1">
        <f t="shared" si="29"/>
        <v>0.8333333333</v>
      </c>
      <c r="GB73" s="1">
        <f t="shared" si="30"/>
        <v>0.875</v>
      </c>
      <c r="GD73" s="1">
        <f t="shared" si="31"/>
        <v>0</v>
      </c>
      <c r="GE73" s="1" t="str">
        <f t="shared" si="32"/>
        <v>#DIV/0!</v>
      </c>
    </row>
    <row r="74" ht="13.5" customHeight="1">
      <c r="A74" s="8">
        <v>622781.0</v>
      </c>
      <c r="B74" s="8">
        <v>1.0</v>
      </c>
      <c r="C74" s="3">
        <v>0.0</v>
      </c>
      <c r="D74" s="3">
        <v>1.0</v>
      </c>
      <c r="E74" s="8">
        <v>622781.0</v>
      </c>
      <c r="F74" s="8">
        <v>1.0</v>
      </c>
      <c r="G74" s="3">
        <v>0.0</v>
      </c>
      <c r="H74" s="3">
        <v>1.0</v>
      </c>
      <c r="I74" s="3">
        <v>623092.0</v>
      </c>
      <c r="J74" s="3">
        <v>1.0</v>
      </c>
      <c r="K74" s="3">
        <v>0.0</v>
      </c>
      <c r="L74" s="3">
        <v>1.0</v>
      </c>
      <c r="M74" s="3">
        <v>623092.0</v>
      </c>
      <c r="N74" s="3">
        <v>1.0</v>
      </c>
      <c r="O74" s="3">
        <v>0.0</v>
      </c>
      <c r="P74" s="3">
        <v>1.0</v>
      </c>
      <c r="Q74" s="3">
        <v>623136.0</v>
      </c>
      <c r="R74" s="3">
        <v>1.0</v>
      </c>
      <c r="S74" s="3">
        <v>0.0</v>
      </c>
      <c r="T74" s="3">
        <v>1.0</v>
      </c>
      <c r="U74" s="3">
        <v>623136.0</v>
      </c>
      <c r="V74" s="3">
        <v>1.0</v>
      </c>
      <c r="W74" s="3">
        <v>0.0</v>
      </c>
      <c r="X74" s="3">
        <v>1.0</v>
      </c>
      <c r="Y74" s="3">
        <v>623167.0</v>
      </c>
      <c r="Z74" s="3">
        <v>1.0</v>
      </c>
      <c r="AA74" s="3">
        <v>0.0</v>
      </c>
      <c r="AB74" s="3">
        <v>1.0</v>
      </c>
      <c r="AC74" s="3">
        <v>623167.0</v>
      </c>
      <c r="AD74" s="3">
        <v>1.0</v>
      </c>
      <c r="AE74" s="3">
        <v>0.0</v>
      </c>
      <c r="AF74" s="3">
        <v>1.0</v>
      </c>
      <c r="AG74" s="8">
        <v>624294.0</v>
      </c>
      <c r="AH74" s="8">
        <v>1.0</v>
      </c>
      <c r="AI74" s="3">
        <v>0.0</v>
      </c>
      <c r="AJ74" s="3">
        <v>1.0</v>
      </c>
      <c r="AK74" s="3">
        <v>624295.0</v>
      </c>
      <c r="AL74" s="3">
        <v>1.0</v>
      </c>
      <c r="AM74" s="3">
        <v>0.0</v>
      </c>
      <c r="AN74" s="3">
        <v>1.0</v>
      </c>
      <c r="AO74" s="3">
        <v>624301.0</v>
      </c>
      <c r="AP74" s="3">
        <v>1.0</v>
      </c>
      <c r="AQ74" s="3">
        <v>0.0</v>
      </c>
      <c r="AR74" s="3">
        <v>1.0</v>
      </c>
      <c r="AS74" s="3">
        <v>624302.0</v>
      </c>
      <c r="AT74" s="3">
        <v>1.0</v>
      </c>
      <c r="AU74" s="3">
        <v>0.0</v>
      </c>
      <c r="AV74" s="3">
        <v>1.0</v>
      </c>
      <c r="AW74" s="8">
        <v>624311.0</v>
      </c>
      <c r="AX74" s="8">
        <v>0.0</v>
      </c>
      <c r="AY74" s="3">
        <v>0.0</v>
      </c>
      <c r="AZ74" s="3">
        <v>2.0</v>
      </c>
      <c r="BA74" s="3">
        <v>624312.0</v>
      </c>
      <c r="BB74" s="3">
        <v>1.0</v>
      </c>
      <c r="BC74" s="3">
        <v>0.0</v>
      </c>
      <c r="BD74" s="3">
        <v>1.0</v>
      </c>
      <c r="BE74" s="3">
        <v>624313.0</v>
      </c>
      <c r="BF74" s="3">
        <v>1.0</v>
      </c>
      <c r="BG74" s="3">
        <v>0.0</v>
      </c>
      <c r="BH74" s="3">
        <v>1.0</v>
      </c>
      <c r="BI74" s="3">
        <v>624314.0</v>
      </c>
      <c r="BJ74" s="3">
        <v>1.0</v>
      </c>
      <c r="BK74" s="3">
        <v>0.0</v>
      </c>
      <c r="BL74" s="3">
        <v>1.0</v>
      </c>
      <c r="BN74" s="8">
        <v>624538.0</v>
      </c>
      <c r="BO74" s="3">
        <v>1.0</v>
      </c>
      <c r="BP74" s="3">
        <v>0.0</v>
      </c>
      <c r="BQ74" s="3">
        <v>1.0</v>
      </c>
      <c r="BR74" s="8">
        <v>624538.0</v>
      </c>
      <c r="BS74" s="3">
        <v>1.0</v>
      </c>
      <c r="BT74" s="3">
        <v>0.0</v>
      </c>
      <c r="BU74" s="3">
        <v>1.0</v>
      </c>
      <c r="BV74" s="3">
        <v>624563.0</v>
      </c>
      <c r="BW74" s="3">
        <v>1.0</v>
      </c>
      <c r="BX74" s="3">
        <v>0.0</v>
      </c>
      <c r="BY74" s="3">
        <v>1.0</v>
      </c>
      <c r="BZ74" s="3">
        <v>624564.0</v>
      </c>
      <c r="CA74" s="3">
        <v>0.0</v>
      </c>
      <c r="CB74" s="3">
        <v>0.0</v>
      </c>
      <c r="CC74" s="3">
        <v>2.0</v>
      </c>
      <c r="CF74" s="8">
        <f t="shared" ref="CF74:CH74" si="1013">(B74+F74)/2</f>
        <v>1</v>
      </c>
      <c r="CG74" s="3">
        <f t="shared" si="1013"/>
        <v>0</v>
      </c>
      <c r="CH74" s="3">
        <f t="shared" si="1013"/>
        <v>1</v>
      </c>
      <c r="CI74" s="3">
        <f t="shared" ref="CI74:CK74" si="1014">(J74+N74)/2</f>
        <v>1</v>
      </c>
      <c r="CJ74" s="3">
        <f t="shared" si="1014"/>
        <v>0</v>
      </c>
      <c r="CK74" s="3">
        <f t="shared" si="1014"/>
        <v>1</v>
      </c>
      <c r="CL74" s="3">
        <f t="shared" ref="CL74:CN74" si="1015">(R74+V74)/2</f>
        <v>1</v>
      </c>
      <c r="CM74" s="3">
        <f t="shared" si="1015"/>
        <v>0</v>
      </c>
      <c r="CN74" s="3">
        <f t="shared" si="1015"/>
        <v>1</v>
      </c>
      <c r="CO74" s="3">
        <f t="shared" ref="CO74:CQ74" si="1016">(Z74+AD74)/2</f>
        <v>1</v>
      </c>
      <c r="CP74" s="3">
        <f t="shared" si="1016"/>
        <v>0</v>
      </c>
      <c r="CQ74" s="3">
        <f t="shared" si="1016"/>
        <v>1</v>
      </c>
      <c r="CR74" s="8">
        <v>1.0</v>
      </c>
      <c r="CS74" s="3">
        <v>0.0</v>
      </c>
      <c r="CT74" s="3">
        <v>1.0</v>
      </c>
      <c r="CU74" s="3">
        <v>1.0</v>
      </c>
      <c r="CV74" s="3">
        <v>0.0</v>
      </c>
      <c r="CW74" s="3">
        <v>1.0</v>
      </c>
      <c r="CX74" s="3">
        <v>1.0</v>
      </c>
      <c r="CY74" s="3">
        <v>0.0</v>
      </c>
      <c r="CZ74" s="3">
        <v>1.0</v>
      </c>
      <c r="DA74" s="3">
        <v>1.0</v>
      </c>
      <c r="DB74" s="3">
        <v>0.0</v>
      </c>
      <c r="DC74" s="3">
        <v>1.0</v>
      </c>
      <c r="DD74" s="8">
        <v>0.0</v>
      </c>
      <c r="DE74" s="3">
        <v>0.0</v>
      </c>
      <c r="DF74" s="3">
        <v>2.0</v>
      </c>
      <c r="DG74" s="3">
        <v>1.0</v>
      </c>
      <c r="DH74" s="3">
        <v>0.0</v>
      </c>
      <c r="DI74" s="3">
        <v>1.0</v>
      </c>
      <c r="DJ74" s="3">
        <v>1.0</v>
      </c>
      <c r="DK74" s="3">
        <v>0.0</v>
      </c>
      <c r="DL74" s="3">
        <v>1.0</v>
      </c>
      <c r="DM74" s="3">
        <v>1.0</v>
      </c>
      <c r="DN74" s="3">
        <v>0.0</v>
      </c>
      <c r="DO74" s="3">
        <v>1.0</v>
      </c>
      <c r="DQ74" s="3">
        <f t="shared" ref="DQ74:DS74" si="1017">(BO74+BS74)/2</f>
        <v>1</v>
      </c>
      <c r="DR74" s="3">
        <f t="shared" si="1017"/>
        <v>0</v>
      </c>
      <c r="DS74" s="3">
        <f t="shared" si="1017"/>
        <v>1</v>
      </c>
      <c r="DT74" s="3">
        <v>1.0</v>
      </c>
      <c r="DU74" s="3">
        <v>0.0</v>
      </c>
      <c r="DV74" s="3">
        <v>1.0</v>
      </c>
      <c r="DW74" s="3">
        <v>0.0</v>
      </c>
      <c r="DX74" s="3">
        <v>0.0</v>
      </c>
      <c r="DY74" s="3">
        <v>2.0</v>
      </c>
      <c r="EB74" s="3">
        <f t="shared" ref="EB74:ED74" si="1018">(CF74+CI74+CL74+CO74)/4</f>
        <v>1</v>
      </c>
      <c r="EC74" s="3">
        <f t="shared" si="1018"/>
        <v>0</v>
      </c>
      <c r="ED74" s="3">
        <f t="shared" si="1018"/>
        <v>1</v>
      </c>
      <c r="EE74" s="3">
        <f t="shared" ref="EE74:EG74" si="1019">(CR74+CU74+CX74+DA74)/4</f>
        <v>1</v>
      </c>
      <c r="EF74" s="3">
        <f t="shared" si="1019"/>
        <v>0</v>
      </c>
      <c r="EG74" s="3">
        <f t="shared" si="1019"/>
        <v>1</v>
      </c>
      <c r="EH74" s="3">
        <f t="shared" ref="EH74:EJ74" si="1020">(DD74+DG74+DJ74+DM74)/4</f>
        <v>0.75</v>
      </c>
      <c r="EI74" s="3">
        <f t="shared" si="1020"/>
        <v>0</v>
      </c>
      <c r="EJ74" s="3">
        <f t="shared" si="1020"/>
        <v>1.25</v>
      </c>
      <c r="EM74" s="3">
        <f t="shared" ref="EM74:EO74" si="1021">DQ74-CF74</f>
        <v>0</v>
      </c>
      <c r="EN74" s="3">
        <f t="shared" si="1021"/>
        <v>0</v>
      </c>
      <c r="EO74" s="3">
        <f t="shared" si="1021"/>
        <v>0</v>
      </c>
      <c r="EP74" s="3">
        <f t="shared" ref="EP74:ER74" si="1022">DT74-CR74</f>
        <v>0</v>
      </c>
      <c r="EQ74" s="3">
        <f t="shared" si="1022"/>
        <v>0</v>
      </c>
      <c r="ER74" s="3">
        <f t="shared" si="1022"/>
        <v>0</v>
      </c>
      <c r="ES74" s="3">
        <f t="shared" ref="ES74:EU74" si="1023">DW74-DD74</f>
        <v>0</v>
      </c>
      <c r="ET74" s="3">
        <f t="shared" si="1023"/>
        <v>0</v>
      </c>
      <c r="EU74" s="3">
        <f t="shared" si="1023"/>
        <v>0</v>
      </c>
      <c r="EX74" s="3">
        <f t="shared" ref="EX74:FF74" si="1024">CI74-CF74</f>
        <v>0</v>
      </c>
      <c r="EY74" s="3">
        <f t="shared" si="1024"/>
        <v>0</v>
      </c>
      <c r="EZ74" s="3">
        <f t="shared" si="1024"/>
        <v>0</v>
      </c>
      <c r="FA74" s="3">
        <f t="shared" si="1024"/>
        <v>0</v>
      </c>
      <c r="FB74" s="3">
        <f t="shared" si="1024"/>
        <v>0</v>
      </c>
      <c r="FC74" s="3">
        <f t="shared" si="1024"/>
        <v>0</v>
      </c>
      <c r="FD74" s="3">
        <f t="shared" si="1024"/>
        <v>0</v>
      </c>
      <c r="FE74" s="3">
        <f t="shared" si="1024"/>
        <v>0</v>
      </c>
      <c r="FF74" s="3">
        <f t="shared" si="1024"/>
        <v>0</v>
      </c>
      <c r="FG74" s="3">
        <f t="shared" ref="FG74:FO74" si="1025">CU74-CR74</f>
        <v>0</v>
      </c>
      <c r="FH74" s="3">
        <f t="shared" si="1025"/>
        <v>0</v>
      </c>
      <c r="FI74" s="3">
        <f t="shared" si="1025"/>
        <v>0</v>
      </c>
      <c r="FJ74" s="3">
        <f t="shared" si="1025"/>
        <v>0</v>
      </c>
      <c r="FK74" s="3">
        <f t="shared" si="1025"/>
        <v>0</v>
      </c>
      <c r="FL74" s="3">
        <f t="shared" si="1025"/>
        <v>0</v>
      </c>
      <c r="FM74" s="3">
        <f t="shared" si="1025"/>
        <v>0</v>
      </c>
      <c r="FN74" s="3">
        <f t="shared" si="1025"/>
        <v>0</v>
      </c>
      <c r="FO74" s="3">
        <f t="shared" si="1025"/>
        <v>0</v>
      </c>
      <c r="FP74" s="3">
        <f t="shared" ref="FP74:FX74" si="1026">DG74-DD74</f>
        <v>1</v>
      </c>
      <c r="FQ74" s="3">
        <f t="shared" si="1026"/>
        <v>0</v>
      </c>
      <c r="FR74" s="3">
        <f t="shared" si="1026"/>
        <v>-1</v>
      </c>
      <c r="FS74" s="3">
        <f t="shared" si="1026"/>
        <v>0</v>
      </c>
      <c r="FT74" s="3">
        <f t="shared" si="1026"/>
        <v>0</v>
      </c>
      <c r="FU74" s="3">
        <f t="shared" si="1026"/>
        <v>0</v>
      </c>
      <c r="FV74" s="3">
        <f t="shared" si="1026"/>
        <v>0</v>
      </c>
      <c r="FW74" s="3">
        <f t="shared" si="1026"/>
        <v>0</v>
      </c>
      <c r="FX74" s="3">
        <f t="shared" si="1026"/>
        <v>0</v>
      </c>
      <c r="GA74" s="1">
        <f t="shared" si="29"/>
        <v>0.9166666667</v>
      </c>
      <c r="GB74" s="1">
        <f t="shared" si="30"/>
        <v>0.9375</v>
      </c>
      <c r="GD74" s="1">
        <f t="shared" si="31"/>
        <v>0.6666666667</v>
      </c>
      <c r="GE74" s="1">
        <f t="shared" si="32"/>
        <v>0.75</v>
      </c>
    </row>
    <row r="75" ht="13.5" customHeight="1">
      <c r="A75" s="28">
        <v>622781.0</v>
      </c>
      <c r="B75" s="8">
        <v>1.0</v>
      </c>
      <c r="C75" s="28">
        <v>0.0</v>
      </c>
      <c r="D75" s="28">
        <v>1.0</v>
      </c>
      <c r="E75" s="28">
        <v>622781.0</v>
      </c>
      <c r="F75" s="8">
        <v>1.0</v>
      </c>
      <c r="G75" s="28">
        <v>0.0</v>
      </c>
      <c r="H75" s="28">
        <v>1.0</v>
      </c>
      <c r="I75" s="28">
        <v>623092.0</v>
      </c>
      <c r="J75" s="28">
        <v>1.0</v>
      </c>
      <c r="K75" s="28">
        <v>0.0</v>
      </c>
      <c r="L75" s="28">
        <v>1.0</v>
      </c>
      <c r="M75" s="28">
        <v>623092.0</v>
      </c>
      <c r="N75" s="28">
        <v>1.0</v>
      </c>
      <c r="O75" s="28">
        <v>0.0</v>
      </c>
      <c r="P75" s="28">
        <v>1.0</v>
      </c>
      <c r="Q75" s="28">
        <v>623136.0</v>
      </c>
      <c r="R75" s="28">
        <v>1.0</v>
      </c>
      <c r="S75" s="28">
        <v>0.0</v>
      </c>
      <c r="T75" s="28">
        <v>1.0</v>
      </c>
      <c r="U75" s="28">
        <v>623136.0</v>
      </c>
      <c r="V75" s="28">
        <v>0.0</v>
      </c>
      <c r="W75" s="28">
        <v>2.0</v>
      </c>
      <c r="X75" s="28">
        <v>4.0</v>
      </c>
      <c r="Y75" s="28">
        <v>623167.0</v>
      </c>
      <c r="Z75" s="28">
        <v>1.0</v>
      </c>
      <c r="AA75" s="28">
        <v>0.0</v>
      </c>
      <c r="AB75" s="28">
        <v>1.0</v>
      </c>
      <c r="AC75" s="28">
        <v>623167.0</v>
      </c>
      <c r="AD75" s="28">
        <v>1.0</v>
      </c>
      <c r="AE75" s="28">
        <v>0.0</v>
      </c>
      <c r="AF75" s="28">
        <v>1.0</v>
      </c>
      <c r="AG75" s="28">
        <v>624294.0</v>
      </c>
      <c r="AH75" s="28">
        <v>1.0</v>
      </c>
      <c r="AI75" s="28">
        <v>0.0</v>
      </c>
      <c r="AJ75" s="28">
        <v>1.0</v>
      </c>
      <c r="AK75" s="28">
        <v>624295.0</v>
      </c>
      <c r="AL75" s="28">
        <v>1.0</v>
      </c>
      <c r="AM75" s="28">
        <v>0.0</v>
      </c>
      <c r="AN75" s="28">
        <v>1.0</v>
      </c>
      <c r="AO75" s="28">
        <v>624301.0</v>
      </c>
      <c r="AP75" s="28">
        <v>0.0</v>
      </c>
      <c r="AQ75" s="28">
        <v>2.0</v>
      </c>
      <c r="AR75" s="28">
        <v>2.0</v>
      </c>
      <c r="AS75" s="28">
        <v>624302.0</v>
      </c>
      <c r="AT75" s="28">
        <v>1.0</v>
      </c>
      <c r="AU75" s="28">
        <v>0.0</v>
      </c>
      <c r="AV75" s="28">
        <v>1.0</v>
      </c>
      <c r="AW75" s="28">
        <v>624311.0</v>
      </c>
      <c r="AX75" s="28">
        <v>0.0</v>
      </c>
      <c r="AY75" s="28">
        <v>3.0</v>
      </c>
      <c r="AZ75" s="28">
        <v>2.0</v>
      </c>
      <c r="BA75" s="28">
        <v>624312.0</v>
      </c>
      <c r="BB75" s="28">
        <v>1.0</v>
      </c>
      <c r="BC75" s="28">
        <v>0.0</v>
      </c>
      <c r="BD75" s="28">
        <v>1.0</v>
      </c>
      <c r="BE75" s="28">
        <v>624313.0</v>
      </c>
      <c r="BF75" s="28">
        <v>0.0</v>
      </c>
      <c r="BG75" s="28">
        <v>0.0</v>
      </c>
      <c r="BH75" s="28">
        <v>2.0</v>
      </c>
      <c r="BI75" s="28">
        <v>624314.0</v>
      </c>
      <c r="BJ75" s="28">
        <v>1.0</v>
      </c>
      <c r="BK75" s="28">
        <v>0.0</v>
      </c>
      <c r="BL75" s="28">
        <v>1.0</v>
      </c>
      <c r="BN75" s="28"/>
      <c r="BO75" s="28"/>
      <c r="BP75" s="28"/>
      <c r="BQ75" s="28"/>
      <c r="BR75" s="28"/>
      <c r="BS75" s="28"/>
      <c r="BT75" s="28"/>
      <c r="BU75" s="28"/>
      <c r="BV75" s="28"/>
      <c r="BW75" s="28"/>
      <c r="BX75" s="28"/>
      <c r="BY75" s="28"/>
      <c r="BZ75" s="28"/>
      <c r="CA75" s="28"/>
      <c r="CB75" s="28"/>
      <c r="CC75" s="28"/>
      <c r="CF75" s="8">
        <f t="shared" ref="CF75:CH75" si="1027">(B75+F75)/2</f>
        <v>1</v>
      </c>
      <c r="CG75" s="3">
        <f t="shared" si="1027"/>
        <v>0</v>
      </c>
      <c r="CH75" s="3">
        <f t="shared" si="1027"/>
        <v>1</v>
      </c>
      <c r="CI75" s="3">
        <f t="shared" ref="CI75:CK75" si="1028">(J75+N75)/2</f>
        <v>1</v>
      </c>
      <c r="CJ75" s="3">
        <f t="shared" si="1028"/>
        <v>0</v>
      </c>
      <c r="CK75" s="3">
        <f t="shared" si="1028"/>
        <v>1</v>
      </c>
      <c r="CL75" s="3">
        <f t="shared" ref="CL75:CN75" si="1029">(R75+V75)/2</f>
        <v>0.5</v>
      </c>
      <c r="CM75" s="3">
        <f t="shared" si="1029"/>
        <v>1</v>
      </c>
      <c r="CN75" s="3">
        <f t="shared" si="1029"/>
        <v>2.5</v>
      </c>
      <c r="CO75" s="3">
        <f t="shared" ref="CO75:CQ75" si="1030">(Z75+AD75)/2</f>
        <v>1</v>
      </c>
      <c r="CP75" s="3">
        <f t="shared" si="1030"/>
        <v>0</v>
      </c>
      <c r="CQ75" s="3">
        <f t="shared" si="1030"/>
        <v>1</v>
      </c>
      <c r="CR75" s="28">
        <v>1.0</v>
      </c>
      <c r="CS75" s="28">
        <v>0.0</v>
      </c>
      <c r="CT75" s="28">
        <v>1.0</v>
      </c>
      <c r="CU75" s="28">
        <v>1.0</v>
      </c>
      <c r="CV75" s="28">
        <v>0.0</v>
      </c>
      <c r="CW75" s="28">
        <v>1.0</v>
      </c>
      <c r="CX75" s="28">
        <v>0.0</v>
      </c>
      <c r="CY75" s="28">
        <v>2.0</v>
      </c>
      <c r="CZ75" s="28">
        <v>2.0</v>
      </c>
      <c r="DA75" s="28">
        <v>1.0</v>
      </c>
      <c r="DB75" s="28">
        <v>0.0</v>
      </c>
      <c r="DC75" s="28">
        <v>1.0</v>
      </c>
      <c r="DD75" s="28">
        <v>0.0</v>
      </c>
      <c r="DE75" s="28">
        <v>3.0</v>
      </c>
      <c r="DF75" s="28">
        <v>2.0</v>
      </c>
      <c r="DG75" s="28">
        <v>1.0</v>
      </c>
      <c r="DH75" s="28">
        <v>0.0</v>
      </c>
      <c r="DI75" s="28">
        <v>1.0</v>
      </c>
      <c r="DJ75" s="28">
        <v>0.0</v>
      </c>
      <c r="DK75" s="28">
        <v>0.0</v>
      </c>
      <c r="DL75" s="28">
        <v>2.0</v>
      </c>
      <c r="DM75" s="28">
        <v>1.0</v>
      </c>
      <c r="DN75" s="28">
        <v>0.0</v>
      </c>
      <c r="DO75" s="28">
        <v>1.0</v>
      </c>
      <c r="DQ75" s="3">
        <f t="shared" ref="DQ75:DS75" si="1031">(BO75+BS75)/2</f>
        <v>0</v>
      </c>
      <c r="DR75" s="3">
        <f t="shared" si="1031"/>
        <v>0</v>
      </c>
      <c r="DS75" s="3">
        <f t="shared" si="1031"/>
        <v>0</v>
      </c>
      <c r="DT75" s="28"/>
      <c r="DU75" s="28"/>
      <c r="DV75" s="28"/>
      <c r="DW75" s="28"/>
      <c r="DX75" s="28"/>
      <c r="DY75" s="28"/>
      <c r="EB75" s="3">
        <f t="shared" ref="EB75:ED75" si="1032">(CF75+CI75+CL75+CO75)/4</f>
        <v>0.875</v>
      </c>
      <c r="EC75" s="3">
        <f t="shared" si="1032"/>
        <v>0.25</v>
      </c>
      <c r="ED75" s="3">
        <f t="shared" si="1032"/>
        <v>1.375</v>
      </c>
      <c r="EE75" s="3">
        <f t="shared" ref="EE75:EG75" si="1033">(CR75+CU75+CX75+DA75)/4</f>
        <v>0.75</v>
      </c>
      <c r="EF75" s="3">
        <f t="shared" si="1033"/>
        <v>0.5</v>
      </c>
      <c r="EG75" s="3">
        <f t="shared" si="1033"/>
        <v>1.25</v>
      </c>
      <c r="EH75" s="3">
        <f t="shared" ref="EH75:EJ75" si="1034">(DD75+DG75+DJ75+DM75)/4</f>
        <v>0.5</v>
      </c>
      <c r="EI75" s="3">
        <f t="shared" si="1034"/>
        <v>0.75</v>
      </c>
      <c r="EJ75" s="3">
        <f t="shared" si="1034"/>
        <v>1.5</v>
      </c>
      <c r="EM75" s="3">
        <f t="shared" ref="EM75:EO75" si="1035">DQ75-CF75</f>
        <v>-1</v>
      </c>
      <c r="EN75" s="3">
        <f t="shared" si="1035"/>
        <v>0</v>
      </c>
      <c r="EO75" s="3">
        <f t="shared" si="1035"/>
        <v>-1</v>
      </c>
      <c r="EP75" s="3">
        <f t="shared" ref="EP75:ER75" si="1036">DT75-CR75</f>
        <v>-1</v>
      </c>
      <c r="EQ75" s="3">
        <f t="shared" si="1036"/>
        <v>0</v>
      </c>
      <c r="ER75" s="3">
        <f t="shared" si="1036"/>
        <v>-1</v>
      </c>
      <c r="ES75" s="3">
        <f t="shared" ref="ES75:EU75" si="1037">DW75-DD75</f>
        <v>0</v>
      </c>
      <c r="ET75" s="3">
        <f t="shared" si="1037"/>
        <v>-3</v>
      </c>
      <c r="EU75" s="3">
        <f t="shared" si="1037"/>
        <v>-2</v>
      </c>
      <c r="EX75" s="3">
        <f t="shared" ref="EX75:FF75" si="1038">CI75-CF75</f>
        <v>0</v>
      </c>
      <c r="EY75" s="3">
        <f t="shared" si="1038"/>
        <v>0</v>
      </c>
      <c r="EZ75" s="3">
        <f t="shared" si="1038"/>
        <v>0</v>
      </c>
      <c r="FA75" s="3">
        <f t="shared" si="1038"/>
        <v>-0.5</v>
      </c>
      <c r="FB75" s="3">
        <f t="shared" si="1038"/>
        <v>1</v>
      </c>
      <c r="FC75" s="3">
        <f t="shared" si="1038"/>
        <v>1.5</v>
      </c>
      <c r="FD75" s="3">
        <f t="shared" si="1038"/>
        <v>0.5</v>
      </c>
      <c r="FE75" s="3">
        <f t="shared" si="1038"/>
        <v>-1</v>
      </c>
      <c r="FF75" s="3">
        <f t="shared" si="1038"/>
        <v>-1.5</v>
      </c>
      <c r="FG75" s="3">
        <f t="shared" ref="FG75:FO75" si="1039">CU75-CR75</f>
        <v>0</v>
      </c>
      <c r="FH75" s="3">
        <f t="shared" si="1039"/>
        <v>0</v>
      </c>
      <c r="FI75" s="3">
        <f t="shared" si="1039"/>
        <v>0</v>
      </c>
      <c r="FJ75" s="3">
        <f t="shared" si="1039"/>
        <v>-1</v>
      </c>
      <c r="FK75" s="3">
        <f t="shared" si="1039"/>
        <v>2</v>
      </c>
      <c r="FL75" s="3">
        <f t="shared" si="1039"/>
        <v>1</v>
      </c>
      <c r="FM75" s="3">
        <f t="shared" si="1039"/>
        <v>1</v>
      </c>
      <c r="FN75" s="3">
        <f t="shared" si="1039"/>
        <v>-2</v>
      </c>
      <c r="FO75" s="3">
        <f t="shared" si="1039"/>
        <v>-1</v>
      </c>
      <c r="FP75" s="3">
        <f t="shared" ref="FP75:FX75" si="1040">DG75-DD75</f>
        <v>1</v>
      </c>
      <c r="FQ75" s="3">
        <f t="shared" si="1040"/>
        <v>-3</v>
      </c>
      <c r="FR75" s="3">
        <f t="shared" si="1040"/>
        <v>-1</v>
      </c>
      <c r="FS75" s="3">
        <f t="shared" si="1040"/>
        <v>-1</v>
      </c>
      <c r="FT75" s="3">
        <f t="shared" si="1040"/>
        <v>0</v>
      </c>
      <c r="FU75" s="3">
        <f t="shared" si="1040"/>
        <v>1</v>
      </c>
      <c r="FV75" s="3">
        <f t="shared" si="1040"/>
        <v>1</v>
      </c>
      <c r="FW75" s="3">
        <f t="shared" si="1040"/>
        <v>0</v>
      </c>
      <c r="FX75" s="3">
        <f t="shared" si="1040"/>
        <v>-1</v>
      </c>
      <c r="GA75" s="1">
        <f t="shared" si="29"/>
        <v>0.7083333333</v>
      </c>
      <c r="GB75" s="1">
        <f t="shared" si="30"/>
        <v>0.75</v>
      </c>
      <c r="GD75" s="1">
        <f t="shared" si="31"/>
        <v>0</v>
      </c>
      <c r="GE75" s="1" t="str">
        <f t="shared" si="32"/>
        <v>#DIV/0!</v>
      </c>
    </row>
    <row r="76" ht="13.5" customHeight="1">
      <c r="A76" s="8">
        <v>622781.0</v>
      </c>
      <c r="B76" s="8">
        <v>1.0</v>
      </c>
      <c r="C76" s="3">
        <v>0.0</v>
      </c>
      <c r="D76" s="3">
        <v>1.0</v>
      </c>
      <c r="E76" s="8">
        <v>622781.0</v>
      </c>
      <c r="F76" s="8">
        <v>1.0</v>
      </c>
      <c r="G76" s="3">
        <v>0.0</v>
      </c>
      <c r="H76" s="3">
        <v>1.0</v>
      </c>
      <c r="I76" s="3">
        <v>623092.0</v>
      </c>
      <c r="J76" s="3">
        <v>0.0</v>
      </c>
      <c r="K76" s="3">
        <v>0.0</v>
      </c>
      <c r="L76" s="3">
        <v>2.0</v>
      </c>
      <c r="M76" s="3">
        <v>623092.0</v>
      </c>
      <c r="N76" s="3">
        <v>1.0</v>
      </c>
      <c r="O76" s="3">
        <v>0.0</v>
      </c>
      <c r="P76" s="3">
        <v>1.0</v>
      </c>
      <c r="Q76" s="3">
        <v>623136.0</v>
      </c>
      <c r="R76" s="3">
        <v>1.0</v>
      </c>
      <c r="S76" s="3">
        <v>0.0</v>
      </c>
      <c r="T76" s="3">
        <v>1.0</v>
      </c>
      <c r="U76" s="3">
        <v>623136.0</v>
      </c>
      <c r="V76" s="3">
        <v>0.0</v>
      </c>
      <c r="W76" s="3">
        <v>0.0</v>
      </c>
      <c r="X76" s="3">
        <v>2.0</v>
      </c>
      <c r="Y76" s="3">
        <v>623167.0</v>
      </c>
      <c r="Z76" s="3">
        <v>1.0</v>
      </c>
      <c r="AA76" s="3">
        <v>0.0</v>
      </c>
      <c r="AB76" s="3">
        <v>1.0</v>
      </c>
      <c r="AC76" s="3">
        <v>623167.0</v>
      </c>
      <c r="AD76" s="3">
        <v>1.0</v>
      </c>
      <c r="AE76" s="3">
        <v>0.0</v>
      </c>
      <c r="AF76" s="3">
        <v>1.0</v>
      </c>
      <c r="AG76" s="8">
        <v>624294.0</v>
      </c>
      <c r="AH76" s="8">
        <v>0.0</v>
      </c>
      <c r="AI76" s="3">
        <v>2.0</v>
      </c>
      <c r="AJ76" s="3">
        <v>3.0</v>
      </c>
      <c r="AK76" s="3">
        <v>624295.0</v>
      </c>
      <c r="AL76" s="3">
        <v>1.0</v>
      </c>
      <c r="AM76" s="3">
        <v>0.0</v>
      </c>
      <c r="AN76" s="3">
        <v>1.0</v>
      </c>
      <c r="AO76" s="3">
        <v>624301.0</v>
      </c>
      <c r="AP76" s="3">
        <v>0.0</v>
      </c>
      <c r="AQ76" s="3">
        <v>0.0</v>
      </c>
      <c r="AR76" s="3">
        <v>2.0</v>
      </c>
      <c r="AS76" s="3">
        <v>624302.0</v>
      </c>
      <c r="AT76" s="3">
        <v>0.0</v>
      </c>
      <c r="AU76" s="3">
        <v>0.0</v>
      </c>
      <c r="AV76" s="3">
        <v>2.0</v>
      </c>
      <c r="AW76" s="8">
        <v>624311.0</v>
      </c>
      <c r="AX76" s="8">
        <v>0.0</v>
      </c>
      <c r="AY76" s="3">
        <v>0.0</v>
      </c>
      <c r="AZ76" s="3">
        <v>2.0</v>
      </c>
      <c r="BA76" s="3">
        <v>624312.0</v>
      </c>
      <c r="BB76" s="3">
        <v>1.0</v>
      </c>
      <c r="BC76" s="3">
        <v>0.0</v>
      </c>
      <c r="BD76" s="3">
        <v>1.0</v>
      </c>
      <c r="BE76" s="3">
        <v>624313.0</v>
      </c>
      <c r="BF76" s="3">
        <v>1.0</v>
      </c>
      <c r="BG76" s="3">
        <v>0.0</v>
      </c>
      <c r="BH76" s="3">
        <v>1.0</v>
      </c>
      <c r="BI76" s="3">
        <v>624314.0</v>
      </c>
      <c r="BJ76" s="3">
        <v>1.0</v>
      </c>
      <c r="BK76" s="3">
        <v>0.0</v>
      </c>
      <c r="BL76" s="3">
        <v>1.0</v>
      </c>
      <c r="BN76" s="8">
        <v>624538.0</v>
      </c>
      <c r="BO76" s="3">
        <v>1.0</v>
      </c>
      <c r="BP76" s="3">
        <v>0.0</v>
      </c>
      <c r="BQ76" s="3">
        <v>1.0</v>
      </c>
      <c r="BR76" s="8">
        <v>624538.0</v>
      </c>
      <c r="BS76" s="3">
        <v>1.0</v>
      </c>
      <c r="BT76" s="3">
        <v>0.0</v>
      </c>
      <c r="BU76" s="3">
        <v>1.0</v>
      </c>
      <c r="BV76" s="3">
        <v>624563.0</v>
      </c>
      <c r="BW76" s="3">
        <v>1.0</v>
      </c>
      <c r="BX76" s="3">
        <v>0.0</v>
      </c>
      <c r="BY76" s="3">
        <v>1.0</v>
      </c>
      <c r="BZ76" s="3">
        <v>624564.0</v>
      </c>
      <c r="CA76" s="3">
        <v>1.0</v>
      </c>
      <c r="CB76" s="3">
        <v>0.0</v>
      </c>
      <c r="CC76" s="3">
        <v>1.0</v>
      </c>
      <c r="CF76" s="8">
        <f t="shared" ref="CF76:CH76" si="1041">(B76+F76)/2</f>
        <v>1</v>
      </c>
      <c r="CG76" s="3">
        <f t="shared" si="1041"/>
        <v>0</v>
      </c>
      <c r="CH76" s="3">
        <f t="shared" si="1041"/>
        <v>1</v>
      </c>
      <c r="CI76" s="3">
        <f t="shared" ref="CI76:CK76" si="1042">(J76+N76)/2</f>
        <v>0.5</v>
      </c>
      <c r="CJ76" s="3">
        <f t="shared" si="1042"/>
        <v>0</v>
      </c>
      <c r="CK76" s="3">
        <f t="shared" si="1042"/>
        <v>1.5</v>
      </c>
      <c r="CL76" s="3">
        <f t="shared" ref="CL76:CN76" si="1043">(R76+V76)/2</f>
        <v>0.5</v>
      </c>
      <c r="CM76" s="3">
        <f t="shared" si="1043"/>
        <v>0</v>
      </c>
      <c r="CN76" s="3">
        <f t="shared" si="1043"/>
        <v>1.5</v>
      </c>
      <c r="CO76" s="3">
        <f t="shared" ref="CO76:CQ76" si="1044">(Z76+AD76)/2</f>
        <v>1</v>
      </c>
      <c r="CP76" s="3">
        <f t="shared" si="1044"/>
        <v>0</v>
      </c>
      <c r="CQ76" s="3">
        <f t="shared" si="1044"/>
        <v>1</v>
      </c>
      <c r="CR76" s="8">
        <v>0.0</v>
      </c>
      <c r="CS76" s="3">
        <v>2.0</v>
      </c>
      <c r="CT76" s="3">
        <v>3.0</v>
      </c>
      <c r="CU76" s="3">
        <v>1.0</v>
      </c>
      <c r="CV76" s="3">
        <v>0.0</v>
      </c>
      <c r="CW76" s="3">
        <v>1.0</v>
      </c>
      <c r="CX76" s="3">
        <v>0.0</v>
      </c>
      <c r="CY76" s="3">
        <v>0.0</v>
      </c>
      <c r="CZ76" s="3">
        <v>2.0</v>
      </c>
      <c r="DA76" s="3">
        <v>0.0</v>
      </c>
      <c r="DB76" s="3">
        <v>0.0</v>
      </c>
      <c r="DC76" s="3">
        <v>2.0</v>
      </c>
      <c r="DD76" s="8">
        <v>0.0</v>
      </c>
      <c r="DE76" s="3">
        <v>0.0</v>
      </c>
      <c r="DF76" s="3">
        <v>2.0</v>
      </c>
      <c r="DG76" s="3">
        <v>1.0</v>
      </c>
      <c r="DH76" s="3">
        <v>0.0</v>
      </c>
      <c r="DI76" s="3">
        <v>1.0</v>
      </c>
      <c r="DJ76" s="3">
        <v>1.0</v>
      </c>
      <c r="DK76" s="3">
        <v>0.0</v>
      </c>
      <c r="DL76" s="3">
        <v>1.0</v>
      </c>
      <c r="DM76" s="3">
        <v>1.0</v>
      </c>
      <c r="DN76" s="3">
        <v>0.0</v>
      </c>
      <c r="DO76" s="3">
        <v>1.0</v>
      </c>
      <c r="DQ76" s="3">
        <f t="shared" ref="DQ76:DS76" si="1045">(BO76+BS76)/2</f>
        <v>1</v>
      </c>
      <c r="DR76" s="3">
        <f t="shared" si="1045"/>
        <v>0</v>
      </c>
      <c r="DS76" s="3">
        <f t="shared" si="1045"/>
        <v>1</v>
      </c>
      <c r="DT76" s="3">
        <v>1.0</v>
      </c>
      <c r="DU76" s="3">
        <v>0.0</v>
      </c>
      <c r="DV76" s="3">
        <v>1.0</v>
      </c>
      <c r="DW76" s="3">
        <v>1.0</v>
      </c>
      <c r="DX76" s="3">
        <v>0.0</v>
      </c>
      <c r="DY76" s="3">
        <v>1.0</v>
      </c>
      <c r="EB76" s="3">
        <f t="shared" ref="EB76:ED76" si="1046">(CF76+CI76+CL76+CO76)/4</f>
        <v>0.75</v>
      </c>
      <c r="EC76" s="3">
        <f t="shared" si="1046"/>
        <v>0</v>
      </c>
      <c r="ED76" s="3">
        <f t="shared" si="1046"/>
        <v>1.25</v>
      </c>
      <c r="EE76" s="3">
        <f t="shared" ref="EE76:EG76" si="1047">(CR76+CU76+CX76+DA76)/4</f>
        <v>0.25</v>
      </c>
      <c r="EF76" s="3">
        <f t="shared" si="1047"/>
        <v>0.5</v>
      </c>
      <c r="EG76" s="3">
        <f t="shared" si="1047"/>
        <v>2</v>
      </c>
      <c r="EH76" s="3">
        <f t="shared" ref="EH76:EJ76" si="1048">(DD76+DG76+DJ76+DM76)/4</f>
        <v>0.75</v>
      </c>
      <c r="EI76" s="3">
        <f t="shared" si="1048"/>
        <v>0</v>
      </c>
      <c r="EJ76" s="3">
        <f t="shared" si="1048"/>
        <v>1.25</v>
      </c>
      <c r="EM76" s="3">
        <f t="shared" ref="EM76:EO76" si="1049">DQ76-CF76</f>
        <v>0</v>
      </c>
      <c r="EN76" s="3">
        <f t="shared" si="1049"/>
        <v>0</v>
      </c>
      <c r="EO76" s="3">
        <f t="shared" si="1049"/>
        <v>0</v>
      </c>
      <c r="EP76" s="3">
        <f t="shared" ref="EP76:ER76" si="1050">DT76-CR76</f>
        <v>1</v>
      </c>
      <c r="EQ76" s="3">
        <f t="shared" si="1050"/>
        <v>-2</v>
      </c>
      <c r="ER76" s="3">
        <f t="shared" si="1050"/>
        <v>-2</v>
      </c>
      <c r="ES76" s="3">
        <f t="shared" ref="ES76:EU76" si="1051">DW76-DD76</f>
        <v>1</v>
      </c>
      <c r="ET76" s="3">
        <f t="shared" si="1051"/>
        <v>0</v>
      </c>
      <c r="EU76" s="3">
        <f t="shared" si="1051"/>
        <v>-1</v>
      </c>
      <c r="EX76" s="3">
        <f t="shared" ref="EX76:FF76" si="1052">CI76-CF76</f>
        <v>-0.5</v>
      </c>
      <c r="EY76" s="3">
        <f t="shared" si="1052"/>
        <v>0</v>
      </c>
      <c r="EZ76" s="3">
        <f t="shared" si="1052"/>
        <v>0.5</v>
      </c>
      <c r="FA76" s="3">
        <f t="shared" si="1052"/>
        <v>0</v>
      </c>
      <c r="FB76" s="3">
        <f t="shared" si="1052"/>
        <v>0</v>
      </c>
      <c r="FC76" s="3">
        <f t="shared" si="1052"/>
        <v>0</v>
      </c>
      <c r="FD76" s="3">
        <f t="shared" si="1052"/>
        <v>0.5</v>
      </c>
      <c r="FE76" s="3">
        <f t="shared" si="1052"/>
        <v>0</v>
      </c>
      <c r="FF76" s="3">
        <f t="shared" si="1052"/>
        <v>-0.5</v>
      </c>
      <c r="FG76" s="3">
        <f t="shared" ref="FG76:FO76" si="1053">CU76-CR76</f>
        <v>1</v>
      </c>
      <c r="FH76" s="3">
        <f t="shared" si="1053"/>
        <v>-2</v>
      </c>
      <c r="FI76" s="3">
        <f t="shared" si="1053"/>
        <v>-2</v>
      </c>
      <c r="FJ76" s="3">
        <f t="shared" si="1053"/>
        <v>-1</v>
      </c>
      <c r="FK76" s="3">
        <f t="shared" si="1053"/>
        <v>0</v>
      </c>
      <c r="FL76" s="3">
        <f t="shared" si="1053"/>
        <v>1</v>
      </c>
      <c r="FM76" s="3">
        <f t="shared" si="1053"/>
        <v>0</v>
      </c>
      <c r="FN76" s="3">
        <f t="shared" si="1053"/>
        <v>0</v>
      </c>
      <c r="FO76" s="3">
        <f t="shared" si="1053"/>
        <v>0</v>
      </c>
      <c r="FP76" s="3">
        <f t="shared" ref="FP76:FX76" si="1054">DG76-DD76</f>
        <v>1</v>
      </c>
      <c r="FQ76" s="3">
        <f t="shared" si="1054"/>
        <v>0</v>
      </c>
      <c r="FR76" s="3">
        <f t="shared" si="1054"/>
        <v>-1</v>
      </c>
      <c r="FS76" s="3">
        <f t="shared" si="1054"/>
        <v>0</v>
      </c>
      <c r="FT76" s="3">
        <f t="shared" si="1054"/>
        <v>0</v>
      </c>
      <c r="FU76" s="3">
        <f t="shared" si="1054"/>
        <v>0</v>
      </c>
      <c r="FV76" s="3">
        <f t="shared" si="1054"/>
        <v>0</v>
      </c>
      <c r="FW76" s="3">
        <f t="shared" si="1054"/>
        <v>0</v>
      </c>
      <c r="FX76" s="3">
        <f t="shared" si="1054"/>
        <v>0</v>
      </c>
      <c r="GA76" s="1">
        <f t="shared" si="29"/>
        <v>0.5833333333</v>
      </c>
      <c r="GB76" s="1">
        <f t="shared" si="30"/>
        <v>0.625</v>
      </c>
      <c r="GD76" s="1">
        <f t="shared" si="31"/>
        <v>1</v>
      </c>
      <c r="GE76" s="1">
        <f t="shared" si="32"/>
        <v>1</v>
      </c>
    </row>
    <row r="77" ht="13.5" customHeight="1">
      <c r="A77" s="8">
        <v>622781.0</v>
      </c>
      <c r="B77" s="8">
        <v>1.0</v>
      </c>
      <c r="C77" s="3">
        <v>0.0</v>
      </c>
      <c r="D77" s="3">
        <v>1.0</v>
      </c>
      <c r="E77" s="8">
        <v>622781.0</v>
      </c>
      <c r="F77" s="8">
        <v>1.0</v>
      </c>
      <c r="G77" s="3">
        <v>0.0</v>
      </c>
      <c r="H77" s="3">
        <v>1.0</v>
      </c>
      <c r="I77" s="3">
        <v>623092.0</v>
      </c>
      <c r="J77" s="3">
        <v>1.0</v>
      </c>
      <c r="K77" s="3">
        <v>0.0</v>
      </c>
      <c r="L77" s="3">
        <v>1.0</v>
      </c>
      <c r="M77" s="3">
        <v>623092.0</v>
      </c>
      <c r="N77" s="3">
        <v>1.0</v>
      </c>
      <c r="O77" s="3">
        <v>0.0</v>
      </c>
      <c r="P77" s="3">
        <v>1.0</v>
      </c>
      <c r="Q77" s="3">
        <v>623136.0</v>
      </c>
      <c r="R77" s="3">
        <v>1.0</v>
      </c>
      <c r="S77" s="3">
        <v>0.0</v>
      </c>
      <c r="T77" s="3">
        <v>1.0</v>
      </c>
      <c r="U77" s="3">
        <v>623136.0</v>
      </c>
      <c r="V77" s="3">
        <v>1.0</v>
      </c>
      <c r="W77" s="3">
        <v>0.0</v>
      </c>
      <c r="X77" s="3">
        <v>1.0</v>
      </c>
      <c r="Y77" s="3">
        <v>623167.0</v>
      </c>
      <c r="Z77" s="3">
        <v>1.0</v>
      </c>
      <c r="AA77" s="3">
        <v>0.0</v>
      </c>
      <c r="AB77" s="3">
        <v>1.0</v>
      </c>
      <c r="AC77" s="3">
        <v>623167.0</v>
      </c>
      <c r="AD77" s="3">
        <v>1.0</v>
      </c>
      <c r="AE77" s="3">
        <v>0.0</v>
      </c>
      <c r="AF77" s="3">
        <v>1.0</v>
      </c>
      <c r="AG77" s="8">
        <v>624294.0</v>
      </c>
      <c r="AH77" s="8">
        <v>1.0</v>
      </c>
      <c r="AI77" s="3">
        <v>0.0</v>
      </c>
      <c r="AJ77" s="3">
        <v>1.0</v>
      </c>
      <c r="AK77" s="3">
        <v>624295.0</v>
      </c>
      <c r="AL77" s="3">
        <v>1.0</v>
      </c>
      <c r="AM77" s="3">
        <v>0.0</v>
      </c>
      <c r="AN77" s="3">
        <v>1.0</v>
      </c>
      <c r="AO77" s="3">
        <v>624301.0</v>
      </c>
      <c r="AP77" s="3">
        <v>0.0</v>
      </c>
      <c r="AQ77" s="3">
        <v>1.0</v>
      </c>
      <c r="AR77" s="3">
        <v>2.0</v>
      </c>
      <c r="AS77" s="3">
        <v>624302.0</v>
      </c>
      <c r="AT77" s="3">
        <v>1.0</v>
      </c>
      <c r="AU77" s="3">
        <v>0.0</v>
      </c>
      <c r="AV77" s="3">
        <v>1.0</v>
      </c>
      <c r="AW77" s="8">
        <v>624311.0</v>
      </c>
      <c r="AX77" s="8">
        <v>1.0</v>
      </c>
      <c r="AY77" s="3">
        <v>0.0</v>
      </c>
      <c r="AZ77" s="3">
        <v>1.0</v>
      </c>
      <c r="BA77" s="3">
        <v>624312.0</v>
      </c>
      <c r="BB77" s="3">
        <v>1.0</v>
      </c>
      <c r="BC77" s="3">
        <v>0.0</v>
      </c>
      <c r="BD77" s="3">
        <v>1.0</v>
      </c>
      <c r="BE77" s="3">
        <v>624313.0</v>
      </c>
      <c r="BF77" s="3">
        <v>0.0</v>
      </c>
      <c r="BG77" s="3">
        <v>0.0</v>
      </c>
      <c r="BH77" s="3">
        <v>2.0</v>
      </c>
      <c r="BI77" s="3">
        <v>624314.0</v>
      </c>
      <c r="BJ77" s="3">
        <v>1.0</v>
      </c>
      <c r="BK77" s="3">
        <v>0.0</v>
      </c>
      <c r="BL77" s="3">
        <v>1.0</v>
      </c>
      <c r="BN77" s="8">
        <v>624538.0</v>
      </c>
      <c r="BO77" s="3">
        <v>0.0</v>
      </c>
      <c r="BP77" s="3">
        <v>0.0</v>
      </c>
      <c r="BQ77" s="3">
        <v>2.0</v>
      </c>
      <c r="BR77" s="8">
        <v>624538.0</v>
      </c>
      <c r="BS77" s="3">
        <v>1.0</v>
      </c>
      <c r="BT77" s="3">
        <v>0.0</v>
      </c>
      <c r="BU77" s="3">
        <v>1.0</v>
      </c>
      <c r="BV77" s="3">
        <v>624563.0</v>
      </c>
      <c r="BW77" s="3">
        <v>1.0</v>
      </c>
      <c r="BX77" s="3">
        <v>0.0</v>
      </c>
      <c r="BY77" s="3">
        <v>1.0</v>
      </c>
      <c r="BZ77" s="3">
        <v>624564.0</v>
      </c>
      <c r="CA77" s="3">
        <v>1.0</v>
      </c>
      <c r="CB77" s="3">
        <v>0.0</v>
      </c>
      <c r="CC77" s="3">
        <v>1.0</v>
      </c>
      <c r="CF77" s="8">
        <f t="shared" ref="CF77:CH77" si="1055">(B77+F77)/2</f>
        <v>1</v>
      </c>
      <c r="CG77" s="3">
        <f t="shared" si="1055"/>
        <v>0</v>
      </c>
      <c r="CH77" s="3">
        <f t="shared" si="1055"/>
        <v>1</v>
      </c>
      <c r="CI77" s="3">
        <f t="shared" ref="CI77:CK77" si="1056">(J77+N77)/2</f>
        <v>1</v>
      </c>
      <c r="CJ77" s="3">
        <f t="shared" si="1056"/>
        <v>0</v>
      </c>
      <c r="CK77" s="3">
        <f t="shared" si="1056"/>
        <v>1</v>
      </c>
      <c r="CL77" s="3">
        <f t="shared" ref="CL77:CN77" si="1057">(R77+V77)/2</f>
        <v>1</v>
      </c>
      <c r="CM77" s="3">
        <f t="shared" si="1057"/>
        <v>0</v>
      </c>
      <c r="CN77" s="3">
        <f t="shared" si="1057"/>
        <v>1</v>
      </c>
      <c r="CO77" s="3">
        <f t="shared" ref="CO77:CQ77" si="1058">(Z77+AD77)/2</f>
        <v>1</v>
      </c>
      <c r="CP77" s="3">
        <f t="shared" si="1058"/>
        <v>0</v>
      </c>
      <c r="CQ77" s="3">
        <f t="shared" si="1058"/>
        <v>1</v>
      </c>
      <c r="CR77" s="8">
        <v>1.0</v>
      </c>
      <c r="CS77" s="3">
        <v>0.0</v>
      </c>
      <c r="CT77" s="3">
        <v>1.0</v>
      </c>
      <c r="CU77" s="3">
        <v>1.0</v>
      </c>
      <c r="CV77" s="3">
        <v>0.0</v>
      </c>
      <c r="CW77" s="3">
        <v>1.0</v>
      </c>
      <c r="CX77" s="3">
        <v>0.0</v>
      </c>
      <c r="CY77" s="3">
        <v>1.0</v>
      </c>
      <c r="CZ77" s="3">
        <v>2.0</v>
      </c>
      <c r="DA77" s="3">
        <v>1.0</v>
      </c>
      <c r="DB77" s="3">
        <v>0.0</v>
      </c>
      <c r="DC77" s="3">
        <v>1.0</v>
      </c>
      <c r="DD77" s="8">
        <v>1.0</v>
      </c>
      <c r="DE77" s="3">
        <v>0.0</v>
      </c>
      <c r="DF77" s="3">
        <v>1.0</v>
      </c>
      <c r="DG77" s="3">
        <v>1.0</v>
      </c>
      <c r="DH77" s="3">
        <v>0.0</v>
      </c>
      <c r="DI77" s="3">
        <v>1.0</v>
      </c>
      <c r="DJ77" s="3">
        <v>0.0</v>
      </c>
      <c r="DK77" s="3">
        <v>0.0</v>
      </c>
      <c r="DL77" s="3">
        <v>2.0</v>
      </c>
      <c r="DM77" s="3">
        <v>1.0</v>
      </c>
      <c r="DN77" s="3">
        <v>0.0</v>
      </c>
      <c r="DO77" s="3">
        <v>1.0</v>
      </c>
      <c r="DQ77" s="3">
        <f t="shared" ref="DQ77:DS77" si="1059">(BO77+BS77)/2</f>
        <v>0.5</v>
      </c>
      <c r="DR77" s="3">
        <f t="shared" si="1059"/>
        <v>0</v>
      </c>
      <c r="DS77" s="3">
        <f t="shared" si="1059"/>
        <v>1.5</v>
      </c>
      <c r="DT77" s="3">
        <v>1.0</v>
      </c>
      <c r="DU77" s="3">
        <v>0.0</v>
      </c>
      <c r="DV77" s="3">
        <v>1.0</v>
      </c>
      <c r="DW77" s="3">
        <v>1.0</v>
      </c>
      <c r="DX77" s="3">
        <v>0.0</v>
      </c>
      <c r="DY77" s="3">
        <v>1.0</v>
      </c>
      <c r="EB77" s="3">
        <f t="shared" ref="EB77:ED77" si="1060">(CF77+CI77+CL77+CO77)/4</f>
        <v>1</v>
      </c>
      <c r="EC77" s="3">
        <f t="shared" si="1060"/>
        <v>0</v>
      </c>
      <c r="ED77" s="3">
        <f t="shared" si="1060"/>
        <v>1</v>
      </c>
      <c r="EE77" s="3">
        <f t="shared" ref="EE77:EG77" si="1061">(CR77+CU77+CX77+DA77)/4</f>
        <v>0.75</v>
      </c>
      <c r="EF77" s="3">
        <f t="shared" si="1061"/>
        <v>0.25</v>
      </c>
      <c r="EG77" s="3">
        <f t="shared" si="1061"/>
        <v>1.25</v>
      </c>
      <c r="EH77" s="3">
        <f t="shared" ref="EH77:EJ77" si="1062">(DD77+DG77+DJ77+DM77)/4</f>
        <v>0.75</v>
      </c>
      <c r="EI77" s="3">
        <f t="shared" si="1062"/>
        <v>0</v>
      </c>
      <c r="EJ77" s="3">
        <f t="shared" si="1062"/>
        <v>1.25</v>
      </c>
      <c r="EM77" s="3">
        <f t="shared" ref="EM77:EO77" si="1063">DQ77-CF77</f>
        <v>-0.5</v>
      </c>
      <c r="EN77" s="3">
        <f t="shared" si="1063"/>
        <v>0</v>
      </c>
      <c r="EO77" s="3">
        <f t="shared" si="1063"/>
        <v>0.5</v>
      </c>
      <c r="EP77" s="3">
        <f t="shared" ref="EP77:ER77" si="1064">DT77-CR77</f>
        <v>0</v>
      </c>
      <c r="EQ77" s="3">
        <f t="shared" si="1064"/>
        <v>0</v>
      </c>
      <c r="ER77" s="3">
        <f t="shared" si="1064"/>
        <v>0</v>
      </c>
      <c r="ES77" s="3">
        <f t="shared" ref="ES77:EU77" si="1065">DW77-DD77</f>
        <v>0</v>
      </c>
      <c r="ET77" s="3">
        <f t="shared" si="1065"/>
        <v>0</v>
      </c>
      <c r="EU77" s="3">
        <f t="shared" si="1065"/>
        <v>0</v>
      </c>
      <c r="EX77" s="3">
        <f t="shared" ref="EX77:FF77" si="1066">CI77-CF77</f>
        <v>0</v>
      </c>
      <c r="EY77" s="3">
        <f t="shared" si="1066"/>
        <v>0</v>
      </c>
      <c r="EZ77" s="3">
        <f t="shared" si="1066"/>
        <v>0</v>
      </c>
      <c r="FA77" s="3">
        <f t="shared" si="1066"/>
        <v>0</v>
      </c>
      <c r="FB77" s="3">
        <f t="shared" si="1066"/>
        <v>0</v>
      </c>
      <c r="FC77" s="3">
        <f t="shared" si="1066"/>
        <v>0</v>
      </c>
      <c r="FD77" s="3">
        <f t="shared" si="1066"/>
        <v>0</v>
      </c>
      <c r="FE77" s="3">
        <f t="shared" si="1066"/>
        <v>0</v>
      </c>
      <c r="FF77" s="3">
        <f t="shared" si="1066"/>
        <v>0</v>
      </c>
      <c r="FG77" s="3">
        <f t="shared" ref="FG77:FO77" si="1067">CU77-CR77</f>
        <v>0</v>
      </c>
      <c r="FH77" s="3">
        <f t="shared" si="1067"/>
        <v>0</v>
      </c>
      <c r="FI77" s="3">
        <f t="shared" si="1067"/>
        <v>0</v>
      </c>
      <c r="FJ77" s="3">
        <f t="shared" si="1067"/>
        <v>-1</v>
      </c>
      <c r="FK77" s="3">
        <f t="shared" si="1067"/>
        <v>1</v>
      </c>
      <c r="FL77" s="3">
        <f t="shared" si="1067"/>
        <v>1</v>
      </c>
      <c r="FM77" s="3">
        <f t="shared" si="1067"/>
        <v>1</v>
      </c>
      <c r="FN77" s="3">
        <f t="shared" si="1067"/>
        <v>-1</v>
      </c>
      <c r="FO77" s="3">
        <f t="shared" si="1067"/>
        <v>-1</v>
      </c>
      <c r="FP77" s="3">
        <f t="shared" ref="FP77:FX77" si="1068">DG77-DD77</f>
        <v>0</v>
      </c>
      <c r="FQ77" s="3">
        <f t="shared" si="1068"/>
        <v>0</v>
      </c>
      <c r="FR77" s="3">
        <f t="shared" si="1068"/>
        <v>0</v>
      </c>
      <c r="FS77" s="3">
        <f t="shared" si="1068"/>
        <v>-1</v>
      </c>
      <c r="FT77" s="3">
        <f t="shared" si="1068"/>
        <v>0</v>
      </c>
      <c r="FU77" s="3">
        <f t="shared" si="1068"/>
        <v>1</v>
      </c>
      <c r="FV77" s="3">
        <f t="shared" si="1068"/>
        <v>1</v>
      </c>
      <c r="FW77" s="3">
        <f t="shared" si="1068"/>
        <v>0</v>
      </c>
      <c r="FX77" s="3">
        <f t="shared" si="1068"/>
        <v>-1</v>
      </c>
      <c r="GA77" s="1">
        <f t="shared" si="29"/>
        <v>0.8333333333</v>
      </c>
      <c r="GB77" s="1">
        <f t="shared" si="30"/>
        <v>0.875</v>
      </c>
      <c r="GD77" s="1">
        <f t="shared" si="31"/>
        <v>0.8333333333</v>
      </c>
      <c r="GE77" s="1">
        <f t="shared" si="32"/>
        <v>0.75</v>
      </c>
    </row>
    <row r="78" ht="13.5" customHeight="1">
      <c r="A78" s="28">
        <v>622781.0</v>
      </c>
      <c r="B78" s="8">
        <v>1.0</v>
      </c>
      <c r="C78" s="28">
        <v>0.0</v>
      </c>
      <c r="D78" s="28">
        <v>1.0</v>
      </c>
      <c r="E78" s="28">
        <v>622781.0</v>
      </c>
      <c r="F78" s="8">
        <v>1.0</v>
      </c>
      <c r="G78" s="28">
        <v>0.0</v>
      </c>
      <c r="H78" s="28">
        <v>1.0</v>
      </c>
      <c r="I78" s="28">
        <v>623092.0</v>
      </c>
      <c r="J78" s="28">
        <v>1.0</v>
      </c>
      <c r="K78" s="28">
        <v>0.0</v>
      </c>
      <c r="L78" s="28">
        <v>1.0</v>
      </c>
      <c r="M78" s="28">
        <v>623092.0</v>
      </c>
      <c r="N78" s="28">
        <v>1.0</v>
      </c>
      <c r="O78" s="28">
        <v>0.0</v>
      </c>
      <c r="P78" s="28">
        <v>1.0</v>
      </c>
      <c r="Q78" s="28">
        <v>623136.0</v>
      </c>
      <c r="R78" s="28">
        <v>1.0</v>
      </c>
      <c r="S78" s="28">
        <v>0.0</v>
      </c>
      <c r="T78" s="28">
        <v>1.0</v>
      </c>
      <c r="U78" s="28">
        <v>623136.0</v>
      </c>
      <c r="V78" s="28">
        <v>1.0</v>
      </c>
      <c r="W78" s="28">
        <v>0.0</v>
      </c>
      <c r="X78" s="28">
        <v>1.0</v>
      </c>
      <c r="Y78" s="28">
        <v>623167.0</v>
      </c>
      <c r="Z78" s="28">
        <v>1.0</v>
      </c>
      <c r="AA78" s="28">
        <v>0.0</v>
      </c>
      <c r="AB78" s="28">
        <v>1.0</v>
      </c>
      <c r="AC78" s="28">
        <v>623167.0</v>
      </c>
      <c r="AD78" s="28">
        <v>1.0</v>
      </c>
      <c r="AE78" s="28">
        <v>0.0</v>
      </c>
      <c r="AF78" s="28">
        <v>1.0</v>
      </c>
      <c r="AG78" s="28">
        <v>624294.0</v>
      </c>
      <c r="AH78" s="28">
        <v>1.0</v>
      </c>
      <c r="AI78" s="28">
        <v>0.0</v>
      </c>
      <c r="AJ78" s="28">
        <v>1.0</v>
      </c>
      <c r="AK78" s="28">
        <v>624295.0</v>
      </c>
      <c r="AL78" s="28">
        <v>1.0</v>
      </c>
      <c r="AM78" s="28">
        <v>0.0</v>
      </c>
      <c r="AN78" s="28">
        <v>1.0</v>
      </c>
      <c r="AO78" s="28">
        <v>624301.0</v>
      </c>
      <c r="AP78" s="28">
        <v>1.0</v>
      </c>
      <c r="AQ78" s="28">
        <v>0.0</v>
      </c>
      <c r="AR78" s="28">
        <v>1.0</v>
      </c>
      <c r="AS78" s="28">
        <v>624302.0</v>
      </c>
      <c r="AT78" s="28">
        <v>0.0</v>
      </c>
      <c r="AU78" s="28">
        <v>2.0</v>
      </c>
      <c r="AV78" s="28">
        <v>3.0</v>
      </c>
      <c r="AW78" s="28">
        <v>624311.0</v>
      </c>
      <c r="AX78" s="28">
        <v>1.0</v>
      </c>
      <c r="AY78" s="28">
        <v>0.0</v>
      </c>
      <c r="AZ78" s="28">
        <v>1.0</v>
      </c>
      <c r="BA78" s="28">
        <v>624312.0</v>
      </c>
      <c r="BB78" s="28">
        <v>1.0</v>
      </c>
      <c r="BC78" s="28">
        <v>0.0</v>
      </c>
      <c r="BD78" s="28">
        <v>1.0</v>
      </c>
      <c r="BE78" s="28">
        <v>624313.0</v>
      </c>
      <c r="BF78" s="28">
        <v>1.0</v>
      </c>
      <c r="BG78" s="28">
        <v>0.0</v>
      </c>
      <c r="BH78" s="28">
        <v>1.0</v>
      </c>
      <c r="BI78" s="28">
        <v>624314.0</v>
      </c>
      <c r="BJ78" s="28">
        <v>1.0</v>
      </c>
      <c r="BK78" s="28">
        <v>0.0</v>
      </c>
      <c r="BL78" s="28">
        <v>1.0</v>
      </c>
      <c r="BN78" s="28"/>
      <c r="BO78" s="28"/>
      <c r="BP78" s="28"/>
      <c r="BQ78" s="28"/>
      <c r="BR78" s="28"/>
      <c r="BS78" s="28"/>
      <c r="BT78" s="28"/>
      <c r="BU78" s="28"/>
      <c r="BV78" s="28"/>
      <c r="BW78" s="28"/>
      <c r="BX78" s="28"/>
      <c r="BY78" s="28"/>
      <c r="BZ78" s="28"/>
      <c r="CA78" s="28"/>
      <c r="CB78" s="28"/>
      <c r="CC78" s="28"/>
      <c r="CF78" s="8">
        <f t="shared" ref="CF78:CH78" si="1069">(B78+F78)/2</f>
        <v>1</v>
      </c>
      <c r="CG78" s="3">
        <f t="shared" si="1069"/>
        <v>0</v>
      </c>
      <c r="CH78" s="3">
        <f t="shared" si="1069"/>
        <v>1</v>
      </c>
      <c r="CI78" s="3">
        <f t="shared" ref="CI78:CK78" si="1070">(J78+N78)/2</f>
        <v>1</v>
      </c>
      <c r="CJ78" s="3">
        <f t="shared" si="1070"/>
        <v>0</v>
      </c>
      <c r="CK78" s="3">
        <f t="shared" si="1070"/>
        <v>1</v>
      </c>
      <c r="CL78" s="3">
        <f t="shared" ref="CL78:CN78" si="1071">(R78+V78)/2</f>
        <v>1</v>
      </c>
      <c r="CM78" s="3">
        <f t="shared" si="1071"/>
        <v>0</v>
      </c>
      <c r="CN78" s="3">
        <f t="shared" si="1071"/>
        <v>1</v>
      </c>
      <c r="CO78" s="3">
        <f t="shared" ref="CO78:CQ78" si="1072">(Z78+AD78)/2</f>
        <v>1</v>
      </c>
      <c r="CP78" s="3">
        <f t="shared" si="1072"/>
        <v>0</v>
      </c>
      <c r="CQ78" s="3">
        <f t="shared" si="1072"/>
        <v>1</v>
      </c>
      <c r="CR78" s="28">
        <v>1.0</v>
      </c>
      <c r="CS78" s="28">
        <v>0.0</v>
      </c>
      <c r="CT78" s="28">
        <v>1.0</v>
      </c>
      <c r="CU78" s="28">
        <v>1.0</v>
      </c>
      <c r="CV78" s="28">
        <v>0.0</v>
      </c>
      <c r="CW78" s="28">
        <v>1.0</v>
      </c>
      <c r="CX78" s="28">
        <v>1.0</v>
      </c>
      <c r="CY78" s="28">
        <v>0.0</v>
      </c>
      <c r="CZ78" s="28">
        <v>1.0</v>
      </c>
      <c r="DA78" s="28">
        <v>0.0</v>
      </c>
      <c r="DB78" s="28">
        <v>2.0</v>
      </c>
      <c r="DC78" s="28">
        <v>3.0</v>
      </c>
      <c r="DD78" s="28">
        <v>1.0</v>
      </c>
      <c r="DE78" s="28">
        <v>0.0</v>
      </c>
      <c r="DF78" s="28">
        <v>1.0</v>
      </c>
      <c r="DG78" s="28">
        <v>1.0</v>
      </c>
      <c r="DH78" s="28">
        <v>0.0</v>
      </c>
      <c r="DI78" s="28">
        <v>1.0</v>
      </c>
      <c r="DJ78" s="28">
        <v>1.0</v>
      </c>
      <c r="DK78" s="28">
        <v>0.0</v>
      </c>
      <c r="DL78" s="28">
        <v>1.0</v>
      </c>
      <c r="DM78" s="28">
        <v>1.0</v>
      </c>
      <c r="DN78" s="28">
        <v>0.0</v>
      </c>
      <c r="DO78" s="28">
        <v>1.0</v>
      </c>
      <c r="DQ78" s="3">
        <f t="shared" ref="DQ78:DS78" si="1073">(BO78+BS78)/2</f>
        <v>0</v>
      </c>
      <c r="DR78" s="3">
        <f t="shared" si="1073"/>
        <v>0</v>
      </c>
      <c r="DS78" s="3">
        <f t="shared" si="1073"/>
        <v>0</v>
      </c>
      <c r="DT78" s="28"/>
      <c r="DU78" s="28"/>
      <c r="DV78" s="28"/>
      <c r="DW78" s="28"/>
      <c r="DX78" s="28"/>
      <c r="DY78" s="28"/>
      <c r="EB78" s="3">
        <f t="shared" ref="EB78:ED78" si="1074">(CF78+CI78+CL78+CO78)/4</f>
        <v>1</v>
      </c>
      <c r="EC78" s="3">
        <f t="shared" si="1074"/>
        <v>0</v>
      </c>
      <c r="ED78" s="3">
        <f t="shared" si="1074"/>
        <v>1</v>
      </c>
      <c r="EE78" s="3">
        <f t="shared" ref="EE78:EG78" si="1075">(CR78+CU78+CX78+DA78)/4</f>
        <v>0.75</v>
      </c>
      <c r="EF78" s="3">
        <f t="shared" si="1075"/>
        <v>0.5</v>
      </c>
      <c r="EG78" s="3">
        <f t="shared" si="1075"/>
        <v>1.5</v>
      </c>
      <c r="EH78" s="3">
        <f t="shared" ref="EH78:EJ78" si="1076">(DD78+DG78+DJ78+DM78)/4</f>
        <v>1</v>
      </c>
      <c r="EI78" s="3">
        <f t="shared" si="1076"/>
        <v>0</v>
      </c>
      <c r="EJ78" s="3">
        <f t="shared" si="1076"/>
        <v>1</v>
      </c>
      <c r="EM78" s="3">
        <f t="shared" ref="EM78:EO78" si="1077">DQ78-CF78</f>
        <v>-1</v>
      </c>
      <c r="EN78" s="3">
        <f t="shared" si="1077"/>
        <v>0</v>
      </c>
      <c r="EO78" s="3">
        <f t="shared" si="1077"/>
        <v>-1</v>
      </c>
      <c r="EP78" s="3">
        <f t="shared" ref="EP78:ER78" si="1078">DT78-CR78</f>
        <v>-1</v>
      </c>
      <c r="EQ78" s="3">
        <f t="shared" si="1078"/>
        <v>0</v>
      </c>
      <c r="ER78" s="3">
        <f t="shared" si="1078"/>
        <v>-1</v>
      </c>
      <c r="ES78" s="3">
        <f t="shared" ref="ES78:EU78" si="1079">DW78-DD78</f>
        <v>-1</v>
      </c>
      <c r="ET78" s="3">
        <f t="shared" si="1079"/>
        <v>0</v>
      </c>
      <c r="EU78" s="3">
        <f t="shared" si="1079"/>
        <v>-1</v>
      </c>
      <c r="EX78" s="3">
        <f t="shared" ref="EX78:FF78" si="1080">CI78-CF78</f>
        <v>0</v>
      </c>
      <c r="EY78" s="3">
        <f t="shared" si="1080"/>
        <v>0</v>
      </c>
      <c r="EZ78" s="3">
        <f t="shared" si="1080"/>
        <v>0</v>
      </c>
      <c r="FA78" s="3">
        <f t="shared" si="1080"/>
        <v>0</v>
      </c>
      <c r="FB78" s="3">
        <f t="shared" si="1080"/>
        <v>0</v>
      </c>
      <c r="FC78" s="3">
        <f t="shared" si="1080"/>
        <v>0</v>
      </c>
      <c r="FD78" s="3">
        <f t="shared" si="1080"/>
        <v>0</v>
      </c>
      <c r="FE78" s="3">
        <f t="shared" si="1080"/>
        <v>0</v>
      </c>
      <c r="FF78" s="3">
        <f t="shared" si="1080"/>
        <v>0</v>
      </c>
      <c r="FG78" s="3">
        <f t="shared" ref="FG78:FO78" si="1081">CU78-CR78</f>
        <v>0</v>
      </c>
      <c r="FH78" s="3">
        <f t="shared" si="1081"/>
        <v>0</v>
      </c>
      <c r="FI78" s="3">
        <f t="shared" si="1081"/>
        <v>0</v>
      </c>
      <c r="FJ78" s="3">
        <f t="shared" si="1081"/>
        <v>0</v>
      </c>
      <c r="FK78" s="3">
        <f t="shared" si="1081"/>
        <v>0</v>
      </c>
      <c r="FL78" s="3">
        <f t="shared" si="1081"/>
        <v>0</v>
      </c>
      <c r="FM78" s="3">
        <f t="shared" si="1081"/>
        <v>-1</v>
      </c>
      <c r="FN78" s="3">
        <f t="shared" si="1081"/>
        <v>2</v>
      </c>
      <c r="FO78" s="3">
        <f t="shared" si="1081"/>
        <v>2</v>
      </c>
      <c r="FP78" s="3">
        <f t="shared" ref="FP78:FX78" si="1082">DG78-DD78</f>
        <v>0</v>
      </c>
      <c r="FQ78" s="3">
        <f t="shared" si="1082"/>
        <v>0</v>
      </c>
      <c r="FR78" s="3">
        <f t="shared" si="1082"/>
        <v>0</v>
      </c>
      <c r="FS78" s="3">
        <f t="shared" si="1082"/>
        <v>0</v>
      </c>
      <c r="FT78" s="3">
        <f t="shared" si="1082"/>
        <v>0</v>
      </c>
      <c r="FU78" s="3">
        <f t="shared" si="1082"/>
        <v>0</v>
      </c>
      <c r="FV78" s="3">
        <f t="shared" si="1082"/>
        <v>0</v>
      </c>
      <c r="FW78" s="3">
        <f t="shared" si="1082"/>
        <v>0</v>
      </c>
      <c r="FX78" s="3">
        <f t="shared" si="1082"/>
        <v>0</v>
      </c>
      <c r="GA78" s="1">
        <f t="shared" si="29"/>
        <v>0.9166666667</v>
      </c>
      <c r="GB78" s="1">
        <f t="shared" si="30"/>
        <v>0.9375</v>
      </c>
      <c r="GD78" s="1">
        <f t="shared" si="31"/>
        <v>0</v>
      </c>
      <c r="GE78" s="1" t="str">
        <f t="shared" si="32"/>
        <v>#DIV/0!</v>
      </c>
    </row>
    <row r="79" ht="13.5" customHeight="1">
      <c r="A79" s="28">
        <v>622781.0</v>
      </c>
      <c r="B79" s="8">
        <v>1.0</v>
      </c>
      <c r="C79" s="28">
        <v>0.0</v>
      </c>
      <c r="D79" s="28">
        <v>1.0</v>
      </c>
      <c r="E79" s="28">
        <v>622781.0</v>
      </c>
      <c r="F79" s="8">
        <v>1.0</v>
      </c>
      <c r="G79" s="28">
        <v>0.0</v>
      </c>
      <c r="H79" s="28">
        <v>1.0</v>
      </c>
      <c r="I79" s="28">
        <v>623092.0</v>
      </c>
      <c r="J79" s="28">
        <v>1.0</v>
      </c>
      <c r="K79" s="28">
        <v>0.0</v>
      </c>
      <c r="L79" s="28">
        <v>1.0</v>
      </c>
      <c r="M79" s="28">
        <v>623092.0</v>
      </c>
      <c r="N79" s="28">
        <v>1.0</v>
      </c>
      <c r="O79" s="28">
        <v>0.0</v>
      </c>
      <c r="P79" s="28">
        <v>1.0</v>
      </c>
      <c r="Q79" s="28">
        <v>623136.0</v>
      </c>
      <c r="R79" s="28">
        <v>1.0</v>
      </c>
      <c r="S79" s="28">
        <v>0.0</v>
      </c>
      <c r="T79" s="28">
        <v>1.0</v>
      </c>
      <c r="U79" s="28">
        <v>623136.0</v>
      </c>
      <c r="V79" s="28">
        <v>0.0</v>
      </c>
      <c r="W79" s="28">
        <v>2.0</v>
      </c>
      <c r="X79" s="28">
        <v>2.0</v>
      </c>
      <c r="Y79" s="28">
        <v>623167.0</v>
      </c>
      <c r="Z79" s="28">
        <v>1.0</v>
      </c>
      <c r="AA79" s="28">
        <v>0.0</v>
      </c>
      <c r="AB79" s="28">
        <v>1.0</v>
      </c>
      <c r="AC79" s="28">
        <v>623167.0</v>
      </c>
      <c r="AD79" s="28">
        <v>1.0</v>
      </c>
      <c r="AE79" s="28">
        <v>0.0</v>
      </c>
      <c r="AF79" s="28">
        <v>1.0</v>
      </c>
      <c r="AG79" s="28">
        <v>624294.0</v>
      </c>
      <c r="AH79" s="28">
        <v>0.0</v>
      </c>
      <c r="AI79" s="28">
        <v>2.0</v>
      </c>
      <c r="AJ79" s="28">
        <v>1.0</v>
      </c>
      <c r="AK79" s="28">
        <v>624295.0</v>
      </c>
      <c r="AL79" s="28">
        <v>0.0</v>
      </c>
      <c r="AM79" s="28">
        <v>2.0</v>
      </c>
      <c r="AN79" s="28">
        <v>2.0</v>
      </c>
      <c r="AO79" s="28">
        <v>624301.0</v>
      </c>
      <c r="AP79" s="28">
        <v>0.0</v>
      </c>
      <c r="AQ79" s="28">
        <v>2.0</v>
      </c>
      <c r="AR79" s="28">
        <v>1.0</v>
      </c>
      <c r="AS79" s="28">
        <v>624302.0</v>
      </c>
      <c r="AT79" s="28">
        <v>0.0</v>
      </c>
      <c r="AU79" s="28">
        <v>2.0</v>
      </c>
      <c r="AV79" s="28">
        <v>1.0</v>
      </c>
      <c r="AW79" s="28">
        <v>624311.0</v>
      </c>
      <c r="AX79" s="28">
        <v>0.0</v>
      </c>
      <c r="AY79" s="28">
        <v>3.0</v>
      </c>
      <c r="AZ79" s="28">
        <v>3.0</v>
      </c>
      <c r="BA79" s="28">
        <v>624312.0</v>
      </c>
      <c r="BB79" s="28">
        <v>1.0</v>
      </c>
      <c r="BC79" s="28">
        <v>0.0</v>
      </c>
      <c r="BD79" s="28">
        <v>1.0</v>
      </c>
      <c r="BE79" s="28">
        <v>624313.0</v>
      </c>
      <c r="BF79" s="28">
        <v>1.0</v>
      </c>
      <c r="BG79" s="28">
        <v>0.0</v>
      </c>
      <c r="BH79" s="28">
        <v>1.0</v>
      </c>
      <c r="BI79" s="28">
        <v>624314.0</v>
      </c>
      <c r="BJ79" s="28">
        <v>1.0</v>
      </c>
      <c r="BK79" s="28">
        <v>0.0</v>
      </c>
      <c r="BL79" s="28">
        <v>1.0</v>
      </c>
      <c r="BN79" s="28"/>
      <c r="BO79" s="28"/>
      <c r="BP79" s="28"/>
      <c r="BQ79" s="28"/>
      <c r="BR79" s="28"/>
      <c r="BS79" s="28"/>
      <c r="BT79" s="28"/>
      <c r="BU79" s="28"/>
      <c r="BV79" s="28"/>
      <c r="BW79" s="28"/>
      <c r="BX79" s="28"/>
      <c r="BY79" s="28"/>
      <c r="BZ79" s="28"/>
      <c r="CA79" s="28"/>
      <c r="CB79" s="28"/>
      <c r="CC79" s="28"/>
      <c r="CF79" s="8">
        <f t="shared" ref="CF79:CH79" si="1083">(B79+F79)/2</f>
        <v>1</v>
      </c>
      <c r="CG79" s="3">
        <f t="shared" si="1083"/>
        <v>0</v>
      </c>
      <c r="CH79" s="3">
        <f t="shared" si="1083"/>
        <v>1</v>
      </c>
      <c r="CI79" s="3">
        <f t="shared" ref="CI79:CK79" si="1084">(J79+N79)/2</f>
        <v>1</v>
      </c>
      <c r="CJ79" s="3">
        <f t="shared" si="1084"/>
        <v>0</v>
      </c>
      <c r="CK79" s="3">
        <f t="shared" si="1084"/>
        <v>1</v>
      </c>
      <c r="CL79" s="3">
        <f t="shared" ref="CL79:CN79" si="1085">(R79+V79)/2</f>
        <v>0.5</v>
      </c>
      <c r="CM79" s="3">
        <f t="shared" si="1085"/>
        <v>1</v>
      </c>
      <c r="CN79" s="3">
        <f t="shared" si="1085"/>
        <v>1.5</v>
      </c>
      <c r="CO79" s="3">
        <f t="shared" ref="CO79:CQ79" si="1086">(Z79+AD79)/2</f>
        <v>1</v>
      </c>
      <c r="CP79" s="3">
        <f t="shared" si="1086"/>
        <v>0</v>
      </c>
      <c r="CQ79" s="3">
        <f t="shared" si="1086"/>
        <v>1</v>
      </c>
      <c r="CR79" s="28">
        <v>0.0</v>
      </c>
      <c r="CS79" s="28">
        <v>2.0</v>
      </c>
      <c r="CT79" s="28">
        <v>1.0</v>
      </c>
      <c r="CU79" s="28">
        <v>0.0</v>
      </c>
      <c r="CV79" s="28">
        <v>2.0</v>
      </c>
      <c r="CW79" s="28">
        <v>2.0</v>
      </c>
      <c r="CX79" s="28">
        <v>0.0</v>
      </c>
      <c r="CY79" s="28">
        <v>2.0</v>
      </c>
      <c r="CZ79" s="28">
        <v>1.0</v>
      </c>
      <c r="DA79" s="28">
        <v>0.0</v>
      </c>
      <c r="DB79" s="28">
        <v>2.0</v>
      </c>
      <c r="DC79" s="28">
        <v>1.0</v>
      </c>
      <c r="DD79" s="28">
        <v>0.0</v>
      </c>
      <c r="DE79" s="28">
        <v>3.0</v>
      </c>
      <c r="DF79" s="28">
        <v>3.0</v>
      </c>
      <c r="DG79" s="28">
        <v>1.0</v>
      </c>
      <c r="DH79" s="28">
        <v>0.0</v>
      </c>
      <c r="DI79" s="28">
        <v>1.0</v>
      </c>
      <c r="DJ79" s="28">
        <v>1.0</v>
      </c>
      <c r="DK79" s="28">
        <v>0.0</v>
      </c>
      <c r="DL79" s="28">
        <v>1.0</v>
      </c>
      <c r="DM79" s="28">
        <v>1.0</v>
      </c>
      <c r="DN79" s="28">
        <v>0.0</v>
      </c>
      <c r="DO79" s="28">
        <v>1.0</v>
      </c>
      <c r="DQ79" s="3">
        <f t="shared" ref="DQ79:DS79" si="1087">(BO79+BS79)/2</f>
        <v>0</v>
      </c>
      <c r="DR79" s="3">
        <f t="shared" si="1087"/>
        <v>0</v>
      </c>
      <c r="DS79" s="3">
        <f t="shared" si="1087"/>
        <v>0</v>
      </c>
      <c r="DT79" s="28"/>
      <c r="DU79" s="28"/>
      <c r="DV79" s="28"/>
      <c r="DW79" s="28"/>
      <c r="DX79" s="28"/>
      <c r="DY79" s="28"/>
      <c r="EB79" s="3">
        <f t="shared" ref="EB79:ED79" si="1088">(CF79+CI79+CL79+CO79)/4</f>
        <v>0.875</v>
      </c>
      <c r="EC79" s="3">
        <f t="shared" si="1088"/>
        <v>0.25</v>
      </c>
      <c r="ED79" s="3">
        <f t="shared" si="1088"/>
        <v>1.125</v>
      </c>
      <c r="EE79" s="3">
        <f t="shared" ref="EE79:EG79" si="1089">(CR79+CU79+CX79+DA79)/4</f>
        <v>0</v>
      </c>
      <c r="EF79" s="3">
        <f t="shared" si="1089"/>
        <v>2</v>
      </c>
      <c r="EG79" s="3">
        <f t="shared" si="1089"/>
        <v>1.25</v>
      </c>
      <c r="EH79" s="3">
        <f t="shared" ref="EH79:EJ79" si="1090">(DD79+DG79+DJ79+DM79)/4</f>
        <v>0.75</v>
      </c>
      <c r="EI79" s="3">
        <f t="shared" si="1090"/>
        <v>0.75</v>
      </c>
      <c r="EJ79" s="3">
        <f t="shared" si="1090"/>
        <v>1.5</v>
      </c>
      <c r="EM79" s="3">
        <f t="shared" ref="EM79:EO79" si="1091">DQ79-CF79</f>
        <v>-1</v>
      </c>
      <c r="EN79" s="3">
        <f t="shared" si="1091"/>
        <v>0</v>
      </c>
      <c r="EO79" s="3">
        <f t="shared" si="1091"/>
        <v>-1</v>
      </c>
      <c r="EP79" s="3">
        <f t="shared" ref="EP79:ER79" si="1092">DT79-CR79</f>
        <v>0</v>
      </c>
      <c r="EQ79" s="3">
        <f t="shared" si="1092"/>
        <v>-2</v>
      </c>
      <c r="ER79" s="3">
        <f t="shared" si="1092"/>
        <v>-1</v>
      </c>
      <c r="ES79" s="3">
        <f t="shared" ref="ES79:EU79" si="1093">DW79-DD79</f>
        <v>0</v>
      </c>
      <c r="ET79" s="3">
        <f t="shared" si="1093"/>
        <v>-3</v>
      </c>
      <c r="EU79" s="3">
        <f t="shared" si="1093"/>
        <v>-3</v>
      </c>
      <c r="EX79" s="3">
        <f t="shared" ref="EX79:FF79" si="1094">CI79-CF79</f>
        <v>0</v>
      </c>
      <c r="EY79" s="3">
        <f t="shared" si="1094"/>
        <v>0</v>
      </c>
      <c r="EZ79" s="3">
        <f t="shared" si="1094"/>
        <v>0</v>
      </c>
      <c r="FA79" s="3">
        <f t="shared" si="1094"/>
        <v>-0.5</v>
      </c>
      <c r="FB79" s="3">
        <f t="shared" si="1094"/>
        <v>1</v>
      </c>
      <c r="FC79" s="3">
        <f t="shared" si="1094"/>
        <v>0.5</v>
      </c>
      <c r="FD79" s="3">
        <f t="shared" si="1094"/>
        <v>0.5</v>
      </c>
      <c r="FE79" s="3">
        <f t="shared" si="1094"/>
        <v>-1</v>
      </c>
      <c r="FF79" s="3">
        <f t="shared" si="1094"/>
        <v>-0.5</v>
      </c>
      <c r="FG79" s="3">
        <f t="shared" ref="FG79:FO79" si="1095">CU79-CR79</f>
        <v>0</v>
      </c>
      <c r="FH79" s="3">
        <f t="shared" si="1095"/>
        <v>0</v>
      </c>
      <c r="FI79" s="3">
        <f t="shared" si="1095"/>
        <v>1</v>
      </c>
      <c r="FJ79" s="3">
        <f t="shared" si="1095"/>
        <v>0</v>
      </c>
      <c r="FK79" s="3">
        <f t="shared" si="1095"/>
        <v>0</v>
      </c>
      <c r="FL79" s="3">
        <f t="shared" si="1095"/>
        <v>-1</v>
      </c>
      <c r="FM79" s="3">
        <f t="shared" si="1095"/>
        <v>0</v>
      </c>
      <c r="FN79" s="3">
        <f t="shared" si="1095"/>
        <v>0</v>
      </c>
      <c r="FO79" s="3">
        <f t="shared" si="1095"/>
        <v>0</v>
      </c>
      <c r="FP79" s="3">
        <f t="shared" ref="FP79:FX79" si="1096">DG79-DD79</f>
        <v>1</v>
      </c>
      <c r="FQ79" s="3">
        <f t="shared" si="1096"/>
        <v>-3</v>
      </c>
      <c r="FR79" s="3">
        <f t="shared" si="1096"/>
        <v>-2</v>
      </c>
      <c r="FS79" s="3">
        <f t="shared" si="1096"/>
        <v>0</v>
      </c>
      <c r="FT79" s="3">
        <f t="shared" si="1096"/>
        <v>0</v>
      </c>
      <c r="FU79" s="3">
        <f t="shared" si="1096"/>
        <v>0</v>
      </c>
      <c r="FV79" s="3">
        <f t="shared" si="1096"/>
        <v>0</v>
      </c>
      <c r="FW79" s="3">
        <f t="shared" si="1096"/>
        <v>0</v>
      </c>
      <c r="FX79" s="3">
        <f t="shared" si="1096"/>
        <v>0</v>
      </c>
      <c r="GA79" s="1">
        <f t="shared" si="29"/>
        <v>0.5416666667</v>
      </c>
      <c r="GB79" s="1">
        <f t="shared" si="30"/>
        <v>0.625</v>
      </c>
      <c r="GD79" s="1">
        <f t="shared" si="31"/>
        <v>0</v>
      </c>
      <c r="GE79" s="1" t="str">
        <f t="shared" si="32"/>
        <v>#DIV/0!</v>
      </c>
    </row>
    <row r="80" ht="13.5" customHeight="1">
      <c r="A80" s="8">
        <v>622781.0</v>
      </c>
      <c r="B80" s="8">
        <v>1.0</v>
      </c>
      <c r="C80" s="3">
        <v>0.0</v>
      </c>
      <c r="D80" s="3">
        <v>1.0</v>
      </c>
      <c r="E80" s="8">
        <v>622781.0</v>
      </c>
      <c r="F80" s="8">
        <v>1.0</v>
      </c>
      <c r="G80" s="3">
        <v>0.0</v>
      </c>
      <c r="H80" s="3">
        <v>1.0</v>
      </c>
      <c r="I80" s="3">
        <v>623092.0</v>
      </c>
      <c r="J80" s="3">
        <v>1.0</v>
      </c>
      <c r="K80" s="3">
        <v>0.0</v>
      </c>
      <c r="L80" s="3">
        <v>1.0</v>
      </c>
      <c r="M80" s="3">
        <v>623092.0</v>
      </c>
      <c r="N80" s="3">
        <v>1.0</v>
      </c>
      <c r="O80" s="3">
        <v>0.0</v>
      </c>
      <c r="P80" s="3">
        <v>1.0</v>
      </c>
      <c r="Q80" s="3">
        <v>623136.0</v>
      </c>
      <c r="R80" s="3">
        <v>1.0</v>
      </c>
      <c r="S80" s="3">
        <v>0.0</v>
      </c>
      <c r="T80" s="3">
        <v>1.0</v>
      </c>
      <c r="U80" s="3">
        <v>623136.0</v>
      </c>
      <c r="V80" s="3">
        <v>1.0</v>
      </c>
      <c r="W80" s="3">
        <v>0.0</v>
      </c>
      <c r="X80" s="3">
        <v>1.0</v>
      </c>
      <c r="Y80" s="3">
        <v>623167.0</v>
      </c>
      <c r="Z80" s="3">
        <v>1.0</v>
      </c>
      <c r="AA80" s="3">
        <v>0.0</v>
      </c>
      <c r="AB80" s="3">
        <v>1.0</v>
      </c>
      <c r="AC80" s="3">
        <v>623167.0</v>
      </c>
      <c r="AD80" s="3">
        <v>1.0</v>
      </c>
      <c r="AE80" s="3">
        <v>0.0</v>
      </c>
      <c r="AF80" s="3">
        <v>1.0</v>
      </c>
      <c r="AG80" s="8">
        <v>624294.0</v>
      </c>
      <c r="AH80" s="8">
        <v>1.0</v>
      </c>
      <c r="AI80" s="3">
        <v>0.0</v>
      </c>
      <c r="AJ80" s="3">
        <v>1.0</v>
      </c>
      <c r="AK80" s="3">
        <v>624295.0</v>
      </c>
      <c r="AL80" s="3">
        <v>1.0</v>
      </c>
      <c r="AM80" s="3">
        <v>0.0</v>
      </c>
      <c r="AN80" s="3">
        <v>1.0</v>
      </c>
      <c r="AO80" s="3">
        <v>624301.0</v>
      </c>
      <c r="AP80" s="3">
        <v>1.0</v>
      </c>
      <c r="AQ80" s="3">
        <v>0.0</v>
      </c>
      <c r="AR80" s="3">
        <v>1.0</v>
      </c>
      <c r="AS80" s="3">
        <v>624302.0</v>
      </c>
      <c r="AT80" s="3">
        <v>1.0</v>
      </c>
      <c r="AU80" s="3">
        <v>0.0</v>
      </c>
      <c r="AV80" s="3">
        <v>1.0</v>
      </c>
      <c r="AW80" s="8">
        <v>624311.0</v>
      </c>
      <c r="AX80" s="8">
        <v>1.0</v>
      </c>
      <c r="AY80" s="3">
        <v>0.0</v>
      </c>
      <c r="AZ80" s="3">
        <v>1.0</v>
      </c>
      <c r="BA80" s="3">
        <v>624312.0</v>
      </c>
      <c r="BB80" s="3">
        <v>1.0</v>
      </c>
      <c r="BC80" s="3">
        <v>0.0</v>
      </c>
      <c r="BD80" s="3">
        <v>1.0</v>
      </c>
      <c r="BE80" s="3">
        <v>624313.0</v>
      </c>
      <c r="BF80" s="3">
        <v>1.0</v>
      </c>
      <c r="BG80" s="3">
        <v>0.0</v>
      </c>
      <c r="BH80" s="3">
        <v>1.0</v>
      </c>
      <c r="BI80" s="3"/>
      <c r="BJ80" s="3"/>
      <c r="BK80" s="3"/>
      <c r="BL80" s="3"/>
      <c r="BN80" s="8">
        <v>624538.0</v>
      </c>
      <c r="BO80" s="3">
        <v>1.0</v>
      </c>
      <c r="BP80" s="3">
        <v>0.0</v>
      </c>
      <c r="BQ80" s="3">
        <v>1.0</v>
      </c>
      <c r="BR80" s="8">
        <v>624538.0</v>
      </c>
      <c r="BS80" s="3">
        <v>0.0</v>
      </c>
      <c r="BT80" s="3">
        <v>0.0</v>
      </c>
      <c r="BU80" s="3">
        <v>2.0</v>
      </c>
      <c r="BV80" s="3">
        <v>624563.0</v>
      </c>
      <c r="BW80" s="3">
        <v>0.0</v>
      </c>
      <c r="BX80" s="3">
        <v>0.0</v>
      </c>
      <c r="BY80" s="3">
        <v>5.0</v>
      </c>
      <c r="BZ80" s="3">
        <v>624564.0</v>
      </c>
      <c r="CA80" s="3">
        <v>0.0</v>
      </c>
      <c r="CB80" s="3">
        <v>3.0</v>
      </c>
      <c r="CC80" s="3">
        <v>3.0</v>
      </c>
      <c r="CF80" s="8">
        <f t="shared" ref="CF80:CH80" si="1097">(B80+F80)/2</f>
        <v>1</v>
      </c>
      <c r="CG80" s="3">
        <f t="shared" si="1097"/>
        <v>0</v>
      </c>
      <c r="CH80" s="3">
        <f t="shared" si="1097"/>
        <v>1</v>
      </c>
      <c r="CI80" s="3">
        <f t="shared" ref="CI80:CK80" si="1098">(J80+N80)/2</f>
        <v>1</v>
      </c>
      <c r="CJ80" s="3">
        <f t="shared" si="1098"/>
        <v>0</v>
      </c>
      <c r="CK80" s="3">
        <f t="shared" si="1098"/>
        <v>1</v>
      </c>
      <c r="CL80" s="3">
        <f t="shared" ref="CL80:CN80" si="1099">(R80+V80)/2</f>
        <v>1</v>
      </c>
      <c r="CM80" s="3">
        <f t="shared" si="1099"/>
        <v>0</v>
      </c>
      <c r="CN80" s="3">
        <f t="shared" si="1099"/>
        <v>1</v>
      </c>
      <c r="CO80" s="3">
        <f t="shared" ref="CO80:CQ80" si="1100">(Z80+AD80)/2</f>
        <v>1</v>
      </c>
      <c r="CP80" s="3">
        <f t="shared" si="1100"/>
        <v>0</v>
      </c>
      <c r="CQ80" s="3">
        <f t="shared" si="1100"/>
        <v>1</v>
      </c>
      <c r="CR80" s="8">
        <v>1.0</v>
      </c>
      <c r="CS80" s="3">
        <v>0.0</v>
      </c>
      <c r="CT80" s="3">
        <v>1.0</v>
      </c>
      <c r="CU80" s="3">
        <v>1.0</v>
      </c>
      <c r="CV80" s="3">
        <v>0.0</v>
      </c>
      <c r="CW80" s="3">
        <v>1.0</v>
      </c>
      <c r="CX80" s="3">
        <v>1.0</v>
      </c>
      <c r="CY80" s="3">
        <v>0.0</v>
      </c>
      <c r="CZ80" s="3">
        <v>1.0</v>
      </c>
      <c r="DA80" s="3">
        <v>1.0</v>
      </c>
      <c r="DB80" s="3">
        <v>0.0</v>
      </c>
      <c r="DC80" s="3">
        <v>1.0</v>
      </c>
      <c r="DD80" s="8">
        <v>1.0</v>
      </c>
      <c r="DE80" s="3">
        <v>0.0</v>
      </c>
      <c r="DF80" s="3">
        <v>1.0</v>
      </c>
      <c r="DG80" s="3">
        <v>1.0</v>
      </c>
      <c r="DH80" s="3">
        <v>0.0</v>
      </c>
      <c r="DI80" s="3">
        <v>1.0</v>
      </c>
      <c r="DJ80" s="3">
        <v>1.0</v>
      </c>
      <c r="DK80" s="3">
        <v>0.0</v>
      </c>
      <c r="DL80" s="3">
        <v>1.0</v>
      </c>
      <c r="DM80" s="3"/>
      <c r="DN80" s="3"/>
      <c r="DO80" s="3"/>
      <c r="DQ80" s="3">
        <f t="shared" ref="DQ80:DS80" si="1101">(BO80+BS80)/2</f>
        <v>0.5</v>
      </c>
      <c r="DR80" s="3">
        <f t="shared" si="1101"/>
        <v>0</v>
      </c>
      <c r="DS80" s="3">
        <f t="shared" si="1101"/>
        <v>1.5</v>
      </c>
      <c r="DT80" s="3">
        <v>0.0</v>
      </c>
      <c r="DU80" s="3">
        <v>0.0</v>
      </c>
      <c r="DV80" s="3">
        <v>5.0</v>
      </c>
      <c r="DW80" s="3">
        <v>0.0</v>
      </c>
      <c r="DX80" s="3">
        <v>3.0</v>
      </c>
      <c r="DY80" s="3">
        <v>3.0</v>
      </c>
      <c r="EB80" s="3">
        <f t="shared" ref="EB80:ED80" si="1102">(CF80+CI80+CL80+CO80)/4</f>
        <v>1</v>
      </c>
      <c r="EC80" s="3">
        <f t="shared" si="1102"/>
        <v>0</v>
      </c>
      <c r="ED80" s="3">
        <f t="shared" si="1102"/>
        <v>1</v>
      </c>
      <c r="EE80" s="3">
        <f t="shared" ref="EE80:EG80" si="1103">(CR80+CU80+CX80+DA80)/4</f>
        <v>1</v>
      </c>
      <c r="EF80" s="3">
        <f t="shared" si="1103"/>
        <v>0</v>
      </c>
      <c r="EG80" s="3">
        <f t="shared" si="1103"/>
        <v>1</v>
      </c>
      <c r="EH80" s="3">
        <f t="shared" ref="EH80:EJ80" si="1104">(DD80+DG80+DJ80+DM80)/4</f>
        <v>0.75</v>
      </c>
      <c r="EI80" s="3">
        <f t="shared" si="1104"/>
        <v>0</v>
      </c>
      <c r="EJ80" s="3">
        <f t="shared" si="1104"/>
        <v>0.75</v>
      </c>
      <c r="EM80" s="3">
        <f t="shared" ref="EM80:EO80" si="1105">DQ80-CF80</f>
        <v>-0.5</v>
      </c>
      <c r="EN80" s="3">
        <f t="shared" si="1105"/>
        <v>0</v>
      </c>
      <c r="EO80" s="3">
        <f t="shared" si="1105"/>
        <v>0.5</v>
      </c>
      <c r="EP80" s="3">
        <f t="shared" ref="EP80:ER80" si="1106">DT80-CR80</f>
        <v>-1</v>
      </c>
      <c r="EQ80" s="3">
        <f t="shared" si="1106"/>
        <v>0</v>
      </c>
      <c r="ER80" s="3">
        <f t="shared" si="1106"/>
        <v>4</v>
      </c>
      <c r="ES80" s="3">
        <f t="shared" ref="ES80:EU80" si="1107">DW80-DD80</f>
        <v>-1</v>
      </c>
      <c r="ET80" s="3">
        <f t="shared" si="1107"/>
        <v>3</v>
      </c>
      <c r="EU80" s="3">
        <f t="shared" si="1107"/>
        <v>2</v>
      </c>
      <c r="EX80" s="3">
        <f t="shared" ref="EX80:FF80" si="1108">CI80-CF80</f>
        <v>0</v>
      </c>
      <c r="EY80" s="3">
        <f t="shared" si="1108"/>
        <v>0</v>
      </c>
      <c r="EZ80" s="3">
        <f t="shared" si="1108"/>
        <v>0</v>
      </c>
      <c r="FA80" s="3">
        <f t="shared" si="1108"/>
        <v>0</v>
      </c>
      <c r="FB80" s="3">
        <f t="shared" si="1108"/>
        <v>0</v>
      </c>
      <c r="FC80" s="3">
        <f t="shared" si="1108"/>
        <v>0</v>
      </c>
      <c r="FD80" s="3">
        <f t="shared" si="1108"/>
        <v>0</v>
      </c>
      <c r="FE80" s="3">
        <f t="shared" si="1108"/>
        <v>0</v>
      </c>
      <c r="FF80" s="3">
        <f t="shared" si="1108"/>
        <v>0</v>
      </c>
      <c r="FG80" s="3">
        <f t="shared" ref="FG80:FO80" si="1109">CU80-CR80</f>
        <v>0</v>
      </c>
      <c r="FH80" s="3">
        <f t="shared" si="1109"/>
        <v>0</v>
      </c>
      <c r="FI80" s="3">
        <f t="shared" si="1109"/>
        <v>0</v>
      </c>
      <c r="FJ80" s="3">
        <f t="shared" si="1109"/>
        <v>0</v>
      </c>
      <c r="FK80" s="3">
        <f t="shared" si="1109"/>
        <v>0</v>
      </c>
      <c r="FL80" s="3">
        <f t="shared" si="1109"/>
        <v>0</v>
      </c>
      <c r="FM80" s="3">
        <f t="shared" si="1109"/>
        <v>0</v>
      </c>
      <c r="FN80" s="3">
        <f t="shared" si="1109"/>
        <v>0</v>
      </c>
      <c r="FO80" s="3">
        <f t="shared" si="1109"/>
        <v>0</v>
      </c>
      <c r="FP80" s="3">
        <f t="shared" ref="FP80:FX80" si="1110">DG80-DD80</f>
        <v>0</v>
      </c>
      <c r="FQ80" s="3">
        <f t="shared" si="1110"/>
        <v>0</v>
      </c>
      <c r="FR80" s="3">
        <f t="shared" si="1110"/>
        <v>0</v>
      </c>
      <c r="FS80" s="3">
        <f t="shared" si="1110"/>
        <v>0</v>
      </c>
      <c r="FT80" s="3">
        <f t="shared" si="1110"/>
        <v>0</v>
      </c>
      <c r="FU80" s="3">
        <f t="shared" si="1110"/>
        <v>0</v>
      </c>
      <c r="FV80" s="3">
        <f t="shared" si="1110"/>
        <v>-1</v>
      </c>
      <c r="FW80" s="3">
        <f t="shared" si="1110"/>
        <v>0</v>
      </c>
      <c r="FX80" s="3">
        <f t="shared" si="1110"/>
        <v>-1</v>
      </c>
      <c r="GA80" s="1">
        <f t="shared" si="29"/>
        <v>1</v>
      </c>
      <c r="GB80" s="1">
        <f t="shared" si="30"/>
        <v>1</v>
      </c>
      <c r="GD80" s="1">
        <f t="shared" si="31"/>
        <v>0.1666666667</v>
      </c>
      <c r="GE80" s="1">
        <f t="shared" si="32"/>
        <v>0.25</v>
      </c>
    </row>
    <row r="81" ht="13.5" customHeight="1">
      <c r="A81" s="8">
        <v>622781.0</v>
      </c>
      <c r="B81" s="8">
        <v>1.0</v>
      </c>
      <c r="C81" s="3">
        <v>0.0</v>
      </c>
      <c r="D81" s="3">
        <v>1.0</v>
      </c>
      <c r="E81" s="8">
        <v>622781.0</v>
      </c>
      <c r="F81" s="8">
        <v>1.0</v>
      </c>
      <c r="G81" s="3">
        <v>0.0</v>
      </c>
      <c r="H81" s="3">
        <v>1.0</v>
      </c>
      <c r="I81" s="3">
        <v>623092.0</v>
      </c>
      <c r="J81" s="3">
        <v>1.0</v>
      </c>
      <c r="K81" s="3">
        <v>0.0</v>
      </c>
      <c r="L81" s="3">
        <v>1.0</v>
      </c>
      <c r="M81" s="3">
        <v>623092.0</v>
      </c>
      <c r="N81" s="3">
        <v>1.0</v>
      </c>
      <c r="O81" s="3">
        <v>0.0</v>
      </c>
      <c r="P81" s="3">
        <v>1.0</v>
      </c>
      <c r="Q81" s="3">
        <v>623136.0</v>
      </c>
      <c r="R81" s="3">
        <v>1.0</v>
      </c>
      <c r="S81" s="3">
        <v>0.0</v>
      </c>
      <c r="T81" s="3">
        <v>1.0</v>
      </c>
      <c r="U81" s="3">
        <v>623136.0</v>
      </c>
      <c r="V81" s="3">
        <v>0.0</v>
      </c>
      <c r="W81" s="3">
        <v>2.0</v>
      </c>
      <c r="X81" s="3">
        <v>2.0</v>
      </c>
      <c r="Y81" s="3">
        <v>623167.0</v>
      </c>
      <c r="Z81" s="3">
        <v>1.0</v>
      </c>
      <c r="AA81" s="3">
        <v>0.0</v>
      </c>
      <c r="AB81" s="3">
        <v>1.0</v>
      </c>
      <c r="AC81" s="3">
        <v>623167.0</v>
      </c>
      <c r="AD81" s="3"/>
      <c r="AE81" s="3">
        <v>0.0</v>
      </c>
      <c r="AF81" s="3">
        <v>0.0</v>
      </c>
      <c r="AG81" s="8">
        <v>624294.0</v>
      </c>
      <c r="AH81" s="8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8">
        <v>624311.0</v>
      </c>
      <c r="AX81" s="8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N81" s="8">
        <v>624538.0</v>
      </c>
      <c r="BO81" s="3">
        <v>0.0</v>
      </c>
      <c r="BP81" s="3">
        <v>0.0</v>
      </c>
      <c r="BQ81" s="3">
        <v>2.0</v>
      </c>
      <c r="BR81" s="8">
        <v>624538.0</v>
      </c>
      <c r="BS81" s="3">
        <v>0.0</v>
      </c>
      <c r="BT81" s="3">
        <v>2.0</v>
      </c>
      <c r="BU81" s="3">
        <v>3.0</v>
      </c>
      <c r="BV81" s="3">
        <v>624563.0</v>
      </c>
      <c r="BW81" s="3">
        <v>1.0</v>
      </c>
      <c r="BX81" s="3">
        <v>0.0</v>
      </c>
      <c r="BY81" s="3">
        <v>1.0</v>
      </c>
      <c r="BZ81" s="3">
        <v>624564.0</v>
      </c>
      <c r="CA81" s="3">
        <v>1.0</v>
      </c>
      <c r="CB81" s="3">
        <v>0.0</v>
      </c>
      <c r="CC81" s="3">
        <v>1.0</v>
      </c>
      <c r="CF81" s="8">
        <f t="shared" ref="CF81:CH81" si="1111">(B81+F81)/2</f>
        <v>1</v>
      </c>
      <c r="CG81" s="3">
        <f t="shared" si="1111"/>
        <v>0</v>
      </c>
      <c r="CH81" s="3">
        <f t="shared" si="1111"/>
        <v>1</v>
      </c>
      <c r="CI81" s="3">
        <f t="shared" ref="CI81:CK81" si="1112">(J81+N81)/2</f>
        <v>1</v>
      </c>
      <c r="CJ81" s="3">
        <f t="shared" si="1112"/>
        <v>0</v>
      </c>
      <c r="CK81" s="3">
        <f t="shared" si="1112"/>
        <v>1</v>
      </c>
      <c r="CL81" s="3">
        <f t="shared" ref="CL81:CN81" si="1113">(R81+V81)/2</f>
        <v>0.5</v>
      </c>
      <c r="CM81" s="3">
        <f t="shared" si="1113"/>
        <v>1</v>
      </c>
      <c r="CN81" s="3">
        <f t="shared" si="1113"/>
        <v>1.5</v>
      </c>
      <c r="CO81" s="3">
        <f t="shared" ref="CO81:CQ81" si="1114">(Z81+AD81)/2</f>
        <v>0.5</v>
      </c>
      <c r="CP81" s="3">
        <f t="shared" si="1114"/>
        <v>0</v>
      </c>
      <c r="CQ81" s="3">
        <f t="shared" si="1114"/>
        <v>0.5</v>
      </c>
      <c r="CR81" s="8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8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Q81" s="3">
        <f t="shared" ref="DQ81:DS81" si="1115">(BO81+BS81)/2</f>
        <v>0</v>
      </c>
      <c r="DR81" s="3">
        <f t="shared" si="1115"/>
        <v>1</v>
      </c>
      <c r="DS81" s="3">
        <f t="shared" si="1115"/>
        <v>2.5</v>
      </c>
      <c r="DT81" s="3">
        <v>1.0</v>
      </c>
      <c r="DU81" s="3">
        <v>0.0</v>
      </c>
      <c r="DV81" s="3">
        <v>1.0</v>
      </c>
      <c r="DW81" s="3">
        <v>1.0</v>
      </c>
      <c r="DX81" s="3">
        <v>0.0</v>
      </c>
      <c r="DY81" s="3">
        <v>1.0</v>
      </c>
      <c r="EB81" s="3">
        <f t="shared" ref="EB81:ED81" si="1116">(CF81+CI81+CL81+CO81)/4</f>
        <v>0.75</v>
      </c>
      <c r="EC81" s="3">
        <f t="shared" si="1116"/>
        <v>0.25</v>
      </c>
      <c r="ED81" s="3">
        <f t="shared" si="1116"/>
        <v>1</v>
      </c>
      <c r="EE81" s="3">
        <f t="shared" ref="EE81:EG81" si="1117">(CR81+CU81+CX81+DA81)/4</f>
        <v>0</v>
      </c>
      <c r="EF81" s="3">
        <f t="shared" si="1117"/>
        <v>0</v>
      </c>
      <c r="EG81" s="3">
        <f t="shared" si="1117"/>
        <v>0</v>
      </c>
      <c r="EH81" s="3">
        <f t="shared" ref="EH81:EJ81" si="1118">(DD81+DG81+DJ81+DM81)/4</f>
        <v>0</v>
      </c>
      <c r="EI81" s="3">
        <f t="shared" si="1118"/>
        <v>0</v>
      </c>
      <c r="EJ81" s="3">
        <f t="shared" si="1118"/>
        <v>0</v>
      </c>
      <c r="EM81" s="3">
        <f t="shared" ref="EM81:EO81" si="1119">DQ81-CF81</f>
        <v>-1</v>
      </c>
      <c r="EN81" s="3">
        <f t="shared" si="1119"/>
        <v>1</v>
      </c>
      <c r="EO81" s="3">
        <f t="shared" si="1119"/>
        <v>1.5</v>
      </c>
      <c r="EP81" s="3">
        <f t="shared" ref="EP81:ER81" si="1120">DT81-CR81</f>
        <v>1</v>
      </c>
      <c r="EQ81" s="3">
        <f t="shared" si="1120"/>
        <v>0</v>
      </c>
      <c r="ER81" s="3">
        <f t="shared" si="1120"/>
        <v>1</v>
      </c>
      <c r="ES81" s="3">
        <f t="shared" ref="ES81:EU81" si="1121">DW81-DD81</f>
        <v>1</v>
      </c>
      <c r="ET81" s="3">
        <f t="shared" si="1121"/>
        <v>0</v>
      </c>
      <c r="EU81" s="3">
        <f t="shared" si="1121"/>
        <v>1</v>
      </c>
      <c r="EX81" s="3">
        <f t="shared" ref="EX81:FF81" si="1122">CI81-CF81</f>
        <v>0</v>
      </c>
      <c r="EY81" s="3">
        <f t="shared" si="1122"/>
        <v>0</v>
      </c>
      <c r="EZ81" s="3">
        <f t="shared" si="1122"/>
        <v>0</v>
      </c>
      <c r="FA81" s="3">
        <f t="shared" si="1122"/>
        <v>-0.5</v>
      </c>
      <c r="FB81" s="3">
        <f t="shared" si="1122"/>
        <v>1</v>
      </c>
      <c r="FC81" s="3">
        <f t="shared" si="1122"/>
        <v>0.5</v>
      </c>
      <c r="FD81" s="3">
        <f t="shared" si="1122"/>
        <v>0</v>
      </c>
      <c r="FE81" s="3">
        <f t="shared" si="1122"/>
        <v>-1</v>
      </c>
      <c r="FF81" s="3">
        <f t="shared" si="1122"/>
        <v>-1</v>
      </c>
      <c r="FG81" s="3">
        <f t="shared" ref="FG81:FO81" si="1123">CU81-CR81</f>
        <v>0</v>
      </c>
      <c r="FH81" s="3">
        <f t="shared" si="1123"/>
        <v>0</v>
      </c>
      <c r="FI81" s="3">
        <f t="shared" si="1123"/>
        <v>0</v>
      </c>
      <c r="FJ81" s="3">
        <f t="shared" si="1123"/>
        <v>0</v>
      </c>
      <c r="FK81" s="3">
        <f t="shared" si="1123"/>
        <v>0</v>
      </c>
      <c r="FL81" s="3">
        <f t="shared" si="1123"/>
        <v>0</v>
      </c>
      <c r="FM81" s="3">
        <f t="shared" si="1123"/>
        <v>0</v>
      </c>
      <c r="FN81" s="3">
        <f t="shared" si="1123"/>
        <v>0</v>
      </c>
      <c r="FO81" s="3">
        <f t="shared" si="1123"/>
        <v>0</v>
      </c>
      <c r="FP81" s="3">
        <f t="shared" ref="FP81:FX81" si="1124">DG81-DD81</f>
        <v>0</v>
      </c>
      <c r="FQ81" s="3">
        <f t="shared" si="1124"/>
        <v>0</v>
      </c>
      <c r="FR81" s="3">
        <f t="shared" si="1124"/>
        <v>0</v>
      </c>
      <c r="FS81" s="3">
        <f t="shared" si="1124"/>
        <v>0</v>
      </c>
      <c r="FT81" s="3">
        <f t="shared" si="1124"/>
        <v>0</v>
      </c>
      <c r="FU81" s="3">
        <f t="shared" si="1124"/>
        <v>0</v>
      </c>
      <c r="FV81" s="3">
        <f t="shared" si="1124"/>
        <v>0</v>
      </c>
      <c r="FW81" s="3">
        <f t="shared" si="1124"/>
        <v>0</v>
      </c>
      <c r="FX81" s="3">
        <f t="shared" si="1124"/>
        <v>0</v>
      </c>
      <c r="GA81" s="1">
        <f t="shared" si="29"/>
        <v>0.75</v>
      </c>
      <c r="GB81" s="1">
        <f t="shared" si="30"/>
        <v>0.8571428571</v>
      </c>
      <c r="GD81" s="1">
        <f t="shared" si="31"/>
        <v>0.6666666667</v>
      </c>
      <c r="GE81" s="1">
        <f t="shared" si="32"/>
        <v>0.5</v>
      </c>
    </row>
    <row r="82" ht="13.5" customHeight="1">
      <c r="A82" s="8">
        <v>622781.0</v>
      </c>
      <c r="B82" s="8">
        <v>1.0</v>
      </c>
      <c r="C82" s="3">
        <v>0.0</v>
      </c>
      <c r="D82" s="3">
        <v>1.0</v>
      </c>
      <c r="E82" s="8">
        <v>622781.0</v>
      </c>
      <c r="F82" s="8">
        <v>1.0</v>
      </c>
      <c r="G82" s="3">
        <v>0.0</v>
      </c>
      <c r="H82" s="3">
        <v>1.0</v>
      </c>
      <c r="I82" s="3">
        <v>623092.0</v>
      </c>
      <c r="J82" s="3">
        <v>1.0</v>
      </c>
      <c r="K82" s="3">
        <v>0.0</v>
      </c>
      <c r="L82" s="3">
        <v>1.0</v>
      </c>
      <c r="M82" s="3">
        <v>623092.0</v>
      </c>
      <c r="N82" s="3">
        <v>1.0</v>
      </c>
      <c r="O82" s="3">
        <v>0.0</v>
      </c>
      <c r="P82" s="3">
        <v>1.0</v>
      </c>
      <c r="Q82" s="3">
        <v>623136.0</v>
      </c>
      <c r="R82" s="3">
        <v>1.0</v>
      </c>
      <c r="S82" s="3">
        <v>0.0</v>
      </c>
      <c r="T82" s="3">
        <v>1.0</v>
      </c>
      <c r="U82" s="3">
        <v>623136.0</v>
      </c>
      <c r="V82" s="3">
        <v>1.0</v>
      </c>
      <c r="W82" s="3">
        <v>0.0</v>
      </c>
      <c r="X82" s="3">
        <v>1.0</v>
      </c>
      <c r="Y82" s="3">
        <v>623167.0</v>
      </c>
      <c r="Z82" s="3">
        <v>1.0</v>
      </c>
      <c r="AA82" s="3">
        <v>0.0</v>
      </c>
      <c r="AB82" s="3">
        <v>1.0</v>
      </c>
      <c r="AC82" s="3">
        <v>623167.0</v>
      </c>
      <c r="AD82" s="3">
        <v>1.0</v>
      </c>
      <c r="AE82" s="3">
        <v>0.0</v>
      </c>
      <c r="AF82" s="3">
        <v>1.0</v>
      </c>
      <c r="AG82" s="8">
        <v>624294.0</v>
      </c>
      <c r="AH82" s="8">
        <v>0.0</v>
      </c>
      <c r="AI82" s="3">
        <v>3.0</v>
      </c>
      <c r="AJ82" s="3">
        <v>2.0</v>
      </c>
      <c r="AK82" s="3">
        <v>624295.0</v>
      </c>
      <c r="AL82" s="3">
        <v>1.0</v>
      </c>
      <c r="AM82" s="3">
        <v>0.0</v>
      </c>
      <c r="AN82" s="3">
        <v>1.0</v>
      </c>
      <c r="AO82" s="3">
        <v>624301.0</v>
      </c>
      <c r="AP82" s="3">
        <v>0.0</v>
      </c>
      <c r="AQ82" s="3">
        <v>3.0</v>
      </c>
      <c r="AR82" s="3">
        <v>3.0</v>
      </c>
      <c r="AS82" s="3">
        <v>624302.0</v>
      </c>
      <c r="AT82" s="3">
        <v>0.0</v>
      </c>
      <c r="AU82" s="3">
        <v>3.0</v>
      </c>
      <c r="AV82" s="3">
        <v>1.0</v>
      </c>
      <c r="AW82" s="8">
        <v>624311.0</v>
      </c>
      <c r="AX82" s="8">
        <v>1.0</v>
      </c>
      <c r="AY82" s="3">
        <v>0.0</v>
      </c>
      <c r="AZ82" s="3">
        <v>1.0</v>
      </c>
      <c r="BA82" s="3">
        <v>624312.0</v>
      </c>
      <c r="BB82" s="3">
        <v>1.0</v>
      </c>
      <c r="BC82" s="3">
        <v>0.0</v>
      </c>
      <c r="BD82" s="3">
        <v>1.0</v>
      </c>
      <c r="BE82" s="3">
        <v>624313.0</v>
      </c>
      <c r="BF82" s="3">
        <v>0.0</v>
      </c>
      <c r="BG82" s="3">
        <v>0.0</v>
      </c>
      <c r="BH82" s="3">
        <v>5.0</v>
      </c>
      <c r="BI82" s="3">
        <v>624314.0</v>
      </c>
      <c r="BJ82" s="3">
        <v>1.0</v>
      </c>
      <c r="BK82" s="3">
        <v>0.0</v>
      </c>
      <c r="BL82" s="3">
        <v>1.0</v>
      </c>
      <c r="BN82" s="8">
        <v>624538.0</v>
      </c>
      <c r="BO82" s="3">
        <v>1.0</v>
      </c>
      <c r="BP82" s="3">
        <v>0.0</v>
      </c>
      <c r="BQ82" s="3">
        <v>1.0</v>
      </c>
      <c r="BR82" s="8">
        <v>624538.0</v>
      </c>
      <c r="BS82" s="3">
        <v>1.0</v>
      </c>
      <c r="BT82" s="3">
        <v>0.0</v>
      </c>
      <c r="BU82" s="3">
        <v>1.0</v>
      </c>
      <c r="BV82" s="3">
        <v>624563.0</v>
      </c>
      <c r="BW82" s="3">
        <v>1.0</v>
      </c>
      <c r="BX82" s="3">
        <v>0.0</v>
      </c>
      <c r="BY82" s="3">
        <v>1.0</v>
      </c>
      <c r="BZ82" s="3">
        <v>624564.0</v>
      </c>
      <c r="CA82" s="3">
        <v>0.0</v>
      </c>
      <c r="CB82" s="3">
        <v>0.0</v>
      </c>
      <c r="CC82" s="3">
        <v>2.0</v>
      </c>
      <c r="CF82" s="8">
        <f t="shared" ref="CF82:CH82" si="1125">(B82+F82)/2</f>
        <v>1</v>
      </c>
      <c r="CG82" s="3">
        <f t="shared" si="1125"/>
        <v>0</v>
      </c>
      <c r="CH82" s="3">
        <f t="shared" si="1125"/>
        <v>1</v>
      </c>
      <c r="CI82" s="3">
        <f t="shared" ref="CI82:CK82" si="1126">(J82+N82)/2</f>
        <v>1</v>
      </c>
      <c r="CJ82" s="3">
        <f t="shared" si="1126"/>
        <v>0</v>
      </c>
      <c r="CK82" s="3">
        <f t="shared" si="1126"/>
        <v>1</v>
      </c>
      <c r="CL82" s="3">
        <f t="shared" ref="CL82:CN82" si="1127">(R82+V82)/2</f>
        <v>1</v>
      </c>
      <c r="CM82" s="3">
        <f t="shared" si="1127"/>
        <v>0</v>
      </c>
      <c r="CN82" s="3">
        <f t="shared" si="1127"/>
        <v>1</v>
      </c>
      <c r="CO82" s="3">
        <f t="shared" ref="CO82:CQ82" si="1128">(Z82+AD82)/2</f>
        <v>1</v>
      </c>
      <c r="CP82" s="3">
        <f t="shared" si="1128"/>
        <v>0</v>
      </c>
      <c r="CQ82" s="3">
        <f t="shared" si="1128"/>
        <v>1</v>
      </c>
      <c r="CR82" s="8">
        <v>0.0</v>
      </c>
      <c r="CS82" s="3">
        <v>3.0</v>
      </c>
      <c r="CT82" s="3">
        <v>2.0</v>
      </c>
      <c r="CU82" s="3">
        <v>1.0</v>
      </c>
      <c r="CV82" s="3">
        <v>0.0</v>
      </c>
      <c r="CW82" s="3">
        <v>1.0</v>
      </c>
      <c r="CX82" s="3">
        <v>0.0</v>
      </c>
      <c r="CY82" s="3">
        <v>3.0</v>
      </c>
      <c r="CZ82" s="3">
        <v>3.0</v>
      </c>
      <c r="DA82" s="3">
        <v>0.0</v>
      </c>
      <c r="DB82" s="3">
        <v>3.0</v>
      </c>
      <c r="DC82" s="3">
        <v>1.0</v>
      </c>
      <c r="DD82" s="8">
        <v>1.0</v>
      </c>
      <c r="DE82" s="3">
        <v>0.0</v>
      </c>
      <c r="DF82" s="3">
        <v>1.0</v>
      </c>
      <c r="DG82" s="3">
        <v>1.0</v>
      </c>
      <c r="DH82" s="3">
        <v>0.0</v>
      </c>
      <c r="DI82" s="3">
        <v>1.0</v>
      </c>
      <c r="DJ82" s="3">
        <v>0.0</v>
      </c>
      <c r="DK82" s="3">
        <v>0.0</v>
      </c>
      <c r="DL82" s="3">
        <v>5.0</v>
      </c>
      <c r="DM82" s="3">
        <v>1.0</v>
      </c>
      <c r="DN82" s="3">
        <v>0.0</v>
      </c>
      <c r="DO82" s="3">
        <v>1.0</v>
      </c>
      <c r="DQ82" s="3">
        <f t="shared" ref="DQ82:DS82" si="1129">(BO82+BS82)/2</f>
        <v>1</v>
      </c>
      <c r="DR82" s="3">
        <f t="shared" si="1129"/>
        <v>0</v>
      </c>
      <c r="DS82" s="3">
        <f t="shared" si="1129"/>
        <v>1</v>
      </c>
      <c r="DT82" s="3">
        <v>1.0</v>
      </c>
      <c r="DU82" s="3">
        <v>0.0</v>
      </c>
      <c r="DV82" s="3">
        <v>1.0</v>
      </c>
      <c r="DW82" s="3">
        <v>0.0</v>
      </c>
      <c r="DX82" s="3">
        <v>0.0</v>
      </c>
      <c r="DY82" s="3">
        <v>2.0</v>
      </c>
      <c r="EB82" s="3">
        <f t="shared" ref="EB82:ED82" si="1130">(CF82+CI82+CL82+CO82)/4</f>
        <v>1</v>
      </c>
      <c r="EC82" s="3">
        <f t="shared" si="1130"/>
        <v>0</v>
      </c>
      <c r="ED82" s="3">
        <f t="shared" si="1130"/>
        <v>1</v>
      </c>
      <c r="EE82" s="3">
        <f t="shared" ref="EE82:EG82" si="1131">(CR82+CU82+CX82+DA82)/4</f>
        <v>0.25</v>
      </c>
      <c r="EF82" s="3">
        <f t="shared" si="1131"/>
        <v>2.25</v>
      </c>
      <c r="EG82" s="3">
        <f t="shared" si="1131"/>
        <v>1.75</v>
      </c>
      <c r="EH82" s="3">
        <f t="shared" ref="EH82:EJ82" si="1132">(DD82+DG82+DJ82+DM82)/4</f>
        <v>0.75</v>
      </c>
      <c r="EI82" s="3">
        <f t="shared" si="1132"/>
        <v>0</v>
      </c>
      <c r="EJ82" s="3">
        <f t="shared" si="1132"/>
        <v>2</v>
      </c>
      <c r="EM82" s="3">
        <f t="shared" ref="EM82:EO82" si="1133">DQ82-CF82</f>
        <v>0</v>
      </c>
      <c r="EN82" s="3">
        <f t="shared" si="1133"/>
        <v>0</v>
      </c>
      <c r="EO82" s="3">
        <f t="shared" si="1133"/>
        <v>0</v>
      </c>
      <c r="EP82" s="3">
        <f t="shared" ref="EP82:ER82" si="1134">DT82-CR82</f>
        <v>1</v>
      </c>
      <c r="EQ82" s="3">
        <f t="shared" si="1134"/>
        <v>-3</v>
      </c>
      <c r="ER82" s="3">
        <f t="shared" si="1134"/>
        <v>-1</v>
      </c>
      <c r="ES82" s="3">
        <f t="shared" ref="ES82:EU82" si="1135">DW82-DD82</f>
        <v>-1</v>
      </c>
      <c r="ET82" s="3">
        <f t="shared" si="1135"/>
        <v>0</v>
      </c>
      <c r="EU82" s="3">
        <f t="shared" si="1135"/>
        <v>1</v>
      </c>
      <c r="EX82" s="3">
        <f t="shared" ref="EX82:FF82" si="1136">CI82-CF82</f>
        <v>0</v>
      </c>
      <c r="EY82" s="3">
        <f t="shared" si="1136"/>
        <v>0</v>
      </c>
      <c r="EZ82" s="3">
        <f t="shared" si="1136"/>
        <v>0</v>
      </c>
      <c r="FA82" s="3">
        <f t="shared" si="1136"/>
        <v>0</v>
      </c>
      <c r="FB82" s="3">
        <f t="shared" si="1136"/>
        <v>0</v>
      </c>
      <c r="FC82" s="3">
        <f t="shared" si="1136"/>
        <v>0</v>
      </c>
      <c r="FD82" s="3">
        <f t="shared" si="1136"/>
        <v>0</v>
      </c>
      <c r="FE82" s="3">
        <f t="shared" si="1136"/>
        <v>0</v>
      </c>
      <c r="FF82" s="3">
        <f t="shared" si="1136"/>
        <v>0</v>
      </c>
      <c r="FG82" s="3">
        <f t="shared" ref="FG82:FO82" si="1137">CU82-CR82</f>
        <v>1</v>
      </c>
      <c r="FH82" s="3">
        <f t="shared" si="1137"/>
        <v>-3</v>
      </c>
      <c r="FI82" s="3">
        <f t="shared" si="1137"/>
        <v>-1</v>
      </c>
      <c r="FJ82" s="3">
        <f t="shared" si="1137"/>
        <v>-1</v>
      </c>
      <c r="FK82" s="3">
        <f t="shared" si="1137"/>
        <v>3</v>
      </c>
      <c r="FL82" s="3">
        <f t="shared" si="1137"/>
        <v>2</v>
      </c>
      <c r="FM82" s="3">
        <f t="shared" si="1137"/>
        <v>0</v>
      </c>
      <c r="FN82" s="3">
        <f t="shared" si="1137"/>
        <v>0</v>
      </c>
      <c r="FO82" s="3">
        <f t="shared" si="1137"/>
        <v>-2</v>
      </c>
      <c r="FP82" s="3">
        <f t="shared" ref="FP82:FX82" si="1138">DG82-DD82</f>
        <v>0</v>
      </c>
      <c r="FQ82" s="3">
        <f t="shared" si="1138"/>
        <v>0</v>
      </c>
      <c r="FR82" s="3">
        <f t="shared" si="1138"/>
        <v>0</v>
      </c>
      <c r="FS82" s="3">
        <f t="shared" si="1138"/>
        <v>-1</v>
      </c>
      <c r="FT82" s="3">
        <f t="shared" si="1138"/>
        <v>0</v>
      </c>
      <c r="FU82" s="3">
        <f t="shared" si="1138"/>
        <v>4</v>
      </c>
      <c r="FV82" s="3">
        <f t="shared" si="1138"/>
        <v>1</v>
      </c>
      <c r="FW82" s="3">
        <f t="shared" si="1138"/>
        <v>0</v>
      </c>
      <c r="FX82" s="3">
        <f t="shared" si="1138"/>
        <v>-4</v>
      </c>
      <c r="GA82" s="1">
        <f t="shared" si="29"/>
        <v>0.6666666667</v>
      </c>
      <c r="GB82" s="1">
        <f t="shared" si="30"/>
        <v>0.75</v>
      </c>
      <c r="GD82" s="1">
        <f t="shared" si="31"/>
        <v>0.6666666667</v>
      </c>
      <c r="GE82" s="1">
        <f t="shared" si="32"/>
        <v>0.75</v>
      </c>
    </row>
    <row r="83" ht="13.5" customHeight="1">
      <c r="A83" s="8">
        <v>622781.0</v>
      </c>
      <c r="B83" s="8">
        <v>1.0</v>
      </c>
      <c r="C83" s="3">
        <v>0.0</v>
      </c>
      <c r="D83" s="3">
        <v>1.0</v>
      </c>
      <c r="E83" s="8">
        <v>622781.0</v>
      </c>
      <c r="F83" s="8">
        <v>1.0</v>
      </c>
      <c r="G83" s="3">
        <v>0.0</v>
      </c>
      <c r="H83" s="3">
        <v>1.0</v>
      </c>
      <c r="I83" s="3">
        <v>623092.0</v>
      </c>
      <c r="J83" s="3">
        <v>1.0</v>
      </c>
      <c r="K83" s="3">
        <v>0.0</v>
      </c>
      <c r="L83" s="3">
        <v>1.0</v>
      </c>
      <c r="M83" s="3">
        <v>623092.0</v>
      </c>
      <c r="N83" s="3">
        <v>0.0</v>
      </c>
      <c r="O83" s="3">
        <v>0.0</v>
      </c>
      <c r="P83" s="3">
        <v>5.0</v>
      </c>
      <c r="Q83" s="3">
        <v>623136.0</v>
      </c>
      <c r="R83" s="3">
        <v>1.0</v>
      </c>
      <c r="S83" s="3">
        <v>0.0</v>
      </c>
      <c r="T83" s="3">
        <v>1.0</v>
      </c>
      <c r="U83" s="3">
        <v>623136.0</v>
      </c>
      <c r="V83" s="3">
        <v>1.0</v>
      </c>
      <c r="W83" s="3">
        <v>0.0</v>
      </c>
      <c r="X83" s="3">
        <v>1.0</v>
      </c>
      <c r="Y83" s="3">
        <v>623167.0</v>
      </c>
      <c r="Z83" s="3">
        <v>1.0</v>
      </c>
      <c r="AA83" s="3">
        <v>0.0</v>
      </c>
      <c r="AB83" s="3">
        <v>1.0</v>
      </c>
      <c r="AC83" s="3">
        <v>623167.0</v>
      </c>
      <c r="AD83" s="3">
        <v>1.0</v>
      </c>
      <c r="AE83" s="3">
        <v>0.0</v>
      </c>
      <c r="AF83" s="3">
        <v>1.0</v>
      </c>
      <c r="AG83" s="8">
        <v>624294.0</v>
      </c>
      <c r="AH83" s="8">
        <v>1.0</v>
      </c>
      <c r="AI83" s="3">
        <v>0.0</v>
      </c>
      <c r="AJ83" s="3">
        <v>1.0</v>
      </c>
      <c r="AK83" s="3">
        <v>624295.0</v>
      </c>
      <c r="AL83" s="3">
        <v>1.0</v>
      </c>
      <c r="AM83" s="3">
        <v>0.0</v>
      </c>
      <c r="AN83" s="3">
        <v>1.0</v>
      </c>
      <c r="AO83" s="3">
        <v>624301.0</v>
      </c>
      <c r="AP83" s="3">
        <v>1.0</v>
      </c>
      <c r="AQ83" s="3">
        <v>0.0</v>
      </c>
      <c r="AR83" s="3">
        <v>1.0</v>
      </c>
      <c r="AS83" s="3">
        <v>624302.0</v>
      </c>
      <c r="AT83" s="3">
        <v>1.0</v>
      </c>
      <c r="AU83" s="3">
        <v>0.0</v>
      </c>
      <c r="AV83" s="3">
        <v>1.0</v>
      </c>
      <c r="AW83" s="8">
        <v>624311.0</v>
      </c>
      <c r="AX83" s="8">
        <v>1.0</v>
      </c>
      <c r="AY83" s="3">
        <v>0.0</v>
      </c>
      <c r="AZ83" s="3">
        <v>1.0</v>
      </c>
      <c r="BA83" s="3">
        <v>624312.0</v>
      </c>
      <c r="BB83" s="3">
        <v>1.0</v>
      </c>
      <c r="BC83" s="3">
        <v>0.0</v>
      </c>
      <c r="BD83" s="3">
        <v>1.0</v>
      </c>
      <c r="BE83" s="3">
        <v>624313.0</v>
      </c>
      <c r="BF83" s="3">
        <v>1.0</v>
      </c>
      <c r="BG83" s="3">
        <v>0.0</v>
      </c>
      <c r="BH83" s="3">
        <v>1.0</v>
      </c>
      <c r="BI83" s="3">
        <v>624314.0</v>
      </c>
      <c r="BJ83" s="3">
        <v>1.0</v>
      </c>
      <c r="BK83" s="3">
        <v>0.0</v>
      </c>
      <c r="BL83" s="3">
        <v>1.0</v>
      </c>
      <c r="BN83" s="8">
        <v>624538.0</v>
      </c>
      <c r="BO83" s="3">
        <v>1.0</v>
      </c>
      <c r="BP83" s="3">
        <v>0.0</v>
      </c>
      <c r="BQ83" s="3">
        <v>1.0</v>
      </c>
      <c r="BR83" s="8">
        <v>624538.0</v>
      </c>
      <c r="BS83" s="3">
        <v>1.0</v>
      </c>
      <c r="BT83" s="3">
        <v>0.0</v>
      </c>
      <c r="BU83" s="3">
        <v>1.0</v>
      </c>
      <c r="BV83" s="3">
        <v>624563.0</v>
      </c>
      <c r="BW83" s="3">
        <v>1.0</v>
      </c>
      <c r="BX83" s="3">
        <v>0.0</v>
      </c>
      <c r="BY83" s="3">
        <v>1.0</v>
      </c>
      <c r="BZ83" s="3">
        <v>624564.0</v>
      </c>
      <c r="CA83" s="3">
        <v>1.0</v>
      </c>
      <c r="CB83" s="3">
        <v>0.0</v>
      </c>
      <c r="CC83" s="3">
        <v>1.0</v>
      </c>
      <c r="CF83" s="8">
        <f t="shared" ref="CF83:CH83" si="1139">(B83+F83)/2</f>
        <v>1</v>
      </c>
      <c r="CG83" s="3">
        <f t="shared" si="1139"/>
        <v>0</v>
      </c>
      <c r="CH83" s="3">
        <f t="shared" si="1139"/>
        <v>1</v>
      </c>
      <c r="CI83" s="3">
        <f t="shared" ref="CI83:CK83" si="1140">(J83+N83)/2</f>
        <v>0.5</v>
      </c>
      <c r="CJ83" s="3">
        <f t="shared" si="1140"/>
        <v>0</v>
      </c>
      <c r="CK83" s="3">
        <f t="shared" si="1140"/>
        <v>3</v>
      </c>
      <c r="CL83" s="3">
        <f t="shared" ref="CL83:CN83" si="1141">(R83+V83)/2</f>
        <v>1</v>
      </c>
      <c r="CM83" s="3">
        <f t="shared" si="1141"/>
        <v>0</v>
      </c>
      <c r="CN83" s="3">
        <f t="shared" si="1141"/>
        <v>1</v>
      </c>
      <c r="CO83" s="3">
        <f t="shared" ref="CO83:CQ83" si="1142">(Z83+AD83)/2</f>
        <v>1</v>
      </c>
      <c r="CP83" s="3">
        <f t="shared" si="1142"/>
        <v>0</v>
      </c>
      <c r="CQ83" s="3">
        <f t="shared" si="1142"/>
        <v>1</v>
      </c>
      <c r="CR83" s="8">
        <v>1.0</v>
      </c>
      <c r="CS83" s="3">
        <v>0.0</v>
      </c>
      <c r="CT83" s="3">
        <v>1.0</v>
      </c>
      <c r="CU83" s="3">
        <v>1.0</v>
      </c>
      <c r="CV83" s="3">
        <v>0.0</v>
      </c>
      <c r="CW83" s="3">
        <v>1.0</v>
      </c>
      <c r="CX83" s="3">
        <v>1.0</v>
      </c>
      <c r="CY83" s="3">
        <v>0.0</v>
      </c>
      <c r="CZ83" s="3">
        <v>1.0</v>
      </c>
      <c r="DA83" s="3">
        <v>1.0</v>
      </c>
      <c r="DB83" s="3">
        <v>0.0</v>
      </c>
      <c r="DC83" s="3">
        <v>1.0</v>
      </c>
      <c r="DD83" s="8">
        <v>1.0</v>
      </c>
      <c r="DE83" s="3">
        <v>0.0</v>
      </c>
      <c r="DF83" s="3">
        <v>1.0</v>
      </c>
      <c r="DG83" s="3">
        <v>1.0</v>
      </c>
      <c r="DH83" s="3">
        <v>0.0</v>
      </c>
      <c r="DI83" s="3">
        <v>1.0</v>
      </c>
      <c r="DJ83" s="3">
        <v>1.0</v>
      </c>
      <c r="DK83" s="3">
        <v>0.0</v>
      </c>
      <c r="DL83" s="3">
        <v>1.0</v>
      </c>
      <c r="DM83" s="3">
        <v>1.0</v>
      </c>
      <c r="DN83" s="3">
        <v>0.0</v>
      </c>
      <c r="DO83" s="3">
        <v>1.0</v>
      </c>
      <c r="DQ83" s="3">
        <f t="shared" ref="DQ83:DS83" si="1143">(BO83+BS83)/2</f>
        <v>1</v>
      </c>
      <c r="DR83" s="3">
        <f t="shared" si="1143"/>
        <v>0</v>
      </c>
      <c r="DS83" s="3">
        <f t="shared" si="1143"/>
        <v>1</v>
      </c>
      <c r="DT83" s="3">
        <v>1.0</v>
      </c>
      <c r="DU83" s="3">
        <v>0.0</v>
      </c>
      <c r="DV83" s="3">
        <v>1.0</v>
      </c>
      <c r="DW83" s="3">
        <v>1.0</v>
      </c>
      <c r="DX83" s="3">
        <v>0.0</v>
      </c>
      <c r="DY83" s="3">
        <v>1.0</v>
      </c>
      <c r="EB83" s="3">
        <f t="shared" ref="EB83:ED83" si="1144">(CF83+CI83+CL83+CO83)/4</f>
        <v>0.875</v>
      </c>
      <c r="EC83" s="3">
        <f t="shared" si="1144"/>
        <v>0</v>
      </c>
      <c r="ED83" s="3">
        <f t="shared" si="1144"/>
        <v>1.5</v>
      </c>
      <c r="EE83" s="3">
        <f t="shared" ref="EE83:EG83" si="1145">(CR83+CU83+CX83+DA83)/4</f>
        <v>1</v>
      </c>
      <c r="EF83" s="3">
        <f t="shared" si="1145"/>
        <v>0</v>
      </c>
      <c r="EG83" s="3">
        <f t="shared" si="1145"/>
        <v>1</v>
      </c>
      <c r="EH83" s="3">
        <f t="shared" ref="EH83:EJ83" si="1146">(DD83+DG83+DJ83+DM83)/4</f>
        <v>1</v>
      </c>
      <c r="EI83" s="3">
        <f t="shared" si="1146"/>
        <v>0</v>
      </c>
      <c r="EJ83" s="3">
        <f t="shared" si="1146"/>
        <v>1</v>
      </c>
      <c r="EM83" s="3">
        <f t="shared" ref="EM83:EO83" si="1147">DQ83-CF83</f>
        <v>0</v>
      </c>
      <c r="EN83" s="3">
        <f t="shared" si="1147"/>
        <v>0</v>
      </c>
      <c r="EO83" s="3">
        <f t="shared" si="1147"/>
        <v>0</v>
      </c>
      <c r="EP83" s="3">
        <f t="shared" ref="EP83:ER83" si="1148">DT83-CR83</f>
        <v>0</v>
      </c>
      <c r="EQ83" s="3">
        <f t="shared" si="1148"/>
        <v>0</v>
      </c>
      <c r="ER83" s="3">
        <f t="shared" si="1148"/>
        <v>0</v>
      </c>
      <c r="ES83" s="3">
        <f t="shared" ref="ES83:EU83" si="1149">DW83-DD83</f>
        <v>0</v>
      </c>
      <c r="ET83" s="3">
        <f t="shared" si="1149"/>
        <v>0</v>
      </c>
      <c r="EU83" s="3">
        <f t="shared" si="1149"/>
        <v>0</v>
      </c>
      <c r="EX83" s="3">
        <f t="shared" ref="EX83:FF83" si="1150">CI83-CF83</f>
        <v>-0.5</v>
      </c>
      <c r="EY83" s="3">
        <f t="shared" si="1150"/>
        <v>0</v>
      </c>
      <c r="EZ83" s="3">
        <f t="shared" si="1150"/>
        <v>2</v>
      </c>
      <c r="FA83" s="3">
        <f t="shared" si="1150"/>
        <v>0.5</v>
      </c>
      <c r="FB83" s="3">
        <f t="shared" si="1150"/>
        <v>0</v>
      </c>
      <c r="FC83" s="3">
        <f t="shared" si="1150"/>
        <v>-2</v>
      </c>
      <c r="FD83" s="3">
        <f t="shared" si="1150"/>
        <v>0</v>
      </c>
      <c r="FE83" s="3">
        <f t="shared" si="1150"/>
        <v>0</v>
      </c>
      <c r="FF83" s="3">
        <f t="shared" si="1150"/>
        <v>0</v>
      </c>
      <c r="FG83" s="3">
        <f t="shared" ref="FG83:FO83" si="1151">CU83-CR83</f>
        <v>0</v>
      </c>
      <c r="FH83" s="3">
        <f t="shared" si="1151"/>
        <v>0</v>
      </c>
      <c r="FI83" s="3">
        <f t="shared" si="1151"/>
        <v>0</v>
      </c>
      <c r="FJ83" s="3">
        <f t="shared" si="1151"/>
        <v>0</v>
      </c>
      <c r="FK83" s="3">
        <f t="shared" si="1151"/>
        <v>0</v>
      </c>
      <c r="FL83" s="3">
        <f t="shared" si="1151"/>
        <v>0</v>
      </c>
      <c r="FM83" s="3">
        <f t="shared" si="1151"/>
        <v>0</v>
      </c>
      <c r="FN83" s="3">
        <f t="shared" si="1151"/>
        <v>0</v>
      </c>
      <c r="FO83" s="3">
        <f t="shared" si="1151"/>
        <v>0</v>
      </c>
      <c r="FP83" s="3">
        <f t="shared" ref="FP83:FX83" si="1152">DG83-DD83</f>
        <v>0</v>
      </c>
      <c r="FQ83" s="3">
        <f t="shared" si="1152"/>
        <v>0</v>
      </c>
      <c r="FR83" s="3">
        <f t="shared" si="1152"/>
        <v>0</v>
      </c>
      <c r="FS83" s="3">
        <f t="shared" si="1152"/>
        <v>0</v>
      </c>
      <c r="FT83" s="3">
        <f t="shared" si="1152"/>
        <v>0</v>
      </c>
      <c r="FU83" s="3">
        <f t="shared" si="1152"/>
        <v>0</v>
      </c>
      <c r="FV83" s="3">
        <f t="shared" si="1152"/>
        <v>0</v>
      </c>
      <c r="FW83" s="3">
        <f t="shared" si="1152"/>
        <v>0</v>
      </c>
      <c r="FX83" s="3">
        <f t="shared" si="1152"/>
        <v>0</v>
      </c>
      <c r="GA83" s="1">
        <f t="shared" si="29"/>
        <v>0.9583333333</v>
      </c>
      <c r="GB83" s="1">
        <f t="shared" si="30"/>
        <v>0.9375</v>
      </c>
      <c r="GD83" s="1">
        <f t="shared" si="31"/>
        <v>1</v>
      </c>
      <c r="GE83" s="1">
        <f t="shared" si="32"/>
        <v>1</v>
      </c>
    </row>
    <row r="84" ht="13.5" customHeight="1">
      <c r="A84" s="8">
        <v>622781.0</v>
      </c>
      <c r="B84" s="8">
        <v>1.0</v>
      </c>
      <c r="C84" s="3">
        <v>0.0</v>
      </c>
      <c r="D84" s="3">
        <v>1.0</v>
      </c>
      <c r="E84" s="8">
        <v>622781.0</v>
      </c>
      <c r="F84" s="8">
        <v>1.0</v>
      </c>
      <c r="G84" s="3">
        <v>0.0</v>
      </c>
      <c r="H84" s="3">
        <v>1.0</v>
      </c>
      <c r="I84" s="3">
        <v>623092.0</v>
      </c>
      <c r="J84" s="3">
        <v>1.0</v>
      </c>
      <c r="K84" s="3">
        <v>0.0</v>
      </c>
      <c r="L84" s="3">
        <v>1.0</v>
      </c>
      <c r="M84" s="3">
        <v>623092.0</v>
      </c>
      <c r="N84" s="3">
        <v>1.0</v>
      </c>
      <c r="O84" s="3">
        <v>0.0</v>
      </c>
      <c r="P84" s="3">
        <v>1.0</v>
      </c>
      <c r="Q84" s="3">
        <v>623136.0</v>
      </c>
      <c r="R84" s="3">
        <v>1.0</v>
      </c>
      <c r="S84" s="3">
        <v>0.0</v>
      </c>
      <c r="T84" s="3">
        <v>1.0</v>
      </c>
      <c r="U84" s="3">
        <v>623136.0</v>
      </c>
      <c r="V84" s="3">
        <v>0.0</v>
      </c>
      <c r="W84" s="3">
        <v>2.0</v>
      </c>
      <c r="X84" s="3">
        <v>2.0</v>
      </c>
      <c r="Y84" s="3">
        <v>623167.0</v>
      </c>
      <c r="Z84" s="3">
        <v>1.0</v>
      </c>
      <c r="AA84" s="3">
        <v>0.0</v>
      </c>
      <c r="AB84" s="3">
        <v>1.0</v>
      </c>
      <c r="AC84" s="3">
        <v>623167.0</v>
      </c>
      <c r="AD84" s="3">
        <v>1.0</v>
      </c>
      <c r="AE84" s="3">
        <v>0.0</v>
      </c>
      <c r="AF84" s="3">
        <v>1.0</v>
      </c>
      <c r="AG84" s="8">
        <v>624294.0</v>
      </c>
      <c r="AH84" s="8">
        <v>0.0</v>
      </c>
      <c r="AI84" s="3">
        <v>2.0</v>
      </c>
      <c r="AJ84" s="3">
        <v>2.0</v>
      </c>
      <c r="AK84" s="3">
        <v>624295.0</v>
      </c>
      <c r="AL84" s="3">
        <v>0.0</v>
      </c>
      <c r="AM84" s="3">
        <v>2.0</v>
      </c>
      <c r="AN84" s="3">
        <v>3.0</v>
      </c>
      <c r="AO84" s="3">
        <v>624301.0</v>
      </c>
      <c r="AP84" s="3">
        <v>0.0</v>
      </c>
      <c r="AQ84" s="3">
        <v>2.0</v>
      </c>
      <c r="AR84" s="3">
        <v>4.0</v>
      </c>
      <c r="AS84" s="3">
        <v>624302.0</v>
      </c>
      <c r="AT84" s="3">
        <v>0.0</v>
      </c>
      <c r="AU84" s="3">
        <v>3.0</v>
      </c>
      <c r="AV84" s="3">
        <v>2.0</v>
      </c>
      <c r="AW84" s="8">
        <v>624311.0</v>
      </c>
      <c r="AX84" s="8">
        <v>0.0</v>
      </c>
      <c r="AY84" s="3">
        <v>3.0</v>
      </c>
      <c r="AZ84" s="3">
        <v>5.0</v>
      </c>
      <c r="BA84" s="3">
        <v>624312.0</v>
      </c>
      <c r="BB84" s="3">
        <v>0.0</v>
      </c>
      <c r="BC84" s="3">
        <v>2.0</v>
      </c>
      <c r="BD84" s="3">
        <v>3.0</v>
      </c>
      <c r="BE84" s="3">
        <v>624313.0</v>
      </c>
      <c r="BF84" s="3">
        <v>0.0</v>
      </c>
      <c r="BG84" s="3">
        <v>2.0</v>
      </c>
      <c r="BH84" s="3">
        <v>2.0</v>
      </c>
      <c r="BI84" s="3">
        <v>624314.0</v>
      </c>
      <c r="BJ84" s="3">
        <v>1.0</v>
      </c>
      <c r="BK84" s="3">
        <v>0.0</v>
      </c>
      <c r="BL84" s="3">
        <v>1.0</v>
      </c>
      <c r="BN84" s="8">
        <v>624538.0</v>
      </c>
      <c r="BO84" s="3">
        <v>1.0</v>
      </c>
      <c r="BP84" s="3">
        <v>0.0</v>
      </c>
      <c r="BQ84" s="3">
        <v>1.0</v>
      </c>
      <c r="BR84" s="8">
        <v>624538.0</v>
      </c>
      <c r="BS84" s="3">
        <v>0.0</v>
      </c>
      <c r="BT84" s="3">
        <v>0.0</v>
      </c>
      <c r="BU84" s="3">
        <v>4.0</v>
      </c>
      <c r="BV84" s="3">
        <v>624563.0</v>
      </c>
      <c r="BW84" s="3">
        <v>0.0</v>
      </c>
      <c r="BX84" s="3">
        <v>3.0</v>
      </c>
      <c r="BY84" s="3">
        <v>2.0</v>
      </c>
      <c r="BZ84" s="3">
        <v>624564.0</v>
      </c>
      <c r="CA84" s="3">
        <v>0.0</v>
      </c>
      <c r="CB84" s="3">
        <v>3.0</v>
      </c>
      <c r="CC84" s="3">
        <v>3.0</v>
      </c>
      <c r="CF84" s="8">
        <f t="shared" ref="CF84:CH84" si="1153">(B84+F84)/2</f>
        <v>1</v>
      </c>
      <c r="CG84" s="3">
        <f t="shared" si="1153"/>
        <v>0</v>
      </c>
      <c r="CH84" s="3">
        <f t="shared" si="1153"/>
        <v>1</v>
      </c>
      <c r="CI84" s="3">
        <f t="shared" ref="CI84:CK84" si="1154">(J84+N84)/2</f>
        <v>1</v>
      </c>
      <c r="CJ84" s="3">
        <f t="shared" si="1154"/>
        <v>0</v>
      </c>
      <c r="CK84" s="3">
        <f t="shared" si="1154"/>
        <v>1</v>
      </c>
      <c r="CL84" s="3">
        <f t="shared" ref="CL84:CN84" si="1155">(R84+V84)/2</f>
        <v>0.5</v>
      </c>
      <c r="CM84" s="3">
        <f t="shared" si="1155"/>
        <v>1</v>
      </c>
      <c r="CN84" s="3">
        <f t="shared" si="1155"/>
        <v>1.5</v>
      </c>
      <c r="CO84" s="3">
        <f t="shared" ref="CO84:CQ84" si="1156">(Z84+AD84)/2</f>
        <v>1</v>
      </c>
      <c r="CP84" s="3">
        <f t="shared" si="1156"/>
        <v>0</v>
      </c>
      <c r="CQ84" s="3">
        <f t="shared" si="1156"/>
        <v>1</v>
      </c>
      <c r="CR84" s="8">
        <v>0.0</v>
      </c>
      <c r="CS84" s="3">
        <v>2.0</v>
      </c>
      <c r="CT84" s="3">
        <v>2.0</v>
      </c>
      <c r="CU84" s="3">
        <v>0.0</v>
      </c>
      <c r="CV84" s="3">
        <v>2.0</v>
      </c>
      <c r="CW84" s="3">
        <v>3.0</v>
      </c>
      <c r="CX84" s="3">
        <v>0.0</v>
      </c>
      <c r="CY84" s="3">
        <v>2.0</v>
      </c>
      <c r="CZ84" s="3">
        <v>4.0</v>
      </c>
      <c r="DA84" s="3">
        <v>0.0</v>
      </c>
      <c r="DB84" s="3">
        <v>3.0</v>
      </c>
      <c r="DC84" s="3">
        <v>2.0</v>
      </c>
      <c r="DD84" s="8">
        <v>0.0</v>
      </c>
      <c r="DE84" s="3">
        <v>3.0</v>
      </c>
      <c r="DF84" s="3">
        <v>5.0</v>
      </c>
      <c r="DG84" s="3">
        <v>0.0</v>
      </c>
      <c r="DH84" s="3">
        <v>2.0</v>
      </c>
      <c r="DI84" s="3">
        <v>3.0</v>
      </c>
      <c r="DJ84" s="3">
        <v>0.0</v>
      </c>
      <c r="DK84" s="3">
        <v>2.0</v>
      </c>
      <c r="DL84" s="3">
        <v>2.0</v>
      </c>
      <c r="DM84" s="3">
        <v>1.0</v>
      </c>
      <c r="DN84" s="3">
        <v>0.0</v>
      </c>
      <c r="DO84" s="3">
        <v>1.0</v>
      </c>
      <c r="DQ84" s="3">
        <f t="shared" ref="DQ84:DS84" si="1157">(BO84+BS84)/2</f>
        <v>0.5</v>
      </c>
      <c r="DR84" s="3">
        <f t="shared" si="1157"/>
        <v>0</v>
      </c>
      <c r="DS84" s="3">
        <f t="shared" si="1157"/>
        <v>2.5</v>
      </c>
      <c r="DT84" s="3">
        <v>0.0</v>
      </c>
      <c r="DU84" s="3">
        <v>3.0</v>
      </c>
      <c r="DV84" s="3">
        <v>2.0</v>
      </c>
      <c r="DW84" s="3">
        <v>0.0</v>
      </c>
      <c r="DX84" s="3">
        <v>3.0</v>
      </c>
      <c r="DY84" s="3">
        <v>3.0</v>
      </c>
      <c r="EB84" s="3">
        <f t="shared" ref="EB84:ED84" si="1158">(CF84+CI84+CL84+CO84)/4</f>
        <v>0.875</v>
      </c>
      <c r="EC84" s="3">
        <f t="shared" si="1158"/>
        <v>0.25</v>
      </c>
      <c r="ED84" s="3">
        <f t="shared" si="1158"/>
        <v>1.125</v>
      </c>
      <c r="EE84" s="3">
        <f t="shared" ref="EE84:EG84" si="1159">(CR84+CU84+CX84+DA84)/4</f>
        <v>0</v>
      </c>
      <c r="EF84" s="3">
        <f t="shared" si="1159"/>
        <v>2.25</v>
      </c>
      <c r="EG84" s="3">
        <f t="shared" si="1159"/>
        <v>2.75</v>
      </c>
      <c r="EH84" s="3">
        <f t="shared" ref="EH84:EJ84" si="1160">(DD84+DG84+DJ84+DM84)/4</f>
        <v>0.25</v>
      </c>
      <c r="EI84" s="3">
        <f t="shared" si="1160"/>
        <v>1.75</v>
      </c>
      <c r="EJ84" s="3">
        <f t="shared" si="1160"/>
        <v>2.75</v>
      </c>
      <c r="EM84" s="3">
        <f t="shared" ref="EM84:EO84" si="1161">DQ84-CF84</f>
        <v>-0.5</v>
      </c>
      <c r="EN84" s="3">
        <f t="shared" si="1161"/>
        <v>0</v>
      </c>
      <c r="EO84" s="3">
        <f t="shared" si="1161"/>
        <v>1.5</v>
      </c>
      <c r="EP84" s="3">
        <f t="shared" ref="EP84:ER84" si="1162">DT84-CR84</f>
        <v>0</v>
      </c>
      <c r="EQ84" s="3">
        <f t="shared" si="1162"/>
        <v>1</v>
      </c>
      <c r="ER84" s="3">
        <f t="shared" si="1162"/>
        <v>0</v>
      </c>
      <c r="ES84" s="3">
        <f t="shared" ref="ES84:EU84" si="1163">DW84-DD84</f>
        <v>0</v>
      </c>
      <c r="ET84" s="3">
        <f t="shared" si="1163"/>
        <v>0</v>
      </c>
      <c r="EU84" s="3">
        <f t="shared" si="1163"/>
        <v>-2</v>
      </c>
      <c r="EX84" s="3">
        <f t="shared" ref="EX84:FF84" si="1164">CI84-CF84</f>
        <v>0</v>
      </c>
      <c r="EY84" s="3">
        <f t="shared" si="1164"/>
        <v>0</v>
      </c>
      <c r="EZ84" s="3">
        <f t="shared" si="1164"/>
        <v>0</v>
      </c>
      <c r="FA84" s="3">
        <f t="shared" si="1164"/>
        <v>-0.5</v>
      </c>
      <c r="FB84" s="3">
        <f t="shared" si="1164"/>
        <v>1</v>
      </c>
      <c r="FC84" s="3">
        <f t="shared" si="1164"/>
        <v>0.5</v>
      </c>
      <c r="FD84" s="3">
        <f t="shared" si="1164"/>
        <v>0.5</v>
      </c>
      <c r="FE84" s="3">
        <f t="shared" si="1164"/>
        <v>-1</v>
      </c>
      <c r="FF84" s="3">
        <f t="shared" si="1164"/>
        <v>-0.5</v>
      </c>
      <c r="FG84" s="3">
        <f t="shared" ref="FG84:FO84" si="1165">CU84-CR84</f>
        <v>0</v>
      </c>
      <c r="FH84" s="3">
        <f t="shared" si="1165"/>
        <v>0</v>
      </c>
      <c r="FI84" s="3">
        <f t="shared" si="1165"/>
        <v>1</v>
      </c>
      <c r="FJ84" s="3">
        <f t="shared" si="1165"/>
        <v>0</v>
      </c>
      <c r="FK84" s="3">
        <f t="shared" si="1165"/>
        <v>0</v>
      </c>
      <c r="FL84" s="3">
        <f t="shared" si="1165"/>
        <v>1</v>
      </c>
      <c r="FM84" s="3">
        <f t="shared" si="1165"/>
        <v>0</v>
      </c>
      <c r="FN84" s="3">
        <f t="shared" si="1165"/>
        <v>1</v>
      </c>
      <c r="FO84" s="3">
        <f t="shared" si="1165"/>
        <v>-2</v>
      </c>
      <c r="FP84" s="3">
        <f t="shared" ref="FP84:FX84" si="1166">DG84-DD84</f>
        <v>0</v>
      </c>
      <c r="FQ84" s="3">
        <f t="shared" si="1166"/>
        <v>-1</v>
      </c>
      <c r="FR84" s="3">
        <f t="shared" si="1166"/>
        <v>-2</v>
      </c>
      <c r="FS84" s="3">
        <f t="shared" si="1166"/>
        <v>0</v>
      </c>
      <c r="FT84" s="3">
        <f t="shared" si="1166"/>
        <v>0</v>
      </c>
      <c r="FU84" s="3">
        <f t="shared" si="1166"/>
        <v>-1</v>
      </c>
      <c r="FV84" s="3">
        <f t="shared" si="1166"/>
        <v>1</v>
      </c>
      <c r="FW84" s="3">
        <f t="shared" si="1166"/>
        <v>-2</v>
      </c>
      <c r="FX84" s="3">
        <f t="shared" si="1166"/>
        <v>-1</v>
      </c>
      <c r="GA84" s="1">
        <f t="shared" si="29"/>
        <v>0.375</v>
      </c>
      <c r="GB84" s="1">
        <f t="shared" si="30"/>
        <v>0.5</v>
      </c>
      <c r="GD84" s="1">
        <f t="shared" si="31"/>
        <v>0.1666666667</v>
      </c>
      <c r="GE84" s="1">
        <f t="shared" si="32"/>
        <v>0.25</v>
      </c>
    </row>
    <row r="85" ht="13.5" customHeight="1">
      <c r="A85" s="8">
        <v>622781.0</v>
      </c>
      <c r="B85" s="8">
        <v>1.0</v>
      </c>
      <c r="C85" s="3">
        <v>0.0</v>
      </c>
      <c r="D85" s="3">
        <v>1.0</v>
      </c>
      <c r="E85" s="8">
        <v>622781.0</v>
      </c>
      <c r="F85" s="8">
        <v>1.0</v>
      </c>
      <c r="G85" s="3">
        <v>0.0</v>
      </c>
      <c r="H85" s="3">
        <v>1.0</v>
      </c>
      <c r="I85" s="3">
        <v>623092.0</v>
      </c>
      <c r="J85" s="3">
        <v>1.0</v>
      </c>
      <c r="K85" s="3">
        <v>0.0</v>
      </c>
      <c r="L85" s="3">
        <v>1.0</v>
      </c>
      <c r="M85" s="3">
        <v>623092.0</v>
      </c>
      <c r="N85" s="3">
        <v>1.0</v>
      </c>
      <c r="O85" s="3">
        <v>0.0</v>
      </c>
      <c r="P85" s="3">
        <v>1.0</v>
      </c>
      <c r="Q85" s="3">
        <v>623136.0</v>
      </c>
      <c r="R85" s="3">
        <v>1.0</v>
      </c>
      <c r="S85" s="3">
        <v>0.0</v>
      </c>
      <c r="T85" s="3">
        <v>1.0</v>
      </c>
      <c r="U85" s="3">
        <v>623136.0</v>
      </c>
      <c r="V85" s="3">
        <v>1.0</v>
      </c>
      <c r="W85" s="3">
        <v>0.0</v>
      </c>
      <c r="X85" s="3">
        <v>1.0</v>
      </c>
      <c r="Y85" s="3">
        <v>623167.0</v>
      </c>
      <c r="Z85" s="3">
        <v>1.0</v>
      </c>
      <c r="AA85" s="3">
        <v>0.0</v>
      </c>
      <c r="AB85" s="3">
        <v>1.0</v>
      </c>
      <c r="AC85" s="3">
        <v>623167.0</v>
      </c>
      <c r="AD85" s="3">
        <v>1.0</v>
      </c>
      <c r="AE85" s="3">
        <v>0.0</v>
      </c>
      <c r="AF85" s="3">
        <v>1.0</v>
      </c>
      <c r="AG85" s="8">
        <v>624294.0</v>
      </c>
      <c r="AH85" s="8">
        <v>0.0</v>
      </c>
      <c r="AI85" s="3">
        <v>0.0</v>
      </c>
      <c r="AJ85" s="3">
        <v>2.0</v>
      </c>
      <c r="AK85" s="3">
        <v>624295.0</v>
      </c>
      <c r="AL85" s="3">
        <v>1.0</v>
      </c>
      <c r="AM85" s="3">
        <v>0.0</v>
      </c>
      <c r="AN85" s="3">
        <v>1.0</v>
      </c>
      <c r="AO85" s="3">
        <v>624301.0</v>
      </c>
      <c r="AP85" s="3">
        <v>1.0</v>
      </c>
      <c r="AQ85" s="3">
        <v>0.0</v>
      </c>
      <c r="AR85" s="3">
        <v>1.0</v>
      </c>
      <c r="AS85" s="3">
        <v>624302.0</v>
      </c>
      <c r="AT85" s="3">
        <v>0.0</v>
      </c>
      <c r="AU85" s="3">
        <v>0.0</v>
      </c>
      <c r="AV85" s="3">
        <v>3.0</v>
      </c>
      <c r="AW85" s="8">
        <v>624311.0</v>
      </c>
      <c r="AX85" s="8">
        <v>1.0</v>
      </c>
      <c r="AY85" s="3">
        <v>0.0</v>
      </c>
      <c r="AZ85" s="3">
        <v>1.0</v>
      </c>
      <c r="BA85" s="3">
        <v>624312.0</v>
      </c>
      <c r="BB85" s="3">
        <v>0.0</v>
      </c>
      <c r="BC85" s="3">
        <v>0.0</v>
      </c>
      <c r="BD85" s="3">
        <v>6.0</v>
      </c>
      <c r="BE85" s="3">
        <v>624313.0</v>
      </c>
      <c r="BF85" s="3">
        <v>0.0</v>
      </c>
      <c r="BG85" s="3">
        <v>0.0</v>
      </c>
      <c r="BH85" s="3">
        <v>11.0</v>
      </c>
      <c r="BI85" s="3">
        <v>624314.0</v>
      </c>
      <c r="BJ85" s="3">
        <v>1.0</v>
      </c>
      <c r="BK85" s="3">
        <v>0.0</v>
      </c>
      <c r="BL85" s="3">
        <v>1.0</v>
      </c>
      <c r="BN85" s="8">
        <v>624538.0</v>
      </c>
      <c r="BO85" s="3">
        <v>1.0</v>
      </c>
      <c r="BP85" s="3">
        <v>0.0</v>
      </c>
      <c r="BQ85" s="3">
        <v>1.0</v>
      </c>
      <c r="BR85" s="8">
        <v>624538.0</v>
      </c>
      <c r="BS85" s="3">
        <v>1.0</v>
      </c>
      <c r="BT85" s="3">
        <v>0.0</v>
      </c>
      <c r="BU85" s="3">
        <v>1.0</v>
      </c>
      <c r="BV85" s="3">
        <v>624563.0</v>
      </c>
      <c r="BW85" s="3">
        <v>0.0</v>
      </c>
      <c r="BX85" s="3">
        <v>0.0</v>
      </c>
      <c r="BY85" s="3">
        <v>2.0</v>
      </c>
      <c r="BZ85" s="3">
        <v>624564.0</v>
      </c>
      <c r="CA85" s="3">
        <v>0.0</v>
      </c>
      <c r="CB85" s="3">
        <v>0.0</v>
      </c>
      <c r="CC85" s="3">
        <v>2.0</v>
      </c>
      <c r="CF85" s="8">
        <f t="shared" ref="CF85:CH85" si="1167">(B85+F85)/2</f>
        <v>1</v>
      </c>
      <c r="CG85" s="3">
        <f t="shared" si="1167"/>
        <v>0</v>
      </c>
      <c r="CH85" s="3">
        <f t="shared" si="1167"/>
        <v>1</v>
      </c>
      <c r="CI85" s="3">
        <f t="shared" ref="CI85:CK85" si="1168">(J85+N85)/2</f>
        <v>1</v>
      </c>
      <c r="CJ85" s="3">
        <f t="shared" si="1168"/>
        <v>0</v>
      </c>
      <c r="CK85" s="3">
        <f t="shared" si="1168"/>
        <v>1</v>
      </c>
      <c r="CL85" s="3">
        <f t="shared" ref="CL85:CN85" si="1169">(R85+V85)/2</f>
        <v>1</v>
      </c>
      <c r="CM85" s="3">
        <f t="shared" si="1169"/>
        <v>0</v>
      </c>
      <c r="CN85" s="3">
        <f t="shared" si="1169"/>
        <v>1</v>
      </c>
      <c r="CO85" s="3">
        <f t="shared" ref="CO85:CQ85" si="1170">(Z85+AD85)/2</f>
        <v>1</v>
      </c>
      <c r="CP85" s="3">
        <f t="shared" si="1170"/>
        <v>0</v>
      </c>
      <c r="CQ85" s="3">
        <f t="shared" si="1170"/>
        <v>1</v>
      </c>
      <c r="CR85" s="8">
        <v>0.0</v>
      </c>
      <c r="CS85" s="3">
        <v>0.0</v>
      </c>
      <c r="CT85" s="3">
        <v>2.0</v>
      </c>
      <c r="CU85" s="3">
        <v>1.0</v>
      </c>
      <c r="CV85" s="3">
        <v>0.0</v>
      </c>
      <c r="CW85" s="3">
        <v>1.0</v>
      </c>
      <c r="CX85" s="3">
        <v>1.0</v>
      </c>
      <c r="CY85" s="3">
        <v>0.0</v>
      </c>
      <c r="CZ85" s="3">
        <v>1.0</v>
      </c>
      <c r="DA85" s="3">
        <v>0.0</v>
      </c>
      <c r="DB85" s="3">
        <v>0.0</v>
      </c>
      <c r="DC85" s="3">
        <v>3.0</v>
      </c>
      <c r="DD85" s="8">
        <v>1.0</v>
      </c>
      <c r="DE85" s="3">
        <v>0.0</v>
      </c>
      <c r="DF85" s="3">
        <v>1.0</v>
      </c>
      <c r="DG85" s="3">
        <v>0.0</v>
      </c>
      <c r="DH85" s="3">
        <v>0.0</v>
      </c>
      <c r="DI85" s="3">
        <v>6.0</v>
      </c>
      <c r="DJ85" s="3">
        <v>0.0</v>
      </c>
      <c r="DK85" s="3">
        <v>0.0</v>
      </c>
      <c r="DL85" s="3">
        <v>11.0</v>
      </c>
      <c r="DM85" s="3">
        <v>1.0</v>
      </c>
      <c r="DN85" s="3">
        <v>0.0</v>
      </c>
      <c r="DO85" s="3">
        <v>1.0</v>
      </c>
      <c r="DQ85" s="3">
        <f t="shared" ref="DQ85:DS85" si="1171">(BO85+BS85)/2</f>
        <v>1</v>
      </c>
      <c r="DR85" s="3">
        <f t="shared" si="1171"/>
        <v>0</v>
      </c>
      <c r="DS85" s="3">
        <f t="shared" si="1171"/>
        <v>1</v>
      </c>
      <c r="DT85" s="3">
        <v>0.0</v>
      </c>
      <c r="DU85" s="3">
        <v>0.0</v>
      </c>
      <c r="DV85" s="3">
        <v>2.0</v>
      </c>
      <c r="DW85" s="3">
        <v>0.0</v>
      </c>
      <c r="DX85" s="3">
        <v>0.0</v>
      </c>
      <c r="DY85" s="3">
        <v>2.0</v>
      </c>
      <c r="EB85" s="3">
        <f t="shared" ref="EB85:ED85" si="1172">(CF85+CI85+CL85+CO85)/4</f>
        <v>1</v>
      </c>
      <c r="EC85" s="3">
        <f t="shared" si="1172"/>
        <v>0</v>
      </c>
      <c r="ED85" s="3">
        <f t="shared" si="1172"/>
        <v>1</v>
      </c>
      <c r="EE85" s="3">
        <f t="shared" ref="EE85:EG85" si="1173">(CR85+CU85+CX85+DA85)/4</f>
        <v>0.5</v>
      </c>
      <c r="EF85" s="3">
        <f t="shared" si="1173"/>
        <v>0</v>
      </c>
      <c r="EG85" s="3">
        <f t="shared" si="1173"/>
        <v>1.75</v>
      </c>
      <c r="EH85" s="3">
        <f t="shared" ref="EH85:EJ85" si="1174">(DD85+DG85+DJ85+DM85)/4</f>
        <v>0.5</v>
      </c>
      <c r="EI85" s="3">
        <f t="shared" si="1174"/>
        <v>0</v>
      </c>
      <c r="EJ85" s="3">
        <f t="shared" si="1174"/>
        <v>4.75</v>
      </c>
      <c r="EM85" s="3">
        <f t="shared" ref="EM85:EO85" si="1175">DQ85-CF85</f>
        <v>0</v>
      </c>
      <c r="EN85" s="3">
        <f t="shared" si="1175"/>
        <v>0</v>
      </c>
      <c r="EO85" s="3">
        <f t="shared" si="1175"/>
        <v>0</v>
      </c>
      <c r="EP85" s="3">
        <f t="shared" ref="EP85:ER85" si="1176">DT85-CR85</f>
        <v>0</v>
      </c>
      <c r="EQ85" s="3">
        <f t="shared" si="1176"/>
        <v>0</v>
      </c>
      <c r="ER85" s="3">
        <f t="shared" si="1176"/>
        <v>0</v>
      </c>
      <c r="ES85" s="3">
        <f t="shared" ref="ES85:EU85" si="1177">DW85-DD85</f>
        <v>-1</v>
      </c>
      <c r="ET85" s="3">
        <f t="shared" si="1177"/>
        <v>0</v>
      </c>
      <c r="EU85" s="3">
        <f t="shared" si="1177"/>
        <v>1</v>
      </c>
      <c r="EX85" s="3">
        <f t="shared" ref="EX85:FF85" si="1178">CI85-CF85</f>
        <v>0</v>
      </c>
      <c r="EY85" s="3">
        <f t="shared" si="1178"/>
        <v>0</v>
      </c>
      <c r="EZ85" s="3">
        <f t="shared" si="1178"/>
        <v>0</v>
      </c>
      <c r="FA85" s="3">
        <f t="shared" si="1178"/>
        <v>0</v>
      </c>
      <c r="FB85" s="3">
        <f t="shared" si="1178"/>
        <v>0</v>
      </c>
      <c r="FC85" s="3">
        <f t="shared" si="1178"/>
        <v>0</v>
      </c>
      <c r="FD85" s="3">
        <f t="shared" si="1178"/>
        <v>0</v>
      </c>
      <c r="FE85" s="3">
        <f t="shared" si="1178"/>
        <v>0</v>
      </c>
      <c r="FF85" s="3">
        <f t="shared" si="1178"/>
        <v>0</v>
      </c>
      <c r="FG85" s="3">
        <f t="shared" ref="FG85:FO85" si="1179">CU85-CR85</f>
        <v>1</v>
      </c>
      <c r="FH85" s="3">
        <f t="shared" si="1179"/>
        <v>0</v>
      </c>
      <c r="FI85" s="3">
        <f t="shared" si="1179"/>
        <v>-1</v>
      </c>
      <c r="FJ85" s="3">
        <f t="shared" si="1179"/>
        <v>0</v>
      </c>
      <c r="FK85" s="3">
        <f t="shared" si="1179"/>
        <v>0</v>
      </c>
      <c r="FL85" s="3">
        <f t="shared" si="1179"/>
        <v>0</v>
      </c>
      <c r="FM85" s="3">
        <f t="shared" si="1179"/>
        <v>-1</v>
      </c>
      <c r="FN85" s="3">
        <f t="shared" si="1179"/>
        <v>0</v>
      </c>
      <c r="FO85" s="3">
        <f t="shared" si="1179"/>
        <v>2</v>
      </c>
      <c r="FP85" s="3">
        <f t="shared" ref="FP85:FX85" si="1180">DG85-DD85</f>
        <v>-1</v>
      </c>
      <c r="FQ85" s="3">
        <f t="shared" si="1180"/>
        <v>0</v>
      </c>
      <c r="FR85" s="3">
        <f t="shared" si="1180"/>
        <v>5</v>
      </c>
      <c r="FS85" s="3">
        <f t="shared" si="1180"/>
        <v>0</v>
      </c>
      <c r="FT85" s="3">
        <f t="shared" si="1180"/>
        <v>0</v>
      </c>
      <c r="FU85" s="3">
        <f t="shared" si="1180"/>
        <v>5</v>
      </c>
      <c r="FV85" s="3">
        <f t="shared" si="1180"/>
        <v>1</v>
      </c>
      <c r="FW85" s="3">
        <f t="shared" si="1180"/>
        <v>0</v>
      </c>
      <c r="FX85" s="3">
        <f t="shared" si="1180"/>
        <v>-10</v>
      </c>
      <c r="GA85" s="1">
        <f t="shared" si="29"/>
        <v>0.6666666667</v>
      </c>
      <c r="GB85" s="1">
        <f t="shared" si="30"/>
        <v>0.75</v>
      </c>
      <c r="GD85" s="1">
        <f t="shared" si="31"/>
        <v>0.3333333333</v>
      </c>
      <c r="GE85" s="1">
        <f t="shared" si="32"/>
        <v>0.5</v>
      </c>
    </row>
    <row r="86" ht="13.5" customHeight="1">
      <c r="A86" s="8">
        <v>622781.0</v>
      </c>
      <c r="B86" s="8">
        <v>1.0</v>
      </c>
      <c r="C86" s="3">
        <v>0.0</v>
      </c>
      <c r="D86" s="3">
        <v>1.0</v>
      </c>
      <c r="E86" s="8">
        <v>622781.0</v>
      </c>
      <c r="F86" s="8">
        <v>1.0</v>
      </c>
      <c r="G86" s="3">
        <v>0.0</v>
      </c>
      <c r="H86" s="3">
        <v>1.0</v>
      </c>
      <c r="I86" s="3">
        <v>623092.0</v>
      </c>
      <c r="J86" s="3">
        <v>1.0</v>
      </c>
      <c r="K86" s="3">
        <v>0.0</v>
      </c>
      <c r="L86" s="3">
        <v>1.0</v>
      </c>
      <c r="M86" s="3">
        <v>623092.0</v>
      </c>
      <c r="N86" s="3">
        <v>0.0</v>
      </c>
      <c r="O86" s="3">
        <v>3.0</v>
      </c>
      <c r="P86" s="3">
        <v>2.0</v>
      </c>
      <c r="Q86" s="3">
        <v>623136.0</v>
      </c>
      <c r="R86" s="3">
        <v>1.0</v>
      </c>
      <c r="S86" s="3">
        <v>0.0</v>
      </c>
      <c r="T86" s="3">
        <v>1.0</v>
      </c>
      <c r="U86" s="3">
        <v>623136.0</v>
      </c>
      <c r="V86" s="3">
        <v>0.0</v>
      </c>
      <c r="W86" s="3">
        <v>3.0</v>
      </c>
      <c r="X86" s="3">
        <v>2.0</v>
      </c>
      <c r="Y86" s="3">
        <v>623167.0</v>
      </c>
      <c r="Z86" s="3">
        <v>1.0</v>
      </c>
      <c r="AA86" s="3">
        <v>0.0</v>
      </c>
      <c r="AB86" s="3">
        <v>1.0</v>
      </c>
      <c r="AC86" s="3">
        <v>623167.0</v>
      </c>
      <c r="AD86" s="3">
        <v>1.0</v>
      </c>
      <c r="AE86" s="3">
        <v>0.0</v>
      </c>
      <c r="AF86" s="3">
        <v>1.0</v>
      </c>
      <c r="AG86" s="8">
        <v>624294.0</v>
      </c>
      <c r="AH86" s="8">
        <v>1.0</v>
      </c>
      <c r="AI86" s="3">
        <v>0.0</v>
      </c>
      <c r="AJ86" s="3">
        <v>1.0</v>
      </c>
      <c r="AK86" s="3">
        <v>624295.0</v>
      </c>
      <c r="AL86" s="3">
        <v>1.0</v>
      </c>
      <c r="AM86" s="3">
        <v>0.0</v>
      </c>
      <c r="AN86" s="3">
        <v>1.0</v>
      </c>
      <c r="AO86" s="3">
        <v>624301.0</v>
      </c>
      <c r="AP86" s="3">
        <v>1.0</v>
      </c>
      <c r="AQ86" s="3">
        <v>0.0</v>
      </c>
      <c r="AR86" s="3">
        <v>1.0</v>
      </c>
      <c r="AS86" s="3">
        <v>624302.0</v>
      </c>
      <c r="AT86" s="3">
        <v>1.0</v>
      </c>
      <c r="AU86" s="3">
        <v>0.0</v>
      </c>
      <c r="AV86" s="3">
        <v>1.0</v>
      </c>
      <c r="AW86" s="8">
        <v>624311.0</v>
      </c>
      <c r="AX86" s="8">
        <v>1.0</v>
      </c>
      <c r="AY86" s="3">
        <v>0.0</v>
      </c>
      <c r="AZ86" s="3">
        <v>1.0</v>
      </c>
      <c r="BA86" s="3">
        <v>624312.0</v>
      </c>
      <c r="BB86" s="3">
        <v>1.0</v>
      </c>
      <c r="BC86" s="3">
        <v>0.0</v>
      </c>
      <c r="BD86" s="3">
        <v>1.0</v>
      </c>
      <c r="BE86" s="3">
        <v>624313.0</v>
      </c>
      <c r="BF86" s="3">
        <v>1.0</v>
      </c>
      <c r="BG86" s="3">
        <v>0.0</v>
      </c>
      <c r="BH86" s="3">
        <v>1.0</v>
      </c>
      <c r="BI86" s="3">
        <v>624314.0</v>
      </c>
      <c r="BJ86" s="3">
        <v>1.0</v>
      </c>
      <c r="BK86" s="3">
        <v>0.0</v>
      </c>
      <c r="BL86" s="3">
        <v>1.0</v>
      </c>
      <c r="BN86" s="8">
        <v>624538.0</v>
      </c>
      <c r="BO86" s="3">
        <v>1.0</v>
      </c>
      <c r="BP86" s="3">
        <v>0.0</v>
      </c>
      <c r="BQ86" s="3">
        <v>1.0</v>
      </c>
      <c r="BR86" s="8">
        <v>624538.0</v>
      </c>
      <c r="BS86" s="3">
        <v>0.0</v>
      </c>
      <c r="BT86" s="3">
        <v>0.0</v>
      </c>
      <c r="BU86" s="3">
        <v>3.0</v>
      </c>
      <c r="BV86" s="3">
        <v>624563.0</v>
      </c>
      <c r="BW86" s="3">
        <v>0.0</v>
      </c>
      <c r="BX86" s="3">
        <v>3.0</v>
      </c>
      <c r="BY86" s="3">
        <v>2.0</v>
      </c>
      <c r="BZ86" s="3">
        <v>624564.0</v>
      </c>
      <c r="CA86" s="3">
        <v>0.0</v>
      </c>
      <c r="CB86" s="3">
        <v>0.0</v>
      </c>
      <c r="CC86" s="3">
        <v>2.0</v>
      </c>
      <c r="CF86" s="8">
        <f t="shared" ref="CF86:CH86" si="1181">(B86+F86)/2</f>
        <v>1</v>
      </c>
      <c r="CG86" s="3">
        <f t="shared" si="1181"/>
        <v>0</v>
      </c>
      <c r="CH86" s="3">
        <f t="shared" si="1181"/>
        <v>1</v>
      </c>
      <c r="CI86" s="3">
        <f t="shared" ref="CI86:CK86" si="1182">(J86+N86)/2</f>
        <v>0.5</v>
      </c>
      <c r="CJ86" s="3">
        <f t="shared" si="1182"/>
        <v>1.5</v>
      </c>
      <c r="CK86" s="3">
        <f t="shared" si="1182"/>
        <v>1.5</v>
      </c>
      <c r="CL86" s="3">
        <f t="shared" ref="CL86:CN86" si="1183">(R86+V86)/2</f>
        <v>0.5</v>
      </c>
      <c r="CM86" s="3">
        <f t="shared" si="1183"/>
        <v>1.5</v>
      </c>
      <c r="CN86" s="3">
        <f t="shared" si="1183"/>
        <v>1.5</v>
      </c>
      <c r="CO86" s="3">
        <f t="shared" ref="CO86:CQ86" si="1184">(Z86+AD86)/2</f>
        <v>1</v>
      </c>
      <c r="CP86" s="3">
        <f t="shared" si="1184"/>
        <v>0</v>
      </c>
      <c r="CQ86" s="3">
        <f t="shared" si="1184"/>
        <v>1</v>
      </c>
      <c r="CR86" s="8">
        <v>1.0</v>
      </c>
      <c r="CS86" s="3">
        <v>0.0</v>
      </c>
      <c r="CT86" s="3">
        <v>1.0</v>
      </c>
      <c r="CU86" s="3">
        <v>1.0</v>
      </c>
      <c r="CV86" s="3">
        <v>0.0</v>
      </c>
      <c r="CW86" s="3">
        <v>1.0</v>
      </c>
      <c r="CX86" s="3">
        <v>1.0</v>
      </c>
      <c r="CY86" s="3">
        <v>0.0</v>
      </c>
      <c r="CZ86" s="3">
        <v>1.0</v>
      </c>
      <c r="DA86" s="3">
        <v>1.0</v>
      </c>
      <c r="DB86" s="3">
        <v>0.0</v>
      </c>
      <c r="DC86" s="3">
        <v>1.0</v>
      </c>
      <c r="DD86" s="8">
        <v>1.0</v>
      </c>
      <c r="DE86" s="3">
        <v>0.0</v>
      </c>
      <c r="DF86" s="3">
        <v>1.0</v>
      </c>
      <c r="DG86" s="3">
        <v>1.0</v>
      </c>
      <c r="DH86" s="3">
        <v>0.0</v>
      </c>
      <c r="DI86" s="3">
        <v>1.0</v>
      </c>
      <c r="DJ86" s="3">
        <v>1.0</v>
      </c>
      <c r="DK86" s="3">
        <v>0.0</v>
      </c>
      <c r="DL86" s="3">
        <v>1.0</v>
      </c>
      <c r="DM86" s="3">
        <v>1.0</v>
      </c>
      <c r="DN86" s="3">
        <v>0.0</v>
      </c>
      <c r="DO86" s="3">
        <v>1.0</v>
      </c>
      <c r="DQ86" s="3">
        <f t="shared" ref="DQ86:DS86" si="1185">(BO86+BS86)/2</f>
        <v>0.5</v>
      </c>
      <c r="DR86" s="3">
        <f t="shared" si="1185"/>
        <v>0</v>
      </c>
      <c r="DS86" s="3">
        <f t="shared" si="1185"/>
        <v>2</v>
      </c>
      <c r="DT86" s="3">
        <v>0.0</v>
      </c>
      <c r="DU86" s="3">
        <v>3.0</v>
      </c>
      <c r="DV86" s="3">
        <v>2.0</v>
      </c>
      <c r="DW86" s="3">
        <v>0.0</v>
      </c>
      <c r="DX86" s="3">
        <v>0.0</v>
      </c>
      <c r="DY86" s="3">
        <v>2.0</v>
      </c>
      <c r="EB86" s="3">
        <f t="shared" ref="EB86:ED86" si="1186">(CF86+CI86+CL86+CO86)/4</f>
        <v>0.75</v>
      </c>
      <c r="EC86" s="3">
        <f t="shared" si="1186"/>
        <v>0.75</v>
      </c>
      <c r="ED86" s="3">
        <f t="shared" si="1186"/>
        <v>1.25</v>
      </c>
      <c r="EE86" s="3">
        <f t="shared" ref="EE86:EG86" si="1187">(CR86+CU86+CX86+DA86)/4</f>
        <v>1</v>
      </c>
      <c r="EF86" s="3">
        <f t="shared" si="1187"/>
        <v>0</v>
      </c>
      <c r="EG86" s="3">
        <f t="shared" si="1187"/>
        <v>1</v>
      </c>
      <c r="EH86" s="3">
        <f t="shared" ref="EH86:EJ86" si="1188">(DD86+DG86+DJ86+DM86)/4</f>
        <v>1</v>
      </c>
      <c r="EI86" s="3">
        <f t="shared" si="1188"/>
        <v>0</v>
      </c>
      <c r="EJ86" s="3">
        <f t="shared" si="1188"/>
        <v>1</v>
      </c>
      <c r="EM86" s="3">
        <f t="shared" ref="EM86:EO86" si="1189">DQ86-CF86</f>
        <v>-0.5</v>
      </c>
      <c r="EN86" s="3">
        <f t="shared" si="1189"/>
        <v>0</v>
      </c>
      <c r="EO86" s="3">
        <f t="shared" si="1189"/>
        <v>1</v>
      </c>
      <c r="EP86" s="3">
        <f t="shared" ref="EP86:ER86" si="1190">DT86-CR86</f>
        <v>-1</v>
      </c>
      <c r="EQ86" s="3">
        <f t="shared" si="1190"/>
        <v>3</v>
      </c>
      <c r="ER86" s="3">
        <f t="shared" si="1190"/>
        <v>1</v>
      </c>
      <c r="ES86" s="3">
        <f t="shared" ref="ES86:EU86" si="1191">DW86-DD86</f>
        <v>-1</v>
      </c>
      <c r="ET86" s="3">
        <f t="shared" si="1191"/>
        <v>0</v>
      </c>
      <c r="EU86" s="3">
        <f t="shared" si="1191"/>
        <v>1</v>
      </c>
      <c r="EX86" s="3">
        <f t="shared" ref="EX86:FF86" si="1192">CI86-CF86</f>
        <v>-0.5</v>
      </c>
      <c r="EY86" s="3">
        <f t="shared" si="1192"/>
        <v>1.5</v>
      </c>
      <c r="EZ86" s="3">
        <f t="shared" si="1192"/>
        <v>0.5</v>
      </c>
      <c r="FA86" s="3">
        <f t="shared" si="1192"/>
        <v>0</v>
      </c>
      <c r="FB86" s="3">
        <f t="shared" si="1192"/>
        <v>0</v>
      </c>
      <c r="FC86" s="3">
        <f t="shared" si="1192"/>
        <v>0</v>
      </c>
      <c r="FD86" s="3">
        <f t="shared" si="1192"/>
        <v>0.5</v>
      </c>
      <c r="FE86" s="3">
        <f t="shared" si="1192"/>
        <v>-1.5</v>
      </c>
      <c r="FF86" s="3">
        <f t="shared" si="1192"/>
        <v>-0.5</v>
      </c>
      <c r="FG86" s="3">
        <f t="shared" ref="FG86:FO86" si="1193">CU86-CR86</f>
        <v>0</v>
      </c>
      <c r="FH86" s="3">
        <f t="shared" si="1193"/>
        <v>0</v>
      </c>
      <c r="FI86" s="3">
        <f t="shared" si="1193"/>
        <v>0</v>
      </c>
      <c r="FJ86" s="3">
        <f t="shared" si="1193"/>
        <v>0</v>
      </c>
      <c r="FK86" s="3">
        <f t="shared" si="1193"/>
        <v>0</v>
      </c>
      <c r="FL86" s="3">
        <f t="shared" si="1193"/>
        <v>0</v>
      </c>
      <c r="FM86" s="3">
        <f t="shared" si="1193"/>
        <v>0</v>
      </c>
      <c r="FN86" s="3">
        <f t="shared" si="1193"/>
        <v>0</v>
      </c>
      <c r="FO86" s="3">
        <f t="shared" si="1193"/>
        <v>0</v>
      </c>
      <c r="FP86" s="3">
        <f t="shared" ref="FP86:FX86" si="1194">DG86-DD86</f>
        <v>0</v>
      </c>
      <c r="FQ86" s="3">
        <f t="shared" si="1194"/>
        <v>0</v>
      </c>
      <c r="FR86" s="3">
        <f t="shared" si="1194"/>
        <v>0</v>
      </c>
      <c r="FS86" s="3">
        <f t="shared" si="1194"/>
        <v>0</v>
      </c>
      <c r="FT86" s="3">
        <f t="shared" si="1194"/>
        <v>0</v>
      </c>
      <c r="FU86" s="3">
        <f t="shared" si="1194"/>
        <v>0</v>
      </c>
      <c r="FV86" s="3">
        <f t="shared" si="1194"/>
        <v>0</v>
      </c>
      <c r="FW86" s="3">
        <f t="shared" si="1194"/>
        <v>0</v>
      </c>
      <c r="FX86" s="3">
        <f t="shared" si="1194"/>
        <v>0</v>
      </c>
      <c r="GA86" s="1">
        <f t="shared" si="29"/>
        <v>0.9166666667</v>
      </c>
      <c r="GB86" s="1">
        <f t="shared" si="30"/>
        <v>0.875</v>
      </c>
      <c r="GD86" s="1">
        <f t="shared" si="31"/>
        <v>0.1666666667</v>
      </c>
      <c r="GE86" s="1">
        <f t="shared" si="32"/>
        <v>0.25</v>
      </c>
    </row>
    <row r="87" ht="13.5" customHeight="1">
      <c r="A87" s="8">
        <v>622781.0</v>
      </c>
      <c r="B87" s="8">
        <v>1.0</v>
      </c>
      <c r="C87" s="3">
        <v>0.0</v>
      </c>
      <c r="D87" s="3">
        <v>1.0</v>
      </c>
      <c r="E87" s="8">
        <v>622781.0</v>
      </c>
      <c r="F87" s="8">
        <v>1.0</v>
      </c>
      <c r="G87" s="3">
        <v>0.0</v>
      </c>
      <c r="H87" s="3">
        <v>1.0</v>
      </c>
      <c r="I87" s="3">
        <v>623092.0</v>
      </c>
      <c r="J87" s="3">
        <v>1.0</v>
      </c>
      <c r="K87" s="3">
        <v>0.0</v>
      </c>
      <c r="L87" s="3">
        <v>1.0</v>
      </c>
      <c r="M87" s="3">
        <v>623092.0</v>
      </c>
      <c r="N87" s="3">
        <v>0.0</v>
      </c>
      <c r="O87" s="3">
        <v>0.0</v>
      </c>
      <c r="P87" s="3">
        <v>3.0</v>
      </c>
      <c r="Q87" s="3">
        <v>623136.0</v>
      </c>
      <c r="R87" s="3">
        <v>1.0</v>
      </c>
      <c r="S87" s="3">
        <v>0.0</v>
      </c>
      <c r="T87" s="3">
        <v>1.0</v>
      </c>
      <c r="U87" s="3">
        <v>623136.0</v>
      </c>
      <c r="V87" s="3">
        <v>1.0</v>
      </c>
      <c r="W87" s="3">
        <v>0.0</v>
      </c>
      <c r="X87" s="3">
        <v>1.0</v>
      </c>
      <c r="Y87" s="3">
        <v>623167.0</v>
      </c>
      <c r="Z87" s="3">
        <v>1.0</v>
      </c>
      <c r="AA87" s="3">
        <v>0.0</v>
      </c>
      <c r="AB87" s="3">
        <v>1.0</v>
      </c>
      <c r="AC87" s="3">
        <v>623167.0</v>
      </c>
      <c r="AD87" s="3">
        <v>1.0</v>
      </c>
      <c r="AE87" s="3">
        <v>0.0</v>
      </c>
      <c r="AF87" s="3">
        <v>1.0</v>
      </c>
      <c r="AG87" s="8">
        <v>624294.0</v>
      </c>
      <c r="AH87" s="8">
        <v>0.0</v>
      </c>
      <c r="AI87" s="3">
        <v>3.0</v>
      </c>
      <c r="AJ87" s="3">
        <v>3.0</v>
      </c>
      <c r="AK87" s="3">
        <v>624295.0</v>
      </c>
      <c r="AL87" s="3">
        <v>0.0</v>
      </c>
      <c r="AM87" s="3">
        <v>2.0</v>
      </c>
      <c r="AN87" s="3">
        <v>3.0</v>
      </c>
      <c r="AO87" s="3">
        <v>624301.0</v>
      </c>
      <c r="AP87" s="3">
        <v>0.0</v>
      </c>
      <c r="AQ87" s="3">
        <v>2.0</v>
      </c>
      <c r="AR87" s="3">
        <v>2.0</v>
      </c>
      <c r="AS87" s="3">
        <v>624302.0</v>
      </c>
      <c r="AT87" s="3">
        <v>0.0</v>
      </c>
      <c r="AU87" s="3">
        <v>2.0</v>
      </c>
      <c r="AV87" s="3">
        <v>2.0</v>
      </c>
      <c r="AW87" s="8">
        <v>624311.0</v>
      </c>
      <c r="AX87" s="8">
        <v>1.0</v>
      </c>
      <c r="AY87" s="3">
        <v>0.0</v>
      </c>
      <c r="AZ87" s="3">
        <v>1.0</v>
      </c>
      <c r="BA87" s="3">
        <v>624312.0</v>
      </c>
      <c r="BB87" s="3">
        <v>1.0</v>
      </c>
      <c r="BC87" s="3">
        <v>0.0</v>
      </c>
      <c r="BD87" s="3">
        <v>1.0</v>
      </c>
      <c r="BE87" s="3">
        <v>624313.0</v>
      </c>
      <c r="BF87" s="3">
        <v>0.0</v>
      </c>
      <c r="BG87" s="3">
        <v>3.0</v>
      </c>
      <c r="BH87" s="3">
        <v>2.0</v>
      </c>
      <c r="BI87" s="3">
        <v>624314.0</v>
      </c>
      <c r="BJ87" s="3">
        <v>0.0</v>
      </c>
      <c r="BK87" s="3">
        <v>3.0</v>
      </c>
      <c r="BL87" s="3">
        <v>2.0</v>
      </c>
      <c r="BN87" s="8"/>
      <c r="BO87" s="3"/>
      <c r="BP87" s="3"/>
      <c r="BQ87" s="3"/>
      <c r="BR87" s="8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F87" s="8">
        <f t="shared" ref="CF87:CH87" si="1195">(B87+F87)/2</f>
        <v>1</v>
      </c>
      <c r="CG87" s="3">
        <f t="shared" si="1195"/>
        <v>0</v>
      </c>
      <c r="CH87" s="3">
        <f t="shared" si="1195"/>
        <v>1</v>
      </c>
      <c r="CI87" s="3">
        <f t="shared" ref="CI87:CK87" si="1196">(J87+N87)/2</f>
        <v>0.5</v>
      </c>
      <c r="CJ87" s="3">
        <f t="shared" si="1196"/>
        <v>0</v>
      </c>
      <c r="CK87" s="3">
        <f t="shared" si="1196"/>
        <v>2</v>
      </c>
      <c r="CL87" s="3">
        <f t="shared" ref="CL87:CN87" si="1197">(R87+V87)/2</f>
        <v>1</v>
      </c>
      <c r="CM87" s="3">
        <f t="shared" si="1197"/>
        <v>0</v>
      </c>
      <c r="CN87" s="3">
        <f t="shared" si="1197"/>
        <v>1</v>
      </c>
      <c r="CO87" s="3">
        <f t="shared" ref="CO87:CQ87" si="1198">(Z87+AD87)/2</f>
        <v>1</v>
      </c>
      <c r="CP87" s="3">
        <f t="shared" si="1198"/>
        <v>0</v>
      </c>
      <c r="CQ87" s="3">
        <f t="shared" si="1198"/>
        <v>1</v>
      </c>
      <c r="CR87" s="8">
        <v>0.0</v>
      </c>
      <c r="CS87" s="3">
        <v>3.0</v>
      </c>
      <c r="CT87" s="3">
        <v>3.0</v>
      </c>
      <c r="CU87" s="3">
        <v>0.0</v>
      </c>
      <c r="CV87" s="3">
        <v>2.0</v>
      </c>
      <c r="CW87" s="3">
        <v>3.0</v>
      </c>
      <c r="CX87" s="3">
        <v>0.0</v>
      </c>
      <c r="CY87" s="3">
        <v>2.0</v>
      </c>
      <c r="CZ87" s="3">
        <v>2.0</v>
      </c>
      <c r="DA87" s="3">
        <v>0.0</v>
      </c>
      <c r="DB87" s="3">
        <v>2.0</v>
      </c>
      <c r="DC87" s="3">
        <v>2.0</v>
      </c>
      <c r="DD87" s="8">
        <v>1.0</v>
      </c>
      <c r="DE87" s="3">
        <v>0.0</v>
      </c>
      <c r="DF87" s="3">
        <v>1.0</v>
      </c>
      <c r="DG87" s="3">
        <v>1.0</v>
      </c>
      <c r="DH87" s="3">
        <v>0.0</v>
      </c>
      <c r="DI87" s="3">
        <v>1.0</v>
      </c>
      <c r="DJ87" s="3">
        <v>0.0</v>
      </c>
      <c r="DK87" s="3">
        <v>3.0</v>
      </c>
      <c r="DL87" s="3">
        <v>2.0</v>
      </c>
      <c r="DM87" s="3">
        <v>0.0</v>
      </c>
      <c r="DN87" s="3">
        <v>3.0</v>
      </c>
      <c r="DO87" s="3">
        <v>2.0</v>
      </c>
      <c r="DQ87" s="3">
        <f t="shared" ref="DQ87:DS87" si="1199">(BO87+BS87)/2</f>
        <v>0</v>
      </c>
      <c r="DR87" s="3">
        <f t="shared" si="1199"/>
        <v>0</v>
      </c>
      <c r="DS87" s="3">
        <f t="shared" si="1199"/>
        <v>0</v>
      </c>
      <c r="DT87" s="3"/>
      <c r="DU87" s="3"/>
      <c r="DV87" s="3"/>
      <c r="DW87" s="3"/>
      <c r="DX87" s="3"/>
      <c r="DY87" s="3"/>
      <c r="EB87" s="3">
        <f t="shared" ref="EB87:ED87" si="1200">(CF87+CI87+CL87+CO87)/4</f>
        <v>0.875</v>
      </c>
      <c r="EC87" s="3">
        <f t="shared" si="1200"/>
        <v>0</v>
      </c>
      <c r="ED87" s="3">
        <f t="shared" si="1200"/>
        <v>1.25</v>
      </c>
      <c r="EE87" s="3">
        <f t="shared" ref="EE87:EG87" si="1201">(CR87+CU87+CX87+DA87)/4</f>
        <v>0</v>
      </c>
      <c r="EF87" s="3">
        <f t="shared" si="1201"/>
        <v>2.25</v>
      </c>
      <c r="EG87" s="3">
        <f t="shared" si="1201"/>
        <v>2.5</v>
      </c>
      <c r="EH87" s="3">
        <f t="shared" ref="EH87:EJ87" si="1202">(DD87+DG87+DJ87+DM87)/4</f>
        <v>0.5</v>
      </c>
      <c r="EI87" s="3">
        <f t="shared" si="1202"/>
        <v>1.5</v>
      </c>
      <c r="EJ87" s="3">
        <f t="shared" si="1202"/>
        <v>1.5</v>
      </c>
      <c r="EM87" s="3">
        <f t="shared" ref="EM87:EO87" si="1203">DQ87-CF87</f>
        <v>-1</v>
      </c>
      <c r="EN87" s="3">
        <f t="shared" si="1203"/>
        <v>0</v>
      </c>
      <c r="EO87" s="3">
        <f t="shared" si="1203"/>
        <v>-1</v>
      </c>
      <c r="EP87" s="3">
        <f t="shared" ref="EP87:ER87" si="1204">DT87-CR87</f>
        <v>0</v>
      </c>
      <c r="EQ87" s="3">
        <f t="shared" si="1204"/>
        <v>-3</v>
      </c>
      <c r="ER87" s="3">
        <f t="shared" si="1204"/>
        <v>-3</v>
      </c>
      <c r="ES87" s="3">
        <f t="shared" ref="ES87:EU87" si="1205">DW87-DD87</f>
        <v>-1</v>
      </c>
      <c r="ET87" s="3">
        <f t="shared" si="1205"/>
        <v>0</v>
      </c>
      <c r="EU87" s="3">
        <f t="shared" si="1205"/>
        <v>-1</v>
      </c>
      <c r="EX87" s="3">
        <f t="shared" ref="EX87:FF87" si="1206">CI87-CF87</f>
        <v>-0.5</v>
      </c>
      <c r="EY87" s="3">
        <f t="shared" si="1206"/>
        <v>0</v>
      </c>
      <c r="EZ87" s="3">
        <f t="shared" si="1206"/>
        <v>1</v>
      </c>
      <c r="FA87" s="3">
        <f t="shared" si="1206"/>
        <v>0.5</v>
      </c>
      <c r="FB87" s="3">
        <f t="shared" si="1206"/>
        <v>0</v>
      </c>
      <c r="FC87" s="3">
        <f t="shared" si="1206"/>
        <v>-1</v>
      </c>
      <c r="FD87" s="3">
        <f t="shared" si="1206"/>
        <v>0</v>
      </c>
      <c r="FE87" s="3">
        <f t="shared" si="1206"/>
        <v>0</v>
      </c>
      <c r="FF87" s="3">
        <f t="shared" si="1206"/>
        <v>0</v>
      </c>
      <c r="FG87" s="3">
        <f t="shared" ref="FG87:FO87" si="1207">CU87-CR87</f>
        <v>0</v>
      </c>
      <c r="FH87" s="3">
        <f t="shared" si="1207"/>
        <v>-1</v>
      </c>
      <c r="FI87" s="3">
        <f t="shared" si="1207"/>
        <v>0</v>
      </c>
      <c r="FJ87" s="3">
        <f t="shared" si="1207"/>
        <v>0</v>
      </c>
      <c r="FK87" s="3">
        <f t="shared" si="1207"/>
        <v>0</v>
      </c>
      <c r="FL87" s="3">
        <f t="shared" si="1207"/>
        <v>-1</v>
      </c>
      <c r="FM87" s="3">
        <f t="shared" si="1207"/>
        <v>0</v>
      </c>
      <c r="FN87" s="3">
        <f t="shared" si="1207"/>
        <v>0</v>
      </c>
      <c r="FO87" s="3">
        <f t="shared" si="1207"/>
        <v>0</v>
      </c>
      <c r="FP87" s="3">
        <f t="shared" ref="FP87:FX87" si="1208">DG87-DD87</f>
        <v>0</v>
      </c>
      <c r="FQ87" s="3">
        <f t="shared" si="1208"/>
        <v>0</v>
      </c>
      <c r="FR87" s="3">
        <f t="shared" si="1208"/>
        <v>0</v>
      </c>
      <c r="FS87" s="3">
        <f t="shared" si="1208"/>
        <v>-1</v>
      </c>
      <c r="FT87" s="3">
        <f t="shared" si="1208"/>
        <v>3</v>
      </c>
      <c r="FU87" s="3">
        <f t="shared" si="1208"/>
        <v>1</v>
      </c>
      <c r="FV87" s="3">
        <f t="shared" si="1208"/>
        <v>0</v>
      </c>
      <c r="FW87" s="3">
        <f t="shared" si="1208"/>
        <v>0</v>
      </c>
      <c r="FX87" s="3">
        <f t="shared" si="1208"/>
        <v>0</v>
      </c>
      <c r="GA87" s="1">
        <f t="shared" si="29"/>
        <v>0.4583333333</v>
      </c>
      <c r="GB87" s="1">
        <f t="shared" si="30"/>
        <v>0.5625</v>
      </c>
      <c r="GD87" s="1">
        <f t="shared" si="31"/>
        <v>0</v>
      </c>
      <c r="GE87" s="1" t="str">
        <f t="shared" si="32"/>
        <v>#DIV/0!</v>
      </c>
    </row>
    <row r="88" ht="13.5" customHeight="1">
      <c r="A88" s="8">
        <v>622781.0</v>
      </c>
      <c r="B88" s="8">
        <v>0.0</v>
      </c>
      <c r="C88" s="3">
        <v>0.0</v>
      </c>
      <c r="D88" s="3">
        <v>2.0</v>
      </c>
      <c r="E88" s="8">
        <v>622781.0</v>
      </c>
      <c r="F88" s="8">
        <v>1.0</v>
      </c>
      <c r="G88" s="3">
        <v>0.0</v>
      </c>
      <c r="H88" s="3">
        <v>1.0</v>
      </c>
      <c r="I88" s="3">
        <v>623092.0</v>
      </c>
      <c r="J88" s="3">
        <v>1.0</v>
      </c>
      <c r="K88" s="3">
        <v>0.0</v>
      </c>
      <c r="L88" s="3">
        <v>1.0</v>
      </c>
      <c r="M88" s="3">
        <v>623092.0</v>
      </c>
      <c r="N88" s="3">
        <v>1.0</v>
      </c>
      <c r="O88" s="3">
        <v>0.0</v>
      </c>
      <c r="P88" s="3">
        <v>1.0</v>
      </c>
      <c r="Q88" s="3">
        <v>623136.0</v>
      </c>
      <c r="R88" s="3">
        <v>1.0</v>
      </c>
      <c r="S88" s="3">
        <v>0.0</v>
      </c>
      <c r="T88" s="3">
        <v>1.0</v>
      </c>
      <c r="U88" s="3">
        <v>623136.0</v>
      </c>
      <c r="V88" s="3">
        <v>1.0</v>
      </c>
      <c r="W88" s="3">
        <v>0.0</v>
      </c>
      <c r="X88" s="3">
        <v>1.0</v>
      </c>
      <c r="Y88" s="3">
        <v>623167.0</v>
      </c>
      <c r="Z88" s="3">
        <v>1.0</v>
      </c>
      <c r="AA88" s="3">
        <v>0.0</v>
      </c>
      <c r="AB88" s="3">
        <v>1.0</v>
      </c>
      <c r="AC88" s="3">
        <v>623167.0</v>
      </c>
      <c r="AD88" s="3">
        <v>1.0</v>
      </c>
      <c r="AE88" s="3">
        <v>0.0</v>
      </c>
      <c r="AF88" s="3">
        <v>1.0</v>
      </c>
      <c r="AG88" s="8">
        <v>624294.0</v>
      </c>
      <c r="AH88" s="8">
        <v>0.0</v>
      </c>
      <c r="AI88" s="3">
        <v>2.0</v>
      </c>
      <c r="AJ88" s="3">
        <v>5.0</v>
      </c>
      <c r="AK88" s="3">
        <v>624295.0</v>
      </c>
      <c r="AL88" s="3">
        <v>1.0</v>
      </c>
      <c r="AM88" s="3">
        <v>0.0</v>
      </c>
      <c r="AN88" s="3">
        <v>1.0</v>
      </c>
      <c r="AO88" s="3">
        <v>624301.0</v>
      </c>
      <c r="AP88" s="3"/>
      <c r="AQ88" s="3">
        <v>0.0</v>
      </c>
      <c r="AR88" s="3">
        <v>0.0</v>
      </c>
      <c r="AS88" s="3"/>
      <c r="AT88" s="3"/>
      <c r="AU88" s="3"/>
      <c r="AV88" s="3"/>
      <c r="AW88" s="8">
        <v>624311.0</v>
      </c>
      <c r="AX88" s="8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N88" s="8">
        <v>624538.0</v>
      </c>
      <c r="BO88" s="3">
        <v>1.0</v>
      </c>
      <c r="BP88" s="3">
        <v>0.0</v>
      </c>
      <c r="BQ88" s="3">
        <v>1.0</v>
      </c>
      <c r="BR88" s="8">
        <v>624538.0</v>
      </c>
      <c r="BS88" s="3">
        <v>1.0</v>
      </c>
      <c r="BT88" s="3">
        <v>0.0</v>
      </c>
      <c r="BU88" s="3">
        <v>1.0</v>
      </c>
      <c r="BV88" s="3">
        <v>624563.0</v>
      </c>
      <c r="BW88" s="3">
        <v>1.0</v>
      </c>
      <c r="BX88" s="3">
        <v>0.0</v>
      </c>
      <c r="BY88" s="3">
        <v>1.0</v>
      </c>
      <c r="BZ88" s="3">
        <v>624564.0</v>
      </c>
      <c r="CA88" s="3">
        <v>1.0</v>
      </c>
      <c r="CB88" s="3">
        <v>0.0</v>
      </c>
      <c r="CC88" s="3">
        <v>1.0</v>
      </c>
      <c r="CF88" s="8">
        <f t="shared" ref="CF88:CH88" si="1209">(B88+F88)/2</f>
        <v>0.5</v>
      </c>
      <c r="CG88" s="3">
        <f t="shared" si="1209"/>
        <v>0</v>
      </c>
      <c r="CH88" s="3">
        <f t="shared" si="1209"/>
        <v>1.5</v>
      </c>
      <c r="CI88" s="3">
        <f t="shared" ref="CI88:CK88" si="1210">(J88+N88)/2</f>
        <v>1</v>
      </c>
      <c r="CJ88" s="3">
        <f t="shared" si="1210"/>
        <v>0</v>
      </c>
      <c r="CK88" s="3">
        <f t="shared" si="1210"/>
        <v>1</v>
      </c>
      <c r="CL88" s="3">
        <f t="shared" ref="CL88:CN88" si="1211">(R88+V88)/2</f>
        <v>1</v>
      </c>
      <c r="CM88" s="3">
        <f t="shared" si="1211"/>
        <v>0</v>
      </c>
      <c r="CN88" s="3">
        <f t="shared" si="1211"/>
        <v>1</v>
      </c>
      <c r="CO88" s="3">
        <f t="shared" ref="CO88:CQ88" si="1212">(Z88+AD88)/2</f>
        <v>1</v>
      </c>
      <c r="CP88" s="3">
        <f t="shared" si="1212"/>
        <v>0</v>
      </c>
      <c r="CQ88" s="3">
        <f t="shared" si="1212"/>
        <v>1</v>
      </c>
      <c r="CR88" s="8">
        <v>0.0</v>
      </c>
      <c r="CS88" s="3">
        <v>2.0</v>
      </c>
      <c r="CT88" s="3">
        <v>5.0</v>
      </c>
      <c r="CU88" s="3">
        <v>1.0</v>
      </c>
      <c r="CV88" s="3">
        <v>0.0</v>
      </c>
      <c r="CW88" s="3">
        <v>1.0</v>
      </c>
      <c r="CX88" s="3"/>
      <c r="CY88" s="3">
        <v>0.0</v>
      </c>
      <c r="CZ88" s="3">
        <v>0.0</v>
      </c>
      <c r="DA88" s="3"/>
      <c r="DB88" s="3"/>
      <c r="DC88" s="3"/>
      <c r="DD88" s="8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Q88" s="3">
        <f t="shared" ref="DQ88:DS88" si="1213">(BO88+BS88)/2</f>
        <v>1</v>
      </c>
      <c r="DR88" s="3">
        <f t="shared" si="1213"/>
        <v>0</v>
      </c>
      <c r="DS88" s="3">
        <f t="shared" si="1213"/>
        <v>1</v>
      </c>
      <c r="DT88" s="3">
        <v>1.0</v>
      </c>
      <c r="DU88" s="3">
        <v>0.0</v>
      </c>
      <c r="DV88" s="3">
        <v>1.0</v>
      </c>
      <c r="DW88" s="3">
        <v>1.0</v>
      </c>
      <c r="DX88" s="3">
        <v>0.0</v>
      </c>
      <c r="DY88" s="3">
        <v>1.0</v>
      </c>
      <c r="EB88" s="3">
        <f t="shared" ref="EB88:ED88" si="1214">(CF88+CI88+CL88+CO88)/4</f>
        <v>0.875</v>
      </c>
      <c r="EC88" s="3">
        <f t="shared" si="1214"/>
        <v>0</v>
      </c>
      <c r="ED88" s="3">
        <f t="shared" si="1214"/>
        <v>1.125</v>
      </c>
      <c r="EE88" s="3">
        <f t="shared" ref="EE88:EG88" si="1215">(CR88+CU88+CX88+DA88)/4</f>
        <v>0.25</v>
      </c>
      <c r="EF88" s="3">
        <f t="shared" si="1215"/>
        <v>0.5</v>
      </c>
      <c r="EG88" s="3">
        <f t="shared" si="1215"/>
        <v>1.5</v>
      </c>
      <c r="EH88" s="3">
        <f t="shared" ref="EH88:EJ88" si="1216">(DD88+DG88+DJ88+DM88)/4</f>
        <v>0</v>
      </c>
      <c r="EI88" s="3">
        <f t="shared" si="1216"/>
        <v>0</v>
      </c>
      <c r="EJ88" s="3">
        <f t="shared" si="1216"/>
        <v>0</v>
      </c>
      <c r="EM88" s="3">
        <f t="shared" ref="EM88:EO88" si="1217">DQ88-CF88</f>
        <v>0.5</v>
      </c>
      <c r="EN88" s="3">
        <f t="shared" si="1217"/>
        <v>0</v>
      </c>
      <c r="EO88" s="3">
        <f t="shared" si="1217"/>
        <v>-0.5</v>
      </c>
      <c r="EP88" s="3">
        <f t="shared" ref="EP88:ER88" si="1218">DT88-CR88</f>
        <v>1</v>
      </c>
      <c r="EQ88" s="3">
        <f t="shared" si="1218"/>
        <v>-2</v>
      </c>
      <c r="ER88" s="3">
        <f t="shared" si="1218"/>
        <v>-4</v>
      </c>
      <c r="ES88" s="3">
        <f t="shared" ref="ES88:EU88" si="1219">DW88-DD88</f>
        <v>1</v>
      </c>
      <c r="ET88" s="3">
        <f t="shared" si="1219"/>
        <v>0</v>
      </c>
      <c r="EU88" s="3">
        <f t="shared" si="1219"/>
        <v>1</v>
      </c>
      <c r="EX88" s="3">
        <f t="shared" ref="EX88:FF88" si="1220">CI88-CF88</f>
        <v>0.5</v>
      </c>
      <c r="EY88" s="3">
        <f t="shared" si="1220"/>
        <v>0</v>
      </c>
      <c r="EZ88" s="3">
        <f t="shared" si="1220"/>
        <v>-0.5</v>
      </c>
      <c r="FA88" s="3">
        <f t="shared" si="1220"/>
        <v>0</v>
      </c>
      <c r="FB88" s="3">
        <f t="shared" si="1220"/>
        <v>0</v>
      </c>
      <c r="FC88" s="3">
        <f t="shared" si="1220"/>
        <v>0</v>
      </c>
      <c r="FD88" s="3">
        <f t="shared" si="1220"/>
        <v>0</v>
      </c>
      <c r="FE88" s="3">
        <f t="shared" si="1220"/>
        <v>0</v>
      </c>
      <c r="FF88" s="3">
        <f t="shared" si="1220"/>
        <v>0</v>
      </c>
      <c r="FG88" s="3">
        <f t="shared" ref="FG88:FO88" si="1221">CU88-CR88</f>
        <v>1</v>
      </c>
      <c r="FH88" s="3">
        <f t="shared" si="1221"/>
        <v>-2</v>
      </c>
      <c r="FI88" s="3">
        <f t="shared" si="1221"/>
        <v>-4</v>
      </c>
      <c r="FJ88" s="3">
        <f t="shared" si="1221"/>
        <v>-1</v>
      </c>
      <c r="FK88" s="3">
        <f t="shared" si="1221"/>
        <v>0</v>
      </c>
      <c r="FL88" s="3">
        <f t="shared" si="1221"/>
        <v>-1</v>
      </c>
      <c r="FM88" s="3">
        <f t="shared" si="1221"/>
        <v>0</v>
      </c>
      <c r="FN88" s="3">
        <f t="shared" si="1221"/>
        <v>0</v>
      </c>
      <c r="FO88" s="3">
        <f t="shared" si="1221"/>
        <v>0</v>
      </c>
      <c r="FP88" s="3">
        <f t="shared" ref="FP88:FX88" si="1222">DG88-DD88</f>
        <v>0</v>
      </c>
      <c r="FQ88" s="3">
        <f t="shared" si="1222"/>
        <v>0</v>
      </c>
      <c r="FR88" s="3">
        <f t="shared" si="1222"/>
        <v>0</v>
      </c>
      <c r="FS88" s="3">
        <f t="shared" si="1222"/>
        <v>0</v>
      </c>
      <c r="FT88" s="3">
        <f t="shared" si="1222"/>
        <v>0</v>
      </c>
      <c r="FU88" s="3">
        <f t="shared" si="1222"/>
        <v>0</v>
      </c>
      <c r="FV88" s="3">
        <f t="shared" si="1222"/>
        <v>0</v>
      </c>
      <c r="FW88" s="3">
        <f t="shared" si="1222"/>
        <v>0</v>
      </c>
      <c r="FX88" s="3">
        <f t="shared" si="1222"/>
        <v>0</v>
      </c>
      <c r="GA88" s="1">
        <f t="shared" si="29"/>
        <v>0.75</v>
      </c>
      <c r="GB88" s="1">
        <f t="shared" si="30"/>
        <v>0.8</v>
      </c>
      <c r="GD88" s="1">
        <f t="shared" si="31"/>
        <v>1</v>
      </c>
      <c r="GE88" s="1">
        <f t="shared" si="32"/>
        <v>1</v>
      </c>
    </row>
    <row r="89" ht="13.5" customHeight="1">
      <c r="A89" s="8">
        <v>622781.0</v>
      </c>
      <c r="B89" s="8">
        <v>1.0</v>
      </c>
      <c r="C89" s="3">
        <v>0.0</v>
      </c>
      <c r="D89" s="3">
        <v>1.0</v>
      </c>
      <c r="E89" s="8">
        <v>622781.0</v>
      </c>
      <c r="F89" s="8">
        <v>1.0</v>
      </c>
      <c r="G89" s="3">
        <v>0.0</v>
      </c>
      <c r="H89" s="3">
        <v>1.0</v>
      </c>
      <c r="I89" s="3">
        <v>623092.0</v>
      </c>
      <c r="J89" s="3">
        <v>1.0</v>
      </c>
      <c r="K89" s="3">
        <v>0.0</v>
      </c>
      <c r="L89" s="3">
        <v>1.0</v>
      </c>
      <c r="M89" s="3">
        <v>623092.0</v>
      </c>
      <c r="N89" s="3">
        <v>0.0</v>
      </c>
      <c r="O89" s="3">
        <v>2.0</v>
      </c>
      <c r="P89" s="3">
        <v>1.0</v>
      </c>
      <c r="Q89" s="3">
        <v>623136.0</v>
      </c>
      <c r="R89" s="3">
        <v>1.0</v>
      </c>
      <c r="S89" s="3">
        <v>0.0</v>
      </c>
      <c r="T89" s="3">
        <v>1.0</v>
      </c>
      <c r="U89" s="3">
        <v>623136.0</v>
      </c>
      <c r="V89" s="3">
        <v>0.0</v>
      </c>
      <c r="W89" s="3">
        <v>2.0</v>
      </c>
      <c r="X89" s="3">
        <v>1.0</v>
      </c>
      <c r="Y89" s="3">
        <v>623167.0</v>
      </c>
      <c r="Z89" s="3">
        <v>1.0</v>
      </c>
      <c r="AA89" s="3">
        <v>0.0</v>
      </c>
      <c r="AB89" s="3">
        <v>1.0</v>
      </c>
      <c r="AC89" s="3">
        <v>623167.0</v>
      </c>
      <c r="AD89" s="3">
        <v>0.0</v>
      </c>
      <c r="AE89" s="3">
        <v>2.0</v>
      </c>
      <c r="AF89" s="3">
        <v>2.0</v>
      </c>
      <c r="AG89" s="8">
        <v>624294.0</v>
      </c>
      <c r="AH89" s="8">
        <v>1.0</v>
      </c>
      <c r="AI89" s="3">
        <v>0.0</v>
      </c>
      <c r="AJ89" s="3">
        <v>1.0</v>
      </c>
      <c r="AK89" s="3">
        <v>624295.0</v>
      </c>
      <c r="AL89" s="3">
        <v>0.0</v>
      </c>
      <c r="AM89" s="3">
        <v>0.0</v>
      </c>
      <c r="AN89" s="3">
        <v>3.0</v>
      </c>
      <c r="AO89" s="3">
        <v>624301.0</v>
      </c>
      <c r="AP89" s="3">
        <v>0.0</v>
      </c>
      <c r="AQ89" s="3">
        <v>3.0</v>
      </c>
      <c r="AR89" s="3">
        <v>2.0</v>
      </c>
      <c r="AS89" s="3">
        <v>624302.0</v>
      </c>
      <c r="AT89" s="3">
        <v>0.0</v>
      </c>
      <c r="AU89" s="3">
        <v>2.0</v>
      </c>
      <c r="AV89" s="3">
        <v>2.0</v>
      </c>
      <c r="AW89" s="8">
        <v>624311.0</v>
      </c>
      <c r="AX89" s="8">
        <v>0.0</v>
      </c>
      <c r="AY89" s="3">
        <v>3.0</v>
      </c>
      <c r="AZ89" s="3">
        <v>2.0</v>
      </c>
      <c r="BA89" s="3">
        <v>624312.0</v>
      </c>
      <c r="BB89" s="3">
        <v>1.0</v>
      </c>
      <c r="BC89" s="3">
        <v>0.0</v>
      </c>
      <c r="BD89" s="3">
        <v>1.0</v>
      </c>
      <c r="BE89" s="3">
        <v>624313.0</v>
      </c>
      <c r="BF89" s="3">
        <v>0.0</v>
      </c>
      <c r="BG89" s="3">
        <v>3.0</v>
      </c>
      <c r="BH89" s="3">
        <v>7.0</v>
      </c>
      <c r="BI89" s="3">
        <v>624314.0</v>
      </c>
      <c r="BJ89" s="3">
        <v>0.0</v>
      </c>
      <c r="BK89" s="3">
        <v>3.0</v>
      </c>
      <c r="BL89" s="3">
        <v>1.0</v>
      </c>
      <c r="BN89" s="8">
        <v>624538.0</v>
      </c>
      <c r="BO89" s="3">
        <v>1.0</v>
      </c>
      <c r="BP89" s="3">
        <v>0.0</v>
      </c>
      <c r="BQ89" s="3">
        <v>1.0</v>
      </c>
      <c r="BR89" s="8">
        <v>624538.0</v>
      </c>
      <c r="BS89" s="3">
        <v>1.0</v>
      </c>
      <c r="BT89" s="3">
        <v>0.0</v>
      </c>
      <c r="BU89" s="3">
        <v>1.0</v>
      </c>
      <c r="BV89" s="3">
        <v>624563.0</v>
      </c>
      <c r="BW89" s="3">
        <v>0.0</v>
      </c>
      <c r="BX89" s="3">
        <v>3.0</v>
      </c>
      <c r="BY89" s="3">
        <v>2.0</v>
      </c>
      <c r="BZ89" s="3">
        <v>624564.0</v>
      </c>
      <c r="CA89" s="3">
        <v>0.0</v>
      </c>
      <c r="CB89" s="3">
        <v>0.0</v>
      </c>
      <c r="CC89" s="3">
        <v>7.0</v>
      </c>
      <c r="CF89" s="8">
        <f t="shared" ref="CF89:CH89" si="1223">(B89+F89)/2</f>
        <v>1</v>
      </c>
      <c r="CG89" s="3">
        <f t="shared" si="1223"/>
        <v>0</v>
      </c>
      <c r="CH89" s="3">
        <f t="shared" si="1223"/>
        <v>1</v>
      </c>
      <c r="CI89" s="3">
        <f t="shared" ref="CI89:CK89" si="1224">(J89+N89)/2</f>
        <v>0.5</v>
      </c>
      <c r="CJ89" s="3">
        <f t="shared" si="1224"/>
        <v>1</v>
      </c>
      <c r="CK89" s="3">
        <f t="shared" si="1224"/>
        <v>1</v>
      </c>
      <c r="CL89" s="3">
        <f t="shared" ref="CL89:CN89" si="1225">(R89+V89)/2</f>
        <v>0.5</v>
      </c>
      <c r="CM89" s="3">
        <f t="shared" si="1225"/>
        <v>1</v>
      </c>
      <c r="CN89" s="3">
        <f t="shared" si="1225"/>
        <v>1</v>
      </c>
      <c r="CO89" s="3">
        <f t="shared" ref="CO89:CQ89" si="1226">(Z89+AD89)/2</f>
        <v>0.5</v>
      </c>
      <c r="CP89" s="3">
        <f t="shared" si="1226"/>
        <v>1</v>
      </c>
      <c r="CQ89" s="3">
        <f t="shared" si="1226"/>
        <v>1.5</v>
      </c>
      <c r="CR89" s="8">
        <v>1.0</v>
      </c>
      <c r="CS89" s="3">
        <v>0.0</v>
      </c>
      <c r="CT89" s="3">
        <v>1.0</v>
      </c>
      <c r="CU89" s="3">
        <v>0.0</v>
      </c>
      <c r="CV89" s="3">
        <v>0.0</v>
      </c>
      <c r="CW89" s="3">
        <v>3.0</v>
      </c>
      <c r="CX89" s="3">
        <v>0.0</v>
      </c>
      <c r="CY89" s="3">
        <v>3.0</v>
      </c>
      <c r="CZ89" s="3">
        <v>2.0</v>
      </c>
      <c r="DA89" s="3">
        <v>0.0</v>
      </c>
      <c r="DB89" s="3">
        <v>2.0</v>
      </c>
      <c r="DC89" s="3">
        <v>2.0</v>
      </c>
      <c r="DD89" s="8">
        <v>0.0</v>
      </c>
      <c r="DE89" s="3">
        <v>3.0</v>
      </c>
      <c r="DF89" s="3">
        <v>2.0</v>
      </c>
      <c r="DG89" s="3">
        <v>1.0</v>
      </c>
      <c r="DH89" s="3">
        <v>0.0</v>
      </c>
      <c r="DI89" s="3">
        <v>1.0</v>
      </c>
      <c r="DJ89" s="3">
        <v>0.0</v>
      </c>
      <c r="DK89" s="3">
        <v>3.0</v>
      </c>
      <c r="DL89" s="3">
        <v>7.0</v>
      </c>
      <c r="DM89" s="3">
        <v>0.0</v>
      </c>
      <c r="DN89" s="3">
        <v>3.0</v>
      </c>
      <c r="DO89" s="3">
        <v>1.0</v>
      </c>
      <c r="DQ89" s="3">
        <f t="shared" ref="DQ89:DS89" si="1227">(BO89+BS89)/2</f>
        <v>1</v>
      </c>
      <c r="DR89" s="3">
        <f t="shared" si="1227"/>
        <v>0</v>
      </c>
      <c r="DS89" s="3">
        <f t="shared" si="1227"/>
        <v>1</v>
      </c>
      <c r="DT89" s="3">
        <v>0.0</v>
      </c>
      <c r="DU89" s="3">
        <v>3.0</v>
      </c>
      <c r="DV89" s="3">
        <v>2.0</v>
      </c>
      <c r="DW89" s="3">
        <v>0.0</v>
      </c>
      <c r="DX89" s="3">
        <v>0.0</v>
      </c>
      <c r="DY89" s="3">
        <v>7.0</v>
      </c>
      <c r="EB89" s="3">
        <f t="shared" ref="EB89:ED89" si="1228">(CF89+CI89+CL89+CO89)/4</f>
        <v>0.625</v>
      </c>
      <c r="EC89" s="3">
        <f t="shared" si="1228"/>
        <v>0.75</v>
      </c>
      <c r="ED89" s="3">
        <f t="shared" si="1228"/>
        <v>1.125</v>
      </c>
      <c r="EE89" s="3">
        <f t="shared" ref="EE89:EG89" si="1229">(CR89+CU89+CX89+DA89)/4</f>
        <v>0.25</v>
      </c>
      <c r="EF89" s="3">
        <f t="shared" si="1229"/>
        <v>1.25</v>
      </c>
      <c r="EG89" s="3">
        <f t="shared" si="1229"/>
        <v>2</v>
      </c>
      <c r="EH89" s="3">
        <f t="shared" ref="EH89:EJ89" si="1230">(DD89+DG89+DJ89+DM89)/4</f>
        <v>0.25</v>
      </c>
      <c r="EI89" s="3">
        <f t="shared" si="1230"/>
        <v>2.25</v>
      </c>
      <c r="EJ89" s="3">
        <f t="shared" si="1230"/>
        <v>2.75</v>
      </c>
      <c r="EM89" s="3">
        <f t="shared" ref="EM89:EO89" si="1231">DQ89-CF89</f>
        <v>0</v>
      </c>
      <c r="EN89" s="3">
        <f t="shared" si="1231"/>
        <v>0</v>
      </c>
      <c r="EO89" s="3">
        <f t="shared" si="1231"/>
        <v>0</v>
      </c>
      <c r="EP89" s="3">
        <f t="shared" ref="EP89:ER89" si="1232">DT89-CR89</f>
        <v>-1</v>
      </c>
      <c r="EQ89" s="3">
        <f t="shared" si="1232"/>
        <v>3</v>
      </c>
      <c r="ER89" s="3">
        <f t="shared" si="1232"/>
        <v>1</v>
      </c>
      <c r="ES89" s="3">
        <f t="shared" ref="ES89:EU89" si="1233">DW89-DD89</f>
        <v>0</v>
      </c>
      <c r="ET89" s="3">
        <f t="shared" si="1233"/>
        <v>-3</v>
      </c>
      <c r="EU89" s="3">
        <f t="shared" si="1233"/>
        <v>5</v>
      </c>
      <c r="EX89" s="3">
        <f t="shared" ref="EX89:FF89" si="1234">CI89-CF89</f>
        <v>-0.5</v>
      </c>
      <c r="EY89" s="3">
        <f t="shared" si="1234"/>
        <v>1</v>
      </c>
      <c r="EZ89" s="3">
        <f t="shared" si="1234"/>
        <v>0</v>
      </c>
      <c r="FA89" s="3">
        <f t="shared" si="1234"/>
        <v>0</v>
      </c>
      <c r="FB89" s="3">
        <f t="shared" si="1234"/>
        <v>0</v>
      </c>
      <c r="FC89" s="3">
        <f t="shared" si="1234"/>
        <v>0</v>
      </c>
      <c r="FD89" s="3">
        <f t="shared" si="1234"/>
        <v>0</v>
      </c>
      <c r="FE89" s="3">
        <f t="shared" si="1234"/>
        <v>0</v>
      </c>
      <c r="FF89" s="3">
        <f t="shared" si="1234"/>
        <v>0.5</v>
      </c>
      <c r="FG89" s="3">
        <f t="shared" ref="FG89:FO89" si="1235">CU89-CR89</f>
        <v>-1</v>
      </c>
      <c r="FH89" s="3">
        <f t="shared" si="1235"/>
        <v>0</v>
      </c>
      <c r="FI89" s="3">
        <f t="shared" si="1235"/>
        <v>2</v>
      </c>
      <c r="FJ89" s="3">
        <f t="shared" si="1235"/>
        <v>0</v>
      </c>
      <c r="FK89" s="3">
        <f t="shared" si="1235"/>
        <v>3</v>
      </c>
      <c r="FL89" s="3">
        <f t="shared" si="1235"/>
        <v>-1</v>
      </c>
      <c r="FM89" s="3">
        <f t="shared" si="1235"/>
        <v>0</v>
      </c>
      <c r="FN89" s="3">
        <f t="shared" si="1235"/>
        <v>-1</v>
      </c>
      <c r="FO89" s="3">
        <f t="shared" si="1235"/>
        <v>0</v>
      </c>
      <c r="FP89" s="3">
        <f t="shared" ref="FP89:FX89" si="1236">DG89-DD89</f>
        <v>1</v>
      </c>
      <c r="FQ89" s="3">
        <f t="shared" si="1236"/>
        <v>-3</v>
      </c>
      <c r="FR89" s="3">
        <f t="shared" si="1236"/>
        <v>-1</v>
      </c>
      <c r="FS89" s="3">
        <f t="shared" si="1236"/>
        <v>-1</v>
      </c>
      <c r="FT89" s="3">
        <f t="shared" si="1236"/>
        <v>3</v>
      </c>
      <c r="FU89" s="3">
        <f t="shared" si="1236"/>
        <v>6</v>
      </c>
      <c r="FV89" s="3">
        <f t="shared" si="1236"/>
        <v>0</v>
      </c>
      <c r="FW89" s="3">
        <f t="shared" si="1236"/>
        <v>0</v>
      </c>
      <c r="FX89" s="3">
        <f t="shared" si="1236"/>
        <v>-6</v>
      </c>
      <c r="GA89" s="1">
        <f t="shared" si="29"/>
        <v>0.375</v>
      </c>
      <c r="GB89" s="1">
        <f t="shared" si="30"/>
        <v>0.4375</v>
      </c>
      <c r="GD89" s="1">
        <f t="shared" si="31"/>
        <v>0.3333333333</v>
      </c>
      <c r="GE89" s="1">
        <f t="shared" si="32"/>
        <v>0.5</v>
      </c>
    </row>
    <row r="90" ht="13.5" customHeight="1">
      <c r="A90" s="28">
        <v>622781.0</v>
      </c>
      <c r="B90" s="8">
        <v>1.0</v>
      </c>
      <c r="C90" s="28">
        <v>0.0</v>
      </c>
      <c r="D90" s="28">
        <v>1.0</v>
      </c>
      <c r="E90" s="28">
        <v>622781.0</v>
      </c>
      <c r="F90" s="8">
        <v>1.0</v>
      </c>
      <c r="G90" s="28">
        <v>0.0</v>
      </c>
      <c r="H90" s="28">
        <v>1.0</v>
      </c>
      <c r="I90" s="28">
        <v>623092.0</v>
      </c>
      <c r="J90" s="28">
        <v>1.0</v>
      </c>
      <c r="K90" s="28">
        <v>0.0</v>
      </c>
      <c r="L90" s="28">
        <v>1.0</v>
      </c>
      <c r="M90" s="28">
        <v>623092.0</v>
      </c>
      <c r="N90" s="28">
        <v>1.0</v>
      </c>
      <c r="O90" s="28">
        <v>0.0</v>
      </c>
      <c r="P90" s="28">
        <v>1.0</v>
      </c>
      <c r="Q90" s="28">
        <v>623136.0</v>
      </c>
      <c r="R90" s="28">
        <v>1.0</v>
      </c>
      <c r="S90" s="28">
        <v>0.0</v>
      </c>
      <c r="T90" s="28">
        <v>1.0</v>
      </c>
      <c r="U90" s="28">
        <v>623136.0</v>
      </c>
      <c r="V90" s="28">
        <v>1.0</v>
      </c>
      <c r="W90" s="28">
        <v>0.0</v>
      </c>
      <c r="X90" s="28">
        <v>1.0</v>
      </c>
      <c r="Y90" s="28">
        <v>623167.0</v>
      </c>
      <c r="Z90" s="28">
        <v>1.0</v>
      </c>
      <c r="AA90" s="28">
        <v>0.0</v>
      </c>
      <c r="AB90" s="28">
        <v>1.0</v>
      </c>
      <c r="AC90" s="28">
        <v>623167.0</v>
      </c>
      <c r="AD90" s="28">
        <v>1.0</v>
      </c>
      <c r="AE90" s="28">
        <v>0.0</v>
      </c>
      <c r="AF90" s="28">
        <v>1.0</v>
      </c>
      <c r="AG90" s="28">
        <v>624294.0</v>
      </c>
      <c r="AH90" s="28">
        <v>0.0</v>
      </c>
      <c r="AI90" s="28">
        <v>3.0</v>
      </c>
      <c r="AJ90" s="28">
        <v>5.0</v>
      </c>
      <c r="AK90" s="28">
        <v>624295.0</v>
      </c>
      <c r="AL90" s="28">
        <v>0.0</v>
      </c>
      <c r="AM90" s="28">
        <v>3.0</v>
      </c>
      <c r="AN90" s="28">
        <v>4.0</v>
      </c>
      <c r="AO90" s="28">
        <v>624301.0</v>
      </c>
      <c r="AP90" s="28">
        <v>0.0</v>
      </c>
      <c r="AQ90" s="28">
        <v>3.0</v>
      </c>
      <c r="AR90" s="28">
        <v>4.0</v>
      </c>
      <c r="AS90" s="28">
        <v>624302.0</v>
      </c>
      <c r="AT90" s="28">
        <v>0.0</v>
      </c>
      <c r="AU90" s="28">
        <v>3.0</v>
      </c>
      <c r="AV90" s="28">
        <v>3.0</v>
      </c>
      <c r="AW90" s="28">
        <v>624311.0</v>
      </c>
      <c r="AX90" s="28">
        <v>0.0</v>
      </c>
      <c r="AY90" s="28">
        <v>0.0</v>
      </c>
      <c r="AZ90" s="28">
        <v>3.0</v>
      </c>
      <c r="BA90" s="28">
        <v>624312.0</v>
      </c>
      <c r="BB90" s="28">
        <v>1.0</v>
      </c>
      <c r="BC90" s="28">
        <v>0.0</v>
      </c>
      <c r="BD90" s="28">
        <v>1.0</v>
      </c>
      <c r="BE90" s="28">
        <v>624313.0</v>
      </c>
      <c r="BF90" s="28">
        <v>1.0</v>
      </c>
      <c r="BG90" s="28">
        <v>0.0</v>
      </c>
      <c r="BH90" s="28">
        <v>1.0</v>
      </c>
      <c r="BI90" s="28">
        <v>624314.0</v>
      </c>
      <c r="BJ90" s="28">
        <v>1.0</v>
      </c>
      <c r="BK90" s="28">
        <v>0.0</v>
      </c>
      <c r="BL90" s="28">
        <v>1.0</v>
      </c>
      <c r="BN90" s="28"/>
      <c r="BO90" s="28"/>
      <c r="BP90" s="28"/>
      <c r="BQ90" s="28"/>
      <c r="BR90" s="28"/>
      <c r="BS90" s="28"/>
      <c r="BT90" s="28"/>
      <c r="BU90" s="28"/>
      <c r="BV90" s="28"/>
      <c r="BW90" s="28"/>
      <c r="BX90" s="28"/>
      <c r="BY90" s="28"/>
      <c r="BZ90" s="28"/>
      <c r="CA90" s="28"/>
      <c r="CB90" s="28"/>
      <c r="CC90" s="28"/>
      <c r="CF90" s="8">
        <f t="shared" ref="CF90:CH90" si="1237">(B90+F90)/2</f>
        <v>1</v>
      </c>
      <c r="CG90" s="3">
        <f t="shared" si="1237"/>
        <v>0</v>
      </c>
      <c r="CH90" s="3">
        <f t="shared" si="1237"/>
        <v>1</v>
      </c>
      <c r="CI90" s="3">
        <f t="shared" ref="CI90:CK90" si="1238">(J90+N90)/2</f>
        <v>1</v>
      </c>
      <c r="CJ90" s="3">
        <f t="shared" si="1238"/>
        <v>0</v>
      </c>
      <c r="CK90" s="3">
        <f t="shared" si="1238"/>
        <v>1</v>
      </c>
      <c r="CL90" s="3">
        <f t="shared" ref="CL90:CN90" si="1239">(R90+V90)/2</f>
        <v>1</v>
      </c>
      <c r="CM90" s="3">
        <f t="shared" si="1239"/>
        <v>0</v>
      </c>
      <c r="CN90" s="3">
        <f t="shared" si="1239"/>
        <v>1</v>
      </c>
      <c r="CO90" s="3">
        <f t="shared" ref="CO90:CQ90" si="1240">(Z90+AD90)/2</f>
        <v>1</v>
      </c>
      <c r="CP90" s="3">
        <f t="shared" si="1240"/>
        <v>0</v>
      </c>
      <c r="CQ90" s="3">
        <f t="shared" si="1240"/>
        <v>1</v>
      </c>
      <c r="CR90" s="28">
        <v>0.0</v>
      </c>
      <c r="CS90" s="28">
        <v>3.0</v>
      </c>
      <c r="CT90" s="28">
        <v>5.0</v>
      </c>
      <c r="CU90" s="28">
        <v>0.0</v>
      </c>
      <c r="CV90" s="28">
        <v>3.0</v>
      </c>
      <c r="CW90" s="28">
        <v>4.0</v>
      </c>
      <c r="CX90" s="28">
        <v>0.0</v>
      </c>
      <c r="CY90" s="28">
        <v>3.0</v>
      </c>
      <c r="CZ90" s="28">
        <v>4.0</v>
      </c>
      <c r="DA90" s="28">
        <v>0.0</v>
      </c>
      <c r="DB90" s="28">
        <v>3.0</v>
      </c>
      <c r="DC90" s="28">
        <v>3.0</v>
      </c>
      <c r="DD90" s="28">
        <v>0.0</v>
      </c>
      <c r="DE90" s="28">
        <v>0.0</v>
      </c>
      <c r="DF90" s="28">
        <v>3.0</v>
      </c>
      <c r="DG90" s="28">
        <v>1.0</v>
      </c>
      <c r="DH90" s="28">
        <v>0.0</v>
      </c>
      <c r="DI90" s="28">
        <v>1.0</v>
      </c>
      <c r="DJ90" s="28">
        <v>1.0</v>
      </c>
      <c r="DK90" s="28">
        <v>0.0</v>
      </c>
      <c r="DL90" s="28">
        <v>1.0</v>
      </c>
      <c r="DM90" s="28">
        <v>1.0</v>
      </c>
      <c r="DN90" s="28">
        <v>0.0</v>
      </c>
      <c r="DO90" s="28">
        <v>1.0</v>
      </c>
      <c r="DQ90" s="3">
        <f t="shared" ref="DQ90:DS90" si="1241">(BO90+BS90)/2</f>
        <v>0</v>
      </c>
      <c r="DR90" s="3">
        <f t="shared" si="1241"/>
        <v>0</v>
      </c>
      <c r="DS90" s="3">
        <f t="shared" si="1241"/>
        <v>0</v>
      </c>
      <c r="DT90" s="28"/>
      <c r="DU90" s="28"/>
      <c r="DV90" s="28"/>
      <c r="DW90" s="28"/>
      <c r="DX90" s="28"/>
      <c r="DY90" s="28"/>
      <c r="EB90" s="3">
        <f t="shared" ref="EB90:ED90" si="1242">(CF90+CI90+CL90+CO90)/4</f>
        <v>1</v>
      </c>
      <c r="EC90" s="3">
        <f t="shared" si="1242"/>
        <v>0</v>
      </c>
      <c r="ED90" s="3">
        <f t="shared" si="1242"/>
        <v>1</v>
      </c>
      <c r="EE90" s="3">
        <f t="shared" ref="EE90:EG90" si="1243">(CR90+CU90+CX90+DA90)/4</f>
        <v>0</v>
      </c>
      <c r="EF90" s="3">
        <f t="shared" si="1243"/>
        <v>3</v>
      </c>
      <c r="EG90" s="3">
        <f t="shared" si="1243"/>
        <v>4</v>
      </c>
      <c r="EH90" s="3">
        <f t="shared" ref="EH90:EJ90" si="1244">(DD90+DG90+DJ90+DM90)/4</f>
        <v>0.75</v>
      </c>
      <c r="EI90" s="3">
        <f t="shared" si="1244"/>
        <v>0</v>
      </c>
      <c r="EJ90" s="3">
        <f t="shared" si="1244"/>
        <v>1.5</v>
      </c>
      <c r="EM90" s="3">
        <f t="shared" ref="EM90:EO90" si="1245">DQ90-CF90</f>
        <v>-1</v>
      </c>
      <c r="EN90" s="3">
        <f t="shared" si="1245"/>
        <v>0</v>
      </c>
      <c r="EO90" s="3">
        <f t="shared" si="1245"/>
        <v>-1</v>
      </c>
      <c r="EP90" s="3">
        <f t="shared" ref="EP90:ER90" si="1246">DT90-CR90</f>
        <v>0</v>
      </c>
      <c r="EQ90" s="3">
        <f t="shared" si="1246"/>
        <v>-3</v>
      </c>
      <c r="ER90" s="3">
        <f t="shared" si="1246"/>
        <v>-5</v>
      </c>
      <c r="ES90" s="3">
        <f t="shared" ref="ES90:EU90" si="1247">DW90-DD90</f>
        <v>0</v>
      </c>
      <c r="ET90" s="3">
        <f t="shared" si="1247"/>
        <v>0</v>
      </c>
      <c r="EU90" s="3">
        <f t="shared" si="1247"/>
        <v>-3</v>
      </c>
      <c r="EX90" s="3">
        <f t="shared" ref="EX90:FF90" si="1248">CI90-CF90</f>
        <v>0</v>
      </c>
      <c r="EY90" s="3">
        <f t="shared" si="1248"/>
        <v>0</v>
      </c>
      <c r="EZ90" s="3">
        <f t="shared" si="1248"/>
        <v>0</v>
      </c>
      <c r="FA90" s="3">
        <f t="shared" si="1248"/>
        <v>0</v>
      </c>
      <c r="FB90" s="3">
        <f t="shared" si="1248"/>
        <v>0</v>
      </c>
      <c r="FC90" s="3">
        <f t="shared" si="1248"/>
        <v>0</v>
      </c>
      <c r="FD90" s="3">
        <f t="shared" si="1248"/>
        <v>0</v>
      </c>
      <c r="FE90" s="3">
        <f t="shared" si="1248"/>
        <v>0</v>
      </c>
      <c r="FF90" s="3">
        <f t="shared" si="1248"/>
        <v>0</v>
      </c>
      <c r="FG90" s="3">
        <f t="shared" ref="FG90:FO90" si="1249">CU90-CR90</f>
        <v>0</v>
      </c>
      <c r="FH90" s="3">
        <f t="shared" si="1249"/>
        <v>0</v>
      </c>
      <c r="FI90" s="3">
        <f t="shared" si="1249"/>
        <v>-1</v>
      </c>
      <c r="FJ90" s="3">
        <f t="shared" si="1249"/>
        <v>0</v>
      </c>
      <c r="FK90" s="3">
        <f t="shared" si="1249"/>
        <v>0</v>
      </c>
      <c r="FL90" s="3">
        <f t="shared" si="1249"/>
        <v>0</v>
      </c>
      <c r="FM90" s="3">
        <f t="shared" si="1249"/>
        <v>0</v>
      </c>
      <c r="FN90" s="3">
        <f t="shared" si="1249"/>
        <v>0</v>
      </c>
      <c r="FO90" s="3">
        <f t="shared" si="1249"/>
        <v>-1</v>
      </c>
      <c r="FP90" s="3">
        <f t="shared" ref="FP90:FX90" si="1250">DG90-DD90</f>
        <v>1</v>
      </c>
      <c r="FQ90" s="3">
        <f t="shared" si="1250"/>
        <v>0</v>
      </c>
      <c r="FR90" s="3">
        <f t="shared" si="1250"/>
        <v>-2</v>
      </c>
      <c r="FS90" s="3">
        <f t="shared" si="1250"/>
        <v>0</v>
      </c>
      <c r="FT90" s="3">
        <f t="shared" si="1250"/>
        <v>0</v>
      </c>
      <c r="FU90" s="3">
        <f t="shared" si="1250"/>
        <v>0</v>
      </c>
      <c r="FV90" s="3">
        <f t="shared" si="1250"/>
        <v>0</v>
      </c>
      <c r="FW90" s="3">
        <f t="shared" si="1250"/>
        <v>0</v>
      </c>
      <c r="FX90" s="3">
        <f t="shared" si="1250"/>
        <v>0</v>
      </c>
      <c r="GA90" s="1">
        <f t="shared" si="29"/>
        <v>0.5833333333</v>
      </c>
      <c r="GB90" s="1">
        <f t="shared" si="30"/>
        <v>0.6875</v>
      </c>
      <c r="GD90" s="1">
        <f t="shared" si="31"/>
        <v>0</v>
      </c>
      <c r="GE90" s="1" t="str">
        <f t="shared" si="32"/>
        <v>#DIV/0!</v>
      </c>
    </row>
    <row r="91" ht="13.5" customHeight="1">
      <c r="A91" s="8">
        <v>622781.0</v>
      </c>
      <c r="B91" s="8">
        <v>1.0</v>
      </c>
      <c r="C91" s="3">
        <v>0.0</v>
      </c>
      <c r="D91" s="3">
        <v>1.0</v>
      </c>
      <c r="E91" s="8">
        <v>622781.0</v>
      </c>
      <c r="F91" s="8">
        <v>0.0</v>
      </c>
      <c r="G91" s="3">
        <v>3.0</v>
      </c>
      <c r="H91" s="3">
        <v>3.0</v>
      </c>
      <c r="I91" s="3">
        <v>623092.0</v>
      </c>
      <c r="J91" s="3">
        <v>1.0</v>
      </c>
      <c r="K91" s="3">
        <v>0.0</v>
      </c>
      <c r="L91" s="3">
        <v>1.0</v>
      </c>
      <c r="M91" s="3">
        <v>623092.0</v>
      </c>
      <c r="N91" s="3">
        <v>0.0</v>
      </c>
      <c r="O91" s="3">
        <v>3.0</v>
      </c>
      <c r="P91" s="3">
        <v>2.0</v>
      </c>
      <c r="Q91" s="3">
        <v>623136.0</v>
      </c>
      <c r="R91" s="3">
        <v>1.0</v>
      </c>
      <c r="S91" s="3">
        <v>0.0</v>
      </c>
      <c r="T91" s="3">
        <v>1.0</v>
      </c>
      <c r="U91" s="3">
        <v>623136.0</v>
      </c>
      <c r="V91" s="3"/>
      <c r="W91" s="3">
        <v>0.0</v>
      </c>
      <c r="X91" s="3">
        <v>0.0</v>
      </c>
      <c r="Y91" s="3"/>
      <c r="Z91" s="3"/>
      <c r="AA91" s="3"/>
      <c r="AB91" s="3"/>
      <c r="AC91" s="3"/>
      <c r="AD91" s="3"/>
      <c r="AE91" s="3"/>
      <c r="AF91" s="3"/>
      <c r="AG91" s="8">
        <v>624294.0</v>
      </c>
      <c r="AH91" s="8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8">
        <v>624311.0</v>
      </c>
      <c r="AX91" s="8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N91" s="8">
        <v>624538.0</v>
      </c>
      <c r="BO91" s="3">
        <v>0.0</v>
      </c>
      <c r="BP91" s="3">
        <v>0.0</v>
      </c>
      <c r="BQ91" s="3">
        <v>2.0</v>
      </c>
      <c r="BR91" s="8">
        <v>624538.0</v>
      </c>
      <c r="BS91" s="3">
        <v>0.0</v>
      </c>
      <c r="BT91" s="3">
        <v>3.0</v>
      </c>
      <c r="BU91" s="3">
        <v>6.0</v>
      </c>
      <c r="BV91" s="3">
        <v>624563.0</v>
      </c>
      <c r="BW91" s="3">
        <v>0.0</v>
      </c>
      <c r="BX91" s="3">
        <v>3.0</v>
      </c>
      <c r="BY91" s="3">
        <v>2.0</v>
      </c>
      <c r="BZ91" s="3">
        <v>624564.0</v>
      </c>
      <c r="CA91" s="3">
        <v>1.0</v>
      </c>
      <c r="CB91" s="3">
        <v>0.0</v>
      </c>
      <c r="CC91" s="3">
        <v>1.0</v>
      </c>
      <c r="CF91" s="8">
        <f t="shared" ref="CF91:CH91" si="1251">(B91+F91)/2</f>
        <v>0.5</v>
      </c>
      <c r="CG91" s="3">
        <f t="shared" si="1251"/>
        <v>1.5</v>
      </c>
      <c r="CH91" s="3">
        <f t="shared" si="1251"/>
        <v>2</v>
      </c>
      <c r="CI91" s="3">
        <f t="shared" ref="CI91:CK91" si="1252">(J91+N91)/2</f>
        <v>0.5</v>
      </c>
      <c r="CJ91" s="3">
        <f t="shared" si="1252"/>
        <v>1.5</v>
      </c>
      <c r="CK91" s="3">
        <f t="shared" si="1252"/>
        <v>1.5</v>
      </c>
      <c r="CL91" s="3">
        <f t="shared" ref="CL91:CN91" si="1253">(R91+V91)/2</f>
        <v>0.5</v>
      </c>
      <c r="CM91" s="3">
        <f t="shared" si="1253"/>
        <v>0</v>
      </c>
      <c r="CN91" s="3">
        <f t="shared" si="1253"/>
        <v>0.5</v>
      </c>
      <c r="CO91" s="3">
        <f t="shared" ref="CO91:CQ91" si="1254">(Z91+AD91)/2</f>
        <v>0</v>
      </c>
      <c r="CP91" s="3">
        <f t="shared" si="1254"/>
        <v>0</v>
      </c>
      <c r="CQ91" s="3">
        <f t="shared" si="1254"/>
        <v>0</v>
      </c>
      <c r="CR91" s="8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8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Q91" s="3">
        <f t="shared" ref="DQ91:DS91" si="1255">(BO91+BS91)/2</f>
        <v>0</v>
      </c>
      <c r="DR91" s="3">
        <f t="shared" si="1255"/>
        <v>1.5</v>
      </c>
      <c r="DS91" s="3">
        <f t="shared" si="1255"/>
        <v>4</v>
      </c>
      <c r="DT91" s="3">
        <v>0.0</v>
      </c>
      <c r="DU91" s="3">
        <v>3.0</v>
      </c>
      <c r="DV91" s="3">
        <v>2.0</v>
      </c>
      <c r="DW91" s="3">
        <v>1.0</v>
      </c>
      <c r="DX91" s="3">
        <v>0.0</v>
      </c>
      <c r="DY91" s="3">
        <v>1.0</v>
      </c>
      <c r="EB91" s="3">
        <f t="shared" ref="EB91:ED91" si="1256">(CF91+CI91+CL91+CO91)/4</f>
        <v>0.375</v>
      </c>
      <c r="EC91" s="3">
        <f t="shared" si="1256"/>
        <v>0.75</v>
      </c>
      <c r="ED91" s="3">
        <f t="shared" si="1256"/>
        <v>1</v>
      </c>
      <c r="EE91" s="3">
        <f t="shared" ref="EE91:EG91" si="1257">(CR91+CU91+CX91+DA91)/4</f>
        <v>0</v>
      </c>
      <c r="EF91" s="3">
        <f t="shared" si="1257"/>
        <v>0</v>
      </c>
      <c r="EG91" s="3">
        <f t="shared" si="1257"/>
        <v>0</v>
      </c>
      <c r="EH91" s="3">
        <f t="shared" ref="EH91:EJ91" si="1258">(DD91+DG91+DJ91+DM91)/4</f>
        <v>0</v>
      </c>
      <c r="EI91" s="3">
        <f t="shared" si="1258"/>
        <v>0</v>
      </c>
      <c r="EJ91" s="3">
        <f t="shared" si="1258"/>
        <v>0</v>
      </c>
      <c r="EM91" s="3">
        <f t="shared" ref="EM91:EO91" si="1259">DQ91-CF91</f>
        <v>-0.5</v>
      </c>
      <c r="EN91" s="3">
        <f t="shared" si="1259"/>
        <v>0</v>
      </c>
      <c r="EO91" s="3">
        <f t="shared" si="1259"/>
        <v>2</v>
      </c>
      <c r="EP91" s="3">
        <f t="shared" ref="EP91:ER91" si="1260">DT91-CR91</f>
        <v>0</v>
      </c>
      <c r="EQ91" s="3">
        <f t="shared" si="1260"/>
        <v>3</v>
      </c>
      <c r="ER91" s="3">
        <f t="shared" si="1260"/>
        <v>2</v>
      </c>
      <c r="ES91" s="3">
        <f t="shared" ref="ES91:EU91" si="1261">DW91-DD91</f>
        <v>1</v>
      </c>
      <c r="ET91" s="3">
        <f t="shared" si="1261"/>
        <v>0</v>
      </c>
      <c r="EU91" s="3">
        <f t="shared" si="1261"/>
        <v>1</v>
      </c>
      <c r="EX91" s="3">
        <f t="shared" ref="EX91:FF91" si="1262">CI91-CF91</f>
        <v>0</v>
      </c>
      <c r="EY91" s="3">
        <f t="shared" si="1262"/>
        <v>0</v>
      </c>
      <c r="EZ91" s="3">
        <f t="shared" si="1262"/>
        <v>-0.5</v>
      </c>
      <c r="FA91" s="3">
        <f t="shared" si="1262"/>
        <v>0</v>
      </c>
      <c r="FB91" s="3">
        <f t="shared" si="1262"/>
        <v>-1.5</v>
      </c>
      <c r="FC91" s="3">
        <f t="shared" si="1262"/>
        <v>-1</v>
      </c>
      <c r="FD91" s="3">
        <f t="shared" si="1262"/>
        <v>-0.5</v>
      </c>
      <c r="FE91" s="3">
        <f t="shared" si="1262"/>
        <v>0</v>
      </c>
      <c r="FF91" s="3">
        <f t="shared" si="1262"/>
        <v>-0.5</v>
      </c>
      <c r="FG91" s="3">
        <f t="shared" ref="FG91:FO91" si="1263">CU91-CR91</f>
        <v>0</v>
      </c>
      <c r="FH91" s="3">
        <f t="shared" si="1263"/>
        <v>0</v>
      </c>
      <c r="FI91" s="3">
        <f t="shared" si="1263"/>
        <v>0</v>
      </c>
      <c r="FJ91" s="3">
        <f t="shared" si="1263"/>
        <v>0</v>
      </c>
      <c r="FK91" s="3">
        <f t="shared" si="1263"/>
        <v>0</v>
      </c>
      <c r="FL91" s="3">
        <f t="shared" si="1263"/>
        <v>0</v>
      </c>
      <c r="FM91" s="3">
        <f t="shared" si="1263"/>
        <v>0</v>
      </c>
      <c r="FN91" s="3">
        <f t="shared" si="1263"/>
        <v>0</v>
      </c>
      <c r="FO91" s="3">
        <f t="shared" si="1263"/>
        <v>0</v>
      </c>
      <c r="FP91" s="3">
        <f t="shared" ref="FP91:FX91" si="1264">DG91-DD91</f>
        <v>0</v>
      </c>
      <c r="FQ91" s="3">
        <f t="shared" si="1264"/>
        <v>0</v>
      </c>
      <c r="FR91" s="3">
        <f t="shared" si="1264"/>
        <v>0</v>
      </c>
      <c r="FS91" s="3">
        <f t="shared" si="1264"/>
        <v>0</v>
      </c>
      <c r="FT91" s="3">
        <f t="shared" si="1264"/>
        <v>0</v>
      </c>
      <c r="FU91" s="3">
        <f t="shared" si="1264"/>
        <v>0</v>
      </c>
      <c r="FV91" s="3">
        <f t="shared" si="1264"/>
        <v>0</v>
      </c>
      <c r="FW91" s="3">
        <f t="shared" si="1264"/>
        <v>0</v>
      </c>
      <c r="FX91" s="3">
        <f t="shared" si="1264"/>
        <v>0</v>
      </c>
      <c r="GA91" s="1">
        <f t="shared" si="29"/>
        <v>0.375</v>
      </c>
      <c r="GB91" s="1">
        <f t="shared" si="30"/>
        <v>0.6</v>
      </c>
      <c r="GD91" s="1">
        <f t="shared" si="31"/>
        <v>0.3333333333</v>
      </c>
      <c r="GE91" s="1">
        <f t="shared" si="32"/>
        <v>0.25</v>
      </c>
    </row>
    <row r="92" ht="13.5" customHeight="1">
      <c r="A92" s="28">
        <v>622781.0</v>
      </c>
      <c r="B92" s="8">
        <v>1.0</v>
      </c>
      <c r="C92" s="28">
        <v>0.0</v>
      </c>
      <c r="D92" s="28">
        <v>1.0</v>
      </c>
      <c r="E92" s="28">
        <v>622781.0</v>
      </c>
      <c r="F92" s="8">
        <v>1.0</v>
      </c>
      <c r="G92" s="28">
        <v>0.0</v>
      </c>
      <c r="H92" s="28">
        <v>1.0</v>
      </c>
      <c r="I92" s="28">
        <v>623092.0</v>
      </c>
      <c r="J92" s="28">
        <v>1.0</v>
      </c>
      <c r="K92" s="28">
        <v>0.0</v>
      </c>
      <c r="L92" s="28">
        <v>1.0</v>
      </c>
      <c r="M92" s="28">
        <v>623092.0</v>
      </c>
      <c r="N92" s="28">
        <v>0.0</v>
      </c>
      <c r="O92" s="28">
        <v>0.0</v>
      </c>
      <c r="P92" s="28">
        <v>5.0</v>
      </c>
      <c r="Q92" s="28">
        <v>623136.0</v>
      </c>
      <c r="R92" s="28">
        <v>1.0</v>
      </c>
      <c r="S92" s="28">
        <v>0.0</v>
      </c>
      <c r="T92" s="28">
        <v>1.0</v>
      </c>
      <c r="U92" s="28">
        <v>623136.0</v>
      </c>
      <c r="V92" s="28">
        <v>0.0</v>
      </c>
      <c r="W92" s="28">
        <v>2.0</v>
      </c>
      <c r="X92" s="28">
        <v>1.0</v>
      </c>
      <c r="Y92" s="28">
        <v>623167.0</v>
      </c>
      <c r="Z92" s="28">
        <v>1.0</v>
      </c>
      <c r="AA92" s="28">
        <v>0.0</v>
      </c>
      <c r="AB92" s="28">
        <v>1.0</v>
      </c>
      <c r="AC92" s="28">
        <v>623167.0</v>
      </c>
      <c r="AD92" s="28">
        <v>1.0</v>
      </c>
      <c r="AE92" s="28">
        <v>0.0</v>
      </c>
      <c r="AF92" s="28">
        <v>1.0</v>
      </c>
      <c r="AG92" s="28">
        <v>624294.0</v>
      </c>
      <c r="AH92" s="28">
        <v>0.0</v>
      </c>
      <c r="AI92" s="28">
        <v>1.0</v>
      </c>
      <c r="AJ92" s="28">
        <v>2.0</v>
      </c>
      <c r="AK92" s="28">
        <v>624295.0</v>
      </c>
      <c r="AL92" s="28">
        <v>1.0</v>
      </c>
      <c r="AM92" s="28">
        <v>0.0</v>
      </c>
      <c r="AN92" s="28">
        <v>1.0</v>
      </c>
      <c r="AO92" s="28">
        <v>624301.0</v>
      </c>
      <c r="AP92" s="28">
        <v>0.0</v>
      </c>
      <c r="AQ92" s="28">
        <v>1.0</v>
      </c>
      <c r="AR92" s="28">
        <v>3.0</v>
      </c>
      <c r="AS92" s="28">
        <v>624302.0</v>
      </c>
      <c r="AT92" s="28">
        <v>1.0</v>
      </c>
      <c r="AU92" s="28">
        <v>0.0</v>
      </c>
      <c r="AV92" s="28">
        <v>1.0</v>
      </c>
      <c r="AW92" s="28">
        <v>624311.0</v>
      </c>
      <c r="AX92" s="28">
        <v>1.0</v>
      </c>
      <c r="AY92" s="28">
        <v>0.0</v>
      </c>
      <c r="AZ92" s="28">
        <v>1.0</v>
      </c>
      <c r="BA92" s="28">
        <v>624312.0</v>
      </c>
      <c r="BB92" s="28">
        <v>1.0</v>
      </c>
      <c r="BC92" s="28">
        <v>0.0</v>
      </c>
      <c r="BD92" s="28">
        <v>1.0</v>
      </c>
      <c r="BE92" s="28">
        <v>624313.0</v>
      </c>
      <c r="BF92" s="28">
        <v>1.0</v>
      </c>
      <c r="BG92" s="28">
        <v>0.0</v>
      </c>
      <c r="BH92" s="28">
        <v>1.0</v>
      </c>
      <c r="BI92" s="28">
        <v>624314.0</v>
      </c>
      <c r="BJ92" s="28">
        <v>0.0</v>
      </c>
      <c r="BK92" s="28">
        <v>0.0</v>
      </c>
      <c r="BL92" s="28">
        <v>2.0</v>
      </c>
      <c r="BN92" s="28"/>
      <c r="BO92" s="28"/>
      <c r="BP92" s="28"/>
      <c r="BQ92" s="28"/>
      <c r="BR92" s="28"/>
      <c r="BS92" s="28"/>
      <c r="BT92" s="28"/>
      <c r="BU92" s="28"/>
      <c r="BV92" s="28"/>
      <c r="BW92" s="28"/>
      <c r="BX92" s="28"/>
      <c r="BY92" s="28"/>
      <c r="BZ92" s="28"/>
      <c r="CA92" s="28"/>
      <c r="CB92" s="28"/>
      <c r="CC92" s="28"/>
      <c r="CF92" s="8">
        <f t="shared" ref="CF92:CH92" si="1265">(B92+F92)/2</f>
        <v>1</v>
      </c>
      <c r="CG92" s="3">
        <f t="shared" si="1265"/>
        <v>0</v>
      </c>
      <c r="CH92" s="3">
        <f t="shared" si="1265"/>
        <v>1</v>
      </c>
      <c r="CI92" s="3">
        <f t="shared" ref="CI92:CK92" si="1266">(J92+N92)/2</f>
        <v>0.5</v>
      </c>
      <c r="CJ92" s="3">
        <f t="shared" si="1266"/>
        <v>0</v>
      </c>
      <c r="CK92" s="3">
        <f t="shared" si="1266"/>
        <v>3</v>
      </c>
      <c r="CL92" s="3">
        <f t="shared" ref="CL92:CN92" si="1267">(R92+V92)/2</f>
        <v>0.5</v>
      </c>
      <c r="CM92" s="3">
        <f t="shared" si="1267"/>
        <v>1</v>
      </c>
      <c r="CN92" s="3">
        <f t="shared" si="1267"/>
        <v>1</v>
      </c>
      <c r="CO92" s="3">
        <f t="shared" ref="CO92:CQ92" si="1268">(Z92+AD92)/2</f>
        <v>1</v>
      </c>
      <c r="CP92" s="3">
        <f t="shared" si="1268"/>
        <v>0</v>
      </c>
      <c r="CQ92" s="3">
        <f t="shared" si="1268"/>
        <v>1</v>
      </c>
      <c r="CR92" s="28">
        <v>0.0</v>
      </c>
      <c r="CS92" s="28">
        <v>1.0</v>
      </c>
      <c r="CT92" s="28">
        <v>2.0</v>
      </c>
      <c r="CU92" s="28">
        <v>1.0</v>
      </c>
      <c r="CV92" s="28">
        <v>0.0</v>
      </c>
      <c r="CW92" s="28">
        <v>1.0</v>
      </c>
      <c r="CX92" s="28">
        <v>0.0</v>
      </c>
      <c r="CY92" s="28">
        <v>1.0</v>
      </c>
      <c r="CZ92" s="28">
        <v>3.0</v>
      </c>
      <c r="DA92" s="28">
        <v>1.0</v>
      </c>
      <c r="DB92" s="28">
        <v>0.0</v>
      </c>
      <c r="DC92" s="28">
        <v>1.0</v>
      </c>
      <c r="DD92" s="28">
        <v>1.0</v>
      </c>
      <c r="DE92" s="28">
        <v>0.0</v>
      </c>
      <c r="DF92" s="28">
        <v>1.0</v>
      </c>
      <c r="DG92" s="28">
        <v>1.0</v>
      </c>
      <c r="DH92" s="28">
        <v>0.0</v>
      </c>
      <c r="DI92" s="28">
        <v>1.0</v>
      </c>
      <c r="DJ92" s="28">
        <v>1.0</v>
      </c>
      <c r="DK92" s="28">
        <v>0.0</v>
      </c>
      <c r="DL92" s="28">
        <v>1.0</v>
      </c>
      <c r="DM92" s="28">
        <v>0.0</v>
      </c>
      <c r="DN92" s="28">
        <v>0.0</v>
      </c>
      <c r="DO92" s="28">
        <v>2.0</v>
      </c>
      <c r="DQ92" s="3">
        <f t="shared" ref="DQ92:DS92" si="1269">(BO92+BS92)/2</f>
        <v>0</v>
      </c>
      <c r="DR92" s="3">
        <f t="shared" si="1269"/>
        <v>0</v>
      </c>
      <c r="DS92" s="3">
        <f t="shared" si="1269"/>
        <v>0</v>
      </c>
      <c r="DT92" s="28"/>
      <c r="DU92" s="28"/>
      <c r="DV92" s="28"/>
      <c r="DW92" s="28"/>
      <c r="DX92" s="28"/>
      <c r="DY92" s="28"/>
      <c r="EB92" s="3">
        <f t="shared" ref="EB92:ED92" si="1270">(CF92+CI92+CL92+CO92)/4</f>
        <v>0.75</v>
      </c>
      <c r="EC92" s="3">
        <f t="shared" si="1270"/>
        <v>0.25</v>
      </c>
      <c r="ED92" s="3">
        <f t="shared" si="1270"/>
        <v>1.5</v>
      </c>
      <c r="EE92" s="3">
        <f t="shared" ref="EE92:EG92" si="1271">(CR92+CU92+CX92+DA92)/4</f>
        <v>0.5</v>
      </c>
      <c r="EF92" s="3">
        <f t="shared" si="1271"/>
        <v>0.5</v>
      </c>
      <c r="EG92" s="3">
        <f t="shared" si="1271"/>
        <v>1.75</v>
      </c>
      <c r="EH92" s="3">
        <f t="shared" ref="EH92:EJ92" si="1272">(DD92+DG92+DJ92+DM92)/4</f>
        <v>0.75</v>
      </c>
      <c r="EI92" s="3">
        <f t="shared" si="1272"/>
        <v>0</v>
      </c>
      <c r="EJ92" s="3">
        <f t="shared" si="1272"/>
        <v>1.25</v>
      </c>
      <c r="EM92" s="3">
        <f t="shared" ref="EM92:EO92" si="1273">DQ92-CF92</f>
        <v>-1</v>
      </c>
      <c r="EN92" s="3">
        <f t="shared" si="1273"/>
        <v>0</v>
      </c>
      <c r="EO92" s="3">
        <f t="shared" si="1273"/>
        <v>-1</v>
      </c>
      <c r="EP92" s="3">
        <f t="shared" ref="EP92:ER92" si="1274">DT92-CR92</f>
        <v>0</v>
      </c>
      <c r="EQ92" s="3">
        <f t="shared" si="1274"/>
        <v>-1</v>
      </c>
      <c r="ER92" s="3">
        <f t="shared" si="1274"/>
        <v>-2</v>
      </c>
      <c r="ES92" s="3">
        <f t="shared" ref="ES92:EU92" si="1275">DW92-DD92</f>
        <v>-1</v>
      </c>
      <c r="ET92" s="3">
        <f t="shared" si="1275"/>
        <v>0</v>
      </c>
      <c r="EU92" s="3">
        <f t="shared" si="1275"/>
        <v>-1</v>
      </c>
      <c r="EX92" s="3">
        <f t="shared" ref="EX92:FF92" si="1276">CI92-CF92</f>
        <v>-0.5</v>
      </c>
      <c r="EY92" s="3">
        <f t="shared" si="1276"/>
        <v>0</v>
      </c>
      <c r="EZ92" s="3">
        <f t="shared" si="1276"/>
        <v>2</v>
      </c>
      <c r="FA92" s="3">
        <f t="shared" si="1276"/>
        <v>0</v>
      </c>
      <c r="FB92" s="3">
        <f t="shared" si="1276"/>
        <v>1</v>
      </c>
      <c r="FC92" s="3">
        <f t="shared" si="1276"/>
        <v>-2</v>
      </c>
      <c r="FD92" s="3">
        <f t="shared" si="1276"/>
        <v>0.5</v>
      </c>
      <c r="FE92" s="3">
        <f t="shared" si="1276"/>
        <v>-1</v>
      </c>
      <c r="FF92" s="3">
        <f t="shared" si="1276"/>
        <v>0</v>
      </c>
      <c r="FG92" s="3">
        <f t="shared" ref="FG92:FO92" si="1277">CU92-CR92</f>
        <v>1</v>
      </c>
      <c r="FH92" s="3">
        <f t="shared" si="1277"/>
        <v>-1</v>
      </c>
      <c r="FI92" s="3">
        <f t="shared" si="1277"/>
        <v>-1</v>
      </c>
      <c r="FJ92" s="3">
        <f t="shared" si="1277"/>
        <v>-1</v>
      </c>
      <c r="FK92" s="3">
        <f t="shared" si="1277"/>
        <v>1</v>
      </c>
      <c r="FL92" s="3">
        <f t="shared" si="1277"/>
        <v>2</v>
      </c>
      <c r="FM92" s="3">
        <f t="shared" si="1277"/>
        <v>1</v>
      </c>
      <c r="FN92" s="3">
        <f t="shared" si="1277"/>
        <v>-1</v>
      </c>
      <c r="FO92" s="3">
        <f t="shared" si="1277"/>
        <v>-2</v>
      </c>
      <c r="FP92" s="3">
        <f t="shared" ref="FP92:FX92" si="1278">DG92-DD92</f>
        <v>0</v>
      </c>
      <c r="FQ92" s="3">
        <f t="shared" si="1278"/>
        <v>0</v>
      </c>
      <c r="FR92" s="3">
        <f t="shared" si="1278"/>
        <v>0</v>
      </c>
      <c r="FS92" s="3">
        <f t="shared" si="1278"/>
        <v>0</v>
      </c>
      <c r="FT92" s="3">
        <f t="shared" si="1278"/>
        <v>0</v>
      </c>
      <c r="FU92" s="3">
        <f t="shared" si="1278"/>
        <v>0</v>
      </c>
      <c r="FV92" s="3">
        <f t="shared" si="1278"/>
        <v>-1</v>
      </c>
      <c r="FW92" s="3">
        <f t="shared" si="1278"/>
        <v>0</v>
      </c>
      <c r="FX92" s="3">
        <f t="shared" si="1278"/>
        <v>1</v>
      </c>
      <c r="GA92" s="1">
        <f t="shared" si="29"/>
        <v>0.6666666667</v>
      </c>
      <c r="GB92" s="1">
        <f t="shared" si="30"/>
        <v>0.6875</v>
      </c>
      <c r="GD92" s="1">
        <f t="shared" si="31"/>
        <v>0</v>
      </c>
      <c r="GE92" s="1" t="str">
        <f t="shared" si="32"/>
        <v>#DIV/0!</v>
      </c>
    </row>
    <row r="93" ht="13.5" customHeight="1">
      <c r="A93" s="8">
        <v>622781.0</v>
      </c>
      <c r="B93" s="8">
        <v>0.0</v>
      </c>
      <c r="C93" s="3">
        <v>0.0</v>
      </c>
      <c r="D93" s="3">
        <v>2.0</v>
      </c>
      <c r="E93" s="8">
        <v>622781.0</v>
      </c>
      <c r="F93" s="8">
        <v>1.0</v>
      </c>
      <c r="G93" s="3">
        <v>0.0</v>
      </c>
      <c r="H93" s="3">
        <v>1.0</v>
      </c>
      <c r="I93" s="3">
        <v>623092.0</v>
      </c>
      <c r="J93" s="3">
        <v>1.0</v>
      </c>
      <c r="K93" s="3">
        <v>0.0</v>
      </c>
      <c r="L93" s="3">
        <v>1.0</v>
      </c>
      <c r="M93" s="3">
        <v>623092.0</v>
      </c>
      <c r="N93" s="3">
        <v>1.0</v>
      </c>
      <c r="O93" s="3">
        <v>0.0</v>
      </c>
      <c r="P93" s="3">
        <v>1.0</v>
      </c>
      <c r="Q93" s="3">
        <v>623136.0</v>
      </c>
      <c r="R93" s="3">
        <v>1.0</v>
      </c>
      <c r="S93" s="3">
        <v>0.0</v>
      </c>
      <c r="T93" s="3">
        <v>1.0</v>
      </c>
      <c r="U93" s="3">
        <v>623136.0</v>
      </c>
      <c r="V93" s="3">
        <v>1.0</v>
      </c>
      <c r="W93" s="3">
        <v>0.0</v>
      </c>
      <c r="X93" s="3">
        <v>1.0</v>
      </c>
      <c r="Y93" s="3">
        <v>623167.0</v>
      </c>
      <c r="Z93" s="3">
        <v>1.0</v>
      </c>
      <c r="AA93" s="3">
        <v>0.0</v>
      </c>
      <c r="AB93" s="3">
        <v>1.0</v>
      </c>
      <c r="AC93" s="3">
        <v>623167.0</v>
      </c>
      <c r="AD93" s="3">
        <v>1.0</v>
      </c>
      <c r="AE93" s="3">
        <v>0.0</v>
      </c>
      <c r="AF93" s="3">
        <v>1.0</v>
      </c>
      <c r="AG93" s="8">
        <v>624294.0</v>
      </c>
      <c r="AH93" s="8">
        <v>1.0</v>
      </c>
      <c r="AI93" s="3">
        <v>0.0</v>
      </c>
      <c r="AJ93" s="3">
        <v>1.0</v>
      </c>
      <c r="AK93" s="3">
        <v>624295.0</v>
      </c>
      <c r="AL93" s="3">
        <v>1.0</v>
      </c>
      <c r="AM93" s="3">
        <v>0.0</v>
      </c>
      <c r="AN93" s="3">
        <v>1.0</v>
      </c>
      <c r="AO93" s="3">
        <v>624301.0</v>
      </c>
      <c r="AP93" s="3">
        <v>0.0</v>
      </c>
      <c r="AQ93" s="3">
        <v>3.0</v>
      </c>
      <c r="AR93" s="3">
        <v>2.0</v>
      </c>
      <c r="AS93" s="3">
        <v>624302.0</v>
      </c>
      <c r="AT93" s="3">
        <v>0.0</v>
      </c>
      <c r="AU93" s="3">
        <v>2.0</v>
      </c>
      <c r="AV93" s="3">
        <v>3.0</v>
      </c>
      <c r="AW93" s="8">
        <v>624311.0</v>
      </c>
      <c r="AX93" s="8">
        <v>1.0</v>
      </c>
      <c r="AY93" s="3">
        <v>0.0</v>
      </c>
      <c r="AZ93" s="3">
        <v>1.0</v>
      </c>
      <c r="BA93" s="3">
        <v>624312.0</v>
      </c>
      <c r="BB93" s="3">
        <v>1.0</v>
      </c>
      <c r="BC93" s="3">
        <v>0.0</v>
      </c>
      <c r="BD93" s="3">
        <v>1.0</v>
      </c>
      <c r="BE93" s="3">
        <v>624313.0</v>
      </c>
      <c r="BF93" s="3">
        <v>0.0</v>
      </c>
      <c r="BG93" s="3">
        <v>2.0</v>
      </c>
      <c r="BH93" s="3">
        <v>3.0</v>
      </c>
      <c r="BI93" s="3">
        <v>624314.0</v>
      </c>
      <c r="BJ93" s="3">
        <v>1.0</v>
      </c>
      <c r="BK93" s="3">
        <v>0.0</v>
      </c>
      <c r="BL93" s="3">
        <v>1.0</v>
      </c>
      <c r="BN93" s="8">
        <v>624538.0</v>
      </c>
      <c r="BO93" s="3">
        <v>1.0</v>
      </c>
      <c r="BP93" s="3">
        <v>0.0</v>
      </c>
      <c r="BQ93" s="3">
        <v>1.0</v>
      </c>
      <c r="BR93" s="8">
        <v>624538.0</v>
      </c>
      <c r="BS93" s="3">
        <v>1.0</v>
      </c>
      <c r="BT93" s="3">
        <v>0.0</v>
      </c>
      <c r="BU93" s="3">
        <v>1.0</v>
      </c>
      <c r="BV93" s="3">
        <v>624563.0</v>
      </c>
      <c r="BW93" s="3">
        <v>0.0</v>
      </c>
      <c r="BX93" s="3">
        <v>2.0</v>
      </c>
      <c r="BY93" s="3">
        <v>3.0</v>
      </c>
      <c r="BZ93" s="3">
        <v>624564.0</v>
      </c>
      <c r="CA93" s="3">
        <v>0.0</v>
      </c>
      <c r="CB93" s="3">
        <v>0.0</v>
      </c>
      <c r="CC93" s="3">
        <v>3.0</v>
      </c>
      <c r="CF93" s="8">
        <f t="shared" ref="CF93:CH93" si="1279">(B93+F93)/2</f>
        <v>0.5</v>
      </c>
      <c r="CG93" s="3">
        <f t="shared" si="1279"/>
        <v>0</v>
      </c>
      <c r="CH93" s="3">
        <f t="shared" si="1279"/>
        <v>1.5</v>
      </c>
      <c r="CI93" s="3">
        <f t="shared" ref="CI93:CK93" si="1280">(J93+N93)/2</f>
        <v>1</v>
      </c>
      <c r="CJ93" s="3">
        <f t="shared" si="1280"/>
        <v>0</v>
      </c>
      <c r="CK93" s="3">
        <f t="shared" si="1280"/>
        <v>1</v>
      </c>
      <c r="CL93" s="3">
        <f t="shared" ref="CL93:CN93" si="1281">(R93+V93)/2</f>
        <v>1</v>
      </c>
      <c r="CM93" s="3">
        <f t="shared" si="1281"/>
        <v>0</v>
      </c>
      <c r="CN93" s="3">
        <f t="shared" si="1281"/>
        <v>1</v>
      </c>
      <c r="CO93" s="3">
        <f t="shared" ref="CO93:CQ93" si="1282">(Z93+AD93)/2</f>
        <v>1</v>
      </c>
      <c r="CP93" s="3">
        <f t="shared" si="1282"/>
        <v>0</v>
      </c>
      <c r="CQ93" s="3">
        <f t="shared" si="1282"/>
        <v>1</v>
      </c>
      <c r="CR93" s="8">
        <v>1.0</v>
      </c>
      <c r="CS93" s="3">
        <v>0.0</v>
      </c>
      <c r="CT93" s="3">
        <v>1.0</v>
      </c>
      <c r="CU93" s="3">
        <v>1.0</v>
      </c>
      <c r="CV93" s="3">
        <v>0.0</v>
      </c>
      <c r="CW93" s="3">
        <v>1.0</v>
      </c>
      <c r="CX93" s="3">
        <v>0.0</v>
      </c>
      <c r="CY93" s="3">
        <v>3.0</v>
      </c>
      <c r="CZ93" s="3">
        <v>2.0</v>
      </c>
      <c r="DA93" s="3">
        <v>0.0</v>
      </c>
      <c r="DB93" s="3">
        <v>2.0</v>
      </c>
      <c r="DC93" s="3">
        <v>3.0</v>
      </c>
      <c r="DD93" s="8">
        <v>1.0</v>
      </c>
      <c r="DE93" s="3">
        <v>0.0</v>
      </c>
      <c r="DF93" s="3">
        <v>1.0</v>
      </c>
      <c r="DG93" s="3">
        <v>1.0</v>
      </c>
      <c r="DH93" s="3">
        <v>0.0</v>
      </c>
      <c r="DI93" s="3">
        <v>1.0</v>
      </c>
      <c r="DJ93" s="3">
        <v>0.0</v>
      </c>
      <c r="DK93" s="3">
        <v>2.0</v>
      </c>
      <c r="DL93" s="3">
        <v>3.0</v>
      </c>
      <c r="DM93" s="3">
        <v>1.0</v>
      </c>
      <c r="DN93" s="3">
        <v>0.0</v>
      </c>
      <c r="DO93" s="3">
        <v>1.0</v>
      </c>
      <c r="DQ93" s="3">
        <f t="shared" ref="DQ93:DS93" si="1283">(BO93+BS93)/2</f>
        <v>1</v>
      </c>
      <c r="DR93" s="3">
        <f t="shared" si="1283"/>
        <v>0</v>
      </c>
      <c r="DS93" s="3">
        <f t="shared" si="1283"/>
        <v>1</v>
      </c>
      <c r="DT93" s="3">
        <v>0.0</v>
      </c>
      <c r="DU93" s="3">
        <v>2.0</v>
      </c>
      <c r="DV93" s="3">
        <v>3.0</v>
      </c>
      <c r="DW93" s="3">
        <v>0.0</v>
      </c>
      <c r="DX93" s="3">
        <v>0.0</v>
      </c>
      <c r="DY93" s="3">
        <v>3.0</v>
      </c>
      <c r="EB93" s="3">
        <f t="shared" ref="EB93:ED93" si="1284">(CF93+CI93+CL93+CO93)/4</f>
        <v>0.875</v>
      </c>
      <c r="EC93" s="3">
        <f t="shared" si="1284"/>
        <v>0</v>
      </c>
      <c r="ED93" s="3">
        <f t="shared" si="1284"/>
        <v>1.125</v>
      </c>
      <c r="EE93" s="3">
        <f t="shared" ref="EE93:EG93" si="1285">(CR93+CU93+CX93+DA93)/4</f>
        <v>0.5</v>
      </c>
      <c r="EF93" s="3">
        <f t="shared" si="1285"/>
        <v>1.25</v>
      </c>
      <c r="EG93" s="3">
        <f t="shared" si="1285"/>
        <v>1.75</v>
      </c>
      <c r="EH93" s="3">
        <f t="shared" ref="EH93:EJ93" si="1286">(DD93+DG93+DJ93+DM93)/4</f>
        <v>0.75</v>
      </c>
      <c r="EI93" s="3">
        <f t="shared" si="1286"/>
        <v>0.5</v>
      </c>
      <c r="EJ93" s="3">
        <f t="shared" si="1286"/>
        <v>1.5</v>
      </c>
      <c r="EM93" s="3">
        <f t="shared" ref="EM93:EO93" si="1287">DQ93-CF93</f>
        <v>0.5</v>
      </c>
      <c r="EN93" s="3">
        <f t="shared" si="1287"/>
        <v>0</v>
      </c>
      <c r="EO93" s="3">
        <f t="shared" si="1287"/>
        <v>-0.5</v>
      </c>
      <c r="EP93" s="3">
        <f t="shared" ref="EP93:ER93" si="1288">DT93-CR93</f>
        <v>-1</v>
      </c>
      <c r="EQ93" s="3">
        <f t="shared" si="1288"/>
        <v>2</v>
      </c>
      <c r="ER93" s="3">
        <f t="shared" si="1288"/>
        <v>2</v>
      </c>
      <c r="ES93" s="3">
        <f t="shared" ref="ES93:EU93" si="1289">DW93-DD93</f>
        <v>-1</v>
      </c>
      <c r="ET93" s="3">
        <f t="shared" si="1289"/>
        <v>0</v>
      </c>
      <c r="EU93" s="3">
        <f t="shared" si="1289"/>
        <v>2</v>
      </c>
      <c r="EX93" s="3">
        <f t="shared" ref="EX93:FF93" si="1290">CI93-CF93</f>
        <v>0.5</v>
      </c>
      <c r="EY93" s="3">
        <f t="shared" si="1290"/>
        <v>0</v>
      </c>
      <c r="EZ93" s="3">
        <f t="shared" si="1290"/>
        <v>-0.5</v>
      </c>
      <c r="FA93" s="3">
        <f t="shared" si="1290"/>
        <v>0</v>
      </c>
      <c r="FB93" s="3">
        <f t="shared" si="1290"/>
        <v>0</v>
      </c>
      <c r="FC93" s="3">
        <f t="shared" si="1290"/>
        <v>0</v>
      </c>
      <c r="FD93" s="3">
        <f t="shared" si="1290"/>
        <v>0</v>
      </c>
      <c r="FE93" s="3">
        <f t="shared" si="1290"/>
        <v>0</v>
      </c>
      <c r="FF93" s="3">
        <f t="shared" si="1290"/>
        <v>0</v>
      </c>
      <c r="FG93" s="3">
        <f t="shared" ref="FG93:FO93" si="1291">CU93-CR93</f>
        <v>0</v>
      </c>
      <c r="FH93" s="3">
        <f t="shared" si="1291"/>
        <v>0</v>
      </c>
      <c r="FI93" s="3">
        <f t="shared" si="1291"/>
        <v>0</v>
      </c>
      <c r="FJ93" s="3">
        <f t="shared" si="1291"/>
        <v>-1</v>
      </c>
      <c r="FK93" s="3">
        <f t="shared" si="1291"/>
        <v>3</v>
      </c>
      <c r="FL93" s="3">
        <f t="shared" si="1291"/>
        <v>1</v>
      </c>
      <c r="FM93" s="3">
        <f t="shared" si="1291"/>
        <v>0</v>
      </c>
      <c r="FN93" s="3">
        <f t="shared" si="1291"/>
        <v>-1</v>
      </c>
      <c r="FO93" s="3">
        <f t="shared" si="1291"/>
        <v>1</v>
      </c>
      <c r="FP93" s="3">
        <f t="shared" ref="FP93:FX93" si="1292">DG93-DD93</f>
        <v>0</v>
      </c>
      <c r="FQ93" s="3">
        <f t="shared" si="1292"/>
        <v>0</v>
      </c>
      <c r="FR93" s="3">
        <f t="shared" si="1292"/>
        <v>0</v>
      </c>
      <c r="FS93" s="3">
        <f t="shared" si="1292"/>
        <v>-1</v>
      </c>
      <c r="FT93" s="3">
        <f t="shared" si="1292"/>
        <v>2</v>
      </c>
      <c r="FU93" s="3">
        <f t="shared" si="1292"/>
        <v>2</v>
      </c>
      <c r="FV93" s="3">
        <f t="shared" si="1292"/>
        <v>1</v>
      </c>
      <c r="FW93" s="3">
        <f t="shared" si="1292"/>
        <v>-2</v>
      </c>
      <c r="FX93" s="3">
        <f t="shared" si="1292"/>
        <v>-2</v>
      </c>
      <c r="GA93" s="1">
        <f t="shared" si="29"/>
        <v>0.7083333333</v>
      </c>
      <c r="GB93" s="1">
        <f t="shared" si="30"/>
        <v>0.75</v>
      </c>
      <c r="GD93" s="1">
        <f t="shared" si="31"/>
        <v>0.3333333333</v>
      </c>
      <c r="GE93" s="1">
        <f t="shared" si="32"/>
        <v>0.5</v>
      </c>
    </row>
    <row r="94" ht="13.5" customHeight="1">
      <c r="A94" s="8">
        <v>622781.0</v>
      </c>
      <c r="B94" s="8">
        <v>1.0</v>
      </c>
      <c r="C94" s="3">
        <v>0.0</v>
      </c>
      <c r="D94" s="3">
        <v>1.0</v>
      </c>
      <c r="E94" s="8">
        <v>622781.0</v>
      </c>
      <c r="F94" s="8">
        <v>1.0</v>
      </c>
      <c r="G94" s="3">
        <v>0.0</v>
      </c>
      <c r="H94" s="3">
        <v>1.0</v>
      </c>
      <c r="I94" s="3">
        <v>623092.0</v>
      </c>
      <c r="J94" s="3">
        <v>1.0</v>
      </c>
      <c r="K94" s="3">
        <v>0.0</v>
      </c>
      <c r="L94" s="3">
        <v>1.0</v>
      </c>
      <c r="M94" s="3">
        <v>623092.0</v>
      </c>
      <c r="N94" s="3">
        <v>0.0</v>
      </c>
      <c r="O94" s="3">
        <v>2.0</v>
      </c>
      <c r="P94" s="3">
        <v>2.0</v>
      </c>
      <c r="Q94" s="3">
        <v>623136.0</v>
      </c>
      <c r="R94" s="3">
        <v>1.0</v>
      </c>
      <c r="S94" s="3">
        <v>0.0</v>
      </c>
      <c r="T94" s="3">
        <v>1.0</v>
      </c>
      <c r="U94" s="3">
        <v>623136.0</v>
      </c>
      <c r="V94" s="3"/>
      <c r="W94" s="3">
        <v>0.0</v>
      </c>
      <c r="X94" s="3">
        <v>0.0</v>
      </c>
      <c r="Y94" s="3"/>
      <c r="Z94" s="3"/>
      <c r="AA94" s="3"/>
      <c r="AB94" s="3"/>
      <c r="AC94" s="3"/>
      <c r="AD94" s="3"/>
      <c r="AE94" s="3"/>
      <c r="AF94" s="3"/>
      <c r="AG94" s="8">
        <v>624294.0</v>
      </c>
      <c r="AH94" s="8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8">
        <v>624311.0</v>
      </c>
      <c r="AX94" s="8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N94" s="8"/>
      <c r="BO94" s="3"/>
      <c r="BP94" s="3"/>
      <c r="BQ94" s="3"/>
      <c r="BR94" s="8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F94" s="8">
        <f t="shared" ref="CF94:CH94" si="1293">(B94+F94)/2</f>
        <v>1</v>
      </c>
      <c r="CG94" s="3">
        <f t="shared" si="1293"/>
        <v>0</v>
      </c>
      <c r="CH94" s="3">
        <f t="shared" si="1293"/>
        <v>1</v>
      </c>
      <c r="CI94" s="3">
        <f t="shared" ref="CI94:CK94" si="1294">(J94+N94)/2</f>
        <v>0.5</v>
      </c>
      <c r="CJ94" s="3">
        <f t="shared" si="1294"/>
        <v>1</v>
      </c>
      <c r="CK94" s="3">
        <f t="shared" si="1294"/>
        <v>1.5</v>
      </c>
      <c r="CL94" s="3">
        <f t="shared" ref="CL94:CN94" si="1295">(R94+V94)/2</f>
        <v>0.5</v>
      </c>
      <c r="CM94" s="3">
        <f t="shared" si="1295"/>
        <v>0</v>
      </c>
      <c r="CN94" s="3">
        <f t="shared" si="1295"/>
        <v>0.5</v>
      </c>
      <c r="CO94" s="3">
        <f t="shared" ref="CO94:CQ94" si="1296">(Z94+AD94)/2</f>
        <v>0</v>
      </c>
      <c r="CP94" s="3">
        <f t="shared" si="1296"/>
        <v>0</v>
      </c>
      <c r="CQ94" s="3">
        <f t="shared" si="1296"/>
        <v>0</v>
      </c>
      <c r="CR94" s="8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8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Q94" s="3">
        <f t="shared" ref="DQ94:DS94" si="1297">(BO94+BS94)/2</f>
        <v>0</v>
      </c>
      <c r="DR94" s="3">
        <f t="shared" si="1297"/>
        <v>0</v>
      </c>
      <c r="DS94" s="3">
        <f t="shared" si="1297"/>
        <v>0</v>
      </c>
      <c r="DT94" s="3"/>
      <c r="DU94" s="3"/>
      <c r="DV94" s="3"/>
      <c r="DW94" s="3"/>
      <c r="DX94" s="3"/>
      <c r="DY94" s="3"/>
      <c r="EB94" s="3">
        <f t="shared" ref="EB94:ED94" si="1298">(CF94+CI94+CL94+CO94)/4</f>
        <v>0.5</v>
      </c>
      <c r="EC94" s="3">
        <f t="shared" si="1298"/>
        <v>0.25</v>
      </c>
      <c r="ED94" s="3">
        <f t="shared" si="1298"/>
        <v>0.75</v>
      </c>
      <c r="EE94" s="3">
        <f t="shared" ref="EE94:EG94" si="1299">(CR94+CU94+CX94+DA94)/4</f>
        <v>0</v>
      </c>
      <c r="EF94" s="3">
        <f t="shared" si="1299"/>
        <v>0</v>
      </c>
      <c r="EG94" s="3">
        <f t="shared" si="1299"/>
        <v>0</v>
      </c>
      <c r="EH94" s="3">
        <f t="shared" ref="EH94:EJ94" si="1300">(DD94+DG94+DJ94+DM94)/4</f>
        <v>0</v>
      </c>
      <c r="EI94" s="3">
        <f t="shared" si="1300"/>
        <v>0</v>
      </c>
      <c r="EJ94" s="3">
        <f t="shared" si="1300"/>
        <v>0</v>
      </c>
      <c r="EM94" s="3">
        <f t="shared" ref="EM94:EO94" si="1301">DQ94-CF94</f>
        <v>-1</v>
      </c>
      <c r="EN94" s="3">
        <f t="shared" si="1301"/>
        <v>0</v>
      </c>
      <c r="EO94" s="3">
        <f t="shared" si="1301"/>
        <v>-1</v>
      </c>
      <c r="EP94" s="3">
        <f t="shared" ref="EP94:ER94" si="1302">DT94-CR94</f>
        <v>0</v>
      </c>
      <c r="EQ94" s="3">
        <f t="shared" si="1302"/>
        <v>0</v>
      </c>
      <c r="ER94" s="3">
        <f t="shared" si="1302"/>
        <v>0</v>
      </c>
      <c r="ES94" s="3">
        <f t="shared" ref="ES94:EU94" si="1303">DW94-DD94</f>
        <v>0</v>
      </c>
      <c r="ET94" s="3">
        <f t="shared" si="1303"/>
        <v>0</v>
      </c>
      <c r="EU94" s="3">
        <f t="shared" si="1303"/>
        <v>0</v>
      </c>
      <c r="EX94" s="3">
        <f t="shared" ref="EX94:FF94" si="1304">CI94-CF94</f>
        <v>-0.5</v>
      </c>
      <c r="EY94" s="3">
        <f t="shared" si="1304"/>
        <v>1</v>
      </c>
      <c r="EZ94" s="3">
        <f t="shared" si="1304"/>
        <v>0.5</v>
      </c>
      <c r="FA94" s="3">
        <f t="shared" si="1304"/>
        <v>0</v>
      </c>
      <c r="FB94" s="3">
        <f t="shared" si="1304"/>
        <v>-1</v>
      </c>
      <c r="FC94" s="3">
        <f t="shared" si="1304"/>
        <v>-1</v>
      </c>
      <c r="FD94" s="3">
        <f t="shared" si="1304"/>
        <v>-0.5</v>
      </c>
      <c r="FE94" s="3">
        <f t="shared" si="1304"/>
        <v>0</v>
      </c>
      <c r="FF94" s="3">
        <f t="shared" si="1304"/>
        <v>-0.5</v>
      </c>
      <c r="FG94" s="3">
        <f t="shared" ref="FG94:FO94" si="1305">CU94-CR94</f>
        <v>0</v>
      </c>
      <c r="FH94" s="3">
        <f t="shared" si="1305"/>
        <v>0</v>
      </c>
      <c r="FI94" s="3">
        <f t="shared" si="1305"/>
        <v>0</v>
      </c>
      <c r="FJ94" s="3">
        <f t="shared" si="1305"/>
        <v>0</v>
      </c>
      <c r="FK94" s="3">
        <f t="shared" si="1305"/>
        <v>0</v>
      </c>
      <c r="FL94" s="3">
        <f t="shared" si="1305"/>
        <v>0</v>
      </c>
      <c r="FM94" s="3">
        <f t="shared" si="1305"/>
        <v>0</v>
      </c>
      <c r="FN94" s="3">
        <f t="shared" si="1305"/>
        <v>0</v>
      </c>
      <c r="FO94" s="3">
        <f t="shared" si="1305"/>
        <v>0</v>
      </c>
      <c r="FP94" s="3">
        <f t="shared" ref="FP94:FX94" si="1306">DG94-DD94</f>
        <v>0</v>
      </c>
      <c r="FQ94" s="3">
        <f t="shared" si="1306"/>
        <v>0</v>
      </c>
      <c r="FR94" s="3">
        <f t="shared" si="1306"/>
        <v>0</v>
      </c>
      <c r="FS94" s="3">
        <f t="shared" si="1306"/>
        <v>0</v>
      </c>
      <c r="FT94" s="3">
        <f t="shared" si="1306"/>
        <v>0</v>
      </c>
      <c r="FU94" s="3">
        <f t="shared" si="1306"/>
        <v>0</v>
      </c>
      <c r="FV94" s="3">
        <f t="shared" si="1306"/>
        <v>0</v>
      </c>
      <c r="FW94" s="3">
        <f t="shared" si="1306"/>
        <v>0</v>
      </c>
      <c r="FX94" s="3">
        <f t="shared" si="1306"/>
        <v>0</v>
      </c>
      <c r="GA94" s="1">
        <f t="shared" si="29"/>
        <v>0.5</v>
      </c>
      <c r="GB94" s="1">
        <f t="shared" si="30"/>
        <v>0.8</v>
      </c>
      <c r="GD94" s="1">
        <f t="shared" si="31"/>
        <v>0</v>
      </c>
      <c r="GE94" s="1" t="str">
        <f t="shared" si="32"/>
        <v>#DIV/0!</v>
      </c>
    </row>
    <row r="95" ht="13.5" customHeight="1">
      <c r="A95" s="8">
        <v>622781.0</v>
      </c>
      <c r="B95" s="8">
        <v>1.0</v>
      </c>
      <c r="C95" s="3">
        <v>0.0</v>
      </c>
      <c r="D95" s="3">
        <v>1.0</v>
      </c>
      <c r="E95" s="8">
        <v>622781.0</v>
      </c>
      <c r="F95" s="8">
        <v>1.0</v>
      </c>
      <c r="G95" s="3">
        <v>0.0</v>
      </c>
      <c r="H95" s="3">
        <v>1.0</v>
      </c>
      <c r="I95" s="3">
        <v>623092.0</v>
      </c>
      <c r="J95" s="3">
        <v>1.0</v>
      </c>
      <c r="K95" s="3">
        <v>0.0</v>
      </c>
      <c r="L95" s="3">
        <v>1.0</v>
      </c>
      <c r="M95" s="3">
        <v>623092.0</v>
      </c>
      <c r="N95" s="3">
        <v>1.0</v>
      </c>
      <c r="O95" s="3">
        <v>0.0</v>
      </c>
      <c r="P95" s="3">
        <v>1.0</v>
      </c>
      <c r="Q95" s="3">
        <v>623136.0</v>
      </c>
      <c r="R95" s="3">
        <v>1.0</v>
      </c>
      <c r="S95" s="3">
        <v>0.0</v>
      </c>
      <c r="T95" s="3">
        <v>1.0</v>
      </c>
      <c r="U95" s="3">
        <v>623136.0</v>
      </c>
      <c r="V95" s="3">
        <v>1.0</v>
      </c>
      <c r="W95" s="3">
        <v>0.0</v>
      </c>
      <c r="X95" s="3">
        <v>1.0</v>
      </c>
      <c r="Y95" s="3">
        <v>623167.0</v>
      </c>
      <c r="Z95" s="3">
        <v>1.0</v>
      </c>
      <c r="AA95" s="3">
        <v>0.0</v>
      </c>
      <c r="AB95" s="3">
        <v>1.0</v>
      </c>
      <c r="AC95" s="3">
        <v>623167.0</v>
      </c>
      <c r="AD95" s="3">
        <v>1.0</v>
      </c>
      <c r="AE95" s="3">
        <v>0.0</v>
      </c>
      <c r="AF95" s="3">
        <v>1.0</v>
      </c>
      <c r="AG95" s="8">
        <v>624294.0</v>
      </c>
      <c r="AH95" s="8">
        <v>0.0</v>
      </c>
      <c r="AI95" s="3">
        <v>3.0</v>
      </c>
      <c r="AJ95" s="3">
        <v>3.0</v>
      </c>
      <c r="AK95" s="3">
        <v>624295.0</v>
      </c>
      <c r="AL95" s="3">
        <v>0.0</v>
      </c>
      <c r="AM95" s="3">
        <v>3.0</v>
      </c>
      <c r="AN95" s="3">
        <v>1.0</v>
      </c>
      <c r="AO95" s="3">
        <v>624301.0</v>
      </c>
      <c r="AP95" s="3"/>
      <c r="AQ95" s="3">
        <v>0.0</v>
      </c>
      <c r="AR95" s="3">
        <v>0.0</v>
      </c>
      <c r="AS95" s="3"/>
      <c r="AT95" s="3"/>
      <c r="AU95" s="3"/>
      <c r="AV95" s="3"/>
      <c r="AW95" s="8">
        <v>624311.0</v>
      </c>
      <c r="AX95" s="8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N95" s="8">
        <v>624538.0</v>
      </c>
      <c r="BO95" s="3">
        <v>1.0</v>
      </c>
      <c r="BP95" s="3">
        <v>0.0</v>
      </c>
      <c r="BQ95" s="3">
        <v>1.0</v>
      </c>
      <c r="BR95" s="8">
        <v>624538.0</v>
      </c>
      <c r="BS95" s="3">
        <v>1.0</v>
      </c>
      <c r="BT95" s="3">
        <v>0.0</v>
      </c>
      <c r="BU95" s="3">
        <v>1.0</v>
      </c>
      <c r="BV95" s="3">
        <v>624563.0</v>
      </c>
      <c r="BW95" s="3">
        <v>1.0</v>
      </c>
      <c r="BX95" s="3">
        <v>0.0</v>
      </c>
      <c r="BY95" s="3">
        <v>1.0</v>
      </c>
      <c r="BZ95" s="3">
        <v>624564.0</v>
      </c>
      <c r="CA95" s="3">
        <v>0.0</v>
      </c>
      <c r="CB95" s="3">
        <v>3.0</v>
      </c>
      <c r="CC95" s="3">
        <v>3.0</v>
      </c>
      <c r="CF95" s="8">
        <f t="shared" ref="CF95:CH95" si="1307">(B95+F95)/2</f>
        <v>1</v>
      </c>
      <c r="CG95" s="3">
        <f t="shared" si="1307"/>
        <v>0</v>
      </c>
      <c r="CH95" s="3">
        <f t="shared" si="1307"/>
        <v>1</v>
      </c>
      <c r="CI95" s="3">
        <f t="shared" ref="CI95:CK95" si="1308">(J95+N95)/2</f>
        <v>1</v>
      </c>
      <c r="CJ95" s="3">
        <f t="shared" si="1308"/>
        <v>0</v>
      </c>
      <c r="CK95" s="3">
        <f t="shared" si="1308"/>
        <v>1</v>
      </c>
      <c r="CL95" s="3">
        <f t="shared" ref="CL95:CN95" si="1309">(R95+V95)/2</f>
        <v>1</v>
      </c>
      <c r="CM95" s="3">
        <f t="shared" si="1309"/>
        <v>0</v>
      </c>
      <c r="CN95" s="3">
        <f t="shared" si="1309"/>
        <v>1</v>
      </c>
      <c r="CO95" s="3">
        <f t="shared" ref="CO95:CQ95" si="1310">(Z95+AD95)/2</f>
        <v>1</v>
      </c>
      <c r="CP95" s="3">
        <f t="shared" si="1310"/>
        <v>0</v>
      </c>
      <c r="CQ95" s="3">
        <f t="shared" si="1310"/>
        <v>1</v>
      </c>
      <c r="CR95" s="8">
        <v>0.0</v>
      </c>
      <c r="CS95" s="3">
        <v>3.0</v>
      </c>
      <c r="CT95" s="3">
        <v>3.0</v>
      </c>
      <c r="CU95" s="3">
        <v>0.0</v>
      </c>
      <c r="CV95" s="3">
        <v>3.0</v>
      </c>
      <c r="CW95" s="3">
        <v>1.0</v>
      </c>
      <c r="CX95" s="3"/>
      <c r="CY95" s="3">
        <v>0.0</v>
      </c>
      <c r="CZ95" s="3">
        <v>0.0</v>
      </c>
      <c r="DA95" s="3"/>
      <c r="DB95" s="3"/>
      <c r="DC95" s="3"/>
      <c r="DD95" s="8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Q95" s="3">
        <f t="shared" ref="DQ95:DS95" si="1311">(BO95+BS95)/2</f>
        <v>1</v>
      </c>
      <c r="DR95" s="3">
        <f t="shared" si="1311"/>
        <v>0</v>
      </c>
      <c r="DS95" s="3">
        <f t="shared" si="1311"/>
        <v>1</v>
      </c>
      <c r="DT95" s="3">
        <v>1.0</v>
      </c>
      <c r="DU95" s="3">
        <v>0.0</v>
      </c>
      <c r="DV95" s="3">
        <v>1.0</v>
      </c>
      <c r="DW95" s="3">
        <v>0.0</v>
      </c>
      <c r="DX95" s="3">
        <v>3.0</v>
      </c>
      <c r="DY95" s="3">
        <v>3.0</v>
      </c>
      <c r="EB95" s="3">
        <f t="shared" ref="EB95:ED95" si="1312">(CF95+CI95+CL95+CO95)/4</f>
        <v>1</v>
      </c>
      <c r="EC95" s="3">
        <f t="shared" si="1312"/>
        <v>0</v>
      </c>
      <c r="ED95" s="3">
        <f t="shared" si="1312"/>
        <v>1</v>
      </c>
      <c r="EE95" s="3">
        <f t="shared" ref="EE95:EG95" si="1313">(CR95+CU95+CX95+DA95)/4</f>
        <v>0</v>
      </c>
      <c r="EF95" s="3">
        <f t="shared" si="1313"/>
        <v>1.5</v>
      </c>
      <c r="EG95" s="3">
        <f t="shared" si="1313"/>
        <v>1</v>
      </c>
      <c r="EH95" s="3">
        <f t="shared" ref="EH95:EJ95" si="1314">(DD95+DG95+DJ95+DM95)/4</f>
        <v>0</v>
      </c>
      <c r="EI95" s="3">
        <f t="shared" si="1314"/>
        <v>0</v>
      </c>
      <c r="EJ95" s="3">
        <f t="shared" si="1314"/>
        <v>0</v>
      </c>
      <c r="EM95" s="3">
        <f t="shared" ref="EM95:EO95" si="1315">DQ95-CF95</f>
        <v>0</v>
      </c>
      <c r="EN95" s="3">
        <f t="shared" si="1315"/>
        <v>0</v>
      </c>
      <c r="EO95" s="3">
        <f t="shared" si="1315"/>
        <v>0</v>
      </c>
      <c r="EP95" s="3">
        <f t="shared" ref="EP95:ER95" si="1316">DT95-CR95</f>
        <v>1</v>
      </c>
      <c r="EQ95" s="3">
        <f t="shared" si="1316"/>
        <v>-3</v>
      </c>
      <c r="ER95" s="3">
        <f t="shared" si="1316"/>
        <v>-2</v>
      </c>
      <c r="ES95" s="3">
        <f t="shared" ref="ES95:EU95" si="1317">DW95-DD95</f>
        <v>0</v>
      </c>
      <c r="ET95" s="3">
        <f t="shared" si="1317"/>
        <v>3</v>
      </c>
      <c r="EU95" s="3">
        <f t="shared" si="1317"/>
        <v>3</v>
      </c>
      <c r="EX95" s="3">
        <f t="shared" ref="EX95:FF95" si="1318">CI95-CF95</f>
        <v>0</v>
      </c>
      <c r="EY95" s="3">
        <f t="shared" si="1318"/>
        <v>0</v>
      </c>
      <c r="EZ95" s="3">
        <f t="shared" si="1318"/>
        <v>0</v>
      </c>
      <c r="FA95" s="3">
        <f t="shared" si="1318"/>
        <v>0</v>
      </c>
      <c r="FB95" s="3">
        <f t="shared" si="1318"/>
        <v>0</v>
      </c>
      <c r="FC95" s="3">
        <f t="shared" si="1318"/>
        <v>0</v>
      </c>
      <c r="FD95" s="3">
        <f t="shared" si="1318"/>
        <v>0</v>
      </c>
      <c r="FE95" s="3">
        <f t="shared" si="1318"/>
        <v>0</v>
      </c>
      <c r="FF95" s="3">
        <f t="shared" si="1318"/>
        <v>0</v>
      </c>
      <c r="FG95" s="3">
        <f t="shared" ref="FG95:FO95" si="1319">CU95-CR95</f>
        <v>0</v>
      </c>
      <c r="FH95" s="3">
        <f t="shared" si="1319"/>
        <v>0</v>
      </c>
      <c r="FI95" s="3">
        <f t="shared" si="1319"/>
        <v>-2</v>
      </c>
      <c r="FJ95" s="3">
        <f t="shared" si="1319"/>
        <v>0</v>
      </c>
      <c r="FK95" s="3">
        <f t="shared" si="1319"/>
        <v>-3</v>
      </c>
      <c r="FL95" s="3">
        <f t="shared" si="1319"/>
        <v>-1</v>
      </c>
      <c r="FM95" s="3">
        <f t="shared" si="1319"/>
        <v>0</v>
      </c>
      <c r="FN95" s="3">
        <f t="shared" si="1319"/>
        <v>0</v>
      </c>
      <c r="FO95" s="3">
        <f t="shared" si="1319"/>
        <v>0</v>
      </c>
      <c r="FP95" s="3">
        <f t="shared" ref="FP95:FX95" si="1320">DG95-DD95</f>
        <v>0</v>
      </c>
      <c r="FQ95" s="3">
        <f t="shared" si="1320"/>
        <v>0</v>
      </c>
      <c r="FR95" s="3">
        <f t="shared" si="1320"/>
        <v>0</v>
      </c>
      <c r="FS95" s="3">
        <f t="shared" si="1320"/>
        <v>0</v>
      </c>
      <c r="FT95" s="3">
        <f t="shared" si="1320"/>
        <v>0</v>
      </c>
      <c r="FU95" s="3">
        <f t="shared" si="1320"/>
        <v>0</v>
      </c>
      <c r="FV95" s="3">
        <f t="shared" si="1320"/>
        <v>0</v>
      </c>
      <c r="FW95" s="3">
        <f t="shared" si="1320"/>
        <v>0</v>
      </c>
      <c r="FX95" s="3">
        <f t="shared" si="1320"/>
        <v>0</v>
      </c>
      <c r="GA95" s="1">
        <f t="shared" si="29"/>
        <v>0.6666666667</v>
      </c>
      <c r="GB95" s="1">
        <f t="shared" si="30"/>
        <v>0.8</v>
      </c>
      <c r="GD95" s="1">
        <f t="shared" si="31"/>
        <v>0.6666666667</v>
      </c>
      <c r="GE95" s="1">
        <f t="shared" si="32"/>
        <v>0.75</v>
      </c>
    </row>
    <row r="96" ht="13.5" customHeight="1">
      <c r="A96" s="8">
        <v>622781.0</v>
      </c>
      <c r="B96" s="8">
        <v>1.0</v>
      </c>
      <c r="C96" s="3">
        <v>0.0</v>
      </c>
      <c r="D96" s="3">
        <v>1.0</v>
      </c>
      <c r="E96" s="8">
        <v>622781.0</v>
      </c>
      <c r="F96" s="8">
        <v>1.0</v>
      </c>
      <c r="G96" s="3">
        <v>0.0</v>
      </c>
      <c r="H96" s="3">
        <v>1.0</v>
      </c>
      <c r="I96" s="3">
        <v>623092.0</v>
      </c>
      <c r="J96" s="3">
        <v>1.0</v>
      </c>
      <c r="K96" s="3">
        <v>0.0</v>
      </c>
      <c r="L96" s="3">
        <v>1.0</v>
      </c>
      <c r="M96" s="3">
        <v>623092.0</v>
      </c>
      <c r="N96" s="3">
        <v>1.0</v>
      </c>
      <c r="O96" s="3">
        <v>0.0</v>
      </c>
      <c r="P96" s="3">
        <v>1.0</v>
      </c>
      <c r="Q96" s="3">
        <v>623136.0</v>
      </c>
      <c r="R96" s="3">
        <v>1.0</v>
      </c>
      <c r="S96" s="3">
        <v>0.0</v>
      </c>
      <c r="T96" s="3">
        <v>1.0</v>
      </c>
      <c r="U96" s="3">
        <v>623136.0</v>
      </c>
      <c r="V96" s="3">
        <v>1.0</v>
      </c>
      <c r="W96" s="3">
        <v>0.0</v>
      </c>
      <c r="X96" s="3">
        <v>1.0</v>
      </c>
      <c r="Y96" s="3">
        <v>623167.0</v>
      </c>
      <c r="Z96" s="3">
        <v>1.0</v>
      </c>
      <c r="AA96" s="3">
        <v>0.0</v>
      </c>
      <c r="AB96" s="3">
        <v>1.0</v>
      </c>
      <c r="AC96" s="3">
        <v>623167.0</v>
      </c>
      <c r="AD96" s="3">
        <v>1.0</v>
      </c>
      <c r="AE96" s="3">
        <v>0.0</v>
      </c>
      <c r="AF96" s="3">
        <v>1.0</v>
      </c>
      <c r="AG96" s="8">
        <v>624294.0</v>
      </c>
      <c r="AH96" s="8">
        <v>1.0</v>
      </c>
      <c r="AI96" s="3">
        <v>0.0</v>
      </c>
      <c r="AJ96" s="3">
        <v>1.0</v>
      </c>
      <c r="AK96" s="3">
        <v>624295.0</v>
      </c>
      <c r="AL96" s="3">
        <v>1.0</v>
      </c>
      <c r="AM96" s="3">
        <v>0.0</v>
      </c>
      <c r="AN96" s="3">
        <v>1.0</v>
      </c>
      <c r="AO96" s="3">
        <v>624301.0</v>
      </c>
      <c r="AP96" s="3">
        <v>1.0</v>
      </c>
      <c r="AQ96" s="3">
        <v>0.0</v>
      </c>
      <c r="AR96" s="3">
        <v>1.0</v>
      </c>
      <c r="AS96" s="3">
        <v>624302.0</v>
      </c>
      <c r="AT96" s="3">
        <v>0.0</v>
      </c>
      <c r="AU96" s="3">
        <v>2.0</v>
      </c>
      <c r="AV96" s="3">
        <v>8.0</v>
      </c>
      <c r="AW96" s="8">
        <v>624311.0</v>
      </c>
      <c r="AX96" s="8">
        <v>1.0</v>
      </c>
      <c r="AY96" s="3">
        <v>0.0</v>
      </c>
      <c r="AZ96" s="3">
        <v>1.0</v>
      </c>
      <c r="BA96" s="3">
        <v>624312.0</v>
      </c>
      <c r="BB96" s="3">
        <v>1.0</v>
      </c>
      <c r="BC96" s="3">
        <v>0.0</v>
      </c>
      <c r="BD96" s="3">
        <v>1.0</v>
      </c>
      <c r="BE96" s="3">
        <v>624313.0</v>
      </c>
      <c r="BF96" s="3">
        <v>1.0</v>
      </c>
      <c r="BG96" s="3">
        <v>0.0</v>
      </c>
      <c r="BH96" s="3">
        <v>1.0</v>
      </c>
      <c r="BI96" s="3">
        <v>624314.0</v>
      </c>
      <c r="BJ96" s="3">
        <v>0.0</v>
      </c>
      <c r="BK96" s="3">
        <v>0.0</v>
      </c>
      <c r="BL96" s="3">
        <v>2.0</v>
      </c>
      <c r="BN96" s="8">
        <v>624538.0</v>
      </c>
      <c r="BO96" s="3">
        <v>1.0</v>
      </c>
      <c r="BP96" s="3">
        <v>0.0</v>
      </c>
      <c r="BQ96" s="3">
        <v>1.0</v>
      </c>
      <c r="BR96" s="8">
        <v>624538.0</v>
      </c>
      <c r="BS96" s="3">
        <v>0.0</v>
      </c>
      <c r="BT96" s="3">
        <v>0.0</v>
      </c>
      <c r="BU96" s="3">
        <v>2.0</v>
      </c>
      <c r="BV96" s="3">
        <v>624563.0</v>
      </c>
      <c r="BW96" s="3">
        <v>1.0</v>
      </c>
      <c r="BX96" s="3">
        <v>0.0</v>
      </c>
      <c r="BY96" s="3">
        <v>1.0</v>
      </c>
      <c r="BZ96" s="3">
        <v>624564.0</v>
      </c>
      <c r="CA96" s="3">
        <v>0.0</v>
      </c>
      <c r="CB96" s="3">
        <v>0.0</v>
      </c>
      <c r="CC96" s="3">
        <v>2.0</v>
      </c>
      <c r="CF96" s="8">
        <f t="shared" ref="CF96:CH96" si="1321">(B96+F96)/2</f>
        <v>1</v>
      </c>
      <c r="CG96" s="3">
        <f t="shared" si="1321"/>
        <v>0</v>
      </c>
      <c r="CH96" s="3">
        <f t="shared" si="1321"/>
        <v>1</v>
      </c>
      <c r="CI96" s="3">
        <f t="shared" ref="CI96:CK96" si="1322">(J96+N96)/2</f>
        <v>1</v>
      </c>
      <c r="CJ96" s="3">
        <f t="shared" si="1322"/>
        <v>0</v>
      </c>
      <c r="CK96" s="3">
        <f t="shared" si="1322"/>
        <v>1</v>
      </c>
      <c r="CL96" s="3">
        <f t="shared" ref="CL96:CN96" si="1323">(R96+V96)/2</f>
        <v>1</v>
      </c>
      <c r="CM96" s="3">
        <f t="shared" si="1323"/>
        <v>0</v>
      </c>
      <c r="CN96" s="3">
        <f t="shared" si="1323"/>
        <v>1</v>
      </c>
      <c r="CO96" s="3">
        <f t="shared" ref="CO96:CQ96" si="1324">(Z96+AD96)/2</f>
        <v>1</v>
      </c>
      <c r="CP96" s="3">
        <f t="shared" si="1324"/>
        <v>0</v>
      </c>
      <c r="CQ96" s="3">
        <f t="shared" si="1324"/>
        <v>1</v>
      </c>
      <c r="CR96" s="8">
        <v>1.0</v>
      </c>
      <c r="CS96" s="3">
        <v>0.0</v>
      </c>
      <c r="CT96" s="3">
        <v>1.0</v>
      </c>
      <c r="CU96" s="3">
        <v>1.0</v>
      </c>
      <c r="CV96" s="3">
        <v>0.0</v>
      </c>
      <c r="CW96" s="3">
        <v>1.0</v>
      </c>
      <c r="CX96" s="3">
        <v>1.0</v>
      </c>
      <c r="CY96" s="3">
        <v>0.0</v>
      </c>
      <c r="CZ96" s="3">
        <v>1.0</v>
      </c>
      <c r="DA96" s="3">
        <v>0.0</v>
      </c>
      <c r="DB96" s="3">
        <v>2.0</v>
      </c>
      <c r="DC96" s="3">
        <v>8.0</v>
      </c>
      <c r="DD96" s="8">
        <v>1.0</v>
      </c>
      <c r="DE96" s="3">
        <v>0.0</v>
      </c>
      <c r="DF96" s="3">
        <v>1.0</v>
      </c>
      <c r="DG96" s="3">
        <v>1.0</v>
      </c>
      <c r="DH96" s="3">
        <v>0.0</v>
      </c>
      <c r="DI96" s="3">
        <v>1.0</v>
      </c>
      <c r="DJ96" s="3">
        <v>1.0</v>
      </c>
      <c r="DK96" s="3">
        <v>0.0</v>
      </c>
      <c r="DL96" s="3">
        <v>1.0</v>
      </c>
      <c r="DM96" s="3">
        <v>0.0</v>
      </c>
      <c r="DN96" s="3">
        <v>0.0</v>
      </c>
      <c r="DO96" s="3">
        <v>2.0</v>
      </c>
      <c r="DQ96" s="3">
        <f t="shared" ref="DQ96:DS96" si="1325">(BO96+BS96)/2</f>
        <v>0.5</v>
      </c>
      <c r="DR96" s="3">
        <f t="shared" si="1325"/>
        <v>0</v>
      </c>
      <c r="DS96" s="3">
        <f t="shared" si="1325"/>
        <v>1.5</v>
      </c>
      <c r="DT96" s="3">
        <v>1.0</v>
      </c>
      <c r="DU96" s="3">
        <v>0.0</v>
      </c>
      <c r="DV96" s="3">
        <v>1.0</v>
      </c>
      <c r="DW96" s="3">
        <v>0.0</v>
      </c>
      <c r="DX96" s="3">
        <v>0.0</v>
      </c>
      <c r="DY96" s="3">
        <v>2.0</v>
      </c>
      <c r="EB96" s="3">
        <f t="shared" ref="EB96:ED96" si="1326">(CF96+CI96+CL96+CO96)/4</f>
        <v>1</v>
      </c>
      <c r="EC96" s="3">
        <f t="shared" si="1326"/>
        <v>0</v>
      </c>
      <c r="ED96" s="3">
        <f t="shared" si="1326"/>
        <v>1</v>
      </c>
      <c r="EE96" s="3">
        <f t="shared" ref="EE96:EG96" si="1327">(CR96+CU96+CX96+DA96)/4</f>
        <v>0.75</v>
      </c>
      <c r="EF96" s="3">
        <f t="shared" si="1327"/>
        <v>0.5</v>
      </c>
      <c r="EG96" s="3">
        <f t="shared" si="1327"/>
        <v>2.75</v>
      </c>
      <c r="EH96" s="3">
        <f t="shared" ref="EH96:EJ96" si="1328">(DD96+DG96+DJ96+DM96)/4</f>
        <v>0.75</v>
      </c>
      <c r="EI96" s="3">
        <f t="shared" si="1328"/>
        <v>0</v>
      </c>
      <c r="EJ96" s="3">
        <f t="shared" si="1328"/>
        <v>1.25</v>
      </c>
      <c r="EM96" s="3">
        <f t="shared" ref="EM96:EO96" si="1329">DQ96-CF96</f>
        <v>-0.5</v>
      </c>
      <c r="EN96" s="3">
        <f t="shared" si="1329"/>
        <v>0</v>
      </c>
      <c r="EO96" s="3">
        <f t="shared" si="1329"/>
        <v>0.5</v>
      </c>
      <c r="EP96" s="3">
        <f t="shared" ref="EP96:ER96" si="1330">DT96-CR96</f>
        <v>0</v>
      </c>
      <c r="EQ96" s="3">
        <f t="shared" si="1330"/>
        <v>0</v>
      </c>
      <c r="ER96" s="3">
        <f t="shared" si="1330"/>
        <v>0</v>
      </c>
      <c r="ES96" s="3">
        <f t="shared" ref="ES96:EU96" si="1331">DW96-DD96</f>
        <v>-1</v>
      </c>
      <c r="ET96" s="3">
        <f t="shared" si="1331"/>
        <v>0</v>
      </c>
      <c r="EU96" s="3">
        <f t="shared" si="1331"/>
        <v>1</v>
      </c>
      <c r="EX96" s="3">
        <f t="shared" ref="EX96:FF96" si="1332">CI96-CF96</f>
        <v>0</v>
      </c>
      <c r="EY96" s="3">
        <f t="shared" si="1332"/>
        <v>0</v>
      </c>
      <c r="EZ96" s="3">
        <f t="shared" si="1332"/>
        <v>0</v>
      </c>
      <c r="FA96" s="3">
        <f t="shared" si="1332"/>
        <v>0</v>
      </c>
      <c r="FB96" s="3">
        <f t="shared" si="1332"/>
        <v>0</v>
      </c>
      <c r="FC96" s="3">
        <f t="shared" si="1332"/>
        <v>0</v>
      </c>
      <c r="FD96" s="3">
        <f t="shared" si="1332"/>
        <v>0</v>
      </c>
      <c r="FE96" s="3">
        <f t="shared" si="1332"/>
        <v>0</v>
      </c>
      <c r="FF96" s="3">
        <f t="shared" si="1332"/>
        <v>0</v>
      </c>
      <c r="FG96" s="3">
        <f t="shared" ref="FG96:FO96" si="1333">CU96-CR96</f>
        <v>0</v>
      </c>
      <c r="FH96" s="3">
        <f t="shared" si="1333"/>
        <v>0</v>
      </c>
      <c r="FI96" s="3">
        <f t="shared" si="1333"/>
        <v>0</v>
      </c>
      <c r="FJ96" s="3">
        <f t="shared" si="1333"/>
        <v>0</v>
      </c>
      <c r="FK96" s="3">
        <f t="shared" si="1333"/>
        <v>0</v>
      </c>
      <c r="FL96" s="3">
        <f t="shared" si="1333"/>
        <v>0</v>
      </c>
      <c r="FM96" s="3">
        <f t="shared" si="1333"/>
        <v>-1</v>
      </c>
      <c r="FN96" s="3">
        <f t="shared" si="1333"/>
        <v>2</v>
      </c>
      <c r="FO96" s="3">
        <f t="shared" si="1333"/>
        <v>7</v>
      </c>
      <c r="FP96" s="3">
        <f t="shared" ref="FP96:FX96" si="1334">DG96-DD96</f>
        <v>0</v>
      </c>
      <c r="FQ96" s="3">
        <f t="shared" si="1334"/>
        <v>0</v>
      </c>
      <c r="FR96" s="3">
        <f t="shared" si="1334"/>
        <v>0</v>
      </c>
      <c r="FS96" s="3">
        <f t="shared" si="1334"/>
        <v>0</v>
      </c>
      <c r="FT96" s="3">
        <f t="shared" si="1334"/>
        <v>0</v>
      </c>
      <c r="FU96" s="3">
        <f t="shared" si="1334"/>
        <v>0</v>
      </c>
      <c r="FV96" s="3">
        <f t="shared" si="1334"/>
        <v>-1</v>
      </c>
      <c r="FW96" s="3">
        <f t="shared" si="1334"/>
        <v>0</v>
      </c>
      <c r="FX96" s="3">
        <f t="shared" si="1334"/>
        <v>1</v>
      </c>
      <c r="GA96" s="1">
        <f t="shared" si="29"/>
        <v>0.8333333333</v>
      </c>
      <c r="GB96" s="1">
        <f t="shared" si="30"/>
        <v>0.875</v>
      </c>
      <c r="GD96" s="1">
        <f t="shared" si="31"/>
        <v>0.5</v>
      </c>
      <c r="GE96" s="1">
        <f t="shared" si="32"/>
        <v>0.5</v>
      </c>
    </row>
    <row r="97" ht="13.5" customHeight="1">
      <c r="A97" s="8">
        <v>622781.0</v>
      </c>
      <c r="B97" s="8">
        <v>1.0</v>
      </c>
      <c r="C97" s="3">
        <v>0.0</v>
      </c>
      <c r="D97" s="3">
        <v>1.0</v>
      </c>
      <c r="E97" s="8">
        <v>622781.0</v>
      </c>
      <c r="F97" s="8">
        <v>1.0</v>
      </c>
      <c r="G97" s="3">
        <v>0.0</v>
      </c>
      <c r="H97" s="3">
        <v>1.0</v>
      </c>
      <c r="I97" s="3">
        <v>623092.0</v>
      </c>
      <c r="J97" s="3">
        <v>1.0</v>
      </c>
      <c r="K97" s="3">
        <v>0.0</v>
      </c>
      <c r="L97" s="3">
        <v>1.0</v>
      </c>
      <c r="M97" s="3">
        <v>623092.0</v>
      </c>
      <c r="N97" s="3">
        <v>1.0</v>
      </c>
      <c r="O97" s="3">
        <v>0.0</v>
      </c>
      <c r="P97" s="3">
        <v>1.0</v>
      </c>
      <c r="Q97" s="3">
        <v>623136.0</v>
      </c>
      <c r="R97" s="3">
        <v>1.0</v>
      </c>
      <c r="S97" s="3">
        <v>0.0</v>
      </c>
      <c r="T97" s="3">
        <v>1.0</v>
      </c>
      <c r="U97" s="3">
        <v>623136.0</v>
      </c>
      <c r="V97" s="3">
        <v>1.0</v>
      </c>
      <c r="W97" s="3">
        <v>0.0</v>
      </c>
      <c r="X97" s="3">
        <v>1.0</v>
      </c>
      <c r="Y97" s="3">
        <v>623167.0</v>
      </c>
      <c r="Z97" s="3">
        <v>1.0</v>
      </c>
      <c r="AA97" s="3">
        <v>0.0</v>
      </c>
      <c r="AB97" s="3">
        <v>1.0</v>
      </c>
      <c r="AC97" s="3">
        <v>623167.0</v>
      </c>
      <c r="AD97" s="3">
        <v>1.0</v>
      </c>
      <c r="AE97" s="3">
        <v>0.0</v>
      </c>
      <c r="AF97" s="3">
        <v>1.0</v>
      </c>
      <c r="AG97" s="8">
        <v>624294.0</v>
      </c>
      <c r="AH97" s="8">
        <v>1.0</v>
      </c>
      <c r="AI97" s="3">
        <v>0.0</v>
      </c>
      <c r="AJ97" s="3">
        <v>1.0</v>
      </c>
      <c r="AK97" s="3">
        <v>624295.0</v>
      </c>
      <c r="AL97" s="3">
        <v>1.0</v>
      </c>
      <c r="AM97" s="3">
        <v>0.0</v>
      </c>
      <c r="AN97" s="3">
        <v>1.0</v>
      </c>
      <c r="AO97" s="3">
        <v>624301.0</v>
      </c>
      <c r="AP97" s="3">
        <v>0.0</v>
      </c>
      <c r="AQ97" s="3">
        <v>0.0</v>
      </c>
      <c r="AR97" s="3">
        <v>5.0</v>
      </c>
      <c r="AS97" s="3">
        <v>624302.0</v>
      </c>
      <c r="AT97" s="3">
        <v>0.0</v>
      </c>
      <c r="AU97" s="3">
        <v>3.0</v>
      </c>
      <c r="AV97" s="3">
        <v>1.0</v>
      </c>
      <c r="AW97" s="8">
        <v>624311.0</v>
      </c>
      <c r="AX97" s="8">
        <v>1.0</v>
      </c>
      <c r="AY97" s="3">
        <v>0.0</v>
      </c>
      <c r="AZ97" s="3">
        <v>1.0</v>
      </c>
      <c r="BA97" s="3">
        <v>624312.0</v>
      </c>
      <c r="BB97" s="3">
        <v>1.0</v>
      </c>
      <c r="BC97" s="3">
        <v>0.0</v>
      </c>
      <c r="BD97" s="3">
        <v>1.0</v>
      </c>
      <c r="BE97" s="3">
        <v>624313.0</v>
      </c>
      <c r="BF97" s="3">
        <v>1.0</v>
      </c>
      <c r="BG97" s="3">
        <v>0.0</v>
      </c>
      <c r="BH97" s="3">
        <v>1.0</v>
      </c>
      <c r="BI97" s="3">
        <v>624314.0</v>
      </c>
      <c r="BJ97" s="3">
        <v>1.0</v>
      </c>
      <c r="BK97" s="3">
        <v>0.0</v>
      </c>
      <c r="BL97" s="3">
        <v>1.0</v>
      </c>
      <c r="BN97" s="8">
        <v>624538.0</v>
      </c>
      <c r="BO97" s="3">
        <v>1.0</v>
      </c>
      <c r="BP97" s="3">
        <v>0.0</v>
      </c>
      <c r="BQ97" s="3">
        <v>1.0</v>
      </c>
      <c r="BR97" s="8">
        <v>624538.0</v>
      </c>
      <c r="BS97" s="3">
        <v>0.0</v>
      </c>
      <c r="BT97" s="3">
        <v>3.0</v>
      </c>
      <c r="BU97" s="3">
        <v>3.0</v>
      </c>
      <c r="BV97" s="3">
        <v>624563.0</v>
      </c>
      <c r="BW97" s="3">
        <v>0.0</v>
      </c>
      <c r="BX97" s="3">
        <v>3.0</v>
      </c>
      <c r="BY97" s="3">
        <v>2.0</v>
      </c>
      <c r="BZ97" s="3">
        <v>624564.0</v>
      </c>
      <c r="CA97" s="3">
        <v>0.0</v>
      </c>
      <c r="CB97" s="3">
        <v>3.0</v>
      </c>
      <c r="CC97" s="3">
        <v>3.0</v>
      </c>
      <c r="CF97" s="8">
        <f t="shared" ref="CF97:CH97" si="1335">(B97+F97)/2</f>
        <v>1</v>
      </c>
      <c r="CG97" s="3">
        <f t="shared" si="1335"/>
        <v>0</v>
      </c>
      <c r="CH97" s="3">
        <f t="shared" si="1335"/>
        <v>1</v>
      </c>
      <c r="CI97" s="3">
        <f t="shared" ref="CI97:CK97" si="1336">(J97+N97)/2</f>
        <v>1</v>
      </c>
      <c r="CJ97" s="3">
        <f t="shared" si="1336"/>
        <v>0</v>
      </c>
      <c r="CK97" s="3">
        <f t="shared" si="1336"/>
        <v>1</v>
      </c>
      <c r="CL97" s="3">
        <f t="shared" ref="CL97:CN97" si="1337">(R97+V97)/2</f>
        <v>1</v>
      </c>
      <c r="CM97" s="3">
        <f t="shared" si="1337"/>
        <v>0</v>
      </c>
      <c r="CN97" s="3">
        <f t="shared" si="1337"/>
        <v>1</v>
      </c>
      <c r="CO97" s="3">
        <f t="shared" ref="CO97:CQ97" si="1338">(Z97+AD97)/2</f>
        <v>1</v>
      </c>
      <c r="CP97" s="3">
        <f t="shared" si="1338"/>
        <v>0</v>
      </c>
      <c r="CQ97" s="3">
        <f t="shared" si="1338"/>
        <v>1</v>
      </c>
      <c r="CR97" s="8">
        <v>1.0</v>
      </c>
      <c r="CS97" s="3">
        <v>0.0</v>
      </c>
      <c r="CT97" s="3">
        <v>1.0</v>
      </c>
      <c r="CU97" s="3">
        <v>1.0</v>
      </c>
      <c r="CV97" s="3">
        <v>0.0</v>
      </c>
      <c r="CW97" s="3">
        <v>1.0</v>
      </c>
      <c r="CX97" s="3">
        <v>0.0</v>
      </c>
      <c r="CY97" s="3">
        <v>0.0</v>
      </c>
      <c r="CZ97" s="3">
        <v>5.0</v>
      </c>
      <c r="DA97" s="3">
        <v>0.0</v>
      </c>
      <c r="DB97" s="3">
        <v>3.0</v>
      </c>
      <c r="DC97" s="3">
        <v>1.0</v>
      </c>
      <c r="DD97" s="8">
        <v>1.0</v>
      </c>
      <c r="DE97" s="3">
        <v>0.0</v>
      </c>
      <c r="DF97" s="3">
        <v>1.0</v>
      </c>
      <c r="DG97" s="3">
        <v>1.0</v>
      </c>
      <c r="DH97" s="3">
        <v>0.0</v>
      </c>
      <c r="DI97" s="3">
        <v>1.0</v>
      </c>
      <c r="DJ97" s="3">
        <v>1.0</v>
      </c>
      <c r="DK97" s="3">
        <v>0.0</v>
      </c>
      <c r="DL97" s="3">
        <v>1.0</v>
      </c>
      <c r="DM97" s="3">
        <v>1.0</v>
      </c>
      <c r="DN97" s="3">
        <v>0.0</v>
      </c>
      <c r="DO97" s="3">
        <v>1.0</v>
      </c>
      <c r="DQ97" s="3">
        <f t="shared" ref="DQ97:DS97" si="1339">(BO97+BS97)/2</f>
        <v>0.5</v>
      </c>
      <c r="DR97" s="3">
        <f t="shared" si="1339"/>
        <v>1.5</v>
      </c>
      <c r="DS97" s="3">
        <f t="shared" si="1339"/>
        <v>2</v>
      </c>
      <c r="DT97" s="3">
        <v>0.0</v>
      </c>
      <c r="DU97" s="3">
        <v>3.0</v>
      </c>
      <c r="DV97" s="3">
        <v>2.0</v>
      </c>
      <c r="DW97" s="3">
        <v>0.0</v>
      </c>
      <c r="DX97" s="3">
        <v>3.0</v>
      </c>
      <c r="DY97" s="3">
        <v>3.0</v>
      </c>
      <c r="EB97" s="3">
        <f t="shared" ref="EB97:ED97" si="1340">(CF97+CI97+CL97+CO97)/4</f>
        <v>1</v>
      </c>
      <c r="EC97" s="3">
        <f t="shared" si="1340"/>
        <v>0</v>
      </c>
      <c r="ED97" s="3">
        <f t="shared" si="1340"/>
        <v>1</v>
      </c>
      <c r="EE97" s="3">
        <f t="shared" ref="EE97:EG97" si="1341">(CR97+CU97+CX97+DA97)/4</f>
        <v>0.5</v>
      </c>
      <c r="EF97" s="3">
        <f t="shared" si="1341"/>
        <v>0.75</v>
      </c>
      <c r="EG97" s="3">
        <f t="shared" si="1341"/>
        <v>2</v>
      </c>
      <c r="EH97" s="3">
        <f t="shared" ref="EH97:EJ97" si="1342">(DD97+DG97+DJ97+DM97)/4</f>
        <v>1</v>
      </c>
      <c r="EI97" s="3">
        <f t="shared" si="1342"/>
        <v>0</v>
      </c>
      <c r="EJ97" s="3">
        <f t="shared" si="1342"/>
        <v>1</v>
      </c>
      <c r="EM97" s="3">
        <f t="shared" ref="EM97:EO97" si="1343">DQ97-CF97</f>
        <v>-0.5</v>
      </c>
      <c r="EN97" s="3">
        <f t="shared" si="1343"/>
        <v>1.5</v>
      </c>
      <c r="EO97" s="3">
        <f t="shared" si="1343"/>
        <v>1</v>
      </c>
      <c r="EP97" s="3">
        <f t="shared" ref="EP97:ER97" si="1344">DT97-CR97</f>
        <v>-1</v>
      </c>
      <c r="EQ97" s="3">
        <f t="shared" si="1344"/>
        <v>3</v>
      </c>
      <c r="ER97" s="3">
        <f t="shared" si="1344"/>
        <v>1</v>
      </c>
      <c r="ES97" s="3">
        <f t="shared" ref="ES97:EU97" si="1345">DW97-DD97</f>
        <v>-1</v>
      </c>
      <c r="ET97" s="3">
        <f t="shared" si="1345"/>
        <v>3</v>
      </c>
      <c r="EU97" s="3">
        <f t="shared" si="1345"/>
        <v>2</v>
      </c>
      <c r="EX97" s="3">
        <f t="shared" ref="EX97:FF97" si="1346">CI97-CF97</f>
        <v>0</v>
      </c>
      <c r="EY97" s="3">
        <f t="shared" si="1346"/>
        <v>0</v>
      </c>
      <c r="EZ97" s="3">
        <f t="shared" si="1346"/>
        <v>0</v>
      </c>
      <c r="FA97" s="3">
        <f t="shared" si="1346"/>
        <v>0</v>
      </c>
      <c r="FB97" s="3">
        <f t="shared" si="1346"/>
        <v>0</v>
      </c>
      <c r="FC97" s="3">
        <f t="shared" si="1346"/>
        <v>0</v>
      </c>
      <c r="FD97" s="3">
        <f t="shared" si="1346"/>
        <v>0</v>
      </c>
      <c r="FE97" s="3">
        <f t="shared" si="1346"/>
        <v>0</v>
      </c>
      <c r="FF97" s="3">
        <f t="shared" si="1346"/>
        <v>0</v>
      </c>
      <c r="FG97" s="3">
        <f t="shared" ref="FG97:FO97" si="1347">CU97-CR97</f>
        <v>0</v>
      </c>
      <c r="FH97" s="3">
        <f t="shared" si="1347"/>
        <v>0</v>
      </c>
      <c r="FI97" s="3">
        <f t="shared" si="1347"/>
        <v>0</v>
      </c>
      <c r="FJ97" s="3">
        <f t="shared" si="1347"/>
        <v>-1</v>
      </c>
      <c r="FK97" s="3">
        <f t="shared" si="1347"/>
        <v>0</v>
      </c>
      <c r="FL97" s="3">
        <f t="shared" si="1347"/>
        <v>4</v>
      </c>
      <c r="FM97" s="3">
        <f t="shared" si="1347"/>
        <v>0</v>
      </c>
      <c r="FN97" s="3">
        <f t="shared" si="1347"/>
        <v>3</v>
      </c>
      <c r="FO97" s="3">
        <f t="shared" si="1347"/>
        <v>-4</v>
      </c>
      <c r="FP97" s="3">
        <f t="shared" ref="FP97:FX97" si="1348">DG97-DD97</f>
        <v>0</v>
      </c>
      <c r="FQ97" s="3">
        <f t="shared" si="1348"/>
        <v>0</v>
      </c>
      <c r="FR97" s="3">
        <f t="shared" si="1348"/>
        <v>0</v>
      </c>
      <c r="FS97" s="3">
        <f t="shared" si="1348"/>
        <v>0</v>
      </c>
      <c r="FT97" s="3">
        <f t="shared" si="1348"/>
        <v>0</v>
      </c>
      <c r="FU97" s="3">
        <f t="shared" si="1348"/>
        <v>0</v>
      </c>
      <c r="FV97" s="3">
        <f t="shared" si="1348"/>
        <v>0</v>
      </c>
      <c r="FW97" s="3">
        <f t="shared" si="1348"/>
        <v>0</v>
      </c>
      <c r="FX97" s="3">
        <f t="shared" si="1348"/>
        <v>0</v>
      </c>
      <c r="GA97" s="1">
        <f t="shared" si="29"/>
        <v>0.8333333333</v>
      </c>
      <c r="GB97" s="1">
        <f t="shared" si="30"/>
        <v>0.875</v>
      </c>
      <c r="GD97" s="1">
        <f t="shared" si="31"/>
        <v>0.1666666667</v>
      </c>
      <c r="GE97" s="1">
        <f t="shared" si="32"/>
        <v>0.25</v>
      </c>
    </row>
    <row r="98" ht="13.5" customHeight="1">
      <c r="A98" s="8">
        <v>622781.0</v>
      </c>
      <c r="B98" s="8">
        <v>1.0</v>
      </c>
      <c r="C98" s="3">
        <v>0.0</v>
      </c>
      <c r="D98" s="3">
        <v>1.0</v>
      </c>
      <c r="E98" s="8">
        <v>622781.0</v>
      </c>
      <c r="F98" s="8">
        <v>1.0</v>
      </c>
      <c r="G98" s="3">
        <v>0.0</v>
      </c>
      <c r="H98" s="3">
        <v>1.0</v>
      </c>
      <c r="I98" s="3">
        <v>623092.0</v>
      </c>
      <c r="J98" s="3">
        <v>1.0</v>
      </c>
      <c r="K98" s="3">
        <v>0.0</v>
      </c>
      <c r="L98" s="3">
        <v>1.0</v>
      </c>
      <c r="M98" s="3">
        <v>623092.0</v>
      </c>
      <c r="N98" s="3">
        <v>1.0</v>
      </c>
      <c r="O98" s="3">
        <v>0.0</v>
      </c>
      <c r="P98" s="3">
        <v>1.0</v>
      </c>
      <c r="Q98" s="3">
        <v>623136.0</v>
      </c>
      <c r="R98" s="3">
        <v>1.0</v>
      </c>
      <c r="S98" s="3">
        <v>0.0</v>
      </c>
      <c r="T98" s="3">
        <v>1.0</v>
      </c>
      <c r="U98" s="3">
        <v>623136.0</v>
      </c>
      <c r="V98" s="3">
        <v>1.0</v>
      </c>
      <c r="W98" s="3">
        <v>0.0</v>
      </c>
      <c r="X98" s="3">
        <v>1.0</v>
      </c>
      <c r="Y98" s="3">
        <v>623167.0</v>
      </c>
      <c r="Z98" s="3">
        <v>1.0</v>
      </c>
      <c r="AA98" s="3">
        <v>0.0</v>
      </c>
      <c r="AB98" s="3">
        <v>1.0</v>
      </c>
      <c r="AC98" s="3">
        <v>623167.0</v>
      </c>
      <c r="AD98" s="3">
        <v>1.0</v>
      </c>
      <c r="AE98" s="3">
        <v>0.0</v>
      </c>
      <c r="AF98" s="3">
        <v>1.0</v>
      </c>
      <c r="AG98" s="8">
        <v>624294.0</v>
      </c>
      <c r="AH98" s="8">
        <v>1.0</v>
      </c>
      <c r="AI98" s="3">
        <v>0.0</v>
      </c>
      <c r="AJ98" s="3">
        <v>1.0</v>
      </c>
      <c r="AK98" s="3">
        <v>624295.0</v>
      </c>
      <c r="AL98" s="3">
        <v>1.0</v>
      </c>
      <c r="AM98" s="3">
        <v>0.0</v>
      </c>
      <c r="AN98" s="3">
        <v>1.0</v>
      </c>
      <c r="AO98" s="3">
        <v>624301.0</v>
      </c>
      <c r="AP98" s="3">
        <v>1.0</v>
      </c>
      <c r="AQ98" s="3">
        <v>0.0</v>
      </c>
      <c r="AR98" s="3">
        <v>1.0</v>
      </c>
      <c r="AS98" s="3">
        <v>624302.0</v>
      </c>
      <c r="AT98" s="3">
        <v>1.0</v>
      </c>
      <c r="AU98" s="3">
        <v>0.0</v>
      </c>
      <c r="AV98" s="3">
        <v>1.0</v>
      </c>
      <c r="AW98" s="8">
        <v>624311.0</v>
      </c>
      <c r="AX98" s="8">
        <v>0.0</v>
      </c>
      <c r="AY98" s="3">
        <v>0.0</v>
      </c>
      <c r="AZ98" s="3">
        <v>2.0</v>
      </c>
      <c r="BA98" s="3">
        <v>624312.0</v>
      </c>
      <c r="BB98" s="3">
        <v>1.0</v>
      </c>
      <c r="BC98" s="3">
        <v>0.0</v>
      </c>
      <c r="BD98" s="3">
        <v>1.0</v>
      </c>
      <c r="BE98" s="3">
        <v>624313.0</v>
      </c>
      <c r="BF98" s="3">
        <v>0.0</v>
      </c>
      <c r="BG98" s="3">
        <v>0.0</v>
      </c>
      <c r="BH98" s="3">
        <v>2.0</v>
      </c>
      <c r="BI98" s="3">
        <v>624314.0</v>
      </c>
      <c r="BJ98" s="3">
        <v>1.0</v>
      </c>
      <c r="BK98" s="3">
        <v>0.0</v>
      </c>
      <c r="BL98" s="3">
        <v>1.0</v>
      </c>
      <c r="BN98" s="8">
        <v>624538.0</v>
      </c>
      <c r="BO98" s="3">
        <v>1.0</v>
      </c>
      <c r="BP98" s="3">
        <v>0.0</v>
      </c>
      <c r="BQ98" s="3">
        <v>1.0</v>
      </c>
      <c r="BR98" s="8">
        <v>624538.0</v>
      </c>
      <c r="BS98" s="3">
        <v>1.0</v>
      </c>
      <c r="BT98" s="3">
        <v>0.0</v>
      </c>
      <c r="BU98" s="3">
        <v>1.0</v>
      </c>
      <c r="BV98" s="3">
        <v>624563.0</v>
      </c>
      <c r="BW98" s="3">
        <v>1.0</v>
      </c>
      <c r="BX98" s="3">
        <v>0.0</v>
      </c>
      <c r="BY98" s="3">
        <v>1.0</v>
      </c>
      <c r="BZ98" s="3">
        <v>624564.0</v>
      </c>
      <c r="CA98" s="3">
        <v>1.0</v>
      </c>
      <c r="CB98" s="3">
        <v>0.0</v>
      </c>
      <c r="CC98" s="3">
        <v>1.0</v>
      </c>
      <c r="CF98" s="8">
        <f t="shared" ref="CF98:CH98" si="1349">(B98+F98)/2</f>
        <v>1</v>
      </c>
      <c r="CG98" s="3">
        <f t="shared" si="1349"/>
        <v>0</v>
      </c>
      <c r="CH98" s="3">
        <f t="shared" si="1349"/>
        <v>1</v>
      </c>
      <c r="CI98" s="3">
        <f t="shared" ref="CI98:CK98" si="1350">(J98+N98)/2</f>
        <v>1</v>
      </c>
      <c r="CJ98" s="3">
        <f t="shared" si="1350"/>
        <v>0</v>
      </c>
      <c r="CK98" s="3">
        <f t="shared" si="1350"/>
        <v>1</v>
      </c>
      <c r="CL98" s="3">
        <f t="shared" ref="CL98:CN98" si="1351">(R98+V98)/2</f>
        <v>1</v>
      </c>
      <c r="CM98" s="3">
        <f t="shared" si="1351"/>
        <v>0</v>
      </c>
      <c r="CN98" s="3">
        <f t="shared" si="1351"/>
        <v>1</v>
      </c>
      <c r="CO98" s="3">
        <f t="shared" ref="CO98:CQ98" si="1352">(Z98+AD98)/2</f>
        <v>1</v>
      </c>
      <c r="CP98" s="3">
        <f t="shared" si="1352"/>
        <v>0</v>
      </c>
      <c r="CQ98" s="3">
        <f t="shared" si="1352"/>
        <v>1</v>
      </c>
      <c r="CR98" s="8">
        <v>1.0</v>
      </c>
      <c r="CS98" s="3">
        <v>0.0</v>
      </c>
      <c r="CT98" s="3">
        <v>1.0</v>
      </c>
      <c r="CU98" s="3">
        <v>1.0</v>
      </c>
      <c r="CV98" s="3">
        <v>0.0</v>
      </c>
      <c r="CW98" s="3">
        <v>1.0</v>
      </c>
      <c r="CX98" s="3">
        <v>1.0</v>
      </c>
      <c r="CY98" s="3">
        <v>0.0</v>
      </c>
      <c r="CZ98" s="3">
        <v>1.0</v>
      </c>
      <c r="DA98" s="3">
        <v>1.0</v>
      </c>
      <c r="DB98" s="3">
        <v>0.0</v>
      </c>
      <c r="DC98" s="3">
        <v>1.0</v>
      </c>
      <c r="DD98" s="8">
        <v>0.0</v>
      </c>
      <c r="DE98" s="3">
        <v>0.0</v>
      </c>
      <c r="DF98" s="3">
        <v>2.0</v>
      </c>
      <c r="DG98" s="3">
        <v>1.0</v>
      </c>
      <c r="DH98" s="3">
        <v>0.0</v>
      </c>
      <c r="DI98" s="3">
        <v>1.0</v>
      </c>
      <c r="DJ98" s="3">
        <v>0.0</v>
      </c>
      <c r="DK98" s="3">
        <v>0.0</v>
      </c>
      <c r="DL98" s="3">
        <v>2.0</v>
      </c>
      <c r="DM98" s="3">
        <v>1.0</v>
      </c>
      <c r="DN98" s="3">
        <v>0.0</v>
      </c>
      <c r="DO98" s="3">
        <v>1.0</v>
      </c>
      <c r="DQ98" s="3">
        <f t="shared" ref="DQ98:DS98" si="1353">(BO98+BS98)/2</f>
        <v>1</v>
      </c>
      <c r="DR98" s="3">
        <f t="shared" si="1353"/>
        <v>0</v>
      </c>
      <c r="DS98" s="3">
        <f t="shared" si="1353"/>
        <v>1</v>
      </c>
      <c r="DT98" s="3">
        <v>1.0</v>
      </c>
      <c r="DU98" s="3">
        <v>0.0</v>
      </c>
      <c r="DV98" s="3">
        <v>1.0</v>
      </c>
      <c r="DW98" s="3">
        <v>1.0</v>
      </c>
      <c r="DX98" s="3">
        <v>0.0</v>
      </c>
      <c r="DY98" s="3">
        <v>1.0</v>
      </c>
      <c r="EB98" s="3">
        <f t="shared" ref="EB98:ED98" si="1354">(CF98+CI98+CL98+CO98)/4</f>
        <v>1</v>
      </c>
      <c r="EC98" s="3">
        <f t="shared" si="1354"/>
        <v>0</v>
      </c>
      <c r="ED98" s="3">
        <f t="shared" si="1354"/>
        <v>1</v>
      </c>
      <c r="EE98" s="3">
        <f t="shared" ref="EE98:EG98" si="1355">(CR98+CU98+CX98+DA98)/4</f>
        <v>1</v>
      </c>
      <c r="EF98" s="3">
        <f t="shared" si="1355"/>
        <v>0</v>
      </c>
      <c r="EG98" s="3">
        <f t="shared" si="1355"/>
        <v>1</v>
      </c>
      <c r="EH98" s="3">
        <f t="shared" ref="EH98:EJ98" si="1356">(DD98+DG98+DJ98+DM98)/4</f>
        <v>0.5</v>
      </c>
      <c r="EI98" s="3">
        <f t="shared" si="1356"/>
        <v>0</v>
      </c>
      <c r="EJ98" s="3">
        <f t="shared" si="1356"/>
        <v>1.5</v>
      </c>
      <c r="EM98" s="3">
        <f t="shared" ref="EM98:EO98" si="1357">DQ98-CF98</f>
        <v>0</v>
      </c>
      <c r="EN98" s="3">
        <f t="shared" si="1357"/>
        <v>0</v>
      </c>
      <c r="EO98" s="3">
        <f t="shared" si="1357"/>
        <v>0</v>
      </c>
      <c r="EP98" s="3">
        <f t="shared" ref="EP98:ER98" si="1358">DT98-CR98</f>
        <v>0</v>
      </c>
      <c r="EQ98" s="3">
        <f t="shared" si="1358"/>
        <v>0</v>
      </c>
      <c r="ER98" s="3">
        <f t="shared" si="1358"/>
        <v>0</v>
      </c>
      <c r="ES98" s="3">
        <f t="shared" ref="ES98:EU98" si="1359">DW98-DD98</f>
        <v>1</v>
      </c>
      <c r="ET98" s="3">
        <f t="shared" si="1359"/>
        <v>0</v>
      </c>
      <c r="EU98" s="3">
        <f t="shared" si="1359"/>
        <v>-1</v>
      </c>
      <c r="EX98" s="3">
        <f t="shared" ref="EX98:FF98" si="1360">CI98-CF98</f>
        <v>0</v>
      </c>
      <c r="EY98" s="3">
        <f t="shared" si="1360"/>
        <v>0</v>
      </c>
      <c r="EZ98" s="3">
        <f t="shared" si="1360"/>
        <v>0</v>
      </c>
      <c r="FA98" s="3">
        <f t="shared" si="1360"/>
        <v>0</v>
      </c>
      <c r="FB98" s="3">
        <f t="shared" si="1360"/>
        <v>0</v>
      </c>
      <c r="FC98" s="3">
        <f t="shared" si="1360"/>
        <v>0</v>
      </c>
      <c r="FD98" s="3">
        <f t="shared" si="1360"/>
        <v>0</v>
      </c>
      <c r="FE98" s="3">
        <f t="shared" si="1360"/>
        <v>0</v>
      </c>
      <c r="FF98" s="3">
        <f t="shared" si="1360"/>
        <v>0</v>
      </c>
      <c r="FG98" s="3">
        <f t="shared" ref="FG98:FO98" si="1361">CU98-CR98</f>
        <v>0</v>
      </c>
      <c r="FH98" s="3">
        <f t="shared" si="1361"/>
        <v>0</v>
      </c>
      <c r="FI98" s="3">
        <f t="shared" si="1361"/>
        <v>0</v>
      </c>
      <c r="FJ98" s="3">
        <f t="shared" si="1361"/>
        <v>0</v>
      </c>
      <c r="FK98" s="3">
        <f t="shared" si="1361"/>
        <v>0</v>
      </c>
      <c r="FL98" s="3">
        <f t="shared" si="1361"/>
        <v>0</v>
      </c>
      <c r="FM98" s="3">
        <f t="shared" si="1361"/>
        <v>0</v>
      </c>
      <c r="FN98" s="3">
        <f t="shared" si="1361"/>
        <v>0</v>
      </c>
      <c r="FO98" s="3">
        <f t="shared" si="1361"/>
        <v>0</v>
      </c>
      <c r="FP98" s="3">
        <f t="shared" ref="FP98:FX98" si="1362">DG98-DD98</f>
        <v>1</v>
      </c>
      <c r="FQ98" s="3">
        <f t="shared" si="1362"/>
        <v>0</v>
      </c>
      <c r="FR98" s="3">
        <f t="shared" si="1362"/>
        <v>-1</v>
      </c>
      <c r="FS98" s="3">
        <f t="shared" si="1362"/>
        <v>-1</v>
      </c>
      <c r="FT98" s="3">
        <f t="shared" si="1362"/>
        <v>0</v>
      </c>
      <c r="FU98" s="3">
        <f t="shared" si="1362"/>
        <v>1</v>
      </c>
      <c r="FV98" s="3">
        <f t="shared" si="1362"/>
        <v>1</v>
      </c>
      <c r="FW98" s="3">
        <f t="shared" si="1362"/>
        <v>0</v>
      </c>
      <c r="FX98" s="3">
        <f t="shared" si="1362"/>
        <v>-1</v>
      </c>
      <c r="GA98" s="1">
        <f t="shared" si="29"/>
        <v>0.8333333333</v>
      </c>
      <c r="GB98" s="1">
        <f t="shared" si="30"/>
        <v>0.875</v>
      </c>
      <c r="GD98" s="1">
        <f t="shared" si="31"/>
        <v>1</v>
      </c>
      <c r="GE98" s="1">
        <f t="shared" si="32"/>
        <v>1</v>
      </c>
    </row>
    <row r="99" ht="13.5" customHeight="1">
      <c r="A99" s="28">
        <v>622781.0</v>
      </c>
      <c r="B99" s="8">
        <v>0.0</v>
      </c>
      <c r="C99" s="28">
        <v>0.0</v>
      </c>
      <c r="D99" s="28">
        <v>2.0</v>
      </c>
      <c r="E99" s="28">
        <v>622781.0</v>
      </c>
      <c r="F99" s="8">
        <v>0.0</v>
      </c>
      <c r="G99" s="28">
        <v>0.0</v>
      </c>
      <c r="H99" s="28">
        <v>2.0</v>
      </c>
      <c r="I99" s="28">
        <v>623092.0</v>
      </c>
      <c r="J99" s="28">
        <v>1.0</v>
      </c>
      <c r="K99" s="28">
        <v>0.0</v>
      </c>
      <c r="L99" s="28">
        <v>1.0</v>
      </c>
      <c r="M99" s="28">
        <v>623092.0</v>
      </c>
      <c r="N99" s="28">
        <v>0.0</v>
      </c>
      <c r="O99" s="28">
        <v>0.0</v>
      </c>
      <c r="P99" s="28">
        <v>8.0</v>
      </c>
      <c r="Q99" s="28">
        <v>623136.0</v>
      </c>
      <c r="R99" s="28">
        <v>1.0</v>
      </c>
      <c r="S99" s="28">
        <v>0.0</v>
      </c>
      <c r="T99" s="28">
        <v>1.0</v>
      </c>
      <c r="U99" s="28">
        <v>623136.0</v>
      </c>
      <c r="V99" s="28">
        <v>0.0</v>
      </c>
      <c r="W99" s="28">
        <v>0.0</v>
      </c>
      <c r="X99" s="28">
        <v>2.0</v>
      </c>
      <c r="Y99" s="28">
        <v>623167.0</v>
      </c>
      <c r="Z99" s="28">
        <v>1.0</v>
      </c>
      <c r="AA99" s="28">
        <v>0.0</v>
      </c>
      <c r="AB99" s="28">
        <v>1.0</v>
      </c>
      <c r="AC99" s="28">
        <v>623167.0</v>
      </c>
      <c r="AD99" s="28">
        <v>1.0</v>
      </c>
      <c r="AE99" s="28">
        <v>0.0</v>
      </c>
      <c r="AF99" s="28">
        <v>1.0</v>
      </c>
      <c r="AG99" s="28">
        <v>624294.0</v>
      </c>
      <c r="AH99" s="28">
        <v>1.0</v>
      </c>
      <c r="AI99" s="28">
        <v>0.0</v>
      </c>
      <c r="AJ99" s="28">
        <v>1.0</v>
      </c>
      <c r="AK99" s="28">
        <v>624295.0</v>
      </c>
      <c r="AL99" s="28">
        <v>1.0</v>
      </c>
      <c r="AM99" s="28">
        <v>0.0</v>
      </c>
      <c r="AN99" s="28">
        <v>1.0</v>
      </c>
      <c r="AO99" s="28">
        <v>624301.0</v>
      </c>
      <c r="AP99" s="28">
        <v>1.0</v>
      </c>
      <c r="AQ99" s="28">
        <v>0.0</v>
      </c>
      <c r="AR99" s="28">
        <v>1.0</v>
      </c>
      <c r="AS99" s="28">
        <v>624302.0</v>
      </c>
      <c r="AT99" s="28">
        <v>0.0</v>
      </c>
      <c r="AU99" s="28">
        <v>0.0</v>
      </c>
      <c r="AV99" s="28">
        <v>2.0</v>
      </c>
      <c r="AW99" s="28">
        <v>624311.0</v>
      </c>
      <c r="AX99" s="28">
        <v>1.0</v>
      </c>
      <c r="AY99" s="28">
        <v>0.0</v>
      </c>
      <c r="AZ99" s="28">
        <v>1.0</v>
      </c>
      <c r="BA99" s="28">
        <v>624312.0</v>
      </c>
      <c r="BB99" s="28">
        <v>0.0</v>
      </c>
      <c r="BC99" s="28">
        <v>0.0</v>
      </c>
      <c r="BD99" s="28">
        <v>3.0</v>
      </c>
      <c r="BE99" s="28">
        <v>624313.0</v>
      </c>
      <c r="BF99" s="28">
        <v>0.0</v>
      </c>
      <c r="BG99" s="28">
        <v>0.0</v>
      </c>
      <c r="BH99" s="28">
        <v>2.0</v>
      </c>
      <c r="BI99" s="28">
        <v>624314.0</v>
      </c>
      <c r="BJ99" s="28">
        <v>1.0</v>
      </c>
      <c r="BK99" s="28">
        <v>0.0</v>
      </c>
      <c r="BL99" s="28">
        <v>1.0</v>
      </c>
      <c r="BN99" s="28"/>
      <c r="BO99" s="28"/>
      <c r="BP99" s="28"/>
      <c r="BQ99" s="28"/>
      <c r="BR99" s="28"/>
      <c r="BS99" s="28"/>
      <c r="BT99" s="28"/>
      <c r="BU99" s="28"/>
      <c r="BV99" s="28"/>
      <c r="BW99" s="28"/>
      <c r="BX99" s="28"/>
      <c r="BY99" s="28"/>
      <c r="BZ99" s="28"/>
      <c r="CA99" s="28"/>
      <c r="CB99" s="28"/>
      <c r="CC99" s="28"/>
      <c r="CF99" s="8">
        <f t="shared" ref="CF99:CH99" si="1363">(B99+F99)/2</f>
        <v>0</v>
      </c>
      <c r="CG99" s="3">
        <f t="shared" si="1363"/>
        <v>0</v>
      </c>
      <c r="CH99" s="3">
        <f t="shared" si="1363"/>
        <v>2</v>
      </c>
      <c r="CI99" s="3">
        <f t="shared" ref="CI99:CK99" si="1364">(J99+N99)/2</f>
        <v>0.5</v>
      </c>
      <c r="CJ99" s="3">
        <f t="shared" si="1364"/>
        <v>0</v>
      </c>
      <c r="CK99" s="3">
        <f t="shared" si="1364"/>
        <v>4.5</v>
      </c>
      <c r="CL99" s="3">
        <f t="shared" ref="CL99:CN99" si="1365">(R99+V99)/2</f>
        <v>0.5</v>
      </c>
      <c r="CM99" s="3">
        <f t="shared" si="1365"/>
        <v>0</v>
      </c>
      <c r="CN99" s="3">
        <f t="shared" si="1365"/>
        <v>1.5</v>
      </c>
      <c r="CO99" s="3">
        <f t="shared" ref="CO99:CQ99" si="1366">(Z99+AD99)/2</f>
        <v>1</v>
      </c>
      <c r="CP99" s="3">
        <f t="shared" si="1366"/>
        <v>0</v>
      </c>
      <c r="CQ99" s="3">
        <f t="shared" si="1366"/>
        <v>1</v>
      </c>
      <c r="CR99" s="28">
        <v>1.0</v>
      </c>
      <c r="CS99" s="28">
        <v>0.0</v>
      </c>
      <c r="CT99" s="28">
        <v>1.0</v>
      </c>
      <c r="CU99" s="28">
        <v>1.0</v>
      </c>
      <c r="CV99" s="28">
        <v>0.0</v>
      </c>
      <c r="CW99" s="28">
        <v>1.0</v>
      </c>
      <c r="CX99" s="28">
        <v>1.0</v>
      </c>
      <c r="CY99" s="28">
        <v>0.0</v>
      </c>
      <c r="CZ99" s="28">
        <v>1.0</v>
      </c>
      <c r="DA99" s="28">
        <v>0.0</v>
      </c>
      <c r="DB99" s="28">
        <v>0.0</v>
      </c>
      <c r="DC99" s="28">
        <v>2.0</v>
      </c>
      <c r="DD99" s="28">
        <v>1.0</v>
      </c>
      <c r="DE99" s="28">
        <v>0.0</v>
      </c>
      <c r="DF99" s="28">
        <v>1.0</v>
      </c>
      <c r="DG99" s="28">
        <v>0.0</v>
      </c>
      <c r="DH99" s="28">
        <v>0.0</v>
      </c>
      <c r="DI99" s="28">
        <v>3.0</v>
      </c>
      <c r="DJ99" s="28">
        <v>0.0</v>
      </c>
      <c r="DK99" s="28">
        <v>0.0</v>
      </c>
      <c r="DL99" s="28">
        <v>2.0</v>
      </c>
      <c r="DM99" s="28">
        <v>1.0</v>
      </c>
      <c r="DN99" s="28">
        <v>0.0</v>
      </c>
      <c r="DO99" s="28">
        <v>1.0</v>
      </c>
      <c r="DQ99" s="3">
        <f t="shared" ref="DQ99:DS99" si="1367">(BO99+BS99)/2</f>
        <v>0</v>
      </c>
      <c r="DR99" s="3">
        <f t="shared" si="1367"/>
        <v>0</v>
      </c>
      <c r="DS99" s="3">
        <f t="shared" si="1367"/>
        <v>0</v>
      </c>
      <c r="DT99" s="28"/>
      <c r="DU99" s="28"/>
      <c r="DV99" s="28"/>
      <c r="DW99" s="28"/>
      <c r="DX99" s="28"/>
      <c r="DY99" s="28"/>
      <c r="EB99" s="3">
        <f t="shared" ref="EB99:ED99" si="1368">(CF99+CI99+CL99+CO99)/4</f>
        <v>0.5</v>
      </c>
      <c r="EC99" s="3">
        <f t="shared" si="1368"/>
        <v>0</v>
      </c>
      <c r="ED99" s="3">
        <f t="shared" si="1368"/>
        <v>2.25</v>
      </c>
      <c r="EE99" s="3">
        <f t="shared" ref="EE99:EG99" si="1369">(CR99+CU99+CX99+DA99)/4</f>
        <v>0.75</v>
      </c>
      <c r="EF99" s="3">
        <f t="shared" si="1369"/>
        <v>0</v>
      </c>
      <c r="EG99" s="3">
        <f t="shared" si="1369"/>
        <v>1.25</v>
      </c>
      <c r="EH99" s="3">
        <f t="shared" ref="EH99:EJ99" si="1370">(DD99+DG99+DJ99+DM99)/4</f>
        <v>0.5</v>
      </c>
      <c r="EI99" s="3">
        <f t="shared" si="1370"/>
        <v>0</v>
      </c>
      <c r="EJ99" s="3">
        <f t="shared" si="1370"/>
        <v>1.75</v>
      </c>
      <c r="EM99" s="3">
        <f t="shared" ref="EM99:EO99" si="1371">DQ99-CF99</f>
        <v>0</v>
      </c>
      <c r="EN99" s="3">
        <f t="shared" si="1371"/>
        <v>0</v>
      </c>
      <c r="EO99" s="3">
        <f t="shared" si="1371"/>
        <v>-2</v>
      </c>
      <c r="EP99" s="3">
        <f t="shared" ref="EP99:ER99" si="1372">DT99-CR99</f>
        <v>-1</v>
      </c>
      <c r="EQ99" s="3">
        <f t="shared" si="1372"/>
        <v>0</v>
      </c>
      <c r="ER99" s="3">
        <f t="shared" si="1372"/>
        <v>-1</v>
      </c>
      <c r="ES99" s="3">
        <f t="shared" ref="ES99:EU99" si="1373">DW99-DD99</f>
        <v>-1</v>
      </c>
      <c r="ET99" s="3">
        <f t="shared" si="1373"/>
        <v>0</v>
      </c>
      <c r="EU99" s="3">
        <f t="shared" si="1373"/>
        <v>-1</v>
      </c>
      <c r="EX99" s="3">
        <f t="shared" ref="EX99:FF99" si="1374">CI99-CF99</f>
        <v>0.5</v>
      </c>
      <c r="EY99" s="3">
        <f t="shared" si="1374"/>
        <v>0</v>
      </c>
      <c r="EZ99" s="3">
        <f t="shared" si="1374"/>
        <v>2.5</v>
      </c>
      <c r="FA99" s="3">
        <f t="shared" si="1374"/>
        <v>0</v>
      </c>
      <c r="FB99" s="3">
        <f t="shared" si="1374"/>
        <v>0</v>
      </c>
      <c r="FC99" s="3">
        <f t="shared" si="1374"/>
        <v>-3</v>
      </c>
      <c r="FD99" s="3">
        <f t="shared" si="1374"/>
        <v>0.5</v>
      </c>
      <c r="FE99" s="3">
        <f t="shared" si="1374"/>
        <v>0</v>
      </c>
      <c r="FF99" s="3">
        <f t="shared" si="1374"/>
        <v>-0.5</v>
      </c>
      <c r="FG99" s="3">
        <f t="shared" ref="FG99:FO99" si="1375">CU99-CR99</f>
        <v>0</v>
      </c>
      <c r="FH99" s="3">
        <f t="shared" si="1375"/>
        <v>0</v>
      </c>
      <c r="FI99" s="3">
        <f t="shared" si="1375"/>
        <v>0</v>
      </c>
      <c r="FJ99" s="3">
        <f t="shared" si="1375"/>
        <v>0</v>
      </c>
      <c r="FK99" s="3">
        <f t="shared" si="1375"/>
        <v>0</v>
      </c>
      <c r="FL99" s="3">
        <f t="shared" si="1375"/>
        <v>0</v>
      </c>
      <c r="FM99" s="3">
        <f t="shared" si="1375"/>
        <v>-1</v>
      </c>
      <c r="FN99" s="3">
        <f t="shared" si="1375"/>
        <v>0</v>
      </c>
      <c r="FO99" s="3">
        <f t="shared" si="1375"/>
        <v>1</v>
      </c>
      <c r="FP99" s="3">
        <f t="shared" ref="FP99:FX99" si="1376">DG99-DD99</f>
        <v>-1</v>
      </c>
      <c r="FQ99" s="3">
        <f t="shared" si="1376"/>
        <v>0</v>
      </c>
      <c r="FR99" s="3">
        <f t="shared" si="1376"/>
        <v>2</v>
      </c>
      <c r="FS99" s="3">
        <f t="shared" si="1376"/>
        <v>0</v>
      </c>
      <c r="FT99" s="3">
        <f t="shared" si="1376"/>
        <v>0</v>
      </c>
      <c r="FU99" s="3">
        <f t="shared" si="1376"/>
        <v>-1</v>
      </c>
      <c r="FV99" s="3">
        <f t="shared" si="1376"/>
        <v>1</v>
      </c>
      <c r="FW99" s="3">
        <f t="shared" si="1376"/>
        <v>0</v>
      </c>
      <c r="FX99" s="3">
        <f t="shared" si="1376"/>
        <v>-1</v>
      </c>
      <c r="GA99" s="1">
        <f t="shared" si="29"/>
        <v>0.5833333333</v>
      </c>
      <c r="GB99" s="1">
        <f t="shared" si="30"/>
        <v>0.5625</v>
      </c>
      <c r="GD99" s="1">
        <f t="shared" si="31"/>
        <v>0</v>
      </c>
      <c r="GE99" s="1" t="str">
        <f t="shared" si="32"/>
        <v>#DIV/0!</v>
      </c>
    </row>
    <row r="100" ht="13.5" customHeight="1">
      <c r="A100" s="28">
        <v>622781.0</v>
      </c>
      <c r="B100" s="8">
        <v>1.0</v>
      </c>
      <c r="C100" s="28">
        <v>0.0</v>
      </c>
      <c r="D100" s="28">
        <v>1.0</v>
      </c>
      <c r="E100" s="28">
        <v>622781.0</v>
      </c>
      <c r="F100" s="8">
        <v>1.0</v>
      </c>
      <c r="G100" s="28">
        <v>0.0</v>
      </c>
      <c r="H100" s="28">
        <v>1.0</v>
      </c>
      <c r="I100" s="28">
        <v>623092.0</v>
      </c>
      <c r="J100" s="28">
        <v>1.0</v>
      </c>
      <c r="K100" s="28">
        <v>0.0</v>
      </c>
      <c r="L100" s="28">
        <v>1.0</v>
      </c>
      <c r="M100" s="28">
        <v>623092.0</v>
      </c>
      <c r="N100" s="28">
        <v>0.0</v>
      </c>
      <c r="O100" s="28">
        <v>2.0</v>
      </c>
      <c r="P100" s="28">
        <v>3.0</v>
      </c>
      <c r="Q100" s="28">
        <v>623136.0</v>
      </c>
      <c r="R100" s="28">
        <v>0.0</v>
      </c>
      <c r="S100" s="28">
        <v>0.0</v>
      </c>
      <c r="T100" s="28">
        <v>2.0</v>
      </c>
      <c r="U100" s="28">
        <v>623136.0</v>
      </c>
      <c r="V100" s="28">
        <v>1.0</v>
      </c>
      <c r="W100" s="28">
        <v>0.0</v>
      </c>
      <c r="X100" s="28">
        <v>1.0</v>
      </c>
      <c r="Y100" s="28">
        <v>623167.0</v>
      </c>
      <c r="Z100" s="28">
        <v>1.0</v>
      </c>
      <c r="AA100" s="28">
        <v>0.0</v>
      </c>
      <c r="AB100" s="28">
        <v>1.0</v>
      </c>
      <c r="AC100" s="28">
        <v>623167.0</v>
      </c>
      <c r="AD100" s="28">
        <v>1.0</v>
      </c>
      <c r="AE100" s="28">
        <v>0.0</v>
      </c>
      <c r="AF100" s="28">
        <v>1.0</v>
      </c>
      <c r="AG100" s="28">
        <v>624294.0</v>
      </c>
      <c r="AH100" s="28">
        <v>0.0</v>
      </c>
      <c r="AI100" s="28">
        <v>3.0</v>
      </c>
      <c r="AJ100" s="28">
        <v>2.0</v>
      </c>
      <c r="AK100" s="28">
        <v>624295.0</v>
      </c>
      <c r="AL100" s="28">
        <v>1.0</v>
      </c>
      <c r="AM100" s="28">
        <v>0.0</v>
      </c>
      <c r="AN100" s="28">
        <v>1.0</v>
      </c>
      <c r="AO100" s="28">
        <v>624301.0</v>
      </c>
      <c r="AP100" s="28">
        <v>1.0</v>
      </c>
      <c r="AQ100" s="28">
        <v>0.0</v>
      </c>
      <c r="AR100" s="28">
        <v>1.0</v>
      </c>
      <c r="AS100" s="28">
        <v>624302.0</v>
      </c>
      <c r="AT100" s="28">
        <v>1.0</v>
      </c>
      <c r="AU100" s="28">
        <v>0.0</v>
      </c>
      <c r="AV100" s="28">
        <v>1.0</v>
      </c>
      <c r="AW100" s="28">
        <v>624311.0</v>
      </c>
      <c r="AX100" s="28">
        <v>1.0</v>
      </c>
      <c r="AY100" s="28">
        <v>0.0</v>
      </c>
      <c r="AZ100" s="28">
        <v>1.0</v>
      </c>
      <c r="BA100" s="28">
        <v>624312.0</v>
      </c>
      <c r="BB100" s="28">
        <v>1.0</v>
      </c>
      <c r="BC100" s="28">
        <v>0.0</v>
      </c>
      <c r="BD100" s="28">
        <v>1.0</v>
      </c>
      <c r="BE100" s="28">
        <v>624313.0</v>
      </c>
      <c r="BF100" s="28">
        <v>0.0</v>
      </c>
      <c r="BG100" s="28">
        <v>0.0</v>
      </c>
      <c r="BH100" s="28">
        <v>6.0</v>
      </c>
      <c r="BI100" s="28">
        <v>624314.0</v>
      </c>
      <c r="BJ100" s="28">
        <v>0.0</v>
      </c>
      <c r="BK100" s="28">
        <v>3.0</v>
      </c>
      <c r="BL100" s="28">
        <v>2.0</v>
      </c>
      <c r="BN100" s="28"/>
      <c r="BO100" s="28"/>
      <c r="BP100" s="28"/>
      <c r="BQ100" s="28"/>
      <c r="BR100" s="28"/>
      <c r="BS100" s="28"/>
      <c r="BT100" s="28"/>
      <c r="BU100" s="28"/>
      <c r="BV100" s="28"/>
      <c r="BW100" s="28"/>
      <c r="BX100" s="28"/>
      <c r="BY100" s="28"/>
      <c r="BZ100" s="28"/>
      <c r="CA100" s="28"/>
      <c r="CB100" s="28"/>
      <c r="CC100" s="28"/>
      <c r="CF100" s="8">
        <f t="shared" ref="CF100:CH100" si="1377">(B100+F100)/2</f>
        <v>1</v>
      </c>
      <c r="CG100" s="3">
        <f t="shared" si="1377"/>
        <v>0</v>
      </c>
      <c r="CH100" s="3">
        <f t="shared" si="1377"/>
        <v>1</v>
      </c>
      <c r="CI100" s="3">
        <f t="shared" ref="CI100:CK100" si="1378">(J100+N100)/2</f>
        <v>0.5</v>
      </c>
      <c r="CJ100" s="3">
        <f t="shared" si="1378"/>
        <v>1</v>
      </c>
      <c r="CK100" s="3">
        <f t="shared" si="1378"/>
        <v>2</v>
      </c>
      <c r="CL100" s="3">
        <f t="shared" ref="CL100:CN100" si="1379">(R100+V100)/2</f>
        <v>0.5</v>
      </c>
      <c r="CM100" s="3">
        <f t="shared" si="1379"/>
        <v>0</v>
      </c>
      <c r="CN100" s="3">
        <f t="shared" si="1379"/>
        <v>1.5</v>
      </c>
      <c r="CO100" s="3">
        <f t="shared" ref="CO100:CQ100" si="1380">(Z100+AD100)/2</f>
        <v>1</v>
      </c>
      <c r="CP100" s="3">
        <f t="shared" si="1380"/>
        <v>0</v>
      </c>
      <c r="CQ100" s="3">
        <f t="shared" si="1380"/>
        <v>1</v>
      </c>
      <c r="CR100" s="28">
        <v>0.0</v>
      </c>
      <c r="CS100" s="28">
        <v>3.0</v>
      </c>
      <c r="CT100" s="28">
        <v>2.0</v>
      </c>
      <c r="CU100" s="28">
        <v>1.0</v>
      </c>
      <c r="CV100" s="28">
        <v>0.0</v>
      </c>
      <c r="CW100" s="28">
        <v>1.0</v>
      </c>
      <c r="CX100" s="28">
        <v>1.0</v>
      </c>
      <c r="CY100" s="28">
        <v>0.0</v>
      </c>
      <c r="CZ100" s="28">
        <v>1.0</v>
      </c>
      <c r="DA100" s="28">
        <v>1.0</v>
      </c>
      <c r="DB100" s="28">
        <v>0.0</v>
      </c>
      <c r="DC100" s="28">
        <v>1.0</v>
      </c>
      <c r="DD100" s="28">
        <v>1.0</v>
      </c>
      <c r="DE100" s="28">
        <v>0.0</v>
      </c>
      <c r="DF100" s="28">
        <v>1.0</v>
      </c>
      <c r="DG100" s="28">
        <v>1.0</v>
      </c>
      <c r="DH100" s="28">
        <v>0.0</v>
      </c>
      <c r="DI100" s="28">
        <v>1.0</v>
      </c>
      <c r="DJ100" s="28">
        <v>0.0</v>
      </c>
      <c r="DK100" s="28">
        <v>0.0</v>
      </c>
      <c r="DL100" s="28">
        <v>6.0</v>
      </c>
      <c r="DM100" s="28">
        <v>0.0</v>
      </c>
      <c r="DN100" s="28">
        <v>3.0</v>
      </c>
      <c r="DO100" s="28">
        <v>2.0</v>
      </c>
      <c r="DQ100" s="3">
        <f t="shared" ref="DQ100:DS100" si="1381">(BO100+BS100)/2</f>
        <v>0</v>
      </c>
      <c r="DR100" s="3">
        <f t="shared" si="1381"/>
        <v>0</v>
      </c>
      <c r="DS100" s="3">
        <f t="shared" si="1381"/>
        <v>0</v>
      </c>
      <c r="DT100" s="28"/>
      <c r="DU100" s="28"/>
      <c r="DV100" s="28"/>
      <c r="DW100" s="28"/>
      <c r="DX100" s="28"/>
      <c r="DY100" s="28"/>
      <c r="EB100" s="3">
        <f t="shared" ref="EB100:ED100" si="1382">(CF100+CI100+CL100+CO100)/4</f>
        <v>0.75</v>
      </c>
      <c r="EC100" s="3">
        <f t="shared" si="1382"/>
        <v>0.25</v>
      </c>
      <c r="ED100" s="3">
        <f t="shared" si="1382"/>
        <v>1.375</v>
      </c>
      <c r="EE100" s="3">
        <f t="shared" ref="EE100:EG100" si="1383">(CR100+CU100+CX100+DA100)/4</f>
        <v>0.75</v>
      </c>
      <c r="EF100" s="3">
        <f t="shared" si="1383"/>
        <v>0.75</v>
      </c>
      <c r="EG100" s="3">
        <f t="shared" si="1383"/>
        <v>1.25</v>
      </c>
      <c r="EH100" s="3">
        <f t="shared" ref="EH100:EJ100" si="1384">(DD100+DG100+DJ100+DM100)/4</f>
        <v>0.5</v>
      </c>
      <c r="EI100" s="3">
        <f t="shared" si="1384"/>
        <v>0.75</v>
      </c>
      <c r="EJ100" s="3">
        <f t="shared" si="1384"/>
        <v>2.5</v>
      </c>
      <c r="EM100" s="3">
        <f t="shared" ref="EM100:EO100" si="1385">DQ100-CF100</f>
        <v>-1</v>
      </c>
      <c r="EN100" s="3">
        <f t="shared" si="1385"/>
        <v>0</v>
      </c>
      <c r="EO100" s="3">
        <f t="shared" si="1385"/>
        <v>-1</v>
      </c>
      <c r="EP100" s="3">
        <f t="shared" ref="EP100:ER100" si="1386">DT100-CR100</f>
        <v>0</v>
      </c>
      <c r="EQ100" s="3">
        <f t="shared" si="1386"/>
        <v>-3</v>
      </c>
      <c r="ER100" s="3">
        <f t="shared" si="1386"/>
        <v>-2</v>
      </c>
      <c r="ES100" s="3">
        <f t="shared" ref="ES100:EU100" si="1387">DW100-DD100</f>
        <v>-1</v>
      </c>
      <c r="ET100" s="3">
        <f t="shared" si="1387"/>
        <v>0</v>
      </c>
      <c r="EU100" s="3">
        <f t="shared" si="1387"/>
        <v>-1</v>
      </c>
      <c r="EX100" s="3">
        <f t="shared" ref="EX100:FF100" si="1388">CI100-CF100</f>
        <v>-0.5</v>
      </c>
      <c r="EY100" s="3">
        <f t="shared" si="1388"/>
        <v>1</v>
      </c>
      <c r="EZ100" s="3">
        <f t="shared" si="1388"/>
        <v>1</v>
      </c>
      <c r="FA100" s="3">
        <f t="shared" si="1388"/>
        <v>0</v>
      </c>
      <c r="FB100" s="3">
        <f t="shared" si="1388"/>
        <v>-1</v>
      </c>
      <c r="FC100" s="3">
        <f t="shared" si="1388"/>
        <v>-0.5</v>
      </c>
      <c r="FD100" s="3">
        <f t="shared" si="1388"/>
        <v>0.5</v>
      </c>
      <c r="FE100" s="3">
        <f t="shared" si="1388"/>
        <v>0</v>
      </c>
      <c r="FF100" s="3">
        <f t="shared" si="1388"/>
        <v>-0.5</v>
      </c>
      <c r="FG100" s="3">
        <f t="shared" ref="FG100:FO100" si="1389">CU100-CR100</f>
        <v>1</v>
      </c>
      <c r="FH100" s="3">
        <f t="shared" si="1389"/>
        <v>-3</v>
      </c>
      <c r="FI100" s="3">
        <f t="shared" si="1389"/>
        <v>-1</v>
      </c>
      <c r="FJ100" s="3">
        <f t="shared" si="1389"/>
        <v>0</v>
      </c>
      <c r="FK100" s="3">
        <f t="shared" si="1389"/>
        <v>0</v>
      </c>
      <c r="FL100" s="3">
        <f t="shared" si="1389"/>
        <v>0</v>
      </c>
      <c r="FM100" s="3">
        <f t="shared" si="1389"/>
        <v>0</v>
      </c>
      <c r="FN100" s="3">
        <f t="shared" si="1389"/>
        <v>0</v>
      </c>
      <c r="FO100" s="3">
        <f t="shared" si="1389"/>
        <v>0</v>
      </c>
      <c r="FP100" s="3">
        <f t="shared" ref="FP100:FX100" si="1390">DG100-DD100</f>
        <v>0</v>
      </c>
      <c r="FQ100" s="3">
        <f t="shared" si="1390"/>
        <v>0</v>
      </c>
      <c r="FR100" s="3">
        <f t="shared" si="1390"/>
        <v>0</v>
      </c>
      <c r="FS100" s="3">
        <f t="shared" si="1390"/>
        <v>-1</v>
      </c>
      <c r="FT100" s="3">
        <f t="shared" si="1390"/>
        <v>0</v>
      </c>
      <c r="FU100" s="3">
        <f t="shared" si="1390"/>
        <v>5</v>
      </c>
      <c r="FV100" s="3">
        <f t="shared" si="1390"/>
        <v>0</v>
      </c>
      <c r="FW100" s="3">
        <f t="shared" si="1390"/>
        <v>3</v>
      </c>
      <c r="FX100" s="3">
        <f t="shared" si="1390"/>
        <v>-4</v>
      </c>
      <c r="GA100" s="1">
        <f t="shared" si="29"/>
        <v>0.6666666667</v>
      </c>
      <c r="GB100" s="1">
        <f t="shared" si="30"/>
        <v>0.6875</v>
      </c>
      <c r="GD100" s="1">
        <f t="shared" si="31"/>
        <v>0</v>
      </c>
      <c r="GE100" s="1" t="str">
        <f t="shared" si="32"/>
        <v>#DIV/0!</v>
      </c>
    </row>
    <row r="101" ht="13.5" customHeight="1">
      <c r="A101" s="8">
        <v>622781.0</v>
      </c>
      <c r="B101" s="8">
        <v>1.0</v>
      </c>
      <c r="C101" s="3">
        <v>0.0</v>
      </c>
      <c r="D101" s="3">
        <v>1.0</v>
      </c>
      <c r="E101" s="8">
        <v>622781.0</v>
      </c>
      <c r="F101" s="8">
        <v>0.0</v>
      </c>
      <c r="G101" s="3">
        <v>0.0</v>
      </c>
      <c r="H101" s="3">
        <v>2.0</v>
      </c>
      <c r="I101" s="3">
        <v>623092.0</v>
      </c>
      <c r="J101" s="3">
        <v>1.0</v>
      </c>
      <c r="K101" s="3">
        <v>0.0</v>
      </c>
      <c r="L101" s="3">
        <v>1.0</v>
      </c>
      <c r="M101" s="3">
        <v>623092.0</v>
      </c>
      <c r="N101" s="3">
        <v>1.0</v>
      </c>
      <c r="O101" s="3">
        <v>0.0</v>
      </c>
      <c r="P101" s="3">
        <v>1.0</v>
      </c>
      <c r="Q101" s="3">
        <v>623136.0</v>
      </c>
      <c r="R101" s="3">
        <v>1.0</v>
      </c>
      <c r="S101" s="3">
        <v>0.0</v>
      </c>
      <c r="T101" s="3">
        <v>1.0</v>
      </c>
      <c r="U101" s="3">
        <v>623136.0</v>
      </c>
      <c r="V101" s="3">
        <v>0.0</v>
      </c>
      <c r="W101" s="3">
        <v>0.0</v>
      </c>
      <c r="X101" s="3">
        <v>2.0</v>
      </c>
      <c r="Y101" s="3">
        <v>623167.0</v>
      </c>
      <c r="Z101" s="3">
        <v>1.0</v>
      </c>
      <c r="AA101" s="3">
        <v>0.0</v>
      </c>
      <c r="AB101" s="3">
        <v>1.0</v>
      </c>
      <c r="AC101" s="3">
        <v>623167.0</v>
      </c>
      <c r="AD101" s="3">
        <v>0.0</v>
      </c>
      <c r="AE101" s="3">
        <v>0.0</v>
      </c>
      <c r="AF101" s="3">
        <v>2.0</v>
      </c>
      <c r="AG101" s="8">
        <v>624294.0</v>
      </c>
      <c r="AH101" s="8">
        <v>1.0</v>
      </c>
      <c r="AI101" s="3">
        <v>0.0</v>
      </c>
      <c r="AJ101" s="3">
        <v>1.0</v>
      </c>
      <c r="AK101" s="3">
        <v>624295.0</v>
      </c>
      <c r="AL101" s="3">
        <v>1.0</v>
      </c>
      <c r="AM101" s="3">
        <v>0.0</v>
      </c>
      <c r="AN101" s="3">
        <v>1.0</v>
      </c>
      <c r="AO101" s="3">
        <v>624301.0</v>
      </c>
      <c r="AP101" s="3">
        <v>0.0</v>
      </c>
      <c r="AQ101" s="3">
        <v>2.0</v>
      </c>
      <c r="AR101" s="3">
        <v>1.0</v>
      </c>
      <c r="AS101" s="3">
        <v>624302.0</v>
      </c>
      <c r="AT101" s="3">
        <v>0.0</v>
      </c>
      <c r="AU101" s="3">
        <v>2.0</v>
      </c>
      <c r="AV101" s="3">
        <v>1.0</v>
      </c>
      <c r="AW101" s="8">
        <v>624311.0</v>
      </c>
      <c r="AX101" s="8">
        <v>1.0</v>
      </c>
      <c r="AY101" s="3">
        <v>0.0</v>
      </c>
      <c r="AZ101" s="3">
        <v>1.0</v>
      </c>
      <c r="BA101" s="3">
        <v>624312.0</v>
      </c>
      <c r="BB101" s="3">
        <v>1.0</v>
      </c>
      <c r="BC101" s="3">
        <v>0.0</v>
      </c>
      <c r="BD101" s="3">
        <v>1.0</v>
      </c>
      <c r="BE101" s="3">
        <v>624313.0</v>
      </c>
      <c r="BF101" s="3">
        <v>0.0</v>
      </c>
      <c r="BG101" s="3">
        <v>0.0</v>
      </c>
      <c r="BH101" s="3">
        <v>4.0</v>
      </c>
      <c r="BI101" s="3">
        <v>624314.0</v>
      </c>
      <c r="BJ101" s="3">
        <v>0.0</v>
      </c>
      <c r="BK101" s="3">
        <v>0.0</v>
      </c>
      <c r="BL101" s="3">
        <v>3.0</v>
      </c>
      <c r="BN101" s="8"/>
      <c r="BO101" s="3"/>
      <c r="BP101" s="3"/>
      <c r="BQ101" s="3"/>
      <c r="BR101" s="8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F101" s="8">
        <f t="shared" ref="CF101:CH101" si="1391">(B101+F101)/2</f>
        <v>0.5</v>
      </c>
      <c r="CG101" s="3">
        <f t="shared" si="1391"/>
        <v>0</v>
      </c>
      <c r="CH101" s="3">
        <f t="shared" si="1391"/>
        <v>1.5</v>
      </c>
      <c r="CI101" s="3">
        <f t="shared" ref="CI101:CK101" si="1392">(J101+N101)/2</f>
        <v>1</v>
      </c>
      <c r="CJ101" s="3">
        <f t="shared" si="1392"/>
        <v>0</v>
      </c>
      <c r="CK101" s="3">
        <f t="shared" si="1392"/>
        <v>1</v>
      </c>
      <c r="CL101" s="3">
        <f t="shared" ref="CL101:CN101" si="1393">(R101+V101)/2</f>
        <v>0.5</v>
      </c>
      <c r="CM101" s="3">
        <f t="shared" si="1393"/>
        <v>0</v>
      </c>
      <c r="CN101" s="3">
        <f t="shared" si="1393"/>
        <v>1.5</v>
      </c>
      <c r="CO101" s="3">
        <f t="shared" ref="CO101:CQ101" si="1394">(Z101+AD101)/2</f>
        <v>0.5</v>
      </c>
      <c r="CP101" s="3">
        <f t="shared" si="1394"/>
        <v>0</v>
      </c>
      <c r="CQ101" s="3">
        <f t="shared" si="1394"/>
        <v>1.5</v>
      </c>
      <c r="CR101" s="8">
        <v>1.0</v>
      </c>
      <c r="CS101" s="3">
        <v>0.0</v>
      </c>
      <c r="CT101" s="3">
        <v>1.0</v>
      </c>
      <c r="CU101" s="3">
        <v>1.0</v>
      </c>
      <c r="CV101" s="3">
        <v>0.0</v>
      </c>
      <c r="CW101" s="3">
        <v>1.0</v>
      </c>
      <c r="CX101" s="3">
        <v>0.0</v>
      </c>
      <c r="CY101" s="3">
        <v>2.0</v>
      </c>
      <c r="CZ101" s="3">
        <v>1.0</v>
      </c>
      <c r="DA101" s="3">
        <v>0.0</v>
      </c>
      <c r="DB101" s="3">
        <v>2.0</v>
      </c>
      <c r="DC101" s="3">
        <v>1.0</v>
      </c>
      <c r="DD101" s="8">
        <v>1.0</v>
      </c>
      <c r="DE101" s="3">
        <v>0.0</v>
      </c>
      <c r="DF101" s="3">
        <v>1.0</v>
      </c>
      <c r="DG101" s="3">
        <v>1.0</v>
      </c>
      <c r="DH101" s="3">
        <v>0.0</v>
      </c>
      <c r="DI101" s="3">
        <v>1.0</v>
      </c>
      <c r="DJ101" s="3">
        <v>0.0</v>
      </c>
      <c r="DK101" s="3">
        <v>0.0</v>
      </c>
      <c r="DL101" s="3">
        <v>4.0</v>
      </c>
      <c r="DM101" s="3">
        <v>0.0</v>
      </c>
      <c r="DN101" s="3">
        <v>0.0</v>
      </c>
      <c r="DO101" s="3">
        <v>3.0</v>
      </c>
      <c r="DQ101" s="3">
        <f t="shared" ref="DQ101:DS101" si="1395">(BO101+BS101)/2</f>
        <v>0</v>
      </c>
      <c r="DR101" s="3">
        <f t="shared" si="1395"/>
        <v>0</v>
      </c>
      <c r="DS101" s="3">
        <f t="shared" si="1395"/>
        <v>0</v>
      </c>
      <c r="DT101" s="3"/>
      <c r="DU101" s="3"/>
      <c r="DV101" s="3"/>
      <c r="DW101" s="3"/>
      <c r="DX101" s="3"/>
      <c r="DY101" s="3"/>
      <c r="EB101" s="3">
        <f t="shared" ref="EB101:ED101" si="1396">(CF101+CI101+CL101+CO101)/4</f>
        <v>0.625</v>
      </c>
      <c r="EC101" s="3">
        <f t="shared" si="1396"/>
        <v>0</v>
      </c>
      <c r="ED101" s="3">
        <f t="shared" si="1396"/>
        <v>1.375</v>
      </c>
      <c r="EE101" s="3">
        <f t="shared" ref="EE101:EG101" si="1397">(CR101+CU101+CX101+DA101)/4</f>
        <v>0.5</v>
      </c>
      <c r="EF101" s="3">
        <f t="shared" si="1397"/>
        <v>1</v>
      </c>
      <c r="EG101" s="3">
        <f t="shared" si="1397"/>
        <v>1</v>
      </c>
      <c r="EH101" s="3">
        <f t="shared" ref="EH101:EJ101" si="1398">(DD101+DG101+DJ101+DM101)/4</f>
        <v>0.5</v>
      </c>
      <c r="EI101" s="3">
        <f t="shared" si="1398"/>
        <v>0</v>
      </c>
      <c r="EJ101" s="3">
        <f t="shared" si="1398"/>
        <v>2.25</v>
      </c>
      <c r="EM101" s="3">
        <f t="shared" ref="EM101:EO101" si="1399">DQ101-CF101</f>
        <v>-0.5</v>
      </c>
      <c r="EN101" s="3">
        <f t="shared" si="1399"/>
        <v>0</v>
      </c>
      <c r="EO101" s="3">
        <f t="shared" si="1399"/>
        <v>-1.5</v>
      </c>
      <c r="EP101" s="3">
        <f t="shared" ref="EP101:ER101" si="1400">DT101-CR101</f>
        <v>-1</v>
      </c>
      <c r="EQ101" s="3">
        <f t="shared" si="1400"/>
        <v>0</v>
      </c>
      <c r="ER101" s="3">
        <f t="shared" si="1400"/>
        <v>-1</v>
      </c>
      <c r="ES101" s="3">
        <f t="shared" ref="ES101:EU101" si="1401">DW101-DD101</f>
        <v>-1</v>
      </c>
      <c r="ET101" s="3">
        <f t="shared" si="1401"/>
        <v>0</v>
      </c>
      <c r="EU101" s="3">
        <f t="shared" si="1401"/>
        <v>-1</v>
      </c>
      <c r="EX101" s="3">
        <f t="shared" ref="EX101:FF101" si="1402">CI101-CF101</f>
        <v>0.5</v>
      </c>
      <c r="EY101" s="3">
        <f t="shared" si="1402"/>
        <v>0</v>
      </c>
      <c r="EZ101" s="3">
        <f t="shared" si="1402"/>
        <v>-0.5</v>
      </c>
      <c r="FA101" s="3">
        <f t="shared" si="1402"/>
        <v>-0.5</v>
      </c>
      <c r="FB101" s="3">
        <f t="shared" si="1402"/>
        <v>0</v>
      </c>
      <c r="FC101" s="3">
        <f t="shared" si="1402"/>
        <v>0.5</v>
      </c>
      <c r="FD101" s="3">
        <f t="shared" si="1402"/>
        <v>0</v>
      </c>
      <c r="FE101" s="3">
        <f t="shared" si="1402"/>
        <v>0</v>
      </c>
      <c r="FF101" s="3">
        <f t="shared" si="1402"/>
        <v>0</v>
      </c>
      <c r="FG101" s="3">
        <f t="shared" ref="FG101:FO101" si="1403">CU101-CR101</f>
        <v>0</v>
      </c>
      <c r="FH101" s="3">
        <f t="shared" si="1403"/>
        <v>0</v>
      </c>
      <c r="FI101" s="3">
        <f t="shared" si="1403"/>
        <v>0</v>
      </c>
      <c r="FJ101" s="3">
        <f t="shared" si="1403"/>
        <v>-1</v>
      </c>
      <c r="FK101" s="3">
        <f t="shared" si="1403"/>
        <v>2</v>
      </c>
      <c r="FL101" s="3">
        <f t="shared" si="1403"/>
        <v>0</v>
      </c>
      <c r="FM101" s="3">
        <f t="shared" si="1403"/>
        <v>0</v>
      </c>
      <c r="FN101" s="3">
        <f t="shared" si="1403"/>
        <v>0</v>
      </c>
      <c r="FO101" s="3">
        <f t="shared" si="1403"/>
        <v>0</v>
      </c>
      <c r="FP101" s="3">
        <f t="shared" ref="FP101:FX101" si="1404">DG101-DD101</f>
        <v>0</v>
      </c>
      <c r="FQ101" s="3">
        <f t="shared" si="1404"/>
        <v>0</v>
      </c>
      <c r="FR101" s="3">
        <f t="shared" si="1404"/>
        <v>0</v>
      </c>
      <c r="FS101" s="3">
        <f t="shared" si="1404"/>
        <v>-1</v>
      </c>
      <c r="FT101" s="3">
        <f t="shared" si="1404"/>
        <v>0</v>
      </c>
      <c r="FU101" s="3">
        <f t="shared" si="1404"/>
        <v>3</v>
      </c>
      <c r="FV101" s="3">
        <f t="shared" si="1404"/>
        <v>0</v>
      </c>
      <c r="FW101" s="3">
        <f t="shared" si="1404"/>
        <v>0</v>
      </c>
      <c r="FX101" s="3">
        <f t="shared" si="1404"/>
        <v>-1</v>
      </c>
      <c r="GA101" s="1">
        <f t="shared" si="29"/>
        <v>0.5416666667</v>
      </c>
      <c r="GB101" s="1">
        <f t="shared" si="30"/>
        <v>0.5625</v>
      </c>
      <c r="GD101" s="1">
        <f t="shared" si="31"/>
        <v>0</v>
      </c>
      <c r="GE101" s="1" t="str">
        <f t="shared" si="32"/>
        <v>#DIV/0!</v>
      </c>
    </row>
    <row r="102" ht="13.5" customHeight="1">
      <c r="A102" s="8">
        <v>622781.0</v>
      </c>
      <c r="B102" s="8">
        <v>1.0</v>
      </c>
      <c r="C102" s="3">
        <v>0.0</v>
      </c>
      <c r="D102" s="3">
        <v>1.0</v>
      </c>
      <c r="E102" s="8">
        <v>622781.0</v>
      </c>
      <c r="F102" s="8">
        <v>0.0</v>
      </c>
      <c r="G102" s="3">
        <v>0.0</v>
      </c>
      <c r="H102" s="3">
        <v>3.0</v>
      </c>
      <c r="I102" s="3">
        <v>623092.0</v>
      </c>
      <c r="J102" s="3">
        <v>1.0</v>
      </c>
      <c r="K102" s="3">
        <v>0.0</v>
      </c>
      <c r="L102" s="3">
        <v>1.0</v>
      </c>
      <c r="M102" s="3">
        <v>623092.0</v>
      </c>
      <c r="N102" s="3">
        <v>0.0</v>
      </c>
      <c r="O102" s="3">
        <v>2.0</v>
      </c>
      <c r="P102" s="3">
        <v>3.0</v>
      </c>
      <c r="Q102" s="3">
        <v>623136.0</v>
      </c>
      <c r="R102" s="3">
        <v>1.0</v>
      </c>
      <c r="S102" s="3">
        <v>0.0</v>
      </c>
      <c r="T102" s="3">
        <v>1.0</v>
      </c>
      <c r="U102" s="3">
        <v>623136.0</v>
      </c>
      <c r="V102" s="3">
        <v>1.0</v>
      </c>
      <c r="W102" s="3">
        <v>0.0</v>
      </c>
      <c r="X102" s="3">
        <v>1.0</v>
      </c>
      <c r="Y102" s="3">
        <v>623167.0</v>
      </c>
      <c r="Z102" s="3">
        <v>1.0</v>
      </c>
      <c r="AA102" s="3">
        <v>0.0</v>
      </c>
      <c r="AB102" s="3">
        <v>1.0</v>
      </c>
      <c r="AC102" s="3">
        <v>623167.0</v>
      </c>
      <c r="AD102" s="3">
        <v>1.0</v>
      </c>
      <c r="AE102" s="3">
        <v>0.0</v>
      </c>
      <c r="AF102" s="3">
        <v>1.0</v>
      </c>
      <c r="AG102" s="8">
        <v>624294.0</v>
      </c>
      <c r="AH102" s="8">
        <v>1.0</v>
      </c>
      <c r="AI102" s="3">
        <v>0.0</v>
      </c>
      <c r="AJ102" s="3">
        <v>1.0</v>
      </c>
      <c r="AK102" s="3">
        <v>624295.0</v>
      </c>
      <c r="AL102" s="3">
        <v>1.0</v>
      </c>
      <c r="AM102" s="3">
        <v>0.0</v>
      </c>
      <c r="AN102" s="3">
        <v>1.0</v>
      </c>
      <c r="AO102" s="3">
        <v>624301.0</v>
      </c>
      <c r="AP102" s="3">
        <v>0.0</v>
      </c>
      <c r="AQ102" s="3">
        <v>1.0</v>
      </c>
      <c r="AR102" s="3">
        <v>2.0</v>
      </c>
      <c r="AS102" s="3">
        <v>624302.0</v>
      </c>
      <c r="AT102" s="3">
        <v>0.0</v>
      </c>
      <c r="AU102" s="3">
        <v>0.0</v>
      </c>
      <c r="AV102" s="3">
        <v>2.0</v>
      </c>
      <c r="AW102" s="8">
        <v>624311.0</v>
      </c>
      <c r="AX102" s="8">
        <v>1.0</v>
      </c>
      <c r="AY102" s="3">
        <v>0.0</v>
      </c>
      <c r="AZ102" s="3">
        <v>1.0</v>
      </c>
      <c r="BA102" s="3">
        <v>624312.0</v>
      </c>
      <c r="BB102" s="3">
        <v>0.0</v>
      </c>
      <c r="BC102" s="3">
        <v>0.0</v>
      </c>
      <c r="BD102" s="3">
        <v>2.0</v>
      </c>
      <c r="BE102" s="3">
        <v>624313.0</v>
      </c>
      <c r="BF102" s="3">
        <v>1.0</v>
      </c>
      <c r="BG102" s="3">
        <v>0.0</v>
      </c>
      <c r="BH102" s="3">
        <v>1.0</v>
      </c>
      <c r="BI102" s="3">
        <v>624314.0</v>
      </c>
      <c r="BJ102" s="3">
        <v>1.0</v>
      </c>
      <c r="BK102" s="3">
        <v>0.0</v>
      </c>
      <c r="BL102" s="3">
        <v>1.0</v>
      </c>
      <c r="BN102" s="8"/>
      <c r="BO102" s="3"/>
      <c r="BP102" s="3"/>
      <c r="BQ102" s="3"/>
      <c r="BR102" s="8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F102" s="8">
        <f t="shared" ref="CF102:CH102" si="1405">(B102+F102)/2</f>
        <v>0.5</v>
      </c>
      <c r="CG102" s="3">
        <f t="shared" si="1405"/>
        <v>0</v>
      </c>
      <c r="CH102" s="3">
        <f t="shared" si="1405"/>
        <v>2</v>
      </c>
      <c r="CI102" s="3">
        <f t="shared" ref="CI102:CK102" si="1406">(J102+N102)/2</f>
        <v>0.5</v>
      </c>
      <c r="CJ102" s="3">
        <f t="shared" si="1406"/>
        <v>1</v>
      </c>
      <c r="CK102" s="3">
        <f t="shared" si="1406"/>
        <v>2</v>
      </c>
      <c r="CL102" s="3">
        <f t="shared" ref="CL102:CN102" si="1407">(R102+V102)/2</f>
        <v>1</v>
      </c>
      <c r="CM102" s="3">
        <f t="shared" si="1407"/>
        <v>0</v>
      </c>
      <c r="CN102" s="3">
        <f t="shared" si="1407"/>
        <v>1</v>
      </c>
      <c r="CO102" s="3">
        <f t="shared" ref="CO102:CQ102" si="1408">(Z102+AD102)/2</f>
        <v>1</v>
      </c>
      <c r="CP102" s="3">
        <f t="shared" si="1408"/>
        <v>0</v>
      </c>
      <c r="CQ102" s="3">
        <f t="shared" si="1408"/>
        <v>1</v>
      </c>
      <c r="CR102" s="8">
        <v>1.0</v>
      </c>
      <c r="CS102" s="3">
        <v>0.0</v>
      </c>
      <c r="CT102" s="3">
        <v>1.0</v>
      </c>
      <c r="CU102" s="3">
        <v>1.0</v>
      </c>
      <c r="CV102" s="3">
        <v>0.0</v>
      </c>
      <c r="CW102" s="3">
        <v>1.0</v>
      </c>
      <c r="CX102" s="3">
        <v>0.0</v>
      </c>
      <c r="CY102" s="3">
        <v>1.0</v>
      </c>
      <c r="CZ102" s="3">
        <v>2.0</v>
      </c>
      <c r="DA102" s="3">
        <v>0.0</v>
      </c>
      <c r="DB102" s="3">
        <v>0.0</v>
      </c>
      <c r="DC102" s="3">
        <v>2.0</v>
      </c>
      <c r="DD102" s="8">
        <v>1.0</v>
      </c>
      <c r="DE102" s="3">
        <v>0.0</v>
      </c>
      <c r="DF102" s="3">
        <v>1.0</v>
      </c>
      <c r="DG102" s="3">
        <v>0.0</v>
      </c>
      <c r="DH102" s="3">
        <v>0.0</v>
      </c>
      <c r="DI102" s="3">
        <v>2.0</v>
      </c>
      <c r="DJ102" s="3">
        <v>1.0</v>
      </c>
      <c r="DK102" s="3">
        <v>0.0</v>
      </c>
      <c r="DL102" s="3">
        <v>1.0</v>
      </c>
      <c r="DM102" s="3">
        <v>1.0</v>
      </c>
      <c r="DN102" s="3">
        <v>0.0</v>
      </c>
      <c r="DO102" s="3">
        <v>1.0</v>
      </c>
      <c r="DQ102" s="3">
        <f t="shared" ref="DQ102:DS102" si="1409">(BO102+BS102)/2</f>
        <v>0</v>
      </c>
      <c r="DR102" s="3">
        <f t="shared" si="1409"/>
        <v>0</v>
      </c>
      <c r="DS102" s="3">
        <f t="shared" si="1409"/>
        <v>0</v>
      </c>
      <c r="DT102" s="3"/>
      <c r="DU102" s="3"/>
      <c r="DV102" s="3"/>
      <c r="DW102" s="3"/>
      <c r="DX102" s="3"/>
      <c r="DY102" s="3"/>
      <c r="EB102" s="3">
        <f t="shared" ref="EB102:ED102" si="1410">(CF102+CI102+CL102+CO102)/4</f>
        <v>0.75</v>
      </c>
      <c r="EC102" s="3">
        <f t="shared" si="1410"/>
        <v>0.25</v>
      </c>
      <c r="ED102" s="3">
        <f t="shared" si="1410"/>
        <v>1.5</v>
      </c>
      <c r="EE102" s="3">
        <f t="shared" ref="EE102:EG102" si="1411">(CR102+CU102+CX102+DA102)/4</f>
        <v>0.5</v>
      </c>
      <c r="EF102" s="3">
        <f t="shared" si="1411"/>
        <v>0.25</v>
      </c>
      <c r="EG102" s="3">
        <f t="shared" si="1411"/>
        <v>1.5</v>
      </c>
      <c r="EH102" s="3">
        <f t="shared" ref="EH102:EJ102" si="1412">(DD102+DG102+DJ102+DM102)/4</f>
        <v>0.75</v>
      </c>
      <c r="EI102" s="3">
        <f t="shared" si="1412"/>
        <v>0</v>
      </c>
      <c r="EJ102" s="3">
        <f t="shared" si="1412"/>
        <v>1.25</v>
      </c>
      <c r="EM102" s="3">
        <f t="shared" ref="EM102:EO102" si="1413">DQ102-CF102</f>
        <v>-0.5</v>
      </c>
      <c r="EN102" s="3">
        <f t="shared" si="1413"/>
        <v>0</v>
      </c>
      <c r="EO102" s="3">
        <f t="shared" si="1413"/>
        <v>-2</v>
      </c>
      <c r="EP102" s="3">
        <f t="shared" ref="EP102:ER102" si="1414">DT102-CR102</f>
        <v>-1</v>
      </c>
      <c r="EQ102" s="3">
        <f t="shared" si="1414"/>
        <v>0</v>
      </c>
      <c r="ER102" s="3">
        <f t="shared" si="1414"/>
        <v>-1</v>
      </c>
      <c r="ES102" s="3">
        <f t="shared" ref="ES102:EU102" si="1415">DW102-DD102</f>
        <v>-1</v>
      </c>
      <c r="ET102" s="3">
        <f t="shared" si="1415"/>
        <v>0</v>
      </c>
      <c r="EU102" s="3">
        <f t="shared" si="1415"/>
        <v>-1</v>
      </c>
      <c r="EX102" s="3">
        <f t="shared" ref="EX102:FF102" si="1416">CI102-CF102</f>
        <v>0</v>
      </c>
      <c r="EY102" s="3">
        <f t="shared" si="1416"/>
        <v>1</v>
      </c>
      <c r="EZ102" s="3">
        <f t="shared" si="1416"/>
        <v>0</v>
      </c>
      <c r="FA102" s="3">
        <f t="shared" si="1416"/>
        <v>0.5</v>
      </c>
      <c r="FB102" s="3">
        <f t="shared" si="1416"/>
        <v>-1</v>
      </c>
      <c r="FC102" s="3">
        <f t="shared" si="1416"/>
        <v>-1</v>
      </c>
      <c r="FD102" s="3">
        <f t="shared" si="1416"/>
        <v>0</v>
      </c>
      <c r="FE102" s="3">
        <f t="shared" si="1416"/>
        <v>0</v>
      </c>
      <c r="FF102" s="3">
        <f t="shared" si="1416"/>
        <v>0</v>
      </c>
      <c r="FG102" s="3">
        <f t="shared" ref="FG102:FO102" si="1417">CU102-CR102</f>
        <v>0</v>
      </c>
      <c r="FH102" s="3">
        <f t="shared" si="1417"/>
        <v>0</v>
      </c>
      <c r="FI102" s="3">
        <f t="shared" si="1417"/>
        <v>0</v>
      </c>
      <c r="FJ102" s="3">
        <f t="shared" si="1417"/>
        <v>-1</v>
      </c>
      <c r="FK102" s="3">
        <f t="shared" si="1417"/>
        <v>1</v>
      </c>
      <c r="FL102" s="3">
        <f t="shared" si="1417"/>
        <v>1</v>
      </c>
      <c r="FM102" s="3">
        <f t="shared" si="1417"/>
        <v>0</v>
      </c>
      <c r="FN102" s="3">
        <f t="shared" si="1417"/>
        <v>-1</v>
      </c>
      <c r="FO102" s="3">
        <f t="shared" si="1417"/>
        <v>0</v>
      </c>
      <c r="FP102" s="3">
        <f t="shared" ref="FP102:FX102" si="1418">DG102-DD102</f>
        <v>-1</v>
      </c>
      <c r="FQ102" s="3">
        <f t="shared" si="1418"/>
        <v>0</v>
      </c>
      <c r="FR102" s="3">
        <f t="shared" si="1418"/>
        <v>1</v>
      </c>
      <c r="FS102" s="3">
        <f t="shared" si="1418"/>
        <v>1</v>
      </c>
      <c r="FT102" s="3">
        <f t="shared" si="1418"/>
        <v>0</v>
      </c>
      <c r="FU102" s="3">
        <f t="shared" si="1418"/>
        <v>-1</v>
      </c>
      <c r="FV102" s="3">
        <f t="shared" si="1418"/>
        <v>0</v>
      </c>
      <c r="FW102" s="3">
        <f t="shared" si="1418"/>
        <v>0</v>
      </c>
      <c r="FX102" s="3">
        <f t="shared" si="1418"/>
        <v>0</v>
      </c>
      <c r="GA102" s="1">
        <f t="shared" si="29"/>
        <v>0.6666666667</v>
      </c>
      <c r="GB102" s="1">
        <f t="shared" si="30"/>
        <v>0.6875</v>
      </c>
      <c r="GD102" s="1">
        <f t="shared" si="31"/>
        <v>0</v>
      </c>
      <c r="GE102" s="1" t="str">
        <f t="shared" si="32"/>
        <v>#DIV/0!</v>
      </c>
    </row>
    <row r="103" ht="13.5" customHeight="1">
      <c r="A103" s="17">
        <v>622781.0</v>
      </c>
      <c r="B103" s="17">
        <v>1.0</v>
      </c>
      <c r="C103" s="12">
        <v>0.0</v>
      </c>
      <c r="D103" s="12">
        <v>1.0</v>
      </c>
      <c r="E103" s="17">
        <v>622781.0</v>
      </c>
      <c r="F103" s="17">
        <v>1.0</v>
      </c>
      <c r="G103" s="12">
        <v>0.0</v>
      </c>
      <c r="H103" s="12">
        <v>1.0</v>
      </c>
      <c r="I103" s="12">
        <v>623092.0</v>
      </c>
      <c r="J103" s="12">
        <v>0.0</v>
      </c>
      <c r="K103" s="12">
        <v>0.0</v>
      </c>
      <c r="L103" s="12">
        <v>2.0</v>
      </c>
      <c r="M103" s="12">
        <v>623092.0</v>
      </c>
      <c r="N103" s="12">
        <v>0.0</v>
      </c>
      <c r="O103" s="12">
        <v>2.0</v>
      </c>
      <c r="P103" s="12">
        <v>4.0</v>
      </c>
      <c r="Q103" s="12">
        <v>623136.0</v>
      </c>
      <c r="R103" s="12">
        <v>1.0</v>
      </c>
      <c r="S103" s="12">
        <v>0.0</v>
      </c>
      <c r="T103" s="12">
        <v>1.0</v>
      </c>
      <c r="U103" s="12">
        <v>623136.0</v>
      </c>
      <c r="V103" s="12">
        <v>0.0</v>
      </c>
      <c r="W103" s="12">
        <v>2.0</v>
      </c>
      <c r="X103" s="12">
        <v>2.0</v>
      </c>
      <c r="Y103" s="12"/>
      <c r="Z103" s="12"/>
      <c r="AA103" s="12"/>
      <c r="AB103" s="12"/>
      <c r="AC103" s="12"/>
      <c r="AD103" s="12"/>
      <c r="AE103" s="12"/>
      <c r="AF103" s="12"/>
      <c r="AG103" s="17">
        <v>624294.0</v>
      </c>
      <c r="AH103" s="17">
        <v>0.0</v>
      </c>
      <c r="AI103" s="12">
        <v>2.0</v>
      </c>
      <c r="AJ103" s="12">
        <v>4.0</v>
      </c>
      <c r="AK103" s="12">
        <v>624295.0</v>
      </c>
      <c r="AL103" s="12">
        <v>0.0</v>
      </c>
      <c r="AM103" s="12">
        <v>2.0</v>
      </c>
      <c r="AN103" s="12">
        <v>4.0</v>
      </c>
      <c r="AO103" s="12">
        <v>624301.0</v>
      </c>
      <c r="AP103" s="12"/>
      <c r="AQ103" s="12">
        <v>0.0</v>
      </c>
      <c r="AR103" s="12">
        <v>0.0</v>
      </c>
      <c r="AS103" s="12"/>
      <c r="AT103" s="12"/>
      <c r="AU103" s="12"/>
      <c r="AV103" s="12"/>
      <c r="AW103" s="17">
        <v>624311.0</v>
      </c>
      <c r="AX103" s="17">
        <v>0.0</v>
      </c>
      <c r="AY103" s="12">
        <v>2.0</v>
      </c>
      <c r="AZ103" s="12">
        <v>6.0</v>
      </c>
      <c r="BA103" s="12">
        <v>624312.0</v>
      </c>
      <c r="BB103" s="12">
        <v>0.0</v>
      </c>
      <c r="BC103" s="12">
        <v>2.0</v>
      </c>
      <c r="BD103" s="12">
        <v>3.0</v>
      </c>
      <c r="BE103" s="12"/>
      <c r="BF103" s="12"/>
      <c r="BG103" s="12"/>
      <c r="BH103" s="12"/>
      <c r="BI103" s="12"/>
      <c r="BJ103" s="12"/>
      <c r="BK103" s="12"/>
      <c r="BL103" s="12"/>
      <c r="BN103" s="17"/>
      <c r="BO103" s="12"/>
      <c r="BP103" s="12"/>
      <c r="BQ103" s="12"/>
      <c r="BR103" s="17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F103" s="17">
        <f t="shared" ref="CF103:CH103" si="1419">(B103+F103)/2</f>
        <v>1</v>
      </c>
      <c r="CG103" s="12">
        <f t="shared" si="1419"/>
        <v>0</v>
      </c>
      <c r="CH103" s="12">
        <f t="shared" si="1419"/>
        <v>1</v>
      </c>
      <c r="CI103" s="12">
        <f t="shared" ref="CI103:CK103" si="1420">(J103+N103)/2</f>
        <v>0</v>
      </c>
      <c r="CJ103" s="12">
        <f t="shared" si="1420"/>
        <v>1</v>
      </c>
      <c r="CK103" s="12">
        <f t="shared" si="1420"/>
        <v>3</v>
      </c>
      <c r="CL103" s="12">
        <f t="shared" ref="CL103:CN103" si="1421">(R103+V103)/2</f>
        <v>0.5</v>
      </c>
      <c r="CM103" s="12">
        <f t="shared" si="1421"/>
        <v>1</v>
      </c>
      <c r="CN103" s="12">
        <f t="shared" si="1421"/>
        <v>1.5</v>
      </c>
      <c r="CO103" s="12">
        <f t="shared" ref="CO103:CQ103" si="1422">(Z103+AD103)/2</f>
        <v>0</v>
      </c>
      <c r="CP103" s="12">
        <f t="shared" si="1422"/>
        <v>0</v>
      </c>
      <c r="CQ103" s="12">
        <f t="shared" si="1422"/>
        <v>0</v>
      </c>
      <c r="CR103" s="17">
        <v>0.0</v>
      </c>
      <c r="CS103" s="12">
        <v>2.0</v>
      </c>
      <c r="CT103" s="12">
        <v>4.0</v>
      </c>
      <c r="CU103" s="12">
        <v>0.0</v>
      </c>
      <c r="CV103" s="12">
        <v>2.0</v>
      </c>
      <c r="CW103" s="12">
        <v>4.0</v>
      </c>
      <c r="CX103" s="12"/>
      <c r="CY103" s="12">
        <v>0.0</v>
      </c>
      <c r="CZ103" s="12">
        <v>0.0</v>
      </c>
      <c r="DA103" s="12"/>
      <c r="DB103" s="12"/>
      <c r="DC103" s="12"/>
      <c r="DD103" s="17">
        <v>0.0</v>
      </c>
      <c r="DE103" s="12">
        <v>2.0</v>
      </c>
      <c r="DF103" s="12">
        <v>6.0</v>
      </c>
      <c r="DG103" s="12">
        <v>0.0</v>
      </c>
      <c r="DH103" s="12">
        <v>2.0</v>
      </c>
      <c r="DI103" s="12">
        <v>3.0</v>
      </c>
      <c r="DJ103" s="12"/>
      <c r="DK103" s="12"/>
      <c r="DL103" s="12"/>
      <c r="DM103" s="12"/>
      <c r="DN103" s="12"/>
      <c r="DO103" s="12"/>
      <c r="DQ103" s="12">
        <f t="shared" ref="DQ103:DS103" si="1423">(BO103+BS103)/2</f>
        <v>0</v>
      </c>
      <c r="DR103" s="12">
        <f t="shared" si="1423"/>
        <v>0</v>
      </c>
      <c r="DS103" s="12">
        <f t="shared" si="1423"/>
        <v>0</v>
      </c>
      <c r="DT103" s="12"/>
      <c r="DU103" s="12"/>
      <c r="DV103" s="12"/>
      <c r="DW103" s="12"/>
      <c r="DX103" s="12"/>
      <c r="DY103" s="12"/>
      <c r="EB103" s="12">
        <f t="shared" ref="EB103:ED103" si="1424">(CF103+CI103+CL103+CO103)/4</f>
        <v>0.375</v>
      </c>
      <c r="EC103" s="12">
        <f t="shared" si="1424"/>
        <v>0.5</v>
      </c>
      <c r="ED103" s="12">
        <f t="shared" si="1424"/>
        <v>1.375</v>
      </c>
      <c r="EE103" s="12">
        <f t="shared" ref="EE103:EG103" si="1425">(CR103+CU103+CX103+DA103)/4</f>
        <v>0</v>
      </c>
      <c r="EF103" s="12">
        <f t="shared" si="1425"/>
        <v>1</v>
      </c>
      <c r="EG103" s="12">
        <f t="shared" si="1425"/>
        <v>2</v>
      </c>
      <c r="EH103" s="12">
        <f t="shared" ref="EH103:EJ103" si="1426">(DD103+DG103+DJ103+DM103)/4</f>
        <v>0</v>
      </c>
      <c r="EI103" s="12">
        <f t="shared" si="1426"/>
        <v>1</v>
      </c>
      <c r="EJ103" s="12">
        <f t="shared" si="1426"/>
        <v>2.25</v>
      </c>
      <c r="EM103" s="12">
        <f t="shared" ref="EM103:EO103" si="1427">DQ103-CF103</f>
        <v>-1</v>
      </c>
      <c r="EN103" s="12">
        <f t="shared" si="1427"/>
        <v>0</v>
      </c>
      <c r="EO103" s="12">
        <f t="shared" si="1427"/>
        <v>-1</v>
      </c>
      <c r="EP103" s="12">
        <f t="shared" ref="EP103:ER103" si="1428">DT103-CR103</f>
        <v>0</v>
      </c>
      <c r="EQ103" s="12">
        <f t="shared" si="1428"/>
        <v>-2</v>
      </c>
      <c r="ER103" s="12">
        <f t="shared" si="1428"/>
        <v>-4</v>
      </c>
      <c r="ES103" s="12">
        <f t="shared" ref="ES103:EU103" si="1429">DW103-DD103</f>
        <v>0</v>
      </c>
      <c r="ET103" s="12">
        <f t="shared" si="1429"/>
        <v>-2</v>
      </c>
      <c r="EU103" s="12">
        <f t="shared" si="1429"/>
        <v>-6</v>
      </c>
      <c r="EX103" s="12">
        <f t="shared" ref="EX103:FF103" si="1430">CI103-CF103</f>
        <v>-1</v>
      </c>
      <c r="EY103" s="12">
        <f t="shared" si="1430"/>
        <v>1</v>
      </c>
      <c r="EZ103" s="12">
        <f t="shared" si="1430"/>
        <v>2</v>
      </c>
      <c r="FA103" s="12">
        <f t="shared" si="1430"/>
        <v>0.5</v>
      </c>
      <c r="FB103" s="12">
        <f t="shared" si="1430"/>
        <v>0</v>
      </c>
      <c r="FC103" s="12">
        <f t="shared" si="1430"/>
        <v>-1.5</v>
      </c>
      <c r="FD103" s="12">
        <f t="shared" si="1430"/>
        <v>-0.5</v>
      </c>
      <c r="FE103" s="12">
        <f t="shared" si="1430"/>
        <v>-1</v>
      </c>
      <c r="FF103" s="12">
        <f t="shared" si="1430"/>
        <v>-1.5</v>
      </c>
      <c r="FG103" s="12">
        <f t="shared" ref="FG103:FO103" si="1431">CU103-CR103</f>
        <v>0</v>
      </c>
      <c r="FH103" s="12">
        <f t="shared" si="1431"/>
        <v>0</v>
      </c>
      <c r="FI103" s="12">
        <f t="shared" si="1431"/>
        <v>0</v>
      </c>
      <c r="FJ103" s="12">
        <f t="shared" si="1431"/>
        <v>0</v>
      </c>
      <c r="FK103" s="12">
        <f t="shared" si="1431"/>
        <v>-2</v>
      </c>
      <c r="FL103" s="12">
        <f t="shared" si="1431"/>
        <v>-4</v>
      </c>
      <c r="FM103" s="12">
        <f t="shared" si="1431"/>
        <v>0</v>
      </c>
      <c r="FN103" s="12">
        <f t="shared" si="1431"/>
        <v>0</v>
      </c>
      <c r="FO103" s="12">
        <f t="shared" si="1431"/>
        <v>0</v>
      </c>
      <c r="FP103" s="12">
        <f t="shared" ref="FP103:FX103" si="1432">DG103-DD103</f>
        <v>0</v>
      </c>
      <c r="FQ103" s="12">
        <f t="shared" si="1432"/>
        <v>0</v>
      </c>
      <c r="FR103" s="12">
        <f t="shared" si="1432"/>
        <v>-3</v>
      </c>
      <c r="FS103" s="12">
        <f t="shared" si="1432"/>
        <v>0</v>
      </c>
      <c r="FT103" s="12">
        <f t="shared" si="1432"/>
        <v>-2</v>
      </c>
      <c r="FU103" s="12">
        <f t="shared" si="1432"/>
        <v>-3</v>
      </c>
      <c r="FV103" s="12">
        <f t="shared" si="1432"/>
        <v>0</v>
      </c>
      <c r="FW103" s="12">
        <f t="shared" si="1432"/>
        <v>0</v>
      </c>
      <c r="FX103" s="12">
        <f t="shared" si="1432"/>
        <v>0</v>
      </c>
      <c r="GA103" s="1">
        <f t="shared" si="29"/>
        <v>0.1875</v>
      </c>
      <c r="GB103" s="1">
        <f t="shared" si="30"/>
        <v>0.3</v>
      </c>
      <c r="GD103" s="1">
        <f t="shared" si="31"/>
        <v>0</v>
      </c>
      <c r="GE103" s="1" t="str">
        <f t="shared" si="32"/>
        <v>#DIV/0!</v>
      </c>
    </row>
    <row r="104" ht="13.5" customHeight="1">
      <c r="A104" s="17">
        <v>622781.0</v>
      </c>
      <c r="B104" s="17">
        <v>1.0</v>
      </c>
      <c r="C104" s="12">
        <v>0.0</v>
      </c>
      <c r="D104" s="12">
        <v>1.0</v>
      </c>
      <c r="E104" s="17">
        <v>622781.0</v>
      </c>
      <c r="F104" s="17">
        <v>1.0</v>
      </c>
      <c r="G104" s="12">
        <v>0.0</v>
      </c>
      <c r="H104" s="12">
        <v>1.0</v>
      </c>
      <c r="I104" s="12">
        <v>623092.0</v>
      </c>
      <c r="J104" s="12">
        <v>1.0</v>
      </c>
      <c r="K104" s="12">
        <v>0.0</v>
      </c>
      <c r="L104" s="12">
        <v>1.0</v>
      </c>
      <c r="M104" s="12">
        <v>623092.0</v>
      </c>
      <c r="N104" s="12">
        <v>1.0</v>
      </c>
      <c r="O104" s="12">
        <v>0.0</v>
      </c>
      <c r="P104" s="12">
        <v>1.0</v>
      </c>
      <c r="Q104" s="12">
        <v>623136.0</v>
      </c>
      <c r="R104" s="12">
        <v>1.0</v>
      </c>
      <c r="S104" s="12">
        <v>0.0</v>
      </c>
      <c r="T104" s="12">
        <v>1.0</v>
      </c>
      <c r="U104" s="12">
        <v>623136.0</v>
      </c>
      <c r="V104" s="12">
        <v>1.0</v>
      </c>
      <c r="W104" s="12">
        <v>0.0</v>
      </c>
      <c r="X104" s="12">
        <v>1.0</v>
      </c>
      <c r="Y104" s="12">
        <v>623167.0</v>
      </c>
      <c r="Z104" s="12">
        <v>1.0</v>
      </c>
      <c r="AA104" s="12">
        <v>0.0</v>
      </c>
      <c r="AB104" s="12">
        <v>1.0</v>
      </c>
      <c r="AC104" s="12">
        <v>623167.0</v>
      </c>
      <c r="AD104" s="12">
        <v>1.0</v>
      </c>
      <c r="AE104" s="12">
        <v>0.0</v>
      </c>
      <c r="AF104" s="12">
        <v>1.0</v>
      </c>
      <c r="AG104" s="17">
        <v>624294.0</v>
      </c>
      <c r="AH104" s="17">
        <v>1.0</v>
      </c>
      <c r="AI104" s="12">
        <v>0.0</v>
      </c>
      <c r="AJ104" s="12">
        <v>1.0</v>
      </c>
      <c r="AK104" s="12">
        <v>624295.0</v>
      </c>
      <c r="AL104" s="12">
        <v>1.0</v>
      </c>
      <c r="AM104" s="12">
        <v>0.0</v>
      </c>
      <c r="AN104" s="12">
        <v>1.0</v>
      </c>
      <c r="AO104" s="12">
        <v>624301.0</v>
      </c>
      <c r="AP104" s="12">
        <v>0.0</v>
      </c>
      <c r="AQ104" s="12">
        <v>0.0</v>
      </c>
      <c r="AR104" s="12">
        <v>2.0</v>
      </c>
      <c r="AS104" s="12">
        <v>624302.0</v>
      </c>
      <c r="AT104" s="12">
        <v>1.0</v>
      </c>
      <c r="AU104" s="12">
        <v>0.0</v>
      </c>
      <c r="AV104" s="12">
        <v>1.0</v>
      </c>
      <c r="AW104" s="17">
        <v>624311.0</v>
      </c>
      <c r="AX104" s="17">
        <v>0.0</v>
      </c>
      <c r="AY104" s="12">
        <v>0.0</v>
      </c>
      <c r="AZ104" s="12">
        <v>2.0</v>
      </c>
      <c r="BA104" s="12">
        <v>624312.0</v>
      </c>
      <c r="BB104" s="12">
        <v>0.0</v>
      </c>
      <c r="BC104" s="12">
        <v>0.0</v>
      </c>
      <c r="BD104" s="12">
        <v>2.0</v>
      </c>
      <c r="BE104" s="12">
        <v>624313.0</v>
      </c>
      <c r="BF104" s="12">
        <v>0.0</v>
      </c>
      <c r="BG104" s="12">
        <v>0.0</v>
      </c>
      <c r="BH104" s="12">
        <v>4.0</v>
      </c>
      <c r="BI104" s="12">
        <v>624314.0</v>
      </c>
      <c r="BJ104" s="12">
        <v>1.0</v>
      </c>
      <c r="BK104" s="12">
        <v>0.0</v>
      </c>
      <c r="BL104" s="12">
        <v>1.0</v>
      </c>
      <c r="BN104" s="17">
        <v>624538.0</v>
      </c>
      <c r="BO104" s="12">
        <v>1.0</v>
      </c>
      <c r="BP104" s="12">
        <v>0.0</v>
      </c>
      <c r="BQ104" s="12">
        <v>1.0</v>
      </c>
      <c r="BR104" s="17">
        <v>624538.0</v>
      </c>
      <c r="BS104" s="12">
        <v>1.0</v>
      </c>
      <c r="BT104" s="12">
        <v>0.0</v>
      </c>
      <c r="BU104" s="12">
        <v>1.0</v>
      </c>
      <c r="BV104" s="12">
        <v>624563.0</v>
      </c>
      <c r="BW104" s="12">
        <v>1.0</v>
      </c>
      <c r="BX104" s="12">
        <v>0.0</v>
      </c>
      <c r="BY104" s="12">
        <v>1.0</v>
      </c>
      <c r="BZ104" s="12">
        <v>624564.0</v>
      </c>
      <c r="CA104" s="12">
        <v>1.0</v>
      </c>
      <c r="CB104" s="12">
        <v>0.0</v>
      </c>
      <c r="CC104" s="12">
        <v>1.0</v>
      </c>
      <c r="CF104" s="17">
        <f t="shared" ref="CF104:CH104" si="1433">(B104+F104)/2</f>
        <v>1</v>
      </c>
      <c r="CG104" s="12">
        <f t="shared" si="1433"/>
        <v>0</v>
      </c>
      <c r="CH104" s="12">
        <f t="shared" si="1433"/>
        <v>1</v>
      </c>
      <c r="CI104" s="12">
        <f t="shared" ref="CI104:CK104" si="1434">(J104+N104)/2</f>
        <v>1</v>
      </c>
      <c r="CJ104" s="12">
        <f t="shared" si="1434"/>
        <v>0</v>
      </c>
      <c r="CK104" s="12">
        <f t="shared" si="1434"/>
        <v>1</v>
      </c>
      <c r="CL104" s="12">
        <f t="shared" ref="CL104:CN104" si="1435">(R104+V104)/2</f>
        <v>1</v>
      </c>
      <c r="CM104" s="12">
        <f t="shared" si="1435"/>
        <v>0</v>
      </c>
      <c r="CN104" s="12">
        <f t="shared" si="1435"/>
        <v>1</v>
      </c>
      <c r="CO104" s="12">
        <f t="shared" ref="CO104:CQ104" si="1436">(Z104+AD104)/2</f>
        <v>1</v>
      </c>
      <c r="CP104" s="12">
        <f t="shared" si="1436"/>
        <v>0</v>
      </c>
      <c r="CQ104" s="12">
        <f t="shared" si="1436"/>
        <v>1</v>
      </c>
      <c r="CR104" s="17">
        <v>1.0</v>
      </c>
      <c r="CS104" s="12">
        <v>0.0</v>
      </c>
      <c r="CT104" s="12">
        <v>1.0</v>
      </c>
      <c r="CU104" s="12">
        <v>1.0</v>
      </c>
      <c r="CV104" s="12">
        <v>0.0</v>
      </c>
      <c r="CW104" s="12">
        <v>1.0</v>
      </c>
      <c r="CX104" s="12">
        <v>0.0</v>
      </c>
      <c r="CY104" s="12">
        <v>0.0</v>
      </c>
      <c r="CZ104" s="12">
        <v>2.0</v>
      </c>
      <c r="DA104" s="12">
        <v>1.0</v>
      </c>
      <c r="DB104" s="12">
        <v>0.0</v>
      </c>
      <c r="DC104" s="12">
        <v>1.0</v>
      </c>
      <c r="DD104" s="17">
        <v>0.0</v>
      </c>
      <c r="DE104" s="12">
        <v>0.0</v>
      </c>
      <c r="DF104" s="12">
        <v>2.0</v>
      </c>
      <c r="DG104" s="12">
        <v>0.0</v>
      </c>
      <c r="DH104" s="12">
        <v>0.0</v>
      </c>
      <c r="DI104" s="12">
        <v>2.0</v>
      </c>
      <c r="DJ104" s="12">
        <v>0.0</v>
      </c>
      <c r="DK104" s="12">
        <v>0.0</v>
      </c>
      <c r="DL104" s="12">
        <v>4.0</v>
      </c>
      <c r="DM104" s="12">
        <v>1.0</v>
      </c>
      <c r="DN104" s="12">
        <v>0.0</v>
      </c>
      <c r="DO104" s="12">
        <v>1.0</v>
      </c>
      <c r="DQ104" s="12">
        <f t="shared" ref="DQ104:DS104" si="1437">(BO104+BS104)/2</f>
        <v>1</v>
      </c>
      <c r="DR104" s="12">
        <f t="shared" si="1437"/>
        <v>0</v>
      </c>
      <c r="DS104" s="12">
        <f t="shared" si="1437"/>
        <v>1</v>
      </c>
      <c r="DT104" s="12">
        <v>1.0</v>
      </c>
      <c r="DU104" s="12">
        <v>0.0</v>
      </c>
      <c r="DV104" s="12">
        <v>1.0</v>
      </c>
      <c r="DW104" s="12">
        <v>1.0</v>
      </c>
      <c r="DX104" s="12">
        <v>0.0</v>
      </c>
      <c r="DY104" s="12">
        <v>1.0</v>
      </c>
      <c r="EB104" s="12">
        <f t="shared" ref="EB104:ED104" si="1438">(CF104+CI104+CL104+CO104)/4</f>
        <v>1</v>
      </c>
      <c r="EC104" s="12">
        <f t="shared" si="1438"/>
        <v>0</v>
      </c>
      <c r="ED104" s="12">
        <f t="shared" si="1438"/>
        <v>1</v>
      </c>
      <c r="EE104" s="12">
        <f t="shared" ref="EE104:EG104" si="1439">(CR104+CU104+CX104+DA104)/4</f>
        <v>0.75</v>
      </c>
      <c r="EF104" s="12">
        <f t="shared" si="1439"/>
        <v>0</v>
      </c>
      <c r="EG104" s="12">
        <f t="shared" si="1439"/>
        <v>1.25</v>
      </c>
      <c r="EH104" s="12">
        <f t="shared" ref="EH104:EJ104" si="1440">(DD104+DG104+DJ104+DM104)/4</f>
        <v>0.25</v>
      </c>
      <c r="EI104" s="12">
        <f t="shared" si="1440"/>
        <v>0</v>
      </c>
      <c r="EJ104" s="12">
        <f t="shared" si="1440"/>
        <v>2.25</v>
      </c>
      <c r="EM104" s="12">
        <f t="shared" ref="EM104:EO104" si="1441">DQ104-CF104</f>
        <v>0</v>
      </c>
      <c r="EN104" s="12">
        <f t="shared" si="1441"/>
        <v>0</v>
      </c>
      <c r="EO104" s="12">
        <f t="shared" si="1441"/>
        <v>0</v>
      </c>
      <c r="EP104" s="12">
        <f t="shared" ref="EP104:ER104" si="1442">DT104-CR104</f>
        <v>0</v>
      </c>
      <c r="EQ104" s="12">
        <f t="shared" si="1442"/>
        <v>0</v>
      </c>
      <c r="ER104" s="12">
        <f t="shared" si="1442"/>
        <v>0</v>
      </c>
      <c r="ES104" s="12">
        <f t="shared" ref="ES104:EU104" si="1443">DW104-DD104</f>
        <v>1</v>
      </c>
      <c r="ET104" s="12">
        <f t="shared" si="1443"/>
        <v>0</v>
      </c>
      <c r="EU104" s="12">
        <f t="shared" si="1443"/>
        <v>-1</v>
      </c>
      <c r="EX104" s="12">
        <f t="shared" ref="EX104:FF104" si="1444">CI104-CF104</f>
        <v>0</v>
      </c>
      <c r="EY104" s="12">
        <f t="shared" si="1444"/>
        <v>0</v>
      </c>
      <c r="EZ104" s="12">
        <f t="shared" si="1444"/>
        <v>0</v>
      </c>
      <c r="FA104" s="12">
        <f t="shared" si="1444"/>
        <v>0</v>
      </c>
      <c r="FB104" s="12">
        <f t="shared" si="1444"/>
        <v>0</v>
      </c>
      <c r="FC104" s="12">
        <f t="shared" si="1444"/>
        <v>0</v>
      </c>
      <c r="FD104" s="12">
        <f t="shared" si="1444"/>
        <v>0</v>
      </c>
      <c r="FE104" s="12">
        <f t="shared" si="1444"/>
        <v>0</v>
      </c>
      <c r="FF104" s="12">
        <f t="shared" si="1444"/>
        <v>0</v>
      </c>
      <c r="FG104" s="12">
        <f t="shared" ref="FG104:FO104" si="1445">CU104-CR104</f>
        <v>0</v>
      </c>
      <c r="FH104" s="12">
        <f t="shared" si="1445"/>
        <v>0</v>
      </c>
      <c r="FI104" s="12">
        <f t="shared" si="1445"/>
        <v>0</v>
      </c>
      <c r="FJ104" s="12">
        <f t="shared" si="1445"/>
        <v>-1</v>
      </c>
      <c r="FK104" s="12">
        <f t="shared" si="1445"/>
        <v>0</v>
      </c>
      <c r="FL104" s="12">
        <f t="shared" si="1445"/>
        <v>1</v>
      </c>
      <c r="FM104" s="12">
        <f t="shared" si="1445"/>
        <v>1</v>
      </c>
      <c r="FN104" s="12">
        <f t="shared" si="1445"/>
        <v>0</v>
      </c>
      <c r="FO104" s="12">
        <f t="shared" si="1445"/>
        <v>-1</v>
      </c>
      <c r="FP104" s="12">
        <f t="shared" ref="FP104:FX104" si="1446">DG104-DD104</f>
        <v>0</v>
      </c>
      <c r="FQ104" s="12">
        <f t="shared" si="1446"/>
        <v>0</v>
      </c>
      <c r="FR104" s="12">
        <f t="shared" si="1446"/>
        <v>0</v>
      </c>
      <c r="FS104" s="12">
        <f t="shared" si="1446"/>
        <v>0</v>
      </c>
      <c r="FT104" s="12">
        <f t="shared" si="1446"/>
        <v>0</v>
      </c>
      <c r="FU104" s="12">
        <f t="shared" si="1446"/>
        <v>2</v>
      </c>
      <c r="FV104" s="12">
        <f t="shared" si="1446"/>
        <v>1</v>
      </c>
      <c r="FW104" s="12">
        <f t="shared" si="1446"/>
        <v>0</v>
      </c>
      <c r="FX104" s="12">
        <f t="shared" si="1446"/>
        <v>-3</v>
      </c>
      <c r="GA104" s="1">
        <f t="shared" si="29"/>
        <v>0.6666666667</v>
      </c>
      <c r="GB104" s="1">
        <f t="shared" si="30"/>
        <v>0.75</v>
      </c>
      <c r="GD104" s="1">
        <f t="shared" si="31"/>
        <v>1</v>
      </c>
      <c r="GE104" s="1">
        <f t="shared" si="32"/>
        <v>1</v>
      </c>
    </row>
    <row r="105" ht="13.5" customHeight="1">
      <c r="A105" s="17">
        <v>622781.0</v>
      </c>
      <c r="B105" s="17">
        <v>1.0</v>
      </c>
      <c r="C105" s="12">
        <v>0.0</v>
      </c>
      <c r="D105" s="12">
        <v>1.0</v>
      </c>
      <c r="E105" s="17">
        <v>622781.0</v>
      </c>
      <c r="F105" s="17">
        <v>1.0</v>
      </c>
      <c r="G105" s="12">
        <v>0.0</v>
      </c>
      <c r="H105" s="12">
        <v>1.0</v>
      </c>
      <c r="I105" s="12">
        <v>623092.0</v>
      </c>
      <c r="J105" s="12">
        <v>1.0</v>
      </c>
      <c r="K105" s="12">
        <v>0.0</v>
      </c>
      <c r="L105" s="12">
        <v>1.0</v>
      </c>
      <c r="M105" s="12">
        <v>623092.0</v>
      </c>
      <c r="N105" s="12">
        <v>1.0</v>
      </c>
      <c r="O105" s="12">
        <v>0.0</v>
      </c>
      <c r="P105" s="12">
        <v>1.0</v>
      </c>
      <c r="Q105" s="12">
        <v>623136.0</v>
      </c>
      <c r="R105" s="12">
        <v>1.0</v>
      </c>
      <c r="S105" s="12">
        <v>0.0</v>
      </c>
      <c r="T105" s="12">
        <v>1.0</v>
      </c>
      <c r="U105" s="12">
        <v>623136.0</v>
      </c>
      <c r="V105" s="12">
        <v>1.0</v>
      </c>
      <c r="W105" s="12">
        <v>0.0</v>
      </c>
      <c r="X105" s="12">
        <v>1.0</v>
      </c>
      <c r="Y105" s="12">
        <v>623167.0</v>
      </c>
      <c r="Z105" s="12">
        <v>1.0</v>
      </c>
      <c r="AA105" s="12">
        <v>0.0</v>
      </c>
      <c r="AB105" s="12">
        <v>1.0</v>
      </c>
      <c r="AC105" s="12">
        <v>623167.0</v>
      </c>
      <c r="AD105" s="12">
        <v>1.0</v>
      </c>
      <c r="AE105" s="12">
        <v>0.0</v>
      </c>
      <c r="AF105" s="12">
        <v>1.0</v>
      </c>
      <c r="AG105" s="17">
        <v>624294.0</v>
      </c>
      <c r="AH105" s="17">
        <v>1.0</v>
      </c>
      <c r="AI105" s="12">
        <v>0.0</v>
      </c>
      <c r="AJ105" s="12">
        <v>1.0</v>
      </c>
      <c r="AK105" s="12">
        <v>624295.0</v>
      </c>
      <c r="AL105" s="12">
        <v>1.0</v>
      </c>
      <c r="AM105" s="12">
        <v>0.0</v>
      </c>
      <c r="AN105" s="12">
        <v>1.0</v>
      </c>
      <c r="AO105" s="12">
        <v>624301.0</v>
      </c>
      <c r="AP105" s="12">
        <v>0.0</v>
      </c>
      <c r="AQ105" s="12">
        <v>3.0</v>
      </c>
      <c r="AR105" s="12">
        <v>3.0</v>
      </c>
      <c r="AS105" s="12">
        <v>624302.0</v>
      </c>
      <c r="AT105" s="12">
        <v>0.0</v>
      </c>
      <c r="AU105" s="12">
        <v>3.0</v>
      </c>
      <c r="AV105" s="12">
        <v>3.0</v>
      </c>
      <c r="AW105" s="17">
        <v>624311.0</v>
      </c>
      <c r="AX105" s="17">
        <v>0.0</v>
      </c>
      <c r="AY105" s="12">
        <v>3.0</v>
      </c>
      <c r="AZ105" s="12">
        <v>12.0</v>
      </c>
      <c r="BA105" s="12">
        <v>624312.0</v>
      </c>
      <c r="BB105" s="12">
        <v>1.0</v>
      </c>
      <c r="BC105" s="12">
        <v>0.0</v>
      </c>
      <c r="BD105" s="12">
        <v>1.0</v>
      </c>
      <c r="BE105" s="12">
        <v>624313.0</v>
      </c>
      <c r="BF105" s="12">
        <v>0.0</v>
      </c>
      <c r="BG105" s="12">
        <v>3.0</v>
      </c>
      <c r="BH105" s="12">
        <v>5.0</v>
      </c>
      <c r="BI105" s="12">
        <v>624314.0</v>
      </c>
      <c r="BJ105" s="12">
        <v>1.0</v>
      </c>
      <c r="BK105" s="12">
        <v>0.0</v>
      </c>
      <c r="BL105" s="12">
        <v>1.0</v>
      </c>
      <c r="BN105" s="17">
        <v>624538.0</v>
      </c>
      <c r="BO105" s="12">
        <v>1.0</v>
      </c>
      <c r="BP105" s="12">
        <v>0.0</v>
      </c>
      <c r="BQ105" s="12">
        <v>1.0</v>
      </c>
      <c r="BR105" s="17">
        <v>624538.0</v>
      </c>
      <c r="BS105" s="12">
        <v>1.0</v>
      </c>
      <c r="BT105" s="12">
        <v>0.0</v>
      </c>
      <c r="BU105" s="12">
        <v>1.0</v>
      </c>
      <c r="BV105" s="12">
        <v>624563.0</v>
      </c>
      <c r="BW105" s="12">
        <v>0.0</v>
      </c>
      <c r="BX105" s="12">
        <v>3.0</v>
      </c>
      <c r="BY105" s="12">
        <v>1.0</v>
      </c>
      <c r="BZ105" s="12">
        <v>624564.0</v>
      </c>
      <c r="CA105" s="12">
        <v>1.0</v>
      </c>
      <c r="CB105" s="12">
        <v>0.0</v>
      </c>
      <c r="CC105" s="12">
        <v>1.0</v>
      </c>
      <c r="CF105" s="17">
        <f t="shared" ref="CF105:CH105" si="1447">(B105+F105)/2</f>
        <v>1</v>
      </c>
      <c r="CG105" s="12">
        <f t="shared" si="1447"/>
        <v>0</v>
      </c>
      <c r="CH105" s="12">
        <f t="shared" si="1447"/>
        <v>1</v>
      </c>
      <c r="CI105" s="12">
        <f t="shared" ref="CI105:CK105" si="1448">(J105+N105)/2</f>
        <v>1</v>
      </c>
      <c r="CJ105" s="12">
        <f t="shared" si="1448"/>
        <v>0</v>
      </c>
      <c r="CK105" s="12">
        <f t="shared" si="1448"/>
        <v>1</v>
      </c>
      <c r="CL105" s="12">
        <f t="shared" ref="CL105:CN105" si="1449">(R105+V105)/2</f>
        <v>1</v>
      </c>
      <c r="CM105" s="12">
        <f t="shared" si="1449"/>
        <v>0</v>
      </c>
      <c r="CN105" s="12">
        <f t="shared" si="1449"/>
        <v>1</v>
      </c>
      <c r="CO105" s="12">
        <f t="shared" ref="CO105:CQ105" si="1450">(Z105+AD105)/2</f>
        <v>1</v>
      </c>
      <c r="CP105" s="12">
        <f t="shared" si="1450"/>
        <v>0</v>
      </c>
      <c r="CQ105" s="12">
        <f t="shared" si="1450"/>
        <v>1</v>
      </c>
      <c r="CR105" s="17">
        <v>1.0</v>
      </c>
      <c r="CS105" s="12">
        <v>0.0</v>
      </c>
      <c r="CT105" s="12">
        <v>1.0</v>
      </c>
      <c r="CU105" s="12">
        <v>1.0</v>
      </c>
      <c r="CV105" s="12">
        <v>0.0</v>
      </c>
      <c r="CW105" s="12">
        <v>1.0</v>
      </c>
      <c r="CX105" s="12">
        <v>0.0</v>
      </c>
      <c r="CY105" s="12">
        <v>3.0</v>
      </c>
      <c r="CZ105" s="12">
        <v>3.0</v>
      </c>
      <c r="DA105" s="12">
        <v>0.0</v>
      </c>
      <c r="DB105" s="12">
        <v>3.0</v>
      </c>
      <c r="DC105" s="12">
        <v>3.0</v>
      </c>
      <c r="DD105" s="17">
        <v>0.0</v>
      </c>
      <c r="DE105" s="12">
        <v>3.0</v>
      </c>
      <c r="DF105" s="12">
        <v>12.0</v>
      </c>
      <c r="DG105" s="12">
        <v>1.0</v>
      </c>
      <c r="DH105" s="12">
        <v>0.0</v>
      </c>
      <c r="DI105" s="12">
        <v>1.0</v>
      </c>
      <c r="DJ105" s="12">
        <v>0.0</v>
      </c>
      <c r="DK105" s="12">
        <v>3.0</v>
      </c>
      <c r="DL105" s="12">
        <v>5.0</v>
      </c>
      <c r="DM105" s="12">
        <v>1.0</v>
      </c>
      <c r="DN105" s="12">
        <v>0.0</v>
      </c>
      <c r="DO105" s="12">
        <v>1.0</v>
      </c>
      <c r="DQ105" s="12">
        <f t="shared" ref="DQ105:DS105" si="1451">(BO105+BS105)/2</f>
        <v>1</v>
      </c>
      <c r="DR105" s="12">
        <f t="shared" si="1451"/>
        <v>0</v>
      </c>
      <c r="DS105" s="12">
        <f t="shared" si="1451"/>
        <v>1</v>
      </c>
      <c r="DT105" s="12">
        <v>0.0</v>
      </c>
      <c r="DU105" s="12">
        <v>3.0</v>
      </c>
      <c r="DV105" s="12">
        <v>1.0</v>
      </c>
      <c r="DW105" s="12">
        <v>1.0</v>
      </c>
      <c r="DX105" s="12">
        <v>0.0</v>
      </c>
      <c r="DY105" s="12">
        <v>1.0</v>
      </c>
      <c r="EB105" s="12">
        <f t="shared" ref="EB105:ED105" si="1452">(CF105+CI105+CL105+CO105)/4</f>
        <v>1</v>
      </c>
      <c r="EC105" s="12">
        <f t="shared" si="1452"/>
        <v>0</v>
      </c>
      <c r="ED105" s="12">
        <f t="shared" si="1452"/>
        <v>1</v>
      </c>
      <c r="EE105" s="12">
        <f t="shared" ref="EE105:EG105" si="1453">(CR105+CU105+CX105+DA105)/4</f>
        <v>0.5</v>
      </c>
      <c r="EF105" s="12">
        <f t="shared" si="1453"/>
        <v>1.5</v>
      </c>
      <c r="EG105" s="12">
        <f t="shared" si="1453"/>
        <v>2</v>
      </c>
      <c r="EH105" s="12">
        <f t="shared" ref="EH105:EJ105" si="1454">(DD105+DG105+DJ105+DM105)/4</f>
        <v>0.5</v>
      </c>
      <c r="EI105" s="12">
        <f t="shared" si="1454"/>
        <v>1.5</v>
      </c>
      <c r="EJ105" s="12">
        <f t="shared" si="1454"/>
        <v>4.75</v>
      </c>
      <c r="EM105" s="12">
        <f t="shared" ref="EM105:EO105" si="1455">DQ105-CF105</f>
        <v>0</v>
      </c>
      <c r="EN105" s="12">
        <f t="shared" si="1455"/>
        <v>0</v>
      </c>
      <c r="EO105" s="12">
        <f t="shared" si="1455"/>
        <v>0</v>
      </c>
      <c r="EP105" s="12">
        <f t="shared" ref="EP105:ER105" si="1456">DT105-CR105</f>
        <v>-1</v>
      </c>
      <c r="EQ105" s="12">
        <f t="shared" si="1456"/>
        <v>3</v>
      </c>
      <c r="ER105" s="12">
        <f t="shared" si="1456"/>
        <v>0</v>
      </c>
      <c r="ES105" s="12">
        <f t="shared" ref="ES105:EU105" si="1457">DW105-DD105</f>
        <v>1</v>
      </c>
      <c r="ET105" s="12">
        <f t="shared" si="1457"/>
        <v>-3</v>
      </c>
      <c r="EU105" s="12">
        <f t="shared" si="1457"/>
        <v>-11</v>
      </c>
      <c r="EX105" s="12">
        <f t="shared" ref="EX105:FF105" si="1458">CI105-CF105</f>
        <v>0</v>
      </c>
      <c r="EY105" s="12">
        <f t="shared" si="1458"/>
        <v>0</v>
      </c>
      <c r="EZ105" s="12">
        <f t="shared" si="1458"/>
        <v>0</v>
      </c>
      <c r="FA105" s="12">
        <f t="shared" si="1458"/>
        <v>0</v>
      </c>
      <c r="FB105" s="12">
        <f t="shared" si="1458"/>
        <v>0</v>
      </c>
      <c r="FC105" s="12">
        <f t="shared" si="1458"/>
        <v>0</v>
      </c>
      <c r="FD105" s="12">
        <f t="shared" si="1458"/>
        <v>0</v>
      </c>
      <c r="FE105" s="12">
        <f t="shared" si="1458"/>
        <v>0</v>
      </c>
      <c r="FF105" s="12">
        <f t="shared" si="1458"/>
        <v>0</v>
      </c>
      <c r="FG105" s="12">
        <f t="shared" ref="FG105:FO105" si="1459">CU105-CR105</f>
        <v>0</v>
      </c>
      <c r="FH105" s="12">
        <f t="shared" si="1459"/>
        <v>0</v>
      </c>
      <c r="FI105" s="12">
        <f t="shared" si="1459"/>
        <v>0</v>
      </c>
      <c r="FJ105" s="12">
        <f t="shared" si="1459"/>
        <v>-1</v>
      </c>
      <c r="FK105" s="12">
        <f t="shared" si="1459"/>
        <v>3</v>
      </c>
      <c r="FL105" s="12">
        <f t="shared" si="1459"/>
        <v>2</v>
      </c>
      <c r="FM105" s="12">
        <f t="shared" si="1459"/>
        <v>0</v>
      </c>
      <c r="FN105" s="12">
        <f t="shared" si="1459"/>
        <v>0</v>
      </c>
      <c r="FO105" s="12">
        <f t="shared" si="1459"/>
        <v>0</v>
      </c>
      <c r="FP105" s="12">
        <f t="shared" ref="FP105:FX105" si="1460">DG105-DD105</f>
        <v>1</v>
      </c>
      <c r="FQ105" s="12">
        <f t="shared" si="1460"/>
        <v>-3</v>
      </c>
      <c r="FR105" s="12">
        <f t="shared" si="1460"/>
        <v>-11</v>
      </c>
      <c r="FS105" s="12">
        <f t="shared" si="1460"/>
        <v>-1</v>
      </c>
      <c r="FT105" s="12">
        <f t="shared" si="1460"/>
        <v>3</v>
      </c>
      <c r="FU105" s="12">
        <f t="shared" si="1460"/>
        <v>4</v>
      </c>
      <c r="FV105" s="12">
        <f t="shared" si="1460"/>
        <v>1</v>
      </c>
      <c r="FW105" s="12">
        <f t="shared" si="1460"/>
        <v>-3</v>
      </c>
      <c r="FX105" s="12">
        <f t="shared" si="1460"/>
        <v>-4</v>
      </c>
      <c r="GA105" s="1">
        <f t="shared" si="29"/>
        <v>0.6666666667</v>
      </c>
      <c r="GB105" s="1">
        <f t="shared" si="30"/>
        <v>0.75</v>
      </c>
      <c r="GD105" s="1">
        <f t="shared" si="31"/>
        <v>0.6666666667</v>
      </c>
      <c r="GE105" s="1">
        <f t="shared" si="32"/>
        <v>0.75</v>
      </c>
    </row>
    <row r="106" ht="13.5" customHeight="1">
      <c r="A106" s="17">
        <v>622781.0</v>
      </c>
      <c r="B106" s="17">
        <v>1.0</v>
      </c>
      <c r="C106" s="12">
        <v>0.0</v>
      </c>
      <c r="D106" s="12">
        <v>1.0</v>
      </c>
      <c r="E106" s="17">
        <v>622781.0</v>
      </c>
      <c r="F106" s="17">
        <v>1.0</v>
      </c>
      <c r="G106" s="12">
        <v>0.0</v>
      </c>
      <c r="H106" s="12">
        <v>1.0</v>
      </c>
      <c r="I106" s="12">
        <v>623092.0</v>
      </c>
      <c r="J106" s="12">
        <v>1.0</v>
      </c>
      <c r="K106" s="12">
        <v>0.0</v>
      </c>
      <c r="L106" s="12">
        <v>1.0</v>
      </c>
      <c r="M106" s="12">
        <v>623092.0</v>
      </c>
      <c r="N106" s="12">
        <v>1.0</v>
      </c>
      <c r="O106" s="12">
        <v>0.0</v>
      </c>
      <c r="P106" s="12">
        <v>1.0</v>
      </c>
      <c r="Q106" s="12">
        <v>623136.0</v>
      </c>
      <c r="R106" s="12">
        <v>1.0</v>
      </c>
      <c r="S106" s="12">
        <v>0.0</v>
      </c>
      <c r="T106" s="12">
        <v>1.0</v>
      </c>
      <c r="U106" s="12">
        <v>623136.0</v>
      </c>
      <c r="V106" s="12">
        <v>0.0</v>
      </c>
      <c r="W106" s="12">
        <v>0.0</v>
      </c>
      <c r="X106" s="12">
        <v>2.0</v>
      </c>
      <c r="Y106" s="12">
        <v>623167.0</v>
      </c>
      <c r="Z106" s="12">
        <v>1.0</v>
      </c>
      <c r="AA106" s="12">
        <v>0.0</v>
      </c>
      <c r="AB106" s="12">
        <v>1.0</v>
      </c>
      <c r="AC106" s="12">
        <v>623167.0</v>
      </c>
      <c r="AD106" s="12">
        <v>1.0</v>
      </c>
      <c r="AE106" s="12">
        <v>0.0</v>
      </c>
      <c r="AF106" s="12">
        <v>1.0</v>
      </c>
      <c r="AG106" s="17">
        <v>624294.0</v>
      </c>
      <c r="AH106" s="17">
        <v>1.0</v>
      </c>
      <c r="AI106" s="12">
        <v>0.0</v>
      </c>
      <c r="AJ106" s="12">
        <v>1.0</v>
      </c>
      <c r="AK106" s="12">
        <v>624295.0</v>
      </c>
      <c r="AL106" s="12">
        <v>1.0</v>
      </c>
      <c r="AM106" s="12">
        <v>0.0</v>
      </c>
      <c r="AN106" s="12">
        <v>1.0</v>
      </c>
      <c r="AO106" s="12">
        <v>624301.0</v>
      </c>
      <c r="AP106" s="12">
        <v>1.0</v>
      </c>
      <c r="AQ106" s="12">
        <v>0.0</v>
      </c>
      <c r="AR106" s="12">
        <v>1.0</v>
      </c>
      <c r="AS106" s="12">
        <v>624302.0</v>
      </c>
      <c r="AT106" s="12">
        <v>1.0</v>
      </c>
      <c r="AU106" s="12">
        <v>0.0</v>
      </c>
      <c r="AV106" s="12">
        <v>1.0</v>
      </c>
      <c r="AW106" s="17">
        <v>624311.0</v>
      </c>
      <c r="AX106" s="17">
        <v>1.0</v>
      </c>
      <c r="AY106" s="12">
        <v>0.0</v>
      </c>
      <c r="AZ106" s="12">
        <v>1.0</v>
      </c>
      <c r="BA106" s="12">
        <v>624312.0</v>
      </c>
      <c r="BB106" s="12">
        <v>1.0</v>
      </c>
      <c r="BC106" s="12">
        <v>0.0</v>
      </c>
      <c r="BD106" s="12">
        <v>1.0</v>
      </c>
      <c r="BE106" s="12">
        <v>624313.0</v>
      </c>
      <c r="BF106" s="12">
        <v>1.0</v>
      </c>
      <c r="BG106" s="12">
        <v>0.0</v>
      </c>
      <c r="BH106" s="12">
        <v>1.0</v>
      </c>
      <c r="BI106" s="12">
        <v>624314.0</v>
      </c>
      <c r="BJ106" s="12">
        <v>1.0</v>
      </c>
      <c r="BK106" s="12">
        <v>0.0</v>
      </c>
      <c r="BL106" s="12">
        <v>1.0</v>
      </c>
      <c r="BN106" s="17">
        <v>624538.0</v>
      </c>
      <c r="BO106" s="12">
        <v>1.0</v>
      </c>
      <c r="BP106" s="12">
        <v>0.0</v>
      </c>
      <c r="BQ106" s="12">
        <v>1.0</v>
      </c>
      <c r="BR106" s="17">
        <v>624538.0</v>
      </c>
      <c r="BS106" s="12">
        <v>0.0</v>
      </c>
      <c r="BT106" s="12">
        <v>0.0</v>
      </c>
      <c r="BU106" s="12">
        <v>5.0</v>
      </c>
      <c r="BV106" s="12">
        <v>624563.0</v>
      </c>
      <c r="BW106" s="12">
        <v>1.0</v>
      </c>
      <c r="BX106" s="12">
        <v>0.0</v>
      </c>
      <c r="BY106" s="12">
        <v>1.0</v>
      </c>
      <c r="BZ106" s="12">
        <v>624564.0</v>
      </c>
      <c r="CA106" s="12">
        <v>0.0</v>
      </c>
      <c r="CB106" s="12">
        <v>0.0</v>
      </c>
      <c r="CC106" s="12">
        <v>5.0</v>
      </c>
      <c r="CF106" s="17">
        <f t="shared" ref="CF106:CH106" si="1461">(B106+F106)/2</f>
        <v>1</v>
      </c>
      <c r="CG106" s="12">
        <f t="shared" si="1461"/>
        <v>0</v>
      </c>
      <c r="CH106" s="12">
        <f t="shared" si="1461"/>
        <v>1</v>
      </c>
      <c r="CI106" s="12">
        <f t="shared" ref="CI106:CK106" si="1462">(J106+N106)/2</f>
        <v>1</v>
      </c>
      <c r="CJ106" s="12">
        <f t="shared" si="1462"/>
        <v>0</v>
      </c>
      <c r="CK106" s="12">
        <f t="shared" si="1462"/>
        <v>1</v>
      </c>
      <c r="CL106" s="12">
        <f t="shared" ref="CL106:CN106" si="1463">(R106+V106)/2</f>
        <v>0.5</v>
      </c>
      <c r="CM106" s="12">
        <f t="shared" si="1463"/>
        <v>0</v>
      </c>
      <c r="CN106" s="12">
        <f t="shared" si="1463"/>
        <v>1.5</v>
      </c>
      <c r="CO106" s="12">
        <f t="shared" ref="CO106:CQ106" si="1464">(Z106+AD106)/2</f>
        <v>1</v>
      </c>
      <c r="CP106" s="12">
        <f t="shared" si="1464"/>
        <v>0</v>
      </c>
      <c r="CQ106" s="12">
        <f t="shared" si="1464"/>
        <v>1</v>
      </c>
      <c r="CR106" s="17">
        <v>1.0</v>
      </c>
      <c r="CS106" s="12">
        <v>0.0</v>
      </c>
      <c r="CT106" s="12">
        <v>1.0</v>
      </c>
      <c r="CU106" s="12">
        <v>1.0</v>
      </c>
      <c r="CV106" s="12">
        <v>0.0</v>
      </c>
      <c r="CW106" s="12">
        <v>1.0</v>
      </c>
      <c r="CX106" s="12">
        <v>1.0</v>
      </c>
      <c r="CY106" s="12">
        <v>0.0</v>
      </c>
      <c r="CZ106" s="12">
        <v>1.0</v>
      </c>
      <c r="DA106" s="12">
        <v>1.0</v>
      </c>
      <c r="DB106" s="12">
        <v>0.0</v>
      </c>
      <c r="DC106" s="12">
        <v>1.0</v>
      </c>
      <c r="DD106" s="17">
        <v>1.0</v>
      </c>
      <c r="DE106" s="12">
        <v>0.0</v>
      </c>
      <c r="DF106" s="12">
        <v>1.0</v>
      </c>
      <c r="DG106" s="12">
        <v>1.0</v>
      </c>
      <c r="DH106" s="12">
        <v>0.0</v>
      </c>
      <c r="DI106" s="12">
        <v>1.0</v>
      </c>
      <c r="DJ106" s="12">
        <v>1.0</v>
      </c>
      <c r="DK106" s="12">
        <v>0.0</v>
      </c>
      <c r="DL106" s="12">
        <v>1.0</v>
      </c>
      <c r="DM106" s="12">
        <v>1.0</v>
      </c>
      <c r="DN106" s="12">
        <v>0.0</v>
      </c>
      <c r="DO106" s="12">
        <v>1.0</v>
      </c>
      <c r="DQ106" s="12">
        <f t="shared" ref="DQ106:DS106" si="1465">(BO106+BS106)/2</f>
        <v>0.5</v>
      </c>
      <c r="DR106" s="12">
        <f t="shared" si="1465"/>
        <v>0</v>
      </c>
      <c r="DS106" s="12">
        <f t="shared" si="1465"/>
        <v>3</v>
      </c>
      <c r="DT106" s="12">
        <v>1.0</v>
      </c>
      <c r="DU106" s="12">
        <v>0.0</v>
      </c>
      <c r="DV106" s="12">
        <v>1.0</v>
      </c>
      <c r="DW106" s="12">
        <v>0.0</v>
      </c>
      <c r="DX106" s="12">
        <v>0.0</v>
      </c>
      <c r="DY106" s="12">
        <v>5.0</v>
      </c>
      <c r="EB106" s="12">
        <f t="shared" ref="EB106:ED106" si="1466">(CF106+CI106+CL106+CO106)/4</f>
        <v>0.875</v>
      </c>
      <c r="EC106" s="12">
        <f t="shared" si="1466"/>
        <v>0</v>
      </c>
      <c r="ED106" s="12">
        <f t="shared" si="1466"/>
        <v>1.125</v>
      </c>
      <c r="EE106" s="12">
        <f t="shared" ref="EE106:EG106" si="1467">(CR106+CU106+CX106+DA106)/4</f>
        <v>1</v>
      </c>
      <c r="EF106" s="12">
        <f t="shared" si="1467"/>
        <v>0</v>
      </c>
      <c r="EG106" s="12">
        <f t="shared" si="1467"/>
        <v>1</v>
      </c>
      <c r="EH106" s="12">
        <f t="shared" ref="EH106:EJ106" si="1468">(DD106+DG106+DJ106+DM106)/4</f>
        <v>1</v>
      </c>
      <c r="EI106" s="12">
        <f t="shared" si="1468"/>
        <v>0</v>
      </c>
      <c r="EJ106" s="12">
        <f t="shared" si="1468"/>
        <v>1</v>
      </c>
      <c r="EM106" s="12">
        <f t="shared" ref="EM106:EO106" si="1469">DQ106-CF106</f>
        <v>-0.5</v>
      </c>
      <c r="EN106" s="12">
        <f t="shared" si="1469"/>
        <v>0</v>
      </c>
      <c r="EO106" s="12">
        <f t="shared" si="1469"/>
        <v>2</v>
      </c>
      <c r="EP106" s="12">
        <f t="shared" ref="EP106:ER106" si="1470">DT106-CR106</f>
        <v>0</v>
      </c>
      <c r="EQ106" s="12">
        <f t="shared" si="1470"/>
        <v>0</v>
      </c>
      <c r="ER106" s="12">
        <f t="shared" si="1470"/>
        <v>0</v>
      </c>
      <c r="ES106" s="12">
        <f t="shared" ref="ES106:EU106" si="1471">DW106-DD106</f>
        <v>-1</v>
      </c>
      <c r="ET106" s="12">
        <f t="shared" si="1471"/>
        <v>0</v>
      </c>
      <c r="EU106" s="12">
        <f t="shared" si="1471"/>
        <v>4</v>
      </c>
      <c r="EX106" s="12">
        <f t="shared" ref="EX106:FF106" si="1472">CI106-CF106</f>
        <v>0</v>
      </c>
      <c r="EY106" s="12">
        <f t="shared" si="1472"/>
        <v>0</v>
      </c>
      <c r="EZ106" s="12">
        <f t="shared" si="1472"/>
        <v>0</v>
      </c>
      <c r="FA106" s="12">
        <f t="shared" si="1472"/>
        <v>-0.5</v>
      </c>
      <c r="FB106" s="12">
        <f t="shared" si="1472"/>
        <v>0</v>
      </c>
      <c r="FC106" s="12">
        <f t="shared" si="1472"/>
        <v>0.5</v>
      </c>
      <c r="FD106" s="12">
        <f t="shared" si="1472"/>
        <v>0.5</v>
      </c>
      <c r="FE106" s="12">
        <f t="shared" si="1472"/>
        <v>0</v>
      </c>
      <c r="FF106" s="12">
        <f t="shared" si="1472"/>
        <v>-0.5</v>
      </c>
      <c r="FG106" s="12">
        <f t="shared" ref="FG106:FO106" si="1473">CU106-CR106</f>
        <v>0</v>
      </c>
      <c r="FH106" s="12">
        <f t="shared" si="1473"/>
        <v>0</v>
      </c>
      <c r="FI106" s="12">
        <f t="shared" si="1473"/>
        <v>0</v>
      </c>
      <c r="FJ106" s="12">
        <f t="shared" si="1473"/>
        <v>0</v>
      </c>
      <c r="FK106" s="12">
        <f t="shared" si="1473"/>
        <v>0</v>
      </c>
      <c r="FL106" s="12">
        <f t="shared" si="1473"/>
        <v>0</v>
      </c>
      <c r="FM106" s="12">
        <f t="shared" si="1473"/>
        <v>0</v>
      </c>
      <c r="FN106" s="12">
        <f t="shared" si="1473"/>
        <v>0</v>
      </c>
      <c r="FO106" s="12">
        <f t="shared" si="1473"/>
        <v>0</v>
      </c>
      <c r="FP106" s="12">
        <f t="shared" ref="FP106:FX106" si="1474">DG106-DD106</f>
        <v>0</v>
      </c>
      <c r="FQ106" s="12">
        <f t="shared" si="1474"/>
        <v>0</v>
      </c>
      <c r="FR106" s="12">
        <f t="shared" si="1474"/>
        <v>0</v>
      </c>
      <c r="FS106" s="12">
        <f t="shared" si="1474"/>
        <v>0</v>
      </c>
      <c r="FT106" s="12">
        <f t="shared" si="1474"/>
        <v>0</v>
      </c>
      <c r="FU106" s="12">
        <f t="shared" si="1474"/>
        <v>0</v>
      </c>
      <c r="FV106" s="12">
        <f t="shared" si="1474"/>
        <v>0</v>
      </c>
      <c r="FW106" s="12">
        <f t="shared" si="1474"/>
        <v>0</v>
      </c>
      <c r="FX106" s="12">
        <f t="shared" si="1474"/>
        <v>0</v>
      </c>
      <c r="GA106" s="1">
        <f t="shared" si="29"/>
        <v>0.9583333333</v>
      </c>
      <c r="GB106" s="1">
        <f t="shared" si="30"/>
        <v>0.9375</v>
      </c>
      <c r="GD106" s="1">
        <f t="shared" si="31"/>
        <v>0.5</v>
      </c>
      <c r="GE106" s="1">
        <f t="shared" si="32"/>
        <v>0.5</v>
      </c>
    </row>
    <row r="107" ht="13.5" customHeight="1">
      <c r="A107" s="17">
        <v>622781.0</v>
      </c>
      <c r="B107" s="17">
        <v>1.0</v>
      </c>
      <c r="C107" s="12">
        <v>0.0</v>
      </c>
      <c r="D107" s="12">
        <v>1.0</v>
      </c>
      <c r="E107" s="17">
        <v>622781.0</v>
      </c>
      <c r="F107" s="17">
        <v>1.0</v>
      </c>
      <c r="G107" s="12">
        <v>0.0</v>
      </c>
      <c r="H107" s="12">
        <v>1.0</v>
      </c>
      <c r="I107" s="12">
        <v>623092.0</v>
      </c>
      <c r="J107" s="12">
        <v>1.0</v>
      </c>
      <c r="K107" s="12">
        <v>0.0</v>
      </c>
      <c r="L107" s="12">
        <v>1.0</v>
      </c>
      <c r="M107" s="12">
        <v>623092.0</v>
      </c>
      <c r="N107" s="12">
        <v>0.0</v>
      </c>
      <c r="O107" s="12">
        <v>2.0</v>
      </c>
      <c r="P107" s="12">
        <v>2.0</v>
      </c>
      <c r="Q107" s="12">
        <v>623136.0</v>
      </c>
      <c r="R107" s="12">
        <v>1.0</v>
      </c>
      <c r="S107" s="12">
        <v>0.0</v>
      </c>
      <c r="T107" s="12">
        <v>1.0</v>
      </c>
      <c r="U107" s="12">
        <v>623136.0</v>
      </c>
      <c r="V107" s="12">
        <v>1.0</v>
      </c>
      <c r="W107" s="12">
        <v>0.0</v>
      </c>
      <c r="X107" s="12">
        <v>1.0</v>
      </c>
      <c r="Y107" s="12">
        <v>623167.0</v>
      </c>
      <c r="Z107" s="12">
        <v>1.0</v>
      </c>
      <c r="AA107" s="12">
        <v>0.0</v>
      </c>
      <c r="AB107" s="12">
        <v>1.0</v>
      </c>
      <c r="AC107" s="12">
        <v>623167.0</v>
      </c>
      <c r="AD107" s="12">
        <v>1.0</v>
      </c>
      <c r="AE107" s="12">
        <v>0.0</v>
      </c>
      <c r="AF107" s="12">
        <v>1.0</v>
      </c>
      <c r="AG107" s="17">
        <v>624294.0</v>
      </c>
      <c r="AH107" s="17">
        <v>0.0</v>
      </c>
      <c r="AI107" s="12">
        <v>1.0</v>
      </c>
      <c r="AJ107" s="12">
        <v>2.0</v>
      </c>
      <c r="AK107" s="12">
        <v>624295.0</v>
      </c>
      <c r="AL107" s="12">
        <v>0.0</v>
      </c>
      <c r="AM107" s="12">
        <v>1.0</v>
      </c>
      <c r="AN107" s="12">
        <v>2.0</v>
      </c>
      <c r="AO107" s="12">
        <v>624301.0</v>
      </c>
      <c r="AP107" s="12">
        <v>0.0</v>
      </c>
      <c r="AQ107" s="12">
        <v>1.0</v>
      </c>
      <c r="AR107" s="12">
        <v>1.0</v>
      </c>
      <c r="AS107" s="12">
        <v>624302.0</v>
      </c>
      <c r="AT107" s="12">
        <v>1.0</v>
      </c>
      <c r="AU107" s="12">
        <v>0.0</v>
      </c>
      <c r="AV107" s="12">
        <v>1.0</v>
      </c>
      <c r="AW107" s="17">
        <v>624311.0</v>
      </c>
      <c r="AX107" s="17">
        <v>0.0</v>
      </c>
      <c r="AY107" s="12">
        <v>0.0</v>
      </c>
      <c r="AZ107" s="12">
        <v>2.0</v>
      </c>
      <c r="BA107" s="12">
        <v>624312.0</v>
      </c>
      <c r="BB107" s="12">
        <v>1.0</v>
      </c>
      <c r="BC107" s="12">
        <v>0.0</v>
      </c>
      <c r="BD107" s="12">
        <v>1.0</v>
      </c>
      <c r="BE107" s="12">
        <v>624313.0</v>
      </c>
      <c r="BF107" s="12">
        <v>0.0</v>
      </c>
      <c r="BG107" s="12">
        <v>2.0</v>
      </c>
      <c r="BH107" s="12">
        <v>3.0</v>
      </c>
      <c r="BI107" s="12">
        <v>624314.0</v>
      </c>
      <c r="BJ107" s="12">
        <v>1.0</v>
      </c>
      <c r="BK107" s="12">
        <v>0.0</v>
      </c>
      <c r="BL107" s="12">
        <v>1.0</v>
      </c>
      <c r="BN107" s="17">
        <v>624538.0</v>
      </c>
      <c r="BO107" s="12">
        <v>1.0</v>
      </c>
      <c r="BP107" s="12">
        <v>0.0</v>
      </c>
      <c r="BQ107" s="12">
        <v>1.0</v>
      </c>
      <c r="BR107" s="17">
        <v>624538.0</v>
      </c>
      <c r="BS107" s="12">
        <v>1.0</v>
      </c>
      <c r="BT107" s="12">
        <v>0.0</v>
      </c>
      <c r="BU107" s="12">
        <v>1.0</v>
      </c>
      <c r="BV107" s="12">
        <v>624563.0</v>
      </c>
      <c r="BW107" s="12">
        <v>0.0</v>
      </c>
      <c r="BX107" s="12">
        <v>1.0</v>
      </c>
      <c r="BY107" s="12">
        <v>2.0</v>
      </c>
      <c r="BZ107" s="12">
        <v>624564.0</v>
      </c>
      <c r="CA107" s="12">
        <v>0.0</v>
      </c>
      <c r="CB107" s="12">
        <v>0.0</v>
      </c>
      <c r="CC107" s="12">
        <v>2.0</v>
      </c>
      <c r="CF107" s="17">
        <f t="shared" ref="CF107:CH107" si="1475">(B107+F107)/2</f>
        <v>1</v>
      </c>
      <c r="CG107" s="12">
        <f t="shared" si="1475"/>
        <v>0</v>
      </c>
      <c r="CH107" s="12">
        <f t="shared" si="1475"/>
        <v>1</v>
      </c>
      <c r="CI107" s="12">
        <f t="shared" ref="CI107:CK107" si="1476">(J107+N107)/2</f>
        <v>0.5</v>
      </c>
      <c r="CJ107" s="12">
        <f t="shared" si="1476"/>
        <v>1</v>
      </c>
      <c r="CK107" s="12">
        <f t="shared" si="1476"/>
        <v>1.5</v>
      </c>
      <c r="CL107" s="12">
        <f t="shared" ref="CL107:CN107" si="1477">(R107+V107)/2</f>
        <v>1</v>
      </c>
      <c r="CM107" s="12">
        <f t="shared" si="1477"/>
        <v>0</v>
      </c>
      <c r="CN107" s="12">
        <f t="shared" si="1477"/>
        <v>1</v>
      </c>
      <c r="CO107" s="12">
        <f t="shared" ref="CO107:CQ107" si="1478">(Z107+AD107)/2</f>
        <v>1</v>
      </c>
      <c r="CP107" s="12">
        <f t="shared" si="1478"/>
        <v>0</v>
      </c>
      <c r="CQ107" s="12">
        <f t="shared" si="1478"/>
        <v>1</v>
      </c>
      <c r="CR107" s="17">
        <v>0.0</v>
      </c>
      <c r="CS107" s="12">
        <v>1.0</v>
      </c>
      <c r="CT107" s="12">
        <v>2.0</v>
      </c>
      <c r="CU107" s="12">
        <v>0.0</v>
      </c>
      <c r="CV107" s="12">
        <v>1.0</v>
      </c>
      <c r="CW107" s="12">
        <v>2.0</v>
      </c>
      <c r="CX107" s="12">
        <v>0.0</v>
      </c>
      <c r="CY107" s="12">
        <v>1.0</v>
      </c>
      <c r="CZ107" s="12">
        <v>1.0</v>
      </c>
      <c r="DA107" s="12">
        <v>1.0</v>
      </c>
      <c r="DB107" s="12">
        <v>0.0</v>
      </c>
      <c r="DC107" s="12">
        <v>1.0</v>
      </c>
      <c r="DD107" s="17">
        <v>0.0</v>
      </c>
      <c r="DE107" s="12">
        <v>0.0</v>
      </c>
      <c r="DF107" s="12">
        <v>2.0</v>
      </c>
      <c r="DG107" s="12">
        <v>1.0</v>
      </c>
      <c r="DH107" s="12">
        <v>0.0</v>
      </c>
      <c r="DI107" s="12">
        <v>1.0</v>
      </c>
      <c r="DJ107" s="12">
        <v>0.0</v>
      </c>
      <c r="DK107" s="12">
        <v>2.0</v>
      </c>
      <c r="DL107" s="12">
        <v>3.0</v>
      </c>
      <c r="DM107" s="12">
        <v>1.0</v>
      </c>
      <c r="DN107" s="12">
        <v>0.0</v>
      </c>
      <c r="DO107" s="12">
        <v>1.0</v>
      </c>
      <c r="DQ107" s="12">
        <f t="shared" ref="DQ107:DS107" si="1479">(BO107+BS107)/2</f>
        <v>1</v>
      </c>
      <c r="DR107" s="12">
        <f t="shared" si="1479"/>
        <v>0</v>
      </c>
      <c r="DS107" s="12">
        <f t="shared" si="1479"/>
        <v>1</v>
      </c>
      <c r="DT107" s="12">
        <v>0.0</v>
      </c>
      <c r="DU107" s="12">
        <v>1.0</v>
      </c>
      <c r="DV107" s="12">
        <v>2.0</v>
      </c>
      <c r="DW107" s="12">
        <v>0.0</v>
      </c>
      <c r="DX107" s="12">
        <v>0.0</v>
      </c>
      <c r="DY107" s="12">
        <v>2.0</v>
      </c>
      <c r="EB107" s="12">
        <f t="shared" ref="EB107:ED107" si="1480">(CF107+CI107+CL107+CO107)/4</f>
        <v>0.875</v>
      </c>
      <c r="EC107" s="12">
        <f t="shared" si="1480"/>
        <v>0.25</v>
      </c>
      <c r="ED107" s="12">
        <f t="shared" si="1480"/>
        <v>1.125</v>
      </c>
      <c r="EE107" s="12">
        <f t="shared" ref="EE107:EG107" si="1481">(CR107+CU107+CX107+DA107)/4</f>
        <v>0.25</v>
      </c>
      <c r="EF107" s="12">
        <f t="shared" si="1481"/>
        <v>0.75</v>
      </c>
      <c r="EG107" s="12">
        <f t="shared" si="1481"/>
        <v>1.5</v>
      </c>
      <c r="EH107" s="12">
        <f t="shared" ref="EH107:EJ107" si="1482">(DD107+DG107+DJ107+DM107)/4</f>
        <v>0.5</v>
      </c>
      <c r="EI107" s="12">
        <f t="shared" si="1482"/>
        <v>0.5</v>
      </c>
      <c r="EJ107" s="12">
        <f t="shared" si="1482"/>
        <v>1.75</v>
      </c>
      <c r="EM107" s="12">
        <f t="shared" ref="EM107:EO107" si="1483">DQ107-CF107</f>
        <v>0</v>
      </c>
      <c r="EN107" s="12">
        <f t="shared" si="1483"/>
        <v>0</v>
      </c>
      <c r="EO107" s="12">
        <f t="shared" si="1483"/>
        <v>0</v>
      </c>
      <c r="EP107" s="12">
        <f t="shared" ref="EP107:ER107" si="1484">DT107-CR107</f>
        <v>0</v>
      </c>
      <c r="EQ107" s="12">
        <f t="shared" si="1484"/>
        <v>0</v>
      </c>
      <c r="ER107" s="12">
        <f t="shared" si="1484"/>
        <v>0</v>
      </c>
      <c r="ES107" s="12">
        <f t="shared" ref="ES107:EU107" si="1485">DW107-DD107</f>
        <v>0</v>
      </c>
      <c r="ET107" s="12">
        <f t="shared" si="1485"/>
        <v>0</v>
      </c>
      <c r="EU107" s="12">
        <f t="shared" si="1485"/>
        <v>0</v>
      </c>
      <c r="EX107" s="12">
        <f t="shared" ref="EX107:FF107" si="1486">CI107-CF107</f>
        <v>-0.5</v>
      </c>
      <c r="EY107" s="12">
        <f t="shared" si="1486"/>
        <v>1</v>
      </c>
      <c r="EZ107" s="12">
        <f t="shared" si="1486"/>
        <v>0.5</v>
      </c>
      <c r="FA107" s="12">
        <f t="shared" si="1486"/>
        <v>0.5</v>
      </c>
      <c r="FB107" s="12">
        <f t="shared" si="1486"/>
        <v>-1</v>
      </c>
      <c r="FC107" s="12">
        <f t="shared" si="1486"/>
        <v>-0.5</v>
      </c>
      <c r="FD107" s="12">
        <f t="shared" si="1486"/>
        <v>0</v>
      </c>
      <c r="FE107" s="12">
        <f t="shared" si="1486"/>
        <v>0</v>
      </c>
      <c r="FF107" s="12">
        <f t="shared" si="1486"/>
        <v>0</v>
      </c>
      <c r="FG107" s="12">
        <f t="shared" ref="FG107:FO107" si="1487">CU107-CR107</f>
        <v>0</v>
      </c>
      <c r="FH107" s="12">
        <f t="shared" si="1487"/>
        <v>0</v>
      </c>
      <c r="FI107" s="12">
        <f t="shared" si="1487"/>
        <v>0</v>
      </c>
      <c r="FJ107" s="12">
        <f t="shared" si="1487"/>
        <v>0</v>
      </c>
      <c r="FK107" s="12">
        <f t="shared" si="1487"/>
        <v>0</v>
      </c>
      <c r="FL107" s="12">
        <f t="shared" si="1487"/>
        <v>-1</v>
      </c>
      <c r="FM107" s="12">
        <f t="shared" si="1487"/>
        <v>1</v>
      </c>
      <c r="FN107" s="12">
        <f t="shared" si="1487"/>
        <v>-1</v>
      </c>
      <c r="FO107" s="12">
        <f t="shared" si="1487"/>
        <v>0</v>
      </c>
      <c r="FP107" s="12">
        <f t="shared" ref="FP107:FX107" si="1488">DG107-DD107</f>
        <v>1</v>
      </c>
      <c r="FQ107" s="12">
        <f t="shared" si="1488"/>
        <v>0</v>
      </c>
      <c r="FR107" s="12">
        <f t="shared" si="1488"/>
        <v>-1</v>
      </c>
      <c r="FS107" s="12">
        <f t="shared" si="1488"/>
        <v>-1</v>
      </c>
      <c r="FT107" s="12">
        <f t="shared" si="1488"/>
        <v>2</v>
      </c>
      <c r="FU107" s="12">
        <f t="shared" si="1488"/>
        <v>2</v>
      </c>
      <c r="FV107" s="12">
        <f t="shared" si="1488"/>
        <v>1</v>
      </c>
      <c r="FW107" s="12">
        <f t="shared" si="1488"/>
        <v>-2</v>
      </c>
      <c r="FX107" s="12">
        <f t="shared" si="1488"/>
        <v>-2</v>
      </c>
      <c r="GA107" s="1">
        <f t="shared" si="29"/>
        <v>0.5416666667</v>
      </c>
      <c r="GB107" s="1">
        <f t="shared" si="30"/>
        <v>0.625</v>
      </c>
      <c r="GD107" s="1">
        <f t="shared" si="31"/>
        <v>0.3333333333</v>
      </c>
      <c r="GE107" s="1">
        <f t="shared" si="32"/>
        <v>0.5</v>
      </c>
    </row>
    <row r="108" ht="13.5" customHeight="1">
      <c r="A108" s="17">
        <v>622781.0</v>
      </c>
      <c r="B108" s="17">
        <v>1.0</v>
      </c>
      <c r="C108" s="12">
        <v>0.0</v>
      </c>
      <c r="D108" s="12">
        <v>1.0</v>
      </c>
      <c r="E108" s="17">
        <v>622781.0</v>
      </c>
      <c r="F108" s="17">
        <v>1.0</v>
      </c>
      <c r="G108" s="12">
        <v>0.0</v>
      </c>
      <c r="H108" s="12">
        <v>1.0</v>
      </c>
      <c r="I108" s="12">
        <v>623092.0</v>
      </c>
      <c r="J108" s="12">
        <v>1.0</v>
      </c>
      <c r="K108" s="12">
        <v>0.0</v>
      </c>
      <c r="L108" s="12">
        <v>1.0</v>
      </c>
      <c r="M108" s="12">
        <v>623092.0</v>
      </c>
      <c r="N108" s="12">
        <v>0.0</v>
      </c>
      <c r="O108" s="12">
        <v>0.0</v>
      </c>
      <c r="P108" s="12">
        <v>2.0</v>
      </c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7">
        <v>624294.0</v>
      </c>
      <c r="AH108" s="17">
        <v>0.0</v>
      </c>
      <c r="AI108" s="12">
        <v>2.0</v>
      </c>
      <c r="AJ108" s="12">
        <v>5.0</v>
      </c>
      <c r="AK108" s="12">
        <v>624295.0</v>
      </c>
      <c r="AL108" s="12"/>
      <c r="AM108" s="12">
        <v>0.0</v>
      </c>
      <c r="AN108" s="12">
        <v>0.0</v>
      </c>
      <c r="AO108" s="12"/>
      <c r="AP108" s="12"/>
      <c r="AQ108" s="12"/>
      <c r="AR108" s="12"/>
      <c r="AS108" s="12"/>
      <c r="AT108" s="12"/>
      <c r="AU108" s="12"/>
      <c r="AV108" s="12"/>
      <c r="AW108" s="17"/>
      <c r="AX108" s="17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N108" s="17">
        <v>624538.0</v>
      </c>
      <c r="BO108" s="12">
        <v>1.0</v>
      </c>
      <c r="BP108" s="12">
        <v>0.0</v>
      </c>
      <c r="BQ108" s="12">
        <v>1.0</v>
      </c>
      <c r="BR108" s="17">
        <v>624538.0</v>
      </c>
      <c r="BS108" s="12">
        <v>1.0</v>
      </c>
      <c r="BT108" s="12">
        <v>0.0</v>
      </c>
      <c r="BU108" s="12">
        <v>1.0</v>
      </c>
      <c r="BV108" s="12">
        <v>624563.0</v>
      </c>
      <c r="BW108" s="12">
        <v>1.0</v>
      </c>
      <c r="BX108" s="12">
        <v>0.0</v>
      </c>
      <c r="BY108" s="12">
        <v>1.0</v>
      </c>
      <c r="BZ108" s="12">
        <v>624564.0</v>
      </c>
      <c r="CA108" s="12">
        <v>0.0</v>
      </c>
      <c r="CB108" s="12">
        <v>0.0</v>
      </c>
      <c r="CC108" s="12">
        <v>3.0</v>
      </c>
      <c r="CF108" s="17">
        <f t="shared" ref="CF108:CH108" si="1489">(B108+F108)/2</f>
        <v>1</v>
      </c>
      <c r="CG108" s="12">
        <f t="shared" si="1489"/>
        <v>0</v>
      </c>
      <c r="CH108" s="12">
        <f t="shared" si="1489"/>
        <v>1</v>
      </c>
      <c r="CI108" s="12">
        <f t="shared" ref="CI108:CK108" si="1490">(J108+N108)/2</f>
        <v>0.5</v>
      </c>
      <c r="CJ108" s="12">
        <f t="shared" si="1490"/>
        <v>0</v>
      </c>
      <c r="CK108" s="12">
        <f t="shared" si="1490"/>
        <v>1.5</v>
      </c>
      <c r="CL108" s="12">
        <f t="shared" ref="CL108:CN108" si="1491">(R108+V108)/2</f>
        <v>0</v>
      </c>
      <c r="CM108" s="12">
        <f t="shared" si="1491"/>
        <v>0</v>
      </c>
      <c r="CN108" s="12">
        <f t="shared" si="1491"/>
        <v>0</v>
      </c>
      <c r="CO108" s="12">
        <f t="shared" ref="CO108:CQ108" si="1492">(Z108+AD108)/2</f>
        <v>0</v>
      </c>
      <c r="CP108" s="12">
        <f t="shared" si="1492"/>
        <v>0</v>
      </c>
      <c r="CQ108" s="12">
        <f t="shared" si="1492"/>
        <v>0</v>
      </c>
      <c r="CR108" s="17">
        <v>0.0</v>
      </c>
      <c r="CS108" s="12">
        <v>2.0</v>
      </c>
      <c r="CT108" s="12">
        <v>5.0</v>
      </c>
      <c r="CU108" s="12"/>
      <c r="CV108" s="12">
        <v>0.0</v>
      </c>
      <c r="CW108" s="12">
        <v>0.0</v>
      </c>
      <c r="CX108" s="12"/>
      <c r="CY108" s="12"/>
      <c r="CZ108" s="12"/>
      <c r="DA108" s="12"/>
      <c r="DB108" s="12"/>
      <c r="DC108" s="12"/>
      <c r="DD108" s="17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Q108" s="12">
        <f t="shared" ref="DQ108:DS108" si="1493">(BO108+BS108)/2</f>
        <v>1</v>
      </c>
      <c r="DR108" s="12">
        <f t="shared" si="1493"/>
        <v>0</v>
      </c>
      <c r="DS108" s="12">
        <f t="shared" si="1493"/>
        <v>1</v>
      </c>
      <c r="DT108" s="12">
        <v>1.0</v>
      </c>
      <c r="DU108" s="12">
        <v>0.0</v>
      </c>
      <c r="DV108" s="12">
        <v>1.0</v>
      </c>
      <c r="DW108" s="12">
        <v>0.0</v>
      </c>
      <c r="DX108" s="12">
        <v>0.0</v>
      </c>
      <c r="DY108" s="12">
        <v>3.0</v>
      </c>
      <c r="EB108" s="12">
        <f t="shared" ref="EB108:ED108" si="1494">(CF108+CI108+CL108+CO108)/4</f>
        <v>0.375</v>
      </c>
      <c r="EC108" s="12">
        <f t="shared" si="1494"/>
        <v>0</v>
      </c>
      <c r="ED108" s="12">
        <f t="shared" si="1494"/>
        <v>0.625</v>
      </c>
      <c r="EE108" s="12">
        <f t="shared" ref="EE108:EG108" si="1495">(CR108+CU108+CX108+DA108)/4</f>
        <v>0</v>
      </c>
      <c r="EF108" s="12">
        <f t="shared" si="1495"/>
        <v>0.5</v>
      </c>
      <c r="EG108" s="12">
        <f t="shared" si="1495"/>
        <v>1.25</v>
      </c>
      <c r="EH108" s="12">
        <f t="shared" ref="EH108:EJ108" si="1496">(DD108+DG108+DJ108+DM108)/4</f>
        <v>0</v>
      </c>
      <c r="EI108" s="12">
        <f t="shared" si="1496"/>
        <v>0</v>
      </c>
      <c r="EJ108" s="12">
        <f t="shared" si="1496"/>
        <v>0</v>
      </c>
      <c r="EM108" s="12">
        <f t="shared" ref="EM108:EO108" si="1497">DQ108-CF108</f>
        <v>0</v>
      </c>
      <c r="EN108" s="12">
        <f t="shared" si="1497"/>
        <v>0</v>
      </c>
      <c r="EO108" s="12">
        <f t="shared" si="1497"/>
        <v>0</v>
      </c>
      <c r="EP108" s="12">
        <f t="shared" ref="EP108:ER108" si="1498">DT108-CR108</f>
        <v>1</v>
      </c>
      <c r="EQ108" s="12">
        <f t="shared" si="1498"/>
        <v>-2</v>
      </c>
      <c r="ER108" s="12">
        <f t="shared" si="1498"/>
        <v>-4</v>
      </c>
      <c r="ES108" s="12">
        <f t="shared" ref="ES108:EU108" si="1499">DW108-DD108</f>
        <v>0</v>
      </c>
      <c r="ET108" s="12">
        <f t="shared" si="1499"/>
        <v>0</v>
      </c>
      <c r="EU108" s="12">
        <f t="shared" si="1499"/>
        <v>3</v>
      </c>
      <c r="EX108" s="12">
        <f t="shared" ref="EX108:FF108" si="1500">CI108-CF108</f>
        <v>-0.5</v>
      </c>
      <c r="EY108" s="12">
        <f t="shared" si="1500"/>
        <v>0</v>
      </c>
      <c r="EZ108" s="12">
        <f t="shared" si="1500"/>
        <v>0.5</v>
      </c>
      <c r="FA108" s="12">
        <f t="shared" si="1500"/>
        <v>-0.5</v>
      </c>
      <c r="FB108" s="12">
        <f t="shared" si="1500"/>
        <v>0</v>
      </c>
      <c r="FC108" s="12">
        <f t="shared" si="1500"/>
        <v>-1.5</v>
      </c>
      <c r="FD108" s="12">
        <f t="shared" si="1500"/>
        <v>0</v>
      </c>
      <c r="FE108" s="12">
        <f t="shared" si="1500"/>
        <v>0</v>
      </c>
      <c r="FF108" s="12">
        <f t="shared" si="1500"/>
        <v>0</v>
      </c>
      <c r="FG108" s="12">
        <f t="shared" ref="FG108:FO108" si="1501">CU108-CR108</f>
        <v>0</v>
      </c>
      <c r="FH108" s="12">
        <f t="shared" si="1501"/>
        <v>-2</v>
      </c>
      <c r="FI108" s="12">
        <f t="shared" si="1501"/>
        <v>-5</v>
      </c>
      <c r="FJ108" s="12">
        <f t="shared" si="1501"/>
        <v>0</v>
      </c>
      <c r="FK108" s="12">
        <f t="shared" si="1501"/>
        <v>0</v>
      </c>
      <c r="FL108" s="12">
        <f t="shared" si="1501"/>
        <v>0</v>
      </c>
      <c r="FM108" s="12">
        <f t="shared" si="1501"/>
        <v>0</v>
      </c>
      <c r="FN108" s="12">
        <f t="shared" si="1501"/>
        <v>0</v>
      </c>
      <c r="FO108" s="12">
        <f t="shared" si="1501"/>
        <v>0</v>
      </c>
      <c r="FP108" s="12">
        <f t="shared" ref="FP108:FX108" si="1502">DG108-DD108</f>
        <v>0</v>
      </c>
      <c r="FQ108" s="12">
        <f t="shared" si="1502"/>
        <v>0</v>
      </c>
      <c r="FR108" s="12">
        <f t="shared" si="1502"/>
        <v>0</v>
      </c>
      <c r="FS108" s="12">
        <f t="shared" si="1502"/>
        <v>0</v>
      </c>
      <c r="FT108" s="12">
        <f t="shared" si="1502"/>
        <v>0</v>
      </c>
      <c r="FU108" s="12">
        <f t="shared" si="1502"/>
        <v>0</v>
      </c>
      <c r="FV108" s="12">
        <f t="shared" si="1502"/>
        <v>0</v>
      </c>
      <c r="FW108" s="12">
        <f t="shared" si="1502"/>
        <v>0</v>
      </c>
      <c r="FX108" s="12">
        <f t="shared" si="1502"/>
        <v>0</v>
      </c>
      <c r="GA108" s="1">
        <f t="shared" si="29"/>
        <v>0.3</v>
      </c>
      <c r="GB108" s="1">
        <f t="shared" si="30"/>
        <v>0.6</v>
      </c>
      <c r="GD108" s="1">
        <f t="shared" si="31"/>
        <v>0.6666666667</v>
      </c>
      <c r="GE108" s="1">
        <f t="shared" si="32"/>
        <v>0.75</v>
      </c>
    </row>
    <row r="109" ht="13.5" customHeight="1">
      <c r="A109" s="17">
        <v>622781.0</v>
      </c>
      <c r="B109" s="17">
        <v>1.0</v>
      </c>
      <c r="C109" s="12">
        <v>0.0</v>
      </c>
      <c r="D109" s="12">
        <v>1.0</v>
      </c>
      <c r="E109" s="17">
        <v>622781.0</v>
      </c>
      <c r="F109" s="17">
        <v>1.0</v>
      </c>
      <c r="G109" s="12">
        <v>0.0</v>
      </c>
      <c r="H109" s="12">
        <v>1.0</v>
      </c>
      <c r="I109" s="12">
        <v>623092.0</v>
      </c>
      <c r="J109" s="12">
        <v>1.0</v>
      </c>
      <c r="K109" s="12">
        <v>0.0</v>
      </c>
      <c r="L109" s="12">
        <v>1.0</v>
      </c>
      <c r="M109" s="12">
        <v>623092.0</v>
      </c>
      <c r="N109" s="12">
        <v>1.0</v>
      </c>
      <c r="O109" s="12">
        <v>0.0</v>
      </c>
      <c r="P109" s="12">
        <v>1.0</v>
      </c>
      <c r="Q109" s="12">
        <v>623136.0</v>
      </c>
      <c r="R109" s="12">
        <v>1.0</v>
      </c>
      <c r="S109" s="12">
        <v>0.0</v>
      </c>
      <c r="T109" s="12">
        <v>1.0</v>
      </c>
      <c r="U109" s="12">
        <v>623136.0</v>
      </c>
      <c r="V109" s="12">
        <v>1.0</v>
      </c>
      <c r="W109" s="12">
        <v>0.0</v>
      </c>
      <c r="X109" s="12">
        <v>1.0</v>
      </c>
      <c r="Y109" s="12">
        <v>623167.0</v>
      </c>
      <c r="Z109" s="12">
        <v>1.0</v>
      </c>
      <c r="AA109" s="12">
        <v>0.0</v>
      </c>
      <c r="AB109" s="12">
        <v>1.0</v>
      </c>
      <c r="AC109" s="12">
        <v>623167.0</v>
      </c>
      <c r="AD109" s="12">
        <v>1.0</v>
      </c>
      <c r="AE109" s="12">
        <v>0.0</v>
      </c>
      <c r="AF109" s="12">
        <v>1.0</v>
      </c>
      <c r="AG109" s="17">
        <v>624294.0</v>
      </c>
      <c r="AH109" s="17">
        <v>1.0</v>
      </c>
      <c r="AI109" s="12">
        <v>0.0</v>
      </c>
      <c r="AJ109" s="12">
        <v>1.0</v>
      </c>
      <c r="AK109" s="12">
        <v>624295.0</v>
      </c>
      <c r="AL109" s="12">
        <v>1.0</v>
      </c>
      <c r="AM109" s="12">
        <v>0.0</v>
      </c>
      <c r="AN109" s="12">
        <v>1.0</v>
      </c>
      <c r="AO109" s="12">
        <v>624301.0</v>
      </c>
      <c r="AP109" s="12">
        <v>0.0</v>
      </c>
      <c r="AQ109" s="12">
        <v>0.0</v>
      </c>
      <c r="AR109" s="12">
        <v>2.0</v>
      </c>
      <c r="AS109" s="12">
        <v>624302.0</v>
      </c>
      <c r="AT109" s="12">
        <v>0.0</v>
      </c>
      <c r="AU109" s="12">
        <v>0.0</v>
      </c>
      <c r="AV109" s="12">
        <v>2.0</v>
      </c>
      <c r="AW109" s="17">
        <v>624311.0</v>
      </c>
      <c r="AX109" s="17">
        <v>1.0</v>
      </c>
      <c r="AY109" s="12">
        <v>0.0</v>
      </c>
      <c r="AZ109" s="12">
        <v>1.0</v>
      </c>
      <c r="BA109" s="12">
        <v>624312.0</v>
      </c>
      <c r="BB109" s="12">
        <v>0.0</v>
      </c>
      <c r="BC109" s="12">
        <v>1.0</v>
      </c>
      <c r="BD109" s="12">
        <v>6.0</v>
      </c>
      <c r="BE109" s="12">
        <v>624313.0</v>
      </c>
      <c r="BF109" s="12">
        <v>0.0</v>
      </c>
      <c r="BG109" s="12">
        <v>0.0</v>
      </c>
      <c r="BH109" s="12">
        <v>2.0</v>
      </c>
      <c r="BI109" s="12">
        <v>624314.0</v>
      </c>
      <c r="BJ109" s="12">
        <v>0.0</v>
      </c>
      <c r="BK109" s="12">
        <v>0.0</v>
      </c>
      <c r="BL109" s="12">
        <v>2.0</v>
      </c>
      <c r="BN109" s="17">
        <v>624538.0</v>
      </c>
      <c r="BO109" s="12">
        <v>1.0</v>
      </c>
      <c r="BP109" s="12">
        <v>0.0</v>
      </c>
      <c r="BQ109" s="12">
        <v>1.0</v>
      </c>
      <c r="BR109" s="17">
        <v>624538.0</v>
      </c>
      <c r="BS109" s="12">
        <v>1.0</v>
      </c>
      <c r="BT109" s="12">
        <v>0.0</v>
      </c>
      <c r="BU109" s="12">
        <v>1.0</v>
      </c>
      <c r="BV109" s="12">
        <v>624563.0</v>
      </c>
      <c r="BW109" s="12">
        <v>0.0</v>
      </c>
      <c r="BX109" s="12">
        <v>0.0</v>
      </c>
      <c r="BY109" s="12">
        <v>3.0</v>
      </c>
      <c r="BZ109" s="12">
        <v>624564.0</v>
      </c>
      <c r="CA109" s="12">
        <v>0.0</v>
      </c>
      <c r="CB109" s="12">
        <v>1.0</v>
      </c>
      <c r="CC109" s="12">
        <v>5.0</v>
      </c>
      <c r="CF109" s="17">
        <f t="shared" ref="CF109:CH109" si="1503">(B109+F109)/2</f>
        <v>1</v>
      </c>
      <c r="CG109" s="12">
        <f t="shared" si="1503"/>
        <v>0</v>
      </c>
      <c r="CH109" s="12">
        <f t="shared" si="1503"/>
        <v>1</v>
      </c>
      <c r="CI109" s="12">
        <f t="shared" ref="CI109:CK109" si="1504">(J109+N109)/2</f>
        <v>1</v>
      </c>
      <c r="CJ109" s="12">
        <f t="shared" si="1504"/>
        <v>0</v>
      </c>
      <c r="CK109" s="12">
        <f t="shared" si="1504"/>
        <v>1</v>
      </c>
      <c r="CL109" s="12">
        <f t="shared" ref="CL109:CN109" si="1505">(R109+V109)/2</f>
        <v>1</v>
      </c>
      <c r="CM109" s="12">
        <f t="shared" si="1505"/>
        <v>0</v>
      </c>
      <c r="CN109" s="12">
        <f t="shared" si="1505"/>
        <v>1</v>
      </c>
      <c r="CO109" s="12">
        <f t="shared" ref="CO109:CQ109" si="1506">(Z109+AD109)/2</f>
        <v>1</v>
      </c>
      <c r="CP109" s="12">
        <f t="shared" si="1506"/>
        <v>0</v>
      </c>
      <c r="CQ109" s="12">
        <f t="shared" si="1506"/>
        <v>1</v>
      </c>
      <c r="CR109" s="17">
        <v>1.0</v>
      </c>
      <c r="CS109" s="12">
        <v>0.0</v>
      </c>
      <c r="CT109" s="12">
        <v>1.0</v>
      </c>
      <c r="CU109" s="12">
        <v>1.0</v>
      </c>
      <c r="CV109" s="12">
        <v>0.0</v>
      </c>
      <c r="CW109" s="12">
        <v>1.0</v>
      </c>
      <c r="CX109" s="12">
        <v>0.0</v>
      </c>
      <c r="CY109" s="12">
        <v>0.0</v>
      </c>
      <c r="CZ109" s="12">
        <v>2.0</v>
      </c>
      <c r="DA109" s="12">
        <v>0.0</v>
      </c>
      <c r="DB109" s="12">
        <v>0.0</v>
      </c>
      <c r="DC109" s="12">
        <v>2.0</v>
      </c>
      <c r="DD109" s="17">
        <v>1.0</v>
      </c>
      <c r="DE109" s="12">
        <v>0.0</v>
      </c>
      <c r="DF109" s="12">
        <v>1.0</v>
      </c>
      <c r="DG109" s="12">
        <v>0.0</v>
      </c>
      <c r="DH109" s="12">
        <v>1.0</v>
      </c>
      <c r="DI109" s="12">
        <v>6.0</v>
      </c>
      <c r="DJ109" s="12">
        <v>0.0</v>
      </c>
      <c r="DK109" s="12">
        <v>0.0</v>
      </c>
      <c r="DL109" s="12">
        <v>2.0</v>
      </c>
      <c r="DM109" s="12">
        <v>0.0</v>
      </c>
      <c r="DN109" s="12">
        <v>0.0</v>
      </c>
      <c r="DO109" s="12">
        <v>2.0</v>
      </c>
      <c r="DQ109" s="12">
        <f t="shared" ref="DQ109:DS109" si="1507">(BO109+BS109)/2</f>
        <v>1</v>
      </c>
      <c r="DR109" s="12">
        <f t="shared" si="1507"/>
        <v>0</v>
      </c>
      <c r="DS109" s="12">
        <f t="shared" si="1507"/>
        <v>1</v>
      </c>
      <c r="DT109" s="12">
        <v>0.0</v>
      </c>
      <c r="DU109" s="12">
        <v>0.0</v>
      </c>
      <c r="DV109" s="12">
        <v>3.0</v>
      </c>
      <c r="DW109" s="12">
        <v>0.0</v>
      </c>
      <c r="DX109" s="12">
        <v>1.0</v>
      </c>
      <c r="DY109" s="12">
        <v>5.0</v>
      </c>
      <c r="EB109" s="12">
        <f t="shared" ref="EB109:ED109" si="1508">(CF109+CI109+CL109+CO109)/4</f>
        <v>1</v>
      </c>
      <c r="EC109" s="12">
        <f t="shared" si="1508"/>
        <v>0</v>
      </c>
      <c r="ED109" s="12">
        <f t="shared" si="1508"/>
        <v>1</v>
      </c>
      <c r="EE109" s="12">
        <f t="shared" ref="EE109:EG109" si="1509">(CR109+CU109+CX109+DA109)/4</f>
        <v>0.5</v>
      </c>
      <c r="EF109" s="12">
        <f t="shared" si="1509"/>
        <v>0</v>
      </c>
      <c r="EG109" s="12">
        <f t="shared" si="1509"/>
        <v>1.5</v>
      </c>
      <c r="EH109" s="12">
        <f t="shared" ref="EH109:EJ109" si="1510">(DD109+DG109+DJ109+DM109)/4</f>
        <v>0.25</v>
      </c>
      <c r="EI109" s="12">
        <f t="shared" si="1510"/>
        <v>0.25</v>
      </c>
      <c r="EJ109" s="12">
        <f t="shared" si="1510"/>
        <v>2.75</v>
      </c>
      <c r="EM109" s="12">
        <f t="shared" ref="EM109:EO109" si="1511">DQ109-CF109</f>
        <v>0</v>
      </c>
      <c r="EN109" s="12">
        <f t="shared" si="1511"/>
        <v>0</v>
      </c>
      <c r="EO109" s="12">
        <f t="shared" si="1511"/>
        <v>0</v>
      </c>
      <c r="EP109" s="12">
        <f t="shared" ref="EP109:ER109" si="1512">DT109-CR109</f>
        <v>-1</v>
      </c>
      <c r="EQ109" s="12">
        <f t="shared" si="1512"/>
        <v>0</v>
      </c>
      <c r="ER109" s="12">
        <f t="shared" si="1512"/>
        <v>2</v>
      </c>
      <c r="ES109" s="12">
        <f t="shared" ref="ES109:EU109" si="1513">DW109-DD109</f>
        <v>-1</v>
      </c>
      <c r="ET109" s="12">
        <f t="shared" si="1513"/>
        <v>1</v>
      </c>
      <c r="EU109" s="12">
        <f t="shared" si="1513"/>
        <v>4</v>
      </c>
      <c r="EX109" s="12">
        <f t="shared" ref="EX109:FF109" si="1514">CI109-CF109</f>
        <v>0</v>
      </c>
      <c r="EY109" s="12">
        <f t="shared" si="1514"/>
        <v>0</v>
      </c>
      <c r="EZ109" s="12">
        <f t="shared" si="1514"/>
        <v>0</v>
      </c>
      <c r="FA109" s="12">
        <f t="shared" si="1514"/>
        <v>0</v>
      </c>
      <c r="FB109" s="12">
        <f t="shared" si="1514"/>
        <v>0</v>
      </c>
      <c r="FC109" s="12">
        <f t="shared" si="1514"/>
        <v>0</v>
      </c>
      <c r="FD109" s="12">
        <f t="shared" si="1514"/>
        <v>0</v>
      </c>
      <c r="FE109" s="12">
        <f t="shared" si="1514"/>
        <v>0</v>
      </c>
      <c r="FF109" s="12">
        <f t="shared" si="1514"/>
        <v>0</v>
      </c>
      <c r="FG109" s="12">
        <f t="shared" ref="FG109:FO109" si="1515">CU109-CR109</f>
        <v>0</v>
      </c>
      <c r="FH109" s="12">
        <f t="shared" si="1515"/>
        <v>0</v>
      </c>
      <c r="FI109" s="12">
        <f t="shared" si="1515"/>
        <v>0</v>
      </c>
      <c r="FJ109" s="12">
        <f t="shared" si="1515"/>
        <v>-1</v>
      </c>
      <c r="FK109" s="12">
        <f t="shared" si="1515"/>
        <v>0</v>
      </c>
      <c r="FL109" s="12">
        <f t="shared" si="1515"/>
        <v>1</v>
      </c>
      <c r="FM109" s="12">
        <f t="shared" si="1515"/>
        <v>0</v>
      </c>
      <c r="FN109" s="12">
        <f t="shared" si="1515"/>
        <v>0</v>
      </c>
      <c r="FO109" s="12">
        <f t="shared" si="1515"/>
        <v>0</v>
      </c>
      <c r="FP109" s="12">
        <f t="shared" ref="FP109:FX109" si="1516">DG109-DD109</f>
        <v>-1</v>
      </c>
      <c r="FQ109" s="12">
        <f t="shared" si="1516"/>
        <v>1</v>
      </c>
      <c r="FR109" s="12">
        <f t="shared" si="1516"/>
        <v>5</v>
      </c>
      <c r="FS109" s="12">
        <f t="shared" si="1516"/>
        <v>0</v>
      </c>
      <c r="FT109" s="12">
        <f t="shared" si="1516"/>
        <v>-1</v>
      </c>
      <c r="FU109" s="12">
        <f t="shared" si="1516"/>
        <v>-4</v>
      </c>
      <c r="FV109" s="12">
        <f t="shared" si="1516"/>
        <v>0</v>
      </c>
      <c r="FW109" s="12">
        <f t="shared" si="1516"/>
        <v>0</v>
      </c>
      <c r="FX109" s="12">
        <f t="shared" si="1516"/>
        <v>0</v>
      </c>
      <c r="GA109" s="1">
        <f t="shared" si="29"/>
        <v>0.5833333333</v>
      </c>
      <c r="GB109" s="1">
        <f t="shared" si="30"/>
        <v>0.6875</v>
      </c>
      <c r="GD109" s="1">
        <f t="shared" si="31"/>
        <v>0.3333333333</v>
      </c>
      <c r="GE109" s="1">
        <f t="shared" si="32"/>
        <v>0.5</v>
      </c>
    </row>
    <row r="110" ht="13.5" customHeight="1">
      <c r="A110" s="17">
        <v>622781.0</v>
      </c>
      <c r="B110" s="17">
        <v>1.0</v>
      </c>
      <c r="C110" s="12">
        <v>0.0</v>
      </c>
      <c r="D110" s="12">
        <v>1.0</v>
      </c>
      <c r="E110" s="17">
        <v>622781.0</v>
      </c>
      <c r="F110" s="17">
        <v>1.0</v>
      </c>
      <c r="G110" s="12">
        <v>0.0</v>
      </c>
      <c r="H110" s="12">
        <v>1.0</v>
      </c>
      <c r="I110" s="12">
        <v>623092.0</v>
      </c>
      <c r="J110" s="12">
        <v>1.0</v>
      </c>
      <c r="K110" s="12">
        <v>0.0</v>
      </c>
      <c r="L110" s="12">
        <v>1.0</v>
      </c>
      <c r="M110" s="12">
        <v>623092.0</v>
      </c>
      <c r="N110" s="12">
        <v>1.0</v>
      </c>
      <c r="O110" s="12">
        <v>0.0</v>
      </c>
      <c r="P110" s="12">
        <v>1.0</v>
      </c>
      <c r="Q110" s="12">
        <v>623136.0</v>
      </c>
      <c r="R110" s="12">
        <v>1.0</v>
      </c>
      <c r="S110" s="12">
        <v>0.0</v>
      </c>
      <c r="T110" s="12">
        <v>1.0</v>
      </c>
      <c r="U110" s="12">
        <v>623136.0</v>
      </c>
      <c r="V110" s="12">
        <v>1.0</v>
      </c>
      <c r="W110" s="12">
        <v>0.0</v>
      </c>
      <c r="X110" s="12">
        <v>1.0</v>
      </c>
      <c r="Y110" s="12">
        <v>623167.0</v>
      </c>
      <c r="Z110" s="12">
        <v>1.0</v>
      </c>
      <c r="AA110" s="12">
        <v>0.0</v>
      </c>
      <c r="AB110" s="12">
        <v>1.0</v>
      </c>
      <c r="AC110" s="12">
        <v>623167.0</v>
      </c>
      <c r="AD110" s="12">
        <v>1.0</v>
      </c>
      <c r="AE110" s="12">
        <v>0.0</v>
      </c>
      <c r="AF110" s="12">
        <v>1.0</v>
      </c>
      <c r="AG110" s="17">
        <v>624294.0</v>
      </c>
      <c r="AH110" s="17">
        <v>0.0</v>
      </c>
      <c r="AI110" s="12">
        <v>1.0</v>
      </c>
      <c r="AJ110" s="12">
        <v>6.0</v>
      </c>
      <c r="AK110" s="12">
        <v>624295.0</v>
      </c>
      <c r="AL110" s="12">
        <v>1.0</v>
      </c>
      <c r="AM110" s="12">
        <v>0.0</v>
      </c>
      <c r="AN110" s="12">
        <v>1.0</v>
      </c>
      <c r="AO110" s="12">
        <v>624301.0</v>
      </c>
      <c r="AP110" s="12">
        <v>1.0</v>
      </c>
      <c r="AQ110" s="12">
        <v>0.0</v>
      </c>
      <c r="AR110" s="12">
        <v>1.0</v>
      </c>
      <c r="AS110" s="12">
        <v>624302.0</v>
      </c>
      <c r="AT110" s="12">
        <v>0.0</v>
      </c>
      <c r="AU110" s="12">
        <v>2.0</v>
      </c>
      <c r="AV110" s="12">
        <v>12.0</v>
      </c>
      <c r="AW110" s="17">
        <v>624311.0</v>
      </c>
      <c r="AX110" s="17">
        <v>1.0</v>
      </c>
      <c r="AY110" s="12">
        <v>0.0</v>
      </c>
      <c r="AZ110" s="12">
        <v>1.0</v>
      </c>
      <c r="BA110" s="12">
        <v>624312.0</v>
      </c>
      <c r="BB110" s="12">
        <v>1.0</v>
      </c>
      <c r="BC110" s="12">
        <v>0.0</v>
      </c>
      <c r="BD110" s="12">
        <v>1.0</v>
      </c>
      <c r="BE110" s="12">
        <v>624313.0</v>
      </c>
      <c r="BF110" s="12">
        <v>0.0</v>
      </c>
      <c r="BG110" s="12">
        <v>0.0</v>
      </c>
      <c r="BH110" s="12">
        <v>4.0</v>
      </c>
      <c r="BI110" s="12">
        <v>624314.0</v>
      </c>
      <c r="BJ110" s="12">
        <v>1.0</v>
      </c>
      <c r="BK110" s="12">
        <v>0.0</v>
      </c>
      <c r="BL110" s="12">
        <v>1.0</v>
      </c>
      <c r="BN110" s="17">
        <v>624538.0</v>
      </c>
      <c r="BO110" s="12">
        <v>1.0</v>
      </c>
      <c r="BP110" s="12">
        <v>0.0</v>
      </c>
      <c r="BQ110" s="12">
        <v>1.0</v>
      </c>
      <c r="BR110" s="17">
        <v>624538.0</v>
      </c>
      <c r="BS110" s="12">
        <v>0.0</v>
      </c>
      <c r="BT110" s="12">
        <v>0.0</v>
      </c>
      <c r="BU110" s="12">
        <v>2.0</v>
      </c>
      <c r="BV110" s="12">
        <v>624563.0</v>
      </c>
      <c r="BW110" s="12">
        <v>1.0</v>
      </c>
      <c r="BX110" s="12">
        <v>0.0</v>
      </c>
      <c r="BY110" s="12">
        <v>1.0</v>
      </c>
      <c r="BZ110" s="12">
        <v>624564.0</v>
      </c>
      <c r="CA110" s="12">
        <v>0.0</v>
      </c>
      <c r="CB110" s="12">
        <v>0.0</v>
      </c>
      <c r="CC110" s="12">
        <v>3.0</v>
      </c>
      <c r="CF110" s="17">
        <f t="shared" ref="CF110:CH110" si="1517">(B110+F110)/2</f>
        <v>1</v>
      </c>
      <c r="CG110" s="12">
        <f t="shared" si="1517"/>
        <v>0</v>
      </c>
      <c r="CH110" s="12">
        <f t="shared" si="1517"/>
        <v>1</v>
      </c>
      <c r="CI110" s="12">
        <f t="shared" ref="CI110:CK110" si="1518">(J110+N110)/2</f>
        <v>1</v>
      </c>
      <c r="CJ110" s="12">
        <f t="shared" si="1518"/>
        <v>0</v>
      </c>
      <c r="CK110" s="12">
        <f t="shared" si="1518"/>
        <v>1</v>
      </c>
      <c r="CL110" s="12">
        <f t="shared" ref="CL110:CN110" si="1519">(R110+V110)/2</f>
        <v>1</v>
      </c>
      <c r="CM110" s="12">
        <f t="shared" si="1519"/>
        <v>0</v>
      </c>
      <c r="CN110" s="12">
        <f t="shared" si="1519"/>
        <v>1</v>
      </c>
      <c r="CO110" s="12">
        <f t="shared" ref="CO110:CQ110" si="1520">(Z110+AD110)/2</f>
        <v>1</v>
      </c>
      <c r="CP110" s="12">
        <f t="shared" si="1520"/>
        <v>0</v>
      </c>
      <c r="CQ110" s="12">
        <f t="shared" si="1520"/>
        <v>1</v>
      </c>
      <c r="CR110" s="17">
        <v>0.0</v>
      </c>
      <c r="CS110" s="12">
        <v>1.0</v>
      </c>
      <c r="CT110" s="12">
        <v>6.0</v>
      </c>
      <c r="CU110" s="12">
        <v>1.0</v>
      </c>
      <c r="CV110" s="12">
        <v>0.0</v>
      </c>
      <c r="CW110" s="12">
        <v>1.0</v>
      </c>
      <c r="CX110" s="12">
        <v>1.0</v>
      </c>
      <c r="CY110" s="12">
        <v>0.0</v>
      </c>
      <c r="CZ110" s="12">
        <v>1.0</v>
      </c>
      <c r="DA110" s="12">
        <v>0.0</v>
      </c>
      <c r="DB110" s="12">
        <v>2.0</v>
      </c>
      <c r="DC110" s="12">
        <v>12.0</v>
      </c>
      <c r="DD110" s="17">
        <v>1.0</v>
      </c>
      <c r="DE110" s="12">
        <v>0.0</v>
      </c>
      <c r="DF110" s="12">
        <v>1.0</v>
      </c>
      <c r="DG110" s="12">
        <v>1.0</v>
      </c>
      <c r="DH110" s="12">
        <v>0.0</v>
      </c>
      <c r="DI110" s="12">
        <v>1.0</v>
      </c>
      <c r="DJ110" s="12">
        <v>0.0</v>
      </c>
      <c r="DK110" s="12">
        <v>0.0</v>
      </c>
      <c r="DL110" s="12">
        <v>4.0</v>
      </c>
      <c r="DM110" s="12">
        <v>1.0</v>
      </c>
      <c r="DN110" s="12">
        <v>0.0</v>
      </c>
      <c r="DO110" s="12">
        <v>1.0</v>
      </c>
      <c r="DQ110" s="12">
        <f t="shared" ref="DQ110:DS110" si="1521">(BO110+BS110)/2</f>
        <v>0.5</v>
      </c>
      <c r="DR110" s="12">
        <f t="shared" si="1521"/>
        <v>0</v>
      </c>
      <c r="DS110" s="12">
        <f t="shared" si="1521"/>
        <v>1.5</v>
      </c>
      <c r="DT110" s="12">
        <v>1.0</v>
      </c>
      <c r="DU110" s="12">
        <v>0.0</v>
      </c>
      <c r="DV110" s="12">
        <v>1.0</v>
      </c>
      <c r="DW110" s="12">
        <v>0.0</v>
      </c>
      <c r="DX110" s="12">
        <v>0.0</v>
      </c>
      <c r="DY110" s="12">
        <v>3.0</v>
      </c>
      <c r="EB110" s="12">
        <f t="shared" ref="EB110:ED110" si="1522">(CF110+CI110+CL110+CO110)/4</f>
        <v>1</v>
      </c>
      <c r="EC110" s="12">
        <f t="shared" si="1522"/>
        <v>0</v>
      </c>
      <c r="ED110" s="12">
        <f t="shared" si="1522"/>
        <v>1</v>
      </c>
      <c r="EE110" s="12">
        <f t="shared" ref="EE110:EG110" si="1523">(CR110+CU110+CX110+DA110)/4</f>
        <v>0.5</v>
      </c>
      <c r="EF110" s="12">
        <f t="shared" si="1523"/>
        <v>0.75</v>
      </c>
      <c r="EG110" s="12">
        <f t="shared" si="1523"/>
        <v>5</v>
      </c>
      <c r="EH110" s="12">
        <f t="shared" ref="EH110:EJ110" si="1524">(DD110+DG110+DJ110+DM110)/4</f>
        <v>0.75</v>
      </c>
      <c r="EI110" s="12">
        <f t="shared" si="1524"/>
        <v>0</v>
      </c>
      <c r="EJ110" s="12">
        <f t="shared" si="1524"/>
        <v>1.75</v>
      </c>
      <c r="EM110" s="12">
        <f t="shared" ref="EM110:EO110" si="1525">DQ110-CF110</f>
        <v>-0.5</v>
      </c>
      <c r="EN110" s="12">
        <f t="shared" si="1525"/>
        <v>0</v>
      </c>
      <c r="EO110" s="12">
        <f t="shared" si="1525"/>
        <v>0.5</v>
      </c>
      <c r="EP110" s="12">
        <f t="shared" ref="EP110:ER110" si="1526">DT110-CR110</f>
        <v>1</v>
      </c>
      <c r="EQ110" s="12">
        <f t="shared" si="1526"/>
        <v>-1</v>
      </c>
      <c r="ER110" s="12">
        <f t="shared" si="1526"/>
        <v>-5</v>
      </c>
      <c r="ES110" s="12">
        <f t="shared" ref="ES110:EU110" si="1527">DW110-DD110</f>
        <v>-1</v>
      </c>
      <c r="ET110" s="12">
        <f t="shared" si="1527"/>
        <v>0</v>
      </c>
      <c r="EU110" s="12">
        <f t="shared" si="1527"/>
        <v>2</v>
      </c>
      <c r="EX110" s="12">
        <f t="shared" ref="EX110:FF110" si="1528">CI110-CF110</f>
        <v>0</v>
      </c>
      <c r="EY110" s="12">
        <f t="shared" si="1528"/>
        <v>0</v>
      </c>
      <c r="EZ110" s="12">
        <f t="shared" si="1528"/>
        <v>0</v>
      </c>
      <c r="FA110" s="12">
        <f t="shared" si="1528"/>
        <v>0</v>
      </c>
      <c r="FB110" s="12">
        <f t="shared" si="1528"/>
        <v>0</v>
      </c>
      <c r="FC110" s="12">
        <f t="shared" si="1528"/>
        <v>0</v>
      </c>
      <c r="FD110" s="12">
        <f t="shared" si="1528"/>
        <v>0</v>
      </c>
      <c r="FE110" s="12">
        <f t="shared" si="1528"/>
        <v>0</v>
      </c>
      <c r="FF110" s="12">
        <f t="shared" si="1528"/>
        <v>0</v>
      </c>
      <c r="FG110" s="12">
        <f t="shared" ref="FG110:FO110" si="1529">CU110-CR110</f>
        <v>1</v>
      </c>
      <c r="FH110" s="12">
        <f t="shared" si="1529"/>
        <v>-1</v>
      </c>
      <c r="FI110" s="12">
        <f t="shared" si="1529"/>
        <v>-5</v>
      </c>
      <c r="FJ110" s="12">
        <f t="shared" si="1529"/>
        <v>0</v>
      </c>
      <c r="FK110" s="12">
        <f t="shared" si="1529"/>
        <v>0</v>
      </c>
      <c r="FL110" s="12">
        <f t="shared" si="1529"/>
        <v>0</v>
      </c>
      <c r="FM110" s="12">
        <f t="shared" si="1529"/>
        <v>-1</v>
      </c>
      <c r="FN110" s="12">
        <f t="shared" si="1529"/>
        <v>2</v>
      </c>
      <c r="FO110" s="12">
        <f t="shared" si="1529"/>
        <v>11</v>
      </c>
      <c r="FP110" s="12">
        <f t="shared" ref="FP110:FX110" si="1530">DG110-DD110</f>
        <v>0</v>
      </c>
      <c r="FQ110" s="12">
        <f t="shared" si="1530"/>
        <v>0</v>
      </c>
      <c r="FR110" s="12">
        <f t="shared" si="1530"/>
        <v>0</v>
      </c>
      <c r="FS110" s="12">
        <f t="shared" si="1530"/>
        <v>-1</v>
      </c>
      <c r="FT110" s="12">
        <f t="shared" si="1530"/>
        <v>0</v>
      </c>
      <c r="FU110" s="12">
        <f t="shared" si="1530"/>
        <v>3</v>
      </c>
      <c r="FV110" s="12">
        <f t="shared" si="1530"/>
        <v>1</v>
      </c>
      <c r="FW110" s="12">
        <f t="shared" si="1530"/>
        <v>0</v>
      </c>
      <c r="FX110" s="12">
        <f t="shared" si="1530"/>
        <v>-3</v>
      </c>
      <c r="GA110" s="1">
        <f t="shared" si="29"/>
        <v>0.75</v>
      </c>
      <c r="GB110" s="1">
        <f t="shared" si="30"/>
        <v>0.8125</v>
      </c>
      <c r="GD110" s="1">
        <f t="shared" si="31"/>
        <v>0.5</v>
      </c>
      <c r="GE110" s="1">
        <f t="shared" si="32"/>
        <v>0.5</v>
      </c>
    </row>
    <row r="111" ht="13.5" customHeight="1">
      <c r="A111" s="17">
        <v>622781.0</v>
      </c>
      <c r="B111" s="17">
        <v>1.0</v>
      </c>
      <c r="C111" s="12">
        <v>0.0</v>
      </c>
      <c r="D111" s="12">
        <v>1.0</v>
      </c>
      <c r="E111" s="17">
        <v>622781.0</v>
      </c>
      <c r="F111" s="17">
        <v>1.0</v>
      </c>
      <c r="G111" s="12">
        <v>0.0</v>
      </c>
      <c r="H111" s="12">
        <v>1.0</v>
      </c>
      <c r="I111" s="12">
        <v>623092.0</v>
      </c>
      <c r="J111" s="12">
        <v>0.0</v>
      </c>
      <c r="K111" s="12">
        <v>0.0</v>
      </c>
      <c r="L111" s="12">
        <v>2.0</v>
      </c>
      <c r="M111" s="12">
        <v>623092.0</v>
      </c>
      <c r="N111" s="12">
        <v>0.0</v>
      </c>
      <c r="O111" s="12">
        <v>3.0</v>
      </c>
      <c r="P111" s="12">
        <v>1.0</v>
      </c>
      <c r="Q111" s="12">
        <v>623136.0</v>
      </c>
      <c r="R111" s="12">
        <v>1.0</v>
      </c>
      <c r="S111" s="12">
        <v>0.0</v>
      </c>
      <c r="T111" s="12">
        <v>1.0</v>
      </c>
      <c r="U111" s="12">
        <v>623136.0</v>
      </c>
      <c r="V111" s="12"/>
      <c r="W111" s="12">
        <v>0.0</v>
      </c>
      <c r="X111" s="12">
        <v>0.0</v>
      </c>
      <c r="Y111" s="12"/>
      <c r="Z111" s="12"/>
      <c r="AA111" s="12"/>
      <c r="AB111" s="12"/>
      <c r="AC111" s="12"/>
      <c r="AD111" s="12"/>
      <c r="AE111" s="12"/>
      <c r="AF111" s="12"/>
      <c r="AG111" s="17">
        <v>624294.0</v>
      </c>
      <c r="AH111" s="17">
        <v>0.0</v>
      </c>
      <c r="AI111" s="12">
        <v>3.0</v>
      </c>
      <c r="AJ111" s="12">
        <v>1.0</v>
      </c>
      <c r="AK111" s="12">
        <v>624295.0</v>
      </c>
      <c r="AL111" s="12">
        <v>0.0</v>
      </c>
      <c r="AM111" s="12">
        <v>3.0</v>
      </c>
      <c r="AN111" s="12">
        <v>4.0</v>
      </c>
      <c r="AO111" s="12"/>
      <c r="AP111" s="12"/>
      <c r="AQ111" s="12"/>
      <c r="AR111" s="12"/>
      <c r="AS111" s="12"/>
      <c r="AT111" s="12"/>
      <c r="AU111" s="12"/>
      <c r="AV111" s="12"/>
      <c r="AW111" s="17">
        <v>624311.0</v>
      </c>
      <c r="AX111" s="17">
        <v>0.0</v>
      </c>
      <c r="AY111" s="12">
        <v>3.0</v>
      </c>
      <c r="AZ111" s="12">
        <v>4.0</v>
      </c>
      <c r="BA111" s="12">
        <v>624312.0</v>
      </c>
      <c r="BB111" s="12">
        <v>0.0</v>
      </c>
      <c r="BC111" s="12">
        <v>3.0</v>
      </c>
      <c r="BD111" s="12">
        <v>4.0</v>
      </c>
      <c r="BE111" s="12"/>
      <c r="BF111" s="12"/>
      <c r="BG111" s="12"/>
      <c r="BH111" s="12"/>
      <c r="BI111" s="12"/>
      <c r="BJ111" s="12"/>
      <c r="BK111" s="12"/>
      <c r="BL111" s="12"/>
      <c r="BN111" s="17"/>
      <c r="BO111" s="12"/>
      <c r="BP111" s="12"/>
      <c r="BQ111" s="12"/>
      <c r="BR111" s="17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F111" s="17">
        <f t="shared" ref="CF111:CH111" si="1531">(B111+F111)/2</f>
        <v>1</v>
      </c>
      <c r="CG111" s="12">
        <f t="shared" si="1531"/>
        <v>0</v>
      </c>
      <c r="CH111" s="12">
        <f t="shared" si="1531"/>
        <v>1</v>
      </c>
      <c r="CI111" s="12">
        <f t="shared" ref="CI111:CK111" si="1532">(J111+N111)/2</f>
        <v>0</v>
      </c>
      <c r="CJ111" s="12">
        <f t="shared" si="1532"/>
        <v>1.5</v>
      </c>
      <c r="CK111" s="12">
        <f t="shared" si="1532"/>
        <v>1.5</v>
      </c>
      <c r="CL111" s="12">
        <f t="shared" ref="CL111:CN111" si="1533">(R111+V111)/2</f>
        <v>0.5</v>
      </c>
      <c r="CM111" s="12">
        <f t="shared" si="1533"/>
        <v>0</v>
      </c>
      <c r="CN111" s="12">
        <f t="shared" si="1533"/>
        <v>0.5</v>
      </c>
      <c r="CO111" s="12">
        <f t="shared" ref="CO111:CQ111" si="1534">(Z111+AD111)/2</f>
        <v>0</v>
      </c>
      <c r="CP111" s="12">
        <f t="shared" si="1534"/>
        <v>0</v>
      </c>
      <c r="CQ111" s="12">
        <f t="shared" si="1534"/>
        <v>0</v>
      </c>
      <c r="CR111" s="17">
        <v>0.0</v>
      </c>
      <c r="CS111" s="12">
        <v>3.0</v>
      </c>
      <c r="CT111" s="12">
        <v>1.0</v>
      </c>
      <c r="CU111" s="12">
        <v>0.0</v>
      </c>
      <c r="CV111" s="12">
        <v>3.0</v>
      </c>
      <c r="CW111" s="12">
        <v>4.0</v>
      </c>
      <c r="CX111" s="12"/>
      <c r="CY111" s="12"/>
      <c r="CZ111" s="12"/>
      <c r="DA111" s="12"/>
      <c r="DB111" s="12"/>
      <c r="DC111" s="12"/>
      <c r="DD111" s="17">
        <v>0.0</v>
      </c>
      <c r="DE111" s="12">
        <v>3.0</v>
      </c>
      <c r="DF111" s="12">
        <v>4.0</v>
      </c>
      <c r="DG111" s="12">
        <v>0.0</v>
      </c>
      <c r="DH111" s="12">
        <v>3.0</v>
      </c>
      <c r="DI111" s="12">
        <v>4.0</v>
      </c>
      <c r="DJ111" s="12"/>
      <c r="DK111" s="12"/>
      <c r="DL111" s="12"/>
      <c r="DM111" s="12"/>
      <c r="DN111" s="12"/>
      <c r="DO111" s="12"/>
      <c r="DQ111" s="12">
        <f t="shared" ref="DQ111:DS111" si="1535">(BO111+BS111)/2</f>
        <v>0</v>
      </c>
      <c r="DR111" s="12">
        <f t="shared" si="1535"/>
        <v>0</v>
      </c>
      <c r="DS111" s="12">
        <f t="shared" si="1535"/>
        <v>0</v>
      </c>
      <c r="DT111" s="12"/>
      <c r="DU111" s="12"/>
      <c r="DV111" s="12"/>
      <c r="DW111" s="12"/>
      <c r="DX111" s="12"/>
      <c r="DY111" s="12"/>
      <c r="EB111" s="12">
        <f t="shared" ref="EB111:ED111" si="1536">(CF111+CI111+CL111+CO111)/4</f>
        <v>0.375</v>
      </c>
      <c r="EC111" s="12">
        <f t="shared" si="1536"/>
        <v>0.375</v>
      </c>
      <c r="ED111" s="12">
        <f t="shared" si="1536"/>
        <v>0.75</v>
      </c>
      <c r="EE111" s="12">
        <f t="shared" ref="EE111:EG111" si="1537">(CR111+CU111+CX111+DA111)/4</f>
        <v>0</v>
      </c>
      <c r="EF111" s="12">
        <f t="shared" si="1537"/>
        <v>1.5</v>
      </c>
      <c r="EG111" s="12">
        <f t="shared" si="1537"/>
        <v>1.25</v>
      </c>
      <c r="EH111" s="12">
        <f t="shared" ref="EH111:EJ111" si="1538">(DD111+DG111+DJ111+DM111)/4</f>
        <v>0</v>
      </c>
      <c r="EI111" s="12">
        <f t="shared" si="1538"/>
        <v>1.5</v>
      </c>
      <c r="EJ111" s="12">
        <f t="shared" si="1538"/>
        <v>2</v>
      </c>
      <c r="EM111" s="12">
        <f t="shared" ref="EM111:EO111" si="1539">DQ111-CF111</f>
        <v>-1</v>
      </c>
      <c r="EN111" s="12">
        <f t="shared" si="1539"/>
        <v>0</v>
      </c>
      <c r="EO111" s="12">
        <f t="shared" si="1539"/>
        <v>-1</v>
      </c>
      <c r="EP111" s="12">
        <f t="shared" ref="EP111:ER111" si="1540">DT111-CR111</f>
        <v>0</v>
      </c>
      <c r="EQ111" s="12">
        <f t="shared" si="1540"/>
        <v>-3</v>
      </c>
      <c r="ER111" s="12">
        <f t="shared" si="1540"/>
        <v>-1</v>
      </c>
      <c r="ES111" s="12">
        <f t="shared" ref="ES111:EU111" si="1541">DW111-DD111</f>
        <v>0</v>
      </c>
      <c r="ET111" s="12">
        <f t="shared" si="1541"/>
        <v>-3</v>
      </c>
      <c r="EU111" s="12">
        <f t="shared" si="1541"/>
        <v>-4</v>
      </c>
      <c r="EX111" s="12">
        <f t="shared" ref="EX111:FF111" si="1542">CI111-CF111</f>
        <v>-1</v>
      </c>
      <c r="EY111" s="12">
        <f t="shared" si="1542"/>
        <v>1.5</v>
      </c>
      <c r="EZ111" s="12">
        <f t="shared" si="1542"/>
        <v>0.5</v>
      </c>
      <c r="FA111" s="12">
        <f t="shared" si="1542"/>
        <v>0.5</v>
      </c>
      <c r="FB111" s="12">
        <f t="shared" si="1542"/>
        <v>-1.5</v>
      </c>
      <c r="FC111" s="12">
        <f t="shared" si="1542"/>
        <v>-1</v>
      </c>
      <c r="FD111" s="12">
        <f t="shared" si="1542"/>
        <v>-0.5</v>
      </c>
      <c r="FE111" s="12">
        <f t="shared" si="1542"/>
        <v>0</v>
      </c>
      <c r="FF111" s="12">
        <f t="shared" si="1542"/>
        <v>-0.5</v>
      </c>
      <c r="FG111" s="12">
        <f t="shared" ref="FG111:FO111" si="1543">CU111-CR111</f>
        <v>0</v>
      </c>
      <c r="FH111" s="12">
        <f t="shared" si="1543"/>
        <v>0</v>
      </c>
      <c r="FI111" s="12">
        <f t="shared" si="1543"/>
        <v>3</v>
      </c>
      <c r="FJ111" s="12">
        <f t="shared" si="1543"/>
        <v>0</v>
      </c>
      <c r="FK111" s="12">
        <f t="shared" si="1543"/>
        <v>-3</v>
      </c>
      <c r="FL111" s="12">
        <f t="shared" si="1543"/>
        <v>-4</v>
      </c>
      <c r="FM111" s="12">
        <f t="shared" si="1543"/>
        <v>0</v>
      </c>
      <c r="FN111" s="12">
        <f t="shared" si="1543"/>
        <v>0</v>
      </c>
      <c r="FO111" s="12">
        <f t="shared" si="1543"/>
        <v>0</v>
      </c>
      <c r="FP111" s="12">
        <f t="shared" ref="FP111:FX111" si="1544">DG111-DD111</f>
        <v>0</v>
      </c>
      <c r="FQ111" s="12">
        <f t="shared" si="1544"/>
        <v>0</v>
      </c>
      <c r="FR111" s="12">
        <f t="shared" si="1544"/>
        <v>0</v>
      </c>
      <c r="FS111" s="12">
        <f t="shared" si="1544"/>
        <v>0</v>
      </c>
      <c r="FT111" s="12">
        <f t="shared" si="1544"/>
        <v>-3</v>
      </c>
      <c r="FU111" s="12">
        <f t="shared" si="1544"/>
        <v>-4</v>
      </c>
      <c r="FV111" s="12">
        <f t="shared" si="1544"/>
        <v>0</v>
      </c>
      <c r="FW111" s="12">
        <f t="shared" si="1544"/>
        <v>0</v>
      </c>
      <c r="FX111" s="12">
        <f t="shared" si="1544"/>
        <v>0</v>
      </c>
      <c r="GA111" s="1">
        <f t="shared" si="29"/>
        <v>0.1875</v>
      </c>
      <c r="GB111" s="1">
        <f t="shared" si="30"/>
        <v>0.3333333333</v>
      </c>
      <c r="GD111" s="1">
        <f t="shared" si="31"/>
        <v>0</v>
      </c>
      <c r="GE111" s="1" t="str">
        <f t="shared" si="32"/>
        <v>#DIV/0!</v>
      </c>
    </row>
    <row r="112" ht="13.5" customHeight="1">
      <c r="A112" s="17">
        <v>622781.0</v>
      </c>
      <c r="B112" s="17">
        <v>1.0</v>
      </c>
      <c r="C112" s="12">
        <v>0.0</v>
      </c>
      <c r="D112" s="12">
        <v>1.0</v>
      </c>
      <c r="E112" s="17">
        <v>622781.0</v>
      </c>
      <c r="F112" s="17">
        <v>1.0</v>
      </c>
      <c r="G112" s="12">
        <v>0.0</v>
      </c>
      <c r="H112" s="12">
        <v>1.0</v>
      </c>
      <c r="I112" s="12">
        <v>623092.0</v>
      </c>
      <c r="J112" s="12">
        <v>1.0</v>
      </c>
      <c r="K112" s="12">
        <v>0.0</v>
      </c>
      <c r="L112" s="12">
        <v>1.0</v>
      </c>
      <c r="M112" s="12">
        <v>623092.0</v>
      </c>
      <c r="N112" s="12">
        <v>0.0</v>
      </c>
      <c r="O112" s="12">
        <v>0.0</v>
      </c>
      <c r="P112" s="12">
        <v>2.0</v>
      </c>
      <c r="Q112" s="12">
        <v>623136.0</v>
      </c>
      <c r="R112" s="12">
        <v>1.0</v>
      </c>
      <c r="S112" s="12">
        <v>0.0</v>
      </c>
      <c r="T112" s="12">
        <v>1.0</v>
      </c>
      <c r="U112" s="12">
        <v>623136.0</v>
      </c>
      <c r="V112" s="12">
        <v>1.0</v>
      </c>
      <c r="W112" s="12">
        <v>0.0</v>
      </c>
      <c r="X112" s="12">
        <v>1.0</v>
      </c>
      <c r="Y112" s="12">
        <v>623167.0</v>
      </c>
      <c r="Z112" s="12">
        <v>1.0</v>
      </c>
      <c r="AA112" s="12">
        <v>0.0</v>
      </c>
      <c r="AB112" s="12">
        <v>1.0</v>
      </c>
      <c r="AC112" s="12">
        <v>623167.0</v>
      </c>
      <c r="AD112" s="12">
        <v>1.0</v>
      </c>
      <c r="AE112" s="12">
        <v>0.0</v>
      </c>
      <c r="AF112" s="12">
        <v>1.0</v>
      </c>
      <c r="AG112" s="17">
        <v>624294.0</v>
      </c>
      <c r="AH112" s="17">
        <v>1.0</v>
      </c>
      <c r="AI112" s="12">
        <v>0.0</v>
      </c>
      <c r="AJ112" s="12">
        <v>1.0</v>
      </c>
      <c r="AK112" s="12">
        <v>624295.0</v>
      </c>
      <c r="AL112" s="12">
        <v>1.0</v>
      </c>
      <c r="AM112" s="12">
        <v>0.0</v>
      </c>
      <c r="AN112" s="12">
        <v>1.0</v>
      </c>
      <c r="AO112" s="12">
        <v>624301.0</v>
      </c>
      <c r="AP112" s="12">
        <v>1.0</v>
      </c>
      <c r="AQ112" s="12">
        <v>0.0</v>
      </c>
      <c r="AR112" s="12">
        <v>1.0</v>
      </c>
      <c r="AS112" s="12">
        <v>624302.0</v>
      </c>
      <c r="AT112" s="12">
        <v>0.0</v>
      </c>
      <c r="AU112" s="12">
        <v>0.0</v>
      </c>
      <c r="AV112" s="12">
        <v>2.0</v>
      </c>
      <c r="AW112" s="17">
        <v>624311.0</v>
      </c>
      <c r="AX112" s="17">
        <v>1.0</v>
      </c>
      <c r="AY112" s="12">
        <v>0.0</v>
      </c>
      <c r="AZ112" s="12">
        <v>1.0</v>
      </c>
      <c r="BA112" s="12">
        <v>624312.0</v>
      </c>
      <c r="BB112" s="12">
        <v>1.0</v>
      </c>
      <c r="BC112" s="12">
        <v>0.0</v>
      </c>
      <c r="BD112" s="12">
        <v>1.0</v>
      </c>
      <c r="BE112" s="12">
        <v>624313.0</v>
      </c>
      <c r="BF112" s="12">
        <v>0.0</v>
      </c>
      <c r="BG112" s="12">
        <v>0.0</v>
      </c>
      <c r="BH112" s="12">
        <v>2.0</v>
      </c>
      <c r="BI112" s="12">
        <v>624314.0</v>
      </c>
      <c r="BJ112" s="12">
        <v>1.0</v>
      </c>
      <c r="BK112" s="12">
        <v>0.0</v>
      </c>
      <c r="BL112" s="12">
        <v>1.0</v>
      </c>
      <c r="BN112" s="17">
        <v>624538.0</v>
      </c>
      <c r="BO112" s="12">
        <v>1.0</v>
      </c>
      <c r="BP112" s="12">
        <v>0.0</v>
      </c>
      <c r="BQ112" s="12">
        <v>1.0</v>
      </c>
      <c r="BR112" s="17">
        <v>624538.0</v>
      </c>
      <c r="BS112" s="12">
        <v>1.0</v>
      </c>
      <c r="BT112" s="12">
        <v>0.0</v>
      </c>
      <c r="BU112" s="12">
        <v>1.0</v>
      </c>
      <c r="BV112" s="12">
        <v>624563.0</v>
      </c>
      <c r="BW112" s="12">
        <v>1.0</v>
      </c>
      <c r="BX112" s="12">
        <v>0.0</v>
      </c>
      <c r="BY112" s="12">
        <v>1.0</v>
      </c>
      <c r="BZ112" s="12">
        <v>624564.0</v>
      </c>
      <c r="CA112" s="12">
        <v>1.0</v>
      </c>
      <c r="CB112" s="12">
        <v>0.0</v>
      </c>
      <c r="CC112" s="12">
        <v>1.0</v>
      </c>
      <c r="CF112" s="17">
        <f t="shared" ref="CF112:CH112" si="1545">(B112+F112)/2</f>
        <v>1</v>
      </c>
      <c r="CG112" s="12">
        <f t="shared" si="1545"/>
        <v>0</v>
      </c>
      <c r="CH112" s="12">
        <f t="shared" si="1545"/>
        <v>1</v>
      </c>
      <c r="CI112" s="12">
        <f t="shared" ref="CI112:CK112" si="1546">(J112+N112)/2</f>
        <v>0.5</v>
      </c>
      <c r="CJ112" s="12">
        <f t="shared" si="1546"/>
        <v>0</v>
      </c>
      <c r="CK112" s="12">
        <f t="shared" si="1546"/>
        <v>1.5</v>
      </c>
      <c r="CL112" s="12">
        <f t="shared" ref="CL112:CN112" si="1547">(R112+V112)/2</f>
        <v>1</v>
      </c>
      <c r="CM112" s="12">
        <f t="shared" si="1547"/>
        <v>0</v>
      </c>
      <c r="CN112" s="12">
        <f t="shared" si="1547"/>
        <v>1</v>
      </c>
      <c r="CO112" s="12">
        <f t="shared" ref="CO112:CQ112" si="1548">(Z112+AD112)/2</f>
        <v>1</v>
      </c>
      <c r="CP112" s="12">
        <f t="shared" si="1548"/>
        <v>0</v>
      </c>
      <c r="CQ112" s="12">
        <f t="shared" si="1548"/>
        <v>1</v>
      </c>
      <c r="CR112" s="17">
        <v>1.0</v>
      </c>
      <c r="CS112" s="12">
        <v>0.0</v>
      </c>
      <c r="CT112" s="12">
        <v>1.0</v>
      </c>
      <c r="CU112" s="12">
        <v>1.0</v>
      </c>
      <c r="CV112" s="12">
        <v>0.0</v>
      </c>
      <c r="CW112" s="12">
        <v>1.0</v>
      </c>
      <c r="CX112" s="12">
        <v>1.0</v>
      </c>
      <c r="CY112" s="12">
        <v>0.0</v>
      </c>
      <c r="CZ112" s="12">
        <v>1.0</v>
      </c>
      <c r="DA112" s="12">
        <v>0.0</v>
      </c>
      <c r="DB112" s="12">
        <v>0.0</v>
      </c>
      <c r="DC112" s="12">
        <v>2.0</v>
      </c>
      <c r="DD112" s="17">
        <v>1.0</v>
      </c>
      <c r="DE112" s="12">
        <v>0.0</v>
      </c>
      <c r="DF112" s="12">
        <v>1.0</v>
      </c>
      <c r="DG112" s="12">
        <v>1.0</v>
      </c>
      <c r="DH112" s="12">
        <v>0.0</v>
      </c>
      <c r="DI112" s="12">
        <v>1.0</v>
      </c>
      <c r="DJ112" s="12">
        <v>0.0</v>
      </c>
      <c r="DK112" s="12">
        <v>0.0</v>
      </c>
      <c r="DL112" s="12">
        <v>2.0</v>
      </c>
      <c r="DM112" s="12">
        <v>1.0</v>
      </c>
      <c r="DN112" s="12">
        <v>0.0</v>
      </c>
      <c r="DO112" s="12">
        <v>1.0</v>
      </c>
      <c r="DQ112" s="12">
        <f t="shared" ref="DQ112:DS112" si="1549">(BO112+BS112)/2</f>
        <v>1</v>
      </c>
      <c r="DR112" s="12">
        <f t="shared" si="1549"/>
        <v>0</v>
      </c>
      <c r="DS112" s="12">
        <f t="shared" si="1549"/>
        <v>1</v>
      </c>
      <c r="DT112" s="12">
        <v>1.0</v>
      </c>
      <c r="DU112" s="12">
        <v>0.0</v>
      </c>
      <c r="DV112" s="12">
        <v>1.0</v>
      </c>
      <c r="DW112" s="12">
        <v>1.0</v>
      </c>
      <c r="DX112" s="12">
        <v>0.0</v>
      </c>
      <c r="DY112" s="12">
        <v>1.0</v>
      </c>
      <c r="EB112" s="12">
        <f t="shared" ref="EB112:ED112" si="1550">(CF112+CI112+CL112+CO112)/4</f>
        <v>0.875</v>
      </c>
      <c r="EC112" s="12">
        <f t="shared" si="1550"/>
        <v>0</v>
      </c>
      <c r="ED112" s="12">
        <f t="shared" si="1550"/>
        <v>1.125</v>
      </c>
      <c r="EE112" s="12">
        <f t="shared" ref="EE112:EG112" si="1551">(CR112+CU112+CX112+DA112)/4</f>
        <v>0.75</v>
      </c>
      <c r="EF112" s="12">
        <f t="shared" si="1551"/>
        <v>0</v>
      </c>
      <c r="EG112" s="12">
        <f t="shared" si="1551"/>
        <v>1.25</v>
      </c>
      <c r="EH112" s="12">
        <f t="shared" ref="EH112:EJ112" si="1552">(DD112+DG112+DJ112+DM112)/4</f>
        <v>0.75</v>
      </c>
      <c r="EI112" s="12">
        <f t="shared" si="1552"/>
        <v>0</v>
      </c>
      <c r="EJ112" s="12">
        <f t="shared" si="1552"/>
        <v>1.25</v>
      </c>
      <c r="EM112" s="12">
        <f t="shared" ref="EM112:EO112" si="1553">DQ112-CF112</f>
        <v>0</v>
      </c>
      <c r="EN112" s="12">
        <f t="shared" si="1553"/>
        <v>0</v>
      </c>
      <c r="EO112" s="12">
        <f t="shared" si="1553"/>
        <v>0</v>
      </c>
      <c r="EP112" s="12">
        <f t="shared" ref="EP112:ER112" si="1554">DT112-CR112</f>
        <v>0</v>
      </c>
      <c r="EQ112" s="12">
        <f t="shared" si="1554"/>
        <v>0</v>
      </c>
      <c r="ER112" s="12">
        <f t="shared" si="1554"/>
        <v>0</v>
      </c>
      <c r="ES112" s="12">
        <f t="shared" ref="ES112:EU112" si="1555">DW112-DD112</f>
        <v>0</v>
      </c>
      <c r="ET112" s="12">
        <f t="shared" si="1555"/>
        <v>0</v>
      </c>
      <c r="EU112" s="12">
        <f t="shared" si="1555"/>
        <v>0</v>
      </c>
      <c r="EX112" s="12">
        <f t="shared" ref="EX112:FF112" si="1556">CI112-CF112</f>
        <v>-0.5</v>
      </c>
      <c r="EY112" s="12">
        <f t="shared" si="1556"/>
        <v>0</v>
      </c>
      <c r="EZ112" s="12">
        <f t="shared" si="1556"/>
        <v>0.5</v>
      </c>
      <c r="FA112" s="12">
        <f t="shared" si="1556"/>
        <v>0.5</v>
      </c>
      <c r="FB112" s="12">
        <f t="shared" si="1556"/>
        <v>0</v>
      </c>
      <c r="FC112" s="12">
        <f t="shared" si="1556"/>
        <v>-0.5</v>
      </c>
      <c r="FD112" s="12">
        <f t="shared" si="1556"/>
        <v>0</v>
      </c>
      <c r="FE112" s="12">
        <f t="shared" si="1556"/>
        <v>0</v>
      </c>
      <c r="FF112" s="12">
        <f t="shared" si="1556"/>
        <v>0</v>
      </c>
      <c r="FG112" s="12">
        <f t="shared" ref="FG112:FO112" si="1557">CU112-CR112</f>
        <v>0</v>
      </c>
      <c r="FH112" s="12">
        <f t="shared" si="1557"/>
        <v>0</v>
      </c>
      <c r="FI112" s="12">
        <f t="shared" si="1557"/>
        <v>0</v>
      </c>
      <c r="FJ112" s="12">
        <f t="shared" si="1557"/>
        <v>0</v>
      </c>
      <c r="FK112" s="12">
        <f t="shared" si="1557"/>
        <v>0</v>
      </c>
      <c r="FL112" s="12">
        <f t="shared" si="1557"/>
        <v>0</v>
      </c>
      <c r="FM112" s="12">
        <f t="shared" si="1557"/>
        <v>-1</v>
      </c>
      <c r="FN112" s="12">
        <f t="shared" si="1557"/>
        <v>0</v>
      </c>
      <c r="FO112" s="12">
        <f t="shared" si="1557"/>
        <v>1</v>
      </c>
      <c r="FP112" s="12">
        <f t="shared" ref="FP112:FX112" si="1558">DG112-DD112</f>
        <v>0</v>
      </c>
      <c r="FQ112" s="12">
        <f t="shared" si="1558"/>
        <v>0</v>
      </c>
      <c r="FR112" s="12">
        <f t="shared" si="1558"/>
        <v>0</v>
      </c>
      <c r="FS112" s="12">
        <f t="shared" si="1558"/>
        <v>-1</v>
      </c>
      <c r="FT112" s="12">
        <f t="shared" si="1558"/>
        <v>0</v>
      </c>
      <c r="FU112" s="12">
        <f t="shared" si="1558"/>
        <v>1</v>
      </c>
      <c r="FV112" s="12">
        <f t="shared" si="1558"/>
        <v>1</v>
      </c>
      <c r="FW112" s="12">
        <f t="shared" si="1558"/>
        <v>0</v>
      </c>
      <c r="FX112" s="12">
        <f t="shared" si="1558"/>
        <v>-1</v>
      </c>
      <c r="GA112" s="1">
        <f t="shared" si="29"/>
        <v>0.7916666667</v>
      </c>
      <c r="GB112" s="1">
        <f t="shared" si="30"/>
        <v>0.8125</v>
      </c>
      <c r="GD112" s="1">
        <f t="shared" si="31"/>
        <v>1</v>
      </c>
      <c r="GE112" s="1">
        <f t="shared" si="32"/>
        <v>1</v>
      </c>
    </row>
    <row r="113" ht="13.5" customHeight="1">
      <c r="A113" s="17">
        <v>622781.0</v>
      </c>
      <c r="B113" s="17">
        <v>1.0</v>
      </c>
      <c r="C113" s="12">
        <v>0.0</v>
      </c>
      <c r="D113" s="12">
        <v>1.0</v>
      </c>
      <c r="E113" s="17">
        <v>622781.0</v>
      </c>
      <c r="F113" s="17">
        <v>1.0</v>
      </c>
      <c r="G113" s="12">
        <v>0.0</v>
      </c>
      <c r="H113" s="12">
        <v>1.0</v>
      </c>
      <c r="I113" s="12">
        <v>623092.0</v>
      </c>
      <c r="J113" s="12">
        <v>1.0</v>
      </c>
      <c r="K113" s="12">
        <v>0.0</v>
      </c>
      <c r="L113" s="12">
        <v>1.0</v>
      </c>
      <c r="M113" s="12">
        <v>623092.0</v>
      </c>
      <c r="N113" s="12">
        <v>1.0</v>
      </c>
      <c r="O113" s="12">
        <v>0.0</v>
      </c>
      <c r="P113" s="12">
        <v>1.0</v>
      </c>
      <c r="Q113" s="12">
        <v>623136.0</v>
      </c>
      <c r="R113" s="12">
        <v>1.0</v>
      </c>
      <c r="S113" s="12">
        <v>0.0</v>
      </c>
      <c r="T113" s="12">
        <v>1.0</v>
      </c>
      <c r="U113" s="12">
        <v>623136.0</v>
      </c>
      <c r="V113" s="12">
        <v>1.0</v>
      </c>
      <c r="W113" s="12">
        <v>0.0</v>
      </c>
      <c r="X113" s="12">
        <v>1.0</v>
      </c>
      <c r="Y113" s="12">
        <v>623167.0</v>
      </c>
      <c r="Z113" s="12">
        <v>1.0</v>
      </c>
      <c r="AA113" s="12">
        <v>0.0</v>
      </c>
      <c r="AB113" s="12">
        <v>1.0</v>
      </c>
      <c r="AC113" s="12">
        <v>623167.0</v>
      </c>
      <c r="AD113" s="12">
        <v>1.0</v>
      </c>
      <c r="AE113" s="12">
        <v>0.0</v>
      </c>
      <c r="AF113" s="12">
        <v>1.0</v>
      </c>
      <c r="AG113" s="17">
        <v>624294.0</v>
      </c>
      <c r="AH113" s="17">
        <v>0.0</v>
      </c>
      <c r="AI113" s="12">
        <v>0.0</v>
      </c>
      <c r="AJ113" s="12">
        <v>2.0</v>
      </c>
      <c r="AK113" s="12">
        <v>624295.0</v>
      </c>
      <c r="AL113" s="12">
        <v>1.0</v>
      </c>
      <c r="AM113" s="12">
        <v>0.0</v>
      </c>
      <c r="AN113" s="12">
        <v>1.0</v>
      </c>
      <c r="AO113" s="12">
        <v>624301.0</v>
      </c>
      <c r="AP113" s="12">
        <v>1.0</v>
      </c>
      <c r="AQ113" s="12">
        <v>0.0</v>
      </c>
      <c r="AR113" s="12">
        <v>1.0</v>
      </c>
      <c r="AS113" s="12">
        <v>624302.0</v>
      </c>
      <c r="AT113" s="12">
        <v>1.0</v>
      </c>
      <c r="AU113" s="12">
        <v>0.0</v>
      </c>
      <c r="AV113" s="12">
        <v>1.0</v>
      </c>
      <c r="AW113" s="17">
        <v>624311.0</v>
      </c>
      <c r="AX113" s="17">
        <v>1.0</v>
      </c>
      <c r="AY113" s="12">
        <v>0.0</v>
      </c>
      <c r="AZ113" s="12">
        <v>1.0</v>
      </c>
      <c r="BA113" s="12">
        <v>624312.0</v>
      </c>
      <c r="BB113" s="12">
        <v>1.0</v>
      </c>
      <c r="BC113" s="12">
        <v>0.0</v>
      </c>
      <c r="BD113" s="12">
        <v>1.0</v>
      </c>
      <c r="BE113" s="12">
        <v>624313.0</v>
      </c>
      <c r="BF113" s="12">
        <v>1.0</v>
      </c>
      <c r="BG113" s="12">
        <v>0.0</v>
      </c>
      <c r="BH113" s="12">
        <v>1.0</v>
      </c>
      <c r="BI113" s="12">
        <v>624314.0</v>
      </c>
      <c r="BJ113" s="12">
        <v>1.0</v>
      </c>
      <c r="BK113" s="12">
        <v>0.0</v>
      </c>
      <c r="BL113" s="12">
        <v>1.0</v>
      </c>
      <c r="BN113" s="17">
        <v>624538.0</v>
      </c>
      <c r="BO113" s="12">
        <v>1.0</v>
      </c>
      <c r="BP113" s="12">
        <v>0.0</v>
      </c>
      <c r="BQ113" s="12">
        <v>1.0</v>
      </c>
      <c r="BR113" s="17">
        <v>624538.0</v>
      </c>
      <c r="BS113" s="12">
        <v>0.0</v>
      </c>
      <c r="BT113" s="12">
        <v>0.0</v>
      </c>
      <c r="BU113" s="12">
        <v>2.0</v>
      </c>
      <c r="BV113" s="12">
        <v>624563.0</v>
      </c>
      <c r="BW113" s="12">
        <v>1.0</v>
      </c>
      <c r="BX113" s="12">
        <v>0.0</v>
      </c>
      <c r="BY113" s="12">
        <v>1.0</v>
      </c>
      <c r="BZ113" s="12">
        <v>624564.0</v>
      </c>
      <c r="CA113" s="12">
        <v>1.0</v>
      </c>
      <c r="CB113" s="12">
        <v>0.0</v>
      </c>
      <c r="CC113" s="12">
        <v>1.0</v>
      </c>
      <c r="CF113" s="17">
        <f t="shared" ref="CF113:CH113" si="1559">(B113+F113)/2</f>
        <v>1</v>
      </c>
      <c r="CG113" s="12">
        <f t="shared" si="1559"/>
        <v>0</v>
      </c>
      <c r="CH113" s="12">
        <f t="shared" si="1559"/>
        <v>1</v>
      </c>
      <c r="CI113" s="12">
        <f t="shared" ref="CI113:CK113" si="1560">(J113+N113)/2</f>
        <v>1</v>
      </c>
      <c r="CJ113" s="12">
        <f t="shared" si="1560"/>
        <v>0</v>
      </c>
      <c r="CK113" s="12">
        <f t="shared" si="1560"/>
        <v>1</v>
      </c>
      <c r="CL113" s="12">
        <f t="shared" ref="CL113:CN113" si="1561">(R113+V113)/2</f>
        <v>1</v>
      </c>
      <c r="CM113" s="12">
        <f t="shared" si="1561"/>
        <v>0</v>
      </c>
      <c r="CN113" s="12">
        <f t="shared" si="1561"/>
        <v>1</v>
      </c>
      <c r="CO113" s="12">
        <f t="shared" ref="CO113:CQ113" si="1562">(Z113+AD113)/2</f>
        <v>1</v>
      </c>
      <c r="CP113" s="12">
        <f t="shared" si="1562"/>
        <v>0</v>
      </c>
      <c r="CQ113" s="12">
        <f t="shared" si="1562"/>
        <v>1</v>
      </c>
      <c r="CR113" s="17">
        <v>0.0</v>
      </c>
      <c r="CS113" s="12">
        <v>0.0</v>
      </c>
      <c r="CT113" s="12">
        <v>2.0</v>
      </c>
      <c r="CU113" s="12">
        <v>1.0</v>
      </c>
      <c r="CV113" s="12">
        <v>0.0</v>
      </c>
      <c r="CW113" s="12">
        <v>1.0</v>
      </c>
      <c r="CX113" s="12">
        <v>1.0</v>
      </c>
      <c r="CY113" s="12">
        <v>0.0</v>
      </c>
      <c r="CZ113" s="12">
        <v>1.0</v>
      </c>
      <c r="DA113" s="12">
        <v>1.0</v>
      </c>
      <c r="DB113" s="12">
        <v>0.0</v>
      </c>
      <c r="DC113" s="12">
        <v>1.0</v>
      </c>
      <c r="DD113" s="17">
        <v>1.0</v>
      </c>
      <c r="DE113" s="12">
        <v>0.0</v>
      </c>
      <c r="DF113" s="12">
        <v>1.0</v>
      </c>
      <c r="DG113" s="12">
        <v>1.0</v>
      </c>
      <c r="DH113" s="12">
        <v>0.0</v>
      </c>
      <c r="DI113" s="12">
        <v>1.0</v>
      </c>
      <c r="DJ113" s="12">
        <v>1.0</v>
      </c>
      <c r="DK113" s="12">
        <v>0.0</v>
      </c>
      <c r="DL113" s="12">
        <v>1.0</v>
      </c>
      <c r="DM113" s="12">
        <v>1.0</v>
      </c>
      <c r="DN113" s="12">
        <v>0.0</v>
      </c>
      <c r="DO113" s="12">
        <v>1.0</v>
      </c>
      <c r="DQ113" s="12">
        <f t="shared" ref="DQ113:DS113" si="1563">(BO113+BS113)/2</f>
        <v>0.5</v>
      </c>
      <c r="DR113" s="12">
        <f t="shared" si="1563"/>
        <v>0</v>
      </c>
      <c r="DS113" s="12">
        <f t="shared" si="1563"/>
        <v>1.5</v>
      </c>
      <c r="DT113" s="12">
        <v>1.0</v>
      </c>
      <c r="DU113" s="12">
        <v>0.0</v>
      </c>
      <c r="DV113" s="12">
        <v>1.0</v>
      </c>
      <c r="DW113" s="12">
        <v>1.0</v>
      </c>
      <c r="DX113" s="12">
        <v>0.0</v>
      </c>
      <c r="DY113" s="12">
        <v>1.0</v>
      </c>
      <c r="EB113" s="12">
        <f t="shared" ref="EB113:ED113" si="1564">(CF113+CI113+CL113+CO113)/4</f>
        <v>1</v>
      </c>
      <c r="EC113" s="12">
        <f t="shared" si="1564"/>
        <v>0</v>
      </c>
      <c r="ED113" s="12">
        <f t="shared" si="1564"/>
        <v>1</v>
      </c>
      <c r="EE113" s="12">
        <f t="shared" ref="EE113:EG113" si="1565">(CR113+CU113+CX113+DA113)/4</f>
        <v>0.75</v>
      </c>
      <c r="EF113" s="12">
        <f t="shared" si="1565"/>
        <v>0</v>
      </c>
      <c r="EG113" s="12">
        <f t="shared" si="1565"/>
        <v>1.25</v>
      </c>
      <c r="EH113" s="12">
        <f t="shared" ref="EH113:EJ113" si="1566">(DD113+DG113+DJ113+DM113)/4</f>
        <v>1</v>
      </c>
      <c r="EI113" s="12">
        <f t="shared" si="1566"/>
        <v>0</v>
      </c>
      <c r="EJ113" s="12">
        <f t="shared" si="1566"/>
        <v>1</v>
      </c>
      <c r="EM113" s="12">
        <f t="shared" ref="EM113:EO113" si="1567">DQ113-CF113</f>
        <v>-0.5</v>
      </c>
      <c r="EN113" s="12">
        <f t="shared" si="1567"/>
        <v>0</v>
      </c>
      <c r="EO113" s="12">
        <f t="shared" si="1567"/>
        <v>0.5</v>
      </c>
      <c r="EP113" s="12">
        <f t="shared" ref="EP113:ER113" si="1568">DT113-CR113</f>
        <v>1</v>
      </c>
      <c r="EQ113" s="12">
        <f t="shared" si="1568"/>
        <v>0</v>
      </c>
      <c r="ER113" s="12">
        <f t="shared" si="1568"/>
        <v>-1</v>
      </c>
      <c r="ES113" s="12">
        <f t="shared" ref="ES113:EU113" si="1569">DW113-DD113</f>
        <v>0</v>
      </c>
      <c r="ET113" s="12">
        <f t="shared" si="1569"/>
        <v>0</v>
      </c>
      <c r="EU113" s="12">
        <f t="shared" si="1569"/>
        <v>0</v>
      </c>
      <c r="EX113" s="12">
        <f t="shared" ref="EX113:FF113" si="1570">CI113-CF113</f>
        <v>0</v>
      </c>
      <c r="EY113" s="12">
        <f t="shared" si="1570"/>
        <v>0</v>
      </c>
      <c r="EZ113" s="12">
        <f t="shared" si="1570"/>
        <v>0</v>
      </c>
      <c r="FA113" s="12">
        <f t="shared" si="1570"/>
        <v>0</v>
      </c>
      <c r="FB113" s="12">
        <f t="shared" si="1570"/>
        <v>0</v>
      </c>
      <c r="FC113" s="12">
        <f t="shared" si="1570"/>
        <v>0</v>
      </c>
      <c r="FD113" s="12">
        <f t="shared" si="1570"/>
        <v>0</v>
      </c>
      <c r="FE113" s="12">
        <f t="shared" si="1570"/>
        <v>0</v>
      </c>
      <c r="FF113" s="12">
        <f t="shared" si="1570"/>
        <v>0</v>
      </c>
      <c r="FG113" s="12">
        <f t="shared" ref="FG113:FO113" si="1571">CU113-CR113</f>
        <v>1</v>
      </c>
      <c r="FH113" s="12">
        <f t="shared" si="1571"/>
        <v>0</v>
      </c>
      <c r="FI113" s="12">
        <f t="shared" si="1571"/>
        <v>-1</v>
      </c>
      <c r="FJ113" s="12">
        <f t="shared" si="1571"/>
        <v>0</v>
      </c>
      <c r="FK113" s="12">
        <f t="shared" si="1571"/>
        <v>0</v>
      </c>
      <c r="FL113" s="12">
        <f t="shared" si="1571"/>
        <v>0</v>
      </c>
      <c r="FM113" s="12">
        <f t="shared" si="1571"/>
        <v>0</v>
      </c>
      <c r="FN113" s="12">
        <f t="shared" si="1571"/>
        <v>0</v>
      </c>
      <c r="FO113" s="12">
        <f t="shared" si="1571"/>
        <v>0</v>
      </c>
      <c r="FP113" s="12">
        <f t="shared" ref="FP113:FX113" si="1572">DG113-DD113</f>
        <v>0</v>
      </c>
      <c r="FQ113" s="12">
        <f t="shared" si="1572"/>
        <v>0</v>
      </c>
      <c r="FR113" s="12">
        <f t="shared" si="1572"/>
        <v>0</v>
      </c>
      <c r="FS113" s="12">
        <f t="shared" si="1572"/>
        <v>0</v>
      </c>
      <c r="FT113" s="12">
        <f t="shared" si="1572"/>
        <v>0</v>
      </c>
      <c r="FU113" s="12">
        <f t="shared" si="1572"/>
        <v>0</v>
      </c>
      <c r="FV113" s="12">
        <f t="shared" si="1572"/>
        <v>0</v>
      </c>
      <c r="FW113" s="12">
        <f t="shared" si="1572"/>
        <v>0</v>
      </c>
      <c r="FX113" s="12">
        <f t="shared" si="1572"/>
        <v>0</v>
      </c>
      <c r="GA113" s="1">
        <f t="shared" si="29"/>
        <v>0.9166666667</v>
      </c>
      <c r="GB113" s="1">
        <f t="shared" si="30"/>
        <v>0.9375</v>
      </c>
      <c r="GD113" s="1">
        <f t="shared" si="31"/>
        <v>0.8333333333</v>
      </c>
      <c r="GE113" s="1">
        <f t="shared" si="32"/>
        <v>0.75</v>
      </c>
    </row>
    <row r="114" ht="13.5" customHeight="1">
      <c r="A114" s="17">
        <v>622781.0</v>
      </c>
      <c r="B114" s="17">
        <v>1.0</v>
      </c>
      <c r="C114" s="12">
        <v>0.0</v>
      </c>
      <c r="D114" s="12">
        <v>1.0</v>
      </c>
      <c r="E114" s="17">
        <v>622781.0</v>
      </c>
      <c r="F114" s="17">
        <v>1.0</v>
      </c>
      <c r="G114" s="12">
        <v>0.0</v>
      </c>
      <c r="H114" s="12">
        <v>1.0</v>
      </c>
      <c r="I114" s="12">
        <v>623092.0</v>
      </c>
      <c r="J114" s="12">
        <v>0.0</v>
      </c>
      <c r="K114" s="12">
        <v>0.0</v>
      </c>
      <c r="L114" s="12">
        <v>2.0</v>
      </c>
      <c r="M114" s="12">
        <v>623092.0</v>
      </c>
      <c r="N114" s="12">
        <v>0.0</v>
      </c>
      <c r="O114" s="12">
        <v>3.0</v>
      </c>
      <c r="P114" s="12">
        <v>7.0</v>
      </c>
      <c r="Q114" s="12">
        <v>623136.0</v>
      </c>
      <c r="R114" s="12">
        <v>1.0</v>
      </c>
      <c r="S114" s="12">
        <v>0.0</v>
      </c>
      <c r="T114" s="12">
        <v>1.0</v>
      </c>
      <c r="U114" s="12">
        <v>623136.0</v>
      </c>
      <c r="V114" s="12">
        <v>0.0</v>
      </c>
      <c r="W114" s="12">
        <v>3.0</v>
      </c>
      <c r="X114" s="12">
        <v>1.0</v>
      </c>
      <c r="Y114" s="12">
        <v>623167.0</v>
      </c>
      <c r="Z114" s="12">
        <v>0.0</v>
      </c>
      <c r="AA114" s="12">
        <v>0.0</v>
      </c>
      <c r="AB114" s="12">
        <v>2.0</v>
      </c>
      <c r="AC114" s="12">
        <v>623167.0</v>
      </c>
      <c r="AD114" s="12">
        <v>1.0</v>
      </c>
      <c r="AE114" s="12">
        <v>0.0</v>
      </c>
      <c r="AF114" s="12">
        <v>1.0</v>
      </c>
      <c r="AG114" s="17">
        <v>624294.0</v>
      </c>
      <c r="AH114" s="17">
        <v>0.0</v>
      </c>
      <c r="AI114" s="12">
        <v>3.0</v>
      </c>
      <c r="AJ114" s="12">
        <v>2.0</v>
      </c>
      <c r="AK114" s="12">
        <v>624295.0</v>
      </c>
      <c r="AL114" s="12">
        <v>0.0</v>
      </c>
      <c r="AM114" s="12">
        <v>2.0</v>
      </c>
      <c r="AN114" s="12">
        <v>4.0</v>
      </c>
      <c r="AO114" s="12">
        <v>624301.0</v>
      </c>
      <c r="AP114" s="12">
        <v>0.0</v>
      </c>
      <c r="AQ114" s="12">
        <v>3.0</v>
      </c>
      <c r="AR114" s="12">
        <v>1.0</v>
      </c>
      <c r="AS114" s="12">
        <v>624302.0</v>
      </c>
      <c r="AT114" s="12">
        <v>0.0</v>
      </c>
      <c r="AU114" s="12">
        <v>3.0</v>
      </c>
      <c r="AV114" s="12">
        <v>1.0</v>
      </c>
      <c r="AW114" s="17">
        <v>624311.0</v>
      </c>
      <c r="AX114" s="17">
        <v>0.0</v>
      </c>
      <c r="AY114" s="12">
        <v>2.0</v>
      </c>
      <c r="AZ114" s="12">
        <v>2.0</v>
      </c>
      <c r="BA114" s="12">
        <v>624312.0</v>
      </c>
      <c r="BB114" s="12">
        <v>0.0</v>
      </c>
      <c r="BC114" s="12">
        <v>0.0</v>
      </c>
      <c r="BD114" s="12">
        <v>3.0</v>
      </c>
      <c r="BE114" s="12">
        <v>624313.0</v>
      </c>
      <c r="BF114" s="12">
        <v>0.0</v>
      </c>
      <c r="BG114" s="12">
        <v>0.0</v>
      </c>
      <c r="BH114" s="12">
        <v>6.0</v>
      </c>
      <c r="BI114" s="12">
        <v>624314.0</v>
      </c>
      <c r="BJ114" s="12">
        <v>0.0</v>
      </c>
      <c r="BK114" s="12">
        <v>0.0</v>
      </c>
      <c r="BL114" s="12">
        <v>3.0</v>
      </c>
      <c r="BN114" s="17">
        <v>624538.0</v>
      </c>
      <c r="BO114" s="12">
        <v>1.0</v>
      </c>
      <c r="BP114" s="12">
        <v>0.0</v>
      </c>
      <c r="BQ114" s="12">
        <v>1.0</v>
      </c>
      <c r="BR114" s="17">
        <v>624538.0</v>
      </c>
      <c r="BS114" s="12">
        <v>0.0</v>
      </c>
      <c r="BT114" s="12">
        <v>2.0</v>
      </c>
      <c r="BU114" s="12">
        <v>1.0</v>
      </c>
      <c r="BV114" s="12">
        <v>624563.0</v>
      </c>
      <c r="BW114" s="12">
        <v>0.0</v>
      </c>
      <c r="BX114" s="12">
        <v>2.0</v>
      </c>
      <c r="BY114" s="12">
        <v>3.0</v>
      </c>
      <c r="BZ114" s="12">
        <v>624564.0</v>
      </c>
      <c r="CA114" s="12">
        <v>0.0</v>
      </c>
      <c r="CB114" s="12">
        <v>0.0</v>
      </c>
      <c r="CC114" s="12">
        <v>8.0</v>
      </c>
      <c r="CF114" s="17">
        <f t="shared" ref="CF114:CH114" si="1573">(B114+F114)/2</f>
        <v>1</v>
      </c>
      <c r="CG114" s="12">
        <f t="shared" si="1573"/>
        <v>0</v>
      </c>
      <c r="CH114" s="12">
        <f t="shared" si="1573"/>
        <v>1</v>
      </c>
      <c r="CI114" s="12">
        <f t="shared" ref="CI114:CK114" si="1574">(J114+N114)/2</f>
        <v>0</v>
      </c>
      <c r="CJ114" s="12">
        <f t="shared" si="1574"/>
        <v>1.5</v>
      </c>
      <c r="CK114" s="12">
        <f t="shared" si="1574"/>
        <v>4.5</v>
      </c>
      <c r="CL114" s="12">
        <f t="shared" ref="CL114:CN114" si="1575">(R114+V114)/2</f>
        <v>0.5</v>
      </c>
      <c r="CM114" s="12">
        <f t="shared" si="1575"/>
        <v>1.5</v>
      </c>
      <c r="CN114" s="12">
        <f t="shared" si="1575"/>
        <v>1</v>
      </c>
      <c r="CO114" s="12">
        <f t="shared" ref="CO114:CQ114" si="1576">(Z114+AD114)/2</f>
        <v>0.5</v>
      </c>
      <c r="CP114" s="12">
        <f t="shared" si="1576"/>
        <v>0</v>
      </c>
      <c r="CQ114" s="12">
        <f t="shared" si="1576"/>
        <v>1.5</v>
      </c>
      <c r="CR114" s="17">
        <v>0.0</v>
      </c>
      <c r="CS114" s="12">
        <v>3.0</v>
      </c>
      <c r="CT114" s="12">
        <v>2.0</v>
      </c>
      <c r="CU114" s="12">
        <v>0.0</v>
      </c>
      <c r="CV114" s="12">
        <v>2.0</v>
      </c>
      <c r="CW114" s="12">
        <v>4.0</v>
      </c>
      <c r="CX114" s="12">
        <v>0.0</v>
      </c>
      <c r="CY114" s="12">
        <v>3.0</v>
      </c>
      <c r="CZ114" s="12">
        <v>1.0</v>
      </c>
      <c r="DA114" s="12">
        <v>0.0</v>
      </c>
      <c r="DB114" s="12">
        <v>3.0</v>
      </c>
      <c r="DC114" s="12">
        <v>1.0</v>
      </c>
      <c r="DD114" s="17">
        <v>0.0</v>
      </c>
      <c r="DE114" s="12">
        <v>2.0</v>
      </c>
      <c r="DF114" s="12">
        <v>2.0</v>
      </c>
      <c r="DG114" s="12">
        <v>0.0</v>
      </c>
      <c r="DH114" s="12">
        <v>0.0</v>
      </c>
      <c r="DI114" s="12">
        <v>3.0</v>
      </c>
      <c r="DJ114" s="12">
        <v>0.0</v>
      </c>
      <c r="DK114" s="12">
        <v>0.0</v>
      </c>
      <c r="DL114" s="12">
        <v>6.0</v>
      </c>
      <c r="DM114" s="12">
        <v>0.0</v>
      </c>
      <c r="DN114" s="12">
        <v>0.0</v>
      </c>
      <c r="DO114" s="12">
        <v>3.0</v>
      </c>
      <c r="DQ114" s="12">
        <f t="shared" ref="DQ114:DS114" si="1577">(BO114+BS114)/2</f>
        <v>0.5</v>
      </c>
      <c r="DR114" s="12">
        <f t="shared" si="1577"/>
        <v>1</v>
      </c>
      <c r="DS114" s="12">
        <f t="shared" si="1577"/>
        <v>1</v>
      </c>
      <c r="DT114" s="12">
        <v>0.0</v>
      </c>
      <c r="DU114" s="12">
        <v>2.0</v>
      </c>
      <c r="DV114" s="12">
        <v>3.0</v>
      </c>
      <c r="DW114" s="12">
        <v>0.0</v>
      </c>
      <c r="DX114" s="12">
        <v>0.0</v>
      </c>
      <c r="DY114" s="12">
        <v>8.0</v>
      </c>
      <c r="EB114" s="12">
        <f t="shared" ref="EB114:ED114" si="1578">(CF114+CI114+CL114+CO114)/4</f>
        <v>0.5</v>
      </c>
      <c r="EC114" s="12">
        <f t="shared" si="1578"/>
        <v>0.75</v>
      </c>
      <c r="ED114" s="12">
        <f t="shared" si="1578"/>
        <v>2</v>
      </c>
      <c r="EE114" s="12">
        <f t="shared" ref="EE114:EG114" si="1579">(CR114+CU114+CX114+DA114)/4</f>
        <v>0</v>
      </c>
      <c r="EF114" s="12">
        <f t="shared" si="1579"/>
        <v>2.75</v>
      </c>
      <c r="EG114" s="12">
        <f t="shared" si="1579"/>
        <v>2</v>
      </c>
      <c r="EH114" s="12">
        <f t="shared" ref="EH114:EJ114" si="1580">(DD114+DG114+DJ114+DM114)/4</f>
        <v>0</v>
      </c>
      <c r="EI114" s="12">
        <f t="shared" si="1580"/>
        <v>0.5</v>
      </c>
      <c r="EJ114" s="12">
        <f t="shared" si="1580"/>
        <v>3.5</v>
      </c>
      <c r="EM114" s="12">
        <f t="shared" ref="EM114:EO114" si="1581">DQ114-CF114</f>
        <v>-0.5</v>
      </c>
      <c r="EN114" s="12">
        <f t="shared" si="1581"/>
        <v>1</v>
      </c>
      <c r="EO114" s="12">
        <f t="shared" si="1581"/>
        <v>0</v>
      </c>
      <c r="EP114" s="12">
        <f t="shared" ref="EP114:ER114" si="1582">DT114-CR114</f>
        <v>0</v>
      </c>
      <c r="EQ114" s="12">
        <f t="shared" si="1582"/>
        <v>-1</v>
      </c>
      <c r="ER114" s="12">
        <f t="shared" si="1582"/>
        <v>1</v>
      </c>
      <c r="ES114" s="12">
        <f t="shared" ref="ES114:EU114" si="1583">DW114-DD114</f>
        <v>0</v>
      </c>
      <c r="ET114" s="12">
        <f t="shared" si="1583"/>
        <v>-2</v>
      </c>
      <c r="EU114" s="12">
        <f t="shared" si="1583"/>
        <v>6</v>
      </c>
      <c r="EX114" s="12">
        <f t="shared" ref="EX114:FF114" si="1584">CI114-CF114</f>
        <v>-1</v>
      </c>
      <c r="EY114" s="12">
        <f t="shared" si="1584"/>
        <v>1.5</v>
      </c>
      <c r="EZ114" s="12">
        <f t="shared" si="1584"/>
        <v>3.5</v>
      </c>
      <c r="FA114" s="12">
        <f t="shared" si="1584"/>
        <v>0.5</v>
      </c>
      <c r="FB114" s="12">
        <f t="shared" si="1584"/>
        <v>0</v>
      </c>
      <c r="FC114" s="12">
        <f t="shared" si="1584"/>
        <v>-3.5</v>
      </c>
      <c r="FD114" s="12">
        <f t="shared" si="1584"/>
        <v>0</v>
      </c>
      <c r="FE114" s="12">
        <f t="shared" si="1584"/>
        <v>-1.5</v>
      </c>
      <c r="FF114" s="12">
        <f t="shared" si="1584"/>
        <v>0.5</v>
      </c>
      <c r="FG114" s="12">
        <f t="shared" ref="FG114:FO114" si="1585">CU114-CR114</f>
        <v>0</v>
      </c>
      <c r="FH114" s="12">
        <f t="shared" si="1585"/>
        <v>-1</v>
      </c>
      <c r="FI114" s="12">
        <f t="shared" si="1585"/>
        <v>2</v>
      </c>
      <c r="FJ114" s="12">
        <f t="shared" si="1585"/>
        <v>0</v>
      </c>
      <c r="FK114" s="12">
        <f t="shared" si="1585"/>
        <v>1</v>
      </c>
      <c r="FL114" s="12">
        <f t="shared" si="1585"/>
        <v>-3</v>
      </c>
      <c r="FM114" s="12">
        <f t="shared" si="1585"/>
        <v>0</v>
      </c>
      <c r="FN114" s="12">
        <f t="shared" si="1585"/>
        <v>0</v>
      </c>
      <c r="FO114" s="12">
        <f t="shared" si="1585"/>
        <v>0</v>
      </c>
      <c r="FP114" s="12">
        <f t="shared" ref="FP114:FX114" si="1586">DG114-DD114</f>
        <v>0</v>
      </c>
      <c r="FQ114" s="12">
        <f t="shared" si="1586"/>
        <v>-2</v>
      </c>
      <c r="FR114" s="12">
        <f t="shared" si="1586"/>
        <v>1</v>
      </c>
      <c r="FS114" s="12">
        <f t="shared" si="1586"/>
        <v>0</v>
      </c>
      <c r="FT114" s="12">
        <f t="shared" si="1586"/>
        <v>0</v>
      </c>
      <c r="FU114" s="12">
        <f t="shared" si="1586"/>
        <v>3</v>
      </c>
      <c r="FV114" s="12">
        <f t="shared" si="1586"/>
        <v>0</v>
      </c>
      <c r="FW114" s="12">
        <f t="shared" si="1586"/>
        <v>0</v>
      </c>
      <c r="FX114" s="12">
        <f t="shared" si="1586"/>
        <v>-3</v>
      </c>
      <c r="GA114" s="1">
        <f t="shared" si="29"/>
        <v>0.1666666667</v>
      </c>
      <c r="GB114" s="1">
        <f t="shared" si="30"/>
        <v>0.25</v>
      </c>
      <c r="GD114" s="1">
        <f t="shared" si="31"/>
        <v>0.1666666667</v>
      </c>
      <c r="GE114" s="1">
        <f t="shared" si="32"/>
        <v>0.25</v>
      </c>
    </row>
    <row r="115" ht="13.5" customHeight="1">
      <c r="A115" s="17">
        <v>622781.0</v>
      </c>
      <c r="B115" s="17">
        <v>1.0</v>
      </c>
      <c r="C115" s="12">
        <v>0.0</v>
      </c>
      <c r="D115" s="12">
        <v>1.0</v>
      </c>
      <c r="E115" s="17">
        <v>622781.0</v>
      </c>
      <c r="F115" s="17">
        <v>1.0</v>
      </c>
      <c r="G115" s="12">
        <v>0.0</v>
      </c>
      <c r="H115" s="12">
        <v>1.0</v>
      </c>
      <c r="I115" s="12">
        <v>623092.0</v>
      </c>
      <c r="J115" s="12">
        <v>1.0</v>
      </c>
      <c r="K115" s="12">
        <v>0.0</v>
      </c>
      <c r="L115" s="12">
        <v>1.0</v>
      </c>
      <c r="M115" s="12">
        <v>623092.0</v>
      </c>
      <c r="N115" s="12">
        <v>0.0</v>
      </c>
      <c r="O115" s="12">
        <v>0.0</v>
      </c>
      <c r="P115" s="12">
        <v>2.0</v>
      </c>
      <c r="Q115" s="12">
        <v>623136.0</v>
      </c>
      <c r="R115" s="12">
        <v>1.0</v>
      </c>
      <c r="S115" s="12">
        <v>0.0</v>
      </c>
      <c r="T115" s="12">
        <v>1.0</v>
      </c>
      <c r="U115" s="12">
        <v>623136.0</v>
      </c>
      <c r="V115" s="12">
        <v>0.0</v>
      </c>
      <c r="W115" s="12">
        <v>2.0</v>
      </c>
      <c r="X115" s="12">
        <v>3.0</v>
      </c>
      <c r="Y115" s="12">
        <v>623167.0</v>
      </c>
      <c r="Z115" s="12">
        <v>1.0</v>
      </c>
      <c r="AA115" s="12">
        <v>0.0</v>
      </c>
      <c r="AB115" s="12">
        <v>1.0</v>
      </c>
      <c r="AC115" s="12">
        <v>623167.0</v>
      </c>
      <c r="AD115" s="12">
        <v>1.0</v>
      </c>
      <c r="AE115" s="12">
        <v>0.0</v>
      </c>
      <c r="AF115" s="12">
        <v>1.0</v>
      </c>
      <c r="AG115" s="17">
        <v>624294.0</v>
      </c>
      <c r="AH115" s="17">
        <v>0.0</v>
      </c>
      <c r="AI115" s="12">
        <v>3.0</v>
      </c>
      <c r="AJ115" s="12">
        <v>2.0</v>
      </c>
      <c r="AK115" s="12">
        <v>624295.0</v>
      </c>
      <c r="AL115" s="12">
        <v>0.0</v>
      </c>
      <c r="AM115" s="12">
        <v>2.0</v>
      </c>
      <c r="AN115" s="12">
        <v>2.0</v>
      </c>
      <c r="AO115" s="12">
        <v>624301.0</v>
      </c>
      <c r="AP115" s="12">
        <v>0.0</v>
      </c>
      <c r="AQ115" s="12">
        <v>0.0</v>
      </c>
      <c r="AR115" s="12">
        <v>3.0</v>
      </c>
      <c r="AS115" s="12">
        <v>624302.0</v>
      </c>
      <c r="AT115" s="12">
        <v>0.0</v>
      </c>
      <c r="AU115" s="12">
        <v>3.0</v>
      </c>
      <c r="AV115" s="12">
        <v>2.0</v>
      </c>
      <c r="AW115" s="17">
        <v>624311.0</v>
      </c>
      <c r="AX115" s="17">
        <v>1.0</v>
      </c>
      <c r="AY115" s="12">
        <v>0.0</v>
      </c>
      <c r="AZ115" s="12">
        <v>1.0</v>
      </c>
      <c r="BA115" s="12">
        <v>624312.0</v>
      </c>
      <c r="BB115" s="12">
        <v>0.0</v>
      </c>
      <c r="BC115" s="12">
        <v>1.0</v>
      </c>
      <c r="BD115" s="12">
        <v>2.0</v>
      </c>
      <c r="BE115" s="12">
        <v>624313.0</v>
      </c>
      <c r="BF115" s="12">
        <v>0.0</v>
      </c>
      <c r="BG115" s="12">
        <v>0.0</v>
      </c>
      <c r="BH115" s="12">
        <v>2.0</v>
      </c>
      <c r="BI115" s="12">
        <v>624314.0</v>
      </c>
      <c r="BJ115" s="12">
        <v>0.0</v>
      </c>
      <c r="BK115" s="12">
        <v>3.0</v>
      </c>
      <c r="BL115" s="12">
        <v>2.0</v>
      </c>
      <c r="BN115" s="17">
        <v>624538.0</v>
      </c>
      <c r="BO115" s="12">
        <v>1.0</v>
      </c>
      <c r="BP115" s="12">
        <v>0.0</v>
      </c>
      <c r="BQ115" s="12">
        <v>1.0</v>
      </c>
      <c r="BR115" s="17">
        <v>624538.0</v>
      </c>
      <c r="BS115" s="12">
        <v>0.0</v>
      </c>
      <c r="BT115" s="12">
        <v>2.0</v>
      </c>
      <c r="BU115" s="12">
        <v>3.0</v>
      </c>
      <c r="BV115" s="12">
        <v>624563.0</v>
      </c>
      <c r="BW115" s="12">
        <v>0.0</v>
      </c>
      <c r="BX115" s="12">
        <v>2.0</v>
      </c>
      <c r="BY115" s="12">
        <v>2.0</v>
      </c>
      <c r="BZ115" s="12">
        <v>624564.0</v>
      </c>
      <c r="CA115" s="12">
        <v>0.0</v>
      </c>
      <c r="CB115" s="12">
        <v>3.0</v>
      </c>
      <c r="CC115" s="12">
        <v>7.0</v>
      </c>
      <c r="CF115" s="17">
        <f t="shared" ref="CF115:CH115" si="1587">(B115+F115)/2</f>
        <v>1</v>
      </c>
      <c r="CG115" s="12">
        <f t="shared" si="1587"/>
        <v>0</v>
      </c>
      <c r="CH115" s="12">
        <f t="shared" si="1587"/>
        <v>1</v>
      </c>
      <c r="CI115" s="12">
        <f t="shared" ref="CI115:CK115" si="1588">(J115+N115)/2</f>
        <v>0.5</v>
      </c>
      <c r="CJ115" s="12">
        <f t="shared" si="1588"/>
        <v>0</v>
      </c>
      <c r="CK115" s="12">
        <f t="shared" si="1588"/>
        <v>1.5</v>
      </c>
      <c r="CL115" s="12">
        <f t="shared" ref="CL115:CN115" si="1589">(R115+V115)/2</f>
        <v>0.5</v>
      </c>
      <c r="CM115" s="12">
        <f t="shared" si="1589"/>
        <v>1</v>
      </c>
      <c r="CN115" s="12">
        <f t="shared" si="1589"/>
        <v>2</v>
      </c>
      <c r="CO115" s="12">
        <f t="shared" ref="CO115:CQ115" si="1590">(Z115+AD115)/2</f>
        <v>1</v>
      </c>
      <c r="CP115" s="12">
        <f t="shared" si="1590"/>
        <v>0</v>
      </c>
      <c r="CQ115" s="12">
        <f t="shared" si="1590"/>
        <v>1</v>
      </c>
      <c r="CR115" s="17">
        <v>0.0</v>
      </c>
      <c r="CS115" s="12">
        <v>3.0</v>
      </c>
      <c r="CT115" s="12">
        <v>2.0</v>
      </c>
      <c r="CU115" s="12">
        <v>0.0</v>
      </c>
      <c r="CV115" s="12">
        <v>2.0</v>
      </c>
      <c r="CW115" s="12">
        <v>2.0</v>
      </c>
      <c r="CX115" s="12">
        <v>0.0</v>
      </c>
      <c r="CY115" s="12">
        <v>0.0</v>
      </c>
      <c r="CZ115" s="12">
        <v>3.0</v>
      </c>
      <c r="DA115" s="12">
        <v>0.0</v>
      </c>
      <c r="DB115" s="12">
        <v>3.0</v>
      </c>
      <c r="DC115" s="12">
        <v>2.0</v>
      </c>
      <c r="DD115" s="17">
        <v>1.0</v>
      </c>
      <c r="DE115" s="12">
        <v>0.0</v>
      </c>
      <c r="DF115" s="12">
        <v>1.0</v>
      </c>
      <c r="DG115" s="12">
        <v>0.0</v>
      </c>
      <c r="DH115" s="12">
        <v>1.0</v>
      </c>
      <c r="DI115" s="12">
        <v>2.0</v>
      </c>
      <c r="DJ115" s="12">
        <v>0.0</v>
      </c>
      <c r="DK115" s="12">
        <v>0.0</v>
      </c>
      <c r="DL115" s="12">
        <v>2.0</v>
      </c>
      <c r="DM115" s="12">
        <v>0.0</v>
      </c>
      <c r="DN115" s="12">
        <v>3.0</v>
      </c>
      <c r="DO115" s="12">
        <v>2.0</v>
      </c>
      <c r="DQ115" s="12">
        <f t="shared" ref="DQ115:DS115" si="1591">(BO115+BS115)/2</f>
        <v>0.5</v>
      </c>
      <c r="DR115" s="12">
        <f t="shared" si="1591"/>
        <v>1</v>
      </c>
      <c r="DS115" s="12">
        <f t="shared" si="1591"/>
        <v>2</v>
      </c>
      <c r="DT115" s="12">
        <v>0.0</v>
      </c>
      <c r="DU115" s="12">
        <v>2.0</v>
      </c>
      <c r="DV115" s="12">
        <v>2.0</v>
      </c>
      <c r="DW115" s="12">
        <v>0.0</v>
      </c>
      <c r="DX115" s="12">
        <v>3.0</v>
      </c>
      <c r="DY115" s="12">
        <v>7.0</v>
      </c>
      <c r="EB115" s="12">
        <f t="shared" ref="EB115:ED115" si="1592">(CF115+CI115+CL115+CO115)/4</f>
        <v>0.75</v>
      </c>
      <c r="EC115" s="12">
        <f t="shared" si="1592"/>
        <v>0.25</v>
      </c>
      <c r="ED115" s="12">
        <f t="shared" si="1592"/>
        <v>1.375</v>
      </c>
      <c r="EE115" s="12">
        <f t="shared" ref="EE115:EG115" si="1593">(CR115+CU115+CX115+DA115)/4</f>
        <v>0</v>
      </c>
      <c r="EF115" s="12">
        <f t="shared" si="1593"/>
        <v>2</v>
      </c>
      <c r="EG115" s="12">
        <f t="shared" si="1593"/>
        <v>2.25</v>
      </c>
      <c r="EH115" s="12">
        <f t="shared" ref="EH115:EJ115" si="1594">(DD115+DG115+DJ115+DM115)/4</f>
        <v>0.25</v>
      </c>
      <c r="EI115" s="12">
        <f t="shared" si="1594"/>
        <v>1</v>
      </c>
      <c r="EJ115" s="12">
        <f t="shared" si="1594"/>
        <v>1.75</v>
      </c>
      <c r="EM115" s="12">
        <f t="shared" ref="EM115:EO115" si="1595">DQ115-CF115</f>
        <v>-0.5</v>
      </c>
      <c r="EN115" s="12">
        <f t="shared" si="1595"/>
        <v>1</v>
      </c>
      <c r="EO115" s="12">
        <f t="shared" si="1595"/>
        <v>1</v>
      </c>
      <c r="EP115" s="12">
        <f t="shared" ref="EP115:ER115" si="1596">DT115-CR115</f>
        <v>0</v>
      </c>
      <c r="EQ115" s="12">
        <f t="shared" si="1596"/>
        <v>-1</v>
      </c>
      <c r="ER115" s="12">
        <f t="shared" si="1596"/>
        <v>0</v>
      </c>
      <c r="ES115" s="12">
        <f t="shared" ref="ES115:EU115" si="1597">DW115-DD115</f>
        <v>-1</v>
      </c>
      <c r="ET115" s="12">
        <f t="shared" si="1597"/>
        <v>3</v>
      </c>
      <c r="EU115" s="12">
        <f t="shared" si="1597"/>
        <v>6</v>
      </c>
      <c r="EX115" s="12">
        <f t="shared" ref="EX115:FF115" si="1598">CI115-CF115</f>
        <v>-0.5</v>
      </c>
      <c r="EY115" s="12">
        <f t="shared" si="1598"/>
        <v>0</v>
      </c>
      <c r="EZ115" s="12">
        <f t="shared" si="1598"/>
        <v>0.5</v>
      </c>
      <c r="FA115" s="12">
        <f t="shared" si="1598"/>
        <v>0</v>
      </c>
      <c r="FB115" s="12">
        <f t="shared" si="1598"/>
        <v>1</v>
      </c>
      <c r="FC115" s="12">
        <f t="shared" si="1598"/>
        <v>0.5</v>
      </c>
      <c r="FD115" s="12">
        <f t="shared" si="1598"/>
        <v>0.5</v>
      </c>
      <c r="FE115" s="12">
        <f t="shared" si="1598"/>
        <v>-1</v>
      </c>
      <c r="FF115" s="12">
        <f t="shared" si="1598"/>
        <v>-1</v>
      </c>
      <c r="FG115" s="12">
        <f t="shared" ref="FG115:FO115" si="1599">CU115-CR115</f>
        <v>0</v>
      </c>
      <c r="FH115" s="12">
        <f t="shared" si="1599"/>
        <v>-1</v>
      </c>
      <c r="FI115" s="12">
        <f t="shared" si="1599"/>
        <v>0</v>
      </c>
      <c r="FJ115" s="12">
        <f t="shared" si="1599"/>
        <v>0</v>
      </c>
      <c r="FK115" s="12">
        <f t="shared" si="1599"/>
        <v>-2</v>
      </c>
      <c r="FL115" s="12">
        <f t="shared" si="1599"/>
        <v>1</v>
      </c>
      <c r="FM115" s="12">
        <f t="shared" si="1599"/>
        <v>0</v>
      </c>
      <c r="FN115" s="12">
        <f t="shared" si="1599"/>
        <v>3</v>
      </c>
      <c r="FO115" s="12">
        <f t="shared" si="1599"/>
        <v>-1</v>
      </c>
      <c r="FP115" s="12">
        <f t="shared" ref="FP115:FX115" si="1600">DG115-DD115</f>
        <v>-1</v>
      </c>
      <c r="FQ115" s="12">
        <f t="shared" si="1600"/>
        <v>1</v>
      </c>
      <c r="FR115" s="12">
        <f t="shared" si="1600"/>
        <v>1</v>
      </c>
      <c r="FS115" s="12">
        <f t="shared" si="1600"/>
        <v>0</v>
      </c>
      <c r="FT115" s="12">
        <f t="shared" si="1600"/>
        <v>-1</v>
      </c>
      <c r="FU115" s="12">
        <f t="shared" si="1600"/>
        <v>0</v>
      </c>
      <c r="FV115" s="12">
        <f t="shared" si="1600"/>
        <v>0</v>
      </c>
      <c r="FW115" s="12">
        <f t="shared" si="1600"/>
        <v>3</v>
      </c>
      <c r="FX115" s="12">
        <f t="shared" si="1600"/>
        <v>0</v>
      </c>
      <c r="GA115" s="1">
        <f t="shared" si="29"/>
        <v>0.3333333333</v>
      </c>
      <c r="GB115" s="1">
        <f t="shared" si="30"/>
        <v>0.4375</v>
      </c>
      <c r="GD115" s="1">
        <f t="shared" si="31"/>
        <v>0.1666666667</v>
      </c>
      <c r="GE115" s="1">
        <f t="shared" si="32"/>
        <v>0.25</v>
      </c>
    </row>
    <row r="116" ht="13.5" customHeight="1">
      <c r="A116" s="17">
        <v>622781.0</v>
      </c>
      <c r="B116" s="17">
        <v>1.0</v>
      </c>
      <c r="C116" s="12">
        <v>0.0</v>
      </c>
      <c r="D116" s="12">
        <v>1.0</v>
      </c>
      <c r="E116" s="17">
        <v>622781.0</v>
      </c>
      <c r="F116" s="17">
        <v>1.0</v>
      </c>
      <c r="G116" s="12">
        <v>0.0</v>
      </c>
      <c r="H116" s="12">
        <v>1.0</v>
      </c>
      <c r="I116" s="12">
        <v>623092.0</v>
      </c>
      <c r="J116" s="12">
        <v>1.0</v>
      </c>
      <c r="K116" s="12">
        <v>0.0</v>
      </c>
      <c r="L116" s="12">
        <v>1.0</v>
      </c>
      <c r="M116" s="12">
        <v>623092.0</v>
      </c>
      <c r="N116" s="12">
        <v>1.0</v>
      </c>
      <c r="O116" s="12">
        <v>0.0</v>
      </c>
      <c r="P116" s="12">
        <v>1.0</v>
      </c>
      <c r="Q116" s="12">
        <v>623136.0</v>
      </c>
      <c r="R116" s="12">
        <v>1.0</v>
      </c>
      <c r="S116" s="12">
        <v>0.0</v>
      </c>
      <c r="T116" s="12">
        <v>1.0</v>
      </c>
      <c r="U116" s="12">
        <v>623136.0</v>
      </c>
      <c r="V116" s="12">
        <v>1.0</v>
      </c>
      <c r="W116" s="12">
        <v>0.0</v>
      </c>
      <c r="X116" s="12">
        <v>1.0</v>
      </c>
      <c r="Y116" s="12">
        <v>623167.0</v>
      </c>
      <c r="Z116" s="12">
        <v>1.0</v>
      </c>
      <c r="AA116" s="12">
        <v>0.0</v>
      </c>
      <c r="AB116" s="12">
        <v>1.0</v>
      </c>
      <c r="AC116" s="12">
        <v>623167.0</v>
      </c>
      <c r="AD116" s="12">
        <v>1.0</v>
      </c>
      <c r="AE116" s="12">
        <v>0.0</v>
      </c>
      <c r="AF116" s="12">
        <v>1.0</v>
      </c>
      <c r="AG116" s="17">
        <v>624294.0</v>
      </c>
      <c r="AH116" s="17">
        <v>1.0</v>
      </c>
      <c r="AI116" s="12">
        <v>0.0</v>
      </c>
      <c r="AJ116" s="12">
        <v>1.0</v>
      </c>
      <c r="AK116" s="12">
        <v>624295.0</v>
      </c>
      <c r="AL116" s="12">
        <v>1.0</v>
      </c>
      <c r="AM116" s="12">
        <v>0.0</v>
      </c>
      <c r="AN116" s="12">
        <v>1.0</v>
      </c>
      <c r="AO116" s="12">
        <v>624301.0</v>
      </c>
      <c r="AP116" s="12">
        <v>0.0</v>
      </c>
      <c r="AQ116" s="12">
        <v>3.0</v>
      </c>
      <c r="AR116" s="12">
        <v>4.0</v>
      </c>
      <c r="AS116" s="12">
        <v>624302.0</v>
      </c>
      <c r="AT116" s="12">
        <v>1.0</v>
      </c>
      <c r="AU116" s="12">
        <v>0.0</v>
      </c>
      <c r="AV116" s="12">
        <v>1.0</v>
      </c>
      <c r="AW116" s="17">
        <v>624311.0</v>
      </c>
      <c r="AX116" s="17">
        <v>1.0</v>
      </c>
      <c r="AY116" s="12">
        <v>0.0</v>
      </c>
      <c r="AZ116" s="12">
        <v>1.0</v>
      </c>
      <c r="BA116" s="12">
        <v>624312.0</v>
      </c>
      <c r="BB116" s="12">
        <v>1.0</v>
      </c>
      <c r="BC116" s="12">
        <v>0.0</v>
      </c>
      <c r="BD116" s="12">
        <v>1.0</v>
      </c>
      <c r="BE116" s="12">
        <v>624313.0</v>
      </c>
      <c r="BF116" s="12">
        <v>1.0</v>
      </c>
      <c r="BG116" s="12">
        <v>0.0</v>
      </c>
      <c r="BH116" s="12">
        <v>1.0</v>
      </c>
      <c r="BI116" s="12">
        <v>624314.0</v>
      </c>
      <c r="BJ116" s="12">
        <v>0.0</v>
      </c>
      <c r="BK116" s="12">
        <v>3.0</v>
      </c>
      <c r="BL116" s="12">
        <v>3.0</v>
      </c>
      <c r="BN116" s="17">
        <v>624538.0</v>
      </c>
      <c r="BO116" s="12">
        <v>1.0</v>
      </c>
      <c r="BP116" s="12">
        <v>0.0</v>
      </c>
      <c r="BQ116" s="12">
        <v>1.0</v>
      </c>
      <c r="BR116" s="17">
        <v>624538.0</v>
      </c>
      <c r="BS116" s="12">
        <v>1.0</v>
      </c>
      <c r="BT116" s="12">
        <v>0.0</v>
      </c>
      <c r="BU116" s="12">
        <v>1.0</v>
      </c>
      <c r="BV116" s="12">
        <v>624563.0</v>
      </c>
      <c r="BW116" s="12">
        <v>1.0</v>
      </c>
      <c r="BX116" s="12">
        <v>0.0</v>
      </c>
      <c r="BY116" s="12">
        <v>1.0</v>
      </c>
      <c r="BZ116" s="12">
        <v>624564.0</v>
      </c>
      <c r="CA116" s="12">
        <v>0.0</v>
      </c>
      <c r="CB116" s="12">
        <v>0.0</v>
      </c>
      <c r="CC116" s="12">
        <v>2.0</v>
      </c>
      <c r="CF116" s="17">
        <f t="shared" ref="CF116:CH116" si="1601">(B116+F116)/2</f>
        <v>1</v>
      </c>
      <c r="CG116" s="12">
        <f t="shared" si="1601"/>
        <v>0</v>
      </c>
      <c r="CH116" s="12">
        <f t="shared" si="1601"/>
        <v>1</v>
      </c>
      <c r="CI116" s="12">
        <f t="shared" ref="CI116:CK116" si="1602">(J116+N116)/2</f>
        <v>1</v>
      </c>
      <c r="CJ116" s="12">
        <f t="shared" si="1602"/>
        <v>0</v>
      </c>
      <c r="CK116" s="12">
        <f t="shared" si="1602"/>
        <v>1</v>
      </c>
      <c r="CL116" s="12">
        <f t="shared" ref="CL116:CN116" si="1603">(R116+V116)/2</f>
        <v>1</v>
      </c>
      <c r="CM116" s="12">
        <f t="shared" si="1603"/>
        <v>0</v>
      </c>
      <c r="CN116" s="12">
        <f t="shared" si="1603"/>
        <v>1</v>
      </c>
      <c r="CO116" s="12">
        <f t="shared" ref="CO116:CQ116" si="1604">(Z116+AD116)/2</f>
        <v>1</v>
      </c>
      <c r="CP116" s="12">
        <f t="shared" si="1604"/>
        <v>0</v>
      </c>
      <c r="CQ116" s="12">
        <f t="shared" si="1604"/>
        <v>1</v>
      </c>
      <c r="CR116" s="17">
        <v>1.0</v>
      </c>
      <c r="CS116" s="12">
        <v>0.0</v>
      </c>
      <c r="CT116" s="12">
        <v>1.0</v>
      </c>
      <c r="CU116" s="12">
        <v>1.0</v>
      </c>
      <c r="CV116" s="12">
        <v>0.0</v>
      </c>
      <c r="CW116" s="12">
        <v>1.0</v>
      </c>
      <c r="CX116" s="12">
        <v>0.0</v>
      </c>
      <c r="CY116" s="12">
        <v>3.0</v>
      </c>
      <c r="CZ116" s="12">
        <v>4.0</v>
      </c>
      <c r="DA116" s="12">
        <v>1.0</v>
      </c>
      <c r="DB116" s="12">
        <v>0.0</v>
      </c>
      <c r="DC116" s="12">
        <v>1.0</v>
      </c>
      <c r="DD116" s="17">
        <v>1.0</v>
      </c>
      <c r="DE116" s="12">
        <v>0.0</v>
      </c>
      <c r="DF116" s="12">
        <v>1.0</v>
      </c>
      <c r="DG116" s="12">
        <v>1.0</v>
      </c>
      <c r="DH116" s="12">
        <v>0.0</v>
      </c>
      <c r="DI116" s="12">
        <v>1.0</v>
      </c>
      <c r="DJ116" s="12">
        <v>1.0</v>
      </c>
      <c r="DK116" s="12">
        <v>0.0</v>
      </c>
      <c r="DL116" s="12">
        <v>1.0</v>
      </c>
      <c r="DM116" s="12">
        <v>0.0</v>
      </c>
      <c r="DN116" s="12">
        <v>3.0</v>
      </c>
      <c r="DO116" s="12">
        <v>3.0</v>
      </c>
      <c r="DQ116" s="12">
        <f t="shared" ref="DQ116:DS116" si="1605">(BO116+BS116)/2</f>
        <v>1</v>
      </c>
      <c r="DR116" s="12">
        <f t="shared" si="1605"/>
        <v>0</v>
      </c>
      <c r="DS116" s="12">
        <f t="shared" si="1605"/>
        <v>1</v>
      </c>
      <c r="DT116" s="12">
        <v>1.0</v>
      </c>
      <c r="DU116" s="12">
        <v>0.0</v>
      </c>
      <c r="DV116" s="12">
        <v>1.0</v>
      </c>
      <c r="DW116" s="12">
        <v>0.0</v>
      </c>
      <c r="DX116" s="12">
        <v>0.0</v>
      </c>
      <c r="DY116" s="12">
        <v>2.0</v>
      </c>
      <c r="EB116" s="12">
        <f t="shared" ref="EB116:ED116" si="1606">(CF116+CI116+CL116+CO116)/4</f>
        <v>1</v>
      </c>
      <c r="EC116" s="12">
        <f t="shared" si="1606"/>
        <v>0</v>
      </c>
      <c r="ED116" s="12">
        <f t="shared" si="1606"/>
        <v>1</v>
      </c>
      <c r="EE116" s="12">
        <f t="shared" ref="EE116:EG116" si="1607">(CR116+CU116+CX116+DA116)/4</f>
        <v>0.75</v>
      </c>
      <c r="EF116" s="12">
        <f t="shared" si="1607"/>
        <v>0.75</v>
      </c>
      <c r="EG116" s="12">
        <f t="shared" si="1607"/>
        <v>1.75</v>
      </c>
      <c r="EH116" s="12">
        <f t="shared" ref="EH116:EJ116" si="1608">(DD116+DG116+DJ116+DM116)/4</f>
        <v>0.75</v>
      </c>
      <c r="EI116" s="12">
        <f t="shared" si="1608"/>
        <v>0.75</v>
      </c>
      <c r="EJ116" s="12">
        <f t="shared" si="1608"/>
        <v>1.5</v>
      </c>
      <c r="EM116" s="12">
        <f t="shared" ref="EM116:EO116" si="1609">DQ116-CF116</f>
        <v>0</v>
      </c>
      <c r="EN116" s="12">
        <f t="shared" si="1609"/>
        <v>0</v>
      </c>
      <c r="EO116" s="12">
        <f t="shared" si="1609"/>
        <v>0</v>
      </c>
      <c r="EP116" s="12">
        <f t="shared" ref="EP116:ER116" si="1610">DT116-CR116</f>
        <v>0</v>
      </c>
      <c r="EQ116" s="12">
        <f t="shared" si="1610"/>
        <v>0</v>
      </c>
      <c r="ER116" s="12">
        <f t="shared" si="1610"/>
        <v>0</v>
      </c>
      <c r="ES116" s="12">
        <f t="shared" ref="ES116:EU116" si="1611">DW116-DD116</f>
        <v>-1</v>
      </c>
      <c r="ET116" s="12">
        <f t="shared" si="1611"/>
        <v>0</v>
      </c>
      <c r="EU116" s="12">
        <f t="shared" si="1611"/>
        <v>1</v>
      </c>
      <c r="EX116" s="12">
        <f t="shared" ref="EX116:FF116" si="1612">CI116-CF116</f>
        <v>0</v>
      </c>
      <c r="EY116" s="12">
        <f t="shared" si="1612"/>
        <v>0</v>
      </c>
      <c r="EZ116" s="12">
        <f t="shared" si="1612"/>
        <v>0</v>
      </c>
      <c r="FA116" s="12">
        <f t="shared" si="1612"/>
        <v>0</v>
      </c>
      <c r="FB116" s="12">
        <f t="shared" si="1612"/>
        <v>0</v>
      </c>
      <c r="FC116" s="12">
        <f t="shared" si="1612"/>
        <v>0</v>
      </c>
      <c r="FD116" s="12">
        <f t="shared" si="1612"/>
        <v>0</v>
      </c>
      <c r="FE116" s="12">
        <f t="shared" si="1612"/>
        <v>0</v>
      </c>
      <c r="FF116" s="12">
        <f t="shared" si="1612"/>
        <v>0</v>
      </c>
      <c r="FG116" s="12">
        <f t="shared" ref="FG116:FO116" si="1613">CU116-CR116</f>
        <v>0</v>
      </c>
      <c r="FH116" s="12">
        <f t="shared" si="1613"/>
        <v>0</v>
      </c>
      <c r="FI116" s="12">
        <f t="shared" si="1613"/>
        <v>0</v>
      </c>
      <c r="FJ116" s="12">
        <f t="shared" si="1613"/>
        <v>-1</v>
      </c>
      <c r="FK116" s="12">
        <f t="shared" si="1613"/>
        <v>3</v>
      </c>
      <c r="FL116" s="12">
        <f t="shared" si="1613"/>
        <v>3</v>
      </c>
      <c r="FM116" s="12">
        <f t="shared" si="1613"/>
        <v>1</v>
      </c>
      <c r="FN116" s="12">
        <f t="shared" si="1613"/>
        <v>-3</v>
      </c>
      <c r="FO116" s="12">
        <f t="shared" si="1613"/>
        <v>-3</v>
      </c>
      <c r="FP116" s="12">
        <f t="shared" ref="FP116:FX116" si="1614">DG116-DD116</f>
        <v>0</v>
      </c>
      <c r="FQ116" s="12">
        <f t="shared" si="1614"/>
        <v>0</v>
      </c>
      <c r="FR116" s="12">
        <f t="shared" si="1614"/>
        <v>0</v>
      </c>
      <c r="FS116" s="12">
        <f t="shared" si="1614"/>
        <v>0</v>
      </c>
      <c r="FT116" s="12">
        <f t="shared" si="1614"/>
        <v>0</v>
      </c>
      <c r="FU116" s="12">
        <f t="shared" si="1614"/>
        <v>0</v>
      </c>
      <c r="FV116" s="12">
        <f t="shared" si="1614"/>
        <v>-1</v>
      </c>
      <c r="FW116" s="12">
        <f t="shared" si="1614"/>
        <v>3</v>
      </c>
      <c r="FX116" s="12">
        <f t="shared" si="1614"/>
        <v>2</v>
      </c>
      <c r="GA116" s="1">
        <f t="shared" si="29"/>
        <v>0.8333333333</v>
      </c>
      <c r="GB116" s="1">
        <f t="shared" si="30"/>
        <v>0.875</v>
      </c>
      <c r="GD116" s="1">
        <f t="shared" si="31"/>
        <v>0.6666666667</v>
      </c>
      <c r="GE116" s="1">
        <f t="shared" si="32"/>
        <v>0.75</v>
      </c>
    </row>
    <row r="117" ht="13.5" customHeight="1">
      <c r="A117" s="17">
        <v>622781.0</v>
      </c>
      <c r="B117" s="17">
        <v>1.0</v>
      </c>
      <c r="C117" s="12">
        <v>0.0</v>
      </c>
      <c r="D117" s="12">
        <v>1.0</v>
      </c>
      <c r="E117" s="17">
        <v>622781.0</v>
      </c>
      <c r="F117" s="17">
        <v>1.0</v>
      </c>
      <c r="G117" s="12">
        <v>0.0</v>
      </c>
      <c r="H117" s="12">
        <v>1.0</v>
      </c>
      <c r="I117" s="12">
        <v>623092.0</v>
      </c>
      <c r="J117" s="12">
        <v>1.0</v>
      </c>
      <c r="K117" s="12">
        <v>0.0</v>
      </c>
      <c r="L117" s="12">
        <v>1.0</v>
      </c>
      <c r="M117" s="12">
        <v>623092.0</v>
      </c>
      <c r="N117" s="12">
        <v>1.0</v>
      </c>
      <c r="O117" s="12">
        <v>0.0</v>
      </c>
      <c r="P117" s="12">
        <v>1.0</v>
      </c>
      <c r="Q117" s="12">
        <v>623136.0</v>
      </c>
      <c r="R117" s="12">
        <v>1.0</v>
      </c>
      <c r="S117" s="12">
        <v>0.0</v>
      </c>
      <c r="T117" s="12">
        <v>1.0</v>
      </c>
      <c r="U117" s="12">
        <v>623136.0</v>
      </c>
      <c r="V117" s="12">
        <v>1.0</v>
      </c>
      <c r="W117" s="12">
        <v>0.0</v>
      </c>
      <c r="X117" s="12">
        <v>1.0</v>
      </c>
      <c r="Y117" s="12"/>
      <c r="Z117" s="12"/>
      <c r="AA117" s="12"/>
      <c r="AB117" s="12"/>
      <c r="AC117" s="12"/>
      <c r="AD117" s="12"/>
      <c r="AE117" s="12"/>
      <c r="AF117" s="12"/>
      <c r="AG117" s="17">
        <v>624294.0</v>
      </c>
      <c r="AH117" s="17">
        <v>0.0</v>
      </c>
      <c r="AI117" s="12">
        <v>2.0</v>
      </c>
      <c r="AJ117" s="12">
        <v>1.0</v>
      </c>
      <c r="AK117" s="12">
        <v>624295.0</v>
      </c>
      <c r="AL117" s="12">
        <v>0.0</v>
      </c>
      <c r="AM117" s="12">
        <v>2.0</v>
      </c>
      <c r="AN117" s="12">
        <v>2.0</v>
      </c>
      <c r="AO117" s="12">
        <v>624301.0</v>
      </c>
      <c r="AP117" s="12">
        <v>0.0</v>
      </c>
      <c r="AQ117" s="12">
        <v>2.0</v>
      </c>
      <c r="AR117" s="12">
        <v>1.0</v>
      </c>
      <c r="AS117" s="12">
        <v>624302.0</v>
      </c>
      <c r="AT117" s="12"/>
      <c r="AU117" s="12">
        <v>0.0</v>
      </c>
      <c r="AV117" s="12">
        <v>0.0</v>
      </c>
      <c r="AW117" s="17">
        <v>624311.0</v>
      </c>
      <c r="AX117" s="17">
        <v>1.0</v>
      </c>
      <c r="AY117" s="12">
        <v>0.0</v>
      </c>
      <c r="AZ117" s="12">
        <v>1.0</v>
      </c>
      <c r="BA117" s="12">
        <v>624312.0</v>
      </c>
      <c r="BB117" s="12">
        <v>0.0</v>
      </c>
      <c r="BC117" s="12">
        <v>0.0</v>
      </c>
      <c r="BD117" s="12">
        <v>2.0</v>
      </c>
      <c r="BE117" s="12">
        <v>624313.0</v>
      </c>
      <c r="BF117" s="12">
        <v>1.0</v>
      </c>
      <c r="BG117" s="12">
        <v>0.0</v>
      </c>
      <c r="BH117" s="12">
        <v>1.0</v>
      </c>
      <c r="BI117" s="12"/>
      <c r="BJ117" s="12"/>
      <c r="BK117" s="12"/>
      <c r="BL117" s="12"/>
      <c r="BN117" s="17">
        <v>624538.0</v>
      </c>
      <c r="BO117" s="12">
        <v>1.0</v>
      </c>
      <c r="BP117" s="12">
        <v>0.0</v>
      </c>
      <c r="BQ117" s="12">
        <v>1.0</v>
      </c>
      <c r="BR117" s="17">
        <v>624538.0</v>
      </c>
      <c r="BS117" s="12">
        <v>1.0</v>
      </c>
      <c r="BT117" s="12">
        <v>0.0</v>
      </c>
      <c r="BU117" s="12">
        <v>1.0</v>
      </c>
      <c r="BV117" s="12">
        <v>624563.0</v>
      </c>
      <c r="BW117" s="12">
        <v>0.0</v>
      </c>
      <c r="BX117" s="12">
        <v>2.0</v>
      </c>
      <c r="BY117" s="12">
        <v>1.0</v>
      </c>
      <c r="BZ117" s="12">
        <v>624564.0</v>
      </c>
      <c r="CA117" s="12">
        <v>0.0</v>
      </c>
      <c r="CB117" s="12">
        <v>0.0</v>
      </c>
      <c r="CC117" s="12">
        <v>3.0</v>
      </c>
      <c r="CF117" s="17">
        <f t="shared" ref="CF117:CH117" si="1615">(B117+F117)/2</f>
        <v>1</v>
      </c>
      <c r="CG117" s="12">
        <f t="shared" si="1615"/>
        <v>0</v>
      </c>
      <c r="CH117" s="12">
        <f t="shared" si="1615"/>
        <v>1</v>
      </c>
      <c r="CI117" s="12">
        <f t="shared" ref="CI117:CK117" si="1616">(J117+N117)/2</f>
        <v>1</v>
      </c>
      <c r="CJ117" s="12">
        <f t="shared" si="1616"/>
        <v>0</v>
      </c>
      <c r="CK117" s="12">
        <f t="shared" si="1616"/>
        <v>1</v>
      </c>
      <c r="CL117" s="12">
        <f t="shared" ref="CL117:CN117" si="1617">(R117+V117)/2</f>
        <v>1</v>
      </c>
      <c r="CM117" s="12">
        <f t="shared" si="1617"/>
        <v>0</v>
      </c>
      <c r="CN117" s="12">
        <f t="shared" si="1617"/>
        <v>1</v>
      </c>
      <c r="CO117" s="12">
        <f t="shared" ref="CO117:CQ117" si="1618">(Z117+AD117)/2</f>
        <v>0</v>
      </c>
      <c r="CP117" s="12">
        <f t="shared" si="1618"/>
        <v>0</v>
      </c>
      <c r="CQ117" s="12">
        <f t="shared" si="1618"/>
        <v>0</v>
      </c>
      <c r="CR117" s="17">
        <v>0.0</v>
      </c>
      <c r="CS117" s="12">
        <v>2.0</v>
      </c>
      <c r="CT117" s="12">
        <v>1.0</v>
      </c>
      <c r="CU117" s="12">
        <v>0.0</v>
      </c>
      <c r="CV117" s="12">
        <v>2.0</v>
      </c>
      <c r="CW117" s="12">
        <v>2.0</v>
      </c>
      <c r="CX117" s="12">
        <v>0.0</v>
      </c>
      <c r="CY117" s="12">
        <v>2.0</v>
      </c>
      <c r="CZ117" s="12">
        <v>1.0</v>
      </c>
      <c r="DA117" s="12"/>
      <c r="DB117" s="12">
        <v>0.0</v>
      </c>
      <c r="DC117" s="12">
        <v>0.0</v>
      </c>
      <c r="DD117" s="17">
        <v>1.0</v>
      </c>
      <c r="DE117" s="12">
        <v>0.0</v>
      </c>
      <c r="DF117" s="12">
        <v>1.0</v>
      </c>
      <c r="DG117" s="12">
        <v>0.0</v>
      </c>
      <c r="DH117" s="12">
        <v>0.0</v>
      </c>
      <c r="DI117" s="12">
        <v>2.0</v>
      </c>
      <c r="DJ117" s="12">
        <v>1.0</v>
      </c>
      <c r="DK117" s="12">
        <v>0.0</v>
      </c>
      <c r="DL117" s="12">
        <v>1.0</v>
      </c>
      <c r="DM117" s="12"/>
      <c r="DN117" s="12"/>
      <c r="DO117" s="12"/>
      <c r="DQ117" s="12">
        <f t="shared" ref="DQ117:DS117" si="1619">(BO117+BS117)/2</f>
        <v>1</v>
      </c>
      <c r="DR117" s="12">
        <f t="shared" si="1619"/>
        <v>0</v>
      </c>
      <c r="DS117" s="12">
        <f t="shared" si="1619"/>
        <v>1</v>
      </c>
      <c r="DT117" s="12">
        <v>0.0</v>
      </c>
      <c r="DU117" s="12">
        <v>2.0</v>
      </c>
      <c r="DV117" s="12">
        <v>1.0</v>
      </c>
      <c r="DW117" s="12">
        <v>0.0</v>
      </c>
      <c r="DX117" s="12">
        <v>0.0</v>
      </c>
      <c r="DY117" s="12">
        <v>3.0</v>
      </c>
      <c r="EB117" s="12">
        <f t="shared" ref="EB117:ED117" si="1620">(CF117+CI117+CL117+CO117)/4</f>
        <v>0.75</v>
      </c>
      <c r="EC117" s="12">
        <f t="shared" si="1620"/>
        <v>0</v>
      </c>
      <c r="ED117" s="12">
        <f t="shared" si="1620"/>
        <v>0.75</v>
      </c>
      <c r="EE117" s="12">
        <f t="shared" ref="EE117:EG117" si="1621">(CR117+CU117+CX117+DA117)/4</f>
        <v>0</v>
      </c>
      <c r="EF117" s="12">
        <f t="shared" si="1621"/>
        <v>1.5</v>
      </c>
      <c r="EG117" s="12">
        <f t="shared" si="1621"/>
        <v>1</v>
      </c>
      <c r="EH117" s="12">
        <f t="shared" ref="EH117:EJ117" si="1622">(DD117+DG117+DJ117+DM117)/4</f>
        <v>0.5</v>
      </c>
      <c r="EI117" s="12">
        <f t="shared" si="1622"/>
        <v>0</v>
      </c>
      <c r="EJ117" s="12">
        <f t="shared" si="1622"/>
        <v>1</v>
      </c>
      <c r="EM117" s="12">
        <f t="shared" ref="EM117:EO117" si="1623">DQ117-CF117</f>
        <v>0</v>
      </c>
      <c r="EN117" s="12">
        <f t="shared" si="1623"/>
        <v>0</v>
      </c>
      <c r="EO117" s="12">
        <f t="shared" si="1623"/>
        <v>0</v>
      </c>
      <c r="EP117" s="12">
        <f t="shared" ref="EP117:ER117" si="1624">DT117-CR117</f>
        <v>0</v>
      </c>
      <c r="EQ117" s="12">
        <f t="shared" si="1624"/>
        <v>0</v>
      </c>
      <c r="ER117" s="12">
        <f t="shared" si="1624"/>
        <v>0</v>
      </c>
      <c r="ES117" s="12">
        <f t="shared" ref="ES117:EU117" si="1625">DW117-DD117</f>
        <v>-1</v>
      </c>
      <c r="ET117" s="12">
        <f t="shared" si="1625"/>
        <v>0</v>
      </c>
      <c r="EU117" s="12">
        <f t="shared" si="1625"/>
        <v>2</v>
      </c>
      <c r="EX117" s="12">
        <f t="shared" ref="EX117:FF117" si="1626">CI117-CF117</f>
        <v>0</v>
      </c>
      <c r="EY117" s="12">
        <f t="shared" si="1626"/>
        <v>0</v>
      </c>
      <c r="EZ117" s="12">
        <f t="shared" si="1626"/>
        <v>0</v>
      </c>
      <c r="FA117" s="12">
        <f t="shared" si="1626"/>
        <v>0</v>
      </c>
      <c r="FB117" s="12">
        <f t="shared" si="1626"/>
        <v>0</v>
      </c>
      <c r="FC117" s="12">
        <f t="shared" si="1626"/>
        <v>0</v>
      </c>
      <c r="FD117" s="12">
        <f t="shared" si="1626"/>
        <v>-1</v>
      </c>
      <c r="FE117" s="12">
        <f t="shared" si="1626"/>
        <v>0</v>
      </c>
      <c r="FF117" s="12">
        <f t="shared" si="1626"/>
        <v>-1</v>
      </c>
      <c r="FG117" s="12">
        <f t="shared" ref="FG117:FO117" si="1627">CU117-CR117</f>
        <v>0</v>
      </c>
      <c r="FH117" s="12">
        <f t="shared" si="1627"/>
        <v>0</v>
      </c>
      <c r="FI117" s="12">
        <f t="shared" si="1627"/>
        <v>1</v>
      </c>
      <c r="FJ117" s="12">
        <f t="shared" si="1627"/>
        <v>0</v>
      </c>
      <c r="FK117" s="12">
        <f t="shared" si="1627"/>
        <v>0</v>
      </c>
      <c r="FL117" s="12">
        <f t="shared" si="1627"/>
        <v>-1</v>
      </c>
      <c r="FM117" s="12">
        <f t="shared" si="1627"/>
        <v>0</v>
      </c>
      <c r="FN117" s="12">
        <f t="shared" si="1627"/>
        <v>-2</v>
      </c>
      <c r="FO117" s="12">
        <f t="shared" si="1627"/>
        <v>-1</v>
      </c>
      <c r="FP117" s="12">
        <f t="shared" ref="FP117:FX117" si="1628">DG117-DD117</f>
        <v>-1</v>
      </c>
      <c r="FQ117" s="12">
        <f t="shared" si="1628"/>
        <v>0</v>
      </c>
      <c r="FR117" s="12">
        <f t="shared" si="1628"/>
        <v>1</v>
      </c>
      <c r="FS117" s="12">
        <f t="shared" si="1628"/>
        <v>1</v>
      </c>
      <c r="FT117" s="12">
        <f t="shared" si="1628"/>
        <v>0</v>
      </c>
      <c r="FU117" s="12">
        <f t="shared" si="1628"/>
        <v>-1</v>
      </c>
      <c r="FV117" s="12">
        <f t="shared" si="1628"/>
        <v>-1</v>
      </c>
      <c r="FW117" s="12">
        <f t="shared" si="1628"/>
        <v>0</v>
      </c>
      <c r="FX117" s="12">
        <f t="shared" si="1628"/>
        <v>-1</v>
      </c>
      <c r="GA117" s="1">
        <f t="shared" si="29"/>
        <v>0.5</v>
      </c>
      <c r="GB117" s="1">
        <f t="shared" si="30"/>
        <v>0.6666666667</v>
      </c>
      <c r="GD117" s="1">
        <f t="shared" si="31"/>
        <v>0.3333333333</v>
      </c>
      <c r="GE117" s="1">
        <f t="shared" si="32"/>
        <v>0.5</v>
      </c>
    </row>
    <row r="118" ht="13.5" customHeight="1">
      <c r="A118" s="17">
        <v>622781.0</v>
      </c>
      <c r="B118" s="17">
        <v>1.0</v>
      </c>
      <c r="C118" s="12">
        <v>0.0</v>
      </c>
      <c r="D118" s="12">
        <v>1.0</v>
      </c>
      <c r="E118" s="17">
        <v>622781.0</v>
      </c>
      <c r="F118" s="17">
        <v>1.0</v>
      </c>
      <c r="G118" s="12">
        <v>0.0</v>
      </c>
      <c r="H118" s="12">
        <v>1.0</v>
      </c>
      <c r="I118" s="12">
        <v>623092.0</v>
      </c>
      <c r="J118" s="12">
        <v>1.0</v>
      </c>
      <c r="K118" s="12">
        <v>0.0</v>
      </c>
      <c r="L118" s="12">
        <v>1.0</v>
      </c>
      <c r="M118" s="12">
        <v>623092.0</v>
      </c>
      <c r="N118" s="12">
        <v>1.0</v>
      </c>
      <c r="O118" s="12">
        <v>0.0</v>
      </c>
      <c r="P118" s="12">
        <v>1.0</v>
      </c>
      <c r="Q118" s="12">
        <v>623136.0</v>
      </c>
      <c r="R118" s="12">
        <v>1.0</v>
      </c>
      <c r="S118" s="12">
        <v>0.0</v>
      </c>
      <c r="T118" s="12">
        <v>1.0</v>
      </c>
      <c r="U118" s="12">
        <v>623136.0</v>
      </c>
      <c r="V118" s="12">
        <v>1.0</v>
      </c>
      <c r="W118" s="12">
        <v>0.0</v>
      </c>
      <c r="X118" s="12">
        <v>1.0</v>
      </c>
      <c r="Y118" s="12">
        <v>623167.0</v>
      </c>
      <c r="Z118" s="12">
        <v>1.0</v>
      </c>
      <c r="AA118" s="12">
        <v>0.0</v>
      </c>
      <c r="AB118" s="12">
        <v>1.0</v>
      </c>
      <c r="AC118" s="12">
        <v>623167.0</v>
      </c>
      <c r="AD118" s="12">
        <v>1.0</v>
      </c>
      <c r="AE118" s="12">
        <v>0.0</v>
      </c>
      <c r="AF118" s="12">
        <v>1.0</v>
      </c>
      <c r="AG118" s="17">
        <v>624294.0</v>
      </c>
      <c r="AH118" s="17">
        <v>1.0</v>
      </c>
      <c r="AI118" s="12">
        <v>0.0</v>
      </c>
      <c r="AJ118" s="12">
        <v>1.0</v>
      </c>
      <c r="AK118" s="12">
        <v>624295.0</v>
      </c>
      <c r="AL118" s="12">
        <v>1.0</v>
      </c>
      <c r="AM118" s="12">
        <v>0.0</v>
      </c>
      <c r="AN118" s="12">
        <v>1.0</v>
      </c>
      <c r="AO118" s="12">
        <v>624301.0</v>
      </c>
      <c r="AP118" s="12">
        <v>1.0</v>
      </c>
      <c r="AQ118" s="12">
        <v>0.0</v>
      </c>
      <c r="AR118" s="12">
        <v>1.0</v>
      </c>
      <c r="AS118" s="12">
        <v>624302.0</v>
      </c>
      <c r="AT118" s="12">
        <v>1.0</v>
      </c>
      <c r="AU118" s="12">
        <v>0.0</v>
      </c>
      <c r="AV118" s="12">
        <v>1.0</v>
      </c>
      <c r="AW118" s="17">
        <v>624311.0</v>
      </c>
      <c r="AX118" s="17">
        <v>1.0</v>
      </c>
      <c r="AY118" s="12">
        <v>0.0</v>
      </c>
      <c r="AZ118" s="12">
        <v>1.0</v>
      </c>
      <c r="BA118" s="12">
        <v>624312.0</v>
      </c>
      <c r="BB118" s="12">
        <v>1.0</v>
      </c>
      <c r="BC118" s="12">
        <v>0.0</v>
      </c>
      <c r="BD118" s="12">
        <v>1.0</v>
      </c>
      <c r="BE118" s="12">
        <v>624313.0</v>
      </c>
      <c r="BF118" s="12">
        <v>1.0</v>
      </c>
      <c r="BG118" s="12">
        <v>0.0</v>
      </c>
      <c r="BH118" s="12">
        <v>1.0</v>
      </c>
      <c r="BI118" s="12">
        <v>624314.0</v>
      </c>
      <c r="BJ118" s="12">
        <v>1.0</v>
      </c>
      <c r="BK118" s="12">
        <v>0.0</v>
      </c>
      <c r="BL118" s="12">
        <v>1.0</v>
      </c>
      <c r="BN118" s="17">
        <v>624538.0</v>
      </c>
      <c r="BO118" s="12">
        <v>1.0</v>
      </c>
      <c r="BP118" s="12">
        <v>0.0</v>
      </c>
      <c r="BQ118" s="12">
        <v>1.0</v>
      </c>
      <c r="BR118" s="17">
        <v>624538.0</v>
      </c>
      <c r="BS118" s="12">
        <v>1.0</v>
      </c>
      <c r="BT118" s="12">
        <v>0.0</v>
      </c>
      <c r="BU118" s="12">
        <v>1.0</v>
      </c>
      <c r="BV118" s="12">
        <v>624563.0</v>
      </c>
      <c r="BW118" s="12">
        <v>1.0</v>
      </c>
      <c r="BX118" s="12">
        <v>0.0</v>
      </c>
      <c r="BY118" s="12">
        <v>1.0</v>
      </c>
      <c r="BZ118" s="12">
        <v>624564.0</v>
      </c>
      <c r="CA118" s="12">
        <v>1.0</v>
      </c>
      <c r="CB118" s="12">
        <v>0.0</v>
      </c>
      <c r="CC118" s="12">
        <v>1.0</v>
      </c>
      <c r="CF118" s="17">
        <f t="shared" ref="CF118:CH118" si="1629">(B118+F118)/2</f>
        <v>1</v>
      </c>
      <c r="CG118" s="12">
        <f t="shared" si="1629"/>
        <v>0</v>
      </c>
      <c r="CH118" s="12">
        <f t="shared" si="1629"/>
        <v>1</v>
      </c>
      <c r="CI118" s="12">
        <f t="shared" ref="CI118:CK118" si="1630">(J118+N118)/2</f>
        <v>1</v>
      </c>
      <c r="CJ118" s="12">
        <f t="shared" si="1630"/>
        <v>0</v>
      </c>
      <c r="CK118" s="12">
        <f t="shared" si="1630"/>
        <v>1</v>
      </c>
      <c r="CL118" s="12">
        <f t="shared" ref="CL118:CN118" si="1631">(R118+V118)/2</f>
        <v>1</v>
      </c>
      <c r="CM118" s="12">
        <f t="shared" si="1631"/>
        <v>0</v>
      </c>
      <c r="CN118" s="12">
        <f t="shared" si="1631"/>
        <v>1</v>
      </c>
      <c r="CO118" s="12">
        <f t="shared" ref="CO118:CQ118" si="1632">(Z118+AD118)/2</f>
        <v>1</v>
      </c>
      <c r="CP118" s="12">
        <f t="shared" si="1632"/>
        <v>0</v>
      </c>
      <c r="CQ118" s="12">
        <f t="shared" si="1632"/>
        <v>1</v>
      </c>
      <c r="CR118" s="17">
        <v>1.0</v>
      </c>
      <c r="CS118" s="12">
        <v>0.0</v>
      </c>
      <c r="CT118" s="12">
        <v>1.0</v>
      </c>
      <c r="CU118" s="12">
        <v>1.0</v>
      </c>
      <c r="CV118" s="12">
        <v>0.0</v>
      </c>
      <c r="CW118" s="12">
        <v>1.0</v>
      </c>
      <c r="CX118" s="12">
        <v>1.0</v>
      </c>
      <c r="CY118" s="12">
        <v>0.0</v>
      </c>
      <c r="CZ118" s="12">
        <v>1.0</v>
      </c>
      <c r="DA118" s="12">
        <v>1.0</v>
      </c>
      <c r="DB118" s="12">
        <v>0.0</v>
      </c>
      <c r="DC118" s="12">
        <v>1.0</v>
      </c>
      <c r="DD118" s="17">
        <v>1.0</v>
      </c>
      <c r="DE118" s="12">
        <v>0.0</v>
      </c>
      <c r="DF118" s="12">
        <v>1.0</v>
      </c>
      <c r="DG118" s="12">
        <v>1.0</v>
      </c>
      <c r="DH118" s="12">
        <v>0.0</v>
      </c>
      <c r="DI118" s="12">
        <v>1.0</v>
      </c>
      <c r="DJ118" s="12">
        <v>1.0</v>
      </c>
      <c r="DK118" s="12">
        <v>0.0</v>
      </c>
      <c r="DL118" s="12">
        <v>1.0</v>
      </c>
      <c r="DM118" s="12">
        <v>1.0</v>
      </c>
      <c r="DN118" s="12">
        <v>0.0</v>
      </c>
      <c r="DO118" s="12">
        <v>1.0</v>
      </c>
      <c r="DQ118" s="12">
        <f t="shared" ref="DQ118:DS118" si="1633">(BO118+BS118)/2</f>
        <v>1</v>
      </c>
      <c r="DR118" s="12">
        <f t="shared" si="1633"/>
        <v>0</v>
      </c>
      <c r="DS118" s="12">
        <f t="shared" si="1633"/>
        <v>1</v>
      </c>
      <c r="DT118" s="12">
        <v>1.0</v>
      </c>
      <c r="DU118" s="12">
        <v>0.0</v>
      </c>
      <c r="DV118" s="12">
        <v>1.0</v>
      </c>
      <c r="DW118" s="12">
        <v>1.0</v>
      </c>
      <c r="DX118" s="12">
        <v>0.0</v>
      </c>
      <c r="DY118" s="12">
        <v>1.0</v>
      </c>
      <c r="EB118" s="12">
        <f t="shared" ref="EB118:ED118" si="1634">(CF118+CI118+CL118+CO118)/4</f>
        <v>1</v>
      </c>
      <c r="EC118" s="12">
        <f t="shared" si="1634"/>
        <v>0</v>
      </c>
      <c r="ED118" s="12">
        <f t="shared" si="1634"/>
        <v>1</v>
      </c>
      <c r="EE118" s="12">
        <f t="shared" ref="EE118:EG118" si="1635">(CR118+CU118+CX118+DA118)/4</f>
        <v>1</v>
      </c>
      <c r="EF118" s="12">
        <f t="shared" si="1635"/>
        <v>0</v>
      </c>
      <c r="EG118" s="12">
        <f t="shared" si="1635"/>
        <v>1</v>
      </c>
      <c r="EH118" s="12">
        <f t="shared" ref="EH118:EJ118" si="1636">(DD118+DG118+DJ118+DM118)/4</f>
        <v>1</v>
      </c>
      <c r="EI118" s="12">
        <f t="shared" si="1636"/>
        <v>0</v>
      </c>
      <c r="EJ118" s="12">
        <f t="shared" si="1636"/>
        <v>1</v>
      </c>
      <c r="EM118" s="12">
        <f t="shared" ref="EM118:EO118" si="1637">DQ118-CF118</f>
        <v>0</v>
      </c>
      <c r="EN118" s="12">
        <f t="shared" si="1637"/>
        <v>0</v>
      </c>
      <c r="EO118" s="12">
        <f t="shared" si="1637"/>
        <v>0</v>
      </c>
      <c r="EP118" s="12">
        <f t="shared" ref="EP118:ER118" si="1638">DT118-CR118</f>
        <v>0</v>
      </c>
      <c r="EQ118" s="12">
        <f t="shared" si="1638"/>
        <v>0</v>
      </c>
      <c r="ER118" s="12">
        <f t="shared" si="1638"/>
        <v>0</v>
      </c>
      <c r="ES118" s="12">
        <f t="shared" ref="ES118:EU118" si="1639">DW118-DD118</f>
        <v>0</v>
      </c>
      <c r="ET118" s="12">
        <f t="shared" si="1639"/>
        <v>0</v>
      </c>
      <c r="EU118" s="12">
        <f t="shared" si="1639"/>
        <v>0</v>
      </c>
      <c r="EX118" s="12">
        <f t="shared" ref="EX118:FF118" si="1640">CI118-CF118</f>
        <v>0</v>
      </c>
      <c r="EY118" s="12">
        <f t="shared" si="1640"/>
        <v>0</v>
      </c>
      <c r="EZ118" s="12">
        <f t="shared" si="1640"/>
        <v>0</v>
      </c>
      <c r="FA118" s="12">
        <f t="shared" si="1640"/>
        <v>0</v>
      </c>
      <c r="FB118" s="12">
        <f t="shared" si="1640"/>
        <v>0</v>
      </c>
      <c r="FC118" s="12">
        <f t="shared" si="1640"/>
        <v>0</v>
      </c>
      <c r="FD118" s="12">
        <f t="shared" si="1640"/>
        <v>0</v>
      </c>
      <c r="FE118" s="12">
        <f t="shared" si="1640"/>
        <v>0</v>
      </c>
      <c r="FF118" s="12">
        <f t="shared" si="1640"/>
        <v>0</v>
      </c>
      <c r="FG118" s="12">
        <f t="shared" ref="FG118:FO118" si="1641">CU118-CR118</f>
        <v>0</v>
      </c>
      <c r="FH118" s="12">
        <f t="shared" si="1641"/>
        <v>0</v>
      </c>
      <c r="FI118" s="12">
        <f t="shared" si="1641"/>
        <v>0</v>
      </c>
      <c r="FJ118" s="12">
        <f t="shared" si="1641"/>
        <v>0</v>
      </c>
      <c r="FK118" s="12">
        <f t="shared" si="1641"/>
        <v>0</v>
      </c>
      <c r="FL118" s="12">
        <f t="shared" si="1641"/>
        <v>0</v>
      </c>
      <c r="FM118" s="12">
        <f t="shared" si="1641"/>
        <v>0</v>
      </c>
      <c r="FN118" s="12">
        <f t="shared" si="1641"/>
        <v>0</v>
      </c>
      <c r="FO118" s="12">
        <f t="shared" si="1641"/>
        <v>0</v>
      </c>
      <c r="FP118" s="12">
        <f t="shared" ref="FP118:FX118" si="1642">DG118-DD118</f>
        <v>0</v>
      </c>
      <c r="FQ118" s="12">
        <f t="shared" si="1642"/>
        <v>0</v>
      </c>
      <c r="FR118" s="12">
        <f t="shared" si="1642"/>
        <v>0</v>
      </c>
      <c r="FS118" s="12">
        <f t="shared" si="1642"/>
        <v>0</v>
      </c>
      <c r="FT118" s="12">
        <f t="shared" si="1642"/>
        <v>0</v>
      </c>
      <c r="FU118" s="12">
        <f t="shared" si="1642"/>
        <v>0</v>
      </c>
      <c r="FV118" s="12">
        <f t="shared" si="1642"/>
        <v>0</v>
      </c>
      <c r="FW118" s="12">
        <f t="shared" si="1642"/>
        <v>0</v>
      </c>
      <c r="FX118" s="12">
        <f t="shared" si="1642"/>
        <v>0</v>
      </c>
      <c r="GA118" s="1">
        <f t="shared" si="29"/>
        <v>1</v>
      </c>
      <c r="GB118" s="1">
        <f t="shared" si="30"/>
        <v>1</v>
      </c>
      <c r="GD118" s="1">
        <f t="shared" si="31"/>
        <v>1</v>
      </c>
      <c r="GE118" s="1">
        <f t="shared" si="32"/>
        <v>1</v>
      </c>
    </row>
    <row r="119" ht="13.5" customHeight="1">
      <c r="A119" s="17">
        <v>622781.0</v>
      </c>
      <c r="B119" s="17">
        <v>1.0</v>
      </c>
      <c r="C119" s="12">
        <v>0.0</v>
      </c>
      <c r="D119" s="12">
        <v>1.0</v>
      </c>
      <c r="E119" s="17">
        <v>622781.0</v>
      </c>
      <c r="F119" s="17">
        <v>1.0</v>
      </c>
      <c r="G119" s="12">
        <v>0.0</v>
      </c>
      <c r="H119" s="12">
        <v>1.0</v>
      </c>
      <c r="I119" s="12">
        <v>623092.0</v>
      </c>
      <c r="J119" s="12">
        <v>1.0</v>
      </c>
      <c r="K119" s="12">
        <v>0.0</v>
      </c>
      <c r="L119" s="12">
        <v>1.0</v>
      </c>
      <c r="M119" s="12">
        <v>623092.0</v>
      </c>
      <c r="N119" s="12">
        <v>1.0</v>
      </c>
      <c r="O119" s="12">
        <v>0.0</v>
      </c>
      <c r="P119" s="12">
        <v>1.0</v>
      </c>
      <c r="Q119" s="12">
        <v>623136.0</v>
      </c>
      <c r="R119" s="12">
        <v>1.0</v>
      </c>
      <c r="S119" s="12">
        <v>0.0</v>
      </c>
      <c r="T119" s="12">
        <v>1.0</v>
      </c>
      <c r="U119" s="12">
        <v>623136.0</v>
      </c>
      <c r="V119" s="12">
        <v>1.0</v>
      </c>
      <c r="W119" s="12">
        <v>0.0</v>
      </c>
      <c r="X119" s="12">
        <v>1.0</v>
      </c>
      <c r="Y119" s="12">
        <v>623167.0</v>
      </c>
      <c r="Z119" s="12">
        <v>1.0</v>
      </c>
      <c r="AA119" s="12">
        <v>0.0</v>
      </c>
      <c r="AB119" s="12">
        <v>1.0</v>
      </c>
      <c r="AC119" s="12">
        <v>623167.0</v>
      </c>
      <c r="AD119" s="12">
        <v>1.0</v>
      </c>
      <c r="AE119" s="12">
        <v>0.0</v>
      </c>
      <c r="AF119" s="12">
        <v>1.0</v>
      </c>
      <c r="AG119" s="17">
        <v>624294.0</v>
      </c>
      <c r="AH119" s="17">
        <v>1.0</v>
      </c>
      <c r="AI119" s="12">
        <v>0.0</v>
      </c>
      <c r="AJ119" s="12">
        <v>1.0</v>
      </c>
      <c r="AK119" s="12">
        <v>624295.0</v>
      </c>
      <c r="AL119" s="12">
        <v>1.0</v>
      </c>
      <c r="AM119" s="12">
        <v>0.0</v>
      </c>
      <c r="AN119" s="12">
        <v>1.0</v>
      </c>
      <c r="AO119" s="12">
        <v>624301.0</v>
      </c>
      <c r="AP119" s="12">
        <v>1.0</v>
      </c>
      <c r="AQ119" s="12">
        <v>0.0</v>
      </c>
      <c r="AR119" s="12">
        <v>1.0</v>
      </c>
      <c r="AS119" s="12">
        <v>624302.0</v>
      </c>
      <c r="AT119" s="12">
        <v>1.0</v>
      </c>
      <c r="AU119" s="12">
        <v>0.0</v>
      </c>
      <c r="AV119" s="12">
        <v>1.0</v>
      </c>
      <c r="AW119" s="17">
        <v>624311.0</v>
      </c>
      <c r="AX119" s="17">
        <v>1.0</v>
      </c>
      <c r="AY119" s="12">
        <v>0.0</v>
      </c>
      <c r="AZ119" s="12">
        <v>1.0</v>
      </c>
      <c r="BA119" s="12">
        <v>624312.0</v>
      </c>
      <c r="BB119" s="12">
        <v>1.0</v>
      </c>
      <c r="BC119" s="12">
        <v>0.0</v>
      </c>
      <c r="BD119" s="12">
        <v>1.0</v>
      </c>
      <c r="BE119" s="12">
        <v>624313.0</v>
      </c>
      <c r="BF119" s="12">
        <v>1.0</v>
      </c>
      <c r="BG119" s="12">
        <v>0.0</v>
      </c>
      <c r="BH119" s="12">
        <v>1.0</v>
      </c>
      <c r="BI119" s="12">
        <v>624314.0</v>
      </c>
      <c r="BJ119" s="12">
        <v>1.0</v>
      </c>
      <c r="BK119" s="12">
        <v>0.0</v>
      </c>
      <c r="BL119" s="12">
        <v>1.0</v>
      </c>
      <c r="BN119" s="17">
        <v>624538.0</v>
      </c>
      <c r="BO119" s="12">
        <v>1.0</v>
      </c>
      <c r="BP119" s="12">
        <v>0.0</v>
      </c>
      <c r="BQ119" s="12">
        <v>1.0</v>
      </c>
      <c r="BR119" s="17">
        <v>624538.0</v>
      </c>
      <c r="BS119" s="12">
        <v>0.0</v>
      </c>
      <c r="BT119" s="12">
        <v>0.0</v>
      </c>
      <c r="BU119" s="12">
        <v>2.0</v>
      </c>
      <c r="BV119" s="12">
        <v>624563.0</v>
      </c>
      <c r="BW119" s="12">
        <v>1.0</v>
      </c>
      <c r="BX119" s="12">
        <v>0.0</v>
      </c>
      <c r="BY119" s="12">
        <v>1.0</v>
      </c>
      <c r="BZ119" s="12">
        <v>624564.0</v>
      </c>
      <c r="CA119" s="12">
        <v>0.0</v>
      </c>
      <c r="CB119" s="12">
        <v>0.0</v>
      </c>
      <c r="CC119" s="12">
        <v>2.0</v>
      </c>
      <c r="CF119" s="17">
        <f t="shared" ref="CF119:CH119" si="1643">(B119+F119)/2</f>
        <v>1</v>
      </c>
      <c r="CG119" s="12">
        <f t="shared" si="1643"/>
        <v>0</v>
      </c>
      <c r="CH119" s="12">
        <f t="shared" si="1643"/>
        <v>1</v>
      </c>
      <c r="CI119" s="12">
        <f t="shared" ref="CI119:CK119" si="1644">(J119+N119)/2</f>
        <v>1</v>
      </c>
      <c r="CJ119" s="12">
        <f t="shared" si="1644"/>
        <v>0</v>
      </c>
      <c r="CK119" s="12">
        <f t="shared" si="1644"/>
        <v>1</v>
      </c>
      <c r="CL119" s="12">
        <f t="shared" ref="CL119:CN119" si="1645">(R119+V119)/2</f>
        <v>1</v>
      </c>
      <c r="CM119" s="12">
        <f t="shared" si="1645"/>
        <v>0</v>
      </c>
      <c r="CN119" s="12">
        <f t="shared" si="1645"/>
        <v>1</v>
      </c>
      <c r="CO119" s="12">
        <f t="shared" ref="CO119:CQ119" si="1646">(Z119+AD119)/2</f>
        <v>1</v>
      </c>
      <c r="CP119" s="12">
        <f t="shared" si="1646"/>
        <v>0</v>
      </c>
      <c r="CQ119" s="12">
        <f t="shared" si="1646"/>
        <v>1</v>
      </c>
      <c r="CR119" s="17">
        <v>1.0</v>
      </c>
      <c r="CS119" s="12">
        <v>0.0</v>
      </c>
      <c r="CT119" s="12">
        <v>1.0</v>
      </c>
      <c r="CU119" s="12">
        <v>1.0</v>
      </c>
      <c r="CV119" s="12">
        <v>0.0</v>
      </c>
      <c r="CW119" s="12">
        <v>1.0</v>
      </c>
      <c r="CX119" s="12">
        <v>1.0</v>
      </c>
      <c r="CY119" s="12">
        <v>0.0</v>
      </c>
      <c r="CZ119" s="12">
        <v>1.0</v>
      </c>
      <c r="DA119" s="12">
        <v>1.0</v>
      </c>
      <c r="DB119" s="12">
        <v>0.0</v>
      </c>
      <c r="DC119" s="12">
        <v>1.0</v>
      </c>
      <c r="DD119" s="17">
        <v>1.0</v>
      </c>
      <c r="DE119" s="12">
        <v>0.0</v>
      </c>
      <c r="DF119" s="12">
        <v>1.0</v>
      </c>
      <c r="DG119" s="12">
        <v>1.0</v>
      </c>
      <c r="DH119" s="12">
        <v>0.0</v>
      </c>
      <c r="DI119" s="12">
        <v>1.0</v>
      </c>
      <c r="DJ119" s="12">
        <v>1.0</v>
      </c>
      <c r="DK119" s="12">
        <v>0.0</v>
      </c>
      <c r="DL119" s="12">
        <v>1.0</v>
      </c>
      <c r="DM119" s="12">
        <v>1.0</v>
      </c>
      <c r="DN119" s="12">
        <v>0.0</v>
      </c>
      <c r="DO119" s="12">
        <v>1.0</v>
      </c>
      <c r="DQ119" s="12">
        <f t="shared" ref="DQ119:DS119" si="1647">(BO119+BS119)/2</f>
        <v>0.5</v>
      </c>
      <c r="DR119" s="12">
        <f t="shared" si="1647"/>
        <v>0</v>
      </c>
      <c r="DS119" s="12">
        <f t="shared" si="1647"/>
        <v>1.5</v>
      </c>
      <c r="DT119" s="12">
        <v>1.0</v>
      </c>
      <c r="DU119" s="12">
        <v>0.0</v>
      </c>
      <c r="DV119" s="12">
        <v>1.0</v>
      </c>
      <c r="DW119" s="12">
        <v>0.0</v>
      </c>
      <c r="DX119" s="12">
        <v>0.0</v>
      </c>
      <c r="DY119" s="12">
        <v>2.0</v>
      </c>
      <c r="EB119" s="12">
        <f t="shared" ref="EB119:ED119" si="1648">(CF119+CI119+CL119+CO119)/4</f>
        <v>1</v>
      </c>
      <c r="EC119" s="12">
        <f t="shared" si="1648"/>
        <v>0</v>
      </c>
      <c r="ED119" s="12">
        <f t="shared" si="1648"/>
        <v>1</v>
      </c>
      <c r="EE119" s="12">
        <f t="shared" ref="EE119:EG119" si="1649">(CR119+CU119+CX119+DA119)/4</f>
        <v>1</v>
      </c>
      <c r="EF119" s="12">
        <f t="shared" si="1649"/>
        <v>0</v>
      </c>
      <c r="EG119" s="12">
        <f t="shared" si="1649"/>
        <v>1</v>
      </c>
      <c r="EH119" s="12">
        <f t="shared" ref="EH119:EJ119" si="1650">(DD119+DG119+DJ119+DM119)/4</f>
        <v>1</v>
      </c>
      <c r="EI119" s="12">
        <f t="shared" si="1650"/>
        <v>0</v>
      </c>
      <c r="EJ119" s="12">
        <f t="shared" si="1650"/>
        <v>1</v>
      </c>
      <c r="EM119" s="12">
        <f t="shared" ref="EM119:EO119" si="1651">DQ119-CF119</f>
        <v>-0.5</v>
      </c>
      <c r="EN119" s="12">
        <f t="shared" si="1651"/>
        <v>0</v>
      </c>
      <c r="EO119" s="12">
        <f t="shared" si="1651"/>
        <v>0.5</v>
      </c>
      <c r="EP119" s="12">
        <f t="shared" ref="EP119:ER119" si="1652">DT119-CR119</f>
        <v>0</v>
      </c>
      <c r="EQ119" s="12">
        <f t="shared" si="1652"/>
        <v>0</v>
      </c>
      <c r="ER119" s="12">
        <f t="shared" si="1652"/>
        <v>0</v>
      </c>
      <c r="ES119" s="12">
        <f t="shared" ref="ES119:EU119" si="1653">DW119-DD119</f>
        <v>-1</v>
      </c>
      <c r="ET119" s="12">
        <f t="shared" si="1653"/>
        <v>0</v>
      </c>
      <c r="EU119" s="12">
        <f t="shared" si="1653"/>
        <v>1</v>
      </c>
      <c r="EX119" s="12">
        <f t="shared" ref="EX119:FF119" si="1654">CI119-CF119</f>
        <v>0</v>
      </c>
      <c r="EY119" s="12">
        <f t="shared" si="1654"/>
        <v>0</v>
      </c>
      <c r="EZ119" s="12">
        <f t="shared" si="1654"/>
        <v>0</v>
      </c>
      <c r="FA119" s="12">
        <f t="shared" si="1654"/>
        <v>0</v>
      </c>
      <c r="FB119" s="12">
        <f t="shared" si="1654"/>
        <v>0</v>
      </c>
      <c r="FC119" s="12">
        <f t="shared" si="1654"/>
        <v>0</v>
      </c>
      <c r="FD119" s="12">
        <f t="shared" si="1654"/>
        <v>0</v>
      </c>
      <c r="FE119" s="12">
        <f t="shared" si="1654"/>
        <v>0</v>
      </c>
      <c r="FF119" s="12">
        <f t="shared" si="1654"/>
        <v>0</v>
      </c>
      <c r="FG119" s="12">
        <f t="shared" ref="FG119:FO119" si="1655">CU119-CR119</f>
        <v>0</v>
      </c>
      <c r="FH119" s="12">
        <f t="shared" si="1655"/>
        <v>0</v>
      </c>
      <c r="FI119" s="12">
        <f t="shared" si="1655"/>
        <v>0</v>
      </c>
      <c r="FJ119" s="12">
        <f t="shared" si="1655"/>
        <v>0</v>
      </c>
      <c r="FK119" s="12">
        <f t="shared" si="1655"/>
        <v>0</v>
      </c>
      <c r="FL119" s="12">
        <f t="shared" si="1655"/>
        <v>0</v>
      </c>
      <c r="FM119" s="12">
        <f t="shared" si="1655"/>
        <v>0</v>
      </c>
      <c r="FN119" s="12">
        <f t="shared" si="1655"/>
        <v>0</v>
      </c>
      <c r="FO119" s="12">
        <f t="shared" si="1655"/>
        <v>0</v>
      </c>
      <c r="FP119" s="12">
        <f t="shared" ref="FP119:FX119" si="1656">DG119-DD119</f>
        <v>0</v>
      </c>
      <c r="FQ119" s="12">
        <f t="shared" si="1656"/>
        <v>0</v>
      </c>
      <c r="FR119" s="12">
        <f t="shared" si="1656"/>
        <v>0</v>
      </c>
      <c r="FS119" s="12">
        <f t="shared" si="1656"/>
        <v>0</v>
      </c>
      <c r="FT119" s="12">
        <f t="shared" si="1656"/>
        <v>0</v>
      </c>
      <c r="FU119" s="12">
        <f t="shared" si="1656"/>
        <v>0</v>
      </c>
      <c r="FV119" s="12">
        <f t="shared" si="1656"/>
        <v>0</v>
      </c>
      <c r="FW119" s="12">
        <f t="shared" si="1656"/>
        <v>0</v>
      </c>
      <c r="FX119" s="12">
        <f t="shared" si="1656"/>
        <v>0</v>
      </c>
      <c r="GA119" s="1">
        <f t="shared" si="29"/>
        <v>1</v>
      </c>
      <c r="GB119" s="1">
        <f t="shared" si="30"/>
        <v>1</v>
      </c>
      <c r="GD119" s="1">
        <f t="shared" si="31"/>
        <v>0.5</v>
      </c>
      <c r="GE119" s="1">
        <f t="shared" si="32"/>
        <v>0.5</v>
      </c>
    </row>
    <row r="120" ht="13.5" customHeight="1">
      <c r="A120" s="17">
        <v>622781.0</v>
      </c>
      <c r="B120" s="17">
        <v>1.0</v>
      </c>
      <c r="C120" s="12">
        <v>0.0</v>
      </c>
      <c r="D120" s="12">
        <v>1.0</v>
      </c>
      <c r="E120" s="17">
        <v>622781.0</v>
      </c>
      <c r="F120" s="17">
        <v>1.0</v>
      </c>
      <c r="G120" s="12">
        <v>0.0</v>
      </c>
      <c r="H120" s="12">
        <v>1.0</v>
      </c>
      <c r="I120" s="12">
        <v>623092.0</v>
      </c>
      <c r="J120" s="12">
        <v>1.0</v>
      </c>
      <c r="K120" s="12">
        <v>0.0</v>
      </c>
      <c r="L120" s="12">
        <v>1.0</v>
      </c>
      <c r="M120" s="12">
        <v>623092.0</v>
      </c>
      <c r="N120" s="12">
        <v>1.0</v>
      </c>
      <c r="O120" s="12">
        <v>0.0</v>
      </c>
      <c r="P120" s="12">
        <v>1.0</v>
      </c>
      <c r="Q120" s="12">
        <v>623136.0</v>
      </c>
      <c r="R120" s="12">
        <v>1.0</v>
      </c>
      <c r="S120" s="12">
        <v>0.0</v>
      </c>
      <c r="T120" s="12">
        <v>1.0</v>
      </c>
      <c r="U120" s="12">
        <v>623136.0</v>
      </c>
      <c r="V120" s="12">
        <v>1.0</v>
      </c>
      <c r="W120" s="12">
        <v>0.0</v>
      </c>
      <c r="X120" s="12">
        <v>1.0</v>
      </c>
      <c r="Y120" s="12">
        <v>623167.0</v>
      </c>
      <c r="Z120" s="12">
        <v>1.0</v>
      </c>
      <c r="AA120" s="12">
        <v>0.0</v>
      </c>
      <c r="AB120" s="12">
        <v>1.0</v>
      </c>
      <c r="AC120" s="12">
        <v>623167.0</v>
      </c>
      <c r="AD120" s="12">
        <v>1.0</v>
      </c>
      <c r="AE120" s="12">
        <v>0.0</v>
      </c>
      <c r="AF120" s="12">
        <v>1.0</v>
      </c>
      <c r="AG120" s="17">
        <v>624294.0</v>
      </c>
      <c r="AH120" s="17">
        <v>0.0</v>
      </c>
      <c r="AI120" s="12">
        <v>0.0</v>
      </c>
      <c r="AJ120" s="12">
        <v>2.0</v>
      </c>
      <c r="AK120" s="12">
        <v>624295.0</v>
      </c>
      <c r="AL120" s="12">
        <v>1.0</v>
      </c>
      <c r="AM120" s="12">
        <v>0.0</v>
      </c>
      <c r="AN120" s="12">
        <v>1.0</v>
      </c>
      <c r="AO120" s="12">
        <v>624301.0</v>
      </c>
      <c r="AP120" s="12">
        <v>1.0</v>
      </c>
      <c r="AQ120" s="12">
        <v>0.0</v>
      </c>
      <c r="AR120" s="12">
        <v>1.0</v>
      </c>
      <c r="AS120" s="12">
        <v>624302.0</v>
      </c>
      <c r="AT120" s="12">
        <v>1.0</v>
      </c>
      <c r="AU120" s="12">
        <v>0.0</v>
      </c>
      <c r="AV120" s="12">
        <v>1.0</v>
      </c>
      <c r="AW120" s="17">
        <v>624311.0</v>
      </c>
      <c r="AX120" s="17">
        <v>1.0</v>
      </c>
      <c r="AY120" s="12">
        <v>0.0</v>
      </c>
      <c r="AZ120" s="12">
        <v>1.0</v>
      </c>
      <c r="BA120" s="12">
        <v>624312.0</v>
      </c>
      <c r="BB120" s="12">
        <v>1.0</v>
      </c>
      <c r="BC120" s="12">
        <v>0.0</v>
      </c>
      <c r="BD120" s="12">
        <v>1.0</v>
      </c>
      <c r="BE120" s="12">
        <v>624313.0</v>
      </c>
      <c r="BF120" s="12">
        <v>1.0</v>
      </c>
      <c r="BG120" s="12">
        <v>0.0</v>
      </c>
      <c r="BH120" s="12">
        <v>1.0</v>
      </c>
      <c r="BI120" s="12">
        <v>624314.0</v>
      </c>
      <c r="BJ120" s="12">
        <v>0.0</v>
      </c>
      <c r="BK120" s="12">
        <v>0.0</v>
      </c>
      <c r="BL120" s="12">
        <v>2.0</v>
      </c>
      <c r="BN120" s="17">
        <v>624538.0</v>
      </c>
      <c r="BO120" s="12">
        <v>1.0</v>
      </c>
      <c r="BP120" s="12">
        <v>0.0</v>
      </c>
      <c r="BQ120" s="12">
        <v>1.0</v>
      </c>
      <c r="BR120" s="17">
        <v>624538.0</v>
      </c>
      <c r="BS120" s="12">
        <v>0.0</v>
      </c>
      <c r="BT120" s="12">
        <v>0.0</v>
      </c>
      <c r="BU120" s="12">
        <v>2.0</v>
      </c>
      <c r="BV120" s="12">
        <v>624563.0</v>
      </c>
      <c r="BW120" s="12">
        <v>1.0</v>
      </c>
      <c r="BX120" s="12">
        <v>0.0</v>
      </c>
      <c r="BY120" s="12">
        <v>1.0</v>
      </c>
      <c r="BZ120" s="12">
        <v>624564.0</v>
      </c>
      <c r="CA120" s="12">
        <v>1.0</v>
      </c>
      <c r="CB120" s="12">
        <v>0.0</v>
      </c>
      <c r="CC120" s="12">
        <v>1.0</v>
      </c>
      <c r="CF120" s="17">
        <f t="shared" ref="CF120:CH120" si="1657">(B120+F120)/2</f>
        <v>1</v>
      </c>
      <c r="CG120" s="12">
        <f t="shared" si="1657"/>
        <v>0</v>
      </c>
      <c r="CH120" s="12">
        <f t="shared" si="1657"/>
        <v>1</v>
      </c>
      <c r="CI120" s="12">
        <f t="shared" ref="CI120:CK120" si="1658">(J120+N120)/2</f>
        <v>1</v>
      </c>
      <c r="CJ120" s="12">
        <f t="shared" si="1658"/>
        <v>0</v>
      </c>
      <c r="CK120" s="12">
        <f t="shared" si="1658"/>
        <v>1</v>
      </c>
      <c r="CL120" s="12">
        <f t="shared" ref="CL120:CN120" si="1659">(R120+V120)/2</f>
        <v>1</v>
      </c>
      <c r="CM120" s="12">
        <f t="shared" si="1659"/>
        <v>0</v>
      </c>
      <c r="CN120" s="12">
        <f t="shared" si="1659"/>
        <v>1</v>
      </c>
      <c r="CO120" s="12">
        <f t="shared" ref="CO120:CQ120" si="1660">(Z120+AD120)/2</f>
        <v>1</v>
      </c>
      <c r="CP120" s="12">
        <f t="shared" si="1660"/>
        <v>0</v>
      </c>
      <c r="CQ120" s="12">
        <f t="shared" si="1660"/>
        <v>1</v>
      </c>
      <c r="CR120" s="17">
        <v>0.0</v>
      </c>
      <c r="CS120" s="12">
        <v>0.0</v>
      </c>
      <c r="CT120" s="12">
        <v>2.0</v>
      </c>
      <c r="CU120" s="12">
        <v>1.0</v>
      </c>
      <c r="CV120" s="12">
        <v>0.0</v>
      </c>
      <c r="CW120" s="12">
        <v>1.0</v>
      </c>
      <c r="CX120" s="12">
        <v>1.0</v>
      </c>
      <c r="CY120" s="12">
        <v>0.0</v>
      </c>
      <c r="CZ120" s="12">
        <v>1.0</v>
      </c>
      <c r="DA120" s="12">
        <v>1.0</v>
      </c>
      <c r="DB120" s="12">
        <v>0.0</v>
      </c>
      <c r="DC120" s="12">
        <v>1.0</v>
      </c>
      <c r="DD120" s="17">
        <v>1.0</v>
      </c>
      <c r="DE120" s="12">
        <v>0.0</v>
      </c>
      <c r="DF120" s="12">
        <v>1.0</v>
      </c>
      <c r="DG120" s="12">
        <v>1.0</v>
      </c>
      <c r="DH120" s="12">
        <v>0.0</v>
      </c>
      <c r="DI120" s="12">
        <v>1.0</v>
      </c>
      <c r="DJ120" s="12">
        <v>1.0</v>
      </c>
      <c r="DK120" s="12">
        <v>0.0</v>
      </c>
      <c r="DL120" s="12">
        <v>1.0</v>
      </c>
      <c r="DM120" s="12">
        <v>0.0</v>
      </c>
      <c r="DN120" s="12">
        <v>0.0</v>
      </c>
      <c r="DO120" s="12">
        <v>2.0</v>
      </c>
      <c r="DQ120" s="12">
        <f t="shared" ref="DQ120:DS120" si="1661">(BO120+BS120)/2</f>
        <v>0.5</v>
      </c>
      <c r="DR120" s="12">
        <f t="shared" si="1661"/>
        <v>0</v>
      </c>
      <c r="DS120" s="12">
        <f t="shared" si="1661"/>
        <v>1.5</v>
      </c>
      <c r="DT120" s="12">
        <v>1.0</v>
      </c>
      <c r="DU120" s="12">
        <v>0.0</v>
      </c>
      <c r="DV120" s="12">
        <v>1.0</v>
      </c>
      <c r="DW120" s="12">
        <v>1.0</v>
      </c>
      <c r="DX120" s="12">
        <v>0.0</v>
      </c>
      <c r="DY120" s="12">
        <v>1.0</v>
      </c>
      <c r="EB120" s="12">
        <f t="shared" ref="EB120:ED120" si="1662">(CF120+CI120+CL120+CO120)/4</f>
        <v>1</v>
      </c>
      <c r="EC120" s="12">
        <f t="shared" si="1662"/>
        <v>0</v>
      </c>
      <c r="ED120" s="12">
        <f t="shared" si="1662"/>
        <v>1</v>
      </c>
      <c r="EE120" s="12">
        <f t="shared" ref="EE120:EG120" si="1663">(CR120+CU120+CX120+DA120)/4</f>
        <v>0.75</v>
      </c>
      <c r="EF120" s="12">
        <f t="shared" si="1663"/>
        <v>0</v>
      </c>
      <c r="EG120" s="12">
        <f t="shared" si="1663"/>
        <v>1.25</v>
      </c>
      <c r="EH120" s="12">
        <f t="shared" ref="EH120:EJ120" si="1664">(DD120+DG120+DJ120+DM120)/4</f>
        <v>0.75</v>
      </c>
      <c r="EI120" s="12">
        <f t="shared" si="1664"/>
        <v>0</v>
      </c>
      <c r="EJ120" s="12">
        <f t="shared" si="1664"/>
        <v>1.25</v>
      </c>
      <c r="EM120" s="12">
        <f t="shared" ref="EM120:EO120" si="1665">DQ120-CF120</f>
        <v>-0.5</v>
      </c>
      <c r="EN120" s="12">
        <f t="shared" si="1665"/>
        <v>0</v>
      </c>
      <c r="EO120" s="12">
        <f t="shared" si="1665"/>
        <v>0.5</v>
      </c>
      <c r="EP120" s="12">
        <f t="shared" ref="EP120:ER120" si="1666">DT120-CR120</f>
        <v>1</v>
      </c>
      <c r="EQ120" s="12">
        <f t="shared" si="1666"/>
        <v>0</v>
      </c>
      <c r="ER120" s="12">
        <f t="shared" si="1666"/>
        <v>-1</v>
      </c>
      <c r="ES120" s="12">
        <f t="shared" ref="ES120:EU120" si="1667">DW120-DD120</f>
        <v>0</v>
      </c>
      <c r="ET120" s="12">
        <f t="shared" si="1667"/>
        <v>0</v>
      </c>
      <c r="EU120" s="12">
        <f t="shared" si="1667"/>
        <v>0</v>
      </c>
      <c r="EX120" s="12">
        <f t="shared" ref="EX120:FF120" si="1668">CI120-CF120</f>
        <v>0</v>
      </c>
      <c r="EY120" s="12">
        <f t="shared" si="1668"/>
        <v>0</v>
      </c>
      <c r="EZ120" s="12">
        <f t="shared" si="1668"/>
        <v>0</v>
      </c>
      <c r="FA120" s="12">
        <f t="shared" si="1668"/>
        <v>0</v>
      </c>
      <c r="FB120" s="12">
        <f t="shared" si="1668"/>
        <v>0</v>
      </c>
      <c r="FC120" s="12">
        <f t="shared" si="1668"/>
        <v>0</v>
      </c>
      <c r="FD120" s="12">
        <f t="shared" si="1668"/>
        <v>0</v>
      </c>
      <c r="FE120" s="12">
        <f t="shared" si="1668"/>
        <v>0</v>
      </c>
      <c r="FF120" s="12">
        <f t="shared" si="1668"/>
        <v>0</v>
      </c>
      <c r="FG120" s="12">
        <f t="shared" ref="FG120:FO120" si="1669">CU120-CR120</f>
        <v>1</v>
      </c>
      <c r="FH120" s="12">
        <f t="shared" si="1669"/>
        <v>0</v>
      </c>
      <c r="FI120" s="12">
        <f t="shared" si="1669"/>
        <v>-1</v>
      </c>
      <c r="FJ120" s="12">
        <f t="shared" si="1669"/>
        <v>0</v>
      </c>
      <c r="FK120" s="12">
        <f t="shared" si="1669"/>
        <v>0</v>
      </c>
      <c r="FL120" s="12">
        <f t="shared" si="1669"/>
        <v>0</v>
      </c>
      <c r="FM120" s="12">
        <f t="shared" si="1669"/>
        <v>0</v>
      </c>
      <c r="FN120" s="12">
        <f t="shared" si="1669"/>
        <v>0</v>
      </c>
      <c r="FO120" s="12">
        <f t="shared" si="1669"/>
        <v>0</v>
      </c>
      <c r="FP120" s="12">
        <f t="shared" ref="FP120:FX120" si="1670">DG120-DD120</f>
        <v>0</v>
      </c>
      <c r="FQ120" s="12">
        <f t="shared" si="1670"/>
        <v>0</v>
      </c>
      <c r="FR120" s="12">
        <f t="shared" si="1670"/>
        <v>0</v>
      </c>
      <c r="FS120" s="12">
        <f t="shared" si="1670"/>
        <v>0</v>
      </c>
      <c r="FT120" s="12">
        <f t="shared" si="1670"/>
        <v>0</v>
      </c>
      <c r="FU120" s="12">
        <f t="shared" si="1670"/>
        <v>0</v>
      </c>
      <c r="FV120" s="12">
        <f t="shared" si="1670"/>
        <v>-1</v>
      </c>
      <c r="FW120" s="12">
        <f t="shared" si="1670"/>
        <v>0</v>
      </c>
      <c r="FX120" s="12">
        <f t="shared" si="1670"/>
        <v>1</v>
      </c>
      <c r="GA120" s="1">
        <f t="shared" si="29"/>
        <v>0.8333333333</v>
      </c>
      <c r="GB120" s="1">
        <f t="shared" si="30"/>
        <v>0.875</v>
      </c>
      <c r="GD120" s="1">
        <f t="shared" si="31"/>
        <v>0.8333333333</v>
      </c>
      <c r="GE120" s="1">
        <f t="shared" si="32"/>
        <v>0.75</v>
      </c>
    </row>
    <row r="121" ht="13.5" customHeight="1">
      <c r="A121" s="17">
        <v>622781.0</v>
      </c>
      <c r="B121" s="17">
        <v>0.0</v>
      </c>
      <c r="C121" s="12">
        <v>0.0</v>
      </c>
      <c r="D121" s="12">
        <v>2.0</v>
      </c>
      <c r="E121" s="17">
        <v>622781.0</v>
      </c>
      <c r="F121" s="17">
        <v>1.0</v>
      </c>
      <c r="G121" s="12">
        <v>0.0</v>
      </c>
      <c r="H121" s="12">
        <v>1.0</v>
      </c>
      <c r="I121" s="12">
        <v>623092.0</v>
      </c>
      <c r="J121" s="12">
        <v>1.0</v>
      </c>
      <c r="K121" s="12">
        <v>0.0</v>
      </c>
      <c r="L121" s="12">
        <v>1.0</v>
      </c>
      <c r="M121" s="12">
        <v>623092.0</v>
      </c>
      <c r="N121" s="12">
        <v>1.0</v>
      </c>
      <c r="O121" s="12">
        <v>0.0</v>
      </c>
      <c r="P121" s="12">
        <v>1.0</v>
      </c>
      <c r="Q121" s="12">
        <v>623136.0</v>
      </c>
      <c r="R121" s="12">
        <v>1.0</v>
      </c>
      <c r="S121" s="12">
        <v>0.0</v>
      </c>
      <c r="T121" s="12">
        <v>1.0</v>
      </c>
      <c r="U121" s="12">
        <v>623136.0</v>
      </c>
      <c r="V121" s="12">
        <v>1.0</v>
      </c>
      <c r="W121" s="12">
        <v>0.0</v>
      </c>
      <c r="X121" s="12">
        <v>1.0</v>
      </c>
      <c r="Y121" s="12"/>
      <c r="Z121" s="12"/>
      <c r="AA121" s="12"/>
      <c r="AB121" s="12"/>
      <c r="AC121" s="12"/>
      <c r="AD121" s="12"/>
      <c r="AE121" s="12"/>
      <c r="AF121" s="12"/>
      <c r="AG121" s="17">
        <v>624294.0</v>
      </c>
      <c r="AH121" s="17">
        <v>1.0</v>
      </c>
      <c r="AI121" s="12">
        <v>0.0</v>
      </c>
      <c r="AJ121" s="12">
        <v>1.0</v>
      </c>
      <c r="AK121" s="12">
        <v>624295.0</v>
      </c>
      <c r="AL121" s="12">
        <v>0.0</v>
      </c>
      <c r="AM121" s="12">
        <v>0.0</v>
      </c>
      <c r="AN121" s="12">
        <v>2.0</v>
      </c>
      <c r="AO121" s="12">
        <v>624301.0</v>
      </c>
      <c r="AP121" s="12">
        <v>0.0</v>
      </c>
      <c r="AQ121" s="12">
        <v>3.0</v>
      </c>
      <c r="AR121" s="12">
        <v>1.0</v>
      </c>
      <c r="AS121" s="12">
        <v>624302.0</v>
      </c>
      <c r="AT121" s="12">
        <v>0.0</v>
      </c>
      <c r="AU121" s="12">
        <v>3.0</v>
      </c>
      <c r="AV121" s="12">
        <v>1.0</v>
      </c>
      <c r="AW121" s="17">
        <v>624311.0</v>
      </c>
      <c r="AX121" s="17">
        <v>1.0</v>
      </c>
      <c r="AY121" s="12">
        <v>0.0</v>
      </c>
      <c r="AZ121" s="12">
        <v>1.0</v>
      </c>
      <c r="BA121" s="12">
        <v>624312.0</v>
      </c>
      <c r="BB121" s="12">
        <v>1.0</v>
      </c>
      <c r="BC121" s="12">
        <v>0.0</v>
      </c>
      <c r="BD121" s="12">
        <v>1.0</v>
      </c>
      <c r="BE121" s="12">
        <v>624313.0</v>
      </c>
      <c r="BF121" s="12">
        <v>0.0</v>
      </c>
      <c r="BG121" s="12">
        <v>3.0</v>
      </c>
      <c r="BH121" s="12">
        <v>2.0</v>
      </c>
      <c r="BI121" s="12">
        <v>624314.0</v>
      </c>
      <c r="BJ121" s="12"/>
      <c r="BK121" s="12">
        <v>0.0</v>
      </c>
      <c r="BL121" s="12">
        <v>0.0</v>
      </c>
      <c r="BN121" s="17">
        <v>624538.0</v>
      </c>
      <c r="BO121" s="12">
        <v>1.0</v>
      </c>
      <c r="BP121" s="12">
        <v>0.0</v>
      </c>
      <c r="BQ121" s="12">
        <v>1.0</v>
      </c>
      <c r="BR121" s="17">
        <v>624538.0</v>
      </c>
      <c r="BS121" s="12">
        <v>1.0</v>
      </c>
      <c r="BT121" s="12">
        <v>0.0</v>
      </c>
      <c r="BU121" s="12">
        <v>1.0</v>
      </c>
      <c r="BV121" s="12">
        <v>624563.0</v>
      </c>
      <c r="BW121" s="12">
        <v>1.0</v>
      </c>
      <c r="BX121" s="12">
        <v>0.0</v>
      </c>
      <c r="BY121" s="12">
        <v>1.0</v>
      </c>
      <c r="BZ121" s="12">
        <v>624564.0</v>
      </c>
      <c r="CA121" s="12">
        <v>0.0</v>
      </c>
      <c r="CB121" s="12">
        <v>3.0</v>
      </c>
      <c r="CC121" s="12">
        <v>6.0</v>
      </c>
      <c r="CF121" s="17">
        <f t="shared" ref="CF121:CH121" si="1671">(B121+F121)/2</f>
        <v>0.5</v>
      </c>
      <c r="CG121" s="12">
        <f t="shared" si="1671"/>
        <v>0</v>
      </c>
      <c r="CH121" s="12">
        <f t="shared" si="1671"/>
        <v>1.5</v>
      </c>
      <c r="CI121" s="12">
        <f t="shared" ref="CI121:CK121" si="1672">(J121+N121)/2</f>
        <v>1</v>
      </c>
      <c r="CJ121" s="12">
        <f t="shared" si="1672"/>
        <v>0</v>
      </c>
      <c r="CK121" s="12">
        <f t="shared" si="1672"/>
        <v>1</v>
      </c>
      <c r="CL121" s="12">
        <f t="shared" ref="CL121:CN121" si="1673">(R121+V121)/2</f>
        <v>1</v>
      </c>
      <c r="CM121" s="12">
        <f t="shared" si="1673"/>
        <v>0</v>
      </c>
      <c r="CN121" s="12">
        <f t="shared" si="1673"/>
        <v>1</v>
      </c>
      <c r="CO121" s="12">
        <f t="shared" ref="CO121:CQ121" si="1674">(Z121+AD121)/2</f>
        <v>0</v>
      </c>
      <c r="CP121" s="12">
        <f t="shared" si="1674"/>
        <v>0</v>
      </c>
      <c r="CQ121" s="12">
        <f t="shared" si="1674"/>
        <v>0</v>
      </c>
      <c r="CR121" s="17">
        <v>1.0</v>
      </c>
      <c r="CS121" s="12">
        <v>0.0</v>
      </c>
      <c r="CT121" s="12">
        <v>1.0</v>
      </c>
      <c r="CU121" s="12">
        <v>0.0</v>
      </c>
      <c r="CV121" s="12">
        <v>0.0</v>
      </c>
      <c r="CW121" s="12">
        <v>2.0</v>
      </c>
      <c r="CX121" s="12">
        <v>0.0</v>
      </c>
      <c r="CY121" s="12">
        <v>3.0</v>
      </c>
      <c r="CZ121" s="12">
        <v>1.0</v>
      </c>
      <c r="DA121" s="12">
        <v>0.0</v>
      </c>
      <c r="DB121" s="12">
        <v>3.0</v>
      </c>
      <c r="DC121" s="12">
        <v>1.0</v>
      </c>
      <c r="DD121" s="17">
        <v>1.0</v>
      </c>
      <c r="DE121" s="12">
        <v>0.0</v>
      </c>
      <c r="DF121" s="12">
        <v>1.0</v>
      </c>
      <c r="DG121" s="12">
        <v>1.0</v>
      </c>
      <c r="DH121" s="12">
        <v>0.0</v>
      </c>
      <c r="DI121" s="12">
        <v>1.0</v>
      </c>
      <c r="DJ121" s="12">
        <v>0.0</v>
      </c>
      <c r="DK121" s="12">
        <v>3.0</v>
      </c>
      <c r="DL121" s="12">
        <v>2.0</v>
      </c>
      <c r="DM121" s="12"/>
      <c r="DN121" s="12">
        <v>0.0</v>
      </c>
      <c r="DO121" s="12">
        <v>0.0</v>
      </c>
      <c r="DQ121" s="12">
        <f t="shared" ref="DQ121:DS121" si="1675">(BO121+BS121)/2</f>
        <v>1</v>
      </c>
      <c r="DR121" s="12">
        <f t="shared" si="1675"/>
        <v>0</v>
      </c>
      <c r="DS121" s="12">
        <f t="shared" si="1675"/>
        <v>1</v>
      </c>
      <c r="DT121" s="12">
        <v>1.0</v>
      </c>
      <c r="DU121" s="12">
        <v>0.0</v>
      </c>
      <c r="DV121" s="12">
        <v>1.0</v>
      </c>
      <c r="DW121" s="12">
        <v>0.0</v>
      </c>
      <c r="DX121" s="12">
        <v>3.0</v>
      </c>
      <c r="DY121" s="12">
        <v>6.0</v>
      </c>
      <c r="EB121" s="12">
        <f t="shared" ref="EB121:ED121" si="1676">(CF121+CI121+CL121+CO121)/4</f>
        <v>0.625</v>
      </c>
      <c r="EC121" s="12">
        <f t="shared" si="1676"/>
        <v>0</v>
      </c>
      <c r="ED121" s="12">
        <f t="shared" si="1676"/>
        <v>0.875</v>
      </c>
      <c r="EE121" s="12">
        <f t="shared" ref="EE121:EG121" si="1677">(CR121+CU121+CX121+DA121)/4</f>
        <v>0.25</v>
      </c>
      <c r="EF121" s="12">
        <f t="shared" si="1677"/>
        <v>1.5</v>
      </c>
      <c r="EG121" s="12">
        <f t="shared" si="1677"/>
        <v>1.25</v>
      </c>
      <c r="EH121" s="12">
        <f t="shared" ref="EH121:EJ121" si="1678">(DD121+DG121+DJ121+DM121)/4</f>
        <v>0.5</v>
      </c>
      <c r="EI121" s="12">
        <f t="shared" si="1678"/>
        <v>0.75</v>
      </c>
      <c r="EJ121" s="12">
        <f t="shared" si="1678"/>
        <v>1</v>
      </c>
      <c r="EM121" s="12">
        <f t="shared" ref="EM121:EO121" si="1679">DQ121-CF121</f>
        <v>0.5</v>
      </c>
      <c r="EN121" s="12">
        <f t="shared" si="1679"/>
        <v>0</v>
      </c>
      <c r="EO121" s="12">
        <f t="shared" si="1679"/>
        <v>-0.5</v>
      </c>
      <c r="EP121" s="12">
        <f t="shared" ref="EP121:ER121" si="1680">DT121-CR121</f>
        <v>0</v>
      </c>
      <c r="EQ121" s="12">
        <f t="shared" si="1680"/>
        <v>0</v>
      </c>
      <c r="ER121" s="12">
        <f t="shared" si="1680"/>
        <v>0</v>
      </c>
      <c r="ES121" s="12">
        <f t="shared" ref="ES121:EU121" si="1681">DW121-DD121</f>
        <v>-1</v>
      </c>
      <c r="ET121" s="12">
        <f t="shared" si="1681"/>
        <v>3</v>
      </c>
      <c r="EU121" s="12">
        <f t="shared" si="1681"/>
        <v>5</v>
      </c>
      <c r="EX121" s="12">
        <f t="shared" ref="EX121:FF121" si="1682">CI121-CF121</f>
        <v>0.5</v>
      </c>
      <c r="EY121" s="12">
        <f t="shared" si="1682"/>
        <v>0</v>
      </c>
      <c r="EZ121" s="12">
        <f t="shared" si="1682"/>
        <v>-0.5</v>
      </c>
      <c r="FA121" s="12">
        <f t="shared" si="1682"/>
        <v>0</v>
      </c>
      <c r="FB121" s="12">
        <f t="shared" si="1682"/>
        <v>0</v>
      </c>
      <c r="FC121" s="12">
        <f t="shared" si="1682"/>
        <v>0</v>
      </c>
      <c r="FD121" s="12">
        <f t="shared" si="1682"/>
        <v>-1</v>
      </c>
      <c r="FE121" s="12">
        <f t="shared" si="1682"/>
        <v>0</v>
      </c>
      <c r="FF121" s="12">
        <f t="shared" si="1682"/>
        <v>-1</v>
      </c>
      <c r="FG121" s="12">
        <f t="shared" ref="FG121:FO121" si="1683">CU121-CR121</f>
        <v>-1</v>
      </c>
      <c r="FH121" s="12">
        <f t="shared" si="1683"/>
        <v>0</v>
      </c>
      <c r="FI121" s="12">
        <f t="shared" si="1683"/>
        <v>1</v>
      </c>
      <c r="FJ121" s="12">
        <f t="shared" si="1683"/>
        <v>0</v>
      </c>
      <c r="FK121" s="12">
        <f t="shared" si="1683"/>
        <v>3</v>
      </c>
      <c r="FL121" s="12">
        <f t="shared" si="1683"/>
        <v>-1</v>
      </c>
      <c r="FM121" s="12">
        <f t="shared" si="1683"/>
        <v>0</v>
      </c>
      <c r="FN121" s="12">
        <f t="shared" si="1683"/>
        <v>0</v>
      </c>
      <c r="FO121" s="12">
        <f t="shared" si="1683"/>
        <v>0</v>
      </c>
      <c r="FP121" s="12">
        <f t="shared" ref="FP121:FX121" si="1684">DG121-DD121</f>
        <v>0</v>
      </c>
      <c r="FQ121" s="12">
        <f t="shared" si="1684"/>
        <v>0</v>
      </c>
      <c r="FR121" s="12">
        <f t="shared" si="1684"/>
        <v>0</v>
      </c>
      <c r="FS121" s="12">
        <f t="shared" si="1684"/>
        <v>-1</v>
      </c>
      <c r="FT121" s="12">
        <f t="shared" si="1684"/>
        <v>3</v>
      </c>
      <c r="FU121" s="12">
        <f t="shared" si="1684"/>
        <v>1</v>
      </c>
      <c r="FV121" s="12">
        <f t="shared" si="1684"/>
        <v>0</v>
      </c>
      <c r="FW121" s="12">
        <f t="shared" si="1684"/>
        <v>-3</v>
      </c>
      <c r="FX121" s="12">
        <f t="shared" si="1684"/>
        <v>-2</v>
      </c>
      <c r="GA121" s="1">
        <f t="shared" si="29"/>
        <v>0.5</v>
      </c>
      <c r="GB121" s="1">
        <f t="shared" si="30"/>
        <v>0.6153846154</v>
      </c>
      <c r="GD121" s="1">
        <f t="shared" si="31"/>
        <v>0.6666666667</v>
      </c>
      <c r="GE121" s="1">
        <f t="shared" si="32"/>
        <v>0.75</v>
      </c>
    </row>
    <row r="122" ht="13.5" customHeight="1">
      <c r="A122" s="31">
        <v>622781.0</v>
      </c>
      <c r="B122" s="17">
        <v>1.0</v>
      </c>
      <c r="C122" s="31">
        <v>0.0</v>
      </c>
      <c r="D122" s="31">
        <v>1.0</v>
      </c>
      <c r="E122" s="31">
        <v>622781.0</v>
      </c>
      <c r="F122" s="17">
        <v>1.0</v>
      </c>
      <c r="G122" s="31">
        <v>0.0</v>
      </c>
      <c r="H122" s="31">
        <v>1.0</v>
      </c>
      <c r="I122" s="31">
        <v>623092.0</v>
      </c>
      <c r="J122" s="31">
        <v>1.0</v>
      </c>
      <c r="K122" s="31">
        <v>0.0</v>
      </c>
      <c r="L122" s="31">
        <v>1.0</v>
      </c>
      <c r="M122" s="31">
        <v>623092.0</v>
      </c>
      <c r="N122" s="31">
        <v>0.0</v>
      </c>
      <c r="O122" s="31">
        <v>0.0</v>
      </c>
      <c r="P122" s="31">
        <v>4.0</v>
      </c>
      <c r="Q122" s="31">
        <v>623136.0</v>
      </c>
      <c r="R122" s="31">
        <v>1.0</v>
      </c>
      <c r="S122" s="31">
        <v>0.0</v>
      </c>
      <c r="T122" s="31">
        <v>1.0</v>
      </c>
      <c r="U122" s="31">
        <v>623136.0</v>
      </c>
      <c r="V122" s="31">
        <v>1.0</v>
      </c>
      <c r="W122" s="31">
        <v>0.0</v>
      </c>
      <c r="X122" s="31">
        <v>1.0</v>
      </c>
      <c r="Y122" s="31">
        <v>623167.0</v>
      </c>
      <c r="Z122" s="31">
        <v>1.0</v>
      </c>
      <c r="AA122" s="31">
        <v>0.0</v>
      </c>
      <c r="AB122" s="31">
        <v>1.0</v>
      </c>
      <c r="AC122" s="31">
        <v>623167.0</v>
      </c>
      <c r="AD122" s="31">
        <v>1.0</v>
      </c>
      <c r="AE122" s="31">
        <v>0.0</v>
      </c>
      <c r="AF122" s="31">
        <v>1.0</v>
      </c>
      <c r="AG122" s="31">
        <v>624294.0</v>
      </c>
      <c r="AH122" s="31">
        <v>0.0</v>
      </c>
      <c r="AI122" s="31">
        <v>0.0</v>
      </c>
      <c r="AJ122" s="31">
        <v>3.0</v>
      </c>
      <c r="AK122" s="31">
        <v>624295.0</v>
      </c>
      <c r="AL122" s="31">
        <v>1.0</v>
      </c>
      <c r="AM122" s="31">
        <v>0.0</v>
      </c>
      <c r="AN122" s="31">
        <v>1.0</v>
      </c>
      <c r="AO122" s="31">
        <v>624301.0</v>
      </c>
      <c r="AP122" s="31">
        <v>1.0</v>
      </c>
      <c r="AQ122" s="31">
        <v>0.0</v>
      </c>
      <c r="AR122" s="31">
        <v>1.0</v>
      </c>
      <c r="AS122" s="31">
        <v>624302.0</v>
      </c>
      <c r="AT122" s="31">
        <v>1.0</v>
      </c>
      <c r="AU122" s="31">
        <v>0.0</v>
      </c>
      <c r="AV122" s="31">
        <v>1.0</v>
      </c>
      <c r="AW122" s="31">
        <v>624311.0</v>
      </c>
      <c r="AX122" s="31">
        <v>1.0</v>
      </c>
      <c r="AY122" s="31">
        <v>0.0</v>
      </c>
      <c r="AZ122" s="31">
        <v>1.0</v>
      </c>
      <c r="BA122" s="31">
        <v>624312.0</v>
      </c>
      <c r="BB122" s="31">
        <v>1.0</v>
      </c>
      <c r="BC122" s="31">
        <v>0.0</v>
      </c>
      <c r="BD122" s="31">
        <v>1.0</v>
      </c>
      <c r="BE122" s="31">
        <v>624313.0</v>
      </c>
      <c r="BF122" s="31">
        <v>0.0</v>
      </c>
      <c r="BG122" s="31">
        <v>0.0</v>
      </c>
      <c r="BH122" s="31">
        <v>2.0</v>
      </c>
      <c r="BI122" s="31">
        <v>624314.0</v>
      </c>
      <c r="BJ122" s="31">
        <v>1.0</v>
      </c>
      <c r="BK122" s="31">
        <v>0.0</v>
      </c>
      <c r="BL122" s="31">
        <v>1.0</v>
      </c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1"/>
      <c r="CA122" s="31"/>
      <c r="CB122" s="31"/>
      <c r="CC122" s="31"/>
      <c r="CF122" s="17">
        <f t="shared" ref="CF122:CH122" si="1685">(B122+F122)/2</f>
        <v>1</v>
      </c>
      <c r="CG122" s="12">
        <f t="shared" si="1685"/>
        <v>0</v>
      </c>
      <c r="CH122" s="12">
        <f t="shared" si="1685"/>
        <v>1</v>
      </c>
      <c r="CI122" s="12">
        <f t="shared" ref="CI122:CK122" si="1686">(J122+N122)/2</f>
        <v>0.5</v>
      </c>
      <c r="CJ122" s="12">
        <f t="shared" si="1686"/>
        <v>0</v>
      </c>
      <c r="CK122" s="12">
        <f t="shared" si="1686"/>
        <v>2.5</v>
      </c>
      <c r="CL122" s="12">
        <f t="shared" ref="CL122:CN122" si="1687">(R122+V122)/2</f>
        <v>1</v>
      </c>
      <c r="CM122" s="12">
        <f t="shared" si="1687"/>
        <v>0</v>
      </c>
      <c r="CN122" s="12">
        <f t="shared" si="1687"/>
        <v>1</v>
      </c>
      <c r="CO122" s="12">
        <f t="shared" ref="CO122:CQ122" si="1688">(Z122+AD122)/2</f>
        <v>1</v>
      </c>
      <c r="CP122" s="12">
        <f t="shared" si="1688"/>
        <v>0</v>
      </c>
      <c r="CQ122" s="12">
        <f t="shared" si="1688"/>
        <v>1</v>
      </c>
      <c r="CR122" s="31">
        <v>0.0</v>
      </c>
      <c r="CS122" s="31">
        <v>0.0</v>
      </c>
      <c r="CT122" s="31">
        <v>3.0</v>
      </c>
      <c r="CU122" s="31">
        <v>1.0</v>
      </c>
      <c r="CV122" s="31">
        <v>0.0</v>
      </c>
      <c r="CW122" s="31">
        <v>1.0</v>
      </c>
      <c r="CX122" s="31">
        <v>1.0</v>
      </c>
      <c r="CY122" s="31">
        <v>0.0</v>
      </c>
      <c r="CZ122" s="31">
        <v>1.0</v>
      </c>
      <c r="DA122" s="31">
        <v>1.0</v>
      </c>
      <c r="DB122" s="31">
        <v>0.0</v>
      </c>
      <c r="DC122" s="31">
        <v>1.0</v>
      </c>
      <c r="DD122" s="31">
        <v>1.0</v>
      </c>
      <c r="DE122" s="31">
        <v>0.0</v>
      </c>
      <c r="DF122" s="31">
        <v>1.0</v>
      </c>
      <c r="DG122" s="31">
        <v>1.0</v>
      </c>
      <c r="DH122" s="31">
        <v>0.0</v>
      </c>
      <c r="DI122" s="31">
        <v>1.0</v>
      </c>
      <c r="DJ122" s="31">
        <v>0.0</v>
      </c>
      <c r="DK122" s="31">
        <v>0.0</v>
      </c>
      <c r="DL122" s="31">
        <v>2.0</v>
      </c>
      <c r="DM122" s="31">
        <v>1.0</v>
      </c>
      <c r="DN122" s="31">
        <v>0.0</v>
      </c>
      <c r="DO122" s="31">
        <v>1.0</v>
      </c>
      <c r="DQ122" s="12">
        <f t="shared" ref="DQ122:DS122" si="1689">(BO122+BS122)/2</f>
        <v>0</v>
      </c>
      <c r="DR122" s="12">
        <f t="shared" si="1689"/>
        <v>0</v>
      </c>
      <c r="DS122" s="12">
        <f t="shared" si="1689"/>
        <v>0</v>
      </c>
      <c r="DT122" s="31"/>
      <c r="DU122" s="31"/>
      <c r="DV122" s="31"/>
      <c r="DW122" s="31"/>
      <c r="DX122" s="31"/>
      <c r="DY122" s="31"/>
      <c r="EB122" s="12">
        <f t="shared" ref="EB122:ED122" si="1690">(CF122+CI122+CL122+CO122)/4</f>
        <v>0.875</v>
      </c>
      <c r="EC122" s="12">
        <f t="shared" si="1690"/>
        <v>0</v>
      </c>
      <c r="ED122" s="12">
        <f t="shared" si="1690"/>
        <v>1.375</v>
      </c>
      <c r="EE122" s="12">
        <f t="shared" ref="EE122:EG122" si="1691">(CR122+CU122+CX122+DA122)/4</f>
        <v>0.75</v>
      </c>
      <c r="EF122" s="12">
        <f t="shared" si="1691"/>
        <v>0</v>
      </c>
      <c r="EG122" s="12">
        <f t="shared" si="1691"/>
        <v>1.5</v>
      </c>
      <c r="EH122" s="12">
        <f t="shared" ref="EH122:EJ122" si="1692">(DD122+DG122+DJ122+DM122)/4</f>
        <v>0.75</v>
      </c>
      <c r="EI122" s="12">
        <f t="shared" si="1692"/>
        <v>0</v>
      </c>
      <c r="EJ122" s="12">
        <f t="shared" si="1692"/>
        <v>1.25</v>
      </c>
      <c r="EM122" s="12">
        <f t="shared" ref="EM122:EO122" si="1693">DQ122-CF122</f>
        <v>-1</v>
      </c>
      <c r="EN122" s="12">
        <f t="shared" si="1693"/>
        <v>0</v>
      </c>
      <c r="EO122" s="12">
        <f t="shared" si="1693"/>
        <v>-1</v>
      </c>
      <c r="EP122" s="12">
        <f t="shared" ref="EP122:ER122" si="1694">DT122-CR122</f>
        <v>0</v>
      </c>
      <c r="EQ122" s="12">
        <f t="shared" si="1694"/>
        <v>0</v>
      </c>
      <c r="ER122" s="12">
        <f t="shared" si="1694"/>
        <v>-3</v>
      </c>
      <c r="ES122" s="12">
        <f t="shared" ref="ES122:EU122" si="1695">DW122-DD122</f>
        <v>-1</v>
      </c>
      <c r="ET122" s="12">
        <f t="shared" si="1695"/>
        <v>0</v>
      </c>
      <c r="EU122" s="12">
        <f t="shared" si="1695"/>
        <v>-1</v>
      </c>
      <c r="EX122" s="12">
        <f t="shared" ref="EX122:FF122" si="1696">CI122-CF122</f>
        <v>-0.5</v>
      </c>
      <c r="EY122" s="12">
        <f t="shared" si="1696"/>
        <v>0</v>
      </c>
      <c r="EZ122" s="12">
        <f t="shared" si="1696"/>
        <v>1.5</v>
      </c>
      <c r="FA122" s="12">
        <f t="shared" si="1696"/>
        <v>0.5</v>
      </c>
      <c r="FB122" s="12">
        <f t="shared" si="1696"/>
        <v>0</v>
      </c>
      <c r="FC122" s="12">
        <f t="shared" si="1696"/>
        <v>-1.5</v>
      </c>
      <c r="FD122" s="12">
        <f t="shared" si="1696"/>
        <v>0</v>
      </c>
      <c r="FE122" s="12">
        <f t="shared" si="1696"/>
        <v>0</v>
      </c>
      <c r="FF122" s="12">
        <f t="shared" si="1696"/>
        <v>0</v>
      </c>
      <c r="FG122" s="12">
        <f t="shared" ref="FG122:FO122" si="1697">CU122-CR122</f>
        <v>1</v>
      </c>
      <c r="FH122" s="12">
        <f t="shared" si="1697"/>
        <v>0</v>
      </c>
      <c r="FI122" s="12">
        <f t="shared" si="1697"/>
        <v>-2</v>
      </c>
      <c r="FJ122" s="12">
        <f t="shared" si="1697"/>
        <v>0</v>
      </c>
      <c r="FK122" s="12">
        <f t="shared" si="1697"/>
        <v>0</v>
      </c>
      <c r="FL122" s="12">
        <f t="shared" si="1697"/>
        <v>0</v>
      </c>
      <c r="FM122" s="12">
        <f t="shared" si="1697"/>
        <v>0</v>
      </c>
      <c r="FN122" s="12">
        <f t="shared" si="1697"/>
        <v>0</v>
      </c>
      <c r="FO122" s="12">
        <f t="shared" si="1697"/>
        <v>0</v>
      </c>
      <c r="FP122" s="12">
        <f t="shared" ref="FP122:FX122" si="1698">DG122-DD122</f>
        <v>0</v>
      </c>
      <c r="FQ122" s="12">
        <f t="shared" si="1698"/>
        <v>0</v>
      </c>
      <c r="FR122" s="12">
        <f t="shared" si="1698"/>
        <v>0</v>
      </c>
      <c r="FS122" s="12">
        <f t="shared" si="1698"/>
        <v>-1</v>
      </c>
      <c r="FT122" s="12">
        <f t="shared" si="1698"/>
        <v>0</v>
      </c>
      <c r="FU122" s="12">
        <f t="shared" si="1698"/>
        <v>1</v>
      </c>
      <c r="FV122" s="12">
        <f t="shared" si="1698"/>
        <v>1</v>
      </c>
      <c r="FW122" s="12">
        <f t="shared" si="1698"/>
        <v>0</v>
      </c>
      <c r="FX122" s="12">
        <f t="shared" si="1698"/>
        <v>-1</v>
      </c>
      <c r="GA122" s="1">
        <f t="shared" si="29"/>
        <v>0.7916666667</v>
      </c>
      <c r="GB122" s="1">
        <f t="shared" si="30"/>
        <v>0.8125</v>
      </c>
      <c r="GD122" s="1">
        <f t="shared" si="31"/>
        <v>0</v>
      </c>
      <c r="GE122" s="1" t="str">
        <f t="shared" si="32"/>
        <v>#DIV/0!</v>
      </c>
    </row>
    <row r="123" ht="13.5" customHeight="1">
      <c r="A123" s="17">
        <v>622781.0</v>
      </c>
      <c r="B123" s="17">
        <v>1.0</v>
      </c>
      <c r="C123" s="12">
        <v>0.0</v>
      </c>
      <c r="D123" s="12">
        <v>1.0</v>
      </c>
      <c r="E123" s="17">
        <v>622781.0</v>
      </c>
      <c r="F123" s="17">
        <v>1.0</v>
      </c>
      <c r="G123" s="12">
        <v>0.0</v>
      </c>
      <c r="H123" s="12">
        <v>1.0</v>
      </c>
      <c r="I123" s="12">
        <v>623092.0</v>
      </c>
      <c r="J123" s="12">
        <v>1.0</v>
      </c>
      <c r="K123" s="12">
        <v>0.0</v>
      </c>
      <c r="L123" s="12">
        <v>1.0</v>
      </c>
      <c r="M123" s="12">
        <v>623092.0</v>
      </c>
      <c r="N123" s="12">
        <v>0.0</v>
      </c>
      <c r="O123" s="12">
        <v>0.0</v>
      </c>
      <c r="P123" s="12">
        <v>3.0</v>
      </c>
      <c r="Q123" s="12">
        <v>623136.0</v>
      </c>
      <c r="R123" s="12">
        <v>1.0</v>
      </c>
      <c r="S123" s="12">
        <v>0.0</v>
      </c>
      <c r="T123" s="12">
        <v>1.0</v>
      </c>
      <c r="U123" s="12">
        <v>623136.0</v>
      </c>
      <c r="V123" s="12">
        <v>1.0</v>
      </c>
      <c r="W123" s="12">
        <v>0.0</v>
      </c>
      <c r="X123" s="12">
        <v>1.0</v>
      </c>
      <c r="Y123" s="12">
        <v>623167.0</v>
      </c>
      <c r="Z123" s="12">
        <v>1.0</v>
      </c>
      <c r="AA123" s="12">
        <v>0.0</v>
      </c>
      <c r="AB123" s="12">
        <v>1.0</v>
      </c>
      <c r="AC123" s="12">
        <v>623167.0</v>
      </c>
      <c r="AD123" s="12">
        <v>1.0</v>
      </c>
      <c r="AE123" s="12">
        <v>0.0</v>
      </c>
      <c r="AF123" s="12">
        <v>1.0</v>
      </c>
      <c r="AG123" s="17">
        <v>624294.0</v>
      </c>
      <c r="AH123" s="17">
        <v>0.0</v>
      </c>
      <c r="AI123" s="12">
        <v>0.0</v>
      </c>
      <c r="AJ123" s="12">
        <v>2.0</v>
      </c>
      <c r="AK123" s="12">
        <v>624295.0</v>
      </c>
      <c r="AL123" s="12">
        <v>1.0</v>
      </c>
      <c r="AM123" s="12">
        <v>0.0</v>
      </c>
      <c r="AN123" s="12">
        <v>1.0</v>
      </c>
      <c r="AO123" s="12">
        <v>624301.0</v>
      </c>
      <c r="AP123" s="12">
        <v>1.0</v>
      </c>
      <c r="AQ123" s="12">
        <v>0.0</v>
      </c>
      <c r="AR123" s="12">
        <v>1.0</v>
      </c>
      <c r="AS123" s="12">
        <v>624302.0</v>
      </c>
      <c r="AT123" s="12">
        <v>0.0</v>
      </c>
      <c r="AU123" s="12">
        <v>0.0</v>
      </c>
      <c r="AV123" s="12">
        <v>2.0</v>
      </c>
      <c r="AW123" s="17">
        <v>624311.0</v>
      </c>
      <c r="AX123" s="17">
        <v>1.0</v>
      </c>
      <c r="AY123" s="12">
        <v>0.0</v>
      </c>
      <c r="AZ123" s="12">
        <v>1.0</v>
      </c>
      <c r="BA123" s="12">
        <v>624312.0</v>
      </c>
      <c r="BB123" s="12">
        <v>1.0</v>
      </c>
      <c r="BC123" s="12">
        <v>0.0</v>
      </c>
      <c r="BD123" s="12">
        <v>1.0</v>
      </c>
      <c r="BE123" s="12">
        <v>624313.0</v>
      </c>
      <c r="BF123" s="12">
        <v>1.0</v>
      </c>
      <c r="BG123" s="12">
        <v>0.0</v>
      </c>
      <c r="BH123" s="12">
        <v>1.0</v>
      </c>
      <c r="BI123" s="12">
        <v>624314.0</v>
      </c>
      <c r="BJ123" s="12">
        <v>1.0</v>
      </c>
      <c r="BK123" s="12">
        <v>0.0</v>
      </c>
      <c r="BL123" s="12">
        <v>1.0</v>
      </c>
      <c r="BN123" s="17">
        <v>624538.0</v>
      </c>
      <c r="BO123" s="12">
        <v>1.0</v>
      </c>
      <c r="BP123" s="12">
        <v>0.0</v>
      </c>
      <c r="BQ123" s="12">
        <v>1.0</v>
      </c>
      <c r="BR123" s="17">
        <v>624538.0</v>
      </c>
      <c r="BS123" s="12">
        <v>0.0</v>
      </c>
      <c r="BT123" s="12">
        <v>0.0</v>
      </c>
      <c r="BU123" s="12">
        <v>2.0</v>
      </c>
      <c r="BV123" s="12">
        <v>624563.0</v>
      </c>
      <c r="BW123" s="12">
        <v>1.0</v>
      </c>
      <c r="BX123" s="12">
        <v>0.0</v>
      </c>
      <c r="BY123" s="12">
        <v>1.0</v>
      </c>
      <c r="BZ123" s="12">
        <v>624564.0</v>
      </c>
      <c r="CA123" s="12">
        <v>1.0</v>
      </c>
      <c r="CB123" s="12">
        <v>0.0</v>
      </c>
      <c r="CC123" s="12">
        <v>1.0</v>
      </c>
      <c r="CF123" s="17">
        <f t="shared" ref="CF123:CH123" si="1699">(B123+F123)/2</f>
        <v>1</v>
      </c>
      <c r="CG123" s="12">
        <f t="shared" si="1699"/>
        <v>0</v>
      </c>
      <c r="CH123" s="12">
        <f t="shared" si="1699"/>
        <v>1</v>
      </c>
      <c r="CI123" s="12">
        <f t="shared" ref="CI123:CK123" si="1700">(J123+N123)/2</f>
        <v>0.5</v>
      </c>
      <c r="CJ123" s="12">
        <f t="shared" si="1700"/>
        <v>0</v>
      </c>
      <c r="CK123" s="12">
        <f t="shared" si="1700"/>
        <v>2</v>
      </c>
      <c r="CL123" s="12">
        <f t="shared" ref="CL123:CN123" si="1701">(R123+V123)/2</f>
        <v>1</v>
      </c>
      <c r="CM123" s="12">
        <f t="shared" si="1701"/>
        <v>0</v>
      </c>
      <c r="CN123" s="12">
        <f t="shared" si="1701"/>
        <v>1</v>
      </c>
      <c r="CO123" s="12">
        <f t="shared" ref="CO123:CQ123" si="1702">(Z123+AD123)/2</f>
        <v>1</v>
      </c>
      <c r="CP123" s="12">
        <f t="shared" si="1702"/>
        <v>0</v>
      </c>
      <c r="CQ123" s="12">
        <f t="shared" si="1702"/>
        <v>1</v>
      </c>
      <c r="CR123" s="17">
        <v>0.0</v>
      </c>
      <c r="CS123" s="12">
        <v>0.0</v>
      </c>
      <c r="CT123" s="12">
        <v>2.0</v>
      </c>
      <c r="CU123" s="12">
        <v>1.0</v>
      </c>
      <c r="CV123" s="12">
        <v>0.0</v>
      </c>
      <c r="CW123" s="12">
        <v>1.0</v>
      </c>
      <c r="CX123" s="12">
        <v>1.0</v>
      </c>
      <c r="CY123" s="12">
        <v>0.0</v>
      </c>
      <c r="CZ123" s="12">
        <v>1.0</v>
      </c>
      <c r="DA123" s="12">
        <v>0.0</v>
      </c>
      <c r="DB123" s="12">
        <v>0.0</v>
      </c>
      <c r="DC123" s="12">
        <v>2.0</v>
      </c>
      <c r="DD123" s="17">
        <v>1.0</v>
      </c>
      <c r="DE123" s="12">
        <v>0.0</v>
      </c>
      <c r="DF123" s="12">
        <v>1.0</v>
      </c>
      <c r="DG123" s="12">
        <v>1.0</v>
      </c>
      <c r="DH123" s="12">
        <v>0.0</v>
      </c>
      <c r="DI123" s="12">
        <v>1.0</v>
      </c>
      <c r="DJ123" s="12">
        <v>1.0</v>
      </c>
      <c r="DK123" s="12">
        <v>0.0</v>
      </c>
      <c r="DL123" s="12">
        <v>1.0</v>
      </c>
      <c r="DM123" s="12">
        <v>1.0</v>
      </c>
      <c r="DN123" s="12">
        <v>0.0</v>
      </c>
      <c r="DO123" s="12">
        <v>1.0</v>
      </c>
      <c r="DQ123" s="12">
        <f t="shared" ref="DQ123:DS123" si="1703">(BO123+BS123)/2</f>
        <v>0.5</v>
      </c>
      <c r="DR123" s="12">
        <f t="shared" si="1703"/>
        <v>0</v>
      </c>
      <c r="DS123" s="12">
        <f t="shared" si="1703"/>
        <v>1.5</v>
      </c>
      <c r="DT123" s="12">
        <v>1.0</v>
      </c>
      <c r="DU123" s="12">
        <v>0.0</v>
      </c>
      <c r="DV123" s="12">
        <v>1.0</v>
      </c>
      <c r="DW123" s="12">
        <v>1.0</v>
      </c>
      <c r="DX123" s="12">
        <v>0.0</v>
      </c>
      <c r="DY123" s="12">
        <v>1.0</v>
      </c>
      <c r="EB123" s="12">
        <f t="shared" ref="EB123:ED123" si="1704">(CF123+CI123+CL123+CO123)/4</f>
        <v>0.875</v>
      </c>
      <c r="EC123" s="12">
        <f t="shared" si="1704"/>
        <v>0</v>
      </c>
      <c r="ED123" s="12">
        <f t="shared" si="1704"/>
        <v>1.25</v>
      </c>
      <c r="EE123" s="12">
        <f t="shared" ref="EE123:EG123" si="1705">(CR123+CU123+CX123+DA123)/4</f>
        <v>0.5</v>
      </c>
      <c r="EF123" s="12">
        <f t="shared" si="1705"/>
        <v>0</v>
      </c>
      <c r="EG123" s="12">
        <f t="shared" si="1705"/>
        <v>1.5</v>
      </c>
      <c r="EH123" s="12">
        <f t="shared" ref="EH123:EJ123" si="1706">(DD123+DG123+DJ123+DM123)/4</f>
        <v>1</v>
      </c>
      <c r="EI123" s="12">
        <f t="shared" si="1706"/>
        <v>0</v>
      </c>
      <c r="EJ123" s="12">
        <f t="shared" si="1706"/>
        <v>1</v>
      </c>
      <c r="EM123" s="12">
        <f t="shared" ref="EM123:EO123" si="1707">DQ123-CF123</f>
        <v>-0.5</v>
      </c>
      <c r="EN123" s="12">
        <f t="shared" si="1707"/>
        <v>0</v>
      </c>
      <c r="EO123" s="12">
        <f t="shared" si="1707"/>
        <v>0.5</v>
      </c>
      <c r="EP123" s="12">
        <f t="shared" ref="EP123:ER123" si="1708">DT123-CR123</f>
        <v>1</v>
      </c>
      <c r="EQ123" s="12">
        <f t="shared" si="1708"/>
        <v>0</v>
      </c>
      <c r="ER123" s="12">
        <f t="shared" si="1708"/>
        <v>-1</v>
      </c>
      <c r="ES123" s="12">
        <f t="shared" ref="ES123:EU123" si="1709">DW123-DD123</f>
        <v>0</v>
      </c>
      <c r="ET123" s="12">
        <f t="shared" si="1709"/>
        <v>0</v>
      </c>
      <c r="EU123" s="12">
        <f t="shared" si="1709"/>
        <v>0</v>
      </c>
      <c r="EX123" s="12">
        <f t="shared" ref="EX123:FF123" si="1710">CI123-CF123</f>
        <v>-0.5</v>
      </c>
      <c r="EY123" s="12">
        <f t="shared" si="1710"/>
        <v>0</v>
      </c>
      <c r="EZ123" s="12">
        <f t="shared" si="1710"/>
        <v>1</v>
      </c>
      <c r="FA123" s="12">
        <f t="shared" si="1710"/>
        <v>0.5</v>
      </c>
      <c r="FB123" s="12">
        <f t="shared" si="1710"/>
        <v>0</v>
      </c>
      <c r="FC123" s="12">
        <f t="shared" si="1710"/>
        <v>-1</v>
      </c>
      <c r="FD123" s="12">
        <f t="shared" si="1710"/>
        <v>0</v>
      </c>
      <c r="FE123" s="12">
        <f t="shared" si="1710"/>
        <v>0</v>
      </c>
      <c r="FF123" s="12">
        <f t="shared" si="1710"/>
        <v>0</v>
      </c>
      <c r="FG123" s="12">
        <f t="shared" ref="FG123:FO123" si="1711">CU123-CR123</f>
        <v>1</v>
      </c>
      <c r="FH123" s="12">
        <f t="shared" si="1711"/>
        <v>0</v>
      </c>
      <c r="FI123" s="12">
        <f t="shared" si="1711"/>
        <v>-1</v>
      </c>
      <c r="FJ123" s="12">
        <f t="shared" si="1711"/>
        <v>0</v>
      </c>
      <c r="FK123" s="12">
        <f t="shared" si="1711"/>
        <v>0</v>
      </c>
      <c r="FL123" s="12">
        <f t="shared" si="1711"/>
        <v>0</v>
      </c>
      <c r="FM123" s="12">
        <f t="shared" si="1711"/>
        <v>-1</v>
      </c>
      <c r="FN123" s="12">
        <f t="shared" si="1711"/>
        <v>0</v>
      </c>
      <c r="FO123" s="12">
        <f t="shared" si="1711"/>
        <v>1</v>
      </c>
      <c r="FP123" s="12">
        <f t="shared" ref="FP123:FX123" si="1712">DG123-DD123</f>
        <v>0</v>
      </c>
      <c r="FQ123" s="12">
        <f t="shared" si="1712"/>
        <v>0</v>
      </c>
      <c r="FR123" s="12">
        <f t="shared" si="1712"/>
        <v>0</v>
      </c>
      <c r="FS123" s="12">
        <f t="shared" si="1712"/>
        <v>0</v>
      </c>
      <c r="FT123" s="12">
        <f t="shared" si="1712"/>
        <v>0</v>
      </c>
      <c r="FU123" s="12">
        <f t="shared" si="1712"/>
        <v>0</v>
      </c>
      <c r="FV123" s="12">
        <f t="shared" si="1712"/>
        <v>0</v>
      </c>
      <c r="FW123" s="12">
        <f t="shared" si="1712"/>
        <v>0</v>
      </c>
      <c r="FX123" s="12">
        <f t="shared" si="1712"/>
        <v>0</v>
      </c>
      <c r="GA123" s="1">
        <f t="shared" si="29"/>
        <v>0.7916666667</v>
      </c>
      <c r="GB123" s="1">
        <f t="shared" si="30"/>
        <v>0.8125</v>
      </c>
      <c r="GD123" s="1">
        <f t="shared" si="31"/>
        <v>0.8333333333</v>
      </c>
      <c r="GE123" s="1">
        <f t="shared" si="32"/>
        <v>0.75</v>
      </c>
    </row>
    <row r="124" ht="13.5" customHeight="1">
      <c r="A124" s="17">
        <v>622781.0</v>
      </c>
      <c r="B124" s="17">
        <v>1.0</v>
      </c>
      <c r="C124" s="12">
        <v>0.0</v>
      </c>
      <c r="D124" s="12">
        <v>1.0</v>
      </c>
      <c r="E124" s="17">
        <v>622781.0</v>
      </c>
      <c r="F124" s="17">
        <v>1.0</v>
      </c>
      <c r="G124" s="12">
        <v>0.0</v>
      </c>
      <c r="H124" s="12">
        <v>1.0</v>
      </c>
      <c r="I124" s="12">
        <v>623092.0</v>
      </c>
      <c r="J124" s="12">
        <v>1.0</v>
      </c>
      <c r="K124" s="12">
        <v>0.0</v>
      </c>
      <c r="L124" s="12">
        <v>1.0</v>
      </c>
      <c r="M124" s="12">
        <v>623092.0</v>
      </c>
      <c r="N124" s="12">
        <v>0.0</v>
      </c>
      <c r="O124" s="12">
        <v>2.0</v>
      </c>
      <c r="P124" s="12">
        <v>9.0</v>
      </c>
      <c r="Q124" s="12">
        <v>623136.0</v>
      </c>
      <c r="R124" s="12">
        <v>1.0</v>
      </c>
      <c r="S124" s="12">
        <v>0.0</v>
      </c>
      <c r="T124" s="12">
        <v>1.0</v>
      </c>
      <c r="U124" s="12">
        <v>623136.0</v>
      </c>
      <c r="V124" s="12">
        <v>1.0</v>
      </c>
      <c r="W124" s="12">
        <v>0.0</v>
      </c>
      <c r="X124" s="12">
        <v>1.0</v>
      </c>
      <c r="Y124" s="12">
        <v>623167.0</v>
      </c>
      <c r="Z124" s="12">
        <v>1.0</v>
      </c>
      <c r="AA124" s="12">
        <v>0.0</v>
      </c>
      <c r="AB124" s="12">
        <v>1.0</v>
      </c>
      <c r="AC124" s="12">
        <v>623167.0</v>
      </c>
      <c r="AD124" s="12">
        <v>0.0</v>
      </c>
      <c r="AE124" s="12">
        <v>2.0</v>
      </c>
      <c r="AF124" s="12">
        <v>5.0</v>
      </c>
      <c r="AG124" s="17">
        <v>624294.0</v>
      </c>
      <c r="AH124" s="17">
        <v>0.0</v>
      </c>
      <c r="AI124" s="12">
        <v>2.0</v>
      </c>
      <c r="AJ124" s="12">
        <v>3.0</v>
      </c>
      <c r="AK124" s="12">
        <v>624295.0</v>
      </c>
      <c r="AL124" s="12">
        <v>0.0</v>
      </c>
      <c r="AM124" s="12">
        <v>2.0</v>
      </c>
      <c r="AN124" s="12">
        <v>3.0</v>
      </c>
      <c r="AO124" s="12">
        <v>624301.0</v>
      </c>
      <c r="AP124" s="12">
        <v>0.0</v>
      </c>
      <c r="AQ124" s="12">
        <v>2.0</v>
      </c>
      <c r="AR124" s="12">
        <v>2.0</v>
      </c>
      <c r="AS124" s="12">
        <v>624302.0</v>
      </c>
      <c r="AT124" s="12">
        <v>0.0</v>
      </c>
      <c r="AU124" s="12">
        <v>2.0</v>
      </c>
      <c r="AV124" s="12">
        <v>1.0</v>
      </c>
      <c r="AW124" s="17">
        <v>624311.0</v>
      </c>
      <c r="AX124" s="17">
        <v>0.0</v>
      </c>
      <c r="AY124" s="12">
        <v>2.0</v>
      </c>
      <c r="AZ124" s="12">
        <v>3.0</v>
      </c>
      <c r="BA124" s="12">
        <v>624312.0</v>
      </c>
      <c r="BB124" s="12">
        <v>0.0</v>
      </c>
      <c r="BC124" s="12">
        <v>1.0</v>
      </c>
      <c r="BD124" s="12">
        <v>2.0</v>
      </c>
      <c r="BE124" s="12">
        <v>624313.0</v>
      </c>
      <c r="BF124" s="12">
        <v>0.0</v>
      </c>
      <c r="BG124" s="12">
        <v>1.0</v>
      </c>
      <c r="BH124" s="12">
        <v>3.0</v>
      </c>
      <c r="BI124" s="12">
        <v>624314.0</v>
      </c>
      <c r="BJ124" s="12">
        <v>0.0</v>
      </c>
      <c r="BK124" s="12">
        <v>1.0</v>
      </c>
      <c r="BL124" s="12">
        <v>2.0</v>
      </c>
      <c r="BN124" s="17">
        <v>624538.0</v>
      </c>
      <c r="BO124" s="12">
        <v>1.0</v>
      </c>
      <c r="BP124" s="12">
        <v>0.0</v>
      </c>
      <c r="BQ124" s="12">
        <v>1.0</v>
      </c>
      <c r="BR124" s="17">
        <v>624538.0</v>
      </c>
      <c r="BS124" s="12">
        <v>0.0</v>
      </c>
      <c r="BT124" s="12">
        <v>2.0</v>
      </c>
      <c r="BU124" s="12">
        <v>5.0</v>
      </c>
      <c r="BV124" s="12">
        <v>624563.0</v>
      </c>
      <c r="BW124" s="12">
        <v>0.0</v>
      </c>
      <c r="BX124" s="12">
        <v>2.0</v>
      </c>
      <c r="BY124" s="12">
        <v>2.0</v>
      </c>
      <c r="BZ124" s="12">
        <v>624564.0</v>
      </c>
      <c r="CA124" s="12">
        <v>0.0</v>
      </c>
      <c r="CB124" s="12">
        <v>0.0</v>
      </c>
      <c r="CC124" s="12">
        <v>2.0</v>
      </c>
      <c r="CF124" s="17">
        <f t="shared" ref="CF124:CH124" si="1713">(B124+F124)/2</f>
        <v>1</v>
      </c>
      <c r="CG124" s="12">
        <f t="shared" si="1713"/>
        <v>0</v>
      </c>
      <c r="CH124" s="12">
        <f t="shared" si="1713"/>
        <v>1</v>
      </c>
      <c r="CI124" s="12">
        <f t="shared" ref="CI124:CK124" si="1714">(J124+N124)/2</f>
        <v>0.5</v>
      </c>
      <c r="CJ124" s="12">
        <f t="shared" si="1714"/>
        <v>1</v>
      </c>
      <c r="CK124" s="12">
        <f t="shared" si="1714"/>
        <v>5</v>
      </c>
      <c r="CL124" s="12">
        <f t="shared" ref="CL124:CN124" si="1715">(R124+V124)/2</f>
        <v>1</v>
      </c>
      <c r="CM124" s="12">
        <f t="shared" si="1715"/>
        <v>0</v>
      </c>
      <c r="CN124" s="12">
        <f t="shared" si="1715"/>
        <v>1</v>
      </c>
      <c r="CO124" s="12">
        <f t="shared" ref="CO124:CQ124" si="1716">(Z124+AD124)/2</f>
        <v>0.5</v>
      </c>
      <c r="CP124" s="12">
        <f t="shared" si="1716"/>
        <v>1</v>
      </c>
      <c r="CQ124" s="12">
        <f t="shared" si="1716"/>
        <v>3</v>
      </c>
      <c r="CR124" s="17">
        <v>0.0</v>
      </c>
      <c r="CS124" s="12">
        <v>2.0</v>
      </c>
      <c r="CT124" s="12">
        <v>3.0</v>
      </c>
      <c r="CU124" s="12">
        <v>0.0</v>
      </c>
      <c r="CV124" s="12">
        <v>2.0</v>
      </c>
      <c r="CW124" s="12">
        <v>3.0</v>
      </c>
      <c r="CX124" s="12">
        <v>0.0</v>
      </c>
      <c r="CY124" s="12">
        <v>2.0</v>
      </c>
      <c r="CZ124" s="12">
        <v>2.0</v>
      </c>
      <c r="DA124" s="12">
        <v>0.0</v>
      </c>
      <c r="DB124" s="12">
        <v>2.0</v>
      </c>
      <c r="DC124" s="12">
        <v>1.0</v>
      </c>
      <c r="DD124" s="17">
        <v>0.0</v>
      </c>
      <c r="DE124" s="12">
        <v>2.0</v>
      </c>
      <c r="DF124" s="12">
        <v>3.0</v>
      </c>
      <c r="DG124" s="12">
        <v>0.0</v>
      </c>
      <c r="DH124" s="12">
        <v>1.0</v>
      </c>
      <c r="DI124" s="12">
        <v>2.0</v>
      </c>
      <c r="DJ124" s="12">
        <v>0.0</v>
      </c>
      <c r="DK124" s="12">
        <v>1.0</v>
      </c>
      <c r="DL124" s="12">
        <v>3.0</v>
      </c>
      <c r="DM124" s="12">
        <v>0.0</v>
      </c>
      <c r="DN124" s="12">
        <v>1.0</v>
      </c>
      <c r="DO124" s="12">
        <v>2.0</v>
      </c>
      <c r="DQ124" s="12">
        <f t="shared" ref="DQ124:DS124" si="1717">(BO124+BS124)/2</f>
        <v>0.5</v>
      </c>
      <c r="DR124" s="12">
        <f t="shared" si="1717"/>
        <v>1</v>
      </c>
      <c r="DS124" s="12">
        <f t="shared" si="1717"/>
        <v>3</v>
      </c>
      <c r="DT124" s="12">
        <v>0.0</v>
      </c>
      <c r="DU124" s="12">
        <v>2.0</v>
      </c>
      <c r="DV124" s="12">
        <v>2.0</v>
      </c>
      <c r="DW124" s="12">
        <v>0.0</v>
      </c>
      <c r="DX124" s="12">
        <v>0.0</v>
      </c>
      <c r="DY124" s="12">
        <v>2.0</v>
      </c>
      <c r="EB124" s="12">
        <f t="shared" ref="EB124:ED124" si="1718">(CF124+CI124+CL124+CO124)/4</f>
        <v>0.75</v>
      </c>
      <c r="EC124" s="12">
        <f t="shared" si="1718"/>
        <v>0.5</v>
      </c>
      <c r="ED124" s="12">
        <f t="shared" si="1718"/>
        <v>2.5</v>
      </c>
      <c r="EE124" s="12">
        <f t="shared" ref="EE124:EG124" si="1719">(CR124+CU124+CX124+DA124)/4</f>
        <v>0</v>
      </c>
      <c r="EF124" s="12">
        <f t="shared" si="1719"/>
        <v>2</v>
      </c>
      <c r="EG124" s="12">
        <f t="shared" si="1719"/>
        <v>2.25</v>
      </c>
      <c r="EH124" s="12">
        <f t="shared" ref="EH124:EJ124" si="1720">(DD124+DG124+DJ124+DM124)/4</f>
        <v>0</v>
      </c>
      <c r="EI124" s="12">
        <f t="shared" si="1720"/>
        <v>1.25</v>
      </c>
      <c r="EJ124" s="12">
        <f t="shared" si="1720"/>
        <v>2.5</v>
      </c>
      <c r="EM124" s="12">
        <f t="shared" ref="EM124:EO124" si="1721">DQ124-CF124</f>
        <v>-0.5</v>
      </c>
      <c r="EN124" s="12">
        <f t="shared" si="1721"/>
        <v>1</v>
      </c>
      <c r="EO124" s="12">
        <f t="shared" si="1721"/>
        <v>2</v>
      </c>
      <c r="EP124" s="12">
        <f t="shared" ref="EP124:ER124" si="1722">DT124-CR124</f>
        <v>0</v>
      </c>
      <c r="EQ124" s="12">
        <f t="shared" si="1722"/>
        <v>0</v>
      </c>
      <c r="ER124" s="12">
        <f t="shared" si="1722"/>
        <v>-1</v>
      </c>
      <c r="ES124" s="12">
        <f t="shared" ref="ES124:EU124" si="1723">DW124-DD124</f>
        <v>0</v>
      </c>
      <c r="ET124" s="12">
        <f t="shared" si="1723"/>
        <v>-2</v>
      </c>
      <c r="EU124" s="12">
        <f t="shared" si="1723"/>
        <v>-1</v>
      </c>
      <c r="EX124" s="12">
        <f t="shared" ref="EX124:FF124" si="1724">CI124-CF124</f>
        <v>-0.5</v>
      </c>
      <c r="EY124" s="12">
        <f t="shared" si="1724"/>
        <v>1</v>
      </c>
      <c r="EZ124" s="12">
        <f t="shared" si="1724"/>
        <v>4</v>
      </c>
      <c r="FA124" s="12">
        <f t="shared" si="1724"/>
        <v>0.5</v>
      </c>
      <c r="FB124" s="12">
        <f t="shared" si="1724"/>
        <v>-1</v>
      </c>
      <c r="FC124" s="12">
        <f t="shared" si="1724"/>
        <v>-4</v>
      </c>
      <c r="FD124" s="12">
        <f t="shared" si="1724"/>
        <v>-0.5</v>
      </c>
      <c r="FE124" s="12">
        <f t="shared" si="1724"/>
        <v>1</v>
      </c>
      <c r="FF124" s="12">
        <f t="shared" si="1724"/>
        <v>2</v>
      </c>
      <c r="FG124" s="12">
        <f t="shared" ref="FG124:FO124" si="1725">CU124-CR124</f>
        <v>0</v>
      </c>
      <c r="FH124" s="12">
        <f t="shared" si="1725"/>
        <v>0</v>
      </c>
      <c r="FI124" s="12">
        <f t="shared" si="1725"/>
        <v>0</v>
      </c>
      <c r="FJ124" s="12">
        <f t="shared" si="1725"/>
        <v>0</v>
      </c>
      <c r="FK124" s="12">
        <f t="shared" si="1725"/>
        <v>0</v>
      </c>
      <c r="FL124" s="12">
        <f t="shared" si="1725"/>
        <v>-1</v>
      </c>
      <c r="FM124" s="12">
        <f t="shared" si="1725"/>
        <v>0</v>
      </c>
      <c r="FN124" s="12">
        <f t="shared" si="1725"/>
        <v>0</v>
      </c>
      <c r="FO124" s="12">
        <f t="shared" si="1725"/>
        <v>-1</v>
      </c>
      <c r="FP124" s="12">
        <f t="shared" ref="FP124:FX124" si="1726">DG124-DD124</f>
        <v>0</v>
      </c>
      <c r="FQ124" s="12">
        <f t="shared" si="1726"/>
        <v>-1</v>
      </c>
      <c r="FR124" s="12">
        <f t="shared" si="1726"/>
        <v>-1</v>
      </c>
      <c r="FS124" s="12">
        <f t="shared" si="1726"/>
        <v>0</v>
      </c>
      <c r="FT124" s="12">
        <f t="shared" si="1726"/>
        <v>0</v>
      </c>
      <c r="FU124" s="12">
        <f t="shared" si="1726"/>
        <v>1</v>
      </c>
      <c r="FV124" s="12">
        <f t="shared" si="1726"/>
        <v>0</v>
      </c>
      <c r="FW124" s="12">
        <f t="shared" si="1726"/>
        <v>0</v>
      </c>
      <c r="FX124" s="12">
        <f t="shared" si="1726"/>
        <v>-1</v>
      </c>
      <c r="GA124" s="1">
        <f t="shared" si="29"/>
        <v>0.25</v>
      </c>
      <c r="GB124" s="1">
        <f t="shared" si="30"/>
        <v>0.375</v>
      </c>
      <c r="GD124" s="1">
        <f t="shared" si="31"/>
        <v>0.1666666667</v>
      </c>
      <c r="GE124" s="1">
        <f t="shared" si="32"/>
        <v>0.25</v>
      </c>
    </row>
    <row r="125" ht="13.5" customHeight="1">
      <c r="A125" s="17">
        <v>622781.0</v>
      </c>
      <c r="B125" s="17">
        <v>1.0</v>
      </c>
      <c r="C125" s="12">
        <v>0.0</v>
      </c>
      <c r="D125" s="12">
        <v>1.0</v>
      </c>
      <c r="E125" s="17">
        <v>622781.0</v>
      </c>
      <c r="F125" s="17">
        <v>1.0</v>
      </c>
      <c r="G125" s="12">
        <v>0.0</v>
      </c>
      <c r="H125" s="12">
        <v>1.0</v>
      </c>
      <c r="I125" s="12">
        <v>623092.0</v>
      </c>
      <c r="J125" s="12">
        <v>1.0</v>
      </c>
      <c r="K125" s="12">
        <v>0.0</v>
      </c>
      <c r="L125" s="12">
        <v>1.0</v>
      </c>
      <c r="M125" s="12">
        <v>623092.0</v>
      </c>
      <c r="N125" s="12">
        <v>1.0</v>
      </c>
      <c r="O125" s="12">
        <v>0.0</v>
      </c>
      <c r="P125" s="12">
        <v>1.0</v>
      </c>
      <c r="Q125" s="12">
        <v>623136.0</v>
      </c>
      <c r="R125" s="12">
        <v>1.0</v>
      </c>
      <c r="S125" s="12">
        <v>0.0</v>
      </c>
      <c r="T125" s="12">
        <v>1.0</v>
      </c>
      <c r="U125" s="12">
        <v>623136.0</v>
      </c>
      <c r="V125" s="12">
        <v>0.0</v>
      </c>
      <c r="W125" s="12">
        <v>0.0</v>
      </c>
      <c r="X125" s="12">
        <v>3.0</v>
      </c>
      <c r="Y125" s="12">
        <v>623167.0</v>
      </c>
      <c r="Z125" s="12">
        <v>1.0</v>
      </c>
      <c r="AA125" s="12">
        <v>0.0</v>
      </c>
      <c r="AB125" s="12">
        <v>1.0</v>
      </c>
      <c r="AC125" s="12">
        <v>623167.0</v>
      </c>
      <c r="AD125" s="12">
        <v>1.0</v>
      </c>
      <c r="AE125" s="12">
        <v>0.0</v>
      </c>
      <c r="AF125" s="12">
        <v>1.0</v>
      </c>
      <c r="AG125" s="17">
        <v>624294.0</v>
      </c>
      <c r="AH125" s="17">
        <v>0.0</v>
      </c>
      <c r="AI125" s="12">
        <v>2.0</v>
      </c>
      <c r="AJ125" s="12">
        <v>4.0</v>
      </c>
      <c r="AK125" s="12">
        <v>624295.0</v>
      </c>
      <c r="AL125" s="12">
        <v>1.0</v>
      </c>
      <c r="AM125" s="12">
        <v>0.0</v>
      </c>
      <c r="AN125" s="12">
        <v>1.0</v>
      </c>
      <c r="AO125" s="12">
        <v>624301.0</v>
      </c>
      <c r="AP125" s="12">
        <v>0.0</v>
      </c>
      <c r="AQ125" s="12">
        <v>2.0</v>
      </c>
      <c r="AR125" s="12">
        <v>5.0</v>
      </c>
      <c r="AS125" s="12">
        <v>624302.0</v>
      </c>
      <c r="AT125" s="12">
        <v>0.0</v>
      </c>
      <c r="AU125" s="12">
        <v>2.0</v>
      </c>
      <c r="AV125" s="12">
        <v>3.0</v>
      </c>
      <c r="AW125" s="17">
        <v>624311.0</v>
      </c>
      <c r="AX125" s="17">
        <v>1.0</v>
      </c>
      <c r="AY125" s="12">
        <v>0.0</v>
      </c>
      <c r="AZ125" s="12">
        <v>1.0</v>
      </c>
      <c r="BA125" s="12">
        <v>624312.0</v>
      </c>
      <c r="BB125" s="12">
        <v>0.0</v>
      </c>
      <c r="BC125" s="12">
        <v>0.0</v>
      </c>
      <c r="BD125" s="12">
        <v>2.0</v>
      </c>
      <c r="BE125" s="12">
        <v>624313.0</v>
      </c>
      <c r="BF125" s="12">
        <v>1.0</v>
      </c>
      <c r="BG125" s="12">
        <v>0.0</v>
      </c>
      <c r="BH125" s="12">
        <v>1.0</v>
      </c>
      <c r="BI125" s="12">
        <v>624314.0</v>
      </c>
      <c r="BJ125" s="12">
        <v>0.0</v>
      </c>
      <c r="BK125" s="12">
        <v>0.0</v>
      </c>
      <c r="BL125" s="12">
        <v>2.0</v>
      </c>
      <c r="BN125" s="17">
        <v>624538.0</v>
      </c>
      <c r="BO125" s="12">
        <v>1.0</v>
      </c>
      <c r="BP125" s="12">
        <v>0.0</v>
      </c>
      <c r="BQ125" s="12">
        <v>1.0</v>
      </c>
      <c r="BR125" s="17">
        <v>624538.0</v>
      </c>
      <c r="BS125" s="12">
        <v>1.0</v>
      </c>
      <c r="BT125" s="12">
        <v>0.0</v>
      </c>
      <c r="BU125" s="12">
        <v>1.0</v>
      </c>
      <c r="BV125" s="12">
        <v>624563.0</v>
      </c>
      <c r="BW125" s="12">
        <v>0.0</v>
      </c>
      <c r="BX125" s="12">
        <v>3.0</v>
      </c>
      <c r="BY125" s="12">
        <v>5.0</v>
      </c>
      <c r="BZ125" s="12">
        <v>624564.0</v>
      </c>
      <c r="CA125" s="12">
        <v>0.0</v>
      </c>
      <c r="CB125" s="12">
        <v>0.0</v>
      </c>
      <c r="CC125" s="12">
        <v>5.0</v>
      </c>
      <c r="CF125" s="17">
        <f t="shared" ref="CF125:CH125" si="1727">(B125+F125)/2</f>
        <v>1</v>
      </c>
      <c r="CG125" s="12">
        <f t="shared" si="1727"/>
        <v>0</v>
      </c>
      <c r="CH125" s="12">
        <f t="shared" si="1727"/>
        <v>1</v>
      </c>
      <c r="CI125" s="12">
        <f t="shared" ref="CI125:CK125" si="1728">(J125+N125)/2</f>
        <v>1</v>
      </c>
      <c r="CJ125" s="12">
        <f t="shared" si="1728"/>
        <v>0</v>
      </c>
      <c r="CK125" s="12">
        <f t="shared" si="1728"/>
        <v>1</v>
      </c>
      <c r="CL125" s="12">
        <f t="shared" ref="CL125:CN125" si="1729">(R125+V125)/2</f>
        <v>0.5</v>
      </c>
      <c r="CM125" s="12">
        <f t="shared" si="1729"/>
        <v>0</v>
      </c>
      <c r="CN125" s="12">
        <f t="shared" si="1729"/>
        <v>2</v>
      </c>
      <c r="CO125" s="12">
        <f t="shared" ref="CO125:CQ125" si="1730">(Z125+AD125)/2</f>
        <v>1</v>
      </c>
      <c r="CP125" s="12">
        <f t="shared" si="1730"/>
        <v>0</v>
      </c>
      <c r="CQ125" s="12">
        <f t="shared" si="1730"/>
        <v>1</v>
      </c>
      <c r="CR125" s="17">
        <v>0.0</v>
      </c>
      <c r="CS125" s="12">
        <v>2.0</v>
      </c>
      <c r="CT125" s="12">
        <v>4.0</v>
      </c>
      <c r="CU125" s="12">
        <v>1.0</v>
      </c>
      <c r="CV125" s="12">
        <v>0.0</v>
      </c>
      <c r="CW125" s="12">
        <v>1.0</v>
      </c>
      <c r="CX125" s="12">
        <v>0.0</v>
      </c>
      <c r="CY125" s="12">
        <v>2.0</v>
      </c>
      <c r="CZ125" s="12">
        <v>5.0</v>
      </c>
      <c r="DA125" s="12">
        <v>0.0</v>
      </c>
      <c r="DB125" s="12">
        <v>2.0</v>
      </c>
      <c r="DC125" s="12">
        <v>3.0</v>
      </c>
      <c r="DD125" s="17">
        <v>1.0</v>
      </c>
      <c r="DE125" s="12">
        <v>0.0</v>
      </c>
      <c r="DF125" s="12">
        <v>1.0</v>
      </c>
      <c r="DG125" s="12">
        <v>0.0</v>
      </c>
      <c r="DH125" s="12">
        <v>0.0</v>
      </c>
      <c r="DI125" s="12">
        <v>2.0</v>
      </c>
      <c r="DJ125" s="12">
        <v>1.0</v>
      </c>
      <c r="DK125" s="12">
        <v>0.0</v>
      </c>
      <c r="DL125" s="12">
        <v>1.0</v>
      </c>
      <c r="DM125" s="12">
        <v>0.0</v>
      </c>
      <c r="DN125" s="12">
        <v>0.0</v>
      </c>
      <c r="DO125" s="12">
        <v>2.0</v>
      </c>
      <c r="DQ125" s="12">
        <f t="shared" ref="DQ125:DS125" si="1731">(BO125+BS125)/2</f>
        <v>1</v>
      </c>
      <c r="DR125" s="12">
        <f t="shared" si="1731"/>
        <v>0</v>
      </c>
      <c r="DS125" s="12">
        <f t="shared" si="1731"/>
        <v>1</v>
      </c>
      <c r="DT125" s="12">
        <v>0.0</v>
      </c>
      <c r="DU125" s="12">
        <v>3.0</v>
      </c>
      <c r="DV125" s="12">
        <v>5.0</v>
      </c>
      <c r="DW125" s="12">
        <v>0.0</v>
      </c>
      <c r="DX125" s="12">
        <v>0.0</v>
      </c>
      <c r="DY125" s="12">
        <v>5.0</v>
      </c>
      <c r="EB125" s="12">
        <f t="shared" ref="EB125:ED125" si="1732">(CF125+CI125+CL125+CO125)/4</f>
        <v>0.875</v>
      </c>
      <c r="EC125" s="12">
        <f t="shared" si="1732"/>
        <v>0</v>
      </c>
      <c r="ED125" s="12">
        <f t="shared" si="1732"/>
        <v>1.25</v>
      </c>
      <c r="EE125" s="12">
        <f t="shared" ref="EE125:EG125" si="1733">(CR125+CU125+CX125+DA125)/4</f>
        <v>0.25</v>
      </c>
      <c r="EF125" s="12">
        <f t="shared" si="1733"/>
        <v>1.5</v>
      </c>
      <c r="EG125" s="12">
        <f t="shared" si="1733"/>
        <v>3.25</v>
      </c>
      <c r="EH125" s="12">
        <f t="shared" ref="EH125:EJ125" si="1734">(DD125+DG125+DJ125+DM125)/4</f>
        <v>0.5</v>
      </c>
      <c r="EI125" s="12">
        <f t="shared" si="1734"/>
        <v>0</v>
      </c>
      <c r="EJ125" s="12">
        <f t="shared" si="1734"/>
        <v>1.5</v>
      </c>
      <c r="EM125" s="12">
        <f t="shared" ref="EM125:EO125" si="1735">DQ125-CF125</f>
        <v>0</v>
      </c>
      <c r="EN125" s="12">
        <f t="shared" si="1735"/>
        <v>0</v>
      </c>
      <c r="EO125" s="12">
        <f t="shared" si="1735"/>
        <v>0</v>
      </c>
      <c r="EP125" s="12">
        <f t="shared" ref="EP125:ER125" si="1736">DT125-CR125</f>
        <v>0</v>
      </c>
      <c r="EQ125" s="12">
        <f t="shared" si="1736"/>
        <v>1</v>
      </c>
      <c r="ER125" s="12">
        <f t="shared" si="1736"/>
        <v>1</v>
      </c>
      <c r="ES125" s="12">
        <f t="shared" ref="ES125:EU125" si="1737">DW125-DD125</f>
        <v>-1</v>
      </c>
      <c r="ET125" s="12">
        <f t="shared" si="1737"/>
        <v>0</v>
      </c>
      <c r="EU125" s="12">
        <f t="shared" si="1737"/>
        <v>4</v>
      </c>
      <c r="EX125" s="12">
        <f t="shared" ref="EX125:FF125" si="1738">CI125-CF125</f>
        <v>0</v>
      </c>
      <c r="EY125" s="12">
        <f t="shared" si="1738"/>
        <v>0</v>
      </c>
      <c r="EZ125" s="12">
        <f t="shared" si="1738"/>
        <v>0</v>
      </c>
      <c r="FA125" s="12">
        <f t="shared" si="1738"/>
        <v>-0.5</v>
      </c>
      <c r="FB125" s="12">
        <f t="shared" si="1738"/>
        <v>0</v>
      </c>
      <c r="FC125" s="12">
        <f t="shared" si="1738"/>
        <v>1</v>
      </c>
      <c r="FD125" s="12">
        <f t="shared" si="1738"/>
        <v>0.5</v>
      </c>
      <c r="FE125" s="12">
        <f t="shared" si="1738"/>
        <v>0</v>
      </c>
      <c r="FF125" s="12">
        <f t="shared" si="1738"/>
        <v>-1</v>
      </c>
      <c r="FG125" s="12">
        <f t="shared" ref="FG125:FO125" si="1739">CU125-CR125</f>
        <v>1</v>
      </c>
      <c r="FH125" s="12">
        <f t="shared" si="1739"/>
        <v>-2</v>
      </c>
      <c r="FI125" s="12">
        <f t="shared" si="1739"/>
        <v>-3</v>
      </c>
      <c r="FJ125" s="12">
        <f t="shared" si="1739"/>
        <v>-1</v>
      </c>
      <c r="FK125" s="12">
        <f t="shared" si="1739"/>
        <v>2</v>
      </c>
      <c r="FL125" s="12">
        <f t="shared" si="1739"/>
        <v>4</v>
      </c>
      <c r="FM125" s="12">
        <f t="shared" si="1739"/>
        <v>0</v>
      </c>
      <c r="FN125" s="12">
        <f t="shared" si="1739"/>
        <v>0</v>
      </c>
      <c r="FO125" s="12">
        <f t="shared" si="1739"/>
        <v>-2</v>
      </c>
      <c r="FP125" s="12">
        <f t="shared" ref="FP125:FX125" si="1740">DG125-DD125</f>
        <v>-1</v>
      </c>
      <c r="FQ125" s="12">
        <f t="shared" si="1740"/>
        <v>0</v>
      </c>
      <c r="FR125" s="12">
        <f t="shared" si="1740"/>
        <v>1</v>
      </c>
      <c r="FS125" s="12">
        <f t="shared" si="1740"/>
        <v>1</v>
      </c>
      <c r="FT125" s="12">
        <f t="shared" si="1740"/>
        <v>0</v>
      </c>
      <c r="FU125" s="12">
        <f t="shared" si="1740"/>
        <v>-1</v>
      </c>
      <c r="FV125" s="12">
        <f t="shared" si="1740"/>
        <v>-1</v>
      </c>
      <c r="FW125" s="12">
        <f t="shared" si="1740"/>
        <v>0</v>
      </c>
      <c r="FX125" s="12">
        <f t="shared" si="1740"/>
        <v>1</v>
      </c>
      <c r="GA125" s="1">
        <f t="shared" si="29"/>
        <v>0.5416666667</v>
      </c>
      <c r="GB125" s="1">
        <f t="shared" si="30"/>
        <v>0.625</v>
      </c>
      <c r="GD125" s="1">
        <f t="shared" si="31"/>
        <v>0.3333333333</v>
      </c>
      <c r="GE125" s="1">
        <f t="shared" si="32"/>
        <v>0.5</v>
      </c>
    </row>
    <row r="126" ht="13.5" customHeight="1">
      <c r="A126" s="31">
        <v>622781.0</v>
      </c>
      <c r="B126" s="17">
        <v>1.0</v>
      </c>
      <c r="C126" s="31">
        <v>0.0</v>
      </c>
      <c r="D126" s="31">
        <v>1.0</v>
      </c>
      <c r="E126" s="31">
        <v>622781.0</v>
      </c>
      <c r="F126" s="17">
        <v>1.0</v>
      </c>
      <c r="G126" s="31">
        <v>0.0</v>
      </c>
      <c r="H126" s="31">
        <v>1.0</v>
      </c>
      <c r="I126" s="31">
        <v>623092.0</v>
      </c>
      <c r="J126" s="31">
        <v>1.0</v>
      </c>
      <c r="K126" s="31">
        <v>0.0</v>
      </c>
      <c r="L126" s="31">
        <v>1.0</v>
      </c>
      <c r="M126" s="31">
        <v>623092.0</v>
      </c>
      <c r="N126" s="31">
        <v>1.0</v>
      </c>
      <c r="O126" s="31">
        <v>0.0</v>
      </c>
      <c r="P126" s="31">
        <v>1.0</v>
      </c>
      <c r="Q126" s="31">
        <v>623136.0</v>
      </c>
      <c r="R126" s="31">
        <v>1.0</v>
      </c>
      <c r="S126" s="31">
        <v>0.0</v>
      </c>
      <c r="T126" s="31">
        <v>1.0</v>
      </c>
      <c r="U126" s="31">
        <v>623136.0</v>
      </c>
      <c r="V126" s="31">
        <v>1.0</v>
      </c>
      <c r="W126" s="31">
        <v>0.0</v>
      </c>
      <c r="X126" s="31">
        <v>1.0</v>
      </c>
      <c r="Y126" s="31">
        <v>623167.0</v>
      </c>
      <c r="Z126" s="31">
        <v>1.0</v>
      </c>
      <c r="AA126" s="31">
        <v>0.0</v>
      </c>
      <c r="AB126" s="31">
        <v>1.0</v>
      </c>
      <c r="AC126" s="31">
        <v>623167.0</v>
      </c>
      <c r="AD126" s="31">
        <v>1.0</v>
      </c>
      <c r="AE126" s="31">
        <v>0.0</v>
      </c>
      <c r="AF126" s="31">
        <v>1.0</v>
      </c>
      <c r="AG126" s="31">
        <v>624294.0</v>
      </c>
      <c r="AH126" s="31">
        <v>1.0</v>
      </c>
      <c r="AI126" s="31">
        <v>0.0</v>
      </c>
      <c r="AJ126" s="31">
        <v>1.0</v>
      </c>
      <c r="AK126" s="31">
        <v>624295.0</v>
      </c>
      <c r="AL126" s="31">
        <v>1.0</v>
      </c>
      <c r="AM126" s="31">
        <v>0.0</v>
      </c>
      <c r="AN126" s="31">
        <v>1.0</v>
      </c>
      <c r="AO126" s="31">
        <v>624301.0</v>
      </c>
      <c r="AP126" s="31">
        <v>1.0</v>
      </c>
      <c r="AQ126" s="31">
        <v>0.0</v>
      </c>
      <c r="AR126" s="31">
        <v>1.0</v>
      </c>
      <c r="AS126" s="31">
        <v>624302.0</v>
      </c>
      <c r="AT126" s="31">
        <v>1.0</v>
      </c>
      <c r="AU126" s="31">
        <v>0.0</v>
      </c>
      <c r="AV126" s="31">
        <v>1.0</v>
      </c>
      <c r="AW126" s="31">
        <v>624311.0</v>
      </c>
      <c r="AX126" s="31">
        <v>1.0</v>
      </c>
      <c r="AY126" s="31">
        <v>0.0</v>
      </c>
      <c r="AZ126" s="31">
        <v>1.0</v>
      </c>
      <c r="BA126" s="31">
        <v>624312.0</v>
      </c>
      <c r="BB126" s="31">
        <v>1.0</v>
      </c>
      <c r="BC126" s="31">
        <v>0.0</v>
      </c>
      <c r="BD126" s="31">
        <v>1.0</v>
      </c>
      <c r="BE126" s="31">
        <v>624313.0</v>
      </c>
      <c r="BF126" s="31">
        <v>1.0</v>
      </c>
      <c r="BG126" s="31">
        <v>0.0</v>
      </c>
      <c r="BH126" s="31">
        <v>1.0</v>
      </c>
      <c r="BI126" s="31">
        <v>624314.0</v>
      </c>
      <c r="BJ126" s="31">
        <v>1.0</v>
      </c>
      <c r="BK126" s="31">
        <v>0.0</v>
      </c>
      <c r="BL126" s="31">
        <v>1.0</v>
      </c>
      <c r="BN126" s="31"/>
      <c r="BO126" s="31"/>
      <c r="BP126" s="31"/>
      <c r="BQ126" s="31"/>
      <c r="BR126" s="31"/>
      <c r="BS126" s="31"/>
      <c r="BT126" s="31"/>
      <c r="BU126" s="31"/>
      <c r="BV126" s="31"/>
      <c r="BW126" s="31"/>
      <c r="BX126" s="31"/>
      <c r="BY126" s="31"/>
      <c r="BZ126" s="31"/>
      <c r="CA126" s="31"/>
      <c r="CB126" s="31"/>
      <c r="CC126" s="31"/>
      <c r="CF126" s="17">
        <f t="shared" ref="CF126:CH126" si="1741">(B126+F126)/2</f>
        <v>1</v>
      </c>
      <c r="CG126" s="12">
        <f t="shared" si="1741"/>
        <v>0</v>
      </c>
      <c r="CH126" s="12">
        <f t="shared" si="1741"/>
        <v>1</v>
      </c>
      <c r="CI126" s="12">
        <f t="shared" ref="CI126:CK126" si="1742">(J126+N126)/2</f>
        <v>1</v>
      </c>
      <c r="CJ126" s="12">
        <f t="shared" si="1742"/>
        <v>0</v>
      </c>
      <c r="CK126" s="12">
        <f t="shared" si="1742"/>
        <v>1</v>
      </c>
      <c r="CL126" s="12">
        <f t="shared" ref="CL126:CN126" si="1743">(R126+V126)/2</f>
        <v>1</v>
      </c>
      <c r="CM126" s="12">
        <f t="shared" si="1743"/>
        <v>0</v>
      </c>
      <c r="CN126" s="12">
        <f t="shared" si="1743"/>
        <v>1</v>
      </c>
      <c r="CO126" s="12">
        <f t="shared" ref="CO126:CQ126" si="1744">(Z126+AD126)/2</f>
        <v>1</v>
      </c>
      <c r="CP126" s="12">
        <f t="shared" si="1744"/>
        <v>0</v>
      </c>
      <c r="CQ126" s="12">
        <f t="shared" si="1744"/>
        <v>1</v>
      </c>
      <c r="CR126" s="31">
        <v>1.0</v>
      </c>
      <c r="CS126" s="31">
        <v>0.0</v>
      </c>
      <c r="CT126" s="31">
        <v>1.0</v>
      </c>
      <c r="CU126" s="31">
        <v>1.0</v>
      </c>
      <c r="CV126" s="31">
        <v>0.0</v>
      </c>
      <c r="CW126" s="31">
        <v>1.0</v>
      </c>
      <c r="CX126" s="31">
        <v>1.0</v>
      </c>
      <c r="CY126" s="31">
        <v>0.0</v>
      </c>
      <c r="CZ126" s="31">
        <v>1.0</v>
      </c>
      <c r="DA126" s="31">
        <v>1.0</v>
      </c>
      <c r="DB126" s="31">
        <v>0.0</v>
      </c>
      <c r="DC126" s="31">
        <v>1.0</v>
      </c>
      <c r="DD126" s="31">
        <v>1.0</v>
      </c>
      <c r="DE126" s="31">
        <v>0.0</v>
      </c>
      <c r="DF126" s="31">
        <v>1.0</v>
      </c>
      <c r="DG126" s="31">
        <v>1.0</v>
      </c>
      <c r="DH126" s="31">
        <v>0.0</v>
      </c>
      <c r="DI126" s="31">
        <v>1.0</v>
      </c>
      <c r="DJ126" s="31">
        <v>1.0</v>
      </c>
      <c r="DK126" s="31">
        <v>0.0</v>
      </c>
      <c r="DL126" s="31">
        <v>1.0</v>
      </c>
      <c r="DM126" s="31">
        <v>1.0</v>
      </c>
      <c r="DN126" s="31">
        <v>0.0</v>
      </c>
      <c r="DO126" s="31">
        <v>1.0</v>
      </c>
      <c r="DQ126" s="12">
        <f t="shared" ref="DQ126:DS126" si="1745">(BO126+BS126)/2</f>
        <v>0</v>
      </c>
      <c r="DR126" s="12">
        <f t="shared" si="1745"/>
        <v>0</v>
      </c>
      <c r="DS126" s="12">
        <f t="shared" si="1745"/>
        <v>0</v>
      </c>
      <c r="DT126" s="31"/>
      <c r="DU126" s="31"/>
      <c r="DV126" s="31"/>
      <c r="DW126" s="31"/>
      <c r="DX126" s="31"/>
      <c r="DY126" s="31"/>
      <c r="EB126" s="12">
        <f t="shared" ref="EB126:ED126" si="1746">(CF126+CI126+CL126+CO126)/4</f>
        <v>1</v>
      </c>
      <c r="EC126" s="12">
        <f t="shared" si="1746"/>
        <v>0</v>
      </c>
      <c r="ED126" s="12">
        <f t="shared" si="1746"/>
        <v>1</v>
      </c>
      <c r="EE126" s="12">
        <f t="shared" ref="EE126:EG126" si="1747">(CR126+CU126+CX126+DA126)/4</f>
        <v>1</v>
      </c>
      <c r="EF126" s="12">
        <f t="shared" si="1747"/>
        <v>0</v>
      </c>
      <c r="EG126" s="12">
        <f t="shared" si="1747"/>
        <v>1</v>
      </c>
      <c r="EH126" s="12">
        <f t="shared" ref="EH126:EJ126" si="1748">(DD126+DG126+DJ126+DM126)/4</f>
        <v>1</v>
      </c>
      <c r="EI126" s="12">
        <f t="shared" si="1748"/>
        <v>0</v>
      </c>
      <c r="EJ126" s="12">
        <f t="shared" si="1748"/>
        <v>1</v>
      </c>
      <c r="EM126" s="12">
        <f t="shared" ref="EM126:EO126" si="1749">DQ126-CF126</f>
        <v>-1</v>
      </c>
      <c r="EN126" s="12">
        <f t="shared" si="1749"/>
        <v>0</v>
      </c>
      <c r="EO126" s="12">
        <f t="shared" si="1749"/>
        <v>-1</v>
      </c>
      <c r="EP126" s="12">
        <f t="shared" ref="EP126:ER126" si="1750">DT126-CR126</f>
        <v>-1</v>
      </c>
      <c r="EQ126" s="12">
        <f t="shared" si="1750"/>
        <v>0</v>
      </c>
      <c r="ER126" s="12">
        <f t="shared" si="1750"/>
        <v>-1</v>
      </c>
      <c r="ES126" s="12">
        <f t="shared" ref="ES126:EU126" si="1751">DW126-DD126</f>
        <v>-1</v>
      </c>
      <c r="ET126" s="12">
        <f t="shared" si="1751"/>
        <v>0</v>
      </c>
      <c r="EU126" s="12">
        <f t="shared" si="1751"/>
        <v>-1</v>
      </c>
      <c r="EX126" s="12">
        <f t="shared" ref="EX126:FF126" si="1752">CI126-CF126</f>
        <v>0</v>
      </c>
      <c r="EY126" s="12">
        <f t="shared" si="1752"/>
        <v>0</v>
      </c>
      <c r="EZ126" s="12">
        <f t="shared" si="1752"/>
        <v>0</v>
      </c>
      <c r="FA126" s="12">
        <f t="shared" si="1752"/>
        <v>0</v>
      </c>
      <c r="FB126" s="12">
        <f t="shared" si="1752"/>
        <v>0</v>
      </c>
      <c r="FC126" s="12">
        <f t="shared" si="1752"/>
        <v>0</v>
      </c>
      <c r="FD126" s="12">
        <f t="shared" si="1752"/>
        <v>0</v>
      </c>
      <c r="FE126" s="12">
        <f t="shared" si="1752"/>
        <v>0</v>
      </c>
      <c r="FF126" s="12">
        <f t="shared" si="1752"/>
        <v>0</v>
      </c>
      <c r="FG126" s="12">
        <f t="shared" ref="FG126:FO126" si="1753">CU126-CR126</f>
        <v>0</v>
      </c>
      <c r="FH126" s="12">
        <f t="shared" si="1753"/>
        <v>0</v>
      </c>
      <c r="FI126" s="12">
        <f t="shared" si="1753"/>
        <v>0</v>
      </c>
      <c r="FJ126" s="12">
        <f t="shared" si="1753"/>
        <v>0</v>
      </c>
      <c r="FK126" s="12">
        <f t="shared" si="1753"/>
        <v>0</v>
      </c>
      <c r="FL126" s="12">
        <f t="shared" si="1753"/>
        <v>0</v>
      </c>
      <c r="FM126" s="12">
        <f t="shared" si="1753"/>
        <v>0</v>
      </c>
      <c r="FN126" s="12">
        <f t="shared" si="1753"/>
        <v>0</v>
      </c>
      <c r="FO126" s="12">
        <f t="shared" si="1753"/>
        <v>0</v>
      </c>
      <c r="FP126" s="12">
        <f t="shared" ref="FP126:FX126" si="1754">DG126-DD126</f>
        <v>0</v>
      </c>
      <c r="FQ126" s="12">
        <f t="shared" si="1754"/>
        <v>0</v>
      </c>
      <c r="FR126" s="12">
        <f t="shared" si="1754"/>
        <v>0</v>
      </c>
      <c r="FS126" s="12">
        <f t="shared" si="1754"/>
        <v>0</v>
      </c>
      <c r="FT126" s="12">
        <f t="shared" si="1754"/>
        <v>0</v>
      </c>
      <c r="FU126" s="12">
        <f t="shared" si="1754"/>
        <v>0</v>
      </c>
      <c r="FV126" s="12">
        <f t="shared" si="1754"/>
        <v>0</v>
      </c>
      <c r="FW126" s="12">
        <f t="shared" si="1754"/>
        <v>0</v>
      </c>
      <c r="FX126" s="12">
        <f t="shared" si="1754"/>
        <v>0</v>
      </c>
      <c r="GA126" s="1">
        <f t="shared" si="29"/>
        <v>1</v>
      </c>
      <c r="GB126" s="1">
        <f t="shared" si="30"/>
        <v>1</v>
      </c>
      <c r="GD126" s="1">
        <f t="shared" si="31"/>
        <v>0</v>
      </c>
      <c r="GE126" s="1" t="str">
        <f t="shared" si="32"/>
        <v>#DIV/0!</v>
      </c>
    </row>
    <row r="127" ht="13.5" customHeight="1">
      <c r="A127" s="31">
        <v>622781.0</v>
      </c>
      <c r="B127" s="17">
        <v>1.0</v>
      </c>
      <c r="C127" s="31">
        <v>0.0</v>
      </c>
      <c r="D127" s="31">
        <v>1.0</v>
      </c>
      <c r="E127" s="31">
        <v>622781.0</v>
      </c>
      <c r="F127" s="17">
        <v>1.0</v>
      </c>
      <c r="G127" s="31">
        <v>0.0</v>
      </c>
      <c r="H127" s="31">
        <v>1.0</v>
      </c>
      <c r="I127" s="31">
        <v>623092.0</v>
      </c>
      <c r="J127" s="31">
        <v>1.0</v>
      </c>
      <c r="K127" s="31">
        <v>0.0</v>
      </c>
      <c r="L127" s="31">
        <v>1.0</v>
      </c>
      <c r="M127" s="31">
        <v>623092.0</v>
      </c>
      <c r="N127" s="31">
        <v>1.0</v>
      </c>
      <c r="O127" s="31">
        <v>0.0</v>
      </c>
      <c r="P127" s="31">
        <v>1.0</v>
      </c>
      <c r="Q127" s="31">
        <v>623136.0</v>
      </c>
      <c r="R127" s="31">
        <v>1.0</v>
      </c>
      <c r="S127" s="31">
        <v>0.0</v>
      </c>
      <c r="T127" s="31">
        <v>1.0</v>
      </c>
      <c r="U127" s="31">
        <v>623136.0</v>
      </c>
      <c r="V127" s="31">
        <v>1.0</v>
      </c>
      <c r="W127" s="31">
        <v>0.0</v>
      </c>
      <c r="X127" s="31">
        <v>1.0</v>
      </c>
      <c r="Y127" s="31">
        <v>623167.0</v>
      </c>
      <c r="Z127" s="31">
        <v>1.0</v>
      </c>
      <c r="AA127" s="31">
        <v>0.0</v>
      </c>
      <c r="AB127" s="31">
        <v>1.0</v>
      </c>
      <c r="AC127" s="31">
        <v>623167.0</v>
      </c>
      <c r="AD127" s="31">
        <v>1.0</v>
      </c>
      <c r="AE127" s="31">
        <v>0.0</v>
      </c>
      <c r="AF127" s="31">
        <v>1.0</v>
      </c>
      <c r="AG127" s="31">
        <v>624294.0</v>
      </c>
      <c r="AH127" s="31">
        <v>1.0</v>
      </c>
      <c r="AI127" s="31">
        <v>0.0</v>
      </c>
      <c r="AJ127" s="31">
        <v>1.0</v>
      </c>
      <c r="AK127" s="31">
        <v>624295.0</v>
      </c>
      <c r="AL127" s="31">
        <v>1.0</v>
      </c>
      <c r="AM127" s="31">
        <v>0.0</v>
      </c>
      <c r="AN127" s="31">
        <v>1.0</v>
      </c>
      <c r="AO127" s="31">
        <v>624301.0</v>
      </c>
      <c r="AP127" s="31">
        <v>1.0</v>
      </c>
      <c r="AQ127" s="31">
        <v>0.0</v>
      </c>
      <c r="AR127" s="31">
        <v>1.0</v>
      </c>
      <c r="AS127" s="31">
        <v>624302.0</v>
      </c>
      <c r="AT127" s="31">
        <v>1.0</v>
      </c>
      <c r="AU127" s="31">
        <v>0.0</v>
      </c>
      <c r="AV127" s="31">
        <v>1.0</v>
      </c>
      <c r="AW127" s="31">
        <v>624311.0</v>
      </c>
      <c r="AX127" s="31">
        <v>1.0</v>
      </c>
      <c r="AY127" s="31">
        <v>0.0</v>
      </c>
      <c r="AZ127" s="31">
        <v>1.0</v>
      </c>
      <c r="BA127" s="31">
        <v>624312.0</v>
      </c>
      <c r="BB127" s="31">
        <v>1.0</v>
      </c>
      <c r="BC127" s="31">
        <v>0.0</v>
      </c>
      <c r="BD127" s="31">
        <v>1.0</v>
      </c>
      <c r="BE127" s="31">
        <v>624313.0</v>
      </c>
      <c r="BF127" s="31">
        <v>1.0</v>
      </c>
      <c r="BG127" s="31">
        <v>0.0</v>
      </c>
      <c r="BH127" s="31">
        <v>1.0</v>
      </c>
      <c r="BI127" s="31">
        <v>624314.0</v>
      </c>
      <c r="BJ127" s="31">
        <v>1.0</v>
      </c>
      <c r="BK127" s="31">
        <v>0.0</v>
      </c>
      <c r="BL127" s="31">
        <v>1.0</v>
      </c>
      <c r="BN127" s="31"/>
      <c r="BO127" s="31"/>
      <c r="BP127" s="31"/>
      <c r="BQ127" s="31"/>
      <c r="BR127" s="31"/>
      <c r="BS127" s="31"/>
      <c r="BT127" s="31"/>
      <c r="BU127" s="31"/>
      <c r="BV127" s="31"/>
      <c r="BW127" s="31"/>
      <c r="BX127" s="31"/>
      <c r="BY127" s="31"/>
      <c r="BZ127" s="31"/>
      <c r="CA127" s="31"/>
      <c r="CB127" s="31"/>
      <c r="CC127" s="31"/>
      <c r="CF127" s="17">
        <f t="shared" ref="CF127:CH127" si="1755">(B127+F127)/2</f>
        <v>1</v>
      </c>
      <c r="CG127" s="12">
        <f t="shared" si="1755"/>
        <v>0</v>
      </c>
      <c r="CH127" s="12">
        <f t="shared" si="1755"/>
        <v>1</v>
      </c>
      <c r="CI127" s="12">
        <f t="shared" ref="CI127:CK127" si="1756">(J127+N127)/2</f>
        <v>1</v>
      </c>
      <c r="CJ127" s="12">
        <f t="shared" si="1756"/>
        <v>0</v>
      </c>
      <c r="CK127" s="12">
        <f t="shared" si="1756"/>
        <v>1</v>
      </c>
      <c r="CL127" s="12">
        <f t="shared" ref="CL127:CN127" si="1757">(R127+V127)/2</f>
        <v>1</v>
      </c>
      <c r="CM127" s="12">
        <f t="shared" si="1757"/>
        <v>0</v>
      </c>
      <c r="CN127" s="12">
        <f t="shared" si="1757"/>
        <v>1</v>
      </c>
      <c r="CO127" s="12">
        <f t="shared" ref="CO127:CQ127" si="1758">(Z127+AD127)/2</f>
        <v>1</v>
      </c>
      <c r="CP127" s="12">
        <f t="shared" si="1758"/>
        <v>0</v>
      </c>
      <c r="CQ127" s="12">
        <f t="shared" si="1758"/>
        <v>1</v>
      </c>
      <c r="CR127" s="31">
        <v>1.0</v>
      </c>
      <c r="CS127" s="31">
        <v>0.0</v>
      </c>
      <c r="CT127" s="31">
        <v>1.0</v>
      </c>
      <c r="CU127" s="31">
        <v>1.0</v>
      </c>
      <c r="CV127" s="31">
        <v>0.0</v>
      </c>
      <c r="CW127" s="31">
        <v>1.0</v>
      </c>
      <c r="CX127" s="31">
        <v>1.0</v>
      </c>
      <c r="CY127" s="31">
        <v>0.0</v>
      </c>
      <c r="CZ127" s="31">
        <v>1.0</v>
      </c>
      <c r="DA127" s="31">
        <v>1.0</v>
      </c>
      <c r="DB127" s="31">
        <v>0.0</v>
      </c>
      <c r="DC127" s="31">
        <v>1.0</v>
      </c>
      <c r="DD127" s="31">
        <v>1.0</v>
      </c>
      <c r="DE127" s="31">
        <v>0.0</v>
      </c>
      <c r="DF127" s="31">
        <v>1.0</v>
      </c>
      <c r="DG127" s="31">
        <v>1.0</v>
      </c>
      <c r="DH127" s="31">
        <v>0.0</v>
      </c>
      <c r="DI127" s="31">
        <v>1.0</v>
      </c>
      <c r="DJ127" s="31">
        <v>1.0</v>
      </c>
      <c r="DK127" s="31">
        <v>0.0</v>
      </c>
      <c r="DL127" s="31">
        <v>1.0</v>
      </c>
      <c r="DM127" s="31">
        <v>1.0</v>
      </c>
      <c r="DN127" s="31">
        <v>0.0</v>
      </c>
      <c r="DO127" s="31">
        <v>1.0</v>
      </c>
      <c r="DQ127" s="12">
        <f t="shared" ref="DQ127:DS127" si="1759">(BO127+BS127)/2</f>
        <v>0</v>
      </c>
      <c r="DR127" s="12">
        <f t="shared" si="1759"/>
        <v>0</v>
      </c>
      <c r="DS127" s="12">
        <f t="shared" si="1759"/>
        <v>0</v>
      </c>
      <c r="DT127" s="31"/>
      <c r="DU127" s="31"/>
      <c r="DV127" s="31"/>
      <c r="DW127" s="31"/>
      <c r="DX127" s="31"/>
      <c r="DY127" s="31"/>
      <c r="EB127" s="12">
        <f t="shared" ref="EB127:ED127" si="1760">(CF127+CI127+CL127+CO127)/4</f>
        <v>1</v>
      </c>
      <c r="EC127" s="12">
        <f t="shared" si="1760"/>
        <v>0</v>
      </c>
      <c r="ED127" s="12">
        <f t="shared" si="1760"/>
        <v>1</v>
      </c>
      <c r="EE127" s="12">
        <f t="shared" ref="EE127:EG127" si="1761">(CR127+CU127+CX127+DA127)/4</f>
        <v>1</v>
      </c>
      <c r="EF127" s="12">
        <f t="shared" si="1761"/>
        <v>0</v>
      </c>
      <c r="EG127" s="12">
        <f t="shared" si="1761"/>
        <v>1</v>
      </c>
      <c r="EH127" s="12">
        <f t="shared" ref="EH127:EJ127" si="1762">(DD127+DG127+DJ127+DM127)/4</f>
        <v>1</v>
      </c>
      <c r="EI127" s="12">
        <f t="shared" si="1762"/>
        <v>0</v>
      </c>
      <c r="EJ127" s="12">
        <f t="shared" si="1762"/>
        <v>1</v>
      </c>
      <c r="EM127" s="12">
        <f t="shared" ref="EM127:EO127" si="1763">DQ127-CF127</f>
        <v>-1</v>
      </c>
      <c r="EN127" s="12">
        <f t="shared" si="1763"/>
        <v>0</v>
      </c>
      <c r="EO127" s="12">
        <f t="shared" si="1763"/>
        <v>-1</v>
      </c>
      <c r="EP127" s="12">
        <f t="shared" ref="EP127:ER127" si="1764">DT127-CR127</f>
        <v>-1</v>
      </c>
      <c r="EQ127" s="12">
        <f t="shared" si="1764"/>
        <v>0</v>
      </c>
      <c r="ER127" s="12">
        <f t="shared" si="1764"/>
        <v>-1</v>
      </c>
      <c r="ES127" s="12">
        <f t="shared" ref="ES127:EU127" si="1765">DW127-DD127</f>
        <v>-1</v>
      </c>
      <c r="ET127" s="12">
        <f t="shared" si="1765"/>
        <v>0</v>
      </c>
      <c r="EU127" s="12">
        <f t="shared" si="1765"/>
        <v>-1</v>
      </c>
      <c r="EX127" s="12">
        <f t="shared" ref="EX127:FF127" si="1766">CI127-CF127</f>
        <v>0</v>
      </c>
      <c r="EY127" s="12">
        <f t="shared" si="1766"/>
        <v>0</v>
      </c>
      <c r="EZ127" s="12">
        <f t="shared" si="1766"/>
        <v>0</v>
      </c>
      <c r="FA127" s="12">
        <f t="shared" si="1766"/>
        <v>0</v>
      </c>
      <c r="FB127" s="12">
        <f t="shared" si="1766"/>
        <v>0</v>
      </c>
      <c r="FC127" s="12">
        <f t="shared" si="1766"/>
        <v>0</v>
      </c>
      <c r="FD127" s="12">
        <f t="shared" si="1766"/>
        <v>0</v>
      </c>
      <c r="FE127" s="12">
        <f t="shared" si="1766"/>
        <v>0</v>
      </c>
      <c r="FF127" s="12">
        <f t="shared" si="1766"/>
        <v>0</v>
      </c>
      <c r="FG127" s="12">
        <f t="shared" ref="FG127:FO127" si="1767">CU127-CR127</f>
        <v>0</v>
      </c>
      <c r="FH127" s="12">
        <f t="shared" si="1767"/>
        <v>0</v>
      </c>
      <c r="FI127" s="12">
        <f t="shared" si="1767"/>
        <v>0</v>
      </c>
      <c r="FJ127" s="12">
        <f t="shared" si="1767"/>
        <v>0</v>
      </c>
      <c r="FK127" s="12">
        <f t="shared" si="1767"/>
        <v>0</v>
      </c>
      <c r="FL127" s="12">
        <f t="shared" si="1767"/>
        <v>0</v>
      </c>
      <c r="FM127" s="12">
        <f t="shared" si="1767"/>
        <v>0</v>
      </c>
      <c r="FN127" s="12">
        <f t="shared" si="1767"/>
        <v>0</v>
      </c>
      <c r="FO127" s="12">
        <f t="shared" si="1767"/>
        <v>0</v>
      </c>
      <c r="FP127" s="12">
        <f t="shared" ref="FP127:FX127" si="1768">DG127-DD127</f>
        <v>0</v>
      </c>
      <c r="FQ127" s="12">
        <f t="shared" si="1768"/>
        <v>0</v>
      </c>
      <c r="FR127" s="12">
        <f t="shared" si="1768"/>
        <v>0</v>
      </c>
      <c r="FS127" s="12">
        <f t="shared" si="1768"/>
        <v>0</v>
      </c>
      <c r="FT127" s="12">
        <f t="shared" si="1768"/>
        <v>0</v>
      </c>
      <c r="FU127" s="12">
        <f t="shared" si="1768"/>
        <v>0</v>
      </c>
      <c r="FV127" s="12">
        <f t="shared" si="1768"/>
        <v>0</v>
      </c>
      <c r="FW127" s="12">
        <f t="shared" si="1768"/>
        <v>0</v>
      </c>
      <c r="FX127" s="12">
        <f t="shared" si="1768"/>
        <v>0</v>
      </c>
      <c r="GA127" s="1">
        <f t="shared" si="29"/>
        <v>1</v>
      </c>
      <c r="GB127" s="1">
        <f t="shared" si="30"/>
        <v>1</v>
      </c>
      <c r="GD127" s="1">
        <f t="shared" si="31"/>
        <v>0</v>
      </c>
      <c r="GE127" s="1" t="str">
        <f t="shared" si="32"/>
        <v>#DIV/0!</v>
      </c>
    </row>
    <row r="128" ht="13.5" customHeight="1">
      <c r="A128" s="31">
        <v>622781.0</v>
      </c>
      <c r="B128" s="17">
        <v>1.0</v>
      </c>
      <c r="C128" s="31">
        <v>0.0</v>
      </c>
      <c r="D128" s="31">
        <v>1.0</v>
      </c>
      <c r="E128" s="31">
        <v>622781.0</v>
      </c>
      <c r="F128" s="17">
        <v>1.0</v>
      </c>
      <c r="G128" s="31">
        <v>0.0</v>
      </c>
      <c r="H128" s="31">
        <v>1.0</v>
      </c>
      <c r="I128" s="31">
        <v>623092.0</v>
      </c>
      <c r="J128" s="31">
        <v>1.0</v>
      </c>
      <c r="K128" s="31">
        <v>0.0</v>
      </c>
      <c r="L128" s="31">
        <v>1.0</v>
      </c>
      <c r="M128" s="31">
        <v>623092.0</v>
      </c>
      <c r="N128" s="31">
        <v>1.0</v>
      </c>
      <c r="O128" s="31">
        <v>0.0</v>
      </c>
      <c r="P128" s="31">
        <v>1.0</v>
      </c>
      <c r="Q128" s="31">
        <v>623136.0</v>
      </c>
      <c r="R128" s="31">
        <v>1.0</v>
      </c>
      <c r="S128" s="31">
        <v>0.0</v>
      </c>
      <c r="T128" s="31">
        <v>1.0</v>
      </c>
      <c r="U128" s="31">
        <v>623136.0</v>
      </c>
      <c r="V128" s="31">
        <v>1.0</v>
      </c>
      <c r="W128" s="31">
        <v>0.0</v>
      </c>
      <c r="X128" s="31">
        <v>1.0</v>
      </c>
      <c r="Y128" s="31">
        <v>623167.0</v>
      </c>
      <c r="Z128" s="31">
        <v>1.0</v>
      </c>
      <c r="AA128" s="31">
        <v>0.0</v>
      </c>
      <c r="AB128" s="31">
        <v>1.0</v>
      </c>
      <c r="AC128" s="31">
        <v>623167.0</v>
      </c>
      <c r="AD128" s="31">
        <v>1.0</v>
      </c>
      <c r="AE128" s="31">
        <v>0.0</v>
      </c>
      <c r="AF128" s="31">
        <v>1.0</v>
      </c>
      <c r="AG128" s="31">
        <v>624294.0</v>
      </c>
      <c r="AH128" s="31">
        <v>1.0</v>
      </c>
      <c r="AI128" s="31">
        <v>0.0</v>
      </c>
      <c r="AJ128" s="31">
        <v>1.0</v>
      </c>
      <c r="AK128" s="31">
        <v>624295.0</v>
      </c>
      <c r="AL128" s="31">
        <v>1.0</v>
      </c>
      <c r="AM128" s="31">
        <v>0.0</v>
      </c>
      <c r="AN128" s="31">
        <v>1.0</v>
      </c>
      <c r="AO128" s="31">
        <v>624301.0</v>
      </c>
      <c r="AP128" s="31">
        <v>1.0</v>
      </c>
      <c r="AQ128" s="31">
        <v>0.0</v>
      </c>
      <c r="AR128" s="31">
        <v>1.0</v>
      </c>
      <c r="AS128" s="31">
        <v>624302.0</v>
      </c>
      <c r="AT128" s="31">
        <v>1.0</v>
      </c>
      <c r="AU128" s="31">
        <v>0.0</v>
      </c>
      <c r="AV128" s="31">
        <v>1.0</v>
      </c>
      <c r="AW128" s="31">
        <v>624311.0</v>
      </c>
      <c r="AX128" s="31">
        <v>1.0</v>
      </c>
      <c r="AY128" s="31">
        <v>0.0</v>
      </c>
      <c r="AZ128" s="31">
        <v>1.0</v>
      </c>
      <c r="BA128" s="31">
        <v>624312.0</v>
      </c>
      <c r="BB128" s="31">
        <v>1.0</v>
      </c>
      <c r="BC128" s="31">
        <v>0.0</v>
      </c>
      <c r="BD128" s="31">
        <v>1.0</v>
      </c>
      <c r="BE128" s="31">
        <v>624313.0</v>
      </c>
      <c r="BF128" s="31">
        <v>0.0</v>
      </c>
      <c r="BG128" s="31">
        <v>0.0</v>
      </c>
      <c r="BH128" s="31">
        <v>2.0</v>
      </c>
      <c r="BI128" s="31">
        <v>624314.0</v>
      </c>
      <c r="BJ128" s="31">
        <v>1.0</v>
      </c>
      <c r="BK128" s="31">
        <v>0.0</v>
      </c>
      <c r="BL128" s="31">
        <v>1.0</v>
      </c>
      <c r="BN128" s="31"/>
      <c r="BO128" s="31"/>
      <c r="BP128" s="31"/>
      <c r="BQ128" s="31"/>
      <c r="BR128" s="31"/>
      <c r="BS128" s="31"/>
      <c r="BT128" s="31"/>
      <c r="BU128" s="31"/>
      <c r="BV128" s="31"/>
      <c r="BW128" s="31"/>
      <c r="BX128" s="31"/>
      <c r="BY128" s="31"/>
      <c r="BZ128" s="31"/>
      <c r="CA128" s="31"/>
      <c r="CB128" s="31"/>
      <c r="CC128" s="31"/>
      <c r="CF128" s="17">
        <f t="shared" ref="CF128:CH128" si="1769">(B128+F128)/2</f>
        <v>1</v>
      </c>
      <c r="CG128" s="12">
        <f t="shared" si="1769"/>
        <v>0</v>
      </c>
      <c r="CH128" s="12">
        <f t="shared" si="1769"/>
        <v>1</v>
      </c>
      <c r="CI128" s="12">
        <f t="shared" ref="CI128:CK128" si="1770">(J128+N128)/2</f>
        <v>1</v>
      </c>
      <c r="CJ128" s="12">
        <f t="shared" si="1770"/>
        <v>0</v>
      </c>
      <c r="CK128" s="12">
        <f t="shared" si="1770"/>
        <v>1</v>
      </c>
      <c r="CL128" s="12">
        <f t="shared" ref="CL128:CN128" si="1771">(R128+V128)/2</f>
        <v>1</v>
      </c>
      <c r="CM128" s="12">
        <f t="shared" si="1771"/>
        <v>0</v>
      </c>
      <c r="CN128" s="12">
        <f t="shared" si="1771"/>
        <v>1</v>
      </c>
      <c r="CO128" s="12">
        <f t="shared" ref="CO128:CQ128" si="1772">(Z128+AD128)/2</f>
        <v>1</v>
      </c>
      <c r="CP128" s="12">
        <f t="shared" si="1772"/>
        <v>0</v>
      </c>
      <c r="CQ128" s="12">
        <f t="shared" si="1772"/>
        <v>1</v>
      </c>
      <c r="CR128" s="31">
        <v>1.0</v>
      </c>
      <c r="CS128" s="31">
        <v>0.0</v>
      </c>
      <c r="CT128" s="31">
        <v>1.0</v>
      </c>
      <c r="CU128" s="31">
        <v>1.0</v>
      </c>
      <c r="CV128" s="31">
        <v>0.0</v>
      </c>
      <c r="CW128" s="31">
        <v>1.0</v>
      </c>
      <c r="CX128" s="31">
        <v>1.0</v>
      </c>
      <c r="CY128" s="31">
        <v>0.0</v>
      </c>
      <c r="CZ128" s="31">
        <v>1.0</v>
      </c>
      <c r="DA128" s="31">
        <v>1.0</v>
      </c>
      <c r="DB128" s="31">
        <v>0.0</v>
      </c>
      <c r="DC128" s="31">
        <v>1.0</v>
      </c>
      <c r="DD128" s="31">
        <v>1.0</v>
      </c>
      <c r="DE128" s="31">
        <v>0.0</v>
      </c>
      <c r="DF128" s="31">
        <v>1.0</v>
      </c>
      <c r="DG128" s="31">
        <v>1.0</v>
      </c>
      <c r="DH128" s="31">
        <v>0.0</v>
      </c>
      <c r="DI128" s="31">
        <v>1.0</v>
      </c>
      <c r="DJ128" s="31">
        <v>0.0</v>
      </c>
      <c r="DK128" s="31">
        <v>0.0</v>
      </c>
      <c r="DL128" s="31">
        <v>2.0</v>
      </c>
      <c r="DM128" s="31">
        <v>1.0</v>
      </c>
      <c r="DN128" s="31">
        <v>0.0</v>
      </c>
      <c r="DO128" s="31">
        <v>1.0</v>
      </c>
      <c r="DQ128" s="12">
        <f t="shared" ref="DQ128:DS128" si="1773">(BO128+BS128)/2</f>
        <v>0</v>
      </c>
      <c r="DR128" s="12">
        <f t="shared" si="1773"/>
        <v>0</v>
      </c>
      <c r="DS128" s="12">
        <f t="shared" si="1773"/>
        <v>0</v>
      </c>
      <c r="DT128" s="31"/>
      <c r="DU128" s="31"/>
      <c r="DV128" s="31"/>
      <c r="DW128" s="31"/>
      <c r="DX128" s="31"/>
      <c r="DY128" s="31"/>
      <c r="EB128" s="12">
        <f t="shared" ref="EB128:ED128" si="1774">(CF128+CI128+CL128+CO128)/4</f>
        <v>1</v>
      </c>
      <c r="EC128" s="12">
        <f t="shared" si="1774"/>
        <v>0</v>
      </c>
      <c r="ED128" s="12">
        <f t="shared" si="1774"/>
        <v>1</v>
      </c>
      <c r="EE128" s="12">
        <f t="shared" ref="EE128:EG128" si="1775">(CR128+CU128+CX128+DA128)/4</f>
        <v>1</v>
      </c>
      <c r="EF128" s="12">
        <f t="shared" si="1775"/>
        <v>0</v>
      </c>
      <c r="EG128" s="12">
        <f t="shared" si="1775"/>
        <v>1</v>
      </c>
      <c r="EH128" s="12">
        <f t="shared" ref="EH128:EJ128" si="1776">(DD128+DG128+DJ128+DM128)/4</f>
        <v>0.75</v>
      </c>
      <c r="EI128" s="12">
        <f t="shared" si="1776"/>
        <v>0</v>
      </c>
      <c r="EJ128" s="12">
        <f t="shared" si="1776"/>
        <v>1.25</v>
      </c>
      <c r="EM128" s="12">
        <f t="shared" ref="EM128:EO128" si="1777">DQ128-CF128</f>
        <v>-1</v>
      </c>
      <c r="EN128" s="12">
        <f t="shared" si="1777"/>
        <v>0</v>
      </c>
      <c r="EO128" s="12">
        <f t="shared" si="1777"/>
        <v>-1</v>
      </c>
      <c r="EP128" s="12">
        <f t="shared" ref="EP128:ER128" si="1778">DT128-CR128</f>
        <v>-1</v>
      </c>
      <c r="EQ128" s="12">
        <f t="shared" si="1778"/>
        <v>0</v>
      </c>
      <c r="ER128" s="12">
        <f t="shared" si="1778"/>
        <v>-1</v>
      </c>
      <c r="ES128" s="12">
        <f t="shared" ref="ES128:EU128" si="1779">DW128-DD128</f>
        <v>-1</v>
      </c>
      <c r="ET128" s="12">
        <f t="shared" si="1779"/>
        <v>0</v>
      </c>
      <c r="EU128" s="12">
        <f t="shared" si="1779"/>
        <v>-1</v>
      </c>
      <c r="EX128" s="12">
        <f t="shared" ref="EX128:FF128" si="1780">CI128-CF128</f>
        <v>0</v>
      </c>
      <c r="EY128" s="12">
        <f t="shared" si="1780"/>
        <v>0</v>
      </c>
      <c r="EZ128" s="12">
        <f t="shared" si="1780"/>
        <v>0</v>
      </c>
      <c r="FA128" s="12">
        <f t="shared" si="1780"/>
        <v>0</v>
      </c>
      <c r="FB128" s="12">
        <f t="shared" si="1780"/>
        <v>0</v>
      </c>
      <c r="FC128" s="12">
        <f t="shared" si="1780"/>
        <v>0</v>
      </c>
      <c r="FD128" s="12">
        <f t="shared" si="1780"/>
        <v>0</v>
      </c>
      <c r="FE128" s="12">
        <f t="shared" si="1780"/>
        <v>0</v>
      </c>
      <c r="FF128" s="12">
        <f t="shared" si="1780"/>
        <v>0</v>
      </c>
      <c r="FG128" s="12">
        <f t="shared" ref="FG128:FO128" si="1781">CU128-CR128</f>
        <v>0</v>
      </c>
      <c r="FH128" s="12">
        <f t="shared" si="1781"/>
        <v>0</v>
      </c>
      <c r="FI128" s="12">
        <f t="shared" si="1781"/>
        <v>0</v>
      </c>
      <c r="FJ128" s="12">
        <f t="shared" si="1781"/>
        <v>0</v>
      </c>
      <c r="FK128" s="12">
        <f t="shared" si="1781"/>
        <v>0</v>
      </c>
      <c r="FL128" s="12">
        <f t="shared" si="1781"/>
        <v>0</v>
      </c>
      <c r="FM128" s="12">
        <f t="shared" si="1781"/>
        <v>0</v>
      </c>
      <c r="FN128" s="12">
        <f t="shared" si="1781"/>
        <v>0</v>
      </c>
      <c r="FO128" s="12">
        <f t="shared" si="1781"/>
        <v>0</v>
      </c>
      <c r="FP128" s="12">
        <f t="shared" ref="FP128:FX128" si="1782">DG128-DD128</f>
        <v>0</v>
      </c>
      <c r="FQ128" s="12">
        <f t="shared" si="1782"/>
        <v>0</v>
      </c>
      <c r="FR128" s="12">
        <f t="shared" si="1782"/>
        <v>0</v>
      </c>
      <c r="FS128" s="12">
        <f t="shared" si="1782"/>
        <v>-1</v>
      </c>
      <c r="FT128" s="12">
        <f t="shared" si="1782"/>
        <v>0</v>
      </c>
      <c r="FU128" s="12">
        <f t="shared" si="1782"/>
        <v>1</v>
      </c>
      <c r="FV128" s="12">
        <f t="shared" si="1782"/>
        <v>1</v>
      </c>
      <c r="FW128" s="12">
        <f t="shared" si="1782"/>
        <v>0</v>
      </c>
      <c r="FX128" s="12">
        <f t="shared" si="1782"/>
        <v>-1</v>
      </c>
      <c r="GA128" s="1">
        <f t="shared" si="29"/>
        <v>0.9166666667</v>
      </c>
      <c r="GB128" s="1">
        <f t="shared" si="30"/>
        <v>0.9375</v>
      </c>
      <c r="GD128" s="1">
        <f t="shared" si="31"/>
        <v>0</v>
      </c>
      <c r="GE128" s="1" t="str">
        <f t="shared" si="32"/>
        <v>#DIV/0!</v>
      </c>
    </row>
    <row r="129" ht="13.5" customHeight="1">
      <c r="A129" s="31">
        <v>622781.0</v>
      </c>
      <c r="B129" s="17">
        <v>1.0</v>
      </c>
      <c r="C129" s="31">
        <v>0.0</v>
      </c>
      <c r="D129" s="31">
        <v>1.0</v>
      </c>
      <c r="E129" s="31">
        <v>622781.0</v>
      </c>
      <c r="F129" s="17">
        <v>1.0</v>
      </c>
      <c r="G129" s="31">
        <v>0.0</v>
      </c>
      <c r="H129" s="31">
        <v>1.0</v>
      </c>
      <c r="I129" s="31">
        <v>623092.0</v>
      </c>
      <c r="J129" s="31">
        <v>1.0</v>
      </c>
      <c r="K129" s="31">
        <v>0.0</v>
      </c>
      <c r="L129" s="31">
        <v>1.0</v>
      </c>
      <c r="M129" s="31">
        <v>623092.0</v>
      </c>
      <c r="N129" s="31">
        <v>1.0</v>
      </c>
      <c r="O129" s="31">
        <v>0.0</v>
      </c>
      <c r="P129" s="31">
        <v>1.0</v>
      </c>
      <c r="Q129" s="31">
        <v>623136.0</v>
      </c>
      <c r="R129" s="31">
        <v>1.0</v>
      </c>
      <c r="S129" s="31">
        <v>0.0</v>
      </c>
      <c r="T129" s="31">
        <v>1.0</v>
      </c>
      <c r="U129" s="31">
        <v>623136.0</v>
      </c>
      <c r="V129" s="31">
        <v>1.0</v>
      </c>
      <c r="W129" s="31">
        <v>0.0</v>
      </c>
      <c r="X129" s="31">
        <v>1.0</v>
      </c>
      <c r="Y129" s="31">
        <v>623167.0</v>
      </c>
      <c r="Z129" s="31">
        <v>1.0</v>
      </c>
      <c r="AA129" s="31">
        <v>0.0</v>
      </c>
      <c r="AB129" s="31">
        <v>1.0</v>
      </c>
      <c r="AC129" s="31">
        <v>623167.0</v>
      </c>
      <c r="AD129" s="31">
        <v>1.0</v>
      </c>
      <c r="AE129" s="31">
        <v>0.0</v>
      </c>
      <c r="AF129" s="31">
        <v>1.0</v>
      </c>
      <c r="AG129" s="31">
        <v>624294.0</v>
      </c>
      <c r="AH129" s="31">
        <v>1.0</v>
      </c>
      <c r="AI129" s="31">
        <v>0.0</v>
      </c>
      <c r="AJ129" s="31">
        <v>1.0</v>
      </c>
      <c r="AK129" s="31">
        <v>624295.0</v>
      </c>
      <c r="AL129" s="31">
        <v>1.0</v>
      </c>
      <c r="AM129" s="31">
        <v>0.0</v>
      </c>
      <c r="AN129" s="31">
        <v>1.0</v>
      </c>
      <c r="AO129" s="31">
        <v>624301.0</v>
      </c>
      <c r="AP129" s="31">
        <v>0.0</v>
      </c>
      <c r="AQ129" s="31">
        <v>0.0</v>
      </c>
      <c r="AR129" s="31">
        <v>3.0</v>
      </c>
      <c r="AS129" s="31">
        <v>624302.0</v>
      </c>
      <c r="AT129" s="31">
        <v>0.0</v>
      </c>
      <c r="AU129" s="31">
        <v>0.0</v>
      </c>
      <c r="AV129" s="31">
        <v>2.0</v>
      </c>
      <c r="AW129" s="31">
        <v>624311.0</v>
      </c>
      <c r="AX129" s="31">
        <v>1.0</v>
      </c>
      <c r="AY129" s="31">
        <v>0.0</v>
      </c>
      <c r="AZ129" s="31">
        <v>1.0</v>
      </c>
      <c r="BA129" s="31">
        <v>624312.0</v>
      </c>
      <c r="BB129" s="31">
        <v>1.0</v>
      </c>
      <c r="BC129" s="31">
        <v>0.0</v>
      </c>
      <c r="BD129" s="31">
        <v>1.0</v>
      </c>
      <c r="BE129" s="31">
        <v>624313.0</v>
      </c>
      <c r="BF129" s="31">
        <v>1.0</v>
      </c>
      <c r="BG129" s="31">
        <v>0.0</v>
      </c>
      <c r="BH129" s="31">
        <v>1.0</v>
      </c>
      <c r="BI129" s="31">
        <v>624314.0</v>
      </c>
      <c r="BJ129" s="31">
        <v>1.0</v>
      </c>
      <c r="BK129" s="31">
        <v>0.0</v>
      </c>
      <c r="BL129" s="31">
        <v>1.0</v>
      </c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  <c r="CC129" s="31"/>
      <c r="CF129" s="17">
        <f t="shared" ref="CF129:CH129" si="1783">(B129+F129)/2</f>
        <v>1</v>
      </c>
      <c r="CG129" s="12">
        <f t="shared" si="1783"/>
        <v>0</v>
      </c>
      <c r="CH129" s="12">
        <f t="shared" si="1783"/>
        <v>1</v>
      </c>
      <c r="CI129" s="12">
        <f t="shared" ref="CI129:CK129" si="1784">(J129+N129)/2</f>
        <v>1</v>
      </c>
      <c r="CJ129" s="12">
        <f t="shared" si="1784"/>
        <v>0</v>
      </c>
      <c r="CK129" s="12">
        <f t="shared" si="1784"/>
        <v>1</v>
      </c>
      <c r="CL129" s="12">
        <f t="shared" ref="CL129:CN129" si="1785">(R129+V129)/2</f>
        <v>1</v>
      </c>
      <c r="CM129" s="12">
        <f t="shared" si="1785"/>
        <v>0</v>
      </c>
      <c r="CN129" s="12">
        <f t="shared" si="1785"/>
        <v>1</v>
      </c>
      <c r="CO129" s="12">
        <f t="shared" ref="CO129:CQ129" si="1786">(Z129+AD129)/2</f>
        <v>1</v>
      </c>
      <c r="CP129" s="12">
        <f t="shared" si="1786"/>
        <v>0</v>
      </c>
      <c r="CQ129" s="12">
        <f t="shared" si="1786"/>
        <v>1</v>
      </c>
      <c r="CR129" s="31">
        <v>1.0</v>
      </c>
      <c r="CS129" s="31">
        <v>0.0</v>
      </c>
      <c r="CT129" s="31">
        <v>1.0</v>
      </c>
      <c r="CU129" s="31">
        <v>1.0</v>
      </c>
      <c r="CV129" s="31">
        <v>0.0</v>
      </c>
      <c r="CW129" s="31">
        <v>1.0</v>
      </c>
      <c r="CX129" s="31">
        <v>0.0</v>
      </c>
      <c r="CY129" s="31">
        <v>0.0</v>
      </c>
      <c r="CZ129" s="31">
        <v>3.0</v>
      </c>
      <c r="DA129" s="31">
        <v>0.0</v>
      </c>
      <c r="DB129" s="31">
        <v>0.0</v>
      </c>
      <c r="DC129" s="31">
        <v>2.0</v>
      </c>
      <c r="DD129" s="31">
        <v>1.0</v>
      </c>
      <c r="DE129" s="31">
        <v>0.0</v>
      </c>
      <c r="DF129" s="31">
        <v>1.0</v>
      </c>
      <c r="DG129" s="31">
        <v>1.0</v>
      </c>
      <c r="DH129" s="31">
        <v>0.0</v>
      </c>
      <c r="DI129" s="31">
        <v>1.0</v>
      </c>
      <c r="DJ129" s="31">
        <v>1.0</v>
      </c>
      <c r="DK129" s="31">
        <v>0.0</v>
      </c>
      <c r="DL129" s="31">
        <v>1.0</v>
      </c>
      <c r="DM129" s="31">
        <v>1.0</v>
      </c>
      <c r="DN129" s="31">
        <v>0.0</v>
      </c>
      <c r="DO129" s="31">
        <v>1.0</v>
      </c>
      <c r="DQ129" s="12">
        <f t="shared" ref="DQ129:DS129" si="1787">(BO129+BS129)/2</f>
        <v>0</v>
      </c>
      <c r="DR129" s="12">
        <f t="shared" si="1787"/>
        <v>0</v>
      </c>
      <c r="DS129" s="12">
        <f t="shared" si="1787"/>
        <v>0</v>
      </c>
      <c r="DT129" s="31"/>
      <c r="DU129" s="31"/>
      <c r="DV129" s="31"/>
      <c r="DW129" s="31"/>
      <c r="DX129" s="31"/>
      <c r="DY129" s="31"/>
      <c r="EB129" s="12">
        <f t="shared" ref="EB129:ED129" si="1788">(CF129+CI129+CL129+CO129)/4</f>
        <v>1</v>
      </c>
      <c r="EC129" s="12">
        <f t="shared" si="1788"/>
        <v>0</v>
      </c>
      <c r="ED129" s="12">
        <f t="shared" si="1788"/>
        <v>1</v>
      </c>
      <c r="EE129" s="12">
        <f t="shared" ref="EE129:EG129" si="1789">(CR129+CU129+CX129+DA129)/4</f>
        <v>0.5</v>
      </c>
      <c r="EF129" s="12">
        <f t="shared" si="1789"/>
        <v>0</v>
      </c>
      <c r="EG129" s="12">
        <f t="shared" si="1789"/>
        <v>1.75</v>
      </c>
      <c r="EH129" s="12">
        <f t="shared" ref="EH129:EJ129" si="1790">(DD129+DG129+DJ129+DM129)/4</f>
        <v>1</v>
      </c>
      <c r="EI129" s="12">
        <f t="shared" si="1790"/>
        <v>0</v>
      </c>
      <c r="EJ129" s="12">
        <f t="shared" si="1790"/>
        <v>1</v>
      </c>
      <c r="EM129" s="12">
        <f t="shared" ref="EM129:EO129" si="1791">DQ129-CF129</f>
        <v>-1</v>
      </c>
      <c r="EN129" s="12">
        <f t="shared" si="1791"/>
        <v>0</v>
      </c>
      <c r="EO129" s="12">
        <f t="shared" si="1791"/>
        <v>-1</v>
      </c>
      <c r="EP129" s="12">
        <f t="shared" ref="EP129:ER129" si="1792">DT129-CR129</f>
        <v>-1</v>
      </c>
      <c r="EQ129" s="12">
        <f t="shared" si="1792"/>
        <v>0</v>
      </c>
      <c r="ER129" s="12">
        <f t="shared" si="1792"/>
        <v>-1</v>
      </c>
      <c r="ES129" s="12">
        <f t="shared" ref="ES129:EU129" si="1793">DW129-DD129</f>
        <v>-1</v>
      </c>
      <c r="ET129" s="12">
        <f t="shared" si="1793"/>
        <v>0</v>
      </c>
      <c r="EU129" s="12">
        <f t="shared" si="1793"/>
        <v>-1</v>
      </c>
      <c r="EX129" s="12">
        <f t="shared" ref="EX129:FF129" si="1794">CI129-CF129</f>
        <v>0</v>
      </c>
      <c r="EY129" s="12">
        <f t="shared" si="1794"/>
        <v>0</v>
      </c>
      <c r="EZ129" s="12">
        <f t="shared" si="1794"/>
        <v>0</v>
      </c>
      <c r="FA129" s="12">
        <f t="shared" si="1794"/>
        <v>0</v>
      </c>
      <c r="FB129" s="12">
        <f t="shared" si="1794"/>
        <v>0</v>
      </c>
      <c r="FC129" s="12">
        <f t="shared" si="1794"/>
        <v>0</v>
      </c>
      <c r="FD129" s="12">
        <f t="shared" si="1794"/>
        <v>0</v>
      </c>
      <c r="FE129" s="12">
        <f t="shared" si="1794"/>
        <v>0</v>
      </c>
      <c r="FF129" s="12">
        <f t="shared" si="1794"/>
        <v>0</v>
      </c>
      <c r="FG129" s="12">
        <f t="shared" ref="FG129:FO129" si="1795">CU129-CR129</f>
        <v>0</v>
      </c>
      <c r="FH129" s="12">
        <f t="shared" si="1795"/>
        <v>0</v>
      </c>
      <c r="FI129" s="12">
        <f t="shared" si="1795"/>
        <v>0</v>
      </c>
      <c r="FJ129" s="12">
        <f t="shared" si="1795"/>
        <v>-1</v>
      </c>
      <c r="FK129" s="12">
        <f t="shared" si="1795"/>
        <v>0</v>
      </c>
      <c r="FL129" s="12">
        <f t="shared" si="1795"/>
        <v>2</v>
      </c>
      <c r="FM129" s="12">
        <f t="shared" si="1795"/>
        <v>0</v>
      </c>
      <c r="FN129" s="12">
        <f t="shared" si="1795"/>
        <v>0</v>
      </c>
      <c r="FO129" s="12">
        <f t="shared" si="1795"/>
        <v>-1</v>
      </c>
      <c r="FP129" s="12">
        <f t="shared" ref="FP129:FX129" si="1796">DG129-DD129</f>
        <v>0</v>
      </c>
      <c r="FQ129" s="12">
        <f t="shared" si="1796"/>
        <v>0</v>
      </c>
      <c r="FR129" s="12">
        <f t="shared" si="1796"/>
        <v>0</v>
      </c>
      <c r="FS129" s="12">
        <f t="shared" si="1796"/>
        <v>0</v>
      </c>
      <c r="FT129" s="12">
        <f t="shared" si="1796"/>
        <v>0</v>
      </c>
      <c r="FU129" s="12">
        <f t="shared" si="1796"/>
        <v>0</v>
      </c>
      <c r="FV129" s="12">
        <f t="shared" si="1796"/>
        <v>0</v>
      </c>
      <c r="FW129" s="12">
        <f t="shared" si="1796"/>
        <v>0</v>
      </c>
      <c r="FX129" s="12">
        <f t="shared" si="1796"/>
        <v>0</v>
      </c>
      <c r="GA129" s="1">
        <f t="shared" si="29"/>
        <v>0.8333333333</v>
      </c>
      <c r="GB129" s="1">
        <f t="shared" si="30"/>
        <v>0.875</v>
      </c>
      <c r="GD129" s="1">
        <f t="shared" si="31"/>
        <v>0</v>
      </c>
      <c r="GE129" s="1" t="str">
        <f t="shared" si="32"/>
        <v>#DIV/0!</v>
      </c>
    </row>
    <row r="130" ht="13.5" customHeight="1">
      <c r="A130" s="17">
        <v>622781.0</v>
      </c>
      <c r="B130" s="17">
        <v>1.0</v>
      </c>
      <c r="C130" s="12">
        <v>0.0</v>
      </c>
      <c r="D130" s="12">
        <v>1.0</v>
      </c>
      <c r="E130" s="17">
        <v>622781.0</v>
      </c>
      <c r="F130" s="17">
        <v>1.0</v>
      </c>
      <c r="G130" s="12">
        <v>0.0</v>
      </c>
      <c r="H130" s="12">
        <v>1.0</v>
      </c>
      <c r="I130" s="12">
        <v>623092.0</v>
      </c>
      <c r="J130" s="12">
        <v>1.0</v>
      </c>
      <c r="K130" s="12">
        <v>0.0</v>
      </c>
      <c r="L130" s="12">
        <v>1.0</v>
      </c>
      <c r="M130" s="12">
        <v>623092.0</v>
      </c>
      <c r="N130" s="12">
        <v>1.0</v>
      </c>
      <c r="O130" s="12">
        <v>0.0</v>
      </c>
      <c r="P130" s="12">
        <v>1.0</v>
      </c>
      <c r="Q130" s="12">
        <v>623136.0</v>
      </c>
      <c r="R130" s="12">
        <v>1.0</v>
      </c>
      <c r="S130" s="12">
        <v>0.0</v>
      </c>
      <c r="T130" s="12">
        <v>1.0</v>
      </c>
      <c r="U130" s="12">
        <v>623136.0</v>
      </c>
      <c r="V130" s="12">
        <v>1.0</v>
      </c>
      <c r="W130" s="12">
        <v>0.0</v>
      </c>
      <c r="X130" s="12">
        <v>1.0</v>
      </c>
      <c r="Y130" s="12">
        <v>623167.0</v>
      </c>
      <c r="Z130" s="12">
        <v>1.0</v>
      </c>
      <c r="AA130" s="12">
        <v>0.0</v>
      </c>
      <c r="AB130" s="12">
        <v>1.0</v>
      </c>
      <c r="AC130" s="12">
        <v>623167.0</v>
      </c>
      <c r="AD130" s="12">
        <v>1.0</v>
      </c>
      <c r="AE130" s="12">
        <v>0.0</v>
      </c>
      <c r="AF130" s="12">
        <v>1.0</v>
      </c>
      <c r="AG130" s="17">
        <v>624294.0</v>
      </c>
      <c r="AH130" s="17">
        <v>0.0</v>
      </c>
      <c r="AI130" s="12">
        <v>0.0</v>
      </c>
      <c r="AJ130" s="12">
        <v>2.0</v>
      </c>
      <c r="AK130" s="12">
        <v>624295.0</v>
      </c>
      <c r="AL130" s="12">
        <v>1.0</v>
      </c>
      <c r="AM130" s="12">
        <v>0.0</v>
      </c>
      <c r="AN130" s="12">
        <v>1.0</v>
      </c>
      <c r="AO130" s="12">
        <v>624301.0</v>
      </c>
      <c r="AP130" s="12">
        <v>0.0</v>
      </c>
      <c r="AQ130" s="12">
        <v>2.0</v>
      </c>
      <c r="AR130" s="12">
        <v>2.0</v>
      </c>
      <c r="AS130" s="12">
        <v>624302.0</v>
      </c>
      <c r="AT130" s="12">
        <v>0.0</v>
      </c>
      <c r="AU130" s="12">
        <v>2.0</v>
      </c>
      <c r="AV130" s="12">
        <v>2.0</v>
      </c>
      <c r="AW130" s="17">
        <v>624311.0</v>
      </c>
      <c r="AX130" s="17">
        <v>1.0</v>
      </c>
      <c r="AY130" s="12">
        <v>0.0</v>
      </c>
      <c r="AZ130" s="12">
        <v>1.0</v>
      </c>
      <c r="BA130" s="12">
        <v>624312.0</v>
      </c>
      <c r="BB130" s="12">
        <v>1.0</v>
      </c>
      <c r="BC130" s="12">
        <v>0.0</v>
      </c>
      <c r="BD130" s="12">
        <v>1.0</v>
      </c>
      <c r="BE130" s="12">
        <v>624313.0</v>
      </c>
      <c r="BF130" s="12">
        <v>1.0</v>
      </c>
      <c r="BG130" s="12">
        <v>0.0</v>
      </c>
      <c r="BH130" s="12">
        <v>1.0</v>
      </c>
      <c r="BI130" s="12">
        <v>624314.0</v>
      </c>
      <c r="BJ130" s="12">
        <v>1.0</v>
      </c>
      <c r="BK130" s="12">
        <v>0.0</v>
      </c>
      <c r="BL130" s="12">
        <v>1.0</v>
      </c>
      <c r="BN130" s="17">
        <v>624538.0</v>
      </c>
      <c r="BO130" s="12">
        <v>1.0</v>
      </c>
      <c r="BP130" s="12">
        <v>0.0</v>
      </c>
      <c r="BQ130" s="12">
        <v>1.0</v>
      </c>
      <c r="BR130" s="17">
        <v>624538.0</v>
      </c>
      <c r="BS130" s="12">
        <v>1.0</v>
      </c>
      <c r="BT130" s="12">
        <v>0.0</v>
      </c>
      <c r="BU130" s="12">
        <v>1.0</v>
      </c>
      <c r="BV130" s="12">
        <v>624563.0</v>
      </c>
      <c r="BW130" s="12">
        <v>0.0</v>
      </c>
      <c r="BX130" s="12">
        <v>0.0</v>
      </c>
      <c r="BY130" s="12">
        <v>2.0</v>
      </c>
      <c r="BZ130" s="12">
        <v>624564.0</v>
      </c>
      <c r="CA130" s="12">
        <v>0.0</v>
      </c>
      <c r="CB130" s="12">
        <v>2.0</v>
      </c>
      <c r="CC130" s="12">
        <v>3.0</v>
      </c>
      <c r="CF130" s="17">
        <f t="shared" ref="CF130:CH130" si="1797">(B130+F130)/2</f>
        <v>1</v>
      </c>
      <c r="CG130" s="12">
        <f t="shared" si="1797"/>
        <v>0</v>
      </c>
      <c r="CH130" s="12">
        <f t="shared" si="1797"/>
        <v>1</v>
      </c>
      <c r="CI130" s="12">
        <f t="shared" ref="CI130:CK130" si="1798">(J130+N130)/2</f>
        <v>1</v>
      </c>
      <c r="CJ130" s="12">
        <f t="shared" si="1798"/>
        <v>0</v>
      </c>
      <c r="CK130" s="12">
        <f t="shared" si="1798"/>
        <v>1</v>
      </c>
      <c r="CL130" s="12">
        <f t="shared" ref="CL130:CN130" si="1799">(R130+V130)/2</f>
        <v>1</v>
      </c>
      <c r="CM130" s="12">
        <f t="shared" si="1799"/>
        <v>0</v>
      </c>
      <c r="CN130" s="12">
        <f t="shared" si="1799"/>
        <v>1</v>
      </c>
      <c r="CO130" s="12">
        <f t="shared" ref="CO130:CQ130" si="1800">(Z130+AD130)/2</f>
        <v>1</v>
      </c>
      <c r="CP130" s="12">
        <f t="shared" si="1800"/>
        <v>0</v>
      </c>
      <c r="CQ130" s="12">
        <f t="shared" si="1800"/>
        <v>1</v>
      </c>
      <c r="CR130" s="17">
        <v>0.0</v>
      </c>
      <c r="CS130" s="12">
        <v>0.0</v>
      </c>
      <c r="CT130" s="12">
        <v>2.0</v>
      </c>
      <c r="CU130" s="12">
        <v>1.0</v>
      </c>
      <c r="CV130" s="12">
        <v>0.0</v>
      </c>
      <c r="CW130" s="12">
        <v>1.0</v>
      </c>
      <c r="CX130" s="12">
        <v>0.0</v>
      </c>
      <c r="CY130" s="12">
        <v>2.0</v>
      </c>
      <c r="CZ130" s="12">
        <v>2.0</v>
      </c>
      <c r="DA130" s="12">
        <v>0.0</v>
      </c>
      <c r="DB130" s="12">
        <v>2.0</v>
      </c>
      <c r="DC130" s="12">
        <v>2.0</v>
      </c>
      <c r="DD130" s="17">
        <v>1.0</v>
      </c>
      <c r="DE130" s="12">
        <v>0.0</v>
      </c>
      <c r="DF130" s="12">
        <v>1.0</v>
      </c>
      <c r="DG130" s="12">
        <v>1.0</v>
      </c>
      <c r="DH130" s="12">
        <v>0.0</v>
      </c>
      <c r="DI130" s="12">
        <v>1.0</v>
      </c>
      <c r="DJ130" s="12">
        <v>1.0</v>
      </c>
      <c r="DK130" s="12">
        <v>0.0</v>
      </c>
      <c r="DL130" s="12">
        <v>1.0</v>
      </c>
      <c r="DM130" s="12">
        <v>1.0</v>
      </c>
      <c r="DN130" s="12">
        <v>0.0</v>
      </c>
      <c r="DO130" s="12">
        <v>1.0</v>
      </c>
      <c r="DQ130" s="12">
        <f t="shared" ref="DQ130:DS130" si="1801">(BO130+BS130)/2</f>
        <v>1</v>
      </c>
      <c r="DR130" s="12">
        <f t="shared" si="1801"/>
        <v>0</v>
      </c>
      <c r="DS130" s="12">
        <f t="shared" si="1801"/>
        <v>1</v>
      </c>
      <c r="DT130" s="12">
        <v>0.0</v>
      </c>
      <c r="DU130" s="12">
        <v>0.0</v>
      </c>
      <c r="DV130" s="12">
        <v>2.0</v>
      </c>
      <c r="DW130" s="12">
        <v>0.0</v>
      </c>
      <c r="DX130" s="12">
        <v>2.0</v>
      </c>
      <c r="DY130" s="12">
        <v>3.0</v>
      </c>
      <c r="EB130" s="12">
        <f t="shared" ref="EB130:ED130" si="1802">(CF130+CI130+CL130+CO130)/4</f>
        <v>1</v>
      </c>
      <c r="EC130" s="12">
        <f t="shared" si="1802"/>
        <v>0</v>
      </c>
      <c r="ED130" s="12">
        <f t="shared" si="1802"/>
        <v>1</v>
      </c>
      <c r="EE130" s="12">
        <f t="shared" ref="EE130:EG130" si="1803">(CR130+CU130+CX130+DA130)/4</f>
        <v>0.25</v>
      </c>
      <c r="EF130" s="12">
        <f t="shared" si="1803"/>
        <v>1</v>
      </c>
      <c r="EG130" s="12">
        <f t="shared" si="1803"/>
        <v>1.75</v>
      </c>
      <c r="EH130" s="12">
        <f t="shared" ref="EH130:EJ130" si="1804">(DD130+DG130+DJ130+DM130)/4</f>
        <v>1</v>
      </c>
      <c r="EI130" s="12">
        <f t="shared" si="1804"/>
        <v>0</v>
      </c>
      <c r="EJ130" s="12">
        <f t="shared" si="1804"/>
        <v>1</v>
      </c>
      <c r="EM130" s="12">
        <f t="shared" ref="EM130:EO130" si="1805">DQ130-CF130</f>
        <v>0</v>
      </c>
      <c r="EN130" s="12">
        <f t="shared" si="1805"/>
        <v>0</v>
      </c>
      <c r="EO130" s="12">
        <f t="shared" si="1805"/>
        <v>0</v>
      </c>
      <c r="EP130" s="12">
        <f t="shared" ref="EP130:ER130" si="1806">DT130-CR130</f>
        <v>0</v>
      </c>
      <c r="EQ130" s="12">
        <f t="shared" si="1806"/>
        <v>0</v>
      </c>
      <c r="ER130" s="12">
        <f t="shared" si="1806"/>
        <v>0</v>
      </c>
      <c r="ES130" s="12">
        <f t="shared" ref="ES130:EU130" si="1807">DW130-DD130</f>
        <v>-1</v>
      </c>
      <c r="ET130" s="12">
        <f t="shared" si="1807"/>
        <v>2</v>
      </c>
      <c r="EU130" s="12">
        <f t="shared" si="1807"/>
        <v>2</v>
      </c>
      <c r="EX130" s="12">
        <f t="shared" ref="EX130:FF130" si="1808">CI130-CF130</f>
        <v>0</v>
      </c>
      <c r="EY130" s="12">
        <f t="shared" si="1808"/>
        <v>0</v>
      </c>
      <c r="EZ130" s="12">
        <f t="shared" si="1808"/>
        <v>0</v>
      </c>
      <c r="FA130" s="12">
        <f t="shared" si="1808"/>
        <v>0</v>
      </c>
      <c r="FB130" s="12">
        <f t="shared" si="1808"/>
        <v>0</v>
      </c>
      <c r="FC130" s="12">
        <f t="shared" si="1808"/>
        <v>0</v>
      </c>
      <c r="FD130" s="12">
        <f t="shared" si="1808"/>
        <v>0</v>
      </c>
      <c r="FE130" s="12">
        <f t="shared" si="1808"/>
        <v>0</v>
      </c>
      <c r="FF130" s="12">
        <f t="shared" si="1808"/>
        <v>0</v>
      </c>
      <c r="FG130" s="12">
        <f t="shared" ref="FG130:FO130" si="1809">CU130-CR130</f>
        <v>1</v>
      </c>
      <c r="FH130" s="12">
        <f t="shared" si="1809"/>
        <v>0</v>
      </c>
      <c r="FI130" s="12">
        <f t="shared" si="1809"/>
        <v>-1</v>
      </c>
      <c r="FJ130" s="12">
        <f t="shared" si="1809"/>
        <v>-1</v>
      </c>
      <c r="FK130" s="12">
        <f t="shared" si="1809"/>
        <v>2</v>
      </c>
      <c r="FL130" s="12">
        <f t="shared" si="1809"/>
        <v>1</v>
      </c>
      <c r="FM130" s="12">
        <f t="shared" si="1809"/>
        <v>0</v>
      </c>
      <c r="FN130" s="12">
        <f t="shared" si="1809"/>
        <v>0</v>
      </c>
      <c r="FO130" s="12">
        <f t="shared" si="1809"/>
        <v>0</v>
      </c>
      <c r="FP130" s="12">
        <f t="shared" ref="FP130:FX130" si="1810">DG130-DD130</f>
        <v>0</v>
      </c>
      <c r="FQ130" s="12">
        <f t="shared" si="1810"/>
        <v>0</v>
      </c>
      <c r="FR130" s="12">
        <f t="shared" si="1810"/>
        <v>0</v>
      </c>
      <c r="FS130" s="12">
        <f t="shared" si="1810"/>
        <v>0</v>
      </c>
      <c r="FT130" s="12">
        <f t="shared" si="1810"/>
        <v>0</v>
      </c>
      <c r="FU130" s="12">
        <f t="shared" si="1810"/>
        <v>0</v>
      </c>
      <c r="FV130" s="12">
        <f t="shared" si="1810"/>
        <v>0</v>
      </c>
      <c r="FW130" s="12">
        <f t="shared" si="1810"/>
        <v>0</v>
      </c>
      <c r="FX130" s="12">
        <f t="shared" si="1810"/>
        <v>0</v>
      </c>
      <c r="GA130" s="1">
        <f t="shared" si="29"/>
        <v>0.75</v>
      </c>
      <c r="GB130" s="1">
        <f t="shared" si="30"/>
        <v>0.8125</v>
      </c>
      <c r="GD130" s="1">
        <f t="shared" si="31"/>
        <v>0.3333333333</v>
      </c>
      <c r="GE130" s="1">
        <f t="shared" si="32"/>
        <v>0.5</v>
      </c>
    </row>
    <row r="131" ht="13.5" customHeight="1">
      <c r="A131" s="31">
        <v>622781.0</v>
      </c>
      <c r="B131" s="17">
        <v>1.0</v>
      </c>
      <c r="C131" s="31">
        <v>0.0</v>
      </c>
      <c r="D131" s="31">
        <v>1.0</v>
      </c>
      <c r="E131" s="31">
        <v>622781.0</v>
      </c>
      <c r="F131" s="17">
        <v>1.0</v>
      </c>
      <c r="G131" s="31">
        <v>0.0</v>
      </c>
      <c r="H131" s="31">
        <v>1.0</v>
      </c>
      <c r="I131" s="31">
        <v>623092.0</v>
      </c>
      <c r="J131" s="31">
        <v>1.0</v>
      </c>
      <c r="K131" s="31">
        <v>0.0</v>
      </c>
      <c r="L131" s="31">
        <v>1.0</v>
      </c>
      <c r="M131" s="31">
        <v>623092.0</v>
      </c>
      <c r="N131" s="31">
        <v>1.0</v>
      </c>
      <c r="O131" s="31">
        <v>0.0</v>
      </c>
      <c r="P131" s="31">
        <v>1.0</v>
      </c>
      <c r="Q131" s="31">
        <v>623136.0</v>
      </c>
      <c r="R131" s="31">
        <v>1.0</v>
      </c>
      <c r="S131" s="31">
        <v>0.0</v>
      </c>
      <c r="T131" s="31">
        <v>1.0</v>
      </c>
      <c r="U131" s="31">
        <v>623136.0</v>
      </c>
      <c r="V131" s="31">
        <v>0.0</v>
      </c>
      <c r="W131" s="31">
        <v>0.0</v>
      </c>
      <c r="X131" s="31">
        <v>3.0</v>
      </c>
      <c r="Y131" s="31"/>
      <c r="Z131" s="31"/>
      <c r="AA131" s="31"/>
      <c r="AB131" s="31"/>
      <c r="AC131" s="31"/>
      <c r="AD131" s="31"/>
      <c r="AE131" s="31"/>
      <c r="AF131" s="31"/>
      <c r="AG131" s="31">
        <v>624294.0</v>
      </c>
      <c r="AH131" s="31">
        <v>1.0</v>
      </c>
      <c r="AI131" s="31">
        <v>0.0</v>
      </c>
      <c r="AJ131" s="31">
        <v>1.0</v>
      </c>
      <c r="AK131" s="31">
        <v>624295.0</v>
      </c>
      <c r="AL131" s="31">
        <v>1.0</v>
      </c>
      <c r="AM131" s="31">
        <v>0.0</v>
      </c>
      <c r="AN131" s="31">
        <v>1.0</v>
      </c>
      <c r="AO131" s="31">
        <v>624301.0</v>
      </c>
      <c r="AP131" s="31">
        <v>0.0</v>
      </c>
      <c r="AQ131" s="31">
        <v>2.0</v>
      </c>
      <c r="AR131" s="31">
        <v>2.0</v>
      </c>
      <c r="AS131" s="31"/>
      <c r="AT131" s="31"/>
      <c r="AU131" s="31"/>
      <c r="AV131" s="31"/>
      <c r="AW131" s="31">
        <v>624311.0</v>
      </c>
      <c r="AX131" s="31">
        <v>0.0</v>
      </c>
      <c r="AY131" s="31">
        <v>2.0</v>
      </c>
      <c r="AZ131" s="31">
        <v>2.0</v>
      </c>
      <c r="BA131" s="31">
        <v>624312.0</v>
      </c>
      <c r="BB131" s="31">
        <v>1.0</v>
      </c>
      <c r="BC131" s="31">
        <v>0.0</v>
      </c>
      <c r="BD131" s="31">
        <v>1.0</v>
      </c>
      <c r="BE131" s="31">
        <v>624313.0</v>
      </c>
      <c r="BF131" s="31"/>
      <c r="BG131" s="31">
        <v>0.0</v>
      </c>
      <c r="BH131" s="31">
        <v>0.0</v>
      </c>
      <c r="BI131" s="31"/>
      <c r="BJ131" s="31"/>
      <c r="BK131" s="31"/>
      <c r="BL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F131" s="17">
        <f t="shared" ref="CF131:CH131" si="1811">(B131+F131)/2</f>
        <v>1</v>
      </c>
      <c r="CG131" s="12">
        <f t="shared" si="1811"/>
        <v>0</v>
      </c>
      <c r="CH131" s="12">
        <f t="shared" si="1811"/>
        <v>1</v>
      </c>
      <c r="CI131" s="12">
        <f t="shared" ref="CI131:CK131" si="1812">(J131+N131)/2</f>
        <v>1</v>
      </c>
      <c r="CJ131" s="12">
        <f t="shared" si="1812"/>
        <v>0</v>
      </c>
      <c r="CK131" s="12">
        <f t="shared" si="1812"/>
        <v>1</v>
      </c>
      <c r="CL131" s="12">
        <f t="shared" ref="CL131:CN131" si="1813">(R131+V131)/2</f>
        <v>0.5</v>
      </c>
      <c r="CM131" s="12">
        <f t="shared" si="1813"/>
        <v>0</v>
      </c>
      <c r="CN131" s="12">
        <f t="shared" si="1813"/>
        <v>2</v>
      </c>
      <c r="CO131" s="12">
        <f t="shared" ref="CO131:CQ131" si="1814">(Z131+AD131)/2</f>
        <v>0</v>
      </c>
      <c r="CP131" s="12">
        <f t="shared" si="1814"/>
        <v>0</v>
      </c>
      <c r="CQ131" s="12">
        <f t="shared" si="1814"/>
        <v>0</v>
      </c>
      <c r="CR131" s="31">
        <v>1.0</v>
      </c>
      <c r="CS131" s="31">
        <v>0.0</v>
      </c>
      <c r="CT131" s="31">
        <v>1.0</v>
      </c>
      <c r="CU131" s="31">
        <v>1.0</v>
      </c>
      <c r="CV131" s="31">
        <v>0.0</v>
      </c>
      <c r="CW131" s="31">
        <v>1.0</v>
      </c>
      <c r="CX131" s="31">
        <v>0.0</v>
      </c>
      <c r="CY131" s="31">
        <v>2.0</v>
      </c>
      <c r="CZ131" s="31">
        <v>2.0</v>
      </c>
      <c r="DA131" s="31"/>
      <c r="DB131" s="31"/>
      <c r="DC131" s="31"/>
      <c r="DD131" s="31">
        <v>0.0</v>
      </c>
      <c r="DE131" s="31">
        <v>2.0</v>
      </c>
      <c r="DF131" s="31">
        <v>2.0</v>
      </c>
      <c r="DG131" s="31">
        <v>1.0</v>
      </c>
      <c r="DH131" s="31">
        <v>0.0</v>
      </c>
      <c r="DI131" s="31">
        <v>1.0</v>
      </c>
      <c r="DJ131" s="31"/>
      <c r="DK131" s="31">
        <v>0.0</v>
      </c>
      <c r="DL131" s="31">
        <v>0.0</v>
      </c>
      <c r="DM131" s="31"/>
      <c r="DN131" s="31"/>
      <c r="DO131" s="31"/>
      <c r="DQ131" s="12">
        <f t="shared" ref="DQ131:DS131" si="1815">(BO131+BS131)/2</f>
        <v>0</v>
      </c>
      <c r="DR131" s="12">
        <f t="shared" si="1815"/>
        <v>0</v>
      </c>
      <c r="DS131" s="12">
        <f t="shared" si="1815"/>
        <v>0</v>
      </c>
      <c r="DT131" s="31"/>
      <c r="DU131" s="31"/>
      <c r="DV131" s="31"/>
      <c r="DW131" s="31"/>
      <c r="DX131" s="31"/>
      <c r="DY131" s="31"/>
      <c r="EB131" s="12">
        <f t="shared" ref="EB131:ED131" si="1816">(CF131+CI131+CL131+CO131)/4</f>
        <v>0.625</v>
      </c>
      <c r="EC131" s="12">
        <f t="shared" si="1816"/>
        <v>0</v>
      </c>
      <c r="ED131" s="12">
        <f t="shared" si="1816"/>
        <v>1</v>
      </c>
      <c r="EE131" s="12">
        <f t="shared" ref="EE131:EG131" si="1817">(CR131+CU131+CX131+DA131)/4</f>
        <v>0.5</v>
      </c>
      <c r="EF131" s="12">
        <f t="shared" si="1817"/>
        <v>0.5</v>
      </c>
      <c r="EG131" s="12">
        <f t="shared" si="1817"/>
        <v>1</v>
      </c>
      <c r="EH131" s="12">
        <f t="shared" ref="EH131:EJ131" si="1818">(DD131+DG131+DJ131+DM131)/4</f>
        <v>0.25</v>
      </c>
      <c r="EI131" s="12">
        <f t="shared" si="1818"/>
        <v>0.5</v>
      </c>
      <c r="EJ131" s="12">
        <f t="shared" si="1818"/>
        <v>0.75</v>
      </c>
      <c r="EM131" s="12">
        <f t="shared" ref="EM131:EO131" si="1819">DQ131-CF131</f>
        <v>-1</v>
      </c>
      <c r="EN131" s="12">
        <f t="shared" si="1819"/>
        <v>0</v>
      </c>
      <c r="EO131" s="12">
        <f t="shared" si="1819"/>
        <v>-1</v>
      </c>
      <c r="EP131" s="12">
        <f t="shared" ref="EP131:ER131" si="1820">DT131-CR131</f>
        <v>-1</v>
      </c>
      <c r="EQ131" s="12">
        <f t="shared" si="1820"/>
        <v>0</v>
      </c>
      <c r="ER131" s="12">
        <f t="shared" si="1820"/>
        <v>-1</v>
      </c>
      <c r="ES131" s="12">
        <f t="shared" ref="ES131:EU131" si="1821">DW131-DD131</f>
        <v>0</v>
      </c>
      <c r="ET131" s="12">
        <f t="shared" si="1821"/>
        <v>-2</v>
      </c>
      <c r="EU131" s="12">
        <f t="shared" si="1821"/>
        <v>-2</v>
      </c>
      <c r="EX131" s="12">
        <f t="shared" ref="EX131:FF131" si="1822">CI131-CF131</f>
        <v>0</v>
      </c>
      <c r="EY131" s="12">
        <f t="shared" si="1822"/>
        <v>0</v>
      </c>
      <c r="EZ131" s="12">
        <f t="shared" si="1822"/>
        <v>0</v>
      </c>
      <c r="FA131" s="12">
        <f t="shared" si="1822"/>
        <v>-0.5</v>
      </c>
      <c r="FB131" s="12">
        <f t="shared" si="1822"/>
        <v>0</v>
      </c>
      <c r="FC131" s="12">
        <f t="shared" si="1822"/>
        <v>1</v>
      </c>
      <c r="FD131" s="12">
        <f t="shared" si="1822"/>
        <v>-0.5</v>
      </c>
      <c r="FE131" s="12">
        <f t="shared" si="1822"/>
        <v>0</v>
      </c>
      <c r="FF131" s="12">
        <f t="shared" si="1822"/>
        <v>-2</v>
      </c>
      <c r="FG131" s="12">
        <f t="shared" ref="FG131:FO131" si="1823">CU131-CR131</f>
        <v>0</v>
      </c>
      <c r="FH131" s="12">
        <f t="shared" si="1823"/>
        <v>0</v>
      </c>
      <c r="FI131" s="12">
        <f t="shared" si="1823"/>
        <v>0</v>
      </c>
      <c r="FJ131" s="12">
        <f t="shared" si="1823"/>
        <v>-1</v>
      </c>
      <c r="FK131" s="12">
        <f t="shared" si="1823"/>
        <v>2</v>
      </c>
      <c r="FL131" s="12">
        <f t="shared" si="1823"/>
        <v>1</v>
      </c>
      <c r="FM131" s="12">
        <f t="shared" si="1823"/>
        <v>0</v>
      </c>
      <c r="FN131" s="12">
        <f t="shared" si="1823"/>
        <v>-2</v>
      </c>
      <c r="FO131" s="12">
        <f t="shared" si="1823"/>
        <v>-2</v>
      </c>
      <c r="FP131" s="12">
        <f t="shared" ref="FP131:FX131" si="1824">DG131-DD131</f>
        <v>1</v>
      </c>
      <c r="FQ131" s="12">
        <f t="shared" si="1824"/>
        <v>-2</v>
      </c>
      <c r="FR131" s="12">
        <f t="shared" si="1824"/>
        <v>-1</v>
      </c>
      <c r="FS131" s="12">
        <f t="shared" si="1824"/>
        <v>-1</v>
      </c>
      <c r="FT131" s="12">
        <f t="shared" si="1824"/>
        <v>0</v>
      </c>
      <c r="FU131" s="12">
        <f t="shared" si="1824"/>
        <v>-1</v>
      </c>
      <c r="FV131" s="12">
        <f t="shared" si="1824"/>
        <v>0</v>
      </c>
      <c r="FW131" s="12">
        <f t="shared" si="1824"/>
        <v>0</v>
      </c>
      <c r="FX131" s="12">
        <f t="shared" si="1824"/>
        <v>0</v>
      </c>
      <c r="GA131" s="1">
        <f t="shared" si="29"/>
        <v>0.6111111111</v>
      </c>
      <c r="GB131" s="1">
        <f t="shared" si="30"/>
        <v>0.7272727273</v>
      </c>
      <c r="GD131" s="1">
        <f t="shared" si="31"/>
        <v>0</v>
      </c>
      <c r="GE131" s="1" t="str">
        <f t="shared" si="32"/>
        <v>#DIV/0!</v>
      </c>
    </row>
    <row r="132" ht="13.5" customHeight="1">
      <c r="A132" s="17">
        <v>622781.0</v>
      </c>
      <c r="B132" s="17">
        <v>1.0</v>
      </c>
      <c r="C132" s="12">
        <v>0.0</v>
      </c>
      <c r="D132" s="12">
        <v>1.0</v>
      </c>
      <c r="E132" s="17">
        <v>622781.0</v>
      </c>
      <c r="F132" s="17">
        <v>1.0</v>
      </c>
      <c r="G132" s="12">
        <v>0.0</v>
      </c>
      <c r="H132" s="12">
        <v>1.0</v>
      </c>
      <c r="I132" s="12">
        <v>623092.0</v>
      </c>
      <c r="J132" s="12">
        <v>1.0</v>
      </c>
      <c r="K132" s="12">
        <v>0.0</v>
      </c>
      <c r="L132" s="12">
        <v>1.0</v>
      </c>
      <c r="M132" s="12">
        <v>623092.0</v>
      </c>
      <c r="N132" s="12">
        <v>1.0</v>
      </c>
      <c r="O132" s="12">
        <v>0.0</v>
      </c>
      <c r="P132" s="12">
        <v>1.0</v>
      </c>
      <c r="Q132" s="12">
        <v>623136.0</v>
      </c>
      <c r="R132" s="12">
        <v>1.0</v>
      </c>
      <c r="S132" s="12">
        <v>0.0</v>
      </c>
      <c r="T132" s="12">
        <v>1.0</v>
      </c>
      <c r="U132" s="12">
        <v>623136.0</v>
      </c>
      <c r="V132" s="12">
        <v>1.0</v>
      </c>
      <c r="W132" s="12">
        <v>0.0</v>
      </c>
      <c r="X132" s="12">
        <v>1.0</v>
      </c>
      <c r="Y132" s="12">
        <v>623167.0</v>
      </c>
      <c r="Z132" s="12">
        <v>1.0</v>
      </c>
      <c r="AA132" s="12">
        <v>0.0</v>
      </c>
      <c r="AB132" s="12">
        <v>1.0</v>
      </c>
      <c r="AC132" s="12">
        <v>623167.0</v>
      </c>
      <c r="AD132" s="12">
        <v>0.0</v>
      </c>
      <c r="AE132" s="12">
        <v>0.0</v>
      </c>
      <c r="AF132" s="12">
        <v>4.0</v>
      </c>
      <c r="AG132" s="17">
        <v>624294.0</v>
      </c>
      <c r="AH132" s="17">
        <v>1.0</v>
      </c>
      <c r="AI132" s="12">
        <v>0.0</v>
      </c>
      <c r="AJ132" s="12">
        <v>1.0</v>
      </c>
      <c r="AK132" s="12">
        <v>624295.0</v>
      </c>
      <c r="AL132" s="12">
        <v>1.0</v>
      </c>
      <c r="AM132" s="12">
        <v>0.0</v>
      </c>
      <c r="AN132" s="12">
        <v>1.0</v>
      </c>
      <c r="AO132" s="12">
        <v>624301.0</v>
      </c>
      <c r="AP132" s="12">
        <v>1.0</v>
      </c>
      <c r="AQ132" s="12">
        <v>0.0</v>
      </c>
      <c r="AR132" s="12">
        <v>1.0</v>
      </c>
      <c r="AS132" s="12">
        <v>624302.0</v>
      </c>
      <c r="AT132" s="12">
        <v>0.0</v>
      </c>
      <c r="AU132" s="12">
        <v>1.0</v>
      </c>
      <c r="AV132" s="12">
        <v>4.0</v>
      </c>
      <c r="AW132" s="17">
        <v>624311.0</v>
      </c>
      <c r="AX132" s="17">
        <v>1.0</v>
      </c>
      <c r="AY132" s="12">
        <v>0.0</v>
      </c>
      <c r="AZ132" s="12">
        <v>1.0</v>
      </c>
      <c r="BA132" s="12">
        <v>624312.0</v>
      </c>
      <c r="BB132" s="12">
        <v>1.0</v>
      </c>
      <c r="BC132" s="12">
        <v>0.0</v>
      </c>
      <c r="BD132" s="12">
        <v>1.0</v>
      </c>
      <c r="BE132" s="12">
        <v>624313.0</v>
      </c>
      <c r="BF132" s="12">
        <v>1.0</v>
      </c>
      <c r="BG132" s="12">
        <v>0.0</v>
      </c>
      <c r="BH132" s="12">
        <v>1.0</v>
      </c>
      <c r="BI132" s="12">
        <v>624314.0</v>
      </c>
      <c r="BJ132" s="12">
        <v>1.0</v>
      </c>
      <c r="BK132" s="12">
        <v>0.0</v>
      </c>
      <c r="BL132" s="12">
        <v>1.0</v>
      </c>
      <c r="BN132" s="17">
        <v>624538.0</v>
      </c>
      <c r="BO132" s="12">
        <v>1.0</v>
      </c>
      <c r="BP132" s="12">
        <v>0.0</v>
      </c>
      <c r="BQ132" s="12">
        <v>1.0</v>
      </c>
      <c r="BR132" s="17">
        <v>624538.0</v>
      </c>
      <c r="BS132" s="12">
        <v>0.0</v>
      </c>
      <c r="BT132" s="12">
        <v>0.0</v>
      </c>
      <c r="BU132" s="12">
        <v>3.0</v>
      </c>
      <c r="BV132" s="12">
        <v>624563.0</v>
      </c>
      <c r="BW132" s="12">
        <v>1.0</v>
      </c>
      <c r="BX132" s="12">
        <v>0.0</v>
      </c>
      <c r="BY132" s="12">
        <v>1.0</v>
      </c>
      <c r="BZ132" s="12">
        <v>624564.0</v>
      </c>
      <c r="CA132" s="12">
        <v>1.0</v>
      </c>
      <c r="CB132" s="12">
        <v>0.0</v>
      </c>
      <c r="CC132" s="12">
        <v>1.0</v>
      </c>
      <c r="CF132" s="17">
        <f t="shared" ref="CF132:CH132" si="1825">(B132+F132)/2</f>
        <v>1</v>
      </c>
      <c r="CG132" s="12">
        <f t="shared" si="1825"/>
        <v>0</v>
      </c>
      <c r="CH132" s="12">
        <f t="shared" si="1825"/>
        <v>1</v>
      </c>
      <c r="CI132" s="12">
        <f t="shared" ref="CI132:CK132" si="1826">(J132+N132)/2</f>
        <v>1</v>
      </c>
      <c r="CJ132" s="12">
        <f t="shared" si="1826"/>
        <v>0</v>
      </c>
      <c r="CK132" s="12">
        <f t="shared" si="1826"/>
        <v>1</v>
      </c>
      <c r="CL132" s="12">
        <f t="shared" ref="CL132:CN132" si="1827">(R132+V132)/2</f>
        <v>1</v>
      </c>
      <c r="CM132" s="12">
        <f t="shared" si="1827"/>
        <v>0</v>
      </c>
      <c r="CN132" s="12">
        <f t="shared" si="1827"/>
        <v>1</v>
      </c>
      <c r="CO132" s="12">
        <f t="shared" ref="CO132:CQ132" si="1828">(Z132+AD132)/2</f>
        <v>0.5</v>
      </c>
      <c r="CP132" s="12">
        <f t="shared" si="1828"/>
        <v>0</v>
      </c>
      <c r="CQ132" s="12">
        <f t="shared" si="1828"/>
        <v>2.5</v>
      </c>
      <c r="CR132" s="17">
        <v>1.0</v>
      </c>
      <c r="CS132" s="12">
        <v>0.0</v>
      </c>
      <c r="CT132" s="12">
        <v>1.0</v>
      </c>
      <c r="CU132" s="12">
        <v>1.0</v>
      </c>
      <c r="CV132" s="12">
        <v>0.0</v>
      </c>
      <c r="CW132" s="12">
        <v>1.0</v>
      </c>
      <c r="CX132" s="12">
        <v>1.0</v>
      </c>
      <c r="CY132" s="12">
        <v>0.0</v>
      </c>
      <c r="CZ132" s="12">
        <v>1.0</v>
      </c>
      <c r="DA132" s="12">
        <v>0.0</v>
      </c>
      <c r="DB132" s="12">
        <v>1.0</v>
      </c>
      <c r="DC132" s="12">
        <v>4.0</v>
      </c>
      <c r="DD132" s="17">
        <v>1.0</v>
      </c>
      <c r="DE132" s="12">
        <v>0.0</v>
      </c>
      <c r="DF132" s="12">
        <v>1.0</v>
      </c>
      <c r="DG132" s="12">
        <v>1.0</v>
      </c>
      <c r="DH132" s="12">
        <v>0.0</v>
      </c>
      <c r="DI132" s="12">
        <v>1.0</v>
      </c>
      <c r="DJ132" s="12">
        <v>1.0</v>
      </c>
      <c r="DK132" s="12">
        <v>0.0</v>
      </c>
      <c r="DL132" s="12">
        <v>1.0</v>
      </c>
      <c r="DM132" s="12">
        <v>1.0</v>
      </c>
      <c r="DN132" s="12">
        <v>0.0</v>
      </c>
      <c r="DO132" s="12">
        <v>1.0</v>
      </c>
      <c r="DQ132" s="12">
        <f t="shared" ref="DQ132:DS132" si="1829">(BO132+BS132)/2</f>
        <v>0.5</v>
      </c>
      <c r="DR132" s="12">
        <f t="shared" si="1829"/>
        <v>0</v>
      </c>
      <c r="DS132" s="12">
        <f t="shared" si="1829"/>
        <v>2</v>
      </c>
      <c r="DT132" s="12">
        <v>1.0</v>
      </c>
      <c r="DU132" s="12">
        <v>0.0</v>
      </c>
      <c r="DV132" s="12">
        <v>1.0</v>
      </c>
      <c r="DW132" s="12">
        <v>1.0</v>
      </c>
      <c r="DX132" s="12">
        <v>0.0</v>
      </c>
      <c r="DY132" s="12">
        <v>1.0</v>
      </c>
      <c r="EB132" s="12">
        <f t="shared" ref="EB132:ED132" si="1830">(CF132+CI132+CL132+CO132)/4</f>
        <v>0.875</v>
      </c>
      <c r="EC132" s="12">
        <f t="shared" si="1830"/>
        <v>0</v>
      </c>
      <c r="ED132" s="12">
        <f t="shared" si="1830"/>
        <v>1.375</v>
      </c>
      <c r="EE132" s="12">
        <f t="shared" ref="EE132:EG132" si="1831">(CR132+CU132+CX132+DA132)/4</f>
        <v>0.75</v>
      </c>
      <c r="EF132" s="12">
        <f t="shared" si="1831"/>
        <v>0.25</v>
      </c>
      <c r="EG132" s="12">
        <f t="shared" si="1831"/>
        <v>1.75</v>
      </c>
      <c r="EH132" s="12">
        <f t="shared" ref="EH132:EJ132" si="1832">(DD132+DG132+DJ132+DM132)/4</f>
        <v>1</v>
      </c>
      <c r="EI132" s="12">
        <f t="shared" si="1832"/>
        <v>0</v>
      </c>
      <c r="EJ132" s="12">
        <f t="shared" si="1832"/>
        <v>1</v>
      </c>
      <c r="EM132" s="12">
        <f t="shared" ref="EM132:EO132" si="1833">DQ132-CF132</f>
        <v>-0.5</v>
      </c>
      <c r="EN132" s="12">
        <f t="shared" si="1833"/>
        <v>0</v>
      </c>
      <c r="EO132" s="12">
        <f t="shared" si="1833"/>
        <v>1</v>
      </c>
      <c r="EP132" s="12">
        <f t="shared" ref="EP132:ER132" si="1834">DT132-CR132</f>
        <v>0</v>
      </c>
      <c r="EQ132" s="12">
        <f t="shared" si="1834"/>
        <v>0</v>
      </c>
      <c r="ER132" s="12">
        <f t="shared" si="1834"/>
        <v>0</v>
      </c>
      <c r="ES132" s="12">
        <f t="shared" ref="ES132:EU132" si="1835">DW132-DD132</f>
        <v>0</v>
      </c>
      <c r="ET132" s="12">
        <f t="shared" si="1835"/>
        <v>0</v>
      </c>
      <c r="EU132" s="12">
        <f t="shared" si="1835"/>
        <v>0</v>
      </c>
      <c r="EX132" s="12">
        <f t="shared" ref="EX132:FF132" si="1836">CI132-CF132</f>
        <v>0</v>
      </c>
      <c r="EY132" s="12">
        <f t="shared" si="1836"/>
        <v>0</v>
      </c>
      <c r="EZ132" s="12">
        <f t="shared" si="1836"/>
        <v>0</v>
      </c>
      <c r="FA132" s="12">
        <f t="shared" si="1836"/>
        <v>0</v>
      </c>
      <c r="FB132" s="12">
        <f t="shared" si="1836"/>
        <v>0</v>
      </c>
      <c r="FC132" s="12">
        <f t="shared" si="1836"/>
        <v>0</v>
      </c>
      <c r="FD132" s="12">
        <f t="shared" si="1836"/>
        <v>-0.5</v>
      </c>
      <c r="FE132" s="12">
        <f t="shared" si="1836"/>
        <v>0</v>
      </c>
      <c r="FF132" s="12">
        <f t="shared" si="1836"/>
        <v>1.5</v>
      </c>
      <c r="FG132" s="12">
        <f t="shared" ref="FG132:FO132" si="1837">CU132-CR132</f>
        <v>0</v>
      </c>
      <c r="FH132" s="12">
        <f t="shared" si="1837"/>
        <v>0</v>
      </c>
      <c r="FI132" s="12">
        <f t="shared" si="1837"/>
        <v>0</v>
      </c>
      <c r="FJ132" s="12">
        <f t="shared" si="1837"/>
        <v>0</v>
      </c>
      <c r="FK132" s="12">
        <f t="shared" si="1837"/>
        <v>0</v>
      </c>
      <c r="FL132" s="12">
        <f t="shared" si="1837"/>
        <v>0</v>
      </c>
      <c r="FM132" s="12">
        <f t="shared" si="1837"/>
        <v>-1</v>
      </c>
      <c r="FN132" s="12">
        <f t="shared" si="1837"/>
        <v>1</v>
      </c>
      <c r="FO132" s="12">
        <f t="shared" si="1837"/>
        <v>3</v>
      </c>
      <c r="FP132" s="12">
        <f t="shared" ref="FP132:FX132" si="1838">DG132-DD132</f>
        <v>0</v>
      </c>
      <c r="FQ132" s="12">
        <f t="shared" si="1838"/>
        <v>0</v>
      </c>
      <c r="FR132" s="12">
        <f t="shared" si="1838"/>
        <v>0</v>
      </c>
      <c r="FS132" s="12">
        <f t="shared" si="1838"/>
        <v>0</v>
      </c>
      <c r="FT132" s="12">
        <f t="shared" si="1838"/>
        <v>0</v>
      </c>
      <c r="FU132" s="12">
        <f t="shared" si="1838"/>
        <v>0</v>
      </c>
      <c r="FV132" s="12">
        <f t="shared" si="1838"/>
        <v>0</v>
      </c>
      <c r="FW132" s="12">
        <f t="shared" si="1838"/>
        <v>0</v>
      </c>
      <c r="FX132" s="12">
        <f t="shared" si="1838"/>
        <v>0</v>
      </c>
      <c r="GA132" s="1">
        <f t="shared" si="29"/>
        <v>0.875</v>
      </c>
      <c r="GB132" s="1">
        <f t="shared" si="30"/>
        <v>0.875</v>
      </c>
      <c r="GD132" s="1">
        <f t="shared" si="31"/>
        <v>0.8333333333</v>
      </c>
      <c r="GE132" s="1">
        <f t="shared" si="32"/>
        <v>0.75</v>
      </c>
    </row>
    <row r="133" ht="13.5" customHeight="1">
      <c r="A133" s="17">
        <v>622781.0</v>
      </c>
      <c r="B133" s="17">
        <v>1.0</v>
      </c>
      <c r="C133" s="12">
        <v>0.0</v>
      </c>
      <c r="D133" s="12">
        <v>1.0</v>
      </c>
      <c r="E133" s="17">
        <v>622781.0</v>
      </c>
      <c r="F133" s="17">
        <v>1.0</v>
      </c>
      <c r="G133" s="12">
        <v>0.0</v>
      </c>
      <c r="H133" s="12">
        <v>1.0</v>
      </c>
      <c r="I133" s="12">
        <v>623092.0</v>
      </c>
      <c r="J133" s="12">
        <v>1.0</v>
      </c>
      <c r="K133" s="12">
        <v>0.0</v>
      </c>
      <c r="L133" s="12">
        <v>1.0</v>
      </c>
      <c r="M133" s="12">
        <v>623092.0</v>
      </c>
      <c r="N133" s="12">
        <v>0.0</v>
      </c>
      <c r="O133" s="12">
        <v>3.0</v>
      </c>
      <c r="P133" s="12">
        <v>2.0</v>
      </c>
      <c r="Q133" s="12">
        <v>623136.0</v>
      </c>
      <c r="R133" s="12">
        <v>1.0</v>
      </c>
      <c r="S133" s="12">
        <v>0.0</v>
      </c>
      <c r="T133" s="12">
        <v>1.0</v>
      </c>
      <c r="U133" s="12">
        <v>623136.0</v>
      </c>
      <c r="V133" s="12">
        <v>1.0</v>
      </c>
      <c r="W133" s="12">
        <v>0.0</v>
      </c>
      <c r="X133" s="12">
        <v>1.0</v>
      </c>
      <c r="Y133" s="12">
        <v>623167.0</v>
      </c>
      <c r="Z133" s="12">
        <v>1.0</v>
      </c>
      <c r="AA133" s="12">
        <v>0.0</v>
      </c>
      <c r="AB133" s="12">
        <v>1.0</v>
      </c>
      <c r="AC133" s="12">
        <v>623167.0</v>
      </c>
      <c r="AD133" s="12">
        <v>1.0</v>
      </c>
      <c r="AE133" s="12">
        <v>0.0</v>
      </c>
      <c r="AF133" s="12">
        <v>1.0</v>
      </c>
      <c r="AG133" s="17">
        <v>624294.0</v>
      </c>
      <c r="AH133" s="17">
        <v>0.0</v>
      </c>
      <c r="AI133" s="12">
        <v>3.0</v>
      </c>
      <c r="AJ133" s="12">
        <v>3.0</v>
      </c>
      <c r="AK133" s="12">
        <v>624295.0</v>
      </c>
      <c r="AL133" s="12">
        <v>1.0</v>
      </c>
      <c r="AM133" s="12">
        <v>0.0</v>
      </c>
      <c r="AN133" s="12">
        <v>1.0</v>
      </c>
      <c r="AO133" s="12">
        <v>624301.0</v>
      </c>
      <c r="AP133" s="12">
        <v>1.0</v>
      </c>
      <c r="AQ133" s="12">
        <v>0.0</v>
      </c>
      <c r="AR133" s="12">
        <v>1.0</v>
      </c>
      <c r="AS133" s="12">
        <v>624302.0</v>
      </c>
      <c r="AT133" s="12">
        <v>0.0</v>
      </c>
      <c r="AU133" s="12">
        <v>3.0</v>
      </c>
      <c r="AV133" s="12">
        <v>1.0</v>
      </c>
      <c r="AW133" s="17">
        <v>624311.0</v>
      </c>
      <c r="AX133" s="17">
        <v>1.0</v>
      </c>
      <c r="AY133" s="12">
        <v>0.0</v>
      </c>
      <c r="AZ133" s="12">
        <v>1.0</v>
      </c>
      <c r="BA133" s="12">
        <v>624312.0</v>
      </c>
      <c r="BB133" s="12">
        <v>1.0</v>
      </c>
      <c r="BC133" s="12">
        <v>0.0</v>
      </c>
      <c r="BD133" s="12">
        <v>1.0</v>
      </c>
      <c r="BE133" s="12">
        <v>624313.0</v>
      </c>
      <c r="BF133" s="12">
        <v>0.0</v>
      </c>
      <c r="BG133" s="12">
        <v>0.0</v>
      </c>
      <c r="BH133" s="12">
        <v>2.0</v>
      </c>
      <c r="BI133" s="12">
        <v>624314.0</v>
      </c>
      <c r="BJ133" s="12">
        <v>1.0</v>
      </c>
      <c r="BK133" s="12">
        <v>0.0</v>
      </c>
      <c r="BL133" s="12">
        <v>1.0</v>
      </c>
      <c r="BN133" s="17">
        <v>624538.0</v>
      </c>
      <c r="BO133" s="12">
        <v>1.0</v>
      </c>
      <c r="BP133" s="12">
        <v>0.0</v>
      </c>
      <c r="BQ133" s="12">
        <v>1.0</v>
      </c>
      <c r="BR133" s="17">
        <v>624538.0</v>
      </c>
      <c r="BS133" s="12">
        <v>1.0</v>
      </c>
      <c r="BT133" s="12">
        <v>0.0</v>
      </c>
      <c r="BU133" s="12">
        <v>1.0</v>
      </c>
      <c r="BV133" s="12">
        <v>624563.0</v>
      </c>
      <c r="BW133" s="12">
        <v>1.0</v>
      </c>
      <c r="BX133" s="12">
        <v>0.0</v>
      </c>
      <c r="BY133" s="12">
        <v>1.0</v>
      </c>
      <c r="BZ133" s="12">
        <v>624564.0</v>
      </c>
      <c r="CA133" s="12">
        <v>1.0</v>
      </c>
      <c r="CB133" s="12">
        <v>0.0</v>
      </c>
      <c r="CC133" s="12">
        <v>1.0</v>
      </c>
      <c r="CF133" s="17">
        <f t="shared" ref="CF133:CH133" si="1839">(B133+F133)/2</f>
        <v>1</v>
      </c>
      <c r="CG133" s="12">
        <f t="shared" si="1839"/>
        <v>0</v>
      </c>
      <c r="CH133" s="12">
        <f t="shared" si="1839"/>
        <v>1</v>
      </c>
      <c r="CI133" s="12">
        <f t="shared" ref="CI133:CK133" si="1840">(J133+N133)/2</f>
        <v>0.5</v>
      </c>
      <c r="CJ133" s="12">
        <f t="shared" si="1840"/>
        <v>1.5</v>
      </c>
      <c r="CK133" s="12">
        <f t="shared" si="1840"/>
        <v>1.5</v>
      </c>
      <c r="CL133" s="12">
        <f t="shared" ref="CL133:CN133" si="1841">(R133+V133)/2</f>
        <v>1</v>
      </c>
      <c r="CM133" s="12">
        <f t="shared" si="1841"/>
        <v>0</v>
      </c>
      <c r="CN133" s="12">
        <f t="shared" si="1841"/>
        <v>1</v>
      </c>
      <c r="CO133" s="12">
        <f t="shared" ref="CO133:CQ133" si="1842">(Z133+AD133)/2</f>
        <v>1</v>
      </c>
      <c r="CP133" s="12">
        <f t="shared" si="1842"/>
        <v>0</v>
      </c>
      <c r="CQ133" s="12">
        <f t="shared" si="1842"/>
        <v>1</v>
      </c>
      <c r="CR133" s="17">
        <v>0.0</v>
      </c>
      <c r="CS133" s="12">
        <v>3.0</v>
      </c>
      <c r="CT133" s="12">
        <v>3.0</v>
      </c>
      <c r="CU133" s="12">
        <v>1.0</v>
      </c>
      <c r="CV133" s="12">
        <v>0.0</v>
      </c>
      <c r="CW133" s="12">
        <v>1.0</v>
      </c>
      <c r="CX133" s="12">
        <v>1.0</v>
      </c>
      <c r="CY133" s="12">
        <v>0.0</v>
      </c>
      <c r="CZ133" s="12">
        <v>1.0</v>
      </c>
      <c r="DA133" s="12">
        <v>0.0</v>
      </c>
      <c r="DB133" s="12">
        <v>3.0</v>
      </c>
      <c r="DC133" s="12">
        <v>1.0</v>
      </c>
      <c r="DD133" s="17">
        <v>1.0</v>
      </c>
      <c r="DE133" s="12">
        <v>0.0</v>
      </c>
      <c r="DF133" s="12">
        <v>1.0</v>
      </c>
      <c r="DG133" s="12">
        <v>1.0</v>
      </c>
      <c r="DH133" s="12">
        <v>0.0</v>
      </c>
      <c r="DI133" s="12">
        <v>1.0</v>
      </c>
      <c r="DJ133" s="12">
        <v>0.0</v>
      </c>
      <c r="DK133" s="12">
        <v>0.0</v>
      </c>
      <c r="DL133" s="12">
        <v>2.0</v>
      </c>
      <c r="DM133" s="12">
        <v>1.0</v>
      </c>
      <c r="DN133" s="12">
        <v>0.0</v>
      </c>
      <c r="DO133" s="12">
        <v>1.0</v>
      </c>
      <c r="DQ133" s="12">
        <f t="shared" ref="DQ133:DS133" si="1843">(BO133+BS133)/2</f>
        <v>1</v>
      </c>
      <c r="DR133" s="12">
        <f t="shared" si="1843"/>
        <v>0</v>
      </c>
      <c r="DS133" s="12">
        <f t="shared" si="1843"/>
        <v>1</v>
      </c>
      <c r="DT133" s="12">
        <v>1.0</v>
      </c>
      <c r="DU133" s="12">
        <v>0.0</v>
      </c>
      <c r="DV133" s="12">
        <v>1.0</v>
      </c>
      <c r="DW133" s="12">
        <v>1.0</v>
      </c>
      <c r="DX133" s="12">
        <v>0.0</v>
      </c>
      <c r="DY133" s="12">
        <v>1.0</v>
      </c>
      <c r="EB133" s="12">
        <f t="shared" ref="EB133:ED133" si="1844">(CF133+CI133+CL133+CO133)/4</f>
        <v>0.875</v>
      </c>
      <c r="EC133" s="12">
        <f t="shared" si="1844"/>
        <v>0.375</v>
      </c>
      <c r="ED133" s="12">
        <f t="shared" si="1844"/>
        <v>1.125</v>
      </c>
      <c r="EE133" s="12">
        <f t="shared" ref="EE133:EG133" si="1845">(CR133+CU133+CX133+DA133)/4</f>
        <v>0.5</v>
      </c>
      <c r="EF133" s="12">
        <f t="shared" si="1845"/>
        <v>1.5</v>
      </c>
      <c r="EG133" s="12">
        <f t="shared" si="1845"/>
        <v>1.5</v>
      </c>
      <c r="EH133" s="12">
        <f t="shared" ref="EH133:EJ133" si="1846">(DD133+DG133+DJ133+DM133)/4</f>
        <v>0.75</v>
      </c>
      <c r="EI133" s="12">
        <f t="shared" si="1846"/>
        <v>0</v>
      </c>
      <c r="EJ133" s="12">
        <f t="shared" si="1846"/>
        <v>1.25</v>
      </c>
      <c r="EM133" s="12">
        <f t="shared" ref="EM133:EO133" si="1847">DQ133-CF133</f>
        <v>0</v>
      </c>
      <c r="EN133" s="12">
        <f t="shared" si="1847"/>
        <v>0</v>
      </c>
      <c r="EO133" s="12">
        <f t="shared" si="1847"/>
        <v>0</v>
      </c>
      <c r="EP133" s="12">
        <f t="shared" ref="EP133:ER133" si="1848">DT133-CR133</f>
        <v>1</v>
      </c>
      <c r="EQ133" s="12">
        <f t="shared" si="1848"/>
        <v>-3</v>
      </c>
      <c r="ER133" s="12">
        <f t="shared" si="1848"/>
        <v>-2</v>
      </c>
      <c r="ES133" s="12">
        <f t="shared" ref="ES133:EU133" si="1849">DW133-DD133</f>
        <v>0</v>
      </c>
      <c r="ET133" s="12">
        <f t="shared" si="1849"/>
        <v>0</v>
      </c>
      <c r="EU133" s="12">
        <f t="shared" si="1849"/>
        <v>0</v>
      </c>
      <c r="EX133" s="12">
        <f t="shared" ref="EX133:FF133" si="1850">CI133-CF133</f>
        <v>-0.5</v>
      </c>
      <c r="EY133" s="12">
        <f t="shared" si="1850"/>
        <v>1.5</v>
      </c>
      <c r="EZ133" s="12">
        <f t="shared" si="1850"/>
        <v>0.5</v>
      </c>
      <c r="FA133" s="12">
        <f t="shared" si="1850"/>
        <v>0.5</v>
      </c>
      <c r="FB133" s="12">
        <f t="shared" si="1850"/>
        <v>-1.5</v>
      </c>
      <c r="FC133" s="12">
        <f t="shared" si="1850"/>
        <v>-0.5</v>
      </c>
      <c r="FD133" s="12">
        <f t="shared" si="1850"/>
        <v>0</v>
      </c>
      <c r="FE133" s="12">
        <f t="shared" si="1850"/>
        <v>0</v>
      </c>
      <c r="FF133" s="12">
        <f t="shared" si="1850"/>
        <v>0</v>
      </c>
      <c r="FG133" s="12">
        <f t="shared" ref="FG133:FO133" si="1851">CU133-CR133</f>
        <v>1</v>
      </c>
      <c r="FH133" s="12">
        <f t="shared" si="1851"/>
        <v>-3</v>
      </c>
      <c r="FI133" s="12">
        <f t="shared" si="1851"/>
        <v>-2</v>
      </c>
      <c r="FJ133" s="12">
        <f t="shared" si="1851"/>
        <v>0</v>
      </c>
      <c r="FK133" s="12">
        <f t="shared" si="1851"/>
        <v>0</v>
      </c>
      <c r="FL133" s="12">
        <f t="shared" si="1851"/>
        <v>0</v>
      </c>
      <c r="FM133" s="12">
        <f t="shared" si="1851"/>
        <v>-1</v>
      </c>
      <c r="FN133" s="12">
        <f t="shared" si="1851"/>
        <v>3</v>
      </c>
      <c r="FO133" s="12">
        <f t="shared" si="1851"/>
        <v>0</v>
      </c>
      <c r="FP133" s="12">
        <f t="shared" ref="FP133:FX133" si="1852">DG133-DD133</f>
        <v>0</v>
      </c>
      <c r="FQ133" s="12">
        <f t="shared" si="1852"/>
        <v>0</v>
      </c>
      <c r="FR133" s="12">
        <f t="shared" si="1852"/>
        <v>0</v>
      </c>
      <c r="FS133" s="12">
        <f t="shared" si="1852"/>
        <v>-1</v>
      </c>
      <c r="FT133" s="12">
        <f t="shared" si="1852"/>
        <v>0</v>
      </c>
      <c r="FU133" s="12">
        <f t="shared" si="1852"/>
        <v>1</v>
      </c>
      <c r="FV133" s="12">
        <f t="shared" si="1852"/>
        <v>1</v>
      </c>
      <c r="FW133" s="12">
        <f t="shared" si="1852"/>
        <v>0</v>
      </c>
      <c r="FX133" s="12">
        <f t="shared" si="1852"/>
        <v>-1</v>
      </c>
      <c r="GA133" s="1">
        <f t="shared" si="29"/>
        <v>0.7083333333</v>
      </c>
      <c r="GB133" s="1">
        <f t="shared" si="30"/>
        <v>0.75</v>
      </c>
      <c r="GD133" s="1">
        <f t="shared" si="31"/>
        <v>1</v>
      </c>
      <c r="GE133" s="1">
        <f t="shared" si="32"/>
        <v>1</v>
      </c>
    </row>
    <row r="134" ht="13.5" customHeight="1">
      <c r="A134" s="17">
        <v>622781.0</v>
      </c>
      <c r="B134" s="17">
        <v>1.0</v>
      </c>
      <c r="C134" s="12">
        <v>0.0</v>
      </c>
      <c r="D134" s="12">
        <v>1.0</v>
      </c>
      <c r="E134" s="17">
        <v>622781.0</v>
      </c>
      <c r="F134" s="17">
        <v>1.0</v>
      </c>
      <c r="G134" s="12">
        <v>0.0</v>
      </c>
      <c r="H134" s="12">
        <v>1.0</v>
      </c>
      <c r="I134" s="12">
        <v>623092.0</v>
      </c>
      <c r="J134" s="12">
        <v>1.0</v>
      </c>
      <c r="K134" s="12">
        <v>0.0</v>
      </c>
      <c r="L134" s="12">
        <v>1.0</v>
      </c>
      <c r="M134" s="12">
        <v>623092.0</v>
      </c>
      <c r="N134" s="12">
        <v>1.0</v>
      </c>
      <c r="O134" s="12">
        <v>0.0</v>
      </c>
      <c r="P134" s="12">
        <v>1.0</v>
      </c>
      <c r="Q134" s="12">
        <v>623136.0</v>
      </c>
      <c r="R134" s="12">
        <v>1.0</v>
      </c>
      <c r="S134" s="12">
        <v>0.0</v>
      </c>
      <c r="T134" s="12">
        <v>1.0</v>
      </c>
      <c r="U134" s="12">
        <v>623136.0</v>
      </c>
      <c r="V134" s="12"/>
      <c r="W134" s="12">
        <v>0.0</v>
      </c>
      <c r="X134" s="12">
        <v>0.0</v>
      </c>
      <c r="Y134" s="12"/>
      <c r="Z134" s="12"/>
      <c r="AA134" s="12"/>
      <c r="AB134" s="12"/>
      <c r="AC134" s="12"/>
      <c r="AD134" s="12"/>
      <c r="AE134" s="12"/>
      <c r="AF134" s="12"/>
      <c r="AG134" s="17">
        <v>624294.0</v>
      </c>
      <c r="AH134" s="17">
        <v>1.0</v>
      </c>
      <c r="AI134" s="12">
        <v>0.0</v>
      </c>
      <c r="AJ134" s="12">
        <v>1.0</v>
      </c>
      <c r="AK134" s="12">
        <v>624295.0</v>
      </c>
      <c r="AL134" s="12">
        <v>1.0</v>
      </c>
      <c r="AM134" s="12">
        <v>0.0</v>
      </c>
      <c r="AN134" s="12">
        <v>1.0</v>
      </c>
      <c r="AO134" s="12"/>
      <c r="AP134" s="12"/>
      <c r="AQ134" s="12"/>
      <c r="AR134" s="12"/>
      <c r="AS134" s="12"/>
      <c r="AT134" s="12"/>
      <c r="AU134" s="12"/>
      <c r="AV134" s="12"/>
      <c r="AW134" s="17">
        <v>624311.0</v>
      </c>
      <c r="AX134" s="17">
        <v>0.0</v>
      </c>
      <c r="AY134" s="12">
        <v>0.0</v>
      </c>
      <c r="AZ134" s="12">
        <v>4.0</v>
      </c>
      <c r="BA134" s="12">
        <v>624312.0</v>
      </c>
      <c r="BB134" s="12">
        <v>1.0</v>
      </c>
      <c r="BC134" s="12">
        <v>0.0</v>
      </c>
      <c r="BD134" s="12">
        <v>1.0</v>
      </c>
      <c r="BE134" s="12"/>
      <c r="BF134" s="12"/>
      <c r="BG134" s="12"/>
      <c r="BH134" s="12"/>
      <c r="BI134" s="12"/>
      <c r="BJ134" s="12"/>
      <c r="BK134" s="12"/>
      <c r="BL134" s="12"/>
      <c r="BN134" s="17">
        <v>624538.0</v>
      </c>
      <c r="BO134" s="12">
        <v>1.0</v>
      </c>
      <c r="BP134" s="12">
        <v>0.0</v>
      </c>
      <c r="BQ134" s="12">
        <v>1.0</v>
      </c>
      <c r="BR134" s="17">
        <v>624538.0</v>
      </c>
      <c r="BS134" s="12">
        <v>0.0</v>
      </c>
      <c r="BT134" s="12">
        <v>0.0</v>
      </c>
      <c r="BU134" s="12">
        <v>3.0</v>
      </c>
      <c r="BV134" s="12">
        <v>624563.0</v>
      </c>
      <c r="BW134" s="12">
        <v>1.0</v>
      </c>
      <c r="BX134" s="12">
        <v>0.0</v>
      </c>
      <c r="BY134" s="12">
        <v>1.0</v>
      </c>
      <c r="BZ134" s="12">
        <v>624564.0</v>
      </c>
      <c r="CA134" s="12">
        <v>1.0</v>
      </c>
      <c r="CB134" s="12">
        <v>0.0</v>
      </c>
      <c r="CC134" s="12">
        <v>1.0</v>
      </c>
      <c r="CF134" s="17">
        <f t="shared" ref="CF134:CH134" si="1853">(B134+F134)/2</f>
        <v>1</v>
      </c>
      <c r="CG134" s="12">
        <f t="shared" si="1853"/>
        <v>0</v>
      </c>
      <c r="CH134" s="12">
        <f t="shared" si="1853"/>
        <v>1</v>
      </c>
      <c r="CI134" s="12">
        <f t="shared" ref="CI134:CK134" si="1854">(J134+N134)/2</f>
        <v>1</v>
      </c>
      <c r="CJ134" s="12">
        <f t="shared" si="1854"/>
        <v>0</v>
      </c>
      <c r="CK134" s="12">
        <f t="shared" si="1854"/>
        <v>1</v>
      </c>
      <c r="CL134" s="12">
        <f t="shared" ref="CL134:CN134" si="1855">(R134+V134)/2</f>
        <v>0.5</v>
      </c>
      <c r="CM134" s="12">
        <f t="shared" si="1855"/>
        <v>0</v>
      </c>
      <c r="CN134" s="12">
        <f t="shared" si="1855"/>
        <v>0.5</v>
      </c>
      <c r="CO134" s="12">
        <f t="shared" ref="CO134:CQ134" si="1856">(Z134+AD134)/2</f>
        <v>0</v>
      </c>
      <c r="CP134" s="12">
        <f t="shared" si="1856"/>
        <v>0</v>
      </c>
      <c r="CQ134" s="12">
        <f t="shared" si="1856"/>
        <v>0</v>
      </c>
      <c r="CR134" s="17">
        <v>1.0</v>
      </c>
      <c r="CS134" s="12">
        <v>0.0</v>
      </c>
      <c r="CT134" s="12">
        <v>1.0</v>
      </c>
      <c r="CU134" s="12">
        <v>1.0</v>
      </c>
      <c r="CV134" s="12">
        <v>0.0</v>
      </c>
      <c r="CW134" s="12">
        <v>1.0</v>
      </c>
      <c r="CX134" s="12"/>
      <c r="CY134" s="12"/>
      <c r="CZ134" s="12"/>
      <c r="DA134" s="12"/>
      <c r="DB134" s="12"/>
      <c r="DC134" s="12"/>
      <c r="DD134" s="17">
        <v>0.0</v>
      </c>
      <c r="DE134" s="12">
        <v>0.0</v>
      </c>
      <c r="DF134" s="12">
        <v>4.0</v>
      </c>
      <c r="DG134" s="12">
        <v>1.0</v>
      </c>
      <c r="DH134" s="12">
        <v>0.0</v>
      </c>
      <c r="DI134" s="12">
        <v>1.0</v>
      </c>
      <c r="DJ134" s="12"/>
      <c r="DK134" s="12"/>
      <c r="DL134" s="12"/>
      <c r="DM134" s="12"/>
      <c r="DN134" s="12"/>
      <c r="DO134" s="12"/>
      <c r="DQ134" s="12">
        <f t="shared" ref="DQ134:DS134" si="1857">(BO134+BS134)/2</f>
        <v>0.5</v>
      </c>
      <c r="DR134" s="12">
        <f t="shared" si="1857"/>
        <v>0</v>
      </c>
      <c r="DS134" s="12">
        <f t="shared" si="1857"/>
        <v>2</v>
      </c>
      <c r="DT134" s="12">
        <v>1.0</v>
      </c>
      <c r="DU134" s="12">
        <v>0.0</v>
      </c>
      <c r="DV134" s="12">
        <v>1.0</v>
      </c>
      <c r="DW134" s="12">
        <v>1.0</v>
      </c>
      <c r="DX134" s="12">
        <v>0.0</v>
      </c>
      <c r="DY134" s="12">
        <v>1.0</v>
      </c>
      <c r="EB134" s="12">
        <f t="shared" ref="EB134:ED134" si="1858">(CF134+CI134+CL134+CO134)/4</f>
        <v>0.625</v>
      </c>
      <c r="EC134" s="12">
        <f t="shared" si="1858"/>
        <v>0</v>
      </c>
      <c r="ED134" s="12">
        <f t="shared" si="1858"/>
        <v>0.625</v>
      </c>
      <c r="EE134" s="12">
        <f t="shared" ref="EE134:EG134" si="1859">(CR134+CU134+CX134+DA134)/4</f>
        <v>0.5</v>
      </c>
      <c r="EF134" s="12">
        <f t="shared" si="1859"/>
        <v>0</v>
      </c>
      <c r="EG134" s="12">
        <f t="shared" si="1859"/>
        <v>0.5</v>
      </c>
      <c r="EH134" s="12">
        <f t="shared" ref="EH134:EJ134" si="1860">(DD134+DG134+DJ134+DM134)/4</f>
        <v>0.25</v>
      </c>
      <c r="EI134" s="12">
        <f t="shared" si="1860"/>
        <v>0</v>
      </c>
      <c r="EJ134" s="12">
        <f t="shared" si="1860"/>
        <v>1.25</v>
      </c>
      <c r="EM134" s="12">
        <f t="shared" ref="EM134:EO134" si="1861">DQ134-CF134</f>
        <v>-0.5</v>
      </c>
      <c r="EN134" s="12">
        <f t="shared" si="1861"/>
        <v>0</v>
      </c>
      <c r="EO134" s="12">
        <f t="shared" si="1861"/>
        <v>1</v>
      </c>
      <c r="EP134" s="12">
        <f t="shared" ref="EP134:ER134" si="1862">DT134-CR134</f>
        <v>0</v>
      </c>
      <c r="EQ134" s="12">
        <f t="shared" si="1862"/>
        <v>0</v>
      </c>
      <c r="ER134" s="12">
        <f t="shared" si="1862"/>
        <v>0</v>
      </c>
      <c r="ES134" s="12">
        <f t="shared" ref="ES134:EU134" si="1863">DW134-DD134</f>
        <v>1</v>
      </c>
      <c r="ET134" s="12">
        <f t="shared" si="1863"/>
        <v>0</v>
      </c>
      <c r="EU134" s="12">
        <f t="shared" si="1863"/>
        <v>-3</v>
      </c>
      <c r="EX134" s="12">
        <f t="shared" ref="EX134:FF134" si="1864">CI134-CF134</f>
        <v>0</v>
      </c>
      <c r="EY134" s="12">
        <f t="shared" si="1864"/>
        <v>0</v>
      </c>
      <c r="EZ134" s="12">
        <f t="shared" si="1864"/>
        <v>0</v>
      </c>
      <c r="FA134" s="12">
        <f t="shared" si="1864"/>
        <v>-0.5</v>
      </c>
      <c r="FB134" s="12">
        <f t="shared" si="1864"/>
        <v>0</v>
      </c>
      <c r="FC134" s="12">
        <f t="shared" si="1864"/>
        <v>-0.5</v>
      </c>
      <c r="FD134" s="12">
        <f t="shared" si="1864"/>
        <v>-0.5</v>
      </c>
      <c r="FE134" s="12">
        <f t="shared" si="1864"/>
        <v>0</v>
      </c>
      <c r="FF134" s="12">
        <f t="shared" si="1864"/>
        <v>-0.5</v>
      </c>
      <c r="FG134" s="12">
        <f t="shared" ref="FG134:FO134" si="1865">CU134-CR134</f>
        <v>0</v>
      </c>
      <c r="FH134" s="12">
        <f t="shared" si="1865"/>
        <v>0</v>
      </c>
      <c r="FI134" s="12">
        <f t="shared" si="1865"/>
        <v>0</v>
      </c>
      <c r="FJ134" s="12">
        <f t="shared" si="1865"/>
        <v>-1</v>
      </c>
      <c r="FK134" s="12">
        <f t="shared" si="1865"/>
        <v>0</v>
      </c>
      <c r="FL134" s="12">
        <f t="shared" si="1865"/>
        <v>-1</v>
      </c>
      <c r="FM134" s="12">
        <f t="shared" si="1865"/>
        <v>0</v>
      </c>
      <c r="FN134" s="12">
        <f t="shared" si="1865"/>
        <v>0</v>
      </c>
      <c r="FO134" s="12">
        <f t="shared" si="1865"/>
        <v>0</v>
      </c>
      <c r="FP134" s="12">
        <f t="shared" ref="FP134:FX134" si="1866">DG134-DD134</f>
        <v>1</v>
      </c>
      <c r="FQ134" s="12">
        <f t="shared" si="1866"/>
        <v>0</v>
      </c>
      <c r="FR134" s="12">
        <f t="shared" si="1866"/>
        <v>-3</v>
      </c>
      <c r="FS134" s="12">
        <f t="shared" si="1866"/>
        <v>-1</v>
      </c>
      <c r="FT134" s="12">
        <f t="shared" si="1866"/>
        <v>0</v>
      </c>
      <c r="FU134" s="12">
        <f t="shared" si="1866"/>
        <v>-1</v>
      </c>
      <c r="FV134" s="12">
        <f t="shared" si="1866"/>
        <v>0</v>
      </c>
      <c r="FW134" s="12">
        <f t="shared" si="1866"/>
        <v>0</v>
      </c>
      <c r="FX134" s="12">
        <f t="shared" si="1866"/>
        <v>0</v>
      </c>
      <c r="GA134" s="1">
        <f t="shared" si="29"/>
        <v>0.6875</v>
      </c>
      <c r="GB134" s="1">
        <f t="shared" si="30"/>
        <v>0.8888888889</v>
      </c>
      <c r="GD134" s="1">
        <f t="shared" si="31"/>
        <v>0.8333333333</v>
      </c>
      <c r="GE134" s="1">
        <f t="shared" si="32"/>
        <v>0.75</v>
      </c>
    </row>
    <row r="135" ht="13.5" customHeight="1">
      <c r="A135" s="31">
        <v>622781.0</v>
      </c>
      <c r="B135" s="17">
        <v>1.0</v>
      </c>
      <c r="C135" s="31">
        <v>0.0</v>
      </c>
      <c r="D135" s="31">
        <v>1.0</v>
      </c>
      <c r="E135" s="31">
        <v>622781.0</v>
      </c>
      <c r="F135" s="17">
        <v>1.0</v>
      </c>
      <c r="G135" s="31">
        <v>0.0</v>
      </c>
      <c r="H135" s="31">
        <v>1.0</v>
      </c>
      <c r="I135" s="31">
        <v>623092.0</v>
      </c>
      <c r="J135" s="31">
        <v>1.0</v>
      </c>
      <c r="K135" s="31">
        <v>0.0</v>
      </c>
      <c r="L135" s="31">
        <v>1.0</v>
      </c>
      <c r="M135" s="31">
        <v>623092.0</v>
      </c>
      <c r="N135" s="31">
        <v>0.0</v>
      </c>
      <c r="O135" s="31">
        <v>0.0</v>
      </c>
      <c r="P135" s="31">
        <v>2.0</v>
      </c>
      <c r="Q135" s="31">
        <v>623136.0</v>
      </c>
      <c r="R135" s="31">
        <v>1.0</v>
      </c>
      <c r="S135" s="31">
        <v>0.0</v>
      </c>
      <c r="T135" s="31">
        <v>1.0</v>
      </c>
      <c r="U135" s="31">
        <v>623136.0</v>
      </c>
      <c r="V135" s="31">
        <v>1.0</v>
      </c>
      <c r="W135" s="31">
        <v>0.0</v>
      </c>
      <c r="X135" s="31">
        <v>1.0</v>
      </c>
      <c r="Y135" s="31">
        <v>623167.0</v>
      </c>
      <c r="Z135" s="31">
        <v>1.0</v>
      </c>
      <c r="AA135" s="31">
        <v>0.0</v>
      </c>
      <c r="AB135" s="31">
        <v>1.0</v>
      </c>
      <c r="AC135" s="31">
        <v>623167.0</v>
      </c>
      <c r="AD135" s="31">
        <v>1.0</v>
      </c>
      <c r="AE135" s="31">
        <v>0.0</v>
      </c>
      <c r="AF135" s="31">
        <v>1.0</v>
      </c>
      <c r="AG135" s="31">
        <v>624294.0</v>
      </c>
      <c r="AH135" s="31">
        <v>0.0</v>
      </c>
      <c r="AI135" s="31">
        <v>0.0</v>
      </c>
      <c r="AJ135" s="31">
        <v>3.0</v>
      </c>
      <c r="AK135" s="31">
        <v>624295.0</v>
      </c>
      <c r="AL135" s="31">
        <v>0.0</v>
      </c>
      <c r="AM135" s="31">
        <v>0.0</v>
      </c>
      <c r="AN135" s="31">
        <v>2.0</v>
      </c>
      <c r="AO135" s="31">
        <v>624301.0</v>
      </c>
      <c r="AP135" s="31">
        <v>0.0</v>
      </c>
      <c r="AQ135" s="31">
        <v>2.0</v>
      </c>
      <c r="AR135" s="31">
        <v>5.0</v>
      </c>
      <c r="AS135" s="31">
        <v>624302.0</v>
      </c>
      <c r="AT135" s="31">
        <v>0.0</v>
      </c>
      <c r="AU135" s="31">
        <v>2.0</v>
      </c>
      <c r="AV135" s="31">
        <v>4.0</v>
      </c>
      <c r="AW135" s="31">
        <v>624311.0</v>
      </c>
      <c r="AX135" s="31">
        <v>1.0</v>
      </c>
      <c r="AY135" s="31">
        <v>0.0</v>
      </c>
      <c r="AZ135" s="31">
        <v>1.0</v>
      </c>
      <c r="BA135" s="31">
        <v>624312.0</v>
      </c>
      <c r="BB135" s="31">
        <v>1.0</v>
      </c>
      <c r="BC135" s="31">
        <v>0.0</v>
      </c>
      <c r="BD135" s="31">
        <v>1.0</v>
      </c>
      <c r="BE135" s="31">
        <v>624313.0</v>
      </c>
      <c r="BF135" s="31">
        <v>0.0</v>
      </c>
      <c r="BG135" s="31">
        <v>0.0</v>
      </c>
      <c r="BH135" s="31">
        <v>2.0</v>
      </c>
      <c r="BI135" s="31">
        <v>624314.0</v>
      </c>
      <c r="BJ135" s="31">
        <v>1.0</v>
      </c>
      <c r="BK135" s="31">
        <v>0.0</v>
      </c>
      <c r="BL135" s="31">
        <v>1.0</v>
      </c>
      <c r="BN135" s="31"/>
      <c r="BO135" s="31"/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  <c r="CC135" s="31"/>
      <c r="CF135" s="17">
        <f t="shared" ref="CF135:CH135" si="1867">(B135+F135)/2</f>
        <v>1</v>
      </c>
      <c r="CG135" s="12">
        <f t="shared" si="1867"/>
        <v>0</v>
      </c>
      <c r="CH135" s="12">
        <f t="shared" si="1867"/>
        <v>1</v>
      </c>
      <c r="CI135" s="12">
        <f t="shared" ref="CI135:CK135" si="1868">(J135+N135)/2</f>
        <v>0.5</v>
      </c>
      <c r="CJ135" s="12">
        <f t="shared" si="1868"/>
        <v>0</v>
      </c>
      <c r="CK135" s="12">
        <f t="shared" si="1868"/>
        <v>1.5</v>
      </c>
      <c r="CL135" s="12">
        <f t="shared" ref="CL135:CN135" si="1869">(R135+V135)/2</f>
        <v>1</v>
      </c>
      <c r="CM135" s="12">
        <f t="shared" si="1869"/>
        <v>0</v>
      </c>
      <c r="CN135" s="12">
        <f t="shared" si="1869"/>
        <v>1</v>
      </c>
      <c r="CO135" s="12">
        <f t="shared" ref="CO135:CQ135" si="1870">(Z135+AD135)/2</f>
        <v>1</v>
      </c>
      <c r="CP135" s="12">
        <f t="shared" si="1870"/>
        <v>0</v>
      </c>
      <c r="CQ135" s="12">
        <f t="shared" si="1870"/>
        <v>1</v>
      </c>
      <c r="CR135" s="31">
        <v>0.0</v>
      </c>
      <c r="CS135" s="31">
        <v>0.0</v>
      </c>
      <c r="CT135" s="31">
        <v>3.0</v>
      </c>
      <c r="CU135" s="31">
        <v>0.0</v>
      </c>
      <c r="CV135" s="31">
        <v>0.0</v>
      </c>
      <c r="CW135" s="31">
        <v>2.0</v>
      </c>
      <c r="CX135" s="31">
        <v>0.0</v>
      </c>
      <c r="CY135" s="31">
        <v>2.0</v>
      </c>
      <c r="CZ135" s="31">
        <v>5.0</v>
      </c>
      <c r="DA135" s="31">
        <v>0.0</v>
      </c>
      <c r="DB135" s="31">
        <v>2.0</v>
      </c>
      <c r="DC135" s="31">
        <v>4.0</v>
      </c>
      <c r="DD135" s="31">
        <v>1.0</v>
      </c>
      <c r="DE135" s="31">
        <v>0.0</v>
      </c>
      <c r="DF135" s="31">
        <v>1.0</v>
      </c>
      <c r="DG135" s="31">
        <v>1.0</v>
      </c>
      <c r="DH135" s="31">
        <v>0.0</v>
      </c>
      <c r="DI135" s="31">
        <v>1.0</v>
      </c>
      <c r="DJ135" s="31">
        <v>0.0</v>
      </c>
      <c r="DK135" s="31">
        <v>0.0</v>
      </c>
      <c r="DL135" s="31">
        <v>2.0</v>
      </c>
      <c r="DM135" s="31">
        <v>1.0</v>
      </c>
      <c r="DN135" s="31">
        <v>0.0</v>
      </c>
      <c r="DO135" s="31">
        <v>1.0</v>
      </c>
      <c r="DQ135" s="12">
        <f t="shared" ref="DQ135:DS135" si="1871">(BO135+BS135)/2</f>
        <v>0</v>
      </c>
      <c r="DR135" s="12">
        <f t="shared" si="1871"/>
        <v>0</v>
      </c>
      <c r="DS135" s="12">
        <f t="shared" si="1871"/>
        <v>0</v>
      </c>
      <c r="DT135" s="31"/>
      <c r="DU135" s="31"/>
      <c r="DV135" s="31"/>
      <c r="DW135" s="31"/>
      <c r="DX135" s="31"/>
      <c r="DY135" s="31"/>
      <c r="EB135" s="12">
        <f t="shared" ref="EB135:ED135" si="1872">(CF135+CI135+CL135+CO135)/4</f>
        <v>0.875</v>
      </c>
      <c r="EC135" s="12">
        <f t="shared" si="1872"/>
        <v>0</v>
      </c>
      <c r="ED135" s="12">
        <f t="shared" si="1872"/>
        <v>1.125</v>
      </c>
      <c r="EE135" s="12">
        <f t="shared" ref="EE135:EG135" si="1873">(CR135+CU135+CX135+DA135)/4</f>
        <v>0</v>
      </c>
      <c r="EF135" s="12">
        <f t="shared" si="1873"/>
        <v>1</v>
      </c>
      <c r="EG135" s="12">
        <f t="shared" si="1873"/>
        <v>3.5</v>
      </c>
      <c r="EH135" s="12">
        <f t="shared" ref="EH135:EJ135" si="1874">(DD135+DG135+DJ135+DM135)/4</f>
        <v>0.75</v>
      </c>
      <c r="EI135" s="12">
        <f t="shared" si="1874"/>
        <v>0</v>
      </c>
      <c r="EJ135" s="12">
        <f t="shared" si="1874"/>
        <v>1.25</v>
      </c>
      <c r="EM135" s="12">
        <f t="shared" ref="EM135:EO135" si="1875">DQ135-CF135</f>
        <v>-1</v>
      </c>
      <c r="EN135" s="12">
        <f t="shared" si="1875"/>
        <v>0</v>
      </c>
      <c r="EO135" s="12">
        <f t="shared" si="1875"/>
        <v>-1</v>
      </c>
      <c r="EP135" s="12">
        <f t="shared" ref="EP135:ER135" si="1876">DT135-CR135</f>
        <v>0</v>
      </c>
      <c r="EQ135" s="12">
        <f t="shared" si="1876"/>
        <v>0</v>
      </c>
      <c r="ER135" s="12">
        <f t="shared" si="1876"/>
        <v>-3</v>
      </c>
      <c r="ES135" s="12">
        <f t="shared" ref="ES135:EU135" si="1877">DW135-DD135</f>
        <v>-1</v>
      </c>
      <c r="ET135" s="12">
        <f t="shared" si="1877"/>
        <v>0</v>
      </c>
      <c r="EU135" s="12">
        <f t="shared" si="1877"/>
        <v>-1</v>
      </c>
      <c r="EX135" s="12">
        <f t="shared" ref="EX135:FF135" si="1878">CI135-CF135</f>
        <v>-0.5</v>
      </c>
      <c r="EY135" s="12">
        <f t="shared" si="1878"/>
        <v>0</v>
      </c>
      <c r="EZ135" s="12">
        <f t="shared" si="1878"/>
        <v>0.5</v>
      </c>
      <c r="FA135" s="12">
        <f t="shared" si="1878"/>
        <v>0.5</v>
      </c>
      <c r="FB135" s="12">
        <f t="shared" si="1878"/>
        <v>0</v>
      </c>
      <c r="FC135" s="12">
        <f t="shared" si="1878"/>
        <v>-0.5</v>
      </c>
      <c r="FD135" s="12">
        <f t="shared" si="1878"/>
        <v>0</v>
      </c>
      <c r="FE135" s="12">
        <f t="shared" si="1878"/>
        <v>0</v>
      </c>
      <c r="FF135" s="12">
        <f t="shared" si="1878"/>
        <v>0</v>
      </c>
      <c r="FG135" s="12">
        <f t="shared" ref="FG135:FO135" si="1879">CU135-CR135</f>
        <v>0</v>
      </c>
      <c r="FH135" s="12">
        <f t="shared" si="1879"/>
        <v>0</v>
      </c>
      <c r="FI135" s="12">
        <f t="shared" si="1879"/>
        <v>-1</v>
      </c>
      <c r="FJ135" s="12">
        <f t="shared" si="1879"/>
        <v>0</v>
      </c>
      <c r="FK135" s="12">
        <f t="shared" si="1879"/>
        <v>2</v>
      </c>
      <c r="FL135" s="12">
        <f t="shared" si="1879"/>
        <v>3</v>
      </c>
      <c r="FM135" s="12">
        <f t="shared" si="1879"/>
        <v>0</v>
      </c>
      <c r="FN135" s="12">
        <f t="shared" si="1879"/>
        <v>0</v>
      </c>
      <c r="FO135" s="12">
        <f t="shared" si="1879"/>
        <v>-1</v>
      </c>
      <c r="FP135" s="12">
        <f t="shared" ref="FP135:FX135" si="1880">DG135-DD135</f>
        <v>0</v>
      </c>
      <c r="FQ135" s="12">
        <f t="shared" si="1880"/>
        <v>0</v>
      </c>
      <c r="FR135" s="12">
        <f t="shared" si="1880"/>
        <v>0</v>
      </c>
      <c r="FS135" s="12">
        <f t="shared" si="1880"/>
        <v>-1</v>
      </c>
      <c r="FT135" s="12">
        <f t="shared" si="1880"/>
        <v>0</v>
      </c>
      <c r="FU135" s="12">
        <f t="shared" si="1880"/>
        <v>1</v>
      </c>
      <c r="FV135" s="12">
        <f t="shared" si="1880"/>
        <v>1</v>
      </c>
      <c r="FW135" s="12">
        <f t="shared" si="1880"/>
        <v>0</v>
      </c>
      <c r="FX135" s="12">
        <f t="shared" si="1880"/>
        <v>-1</v>
      </c>
      <c r="GA135" s="1">
        <f t="shared" si="29"/>
        <v>0.5416666667</v>
      </c>
      <c r="GB135" s="1">
        <f t="shared" si="30"/>
        <v>0.625</v>
      </c>
      <c r="GD135" s="1">
        <f t="shared" si="31"/>
        <v>0</v>
      </c>
      <c r="GE135" s="1" t="str">
        <f t="shared" si="32"/>
        <v>#DIV/0!</v>
      </c>
    </row>
    <row r="136" ht="13.5" customHeight="1">
      <c r="A136" s="17">
        <v>622781.0</v>
      </c>
      <c r="B136" s="17">
        <v>1.0</v>
      </c>
      <c r="C136" s="12">
        <v>0.0</v>
      </c>
      <c r="D136" s="12">
        <v>1.0</v>
      </c>
      <c r="E136" s="17">
        <v>622781.0</v>
      </c>
      <c r="F136" s="17">
        <v>1.0</v>
      </c>
      <c r="G136" s="12">
        <v>0.0</v>
      </c>
      <c r="H136" s="12">
        <v>1.0</v>
      </c>
      <c r="I136" s="12">
        <v>623092.0</v>
      </c>
      <c r="J136" s="12">
        <v>1.0</v>
      </c>
      <c r="K136" s="12">
        <v>0.0</v>
      </c>
      <c r="L136" s="12">
        <v>1.0</v>
      </c>
      <c r="M136" s="12">
        <v>623092.0</v>
      </c>
      <c r="N136" s="12">
        <v>1.0</v>
      </c>
      <c r="O136" s="12">
        <v>0.0</v>
      </c>
      <c r="P136" s="12">
        <v>1.0</v>
      </c>
      <c r="Q136" s="12">
        <v>623136.0</v>
      </c>
      <c r="R136" s="12">
        <v>1.0</v>
      </c>
      <c r="S136" s="12">
        <v>0.0</v>
      </c>
      <c r="T136" s="12">
        <v>1.0</v>
      </c>
      <c r="U136" s="12">
        <v>623136.0</v>
      </c>
      <c r="V136" s="12">
        <v>1.0</v>
      </c>
      <c r="W136" s="12">
        <v>0.0</v>
      </c>
      <c r="X136" s="12">
        <v>1.0</v>
      </c>
      <c r="Y136" s="12">
        <v>623167.0</v>
      </c>
      <c r="Z136" s="12">
        <v>1.0</v>
      </c>
      <c r="AA136" s="12">
        <v>0.0</v>
      </c>
      <c r="AB136" s="12">
        <v>1.0</v>
      </c>
      <c r="AC136" s="12">
        <v>623167.0</v>
      </c>
      <c r="AD136" s="12">
        <v>1.0</v>
      </c>
      <c r="AE136" s="12">
        <v>0.0</v>
      </c>
      <c r="AF136" s="12">
        <v>1.0</v>
      </c>
      <c r="AG136" s="17">
        <v>624294.0</v>
      </c>
      <c r="AH136" s="17">
        <v>1.0</v>
      </c>
      <c r="AI136" s="12">
        <v>0.0</v>
      </c>
      <c r="AJ136" s="12">
        <v>1.0</v>
      </c>
      <c r="AK136" s="12">
        <v>624295.0</v>
      </c>
      <c r="AL136" s="12">
        <v>1.0</v>
      </c>
      <c r="AM136" s="12">
        <v>0.0</v>
      </c>
      <c r="AN136" s="12">
        <v>1.0</v>
      </c>
      <c r="AO136" s="12">
        <v>624301.0</v>
      </c>
      <c r="AP136" s="12">
        <v>1.0</v>
      </c>
      <c r="AQ136" s="12">
        <v>0.0</v>
      </c>
      <c r="AR136" s="12">
        <v>1.0</v>
      </c>
      <c r="AS136" s="12">
        <v>624302.0</v>
      </c>
      <c r="AT136" s="12">
        <v>0.0</v>
      </c>
      <c r="AU136" s="12">
        <v>0.0</v>
      </c>
      <c r="AV136" s="12">
        <v>2.0</v>
      </c>
      <c r="AW136" s="17">
        <v>624311.0</v>
      </c>
      <c r="AX136" s="17">
        <v>1.0</v>
      </c>
      <c r="AY136" s="12">
        <v>0.0</v>
      </c>
      <c r="AZ136" s="12">
        <v>1.0</v>
      </c>
      <c r="BA136" s="12">
        <v>624312.0</v>
      </c>
      <c r="BB136" s="12">
        <v>1.0</v>
      </c>
      <c r="BC136" s="12">
        <v>0.0</v>
      </c>
      <c r="BD136" s="12">
        <v>1.0</v>
      </c>
      <c r="BE136" s="12">
        <v>624313.0</v>
      </c>
      <c r="BF136" s="12">
        <v>1.0</v>
      </c>
      <c r="BG136" s="12">
        <v>0.0</v>
      </c>
      <c r="BH136" s="12">
        <v>1.0</v>
      </c>
      <c r="BI136" s="12">
        <v>624314.0</v>
      </c>
      <c r="BJ136" s="12">
        <v>1.0</v>
      </c>
      <c r="BK136" s="12">
        <v>0.0</v>
      </c>
      <c r="BL136" s="12">
        <v>1.0</v>
      </c>
      <c r="BN136" s="17">
        <v>624538.0</v>
      </c>
      <c r="BO136" s="12">
        <v>1.0</v>
      </c>
      <c r="BP136" s="12">
        <v>0.0</v>
      </c>
      <c r="BQ136" s="12">
        <v>1.0</v>
      </c>
      <c r="BR136" s="17">
        <v>624538.0</v>
      </c>
      <c r="BS136" s="12">
        <v>1.0</v>
      </c>
      <c r="BT136" s="12">
        <v>0.0</v>
      </c>
      <c r="BU136" s="12">
        <v>1.0</v>
      </c>
      <c r="BV136" s="12">
        <v>624563.0</v>
      </c>
      <c r="BW136" s="12">
        <v>1.0</v>
      </c>
      <c r="BX136" s="12">
        <v>0.0</v>
      </c>
      <c r="BY136" s="12">
        <v>1.0</v>
      </c>
      <c r="BZ136" s="12">
        <v>624564.0</v>
      </c>
      <c r="CA136" s="12">
        <v>1.0</v>
      </c>
      <c r="CB136" s="12">
        <v>0.0</v>
      </c>
      <c r="CC136" s="12">
        <v>1.0</v>
      </c>
      <c r="CF136" s="17">
        <f t="shared" ref="CF136:CH136" si="1881">(B136+F136)/2</f>
        <v>1</v>
      </c>
      <c r="CG136" s="12">
        <f t="shared" si="1881"/>
        <v>0</v>
      </c>
      <c r="CH136" s="12">
        <f t="shared" si="1881"/>
        <v>1</v>
      </c>
      <c r="CI136" s="12">
        <f t="shared" ref="CI136:CK136" si="1882">(J136+N136)/2</f>
        <v>1</v>
      </c>
      <c r="CJ136" s="12">
        <f t="shared" si="1882"/>
        <v>0</v>
      </c>
      <c r="CK136" s="12">
        <f t="shared" si="1882"/>
        <v>1</v>
      </c>
      <c r="CL136" s="12">
        <f t="shared" ref="CL136:CN136" si="1883">(R136+V136)/2</f>
        <v>1</v>
      </c>
      <c r="CM136" s="12">
        <f t="shared" si="1883"/>
        <v>0</v>
      </c>
      <c r="CN136" s="12">
        <f t="shared" si="1883"/>
        <v>1</v>
      </c>
      <c r="CO136" s="12">
        <f t="shared" ref="CO136:CQ136" si="1884">(Z136+AD136)/2</f>
        <v>1</v>
      </c>
      <c r="CP136" s="12">
        <f t="shared" si="1884"/>
        <v>0</v>
      </c>
      <c r="CQ136" s="12">
        <f t="shared" si="1884"/>
        <v>1</v>
      </c>
      <c r="CR136" s="17">
        <v>1.0</v>
      </c>
      <c r="CS136" s="12">
        <v>0.0</v>
      </c>
      <c r="CT136" s="12">
        <v>1.0</v>
      </c>
      <c r="CU136" s="12">
        <v>1.0</v>
      </c>
      <c r="CV136" s="12">
        <v>0.0</v>
      </c>
      <c r="CW136" s="12">
        <v>1.0</v>
      </c>
      <c r="CX136" s="12">
        <v>1.0</v>
      </c>
      <c r="CY136" s="12">
        <v>0.0</v>
      </c>
      <c r="CZ136" s="12">
        <v>1.0</v>
      </c>
      <c r="DA136" s="12">
        <v>0.0</v>
      </c>
      <c r="DB136" s="12">
        <v>0.0</v>
      </c>
      <c r="DC136" s="12">
        <v>2.0</v>
      </c>
      <c r="DD136" s="17">
        <v>1.0</v>
      </c>
      <c r="DE136" s="12">
        <v>0.0</v>
      </c>
      <c r="DF136" s="12">
        <v>1.0</v>
      </c>
      <c r="DG136" s="12">
        <v>1.0</v>
      </c>
      <c r="DH136" s="12">
        <v>0.0</v>
      </c>
      <c r="DI136" s="12">
        <v>1.0</v>
      </c>
      <c r="DJ136" s="12">
        <v>1.0</v>
      </c>
      <c r="DK136" s="12">
        <v>0.0</v>
      </c>
      <c r="DL136" s="12">
        <v>1.0</v>
      </c>
      <c r="DM136" s="12">
        <v>1.0</v>
      </c>
      <c r="DN136" s="12">
        <v>0.0</v>
      </c>
      <c r="DO136" s="12">
        <v>1.0</v>
      </c>
      <c r="DQ136" s="12">
        <f t="shared" ref="DQ136:DS136" si="1885">(BO136+BS136)/2</f>
        <v>1</v>
      </c>
      <c r="DR136" s="12">
        <f t="shared" si="1885"/>
        <v>0</v>
      </c>
      <c r="DS136" s="12">
        <f t="shared" si="1885"/>
        <v>1</v>
      </c>
      <c r="DT136" s="12">
        <v>1.0</v>
      </c>
      <c r="DU136" s="12">
        <v>0.0</v>
      </c>
      <c r="DV136" s="12">
        <v>1.0</v>
      </c>
      <c r="DW136" s="12">
        <v>1.0</v>
      </c>
      <c r="DX136" s="12">
        <v>0.0</v>
      </c>
      <c r="DY136" s="12">
        <v>1.0</v>
      </c>
      <c r="EB136" s="12">
        <f t="shared" ref="EB136:ED136" si="1886">(CF136+CI136+CL136+CO136)/4</f>
        <v>1</v>
      </c>
      <c r="EC136" s="12">
        <f t="shared" si="1886"/>
        <v>0</v>
      </c>
      <c r="ED136" s="12">
        <f t="shared" si="1886"/>
        <v>1</v>
      </c>
      <c r="EE136" s="12">
        <f t="shared" ref="EE136:EG136" si="1887">(CR136+CU136+CX136+DA136)/4</f>
        <v>0.75</v>
      </c>
      <c r="EF136" s="12">
        <f t="shared" si="1887"/>
        <v>0</v>
      </c>
      <c r="EG136" s="12">
        <f t="shared" si="1887"/>
        <v>1.25</v>
      </c>
      <c r="EH136" s="12">
        <f t="shared" ref="EH136:EJ136" si="1888">(DD136+DG136+DJ136+DM136)/4</f>
        <v>1</v>
      </c>
      <c r="EI136" s="12">
        <f t="shared" si="1888"/>
        <v>0</v>
      </c>
      <c r="EJ136" s="12">
        <f t="shared" si="1888"/>
        <v>1</v>
      </c>
      <c r="EM136" s="12">
        <f t="shared" ref="EM136:EO136" si="1889">DQ136-CF136</f>
        <v>0</v>
      </c>
      <c r="EN136" s="12">
        <f t="shared" si="1889"/>
        <v>0</v>
      </c>
      <c r="EO136" s="12">
        <f t="shared" si="1889"/>
        <v>0</v>
      </c>
      <c r="EP136" s="12">
        <f t="shared" ref="EP136:ER136" si="1890">DT136-CR136</f>
        <v>0</v>
      </c>
      <c r="EQ136" s="12">
        <f t="shared" si="1890"/>
        <v>0</v>
      </c>
      <c r="ER136" s="12">
        <f t="shared" si="1890"/>
        <v>0</v>
      </c>
      <c r="ES136" s="12">
        <f t="shared" ref="ES136:EU136" si="1891">DW136-DD136</f>
        <v>0</v>
      </c>
      <c r="ET136" s="12">
        <f t="shared" si="1891"/>
        <v>0</v>
      </c>
      <c r="EU136" s="12">
        <f t="shared" si="1891"/>
        <v>0</v>
      </c>
      <c r="EX136" s="12">
        <f t="shared" ref="EX136:FF136" si="1892">CI136-CF136</f>
        <v>0</v>
      </c>
      <c r="EY136" s="12">
        <f t="shared" si="1892"/>
        <v>0</v>
      </c>
      <c r="EZ136" s="12">
        <f t="shared" si="1892"/>
        <v>0</v>
      </c>
      <c r="FA136" s="12">
        <f t="shared" si="1892"/>
        <v>0</v>
      </c>
      <c r="FB136" s="12">
        <f t="shared" si="1892"/>
        <v>0</v>
      </c>
      <c r="FC136" s="12">
        <f t="shared" si="1892"/>
        <v>0</v>
      </c>
      <c r="FD136" s="12">
        <f t="shared" si="1892"/>
        <v>0</v>
      </c>
      <c r="FE136" s="12">
        <f t="shared" si="1892"/>
        <v>0</v>
      </c>
      <c r="FF136" s="12">
        <f t="shared" si="1892"/>
        <v>0</v>
      </c>
      <c r="FG136" s="12">
        <f t="shared" ref="FG136:FO136" si="1893">CU136-CR136</f>
        <v>0</v>
      </c>
      <c r="FH136" s="12">
        <f t="shared" si="1893"/>
        <v>0</v>
      </c>
      <c r="FI136" s="12">
        <f t="shared" si="1893"/>
        <v>0</v>
      </c>
      <c r="FJ136" s="12">
        <f t="shared" si="1893"/>
        <v>0</v>
      </c>
      <c r="FK136" s="12">
        <f t="shared" si="1893"/>
        <v>0</v>
      </c>
      <c r="FL136" s="12">
        <f t="shared" si="1893"/>
        <v>0</v>
      </c>
      <c r="FM136" s="12">
        <f t="shared" si="1893"/>
        <v>-1</v>
      </c>
      <c r="FN136" s="12">
        <f t="shared" si="1893"/>
        <v>0</v>
      </c>
      <c r="FO136" s="12">
        <f t="shared" si="1893"/>
        <v>1</v>
      </c>
      <c r="FP136" s="12">
        <f t="shared" ref="FP136:FX136" si="1894">DG136-DD136</f>
        <v>0</v>
      </c>
      <c r="FQ136" s="12">
        <f t="shared" si="1894"/>
        <v>0</v>
      </c>
      <c r="FR136" s="12">
        <f t="shared" si="1894"/>
        <v>0</v>
      </c>
      <c r="FS136" s="12">
        <f t="shared" si="1894"/>
        <v>0</v>
      </c>
      <c r="FT136" s="12">
        <f t="shared" si="1894"/>
        <v>0</v>
      </c>
      <c r="FU136" s="12">
        <f t="shared" si="1894"/>
        <v>0</v>
      </c>
      <c r="FV136" s="12">
        <f t="shared" si="1894"/>
        <v>0</v>
      </c>
      <c r="FW136" s="12">
        <f t="shared" si="1894"/>
        <v>0</v>
      </c>
      <c r="FX136" s="12">
        <f t="shared" si="1894"/>
        <v>0</v>
      </c>
      <c r="GA136" s="1">
        <f t="shared" si="29"/>
        <v>0.9166666667</v>
      </c>
      <c r="GB136" s="1">
        <f t="shared" si="30"/>
        <v>0.9375</v>
      </c>
      <c r="GD136" s="1">
        <f t="shared" si="31"/>
        <v>1</v>
      </c>
      <c r="GE136" s="1">
        <f t="shared" si="32"/>
        <v>1</v>
      </c>
    </row>
    <row r="137" ht="13.5" customHeight="1">
      <c r="A137" s="31">
        <v>622781.0</v>
      </c>
      <c r="B137" s="17">
        <v>1.0</v>
      </c>
      <c r="C137" s="31">
        <v>0.0</v>
      </c>
      <c r="D137" s="31">
        <v>1.0</v>
      </c>
      <c r="E137" s="31">
        <v>622781.0</v>
      </c>
      <c r="F137" s="17">
        <v>1.0</v>
      </c>
      <c r="G137" s="31">
        <v>0.0</v>
      </c>
      <c r="H137" s="31">
        <v>1.0</v>
      </c>
      <c r="I137" s="31">
        <v>623092.0</v>
      </c>
      <c r="J137" s="31">
        <v>1.0</v>
      </c>
      <c r="K137" s="31">
        <v>0.0</v>
      </c>
      <c r="L137" s="31">
        <v>1.0</v>
      </c>
      <c r="M137" s="31">
        <v>623092.0</v>
      </c>
      <c r="N137" s="31">
        <v>0.0</v>
      </c>
      <c r="O137" s="31">
        <v>0.0</v>
      </c>
      <c r="P137" s="31">
        <v>2.0</v>
      </c>
      <c r="Q137" s="31">
        <v>623136.0</v>
      </c>
      <c r="R137" s="31">
        <v>0.0</v>
      </c>
      <c r="S137" s="31">
        <v>0.0</v>
      </c>
      <c r="T137" s="31">
        <v>2.0</v>
      </c>
      <c r="U137" s="31">
        <v>623136.0</v>
      </c>
      <c r="V137" s="31">
        <v>1.0</v>
      </c>
      <c r="W137" s="31">
        <v>0.0</v>
      </c>
      <c r="X137" s="31">
        <v>1.0</v>
      </c>
      <c r="Y137" s="31"/>
      <c r="Z137" s="31"/>
      <c r="AA137" s="31"/>
      <c r="AB137" s="31"/>
      <c r="AC137" s="31"/>
      <c r="AD137" s="31"/>
      <c r="AE137" s="31"/>
      <c r="AF137" s="31"/>
      <c r="AG137" s="31">
        <v>624294.0</v>
      </c>
      <c r="AH137" s="31">
        <v>1.0</v>
      </c>
      <c r="AI137" s="31">
        <v>0.0</v>
      </c>
      <c r="AJ137" s="31">
        <v>1.0</v>
      </c>
      <c r="AK137" s="31">
        <v>624295.0</v>
      </c>
      <c r="AL137" s="31">
        <v>1.0</v>
      </c>
      <c r="AM137" s="31">
        <v>0.0</v>
      </c>
      <c r="AN137" s="31">
        <v>1.0</v>
      </c>
      <c r="AO137" s="31">
        <v>624301.0</v>
      </c>
      <c r="AP137" s="31">
        <v>0.0</v>
      </c>
      <c r="AQ137" s="31">
        <v>0.0</v>
      </c>
      <c r="AR137" s="31">
        <v>2.0</v>
      </c>
      <c r="AS137" s="31">
        <v>624302.0</v>
      </c>
      <c r="AT137" s="31"/>
      <c r="AU137" s="31">
        <v>0.0</v>
      </c>
      <c r="AV137" s="31">
        <v>0.0</v>
      </c>
      <c r="AW137" s="31">
        <v>624311.0</v>
      </c>
      <c r="AX137" s="31">
        <v>1.0</v>
      </c>
      <c r="AY137" s="31">
        <v>0.0</v>
      </c>
      <c r="AZ137" s="31">
        <v>1.0</v>
      </c>
      <c r="BA137" s="31">
        <v>624312.0</v>
      </c>
      <c r="BB137" s="31">
        <v>1.0</v>
      </c>
      <c r="BC137" s="31">
        <v>0.0</v>
      </c>
      <c r="BD137" s="31">
        <v>1.0</v>
      </c>
      <c r="BE137" s="31">
        <v>624313.0</v>
      </c>
      <c r="BF137" s="31">
        <v>1.0</v>
      </c>
      <c r="BG137" s="31">
        <v>0.0</v>
      </c>
      <c r="BH137" s="31">
        <v>1.0</v>
      </c>
      <c r="BI137" s="31"/>
      <c r="BJ137" s="31"/>
      <c r="BK137" s="31"/>
      <c r="BL137" s="31"/>
      <c r="BN137" s="31"/>
      <c r="BO137" s="31"/>
      <c r="BP137" s="31"/>
      <c r="BQ137" s="31"/>
      <c r="BR137" s="31"/>
      <c r="BS137" s="31"/>
      <c r="BT137" s="31"/>
      <c r="BU137" s="31"/>
      <c r="BV137" s="31"/>
      <c r="BW137" s="31"/>
      <c r="BX137" s="31"/>
      <c r="BY137" s="31"/>
      <c r="BZ137" s="31"/>
      <c r="CA137" s="31"/>
      <c r="CB137" s="31"/>
      <c r="CC137" s="31"/>
      <c r="CF137" s="17">
        <f t="shared" ref="CF137:CH137" si="1895">(B137+F137)/2</f>
        <v>1</v>
      </c>
      <c r="CG137" s="12">
        <f t="shared" si="1895"/>
        <v>0</v>
      </c>
      <c r="CH137" s="12">
        <f t="shared" si="1895"/>
        <v>1</v>
      </c>
      <c r="CI137" s="12">
        <f t="shared" ref="CI137:CK137" si="1896">(J137+N137)/2</f>
        <v>0.5</v>
      </c>
      <c r="CJ137" s="12">
        <f t="shared" si="1896"/>
        <v>0</v>
      </c>
      <c r="CK137" s="12">
        <f t="shared" si="1896"/>
        <v>1.5</v>
      </c>
      <c r="CL137" s="12">
        <f t="shared" ref="CL137:CN137" si="1897">(R137+V137)/2</f>
        <v>0.5</v>
      </c>
      <c r="CM137" s="12">
        <f t="shared" si="1897"/>
        <v>0</v>
      </c>
      <c r="CN137" s="12">
        <f t="shared" si="1897"/>
        <v>1.5</v>
      </c>
      <c r="CO137" s="12">
        <f t="shared" ref="CO137:CQ137" si="1898">(Z137+AD137)/2</f>
        <v>0</v>
      </c>
      <c r="CP137" s="12">
        <f t="shared" si="1898"/>
        <v>0</v>
      </c>
      <c r="CQ137" s="12">
        <f t="shared" si="1898"/>
        <v>0</v>
      </c>
      <c r="CR137" s="31">
        <v>1.0</v>
      </c>
      <c r="CS137" s="31">
        <v>0.0</v>
      </c>
      <c r="CT137" s="31">
        <v>1.0</v>
      </c>
      <c r="CU137" s="31">
        <v>1.0</v>
      </c>
      <c r="CV137" s="31">
        <v>0.0</v>
      </c>
      <c r="CW137" s="31">
        <v>1.0</v>
      </c>
      <c r="CX137" s="31">
        <v>0.0</v>
      </c>
      <c r="CY137" s="31">
        <v>0.0</v>
      </c>
      <c r="CZ137" s="31">
        <v>2.0</v>
      </c>
      <c r="DA137" s="31"/>
      <c r="DB137" s="31">
        <v>0.0</v>
      </c>
      <c r="DC137" s="31">
        <v>0.0</v>
      </c>
      <c r="DD137" s="31">
        <v>1.0</v>
      </c>
      <c r="DE137" s="31">
        <v>0.0</v>
      </c>
      <c r="DF137" s="31">
        <v>1.0</v>
      </c>
      <c r="DG137" s="31">
        <v>1.0</v>
      </c>
      <c r="DH137" s="31">
        <v>0.0</v>
      </c>
      <c r="DI137" s="31">
        <v>1.0</v>
      </c>
      <c r="DJ137" s="31">
        <v>1.0</v>
      </c>
      <c r="DK137" s="31">
        <v>0.0</v>
      </c>
      <c r="DL137" s="31">
        <v>1.0</v>
      </c>
      <c r="DM137" s="31"/>
      <c r="DN137" s="31"/>
      <c r="DO137" s="31"/>
      <c r="DQ137" s="12">
        <f t="shared" ref="DQ137:DS137" si="1899">(BO137+BS137)/2</f>
        <v>0</v>
      </c>
      <c r="DR137" s="12">
        <f t="shared" si="1899"/>
        <v>0</v>
      </c>
      <c r="DS137" s="12">
        <f t="shared" si="1899"/>
        <v>0</v>
      </c>
      <c r="DT137" s="31"/>
      <c r="DU137" s="31"/>
      <c r="DV137" s="31"/>
      <c r="DW137" s="31"/>
      <c r="DX137" s="31"/>
      <c r="DY137" s="31"/>
      <c r="EB137" s="12">
        <f t="shared" ref="EB137:ED137" si="1900">(CF137+CI137+CL137+CO137)/4</f>
        <v>0.5</v>
      </c>
      <c r="EC137" s="12">
        <f t="shared" si="1900"/>
        <v>0</v>
      </c>
      <c r="ED137" s="12">
        <f t="shared" si="1900"/>
        <v>1</v>
      </c>
      <c r="EE137" s="12">
        <f t="shared" ref="EE137:EG137" si="1901">(CR137+CU137+CX137+DA137)/4</f>
        <v>0.5</v>
      </c>
      <c r="EF137" s="12">
        <f t="shared" si="1901"/>
        <v>0</v>
      </c>
      <c r="EG137" s="12">
        <f t="shared" si="1901"/>
        <v>1</v>
      </c>
      <c r="EH137" s="12">
        <f t="shared" ref="EH137:EJ137" si="1902">(DD137+DG137+DJ137+DM137)/4</f>
        <v>0.75</v>
      </c>
      <c r="EI137" s="12">
        <f t="shared" si="1902"/>
        <v>0</v>
      </c>
      <c r="EJ137" s="12">
        <f t="shared" si="1902"/>
        <v>0.75</v>
      </c>
      <c r="EM137" s="12">
        <f t="shared" ref="EM137:EO137" si="1903">DQ137-CF137</f>
        <v>-1</v>
      </c>
      <c r="EN137" s="12">
        <f t="shared" si="1903"/>
        <v>0</v>
      </c>
      <c r="EO137" s="12">
        <f t="shared" si="1903"/>
        <v>-1</v>
      </c>
      <c r="EP137" s="12">
        <f t="shared" ref="EP137:ER137" si="1904">DT137-CR137</f>
        <v>-1</v>
      </c>
      <c r="EQ137" s="12">
        <f t="shared" si="1904"/>
        <v>0</v>
      </c>
      <c r="ER137" s="12">
        <f t="shared" si="1904"/>
        <v>-1</v>
      </c>
      <c r="ES137" s="12">
        <f t="shared" ref="ES137:EU137" si="1905">DW137-DD137</f>
        <v>-1</v>
      </c>
      <c r="ET137" s="12">
        <f t="shared" si="1905"/>
        <v>0</v>
      </c>
      <c r="EU137" s="12">
        <f t="shared" si="1905"/>
        <v>-1</v>
      </c>
      <c r="EX137" s="12">
        <f t="shared" ref="EX137:FF137" si="1906">CI137-CF137</f>
        <v>-0.5</v>
      </c>
      <c r="EY137" s="12">
        <f t="shared" si="1906"/>
        <v>0</v>
      </c>
      <c r="EZ137" s="12">
        <f t="shared" si="1906"/>
        <v>0.5</v>
      </c>
      <c r="FA137" s="12">
        <f t="shared" si="1906"/>
        <v>0</v>
      </c>
      <c r="FB137" s="12">
        <f t="shared" si="1906"/>
        <v>0</v>
      </c>
      <c r="FC137" s="12">
        <f t="shared" si="1906"/>
        <v>0</v>
      </c>
      <c r="FD137" s="12">
        <f t="shared" si="1906"/>
        <v>-0.5</v>
      </c>
      <c r="FE137" s="12">
        <f t="shared" si="1906"/>
        <v>0</v>
      </c>
      <c r="FF137" s="12">
        <f t="shared" si="1906"/>
        <v>-1.5</v>
      </c>
      <c r="FG137" s="12">
        <f t="shared" ref="FG137:FO137" si="1907">CU137-CR137</f>
        <v>0</v>
      </c>
      <c r="FH137" s="12">
        <f t="shared" si="1907"/>
        <v>0</v>
      </c>
      <c r="FI137" s="12">
        <f t="shared" si="1907"/>
        <v>0</v>
      </c>
      <c r="FJ137" s="12">
        <f t="shared" si="1907"/>
        <v>-1</v>
      </c>
      <c r="FK137" s="12">
        <f t="shared" si="1907"/>
        <v>0</v>
      </c>
      <c r="FL137" s="12">
        <f t="shared" si="1907"/>
        <v>1</v>
      </c>
      <c r="FM137" s="12">
        <f t="shared" si="1907"/>
        <v>0</v>
      </c>
      <c r="FN137" s="12">
        <f t="shared" si="1907"/>
        <v>0</v>
      </c>
      <c r="FO137" s="12">
        <f t="shared" si="1907"/>
        <v>-2</v>
      </c>
      <c r="FP137" s="12">
        <f t="shared" ref="FP137:FX137" si="1908">DG137-DD137</f>
        <v>0</v>
      </c>
      <c r="FQ137" s="12">
        <f t="shared" si="1908"/>
        <v>0</v>
      </c>
      <c r="FR137" s="12">
        <f t="shared" si="1908"/>
        <v>0</v>
      </c>
      <c r="FS137" s="12">
        <f t="shared" si="1908"/>
        <v>0</v>
      </c>
      <c r="FT137" s="12">
        <f t="shared" si="1908"/>
        <v>0</v>
      </c>
      <c r="FU137" s="12">
        <f t="shared" si="1908"/>
        <v>0</v>
      </c>
      <c r="FV137" s="12">
        <f t="shared" si="1908"/>
        <v>-1</v>
      </c>
      <c r="FW137" s="12">
        <f t="shared" si="1908"/>
        <v>0</v>
      </c>
      <c r="FX137" s="12">
        <f t="shared" si="1908"/>
        <v>-1</v>
      </c>
      <c r="GA137" s="1">
        <f t="shared" si="29"/>
        <v>0.7</v>
      </c>
      <c r="GB137" s="1">
        <f t="shared" si="30"/>
        <v>0.75</v>
      </c>
      <c r="GD137" s="1">
        <f t="shared" si="31"/>
        <v>0</v>
      </c>
      <c r="GE137" s="1" t="str">
        <f t="shared" si="32"/>
        <v>#DIV/0!</v>
      </c>
    </row>
    <row r="138" ht="13.5" customHeight="1">
      <c r="A138" s="17">
        <v>622781.0</v>
      </c>
      <c r="B138" s="17">
        <v>1.0</v>
      </c>
      <c r="C138" s="12">
        <v>0.0</v>
      </c>
      <c r="D138" s="12">
        <v>1.0</v>
      </c>
      <c r="E138" s="17">
        <v>622781.0</v>
      </c>
      <c r="F138" s="17">
        <v>1.0</v>
      </c>
      <c r="G138" s="12">
        <v>0.0</v>
      </c>
      <c r="H138" s="12">
        <v>1.0</v>
      </c>
      <c r="I138" s="12">
        <v>623092.0</v>
      </c>
      <c r="J138" s="12">
        <v>1.0</v>
      </c>
      <c r="K138" s="12">
        <v>0.0</v>
      </c>
      <c r="L138" s="12">
        <v>1.0</v>
      </c>
      <c r="M138" s="12">
        <v>623092.0</v>
      </c>
      <c r="N138" s="12">
        <v>1.0</v>
      </c>
      <c r="O138" s="12">
        <v>0.0</v>
      </c>
      <c r="P138" s="12">
        <v>1.0</v>
      </c>
      <c r="Q138" s="12">
        <v>623136.0</v>
      </c>
      <c r="R138" s="12">
        <v>1.0</v>
      </c>
      <c r="S138" s="12">
        <v>0.0</v>
      </c>
      <c r="T138" s="12">
        <v>1.0</v>
      </c>
      <c r="U138" s="12">
        <v>623136.0</v>
      </c>
      <c r="V138" s="12">
        <v>1.0</v>
      </c>
      <c r="W138" s="12">
        <v>0.0</v>
      </c>
      <c r="X138" s="12">
        <v>1.0</v>
      </c>
      <c r="Y138" s="12">
        <v>623167.0</v>
      </c>
      <c r="Z138" s="12">
        <v>1.0</v>
      </c>
      <c r="AA138" s="12">
        <v>0.0</v>
      </c>
      <c r="AB138" s="12">
        <v>1.0</v>
      </c>
      <c r="AC138" s="12">
        <v>623167.0</v>
      </c>
      <c r="AD138" s="12">
        <v>1.0</v>
      </c>
      <c r="AE138" s="12">
        <v>0.0</v>
      </c>
      <c r="AF138" s="12">
        <v>1.0</v>
      </c>
      <c r="AG138" s="17">
        <v>624294.0</v>
      </c>
      <c r="AH138" s="17">
        <v>1.0</v>
      </c>
      <c r="AI138" s="12">
        <v>0.0</v>
      </c>
      <c r="AJ138" s="12">
        <v>1.0</v>
      </c>
      <c r="AK138" s="12">
        <v>624295.0</v>
      </c>
      <c r="AL138" s="12">
        <v>1.0</v>
      </c>
      <c r="AM138" s="12">
        <v>0.0</v>
      </c>
      <c r="AN138" s="12">
        <v>1.0</v>
      </c>
      <c r="AO138" s="12">
        <v>624301.0</v>
      </c>
      <c r="AP138" s="12">
        <v>1.0</v>
      </c>
      <c r="AQ138" s="12">
        <v>0.0</v>
      </c>
      <c r="AR138" s="12">
        <v>1.0</v>
      </c>
      <c r="AS138" s="12">
        <v>624302.0</v>
      </c>
      <c r="AT138" s="12">
        <v>1.0</v>
      </c>
      <c r="AU138" s="12">
        <v>0.0</v>
      </c>
      <c r="AV138" s="12">
        <v>1.0</v>
      </c>
      <c r="AW138" s="17">
        <v>624311.0</v>
      </c>
      <c r="AX138" s="17">
        <v>1.0</v>
      </c>
      <c r="AY138" s="12">
        <v>0.0</v>
      </c>
      <c r="AZ138" s="12">
        <v>1.0</v>
      </c>
      <c r="BA138" s="12">
        <v>624312.0</v>
      </c>
      <c r="BB138" s="12">
        <v>1.0</v>
      </c>
      <c r="BC138" s="12">
        <v>0.0</v>
      </c>
      <c r="BD138" s="12">
        <v>1.0</v>
      </c>
      <c r="BE138" s="12">
        <v>624313.0</v>
      </c>
      <c r="BF138" s="12">
        <v>1.0</v>
      </c>
      <c r="BG138" s="12">
        <v>0.0</v>
      </c>
      <c r="BH138" s="12">
        <v>1.0</v>
      </c>
      <c r="BI138" s="12">
        <v>624314.0</v>
      </c>
      <c r="BJ138" s="12">
        <v>1.0</v>
      </c>
      <c r="BK138" s="12">
        <v>0.0</v>
      </c>
      <c r="BL138" s="12">
        <v>1.0</v>
      </c>
      <c r="BN138" s="17">
        <v>624538.0</v>
      </c>
      <c r="BO138" s="12">
        <v>1.0</v>
      </c>
      <c r="BP138" s="12">
        <v>0.0</v>
      </c>
      <c r="BQ138" s="12">
        <v>1.0</v>
      </c>
      <c r="BR138" s="17">
        <v>624538.0</v>
      </c>
      <c r="BS138" s="12">
        <v>1.0</v>
      </c>
      <c r="BT138" s="12">
        <v>0.0</v>
      </c>
      <c r="BU138" s="12">
        <v>1.0</v>
      </c>
      <c r="BV138" s="12">
        <v>624563.0</v>
      </c>
      <c r="BW138" s="12">
        <v>1.0</v>
      </c>
      <c r="BX138" s="12">
        <v>0.0</v>
      </c>
      <c r="BY138" s="12">
        <v>1.0</v>
      </c>
      <c r="BZ138" s="12">
        <v>624564.0</v>
      </c>
      <c r="CA138" s="12">
        <v>0.0</v>
      </c>
      <c r="CB138" s="12">
        <v>0.0</v>
      </c>
      <c r="CC138" s="12">
        <v>3.0</v>
      </c>
      <c r="CF138" s="17">
        <f t="shared" ref="CF138:CH138" si="1909">(B138+F138)/2</f>
        <v>1</v>
      </c>
      <c r="CG138" s="12">
        <f t="shared" si="1909"/>
        <v>0</v>
      </c>
      <c r="CH138" s="12">
        <f t="shared" si="1909"/>
        <v>1</v>
      </c>
      <c r="CI138" s="12">
        <f t="shared" ref="CI138:CK138" si="1910">(J138+N138)/2</f>
        <v>1</v>
      </c>
      <c r="CJ138" s="12">
        <f t="shared" si="1910"/>
        <v>0</v>
      </c>
      <c r="CK138" s="12">
        <f t="shared" si="1910"/>
        <v>1</v>
      </c>
      <c r="CL138" s="12">
        <f t="shared" ref="CL138:CN138" si="1911">(R138+V138)/2</f>
        <v>1</v>
      </c>
      <c r="CM138" s="12">
        <f t="shared" si="1911"/>
        <v>0</v>
      </c>
      <c r="CN138" s="12">
        <f t="shared" si="1911"/>
        <v>1</v>
      </c>
      <c r="CO138" s="12">
        <f t="shared" ref="CO138:CQ138" si="1912">(Z138+AD138)/2</f>
        <v>1</v>
      </c>
      <c r="CP138" s="12">
        <f t="shared" si="1912"/>
        <v>0</v>
      </c>
      <c r="CQ138" s="12">
        <f t="shared" si="1912"/>
        <v>1</v>
      </c>
      <c r="CR138" s="17">
        <v>1.0</v>
      </c>
      <c r="CS138" s="12">
        <v>0.0</v>
      </c>
      <c r="CT138" s="12">
        <v>1.0</v>
      </c>
      <c r="CU138" s="12">
        <v>1.0</v>
      </c>
      <c r="CV138" s="12">
        <v>0.0</v>
      </c>
      <c r="CW138" s="12">
        <v>1.0</v>
      </c>
      <c r="CX138" s="12">
        <v>1.0</v>
      </c>
      <c r="CY138" s="12">
        <v>0.0</v>
      </c>
      <c r="CZ138" s="12">
        <v>1.0</v>
      </c>
      <c r="DA138" s="12">
        <v>1.0</v>
      </c>
      <c r="DB138" s="12">
        <v>0.0</v>
      </c>
      <c r="DC138" s="12">
        <v>1.0</v>
      </c>
      <c r="DD138" s="17">
        <v>1.0</v>
      </c>
      <c r="DE138" s="12">
        <v>0.0</v>
      </c>
      <c r="DF138" s="12">
        <v>1.0</v>
      </c>
      <c r="DG138" s="12">
        <v>1.0</v>
      </c>
      <c r="DH138" s="12">
        <v>0.0</v>
      </c>
      <c r="DI138" s="12">
        <v>1.0</v>
      </c>
      <c r="DJ138" s="12">
        <v>1.0</v>
      </c>
      <c r="DK138" s="12">
        <v>0.0</v>
      </c>
      <c r="DL138" s="12">
        <v>1.0</v>
      </c>
      <c r="DM138" s="12">
        <v>1.0</v>
      </c>
      <c r="DN138" s="12">
        <v>0.0</v>
      </c>
      <c r="DO138" s="12">
        <v>1.0</v>
      </c>
      <c r="DQ138" s="12">
        <f t="shared" ref="DQ138:DS138" si="1913">(BO138+BS138)/2</f>
        <v>1</v>
      </c>
      <c r="DR138" s="12">
        <f t="shared" si="1913"/>
        <v>0</v>
      </c>
      <c r="DS138" s="12">
        <f t="shared" si="1913"/>
        <v>1</v>
      </c>
      <c r="DT138" s="12">
        <v>1.0</v>
      </c>
      <c r="DU138" s="12">
        <v>0.0</v>
      </c>
      <c r="DV138" s="12">
        <v>1.0</v>
      </c>
      <c r="DW138" s="12">
        <v>0.0</v>
      </c>
      <c r="DX138" s="12">
        <v>0.0</v>
      </c>
      <c r="DY138" s="12">
        <v>3.0</v>
      </c>
      <c r="EB138" s="12">
        <f t="shared" ref="EB138:ED138" si="1914">(CF138+CI138+CL138+CO138)/4</f>
        <v>1</v>
      </c>
      <c r="EC138" s="12">
        <f t="shared" si="1914"/>
        <v>0</v>
      </c>
      <c r="ED138" s="12">
        <f t="shared" si="1914"/>
        <v>1</v>
      </c>
      <c r="EE138" s="12">
        <f t="shared" ref="EE138:EG138" si="1915">(CR138+CU138+CX138+DA138)/4</f>
        <v>1</v>
      </c>
      <c r="EF138" s="12">
        <f t="shared" si="1915"/>
        <v>0</v>
      </c>
      <c r="EG138" s="12">
        <f t="shared" si="1915"/>
        <v>1</v>
      </c>
      <c r="EH138" s="12">
        <f t="shared" ref="EH138:EJ138" si="1916">(DD138+DG138+DJ138+DM138)/4</f>
        <v>1</v>
      </c>
      <c r="EI138" s="12">
        <f t="shared" si="1916"/>
        <v>0</v>
      </c>
      <c r="EJ138" s="12">
        <f t="shared" si="1916"/>
        <v>1</v>
      </c>
      <c r="EM138" s="12">
        <f t="shared" ref="EM138:EO138" si="1917">DQ138-CF138</f>
        <v>0</v>
      </c>
      <c r="EN138" s="12">
        <f t="shared" si="1917"/>
        <v>0</v>
      </c>
      <c r="EO138" s="12">
        <f t="shared" si="1917"/>
        <v>0</v>
      </c>
      <c r="EP138" s="12">
        <f t="shared" ref="EP138:ER138" si="1918">DT138-CR138</f>
        <v>0</v>
      </c>
      <c r="EQ138" s="12">
        <f t="shared" si="1918"/>
        <v>0</v>
      </c>
      <c r="ER138" s="12">
        <f t="shared" si="1918"/>
        <v>0</v>
      </c>
      <c r="ES138" s="12">
        <f t="shared" ref="ES138:EU138" si="1919">DW138-DD138</f>
        <v>-1</v>
      </c>
      <c r="ET138" s="12">
        <f t="shared" si="1919"/>
        <v>0</v>
      </c>
      <c r="EU138" s="12">
        <f t="shared" si="1919"/>
        <v>2</v>
      </c>
      <c r="EX138" s="12">
        <f t="shared" ref="EX138:FF138" si="1920">CI138-CF138</f>
        <v>0</v>
      </c>
      <c r="EY138" s="12">
        <f t="shared" si="1920"/>
        <v>0</v>
      </c>
      <c r="EZ138" s="12">
        <f t="shared" si="1920"/>
        <v>0</v>
      </c>
      <c r="FA138" s="12">
        <f t="shared" si="1920"/>
        <v>0</v>
      </c>
      <c r="FB138" s="12">
        <f t="shared" si="1920"/>
        <v>0</v>
      </c>
      <c r="FC138" s="12">
        <f t="shared" si="1920"/>
        <v>0</v>
      </c>
      <c r="FD138" s="12">
        <f t="shared" si="1920"/>
        <v>0</v>
      </c>
      <c r="FE138" s="12">
        <f t="shared" si="1920"/>
        <v>0</v>
      </c>
      <c r="FF138" s="12">
        <f t="shared" si="1920"/>
        <v>0</v>
      </c>
      <c r="FG138" s="12">
        <f t="shared" ref="FG138:FO138" si="1921">CU138-CR138</f>
        <v>0</v>
      </c>
      <c r="FH138" s="12">
        <f t="shared" si="1921"/>
        <v>0</v>
      </c>
      <c r="FI138" s="12">
        <f t="shared" si="1921"/>
        <v>0</v>
      </c>
      <c r="FJ138" s="12">
        <f t="shared" si="1921"/>
        <v>0</v>
      </c>
      <c r="FK138" s="12">
        <f t="shared" si="1921"/>
        <v>0</v>
      </c>
      <c r="FL138" s="12">
        <f t="shared" si="1921"/>
        <v>0</v>
      </c>
      <c r="FM138" s="12">
        <f t="shared" si="1921"/>
        <v>0</v>
      </c>
      <c r="FN138" s="12">
        <f t="shared" si="1921"/>
        <v>0</v>
      </c>
      <c r="FO138" s="12">
        <f t="shared" si="1921"/>
        <v>0</v>
      </c>
      <c r="FP138" s="12">
        <f t="shared" ref="FP138:FX138" si="1922">DG138-DD138</f>
        <v>0</v>
      </c>
      <c r="FQ138" s="12">
        <f t="shared" si="1922"/>
        <v>0</v>
      </c>
      <c r="FR138" s="12">
        <f t="shared" si="1922"/>
        <v>0</v>
      </c>
      <c r="FS138" s="12">
        <f t="shared" si="1922"/>
        <v>0</v>
      </c>
      <c r="FT138" s="12">
        <f t="shared" si="1922"/>
        <v>0</v>
      </c>
      <c r="FU138" s="12">
        <f t="shared" si="1922"/>
        <v>0</v>
      </c>
      <c r="FV138" s="12">
        <f t="shared" si="1922"/>
        <v>0</v>
      </c>
      <c r="FW138" s="12">
        <f t="shared" si="1922"/>
        <v>0</v>
      </c>
      <c r="FX138" s="12">
        <f t="shared" si="1922"/>
        <v>0</v>
      </c>
      <c r="GA138" s="1">
        <f t="shared" si="29"/>
        <v>1</v>
      </c>
      <c r="GB138" s="1">
        <f t="shared" si="30"/>
        <v>1</v>
      </c>
      <c r="GD138" s="1">
        <f t="shared" si="31"/>
        <v>0.6666666667</v>
      </c>
      <c r="GE138" s="1">
        <f t="shared" si="32"/>
        <v>0.75</v>
      </c>
    </row>
    <row r="139" ht="13.5" customHeight="1">
      <c r="A139" s="17">
        <v>622781.0</v>
      </c>
      <c r="B139" s="17">
        <v>1.0</v>
      </c>
      <c r="C139" s="12">
        <v>0.0</v>
      </c>
      <c r="D139" s="12">
        <v>1.0</v>
      </c>
      <c r="E139" s="17">
        <v>622781.0</v>
      </c>
      <c r="F139" s="17">
        <v>0.0</v>
      </c>
      <c r="G139" s="12">
        <v>2.0</v>
      </c>
      <c r="H139" s="12">
        <v>3.0</v>
      </c>
      <c r="I139" s="12">
        <v>623092.0</v>
      </c>
      <c r="J139" s="12">
        <v>1.0</v>
      </c>
      <c r="K139" s="12">
        <v>0.0</v>
      </c>
      <c r="L139" s="12">
        <v>1.0</v>
      </c>
      <c r="M139" s="12">
        <v>623092.0</v>
      </c>
      <c r="N139" s="12">
        <v>0.0</v>
      </c>
      <c r="O139" s="12">
        <v>2.0</v>
      </c>
      <c r="P139" s="12">
        <v>2.0</v>
      </c>
      <c r="Q139" s="12">
        <v>623136.0</v>
      </c>
      <c r="R139" s="12">
        <v>1.0</v>
      </c>
      <c r="S139" s="12">
        <v>0.0</v>
      </c>
      <c r="T139" s="12">
        <v>1.0</v>
      </c>
      <c r="U139" s="12">
        <v>623136.0</v>
      </c>
      <c r="V139" s="12">
        <v>0.0</v>
      </c>
      <c r="W139" s="12">
        <v>2.0</v>
      </c>
      <c r="X139" s="12">
        <v>1.0</v>
      </c>
      <c r="Y139" s="12">
        <v>623167.0</v>
      </c>
      <c r="Z139" s="12"/>
      <c r="AA139" s="12">
        <v>0.0</v>
      </c>
      <c r="AB139" s="12">
        <v>0.0</v>
      </c>
      <c r="AC139" s="12"/>
      <c r="AD139" s="12"/>
      <c r="AE139" s="12"/>
      <c r="AF139" s="12"/>
      <c r="AG139" s="17">
        <v>624294.0</v>
      </c>
      <c r="AH139" s="17">
        <v>0.0</v>
      </c>
      <c r="AI139" s="12">
        <v>3.0</v>
      </c>
      <c r="AJ139" s="12">
        <v>3.0</v>
      </c>
      <c r="AK139" s="12">
        <v>624295.0</v>
      </c>
      <c r="AL139" s="12">
        <v>1.0</v>
      </c>
      <c r="AM139" s="12">
        <v>0.0</v>
      </c>
      <c r="AN139" s="12">
        <v>1.0</v>
      </c>
      <c r="AO139" s="12">
        <v>624301.0</v>
      </c>
      <c r="AP139" s="12">
        <v>0.0</v>
      </c>
      <c r="AQ139" s="12">
        <v>2.0</v>
      </c>
      <c r="AR139" s="12">
        <v>4.0</v>
      </c>
      <c r="AS139" s="12">
        <v>624302.0</v>
      </c>
      <c r="AT139" s="12">
        <v>0.0</v>
      </c>
      <c r="AU139" s="12">
        <v>2.0</v>
      </c>
      <c r="AV139" s="12">
        <v>1.0</v>
      </c>
      <c r="AW139" s="17">
        <v>624311.0</v>
      </c>
      <c r="AX139" s="17">
        <v>0.0</v>
      </c>
      <c r="AY139" s="12">
        <v>2.0</v>
      </c>
      <c r="AZ139" s="12">
        <v>5.0</v>
      </c>
      <c r="BA139" s="12">
        <v>624312.0</v>
      </c>
      <c r="BB139" s="12">
        <v>1.0</v>
      </c>
      <c r="BC139" s="12">
        <v>0.0</v>
      </c>
      <c r="BD139" s="12">
        <v>1.0</v>
      </c>
      <c r="BE139" s="12">
        <v>624313.0</v>
      </c>
      <c r="BF139" s="12">
        <v>0.0</v>
      </c>
      <c r="BG139" s="12">
        <v>0.0</v>
      </c>
      <c r="BH139" s="12">
        <v>7.0</v>
      </c>
      <c r="BI139" s="12">
        <v>624314.0</v>
      </c>
      <c r="BJ139" s="12">
        <v>0.0</v>
      </c>
      <c r="BK139" s="12">
        <v>3.0</v>
      </c>
      <c r="BL139" s="12">
        <v>6.0</v>
      </c>
      <c r="BN139" s="17">
        <v>624538.0</v>
      </c>
      <c r="BO139" s="12">
        <v>1.0</v>
      </c>
      <c r="BP139" s="12">
        <v>0.0</v>
      </c>
      <c r="BQ139" s="12">
        <v>1.0</v>
      </c>
      <c r="BR139" s="17">
        <v>624538.0</v>
      </c>
      <c r="BS139" s="12">
        <v>0.0</v>
      </c>
      <c r="BT139" s="12">
        <v>0.0</v>
      </c>
      <c r="BU139" s="12">
        <v>2.0</v>
      </c>
      <c r="BV139" s="12">
        <v>624563.0</v>
      </c>
      <c r="BW139" s="12">
        <v>0.0</v>
      </c>
      <c r="BX139" s="12">
        <v>2.0</v>
      </c>
      <c r="BY139" s="12">
        <v>1.0</v>
      </c>
      <c r="BZ139" s="12">
        <v>624564.0</v>
      </c>
      <c r="CA139" s="12">
        <v>0.0</v>
      </c>
      <c r="CB139" s="12">
        <v>3.0</v>
      </c>
      <c r="CC139" s="12">
        <v>5.0</v>
      </c>
      <c r="CF139" s="17">
        <f t="shared" ref="CF139:CH139" si="1923">(B139+F139)/2</f>
        <v>0.5</v>
      </c>
      <c r="CG139" s="12">
        <f t="shared" si="1923"/>
        <v>1</v>
      </c>
      <c r="CH139" s="12">
        <f t="shared" si="1923"/>
        <v>2</v>
      </c>
      <c r="CI139" s="12">
        <f t="shared" ref="CI139:CK139" si="1924">(J139+N139)/2</f>
        <v>0.5</v>
      </c>
      <c r="CJ139" s="12">
        <f t="shared" si="1924"/>
        <v>1</v>
      </c>
      <c r="CK139" s="12">
        <f t="shared" si="1924"/>
        <v>1.5</v>
      </c>
      <c r="CL139" s="12">
        <f t="shared" ref="CL139:CN139" si="1925">(R139+V139)/2</f>
        <v>0.5</v>
      </c>
      <c r="CM139" s="12">
        <f t="shared" si="1925"/>
        <v>1</v>
      </c>
      <c r="CN139" s="12">
        <f t="shared" si="1925"/>
        <v>1</v>
      </c>
      <c r="CO139" s="12">
        <f t="shared" ref="CO139:CQ139" si="1926">(Z139+AD139)/2</f>
        <v>0</v>
      </c>
      <c r="CP139" s="12">
        <f t="shared" si="1926"/>
        <v>0</v>
      </c>
      <c r="CQ139" s="12">
        <f t="shared" si="1926"/>
        <v>0</v>
      </c>
      <c r="CR139" s="17">
        <v>0.0</v>
      </c>
      <c r="CS139" s="12">
        <v>3.0</v>
      </c>
      <c r="CT139" s="12">
        <v>3.0</v>
      </c>
      <c r="CU139" s="12">
        <v>1.0</v>
      </c>
      <c r="CV139" s="12">
        <v>0.0</v>
      </c>
      <c r="CW139" s="12">
        <v>1.0</v>
      </c>
      <c r="CX139" s="12">
        <v>0.0</v>
      </c>
      <c r="CY139" s="12">
        <v>2.0</v>
      </c>
      <c r="CZ139" s="12">
        <v>4.0</v>
      </c>
      <c r="DA139" s="12">
        <v>0.0</v>
      </c>
      <c r="DB139" s="12">
        <v>2.0</v>
      </c>
      <c r="DC139" s="12">
        <v>1.0</v>
      </c>
      <c r="DD139" s="17">
        <v>0.0</v>
      </c>
      <c r="DE139" s="12">
        <v>2.0</v>
      </c>
      <c r="DF139" s="12">
        <v>5.0</v>
      </c>
      <c r="DG139" s="12">
        <v>1.0</v>
      </c>
      <c r="DH139" s="12">
        <v>0.0</v>
      </c>
      <c r="DI139" s="12">
        <v>1.0</v>
      </c>
      <c r="DJ139" s="12">
        <v>0.0</v>
      </c>
      <c r="DK139" s="12">
        <v>0.0</v>
      </c>
      <c r="DL139" s="12">
        <v>7.0</v>
      </c>
      <c r="DM139" s="12">
        <v>0.0</v>
      </c>
      <c r="DN139" s="12">
        <v>3.0</v>
      </c>
      <c r="DO139" s="12">
        <v>6.0</v>
      </c>
      <c r="DQ139" s="12">
        <f t="shared" ref="DQ139:DS139" si="1927">(BO139+BS139)/2</f>
        <v>0.5</v>
      </c>
      <c r="DR139" s="12">
        <f t="shared" si="1927"/>
        <v>0</v>
      </c>
      <c r="DS139" s="12">
        <f t="shared" si="1927"/>
        <v>1.5</v>
      </c>
      <c r="DT139" s="12">
        <v>0.0</v>
      </c>
      <c r="DU139" s="12">
        <v>2.0</v>
      </c>
      <c r="DV139" s="12">
        <v>1.0</v>
      </c>
      <c r="DW139" s="12">
        <v>0.0</v>
      </c>
      <c r="DX139" s="12">
        <v>3.0</v>
      </c>
      <c r="DY139" s="12">
        <v>5.0</v>
      </c>
      <c r="EB139" s="12">
        <f t="shared" ref="EB139:ED139" si="1928">(CF139+CI139+CL139+CO139)/4</f>
        <v>0.375</v>
      </c>
      <c r="EC139" s="12">
        <f t="shared" si="1928"/>
        <v>0.75</v>
      </c>
      <c r="ED139" s="12">
        <f t="shared" si="1928"/>
        <v>1.125</v>
      </c>
      <c r="EE139" s="12">
        <f t="shared" ref="EE139:EG139" si="1929">(CR139+CU139+CX139+DA139)/4</f>
        <v>0.25</v>
      </c>
      <c r="EF139" s="12">
        <f t="shared" si="1929"/>
        <v>1.75</v>
      </c>
      <c r="EG139" s="12">
        <f t="shared" si="1929"/>
        <v>2.25</v>
      </c>
      <c r="EH139" s="12">
        <f t="shared" ref="EH139:EJ139" si="1930">(DD139+DG139+DJ139+DM139)/4</f>
        <v>0.25</v>
      </c>
      <c r="EI139" s="12">
        <f t="shared" si="1930"/>
        <v>1.25</v>
      </c>
      <c r="EJ139" s="12">
        <f t="shared" si="1930"/>
        <v>4.75</v>
      </c>
      <c r="EM139" s="12">
        <f t="shared" ref="EM139:EO139" si="1931">DQ139-CF139</f>
        <v>0</v>
      </c>
      <c r="EN139" s="12">
        <f t="shared" si="1931"/>
        <v>-1</v>
      </c>
      <c r="EO139" s="12">
        <f t="shared" si="1931"/>
        <v>-0.5</v>
      </c>
      <c r="EP139" s="12">
        <f t="shared" ref="EP139:ER139" si="1932">DT139-CR139</f>
        <v>0</v>
      </c>
      <c r="EQ139" s="12">
        <f t="shared" si="1932"/>
        <v>-1</v>
      </c>
      <c r="ER139" s="12">
        <f t="shared" si="1932"/>
        <v>-2</v>
      </c>
      <c r="ES139" s="12">
        <f t="shared" ref="ES139:EU139" si="1933">DW139-DD139</f>
        <v>0</v>
      </c>
      <c r="ET139" s="12">
        <f t="shared" si="1933"/>
        <v>1</v>
      </c>
      <c r="EU139" s="12">
        <f t="shared" si="1933"/>
        <v>0</v>
      </c>
      <c r="EX139" s="12">
        <f t="shared" ref="EX139:FF139" si="1934">CI139-CF139</f>
        <v>0</v>
      </c>
      <c r="EY139" s="12">
        <f t="shared" si="1934"/>
        <v>0</v>
      </c>
      <c r="EZ139" s="12">
        <f t="shared" si="1934"/>
        <v>-0.5</v>
      </c>
      <c r="FA139" s="12">
        <f t="shared" si="1934"/>
        <v>0</v>
      </c>
      <c r="FB139" s="12">
        <f t="shared" si="1934"/>
        <v>0</v>
      </c>
      <c r="FC139" s="12">
        <f t="shared" si="1934"/>
        <v>-0.5</v>
      </c>
      <c r="FD139" s="12">
        <f t="shared" si="1934"/>
        <v>-0.5</v>
      </c>
      <c r="FE139" s="12">
        <f t="shared" si="1934"/>
        <v>-1</v>
      </c>
      <c r="FF139" s="12">
        <f t="shared" si="1934"/>
        <v>-1</v>
      </c>
      <c r="FG139" s="12">
        <f t="shared" ref="FG139:FO139" si="1935">CU139-CR139</f>
        <v>1</v>
      </c>
      <c r="FH139" s="12">
        <f t="shared" si="1935"/>
        <v>-3</v>
      </c>
      <c r="FI139" s="12">
        <f t="shared" si="1935"/>
        <v>-2</v>
      </c>
      <c r="FJ139" s="12">
        <f t="shared" si="1935"/>
        <v>-1</v>
      </c>
      <c r="FK139" s="12">
        <f t="shared" si="1935"/>
        <v>2</v>
      </c>
      <c r="FL139" s="12">
        <f t="shared" si="1935"/>
        <v>3</v>
      </c>
      <c r="FM139" s="12">
        <f t="shared" si="1935"/>
        <v>0</v>
      </c>
      <c r="FN139" s="12">
        <f t="shared" si="1935"/>
        <v>0</v>
      </c>
      <c r="FO139" s="12">
        <f t="shared" si="1935"/>
        <v>-3</v>
      </c>
      <c r="FP139" s="12">
        <f t="shared" ref="FP139:FX139" si="1936">DG139-DD139</f>
        <v>1</v>
      </c>
      <c r="FQ139" s="12">
        <f t="shared" si="1936"/>
        <v>-2</v>
      </c>
      <c r="FR139" s="12">
        <f t="shared" si="1936"/>
        <v>-4</v>
      </c>
      <c r="FS139" s="12">
        <f t="shared" si="1936"/>
        <v>-1</v>
      </c>
      <c r="FT139" s="12">
        <f t="shared" si="1936"/>
        <v>0</v>
      </c>
      <c r="FU139" s="12">
        <f t="shared" si="1936"/>
        <v>6</v>
      </c>
      <c r="FV139" s="12">
        <f t="shared" si="1936"/>
        <v>0</v>
      </c>
      <c r="FW139" s="12">
        <f t="shared" si="1936"/>
        <v>3</v>
      </c>
      <c r="FX139" s="12">
        <f t="shared" si="1936"/>
        <v>-1</v>
      </c>
      <c r="GA139" s="1">
        <f t="shared" si="29"/>
        <v>0.2916666667</v>
      </c>
      <c r="GB139" s="1">
        <f t="shared" si="30"/>
        <v>0.3571428571</v>
      </c>
      <c r="GD139" s="1">
        <f t="shared" si="31"/>
        <v>0.1666666667</v>
      </c>
      <c r="GE139" s="1">
        <f t="shared" si="32"/>
        <v>0.25</v>
      </c>
    </row>
    <row r="140" ht="13.5" customHeight="1">
      <c r="A140" s="31">
        <v>622781.0</v>
      </c>
      <c r="B140" s="17">
        <v>1.0</v>
      </c>
      <c r="C140" s="31">
        <v>0.0</v>
      </c>
      <c r="D140" s="31">
        <v>1.0</v>
      </c>
      <c r="E140" s="31">
        <v>622781.0</v>
      </c>
      <c r="F140" s="17">
        <v>1.0</v>
      </c>
      <c r="G140" s="31">
        <v>0.0</v>
      </c>
      <c r="H140" s="31">
        <v>1.0</v>
      </c>
      <c r="I140" s="31">
        <v>623092.0</v>
      </c>
      <c r="J140" s="31">
        <v>1.0</v>
      </c>
      <c r="K140" s="31">
        <v>0.0</v>
      </c>
      <c r="L140" s="31">
        <v>1.0</v>
      </c>
      <c r="M140" s="31">
        <v>623092.0</v>
      </c>
      <c r="N140" s="31">
        <v>1.0</v>
      </c>
      <c r="O140" s="31">
        <v>0.0</v>
      </c>
      <c r="P140" s="31">
        <v>1.0</v>
      </c>
      <c r="Q140" s="31">
        <v>623136.0</v>
      </c>
      <c r="R140" s="31">
        <v>0.0</v>
      </c>
      <c r="S140" s="31">
        <v>0.0</v>
      </c>
      <c r="T140" s="31">
        <v>2.0</v>
      </c>
      <c r="U140" s="31">
        <v>623136.0</v>
      </c>
      <c r="V140" s="31">
        <v>1.0</v>
      </c>
      <c r="W140" s="31">
        <v>0.0</v>
      </c>
      <c r="X140" s="31">
        <v>1.0</v>
      </c>
      <c r="Y140" s="31">
        <v>623167.0</v>
      </c>
      <c r="Z140" s="31">
        <v>1.0</v>
      </c>
      <c r="AA140" s="31">
        <v>0.0</v>
      </c>
      <c r="AB140" s="31">
        <v>1.0</v>
      </c>
      <c r="AC140" s="31">
        <v>623167.0</v>
      </c>
      <c r="AD140" s="31">
        <v>1.0</v>
      </c>
      <c r="AE140" s="31">
        <v>0.0</v>
      </c>
      <c r="AF140" s="31">
        <v>1.0</v>
      </c>
      <c r="AG140" s="31">
        <v>624294.0</v>
      </c>
      <c r="AH140" s="31">
        <v>0.0</v>
      </c>
      <c r="AI140" s="31">
        <v>1.0</v>
      </c>
      <c r="AJ140" s="31">
        <v>2.0</v>
      </c>
      <c r="AK140" s="31">
        <v>624295.0</v>
      </c>
      <c r="AL140" s="31">
        <v>1.0</v>
      </c>
      <c r="AM140" s="31">
        <v>0.0</v>
      </c>
      <c r="AN140" s="31">
        <v>1.0</v>
      </c>
      <c r="AO140" s="31">
        <v>624301.0</v>
      </c>
      <c r="AP140" s="31">
        <v>0.0</v>
      </c>
      <c r="AQ140" s="31">
        <v>0.0</v>
      </c>
      <c r="AR140" s="31">
        <v>2.0</v>
      </c>
      <c r="AS140" s="31">
        <v>624302.0</v>
      </c>
      <c r="AT140" s="31">
        <v>1.0</v>
      </c>
      <c r="AU140" s="31">
        <v>0.0</v>
      </c>
      <c r="AV140" s="31">
        <v>1.0</v>
      </c>
      <c r="AW140" s="31">
        <v>624311.0</v>
      </c>
      <c r="AX140" s="31">
        <v>1.0</v>
      </c>
      <c r="AY140" s="31">
        <v>0.0</v>
      </c>
      <c r="AZ140" s="31">
        <v>1.0</v>
      </c>
      <c r="BA140" s="31">
        <v>624312.0</v>
      </c>
      <c r="BB140" s="31">
        <v>1.0</v>
      </c>
      <c r="BC140" s="31">
        <v>0.0</v>
      </c>
      <c r="BD140" s="31">
        <v>1.0</v>
      </c>
      <c r="BE140" s="31">
        <v>624313.0</v>
      </c>
      <c r="BF140" s="31">
        <v>1.0</v>
      </c>
      <c r="BG140" s="31">
        <v>0.0</v>
      </c>
      <c r="BH140" s="31">
        <v>1.0</v>
      </c>
      <c r="BI140" s="31">
        <v>624314.0</v>
      </c>
      <c r="BJ140" s="31">
        <v>1.0</v>
      </c>
      <c r="BK140" s="31">
        <v>0.0</v>
      </c>
      <c r="BL140" s="31">
        <v>1.0</v>
      </c>
      <c r="BN140" s="31"/>
      <c r="BO140" s="31"/>
      <c r="BP140" s="31"/>
      <c r="BQ140" s="31"/>
      <c r="BR140" s="31"/>
      <c r="BS140" s="31"/>
      <c r="BT140" s="31"/>
      <c r="BU140" s="31"/>
      <c r="BV140" s="31"/>
      <c r="BW140" s="31"/>
      <c r="BX140" s="31"/>
      <c r="BY140" s="31"/>
      <c r="BZ140" s="31"/>
      <c r="CA140" s="31"/>
      <c r="CB140" s="31"/>
      <c r="CC140" s="31"/>
      <c r="CF140" s="17">
        <f t="shared" ref="CF140:CH140" si="1937">(B140+F140)/2</f>
        <v>1</v>
      </c>
      <c r="CG140" s="12">
        <f t="shared" si="1937"/>
        <v>0</v>
      </c>
      <c r="CH140" s="12">
        <f t="shared" si="1937"/>
        <v>1</v>
      </c>
      <c r="CI140" s="12">
        <f t="shared" ref="CI140:CK140" si="1938">(J140+N140)/2</f>
        <v>1</v>
      </c>
      <c r="CJ140" s="12">
        <f t="shared" si="1938"/>
        <v>0</v>
      </c>
      <c r="CK140" s="12">
        <f t="shared" si="1938"/>
        <v>1</v>
      </c>
      <c r="CL140" s="12">
        <f t="shared" ref="CL140:CN140" si="1939">(R140+V140)/2</f>
        <v>0.5</v>
      </c>
      <c r="CM140" s="12">
        <f t="shared" si="1939"/>
        <v>0</v>
      </c>
      <c r="CN140" s="12">
        <f t="shared" si="1939"/>
        <v>1.5</v>
      </c>
      <c r="CO140" s="12">
        <f t="shared" ref="CO140:CQ140" si="1940">(Z140+AD140)/2</f>
        <v>1</v>
      </c>
      <c r="CP140" s="12">
        <f t="shared" si="1940"/>
        <v>0</v>
      </c>
      <c r="CQ140" s="12">
        <f t="shared" si="1940"/>
        <v>1</v>
      </c>
      <c r="CR140" s="31">
        <v>0.0</v>
      </c>
      <c r="CS140" s="31">
        <v>1.0</v>
      </c>
      <c r="CT140" s="31">
        <v>2.0</v>
      </c>
      <c r="CU140" s="31">
        <v>1.0</v>
      </c>
      <c r="CV140" s="31">
        <v>0.0</v>
      </c>
      <c r="CW140" s="31">
        <v>1.0</v>
      </c>
      <c r="CX140" s="31">
        <v>0.0</v>
      </c>
      <c r="CY140" s="31">
        <v>0.0</v>
      </c>
      <c r="CZ140" s="31">
        <v>2.0</v>
      </c>
      <c r="DA140" s="31">
        <v>1.0</v>
      </c>
      <c r="DB140" s="31">
        <v>0.0</v>
      </c>
      <c r="DC140" s="31">
        <v>1.0</v>
      </c>
      <c r="DD140" s="31">
        <v>1.0</v>
      </c>
      <c r="DE140" s="31">
        <v>0.0</v>
      </c>
      <c r="DF140" s="31">
        <v>1.0</v>
      </c>
      <c r="DG140" s="31">
        <v>1.0</v>
      </c>
      <c r="DH140" s="31">
        <v>0.0</v>
      </c>
      <c r="DI140" s="31">
        <v>1.0</v>
      </c>
      <c r="DJ140" s="31">
        <v>1.0</v>
      </c>
      <c r="DK140" s="31">
        <v>0.0</v>
      </c>
      <c r="DL140" s="31">
        <v>1.0</v>
      </c>
      <c r="DM140" s="31">
        <v>1.0</v>
      </c>
      <c r="DN140" s="31">
        <v>0.0</v>
      </c>
      <c r="DO140" s="31">
        <v>1.0</v>
      </c>
      <c r="DQ140" s="12">
        <f t="shared" ref="DQ140:DS140" si="1941">(BO140+BS140)/2</f>
        <v>0</v>
      </c>
      <c r="DR140" s="12">
        <f t="shared" si="1941"/>
        <v>0</v>
      </c>
      <c r="DS140" s="12">
        <f t="shared" si="1941"/>
        <v>0</v>
      </c>
      <c r="DT140" s="31"/>
      <c r="DU140" s="31"/>
      <c r="DV140" s="31"/>
      <c r="DW140" s="31"/>
      <c r="DX140" s="31"/>
      <c r="DY140" s="31"/>
      <c r="EB140" s="12">
        <f t="shared" ref="EB140:ED140" si="1942">(CF140+CI140+CL140+CO140)/4</f>
        <v>0.875</v>
      </c>
      <c r="EC140" s="12">
        <f t="shared" si="1942"/>
        <v>0</v>
      </c>
      <c r="ED140" s="12">
        <f t="shared" si="1942"/>
        <v>1.125</v>
      </c>
      <c r="EE140" s="12">
        <f t="shared" ref="EE140:EG140" si="1943">(CR140+CU140+CX140+DA140)/4</f>
        <v>0.5</v>
      </c>
      <c r="EF140" s="12">
        <f t="shared" si="1943"/>
        <v>0.25</v>
      </c>
      <c r="EG140" s="12">
        <f t="shared" si="1943"/>
        <v>1.5</v>
      </c>
      <c r="EH140" s="12">
        <f t="shared" ref="EH140:EJ140" si="1944">(DD140+DG140+DJ140+DM140)/4</f>
        <v>1</v>
      </c>
      <c r="EI140" s="12">
        <f t="shared" si="1944"/>
        <v>0</v>
      </c>
      <c r="EJ140" s="12">
        <f t="shared" si="1944"/>
        <v>1</v>
      </c>
      <c r="EM140" s="12">
        <f t="shared" ref="EM140:EO140" si="1945">DQ140-CF140</f>
        <v>-1</v>
      </c>
      <c r="EN140" s="12">
        <f t="shared" si="1945"/>
        <v>0</v>
      </c>
      <c r="EO140" s="12">
        <f t="shared" si="1945"/>
        <v>-1</v>
      </c>
      <c r="EP140" s="12">
        <f t="shared" ref="EP140:ER140" si="1946">DT140-CR140</f>
        <v>0</v>
      </c>
      <c r="EQ140" s="12">
        <f t="shared" si="1946"/>
        <v>-1</v>
      </c>
      <c r="ER140" s="12">
        <f t="shared" si="1946"/>
        <v>-2</v>
      </c>
      <c r="ES140" s="12">
        <f t="shared" ref="ES140:EU140" si="1947">DW140-DD140</f>
        <v>-1</v>
      </c>
      <c r="ET140" s="12">
        <f t="shared" si="1947"/>
        <v>0</v>
      </c>
      <c r="EU140" s="12">
        <f t="shared" si="1947"/>
        <v>-1</v>
      </c>
      <c r="EX140" s="12">
        <f t="shared" ref="EX140:FF140" si="1948">CI140-CF140</f>
        <v>0</v>
      </c>
      <c r="EY140" s="12">
        <f t="shared" si="1948"/>
        <v>0</v>
      </c>
      <c r="EZ140" s="12">
        <f t="shared" si="1948"/>
        <v>0</v>
      </c>
      <c r="FA140" s="12">
        <f t="shared" si="1948"/>
        <v>-0.5</v>
      </c>
      <c r="FB140" s="12">
        <f t="shared" si="1948"/>
        <v>0</v>
      </c>
      <c r="FC140" s="12">
        <f t="shared" si="1948"/>
        <v>0.5</v>
      </c>
      <c r="FD140" s="12">
        <f t="shared" si="1948"/>
        <v>0.5</v>
      </c>
      <c r="FE140" s="12">
        <f t="shared" si="1948"/>
        <v>0</v>
      </c>
      <c r="FF140" s="12">
        <f t="shared" si="1948"/>
        <v>-0.5</v>
      </c>
      <c r="FG140" s="12">
        <f t="shared" ref="FG140:FO140" si="1949">CU140-CR140</f>
        <v>1</v>
      </c>
      <c r="FH140" s="12">
        <f t="shared" si="1949"/>
        <v>-1</v>
      </c>
      <c r="FI140" s="12">
        <f t="shared" si="1949"/>
        <v>-1</v>
      </c>
      <c r="FJ140" s="12">
        <f t="shared" si="1949"/>
        <v>-1</v>
      </c>
      <c r="FK140" s="12">
        <f t="shared" si="1949"/>
        <v>0</v>
      </c>
      <c r="FL140" s="12">
        <f t="shared" si="1949"/>
        <v>1</v>
      </c>
      <c r="FM140" s="12">
        <f t="shared" si="1949"/>
        <v>1</v>
      </c>
      <c r="FN140" s="12">
        <f t="shared" si="1949"/>
        <v>0</v>
      </c>
      <c r="FO140" s="12">
        <f t="shared" si="1949"/>
        <v>-1</v>
      </c>
      <c r="FP140" s="12">
        <f t="shared" ref="FP140:FX140" si="1950">DG140-DD140</f>
        <v>0</v>
      </c>
      <c r="FQ140" s="12">
        <f t="shared" si="1950"/>
        <v>0</v>
      </c>
      <c r="FR140" s="12">
        <f t="shared" si="1950"/>
        <v>0</v>
      </c>
      <c r="FS140" s="12">
        <f t="shared" si="1950"/>
        <v>0</v>
      </c>
      <c r="FT140" s="12">
        <f t="shared" si="1950"/>
        <v>0</v>
      </c>
      <c r="FU140" s="12">
        <f t="shared" si="1950"/>
        <v>0</v>
      </c>
      <c r="FV140" s="12">
        <f t="shared" si="1950"/>
        <v>0</v>
      </c>
      <c r="FW140" s="12">
        <f t="shared" si="1950"/>
        <v>0</v>
      </c>
      <c r="FX140" s="12">
        <f t="shared" si="1950"/>
        <v>0</v>
      </c>
      <c r="GA140" s="1">
        <f t="shared" si="29"/>
        <v>0.7916666667</v>
      </c>
      <c r="GB140" s="1">
        <f t="shared" si="30"/>
        <v>0.8125</v>
      </c>
      <c r="GD140" s="1">
        <f t="shared" si="31"/>
        <v>0</v>
      </c>
      <c r="GE140" s="1" t="str">
        <f t="shared" si="32"/>
        <v>#DIV/0!</v>
      </c>
    </row>
    <row r="141" ht="13.5" customHeight="1">
      <c r="A141" s="17">
        <v>622781.0</v>
      </c>
      <c r="B141" s="17">
        <v>0.0</v>
      </c>
      <c r="C141" s="12">
        <v>0.0</v>
      </c>
      <c r="D141" s="12">
        <v>2.0</v>
      </c>
      <c r="E141" s="17">
        <v>622781.0</v>
      </c>
      <c r="F141" s="17">
        <v>1.0</v>
      </c>
      <c r="G141" s="12">
        <v>0.0</v>
      </c>
      <c r="H141" s="12">
        <v>1.0</v>
      </c>
      <c r="I141" s="12">
        <v>623092.0</v>
      </c>
      <c r="J141" s="12">
        <v>1.0</v>
      </c>
      <c r="K141" s="12">
        <v>0.0</v>
      </c>
      <c r="L141" s="12">
        <v>1.0</v>
      </c>
      <c r="M141" s="12">
        <v>623092.0</v>
      </c>
      <c r="N141" s="12">
        <v>1.0</v>
      </c>
      <c r="O141" s="12">
        <v>0.0</v>
      </c>
      <c r="P141" s="12">
        <v>1.0</v>
      </c>
      <c r="Q141" s="12">
        <v>623136.0</v>
      </c>
      <c r="R141" s="12">
        <v>1.0</v>
      </c>
      <c r="S141" s="12">
        <v>0.0</v>
      </c>
      <c r="T141" s="12">
        <v>1.0</v>
      </c>
      <c r="U141" s="12">
        <v>623136.0</v>
      </c>
      <c r="V141" s="12">
        <v>1.0</v>
      </c>
      <c r="W141" s="12">
        <v>0.0</v>
      </c>
      <c r="X141" s="12">
        <v>1.0</v>
      </c>
      <c r="Y141" s="12">
        <v>623167.0</v>
      </c>
      <c r="Z141" s="12">
        <v>1.0</v>
      </c>
      <c r="AA141" s="12">
        <v>0.0</v>
      </c>
      <c r="AB141" s="12">
        <v>1.0</v>
      </c>
      <c r="AC141" s="12">
        <v>623167.0</v>
      </c>
      <c r="AD141" s="12">
        <v>1.0</v>
      </c>
      <c r="AE141" s="12">
        <v>0.0</v>
      </c>
      <c r="AF141" s="12">
        <v>1.0</v>
      </c>
      <c r="AG141" s="17">
        <v>624294.0</v>
      </c>
      <c r="AH141" s="17">
        <v>0.0</v>
      </c>
      <c r="AI141" s="12">
        <v>0.0</v>
      </c>
      <c r="AJ141" s="12">
        <v>6.0</v>
      </c>
      <c r="AK141" s="12">
        <v>624295.0</v>
      </c>
      <c r="AL141" s="12">
        <v>1.0</v>
      </c>
      <c r="AM141" s="12">
        <v>0.0</v>
      </c>
      <c r="AN141" s="12">
        <v>1.0</v>
      </c>
      <c r="AO141" s="12">
        <v>624301.0</v>
      </c>
      <c r="AP141" s="12">
        <v>1.0</v>
      </c>
      <c r="AQ141" s="12">
        <v>0.0</v>
      </c>
      <c r="AR141" s="12">
        <v>1.0</v>
      </c>
      <c r="AS141" s="12">
        <v>624302.0</v>
      </c>
      <c r="AT141" s="12">
        <v>0.0</v>
      </c>
      <c r="AU141" s="12">
        <v>0.0</v>
      </c>
      <c r="AV141" s="12">
        <v>2.0</v>
      </c>
      <c r="AW141" s="17">
        <v>624311.0</v>
      </c>
      <c r="AX141" s="17">
        <v>1.0</v>
      </c>
      <c r="AY141" s="12">
        <v>0.0</v>
      </c>
      <c r="AZ141" s="12">
        <v>1.0</v>
      </c>
      <c r="BA141" s="12">
        <v>624312.0</v>
      </c>
      <c r="BB141" s="12">
        <v>1.0</v>
      </c>
      <c r="BC141" s="12">
        <v>0.0</v>
      </c>
      <c r="BD141" s="12">
        <v>1.0</v>
      </c>
      <c r="BE141" s="12">
        <v>624313.0</v>
      </c>
      <c r="BF141" s="12">
        <v>1.0</v>
      </c>
      <c r="BG141" s="12">
        <v>0.0</v>
      </c>
      <c r="BH141" s="12">
        <v>1.0</v>
      </c>
      <c r="BI141" s="12">
        <v>624314.0</v>
      </c>
      <c r="BJ141" s="12">
        <v>1.0</v>
      </c>
      <c r="BK141" s="12">
        <v>0.0</v>
      </c>
      <c r="BL141" s="12">
        <v>1.0</v>
      </c>
      <c r="BN141" s="17">
        <v>624538.0</v>
      </c>
      <c r="BO141" s="12">
        <v>1.0</v>
      </c>
      <c r="BP141" s="12">
        <v>0.0</v>
      </c>
      <c r="BQ141" s="12">
        <v>1.0</v>
      </c>
      <c r="BR141" s="17">
        <v>624538.0</v>
      </c>
      <c r="BS141" s="12">
        <v>1.0</v>
      </c>
      <c r="BT141" s="12">
        <v>0.0</v>
      </c>
      <c r="BU141" s="12">
        <v>1.0</v>
      </c>
      <c r="BV141" s="12">
        <v>624563.0</v>
      </c>
      <c r="BW141" s="12">
        <v>1.0</v>
      </c>
      <c r="BX141" s="12">
        <v>0.0</v>
      </c>
      <c r="BY141" s="12">
        <v>1.0</v>
      </c>
      <c r="BZ141" s="12">
        <v>624564.0</v>
      </c>
      <c r="CA141" s="12">
        <v>1.0</v>
      </c>
      <c r="CB141" s="12">
        <v>0.0</v>
      </c>
      <c r="CC141" s="12">
        <v>1.0</v>
      </c>
      <c r="CF141" s="17">
        <f t="shared" ref="CF141:CH141" si="1951">(B141+F141)/2</f>
        <v>0.5</v>
      </c>
      <c r="CG141" s="12">
        <f t="shared" si="1951"/>
        <v>0</v>
      </c>
      <c r="CH141" s="12">
        <f t="shared" si="1951"/>
        <v>1.5</v>
      </c>
      <c r="CI141" s="12">
        <f t="shared" ref="CI141:CK141" si="1952">(J141+N141)/2</f>
        <v>1</v>
      </c>
      <c r="CJ141" s="12">
        <f t="shared" si="1952"/>
        <v>0</v>
      </c>
      <c r="CK141" s="12">
        <f t="shared" si="1952"/>
        <v>1</v>
      </c>
      <c r="CL141" s="12">
        <f t="shared" ref="CL141:CN141" si="1953">(R141+V141)/2</f>
        <v>1</v>
      </c>
      <c r="CM141" s="12">
        <f t="shared" si="1953"/>
        <v>0</v>
      </c>
      <c r="CN141" s="12">
        <f t="shared" si="1953"/>
        <v>1</v>
      </c>
      <c r="CO141" s="12">
        <f t="shared" ref="CO141:CQ141" si="1954">(Z141+AD141)/2</f>
        <v>1</v>
      </c>
      <c r="CP141" s="12">
        <f t="shared" si="1954"/>
        <v>0</v>
      </c>
      <c r="CQ141" s="12">
        <f t="shared" si="1954"/>
        <v>1</v>
      </c>
      <c r="CR141" s="17">
        <v>0.0</v>
      </c>
      <c r="CS141" s="12">
        <v>0.0</v>
      </c>
      <c r="CT141" s="12">
        <v>6.0</v>
      </c>
      <c r="CU141" s="12">
        <v>1.0</v>
      </c>
      <c r="CV141" s="12">
        <v>0.0</v>
      </c>
      <c r="CW141" s="12">
        <v>1.0</v>
      </c>
      <c r="CX141" s="12">
        <v>1.0</v>
      </c>
      <c r="CY141" s="12">
        <v>0.0</v>
      </c>
      <c r="CZ141" s="12">
        <v>1.0</v>
      </c>
      <c r="DA141" s="12">
        <v>0.0</v>
      </c>
      <c r="DB141" s="12">
        <v>0.0</v>
      </c>
      <c r="DC141" s="12">
        <v>2.0</v>
      </c>
      <c r="DD141" s="17">
        <v>1.0</v>
      </c>
      <c r="DE141" s="12">
        <v>0.0</v>
      </c>
      <c r="DF141" s="12">
        <v>1.0</v>
      </c>
      <c r="DG141" s="12">
        <v>1.0</v>
      </c>
      <c r="DH141" s="12">
        <v>0.0</v>
      </c>
      <c r="DI141" s="12">
        <v>1.0</v>
      </c>
      <c r="DJ141" s="12">
        <v>1.0</v>
      </c>
      <c r="DK141" s="12">
        <v>0.0</v>
      </c>
      <c r="DL141" s="12">
        <v>1.0</v>
      </c>
      <c r="DM141" s="12">
        <v>1.0</v>
      </c>
      <c r="DN141" s="12">
        <v>0.0</v>
      </c>
      <c r="DO141" s="12">
        <v>1.0</v>
      </c>
      <c r="DQ141" s="12">
        <f t="shared" ref="DQ141:DS141" si="1955">(BO141+BS141)/2</f>
        <v>1</v>
      </c>
      <c r="DR141" s="12">
        <f t="shared" si="1955"/>
        <v>0</v>
      </c>
      <c r="DS141" s="12">
        <f t="shared" si="1955"/>
        <v>1</v>
      </c>
      <c r="DT141" s="12">
        <v>1.0</v>
      </c>
      <c r="DU141" s="12">
        <v>0.0</v>
      </c>
      <c r="DV141" s="12">
        <v>1.0</v>
      </c>
      <c r="DW141" s="12">
        <v>1.0</v>
      </c>
      <c r="DX141" s="12">
        <v>0.0</v>
      </c>
      <c r="DY141" s="12">
        <v>1.0</v>
      </c>
      <c r="EB141" s="12">
        <f t="shared" ref="EB141:ED141" si="1956">(CF141+CI141+CL141+CO141)/4</f>
        <v>0.875</v>
      </c>
      <c r="EC141" s="12">
        <f t="shared" si="1956"/>
        <v>0</v>
      </c>
      <c r="ED141" s="12">
        <f t="shared" si="1956"/>
        <v>1.125</v>
      </c>
      <c r="EE141" s="12">
        <f t="shared" ref="EE141:EG141" si="1957">(CR141+CU141+CX141+DA141)/4</f>
        <v>0.5</v>
      </c>
      <c r="EF141" s="12">
        <f t="shared" si="1957"/>
        <v>0</v>
      </c>
      <c r="EG141" s="12">
        <f t="shared" si="1957"/>
        <v>2.5</v>
      </c>
      <c r="EH141" s="12">
        <f t="shared" ref="EH141:EJ141" si="1958">(DD141+DG141+DJ141+DM141)/4</f>
        <v>1</v>
      </c>
      <c r="EI141" s="12">
        <f t="shared" si="1958"/>
        <v>0</v>
      </c>
      <c r="EJ141" s="12">
        <f t="shared" si="1958"/>
        <v>1</v>
      </c>
      <c r="EM141" s="12">
        <f t="shared" ref="EM141:EO141" si="1959">DQ141-CF141</f>
        <v>0.5</v>
      </c>
      <c r="EN141" s="12">
        <f t="shared" si="1959"/>
        <v>0</v>
      </c>
      <c r="EO141" s="12">
        <f t="shared" si="1959"/>
        <v>-0.5</v>
      </c>
      <c r="EP141" s="12">
        <f t="shared" ref="EP141:ER141" si="1960">DT141-CR141</f>
        <v>1</v>
      </c>
      <c r="EQ141" s="12">
        <f t="shared" si="1960"/>
        <v>0</v>
      </c>
      <c r="ER141" s="12">
        <f t="shared" si="1960"/>
        <v>-5</v>
      </c>
      <c r="ES141" s="12">
        <f t="shared" ref="ES141:EU141" si="1961">DW141-DD141</f>
        <v>0</v>
      </c>
      <c r="ET141" s="12">
        <f t="shared" si="1961"/>
        <v>0</v>
      </c>
      <c r="EU141" s="12">
        <f t="shared" si="1961"/>
        <v>0</v>
      </c>
      <c r="EX141" s="12">
        <f t="shared" ref="EX141:FF141" si="1962">CI141-CF141</f>
        <v>0.5</v>
      </c>
      <c r="EY141" s="12">
        <f t="shared" si="1962"/>
        <v>0</v>
      </c>
      <c r="EZ141" s="12">
        <f t="shared" si="1962"/>
        <v>-0.5</v>
      </c>
      <c r="FA141" s="12">
        <f t="shared" si="1962"/>
        <v>0</v>
      </c>
      <c r="FB141" s="12">
        <f t="shared" si="1962"/>
        <v>0</v>
      </c>
      <c r="FC141" s="12">
        <f t="shared" si="1962"/>
        <v>0</v>
      </c>
      <c r="FD141" s="12">
        <f t="shared" si="1962"/>
        <v>0</v>
      </c>
      <c r="FE141" s="12">
        <f t="shared" si="1962"/>
        <v>0</v>
      </c>
      <c r="FF141" s="12">
        <f t="shared" si="1962"/>
        <v>0</v>
      </c>
      <c r="FG141" s="12">
        <f t="shared" ref="FG141:FO141" si="1963">CU141-CR141</f>
        <v>1</v>
      </c>
      <c r="FH141" s="12">
        <f t="shared" si="1963"/>
        <v>0</v>
      </c>
      <c r="FI141" s="12">
        <f t="shared" si="1963"/>
        <v>-5</v>
      </c>
      <c r="FJ141" s="12">
        <f t="shared" si="1963"/>
        <v>0</v>
      </c>
      <c r="FK141" s="12">
        <f t="shared" si="1963"/>
        <v>0</v>
      </c>
      <c r="FL141" s="12">
        <f t="shared" si="1963"/>
        <v>0</v>
      </c>
      <c r="FM141" s="12">
        <f t="shared" si="1963"/>
        <v>-1</v>
      </c>
      <c r="FN141" s="12">
        <f t="shared" si="1963"/>
        <v>0</v>
      </c>
      <c r="FO141" s="12">
        <f t="shared" si="1963"/>
        <v>1</v>
      </c>
      <c r="FP141" s="12">
        <f t="shared" ref="FP141:FX141" si="1964">DG141-DD141</f>
        <v>0</v>
      </c>
      <c r="FQ141" s="12">
        <f t="shared" si="1964"/>
        <v>0</v>
      </c>
      <c r="FR141" s="12">
        <f t="shared" si="1964"/>
        <v>0</v>
      </c>
      <c r="FS141" s="12">
        <f t="shared" si="1964"/>
        <v>0</v>
      </c>
      <c r="FT141" s="12">
        <f t="shared" si="1964"/>
        <v>0</v>
      </c>
      <c r="FU141" s="12">
        <f t="shared" si="1964"/>
        <v>0</v>
      </c>
      <c r="FV141" s="12">
        <f t="shared" si="1964"/>
        <v>0</v>
      </c>
      <c r="FW141" s="12">
        <f t="shared" si="1964"/>
        <v>0</v>
      </c>
      <c r="FX141" s="12">
        <f t="shared" si="1964"/>
        <v>0</v>
      </c>
      <c r="GA141" s="1">
        <f t="shared" si="29"/>
        <v>0.7916666667</v>
      </c>
      <c r="GB141" s="1">
        <f t="shared" si="30"/>
        <v>0.8125</v>
      </c>
      <c r="GD141" s="1">
        <f t="shared" si="31"/>
        <v>1</v>
      </c>
      <c r="GE141" s="1">
        <f t="shared" si="32"/>
        <v>1</v>
      </c>
    </row>
    <row r="142" ht="13.5" customHeight="1">
      <c r="A142" s="17">
        <v>622781.0</v>
      </c>
      <c r="B142" s="17">
        <v>1.0</v>
      </c>
      <c r="C142" s="12">
        <v>0.0</v>
      </c>
      <c r="D142" s="12">
        <v>1.0</v>
      </c>
      <c r="E142" s="17">
        <v>622781.0</v>
      </c>
      <c r="F142" s="17">
        <v>1.0</v>
      </c>
      <c r="G142" s="12">
        <v>0.0</v>
      </c>
      <c r="H142" s="12">
        <v>1.0</v>
      </c>
      <c r="I142" s="12">
        <v>623092.0</v>
      </c>
      <c r="J142" s="12">
        <v>1.0</v>
      </c>
      <c r="K142" s="12">
        <v>0.0</v>
      </c>
      <c r="L142" s="12">
        <v>1.0</v>
      </c>
      <c r="M142" s="12">
        <v>623092.0</v>
      </c>
      <c r="N142" s="12">
        <v>1.0</v>
      </c>
      <c r="O142" s="12">
        <v>0.0</v>
      </c>
      <c r="P142" s="12">
        <v>1.0</v>
      </c>
      <c r="Q142" s="12">
        <v>623136.0</v>
      </c>
      <c r="R142" s="12">
        <v>1.0</v>
      </c>
      <c r="S142" s="12">
        <v>0.0</v>
      </c>
      <c r="T142" s="12">
        <v>1.0</v>
      </c>
      <c r="U142" s="12">
        <v>623136.0</v>
      </c>
      <c r="V142" s="12">
        <v>1.0</v>
      </c>
      <c r="W142" s="12">
        <v>0.0</v>
      </c>
      <c r="X142" s="12">
        <v>1.0</v>
      </c>
      <c r="Y142" s="12">
        <v>623167.0</v>
      </c>
      <c r="Z142" s="12">
        <v>1.0</v>
      </c>
      <c r="AA142" s="12">
        <v>0.0</v>
      </c>
      <c r="AB142" s="12">
        <v>1.0</v>
      </c>
      <c r="AC142" s="12">
        <v>623167.0</v>
      </c>
      <c r="AD142" s="12">
        <v>1.0</v>
      </c>
      <c r="AE142" s="12">
        <v>0.0</v>
      </c>
      <c r="AF142" s="12">
        <v>1.0</v>
      </c>
      <c r="AG142" s="17">
        <v>624294.0</v>
      </c>
      <c r="AH142" s="17">
        <v>0.0</v>
      </c>
      <c r="AI142" s="12">
        <v>0.0</v>
      </c>
      <c r="AJ142" s="12">
        <v>3.0</v>
      </c>
      <c r="AK142" s="12">
        <v>624295.0</v>
      </c>
      <c r="AL142" s="12">
        <v>1.0</v>
      </c>
      <c r="AM142" s="12">
        <v>0.0</v>
      </c>
      <c r="AN142" s="12">
        <v>1.0</v>
      </c>
      <c r="AO142" s="12">
        <v>624301.0</v>
      </c>
      <c r="AP142" s="12">
        <v>0.0</v>
      </c>
      <c r="AQ142" s="12">
        <v>0.0</v>
      </c>
      <c r="AR142" s="12">
        <v>6.0</v>
      </c>
      <c r="AS142" s="12">
        <v>624302.0</v>
      </c>
      <c r="AT142" s="12">
        <v>1.0</v>
      </c>
      <c r="AU142" s="12">
        <v>0.0</v>
      </c>
      <c r="AV142" s="12">
        <v>1.0</v>
      </c>
      <c r="AW142" s="17">
        <v>624311.0</v>
      </c>
      <c r="AX142" s="17">
        <v>1.0</v>
      </c>
      <c r="AY142" s="12">
        <v>0.0</v>
      </c>
      <c r="AZ142" s="12">
        <v>1.0</v>
      </c>
      <c r="BA142" s="12">
        <v>624312.0</v>
      </c>
      <c r="BB142" s="12">
        <v>1.0</v>
      </c>
      <c r="BC142" s="12">
        <v>0.0</v>
      </c>
      <c r="BD142" s="12">
        <v>1.0</v>
      </c>
      <c r="BE142" s="12">
        <v>624313.0</v>
      </c>
      <c r="BF142" s="12">
        <v>1.0</v>
      </c>
      <c r="BG142" s="12">
        <v>0.0</v>
      </c>
      <c r="BH142" s="12">
        <v>1.0</v>
      </c>
      <c r="BI142" s="12">
        <v>624314.0</v>
      </c>
      <c r="BJ142" s="12">
        <v>1.0</v>
      </c>
      <c r="BK142" s="12">
        <v>0.0</v>
      </c>
      <c r="BL142" s="12">
        <v>1.0</v>
      </c>
      <c r="BN142" s="17">
        <v>624538.0</v>
      </c>
      <c r="BO142" s="12">
        <v>1.0</v>
      </c>
      <c r="BP142" s="12">
        <v>0.0</v>
      </c>
      <c r="BQ142" s="12">
        <v>1.0</v>
      </c>
      <c r="BR142" s="17">
        <v>624538.0</v>
      </c>
      <c r="BS142" s="12">
        <v>1.0</v>
      </c>
      <c r="BT142" s="12">
        <v>0.0</v>
      </c>
      <c r="BU142" s="12">
        <v>1.0</v>
      </c>
      <c r="BV142" s="12">
        <v>624563.0</v>
      </c>
      <c r="BW142" s="12">
        <v>0.0</v>
      </c>
      <c r="BX142" s="12">
        <v>0.0</v>
      </c>
      <c r="BY142" s="12">
        <v>3.0</v>
      </c>
      <c r="BZ142" s="12">
        <v>624564.0</v>
      </c>
      <c r="CA142" s="12">
        <v>1.0</v>
      </c>
      <c r="CB142" s="12">
        <v>0.0</v>
      </c>
      <c r="CC142" s="12">
        <v>1.0</v>
      </c>
      <c r="CF142" s="17">
        <f t="shared" ref="CF142:CH142" si="1965">(B142+F142)/2</f>
        <v>1</v>
      </c>
      <c r="CG142" s="12">
        <f t="shared" si="1965"/>
        <v>0</v>
      </c>
      <c r="CH142" s="12">
        <f t="shared" si="1965"/>
        <v>1</v>
      </c>
      <c r="CI142" s="12">
        <f t="shared" ref="CI142:CK142" si="1966">(J142+N142)/2</f>
        <v>1</v>
      </c>
      <c r="CJ142" s="12">
        <f t="shared" si="1966"/>
        <v>0</v>
      </c>
      <c r="CK142" s="12">
        <f t="shared" si="1966"/>
        <v>1</v>
      </c>
      <c r="CL142" s="12">
        <f t="shared" ref="CL142:CN142" si="1967">(R142+V142)/2</f>
        <v>1</v>
      </c>
      <c r="CM142" s="12">
        <f t="shared" si="1967"/>
        <v>0</v>
      </c>
      <c r="CN142" s="12">
        <f t="shared" si="1967"/>
        <v>1</v>
      </c>
      <c r="CO142" s="12">
        <f t="shared" ref="CO142:CQ142" si="1968">(Z142+AD142)/2</f>
        <v>1</v>
      </c>
      <c r="CP142" s="12">
        <f t="shared" si="1968"/>
        <v>0</v>
      </c>
      <c r="CQ142" s="12">
        <f t="shared" si="1968"/>
        <v>1</v>
      </c>
      <c r="CR142" s="17">
        <v>0.0</v>
      </c>
      <c r="CS142" s="12">
        <v>0.0</v>
      </c>
      <c r="CT142" s="12">
        <v>3.0</v>
      </c>
      <c r="CU142" s="12">
        <v>1.0</v>
      </c>
      <c r="CV142" s="12">
        <v>0.0</v>
      </c>
      <c r="CW142" s="12">
        <v>1.0</v>
      </c>
      <c r="CX142" s="12">
        <v>0.0</v>
      </c>
      <c r="CY142" s="12">
        <v>0.0</v>
      </c>
      <c r="CZ142" s="12">
        <v>6.0</v>
      </c>
      <c r="DA142" s="12">
        <v>1.0</v>
      </c>
      <c r="DB142" s="12">
        <v>0.0</v>
      </c>
      <c r="DC142" s="12">
        <v>1.0</v>
      </c>
      <c r="DD142" s="17">
        <v>1.0</v>
      </c>
      <c r="DE142" s="12">
        <v>0.0</v>
      </c>
      <c r="DF142" s="12">
        <v>1.0</v>
      </c>
      <c r="DG142" s="12">
        <v>1.0</v>
      </c>
      <c r="DH142" s="12">
        <v>0.0</v>
      </c>
      <c r="DI142" s="12">
        <v>1.0</v>
      </c>
      <c r="DJ142" s="12">
        <v>1.0</v>
      </c>
      <c r="DK142" s="12">
        <v>0.0</v>
      </c>
      <c r="DL142" s="12">
        <v>1.0</v>
      </c>
      <c r="DM142" s="12">
        <v>1.0</v>
      </c>
      <c r="DN142" s="12">
        <v>0.0</v>
      </c>
      <c r="DO142" s="12">
        <v>1.0</v>
      </c>
      <c r="DQ142" s="12">
        <f t="shared" ref="DQ142:DS142" si="1969">(BO142+BS142)/2</f>
        <v>1</v>
      </c>
      <c r="DR142" s="12">
        <f t="shared" si="1969"/>
        <v>0</v>
      </c>
      <c r="DS142" s="12">
        <f t="shared" si="1969"/>
        <v>1</v>
      </c>
      <c r="DT142" s="12">
        <v>0.0</v>
      </c>
      <c r="DU142" s="12">
        <v>0.0</v>
      </c>
      <c r="DV142" s="12">
        <v>3.0</v>
      </c>
      <c r="DW142" s="12">
        <v>1.0</v>
      </c>
      <c r="DX142" s="12">
        <v>0.0</v>
      </c>
      <c r="DY142" s="12">
        <v>1.0</v>
      </c>
      <c r="EB142" s="12">
        <f t="shared" ref="EB142:ED142" si="1970">(CF142+CI142+CL142+CO142)/4</f>
        <v>1</v>
      </c>
      <c r="EC142" s="12">
        <f t="shared" si="1970"/>
        <v>0</v>
      </c>
      <c r="ED142" s="12">
        <f t="shared" si="1970"/>
        <v>1</v>
      </c>
      <c r="EE142" s="12">
        <f t="shared" ref="EE142:EG142" si="1971">(CR142+CU142+CX142+DA142)/4</f>
        <v>0.5</v>
      </c>
      <c r="EF142" s="12">
        <f t="shared" si="1971"/>
        <v>0</v>
      </c>
      <c r="EG142" s="12">
        <f t="shared" si="1971"/>
        <v>2.75</v>
      </c>
      <c r="EH142" s="12">
        <f t="shared" ref="EH142:EJ142" si="1972">(DD142+DG142+DJ142+DM142)/4</f>
        <v>1</v>
      </c>
      <c r="EI142" s="12">
        <f t="shared" si="1972"/>
        <v>0</v>
      </c>
      <c r="EJ142" s="12">
        <f t="shared" si="1972"/>
        <v>1</v>
      </c>
      <c r="EM142" s="12">
        <f t="shared" ref="EM142:EO142" si="1973">DQ142-CF142</f>
        <v>0</v>
      </c>
      <c r="EN142" s="12">
        <f t="shared" si="1973"/>
        <v>0</v>
      </c>
      <c r="EO142" s="12">
        <f t="shared" si="1973"/>
        <v>0</v>
      </c>
      <c r="EP142" s="12">
        <f t="shared" ref="EP142:ER142" si="1974">DT142-CR142</f>
        <v>0</v>
      </c>
      <c r="EQ142" s="12">
        <f t="shared" si="1974"/>
        <v>0</v>
      </c>
      <c r="ER142" s="12">
        <f t="shared" si="1974"/>
        <v>0</v>
      </c>
      <c r="ES142" s="12">
        <f t="shared" ref="ES142:EU142" si="1975">DW142-DD142</f>
        <v>0</v>
      </c>
      <c r="ET142" s="12">
        <f t="shared" si="1975"/>
        <v>0</v>
      </c>
      <c r="EU142" s="12">
        <f t="shared" si="1975"/>
        <v>0</v>
      </c>
      <c r="EX142" s="12">
        <f t="shared" ref="EX142:FF142" si="1976">CI142-CF142</f>
        <v>0</v>
      </c>
      <c r="EY142" s="12">
        <f t="shared" si="1976"/>
        <v>0</v>
      </c>
      <c r="EZ142" s="12">
        <f t="shared" si="1976"/>
        <v>0</v>
      </c>
      <c r="FA142" s="12">
        <f t="shared" si="1976"/>
        <v>0</v>
      </c>
      <c r="FB142" s="12">
        <f t="shared" si="1976"/>
        <v>0</v>
      </c>
      <c r="FC142" s="12">
        <f t="shared" si="1976"/>
        <v>0</v>
      </c>
      <c r="FD142" s="12">
        <f t="shared" si="1976"/>
        <v>0</v>
      </c>
      <c r="FE142" s="12">
        <f t="shared" si="1976"/>
        <v>0</v>
      </c>
      <c r="FF142" s="12">
        <f t="shared" si="1976"/>
        <v>0</v>
      </c>
      <c r="FG142" s="12">
        <f t="shared" ref="FG142:FO142" si="1977">CU142-CR142</f>
        <v>1</v>
      </c>
      <c r="FH142" s="12">
        <f t="shared" si="1977"/>
        <v>0</v>
      </c>
      <c r="FI142" s="12">
        <f t="shared" si="1977"/>
        <v>-2</v>
      </c>
      <c r="FJ142" s="12">
        <f t="shared" si="1977"/>
        <v>-1</v>
      </c>
      <c r="FK142" s="12">
        <f t="shared" si="1977"/>
        <v>0</v>
      </c>
      <c r="FL142" s="12">
        <f t="shared" si="1977"/>
        <v>5</v>
      </c>
      <c r="FM142" s="12">
        <f t="shared" si="1977"/>
        <v>1</v>
      </c>
      <c r="FN142" s="12">
        <f t="shared" si="1977"/>
        <v>0</v>
      </c>
      <c r="FO142" s="12">
        <f t="shared" si="1977"/>
        <v>-5</v>
      </c>
      <c r="FP142" s="12">
        <f t="shared" ref="FP142:FX142" si="1978">DG142-DD142</f>
        <v>0</v>
      </c>
      <c r="FQ142" s="12">
        <f t="shared" si="1978"/>
        <v>0</v>
      </c>
      <c r="FR142" s="12">
        <f t="shared" si="1978"/>
        <v>0</v>
      </c>
      <c r="FS142" s="12">
        <f t="shared" si="1978"/>
        <v>0</v>
      </c>
      <c r="FT142" s="12">
        <f t="shared" si="1978"/>
        <v>0</v>
      </c>
      <c r="FU142" s="12">
        <f t="shared" si="1978"/>
        <v>0</v>
      </c>
      <c r="FV142" s="12">
        <f t="shared" si="1978"/>
        <v>0</v>
      </c>
      <c r="FW142" s="12">
        <f t="shared" si="1978"/>
        <v>0</v>
      </c>
      <c r="FX142" s="12">
        <f t="shared" si="1978"/>
        <v>0</v>
      </c>
      <c r="GA142" s="1">
        <f t="shared" si="29"/>
        <v>0.8333333333</v>
      </c>
      <c r="GB142" s="1">
        <f t="shared" si="30"/>
        <v>0.875</v>
      </c>
      <c r="GD142" s="1">
        <f t="shared" si="31"/>
        <v>0.6666666667</v>
      </c>
      <c r="GE142" s="1">
        <f t="shared" si="32"/>
        <v>0.75</v>
      </c>
    </row>
    <row r="143" ht="13.5" customHeight="1">
      <c r="A143" s="17">
        <v>622781.0</v>
      </c>
      <c r="B143" s="17">
        <v>1.0</v>
      </c>
      <c r="C143" s="12">
        <v>0.0</v>
      </c>
      <c r="D143" s="12">
        <v>1.0</v>
      </c>
      <c r="E143" s="17">
        <v>622781.0</v>
      </c>
      <c r="F143" s="17">
        <v>1.0</v>
      </c>
      <c r="G143" s="12">
        <v>0.0</v>
      </c>
      <c r="H143" s="12">
        <v>1.0</v>
      </c>
      <c r="I143" s="12">
        <v>623092.0</v>
      </c>
      <c r="J143" s="12">
        <v>1.0</v>
      </c>
      <c r="K143" s="12">
        <v>0.0</v>
      </c>
      <c r="L143" s="12">
        <v>1.0</v>
      </c>
      <c r="M143" s="12">
        <v>623092.0</v>
      </c>
      <c r="N143" s="12">
        <v>1.0</v>
      </c>
      <c r="O143" s="12">
        <v>0.0</v>
      </c>
      <c r="P143" s="12">
        <v>1.0</v>
      </c>
      <c r="Q143" s="12">
        <v>623136.0</v>
      </c>
      <c r="R143" s="12">
        <v>1.0</v>
      </c>
      <c r="S143" s="12">
        <v>0.0</v>
      </c>
      <c r="T143" s="12">
        <v>1.0</v>
      </c>
      <c r="U143" s="12">
        <v>623136.0</v>
      </c>
      <c r="V143" s="12">
        <v>0.0</v>
      </c>
      <c r="W143" s="12">
        <v>1.0</v>
      </c>
      <c r="X143" s="12">
        <v>2.0</v>
      </c>
      <c r="Y143" s="12"/>
      <c r="Z143" s="12"/>
      <c r="AA143" s="12"/>
      <c r="AB143" s="12"/>
      <c r="AC143" s="12"/>
      <c r="AD143" s="12"/>
      <c r="AE143" s="12"/>
      <c r="AF143" s="12"/>
      <c r="AG143" s="17">
        <v>624294.0</v>
      </c>
      <c r="AH143" s="17">
        <v>0.0</v>
      </c>
      <c r="AI143" s="12">
        <v>2.0</v>
      </c>
      <c r="AJ143" s="12">
        <v>3.0</v>
      </c>
      <c r="AK143" s="12">
        <v>624295.0</v>
      </c>
      <c r="AL143" s="12">
        <v>1.0</v>
      </c>
      <c r="AM143" s="12">
        <v>0.0</v>
      </c>
      <c r="AN143" s="12">
        <v>1.0</v>
      </c>
      <c r="AO143" s="12">
        <v>624301.0</v>
      </c>
      <c r="AP143" s="12">
        <v>0.0</v>
      </c>
      <c r="AQ143" s="12">
        <v>2.0</v>
      </c>
      <c r="AR143" s="12">
        <v>5.0</v>
      </c>
      <c r="AS143" s="12">
        <v>624302.0</v>
      </c>
      <c r="AT143" s="12"/>
      <c r="AU143" s="12">
        <v>0.0</v>
      </c>
      <c r="AV143" s="12">
        <v>0.0</v>
      </c>
      <c r="AW143" s="17">
        <v>624311.0</v>
      </c>
      <c r="AX143" s="17">
        <v>0.0</v>
      </c>
      <c r="AY143" s="12">
        <v>2.0</v>
      </c>
      <c r="AZ143" s="12">
        <v>5.0</v>
      </c>
      <c r="BA143" s="12">
        <v>624312.0</v>
      </c>
      <c r="BB143" s="12">
        <v>0.0</v>
      </c>
      <c r="BC143" s="12">
        <v>3.0</v>
      </c>
      <c r="BD143" s="12">
        <v>4.0</v>
      </c>
      <c r="BE143" s="12">
        <v>624313.0</v>
      </c>
      <c r="BF143" s="12">
        <v>0.0</v>
      </c>
      <c r="BG143" s="12">
        <v>3.0</v>
      </c>
      <c r="BH143" s="12">
        <v>3.0</v>
      </c>
      <c r="BI143" s="12"/>
      <c r="BJ143" s="12"/>
      <c r="BK143" s="12"/>
      <c r="BL143" s="12"/>
      <c r="BN143" s="17">
        <v>624538.0</v>
      </c>
      <c r="BO143" s="12">
        <v>1.0</v>
      </c>
      <c r="BP143" s="12">
        <v>0.0</v>
      </c>
      <c r="BQ143" s="12">
        <v>1.0</v>
      </c>
      <c r="BR143" s="17">
        <v>624538.0</v>
      </c>
      <c r="BS143" s="12">
        <v>0.0</v>
      </c>
      <c r="BT143" s="12">
        <v>1.0</v>
      </c>
      <c r="BU143" s="12">
        <v>2.0</v>
      </c>
      <c r="BV143" s="12">
        <v>624563.0</v>
      </c>
      <c r="BW143" s="12">
        <v>0.0</v>
      </c>
      <c r="BX143" s="12">
        <v>2.0</v>
      </c>
      <c r="BY143" s="12">
        <v>3.0</v>
      </c>
      <c r="BZ143" s="12">
        <v>624564.0</v>
      </c>
      <c r="CA143" s="12">
        <v>0.0</v>
      </c>
      <c r="CB143" s="12">
        <v>3.0</v>
      </c>
      <c r="CC143" s="12">
        <v>4.0</v>
      </c>
      <c r="CF143" s="17">
        <f t="shared" ref="CF143:CH143" si="1979">(B143+F143)/2</f>
        <v>1</v>
      </c>
      <c r="CG143" s="12">
        <f t="shared" si="1979"/>
        <v>0</v>
      </c>
      <c r="CH143" s="12">
        <f t="shared" si="1979"/>
        <v>1</v>
      </c>
      <c r="CI143" s="12">
        <f t="shared" ref="CI143:CK143" si="1980">(J143+N143)/2</f>
        <v>1</v>
      </c>
      <c r="CJ143" s="12">
        <f t="shared" si="1980"/>
        <v>0</v>
      </c>
      <c r="CK143" s="12">
        <f t="shared" si="1980"/>
        <v>1</v>
      </c>
      <c r="CL143" s="12">
        <f t="shared" ref="CL143:CN143" si="1981">(R143+V143)/2</f>
        <v>0.5</v>
      </c>
      <c r="CM143" s="12">
        <f t="shared" si="1981"/>
        <v>0.5</v>
      </c>
      <c r="CN143" s="12">
        <f t="shared" si="1981"/>
        <v>1.5</v>
      </c>
      <c r="CO143" s="12">
        <f t="shared" ref="CO143:CQ143" si="1982">(Z143+AD143)/2</f>
        <v>0</v>
      </c>
      <c r="CP143" s="12">
        <f t="shared" si="1982"/>
        <v>0</v>
      </c>
      <c r="CQ143" s="12">
        <f t="shared" si="1982"/>
        <v>0</v>
      </c>
      <c r="CR143" s="17">
        <v>0.0</v>
      </c>
      <c r="CS143" s="12">
        <v>2.0</v>
      </c>
      <c r="CT143" s="12">
        <v>3.0</v>
      </c>
      <c r="CU143" s="12">
        <v>1.0</v>
      </c>
      <c r="CV143" s="12">
        <v>0.0</v>
      </c>
      <c r="CW143" s="12">
        <v>1.0</v>
      </c>
      <c r="CX143" s="12">
        <v>0.0</v>
      </c>
      <c r="CY143" s="12">
        <v>2.0</v>
      </c>
      <c r="CZ143" s="12">
        <v>5.0</v>
      </c>
      <c r="DA143" s="12"/>
      <c r="DB143" s="12">
        <v>0.0</v>
      </c>
      <c r="DC143" s="12">
        <v>0.0</v>
      </c>
      <c r="DD143" s="17">
        <v>0.0</v>
      </c>
      <c r="DE143" s="12">
        <v>2.0</v>
      </c>
      <c r="DF143" s="12">
        <v>5.0</v>
      </c>
      <c r="DG143" s="12">
        <v>0.0</v>
      </c>
      <c r="DH143" s="12">
        <v>3.0</v>
      </c>
      <c r="DI143" s="12">
        <v>4.0</v>
      </c>
      <c r="DJ143" s="12">
        <v>0.0</v>
      </c>
      <c r="DK143" s="12">
        <v>3.0</v>
      </c>
      <c r="DL143" s="12">
        <v>3.0</v>
      </c>
      <c r="DM143" s="12"/>
      <c r="DN143" s="12"/>
      <c r="DO143" s="12"/>
      <c r="DQ143" s="12">
        <f t="shared" ref="DQ143:DS143" si="1983">(BO143+BS143)/2</f>
        <v>0.5</v>
      </c>
      <c r="DR143" s="12">
        <f t="shared" si="1983"/>
        <v>0.5</v>
      </c>
      <c r="DS143" s="12">
        <f t="shared" si="1983"/>
        <v>1.5</v>
      </c>
      <c r="DT143" s="12">
        <v>0.0</v>
      </c>
      <c r="DU143" s="12">
        <v>2.0</v>
      </c>
      <c r="DV143" s="12">
        <v>3.0</v>
      </c>
      <c r="DW143" s="12">
        <v>0.0</v>
      </c>
      <c r="DX143" s="12">
        <v>3.0</v>
      </c>
      <c r="DY143" s="12">
        <v>4.0</v>
      </c>
      <c r="EB143" s="12">
        <f t="shared" ref="EB143:ED143" si="1984">(CF143+CI143+CL143+CO143)/4</f>
        <v>0.625</v>
      </c>
      <c r="EC143" s="12">
        <f t="shared" si="1984"/>
        <v>0.125</v>
      </c>
      <c r="ED143" s="12">
        <f t="shared" si="1984"/>
        <v>0.875</v>
      </c>
      <c r="EE143" s="12">
        <f t="shared" ref="EE143:EG143" si="1985">(CR143+CU143+CX143+DA143)/4</f>
        <v>0.25</v>
      </c>
      <c r="EF143" s="12">
        <f t="shared" si="1985"/>
        <v>1</v>
      </c>
      <c r="EG143" s="12">
        <f t="shared" si="1985"/>
        <v>2.25</v>
      </c>
      <c r="EH143" s="12">
        <f t="shared" ref="EH143:EJ143" si="1986">(DD143+DG143+DJ143+DM143)/4</f>
        <v>0</v>
      </c>
      <c r="EI143" s="12">
        <f t="shared" si="1986"/>
        <v>2</v>
      </c>
      <c r="EJ143" s="12">
        <f t="shared" si="1986"/>
        <v>3</v>
      </c>
      <c r="EM143" s="12">
        <f t="shared" ref="EM143:EO143" si="1987">DQ143-CF143</f>
        <v>-0.5</v>
      </c>
      <c r="EN143" s="12">
        <f t="shared" si="1987"/>
        <v>0.5</v>
      </c>
      <c r="EO143" s="12">
        <f t="shared" si="1987"/>
        <v>0.5</v>
      </c>
      <c r="EP143" s="12">
        <f t="shared" ref="EP143:ER143" si="1988">DT143-CR143</f>
        <v>0</v>
      </c>
      <c r="EQ143" s="12">
        <f t="shared" si="1988"/>
        <v>0</v>
      </c>
      <c r="ER143" s="12">
        <f t="shared" si="1988"/>
        <v>0</v>
      </c>
      <c r="ES143" s="12">
        <f t="shared" ref="ES143:EU143" si="1989">DW143-DD143</f>
        <v>0</v>
      </c>
      <c r="ET143" s="12">
        <f t="shared" si="1989"/>
        <v>1</v>
      </c>
      <c r="EU143" s="12">
        <f t="shared" si="1989"/>
        <v>-1</v>
      </c>
      <c r="EX143" s="12">
        <f t="shared" ref="EX143:FF143" si="1990">CI143-CF143</f>
        <v>0</v>
      </c>
      <c r="EY143" s="12">
        <f t="shared" si="1990"/>
        <v>0</v>
      </c>
      <c r="EZ143" s="12">
        <f t="shared" si="1990"/>
        <v>0</v>
      </c>
      <c r="FA143" s="12">
        <f t="shared" si="1990"/>
        <v>-0.5</v>
      </c>
      <c r="FB143" s="12">
        <f t="shared" si="1990"/>
        <v>0.5</v>
      </c>
      <c r="FC143" s="12">
        <f t="shared" si="1990"/>
        <v>0.5</v>
      </c>
      <c r="FD143" s="12">
        <f t="shared" si="1990"/>
        <v>-0.5</v>
      </c>
      <c r="FE143" s="12">
        <f t="shared" si="1990"/>
        <v>-0.5</v>
      </c>
      <c r="FF143" s="12">
        <f t="shared" si="1990"/>
        <v>-1.5</v>
      </c>
      <c r="FG143" s="12">
        <f t="shared" ref="FG143:FO143" si="1991">CU143-CR143</f>
        <v>1</v>
      </c>
      <c r="FH143" s="12">
        <f t="shared" si="1991"/>
        <v>-2</v>
      </c>
      <c r="FI143" s="12">
        <f t="shared" si="1991"/>
        <v>-2</v>
      </c>
      <c r="FJ143" s="12">
        <f t="shared" si="1991"/>
        <v>-1</v>
      </c>
      <c r="FK143" s="12">
        <f t="shared" si="1991"/>
        <v>2</v>
      </c>
      <c r="FL143" s="12">
        <f t="shared" si="1991"/>
        <v>4</v>
      </c>
      <c r="FM143" s="12">
        <f t="shared" si="1991"/>
        <v>0</v>
      </c>
      <c r="FN143" s="12">
        <f t="shared" si="1991"/>
        <v>-2</v>
      </c>
      <c r="FO143" s="12">
        <f t="shared" si="1991"/>
        <v>-5</v>
      </c>
      <c r="FP143" s="12">
        <f t="shared" ref="FP143:FX143" si="1992">DG143-DD143</f>
        <v>0</v>
      </c>
      <c r="FQ143" s="12">
        <f t="shared" si="1992"/>
        <v>1</v>
      </c>
      <c r="FR143" s="12">
        <f t="shared" si="1992"/>
        <v>-1</v>
      </c>
      <c r="FS143" s="12">
        <f t="shared" si="1992"/>
        <v>0</v>
      </c>
      <c r="FT143" s="12">
        <f t="shared" si="1992"/>
        <v>0</v>
      </c>
      <c r="FU143" s="12">
        <f t="shared" si="1992"/>
        <v>-1</v>
      </c>
      <c r="FV143" s="12">
        <f t="shared" si="1992"/>
        <v>0</v>
      </c>
      <c r="FW143" s="12">
        <f t="shared" si="1992"/>
        <v>-3</v>
      </c>
      <c r="FX143" s="12">
        <f t="shared" si="1992"/>
        <v>-3</v>
      </c>
      <c r="GA143" s="1">
        <f t="shared" si="29"/>
        <v>0.35</v>
      </c>
      <c r="GB143" s="1">
        <f t="shared" si="30"/>
        <v>0.5</v>
      </c>
      <c r="GD143" s="1">
        <f t="shared" si="31"/>
        <v>0.1666666667</v>
      </c>
      <c r="GE143" s="1">
        <f t="shared" si="32"/>
        <v>0.25</v>
      </c>
    </row>
    <row r="144" ht="13.5" customHeight="1">
      <c r="A144" s="31">
        <v>622781.0</v>
      </c>
      <c r="B144" s="17">
        <v>1.0</v>
      </c>
      <c r="C144" s="31">
        <v>0.0</v>
      </c>
      <c r="D144" s="31">
        <v>1.0</v>
      </c>
      <c r="E144" s="31">
        <v>622781.0</v>
      </c>
      <c r="F144" s="17">
        <v>1.0</v>
      </c>
      <c r="G144" s="31">
        <v>0.0</v>
      </c>
      <c r="H144" s="31">
        <v>1.0</v>
      </c>
      <c r="I144" s="31">
        <v>623092.0</v>
      </c>
      <c r="J144" s="31">
        <v>1.0</v>
      </c>
      <c r="K144" s="31">
        <v>0.0</v>
      </c>
      <c r="L144" s="31">
        <v>1.0</v>
      </c>
      <c r="M144" s="31">
        <v>623092.0</v>
      </c>
      <c r="N144" s="31">
        <v>0.0</v>
      </c>
      <c r="O144" s="31">
        <v>0.0</v>
      </c>
      <c r="P144" s="31">
        <v>9.0</v>
      </c>
      <c r="Q144" s="31">
        <v>623136.0</v>
      </c>
      <c r="R144" s="31">
        <v>1.0</v>
      </c>
      <c r="S144" s="31">
        <v>0.0</v>
      </c>
      <c r="T144" s="31">
        <v>1.0</v>
      </c>
      <c r="U144" s="31">
        <v>623136.0</v>
      </c>
      <c r="V144" s="31">
        <v>0.0</v>
      </c>
      <c r="W144" s="31">
        <v>0.0</v>
      </c>
      <c r="X144" s="31">
        <v>2.0</v>
      </c>
      <c r="Y144" s="31">
        <v>623167.0</v>
      </c>
      <c r="Z144" s="31">
        <v>1.0</v>
      </c>
      <c r="AA144" s="31">
        <v>0.0</v>
      </c>
      <c r="AB144" s="31">
        <v>1.0</v>
      </c>
      <c r="AC144" s="31">
        <v>623167.0</v>
      </c>
      <c r="AD144" s="31">
        <v>1.0</v>
      </c>
      <c r="AE144" s="31">
        <v>0.0</v>
      </c>
      <c r="AF144" s="31">
        <v>1.0</v>
      </c>
      <c r="AG144" s="31">
        <v>624294.0</v>
      </c>
      <c r="AH144" s="31">
        <v>1.0</v>
      </c>
      <c r="AI144" s="31">
        <v>0.0</v>
      </c>
      <c r="AJ144" s="31">
        <v>1.0</v>
      </c>
      <c r="AK144" s="31">
        <v>624295.0</v>
      </c>
      <c r="AL144" s="31">
        <v>1.0</v>
      </c>
      <c r="AM144" s="31">
        <v>0.0</v>
      </c>
      <c r="AN144" s="31">
        <v>1.0</v>
      </c>
      <c r="AO144" s="31">
        <v>624301.0</v>
      </c>
      <c r="AP144" s="31">
        <v>1.0</v>
      </c>
      <c r="AQ144" s="31">
        <v>0.0</v>
      </c>
      <c r="AR144" s="31">
        <v>1.0</v>
      </c>
      <c r="AS144" s="31">
        <v>624302.0</v>
      </c>
      <c r="AT144" s="31">
        <v>0.0</v>
      </c>
      <c r="AU144" s="31">
        <v>3.0</v>
      </c>
      <c r="AV144" s="31">
        <v>4.0</v>
      </c>
      <c r="AW144" s="31">
        <v>624311.0</v>
      </c>
      <c r="AX144" s="31">
        <v>1.0</v>
      </c>
      <c r="AY144" s="31">
        <v>0.0</v>
      </c>
      <c r="AZ144" s="31">
        <v>1.0</v>
      </c>
      <c r="BA144" s="31">
        <v>624312.0</v>
      </c>
      <c r="BB144" s="31">
        <v>0.0</v>
      </c>
      <c r="BC144" s="31">
        <v>3.0</v>
      </c>
      <c r="BD144" s="31">
        <v>9.0</v>
      </c>
      <c r="BE144" s="31">
        <v>624313.0</v>
      </c>
      <c r="BF144" s="31">
        <v>0.0</v>
      </c>
      <c r="BG144" s="31">
        <v>3.0</v>
      </c>
      <c r="BH144" s="31">
        <v>3.0</v>
      </c>
      <c r="BI144" s="31">
        <v>624314.0</v>
      </c>
      <c r="BJ144" s="31">
        <v>1.0</v>
      </c>
      <c r="BK144" s="31">
        <v>0.0</v>
      </c>
      <c r="BL144" s="31">
        <v>1.0</v>
      </c>
      <c r="BN144" s="31"/>
      <c r="BO144" s="31"/>
      <c r="BP144" s="31"/>
      <c r="BQ144" s="31"/>
      <c r="BR144" s="31"/>
      <c r="BS144" s="31"/>
      <c r="BT144" s="31"/>
      <c r="BU144" s="31"/>
      <c r="BV144" s="31"/>
      <c r="BW144" s="31"/>
      <c r="BX144" s="31"/>
      <c r="BY144" s="31"/>
      <c r="BZ144" s="31"/>
      <c r="CA144" s="31"/>
      <c r="CB144" s="31"/>
      <c r="CC144" s="31"/>
      <c r="CF144" s="17">
        <f t="shared" ref="CF144:CH144" si="1993">(B144+F144)/2</f>
        <v>1</v>
      </c>
      <c r="CG144" s="12">
        <f t="shared" si="1993"/>
        <v>0</v>
      </c>
      <c r="CH144" s="12">
        <f t="shared" si="1993"/>
        <v>1</v>
      </c>
      <c r="CI144" s="12">
        <f t="shared" ref="CI144:CK144" si="1994">(J144+N144)/2</f>
        <v>0.5</v>
      </c>
      <c r="CJ144" s="12">
        <f t="shared" si="1994"/>
        <v>0</v>
      </c>
      <c r="CK144" s="12">
        <f t="shared" si="1994"/>
        <v>5</v>
      </c>
      <c r="CL144" s="12">
        <f t="shared" ref="CL144:CN144" si="1995">(R144+V144)/2</f>
        <v>0.5</v>
      </c>
      <c r="CM144" s="12">
        <f t="shared" si="1995"/>
        <v>0</v>
      </c>
      <c r="CN144" s="12">
        <f t="shared" si="1995"/>
        <v>1.5</v>
      </c>
      <c r="CO144" s="12">
        <f t="shared" ref="CO144:CQ144" si="1996">(Z144+AD144)/2</f>
        <v>1</v>
      </c>
      <c r="CP144" s="12">
        <f t="shared" si="1996"/>
        <v>0</v>
      </c>
      <c r="CQ144" s="12">
        <f t="shared" si="1996"/>
        <v>1</v>
      </c>
      <c r="CR144" s="31">
        <v>1.0</v>
      </c>
      <c r="CS144" s="31">
        <v>0.0</v>
      </c>
      <c r="CT144" s="31">
        <v>1.0</v>
      </c>
      <c r="CU144" s="31">
        <v>1.0</v>
      </c>
      <c r="CV144" s="31">
        <v>0.0</v>
      </c>
      <c r="CW144" s="31">
        <v>1.0</v>
      </c>
      <c r="CX144" s="31">
        <v>1.0</v>
      </c>
      <c r="CY144" s="31">
        <v>0.0</v>
      </c>
      <c r="CZ144" s="31">
        <v>1.0</v>
      </c>
      <c r="DA144" s="31">
        <v>0.0</v>
      </c>
      <c r="DB144" s="31">
        <v>3.0</v>
      </c>
      <c r="DC144" s="31">
        <v>4.0</v>
      </c>
      <c r="DD144" s="31">
        <v>1.0</v>
      </c>
      <c r="DE144" s="31">
        <v>0.0</v>
      </c>
      <c r="DF144" s="31">
        <v>1.0</v>
      </c>
      <c r="DG144" s="31">
        <v>0.0</v>
      </c>
      <c r="DH144" s="31">
        <v>3.0</v>
      </c>
      <c r="DI144" s="31">
        <v>9.0</v>
      </c>
      <c r="DJ144" s="31">
        <v>0.0</v>
      </c>
      <c r="DK144" s="31">
        <v>3.0</v>
      </c>
      <c r="DL144" s="31">
        <v>3.0</v>
      </c>
      <c r="DM144" s="31">
        <v>1.0</v>
      </c>
      <c r="DN144" s="31">
        <v>0.0</v>
      </c>
      <c r="DO144" s="31">
        <v>1.0</v>
      </c>
      <c r="DQ144" s="12">
        <f t="shared" ref="DQ144:DS144" si="1997">(BO144+BS144)/2</f>
        <v>0</v>
      </c>
      <c r="DR144" s="12">
        <f t="shared" si="1997"/>
        <v>0</v>
      </c>
      <c r="DS144" s="12">
        <f t="shared" si="1997"/>
        <v>0</v>
      </c>
      <c r="DT144" s="31"/>
      <c r="DU144" s="31"/>
      <c r="DV144" s="31"/>
      <c r="DW144" s="31"/>
      <c r="DX144" s="31"/>
      <c r="DY144" s="31"/>
      <c r="EB144" s="12">
        <f t="shared" ref="EB144:ED144" si="1998">(CF144+CI144+CL144+CO144)/4</f>
        <v>0.75</v>
      </c>
      <c r="EC144" s="12">
        <f t="shared" si="1998"/>
        <v>0</v>
      </c>
      <c r="ED144" s="12">
        <f t="shared" si="1998"/>
        <v>2.125</v>
      </c>
      <c r="EE144" s="12">
        <f t="shared" ref="EE144:EG144" si="1999">(CR144+CU144+CX144+DA144)/4</f>
        <v>0.75</v>
      </c>
      <c r="EF144" s="12">
        <f t="shared" si="1999"/>
        <v>0.75</v>
      </c>
      <c r="EG144" s="12">
        <f t="shared" si="1999"/>
        <v>1.75</v>
      </c>
      <c r="EH144" s="12">
        <f t="shared" ref="EH144:EJ144" si="2000">(DD144+DG144+DJ144+DM144)/4</f>
        <v>0.5</v>
      </c>
      <c r="EI144" s="12">
        <f t="shared" si="2000"/>
        <v>1.5</v>
      </c>
      <c r="EJ144" s="12">
        <f t="shared" si="2000"/>
        <v>3.5</v>
      </c>
      <c r="EM144" s="12">
        <f t="shared" ref="EM144:EO144" si="2001">DQ144-CF144</f>
        <v>-1</v>
      </c>
      <c r="EN144" s="12">
        <f t="shared" si="2001"/>
        <v>0</v>
      </c>
      <c r="EO144" s="12">
        <f t="shared" si="2001"/>
        <v>-1</v>
      </c>
      <c r="EP144" s="12">
        <f t="shared" ref="EP144:ER144" si="2002">DT144-CR144</f>
        <v>-1</v>
      </c>
      <c r="EQ144" s="12">
        <f t="shared" si="2002"/>
        <v>0</v>
      </c>
      <c r="ER144" s="12">
        <f t="shared" si="2002"/>
        <v>-1</v>
      </c>
      <c r="ES144" s="12">
        <f t="shared" ref="ES144:EU144" si="2003">DW144-DD144</f>
        <v>-1</v>
      </c>
      <c r="ET144" s="12">
        <f t="shared" si="2003"/>
        <v>0</v>
      </c>
      <c r="EU144" s="12">
        <f t="shared" si="2003"/>
        <v>-1</v>
      </c>
      <c r="EX144" s="12">
        <f t="shared" ref="EX144:FF144" si="2004">CI144-CF144</f>
        <v>-0.5</v>
      </c>
      <c r="EY144" s="12">
        <f t="shared" si="2004"/>
        <v>0</v>
      </c>
      <c r="EZ144" s="12">
        <f t="shared" si="2004"/>
        <v>4</v>
      </c>
      <c r="FA144" s="12">
        <f t="shared" si="2004"/>
        <v>0</v>
      </c>
      <c r="FB144" s="12">
        <f t="shared" si="2004"/>
        <v>0</v>
      </c>
      <c r="FC144" s="12">
        <f t="shared" si="2004"/>
        <v>-3.5</v>
      </c>
      <c r="FD144" s="12">
        <f t="shared" si="2004"/>
        <v>0.5</v>
      </c>
      <c r="FE144" s="12">
        <f t="shared" si="2004"/>
        <v>0</v>
      </c>
      <c r="FF144" s="12">
        <f t="shared" si="2004"/>
        <v>-0.5</v>
      </c>
      <c r="FG144" s="12">
        <f t="shared" ref="FG144:FO144" si="2005">CU144-CR144</f>
        <v>0</v>
      </c>
      <c r="FH144" s="12">
        <f t="shared" si="2005"/>
        <v>0</v>
      </c>
      <c r="FI144" s="12">
        <f t="shared" si="2005"/>
        <v>0</v>
      </c>
      <c r="FJ144" s="12">
        <f t="shared" si="2005"/>
        <v>0</v>
      </c>
      <c r="FK144" s="12">
        <f t="shared" si="2005"/>
        <v>0</v>
      </c>
      <c r="FL144" s="12">
        <f t="shared" si="2005"/>
        <v>0</v>
      </c>
      <c r="FM144" s="12">
        <f t="shared" si="2005"/>
        <v>-1</v>
      </c>
      <c r="FN144" s="12">
        <f t="shared" si="2005"/>
        <v>3</v>
      </c>
      <c r="FO144" s="12">
        <f t="shared" si="2005"/>
        <v>3</v>
      </c>
      <c r="FP144" s="12">
        <f t="shared" ref="FP144:FX144" si="2006">DG144-DD144</f>
        <v>-1</v>
      </c>
      <c r="FQ144" s="12">
        <f t="shared" si="2006"/>
        <v>3</v>
      </c>
      <c r="FR144" s="12">
        <f t="shared" si="2006"/>
        <v>8</v>
      </c>
      <c r="FS144" s="12">
        <f t="shared" si="2006"/>
        <v>0</v>
      </c>
      <c r="FT144" s="12">
        <f t="shared" si="2006"/>
        <v>0</v>
      </c>
      <c r="FU144" s="12">
        <f t="shared" si="2006"/>
        <v>-6</v>
      </c>
      <c r="FV144" s="12">
        <f t="shared" si="2006"/>
        <v>1</v>
      </c>
      <c r="FW144" s="12">
        <f t="shared" si="2006"/>
        <v>-3</v>
      </c>
      <c r="FX144" s="12">
        <f t="shared" si="2006"/>
        <v>-2</v>
      </c>
      <c r="GA144" s="1">
        <f t="shared" si="29"/>
        <v>0.6666666667</v>
      </c>
      <c r="GB144" s="1">
        <f t="shared" si="30"/>
        <v>0.6875</v>
      </c>
      <c r="GD144" s="1">
        <f t="shared" si="31"/>
        <v>0</v>
      </c>
      <c r="GE144" s="1" t="str">
        <f t="shared" si="32"/>
        <v>#DIV/0!</v>
      </c>
    </row>
    <row r="145" ht="13.5" customHeight="1">
      <c r="A145" s="17">
        <v>622781.0</v>
      </c>
      <c r="B145" s="17">
        <v>1.0</v>
      </c>
      <c r="C145" s="12">
        <v>0.0</v>
      </c>
      <c r="D145" s="12">
        <v>1.0</v>
      </c>
      <c r="E145" s="17">
        <v>622781.0</v>
      </c>
      <c r="F145" s="17">
        <v>1.0</v>
      </c>
      <c r="G145" s="12">
        <v>0.0</v>
      </c>
      <c r="H145" s="12">
        <v>1.0</v>
      </c>
      <c r="I145" s="12">
        <v>623092.0</v>
      </c>
      <c r="J145" s="12">
        <v>1.0</v>
      </c>
      <c r="K145" s="12">
        <v>0.0</v>
      </c>
      <c r="L145" s="12">
        <v>1.0</v>
      </c>
      <c r="M145" s="12">
        <v>623092.0</v>
      </c>
      <c r="N145" s="12">
        <v>0.0</v>
      </c>
      <c r="O145" s="12">
        <v>2.0</v>
      </c>
      <c r="P145" s="12">
        <v>2.0</v>
      </c>
      <c r="Q145" s="12">
        <v>623136.0</v>
      </c>
      <c r="R145" s="12">
        <v>1.0</v>
      </c>
      <c r="S145" s="12">
        <v>0.0</v>
      </c>
      <c r="T145" s="12">
        <v>1.0</v>
      </c>
      <c r="U145" s="12">
        <v>623136.0</v>
      </c>
      <c r="V145" s="12">
        <v>0.0</v>
      </c>
      <c r="W145" s="12">
        <v>2.0</v>
      </c>
      <c r="X145" s="12">
        <v>1.0</v>
      </c>
      <c r="Y145" s="12">
        <v>623167.0</v>
      </c>
      <c r="Z145" s="12">
        <v>1.0</v>
      </c>
      <c r="AA145" s="12">
        <v>0.0</v>
      </c>
      <c r="AB145" s="12">
        <v>1.0</v>
      </c>
      <c r="AC145" s="12">
        <v>623167.0</v>
      </c>
      <c r="AD145" s="12">
        <v>0.0</v>
      </c>
      <c r="AE145" s="12">
        <v>3.0</v>
      </c>
      <c r="AF145" s="12">
        <v>1.0</v>
      </c>
      <c r="AG145" s="17">
        <v>624294.0</v>
      </c>
      <c r="AH145" s="17">
        <v>1.0</v>
      </c>
      <c r="AI145" s="12">
        <v>0.0</v>
      </c>
      <c r="AJ145" s="12">
        <v>1.0</v>
      </c>
      <c r="AK145" s="12">
        <v>624295.0</v>
      </c>
      <c r="AL145" s="12">
        <v>1.0</v>
      </c>
      <c r="AM145" s="12">
        <v>0.0</v>
      </c>
      <c r="AN145" s="12">
        <v>1.0</v>
      </c>
      <c r="AO145" s="12">
        <v>624301.0</v>
      </c>
      <c r="AP145" s="12">
        <v>0.0</v>
      </c>
      <c r="AQ145" s="12">
        <v>3.0</v>
      </c>
      <c r="AR145" s="12">
        <v>2.0</v>
      </c>
      <c r="AS145" s="12">
        <v>624302.0</v>
      </c>
      <c r="AT145" s="12">
        <v>0.0</v>
      </c>
      <c r="AU145" s="12">
        <v>3.0</v>
      </c>
      <c r="AV145" s="12">
        <v>3.0</v>
      </c>
      <c r="AW145" s="17">
        <v>624311.0</v>
      </c>
      <c r="AX145" s="17">
        <v>1.0</v>
      </c>
      <c r="AY145" s="12">
        <v>0.0</v>
      </c>
      <c r="AZ145" s="12">
        <v>1.0</v>
      </c>
      <c r="BA145" s="12">
        <v>624312.0</v>
      </c>
      <c r="BB145" s="12">
        <v>1.0</v>
      </c>
      <c r="BC145" s="12">
        <v>0.0</v>
      </c>
      <c r="BD145" s="12">
        <v>1.0</v>
      </c>
      <c r="BE145" s="12">
        <v>624313.0</v>
      </c>
      <c r="BF145" s="12">
        <v>1.0</v>
      </c>
      <c r="BG145" s="12">
        <v>0.0</v>
      </c>
      <c r="BH145" s="12">
        <v>1.0</v>
      </c>
      <c r="BI145" s="12">
        <v>624314.0</v>
      </c>
      <c r="BJ145" s="12">
        <v>1.0</v>
      </c>
      <c r="BK145" s="12">
        <v>0.0</v>
      </c>
      <c r="BL145" s="12">
        <v>1.0</v>
      </c>
      <c r="BN145" s="17">
        <v>624538.0</v>
      </c>
      <c r="BO145" s="12">
        <v>1.0</v>
      </c>
      <c r="BP145" s="12">
        <v>0.0</v>
      </c>
      <c r="BQ145" s="12">
        <v>1.0</v>
      </c>
      <c r="BR145" s="17">
        <v>624538.0</v>
      </c>
      <c r="BS145" s="12">
        <v>0.0</v>
      </c>
      <c r="BT145" s="12">
        <v>0.0</v>
      </c>
      <c r="BU145" s="12">
        <v>2.0</v>
      </c>
      <c r="BV145" s="12">
        <v>624563.0</v>
      </c>
      <c r="BW145" s="12">
        <v>0.0</v>
      </c>
      <c r="BX145" s="12">
        <v>3.0</v>
      </c>
      <c r="BY145" s="12">
        <v>4.0</v>
      </c>
      <c r="BZ145" s="12">
        <v>624564.0</v>
      </c>
      <c r="CA145" s="12">
        <v>0.0</v>
      </c>
      <c r="CB145" s="12">
        <v>0.0</v>
      </c>
      <c r="CC145" s="12">
        <v>4.0</v>
      </c>
      <c r="CF145" s="17">
        <f t="shared" ref="CF145:CH145" si="2007">(B145+F145)/2</f>
        <v>1</v>
      </c>
      <c r="CG145" s="12">
        <f t="shared" si="2007"/>
        <v>0</v>
      </c>
      <c r="CH145" s="12">
        <f t="shared" si="2007"/>
        <v>1</v>
      </c>
      <c r="CI145" s="12">
        <f t="shared" ref="CI145:CK145" si="2008">(J145+N145)/2</f>
        <v>0.5</v>
      </c>
      <c r="CJ145" s="12">
        <f t="shared" si="2008"/>
        <v>1</v>
      </c>
      <c r="CK145" s="12">
        <f t="shared" si="2008"/>
        <v>1.5</v>
      </c>
      <c r="CL145" s="12">
        <f t="shared" ref="CL145:CN145" si="2009">(R145+V145)/2</f>
        <v>0.5</v>
      </c>
      <c r="CM145" s="12">
        <f t="shared" si="2009"/>
        <v>1</v>
      </c>
      <c r="CN145" s="12">
        <f t="shared" si="2009"/>
        <v>1</v>
      </c>
      <c r="CO145" s="12">
        <f t="shared" ref="CO145:CQ145" si="2010">(Z145+AD145)/2</f>
        <v>0.5</v>
      </c>
      <c r="CP145" s="12">
        <f t="shared" si="2010"/>
        <v>1.5</v>
      </c>
      <c r="CQ145" s="12">
        <f t="shared" si="2010"/>
        <v>1</v>
      </c>
      <c r="CR145" s="17">
        <v>1.0</v>
      </c>
      <c r="CS145" s="12">
        <v>0.0</v>
      </c>
      <c r="CT145" s="12">
        <v>1.0</v>
      </c>
      <c r="CU145" s="12">
        <v>1.0</v>
      </c>
      <c r="CV145" s="12">
        <v>0.0</v>
      </c>
      <c r="CW145" s="12">
        <v>1.0</v>
      </c>
      <c r="CX145" s="12">
        <v>0.0</v>
      </c>
      <c r="CY145" s="12">
        <v>3.0</v>
      </c>
      <c r="CZ145" s="12">
        <v>2.0</v>
      </c>
      <c r="DA145" s="12">
        <v>0.0</v>
      </c>
      <c r="DB145" s="12">
        <v>3.0</v>
      </c>
      <c r="DC145" s="12">
        <v>3.0</v>
      </c>
      <c r="DD145" s="17">
        <v>1.0</v>
      </c>
      <c r="DE145" s="12">
        <v>0.0</v>
      </c>
      <c r="DF145" s="12">
        <v>1.0</v>
      </c>
      <c r="DG145" s="12">
        <v>1.0</v>
      </c>
      <c r="DH145" s="12">
        <v>0.0</v>
      </c>
      <c r="DI145" s="12">
        <v>1.0</v>
      </c>
      <c r="DJ145" s="12">
        <v>1.0</v>
      </c>
      <c r="DK145" s="12">
        <v>0.0</v>
      </c>
      <c r="DL145" s="12">
        <v>1.0</v>
      </c>
      <c r="DM145" s="12">
        <v>1.0</v>
      </c>
      <c r="DN145" s="12">
        <v>0.0</v>
      </c>
      <c r="DO145" s="12">
        <v>1.0</v>
      </c>
      <c r="DQ145" s="12">
        <f t="shared" ref="DQ145:DS145" si="2011">(BO145+BS145)/2</f>
        <v>0.5</v>
      </c>
      <c r="DR145" s="12">
        <f t="shared" si="2011"/>
        <v>0</v>
      </c>
      <c r="DS145" s="12">
        <f t="shared" si="2011"/>
        <v>1.5</v>
      </c>
      <c r="DT145" s="12">
        <v>0.0</v>
      </c>
      <c r="DU145" s="12">
        <v>3.0</v>
      </c>
      <c r="DV145" s="12">
        <v>4.0</v>
      </c>
      <c r="DW145" s="12">
        <v>0.0</v>
      </c>
      <c r="DX145" s="12">
        <v>0.0</v>
      </c>
      <c r="DY145" s="12">
        <v>4.0</v>
      </c>
      <c r="EB145" s="12">
        <f t="shared" ref="EB145:ED145" si="2012">(CF145+CI145+CL145+CO145)/4</f>
        <v>0.625</v>
      </c>
      <c r="EC145" s="12">
        <f t="shared" si="2012"/>
        <v>0.875</v>
      </c>
      <c r="ED145" s="12">
        <f t="shared" si="2012"/>
        <v>1.125</v>
      </c>
      <c r="EE145" s="12">
        <f t="shared" ref="EE145:EG145" si="2013">(CR145+CU145+CX145+DA145)/4</f>
        <v>0.5</v>
      </c>
      <c r="EF145" s="12">
        <f t="shared" si="2013"/>
        <v>1.5</v>
      </c>
      <c r="EG145" s="12">
        <f t="shared" si="2013"/>
        <v>1.75</v>
      </c>
      <c r="EH145" s="12">
        <f t="shared" ref="EH145:EJ145" si="2014">(DD145+DG145+DJ145+DM145)/4</f>
        <v>1</v>
      </c>
      <c r="EI145" s="12">
        <f t="shared" si="2014"/>
        <v>0</v>
      </c>
      <c r="EJ145" s="12">
        <f t="shared" si="2014"/>
        <v>1</v>
      </c>
      <c r="EM145" s="12">
        <f t="shared" ref="EM145:EO145" si="2015">DQ145-CF145</f>
        <v>-0.5</v>
      </c>
      <c r="EN145" s="12">
        <f t="shared" si="2015"/>
        <v>0</v>
      </c>
      <c r="EO145" s="12">
        <f t="shared" si="2015"/>
        <v>0.5</v>
      </c>
      <c r="EP145" s="12">
        <f t="shared" ref="EP145:ER145" si="2016">DT145-CR145</f>
        <v>-1</v>
      </c>
      <c r="EQ145" s="12">
        <f t="shared" si="2016"/>
        <v>3</v>
      </c>
      <c r="ER145" s="12">
        <f t="shared" si="2016"/>
        <v>3</v>
      </c>
      <c r="ES145" s="12">
        <f t="shared" ref="ES145:EU145" si="2017">DW145-DD145</f>
        <v>-1</v>
      </c>
      <c r="ET145" s="12">
        <f t="shared" si="2017"/>
        <v>0</v>
      </c>
      <c r="EU145" s="12">
        <f t="shared" si="2017"/>
        <v>3</v>
      </c>
      <c r="EX145" s="12">
        <f t="shared" ref="EX145:FF145" si="2018">CI145-CF145</f>
        <v>-0.5</v>
      </c>
      <c r="EY145" s="12">
        <f t="shared" si="2018"/>
        <v>1</v>
      </c>
      <c r="EZ145" s="12">
        <f t="shared" si="2018"/>
        <v>0.5</v>
      </c>
      <c r="FA145" s="12">
        <f t="shared" si="2018"/>
        <v>0</v>
      </c>
      <c r="FB145" s="12">
        <f t="shared" si="2018"/>
        <v>0</v>
      </c>
      <c r="FC145" s="12">
        <f t="shared" si="2018"/>
        <v>-0.5</v>
      </c>
      <c r="FD145" s="12">
        <f t="shared" si="2018"/>
        <v>0</v>
      </c>
      <c r="FE145" s="12">
        <f t="shared" si="2018"/>
        <v>0.5</v>
      </c>
      <c r="FF145" s="12">
        <f t="shared" si="2018"/>
        <v>0</v>
      </c>
      <c r="FG145" s="12">
        <f t="shared" ref="FG145:FO145" si="2019">CU145-CR145</f>
        <v>0</v>
      </c>
      <c r="FH145" s="12">
        <f t="shared" si="2019"/>
        <v>0</v>
      </c>
      <c r="FI145" s="12">
        <f t="shared" si="2019"/>
        <v>0</v>
      </c>
      <c r="FJ145" s="12">
        <f t="shared" si="2019"/>
        <v>-1</v>
      </c>
      <c r="FK145" s="12">
        <f t="shared" si="2019"/>
        <v>3</v>
      </c>
      <c r="FL145" s="12">
        <f t="shared" si="2019"/>
        <v>1</v>
      </c>
      <c r="FM145" s="12">
        <f t="shared" si="2019"/>
        <v>0</v>
      </c>
      <c r="FN145" s="12">
        <f t="shared" si="2019"/>
        <v>0</v>
      </c>
      <c r="FO145" s="12">
        <f t="shared" si="2019"/>
        <v>1</v>
      </c>
      <c r="FP145" s="12">
        <f t="shared" ref="FP145:FX145" si="2020">DG145-DD145</f>
        <v>0</v>
      </c>
      <c r="FQ145" s="12">
        <f t="shared" si="2020"/>
        <v>0</v>
      </c>
      <c r="FR145" s="12">
        <f t="shared" si="2020"/>
        <v>0</v>
      </c>
      <c r="FS145" s="12">
        <f t="shared" si="2020"/>
        <v>0</v>
      </c>
      <c r="FT145" s="12">
        <f t="shared" si="2020"/>
        <v>0</v>
      </c>
      <c r="FU145" s="12">
        <f t="shared" si="2020"/>
        <v>0</v>
      </c>
      <c r="FV145" s="12">
        <f t="shared" si="2020"/>
        <v>0</v>
      </c>
      <c r="FW145" s="12">
        <f t="shared" si="2020"/>
        <v>0</v>
      </c>
      <c r="FX145" s="12">
        <f t="shared" si="2020"/>
        <v>0</v>
      </c>
      <c r="GA145" s="1">
        <f t="shared" si="29"/>
        <v>0.7083333333</v>
      </c>
      <c r="GB145" s="1">
        <f t="shared" si="30"/>
        <v>0.6875</v>
      </c>
      <c r="GD145" s="1">
        <f t="shared" si="31"/>
        <v>0.1666666667</v>
      </c>
      <c r="GE145" s="1">
        <f t="shared" si="32"/>
        <v>0.25</v>
      </c>
    </row>
    <row r="146" ht="13.5" customHeight="1">
      <c r="A146" s="31">
        <v>622781.0</v>
      </c>
      <c r="B146" s="17">
        <v>1.0</v>
      </c>
      <c r="C146" s="31">
        <v>0.0</v>
      </c>
      <c r="D146" s="31">
        <v>1.0</v>
      </c>
      <c r="E146" s="31">
        <v>622781.0</v>
      </c>
      <c r="F146" s="17">
        <v>1.0</v>
      </c>
      <c r="G146" s="31">
        <v>0.0</v>
      </c>
      <c r="H146" s="31">
        <v>1.0</v>
      </c>
      <c r="I146" s="31">
        <v>623092.0</v>
      </c>
      <c r="J146" s="31">
        <v>1.0</v>
      </c>
      <c r="K146" s="31">
        <v>0.0</v>
      </c>
      <c r="L146" s="31">
        <v>1.0</v>
      </c>
      <c r="M146" s="31">
        <v>623092.0</v>
      </c>
      <c r="N146" s="31">
        <v>1.0</v>
      </c>
      <c r="O146" s="31">
        <v>0.0</v>
      </c>
      <c r="P146" s="31">
        <v>1.0</v>
      </c>
      <c r="Q146" s="31">
        <v>623136.0</v>
      </c>
      <c r="R146" s="31">
        <v>1.0</v>
      </c>
      <c r="S146" s="31">
        <v>0.0</v>
      </c>
      <c r="T146" s="31">
        <v>1.0</v>
      </c>
      <c r="U146" s="31">
        <v>623136.0</v>
      </c>
      <c r="V146" s="31">
        <v>1.0</v>
      </c>
      <c r="W146" s="31">
        <v>0.0</v>
      </c>
      <c r="X146" s="31">
        <v>1.0</v>
      </c>
      <c r="Y146" s="31">
        <v>623167.0</v>
      </c>
      <c r="Z146" s="31">
        <v>1.0</v>
      </c>
      <c r="AA146" s="31">
        <v>0.0</v>
      </c>
      <c r="AB146" s="31">
        <v>1.0</v>
      </c>
      <c r="AC146" s="31">
        <v>623167.0</v>
      </c>
      <c r="AD146" s="31">
        <v>1.0</v>
      </c>
      <c r="AE146" s="31">
        <v>0.0</v>
      </c>
      <c r="AF146" s="31">
        <v>1.0</v>
      </c>
      <c r="AG146" s="31">
        <v>624294.0</v>
      </c>
      <c r="AH146" s="31">
        <v>1.0</v>
      </c>
      <c r="AI146" s="31">
        <v>0.0</v>
      </c>
      <c r="AJ146" s="31">
        <v>1.0</v>
      </c>
      <c r="AK146" s="31">
        <v>624295.0</v>
      </c>
      <c r="AL146" s="31">
        <v>1.0</v>
      </c>
      <c r="AM146" s="31">
        <v>0.0</v>
      </c>
      <c r="AN146" s="31">
        <v>1.0</v>
      </c>
      <c r="AO146" s="31">
        <v>624301.0</v>
      </c>
      <c r="AP146" s="31">
        <v>1.0</v>
      </c>
      <c r="AQ146" s="31">
        <v>0.0</v>
      </c>
      <c r="AR146" s="31">
        <v>1.0</v>
      </c>
      <c r="AS146" s="31">
        <v>624302.0</v>
      </c>
      <c r="AT146" s="31">
        <v>1.0</v>
      </c>
      <c r="AU146" s="31">
        <v>0.0</v>
      </c>
      <c r="AV146" s="31">
        <v>1.0</v>
      </c>
      <c r="AW146" s="31">
        <v>624311.0</v>
      </c>
      <c r="AX146" s="31">
        <v>1.0</v>
      </c>
      <c r="AY146" s="31">
        <v>0.0</v>
      </c>
      <c r="AZ146" s="31">
        <v>1.0</v>
      </c>
      <c r="BA146" s="31">
        <v>624312.0</v>
      </c>
      <c r="BB146" s="31">
        <v>1.0</v>
      </c>
      <c r="BC146" s="31">
        <v>0.0</v>
      </c>
      <c r="BD146" s="31">
        <v>1.0</v>
      </c>
      <c r="BE146" s="31">
        <v>624313.0</v>
      </c>
      <c r="BF146" s="31">
        <v>1.0</v>
      </c>
      <c r="BG146" s="31">
        <v>0.0</v>
      </c>
      <c r="BH146" s="31">
        <v>1.0</v>
      </c>
      <c r="BI146" s="31">
        <v>624314.0</v>
      </c>
      <c r="BJ146" s="31">
        <v>0.0</v>
      </c>
      <c r="BK146" s="31">
        <v>0.0</v>
      </c>
      <c r="BL146" s="31">
        <v>2.0</v>
      </c>
      <c r="BN146" s="31"/>
      <c r="BO146" s="31"/>
      <c r="BP146" s="31"/>
      <c r="BQ146" s="31"/>
      <c r="BR146" s="31"/>
      <c r="BS146" s="31"/>
      <c r="BT146" s="31"/>
      <c r="BU146" s="31"/>
      <c r="BV146" s="31"/>
      <c r="BW146" s="31"/>
      <c r="BX146" s="31"/>
      <c r="BY146" s="31"/>
      <c r="BZ146" s="31"/>
      <c r="CA146" s="31"/>
      <c r="CB146" s="31"/>
      <c r="CC146" s="31"/>
      <c r="CF146" s="17">
        <f t="shared" ref="CF146:CH146" si="2021">(B146+F146)/2</f>
        <v>1</v>
      </c>
      <c r="CG146" s="12">
        <f t="shared" si="2021"/>
        <v>0</v>
      </c>
      <c r="CH146" s="12">
        <f t="shared" si="2021"/>
        <v>1</v>
      </c>
      <c r="CI146" s="12">
        <f t="shared" ref="CI146:CK146" si="2022">(J146+N146)/2</f>
        <v>1</v>
      </c>
      <c r="CJ146" s="12">
        <f t="shared" si="2022"/>
        <v>0</v>
      </c>
      <c r="CK146" s="12">
        <f t="shared" si="2022"/>
        <v>1</v>
      </c>
      <c r="CL146" s="12">
        <f t="shared" ref="CL146:CN146" si="2023">(R146+V146)/2</f>
        <v>1</v>
      </c>
      <c r="CM146" s="12">
        <f t="shared" si="2023"/>
        <v>0</v>
      </c>
      <c r="CN146" s="12">
        <f t="shared" si="2023"/>
        <v>1</v>
      </c>
      <c r="CO146" s="12">
        <f t="shared" ref="CO146:CQ146" si="2024">(Z146+AD146)/2</f>
        <v>1</v>
      </c>
      <c r="CP146" s="12">
        <f t="shared" si="2024"/>
        <v>0</v>
      </c>
      <c r="CQ146" s="12">
        <f t="shared" si="2024"/>
        <v>1</v>
      </c>
      <c r="CR146" s="31">
        <v>1.0</v>
      </c>
      <c r="CS146" s="31">
        <v>0.0</v>
      </c>
      <c r="CT146" s="31">
        <v>1.0</v>
      </c>
      <c r="CU146" s="31">
        <v>1.0</v>
      </c>
      <c r="CV146" s="31">
        <v>0.0</v>
      </c>
      <c r="CW146" s="31">
        <v>1.0</v>
      </c>
      <c r="CX146" s="31">
        <v>1.0</v>
      </c>
      <c r="CY146" s="31">
        <v>0.0</v>
      </c>
      <c r="CZ146" s="31">
        <v>1.0</v>
      </c>
      <c r="DA146" s="31">
        <v>1.0</v>
      </c>
      <c r="DB146" s="31">
        <v>0.0</v>
      </c>
      <c r="DC146" s="31">
        <v>1.0</v>
      </c>
      <c r="DD146" s="31">
        <v>1.0</v>
      </c>
      <c r="DE146" s="31">
        <v>0.0</v>
      </c>
      <c r="DF146" s="31">
        <v>1.0</v>
      </c>
      <c r="DG146" s="31">
        <v>1.0</v>
      </c>
      <c r="DH146" s="31">
        <v>0.0</v>
      </c>
      <c r="DI146" s="31">
        <v>1.0</v>
      </c>
      <c r="DJ146" s="31">
        <v>1.0</v>
      </c>
      <c r="DK146" s="31">
        <v>0.0</v>
      </c>
      <c r="DL146" s="31">
        <v>1.0</v>
      </c>
      <c r="DM146" s="31">
        <v>0.0</v>
      </c>
      <c r="DN146" s="31">
        <v>0.0</v>
      </c>
      <c r="DO146" s="31">
        <v>2.0</v>
      </c>
      <c r="DQ146" s="12">
        <f t="shared" ref="DQ146:DS146" si="2025">(BO146+BS146)/2</f>
        <v>0</v>
      </c>
      <c r="DR146" s="12">
        <f t="shared" si="2025"/>
        <v>0</v>
      </c>
      <c r="DS146" s="12">
        <f t="shared" si="2025"/>
        <v>0</v>
      </c>
      <c r="DT146" s="31"/>
      <c r="DU146" s="31"/>
      <c r="DV146" s="31"/>
      <c r="DW146" s="31"/>
      <c r="DX146" s="31"/>
      <c r="DY146" s="31"/>
      <c r="EB146" s="12">
        <f t="shared" ref="EB146:ED146" si="2026">(CF146+CI146+CL146+CO146)/4</f>
        <v>1</v>
      </c>
      <c r="EC146" s="12">
        <f t="shared" si="2026"/>
        <v>0</v>
      </c>
      <c r="ED146" s="12">
        <f t="shared" si="2026"/>
        <v>1</v>
      </c>
      <c r="EE146" s="12">
        <f t="shared" ref="EE146:EG146" si="2027">(CR146+CU146+CX146+DA146)/4</f>
        <v>1</v>
      </c>
      <c r="EF146" s="12">
        <f t="shared" si="2027"/>
        <v>0</v>
      </c>
      <c r="EG146" s="12">
        <f t="shared" si="2027"/>
        <v>1</v>
      </c>
      <c r="EH146" s="12">
        <f t="shared" ref="EH146:EJ146" si="2028">(DD146+DG146+DJ146+DM146)/4</f>
        <v>0.75</v>
      </c>
      <c r="EI146" s="12">
        <f t="shared" si="2028"/>
        <v>0</v>
      </c>
      <c r="EJ146" s="12">
        <f t="shared" si="2028"/>
        <v>1.25</v>
      </c>
      <c r="EM146" s="12">
        <f t="shared" ref="EM146:EO146" si="2029">DQ146-CF146</f>
        <v>-1</v>
      </c>
      <c r="EN146" s="12">
        <f t="shared" si="2029"/>
        <v>0</v>
      </c>
      <c r="EO146" s="12">
        <f t="shared" si="2029"/>
        <v>-1</v>
      </c>
      <c r="EP146" s="12">
        <f t="shared" ref="EP146:ER146" si="2030">DT146-CR146</f>
        <v>-1</v>
      </c>
      <c r="EQ146" s="12">
        <f t="shared" si="2030"/>
        <v>0</v>
      </c>
      <c r="ER146" s="12">
        <f t="shared" si="2030"/>
        <v>-1</v>
      </c>
      <c r="ES146" s="12">
        <f t="shared" ref="ES146:EU146" si="2031">DW146-DD146</f>
        <v>-1</v>
      </c>
      <c r="ET146" s="12">
        <f t="shared" si="2031"/>
        <v>0</v>
      </c>
      <c r="EU146" s="12">
        <f t="shared" si="2031"/>
        <v>-1</v>
      </c>
      <c r="EX146" s="12">
        <f t="shared" ref="EX146:FF146" si="2032">CI146-CF146</f>
        <v>0</v>
      </c>
      <c r="EY146" s="12">
        <f t="shared" si="2032"/>
        <v>0</v>
      </c>
      <c r="EZ146" s="12">
        <f t="shared" si="2032"/>
        <v>0</v>
      </c>
      <c r="FA146" s="12">
        <f t="shared" si="2032"/>
        <v>0</v>
      </c>
      <c r="FB146" s="12">
        <f t="shared" si="2032"/>
        <v>0</v>
      </c>
      <c r="FC146" s="12">
        <f t="shared" si="2032"/>
        <v>0</v>
      </c>
      <c r="FD146" s="12">
        <f t="shared" si="2032"/>
        <v>0</v>
      </c>
      <c r="FE146" s="12">
        <f t="shared" si="2032"/>
        <v>0</v>
      </c>
      <c r="FF146" s="12">
        <f t="shared" si="2032"/>
        <v>0</v>
      </c>
      <c r="FG146" s="12">
        <f t="shared" ref="FG146:FO146" si="2033">CU146-CR146</f>
        <v>0</v>
      </c>
      <c r="FH146" s="12">
        <f t="shared" si="2033"/>
        <v>0</v>
      </c>
      <c r="FI146" s="12">
        <f t="shared" si="2033"/>
        <v>0</v>
      </c>
      <c r="FJ146" s="12">
        <f t="shared" si="2033"/>
        <v>0</v>
      </c>
      <c r="FK146" s="12">
        <f t="shared" si="2033"/>
        <v>0</v>
      </c>
      <c r="FL146" s="12">
        <f t="shared" si="2033"/>
        <v>0</v>
      </c>
      <c r="FM146" s="12">
        <f t="shared" si="2033"/>
        <v>0</v>
      </c>
      <c r="FN146" s="12">
        <f t="shared" si="2033"/>
        <v>0</v>
      </c>
      <c r="FO146" s="12">
        <f t="shared" si="2033"/>
        <v>0</v>
      </c>
      <c r="FP146" s="12">
        <f t="shared" ref="FP146:FX146" si="2034">DG146-DD146</f>
        <v>0</v>
      </c>
      <c r="FQ146" s="12">
        <f t="shared" si="2034"/>
        <v>0</v>
      </c>
      <c r="FR146" s="12">
        <f t="shared" si="2034"/>
        <v>0</v>
      </c>
      <c r="FS146" s="12">
        <f t="shared" si="2034"/>
        <v>0</v>
      </c>
      <c r="FT146" s="12">
        <f t="shared" si="2034"/>
        <v>0</v>
      </c>
      <c r="FU146" s="12">
        <f t="shared" si="2034"/>
        <v>0</v>
      </c>
      <c r="FV146" s="12">
        <f t="shared" si="2034"/>
        <v>-1</v>
      </c>
      <c r="FW146" s="12">
        <f t="shared" si="2034"/>
        <v>0</v>
      </c>
      <c r="FX146" s="12">
        <f t="shared" si="2034"/>
        <v>1</v>
      </c>
      <c r="GA146" s="1">
        <f t="shared" si="29"/>
        <v>0.9166666667</v>
      </c>
      <c r="GB146" s="1">
        <f t="shared" si="30"/>
        <v>0.9375</v>
      </c>
      <c r="GD146" s="1">
        <f t="shared" si="31"/>
        <v>0</v>
      </c>
      <c r="GE146" s="1" t="str">
        <f t="shared" si="32"/>
        <v>#DIV/0!</v>
      </c>
    </row>
    <row r="147" ht="13.5" customHeight="1">
      <c r="A147" s="31">
        <v>622781.0</v>
      </c>
      <c r="B147" s="17">
        <v>0.0</v>
      </c>
      <c r="C147" s="31">
        <v>0.0</v>
      </c>
      <c r="D147" s="31">
        <v>2.0</v>
      </c>
      <c r="E147" s="31">
        <v>622781.0</v>
      </c>
      <c r="F147" s="17">
        <v>1.0</v>
      </c>
      <c r="G147" s="31">
        <v>0.0</v>
      </c>
      <c r="H147" s="31">
        <v>1.0</v>
      </c>
      <c r="I147" s="31">
        <v>623092.0</v>
      </c>
      <c r="J147" s="31">
        <v>0.0</v>
      </c>
      <c r="K147" s="31">
        <v>0.0</v>
      </c>
      <c r="L147" s="31">
        <v>2.0</v>
      </c>
      <c r="M147" s="31">
        <v>623092.0</v>
      </c>
      <c r="N147" s="31">
        <v>0.0</v>
      </c>
      <c r="O147" s="31">
        <v>2.0</v>
      </c>
      <c r="P147" s="31">
        <v>2.0</v>
      </c>
      <c r="Q147" s="31">
        <v>623136.0</v>
      </c>
      <c r="R147" s="31">
        <v>1.0</v>
      </c>
      <c r="S147" s="31">
        <v>0.0</v>
      </c>
      <c r="T147" s="31">
        <v>1.0</v>
      </c>
      <c r="U147" s="31">
        <v>623136.0</v>
      </c>
      <c r="V147" s="31">
        <v>0.0</v>
      </c>
      <c r="W147" s="31">
        <v>0.0</v>
      </c>
      <c r="X147" s="31">
        <v>3.0</v>
      </c>
      <c r="Y147" s="31">
        <v>623167.0</v>
      </c>
      <c r="Z147" s="31">
        <v>1.0</v>
      </c>
      <c r="AA147" s="31">
        <v>0.0</v>
      </c>
      <c r="AB147" s="31">
        <v>1.0</v>
      </c>
      <c r="AC147" s="31">
        <v>623167.0</v>
      </c>
      <c r="AD147" s="31">
        <v>1.0</v>
      </c>
      <c r="AE147" s="31">
        <v>0.0</v>
      </c>
      <c r="AF147" s="31">
        <v>1.0</v>
      </c>
      <c r="AG147" s="31">
        <v>624294.0</v>
      </c>
      <c r="AH147" s="31">
        <v>0.0</v>
      </c>
      <c r="AI147" s="31">
        <v>2.0</v>
      </c>
      <c r="AJ147" s="31">
        <v>4.0</v>
      </c>
      <c r="AK147" s="31">
        <v>624295.0</v>
      </c>
      <c r="AL147" s="31">
        <v>0.0</v>
      </c>
      <c r="AM147" s="31">
        <v>0.0</v>
      </c>
      <c r="AN147" s="31">
        <v>2.0</v>
      </c>
      <c r="AO147" s="31">
        <v>624301.0</v>
      </c>
      <c r="AP147" s="31">
        <v>0.0</v>
      </c>
      <c r="AQ147" s="31">
        <v>1.0</v>
      </c>
      <c r="AR147" s="31">
        <v>2.0</v>
      </c>
      <c r="AS147" s="31">
        <v>624302.0</v>
      </c>
      <c r="AT147" s="31">
        <v>1.0</v>
      </c>
      <c r="AU147" s="31">
        <v>0.0</v>
      </c>
      <c r="AV147" s="31">
        <v>1.0</v>
      </c>
      <c r="AW147" s="31">
        <v>624311.0</v>
      </c>
      <c r="AX147" s="31">
        <v>0.0</v>
      </c>
      <c r="AY147" s="31">
        <v>0.0</v>
      </c>
      <c r="AZ147" s="31">
        <v>3.0</v>
      </c>
      <c r="BA147" s="31">
        <v>624312.0</v>
      </c>
      <c r="BB147" s="31">
        <v>1.0</v>
      </c>
      <c r="BC147" s="31">
        <v>0.0</v>
      </c>
      <c r="BD147" s="31">
        <v>1.0</v>
      </c>
      <c r="BE147" s="31">
        <v>624313.0</v>
      </c>
      <c r="BF147" s="31">
        <v>0.0</v>
      </c>
      <c r="BG147" s="31">
        <v>0.0</v>
      </c>
      <c r="BH147" s="31">
        <v>2.0</v>
      </c>
      <c r="BI147" s="31">
        <v>624314.0</v>
      </c>
      <c r="BJ147" s="31">
        <v>0.0</v>
      </c>
      <c r="BK147" s="31">
        <v>0.0</v>
      </c>
      <c r="BL147" s="31">
        <v>2.0</v>
      </c>
      <c r="BN147" s="31"/>
      <c r="BO147" s="31"/>
      <c r="BP147" s="31"/>
      <c r="BQ147" s="31"/>
      <c r="BR147" s="31"/>
      <c r="BS147" s="31"/>
      <c r="BT147" s="31"/>
      <c r="BU147" s="31"/>
      <c r="BV147" s="31"/>
      <c r="BW147" s="31"/>
      <c r="BX147" s="31"/>
      <c r="BY147" s="31"/>
      <c r="BZ147" s="31"/>
      <c r="CA147" s="31"/>
      <c r="CB147" s="31"/>
      <c r="CC147" s="31"/>
      <c r="CF147" s="17">
        <f t="shared" ref="CF147:CH147" si="2035">(B147+F147)/2</f>
        <v>0.5</v>
      </c>
      <c r="CG147" s="12">
        <f t="shared" si="2035"/>
        <v>0</v>
      </c>
      <c r="CH147" s="12">
        <f t="shared" si="2035"/>
        <v>1.5</v>
      </c>
      <c r="CI147" s="12">
        <f t="shared" ref="CI147:CK147" si="2036">(J147+N147)/2</f>
        <v>0</v>
      </c>
      <c r="CJ147" s="12">
        <f t="shared" si="2036"/>
        <v>1</v>
      </c>
      <c r="CK147" s="12">
        <f t="shared" si="2036"/>
        <v>2</v>
      </c>
      <c r="CL147" s="12">
        <f t="shared" ref="CL147:CN147" si="2037">(R147+V147)/2</f>
        <v>0.5</v>
      </c>
      <c r="CM147" s="12">
        <f t="shared" si="2037"/>
        <v>0</v>
      </c>
      <c r="CN147" s="12">
        <f t="shared" si="2037"/>
        <v>2</v>
      </c>
      <c r="CO147" s="12">
        <f t="shared" ref="CO147:CQ147" si="2038">(Z147+AD147)/2</f>
        <v>1</v>
      </c>
      <c r="CP147" s="12">
        <f t="shared" si="2038"/>
        <v>0</v>
      </c>
      <c r="CQ147" s="12">
        <f t="shared" si="2038"/>
        <v>1</v>
      </c>
      <c r="CR147" s="31">
        <v>0.0</v>
      </c>
      <c r="CS147" s="31">
        <v>2.0</v>
      </c>
      <c r="CT147" s="31">
        <v>4.0</v>
      </c>
      <c r="CU147" s="31">
        <v>0.0</v>
      </c>
      <c r="CV147" s="31">
        <v>0.0</v>
      </c>
      <c r="CW147" s="31">
        <v>2.0</v>
      </c>
      <c r="CX147" s="31">
        <v>0.0</v>
      </c>
      <c r="CY147" s="31">
        <v>1.0</v>
      </c>
      <c r="CZ147" s="31">
        <v>2.0</v>
      </c>
      <c r="DA147" s="31">
        <v>1.0</v>
      </c>
      <c r="DB147" s="31">
        <v>0.0</v>
      </c>
      <c r="DC147" s="31">
        <v>1.0</v>
      </c>
      <c r="DD147" s="31">
        <v>0.0</v>
      </c>
      <c r="DE147" s="31">
        <v>0.0</v>
      </c>
      <c r="DF147" s="31">
        <v>3.0</v>
      </c>
      <c r="DG147" s="31">
        <v>1.0</v>
      </c>
      <c r="DH147" s="31">
        <v>0.0</v>
      </c>
      <c r="DI147" s="31">
        <v>1.0</v>
      </c>
      <c r="DJ147" s="31">
        <v>0.0</v>
      </c>
      <c r="DK147" s="31">
        <v>0.0</v>
      </c>
      <c r="DL147" s="31">
        <v>2.0</v>
      </c>
      <c r="DM147" s="31">
        <v>0.0</v>
      </c>
      <c r="DN147" s="31">
        <v>0.0</v>
      </c>
      <c r="DO147" s="31">
        <v>2.0</v>
      </c>
      <c r="DQ147" s="12">
        <f t="shared" ref="DQ147:DS147" si="2039">(BO147+BS147)/2</f>
        <v>0</v>
      </c>
      <c r="DR147" s="12">
        <f t="shared" si="2039"/>
        <v>0</v>
      </c>
      <c r="DS147" s="12">
        <f t="shared" si="2039"/>
        <v>0</v>
      </c>
      <c r="DT147" s="31"/>
      <c r="DU147" s="31"/>
      <c r="DV147" s="31"/>
      <c r="DW147" s="31"/>
      <c r="DX147" s="31"/>
      <c r="DY147" s="31"/>
      <c r="EB147" s="12">
        <f t="shared" ref="EB147:ED147" si="2040">(CF147+CI147+CL147+CO147)/4</f>
        <v>0.5</v>
      </c>
      <c r="EC147" s="12">
        <f t="shared" si="2040"/>
        <v>0.25</v>
      </c>
      <c r="ED147" s="12">
        <f t="shared" si="2040"/>
        <v>1.625</v>
      </c>
      <c r="EE147" s="12">
        <f t="shared" ref="EE147:EG147" si="2041">(CR147+CU147+CX147+DA147)/4</f>
        <v>0.25</v>
      </c>
      <c r="EF147" s="12">
        <f t="shared" si="2041"/>
        <v>0.75</v>
      </c>
      <c r="EG147" s="12">
        <f t="shared" si="2041"/>
        <v>2.25</v>
      </c>
      <c r="EH147" s="12">
        <f t="shared" ref="EH147:EJ147" si="2042">(DD147+DG147+DJ147+DM147)/4</f>
        <v>0.25</v>
      </c>
      <c r="EI147" s="12">
        <f t="shared" si="2042"/>
        <v>0</v>
      </c>
      <c r="EJ147" s="12">
        <f t="shared" si="2042"/>
        <v>2</v>
      </c>
      <c r="EM147" s="12">
        <f t="shared" ref="EM147:EO147" si="2043">DQ147-CF147</f>
        <v>-0.5</v>
      </c>
      <c r="EN147" s="12">
        <f t="shared" si="2043"/>
        <v>0</v>
      </c>
      <c r="EO147" s="12">
        <f t="shared" si="2043"/>
        <v>-1.5</v>
      </c>
      <c r="EP147" s="12">
        <f t="shared" ref="EP147:ER147" si="2044">DT147-CR147</f>
        <v>0</v>
      </c>
      <c r="EQ147" s="12">
        <f t="shared" si="2044"/>
        <v>-2</v>
      </c>
      <c r="ER147" s="12">
        <f t="shared" si="2044"/>
        <v>-4</v>
      </c>
      <c r="ES147" s="12">
        <f t="shared" ref="ES147:EU147" si="2045">DW147-DD147</f>
        <v>0</v>
      </c>
      <c r="ET147" s="12">
        <f t="shared" si="2045"/>
        <v>0</v>
      </c>
      <c r="EU147" s="12">
        <f t="shared" si="2045"/>
        <v>-3</v>
      </c>
      <c r="EX147" s="12">
        <f t="shared" ref="EX147:FF147" si="2046">CI147-CF147</f>
        <v>-0.5</v>
      </c>
      <c r="EY147" s="12">
        <f t="shared" si="2046"/>
        <v>1</v>
      </c>
      <c r="EZ147" s="12">
        <f t="shared" si="2046"/>
        <v>0.5</v>
      </c>
      <c r="FA147" s="12">
        <f t="shared" si="2046"/>
        <v>0.5</v>
      </c>
      <c r="FB147" s="12">
        <f t="shared" si="2046"/>
        <v>-1</v>
      </c>
      <c r="FC147" s="12">
        <f t="shared" si="2046"/>
        <v>0</v>
      </c>
      <c r="FD147" s="12">
        <f t="shared" si="2046"/>
        <v>0.5</v>
      </c>
      <c r="FE147" s="12">
        <f t="shared" si="2046"/>
        <v>0</v>
      </c>
      <c r="FF147" s="12">
        <f t="shared" si="2046"/>
        <v>-1</v>
      </c>
      <c r="FG147" s="12">
        <f t="shared" ref="FG147:FO147" si="2047">CU147-CR147</f>
        <v>0</v>
      </c>
      <c r="FH147" s="12">
        <f t="shared" si="2047"/>
        <v>-2</v>
      </c>
      <c r="FI147" s="12">
        <f t="shared" si="2047"/>
        <v>-2</v>
      </c>
      <c r="FJ147" s="12">
        <f t="shared" si="2047"/>
        <v>0</v>
      </c>
      <c r="FK147" s="12">
        <f t="shared" si="2047"/>
        <v>1</v>
      </c>
      <c r="FL147" s="12">
        <f t="shared" si="2047"/>
        <v>0</v>
      </c>
      <c r="FM147" s="12">
        <f t="shared" si="2047"/>
        <v>1</v>
      </c>
      <c r="FN147" s="12">
        <f t="shared" si="2047"/>
        <v>-1</v>
      </c>
      <c r="FO147" s="12">
        <f t="shared" si="2047"/>
        <v>-1</v>
      </c>
      <c r="FP147" s="12">
        <f t="shared" ref="FP147:FX147" si="2048">DG147-DD147</f>
        <v>1</v>
      </c>
      <c r="FQ147" s="12">
        <f t="shared" si="2048"/>
        <v>0</v>
      </c>
      <c r="FR147" s="12">
        <f t="shared" si="2048"/>
        <v>-2</v>
      </c>
      <c r="FS147" s="12">
        <f t="shared" si="2048"/>
        <v>-1</v>
      </c>
      <c r="FT147" s="12">
        <f t="shared" si="2048"/>
        <v>0</v>
      </c>
      <c r="FU147" s="12">
        <f t="shared" si="2048"/>
        <v>1</v>
      </c>
      <c r="FV147" s="12">
        <f t="shared" si="2048"/>
        <v>0</v>
      </c>
      <c r="FW147" s="12">
        <f t="shared" si="2048"/>
        <v>0</v>
      </c>
      <c r="FX147" s="12">
        <f t="shared" si="2048"/>
        <v>0</v>
      </c>
      <c r="GA147" s="1">
        <f t="shared" si="29"/>
        <v>0.3333333333</v>
      </c>
      <c r="GB147" s="1">
        <f t="shared" si="30"/>
        <v>0.375</v>
      </c>
      <c r="GD147" s="1">
        <f t="shared" si="31"/>
        <v>0</v>
      </c>
      <c r="GE147" s="1" t="str">
        <f t="shared" si="32"/>
        <v>#DIV/0!</v>
      </c>
    </row>
    <row r="148" ht="13.5" customHeight="1">
      <c r="A148" s="17">
        <v>622781.0</v>
      </c>
      <c r="B148" s="17">
        <v>1.0</v>
      </c>
      <c r="C148" s="12">
        <v>0.0</v>
      </c>
      <c r="D148" s="12">
        <v>1.0</v>
      </c>
      <c r="E148" s="17">
        <v>622781.0</v>
      </c>
      <c r="F148" s="17">
        <v>1.0</v>
      </c>
      <c r="G148" s="12">
        <v>0.0</v>
      </c>
      <c r="H148" s="12">
        <v>1.0</v>
      </c>
      <c r="I148" s="12">
        <v>623092.0</v>
      </c>
      <c r="J148" s="12">
        <v>1.0</v>
      </c>
      <c r="K148" s="12">
        <v>0.0</v>
      </c>
      <c r="L148" s="12">
        <v>1.0</v>
      </c>
      <c r="M148" s="12">
        <v>623092.0</v>
      </c>
      <c r="N148" s="12">
        <v>1.0</v>
      </c>
      <c r="O148" s="12">
        <v>0.0</v>
      </c>
      <c r="P148" s="12">
        <v>1.0</v>
      </c>
      <c r="Q148" s="12">
        <v>623136.0</v>
      </c>
      <c r="R148" s="12">
        <v>1.0</v>
      </c>
      <c r="S148" s="12">
        <v>0.0</v>
      </c>
      <c r="T148" s="12">
        <v>1.0</v>
      </c>
      <c r="U148" s="12">
        <v>623136.0</v>
      </c>
      <c r="V148" s="12">
        <v>1.0</v>
      </c>
      <c r="W148" s="12">
        <v>0.0</v>
      </c>
      <c r="X148" s="12">
        <v>1.0</v>
      </c>
      <c r="Y148" s="12">
        <v>623167.0</v>
      </c>
      <c r="Z148" s="12">
        <v>0.0</v>
      </c>
      <c r="AA148" s="12">
        <v>0.0</v>
      </c>
      <c r="AB148" s="12">
        <v>2.0</v>
      </c>
      <c r="AC148" s="12">
        <v>623167.0</v>
      </c>
      <c r="AD148" s="12">
        <v>1.0</v>
      </c>
      <c r="AE148" s="12">
        <v>0.0</v>
      </c>
      <c r="AF148" s="12">
        <v>1.0</v>
      </c>
      <c r="AG148" s="17">
        <v>624294.0</v>
      </c>
      <c r="AH148" s="17">
        <v>1.0</v>
      </c>
      <c r="AI148" s="12">
        <v>0.0</v>
      </c>
      <c r="AJ148" s="12">
        <v>1.0</v>
      </c>
      <c r="AK148" s="12">
        <v>624295.0</v>
      </c>
      <c r="AL148" s="12">
        <v>1.0</v>
      </c>
      <c r="AM148" s="12">
        <v>0.0</v>
      </c>
      <c r="AN148" s="12">
        <v>1.0</v>
      </c>
      <c r="AO148" s="12">
        <v>624301.0</v>
      </c>
      <c r="AP148" s="12">
        <v>1.0</v>
      </c>
      <c r="AQ148" s="12">
        <v>0.0</v>
      </c>
      <c r="AR148" s="12">
        <v>1.0</v>
      </c>
      <c r="AS148" s="12">
        <v>624302.0</v>
      </c>
      <c r="AT148" s="12">
        <v>0.0</v>
      </c>
      <c r="AU148" s="12">
        <v>3.0</v>
      </c>
      <c r="AV148" s="12">
        <v>5.0</v>
      </c>
      <c r="AW148" s="17">
        <v>624311.0</v>
      </c>
      <c r="AX148" s="17">
        <v>1.0</v>
      </c>
      <c r="AY148" s="12">
        <v>0.0</v>
      </c>
      <c r="AZ148" s="12">
        <v>1.0</v>
      </c>
      <c r="BA148" s="12">
        <v>624312.0</v>
      </c>
      <c r="BB148" s="12">
        <v>0.0</v>
      </c>
      <c r="BC148" s="12">
        <v>0.0</v>
      </c>
      <c r="BD148" s="12">
        <v>4.0</v>
      </c>
      <c r="BE148" s="12">
        <v>624313.0</v>
      </c>
      <c r="BF148" s="12">
        <v>0.0</v>
      </c>
      <c r="BG148" s="12">
        <v>0.0</v>
      </c>
      <c r="BH148" s="12">
        <v>15.0</v>
      </c>
      <c r="BI148" s="12">
        <v>624314.0</v>
      </c>
      <c r="BJ148" s="12">
        <v>0.0</v>
      </c>
      <c r="BK148" s="12">
        <v>0.0</v>
      </c>
      <c r="BL148" s="12">
        <v>57.0</v>
      </c>
      <c r="BN148" s="17">
        <v>624538.0</v>
      </c>
      <c r="BO148" s="12">
        <v>1.0</v>
      </c>
      <c r="BP148" s="12">
        <v>0.0</v>
      </c>
      <c r="BQ148" s="12">
        <v>1.0</v>
      </c>
      <c r="BR148" s="17">
        <v>624538.0</v>
      </c>
      <c r="BS148" s="12">
        <v>0.0</v>
      </c>
      <c r="BT148" s="12">
        <v>0.0</v>
      </c>
      <c r="BU148" s="12">
        <v>7.0</v>
      </c>
      <c r="BV148" s="12">
        <v>624563.0</v>
      </c>
      <c r="BW148" s="12">
        <v>1.0</v>
      </c>
      <c r="BX148" s="12">
        <v>0.0</v>
      </c>
      <c r="BY148" s="12">
        <v>1.0</v>
      </c>
      <c r="BZ148" s="12">
        <v>624564.0</v>
      </c>
      <c r="CA148" s="12">
        <v>1.0</v>
      </c>
      <c r="CB148" s="12">
        <v>0.0</v>
      </c>
      <c r="CC148" s="12">
        <v>1.0</v>
      </c>
      <c r="CF148" s="17">
        <f t="shared" ref="CF148:CH148" si="2049">(B148+F148)/2</f>
        <v>1</v>
      </c>
      <c r="CG148" s="12">
        <f t="shared" si="2049"/>
        <v>0</v>
      </c>
      <c r="CH148" s="12">
        <f t="shared" si="2049"/>
        <v>1</v>
      </c>
      <c r="CI148" s="12">
        <f t="shared" ref="CI148:CK148" si="2050">(J148+N148)/2</f>
        <v>1</v>
      </c>
      <c r="CJ148" s="12">
        <f t="shared" si="2050"/>
        <v>0</v>
      </c>
      <c r="CK148" s="12">
        <f t="shared" si="2050"/>
        <v>1</v>
      </c>
      <c r="CL148" s="12">
        <f t="shared" ref="CL148:CN148" si="2051">(R148+V148)/2</f>
        <v>1</v>
      </c>
      <c r="CM148" s="12">
        <f t="shared" si="2051"/>
        <v>0</v>
      </c>
      <c r="CN148" s="12">
        <f t="shared" si="2051"/>
        <v>1</v>
      </c>
      <c r="CO148" s="12">
        <f t="shared" ref="CO148:CQ148" si="2052">(Z148+AD148)/2</f>
        <v>0.5</v>
      </c>
      <c r="CP148" s="12">
        <f t="shared" si="2052"/>
        <v>0</v>
      </c>
      <c r="CQ148" s="12">
        <f t="shared" si="2052"/>
        <v>1.5</v>
      </c>
      <c r="CR148" s="17">
        <v>1.0</v>
      </c>
      <c r="CS148" s="12">
        <v>0.0</v>
      </c>
      <c r="CT148" s="12">
        <v>1.0</v>
      </c>
      <c r="CU148" s="12">
        <v>1.0</v>
      </c>
      <c r="CV148" s="12">
        <v>0.0</v>
      </c>
      <c r="CW148" s="12">
        <v>1.0</v>
      </c>
      <c r="CX148" s="12">
        <v>1.0</v>
      </c>
      <c r="CY148" s="12">
        <v>0.0</v>
      </c>
      <c r="CZ148" s="12">
        <v>1.0</v>
      </c>
      <c r="DA148" s="12">
        <v>0.0</v>
      </c>
      <c r="DB148" s="12">
        <v>3.0</v>
      </c>
      <c r="DC148" s="12">
        <v>5.0</v>
      </c>
      <c r="DD148" s="17">
        <v>1.0</v>
      </c>
      <c r="DE148" s="12">
        <v>0.0</v>
      </c>
      <c r="DF148" s="12">
        <v>1.0</v>
      </c>
      <c r="DG148" s="12">
        <v>0.0</v>
      </c>
      <c r="DH148" s="12">
        <v>0.0</v>
      </c>
      <c r="DI148" s="12">
        <v>4.0</v>
      </c>
      <c r="DJ148" s="12">
        <v>0.0</v>
      </c>
      <c r="DK148" s="12">
        <v>0.0</v>
      </c>
      <c r="DL148" s="12">
        <v>15.0</v>
      </c>
      <c r="DM148" s="12">
        <v>0.0</v>
      </c>
      <c r="DN148" s="12">
        <v>0.0</v>
      </c>
      <c r="DO148" s="12">
        <v>57.0</v>
      </c>
      <c r="DQ148" s="12">
        <f t="shared" ref="DQ148:DS148" si="2053">(BO148+BS148)/2</f>
        <v>0.5</v>
      </c>
      <c r="DR148" s="12">
        <f t="shared" si="2053"/>
        <v>0</v>
      </c>
      <c r="DS148" s="12">
        <f t="shared" si="2053"/>
        <v>4</v>
      </c>
      <c r="DT148" s="12">
        <v>1.0</v>
      </c>
      <c r="DU148" s="12">
        <v>0.0</v>
      </c>
      <c r="DV148" s="12">
        <v>1.0</v>
      </c>
      <c r="DW148" s="12">
        <v>1.0</v>
      </c>
      <c r="DX148" s="12">
        <v>0.0</v>
      </c>
      <c r="DY148" s="12">
        <v>1.0</v>
      </c>
      <c r="EB148" s="12">
        <f t="shared" ref="EB148:ED148" si="2054">(CF148+CI148+CL148+CO148)/4</f>
        <v>0.875</v>
      </c>
      <c r="EC148" s="12">
        <f t="shared" si="2054"/>
        <v>0</v>
      </c>
      <c r="ED148" s="12">
        <f t="shared" si="2054"/>
        <v>1.125</v>
      </c>
      <c r="EE148" s="12">
        <f t="shared" ref="EE148:EG148" si="2055">(CR148+CU148+CX148+DA148)/4</f>
        <v>0.75</v>
      </c>
      <c r="EF148" s="12">
        <f t="shared" si="2055"/>
        <v>0.75</v>
      </c>
      <c r="EG148" s="12">
        <f t="shared" si="2055"/>
        <v>2</v>
      </c>
      <c r="EH148" s="12">
        <f t="shared" ref="EH148:EJ148" si="2056">(DD148+DG148+DJ148+DM148)/4</f>
        <v>0.25</v>
      </c>
      <c r="EI148" s="12">
        <f t="shared" si="2056"/>
        <v>0</v>
      </c>
      <c r="EJ148" s="12">
        <f t="shared" si="2056"/>
        <v>19.25</v>
      </c>
      <c r="EM148" s="12">
        <f t="shared" ref="EM148:EO148" si="2057">DQ148-CF148</f>
        <v>-0.5</v>
      </c>
      <c r="EN148" s="12">
        <f t="shared" si="2057"/>
        <v>0</v>
      </c>
      <c r="EO148" s="12">
        <f t="shared" si="2057"/>
        <v>3</v>
      </c>
      <c r="EP148" s="12">
        <f t="shared" ref="EP148:ER148" si="2058">DT148-CR148</f>
        <v>0</v>
      </c>
      <c r="EQ148" s="12">
        <f t="shared" si="2058"/>
        <v>0</v>
      </c>
      <c r="ER148" s="12">
        <f t="shared" si="2058"/>
        <v>0</v>
      </c>
      <c r="ES148" s="12">
        <f t="shared" ref="ES148:EU148" si="2059">DW148-DD148</f>
        <v>0</v>
      </c>
      <c r="ET148" s="12">
        <f t="shared" si="2059"/>
        <v>0</v>
      </c>
      <c r="EU148" s="12">
        <f t="shared" si="2059"/>
        <v>0</v>
      </c>
      <c r="EX148" s="12">
        <f t="shared" ref="EX148:FF148" si="2060">CI148-CF148</f>
        <v>0</v>
      </c>
      <c r="EY148" s="12">
        <f t="shared" si="2060"/>
        <v>0</v>
      </c>
      <c r="EZ148" s="12">
        <f t="shared" si="2060"/>
        <v>0</v>
      </c>
      <c r="FA148" s="12">
        <f t="shared" si="2060"/>
        <v>0</v>
      </c>
      <c r="FB148" s="12">
        <f t="shared" si="2060"/>
        <v>0</v>
      </c>
      <c r="FC148" s="12">
        <f t="shared" si="2060"/>
        <v>0</v>
      </c>
      <c r="FD148" s="12">
        <f t="shared" si="2060"/>
        <v>-0.5</v>
      </c>
      <c r="FE148" s="12">
        <f t="shared" si="2060"/>
        <v>0</v>
      </c>
      <c r="FF148" s="12">
        <f t="shared" si="2060"/>
        <v>0.5</v>
      </c>
      <c r="FG148" s="12">
        <f t="shared" ref="FG148:FO148" si="2061">CU148-CR148</f>
        <v>0</v>
      </c>
      <c r="FH148" s="12">
        <f t="shared" si="2061"/>
        <v>0</v>
      </c>
      <c r="FI148" s="12">
        <f t="shared" si="2061"/>
        <v>0</v>
      </c>
      <c r="FJ148" s="12">
        <f t="shared" si="2061"/>
        <v>0</v>
      </c>
      <c r="FK148" s="12">
        <f t="shared" si="2061"/>
        <v>0</v>
      </c>
      <c r="FL148" s="12">
        <f t="shared" si="2061"/>
        <v>0</v>
      </c>
      <c r="FM148" s="12">
        <f t="shared" si="2061"/>
        <v>-1</v>
      </c>
      <c r="FN148" s="12">
        <f t="shared" si="2061"/>
        <v>3</v>
      </c>
      <c r="FO148" s="12">
        <f t="shared" si="2061"/>
        <v>4</v>
      </c>
      <c r="FP148" s="12">
        <f t="shared" ref="FP148:FX148" si="2062">DG148-DD148</f>
        <v>-1</v>
      </c>
      <c r="FQ148" s="12">
        <f t="shared" si="2062"/>
        <v>0</v>
      </c>
      <c r="FR148" s="12">
        <f t="shared" si="2062"/>
        <v>3</v>
      </c>
      <c r="FS148" s="12">
        <f t="shared" si="2062"/>
        <v>0</v>
      </c>
      <c r="FT148" s="12">
        <f t="shared" si="2062"/>
        <v>0</v>
      </c>
      <c r="FU148" s="12">
        <f t="shared" si="2062"/>
        <v>11</v>
      </c>
      <c r="FV148" s="12">
        <f t="shared" si="2062"/>
        <v>0</v>
      </c>
      <c r="FW148" s="12">
        <f t="shared" si="2062"/>
        <v>0</v>
      </c>
      <c r="FX148" s="12">
        <f t="shared" si="2062"/>
        <v>42</v>
      </c>
      <c r="GA148" s="1">
        <f t="shared" si="29"/>
        <v>0.625</v>
      </c>
      <c r="GB148" s="1">
        <f t="shared" si="30"/>
        <v>0.6875</v>
      </c>
      <c r="GD148" s="1">
        <f t="shared" si="31"/>
        <v>0.8333333333</v>
      </c>
      <c r="GE148" s="1">
        <f t="shared" si="32"/>
        <v>0.75</v>
      </c>
    </row>
    <row r="149" ht="13.5" customHeight="1">
      <c r="A149" s="17">
        <v>622781.0</v>
      </c>
      <c r="B149" s="17">
        <v>1.0</v>
      </c>
      <c r="C149" s="12">
        <v>0.0</v>
      </c>
      <c r="D149" s="12">
        <v>1.0</v>
      </c>
      <c r="E149" s="17">
        <v>622781.0</v>
      </c>
      <c r="F149" s="17">
        <v>0.0</v>
      </c>
      <c r="G149" s="12">
        <v>0.0</v>
      </c>
      <c r="H149" s="12">
        <v>3.0</v>
      </c>
      <c r="I149" s="12">
        <v>623092.0</v>
      </c>
      <c r="J149" s="12">
        <v>1.0</v>
      </c>
      <c r="K149" s="12">
        <v>0.0</v>
      </c>
      <c r="L149" s="12">
        <v>1.0</v>
      </c>
      <c r="M149" s="12">
        <v>623092.0</v>
      </c>
      <c r="N149" s="12">
        <v>0.0</v>
      </c>
      <c r="O149" s="12">
        <v>0.0</v>
      </c>
      <c r="P149" s="12">
        <v>2.0</v>
      </c>
      <c r="Q149" s="12">
        <v>623136.0</v>
      </c>
      <c r="R149" s="12">
        <v>1.0</v>
      </c>
      <c r="S149" s="12">
        <v>0.0</v>
      </c>
      <c r="T149" s="12">
        <v>1.0</v>
      </c>
      <c r="U149" s="12">
        <v>623136.0</v>
      </c>
      <c r="V149" s="12">
        <v>1.0</v>
      </c>
      <c r="W149" s="12">
        <v>0.0</v>
      </c>
      <c r="X149" s="12">
        <v>1.0</v>
      </c>
      <c r="Y149" s="12">
        <v>623167.0</v>
      </c>
      <c r="Z149" s="12">
        <v>1.0</v>
      </c>
      <c r="AA149" s="12">
        <v>0.0</v>
      </c>
      <c r="AB149" s="12">
        <v>1.0</v>
      </c>
      <c r="AC149" s="12">
        <v>623167.0</v>
      </c>
      <c r="AD149" s="12">
        <v>1.0</v>
      </c>
      <c r="AE149" s="12">
        <v>0.0</v>
      </c>
      <c r="AF149" s="12">
        <v>1.0</v>
      </c>
      <c r="AG149" s="17">
        <v>624294.0</v>
      </c>
      <c r="AH149" s="17">
        <v>1.0</v>
      </c>
      <c r="AI149" s="12">
        <v>0.0</v>
      </c>
      <c r="AJ149" s="12">
        <v>1.0</v>
      </c>
      <c r="AK149" s="12">
        <v>624295.0</v>
      </c>
      <c r="AL149" s="12">
        <v>1.0</v>
      </c>
      <c r="AM149" s="12">
        <v>0.0</v>
      </c>
      <c r="AN149" s="12">
        <v>1.0</v>
      </c>
      <c r="AO149" s="12">
        <v>624301.0</v>
      </c>
      <c r="AP149" s="12">
        <v>1.0</v>
      </c>
      <c r="AQ149" s="12">
        <v>0.0</v>
      </c>
      <c r="AR149" s="12">
        <v>1.0</v>
      </c>
      <c r="AS149" s="12">
        <v>624302.0</v>
      </c>
      <c r="AT149" s="12">
        <v>1.0</v>
      </c>
      <c r="AU149" s="12">
        <v>0.0</v>
      </c>
      <c r="AV149" s="12">
        <v>1.0</v>
      </c>
      <c r="AW149" s="17">
        <v>624311.0</v>
      </c>
      <c r="AX149" s="17">
        <v>1.0</v>
      </c>
      <c r="AY149" s="12">
        <v>0.0</v>
      </c>
      <c r="AZ149" s="12">
        <v>1.0</v>
      </c>
      <c r="BA149" s="12">
        <v>624312.0</v>
      </c>
      <c r="BB149" s="12">
        <v>1.0</v>
      </c>
      <c r="BC149" s="12">
        <v>0.0</v>
      </c>
      <c r="BD149" s="12">
        <v>1.0</v>
      </c>
      <c r="BE149" s="12">
        <v>624313.0</v>
      </c>
      <c r="BF149" s="12">
        <v>0.0</v>
      </c>
      <c r="BG149" s="12">
        <v>0.0</v>
      </c>
      <c r="BH149" s="12">
        <v>2.0</v>
      </c>
      <c r="BI149" s="12">
        <v>624314.0</v>
      </c>
      <c r="BJ149" s="12">
        <v>1.0</v>
      </c>
      <c r="BK149" s="12">
        <v>0.0</v>
      </c>
      <c r="BL149" s="12">
        <v>1.0</v>
      </c>
      <c r="BN149" s="17">
        <v>624538.0</v>
      </c>
      <c r="BO149" s="12">
        <v>1.0</v>
      </c>
      <c r="BP149" s="12">
        <v>0.0</v>
      </c>
      <c r="BQ149" s="12">
        <v>1.0</v>
      </c>
      <c r="BR149" s="17">
        <v>624538.0</v>
      </c>
      <c r="BS149" s="12">
        <v>0.0</v>
      </c>
      <c r="BT149" s="12">
        <v>0.0</v>
      </c>
      <c r="BU149" s="12">
        <v>2.0</v>
      </c>
      <c r="BV149" s="12">
        <v>624563.0</v>
      </c>
      <c r="BW149" s="12">
        <v>0.0</v>
      </c>
      <c r="BX149" s="12">
        <v>0.0</v>
      </c>
      <c r="BY149" s="12">
        <v>2.0</v>
      </c>
      <c r="BZ149" s="12">
        <v>624564.0</v>
      </c>
      <c r="CA149" s="12">
        <v>1.0</v>
      </c>
      <c r="CB149" s="12">
        <v>0.0</v>
      </c>
      <c r="CC149" s="12">
        <v>1.0</v>
      </c>
      <c r="CF149" s="17">
        <f t="shared" ref="CF149:CH149" si="2063">(B149+F149)/2</f>
        <v>0.5</v>
      </c>
      <c r="CG149" s="12">
        <f t="shared" si="2063"/>
        <v>0</v>
      </c>
      <c r="CH149" s="12">
        <f t="shared" si="2063"/>
        <v>2</v>
      </c>
      <c r="CI149" s="12">
        <f t="shared" ref="CI149:CK149" si="2064">(J149+N149)/2</f>
        <v>0.5</v>
      </c>
      <c r="CJ149" s="12">
        <f t="shared" si="2064"/>
        <v>0</v>
      </c>
      <c r="CK149" s="12">
        <f t="shared" si="2064"/>
        <v>1.5</v>
      </c>
      <c r="CL149" s="12">
        <f t="shared" ref="CL149:CN149" si="2065">(R149+V149)/2</f>
        <v>1</v>
      </c>
      <c r="CM149" s="12">
        <f t="shared" si="2065"/>
        <v>0</v>
      </c>
      <c r="CN149" s="12">
        <f t="shared" si="2065"/>
        <v>1</v>
      </c>
      <c r="CO149" s="12">
        <f t="shared" ref="CO149:CQ149" si="2066">(Z149+AD149)/2</f>
        <v>1</v>
      </c>
      <c r="CP149" s="12">
        <f t="shared" si="2066"/>
        <v>0</v>
      </c>
      <c r="CQ149" s="12">
        <f t="shared" si="2066"/>
        <v>1</v>
      </c>
      <c r="CR149" s="17">
        <v>1.0</v>
      </c>
      <c r="CS149" s="12">
        <v>0.0</v>
      </c>
      <c r="CT149" s="12">
        <v>1.0</v>
      </c>
      <c r="CU149" s="12">
        <v>1.0</v>
      </c>
      <c r="CV149" s="12">
        <v>0.0</v>
      </c>
      <c r="CW149" s="12">
        <v>1.0</v>
      </c>
      <c r="CX149" s="12">
        <v>1.0</v>
      </c>
      <c r="CY149" s="12">
        <v>0.0</v>
      </c>
      <c r="CZ149" s="12">
        <v>1.0</v>
      </c>
      <c r="DA149" s="12">
        <v>1.0</v>
      </c>
      <c r="DB149" s="12">
        <v>0.0</v>
      </c>
      <c r="DC149" s="12">
        <v>1.0</v>
      </c>
      <c r="DD149" s="17">
        <v>1.0</v>
      </c>
      <c r="DE149" s="12">
        <v>0.0</v>
      </c>
      <c r="DF149" s="12">
        <v>1.0</v>
      </c>
      <c r="DG149" s="12">
        <v>1.0</v>
      </c>
      <c r="DH149" s="12">
        <v>0.0</v>
      </c>
      <c r="DI149" s="12">
        <v>1.0</v>
      </c>
      <c r="DJ149" s="12">
        <v>0.0</v>
      </c>
      <c r="DK149" s="12">
        <v>0.0</v>
      </c>
      <c r="DL149" s="12">
        <v>2.0</v>
      </c>
      <c r="DM149" s="12">
        <v>1.0</v>
      </c>
      <c r="DN149" s="12">
        <v>0.0</v>
      </c>
      <c r="DO149" s="12">
        <v>1.0</v>
      </c>
      <c r="DQ149" s="12">
        <f t="shared" ref="DQ149:DS149" si="2067">(BO149+BS149)/2</f>
        <v>0.5</v>
      </c>
      <c r="DR149" s="12">
        <f t="shared" si="2067"/>
        <v>0</v>
      </c>
      <c r="DS149" s="12">
        <f t="shared" si="2067"/>
        <v>1.5</v>
      </c>
      <c r="DT149" s="12">
        <v>0.0</v>
      </c>
      <c r="DU149" s="12">
        <v>0.0</v>
      </c>
      <c r="DV149" s="12">
        <v>2.0</v>
      </c>
      <c r="DW149" s="12">
        <v>1.0</v>
      </c>
      <c r="DX149" s="12">
        <v>0.0</v>
      </c>
      <c r="DY149" s="12">
        <v>1.0</v>
      </c>
      <c r="EB149" s="12">
        <f t="shared" ref="EB149:ED149" si="2068">(CF149+CI149+CL149+CO149)/4</f>
        <v>0.75</v>
      </c>
      <c r="EC149" s="12">
        <f t="shared" si="2068"/>
        <v>0</v>
      </c>
      <c r="ED149" s="12">
        <f t="shared" si="2068"/>
        <v>1.375</v>
      </c>
      <c r="EE149" s="12">
        <f t="shared" ref="EE149:EG149" si="2069">(CR149+CU149+CX149+DA149)/4</f>
        <v>1</v>
      </c>
      <c r="EF149" s="12">
        <f t="shared" si="2069"/>
        <v>0</v>
      </c>
      <c r="EG149" s="12">
        <f t="shared" si="2069"/>
        <v>1</v>
      </c>
      <c r="EH149" s="12">
        <f t="shared" ref="EH149:EJ149" si="2070">(DD149+DG149+DJ149+DM149)/4</f>
        <v>0.75</v>
      </c>
      <c r="EI149" s="12">
        <f t="shared" si="2070"/>
        <v>0</v>
      </c>
      <c r="EJ149" s="12">
        <f t="shared" si="2070"/>
        <v>1.25</v>
      </c>
      <c r="EM149" s="12">
        <f t="shared" ref="EM149:EO149" si="2071">DQ149-CF149</f>
        <v>0</v>
      </c>
      <c r="EN149" s="12">
        <f t="shared" si="2071"/>
        <v>0</v>
      </c>
      <c r="EO149" s="12">
        <f t="shared" si="2071"/>
        <v>-0.5</v>
      </c>
      <c r="EP149" s="12">
        <f t="shared" ref="EP149:ER149" si="2072">DT149-CR149</f>
        <v>-1</v>
      </c>
      <c r="EQ149" s="12">
        <f t="shared" si="2072"/>
        <v>0</v>
      </c>
      <c r="ER149" s="12">
        <f t="shared" si="2072"/>
        <v>1</v>
      </c>
      <c r="ES149" s="12">
        <f t="shared" ref="ES149:EU149" si="2073">DW149-DD149</f>
        <v>0</v>
      </c>
      <c r="ET149" s="12">
        <f t="shared" si="2073"/>
        <v>0</v>
      </c>
      <c r="EU149" s="12">
        <f t="shared" si="2073"/>
        <v>0</v>
      </c>
      <c r="EX149" s="12">
        <f t="shared" ref="EX149:FF149" si="2074">CI149-CF149</f>
        <v>0</v>
      </c>
      <c r="EY149" s="12">
        <f t="shared" si="2074"/>
        <v>0</v>
      </c>
      <c r="EZ149" s="12">
        <f t="shared" si="2074"/>
        <v>-0.5</v>
      </c>
      <c r="FA149" s="12">
        <f t="shared" si="2074"/>
        <v>0.5</v>
      </c>
      <c r="FB149" s="12">
        <f t="shared" si="2074"/>
        <v>0</v>
      </c>
      <c r="FC149" s="12">
        <f t="shared" si="2074"/>
        <v>-0.5</v>
      </c>
      <c r="FD149" s="12">
        <f t="shared" si="2074"/>
        <v>0</v>
      </c>
      <c r="FE149" s="12">
        <f t="shared" si="2074"/>
        <v>0</v>
      </c>
      <c r="FF149" s="12">
        <f t="shared" si="2074"/>
        <v>0</v>
      </c>
      <c r="FG149" s="12">
        <f t="shared" ref="FG149:FO149" si="2075">CU149-CR149</f>
        <v>0</v>
      </c>
      <c r="FH149" s="12">
        <f t="shared" si="2075"/>
        <v>0</v>
      </c>
      <c r="FI149" s="12">
        <f t="shared" si="2075"/>
        <v>0</v>
      </c>
      <c r="FJ149" s="12">
        <f t="shared" si="2075"/>
        <v>0</v>
      </c>
      <c r="FK149" s="12">
        <f t="shared" si="2075"/>
        <v>0</v>
      </c>
      <c r="FL149" s="12">
        <f t="shared" si="2075"/>
        <v>0</v>
      </c>
      <c r="FM149" s="12">
        <f t="shared" si="2075"/>
        <v>0</v>
      </c>
      <c r="FN149" s="12">
        <f t="shared" si="2075"/>
        <v>0</v>
      </c>
      <c r="FO149" s="12">
        <f t="shared" si="2075"/>
        <v>0</v>
      </c>
      <c r="FP149" s="12">
        <f t="shared" ref="FP149:FX149" si="2076">DG149-DD149</f>
        <v>0</v>
      </c>
      <c r="FQ149" s="12">
        <f t="shared" si="2076"/>
        <v>0</v>
      </c>
      <c r="FR149" s="12">
        <f t="shared" si="2076"/>
        <v>0</v>
      </c>
      <c r="FS149" s="12">
        <f t="shared" si="2076"/>
        <v>-1</v>
      </c>
      <c r="FT149" s="12">
        <f t="shared" si="2076"/>
        <v>0</v>
      </c>
      <c r="FU149" s="12">
        <f t="shared" si="2076"/>
        <v>1</v>
      </c>
      <c r="FV149" s="12">
        <f t="shared" si="2076"/>
        <v>1</v>
      </c>
      <c r="FW149" s="12">
        <f t="shared" si="2076"/>
        <v>0</v>
      </c>
      <c r="FX149" s="12">
        <f t="shared" si="2076"/>
        <v>-1</v>
      </c>
      <c r="GA149" s="1">
        <f t="shared" si="29"/>
        <v>0.8333333333</v>
      </c>
      <c r="GB149" s="1">
        <f t="shared" si="30"/>
        <v>0.8125</v>
      </c>
      <c r="GD149" s="1">
        <f t="shared" si="31"/>
        <v>0.5</v>
      </c>
      <c r="GE149" s="1">
        <f t="shared" si="32"/>
        <v>0.5</v>
      </c>
    </row>
    <row r="150" ht="13.5" customHeight="1">
      <c r="A150" s="31">
        <v>622781.0</v>
      </c>
      <c r="B150" s="17">
        <v>1.0</v>
      </c>
      <c r="C150" s="31">
        <v>0.0</v>
      </c>
      <c r="D150" s="31">
        <v>1.0</v>
      </c>
      <c r="E150" s="31">
        <v>622781.0</v>
      </c>
      <c r="F150" s="17">
        <v>1.0</v>
      </c>
      <c r="G150" s="31">
        <v>0.0</v>
      </c>
      <c r="H150" s="31">
        <v>1.0</v>
      </c>
      <c r="I150" s="31">
        <v>623092.0</v>
      </c>
      <c r="J150" s="31">
        <v>1.0</v>
      </c>
      <c r="K150" s="31">
        <v>0.0</v>
      </c>
      <c r="L150" s="31">
        <v>1.0</v>
      </c>
      <c r="M150" s="31">
        <v>623092.0</v>
      </c>
      <c r="N150" s="31">
        <v>1.0</v>
      </c>
      <c r="O150" s="31">
        <v>0.0</v>
      </c>
      <c r="P150" s="31">
        <v>1.0</v>
      </c>
      <c r="Q150" s="31">
        <v>623136.0</v>
      </c>
      <c r="R150" s="31">
        <v>1.0</v>
      </c>
      <c r="S150" s="31">
        <v>0.0</v>
      </c>
      <c r="T150" s="31">
        <v>1.0</v>
      </c>
      <c r="U150" s="31">
        <v>623136.0</v>
      </c>
      <c r="V150" s="31">
        <v>1.0</v>
      </c>
      <c r="W150" s="31">
        <v>0.0</v>
      </c>
      <c r="X150" s="31">
        <v>1.0</v>
      </c>
      <c r="Y150" s="31">
        <v>623167.0</v>
      </c>
      <c r="Z150" s="31">
        <v>1.0</v>
      </c>
      <c r="AA150" s="31">
        <v>0.0</v>
      </c>
      <c r="AB150" s="31">
        <v>1.0</v>
      </c>
      <c r="AC150" s="31">
        <v>623167.0</v>
      </c>
      <c r="AD150" s="31">
        <v>1.0</v>
      </c>
      <c r="AE150" s="31">
        <v>0.0</v>
      </c>
      <c r="AF150" s="31">
        <v>1.0</v>
      </c>
      <c r="AG150" s="31">
        <v>624294.0</v>
      </c>
      <c r="AH150" s="31">
        <v>0.0</v>
      </c>
      <c r="AI150" s="31">
        <v>3.0</v>
      </c>
      <c r="AJ150" s="31">
        <v>3.0</v>
      </c>
      <c r="AK150" s="31">
        <v>624295.0</v>
      </c>
      <c r="AL150" s="31">
        <v>1.0</v>
      </c>
      <c r="AM150" s="31">
        <v>0.0</v>
      </c>
      <c r="AN150" s="31">
        <v>1.0</v>
      </c>
      <c r="AO150" s="31">
        <v>624301.0</v>
      </c>
      <c r="AP150" s="31">
        <v>0.0</v>
      </c>
      <c r="AQ150" s="31">
        <v>3.0</v>
      </c>
      <c r="AR150" s="31">
        <v>2.0</v>
      </c>
      <c r="AS150" s="31">
        <v>624302.0</v>
      </c>
      <c r="AT150" s="31">
        <v>0.0</v>
      </c>
      <c r="AU150" s="31">
        <v>3.0</v>
      </c>
      <c r="AV150" s="31">
        <v>1.0</v>
      </c>
      <c r="AW150" s="31">
        <v>624311.0</v>
      </c>
      <c r="AX150" s="31">
        <v>1.0</v>
      </c>
      <c r="AY150" s="31">
        <v>0.0</v>
      </c>
      <c r="AZ150" s="31">
        <v>1.0</v>
      </c>
      <c r="BA150" s="31">
        <v>624312.0</v>
      </c>
      <c r="BB150" s="31">
        <v>1.0</v>
      </c>
      <c r="BC150" s="31">
        <v>0.0</v>
      </c>
      <c r="BD150" s="31">
        <v>1.0</v>
      </c>
      <c r="BE150" s="31">
        <v>624313.0</v>
      </c>
      <c r="BF150" s="31">
        <v>1.0</v>
      </c>
      <c r="BG150" s="31">
        <v>0.0</v>
      </c>
      <c r="BH150" s="31">
        <v>1.0</v>
      </c>
      <c r="BI150" s="31">
        <v>624314.0</v>
      </c>
      <c r="BJ150" s="31">
        <v>1.0</v>
      </c>
      <c r="BK150" s="31">
        <v>0.0</v>
      </c>
      <c r="BL150" s="31">
        <v>1.0</v>
      </c>
      <c r="BN150" s="31"/>
      <c r="BO150" s="31"/>
      <c r="BP150" s="31"/>
      <c r="BQ150" s="31"/>
      <c r="BR150" s="31"/>
      <c r="BS150" s="31"/>
      <c r="BT150" s="31"/>
      <c r="BU150" s="31"/>
      <c r="BV150" s="31"/>
      <c r="BW150" s="31"/>
      <c r="BX150" s="31"/>
      <c r="BY150" s="31"/>
      <c r="BZ150" s="31"/>
      <c r="CA150" s="31"/>
      <c r="CB150" s="31"/>
      <c r="CC150" s="31"/>
      <c r="CF150" s="17">
        <f t="shared" ref="CF150:CH150" si="2077">(B150+F150)/2</f>
        <v>1</v>
      </c>
      <c r="CG150" s="12">
        <f t="shared" si="2077"/>
        <v>0</v>
      </c>
      <c r="CH150" s="12">
        <f t="shared" si="2077"/>
        <v>1</v>
      </c>
      <c r="CI150" s="12">
        <f t="shared" ref="CI150:CK150" si="2078">(J150+N150)/2</f>
        <v>1</v>
      </c>
      <c r="CJ150" s="12">
        <f t="shared" si="2078"/>
        <v>0</v>
      </c>
      <c r="CK150" s="12">
        <f t="shared" si="2078"/>
        <v>1</v>
      </c>
      <c r="CL150" s="12">
        <f t="shared" ref="CL150:CN150" si="2079">(R150+V150)/2</f>
        <v>1</v>
      </c>
      <c r="CM150" s="12">
        <f t="shared" si="2079"/>
        <v>0</v>
      </c>
      <c r="CN150" s="12">
        <f t="shared" si="2079"/>
        <v>1</v>
      </c>
      <c r="CO150" s="12">
        <f t="shared" ref="CO150:CQ150" si="2080">(Z150+AD150)/2</f>
        <v>1</v>
      </c>
      <c r="CP150" s="12">
        <f t="shared" si="2080"/>
        <v>0</v>
      </c>
      <c r="CQ150" s="12">
        <f t="shared" si="2080"/>
        <v>1</v>
      </c>
      <c r="CR150" s="31">
        <v>0.0</v>
      </c>
      <c r="CS150" s="31">
        <v>3.0</v>
      </c>
      <c r="CT150" s="31">
        <v>3.0</v>
      </c>
      <c r="CU150" s="31">
        <v>1.0</v>
      </c>
      <c r="CV150" s="31">
        <v>0.0</v>
      </c>
      <c r="CW150" s="31">
        <v>1.0</v>
      </c>
      <c r="CX150" s="31">
        <v>0.0</v>
      </c>
      <c r="CY150" s="31">
        <v>3.0</v>
      </c>
      <c r="CZ150" s="31">
        <v>2.0</v>
      </c>
      <c r="DA150" s="31">
        <v>0.0</v>
      </c>
      <c r="DB150" s="31">
        <v>3.0</v>
      </c>
      <c r="DC150" s="31">
        <v>1.0</v>
      </c>
      <c r="DD150" s="31">
        <v>1.0</v>
      </c>
      <c r="DE150" s="31">
        <v>0.0</v>
      </c>
      <c r="DF150" s="31">
        <v>1.0</v>
      </c>
      <c r="DG150" s="31">
        <v>1.0</v>
      </c>
      <c r="DH150" s="31">
        <v>0.0</v>
      </c>
      <c r="DI150" s="31">
        <v>1.0</v>
      </c>
      <c r="DJ150" s="31">
        <v>1.0</v>
      </c>
      <c r="DK150" s="31">
        <v>0.0</v>
      </c>
      <c r="DL150" s="31">
        <v>1.0</v>
      </c>
      <c r="DM150" s="31">
        <v>1.0</v>
      </c>
      <c r="DN150" s="31">
        <v>0.0</v>
      </c>
      <c r="DO150" s="31">
        <v>1.0</v>
      </c>
      <c r="DQ150" s="12">
        <f t="shared" ref="DQ150:DS150" si="2081">(BO150+BS150)/2</f>
        <v>0</v>
      </c>
      <c r="DR150" s="12">
        <f t="shared" si="2081"/>
        <v>0</v>
      </c>
      <c r="DS150" s="12">
        <f t="shared" si="2081"/>
        <v>0</v>
      </c>
      <c r="DT150" s="31"/>
      <c r="DU150" s="31"/>
      <c r="DV150" s="31"/>
      <c r="DW150" s="31"/>
      <c r="DX150" s="31"/>
      <c r="DY150" s="31"/>
      <c r="EB150" s="12">
        <f t="shared" ref="EB150:ED150" si="2082">(CF150+CI150+CL150+CO150)/4</f>
        <v>1</v>
      </c>
      <c r="EC150" s="12">
        <f t="shared" si="2082"/>
        <v>0</v>
      </c>
      <c r="ED150" s="12">
        <f t="shared" si="2082"/>
        <v>1</v>
      </c>
      <c r="EE150" s="12">
        <f t="shared" ref="EE150:EG150" si="2083">(CR150+CU150+CX150+DA150)/4</f>
        <v>0.25</v>
      </c>
      <c r="EF150" s="12">
        <f t="shared" si="2083"/>
        <v>2.25</v>
      </c>
      <c r="EG150" s="12">
        <f t="shared" si="2083"/>
        <v>1.75</v>
      </c>
      <c r="EH150" s="12">
        <f t="shared" ref="EH150:EJ150" si="2084">(DD150+DG150+DJ150+DM150)/4</f>
        <v>1</v>
      </c>
      <c r="EI150" s="12">
        <f t="shared" si="2084"/>
        <v>0</v>
      </c>
      <c r="EJ150" s="12">
        <f t="shared" si="2084"/>
        <v>1</v>
      </c>
      <c r="EM150" s="12">
        <f t="shared" ref="EM150:EO150" si="2085">DQ150-CF150</f>
        <v>-1</v>
      </c>
      <c r="EN150" s="12">
        <f t="shared" si="2085"/>
        <v>0</v>
      </c>
      <c r="EO150" s="12">
        <f t="shared" si="2085"/>
        <v>-1</v>
      </c>
      <c r="EP150" s="12">
        <f t="shared" ref="EP150:ER150" si="2086">DT150-CR150</f>
        <v>0</v>
      </c>
      <c r="EQ150" s="12">
        <f t="shared" si="2086"/>
        <v>-3</v>
      </c>
      <c r="ER150" s="12">
        <f t="shared" si="2086"/>
        <v>-3</v>
      </c>
      <c r="ES150" s="12">
        <f t="shared" ref="ES150:EU150" si="2087">DW150-DD150</f>
        <v>-1</v>
      </c>
      <c r="ET150" s="12">
        <f t="shared" si="2087"/>
        <v>0</v>
      </c>
      <c r="EU150" s="12">
        <f t="shared" si="2087"/>
        <v>-1</v>
      </c>
      <c r="EX150" s="12">
        <f t="shared" ref="EX150:FF150" si="2088">CI150-CF150</f>
        <v>0</v>
      </c>
      <c r="EY150" s="12">
        <f t="shared" si="2088"/>
        <v>0</v>
      </c>
      <c r="EZ150" s="12">
        <f t="shared" si="2088"/>
        <v>0</v>
      </c>
      <c r="FA150" s="12">
        <f t="shared" si="2088"/>
        <v>0</v>
      </c>
      <c r="FB150" s="12">
        <f t="shared" si="2088"/>
        <v>0</v>
      </c>
      <c r="FC150" s="12">
        <f t="shared" si="2088"/>
        <v>0</v>
      </c>
      <c r="FD150" s="12">
        <f t="shared" si="2088"/>
        <v>0</v>
      </c>
      <c r="FE150" s="12">
        <f t="shared" si="2088"/>
        <v>0</v>
      </c>
      <c r="FF150" s="12">
        <f t="shared" si="2088"/>
        <v>0</v>
      </c>
      <c r="FG150" s="12">
        <f t="shared" ref="FG150:FO150" si="2089">CU150-CR150</f>
        <v>1</v>
      </c>
      <c r="FH150" s="12">
        <f t="shared" si="2089"/>
        <v>-3</v>
      </c>
      <c r="FI150" s="12">
        <f t="shared" si="2089"/>
        <v>-2</v>
      </c>
      <c r="FJ150" s="12">
        <f t="shared" si="2089"/>
        <v>-1</v>
      </c>
      <c r="FK150" s="12">
        <f t="shared" si="2089"/>
        <v>3</v>
      </c>
      <c r="FL150" s="12">
        <f t="shared" si="2089"/>
        <v>1</v>
      </c>
      <c r="FM150" s="12">
        <f t="shared" si="2089"/>
        <v>0</v>
      </c>
      <c r="FN150" s="12">
        <f t="shared" si="2089"/>
        <v>0</v>
      </c>
      <c r="FO150" s="12">
        <f t="shared" si="2089"/>
        <v>-1</v>
      </c>
      <c r="FP150" s="12">
        <f t="shared" ref="FP150:FX150" si="2090">DG150-DD150</f>
        <v>0</v>
      </c>
      <c r="FQ150" s="12">
        <f t="shared" si="2090"/>
        <v>0</v>
      </c>
      <c r="FR150" s="12">
        <f t="shared" si="2090"/>
        <v>0</v>
      </c>
      <c r="FS150" s="12">
        <f t="shared" si="2090"/>
        <v>0</v>
      </c>
      <c r="FT150" s="12">
        <f t="shared" si="2090"/>
        <v>0</v>
      </c>
      <c r="FU150" s="12">
        <f t="shared" si="2090"/>
        <v>0</v>
      </c>
      <c r="FV150" s="12">
        <f t="shared" si="2090"/>
        <v>0</v>
      </c>
      <c r="FW150" s="12">
        <f t="shared" si="2090"/>
        <v>0</v>
      </c>
      <c r="FX150" s="12">
        <f t="shared" si="2090"/>
        <v>0</v>
      </c>
      <c r="GA150" s="1">
        <f t="shared" si="29"/>
        <v>0.75</v>
      </c>
      <c r="GB150" s="1">
        <f t="shared" si="30"/>
        <v>0.8125</v>
      </c>
      <c r="GD150" s="1">
        <f t="shared" si="31"/>
        <v>0</v>
      </c>
      <c r="GE150" s="1" t="str">
        <f t="shared" si="32"/>
        <v>#DIV/0!</v>
      </c>
    </row>
    <row r="151" ht="13.5" customHeight="1">
      <c r="A151" s="17">
        <v>622781.0</v>
      </c>
      <c r="B151" s="17">
        <v>1.0</v>
      </c>
      <c r="C151" s="12">
        <v>0.0</v>
      </c>
      <c r="D151" s="12">
        <v>1.0</v>
      </c>
      <c r="E151" s="17">
        <v>622781.0</v>
      </c>
      <c r="F151" s="17">
        <v>1.0</v>
      </c>
      <c r="G151" s="12">
        <v>0.0</v>
      </c>
      <c r="H151" s="12">
        <v>1.0</v>
      </c>
      <c r="I151" s="12">
        <v>623092.0</v>
      </c>
      <c r="J151" s="12">
        <v>1.0</v>
      </c>
      <c r="K151" s="12">
        <v>0.0</v>
      </c>
      <c r="L151" s="12">
        <v>1.0</v>
      </c>
      <c r="M151" s="12">
        <v>623092.0</v>
      </c>
      <c r="N151" s="12">
        <v>1.0</v>
      </c>
      <c r="O151" s="12">
        <v>0.0</v>
      </c>
      <c r="P151" s="12">
        <v>1.0</v>
      </c>
      <c r="Q151" s="12">
        <v>623136.0</v>
      </c>
      <c r="R151" s="12">
        <v>1.0</v>
      </c>
      <c r="S151" s="12">
        <v>0.0</v>
      </c>
      <c r="T151" s="12">
        <v>1.0</v>
      </c>
      <c r="U151" s="12">
        <v>623136.0</v>
      </c>
      <c r="V151" s="12">
        <v>1.0</v>
      </c>
      <c r="W151" s="12">
        <v>0.0</v>
      </c>
      <c r="X151" s="12">
        <v>1.0</v>
      </c>
      <c r="Y151" s="12">
        <v>623167.0</v>
      </c>
      <c r="Z151" s="12">
        <v>1.0</v>
      </c>
      <c r="AA151" s="12">
        <v>0.0</v>
      </c>
      <c r="AB151" s="12">
        <v>1.0</v>
      </c>
      <c r="AC151" s="12">
        <v>623167.0</v>
      </c>
      <c r="AD151" s="12">
        <v>1.0</v>
      </c>
      <c r="AE151" s="12">
        <v>0.0</v>
      </c>
      <c r="AF151" s="12">
        <v>1.0</v>
      </c>
      <c r="AG151" s="17">
        <v>624294.0</v>
      </c>
      <c r="AH151" s="17">
        <v>1.0</v>
      </c>
      <c r="AI151" s="12">
        <v>0.0</v>
      </c>
      <c r="AJ151" s="12">
        <v>1.0</v>
      </c>
      <c r="AK151" s="12">
        <v>624295.0</v>
      </c>
      <c r="AL151" s="12">
        <v>1.0</v>
      </c>
      <c r="AM151" s="12">
        <v>0.0</v>
      </c>
      <c r="AN151" s="12">
        <v>1.0</v>
      </c>
      <c r="AO151" s="12">
        <v>624301.0</v>
      </c>
      <c r="AP151" s="12">
        <v>1.0</v>
      </c>
      <c r="AQ151" s="12">
        <v>0.0</v>
      </c>
      <c r="AR151" s="12">
        <v>1.0</v>
      </c>
      <c r="AS151" s="12">
        <v>624302.0</v>
      </c>
      <c r="AT151" s="12">
        <v>1.0</v>
      </c>
      <c r="AU151" s="12">
        <v>0.0</v>
      </c>
      <c r="AV151" s="12">
        <v>1.0</v>
      </c>
      <c r="AW151" s="17">
        <v>624311.0</v>
      </c>
      <c r="AX151" s="17">
        <v>1.0</v>
      </c>
      <c r="AY151" s="12">
        <v>0.0</v>
      </c>
      <c r="AZ151" s="12">
        <v>1.0</v>
      </c>
      <c r="BA151" s="12">
        <v>624312.0</v>
      </c>
      <c r="BB151" s="12">
        <v>1.0</v>
      </c>
      <c r="BC151" s="12">
        <v>0.0</v>
      </c>
      <c r="BD151" s="12">
        <v>1.0</v>
      </c>
      <c r="BE151" s="12">
        <v>624313.0</v>
      </c>
      <c r="BF151" s="12">
        <v>1.0</v>
      </c>
      <c r="BG151" s="12">
        <v>0.0</v>
      </c>
      <c r="BH151" s="12">
        <v>1.0</v>
      </c>
      <c r="BI151" s="12">
        <v>624314.0</v>
      </c>
      <c r="BJ151" s="12">
        <v>1.0</v>
      </c>
      <c r="BK151" s="12">
        <v>0.0</v>
      </c>
      <c r="BL151" s="12">
        <v>1.0</v>
      </c>
      <c r="BN151" s="17">
        <v>624538.0</v>
      </c>
      <c r="BO151" s="12">
        <v>1.0</v>
      </c>
      <c r="BP151" s="12">
        <v>0.0</v>
      </c>
      <c r="BQ151" s="12">
        <v>1.0</v>
      </c>
      <c r="BR151" s="17">
        <v>624538.0</v>
      </c>
      <c r="BS151" s="12">
        <v>1.0</v>
      </c>
      <c r="BT151" s="12">
        <v>0.0</v>
      </c>
      <c r="BU151" s="12">
        <v>1.0</v>
      </c>
      <c r="BV151" s="12">
        <v>624563.0</v>
      </c>
      <c r="BW151" s="12">
        <v>1.0</v>
      </c>
      <c r="BX151" s="12">
        <v>0.0</v>
      </c>
      <c r="BY151" s="12">
        <v>1.0</v>
      </c>
      <c r="BZ151" s="12">
        <v>624564.0</v>
      </c>
      <c r="CA151" s="12">
        <v>0.0</v>
      </c>
      <c r="CB151" s="12">
        <v>0.0</v>
      </c>
      <c r="CC151" s="12">
        <v>2.0</v>
      </c>
      <c r="CF151" s="17">
        <f t="shared" ref="CF151:CH151" si="2091">(B151+F151)/2</f>
        <v>1</v>
      </c>
      <c r="CG151" s="12">
        <f t="shared" si="2091"/>
        <v>0</v>
      </c>
      <c r="CH151" s="12">
        <f t="shared" si="2091"/>
        <v>1</v>
      </c>
      <c r="CI151" s="12">
        <f t="shared" ref="CI151:CK151" si="2092">(J151+N151)/2</f>
        <v>1</v>
      </c>
      <c r="CJ151" s="12">
        <f t="shared" si="2092"/>
        <v>0</v>
      </c>
      <c r="CK151" s="12">
        <f t="shared" si="2092"/>
        <v>1</v>
      </c>
      <c r="CL151" s="12">
        <f t="shared" ref="CL151:CN151" si="2093">(R151+V151)/2</f>
        <v>1</v>
      </c>
      <c r="CM151" s="12">
        <f t="shared" si="2093"/>
        <v>0</v>
      </c>
      <c r="CN151" s="12">
        <f t="shared" si="2093"/>
        <v>1</v>
      </c>
      <c r="CO151" s="12">
        <f t="shared" ref="CO151:CQ151" si="2094">(Z151+AD151)/2</f>
        <v>1</v>
      </c>
      <c r="CP151" s="12">
        <f t="shared" si="2094"/>
        <v>0</v>
      </c>
      <c r="CQ151" s="12">
        <f t="shared" si="2094"/>
        <v>1</v>
      </c>
      <c r="CR151" s="17">
        <v>1.0</v>
      </c>
      <c r="CS151" s="12">
        <v>0.0</v>
      </c>
      <c r="CT151" s="12">
        <v>1.0</v>
      </c>
      <c r="CU151" s="12">
        <v>1.0</v>
      </c>
      <c r="CV151" s="12">
        <v>0.0</v>
      </c>
      <c r="CW151" s="12">
        <v>1.0</v>
      </c>
      <c r="CX151" s="12">
        <v>1.0</v>
      </c>
      <c r="CY151" s="12">
        <v>0.0</v>
      </c>
      <c r="CZ151" s="12">
        <v>1.0</v>
      </c>
      <c r="DA151" s="12">
        <v>1.0</v>
      </c>
      <c r="DB151" s="12">
        <v>0.0</v>
      </c>
      <c r="DC151" s="12">
        <v>1.0</v>
      </c>
      <c r="DD151" s="17">
        <v>1.0</v>
      </c>
      <c r="DE151" s="12">
        <v>0.0</v>
      </c>
      <c r="DF151" s="12">
        <v>1.0</v>
      </c>
      <c r="DG151" s="12">
        <v>1.0</v>
      </c>
      <c r="DH151" s="12">
        <v>0.0</v>
      </c>
      <c r="DI151" s="12">
        <v>1.0</v>
      </c>
      <c r="DJ151" s="12">
        <v>1.0</v>
      </c>
      <c r="DK151" s="12">
        <v>0.0</v>
      </c>
      <c r="DL151" s="12">
        <v>1.0</v>
      </c>
      <c r="DM151" s="12">
        <v>1.0</v>
      </c>
      <c r="DN151" s="12">
        <v>0.0</v>
      </c>
      <c r="DO151" s="12">
        <v>1.0</v>
      </c>
      <c r="DQ151" s="12">
        <f t="shared" ref="DQ151:DS151" si="2095">(BO151+BS151)/2</f>
        <v>1</v>
      </c>
      <c r="DR151" s="12">
        <f t="shared" si="2095"/>
        <v>0</v>
      </c>
      <c r="DS151" s="12">
        <f t="shared" si="2095"/>
        <v>1</v>
      </c>
      <c r="DT151" s="12">
        <v>1.0</v>
      </c>
      <c r="DU151" s="12">
        <v>0.0</v>
      </c>
      <c r="DV151" s="12">
        <v>1.0</v>
      </c>
      <c r="DW151" s="12">
        <v>0.0</v>
      </c>
      <c r="DX151" s="12">
        <v>0.0</v>
      </c>
      <c r="DY151" s="12">
        <v>2.0</v>
      </c>
      <c r="EB151" s="12">
        <f t="shared" ref="EB151:ED151" si="2096">(CF151+CI151+CL151+CO151)/4</f>
        <v>1</v>
      </c>
      <c r="EC151" s="12">
        <f t="shared" si="2096"/>
        <v>0</v>
      </c>
      <c r="ED151" s="12">
        <f t="shared" si="2096"/>
        <v>1</v>
      </c>
      <c r="EE151" s="12">
        <f t="shared" ref="EE151:EG151" si="2097">(CR151+CU151+CX151+DA151)/4</f>
        <v>1</v>
      </c>
      <c r="EF151" s="12">
        <f t="shared" si="2097"/>
        <v>0</v>
      </c>
      <c r="EG151" s="12">
        <f t="shared" si="2097"/>
        <v>1</v>
      </c>
      <c r="EH151" s="12">
        <f t="shared" ref="EH151:EJ151" si="2098">(DD151+DG151+DJ151+DM151)/4</f>
        <v>1</v>
      </c>
      <c r="EI151" s="12">
        <f t="shared" si="2098"/>
        <v>0</v>
      </c>
      <c r="EJ151" s="12">
        <f t="shared" si="2098"/>
        <v>1</v>
      </c>
      <c r="EM151" s="12">
        <f t="shared" ref="EM151:EO151" si="2099">DQ151-CF151</f>
        <v>0</v>
      </c>
      <c r="EN151" s="12">
        <f t="shared" si="2099"/>
        <v>0</v>
      </c>
      <c r="EO151" s="12">
        <f t="shared" si="2099"/>
        <v>0</v>
      </c>
      <c r="EP151" s="12">
        <f t="shared" ref="EP151:ER151" si="2100">DT151-CR151</f>
        <v>0</v>
      </c>
      <c r="EQ151" s="12">
        <f t="shared" si="2100"/>
        <v>0</v>
      </c>
      <c r="ER151" s="12">
        <f t="shared" si="2100"/>
        <v>0</v>
      </c>
      <c r="ES151" s="12">
        <f t="shared" ref="ES151:EU151" si="2101">DW151-DD151</f>
        <v>-1</v>
      </c>
      <c r="ET151" s="12">
        <f t="shared" si="2101"/>
        <v>0</v>
      </c>
      <c r="EU151" s="12">
        <f t="shared" si="2101"/>
        <v>1</v>
      </c>
      <c r="EX151" s="12">
        <f t="shared" ref="EX151:FF151" si="2102">CI151-CF151</f>
        <v>0</v>
      </c>
      <c r="EY151" s="12">
        <f t="shared" si="2102"/>
        <v>0</v>
      </c>
      <c r="EZ151" s="12">
        <f t="shared" si="2102"/>
        <v>0</v>
      </c>
      <c r="FA151" s="12">
        <f t="shared" si="2102"/>
        <v>0</v>
      </c>
      <c r="FB151" s="12">
        <f t="shared" si="2102"/>
        <v>0</v>
      </c>
      <c r="FC151" s="12">
        <f t="shared" si="2102"/>
        <v>0</v>
      </c>
      <c r="FD151" s="12">
        <f t="shared" si="2102"/>
        <v>0</v>
      </c>
      <c r="FE151" s="12">
        <f t="shared" si="2102"/>
        <v>0</v>
      </c>
      <c r="FF151" s="12">
        <f t="shared" si="2102"/>
        <v>0</v>
      </c>
      <c r="FG151" s="12">
        <f t="shared" ref="FG151:FO151" si="2103">CU151-CR151</f>
        <v>0</v>
      </c>
      <c r="FH151" s="12">
        <f t="shared" si="2103"/>
        <v>0</v>
      </c>
      <c r="FI151" s="12">
        <f t="shared" si="2103"/>
        <v>0</v>
      </c>
      <c r="FJ151" s="12">
        <f t="shared" si="2103"/>
        <v>0</v>
      </c>
      <c r="FK151" s="12">
        <f t="shared" si="2103"/>
        <v>0</v>
      </c>
      <c r="FL151" s="12">
        <f t="shared" si="2103"/>
        <v>0</v>
      </c>
      <c r="FM151" s="12">
        <f t="shared" si="2103"/>
        <v>0</v>
      </c>
      <c r="FN151" s="12">
        <f t="shared" si="2103"/>
        <v>0</v>
      </c>
      <c r="FO151" s="12">
        <f t="shared" si="2103"/>
        <v>0</v>
      </c>
      <c r="FP151" s="12">
        <f t="shared" ref="FP151:FX151" si="2104">DG151-DD151</f>
        <v>0</v>
      </c>
      <c r="FQ151" s="12">
        <f t="shared" si="2104"/>
        <v>0</v>
      </c>
      <c r="FR151" s="12">
        <f t="shared" si="2104"/>
        <v>0</v>
      </c>
      <c r="FS151" s="12">
        <f t="shared" si="2104"/>
        <v>0</v>
      </c>
      <c r="FT151" s="12">
        <f t="shared" si="2104"/>
        <v>0</v>
      </c>
      <c r="FU151" s="12">
        <f t="shared" si="2104"/>
        <v>0</v>
      </c>
      <c r="FV151" s="12">
        <f t="shared" si="2104"/>
        <v>0</v>
      </c>
      <c r="FW151" s="12">
        <f t="shared" si="2104"/>
        <v>0</v>
      </c>
      <c r="FX151" s="12">
        <f t="shared" si="2104"/>
        <v>0</v>
      </c>
      <c r="GA151" s="1">
        <f t="shared" si="29"/>
        <v>1</v>
      </c>
      <c r="GB151" s="1">
        <f t="shared" si="30"/>
        <v>1</v>
      </c>
      <c r="GD151" s="1">
        <f t="shared" si="31"/>
        <v>0.6666666667</v>
      </c>
      <c r="GE151" s="1">
        <f t="shared" si="32"/>
        <v>0.75</v>
      </c>
    </row>
    <row r="152" ht="13.5" customHeight="1">
      <c r="A152" s="17">
        <v>622781.0</v>
      </c>
      <c r="B152" s="17">
        <v>1.0</v>
      </c>
      <c r="C152" s="12">
        <v>0.0</v>
      </c>
      <c r="D152" s="12">
        <v>1.0</v>
      </c>
      <c r="E152" s="17">
        <v>622781.0</v>
      </c>
      <c r="F152" s="17">
        <v>1.0</v>
      </c>
      <c r="G152" s="12">
        <v>0.0</v>
      </c>
      <c r="H152" s="12">
        <v>1.0</v>
      </c>
      <c r="I152" s="12">
        <v>623092.0</v>
      </c>
      <c r="J152" s="12">
        <v>1.0</v>
      </c>
      <c r="K152" s="12">
        <v>0.0</v>
      </c>
      <c r="L152" s="12">
        <v>1.0</v>
      </c>
      <c r="M152" s="12">
        <v>623092.0</v>
      </c>
      <c r="N152" s="12">
        <v>0.0</v>
      </c>
      <c r="O152" s="12">
        <v>0.0</v>
      </c>
      <c r="P152" s="12">
        <v>2.0</v>
      </c>
      <c r="Q152" s="12">
        <v>623136.0</v>
      </c>
      <c r="R152" s="12">
        <v>1.0</v>
      </c>
      <c r="S152" s="12">
        <v>0.0</v>
      </c>
      <c r="T152" s="12">
        <v>1.0</v>
      </c>
      <c r="U152" s="12">
        <v>623136.0</v>
      </c>
      <c r="V152" s="12">
        <v>0.0</v>
      </c>
      <c r="W152" s="12">
        <v>0.0</v>
      </c>
      <c r="X152" s="12">
        <v>2.0</v>
      </c>
      <c r="Y152" s="12">
        <v>623167.0</v>
      </c>
      <c r="Z152" s="12">
        <v>1.0</v>
      </c>
      <c r="AA152" s="12">
        <v>0.0</v>
      </c>
      <c r="AB152" s="12">
        <v>1.0</v>
      </c>
      <c r="AC152" s="12">
        <v>623167.0</v>
      </c>
      <c r="AD152" s="12">
        <v>1.0</v>
      </c>
      <c r="AE152" s="12">
        <v>0.0</v>
      </c>
      <c r="AF152" s="12">
        <v>1.0</v>
      </c>
      <c r="AG152" s="17">
        <v>624294.0</v>
      </c>
      <c r="AH152" s="17">
        <v>0.0</v>
      </c>
      <c r="AI152" s="12">
        <v>0.0</v>
      </c>
      <c r="AJ152" s="12">
        <v>3.0</v>
      </c>
      <c r="AK152" s="12">
        <v>624295.0</v>
      </c>
      <c r="AL152" s="12">
        <v>1.0</v>
      </c>
      <c r="AM152" s="12">
        <v>0.0</v>
      </c>
      <c r="AN152" s="12">
        <v>1.0</v>
      </c>
      <c r="AO152" s="12">
        <v>624301.0</v>
      </c>
      <c r="AP152" s="12">
        <v>0.0</v>
      </c>
      <c r="AQ152" s="12">
        <v>0.0</v>
      </c>
      <c r="AR152" s="12">
        <v>2.0</v>
      </c>
      <c r="AS152" s="12">
        <v>624302.0</v>
      </c>
      <c r="AT152" s="12">
        <v>0.0</v>
      </c>
      <c r="AU152" s="12">
        <v>0.0</v>
      </c>
      <c r="AV152" s="12">
        <v>2.0</v>
      </c>
      <c r="AW152" s="17">
        <v>624311.0</v>
      </c>
      <c r="AX152" s="17">
        <v>1.0</v>
      </c>
      <c r="AY152" s="12">
        <v>0.0</v>
      </c>
      <c r="AZ152" s="12">
        <v>1.0</v>
      </c>
      <c r="BA152" s="12">
        <v>624312.0</v>
      </c>
      <c r="BB152" s="12">
        <v>1.0</v>
      </c>
      <c r="BC152" s="12">
        <v>0.0</v>
      </c>
      <c r="BD152" s="12">
        <v>1.0</v>
      </c>
      <c r="BE152" s="12">
        <v>624313.0</v>
      </c>
      <c r="BF152" s="12">
        <v>1.0</v>
      </c>
      <c r="BG152" s="12">
        <v>0.0</v>
      </c>
      <c r="BH152" s="12">
        <v>1.0</v>
      </c>
      <c r="BI152" s="12">
        <v>624314.0</v>
      </c>
      <c r="BJ152" s="12">
        <v>1.0</v>
      </c>
      <c r="BK152" s="12">
        <v>0.0</v>
      </c>
      <c r="BL152" s="12">
        <v>1.0</v>
      </c>
      <c r="BN152" s="17">
        <v>624538.0</v>
      </c>
      <c r="BO152" s="12">
        <v>1.0</v>
      </c>
      <c r="BP152" s="12">
        <v>0.0</v>
      </c>
      <c r="BQ152" s="12">
        <v>1.0</v>
      </c>
      <c r="BR152" s="17">
        <v>624538.0</v>
      </c>
      <c r="BS152" s="12">
        <v>1.0</v>
      </c>
      <c r="BT152" s="12">
        <v>0.0</v>
      </c>
      <c r="BU152" s="12">
        <v>1.0</v>
      </c>
      <c r="BV152" s="12">
        <v>624563.0</v>
      </c>
      <c r="BW152" s="12">
        <v>1.0</v>
      </c>
      <c r="BX152" s="12">
        <v>0.0</v>
      </c>
      <c r="BY152" s="12">
        <v>1.0</v>
      </c>
      <c r="BZ152" s="12">
        <v>624564.0</v>
      </c>
      <c r="CA152" s="12">
        <v>1.0</v>
      </c>
      <c r="CB152" s="12">
        <v>0.0</v>
      </c>
      <c r="CC152" s="12">
        <v>1.0</v>
      </c>
      <c r="CF152" s="17">
        <f t="shared" ref="CF152:CH152" si="2105">(B152+F152)/2</f>
        <v>1</v>
      </c>
      <c r="CG152" s="12">
        <f t="shared" si="2105"/>
        <v>0</v>
      </c>
      <c r="CH152" s="12">
        <f t="shared" si="2105"/>
        <v>1</v>
      </c>
      <c r="CI152" s="12">
        <f t="shared" ref="CI152:CK152" si="2106">(J152+N152)/2</f>
        <v>0.5</v>
      </c>
      <c r="CJ152" s="12">
        <f t="shared" si="2106"/>
        <v>0</v>
      </c>
      <c r="CK152" s="12">
        <f t="shared" si="2106"/>
        <v>1.5</v>
      </c>
      <c r="CL152" s="12">
        <f t="shared" ref="CL152:CN152" si="2107">(R152+V152)/2</f>
        <v>0.5</v>
      </c>
      <c r="CM152" s="12">
        <f t="shared" si="2107"/>
        <v>0</v>
      </c>
      <c r="CN152" s="12">
        <f t="shared" si="2107"/>
        <v>1.5</v>
      </c>
      <c r="CO152" s="12">
        <f t="shared" ref="CO152:CQ152" si="2108">(Z152+AD152)/2</f>
        <v>1</v>
      </c>
      <c r="CP152" s="12">
        <f t="shared" si="2108"/>
        <v>0</v>
      </c>
      <c r="CQ152" s="12">
        <f t="shared" si="2108"/>
        <v>1</v>
      </c>
      <c r="CR152" s="17">
        <v>0.0</v>
      </c>
      <c r="CS152" s="12">
        <v>0.0</v>
      </c>
      <c r="CT152" s="12">
        <v>3.0</v>
      </c>
      <c r="CU152" s="12">
        <v>1.0</v>
      </c>
      <c r="CV152" s="12">
        <v>0.0</v>
      </c>
      <c r="CW152" s="12">
        <v>1.0</v>
      </c>
      <c r="CX152" s="12">
        <v>0.0</v>
      </c>
      <c r="CY152" s="12">
        <v>0.0</v>
      </c>
      <c r="CZ152" s="12">
        <v>2.0</v>
      </c>
      <c r="DA152" s="12">
        <v>0.0</v>
      </c>
      <c r="DB152" s="12">
        <v>0.0</v>
      </c>
      <c r="DC152" s="12">
        <v>2.0</v>
      </c>
      <c r="DD152" s="17">
        <v>1.0</v>
      </c>
      <c r="DE152" s="12">
        <v>0.0</v>
      </c>
      <c r="DF152" s="12">
        <v>1.0</v>
      </c>
      <c r="DG152" s="12">
        <v>1.0</v>
      </c>
      <c r="DH152" s="12">
        <v>0.0</v>
      </c>
      <c r="DI152" s="12">
        <v>1.0</v>
      </c>
      <c r="DJ152" s="12">
        <v>1.0</v>
      </c>
      <c r="DK152" s="12">
        <v>0.0</v>
      </c>
      <c r="DL152" s="12">
        <v>1.0</v>
      </c>
      <c r="DM152" s="12">
        <v>1.0</v>
      </c>
      <c r="DN152" s="12">
        <v>0.0</v>
      </c>
      <c r="DO152" s="12">
        <v>1.0</v>
      </c>
      <c r="DQ152" s="12">
        <f t="shared" ref="DQ152:DS152" si="2109">(BO152+BS152)/2</f>
        <v>1</v>
      </c>
      <c r="DR152" s="12">
        <f t="shared" si="2109"/>
        <v>0</v>
      </c>
      <c r="DS152" s="12">
        <f t="shared" si="2109"/>
        <v>1</v>
      </c>
      <c r="DT152" s="12">
        <v>1.0</v>
      </c>
      <c r="DU152" s="12">
        <v>0.0</v>
      </c>
      <c r="DV152" s="12">
        <v>1.0</v>
      </c>
      <c r="DW152" s="12">
        <v>1.0</v>
      </c>
      <c r="DX152" s="12">
        <v>0.0</v>
      </c>
      <c r="DY152" s="12">
        <v>1.0</v>
      </c>
      <c r="EB152" s="12">
        <f t="shared" ref="EB152:ED152" si="2110">(CF152+CI152+CL152+CO152)/4</f>
        <v>0.75</v>
      </c>
      <c r="EC152" s="12">
        <f t="shared" si="2110"/>
        <v>0</v>
      </c>
      <c r="ED152" s="12">
        <f t="shared" si="2110"/>
        <v>1.25</v>
      </c>
      <c r="EE152" s="12">
        <f t="shared" ref="EE152:EG152" si="2111">(CR152+CU152+CX152+DA152)/4</f>
        <v>0.25</v>
      </c>
      <c r="EF152" s="12">
        <f t="shared" si="2111"/>
        <v>0</v>
      </c>
      <c r="EG152" s="12">
        <f t="shared" si="2111"/>
        <v>2</v>
      </c>
      <c r="EH152" s="12">
        <f t="shared" ref="EH152:EJ152" si="2112">(DD152+DG152+DJ152+DM152)/4</f>
        <v>1</v>
      </c>
      <c r="EI152" s="12">
        <f t="shared" si="2112"/>
        <v>0</v>
      </c>
      <c r="EJ152" s="12">
        <f t="shared" si="2112"/>
        <v>1</v>
      </c>
      <c r="EM152" s="12">
        <f t="shared" ref="EM152:EO152" si="2113">DQ152-CF152</f>
        <v>0</v>
      </c>
      <c r="EN152" s="12">
        <f t="shared" si="2113"/>
        <v>0</v>
      </c>
      <c r="EO152" s="12">
        <f t="shared" si="2113"/>
        <v>0</v>
      </c>
      <c r="EP152" s="12">
        <f t="shared" ref="EP152:ER152" si="2114">DT152-CR152</f>
        <v>1</v>
      </c>
      <c r="EQ152" s="12">
        <f t="shared" si="2114"/>
        <v>0</v>
      </c>
      <c r="ER152" s="12">
        <f t="shared" si="2114"/>
        <v>-2</v>
      </c>
      <c r="ES152" s="12">
        <f t="shared" ref="ES152:EU152" si="2115">DW152-DD152</f>
        <v>0</v>
      </c>
      <c r="ET152" s="12">
        <f t="shared" si="2115"/>
        <v>0</v>
      </c>
      <c r="EU152" s="12">
        <f t="shared" si="2115"/>
        <v>0</v>
      </c>
      <c r="EX152" s="12">
        <f t="shared" ref="EX152:FF152" si="2116">CI152-CF152</f>
        <v>-0.5</v>
      </c>
      <c r="EY152" s="12">
        <f t="shared" si="2116"/>
        <v>0</v>
      </c>
      <c r="EZ152" s="12">
        <f t="shared" si="2116"/>
        <v>0.5</v>
      </c>
      <c r="FA152" s="12">
        <f t="shared" si="2116"/>
        <v>0</v>
      </c>
      <c r="FB152" s="12">
        <f t="shared" si="2116"/>
        <v>0</v>
      </c>
      <c r="FC152" s="12">
        <f t="shared" si="2116"/>
        <v>0</v>
      </c>
      <c r="FD152" s="12">
        <f t="shared" si="2116"/>
        <v>0.5</v>
      </c>
      <c r="FE152" s="12">
        <f t="shared" si="2116"/>
        <v>0</v>
      </c>
      <c r="FF152" s="12">
        <f t="shared" si="2116"/>
        <v>-0.5</v>
      </c>
      <c r="FG152" s="12">
        <f t="shared" ref="FG152:FO152" si="2117">CU152-CR152</f>
        <v>1</v>
      </c>
      <c r="FH152" s="12">
        <f t="shared" si="2117"/>
        <v>0</v>
      </c>
      <c r="FI152" s="12">
        <f t="shared" si="2117"/>
        <v>-2</v>
      </c>
      <c r="FJ152" s="12">
        <f t="shared" si="2117"/>
        <v>-1</v>
      </c>
      <c r="FK152" s="12">
        <f t="shared" si="2117"/>
        <v>0</v>
      </c>
      <c r="FL152" s="12">
        <f t="shared" si="2117"/>
        <v>1</v>
      </c>
      <c r="FM152" s="12">
        <f t="shared" si="2117"/>
        <v>0</v>
      </c>
      <c r="FN152" s="12">
        <f t="shared" si="2117"/>
        <v>0</v>
      </c>
      <c r="FO152" s="12">
        <f t="shared" si="2117"/>
        <v>0</v>
      </c>
      <c r="FP152" s="12">
        <f t="shared" ref="FP152:FX152" si="2118">DG152-DD152</f>
        <v>0</v>
      </c>
      <c r="FQ152" s="12">
        <f t="shared" si="2118"/>
        <v>0</v>
      </c>
      <c r="FR152" s="12">
        <f t="shared" si="2118"/>
        <v>0</v>
      </c>
      <c r="FS152" s="12">
        <f t="shared" si="2118"/>
        <v>0</v>
      </c>
      <c r="FT152" s="12">
        <f t="shared" si="2118"/>
        <v>0</v>
      </c>
      <c r="FU152" s="12">
        <f t="shared" si="2118"/>
        <v>0</v>
      </c>
      <c r="FV152" s="12">
        <f t="shared" si="2118"/>
        <v>0</v>
      </c>
      <c r="FW152" s="12">
        <f t="shared" si="2118"/>
        <v>0</v>
      </c>
      <c r="FX152" s="12">
        <f t="shared" si="2118"/>
        <v>0</v>
      </c>
      <c r="GA152" s="1">
        <f t="shared" si="29"/>
        <v>0.6666666667</v>
      </c>
      <c r="GB152" s="1">
        <f t="shared" si="30"/>
        <v>0.6875</v>
      </c>
      <c r="GD152" s="1">
        <f t="shared" si="31"/>
        <v>1</v>
      </c>
      <c r="GE152" s="1">
        <f t="shared" si="32"/>
        <v>1</v>
      </c>
    </row>
    <row r="153" ht="13.5" customHeight="1">
      <c r="A153" s="17">
        <v>622781.0</v>
      </c>
      <c r="B153" s="17">
        <v>1.0</v>
      </c>
      <c r="C153" s="12">
        <v>0.0</v>
      </c>
      <c r="D153" s="12">
        <v>1.0</v>
      </c>
      <c r="E153" s="17">
        <v>622781.0</v>
      </c>
      <c r="F153" s="17">
        <v>1.0</v>
      </c>
      <c r="G153" s="12">
        <v>0.0</v>
      </c>
      <c r="H153" s="12">
        <v>1.0</v>
      </c>
      <c r="I153" s="12">
        <v>623092.0</v>
      </c>
      <c r="J153" s="12">
        <v>1.0</v>
      </c>
      <c r="K153" s="12">
        <v>0.0</v>
      </c>
      <c r="L153" s="12">
        <v>1.0</v>
      </c>
      <c r="M153" s="12">
        <v>623092.0</v>
      </c>
      <c r="N153" s="12">
        <v>1.0</v>
      </c>
      <c r="O153" s="12">
        <v>0.0</v>
      </c>
      <c r="P153" s="12">
        <v>1.0</v>
      </c>
      <c r="Q153" s="12">
        <v>623136.0</v>
      </c>
      <c r="R153" s="12">
        <v>1.0</v>
      </c>
      <c r="S153" s="12">
        <v>0.0</v>
      </c>
      <c r="T153" s="12">
        <v>1.0</v>
      </c>
      <c r="U153" s="12">
        <v>623136.0</v>
      </c>
      <c r="V153" s="12">
        <v>1.0</v>
      </c>
      <c r="W153" s="12">
        <v>0.0</v>
      </c>
      <c r="X153" s="12">
        <v>1.0</v>
      </c>
      <c r="Y153" s="12">
        <v>623167.0</v>
      </c>
      <c r="Z153" s="12">
        <v>1.0</v>
      </c>
      <c r="AA153" s="12">
        <v>0.0</v>
      </c>
      <c r="AB153" s="12">
        <v>1.0</v>
      </c>
      <c r="AC153" s="12">
        <v>623167.0</v>
      </c>
      <c r="AD153" s="12">
        <v>0.0</v>
      </c>
      <c r="AE153" s="12">
        <v>0.0</v>
      </c>
      <c r="AF153" s="12">
        <v>3.0</v>
      </c>
      <c r="AG153" s="17">
        <v>624294.0</v>
      </c>
      <c r="AH153" s="17">
        <v>0.0</v>
      </c>
      <c r="AI153" s="12">
        <v>1.0</v>
      </c>
      <c r="AJ153" s="12">
        <v>5.0</v>
      </c>
      <c r="AK153" s="12">
        <v>624295.0</v>
      </c>
      <c r="AL153" s="12">
        <v>1.0</v>
      </c>
      <c r="AM153" s="12">
        <v>0.0</v>
      </c>
      <c r="AN153" s="12">
        <v>1.0</v>
      </c>
      <c r="AO153" s="12">
        <v>624301.0</v>
      </c>
      <c r="AP153" s="12">
        <v>1.0</v>
      </c>
      <c r="AQ153" s="12">
        <v>0.0</v>
      </c>
      <c r="AR153" s="12">
        <v>1.0</v>
      </c>
      <c r="AS153" s="12">
        <v>624302.0</v>
      </c>
      <c r="AT153" s="12">
        <v>0.0</v>
      </c>
      <c r="AU153" s="12">
        <v>3.0</v>
      </c>
      <c r="AV153" s="12">
        <v>7.0</v>
      </c>
      <c r="AW153" s="17">
        <v>624311.0</v>
      </c>
      <c r="AX153" s="17">
        <v>1.0</v>
      </c>
      <c r="AY153" s="12">
        <v>0.0</v>
      </c>
      <c r="AZ153" s="12">
        <v>1.0</v>
      </c>
      <c r="BA153" s="12">
        <v>624312.0</v>
      </c>
      <c r="BB153" s="12">
        <v>1.0</v>
      </c>
      <c r="BC153" s="12">
        <v>0.0</v>
      </c>
      <c r="BD153" s="12">
        <v>1.0</v>
      </c>
      <c r="BE153" s="12">
        <v>624313.0</v>
      </c>
      <c r="BF153" s="12">
        <v>1.0</v>
      </c>
      <c r="BG153" s="12">
        <v>0.0</v>
      </c>
      <c r="BH153" s="12">
        <v>1.0</v>
      </c>
      <c r="BI153" s="12">
        <v>624314.0</v>
      </c>
      <c r="BJ153" s="12">
        <v>1.0</v>
      </c>
      <c r="BK153" s="12">
        <v>0.0</v>
      </c>
      <c r="BL153" s="12">
        <v>1.0</v>
      </c>
      <c r="BN153" s="17">
        <v>624538.0</v>
      </c>
      <c r="BO153" s="12">
        <v>1.0</v>
      </c>
      <c r="BP153" s="12">
        <v>0.0</v>
      </c>
      <c r="BQ153" s="12">
        <v>1.0</v>
      </c>
      <c r="BR153" s="17">
        <v>624538.0</v>
      </c>
      <c r="BS153" s="12">
        <v>0.0</v>
      </c>
      <c r="BT153" s="12">
        <v>0.0</v>
      </c>
      <c r="BU153" s="12">
        <v>3.0</v>
      </c>
      <c r="BV153" s="12">
        <v>624563.0</v>
      </c>
      <c r="BW153" s="12">
        <v>1.0</v>
      </c>
      <c r="BX153" s="12">
        <v>0.0</v>
      </c>
      <c r="BY153" s="12">
        <v>1.0</v>
      </c>
      <c r="BZ153" s="12">
        <v>624564.0</v>
      </c>
      <c r="CA153" s="12">
        <v>0.0</v>
      </c>
      <c r="CB153" s="12">
        <v>1.0</v>
      </c>
      <c r="CC153" s="12">
        <v>3.0</v>
      </c>
      <c r="CF153" s="17">
        <f t="shared" ref="CF153:CH153" si="2119">(B153+F153)/2</f>
        <v>1</v>
      </c>
      <c r="CG153" s="12">
        <f t="shared" si="2119"/>
        <v>0</v>
      </c>
      <c r="CH153" s="12">
        <f t="shared" si="2119"/>
        <v>1</v>
      </c>
      <c r="CI153" s="12">
        <f t="shared" ref="CI153:CK153" si="2120">(J153+N153)/2</f>
        <v>1</v>
      </c>
      <c r="CJ153" s="12">
        <f t="shared" si="2120"/>
        <v>0</v>
      </c>
      <c r="CK153" s="12">
        <f t="shared" si="2120"/>
        <v>1</v>
      </c>
      <c r="CL153" s="12">
        <f t="shared" ref="CL153:CN153" si="2121">(R153+V153)/2</f>
        <v>1</v>
      </c>
      <c r="CM153" s="12">
        <f t="shared" si="2121"/>
        <v>0</v>
      </c>
      <c r="CN153" s="12">
        <f t="shared" si="2121"/>
        <v>1</v>
      </c>
      <c r="CO153" s="12">
        <f t="shared" ref="CO153:CQ153" si="2122">(Z153+AD153)/2</f>
        <v>0.5</v>
      </c>
      <c r="CP153" s="12">
        <f t="shared" si="2122"/>
        <v>0</v>
      </c>
      <c r="CQ153" s="12">
        <f t="shared" si="2122"/>
        <v>2</v>
      </c>
      <c r="CR153" s="17">
        <v>0.0</v>
      </c>
      <c r="CS153" s="12">
        <v>1.0</v>
      </c>
      <c r="CT153" s="12">
        <v>5.0</v>
      </c>
      <c r="CU153" s="12">
        <v>1.0</v>
      </c>
      <c r="CV153" s="12">
        <v>0.0</v>
      </c>
      <c r="CW153" s="12">
        <v>1.0</v>
      </c>
      <c r="CX153" s="12">
        <v>1.0</v>
      </c>
      <c r="CY153" s="12">
        <v>0.0</v>
      </c>
      <c r="CZ153" s="12">
        <v>1.0</v>
      </c>
      <c r="DA153" s="12">
        <v>0.0</v>
      </c>
      <c r="DB153" s="12">
        <v>3.0</v>
      </c>
      <c r="DC153" s="12">
        <v>7.0</v>
      </c>
      <c r="DD153" s="17">
        <v>1.0</v>
      </c>
      <c r="DE153" s="12">
        <v>0.0</v>
      </c>
      <c r="DF153" s="12">
        <v>1.0</v>
      </c>
      <c r="DG153" s="12">
        <v>1.0</v>
      </c>
      <c r="DH153" s="12">
        <v>0.0</v>
      </c>
      <c r="DI153" s="12">
        <v>1.0</v>
      </c>
      <c r="DJ153" s="12">
        <v>1.0</v>
      </c>
      <c r="DK153" s="12">
        <v>0.0</v>
      </c>
      <c r="DL153" s="12">
        <v>1.0</v>
      </c>
      <c r="DM153" s="12">
        <v>1.0</v>
      </c>
      <c r="DN153" s="12">
        <v>0.0</v>
      </c>
      <c r="DO153" s="12">
        <v>1.0</v>
      </c>
      <c r="DQ153" s="12">
        <f t="shared" ref="DQ153:DS153" si="2123">(BO153+BS153)/2</f>
        <v>0.5</v>
      </c>
      <c r="DR153" s="12">
        <f t="shared" si="2123"/>
        <v>0</v>
      </c>
      <c r="DS153" s="12">
        <f t="shared" si="2123"/>
        <v>2</v>
      </c>
      <c r="DT153" s="12">
        <v>1.0</v>
      </c>
      <c r="DU153" s="12">
        <v>0.0</v>
      </c>
      <c r="DV153" s="12">
        <v>1.0</v>
      </c>
      <c r="DW153" s="12">
        <v>0.0</v>
      </c>
      <c r="DX153" s="12">
        <v>1.0</v>
      </c>
      <c r="DY153" s="12">
        <v>3.0</v>
      </c>
      <c r="EB153" s="12">
        <f t="shared" ref="EB153:ED153" si="2124">(CF153+CI153+CL153+CO153)/4</f>
        <v>0.875</v>
      </c>
      <c r="EC153" s="12">
        <f t="shared" si="2124"/>
        <v>0</v>
      </c>
      <c r="ED153" s="12">
        <f t="shared" si="2124"/>
        <v>1.25</v>
      </c>
      <c r="EE153" s="12">
        <f t="shared" ref="EE153:EG153" si="2125">(CR153+CU153+CX153+DA153)/4</f>
        <v>0.5</v>
      </c>
      <c r="EF153" s="12">
        <f t="shared" si="2125"/>
        <v>1</v>
      </c>
      <c r="EG153" s="12">
        <f t="shared" si="2125"/>
        <v>3.5</v>
      </c>
      <c r="EH153" s="12">
        <f t="shared" ref="EH153:EJ153" si="2126">(DD153+DG153+DJ153+DM153)/4</f>
        <v>1</v>
      </c>
      <c r="EI153" s="12">
        <f t="shared" si="2126"/>
        <v>0</v>
      </c>
      <c r="EJ153" s="12">
        <f t="shared" si="2126"/>
        <v>1</v>
      </c>
      <c r="EM153" s="12">
        <f t="shared" ref="EM153:EO153" si="2127">DQ153-CF153</f>
        <v>-0.5</v>
      </c>
      <c r="EN153" s="12">
        <f t="shared" si="2127"/>
        <v>0</v>
      </c>
      <c r="EO153" s="12">
        <f t="shared" si="2127"/>
        <v>1</v>
      </c>
      <c r="EP153" s="12">
        <f t="shared" ref="EP153:ER153" si="2128">DT153-CR153</f>
        <v>1</v>
      </c>
      <c r="EQ153" s="12">
        <f t="shared" si="2128"/>
        <v>-1</v>
      </c>
      <c r="ER153" s="12">
        <f t="shared" si="2128"/>
        <v>-4</v>
      </c>
      <c r="ES153" s="12">
        <f t="shared" ref="ES153:EU153" si="2129">DW153-DD153</f>
        <v>-1</v>
      </c>
      <c r="ET153" s="12">
        <f t="shared" si="2129"/>
        <v>1</v>
      </c>
      <c r="EU153" s="12">
        <f t="shared" si="2129"/>
        <v>2</v>
      </c>
      <c r="EX153" s="12">
        <f t="shared" ref="EX153:FF153" si="2130">CI153-CF153</f>
        <v>0</v>
      </c>
      <c r="EY153" s="12">
        <f t="shared" si="2130"/>
        <v>0</v>
      </c>
      <c r="EZ153" s="12">
        <f t="shared" si="2130"/>
        <v>0</v>
      </c>
      <c r="FA153" s="12">
        <f t="shared" si="2130"/>
        <v>0</v>
      </c>
      <c r="FB153" s="12">
        <f t="shared" si="2130"/>
        <v>0</v>
      </c>
      <c r="FC153" s="12">
        <f t="shared" si="2130"/>
        <v>0</v>
      </c>
      <c r="FD153" s="12">
        <f t="shared" si="2130"/>
        <v>-0.5</v>
      </c>
      <c r="FE153" s="12">
        <f t="shared" si="2130"/>
        <v>0</v>
      </c>
      <c r="FF153" s="12">
        <f t="shared" si="2130"/>
        <v>1</v>
      </c>
      <c r="FG153" s="12">
        <f t="shared" ref="FG153:FO153" si="2131">CU153-CR153</f>
        <v>1</v>
      </c>
      <c r="FH153" s="12">
        <f t="shared" si="2131"/>
        <v>-1</v>
      </c>
      <c r="FI153" s="12">
        <f t="shared" si="2131"/>
        <v>-4</v>
      </c>
      <c r="FJ153" s="12">
        <f t="shared" si="2131"/>
        <v>0</v>
      </c>
      <c r="FK153" s="12">
        <f t="shared" si="2131"/>
        <v>0</v>
      </c>
      <c r="FL153" s="12">
        <f t="shared" si="2131"/>
        <v>0</v>
      </c>
      <c r="FM153" s="12">
        <f t="shared" si="2131"/>
        <v>-1</v>
      </c>
      <c r="FN153" s="12">
        <f t="shared" si="2131"/>
        <v>3</v>
      </c>
      <c r="FO153" s="12">
        <f t="shared" si="2131"/>
        <v>6</v>
      </c>
      <c r="FP153" s="12">
        <f t="shared" ref="FP153:FX153" si="2132">DG153-DD153</f>
        <v>0</v>
      </c>
      <c r="FQ153" s="12">
        <f t="shared" si="2132"/>
        <v>0</v>
      </c>
      <c r="FR153" s="12">
        <f t="shared" si="2132"/>
        <v>0</v>
      </c>
      <c r="FS153" s="12">
        <f t="shared" si="2132"/>
        <v>0</v>
      </c>
      <c r="FT153" s="12">
        <f t="shared" si="2132"/>
        <v>0</v>
      </c>
      <c r="FU153" s="12">
        <f t="shared" si="2132"/>
        <v>0</v>
      </c>
      <c r="FV153" s="12">
        <f t="shared" si="2132"/>
        <v>0</v>
      </c>
      <c r="FW153" s="12">
        <f t="shared" si="2132"/>
        <v>0</v>
      </c>
      <c r="FX153" s="12">
        <f t="shared" si="2132"/>
        <v>0</v>
      </c>
      <c r="GA153" s="1">
        <f t="shared" si="29"/>
        <v>0.7916666667</v>
      </c>
      <c r="GB153" s="1">
        <f t="shared" si="30"/>
        <v>0.8125</v>
      </c>
      <c r="GD153" s="1">
        <f t="shared" si="31"/>
        <v>0.5</v>
      </c>
      <c r="GE153" s="1">
        <f t="shared" si="32"/>
        <v>0.5</v>
      </c>
    </row>
    <row r="154" ht="13.5" customHeight="1">
      <c r="A154" s="17">
        <v>622781.0</v>
      </c>
      <c r="B154" s="17">
        <v>1.0</v>
      </c>
      <c r="C154" s="12">
        <v>0.0</v>
      </c>
      <c r="D154" s="12">
        <v>1.0</v>
      </c>
      <c r="E154" s="17">
        <v>622781.0</v>
      </c>
      <c r="F154" s="17">
        <v>1.0</v>
      </c>
      <c r="G154" s="12">
        <v>0.0</v>
      </c>
      <c r="H154" s="12">
        <v>1.0</v>
      </c>
      <c r="I154" s="12">
        <v>623092.0</v>
      </c>
      <c r="J154" s="12">
        <v>1.0</v>
      </c>
      <c r="K154" s="12">
        <v>0.0</v>
      </c>
      <c r="L154" s="12">
        <v>1.0</v>
      </c>
      <c r="M154" s="12">
        <v>623092.0</v>
      </c>
      <c r="N154" s="12">
        <v>0.0</v>
      </c>
      <c r="O154" s="12">
        <v>1.0</v>
      </c>
      <c r="P154" s="12">
        <v>1.0</v>
      </c>
      <c r="Q154" s="12">
        <v>623136.0</v>
      </c>
      <c r="R154" s="12">
        <v>1.0</v>
      </c>
      <c r="S154" s="12">
        <v>0.0</v>
      </c>
      <c r="T154" s="12">
        <v>1.0</v>
      </c>
      <c r="U154" s="12">
        <v>623136.0</v>
      </c>
      <c r="V154" s="12">
        <v>1.0</v>
      </c>
      <c r="W154" s="12">
        <v>0.0</v>
      </c>
      <c r="X154" s="12">
        <v>1.0</v>
      </c>
      <c r="Y154" s="12">
        <v>623167.0</v>
      </c>
      <c r="Z154" s="12">
        <v>1.0</v>
      </c>
      <c r="AA154" s="12">
        <v>0.0</v>
      </c>
      <c r="AB154" s="12">
        <v>1.0</v>
      </c>
      <c r="AC154" s="12">
        <v>623167.0</v>
      </c>
      <c r="AD154" s="12">
        <v>1.0</v>
      </c>
      <c r="AE154" s="12">
        <v>0.0</v>
      </c>
      <c r="AF154" s="12">
        <v>1.0</v>
      </c>
      <c r="AG154" s="17">
        <v>624294.0</v>
      </c>
      <c r="AH154" s="17">
        <v>1.0</v>
      </c>
      <c r="AI154" s="12">
        <v>0.0</v>
      </c>
      <c r="AJ154" s="12">
        <v>1.0</v>
      </c>
      <c r="AK154" s="12">
        <v>624295.0</v>
      </c>
      <c r="AL154" s="12">
        <v>1.0</v>
      </c>
      <c r="AM154" s="12">
        <v>0.0</v>
      </c>
      <c r="AN154" s="12">
        <v>1.0</v>
      </c>
      <c r="AO154" s="12">
        <v>624301.0</v>
      </c>
      <c r="AP154" s="12">
        <v>1.0</v>
      </c>
      <c r="AQ154" s="12">
        <v>0.0</v>
      </c>
      <c r="AR154" s="12">
        <v>1.0</v>
      </c>
      <c r="AS154" s="12">
        <v>624302.0</v>
      </c>
      <c r="AT154" s="12">
        <v>1.0</v>
      </c>
      <c r="AU154" s="12">
        <v>0.0</v>
      </c>
      <c r="AV154" s="12">
        <v>1.0</v>
      </c>
      <c r="AW154" s="17">
        <v>624311.0</v>
      </c>
      <c r="AX154" s="17">
        <v>1.0</v>
      </c>
      <c r="AY154" s="12">
        <v>0.0</v>
      </c>
      <c r="AZ154" s="12">
        <v>1.0</v>
      </c>
      <c r="BA154" s="12">
        <v>624312.0</v>
      </c>
      <c r="BB154" s="12">
        <v>0.0</v>
      </c>
      <c r="BC154" s="12">
        <v>2.0</v>
      </c>
      <c r="BD154" s="12">
        <v>2.0</v>
      </c>
      <c r="BE154" s="12">
        <v>624313.0</v>
      </c>
      <c r="BF154" s="12">
        <v>1.0</v>
      </c>
      <c r="BG154" s="12">
        <v>0.0</v>
      </c>
      <c r="BH154" s="12">
        <v>1.0</v>
      </c>
      <c r="BI154" s="12">
        <v>624314.0</v>
      </c>
      <c r="BJ154" s="12">
        <v>1.0</v>
      </c>
      <c r="BK154" s="12">
        <v>0.0</v>
      </c>
      <c r="BL154" s="12">
        <v>1.0</v>
      </c>
      <c r="BN154" s="17">
        <v>624538.0</v>
      </c>
      <c r="BO154" s="12">
        <v>1.0</v>
      </c>
      <c r="BP154" s="12">
        <v>0.0</v>
      </c>
      <c r="BQ154" s="12">
        <v>1.0</v>
      </c>
      <c r="BR154" s="17">
        <v>624538.0</v>
      </c>
      <c r="BS154" s="12">
        <v>0.0</v>
      </c>
      <c r="BT154" s="12">
        <v>0.0</v>
      </c>
      <c r="BU154" s="12">
        <v>2.0</v>
      </c>
      <c r="BV154" s="12">
        <v>624563.0</v>
      </c>
      <c r="BW154" s="12">
        <v>1.0</v>
      </c>
      <c r="BX154" s="12">
        <v>0.0</v>
      </c>
      <c r="BY154" s="12">
        <v>1.0</v>
      </c>
      <c r="BZ154" s="12">
        <v>624564.0</v>
      </c>
      <c r="CA154" s="12">
        <v>0.0</v>
      </c>
      <c r="CB154" s="12">
        <v>2.0</v>
      </c>
      <c r="CC154" s="12">
        <v>3.0</v>
      </c>
      <c r="CF154" s="17">
        <f t="shared" ref="CF154:CH154" si="2133">(B154+F154)/2</f>
        <v>1</v>
      </c>
      <c r="CG154" s="12">
        <f t="shared" si="2133"/>
        <v>0</v>
      </c>
      <c r="CH154" s="12">
        <f t="shared" si="2133"/>
        <v>1</v>
      </c>
      <c r="CI154" s="12">
        <f t="shared" ref="CI154:CK154" si="2134">(J154+N154)/2</f>
        <v>0.5</v>
      </c>
      <c r="CJ154" s="12">
        <f t="shared" si="2134"/>
        <v>0.5</v>
      </c>
      <c r="CK154" s="12">
        <f t="shared" si="2134"/>
        <v>1</v>
      </c>
      <c r="CL154" s="12">
        <f t="shared" ref="CL154:CN154" si="2135">(R154+V154)/2</f>
        <v>1</v>
      </c>
      <c r="CM154" s="12">
        <f t="shared" si="2135"/>
        <v>0</v>
      </c>
      <c r="CN154" s="12">
        <f t="shared" si="2135"/>
        <v>1</v>
      </c>
      <c r="CO154" s="12">
        <f t="shared" ref="CO154:CQ154" si="2136">(Z154+AD154)/2</f>
        <v>1</v>
      </c>
      <c r="CP154" s="12">
        <f t="shared" si="2136"/>
        <v>0</v>
      </c>
      <c r="CQ154" s="12">
        <f t="shared" si="2136"/>
        <v>1</v>
      </c>
      <c r="CR154" s="17">
        <v>1.0</v>
      </c>
      <c r="CS154" s="12">
        <v>0.0</v>
      </c>
      <c r="CT154" s="12">
        <v>1.0</v>
      </c>
      <c r="CU154" s="12">
        <v>1.0</v>
      </c>
      <c r="CV154" s="12">
        <v>0.0</v>
      </c>
      <c r="CW154" s="12">
        <v>1.0</v>
      </c>
      <c r="CX154" s="12">
        <v>1.0</v>
      </c>
      <c r="CY154" s="12">
        <v>0.0</v>
      </c>
      <c r="CZ154" s="12">
        <v>1.0</v>
      </c>
      <c r="DA154" s="12">
        <v>1.0</v>
      </c>
      <c r="DB154" s="12">
        <v>0.0</v>
      </c>
      <c r="DC154" s="12">
        <v>1.0</v>
      </c>
      <c r="DD154" s="17">
        <v>1.0</v>
      </c>
      <c r="DE154" s="12">
        <v>0.0</v>
      </c>
      <c r="DF154" s="12">
        <v>1.0</v>
      </c>
      <c r="DG154" s="12">
        <v>0.0</v>
      </c>
      <c r="DH154" s="12">
        <v>2.0</v>
      </c>
      <c r="DI154" s="12">
        <v>2.0</v>
      </c>
      <c r="DJ154" s="12">
        <v>1.0</v>
      </c>
      <c r="DK154" s="12">
        <v>0.0</v>
      </c>
      <c r="DL154" s="12">
        <v>1.0</v>
      </c>
      <c r="DM154" s="12">
        <v>1.0</v>
      </c>
      <c r="DN154" s="12">
        <v>0.0</v>
      </c>
      <c r="DO154" s="12">
        <v>1.0</v>
      </c>
      <c r="DQ154" s="12">
        <f t="shared" ref="DQ154:DS154" si="2137">(BO154+BS154)/2</f>
        <v>0.5</v>
      </c>
      <c r="DR154" s="12">
        <f t="shared" si="2137"/>
        <v>0</v>
      </c>
      <c r="DS154" s="12">
        <f t="shared" si="2137"/>
        <v>1.5</v>
      </c>
      <c r="DT154" s="12">
        <v>1.0</v>
      </c>
      <c r="DU154" s="12">
        <v>0.0</v>
      </c>
      <c r="DV154" s="12">
        <v>1.0</v>
      </c>
      <c r="DW154" s="12">
        <v>0.0</v>
      </c>
      <c r="DX154" s="12">
        <v>2.0</v>
      </c>
      <c r="DY154" s="12">
        <v>3.0</v>
      </c>
      <c r="EB154" s="12">
        <f t="shared" ref="EB154:ED154" si="2138">(CF154+CI154+CL154+CO154)/4</f>
        <v>0.875</v>
      </c>
      <c r="EC154" s="12">
        <f t="shared" si="2138"/>
        <v>0.125</v>
      </c>
      <c r="ED154" s="12">
        <f t="shared" si="2138"/>
        <v>1</v>
      </c>
      <c r="EE154" s="12">
        <f t="shared" ref="EE154:EG154" si="2139">(CR154+CU154+CX154+DA154)/4</f>
        <v>1</v>
      </c>
      <c r="EF154" s="12">
        <f t="shared" si="2139"/>
        <v>0</v>
      </c>
      <c r="EG154" s="12">
        <f t="shared" si="2139"/>
        <v>1</v>
      </c>
      <c r="EH154" s="12">
        <f t="shared" ref="EH154:EJ154" si="2140">(DD154+DG154+DJ154+DM154)/4</f>
        <v>0.75</v>
      </c>
      <c r="EI154" s="12">
        <f t="shared" si="2140"/>
        <v>0.5</v>
      </c>
      <c r="EJ154" s="12">
        <f t="shared" si="2140"/>
        <v>1.25</v>
      </c>
      <c r="EM154" s="12">
        <f t="shared" ref="EM154:EO154" si="2141">DQ154-CF154</f>
        <v>-0.5</v>
      </c>
      <c r="EN154" s="12">
        <f t="shared" si="2141"/>
        <v>0</v>
      </c>
      <c r="EO154" s="12">
        <f t="shared" si="2141"/>
        <v>0.5</v>
      </c>
      <c r="EP154" s="12">
        <f t="shared" ref="EP154:ER154" si="2142">DT154-CR154</f>
        <v>0</v>
      </c>
      <c r="EQ154" s="12">
        <f t="shared" si="2142"/>
        <v>0</v>
      </c>
      <c r="ER154" s="12">
        <f t="shared" si="2142"/>
        <v>0</v>
      </c>
      <c r="ES154" s="12">
        <f t="shared" ref="ES154:EU154" si="2143">DW154-DD154</f>
        <v>-1</v>
      </c>
      <c r="ET154" s="12">
        <f t="shared" si="2143"/>
        <v>2</v>
      </c>
      <c r="EU154" s="12">
        <f t="shared" si="2143"/>
        <v>2</v>
      </c>
      <c r="EX154" s="12">
        <f t="shared" ref="EX154:FF154" si="2144">CI154-CF154</f>
        <v>-0.5</v>
      </c>
      <c r="EY154" s="12">
        <f t="shared" si="2144"/>
        <v>0.5</v>
      </c>
      <c r="EZ154" s="12">
        <f t="shared" si="2144"/>
        <v>0</v>
      </c>
      <c r="FA154" s="12">
        <f t="shared" si="2144"/>
        <v>0.5</v>
      </c>
      <c r="FB154" s="12">
        <f t="shared" si="2144"/>
        <v>-0.5</v>
      </c>
      <c r="FC154" s="12">
        <f t="shared" si="2144"/>
        <v>0</v>
      </c>
      <c r="FD154" s="12">
        <f t="shared" si="2144"/>
        <v>0</v>
      </c>
      <c r="FE154" s="12">
        <f t="shared" si="2144"/>
        <v>0</v>
      </c>
      <c r="FF154" s="12">
        <f t="shared" si="2144"/>
        <v>0</v>
      </c>
      <c r="FG154" s="12">
        <f t="shared" ref="FG154:FO154" si="2145">CU154-CR154</f>
        <v>0</v>
      </c>
      <c r="FH154" s="12">
        <f t="shared" si="2145"/>
        <v>0</v>
      </c>
      <c r="FI154" s="12">
        <f t="shared" si="2145"/>
        <v>0</v>
      </c>
      <c r="FJ154" s="12">
        <f t="shared" si="2145"/>
        <v>0</v>
      </c>
      <c r="FK154" s="12">
        <f t="shared" si="2145"/>
        <v>0</v>
      </c>
      <c r="FL154" s="12">
        <f t="shared" si="2145"/>
        <v>0</v>
      </c>
      <c r="FM154" s="12">
        <f t="shared" si="2145"/>
        <v>0</v>
      </c>
      <c r="FN154" s="12">
        <f t="shared" si="2145"/>
        <v>0</v>
      </c>
      <c r="FO154" s="12">
        <f t="shared" si="2145"/>
        <v>0</v>
      </c>
      <c r="FP154" s="12">
        <f t="shared" ref="FP154:FX154" si="2146">DG154-DD154</f>
        <v>-1</v>
      </c>
      <c r="FQ154" s="12">
        <f t="shared" si="2146"/>
        <v>2</v>
      </c>
      <c r="FR154" s="12">
        <f t="shared" si="2146"/>
        <v>1</v>
      </c>
      <c r="FS154" s="12">
        <f t="shared" si="2146"/>
        <v>1</v>
      </c>
      <c r="FT154" s="12">
        <f t="shared" si="2146"/>
        <v>-2</v>
      </c>
      <c r="FU154" s="12">
        <f t="shared" si="2146"/>
        <v>-1</v>
      </c>
      <c r="FV154" s="12">
        <f t="shared" si="2146"/>
        <v>0</v>
      </c>
      <c r="FW154" s="12">
        <f t="shared" si="2146"/>
        <v>0</v>
      </c>
      <c r="FX154" s="12">
        <f t="shared" si="2146"/>
        <v>0</v>
      </c>
      <c r="GA154" s="1">
        <f t="shared" si="29"/>
        <v>0.875</v>
      </c>
      <c r="GB154" s="1">
        <f t="shared" si="30"/>
        <v>0.875</v>
      </c>
      <c r="GD154" s="1">
        <f t="shared" si="31"/>
        <v>0.5</v>
      </c>
      <c r="GE154" s="1">
        <f t="shared" si="32"/>
        <v>0.5</v>
      </c>
    </row>
    <row r="155" ht="13.5" customHeight="1">
      <c r="A155" s="17">
        <v>622781.0</v>
      </c>
      <c r="B155" s="17">
        <v>1.0</v>
      </c>
      <c r="C155" s="12">
        <v>0.0</v>
      </c>
      <c r="D155" s="12">
        <v>1.0</v>
      </c>
      <c r="E155" s="17">
        <v>622781.0</v>
      </c>
      <c r="F155" s="17">
        <v>0.0</v>
      </c>
      <c r="G155" s="12">
        <v>0.0</v>
      </c>
      <c r="H155" s="12">
        <v>2.0</v>
      </c>
      <c r="I155" s="12">
        <v>623092.0</v>
      </c>
      <c r="J155" s="12">
        <v>1.0</v>
      </c>
      <c r="K155" s="12">
        <v>0.0</v>
      </c>
      <c r="L155" s="12">
        <v>1.0</v>
      </c>
      <c r="M155" s="12">
        <v>623092.0</v>
      </c>
      <c r="N155" s="12">
        <v>0.0</v>
      </c>
      <c r="O155" s="12">
        <v>1.0</v>
      </c>
      <c r="P155" s="12">
        <v>3.0</v>
      </c>
      <c r="Q155" s="12">
        <v>623136.0</v>
      </c>
      <c r="R155" s="12">
        <v>1.0</v>
      </c>
      <c r="S155" s="12">
        <v>0.0</v>
      </c>
      <c r="T155" s="12">
        <v>1.0</v>
      </c>
      <c r="U155" s="12">
        <v>623136.0</v>
      </c>
      <c r="V155" s="12">
        <v>1.0</v>
      </c>
      <c r="W155" s="12">
        <v>0.0</v>
      </c>
      <c r="X155" s="12">
        <v>1.0</v>
      </c>
      <c r="Y155" s="12">
        <v>623167.0</v>
      </c>
      <c r="Z155" s="12">
        <v>1.0</v>
      </c>
      <c r="AA155" s="12">
        <v>0.0</v>
      </c>
      <c r="AB155" s="12">
        <v>1.0</v>
      </c>
      <c r="AC155" s="12">
        <v>623167.0</v>
      </c>
      <c r="AD155" s="12">
        <v>1.0</v>
      </c>
      <c r="AE155" s="12">
        <v>0.0</v>
      </c>
      <c r="AF155" s="12">
        <v>1.0</v>
      </c>
      <c r="AG155" s="17">
        <v>624294.0</v>
      </c>
      <c r="AH155" s="17">
        <v>0.0</v>
      </c>
      <c r="AI155" s="12">
        <v>0.0</v>
      </c>
      <c r="AJ155" s="12">
        <v>2.0</v>
      </c>
      <c r="AK155" s="12">
        <v>624295.0</v>
      </c>
      <c r="AL155" s="12">
        <v>1.0</v>
      </c>
      <c r="AM155" s="12">
        <v>0.0</v>
      </c>
      <c r="AN155" s="12">
        <v>1.0</v>
      </c>
      <c r="AO155" s="12">
        <v>624301.0</v>
      </c>
      <c r="AP155" s="12">
        <v>0.0</v>
      </c>
      <c r="AQ155" s="12">
        <v>2.0</v>
      </c>
      <c r="AR155" s="12">
        <v>6.0</v>
      </c>
      <c r="AS155" s="12">
        <v>624302.0</v>
      </c>
      <c r="AT155" s="12">
        <v>0.0</v>
      </c>
      <c r="AU155" s="12">
        <v>2.0</v>
      </c>
      <c r="AV155" s="12">
        <v>2.0</v>
      </c>
      <c r="AW155" s="17">
        <v>624311.0</v>
      </c>
      <c r="AX155" s="17">
        <v>1.0</v>
      </c>
      <c r="AY155" s="12">
        <v>0.0</v>
      </c>
      <c r="AZ155" s="12">
        <v>1.0</v>
      </c>
      <c r="BA155" s="12">
        <v>624312.0</v>
      </c>
      <c r="BB155" s="12">
        <v>0.0</v>
      </c>
      <c r="BC155" s="12">
        <v>1.0</v>
      </c>
      <c r="BD155" s="12">
        <v>2.0</v>
      </c>
      <c r="BE155" s="12">
        <v>624313.0</v>
      </c>
      <c r="BF155" s="12">
        <v>0.0</v>
      </c>
      <c r="BG155" s="12">
        <v>0.0</v>
      </c>
      <c r="BH155" s="12">
        <v>3.0</v>
      </c>
      <c r="BI155" s="12">
        <v>624314.0</v>
      </c>
      <c r="BJ155" s="12">
        <v>1.0</v>
      </c>
      <c r="BK155" s="12">
        <v>0.0</v>
      </c>
      <c r="BL155" s="12">
        <v>1.0</v>
      </c>
      <c r="BN155" s="17">
        <v>624538.0</v>
      </c>
      <c r="BO155" s="12">
        <v>1.0</v>
      </c>
      <c r="BP155" s="12">
        <v>0.0</v>
      </c>
      <c r="BQ155" s="12">
        <v>1.0</v>
      </c>
      <c r="BR155" s="17">
        <v>624538.0</v>
      </c>
      <c r="BS155" s="12">
        <v>0.0</v>
      </c>
      <c r="BT155" s="12">
        <v>0.0</v>
      </c>
      <c r="BU155" s="12">
        <v>2.0</v>
      </c>
      <c r="BV155" s="12">
        <v>624563.0</v>
      </c>
      <c r="BW155" s="12">
        <v>0.0</v>
      </c>
      <c r="BX155" s="12">
        <v>1.0</v>
      </c>
      <c r="BY155" s="12">
        <v>1.0</v>
      </c>
      <c r="BZ155" s="12">
        <v>624564.0</v>
      </c>
      <c r="CA155" s="12">
        <v>0.0</v>
      </c>
      <c r="CB155" s="12">
        <v>2.0</v>
      </c>
      <c r="CC155" s="12">
        <v>3.0</v>
      </c>
      <c r="CF155" s="17">
        <f t="shared" ref="CF155:CH155" si="2147">(B155+F155)/2</f>
        <v>0.5</v>
      </c>
      <c r="CG155" s="12">
        <f t="shared" si="2147"/>
        <v>0</v>
      </c>
      <c r="CH155" s="12">
        <f t="shared" si="2147"/>
        <v>1.5</v>
      </c>
      <c r="CI155" s="12">
        <f t="shared" ref="CI155:CK155" si="2148">(J155+N155)/2</f>
        <v>0.5</v>
      </c>
      <c r="CJ155" s="12">
        <f t="shared" si="2148"/>
        <v>0.5</v>
      </c>
      <c r="CK155" s="12">
        <f t="shared" si="2148"/>
        <v>2</v>
      </c>
      <c r="CL155" s="12">
        <f t="shared" ref="CL155:CN155" si="2149">(R155+V155)/2</f>
        <v>1</v>
      </c>
      <c r="CM155" s="12">
        <f t="shared" si="2149"/>
        <v>0</v>
      </c>
      <c r="CN155" s="12">
        <f t="shared" si="2149"/>
        <v>1</v>
      </c>
      <c r="CO155" s="12">
        <f t="shared" ref="CO155:CQ155" si="2150">(Z155+AD155)/2</f>
        <v>1</v>
      </c>
      <c r="CP155" s="12">
        <f t="shared" si="2150"/>
        <v>0</v>
      </c>
      <c r="CQ155" s="12">
        <f t="shared" si="2150"/>
        <v>1</v>
      </c>
      <c r="CR155" s="17">
        <v>0.0</v>
      </c>
      <c r="CS155" s="12">
        <v>0.0</v>
      </c>
      <c r="CT155" s="12">
        <v>2.0</v>
      </c>
      <c r="CU155" s="12">
        <v>1.0</v>
      </c>
      <c r="CV155" s="12">
        <v>0.0</v>
      </c>
      <c r="CW155" s="12">
        <v>1.0</v>
      </c>
      <c r="CX155" s="12">
        <v>0.0</v>
      </c>
      <c r="CY155" s="12">
        <v>2.0</v>
      </c>
      <c r="CZ155" s="12">
        <v>6.0</v>
      </c>
      <c r="DA155" s="12">
        <v>0.0</v>
      </c>
      <c r="DB155" s="12">
        <v>2.0</v>
      </c>
      <c r="DC155" s="12">
        <v>2.0</v>
      </c>
      <c r="DD155" s="17">
        <v>1.0</v>
      </c>
      <c r="DE155" s="12">
        <v>0.0</v>
      </c>
      <c r="DF155" s="12">
        <v>1.0</v>
      </c>
      <c r="DG155" s="12">
        <v>0.0</v>
      </c>
      <c r="DH155" s="12">
        <v>1.0</v>
      </c>
      <c r="DI155" s="12">
        <v>2.0</v>
      </c>
      <c r="DJ155" s="12">
        <v>0.0</v>
      </c>
      <c r="DK155" s="12">
        <v>0.0</v>
      </c>
      <c r="DL155" s="12">
        <v>3.0</v>
      </c>
      <c r="DM155" s="12">
        <v>1.0</v>
      </c>
      <c r="DN155" s="12">
        <v>0.0</v>
      </c>
      <c r="DO155" s="12">
        <v>1.0</v>
      </c>
      <c r="DQ155" s="12">
        <f t="shared" ref="DQ155:DS155" si="2151">(BO155+BS155)/2</f>
        <v>0.5</v>
      </c>
      <c r="DR155" s="12">
        <f t="shared" si="2151"/>
        <v>0</v>
      </c>
      <c r="DS155" s="12">
        <f t="shared" si="2151"/>
        <v>1.5</v>
      </c>
      <c r="DT155" s="12">
        <v>0.0</v>
      </c>
      <c r="DU155" s="12">
        <v>1.0</v>
      </c>
      <c r="DV155" s="12">
        <v>1.0</v>
      </c>
      <c r="DW155" s="12">
        <v>0.0</v>
      </c>
      <c r="DX155" s="12">
        <v>2.0</v>
      </c>
      <c r="DY155" s="12">
        <v>3.0</v>
      </c>
      <c r="EB155" s="12">
        <f t="shared" ref="EB155:ED155" si="2152">(CF155+CI155+CL155+CO155)/4</f>
        <v>0.75</v>
      </c>
      <c r="EC155" s="12">
        <f t="shared" si="2152"/>
        <v>0.125</v>
      </c>
      <c r="ED155" s="12">
        <f t="shared" si="2152"/>
        <v>1.375</v>
      </c>
      <c r="EE155" s="12">
        <f t="shared" ref="EE155:EG155" si="2153">(CR155+CU155+CX155+DA155)/4</f>
        <v>0.25</v>
      </c>
      <c r="EF155" s="12">
        <f t="shared" si="2153"/>
        <v>1</v>
      </c>
      <c r="EG155" s="12">
        <f t="shared" si="2153"/>
        <v>2.75</v>
      </c>
      <c r="EH155" s="12">
        <f t="shared" ref="EH155:EJ155" si="2154">(DD155+DG155+DJ155+DM155)/4</f>
        <v>0.5</v>
      </c>
      <c r="EI155" s="12">
        <f t="shared" si="2154"/>
        <v>0.25</v>
      </c>
      <c r="EJ155" s="12">
        <f t="shared" si="2154"/>
        <v>1.75</v>
      </c>
      <c r="EM155" s="12">
        <f t="shared" ref="EM155:EO155" si="2155">DQ155-CF155</f>
        <v>0</v>
      </c>
      <c r="EN155" s="12">
        <f t="shared" si="2155"/>
        <v>0</v>
      </c>
      <c r="EO155" s="12">
        <f t="shared" si="2155"/>
        <v>0</v>
      </c>
      <c r="EP155" s="12">
        <f t="shared" ref="EP155:ER155" si="2156">DT155-CR155</f>
        <v>0</v>
      </c>
      <c r="EQ155" s="12">
        <f t="shared" si="2156"/>
        <v>1</v>
      </c>
      <c r="ER155" s="12">
        <f t="shared" si="2156"/>
        <v>-1</v>
      </c>
      <c r="ES155" s="12">
        <f t="shared" ref="ES155:EU155" si="2157">DW155-DD155</f>
        <v>-1</v>
      </c>
      <c r="ET155" s="12">
        <f t="shared" si="2157"/>
        <v>2</v>
      </c>
      <c r="EU155" s="12">
        <f t="shared" si="2157"/>
        <v>2</v>
      </c>
      <c r="EX155" s="12">
        <f t="shared" ref="EX155:FF155" si="2158">CI155-CF155</f>
        <v>0</v>
      </c>
      <c r="EY155" s="12">
        <f t="shared" si="2158"/>
        <v>0.5</v>
      </c>
      <c r="EZ155" s="12">
        <f t="shared" si="2158"/>
        <v>0.5</v>
      </c>
      <c r="FA155" s="12">
        <f t="shared" si="2158"/>
        <v>0.5</v>
      </c>
      <c r="FB155" s="12">
        <f t="shared" si="2158"/>
        <v>-0.5</v>
      </c>
      <c r="FC155" s="12">
        <f t="shared" si="2158"/>
        <v>-1</v>
      </c>
      <c r="FD155" s="12">
        <f t="shared" si="2158"/>
        <v>0</v>
      </c>
      <c r="FE155" s="12">
        <f t="shared" si="2158"/>
        <v>0</v>
      </c>
      <c r="FF155" s="12">
        <f t="shared" si="2158"/>
        <v>0</v>
      </c>
      <c r="FG155" s="12">
        <f t="shared" ref="FG155:FO155" si="2159">CU155-CR155</f>
        <v>1</v>
      </c>
      <c r="FH155" s="12">
        <f t="shared" si="2159"/>
        <v>0</v>
      </c>
      <c r="FI155" s="12">
        <f t="shared" si="2159"/>
        <v>-1</v>
      </c>
      <c r="FJ155" s="12">
        <f t="shared" si="2159"/>
        <v>-1</v>
      </c>
      <c r="FK155" s="12">
        <f t="shared" si="2159"/>
        <v>2</v>
      </c>
      <c r="FL155" s="12">
        <f t="shared" si="2159"/>
        <v>5</v>
      </c>
      <c r="FM155" s="12">
        <f t="shared" si="2159"/>
        <v>0</v>
      </c>
      <c r="FN155" s="12">
        <f t="shared" si="2159"/>
        <v>0</v>
      </c>
      <c r="FO155" s="12">
        <f t="shared" si="2159"/>
        <v>-4</v>
      </c>
      <c r="FP155" s="12">
        <f t="shared" ref="FP155:FX155" si="2160">DG155-DD155</f>
        <v>-1</v>
      </c>
      <c r="FQ155" s="12">
        <f t="shared" si="2160"/>
        <v>1</v>
      </c>
      <c r="FR155" s="12">
        <f t="shared" si="2160"/>
        <v>1</v>
      </c>
      <c r="FS155" s="12">
        <f t="shared" si="2160"/>
        <v>0</v>
      </c>
      <c r="FT155" s="12">
        <f t="shared" si="2160"/>
        <v>-1</v>
      </c>
      <c r="FU155" s="12">
        <f t="shared" si="2160"/>
        <v>1</v>
      </c>
      <c r="FV155" s="12">
        <f t="shared" si="2160"/>
        <v>1</v>
      </c>
      <c r="FW155" s="12">
        <f t="shared" si="2160"/>
        <v>0</v>
      </c>
      <c r="FX155" s="12">
        <f t="shared" si="2160"/>
        <v>-2</v>
      </c>
      <c r="GA155" s="1">
        <f t="shared" si="29"/>
        <v>0.5</v>
      </c>
      <c r="GB155" s="1">
        <f t="shared" si="30"/>
        <v>0.5625</v>
      </c>
      <c r="GD155" s="1">
        <f t="shared" si="31"/>
        <v>0.1666666667</v>
      </c>
      <c r="GE155" s="1">
        <f t="shared" si="32"/>
        <v>0.25</v>
      </c>
    </row>
    <row r="156" ht="13.5" customHeight="1">
      <c r="A156" s="31">
        <v>622781.0</v>
      </c>
      <c r="B156" s="17">
        <v>1.0</v>
      </c>
      <c r="C156" s="31">
        <v>0.0</v>
      </c>
      <c r="D156" s="31">
        <v>1.0</v>
      </c>
      <c r="E156" s="31">
        <v>622781.0</v>
      </c>
      <c r="F156" s="17">
        <v>1.0</v>
      </c>
      <c r="G156" s="31">
        <v>0.0</v>
      </c>
      <c r="H156" s="31">
        <v>1.0</v>
      </c>
      <c r="I156" s="31">
        <v>623092.0</v>
      </c>
      <c r="J156" s="31">
        <v>1.0</v>
      </c>
      <c r="K156" s="31">
        <v>0.0</v>
      </c>
      <c r="L156" s="31">
        <v>1.0</v>
      </c>
      <c r="M156" s="31">
        <v>623092.0</v>
      </c>
      <c r="N156" s="31">
        <v>1.0</v>
      </c>
      <c r="O156" s="31">
        <v>0.0</v>
      </c>
      <c r="P156" s="31">
        <v>1.0</v>
      </c>
      <c r="Q156" s="31">
        <v>623136.0</v>
      </c>
      <c r="R156" s="31">
        <v>1.0</v>
      </c>
      <c r="S156" s="31">
        <v>0.0</v>
      </c>
      <c r="T156" s="31">
        <v>1.0</v>
      </c>
      <c r="U156" s="31">
        <v>623136.0</v>
      </c>
      <c r="V156" s="31">
        <v>1.0</v>
      </c>
      <c r="W156" s="31">
        <v>0.0</v>
      </c>
      <c r="X156" s="31">
        <v>1.0</v>
      </c>
      <c r="Y156" s="31"/>
      <c r="Z156" s="31"/>
      <c r="AA156" s="31"/>
      <c r="AB156" s="31"/>
      <c r="AC156" s="31"/>
      <c r="AD156" s="31"/>
      <c r="AE156" s="31"/>
      <c r="AF156" s="31"/>
      <c r="AG156" s="31">
        <v>624294.0</v>
      </c>
      <c r="AH156" s="31">
        <v>0.0</v>
      </c>
      <c r="AI156" s="31">
        <v>1.0</v>
      </c>
      <c r="AJ156" s="31">
        <v>8.0</v>
      </c>
      <c r="AK156" s="31">
        <v>624295.0</v>
      </c>
      <c r="AL156" s="31">
        <v>1.0</v>
      </c>
      <c r="AM156" s="31">
        <v>0.0</v>
      </c>
      <c r="AN156" s="31">
        <v>1.0</v>
      </c>
      <c r="AO156" s="31">
        <v>624301.0</v>
      </c>
      <c r="AP156" s="31">
        <v>0.0</v>
      </c>
      <c r="AQ156" s="31">
        <v>1.0</v>
      </c>
      <c r="AR156" s="31">
        <v>1.0</v>
      </c>
      <c r="AS156" s="31"/>
      <c r="AT156" s="31"/>
      <c r="AU156" s="31"/>
      <c r="AV156" s="31"/>
      <c r="AW156" s="31">
        <v>624311.0</v>
      </c>
      <c r="AX156" s="31">
        <v>1.0</v>
      </c>
      <c r="AY156" s="31">
        <v>0.0</v>
      </c>
      <c r="AZ156" s="31">
        <v>1.0</v>
      </c>
      <c r="BA156" s="31">
        <v>624312.0</v>
      </c>
      <c r="BB156" s="31">
        <v>1.0</v>
      </c>
      <c r="BC156" s="31">
        <v>0.0</v>
      </c>
      <c r="BD156" s="31">
        <v>1.0</v>
      </c>
      <c r="BE156" s="31"/>
      <c r="BF156" s="31"/>
      <c r="BG156" s="31"/>
      <c r="BH156" s="31"/>
      <c r="BI156" s="31"/>
      <c r="BJ156" s="31"/>
      <c r="BK156" s="31"/>
      <c r="BL156" s="31"/>
      <c r="BN156" s="31"/>
      <c r="BO156" s="31"/>
      <c r="BP156" s="31"/>
      <c r="BQ156" s="31"/>
      <c r="BR156" s="31"/>
      <c r="BS156" s="31"/>
      <c r="BT156" s="31"/>
      <c r="BU156" s="31"/>
      <c r="BV156" s="31"/>
      <c r="BW156" s="31"/>
      <c r="BX156" s="31"/>
      <c r="BY156" s="31"/>
      <c r="BZ156" s="31"/>
      <c r="CA156" s="31"/>
      <c r="CB156" s="31"/>
      <c r="CC156" s="31"/>
      <c r="CF156" s="17">
        <f t="shared" ref="CF156:CH156" si="2161">(B156+F156)/2</f>
        <v>1</v>
      </c>
      <c r="CG156" s="12">
        <f t="shared" si="2161"/>
        <v>0</v>
      </c>
      <c r="CH156" s="12">
        <f t="shared" si="2161"/>
        <v>1</v>
      </c>
      <c r="CI156" s="12">
        <f t="shared" ref="CI156:CK156" si="2162">(J156+N156)/2</f>
        <v>1</v>
      </c>
      <c r="CJ156" s="12">
        <f t="shared" si="2162"/>
        <v>0</v>
      </c>
      <c r="CK156" s="12">
        <f t="shared" si="2162"/>
        <v>1</v>
      </c>
      <c r="CL156" s="12">
        <f t="shared" ref="CL156:CN156" si="2163">(R156+V156)/2</f>
        <v>1</v>
      </c>
      <c r="CM156" s="12">
        <f t="shared" si="2163"/>
        <v>0</v>
      </c>
      <c r="CN156" s="12">
        <f t="shared" si="2163"/>
        <v>1</v>
      </c>
      <c r="CO156" s="12">
        <f t="shared" ref="CO156:CQ156" si="2164">(Z156+AD156)/2</f>
        <v>0</v>
      </c>
      <c r="CP156" s="12">
        <f t="shared" si="2164"/>
        <v>0</v>
      </c>
      <c r="CQ156" s="12">
        <f t="shared" si="2164"/>
        <v>0</v>
      </c>
      <c r="CR156" s="31">
        <v>0.0</v>
      </c>
      <c r="CS156" s="31">
        <v>1.0</v>
      </c>
      <c r="CT156" s="31">
        <v>8.0</v>
      </c>
      <c r="CU156" s="31">
        <v>1.0</v>
      </c>
      <c r="CV156" s="31">
        <v>0.0</v>
      </c>
      <c r="CW156" s="31">
        <v>1.0</v>
      </c>
      <c r="CX156" s="31">
        <v>0.0</v>
      </c>
      <c r="CY156" s="31">
        <v>1.0</v>
      </c>
      <c r="CZ156" s="31">
        <v>1.0</v>
      </c>
      <c r="DA156" s="31"/>
      <c r="DB156" s="31"/>
      <c r="DC156" s="31"/>
      <c r="DD156" s="31">
        <v>1.0</v>
      </c>
      <c r="DE156" s="31">
        <v>0.0</v>
      </c>
      <c r="DF156" s="31">
        <v>1.0</v>
      </c>
      <c r="DG156" s="31">
        <v>1.0</v>
      </c>
      <c r="DH156" s="31">
        <v>0.0</v>
      </c>
      <c r="DI156" s="31">
        <v>1.0</v>
      </c>
      <c r="DJ156" s="31"/>
      <c r="DK156" s="31"/>
      <c r="DL156" s="31"/>
      <c r="DM156" s="31"/>
      <c r="DN156" s="31"/>
      <c r="DO156" s="31"/>
      <c r="DQ156" s="12">
        <f t="shared" ref="DQ156:DS156" si="2165">(BO156+BS156)/2</f>
        <v>0</v>
      </c>
      <c r="DR156" s="12">
        <f t="shared" si="2165"/>
        <v>0</v>
      </c>
      <c r="DS156" s="12">
        <f t="shared" si="2165"/>
        <v>0</v>
      </c>
      <c r="DT156" s="31"/>
      <c r="DU156" s="31"/>
      <c r="DV156" s="31"/>
      <c r="DW156" s="31"/>
      <c r="DX156" s="31"/>
      <c r="DY156" s="31"/>
      <c r="EB156" s="12">
        <f t="shared" ref="EB156:ED156" si="2166">(CF156+CI156+CL156+CO156)/4</f>
        <v>0.75</v>
      </c>
      <c r="EC156" s="12">
        <f t="shared" si="2166"/>
        <v>0</v>
      </c>
      <c r="ED156" s="12">
        <f t="shared" si="2166"/>
        <v>0.75</v>
      </c>
      <c r="EE156" s="12">
        <f t="shared" ref="EE156:EG156" si="2167">(CR156+CU156+CX156+DA156)/4</f>
        <v>0.25</v>
      </c>
      <c r="EF156" s="12">
        <f t="shared" si="2167"/>
        <v>0.5</v>
      </c>
      <c r="EG156" s="12">
        <f t="shared" si="2167"/>
        <v>2.5</v>
      </c>
      <c r="EH156" s="12">
        <f t="shared" ref="EH156:EJ156" si="2168">(DD156+DG156+DJ156+DM156)/4</f>
        <v>0.5</v>
      </c>
      <c r="EI156" s="12">
        <f t="shared" si="2168"/>
        <v>0</v>
      </c>
      <c r="EJ156" s="12">
        <f t="shared" si="2168"/>
        <v>0.5</v>
      </c>
      <c r="EM156" s="12">
        <f t="shared" ref="EM156:EO156" si="2169">DQ156-CF156</f>
        <v>-1</v>
      </c>
      <c r="EN156" s="12">
        <f t="shared" si="2169"/>
        <v>0</v>
      </c>
      <c r="EO156" s="12">
        <f t="shared" si="2169"/>
        <v>-1</v>
      </c>
      <c r="EP156" s="12">
        <f t="shared" ref="EP156:ER156" si="2170">DT156-CR156</f>
        <v>0</v>
      </c>
      <c r="EQ156" s="12">
        <f t="shared" si="2170"/>
        <v>-1</v>
      </c>
      <c r="ER156" s="12">
        <f t="shared" si="2170"/>
        <v>-8</v>
      </c>
      <c r="ES156" s="12">
        <f t="shared" ref="ES156:EU156" si="2171">DW156-DD156</f>
        <v>-1</v>
      </c>
      <c r="ET156" s="12">
        <f t="shared" si="2171"/>
        <v>0</v>
      </c>
      <c r="EU156" s="12">
        <f t="shared" si="2171"/>
        <v>-1</v>
      </c>
      <c r="EX156" s="12">
        <f t="shared" ref="EX156:FF156" si="2172">CI156-CF156</f>
        <v>0</v>
      </c>
      <c r="EY156" s="12">
        <f t="shared" si="2172"/>
        <v>0</v>
      </c>
      <c r="EZ156" s="12">
        <f t="shared" si="2172"/>
        <v>0</v>
      </c>
      <c r="FA156" s="12">
        <f t="shared" si="2172"/>
        <v>0</v>
      </c>
      <c r="FB156" s="12">
        <f t="shared" si="2172"/>
        <v>0</v>
      </c>
      <c r="FC156" s="12">
        <f t="shared" si="2172"/>
        <v>0</v>
      </c>
      <c r="FD156" s="12">
        <f t="shared" si="2172"/>
        <v>-1</v>
      </c>
      <c r="FE156" s="12">
        <f t="shared" si="2172"/>
        <v>0</v>
      </c>
      <c r="FF156" s="12">
        <f t="shared" si="2172"/>
        <v>-1</v>
      </c>
      <c r="FG156" s="12">
        <f t="shared" ref="FG156:FO156" si="2173">CU156-CR156</f>
        <v>1</v>
      </c>
      <c r="FH156" s="12">
        <f t="shared" si="2173"/>
        <v>-1</v>
      </c>
      <c r="FI156" s="12">
        <f t="shared" si="2173"/>
        <v>-7</v>
      </c>
      <c r="FJ156" s="12">
        <f t="shared" si="2173"/>
        <v>-1</v>
      </c>
      <c r="FK156" s="12">
        <f t="shared" si="2173"/>
        <v>1</v>
      </c>
      <c r="FL156" s="12">
        <f t="shared" si="2173"/>
        <v>0</v>
      </c>
      <c r="FM156" s="12">
        <f t="shared" si="2173"/>
        <v>0</v>
      </c>
      <c r="FN156" s="12">
        <f t="shared" si="2173"/>
        <v>-1</v>
      </c>
      <c r="FO156" s="12">
        <f t="shared" si="2173"/>
        <v>-1</v>
      </c>
      <c r="FP156" s="12">
        <f t="shared" ref="FP156:FX156" si="2174">DG156-DD156</f>
        <v>0</v>
      </c>
      <c r="FQ156" s="12">
        <f t="shared" si="2174"/>
        <v>0</v>
      </c>
      <c r="FR156" s="12">
        <f t="shared" si="2174"/>
        <v>0</v>
      </c>
      <c r="FS156" s="12">
        <f t="shared" si="2174"/>
        <v>-1</v>
      </c>
      <c r="FT156" s="12">
        <f t="shared" si="2174"/>
        <v>0</v>
      </c>
      <c r="FU156" s="12">
        <f t="shared" si="2174"/>
        <v>-1</v>
      </c>
      <c r="FV156" s="12">
        <f t="shared" si="2174"/>
        <v>0</v>
      </c>
      <c r="FW156" s="12">
        <f t="shared" si="2174"/>
        <v>0</v>
      </c>
      <c r="FX156" s="12">
        <f t="shared" si="2174"/>
        <v>0</v>
      </c>
      <c r="GA156" s="1">
        <f t="shared" si="29"/>
        <v>0.6666666667</v>
      </c>
      <c r="GB156" s="1">
        <f t="shared" si="30"/>
        <v>0.8181818182</v>
      </c>
      <c r="GD156" s="1">
        <f t="shared" si="31"/>
        <v>0</v>
      </c>
      <c r="GE156" s="1" t="str">
        <f t="shared" si="32"/>
        <v>#DIV/0!</v>
      </c>
    </row>
    <row r="157" ht="13.5" customHeight="1">
      <c r="A157" s="17">
        <v>622781.0</v>
      </c>
      <c r="B157" s="17">
        <v>1.0</v>
      </c>
      <c r="C157" s="12">
        <v>0.0</v>
      </c>
      <c r="D157" s="12">
        <v>1.0</v>
      </c>
      <c r="E157" s="17">
        <v>622781.0</v>
      </c>
      <c r="F157" s="17">
        <v>1.0</v>
      </c>
      <c r="G157" s="12">
        <v>0.0</v>
      </c>
      <c r="H157" s="12">
        <v>1.0</v>
      </c>
      <c r="I157" s="12">
        <v>623092.0</v>
      </c>
      <c r="J157" s="12">
        <v>1.0</v>
      </c>
      <c r="K157" s="12">
        <v>0.0</v>
      </c>
      <c r="L157" s="12">
        <v>1.0</v>
      </c>
      <c r="M157" s="12">
        <v>623092.0</v>
      </c>
      <c r="N157" s="12">
        <v>1.0</v>
      </c>
      <c r="O157" s="12">
        <v>0.0</v>
      </c>
      <c r="P157" s="12">
        <v>1.0</v>
      </c>
      <c r="Q157" s="12">
        <v>623136.0</v>
      </c>
      <c r="R157" s="12">
        <v>1.0</v>
      </c>
      <c r="S157" s="12">
        <v>0.0</v>
      </c>
      <c r="T157" s="12">
        <v>1.0</v>
      </c>
      <c r="U157" s="12">
        <v>623136.0</v>
      </c>
      <c r="V157" s="12">
        <v>1.0</v>
      </c>
      <c r="W157" s="12">
        <v>0.0</v>
      </c>
      <c r="X157" s="12">
        <v>1.0</v>
      </c>
      <c r="Y157" s="12">
        <v>623167.0</v>
      </c>
      <c r="Z157" s="12">
        <v>1.0</v>
      </c>
      <c r="AA157" s="12">
        <v>0.0</v>
      </c>
      <c r="AB157" s="12">
        <v>1.0</v>
      </c>
      <c r="AC157" s="12">
        <v>623167.0</v>
      </c>
      <c r="AD157" s="12">
        <v>1.0</v>
      </c>
      <c r="AE157" s="12">
        <v>0.0</v>
      </c>
      <c r="AF157" s="12">
        <v>1.0</v>
      </c>
      <c r="AG157" s="17">
        <v>624294.0</v>
      </c>
      <c r="AH157" s="17">
        <v>0.0</v>
      </c>
      <c r="AI157" s="12">
        <v>0.0</v>
      </c>
      <c r="AJ157" s="12">
        <v>2.0</v>
      </c>
      <c r="AK157" s="12">
        <v>624295.0</v>
      </c>
      <c r="AL157" s="12">
        <v>0.0</v>
      </c>
      <c r="AM157" s="12">
        <v>0.0</v>
      </c>
      <c r="AN157" s="12">
        <v>2.0</v>
      </c>
      <c r="AO157" s="12">
        <v>624301.0</v>
      </c>
      <c r="AP157" s="12">
        <v>1.0</v>
      </c>
      <c r="AQ157" s="12">
        <v>0.0</v>
      </c>
      <c r="AR157" s="12">
        <v>1.0</v>
      </c>
      <c r="AS157" s="12">
        <v>624302.0</v>
      </c>
      <c r="AT157" s="12">
        <v>0.0</v>
      </c>
      <c r="AU157" s="12">
        <v>0.0</v>
      </c>
      <c r="AV157" s="12">
        <v>2.0</v>
      </c>
      <c r="AW157" s="17">
        <v>624311.0</v>
      </c>
      <c r="AX157" s="17">
        <v>1.0</v>
      </c>
      <c r="AY157" s="12">
        <v>0.0</v>
      </c>
      <c r="AZ157" s="12">
        <v>1.0</v>
      </c>
      <c r="BA157" s="12">
        <v>624312.0</v>
      </c>
      <c r="BB157" s="12">
        <v>1.0</v>
      </c>
      <c r="BC157" s="12">
        <v>0.0</v>
      </c>
      <c r="BD157" s="12">
        <v>1.0</v>
      </c>
      <c r="BE157" s="12">
        <v>624313.0</v>
      </c>
      <c r="BF157" s="12">
        <v>1.0</v>
      </c>
      <c r="BG157" s="12">
        <v>0.0</v>
      </c>
      <c r="BH157" s="12">
        <v>1.0</v>
      </c>
      <c r="BI157" s="12">
        <v>624314.0</v>
      </c>
      <c r="BJ157" s="12">
        <v>1.0</v>
      </c>
      <c r="BK157" s="12">
        <v>0.0</v>
      </c>
      <c r="BL157" s="12">
        <v>1.0</v>
      </c>
      <c r="BN157" s="17">
        <v>624538.0</v>
      </c>
      <c r="BO157" s="12">
        <v>1.0</v>
      </c>
      <c r="BP157" s="12">
        <v>0.0</v>
      </c>
      <c r="BQ157" s="12">
        <v>1.0</v>
      </c>
      <c r="BR157" s="17">
        <v>624538.0</v>
      </c>
      <c r="BS157" s="12">
        <v>1.0</v>
      </c>
      <c r="BT157" s="12">
        <v>0.0</v>
      </c>
      <c r="BU157" s="12">
        <v>1.0</v>
      </c>
      <c r="BV157" s="12">
        <v>624563.0</v>
      </c>
      <c r="BW157" s="12">
        <v>1.0</v>
      </c>
      <c r="BX157" s="12">
        <v>0.0</v>
      </c>
      <c r="BY157" s="12">
        <v>1.0</v>
      </c>
      <c r="BZ157" s="12">
        <v>624564.0</v>
      </c>
      <c r="CA157" s="12">
        <v>1.0</v>
      </c>
      <c r="CB157" s="12">
        <v>0.0</v>
      </c>
      <c r="CC157" s="12">
        <v>1.0</v>
      </c>
      <c r="CF157" s="17">
        <f t="shared" ref="CF157:CH157" si="2175">(B157+F157)/2</f>
        <v>1</v>
      </c>
      <c r="CG157" s="12">
        <f t="shared" si="2175"/>
        <v>0</v>
      </c>
      <c r="CH157" s="12">
        <f t="shared" si="2175"/>
        <v>1</v>
      </c>
      <c r="CI157" s="12">
        <f t="shared" ref="CI157:CK157" si="2176">(J157+N157)/2</f>
        <v>1</v>
      </c>
      <c r="CJ157" s="12">
        <f t="shared" si="2176"/>
        <v>0</v>
      </c>
      <c r="CK157" s="12">
        <f t="shared" si="2176"/>
        <v>1</v>
      </c>
      <c r="CL157" s="12">
        <f t="shared" ref="CL157:CN157" si="2177">(R157+V157)/2</f>
        <v>1</v>
      </c>
      <c r="CM157" s="12">
        <f t="shared" si="2177"/>
        <v>0</v>
      </c>
      <c r="CN157" s="12">
        <f t="shared" si="2177"/>
        <v>1</v>
      </c>
      <c r="CO157" s="12">
        <f t="shared" ref="CO157:CQ157" si="2178">(Z157+AD157)/2</f>
        <v>1</v>
      </c>
      <c r="CP157" s="12">
        <f t="shared" si="2178"/>
        <v>0</v>
      </c>
      <c r="CQ157" s="12">
        <f t="shared" si="2178"/>
        <v>1</v>
      </c>
      <c r="CR157" s="17">
        <v>0.0</v>
      </c>
      <c r="CS157" s="12">
        <v>0.0</v>
      </c>
      <c r="CT157" s="12">
        <v>2.0</v>
      </c>
      <c r="CU157" s="12">
        <v>0.0</v>
      </c>
      <c r="CV157" s="12">
        <v>0.0</v>
      </c>
      <c r="CW157" s="12">
        <v>2.0</v>
      </c>
      <c r="CX157" s="12">
        <v>1.0</v>
      </c>
      <c r="CY157" s="12">
        <v>0.0</v>
      </c>
      <c r="CZ157" s="12">
        <v>1.0</v>
      </c>
      <c r="DA157" s="12">
        <v>0.0</v>
      </c>
      <c r="DB157" s="12">
        <v>0.0</v>
      </c>
      <c r="DC157" s="12">
        <v>2.0</v>
      </c>
      <c r="DD157" s="17">
        <v>1.0</v>
      </c>
      <c r="DE157" s="12">
        <v>0.0</v>
      </c>
      <c r="DF157" s="12">
        <v>1.0</v>
      </c>
      <c r="DG157" s="12">
        <v>1.0</v>
      </c>
      <c r="DH157" s="12">
        <v>0.0</v>
      </c>
      <c r="DI157" s="12">
        <v>1.0</v>
      </c>
      <c r="DJ157" s="12">
        <v>1.0</v>
      </c>
      <c r="DK157" s="12">
        <v>0.0</v>
      </c>
      <c r="DL157" s="12">
        <v>1.0</v>
      </c>
      <c r="DM157" s="12">
        <v>1.0</v>
      </c>
      <c r="DN157" s="12">
        <v>0.0</v>
      </c>
      <c r="DO157" s="12">
        <v>1.0</v>
      </c>
      <c r="DQ157" s="12">
        <f t="shared" ref="DQ157:DS157" si="2179">(BO157+BS157)/2</f>
        <v>1</v>
      </c>
      <c r="DR157" s="12">
        <f t="shared" si="2179"/>
        <v>0</v>
      </c>
      <c r="DS157" s="12">
        <f t="shared" si="2179"/>
        <v>1</v>
      </c>
      <c r="DT157" s="12">
        <v>1.0</v>
      </c>
      <c r="DU157" s="12">
        <v>0.0</v>
      </c>
      <c r="DV157" s="12">
        <v>1.0</v>
      </c>
      <c r="DW157" s="12">
        <v>1.0</v>
      </c>
      <c r="DX157" s="12">
        <v>0.0</v>
      </c>
      <c r="DY157" s="12">
        <v>1.0</v>
      </c>
      <c r="EB157" s="12">
        <f t="shared" ref="EB157:ED157" si="2180">(CF157+CI157+CL157+CO157)/4</f>
        <v>1</v>
      </c>
      <c r="EC157" s="12">
        <f t="shared" si="2180"/>
        <v>0</v>
      </c>
      <c r="ED157" s="12">
        <f t="shared" si="2180"/>
        <v>1</v>
      </c>
      <c r="EE157" s="12">
        <f t="shared" ref="EE157:EG157" si="2181">(CR157+CU157+CX157+DA157)/4</f>
        <v>0.25</v>
      </c>
      <c r="EF157" s="12">
        <f t="shared" si="2181"/>
        <v>0</v>
      </c>
      <c r="EG157" s="12">
        <f t="shared" si="2181"/>
        <v>1.75</v>
      </c>
      <c r="EH157" s="12">
        <f t="shared" ref="EH157:EJ157" si="2182">(DD157+DG157+DJ157+DM157)/4</f>
        <v>1</v>
      </c>
      <c r="EI157" s="12">
        <f t="shared" si="2182"/>
        <v>0</v>
      </c>
      <c r="EJ157" s="12">
        <f t="shared" si="2182"/>
        <v>1</v>
      </c>
      <c r="EM157" s="12">
        <f t="shared" ref="EM157:EO157" si="2183">DQ157-CF157</f>
        <v>0</v>
      </c>
      <c r="EN157" s="12">
        <f t="shared" si="2183"/>
        <v>0</v>
      </c>
      <c r="EO157" s="12">
        <f t="shared" si="2183"/>
        <v>0</v>
      </c>
      <c r="EP157" s="12">
        <f t="shared" ref="EP157:ER157" si="2184">DT157-CR157</f>
        <v>1</v>
      </c>
      <c r="EQ157" s="12">
        <f t="shared" si="2184"/>
        <v>0</v>
      </c>
      <c r="ER157" s="12">
        <f t="shared" si="2184"/>
        <v>-1</v>
      </c>
      <c r="ES157" s="12">
        <f t="shared" ref="ES157:EU157" si="2185">DW157-DD157</f>
        <v>0</v>
      </c>
      <c r="ET157" s="12">
        <f t="shared" si="2185"/>
        <v>0</v>
      </c>
      <c r="EU157" s="12">
        <f t="shared" si="2185"/>
        <v>0</v>
      </c>
      <c r="EX157" s="12">
        <f t="shared" ref="EX157:FF157" si="2186">CI157-CF157</f>
        <v>0</v>
      </c>
      <c r="EY157" s="12">
        <f t="shared" si="2186"/>
        <v>0</v>
      </c>
      <c r="EZ157" s="12">
        <f t="shared" si="2186"/>
        <v>0</v>
      </c>
      <c r="FA157" s="12">
        <f t="shared" si="2186"/>
        <v>0</v>
      </c>
      <c r="FB157" s="12">
        <f t="shared" si="2186"/>
        <v>0</v>
      </c>
      <c r="FC157" s="12">
        <f t="shared" si="2186"/>
        <v>0</v>
      </c>
      <c r="FD157" s="12">
        <f t="shared" si="2186"/>
        <v>0</v>
      </c>
      <c r="FE157" s="12">
        <f t="shared" si="2186"/>
        <v>0</v>
      </c>
      <c r="FF157" s="12">
        <f t="shared" si="2186"/>
        <v>0</v>
      </c>
      <c r="FG157" s="12">
        <f t="shared" ref="FG157:FO157" si="2187">CU157-CR157</f>
        <v>0</v>
      </c>
      <c r="FH157" s="12">
        <f t="shared" si="2187"/>
        <v>0</v>
      </c>
      <c r="FI157" s="12">
        <f t="shared" si="2187"/>
        <v>0</v>
      </c>
      <c r="FJ157" s="12">
        <f t="shared" si="2187"/>
        <v>1</v>
      </c>
      <c r="FK157" s="12">
        <f t="shared" si="2187"/>
        <v>0</v>
      </c>
      <c r="FL157" s="12">
        <f t="shared" si="2187"/>
        <v>-1</v>
      </c>
      <c r="FM157" s="12">
        <f t="shared" si="2187"/>
        <v>-1</v>
      </c>
      <c r="FN157" s="12">
        <f t="shared" si="2187"/>
        <v>0</v>
      </c>
      <c r="FO157" s="12">
        <f t="shared" si="2187"/>
        <v>1</v>
      </c>
      <c r="FP157" s="12">
        <f t="shared" ref="FP157:FX157" si="2188">DG157-DD157</f>
        <v>0</v>
      </c>
      <c r="FQ157" s="12">
        <f t="shared" si="2188"/>
        <v>0</v>
      </c>
      <c r="FR157" s="12">
        <f t="shared" si="2188"/>
        <v>0</v>
      </c>
      <c r="FS157" s="12">
        <f t="shared" si="2188"/>
        <v>0</v>
      </c>
      <c r="FT157" s="12">
        <f t="shared" si="2188"/>
        <v>0</v>
      </c>
      <c r="FU157" s="12">
        <f t="shared" si="2188"/>
        <v>0</v>
      </c>
      <c r="FV157" s="12">
        <f t="shared" si="2188"/>
        <v>0</v>
      </c>
      <c r="FW157" s="12">
        <f t="shared" si="2188"/>
        <v>0</v>
      </c>
      <c r="FX157" s="12">
        <f t="shared" si="2188"/>
        <v>0</v>
      </c>
      <c r="GA157" s="1">
        <f t="shared" si="29"/>
        <v>0.75</v>
      </c>
      <c r="GB157" s="1">
        <f t="shared" si="30"/>
        <v>0.8125</v>
      </c>
      <c r="GD157" s="1">
        <f t="shared" si="31"/>
        <v>1</v>
      </c>
      <c r="GE157" s="1">
        <f t="shared" si="32"/>
        <v>1</v>
      </c>
    </row>
    <row r="158" ht="13.5" customHeight="1">
      <c r="A158" s="17">
        <v>622781.0</v>
      </c>
      <c r="B158" s="17">
        <v>1.0</v>
      </c>
      <c r="C158" s="12">
        <v>0.0</v>
      </c>
      <c r="D158" s="12">
        <v>1.0</v>
      </c>
      <c r="E158" s="17">
        <v>622781.0</v>
      </c>
      <c r="F158" s="17">
        <v>1.0</v>
      </c>
      <c r="G158" s="12">
        <v>0.0</v>
      </c>
      <c r="H158" s="12">
        <v>1.0</v>
      </c>
      <c r="I158" s="12">
        <v>623092.0</v>
      </c>
      <c r="J158" s="12">
        <v>1.0</v>
      </c>
      <c r="K158" s="12">
        <v>0.0</v>
      </c>
      <c r="L158" s="12">
        <v>1.0</v>
      </c>
      <c r="M158" s="12">
        <v>623092.0</v>
      </c>
      <c r="N158" s="12">
        <v>1.0</v>
      </c>
      <c r="O158" s="12">
        <v>0.0</v>
      </c>
      <c r="P158" s="12">
        <v>1.0</v>
      </c>
      <c r="Q158" s="12">
        <v>623136.0</v>
      </c>
      <c r="R158" s="12">
        <v>1.0</v>
      </c>
      <c r="S158" s="12">
        <v>0.0</v>
      </c>
      <c r="T158" s="12">
        <v>1.0</v>
      </c>
      <c r="U158" s="12">
        <v>623136.0</v>
      </c>
      <c r="V158" s="12">
        <v>1.0</v>
      </c>
      <c r="W158" s="12">
        <v>0.0</v>
      </c>
      <c r="X158" s="12">
        <v>1.0</v>
      </c>
      <c r="Y158" s="12">
        <v>623167.0</v>
      </c>
      <c r="Z158" s="12">
        <v>1.0</v>
      </c>
      <c r="AA158" s="12">
        <v>0.0</v>
      </c>
      <c r="AB158" s="12">
        <v>1.0</v>
      </c>
      <c r="AC158" s="12">
        <v>623167.0</v>
      </c>
      <c r="AD158" s="12">
        <v>1.0</v>
      </c>
      <c r="AE158" s="12">
        <v>0.0</v>
      </c>
      <c r="AF158" s="12">
        <v>1.0</v>
      </c>
      <c r="AG158" s="17">
        <v>624294.0</v>
      </c>
      <c r="AH158" s="17">
        <v>0.0</v>
      </c>
      <c r="AI158" s="12">
        <v>0.0</v>
      </c>
      <c r="AJ158" s="12">
        <v>2.0</v>
      </c>
      <c r="AK158" s="12">
        <v>624295.0</v>
      </c>
      <c r="AL158" s="12">
        <v>1.0</v>
      </c>
      <c r="AM158" s="12">
        <v>0.0</v>
      </c>
      <c r="AN158" s="12">
        <v>1.0</v>
      </c>
      <c r="AO158" s="12">
        <v>624301.0</v>
      </c>
      <c r="AP158" s="12">
        <v>1.0</v>
      </c>
      <c r="AQ158" s="12">
        <v>0.0</v>
      </c>
      <c r="AR158" s="12">
        <v>1.0</v>
      </c>
      <c r="AS158" s="12">
        <v>624302.0</v>
      </c>
      <c r="AT158" s="12">
        <v>1.0</v>
      </c>
      <c r="AU158" s="12">
        <v>0.0</v>
      </c>
      <c r="AV158" s="12">
        <v>1.0</v>
      </c>
      <c r="AW158" s="17">
        <v>624311.0</v>
      </c>
      <c r="AX158" s="17">
        <v>1.0</v>
      </c>
      <c r="AY158" s="12">
        <v>0.0</v>
      </c>
      <c r="AZ158" s="12">
        <v>1.0</v>
      </c>
      <c r="BA158" s="12">
        <v>624312.0</v>
      </c>
      <c r="BB158" s="12">
        <v>1.0</v>
      </c>
      <c r="BC158" s="12">
        <v>0.0</v>
      </c>
      <c r="BD158" s="12">
        <v>1.0</v>
      </c>
      <c r="BE158" s="12">
        <v>624313.0</v>
      </c>
      <c r="BF158" s="12">
        <v>1.0</v>
      </c>
      <c r="BG158" s="12">
        <v>0.0</v>
      </c>
      <c r="BH158" s="12">
        <v>1.0</v>
      </c>
      <c r="BI158" s="12">
        <v>624314.0</v>
      </c>
      <c r="BJ158" s="12">
        <v>1.0</v>
      </c>
      <c r="BK158" s="12">
        <v>0.0</v>
      </c>
      <c r="BL158" s="12">
        <v>1.0</v>
      </c>
      <c r="BN158" s="17">
        <v>624538.0</v>
      </c>
      <c r="BO158" s="12">
        <v>1.0</v>
      </c>
      <c r="BP158" s="12">
        <v>0.0</v>
      </c>
      <c r="BQ158" s="12">
        <v>1.0</v>
      </c>
      <c r="BR158" s="17">
        <v>624538.0</v>
      </c>
      <c r="BS158" s="12">
        <v>1.0</v>
      </c>
      <c r="BT158" s="12">
        <v>0.0</v>
      </c>
      <c r="BU158" s="12">
        <v>1.0</v>
      </c>
      <c r="BV158" s="12">
        <v>624563.0</v>
      </c>
      <c r="BW158" s="12">
        <v>1.0</v>
      </c>
      <c r="BX158" s="12">
        <v>0.0</v>
      </c>
      <c r="BY158" s="12">
        <v>1.0</v>
      </c>
      <c r="BZ158" s="12">
        <v>624564.0</v>
      </c>
      <c r="CA158" s="12">
        <v>1.0</v>
      </c>
      <c r="CB158" s="12">
        <v>0.0</v>
      </c>
      <c r="CC158" s="12">
        <v>1.0</v>
      </c>
      <c r="CF158" s="17">
        <f t="shared" ref="CF158:CH158" si="2189">(B158+F158)/2</f>
        <v>1</v>
      </c>
      <c r="CG158" s="12">
        <f t="shared" si="2189"/>
        <v>0</v>
      </c>
      <c r="CH158" s="12">
        <f t="shared" si="2189"/>
        <v>1</v>
      </c>
      <c r="CI158" s="12">
        <f t="shared" ref="CI158:CK158" si="2190">(J158+N158)/2</f>
        <v>1</v>
      </c>
      <c r="CJ158" s="12">
        <f t="shared" si="2190"/>
        <v>0</v>
      </c>
      <c r="CK158" s="12">
        <f t="shared" si="2190"/>
        <v>1</v>
      </c>
      <c r="CL158" s="12">
        <f t="shared" ref="CL158:CN158" si="2191">(R158+V158)/2</f>
        <v>1</v>
      </c>
      <c r="CM158" s="12">
        <f t="shared" si="2191"/>
        <v>0</v>
      </c>
      <c r="CN158" s="12">
        <f t="shared" si="2191"/>
        <v>1</v>
      </c>
      <c r="CO158" s="12">
        <f t="shared" ref="CO158:CQ158" si="2192">(Z158+AD158)/2</f>
        <v>1</v>
      </c>
      <c r="CP158" s="12">
        <f t="shared" si="2192"/>
        <v>0</v>
      </c>
      <c r="CQ158" s="12">
        <f t="shared" si="2192"/>
        <v>1</v>
      </c>
      <c r="CR158" s="17">
        <v>0.0</v>
      </c>
      <c r="CS158" s="12">
        <v>0.0</v>
      </c>
      <c r="CT158" s="12">
        <v>2.0</v>
      </c>
      <c r="CU158" s="12">
        <v>1.0</v>
      </c>
      <c r="CV158" s="12">
        <v>0.0</v>
      </c>
      <c r="CW158" s="12">
        <v>1.0</v>
      </c>
      <c r="CX158" s="12">
        <v>1.0</v>
      </c>
      <c r="CY158" s="12">
        <v>0.0</v>
      </c>
      <c r="CZ158" s="12">
        <v>1.0</v>
      </c>
      <c r="DA158" s="12">
        <v>1.0</v>
      </c>
      <c r="DB158" s="12">
        <v>0.0</v>
      </c>
      <c r="DC158" s="12">
        <v>1.0</v>
      </c>
      <c r="DD158" s="17">
        <v>1.0</v>
      </c>
      <c r="DE158" s="12">
        <v>0.0</v>
      </c>
      <c r="DF158" s="12">
        <v>1.0</v>
      </c>
      <c r="DG158" s="12">
        <v>1.0</v>
      </c>
      <c r="DH158" s="12">
        <v>0.0</v>
      </c>
      <c r="DI158" s="12">
        <v>1.0</v>
      </c>
      <c r="DJ158" s="12">
        <v>1.0</v>
      </c>
      <c r="DK158" s="12">
        <v>0.0</v>
      </c>
      <c r="DL158" s="12">
        <v>1.0</v>
      </c>
      <c r="DM158" s="12">
        <v>1.0</v>
      </c>
      <c r="DN158" s="12">
        <v>0.0</v>
      </c>
      <c r="DO158" s="12">
        <v>1.0</v>
      </c>
      <c r="DQ158" s="12">
        <f t="shared" ref="DQ158:DS158" si="2193">(BO158+BS158)/2</f>
        <v>1</v>
      </c>
      <c r="DR158" s="12">
        <f t="shared" si="2193"/>
        <v>0</v>
      </c>
      <c r="DS158" s="12">
        <f t="shared" si="2193"/>
        <v>1</v>
      </c>
      <c r="DT158" s="12">
        <v>1.0</v>
      </c>
      <c r="DU158" s="12">
        <v>0.0</v>
      </c>
      <c r="DV158" s="12">
        <v>1.0</v>
      </c>
      <c r="DW158" s="12">
        <v>1.0</v>
      </c>
      <c r="DX158" s="12">
        <v>0.0</v>
      </c>
      <c r="DY158" s="12">
        <v>1.0</v>
      </c>
      <c r="EB158" s="12">
        <f t="shared" ref="EB158:ED158" si="2194">(CF158+CI158+CL158+CO158)/4</f>
        <v>1</v>
      </c>
      <c r="EC158" s="12">
        <f t="shared" si="2194"/>
        <v>0</v>
      </c>
      <c r="ED158" s="12">
        <f t="shared" si="2194"/>
        <v>1</v>
      </c>
      <c r="EE158" s="12">
        <f t="shared" ref="EE158:EG158" si="2195">(CR158+CU158+CX158+DA158)/4</f>
        <v>0.75</v>
      </c>
      <c r="EF158" s="12">
        <f t="shared" si="2195"/>
        <v>0</v>
      </c>
      <c r="EG158" s="12">
        <f t="shared" si="2195"/>
        <v>1.25</v>
      </c>
      <c r="EH158" s="12">
        <f t="shared" ref="EH158:EJ158" si="2196">(DD158+DG158+DJ158+DM158)/4</f>
        <v>1</v>
      </c>
      <c r="EI158" s="12">
        <f t="shared" si="2196"/>
        <v>0</v>
      </c>
      <c r="EJ158" s="12">
        <f t="shared" si="2196"/>
        <v>1</v>
      </c>
      <c r="EM158" s="12">
        <f t="shared" ref="EM158:EO158" si="2197">DQ158-CF158</f>
        <v>0</v>
      </c>
      <c r="EN158" s="12">
        <f t="shared" si="2197"/>
        <v>0</v>
      </c>
      <c r="EO158" s="12">
        <f t="shared" si="2197"/>
        <v>0</v>
      </c>
      <c r="EP158" s="12">
        <f t="shared" ref="EP158:ER158" si="2198">DT158-CR158</f>
        <v>1</v>
      </c>
      <c r="EQ158" s="12">
        <f t="shared" si="2198"/>
        <v>0</v>
      </c>
      <c r="ER158" s="12">
        <f t="shared" si="2198"/>
        <v>-1</v>
      </c>
      <c r="ES158" s="12">
        <f t="shared" ref="ES158:EU158" si="2199">DW158-DD158</f>
        <v>0</v>
      </c>
      <c r="ET158" s="12">
        <f t="shared" si="2199"/>
        <v>0</v>
      </c>
      <c r="EU158" s="12">
        <f t="shared" si="2199"/>
        <v>0</v>
      </c>
      <c r="EX158" s="12">
        <f t="shared" ref="EX158:FF158" si="2200">CI158-CF158</f>
        <v>0</v>
      </c>
      <c r="EY158" s="12">
        <f t="shared" si="2200"/>
        <v>0</v>
      </c>
      <c r="EZ158" s="12">
        <f t="shared" si="2200"/>
        <v>0</v>
      </c>
      <c r="FA158" s="12">
        <f t="shared" si="2200"/>
        <v>0</v>
      </c>
      <c r="FB158" s="12">
        <f t="shared" si="2200"/>
        <v>0</v>
      </c>
      <c r="FC158" s="12">
        <f t="shared" si="2200"/>
        <v>0</v>
      </c>
      <c r="FD158" s="12">
        <f t="shared" si="2200"/>
        <v>0</v>
      </c>
      <c r="FE158" s="12">
        <f t="shared" si="2200"/>
        <v>0</v>
      </c>
      <c r="FF158" s="12">
        <f t="shared" si="2200"/>
        <v>0</v>
      </c>
      <c r="FG158" s="12">
        <f t="shared" ref="FG158:FO158" si="2201">CU158-CR158</f>
        <v>1</v>
      </c>
      <c r="FH158" s="12">
        <f t="shared" si="2201"/>
        <v>0</v>
      </c>
      <c r="FI158" s="12">
        <f t="shared" si="2201"/>
        <v>-1</v>
      </c>
      <c r="FJ158" s="12">
        <f t="shared" si="2201"/>
        <v>0</v>
      </c>
      <c r="FK158" s="12">
        <f t="shared" si="2201"/>
        <v>0</v>
      </c>
      <c r="FL158" s="12">
        <f t="shared" si="2201"/>
        <v>0</v>
      </c>
      <c r="FM158" s="12">
        <f t="shared" si="2201"/>
        <v>0</v>
      </c>
      <c r="FN158" s="12">
        <f t="shared" si="2201"/>
        <v>0</v>
      </c>
      <c r="FO158" s="12">
        <f t="shared" si="2201"/>
        <v>0</v>
      </c>
      <c r="FP158" s="12">
        <f t="shared" ref="FP158:FX158" si="2202">DG158-DD158</f>
        <v>0</v>
      </c>
      <c r="FQ158" s="12">
        <f t="shared" si="2202"/>
        <v>0</v>
      </c>
      <c r="FR158" s="12">
        <f t="shared" si="2202"/>
        <v>0</v>
      </c>
      <c r="FS158" s="12">
        <f t="shared" si="2202"/>
        <v>0</v>
      </c>
      <c r="FT158" s="12">
        <f t="shared" si="2202"/>
        <v>0</v>
      </c>
      <c r="FU158" s="12">
        <f t="shared" si="2202"/>
        <v>0</v>
      </c>
      <c r="FV158" s="12">
        <f t="shared" si="2202"/>
        <v>0</v>
      </c>
      <c r="FW158" s="12">
        <f t="shared" si="2202"/>
        <v>0</v>
      </c>
      <c r="FX158" s="12">
        <f t="shared" si="2202"/>
        <v>0</v>
      </c>
      <c r="GA158" s="1">
        <f t="shared" si="29"/>
        <v>0.9166666667</v>
      </c>
      <c r="GB158" s="1">
        <f t="shared" si="30"/>
        <v>0.9375</v>
      </c>
      <c r="GD158" s="1">
        <f t="shared" si="31"/>
        <v>1</v>
      </c>
      <c r="GE158" s="1">
        <f t="shared" si="32"/>
        <v>1</v>
      </c>
    </row>
    <row r="159" ht="13.5" customHeight="1">
      <c r="A159" s="31">
        <v>622781.0</v>
      </c>
      <c r="B159" s="17">
        <v>1.0</v>
      </c>
      <c r="C159" s="31">
        <v>0.0</v>
      </c>
      <c r="D159" s="31">
        <v>1.0</v>
      </c>
      <c r="E159" s="31">
        <v>622781.0</v>
      </c>
      <c r="F159" s="17">
        <v>1.0</v>
      </c>
      <c r="G159" s="31">
        <v>0.0</v>
      </c>
      <c r="H159" s="31">
        <v>1.0</v>
      </c>
      <c r="I159" s="31">
        <v>623092.0</v>
      </c>
      <c r="J159" s="31">
        <v>1.0</v>
      </c>
      <c r="K159" s="31">
        <v>0.0</v>
      </c>
      <c r="L159" s="31">
        <v>1.0</v>
      </c>
      <c r="M159" s="31">
        <v>623092.0</v>
      </c>
      <c r="N159" s="31">
        <v>1.0</v>
      </c>
      <c r="O159" s="31">
        <v>0.0</v>
      </c>
      <c r="P159" s="31">
        <v>1.0</v>
      </c>
      <c r="Q159" s="31">
        <v>623136.0</v>
      </c>
      <c r="R159" s="31">
        <v>1.0</v>
      </c>
      <c r="S159" s="31">
        <v>0.0</v>
      </c>
      <c r="T159" s="31">
        <v>1.0</v>
      </c>
      <c r="U159" s="31">
        <v>623136.0</v>
      </c>
      <c r="V159" s="31">
        <v>1.0</v>
      </c>
      <c r="W159" s="31">
        <v>0.0</v>
      </c>
      <c r="X159" s="31">
        <v>1.0</v>
      </c>
      <c r="Y159" s="31">
        <v>623167.0</v>
      </c>
      <c r="Z159" s="31">
        <v>1.0</v>
      </c>
      <c r="AA159" s="31">
        <v>0.0</v>
      </c>
      <c r="AB159" s="31">
        <v>1.0</v>
      </c>
      <c r="AC159" s="31">
        <v>623167.0</v>
      </c>
      <c r="AD159" s="31">
        <v>1.0</v>
      </c>
      <c r="AE159" s="31">
        <v>0.0</v>
      </c>
      <c r="AF159" s="31">
        <v>1.0</v>
      </c>
      <c r="AG159" s="31">
        <v>624294.0</v>
      </c>
      <c r="AH159" s="31">
        <v>1.0</v>
      </c>
      <c r="AI159" s="31">
        <v>0.0</v>
      </c>
      <c r="AJ159" s="31">
        <v>1.0</v>
      </c>
      <c r="AK159" s="31">
        <v>624295.0</v>
      </c>
      <c r="AL159" s="31">
        <v>1.0</v>
      </c>
      <c r="AM159" s="31">
        <v>0.0</v>
      </c>
      <c r="AN159" s="31">
        <v>1.0</v>
      </c>
      <c r="AO159" s="31">
        <v>624301.0</v>
      </c>
      <c r="AP159" s="31">
        <v>1.0</v>
      </c>
      <c r="AQ159" s="31">
        <v>0.0</v>
      </c>
      <c r="AR159" s="31">
        <v>1.0</v>
      </c>
      <c r="AS159" s="31">
        <v>624302.0</v>
      </c>
      <c r="AT159" s="31">
        <v>0.0</v>
      </c>
      <c r="AU159" s="31">
        <v>0.0</v>
      </c>
      <c r="AV159" s="31">
        <v>2.0</v>
      </c>
      <c r="AW159" s="31">
        <v>624311.0</v>
      </c>
      <c r="AX159" s="31">
        <v>1.0</v>
      </c>
      <c r="AY159" s="31">
        <v>0.0</v>
      </c>
      <c r="AZ159" s="31">
        <v>1.0</v>
      </c>
      <c r="BA159" s="31">
        <v>624312.0</v>
      </c>
      <c r="BB159" s="31">
        <v>1.0</v>
      </c>
      <c r="BC159" s="31">
        <v>0.0</v>
      </c>
      <c r="BD159" s="31">
        <v>1.0</v>
      </c>
      <c r="BE159" s="31">
        <v>624313.0</v>
      </c>
      <c r="BF159" s="31">
        <v>0.0</v>
      </c>
      <c r="BG159" s="31">
        <v>0.0</v>
      </c>
      <c r="BH159" s="31">
        <v>3.0</v>
      </c>
      <c r="BI159" s="31">
        <v>624314.0</v>
      </c>
      <c r="BJ159" s="31">
        <v>0.0</v>
      </c>
      <c r="BK159" s="31">
        <v>0.0</v>
      </c>
      <c r="BL159" s="31">
        <v>2.0</v>
      </c>
      <c r="BN159" s="31"/>
      <c r="BO159" s="31"/>
      <c r="BP159" s="31"/>
      <c r="BQ159" s="31"/>
      <c r="BR159" s="31"/>
      <c r="BS159" s="31"/>
      <c r="BT159" s="31"/>
      <c r="BU159" s="31"/>
      <c r="BV159" s="31"/>
      <c r="BW159" s="31"/>
      <c r="BX159" s="31"/>
      <c r="BY159" s="31"/>
      <c r="BZ159" s="31"/>
      <c r="CA159" s="31"/>
      <c r="CB159" s="31"/>
      <c r="CC159" s="31"/>
      <c r="CF159" s="17">
        <f t="shared" ref="CF159:CH159" si="2203">(B159+F159)/2</f>
        <v>1</v>
      </c>
      <c r="CG159" s="12">
        <f t="shared" si="2203"/>
        <v>0</v>
      </c>
      <c r="CH159" s="12">
        <f t="shared" si="2203"/>
        <v>1</v>
      </c>
      <c r="CI159" s="12">
        <f t="shared" ref="CI159:CK159" si="2204">(J159+N159)/2</f>
        <v>1</v>
      </c>
      <c r="CJ159" s="12">
        <f t="shared" si="2204"/>
        <v>0</v>
      </c>
      <c r="CK159" s="12">
        <f t="shared" si="2204"/>
        <v>1</v>
      </c>
      <c r="CL159" s="12">
        <f t="shared" ref="CL159:CN159" si="2205">(R159+V159)/2</f>
        <v>1</v>
      </c>
      <c r="CM159" s="12">
        <f t="shared" si="2205"/>
        <v>0</v>
      </c>
      <c r="CN159" s="12">
        <f t="shared" si="2205"/>
        <v>1</v>
      </c>
      <c r="CO159" s="12">
        <f t="shared" ref="CO159:CQ159" si="2206">(Z159+AD159)/2</f>
        <v>1</v>
      </c>
      <c r="CP159" s="12">
        <f t="shared" si="2206"/>
        <v>0</v>
      </c>
      <c r="CQ159" s="12">
        <f t="shared" si="2206"/>
        <v>1</v>
      </c>
      <c r="CR159" s="31">
        <v>1.0</v>
      </c>
      <c r="CS159" s="31">
        <v>0.0</v>
      </c>
      <c r="CT159" s="31">
        <v>1.0</v>
      </c>
      <c r="CU159" s="31">
        <v>1.0</v>
      </c>
      <c r="CV159" s="31">
        <v>0.0</v>
      </c>
      <c r="CW159" s="31">
        <v>1.0</v>
      </c>
      <c r="CX159" s="31">
        <v>1.0</v>
      </c>
      <c r="CY159" s="31">
        <v>0.0</v>
      </c>
      <c r="CZ159" s="31">
        <v>1.0</v>
      </c>
      <c r="DA159" s="31">
        <v>0.0</v>
      </c>
      <c r="DB159" s="31">
        <v>0.0</v>
      </c>
      <c r="DC159" s="31">
        <v>2.0</v>
      </c>
      <c r="DD159" s="31">
        <v>1.0</v>
      </c>
      <c r="DE159" s="31">
        <v>0.0</v>
      </c>
      <c r="DF159" s="31">
        <v>1.0</v>
      </c>
      <c r="DG159" s="31">
        <v>1.0</v>
      </c>
      <c r="DH159" s="31">
        <v>0.0</v>
      </c>
      <c r="DI159" s="31">
        <v>1.0</v>
      </c>
      <c r="DJ159" s="31">
        <v>0.0</v>
      </c>
      <c r="DK159" s="31">
        <v>0.0</v>
      </c>
      <c r="DL159" s="31">
        <v>3.0</v>
      </c>
      <c r="DM159" s="31">
        <v>0.0</v>
      </c>
      <c r="DN159" s="31">
        <v>0.0</v>
      </c>
      <c r="DO159" s="31">
        <v>2.0</v>
      </c>
      <c r="DQ159" s="12">
        <f t="shared" ref="DQ159:DS159" si="2207">(BO159+BS159)/2</f>
        <v>0</v>
      </c>
      <c r="DR159" s="12">
        <f t="shared" si="2207"/>
        <v>0</v>
      </c>
      <c r="DS159" s="12">
        <f t="shared" si="2207"/>
        <v>0</v>
      </c>
      <c r="DT159" s="31"/>
      <c r="DU159" s="31"/>
      <c r="DV159" s="31"/>
      <c r="DW159" s="31"/>
      <c r="DX159" s="31"/>
      <c r="DY159" s="31"/>
      <c r="EB159" s="12">
        <f t="shared" ref="EB159:ED159" si="2208">(CF159+CI159+CL159+CO159)/4</f>
        <v>1</v>
      </c>
      <c r="EC159" s="12">
        <f t="shared" si="2208"/>
        <v>0</v>
      </c>
      <c r="ED159" s="12">
        <f t="shared" si="2208"/>
        <v>1</v>
      </c>
      <c r="EE159" s="12">
        <f t="shared" ref="EE159:EG159" si="2209">(CR159+CU159+CX159+DA159)/4</f>
        <v>0.75</v>
      </c>
      <c r="EF159" s="12">
        <f t="shared" si="2209"/>
        <v>0</v>
      </c>
      <c r="EG159" s="12">
        <f t="shared" si="2209"/>
        <v>1.25</v>
      </c>
      <c r="EH159" s="12">
        <f t="shared" ref="EH159:EJ159" si="2210">(DD159+DG159+DJ159+DM159)/4</f>
        <v>0.5</v>
      </c>
      <c r="EI159" s="12">
        <f t="shared" si="2210"/>
        <v>0</v>
      </c>
      <c r="EJ159" s="12">
        <f t="shared" si="2210"/>
        <v>1.75</v>
      </c>
      <c r="EM159" s="12">
        <f t="shared" ref="EM159:EO159" si="2211">DQ159-CF159</f>
        <v>-1</v>
      </c>
      <c r="EN159" s="12">
        <f t="shared" si="2211"/>
        <v>0</v>
      </c>
      <c r="EO159" s="12">
        <f t="shared" si="2211"/>
        <v>-1</v>
      </c>
      <c r="EP159" s="12">
        <f t="shared" ref="EP159:ER159" si="2212">DT159-CR159</f>
        <v>-1</v>
      </c>
      <c r="EQ159" s="12">
        <f t="shared" si="2212"/>
        <v>0</v>
      </c>
      <c r="ER159" s="12">
        <f t="shared" si="2212"/>
        <v>-1</v>
      </c>
      <c r="ES159" s="12">
        <f t="shared" ref="ES159:EU159" si="2213">DW159-DD159</f>
        <v>-1</v>
      </c>
      <c r="ET159" s="12">
        <f t="shared" si="2213"/>
        <v>0</v>
      </c>
      <c r="EU159" s="12">
        <f t="shared" si="2213"/>
        <v>-1</v>
      </c>
      <c r="EX159" s="12">
        <f t="shared" ref="EX159:FF159" si="2214">CI159-CF159</f>
        <v>0</v>
      </c>
      <c r="EY159" s="12">
        <f t="shared" si="2214"/>
        <v>0</v>
      </c>
      <c r="EZ159" s="12">
        <f t="shared" si="2214"/>
        <v>0</v>
      </c>
      <c r="FA159" s="12">
        <f t="shared" si="2214"/>
        <v>0</v>
      </c>
      <c r="FB159" s="12">
        <f t="shared" si="2214"/>
        <v>0</v>
      </c>
      <c r="FC159" s="12">
        <f t="shared" si="2214"/>
        <v>0</v>
      </c>
      <c r="FD159" s="12">
        <f t="shared" si="2214"/>
        <v>0</v>
      </c>
      <c r="FE159" s="12">
        <f t="shared" si="2214"/>
        <v>0</v>
      </c>
      <c r="FF159" s="12">
        <f t="shared" si="2214"/>
        <v>0</v>
      </c>
      <c r="FG159" s="12">
        <f t="shared" ref="FG159:FO159" si="2215">CU159-CR159</f>
        <v>0</v>
      </c>
      <c r="FH159" s="12">
        <f t="shared" si="2215"/>
        <v>0</v>
      </c>
      <c r="FI159" s="12">
        <f t="shared" si="2215"/>
        <v>0</v>
      </c>
      <c r="FJ159" s="12">
        <f t="shared" si="2215"/>
        <v>0</v>
      </c>
      <c r="FK159" s="12">
        <f t="shared" si="2215"/>
        <v>0</v>
      </c>
      <c r="FL159" s="12">
        <f t="shared" si="2215"/>
        <v>0</v>
      </c>
      <c r="FM159" s="12">
        <f t="shared" si="2215"/>
        <v>-1</v>
      </c>
      <c r="FN159" s="12">
        <f t="shared" si="2215"/>
        <v>0</v>
      </c>
      <c r="FO159" s="12">
        <f t="shared" si="2215"/>
        <v>1</v>
      </c>
      <c r="FP159" s="12">
        <f t="shared" ref="FP159:FX159" si="2216">DG159-DD159</f>
        <v>0</v>
      </c>
      <c r="FQ159" s="12">
        <f t="shared" si="2216"/>
        <v>0</v>
      </c>
      <c r="FR159" s="12">
        <f t="shared" si="2216"/>
        <v>0</v>
      </c>
      <c r="FS159" s="12">
        <f t="shared" si="2216"/>
        <v>-1</v>
      </c>
      <c r="FT159" s="12">
        <f t="shared" si="2216"/>
        <v>0</v>
      </c>
      <c r="FU159" s="12">
        <f t="shared" si="2216"/>
        <v>2</v>
      </c>
      <c r="FV159" s="12">
        <f t="shared" si="2216"/>
        <v>0</v>
      </c>
      <c r="FW159" s="12">
        <f t="shared" si="2216"/>
        <v>0</v>
      </c>
      <c r="FX159" s="12">
        <f t="shared" si="2216"/>
        <v>-1</v>
      </c>
      <c r="GA159" s="1">
        <f t="shared" si="29"/>
        <v>0.75</v>
      </c>
      <c r="GB159" s="1">
        <f t="shared" si="30"/>
        <v>0.8125</v>
      </c>
      <c r="GD159" s="1">
        <f t="shared" si="31"/>
        <v>0</v>
      </c>
      <c r="GE159" s="1" t="str">
        <f t="shared" si="32"/>
        <v>#DIV/0!</v>
      </c>
    </row>
    <row r="160" ht="13.5" customHeight="1">
      <c r="A160" s="31">
        <v>622781.0</v>
      </c>
      <c r="B160" s="17">
        <v>1.0</v>
      </c>
      <c r="C160" s="31">
        <v>0.0</v>
      </c>
      <c r="D160" s="31">
        <v>1.0</v>
      </c>
      <c r="E160" s="31">
        <v>622781.0</v>
      </c>
      <c r="F160" s="17">
        <v>1.0</v>
      </c>
      <c r="G160" s="31">
        <v>0.0</v>
      </c>
      <c r="H160" s="31">
        <v>1.0</v>
      </c>
      <c r="I160" s="31">
        <v>623092.0</v>
      </c>
      <c r="J160" s="31">
        <v>1.0</v>
      </c>
      <c r="K160" s="31">
        <v>0.0</v>
      </c>
      <c r="L160" s="31">
        <v>1.0</v>
      </c>
      <c r="M160" s="31">
        <v>623092.0</v>
      </c>
      <c r="N160" s="31">
        <v>0.0</v>
      </c>
      <c r="O160" s="31">
        <v>0.0</v>
      </c>
      <c r="P160" s="31">
        <v>2.0</v>
      </c>
      <c r="Q160" s="31">
        <v>623136.0</v>
      </c>
      <c r="R160" s="31">
        <v>1.0</v>
      </c>
      <c r="S160" s="31">
        <v>0.0</v>
      </c>
      <c r="T160" s="31">
        <v>1.0</v>
      </c>
      <c r="U160" s="31">
        <v>623136.0</v>
      </c>
      <c r="V160" s="31">
        <v>1.0</v>
      </c>
      <c r="W160" s="31">
        <v>0.0</v>
      </c>
      <c r="X160" s="31">
        <v>1.0</v>
      </c>
      <c r="Y160" s="31">
        <v>623167.0</v>
      </c>
      <c r="Z160" s="31">
        <v>1.0</v>
      </c>
      <c r="AA160" s="31">
        <v>0.0</v>
      </c>
      <c r="AB160" s="31">
        <v>1.0</v>
      </c>
      <c r="AC160" s="31">
        <v>623167.0</v>
      </c>
      <c r="AD160" s="31">
        <v>1.0</v>
      </c>
      <c r="AE160" s="31">
        <v>0.0</v>
      </c>
      <c r="AF160" s="31">
        <v>1.0</v>
      </c>
      <c r="AG160" s="31">
        <v>624294.0</v>
      </c>
      <c r="AH160" s="31">
        <v>0.0</v>
      </c>
      <c r="AI160" s="31">
        <v>0.0</v>
      </c>
      <c r="AJ160" s="31">
        <v>2.0</v>
      </c>
      <c r="AK160" s="31">
        <v>624295.0</v>
      </c>
      <c r="AL160" s="31">
        <v>1.0</v>
      </c>
      <c r="AM160" s="31">
        <v>0.0</v>
      </c>
      <c r="AN160" s="31">
        <v>1.0</v>
      </c>
      <c r="AO160" s="31">
        <v>624301.0</v>
      </c>
      <c r="AP160" s="31">
        <v>1.0</v>
      </c>
      <c r="AQ160" s="31">
        <v>0.0</v>
      </c>
      <c r="AR160" s="31">
        <v>1.0</v>
      </c>
      <c r="AS160" s="31">
        <v>624302.0</v>
      </c>
      <c r="AT160" s="31">
        <v>1.0</v>
      </c>
      <c r="AU160" s="31">
        <v>0.0</v>
      </c>
      <c r="AV160" s="31">
        <v>1.0</v>
      </c>
      <c r="AW160" s="31">
        <v>624311.0</v>
      </c>
      <c r="AX160" s="31">
        <v>0.0</v>
      </c>
      <c r="AY160" s="31">
        <v>2.0</v>
      </c>
      <c r="AZ160" s="31">
        <v>3.0</v>
      </c>
      <c r="BA160" s="31">
        <v>624312.0</v>
      </c>
      <c r="BB160" s="31">
        <v>1.0</v>
      </c>
      <c r="BC160" s="31">
        <v>0.0</v>
      </c>
      <c r="BD160" s="31">
        <v>1.0</v>
      </c>
      <c r="BE160" s="31">
        <v>624313.0</v>
      </c>
      <c r="BF160" s="31">
        <v>1.0</v>
      </c>
      <c r="BG160" s="31">
        <v>0.0</v>
      </c>
      <c r="BH160" s="31">
        <v>1.0</v>
      </c>
      <c r="BI160" s="31">
        <v>624314.0</v>
      </c>
      <c r="BJ160" s="31">
        <v>1.0</v>
      </c>
      <c r="BK160" s="31">
        <v>0.0</v>
      </c>
      <c r="BL160" s="31">
        <v>1.0</v>
      </c>
      <c r="BN160" s="31"/>
      <c r="BO160" s="31"/>
      <c r="BP160" s="31"/>
      <c r="BQ160" s="31"/>
      <c r="BR160" s="31"/>
      <c r="BS160" s="31"/>
      <c r="BT160" s="31"/>
      <c r="BU160" s="31"/>
      <c r="BV160" s="31"/>
      <c r="BW160" s="31"/>
      <c r="BX160" s="31"/>
      <c r="BY160" s="31"/>
      <c r="BZ160" s="31"/>
      <c r="CA160" s="31"/>
      <c r="CB160" s="31"/>
      <c r="CC160" s="31"/>
      <c r="CF160" s="17">
        <f t="shared" ref="CF160:CH160" si="2217">(B160+F160)/2</f>
        <v>1</v>
      </c>
      <c r="CG160" s="12">
        <f t="shared" si="2217"/>
        <v>0</v>
      </c>
      <c r="CH160" s="12">
        <f t="shared" si="2217"/>
        <v>1</v>
      </c>
      <c r="CI160" s="12">
        <f t="shared" ref="CI160:CK160" si="2218">(J160+N160)/2</f>
        <v>0.5</v>
      </c>
      <c r="CJ160" s="12">
        <f t="shared" si="2218"/>
        <v>0</v>
      </c>
      <c r="CK160" s="12">
        <f t="shared" si="2218"/>
        <v>1.5</v>
      </c>
      <c r="CL160" s="12">
        <f t="shared" ref="CL160:CN160" si="2219">(R160+V160)/2</f>
        <v>1</v>
      </c>
      <c r="CM160" s="12">
        <f t="shared" si="2219"/>
        <v>0</v>
      </c>
      <c r="CN160" s="12">
        <f t="shared" si="2219"/>
        <v>1</v>
      </c>
      <c r="CO160" s="12">
        <f t="shared" ref="CO160:CQ160" si="2220">(Z160+AD160)/2</f>
        <v>1</v>
      </c>
      <c r="CP160" s="12">
        <f t="shared" si="2220"/>
        <v>0</v>
      </c>
      <c r="CQ160" s="12">
        <f t="shared" si="2220"/>
        <v>1</v>
      </c>
      <c r="CR160" s="31">
        <v>0.0</v>
      </c>
      <c r="CS160" s="31">
        <v>0.0</v>
      </c>
      <c r="CT160" s="31">
        <v>2.0</v>
      </c>
      <c r="CU160" s="31">
        <v>1.0</v>
      </c>
      <c r="CV160" s="31">
        <v>0.0</v>
      </c>
      <c r="CW160" s="31">
        <v>1.0</v>
      </c>
      <c r="CX160" s="31">
        <v>1.0</v>
      </c>
      <c r="CY160" s="31">
        <v>0.0</v>
      </c>
      <c r="CZ160" s="31">
        <v>1.0</v>
      </c>
      <c r="DA160" s="31">
        <v>1.0</v>
      </c>
      <c r="DB160" s="31">
        <v>0.0</v>
      </c>
      <c r="DC160" s="31">
        <v>1.0</v>
      </c>
      <c r="DD160" s="31">
        <v>0.0</v>
      </c>
      <c r="DE160" s="31">
        <v>2.0</v>
      </c>
      <c r="DF160" s="31">
        <v>3.0</v>
      </c>
      <c r="DG160" s="31">
        <v>1.0</v>
      </c>
      <c r="DH160" s="31">
        <v>0.0</v>
      </c>
      <c r="DI160" s="31">
        <v>1.0</v>
      </c>
      <c r="DJ160" s="31">
        <v>1.0</v>
      </c>
      <c r="DK160" s="31">
        <v>0.0</v>
      </c>
      <c r="DL160" s="31">
        <v>1.0</v>
      </c>
      <c r="DM160" s="31">
        <v>1.0</v>
      </c>
      <c r="DN160" s="31">
        <v>0.0</v>
      </c>
      <c r="DO160" s="31">
        <v>1.0</v>
      </c>
      <c r="DQ160" s="12">
        <f t="shared" ref="DQ160:DS160" si="2221">(BO160+BS160)/2</f>
        <v>0</v>
      </c>
      <c r="DR160" s="12">
        <f t="shared" si="2221"/>
        <v>0</v>
      </c>
      <c r="DS160" s="12">
        <f t="shared" si="2221"/>
        <v>0</v>
      </c>
      <c r="DT160" s="31"/>
      <c r="DU160" s="31"/>
      <c r="DV160" s="31"/>
      <c r="DW160" s="31"/>
      <c r="DX160" s="31"/>
      <c r="DY160" s="31"/>
      <c r="EB160" s="12">
        <f t="shared" ref="EB160:ED160" si="2222">(CF160+CI160+CL160+CO160)/4</f>
        <v>0.875</v>
      </c>
      <c r="EC160" s="12">
        <f t="shared" si="2222"/>
        <v>0</v>
      </c>
      <c r="ED160" s="12">
        <f t="shared" si="2222"/>
        <v>1.125</v>
      </c>
      <c r="EE160" s="12">
        <f t="shared" ref="EE160:EG160" si="2223">(CR160+CU160+CX160+DA160)/4</f>
        <v>0.75</v>
      </c>
      <c r="EF160" s="12">
        <f t="shared" si="2223"/>
        <v>0</v>
      </c>
      <c r="EG160" s="12">
        <f t="shared" si="2223"/>
        <v>1.25</v>
      </c>
      <c r="EH160" s="12">
        <f t="shared" ref="EH160:EJ160" si="2224">(DD160+DG160+DJ160+DM160)/4</f>
        <v>0.75</v>
      </c>
      <c r="EI160" s="12">
        <f t="shared" si="2224"/>
        <v>0.5</v>
      </c>
      <c r="EJ160" s="12">
        <f t="shared" si="2224"/>
        <v>1.5</v>
      </c>
      <c r="EM160" s="12">
        <f t="shared" ref="EM160:EO160" si="2225">DQ160-CF160</f>
        <v>-1</v>
      </c>
      <c r="EN160" s="12">
        <f t="shared" si="2225"/>
        <v>0</v>
      </c>
      <c r="EO160" s="12">
        <f t="shared" si="2225"/>
        <v>-1</v>
      </c>
      <c r="EP160" s="12">
        <f t="shared" ref="EP160:ER160" si="2226">DT160-CR160</f>
        <v>0</v>
      </c>
      <c r="EQ160" s="12">
        <f t="shared" si="2226"/>
        <v>0</v>
      </c>
      <c r="ER160" s="12">
        <f t="shared" si="2226"/>
        <v>-2</v>
      </c>
      <c r="ES160" s="12">
        <f t="shared" ref="ES160:EU160" si="2227">DW160-DD160</f>
        <v>0</v>
      </c>
      <c r="ET160" s="12">
        <f t="shared" si="2227"/>
        <v>-2</v>
      </c>
      <c r="EU160" s="12">
        <f t="shared" si="2227"/>
        <v>-3</v>
      </c>
      <c r="EX160" s="12">
        <f t="shared" ref="EX160:FF160" si="2228">CI160-CF160</f>
        <v>-0.5</v>
      </c>
      <c r="EY160" s="12">
        <f t="shared" si="2228"/>
        <v>0</v>
      </c>
      <c r="EZ160" s="12">
        <f t="shared" si="2228"/>
        <v>0.5</v>
      </c>
      <c r="FA160" s="12">
        <f t="shared" si="2228"/>
        <v>0.5</v>
      </c>
      <c r="FB160" s="12">
        <f t="shared" si="2228"/>
        <v>0</v>
      </c>
      <c r="FC160" s="12">
        <f t="shared" si="2228"/>
        <v>-0.5</v>
      </c>
      <c r="FD160" s="12">
        <f t="shared" si="2228"/>
        <v>0</v>
      </c>
      <c r="FE160" s="12">
        <f t="shared" si="2228"/>
        <v>0</v>
      </c>
      <c r="FF160" s="12">
        <f t="shared" si="2228"/>
        <v>0</v>
      </c>
      <c r="FG160" s="12">
        <f t="shared" ref="FG160:FO160" si="2229">CU160-CR160</f>
        <v>1</v>
      </c>
      <c r="FH160" s="12">
        <f t="shared" si="2229"/>
        <v>0</v>
      </c>
      <c r="FI160" s="12">
        <f t="shared" si="2229"/>
        <v>-1</v>
      </c>
      <c r="FJ160" s="12">
        <f t="shared" si="2229"/>
        <v>0</v>
      </c>
      <c r="FK160" s="12">
        <f t="shared" si="2229"/>
        <v>0</v>
      </c>
      <c r="FL160" s="12">
        <f t="shared" si="2229"/>
        <v>0</v>
      </c>
      <c r="FM160" s="12">
        <f t="shared" si="2229"/>
        <v>0</v>
      </c>
      <c r="FN160" s="12">
        <f t="shared" si="2229"/>
        <v>0</v>
      </c>
      <c r="FO160" s="12">
        <f t="shared" si="2229"/>
        <v>0</v>
      </c>
      <c r="FP160" s="12">
        <f t="shared" ref="FP160:FX160" si="2230">DG160-DD160</f>
        <v>1</v>
      </c>
      <c r="FQ160" s="12">
        <f t="shared" si="2230"/>
        <v>-2</v>
      </c>
      <c r="FR160" s="12">
        <f t="shared" si="2230"/>
        <v>-2</v>
      </c>
      <c r="FS160" s="12">
        <f t="shared" si="2230"/>
        <v>0</v>
      </c>
      <c r="FT160" s="12">
        <f t="shared" si="2230"/>
        <v>0</v>
      </c>
      <c r="FU160" s="12">
        <f t="shared" si="2230"/>
        <v>0</v>
      </c>
      <c r="FV160" s="12">
        <f t="shared" si="2230"/>
        <v>0</v>
      </c>
      <c r="FW160" s="12">
        <f t="shared" si="2230"/>
        <v>0</v>
      </c>
      <c r="FX160" s="12">
        <f t="shared" si="2230"/>
        <v>0</v>
      </c>
      <c r="GA160" s="1">
        <f t="shared" si="29"/>
        <v>0.7916666667</v>
      </c>
      <c r="GB160" s="1">
        <f t="shared" si="30"/>
        <v>0.8125</v>
      </c>
      <c r="GD160" s="1">
        <f t="shared" si="31"/>
        <v>0</v>
      </c>
      <c r="GE160" s="1" t="str">
        <f t="shared" si="32"/>
        <v>#DIV/0!</v>
      </c>
    </row>
    <row r="161" ht="13.5" customHeight="1">
      <c r="A161" s="17">
        <v>622781.0</v>
      </c>
      <c r="B161" s="17">
        <v>1.0</v>
      </c>
      <c r="C161" s="12">
        <v>0.0</v>
      </c>
      <c r="D161" s="12">
        <v>1.0</v>
      </c>
      <c r="E161" s="17">
        <v>622781.0</v>
      </c>
      <c r="F161" s="17">
        <v>1.0</v>
      </c>
      <c r="G161" s="12">
        <v>0.0</v>
      </c>
      <c r="H161" s="12">
        <v>1.0</v>
      </c>
      <c r="I161" s="12">
        <v>623092.0</v>
      </c>
      <c r="J161" s="12">
        <v>1.0</v>
      </c>
      <c r="K161" s="12">
        <v>0.0</v>
      </c>
      <c r="L161" s="12">
        <v>1.0</v>
      </c>
      <c r="M161" s="12">
        <v>623092.0</v>
      </c>
      <c r="N161" s="12">
        <v>1.0</v>
      </c>
      <c r="O161" s="12">
        <v>0.0</v>
      </c>
      <c r="P161" s="12">
        <v>1.0</v>
      </c>
      <c r="Q161" s="12">
        <v>623136.0</v>
      </c>
      <c r="R161" s="12">
        <v>1.0</v>
      </c>
      <c r="S161" s="12">
        <v>0.0</v>
      </c>
      <c r="T161" s="12">
        <v>1.0</v>
      </c>
      <c r="U161" s="12">
        <v>623136.0</v>
      </c>
      <c r="V161" s="12">
        <v>1.0</v>
      </c>
      <c r="W161" s="12">
        <v>0.0</v>
      </c>
      <c r="X161" s="12">
        <v>1.0</v>
      </c>
      <c r="Y161" s="12">
        <v>623167.0</v>
      </c>
      <c r="Z161" s="12">
        <v>1.0</v>
      </c>
      <c r="AA161" s="12">
        <v>0.0</v>
      </c>
      <c r="AB161" s="12">
        <v>1.0</v>
      </c>
      <c r="AC161" s="12">
        <v>623167.0</v>
      </c>
      <c r="AD161" s="12">
        <v>1.0</v>
      </c>
      <c r="AE161" s="12">
        <v>0.0</v>
      </c>
      <c r="AF161" s="12">
        <v>1.0</v>
      </c>
      <c r="AG161" s="17">
        <v>624294.0</v>
      </c>
      <c r="AH161" s="17">
        <v>1.0</v>
      </c>
      <c r="AI161" s="12">
        <v>0.0</v>
      </c>
      <c r="AJ161" s="12">
        <v>1.0</v>
      </c>
      <c r="AK161" s="12">
        <v>624295.0</v>
      </c>
      <c r="AL161" s="12">
        <v>1.0</v>
      </c>
      <c r="AM161" s="12">
        <v>0.0</v>
      </c>
      <c r="AN161" s="12">
        <v>1.0</v>
      </c>
      <c r="AO161" s="12">
        <v>624301.0</v>
      </c>
      <c r="AP161" s="12">
        <v>1.0</v>
      </c>
      <c r="AQ161" s="12">
        <v>0.0</v>
      </c>
      <c r="AR161" s="12">
        <v>1.0</v>
      </c>
      <c r="AS161" s="12">
        <v>624302.0</v>
      </c>
      <c r="AT161" s="12">
        <v>0.0</v>
      </c>
      <c r="AU161" s="12">
        <v>0.0</v>
      </c>
      <c r="AV161" s="12">
        <v>4.0</v>
      </c>
      <c r="AW161" s="17">
        <v>624311.0</v>
      </c>
      <c r="AX161" s="17">
        <v>1.0</v>
      </c>
      <c r="AY161" s="12">
        <v>0.0</v>
      </c>
      <c r="AZ161" s="12">
        <v>1.0</v>
      </c>
      <c r="BA161" s="12">
        <v>624312.0</v>
      </c>
      <c r="BB161" s="12">
        <v>1.0</v>
      </c>
      <c r="BC161" s="12">
        <v>0.0</v>
      </c>
      <c r="BD161" s="12">
        <v>1.0</v>
      </c>
      <c r="BE161" s="12">
        <v>624313.0</v>
      </c>
      <c r="BF161" s="12">
        <v>1.0</v>
      </c>
      <c r="BG161" s="12">
        <v>0.0</v>
      </c>
      <c r="BH161" s="12">
        <v>1.0</v>
      </c>
      <c r="BI161" s="12">
        <v>624314.0</v>
      </c>
      <c r="BJ161" s="12">
        <v>1.0</v>
      </c>
      <c r="BK161" s="12">
        <v>0.0</v>
      </c>
      <c r="BL161" s="12">
        <v>1.0</v>
      </c>
      <c r="BN161" s="17">
        <v>624538.0</v>
      </c>
      <c r="BO161" s="12">
        <v>0.0</v>
      </c>
      <c r="BP161" s="12">
        <v>0.0</v>
      </c>
      <c r="BQ161" s="12">
        <v>2.0</v>
      </c>
      <c r="BR161" s="17">
        <v>624538.0</v>
      </c>
      <c r="BS161" s="12">
        <v>0.0</v>
      </c>
      <c r="BT161" s="12">
        <v>0.0</v>
      </c>
      <c r="BU161" s="12">
        <v>2.0</v>
      </c>
      <c r="BV161" s="12">
        <v>624563.0</v>
      </c>
      <c r="BW161" s="12">
        <v>1.0</v>
      </c>
      <c r="BX161" s="12">
        <v>0.0</v>
      </c>
      <c r="BY161" s="12">
        <v>1.0</v>
      </c>
      <c r="BZ161" s="12">
        <v>624564.0</v>
      </c>
      <c r="CA161" s="12">
        <v>0.0</v>
      </c>
      <c r="CB161" s="12">
        <v>0.0</v>
      </c>
      <c r="CC161" s="12">
        <v>2.0</v>
      </c>
      <c r="CF161" s="17">
        <f t="shared" ref="CF161:CH161" si="2231">(B161+F161)/2</f>
        <v>1</v>
      </c>
      <c r="CG161" s="12">
        <f t="shared" si="2231"/>
        <v>0</v>
      </c>
      <c r="CH161" s="12">
        <f t="shared" si="2231"/>
        <v>1</v>
      </c>
      <c r="CI161" s="12">
        <f t="shared" ref="CI161:CK161" si="2232">(J161+N161)/2</f>
        <v>1</v>
      </c>
      <c r="CJ161" s="12">
        <f t="shared" si="2232"/>
        <v>0</v>
      </c>
      <c r="CK161" s="12">
        <f t="shared" si="2232"/>
        <v>1</v>
      </c>
      <c r="CL161" s="12">
        <f t="shared" ref="CL161:CN161" si="2233">(R161+V161)/2</f>
        <v>1</v>
      </c>
      <c r="CM161" s="12">
        <f t="shared" si="2233"/>
        <v>0</v>
      </c>
      <c r="CN161" s="12">
        <f t="shared" si="2233"/>
        <v>1</v>
      </c>
      <c r="CO161" s="12">
        <f t="shared" ref="CO161:CQ161" si="2234">(Z161+AD161)/2</f>
        <v>1</v>
      </c>
      <c r="CP161" s="12">
        <f t="shared" si="2234"/>
        <v>0</v>
      </c>
      <c r="CQ161" s="12">
        <f t="shared" si="2234"/>
        <v>1</v>
      </c>
      <c r="CR161" s="17">
        <v>1.0</v>
      </c>
      <c r="CS161" s="12">
        <v>0.0</v>
      </c>
      <c r="CT161" s="12">
        <v>1.0</v>
      </c>
      <c r="CU161" s="12">
        <v>1.0</v>
      </c>
      <c r="CV161" s="12">
        <v>0.0</v>
      </c>
      <c r="CW161" s="12">
        <v>1.0</v>
      </c>
      <c r="CX161" s="12">
        <v>1.0</v>
      </c>
      <c r="CY161" s="12">
        <v>0.0</v>
      </c>
      <c r="CZ161" s="12">
        <v>1.0</v>
      </c>
      <c r="DA161" s="12">
        <v>0.0</v>
      </c>
      <c r="DB161" s="12">
        <v>0.0</v>
      </c>
      <c r="DC161" s="12">
        <v>4.0</v>
      </c>
      <c r="DD161" s="17">
        <v>1.0</v>
      </c>
      <c r="DE161" s="12">
        <v>0.0</v>
      </c>
      <c r="DF161" s="12">
        <v>1.0</v>
      </c>
      <c r="DG161" s="12">
        <v>1.0</v>
      </c>
      <c r="DH161" s="12">
        <v>0.0</v>
      </c>
      <c r="DI161" s="12">
        <v>1.0</v>
      </c>
      <c r="DJ161" s="12">
        <v>1.0</v>
      </c>
      <c r="DK161" s="12">
        <v>0.0</v>
      </c>
      <c r="DL161" s="12">
        <v>1.0</v>
      </c>
      <c r="DM161" s="12">
        <v>1.0</v>
      </c>
      <c r="DN161" s="12">
        <v>0.0</v>
      </c>
      <c r="DO161" s="12">
        <v>1.0</v>
      </c>
      <c r="DQ161" s="12">
        <f t="shared" ref="DQ161:DS161" si="2235">(BO161+BS161)/2</f>
        <v>0</v>
      </c>
      <c r="DR161" s="12">
        <f t="shared" si="2235"/>
        <v>0</v>
      </c>
      <c r="DS161" s="12">
        <f t="shared" si="2235"/>
        <v>2</v>
      </c>
      <c r="DT161" s="12">
        <v>1.0</v>
      </c>
      <c r="DU161" s="12">
        <v>0.0</v>
      </c>
      <c r="DV161" s="12">
        <v>1.0</v>
      </c>
      <c r="DW161" s="12">
        <v>0.0</v>
      </c>
      <c r="DX161" s="12">
        <v>0.0</v>
      </c>
      <c r="DY161" s="12">
        <v>2.0</v>
      </c>
      <c r="EB161" s="12">
        <f t="shared" ref="EB161:ED161" si="2236">(CF161+CI161+CL161+CO161)/4</f>
        <v>1</v>
      </c>
      <c r="EC161" s="12">
        <f t="shared" si="2236"/>
        <v>0</v>
      </c>
      <c r="ED161" s="12">
        <f t="shared" si="2236"/>
        <v>1</v>
      </c>
      <c r="EE161" s="12">
        <f t="shared" ref="EE161:EG161" si="2237">(CR161+CU161+CX161+DA161)/4</f>
        <v>0.75</v>
      </c>
      <c r="EF161" s="12">
        <f t="shared" si="2237"/>
        <v>0</v>
      </c>
      <c r="EG161" s="12">
        <f t="shared" si="2237"/>
        <v>1.75</v>
      </c>
      <c r="EH161" s="12">
        <f t="shared" ref="EH161:EJ161" si="2238">(DD161+DG161+DJ161+DM161)/4</f>
        <v>1</v>
      </c>
      <c r="EI161" s="12">
        <f t="shared" si="2238"/>
        <v>0</v>
      </c>
      <c r="EJ161" s="12">
        <f t="shared" si="2238"/>
        <v>1</v>
      </c>
      <c r="EM161" s="12">
        <f t="shared" ref="EM161:EO161" si="2239">DQ161-CF161</f>
        <v>-1</v>
      </c>
      <c r="EN161" s="12">
        <f t="shared" si="2239"/>
        <v>0</v>
      </c>
      <c r="EO161" s="12">
        <f t="shared" si="2239"/>
        <v>1</v>
      </c>
      <c r="EP161" s="12">
        <f t="shared" ref="EP161:ER161" si="2240">DT161-CR161</f>
        <v>0</v>
      </c>
      <c r="EQ161" s="12">
        <f t="shared" si="2240"/>
        <v>0</v>
      </c>
      <c r="ER161" s="12">
        <f t="shared" si="2240"/>
        <v>0</v>
      </c>
      <c r="ES161" s="12">
        <f t="shared" ref="ES161:EU161" si="2241">DW161-DD161</f>
        <v>-1</v>
      </c>
      <c r="ET161" s="12">
        <f t="shared" si="2241"/>
        <v>0</v>
      </c>
      <c r="EU161" s="12">
        <f t="shared" si="2241"/>
        <v>1</v>
      </c>
      <c r="EX161" s="12">
        <f t="shared" ref="EX161:FF161" si="2242">CI161-CF161</f>
        <v>0</v>
      </c>
      <c r="EY161" s="12">
        <f t="shared" si="2242"/>
        <v>0</v>
      </c>
      <c r="EZ161" s="12">
        <f t="shared" si="2242"/>
        <v>0</v>
      </c>
      <c r="FA161" s="12">
        <f t="shared" si="2242"/>
        <v>0</v>
      </c>
      <c r="FB161" s="12">
        <f t="shared" si="2242"/>
        <v>0</v>
      </c>
      <c r="FC161" s="12">
        <f t="shared" si="2242"/>
        <v>0</v>
      </c>
      <c r="FD161" s="12">
        <f t="shared" si="2242"/>
        <v>0</v>
      </c>
      <c r="FE161" s="12">
        <f t="shared" si="2242"/>
        <v>0</v>
      </c>
      <c r="FF161" s="12">
        <f t="shared" si="2242"/>
        <v>0</v>
      </c>
      <c r="FG161" s="12">
        <f t="shared" ref="FG161:FO161" si="2243">CU161-CR161</f>
        <v>0</v>
      </c>
      <c r="FH161" s="12">
        <f t="shared" si="2243"/>
        <v>0</v>
      </c>
      <c r="FI161" s="12">
        <f t="shared" si="2243"/>
        <v>0</v>
      </c>
      <c r="FJ161" s="12">
        <f t="shared" si="2243"/>
        <v>0</v>
      </c>
      <c r="FK161" s="12">
        <f t="shared" si="2243"/>
        <v>0</v>
      </c>
      <c r="FL161" s="12">
        <f t="shared" si="2243"/>
        <v>0</v>
      </c>
      <c r="FM161" s="12">
        <f t="shared" si="2243"/>
        <v>-1</v>
      </c>
      <c r="FN161" s="12">
        <f t="shared" si="2243"/>
        <v>0</v>
      </c>
      <c r="FO161" s="12">
        <f t="shared" si="2243"/>
        <v>3</v>
      </c>
      <c r="FP161" s="12">
        <f t="shared" ref="FP161:FX161" si="2244">DG161-DD161</f>
        <v>0</v>
      </c>
      <c r="FQ161" s="12">
        <f t="shared" si="2244"/>
        <v>0</v>
      </c>
      <c r="FR161" s="12">
        <f t="shared" si="2244"/>
        <v>0</v>
      </c>
      <c r="FS161" s="12">
        <f t="shared" si="2244"/>
        <v>0</v>
      </c>
      <c r="FT161" s="12">
        <f t="shared" si="2244"/>
        <v>0</v>
      </c>
      <c r="FU161" s="12">
        <f t="shared" si="2244"/>
        <v>0</v>
      </c>
      <c r="FV161" s="12">
        <f t="shared" si="2244"/>
        <v>0</v>
      </c>
      <c r="FW161" s="12">
        <f t="shared" si="2244"/>
        <v>0</v>
      </c>
      <c r="FX161" s="12">
        <f t="shared" si="2244"/>
        <v>0</v>
      </c>
      <c r="GA161" s="1">
        <f t="shared" si="29"/>
        <v>0.9166666667</v>
      </c>
      <c r="GB161" s="1">
        <f t="shared" si="30"/>
        <v>0.9375</v>
      </c>
      <c r="GD161" s="1">
        <f t="shared" si="31"/>
        <v>0.3333333333</v>
      </c>
      <c r="GE161" s="1">
        <f t="shared" si="32"/>
        <v>0.25</v>
      </c>
    </row>
    <row r="162" ht="13.5" customHeight="1">
      <c r="A162" s="17">
        <v>622781.0</v>
      </c>
      <c r="B162" s="17">
        <v>1.0</v>
      </c>
      <c r="C162" s="12">
        <v>0.0</v>
      </c>
      <c r="D162" s="12">
        <v>1.0</v>
      </c>
      <c r="E162" s="17">
        <v>622781.0</v>
      </c>
      <c r="F162" s="17">
        <v>0.0</v>
      </c>
      <c r="G162" s="12">
        <v>0.0</v>
      </c>
      <c r="H162" s="12">
        <v>2.0</v>
      </c>
      <c r="I162" s="12">
        <v>623092.0</v>
      </c>
      <c r="J162" s="12">
        <v>1.0</v>
      </c>
      <c r="K162" s="12">
        <v>0.0</v>
      </c>
      <c r="L162" s="12">
        <v>1.0</v>
      </c>
      <c r="M162" s="12">
        <v>623092.0</v>
      </c>
      <c r="N162" s="12">
        <v>1.0</v>
      </c>
      <c r="O162" s="12">
        <v>0.0</v>
      </c>
      <c r="P162" s="12">
        <v>1.0</v>
      </c>
      <c r="Q162" s="12">
        <v>623136.0</v>
      </c>
      <c r="R162" s="12">
        <v>1.0</v>
      </c>
      <c r="S162" s="12">
        <v>0.0</v>
      </c>
      <c r="T162" s="12">
        <v>1.0</v>
      </c>
      <c r="U162" s="12">
        <v>623136.0</v>
      </c>
      <c r="V162" s="12">
        <v>1.0</v>
      </c>
      <c r="W162" s="12">
        <v>0.0</v>
      </c>
      <c r="X162" s="12">
        <v>1.0</v>
      </c>
      <c r="Y162" s="12">
        <v>623167.0</v>
      </c>
      <c r="Z162" s="12">
        <v>1.0</v>
      </c>
      <c r="AA162" s="12">
        <v>0.0</v>
      </c>
      <c r="AB162" s="12">
        <v>1.0</v>
      </c>
      <c r="AC162" s="12">
        <v>623167.0</v>
      </c>
      <c r="AD162" s="12">
        <v>1.0</v>
      </c>
      <c r="AE162" s="12">
        <v>0.0</v>
      </c>
      <c r="AF162" s="12">
        <v>1.0</v>
      </c>
      <c r="AG162" s="17">
        <v>624294.0</v>
      </c>
      <c r="AH162" s="17">
        <v>1.0</v>
      </c>
      <c r="AI162" s="12">
        <v>0.0</v>
      </c>
      <c r="AJ162" s="12">
        <v>1.0</v>
      </c>
      <c r="AK162" s="12">
        <v>624295.0</v>
      </c>
      <c r="AL162" s="12">
        <v>1.0</v>
      </c>
      <c r="AM162" s="12">
        <v>0.0</v>
      </c>
      <c r="AN162" s="12">
        <v>1.0</v>
      </c>
      <c r="AO162" s="12">
        <v>624301.0</v>
      </c>
      <c r="AP162" s="12">
        <v>1.0</v>
      </c>
      <c r="AQ162" s="12">
        <v>0.0</v>
      </c>
      <c r="AR162" s="12">
        <v>1.0</v>
      </c>
      <c r="AS162" s="12">
        <v>624302.0</v>
      </c>
      <c r="AT162" s="12">
        <v>1.0</v>
      </c>
      <c r="AU162" s="12">
        <v>0.0</v>
      </c>
      <c r="AV162" s="12">
        <v>1.0</v>
      </c>
      <c r="AW162" s="17">
        <v>624311.0</v>
      </c>
      <c r="AX162" s="17">
        <v>1.0</v>
      </c>
      <c r="AY162" s="12">
        <v>0.0</v>
      </c>
      <c r="AZ162" s="12">
        <v>1.0</v>
      </c>
      <c r="BA162" s="12">
        <v>624312.0</v>
      </c>
      <c r="BB162" s="12">
        <v>1.0</v>
      </c>
      <c r="BC162" s="12">
        <v>0.0</v>
      </c>
      <c r="BD162" s="12">
        <v>1.0</v>
      </c>
      <c r="BE162" s="12">
        <v>624313.0</v>
      </c>
      <c r="BF162" s="12">
        <v>0.0</v>
      </c>
      <c r="BG162" s="12">
        <v>0.0</v>
      </c>
      <c r="BH162" s="12">
        <v>2.0</v>
      </c>
      <c r="BI162" s="12">
        <v>624314.0</v>
      </c>
      <c r="BJ162" s="12">
        <v>1.0</v>
      </c>
      <c r="BK162" s="12">
        <v>0.0</v>
      </c>
      <c r="BL162" s="12">
        <v>1.0</v>
      </c>
      <c r="BN162" s="17">
        <v>624538.0</v>
      </c>
      <c r="BO162" s="12">
        <v>1.0</v>
      </c>
      <c r="BP162" s="12">
        <v>0.0</v>
      </c>
      <c r="BQ162" s="12">
        <v>1.0</v>
      </c>
      <c r="BR162" s="17">
        <v>624538.0</v>
      </c>
      <c r="BS162" s="12">
        <v>1.0</v>
      </c>
      <c r="BT162" s="12">
        <v>0.0</v>
      </c>
      <c r="BU162" s="12">
        <v>1.0</v>
      </c>
      <c r="BV162" s="12">
        <v>624563.0</v>
      </c>
      <c r="BW162" s="12">
        <v>1.0</v>
      </c>
      <c r="BX162" s="12">
        <v>0.0</v>
      </c>
      <c r="BY162" s="12">
        <v>1.0</v>
      </c>
      <c r="BZ162" s="12">
        <v>624564.0</v>
      </c>
      <c r="CA162" s="12">
        <v>1.0</v>
      </c>
      <c r="CB162" s="12">
        <v>0.0</v>
      </c>
      <c r="CC162" s="12">
        <v>1.0</v>
      </c>
      <c r="CF162" s="17">
        <f t="shared" ref="CF162:CH162" si="2245">(B162+F162)/2</f>
        <v>0.5</v>
      </c>
      <c r="CG162" s="12">
        <f t="shared" si="2245"/>
        <v>0</v>
      </c>
      <c r="CH162" s="12">
        <f t="shared" si="2245"/>
        <v>1.5</v>
      </c>
      <c r="CI162" s="12">
        <f t="shared" ref="CI162:CK162" si="2246">(J162+N162)/2</f>
        <v>1</v>
      </c>
      <c r="CJ162" s="12">
        <f t="shared" si="2246"/>
        <v>0</v>
      </c>
      <c r="CK162" s="12">
        <f t="shared" si="2246"/>
        <v>1</v>
      </c>
      <c r="CL162" s="12">
        <f t="shared" ref="CL162:CN162" si="2247">(R162+V162)/2</f>
        <v>1</v>
      </c>
      <c r="CM162" s="12">
        <f t="shared" si="2247"/>
        <v>0</v>
      </c>
      <c r="CN162" s="12">
        <f t="shared" si="2247"/>
        <v>1</v>
      </c>
      <c r="CO162" s="12">
        <f t="shared" ref="CO162:CQ162" si="2248">(Z162+AD162)/2</f>
        <v>1</v>
      </c>
      <c r="CP162" s="12">
        <f t="shared" si="2248"/>
        <v>0</v>
      </c>
      <c r="CQ162" s="12">
        <f t="shared" si="2248"/>
        <v>1</v>
      </c>
      <c r="CR162" s="17">
        <v>1.0</v>
      </c>
      <c r="CS162" s="12">
        <v>0.0</v>
      </c>
      <c r="CT162" s="12">
        <v>1.0</v>
      </c>
      <c r="CU162" s="12">
        <v>1.0</v>
      </c>
      <c r="CV162" s="12">
        <v>0.0</v>
      </c>
      <c r="CW162" s="12">
        <v>1.0</v>
      </c>
      <c r="CX162" s="12">
        <v>1.0</v>
      </c>
      <c r="CY162" s="12">
        <v>0.0</v>
      </c>
      <c r="CZ162" s="12">
        <v>1.0</v>
      </c>
      <c r="DA162" s="12">
        <v>1.0</v>
      </c>
      <c r="DB162" s="12">
        <v>0.0</v>
      </c>
      <c r="DC162" s="12">
        <v>1.0</v>
      </c>
      <c r="DD162" s="17">
        <v>1.0</v>
      </c>
      <c r="DE162" s="12">
        <v>0.0</v>
      </c>
      <c r="DF162" s="12">
        <v>1.0</v>
      </c>
      <c r="DG162" s="12">
        <v>1.0</v>
      </c>
      <c r="DH162" s="12">
        <v>0.0</v>
      </c>
      <c r="DI162" s="12">
        <v>1.0</v>
      </c>
      <c r="DJ162" s="12">
        <v>0.0</v>
      </c>
      <c r="DK162" s="12">
        <v>0.0</v>
      </c>
      <c r="DL162" s="12">
        <v>2.0</v>
      </c>
      <c r="DM162" s="12">
        <v>1.0</v>
      </c>
      <c r="DN162" s="12">
        <v>0.0</v>
      </c>
      <c r="DO162" s="12">
        <v>1.0</v>
      </c>
      <c r="DQ162" s="12">
        <f t="shared" ref="DQ162:DS162" si="2249">(BO162+BS162)/2</f>
        <v>1</v>
      </c>
      <c r="DR162" s="12">
        <f t="shared" si="2249"/>
        <v>0</v>
      </c>
      <c r="DS162" s="12">
        <f t="shared" si="2249"/>
        <v>1</v>
      </c>
      <c r="DT162" s="12">
        <v>1.0</v>
      </c>
      <c r="DU162" s="12">
        <v>0.0</v>
      </c>
      <c r="DV162" s="12">
        <v>1.0</v>
      </c>
      <c r="DW162" s="12">
        <v>1.0</v>
      </c>
      <c r="DX162" s="12">
        <v>0.0</v>
      </c>
      <c r="DY162" s="12">
        <v>1.0</v>
      </c>
      <c r="EB162" s="12">
        <f t="shared" ref="EB162:ED162" si="2250">(CF162+CI162+CL162+CO162)/4</f>
        <v>0.875</v>
      </c>
      <c r="EC162" s="12">
        <f t="shared" si="2250"/>
        <v>0</v>
      </c>
      <c r="ED162" s="12">
        <f t="shared" si="2250"/>
        <v>1.125</v>
      </c>
      <c r="EE162" s="12">
        <f t="shared" ref="EE162:EG162" si="2251">(CR162+CU162+CX162+DA162)/4</f>
        <v>1</v>
      </c>
      <c r="EF162" s="12">
        <f t="shared" si="2251"/>
        <v>0</v>
      </c>
      <c r="EG162" s="12">
        <f t="shared" si="2251"/>
        <v>1</v>
      </c>
      <c r="EH162" s="12">
        <f t="shared" ref="EH162:EJ162" si="2252">(DD162+DG162+DJ162+DM162)/4</f>
        <v>0.75</v>
      </c>
      <c r="EI162" s="12">
        <f t="shared" si="2252"/>
        <v>0</v>
      </c>
      <c r="EJ162" s="12">
        <f t="shared" si="2252"/>
        <v>1.25</v>
      </c>
      <c r="EM162" s="12">
        <f t="shared" ref="EM162:EO162" si="2253">DQ162-CF162</f>
        <v>0.5</v>
      </c>
      <c r="EN162" s="12">
        <f t="shared" si="2253"/>
        <v>0</v>
      </c>
      <c r="EO162" s="12">
        <f t="shared" si="2253"/>
        <v>-0.5</v>
      </c>
      <c r="EP162" s="12">
        <f t="shared" ref="EP162:ER162" si="2254">DT162-CR162</f>
        <v>0</v>
      </c>
      <c r="EQ162" s="12">
        <f t="shared" si="2254"/>
        <v>0</v>
      </c>
      <c r="ER162" s="12">
        <f t="shared" si="2254"/>
        <v>0</v>
      </c>
      <c r="ES162" s="12">
        <f t="shared" ref="ES162:EU162" si="2255">DW162-DD162</f>
        <v>0</v>
      </c>
      <c r="ET162" s="12">
        <f t="shared" si="2255"/>
        <v>0</v>
      </c>
      <c r="EU162" s="12">
        <f t="shared" si="2255"/>
        <v>0</v>
      </c>
      <c r="EX162" s="12">
        <f t="shared" ref="EX162:FF162" si="2256">CI162-CF162</f>
        <v>0.5</v>
      </c>
      <c r="EY162" s="12">
        <f t="shared" si="2256"/>
        <v>0</v>
      </c>
      <c r="EZ162" s="12">
        <f t="shared" si="2256"/>
        <v>-0.5</v>
      </c>
      <c r="FA162" s="12">
        <f t="shared" si="2256"/>
        <v>0</v>
      </c>
      <c r="FB162" s="12">
        <f t="shared" si="2256"/>
        <v>0</v>
      </c>
      <c r="FC162" s="12">
        <f t="shared" si="2256"/>
        <v>0</v>
      </c>
      <c r="FD162" s="12">
        <f t="shared" si="2256"/>
        <v>0</v>
      </c>
      <c r="FE162" s="12">
        <f t="shared" si="2256"/>
        <v>0</v>
      </c>
      <c r="FF162" s="12">
        <f t="shared" si="2256"/>
        <v>0</v>
      </c>
      <c r="FG162" s="12">
        <f t="shared" ref="FG162:FO162" si="2257">CU162-CR162</f>
        <v>0</v>
      </c>
      <c r="FH162" s="12">
        <f t="shared" si="2257"/>
        <v>0</v>
      </c>
      <c r="FI162" s="12">
        <f t="shared" si="2257"/>
        <v>0</v>
      </c>
      <c r="FJ162" s="12">
        <f t="shared" si="2257"/>
        <v>0</v>
      </c>
      <c r="FK162" s="12">
        <f t="shared" si="2257"/>
        <v>0</v>
      </c>
      <c r="FL162" s="12">
        <f t="shared" si="2257"/>
        <v>0</v>
      </c>
      <c r="FM162" s="12">
        <f t="shared" si="2257"/>
        <v>0</v>
      </c>
      <c r="FN162" s="12">
        <f t="shared" si="2257"/>
        <v>0</v>
      </c>
      <c r="FO162" s="12">
        <f t="shared" si="2257"/>
        <v>0</v>
      </c>
      <c r="FP162" s="12">
        <f t="shared" ref="FP162:FX162" si="2258">DG162-DD162</f>
        <v>0</v>
      </c>
      <c r="FQ162" s="12">
        <f t="shared" si="2258"/>
        <v>0</v>
      </c>
      <c r="FR162" s="12">
        <f t="shared" si="2258"/>
        <v>0</v>
      </c>
      <c r="FS162" s="12">
        <f t="shared" si="2258"/>
        <v>-1</v>
      </c>
      <c r="FT162" s="12">
        <f t="shared" si="2258"/>
        <v>0</v>
      </c>
      <c r="FU162" s="12">
        <f t="shared" si="2258"/>
        <v>1</v>
      </c>
      <c r="FV162" s="12">
        <f t="shared" si="2258"/>
        <v>1</v>
      </c>
      <c r="FW162" s="12">
        <f t="shared" si="2258"/>
        <v>0</v>
      </c>
      <c r="FX162" s="12">
        <f t="shared" si="2258"/>
        <v>-1</v>
      </c>
      <c r="GA162" s="1">
        <f t="shared" si="29"/>
        <v>0.875</v>
      </c>
      <c r="GB162" s="1">
        <f t="shared" si="30"/>
        <v>0.875</v>
      </c>
      <c r="GD162" s="1">
        <f t="shared" si="31"/>
        <v>1</v>
      </c>
      <c r="GE162" s="1">
        <f t="shared" si="32"/>
        <v>1</v>
      </c>
    </row>
    <row r="163" ht="13.5" customHeight="1">
      <c r="A163" s="17">
        <v>622781.0</v>
      </c>
      <c r="B163" s="17">
        <v>1.0</v>
      </c>
      <c r="C163" s="12">
        <v>0.0</v>
      </c>
      <c r="D163" s="12">
        <v>1.0</v>
      </c>
      <c r="E163" s="17">
        <v>622781.0</v>
      </c>
      <c r="F163" s="17">
        <v>1.0</v>
      </c>
      <c r="G163" s="12">
        <v>0.0</v>
      </c>
      <c r="H163" s="12">
        <v>1.0</v>
      </c>
      <c r="I163" s="12">
        <v>623092.0</v>
      </c>
      <c r="J163" s="12">
        <v>1.0</v>
      </c>
      <c r="K163" s="12">
        <v>0.0</v>
      </c>
      <c r="L163" s="12">
        <v>1.0</v>
      </c>
      <c r="M163" s="12">
        <v>623092.0</v>
      </c>
      <c r="N163" s="12">
        <v>1.0</v>
      </c>
      <c r="O163" s="12">
        <v>0.0</v>
      </c>
      <c r="P163" s="12">
        <v>1.0</v>
      </c>
      <c r="Q163" s="12">
        <v>623136.0</v>
      </c>
      <c r="R163" s="12">
        <v>1.0</v>
      </c>
      <c r="S163" s="12">
        <v>0.0</v>
      </c>
      <c r="T163" s="12">
        <v>1.0</v>
      </c>
      <c r="U163" s="12">
        <v>623136.0</v>
      </c>
      <c r="V163" s="12">
        <v>0.0</v>
      </c>
      <c r="W163" s="12">
        <v>0.0</v>
      </c>
      <c r="X163" s="12">
        <v>2.0</v>
      </c>
      <c r="Y163" s="12">
        <v>623167.0</v>
      </c>
      <c r="Z163" s="12">
        <v>1.0</v>
      </c>
      <c r="AA163" s="12">
        <v>0.0</v>
      </c>
      <c r="AB163" s="12">
        <v>1.0</v>
      </c>
      <c r="AC163" s="12">
        <v>623167.0</v>
      </c>
      <c r="AD163" s="12">
        <v>1.0</v>
      </c>
      <c r="AE163" s="12">
        <v>0.0</v>
      </c>
      <c r="AF163" s="12">
        <v>1.0</v>
      </c>
      <c r="AG163" s="17">
        <v>624294.0</v>
      </c>
      <c r="AH163" s="17">
        <v>1.0</v>
      </c>
      <c r="AI163" s="12">
        <v>0.0</v>
      </c>
      <c r="AJ163" s="12">
        <v>1.0</v>
      </c>
      <c r="AK163" s="12">
        <v>624295.0</v>
      </c>
      <c r="AL163" s="12">
        <v>1.0</v>
      </c>
      <c r="AM163" s="12">
        <v>0.0</v>
      </c>
      <c r="AN163" s="12">
        <v>1.0</v>
      </c>
      <c r="AO163" s="12">
        <v>624301.0</v>
      </c>
      <c r="AP163" s="12">
        <v>0.0</v>
      </c>
      <c r="AQ163" s="12">
        <v>1.0</v>
      </c>
      <c r="AR163" s="12">
        <v>3.0</v>
      </c>
      <c r="AS163" s="12">
        <v>624302.0</v>
      </c>
      <c r="AT163" s="12">
        <v>0.0</v>
      </c>
      <c r="AU163" s="12">
        <v>0.0</v>
      </c>
      <c r="AV163" s="12">
        <v>4.0</v>
      </c>
      <c r="AW163" s="17">
        <v>624311.0</v>
      </c>
      <c r="AX163" s="17">
        <v>1.0</v>
      </c>
      <c r="AY163" s="12">
        <v>0.0</v>
      </c>
      <c r="AZ163" s="12">
        <v>1.0</v>
      </c>
      <c r="BA163" s="12">
        <v>624312.0</v>
      </c>
      <c r="BB163" s="12">
        <v>0.0</v>
      </c>
      <c r="BC163" s="12">
        <v>0.0</v>
      </c>
      <c r="BD163" s="12">
        <v>2.0</v>
      </c>
      <c r="BE163" s="12">
        <v>624313.0</v>
      </c>
      <c r="BF163" s="12">
        <v>1.0</v>
      </c>
      <c r="BG163" s="12">
        <v>0.0</v>
      </c>
      <c r="BH163" s="12">
        <v>1.0</v>
      </c>
      <c r="BI163" s="12">
        <v>624314.0</v>
      </c>
      <c r="BJ163" s="12">
        <v>1.0</v>
      </c>
      <c r="BK163" s="12">
        <v>0.0</v>
      </c>
      <c r="BL163" s="12">
        <v>1.0</v>
      </c>
      <c r="BN163" s="17">
        <v>624538.0</v>
      </c>
      <c r="BO163" s="12">
        <v>1.0</v>
      </c>
      <c r="BP163" s="12">
        <v>0.0</v>
      </c>
      <c r="BQ163" s="12">
        <v>1.0</v>
      </c>
      <c r="BR163" s="17">
        <v>624538.0</v>
      </c>
      <c r="BS163" s="12">
        <v>1.0</v>
      </c>
      <c r="BT163" s="12">
        <v>0.0</v>
      </c>
      <c r="BU163" s="12">
        <v>1.0</v>
      </c>
      <c r="BV163" s="12">
        <v>624563.0</v>
      </c>
      <c r="BW163" s="12">
        <v>1.0</v>
      </c>
      <c r="BX163" s="12">
        <v>0.0</v>
      </c>
      <c r="BY163" s="12">
        <v>1.0</v>
      </c>
      <c r="BZ163" s="12">
        <v>624564.0</v>
      </c>
      <c r="CA163" s="12">
        <v>0.0</v>
      </c>
      <c r="CB163" s="12">
        <v>0.0</v>
      </c>
      <c r="CC163" s="12">
        <v>2.0</v>
      </c>
      <c r="CF163" s="17">
        <f t="shared" ref="CF163:CH163" si="2259">(B163+F163)/2</f>
        <v>1</v>
      </c>
      <c r="CG163" s="12">
        <f t="shared" si="2259"/>
        <v>0</v>
      </c>
      <c r="CH163" s="12">
        <f t="shared" si="2259"/>
        <v>1</v>
      </c>
      <c r="CI163" s="12">
        <f t="shared" ref="CI163:CK163" si="2260">(J163+N163)/2</f>
        <v>1</v>
      </c>
      <c r="CJ163" s="12">
        <f t="shared" si="2260"/>
        <v>0</v>
      </c>
      <c r="CK163" s="12">
        <f t="shared" si="2260"/>
        <v>1</v>
      </c>
      <c r="CL163" s="12">
        <f t="shared" ref="CL163:CN163" si="2261">(R163+V163)/2</f>
        <v>0.5</v>
      </c>
      <c r="CM163" s="12">
        <f t="shared" si="2261"/>
        <v>0</v>
      </c>
      <c r="CN163" s="12">
        <f t="shared" si="2261"/>
        <v>1.5</v>
      </c>
      <c r="CO163" s="12">
        <f t="shared" ref="CO163:CQ163" si="2262">(Z163+AD163)/2</f>
        <v>1</v>
      </c>
      <c r="CP163" s="12">
        <f t="shared" si="2262"/>
        <v>0</v>
      </c>
      <c r="CQ163" s="12">
        <f t="shared" si="2262"/>
        <v>1</v>
      </c>
      <c r="CR163" s="17">
        <v>1.0</v>
      </c>
      <c r="CS163" s="12">
        <v>0.0</v>
      </c>
      <c r="CT163" s="12">
        <v>1.0</v>
      </c>
      <c r="CU163" s="12">
        <v>1.0</v>
      </c>
      <c r="CV163" s="12">
        <v>0.0</v>
      </c>
      <c r="CW163" s="12">
        <v>1.0</v>
      </c>
      <c r="CX163" s="12">
        <v>0.0</v>
      </c>
      <c r="CY163" s="12">
        <v>1.0</v>
      </c>
      <c r="CZ163" s="12">
        <v>3.0</v>
      </c>
      <c r="DA163" s="12">
        <v>0.0</v>
      </c>
      <c r="DB163" s="12">
        <v>0.0</v>
      </c>
      <c r="DC163" s="12">
        <v>4.0</v>
      </c>
      <c r="DD163" s="17">
        <v>1.0</v>
      </c>
      <c r="DE163" s="12">
        <v>0.0</v>
      </c>
      <c r="DF163" s="12">
        <v>1.0</v>
      </c>
      <c r="DG163" s="12">
        <v>0.0</v>
      </c>
      <c r="DH163" s="12">
        <v>0.0</v>
      </c>
      <c r="DI163" s="12">
        <v>2.0</v>
      </c>
      <c r="DJ163" s="12">
        <v>1.0</v>
      </c>
      <c r="DK163" s="12">
        <v>0.0</v>
      </c>
      <c r="DL163" s="12">
        <v>1.0</v>
      </c>
      <c r="DM163" s="12">
        <v>1.0</v>
      </c>
      <c r="DN163" s="12">
        <v>0.0</v>
      </c>
      <c r="DO163" s="12">
        <v>1.0</v>
      </c>
      <c r="DQ163" s="12">
        <f t="shared" ref="DQ163:DS163" si="2263">(BO163+BS163)/2</f>
        <v>1</v>
      </c>
      <c r="DR163" s="12">
        <f t="shared" si="2263"/>
        <v>0</v>
      </c>
      <c r="DS163" s="12">
        <f t="shared" si="2263"/>
        <v>1</v>
      </c>
      <c r="DT163" s="12">
        <v>1.0</v>
      </c>
      <c r="DU163" s="12">
        <v>0.0</v>
      </c>
      <c r="DV163" s="12">
        <v>1.0</v>
      </c>
      <c r="DW163" s="12">
        <v>0.0</v>
      </c>
      <c r="DX163" s="12">
        <v>0.0</v>
      </c>
      <c r="DY163" s="12">
        <v>2.0</v>
      </c>
      <c r="EB163" s="12">
        <f t="shared" ref="EB163:ED163" si="2264">(CF163+CI163+CL163+CO163)/4</f>
        <v>0.875</v>
      </c>
      <c r="EC163" s="12">
        <f t="shared" si="2264"/>
        <v>0</v>
      </c>
      <c r="ED163" s="12">
        <f t="shared" si="2264"/>
        <v>1.125</v>
      </c>
      <c r="EE163" s="12">
        <f t="shared" ref="EE163:EG163" si="2265">(CR163+CU163+CX163+DA163)/4</f>
        <v>0.5</v>
      </c>
      <c r="EF163" s="12">
        <f t="shared" si="2265"/>
        <v>0.25</v>
      </c>
      <c r="EG163" s="12">
        <f t="shared" si="2265"/>
        <v>2.25</v>
      </c>
      <c r="EH163" s="12">
        <f t="shared" ref="EH163:EJ163" si="2266">(DD163+DG163+DJ163+DM163)/4</f>
        <v>0.75</v>
      </c>
      <c r="EI163" s="12">
        <f t="shared" si="2266"/>
        <v>0</v>
      </c>
      <c r="EJ163" s="12">
        <f t="shared" si="2266"/>
        <v>1.25</v>
      </c>
      <c r="EM163" s="12">
        <f t="shared" ref="EM163:EO163" si="2267">DQ163-CF163</f>
        <v>0</v>
      </c>
      <c r="EN163" s="12">
        <f t="shared" si="2267"/>
        <v>0</v>
      </c>
      <c r="EO163" s="12">
        <f t="shared" si="2267"/>
        <v>0</v>
      </c>
      <c r="EP163" s="12">
        <f t="shared" ref="EP163:ER163" si="2268">DT163-CR163</f>
        <v>0</v>
      </c>
      <c r="EQ163" s="12">
        <f t="shared" si="2268"/>
        <v>0</v>
      </c>
      <c r="ER163" s="12">
        <f t="shared" si="2268"/>
        <v>0</v>
      </c>
      <c r="ES163" s="12">
        <f t="shared" ref="ES163:EU163" si="2269">DW163-DD163</f>
        <v>-1</v>
      </c>
      <c r="ET163" s="12">
        <f t="shared" si="2269"/>
        <v>0</v>
      </c>
      <c r="EU163" s="12">
        <f t="shared" si="2269"/>
        <v>1</v>
      </c>
      <c r="EX163" s="12">
        <f t="shared" ref="EX163:FF163" si="2270">CI163-CF163</f>
        <v>0</v>
      </c>
      <c r="EY163" s="12">
        <f t="shared" si="2270"/>
        <v>0</v>
      </c>
      <c r="EZ163" s="12">
        <f t="shared" si="2270"/>
        <v>0</v>
      </c>
      <c r="FA163" s="12">
        <f t="shared" si="2270"/>
        <v>-0.5</v>
      </c>
      <c r="FB163" s="12">
        <f t="shared" si="2270"/>
        <v>0</v>
      </c>
      <c r="FC163" s="12">
        <f t="shared" si="2270"/>
        <v>0.5</v>
      </c>
      <c r="FD163" s="12">
        <f t="shared" si="2270"/>
        <v>0.5</v>
      </c>
      <c r="FE163" s="12">
        <f t="shared" si="2270"/>
        <v>0</v>
      </c>
      <c r="FF163" s="12">
        <f t="shared" si="2270"/>
        <v>-0.5</v>
      </c>
      <c r="FG163" s="12">
        <f t="shared" ref="FG163:FO163" si="2271">CU163-CR163</f>
        <v>0</v>
      </c>
      <c r="FH163" s="12">
        <f t="shared" si="2271"/>
        <v>0</v>
      </c>
      <c r="FI163" s="12">
        <f t="shared" si="2271"/>
        <v>0</v>
      </c>
      <c r="FJ163" s="12">
        <f t="shared" si="2271"/>
        <v>-1</v>
      </c>
      <c r="FK163" s="12">
        <f t="shared" si="2271"/>
        <v>1</v>
      </c>
      <c r="FL163" s="12">
        <f t="shared" si="2271"/>
        <v>2</v>
      </c>
      <c r="FM163" s="12">
        <f t="shared" si="2271"/>
        <v>0</v>
      </c>
      <c r="FN163" s="12">
        <f t="shared" si="2271"/>
        <v>-1</v>
      </c>
      <c r="FO163" s="12">
        <f t="shared" si="2271"/>
        <v>1</v>
      </c>
      <c r="FP163" s="12">
        <f t="shared" ref="FP163:FX163" si="2272">DG163-DD163</f>
        <v>-1</v>
      </c>
      <c r="FQ163" s="12">
        <f t="shared" si="2272"/>
        <v>0</v>
      </c>
      <c r="FR163" s="12">
        <f t="shared" si="2272"/>
        <v>1</v>
      </c>
      <c r="FS163" s="12">
        <f t="shared" si="2272"/>
        <v>1</v>
      </c>
      <c r="FT163" s="12">
        <f t="shared" si="2272"/>
        <v>0</v>
      </c>
      <c r="FU163" s="12">
        <f t="shared" si="2272"/>
        <v>-1</v>
      </c>
      <c r="FV163" s="12">
        <f t="shared" si="2272"/>
        <v>0</v>
      </c>
      <c r="FW163" s="12">
        <f t="shared" si="2272"/>
        <v>0</v>
      </c>
      <c r="FX163" s="12">
        <f t="shared" si="2272"/>
        <v>0</v>
      </c>
      <c r="GA163" s="1">
        <f t="shared" si="29"/>
        <v>0.7083333333</v>
      </c>
      <c r="GB163" s="1">
        <f t="shared" si="30"/>
        <v>0.75</v>
      </c>
      <c r="GD163" s="1">
        <f t="shared" si="31"/>
        <v>0.6666666667</v>
      </c>
      <c r="GE163" s="1">
        <f t="shared" si="32"/>
        <v>0.75</v>
      </c>
    </row>
    <row r="164" ht="13.5" customHeight="1">
      <c r="A164" s="17">
        <v>622781.0</v>
      </c>
      <c r="B164" s="17">
        <v>1.0</v>
      </c>
      <c r="C164" s="12">
        <v>0.0</v>
      </c>
      <c r="D164" s="12">
        <v>1.0</v>
      </c>
      <c r="E164" s="17">
        <v>622781.0</v>
      </c>
      <c r="F164" s="17">
        <v>1.0</v>
      </c>
      <c r="G164" s="12">
        <v>0.0</v>
      </c>
      <c r="H164" s="12">
        <v>1.0</v>
      </c>
      <c r="I164" s="12">
        <v>623092.0</v>
      </c>
      <c r="J164" s="12">
        <v>1.0</v>
      </c>
      <c r="K164" s="12">
        <v>0.0</v>
      </c>
      <c r="L164" s="12">
        <v>1.0</v>
      </c>
      <c r="M164" s="12">
        <v>623092.0</v>
      </c>
      <c r="N164" s="12">
        <v>1.0</v>
      </c>
      <c r="O164" s="12">
        <v>0.0</v>
      </c>
      <c r="P164" s="12">
        <v>1.0</v>
      </c>
      <c r="Q164" s="12">
        <v>623136.0</v>
      </c>
      <c r="R164" s="12">
        <v>0.0</v>
      </c>
      <c r="S164" s="12">
        <v>0.0</v>
      </c>
      <c r="T164" s="12">
        <v>2.0</v>
      </c>
      <c r="U164" s="12">
        <v>623136.0</v>
      </c>
      <c r="V164" s="12">
        <v>1.0</v>
      </c>
      <c r="W164" s="12">
        <v>0.0</v>
      </c>
      <c r="X164" s="12">
        <v>1.0</v>
      </c>
      <c r="Y164" s="12">
        <v>623167.0</v>
      </c>
      <c r="Z164" s="12">
        <v>1.0</v>
      </c>
      <c r="AA164" s="12">
        <v>0.0</v>
      </c>
      <c r="AB164" s="12">
        <v>1.0</v>
      </c>
      <c r="AC164" s="12">
        <v>623167.0</v>
      </c>
      <c r="AD164" s="12">
        <v>1.0</v>
      </c>
      <c r="AE164" s="12">
        <v>0.0</v>
      </c>
      <c r="AF164" s="12">
        <v>1.0</v>
      </c>
      <c r="AG164" s="17">
        <v>624294.0</v>
      </c>
      <c r="AH164" s="17">
        <v>0.0</v>
      </c>
      <c r="AI164" s="12">
        <v>0.0</v>
      </c>
      <c r="AJ164" s="12">
        <v>2.0</v>
      </c>
      <c r="AK164" s="12">
        <v>624295.0</v>
      </c>
      <c r="AL164" s="12">
        <v>1.0</v>
      </c>
      <c r="AM164" s="12">
        <v>0.0</v>
      </c>
      <c r="AN164" s="12">
        <v>1.0</v>
      </c>
      <c r="AO164" s="12">
        <v>624301.0</v>
      </c>
      <c r="AP164" s="12">
        <v>1.0</v>
      </c>
      <c r="AQ164" s="12">
        <v>0.0</v>
      </c>
      <c r="AR164" s="12">
        <v>1.0</v>
      </c>
      <c r="AS164" s="12">
        <v>624302.0</v>
      </c>
      <c r="AT164" s="12">
        <v>0.0</v>
      </c>
      <c r="AU164" s="12">
        <v>0.0</v>
      </c>
      <c r="AV164" s="12">
        <v>2.0</v>
      </c>
      <c r="AW164" s="17">
        <v>624311.0</v>
      </c>
      <c r="AX164" s="17">
        <v>1.0</v>
      </c>
      <c r="AY164" s="12">
        <v>0.0</v>
      </c>
      <c r="AZ164" s="12">
        <v>1.0</v>
      </c>
      <c r="BA164" s="12">
        <v>624312.0</v>
      </c>
      <c r="BB164" s="12">
        <v>1.0</v>
      </c>
      <c r="BC164" s="12">
        <v>0.0</v>
      </c>
      <c r="BD164" s="12">
        <v>1.0</v>
      </c>
      <c r="BE164" s="12">
        <v>624313.0</v>
      </c>
      <c r="BF164" s="12">
        <v>1.0</v>
      </c>
      <c r="BG164" s="12">
        <v>0.0</v>
      </c>
      <c r="BH164" s="12">
        <v>1.0</v>
      </c>
      <c r="BI164" s="12">
        <v>624314.0</v>
      </c>
      <c r="BJ164" s="12">
        <v>1.0</v>
      </c>
      <c r="BK164" s="12">
        <v>0.0</v>
      </c>
      <c r="BL164" s="12">
        <v>1.0</v>
      </c>
      <c r="BN164" s="17">
        <v>624538.0</v>
      </c>
      <c r="BO164" s="12">
        <v>1.0</v>
      </c>
      <c r="BP164" s="12">
        <v>0.0</v>
      </c>
      <c r="BQ164" s="12">
        <v>1.0</v>
      </c>
      <c r="BR164" s="17">
        <v>624538.0</v>
      </c>
      <c r="BS164" s="12">
        <v>1.0</v>
      </c>
      <c r="BT164" s="12">
        <v>0.0</v>
      </c>
      <c r="BU164" s="12">
        <v>1.0</v>
      </c>
      <c r="BV164" s="12">
        <v>624563.0</v>
      </c>
      <c r="BW164" s="12">
        <v>1.0</v>
      </c>
      <c r="BX164" s="12">
        <v>0.0</v>
      </c>
      <c r="BY164" s="12">
        <v>1.0</v>
      </c>
      <c r="BZ164" s="12">
        <v>624564.0</v>
      </c>
      <c r="CA164" s="12">
        <v>0.0</v>
      </c>
      <c r="CB164" s="12">
        <v>0.0</v>
      </c>
      <c r="CC164" s="12">
        <v>2.0</v>
      </c>
      <c r="CF164" s="17">
        <f t="shared" ref="CF164:CH164" si="2273">(B164+F164)/2</f>
        <v>1</v>
      </c>
      <c r="CG164" s="12">
        <f t="shared" si="2273"/>
        <v>0</v>
      </c>
      <c r="CH164" s="12">
        <f t="shared" si="2273"/>
        <v>1</v>
      </c>
      <c r="CI164" s="12">
        <f t="shared" ref="CI164:CK164" si="2274">(J164+N164)/2</f>
        <v>1</v>
      </c>
      <c r="CJ164" s="12">
        <f t="shared" si="2274"/>
        <v>0</v>
      </c>
      <c r="CK164" s="12">
        <f t="shared" si="2274"/>
        <v>1</v>
      </c>
      <c r="CL164" s="12">
        <f t="shared" ref="CL164:CN164" si="2275">(R164+V164)/2</f>
        <v>0.5</v>
      </c>
      <c r="CM164" s="12">
        <f t="shared" si="2275"/>
        <v>0</v>
      </c>
      <c r="CN164" s="12">
        <f t="shared" si="2275"/>
        <v>1.5</v>
      </c>
      <c r="CO164" s="12">
        <f t="shared" ref="CO164:CQ164" si="2276">(Z164+AD164)/2</f>
        <v>1</v>
      </c>
      <c r="CP164" s="12">
        <f t="shared" si="2276"/>
        <v>0</v>
      </c>
      <c r="CQ164" s="12">
        <f t="shared" si="2276"/>
        <v>1</v>
      </c>
      <c r="CR164" s="17">
        <v>0.0</v>
      </c>
      <c r="CS164" s="12">
        <v>0.0</v>
      </c>
      <c r="CT164" s="12">
        <v>2.0</v>
      </c>
      <c r="CU164" s="12">
        <v>1.0</v>
      </c>
      <c r="CV164" s="12">
        <v>0.0</v>
      </c>
      <c r="CW164" s="12">
        <v>1.0</v>
      </c>
      <c r="CX164" s="12">
        <v>1.0</v>
      </c>
      <c r="CY164" s="12">
        <v>0.0</v>
      </c>
      <c r="CZ164" s="12">
        <v>1.0</v>
      </c>
      <c r="DA164" s="12">
        <v>0.0</v>
      </c>
      <c r="DB164" s="12">
        <v>0.0</v>
      </c>
      <c r="DC164" s="12">
        <v>2.0</v>
      </c>
      <c r="DD164" s="17">
        <v>1.0</v>
      </c>
      <c r="DE164" s="12">
        <v>0.0</v>
      </c>
      <c r="DF164" s="12">
        <v>1.0</v>
      </c>
      <c r="DG164" s="12">
        <v>1.0</v>
      </c>
      <c r="DH164" s="12">
        <v>0.0</v>
      </c>
      <c r="DI164" s="12">
        <v>1.0</v>
      </c>
      <c r="DJ164" s="12">
        <v>1.0</v>
      </c>
      <c r="DK164" s="12">
        <v>0.0</v>
      </c>
      <c r="DL164" s="12">
        <v>1.0</v>
      </c>
      <c r="DM164" s="12">
        <v>1.0</v>
      </c>
      <c r="DN164" s="12">
        <v>0.0</v>
      </c>
      <c r="DO164" s="12">
        <v>1.0</v>
      </c>
      <c r="DQ164" s="12">
        <f t="shared" ref="DQ164:DS164" si="2277">(BO164+BS164)/2</f>
        <v>1</v>
      </c>
      <c r="DR164" s="12">
        <f t="shared" si="2277"/>
        <v>0</v>
      </c>
      <c r="DS164" s="12">
        <f t="shared" si="2277"/>
        <v>1</v>
      </c>
      <c r="DT164" s="12">
        <v>1.0</v>
      </c>
      <c r="DU164" s="12">
        <v>0.0</v>
      </c>
      <c r="DV164" s="12">
        <v>1.0</v>
      </c>
      <c r="DW164" s="12">
        <v>0.0</v>
      </c>
      <c r="DX164" s="12">
        <v>0.0</v>
      </c>
      <c r="DY164" s="12">
        <v>2.0</v>
      </c>
      <c r="EB164" s="12">
        <f t="shared" ref="EB164:ED164" si="2278">(CF164+CI164+CL164+CO164)/4</f>
        <v>0.875</v>
      </c>
      <c r="EC164" s="12">
        <f t="shared" si="2278"/>
        <v>0</v>
      </c>
      <c r="ED164" s="12">
        <f t="shared" si="2278"/>
        <v>1.125</v>
      </c>
      <c r="EE164" s="12">
        <f t="shared" ref="EE164:EG164" si="2279">(CR164+CU164+CX164+DA164)/4</f>
        <v>0.5</v>
      </c>
      <c r="EF164" s="12">
        <f t="shared" si="2279"/>
        <v>0</v>
      </c>
      <c r="EG164" s="12">
        <f t="shared" si="2279"/>
        <v>1.5</v>
      </c>
      <c r="EH164" s="12">
        <f t="shared" ref="EH164:EJ164" si="2280">(DD164+DG164+DJ164+DM164)/4</f>
        <v>1</v>
      </c>
      <c r="EI164" s="12">
        <f t="shared" si="2280"/>
        <v>0</v>
      </c>
      <c r="EJ164" s="12">
        <f t="shared" si="2280"/>
        <v>1</v>
      </c>
      <c r="EM164" s="12">
        <f t="shared" ref="EM164:EO164" si="2281">DQ164-CF164</f>
        <v>0</v>
      </c>
      <c r="EN164" s="12">
        <f t="shared" si="2281"/>
        <v>0</v>
      </c>
      <c r="EO164" s="12">
        <f t="shared" si="2281"/>
        <v>0</v>
      </c>
      <c r="EP164" s="12">
        <f t="shared" ref="EP164:ER164" si="2282">DT164-CR164</f>
        <v>1</v>
      </c>
      <c r="EQ164" s="12">
        <f t="shared" si="2282"/>
        <v>0</v>
      </c>
      <c r="ER164" s="12">
        <f t="shared" si="2282"/>
        <v>-1</v>
      </c>
      <c r="ES164" s="12">
        <f t="shared" ref="ES164:EU164" si="2283">DW164-DD164</f>
        <v>-1</v>
      </c>
      <c r="ET164" s="12">
        <f t="shared" si="2283"/>
        <v>0</v>
      </c>
      <c r="EU164" s="12">
        <f t="shared" si="2283"/>
        <v>1</v>
      </c>
      <c r="EX164" s="12">
        <f t="shared" ref="EX164:FF164" si="2284">CI164-CF164</f>
        <v>0</v>
      </c>
      <c r="EY164" s="12">
        <f t="shared" si="2284"/>
        <v>0</v>
      </c>
      <c r="EZ164" s="12">
        <f t="shared" si="2284"/>
        <v>0</v>
      </c>
      <c r="FA164" s="12">
        <f t="shared" si="2284"/>
        <v>-0.5</v>
      </c>
      <c r="FB164" s="12">
        <f t="shared" si="2284"/>
        <v>0</v>
      </c>
      <c r="FC164" s="12">
        <f t="shared" si="2284"/>
        <v>0.5</v>
      </c>
      <c r="FD164" s="12">
        <f t="shared" si="2284"/>
        <v>0.5</v>
      </c>
      <c r="FE164" s="12">
        <f t="shared" si="2284"/>
        <v>0</v>
      </c>
      <c r="FF164" s="12">
        <f t="shared" si="2284"/>
        <v>-0.5</v>
      </c>
      <c r="FG164" s="12">
        <f t="shared" ref="FG164:FO164" si="2285">CU164-CR164</f>
        <v>1</v>
      </c>
      <c r="FH164" s="12">
        <f t="shared" si="2285"/>
        <v>0</v>
      </c>
      <c r="FI164" s="12">
        <f t="shared" si="2285"/>
        <v>-1</v>
      </c>
      <c r="FJ164" s="12">
        <f t="shared" si="2285"/>
        <v>0</v>
      </c>
      <c r="FK164" s="12">
        <f t="shared" si="2285"/>
        <v>0</v>
      </c>
      <c r="FL164" s="12">
        <f t="shared" si="2285"/>
        <v>0</v>
      </c>
      <c r="FM164" s="12">
        <f t="shared" si="2285"/>
        <v>-1</v>
      </c>
      <c r="FN164" s="12">
        <f t="shared" si="2285"/>
        <v>0</v>
      </c>
      <c r="FO164" s="12">
        <f t="shared" si="2285"/>
        <v>1</v>
      </c>
      <c r="FP164" s="12">
        <f t="shared" ref="FP164:FX164" si="2286">DG164-DD164</f>
        <v>0</v>
      </c>
      <c r="FQ164" s="12">
        <f t="shared" si="2286"/>
        <v>0</v>
      </c>
      <c r="FR164" s="12">
        <f t="shared" si="2286"/>
        <v>0</v>
      </c>
      <c r="FS164" s="12">
        <f t="shared" si="2286"/>
        <v>0</v>
      </c>
      <c r="FT164" s="12">
        <f t="shared" si="2286"/>
        <v>0</v>
      </c>
      <c r="FU164" s="12">
        <f t="shared" si="2286"/>
        <v>0</v>
      </c>
      <c r="FV164" s="12">
        <f t="shared" si="2286"/>
        <v>0</v>
      </c>
      <c r="FW164" s="12">
        <f t="shared" si="2286"/>
        <v>0</v>
      </c>
      <c r="FX164" s="12">
        <f t="shared" si="2286"/>
        <v>0</v>
      </c>
      <c r="GA164" s="1">
        <f t="shared" si="29"/>
        <v>0.7916666667</v>
      </c>
      <c r="GB164" s="1">
        <f t="shared" si="30"/>
        <v>0.8125</v>
      </c>
      <c r="GD164" s="1">
        <f t="shared" si="31"/>
        <v>0.6666666667</v>
      </c>
      <c r="GE164" s="1">
        <f t="shared" si="32"/>
        <v>0.75</v>
      </c>
    </row>
    <row r="165" ht="13.5" customHeight="1">
      <c r="A165" s="17">
        <v>622781.0</v>
      </c>
      <c r="B165" s="17">
        <v>1.0</v>
      </c>
      <c r="C165" s="12">
        <v>0.0</v>
      </c>
      <c r="D165" s="12">
        <v>1.0</v>
      </c>
      <c r="E165" s="17">
        <v>622781.0</v>
      </c>
      <c r="F165" s="17">
        <v>1.0</v>
      </c>
      <c r="G165" s="12">
        <v>0.0</v>
      </c>
      <c r="H165" s="12">
        <v>1.0</v>
      </c>
      <c r="I165" s="12">
        <v>623092.0</v>
      </c>
      <c r="J165" s="12">
        <v>1.0</v>
      </c>
      <c r="K165" s="12">
        <v>0.0</v>
      </c>
      <c r="L165" s="12">
        <v>1.0</v>
      </c>
      <c r="M165" s="12">
        <v>623092.0</v>
      </c>
      <c r="N165" s="12">
        <v>1.0</v>
      </c>
      <c r="O165" s="12">
        <v>0.0</v>
      </c>
      <c r="P165" s="12">
        <v>1.0</v>
      </c>
      <c r="Q165" s="12">
        <v>623136.0</v>
      </c>
      <c r="R165" s="12">
        <v>0.0</v>
      </c>
      <c r="S165" s="12">
        <v>0.0</v>
      </c>
      <c r="T165" s="12">
        <v>2.0</v>
      </c>
      <c r="U165" s="12">
        <v>623136.0</v>
      </c>
      <c r="V165" s="12">
        <v>1.0</v>
      </c>
      <c r="W165" s="12">
        <v>0.0</v>
      </c>
      <c r="X165" s="12">
        <v>1.0</v>
      </c>
      <c r="Y165" s="12"/>
      <c r="Z165" s="12"/>
      <c r="AA165" s="12"/>
      <c r="AB165" s="12"/>
      <c r="AC165" s="12"/>
      <c r="AD165" s="12"/>
      <c r="AE165" s="12"/>
      <c r="AF165" s="12"/>
      <c r="AG165" s="17">
        <v>624294.0</v>
      </c>
      <c r="AH165" s="17">
        <v>0.0</v>
      </c>
      <c r="AI165" s="12">
        <v>1.0</v>
      </c>
      <c r="AJ165" s="12">
        <v>3.0</v>
      </c>
      <c r="AK165" s="12">
        <v>624295.0</v>
      </c>
      <c r="AL165" s="12">
        <v>0.0</v>
      </c>
      <c r="AM165" s="12">
        <v>0.0</v>
      </c>
      <c r="AN165" s="12">
        <v>2.0</v>
      </c>
      <c r="AO165" s="12">
        <v>624301.0</v>
      </c>
      <c r="AP165" s="12">
        <v>0.0</v>
      </c>
      <c r="AQ165" s="12">
        <v>2.0</v>
      </c>
      <c r="AR165" s="12">
        <v>4.0</v>
      </c>
      <c r="AS165" s="12"/>
      <c r="AT165" s="12"/>
      <c r="AU165" s="12"/>
      <c r="AV165" s="12"/>
      <c r="AW165" s="17">
        <v>624311.0</v>
      </c>
      <c r="AX165" s="17">
        <v>0.0</v>
      </c>
      <c r="AY165" s="12">
        <v>2.0</v>
      </c>
      <c r="AZ165" s="12">
        <v>6.0</v>
      </c>
      <c r="BA165" s="12">
        <v>624312.0</v>
      </c>
      <c r="BB165" s="12">
        <v>0.0</v>
      </c>
      <c r="BC165" s="12">
        <v>2.0</v>
      </c>
      <c r="BD165" s="12">
        <v>3.0</v>
      </c>
      <c r="BE165" s="12">
        <v>624313.0</v>
      </c>
      <c r="BF165" s="12"/>
      <c r="BG165" s="12">
        <v>0.0</v>
      </c>
      <c r="BH165" s="12">
        <v>0.0</v>
      </c>
      <c r="BI165" s="12"/>
      <c r="BJ165" s="12"/>
      <c r="BK165" s="12"/>
      <c r="BL165" s="12"/>
      <c r="BN165" s="17">
        <v>624538.0</v>
      </c>
      <c r="BO165" s="12">
        <v>1.0</v>
      </c>
      <c r="BP165" s="12">
        <v>0.0</v>
      </c>
      <c r="BQ165" s="12">
        <v>1.0</v>
      </c>
      <c r="BR165" s="17">
        <v>624538.0</v>
      </c>
      <c r="BS165" s="12">
        <v>0.0</v>
      </c>
      <c r="BT165" s="12">
        <v>0.0</v>
      </c>
      <c r="BU165" s="12">
        <v>2.0</v>
      </c>
      <c r="BV165" s="12">
        <v>624563.0</v>
      </c>
      <c r="BW165" s="12">
        <v>0.0</v>
      </c>
      <c r="BX165" s="12">
        <v>2.0</v>
      </c>
      <c r="BY165" s="12">
        <v>4.0</v>
      </c>
      <c r="BZ165" s="12">
        <v>624564.0</v>
      </c>
      <c r="CA165" s="12">
        <v>0.0</v>
      </c>
      <c r="CB165" s="12">
        <v>3.0</v>
      </c>
      <c r="CC165" s="12">
        <v>7.0</v>
      </c>
      <c r="CF165" s="17">
        <f t="shared" ref="CF165:CH165" si="2287">(B165+F165)/2</f>
        <v>1</v>
      </c>
      <c r="CG165" s="12">
        <f t="shared" si="2287"/>
        <v>0</v>
      </c>
      <c r="CH165" s="12">
        <f t="shared" si="2287"/>
        <v>1</v>
      </c>
      <c r="CI165" s="12">
        <f t="shared" ref="CI165:CK165" si="2288">(J165+N165)/2</f>
        <v>1</v>
      </c>
      <c r="CJ165" s="12">
        <f t="shared" si="2288"/>
        <v>0</v>
      </c>
      <c r="CK165" s="12">
        <f t="shared" si="2288"/>
        <v>1</v>
      </c>
      <c r="CL165" s="12">
        <f t="shared" ref="CL165:CN165" si="2289">(R165+V165)/2</f>
        <v>0.5</v>
      </c>
      <c r="CM165" s="12">
        <f t="shared" si="2289"/>
        <v>0</v>
      </c>
      <c r="CN165" s="12">
        <f t="shared" si="2289"/>
        <v>1.5</v>
      </c>
      <c r="CO165" s="12">
        <f t="shared" ref="CO165:CQ165" si="2290">(Z165+AD165)/2</f>
        <v>0</v>
      </c>
      <c r="CP165" s="12">
        <f t="shared" si="2290"/>
        <v>0</v>
      </c>
      <c r="CQ165" s="12">
        <f t="shared" si="2290"/>
        <v>0</v>
      </c>
      <c r="CR165" s="17">
        <v>0.0</v>
      </c>
      <c r="CS165" s="12">
        <v>1.0</v>
      </c>
      <c r="CT165" s="12">
        <v>3.0</v>
      </c>
      <c r="CU165" s="12">
        <v>0.0</v>
      </c>
      <c r="CV165" s="12">
        <v>0.0</v>
      </c>
      <c r="CW165" s="12">
        <v>2.0</v>
      </c>
      <c r="CX165" s="12">
        <v>0.0</v>
      </c>
      <c r="CY165" s="12">
        <v>2.0</v>
      </c>
      <c r="CZ165" s="12">
        <v>4.0</v>
      </c>
      <c r="DA165" s="12"/>
      <c r="DB165" s="12"/>
      <c r="DC165" s="12"/>
      <c r="DD165" s="17">
        <v>0.0</v>
      </c>
      <c r="DE165" s="12">
        <v>2.0</v>
      </c>
      <c r="DF165" s="12">
        <v>6.0</v>
      </c>
      <c r="DG165" s="12">
        <v>0.0</v>
      </c>
      <c r="DH165" s="12">
        <v>2.0</v>
      </c>
      <c r="DI165" s="12">
        <v>3.0</v>
      </c>
      <c r="DJ165" s="12"/>
      <c r="DK165" s="12">
        <v>0.0</v>
      </c>
      <c r="DL165" s="12">
        <v>0.0</v>
      </c>
      <c r="DM165" s="12"/>
      <c r="DN165" s="12"/>
      <c r="DO165" s="12"/>
      <c r="DQ165" s="12">
        <f t="shared" ref="DQ165:DS165" si="2291">(BO165+BS165)/2</f>
        <v>0.5</v>
      </c>
      <c r="DR165" s="12">
        <f t="shared" si="2291"/>
        <v>0</v>
      </c>
      <c r="DS165" s="12">
        <f t="shared" si="2291"/>
        <v>1.5</v>
      </c>
      <c r="DT165" s="12">
        <v>0.0</v>
      </c>
      <c r="DU165" s="12">
        <v>2.0</v>
      </c>
      <c r="DV165" s="12">
        <v>4.0</v>
      </c>
      <c r="DW165" s="12">
        <v>0.0</v>
      </c>
      <c r="DX165" s="12">
        <v>3.0</v>
      </c>
      <c r="DY165" s="12">
        <v>7.0</v>
      </c>
      <c r="EB165" s="12">
        <f t="shared" ref="EB165:ED165" si="2292">(CF165+CI165+CL165+CO165)/4</f>
        <v>0.625</v>
      </c>
      <c r="EC165" s="12">
        <f t="shared" si="2292"/>
        <v>0</v>
      </c>
      <c r="ED165" s="12">
        <f t="shared" si="2292"/>
        <v>0.875</v>
      </c>
      <c r="EE165" s="12">
        <f t="shared" ref="EE165:EG165" si="2293">(CR165+CU165+CX165+DA165)/4</f>
        <v>0</v>
      </c>
      <c r="EF165" s="12">
        <f t="shared" si="2293"/>
        <v>0.75</v>
      </c>
      <c r="EG165" s="12">
        <f t="shared" si="2293"/>
        <v>2.25</v>
      </c>
      <c r="EH165" s="12">
        <f t="shared" ref="EH165:EJ165" si="2294">(DD165+DG165+DJ165+DM165)/4</f>
        <v>0</v>
      </c>
      <c r="EI165" s="12">
        <f t="shared" si="2294"/>
        <v>1</v>
      </c>
      <c r="EJ165" s="12">
        <f t="shared" si="2294"/>
        <v>2.25</v>
      </c>
      <c r="EM165" s="12">
        <f t="shared" ref="EM165:EO165" si="2295">DQ165-CF165</f>
        <v>-0.5</v>
      </c>
      <c r="EN165" s="12">
        <f t="shared" si="2295"/>
        <v>0</v>
      </c>
      <c r="EO165" s="12">
        <f t="shared" si="2295"/>
        <v>0.5</v>
      </c>
      <c r="EP165" s="12">
        <f t="shared" ref="EP165:ER165" si="2296">DT165-CR165</f>
        <v>0</v>
      </c>
      <c r="EQ165" s="12">
        <f t="shared" si="2296"/>
        <v>1</v>
      </c>
      <c r="ER165" s="12">
        <f t="shared" si="2296"/>
        <v>1</v>
      </c>
      <c r="ES165" s="12">
        <f t="shared" ref="ES165:EU165" si="2297">DW165-DD165</f>
        <v>0</v>
      </c>
      <c r="ET165" s="12">
        <f t="shared" si="2297"/>
        <v>1</v>
      </c>
      <c r="EU165" s="12">
        <f t="shared" si="2297"/>
        <v>1</v>
      </c>
      <c r="EX165" s="12">
        <f t="shared" ref="EX165:FF165" si="2298">CI165-CF165</f>
        <v>0</v>
      </c>
      <c r="EY165" s="12">
        <f t="shared" si="2298"/>
        <v>0</v>
      </c>
      <c r="EZ165" s="12">
        <f t="shared" si="2298"/>
        <v>0</v>
      </c>
      <c r="FA165" s="12">
        <f t="shared" si="2298"/>
        <v>-0.5</v>
      </c>
      <c r="FB165" s="12">
        <f t="shared" si="2298"/>
        <v>0</v>
      </c>
      <c r="FC165" s="12">
        <f t="shared" si="2298"/>
        <v>0.5</v>
      </c>
      <c r="FD165" s="12">
        <f t="shared" si="2298"/>
        <v>-0.5</v>
      </c>
      <c r="FE165" s="12">
        <f t="shared" si="2298"/>
        <v>0</v>
      </c>
      <c r="FF165" s="12">
        <f t="shared" si="2298"/>
        <v>-1.5</v>
      </c>
      <c r="FG165" s="12">
        <f t="shared" ref="FG165:FO165" si="2299">CU165-CR165</f>
        <v>0</v>
      </c>
      <c r="FH165" s="12">
        <f t="shared" si="2299"/>
        <v>-1</v>
      </c>
      <c r="FI165" s="12">
        <f t="shared" si="2299"/>
        <v>-1</v>
      </c>
      <c r="FJ165" s="12">
        <f t="shared" si="2299"/>
        <v>0</v>
      </c>
      <c r="FK165" s="12">
        <f t="shared" si="2299"/>
        <v>2</v>
      </c>
      <c r="FL165" s="12">
        <f t="shared" si="2299"/>
        <v>2</v>
      </c>
      <c r="FM165" s="12">
        <f t="shared" si="2299"/>
        <v>0</v>
      </c>
      <c r="FN165" s="12">
        <f t="shared" si="2299"/>
        <v>-2</v>
      </c>
      <c r="FO165" s="12">
        <f t="shared" si="2299"/>
        <v>-4</v>
      </c>
      <c r="FP165" s="12">
        <f t="shared" ref="FP165:FX165" si="2300">DG165-DD165</f>
        <v>0</v>
      </c>
      <c r="FQ165" s="12">
        <f t="shared" si="2300"/>
        <v>0</v>
      </c>
      <c r="FR165" s="12">
        <f t="shared" si="2300"/>
        <v>-3</v>
      </c>
      <c r="FS165" s="12">
        <f t="shared" si="2300"/>
        <v>0</v>
      </c>
      <c r="FT165" s="12">
        <f t="shared" si="2300"/>
        <v>-2</v>
      </c>
      <c r="FU165" s="12">
        <f t="shared" si="2300"/>
        <v>-3</v>
      </c>
      <c r="FV165" s="12">
        <f t="shared" si="2300"/>
        <v>0</v>
      </c>
      <c r="FW165" s="12">
        <f t="shared" si="2300"/>
        <v>0</v>
      </c>
      <c r="FX165" s="12">
        <f t="shared" si="2300"/>
        <v>0</v>
      </c>
      <c r="GA165" s="1">
        <f t="shared" si="29"/>
        <v>0.2777777778</v>
      </c>
      <c r="GB165" s="1">
        <f t="shared" si="30"/>
        <v>0.4545454545</v>
      </c>
      <c r="GD165" s="1">
        <f t="shared" si="31"/>
        <v>0.1666666667</v>
      </c>
      <c r="GE165" s="1">
        <f t="shared" si="32"/>
        <v>0.25</v>
      </c>
    </row>
    <row r="166" ht="13.5" customHeight="1">
      <c r="A166" s="17">
        <v>622781.0</v>
      </c>
      <c r="B166" s="17">
        <v>1.0</v>
      </c>
      <c r="C166" s="12">
        <v>0.0</v>
      </c>
      <c r="D166" s="12">
        <v>1.0</v>
      </c>
      <c r="E166" s="17">
        <v>622781.0</v>
      </c>
      <c r="F166" s="17">
        <v>1.0</v>
      </c>
      <c r="G166" s="12">
        <v>0.0</v>
      </c>
      <c r="H166" s="12">
        <v>1.0</v>
      </c>
      <c r="I166" s="12">
        <v>623092.0</v>
      </c>
      <c r="J166" s="12">
        <v>1.0</v>
      </c>
      <c r="K166" s="12">
        <v>0.0</v>
      </c>
      <c r="L166" s="12">
        <v>1.0</v>
      </c>
      <c r="M166" s="12">
        <v>623092.0</v>
      </c>
      <c r="N166" s="12">
        <v>0.0</v>
      </c>
      <c r="O166" s="12">
        <v>2.0</v>
      </c>
      <c r="P166" s="12">
        <v>1.0</v>
      </c>
      <c r="Q166" s="12">
        <v>623136.0</v>
      </c>
      <c r="R166" s="12">
        <v>1.0</v>
      </c>
      <c r="S166" s="12">
        <v>0.0</v>
      </c>
      <c r="T166" s="12">
        <v>1.0</v>
      </c>
      <c r="U166" s="12">
        <v>623136.0</v>
      </c>
      <c r="V166" s="12">
        <v>1.0</v>
      </c>
      <c r="W166" s="12">
        <v>0.0</v>
      </c>
      <c r="X166" s="12">
        <v>1.0</v>
      </c>
      <c r="Y166" s="12"/>
      <c r="Z166" s="12"/>
      <c r="AA166" s="12"/>
      <c r="AB166" s="12"/>
      <c r="AC166" s="12"/>
      <c r="AD166" s="12"/>
      <c r="AE166" s="12"/>
      <c r="AF166" s="12"/>
      <c r="AG166" s="17">
        <v>624294.0</v>
      </c>
      <c r="AH166" s="17">
        <v>1.0</v>
      </c>
      <c r="AI166" s="12">
        <v>0.0</v>
      </c>
      <c r="AJ166" s="12">
        <v>1.0</v>
      </c>
      <c r="AK166" s="12">
        <v>624295.0</v>
      </c>
      <c r="AL166" s="12">
        <v>0.0</v>
      </c>
      <c r="AM166" s="12">
        <v>3.0</v>
      </c>
      <c r="AN166" s="12">
        <v>2.0</v>
      </c>
      <c r="AO166" s="12">
        <v>624301.0</v>
      </c>
      <c r="AP166" s="12">
        <v>0.0</v>
      </c>
      <c r="AQ166" s="12">
        <v>3.0</v>
      </c>
      <c r="AR166" s="12">
        <v>2.0</v>
      </c>
      <c r="AS166" s="12">
        <v>624302.0</v>
      </c>
      <c r="AT166" s="12"/>
      <c r="AU166" s="12">
        <v>0.0</v>
      </c>
      <c r="AV166" s="12">
        <v>0.0</v>
      </c>
      <c r="AW166" s="17">
        <v>624311.0</v>
      </c>
      <c r="AX166" s="17">
        <v>1.0</v>
      </c>
      <c r="AY166" s="12">
        <v>0.0</v>
      </c>
      <c r="AZ166" s="12">
        <v>1.0</v>
      </c>
      <c r="BA166" s="12">
        <v>624312.0</v>
      </c>
      <c r="BB166" s="12">
        <v>1.0</v>
      </c>
      <c r="BC166" s="12">
        <v>0.0</v>
      </c>
      <c r="BD166" s="12">
        <v>1.0</v>
      </c>
      <c r="BE166" s="12">
        <v>624313.0</v>
      </c>
      <c r="BF166" s="12">
        <v>0.0</v>
      </c>
      <c r="BG166" s="12">
        <v>0.0</v>
      </c>
      <c r="BH166" s="12">
        <v>2.0</v>
      </c>
      <c r="BI166" s="12"/>
      <c r="BJ166" s="12"/>
      <c r="BK166" s="12"/>
      <c r="BL166" s="12"/>
      <c r="BN166" s="17">
        <v>624538.0</v>
      </c>
      <c r="BO166" s="12">
        <v>1.0</v>
      </c>
      <c r="BP166" s="12">
        <v>0.0</v>
      </c>
      <c r="BQ166" s="12">
        <v>1.0</v>
      </c>
      <c r="BR166" s="17">
        <v>624538.0</v>
      </c>
      <c r="BS166" s="12">
        <v>1.0</v>
      </c>
      <c r="BT166" s="12">
        <v>0.0</v>
      </c>
      <c r="BU166" s="12">
        <v>1.0</v>
      </c>
      <c r="BV166" s="12">
        <v>624563.0</v>
      </c>
      <c r="BW166" s="12">
        <v>0.0</v>
      </c>
      <c r="BX166" s="12">
        <v>1.0</v>
      </c>
      <c r="BY166" s="12">
        <v>3.0</v>
      </c>
      <c r="BZ166" s="12">
        <v>624564.0</v>
      </c>
      <c r="CA166" s="12">
        <v>1.0</v>
      </c>
      <c r="CB166" s="12">
        <v>0.0</v>
      </c>
      <c r="CC166" s="12">
        <v>1.0</v>
      </c>
      <c r="CF166" s="17">
        <f t="shared" ref="CF166:CH166" si="2301">(B166+F166)/2</f>
        <v>1</v>
      </c>
      <c r="CG166" s="12">
        <f t="shared" si="2301"/>
        <v>0</v>
      </c>
      <c r="CH166" s="12">
        <f t="shared" si="2301"/>
        <v>1</v>
      </c>
      <c r="CI166" s="12">
        <f t="shared" ref="CI166:CK166" si="2302">(J166+N166)/2</f>
        <v>0.5</v>
      </c>
      <c r="CJ166" s="12">
        <f t="shared" si="2302"/>
        <v>1</v>
      </c>
      <c r="CK166" s="12">
        <f t="shared" si="2302"/>
        <v>1</v>
      </c>
      <c r="CL166" s="12">
        <f t="shared" ref="CL166:CN166" si="2303">(R166+V166)/2</f>
        <v>1</v>
      </c>
      <c r="CM166" s="12">
        <f t="shared" si="2303"/>
        <v>0</v>
      </c>
      <c r="CN166" s="12">
        <f t="shared" si="2303"/>
        <v>1</v>
      </c>
      <c r="CO166" s="12">
        <f t="shared" ref="CO166:CQ166" si="2304">(Z166+AD166)/2</f>
        <v>0</v>
      </c>
      <c r="CP166" s="12">
        <f t="shared" si="2304"/>
        <v>0</v>
      </c>
      <c r="CQ166" s="12">
        <f t="shared" si="2304"/>
        <v>0</v>
      </c>
      <c r="CR166" s="17">
        <v>1.0</v>
      </c>
      <c r="CS166" s="12">
        <v>0.0</v>
      </c>
      <c r="CT166" s="12">
        <v>1.0</v>
      </c>
      <c r="CU166" s="12">
        <v>0.0</v>
      </c>
      <c r="CV166" s="12">
        <v>3.0</v>
      </c>
      <c r="CW166" s="12">
        <v>2.0</v>
      </c>
      <c r="CX166" s="12">
        <v>0.0</v>
      </c>
      <c r="CY166" s="12">
        <v>3.0</v>
      </c>
      <c r="CZ166" s="12">
        <v>2.0</v>
      </c>
      <c r="DA166" s="12"/>
      <c r="DB166" s="12">
        <v>0.0</v>
      </c>
      <c r="DC166" s="12">
        <v>0.0</v>
      </c>
      <c r="DD166" s="17">
        <v>1.0</v>
      </c>
      <c r="DE166" s="12">
        <v>0.0</v>
      </c>
      <c r="DF166" s="12">
        <v>1.0</v>
      </c>
      <c r="DG166" s="12">
        <v>1.0</v>
      </c>
      <c r="DH166" s="12">
        <v>0.0</v>
      </c>
      <c r="DI166" s="12">
        <v>1.0</v>
      </c>
      <c r="DJ166" s="12">
        <v>0.0</v>
      </c>
      <c r="DK166" s="12">
        <v>0.0</v>
      </c>
      <c r="DL166" s="12">
        <v>2.0</v>
      </c>
      <c r="DM166" s="12"/>
      <c r="DN166" s="12"/>
      <c r="DO166" s="12"/>
      <c r="DQ166" s="12">
        <f t="shared" ref="DQ166:DS166" si="2305">(BO166+BS166)/2</f>
        <v>1</v>
      </c>
      <c r="DR166" s="12">
        <f t="shared" si="2305"/>
        <v>0</v>
      </c>
      <c r="DS166" s="12">
        <f t="shared" si="2305"/>
        <v>1</v>
      </c>
      <c r="DT166" s="12">
        <v>0.0</v>
      </c>
      <c r="DU166" s="12">
        <v>1.0</v>
      </c>
      <c r="DV166" s="12">
        <v>3.0</v>
      </c>
      <c r="DW166" s="12">
        <v>1.0</v>
      </c>
      <c r="DX166" s="12">
        <v>0.0</v>
      </c>
      <c r="DY166" s="12">
        <v>1.0</v>
      </c>
      <c r="EB166" s="12">
        <f t="shared" ref="EB166:ED166" si="2306">(CF166+CI166+CL166+CO166)/4</f>
        <v>0.625</v>
      </c>
      <c r="EC166" s="12">
        <f t="shared" si="2306"/>
        <v>0.25</v>
      </c>
      <c r="ED166" s="12">
        <f t="shared" si="2306"/>
        <v>0.75</v>
      </c>
      <c r="EE166" s="12">
        <f t="shared" ref="EE166:EG166" si="2307">(CR166+CU166+CX166+DA166)/4</f>
        <v>0.25</v>
      </c>
      <c r="EF166" s="12">
        <f t="shared" si="2307"/>
        <v>1.5</v>
      </c>
      <c r="EG166" s="12">
        <f t="shared" si="2307"/>
        <v>1.25</v>
      </c>
      <c r="EH166" s="12">
        <f t="shared" ref="EH166:EJ166" si="2308">(DD166+DG166+DJ166+DM166)/4</f>
        <v>0.5</v>
      </c>
      <c r="EI166" s="12">
        <f t="shared" si="2308"/>
        <v>0</v>
      </c>
      <c r="EJ166" s="12">
        <f t="shared" si="2308"/>
        <v>1</v>
      </c>
      <c r="EM166" s="12">
        <f t="shared" ref="EM166:EO166" si="2309">DQ166-CF166</f>
        <v>0</v>
      </c>
      <c r="EN166" s="12">
        <f t="shared" si="2309"/>
        <v>0</v>
      </c>
      <c r="EO166" s="12">
        <f t="shared" si="2309"/>
        <v>0</v>
      </c>
      <c r="EP166" s="12">
        <f t="shared" ref="EP166:ER166" si="2310">DT166-CR166</f>
        <v>-1</v>
      </c>
      <c r="EQ166" s="12">
        <f t="shared" si="2310"/>
        <v>1</v>
      </c>
      <c r="ER166" s="12">
        <f t="shared" si="2310"/>
        <v>2</v>
      </c>
      <c r="ES166" s="12">
        <f t="shared" ref="ES166:EU166" si="2311">DW166-DD166</f>
        <v>0</v>
      </c>
      <c r="ET166" s="12">
        <f t="shared" si="2311"/>
        <v>0</v>
      </c>
      <c r="EU166" s="12">
        <f t="shared" si="2311"/>
        <v>0</v>
      </c>
      <c r="EX166" s="12">
        <f t="shared" ref="EX166:FF166" si="2312">CI166-CF166</f>
        <v>-0.5</v>
      </c>
      <c r="EY166" s="12">
        <f t="shared" si="2312"/>
        <v>1</v>
      </c>
      <c r="EZ166" s="12">
        <f t="shared" si="2312"/>
        <v>0</v>
      </c>
      <c r="FA166" s="12">
        <f t="shared" si="2312"/>
        <v>0.5</v>
      </c>
      <c r="FB166" s="12">
        <f t="shared" si="2312"/>
        <v>-1</v>
      </c>
      <c r="FC166" s="12">
        <f t="shared" si="2312"/>
        <v>0</v>
      </c>
      <c r="FD166" s="12">
        <f t="shared" si="2312"/>
        <v>-1</v>
      </c>
      <c r="FE166" s="12">
        <f t="shared" si="2312"/>
        <v>0</v>
      </c>
      <c r="FF166" s="12">
        <f t="shared" si="2312"/>
        <v>-1</v>
      </c>
      <c r="FG166" s="12">
        <f t="shared" ref="FG166:FO166" si="2313">CU166-CR166</f>
        <v>-1</v>
      </c>
      <c r="FH166" s="12">
        <f t="shared" si="2313"/>
        <v>3</v>
      </c>
      <c r="FI166" s="12">
        <f t="shared" si="2313"/>
        <v>1</v>
      </c>
      <c r="FJ166" s="12">
        <f t="shared" si="2313"/>
        <v>0</v>
      </c>
      <c r="FK166" s="12">
        <f t="shared" si="2313"/>
        <v>0</v>
      </c>
      <c r="FL166" s="12">
        <f t="shared" si="2313"/>
        <v>0</v>
      </c>
      <c r="FM166" s="12">
        <f t="shared" si="2313"/>
        <v>0</v>
      </c>
      <c r="FN166" s="12">
        <f t="shared" si="2313"/>
        <v>-3</v>
      </c>
      <c r="FO166" s="12">
        <f t="shared" si="2313"/>
        <v>-2</v>
      </c>
      <c r="FP166" s="12">
        <f t="shared" ref="FP166:FX166" si="2314">DG166-DD166</f>
        <v>0</v>
      </c>
      <c r="FQ166" s="12">
        <f t="shared" si="2314"/>
        <v>0</v>
      </c>
      <c r="FR166" s="12">
        <f t="shared" si="2314"/>
        <v>0</v>
      </c>
      <c r="FS166" s="12">
        <f t="shared" si="2314"/>
        <v>-1</v>
      </c>
      <c r="FT166" s="12">
        <f t="shared" si="2314"/>
        <v>0</v>
      </c>
      <c r="FU166" s="12">
        <f t="shared" si="2314"/>
        <v>1</v>
      </c>
      <c r="FV166" s="12">
        <f t="shared" si="2314"/>
        <v>0</v>
      </c>
      <c r="FW166" s="12">
        <f t="shared" si="2314"/>
        <v>0</v>
      </c>
      <c r="FX166" s="12">
        <f t="shared" si="2314"/>
        <v>-2</v>
      </c>
      <c r="GA166" s="1">
        <f t="shared" si="29"/>
        <v>0.55</v>
      </c>
      <c r="GB166" s="1">
        <f t="shared" si="30"/>
        <v>0.6666666667</v>
      </c>
      <c r="GD166" s="1">
        <f t="shared" si="31"/>
        <v>0.6666666667</v>
      </c>
      <c r="GE166" s="1">
        <f t="shared" si="32"/>
        <v>0.75</v>
      </c>
    </row>
    <row r="167" ht="13.5" customHeight="1">
      <c r="A167" s="17">
        <v>622781.0</v>
      </c>
      <c r="B167" s="17">
        <v>1.0</v>
      </c>
      <c r="C167" s="12">
        <v>0.0</v>
      </c>
      <c r="D167" s="12">
        <v>1.0</v>
      </c>
      <c r="E167" s="17">
        <v>622781.0</v>
      </c>
      <c r="F167" s="17">
        <v>1.0</v>
      </c>
      <c r="G167" s="12">
        <v>0.0</v>
      </c>
      <c r="H167" s="12">
        <v>1.0</v>
      </c>
      <c r="I167" s="12">
        <v>623092.0</v>
      </c>
      <c r="J167" s="12">
        <v>1.0</v>
      </c>
      <c r="K167" s="12">
        <v>0.0</v>
      </c>
      <c r="L167" s="12">
        <v>1.0</v>
      </c>
      <c r="M167" s="12">
        <v>623092.0</v>
      </c>
      <c r="N167" s="12">
        <v>1.0</v>
      </c>
      <c r="O167" s="12">
        <v>0.0</v>
      </c>
      <c r="P167" s="12">
        <v>1.0</v>
      </c>
      <c r="Q167" s="12">
        <v>623136.0</v>
      </c>
      <c r="R167" s="12">
        <v>1.0</v>
      </c>
      <c r="S167" s="12">
        <v>0.0</v>
      </c>
      <c r="T167" s="12">
        <v>1.0</v>
      </c>
      <c r="U167" s="12">
        <v>623136.0</v>
      </c>
      <c r="V167" s="12">
        <v>1.0</v>
      </c>
      <c r="W167" s="12">
        <v>0.0</v>
      </c>
      <c r="X167" s="12">
        <v>1.0</v>
      </c>
      <c r="Y167" s="12">
        <v>623167.0</v>
      </c>
      <c r="Z167" s="12">
        <v>1.0</v>
      </c>
      <c r="AA167" s="12">
        <v>0.0</v>
      </c>
      <c r="AB167" s="12">
        <v>1.0</v>
      </c>
      <c r="AC167" s="12">
        <v>623167.0</v>
      </c>
      <c r="AD167" s="12">
        <v>1.0</v>
      </c>
      <c r="AE167" s="12">
        <v>0.0</v>
      </c>
      <c r="AF167" s="12">
        <v>1.0</v>
      </c>
      <c r="AG167" s="17">
        <v>624294.0</v>
      </c>
      <c r="AH167" s="17">
        <v>0.0</v>
      </c>
      <c r="AI167" s="12">
        <v>1.0</v>
      </c>
      <c r="AJ167" s="12">
        <v>6.0</v>
      </c>
      <c r="AK167" s="12">
        <v>624295.0</v>
      </c>
      <c r="AL167" s="12">
        <v>1.0</v>
      </c>
      <c r="AM167" s="12">
        <v>0.0</v>
      </c>
      <c r="AN167" s="12">
        <v>1.0</v>
      </c>
      <c r="AO167" s="12">
        <v>624301.0</v>
      </c>
      <c r="AP167" s="12">
        <v>1.0</v>
      </c>
      <c r="AQ167" s="12">
        <v>0.0</v>
      </c>
      <c r="AR167" s="12">
        <v>1.0</v>
      </c>
      <c r="AS167" s="12">
        <v>624302.0</v>
      </c>
      <c r="AT167" s="12">
        <v>1.0</v>
      </c>
      <c r="AU167" s="12">
        <v>0.0</v>
      </c>
      <c r="AV167" s="12">
        <v>1.0</v>
      </c>
      <c r="AW167" s="17">
        <v>624311.0</v>
      </c>
      <c r="AX167" s="17">
        <v>1.0</v>
      </c>
      <c r="AY167" s="12">
        <v>0.0</v>
      </c>
      <c r="AZ167" s="12">
        <v>1.0</v>
      </c>
      <c r="BA167" s="12">
        <v>624312.0</v>
      </c>
      <c r="BB167" s="12">
        <v>0.0</v>
      </c>
      <c r="BC167" s="12">
        <v>0.0</v>
      </c>
      <c r="BD167" s="12">
        <v>2.0</v>
      </c>
      <c r="BE167" s="12">
        <v>624313.0</v>
      </c>
      <c r="BF167" s="12">
        <v>0.0</v>
      </c>
      <c r="BG167" s="12">
        <v>0.0</v>
      </c>
      <c r="BH167" s="12">
        <v>4.0</v>
      </c>
      <c r="BI167" s="12">
        <v>624314.0</v>
      </c>
      <c r="BJ167" s="12">
        <v>0.0</v>
      </c>
      <c r="BK167" s="12">
        <v>0.0</v>
      </c>
      <c r="BL167" s="12">
        <v>5.0</v>
      </c>
      <c r="BN167" s="17">
        <v>624538.0</v>
      </c>
      <c r="BO167" s="12">
        <v>1.0</v>
      </c>
      <c r="BP167" s="12">
        <v>0.0</v>
      </c>
      <c r="BQ167" s="12">
        <v>1.0</v>
      </c>
      <c r="BR167" s="17">
        <v>624538.0</v>
      </c>
      <c r="BS167" s="12">
        <v>1.0</v>
      </c>
      <c r="BT167" s="12">
        <v>0.0</v>
      </c>
      <c r="BU167" s="12">
        <v>1.0</v>
      </c>
      <c r="BV167" s="12">
        <v>624563.0</v>
      </c>
      <c r="BW167" s="12">
        <v>1.0</v>
      </c>
      <c r="BX167" s="12">
        <v>0.0</v>
      </c>
      <c r="BY167" s="12">
        <v>1.0</v>
      </c>
      <c r="BZ167" s="12">
        <v>624564.0</v>
      </c>
      <c r="CA167" s="12">
        <v>0.0</v>
      </c>
      <c r="CB167" s="12">
        <v>0.0</v>
      </c>
      <c r="CC167" s="12">
        <v>2.0</v>
      </c>
      <c r="CF167" s="17">
        <f t="shared" ref="CF167:CH167" si="2315">(B167+F167)/2</f>
        <v>1</v>
      </c>
      <c r="CG167" s="12">
        <f t="shared" si="2315"/>
        <v>0</v>
      </c>
      <c r="CH167" s="12">
        <f t="shared" si="2315"/>
        <v>1</v>
      </c>
      <c r="CI167" s="12">
        <f t="shared" ref="CI167:CK167" si="2316">(J167+N167)/2</f>
        <v>1</v>
      </c>
      <c r="CJ167" s="12">
        <f t="shared" si="2316"/>
        <v>0</v>
      </c>
      <c r="CK167" s="12">
        <f t="shared" si="2316"/>
        <v>1</v>
      </c>
      <c r="CL167" s="12">
        <f t="shared" ref="CL167:CN167" si="2317">(R167+V167)/2</f>
        <v>1</v>
      </c>
      <c r="CM167" s="12">
        <f t="shared" si="2317"/>
        <v>0</v>
      </c>
      <c r="CN167" s="12">
        <f t="shared" si="2317"/>
        <v>1</v>
      </c>
      <c r="CO167" s="12">
        <f t="shared" ref="CO167:CQ167" si="2318">(Z167+AD167)/2</f>
        <v>1</v>
      </c>
      <c r="CP167" s="12">
        <f t="shared" si="2318"/>
        <v>0</v>
      </c>
      <c r="CQ167" s="12">
        <f t="shared" si="2318"/>
        <v>1</v>
      </c>
      <c r="CR167" s="17">
        <v>0.0</v>
      </c>
      <c r="CS167" s="12">
        <v>1.0</v>
      </c>
      <c r="CT167" s="12">
        <v>6.0</v>
      </c>
      <c r="CU167" s="12">
        <v>1.0</v>
      </c>
      <c r="CV167" s="12">
        <v>0.0</v>
      </c>
      <c r="CW167" s="12">
        <v>1.0</v>
      </c>
      <c r="CX167" s="12">
        <v>1.0</v>
      </c>
      <c r="CY167" s="12">
        <v>0.0</v>
      </c>
      <c r="CZ167" s="12">
        <v>1.0</v>
      </c>
      <c r="DA167" s="12">
        <v>1.0</v>
      </c>
      <c r="DB167" s="12">
        <v>0.0</v>
      </c>
      <c r="DC167" s="12">
        <v>1.0</v>
      </c>
      <c r="DD167" s="17">
        <v>1.0</v>
      </c>
      <c r="DE167" s="12">
        <v>0.0</v>
      </c>
      <c r="DF167" s="12">
        <v>1.0</v>
      </c>
      <c r="DG167" s="12">
        <v>0.0</v>
      </c>
      <c r="DH167" s="12">
        <v>0.0</v>
      </c>
      <c r="DI167" s="12">
        <v>2.0</v>
      </c>
      <c r="DJ167" s="12">
        <v>0.0</v>
      </c>
      <c r="DK167" s="12">
        <v>0.0</v>
      </c>
      <c r="DL167" s="12">
        <v>4.0</v>
      </c>
      <c r="DM167" s="12">
        <v>0.0</v>
      </c>
      <c r="DN167" s="12">
        <v>0.0</v>
      </c>
      <c r="DO167" s="12">
        <v>5.0</v>
      </c>
      <c r="DQ167" s="12">
        <f t="shared" ref="DQ167:DS167" si="2319">(BO167+BS167)/2</f>
        <v>1</v>
      </c>
      <c r="DR167" s="12">
        <f t="shared" si="2319"/>
        <v>0</v>
      </c>
      <c r="DS167" s="12">
        <f t="shared" si="2319"/>
        <v>1</v>
      </c>
      <c r="DT167" s="12">
        <v>1.0</v>
      </c>
      <c r="DU167" s="12">
        <v>0.0</v>
      </c>
      <c r="DV167" s="12">
        <v>1.0</v>
      </c>
      <c r="DW167" s="12">
        <v>0.0</v>
      </c>
      <c r="DX167" s="12">
        <v>0.0</v>
      </c>
      <c r="DY167" s="12">
        <v>2.0</v>
      </c>
      <c r="EB167" s="12">
        <f t="shared" ref="EB167:ED167" si="2320">(CF167+CI167+CL167+CO167)/4</f>
        <v>1</v>
      </c>
      <c r="EC167" s="12">
        <f t="shared" si="2320"/>
        <v>0</v>
      </c>
      <c r="ED167" s="12">
        <f t="shared" si="2320"/>
        <v>1</v>
      </c>
      <c r="EE167" s="12">
        <f t="shared" ref="EE167:EG167" si="2321">(CR167+CU167+CX167+DA167)/4</f>
        <v>0.75</v>
      </c>
      <c r="EF167" s="12">
        <f t="shared" si="2321"/>
        <v>0.25</v>
      </c>
      <c r="EG167" s="12">
        <f t="shared" si="2321"/>
        <v>2.25</v>
      </c>
      <c r="EH167" s="12">
        <f t="shared" ref="EH167:EJ167" si="2322">(DD167+DG167+DJ167+DM167)/4</f>
        <v>0.25</v>
      </c>
      <c r="EI167" s="12">
        <f t="shared" si="2322"/>
        <v>0</v>
      </c>
      <c r="EJ167" s="12">
        <f t="shared" si="2322"/>
        <v>3</v>
      </c>
      <c r="EM167" s="12">
        <f t="shared" ref="EM167:EO167" si="2323">DQ167-CF167</f>
        <v>0</v>
      </c>
      <c r="EN167" s="12">
        <f t="shared" si="2323"/>
        <v>0</v>
      </c>
      <c r="EO167" s="12">
        <f t="shared" si="2323"/>
        <v>0</v>
      </c>
      <c r="EP167" s="12">
        <f t="shared" ref="EP167:ER167" si="2324">DT167-CR167</f>
        <v>1</v>
      </c>
      <c r="EQ167" s="12">
        <f t="shared" si="2324"/>
        <v>-1</v>
      </c>
      <c r="ER167" s="12">
        <f t="shared" si="2324"/>
        <v>-5</v>
      </c>
      <c r="ES167" s="12">
        <f t="shared" ref="ES167:EU167" si="2325">DW167-DD167</f>
        <v>-1</v>
      </c>
      <c r="ET167" s="12">
        <f t="shared" si="2325"/>
        <v>0</v>
      </c>
      <c r="EU167" s="12">
        <f t="shared" si="2325"/>
        <v>1</v>
      </c>
      <c r="EX167" s="12">
        <f t="shared" ref="EX167:FF167" si="2326">CI167-CF167</f>
        <v>0</v>
      </c>
      <c r="EY167" s="12">
        <f t="shared" si="2326"/>
        <v>0</v>
      </c>
      <c r="EZ167" s="12">
        <f t="shared" si="2326"/>
        <v>0</v>
      </c>
      <c r="FA167" s="12">
        <f t="shared" si="2326"/>
        <v>0</v>
      </c>
      <c r="FB167" s="12">
        <f t="shared" si="2326"/>
        <v>0</v>
      </c>
      <c r="FC167" s="12">
        <f t="shared" si="2326"/>
        <v>0</v>
      </c>
      <c r="FD167" s="12">
        <f t="shared" si="2326"/>
        <v>0</v>
      </c>
      <c r="FE167" s="12">
        <f t="shared" si="2326"/>
        <v>0</v>
      </c>
      <c r="FF167" s="12">
        <f t="shared" si="2326"/>
        <v>0</v>
      </c>
      <c r="FG167" s="12">
        <f t="shared" ref="FG167:FO167" si="2327">CU167-CR167</f>
        <v>1</v>
      </c>
      <c r="FH167" s="12">
        <f t="shared" si="2327"/>
        <v>-1</v>
      </c>
      <c r="FI167" s="12">
        <f t="shared" si="2327"/>
        <v>-5</v>
      </c>
      <c r="FJ167" s="12">
        <f t="shared" si="2327"/>
        <v>0</v>
      </c>
      <c r="FK167" s="12">
        <f t="shared" si="2327"/>
        <v>0</v>
      </c>
      <c r="FL167" s="12">
        <f t="shared" si="2327"/>
        <v>0</v>
      </c>
      <c r="FM167" s="12">
        <f t="shared" si="2327"/>
        <v>0</v>
      </c>
      <c r="FN167" s="12">
        <f t="shared" si="2327"/>
        <v>0</v>
      </c>
      <c r="FO167" s="12">
        <f t="shared" si="2327"/>
        <v>0</v>
      </c>
      <c r="FP167" s="12">
        <f t="shared" ref="FP167:FX167" si="2328">DG167-DD167</f>
        <v>-1</v>
      </c>
      <c r="FQ167" s="12">
        <f t="shared" si="2328"/>
        <v>0</v>
      </c>
      <c r="FR167" s="12">
        <f t="shared" si="2328"/>
        <v>1</v>
      </c>
      <c r="FS167" s="12">
        <f t="shared" si="2328"/>
        <v>0</v>
      </c>
      <c r="FT167" s="12">
        <f t="shared" si="2328"/>
        <v>0</v>
      </c>
      <c r="FU167" s="12">
        <f t="shared" si="2328"/>
        <v>2</v>
      </c>
      <c r="FV167" s="12">
        <f t="shared" si="2328"/>
        <v>0</v>
      </c>
      <c r="FW167" s="12">
        <f t="shared" si="2328"/>
        <v>0</v>
      </c>
      <c r="FX167" s="12">
        <f t="shared" si="2328"/>
        <v>1</v>
      </c>
      <c r="GA167" s="1">
        <f t="shared" si="29"/>
        <v>0.6666666667</v>
      </c>
      <c r="GB167" s="1">
        <f t="shared" si="30"/>
        <v>0.75</v>
      </c>
      <c r="GD167" s="1">
        <f t="shared" si="31"/>
        <v>0.6666666667</v>
      </c>
      <c r="GE167" s="1">
        <f t="shared" si="32"/>
        <v>0.75</v>
      </c>
    </row>
    <row r="168" ht="13.5" customHeight="1">
      <c r="A168" s="17">
        <v>622781.0</v>
      </c>
      <c r="B168" s="17">
        <v>1.0</v>
      </c>
      <c r="C168" s="12">
        <v>0.0</v>
      </c>
      <c r="D168" s="12">
        <v>1.0</v>
      </c>
      <c r="E168" s="17">
        <v>622781.0</v>
      </c>
      <c r="F168" s="17">
        <v>1.0</v>
      </c>
      <c r="G168" s="12">
        <v>0.0</v>
      </c>
      <c r="H168" s="12">
        <v>1.0</v>
      </c>
      <c r="I168" s="12">
        <v>623092.0</v>
      </c>
      <c r="J168" s="12">
        <v>1.0</v>
      </c>
      <c r="K168" s="12">
        <v>0.0</v>
      </c>
      <c r="L168" s="12">
        <v>1.0</v>
      </c>
      <c r="M168" s="12">
        <v>623092.0</v>
      </c>
      <c r="N168" s="12">
        <v>1.0</v>
      </c>
      <c r="O168" s="12">
        <v>0.0</v>
      </c>
      <c r="P168" s="12">
        <v>1.0</v>
      </c>
      <c r="Q168" s="12">
        <v>623136.0</v>
      </c>
      <c r="R168" s="12">
        <v>1.0</v>
      </c>
      <c r="S168" s="12">
        <v>0.0</v>
      </c>
      <c r="T168" s="12">
        <v>1.0</v>
      </c>
      <c r="U168" s="12">
        <v>623136.0</v>
      </c>
      <c r="V168" s="12">
        <v>1.0</v>
      </c>
      <c r="W168" s="12">
        <v>0.0</v>
      </c>
      <c r="X168" s="12">
        <v>1.0</v>
      </c>
      <c r="Y168" s="12">
        <v>623167.0</v>
      </c>
      <c r="Z168" s="12">
        <v>1.0</v>
      </c>
      <c r="AA168" s="12">
        <v>0.0</v>
      </c>
      <c r="AB168" s="12">
        <v>1.0</v>
      </c>
      <c r="AC168" s="12">
        <v>623167.0</v>
      </c>
      <c r="AD168" s="12">
        <v>1.0</v>
      </c>
      <c r="AE168" s="12">
        <v>0.0</v>
      </c>
      <c r="AF168" s="12">
        <v>1.0</v>
      </c>
      <c r="AG168" s="17">
        <v>624294.0</v>
      </c>
      <c r="AH168" s="17">
        <v>1.0</v>
      </c>
      <c r="AI168" s="12">
        <v>0.0</v>
      </c>
      <c r="AJ168" s="12">
        <v>1.0</v>
      </c>
      <c r="AK168" s="12">
        <v>624295.0</v>
      </c>
      <c r="AL168" s="12">
        <v>1.0</v>
      </c>
      <c r="AM168" s="12">
        <v>0.0</v>
      </c>
      <c r="AN168" s="12">
        <v>1.0</v>
      </c>
      <c r="AO168" s="12">
        <v>624301.0</v>
      </c>
      <c r="AP168" s="12">
        <v>0.0</v>
      </c>
      <c r="AQ168" s="12">
        <v>0.0</v>
      </c>
      <c r="AR168" s="12">
        <v>2.0</v>
      </c>
      <c r="AS168" s="12">
        <v>624302.0</v>
      </c>
      <c r="AT168" s="12">
        <v>0.0</v>
      </c>
      <c r="AU168" s="12">
        <v>3.0</v>
      </c>
      <c r="AV168" s="12">
        <v>3.0</v>
      </c>
      <c r="AW168" s="17">
        <v>624311.0</v>
      </c>
      <c r="AX168" s="17">
        <v>1.0</v>
      </c>
      <c r="AY168" s="12">
        <v>0.0</v>
      </c>
      <c r="AZ168" s="12">
        <v>1.0</v>
      </c>
      <c r="BA168" s="12">
        <v>624312.0</v>
      </c>
      <c r="BB168" s="12">
        <v>1.0</v>
      </c>
      <c r="BC168" s="12">
        <v>0.0</v>
      </c>
      <c r="BD168" s="12">
        <v>1.0</v>
      </c>
      <c r="BE168" s="12">
        <v>624313.0</v>
      </c>
      <c r="BF168" s="12">
        <v>0.0</v>
      </c>
      <c r="BG168" s="12">
        <v>0.0</v>
      </c>
      <c r="BH168" s="12">
        <v>3.0</v>
      </c>
      <c r="BI168" s="12">
        <v>624314.0</v>
      </c>
      <c r="BJ168" s="12">
        <v>0.0</v>
      </c>
      <c r="BK168" s="12">
        <v>0.0</v>
      </c>
      <c r="BL168" s="12">
        <v>2.0</v>
      </c>
      <c r="BN168" s="17">
        <v>624538.0</v>
      </c>
      <c r="BO168" s="12">
        <v>1.0</v>
      </c>
      <c r="BP168" s="12">
        <v>0.0</v>
      </c>
      <c r="BQ168" s="12">
        <v>1.0</v>
      </c>
      <c r="BR168" s="17">
        <v>624538.0</v>
      </c>
      <c r="BS168" s="12">
        <v>1.0</v>
      </c>
      <c r="BT168" s="12">
        <v>0.0</v>
      </c>
      <c r="BU168" s="12">
        <v>1.0</v>
      </c>
      <c r="BV168" s="12">
        <v>624563.0</v>
      </c>
      <c r="BW168" s="12">
        <v>0.0</v>
      </c>
      <c r="BX168" s="12">
        <v>0.0</v>
      </c>
      <c r="BY168" s="12">
        <v>2.0</v>
      </c>
      <c r="BZ168" s="12">
        <v>624564.0</v>
      </c>
      <c r="CA168" s="12">
        <v>0.0</v>
      </c>
      <c r="CB168" s="12">
        <v>0.0</v>
      </c>
      <c r="CC168" s="12">
        <v>3.0</v>
      </c>
      <c r="CF168" s="17">
        <f t="shared" ref="CF168:CH168" si="2329">(B168+F168)/2</f>
        <v>1</v>
      </c>
      <c r="CG168" s="12">
        <f t="shared" si="2329"/>
        <v>0</v>
      </c>
      <c r="CH168" s="12">
        <f t="shared" si="2329"/>
        <v>1</v>
      </c>
      <c r="CI168" s="12">
        <f t="shared" ref="CI168:CK168" si="2330">(J168+N168)/2</f>
        <v>1</v>
      </c>
      <c r="CJ168" s="12">
        <f t="shared" si="2330"/>
        <v>0</v>
      </c>
      <c r="CK168" s="12">
        <f t="shared" si="2330"/>
        <v>1</v>
      </c>
      <c r="CL168" s="12">
        <f t="shared" ref="CL168:CN168" si="2331">(R168+V168)/2</f>
        <v>1</v>
      </c>
      <c r="CM168" s="12">
        <f t="shared" si="2331"/>
        <v>0</v>
      </c>
      <c r="CN168" s="12">
        <f t="shared" si="2331"/>
        <v>1</v>
      </c>
      <c r="CO168" s="12">
        <f t="shared" ref="CO168:CQ168" si="2332">(Z168+AD168)/2</f>
        <v>1</v>
      </c>
      <c r="CP168" s="12">
        <f t="shared" si="2332"/>
        <v>0</v>
      </c>
      <c r="CQ168" s="12">
        <f t="shared" si="2332"/>
        <v>1</v>
      </c>
      <c r="CR168" s="17">
        <v>1.0</v>
      </c>
      <c r="CS168" s="12">
        <v>0.0</v>
      </c>
      <c r="CT168" s="12">
        <v>1.0</v>
      </c>
      <c r="CU168" s="12">
        <v>1.0</v>
      </c>
      <c r="CV168" s="12">
        <v>0.0</v>
      </c>
      <c r="CW168" s="12">
        <v>1.0</v>
      </c>
      <c r="CX168" s="12">
        <v>0.0</v>
      </c>
      <c r="CY168" s="12">
        <v>0.0</v>
      </c>
      <c r="CZ168" s="12">
        <v>2.0</v>
      </c>
      <c r="DA168" s="12">
        <v>0.0</v>
      </c>
      <c r="DB168" s="12">
        <v>3.0</v>
      </c>
      <c r="DC168" s="12">
        <v>3.0</v>
      </c>
      <c r="DD168" s="17">
        <v>1.0</v>
      </c>
      <c r="DE168" s="12">
        <v>0.0</v>
      </c>
      <c r="DF168" s="12">
        <v>1.0</v>
      </c>
      <c r="DG168" s="12">
        <v>1.0</v>
      </c>
      <c r="DH168" s="12">
        <v>0.0</v>
      </c>
      <c r="DI168" s="12">
        <v>1.0</v>
      </c>
      <c r="DJ168" s="12">
        <v>0.0</v>
      </c>
      <c r="DK168" s="12">
        <v>0.0</v>
      </c>
      <c r="DL168" s="12">
        <v>3.0</v>
      </c>
      <c r="DM168" s="12">
        <v>0.0</v>
      </c>
      <c r="DN168" s="12">
        <v>0.0</v>
      </c>
      <c r="DO168" s="12">
        <v>2.0</v>
      </c>
      <c r="DQ168" s="12">
        <f t="shared" ref="DQ168:DS168" si="2333">(BO168+BS168)/2</f>
        <v>1</v>
      </c>
      <c r="DR168" s="12">
        <f t="shared" si="2333"/>
        <v>0</v>
      </c>
      <c r="DS168" s="12">
        <f t="shared" si="2333"/>
        <v>1</v>
      </c>
      <c r="DT168" s="12">
        <v>0.0</v>
      </c>
      <c r="DU168" s="12">
        <v>0.0</v>
      </c>
      <c r="DV168" s="12">
        <v>2.0</v>
      </c>
      <c r="DW168" s="12">
        <v>0.0</v>
      </c>
      <c r="DX168" s="12">
        <v>0.0</v>
      </c>
      <c r="DY168" s="12">
        <v>3.0</v>
      </c>
      <c r="EB168" s="12">
        <f t="shared" ref="EB168:ED168" si="2334">(CF168+CI168+CL168+CO168)/4</f>
        <v>1</v>
      </c>
      <c r="EC168" s="12">
        <f t="shared" si="2334"/>
        <v>0</v>
      </c>
      <c r="ED168" s="12">
        <f t="shared" si="2334"/>
        <v>1</v>
      </c>
      <c r="EE168" s="12">
        <f t="shared" ref="EE168:EG168" si="2335">(CR168+CU168+CX168+DA168)/4</f>
        <v>0.5</v>
      </c>
      <c r="EF168" s="12">
        <f t="shared" si="2335"/>
        <v>0.75</v>
      </c>
      <c r="EG168" s="12">
        <f t="shared" si="2335"/>
        <v>1.75</v>
      </c>
      <c r="EH168" s="12">
        <f t="shared" ref="EH168:EJ168" si="2336">(DD168+DG168+DJ168+DM168)/4</f>
        <v>0.5</v>
      </c>
      <c r="EI168" s="12">
        <f t="shared" si="2336"/>
        <v>0</v>
      </c>
      <c r="EJ168" s="12">
        <f t="shared" si="2336"/>
        <v>1.75</v>
      </c>
      <c r="EM168" s="12">
        <f t="shared" ref="EM168:EO168" si="2337">DQ168-CF168</f>
        <v>0</v>
      </c>
      <c r="EN168" s="12">
        <f t="shared" si="2337"/>
        <v>0</v>
      </c>
      <c r="EO168" s="12">
        <f t="shared" si="2337"/>
        <v>0</v>
      </c>
      <c r="EP168" s="12">
        <f t="shared" ref="EP168:ER168" si="2338">DT168-CR168</f>
        <v>-1</v>
      </c>
      <c r="EQ168" s="12">
        <f t="shared" si="2338"/>
        <v>0</v>
      </c>
      <c r="ER168" s="12">
        <f t="shared" si="2338"/>
        <v>1</v>
      </c>
      <c r="ES168" s="12">
        <f t="shared" ref="ES168:EU168" si="2339">DW168-DD168</f>
        <v>-1</v>
      </c>
      <c r="ET168" s="12">
        <f t="shared" si="2339"/>
        <v>0</v>
      </c>
      <c r="EU168" s="12">
        <f t="shared" si="2339"/>
        <v>2</v>
      </c>
      <c r="EX168" s="12">
        <f t="shared" ref="EX168:FF168" si="2340">CI168-CF168</f>
        <v>0</v>
      </c>
      <c r="EY168" s="12">
        <f t="shared" si="2340"/>
        <v>0</v>
      </c>
      <c r="EZ168" s="12">
        <f t="shared" si="2340"/>
        <v>0</v>
      </c>
      <c r="FA168" s="12">
        <f t="shared" si="2340"/>
        <v>0</v>
      </c>
      <c r="FB168" s="12">
        <f t="shared" si="2340"/>
        <v>0</v>
      </c>
      <c r="FC168" s="12">
        <f t="shared" si="2340"/>
        <v>0</v>
      </c>
      <c r="FD168" s="12">
        <f t="shared" si="2340"/>
        <v>0</v>
      </c>
      <c r="FE168" s="12">
        <f t="shared" si="2340"/>
        <v>0</v>
      </c>
      <c r="FF168" s="12">
        <f t="shared" si="2340"/>
        <v>0</v>
      </c>
      <c r="FG168" s="12">
        <f t="shared" ref="FG168:FO168" si="2341">CU168-CR168</f>
        <v>0</v>
      </c>
      <c r="FH168" s="12">
        <f t="shared" si="2341"/>
        <v>0</v>
      </c>
      <c r="FI168" s="12">
        <f t="shared" si="2341"/>
        <v>0</v>
      </c>
      <c r="FJ168" s="12">
        <f t="shared" si="2341"/>
        <v>-1</v>
      </c>
      <c r="FK168" s="12">
        <f t="shared" si="2341"/>
        <v>0</v>
      </c>
      <c r="FL168" s="12">
        <f t="shared" si="2341"/>
        <v>1</v>
      </c>
      <c r="FM168" s="12">
        <f t="shared" si="2341"/>
        <v>0</v>
      </c>
      <c r="FN168" s="12">
        <f t="shared" si="2341"/>
        <v>3</v>
      </c>
      <c r="FO168" s="12">
        <f t="shared" si="2341"/>
        <v>1</v>
      </c>
      <c r="FP168" s="12">
        <f t="shared" ref="FP168:FX168" si="2342">DG168-DD168</f>
        <v>0</v>
      </c>
      <c r="FQ168" s="12">
        <f t="shared" si="2342"/>
        <v>0</v>
      </c>
      <c r="FR168" s="12">
        <f t="shared" si="2342"/>
        <v>0</v>
      </c>
      <c r="FS168" s="12">
        <f t="shared" si="2342"/>
        <v>-1</v>
      </c>
      <c r="FT168" s="12">
        <f t="shared" si="2342"/>
        <v>0</v>
      </c>
      <c r="FU168" s="12">
        <f t="shared" si="2342"/>
        <v>2</v>
      </c>
      <c r="FV168" s="12">
        <f t="shared" si="2342"/>
        <v>0</v>
      </c>
      <c r="FW168" s="12">
        <f t="shared" si="2342"/>
        <v>0</v>
      </c>
      <c r="FX168" s="12">
        <f t="shared" si="2342"/>
        <v>-1</v>
      </c>
      <c r="GA168" s="1">
        <f t="shared" si="29"/>
        <v>0.6666666667</v>
      </c>
      <c r="GB168" s="1">
        <f t="shared" si="30"/>
        <v>0.75</v>
      </c>
      <c r="GD168" s="1">
        <f t="shared" si="31"/>
        <v>0.3333333333</v>
      </c>
      <c r="GE168" s="1">
        <f t="shared" si="32"/>
        <v>0.5</v>
      </c>
    </row>
    <row r="169" ht="13.5" customHeight="1">
      <c r="A169" s="17">
        <v>622781.0</v>
      </c>
      <c r="B169" s="17">
        <v>1.0</v>
      </c>
      <c r="C169" s="12">
        <v>0.0</v>
      </c>
      <c r="D169" s="12">
        <v>1.0</v>
      </c>
      <c r="E169" s="17">
        <v>622781.0</v>
      </c>
      <c r="F169" s="17">
        <v>1.0</v>
      </c>
      <c r="G169" s="12">
        <v>0.0</v>
      </c>
      <c r="H169" s="12">
        <v>1.0</v>
      </c>
      <c r="I169" s="12">
        <v>623092.0</v>
      </c>
      <c r="J169" s="12">
        <v>1.0</v>
      </c>
      <c r="K169" s="12">
        <v>0.0</v>
      </c>
      <c r="L169" s="12">
        <v>1.0</v>
      </c>
      <c r="M169" s="12">
        <v>623092.0</v>
      </c>
      <c r="N169" s="12">
        <v>1.0</v>
      </c>
      <c r="O169" s="12">
        <v>0.0</v>
      </c>
      <c r="P169" s="12">
        <v>1.0</v>
      </c>
      <c r="Q169" s="12">
        <v>623136.0</v>
      </c>
      <c r="R169" s="12">
        <v>1.0</v>
      </c>
      <c r="S169" s="12">
        <v>0.0</v>
      </c>
      <c r="T169" s="12">
        <v>1.0</v>
      </c>
      <c r="U169" s="12">
        <v>623136.0</v>
      </c>
      <c r="V169" s="12">
        <v>1.0</v>
      </c>
      <c r="W169" s="12">
        <v>0.0</v>
      </c>
      <c r="X169" s="12">
        <v>1.0</v>
      </c>
      <c r="Y169" s="12"/>
      <c r="Z169" s="12"/>
      <c r="AA169" s="12"/>
      <c r="AB169" s="12"/>
      <c r="AC169" s="12"/>
      <c r="AD169" s="12"/>
      <c r="AE169" s="12"/>
      <c r="AF169" s="12"/>
      <c r="AG169" s="17">
        <v>624294.0</v>
      </c>
      <c r="AH169" s="17">
        <v>1.0</v>
      </c>
      <c r="AI169" s="12">
        <v>0.0</v>
      </c>
      <c r="AJ169" s="12">
        <v>1.0</v>
      </c>
      <c r="AK169" s="12">
        <v>624295.0</v>
      </c>
      <c r="AL169" s="12">
        <v>1.0</v>
      </c>
      <c r="AM169" s="12">
        <v>0.0</v>
      </c>
      <c r="AN169" s="12">
        <v>1.0</v>
      </c>
      <c r="AO169" s="12">
        <v>624301.0</v>
      </c>
      <c r="AP169" s="12">
        <v>1.0</v>
      </c>
      <c r="AQ169" s="12">
        <v>0.0</v>
      </c>
      <c r="AR169" s="12">
        <v>1.0</v>
      </c>
      <c r="AS169" s="12">
        <v>624302.0</v>
      </c>
      <c r="AT169" s="12"/>
      <c r="AU169" s="12">
        <v>0.0</v>
      </c>
      <c r="AV169" s="12">
        <v>0.0</v>
      </c>
      <c r="AW169" s="17">
        <v>624311.0</v>
      </c>
      <c r="AX169" s="17">
        <v>1.0</v>
      </c>
      <c r="AY169" s="12">
        <v>0.0</v>
      </c>
      <c r="AZ169" s="12">
        <v>1.0</v>
      </c>
      <c r="BA169" s="12">
        <v>624312.0</v>
      </c>
      <c r="BB169" s="12">
        <v>0.0</v>
      </c>
      <c r="BC169" s="12">
        <v>0.0</v>
      </c>
      <c r="BD169" s="12">
        <v>2.0</v>
      </c>
      <c r="BE169" s="12">
        <v>624313.0</v>
      </c>
      <c r="BF169" s="12">
        <v>1.0</v>
      </c>
      <c r="BG169" s="12">
        <v>0.0</v>
      </c>
      <c r="BH169" s="12">
        <v>1.0</v>
      </c>
      <c r="BI169" s="12"/>
      <c r="BJ169" s="12"/>
      <c r="BK169" s="12"/>
      <c r="BL169" s="12"/>
      <c r="BN169" s="17">
        <v>624538.0</v>
      </c>
      <c r="BO169" s="12">
        <v>1.0</v>
      </c>
      <c r="BP169" s="12">
        <v>0.0</v>
      </c>
      <c r="BQ169" s="12">
        <v>1.0</v>
      </c>
      <c r="BR169" s="17">
        <v>624538.0</v>
      </c>
      <c r="BS169" s="12">
        <v>0.0</v>
      </c>
      <c r="BT169" s="12">
        <v>2.0</v>
      </c>
      <c r="BU169" s="12">
        <v>3.0</v>
      </c>
      <c r="BV169" s="12">
        <v>624563.0</v>
      </c>
      <c r="BW169" s="12">
        <v>0.0</v>
      </c>
      <c r="BX169" s="12">
        <v>3.0</v>
      </c>
      <c r="BY169" s="12">
        <v>5.0</v>
      </c>
      <c r="BZ169" s="12">
        <v>624564.0</v>
      </c>
      <c r="CA169" s="12">
        <v>0.0</v>
      </c>
      <c r="CB169" s="12">
        <v>3.0</v>
      </c>
      <c r="CC169" s="12">
        <v>3.0</v>
      </c>
      <c r="CF169" s="17">
        <f t="shared" ref="CF169:CH169" si="2343">(B169+F169)/2</f>
        <v>1</v>
      </c>
      <c r="CG169" s="12">
        <f t="shared" si="2343"/>
        <v>0</v>
      </c>
      <c r="CH169" s="12">
        <f t="shared" si="2343"/>
        <v>1</v>
      </c>
      <c r="CI169" s="12">
        <f t="shared" ref="CI169:CK169" si="2344">(J169+N169)/2</f>
        <v>1</v>
      </c>
      <c r="CJ169" s="12">
        <f t="shared" si="2344"/>
        <v>0</v>
      </c>
      <c r="CK169" s="12">
        <f t="shared" si="2344"/>
        <v>1</v>
      </c>
      <c r="CL169" s="12">
        <f t="shared" ref="CL169:CN169" si="2345">(R169+V169)/2</f>
        <v>1</v>
      </c>
      <c r="CM169" s="12">
        <f t="shared" si="2345"/>
        <v>0</v>
      </c>
      <c r="CN169" s="12">
        <f t="shared" si="2345"/>
        <v>1</v>
      </c>
      <c r="CO169" s="12">
        <f t="shared" ref="CO169:CQ169" si="2346">(Z169+AD169)/2</f>
        <v>0</v>
      </c>
      <c r="CP169" s="12">
        <f t="shared" si="2346"/>
        <v>0</v>
      </c>
      <c r="CQ169" s="12">
        <f t="shared" si="2346"/>
        <v>0</v>
      </c>
      <c r="CR169" s="17">
        <v>1.0</v>
      </c>
      <c r="CS169" s="12">
        <v>0.0</v>
      </c>
      <c r="CT169" s="12">
        <v>1.0</v>
      </c>
      <c r="CU169" s="12">
        <v>1.0</v>
      </c>
      <c r="CV169" s="12">
        <v>0.0</v>
      </c>
      <c r="CW169" s="12">
        <v>1.0</v>
      </c>
      <c r="CX169" s="12">
        <v>1.0</v>
      </c>
      <c r="CY169" s="12">
        <v>0.0</v>
      </c>
      <c r="CZ169" s="12">
        <v>1.0</v>
      </c>
      <c r="DA169" s="12"/>
      <c r="DB169" s="12">
        <v>0.0</v>
      </c>
      <c r="DC169" s="12">
        <v>0.0</v>
      </c>
      <c r="DD169" s="17">
        <v>1.0</v>
      </c>
      <c r="DE169" s="12">
        <v>0.0</v>
      </c>
      <c r="DF169" s="12">
        <v>1.0</v>
      </c>
      <c r="DG169" s="12">
        <v>0.0</v>
      </c>
      <c r="DH169" s="12">
        <v>0.0</v>
      </c>
      <c r="DI169" s="12">
        <v>2.0</v>
      </c>
      <c r="DJ169" s="12">
        <v>1.0</v>
      </c>
      <c r="DK169" s="12">
        <v>0.0</v>
      </c>
      <c r="DL169" s="12">
        <v>1.0</v>
      </c>
      <c r="DM169" s="12"/>
      <c r="DN169" s="12"/>
      <c r="DO169" s="12"/>
      <c r="DQ169" s="12">
        <f t="shared" ref="DQ169:DS169" si="2347">(BO169+BS169)/2</f>
        <v>0.5</v>
      </c>
      <c r="DR169" s="12">
        <f t="shared" si="2347"/>
        <v>1</v>
      </c>
      <c r="DS169" s="12">
        <f t="shared" si="2347"/>
        <v>2</v>
      </c>
      <c r="DT169" s="12">
        <v>0.0</v>
      </c>
      <c r="DU169" s="12">
        <v>3.0</v>
      </c>
      <c r="DV169" s="12">
        <v>5.0</v>
      </c>
      <c r="DW169" s="12">
        <v>0.0</v>
      </c>
      <c r="DX169" s="12">
        <v>3.0</v>
      </c>
      <c r="DY169" s="12">
        <v>3.0</v>
      </c>
      <c r="EB169" s="12">
        <f t="shared" ref="EB169:ED169" si="2348">(CF169+CI169+CL169+CO169)/4</f>
        <v>0.75</v>
      </c>
      <c r="EC169" s="12">
        <f t="shared" si="2348"/>
        <v>0</v>
      </c>
      <c r="ED169" s="12">
        <f t="shared" si="2348"/>
        <v>0.75</v>
      </c>
      <c r="EE169" s="12">
        <f t="shared" ref="EE169:EG169" si="2349">(CR169+CU169+CX169+DA169)/4</f>
        <v>0.75</v>
      </c>
      <c r="EF169" s="12">
        <f t="shared" si="2349"/>
        <v>0</v>
      </c>
      <c r="EG169" s="12">
        <f t="shared" si="2349"/>
        <v>0.75</v>
      </c>
      <c r="EH169" s="12">
        <f t="shared" ref="EH169:EJ169" si="2350">(DD169+DG169+DJ169+DM169)/4</f>
        <v>0.5</v>
      </c>
      <c r="EI169" s="12">
        <f t="shared" si="2350"/>
        <v>0</v>
      </c>
      <c r="EJ169" s="12">
        <f t="shared" si="2350"/>
        <v>1</v>
      </c>
      <c r="EM169" s="12">
        <f t="shared" ref="EM169:EO169" si="2351">DQ169-CF169</f>
        <v>-0.5</v>
      </c>
      <c r="EN169" s="12">
        <f t="shared" si="2351"/>
        <v>1</v>
      </c>
      <c r="EO169" s="12">
        <f t="shared" si="2351"/>
        <v>1</v>
      </c>
      <c r="EP169" s="12">
        <f t="shared" ref="EP169:ER169" si="2352">DT169-CR169</f>
        <v>-1</v>
      </c>
      <c r="EQ169" s="12">
        <f t="shared" si="2352"/>
        <v>3</v>
      </c>
      <c r="ER169" s="12">
        <f t="shared" si="2352"/>
        <v>4</v>
      </c>
      <c r="ES169" s="12">
        <f t="shared" ref="ES169:EU169" si="2353">DW169-DD169</f>
        <v>-1</v>
      </c>
      <c r="ET169" s="12">
        <f t="shared" si="2353"/>
        <v>3</v>
      </c>
      <c r="EU169" s="12">
        <f t="shared" si="2353"/>
        <v>2</v>
      </c>
      <c r="EX169" s="12">
        <f t="shared" ref="EX169:FF169" si="2354">CI169-CF169</f>
        <v>0</v>
      </c>
      <c r="EY169" s="12">
        <f t="shared" si="2354"/>
        <v>0</v>
      </c>
      <c r="EZ169" s="12">
        <f t="shared" si="2354"/>
        <v>0</v>
      </c>
      <c r="FA169" s="12">
        <f t="shared" si="2354"/>
        <v>0</v>
      </c>
      <c r="FB169" s="12">
        <f t="shared" si="2354"/>
        <v>0</v>
      </c>
      <c r="FC169" s="12">
        <f t="shared" si="2354"/>
        <v>0</v>
      </c>
      <c r="FD169" s="12">
        <f t="shared" si="2354"/>
        <v>-1</v>
      </c>
      <c r="FE169" s="12">
        <f t="shared" si="2354"/>
        <v>0</v>
      </c>
      <c r="FF169" s="12">
        <f t="shared" si="2354"/>
        <v>-1</v>
      </c>
      <c r="FG169" s="12">
        <f t="shared" ref="FG169:FO169" si="2355">CU169-CR169</f>
        <v>0</v>
      </c>
      <c r="FH169" s="12">
        <f t="shared" si="2355"/>
        <v>0</v>
      </c>
      <c r="FI169" s="12">
        <f t="shared" si="2355"/>
        <v>0</v>
      </c>
      <c r="FJ169" s="12">
        <f t="shared" si="2355"/>
        <v>0</v>
      </c>
      <c r="FK169" s="12">
        <f t="shared" si="2355"/>
        <v>0</v>
      </c>
      <c r="FL169" s="12">
        <f t="shared" si="2355"/>
        <v>0</v>
      </c>
      <c r="FM169" s="12">
        <f t="shared" si="2355"/>
        <v>-1</v>
      </c>
      <c r="FN169" s="12">
        <f t="shared" si="2355"/>
        <v>0</v>
      </c>
      <c r="FO169" s="12">
        <f t="shared" si="2355"/>
        <v>-1</v>
      </c>
      <c r="FP169" s="12">
        <f t="shared" ref="FP169:FX169" si="2356">DG169-DD169</f>
        <v>-1</v>
      </c>
      <c r="FQ169" s="12">
        <f t="shared" si="2356"/>
        <v>0</v>
      </c>
      <c r="FR169" s="12">
        <f t="shared" si="2356"/>
        <v>1</v>
      </c>
      <c r="FS169" s="12">
        <f t="shared" si="2356"/>
        <v>1</v>
      </c>
      <c r="FT169" s="12">
        <f t="shared" si="2356"/>
        <v>0</v>
      </c>
      <c r="FU169" s="12">
        <f t="shared" si="2356"/>
        <v>-1</v>
      </c>
      <c r="FV169" s="12">
        <f t="shared" si="2356"/>
        <v>-1</v>
      </c>
      <c r="FW169" s="12">
        <f t="shared" si="2356"/>
        <v>0</v>
      </c>
      <c r="FX169" s="12">
        <f t="shared" si="2356"/>
        <v>-1</v>
      </c>
      <c r="GA169" s="1">
        <f t="shared" si="29"/>
        <v>0.8</v>
      </c>
      <c r="GB169" s="1">
        <f t="shared" si="30"/>
        <v>0.9166666667</v>
      </c>
      <c r="GD169" s="1">
        <f t="shared" si="31"/>
        <v>0.1666666667</v>
      </c>
      <c r="GE169" s="1">
        <f t="shared" si="32"/>
        <v>0.25</v>
      </c>
    </row>
    <row r="170" ht="13.5" customHeight="1">
      <c r="A170" s="31">
        <v>622781.0</v>
      </c>
      <c r="B170" s="17">
        <v>1.0</v>
      </c>
      <c r="C170" s="31">
        <v>0.0</v>
      </c>
      <c r="D170" s="31">
        <v>1.0</v>
      </c>
      <c r="E170" s="31">
        <v>622781.0</v>
      </c>
      <c r="F170" s="17">
        <v>1.0</v>
      </c>
      <c r="G170" s="31">
        <v>0.0</v>
      </c>
      <c r="H170" s="31">
        <v>1.0</v>
      </c>
      <c r="I170" s="31">
        <v>623092.0</v>
      </c>
      <c r="J170" s="31">
        <v>1.0</v>
      </c>
      <c r="K170" s="31">
        <v>0.0</v>
      </c>
      <c r="L170" s="31">
        <v>1.0</v>
      </c>
      <c r="M170" s="31">
        <v>623092.0</v>
      </c>
      <c r="N170" s="31">
        <v>1.0</v>
      </c>
      <c r="O170" s="31">
        <v>0.0</v>
      </c>
      <c r="P170" s="31">
        <v>1.0</v>
      </c>
      <c r="Q170" s="31">
        <v>623136.0</v>
      </c>
      <c r="R170" s="31">
        <v>1.0</v>
      </c>
      <c r="S170" s="31">
        <v>0.0</v>
      </c>
      <c r="T170" s="31">
        <v>1.0</v>
      </c>
      <c r="U170" s="31">
        <v>623136.0</v>
      </c>
      <c r="V170" s="31">
        <v>1.0</v>
      </c>
      <c r="W170" s="31">
        <v>0.0</v>
      </c>
      <c r="X170" s="31">
        <v>1.0</v>
      </c>
      <c r="Y170" s="31">
        <v>623167.0</v>
      </c>
      <c r="Z170" s="31">
        <v>1.0</v>
      </c>
      <c r="AA170" s="31">
        <v>0.0</v>
      </c>
      <c r="AB170" s="31">
        <v>1.0</v>
      </c>
      <c r="AC170" s="31">
        <v>623167.0</v>
      </c>
      <c r="AD170" s="31">
        <v>1.0</v>
      </c>
      <c r="AE170" s="31">
        <v>0.0</v>
      </c>
      <c r="AF170" s="31">
        <v>1.0</v>
      </c>
      <c r="AG170" s="31">
        <v>624294.0</v>
      </c>
      <c r="AH170" s="31">
        <v>0.0</v>
      </c>
      <c r="AI170" s="31">
        <v>2.0</v>
      </c>
      <c r="AJ170" s="31">
        <v>3.0</v>
      </c>
      <c r="AK170" s="31">
        <v>624295.0</v>
      </c>
      <c r="AL170" s="31">
        <v>1.0</v>
      </c>
      <c r="AM170" s="31">
        <v>0.0</v>
      </c>
      <c r="AN170" s="31">
        <v>1.0</v>
      </c>
      <c r="AO170" s="31">
        <v>624301.0</v>
      </c>
      <c r="AP170" s="31">
        <v>1.0</v>
      </c>
      <c r="AQ170" s="31">
        <v>0.0</v>
      </c>
      <c r="AR170" s="31">
        <v>1.0</v>
      </c>
      <c r="AS170" s="31">
        <v>624302.0</v>
      </c>
      <c r="AT170" s="31">
        <v>1.0</v>
      </c>
      <c r="AU170" s="31">
        <v>0.0</v>
      </c>
      <c r="AV170" s="31">
        <v>1.0</v>
      </c>
      <c r="AW170" s="31">
        <v>624311.0</v>
      </c>
      <c r="AX170" s="31">
        <v>1.0</v>
      </c>
      <c r="AY170" s="31">
        <v>0.0</v>
      </c>
      <c r="AZ170" s="31">
        <v>1.0</v>
      </c>
      <c r="BA170" s="31">
        <v>624312.0</v>
      </c>
      <c r="BB170" s="31">
        <v>1.0</v>
      </c>
      <c r="BC170" s="31">
        <v>0.0</v>
      </c>
      <c r="BD170" s="31">
        <v>1.0</v>
      </c>
      <c r="BE170" s="31">
        <v>624313.0</v>
      </c>
      <c r="BF170" s="31">
        <v>1.0</v>
      </c>
      <c r="BG170" s="31">
        <v>0.0</v>
      </c>
      <c r="BH170" s="31">
        <v>1.0</v>
      </c>
      <c r="BI170" s="31">
        <v>624314.0</v>
      </c>
      <c r="BJ170" s="31">
        <v>1.0</v>
      </c>
      <c r="BK170" s="31">
        <v>0.0</v>
      </c>
      <c r="BL170" s="31">
        <v>1.0</v>
      </c>
      <c r="BN170" s="31"/>
      <c r="BO170" s="31"/>
      <c r="BP170" s="31"/>
      <c r="BQ170" s="31"/>
      <c r="BR170" s="31"/>
      <c r="BS170" s="31"/>
      <c r="BT170" s="31"/>
      <c r="BU170" s="31"/>
      <c r="BV170" s="31"/>
      <c r="BW170" s="31"/>
      <c r="BX170" s="31"/>
      <c r="BY170" s="31"/>
      <c r="BZ170" s="31"/>
      <c r="CA170" s="31"/>
      <c r="CB170" s="31"/>
      <c r="CC170" s="31"/>
      <c r="CF170" s="17">
        <f t="shared" ref="CF170:CH170" si="2357">(B170+F170)/2</f>
        <v>1</v>
      </c>
      <c r="CG170" s="12">
        <f t="shared" si="2357"/>
        <v>0</v>
      </c>
      <c r="CH170" s="12">
        <f t="shared" si="2357"/>
        <v>1</v>
      </c>
      <c r="CI170" s="12">
        <f t="shared" ref="CI170:CK170" si="2358">(J170+N170)/2</f>
        <v>1</v>
      </c>
      <c r="CJ170" s="12">
        <f t="shared" si="2358"/>
        <v>0</v>
      </c>
      <c r="CK170" s="12">
        <f t="shared" si="2358"/>
        <v>1</v>
      </c>
      <c r="CL170" s="12">
        <f t="shared" ref="CL170:CN170" si="2359">(R170+V170)/2</f>
        <v>1</v>
      </c>
      <c r="CM170" s="12">
        <f t="shared" si="2359"/>
        <v>0</v>
      </c>
      <c r="CN170" s="12">
        <f t="shared" si="2359"/>
        <v>1</v>
      </c>
      <c r="CO170" s="12">
        <f t="shared" ref="CO170:CQ170" si="2360">(Z170+AD170)/2</f>
        <v>1</v>
      </c>
      <c r="CP170" s="12">
        <f t="shared" si="2360"/>
        <v>0</v>
      </c>
      <c r="CQ170" s="12">
        <f t="shared" si="2360"/>
        <v>1</v>
      </c>
      <c r="CR170" s="31">
        <v>0.0</v>
      </c>
      <c r="CS170" s="31">
        <v>2.0</v>
      </c>
      <c r="CT170" s="31">
        <v>3.0</v>
      </c>
      <c r="CU170" s="31">
        <v>1.0</v>
      </c>
      <c r="CV170" s="31">
        <v>0.0</v>
      </c>
      <c r="CW170" s="31">
        <v>1.0</v>
      </c>
      <c r="CX170" s="31">
        <v>1.0</v>
      </c>
      <c r="CY170" s="31">
        <v>0.0</v>
      </c>
      <c r="CZ170" s="31">
        <v>1.0</v>
      </c>
      <c r="DA170" s="31">
        <v>1.0</v>
      </c>
      <c r="DB170" s="31">
        <v>0.0</v>
      </c>
      <c r="DC170" s="31">
        <v>1.0</v>
      </c>
      <c r="DD170" s="31">
        <v>1.0</v>
      </c>
      <c r="DE170" s="31">
        <v>0.0</v>
      </c>
      <c r="DF170" s="31">
        <v>1.0</v>
      </c>
      <c r="DG170" s="31">
        <v>1.0</v>
      </c>
      <c r="DH170" s="31">
        <v>0.0</v>
      </c>
      <c r="DI170" s="31">
        <v>1.0</v>
      </c>
      <c r="DJ170" s="31">
        <v>1.0</v>
      </c>
      <c r="DK170" s="31">
        <v>0.0</v>
      </c>
      <c r="DL170" s="31">
        <v>1.0</v>
      </c>
      <c r="DM170" s="31">
        <v>1.0</v>
      </c>
      <c r="DN170" s="31">
        <v>0.0</v>
      </c>
      <c r="DO170" s="31">
        <v>1.0</v>
      </c>
      <c r="DQ170" s="12">
        <f t="shared" ref="DQ170:DS170" si="2361">(BO170+BS170)/2</f>
        <v>0</v>
      </c>
      <c r="DR170" s="12">
        <f t="shared" si="2361"/>
        <v>0</v>
      </c>
      <c r="DS170" s="12">
        <f t="shared" si="2361"/>
        <v>0</v>
      </c>
      <c r="DT170" s="31"/>
      <c r="DU170" s="31"/>
      <c r="DV170" s="31"/>
      <c r="DW170" s="31"/>
      <c r="DX170" s="31"/>
      <c r="DY170" s="31"/>
      <c r="EB170" s="12">
        <f t="shared" ref="EB170:ED170" si="2362">(CF170+CI170+CL170+CO170)/4</f>
        <v>1</v>
      </c>
      <c r="EC170" s="12">
        <f t="shared" si="2362"/>
        <v>0</v>
      </c>
      <c r="ED170" s="12">
        <f t="shared" si="2362"/>
        <v>1</v>
      </c>
      <c r="EE170" s="12">
        <f t="shared" ref="EE170:EG170" si="2363">(CR170+CU170+CX170+DA170)/4</f>
        <v>0.75</v>
      </c>
      <c r="EF170" s="12">
        <f t="shared" si="2363"/>
        <v>0.5</v>
      </c>
      <c r="EG170" s="12">
        <f t="shared" si="2363"/>
        <v>1.5</v>
      </c>
      <c r="EH170" s="12">
        <f t="shared" ref="EH170:EJ170" si="2364">(DD170+DG170+DJ170+DM170)/4</f>
        <v>1</v>
      </c>
      <c r="EI170" s="12">
        <f t="shared" si="2364"/>
        <v>0</v>
      </c>
      <c r="EJ170" s="12">
        <f t="shared" si="2364"/>
        <v>1</v>
      </c>
      <c r="EM170" s="12">
        <f t="shared" ref="EM170:EO170" si="2365">DQ170-CF170</f>
        <v>-1</v>
      </c>
      <c r="EN170" s="12">
        <f t="shared" si="2365"/>
        <v>0</v>
      </c>
      <c r="EO170" s="12">
        <f t="shared" si="2365"/>
        <v>-1</v>
      </c>
      <c r="EP170" s="12">
        <f t="shared" ref="EP170:ER170" si="2366">DT170-CR170</f>
        <v>0</v>
      </c>
      <c r="EQ170" s="12">
        <f t="shared" si="2366"/>
        <v>-2</v>
      </c>
      <c r="ER170" s="12">
        <f t="shared" si="2366"/>
        <v>-3</v>
      </c>
      <c r="ES170" s="12">
        <f t="shared" ref="ES170:EU170" si="2367">DW170-DD170</f>
        <v>-1</v>
      </c>
      <c r="ET170" s="12">
        <f t="shared" si="2367"/>
        <v>0</v>
      </c>
      <c r="EU170" s="12">
        <f t="shared" si="2367"/>
        <v>-1</v>
      </c>
      <c r="EX170" s="12">
        <f t="shared" ref="EX170:FF170" si="2368">CI170-CF170</f>
        <v>0</v>
      </c>
      <c r="EY170" s="12">
        <f t="shared" si="2368"/>
        <v>0</v>
      </c>
      <c r="EZ170" s="12">
        <f t="shared" si="2368"/>
        <v>0</v>
      </c>
      <c r="FA170" s="12">
        <f t="shared" si="2368"/>
        <v>0</v>
      </c>
      <c r="FB170" s="12">
        <f t="shared" si="2368"/>
        <v>0</v>
      </c>
      <c r="FC170" s="12">
        <f t="shared" si="2368"/>
        <v>0</v>
      </c>
      <c r="FD170" s="12">
        <f t="shared" si="2368"/>
        <v>0</v>
      </c>
      <c r="FE170" s="12">
        <f t="shared" si="2368"/>
        <v>0</v>
      </c>
      <c r="FF170" s="12">
        <f t="shared" si="2368"/>
        <v>0</v>
      </c>
      <c r="FG170" s="12">
        <f t="shared" ref="FG170:FO170" si="2369">CU170-CR170</f>
        <v>1</v>
      </c>
      <c r="FH170" s="12">
        <f t="shared" si="2369"/>
        <v>-2</v>
      </c>
      <c r="FI170" s="12">
        <f t="shared" si="2369"/>
        <v>-2</v>
      </c>
      <c r="FJ170" s="12">
        <f t="shared" si="2369"/>
        <v>0</v>
      </c>
      <c r="FK170" s="12">
        <f t="shared" si="2369"/>
        <v>0</v>
      </c>
      <c r="FL170" s="12">
        <f t="shared" si="2369"/>
        <v>0</v>
      </c>
      <c r="FM170" s="12">
        <f t="shared" si="2369"/>
        <v>0</v>
      </c>
      <c r="FN170" s="12">
        <f t="shared" si="2369"/>
        <v>0</v>
      </c>
      <c r="FO170" s="12">
        <f t="shared" si="2369"/>
        <v>0</v>
      </c>
      <c r="FP170" s="12">
        <f t="shared" ref="FP170:FX170" si="2370">DG170-DD170</f>
        <v>0</v>
      </c>
      <c r="FQ170" s="12">
        <f t="shared" si="2370"/>
        <v>0</v>
      </c>
      <c r="FR170" s="12">
        <f t="shared" si="2370"/>
        <v>0</v>
      </c>
      <c r="FS170" s="12">
        <f t="shared" si="2370"/>
        <v>0</v>
      </c>
      <c r="FT170" s="12">
        <f t="shared" si="2370"/>
        <v>0</v>
      </c>
      <c r="FU170" s="12">
        <f t="shared" si="2370"/>
        <v>0</v>
      </c>
      <c r="FV170" s="12">
        <f t="shared" si="2370"/>
        <v>0</v>
      </c>
      <c r="FW170" s="12">
        <f t="shared" si="2370"/>
        <v>0</v>
      </c>
      <c r="FX170" s="12">
        <f t="shared" si="2370"/>
        <v>0</v>
      </c>
      <c r="GA170" s="1">
        <f t="shared" si="29"/>
        <v>0.9166666667</v>
      </c>
      <c r="GB170" s="1">
        <f t="shared" si="30"/>
        <v>0.9375</v>
      </c>
      <c r="GD170" s="1">
        <f t="shared" si="31"/>
        <v>0</v>
      </c>
      <c r="GE170" s="1" t="str">
        <f t="shared" si="32"/>
        <v>#DIV/0!</v>
      </c>
    </row>
    <row r="171" ht="13.5" customHeight="1">
      <c r="A171" s="31">
        <v>622781.0</v>
      </c>
      <c r="B171" s="17">
        <v>1.0</v>
      </c>
      <c r="C171" s="31">
        <v>0.0</v>
      </c>
      <c r="D171" s="31">
        <v>1.0</v>
      </c>
      <c r="E171" s="31">
        <v>622781.0</v>
      </c>
      <c r="F171" s="17">
        <v>1.0</v>
      </c>
      <c r="G171" s="31">
        <v>0.0</v>
      </c>
      <c r="H171" s="31">
        <v>1.0</v>
      </c>
      <c r="I171" s="31">
        <v>623092.0</v>
      </c>
      <c r="J171" s="31">
        <v>1.0</v>
      </c>
      <c r="K171" s="31">
        <v>0.0</v>
      </c>
      <c r="L171" s="31">
        <v>1.0</v>
      </c>
      <c r="M171" s="31">
        <v>623092.0</v>
      </c>
      <c r="N171" s="31">
        <v>0.0</v>
      </c>
      <c r="O171" s="31">
        <v>0.0</v>
      </c>
      <c r="P171" s="31">
        <v>2.0</v>
      </c>
      <c r="Q171" s="31">
        <v>623136.0</v>
      </c>
      <c r="R171" s="31">
        <v>1.0</v>
      </c>
      <c r="S171" s="31">
        <v>0.0</v>
      </c>
      <c r="T171" s="31">
        <v>1.0</v>
      </c>
      <c r="U171" s="31">
        <v>623136.0</v>
      </c>
      <c r="V171" s="31">
        <v>0.0</v>
      </c>
      <c r="W171" s="31">
        <v>0.0</v>
      </c>
      <c r="X171" s="31">
        <v>2.0</v>
      </c>
      <c r="Y171" s="31">
        <v>623167.0</v>
      </c>
      <c r="Z171" s="31">
        <v>1.0</v>
      </c>
      <c r="AA171" s="31">
        <v>0.0</v>
      </c>
      <c r="AB171" s="31">
        <v>1.0</v>
      </c>
      <c r="AC171" s="31">
        <v>623167.0</v>
      </c>
      <c r="AD171" s="31">
        <v>1.0</v>
      </c>
      <c r="AE171" s="31">
        <v>0.0</v>
      </c>
      <c r="AF171" s="31">
        <v>1.0</v>
      </c>
      <c r="AG171" s="31">
        <v>624294.0</v>
      </c>
      <c r="AH171" s="31">
        <v>0.0</v>
      </c>
      <c r="AI171" s="31">
        <v>2.0</v>
      </c>
      <c r="AJ171" s="31">
        <v>4.0</v>
      </c>
      <c r="AK171" s="31">
        <v>624295.0</v>
      </c>
      <c r="AL171" s="31">
        <v>1.0</v>
      </c>
      <c r="AM171" s="31">
        <v>0.0</v>
      </c>
      <c r="AN171" s="31">
        <v>1.0</v>
      </c>
      <c r="AO171" s="31">
        <v>624301.0</v>
      </c>
      <c r="AP171" s="31">
        <v>0.0</v>
      </c>
      <c r="AQ171" s="31">
        <v>2.0</v>
      </c>
      <c r="AR171" s="31">
        <v>2.0</v>
      </c>
      <c r="AS171" s="31">
        <v>624302.0</v>
      </c>
      <c r="AT171" s="31">
        <v>0.0</v>
      </c>
      <c r="AU171" s="31">
        <v>2.0</v>
      </c>
      <c r="AV171" s="31">
        <v>4.0</v>
      </c>
      <c r="AW171" s="31">
        <v>624311.0</v>
      </c>
      <c r="AX171" s="31">
        <v>0.0</v>
      </c>
      <c r="AY171" s="31">
        <v>0.0</v>
      </c>
      <c r="AZ171" s="31">
        <v>2.0</v>
      </c>
      <c r="BA171" s="31">
        <v>624312.0</v>
      </c>
      <c r="BB171" s="31">
        <v>0.0</v>
      </c>
      <c r="BC171" s="31">
        <v>0.0</v>
      </c>
      <c r="BD171" s="31">
        <v>2.0</v>
      </c>
      <c r="BE171" s="31">
        <v>624313.0</v>
      </c>
      <c r="BF171" s="31">
        <v>0.0</v>
      </c>
      <c r="BG171" s="31">
        <v>0.0</v>
      </c>
      <c r="BH171" s="31">
        <v>2.0</v>
      </c>
      <c r="BI171" s="31">
        <v>624314.0</v>
      </c>
      <c r="BJ171" s="31">
        <v>0.0</v>
      </c>
      <c r="BK171" s="31">
        <v>3.0</v>
      </c>
      <c r="BL171" s="31">
        <v>4.0</v>
      </c>
      <c r="BN171" s="31"/>
      <c r="BO171" s="31"/>
      <c r="BP171" s="31"/>
      <c r="BQ171" s="31"/>
      <c r="BR171" s="31"/>
      <c r="BS171" s="31"/>
      <c r="BT171" s="31"/>
      <c r="BU171" s="31"/>
      <c r="BV171" s="31"/>
      <c r="BW171" s="31"/>
      <c r="BX171" s="31"/>
      <c r="BY171" s="31"/>
      <c r="BZ171" s="31"/>
      <c r="CA171" s="31"/>
      <c r="CB171" s="31"/>
      <c r="CC171" s="31"/>
      <c r="CF171" s="17">
        <f t="shared" ref="CF171:CH171" si="2371">(B171+F171)/2</f>
        <v>1</v>
      </c>
      <c r="CG171" s="12">
        <f t="shared" si="2371"/>
        <v>0</v>
      </c>
      <c r="CH171" s="12">
        <f t="shared" si="2371"/>
        <v>1</v>
      </c>
      <c r="CI171" s="12">
        <f t="shared" ref="CI171:CK171" si="2372">(J171+N171)/2</f>
        <v>0.5</v>
      </c>
      <c r="CJ171" s="12">
        <f t="shared" si="2372"/>
        <v>0</v>
      </c>
      <c r="CK171" s="12">
        <f t="shared" si="2372"/>
        <v>1.5</v>
      </c>
      <c r="CL171" s="12">
        <f t="shared" ref="CL171:CN171" si="2373">(R171+V171)/2</f>
        <v>0.5</v>
      </c>
      <c r="CM171" s="12">
        <f t="shared" si="2373"/>
        <v>0</v>
      </c>
      <c r="CN171" s="12">
        <f t="shared" si="2373"/>
        <v>1.5</v>
      </c>
      <c r="CO171" s="12">
        <f t="shared" ref="CO171:CQ171" si="2374">(Z171+AD171)/2</f>
        <v>1</v>
      </c>
      <c r="CP171" s="12">
        <f t="shared" si="2374"/>
        <v>0</v>
      </c>
      <c r="CQ171" s="12">
        <f t="shared" si="2374"/>
        <v>1</v>
      </c>
      <c r="CR171" s="31">
        <v>0.0</v>
      </c>
      <c r="CS171" s="31">
        <v>2.0</v>
      </c>
      <c r="CT171" s="31">
        <v>4.0</v>
      </c>
      <c r="CU171" s="31">
        <v>1.0</v>
      </c>
      <c r="CV171" s="31">
        <v>0.0</v>
      </c>
      <c r="CW171" s="31">
        <v>1.0</v>
      </c>
      <c r="CX171" s="31">
        <v>0.0</v>
      </c>
      <c r="CY171" s="31">
        <v>2.0</v>
      </c>
      <c r="CZ171" s="31">
        <v>2.0</v>
      </c>
      <c r="DA171" s="31">
        <v>0.0</v>
      </c>
      <c r="DB171" s="31">
        <v>2.0</v>
      </c>
      <c r="DC171" s="31">
        <v>4.0</v>
      </c>
      <c r="DD171" s="31">
        <v>0.0</v>
      </c>
      <c r="DE171" s="31">
        <v>0.0</v>
      </c>
      <c r="DF171" s="31">
        <v>2.0</v>
      </c>
      <c r="DG171" s="31">
        <v>0.0</v>
      </c>
      <c r="DH171" s="31">
        <v>0.0</v>
      </c>
      <c r="DI171" s="31">
        <v>2.0</v>
      </c>
      <c r="DJ171" s="31">
        <v>0.0</v>
      </c>
      <c r="DK171" s="31">
        <v>0.0</v>
      </c>
      <c r="DL171" s="31">
        <v>2.0</v>
      </c>
      <c r="DM171" s="31">
        <v>0.0</v>
      </c>
      <c r="DN171" s="31">
        <v>3.0</v>
      </c>
      <c r="DO171" s="31">
        <v>4.0</v>
      </c>
      <c r="DQ171" s="12">
        <f t="shared" ref="DQ171:DS171" si="2375">(BO171+BS171)/2</f>
        <v>0</v>
      </c>
      <c r="DR171" s="12">
        <f t="shared" si="2375"/>
        <v>0</v>
      </c>
      <c r="DS171" s="12">
        <f t="shared" si="2375"/>
        <v>0</v>
      </c>
      <c r="DT171" s="31"/>
      <c r="DU171" s="31"/>
      <c r="DV171" s="31"/>
      <c r="DW171" s="31"/>
      <c r="DX171" s="31"/>
      <c r="DY171" s="31"/>
      <c r="EB171" s="12">
        <f t="shared" ref="EB171:ED171" si="2376">(CF171+CI171+CL171+CO171)/4</f>
        <v>0.75</v>
      </c>
      <c r="EC171" s="12">
        <f t="shared" si="2376"/>
        <v>0</v>
      </c>
      <c r="ED171" s="12">
        <f t="shared" si="2376"/>
        <v>1.25</v>
      </c>
      <c r="EE171" s="12">
        <f t="shared" ref="EE171:EG171" si="2377">(CR171+CU171+CX171+DA171)/4</f>
        <v>0.25</v>
      </c>
      <c r="EF171" s="12">
        <f t="shared" si="2377"/>
        <v>1.5</v>
      </c>
      <c r="EG171" s="12">
        <f t="shared" si="2377"/>
        <v>2.75</v>
      </c>
      <c r="EH171" s="12">
        <f t="shared" ref="EH171:EJ171" si="2378">(DD171+DG171+DJ171+DM171)/4</f>
        <v>0</v>
      </c>
      <c r="EI171" s="12">
        <f t="shared" si="2378"/>
        <v>0.75</v>
      </c>
      <c r="EJ171" s="12">
        <f t="shared" si="2378"/>
        <v>2.5</v>
      </c>
      <c r="EM171" s="12">
        <f t="shared" ref="EM171:EO171" si="2379">DQ171-CF171</f>
        <v>-1</v>
      </c>
      <c r="EN171" s="12">
        <f t="shared" si="2379"/>
        <v>0</v>
      </c>
      <c r="EO171" s="12">
        <f t="shared" si="2379"/>
        <v>-1</v>
      </c>
      <c r="EP171" s="12">
        <f t="shared" ref="EP171:ER171" si="2380">DT171-CR171</f>
        <v>0</v>
      </c>
      <c r="EQ171" s="12">
        <f t="shared" si="2380"/>
        <v>-2</v>
      </c>
      <c r="ER171" s="12">
        <f t="shared" si="2380"/>
        <v>-4</v>
      </c>
      <c r="ES171" s="12">
        <f t="shared" ref="ES171:EU171" si="2381">DW171-DD171</f>
        <v>0</v>
      </c>
      <c r="ET171" s="12">
        <f t="shared" si="2381"/>
        <v>0</v>
      </c>
      <c r="EU171" s="12">
        <f t="shared" si="2381"/>
        <v>-2</v>
      </c>
      <c r="EX171" s="12">
        <f t="shared" ref="EX171:FF171" si="2382">CI171-CF171</f>
        <v>-0.5</v>
      </c>
      <c r="EY171" s="12">
        <f t="shared" si="2382"/>
        <v>0</v>
      </c>
      <c r="EZ171" s="12">
        <f t="shared" si="2382"/>
        <v>0.5</v>
      </c>
      <c r="FA171" s="12">
        <f t="shared" si="2382"/>
        <v>0</v>
      </c>
      <c r="FB171" s="12">
        <f t="shared" si="2382"/>
        <v>0</v>
      </c>
      <c r="FC171" s="12">
        <f t="shared" si="2382"/>
        <v>0</v>
      </c>
      <c r="FD171" s="12">
        <f t="shared" si="2382"/>
        <v>0.5</v>
      </c>
      <c r="FE171" s="12">
        <f t="shared" si="2382"/>
        <v>0</v>
      </c>
      <c r="FF171" s="12">
        <f t="shared" si="2382"/>
        <v>-0.5</v>
      </c>
      <c r="FG171" s="12">
        <f t="shared" ref="FG171:FO171" si="2383">CU171-CR171</f>
        <v>1</v>
      </c>
      <c r="FH171" s="12">
        <f t="shared" si="2383"/>
        <v>-2</v>
      </c>
      <c r="FI171" s="12">
        <f t="shared" si="2383"/>
        <v>-3</v>
      </c>
      <c r="FJ171" s="12">
        <f t="shared" si="2383"/>
        <v>-1</v>
      </c>
      <c r="FK171" s="12">
        <f t="shared" si="2383"/>
        <v>2</v>
      </c>
      <c r="FL171" s="12">
        <f t="shared" si="2383"/>
        <v>1</v>
      </c>
      <c r="FM171" s="12">
        <f t="shared" si="2383"/>
        <v>0</v>
      </c>
      <c r="FN171" s="12">
        <f t="shared" si="2383"/>
        <v>0</v>
      </c>
      <c r="FO171" s="12">
        <f t="shared" si="2383"/>
        <v>2</v>
      </c>
      <c r="FP171" s="12">
        <f t="shared" ref="FP171:FX171" si="2384">DG171-DD171</f>
        <v>0</v>
      </c>
      <c r="FQ171" s="12">
        <f t="shared" si="2384"/>
        <v>0</v>
      </c>
      <c r="FR171" s="12">
        <f t="shared" si="2384"/>
        <v>0</v>
      </c>
      <c r="FS171" s="12">
        <f t="shared" si="2384"/>
        <v>0</v>
      </c>
      <c r="FT171" s="12">
        <f t="shared" si="2384"/>
        <v>0</v>
      </c>
      <c r="FU171" s="12">
        <f t="shared" si="2384"/>
        <v>0</v>
      </c>
      <c r="FV171" s="12">
        <f t="shared" si="2384"/>
        <v>0</v>
      </c>
      <c r="FW171" s="12">
        <f t="shared" si="2384"/>
        <v>3</v>
      </c>
      <c r="FX171" s="12">
        <f t="shared" si="2384"/>
        <v>2</v>
      </c>
      <c r="GA171" s="1">
        <f t="shared" si="29"/>
        <v>0.3333333333</v>
      </c>
      <c r="GB171" s="1">
        <f t="shared" si="30"/>
        <v>0.4375</v>
      </c>
      <c r="GD171" s="1">
        <f t="shared" si="31"/>
        <v>0</v>
      </c>
      <c r="GE171" s="1" t="str">
        <f t="shared" si="32"/>
        <v>#DIV/0!</v>
      </c>
    </row>
    <row r="172" ht="13.5" customHeight="1">
      <c r="A172" s="17">
        <v>622781.0</v>
      </c>
      <c r="B172" s="17">
        <v>1.0</v>
      </c>
      <c r="C172" s="12">
        <v>0.0</v>
      </c>
      <c r="D172" s="12">
        <v>1.0</v>
      </c>
      <c r="E172" s="17">
        <v>622781.0</v>
      </c>
      <c r="F172" s="17">
        <v>1.0</v>
      </c>
      <c r="G172" s="12">
        <v>0.0</v>
      </c>
      <c r="H172" s="12">
        <v>1.0</v>
      </c>
      <c r="I172" s="12">
        <v>623092.0</v>
      </c>
      <c r="J172" s="12">
        <v>1.0</v>
      </c>
      <c r="K172" s="12">
        <v>0.0</v>
      </c>
      <c r="L172" s="12">
        <v>1.0</v>
      </c>
      <c r="M172" s="12">
        <v>623092.0</v>
      </c>
      <c r="N172" s="12">
        <v>0.0</v>
      </c>
      <c r="O172" s="12">
        <v>2.0</v>
      </c>
      <c r="P172" s="12">
        <v>5.0</v>
      </c>
      <c r="Q172" s="12">
        <v>623136.0</v>
      </c>
      <c r="R172" s="12">
        <v>1.0</v>
      </c>
      <c r="S172" s="12">
        <v>0.0</v>
      </c>
      <c r="T172" s="12">
        <v>1.0</v>
      </c>
      <c r="U172" s="12">
        <v>623136.0</v>
      </c>
      <c r="V172" s="12">
        <v>1.0</v>
      </c>
      <c r="W172" s="12">
        <v>0.0</v>
      </c>
      <c r="X172" s="12">
        <v>1.0</v>
      </c>
      <c r="Y172" s="12">
        <v>623167.0</v>
      </c>
      <c r="Z172" s="12">
        <v>1.0</v>
      </c>
      <c r="AA172" s="12">
        <v>0.0</v>
      </c>
      <c r="AB172" s="12">
        <v>1.0</v>
      </c>
      <c r="AC172" s="12">
        <v>623167.0</v>
      </c>
      <c r="AD172" s="12">
        <v>1.0</v>
      </c>
      <c r="AE172" s="12">
        <v>0.0</v>
      </c>
      <c r="AF172" s="12">
        <v>1.0</v>
      </c>
      <c r="AG172" s="17">
        <v>624294.0</v>
      </c>
      <c r="AH172" s="17">
        <v>1.0</v>
      </c>
      <c r="AI172" s="12">
        <v>0.0</v>
      </c>
      <c r="AJ172" s="12">
        <v>1.0</v>
      </c>
      <c r="AK172" s="12">
        <v>624295.0</v>
      </c>
      <c r="AL172" s="12">
        <v>1.0</v>
      </c>
      <c r="AM172" s="12">
        <v>0.0</v>
      </c>
      <c r="AN172" s="12">
        <v>1.0</v>
      </c>
      <c r="AO172" s="12">
        <v>624301.0</v>
      </c>
      <c r="AP172" s="12">
        <v>1.0</v>
      </c>
      <c r="AQ172" s="12">
        <v>0.0</v>
      </c>
      <c r="AR172" s="12">
        <v>1.0</v>
      </c>
      <c r="AS172" s="12">
        <v>624302.0</v>
      </c>
      <c r="AT172" s="12">
        <v>0.0</v>
      </c>
      <c r="AU172" s="12">
        <v>3.0</v>
      </c>
      <c r="AV172" s="12">
        <v>2.0</v>
      </c>
      <c r="AW172" s="17">
        <v>624311.0</v>
      </c>
      <c r="AX172" s="17">
        <v>0.0</v>
      </c>
      <c r="AY172" s="12">
        <v>0.0</v>
      </c>
      <c r="AZ172" s="12">
        <v>2.0</v>
      </c>
      <c r="BA172" s="12">
        <v>624312.0</v>
      </c>
      <c r="BB172" s="12">
        <v>0.0</v>
      </c>
      <c r="BC172" s="12">
        <v>0.0</v>
      </c>
      <c r="BD172" s="12">
        <v>2.0</v>
      </c>
      <c r="BE172" s="12">
        <v>624313.0</v>
      </c>
      <c r="BF172" s="12">
        <v>1.0</v>
      </c>
      <c r="BG172" s="12">
        <v>0.0</v>
      </c>
      <c r="BH172" s="12">
        <v>1.0</v>
      </c>
      <c r="BI172" s="12">
        <v>624314.0</v>
      </c>
      <c r="BJ172" s="12">
        <v>1.0</v>
      </c>
      <c r="BK172" s="12">
        <v>0.0</v>
      </c>
      <c r="BL172" s="12">
        <v>1.0</v>
      </c>
      <c r="BN172" s="17">
        <v>624538.0</v>
      </c>
      <c r="BO172" s="12">
        <v>1.0</v>
      </c>
      <c r="BP172" s="12">
        <v>0.0</v>
      </c>
      <c r="BQ172" s="12">
        <v>1.0</v>
      </c>
      <c r="BR172" s="17">
        <v>624538.0</v>
      </c>
      <c r="BS172" s="12">
        <v>1.0</v>
      </c>
      <c r="BT172" s="12">
        <v>0.0</v>
      </c>
      <c r="BU172" s="12">
        <v>1.0</v>
      </c>
      <c r="BV172" s="12">
        <v>624563.0</v>
      </c>
      <c r="BW172" s="12">
        <v>1.0</v>
      </c>
      <c r="BX172" s="12">
        <v>0.0</v>
      </c>
      <c r="BY172" s="12">
        <v>1.0</v>
      </c>
      <c r="BZ172" s="12">
        <v>624564.0</v>
      </c>
      <c r="CA172" s="12">
        <v>1.0</v>
      </c>
      <c r="CB172" s="12">
        <v>0.0</v>
      </c>
      <c r="CC172" s="12">
        <v>1.0</v>
      </c>
      <c r="CF172" s="17">
        <f t="shared" ref="CF172:CH172" si="2385">(B172+F172)/2</f>
        <v>1</v>
      </c>
      <c r="CG172" s="12">
        <f t="shared" si="2385"/>
        <v>0</v>
      </c>
      <c r="CH172" s="12">
        <f t="shared" si="2385"/>
        <v>1</v>
      </c>
      <c r="CI172" s="12">
        <f t="shared" ref="CI172:CK172" si="2386">(J172+N172)/2</f>
        <v>0.5</v>
      </c>
      <c r="CJ172" s="12">
        <f t="shared" si="2386"/>
        <v>1</v>
      </c>
      <c r="CK172" s="12">
        <f t="shared" si="2386"/>
        <v>3</v>
      </c>
      <c r="CL172" s="12">
        <f t="shared" ref="CL172:CN172" si="2387">(R172+V172)/2</f>
        <v>1</v>
      </c>
      <c r="CM172" s="12">
        <f t="shared" si="2387"/>
        <v>0</v>
      </c>
      <c r="CN172" s="12">
        <f t="shared" si="2387"/>
        <v>1</v>
      </c>
      <c r="CO172" s="12">
        <f t="shared" ref="CO172:CQ172" si="2388">(Z172+AD172)/2</f>
        <v>1</v>
      </c>
      <c r="CP172" s="12">
        <f t="shared" si="2388"/>
        <v>0</v>
      </c>
      <c r="CQ172" s="12">
        <f t="shared" si="2388"/>
        <v>1</v>
      </c>
      <c r="CR172" s="17">
        <v>1.0</v>
      </c>
      <c r="CS172" s="12">
        <v>0.0</v>
      </c>
      <c r="CT172" s="12">
        <v>1.0</v>
      </c>
      <c r="CU172" s="12">
        <v>1.0</v>
      </c>
      <c r="CV172" s="12">
        <v>0.0</v>
      </c>
      <c r="CW172" s="12">
        <v>1.0</v>
      </c>
      <c r="CX172" s="12">
        <v>1.0</v>
      </c>
      <c r="CY172" s="12">
        <v>0.0</v>
      </c>
      <c r="CZ172" s="12">
        <v>1.0</v>
      </c>
      <c r="DA172" s="12">
        <v>0.0</v>
      </c>
      <c r="DB172" s="12">
        <v>3.0</v>
      </c>
      <c r="DC172" s="12">
        <v>2.0</v>
      </c>
      <c r="DD172" s="17">
        <v>0.0</v>
      </c>
      <c r="DE172" s="12">
        <v>0.0</v>
      </c>
      <c r="DF172" s="12">
        <v>2.0</v>
      </c>
      <c r="DG172" s="12">
        <v>0.0</v>
      </c>
      <c r="DH172" s="12">
        <v>0.0</v>
      </c>
      <c r="DI172" s="12">
        <v>2.0</v>
      </c>
      <c r="DJ172" s="12">
        <v>1.0</v>
      </c>
      <c r="DK172" s="12">
        <v>0.0</v>
      </c>
      <c r="DL172" s="12">
        <v>1.0</v>
      </c>
      <c r="DM172" s="12">
        <v>1.0</v>
      </c>
      <c r="DN172" s="12">
        <v>0.0</v>
      </c>
      <c r="DO172" s="12">
        <v>1.0</v>
      </c>
      <c r="DQ172" s="12">
        <f t="shared" ref="DQ172:DS172" si="2389">(BO172+BS172)/2</f>
        <v>1</v>
      </c>
      <c r="DR172" s="12">
        <f t="shared" si="2389"/>
        <v>0</v>
      </c>
      <c r="DS172" s="12">
        <f t="shared" si="2389"/>
        <v>1</v>
      </c>
      <c r="DT172" s="12">
        <v>1.0</v>
      </c>
      <c r="DU172" s="12">
        <v>0.0</v>
      </c>
      <c r="DV172" s="12">
        <v>1.0</v>
      </c>
      <c r="DW172" s="12">
        <v>1.0</v>
      </c>
      <c r="DX172" s="12">
        <v>0.0</v>
      </c>
      <c r="DY172" s="12">
        <v>1.0</v>
      </c>
      <c r="EB172" s="12">
        <f t="shared" ref="EB172:ED172" si="2390">(CF172+CI172+CL172+CO172)/4</f>
        <v>0.875</v>
      </c>
      <c r="EC172" s="12">
        <f t="shared" si="2390"/>
        <v>0.25</v>
      </c>
      <c r="ED172" s="12">
        <f t="shared" si="2390"/>
        <v>1.5</v>
      </c>
      <c r="EE172" s="12">
        <f t="shared" ref="EE172:EG172" si="2391">(CR172+CU172+CX172+DA172)/4</f>
        <v>0.75</v>
      </c>
      <c r="EF172" s="12">
        <f t="shared" si="2391"/>
        <v>0.75</v>
      </c>
      <c r="EG172" s="12">
        <f t="shared" si="2391"/>
        <v>1.25</v>
      </c>
      <c r="EH172" s="12">
        <f t="shared" ref="EH172:EJ172" si="2392">(DD172+DG172+DJ172+DM172)/4</f>
        <v>0.5</v>
      </c>
      <c r="EI172" s="12">
        <f t="shared" si="2392"/>
        <v>0</v>
      </c>
      <c r="EJ172" s="12">
        <f t="shared" si="2392"/>
        <v>1.5</v>
      </c>
      <c r="EM172" s="12">
        <f t="shared" ref="EM172:EO172" si="2393">DQ172-CF172</f>
        <v>0</v>
      </c>
      <c r="EN172" s="12">
        <f t="shared" si="2393"/>
        <v>0</v>
      </c>
      <c r="EO172" s="12">
        <f t="shared" si="2393"/>
        <v>0</v>
      </c>
      <c r="EP172" s="12">
        <f t="shared" ref="EP172:ER172" si="2394">DT172-CR172</f>
        <v>0</v>
      </c>
      <c r="EQ172" s="12">
        <f t="shared" si="2394"/>
        <v>0</v>
      </c>
      <c r="ER172" s="12">
        <f t="shared" si="2394"/>
        <v>0</v>
      </c>
      <c r="ES172" s="12">
        <f t="shared" ref="ES172:EU172" si="2395">DW172-DD172</f>
        <v>1</v>
      </c>
      <c r="ET172" s="12">
        <f t="shared" si="2395"/>
        <v>0</v>
      </c>
      <c r="EU172" s="12">
        <f t="shared" si="2395"/>
        <v>-1</v>
      </c>
      <c r="EX172" s="12">
        <f t="shared" ref="EX172:FF172" si="2396">CI172-CF172</f>
        <v>-0.5</v>
      </c>
      <c r="EY172" s="12">
        <f t="shared" si="2396"/>
        <v>1</v>
      </c>
      <c r="EZ172" s="12">
        <f t="shared" si="2396"/>
        <v>2</v>
      </c>
      <c r="FA172" s="12">
        <f t="shared" si="2396"/>
        <v>0.5</v>
      </c>
      <c r="FB172" s="12">
        <f t="shared" si="2396"/>
        <v>-1</v>
      </c>
      <c r="FC172" s="12">
        <f t="shared" si="2396"/>
        <v>-2</v>
      </c>
      <c r="FD172" s="12">
        <f t="shared" si="2396"/>
        <v>0</v>
      </c>
      <c r="FE172" s="12">
        <f t="shared" si="2396"/>
        <v>0</v>
      </c>
      <c r="FF172" s="12">
        <f t="shared" si="2396"/>
        <v>0</v>
      </c>
      <c r="FG172" s="12">
        <f t="shared" ref="FG172:FO172" si="2397">CU172-CR172</f>
        <v>0</v>
      </c>
      <c r="FH172" s="12">
        <f t="shared" si="2397"/>
        <v>0</v>
      </c>
      <c r="FI172" s="12">
        <f t="shared" si="2397"/>
        <v>0</v>
      </c>
      <c r="FJ172" s="12">
        <f t="shared" si="2397"/>
        <v>0</v>
      </c>
      <c r="FK172" s="12">
        <f t="shared" si="2397"/>
        <v>0</v>
      </c>
      <c r="FL172" s="12">
        <f t="shared" si="2397"/>
        <v>0</v>
      </c>
      <c r="FM172" s="12">
        <f t="shared" si="2397"/>
        <v>-1</v>
      </c>
      <c r="FN172" s="12">
        <f t="shared" si="2397"/>
        <v>3</v>
      </c>
      <c r="FO172" s="12">
        <f t="shared" si="2397"/>
        <v>1</v>
      </c>
      <c r="FP172" s="12">
        <f t="shared" ref="FP172:FX172" si="2398">DG172-DD172</f>
        <v>0</v>
      </c>
      <c r="FQ172" s="12">
        <f t="shared" si="2398"/>
        <v>0</v>
      </c>
      <c r="FR172" s="12">
        <f t="shared" si="2398"/>
        <v>0</v>
      </c>
      <c r="FS172" s="12">
        <f t="shared" si="2398"/>
        <v>1</v>
      </c>
      <c r="FT172" s="12">
        <f t="shared" si="2398"/>
        <v>0</v>
      </c>
      <c r="FU172" s="12">
        <f t="shared" si="2398"/>
        <v>-1</v>
      </c>
      <c r="FV172" s="12">
        <f t="shared" si="2398"/>
        <v>0</v>
      </c>
      <c r="FW172" s="12">
        <f t="shared" si="2398"/>
        <v>0</v>
      </c>
      <c r="FX172" s="12">
        <f t="shared" si="2398"/>
        <v>0</v>
      </c>
      <c r="GA172" s="1">
        <f t="shared" si="29"/>
        <v>0.7083333333</v>
      </c>
      <c r="GB172" s="1">
        <f t="shared" si="30"/>
        <v>0.75</v>
      </c>
      <c r="GD172" s="1">
        <f t="shared" si="31"/>
        <v>1</v>
      </c>
      <c r="GE172" s="1">
        <f t="shared" si="32"/>
        <v>1</v>
      </c>
    </row>
    <row r="173" ht="13.5" customHeight="1">
      <c r="A173" s="17">
        <v>622781.0</v>
      </c>
      <c r="B173" s="17">
        <v>1.0</v>
      </c>
      <c r="C173" s="12">
        <v>0.0</v>
      </c>
      <c r="D173" s="12">
        <v>1.0</v>
      </c>
      <c r="E173" s="17">
        <v>622781.0</v>
      </c>
      <c r="F173" s="17">
        <v>1.0</v>
      </c>
      <c r="G173" s="12">
        <v>0.0</v>
      </c>
      <c r="H173" s="12">
        <v>1.0</v>
      </c>
      <c r="I173" s="12">
        <v>623092.0</v>
      </c>
      <c r="J173" s="12">
        <v>1.0</v>
      </c>
      <c r="K173" s="12">
        <v>0.0</v>
      </c>
      <c r="L173" s="12">
        <v>1.0</v>
      </c>
      <c r="M173" s="12">
        <v>623092.0</v>
      </c>
      <c r="N173" s="12">
        <v>0.0</v>
      </c>
      <c r="O173" s="12">
        <v>2.0</v>
      </c>
      <c r="P173" s="12">
        <v>1.0</v>
      </c>
      <c r="Q173" s="12">
        <v>623136.0</v>
      </c>
      <c r="R173" s="12">
        <v>1.0</v>
      </c>
      <c r="S173" s="12">
        <v>0.0</v>
      </c>
      <c r="T173" s="12">
        <v>1.0</v>
      </c>
      <c r="U173" s="12">
        <v>623136.0</v>
      </c>
      <c r="V173" s="12">
        <v>1.0</v>
      </c>
      <c r="W173" s="12">
        <v>0.0</v>
      </c>
      <c r="X173" s="12">
        <v>1.0</v>
      </c>
      <c r="Y173" s="12">
        <v>623167.0</v>
      </c>
      <c r="Z173" s="12">
        <v>1.0</v>
      </c>
      <c r="AA173" s="12">
        <v>0.0</v>
      </c>
      <c r="AB173" s="12">
        <v>1.0</v>
      </c>
      <c r="AC173" s="12">
        <v>623167.0</v>
      </c>
      <c r="AD173" s="12">
        <v>1.0</v>
      </c>
      <c r="AE173" s="12">
        <v>0.0</v>
      </c>
      <c r="AF173" s="12">
        <v>1.0</v>
      </c>
      <c r="AG173" s="17">
        <v>624294.0</v>
      </c>
      <c r="AH173" s="17">
        <v>0.0</v>
      </c>
      <c r="AI173" s="12">
        <v>0.0</v>
      </c>
      <c r="AJ173" s="12">
        <v>2.0</v>
      </c>
      <c r="AK173" s="12">
        <v>624295.0</v>
      </c>
      <c r="AL173" s="12">
        <v>1.0</v>
      </c>
      <c r="AM173" s="12">
        <v>0.0</v>
      </c>
      <c r="AN173" s="12">
        <v>1.0</v>
      </c>
      <c r="AO173" s="12">
        <v>624301.0</v>
      </c>
      <c r="AP173" s="12">
        <v>1.0</v>
      </c>
      <c r="AQ173" s="12">
        <v>0.0</v>
      </c>
      <c r="AR173" s="12">
        <v>1.0</v>
      </c>
      <c r="AS173" s="12">
        <v>624302.0</v>
      </c>
      <c r="AT173" s="12">
        <v>1.0</v>
      </c>
      <c r="AU173" s="12">
        <v>0.0</v>
      </c>
      <c r="AV173" s="12">
        <v>1.0</v>
      </c>
      <c r="AW173" s="17">
        <v>624311.0</v>
      </c>
      <c r="AX173" s="17">
        <v>1.0</v>
      </c>
      <c r="AY173" s="12">
        <v>0.0</v>
      </c>
      <c r="AZ173" s="12">
        <v>1.0</v>
      </c>
      <c r="BA173" s="12">
        <v>624312.0</v>
      </c>
      <c r="BB173" s="12">
        <v>1.0</v>
      </c>
      <c r="BC173" s="12">
        <v>0.0</v>
      </c>
      <c r="BD173" s="12">
        <v>1.0</v>
      </c>
      <c r="BE173" s="12">
        <v>624313.0</v>
      </c>
      <c r="BF173" s="12">
        <v>1.0</v>
      </c>
      <c r="BG173" s="12">
        <v>0.0</v>
      </c>
      <c r="BH173" s="12">
        <v>1.0</v>
      </c>
      <c r="BI173" s="12">
        <v>624314.0</v>
      </c>
      <c r="BJ173" s="12">
        <v>1.0</v>
      </c>
      <c r="BK173" s="12">
        <v>0.0</v>
      </c>
      <c r="BL173" s="12">
        <v>1.0</v>
      </c>
      <c r="BN173" s="17">
        <v>624538.0</v>
      </c>
      <c r="BO173" s="12">
        <v>1.0</v>
      </c>
      <c r="BP173" s="12">
        <v>0.0</v>
      </c>
      <c r="BQ173" s="12">
        <v>1.0</v>
      </c>
      <c r="BR173" s="17">
        <v>624538.0</v>
      </c>
      <c r="BS173" s="12">
        <v>1.0</v>
      </c>
      <c r="BT173" s="12">
        <v>0.0</v>
      </c>
      <c r="BU173" s="12">
        <v>1.0</v>
      </c>
      <c r="BV173" s="12">
        <v>624563.0</v>
      </c>
      <c r="BW173" s="12">
        <v>1.0</v>
      </c>
      <c r="BX173" s="12">
        <v>0.0</v>
      </c>
      <c r="BY173" s="12">
        <v>1.0</v>
      </c>
      <c r="BZ173" s="12">
        <v>624564.0</v>
      </c>
      <c r="CA173" s="12">
        <v>1.0</v>
      </c>
      <c r="CB173" s="12">
        <v>0.0</v>
      </c>
      <c r="CC173" s="12">
        <v>1.0</v>
      </c>
      <c r="CF173" s="17">
        <f t="shared" ref="CF173:CH173" si="2399">(B173+F173)/2</f>
        <v>1</v>
      </c>
      <c r="CG173" s="12">
        <f t="shared" si="2399"/>
        <v>0</v>
      </c>
      <c r="CH173" s="12">
        <f t="shared" si="2399"/>
        <v>1</v>
      </c>
      <c r="CI173" s="12">
        <f t="shared" ref="CI173:CK173" si="2400">(J173+N173)/2</f>
        <v>0.5</v>
      </c>
      <c r="CJ173" s="12">
        <f t="shared" si="2400"/>
        <v>1</v>
      </c>
      <c r="CK173" s="12">
        <f t="shared" si="2400"/>
        <v>1</v>
      </c>
      <c r="CL173" s="12">
        <f t="shared" ref="CL173:CN173" si="2401">(R173+V173)/2</f>
        <v>1</v>
      </c>
      <c r="CM173" s="12">
        <f t="shared" si="2401"/>
        <v>0</v>
      </c>
      <c r="CN173" s="12">
        <f t="shared" si="2401"/>
        <v>1</v>
      </c>
      <c r="CO173" s="12">
        <f t="shared" ref="CO173:CQ173" si="2402">(Z173+AD173)/2</f>
        <v>1</v>
      </c>
      <c r="CP173" s="12">
        <f t="shared" si="2402"/>
        <v>0</v>
      </c>
      <c r="CQ173" s="12">
        <f t="shared" si="2402"/>
        <v>1</v>
      </c>
      <c r="CR173" s="17">
        <v>0.0</v>
      </c>
      <c r="CS173" s="12">
        <v>0.0</v>
      </c>
      <c r="CT173" s="12">
        <v>2.0</v>
      </c>
      <c r="CU173" s="12">
        <v>1.0</v>
      </c>
      <c r="CV173" s="12">
        <v>0.0</v>
      </c>
      <c r="CW173" s="12">
        <v>1.0</v>
      </c>
      <c r="CX173" s="12">
        <v>1.0</v>
      </c>
      <c r="CY173" s="12">
        <v>0.0</v>
      </c>
      <c r="CZ173" s="12">
        <v>1.0</v>
      </c>
      <c r="DA173" s="12">
        <v>1.0</v>
      </c>
      <c r="DB173" s="12">
        <v>0.0</v>
      </c>
      <c r="DC173" s="12">
        <v>1.0</v>
      </c>
      <c r="DD173" s="17">
        <v>1.0</v>
      </c>
      <c r="DE173" s="12">
        <v>0.0</v>
      </c>
      <c r="DF173" s="12">
        <v>1.0</v>
      </c>
      <c r="DG173" s="12">
        <v>1.0</v>
      </c>
      <c r="DH173" s="12">
        <v>0.0</v>
      </c>
      <c r="DI173" s="12">
        <v>1.0</v>
      </c>
      <c r="DJ173" s="12">
        <v>1.0</v>
      </c>
      <c r="DK173" s="12">
        <v>0.0</v>
      </c>
      <c r="DL173" s="12">
        <v>1.0</v>
      </c>
      <c r="DM173" s="12">
        <v>1.0</v>
      </c>
      <c r="DN173" s="12">
        <v>0.0</v>
      </c>
      <c r="DO173" s="12">
        <v>1.0</v>
      </c>
      <c r="DQ173" s="12">
        <f t="shared" ref="DQ173:DS173" si="2403">(BO173+BS173)/2</f>
        <v>1</v>
      </c>
      <c r="DR173" s="12">
        <f t="shared" si="2403"/>
        <v>0</v>
      </c>
      <c r="DS173" s="12">
        <f t="shared" si="2403"/>
        <v>1</v>
      </c>
      <c r="DT173" s="12">
        <v>1.0</v>
      </c>
      <c r="DU173" s="12">
        <v>0.0</v>
      </c>
      <c r="DV173" s="12">
        <v>1.0</v>
      </c>
      <c r="DW173" s="12">
        <v>1.0</v>
      </c>
      <c r="DX173" s="12">
        <v>0.0</v>
      </c>
      <c r="DY173" s="12">
        <v>1.0</v>
      </c>
      <c r="EB173" s="12">
        <f t="shared" ref="EB173:ED173" si="2404">(CF173+CI173+CL173+CO173)/4</f>
        <v>0.875</v>
      </c>
      <c r="EC173" s="12">
        <f t="shared" si="2404"/>
        <v>0.25</v>
      </c>
      <c r="ED173" s="12">
        <f t="shared" si="2404"/>
        <v>1</v>
      </c>
      <c r="EE173" s="12">
        <f t="shared" ref="EE173:EG173" si="2405">(CR173+CU173+CX173+DA173)/4</f>
        <v>0.75</v>
      </c>
      <c r="EF173" s="12">
        <f t="shared" si="2405"/>
        <v>0</v>
      </c>
      <c r="EG173" s="12">
        <f t="shared" si="2405"/>
        <v>1.25</v>
      </c>
      <c r="EH173" s="12">
        <f t="shared" ref="EH173:EJ173" si="2406">(DD173+DG173+DJ173+DM173)/4</f>
        <v>1</v>
      </c>
      <c r="EI173" s="12">
        <f t="shared" si="2406"/>
        <v>0</v>
      </c>
      <c r="EJ173" s="12">
        <f t="shared" si="2406"/>
        <v>1</v>
      </c>
      <c r="EM173" s="12">
        <f t="shared" ref="EM173:EO173" si="2407">DQ173-CF173</f>
        <v>0</v>
      </c>
      <c r="EN173" s="12">
        <f t="shared" si="2407"/>
        <v>0</v>
      </c>
      <c r="EO173" s="12">
        <f t="shared" si="2407"/>
        <v>0</v>
      </c>
      <c r="EP173" s="12">
        <f t="shared" ref="EP173:ER173" si="2408">DT173-CR173</f>
        <v>1</v>
      </c>
      <c r="EQ173" s="12">
        <f t="shared" si="2408"/>
        <v>0</v>
      </c>
      <c r="ER173" s="12">
        <f t="shared" si="2408"/>
        <v>-1</v>
      </c>
      <c r="ES173" s="12">
        <f t="shared" ref="ES173:EU173" si="2409">DW173-DD173</f>
        <v>0</v>
      </c>
      <c r="ET173" s="12">
        <f t="shared" si="2409"/>
        <v>0</v>
      </c>
      <c r="EU173" s="12">
        <f t="shared" si="2409"/>
        <v>0</v>
      </c>
      <c r="EX173" s="12">
        <f t="shared" ref="EX173:FF173" si="2410">CI173-CF173</f>
        <v>-0.5</v>
      </c>
      <c r="EY173" s="12">
        <f t="shared" si="2410"/>
        <v>1</v>
      </c>
      <c r="EZ173" s="12">
        <f t="shared" si="2410"/>
        <v>0</v>
      </c>
      <c r="FA173" s="12">
        <f t="shared" si="2410"/>
        <v>0.5</v>
      </c>
      <c r="FB173" s="12">
        <f t="shared" si="2410"/>
        <v>-1</v>
      </c>
      <c r="FC173" s="12">
        <f t="shared" si="2410"/>
        <v>0</v>
      </c>
      <c r="FD173" s="12">
        <f t="shared" si="2410"/>
        <v>0</v>
      </c>
      <c r="FE173" s="12">
        <f t="shared" si="2410"/>
        <v>0</v>
      </c>
      <c r="FF173" s="12">
        <f t="shared" si="2410"/>
        <v>0</v>
      </c>
      <c r="FG173" s="12">
        <f t="shared" ref="FG173:FO173" si="2411">CU173-CR173</f>
        <v>1</v>
      </c>
      <c r="FH173" s="12">
        <f t="shared" si="2411"/>
        <v>0</v>
      </c>
      <c r="FI173" s="12">
        <f t="shared" si="2411"/>
        <v>-1</v>
      </c>
      <c r="FJ173" s="12">
        <f t="shared" si="2411"/>
        <v>0</v>
      </c>
      <c r="FK173" s="12">
        <f t="shared" si="2411"/>
        <v>0</v>
      </c>
      <c r="FL173" s="12">
        <f t="shared" si="2411"/>
        <v>0</v>
      </c>
      <c r="FM173" s="12">
        <f t="shared" si="2411"/>
        <v>0</v>
      </c>
      <c r="FN173" s="12">
        <f t="shared" si="2411"/>
        <v>0</v>
      </c>
      <c r="FO173" s="12">
        <f t="shared" si="2411"/>
        <v>0</v>
      </c>
      <c r="FP173" s="12">
        <f t="shared" ref="FP173:FX173" si="2412">DG173-DD173</f>
        <v>0</v>
      </c>
      <c r="FQ173" s="12">
        <f t="shared" si="2412"/>
        <v>0</v>
      </c>
      <c r="FR173" s="12">
        <f t="shared" si="2412"/>
        <v>0</v>
      </c>
      <c r="FS173" s="12">
        <f t="shared" si="2412"/>
        <v>0</v>
      </c>
      <c r="FT173" s="12">
        <f t="shared" si="2412"/>
        <v>0</v>
      </c>
      <c r="FU173" s="12">
        <f t="shared" si="2412"/>
        <v>0</v>
      </c>
      <c r="FV173" s="12">
        <f t="shared" si="2412"/>
        <v>0</v>
      </c>
      <c r="FW173" s="12">
        <f t="shared" si="2412"/>
        <v>0</v>
      </c>
      <c r="FX173" s="12">
        <f t="shared" si="2412"/>
        <v>0</v>
      </c>
      <c r="GA173" s="1">
        <f t="shared" si="29"/>
        <v>0.875</v>
      </c>
      <c r="GB173" s="1">
        <f t="shared" si="30"/>
        <v>0.875</v>
      </c>
      <c r="GD173" s="1">
        <f t="shared" si="31"/>
        <v>1</v>
      </c>
      <c r="GE173" s="1">
        <f t="shared" si="32"/>
        <v>1</v>
      </c>
    </row>
    <row r="174" ht="13.5" customHeight="1">
      <c r="A174" s="17">
        <v>622781.0</v>
      </c>
      <c r="B174" s="17">
        <v>1.0</v>
      </c>
      <c r="C174" s="12">
        <v>0.0</v>
      </c>
      <c r="D174" s="12">
        <v>1.0</v>
      </c>
      <c r="E174" s="17">
        <v>622781.0</v>
      </c>
      <c r="F174" s="17">
        <v>1.0</v>
      </c>
      <c r="G174" s="12">
        <v>0.0</v>
      </c>
      <c r="H174" s="12">
        <v>1.0</v>
      </c>
      <c r="I174" s="12">
        <v>623092.0</v>
      </c>
      <c r="J174" s="12">
        <v>1.0</v>
      </c>
      <c r="K174" s="12">
        <v>0.0</v>
      </c>
      <c r="L174" s="12">
        <v>1.0</v>
      </c>
      <c r="M174" s="12">
        <v>623092.0</v>
      </c>
      <c r="N174" s="12">
        <v>0.0</v>
      </c>
      <c r="O174" s="12">
        <v>0.0</v>
      </c>
      <c r="P174" s="12">
        <v>2.0</v>
      </c>
      <c r="Q174" s="12">
        <v>623136.0</v>
      </c>
      <c r="R174" s="12">
        <v>1.0</v>
      </c>
      <c r="S174" s="12">
        <v>0.0</v>
      </c>
      <c r="T174" s="12">
        <v>1.0</v>
      </c>
      <c r="U174" s="12">
        <v>623136.0</v>
      </c>
      <c r="V174" s="12">
        <v>0.0</v>
      </c>
      <c r="W174" s="12">
        <v>0.0</v>
      </c>
      <c r="X174" s="12">
        <v>3.0</v>
      </c>
      <c r="Y174" s="12">
        <v>623167.0</v>
      </c>
      <c r="Z174" s="12">
        <v>1.0</v>
      </c>
      <c r="AA174" s="12">
        <v>0.0</v>
      </c>
      <c r="AB174" s="12">
        <v>1.0</v>
      </c>
      <c r="AC174" s="12">
        <v>623167.0</v>
      </c>
      <c r="AD174" s="12">
        <v>1.0</v>
      </c>
      <c r="AE174" s="12">
        <v>0.0</v>
      </c>
      <c r="AF174" s="12">
        <v>1.0</v>
      </c>
      <c r="AG174" s="17">
        <v>624294.0</v>
      </c>
      <c r="AH174" s="17">
        <v>1.0</v>
      </c>
      <c r="AI174" s="12">
        <v>0.0</v>
      </c>
      <c r="AJ174" s="12">
        <v>1.0</v>
      </c>
      <c r="AK174" s="12">
        <v>624295.0</v>
      </c>
      <c r="AL174" s="12">
        <v>0.0</v>
      </c>
      <c r="AM174" s="12">
        <v>0.0</v>
      </c>
      <c r="AN174" s="12">
        <v>3.0</v>
      </c>
      <c r="AO174" s="12">
        <v>624301.0</v>
      </c>
      <c r="AP174" s="12">
        <v>1.0</v>
      </c>
      <c r="AQ174" s="12">
        <v>0.0</v>
      </c>
      <c r="AR174" s="12">
        <v>1.0</v>
      </c>
      <c r="AS174" s="12">
        <v>624302.0</v>
      </c>
      <c r="AT174" s="12">
        <v>0.0</v>
      </c>
      <c r="AU174" s="12">
        <v>0.0</v>
      </c>
      <c r="AV174" s="12">
        <v>3.0</v>
      </c>
      <c r="AW174" s="17">
        <v>624311.0</v>
      </c>
      <c r="AX174" s="17">
        <v>0.0</v>
      </c>
      <c r="AY174" s="12">
        <v>0.0</v>
      </c>
      <c r="AZ174" s="12">
        <v>7.0</v>
      </c>
      <c r="BA174" s="12">
        <v>624312.0</v>
      </c>
      <c r="BB174" s="12">
        <v>1.0</v>
      </c>
      <c r="BC174" s="12">
        <v>0.0</v>
      </c>
      <c r="BD174" s="12">
        <v>1.0</v>
      </c>
      <c r="BE174" s="12">
        <v>624313.0</v>
      </c>
      <c r="BF174" s="12">
        <v>1.0</v>
      </c>
      <c r="BG174" s="12">
        <v>0.0</v>
      </c>
      <c r="BH174" s="12">
        <v>1.0</v>
      </c>
      <c r="BI174" s="12">
        <v>624314.0</v>
      </c>
      <c r="BJ174" s="12">
        <v>1.0</v>
      </c>
      <c r="BK174" s="12">
        <v>0.0</v>
      </c>
      <c r="BL174" s="12">
        <v>1.0</v>
      </c>
      <c r="BN174" s="17">
        <v>624538.0</v>
      </c>
      <c r="BO174" s="12">
        <v>1.0</v>
      </c>
      <c r="BP174" s="12">
        <v>0.0</v>
      </c>
      <c r="BQ174" s="12">
        <v>1.0</v>
      </c>
      <c r="BR174" s="17">
        <v>624538.0</v>
      </c>
      <c r="BS174" s="12">
        <v>0.0</v>
      </c>
      <c r="BT174" s="12">
        <v>0.0</v>
      </c>
      <c r="BU174" s="12">
        <v>5.0</v>
      </c>
      <c r="BV174" s="12">
        <v>624563.0</v>
      </c>
      <c r="BW174" s="12">
        <v>0.0</v>
      </c>
      <c r="BX174" s="12">
        <v>0.0</v>
      </c>
      <c r="BY174" s="12">
        <v>4.0</v>
      </c>
      <c r="BZ174" s="12">
        <v>624564.0</v>
      </c>
      <c r="CA174" s="12">
        <v>0.0</v>
      </c>
      <c r="CB174" s="12">
        <v>0.0</v>
      </c>
      <c r="CC174" s="12">
        <v>3.0</v>
      </c>
      <c r="CF174" s="17">
        <f t="shared" ref="CF174:CH174" si="2413">(B174+F174)/2</f>
        <v>1</v>
      </c>
      <c r="CG174" s="12">
        <f t="shared" si="2413"/>
        <v>0</v>
      </c>
      <c r="CH174" s="12">
        <f t="shared" si="2413"/>
        <v>1</v>
      </c>
      <c r="CI174" s="12">
        <f t="shared" ref="CI174:CK174" si="2414">(J174+N174)/2</f>
        <v>0.5</v>
      </c>
      <c r="CJ174" s="12">
        <f t="shared" si="2414"/>
        <v>0</v>
      </c>
      <c r="CK174" s="12">
        <f t="shared" si="2414"/>
        <v>1.5</v>
      </c>
      <c r="CL174" s="12">
        <f t="shared" ref="CL174:CN174" si="2415">(R174+V174)/2</f>
        <v>0.5</v>
      </c>
      <c r="CM174" s="12">
        <f t="shared" si="2415"/>
        <v>0</v>
      </c>
      <c r="CN174" s="12">
        <f t="shared" si="2415"/>
        <v>2</v>
      </c>
      <c r="CO174" s="12">
        <f t="shared" ref="CO174:CQ174" si="2416">(Z174+AD174)/2</f>
        <v>1</v>
      </c>
      <c r="CP174" s="12">
        <f t="shared" si="2416"/>
        <v>0</v>
      </c>
      <c r="CQ174" s="12">
        <f t="shared" si="2416"/>
        <v>1</v>
      </c>
      <c r="CR174" s="17">
        <v>1.0</v>
      </c>
      <c r="CS174" s="12">
        <v>0.0</v>
      </c>
      <c r="CT174" s="12">
        <v>1.0</v>
      </c>
      <c r="CU174" s="12">
        <v>0.0</v>
      </c>
      <c r="CV174" s="12">
        <v>0.0</v>
      </c>
      <c r="CW174" s="12">
        <v>3.0</v>
      </c>
      <c r="CX174" s="12">
        <v>1.0</v>
      </c>
      <c r="CY174" s="12">
        <v>0.0</v>
      </c>
      <c r="CZ174" s="12">
        <v>1.0</v>
      </c>
      <c r="DA174" s="12">
        <v>0.0</v>
      </c>
      <c r="DB174" s="12">
        <v>0.0</v>
      </c>
      <c r="DC174" s="12">
        <v>3.0</v>
      </c>
      <c r="DD174" s="17">
        <v>0.0</v>
      </c>
      <c r="DE174" s="12">
        <v>0.0</v>
      </c>
      <c r="DF174" s="12">
        <v>7.0</v>
      </c>
      <c r="DG174" s="12">
        <v>1.0</v>
      </c>
      <c r="DH174" s="12">
        <v>0.0</v>
      </c>
      <c r="DI174" s="12">
        <v>1.0</v>
      </c>
      <c r="DJ174" s="12">
        <v>1.0</v>
      </c>
      <c r="DK174" s="12">
        <v>0.0</v>
      </c>
      <c r="DL174" s="12">
        <v>1.0</v>
      </c>
      <c r="DM174" s="12">
        <v>1.0</v>
      </c>
      <c r="DN174" s="12">
        <v>0.0</v>
      </c>
      <c r="DO174" s="12">
        <v>1.0</v>
      </c>
      <c r="DQ174" s="12">
        <f t="shared" ref="DQ174:DS174" si="2417">(BO174+BS174)/2</f>
        <v>0.5</v>
      </c>
      <c r="DR174" s="12">
        <f t="shared" si="2417"/>
        <v>0</v>
      </c>
      <c r="DS174" s="12">
        <f t="shared" si="2417"/>
        <v>3</v>
      </c>
      <c r="DT174" s="12">
        <v>0.0</v>
      </c>
      <c r="DU174" s="12">
        <v>0.0</v>
      </c>
      <c r="DV174" s="12">
        <v>4.0</v>
      </c>
      <c r="DW174" s="12">
        <v>0.0</v>
      </c>
      <c r="DX174" s="12">
        <v>0.0</v>
      </c>
      <c r="DY174" s="12">
        <v>3.0</v>
      </c>
      <c r="EB174" s="12">
        <f t="shared" ref="EB174:ED174" si="2418">(CF174+CI174+CL174+CO174)/4</f>
        <v>0.75</v>
      </c>
      <c r="EC174" s="12">
        <f t="shared" si="2418"/>
        <v>0</v>
      </c>
      <c r="ED174" s="12">
        <f t="shared" si="2418"/>
        <v>1.375</v>
      </c>
      <c r="EE174" s="12">
        <f t="shared" ref="EE174:EG174" si="2419">(CR174+CU174+CX174+DA174)/4</f>
        <v>0.5</v>
      </c>
      <c r="EF174" s="12">
        <f t="shared" si="2419"/>
        <v>0</v>
      </c>
      <c r="EG174" s="12">
        <f t="shared" si="2419"/>
        <v>2</v>
      </c>
      <c r="EH174" s="12">
        <f t="shared" ref="EH174:EJ174" si="2420">(DD174+DG174+DJ174+DM174)/4</f>
        <v>0.75</v>
      </c>
      <c r="EI174" s="12">
        <f t="shared" si="2420"/>
        <v>0</v>
      </c>
      <c r="EJ174" s="12">
        <f t="shared" si="2420"/>
        <v>2.5</v>
      </c>
      <c r="EM174" s="12">
        <f t="shared" ref="EM174:EO174" si="2421">DQ174-CF174</f>
        <v>-0.5</v>
      </c>
      <c r="EN174" s="12">
        <f t="shared" si="2421"/>
        <v>0</v>
      </c>
      <c r="EO174" s="12">
        <f t="shared" si="2421"/>
        <v>2</v>
      </c>
      <c r="EP174" s="12">
        <f t="shared" ref="EP174:ER174" si="2422">DT174-CR174</f>
        <v>-1</v>
      </c>
      <c r="EQ174" s="12">
        <f t="shared" si="2422"/>
        <v>0</v>
      </c>
      <c r="ER174" s="12">
        <f t="shared" si="2422"/>
        <v>3</v>
      </c>
      <c r="ES174" s="12">
        <f t="shared" ref="ES174:EU174" si="2423">DW174-DD174</f>
        <v>0</v>
      </c>
      <c r="ET174" s="12">
        <f t="shared" si="2423"/>
        <v>0</v>
      </c>
      <c r="EU174" s="12">
        <f t="shared" si="2423"/>
        <v>-4</v>
      </c>
      <c r="EX174" s="12">
        <f t="shared" ref="EX174:FF174" si="2424">CI174-CF174</f>
        <v>-0.5</v>
      </c>
      <c r="EY174" s="12">
        <f t="shared" si="2424"/>
        <v>0</v>
      </c>
      <c r="EZ174" s="12">
        <f t="shared" si="2424"/>
        <v>0.5</v>
      </c>
      <c r="FA174" s="12">
        <f t="shared" si="2424"/>
        <v>0</v>
      </c>
      <c r="FB174" s="12">
        <f t="shared" si="2424"/>
        <v>0</v>
      </c>
      <c r="FC174" s="12">
        <f t="shared" si="2424"/>
        <v>0.5</v>
      </c>
      <c r="FD174" s="12">
        <f t="shared" si="2424"/>
        <v>0.5</v>
      </c>
      <c r="FE174" s="12">
        <f t="shared" si="2424"/>
        <v>0</v>
      </c>
      <c r="FF174" s="12">
        <f t="shared" si="2424"/>
        <v>-1</v>
      </c>
      <c r="FG174" s="12">
        <f t="shared" ref="FG174:FO174" si="2425">CU174-CR174</f>
        <v>-1</v>
      </c>
      <c r="FH174" s="12">
        <f t="shared" si="2425"/>
        <v>0</v>
      </c>
      <c r="FI174" s="12">
        <f t="shared" si="2425"/>
        <v>2</v>
      </c>
      <c r="FJ174" s="12">
        <f t="shared" si="2425"/>
        <v>1</v>
      </c>
      <c r="FK174" s="12">
        <f t="shared" si="2425"/>
        <v>0</v>
      </c>
      <c r="FL174" s="12">
        <f t="shared" si="2425"/>
        <v>-2</v>
      </c>
      <c r="FM174" s="12">
        <f t="shared" si="2425"/>
        <v>-1</v>
      </c>
      <c r="FN174" s="12">
        <f t="shared" si="2425"/>
        <v>0</v>
      </c>
      <c r="FO174" s="12">
        <f t="shared" si="2425"/>
        <v>2</v>
      </c>
      <c r="FP174" s="12">
        <f t="shared" ref="FP174:FX174" si="2426">DG174-DD174</f>
        <v>1</v>
      </c>
      <c r="FQ174" s="12">
        <f t="shared" si="2426"/>
        <v>0</v>
      </c>
      <c r="FR174" s="12">
        <f t="shared" si="2426"/>
        <v>-6</v>
      </c>
      <c r="FS174" s="12">
        <f t="shared" si="2426"/>
        <v>0</v>
      </c>
      <c r="FT174" s="12">
        <f t="shared" si="2426"/>
        <v>0</v>
      </c>
      <c r="FU174" s="12">
        <f t="shared" si="2426"/>
        <v>0</v>
      </c>
      <c r="FV174" s="12">
        <f t="shared" si="2426"/>
        <v>0</v>
      </c>
      <c r="FW174" s="12">
        <f t="shared" si="2426"/>
        <v>0</v>
      </c>
      <c r="FX174" s="12">
        <f t="shared" si="2426"/>
        <v>0</v>
      </c>
      <c r="GA174" s="1">
        <f t="shared" si="29"/>
        <v>0.6666666667</v>
      </c>
      <c r="GB174" s="1">
        <f t="shared" si="30"/>
        <v>0.6875</v>
      </c>
      <c r="GD174" s="1">
        <f t="shared" si="31"/>
        <v>0.1666666667</v>
      </c>
      <c r="GE174" s="1">
        <f t="shared" si="32"/>
        <v>0.25</v>
      </c>
    </row>
    <row r="175" ht="13.5" customHeight="1">
      <c r="A175" s="31">
        <v>622781.0</v>
      </c>
      <c r="B175" s="17">
        <v>1.0</v>
      </c>
      <c r="C175" s="31">
        <v>0.0</v>
      </c>
      <c r="D175" s="31">
        <v>1.0</v>
      </c>
      <c r="E175" s="31">
        <v>622781.0</v>
      </c>
      <c r="F175" s="17">
        <v>1.0</v>
      </c>
      <c r="G175" s="31">
        <v>0.0</v>
      </c>
      <c r="H175" s="31">
        <v>1.0</v>
      </c>
      <c r="I175" s="31">
        <v>623092.0</v>
      </c>
      <c r="J175" s="31">
        <v>1.0</v>
      </c>
      <c r="K175" s="31">
        <v>0.0</v>
      </c>
      <c r="L175" s="31">
        <v>1.0</v>
      </c>
      <c r="M175" s="31">
        <v>623092.0</v>
      </c>
      <c r="N175" s="31">
        <v>1.0</v>
      </c>
      <c r="O175" s="31">
        <v>0.0</v>
      </c>
      <c r="P175" s="31">
        <v>1.0</v>
      </c>
      <c r="Q175" s="31">
        <v>623136.0</v>
      </c>
      <c r="R175" s="31">
        <v>1.0</v>
      </c>
      <c r="S175" s="31">
        <v>0.0</v>
      </c>
      <c r="T175" s="31">
        <v>1.0</v>
      </c>
      <c r="U175" s="31">
        <v>623136.0</v>
      </c>
      <c r="V175" s="31">
        <v>0.0</v>
      </c>
      <c r="W175" s="31">
        <v>0.0</v>
      </c>
      <c r="X175" s="31">
        <v>2.0</v>
      </c>
      <c r="Y175" s="31">
        <v>623167.0</v>
      </c>
      <c r="Z175" s="31">
        <v>1.0</v>
      </c>
      <c r="AA175" s="31">
        <v>0.0</v>
      </c>
      <c r="AB175" s="31">
        <v>1.0</v>
      </c>
      <c r="AC175" s="31">
        <v>623167.0</v>
      </c>
      <c r="AD175" s="31">
        <v>1.0</v>
      </c>
      <c r="AE175" s="31">
        <v>0.0</v>
      </c>
      <c r="AF175" s="31">
        <v>1.0</v>
      </c>
      <c r="AG175" s="31">
        <v>624294.0</v>
      </c>
      <c r="AH175" s="31">
        <v>1.0</v>
      </c>
      <c r="AI175" s="31">
        <v>0.0</v>
      </c>
      <c r="AJ175" s="31">
        <v>1.0</v>
      </c>
      <c r="AK175" s="31">
        <v>624295.0</v>
      </c>
      <c r="AL175" s="31">
        <v>1.0</v>
      </c>
      <c r="AM175" s="31">
        <v>0.0</v>
      </c>
      <c r="AN175" s="31">
        <v>1.0</v>
      </c>
      <c r="AO175" s="31">
        <v>624301.0</v>
      </c>
      <c r="AP175" s="31">
        <v>1.0</v>
      </c>
      <c r="AQ175" s="31">
        <v>0.0</v>
      </c>
      <c r="AR175" s="31">
        <v>1.0</v>
      </c>
      <c r="AS175" s="31">
        <v>624302.0</v>
      </c>
      <c r="AT175" s="31">
        <v>0.0</v>
      </c>
      <c r="AU175" s="31">
        <v>2.0</v>
      </c>
      <c r="AV175" s="31">
        <v>2.0</v>
      </c>
      <c r="AW175" s="31">
        <v>624311.0</v>
      </c>
      <c r="AX175" s="31">
        <v>1.0</v>
      </c>
      <c r="AY175" s="31">
        <v>0.0</v>
      </c>
      <c r="AZ175" s="31">
        <v>1.0</v>
      </c>
      <c r="BA175" s="31">
        <v>624312.0</v>
      </c>
      <c r="BB175" s="31">
        <v>1.0</v>
      </c>
      <c r="BC175" s="31">
        <v>0.0</v>
      </c>
      <c r="BD175" s="31">
        <v>1.0</v>
      </c>
      <c r="BE175" s="31">
        <v>624313.0</v>
      </c>
      <c r="BF175" s="31">
        <v>1.0</v>
      </c>
      <c r="BG175" s="31">
        <v>0.0</v>
      </c>
      <c r="BH175" s="31">
        <v>1.0</v>
      </c>
      <c r="BI175" s="31">
        <v>624314.0</v>
      </c>
      <c r="BJ175" s="31">
        <v>1.0</v>
      </c>
      <c r="BK175" s="31">
        <v>0.0</v>
      </c>
      <c r="BL175" s="31">
        <v>1.0</v>
      </c>
      <c r="BN175" s="31"/>
      <c r="BO175" s="31"/>
      <c r="BP175" s="31"/>
      <c r="BQ175" s="31"/>
      <c r="BR175" s="31"/>
      <c r="BS175" s="31"/>
      <c r="BT175" s="31"/>
      <c r="BU175" s="31"/>
      <c r="BV175" s="31"/>
      <c r="BW175" s="31"/>
      <c r="BX175" s="31"/>
      <c r="BY175" s="31"/>
      <c r="BZ175" s="31"/>
      <c r="CA175" s="31"/>
      <c r="CB175" s="31"/>
      <c r="CC175" s="31"/>
      <c r="CF175" s="17">
        <f t="shared" ref="CF175:CH175" si="2427">(B175+F175)/2</f>
        <v>1</v>
      </c>
      <c r="CG175" s="12">
        <f t="shared" si="2427"/>
        <v>0</v>
      </c>
      <c r="CH175" s="12">
        <f t="shared" si="2427"/>
        <v>1</v>
      </c>
      <c r="CI175" s="12">
        <f t="shared" ref="CI175:CK175" si="2428">(J175+N175)/2</f>
        <v>1</v>
      </c>
      <c r="CJ175" s="12">
        <f t="shared" si="2428"/>
        <v>0</v>
      </c>
      <c r="CK175" s="12">
        <f t="shared" si="2428"/>
        <v>1</v>
      </c>
      <c r="CL175" s="12">
        <f t="shared" ref="CL175:CN175" si="2429">(R175+V175)/2</f>
        <v>0.5</v>
      </c>
      <c r="CM175" s="12">
        <f t="shared" si="2429"/>
        <v>0</v>
      </c>
      <c r="CN175" s="12">
        <f t="shared" si="2429"/>
        <v>1.5</v>
      </c>
      <c r="CO175" s="12">
        <f t="shared" ref="CO175:CQ175" si="2430">(Z175+AD175)/2</f>
        <v>1</v>
      </c>
      <c r="CP175" s="12">
        <f t="shared" si="2430"/>
        <v>0</v>
      </c>
      <c r="CQ175" s="12">
        <f t="shared" si="2430"/>
        <v>1</v>
      </c>
      <c r="CR175" s="31">
        <v>1.0</v>
      </c>
      <c r="CS175" s="31">
        <v>0.0</v>
      </c>
      <c r="CT175" s="31">
        <v>1.0</v>
      </c>
      <c r="CU175" s="31">
        <v>1.0</v>
      </c>
      <c r="CV175" s="31">
        <v>0.0</v>
      </c>
      <c r="CW175" s="31">
        <v>1.0</v>
      </c>
      <c r="CX175" s="31">
        <v>1.0</v>
      </c>
      <c r="CY175" s="31">
        <v>0.0</v>
      </c>
      <c r="CZ175" s="31">
        <v>1.0</v>
      </c>
      <c r="DA175" s="31">
        <v>0.0</v>
      </c>
      <c r="DB175" s="31">
        <v>2.0</v>
      </c>
      <c r="DC175" s="31">
        <v>2.0</v>
      </c>
      <c r="DD175" s="31">
        <v>1.0</v>
      </c>
      <c r="DE175" s="31">
        <v>0.0</v>
      </c>
      <c r="DF175" s="31">
        <v>1.0</v>
      </c>
      <c r="DG175" s="31">
        <v>1.0</v>
      </c>
      <c r="DH175" s="31">
        <v>0.0</v>
      </c>
      <c r="DI175" s="31">
        <v>1.0</v>
      </c>
      <c r="DJ175" s="31">
        <v>1.0</v>
      </c>
      <c r="DK175" s="31">
        <v>0.0</v>
      </c>
      <c r="DL175" s="31">
        <v>1.0</v>
      </c>
      <c r="DM175" s="31">
        <v>1.0</v>
      </c>
      <c r="DN175" s="31">
        <v>0.0</v>
      </c>
      <c r="DO175" s="31">
        <v>1.0</v>
      </c>
      <c r="DQ175" s="12">
        <f t="shared" ref="DQ175:DS175" si="2431">(BO175+BS175)/2</f>
        <v>0</v>
      </c>
      <c r="DR175" s="12">
        <f t="shared" si="2431"/>
        <v>0</v>
      </c>
      <c r="DS175" s="12">
        <f t="shared" si="2431"/>
        <v>0</v>
      </c>
      <c r="DT175" s="31"/>
      <c r="DU175" s="31"/>
      <c r="DV175" s="31"/>
      <c r="DW175" s="31"/>
      <c r="DX175" s="31"/>
      <c r="DY175" s="31"/>
      <c r="EB175" s="12">
        <f t="shared" ref="EB175:ED175" si="2432">(CF175+CI175+CL175+CO175)/4</f>
        <v>0.875</v>
      </c>
      <c r="EC175" s="12">
        <f t="shared" si="2432"/>
        <v>0</v>
      </c>
      <c r="ED175" s="12">
        <f t="shared" si="2432"/>
        <v>1.125</v>
      </c>
      <c r="EE175" s="12">
        <f t="shared" ref="EE175:EG175" si="2433">(CR175+CU175+CX175+DA175)/4</f>
        <v>0.75</v>
      </c>
      <c r="EF175" s="12">
        <f t="shared" si="2433"/>
        <v>0.5</v>
      </c>
      <c r="EG175" s="12">
        <f t="shared" si="2433"/>
        <v>1.25</v>
      </c>
      <c r="EH175" s="12">
        <f t="shared" ref="EH175:EJ175" si="2434">(DD175+DG175+DJ175+DM175)/4</f>
        <v>1</v>
      </c>
      <c r="EI175" s="12">
        <f t="shared" si="2434"/>
        <v>0</v>
      </c>
      <c r="EJ175" s="12">
        <f t="shared" si="2434"/>
        <v>1</v>
      </c>
      <c r="EM175" s="12">
        <f t="shared" ref="EM175:EO175" si="2435">DQ175-CF175</f>
        <v>-1</v>
      </c>
      <c r="EN175" s="12">
        <f t="shared" si="2435"/>
        <v>0</v>
      </c>
      <c r="EO175" s="12">
        <f t="shared" si="2435"/>
        <v>-1</v>
      </c>
      <c r="EP175" s="12">
        <f t="shared" ref="EP175:ER175" si="2436">DT175-CR175</f>
        <v>-1</v>
      </c>
      <c r="EQ175" s="12">
        <f t="shared" si="2436"/>
        <v>0</v>
      </c>
      <c r="ER175" s="12">
        <f t="shared" si="2436"/>
        <v>-1</v>
      </c>
      <c r="ES175" s="12">
        <f t="shared" ref="ES175:EU175" si="2437">DW175-DD175</f>
        <v>-1</v>
      </c>
      <c r="ET175" s="12">
        <f t="shared" si="2437"/>
        <v>0</v>
      </c>
      <c r="EU175" s="12">
        <f t="shared" si="2437"/>
        <v>-1</v>
      </c>
      <c r="EX175" s="12">
        <f t="shared" ref="EX175:FF175" si="2438">CI175-CF175</f>
        <v>0</v>
      </c>
      <c r="EY175" s="12">
        <f t="shared" si="2438"/>
        <v>0</v>
      </c>
      <c r="EZ175" s="12">
        <f t="shared" si="2438"/>
        <v>0</v>
      </c>
      <c r="FA175" s="12">
        <f t="shared" si="2438"/>
        <v>-0.5</v>
      </c>
      <c r="FB175" s="12">
        <f t="shared" si="2438"/>
        <v>0</v>
      </c>
      <c r="FC175" s="12">
        <f t="shared" si="2438"/>
        <v>0.5</v>
      </c>
      <c r="FD175" s="12">
        <f t="shared" si="2438"/>
        <v>0.5</v>
      </c>
      <c r="FE175" s="12">
        <f t="shared" si="2438"/>
        <v>0</v>
      </c>
      <c r="FF175" s="12">
        <f t="shared" si="2438"/>
        <v>-0.5</v>
      </c>
      <c r="FG175" s="12">
        <f t="shared" ref="FG175:FO175" si="2439">CU175-CR175</f>
        <v>0</v>
      </c>
      <c r="FH175" s="12">
        <f t="shared" si="2439"/>
        <v>0</v>
      </c>
      <c r="FI175" s="12">
        <f t="shared" si="2439"/>
        <v>0</v>
      </c>
      <c r="FJ175" s="12">
        <f t="shared" si="2439"/>
        <v>0</v>
      </c>
      <c r="FK175" s="12">
        <f t="shared" si="2439"/>
        <v>0</v>
      </c>
      <c r="FL175" s="12">
        <f t="shared" si="2439"/>
        <v>0</v>
      </c>
      <c r="FM175" s="12">
        <f t="shared" si="2439"/>
        <v>-1</v>
      </c>
      <c r="FN175" s="12">
        <f t="shared" si="2439"/>
        <v>2</v>
      </c>
      <c r="FO175" s="12">
        <f t="shared" si="2439"/>
        <v>1</v>
      </c>
      <c r="FP175" s="12">
        <f t="shared" ref="FP175:FX175" si="2440">DG175-DD175</f>
        <v>0</v>
      </c>
      <c r="FQ175" s="12">
        <f t="shared" si="2440"/>
        <v>0</v>
      </c>
      <c r="FR175" s="12">
        <f t="shared" si="2440"/>
        <v>0</v>
      </c>
      <c r="FS175" s="12">
        <f t="shared" si="2440"/>
        <v>0</v>
      </c>
      <c r="FT175" s="12">
        <f t="shared" si="2440"/>
        <v>0</v>
      </c>
      <c r="FU175" s="12">
        <f t="shared" si="2440"/>
        <v>0</v>
      </c>
      <c r="FV175" s="12">
        <f t="shared" si="2440"/>
        <v>0</v>
      </c>
      <c r="FW175" s="12">
        <f t="shared" si="2440"/>
        <v>0</v>
      </c>
      <c r="FX175" s="12">
        <f t="shared" si="2440"/>
        <v>0</v>
      </c>
      <c r="GA175" s="1">
        <f t="shared" si="29"/>
        <v>0.875</v>
      </c>
      <c r="GB175" s="1">
        <f t="shared" si="30"/>
        <v>0.875</v>
      </c>
      <c r="GD175" s="1">
        <f t="shared" si="31"/>
        <v>0</v>
      </c>
      <c r="GE175" s="1" t="str">
        <f t="shared" si="32"/>
        <v>#DIV/0!</v>
      </c>
    </row>
    <row r="176" ht="13.5" customHeight="1">
      <c r="A176" s="17">
        <v>622781.0</v>
      </c>
      <c r="B176" s="17">
        <v>1.0</v>
      </c>
      <c r="C176" s="12">
        <v>0.0</v>
      </c>
      <c r="D176" s="12">
        <v>1.0</v>
      </c>
      <c r="E176" s="17">
        <v>622781.0</v>
      </c>
      <c r="F176" s="17">
        <v>1.0</v>
      </c>
      <c r="G176" s="12">
        <v>0.0</v>
      </c>
      <c r="H176" s="12">
        <v>1.0</v>
      </c>
      <c r="I176" s="12">
        <v>623092.0</v>
      </c>
      <c r="J176" s="12">
        <v>0.0</v>
      </c>
      <c r="K176" s="12">
        <v>0.0</v>
      </c>
      <c r="L176" s="12">
        <v>2.0</v>
      </c>
      <c r="M176" s="12">
        <v>623092.0</v>
      </c>
      <c r="N176" s="12">
        <v>0.0</v>
      </c>
      <c r="O176" s="12">
        <v>0.0</v>
      </c>
      <c r="P176" s="12">
        <v>2.0</v>
      </c>
      <c r="Q176" s="12">
        <v>623136.0</v>
      </c>
      <c r="R176" s="12">
        <v>1.0</v>
      </c>
      <c r="S176" s="12">
        <v>0.0</v>
      </c>
      <c r="T176" s="12">
        <v>1.0</v>
      </c>
      <c r="U176" s="12">
        <v>623136.0</v>
      </c>
      <c r="V176" s="12"/>
      <c r="W176" s="12">
        <v>0.0</v>
      </c>
      <c r="X176" s="12">
        <v>0.0</v>
      </c>
      <c r="Y176" s="12"/>
      <c r="Z176" s="12"/>
      <c r="AA176" s="12"/>
      <c r="AB176" s="12"/>
      <c r="AC176" s="12"/>
      <c r="AD176" s="12"/>
      <c r="AE176" s="12"/>
      <c r="AF176" s="12"/>
      <c r="AG176" s="17">
        <v>624294.0</v>
      </c>
      <c r="AH176" s="17">
        <v>0.0</v>
      </c>
      <c r="AI176" s="12">
        <v>2.0</v>
      </c>
      <c r="AJ176" s="12">
        <v>4.0</v>
      </c>
      <c r="AK176" s="12">
        <v>624295.0</v>
      </c>
      <c r="AL176" s="12">
        <v>0.0</v>
      </c>
      <c r="AM176" s="12">
        <v>2.0</v>
      </c>
      <c r="AN176" s="12">
        <v>1.0</v>
      </c>
      <c r="AO176" s="12"/>
      <c r="AP176" s="12"/>
      <c r="AQ176" s="12"/>
      <c r="AR176" s="12"/>
      <c r="AS176" s="12"/>
      <c r="AT176" s="12"/>
      <c r="AU176" s="12"/>
      <c r="AV176" s="12"/>
      <c r="AW176" s="17">
        <v>624311.0</v>
      </c>
      <c r="AX176" s="17">
        <v>0.0</v>
      </c>
      <c r="AY176" s="12">
        <v>3.0</v>
      </c>
      <c r="AZ176" s="12">
        <v>5.0</v>
      </c>
      <c r="BA176" s="12">
        <v>624312.0</v>
      </c>
      <c r="BB176" s="12">
        <v>0.0</v>
      </c>
      <c r="BC176" s="12">
        <v>3.0</v>
      </c>
      <c r="BD176" s="12">
        <v>2.0</v>
      </c>
      <c r="BE176" s="12"/>
      <c r="BF176" s="12"/>
      <c r="BG176" s="12"/>
      <c r="BH176" s="12"/>
      <c r="BI176" s="12"/>
      <c r="BJ176" s="12"/>
      <c r="BK176" s="12"/>
      <c r="BL176" s="12"/>
      <c r="BN176" s="17">
        <v>624538.0</v>
      </c>
      <c r="BO176" s="12">
        <v>1.0</v>
      </c>
      <c r="BP176" s="12">
        <v>0.0</v>
      </c>
      <c r="BQ176" s="12">
        <v>1.0</v>
      </c>
      <c r="BR176" s="17">
        <v>624538.0</v>
      </c>
      <c r="BS176" s="12">
        <v>0.0</v>
      </c>
      <c r="BT176" s="12">
        <v>2.0</v>
      </c>
      <c r="BU176" s="12">
        <v>9.0</v>
      </c>
      <c r="BV176" s="12">
        <v>624563.0</v>
      </c>
      <c r="BW176" s="12">
        <v>0.0</v>
      </c>
      <c r="BX176" s="12">
        <v>2.0</v>
      </c>
      <c r="BY176" s="12">
        <v>5.0</v>
      </c>
      <c r="BZ176" s="12">
        <v>624564.0</v>
      </c>
      <c r="CA176" s="12">
        <v>0.0</v>
      </c>
      <c r="CB176" s="12">
        <v>2.0</v>
      </c>
      <c r="CC176" s="12">
        <v>17.0</v>
      </c>
      <c r="CF176" s="17">
        <f t="shared" ref="CF176:CH176" si="2441">(B176+F176)/2</f>
        <v>1</v>
      </c>
      <c r="CG176" s="12">
        <f t="shared" si="2441"/>
        <v>0</v>
      </c>
      <c r="CH176" s="12">
        <f t="shared" si="2441"/>
        <v>1</v>
      </c>
      <c r="CI176" s="12">
        <f t="shared" ref="CI176:CK176" si="2442">(J176+N176)/2</f>
        <v>0</v>
      </c>
      <c r="CJ176" s="12">
        <f t="shared" si="2442"/>
        <v>0</v>
      </c>
      <c r="CK176" s="12">
        <f t="shared" si="2442"/>
        <v>2</v>
      </c>
      <c r="CL176" s="12">
        <f t="shared" ref="CL176:CN176" si="2443">(R176+V176)/2</f>
        <v>0.5</v>
      </c>
      <c r="CM176" s="12">
        <f t="shared" si="2443"/>
        <v>0</v>
      </c>
      <c r="CN176" s="12">
        <f t="shared" si="2443"/>
        <v>0.5</v>
      </c>
      <c r="CO176" s="12">
        <f t="shared" ref="CO176:CQ176" si="2444">(Z176+AD176)/2</f>
        <v>0</v>
      </c>
      <c r="CP176" s="12">
        <f t="shared" si="2444"/>
        <v>0</v>
      </c>
      <c r="CQ176" s="12">
        <f t="shared" si="2444"/>
        <v>0</v>
      </c>
      <c r="CR176" s="17">
        <v>0.0</v>
      </c>
      <c r="CS176" s="12">
        <v>2.0</v>
      </c>
      <c r="CT176" s="12">
        <v>4.0</v>
      </c>
      <c r="CU176" s="12">
        <v>0.0</v>
      </c>
      <c r="CV176" s="12">
        <v>2.0</v>
      </c>
      <c r="CW176" s="12">
        <v>1.0</v>
      </c>
      <c r="CX176" s="12"/>
      <c r="CY176" s="12"/>
      <c r="CZ176" s="12"/>
      <c r="DA176" s="12"/>
      <c r="DB176" s="12"/>
      <c r="DC176" s="12"/>
      <c r="DD176" s="17">
        <v>0.0</v>
      </c>
      <c r="DE176" s="12">
        <v>3.0</v>
      </c>
      <c r="DF176" s="12">
        <v>5.0</v>
      </c>
      <c r="DG176" s="12">
        <v>0.0</v>
      </c>
      <c r="DH176" s="12">
        <v>3.0</v>
      </c>
      <c r="DI176" s="12">
        <v>2.0</v>
      </c>
      <c r="DJ176" s="12"/>
      <c r="DK176" s="12"/>
      <c r="DL176" s="12"/>
      <c r="DM176" s="12"/>
      <c r="DN176" s="12"/>
      <c r="DO176" s="12"/>
      <c r="DQ176" s="12">
        <f t="shared" ref="DQ176:DS176" si="2445">(BO176+BS176)/2</f>
        <v>0.5</v>
      </c>
      <c r="DR176" s="12">
        <f t="shared" si="2445"/>
        <v>1</v>
      </c>
      <c r="DS176" s="12">
        <f t="shared" si="2445"/>
        <v>5</v>
      </c>
      <c r="DT176" s="12">
        <v>0.0</v>
      </c>
      <c r="DU176" s="12">
        <v>2.0</v>
      </c>
      <c r="DV176" s="12">
        <v>5.0</v>
      </c>
      <c r="DW176" s="12">
        <v>0.0</v>
      </c>
      <c r="DX176" s="12">
        <v>2.0</v>
      </c>
      <c r="DY176" s="12">
        <v>17.0</v>
      </c>
      <c r="EB176" s="12">
        <f t="shared" ref="EB176:ED176" si="2446">(CF176+CI176+CL176+CO176)/4</f>
        <v>0.375</v>
      </c>
      <c r="EC176" s="12">
        <f t="shared" si="2446"/>
        <v>0</v>
      </c>
      <c r="ED176" s="12">
        <f t="shared" si="2446"/>
        <v>0.875</v>
      </c>
      <c r="EE176" s="12">
        <f t="shared" ref="EE176:EG176" si="2447">(CR176+CU176+CX176+DA176)/4</f>
        <v>0</v>
      </c>
      <c r="EF176" s="12">
        <f t="shared" si="2447"/>
        <v>1</v>
      </c>
      <c r="EG176" s="12">
        <f t="shared" si="2447"/>
        <v>1.25</v>
      </c>
      <c r="EH176" s="12">
        <f t="shared" ref="EH176:EJ176" si="2448">(DD176+DG176+DJ176+DM176)/4</f>
        <v>0</v>
      </c>
      <c r="EI176" s="12">
        <f t="shared" si="2448"/>
        <v>1.5</v>
      </c>
      <c r="EJ176" s="12">
        <f t="shared" si="2448"/>
        <v>1.75</v>
      </c>
      <c r="EM176" s="12">
        <f t="shared" ref="EM176:EO176" si="2449">DQ176-CF176</f>
        <v>-0.5</v>
      </c>
      <c r="EN176" s="12">
        <f t="shared" si="2449"/>
        <v>1</v>
      </c>
      <c r="EO176" s="12">
        <f t="shared" si="2449"/>
        <v>4</v>
      </c>
      <c r="EP176" s="12">
        <f t="shared" ref="EP176:ER176" si="2450">DT176-CR176</f>
        <v>0</v>
      </c>
      <c r="EQ176" s="12">
        <f t="shared" si="2450"/>
        <v>0</v>
      </c>
      <c r="ER176" s="12">
        <f t="shared" si="2450"/>
        <v>1</v>
      </c>
      <c r="ES176" s="12">
        <f t="shared" ref="ES176:EU176" si="2451">DW176-DD176</f>
        <v>0</v>
      </c>
      <c r="ET176" s="12">
        <f t="shared" si="2451"/>
        <v>-1</v>
      </c>
      <c r="EU176" s="12">
        <f t="shared" si="2451"/>
        <v>12</v>
      </c>
      <c r="EX176" s="12">
        <f t="shared" ref="EX176:FF176" si="2452">CI176-CF176</f>
        <v>-1</v>
      </c>
      <c r="EY176" s="12">
        <f t="shared" si="2452"/>
        <v>0</v>
      </c>
      <c r="EZ176" s="12">
        <f t="shared" si="2452"/>
        <v>1</v>
      </c>
      <c r="FA176" s="12">
        <f t="shared" si="2452"/>
        <v>0.5</v>
      </c>
      <c r="FB176" s="12">
        <f t="shared" si="2452"/>
        <v>0</v>
      </c>
      <c r="FC176" s="12">
        <f t="shared" si="2452"/>
        <v>-1.5</v>
      </c>
      <c r="FD176" s="12">
        <f t="shared" si="2452"/>
        <v>-0.5</v>
      </c>
      <c r="FE176" s="12">
        <f t="shared" si="2452"/>
        <v>0</v>
      </c>
      <c r="FF176" s="12">
        <f t="shared" si="2452"/>
        <v>-0.5</v>
      </c>
      <c r="FG176" s="12">
        <f t="shared" ref="FG176:FO176" si="2453">CU176-CR176</f>
        <v>0</v>
      </c>
      <c r="FH176" s="12">
        <f t="shared" si="2453"/>
        <v>0</v>
      </c>
      <c r="FI176" s="12">
        <f t="shared" si="2453"/>
        <v>-3</v>
      </c>
      <c r="FJ176" s="12">
        <f t="shared" si="2453"/>
        <v>0</v>
      </c>
      <c r="FK176" s="12">
        <f t="shared" si="2453"/>
        <v>-2</v>
      </c>
      <c r="FL176" s="12">
        <f t="shared" si="2453"/>
        <v>-1</v>
      </c>
      <c r="FM176" s="12">
        <f t="shared" si="2453"/>
        <v>0</v>
      </c>
      <c r="FN176" s="12">
        <f t="shared" si="2453"/>
        <v>0</v>
      </c>
      <c r="FO176" s="12">
        <f t="shared" si="2453"/>
        <v>0</v>
      </c>
      <c r="FP176" s="12">
        <f t="shared" ref="FP176:FX176" si="2454">DG176-DD176</f>
        <v>0</v>
      </c>
      <c r="FQ176" s="12">
        <f t="shared" si="2454"/>
        <v>0</v>
      </c>
      <c r="FR176" s="12">
        <f t="shared" si="2454"/>
        <v>-3</v>
      </c>
      <c r="FS176" s="12">
        <f t="shared" si="2454"/>
        <v>0</v>
      </c>
      <c r="FT176" s="12">
        <f t="shared" si="2454"/>
        <v>-3</v>
      </c>
      <c r="FU176" s="12">
        <f t="shared" si="2454"/>
        <v>-2</v>
      </c>
      <c r="FV176" s="12">
        <f t="shared" si="2454"/>
        <v>0</v>
      </c>
      <c r="FW176" s="12">
        <f t="shared" si="2454"/>
        <v>0</v>
      </c>
      <c r="FX176" s="12">
        <f t="shared" si="2454"/>
        <v>0</v>
      </c>
      <c r="GA176" s="1">
        <f t="shared" si="29"/>
        <v>0.1875</v>
      </c>
      <c r="GB176" s="1">
        <f t="shared" si="30"/>
        <v>0.3333333333</v>
      </c>
      <c r="GD176" s="1">
        <f t="shared" si="31"/>
        <v>0.1666666667</v>
      </c>
      <c r="GE176" s="1">
        <f t="shared" si="32"/>
        <v>0.25</v>
      </c>
    </row>
    <row r="177" ht="13.5" customHeight="1">
      <c r="A177" s="17">
        <v>622781.0</v>
      </c>
      <c r="B177" s="17">
        <v>1.0</v>
      </c>
      <c r="C177" s="12">
        <v>0.0</v>
      </c>
      <c r="D177" s="12">
        <v>1.0</v>
      </c>
      <c r="E177" s="17">
        <v>622781.0</v>
      </c>
      <c r="F177" s="17">
        <v>0.0</v>
      </c>
      <c r="G177" s="12">
        <v>0.0</v>
      </c>
      <c r="H177" s="12">
        <v>4.0</v>
      </c>
      <c r="I177" s="12">
        <v>623092.0</v>
      </c>
      <c r="J177" s="12">
        <v>1.0</v>
      </c>
      <c r="K177" s="12">
        <v>0.0</v>
      </c>
      <c r="L177" s="12">
        <v>1.0</v>
      </c>
      <c r="M177" s="12">
        <v>623092.0</v>
      </c>
      <c r="N177" s="12">
        <v>0.0</v>
      </c>
      <c r="O177" s="12">
        <v>2.0</v>
      </c>
      <c r="P177" s="12">
        <v>2.0</v>
      </c>
      <c r="Q177" s="12">
        <v>623136.0</v>
      </c>
      <c r="R177" s="12">
        <v>1.0</v>
      </c>
      <c r="S177" s="12">
        <v>0.0</v>
      </c>
      <c r="T177" s="12">
        <v>1.0</v>
      </c>
      <c r="U177" s="12">
        <v>623136.0</v>
      </c>
      <c r="V177" s="12">
        <v>1.0</v>
      </c>
      <c r="W177" s="12">
        <v>0.0</v>
      </c>
      <c r="X177" s="12">
        <v>1.0</v>
      </c>
      <c r="Y177" s="12">
        <v>623167.0</v>
      </c>
      <c r="Z177" s="12">
        <v>1.0</v>
      </c>
      <c r="AA177" s="12">
        <v>0.0</v>
      </c>
      <c r="AB177" s="12">
        <v>1.0</v>
      </c>
      <c r="AC177" s="12">
        <v>623167.0</v>
      </c>
      <c r="AD177" s="12">
        <v>1.0</v>
      </c>
      <c r="AE177" s="12">
        <v>0.0</v>
      </c>
      <c r="AF177" s="12">
        <v>1.0</v>
      </c>
      <c r="AG177" s="17">
        <v>624294.0</v>
      </c>
      <c r="AH177" s="17">
        <v>1.0</v>
      </c>
      <c r="AI177" s="12">
        <v>0.0</v>
      </c>
      <c r="AJ177" s="12">
        <v>1.0</v>
      </c>
      <c r="AK177" s="12">
        <v>624295.0</v>
      </c>
      <c r="AL177" s="12">
        <v>1.0</v>
      </c>
      <c r="AM177" s="12">
        <v>0.0</v>
      </c>
      <c r="AN177" s="12">
        <v>1.0</v>
      </c>
      <c r="AO177" s="12">
        <v>624301.0</v>
      </c>
      <c r="AP177" s="12">
        <v>1.0</v>
      </c>
      <c r="AQ177" s="12">
        <v>0.0</v>
      </c>
      <c r="AR177" s="12">
        <v>1.0</v>
      </c>
      <c r="AS177" s="12">
        <v>624302.0</v>
      </c>
      <c r="AT177" s="12">
        <v>0.0</v>
      </c>
      <c r="AU177" s="12">
        <v>0.0</v>
      </c>
      <c r="AV177" s="12">
        <v>2.0</v>
      </c>
      <c r="AW177" s="17">
        <v>624311.0</v>
      </c>
      <c r="AX177" s="17">
        <v>1.0</v>
      </c>
      <c r="AY177" s="12">
        <v>0.0</v>
      </c>
      <c r="AZ177" s="12">
        <v>1.0</v>
      </c>
      <c r="BA177" s="12">
        <v>624312.0</v>
      </c>
      <c r="BB177" s="12">
        <v>1.0</v>
      </c>
      <c r="BC177" s="12">
        <v>0.0</v>
      </c>
      <c r="BD177" s="12">
        <v>1.0</v>
      </c>
      <c r="BE177" s="12">
        <v>624313.0</v>
      </c>
      <c r="BF177" s="12">
        <v>0.0</v>
      </c>
      <c r="BG177" s="12">
        <v>0.0</v>
      </c>
      <c r="BH177" s="12">
        <v>2.0</v>
      </c>
      <c r="BI177" s="12">
        <v>624314.0</v>
      </c>
      <c r="BJ177" s="12">
        <v>1.0</v>
      </c>
      <c r="BK177" s="12">
        <v>0.0</v>
      </c>
      <c r="BL177" s="12">
        <v>1.0</v>
      </c>
      <c r="BN177" s="17">
        <v>624538.0</v>
      </c>
      <c r="BO177" s="12">
        <v>1.0</v>
      </c>
      <c r="BP177" s="12">
        <v>0.0</v>
      </c>
      <c r="BQ177" s="12">
        <v>1.0</v>
      </c>
      <c r="BR177" s="17">
        <v>624538.0</v>
      </c>
      <c r="BS177" s="12">
        <v>1.0</v>
      </c>
      <c r="BT177" s="12">
        <v>0.0</v>
      </c>
      <c r="BU177" s="12">
        <v>1.0</v>
      </c>
      <c r="BV177" s="12">
        <v>624563.0</v>
      </c>
      <c r="BW177" s="12">
        <v>1.0</v>
      </c>
      <c r="BX177" s="12">
        <v>0.0</v>
      </c>
      <c r="BY177" s="12">
        <v>1.0</v>
      </c>
      <c r="BZ177" s="12">
        <v>624564.0</v>
      </c>
      <c r="CA177" s="12">
        <v>1.0</v>
      </c>
      <c r="CB177" s="12">
        <v>0.0</v>
      </c>
      <c r="CC177" s="12">
        <v>1.0</v>
      </c>
      <c r="CF177" s="17">
        <f t="shared" ref="CF177:CH177" si="2455">(B177+F177)/2</f>
        <v>0.5</v>
      </c>
      <c r="CG177" s="12">
        <f t="shared" si="2455"/>
        <v>0</v>
      </c>
      <c r="CH177" s="12">
        <f t="shared" si="2455"/>
        <v>2.5</v>
      </c>
      <c r="CI177" s="12">
        <f t="shared" ref="CI177:CK177" si="2456">(J177+N177)/2</f>
        <v>0.5</v>
      </c>
      <c r="CJ177" s="12">
        <f t="shared" si="2456"/>
        <v>1</v>
      </c>
      <c r="CK177" s="12">
        <f t="shared" si="2456"/>
        <v>1.5</v>
      </c>
      <c r="CL177" s="12">
        <f t="shared" ref="CL177:CN177" si="2457">(R177+V177)/2</f>
        <v>1</v>
      </c>
      <c r="CM177" s="12">
        <f t="shared" si="2457"/>
        <v>0</v>
      </c>
      <c r="CN177" s="12">
        <f t="shared" si="2457"/>
        <v>1</v>
      </c>
      <c r="CO177" s="12">
        <f t="shared" ref="CO177:CQ177" si="2458">(Z177+AD177)/2</f>
        <v>1</v>
      </c>
      <c r="CP177" s="12">
        <f t="shared" si="2458"/>
        <v>0</v>
      </c>
      <c r="CQ177" s="12">
        <f t="shared" si="2458"/>
        <v>1</v>
      </c>
      <c r="CR177" s="17">
        <v>1.0</v>
      </c>
      <c r="CS177" s="12">
        <v>0.0</v>
      </c>
      <c r="CT177" s="12">
        <v>1.0</v>
      </c>
      <c r="CU177" s="12">
        <v>1.0</v>
      </c>
      <c r="CV177" s="12">
        <v>0.0</v>
      </c>
      <c r="CW177" s="12">
        <v>1.0</v>
      </c>
      <c r="CX177" s="12">
        <v>1.0</v>
      </c>
      <c r="CY177" s="12">
        <v>0.0</v>
      </c>
      <c r="CZ177" s="12">
        <v>1.0</v>
      </c>
      <c r="DA177" s="12">
        <v>0.0</v>
      </c>
      <c r="DB177" s="12">
        <v>0.0</v>
      </c>
      <c r="DC177" s="12">
        <v>2.0</v>
      </c>
      <c r="DD177" s="17">
        <v>1.0</v>
      </c>
      <c r="DE177" s="12">
        <v>0.0</v>
      </c>
      <c r="DF177" s="12">
        <v>1.0</v>
      </c>
      <c r="DG177" s="12">
        <v>1.0</v>
      </c>
      <c r="DH177" s="12">
        <v>0.0</v>
      </c>
      <c r="DI177" s="12">
        <v>1.0</v>
      </c>
      <c r="DJ177" s="12">
        <v>0.0</v>
      </c>
      <c r="DK177" s="12">
        <v>0.0</v>
      </c>
      <c r="DL177" s="12">
        <v>2.0</v>
      </c>
      <c r="DM177" s="12">
        <v>1.0</v>
      </c>
      <c r="DN177" s="12">
        <v>0.0</v>
      </c>
      <c r="DO177" s="12">
        <v>1.0</v>
      </c>
      <c r="DQ177" s="12">
        <f t="shared" ref="DQ177:DS177" si="2459">(BO177+BS177)/2</f>
        <v>1</v>
      </c>
      <c r="DR177" s="12">
        <f t="shared" si="2459"/>
        <v>0</v>
      </c>
      <c r="DS177" s="12">
        <f t="shared" si="2459"/>
        <v>1</v>
      </c>
      <c r="DT177" s="12">
        <v>1.0</v>
      </c>
      <c r="DU177" s="12">
        <v>0.0</v>
      </c>
      <c r="DV177" s="12">
        <v>1.0</v>
      </c>
      <c r="DW177" s="12">
        <v>1.0</v>
      </c>
      <c r="DX177" s="12">
        <v>0.0</v>
      </c>
      <c r="DY177" s="12">
        <v>1.0</v>
      </c>
      <c r="EB177" s="12">
        <f t="shared" ref="EB177:ED177" si="2460">(CF177+CI177+CL177+CO177)/4</f>
        <v>0.75</v>
      </c>
      <c r="EC177" s="12">
        <f t="shared" si="2460"/>
        <v>0.25</v>
      </c>
      <c r="ED177" s="12">
        <f t="shared" si="2460"/>
        <v>1.5</v>
      </c>
      <c r="EE177" s="12">
        <f t="shared" ref="EE177:EG177" si="2461">(CR177+CU177+CX177+DA177)/4</f>
        <v>0.75</v>
      </c>
      <c r="EF177" s="12">
        <f t="shared" si="2461"/>
        <v>0</v>
      </c>
      <c r="EG177" s="12">
        <f t="shared" si="2461"/>
        <v>1.25</v>
      </c>
      <c r="EH177" s="12">
        <f t="shared" ref="EH177:EJ177" si="2462">(DD177+DG177+DJ177+DM177)/4</f>
        <v>0.75</v>
      </c>
      <c r="EI177" s="12">
        <f t="shared" si="2462"/>
        <v>0</v>
      </c>
      <c r="EJ177" s="12">
        <f t="shared" si="2462"/>
        <v>1.25</v>
      </c>
      <c r="EM177" s="12">
        <f t="shared" ref="EM177:EO177" si="2463">DQ177-CF177</f>
        <v>0.5</v>
      </c>
      <c r="EN177" s="12">
        <f t="shared" si="2463"/>
        <v>0</v>
      </c>
      <c r="EO177" s="12">
        <f t="shared" si="2463"/>
        <v>-1.5</v>
      </c>
      <c r="EP177" s="12">
        <f t="shared" ref="EP177:ER177" si="2464">DT177-CR177</f>
        <v>0</v>
      </c>
      <c r="EQ177" s="12">
        <f t="shared" si="2464"/>
        <v>0</v>
      </c>
      <c r="ER177" s="12">
        <f t="shared" si="2464"/>
        <v>0</v>
      </c>
      <c r="ES177" s="12">
        <f t="shared" ref="ES177:EU177" si="2465">DW177-DD177</f>
        <v>0</v>
      </c>
      <c r="ET177" s="12">
        <f t="shared" si="2465"/>
        <v>0</v>
      </c>
      <c r="EU177" s="12">
        <f t="shared" si="2465"/>
        <v>0</v>
      </c>
      <c r="EX177" s="12">
        <f t="shared" ref="EX177:FF177" si="2466">CI177-CF177</f>
        <v>0</v>
      </c>
      <c r="EY177" s="12">
        <f t="shared" si="2466"/>
        <v>1</v>
      </c>
      <c r="EZ177" s="12">
        <f t="shared" si="2466"/>
        <v>-1</v>
      </c>
      <c r="FA177" s="12">
        <f t="shared" si="2466"/>
        <v>0.5</v>
      </c>
      <c r="FB177" s="12">
        <f t="shared" si="2466"/>
        <v>-1</v>
      </c>
      <c r="FC177" s="12">
        <f t="shared" si="2466"/>
        <v>-0.5</v>
      </c>
      <c r="FD177" s="12">
        <f t="shared" si="2466"/>
        <v>0</v>
      </c>
      <c r="FE177" s="12">
        <f t="shared" si="2466"/>
        <v>0</v>
      </c>
      <c r="FF177" s="12">
        <f t="shared" si="2466"/>
        <v>0</v>
      </c>
      <c r="FG177" s="12">
        <f t="shared" ref="FG177:FO177" si="2467">CU177-CR177</f>
        <v>0</v>
      </c>
      <c r="FH177" s="12">
        <f t="shared" si="2467"/>
        <v>0</v>
      </c>
      <c r="FI177" s="12">
        <f t="shared" si="2467"/>
        <v>0</v>
      </c>
      <c r="FJ177" s="12">
        <f t="shared" si="2467"/>
        <v>0</v>
      </c>
      <c r="FK177" s="12">
        <f t="shared" si="2467"/>
        <v>0</v>
      </c>
      <c r="FL177" s="12">
        <f t="shared" si="2467"/>
        <v>0</v>
      </c>
      <c r="FM177" s="12">
        <f t="shared" si="2467"/>
        <v>-1</v>
      </c>
      <c r="FN177" s="12">
        <f t="shared" si="2467"/>
        <v>0</v>
      </c>
      <c r="FO177" s="12">
        <f t="shared" si="2467"/>
        <v>1</v>
      </c>
      <c r="FP177" s="12">
        <f t="shared" ref="FP177:FX177" si="2468">DG177-DD177</f>
        <v>0</v>
      </c>
      <c r="FQ177" s="12">
        <f t="shared" si="2468"/>
        <v>0</v>
      </c>
      <c r="FR177" s="12">
        <f t="shared" si="2468"/>
        <v>0</v>
      </c>
      <c r="FS177" s="12">
        <f t="shared" si="2468"/>
        <v>-1</v>
      </c>
      <c r="FT177" s="12">
        <f t="shared" si="2468"/>
        <v>0</v>
      </c>
      <c r="FU177" s="12">
        <f t="shared" si="2468"/>
        <v>1</v>
      </c>
      <c r="FV177" s="12">
        <f t="shared" si="2468"/>
        <v>1</v>
      </c>
      <c r="FW177" s="12">
        <f t="shared" si="2468"/>
        <v>0</v>
      </c>
      <c r="FX177" s="12">
        <f t="shared" si="2468"/>
        <v>-1</v>
      </c>
      <c r="GA177" s="1">
        <f t="shared" si="29"/>
        <v>0.75</v>
      </c>
      <c r="GB177" s="1">
        <f t="shared" si="30"/>
        <v>0.75</v>
      </c>
      <c r="GD177" s="1">
        <f t="shared" si="31"/>
        <v>1</v>
      </c>
      <c r="GE177" s="1">
        <f t="shared" si="32"/>
        <v>1</v>
      </c>
    </row>
    <row r="178" ht="13.5" customHeight="1">
      <c r="A178" s="31">
        <v>622781.0</v>
      </c>
      <c r="B178" s="17">
        <v>1.0</v>
      </c>
      <c r="C178" s="31">
        <v>0.0</v>
      </c>
      <c r="D178" s="31">
        <v>1.0</v>
      </c>
      <c r="E178" s="31">
        <v>622781.0</v>
      </c>
      <c r="F178" s="17">
        <v>1.0</v>
      </c>
      <c r="G178" s="31">
        <v>0.0</v>
      </c>
      <c r="H178" s="31">
        <v>1.0</v>
      </c>
      <c r="I178" s="31">
        <v>623092.0</v>
      </c>
      <c r="J178" s="31">
        <v>1.0</v>
      </c>
      <c r="K178" s="31">
        <v>0.0</v>
      </c>
      <c r="L178" s="31">
        <v>1.0</v>
      </c>
      <c r="M178" s="31">
        <v>623092.0</v>
      </c>
      <c r="N178" s="31">
        <v>1.0</v>
      </c>
      <c r="O178" s="31">
        <v>0.0</v>
      </c>
      <c r="P178" s="31">
        <v>1.0</v>
      </c>
      <c r="Q178" s="31">
        <v>623136.0</v>
      </c>
      <c r="R178" s="31">
        <v>1.0</v>
      </c>
      <c r="S178" s="31">
        <v>0.0</v>
      </c>
      <c r="T178" s="31">
        <v>1.0</v>
      </c>
      <c r="U178" s="31">
        <v>623136.0</v>
      </c>
      <c r="V178" s="31">
        <v>1.0</v>
      </c>
      <c r="W178" s="31">
        <v>0.0</v>
      </c>
      <c r="X178" s="31">
        <v>1.0</v>
      </c>
      <c r="Y178" s="31">
        <v>623167.0</v>
      </c>
      <c r="Z178" s="31">
        <v>1.0</v>
      </c>
      <c r="AA178" s="31">
        <v>0.0</v>
      </c>
      <c r="AB178" s="31">
        <v>1.0</v>
      </c>
      <c r="AC178" s="31">
        <v>623167.0</v>
      </c>
      <c r="AD178" s="31">
        <v>1.0</v>
      </c>
      <c r="AE178" s="31">
        <v>0.0</v>
      </c>
      <c r="AF178" s="31">
        <v>1.0</v>
      </c>
      <c r="AG178" s="31">
        <v>624294.0</v>
      </c>
      <c r="AH178" s="31">
        <v>0.0</v>
      </c>
      <c r="AI178" s="31">
        <v>0.0</v>
      </c>
      <c r="AJ178" s="31">
        <v>2.0</v>
      </c>
      <c r="AK178" s="31">
        <v>624295.0</v>
      </c>
      <c r="AL178" s="31">
        <v>1.0</v>
      </c>
      <c r="AM178" s="31">
        <v>0.0</v>
      </c>
      <c r="AN178" s="31">
        <v>1.0</v>
      </c>
      <c r="AO178" s="31">
        <v>624301.0</v>
      </c>
      <c r="AP178" s="31">
        <v>0.0</v>
      </c>
      <c r="AQ178" s="31">
        <v>0.0</v>
      </c>
      <c r="AR178" s="31">
        <v>2.0</v>
      </c>
      <c r="AS178" s="31">
        <v>624302.0</v>
      </c>
      <c r="AT178" s="31">
        <v>1.0</v>
      </c>
      <c r="AU178" s="31">
        <v>0.0</v>
      </c>
      <c r="AV178" s="31">
        <v>1.0</v>
      </c>
      <c r="AW178" s="31">
        <v>624311.0</v>
      </c>
      <c r="AX178" s="31">
        <v>0.0</v>
      </c>
      <c r="AY178" s="31">
        <v>0.0</v>
      </c>
      <c r="AZ178" s="31">
        <v>2.0</v>
      </c>
      <c r="BA178" s="31">
        <v>624312.0</v>
      </c>
      <c r="BB178" s="31">
        <v>1.0</v>
      </c>
      <c r="BC178" s="31">
        <v>0.0</v>
      </c>
      <c r="BD178" s="31">
        <v>1.0</v>
      </c>
      <c r="BE178" s="31">
        <v>624313.0</v>
      </c>
      <c r="BF178" s="31">
        <v>0.0</v>
      </c>
      <c r="BG178" s="31">
        <v>0.0</v>
      </c>
      <c r="BH178" s="31">
        <v>2.0</v>
      </c>
      <c r="BI178" s="31">
        <v>624314.0</v>
      </c>
      <c r="BJ178" s="31">
        <v>1.0</v>
      </c>
      <c r="BK178" s="31">
        <v>0.0</v>
      </c>
      <c r="BL178" s="31">
        <v>1.0</v>
      </c>
      <c r="BN178" s="31"/>
      <c r="BO178" s="31"/>
      <c r="BP178" s="31"/>
      <c r="BQ178" s="31"/>
      <c r="BR178" s="31"/>
      <c r="BS178" s="31"/>
      <c r="BT178" s="31"/>
      <c r="BU178" s="31"/>
      <c r="BV178" s="31"/>
      <c r="BW178" s="31"/>
      <c r="BX178" s="31"/>
      <c r="BY178" s="31"/>
      <c r="BZ178" s="31"/>
      <c r="CA178" s="31"/>
      <c r="CB178" s="31"/>
      <c r="CC178" s="31"/>
      <c r="CF178" s="17">
        <f t="shared" ref="CF178:CH178" si="2469">(B178+F178)/2</f>
        <v>1</v>
      </c>
      <c r="CG178" s="12">
        <f t="shared" si="2469"/>
        <v>0</v>
      </c>
      <c r="CH178" s="12">
        <f t="shared" si="2469"/>
        <v>1</v>
      </c>
      <c r="CI178" s="12">
        <f t="shared" ref="CI178:CK178" si="2470">(J178+N178)/2</f>
        <v>1</v>
      </c>
      <c r="CJ178" s="12">
        <f t="shared" si="2470"/>
        <v>0</v>
      </c>
      <c r="CK178" s="12">
        <f t="shared" si="2470"/>
        <v>1</v>
      </c>
      <c r="CL178" s="12">
        <f t="shared" ref="CL178:CN178" si="2471">(R178+V178)/2</f>
        <v>1</v>
      </c>
      <c r="CM178" s="12">
        <f t="shared" si="2471"/>
        <v>0</v>
      </c>
      <c r="CN178" s="12">
        <f t="shared" si="2471"/>
        <v>1</v>
      </c>
      <c r="CO178" s="12">
        <f t="shared" ref="CO178:CQ178" si="2472">(Z178+AD178)/2</f>
        <v>1</v>
      </c>
      <c r="CP178" s="12">
        <f t="shared" si="2472"/>
        <v>0</v>
      </c>
      <c r="CQ178" s="12">
        <f t="shared" si="2472"/>
        <v>1</v>
      </c>
      <c r="CR178" s="31">
        <v>0.0</v>
      </c>
      <c r="CS178" s="31">
        <v>0.0</v>
      </c>
      <c r="CT178" s="31">
        <v>2.0</v>
      </c>
      <c r="CU178" s="31">
        <v>1.0</v>
      </c>
      <c r="CV178" s="31">
        <v>0.0</v>
      </c>
      <c r="CW178" s="31">
        <v>1.0</v>
      </c>
      <c r="CX178" s="31">
        <v>0.0</v>
      </c>
      <c r="CY178" s="31">
        <v>0.0</v>
      </c>
      <c r="CZ178" s="31">
        <v>2.0</v>
      </c>
      <c r="DA178" s="31">
        <v>1.0</v>
      </c>
      <c r="DB178" s="31">
        <v>0.0</v>
      </c>
      <c r="DC178" s="31">
        <v>1.0</v>
      </c>
      <c r="DD178" s="31">
        <v>0.0</v>
      </c>
      <c r="DE178" s="31">
        <v>0.0</v>
      </c>
      <c r="DF178" s="31">
        <v>2.0</v>
      </c>
      <c r="DG178" s="31">
        <v>1.0</v>
      </c>
      <c r="DH178" s="31">
        <v>0.0</v>
      </c>
      <c r="DI178" s="31">
        <v>1.0</v>
      </c>
      <c r="DJ178" s="31">
        <v>0.0</v>
      </c>
      <c r="DK178" s="31">
        <v>0.0</v>
      </c>
      <c r="DL178" s="31">
        <v>2.0</v>
      </c>
      <c r="DM178" s="31">
        <v>1.0</v>
      </c>
      <c r="DN178" s="31">
        <v>0.0</v>
      </c>
      <c r="DO178" s="31">
        <v>1.0</v>
      </c>
      <c r="DQ178" s="12">
        <f t="shared" ref="DQ178:DS178" si="2473">(BO178+BS178)/2</f>
        <v>0</v>
      </c>
      <c r="DR178" s="12">
        <f t="shared" si="2473"/>
        <v>0</v>
      </c>
      <c r="DS178" s="12">
        <f t="shared" si="2473"/>
        <v>0</v>
      </c>
      <c r="DT178" s="31"/>
      <c r="DU178" s="31"/>
      <c r="DV178" s="31"/>
      <c r="DW178" s="31"/>
      <c r="DX178" s="31"/>
      <c r="DY178" s="31"/>
      <c r="EB178" s="12">
        <f t="shared" ref="EB178:ED178" si="2474">(CF178+CI178+CL178+CO178)/4</f>
        <v>1</v>
      </c>
      <c r="EC178" s="12">
        <f t="shared" si="2474"/>
        <v>0</v>
      </c>
      <c r="ED178" s="12">
        <f t="shared" si="2474"/>
        <v>1</v>
      </c>
      <c r="EE178" s="12">
        <f t="shared" ref="EE178:EG178" si="2475">(CR178+CU178+CX178+DA178)/4</f>
        <v>0.5</v>
      </c>
      <c r="EF178" s="12">
        <f t="shared" si="2475"/>
        <v>0</v>
      </c>
      <c r="EG178" s="12">
        <f t="shared" si="2475"/>
        <v>1.5</v>
      </c>
      <c r="EH178" s="12">
        <f t="shared" ref="EH178:EJ178" si="2476">(DD178+DG178+DJ178+DM178)/4</f>
        <v>0.5</v>
      </c>
      <c r="EI178" s="12">
        <f t="shared" si="2476"/>
        <v>0</v>
      </c>
      <c r="EJ178" s="12">
        <f t="shared" si="2476"/>
        <v>1.5</v>
      </c>
      <c r="EM178" s="12">
        <f t="shared" ref="EM178:EO178" si="2477">DQ178-CF178</f>
        <v>-1</v>
      </c>
      <c r="EN178" s="12">
        <f t="shared" si="2477"/>
        <v>0</v>
      </c>
      <c r="EO178" s="12">
        <f t="shared" si="2477"/>
        <v>-1</v>
      </c>
      <c r="EP178" s="12">
        <f t="shared" ref="EP178:ER178" si="2478">DT178-CR178</f>
        <v>0</v>
      </c>
      <c r="EQ178" s="12">
        <f t="shared" si="2478"/>
        <v>0</v>
      </c>
      <c r="ER178" s="12">
        <f t="shared" si="2478"/>
        <v>-2</v>
      </c>
      <c r="ES178" s="12">
        <f t="shared" ref="ES178:EU178" si="2479">DW178-DD178</f>
        <v>0</v>
      </c>
      <c r="ET178" s="12">
        <f t="shared" si="2479"/>
        <v>0</v>
      </c>
      <c r="EU178" s="12">
        <f t="shared" si="2479"/>
        <v>-2</v>
      </c>
      <c r="EX178" s="12">
        <f t="shared" ref="EX178:FF178" si="2480">CI178-CF178</f>
        <v>0</v>
      </c>
      <c r="EY178" s="12">
        <f t="shared" si="2480"/>
        <v>0</v>
      </c>
      <c r="EZ178" s="12">
        <f t="shared" si="2480"/>
        <v>0</v>
      </c>
      <c r="FA178" s="12">
        <f t="shared" si="2480"/>
        <v>0</v>
      </c>
      <c r="FB178" s="12">
        <f t="shared" si="2480"/>
        <v>0</v>
      </c>
      <c r="FC178" s="12">
        <f t="shared" si="2480"/>
        <v>0</v>
      </c>
      <c r="FD178" s="12">
        <f t="shared" si="2480"/>
        <v>0</v>
      </c>
      <c r="FE178" s="12">
        <f t="shared" si="2480"/>
        <v>0</v>
      </c>
      <c r="FF178" s="12">
        <f t="shared" si="2480"/>
        <v>0</v>
      </c>
      <c r="FG178" s="12">
        <f t="shared" ref="FG178:FO178" si="2481">CU178-CR178</f>
        <v>1</v>
      </c>
      <c r="FH178" s="12">
        <f t="shared" si="2481"/>
        <v>0</v>
      </c>
      <c r="FI178" s="12">
        <f t="shared" si="2481"/>
        <v>-1</v>
      </c>
      <c r="FJ178" s="12">
        <f t="shared" si="2481"/>
        <v>-1</v>
      </c>
      <c r="FK178" s="12">
        <f t="shared" si="2481"/>
        <v>0</v>
      </c>
      <c r="FL178" s="12">
        <f t="shared" si="2481"/>
        <v>1</v>
      </c>
      <c r="FM178" s="12">
        <f t="shared" si="2481"/>
        <v>1</v>
      </c>
      <c r="FN178" s="12">
        <f t="shared" si="2481"/>
        <v>0</v>
      </c>
      <c r="FO178" s="12">
        <f t="shared" si="2481"/>
        <v>-1</v>
      </c>
      <c r="FP178" s="12">
        <f t="shared" ref="FP178:FX178" si="2482">DG178-DD178</f>
        <v>1</v>
      </c>
      <c r="FQ178" s="12">
        <f t="shared" si="2482"/>
        <v>0</v>
      </c>
      <c r="FR178" s="12">
        <f t="shared" si="2482"/>
        <v>-1</v>
      </c>
      <c r="FS178" s="12">
        <f t="shared" si="2482"/>
        <v>-1</v>
      </c>
      <c r="FT178" s="12">
        <f t="shared" si="2482"/>
        <v>0</v>
      </c>
      <c r="FU178" s="12">
        <f t="shared" si="2482"/>
        <v>1</v>
      </c>
      <c r="FV178" s="12">
        <f t="shared" si="2482"/>
        <v>1</v>
      </c>
      <c r="FW178" s="12">
        <f t="shared" si="2482"/>
        <v>0</v>
      </c>
      <c r="FX178" s="12">
        <f t="shared" si="2482"/>
        <v>-1</v>
      </c>
      <c r="GA178" s="1">
        <f t="shared" si="29"/>
        <v>0.6666666667</v>
      </c>
      <c r="GB178" s="1">
        <f t="shared" si="30"/>
        <v>0.75</v>
      </c>
      <c r="GD178" s="1">
        <f t="shared" si="31"/>
        <v>0</v>
      </c>
      <c r="GE178" s="1" t="str">
        <f t="shared" si="32"/>
        <v>#DIV/0!</v>
      </c>
    </row>
    <row r="179" ht="13.5" customHeight="1">
      <c r="A179" s="17">
        <v>622781.0</v>
      </c>
      <c r="B179" s="17">
        <v>1.0</v>
      </c>
      <c r="C179" s="12">
        <v>0.0</v>
      </c>
      <c r="D179" s="12">
        <v>1.0</v>
      </c>
      <c r="E179" s="17">
        <v>622781.0</v>
      </c>
      <c r="F179" s="17">
        <v>1.0</v>
      </c>
      <c r="G179" s="12">
        <v>0.0</v>
      </c>
      <c r="H179" s="12">
        <v>1.0</v>
      </c>
      <c r="I179" s="12">
        <v>623092.0</v>
      </c>
      <c r="J179" s="12">
        <v>1.0</v>
      </c>
      <c r="K179" s="12">
        <v>0.0</v>
      </c>
      <c r="L179" s="12">
        <v>1.0</v>
      </c>
      <c r="M179" s="12">
        <v>623092.0</v>
      </c>
      <c r="N179" s="12">
        <v>1.0</v>
      </c>
      <c r="O179" s="12">
        <v>0.0</v>
      </c>
      <c r="P179" s="12">
        <v>1.0</v>
      </c>
      <c r="Q179" s="12">
        <v>623136.0</v>
      </c>
      <c r="R179" s="12">
        <v>1.0</v>
      </c>
      <c r="S179" s="12">
        <v>0.0</v>
      </c>
      <c r="T179" s="12">
        <v>1.0</v>
      </c>
      <c r="U179" s="12">
        <v>623136.0</v>
      </c>
      <c r="V179" s="12">
        <v>1.0</v>
      </c>
      <c r="W179" s="12">
        <v>0.0</v>
      </c>
      <c r="X179" s="12">
        <v>1.0</v>
      </c>
      <c r="Y179" s="12">
        <v>623167.0</v>
      </c>
      <c r="Z179" s="12">
        <v>1.0</v>
      </c>
      <c r="AA179" s="12">
        <v>0.0</v>
      </c>
      <c r="AB179" s="12">
        <v>1.0</v>
      </c>
      <c r="AC179" s="12">
        <v>623167.0</v>
      </c>
      <c r="AD179" s="12">
        <v>1.0</v>
      </c>
      <c r="AE179" s="12">
        <v>0.0</v>
      </c>
      <c r="AF179" s="12">
        <v>1.0</v>
      </c>
      <c r="AG179" s="17">
        <v>624294.0</v>
      </c>
      <c r="AH179" s="17">
        <v>1.0</v>
      </c>
      <c r="AI179" s="12">
        <v>0.0</v>
      </c>
      <c r="AJ179" s="12">
        <v>1.0</v>
      </c>
      <c r="AK179" s="12">
        <v>624295.0</v>
      </c>
      <c r="AL179" s="12">
        <v>1.0</v>
      </c>
      <c r="AM179" s="12">
        <v>0.0</v>
      </c>
      <c r="AN179" s="12">
        <v>1.0</v>
      </c>
      <c r="AO179" s="12">
        <v>624301.0</v>
      </c>
      <c r="AP179" s="12">
        <v>0.0</v>
      </c>
      <c r="AQ179" s="12">
        <v>3.0</v>
      </c>
      <c r="AR179" s="12">
        <v>4.0</v>
      </c>
      <c r="AS179" s="12">
        <v>624302.0</v>
      </c>
      <c r="AT179" s="12">
        <v>0.0</v>
      </c>
      <c r="AU179" s="12">
        <v>3.0</v>
      </c>
      <c r="AV179" s="12">
        <v>2.0</v>
      </c>
      <c r="AW179" s="17">
        <v>624311.0</v>
      </c>
      <c r="AX179" s="17">
        <v>0.0</v>
      </c>
      <c r="AY179" s="12">
        <v>0.0</v>
      </c>
      <c r="AZ179" s="12">
        <v>2.0</v>
      </c>
      <c r="BA179" s="12">
        <v>624312.0</v>
      </c>
      <c r="BB179" s="12">
        <v>0.0</v>
      </c>
      <c r="BC179" s="12">
        <v>0.0</v>
      </c>
      <c r="BD179" s="12">
        <v>2.0</v>
      </c>
      <c r="BE179" s="12">
        <v>624313.0</v>
      </c>
      <c r="BF179" s="12">
        <v>1.0</v>
      </c>
      <c r="BG179" s="12">
        <v>0.0</v>
      </c>
      <c r="BH179" s="12">
        <v>1.0</v>
      </c>
      <c r="BI179" s="12">
        <v>624314.0</v>
      </c>
      <c r="BJ179" s="12">
        <v>1.0</v>
      </c>
      <c r="BK179" s="12">
        <v>0.0</v>
      </c>
      <c r="BL179" s="12">
        <v>1.0</v>
      </c>
      <c r="BN179" s="17">
        <v>624538.0</v>
      </c>
      <c r="BO179" s="12">
        <v>1.0</v>
      </c>
      <c r="BP179" s="12">
        <v>0.0</v>
      </c>
      <c r="BQ179" s="12">
        <v>1.0</v>
      </c>
      <c r="BR179" s="17">
        <v>624538.0</v>
      </c>
      <c r="BS179" s="12">
        <v>1.0</v>
      </c>
      <c r="BT179" s="12">
        <v>0.0</v>
      </c>
      <c r="BU179" s="12">
        <v>1.0</v>
      </c>
      <c r="BV179" s="12">
        <v>624563.0</v>
      </c>
      <c r="BW179" s="12">
        <v>1.0</v>
      </c>
      <c r="BX179" s="12">
        <v>0.0</v>
      </c>
      <c r="BY179" s="12">
        <v>1.0</v>
      </c>
      <c r="BZ179" s="12">
        <v>624564.0</v>
      </c>
      <c r="CA179" s="12">
        <v>1.0</v>
      </c>
      <c r="CB179" s="12">
        <v>0.0</v>
      </c>
      <c r="CC179" s="12">
        <v>1.0</v>
      </c>
      <c r="CF179" s="17">
        <f t="shared" ref="CF179:CH179" si="2483">(B179+F179)/2</f>
        <v>1</v>
      </c>
      <c r="CG179" s="12">
        <f t="shared" si="2483"/>
        <v>0</v>
      </c>
      <c r="CH179" s="12">
        <f t="shared" si="2483"/>
        <v>1</v>
      </c>
      <c r="CI179" s="12">
        <f t="shared" ref="CI179:CK179" si="2484">(J179+N179)/2</f>
        <v>1</v>
      </c>
      <c r="CJ179" s="12">
        <f t="shared" si="2484"/>
        <v>0</v>
      </c>
      <c r="CK179" s="12">
        <f t="shared" si="2484"/>
        <v>1</v>
      </c>
      <c r="CL179" s="12">
        <f t="shared" ref="CL179:CN179" si="2485">(R179+V179)/2</f>
        <v>1</v>
      </c>
      <c r="CM179" s="12">
        <f t="shared" si="2485"/>
        <v>0</v>
      </c>
      <c r="CN179" s="12">
        <f t="shared" si="2485"/>
        <v>1</v>
      </c>
      <c r="CO179" s="12">
        <f t="shared" ref="CO179:CQ179" si="2486">(Z179+AD179)/2</f>
        <v>1</v>
      </c>
      <c r="CP179" s="12">
        <f t="shared" si="2486"/>
        <v>0</v>
      </c>
      <c r="CQ179" s="12">
        <f t="shared" si="2486"/>
        <v>1</v>
      </c>
      <c r="CR179" s="17">
        <v>1.0</v>
      </c>
      <c r="CS179" s="12">
        <v>0.0</v>
      </c>
      <c r="CT179" s="12">
        <v>1.0</v>
      </c>
      <c r="CU179" s="12">
        <v>1.0</v>
      </c>
      <c r="CV179" s="12">
        <v>0.0</v>
      </c>
      <c r="CW179" s="12">
        <v>1.0</v>
      </c>
      <c r="CX179" s="12">
        <v>0.0</v>
      </c>
      <c r="CY179" s="12">
        <v>3.0</v>
      </c>
      <c r="CZ179" s="12">
        <v>4.0</v>
      </c>
      <c r="DA179" s="12">
        <v>0.0</v>
      </c>
      <c r="DB179" s="12">
        <v>3.0</v>
      </c>
      <c r="DC179" s="12">
        <v>2.0</v>
      </c>
      <c r="DD179" s="17">
        <v>0.0</v>
      </c>
      <c r="DE179" s="12">
        <v>0.0</v>
      </c>
      <c r="DF179" s="12">
        <v>2.0</v>
      </c>
      <c r="DG179" s="12">
        <v>0.0</v>
      </c>
      <c r="DH179" s="12">
        <v>0.0</v>
      </c>
      <c r="DI179" s="12">
        <v>2.0</v>
      </c>
      <c r="DJ179" s="12">
        <v>1.0</v>
      </c>
      <c r="DK179" s="12">
        <v>0.0</v>
      </c>
      <c r="DL179" s="12">
        <v>1.0</v>
      </c>
      <c r="DM179" s="12">
        <v>1.0</v>
      </c>
      <c r="DN179" s="12">
        <v>0.0</v>
      </c>
      <c r="DO179" s="12">
        <v>1.0</v>
      </c>
      <c r="DQ179" s="12">
        <f t="shared" ref="DQ179:DS179" si="2487">(BO179+BS179)/2</f>
        <v>1</v>
      </c>
      <c r="DR179" s="12">
        <f t="shared" si="2487"/>
        <v>0</v>
      </c>
      <c r="DS179" s="12">
        <f t="shared" si="2487"/>
        <v>1</v>
      </c>
      <c r="DT179" s="12">
        <v>1.0</v>
      </c>
      <c r="DU179" s="12">
        <v>0.0</v>
      </c>
      <c r="DV179" s="12">
        <v>1.0</v>
      </c>
      <c r="DW179" s="12">
        <v>1.0</v>
      </c>
      <c r="DX179" s="12">
        <v>0.0</v>
      </c>
      <c r="DY179" s="12">
        <v>1.0</v>
      </c>
      <c r="EB179" s="12">
        <f t="shared" ref="EB179:ED179" si="2488">(CF179+CI179+CL179+CO179)/4</f>
        <v>1</v>
      </c>
      <c r="EC179" s="12">
        <f t="shared" si="2488"/>
        <v>0</v>
      </c>
      <c r="ED179" s="12">
        <f t="shared" si="2488"/>
        <v>1</v>
      </c>
      <c r="EE179" s="12">
        <f t="shared" ref="EE179:EG179" si="2489">(CR179+CU179+CX179+DA179)/4</f>
        <v>0.5</v>
      </c>
      <c r="EF179" s="12">
        <f t="shared" si="2489"/>
        <v>1.5</v>
      </c>
      <c r="EG179" s="12">
        <f t="shared" si="2489"/>
        <v>2</v>
      </c>
      <c r="EH179" s="12">
        <f t="shared" ref="EH179:EJ179" si="2490">(DD179+DG179+DJ179+DM179)/4</f>
        <v>0.5</v>
      </c>
      <c r="EI179" s="12">
        <f t="shared" si="2490"/>
        <v>0</v>
      </c>
      <c r="EJ179" s="12">
        <f t="shared" si="2490"/>
        <v>1.5</v>
      </c>
      <c r="EM179" s="12">
        <f t="shared" ref="EM179:EO179" si="2491">DQ179-CF179</f>
        <v>0</v>
      </c>
      <c r="EN179" s="12">
        <f t="shared" si="2491"/>
        <v>0</v>
      </c>
      <c r="EO179" s="12">
        <f t="shared" si="2491"/>
        <v>0</v>
      </c>
      <c r="EP179" s="12">
        <f t="shared" ref="EP179:ER179" si="2492">DT179-CR179</f>
        <v>0</v>
      </c>
      <c r="EQ179" s="12">
        <f t="shared" si="2492"/>
        <v>0</v>
      </c>
      <c r="ER179" s="12">
        <f t="shared" si="2492"/>
        <v>0</v>
      </c>
      <c r="ES179" s="12">
        <f t="shared" ref="ES179:EU179" si="2493">DW179-DD179</f>
        <v>1</v>
      </c>
      <c r="ET179" s="12">
        <f t="shared" si="2493"/>
        <v>0</v>
      </c>
      <c r="EU179" s="12">
        <f t="shared" si="2493"/>
        <v>-1</v>
      </c>
      <c r="EX179" s="12">
        <f t="shared" ref="EX179:FF179" si="2494">CI179-CF179</f>
        <v>0</v>
      </c>
      <c r="EY179" s="12">
        <f t="shared" si="2494"/>
        <v>0</v>
      </c>
      <c r="EZ179" s="12">
        <f t="shared" si="2494"/>
        <v>0</v>
      </c>
      <c r="FA179" s="12">
        <f t="shared" si="2494"/>
        <v>0</v>
      </c>
      <c r="FB179" s="12">
        <f t="shared" si="2494"/>
        <v>0</v>
      </c>
      <c r="FC179" s="12">
        <f t="shared" si="2494"/>
        <v>0</v>
      </c>
      <c r="FD179" s="12">
        <f t="shared" si="2494"/>
        <v>0</v>
      </c>
      <c r="FE179" s="12">
        <f t="shared" si="2494"/>
        <v>0</v>
      </c>
      <c r="FF179" s="12">
        <f t="shared" si="2494"/>
        <v>0</v>
      </c>
      <c r="FG179" s="12">
        <f t="shared" ref="FG179:FO179" si="2495">CU179-CR179</f>
        <v>0</v>
      </c>
      <c r="FH179" s="12">
        <f t="shared" si="2495"/>
        <v>0</v>
      </c>
      <c r="FI179" s="12">
        <f t="shared" si="2495"/>
        <v>0</v>
      </c>
      <c r="FJ179" s="12">
        <f t="shared" si="2495"/>
        <v>-1</v>
      </c>
      <c r="FK179" s="12">
        <f t="shared" si="2495"/>
        <v>3</v>
      </c>
      <c r="FL179" s="12">
        <f t="shared" si="2495"/>
        <v>3</v>
      </c>
      <c r="FM179" s="12">
        <f t="shared" si="2495"/>
        <v>0</v>
      </c>
      <c r="FN179" s="12">
        <f t="shared" si="2495"/>
        <v>0</v>
      </c>
      <c r="FO179" s="12">
        <f t="shared" si="2495"/>
        <v>-2</v>
      </c>
      <c r="FP179" s="12">
        <f t="shared" ref="FP179:FX179" si="2496">DG179-DD179</f>
        <v>0</v>
      </c>
      <c r="FQ179" s="12">
        <f t="shared" si="2496"/>
        <v>0</v>
      </c>
      <c r="FR179" s="12">
        <f t="shared" si="2496"/>
        <v>0</v>
      </c>
      <c r="FS179" s="12">
        <f t="shared" si="2496"/>
        <v>1</v>
      </c>
      <c r="FT179" s="12">
        <f t="shared" si="2496"/>
        <v>0</v>
      </c>
      <c r="FU179" s="12">
        <f t="shared" si="2496"/>
        <v>-1</v>
      </c>
      <c r="FV179" s="12">
        <f t="shared" si="2496"/>
        <v>0</v>
      </c>
      <c r="FW179" s="12">
        <f t="shared" si="2496"/>
        <v>0</v>
      </c>
      <c r="FX179" s="12">
        <f t="shared" si="2496"/>
        <v>0</v>
      </c>
      <c r="GA179" s="1">
        <f t="shared" si="29"/>
        <v>0.6666666667</v>
      </c>
      <c r="GB179" s="1">
        <f t="shared" si="30"/>
        <v>0.75</v>
      </c>
      <c r="GD179" s="1">
        <f t="shared" si="31"/>
        <v>1</v>
      </c>
      <c r="GE179" s="1">
        <f t="shared" si="32"/>
        <v>1</v>
      </c>
    </row>
    <row r="180" ht="13.5" customHeight="1">
      <c r="A180" s="17">
        <v>622781.0</v>
      </c>
      <c r="B180" s="17">
        <v>0.0</v>
      </c>
      <c r="C180" s="12">
        <v>0.0</v>
      </c>
      <c r="D180" s="12">
        <v>2.0</v>
      </c>
      <c r="E180" s="17">
        <v>622781.0</v>
      </c>
      <c r="F180" s="17">
        <v>1.0</v>
      </c>
      <c r="G180" s="12">
        <v>0.0</v>
      </c>
      <c r="H180" s="12">
        <v>1.0</v>
      </c>
      <c r="I180" s="12">
        <v>623092.0</v>
      </c>
      <c r="J180" s="12">
        <v>1.0</v>
      </c>
      <c r="K180" s="12">
        <v>0.0</v>
      </c>
      <c r="L180" s="12">
        <v>1.0</v>
      </c>
      <c r="M180" s="12">
        <v>623092.0</v>
      </c>
      <c r="N180" s="12">
        <v>1.0</v>
      </c>
      <c r="O180" s="12">
        <v>0.0</v>
      </c>
      <c r="P180" s="12">
        <v>1.0</v>
      </c>
      <c r="Q180" s="12">
        <v>623136.0</v>
      </c>
      <c r="R180" s="12">
        <v>1.0</v>
      </c>
      <c r="S180" s="12">
        <v>0.0</v>
      </c>
      <c r="T180" s="12">
        <v>1.0</v>
      </c>
      <c r="U180" s="12">
        <v>623136.0</v>
      </c>
      <c r="V180" s="12">
        <v>1.0</v>
      </c>
      <c r="W180" s="12">
        <v>0.0</v>
      </c>
      <c r="X180" s="12">
        <v>1.0</v>
      </c>
      <c r="Y180" s="12"/>
      <c r="Z180" s="12"/>
      <c r="AA180" s="12"/>
      <c r="AB180" s="12"/>
      <c r="AC180" s="12"/>
      <c r="AD180" s="12"/>
      <c r="AE180" s="12"/>
      <c r="AF180" s="12"/>
      <c r="AG180" s="17">
        <v>624294.0</v>
      </c>
      <c r="AH180" s="17">
        <v>1.0</v>
      </c>
      <c r="AI180" s="12">
        <v>0.0</v>
      </c>
      <c r="AJ180" s="12">
        <v>1.0</v>
      </c>
      <c r="AK180" s="12">
        <v>624295.0</v>
      </c>
      <c r="AL180" s="12">
        <v>1.0</v>
      </c>
      <c r="AM180" s="12">
        <v>0.0</v>
      </c>
      <c r="AN180" s="12">
        <v>1.0</v>
      </c>
      <c r="AO180" s="12">
        <v>624301.0</v>
      </c>
      <c r="AP180" s="12">
        <v>0.0</v>
      </c>
      <c r="AQ180" s="12">
        <v>0.0</v>
      </c>
      <c r="AR180" s="12">
        <v>2.0</v>
      </c>
      <c r="AS180" s="12">
        <v>624302.0</v>
      </c>
      <c r="AT180" s="12"/>
      <c r="AU180" s="12">
        <v>0.0</v>
      </c>
      <c r="AV180" s="12">
        <v>0.0</v>
      </c>
      <c r="AW180" s="17">
        <v>624311.0</v>
      </c>
      <c r="AX180" s="17">
        <v>1.0</v>
      </c>
      <c r="AY180" s="12">
        <v>0.0</v>
      </c>
      <c r="AZ180" s="12">
        <v>1.0</v>
      </c>
      <c r="BA180" s="12">
        <v>624312.0</v>
      </c>
      <c r="BB180" s="12">
        <v>0.0</v>
      </c>
      <c r="BC180" s="12">
        <v>3.0</v>
      </c>
      <c r="BD180" s="12">
        <v>5.0</v>
      </c>
      <c r="BE180" s="12">
        <v>624313.0</v>
      </c>
      <c r="BF180" s="12">
        <v>0.0</v>
      </c>
      <c r="BG180" s="12">
        <v>0.0</v>
      </c>
      <c r="BH180" s="12">
        <v>2.0</v>
      </c>
      <c r="BI180" s="12"/>
      <c r="BJ180" s="12"/>
      <c r="BK180" s="12"/>
      <c r="BL180" s="12"/>
      <c r="BN180" s="17">
        <v>624538.0</v>
      </c>
      <c r="BO180" s="12">
        <v>0.0</v>
      </c>
      <c r="BP180" s="12">
        <v>0.0</v>
      </c>
      <c r="BQ180" s="12">
        <v>2.0</v>
      </c>
      <c r="BR180" s="17">
        <v>624538.0</v>
      </c>
      <c r="BS180" s="12">
        <v>0.0</v>
      </c>
      <c r="BT180" s="12">
        <v>0.0</v>
      </c>
      <c r="BU180" s="12">
        <v>6.0</v>
      </c>
      <c r="BV180" s="12">
        <v>624563.0</v>
      </c>
      <c r="BW180" s="12">
        <v>0.0</v>
      </c>
      <c r="BX180" s="12">
        <v>3.0</v>
      </c>
      <c r="BY180" s="12">
        <v>4.0</v>
      </c>
      <c r="BZ180" s="12">
        <v>624564.0</v>
      </c>
      <c r="CA180" s="12">
        <v>1.0</v>
      </c>
      <c r="CB180" s="12">
        <v>0.0</v>
      </c>
      <c r="CC180" s="12">
        <v>1.0</v>
      </c>
      <c r="CF180" s="17">
        <f t="shared" ref="CF180:CH180" si="2497">(B180+F180)/2</f>
        <v>0.5</v>
      </c>
      <c r="CG180" s="12">
        <f t="shared" si="2497"/>
        <v>0</v>
      </c>
      <c r="CH180" s="12">
        <f t="shared" si="2497"/>
        <v>1.5</v>
      </c>
      <c r="CI180" s="12">
        <f t="shared" ref="CI180:CK180" si="2498">(J180+N180)/2</f>
        <v>1</v>
      </c>
      <c r="CJ180" s="12">
        <f t="shared" si="2498"/>
        <v>0</v>
      </c>
      <c r="CK180" s="12">
        <f t="shared" si="2498"/>
        <v>1</v>
      </c>
      <c r="CL180" s="12">
        <f t="shared" ref="CL180:CN180" si="2499">(R180+V180)/2</f>
        <v>1</v>
      </c>
      <c r="CM180" s="12">
        <f t="shared" si="2499"/>
        <v>0</v>
      </c>
      <c r="CN180" s="12">
        <f t="shared" si="2499"/>
        <v>1</v>
      </c>
      <c r="CO180" s="12">
        <f t="shared" ref="CO180:CQ180" si="2500">(Z180+AD180)/2</f>
        <v>0</v>
      </c>
      <c r="CP180" s="12">
        <f t="shared" si="2500"/>
        <v>0</v>
      </c>
      <c r="CQ180" s="12">
        <f t="shared" si="2500"/>
        <v>0</v>
      </c>
      <c r="CR180" s="17">
        <v>1.0</v>
      </c>
      <c r="CS180" s="12">
        <v>0.0</v>
      </c>
      <c r="CT180" s="12">
        <v>1.0</v>
      </c>
      <c r="CU180" s="12">
        <v>1.0</v>
      </c>
      <c r="CV180" s="12">
        <v>0.0</v>
      </c>
      <c r="CW180" s="12">
        <v>1.0</v>
      </c>
      <c r="CX180" s="12">
        <v>0.0</v>
      </c>
      <c r="CY180" s="12">
        <v>0.0</v>
      </c>
      <c r="CZ180" s="12">
        <v>2.0</v>
      </c>
      <c r="DA180" s="12"/>
      <c r="DB180" s="12">
        <v>0.0</v>
      </c>
      <c r="DC180" s="12">
        <v>0.0</v>
      </c>
      <c r="DD180" s="17">
        <v>1.0</v>
      </c>
      <c r="DE180" s="12">
        <v>0.0</v>
      </c>
      <c r="DF180" s="12">
        <v>1.0</v>
      </c>
      <c r="DG180" s="12">
        <v>0.0</v>
      </c>
      <c r="DH180" s="12">
        <v>3.0</v>
      </c>
      <c r="DI180" s="12">
        <v>5.0</v>
      </c>
      <c r="DJ180" s="12">
        <v>0.0</v>
      </c>
      <c r="DK180" s="12">
        <v>0.0</v>
      </c>
      <c r="DL180" s="12">
        <v>2.0</v>
      </c>
      <c r="DM180" s="12"/>
      <c r="DN180" s="12"/>
      <c r="DO180" s="12"/>
      <c r="DQ180" s="12">
        <f t="shared" ref="DQ180:DS180" si="2501">(BO180+BS180)/2</f>
        <v>0</v>
      </c>
      <c r="DR180" s="12">
        <f t="shared" si="2501"/>
        <v>0</v>
      </c>
      <c r="DS180" s="12">
        <f t="shared" si="2501"/>
        <v>4</v>
      </c>
      <c r="DT180" s="12">
        <v>0.0</v>
      </c>
      <c r="DU180" s="12">
        <v>3.0</v>
      </c>
      <c r="DV180" s="12">
        <v>4.0</v>
      </c>
      <c r="DW180" s="12">
        <v>1.0</v>
      </c>
      <c r="DX180" s="12">
        <v>0.0</v>
      </c>
      <c r="DY180" s="12">
        <v>1.0</v>
      </c>
      <c r="EB180" s="12">
        <f t="shared" ref="EB180:ED180" si="2502">(CF180+CI180+CL180+CO180)/4</f>
        <v>0.625</v>
      </c>
      <c r="EC180" s="12">
        <f t="shared" si="2502"/>
        <v>0</v>
      </c>
      <c r="ED180" s="12">
        <f t="shared" si="2502"/>
        <v>0.875</v>
      </c>
      <c r="EE180" s="12">
        <f t="shared" ref="EE180:EG180" si="2503">(CR180+CU180+CX180+DA180)/4</f>
        <v>0.5</v>
      </c>
      <c r="EF180" s="12">
        <f t="shared" si="2503"/>
        <v>0</v>
      </c>
      <c r="EG180" s="12">
        <f t="shared" si="2503"/>
        <v>1</v>
      </c>
      <c r="EH180" s="12">
        <f t="shared" ref="EH180:EJ180" si="2504">(DD180+DG180+DJ180+DM180)/4</f>
        <v>0.25</v>
      </c>
      <c r="EI180" s="12">
        <f t="shared" si="2504"/>
        <v>0.75</v>
      </c>
      <c r="EJ180" s="12">
        <f t="shared" si="2504"/>
        <v>2</v>
      </c>
      <c r="EM180" s="12">
        <f t="shared" ref="EM180:EO180" si="2505">DQ180-CF180</f>
        <v>-0.5</v>
      </c>
      <c r="EN180" s="12">
        <f t="shared" si="2505"/>
        <v>0</v>
      </c>
      <c r="EO180" s="12">
        <f t="shared" si="2505"/>
        <v>2.5</v>
      </c>
      <c r="EP180" s="12">
        <f t="shared" ref="EP180:ER180" si="2506">DT180-CR180</f>
        <v>-1</v>
      </c>
      <c r="EQ180" s="12">
        <f t="shared" si="2506"/>
        <v>3</v>
      </c>
      <c r="ER180" s="12">
        <f t="shared" si="2506"/>
        <v>3</v>
      </c>
      <c r="ES180" s="12">
        <f t="shared" ref="ES180:EU180" si="2507">DW180-DD180</f>
        <v>0</v>
      </c>
      <c r="ET180" s="12">
        <f t="shared" si="2507"/>
        <v>0</v>
      </c>
      <c r="EU180" s="12">
        <f t="shared" si="2507"/>
        <v>0</v>
      </c>
      <c r="EX180" s="12">
        <f t="shared" ref="EX180:FF180" si="2508">CI180-CF180</f>
        <v>0.5</v>
      </c>
      <c r="EY180" s="12">
        <f t="shared" si="2508"/>
        <v>0</v>
      </c>
      <c r="EZ180" s="12">
        <f t="shared" si="2508"/>
        <v>-0.5</v>
      </c>
      <c r="FA180" s="12">
        <f t="shared" si="2508"/>
        <v>0</v>
      </c>
      <c r="FB180" s="12">
        <f t="shared" si="2508"/>
        <v>0</v>
      </c>
      <c r="FC180" s="12">
        <f t="shared" si="2508"/>
        <v>0</v>
      </c>
      <c r="FD180" s="12">
        <f t="shared" si="2508"/>
        <v>-1</v>
      </c>
      <c r="FE180" s="12">
        <f t="shared" si="2508"/>
        <v>0</v>
      </c>
      <c r="FF180" s="12">
        <f t="shared" si="2508"/>
        <v>-1</v>
      </c>
      <c r="FG180" s="12">
        <f t="shared" ref="FG180:FO180" si="2509">CU180-CR180</f>
        <v>0</v>
      </c>
      <c r="FH180" s="12">
        <f t="shared" si="2509"/>
        <v>0</v>
      </c>
      <c r="FI180" s="12">
        <f t="shared" si="2509"/>
        <v>0</v>
      </c>
      <c r="FJ180" s="12">
        <f t="shared" si="2509"/>
        <v>-1</v>
      </c>
      <c r="FK180" s="12">
        <f t="shared" si="2509"/>
        <v>0</v>
      </c>
      <c r="FL180" s="12">
        <f t="shared" si="2509"/>
        <v>1</v>
      </c>
      <c r="FM180" s="12">
        <f t="shared" si="2509"/>
        <v>0</v>
      </c>
      <c r="FN180" s="12">
        <f t="shared" si="2509"/>
        <v>0</v>
      </c>
      <c r="FO180" s="12">
        <f t="shared" si="2509"/>
        <v>-2</v>
      </c>
      <c r="FP180" s="12">
        <f t="shared" ref="FP180:FX180" si="2510">DG180-DD180</f>
        <v>-1</v>
      </c>
      <c r="FQ180" s="12">
        <f t="shared" si="2510"/>
        <v>3</v>
      </c>
      <c r="FR180" s="12">
        <f t="shared" si="2510"/>
        <v>4</v>
      </c>
      <c r="FS180" s="12">
        <f t="shared" si="2510"/>
        <v>0</v>
      </c>
      <c r="FT180" s="12">
        <f t="shared" si="2510"/>
        <v>-3</v>
      </c>
      <c r="FU180" s="12">
        <f t="shared" si="2510"/>
        <v>-3</v>
      </c>
      <c r="FV180" s="12">
        <f t="shared" si="2510"/>
        <v>0</v>
      </c>
      <c r="FW180" s="12">
        <f t="shared" si="2510"/>
        <v>0</v>
      </c>
      <c r="FX180" s="12">
        <f t="shared" si="2510"/>
        <v>-2</v>
      </c>
      <c r="GA180" s="1">
        <f t="shared" si="29"/>
        <v>0.55</v>
      </c>
      <c r="GB180" s="1">
        <f t="shared" si="30"/>
        <v>0.6666666667</v>
      </c>
      <c r="GD180" s="1">
        <f t="shared" si="31"/>
        <v>0.3333333333</v>
      </c>
      <c r="GE180" s="1">
        <f t="shared" si="32"/>
        <v>0.25</v>
      </c>
    </row>
    <row r="181" ht="13.5" customHeight="1">
      <c r="A181" s="17">
        <v>622781.0</v>
      </c>
      <c r="B181" s="17">
        <v>0.0</v>
      </c>
      <c r="C181" s="12">
        <v>0.0</v>
      </c>
      <c r="D181" s="12">
        <v>2.0</v>
      </c>
      <c r="E181" s="17">
        <v>622781.0</v>
      </c>
      <c r="F181" s="17">
        <v>1.0</v>
      </c>
      <c r="G181" s="12">
        <v>0.0</v>
      </c>
      <c r="H181" s="12">
        <v>1.0</v>
      </c>
      <c r="I181" s="12">
        <v>623092.0</v>
      </c>
      <c r="J181" s="12">
        <v>1.0</v>
      </c>
      <c r="K181" s="12">
        <v>0.0</v>
      </c>
      <c r="L181" s="12">
        <v>1.0</v>
      </c>
      <c r="M181" s="12">
        <v>623092.0</v>
      </c>
      <c r="N181" s="12">
        <v>1.0</v>
      </c>
      <c r="O181" s="12">
        <v>0.0</v>
      </c>
      <c r="P181" s="12">
        <v>1.0</v>
      </c>
      <c r="Q181" s="12">
        <v>623136.0</v>
      </c>
      <c r="R181" s="12">
        <v>1.0</v>
      </c>
      <c r="S181" s="12">
        <v>0.0</v>
      </c>
      <c r="T181" s="12">
        <v>1.0</v>
      </c>
      <c r="U181" s="12">
        <v>623136.0</v>
      </c>
      <c r="V181" s="12">
        <v>1.0</v>
      </c>
      <c r="W181" s="12">
        <v>0.0</v>
      </c>
      <c r="X181" s="12">
        <v>1.0</v>
      </c>
      <c r="Y181" s="12">
        <v>623167.0</v>
      </c>
      <c r="Z181" s="12">
        <v>1.0</v>
      </c>
      <c r="AA181" s="12">
        <v>0.0</v>
      </c>
      <c r="AB181" s="12">
        <v>1.0</v>
      </c>
      <c r="AC181" s="12">
        <v>623167.0</v>
      </c>
      <c r="AD181" s="12">
        <v>0.0</v>
      </c>
      <c r="AE181" s="12">
        <v>0.0</v>
      </c>
      <c r="AF181" s="12">
        <v>2.0</v>
      </c>
      <c r="AG181" s="17">
        <v>624294.0</v>
      </c>
      <c r="AH181" s="17">
        <v>0.0</v>
      </c>
      <c r="AI181" s="12">
        <v>3.0</v>
      </c>
      <c r="AJ181" s="12">
        <v>2.0</v>
      </c>
      <c r="AK181" s="12">
        <v>624295.0</v>
      </c>
      <c r="AL181" s="12">
        <v>0.0</v>
      </c>
      <c r="AM181" s="12">
        <v>3.0</v>
      </c>
      <c r="AN181" s="12">
        <v>2.0</v>
      </c>
      <c r="AO181" s="12">
        <v>624301.0</v>
      </c>
      <c r="AP181" s="12">
        <v>0.0</v>
      </c>
      <c r="AQ181" s="12">
        <v>3.0</v>
      </c>
      <c r="AR181" s="12">
        <v>1.0</v>
      </c>
      <c r="AS181" s="12">
        <v>624302.0</v>
      </c>
      <c r="AT181" s="12">
        <v>0.0</v>
      </c>
      <c r="AU181" s="12">
        <v>3.0</v>
      </c>
      <c r="AV181" s="12">
        <v>3.0</v>
      </c>
      <c r="AW181" s="17">
        <v>624311.0</v>
      </c>
      <c r="AX181" s="17">
        <v>0.0</v>
      </c>
      <c r="AY181" s="12">
        <v>3.0</v>
      </c>
      <c r="AZ181" s="12">
        <v>7.0</v>
      </c>
      <c r="BA181" s="12">
        <v>624312.0</v>
      </c>
      <c r="BB181" s="12">
        <v>0.0</v>
      </c>
      <c r="BC181" s="12">
        <v>3.0</v>
      </c>
      <c r="BD181" s="12">
        <v>3.0</v>
      </c>
      <c r="BE181" s="12">
        <v>624313.0</v>
      </c>
      <c r="BF181" s="12">
        <v>0.0</v>
      </c>
      <c r="BG181" s="12">
        <v>3.0</v>
      </c>
      <c r="BH181" s="12">
        <v>2.0</v>
      </c>
      <c r="BI181" s="12">
        <v>624314.0</v>
      </c>
      <c r="BJ181" s="12">
        <v>0.0</v>
      </c>
      <c r="BK181" s="12">
        <v>3.0</v>
      </c>
      <c r="BL181" s="12">
        <v>1.0</v>
      </c>
      <c r="BN181" s="17">
        <v>624538.0</v>
      </c>
      <c r="BO181" s="12">
        <v>1.0</v>
      </c>
      <c r="BP181" s="12">
        <v>0.0</v>
      </c>
      <c r="BQ181" s="12">
        <v>1.0</v>
      </c>
      <c r="BR181" s="17">
        <v>624538.0</v>
      </c>
      <c r="BS181" s="12">
        <v>1.0</v>
      </c>
      <c r="BT181" s="12">
        <v>0.0</v>
      </c>
      <c r="BU181" s="12">
        <v>1.0</v>
      </c>
      <c r="BV181" s="12">
        <v>624563.0</v>
      </c>
      <c r="BW181" s="12">
        <v>0.0</v>
      </c>
      <c r="BX181" s="12">
        <v>2.0</v>
      </c>
      <c r="BY181" s="12">
        <v>5.0</v>
      </c>
      <c r="BZ181" s="12">
        <v>624564.0</v>
      </c>
      <c r="CA181" s="12">
        <v>1.0</v>
      </c>
      <c r="CB181" s="12">
        <v>0.0</v>
      </c>
      <c r="CC181" s="12">
        <v>1.0</v>
      </c>
      <c r="CF181" s="17">
        <f t="shared" ref="CF181:CH181" si="2511">(B181+F181)/2</f>
        <v>0.5</v>
      </c>
      <c r="CG181" s="12">
        <f t="shared" si="2511"/>
        <v>0</v>
      </c>
      <c r="CH181" s="12">
        <f t="shared" si="2511"/>
        <v>1.5</v>
      </c>
      <c r="CI181" s="12">
        <f t="shared" ref="CI181:CK181" si="2512">(J181+N181)/2</f>
        <v>1</v>
      </c>
      <c r="CJ181" s="12">
        <f t="shared" si="2512"/>
        <v>0</v>
      </c>
      <c r="CK181" s="12">
        <f t="shared" si="2512"/>
        <v>1</v>
      </c>
      <c r="CL181" s="12">
        <f t="shared" ref="CL181:CN181" si="2513">(R181+V181)/2</f>
        <v>1</v>
      </c>
      <c r="CM181" s="12">
        <f t="shared" si="2513"/>
        <v>0</v>
      </c>
      <c r="CN181" s="12">
        <f t="shared" si="2513"/>
        <v>1</v>
      </c>
      <c r="CO181" s="12">
        <f t="shared" ref="CO181:CQ181" si="2514">(Z181+AD181)/2</f>
        <v>0.5</v>
      </c>
      <c r="CP181" s="12">
        <f t="shared" si="2514"/>
        <v>0</v>
      </c>
      <c r="CQ181" s="12">
        <f t="shared" si="2514"/>
        <v>1.5</v>
      </c>
      <c r="CR181" s="17">
        <v>0.0</v>
      </c>
      <c r="CS181" s="12">
        <v>3.0</v>
      </c>
      <c r="CT181" s="12">
        <v>2.0</v>
      </c>
      <c r="CU181" s="12">
        <v>0.0</v>
      </c>
      <c r="CV181" s="12">
        <v>3.0</v>
      </c>
      <c r="CW181" s="12">
        <v>2.0</v>
      </c>
      <c r="CX181" s="12">
        <v>0.0</v>
      </c>
      <c r="CY181" s="12">
        <v>3.0</v>
      </c>
      <c r="CZ181" s="12">
        <v>1.0</v>
      </c>
      <c r="DA181" s="12">
        <v>0.0</v>
      </c>
      <c r="DB181" s="12">
        <v>3.0</v>
      </c>
      <c r="DC181" s="12">
        <v>3.0</v>
      </c>
      <c r="DD181" s="17">
        <v>0.0</v>
      </c>
      <c r="DE181" s="12">
        <v>3.0</v>
      </c>
      <c r="DF181" s="12">
        <v>7.0</v>
      </c>
      <c r="DG181" s="12">
        <v>0.0</v>
      </c>
      <c r="DH181" s="12">
        <v>3.0</v>
      </c>
      <c r="DI181" s="12">
        <v>3.0</v>
      </c>
      <c r="DJ181" s="12">
        <v>0.0</v>
      </c>
      <c r="DK181" s="12">
        <v>3.0</v>
      </c>
      <c r="DL181" s="12">
        <v>2.0</v>
      </c>
      <c r="DM181" s="12">
        <v>0.0</v>
      </c>
      <c r="DN181" s="12">
        <v>3.0</v>
      </c>
      <c r="DO181" s="12">
        <v>1.0</v>
      </c>
      <c r="DQ181" s="12">
        <f t="shared" ref="DQ181:DS181" si="2515">(BO181+BS181)/2</f>
        <v>1</v>
      </c>
      <c r="DR181" s="12">
        <f t="shared" si="2515"/>
        <v>0</v>
      </c>
      <c r="DS181" s="12">
        <f t="shared" si="2515"/>
        <v>1</v>
      </c>
      <c r="DT181" s="12">
        <v>0.0</v>
      </c>
      <c r="DU181" s="12">
        <v>2.0</v>
      </c>
      <c r="DV181" s="12">
        <v>5.0</v>
      </c>
      <c r="DW181" s="12">
        <v>1.0</v>
      </c>
      <c r="DX181" s="12">
        <v>0.0</v>
      </c>
      <c r="DY181" s="12">
        <v>1.0</v>
      </c>
      <c r="EB181" s="12">
        <f t="shared" ref="EB181:ED181" si="2516">(CF181+CI181+CL181+CO181)/4</f>
        <v>0.75</v>
      </c>
      <c r="EC181" s="12">
        <f t="shared" si="2516"/>
        <v>0</v>
      </c>
      <c r="ED181" s="12">
        <f t="shared" si="2516"/>
        <v>1.25</v>
      </c>
      <c r="EE181" s="12">
        <f t="shared" ref="EE181:EG181" si="2517">(CR181+CU181+CX181+DA181)/4</f>
        <v>0</v>
      </c>
      <c r="EF181" s="12">
        <f t="shared" si="2517"/>
        <v>3</v>
      </c>
      <c r="EG181" s="12">
        <f t="shared" si="2517"/>
        <v>2</v>
      </c>
      <c r="EH181" s="12">
        <f t="shared" ref="EH181:EJ181" si="2518">(DD181+DG181+DJ181+DM181)/4</f>
        <v>0</v>
      </c>
      <c r="EI181" s="12">
        <f t="shared" si="2518"/>
        <v>3</v>
      </c>
      <c r="EJ181" s="12">
        <f t="shared" si="2518"/>
        <v>3.25</v>
      </c>
      <c r="EM181" s="12">
        <f t="shared" ref="EM181:EO181" si="2519">DQ181-CF181</f>
        <v>0.5</v>
      </c>
      <c r="EN181" s="12">
        <f t="shared" si="2519"/>
        <v>0</v>
      </c>
      <c r="EO181" s="12">
        <f t="shared" si="2519"/>
        <v>-0.5</v>
      </c>
      <c r="EP181" s="12">
        <f t="shared" ref="EP181:ER181" si="2520">DT181-CR181</f>
        <v>0</v>
      </c>
      <c r="EQ181" s="12">
        <f t="shared" si="2520"/>
        <v>-1</v>
      </c>
      <c r="ER181" s="12">
        <f t="shared" si="2520"/>
        <v>3</v>
      </c>
      <c r="ES181" s="12">
        <f t="shared" ref="ES181:EU181" si="2521">DW181-DD181</f>
        <v>1</v>
      </c>
      <c r="ET181" s="12">
        <f t="shared" si="2521"/>
        <v>-3</v>
      </c>
      <c r="EU181" s="12">
        <f t="shared" si="2521"/>
        <v>-6</v>
      </c>
      <c r="EX181" s="12">
        <f t="shared" ref="EX181:FF181" si="2522">CI181-CF181</f>
        <v>0.5</v>
      </c>
      <c r="EY181" s="12">
        <f t="shared" si="2522"/>
        <v>0</v>
      </c>
      <c r="EZ181" s="12">
        <f t="shared" si="2522"/>
        <v>-0.5</v>
      </c>
      <c r="FA181" s="12">
        <f t="shared" si="2522"/>
        <v>0</v>
      </c>
      <c r="FB181" s="12">
        <f t="shared" si="2522"/>
        <v>0</v>
      </c>
      <c r="FC181" s="12">
        <f t="shared" si="2522"/>
        <v>0</v>
      </c>
      <c r="FD181" s="12">
        <f t="shared" si="2522"/>
        <v>-0.5</v>
      </c>
      <c r="FE181" s="12">
        <f t="shared" si="2522"/>
        <v>0</v>
      </c>
      <c r="FF181" s="12">
        <f t="shared" si="2522"/>
        <v>0.5</v>
      </c>
      <c r="FG181" s="12">
        <f t="shared" ref="FG181:FO181" si="2523">CU181-CR181</f>
        <v>0</v>
      </c>
      <c r="FH181" s="12">
        <f t="shared" si="2523"/>
        <v>0</v>
      </c>
      <c r="FI181" s="12">
        <f t="shared" si="2523"/>
        <v>0</v>
      </c>
      <c r="FJ181" s="12">
        <f t="shared" si="2523"/>
        <v>0</v>
      </c>
      <c r="FK181" s="12">
        <f t="shared" si="2523"/>
        <v>0</v>
      </c>
      <c r="FL181" s="12">
        <f t="shared" si="2523"/>
        <v>-1</v>
      </c>
      <c r="FM181" s="12">
        <f t="shared" si="2523"/>
        <v>0</v>
      </c>
      <c r="FN181" s="12">
        <f t="shared" si="2523"/>
        <v>0</v>
      </c>
      <c r="FO181" s="12">
        <f t="shared" si="2523"/>
        <v>2</v>
      </c>
      <c r="FP181" s="12">
        <f t="shared" ref="FP181:FX181" si="2524">DG181-DD181</f>
        <v>0</v>
      </c>
      <c r="FQ181" s="12">
        <f t="shared" si="2524"/>
        <v>0</v>
      </c>
      <c r="FR181" s="12">
        <f t="shared" si="2524"/>
        <v>-4</v>
      </c>
      <c r="FS181" s="12">
        <f t="shared" si="2524"/>
        <v>0</v>
      </c>
      <c r="FT181" s="12">
        <f t="shared" si="2524"/>
        <v>0</v>
      </c>
      <c r="FU181" s="12">
        <f t="shared" si="2524"/>
        <v>-1</v>
      </c>
      <c r="FV181" s="12">
        <f t="shared" si="2524"/>
        <v>0</v>
      </c>
      <c r="FW181" s="12">
        <f t="shared" si="2524"/>
        <v>0</v>
      </c>
      <c r="FX181" s="12">
        <f t="shared" si="2524"/>
        <v>-1</v>
      </c>
      <c r="GA181" s="1">
        <f t="shared" si="29"/>
        <v>0.25</v>
      </c>
      <c r="GB181" s="1">
        <f t="shared" si="30"/>
        <v>0.375</v>
      </c>
      <c r="GD181" s="1">
        <f t="shared" si="31"/>
        <v>0.6666666667</v>
      </c>
      <c r="GE181" s="1">
        <f t="shared" si="32"/>
        <v>0.75</v>
      </c>
    </row>
    <row r="182" ht="13.5" customHeight="1">
      <c r="A182" s="17">
        <v>622781.0</v>
      </c>
      <c r="B182" s="17">
        <v>1.0</v>
      </c>
      <c r="C182" s="12">
        <v>0.0</v>
      </c>
      <c r="D182" s="12">
        <v>1.0</v>
      </c>
      <c r="E182" s="17">
        <v>622781.0</v>
      </c>
      <c r="F182" s="17">
        <v>1.0</v>
      </c>
      <c r="G182" s="12">
        <v>0.0</v>
      </c>
      <c r="H182" s="12">
        <v>1.0</v>
      </c>
      <c r="I182" s="12">
        <v>623092.0</v>
      </c>
      <c r="J182" s="12">
        <v>1.0</v>
      </c>
      <c r="K182" s="12">
        <v>0.0</v>
      </c>
      <c r="L182" s="12">
        <v>1.0</v>
      </c>
      <c r="M182" s="12">
        <v>623092.0</v>
      </c>
      <c r="N182" s="12">
        <v>1.0</v>
      </c>
      <c r="O182" s="12">
        <v>0.0</v>
      </c>
      <c r="P182" s="12">
        <v>1.0</v>
      </c>
      <c r="Q182" s="12">
        <v>623136.0</v>
      </c>
      <c r="R182" s="12">
        <v>1.0</v>
      </c>
      <c r="S182" s="12">
        <v>0.0</v>
      </c>
      <c r="T182" s="12">
        <v>1.0</v>
      </c>
      <c r="U182" s="12">
        <v>623136.0</v>
      </c>
      <c r="V182" s="12">
        <v>1.0</v>
      </c>
      <c r="W182" s="12">
        <v>0.0</v>
      </c>
      <c r="X182" s="12">
        <v>1.0</v>
      </c>
      <c r="Y182" s="12">
        <v>623167.0</v>
      </c>
      <c r="Z182" s="12">
        <v>1.0</v>
      </c>
      <c r="AA182" s="12">
        <v>0.0</v>
      </c>
      <c r="AB182" s="12">
        <v>1.0</v>
      </c>
      <c r="AC182" s="12">
        <v>623167.0</v>
      </c>
      <c r="AD182" s="12">
        <v>1.0</v>
      </c>
      <c r="AE182" s="12">
        <v>0.0</v>
      </c>
      <c r="AF182" s="12">
        <v>1.0</v>
      </c>
      <c r="AG182" s="17">
        <v>624294.0</v>
      </c>
      <c r="AH182" s="17">
        <v>0.0</v>
      </c>
      <c r="AI182" s="12">
        <v>2.0</v>
      </c>
      <c r="AJ182" s="12">
        <v>3.0</v>
      </c>
      <c r="AK182" s="12">
        <v>624295.0</v>
      </c>
      <c r="AL182" s="12">
        <v>1.0</v>
      </c>
      <c r="AM182" s="12">
        <v>0.0</v>
      </c>
      <c r="AN182" s="12">
        <v>1.0</v>
      </c>
      <c r="AO182" s="12">
        <v>624301.0</v>
      </c>
      <c r="AP182" s="12">
        <v>0.0</v>
      </c>
      <c r="AQ182" s="12">
        <v>2.0</v>
      </c>
      <c r="AR182" s="12">
        <v>2.0</v>
      </c>
      <c r="AS182" s="12">
        <v>624302.0</v>
      </c>
      <c r="AT182" s="12">
        <v>0.0</v>
      </c>
      <c r="AU182" s="12">
        <v>2.0</v>
      </c>
      <c r="AV182" s="12">
        <v>3.0</v>
      </c>
      <c r="AW182" s="17">
        <v>624311.0</v>
      </c>
      <c r="AX182" s="17">
        <v>0.0</v>
      </c>
      <c r="AY182" s="12">
        <v>0.0</v>
      </c>
      <c r="AZ182" s="12">
        <v>2.0</v>
      </c>
      <c r="BA182" s="12">
        <v>624312.0</v>
      </c>
      <c r="BB182" s="12">
        <v>1.0</v>
      </c>
      <c r="BC182" s="12">
        <v>0.0</v>
      </c>
      <c r="BD182" s="12">
        <v>1.0</v>
      </c>
      <c r="BE182" s="12">
        <v>624313.0</v>
      </c>
      <c r="BF182" s="12">
        <v>1.0</v>
      </c>
      <c r="BG182" s="12">
        <v>0.0</v>
      </c>
      <c r="BH182" s="12">
        <v>1.0</v>
      </c>
      <c r="BI182" s="12">
        <v>624314.0</v>
      </c>
      <c r="BJ182" s="12">
        <v>0.0</v>
      </c>
      <c r="BK182" s="12">
        <v>0.0</v>
      </c>
      <c r="BL182" s="12">
        <v>2.0</v>
      </c>
      <c r="BN182" s="17">
        <v>624538.0</v>
      </c>
      <c r="BO182" s="12">
        <v>1.0</v>
      </c>
      <c r="BP182" s="12">
        <v>0.0</v>
      </c>
      <c r="BQ182" s="12">
        <v>1.0</v>
      </c>
      <c r="BR182" s="17">
        <v>624538.0</v>
      </c>
      <c r="BS182" s="12">
        <v>1.0</v>
      </c>
      <c r="BT182" s="12">
        <v>0.0</v>
      </c>
      <c r="BU182" s="12">
        <v>1.0</v>
      </c>
      <c r="BV182" s="12">
        <v>624563.0</v>
      </c>
      <c r="BW182" s="12">
        <v>1.0</v>
      </c>
      <c r="BX182" s="12">
        <v>0.0</v>
      </c>
      <c r="BY182" s="12">
        <v>1.0</v>
      </c>
      <c r="BZ182" s="12">
        <v>624564.0</v>
      </c>
      <c r="CA182" s="12">
        <v>1.0</v>
      </c>
      <c r="CB182" s="12">
        <v>0.0</v>
      </c>
      <c r="CC182" s="12">
        <v>1.0</v>
      </c>
      <c r="CF182" s="17">
        <f t="shared" ref="CF182:CH182" si="2525">(B182+F182)/2</f>
        <v>1</v>
      </c>
      <c r="CG182" s="12">
        <f t="shared" si="2525"/>
        <v>0</v>
      </c>
      <c r="CH182" s="12">
        <f t="shared" si="2525"/>
        <v>1</v>
      </c>
      <c r="CI182" s="12">
        <f t="shared" ref="CI182:CK182" si="2526">(J182+N182)/2</f>
        <v>1</v>
      </c>
      <c r="CJ182" s="12">
        <f t="shared" si="2526"/>
        <v>0</v>
      </c>
      <c r="CK182" s="12">
        <f t="shared" si="2526"/>
        <v>1</v>
      </c>
      <c r="CL182" s="12">
        <f t="shared" ref="CL182:CN182" si="2527">(R182+V182)/2</f>
        <v>1</v>
      </c>
      <c r="CM182" s="12">
        <f t="shared" si="2527"/>
        <v>0</v>
      </c>
      <c r="CN182" s="12">
        <f t="shared" si="2527"/>
        <v>1</v>
      </c>
      <c r="CO182" s="12">
        <f t="shared" ref="CO182:CQ182" si="2528">(Z182+AD182)/2</f>
        <v>1</v>
      </c>
      <c r="CP182" s="12">
        <f t="shared" si="2528"/>
        <v>0</v>
      </c>
      <c r="CQ182" s="12">
        <f t="shared" si="2528"/>
        <v>1</v>
      </c>
      <c r="CR182" s="17">
        <v>0.0</v>
      </c>
      <c r="CS182" s="12">
        <v>2.0</v>
      </c>
      <c r="CT182" s="12">
        <v>3.0</v>
      </c>
      <c r="CU182" s="12">
        <v>1.0</v>
      </c>
      <c r="CV182" s="12">
        <v>0.0</v>
      </c>
      <c r="CW182" s="12">
        <v>1.0</v>
      </c>
      <c r="CX182" s="12">
        <v>0.0</v>
      </c>
      <c r="CY182" s="12">
        <v>2.0</v>
      </c>
      <c r="CZ182" s="12">
        <v>2.0</v>
      </c>
      <c r="DA182" s="12">
        <v>0.0</v>
      </c>
      <c r="DB182" s="12">
        <v>2.0</v>
      </c>
      <c r="DC182" s="12">
        <v>3.0</v>
      </c>
      <c r="DD182" s="17">
        <v>0.0</v>
      </c>
      <c r="DE182" s="12">
        <v>0.0</v>
      </c>
      <c r="DF182" s="12">
        <v>2.0</v>
      </c>
      <c r="DG182" s="12">
        <v>1.0</v>
      </c>
      <c r="DH182" s="12">
        <v>0.0</v>
      </c>
      <c r="DI182" s="12">
        <v>1.0</v>
      </c>
      <c r="DJ182" s="12">
        <v>1.0</v>
      </c>
      <c r="DK182" s="12">
        <v>0.0</v>
      </c>
      <c r="DL182" s="12">
        <v>1.0</v>
      </c>
      <c r="DM182" s="12">
        <v>0.0</v>
      </c>
      <c r="DN182" s="12">
        <v>0.0</v>
      </c>
      <c r="DO182" s="12">
        <v>2.0</v>
      </c>
      <c r="DQ182" s="12">
        <f t="shared" ref="DQ182:DS182" si="2529">(BO182+BS182)/2</f>
        <v>1</v>
      </c>
      <c r="DR182" s="12">
        <f t="shared" si="2529"/>
        <v>0</v>
      </c>
      <c r="DS182" s="12">
        <f t="shared" si="2529"/>
        <v>1</v>
      </c>
      <c r="DT182" s="12">
        <v>1.0</v>
      </c>
      <c r="DU182" s="12">
        <v>0.0</v>
      </c>
      <c r="DV182" s="12">
        <v>1.0</v>
      </c>
      <c r="DW182" s="12">
        <v>1.0</v>
      </c>
      <c r="DX182" s="12">
        <v>0.0</v>
      </c>
      <c r="DY182" s="12">
        <v>1.0</v>
      </c>
      <c r="EB182" s="12">
        <f t="shared" ref="EB182:ED182" si="2530">(CF182+CI182+CL182+CO182)/4</f>
        <v>1</v>
      </c>
      <c r="EC182" s="12">
        <f t="shared" si="2530"/>
        <v>0</v>
      </c>
      <c r="ED182" s="12">
        <f t="shared" si="2530"/>
        <v>1</v>
      </c>
      <c r="EE182" s="12">
        <f t="shared" ref="EE182:EG182" si="2531">(CR182+CU182+CX182+DA182)/4</f>
        <v>0.25</v>
      </c>
      <c r="EF182" s="12">
        <f t="shared" si="2531"/>
        <v>1.5</v>
      </c>
      <c r="EG182" s="12">
        <f t="shared" si="2531"/>
        <v>2.25</v>
      </c>
      <c r="EH182" s="12">
        <f t="shared" ref="EH182:EJ182" si="2532">(DD182+DG182+DJ182+DM182)/4</f>
        <v>0.5</v>
      </c>
      <c r="EI182" s="12">
        <f t="shared" si="2532"/>
        <v>0</v>
      </c>
      <c r="EJ182" s="12">
        <f t="shared" si="2532"/>
        <v>1.5</v>
      </c>
      <c r="EM182" s="12">
        <f t="shared" ref="EM182:EO182" si="2533">DQ182-CF182</f>
        <v>0</v>
      </c>
      <c r="EN182" s="12">
        <f t="shared" si="2533"/>
        <v>0</v>
      </c>
      <c r="EO182" s="12">
        <f t="shared" si="2533"/>
        <v>0</v>
      </c>
      <c r="EP182" s="12">
        <f t="shared" ref="EP182:ER182" si="2534">DT182-CR182</f>
        <v>1</v>
      </c>
      <c r="EQ182" s="12">
        <f t="shared" si="2534"/>
        <v>-2</v>
      </c>
      <c r="ER182" s="12">
        <f t="shared" si="2534"/>
        <v>-2</v>
      </c>
      <c r="ES182" s="12">
        <f t="shared" ref="ES182:EU182" si="2535">DW182-DD182</f>
        <v>1</v>
      </c>
      <c r="ET182" s="12">
        <f t="shared" si="2535"/>
        <v>0</v>
      </c>
      <c r="EU182" s="12">
        <f t="shared" si="2535"/>
        <v>-1</v>
      </c>
      <c r="EX182" s="12">
        <f t="shared" ref="EX182:FF182" si="2536">CI182-CF182</f>
        <v>0</v>
      </c>
      <c r="EY182" s="12">
        <f t="shared" si="2536"/>
        <v>0</v>
      </c>
      <c r="EZ182" s="12">
        <f t="shared" si="2536"/>
        <v>0</v>
      </c>
      <c r="FA182" s="12">
        <f t="shared" si="2536"/>
        <v>0</v>
      </c>
      <c r="FB182" s="12">
        <f t="shared" si="2536"/>
        <v>0</v>
      </c>
      <c r="FC182" s="12">
        <f t="shared" si="2536"/>
        <v>0</v>
      </c>
      <c r="FD182" s="12">
        <f t="shared" si="2536"/>
        <v>0</v>
      </c>
      <c r="FE182" s="12">
        <f t="shared" si="2536"/>
        <v>0</v>
      </c>
      <c r="FF182" s="12">
        <f t="shared" si="2536"/>
        <v>0</v>
      </c>
      <c r="FG182" s="12">
        <f t="shared" ref="FG182:FO182" si="2537">CU182-CR182</f>
        <v>1</v>
      </c>
      <c r="FH182" s="12">
        <f t="shared" si="2537"/>
        <v>-2</v>
      </c>
      <c r="FI182" s="12">
        <f t="shared" si="2537"/>
        <v>-2</v>
      </c>
      <c r="FJ182" s="12">
        <f t="shared" si="2537"/>
        <v>-1</v>
      </c>
      <c r="FK182" s="12">
        <f t="shared" si="2537"/>
        <v>2</v>
      </c>
      <c r="FL182" s="12">
        <f t="shared" si="2537"/>
        <v>1</v>
      </c>
      <c r="FM182" s="12">
        <f t="shared" si="2537"/>
        <v>0</v>
      </c>
      <c r="FN182" s="12">
        <f t="shared" si="2537"/>
        <v>0</v>
      </c>
      <c r="FO182" s="12">
        <f t="shared" si="2537"/>
        <v>1</v>
      </c>
      <c r="FP182" s="12">
        <f t="shared" ref="FP182:FX182" si="2538">DG182-DD182</f>
        <v>1</v>
      </c>
      <c r="FQ182" s="12">
        <f t="shared" si="2538"/>
        <v>0</v>
      </c>
      <c r="FR182" s="12">
        <f t="shared" si="2538"/>
        <v>-1</v>
      </c>
      <c r="FS182" s="12">
        <f t="shared" si="2538"/>
        <v>0</v>
      </c>
      <c r="FT182" s="12">
        <f t="shared" si="2538"/>
        <v>0</v>
      </c>
      <c r="FU182" s="12">
        <f t="shared" si="2538"/>
        <v>0</v>
      </c>
      <c r="FV182" s="12">
        <f t="shared" si="2538"/>
        <v>-1</v>
      </c>
      <c r="FW182" s="12">
        <f t="shared" si="2538"/>
        <v>0</v>
      </c>
      <c r="FX182" s="12">
        <f t="shared" si="2538"/>
        <v>1</v>
      </c>
      <c r="GA182" s="1">
        <f t="shared" si="29"/>
        <v>0.5833333333</v>
      </c>
      <c r="GB182" s="1">
        <f t="shared" si="30"/>
        <v>0.6875</v>
      </c>
      <c r="GD182" s="1">
        <f t="shared" si="31"/>
        <v>1</v>
      </c>
      <c r="GE182" s="1">
        <f t="shared" si="32"/>
        <v>1</v>
      </c>
    </row>
    <row r="183" ht="13.5" customHeight="1">
      <c r="A183" s="17">
        <v>622781.0</v>
      </c>
      <c r="B183" s="17">
        <v>1.0</v>
      </c>
      <c r="C183" s="12">
        <v>0.0</v>
      </c>
      <c r="D183" s="12">
        <v>1.0</v>
      </c>
      <c r="E183" s="17">
        <v>622781.0</v>
      </c>
      <c r="F183" s="17">
        <v>1.0</v>
      </c>
      <c r="G183" s="12">
        <v>0.0</v>
      </c>
      <c r="H183" s="12">
        <v>1.0</v>
      </c>
      <c r="I183" s="12">
        <v>623092.0</v>
      </c>
      <c r="J183" s="12">
        <v>1.0</v>
      </c>
      <c r="K183" s="12">
        <v>0.0</v>
      </c>
      <c r="L183" s="12">
        <v>1.0</v>
      </c>
      <c r="M183" s="12">
        <v>623092.0</v>
      </c>
      <c r="N183" s="12">
        <v>1.0</v>
      </c>
      <c r="O183" s="12">
        <v>0.0</v>
      </c>
      <c r="P183" s="12">
        <v>1.0</v>
      </c>
      <c r="Q183" s="12">
        <v>623136.0</v>
      </c>
      <c r="R183" s="12">
        <v>1.0</v>
      </c>
      <c r="S183" s="12">
        <v>0.0</v>
      </c>
      <c r="T183" s="12">
        <v>1.0</v>
      </c>
      <c r="U183" s="12">
        <v>623136.0</v>
      </c>
      <c r="V183" s="12">
        <v>0.0</v>
      </c>
      <c r="W183" s="12">
        <v>2.0</v>
      </c>
      <c r="X183" s="12">
        <v>3.0</v>
      </c>
      <c r="Y183" s="12">
        <v>623167.0</v>
      </c>
      <c r="Z183" s="12">
        <v>1.0</v>
      </c>
      <c r="AA183" s="12">
        <v>0.0</v>
      </c>
      <c r="AB183" s="12">
        <v>1.0</v>
      </c>
      <c r="AC183" s="12">
        <v>623167.0</v>
      </c>
      <c r="AD183" s="12">
        <v>1.0</v>
      </c>
      <c r="AE183" s="12">
        <v>0.0</v>
      </c>
      <c r="AF183" s="12">
        <v>1.0</v>
      </c>
      <c r="AG183" s="17">
        <v>624294.0</v>
      </c>
      <c r="AH183" s="17">
        <v>0.0</v>
      </c>
      <c r="AI183" s="12">
        <v>2.0</v>
      </c>
      <c r="AJ183" s="12">
        <v>2.0</v>
      </c>
      <c r="AK183" s="12">
        <v>624295.0</v>
      </c>
      <c r="AL183" s="12">
        <v>1.0</v>
      </c>
      <c r="AM183" s="12">
        <v>0.0</v>
      </c>
      <c r="AN183" s="12">
        <v>1.0</v>
      </c>
      <c r="AO183" s="12">
        <v>624301.0</v>
      </c>
      <c r="AP183" s="12">
        <v>1.0</v>
      </c>
      <c r="AQ183" s="12">
        <v>0.0</v>
      </c>
      <c r="AR183" s="12">
        <v>1.0</v>
      </c>
      <c r="AS183" s="12">
        <v>624302.0</v>
      </c>
      <c r="AT183" s="12">
        <v>1.0</v>
      </c>
      <c r="AU183" s="12">
        <v>0.0</v>
      </c>
      <c r="AV183" s="12">
        <v>1.0</v>
      </c>
      <c r="AW183" s="17">
        <v>624311.0</v>
      </c>
      <c r="AX183" s="17">
        <v>1.0</v>
      </c>
      <c r="AY183" s="12">
        <v>0.0</v>
      </c>
      <c r="AZ183" s="12">
        <v>1.0</v>
      </c>
      <c r="BA183" s="12">
        <v>624312.0</v>
      </c>
      <c r="BB183" s="12">
        <v>1.0</v>
      </c>
      <c r="BC183" s="12">
        <v>0.0</v>
      </c>
      <c r="BD183" s="12">
        <v>1.0</v>
      </c>
      <c r="BE183" s="12">
        <v>624313.0</v>
      </c>
      <c r="BF183" s="12">
        <v>1.0</v>
      </c>
      <c r="BG183" s="12">
        <v>0.0</v>
      </c>
      <c r="BH183" s="12">
        <v>1.0</v>
      </c>
      <c r="BI183" s="12">
        <v>624314.0</v>
      </c>
      <c r="BJ183" s="12">
        <v>1.0</v>
      </c>
      <c r="BK183" s="12">
        <v>0.0</v>
      </c>
      <c r="BL183" s="12">
        <v>1.0</v>
      </c>
      <c r="BN183" s="17">
        <v>624538.0</v>
      </c>
      <c r="BO183" s="12">
        <v>1.0</v>
      </c>
      <c r="BP183" s="12">
        <v>0.0</v>
      </c>
      <c r="BQ183" s="12">
        <v>1.0</v>
      </c>
      <c r="BR183" s="17">
        <v>624538.0</v>
      </c>
      <c r="BS183" s="12">
        <v>0.0</v>
      </c>
      <c r="BT183" s="12">
        <v>0.0</v>
      </c>
      <c r="BU183" s="12">
        <v>2.0</v>
      </c>
      <c r="BV183" s="12">
        <v>624563.0</v>
      </c>
      <c r="BW183" s="12">
        <v>1.0</v>
      </c>
      <c r="BX183" s="12">
        <v>0.0</v>
      </c>
      <c r="BY183" s="12">
        <v>1.0</v>
      </c>
      <c r="BZ183" s="12">
        <v>624564.0</v>
      </c>
      <c r="CA183" s="12">
        <v>1.0</v>
      </c>
      <c r="CB183" s="12">
        <v>0.0</v>
      </c>
      <c r="CC183" s="12">
        <v>1.0</v>
      </c>
      <c r="CF183" s="17">
        <f t="shared" ref="CF183:CH183" si="2539">(B183+F183)/2</f>
        <v>1</v>
      </c>
      <c r="CG183" s="12">
        <f t="shared" si="2539"/>
        <v>0</v>
      </c>
      <c r="CH183" s="12">
        <f t="shared" si="2539"/>
        <v>1</v>
      </c>
      <c r="CI183" s="12">
        <f t="shared" ref="CI183:CK183" si="2540">(J183+N183)/2</f>
        <v>1</v>
      </c>
      <c r="CJ183" s="12">
        <f t="shared" si="2540"/>
        <v>0</v>
      </c>
      <c r="CK183" s="12">
        <f t="shared" si="2540"/>
        <v>1</v>
      </c>
      <c r="CL183" s="12">
        <f t="shared" ref="CL183:CN183" si="2541">(R183+V183)/2</f>
        <v>0.5</v>
      </c>
      <c r="CM183" s="12">
        <f t="shared" si="2541"/>
        <v>1</v>
      </c>
      <c r="CN183" s="12">
        <f t="shared" si="2541"/>
        <v>2</v>
      </c>
      <c r="CO183" s="12">
        <f t="shared" ref="CO183:CQ183" si="2542">(Z183+AD183)/2</f>
        <v>1</v>
      </c>
      <c r="CP183" s="12">
        <f t="shared" si="2542"/>
        <v>0</v>
      </c>
      <c r="CQ183" s="12">
        <f t="shared" si="2542"/>
        <v>1</v>
      </c>
      <c r="CR183" s="17">
        <v>0.0</v>
      </c>
      <c r="CS183" s="12">
        <v>2.0</v>
      </c>
      <c r="CT183" s="12">
        <v>2.0</v>
      </c>
      <c r="CU183" s="12">
        <v>1.0</v>
      </c>
      <c r="CV183" s="12">
        <v>0.0</v>
      </c>
      <c r="CW183" s="12">
        <v>1.0</v>
      </c>
      <c r="CX183" s="12">
        <v>1.0</v>
      </c>
      <c r="CY183" s="12">
        <v>0.0</v>
      </c>
      <c r="CZ183" s="12">
        <v>1.0</v>
      </c>
      <c r="DA183" s="12">
        <v>1.0</v>
      </c>
      <c r="DB183" s="12">
        <v>0.0</v>
      </c>
      <c r="DC183" s="12">
        <v>1.0</v>
      </c>
      <c r="DD183" s="17">
        <v>1.0</v>
      </c>
      <c r="DE183" s="12">
        <v>0.0</v>
      </c>
      <c r="DF183" s="12">
        <v>1.0</v>
      </c>
      <c r="DG183" s="12">
        <v>1.0</v>
      </c>
      <c r="DH183" s="12">
        <v>0.0</v>
      </c>
      <c r="DI183" s="12">
        <v>1.0</v>
      </c>
      <c r="DJ183" s="12">
        <v>1.0</v>
      </c>
      <c r="DK183" s="12">
        <v>0.0</v>
      </c>
      <c r="DL183" s="12">
        <v>1.0</v>
      </c>
      <c r="DM183" s="12">
        <v>1.0</v>
      </c>
      <c r="DN183" s="12">
        <v>0.0</v>
      </c>
      <c r="DO183" s="12">
        <v>1.0</v>
      </c>
      <c r="DQ183" s="12">
        <f t="shared" ref="DQ183:DS183" si="2543">(BO183+BS183)/2</f>
        <v>0.5</v>
      </c>
      <c r="DR183" s="12">
        <f t="shared" si="2543"/>
        <v>0</v>
      </c>
      <c r="DS183" s="12">
        <f t="shared" si="2543"/>
        <v>1.5</v>
      </c>
      <c r="DT183" s="12">
        <v>1.0</v>
      </c>
      <c r="DU183" s="12">
        <v>0.0</v>
      </c>
      <c r="DV183" s="12">
        <v>1.0</v>
      </c>
      <c r="DW183" s="12">
        <v>1.0</v>
      </c>
      <c r="DX183" s="12">
        <v>0.0</v>
      </c>
      <c r="DY183" s="12">
        <v>1.0</v>
      </c>
      <c r="EB183" s="12">
        <f t="shared" ref="EB183:ED183" si="2544">(CF183+CI183+CL183+CO183)/4</f>
        <v>0.875</v>
      </c>
      <c r="EC183" s="12">
        <f t="shared" si="2544"/>
        <v>0.25</v>
      </c>
      <c r="ED183" s="12">
        <f t="shared" si="2544"/>
        <v>1.25</v>
      </c>
      <c r="EE183" s="12">
        <f t="shared" ref="EE183:EG183" si="2545">(CR183+CU183+CX183+DA183)/4</f>
        <v>0.75</v>
      </c>
      <c r="EF183" s="12">
        <f t="shared" si="2545"/>
        <v>0.5</v>
      </c>
      <c r="EG183" s="12">
        <f t="shared" si="2545"/>
        <v>1.25</v>
      </c>
      <c r="EH183" s="12">
        <f t="shared" ref="EH183:EJ183" si="2546">(DD183+DG183+DJ183+DM183)/4</f>
        <v>1</v>
      </c>
      <c r="EI183" s="12">
        <f t="shared" si="2546"/>
        <v>0</v>
      </c>
      <c r="EJ183" s="12">
        <f t="shared" si="2546"/>
        <v>1</v>
      </c>
      <c r="EM183" s="12">
        <f t="shared" ref="EM183:EO183" si="2547">DQ183-CF183</f>
        <v>-0.5</v>
      </c>
      <c r="EN183" s="12">
        <f t="shared" si="2547"/>
        <v>0</v>
      </c>
      <c r="EO183" s="12">
        <f t="shared" si="2547"/>
        <v>0.5</v>
      </c>
      <c r="EP183" s="12">
        <f t="shared" ref="EP183:ER183" si="2548">DT183-CR183</f>
        <v>1</v>
      </c>
      <c r="EQ183" s="12">
        <f t="shared" si="2548"/>
        <v>-2</v>
      </c>
      <c r="ER183" s="12">
        <f t="shared" si="2548"/>
        <v>-1</v>
      </c>
      <c r="ES183" s="12">
        <f t="shared" ref="ES183:EU183" si="2549">DW183-DD183</f>
        <v>0</v>
      </c>
      <c r="ET183" s="12">
        <f t="shared" si="2549"/>
        <v>0</v>
      </c>
      <c r="EU183" s="12">
        <f t="shared" si="2549"/>
        <v>0</v>
      </c>
      <c r="EX183" s="12">
        <f t="shared" ref="EX183:FF183" si="2550">CI183-CF183</f>
        <v>0</v>
      </c>
      <c r="EY183" s="12">
        <f t="shared" si="2550"/>
        <v>0</v>
      </c>
      <c r="EZ183" s="12">
        <f t="shared" si="2550"/>
        <v>0</v>
      </c>
      <c r="FA183" s="12">
        <f t="shared" si="2550"/>
        <v>-0.5</v>
      </c>
      <c r="FB183" s="12">
        <f t="shared" si="2550"/>
        <v>1</v>
      </c>
      <c r="FC183" s="12">
        <f t="shared" si="2550"/>
        <v>1</v>
      </c>
      <c r="FD183" s="12">
        <f t="shared" si="2550"/>
        <v>0.5</v>
      </c>
      <c r="FE183" s="12">
        <f t="shared" si="2550"/>
        <v>-1</v>
      </c>
      <c r="FF183" s="12">
        <f t="shared" si="2550"/>
        <v>-1</v>
      </c>
      <c r="FG183" s="12">
        <f t="shared" ref="FG183:FO183" si="2551">CU183-CR183</f>
        <v>1</v>
      </c>
      <c r="FH183" s="12">
        <f t="shared" si="2551"/>
        <v>-2</v>
      </c>
      <c r="FI183" s="12">
        <f t="shared" si="2551"/>
        <v>-1</v>
      </c>
      <c r="FJ183" s="12">
        <f t="shared" si="2551"/>
        <v>0</v>
      </c>
      <c r="FK183" s="12">
        <f t="shared" si="2551"/>
        <v>0</v>
      </c>
      <c r="FL183" s="12">
        <f t="shared" si="2551"/>
        <v>0</v>
      </c>
      <c r="FM183" s="12">
        <f t="shared" si="2551"/>
        <v>0</v>
      </c>
      <c r="FN183" s="12">
        <f t="shared" si="2551"/>
        <v>0</v>
      </c>
      <c r="FO183" s="12">
        <f t="shared" si="2551"/>
        <v>0</v>
      </c>
      <c r="FP183" s="12">
        <f t="shared" ref="FP183:FX183" si="2552">DG183-DD183</f>
        <v>0</v>
      </c>
      <c r="FQ183" s="12">
        <f t="shared" si="2552"/>
        <v>0</v>
      </c>
      <c r="FR183" s="12">
        <f t="shared" si="2552"/>
        <v>0</v>
      </c>
      <c r="FS183" s="12">
        <f t="shared" si="2552"/>
        <v>0</v>
      </c>
      <c r="FT183" s="12">
        <f t="shared" si="2552"/>
        <v>0</v>
      </c>
      <c r="FU183" s="12">
        <f t="shared" si="2552"/>
        <v>0</v>
      </c>
      <c r="FV183" s="12">
        <f t="shared" si="2552"/>
        <v>0</v>
      </c>
      <c r="FW183" s="12">
        <f t="shared" si="2552"/>
        <v>0</v>
      </c>
      <c r="FX183" s="12">
        <f t="shared" si="2552"/>
        <v>0</v>
      </c>
      <c r="GA183" s="1">
        <f t="shared" si="29"/>
        <v>0.875</v>
      </c>
      <c r="GB183" s="1">
        <f t="shared" si="30"/>
        <v>0.875</v>
      </c>
      <c r="GD183" s="1">
        <f t="shared" si="31"/>
        <v>0.8333333333</v>
      </c>
      <c r="GE183" s="1">
        <f t="shared" si="32"/>
        <v>0.75</v>
      </c>
    </row>
    <row r="184" ht="13.5" customHeight="1">
      <c r="A184" s="17">
        <v>622781.0</v>
      </c>
      <c r="B184" s="17">
        <v>1.0</v>
      </c>
      <c r="C184" s="12">
        <v>0.0</v>
      </c>
      <c r="D184" s="12">
        <v>1.0</v>
      </c>
      <c r="E184" s="17">
        <v>622781.0</v>
      </c>
      <c r="F184" s="17">
        <v>1.0</v>
      </c>
      <c r="G184" s="12">
        <v>0.0</v>
      </c>
      <c r="H184" s="12">
        <v>1.0</v>
      </c>
      <c r="I184" s="12">
        <v>623092.0</v>
      </c>
      <c r="J184" s="12">
        <v>1.0</v>
      </c>
      <c r="K184" s="12">
        <v>0.0</v>
      </c>
      <c r="L184" s="12">
        <v>1.0</v>
      </c>
      <c r="M184" s="12">
        <v>623092.0</v>
      </c>
      <c r="N184" s="12">
        <v>0.0</v>
      </c>
      <c r="O184" s="12">
        <v>0.0</v>
      </c>
      <c r="P184" s="12">
        <v>2.0</v>
      </c>
      <c r="Q184" s="12">
        <v>623136.0</v>
      </c>
      <c r="R184" s="12">
        <v>1.0</v>
      </c>
      <c r="S184" s="12">
        <v>0.0</v>
      </c>
      <c r="T184" s="12">
        <v>1.0</v>
      </c>
      <c r="U184" s="12">
        <v>623136.0</v>
      </c>
      <c r="V184" s="12">
        <v>1.0</v>
      </c>
      <c r="W184" s="12">
        <v>0.0</v>
      </c>
      <c r="X184" s="12">
        <v>1.0</v>
      </c>
      <c r="Y184" s="12">
        <v>623167.0</v>
      </c>
      <c r="Z184" s="12">
        <v>1.0</v>
      </c>
      <c r="AA184" s="12">
        <v>0.0</v>
      </c>
      <c r="AB184" s="12">
        <v>1.0</v>
      </c>
      <c r="AC184" s="12">
        <v>623167.0</v>
      </c>
      <c r="AD184" s="12">
        <v>1.0</v>
      </c>
      <c r="AE184" s="12">
        <v>0.0</v>
      </c>
      <c r="AF184" s="12">
        <v>1.0</v>
      </c>
      <c r="AG184" s="17">
        <v>624294.0</v>
      </c>
      <c r="AH184" s="17">
        <v>0.0</v>
      </c>
      <c r="AI184" s="12">
        <v>0.0</v>
      </c>
      <c r="AJ184" s="12">
        <v>2.0</v>
      </c>
      <c r="AK184" s="12">
        <v>624295.0</v>
      </c>
      <c r="AL184" s="12">
        <v>1.0</v>
      </c>
      <c r="AM184" s="12">
        <v>0.0</v>
      </c>
      <c r="AN184" s="12">
        <v>1.0</v>
      </c>
      <c r="AO184" s="12">
        <v>624301.0</v>
      </c>
      <c r="AP184" s="12">
        <v>1.0</v>
      </c>
      <c r="AQ184" s="12">
        <v>0.0</v>
      </c>
      <c r="AR184" s="12">
        <v>1.0</v>
      </c>
      <c r="AS184" s="12">
        <v>624302.0</v>
      </c>
      <c r="AT184" s="12">
        <v>0.0</v>
      </c>
      <c r="AU184" s="12">
        <v>0.0</v>
      </c>
      <c r="AV184" s="12">
        <v>3.0</v>
      </c>
      <c r="AW184" s="17">
        <v>624311.0</v>
      </c>
      <c r="AX184" s="17">
        <v>1.0</v>
      </c>
      <c r="AY184" s="12">
        <v>0.0</v>
      </c>
      <c r="AZ184" s="12">
        <v>1.0</v>
      </c>
      <c r="BA184" s="12">
        <v>624312.0</v>
      </c>
      <c r="BB184" s="12">
        <v>1.0</v>
      </c>
      <c r="BC184" s="12">
        <v>0.0</v>
      </c>
      <c r="BD184" s="12">
        <v>1.0</v>
      </c>
      <c r="BE184" s="12">
        <v>624313.0</v>
      </c>
      <c r="BF184" s="12">
        <v>1.0</v>
      </c>
      <c r="BG184" s="12">
        <v>0.0</v>
      </c>
      <c r="BH184" s="12">
        <v>1.0</v>
      </c>
      <c r="BI184" s="12">
        <v>624314.0</v>
      </c>
      <c r="BJ184" s="12">
        <v>0.0</v>
      </c>
      <c r="BK184" s="12">
        <v>0.0</v>
      </c>
      <c r="BL184" s="12">
        <v>2.0</v>
      </c>
      <c r="BN184" s="17">
        <v>624538.0</v>
      </c>
      <c r="BO184" s="12">
        <v>1.0</v>
      </c>
      <c r="BP184" s="12">
        <v>0.0</v>
      </c>
      <c r="BQ184" s="12">
        <v>1.0</v>
      </c>
      <c r="BR184" s="17">
        <v>624538.0</v>
      </c>
      <c r="BS184" s="12">
        <v>1.0</v>
      </c>
      <c r="BT184" s="12">
        <v>0.0</v>
      </c>
      <c r="BU184" s="12">
        <v>1.0</v>
      </c>
      <c r="BV184" s="12">
        <v>624563.0</v>
      </c>
      <c r="BW184" s="12">
        <v>1.0</v>
      </c>
      <c r="BX184" s="12">
        <v>0.0</v>
      </c>
      <c r="BY184" s="12">
        <v>1.0</v>
      </c>
      <c r="BZ184" s="12">
        <v>624564.0</v>
      </c>
      <c r="CA184" s="12">
        <v>0.0</v>
      </c>
      <c r="CB184" s="12">
        <v>0.0</v>
      </c>
      <c r="CC184" s="12">
        <v>2.0</v>
      </c>
      <c r="CF184" s="17">
        <f t="shared" ref="CF184:CH184" si="2553">(B184+F184)/2</f>
        <v>1</v>
      </c>
      <c r="CG184" s="12">
        <f t="shared" si="2553"/>
        <v>0</v>
      </c>
      <c r="CH184" s="12">
        <f t="shared" si="2553"/>
        <v>1</v>
      </c>
      <c r="CI184" s="12">
        <f t="shared" ref="CI184:CK184" si="2554">(J184+N184)/2</f>
        <v>0.5</v>
      </c>
      <c r="CJ184" s="12">
        <f t="shared" si="2554"/>
        <v>0</v>
      </c>
      <c r="CK184" s="12">
        <f t="shared" si="2554"/>
        <v>1.5</v>
      </c>
      <c r="CL184" s="12">
        <f t="shared" ref="CL184:CN184" si="2555">(R184+V184)/2</f>
        <v>1</v>
      </c>
      <c r="CM184" s="12">
        <f t="shared" si="2555"/>
        <v>0</v>
      </c>
      <c r="CN184" s="12">
        <f t="shared" si="2555"/>
        <v>1</v>
      </c>
      <c r="CO184" s="12">
        <f t="shared" ref="CO184:CQ184" si="2556">(Z184+AD184)/2</f>
        <v>1</v>
      </c>
      <c r="CP184" s="12">
        <f t="shared" si="2556"/>
        <v>0</v>
      </c>
      <c r="CQ184" s="12">
        <f t="shared" si="2556"/>
        <v>1</v>
      </c>
      <c r="CR184" s="17">
        <v>0.0</v>
      </c>
      <c r="CS184" s="12">
        <v>0.0</v>
      </c>
      <c r="CT184" s="12">
        <v>2.0</v>
      </c>
      <c r="CU184" s="12">
        <v>1.0</v>
      </c>
      <c r="CV184" s="12">
        <v>0.0</v>
      </c>
      <c r="CW184" s="12">
        <v>1.0</v>
      </c>
      <c r="CX184" s="12">
        <v>1.0</v>
      </c>
      <c r="CY184" s="12">
        <v>0.0</v>
      </c>
      <c r="CZ184" s="12">
        <v>1.0</v>
      </c>
      <c r="DA184" s="12">
        <v>0.0</v>
      </c>
      <c r="DB184" s="12">
        <v>0.0</v>
      </c>
      <c r="DC184" s="12">
        <v>3.0</v>
      </c>
      <c r="DD184" s="17">
        <v>1.0</v>
      </c>
      <c r="DE184" s="12">
        <v>0.0</v>
      </c>
      <c r="DF184" s="12">
        <v>1.0</v>
      </c>
      <c r="DG184" s="12">
        <v>1.0</v>
      </c>
      <c r="DH184" s="12">
        <v>0.0</v>
      </c>
      <c r="DI184" s="12">
        <v>1.0</v>
      </c>
      <c r="DJ184" s="12">
        <v>1.0</v>
      </c>
      <c r="DK184" s="12">
        <v>0.0</v>
      </c>
      <c r="DL184" s="12">
        <v>1.0</v>
      </c>
      <c r="DM184" s="12">
        <v>0.0</v>
      </c>
      <c r="DN184" s="12">
        <v>0.0</v>
      </c>
      <c r="DO184" s="12">
        <v>2.0</v>
      </c>
      <c r="DQ184" s="12">
        <f t="shared" ref="DQ184:DS184" si="2557">(BO184+BS184)/2</f>
        <v>1</v>
      </c>
      <c r="DR184" s="12">
        <f t="shared" si="2557"/>
        <v>0</v>
      </c>
      <c r="DS184" s="12">
        <f t="shared" si="2557"/>
        <v>1</v>
      </c>
      <c r="DT184" s="12">
        <v>1.0</v>
      </c>
      <c r="DU184" s="12">
        <v>0.0</v>
      </c>
      <c r="DV184" s="12">
        <v>1.0</v>
      </c>
      <c r="DW184" s="12">
        <v>0.0</v>
      </c>
      <c r="DX184" s="12">
        <v>0.0</v>
      </c>
      <c r="DY184" s="12">
        <v>2.0</v>
      </c>
      <c r="EB184" s="12">
        <f t="shared" ref="EB184:ED184" si="2558">(CF184+CI184+CL184+CO184)/4</f>
        <v>0.875</v>
      </c>
      <c r="EC184" s="12">
        <f t="shared" si="2558"/>
        <v>0</v>
      </c>
      <c r="ED184" s="12">
        <f t="shared" si="2558"/>
        <v>1.125</v>
      </c>
      <c r="EE184" s="12">
        <f t="shared" ref="EE184:EG184" si="2559">(CR184+CU184+CX184+DA184)/4</f>
        <v>0.5</v>
      </c>
      <c r="EF184" s="12">
        <f t="shared" si="2559"/>
        <v>0</v>
      </c>
      <c r="EG184" s="12">
        <f t="shared" si="2559"/>
        <v>1.75</v>
      </c>
      <c r="EH184" s="12">
        <f t="shared" ref="EH184:EJ184" si="2560">(DD184+DG184+DJ184+DM184)/4</f>
        <v>0.75</v>
      </c>
      <c r="EI184" s="12">
        <f t="shared" si="2560"/>
        <v>0</v>
      </c>
      <c r="EJ184" s="12">
        <f t="shared" si="2560"/>
        <v>1.25</v>
      </c>
      <c r="EM184" s="12">
        <f t="shared" ref="EM184:EO184" si="2561">DQ184-CF184</f>
        <v>0</v>
      </c>
      <c r="EN184" s="12">
        <f t="shared" si="2561"/>
        <v>0</v>
      </c>
      <c r="EO184" s="12">
        <f t="shared" si="2561"/>
        <v>0</v>
      </c>
      <c r="EP184" s="12">
        <f t="shared" ref="EP184:ER184" si="2562">DT184-CR184</f>
        <v>1</v>
      </c>
      <c r="EQ184" s="12">
        <f t="shared" si="2562"/>
        <v>0</v>
      </c>
      <c r="ER184" s="12">
        <f t="shared" si="2562"/>
        <v>-1</v>
      </c>
      <c r="ES184" s="12">
        <f t="shared" ref="ES184:EU184" si="2563">DW184-DD184</f>
        <v>-1</v>
      </c>
      <c r="ET184" s="12">
        <f t="shared" si="2563"/>
        <v>0</v>
      </c>
      <c r="EU184" s="12">
        <f t="shared" si="2563"/>
        <v>1</v>
      </c>
      <c r="EX184" s="12">
        <f t="shared" ref="EX184:FF184" si="2564">CI184-CF184</f>
        <v>-0.5</v>
      </c>
      <c r="EY184" s="12">
        <f t="shared" si="2564"/>
        <v>0</v>
      </c>
      <c r="EZ184" s="12">
        <f t="shared" si="2564"/>
        <v>0.5</v>
      </c>
      <c r="FA184" s="12">
        <f t="shared" si="2564"/>
        <v>0.5</v>
      </c>
      <c r="FB184" s="12">
        <f t="shared" si="2564"/>
        <v>0</v>
      </c>
      <c r="FC184" s="12">
        <f t="shared" si="2564"/>
        <v>-0.5</v>
      </c>
      <c r="FD184" s="12">
        <f t="shared" si="2564"/>
        <v>0</v>
      </c>
      <c r="FE184" s="12">
        <f t="shared" si="2564"/>
        <v>0</v>
      </c>
      <c r="FF184" s="12">
        <f t="shared" si="2564"/>
        <v>0</v>
      </c>
      <c r="FG184" s="12">
        <f t="shared" ref="FG184:FO184" si="2565">CU184-CR184</f>
        <v>1</v>
      </c>
      <c r="FH184" s="12">
        <f t="shared" si="2565"/>
        <v>0</v>
      </c>
      <c r="FI184" s="12">
        <f t="shared" si="2565"/>
        <v>-1</v>
      </c>
      <c r="FJ184" s="12">
        <f t="shared" si="2565"/>
        <v>0</v>
      </c>
      <c r="FK184" s="12">
        <f t="shared" si="2565"/>
        <v>0</v>
      </c>
      <c r="FL184" s="12">
        <f t="shared" si="2565"/>
        <v>0</v>
      </c>
      <c r="FM184" s="12">
        <f t="shared" si="2565"/>
        <v>-1</v>
      </c>
      <c r="FN184" s="12">
        <f t="shared" si="2565"/>
        <v>0</v>
      </c>
      <c r="FO184" s="12">
        <f t="shared" si="2565"/>
        <v>2</v>
      </c>
      <c r="FP184" s="12">
        <f t="shared" ref="FP184:FX184" si="2566">DG184-DD184</f>
        <v>0</v>
      </c>
      <c r="FQ184" s="12">
        <f t="shared" si="2566"/>
        <v>0</v>
      </c>
      <c r="FR184" s="12">
        <f t="shared" si="2566"/>
        <v>0</v>
      </c>
      <c r="FS184" s="12">
        <f t="shared" si="2566"/>
        <v>0</v>
      </c>
      <c r="FT184" s="12">
        <f t="shared" si="2566"/>
        <v>0</v>
      </c>
      <c r="FU184" s="12">
        <f t="shared" si="2566"/>
        <v>0</v>
      </c>
      <c r="FV184" s="12">
        <f t="shared" si="2566"/>
        <v>-1</v>
      </c>
      <c r="FW184" s="12">
        <f t="shared" si="2566"/>
        <v>0</v>
      </c>
      <c r="FX184" s="12">
        <f t="shared" si="2566"/>
        <v>1</v>
      </c>
      <c r="GA184" s="1">
        <f t="shared" si="29"/>
        <v>0.7083333333</v>
      </c>
      <c r="GB184" s="1">
        <f t="shared" si="30"/>
        <v>0.75</v>
      </c>
      <c r="GD184" s="1">
        <f t="shared" si="31"/>
        <v>0.6666666667</v>
      </c>
      <c r="GE184" s="1">
        <f t="shared" si="32"/>
        <v>0.75</v>
      </c>
    </row>
    <row r="185" ht="13.5" customHeight="1">
      <c r="A185" s="17">
        <v>622781.0</v>
      </c>
      <c r="B185" s="17">
        <v>1.0</v>
      </c>
      <c r="C185" s="12">
        <v>0.0</v>
      </c>
      <c r="D185" s="12">
        <v>1.0</v>
      </c>
      <c r="E185" s="17">
        <v>622781.0</v>
      </c>
      <c r="F185" s="17">
        <v>1.0</v>
      </c>
      <c r="G185" s="12">
        <v>0.0</v>
      </c>
      <c r="H185" s="12">
        <v>1.0</v>
      </c>
      <c r="I185" s="12">
        <v>623092.0</v>
      </c>
      <c r="J185" s="12">
        <v>1.0</v>
      </c>
      <c r="K185" s="12">
        <v>0.0</v>
      </c>
      <c r="L185" s="12">
        <v>1.0</v>
      </c>
      <c r="M185" s="12">
        <v>623092.0</v>
      </c>
      <c r="N185" s="12">
        <v>1.0</v>
      </c>
      <c r="O185" s="12">
        <v>0.0</v>
      </c>
      <c r="P185" s="12">
        <v>1.0</v>
      </c>
      <c r="Q185" s="12">
        <v>623136.0</v>
      </c>
      <c r="R185" s="12">
        <v>1.0</v>
      </c>
      <c r="S185" s="12">
        <v>0.0</v>
      </c>
      <c r="T185" s="12">
        <v>1.0</v>
      </c>
      <c r="U185" s="12">
        <v>623136.0</v>
      </c>
      <c r="V185" s="12">
        <v>1.0</v>
      </c>
      <c r="W185" s="12">
        <v>0.0</v>
      </c>
      <c r="X185" s="12">
        <v>1.0</v>
      </c>
      <c r="Y185" s="12">
        <v>623167.0</v>
      </c>
      <c r="Z185" s="12">
        <v>1.0</v>
      </c>
      <c r="AA185" s="12">
        <v>0.0</v>
      </c>
      <c r="AB185" s="12">
        <v>1.0</v>
      </c>
      <c r="AC185" s="12">
        <v>623167.0</v>
      </c>
      <c r="AD185" s="12">
        <v>1.0</v>
      </c>
      <c r="AE185" s="12">
        <v>0.0</v>
      </c>
      <c r="AF185" s="12">
        <v>1.0</v>
      </c>
      <c r="AG185" s="17">
        <v>624294.0</v>
      </c>
      <c r="AH185" s="17">
        <v>0.0</v>
      </c>
      <c r="AI185" s="12">
        <v>0.0</v>
      </c>
      <c r="AJ185" s="12">
        <v>5.0</v>
      </c>
      <c r="AK185" s="12">
        <v>624295.0</v>
      </c>
      <c r="AL185" s="12">
        <v>1.0</v>
      </c>
      <c r="AM185" s="12">
        <v>0.0</v>
      </c>
      <c r="AN185" s="12">
        <v>1.0</v>
      </c>
      <c r="AO185" s="12">
        <v>624301.0</v>
      </c>
      <c r="AP185" s="12">
        <v>0.0</v>
      </c>
      <c r="AQ185" s="12">
        <v>1.0</v>
      </c>
      <c r="AR185" s="12">
        <v>10.0</v>
      </c>
      <c r="AS185" s="12">
        <v>624302.0</v>
      </c>
      <c r="AT185" s="12">
        <v>1.0</v>
      </c>
      <c r="AU185" s="12">
        <v>0.0</v>
      </c>
      <c r="AV185" s="12">
        <v>1.0</v>
      </c>
      <c r="AW185" s="17">
        <v>624311.0</v>
      </c>
      <c r="AX185" s="17">
        <v>1.0</v>
      </c>
      <c r="AY185" s="12">
        <v>0.0</v>
      </c>
      <c r="AZ185" s="12">
        <v>1.0</v>
      </c>
      <c r="BA185" s="12">
        <v>624312.0</v>
      </c>
      <c r="BB185" s="12">
        <v>1.0</v>
      </c>
      <c r="BC185" s="12">
        <v>0.0</v>
      </c>
      <c r="BD185" s="12">
        <v>1.0</v>
      </c>
      <c r="BE185" s="12">
        <v>624313.0</v>
      </c>
      <c r="BF185" s="12">
        <v>1.0</v>
      </c>
      <c r="BG185" s="12">
        <v>0.0</v>
      </c>
      <c r="BH185" s="12">
        <v>1.0</v>
      </c>
      <c r="BI185" s="12">
        <v>624314.0</v>
      </c>
      <c r="BJ185" s="12">
        <v>1.0</v>
      </c>
      <c r="BK185" s="12">
        <v>0.0</v>
      </c>
      <c r="BL185" s="12">
        <v>1.0</v>
      </c>
      <c r="BN185" s="17">
        <v>624538.0</v>
      </c>
      <c r="BO185" s="12">
        <v>1.0</v>
      </c>
      <c r="BP185" s="12">
        <v>0.0</v>
      </c>
      <c r="BQ185" s="12">
        <v>1.0</v>
      </c>
      <c r="BR185" s="17">
        <v>624538.0</v>
      </c>
      <c r="BS185" s="12">
        <v>1.0</v>
      </c>
      <c r="BT185" s="12">
        <v>0.0</v>
      </c>
      <c r="BU185" s="12">
        <v>1.0</v>
      </c>
      <c r="BV185" s="12">
        <v>624563.0</v>
      </c>
      <c r="BW185" s="12">
        <v>0.0</v>
      </c>
      <c r="BX185" s="12">
        <v>1.0</v>
      </c>
      <c r="BY185" s="12">
        <v>1.0</v>
      </c>
      <c r="BZ185" s="12">
        <v>624564.0</v>
      </c>
      <c r="CA185" s="12">
        <v>0.0</v>
      </c>
      <c r="CB185" s="12">
        <v>0.0</v>
      </c>
      <c r="CC185" s="12">
        <v>5.0</v>
      </c>
      <c r="CF185" s="17">
        <f t="shared" ref="CF185:CH185" si="2567">(B185+F185)/2</f>
        <v>1</v>
      </c>
      <c r="CG185" s="12">
        <f t="shared" si="2567"/>
        <v>0</v>
      </c>
      <c r="CH185" s="12">
        <f t="shared" si="2567"/>
        <v>1</v>
      </c>
      <c r="CI185" s="12">
        <f t="shared" ref="CI185:CK185" si="2568">(J185+N185)/2</f>
        <v>1</v>
      </c>
      <c r="CJ185" s="12">
        <f t="shared" si="2568"/>
        <v>0</v>
      </c>
      <c r="CK185" s="12">
        <f t="shared" si="2568"/>
        <v>1</v>
      </c>
      <c r="CL185" s="12">
        <f t="shared" ref="CL185:CN185" si="2569">(R185+V185)/2</f>
        <v>1</v>
      </c>
      <c r="CM185" s="12">
        <f t="shared" si="2569"/>
        <v>0</v>
      </c>
      <c r="CN185" s="12">
        <f t="shared" si="2569"/>
        <v>1</v>
      </c>
      <c r="CO185" s="12">
        <f t="shared" ref="CO185:CQ185" si="2570">(Z185+AD185)/2</f>
        <v>1</v>
      </c>
      <c r="CP185" s="12">
        <f t="shared" si="2570"/>
        <v>0</v>
      </c>
      <c r="CQ185" s="12">
        <f t="shared" si="2570"/>
        <v>1</v>
      </c>
      <c r="CR185" s="17">
        <v>0.0</v>
      </c>
      <c r="CS185" s="12">
        <v>0.0</v>
      </c>
      <c r="CT185" s="12">
        <v>5.0</v>
      </c>
      <c r="CU185" s="12">
        <v>1.0</v>
      </c>
      <c r="CV185" s="12">
        <v>0.0</v>
      </c>
      <c r="CW185" s="12">
        <v>1.0</v>
      </c>
      <c r="CX185" s="12">
        <v>0.0</v>
      </c>
      <c r="CY185" s="12">
        <v>1.0</v>
      </c>
      <c r="CZ185" s="12">
        <v>10.0</v>
      </c>
      <c r="DA185" s="12">
        <v>1.0</v>
      </c>
      <c r="DB185" s="12">
        <v>0.0</v>
      </c>
      <c r="DC185" s="12">
        <v>1.0</v>
      </c>
      <c r="DD185" s="17">
        <v>1.0</v>
      </c>
      <c r="DE185" s="12">
        <v>0.0</v>
      </c>
      <c r="DF185" s="12">
        <v>1.0</v>
      </c>
      <c r="DG185" s="12">
        <v>1.0</v>
      </c>
      <c r="DH185" s="12">
        <v>0.0</v>
      </c>
      <c r="DI185" s="12">
        <v>1.0</v>
      </c>
      <c r="DJ185" s="12">
        <v>1.0</v>
      </c>
      <c r="DK185" s="12">
        <v>0.0</v>
      </c>
      <c r="DL185" s="12">
        <v>1.0</v>
      </c>
      <c r="DM185" s="12">
        <v>1.0</v>
      </c>
      <c r="DN185" s="12">
        <v>0.0</v>
      </c>
      <c r="DO185" s="12">
        <v>1.0</v>
      </c>
      <c r="DQ185" s="12">
        <f t="shared" ref="DQ185:DS185" si="2571">(BO185+BS185)/2</f>
        <v>1</v>
      </c>
      <c r="DR185" s="12">
        <f t="shared" si="2571"/>
        <v>0</v>
      </c>
      <c r="DS185" s="12">
        <f t="shared" si="2571"/>
        <v>1</v>
      </c>
      <c r="DT185" s="12">
        <v>0.0</v>
      </c>
      <c r="DU185" s="12">
        <v>1.0</v>
      </c>
      <c r="DV185" s="12">
        <v>1.0</v>
      </c>
      <c r="DW185" s="12">
        <v>0.0</v>
      </c>
      <c r="DX185" s="12">
        <v>0.0</v>
      </c>
      <c r="DY185" s="12">
        <v>5.0</v>
      </c>
      <c r="EB185" s="12">
        <f t="shared" ref="EB185:ED185" si="2572">(CF185+CI185+CL185+CO185)/4</f>
        <v>1</v>
      </c>
      <c r="EC185" s="12">
        <f t="shared" si="2572"/>
        <v>0</v>
      </c>
      <c r="ED185" s="12">
        <f t="shared" si="2572"/>
        <v>1</v>
      </c>
      <c r="EE185" s="12">
        <f t="shared" ref="EE185:EG185" si="2573">(CR185+CU185+CX185+DA185)/4</f>
        <v>0.5</v>
      </c>
      <c r="EF185" s="12">
        <f t="shared" si="2573"/>
        <v>0.25</v>
      </c>
      <c r="EG185" s="12">
        <f t="shared" si="2573"/>
        <v>4.25</v>
      </c>
      <c r="EH185" s="12">
        <f t="shared" ref="EH185:EJ185" si="2574">(DD185+DG185+DJ185+DM185)/4</f>
        <v>1</v>
      </c>
      <c r="EI185" s="12">
        <f t="shared" si="2574"/>
        <v>0</v>
      </c>
      <c r="EJ185" s="12">
        <f t="shared" si="2574"/>
        <v>1</v>
      </c>
      <c r="EM185" s="12">
        <f t="shared" ref="EM185:EO185" si="2575">DQ185-CF185</f>
        <v>0</v>
      </c>
      <c r="EN185" s="12">
        <f t="shared" si="2575"/>
        <v>0</v>
      </c>
      <c r="EO185" s="12">
        <f t="shared" si="2575"/>
        <v>0</v>
      </c>
      <c r="EP185" s="12">
        <f t="shared" ref="EP185:ER185" si="2576">DT185-CR185</f>
        <v>0</v>
      </c>
      <c r="EQ185" s="12">
        <f t="shared" si="2576"/>
        <v>1</v>
      </c>
      <c r="ER185" s="12">
        <f t="shared" si="2576"/>
        <v>-4</v>
      </c>
      <c r="ES185" s="12">
        <f t="shared" ref="ES185:EU185" si="2577">DW185-DD185</f>
        <v>-1</v>
      </c>
      <c r="ET185" s="12">
        <f t="shared" si="2577"/>
        <v>0</v>
      </c>
      <c r="EU185" s="12">
        <f t="shared" si="2577"/>
        <v>4</v>
      </c>
      <c r="EX185" s="12">
        <f t="shared" ref="EX185:FF185" si="2578">CI185-CF185</f>
        <v>0</v>
      </c>
      <c r="EY185" s="12">
        <f t="shared" si="2578"/>
        <v>0</v>
      </c>
      <c r="EZ185" s="12">
        <f t="shared" si="2578"/>
        <v>0</v>
      </c>
      <c r="FA185" s="12">
        <f t="shared" si="2578"/>
        <v>0</v>
      </c>
      <c r="FB185" s="12">
        <f t="shared" si="2578"/>
        <v>0</v>
      </c>
      <c r="FC185" s="12">
        <f t="shared" si="2578"/>
        <v>0</v>
      </c>
      <c r="FD185" s="12">
        <f t="shared" si="2578"/>
        <v>0</v>
      </c>
      <c r="FE185" s="12">
        <f t="shared" si="2578"/>
        <v>0</v>
      </c>
      <c r="FF185" s="12">
        <f t="shared" si="2578"/>
        <v>0</v>
      </c>
      <c r="FG185" s="12">
        <f t="shared" ref="FG185:FO185" si="2579">CU185-CR185</f>
        <v>1</v>
      </c>
      <c r="FH185" s="12">
        <f t="shared" si="2579"/>
        <v>0</v>
      </c>
      <c r="FI185" s="12">
        <f t="shared" si="2579"/>
        <v>-4</v>
      </c>
      <c r="FJ185" s="12">
        <f t="shared" si="2579"/>
        <v>-1</v>
      </c>
      <c r="FK185" s="12">
        <f t="shared" si="2579"/>
        <v>1</v>
      </c>
      <c r="FL185" s="12">
        <f t="shared" si="2579"/>
        <v>9</v>
      </c>
      <c r="FM185" s="12">
        <f t="shared" si="2579"/>
        <v>1</v>
      </c>
      <c r="FN185" s="12">
        <f t="shared" si="2579"/>
        <v>-1</v>
      </c>
      <c r="FO185" s="12">
        <f t="shared" si="2579"/>
        <v>-9</v>
      </c>
      <c r="FP185" s="12">
        <f t="shared" ref="FP185:FX185" si="2580">DG185-DD185</f>
        <v>0</v>
      </c>
      <c r="FQ185" s="12">
        <f t="shared" si="2580"/>
        <v>0</v>
      </c>
      <c r="FR185" s="12">
        <f t="shared" si="2580"/>
        <v>0</v>
      </c>
      <c r="FS185" s="12">
        <f t="shared" si="2580"/>
        <v>0</v>
      </c>
      <c r="FT185" s="12">
        <f t="shared" si="2580"/>
        <v>0</v>
      </c>
      <c r="FU185" s="12">
        <f t="shared" si="2580"/>
        <v>0</v>
      </c>
      <c r="FV185" s="12">
        <f t="shared" si="2580"/>
        <v>0</v>
      </c>
      <c r="FW185" s="12">
        <f t="shared" si="2580"/>
        <v>0</v>
      </c>
      <c r="FX185" s="12">
        <f t="shared" si="2580"/>
        <v>0</v>
      </c>
      <c r="GA185" s="1">
        <f t="shared" si="29"/>
        <v>0.8333333333</v>
      </c>
      <c r="GB185" s="1">
        <f t="shared" si="30"/>
        <v>0.875</v>
      </c>
      <c r="GD185" s="1">
        <f t="shared" si="31"/>
        <v>0.3333333333</v>
      </c>
      <c r="GE185" s="1">
        <f t="shared" si="32"/>
        <v>0.5</v>
      </c>
    </row>
    <row r="186" ht="13.5" customHeight="1">
      <c r="A186" s="31">
        <v>622781.0</v>
      </c>
      <c r="B186" s="17">
        <v>1.0</v>
      </c>
      <c r="C186" s="31">
        <v>0.0</v>
      </c>
      <c r="D186" s="31">
        <v>1.0</v>
      </c>
      <c r="E186" s="31">
        <v>622781.0</v>
      </c>
      <c r="F186" s="17">
        <v>1.0</v>
      </c>
      <c r="G186" s="31">
        <v>0.0</v>
      </c>
      <c r="H186" s="31">
        <v>1.0</v>
      </c>
      <c r="I186" s="31">
        <v>623092.0</v>
      </c>
      <c r="J186" s="31">
        <v>1.0</v>
      </c>
      <c r="K186" s="31">
        <v>0.0</v>
      </c>
      <c r="L186" s="31">
        <v>1.0</v>
      </c>
      <c r="M186" s="31">
        <v>623092.0</v>
      </c>
      <c r="N186" s="31">
        <v>1.0</v>
      </c>
      <c r="O186" s="31">
        <v>0.0</v>
      </c>
      <c r="P186" s="31">
        <v>1.0</v>
      </c>
      <c r="Q186" s="31">
        <v>623136.0</v>
      </c>
      <c r="R186" s="31">
        <v>1.0</v>
      </c>
      <c r="S186" s="31">
        <v>0.0</v>
      </c>
      <c r="T186" s="31">
        <v>1.0</v>
      </c>
      <c r="U186" s="31">
        <v>623136.0</v>
      </c>
      <c r="V186" s="31">
        <v>1.0</v>
      </c>
      <c r="W186" s="31">
        <v>0.0</v>
      </c>
      <c r="X186" s="31">
        <v>1.0</v>
      </c>
      <c r="Y186" s="31">
        <v>623167.0</v>
      </c>
      <c r="Z186" s="31">
        <v>1.0</v>
      </c>
      <c r="AA186" s="31">
        <v>0.0</v>
      </c>
      <c r="AB186" s="31">
        <v>1.0</v>
      </c>
      <c r="AC186" s="31">
        <v>623167.0</v>
      </c>
      <c r="AD186" s="31">
        <v>1.0</v>
      </c>
      <c r="AE186" s="31">
        <v>0.0</v>
      </c>
      <c r="AF186" s="31">
        <v>1.0</v>
      </c>
      <c r="AG186" s="31">
        <v>624294.0</v>
      </c>
      <c r="AH186" s="31">
        <v>1.0</v>
      </c>
      <c r="AI186" s="31">
        <v>0.0</v>
      </c>
      <c r="AJ186" s="31">
        <v>1.0</v>
      </c>
      <c r="AK186" s="31">
        <v>624295.0</v>
      </c>
      <c r="AL186" s="31">
        <v>1.0</v>
      </c>
      <c r="AM186" s="31">
        <v>0.0</v>
      </c>
      <c r="AN186" s="31">
        <v>1.0</v>
      </c>
      <c r="AO186" s="31">
        <v>624301.0</v>
      </c>
      <c r="AP186" s="31">
        <v>1.0</v>
      </c>
      <c r="AQ186" s="31">
        <v>0.0</v>
      </c>
      <c r="AR186" s="31">
        <v>1.0</v>
      </c>
      <c r="AS186" s="31">
        <v>624302.0</v>
      </c>
      <c r="AT186" s="31">
        <v>1.0</v>
      </c>
      <c r="AU186" s="31">
        <v>0.0</v>
      </c>
      <c r="AV186" s="31">
        <v>1.0</v>
      </c>
      <c r="AW186" s="31">
        <v>624311.0</v>
      </c>
      <c r="AX186" s="31">
        <v>1.0</v>
      </c>
      <c r="AY186" s="31">
        <v>0.0</v>
      </c>
      <c r="AZ186" s="31">
        <v>1.0</v>
      </c>
      <c r="BA186" s="31">
        <v>624312.0</v>
      </c>
      <c r="BB186" s="31">
        <v>1.0</v>
      </c>
      <c r="BC186" s="31">
        <v>0.0</v>
      </c>
      <c r="BD186" s="31">
        <v>1.0</v>
      </c>
      <c r="BE186" s="31">
        <v>624313.0</v>
      </c>
      <c r="BF186" s="31">
        <v>1.0</v>
      </c>
      <c r="BG186" s="31">
        <v>0.0</v>
      </c>
      <c r="BH186" s="31">
        <v>1.0</v>
      </c>
      <c r="BI186" s="31">
        <v>624314.0</v>
      </c>
      <c r="BJ186" s="31">
        <v>1.0</v>
      </c>
      <c r="BK186" s="31">
        <v>0.0</v>
      </c>
      <c r="BL186" s="31">
        <v>1.0</v>
      </c>
      <c r="BN186" s="31"/>
      <c r="BO186" s="31"/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  <c r="BZ186" s="31"/>
      <c r="CA186" s="31"/>
      <c r="CB186" s="31"/>
      <c r="CC186" s="31"/>
      <c r="CF186" s="17">
        <f t="shared" ref="CF186:CH186" si="2581">(B186+F186)/2</f>
        <v>1</v>
      </c>
      <c r="CG186" s="12">
        <f t="shared" si="2581"/>
        <v>0</v>
      </c>
      <c r="CH186" s="12">
        <f t="shared" si="2581"/>
        <v>1</v>
      </c>
      <c r="CI186" s="12">
        <f t="shared" ref="CI186:CK186" si="2582">(J186+N186)/2</f>
        <v>1</v>
      </c>
      <c r="CJ186" s="12">
        <f t="shared" si="2582"/>
        <v>0</v>
      </c>
      <c r="CK186" s="12">
        <f t="shared" si="2582"/>
        <v>1</v>
      </c>
      <c r="CL186" s="12">
        <f t="shared" ref="CL186:CN186" si="2583">(R186+V186)/2</f>
        <v>1</v>
      </c>
      <c r="CM186" s="12">
        <f t="shared" si="2583"/>
        <v>0</v>
      </c>
      <c r="CN186" s="12">
        <f t="shared" si="2583"/>
        <v>1</v>
      </c>
      <c r="CO186" s="12">
        <f t="shared" ref="CO186:CQ186" si="2584">(Z186+AD186)/2</f>
        <v>1</v>
      </c>
      <c r="CP186" s="12">
        <f t="shared" si="2584"/>
        <v>0</v>
      </c>
      <c r="CQ186" s="12">
        <f t="shared" si="2584"/>
        <v>1</v>
      </c>
      <c r="CR186" s="31">
        <v>1.0</v>
      </c>
      <c r="CS186" s="31">
        <v>0.0</v>
      </c>
      <c r="CT186" s="31">
        <v>1.0</v>
      </c>
      <c r="CU186" s="31">
        <v>1.0</v>
      </c>
      <c r="CV186" s="31">
        <v>0.0</v>
      </c>
      <c r="CW186" s="31">
        <v>1.0</v>
      </c>
      <c r="CX186" s="31">
        <v>1.0</v>
      </c>
      <c r="CY186" s="31">
        <v>0.0</v>
      </c>
      <c r="CZ186" s="31">
        <v>1.0</v>
      </c>
      <c r="DA186" s="31">
        <v>1.0</v>
      </c>
      <c r="DB186" s="31">
        <v>0.0</v>
      </c>
      <c r="DC186" s="31">
        <v>1.0</v>
      </c>
      <c r="DD186" s="31">
        <v>1.0</v>
      </c>
      <c r="DE186" s="31">
        <v>0.0</v>
      </c>
      <c r="DF186" s="31">
        <v>1.0</v>
      </c>
      <c r="DG186" s="31">
        <v>1.0</v>
      </c>
      <c r="DH186" s="31">
        <v>0.0</v>
      </c>
      <c r="DI186" s="31">
        <v>1.0</v>
      </c>
      <c r="DJ186" s="31">
        <v>1.0</v>
      </c>
      <c r="DK186" s="31">
        <v>0.0</v>
      </c>
      <c r="DL186" s="31">
        <v>1.0</v>
      </c>
      <c r="DM186" s="31">
        <v>1.0</v>
      </c>
      <c r="DN186" s="31">
        <v>0.0</v>
      </c>
      <c r="DO186" s="31">
        <v>1.0</v>
      </c>
      <c r="DQ186" s="12">
        <f t="shared" ref="DQ186:DS186" si="2585">(BO186+BS186)/2</f>
        <v>0</v>
      </c>
      <c r="DR186" s="12">
        <f t="shared" si="2585"/>
        <v>0</v>
      </c>
      <c r="DS186" s="12">
        <f t="shared" si="2585"/>
        <v>0</v>
      </c>
      <c r="DT186" s="31"/>
      <c r="DU186" s="31"/>
      <c r="DV186" s="31"/>
      <c r="DW186" s="31"/>
      <c r="DX186" s="31"/>
      <c r="DY186" s="31"/>
      <c r="EB186" s="12">
        <f t="shared" ref="EB186:ED186" si="2586">(CF186+CI186+CL186+CO186)/4</f>
        <v>1</v>
      </c>
      <c r="EC186" s="12">
        <f t="shared" si="2586"/>
        <v>0</v>
      </c>
      <c r="ED186" s="12">
        <f t="shared" si="2586"/>
        <v>1</v>
      </c>
      <c r="EE186" s="12">
        <f t="shared" ref="EE186:EG186" si="2587">(CR186+CU186+CX186+DA186)/4</f>
        <v>1</v>
      </c>
      <c r="EF186" s="12">
        <f t="shared" si="2587"/>
        <v>0</v>
      </c>
      <c r="EG186" s="12">
        <f t="shared" si="2587"/>
        <v>1</v>
      </c>
      <c r="EH186" s="12">
        <f t="shared" ref="EH186:EJ186" si="2588">(DD186+DG186+DJ186+DM186)/4</f>
        <v>1</v>
      </c>
      <c r="EI186" s="12">
        <f t="shared" si="2588"/>
        <v>0</v>
      </c>
      <c r="EJ186" s="12">
        <f t="shared" si="2588"/>
        <v>1</v>
      </c>
      <c r="EM186" s="12">
        <f t="shared" ref="EM186:EO186" si="2589">DQ186-CF186</f>
        <v>-1</v>
      </c>
      <c r="EN186" s="12">
        <f t="shared" si="2589"/>
        <v>0</v>
      </c>
      <c r="EO186" s="12">
        <f t="shared" si="2589"/>
        <v>-1</v>
      </c>
      <c r="EP186" s="12">
        <f t="shared" ref="EP186:ER186" si="2590">DT186-CR186</f>
        <v>-1</v>
      </c>
      <c r="EQ186" s="12">
        <f t="shared" si="2590"/>
        <v>0</v>
      </c>
      <c r="ER186" s="12">
        <f t="shared" si="2590"/>
        <v>-1</v>
      </c>
      <c r="ES186" s="12">
        <f t="shared" ref="ES186:EU186" si="2591">DW186-DD186</f>
        <v>-1</v>
      </c>
      <c r="ET186" s="12">
        <f t="shared" si="2591"/>
        <v>0</v>
      </c>
      <c r="EU186" s="12">
        <f t="shared" si="2591"/>
        <v>-1</v>
      </c>
      <c r="EX186" s="12">
        <f t="shared" ref="EX186:FF186" si="2592">CI186-CF186</f>
        <v>0</v>
      </c>
      <c r="EY186" s="12">
        <f t="shared" si="2592"/>
        <v>0</v>
      </c>
      <c r="EZ186" s="12">
        <f t="shared" si="2592"/>
        <v>0</v>
      </c>
      <c r="FA186" s="12">
        <f t="shared" si="2592"/>
        <v>0</v>
      </c>
      <c r="FB186" s="12">
        <f t="shared" si="2592"/>
        <v>0</v>
      </c>
      <c r="FC186" s="12">
        <f t="shared" si="2592"/>
        <v>0</v>
      </c>
      <c r="FD186" s="12">
        <f t="shared" si="2592"/>
        <v>0</v>
      </c>
      <c r="FE186" s="12">
        <f t="shared" si="2592"/>
        <v>0</v>
      </c>
      <c r="FF186" s="12">
        <f t="shared" si="2592"/>
        <v>0</v>
      </c>
      <c r="FG186" s="12">
        <f t="shared" ref="FG186:FO186" si="2593">CU186-CR186</f>
        <v>0</v>
      </c>
      <c r="FH186" s="12">
        <f t="shared" si="2593"/>
        <v>0</v>
      </c>
      <c r="FI186" s="12">
        <f t="shared" si="2593"/>
        <v>0</v>
      </c>
      <c r="FJ186" s="12">
        <f t="shared" si="2593"/>
        <v>0</v>
      </c>
      <c r="FK186" s="12">
        <f t="shared" si="2593"/>
        <v>0</v>
      </c>
      <c r="FL186" s="12">
        <f t="shared" si="2593"/>
        <v>0</v>
      </c>
      <c r="FM186" s="12">
        <f t="shared" si="2593"/>
        <v>0</v>
      </c>
      <c r="FN186" s="12">
        <f t="shared" si="2593"/>
        <v>0</v>
      </c>
      <c r="FO186" s="12">
        <f t="shared" si="2593"/>
        <v>0</v>
      </c>
      <c r="FP186" s="12">
        <f t="shared" ref="FP186:FX186" si="2594">DG186-DD186</f>
        <v>0</v>
      </c>
      <c r="FQ186" s="12">
        <f t="shared" si="2594"/>
        <v>0</v>
      </c>
      <c r="FR186" s="12">
        <f t="shared" si="2594"/>
        <v>0</v>
      </c>
      <c r="FS186" s="12">
        <f t="shared" si="2594"/>
        <v>0</v>
      </c>
      <c r="FT186" s="12">
        <f t="shared" si="2594"/>
        <v>0</v>
      </c>
      <c r="FU186" s="12">
        <f t="shared" si="2594"/>
        <v>0</v>
      </c>
      <c r="FV186" s="12">
        <f t="shared" si="2594"/>
        <v>0</v>
      </c>
      <c r="FW186" s="12">
        <f t="shared" si="2594"/>
        <v>0</v>
      </c>
      <c r="FX186" s="12">
        <f t="shared" si="2594"/>
        <v>0</v>
      </c>
      <c r="GA186" s="1">
        <f t="shared" si="29"/>
        <v>1</v>
      </c>
      <c r="GB186" s="1">
        <f t="shared" si="30"/>
        <v>1</v>
      </c>
      <c r="GD186" s="1">
        <f t="shared" si="31"/>
        <v>0</v>
      </c>
      <c r="GE186" s="1" t="str">
        <f t="shared" si="32"/>
        <v>#DIV/0!</v>
      </c>
    </row>
    <row r="187" ht="13.5" customHeight="1">
      <c r="A187" s="17">
        <v>622781.0</v>
      </c>
      <c r="B187" s="17">
        <v>1.0</v>
      </c>
      <c r="C187" s="12">
        <v>0.0</v>
      </c>
      <c r="D187" s="12">
        <v>1.0</v>
      </c>
      <c r="E187" s="17">
        <v>622781.0</v>
      </c>
      <c r="F187" s="17">
        <v>1.0</v>
      </c>
      <c r="G187" s="12">
        <v>0.0</v>
      </c>
      <c r="H187" s="12">
        <v>1.0</v>
      </c>
      <c r="I187" s="12">
        <v>623092.0</v>
      </c>
      <c r="J187" s="12">
        <v>1.0</v>
      </c>
      <c r="K187" s="12">
        <v>0.0</v>
      </c>
      <c r="L187" s="12">
        <v>1.0</v>
      </c>
      <c r="M187" s="12">
        <v>623092.0</v>
      </c>
      <c r="N187" s="12">
        <v>1.0</v>
      </c>
      <c r="O187" s="12">
        <v>0.0</v>
      </c>
      <c r="P187" s="12">
        <v>1.0</v>
      </c>
      <c r="Q187" s="12">
        <v>623136.0</v>
      </c>
      <c r="R187" s="12">
        <v>1.0</v>
      </c>
      <c r="S187" s="12">
        <v>0.0</v>
      </c>
      <c r="T187" s="12">
        <v>1.0</v>
      </c>
      <c r="U187" s="12">
        <v>623136.0</v>
      </c>
      <c r="V187" s="12">
        <v>1.0</v>
      </c>
      <c r="W187" s="12">
        <v>0.0</v>
      </c>
      <c r="X187" s="12">
        <v>1.0</v>
      </c>
      <c r="Y187" s="12">
        <v>623167.0</v>
      </c>
      <c r="Z187" s="12">
        <v>1.0</v>
      </c>
      <c r="AA187" s="12">
        <v>0.0</v>
      </c>
      <c r="AB187" s="12">
        <v>1.0</v>
      </c>
      <c r="AC187" s="12">
        <v>623167.0</v>
      </c>
      <c r="AD187" s="12">
        <v>1.0</v>
      </c>
      <c r="AE187" s="12">
        <v>0.0</v>
      </c>
      <c r="AF187" s="12">
        <v>1.0</v>
      </c>
      <c r="AG187" s="17">
        <v>624294.0</v>
      </c>
      <c r="AH187" s="17">
        <v>1.0</v>
      </c>
      <c r="AI187" s="12">
        <v>0.0</v>
      </c>
      <c r="AJ187" s="12">
        <v>1.0</v>
      </c>
      <c r="AK187" s="12">
        <v>624295.0</v>
      </c>
      <c r="AL187" s="12">
        <v>1.0</v>
      </c>
      <c r="AM187" s="12">
        <v>0.0</v>
      </c>
      <c r="AN187" s="12">
        <v>1.0</v>
      </c>
      <c r="AO187" s="12">
        <v>624301.0</v>
      </c>
      <c r="AP187" s="12">
        <v>0.0</v>
      </c>
      <c r="AQ187" s="12">
        <v>0.0</v>
      </c>
      <c r="AR187" s="12">
        <v>2.0</v>
      </c>
      <c r="AS187" s="12">
        <v>624302.0</v>
      </c>
      <c r="AT187" s="12">
        <v>0.0</v>
      </c>
      <c r="AU187" s="12">
        <v>0.0</v>
      </c>
      <c r="AV187" s="12">
        <v>2.0</v>
      </c>
      <c r="AW187" s="17">
        <v>624311.0</v>
      </c>
      <c r="AX187" s="17">
        <v>1.0</v>
      </c>
      <c r="AY187" s="12">
        <v>0.0</v>
      </c>
      <c r="AZ187" s="12">
        <v>1.0</v>
      </c>
      <c r="BA187" s="12">
        <v>624312.0</v>
      </c>
      <c r="BB187" s="12">
        <v>1.0</v>
      </c>
      <c r="BC187" s="12">
        <v>0.0</v>
      </c>
      <c r="BD187" s="12">
        <v>1.0</v>
      </c>
      <c r="BE187" s="12">
        <v>624313.0</v>
      </c>
      <c r="BF187" s="12">
        <v>1.0</v>
      </c>
      <c r="BG187" s="12">
        <v>0.0</v>
      </c>
      <c r="BH187" s="12">
        <v>1.0</v>
      </c>
      <c r="BI187" s="12">
        <v>624314.0</v>
      </c>
      <c r="BJ187" s="12">
        <v>1.0</v>
      </c>
      <c r="BK187" s="12">
        <v>0.0</v>
      </c>
      <c r="BL187" s="12">
        <v>1.0</v>
      </c>
      <c r="BN187" s="17">
        <v>624538.0</v>
      </c>
      <c r="BO187" s="12">
        <v>1.0</v>
      </c>
      <c r="BP187" s="12">
        <v>0.0</v>
      </c>
      <c r="BQ187" s="12">
        <v>1.0</v>
      </c>
      <c r="BR187" s="17">
        <v>624538.0</v>
      </c>
      <c r="BS187" s="12">
        <v>1.0</v>
      </c>
      <c r="BT187" s="12">
        <v>0.0</v>
      </c>
      <c r="BU187" s="12">
        <v>1.0</v>
      </c>
      <c r="BV187" s="12">
        <v>624563.0</v>
      </c>
      <c r="BW187" s="12">
        <v>1.0</v>
      </c>
      <c r="BX187" s="12">
        <v>0.0</v>
      </c>
      <c r="BY187" s="12">
        <v>1.0</v>
      </c>
      <c r="BZ187" s="12">
        <v>624564.0</v>
      </c>
      <c r="CA187" s="12">
        <v>1.0</v>
      </c>
      <c r="CB187" s="12">
        <v>0.0</v>
      </c>
      <c r="CC187" s="12">
        <v>1.0</v>
      </c>
      <c r="CF187" s="17">
        <f t="shared" ref="CF187:CH187" si="2595">(B187+F187)/2</f>
        <v>1</v>
      </c>
      <c r="CG187" s="12">
        <f t="shared" si="2595"/>
        <v>0</v>
      </c>
      <c r="CH187" s="12">
        <f t="shared" si="2595"/>
        <v>1</v>
      </c>
      <c r="CI187" s="12">
        <f t="shared" ref="CI187:CK187" si="2596">(J187+N187)/2</f>
        <v>1</v>
      </c>
      <c r="CJ187" s="12">
        <f t="shared" si="2596"/>
        <v>0</v>
      </c>
      <c r="CK187" s="12">
        <f t="shared" si="2596"/>
        <v>1</v>
      </c>
      <c r="CL187" s="12">
        <f t="shared" ref="CL187:CN187" si="2597">(R187+V187)/2</f>
        <v>1</v>
      </c>
      <c r="CM187" s="12">
        <f t="shared" si="2597"/>
        <v>0</v>
      </c>
      <c r="CN187" s="12">
        <f t="shared" si="2597"/>
        <v>1</v>
      </c>
      <c r="CO187" s="12">
        <f t="shared" ref="CO187:CQ187" si="2598">(Z187+AD187)/2</f>
        <v>1</v>
      </c>
      <c r="CP187" s="12">
        <f t="shared" si="2598"/>
        <v>0</v>
      </c>
      <c r="CQ187" s="12">
        <f t="shared" si="2598"/>
        <v>1</v>
      </c>
      <c r="CR187" s="17">
        <v>1.0</v>
      </c>
      <c r="CS187" s="12">
        <v>0.0</v>
      </c>
      <c r="CT187" s="12">
        <v>1.0</v>
      </c>
      <c r="CU187" s="12">
        <v>1.0</v>
      </c>
      <c r="CV187" s="12">
        <v>0.0</v>
      </c>
      <c r="CW187" s="12">
        <v>1.0</v>
      </c>
      <c r="CX187" s="12">
        <v>0.0</v>
      </c>
      <c r="CY187" s="12">
        <v>0.0</v>
      </c>
      <c r="CZ187" s="12">
        <v>2.0</v>
      </c>
      <c r="DA187" s="12">
        <v>0.0</v>
      </c>
      <c r="DB187" s="12">
        <v>0.0</v>
      </c>
      <c r="DC187" s="12">
        <v>2.0</v>
      </c>
      <c r="DD187" s="17">
        <v>1.0</v>
      </c>
      <c r="DE187" s="12">
        <v>0.0</v>
      </c>
      <c r="DF187" s="12">
        <v>1.0</v>
      </c>
      <c r="DG187" s="12">
        <v>1.0</v>
      </c>
      <c r="DH187" s="12">
        <v>0.0</v>
      </c>
      <c r="DI187" s="12">
        <v>1.0</v>
      </c>
      <c r="DJ187" s="12">
        <v>1.0</v>
      </c>
      <c r="DK187" s="12">
        <v>0.0</v>
      </c>
      <c r="DL187" s="12">
        <v>1.0</v>
      </c>
      <c r="DM187" s="12">
        <v>1.0</v>
      </c>
      <c r="DN187" s="12">
        <v>0.0</v>
      </c>
      <c r="DO187" s="12">
        <v>1.0</v>
      </c>
      <c r="DQ187" s="12">
        <f t="shared" ref="DQ187:DS187" si="2599">(BO187+BS187)/2</f>
        <v>1</v>
      </c>
      <c r="DR187" s="12">
        <f t="shared" si="2599"/>
        <v>0</v>
      </c>
      <c r="DS187" s="12">
        <f t="shared" si="2599"/>
        <v>1</v>
      </c>
      <c r="DT187" s="12">
        <v>1.0</v>
      </c>
      <c r="DU187" s="12">
        <v>0.0</v>
      </c>
      <c r="DV187" s="12">
        <v>1.0</v>
      </c>
      <c r="DW187" s="12">
        <v>1.0</v>
      </c>
      <c r="DX187" s="12">
        <v>0.0</v>
      </c>
      <c r="DY187" s="12">
        <v>1.0</v>
      </c>
      <c r="EB187" s="12">
        <f t="shared" ref="EB187:ED187" si="2600">(CF187+CI187+CL187+CO187)/4</f>
        <v>1</v>
      </c>
      <c r="EC187" s="12">
        <f t="shared" si="2600"/>
        <v>0</v>
      </c>
      <c r="ED187" s="12">
        <f t="shared" si="2600"/>
        <v>1</v>
      </c>
      <c r="EE187" s="12">
        <f t="shared" ref="EE187:EG187" si="2601">(CR187+CU187+CX187+DA187)/4</f>
        <v>0.5</v>
      </c>
      <c r="EF187" s="12">
        <f t="shared" si="2601"/>
        <v>0</v>
      </c>
      <c r="EG187" s="12">
        <f t="shared" si="2601"/>
        <v>1.5</v>
      </c>
      <c r="EH187" s="12">
        <f t="shared" ref="EH187:EJ187" si="2602">(DD187+DG187+DJ187+DM187)/4</f>
        <v>1</v>
      </c>
      <c r="EI187" s="12">
        <f t="shared" si="2602"/>
        <v>0</v>
      </c>
      <c r="EJ187" s="12">
        <f t="shared" si="2602"/>
        <v>1</v>
      </c>
      <c r="EM187" s="12">
        <f t="shared" ref="EM187:EO187" si="2603">DQ187-CF187</f>
        <v>0</v>
      </c>
      <c r="EN187" s="12">
        <f t="shared" si="2603"/>
        <v>0</v>
      </c>
      <c r="EO187" s="12">
        <f t="shared" si="2603"/>
        <v>0</v>
      </c>
      <c r="EP187" s="12">
        <f t="shared" ref="EP187:ER187" si="2604">DT187-CR187</f>
        <v>0</v>
      </c>
      <c r="EQ187" s="12">
        <f t="shared" si="2604"/>
        <v>0</v>
      </c>
      <c r="ER187" s="12">
        <f t="shared" si="2604"/>
        <v>0</v>
      </c>
      <c r="ES187" s="12">
        <f t="shared" ref="ES187:EU187" si="2605">DW187-DD187</f>
        <v>0</v>
      </c>
      <c r="ET187" s="12">
        <f t="shared" si="2605"/>
        <v>0</v>
      </c>
      <c r="EU187" s="12">
        <f t="shared" si="2605"/>
        <v>0</v>
      </c>
      <c r="EX187" s="12">
        <f t="shared" ref="EX187:FF187" si="2606">CI187-CF187</f>
        <v>0</v>
      </c>
      <c r="EY187" s="12">
        <f t="shared" si="2606"/>
        <v>0</v>
      </c>
      <c r="EZ187" s="12">
        <f t="shared" si="2606"/>
        <v>0</v>
      </c>
      <c r="FA187" s="12">
        <f t="shared" si="2606"/>
        <v>0</v>
      </c>
      <c r="FB187" s="12">
        <f t="shared" si="2606"/>
        <v>0</v>
      </c>
      <c r="FC187" s="12">
        <f t="shared" si="2606"/>
        <v>0</v>
      </c>
      <c r="FD187" s="12">
        <f t="shared" si="2606"/>
        <v>0</v>
      </c>
      <c r="FE187" s="12">
        <f t="shared" si="2606"/>
        <v>0</v>
      </c>
      <c r="FF187" s="12">
        <f t="shared" si="2606"/>
        <v>0</v>
      </c>
      <c r="FG187" s="12">
        <f t="shared" ref="FG187:FO187" si="2607">CU187-CR187</f>
        <v>0</v>
      </c>
      <c r="FH187" s="12">
        <f t="shared" si="2607"/>
        <v>0</v>
      </c>
      <c r="FI187" s="12">
        <f t="shared" si="2607"/>
        <v>0</v>
      </c>
      <c r="FJ187" s="12">
        <f t="shared" si="2607"/>
        <v>-1</v>
      </c>
      <c r="FK187" s="12">
        <f t="shared" si="2607"/>
        <v>0</v>
      </c>
      <c r="FL187" s="12">
        <f t="shared" si="2607"/>
        <v>1</v>
      </c>
      <c r="FM187" s="12">
        <f t="shared" si="2607"/>
        <v>0</v>
      </c>
      <c r="FN187" s="12">
        <f t="shared" si="2607"/>
        <v>0</v>
      </c>
      <c r="FO187" s="12">
        <f t="shared" si="2607"/>
        <v>0</v>
      </c>
      <c r="FP187" s="12">
        <f t="shared" ref="FP187:FX187" si="2608">DG187-DD187</f>
        <v>0</v>
      </c>
      <c r="FQ187" s="12">
        <f t="shared" si="2608"/>
        <v>0</v>
      </c>
      <c r="FR187" s="12">
        <f t="shared" si="2608"/>
        <v>0</v>
      </c>
      <c r="FS187" s="12">
        <f t="shared" si="2608"/>
        <v>0</v>
      </c>
      <c r="FT187" s="12">
        <f t="shared" si="2608"/>
        <v>0</v>
      </c>
      <c r="FU187" s="12">
        <f t="shared" si="2608"/>
        <v>0</v>
      </c>
      <c r="FV187" s="12">
        <f t="shared" si="2608"/>
        <v>0</v>
      </c>
      <c r="FW187" s="12">
        <f t="shared" si="2608"/>
        <v>0</v>
      </c>
      <c r="FX187" s="12">
        <f t="shared" si="2608"/>
        <v>0</v>
      </c>
      <c r="GA187" s="1">
        <f t="shared" si="29"/>
        <v>0.8333333333</v>
      </c>
      <c r="GB187" s="1">
        <f t="shared" si="30"/>
        <v>0.875</v>
      </c>
      <c r="GD187" s="1">
        <f t="shared" si="31"/>
        <v>1</v>
      </c>
      <c r="GE187" s="1">
        <f t="shared" si="32"/>
        <v>1</v>
      </c>
    </row>
    <row r="188" ht="13.5" customHeight="1">
      <c r="A188" s="17">
        <v>622781.0</v>
      </c>
      <c r="B188" s="17">
        <v>0.0</v>
      </c>
      <c r="C188" s="12">
        <v>0.0</v>
      </c>
      <c r="D188" s="12">
        <v>2.0</v>
      </c>
      <c r="E188" s="17">
        <v>622781.0</v>
      </c>
      <c r="F188" s="17">
        <v>1.0</v>
      </c>
      <c r="G188" s="12">
        <v>0.0</v>
      </c>
      <c r="H188" s="12">
        <v>1.0</v>
      </c>
      <c r="I188" s="12">
        <v>623092.0</v>
      </c>
      <c r="J188" s="12">
        <v>1.0</v>
      </c>
      <c r="K188" s="12">
        <v>0.0</v>
      </c>
      <c r="L188" s="12">
        <v>1.0</v>
      </c>
      <c r="M188" s="12">
        <v>623092.0</v>
      </c>
      <c r="N188" s="12">
        <v>1.0</v>
      </c>
      <c r="O188" s="12">
        <v>0.0</v>
      </c>
      <c r="P188" s="12">
        <v>1.0</v>
      </c>
      <c r="Q188" s="12">
        <v>623136.0</v>
      </c>
      <c r="R188" s="12">
        <v>1.0</v>
      </c>
      <c r="S188" s="12">
        <v>0.0</v>
      </c>
      <c r="T188" s="12">
        <v>1.0</v>
      </c>
      <c r="U188" s="12">
        <v>623136.0</v>
      </c>
      <c r="V188" s="12">
        <v>1.0</v>
      </c>
      <c r="W188" s="12">
        <v>0.0</v>
      </c>
      <c r="X188" s="12">
        <v>1.0</v>
      </c>
      <c r="Y188" s="12">
        <v>623167.0</v>
      </c>
      <c r="Z188" s="12">
        <v>1.0</v>
      </c>
      <c r="AA188" s="12">
        <v>0.0</v>
      </c>
      <c r="AB188" s="12">
        <v>1.0</v>
      </c>
      <c r="AC188" s="12">
        <v>623167.0</v>
      </c>
      <c r="AD188" s="12">
        <v>1.0</v>
      </c>
      <c r="AE188" s="12">
        <v>0.0</v>
      </c>
      <c r="AF188" s="12">
        <v>1.0</v>
      </c>
      <c r="AG188" s="17">
        <v>624294.0</v>
      </c>
      <c r="AH188" s="17">
        <v>1.0</v>
      </c>
      <c r="AI188" s="12">
        <v>0.0</v>
      </c>
      <c r="AJ188" s="12">
        <v>1.0</v>
      </c>
      <c r="AK188" s="12">
        <v>624295.0</v>
      </c>
      <c r="AL188" s="12">
        <v>0.0</v>
      </c>
      <c r="AM188" s="12">
        <v>0.0</v>
      </c>
      <c r="AN188" s="12">
        <v>2.0</v>
      </c>
      <c r="AO188" s="12">
        <v>624301.0</v>
      </c>
      <c r="AP188" s="12">
        <v>1.0</v>
      </c>
      <c r="AQ188" s="12">
        <v>0.0</v>
      </c>
      <c r="AR188" s="12">
        <v>1.0</v>
      </c>
      <c r="AS188" s="12">
        <v>624302.0</v>
      </c>
      <c r="AT188" s="12">
        <v>0.0</v>
      </c>
      <c r="AU188" s="12">
        <v>0.0</v>
      </c>
      <c r="AV188" s="12">
        <v>2.0</v>
      </c>
      <c r="AW188" s="17">
        <v>624311.0</v>
      </c>
      <c r="AX188" s="17">
        <v>1.0</v>
      </c>
      <c r="AY188" s="12">
        <v>0.0</v>
      </c>
      <c r="AZ188" s="12">
        <v>1.0</v>
      </c>
      <c r="BA188" s="12">
        <v>624312.0</v>
      </c>
      <c r="BB188" s="12">
        <v>0.0</v>
      </c>
      <c r="BC188" s="12">
        <v>0.0</v>
      </c>
      <c r="BD188" s="12">
        <v>2.0</v>
      </c>
      <c r="BE188" s="12">
        <v>624313.0</v>
      </c>
      <c r="BF188" s="12">
        <v>0.0</v>
      </c>
      <c r="BG188" s="12">
        <v>0.0</v>
      </c>
      <c r="BH188" s="12">
        <v>4.0</v>
      </c>
      <c r="BI188" s="12">
        <v>624314.0</v>
      </c>
      <c r="BJ188" s="12">
        <v>1.0</v>
      </c>
      <c r="BK188" s="12">
        <v>0.0</v>
      </c>
      <c r="BL188" s="12">
        <v>1.0</v>
      </c>
      <c r="BN188" s="17">
        <v>624538.0</v>
      </c>
      <c r="BO188" s="12">
        <v>1.0</v>
      </c>
      <c r="BP188" s="12">
        <v>0.0</v>
      </c>
      <c r="BQ188" s="12">
        <v>1.0</v>
      </c>
      <c r="BR188" s="17">
        <v>624538.0</v>
      </c>
      <c r="BS188" s="12">
        <v>1.0</v>
      </c>
      <c r="BT188" s="12">
        <v>0.0</v>
      </c>
      <c r="BU188" s="12">
        <v>1.0</v>
      </c>
      <c r="BV188" s="12">
        <v>624563.0</v>
      </c>
      <c r="BW188" s="12">
        <v>1.0</v>
      </c>
      <c r="BX188" s="12">
        <v>0.0</v>
      </c>
      <c r="BY188" s="12">
        <v>1.0</v>
      </c>
      <c r="BZ188" s="12">
        <v>624564.0</v>
      </c>
      <c r="CA188" s="12">
        <v>1.0</v>
      </c>
      <c r="CB188" s="12">
        <v>0.0</v>
      </c>
      <c r="CC188" s="12">
        <v>1.0</v>
      </c>
      <c r="CF188" s="17">
        <f t="shared" ref="CF188:CH188" si="2609">(B188+F188)/2</f>
        <v>0.5</v>
      </c>
      <c r="CG188" s="12">
        <f t="shared" si="2609"/>
        <v>0</v>
      </c>
      <c r="CH188" s="12">
        <f t="shared" si="2609"/>
        <v>1.5</v>
      </c>
      <c r="CI188" s="12">
        <f t="shared" ref="CI188:CK188" si="2610">(J188+N188)/2</f>
        <v>1</v>
      </c>
      <c r="CJ188" s="12">
        <f t="shared" si="2610"/>
        <v>0</v>
      </c>
      <c r="CK188" s="12">
        <f t="shared" si="2610"/>
        <v>1</v>
      </c>
      <c r="CL188" s="12">
        <f t="shared" ref="CL188:CN188" si="2611">(R188+V188)/2</f>
        <v>1</v>
      </c>
      <c r="CM188" s="12">
        <f t="shared" si="2611"/>
        <v>0</v>
      </c>
      <c r="CN188" s="12">
        <f t="shared" si="2611"/>
        <v>1</v>
      </c>
      <c r="CO188" s="12">
        <f t="shared" ref="CO188:CQ188" si="2612">(Z188+AD188)/2</f>
        <v>1</v>
      </c>
      <c r="CP188" s="12">
        <f t="shared" si="2612"/>
        <v>0</v>
      </c>
      <c r="CQ188" s="12">
        <f t="shared" si="2612"/>
        <v>1</v>
      </c>
      <c r="CR188" s="17">
        <v>1.0</v>
      </c>
      <c r="CS188" s="12">
        <v>0.0</v>
      </c>
      <c r="CT188" s="12">
        <v>1.0</v>
      </c>
      <c r="CU188" s="12">
        <v>0.0</v>
      </c>
      <c r="CV188" s="12">
        <v>0.0</v>
      </c>
      <c r="CW188" s="12">
        <v>2.0</v>
      </c>
      <c r="CX188" s="12">
        <v>1.0</v>
      </c>
      <c r="CY188" s="12">
        <v>0.0</v>
      </c>
      <c r="CZ188" s="12">
        <v>1.0</v>
      </c>
      <c r="DA188" s="12">
        <v>0.0</v>
      </c>
      <c r="DB188" s="12">
        <v>0.0</v>
      </c>
      <c r="DC188" s="12">
        <v>2.0</v>
      </c>
      <c r="DD188" s="17">
        <v>1.0</v>
      </c>
      <c r="DE188" s="12">
        <v>0.0</v>
      </c>
      <c r="DF188" s="12">
        <v>1.0</v>
      </c>
      <c r="DG188" s="12">
        <v>0.0</v>
      </c>
      <c r="DH188" s="12">
        <v>0.0</v>
      </c>
      <c r="DI188" s="12">
        <v>2.0</v>
      </c>
      <c r="DJ188" s="12">
        <v>0.0</v>
      </c>
      <c r="DK188" s="12">
        <v>0.0</v>
      </c>
      <c r="DL188" s="12">
        <v>4.0</v>
      </c>
      <c r="DM188" s="12">
        <v>1.0</v>
      </c>
      <c r="DN188" s="12">
        <v>0.0</v>
      </c>
      <c r="DO188" s="12">
        <v>1.0</v>
      </c>
      <c r="DQ188" s="12">
        <f t="shared" ref="DQ188:DS188" si="2613">(BO188+BS188)/2</f>
        <v>1</v>
      </c>
      <c r="DR188" s="12">
        <f t="shared" si="2613"/>
        <v>0</v>
      </c>
      <c r="DS188" s="12">
        <f t="shared" si="2613"/>
        <v>1</v>
      </c>
      <c r="DT188" s="12">
        <v>1.0</v>
      </c>
      <c r="DU188" s="12">
        <v>0.0</v>
      </c>
      <c r="DV188" s="12">
        <v>1.0</v>
      </c>
      <c r="DW188" s="12">
        <v>1.0</v>
      </c>
      <c r="DX188" s="12">
        <v>0.0</v>
      </c>
      <c r="DY188" s="12">
        <v>1.0</v>
      </c>
      <c r="EB188" s="12">
        <f t="shared" ref="EB188:ED188" si="2614">(CF188+CI188+CL188+CO188)/4</f>
        <v>0.875</v>
      </c>
      <c r="EC188" s="12">
        <f t="shared" si="2614"/>
        <v>0</v>
      </c>
      <c r="ED188" s="12">
        <f t="shared" si="2614"/>
        <v>1.125</v>
      </c>
      <c r="EE188" s="12">
        <f t="shared" ref="EE188:EG188" si="2615">(CR188+CU188+CX188+DA188)/4</f>
        <v>0.5</v>
      </c>
      <c r="EF188" s="12">
        <f t="shared" si="2615"/>
        <v>0</v>
      </c>
      <c r="EG188" s="12">
        <f t="shared" si="2615"/>
        <v>1.5</v>
      </c>
      <c r="EH188" s="12">
        <f t="shared" ref="EH188:EJ188" si="2616">(DD188+DG188+DJ188+DM188)/4</f>
        <v>0.5</v>
      </c>
      <c r="EI188" s="12">
        <f t="shared" si="2616"/>
        <v>0</v>
      </c>
      <c r="EJ188" s="12">
        <f t="shared" si="2616"/>
        <v>2</v>
      </c>
      <c r="EM188" s="12">
        <f t="shared" ref="EM188:EO188" si="2617">DQ188-CF188</f>
        <v>0.5</v>
      </c>
      <c r="EN188" s="12">
        <f t="shared" si="2617"/>
        <v>0</v>
      </c>
      <c r="EO188" s="12">
        <f t="shared" si="2617"/>
        <v>-0.5</v>
      </c>
      <c r="EP188" s="12">
        <f t="shared" ref="EP188:ER188" si="2618">DT188-CR188</f>
        <v>0</v>
      </c>
      <c r="EQ188" s="12">
        <f t="shared" si="2618"/>
        <v>0</v>
      </c>
      <c r="ER188" s="12">
        <f t="shared" si="2618"/>
        <v>0</v>
      </c>
      <c r="ES188" s="12">
        <f t="shared" ref="ES188:EU188" si="2619">DW188-DD188</f>
        <v>0</v>
      </c>
      <c r="ET188" s="12">
        <f t="shared" si="2619"/>
        <v>0</v>
      </c>
      <c r="EU188" s="12">
        <f t="shared" si="2619"/>
        <v>0</v>
      </c>
      <c r="EX188" s="12">
        <f t="shared" ref="EX188:FF188" si="2620">CI188-CF188</f>
        <v>0.5</v>
      </c>
      <c r="EY188" s="12">
        <f t="shared" si="2620"/>
        <v>0</v>
      </c>
      <c r="EZ188" s="12">
        <f t="shared" si="2620"/>
        <v>-0.5</v>
      </c>
      <c r="FA188" s="12">
        <f t="shared" si="2620"/>
        <v>0</v>
      </c>
      <c r="FB188" s="12">
        <f t="shared" si="2620"/>
        <v>0</v>
      </c>
      <c r="FC188" s="12">
        <f t="shared" si="2620"/>
        <v>0</v>
      </c>
      <c r="FD188" s="12">
        <f t="shared" si="2620"/>
        <v>0</v>
      </c>
      <c r="FE188" s="12">
        <f t="shared" si="2620"/>
        <v>0</v>
      </c>
      <c r="FF188" s="12">
        <f t="shared" si="2620"/>
        <v>0</v>
      </c>
      <c r="FG188" s="12">
        <f t="shared" ref="FG188:FO188" si="2621">CU188-CR188</f>
        <v>-1</v>
      </c>
      <c r="FH188" s="12">
        <f t="shared" si="2621"/>
        <v>0</v>
      </c>
      <c r="FI188" s="12">
        <f t="shared" si="2621"/>
        <v>1</v>
      </c>
      <c r="FJ188" s="12">
        <f t="shared" si="2621"/>
        <v>1</v>
      </c>
      <c r="FK188" s="12">
        <f t="shared" si="2621"/>
        <v>0</v>
      </c>
      <c r="FL188" s="12">
        <f t="shared" si="2621"/>
        <v>-1</v>
      </c>
      <c r="FM188" s="12">
        <f t="shared" si="2621"/>
        <v>-1</v>
      </c>
      <c r="FN188" s="12">
        <f t="shared" si="2621"/>
        <v>0</v>
      </c>
      <c r="FO188" s="12">
        <f t="shared" si="2621"/>
        <v>1</v>
      </c>
      <c r="FP188" s="12">
        <f t="shared" ref="FP188:FX188" si="2622">DG188-DD188</f>
        <v>-1</v>
      </c>
      <c r="FQ188" s="12">
        <f t="shared" si="2622"/>
        <v>0</v>
      </c>
      <c r="FR188" s="12">
        <f t="shared" si="2622"/>
        <v>1</v>
      </c>
      <c r="FS188" s="12">
        <f t="shared" si="2622"/>
        <v>0</v>
      </c>
      <c r="FT188" s="12">
        <f t="shared" si="2622"/>
        <v>0</v>
      </c>
      <c r="FU188" s="12">
        <f t="shared" si="2622"/>
        <v>2</v>
      </c>
      <c r="FV188" s="12">
        <f t="shared" si="2622"/>
        <v>1</v>
      </c>
      <c r="FW188" s="12">
        <f t="shared" si="2622"/>
        <v>0</v>
      </c>
      <c r="FX188" s="12">
        <f t="shared" si="2622"/>
        <v>-3</v>
      </c>
      <c r="GA188" s="1">
        <f t="shared" si="29"/>
        <v>0.625</v>
      </c>
      <c r="GB188" s="1">
        <f t="shared" si="30"/>
        <v>0.6875</v>
      </c>
      <c r="GD188" s="1">
        <f t="shared" si="31"/>
        <v>1</v>
      </c>
      <c r="GE188" s="1">
        <f t="shared" si="32"/>
        <v>1</v>
      </c>
    </row>
    <row r="189" ht="13.5" customHeight="1">
      <c r="A189" s="17">
        <v>622781.0</v>
      </c>
      <c r="B189" s="17">
        <v>1.0</v>
      </c>
      <c r="C189" s="12">
        <v>0.0</v>
      </c>
      <c r="D189" s="12">
        <v>1.0</v>
      </c>
      <c r="E189" s="17">
        <v>622781.0</v>
      </c>
      <c r="F189" s="17">
        <v>1.0</v>
      </c>
      <c r="G189" s="12">
        <v>0.0</v>
      </c>
      <c r="H189" s="12">
        <v>1.0</v>
      </c>
      <c r="I189" s="12">
        <v>623092.0</v>
      </c>
      <c r="J189" s="12">
        <v>1.0</v>
      </c>
      <c r="K189" s="12">
        <v>0.0</v>
      </c>
      <c r="L189" s="12">
        <v>1.0</v>
      </c>
      <c r="M189" s="12">
        <v>623092.0</v>
      </c>
      <c r="N189" s="12">
        <v>1.0</v>
      </c>
      <c r="O189" s="12">
        <v>0.0</v>
      </c>
      <c r="P189" s="12">
        <v>1.0</v>
      </c>
      <c r="Q189" s="12">
        <v>623136.0</v>
      </c>
      <c r="R189" s="12">
        <v>1.0</v>
      </c>
      <c r="S189" s="12">
        <v>0.0</v>
      </c>
      <c r="T189" s="12">
        <v>1.0</v>
      </c>
      <c r="U189" s="12">
        <v>623136.0</v>
      </c>
      <c r="V189" s="12">
        <v>1.0</v>
      </c>
      <c r="W189" s="12">
        <v>0.0</v>
      </c>
      <c r="X189" s="12">
        <v>1.0</v>
      </c>
      <c r="Y189" s="12">
        <v>623167.0</v>
      </c>
      <c r="Z189" s="12">
        <v>1.0</v>
      </c>
      <c r="AA189" s="12">
        <v>0.0</v>
      </c>
      <c r="AB189" s="12">
        <v>1.0</v>
      </c>
      <c r="AC189" s="12">
        <v>623167.0</v>
      </c>
      <c r="AD189" s="12">
        <v>1.0</v>
      </c>
      <c r="AE189" s="12">
        <v>0.0</v>
      </c>
      <c r="AF189" s="12">
        <v>1.0</v>
      </c>
      <c r="AG189" s="17">
        <v>624294.0</v>
      </c>
      <c r="AH189" s="17">
        <v>0.0</v>
      </c>
      <c r="AI189" s="12">
        <v>0.0</v>
      </c>
      <c r="AJ189" s="12">
        <v>2.0</v>
      </c>
      <c r="AK189" s="12">
        <v>624295.0</v>
      </c>
      <c r="AL189" s="12">
        <v>1.0</v>
      </c>
      <c r="AM189" s="12">
        <v>0.0</v>
      </c>
      <c r="AN189" s="12">
        <v>1.0</v>
      </c>
      <c r="AO189" s="12">
        <v>624301.0</v>
      </c>
      <c r="AP189" s="12">
        <v>0.0</v>
      </c>
      <c r="AQ189" s="12">
        <v>2.0</v>
      </c>
      <c r="AR189" s="12">
        <v>3.0</v>
      </c>
      <c r="AS189" s="12">
        <v>624302.0</v>
      </c>
      <c r="AT189" s="12">
        <v>0.0</v>
      </c>
      <c r="AU189" s="12">
        <v>2.0</v>
      </c>
      <c r="AV189" s="12">
        <v>3.0</v>
      </c>
      <c r="AW189" s="17">
        <v>624311.0</v>
      </c>
      <c r="AX189" s="17">
        <v>1.0</v>
      </c>
      <c r="AY189" s="12">
        <v>0.0</v>
      </c>
      <c r="AZ189" s="12">
        <v>1.0</v>
      </c>
      <c r="BA189" s="12">
        <v>624312.0</v>
      </c>
      <c r="BB189" s="12">
        <v>0.0</v>
      </c>
      <c r="BC189" s="12">
        <v>0.0</v>
      </c>
      <c r="BD189" s="12">
        <v>2.0</v>
      </c>
      <c r="BE189" s="12">
        <v>624313.0</v>
      </c>
      <c r="BF189" s="12">
        <v>0.0</v>
      </c>
      <c r="BG189" s="12">
        <v>0.0</v>
      </c>
      <c r="BH189" s="12">
        <v>3.0</v>
      </c>
      <c r="BI189" s="12">
        <v>624314.0</v>
      </c>
      <c r="BJ189" s="12">
        <v>1.0</v>
      </c>
      <c r="BK189" s="12">
        <v>0.0</v>
      </c>
      <c r="BL189" s="12">
        <v>1.0</v>
      </c>
      <c r="BN189" s="17">
        <v>624538.0</v>
      </c>
      <c r="BO189" s="12">
        <v>1.0</v>
      </c>
      <c r="BP189" s="12">
        <v>0.0</v>
      </c>
      <c r="BQ189" s="12">
        <v>1.0</v>
      </c>
      <c r="BR189" s="17">
        <v>624538.0</v>
      </c>
      <c r="BS189" s="12">
        <v>1.0</v>
      </c>
      <c r="BT189" s="12">
        <v>0.0</v>
      </c>
      <c r="BU189" s="12">
        <v>1.0</v>
      </c>
      <c r="BV189" s="12">
        <v>624563.0</v>
      </c>
      <c r="BW189" s="12">
        <v>1.0</v>
      </c>
      <c r="BX189" s="12">
        <v>0.0</v>
      </c>
      <c r="BY189" s="12">
        <v>1.0</v>
      </c>
      <c r="BZ189" s="12">
        <v>624564.0</v>
      </c>
      <c r="CA189" s="12">
        <v>0.0</v>
      </c>
      <c r="CB189" s="12">
        <v>0.0</v>
      </c>
      <c r="CC189" s="12">
        <v>2.0</v>
      </c>
      <c r="CF189" s="17">
        <f t="shared" ref="CF189:CH189" si="2623">(B189+F189)/2</f>
        <v>1</v>
      </c>
      <c r="CG189" s="12">
        <f t="shared" si="2623"/>
        <v>0</v>
      </c>
      <c r="CH189" s="12">
        <f t="shared" si="2623"/>
        <v>1</v>
      </c>
      <c r="CI189" s="12">
        <f t="shared" ref="CI189:CK189" si="2624">(J189+N189)/2</f>
        <v>1</v>
      </c>
      <c r="CJ189" s="12">
        <f t="shared" si="2624"/>
        <v>0</v>
      </c>
      <c r="CK189" s="12">
        <f t="shared" si="2624"/>
        <v>1</v>
      </c>
      <c r="CL189" s="12">
        <f t="shared" ref="CL189:CN189" si="2625">(R189+V189)/2</f>
        <v>1</v>
      </c>
      <c r="CM189" s="12">
        <f t="shared" si="2625"/>
        <v>0</v>
      </c>
      <c r="CN189" s="12">
        <f t="shared" si="2625"/>
        <v>1</v>
      </c>
      <c r="CO189" s="12">
        <f t="shared" ref="CO189:CQ189" si="2626">(Z189+AD189)/2</f>
        <v>1</v>
      </c>
      <c r="CP189" s="12">
        <f t="shared" si="2626"/>
        <v>0</v>
      </c>
      <c r="CQ189" s="12">
        <f t="shared" si="2626"/>
        <v>1</v>
      </c>
      <c r="CR189" s="17">
        <v>0.0</v>
      </c>
      <c r="CS189" s="12">
        <v>0.0</v>
      </c>
      <c r="CT189" s="12">
        <v>2.0</v>
      </c>
      <c r="CU189" s="12">
        <v>1.0</v>
      </c>
      <c r="CV189" s="12">
        <v>0.0</v>
      </c>
      <c r="CW189" s="12">
        <v>1.0</v>
      </c>
      <c r="CX189" s="12">
        <v>0.0</v>
      </c>
      <c r="CY189" s="12">
        <v>2.0</v>
      </c>
      <c r="CZ189" s="12">
        <v>3.0</v>
      </c>
      <c r="DA189" s="12">
        <v>0.0</v>
      </c>
      <c r="DB189" s="12">
        <v>2.0</v>
      </c>
      <c r="DC189" s="12">
        <v>3.0</v>
      </c>
      <c r="DD189" s="17">
        <v>1.0</v>
      </c>
      <c r="DE189" s="12">
        <v>0.0</v>
      </c>
      <c r="DF189" s="12">
        <v>1.0</v>
      </c>
      <c r="DG189" s="12">
        <v>0.0</v>
      </c>
      <c r="DH189" s="12">
        <v>0.0</v>
      </c>
      <c r="DI189" s="12">
        <v>2.0</v>
      </c>
      <c r="DJ189" s="12">
        <v>0.0</v>
      </c>
      <c r="DK189" s="12">
        <v>0.0</v>
      </c>
      <c r="DL189" s="12">
        <v>3.0</v>
      </c>
      <c r="DM189" s="12">
        <v>1.0</v>
      </c>
      <c r="DN189" s="12">
        <v>0.0</v>
      </c>
      <c r="DO189" s="12">
        <v>1.0</v>
      </c>
      <c r="DQ189" s="12">
        <f t="shared" ref="DQ189:DS189" si="2627">(BO189+BS189)/2</f>
        <v>1</v>
      </c>
      <c r="DR189" s="12">
        <f t="shared" si="2627"/>
        <v>0</v>
      </c>
      <c r="DS189" s="12">
        <f t="shared" si="2627"/>
        <v>1</v>
      </c>
      <c r="DT189" s="12">
        <v>1.0</v>
      </c>
      <c r="DU189" s="12">
        <v>0.0</v>
      </c>
      <c r="DV189" s="12">
        <v>1.0</v>
      </c>
      <c r="DW189" s="12">
        <v>0.0</v>
      </c>
      <c r="DX189" s="12">
        <v>0.0</v>
      </c>
      <c r="DY189" s="12">
        <v>2.0</v>
      </c>
      <c r="EB189" s="12">
        <f t="shared" ref="EB189:ED189" si="2628">(CF189+CI189+CL189+CO189)/4</f>
        <v>1</v>
      </c>
      <c r="EC189" s="12">
        <f t="shared" si="2628"/>
        <v>0</v>
      </c>
      <c r="ED189" s="12">
        <f t="shared" si="2628"/>
        <v>1</v>
      </c>
      <c r="EE189" s="12">
        <f t="shared" ref="EE189:EG189" si="2629">(CR189+CU189+CX189+DA189)/4</f>
        <v>0.25</v>
      </c>
      <c r="EF189" s="12">
        <f t="shared" si="2629"/>
        <v>1</v>
      </c>
      <c r="EG189" s="12">
        <f t="shared" si="2629"/>
        <v>2.25</v>
      </c>
      <c r="EH189" s="12">
        <f t="shared" ref="EH189:EJ189" si="2630">(DD189+DG189+DJ189+DM189)/4</f>
        <v>0.5</v>
      </c>
      <c r="EI189" s="12">
        <f t="shared" si="2630"/>
        <v>0</v>
      </c>
      <c r="EJ189" s="12">
        <f t="shared" si="2630"/>
        <v>1.75</v>
      </c>
      <c r="EM189" s="12">
        <f t="shared" ref="EM189:EO189" si="2631">DQ189-CF189</f>
        <v>0</v>
      </c>
      <c r="EN189" s="12">
        <f t="shared" si="2631"/>
        <v>0</v>
      </c>
      <c r="EO189" s="12">
        <f t="shared" si="2631"/>
        <v>0</v>
      </c>
      <c r="EP189" s="12">
        <f t="shared" ref="EP189:ER189" si="2632">DT189-CR189</f>
        <v>1</v>
      </c>
      <c r="EQ189" s="12">
        <f t="shared" si="2632"/>
        <v>0</v>
      </c>
      <c r="ER189" s="12">
        <f t="shared" si="2632"/>
        <v>-1</v>
      </c>
      <c r="ES189" s="12">
        <f t="shared" ref="ES189:EU189" si="2633">DW189-DD189</f>
        <v>-1</v>
      </c>
      <c r="ET189" s="12">
        <f t="shared" si="2633"/>
        <v>0</v>
      </c>
      <c r="EU189" s="12">
        <f t="shared" si="2633"/>
        <v>1</v>
      </c>
      <c r="EX189" s="12">
        <f t="shared" ref="EX189:FF189" si="2634">CI189-CF189</f>
        <v>0</v>
      </c>
      <c r="EY189" s="12">
        <f t="shared" si="2634"/>
        <v>0</v>
      </c>
      <c r="EZ189" s="12">
        <f t="shared" si="2634"/>
        <v>0</v>
      </c>
      <c r="FA189" s="12">
        <f t="shared" si="2634"/>
        <v>0</v>
      </c>
      <c r="FB189" s="12">
        <f t="shared" si="2634"/>
        <v>0</v>
      </c>
      <c r="FC189" s="12">
        <f t="shared" si="2634"/>
        <v>0</v>
      </c>
      <c r="FD189" s="12">
        <f t="shared" si="2634"/>
        <v>0</v>
      </c>
      <c r="FE189" s="12">
        <f t="shared" si="2634"/>
        <v>0</v>
      </c>
      <c r="FF189" s="12">
        <f t="shared" si="2634"/>
        <v>0</v>
      </c>
      <c r="FG189" s="12">
        <f t="shared" ref="FG189:FO189" si="2635">CU189-CR189</f>
        <v>1</v>
      </c>
      <c r="FH189" s="12">
        <f t="shared" si="2635"/>
        <v>0</v>
      </c>
      <c r="FI189" s="12">
        <f t="shared" si="2635"/>
        <v>-1</v>
      </c>
      <c r="FJ189" s="12">
        <f t="shared" si="2635"/>
        <v>-1</v>
      </c>
      <c r="FK189" s="12">
        <f t="shared" si="2635"/>
        <v>2</v>
      </c>
      <c r="FL189" s="12">
        <f t="shared" si="2635"/>
        <v>2</v>
      </c>
      <c r="FM189" s="12">
        <f t="shared" si="2635"/>
        <v>0</v>
      </c>
      <c r="FN189" s="12">
        <f t="shared" si="2635"/>
        <v>0</v>
      </c>
      <c r="FO189" s="12">
        <f t="shared" si="2635"/>
        <v>0</v>
      </c>
      <c r="FP189" s="12">
        <f t="shared" ref="FP189:FX189" si="2636">DG189-DD189</f>
        <v>-1</v>
      </c>
      <c r="FQ189" s="12">
        <f t="shared" si="2636"/>
        <v>0</v>
      </c>
      <c r="FR189" s="12">
        <f t="shared" si="2636"/>
        <v>1</v>
      </c>
      <c r="FS189" s="12">
        <f t="shared" si="2636"/>
        <v>0</v>
      </c>
      <c r="FT189" s="12">
        <f t="shared" si="2636"/>
        <v>0</v>
      </c>
      <c r="FU189" s="12">
        <f t="shared" si="2636"/>
        <v>1</v>
      </c>
      <c r="FV189" s="12">
        <f t="shared" si="2636"/>
        <v>1</v>
      </c>
      <c r="FW189" s="12">
        <f t="shared" si="2636"/>
        <v>0</v>
      </c>
      <c r="FX189" s="12">
        <f t="shared" si="2636"/>
        <v>-2</v>
      </c>
      <c r="GA189" s="1">
        <f t="shared" si="29"/>
        <v>0.5833333333</v>
      </c>
      <c r="GB189" s="1">
        <f t="shared" si="30"/>
        <v>0.6875</v>
      </c>
      <c r="GD189" s="1">
        <f t="shared" si="31"/>
        <v>0.6666666667</v>
      </c>
      <c r="GE189" s="1">
        <f t="shared" si="32"/>
        <v>0.75</v>
      </c>
    </row>
    <row r="190" ht="13.5" customHeight="1">
      <c r="A190" s="17">
        <v>622781.0</v>
      </c>
      <c r="B190" s="17">
        <v>1.0</v>
      </c>
      <c r="C190" s="12">
        <v>0.0</v>
      </c>
      <c r="D190" s="12">
        <v>1.0</v>
      </c>
      <c r="E190" s="17">
        <v>622781.0</v>
      </c>
      <c r="F190" s="17">
        <v>1.0</v>
      </c>
      <c r="G190" s="12">
        <v>0.0</v>
      </c>
      <c r="H190" s="12">
        <v>1.0</v>
      </c>
      <c r="I190" s="12">
        <v>623092.0</v>
      </c>
      <c r="J190" s="12">
        <v>1.0</v>
      </c>
      <c r="K190" s="12">
        <v>0.0</v>
      </c>
      <c r="L190" s="12">
        <v>1.0</v>
      </c>
      <c r="M190" s="12">
        <v>623092.0</v>
      </c>
      <c r="N190" s="12">
        <v>0.0</v>
      </c>
      <c r="O190" s="12">
        <v>0.0</v>
      </c>
      <c r="P190" s="12">
        <v>2.0</v>
      </c>
      <c r="Q190" s="12">
        <v>623136.0</v>
      </c>
      <c r="R190" s="12">
        <v>1.0</v>
      </c>
      <c r="S190" s="12">
        <v>0.0</v>
      </c>
      <c r="T190" s="12">
        <v>1.0</v>
      </c>
      <c r="U190" s="12">
        <v>623136.0</v>
      </c>
      <c r="V190" s="12">
        <v>1.0</v>
      </c>
      <c r="W190" s="12">
        <v>0.0</v>
      </c>
      <c r="X190" s="12">
        <v>1.0</v>
      </c>
      <c r="Y190" s="12">
        <v>623167.0</v>
      </c>
      <c r="Z190" s="12">
        <v>1.0</v>
      </c>
      <c r="AA190" s="12">
        <v>0.0</v>
      </c>
      <c r="AB190" s="12">
        <v>1.0</v>
      </c>
      <c r="AC190" s="12">
        <v>623167.0</v>
      </c>
      <c r="AD190" s="12">
        <v>1.0</v>
      </c>
      <c r="AE190" s="12">
        <v>0.0</v>
      </c>
      <c r="AF190" s="12">
        <v>1.0</v>
      </c>
      <c r="AG190" s="17">
        <v>624294.0</v>
      </c>
      <c r="AH190" s="17">
        <v>1.0</v>
      </c>
      <c r="AI190" s="12">
        <v>0.0</v>
      </c>
      <c r="AJ190" s="12">
        <v>1.0</v>
      </c>
      <c r="AK190" s="12">
        <v>624295.0</v>
      </c>
      <c r="AL190" s="12">
        <v>1.0</v>
      </c>
      <c r="AM190" s="12">
        <v>0.0</v>
      </c>
      <c r="AN190" s="12">
        <v>1.0</v>
      </c>
      <c r="AO190" s="12">
        <v>624301.0</v>
      </c>
      <c r="AP190" s="12">
        <v>0.0</v>
      </c>
      <c r="AQ190" s="12">
        <v>3.0</v>
      </c>
      <c r="AR190" s="12">
        <v>2.0</v>
      </c>
      <c r="AS190" s="12">
        <v>624302.0</v>
      </c>
      <c r="AT190" s="12">
        <v>1.0</v>
      </c>
      <c r="AU190" s="12">
        <v>0.0</v>
      </c>
      <c r="AV190" s="12">
        <v>1.0</v>
      </c>
      <c r="AW190" s="17">
        <v>624311.0</v>
      </c>
      <c r="AX190" s="17">
        <v>1.0</v>
      </c>
      <c r="AY190" s="12">
        <v>0.0</v>
      </c>
      <c r="AZ190" s="12">
        <v>1.0</v>
      </c>
      <c r="BA190" s="12">
        <v>624312.0</v>
      </c>
      <c r="BB190" s="12">
        <v>1.0</v>
      </c>
      <c r="BC190" s="12">
        <v>0.0</v>
      </c>
      <c r="BD190" s="12">
        <v>1.0</v>
      </c>
      <c r="BE190" s="12">
        <v>624313.0</v>
      </c>
      <c r="BF190" s="12">
        <v>1.0</v>
      </c>
      <c r="BG190" s="12">
        <v>0.0</v>
      </c>
      <c r="BH190" s="12">
        <v>1.0</v>
      </c>
      <c r="BI190" s="12">
        <v>624314.0</v>
      </c>
      <c r="BJ190" s="12">
        <v>1.0</v>
      </c>
      <c r="BK190" s="12">
        <v>0.0</v>
      </c>
      <c r="BL190" s="12">
        <v>1.0</v>
      </c>
      <c r="BN190" s="17">
        <v>624538.0</v>
      </c>
      <c r="BO190" s="12">
        <v>1.0</v>
      </c>
      <c r="BP190" s="12">
        <v>0.0</v>
      </c>
      <c r="BQ190" s="12">
        <v>1.0</v>
      </c>
      <c r="BR190" s="17">
        <v>624538.0</v>
      </c>
      <c r="BS190" s="12">
        <v>1.0</v>
      </c>
      <c r="BT190" s="12">
        <v>0.0</v>
      </c>
      <c r="BU190" s="12">
        <v>1.0</v>
      </c>
      <c r="BV190" s="12">
        <v>624563.0</v>
      </c>
      <c r="BW190" s="12">
        <v>1.0</v>
      </c>
      <c r="BX190" s="12">
        <v>0.0</v>
      </c>
      <c r="BY190" s="12">
        <v>1.0</v>
      </c>
      <c r="BZ190" s="12">
        <v>624564.0</v>
      </c>
      <c r="CA190" s="12">
        <v>0.0</v>
      </c>
      <c r="CB190" s="12">
        <v>0.0</v>
      </c>
      <c r="CC190" s="12">
        <v>6.0</v>
      </c>
      <c r="CF190" s="17">
        <f t="shared" ref="CF190:CH190" si="2637">(B190+F190)/2</f>
        <v>1</v>
      </c>
      <c r="CG190" s="12">
        <f t="shared" si="2637"/>
        <v>0</v>
      </c>
      <c r="CH190" s="12">
        <f t="shared" si="2637"/>
        <v>1</v>
      </c>
      <c r="CI190" s="12">
        <f t="shared" ref="CI190:CK190" si="2638">(J190+N190)/2</f>
        <v>0.5</v>
      </c>
      <c r="CJ190" s="12">
        <f t="shared" si="2638"/>
        <v>0</v>
      </c>
      <c r="CK190" s="12">
        <f t="shared" si="2638"/>
        <v>1.5</v>
      </c>
      <c r="CL190" s="12">
        <f t="shared" ref="CL190:CN190" si="2639">(R190+V190)/2</f>
        <v>1</v>
      </c>
      <c r="CM190" s="12">
        <f t="shared" si="2639"/>
        <v>0</v>
      </c>
      <c r="CN190" s="12">
        <f t="shared" si="2639"/>
        <v>1</v>
      </c>
      <c r="CO190" s="12">
        <f t="shared" ref="CO190:CQ190" si="2640">(Z190+AD190)/2</f>
        <v>1</v>
      </c>
      <c r="CP190" s="12">
        <f t="shared" si="2640"/>
        <v>0</v>
      </c>
      <c r="CQ190" s="12">
        <f t="shared" si="2640"/>
        <v>1</v>
      </c>
      <c r="CR190" s="17">
        <v>1.0</v>
      </c>
      <c r="CS190" s="12">
        <v>0.0</v>
      </c>
      <c r="CT190" s="12">
        <v>1.0</v>
      </c>
      <c r="CU190" s="12">
        <v>1.0</v>
      </c>
      <c r="CV190" s="12">
        <v>0.0</v>
      </c>
      <c r="CW190" s="12">
        <v>1.0</v>
      </c>
      <c r="CX190" s="12">
        <v>0.0</v>
      </c>
      <c r="CY190" s="12">
        <v>3.0</v>
      </c>
      <c r="CZ190" s="12">
        <v>2.0</v>
      </c>
      <c r="DA190" s="12">
        <v>1.0</v>
      </c>
      <c r="DB190" s="12">
        <v>0.0</v>
      </c>
      <c r="DC190" s="12">
        <v>1.0</v>
      </c>
      <c r="DD190" s="17">
        <v>1.0</v>
      </c>
      <c r="DE190" s="12">
        <v>0.0</v>
      </c>
      <c r="DF190" s="12">
        <v>1.0</v>
      </c>
      <c r="DG190" s="12">
        <v>1.0</v>
      </c>
      <c r="DH190" s="12">
        <v>0.0</v>
      </c>
      <c r="DI190" s="12">
        <v>1.0</v>
      </c>
      <c r="DJ190" s="12">
        <v>1.0</v>
      </c>
      <c r="DK190" s="12">
        <v>0.0</v>
      </c>
      <c r="DL190" s="12">
        <v>1.0</v>
      </c>
      <c r="DM190" s="12">
        <v>1.0</v>
      </c>
      <c r="DN190" s="12">
        <v>0.0</v>
      </c>
      <c r="DO190" s="12">
        <v>1.0</v>
      </c>
      <c r="DQ190" s="12">
        <f t="shared" ref="DQ190:DS190" si="2641">(BO190+BS190)/2</f>
        <v>1</v>
      </c>
      <c r="DR190" s="12">
        <f t="shared" si="2641"/>
        <v>0</v>
      </c>
      <c r="DS190" s="12">
        <f t="shared" si="2641"/>
        <v>1</v>
      </c>
      <c r="DT190" s="12">
        <v>1.0</v>
      </c>
      <c r="DU190" s="12">
        <v>0.0</v>
      </c>
      <c r="DV190" s="12">
        <v>1.0</v>
      </c>
      <c r="DW190" s="12">
        <v>0.0</v>
      </c>
      <c r="DX190" s="12">
        <v>0.0</v>
      </c>
      <c r="DY190" s="12">
        <v>6.0</v>
      </c>
      <c r="EB190" s="12">
        <f t="shared" ref="EB190:ED190" si="2642">(CF190+CI190+CL190+CO190)/4</f>
        <v>0.875</v>
      </c>
      <c r="EC190" s="12">
        <f t="shared" si="2642"/>
        <v>0</v>
      </c>
      <c r="ED190" s="12">
        <f t="shared" si="2642"/>
        <v>1.125</v>
      </c>
      <c r="EE190" s="12">
        <f t="shared" ref="EE190:EG190" si="2643">(CR190+CU190+CX190+DA190)/4</f>
        <v>0.75</v>
      </c>
      <c r="EF190" s="12">
        <f t="shared" si="2643"/>
        <v>0.75</v>
      </c>
      <c r="EG190" s="12">
        <f t="shared" si="2643"/>
        <v>1.25</v>
      </c>
      <c r="EH190" s="12">
        <f t="shared" ref="EH190:EJ190" si="2644">(DD190+DG190+DJ190+DM190)/4</f>
        <v>1</v>
      </c>
      <c r="EI190" s="12">
        <f t="shared" si="2644"/>
        <v>0</v>
      </c>
      <c r="EJ190" s="12">
        <f t="shared" si="2644"/>
        <v>1</v>
      </c>
      <c r="EM190" s="12">
        <f t="shared" ref="EM190:EO190" si="2645">DQ190-CF190</f>
        <v>0</v>
      </c>
      <c r="EN190" s="12">
        <f t="shared" si="2645"/>
        <v>0</v>
      </c>
      <c r="EO190" s="12">
        <f t="shared" si="2645"/>
        <v>0</v>
      </c>
      <c r="EP190" s="12">
        <f t="shared" ref="EP190:ER190" si="2646">DT190-CR190</f>
        <v>0</v>
      </c>
      <c r="EQ190" s="12">
        <f t="shared" si="2646"/>
        <v>0</v>
      </c>
      <c r="ER190" s="12">
        <f t="shared" si="2646"/>
        <v>0</v>
      </c>
      <c r="ES190" s="12">
        <f t="shared" ref="ES190:EU190" si="2647">DW190-DD190</f>
        <v>-1</v>
      </c>
      <c r="ET190" s="12">
        <f t="shared" si="2647"/>
        <v>0</v>
      </c>
      <c r="EU190" s="12">
        <f t="shared" si="2647"/>
        <v>5</v>
      </c>
      <c r="EX190" s="12">
        <f t="shared" ref="EX190:FF190" si="2648">CI190-CF190</f>
        <v>-0.5</v>
      </c>
      <c r="EY190" s="12">
        <f t="shared" si="2648"/>
        <v>0</v>
      </c>
      <c r="EZ190" s="12">
        <f t="shared" si="2648"/>
        <v>0.5</v>
      </c>
      <c r="FA190" s="12">
        <f t="shared" si="2648"/>
        <v>0.5</v>
      </c>
      <c r="FB190" s="12">
        <f t="shared" si="2648"/>
        <v>0</v>
      </c>
      <c r="FC190" s="12">
        <f t="shared" si="2648"/>
        <v>-0.5</v>
      </c>
      <c r="FD190" s="12">
        <f t="shared" si="2648"/>
        <v>0</v>
      </c>
      <c r="FE190" s="12">
        <f t="shared" si="2648"/>
        <v>0</v>
      </c>
      <c r="FF190" s="12">
        <f t="shared" si="2648"/>
        <v>0</v>
      </c>
      <c r="FG190" s="12">
        <f t="shared" ref="FG190:FO190" si="2649">CU190-CR190</f>
        <v>0</v>
      </c>
      <c r="FH190" s="12">
        <f t="shared" si="2649"/>
        <v>0</v>
      </c>
      <c r="FI190" s="12">
        <f t="shared" si="2649"/>
        <v>0</v>
      </c>
      <c r="FJ190" s="12">
        <f t="shared" si="2649"/>
        <v>-1</v>
      </c>
      <c r="FK190" s="12">
        <f t="shared" si="2649"/>
        <v>3</v>
      </c>
      <c r="FL190" s="12">
        <f t="shared" si="2649"/>
        <v>1</v>
      </c>
      <c r="FM190" s="12">
        <f t="shared" si="2649"/>
        <v>1</v>
      </c>
      <c r="FN190" s="12">
        <f t="shared" si="2649"/>
        <v>-3</v>
      </c>
      <c r="FO190" s="12">
        <f t="shared" si="2649"/>
        <v>-1</v>
      </c>
      <c r="FP190" s="12">
        <f t="shared" ref="FP190:FX190" si="2650">DG190-DD190</f>
        <v>0</v>
      </c>
      <c r="FQ190" s="12">
        <f t="shared" si="2650"/>
        <v>0</v>
      </c>
      <c r="FR190" s="12">
        <f t="shared" si="2650"/>
        <v>0</v>
      </c>
      <c r="FS190" s="12">
        <f t="shared" si="2650"/>
        <v>0</v>
      </c>
      <c r="FT190" s="12">
        <f t="shared" si="2650"/>
        <v>0</v>
      </c>
      <c r="FU190" s="12">
        <f t="shared" si="2650"/>
        <v>0</v>
      </c>
      <c r="FV190" s="12">
        <f t="shared" si="2650"/>
        <v>0</v>
      </c>
      <c r="FW190" s="12">
        <f t="shared" si="2650"/>
        <v>0</v>
      </c>
      <c r="FX190" s="12">
        <f t="shared" si="2650"/>
        <v>0</v>
      </c>
      <c r="GA190" s="1">
        <f t="shared" si="29"/>
        <v>0.875</v>
      </c>
      <c r="GB190" s="1">
        <f t="shared" si="30"/>
        <v>0.875</v>
      </c>
      <c r="GD190" s="1">
        <f t="shared" si="31"/>
        <v>0.6666666667</v>
      </c>
      <c r="GE190" s="1">
        <f t="shared" si="32"/>
        <v>0.75</v>
      </c>
    </row>
    <row r="191" ht="13.5" customHeight="1">
      <c r="A191" s="31">
        <v>622781.0</v>
      </c>
      <c r="B191" s="17">
        <v>1.0</v>
      </c>
      <c r="C191" s="31">
        <v>0.0</v>
      </c>
      <c r="D191" s="31">
        <v>1.0</v>
      </c>
      <c r="E191" s="31">
        <v>622781.0</v>
      </c>
      <c r="F191" s="17">
        <v>1.0</v>
      </c>
      <c r="G191" s="31">
        <v>0.0</v>
      </c>
      <c r="H191" s="31">
        <v>1.0</v>
      </c>
      <c r="I191" s="31">
        <v>623092.0</v>
      </c>
      <c r="J191" s="31">
        <v>1.0</v>
      </c>
      <c r="K191" s="31">
        <v>0.0</v>
      </c>
      <c r="L191" s="31">
        <v>1.0</v>
      </c>
      <c r="M191" s="31">
        <v>623092.0</v>
      </c>
      <c r="N191" s="31">
        <v>1.0</v>
      </c>
      <c r="O191" s="31">
        <v>0.0</v>
      </c>
      <c r="P191" s="31">
        <v>1.0</v>
      </c>
      <c r="Q191" s="31">
        <v>623136.0</v>
      </c>
      <c r="R191" s="31">
        <v>1.0</v>
      </c>
      <c r="S191" s="31">
        <v>0.0</v>
      </c>
      <c r="T191" s="31">
        <v>1.0</v>
      </c>
      <c r="U191" s="31">
        <v>623136.0</v>
      </c>
      <c r="V191" s="31">
        <v>1.0</v>
      </c>
      <c r="W191" s="31">
        <v>0.0</v>
      </c>
      <c r="X191" s="31">
        <v>1.0</v>
      </c>
      <c r="Y191" s="31">
        <v>623167.0</v>
      </c>
      <c r="Z191" s="31">
        <v>1.0</v>
      </c>
      <c r="AA191" s="31">
        <v>0.0</v>
      </c>
      <c r="AB191" s="31">
        <v>1.0</v>
      </c>
      <c r="AC191" s="31">
        <v>623167.0</v>
      </c>
      <c r="AD191" s="31">
        <v>1.0</v>
      </c>
      <c r="AE191" s="31">
        <v>0.0</v>
      </c>
      <c r="AF191" s="31">
        <v>1.0</v>
      </c>
      <c r="AG191" s="31">
        <v>624294.0</v>
      </c>
      <c r="AH191" s="31">
        <v>0.0</v>
      </c>
      <c r="AI191" s="31">
        <v>1.0</v>
      </c>
      <c r="AJ191" s="31">
        <v>2.0</v>
      </c>
      <c r="AK191" s="31">
        <v>624295.0</v>
      </c>
      <c r="AL191" s="31">
        <v>1.0</v>
      </c>
      <c r="AM191" s="31">
        <v>0.0</v>
      </c>
      <c r="AN191" s="31">
        <v>1.0</v>
      </c>
      <c r="AO191" s="31">
        <v>624301.0</v>
      </c>
      <c r="AP191" s="31">
        <v>0.0</v>
      </c>
      <c r="AQ191" s="31">
        <v>0.0</v>
      </c>
      <c r="AR191" s="31">
        <v>2.0</v>
      </c>
      <c r="AS191" s="31">
        <v>624302.0</v>
      </c>
      <c r="AT191" s="31">
        <v>0.0</v>
      </c>
      <c r="AU191" s="31">
        <v>0.0</v>
      </c>
      <c r="AV191" s="31">
        <v>2.0</v>
      </c>
      <c r="AW191" s="31">
        <v>624311.0</v>
      </c>
      <c r="AX191" s="31">
        <v>1.0</v>
      </c>
      <c r="AY191" s="31">
        <v>0.0</v>
      </c>
      <c r="AZ191" s="31">
        <v>1.0</v>
      </c>
      <c r="BA191" s="31">
        <v>624312.0</v>
      </c>
      <c r="BB191" s="31">
        <v>1.0</v>
      </c>
      <c r="BC191" s="31">
        <v>0.0</v>
      </c>
      <c r="BD191" s="31">
        <v>1.0</v>
      </c>
      <c r="BE191" s="31">
        <v>624313.0</v>
      </c>
      <c r="BF191" s="31">
        <v>1.0</v>
      </c>
      <c r="BG191" s="31">
        <v>0.0</v>
      </c>
      <c r="BH191" s="31">
        <v>1.0</v>
      </c>
      <c r="BI191" s="31">
        <v>624314.0</v>
      </c>
      <c r="BJ191" s="31">
        <v>1.0</v>
      </c>
      <c r="BK191" s="31">
        <v>0.0</v>
      </c>
      <c r="BL191" s="31">
        <v>1.0</v>
      </c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31"/>
      <c r="CB191" s="31"/>
      <c r="CC191" s="31"/>
      <c r="CF191" s="17">
        <f t="shared" ref="CF191:CH191" si="2651">(B191+F191)/2</f>
        <v>1</v>
      </c>
      <c r="CG191" s="12">
        <f t="shared" si="2651"/>
        <v>0</v>
      </c>
      <c r="CH191" s="12">
        <f t="shared" si="2651"/>
        <v>1</v>
      </c>
      <c r="CI191" s="12">
        <f t="shared" ref="CI191:CK191" si="2652">(J191+N191)/2</f>
        <v>1</v>
      </c>
      <c r="CJ191" s="12">
        <f t="shared" si="2652"/>
        <v>0</v>
      </c>
      <c r="CK191" s="12">
        <f t="shared" si="2652"/>
        <v>1</v>
      </c>
      <c r="CL191" s="12">
        <f t="shared" ref="CL191:CN191" si="2653">(R191+V191)/2</f>
        <v>1</v>
      </c>
      <c r="CM191" s="12">
        <f t="shared" si="2653"/>
        <v>0</v>
      </c>
      <c r="CN191" s="12">
        <f t="shared" si="2653"/>
        <v>1</v>
      </c>
      <c r="CO191" s="12">
        <f t="shared" ref="CO191:CQ191" si="2654">(Z191+AD191)/2</f>
        <v>1</v>
      </c>
      <c r="CP191" s="12">
        <f t="shared" si="2654"/>
        <v>0</v>
      </c>
      <c r="CQ191" s="12">
        <f t="shared" si="2654"/>
        <v>1</v>
      </c>
      <c r="CR191" s="31">
        <v>0.0</v>
      </c>
      <c r="CS191" s="31">
        <v>1.0</v>
      </c>
      <c r="CT191" s="31">
        <v>2.0</v>
      </c>
      <c r="CU191" s="31">
        <v>1.0</v>
      </c>
      <c r="CV191" s="31">
        <v>0.0</v>
      </c>
      <c r="CW191" s="31">
        <v>1.0</v>
      </c>
      <c r="CX191" s="31">
        <v>0.0</v>
      </c>
      <c r="CY191" s="31">
        <v>0.0</v>
      </c>
      <c r="CZ191" s="31">
        <v>2.0</v>
      </c>
      <c r="DA191" s="31">
        <v>0.0</v>
      </c>
      <c r="DB191" s="31">
        <v>0.0</v>
      </c>
      <c r="DC191" s="31">
        <v>2.0</v>
      </c>
      <c r="DD191" s="31">
        <v>1.0</v>
      </c>
      <c r="DE191" s="31">
        <v>0.0</v>
      </c>
      <c r="DF191" s="31">
        <v>1.0</v>
      </c>
      <c r="DG191" s="31">
        <v>1.0</v>
      </c>
      <c r="DH191" s="31">
        <v>0.0</v>
      </c>
      <c r="DI191" s="31">
        <v>1.0</v>
      </c>
      <c r="DJ191" s="31">
        <v>1.0</v>
      </c>
      <c r="DK191" s="31">
        <v>0.0</v>
      </c>
      <c r="DL191" s="31">
        <v>1.0</v>
      </c>
      <c r="DM191" s="31">
        <v>1.0</v>
      </c>
      <c r="DN191" s="31">
        <v>0.0</v>
      </c>
      <c r="DO191" s="31">
        <v>1.0</v>
      </c>
      <c r="DQ191" s="12">
        <f t="shared" ref="DQ191:DS191" si="2655">(BO191+BS191)/2</f>
        <v>0</v>
      </c>
      <c r="DR191" s="12">
        <f t="shared" si="2655"/>
        <v>0</v>
      </c>
      <c r="DS191" s="12">
        <f t="shared" si="2655"/>
        <v>0</v>
      </c>
      <c r="DT191" s="31"/>
      <c r="DU191" s="31"/>
      <c r="DV191" s="31"/>
      <c r="DW191" s="31"/>
      <c r="DX191" s="31"/>
      <c r="DY191" s="31"/>
      <c r="EB191" s="12">
        <f t="shared" ref="EB191:ED191" si="2656">(CF191+CI191+CL191+CO191)/4</f>
        <v>1</v>
      </c>
      <c r="EC191" s="12">
        <f t="shared" si="2656"/>
        <v>0</v>
      </c>
      <c r="ED191" s="12">
        <f t="shared" si="2656"/>
        <v>1</v>
      </c>
      <c r="EE191" s="12">
        <f t="shared" ref="EE191:EG191" si="2657">(CR191+CU191+CX191+DA191)/4</f>
        <v>0.25</v>
      </c>
      <c r="EF191" s="12">
        <f t="shared" si="2657"/>
        <v>0.25</v>
      </c>
      <c r="EG191" s="12">
        <f t="shared" si="2657"/>
        <v>1.75</v>
      </c>
      <c r="EH191" s="12">
        <f t="shared" ref="EH191:EJ191" si="2658">(DD191+DG191+DJ191+DM191)/4</f>
        <v>1</v>
      </c>
      <c r="EI191" s="12">
        <f t="shared" si="2658"/>
        <v>0</v>
      </c>
      <c r="EJ191" s="12">
        <f t="shared" si="2658"/>
        <v>1</v>
      </c>
      <c r="EM191" s="12">
        <f t="shared" ref="EM191:EO191" si="2659">DQ191-CF191</f>
        <v>-1</v>
      </c>
      <c r="EN191" s="12">
        <f t="shared" si="2659"/>
        <v>0</v>
      </c>
      <c r="EO191" s="12">
        <f t="shared" si="2659"/>
        <v>-1</v>
      </c>
      <c r="EP191" s="12">
        <f t="shared" ref="EP191:ER191" si="2660">DT191-CR191</f>
        <v>0</v>
      </c>
      <c r="EQ191" s="12">
        <f t="shared" si="2660"/>
        <v>-1</v>
      </c>
      <c r="ER191" s="12">
        <f t="shared" si="2660"/>
        <v>-2</v>
      </c>
      <c r="ES191" s="12">
        <f t="shared" ref="ES191:EU191" si="2661">DW191-DD191</f>
        <v>-1</v>
      </c>
      <c r="ET191" s="12">
        <f t="shared" si="2661"/>
        <v>0</v>
      </c>
      <c r="EU191" s="12">
        <f t="shared" si="2661"/>
        <v>-1</v>
      </c>
      <c r="EX191" s="12">
        <f t="shared" ref="EX191:FF191" si="2662">CI191-CF191</f>
        <v>0</v>
      </c>
      <c r="EY191" s="12">
        <f t="shared" si="2662"/>
        <v>0</v>
      </c>
      <c r="EZ191" s="12">
        <f t="shared" si="2662"/>
        <v>0</v>
      </c>
      <c r="FA191" s="12">
        <f t="shared" si="2662"/>
        <v>0</v>
      </c>
      <c r="FB191" s="12">
        <f t="shared" si="2662"/>
        <v>0</v>
      </c>
      <c r="FC191" s="12">
        <f t="shared" si="2662"/>
        <v>0</v>
      </c>
      <c r="FD191" s="12">
        <f t="shared" si="2662"/>
        <v>0</v>
      </c>
      <c r="FE191" s="12">
        <f t="shared" si="2662"/>
        <v>0</v>
      </c>
      <c r="FF191" s="12">
        <f t="shared" si="2662"/>
        <v>0</v>
      </c>
      <c r="FG191" s="12">
        <f t="shared" ref="FG191:FO191" si="2663">CU191-CR191</f>
        <v>1</v>
      </c>
      <c r="FH191" s="12">
        <f t="shared" si="2663"/>
        <v>-1</v>
      </c>
      <c r="FI191" s="12">
        <f t="shared" si="2663"/>
        <v>-1</v>
      </c>
      <c r="FJ191" s="12">
        <f t="shared" si="2663"/>
        <v>-1</v>
      </c>
      <c r="FK191" s="12">
        <f t="shared" si="2663"/>
        <v>0</v>
      </c>
      <c r="FL191" s="12">
        <f t="shared" si="2663"/>
        <v>1</v>
      </c>
      <c r="FM191" s="12">
        <f t="shared" si="2663"/>
        <v>0</v>
      </c>
      <c r="FN191" s="12">
        <f t="shared" si="2663"/>
        <v>0</v>
      </c>
      <c r="FO191" s="12">
        <f t="shared" si="2663"/>
        <v>0</v>
      </c>
      <c r="FP191" s="12">
        <f t="shared" ref="FP191:FX191" si="2664">DG191-DD191</f>
        <v>0</v>
      </c>
      <c r="FQ191" s="12">
        <f t="shared" si="2664"/>
        <v>0</v>
      </c>
      <c r="FR191" s="12">
        <f t="shared" si="2664"/>
        <v>0</v>
      </c>
      <c r="FS191" s="12">
        <f t="shared" si="2664"/>
        <v>0</v>
      </c>
      <c r="FT191" s="12">
        <f t="shared" si="2664"/>
        <v>0</v>
      </c>
      <c r="FU191" s="12">
        <f t="shared" si="2664"/>
        <v>0</v>
      </c>
      <c r="FV191" s="12">
        <f t="shared" si="2664"/>
        <v>0</v>
      </c>
      <c r="FW191" s="12">
        <f t="shared" si="2664"/>
        <v>0</v>
      </c>
      <c r="FX191" s="12">
        <f t="shared" si="2664"/>
        <v>0</v>
      </c>
      <c r="GA191" s="1">
        <f t="shared" si="29"/>
        <v>0.75</v>
      </c>
      <c r="GB191" s="1">
        <f t="shared" si="30"/>
        <v>0.8125</v>
      </c>
      <c r="GD191" s="1">
        <f t="shared" si="31"/>
        <v>0</v>
      </c>
      <c r="GE191" s="1" t="str">
        <f t="shared" si="32"/>
        <v>#DIV/0!</v>
      </c>
    </row>
    <row r="192" ht="13.5" customHeight="1">
      <c r="A192" s="17">
        <v>622781.0</v>
      </c>
      <c r="B192" s="17">
        <v>1.0</v>
      </c>
      <c r="C192" s="12">
        <v>0.0</v>
      </c>
      <c r="D192" s="12">
        <v>1.0</v>
      </c>
      <c r="E192" s="17">
        <v>622781.0</v>
      </c>
      <c r="F192" s="17">
        <v>1.0</v>
      </c>
      <c r="G192" s="12">
        <v>0.0</v>
      </c>
      <c r="H192" s="12">
        <v>1.0</v>
      </c>
      <c r="I192" s="12">
        <v>623092.0</v>
      </c>
      <c r="J192" s="12">
        <v>1.0</v>
      </c>
      <c r="K192" s="12">
        <v>0.0</v>
      </c>
      <c r="L192" s="12">
        <v>1.0</v>
      </c>
      <c r="M192" s="12">
        <v>623092.0</v>
      </c>
      <c r="N192" s="12">
        <v>0.0</v>
      </c>
      <c r="O192" s="12">
        <v>0.0</v>
      </c>
      <c r="P192" s="12">
        <v>3.0</v>
      </c>
      <c r="Q192" s="12">
        <v>623136.0</v>
      </c>
      <c r="R192" s="12">
        <v>0.0</v>
      </c>
      <c r="S192" s="12">
        <v>0.0</v>
      </c>
      <c r="T192" s="12">
        <v>2.0</v>
      </c>
      <c r="U192" s="12">
        <v>623136.0</v>
      </c>
      <c r="V192" s="12">
        <v>1.0</v>
      </c>
      <c r="W192" s="12">
        <v>0.0</v>
      </c>
      <c r="X192" s="12">
        <v>1.0</v>
      </c>
      <c r="Y192" s="12"/>
      <c r="Z192" s="12"/>
      <c r="AA192" s="12"/>
      <c r="AB192" s="12"/>
      <c r="AC192" s="12"/>
      <c r="AD192" s="12"/>
      <c r="AE192" s="12"/>
      <c r="AF192" s="12"/>
      <c r="AG192" s="17">
        <v>624294.0</v>
      </c>
      <c r="AH192" s="17">
        <v>0.0</v>
      </c>
      <c r="AI192" s="12">
        <v>2.0</v>
      </c>
      <c r="AJ192" s="12">
        <v>5.0</v>
      </c>
      <c r="AK192" s="12">
        <v>624295.0</v>
      </c>
      <c r="AL192" s="12">
        <v>0.0</v>
      </c>
      <c r="AM192" s="12">
        <v>2.0</v>
      </c>
      <c r="AN192" s="12">
        <v>4.0</v>
      </c>
      <c r="AO192" s="12">
        <v>624301.0</v>
      </c>
      <c r="AP192" s="12">
        <v>0.0</v>
      </c>
      <c r="AQ192" s="12">
        <v>2.0</v>
      </c>
      <c r="AR192" s="12">
        <v>2.0</v>
      </c>
      <c r="AS192" s="12">
        <v>624302.0</v>
      </c>
      <c r="AT192" s="12">
        <v>0.0</v>
      </c>
      <c r="AU192" s="12">
        <v>2.0</v>
      </c>
      <c r="AV192" s="12">
        <v>2.0</v>
      </c>
      <c r="AW192" s="17">
        <v>624311.0</v>
      </c>
      <c r="AX192" s="17">
        <v>0.0</v>
      </c>
      <c r="AY192" s="12">
        <v>0.0</v>
      </c>
      <c r="AZ192" s="12">
        <v>5.0</v>
      </c>
      <c r="BA192" s="12">
        <v>624312.0</v>
      </c>
      <c r="BB192" s="12">
        <v>1.0</v>
      </c>
      <c r="BC192" s="12">
        <v>0.0</v>
      </c>
      <c r="BD192" s="12">
        <v>1.0</v>
      </c>
      <c r="BE192" s="12">
        <v>624313.0</v>
      </c>
      <c r="BF192" s="12">
        <v>1.0</v>
      </c>
      <c r="BG192" s="12">
        <v>0.0</v>
      </c>
      <c r="BH192" s="12">
        <v>1.0</v>
      </c>
      <c r="BI192" s="12">
        <v>624314.0</v>
      </c>
      <c r="BJ192" s="12"/>
      <c r="BK192" s="12">
        <v>0.0</v>
      </c>
      <c r="BL192" s="12">
        <v>0.0</v>
      </c>
      <c r="BN192" s="17">
        <v>624538.0</v>
      </c>
      <c r="BO192" s="12">
        <v>1.0</v>
      </c>
      <c r="BP192" s="12">
        <v>0.0</v>
      </c>
      <c r="BQ192" s="12">
        <v>1.0</v>
      </c>
      <c r="BR192" s="17">
        <v>624538.0</v>
      </c>
      <c r="BS192" s="12">
        <v>1.0</v>
      </c>
      <c r="BT192" s="12">
        <v>0.0</v>
      </c>
      <c r="BU192" s="12">
        <v>1.0</v>
      </c>
      <c r="BV192" s="12">
        <v>624563.0</v>
      </c>
      <c r="BW192" s="12">
        <v>0.0</v>
      </c>
      <c r="BX192" s="12">
        <v>0.0</v>
      </c>
      <c r="BY192" s="12">
        <v>2.0</v>
      </c>
      <c r="BZ192" s="12">
        <v>624564.0</v>
      </c>
      <c r="CA192" s="12">
        <v>1.0</v>
      </c>
      <c r="CB192" s="12">
        <v>0.0</v>
      </c>
      <c r="CC192" s="12">
        <v>1.0</v>
      </c>
      <c r="CF192" s="17">
        <f t="shared" ref="CF192:CH192" si="2665">(B192+F192)/2</f>
        <v>1</v>
      </c>
      <c r="CG192" s="12">
        <f t="shared" si="2665"/>
        <v>0</v>
      </c>
      <c r="CH192" s="12">
        <f t="shared" si="2665"/>
        <v>1</v>
      </c>
      <c r="CI192" s="12">
        <f t="shared" ref="CI192:CK192" si="2666">(J192+N192)/2</f>
        <v>0.5</v>
      </c>
      <c r="CJ192" s="12">
        <f t="shared" si="2666"/>
        <v>0</v>
      </c>
      <c r="CK192" s="12">
        <f t="shared" si="2666"/>
        <v>2</v>
      </c>
      <c r="CL192" s="12">
        <f t="shared" ref="CL192:CN192" si="2667">(R192+V192)/2</f>
        <v>0.5</v>
      </c>
      <c r="CM192" s="12">
        <f t="shared" si="2667"/>
        <v>0</v>
      </c>
      <c r="CN192" s="12">
        <f t="shared" si="2667"/>
        <v>1.5</v>
      </c>
      <c r="CO192" s="12">
        <f t="shared" ref="CO192:CQ192" si="2668">(Z192+AD192)/2</f>
        <v>0</v>
      </c>
      <c r="CP192" s="12">
        <f t="shared" si="2668"/>
        <v>0</v>
      </c>
      <c r="CQ192" s="12">
        <f t="shared" si="2668"/>
        <v>0</v>
      </c>
      <c r="CR192" s="17">
        <v>0.0</v>
      </c>
      <c r="CS192" s="12">
        <v>2.0</v>
      </c>
      <c r="CT192" s="12">
        <v>5.0</v>
      </c>
      <c r="CU192" s="12">
        <v>0.0</v>
      </c>
      <c r="CV192" s="12">
        <v>2.0</v>
      </c>
      <c r="CW192" s="12">
        <v>4.0</v>
      </c>
      <c r="CX192" s="12">
        <v>0.0</v>
      </c>
      <c r="CY192" s="12">
        <v>2.0</v>
      </c>
      <c r="CZ192" s="12">
        <v>2.0</v>
      </c>
      <c r="DA192" s="12">
        <v>0.0</v>
      </c>
      <c r="DB192" s="12">
        <v>2.0</v>
      </c>
      <c r="DC192" s="12">
        <v>2.0</v>
      </c>
      <c r="DD192" s="17">
        <v>0.0</v>
      </c>
      <c r="DE192" s="12">
        <v>0.0</v>
      </c>
      <c r="DF192" s="12">
        <v>5.0</v>
      </c>
      <c r="DG192" s="12">
        <v>1.0</v>
      </c>
      <c r="DH192" s="12">
        <v>0.0</v>
      </c>
      <c r="DI192" s="12">
        <v>1.0</v>
      </c>
      <c r="DJ192" s="12">
        <v>1.0</v>
      </c>
      <c r="DK192" s="12">
        <v>0.0</v>
      </c>
      <c r="DL192" s="12">
        <v>1.0</v>
      </c>
      <c r="DM192" s="12"/>
      <c r="DN192" s="12">
        <v>0.0</v>
      </c>
      <c r="DO192" s="12">
        <v>0.0</v>
      </c>
      <c r="DQ192" s="12">
        <f t="shared" ref="DQ192:DS192" si="2669">(BO192+BS192)/2</f>
        <v>1</v>
      </c>
      <c r="DR192" s="12">
        <f t="shared" si="2669"/>
        <v>0</v>
      </c>
      <c r="DS192" s="12">
        <f t="shared" si="2669"/>
        <v>1</v>
      </c>
      <c r="DT192" s="12">
        <v>0.0</v>
      </c>
      <c r="DU192" s="12">
        <v>0.0</v>
      </c>
      <c r="DV192" s="12">
        <v>2.0</v>
      </c>
      <c r="DW192" s="12">
        <v>1.0</v>
      </c>
      <c r="DX192" s="12">
        <v>0.0</v>
      </c>
      <c r="DY192" s="12">
        <v>1.0</v>
      </c>
      <c r="EB192" s="12">
        <f t="shared" ref="EB192:ED192" si="2670">(CF192+CI192+CL192+CO192)/4</f>
        <v>0.5</v>
      </c>
      <c r="EC192" s="12">
        <f t="shared" si="2670"/>
        <v>0</v>
      </c>
      <c r="ED192" s="12">
        <f t="shared" si="2670"/>
        <v>1.125</v>
      </c>
      <c r="EE192" s="12">
        <f t="shared" ref="EE192:EG192" si="2671">(CR192+CU192+CX192+DA192)/4</f>
        <v>0</v>
      </c>
      <c r="EF192" s="12">
        <f t="shared" si="2671"/>
        <v>2</v>
      </c>
      <c r="EG192" s="12">
        <f t="shared" si="2671"/>
        <v>3.25</v>
      </c>
      <c r="EH192" s="12">
        <f t="shared" ref="EH192:EJ192" si="2672">(DD192+DG192+DJ192+DM192)/4</f>
        <v>0.5</v>
      </c>
      <c r="EI192" s="12">
        <f t="shared" si="2672"/>
        <v>0</v>
      </c>
      <c r="EJ192" s="12">
        <f t="shared" si="2672"/>
        <v>1.75</v>
      </c>
      <c r="EM192" s="12">
        <f t="shared" ref="EM192:EO192" si="2673">DQ192-CF192</f>
        <v>0</v>
      </c>
      <c r="EN192" s="12">
        <f t="shared" si="2673"/>
        <v>0</v>
      </c>
      <c r="EO192" s="12">
        <f t="shared" si="2673"/>
        <v>0</v>
      </c>
      <c r="EP192" s="12">
        <f t="shared" ref="EP192:ER192" si="2674">DT192-CR192</f>
        <v>0</v>
      </c>
      <c r="EQ192" s="12">
        <f t="shared" si="2674"/>
        <v>-2</v>
      </c>
      <c r="ER192" s="12">
        <f t="shared" si="2674"/>
        <v>-3</v>
      </c>
      <c r="ES192" s="12">
        <f t="shared" ref="ES192:EU192" si="2675">DW192-DD192</f>
        <v>1</v>
      </c>
      <c r="ET192" s="12">
        <f t="shared" si="2675"/>
        <v>0</v>
      </c>
      <c r="EU192" s="12">
        <f t="shared" si="2675"/>
        <v>-4</v>
      </c>
      <c r="EX192" s="12">
        <f t="shared" ref="EX192:FF192" si="2676">CI192-CF192</f>
        <v>-0.5</v>
      </c>
      <c r="EY192" s="12">
        <f t="shared" si="2676"/>
        <v>0</v>
      </c>
      <c r="EZ192" s="12">
        <f t="shared" si="2676"/>
        <v>1</v>
      </c>
      <c r="FA192" s="12">
        <f t="shared" si="2676"/>
        <v>0</v>
      </c>
      <c r="FB192" s="12">
        <f t="shared" si="2676"/>
        <v>0</v>
      </c>
      <c r="FC192" s="12">
        <f t="shared" si="2676"/>
        <v>-0.5</v>
      </c>
      <c r="FD192" s="12">
        <f t="shared" si="2676"/>
        <v>-0.5</v>
      </c>
      <c r="FE192" s="12">
        <f t="shared" si="2676"/>
        <v>0</v>
      </c>
      <c r="FF192" s="12">
        <f t="shared" si="2676"/>
        <v>-1.5</v>
      </c>
      <c r="FG192" s="12">
        <f t="shared" ref="FG192:FO192" si="2677">CU192-CR192</f>
        <v>0</v>
      </c>
      <c r="FH192" s="12">
        <f t="shared" si="2677"/>
        <v>0</v>
      </c>
      <c r="FI192" s="12">
        <f t="shared" si="2677"/>
        <v>-1</v>
      </c>
      <c r="FJ192" s="12">
        <f t="shared" si="2677"/>
        <v>0</v>
      </c>
      <c r="FK192" s="12">
        <f t="shared" si="2677"/>
        <v>0</v>
      </c>
      <c r="FL192" s="12">
        <f t="shared" si="2677"/>
        <v>-2</v>
      </c>
      <c r="FM192" s="12">
        <f t="shared" si="2677"/>
        <v>0</v>
      </c>
      <c r="FN192" s="12">
        <f t="shared" si="2677"/>
        <v>0</v>
      </c>
      <c r="FO192" s="12">
        <f t="shared" si="2677"/>
        <v>0</v>
      </c>
      <c r="FP192" s="12">
        <f t="shared" ref="FP192:FX192" si="2678">DG192-DD192</f>
        <v>1</v>
      </c>
      <c r="FQ192" s="12">
        <f t="shared" si="2678"/>
        <v>0</v>
      </c>
      <c r="FR192" s="12">
        <f t="shared" si="2678"/>
        <v>-4</v>
      </c>
      <c r="FS192" s="12">
        <f t="shared" si="2678"/>
        <v>0</v>
      </c>
      <c r="FT192" s="12">
        <f t="shared" si="2678"/>
        <v>0</v>
      </c>
      <c r="FU192" s="12">
        <f t="shared" si="2678"/>
        <v>0</v>
      </c>
      <c r="FV192" s="12">
        <f t="shared" si="2678"/>
        <v>-1</v>
      </c>
      <c r="FW192" s="12">
        <f t="shared" si="2678"/>
        <v>0</v>
      </c>
      <c r="FX192" s="12">
        <f t="shared" si="2678"/>
        <v>-1</v>
      </c>
      <c r="GA192" s="1">
        <f t="shared" si="29"/>
        <v>0.3636363636</v>
      </c>
      <c r="GB192" s="1">
        <f t="shared" si="30"/>
        <v>0.4615384615</v>
      </c>
      <c r="GD192" s="1">
        <f t="shared" si="31"/>
        <v>0.6666666667</v>
      </c>
      <c r="GE192" s="1">
        <f t="shared" si="32"/>
        <v>0.75</v>
      </c>
    </row>
    <row r="193" ht="13.5" customHeight="1">
      <c r="A193" s="17">
        <v>622781.0</v>
      </c>
      <c r="B193" s="17">
        <v>1.0</v>
      </c>
      <c r="C193" s="12">
        <v>0.0</v>
      </c>
      <c r="D193" s="12">
        <v>1.0</v>
      </c>
      <c r="E193" s="17">
        <v>622781.0</v>
      </c>
      <c r="F193" s="17">
        <v>1.0</v>
      </c>
      <c r="G193" s="12">
        <v>0.0</v>
      </c>
      <c r="H193" s="12">
        <v>1.0</v>
      </c>
      <c r="I193" s="12">
        <v>623092.0</v>
      </c>
      <c r="J193" s="12">
        <v>1.0</v>
      </c>
      <c r="K193" s="12">
        <v>0.0</v>
      </c>
      <c r="L193" s="12">
        <v>1.0</v>
      </c>
      <c r="M193" s="12">
        <v>623092.0</v>
      </c>
      <c r="N193" s="12">
        <v>1.0</v>
      </c>
      <c r="O193" s="12">
        <v>0.0</v>
      </c>
      <c r="P193" s="12">
        <v>1.0</v>
      </c>
      <c r="Q193" s="12">
        <v>623136.0</v>
      </c>
      <c r="R193" s="12">
        <v>1.0</v>
      </c>
      <c r="S193" s="12">
        <v>0.0</v>
      </c>
      <c r="T193" s="12">
        <v>1.0</v>
      </c>
      <c r="U193" s="12">
        <v>623136.0</v>
      </c>
      <c r="V193" s="12">
        <v>1.0</v>
      </c>
      <c r="W193" s="12">
        <v>0.0</v>
      </c>
      <c r="X193" s="12">
        <v>1.0</v>
      </c>
      <c r="Y193" s="12">
        <v>623167.0</v>
      </c>
      <c r="Z193" s="12">
        <v>1.0</v>
      </c>
      <c r="AA193" s="12">
        <v>0.0</v>
      </c>
      <c r="AB193" s="12">
        <v>1.0</v>
      </c>
      <c r="AC193" s="12">
        <v>623167.0</v>
      </c>
      <c r="AD193" s="12">
        <v>1.0</v>
      </c>
      <c r="AE193" s="12">
        <v>0.0</v>
      </c>
      <c r="AF193" s="12">
        <v>1.0</v>
      </c>
      <c r="AG193" s="17">
        <v>624294.0</v>
      </c>
      <c r="AH193" s="17">
        <v>1.0</v>
      </c>
      <c r="AI193" s="12">
        <v>0.0</v>
      </c>
      <c r="AJ193" s="12">
        <v>1.0</v>
      </c>
      <c r="AK193" s="12">
        <v>624295.0</v>
      </c>
      <c r="AL193" s="12">
        <v>1.0</v>
      </c>
      <c r="AM193" s="12">
        <v>0.0</v>
      </c>
      <c r="AN193" s="12">
        <v>1.0</v>
      </c>
      <c r="AO193" s="12">
        <v>624301.0</v>
      </c>
      <c r="AP193" s="12">
        <v>0.0</v>
      </c>
      <c r="AQ193" s="12">
        <v>2.0</v>
      </c>
      <c r="AR193" s="12">
        <v>3.0</v>
      </c>
      <c r="AS193" s="12">
        <v>624302.0</v>
      </c>
      <c r="AT193" s="12">
        <v>0.0</v>
      </c>
      <c r="AU193" s="12">
        <v>2.0</v>
      </c>
      <c r="AV193" s="12">
        <v>3.0</v>
      </c>
      <c r="AW193" s="17">
        <v>624311.0</v>
      </c>
      <c r="AX193" s="17">
        <v>1.0</v>
      </c>
      <c r="AY193" s="12">
        <v>0.0</v>
      </c>
      <c r="AZ193" s="12">
        <v>1.0</v>
      </c>
      <c r="BA193" s="12">
        <v>624312.0</v>
      </c>
      <c r="BB193" s="12">
        <v>1.0</v>
      </c>
      <c r="BC193" s="12">
        <v>0.0</v>
      </c>
      <c r="BD193" s="12">
        <v>1.0</v>
      </c>
      <c r="BE193" s="12">
        <v>624313.0</v>
      </c>
      <c r="BF193" s="12">
        <v>1.0</v>
      </c>
      <c r="BG193" s="12">
        <v>0.0</v>
      </c>
      <c r="BH193" s="12">
        <v>1.0</v>
      </c>
      <c r="BI193" s="12">
        <v>624314.0</v>
      </c>
      <c r="BJ193" s="12">
        <v>1.0</v>
      </c>
      <c r="BK193" s="12">
        <v>0.0</v>
      </c>
      <c r="BL193" s="12">
        <v>1.0</v>
      </c>
      <c r="BN193" s="17">
        <v>624538.0</v>
      </c>
      <c r="BO193" s="12">
        <v>1.0</v>
      </c>
      <c r="BP193" s="12">
        <v>0.0</v>
      </c>
      <c r="BQ193" s="12">
        <v>1.0</v>
      </c>
      <c r="BR193" s="17">
        <v>624538.0</v>
      </c>
      <c r="BS193" s="12">
        <v>1.0</v>
      </c>
      <c r="BT193" s="12">
        <v>0.0</v>
      </c>
      <c r="BU193" s="12">
        <v>1.0</v>
      </c>
      <c r="BV193" s="12">
        <v>624563.0</v>
      </c>
      <c r="BW193" s="12">
        <v>0.0</v>
      </c>
      <c r="BX193" s="12">
        <v>2.0</v>
      </c>
      <c r="BY193" s="12">
        <v>2.0</v>
      </c>
      <c r="BZ193" s="12">
        <v>624564.0</v>
      </c>
      <c r="CA193" s="12">
        <v>0.0</v>
      </c>
      <c r="CB193" s="12">
        <v>0.0</v>
      </c>
      <c r="CC193" s="12">
        <v>2.0</v>
      </c>
      <c r="CF193" s="17">
        <f t="shared" ref="CF193:CH193" si="2679">(B193+F193)/2</f>
        <v>1</v>
      </c>
      <c r="CG193" s="12">
        <f t="shared" si="2679"/>
        <v>0</v>
      </c>
      <c r="CH193" s="12">
        <f t="shared" si="2679"/>
        <v>1</v>
      </c>
      <c r="CI193" s="12">
        <f t="shared" ref="CI193:CK193" si="2680">(J193+N193)/2</f>
        <v>1</v>
      </c>
      <c r="CJ193" s="12">
        <f t="shared" si="2680"/>
        <v>0</v>
      </c>
      <c r="CK193" s="12">
        <f t="shared" si="2680"/>
        <v>1</v>
      </c>
      <c r="CL193" s="12">
        <f t="shared" ref="CL193:CN193" si="2681">(R193+V193)/2</f>
        <v>1</v>
      </c>
      <c r="CM193" s="12">
        <f t="shared" si="2681"/>
        <v>0</v>
      </c>
      <c r="CN193" s="12">
        <f t="shared" si="2681"/>
        <v>1</v>
      </c>
      <c r="CO193" s="12">
        <f t="shared" ref="CO193:CQ193" si="2682">(Z193+AD193)/2</f>
        <v>1</v>
      </c>
      <c r="CP193" s="12">
        <f t="shared" si="2682"/>
        <v>0</v>
      </c>
      <c r="CQ193" s="12">
        <f t="shared" si="2682"/>
        <v>1</v>
      </c>
      <c r="CR193" s="17">
        <v>1.0</v>
      </c>
      <c r="CS193" s="12">
        <v>0.0</v>
      </c>
      <c r="CT193" s="12">
        <v>1.0</v>
      </c>
      <c r="CU193" s="12">
        <v>1.0</v>
      </c>
      <c r="CV193" s="12">
        <v>0.0</v>
      </c>
      <c r="CW193" s="12">
        <v>1.0</v>
      </c>
      <c r="CX193" s="12">
        <v>0.0</v>
      </c>
      <c r="CY193" s="12">
        <v>2.0</v>
      </c>
      <c r="CZ193" s="12">
        <v>3.0</v>
      </c>
      <c r="DA193" s="12">
        <v>0.0</v>
      </c>
      <c r="DB193" s="12">
        <v>2.0</v>
      </c>
      <c r="DC193" s="12">
        <v>3.0</v>
      </c>
      <c r="DD193" s="17">
        <v>1.0</v>
      </c>
      <c r="DE193" s="12">
        <v>0.0</v>
      </c>
      <c r="DF193" s="12">
        <v>1.0</v>
      </c>
      <c r="DG193" s="12">
        <v>1.0</v>
      </c>
      <c r="DH193" s="12">
        <v>0.0</v>
      </c>
      <c r="DI193" s="12">
        <v>1.0</v>
      </c>
      <c r="DJ193" s="12">
        <v>1.0</v>
      </c>
      <c r="DK193" s="12">
        <v>0.0</v>
      </c>
      <c r="DL193" s="12">
        <v>1.0</v>
      </c>
      <c r="DM193" s="12">
        <v>1.0</v>
      </c>
      <c r="DN193" s="12">
        <v>0.0</v>
      </c>
      <c r="DO193" s="12">
        <v>1.0</v>
      </c>
      <c r="DQ193" s="12">
        <f t="shared" ref="DQ193:DS193" si="2683">(BO193+BS193)/2</f>
        <v>1</v>
      </c>
      <c r="DR193" s="12">
        <f t="shared" si="2683"/>
        <v>0</v>
      </c>
      <c r="DS193" s="12">
        <f t="shared" si="2683"/>
        <v>1</v>
      </c>
      <c r="DT193" s="12">
        <v>0.0</v>
      </c>
      <c r="DU193" s="12">
        <v>2.0</v>
      </c>
      <c r="DV193" s="12">
        <v>2.0</v>
      </c>
      <c r="DW193" s="12">
        <v>0.0</v>
      </c>
      <c r="DX193" s="12">
        <v>0.0</v>
      </c>
      <c r="DY193" s="12">
        <v>2.0</v>
      </c>
      <c r="EB193" s="12">
        <f t="shared" ref="EB193:ED193" si="2684">(CF193+CI193+CL193+CO193)/4</f>
        <v>1</v>
      </c>
      <c r="EC193" s="12">
        <f t="shared" si="2684"/>
        <v>0</v>
      </c>
      <c r="ED193" s="12">
        <f t="shared" si="2684"/>
        <v>1</v>
      </c>
      <c r="EE193" s="12">
        <f t="shared" ref="EE193:EG193" si="2685">(CR193+CU193+CX193+DA193)/4</f>
        <v>0.5</v>
      </c>
      <c r="EF193" s="12">
        <f t="shared" si="2685"/>
        <v>1</v>
      </c>
      <c r="EG193" s="12">
        <f t="shared" si="2685"/>
        <v>2</v>
      </c>
      <c r="EH193" s="12">
        <f t="shared" ref="EH193:EJ193" si="2686">(DD193+DG193+DJ193+DM193)/4</f>
        <v>1</v>
      </c>
      <c r="EI193" s="12">
        <f t="shared" si="2686"/>
        <v>0</v>
      </c>
      <c r="EJ193" s="12">
        <f t="shared" si="2686"/>
        <v>1</v>
      </c>
      <c r="EM193" s="12">
        <f t="shared" ref="EM193:EO193" si="2687">DQ193-CF193</f>
        <v>0</v>
      </c>
      <c r="EN193" s="12">
        <f t="shared" si="2687"/>
        <v>0</v>
      </c>
      <c r="EO193" s="12">
        <f t="shared" si="2687"/>
        <v>0</v>
      </c>
      <c r="EP193" s="12">
        <f t="shared" ref="EP193:ER193" si="2688">DT193-CR193</f>
        <v>-1</v>
      </c>
      <c r="EQ193" s="12">
        <f t="shared" si="2688"/>
        <v>2</v>
      </c>
      <c r="ER193" s="12">
        <f t="shared" si="2688"/>
        <v>1</v>
      </c>
      <c r="ES193" s="12">
        <f t="shared" ref="ES193:EU193" si="2689">DW193-DD193</f>
        <v>-1</v>
      </c>
      <c r="ET193" s="12">
        <f t="shared" si="2689"/>
        <v>0</v>
      </c>
      <c r="EU193" s="12">
        <f t="shared" si="2689"/>
        <v>1</v>
      </c>
      <c r="EX193" s="12">
        <f t="shared" ref="EX193:FF193" si="2690">CI193-CF193</f>
        <v>0</v>
      </c>
      <c r="EY193" s="12">
        <f t="shared" si="2690"/>
        <v>0</v>
      </c>
      <c r="EZ193" s="12">
        <f t="shared" si="2690"/>
        <v>0</v>
      </c>
      <c r="FA193" s="12">
        <f t="shared" si="2690"/>
        <v>0</v>
      </c>
      <c r="FB193" s="12">
        <f t="shared" si="2690"/>
        <v>0</v>
      </c>
      <c r="FC193" s="12">
        <f t="shared" si="2690"/>
        <v>0</v>
      </c>
      <c r="FD193" s="12">
        <f t="shared" si="2690"/>
        <v>0</v>
      </c>
      <c r="FE193" s="12">
        <f t="shared" si="2690"/>
        <v>0</v>
      </c>
      <c r="FF193" s="12">
        <f t="shared" si="2690"/>
        <v>0</v>
      </c>
      <c r="FG193" s="12">
        <f t="shared" ref="FG193:FO193" si="2691">CU193-CR193</f>
        <v>0</v>
      </c>
      <c r="FH193" s="12">
        <f t="shared" si="2691"/>
        <v>0</v>
      </c>
      <c r="FI193" s="12">
        <f t="shared" si="2691"/>
        <v>0</v>
      </c>
      <c r="FJ193" s="12">
        <f t="shared" si="2691"/>
        <v>-1</v>
      </c>
      <c r="FK193" s="12">
        <f t="shared" si="2691"/>
        <v>2</v>
      </c>
      <c r="FL193" s="12">
        <f t="shared" si="2691"/>
        <v>2</v>
      </c>
      <c r="FM193" s="12">
        <f t="shared" si="2691"/>
        <v>0</v>
      </c>
      <c r="FN193" s="12">
        <f t="shared" si="2691"/>
        <v>0</v>
      </c>
      <c r="FO193" s="12">
        <f t="shared" si="2691"/>
        <v>0</v>
      </c>
      <c r="FP193" s="12">
        <f t="shared" ref="FP193:FX193" si="2692">DG193-DD193</f>
        <v>0</v>
      </c>
      <c r="FQ193" s="12">
        <f t="shared" si="2692"/>
        <v>0</v>
      </c>
      <c r="FR193" s="12">
        <f t="shared" si="2692"/>
        <v>0</v>
      </c>
      <c r="FS193" s="12">
        <f t="shared" si="2692"/>
        <v>0</v>
      </c>
      <c r="FT193" s="12">
        <f t="shared" si="2692"/>
        <v>0</v>
      </c>
      <c r="FU193" s="12">
        <f t="shared" si="2692"/>
        <v>0</v>
      </c>
      <c r="FV193" s="12">
        <f t="shared" si="2692"/>
        <v>0</v>
      </c>
      <c r="FW193" s="12">
        <f t="shared" si="2692"/>
        <v>0</v>
      </c>
      <c r="FX193" s="12">
        <f t="shared" si="2692"/>
        <v>0</v>
      </c>
      <c r="GA193" s="1">
        <f t="shared" si="29"/>
        <v>0.8333333333</v>
      </c>
      <c r="GB193" s="1">
        <f t="shared" si="30"/>
        <v>0.875</v>
      </c>
      <c r="GD193" s="1">
        <f t="shared" si="31"/>
        <v>0.3333333333</v>
      </c>
      <c r="GE193" s="1">
        <f t="shared" si="32"/>
        <v>0.5</v>
      </c>
    </row>
    <row r="194" ht="13.5" customHeight="1">
      <c r="A194" s="17">
        <v>622781.0</v>
      </c>
      <c r="B194" s="17">
        <v>1.0</v>
      </c>
      <c r="C194" s="12">
        <v>0.0</v>
      </c>
      <c r="D194" s="12">
        <v>1.0</v>
      </c>
      <c r="E194" s="17">
        <v>622781.0</v>
      </c>
      <c r="F194" s="17">
        <v>1.0</v>
      </c>
      <c r="G194" s="12">
        <v>0.0</v>
      </c>
      <c r="H194" s="12">
        <v>1.0</v>
      </c>
      <c r="I194" s="12">
        <v>623092.0</v>
      </c>
      <c r="J194" s="12">
        <v>1.0</v>
      </c>
      <c r="K194" s="12">
        <v>0.0</v>
      </c>
      <c r="L194" s="12">
        <v>1.0</v>
      </c>
      <c r="M194" s="12">
        <v>623092.0</v>
      </c>
      <c r="N194" s="12">
        <v>0.0</v>
      </c>
      <c r="O194" s="12">
        <v>1.0</v>
      </c>
      <c r="P194" s="12">
        <v>1.0</v>
      </c>
      <c r="Q194" s="12">
        <v>623136.0</v>
      </c>
      <c r="R194" s="12">
        <v>1.0</v>
      </c>
      <c r="S194" s="12">
        <v>0.0</v>
      </c>
      <c r="T194" s="12">
        <v>1.0</v>
      </c>
      <c r="U194" s="12">
        <v>623136.0</v>
      </c>
      <c r="V194" s="12">
        <v>1.0</v>
      </c>
      <c r="W194" s="12">
        <v>0.0</v>
      </c>
      <c r="X194" s="12">
        <v>1.0</v>
      </c>
      <c r="Y194" s="12">
        <v>623167.0</v>
      </c>
      <c r="Z194" s="12">
        <v>1.0</v>
      </c>
      <c r="AA194" s="12">
        <v>0.0</v>
      </c>
      <c r="AB194" s="12">
        <v>1.0</v>
      </c>
      <c r="AC194" s="12">
        <v>623167.0</v>
      </c>
      <c r="AD194" s="12">
        <v>1.0</v>
      </c>
      <c r="AE194" s="12">
        <v>0.0</v>
      </c>
      <c r="AF194" s="12">
        <v>1.0</v>
      </c>
      <c r="AG194" s="17">
        <v>624294.0</v>
      </c>
      <c r="AH194" s="17">
        <v>0.0</v>
      </c>
      <c r="AI194" s="12">
        <v>1.0</v>
      </c>
      <c r="AJ194" s="12">
        <v>2.0</v>
      </c>
      <c r="AK194" s="12">
        <v>624295.0</v>
      </c>
      <c r="AL194" s="12">
        <v>0.0</v>
      </c>
      <c r="AM194" s="12">
        <v>0.0</v>
      </c>
      <c r="AN194" s="12">
        <v>4.0</v>
      </c>
      <c r="AO194" s="12">
        <v>624301.0</v>
      </c>
      <c r="AP194" s="12">
        <v>0.0</v>
      </c>
      <c r="AQ194" s="12">
        <v>1.0</v>
      </c>
      <c r="AR194" s="12">
        <v>1.0</v>
      </c>
      <c r="AS194" s="12">
        <v>624302.0</v>
      </c>
      <c r="AT194" s="12">
        <v>0.0</v>
      </c>
      <c r="AU194" s="12">
        <v>2.0</v>
      </c>
      <c r="AV194" s="12">
        <v>2.0</v>
      </c>
      <c r="AW194" s="17">
        <v>624311.0</v>
      </c>
      <c r="AX194" s="17">
        <v>0.0</v>
      </c>
      <c r="AY194" s="12">
        <v>0.0</v>
      </c>
      <c r="AZ194" s="12">
        <v>2.0</v>
      </c>
      <c r="BA194" s="12">
        <v>624312.0</v>
      </c>
      <c r="BB194" s="12">
        <v>1.0</v>
      </c>
      <c r="BC194" s="12">
        <v>0.0</v>
      </c>
      <c r="BD194" s="12">
        <v>1.0</v>
      </c>
      <c r="BE194" s="12">
        <v>624313.0</v>
      </c>
      <c r="BF194" s="12">
        <v>0.0</v>
      </c>
      <c r="BG194" s="12">
        <v>2.0</v>
      </c>
      <c r="BH194" s="12">
        <v>2.0</v>
      </c>
      <c r="BI194" s="12">
        <v>624314.0</v>
      </c>
      <c r="BJ194" s="12">
        <v>0.0</v>
      </c>
      <c r="BK194" s="12">
        <v>0.0</v>
      </c>
      <c r="BL194" s="12">
        <v>2.0</v>
      </c>
      <c r="BN194" s="17">
        <v>624538.0</v>
      </c>
      <c r="BO194" s="12">
        <v>1.0</v>
      </c>
      <c r="BP194" s="12">
        <v>0.0</v>
      </c>
      <c r="BQ194" s="12">
        <v>1.0</v>
      </c>
      <c r="BR194" s="17">
        <v>624538.0</v>
      </c>
      <c r="BS194" s="12">
        <v>1.0</v>
      </c>
      <c r="BT194" s="12">
        <v>0.0</v>
      </c>
      <c r="BU194" s="12">
        <v>1.0</v>
      </c>
      <c r="BV194" s="12">
        <v>624563.0</v>
      </c>
      <c r="BW194" s="12">
        <v>1.0</v>
      </c>
      <c r="BX194" s="12">
        <v>0.0</v>
      </c>
      <c r="BY194" s="12">
        <v>1.0</v>
      </c>
      <c r="BZ194" s="12">
        <v>624564.0</v>
      </c>
      <c r="CA194" s="12">
        <v>1.0</v>
      </c>
      <c r="CB194" s="12">
        <v>0.0</v>
      </c>
      <c r="CC194" s="12">
        <v>1.0</v>
      </c>
      <c r="CF194" s="17">
        <f t="shared" ref="CF194:CH194" si="2693">(B194+F194)/2</f>
        <v>1</v>
      </c>
      <c r="CG194" s="12">
        <f t="shared" si="2693"/>
        <v>0</v>
      </c>
      <c r="CH194" s="12">
        <f t="shared" si="2693"/>
        <v>1</v>
      </c>
      <c r="CI194" s="12">
        <f t="shared" ref="CI194:CK194" si="2694">(J194+N194)/2</f>
        <v>0.5</v>
      </c>
      <c r="CJ194" s="12">
        <f t="shared" si="2694"/>
        <v>0.5</v>
      </c>
      <c r="CK194" s="12">
        <f t="shared" si="2694"/>
        <v>1</v>
      </c>
      <c r="CL194" s="12">
        <f t="shared" ref="CL194:CN194" si="2695">(R194+V194)/2</f>
        <v>1</v>
      </c>
      <c r="CM194" s="12">
        <f t="shared" si="2695"/>
        <v>0</v>
      </c>
      <c r="CN194" s="12">
        <f t="shared" si="2695"/>
        <v>1</v>
      </c>
      <c r="CO194" s="12">
        <f t="shared" ref="CO194:CQ194" si="2696">(Z194+AD194)/2</f>
        <v>1</v>
      </c>
      <c r="CP194" s="12">
        <f t="shared" si="2696"/>
        <v>0</v>
      </c>
      <c r="CQ194" s="12">
        <f t="shared" si="2696"/>
        <v>1</v>
      </c>
      <c r="CR194" s="17">
        <v>0.0</v>
      </c>
      <c r="CS194" s="12">
        <v>1.0</v>
      </c>
      <c r="CT194" s="12">
        <v>2.0</v>
      </c>
      <c r="CU194" s="12">
        <v>0.0</v>
      </c>
      <c r="CV194" s="12">
        <v>0.0</v>
      </c>
      <c r="CW194" s="12">
        <v>4.0</v>
      </c>
      <c r="CX194" s="12">
        <v>0.0</v>
      </c>
      <c r="CY194" s="12">
        <v>1.0</v>
      </c>
      <c r="CZ194" s="12">
        <v>1.0</v>
      </c>
      <c r="DA194" s="12">
        <v>0.0</v>
      </c>
      <c r="DB194" s="12">
        <v>2.0</v>
      </c>
      <c r="DC194" s="12">
        <v>2.0</v>
      </c>
      <c r="DD194" s="17">
        <v>0.0</v>
      </c>
      <c r="DE194" s="12">
        <v>0.0</v>
      </c>
      <c r="DF194" s="12">
        <v>2.0</v>
      </c>
      <c r="DG194" s="12">
        <v>1.0</v>
      </c>
      <c r="DH194" s="12">
        <v>0.0</v>
      </c>
      <c r="DI194" s="12">
        <v>1.0</v>
      </c>
      <c r="DJ194" s="12">
        <v>0.0</v>
      </c>
      <c r="DK194" s="12">
        <v>2.0</v>
      </c>
      <c r="DL194" s="12">
        <v>2.0</v>
      </c>
      <c r="DM194" s="12">
        <v>0.0</v>
      </c>
      <c r="DN194" s="12">
        <v>0.0</v>
      </c>
      <c r="DO194" s="12">
        <v>2.0</v>
      </c>
      <c r="DQ194" s="12">
        <f t="shared" ref="DQ194:DS194" si="2697">(BO194+BS194)/2</f>
        <v>1</v>
      </c>
      <c r="DR194" s="12">
        <f t="shared" si="2697"/>
        <v>0</v>
      </c>
      <c r="DS194" s="12">
        <f t="shared" si="2697"/>
        <v>1</v>
      </c>
      <c r="DT194" s="12">
        <v>1.0</v>
      </c>
      <c r="DU194" s="12">
        <v>0.0</v>
      </c>
      <c r="DV194" s="12">
        <v>1.0</v>
      </c>
      <c r="DW194" s="12">
        <v>1.0</v>
      </c>
      <c r="DX194" s="12">
        <v>0.0</v>
      </c>
      <c r="DY194" s="12">
        <v>1.0</v>
      </c>
      <c r="EB194" s="12">
        <f t="shared" ref="EB194:ED194" si="2698">(CF194+CI194+CL194+CO194)/4</f>
        <v>0.875</v>
      </c>
      <c r="EC194" s="12">
        <f t="shared" si="2698"/>
        <v>0.125</v>
      </c>
      <c r="ED194" s="12">
        <f t="shared" si="2698"/>
        <v>1</v>
      </c>
      <c r="EE194" s="12">
        <f t="shared" ref="EE194:EG194" si="2699">(CR194+CU194+CX194+DA194)/4</f>
        <v>0</v>
      </c>
      <c r="EF194" s="12">
        <f t="shared" si="2699"/>
        <v>1</v>
      </c>
      <c r="EG194" s="12">
        <f t="shared" si="2699"/>
        <v>2.25</v>
      </c>
      <c r="EH194" s="12">
        <f t="shared" ref="EH194:EJ194" si="2700">(DD194+DG194+DJ194+DM194)/4</f>
        <v>0.25</v>
      </c>
      <c r="EI194" s="12">
        <f t="shared" si="2700"/>
        <v>0.5</v>
      </c>
      <c r="EJ194" s="12">
        <f t="shared" si="2700"/>
        <v>1.75</v>
      </c>
      <c r="EM194" s="12">
        <f t="shared" ref="EM194:EO194" si="2701">DQ194-CF194</f>
        <v>0</v>
      </c>
      <c r="EN194" s="12">
        <f t="shared" si="2701"/>
        <v>0</v>
      </c>
      <c r="EO194" s="12">
        <f t="shared" si="2701"/>
        <v>0</v>
      </c>
      <c r="EP194" s="12">
        <f t="shared" ref="EP194:ER194" si="2702">DT194-CR194</f>
        <v>1</v>
      </c>
      <c r="EQ194" s="12">
        <f t="shared" si="2702"/>
        <v>-1</v>
      </c>
      <c r="ER194" s="12">
        <f t="shared" si="2702"/>
        <v>-1</v>
      </c>
      <c r="ES194" s="12">
        <f t="shared" ref="ES194:EU194" si="2703">DW194-DD194</f>
        <v>1</v>
      </c>
      <c r="ET194" s="12">
        <f t="shared" si="2703"/>
        <v>0</v>
      </c>
      <c r="EU194" s="12">
        <f t="shared" si="2703"/>
        <v>-1</v>
      </c>
      <c r="EX194" s="12">
        <f t="shared" ref="EX194:FF194" si="2704">CI194-CF194</f>
        <v>-0.5</v>
      </c>
      <c r="EY194" s="12">
        <f t="shared" si="2704"/>
        <v>0.5</v>
      </c>
      <c r="EZ194" s="12">
        <f t="shared" si="2704"/>
        <v>0</v>
      </c>
      <c r="FA194" s="12">
        <f t="shared" si="2704"/>
        <v>0.5</v>
      </c>
      <c r="FB194" s="12">
        <f t="shared" si="2704"/>
        <v>-0.5</v>
      </c>
      <c r="FC194" s="12">
        <f t="shared" si="2704"/>
        <v>0</v>
      </c>
      <c r="FD194" s="12">
        <f t="shared" si="2704"/>
        <v>0</v>
      </c>
      <c r="FE194" s="12">
        <f t="shared" si="2704"/>
        <v>0</v>
      </c>
      <c r="FF194" s="12">
        <f t="shared" si="2704"/>
        <v>0</v>
      </c>
      <c r="FG194" s="12">
        <f t="shared" ref="FG194:FO194" si="2705">CU194-CR194</f>
        <v>0</v>
      </c>
      <c r="FH194" s="12">
        <f t="shared" si="2705"/>
        <v>-1</v>
      </c>
      <c r="FI194" s="12">
        <f t="shared" si="2705"/>
        <v>2</v>
      </c>
      <c r="FJ194" s="12">
        <f t="shared" si="2705"/>
        <v>0</v>
      </c>
      <c r="FK194" s="12">
        <f t="shared" si="2705"/>
        <v>1</v>
      </c>
      <c r="FL194" s="12">
        <f t="shared" si="2705"/>
        <v>-3</v>
      </c>
      <c r="FM194" s="12">
        <f t="shared" si="2705"/>
        <v>0</v>
      </c>
      <c r="FN194" s="12">
        <f t="shared" si="2705"/>
        <v>1</v>
      </c>
      <c r="FO194" s="12">
        <f t="shared" si="2705"/>
        <v>1</v>
      </c>
      <c r="FP194" s="12">
        <f t="shared" ref="FP194:FX194" si="2706">DG194-DD194</f>
        <v>1</v>
      </c>
      <c r="FQ194" s="12">
        <f t="shared" si="2706"/>
        <v>0</v>
      </c>
      <c r="FR194" s="12">
        <f t="shared" si="2706"/>
        <v>-1</v>
      </c>
      <c r="FS194" s="12">
        <f t="shared" si="2706"/>
        <v>-1</v>
      </c>
      <c r="FT194" s="12">
        <f t="shared" si="2706"/>
        <v>2</v>
      </c>
      <c r="FU194" s="12">
        <f t="shared" si="2706"/>
        <v>1</v>
      </c>
      <c r="FV194" s="12">
        <f t="shared" si="2706"/>
        <v>0</v>
      </c>
      <c r="FW194" s="12">
        <f t="shared" si="2706"/>
        <v>-2</v>
      </c>
      <c r="FX194" s="12">
        <f t="shared" si="2706"/>
        <v>0</v>
      </c>
      <c r="GA194" s="1">
        <f t="shared" si="29"/>
        <v>0.375</v>
      </c>
      <c r="GB194" s="1">
        <f t="shared" si="30"/>
        <v>0.5</v>
      </c>
      <c r="GD194" s="1">
        <f t="shared" si="31"/>
        <v>1</v>
      </c>
      <c r="GE194" s="1">
        <f t="shared" si="32"/>
        <v>1</v>
      </c>
    </row>
    <row r="195" ht="13.5" customHeight="1">
      <c r="A195" s="31">
        <v>622781.0</v>
      </c>
      <c r="B195" s="17">
        <v>1.0</v>
      </c>
      <c r="C195" s="31">
        <v>0.0</v>
      </c>
      <c r="D195" s="31">
        <v>1.0</v>
      </c>
      <c r="E195" s="31">
        <v>622781.0</v>
      </c>
      <c r="F195" s="17">
        <v>1.0</v>
      </c>
      <c r="G195" s="31">
        <v>0.0</v>
      </c>
      <c r="H195" s="31">
        <v>1.0</v>
      </c>
      <c r="I195" s="31">
        <v>623092.0</v>
      </c>
      <c r="J195" s="31">
        <v>1.0</v>
      </c>
      <c r="K195" s="31">
        <v>0.0</v>
      </c>
      <c r="L195" s="31">
        <v>1.0</v>
      </c>
      <c r="M195" s="31">
        <v>623092.0</v>
      </c>
      <c r="N195" s="31">
        <v>0.0</v>
      </c>
      <c r="O195" s="31">
        <v>0.0</v>
      </c>
      <c r="P195" s="31">
        <v>2.0</v>
      </c>
      <c r="Q195" s="31">
        <v>623136.0</v>
      </c>
      <c r="R195" s="31">
        <v>1.0</v>
      </c>
      <c r="S195" s="31">
        <v>0.0</v>
      </c>
      <c r="T195" s="31">
        <v>1.0</v>
      </c>
      <c r="U195" s="31">
        <v>623136.0</v>
      </c>
      <c r="V195" s="31">
        <v>1.0</v>
      </c>
      <c r="W195" s="31">
        <v>0.0</v>
      </c>
      <c r="X195" s="31">
        <v>1.0</v>
      </c>
      <c r="Y195" s="31">
        <v>623167.0</v>
      </c>
      <c r="Z195" s="31">
        <v>1.0</v>
      </c>
      <c r="AA195" s="31">
        <v>0.0</v>
      </c>
      <c r="AB195" s="31">
        <v>1.0</v>
      </c>
      <c r="AC195" s="31">
        <v>623167.0</v>
      </c>
      <c r="AD195" s="31">
        <v>1.0</v>
      </c>
      <c r="AE195" s="31">
        <v>0.0</v>
      </c>
      <c r="AF195" s="31">
        <v>1.0</v>
      </c>
      <c r="AG195" s="31">
        <v>624294.0</v>
      </c>
      <c r="AH195" s="31">
        <v>0.0</v>
      </c>
      <c r="AI195" s="31">
        <v>1.0</v>
      </c>
      <c r="AJ195" s="31">
        <v>3.0</v>
      </c>
      <c r="AK195" s="31">
        <v>624295.0</v>
      </c>
      <c r="AL195" s="31">
        <v>1.0</v>
      </c>
      <c r="AM195" s="31">
        <v>0.0</v>
      </c>
      <c r="AN195" s="31">
        <v>1.0</v>
      </c>
      <c r="AO195" s="31">
        <v>624301.0</v>
      </c>
      <c r="AP195" s="31">
        <v>1.0</v>
      </c>
      <c r="AQ195" s="31">
        <v>0.0</v>
      </c>
      <c r="AR195" s="31">
        <v>1.0</v>
      </c>
      <c r="AS195" s="31">
        <v>624302.0</v>
      </c>
      <c r="AT195" s="31">
        <v>0.0</v>
      </c>
      <c r="AU195" s="31">
        <v>2.0</v>
      </c>
      <c r="AV195" s="31">
        <v>3.0</v>
      </c>
      <c r="AW195" s="31">
        <v>624311.0</v>
      </c>
      <c r="AX195" s="31">
        <v>1.0</v>
      </c>
      <c r="AY195" s="31">
        <v>0.0</v>
      </c>
      <c r="AZ195" s="31">
        <v>1.0</v>
      </c>
      <c r="BA195" s="31">
        <v>624312.0</v>
      </c>
      <c r="BB195" s="31">
        <v>0.0</v>
      </c>
      <c r="BC195" s="31">
        <v>0.0</v>
      </c>
      <c r="BD195" s="31">
        <v>3.0</v>
      </c>
      <c r="BE195" s="31">
        <v>624313.0</v>
      </c>
      <c r="BF195" s="31">
        <v>1.0</v>
      </c>
      <c r="BG195" s="31">
        <v>0.0</v>
      </c>
      <c r="BH195" s="31">
        <v>1.0</v>
      </c>
      <c r="BI195" s="31">
        <v>624314.0</v>
      </c>
      <c r="BJ195" s="31">
        <v>1.0</v>
      </c>
      <c r="BK195" s="31">
        <v>0.0</v>
      </c>
      <c r="BL195" s="31">
        <v>1.0</v>
      </c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  <c r="BZ195" s="31"/>
      <c r="CA195" s="31"/>
      <c r="CB195" s="31"/>
      <c r="CC195" s="31"/>
      <c r="CF195" s="17">
        <f t="shared" ref="CF195:CH195" si="2707">(B195+F195)/2</f>
        <v>1</v>
      </c>
      <c r="CG195" s="12">
        <f t="shared" si="2707"/>
        <v>0</v>
      </c>
      <c r="CH195" s="12">
        <f t="shared" si="2707"/>
        <v>1</v>
      </c>
      <c r="CI195" s="12">
        <f t="shared" ref="CI195:CK195" si="2708">(J195+N195)/2</f>
        <v>0.5</v>
      </c>
      <c r="CJ195" s="12">
        <f t="shared" si="2708"/>
        <v>0</v>
      </c>
      <c r="CK195" s="12">
        <f t="shared" si="2708"/>
        <v>1.5</v>
      </c>
      <c r="CL195" s="12">
        <f t="shared" ref="CL195:CN195" si="2709">(R195+V195)/2</f>
        <v>1</v>
      </c>
      <c r="CM195" s="12">
        <f t="shared" si="2709"/>
        <v>0</v>
      </c>
      <c r="CN195" s="12">
        <f t="shared" si="2709"/>
        <v>1</v>
      </c>
      <c r="CO195" s="12">
        <f t="shared" ref="CO195:CQ195" si="2710">(Z195+AD195)/2</f>
        <v>1</v>
      </c>
      <c r="CP195" s="12">
        <f t="shared" si="2710"/>
        <v>0</v>
      </c>
      <c r="CQ195" s="12">
        <f t="shared" si="2710"/>
        <v>1</v>
      </c>
      <c r="CR195" s="31">
        <v>0.0</v>
      </c>
      <c r="CS195" s="31">
        <v>1.0</v>
      </c>
      <c r="CT195" s="31">
        <v>3.0</v>
      </c>
      <c r="CU195" s="31">
        <v>1.0</v>
      </c>
      <c r="CV195" s="31">
        <v>0.0</v>
      </c>
      <c r="CW195" s="31">
        <v>1.0</v>
      </c>
      <c r="CX195" s="31">
        <v>1.0</v>
      </c>
      <c r="CY195" s="31">
        <v>0.0</v>
      </c>
      <c r="CZ195" s="31">
        <v>1.0</v>
      </c>
      <c r="DA195" s="31">
        <v>0.0</v>
      </c>
      <c r="DB195" s="31">
        <v>2.0</v>
      </c>
      <c r="DC195" s="31">
        <v>3.0</v>
      </c>
      <c r="DD195" s="31">
        <v>1.0</v>
      </c>
      <c r="DE195" s="31">
        <v>0.0</v>
      </c>
      <c r="DF195" s="31">
        <v>1.0</v>
      </c>
      <c r="DG195" s="31">
        <v>0.0</v>
      </c>
      <c r="DH195" s="31">
        <v>0.0</v>
      </c>
      <c r="DI195" s="31">
        <v>3.0</v>
      </c>
      <c r="DJ195" s="31">
        <v>1.0</v>
      </c>
      <c r="DK195" s="31">
        <v>0.0</v>
      </c>
      <c r="DL195" s="31">
        <v>1.0</v>
      </c>
      <c r="DM195" s="31">
        <v>1.0</v>
      </c>
      <c r="DN195" s="31">
        <v>0.0</v>
      </c>
      <c r="DO195" s="31">
        <v>1.0</v>
      </c>
      <c r="DQ195" s="12">
        <f t="shared" ref="DQ195:DS195" si="2711">(BO195+BS195)/2</f>
        <v>0</v>
      </c>
      <c r="DR195" s="12">
        <f t="shared" si="2711"/>
        <v>0</v>
      </c>
      <c r="DS195" s="12">
        <f t="shared" si="2711"/>
        <v>0</v>
      </c>
      <c r="DT195" s="31"/>
      <c r="DU195" s="31"/>
      <c r="DV195" s="31"/>
      <c r="DW195" s="31"/>
      <c r="DX195" s="31"/>
      <c r="DY195" s="31"/>
      <c r="EB195" s="12">
        <f t="shared" ref="EB195:ED195" si="2712">(CF195+CI195+CL195+CO195)/4</f>
        <v>0.875</v>
      </c>
      <c r="EC195" s="12">
        <f t="shared" si="2712"/>
        <v>0</v>
      </c>
      <c r="ED195" s="12">
        <f t="shared" si="2712"/>
        <v>1.125</v>
      </c>
      <c r="EE195" s="12">
        <f t="shared" ref="EE195:EG195" si="2713">(CR195+CU195+CX195+DA195)/4</f>
        <v>0.5</v>
      </c>
      <c r="EF195" s="12">
        <f t="shared" si="2713"/>
        <v>0.75</v>
      </c>
      <c r="EG195" s="12">
        <f t="shared" si="2713"/>
        <v>2</v>
      </c>
      <c r="EH195" s="12">
        <f t="shared" ref="EH195:EJ195" si="2714">(DD195+DG195+DJ195+DM195)/4</f>
        <v>0.75</v>
      </c>
      <c r="EI195" s="12">
        <f t="shared" si="2714"/>
        <v>0</v>
      </c>
      <c r="EJ195" s="12">
        <f t="shared" si="2714"/>
        <v>1.5</v>
      </c>
      <c r="EM195" s="12">
        <f t="shared" ref="EM195:EO195" si="2715">DQ195-CF195</f>
        <v>-1</v>
      </c>
      <c r="EN195" s="12">
        <f t="shared" si="2715"/>
        <v>0</v>
      </c>
      <c r="EO195" s="12">
        <f t="shared" si="2715"/>
        <v>-1</v>
      </c>
      <c r="EP195" s="12">
        <f t="shared" ref="EP195:ER195" si="2716">DT195-CR195</f>
        <v>0</v>
      </c>
      <c r="EQ195" s="12">
        <f t="shared" si="2716"/>
        <v>-1</v>
      </c>
      <c r="ER195" s="12">
        <f t="shared" si="2716"/>
        <v>-3</v>
      </c>
      <c r="ES195" s="12">
        <f t="shared" ref="ES195:EU195" si="2717">DW195-DD195</f>
        <v>-1</v>
      </c>
      <c r="ET195" s="12">
        <f t="shared" si="2717"/>
        <v>0</v>
      </c>
      <c r="EU195" s="12">
        <f t="shared" si="2717"/>
        <v>-1</v>
      </c>
      <c r="EX195" s="12">
        <f t="shared" ref="EX195:FF195" si="2718">CI195-CF195</f>
        <v>-0.5</v>
      </c>
      <c r="EY195" s="12">
        <f t="shared" si="2718"/>
        <v>0</v>
      </c>
      <c r="EZ195" s="12">
        <f t="shared" si="2718"/>
        <v>0.5</v>
      </c>
      <c r="FA195" s="12">
        <f t="shared" si="2718"/>
        <v>0.5</v>
      </c>
      <c r="FB195" s="12">
        <f t="shared" si="2718"/>
        <v>0</v>
      </c>
      <c r="FC195" s="12">
        <f t="shared" si="2718"/>
        <v>-0.5</v>
      </c>
      <c r="FD195" s="12">
        <f t="shared" si="2718"/>
        <v>0</v>
      </c>
      <c r="FE195" s="12">
        <f t="shared" si="2718"/>
        <v>0</v>
      </c>
      <c r="FF195" s="12">
        <f t="shared" si="2718"/>
        <v>0</v>
      </c>
      <c r="FG195" s="12">
        <f t="shared" ref="FG195:FO195" si="2719">CU195-CR195</f>
        <v>1</v>
      </c>
      <c r="FH195" s="12">
        <f t="shared" si="2719"/>
        <v>-1</v>
      </c>
      <c r="FI195" s="12">
        <f t="shared" si="2719"/>
        <v>-2</v>
      </c>
      <c r="FJ195" s="12">
        <f t="shared" si="2719"/>
        <v>0</v>
      </c>
      <c r="FK195" s="12">
        <f t="shared" si="2719"/>
        <v>0</v>
      </c>
      <c r="FL195" s="12">
        <f t="shared" si="2719"/>
        <v>0</v>
      </c>
      <c r="FM195" s="12">
        <f t="shared" si="2719"/>
        <v>-1</v>
      </c>
      <c r="FN195" s="12">
        <f t="shared" si="2719"/>
        <v>2</v>
      </c>
      <c r="FO195" s="12">
        <f t="shared" si="2719"/>
        <v>2</v>
      </c>
      <c r="FP195" s="12">
        <f t="shared" ref="FP195:FX195" si="2720">DG195-DD195</f>
        <v>-1</v>
      </c>
      <c r="FQ195" s="12">
        <f t="shared" si="2720"/>
        <v>0</v>
      </c>
      <c r="FR195" s="12">
        <f t="shared" si="2720"/>
        <v>2</v>
      </c>
      <c r="FS195" s="12">
        <f t="shared" si="2720"/>
        <v>1</v>
      </c>
      <c r="FT195" s="12">
        <f t="shared" si="2720"/>
        <v>0</v>
      </c>
      <c r="FU195" s="12">
        <f t="shared" si="2720"/>
        <v>-2</v>
      </c>
      <c r="FV195" s="12">
        <f t="shared" si="2720"/>
        <v>0</v>
      </c>
      <c r="FW195" s="12">
        <f t="shared" si="2720"/>
        <v>0</v>
      </c>
      <c r="FX195" s="12">
        <f t="shared" si="2720"/>
        <v>0</v>
      </c>
      <c r="GA195" s="1">
        <f t="shared" si="29"/>
        <v>0.7083333333</v>
      </c>
      <c r="GB195" s="1">
        <f t="shared" si="30"/>
        <v>0.75</v>
      </c>
      <c r="GD195" s="1">
        <f t="shared" si="31"/>
        <v>0</v>
      </c>
      <c r="GE195" s="1" t="str">
        <f t="shared" si="32"/>
        <v>#DIV/0!</v>
      </c>
    </row>
    <row r="196" ht="13.5" customHeight="1">
      <c r="A196" s="17">
        <v>622781.0</v>
      </c>
      <c r="B196" s="17">
        <v>1.0</v>
      </c>
      <c r="C196" s="12">
        <v>0.0</v>
      </c>
      <c r="D196" s="12">
        <v>1.0</v>
      </c>
      <c r="E196" s="17">
        <v>622781.0</v>
      </c>
      <c r="F196" s="17">
        <v>1.0</v>
      </c>
      <c r="G196" s="12">
        <v>0.0</v>
      </c>
      <c r="H196" s="12">
        <v>1.0</v>
      </c>
      <c r="I196" s="12">
        <v>623092.0</v>
      </c>
      <c r="J196" s="12">
        <v>1.0</v>
      </c>
      <c r="K196" s="12">
        <v>0.0</v>
      </c>
      <c r="L196" s="12">
        <v>1.0</v>
      </c>
      <c r="M196" s="12">
        <v>623092.0</v>
      </c>
      <c r="N196" s="12">
        <v>1.0</v>
      </c>
      <c r="O196" s="12">
        <v>0.0</v>
      </c>
      <c r="P196" s="12">
        <v>1.0</v>
      </c>
      <c r="Q196" s="12">
        <v>623136.0</v>
      </c>
      <c r="R196" s="12">
        <v>1.0</v>
      </c>
      <c r="S196" s="12">
        <v>0.0</v>
      </c>
      <c r="T196" s="12">
        <v>1.0</v>
      </c>
      <c r="U196" s="12">
        <v>623136.0</v>
      </c>
      <c r="V196" s="12">
        <v>1.0</v>
      </c>
      <c r="W196" s="12">
        <v>0.0</v>
      </c>
      <c r="X196" s="12">
        <v>1.0</v>
      </c>
      <c r="Y196" s="12">
        <v>623167.0</v>
      </c>
      <c r="Z196" s="12">
        <v>1.0</v>
      </c>
      <c r="AA196" s="12">
        <v>0.0</v>
      </c>
      <c r="AB196" s="12">
        <v>1.0</v>
      </c>
      <c r="AC196" s="12">
        <v>623167.0</v>
      </c>
      <c r="AD196" s="12">
        <v>1.0</v>
      </c>
      <c r="AE196" s="12">
        <v>0.0</v>
      </c>
      <c r="AF196" s="12">
        <v>1.0</v>
      </c>
      <c r="AG196" s="17">
        <v>624294.0</v>
      </c>
      <c r="AH196" s="17">
        <v>0.0</v>
      </c>
      <c r="AI196" s="12">
        <v>3.0</v>
      </c>
      <c r="AJ196" s="12">
        <v>6.0</v>
      </c>
      <c r="AK196" s="12">
        <v>624295.0</v>
      </c>
      <c r="AL196" s="12">
        <v>0.0</v>
      </c>
      <c r="AM196" s="12">
        <v>3.0</v>
      </c>
      <c r="AN196" s="12">
        <v>2.0</v>
      </c>
      <c r="AO196" s="12">
        <v>624301.0</v>
      </c>
      <c r="AP196" s="12">
        <v>1.0</v>
      </c>
      <c r="AQ196" s="12">
        <v>0.0</v>
      </c>
      <c r="AR196" s="12">
        <v>1.0</v>
      </c>
      <c r="AS196" s="12">
        <v>624302.0</v>
      </c>
      <c r="AT196" s="12">
        <v>1.0</v>
      </c>
      <c r="AU196" s="12">
        <v>0.0</v>
      </c>
      <c r="AV196" s="12">
        <v>1.0</v>
      </c>
      <c r="AW196" s="17">
        <v>624311.0</v>
      </c>
      <c r="AX196" s="17">
        <v>0.0</v>
      </c>
      <c r="AY196" s="12">
        <v>3.0</v>
      </c>
      <c r="AZ196" s="12">
        <v>3.0</v>
      </c>
      <c r="BA196" s="12">
        <v>624312.0</v>
      </c>
      <c r="BB196" s="12">
        <v>1.0</v>
      </c>
      <c r="BC196" s="12">
        <v>0.0</v>
      </c>
      <c r="BD196" s="12">
        <v>1.0</v>
      </c>
      <c r="BE196" s="12">
        <v>624313.0</v>
      </c>
      <c r="BF196" s="12">
        <v>1.0</v>
      </c>
      <c r="BG196" s="12">
        <v>0.0</v>
      </c>
      <c r="BH196" s="12">
        <v>1.0</v>
      </c>
      <c r="BI196" s="12">
        <v>624314.0</v>
      </c>
      <c r="BJ196" s="12">
        <v>0.0</v>
      </c>
      <c r="BK196" s="12">
        <v>3.0</v>
      </c>
      <c r="BL196" s="12">
        <v>5.0</v>
      </c>
      <c r="BN196" s="17">
        <v>624538.0</v>
      </c>
      <c r="BO196" s="12">
        <v>1.0</v>
      </c>
      <c r="BP196" s="12">
        <v>0.0</v>
      </c>
      <c r="BQ196" s="12">
        <v>1.0</v>
      </c>
      <c r="BR196" s="17">
        <v>624538.0</v>
      </c>
      <c r="BS196" s="12">
        <v>1.0</v>
      </c>
      <c r="BT196" s="12">
        <v>0.0</v>
      </c>
      <c r="BU196" s="12">
        <v>1.0</v>
      </c>
      <c r="BV196" s="12">
        <v>624563.0</v>
      </c>
      <c r="BW196" s="12">
        <v>0.0</v>
      </c>
      <c r="BX196" s="12">
        <v>3.0</v>
      </c>
      <c r="BY196" s="12">
        <v>3.0</v>
      </c>
      <c r="BZ196" s="12">
        <v>624564.0</v>
      </c>
      <c r="CA196" s="12">
        <v>0.0</v>
      </c>
      <c r="CB196" s="12">
        <v>3.0</v>
      </c>
      <c r="CC196" s="12">
        <v>2.0</v>
      </c>
      <c r="CF196" s="17">
        <f t="shared" ref="CF196:CH196" si="2721">(B196+F196)/2</f>
        <v>1</v>
      </c>
      <c r="CG196" s="12">
        <f t="shared" si="2721"/>
        <v>0</v>
      </c>
      <c r="CH196" s="12">
        <f t="shared" si="2721"/>
        <v>1</v>
      </c>
      <c r="CI196" s="12">
        <f t="shared" ref="CI196:CK196" si="2722">(J196+N196)/2</f>
        <v>1</v>
      </c>
      <c r="CJ196" s="12">
        <f t="shared" si="2722"/>
        <v>0</v>
      </c>
      <c r="CK196" s="12">
        <f t="shared" si="2722"/>
        <v>1</v>
      </c>
      <c r="CL196" s="12">
        <f t="shared" ref="CL196:CN196" si="2723">(R196+V196)/2</f>
        <v>1</v>
      </c>
      <c r="CM196" s="12">
        <f t="shared" si="2723"/>
        <v>0</v>
      </c>
      <c r="CN196" s="12">
        <f t="shared" si="2723"/>
        <v>1</v>
      </c>
      <c r="CO196" s="12">
        <f t="shared" ref="CO196:CQ196" si="2724">(Z196+AD196)/2</f>
        <v>1</v>
      </c>
      <c r="CP196" s="12">
        <f t="shared" si="2724"/>
        <v>0</v>
      </c>
      <c r="CQ196" s="12">
        <f t="shared" si="2724"/>
        <v>1</v>
      </c>
      <c r="CR196" s="17">
        <v>0.0</v>
      </c>
      <c r="CS196" s="12">
        <v>3.0</v>
      </c>
      <c r="CT196" s="12">
        <v>6.0</v>
      </c>
      <c r="CU196" s="12">
        <v>0.0</v>
      </c>
      <c r="CV196" s="12">
        <v>3.0</v>
      </c>
      <c r="CW196" s="12">
        <v>2.0</v>
      </c>
      <c r="CX196" s="12">
        <v>1.0</v>
      </c>
      <c r="CY196" s="12">
        <v>0.0</v>
      </c>
      <c r="CZ196" s="12">
        <v>1.0</v>
      </c>
      <c r="DA196" s="12">
        <v>1.0</v>
      </c>
      <c r="DB196" s="12">
        <v>0.0</v>
      </c>
      <c r="DC196" s="12">
        <v>1.0</v>
      </c>
      <c r="DD196" s="17">
        <v>0.0</v>
      </c>
      <c r="DE196" s="12">
        <v>3.0</v>
      </c>
      <c r="DF196" s="12">
        <v>3.0</v>
      </c>
      <c r="DG196" s="12">
        <v>1.0</v>
      </c>
      <c r="DH196" s="12">
        <v>0.0</v>
      </c>
      <c r="DI196" s="12">
        <v>1.0</v>
      </c>
      <c r="DJ196" s="12">
        <v>1.0</v>
      </c>
      <c r="DK196" s="12">
        <v>0.0</v>
      </c>
      <c r="DL196" s="12">
        <v>1.0</v>
      </c>
      <c r="DM196" s="12">
        <v>0.0</v>
      </c>
      <c r="DN196" s="12">
        <v>3.0</v>
      </c>
      <c r="DO196" s="12">
        <v>5.0</v>
      </c>
      <c r="DQ196" s="12">
        <f t="shared" ref="DQ196:DS196" si="2725">(BO196+BS196)/2</f>
        <v>1</v>
      </c>
      <c r="DR196" s="12">
        <f t="shared" si="2725"/>
        <v>0</v>
      </c>
      <c r="DS196" s="12">
        <f t="shared" si="2725"/>
        <v>1</v>
      </c>
      <c r="DT196" s="12">
        <v>0.0</v>
      </c>
      <c r="DU196" s="12">
        <v>3.0</v>
      </c>
      <c r="DV196" s="12">
        <v>3.0</v>
      </c>
      <c r="DW196" s="12">
        <v>0.0</v>
      </c>
      <c r="DX196" s="12">
        <v>3.0</v>
      </c>
      <c r="DY196" s="12">
        <v>2.0</v>
      </c>
      <c r="EB196" s="12">
        <f t="shared" ref="EB196:ED196" si="2726">(CF196+CI196+CL196+CO196)/4</f>
        <v>1</v>
      </c>
      <c r="EC196" s="12">
        <f t="shared" si="2726"/>
        <v>0</v>
      </c>
      <c r="ED196" s="12">
        <f t="shared" si="2726"/>
        <v>1</v>
      </c>
      <c r="EE196" s="12">
        <f t="shared" ref="EE196:EG196" si="2727">(CR196+CU196+CX196+DA196)/4</f>
        <v>0.5</v>
      </c>
      <c r="EF196" s="12">
        <f t="shared" si="2727"/>
        <v>1.5</v>
      </c>
      <c r="EG196" s="12">
        <f t="shared" si="2727"/>
        <v>2.5</v>
      </c>
      <c r="EH196" s="12">
        <f t="shared" ref="EH196:EJ196" si="2728">(DD196+DG196+DJ196+DM196)/4</f>
        <v>0.5</v>
      </c>
      <c r="EI196" s="12">
        <f t="shared" si="2728"/>
        <v>1.5</v>
      </c>
      <c r="EJ196" s="12">
        <f t="shared" si="2728"/>
        <v>2.5</v>
      </c>
      <c r="EM196" s="12">
        <f t="shared" ref="EM196:EO196" si="2729">DQ196-CF196</f>
        <v>0</v>
      </c>
      <c r="EN196" s="12">
        <f t="shared" si="2729"/>
        <v>0</v>
      </c>
      <c r="EO196" s="12">
        <f t="shared" si="2729"/>
        <v>0</v>
      </c>
      <c r="EP196" s="12">
        <f t="shared" ref="EP196:ER196" si="2730">DT196-CR196</f>
        <v>0</v>
      </c>
      <c r="EQ196" s="12">
        <f t="shared" si="2730"/>
        <v>0</v>
      </c>
      <c r="ER196" s="12">
        <f t="shared" si="2730"/>
        <v>-3</v>
      </c>
      <c r="ES196" s="12">
        <f t="shared" ref="ES196:EU196" si="2731">DW196-DD196</f>
        <v>0</v>
      </c>
      <c r="ET196" s="12">
        <f t="shared" si="2731"/>
        <v>0</v>
      </c>
      <c r="EU196" s="12">
        <f t="shared" si="2731"/>
        <v>-1</v>
      </c>
      <c r="EX196" s="12">
        <f t="shared" ref="EX196:FF196" si="2732">CI196-CF196</f>
        <v>0</v>
      </c>
      <c r="EY196" s="12">
        <f t="shared" si="2732"/>
        <v>0</v>
      </c>
      <c r="EZ196" s="12">
        <f t="shared" si="2732"/>
        <v>0</v>
      </c>
      <c r="FA196" s="12">
        <f t="shared" si="2732"/>
        <v>0</v>
      </c>
      <c r="FB196" s="12">
        <f t="shared" si="2732"/>
        <v>0</v>
      </c>
      <c r="FC196" s="12">
        <f t="shared" si="2732"/>
        <v>0</v>
      </c>
      <c r="FD196" s="12">
        <f t="shared" si="2732"/>
        <v>0</v>
      </c>
      <c r="FE196" s="12">
        <f t="shared" si="2732"/>
        <v>0</v>
      </c>
      <c r="FF196" s="12">
        <f t="shared" si="2732"/>
        <v>0</v>
      </c>
      <c r="FG196" s="12">
        <f t="shared" ref="FG196:FO196" si="2733">CU196-CR196</f>
        <v>0</v>
      </c>
      <c r="FH196" s="12">
        <f t="shared" si="2733"/>
        <v>0</v>
      </c>
      <c r="FI196" s="12">
        <f t="shared" si="2733"/>
        <v>-4</v>
      </c>
      <c r="FJ196" s="12">
        <f t="shared" si="2733"/>
        <v>1</v>
      </c>
      <c r="FK196" s="12">
        <f t="shared" si="2733"/>
        <v>-3</v>
      </c>
      <c r="FL196" s="12">
        <f t="shared" si="2733"/>
        <v>-1</v>
      </c>
      <c r="FM196" s="12">
        <f t="shared" si="2733"/>
        <v>0</v>
      </c>
      <c r="FN196" s="12">
        <f t="shared" si="2733"/>
        <v>0</v>
      </c>
      <c r="FO196" s="12">
        <f t="shared" si="2733"/>
        <v>0</v>
      </c>
      <c r="FP196" s="12">
        <f t="shared" ref="FP196:FX196" si="2734">DG196-DD196</f>
        <v>1</v>
      </c>
      <c r="FQ196" s="12">
        <f t="shared" si="2734"/>
        <v>-3</v>
      </c>
      <c r="FR196" s="12">
        <f t="shared" si="2734"/>
        <v>-2</v>
      </c>
      <c r="FS196" s="12">
        <f t="shared" si="2734"/>
        <v>0</v>
      </c>
      <c r="FT196" s="12">
        <f t="shared" si="2734"/>
        <v>0</v>
      </c>
      <c r="FU196" s="12">
        <f t="shared" si="2734"/>
        <v>0</v>
      </c>
      <c r="FV196" s="12">
        <f t="shared" si="2734"/>
        <v>-1</v>
      </c>
      <c r="FW196" s="12">
        <f t="shared" si="2734"/>
        <v>3</v>
      </c>
      <c r="FX196" s="12">
        <f t="shared" si="2734"/>
        <v>4</v>
      </c>
      <c r="GA196" s="1">
        <f t="shared" si="29"/>
        <v>0.6666666667</v>
      </c>
      <c r="GB196" s="1">
        <f t="shared" si="30"/>
        <v>0.75</v>
      </c>
      <c r="GD196" s="1">
        <f t="shared" si="31"/>
        <v>0.3333333333</v>
      </c>
      <c r="GE196" s="1">
        <f t="shared" si="32"/>
        <v>0.5</v>
      </c>
    </row>
    <row r="197" ht="13.5" customHeight="1">
      <c r="A197" s="17">
        <v>622781.0</v>
      </c>
      <c r="B197" s="17">
        <v>1.0</v>
      </c>
      <c r="C197" s="12">
        <v>0.0</v>
      </c>
      <c r="D197" s="12">
        <v>1.0</v>
      </c>
      <c r="E197" s="17">
        <v>622781.0</v>
      </c>
      <c r="F197" s="17">
        <v>1.0</v>
      </c>
      <c r="G197" s="12">
        <v>0.0</v>
      </c>
      <c r="H197" s="12">
        <v>1.0</v>
      </c>
      <c r="I197" s="12">
        <v>623092.0</v>
      </c>
      <c r="J197" s="12">
        <v>1.0</v>
      </c>
      <c r="K197" s="12">
        <v>0.0</v>
      </c>
      <c r="L197" s="12">
        <v>1.0</v>
      </c>
      <c r="M197" s="12">
        <v>623092.0</v>
      </c>
      <c r="N197" s="12">
        <v>1.0</v>
      </c>
      <c r="O197" s="12">
        <v>0.0</v>
      </c>
      <c r="P197" s="12">
        <v>1.0</v>
      </c>
      <c r="Q197" s="12">
        <v>623136.0</v>
      </c>
      <c r="R197" s="12">
        <v>1.0</v>
      </c>
      <c r="S197" s="12">
        <v>0.0</v>
      </c>
      <c r="T197" s="12">
        <v>1.0</v>
      </c>
      <c r="U197" s="12">
        <v>623136.0</v>
      </c>
      <c r="V197" s="12">
        <v>1.0</v>
      </c>
      <c r="W197" s="12">
        <v>0.0</v>
      </c>
      <c r="X197" s="12">
        <v>1.0</v>
      </c>
      <c r="Y197" s="12">
        <v>623167.0</v>
      </c>
      <c r="Z197" s="12">
        <v>1.0</v>
      </c>
      <c r="AA197" s="12">
        <v>0.0</v>
      </c>
      <c r="AB197" s="12">
        <v>1.0</v>
      </c>
      <c r="AC197" s="12">
        <v>623167.0</v>
      </c>
      <c r="AD197" s="12">
        <v>1.0</v>
      </c>
      <c r="AE197" s="12">
        <v>0.0</v>
      </c>
      <c r="AF197" s="12">
        <v>1.0</v>
      </c>
      <c r="AG197" s="17">
        <v>624294.0</v>
      </c>
      <c r="AH197" s="17">
        <v>0.0</v>
      </c>
      <c r="AI197" s="12">
        <v>0.0</v>
      </c>
      <c r="AJ197" s="12">
        <v>2.0</v>
      </c>
      <c r="AK197" s="12">
        <v>624295.0</v>
      </c>
      <c r="AL197" s="12">
        <v>1.0</v>
      </c>
      <c r="AM197" s="12">
        <v>0.0</v>
      </c>
      <c r="AN197" s="12">
        <v>1.0</v>
      </c>
      <c r="AO197" s="12">
        <v>624301.0</v>
      </c>
      <c r="AP197" s="12">
        <v>1.0</v>
      </c>
      <c r="AQ197" s="12">
        <v>0.0</v>
      </c>
      <c r="AR197" s="12">
        <v>1.0</v>
      </c>
      <c r="AS197" s="12">
        <v>624302.0</v>
      </c>
      <c r="AT197" s="12">
        <v>1.0</v>
      </c>
      <c r="AU197" s="12">
        <v>0.0</v>
      </c>
      <c r="AV197" s="12">
        <v>1.0</v>
      </c>
      <c r="AW197" s="17">
        <v>624311.0</v>
      </c>
      <c r="AX197" s="17">
        <v>1.0</v>
      </c>
      <c r="AY197" s="12">
        <v>0.0</v>
      </c>
      <c r="AZ197" s="12">
        <v>1.0</v>
      </c>
      <c r="BA197" s="12">
        <v>624312.0</v>
      </c>
      <c r="BB197" s="12">
        <v>1.0</v>
      </c>
      <c r="BC197" s="12">
        <v>0.0</v>
      </c>
      <c r="BD197" s="12">
        <v>1.0</v>
      </c>
      <c r="BE197" s="12">
        <v>624313.0</v>
      </c>
      <c r="BF197" s="12">
        <v>1.0</v>
      </c>
      <c r="BG197" s="12">
        <v>0.0</v>
      </c>
      <c r="BH197" s="12">
        <v>1.0</v>
      </c>
      <c r="BI197" s="12">
        <v>624314.0</v>
      </c>
      <c r="BJ197" s="12">
        <v>1.0</v>
      </c>
      <c r="BK197" s="12">
        <v>0.0</v>
      </c>
      <c r="BL197" s="12">
        <v>1.0</v>
      </c>
      <c r="BN197" s="17">
        <v>624538.0</v>
      </c>
      <c r="BO197" s="12">
        <v>1.0</v>
      </c>
      <c r="BP197" s="12">
        <v>0.0</v>
      </c>
      <c r="BQ197" s="12">
        <v>1.0</v>
      </c>
      <c r="BR197" s="17">
        <v>624538.0</v>
      </c>
      <c r="BS197" s="12">
        <v>1.0</v>
      </c>
      <c r="BT197" s="12">
        <v>0.0</v>
      </c>
      <c r="BU197" s="12">
        <v>1.0</v>
      </c>
      <c r="BV197" s="12">
        <v>624563.0</v>
      </c>
      <c r="BW197" s="12">
        <v>1.0</v>
      </c>
      <c r="BX197" s="12">
        <v>0.0</v>
      </c>
      <c r="BY197" s="12">
        <v>1.0</v>
      </c>
      <c r="BZ197" s="12">
        <v>624564.0</v>
      </c>
      <c r="CA197" s="12">
        <v>0.0</v>
      </c>
      <c r="CB197" s="12">
        <v>0.0</v>
      </c>
      <c r="CC197" s="12">
        <v>2.0</v>
      </c>
      <c r="CF197" s="17">
        <f t="shared" ref="CF197:CH197" si="2735">(B197+F197)/2</f>
        <v>1</v>
      </c>
      <c r="CG197" s="12">
        <f t="shared" si="2735"/>
        <v>0</v>
      </c>
      <c r="CH197" s="12">
        <f t="shared" si="2735"/>
        <v>1</v>
      </c>
      <c r="CI197" s="12">
        <f t="shared" ref="CI197:CK197" si="2736">(J197+N197)/2</f>
        <v>1</v>
      </c>
      <c r="CJ197" s="12">
        <f t="shared" si="2736"/>
        <v>0</v>
      </c>
      <c r="CK197" s="12">
        <f t="shared" si="2736"/>
        <v>1</v>
      </c>
      <c r="CL197" s="12">
        <f t="shared" ref="CL197:CN197" si="2737">(R197+V197)/2</f>
        <v>1</v>
      </c>
      <c r="CM197" s="12">
        <f t="shared" si="2737"/>
        <v>0</v>
      </c>
      <c r="CN197" s="12">
        <f t="shared" si="2737"/>
        <v>1</v>
      </c>
      <c r="CO197" s="12">
        <f t="shared" ref="CO197:CQ197" si="2738">(Z197+AD197)/2</f>
        <v>1</v>
      </c>
      <c r="CP197" s="12">
        <f t="shared" si="2738"/>
        <v>0</v>
      </c>
      <c r="CQ197" s="12">
        <f t="shared" si="2738"/>
        <v>1</v>
      </c>
      <c r="CR197" s="17">
        <v>0.0</v>
      </c>
      <c r="CS197" s="12">
        <v>0.0</v>
      </c>
      <c r="CT197" s="12">
        <v>2.0</v>
      </c>
      <c r="CU197" s="12">
        <v>1.0</v>
      </c>
      <c r="CV197" s="12">
        <v>0.0</v>
      </c>
      <c r="CW197" s="12">
        <v>1.0</v>
      </c>
      <c r="CX197" s="12">
        <v>1.0</v>
      </c>
      <c r="CY197" s="12">
        <v>0.0</v>
      </c>
      <c r="CZ197" s="12">
        <v>1.0</v>
      </c>
      <c r="DA197" s="12">
        <v>1.0</v>
      </c>
      <c r="DB197" s="12">
        <v>0.0</v>
      </c>
      <c r="DC197" s="12">
        <v>1.0</v>
      </c>
      <c r="DD197" s="17">
        <v>1.0</v>
      </c>
      <c r="DE197" s="12">
        <v>0.0</v>
      </c>
      <c r="DF197" s="12">
        <v>1.0</v>
      </c>
      <c r="DG197" s="12">
        <v>1.0</v>
      </c>
      <c r="DH197" s="12">
        <v>0.0</v>
      </c>
      <c r="DI197" s="12">
        <v>1.0</v>
      </c>
      <c r="DJ197" s="12">
        <v>1.0</v>
      </c>
      <c r="DK197" s="12">
        <v>0.0</v>
      </c>
      <c r="DL197" s="12">
        <v>1.0</v>
      </c>
      <c r="DM197" s="12">
        <v>1.0</v>
      </c>
      <c r="DN197" s="12">
        <v>0.0</v>
      </c>
      <c r="DO197" s="12">
        <v>1.0</v>
      </c>
      <c r="DQ197" s="12">
        <f t="shared" ref="DQ197:DS197" si="2739">(BO197+BS197)/2</f>
        <v>1</v>
      </c>
      <c r="DR197" s="12">
        <f t="shared" si="2739"/>
        <v>0</v>
      </c>
      <c r="DS197" s="12">
        <f t="shared" si="2739"/>
        <v>1</v>
      </c>
      <c r="DT197" s="12">
        <v>1.0</v>
      </c>
      <c r="DU197" s="12">
        <v>0.0</v>
      </c>
      <c r="DV197" s="12">
        <v>1.0</v>
      </c>
      <c r="DW197" s="12">
        <v>0.0</v>
      </c>
      <c r="DX197" s="12">
        <v>0.0</v>
      </c>
      <c r="DY197" s="12">
        <v>2.0</v>
      </c>
      <c r="EB197" s="12">
        <f t="shared" ref="EB197:ED197" si="2740">(CF197+CI197+CL197+CO197)/4</f>
        <v>1</v>
      </c>
      <c r="EC197" s="12">
        <f t="shared" si="2740"/>
        <v>0</v>
      </c>
      <c r="ED197" s="12">
        <f t="shared" si="2740"/>
        <v>1</v>
      </c>
      <c r="EE197" s="12">
        <f t="shared" ref="EE197:EG197" si="2741">(CR197+CU197+CX197+DA197)/4</f>
        <v>0.75</v>
      </c>
      <c r="EF197" s="12">
        <f t="shared" si="2741"/>
        <v>0</v>
      </c>
      <c r="EG197" s="12">
        <f t="shared" si="2741"/>
        <v>1.25</v>
      </c>
      <c r="EH197" s="12">
        <f t="shared" ref="EH197:EJ197" si="2742">(DD197+DG197+DJ197+DM197)/4</f>
        <v>1</v>
      </c>
      <c r="EI197" s="12">
        <f t="shared" si="2742"/>
        <v>0</v>
      </c>
      <c r="EJ197" s="12">
        <f t="shared" si="2742"/>
        <v>1</v>
      </c>
      <c r="EM197" s="12">
        <f t="shared" ref="EM197:EO197" si="2743">DQ197-CF197</f>
        <v>0</v>
      </c>
      <c r="EN197" s="12">
        <f t="shared" si="2743"/>
        <v>0</v>
      </c>
      <c r="EO197" s="12">
        <f t="shared" si="2743"/>
        <v>0</v>
      </c>
      <c r="EP197" s="12">
        <f t="shared" ref="EP197:ER197" si="2744">DT197-CR197</f>
        <v>1</v>
      </c>
      <c r="EQ197" s="12">
        <f t="shared" si="2744"/>
        <v>0</v>
      </c>
      <c r="ER197" s="12">
        <f t="shared" si="2744"/>
        <v>-1</v>
      </c>
      <c r="ES197" s="12">
        <f t="shared" ref="ES197:EU197" si="2745">DW197-DD197</f>
        <v>-1</v>
      </c>
      <c r="ET197" s="12">
        <f t="shared" si="2745"/>
        <v>0</v>
      </c>
      <c r="EU197" s="12">
        <f t="shared" si="2745"/>
        <v>1</v>
      </c>
      <c r="EX197" s="12">
        <f t="shared" ref="EX197:FF197" si="2746">CI197-CF197</f>
        <v>0</v>
      </c>
      <c r="EY197" s="12">
        <f t="shared" si="2746"/>
        <v>0</v>
      </c>
      <c r="EZ197" s="12">
        <f t="shared" si="2746"/>
        <v>0</v>
      </c>
      <c r="FA197" s="12">
        <f t="shared" si="2746"/>
        <v>0</v>
      </c>
      <c r="FB197" s="12">
        <f t="shared" si="2746"/>
        <v>0</v>
      </c>
      <c r="FC197" s="12">
        <f t="shared" si="2746"/>
        <v>0</v>
      </c>
      <c r="FD197" s="12">
        <f t="shared" si="2746"/>
        <v>0</v>
      </c>
      <c r="FE197" s="12">
        <f t="shared" si="2746"/>
        <v>0</v>
      </c>
      <c r="FF197" s="12">
        <f t="shared" si="2746"/>
        <v>0</v>
      </c>
      <c r="FG197" s="12">
        <f t="shared" ref="FG197:FO197" si="2747">CU197-CR197</f>
        <v>1</v>
      </c>
      <c r="FH197" s="12">
        <f t="shared" si="2747"/>
        <v>0</v>
      </c>
      <c r="FI197" s="12">
        <f t="shared" si="2747"/>
        <v>-1</v>
      </c>
      <c r="FJ197" s="12">
        <f t="shared" si="2747"/>
        <v>0</v>
      </c>
      <c r="FK197" s="12">
        <f t="shared" si="2747"/>
        <v>0</v>
      </c>
      <c r="FL197" s="12">
        <f t="shared" si="2747"/>
        <v>0</v>
      </c>
      <c r="FM197" s="12">
        <f t="shared" si="2747"/>
        <v>0</v>
      </c>
      <c r="FN197" s="12">
        <f t="shared" si="2747"/>
        <v>0</v>
      </c>
      <c r="FO197" s="12">
        <f t="shared" si="2747"/>
        <v>0</v>
      </c>
      <c r="FP197" s="12">
        <f t="shared" ref="FP197:FX197" si="2748">DG197-DD197</f>
        <v>0</v>
      </c>
      <c r="FQ197" s="12">
        <f t="shared" si="2748"/>
        <v>0</v>
      </c>
      <c r="FR197" s="12">
        <f t="shared" si="2748"/>
        <v>0</v>
      </c>
      <c r="FS197" s="12">
        <f t="shared" si="2748"/>
        <v>0</v>
      </c>
      <c r="FT197" s="12">
        <f t="shared" si="2748"/>
        <v>0</v>
      </c>
      <c r="FU197" s="12">
        <f t="shared" si="2748"/>
        <v>0</v>
      </c>
      <c r="FV197" s="12">
        <f t="shared" si="2748"/>
        <v>0</v>
      </c>
      <c r="FW197" s="12">
        <f t="shared" si="2748"/>
        <v>0</v>
      </c>
      <c r="FX197" s="12">
        <f t="shared" si="2748"/>
        <v>0</v>
      </c>
      <c r="GA197" s="1">
        <f t="shared" si="29"/>
        <v>0.9166666667</v>
      </c>
      <c r="GB197" s="1">
        <f t="shared" si="30"/>
        <v>0.9375</v>
      </c>
      <c r="GD197" s="1">
        <f t="shared" si="31"/>
        <v>0.6666666667</v>
      </c>
      <c r="GE197" s="1">
        <f t="shared" si="32"/>
        <v>0.75</v>
      </c>
    </row>
    <row r="198" ht="13.5" customHeight="1">
      <c r="A198" s="17">
        <v>622781.0</v>
      </c>
      <c r="B198" s="17">
        <v>1.0</v>
      </c>
      <c r="C198" s="12">
        <v>0.0</v>
      </c>
      <c r="D198" s="12">
        <v>1.0</v>
      </c>
      <c r="E198" s="17">
        <v>622781.0</v>
      </c>
      <c r="F198" s="17">
        <v>1.0</v>
      </c>
      <c r="G198" s="12">
        <v>0.0</v>
      </c>
      <c r="H198" s="12">
        <v>1.0</v>
      </c>
      <c r="I198" s="12">
        <v>623092.0</v>
      </c>
      <c r="J198" s="12">
        <v>1.0</v>
      </c>
      <c r="K198" s="12">
        <v>0.0</v>
      </c>
      <c r="L198" s="12">
        <v>1.0</v>
      </c>
      <c r="M198" s="12">
        <v>623092.0</v>
      </c>
      <c r="N198" s="12">
        <v>0.0</v>
      </c>
      <c r="O198" s="12">
        <v>0.0</v>
      </c>
      <c r="P198" s="12">
        <v>2.0</v>
      </c>
      <c r="Q198" s="12">
        <v>623136.0</v>
      </c>
      <c r="R198" s="12">
        <v>1.0</v>
      </c>
      <c r="S198" s="12">
        <v>0.0</v>
      </c>
      <c r="T198" s="12">
        <v>1.0</v>
      </c>
      <c r="U198" s="12">
        <v>623136.0</v>
      </c>
      <c r="V198" s="12">
        <v>1.0</v>
      </c>
      <c r="W198" s="12">
        <v>0.0</v>
      </c>
      <c r="X198" s="12">
        <v>1.0</v>
      </c>
      <c r="Y198" s="12">
        <v>623167.0</v>
      </c>
      <c r="Z198" s="12">
        <v>1.0</v>
      </c>
      <c r="AA198" s="12">
        <v>0.0</v>
      </c>
      <c r="AB198" s="12">
        <v>1.0</v>
      </c>
      <c r="AC198" s="12">
        <v>623167.0</v>
      </c>
      <c r="AD198" s="12">
        <v>1.0</v>
      </c>
      <c r="AE198" s="12">
        <v>0.0</v>
      </c>
      <c r="AF198" s="12">
        <v>1.0</v>
      </c>
      <c r="AG198" s="17">
        <v>624294.0</v>
      </c>
      <c r="AH198" s="17">
        <v>1.0</v>
      </c>
      <c r="AI198" s="12">
        <v>0.0</v>
      </c>
      <c r="AJ198" s="12">
        <v>1.0</v>
      </c>
      <c r="AK198" s="12">
        <v>624295.0</v>
      </c>
      <c r="AL198" s="12">
        <v>1.0</v>
      </c>
      <c r="AM198" s="12">
        <v>0.0</v>
      </c>
      <c r="AN198" s="12">
        <v>1.0</v>
      </c>
      <c r="AO198" s="12">
        <v>624301.0</v>
      </c>
      <c r="AP198" s="12">
        <v>1.0</v>
      </c>
      <c r="AQ198" s="12">
        <v>0.0</v>
      </c>
      <c r="AR198" s="12">
        <v>1.0</v>
      </c>
      <c r="AS198" s="12">
        <v>624302.0</v>
      </c>
      <c r="AT198" s="12">
        <v>0.0</v>
      </c>
      <c r="AU198" s="12">
        <v>0.0</v>
      </c>
      <c r="AV198" s="12">
        <v>2.0</v>
      </c>
      <c r="AW198" s="17">
        <v>624311.0</v>
      </c>
      <c r="AX198" s="17">
        <v>1.0</v>
      </c>
      <c r="AY198" s="12">
        <v>0.0</v>
      </c>
      <c r="AZ198" s="12">
        <v>1.0</v>
      </c>
      <c r="BA198" s="12">
        <v>624312.0</v>
      </c>
      <c r="BB198" s="12">
        <v>1.0</v>
      </c>
      <c r="BC198" s="12">
        <v>0.0</v>
      </c>
      <c r="BD198" s="12">
        <v>1.0</v>
      </c>
      <c r="BE198" s="12">
        <v>624313.0</v>
      </c>
      <c r="BF198" s="12">
        <v>1.0</v>
      </c>
      <c r="BG198" s="12">
        <v>0.0</v>
      </c>
      <c r="BH198" s="12">
        <v>1.0</v>
      </c>
      <c r="BI198" s="12">
        <v>624314.0</v>
      </c>
      <c r="BJ198" s="12">
        <v>1.0</v>
      </c>
      <c r="BK198" s="12">
        <v>0.0</v>
      </c>
      <c r="BL198" s="12">
        <v>1.0</v>
      </c>
      <c r="BN198" s="17">
        <v>624538.0</v>
      </c>
      <c r="BO198" s="12">
        <v>1.0</v>
      </c>
      <c r="BP198" s="12">
        <v>0.0</v>
      </c>
      <c r="BQ198" s="12">
        <v>1.0</v>
      </c>
      <c r="BR198" s="17">
        <v>624538.0</v>
      </c>
      <c r="BS198" s="12">
        <v>0.0</v>
      </c>
      <c r="BT198" s="12">
        <v>0.0</v>
      </c>
      <c r="BU198" s="12">
        <v>2.0</v>
      </c>
      <c r="BV198" s="12">
        <v>624563.0</v>
      </c>
      <c r="BW198" s="12">
        <v>1.0</v>
      </c>
      <c r="BX198" s="12">
        <v>0.0</v>
      </c>
      <c r="BY198" s="12">
        <v>1.0</v>
      </c>
      <c r="BZ198" s="12">
        <v>624564.0</v>
      </c>
      <c r="CA198" s="12">
        <v>1.0</v>
      </c>
      <c r="CB198" s="12">
        <v>0.0</v>
      </c>
      <c r="CC198" s="12">
        <v>1.0</v>
      </c>
      <c r="CF198" s="17">
        <f t="shared" ref="CF198:CH198" si="2749">(B198+F198)/2</f>
        <v>1</v>
      </c>
      <c r="CG198" s="12">
        <f t="shared" si="2749"/>
        <v>0</v>
      </c>
      <c r="CH198" s="12">
        <f t="shared" si="2749"/>
        <v>1</v>
      </c>
      <c r="CI198" s="12">
        <f t="shared" ref="CI198:CK198" si="2750">(J198+N198)/2</f>
        <v>0.5</v>
      </c>
      <c r="CJ198" s="12">
        <f t="shared" si="2750"/>
        <v>0</v>
      </c>
      <c r="CK198" s="12">
        <f t="shared" si="2750"/>
        <v>1.5</v>
      </c>
      <c r="CL198" s="12">
        <f t="shared" ref="CL198:CN198" si="2751">(R198+V198)/2</f>
        <v>1</v>
      </c>
      <c r="CM198" s="12">
        <f t="shared" si="2751"/>
        <v>0</v>
      </c>
      <c r="CN198" s="12">
        <f t="shared" si="2751"/>
        <v>1</v>
      </c>
      <c r="CO198" s="12">
        <f t="shared" ref="CO198:CQ198" si="2752">(Z198+AD198)/2</f>
        <v>1</v>
      </c>
      <c r="CP198" s="12">
        <f t="shared" si="2752"/>
        <v>0</v>
      </c>
      <c r="CQ198" s="12">
        <f t="shared" si="2752"/>
        <v>1</v>
      </c>
      <c r="CR198" s="17">
        <v>1.0</v>
      </c>
      <c r="CS198" s="12">
        <v>0.0</v>
      </c>
      <c r="CT198" s="12">
        <v>1.0</v>
      </c>
      <c r="CU198" s="12">
        <v>1.0</v>
      </c>
      <c r="CV198" s="12">
        <v>0.0</v>
      </c>
      <c r="CW198" s="12">
        <v>1.0</v>
      </c>
      <c r="CX198" s="12">
        <v>1.0</v>
      </c>
      <c r="CY198" s="12">
        <v>0.0</v>
      </c>
      <c r="CZ198" s="12">
        <v>1.0</v>
      </c>
      <c r="DA198" s="12">
        <v>0.0</v>
      </c>
      <c r="DB198" s="12">
        <v>0.0</v>
      </c>
      <c r="DC198" s="12">
        <v>2.0</v>
      </c>
      <c r="DD198" s="17">
        <v>1.0</v>
      </c>
      <c r="DE198" s="12">
        <v>0.0</v>
      </c>
      <c r="DF198" s="12">
        <v>1.0</v>
      </c>
      <c r="DG198" s="12">
        <v>1.0</v>
      </c>
      <c r="DH198" s="12">
        <v>0.0</v>
      </c>
      <c r="DI198" s="12">
        <v>1.0</v>
      </c>
      <c r="DJ198" s="12">
        <v>1.0</v>
      </c>
      <c r="DK198" s="12">
        <v>0.0</v>
      </c>
      <c r="DL198" s="12">
        <v>1.0</v>
      </c>
      <c r="DM198" s="12">
        <v>1.0</v>
      </c>
      <c r="DN198" s="12">
        <v>0.0</v>
      </c>
      <c r="DO198" s="12">
        <v>1.0</v>
      </c>
      <c r="DQ198" s="12">
        <f t="shared" ref="DQ198:DS198" si="2753">(BO198+BS198)/2</f>
        <v>0.5</v>
      </c>
      <c r="DR198" s="12">
        <f t="shared" si="2753"/>
        <v>0</v>
      </c>
      <c r="DS198" s="12">
        <f t="shared" si="2753"/>
        <v>1.5</v>
      </c>
      <c r="DT198" s="12">
        <v>1.0</v>
      </c>
      <c r="DU198" s="12">
        <v>0.0</v>
      </c>
      <c r="DV198" s="12">
        <v>1.0</v>
      </c>
      <c r="DW198" s="12">
        <v>1.0</v>
      </c>
      <c r="DX198" s="12">
        <v>0.0</v>
      </c>
      <c r="DY198" s="12">
        <v>1.0</v>
      </c>
      <c r="EB198" s="12">
        <f t="shared" ref="EB198:ED198" si="2754">(CF198+CI198+CL198+CO198)/4</f>
        <v>0.875</v>
      </c>
      <c r="EC198" s="12">
        <f t="shared" si="2754"/>
        <v>0</v>
      </c>
      <c r="ED198" s="12">
        <f t="shared" si="2754"/>
        <v>1.125</v>
      </c>
      <c r="EE198" s="12">
        <f t="shared" ref="EE198:EG198" si="2755">(CR198+CU198+CX198+DA198)/4</f>
        <v>0.75</v>
      </c>
      <c r="EF198" s="12">
        <f t="shared" si="2755"/>
        <v>0</v>
      </c>
      <c r="EG198" s="12">
        <f t="shared" si="2755"/>
        <v>1.25</v>
      </c>
      <c r="EH198" s="12">
        <f t="shared" ref="EH198:EJ198" si="2756">(DD198+DG198+DJ198+DM198)/4</f>
        <v>1</v>
      </c>
      <c r="EI198" s="12">
        <f t="shared" si="2756"/>
        <v>0</v>
      </c>
      <c r="EJ198" s="12">
        <f t="shared" si="2756"/>
        <v>1</v>
      </c>
      <c r="EM198" s="12">
        <f t="shared" ref="EM198:EO198" si="2757">DQ198-CF198</f>
        <v>-0.5</v>
      </c>
      <c r="EN198" s="12">
        <f t="shared" si="2757"/>
        <v>0</v>
      </c>
      <c r="EO198" s="12">
        <f t="shared" si="2757"/>
        <v>0.5</v>
      </c>
      <c r="EP198" s="12">
        <f t="shared" ref="EP198:ER198" si="2758">DT198-CR198</f>
        <v>0</v>
      </c>
      <c r="EQ198" s="12">
        <f t="shared" si="2758"/>
        <v>0</v>
      </c>
      <c r="ER198" s="12">
        <f t="shared" si="2758"/>
        <v>0</v>
      </c>
      <c r="ES198" s="12">
        <f t="shared" ref="ES198:EU198" si="2759">DW198-DD198</f>
        <v>0</v>
      </c>
      <c r="ET198" s="12">
        <f t="shared" si="2759"/>
        <v>0</v>
      </c>
      <c r="EU198" s="12">
        <f t="shared" si="2759"/>
        <v>0</v>
      </c>
      <c r="EX198" s="12">
        <f t="shared" ref="EX198:FF198" si="2760">CI198-CF198</f>
        <v>-0.5</v>
      </c>
      <c r="EY198" s="12">
        <f t="shared" si="2760"/>
        <v>0</v>
      </c>
      <c r="EZ198" s="12">
        <f t="shared" si="2760"/>
        <v>0.5</v>
      </c>
      <c r="FA198" s="12">
        <f t="shared" si="2760"/>
        <v>0.5</v>
      </c>
      <c r="FB198" s="12">
        <f t="shared" si="2760"/>
        <v>0</v>
      </c>
      <c r="FC198" s="12">
        <f t="shared" si="2760"/>
        <v>-0.5</v>
      </c>
      <c r="FD198" s="12">
        <f t="shared" si="2760"/>
        <v>0</v>
      </c>
      <c r="FE198" s="12">
        <f t="shared" si="2760"/>
        <v>0</v>
      </c>
      <c r="FF198" s="12">
        <f t="shared" si="2760"/>
        <v>0</v>
      </c>
      <c r="FG198" s="12">
        <f t="shared" ref="FG198:FO198" si="2761">CU198-CR198</f>
        <v>0</v>
      </c>
      <c r="FH198" s="12">
        <f t="shared" si="2761"/>
        <v>0</v>
      </c>
      <c r="FI198" s="12">
        <f t="shared" si="2761"/>
        <v>0</v>
      </c>
      <c r="FJ198" s="12">
        <f t="shared" si="2761"/>
        <v>0</v>
      </c>
      <c r="FK198" s="12">
        <f t="shared" si="2761"/>
        <v>0</v>
      </c>
      <c r="FL198" s="12">
        <f t="shared" si="2761"/>
        <v>0</v>
      </c>
      <c r="FM198" s="12">
        <f t="shared" si="2761"/>
        <v>-1</v>
      </c>
      <c r="FN198" s="12">
        <f t="shared" si="2761"/>
        <v>0</v>
      </c>
      <c r="FO198" s="12">
        <f t="shared" si="2761"/>
        <v>1</v>
      </c>
      <c r="FP198" s="12">
        <f t="shared" ref="FP198:FX198" si="2762">DG198-DD198</f>
        <v>0</v>
      </c>
      <c r="FQ198" s="12">
        <f t="shared" si="2762"/>
        <v>0</v>
      </c>
      <c r="FR198" s="12">
        <f t="shared" si="2762"/>
        <v>0</v>
      </c>
      <c r="FS198" s="12">
        <f t="shared" si="2762"/>
        <v>0</v>
      </c>
      <c r="FT198" s="12">
        <f t="shared" si="2762"/>
        <v>0</v>
      </c>
      <c r="FU198" s="12">
        <f t="shared" si="2762"/>
        <v>0</v>
      </c>
      <c r="FV198" s="12">
        <f t="shared" si="2762"/>
        <v>0</v>
      </c>
      <c r="FW198" s="12">
        <f t="shared" si="2762"/>
        <v>0</v>
      </c>
      <c r="FX198" s="12">
        <f t="shared" si="2762"/>
        <v>0</v>
      </c>
      <c r="GA198" s="1">
        <f t="shared" si="29"/>
        <v>0.875</v>
      </c>
      <c r="GB198" s="1">
        <f t="shared" si="30"/>
        <v>0.875</v>
      </c>
      <c r="GD198" s="1">
        <f t="shared" si="31"/>
        <v>0.8333333333</v>
      </c>
      <c r="GE198" s="1">
        <f t="shared" si="32"/>
        <v>0.75</v>
      </c>
    </row>
    <row r="199" ht="13.5" customHeight="1">
      <c r="A199" s="31">
        <v>622781.0</v>
      </c>
      <c r="B199" s="17">
        <v>1.0</v>
      </c>
      <c r="C199" s="31">
        <v>0.0</v>
      </c>
      <c r="D199" s="31">
        <v>1.0</v>
      </c>
      <c r="E199" s="31">
        <v>622781.0</v>
      </c>
      <c r="F199" s="17">
        <v>1.0</v>
      </c>
      <c r="G199" s="31">
        <v>0.0</v>
      </c>
      <c r="H199" s="31">
        <v>1.0</v>
      </c>
      <c r="I199" s="31">
        <v>623092.0</v>
      </c>
      <c r="J199" s="31">
        <v>1.0</v>
      </c>
      <c r="K199" s="31">
        <v>0.0</v>
      </c>
      <c r="L199" s="31">
        <v>1.0</v>
      </c>
      <c r="M199" s="31">
        <v>623092.0</v>
      </c>
      <c r="N199" s="31">
        <v>1.0</v>
      </c>
      <c r="O199" s="31">
        <v>0.0</v>
      </c>
      <c r="P199" s="31">
        <v>1.0</v>
      </c>
      <c r="Q199" s="31">
        <v>623136.0</v>
      </c>
      <c r="R199" s="31">
        <v>1.0</v>
      </c>
      <c r="S199" s="31">
        <v>0.0</v>
      </c>
      <c r="T199" s="31">
        <v>1.0</v>
      </c>
      <c r="U199" s="31">
        <v>623136.0</v>
      </c>
      <c r="V199" s="31">
        <v>0.0</v>
      </c>
      <c r="W199" s="31">
        <v>0.0</v>
      </c>
      <c r="X199" s="31">
        <v>2.0</v>
      </c>
      <c r="Y199" s="31">
        <v>623167.0</v>
      </c>
      <c r="Z199" s="31">
        <v>1.0</v>
      </c>
      <c r="AA199" s="31">
        <v>0.0</v>
      </c>
      <c r="AB199" s="31">
        <v>1.0</v>
      </c>
      <c r="AC199" s="31">
        <v>623167.0</v>
      </c>
      <c r="AD199" s="31">
        <v>1.0</v>
      </c>
      <c r="AE199" s="31">
        <v>0.0</v>
      </c>
      <c r="AF199" s="31">
        <v>1.0</v>
      </c>
      <c r="AG199" s="31">
        <v>624294.0</v>
      </c>
      <c r="AH199" s="31">
        <v>0.0</v>
      </c>
      <c r="AI199" s="31">
        <v>0.0</v>
      </c>
      <c r="AJ199" s="31">
        <v>3.0</v>
      </c>
      <c r="AK199" s="31">
        <v>624295.0</v>
      </c>
      <c r="AL199" s="31">
        <v>1.0</v>
      </c>
      <c r="AM199" s="31">
        <v>0.0</v>
      </c>
      <c r="AN199" s="31">
        <v>1.0</v>
      </c>
      <c r="AO199" s="31">
        <v>624301.0</v>
      </c>
      <c r="AP199" s="31">
        <v>1.0</v>
      </c>
      <c r="AQ199" s="31">
        <v>0.0</v>
      </c>
      <c r="AR199" s="31">
        <v>1.0</v>
      </c>
      <c r="AS199" s="31">
        <v>624302.0</v>
      </c>
      <c r="AT199" s="31">
        <v>1.0</v>
      </c>
      <c r="AU199" s="31">
        <v>0.0</v>
      </c>
      <c r="AV199" s="31">
        <v>1.0</v>
      </c>
      <c r="AW199" s="31">
        <v>624311.0</v>
      </c>
      <c r="AX199" s="31">
        <v>1.0</v>
      </c>
      <c r="AY199" s="31">
        <v>0.0</v>
      </c>
      <c r="AZ199" s="31">
        <v>1.0</v>
      </c>
      <c r="BA199" s="31">
        <v>624312.0</v>
      </c>
      <c r="BB199" s="31">
        <v>1.0</v>
      </c>
      <c r="BC199" s="31">
        <v>0.0</v>
      </c>
      <c r="BD199" s="31">
        <v>1.0</v>
      </c>
      <c r="BE199" s="31">
        <v>624313.0</v>
      </c>
      <c r="BF199" s="31">
        <v>1.0</v>
      </c>
      <c r="BG199" s="31">
        <v>0.0</v>
      </c>
      <c r="BH199" s="31">
        <v>1.0</v>
      </c>
      <c r="BI199" s="31">
        <v>624314.0</v>
      </c>
      <c r="BJ199" s="31">
        <v>1.0</v>
      </c>
      <c r="BK199" s="31">
        <v>0.0</v>
      </c>
      <c r="BL199" s="31">
        <v>1.0</v>
      </c>
      <c r="BN199" s="31"/>
      <c r="BO199" s="31"/>
      <c r="BP199" s="31"/>
      <c r="BQ199" s="31"/>
      <c r="BR199" s="31"/>
      <c r="BS199" s="31"/>
      <c r="BT199" s="31"/>
      <c r="BU199" s="31"/>
      <c r="BV199" s="31"/>
      <c r="BW199" s="31"/>
      <c r="BX199" s="31"/>
      <c r="BY199" s="31"/>
      <c r="BZ199" s="31"/>
      <c r="CA199" s="31"/>
      <c r="CB199" s="31"/>
      <c r="CC199" s="31"/>
      <c r="CF199" s="17">
        <f t="shared" ref="CF199:CH199" si="2763">(B199+F199)/2</f>
        <v>1</v>
      </c>
      <c r="CG199" s="12">
        <f t="shared" si="2763"/>
        <v>0</v>
      </c>
      <c r="CH199" s="12">
        <f t="shared" si="2763"/>
        <v>1</v>
      </c>
      <c r="CI199" s="12">
        <f t="shared" ref="CI199:CK199" si="2764">(J199+N199)/2</f>
        <v>1</v>
      </c>
      <c r="CJ199" s="12">
        <f t="shared" si="2764"/>
        <v>0</v>
      </c>
      <c r="CK199" s="12">
        <f t="shared" si="2764"/>
        <v>1</v>
      </c>
      <c r="CL199" s="12">
        <f t="shared" ref="CL199:CN199" si="2765">(R199+V199)/2</f>
        <v>0.5</v>
      </c>
      <c r="CM199" s="12">
        <f t="shared" si="2765"/>
        <v>0</v>
      </c>
      <c r="CN199" s="12">
        <f t="shared" si="2765"/>
        <v>1.5</v>
      </c>
      <c r="CO199" s="12">
        <f t="shared" ref="CO199:CQ199" si="2766">(Z199+AD199)/2</f>
        <v>1</v>
      </c>
      <c r="CP199" s="12">
        <f t="shared" si="2766"/>
        <v>0</v>
      </c>
      <c r="CQ199" s="12">
        <f t="shared" si="2766"/>
        <v>1</v>
      </c>
      <c r="CR199" s="31">
        <v>0.0</v>
      </c>
      <c r="CS199" s="31">
        <v>0.0</v>
      </c>
      <c r="CT199" s="31">
        <v>3.0</v>
      </c>
      <c r="CU199" s="31">
        <v>1.0</v>
      </c>
      <c r="CV199" s="31">
        <v>0.0</v>
      </c>
      <c r="CW199" s="31">
        <v>1.0</v>
      </c>
      <c r="CX199" s="31">
        <v>1.0</v>
      </c>
      <c r="CY199" s="31">
        <v>0.0</v>
      </c>
      <c r="CZ199" s="31">
        <v>1.0</v>
      </c>
      <c r="DA199" s="31">
        <v>1.0</v>
      </c>
      <c r="DB199" s="31">
        <v>0.0</v>
      </c>
      <c r="DC199" s="31">
        <v>1.0</v>
      </c>
      <c r="DD199" s="31">
        <v>1.0</v>
      </c>
      <c r="DE199" s="31">
        <v>0.0</v>
      </c>
      <c r="DF199" s="31">
        <v>1.0</v>
      </c>
      <c r="DG199" s="31">
        <v>1.0</v>
      </c>
      <c r="DH199" s="31">
        <v>0.0</v>
      </c>
      <c r="DI199" s="31">
        <v>1.0</v>
      </c>
      <c r="DJ199" s="31">
        <v>1.0</v>
      </c>
      <c r="DK199" s="31">
        <v>0.0</v>
      </c>
      <c r="DL199" s="31">
        <v>1.0</v>
      </c>
      <c r="DM199" s="31">
        <v>1.0</v>
      </c>
      <c r="DN199" s="31">
        <v>0.0</v>
      </c>
      <c r="DO199" s="31">
        <v>1.0</v>
      </c>
      <c r="DQ199" s="12">
        <f t="shared" ref="DQ199:DS199" si="2767">(BO199+BS199)/2</f>
        <v>0</v>
      </c>
      <c r="DR199" s="12">
        <f t="shared" si="2767"/>
        <v>0</v>
      </c>
      <c r="DS199" s="12">
        <f t="shared" si="2767"/>
        <v>0</v>
      </c>
      <c r="DT199" s="31"/>
      <c r="DU199" s="31"/>
      <c r="DV199" s="31"/>
      <c r="DW199" s="31"/>
      <c r="DX199" s="31"/>
      <c r="DY199" s="31"/>
      <c r="EB199" s="12">
        <f t="shared" ref="EB199:ED199" si="2768">(CF199+CI199+CL199+CO199)/4</f>
        <v>0.875</v>
      </c>
      <c r="EC199" s="12">
        <f t="shared" si="2768"/>
        <v>0</v>
      </c>
      <c r="ED199" s="12">
        <f t="shared" si="2768"/>
        <v>1.125</v>
      </c>
      <c r="EE199" s="12">
        <f t="shared" ref="EE199:EG199" si="2769">(CR199+CU199+CX199+DA199)/4</f>
        <v>0.75</v>
      </c>
      <c r="EF199" s="12">
        <f t="shared" si="2769"/>
        <v>0</v>
      </c>
      <c r="EG199" s="12">
        <f t="shared" si="2769"/>
        <v>1.5</v>
      </c>
      <c r="EH199" s="12">
        <f t="shared" ref="EH199:EJ199" si="2770">(DD199+DG199+DJ199+DM199)/4</f>
        <v>1</v>
      </c>
      <c r="EI199" s="12">
        <f t="shared" si="2770"/>
        <v>0</v>
      </c>
      <c r="EJ199" s="12">
        <f t="shared" si="2770"/>
        <v>1</v>
      </c>
      <c r="EM199" s="12">
        <f t="shared" ref="EM199:EO199" si="2771">DQ199-CF199</f>
        <v>-1</v>
      </c>
      <c r="EN199" s="12">
        <f t="shared" si="2771"/>
        <v>0</v>
      </c>
      <c r="EO199" s="12">
        <f t="shared" si="2771"/>
        <v>-1</v>
      </c>
      <c r="EP199" s="12">
        <f t="shared" ref="EP199:ER199" si="2772">DT199-CR199</f>
        <v>0</v>
      </c>
      <c r="EQ199" s="12">
        <f t="shared" si="2772"/>
        <v>0</v>
      </c>
      <c r="ER199" s="12">
        <f t="shared" si="2772"/>
        <v>-3</v>
      </c>
      <c r="ES199" s="12">
        <f t="shared" ref="ES199:EU199" si="2773">DW199-DD199</f>
        <v>-1</v>
      </c>
      <c r="ET199" s="12">
        <f t="shared" si="2773"/>
        <v>0</v>
      </c>
      <c r="EU199" s="12">
        <f t="shared" si="2773"/>
        <v>-1</v>
      </c>
      <c r="EX199" s="12">
        <f t="shared" ref="EX199:FF199" si="2774">CI199-CF199</f>
        <v>0</v>
      </c>
      <c r="EY199" s="12">
        <f t="shared" si="2774"/>
        <v>0</v>
      </c>
      <c r="EZ199" s="12">
        <f t="shared" si="2774"/>
        <v>0</v>
      </c>
      <c r="FA199" s="12">
        <f t="shared" si="2774"/>
        <v>-0.5</v>
      </c>
      <c r="FB199" s="12">
        <f t="shared" si="2774"/>
        <v>0</v>
      </c>
      <c r="FC199" s="12">
        <f t="shared" si="2774"/>
        <v>0.5</v>
      </c>
      <c r="FD199" s="12">
        <f t="shared" si="2774"/>
        <v>0.5</v>
      </c>
      <c r="FE199" s="12">
        <f t="shared" si="2774"/>
        <v>0</v>
      </c>
      <c r="FF199" s="12">
        <f t="shared" si="2774"/>
        <v>-0.5</v>
      </c>
      <c r="FG199" s="12">
        <f t="shared" ref="FG199:FO199" si="2775">CU199-CR199</f>
        <v>1</v>
      </c>
      <c r="FH199" s="12">
        <f t="shared" si="2775"/>
        <v>0</v>
      </c>
      <c r="FI199" s="12">
        <f t="shared" si="2775"/>
        <v>-2</v>
      </c>
      <c r="FJ199" s="12">
        <f t="shared" si="2775"/>
        <v>0</v>
      </c>
      <c r="FK199" s="12">
        <f t="shared" si="2775"/>
        <v>0</v>
      </c>
      <c r="FL199" s="12">
        <f t="shared" si="2775"/>
        <v>0</v>
      </c>
      <c r="FM199" s="12">
        <f t="shared" si="2775"/>
        <v>0</v>
      </c>
      <c r="FN199" s="12">
        <f t="shared" si="2775"/>
        <v>0</v>
      </c>
      <c r="FO199" s="12">
        <f t="shared" si="2775"/>
        <v>0</v>
      </c>
      <c r="FP199" s="12">
        <f t="shared" ref="FP199:FX199" si="2776">DG199-DD199</f>
        <v>0</v>
      </c>
      <c r="FQ199" s="12">
        <f t="shared" si="2776"/>
        <v>0</v>
      </c>
      <c r="FR199" s="12">
        <f t="shared" si="2776"/>
        <v>0</v>
      </c>
      <c r="FS199" s="12">
        <f t="shared" si="2776"/>
        <v>0</v>
      </c>
      <c r="FT199" s="12">
        <f t="shared" si="2776"/>
        <v>0</v>
      </c>
      <c r="FU199" s="12">
        <f t="shared" si="2776"/>
        <v>0</v>
      </c>
      <c r="FV199" s="12">
        <f t="shared" si="2776"/>
        <v>0</v>
      </c>
      <c r="FW199" s="12">
        <f t="shared" si="2776"/>
        <v>0</v>
      </c>
      <c r="FX199" s="12">
        <f t="shared" si="2776"/>
        <v>0</v>
      </c>
      <c r="GA199" s="1">
        <f t="shared" si="29"/>
        <v>0.875</v>
      </c>
      <c r="GB199" s="1">
        <f t="shared" si="30"/>
        <v>0.875</v>
      </c>
      <c r="GD199" s="1">
        <f t="shared" si="31"/>
        <v>0</v>
      </c>
      <c r="GE199" s="1" t="str">
        <f t="shared" si="32"/>
        <v>#DIV/0!</v>
      </c>
    </row>
    <row r="200" ht="13.5" customHeight="1">
      <c r="A200" s="17">
        <v>622781.0</v>
      </c>
      <c r="B200" s="17">
        <v>1.0</v>
      </c>
      <c r="C200" s="12">
        <v>0.0</v>
      </c>
      <c r="D200" s="12">
        <v>1.0</v>
      </c>
      <c r="E200" s="17">
        <v>622781.0</v>
      </c>
      <c r="F200" s="17">
        <v>1.0</v>
      </c>
      <c r="G200" s="12">
        <v>0.0</v>
      </c>
      <c r="H200" s="12">
        <v>1.0</v>
      </c>
      <c r="I200" s="12">
        <v>623092.0</v>
      </c>
      <c r="J200" s="12">
        <v>1.0</v>
      </c>
      <c r="K200" s="12">
        <v>0.0</v>
      </c>
      <c r="L200" s="12">
        <v>1.0</v>
      </c>
      <c r="M200" s="12">
        <v>623092.0</v>
      </c>
      <c r="N200" s="12">
        <v>1.0</v>
      </c>
      <c r="O200" s="12">
        <v>0.0</v>
      </c>
      <c r="P200" s="12">
        <v>1.0</v>
      </c>
      <c r="Q200" s="12">
        <v>623136.0</v>
      </c>
      <c r="R200" s="12">
        <v>1.0</v>
      </c>
      <c r="S200" s="12">
        <v>0.0</v>
      </c>
      <c r="T200" s="12">
        <v>1.0</v>
      </c>
      <c r="U200" s="12">
        <v>623136.0</v>
      </c>
      <c r="V200" s="12">
        <v>1.0</v>
      </c>
      <c r="W200" s="12">
        <v>0.0</v>
      </c>
      <c r="X200" s="12">
        <v>1.0</v>
      </c>
      <c r="Y200" s="12">
        <v>623167.0</v>
      </c>
      <c r="Z200" s="12">
        <v>1.0</v>
      </c>
      <c r="AA200" s="12">
        <v>0.0</v>
      </c>
      <c r="AB200" s="12">
        <v>1.0</v>
      </c>
      <c r="AC200" s="12">
        <v>623167.0</v>
      </c>
      <c r="AD200" s="12">
        <v>1.0</v>
      </c>
      <c r="AE200" s="12">
        <v>0.0</v>
      </c>
      <c r="AF200" s="12">
        <v>1.0</v>
      </c>
      <c r="AG200" s="17">
        <v>624294.0</v>
      </c>
      <c r="AH200" s="17">
        <v>1.0</v>
      </c>
      <c r="AI200" s="12">
        <v>0.0</v>
      </c>
      <c r="AJ200" s="12">
        <v>1.0</v>
      </c>
      <c r="AK200" s="12">
        <v>624295.0</v>
      </c>
      <c r="AL200" s="12">
        <v>1.0</v>
      </c>
      <c r="AM200" s="12">
        <v>0.0</v>
      </c>
      <c r="AN200" s="12">
        <v>1.0</v>
      </c>
      <c r="AO200" s="12">
        <v>624301.0</v>
      </c>
      <c r="AP200" s="12">
        <v>1.0</v>
      </c>
      <c r="AQ200" s="12">
        <v>0.0</v>
      </c>
      <c r="AR200" s="12">
        <v>1.0</v>
      </c>
      <c r="AS200" s="12">
        <v>624302.0</v>
      </c>
      <c r="AT200" s="12">
        <v>1.0</v>
      </c>
      <c r="AU200" s="12">
        <v>0.0</v>
      </c>
      <c r="AV200" s="12">
        <v>1.0</v>
      </c>
      <c r="AW200" s="17">
        <v>624311.0</v>
      </c>
      <c r="AX200" s="17">
        <v>1.0</v>
      </c>
      <c r="AY200" s="12">
        <v>0.0</v>
      </c>
      <c r="AZ200" s="12">
        <v>1.0</v>
      </c>
      <c r="BA200" s="12">
        <v>624312.0</v>
      </c>
      <c r="BB200" s="12">
        <v>1.0</v>
      </c>
      <c r="BC200" s="12">
        <v>0.0</v>
      </c>
      <c r="BD200" s="12">
        <v>1.0</v>
      </c>
      <c r="BE200" s="12">
        <v>624313.0</v>
      </c>
      <c r="BF200" s="12">
        <v>1.0</v>
      </c>
      <c r="BG200" s="12">
        <v>0.0</v>
      </c>
      <c r="BH200" s="12">
        <v>1.0</v>
      </c>
      <c r="BI200" s="12">
        <v>624314.0</v>
      </c>
      <c r="BJ200" s="12">
        <v>1.0</v>
      </c>
      <c r="BK200" s="12">
        <v>0.0</v>
      </c>
      <c r="BL200" s="12">
        <v>1.0</v>
      </c>
      <c r="BN200" s="17">
        <v>624538.0</v>
      </c>
      <c r="BO200" s="12">
        <v>1.0</v>
      </c>
      <c r="BP200" s="12">
        <v>0.0</v>
      </c>
      <c r="BQ200" s="12">
        <v>1.0</v>
      </c>
      <c r="BR200" s="17">
        <v>624538.0</v>
      </c>
      <c r="BS200" s="12">
        <v>1.0</v>
      </c>
      <c r="BT200" s="12">
        <v>0.0</v>
      </c>
      <c r="BU200" s="12">
        <v>1.0</v>
      </c>
      <c r="BV200" s="12">
        <v>624563.0</v>
      </c>
      <c r="BW200" s="12">
        <v>0.0</v>
      </c>
      <c r="BX200" s="12">
        <v>0.0</v>
      </c>
      <c r="BY200" s="12">
        <v>3.0</v>
      </c>
      <c r="BZ200" s="12">
        <v>624564.0</v>
      </c>
      <c r="CA200" s="12">
        <v>1.0</v>
      </c>
      <c r="CB200" s="12">
        <v>0.0</v>
      </c>
      <c r="CC200" s="12">
        <v>1.0</v>
      </c>
      <c r="CF200" s="17">
        <f t="shared" ref="CF200:CH200" si="2777">(B200+F200)/2</f>
        <v>1</v>
      </c>
      <c r="CG200" s="12">
        <f t="shared" si="2777"/>
        <v>0</v>
      </c>
      <c r="CH200" s="12">
        <f t="shared" si="2777"/>
        <v>1</v>
      </c>
      <c r="CI200" s="12">
        <f t="shared" ref="CI200:CK200" si="2778">(J200+N200)/2</f>
        <v>1</v>
      </c>
      <c r="CJ200" s="12">
        <f t="shared" si="2778"/>
        <v>0</v>
      </c>
      <c r="CK200" s="12">
        <f t="shared" si="2778"/>
        <v>1</v>
      </c>
      <c r="CL200" s="12">
        <f t="shared" ref="CL200:CN200" si="2779">(R200+V200)/2</f>
        <v>1</v>
      </c>
      <c r="CM200" s="12">
        <f t="shared" si="2779"/>
        <v>0</v>
      </c>
      <c r="CN200" s="12">
        <f t="shared" si="2779"/>
        <v>1</v>
      </c>
      <c r="CO200" s="12">
        <f t="shared" ref="CO200:CQ200" si="2780">(Z200+AD200)/2</f>
        <v>1</v>
      </c>
      <c r="CP200" s="12">
        <f t="shared" si="2780"/>
        <v>0</v>
      </c>
      <c r="CQ200" s="12">
        <f t="shared" si="2780"/>
        <v>1</v>
      </c>
      <c r="CR200" s="17">
        <v>1.0</v>
      </c>
      <c r="CS200" s="12">
        <v>0.0</v>
      </c>
      <c r="CT200" s="12">
        <v>1.0</v>
      </c>
      <c r="CU200" s="12">
        <v>1.0</v>
      </c>
      <c r="CV200" s="12">
        <v>0.0</v>
      </c>
      <c r="CW200" s="12">
        <v>1.0</v>
      </c>
      <c r="CX200" s="12">
        <v>1.0</v>
      </c>
      <c r="CY200" s="12">
        <v>0.0</v>
      </c>
      <c r="CZ200" s="12">
        <v>1.0</v>
      </c>
      <c r="DA200" s="12">
        <v>1.0</v>
      </c>
      <c r="DB200" s="12">
        <v>0.0</v>
      </c>
      <c r="DC200" s="12">
        <v>1.0</v>
      </c>
      <c r="DD200" s="17">
        <v>1.0</v>
      </c>
      <c r="DE200" s="12">
        <v>0.0</v>
      </c>
      <c r="DF200" s="12">
        <v>1.0</v>
      </c>
      <c r="DG200" s="12">
        <v>1.0</v>
      </c>
      <c r="DH200" s="12">
        <v>0.0</v>
      </c>
      <c r="DI200" s="12">
        <v>1.0</v>
      </c>
      <c r="DJ200" s="12">
        <v>1.0</v>
      </c>
      <c r="DK200" s="12">
        <v>0.0</v>
      </c>
      <c r="DL200" s="12">
        <v>1.0</v>
      </c>
      <c r="DM200" s="12">
        <v>1.0</v>
      </c>
      <c r="DN200" s="12">
        <v>0.0</v>
      </c>
      <c r="DO200" s="12">
        <v>1.0</v>
      </c>
      <c r="DQ200" s="12">
        <f t="shared" ref="DQ200:DS200" si="2781">(BO200+BS200)/2</f>
        <v>1</v>
      </c>
      <c r="DR200" s="12">
        <f t="shared" si="2781"/>
        <v>0</v>
      </c>
      <c r="DS200" s="12">
        <f t="shared" si="2781"/>
        <v>1</v>
      </c>
      <c r="DT200" s="12">
        <v>0.0</v>
      </c>
      <c r="DU200" s="12">
        <v>0.0</v>
      </c>
      <c r="DV200" s="12">
        <v>3.0</v>
      </c>
      <c r="DW200" s="12">
        <v>1.0</v>
      </c>
      <c r="DX200" s="12">
        <v>0.0</v>
      </c>
      <c r="DY200" s="12">
        <v>1.0</v>
      </c>
      <c r="EB200" s="12">
        <f t="shared" ref="EB200:ED200" si="2782">(CF200+CI200+CL200+CO200)/4</f>
        <v>1</v>
      </c>
      <c r="EC200" s="12">
        <f t="shared" si="2782"/>
        <v>0</v>
      </c>
      <c r="ED200" s="12">
        <f t="shared" si="2782"/>
        <v>1</v>
      </c>
      <c r="EE200" s="12">
        <f t="shared" ref="EE200:EG200" si="2783">(CR200+CU200+CX200+DA200)/4</f>
        <v>1</v>
      </c>
      <c r="EF200" s="12">
        <f t="shared" si="2783"/>
        <v>0</v>
      </c>
      <c r="EG200" s="12">
        <f t="shared" si="2783"/>
        <v>1</v>
      </c>
      <c r="EH200" s="12">
        <f t="shared" ref="EH200:EJ200" si="2784">(DD200+DG200+DJ200+DM200)/4</f>
        <v>1</v>
      </c>
      <c r="EI200" s="12">
        <f t="shared" si="2784"/>
        <v>0</v>
      </c>
      <c r="EJ200" s="12">
        <f t="shared" si="2784"/>
        <v>1</v>
      </c>
      <c r="EM200" s="12">
        <f t="shared" ref="EM200:EO200" si="2785">DQ200-CF200</f>
        <v>0</v>
      </c>
      <c r="EN200" s="12">
        <f t="shared" si="2785"/>
        <v>0</v>
      </c>
      <c r="EO200" s="12">
        <f t="shared" si="2785"/>
        <v>0</v>
      </c>
      <c r="EP200" s="12">
        <f t="shared" ref="EP200:ER200" si="2786">DT200-CR200</f>
        <v>-1</v>
      </c>
      <c r="EQ200" s="12">
        <f t="shared" si="2786"/>
        <v>0</v>
      </c>
      <c r="ER200" s="12">
        <f t="shared" si="2786"/>
        <v>2</v>
      </c>
      <c r="ES200" s="12">
        <f t="shared" ref="ES200:EU200" si="2787">DW200-DD200</f>
        <v>0</v>
      </c>
      <c r="ET200" s="12">
        <f t="shared" si="2787"/>
        <v>0</v>
      </c>
      <c r="EU200" s="12">
        <f t="shared" si="2787"/>
        <v>0</v>
      </c>
      <c r="EX200" s="12">
        <f t="shared" ref="EX200:FF200" si="2788">CI200-CF200</f>
        <v>0</v>
      </c>
      <c r="EY200" s="12">
        <f t="shared" si="2788"/>
        <v>0</v>
      </c>
      <c r="EZ200" s="12">
        <f t="shared" si="2788"/>
        <v>0</v>
      </c>
      <c r="FA200" s="12">
        <f t="shared" si="2788"/>
        <v>0</v>
      </c>
      <c r="FB200" s="12">
        <f t="shared" si="2788"/>
        <v>0</v>
      </c>
      <c r="FC200" s="12">
        <f t="shared" si="2788"/>
        <v>0</v>
      </c>
      <c r="FD200" s="12">
        <f t="shared" si="2788"/>
        <v>0</v>
      </c>
      <c r="FE200" s="12">
        <f t="shared" si="2788"/>
        <v>0</v>
      </c>
      <c r="FF200" s="12">
        <f t="shared" si="2788"/>
        <v>0</v>
      </c>
      <c r="FG200" s="12">
        <f t="shared" ref="FG200:FO200" si="2789">CU200-CR200</f>
        <v>0</v>
      </c>
      <c r="FH200" s="12">
        <f t="shared" si="2789"/>
        <v>0</v>
      </c>
      <c r="FI200" s="12">
        <f t="shared" si="2789"/>
        <v>0</v>
      </c>
      <c r="FJ200" s="12">
        <f t="shared" si="2789"/>
        <v>0</v>
      </c>
      <c r="FK200" s="12">
        <f t="shared" si="2789"/>
        <v>0</v>
      </c>
      <c r="FL200" s="12">
        <f t="shared" si="2789"/>
        <v>0</v>
      </c>
      <c r="FM200" s="12">
        <f t="shared" si="2789"/>
        <v>0</v>
      </c>
      <c r="FN200" s="12">
        <f t="shared" si="2789"/>
        <v>0</v>
      </c>
      <c r="FO200" s="12">
        <f t="shared" si="2789"/>
        <v>0</v>
      </c>
      <c r="FP200" s="12">
        <f t="shared" ref="FP200:FX200" si="2790">DG200-DD200</f>
        <v>0</v>
      </c>
      <c r="FQ200" s="12">
        <f t="shared" si="2790"/>
        <v>0</v>
      </c>
      <c r="FR200" s="12">
        <f t="shared" si="2790"/>
        <v>0</v>
      </c>
      <c r="FS200" s="12">
        <f t="shared" si="2790"/>
        <v>0</v>
      </c>
      <c r="FT200" s="12">
        <f t="shared" si="2790"/>
        <v>0</v>
      </c>
      <c r="FU200" s="12">
        <f t="shared" si="2790"/>
        <v>0</v>
      </c>
      <c r="FV200" s="12">
        <f t="shared" si="2790"/>
        <v>0</v>
      </c>
      <c r="FW200" s="12">
        <f t="shared" si="2790"/>
        <v>0</v>
      </c>
      <c r="FX200" s="12">
        <f t="shared" si="2790"/>
        <v>0</v>
      </c>
      <c r="GA200" s="1">
        <f t="shared" si="29"/>
        <v>1</v>
      </c>
      <c r="GB200" s="1">
        <f t="shared" si="30"/>
        <v>1</v>
      </c>
      <c r="GD200" s="1">
        <f t="shared" si="31"/>
        <v>0.6666666667</v>
      </c>
      <c r="GE200" s="1">
        <f t="shared" si="32"/>
        <v>0.75</v>
      </c>
    </row>
    <row r="201" ht="13.5" customHeight="1">
      <c r="A201" s="17">
        <v>622781.0</v>
      </c>
      <c r="B201" s="17">
        <v>1.0</v>
      </c>
      <c r="C201" s="12">
        <v>0.0</v>
      </c>
      <c r="D201" s="12">
        <v>1.0</v>
      </c>
      <c r="E201" s="17">
        <v>622781.0</v>
      </c>
      <c r="F201" s="17">
        <v>1.0</v>
      </c>
      <c r="G201" s="12">
        <v>0.0</v>
      </c>
      <c r="H201" s="12">
        <v>1.0</v>
      </c>
      <c r="I201" s="12">
        <v>623092.0</v>
      </c>
      <c r="J201" s="12">
        <v>1.0</v>
      </c>
      <c r="K201" s="12">
        <v>0.0</v>
      </c>
      <c r="L201" s="12">
        <v>1.0</v>
      </c>
      <c r="M201" s="12">
        <v>623092.0</v>
      </c>
      <c r="N201" s="12">
        <v>1.0</v>
      </c>
      <c r="O201" s="12">
        <v>0.0</v>
      </c>
      <c r="P201" s="12">
        <v>1.0</v>
      </c>
      <c r="Q201" s="12">
        <v>623136.0</v>
      </c>
      <c r="R201" s="12">
        <v>1.0</v>
      </c>
      <c r="S201" s="12">
        <v>0.0</v>
      </c>
      <c r="T201" s="12">
        <v>1.0</v>
      </c>
      <c r="U201" s="12">
        <v>623136.0</v>
      </c>
      <c r="V201" s="12">
        <v>1.0</v>
      </c>
      <c r="W201" s="12">
        <v>0.0</v>
      </c>
      <c r="X201" s="12">
        <v>1.0</v>
      </c>
      <c r="Y201" s="12">
        <v>623167.0</v>
      </c>
      <c r="Z201" s="12">
        <v>1.0</v>
      </c>
      <c r="AA201" s="12">
        <v>0.0</v>
      </c>
      <c r="AB201" s="12">
        <v>1.0</v>
      </c>
      <c r="AC201" s="12">
        <v>623167.0</v>
      </c>
      <c r="AD201" s="12">
        <v>1.0</v>
      </c>
      <c r="AE201" s="12">
        <v>0.0</v>
      </c>
      <c r="AF201" s="12">
        <v>1.0</v>
      </c>
      <c r="AG201" s="17">
        <v>624294.0</v>
      </c>
      <c r="AH201" s="17">
        <v>1.0</v>
      </c>
      <c r="AI201" s="12">
        <v>0.0</v>
      </c>
      <c r="AJ201" s="12">
        <v>1.0</v>
      </c>
      <c r="AK201" s="12">
        <v>624295.0</v>
      </c>
      <c r="AL201" s="12">
        <v>1.0</v>
      </c>
      <c r="AM201" s="12">
        <v>0.0</v>
      </c>
      <c r="AN201" s="12">
        <v>1.0</v>
      </c>
      <c r="AO201" s="12">
        <v>624301.0</v>
      </c>
      <c r="AP201" s="12">
        <v>0.0</v>
      </c>
      <c r="AQ201" s="12">
        <v>1.0</v>
      </c>
      <c r="AR201" s="12">
        <v>9.0</v>
      </c>
      <c r="AS201" s="12">
        <v>624302.0</v>
      </c>
      <c r="AT201" s="12">
        <v>1.0</v>
      </c>
      <c r="AU201" s="12">
        <v>0.0</v>
      </c>
      <c r="AV201" s="12">
        <v>1.0</v>
      </c>
      <c r="AW201" s="17">
        <v>624311.0</v>
      </c>
      <c r="AX201" s="17">
        <v>1.0</v>
      </c>
      <c r="AY201" s="12">
        <v>0.0</v>
      </c>
      <c r="AZ201" s="12">
        <v>1.0</v>
      </c>
      <c r="BA201" s="12">
        <v>624312.0</v>
      </c>
      <c r="BB201" s="12">
        <v>1.0</v>
      </c>
      <c r="BC201" s="12">
        <v>0.0</v>
      </c>
      <c r="BD201" s="12">
        <v>1.0</v>
      </c>
      <c r="BE201" s="12">
        <v>624313.0</v>
      </c>
      <c r="BF201" s="12">
        <v>1.0</v>
      </c>
      <c r="BG201" s="12">
        <v>0.0</v>
      </c>
      <c r="BH201" s="12">
        <v>1.0</v>
      </c>
      <c r="BI201" s="12">
        <v>624314.0</v>
      </c>
      <c r="BJ201" s="12">
        <v>1.0</v>
      </c>
      <c r="BK201" s="12">
        <v>0.0</v>
      </c>
      <c r="BL201" s="12">
        <v>1.0</v>
      </c>
      <c r="BN201" s="17">
        <v>624538.0</v>
      </c>
      <c r="BO201" s="12">
        <v>1.0</v>
      </c>
      <c r="BP201" s="12">
        <v>0.0</v>
      </c>
      <c r="BQ201" s="12">
        <v>1.0</v>
      </c>
      <c r="BR201" s="17">
        <v>624538.0</v>
      </c>
      <c r="BS201" s="12">
        <v>1.0</v>
      </c>
      <c r="BT201" s="12">
        <v>0.0</v>
      </c>
      <c r="BU201" s="12">
        <v>1.0</v>
      </c>
      <c r="BV201" s="12">
        <v>624563.0</v>
      </c>
      <c r="BW201" s="12">
        <v>1.0</v>
      </c>
      <c r="BX201" s="12">
        <v>0.0</v>
      </c>
      <c r="BY201" s="12">
        <v>1.0</v>
      </c>
      <c r="BZ201" s="12">
        <v>624564.0</v>
      </c>
      <c r="CA201" s="12">
        <v>0.0</v>
      </c>
      <c r="CB201" s="12">
        <v>0.0</v>
      </c>
      <c r="CC201" s="12">
        <v>3.0</v>
      </c>
      <c r="CF201" s="17">
        <f t="shared" ref="CF201:CH201" si="2791">(B201+F201)/2</f>
        <v>1</v>
      </c>
      <c r="CG201" s="12">
        <f t="shared" si="2791"/>
        <v>0</v>
      </c>
      <c r="CH201" s="12">
        <f t="shared" si="2791"/>
        <v>1</v>
      </c>
      <c r="CI201" s="12">
        <f t="shared" ref="CI201:CK201" si="2792">(J201+N201)/2</f>
        <v>1</v>
      </c>
      <c r="CJ201" s="12">
        <f t="shared" si="2792"/>
        <v>0</v>
      </c>
      <c r="CK201" s="12">
        <f t="shared" si="2792"/>
        <v>1</v>
      </c>
      <c r="CL201" s="12">
        <f t="shared" ref="CL201:CN201" si="2793">(R201+V201)/2</f>
        <v>1</v>
      </c>
      <c r="CM201" s="12">
        <f t="shared" si="2793"/>
        <v>0</v>
      </c>
      <c r="CN201" s="12">
        <f t="shared" si="2793"/>
        <v>1</v>
      </c>
      <c r="CO201" s="12">
        <f t="shared" ref="CO201:CQ201" si="2794">(Z201+AD201)/2</f>
        <v>1</v>
      </c>
      <c r="CP201" s="12">
        <f t="shared" si="2794"/>
        <v>0</v>
      </c>
      <c r="CQ201" s="12">
        <f t="shared" si="2794"/>
        <v>1</v>
      </c>
      <c r="CR201" s="17">
        <v>1.0</v>
      </c>
      <c r="CS201" s="12">
        <v>0.0</v>
      </c>
      <c r="CT201" s="12">
        <v>1.0</v>
      </c>
      <c r="CU201" s="12">
        <v>1.0</v>
      </c>
      <c r="CV201" s="12">
        <v>0.0</v>
      </c>
      <c r="CW201" s="12">
        <v>1.0</v>
      </c>
      <c r="CX201" s="12">
        <v>0.0</v>
      </c>
      <c r="CY201" s="12">
        <v>1.0</v>
      </c>
      <c r="CZ201" s="12">
        <v>9.0</v>
      </c>
      <c r="DA201" s="12">
        <v>1.0</v>
      </c>
      <c r="DB201" s="12">
        <v>0.0</v>
      </c>
      <c r="DC201" s="12">
        <v>1.0</v>
      </c>
      <c r="DD201" s="17">
        <v>1.0</v>
      </c>
      <c r="DE201" s="12">
        <v>0.0</v>
      </c>
      <c r="DF201" s="12">
        <v>1.0</v>
      </c>
      <c r="DG201" s="12">
        <v>1.0</v>
      </c>
      <c r="DH201" s="12">
        <v>0.0</v>
      </c>
      <c r="DI201" s="12">
        <v>1.0</v>
      </c>
      <c r="DJ201" s="12">
        <v>1.0</v>
      </c>
      <c r="DK201" s="12">
        <v>0.0</v>
      </c>
      <c r="DL201" s="12">
        <v>1.0</v>
      </c>
      <c r="DM201" s="12">
        <v>1.0</v>
      </c>
      <c r="DN201" s="12">
        <v>0.0</v>
      </c>
      <c r="DO201" s="12">
        <v>1.0</v>
      </c>
      <c r="DQ201" s="12">
        <f t="shared" ref="DQ201:DS201" si="2795">(BO201+BS201)/2</f>
        <v>1</v>
      </c>
      <c r="DR201" s="12">
        <f t="shared" si="2795"/>
        <v>0</v>
      </c>
      <c r="DS201" s="12">
        <f t="shared" si="2795"/>
        <v>1</v>
      </c>
      <c r="DT201" s="12">
        <v>1.0</v>
      </c>
      <c r="DU201" s="12">
        <v>0.0</v>
      </c>
      <c r="DV201" s="12">
        <v>1.0</v>
      </c>
      <c r="DW201" s="12">
        <v>0.0</v>
      </c>
      <c r="DX201" s="12">
        <v>0.0</v>
      </c>
      <c r="DY201" s="12">
        <v>3.0</v>
      </c>
      <c r="EB201" s="12">
        <f t="shared" ref="EB201:ED201" si="2796">(CF201+CI201+CL201+CO201)/4</f>
        <v>1</v>
      </c>
      <c r="EC201" s="12">
        <f t="shared" si="2796"/>
        <v>0</v>
      </c>
      <c r="ED201" s="12">
        <f t="shared" si="2796"/>
        <v>1</v>
      </c>
      <c r="EE201" s="12">
        <f t="shared" ref="EE201:EG201" si="2797">(CR201+CU201+CX201+DA201)/4</f>
        <v>0.75</v>
      </c>
      <c r="EF201" s="12">
        <f t="shared" si="2797"/>
        <v>0.25</v>
      </c>
      <c r="EG201" s="12">
        <f t="shared" si="2797"/>
        <v>3</v>
      </c>
      <c r="EH201" s="12">
        <f t="shared" ref="EH201:EJ201" si="2798">(DD201+DG201+DJ201+DM201)/4</f>
        <v>1</v>
      </c>
      <c r="EI201" s="12">
        <f t="shared" si="2798"/>
        <v>0</v>
      </c>
      <c r="EJ201" s="12">
        <f t="shared" si="2798"/>
        <v>1</v>
      </c>
      <c r="EM201" s="12">
        <f t="shared" ref="EM201:EO201" si="2799">DQ201-CF201</f>
        <v>0</v>
      </c>
      <c r="EN201" s="12">
        <f t="shared" si="2799"/>
        <v>0</v>
      </c>
      <c r="EO201" s="12">
        <f t="shared" si="2799"/>
        <v>0</v>
      </c>
      <c r="EP201" s="12">
        <f t="shared" ref="EP201:ER201" si="2800">DT201-CR201</f>
        <v>0</v>
      </c>
      <c r="EQ201" s="12">
        <f t="shared" si="2800"/>
        <v>0</v>
      </c>
      <c r="ER201" s="12">
        <f t="shared" si="2800"/>
        <v>0</v>
      </c>
      <c r="ES201" s="12">
        <f t="shared" ref="ES201:EU201" si="2801">DW201-DD201</f>
        <v>-1</v>
      </c>
      <c r="ET201" s="12">
        <f t="shared" si="2801"/>
        <v>0</v>
      </c>
      <c r="EU201" s="12">
        <f t="shared" si="2801"/>
        <v>2</v>
      </c>
      <c r="EX201" s="12">
        <f t="shared" ref="EX201:FF201" si="2802">CI201-CF201</f>
        <v>0</v>
      </c>
      <c r="EY201" s="12">
        <f t="shared" si="2802"/>
        <v>0</v>
      </c>
      <c r="EZ201" s="12">
        <f t="shared" si="2802"/>
        <v>0</v>
      </c>
      <c r="FA201" s="12">
        <f t="shared" si="2802"/>
        <v>0</v>
      </c>
      <c r="FB201" s="12">
        <f t="shared" si="2802"/>
        <v>0</v>
      </c>
      <c r="FC201" s="12">
        <f t="shared" si="2802"/>
        <v>0</v>
      </c>
      <c r="FD201" s="12">
        <f t="shared" si="2802"/>
        <v>0</v>
      </c>
      <c r="FE201" s="12">
        <f t="shared" si="2802"/>
        <v>0</v>
      </c>
      <c r="FF201" s="12">
        <f t="shared" si="2802"/>
        <v>0</v>
      </c>
      <c r="FG201" s="12">
        <f t="shared" ref="FG201:FO201" si="2803">CU201-CR201</f>
        <v>0</v>
      </c>
      <c r="FH201" s="12">
        <f t="shared" si="2803"/>
        <v>0</v>
      </c>
      <c r="FI201" s="12">
        <f t="shared" si="2803"/>
        <v>0</v>
      </c>
      <c r="FJ201" s="12">
        <f t="shared" si="2803"/>
        <v>-1</v>
      </c>
      <c r="FK201" s="12">
        <f t="shared" si="2803"/>
        <v>1</v>
      </c>
      <c r="FL201" s="12">
        <f t="shared" si="2803"/>
        <v>8</v>
      </c>
      <c r="FM201" s="12">
        <f t="shared" si="2803"/>
        <v>1</v>
      </c>
      <c r="FN201" s="12">
        <f t="shared" si="2803"/>
        <v>-1</v>
      </c>
      <c r="FO201" s="12">
        <f t="shared" si="2803"/>
        <v>-8</v>
      </c>
      <c r="FP201" s="12">
        <f t="shared" ref="FP201:FX201" si="2804">DG201-DD201</f>
        <v>0</v>
      </c>
      <c r="FQ201" s="12">
        <f t="shared" si="2804"/>
        <v>0</v>
      </c>
      <c r="FR201" s="12">
        <f t="shared" si="2804"/>
        <v>0</v>
      </c>
      <c r="FS201" s="12">
        <f t="shared" si="2804"/>
        <v>0</v>
      </c>
      <c r="FT201" s="12">
        <f t="shared" si="2804"/>
        <v>0</v>
      </c>
      <c r="FU201" s="12">
        <f t="shared" si="2804"/>
        <v>0</v>
      </c>
      <c r="FV201" s="12">
        <f t="shared" si="2804"/>
        <v>0</v>
      </c>
      <c r="FW201" s="12">
        <f t="shared" si="2804"/>
        <v>0</v>
      </c>
      <c r="FX201" s="12">
        <f t="shared" si="2804"/>
        <v>0</v>
      </c>
      <c r="GA201" s="1">
        <f t="shared" si="29"/>
        <v>0.9166666667</v>
      </c>
      <c r="GB201" s="1">
        <f t="shared" si="30"/>
        <v>0.9375</v>
      </c>
      <c r="GD201" s="1">
        <f t="shared" si="31"/>
        <v>0.6666666667</v>
      </c>
      <c r="GE201" s="1">
        <f t="shared" si="32"/>
        <v>0.75</v>
      </c>
    </row>
    <row r="202" ht="13.5" customHeight="1">
      <c r="A202" s="17">
        <v>622781.0</v>
      </c>
      <c r="B202" s="17">
        <v>1.0</v>
      </c>
      <c r="C202" s="12">
        <v>0.0</v>
      </c>
      <c r="D202" s="12">
        <v>1.0</v>
      </c>
      <c r="E202" s="17">
        <v>622781.0</v>
      </c>
      <c r="F202" s="17">
        <v>1.0</v>
      </c>
      <c r="G202" s="12">
        <v>0.0</v>
      </c>
      <c r="H202" s="12">
        <v>1.0</v>
      </c>
      <c r="I202" s="12">
        <v>623092.0</v>
      </c>
      <c r="J202" s="12">
        <v>1.0</v>
      </c>
      <c r="K202" s="12">
        <v>0.0</v>
      </c>
      <c r="L202" s="12">
        <v>1.0</v>
      </c>
      <c r="M202" s="12">
        <v>623092.0</v>
      </c>
      <c r="N202" s="12">
        <v>1.0</v>
      </c>
      <c r="O202" s="12">
        <v>0.0</v>
      </c>
      <c r="P202" s="12">
        <v>1.0</v>
      </c>
      <c r="Q202" s="12">
        <v>623136.0</v>
      </c>
      <c r="R202" s="12">
        <v>1.0</v>
      </c>
      <c r="S202" s="12">
        <v>0.0</v>
      </c>
      <c r="T202" s="12">
        <v>1.0</v>
      </c>
      <c r="U202" s="12">
        <v>623136.0</v>
      </c>
      <c r="V202" s="12">
        <v>1.0</v>
      </c>
      <c r="W202" s="12">
        <v>0.0</v>
      </c>
      <c r="X202" s="12">
        <v>1.0</v>
      </c>
      <c r="Y202" s="12"/>
      <c r="Z202" s="12"/>
      <c r="AA202" s="12"/>
      <c r="AB202" s="12"/>
      <c r="AC202" s="12"/>
      <c r="AD202" s="12"/>
      <c r="AE202" s="12"/>
      <c r="AF202" s="12"/>
      <c r="AG202" s="17">
        <v>624294.0</v>
      </c>
      <c r="AH202" s="17">
        <v>1.0</v>
      </c>
      <c r="AI202" s="12">
        <v>0.0</v>
      </c>
      <c r="AJ202" s="12">
        <v>1.0</v>
      </c>
      <c r="AK202" s="12">
        <v>624295.0</v>
      </c>
      <c r="AL202" s="12">
        <v>1.0</v>
      </c>
      <c r="AM202" s="12">
        <v>0.0</v>
      </c>
      <c r="AN202" s="12">
        <v>1.0</v>
      </c>
      <c r="AO202" s="12">
        <v>624301.0</v>
      </c>
      <c r="AP202" s="12">
        <v>1.0</v>
      </c>
      <c r="AQ202" s="12">
        <v>0.0</v>
      </c>
      <c r="AR202" s="12">
        <v>1.0</v>
      </c>
      <c r="AS202" s="12">
        <v>624302.0</v>
      </c>
      <c r="AT202" s="12"/>
      <c r="AU202" s="12">
        <v>0.0</v>
      </c>
      <c r="AV202" s="12">
        <v>0.0</v>
      </c>
      <c r="AW202" s="17">
        <v>624311.0</v>
      </c>
      <c r="AX202" s="17">
        <v>1.0</v>
      </c>
      <c r="AY202" s="12">
        <v>0.0</v>
      </c>
      <c r="AZ202" s="12">
        <v>1.0</v>
      </c>
      <c r="BA202" s="12">
        <v>624312.0</v>
      </c>
      <c r="BB202" s="12">
        <v>1.0</v>
      </c>
      <c r="BC202" s="12">
        <v>0.0</v>
      </c>
      <c r="BD202" s="12">
        <v>1.0</v>
      </c>
      <c r="BE202" s="12">
        <v>624313.0</v>
      </c>
      <c r="BF202" s="12">
        <v>0.0</v>
      </c>
      <c r="BG202" s="12">
        <v>0.0</v>
      </c>
      <c r="BH202" s="12">
        <v>3.0</v>
      </c>
      <c r="BI202" s="12"/>
      <c r="BJ202" s="12"/>
      <c r="BK202" s="12"/>
      <c r="BL202" s="12"/>
      <c r="BN202" s="17">
        <v>624538.0</v>
      </c>
      <c r="BO202" s="12">
        <v>1.0</v>
      </c>
      <c r="BP202" s="12">
        <v>0.0</v>
      </c>
      <c r="BQ202" s="12">
        <v>1.0</v>
      </c>
      <c r="BR202" s="17">
        <v>624538.0</v>
      </c>
      <c r="BS202" s="12">
        <v>1.0</v>
      </c>
      <c r="BT202" s="12">
        <v>0.0</v>
      </c>
      <c r="BU202" s="12">
        <v>1.0</v>
      </c>
      <c r="BV202" s="12">
        <v>624563.0</v>
      </c>
      <c r="BW202" s="12">
        <v>1.0</v>
      </c>
      <c r="BX202" s="12">
        <v>0.0</v>
      </c>
      <c r="BY202" s="12">
        <v>1.0</v>
      </c>
      <c r="BZ202" s="12">
        <v>624564.0</v>
      </c>
      <c r="CA202" s="12">
        <v>1.0</v>
      </c>
      <c r="CB202" s="12">
        <v>0.0</v>
      </c>
      <c r="CC202" s="12">
        <v>1.0</v>
      </c>
      <c r="CF202" s="17">
        <f t="shared" ref="CF202:CH202" si="2805">(B202+F202)/2</f>
        <v>1</v>
      </c>
      <c r="CG202" s="12">
        <f t="shared" si="2805"/>
        <v>0</v>
      </c>
      <c r="CH202" s="12">
        <f t="shared" si="2805"/>
        <v>1</v>
      </c>
      <c r="CI202" s="12">
        <f t="shared" ref="CI202:CK202" si="2806">(J202+N202)/2</f>
        <v>1</v>
      </c>
      <c r="CJ202" s="12">
        <f t="shared" si="2806"/>
        <v>0</v>
      </c>
      <c r="CK202" s="12">
        <f t="shared" si="2806"/>
        <v>1</v>
      </c>
      <c r="CL202" s="12">
        <f t="shared" ref="CL202:CN202" si="2807">(R202+V202)/2</f>
        <v>1</v>
      </c>
      <c r="CM202" s="12">
        <f t="shared" si="2807"/>
        <v>0</v>
      </c>
      <c r="CN202" s="12">
        <f t="shared" si="2807"/>
        <v>1</v>
      </c>
      <c r="CO202" s="12">
        <f t="shared" ref="CO202:CQ202" si="2808">(Z202+AD202)/2</f>
        <v>0</v>
      </c>
      <c r="CP202" s="12">
        <f t="shared" si="2808"/>
        <v>0</v>
      </c>
      <c r="CQ202" s="12">
        <f t="shared" si="2808"/>
        <v>0</v>
      </c>
      <c r="CR202" s="17">
        <v>1.0</v>
      </c>
      <c r="CS202" s="12">
        <v>0.0</v>
      </c>
      <c r="CT202" s="12">
        <v>1.0</v>
      </c>
      <c r="CU202" s="12">
        <v>1.0</v>
      </c>
      <c r="CV202" s="12">
        <v>0.0</v>
      </c>
      <c r="CW202" s="12">
        <v>1.0</v>
      </c>
      <c r="CX202" s="12">
        <v>1.0</v>
      </c>
      <c r="CY202" s="12">
        <v>0.0</v>
      </c>
      <c r="CZ202" s="12">
        <v>1.0</v>
      </c>
      <c r="DA202" s="12"/>
      <c r="DB202" s="12">
        <v>0.0</v>
      </c>
      <c r="DC202" s="12">
        <v>0.0</v>
      </c>
      <c r="DD202" s="17">
        <v>1.0</v>
      </c>
      <c r="DE202" s="12">
        <v>0.0</v>
      </c>
      <c r="DF202" s="12">
        <v>1.0</v>
      </c>
      <c r="DG202" s="12">
        <v>1.0</v>
      </c>
      <c r="DH202" s="12">
        <v>0.0</v>
      </c>
      <c r="DI202" s="12">
        <v>1.0</v>
      </c>
      <c r="DJ202" s="12">
        <v>0.0</v>
      </c>
      <c r="DK202" s="12">
        <v>0.0</v>
      </c>
      <c r="DL202" s="12">
        <v>3.0</v>
      </c>
      <c r="DM202" s="12"/>
      <c r="DN202" s="12"/>
      <c r="DO202" s="12"/>
      <c r="DQ202" s="12">
        <f t="shared" ref="DQ202:DS202" si="2809">(BO202+BS202)/2</f>
        <v>1</v>
      </c>
      <c r="DR202" s="12">
        <f t="shared" si="2809"/>
        <v>0</v>
      </c>
      <c r="DS202" s="12">
        <f t="shared" si="2809"/>
        <v>1</v>
      </c>
      <c r="DT202" s="12">
        <v>1.0</v>
      </c>
      <c r="DU202" s="12">
        <v>0.0</v>
      </c>
      <c r="DV202" s="12">
        <v>1.0</v>
      </c>
      <c r="DW202" s="12">
        <v>1.0</v>
      </c>
      <c r="DX202" s="12">
        <v>0.0</v>
      </c>
      <c r="DY202" s="12">
        <v>1.0</v>
      </c>
      <c r="EB202" s="12">
        <f t="shared" ref="EB202:ED202" si="2810">(CF202+CI202+CL202+CO202)/4</f>
        <v>0.75</v>
      </c>
      <c r="EC202" s="12">
        <f t="shared" si="2810"/>
        <v>0</v>
      </c>
      <c r="ED202" s="12">
        <f t="shared" si="2810"/>
        <v>0.75</v>
      </c>
      <c r="EE202" s="12">
        <f t="shared" ref="EE202:EG202" si="2811">(CR202+CU202+CX202+DA202)/4</f>
        <v>0.75</v>
      </c>
      <c r="EF202" s="12">
        <f t="shared" si="2811"/>
        <v>0</v>
      </c>
      <c r="EG202" s="12">
        <f t="shared" si="2811"/>
        <v>0.75</v>
      </c>
      <c r="EH202" s="12">
        <f t="shared" ref="EH202:EJ202" si="2812">(DD202+DG202+DJ202+DM202)/4</f>
        <v>0.5</v>
      </c>
      <c r="EI202" s="12">
        <f t="shared" si="2812"/>
        <v>0</v>
      </c>
      <c r="EJ202" s="12">
        <f t="shared" si="2812"/>
        <v>1.25</v>
      </c>
      <c r="EM202" s="12">
        <f t="shared" ref="EM202:EO202" si="2813">DQ202-CF202</f>
        <v>0</v>
      </c>
      <c r="EN202" s="12">
        <f t="shared" si="2813"/>
        <v>0</v>
      </c>
      <c r="EO202" s="12">
        <f t="shared" si="2813"/>
        <v>0</v>
      </c>
      <c r="EP202" s="12">
        <f t="shared" ref="EP202:ER202" si="2814">DT202-CR202</f>
        <v>0</v>
      </c>
      <c r="EQ202" s="12">
        <f t="shared" si="2814"/>
        <v>0</v>
      </c>
      <c r="ER202" s="12">
        <f t="shared" si="2814"/>
        <v>0</v>
      </c>
      <c r="ES202" s="12">
        <f t="shared" ref="ES202:EU202" si="2815">DW202-DD202</f>
        <v>0</v>
      </c>
      <c r="ET202" s="12">
        <f t="shared" si="2815"/>
        <v>0</v>
      </c>
      <c r="EU202" s="12">
        <f t="shared" si="2815"/>
        <v>0</v>
      </c>
      <c r="EX202" s="12">
        <f t="shared" ref="EX202:FF202" si="2816">CI202-CF202</f>
        <v>0</v>
      </c>
      <c r="EY202" s="12">
        <f t="shared" si="2816"/>
        <v>0</v>
      </c>
      <c r="EZ202" s="12">
        <f t="shared" si="2816"/>
        <v>0</v>
      </c>
      <c r="FA202" s="12">
        <f t="shared" si="2816"/>
        <v>0</v>
      </c>
      <c r="FB202" s="12">
        <f t="shared" si="2816"/>
        <v>0</v>
      </c>
      <c r="FC202" s="12">
        <f t="shared" si="2816"/>
        <v>0</v>
      </c>
      <c r="FD202" s="12">
        <f t="shared" si="2816"/>
        <v>-1</v>
      </c>
      <c r="FE202" s="12">
        <f t="shared" si="2816"/>
        <v>0</v>
      </c>
      <c r="FF202" s="12">
        <f t="shared" si="2816"/>
        <v>-1</v>
      </c>
      <c r="FG202" s="12">
        <f t="shared" ref="FG202:FO202" si="2817">CU202-CR202</f>
        <v>0</v>
      </c>
      <c r="FH202" s="12">
        <f t="shared" si="2817"/>
        <v>0</v>
      </c>
      <c r="FI202" s="12">
        <f t="shared" si="2817"/>
        <v>0</v>
      </c>
      <c r="FJ202" s="12">
        <f t="shared" si="2817"/>
        <v>0</v>
      </c>
      <c r="FK202" s="12">
        <f t="shared" si="2817"/>
        <v>0</v>
      </c>
      <c r="FL202" s="12">
        <f t="shared" si="2817"/>
        <v>0</v>
      </c>
      <c r="FM202" s="12">
        <f t="shared" si="2817"/>
        <v>-1</v>
      </c>
      <c r="FN202" s="12">
        <f t="shared" si="2817"/>
        <v>0</v>
      </c>
      <c r="FO202" s="12">
        <f t="shared" si="2817"/>
        <v>-1</v>
      </c>
      <c r="FP202" s="12">
        <f t="shared" ref="FP202:FX202" si="2818">DG202-DD202</f>
        <v>0</v>
      </c>
      <c r="FQ202" s="12">
        <f t="shared" si="2818"/>
        <v>0</v>
      </c>
      <c r="FR202" s="12">
        <f t="shared" si="2818"/>
        <v>0</v>
      </c>
      <c r="FS202" s="12">
        <f t="shared" si="2818"/>
        <v>-1</v>
      </c>
      <c r="FT202" s="12">
        <f t="shared" si="2818"/>
        <v>0</v>
      </c>
      <c r="FU202" s="12">
        <f t="shared" si="2818"/>
        <v>2</v>
      </c>
      <c r="FV202" s="12">
        <f t="shared" si="2818"/>
        <v>0</v>
      </c>
      <c r="FW202" s="12">
        <f t="shared" si="2818"/>
        <v>0</v>
      </c>
      <c r="FX202" s="12">
        <f t="shared" si="2818"/>
        <v>-3</v>
      </c>
      <c r="GA202" s="1">
        <f t="shared" si="29"/>
        <v>0.8</v>
      </c>
      <c r="GB202" s="1">
        <f t="shared" si="30"/>
        <v>0.9166666667</v>
      </c>
      <c r="GD202" s="1">
        <f t="shared" si="31"/>
        <v>1</v>
      </c>
      <c r="GE202" s="1">
        <f t="shared" si="32"/>
        <v>1</v>
      </c>
    </row>
    <row r="203" ht="13.5" customHeight="1">
      <c r="A203" s="31">
        <v>622781.0</v>
      </c>
      <c r="B203" s="17">
        <v>1.0</v>
      </c>
      <c r="C203" s="31">
        <v>0.0</v>
      </c>
      <c r="D203" s="31">
        <v>1.0</v>
      </c>
      <c r="E203" s="31">
        <v>622781.0</v>
      </c>
      <c r="F203" s="17">
        <v>1.0</v>
      </c>
      <c r="G203" s="31">
        <v>0.0</v>
      </c>
      <c r="H203" s="31">
        <v>1.0</v>
      </c>
      <c r="I203" s="31">
        <v>623092.0</v>
      </c>
      <c r="J203" s="31">
        <v>1.0</v>
      </c>
      <c r="K203" s="31">
        <v>0.0</v>
      </c>
      <c r="L203" s="31">
        <v>1.0</v>
      </c>
      <c r="M203" s="31">
        <v>623092.0</v>
      </c>
      <c r="N203" s="31">
        <v>1.0</v>
      </c>
      <c r="O203" s="31">
        <v>0.0</v>
      </c>
      <c r="P203" s="31">
        <v>1.0</v>
      </c>
      <c r="Q203" s="31">
        <v>623136.0</v>
      </c>
      <c r="R203" s="31">
        <v>1.0</v>
      </c>
      <c r="S203" s="31">
        <v>0.0</v>
      </c>
      <c r="T203" s="31">
        <v>1.0</v>
      </c>
      <c r="U203" s="31">
        <v>623136.0</v>
      </c>
      <c r="V203" s="31">
        <v>0.0</v>
      </c>
      <c r="W203" s="31">
        <v>0.0</v>
      </c>
      <c r="X203" s="31">
        <v>2.0</v>
      </c>
      <c r="Y203" s="31">
        <v>623167.0</v>
      </c>
      <c r="Z203" s="31">
        <v>1.0</v>
      </c>
      <c r="AA203" s="31">
        <v>0.0</v>
      </c>
      <c r="AB203" s="31">
        <v>1.0</v>
      </c>
      <c r="AC203" s="31">
        <v>623167.0</v>
      </c>
      <c r="AD203" s="31">
        <v>1.0</v>
      </c>
      <c r="AE203" s="31">
        <v>0.0</v>
      </c>
      <c r="AF203" s="31">
        <v>1.0</v>
      </c>
      <c r="AG203" s="31">
        <v>624294.0</v>
      </c>
      <c r="AH203" s="31">
        <v>0.0</v>
      </c>
      <c r="AI203" s="31">
        <v>1.0</v>
      </c>
      <c r="AJ203" s="31">
        <v>2.0</v>
      </c>
      <c r="AK203" s="31">
        <v>624295.0</v>
      </c>
      <c r="AL203" s="31">
        <v>1.0</v>
      </c>
      <c r="AM203" s="31">
        <v>0.0</v>
      </c>
      <c r="AN203" s="31">
        <v>1.0</v>
      </c>
      <c r="AO203" s="31">
        <v>624301.0</v>
      </c>
      <c r="AP203" s="31">
        <v>0.0</v>
      </c>
      <c r="AQ203" s="31">
        <v>3.0</v>
      </c>
      <c r="AR203" s="31">
        <v>2.0</v>
      </c>
      <c r="AS203" s="31">
        <v>624302.0</v>
      </c>
      <c r="AT203" s="31">
        <v>1.0</v>
      </c>
      <c r="AU203" s="31">
        <v>0.0</v>
      </c>
      <c r="AV203" s="31">
        <v>1.0</v>
      </c>
      <c r="AW203" s="31">
        <v>624311.0</v>
      </c>
      <c r="AX203" s="31">
        <v>1.0</v>
      </c>
      <c r="AY203" s="31">
        <v>0.0</v>
      </c>
      <c r="AZ203" s="31">
        <v>1.0</v>
      </c>
      <c r="BA203" s="31">
        <v>624312.0</v>
      </c>
      <c r="BB203" s="31">
        <v>1.0</v>
      </c>
      <c r="BC203" s="31">
        <v>0.0</v>
      </c>
      <c r="BD203" s="31">
        <v>1.0</v>
      </c>
      <c r="BE203" s="31">
        <v>624313.0</v>
      </c>
      <c r="BF203" s="31">
        <v>0.0</v>
      </c>
      <c r="BG203" s="31">
        <v>0.0</v>
      </c>
      <c r="BH203" s="31">
        <v>2.0</v>
      </c>
      <c r="BI203" s="31">
        <v>624314.0</v>
      </c>
      <c r="BJ203" s="31">
        <v>0.0</v>
      </c>
      <c r="BK203" s="31">
        <v>0.0</v>
      </c>
      <c r="BL203" s="31">
        <v>4.0</v>
      </c>
      <c r="BN203" s="31"/>
      <c r="BO203" s="31"/>
      <c r="BP203" s="31"/>
      <c r="BQ203" s="31"/>
      <c r="BR203" s="31"/>
      <c r="BS203" s="31"/>
      <c r="BT203" s="31"/>
      <c r="BU203" s="31"/>
      <c r="BV203" s="31"/>
      <c r="BW203" s="31"/>
      <c r="BX203" s="31"/>
      <c r="BY203" s="31"/>
      <c r="BZ203" s="31"/>
      <c r="CA203" s="31"/>
      <c r="CB203" s="31"/>
      <c r="CC203" s="31"/>
      <c r="CF203" s="17">
        <f t="shared" ref="CF203:CH203" si="2819">(B203+F203)/2</f>
        <v>1</v>
      </c>
      <c r="CG203" s="12">
        <f t="shared" si="2819"/>
        <v>0</v>
      </c>
      <c r="CH203" s="12">
        <f t="shared" si="2819"/>
        <v>1</v>
      </c>
      <c r="CI203" s="12">
        <f t="shared" ref="CI203:CK203" si="2820">(J203+N203)/2</f>
        <v>1</v>
      </c>
      <c r="CJ203" s="12">
        <f t="shared" si="2820"/>
        <v>0</v>
      </c>
      <c r="CK203" s="12">
        <f t="shared" si="2820"/>
        <v>1</v>
      </c>
      <c r="CL203" s="12">
        <f t="shared" ref="CL203:CN203" si="2821">(R203+V203)/2</f>
        <v>0.5</v>
      </c>
      <c r="CM203" s="12">
        <f t="shared" si="2821"/>
        <v>0</v>
      </c>
      <c r="CN203" s="12">
        <f t="shared" si="2821"/>
        <v>1.5</v>
      </c>
      <c r="CO203" s="12">
        <f t="shared" ref="CO203:CQ203" si="2822">(Z203+AD203)/2</f>
        <v>1</v>
      </c>
      <c r="CP203" s="12">
        <f t="shared" si="2822"/>
        <v>0</v>
      </c>
      <c r="CQ203" s="12">
        <f t="shared" si="2822"/>
        <v>1</v>
      </c>
      <c r="CR203" s="31">
        <v>0.0</v>
      </c>
      <c r="CS203" s="31">
        <v>1.0</v>
      </c>
      <c r="CT203" s="31">
        <v>2.0</v>
      </c>
      <c r="CU203" s="31">
        <v>1.0</v>
      </c>
      <c r="CV203" s="31">
        <v>0.0</v>
      </c>
      <c r="CW203" s="31">
        <v>1.0</v>
      </c>
      <c r="CX203" s="31">
        <v>0.0</v>
      </c>
      <c r="CY203" s="31">
        <v>3.0</v>
      </c>
      <c r="CZ203" s="31">
        <v>2.0</v>
      </c>
      <c r="DA203" s="31">
        <v>1.0</v>
      </c>
      <c r="DB203" s="31">
        <v>0.0</v>
      </c>
      <c r="DC203" s="31">
        <v>1.0</v>
      </c>
      <c r="DD203" s="31">
        <v>1.0</v>
      </c>
      <c r="DE203" s="31">
        <v>0.0</v>
      </c>
      <c r="DF203" s="31">
        <v>1.0</v>
      </c>
      <c r="DG203" s="31">
        <v>1.0</v>
      </c>
      <c r="DH203" s="31">
        <v>0.0</v>
      </c>
      <c r="DI203" s="31">
        <v>1.0</v>
      </c>
      <c r="DJ203" s="31">
        <v>0.0</v>
      </c>
      <c r="DK203" s="31">
        <v>0.0</v>
      </c>
      <c r="DL203" s="31">
        <v>2.0</v>
      </c>
      <c r="DM203" s="31">
        <v>0.0</v>
      </c>
      <c r="DN203" s="31">
        <v>0.0</v>
      </c>
      <c r="DO203" s="31">
        <v>4.0</v>
      </c>
      <c r="DQ203" s="12">
        <f t="shared" ref="DQ203:DS203" si="2823">(BO203+BS203)/2</f>
        <v>0</v>
      </c>
      <c r="DR203" s="12">
        <f t="shared" si="2823"/>
        <v>0</v>
      </c>
      <c r="DS203" s="12">
        <f t="shared" si="2823"/>
        <v>0</v>
      </c>
      <c r="DT203" s="31"/>
      <c r="DU203" s="31"/>
      <c r="DV203" s="31"/>
      <c r="DW203" s="31"/>
      <c r="DX203" s="31"/>
      <c r="DY203" s="31"/>
      <c r="EB203" s="12">
        <f t="shared" ref="EB203:ED203" si="2824">(CF203+CI203+CL203+CO203)/4</f>
        <v>0.875</v>
      </c>
      <c r="EC203" s="12">
        <f t="shared" si="2824"/>
        <v>0</v>
      </c>
      <c r="ED203" s="12">
        <f t="shared" si="2824"/>
        <v>1.125</v>
      </c>
      <c r="EE203" s="12">
        <f t="shared" ref="EE203:EG203" si="2825">(CR203+CU203+CX203+DA203)/4</f>
        <v>0.5</v>
      </c>
      <c r="EF203" s="12">
        <f t="shared" si="2825"/>
        <v>1</v>
      </c>
      <c r="EG203" s="12">
        <f t="shared" si="2825"/>
        <v>1.5</v>
      </c>
      <c r="EH203" s="12">
        <f t="shared" ref="EH203:EJ203" si="2826">(DD203+DG203+DJ203+DM203)/4</f>
        <v>0.5</v>
      </c>
      <c r="EI203" s="12">
        <f t="shared" si="2826"/>
        <v>0</v>
      </c>
      <c r="EJ203" s="12">
        <f t="shared" si="2826"/>
        <v>2</v>
      </c>
      <c r="EM203" s="12">
        <f t="shared" ref="EM203:EO203" si="2827">DQ203-CF203</f>
        <v>-1</v>
      </c>
      <c r="EN203" s="12">
        <f t="shared" si="2827"/>
        <v>0</v>
      </c>
      <c r="EO203" s="12">
        <f t="shared" si="2827"/>
        <v>-1</v>
      </c>
      <c r="EP203" s="12">
        <f t="shared" ref="EP203:ER203" si="2828">DT203-CR203</f>
        <v>0</v>
      </c>
      <c r="EQ203" s="12">
        <f t="shared" si="2828"/>
        <v>-1</v>
      </c>
      <c r="ER203" s="12">
        <f t="shared" si="2828"/>
        <v>-2</v>
      </c>
      <c r="ES203" s="12">
        <f t="shared" ref="ES203:EU203" si="2829">DW203-DD203</f>
        <v>-1</v>
      </c>
      <c r="ET203" s="12">
        <f t="shared" si="2829"/>
        <v>0</v>
      </c>
      <c r="EU203" s="12">
        <f t="shared" si="2829"/>
        <v>-1</v>
      </c>
      <c r="EX203" s="12">
        <f t="shared" ref="EX203:FF203" si="2830">CI203-CF203</f>
        <v>0</v>
      </c>
      <c r="EY203" s="12">
        <f t="shared" si="2830"/>
        <v>0</v>
      </c>
      <c r="EZ203" s="12">
        <f t="shared" si="2830"/>
        <v>0</v>
      </c>
      <c r="FA203" s="12">
        <f t="shared" si="2830"/>
        <v>-0.5</v>
      </c>
      <c r="FB203" s="12">
        <f t="shared" si="2830"/>
        <v>0</v>
      </c>
      <c r="FC203" s="12">
        <f t="shared" si="2830"/>
        <v>0.5</v>
      </c>
      <c r="FD203" s="12">
        <f t="shared" si="2830"/>
        <v>0.5</v>
      </c>
      <c r="FE203" s="12">
        <f t="shared" si="2830"/>
        <v>0</v>
      </c>
      <c r="FF203" s="12">
        <f t="shared" si="2830"/>
        <v>-0.5</v>
      </c>
      <c r="FG203" s="12">
        <f t="shared" ref="FG203:FO203" si="2831">CU203-CR203</f>
        <v>1</v>
      </c>
      <c r="FH203" s="12">
        <f t="shared" si="2831"/>
        <v>-1</v>
      </c>
      <c r="FI203" s="12">
        <f t="shared" si="2831"/>
        <v>-1</v>
      </c>
      <c r="FJ203" s="12">
        <f t="shared" si="2831"/>
        <v>-1</v>
      </c>
      <c r="FK203" s="12">
        <f t="shared" si="2831"/>
        <v>3</v>
      </c>
      <c r="FL203" s="12">
        <f t="shared" si="2831"/>
        <v>1</v>
      </c>
      <c r="FM203" s="12">
        <f t="shared" si="2831"/>
        <v>1</v>
      </c>
      <c r="FN203" s="12">
        <f t="shared" si="2831"/>
        <v>-3</v>
      </c>
      <c r="FO203" s="12">
        <f t="shared" si="2831"/>
        <v>-1</v>
      </c>
      <c r="FP203" s="12">
        <f t="shared" ref="FP203:FX203" si="2832">DG203-DD203</f>
        <v>0</v>
      </c>
      <c r="FQ203" s="12">
        <f t="shared" si="2832"/>
        <v>0</v>
      </c>
      <c r="FR203" s="12">
        <f t="shared" si="2832"/>
        <v>0</v>
      </c>
      <c r="FS203" s="12">
        <f t="shared" si="2832"/>
        <v>-1</v>
      </c>
      <c r="FT203" s="12">
        <f t="shared" si="2832"/>
        <v>0</v>
      </c>
      <c r="FU203" s="12">
        <f t="shared" si="2832"/>
        <v>1</v>
      </c>
      <c r="FV203" s="12">
        <f t="shared" si="2832"/>
        <v>0</v>
      </c>
      <c r="FW203" s="12">
        <f t="shared" si="2832"/>
        <v>0</v>
      </c>
      <c r="FX203" s="12">
        <f t="shared" si="2832"/>
        <v>2</v>
      </c>
      <c r="GA203" s="1">
        <f t="shared" si="29"/>
        <v>0.625</v>
      </c>
      <c r="GB203" s="1">
        <f t="shared" si="30"/>
        <v>0.6875</v>
      </c>
      <c r="GD203" s="1">
        <f t="shared" si="31"/>
        <v>0</v>
      </c>
      <c r="GE203" s="1" t="str">
        <f t="shared" si="32"/>
        <v>#DIV/0!</v>
      </c>
    </row>
    <row r="204" ht="13.5" customHeight="1">
      <c r="A204" s="31">
        <v>622781.0</v>
      </c>
      <c r="B204" s="17">
        <v>1.0</v>
      </c>
      <c r="C204" s="31">
        <v>0.0</v>
      </c>
      <c r="D204" s="31">
        <v>1.0</v>
      </c>
      <c r="E204" s="31">
        <v>622781.0</v>
      </c>
      <c r="F204" s="17">
        <v>1.0</v>
      </c>
      <c r="G204" s="31">
        <v>0.0</v>
      </c>
      <c r="H204" s="31">
        <v>1.0</v>
      </c>
      <c r="I204" s="31">
        <v>623092.0</v>
      </c>
      <c r="J204" s="31">
        <v>1.0</v>
      </c>
      <c r="K204" s="31">
        <v>0.0</v>
      </c>
      <c r="L204" s="31">
        <v>1.0</v>
      </c>
      <c r="M204" s="31">
        <v>623092.0</v>
      </c>
      <c r="N204" s="31">
        <v>1.0</v>
      </c>
      <c r="O204" s="31">
        <v>0.0</v>
      </c>
      <c r="P204" s="31">
        <v>1.0</v>
      </c>
      <c r="Q204" s="31">
        <v>623136.0</v>
      </c>
      <c r="R204" s="31">
        <v>1.0</v>
      </c>
      <c r="S204" s="31">
        <v>0.0</v>
      </c>
      <c r="T204" s="31">
        <v>1.0</v>
      </c>
      <c r="U204" s="31">
        <v>623136.0</v>
      </c>
      <c r="V204" s="31">
        <v>1.0</v>
      </c>
      <c r="W204" s="31">
        <v>0.0</v>
      </c>
      <c r="X204" s="31">
        <v>1.0</v>
      </c>
      <c r="Y204" s="31">
        <v>623167.0</v>
      </c>
      <c r="Z204" s="31">
        <v>1.0</v>
      </c>
      <c r="AA204" s="31">
        <v>0.0</v>
      </c>
      <c r="AB204" s="31">
        <v>1.0</v>
      </c>
      <c r="AC204" s="31">
        <v>623167.0</v>
      </c>
      <c r="AD204" s="31">
        <v>1.0</v>
      </c>
      <c r="AE204" s="31">
        <v>0.0</v>
      </c>
      <c r="AF204" s="31">
        <v>1.0</v>
      </c>
      <c r="AG204" s="31">
        <v>624294.0</v>
      </c>
      <c r="AH204" s="31">
        <v>1.0</v>
      </c>
      <c r="AI204" s="31">
        <v>0.0</v>
      </c>
      <c r="AJ204" s="31">
        <v>1.0</v>
      </c>
      <c r="AK204" s="31">
        <v>624295.0</v>
      </c>
      <c r="AL204" s="31">
        <v>1.0</v>
      </c>
      <c r="AM204" s="31">
        <v>0.0</v>
      </c>
      <c r="AN204" s="31">
        <v>1.0</v>
      </c>
      <c r="AO204" s="31">
        <v>624301.0</v>
      </c>
      <c r="AP204" s="31">
        <v>1.0</v>
      </c>
      <c r="AQ204" s="31">
        <v>0.0</v>
      </c>
      <c r="AR204" s="31">
        <v>1.0</v>
      </c>
      <c r="AS204" s="31">
        <v>624302.0</v>
      </c>
      <c r="AT204" s="31">
        <v>1.0</v>
      </c>
      <c r="AU204" s="31">
        <v>0.0</v>
      </c>
      <c r="AV204" s="31">
        <v>1.0</v>
      </c>
      <c r="AW204" s="31">
        <v>624311.0</v>
      </c>
      <c r="AX204" s="31">
        <v>1.0</v>
      </c>
      <c r="AY204" s="31">
        <v>0.0</v>
      </c>
      <c r="AZ204" s="31">
        <v>1.0</v>
      </c>
      <c r="BA204" s="31">
        <v>624312.0</v>
      </c>
      <c r="BB204" s="31">
        <v>1.0</v>
      </c>
      <c r="BC204" s="31">
        <v>0.0</v>
      </c>
      <c r="BD204" s="31">
        <v>1.0</v>
      </c>
      <c r="BE204" s="31">
        <v>624313.0</v>
      </c>
      <c r="BF204" s="31">
        <v>0.0</v>
      </c>
      <c r="BG204" s="31">
        <v>2.0</v>
      </c>
      <c r="BH204" s="31">
        <v>2.0</v>
      </c>
      <c r="BI204" s="31">
        <v>624314.0</v>
      </c>
      <c r="BJ204" s="31">
        <v>1.0</v>
      </c>
      <c r="BK204" s="31">
        <v>0.0</v>
      </c>
      <c r="BL204" s="31">
        <v>1.0</v>
      </c>
      <c r="BN204" s="31"/>
      <c r="BO204" s="31"/>
      <c r="BP204" s="31"/>
      <c r="BQ204" s="31"/>
      <c r="BR204" s="31"/>
      <c r="BS204" s="31"/>
      <c r="BT204" s="31"/>
      <c r="BU204" s="31"/>
      <c r="BV204" s="31"/>
      <c r="BW204" s="31"/>
      <c r="BX204" s="31"/>
      <c r="BY204" s="31"/>
      <c r="BZ204" s="31"/>
      <c r="CA204" s="31"/>
      <c r="CB204" s="31"/>
      <c r="CC204" s="31"/>
      <c r="CF204" s="17">
        <f t="shared" ref="CF204:CH204" si="2833">(B204+F204)/2</f>
        <v>1</v>
      </c>
      <c r="CG204" s="12">
        <f t="shared" si="2833"/>
        <v>0</v>
      </c>
      <c r="CH204" s="12">
        <f t="shared" si="2833"/>
        <v>1</v>
      </c>
      <c r="CI204" s="12">
        <f t="shared" ref="CI204:CK204" si="2834">(J204+N204)/2</f>
        <v>1</v>
      </c>
      <c r="CJ204" s="12">
        <f t="shared" si="2834"/>
        <v>0</v>
      </c>
      <c r="CK204" s="12">
        <f t="shared" si="2834"/>
        <v>1</v>
      </c>
      <c r="CL204" s="12">
        <f t="shared" ref="CL204:CN204" si="2835">(R204+V204)/2</f>
        <v>1</v>
      </c>
      <c r="CM204" s="12">
        <f t="shared" si="2835"/>
        <v>0</v>
      </c>
      <c r="CN204" s="12">
        <f t="shared" si="2835"/>
        <v>1</v>
      </c>
      <c r="CO204" s="12">
        <f t="shared" ref="CO204:CQ204" si="2836">(Z204+AD204)/2</f>
        <v>1</v>
      </c>
      <c r="CP204" s="12">
        <f t="shared" si="2836"/>
        <v>0</v>
      </c>
      <c r="CQ204" s="12">
        <f t="shared" si="2836"/>
        <v>1</v>
      </c>
      <c r="CR204" s="31">
        <v>1.0</v>
      </c>
      <c r="CS204" s="31">
        <v>0.0</v>
      </c>
      <c r="CT204" s="31">
        <v>1.0</v>
      </c>
      <c r="CU204" s="31">
        <v>1.0</v>
      </c>
      <c r="CV204" s="31">
        <v>0.0</v>
      </c>
      <c r="CW204" s="31">
        <v>1.0</v>
      </c>
      <c r="CX204" s="31">
        <v>1.0</v>
      </c>
      <c r="CY204" s="31">
        <v>0.0</v>
      </c>
      <c r="CZ204" s="31">
        <v>1.0</v>
      </c>
      <c r="DA204" s="31">
        <v>1.0</v>
      </c>
      <c r="DB204" s="31">
        <v>0.0</v>
      </c>
      <c r="DC204" s="31">
        <v>1.0</v>
      </c>
      <c r="DD204" s="31">
        <v>1.0</v>
      </c>
      <c r="DE204" s="31">
        <v>0.0</v>
      </c>
      <c r="DF204" s="31">
        <v>1.0</v>
      </c>
      <c r="DG204" s="31">
        <v>1.0</v>
      </c>
      <c r="DH204" s="31">
        <v>0.0</v>
      </c>
      <c r="DI204" s="31">
        <v>1.0</v>
      </c>
      <c r="DJ204" s="31">
        <v>0.0</v>
      </c>
      <c r="DK204" s="31">
        <v>2.0</v>
      </c>
      <c r="DL204" s="31">
        <v>2.0</v>
      </c>
      <c r="DM204" s="31">
        <v>1.0</v>
      </c>
      <c r="DN204" s="31">
        <v>0.0</v>
      </c>
      <c r="DO204" s="31">
        <v>1.0</v>
      </c>
      <c r="DQ204" s="12">
        <f t="shared" ref="DQ204:DS204" si="2837">(BO204+BS204)/2</f>
        <v>0</v>
      </c>
      <c r="DR204" s="12">
        <f t="shared" si="2837"/>
        <v>0</v>
      </c>
      <c r="DS204" s="12">
        <f t="shared" si="2837"/>
        <v>0</v>
      </c>
      <c r="DT204" s="31"/>
      <c r="DU204" s="31"/>
      <c r="DV204" s="31"/>
      <c r="DW204" s="31"/>
      <c r="DX204" s="31"/>
      <c r="DY204" s="31"/>
      <c r="EB204" s="12">
        <f t="shared" ref="EB204:ED204" si="2838">(CF204+CI204+CL204+CO204)/4</f>
        <v>1</v>
      </c>
      <c r="EC204" s="12">
        <f t="shared" si="2838"/>
        <v>0</v>
      </c>
      <c r="ED204" s="12">
        <f t="shared" si="2838"/>
        <v>1</v>
      </c>
      <c r="EE204" s="12">
        <f t="shared" ref="EE204:EG204" si="2839">(CR204+CU204+CX204+DA204)/4</f>
        <v>1</v>
      </c>
      <c r="EF204" s="12">
        <f t="shared" si="2839"/>
        <v>0</v>
      </c>
      <c r="EG204" s="12">
        <f t="shared" si="2839"/>
        <v>1</v>
      </c>
      <c r="EH204" s="12">
        <f t="shared" ref="EH204:EJ204" si="2840">(DD204+DG204+DJ204+DM204)/4</f>
        <v>0.75</v>
      </c>
      <c r="EI204" s="12">
        <f t="shared" si="2840"/>
        <v>0.5</v>
      </c>
      <c r="EJ204" s="12">
        <f t="shared" si="2840"/>
        <v>1.25</v>
      </c>
      <c r="EM204" s="12">
        <f t="shared" ref="EM204:EO204" si="2841">DQ204-CF204</f>
        <v>-1</v>
      </c>
      <c r="EN204" s="12">
        <f t="shared" si="2841"/>
        <v>0</v>
      </c>
      <c r="EO204" s="12">
        <f t="shared" si="2841"/>
        <v>-1</v>
      </c>
      <c r="EP204" s="12">
        <f t="shared" ref="EP204:ER204" si="2842">DT204-CR204</f>
        <v>-1</v>
      </c>
      <c r="EQ204" s="12">
        <f t="shared" si="2842"/>
        <v>0</v>
      </c>
      <c r="ER204" s="12">
        <f t="shared" si="2842"/>
        <v>-1</v>
      </c>
      <c r="ES204" s="12">
        <f t="shared" ref="ES204:EU204" si="2843">DW204-DD204</f>
        <v>-1</v>
      </c>
      <c r="ET204" s="12">
        <f t="shared" si="2843"/>
        <v>0</v>
      </c>
      <c r="EU204" s="12">
        <f t="shared" si="2843"/>
        <v>-1</v>
      </c>
      <c r="EX204" s="12">
        <f t="shared" ref="EX204:FF204" si="2844">CI204-CF204</f>
        <v>0</v>
      </c>
      <c r="EY204" s="12">
        <f t="shared" si="2844"/>
        <v>0</v>
      </c>
      <c r="EZ204" s="12">
        <f t="shared" si="2844"/>
        <v>0</v>
      </c>
      <c r="FA204" s="12">
        <f t="shared" si="2844"/>
        <v>0</v>
      </c>
      <c r="FB204" s="12">
        <f t="shared" si="2844"/>
        <v>0</v>
      </c>
      <c r="FC204" s="12">
        <f t="shared" si="2844"/>
        <v>0</v>
      </c>
      <c r="FD204" s="12">
        <f t="shared" si="2844"/>
        <v>0</v>
      </c>
      <c r="FE204" s="12">
        <f t="shared" si="2844"/>
        <v>0</v>
      </c>
      <c r="FF204" s="12">
        <f t="shared" si="2844"/>
        <v>0</v>
      </c>
      <c r="FG204" s="12">
        <f t="shared" ref="FG204:FO204" si="2845">CU204-CR204</f>
        <v>0</v>
      </c>
      <c r="FH204" s="12">
        <f t="shared" si="2845"/>
        <v>0</v>
      </c>
      <c r="FI204" s="12">
        <f t="shared" si="2845"/>
        <v>0</v>
      </c>
      <c r="FJ204" s="12">
        <f t="shared" si="2845"/>
        <v>0</v>
      </c>
      <c r="FK204" s="12">
        <f t="shared" si="2845"/>
        <v>0</v>
      </c>
      <c r="FL204" s="12">
        <f t="shared" si="2845"/>
        <v>0</v>
      </c>
      <c r="FM204" s="12">
        <f t="shared" si="2845"/>
        <v>0</v>
      </c>
      <c r="FN204" s="12">
        <f t="shared" si="2845"/>
        <v>0</v>
      </c>
      <c r="FO204" s="12">
        <f t="shared" si="2845"/>
        <v>0</v>
      </c>
      <c r="FP204" s="12">
        <f t="shared" ref="FP204:FX204" si="2846">DG204-DD204</f>
        <v>0</v>
      </c>
      <c r="FQ204" s="12">
        <f t="shared" si="2846"/>
        <v>0</v>
      </c>
      <c r="FR204" s="12">
        <f t="shared" si="2846"/>
        <v>0</v>
      </c>
      <c r="FS204" s="12">
        <f t="shared" si="2846"/>
        <v>-1</v>
      </c>
      <c r="FT204" s="12">
        <f t="shared" si="2846"/>
        <v>2</v>
      </c>
      <c r="FU204" s="12">
        <f t="shared" si="2846"/>
        <v>1</v>
      </c>
      <c r="FV204" s="12">
        <f t="shared" si="2846"/>
        <v>1</v>
      </c>
      <c r="FW204" s="12">
        <f t="shared" si="2846"/>
        <v>-2</v>
      </c>
      <c r="FX204" s="12">
        <f t="shared" si="2846"/>
        <v>-1</v>
      </c>
      <c r="GA204" s="1">
        <f t="shared" si="29"/>
        <v>0.9166666667</v>
      </c>
      <c r="GB204" s="1">
        <f t="shared" si="30"/>
        <v>0.9375</v>
      </c>
      <c r="GD204" s="1">
        <f t="shared" si="31"/>
        <v>0</v>
      </c>
      <c r="GE204" s="1" t="str">
        <f t="shared" si="32"/>
        <v>#DIV/0!</v>
      </c>
    </row>
    <row r="205" ht="13.5" customHeight="1">
      <c r="A205" s="17">
        <v>622781.0</v>
      </c>
      <c r="B205" s="17">
        <v>1.0</v>
      </c>
      <c r="C205" s="12">
        <v>0.0</v>
      </c>
      <c r="D205" s="12">
        <v>1.0</v>
      </c>
      <c r="E205" s="17">
        <v>622781.0</v>
      </c>
      <c r="F205" s="17">
        <v>0.0</v>
      </c>
      <c r="G205" s="12">
        <v>0.0</v>
      </c>
      <c r="H205" s="12">
        <v>2.0</v>
      </c>
      <c r="I205" s="12">
        <v>623092.0</v>
      </c>
      <c r="J205" s="12">
        <v>1.0</v>
      </c>
      <c r="K205" s="12">
        <v>0.0</v>
      </c>
      <c r="L205" s="12">
        <v>1.0</v>
      </c>
      <c r="M205" s="12">
        <v>623092.0</v>
      </c>
      <c r="N205" s="12">
        <v>1.0</v>
      </c>
      <c r="O205" s="12">
        <v>0.0</v>
      </c>
      <c r="P205" s="12">
        <v>1.0</v>
      </c>
      <c r="Q205" s="12">
        <v>623136.0</v>
      </c>
      <c r="R205" s="12">
        <v>1.0</v>
      </c>
      <c r="S205" s="12">
        <v>0.0</v>
      </c>
      <c r="T205" s="12">
        <v>1.0</v>
      </c>
      <c r="U205" s="12">
        <v>623136.0</v>
      </c>
      <c r="V205" s="12">
        <v>1.0</v>
      </c>
      <c r="W205" s="12">
        <v>0.0</v>
      </c>
      <c r="X205" s="12">
        <v>1.0</v>
      </c>
      <c r="Y205" s="12">
        <v>623167.0</v>
      </c>
      <c r="Z205" s="12">
        <v>1.0</v>
      </c>
      <c r="AA205" s="12">
        <v>0.0</v>
      </c>
      <c r="AB205" s="12">
        <v>1.0</v>
      </c>
      <c r="AC205" s="12">
        <v>623167.0</v>
      </c>
      <c r="AD205" s="12">
        <v>1.0</v>
      </c>
      <c r="AE205" s="12">
        <v>0.0</v>
      </c>
      <c r="AF205" s="12">
        <v>1.0</v>
      </c>
      <c r="AG205" s="17">
        <v>624294.0</v>
      </c>
      <c r="AH205" s="17">
        <v>0.0</v>
      </c>
      <c r="AI205" s="12">
        <v>2.0</v>
      </c>
      <c r="AJ205" s="12">
        <v>4.0</v>
      </c>
      <c r="AK205" s="12">
        <v>624295.0</v>
      </c>
      <c r="AL205" s="12">
        <v>0.0</v>
      </c>
      <c r="AM205" s="12">
        <v>0.0</v>
      </c>
      <c r="AN205" s="12">
        <v>3.0</v>
      </c>
      <c r="AO205" s="12">
        <v>624301.0</v>
      </c>
      <c r="AP205" s="12">
        <v>0.0</v>
      </c>
      <c r="AQ205" s="12">
        <v>1.0</v>
      </c>
      <c r="AR205" s="12">
        <v>2.0</v>
      </c>
      <c r="AS205" s="12">
        <v>624302.0</v>
      </c>
      <c r="AT205" s="12">
        <v>0.0</v>
      </c>
      <c r="AU205" s="12">
        <v>0.0</v>
      </c>
      <c r="AV205" s="12">
        <v>2.0</v>
      </c>
      <c r="AW205" s="17">
        <v>624311.0</v>
      </c>
      <c r="AX205" s="17">
        <v>1.0</v>
      </c>
      <c r="AY205" s="12">
        <v>0.0</v>
      </c>
      <c r="AZ205" s="12">
        <v>1.0</v>
      </c>
      <c r="BA205" s="12">
        <v>624312.0</v>
      </c>
      <c r="BB205" s="12">
        <v>0.0</v>
      </c>
      <c r="BC205" s="12">
        <v>0.0</v>
      </c>
      <c r="BD205" s="12">
        <v>4.0</v>
      </c>
      <c r="BE205" s="12">
        <v>624313.0</v>
      </c>
      <c r="BF205" s="12">
        <v>1.0</v>
      </c>
      <c r="BG205" s="12">
        <v>0.0</v>
      </c>
      <c r="BH205" s="12">
        <v>1.0</v>
      </c>
      <c r="BI205" s="12">
        <v>624314.0</v>
      </c>
      <c r="BJ205" s="12">
        <v>1.0</v>
      </c>
      <c r="BK205" s="12">
        <v>0.0</v>
      </c>
      <c r="BL205" s="12">
        <v>1.0</v>
      </c>
      <c r="BN205" s="17">
        <v>624538.0</v>
      </c>
      <c r="BO205" s="12">
        <v>1.0</v>
      </c>
      <c r="BP205" s="12">
        <v>0.0</v>
      </c>
      <c r="BQ205" s="12">
        <v>1.0</v>
      </c>
      <c r="BR205" s="17">
        <v>624538.0</v>
      </c>
      <c r="BS205" s="12">
        <v>1.0</v>
      </c>
      <c r="BT205" s="12">
        <v>0.0</v>
      </c>
      <c r="BU205" s="12">
        <v>1.0</v>
      </c>
      <c r="BV205" s="12">
        <v>624563.0</v>
      </c>
      <c r="BW205" s="12">
        <v>1.0</v>
      </c>
      <c r="BX205" s="12">
        <v>0.0</v>
      </c>
      <c r="BY205" s="12">
        <v>1.0</v>
      </c>
      <c r="BZ205" s="12">
        <v>624564.0</v>
      </c>
      <c r="CA205" s="12">
        <v>1.0</v>
      </c>
      <c r="CB205" s="12">
        <v>0.0</v>
      </c>
      <c r="CC205" s="12">
        <v>1.0</v>
      </c>
      <c r="CF205" s="17">
        <f t="shared" ref="CF205:CH205" si="2847">(B205+F205)/2</f>
        <v>0.5</v>
      </c>
      <c r="CG205" s="12">
        <f t="shared" si="2847"/>
        <v>0</v>
      </c>
      <c r="CH205" s="12">
        <f t="shared" si="2847"/>
        <v>1.5</v>
      </c>
      <c r="CI205" s="12">
        <f t="shared" ref="CI205:CK205" si="2848">(J205+N205)/2</f>
        <v>1</v>
      </c>
      <c r="CJ205" s="12">
        <f t="shared" si="2848"/>
        <v>0</v>
      </c>
      <c r="CK205" s="12">
        <f t="shared" si="2848"/>
        <v>1</v>
      </c>
      <c r="CL205" s="12">
        <f t="shared" ref="CL205:CN205" si="2849">(R205+V205)/2</f>
        <v>1</v>
      </c>
      <c r="CM205" s="12">
        <f t="shared" si="2849"/>
        <v>0</v>
      </c>
      <c r="CN205" s="12">
        <f t="shared" si="2849"/>
        <v>1</v>
      </c>
      <c r="CO205" s="12">
        <f t="shared" ref="CO205:CQ205" si="2850">(Z205+AD205)/2</f>
        <v>1</v>
      </c>
      <c r="CP205" s="12">
        <f t="shared" si="2850"/>
        <v>0</v>
      </c>
      <c r="CQ205" s="12">
        <f t="shared" si="2850"/>
        <v>1</v>
      </c>
      <c r="CR205" s="17">
        <v>0.0</v>
      </c>
      <c r="CS205" s="12">
        <v>2.0</v>
      </c>
      <c r="CT205" s="12">
        <v>4.0</v>
      </c>
      <c r="CU205" s="12">
        <v>0.0</v>
      </c>
      <c r="CV205" s="12">
        <v>0.0</v>
      </c>
      <c r="CW205" s="12">
        <v>3.0</v>
      </c>
      <c r="CX205" s="12">
        <v>0.0</v>
      </c>
      <c r="CY205" s="12">
        <v>1.0</v>
      </c>
      <c r="CZ205" s="12">
        <v>2.0</v>
      </c>
      <c r="DA205" s="12">
        <v>0.0</v>
      </c>
      <c r="DB205" s="12">
        <v>0.0</v>
      </c>
      <c r="DC205" s="12">
        <v>2.0</v>
      </c>
      <c r="DD205" s="17">
        <v>1.0</v>
      </c>
      <c r="DE205" s="12">
        <v>0.0</v>
      </c>
      <c r="DF205" s="12">
        <v>1.0</v>
      </c>
      <c r="DG205" s="12">
        <v>0.0</v>
      </c>
      <c r="DH205" s="12">
        <v>0.0</v>
      </c>
      <c r="DI205" s="12">
        <v>4.0</v>
      </c>
      <c r="DJ205" s="12">
        <v>1.0</v>
      </c>
      <c r="DK205" s="12">
        <v>0.0</v>
      </c>
      <c r="DL205" s="12">
        <v>1.0</v>
      </c>
      <c r="DM205" s="12">
        <v>1.0</v>
      </c>
      <c r="DN205" s="12">
        <v>0.0</v>
      </c>
      <c r="DO205" s="12">
        <v>1.0</v>
      </c>
      <c r="DQ205" s="12">
        <f t="shared" ref="DQ205:DS205" si="2851">(BO205+BS205)/2</f>
        <v>1</v>
      </c>
      <c r="DR205" s="12">
        <f t="shared" si="2851"/>
        <v>0</v>
      </c>
      <c r="DS205" s="12">
        <f t="shared" si="2851"/>
        <v>1</v>
      </c>
      <c r="DT205" s="12">
        <v>1.0</v>
      </c>
      <c r="DU205" s="12">
        <v>0.0</v>
      </c>
      <c r="DV205" s="12">
        <v>1.0</v>
      </c>
      <c r="DW205" s="12">
        <v>1.0</v>
      </c>
      <c r="DX205" s="12">
        <v>0.0</v>
      </c>
      <c r="DY205" s="12">
        <v>1.0</v>
      </c>
      <c r="EB205" s="12">
        <f t="shared" ref="EB205:ED205" si="2852">(CF205+CI205+CL205+CO205)/4</f>
        <v>0.875</v>
      </c>
      <c r="EC205" s="12">
        <f t="shared" si="2852"/>
        <v>0</v>
      </c>
      <c r="ED205" s="12">
        <f t="shared" si="2852"/>
        <v>1.125</v>
      </c>
      <c r="EE205" s="12">
        <f t="shared" ref="EE205:EG205" si="2853">(CR205+CU205+CX205+DA205)/4</f>
        <v>0</v>
      </c>
      <c r="EF205" s="12">
        <f t="shared" si="2853"/>
        <v>0.75</v>
      </c>
      <c r="EG205" s="12">
        <f t="shared" si="2853"/>
        <v>2.75</v>
      </c>
      <c r="EH205" s="12">
        <f t="shared" ref="EH205:EJ205" si="2854">(DD205+DG205+DJ205+DM205)/4</f>
        <v>0.75</v>
      </c>
      <c r="EI205" s="12">
        <f t="shared" si="2854"/>
        <v>0</v>
      </c>
      <c r="EJ205" s="12">
        <f t="shared" si="2854"/>
        <v>1.75</v>
      </c>
      <c r="EM205" s="12">
        <f t="shared" ref="EM205:EO205" si="2855">DQ205-CF205</f>
        <v>0.5</v>
      </c>
      <c r="EN205" s="12">
        <f t="shared" si="2855"/>
        <v>0</v>
      </c>
      <c r="EO205" s="12">
        <f t="shared" si="2855"/>
        <v>-0.5</v>
      </c>
      <c r="EP205" s="12">
        <f t="shared" ref="EP205:ER205" si="2856">DT205-CR205</f>
        <v>1</v>
      </c>
      <c r="EQ205" s="12">
        <f t="shared" si="2856"/>
        <v>-2</v>
      </c>
      <c r="ER205" s="12">
        <f t="shared" si="2856"/>
        <v>-3</v>
      </c>
      <c r="ES205" s="12">
        <f t="shared" ref="ES205:EU205" si="2857">DW205-DD205</f>
        <v>0</v>
      </c>
      <c r="ET205" s="12">
        <f t="shared" si="2857"/>
        <v>0</v>
      </c>
      <c r="EU205" s="12">
        <f t="shared" si="2857"/>
        <v>0</v>
      </c>
      <c r="EX205" s="12">
        <f t="shared" ref="EX205:FF205" si="2858">CI205-CF205</f>
        <v>0.5</v>
      </c>
      <c r="EY205" s="12">
        <f t="shared" si="2858"/>
        <v>0</v>
      </c>
      <c r="EZ205" s="12">
        <f t="shared" si="2858"/>
        <v>-0.5</v>
      </c>
      <c r="FA205" s="12">
        <f t="shared" si="2858"/>
        <v>0</v>
      </c>
      <c r="FB205" s="12">
        <f t="shared" si="2858"/>
        <v>0</v>
      </c>
      <c r="FC205" s="12">
        <f t="shared" si="2858"/>
        <v>0</v>
      </c>
      <c r="FD205" s="12">
        <f t="shared" si="2858"/>
        <v>0</v>
      </c>
      <c r="FE205" s="12">
        <f t="shared" si="2858"/>
        <v>0</v>
      </c>
      <c r="FF205" s="12">
        <f t="shared" si="2858"/>
        <v>0</v>
      </c>
      <c r="FG205" s="12">
        <f t="shared" ref="FG205:FO205" si="2859">CU205-CR205</f>
        <v>0</v>
      </c>
      <c r="FH205" s="12">
        <f t="shared" si="2859"/>
        <v>-2</v>
      </c>
      <c r="FI205" s="12">
        <f t="shared" si="2859"/>
        <v>-1</v>
      </c>
      <c r="FJ205" s="12">
        <f t="shared" si="2859"/>
        <v>0</v>
      </c>
      <c r="FK205" s="12">
        <f t="shared" si="2859"/>
        <v>1</v>
      </c>
      <c r="FL205" s="12">
        <f t="shared" si="2859"/>
        <v>-1</v>
      </c>
      <c r="FM205" s="12">
        <f t="shared" si="2859"/>
        <v>0</v>
      </c>
      <c r="FN205" s="12">
        <f t="shared" si="2859"/>
        <v>-1</v>
      </c>
      <c r="FO205" s="12">
        <f t="shared" si="2859"/>
        <v>0</v>
      </c>
      <c r="FP205" s="12">
        <f t="shared" ref="FP205:FX205" si="2860">DG205-DD205</f>
        <v>-1</v>
      </c>
      <c r="FQ205" s="12">
        <f t="shared" si="2860"/>
        <v>0</v>
      </c>
      <c r="FR205" s="12">
        <f t="shared" si="2860"/>
        <v>3</v>
      </c>
      <c r="FS205" s="12">
        <f t="shared" si="2860"/>
        <v>1</v>
      </c>
      <c r="FT205" s="12">
        <f t="shared" si="2860"/>
        <v>0</v>
      </c>
      <c r="FU205" s="12">
        <f t="shared" si="2860"/>
        <v>-3</v>
      </c>
      <c r="FV205" s="12">
        <f t="shared" si="2860"/>
        <v>0</v>
      </c>
      <c r="FW205" s="12">
        <f t="shared" si="2860"/>
        <v>0</v>
      </c>
      <c r="FX205" s="12">
        <f t="shared" si="2860"/>
        <v>0</v>
      </c>
      <c r="GA205" s="1">
        <f t="shared" si="29"/>
        <v>0.5416666667</v>
      </c>
      <c r="GB205" s="1">
        <f t="shared" si="30"/>
        <v>0.625</v>
      </c>
      <c r="GD205" s="1">
        <f t="shared" si="31"/>
        <v>1</v>
      </c>
      <c r="GE205" s="1">
        <f t="shared" si="32"/>
        <v>1</v>
      </c>
    </row>
    <row r="206" ht="13.5" customHeight="1">
      <c r="A206" s="31">
        <v>622781.0</v>
      </c>
      <c r="B206" s="17">
        <v>1.0</v>
      </c>
      <c r="C206" s="31">
        <v>0.0</v>
      </c>
      <c r="D206" s="31">
        <v>1.0</v>
      </c>
      <c r="E206" s="31">
        <v>622781.0</v>
      </c>
      <c r="F206" s="17">
        <v>1.0</v>
      </c>
      <c r="G206" s="31">
        <v>0.0</v>
      </c>
      <c r="H206" s="31">
        <v>1.0</v>
      </c>
      <c r="I206" s="31">
        <v>623092.0</v>
      </c>
      <c r="J206" s="31">
        <v>1.0</v>
      </c>
      <c r="K206" s="31">
        <v>0.0</v>
      </c>
      <c r="L206" s="31">
        <v>1.0</v>
      </c>
      <c r="M206" s="31">
        <v>623092.0</v>
      </c>
      <c r="N206" s="31">
        <v>0.0</v>
      </c>
      <c r="O206" s="31">
        <v>2.0</v>
      </c>
      <c r="P206" s="31">
        <v>2.0</v>
      </c>
      <c r="Q206" s="31">
        <v>623136.0</v>
      </c>
      <c r="R206" s="31">
        <v>1.0</v>
      </c>
      <c r="S206" s="31">
        <v>0.0</v>
      </c>
      <c r="T206" s="31">
        <v>1.0</v>
      </c>
      <c r="U206" s="31">
        <v>623136.0</v>
      </c>
      <c r="V206" s="31">
        <v>1.0</v>
      </c>
      <c r="W206" s="31">
        <v>0.0</v>
      </c>
      <c r="X206" s="31">
        <v>1.0</v>
      </c>
      <c r="Y206" s="31">
        <v>623167.0</v>
      </c>
      <c r="Z206" s="31">
        <v>1.0</v>
      </c>
      <c r="AA206" s="31">
        <v>0.0</v>
      </c>
      <c r="AB206" s="31">
        <v>1.0</v>
      </c>
      <c r="AC206" s="31">
        <v>623167.0</v>
      </c>
      <c r="AD206" s="31">
        <v>0.0</v>
      </c>
      <c r="AE206" s="31">
        <v>0.0</v>
      </c>
      <c r="AF206" s="31">
        <v>2.0</v>
      </c>
      <c r="AG206" s="31">
        <v>624294.0</v>
      </c>
      <c r="AH206" s="31">
        <v>0.0</v>
      </c>
      <c r="AI206" s="31">
        <v>3.0</v>
      </c>
      <c r="AJ206" s="31">
        <v>2.0</v>
      </c>
      <c r="AK206" s="31">
        <v>624295.0</v>
      </c>
      <c r="AL206" s="31">
        <v>0.0</v>
      </c>
      <c r="AM206" s="31">
        <v>3.0</v>
      </c>
      <c r="AN206" s="31">
        <v>2.0</v>
      </c>
      <c r="AO206" s="31">
        <v>624301.0</v>
      </c>
      <c r="AP206" s="31">
        <v>0.0</v>
      </c>
      <c r="AQ206" s="31">
        <v>3.0</v>
      </c>
      <c r="AR206" s="31">
        <v>2.0</v>
      </c>
      <c r="AS206" s="31">
        <v>624302.0</v>
      </c>
      <c r="AT206" s="31">
        <v>0.0</v>
      </c>
      <c r="AU206" s="31">
        <v>2.0</v>
      </c>
      <c r="AV206" s="31">
        <v>2.0</v>
      </c>
      <c r="AW206" s="31">
        <v>624311.0</v>
      </c>
      <c r="AX206" s="31">
        <v>0.0</v>
      </c>
      <c r="AY206" s="31">
        <v>0.0</v>
      </c>
      <c r="AZ206" s="31">
        <v>2.0</v>
      </c>
      <c r="BA206" s="31">
        <v>624312.0</v>
      </c>
      <c r="BB206" s="31">
        <v>0.0</v>
      </c>
      <c r="BC206" s="31">
        <v>0.0</v>
      </c>
      <c r="BD206" s="31">
        <v>2.0</v>
      </c>
      <c r="BE206" s="31">
        <v>624313.0</v>
      </c>
      <c r="BF206" s="31">
        <v>1.0</v>
      </c>
      <c r="BG206" s="31">
        <v>0.0</v>
      </c>
      <c r="BH206" s="31">
        <v>1.0</v>
      </c>
      <c r="BI206" s="31">
        <v>624314.0</v>
      </c>
      <c r="BJ206" s="31">
        <v>0.0</v>
      </c>
      <c r="BK206" s="31">
        <v>3.0</v>
      </c>
      <c r="BL206" s="31">
        <v>2.0</v>
      </c>
      <c r="BN206" s="31"/>
      <c r="BO206" s="31"/>
      <c r="BP206" s="31"/>
      <c r="BQ206" s="31"/>
      <c r="BR206" s="31"/>
      <c r="BS206" s="31"/>
      <c r="BT206" s="31"/>
      <c r="BU206" s="31"/>
      <c r="BV206" s="31"/>
      <c r="BW206" s="31"/>
      <c r="BX206" s="31"/>
      <c r="BY206" s="31"/>
      <c r="BZ206" s="31"/>
      <c r="CA206" s="31"/>
      <c r="CB206" s="31"/>
      <c r="CC206" s="31"/>
      <c r="CF206" s="17">
        <f t="shared" ref="CF206:CH206" si="2861">(B206+F206)/2</f>
        <v>1</v>
      </c>
      <c r="CG206" s="12">
        <f t="shared" si="2861"/>
        <v>0</v>
      </c>
      <c r="CH206" s="12">
        <f t="shared" si="2861"/>
        <v>1</v>
      </c>
      <c r="CI206" s="12">
        <f t="shared" ref="CI206:CK206" si="2862">(J206+N206)/2</f>
        <v>0.5</v>
      </c>
      <c r="CJ206" s="12">
        <f t="shared" si="2862"/>
        <v>1</v>
      </c>
      <c r="CK206" s="12">
        <f t="shared" si="2862"/>
        <v>1.5</v>
      </c>
      <c r="CL206" s="12">
        <f t="shared" ref="CL206:CN206" si="2863">(R206+V206)/2</f>
        <v>1</v>
      </c>
      <c r="CM206" s="12">
        <f t="shared" si="2863"/>
        <v>0</v>
      </c>
      <c r="CN206" s="12">
        <f t="shared" si="2863"/>
        <v>1</v>
      </c>
      <c r="CO206" s="12">
        <f t="shared" ref="CO206:CQ206" si="2864">(Z206+AD206)/2</f>
        <v>0.5</v>
      </c>
      <c r="CP206" s="12">
        <f t="shared" si="2864"/>
        <v>0</v>
      </c>
      <c r="CQ206" s="12">
        <f t="shared" si="2864"/>
        <v>1.5</v>
      </c>
      <c r="CR206" s="31">
        <v>0.0</v>
      </c>
      <c r="CS206" s="31">
        <v>3.0</v>
      </c>
      <c r="CT206" s="31">
        <v>2.0</v>
      </c>
      <c r="CU206" s="31">
        <v>0.0</v>
      </c>
      <c r="CV206" s="31">
        <v>3.0</v>
      </c>
      <c r="CW206" s="31">
        <v>2.0</v>
      </c>
      <c r="CX206" s="31">
        <v>0.0</v>
      </c>
      <c r="CY206" s="31">
        <v>3.0</v>
      </c>
      <c r="CZ206" s="31">
        <v>2.0</v>
      </c>
      <c r="DA206" s="31">
        <v>0.0</v>
      </c>
      <c r="DB206" s="31">
        <v>2.0</v>
      </c>
      <c r="DC206" s="31">
        <v>2.0</v>
      </c>
      <c r="DD206" s="31">
        <v>0.0</v>
      </c>
      <c r="DE206" s="31">
        <v>0.0</v>
      </c>
      <c r="DF206" s="31">
        <v>2.0</v>
      </c>
      <c r="DG206" s="31">
        <v>0.0</v>
      </c>
      <c r="DH206" s="31">
        <v>0.0</v>
      </c>
      <c r="DI206" s="31">
        <v>2.0</v>
      </c>
      <c r="DJ206" s="31">
        <v>1.0</v>
      </c>
      <c r="DK206" s="31">
        <v>0.0</v>
      </c>
      <c r="DL206" s="31">
        <v>1.0</v>
      </c>
      <c r="DM206" s="31">
        <v>0.0</v>
      </c>
      <c r="DN206" s="31">
        <v>3.0</v>
      </c>
      <c r="DO206" s="31">
        <v>2.0</v>
      </c>
      <c r="DQ206" s="12">
        <f t="shared" ref="DQ206:DS206" si="2865">(BO206+BS206)/2</f>
        <v>0</v>
      </c>
      <c r="DR206" s="12">
        <f t="shared" si="2865"/>
        <v>0</v>
      </c>
      <c r="DS206" s="12">
        <f t="shared" si="2865"/>
        <v>0</v>
      </c>
      <c r="DT206" s="31"/>
      <c r="DU206" s="31"/>
      <c r="DV206" s="31"/>
      <c r="DW206" s="31"/>
      <c r="DX206" s="31"/>
      <c r="DY206" s="31"/>
      <c r="EB206" s="12">
        <f t="shared" ref="EB206:ED206" si="2866">(CF206+CI206+CL206+CO206)/4</f>
        <v>0.75</v>
      </c>
      <c r="EC206" s="12">
        <f t="shared" si="2866"/>
        <v>0.25</v>
      </c>
      <c r="ED206" s="12">
        <f t="shared" si="2866"/>
        <v>1.25</v>
      </c>
      <c r="EE206" s="12">
        <f t="shared" ref="EE206:EG206" si="2867">(CR206+CU206+CX206+DA206)/4</f>
        <v>0</v>
      </c>
      <c r="EF206" s="12">
        <f t="shared" si="2867"/>
        <v>2.75</v>
      </c>
      <c r="EG206" s="12">
        <f t="shared" si="2867"/>
        <v>2</v>
      </c>
      <c r="EH206" s="12">
        <f t="shared" ref="EH206:EJ206" si="2868">(DD206+DG206+DJ206+DM206)/4</f>
        <v>0.25</v>
      </c>
      <c r="EI206" s="12">
        <f t="shared" si="2868"/>
        <v>0.75</v>
      </c>
      <c r="EJ206" s="12">
        <f t="shared" si="2868"/>
        <v>1.75</v>
      </c>
      <c r="EM206" s="12">
        <f t="shared" ref="EM206:EO206" si="2869">DQ206-CF206</f>
        <v>-1</v>
      </c>
      <c r="EN206" s="12">
        <f t="shared" si="2869"/>
        <v>0</v>
      </c>
      <c r="EO206" s="12">
        <f t="shared" si="2869"/>
        <v>-1</v>
      </c>
      <c r="EP206" s="12">
        <f t="shared" ref="EP206:ER206" si="2870">DT206-CR206</f>
        <v>0</v>
      </c>
      <c r="EQ206" s="12">
        <f t="shared" si="2870"/>
        <v>-3</v>
      </c>
      <c r="ER206" s="12">
        <f t="shared" si="2870"/>
        <v>-2</v>
      </c>
      <c r="ES206" s="12">
        <f t="shared" ref="ES206:EU206" si="2871">DW206-DD206</f>
        <v>0</v>
      </c>
      <c r="ET206" s="12">
        <f t="shared" si="2871"/>
        <v>0</v>
      </c>
      <c r="EU206" s="12">
        <f t="shared" si="2871"/>
        <v>-2</v>
      </c>
      <c r="EX206" s="12">
        <f t="shared" ref="EX206:FF206" si="2872">CI206-CF206</f>
        <v>-0.5</v>
      </c>
      <c r="EY206" s="12">
        <f t="shared" si="2872"/>
        <v>1</v>
      </c>
      <c r="EZ206" s="12">
        <f t="shared" si="2872"/>
        <v>0.5</v>
      </c>
      <c r="FA206" s="12">
        <f t="shared" si="2872"/>
        <v>0.5</v>
      </c>
      <c r="FB206" s="12">
        <f t="shared" si="2872"/>
        <v>-1</v>
      </c>
      <c r="FC206" s="12">
        <f t="shared" si="2872"/>
        <v>-0.5</v>
      </c>
      <c r="FD206" s="12">
        <f t="shared" si="2872"/>
        <v>-0.5</v>
      </c>
      <c r="FE206" s="12">
        <f t="shared" si="2872"/>
        <v>0</v>
      </c>
      <c r="FF206" s="12">
        <f t="shared" si="2872"/>
        <v>0.5</v>
      </c>
      <c r="FG206" s="12">
        <f t="shared" ref="FG206:FO206" si="2873">CU206-CR206</f>
        <v>0</v>
      </c>
      <c r="FH206" s="12">
        <f t="shared" si="2873"/>
        <v>0</v>
      </c>
      <c r="FI206" s="12">
        <f t="shared" si="2873"/>
        <v>0</v>
      </c>
      <c r="FJ206" s="12">
        <f t="shared" si="2873"/>
        <v>0</v>
      </c>
      <c r="FK206" s="12">
        <f t="shared" si="2873"/>
        <v>0</v>
      </c>
      <c r="FL206" s="12">
        <f t="shared" si="2873"/>
        <v>0</v>
      </c>
      <c r="FM206" s="12">
        <f t="shared" si="2873"/>
        <v>0</v>
      </c>
      <c r="FN206" s="12">
        <f t="shared" si="2873"/>
        <v>-1</v>
      </c>
      <c r="FO206" s="12">
        <f t="shared" si="2873"/>
        <v>0</v>
      </c>
      <c r="FP206" s="12">
        <f t="shared" ref="FP206:FX206" si="2874">DG206-DD206</f>
        <v>0</v>
      </c>
      <c r="FQ206" s="12">
        <f t="shared" si="2874"/>
        <v>0</v>
      </c>
      <c r="FR206" s="12">
        <f t="shared" si="2874"/>
        <v>0</v>
      </c>
      <c r="FS206" s="12">
        <f t="shared" si="2874"/>
        <v>1</v>
      </c>
      <c r="FT206" s="12">
        <f t="shared" si="2874"/>
        <v>0</v>
      </c>
      <c r="FU206" s="12">
        <f t="shared" si="2874"/>
        <v>-1</v>
      </c>
      <c r="FV206" s="12">
        <f t="shared" si="2874"/>
        <v>-1</v>
      </c>
      <c r="FW206" s="12">
        <f t="shared" si="2874"/>
        <v>3</v>
      </c>
      <c r="FX206" s="12">
        <f t="shared" si="2874"/>
        <v>1</v>
      </c>
      <c r="GA206" s="1">
        <f t="shared" si="29"/>
        <v>0.3333333333</v>
      </c>
      <c r="GB206" s="1">
        <f t="shared" si="30"/>
        <v>0.4375</v>
      </c>
      <c r="GD206" s="1">
        <f t="shared" si="31"/>
        <v>0</v>
      </c>
      <c r="GE206" s="1" t="str">
        <f t="shared" si="32"/>
        <v>#DIV/0!</v>
      </c>
    </row>
    <row r="207" ht="13.5" customHeight="1">
      <c r="A207" s="31">
        <v>622781.0</v>
      </c>
      <c r="B207" s="17">
        <v>1.0</v>
      </c>
      <c r="C207" s="31">
        <v>0.0</v>
      </c>
      <c r="D207" s="31">
        <v>1.0</v>
      </c>
      <c r="E207" s="31">
        <v>622781.0</v>
      </c>
      <c r="F207" s="17">
        <v>1.0</v>
      </c>
      <c r="G207" s="31">
        <v>0.0</v>
      </c>
      <c r="H207" s="31">
        <v>1.0</v>
      </c>
      <c r="I207" s="31">
        <v>623092.0</v>
      </c>
      <c r="J207" s="31">
        <v>1.0</v>
      </c>
      <c r="K207" s="31">
        <v>0.0</v>
      </c>
      <c r="L207" s="31">
        <v>1.0</v>
      </c>
      <c r="M207" s="31">
        <v>623092.0</v>
      </c>
      <c r="N207" s="31">
        <v>1.0</v>
      </c>
      <c r="O207" s="31">
        <v>0.0</v>
      </c>
      <c r="P207" s="31">
        <v>1.0</v>
      </c>
      <c r="Q207" s="31">
        <v>623136.0</v>
      </c>
      <c r="R207" s="31">
        <v>1.0</v>
      </c>
      <c r="S207" s="31">
        <v>0.0</v>
      </c>
      <c r="T207" s="31">
        <v>1.0</v>
      </c>
      <c r="U207" s="31">
        <v>623136.0</v>
      </c>
      <c r="V207" s="31">
        <v>1.0</v>
      </c>
      <c r="W207" s="31">
        <v>0.0</v>
      </c>
      <c r="X207" s="31">
        <v>1.0</v>
      </c>
      <c r="Y207" s="31">
        <v>623167.0</v>
      </c>
      <c r="Z207" s="31">
        <v>1.0</v>
      </c>
      <c r="AA207" s="31">
        <v>0.0</v>
      </c>
      <c r="AB207" s="31">
        <v>1.0</v>
      </c>
      <c r="AC207" s="31">
        <v>623167.0</v>
      </c>
      <c r="AD207" s="31">
        <v>1.0</v>
      </c>
      <c r="AE207" s="31">
        <v>0.0</v>
      </c>
      <c r="AF207" s="31">
        <v>1.0</v>
      </c>
      <c r="AG207" s="31">
        <v>624294.0</v>
      </c>
      <c r="AH207" s="31">
        <v>0.0</v>
      </c>
      <c r="AI207" s="31">
        <v>1.0</v>
      </c>
      <c r="AJ207" s="31">
        <v>3.0</v>
      </c>
      <c r="AK207" s="31">
        <v>624295.0</v>
      </c>
      <c r="AL207" s="31">
        <v>1.0</v>
      </c>
      <c r="AM207" s="31">
        <v>0.0</v>
      </c>
      <c r="AN207" s="31">
        <v>1.0</v>
      </c>
      <c r="AO207" s="31">
        <v>624301.0</v>
      </c>
      <c r="AP207" s="31">
        <v>0.0</v>
      </c>
      <c r="AQ207" s="31">
        <v>0.0</v>
      </c>
      <c r="AR207" s="31">
        <v>2.0</v>
      </c>
      <c r="AS207" s="31">
        <v>624302.0</v>
      </c>
      <c r="AT207" s="31">
        <v>1.0</v>
      </c>
      <c r="AU207" s="31">
        <v>0.0</v>
      </c>
      <c r="AV207" s="31">
        <v>1.0</v>
      </c>
      <c r="AW207" s="31">
        <v>624311.0</v>
      </c>
      <c r="AX207" s="31">
        <v>0.0</v>
      </c>
      <c r="AY207" s="31">
        <v>0.0</v>
      </c>
      <c r="AZ207" s="31">
        <v>2.0</v>
      </c>
      <c r="BA207" s="31">
        <v>624312.0</v>
      </c>
      <c r="BB207" s="31">
        <v>0.0</v>
      </c>
      <c r="BC207" s="31">
        <v>0.0</v>
      </c>
      <c r="BD207" s="31">
        <v>3.0</v>
      </c>
      <c r="BE207" s="31">
        <v>624313.0</v>
      </c>
      <c r="BF207" s="31">
        <v>0.0</v>
      </c>
      <c r="BG207" s="31">
        <v>0.0</v>
      </c>
      <c r="BH207" s="31">
        <v>4.0</v>
      </c>
      <c r="BI207" s="31">
        <v>624314.0</v>
      </c>
      <c r="BJ207" s="31">
        <v>1.0</v>
      </c>
      <c r="BK207" s="31">
        <v>0.0</v>
      </c>
      <c r="BL207" s="31">
        <v>1.0</v>
      </c>
      <c r="BN207" s="31"/>
      <c r="BO207" s="31"/>
      <c r="BP207" s="31"/>
      <c r="BQ207" s="31"/>
      <c r="BR207" s="31"/>
      <c r="BS207" s="31"/>
      <c r="BT207" s="31"/>
      <c r="BU207" s="31"/>
      <c r="BV207" s="31"/>
      <c r="BW207" s="31"/>
      <c r="BX207" s="31"/>
      <c r="BY207" s="31"/>
      <c r="BZ207" s="31"/>
      <c r="CA207" s="31"/>
      <c r="CB207" s="31"/>
      <c r="CC207" s="31"/>
      <c r="CF207" s="17">
        <f t="shared" ref="CF207:CH207" si="2875">(B207+F207)/2</f>
        <v>1</v>
      </c>
      <c r="CG207" s="12">
        <f t="shared" si="2875"/>
        <v>0</v>
      </c>
      <c r="CH207" s="12">
        <f t="shared" si="2875"/>
        <v>1</v>
      </c>
      <c r="CI207" s="12">
        <f t="shared" ref="CI207:CK207" si="2876">(J207+N207)/2</f>
        <v>1</v>
      </c>
      <c r="CJ207" s="12">
        <f t="shared" si="2876"/>
        <v>0</v>
      </c>
      <c r="CK207" s="12">
        <f t="shared" si="2876"/>
        <v>1</v>
      </c>
      <c r="CL207" s="12">
        <f t="shared" ref="CL207:CN207" si="2877">(R207+V207)/2</f>
        <v>1</v>
      </c>
      <c r="CM207" s="12">
        <f t="shared" si="2877"/>
        <v>0</v>
      </c>
      <c r="CN207" s="12">
        <f t="shared" si="2877"/>
        <v>1</v>
      </c>
      <c r="CO207" s="12">
        <f t="shared" ref="CO207:CQ207" si="2878">(Z207+AD207)/2</f>
        <v>1</v>
      </c>
      <c r="CP207" s="12">
        <f t="shared" si="2878"/>
        <v>0</v>
      </c>
      <c r="CQ207" s="12">
        <f t="shared" si="2878"/>
        <v>1</v>
      </c>
      <c r="CR207" s="31">
        <v>0.0</v>
      </c>
      <c r="CS207" s="31">
        <v>1.0</v>
      </c>
      <c r="CT207" s="31">
        <v>3.0</v>
      </c>
      <c r="CU207" s="31">
        <v>1.0</v>
      </c>
      <c r="CV207" s="31">
        <v>0.0</v>
      </c>
      <c r="CW207" s="31">
        <v>1.0</v>
      </c>
      <c r="CX207" s="31">
        <v>0.0</v>
      </c>
      <c r="CY207" s="31">
        <v>0.0</v>
      </c>
      <c r="CZ207" s="31">
        <v>2.0</v>
      </c>
      <c r="DA207" s="31">
        <v>1.0</v>
      </c>
      <c r="DB207" s="31">
        <v>0.0</v>
      </c>
      <c r="DC207" s="31">
        <v>1.0</v>
      </c>
      <c r="DD207" s="31">
        <v>0.0</v>
      </c>
      <c r="DE207" s="31">
        <v>0.0</v>
      </c>
      <c r="DF207" s="31">
        <v>2.0</v>
      </c>
      <c r="DG207" s="31">
        <v>0.0</v>
      </c>
      <c r="DH207" s="31">
        <v>0.0</v>
      </c>
      <c r="DI207" s="31">
        <v>3.0</v>
      </c>
      <c r="DJ207" s="31">
        <v>0.0</v>
      </c>
      <c r="DK207" s="31">
        <v>0.0</v>
      </c>
      <c r="DL207" s="31">
        <v>4.0</v>
      </c>
      <c r="DM207" s="31">
        <v>1.0</v>
      </c>
      <c r="DN207" s="31">
        <v>0.0</v>
      </c>
      <c r="DO207" s="31">
        <v>1.0</v>
      </c>
      <c r="DQ207" s="12">
        <f t="shared" ref="DQ207:DS207" si="2879">(BO207+BS207)/2</f>
        <v>0</v>
      </c>
      <c r="DR207" s="12">
        <f t="shared" si="2879"/>
        <v>0</v>
      </c>
      <c r="DS207" s="12">
        <f t="shared" si="2879"/>
        <v>0</v>
      </c>
      <c r="DT207" s="31"/>
      <c r="DU207" s="31"/>
      <c r="DV207" s="31"/>
      <c r="DW207" s="31"/>
      <c r="DX207" s="31"/>
      <c r="DY207" s="31"/>
      <c r="EB207" s="12">
        <f t="shared" ref="EB207:ED207" si="2880">(CF207+CI207+CL207+CO207)/4</f>
        <v>1</v>
      </c>
      <c r="EC207" s="12">
        <f t="shared" si="2880"/>
        <v>0</v>
      </c>
      <c r="ED207" s="12">
        <f t="shared" si="2880"/>
        <v>1</v>
      </c>
      <c r="EE207" s="12">
        <f t="shared" ref="EE207:EG207" si="2881">(CR207+CU207+CX207+DA207)/4</f>
        <v>0.5</v>
      </c>
      <c r="EF207" s="12">
        <f t="shared" si="2881"/>
        <v>0.25</v>
      </c>
      <c r="EG207" s="12">
        <f t="shared" si="2881"/>
        <v>1.75</v>
      </c>
      <c r="EH207" s="12">
        <f t="shared" ref="EH207:EJ207" si="2882">(DD207+DG207+DJ207+DM207)/4</f>
        <v>0.25</v>
      </c>
      <c r="EI207" s="12">
        <f t="shared" si="2882"/>
        <v>0</v>
      </c>
      <c r="EJ207" s="12">
        <f t="shared" si="2882"/>
        <v>2.5</v>
      </c>
      <c r="EM207" s="12">
        <f t="shared" ref="EM207:EO207" si="2883">DQ207-CF207</f>
        <v>-1</v>
      </c>
      <c r="EN207" s="12">
        <f t="shared" si="2883"/>
        <v>0</v>
      </c>
      <c r="EO207" s="12">
        <f t="shared" si="2883"/>
        <v>-1</v>
      </c>
      <c r="EP207" s="12">
        <f t="shared" ref="EP207:ER207" si="2884">DT207-CR207</f>
        <v>0</v>
      </c>
      <c r="EQ207" s="12">
        <f t="shared" si="2884"/>
        <v>-1</v>
      </c>
      <c r="ER207" s="12">
        <f t="shared" si="2884"/>
        <v>-3</v>
      </c>
      <c r="ES207" s="12">
        <f t="shared" ref="ES207:EU207" si="2885">DW207-DD207</f>
        <v>0</v>
      </c>
      <c r="ET207" s="12">
        <f t="shared" si="2885"/>
        <v>0</v>
      </c>
      <c r="EU207" s="12">
        <f t="shared" si="2885"/>
        <v>-2</v>
      </c>
      <c r="EX207" s="12">
        <f t="shared" ref="EX207:FF207" si="2886">CI207-CF207</f>
        <v>0</v>
      </c>
      <c r="EY207" s="12">
        <f t="shared" si="2886"/>
        <v>0</v>
      </c>
      <c r="EZ207" s="12">
        <f t="shared" si="2886"/>
        <v>0</v>
      </c>
      <c r="FA207" s="12">
        <f t="shared" si="2886"/>
        <v>0</v>
      </c>
      <c r="FB207" s="12">
        <f t="shared" si="2886"/>
        <v>0</v>
      </c>
      <c r="FC207" s="12">
        <f t="shared" si="2886"/>
        <v>0</v>
      </c>
      <c r="FD207" s="12">
        <f t="shared" si="2886"/>
        <v>0</v>
      </c>
      <c r="FE207" s="12">
        <f t="shared" si="2886"/>
        <v>0</v>
      </c>
      <c r="FF207" s="12">
        <f t="shared" si="2886"/>
        <v>0</v>
      </c>
      <c r="FG207" s="12">
        <f t="shared" ref="FG207:FO207" si="2887">CU207-CR207</f>
        <v>1</v>
      </c>
      <c r="FH207" s="12">
        <f t="shared" si="2887"/>
        <v>-1</v>
      </c>
      <c r="FI207" s="12">
        <f t="shared" si="2887"/>
        <v>-2</v>
      </c>
      <c r="FJ207" s="12">
        <f t="shared" si="2887"/>
        <v>-1</v>
      </c>
      <c r="FK207" s="12">
        <f t="shared" si="2887"/>
        <v>0</v>
      </c>
      <c r="FL207" s="12">
        <f t="shared" si="2887"/>
        <v>1</v>
      </c>
      <c r="FM207" s="12">
        <f t="shared" si="2887"/>
        <v>1</v>
      </c>
      <c r="FN207" s="12">
        <f t="shared" si="2887"/>
        <v>0</v>
      </c>
      <c r="FO207" s="12">
        <f t="shared" si="2887"/>
        <v>-1</v>
      </c>
      <c r="FP207" s="12">
        <f t="shared" ref="FP207:FX207" si="2888">DG207-DD207</f>
        <v>0</v>
      </c>
      <c r="FQ207" s="12">
        <f t="shared" si="2888"/>
        <v>0</v>
      </c>
      <c r="FR207" s="12">
        <f t="shared" si="2888"/>
        <v>1</v>
      </c>
      <c r="FS207" s="12">
        <f t="shared" si="2888"/>
        <v>0</v>
      </c>
      <c r="FT207" s="12">
        <f t="shared" si="2888"/>
        <v>0</v>
      </c>
      <c r="FU207" s="12">
        <f t="shared" si="2888"/>
        <v>1</v>
      </c>
      <c r="FV207" s="12">
        <f t="shared" si="2888"/>
        <v>1</v>
      </c>
      <c r="FW207" s="12">
        <f t="shared" si="2888"/>
        <v>0</v>
      </c>
      <c r="FX207" s="12">
        <f t="shared" si="2888"/>
        <v>-3</v>
      </c>
      <c r="GA207" s="1">
        <f t="shared" si="29"/>
        <v>0.5833333333</v>
      </c>
      <c r="GB207" s="1">
        <f t="shared" si="30"/>
        <v>0.6875</v>
      </c>
      <c r="GD207" s="1">
        <f t="shared" si="31"/>
        <v>0</v>
      </c>
      <c r="GE207" s="1" t="str">
        <f t="shared" si="32"/>
        <v>#DIV/0!</v>
      </c>
    </row>
    <row r="208" ht="13.5" customHeight="1">
      <c r="A208" s="31">
        <v>622781.0</v>
      </c>
      <c r="B208" s="17">
        <v>1.0</v>
      </c>
      <c r="C208" s="31">
        <v>0.0</v>
      </c>
      <c r="D208" s="31">
        <v>1.0</v>
      </c>
      <c r="E208" s="31">
        <v>622781.0</v>
      </c>
      <c r="F208" s="17">
        <v>1.0</v>
      </c>
      <c r="G208" s="31">
        <v>0.0</v>
      </c>
      <c r="H208" s="31">
        <v>1.0</v>
      </c>
      <c r="I208" s="31">
        <v>623092.0</v>
      </c>
      <c r="J208" s="31">
        <v>1.0</v>
      </c>
      <c r="K208" s="31">
        <v>0.0</v>
      </c>
      <c r="L208" s="31">
        <v>1.0</v>
      </c>
      <c r="M208" s="31">
        <v>623092.0</v>
      </c>
      <c r="N208" s="31">
        <v>1.0</v>
      </c>
      <c r="O208" s="31">
        <v>0.0</v>
      </c>
      <c r="P208" s="31">
        <v>1.0</v>
      </c>
      <c r="Q208" s="31">
        <v>623136.0</v>
      </c>
      <c r="R208" s="31">
        <v>1.0</v>
      </c>
      <c r="S208" s="31">
        <v>0.0</v>
      </c>
      <c r="T208" s="31">
        <v>1.0</v>
      </c>
      <c r="U208" s="31">
        <v>623136.0</v>
      </c>
      <c r="V208" s="31">
        <v>1.0</v>
      </c>
      <c r="W208" s="31">
        <v>0.0</v>
      </c>
      <c r="X208" s="31">
        <v>1.0</v>
      </c>
      <c r="Y208" s="31">
        <v>623167.0</v>
      </c>
      <c r="Z208" s="31">
        <v>1.0</v>
      </c>
      <c r="AA208" s="31">
        <v>0.0</v>
      </c>
      <c r="AB208" s="31">
        <v>1.0</v>
      </c>
      <c r="AC208" s="31">
        <v>623167.0</v>
      </c>
      <c r="AD208" s="31">
        <v>1.0</v>
      </c>
      <c r="AE208" s="31">
        <v>0.0</v>
      </c>
      <c r="AF208" s="31">
        <v>1.0</v>
      </c>
      <c r="AG208" s="31">
        <v>624294.0</v>
      </c>
      <c r="AH208" s="31">
        <v>0.0</v>
      </c>
      <c r="AI208" s="31">
        <v>0.0</v>
      </c>
      <c r="AJ208" s="31">
        <v>2.0</v>
      </c>
      <c r="AK208" s="31">
        <v>624295.0</v>
      </c>
      <c r="AL208" s="31">
        <v>1.0</v>
      </c>
      <c r="AM208" s="31">
        <v>0.0</v>
      </c>
      <c r="AN208" s="31">
        <v>1.0</v>
      </c>
      <c r="AO208" s="31">
        <v>624301.0</v>
      </c>
      <c r="AP208" s="31">
        <v>0.0</v>
      </c>
      <c r="AQ208" s="31">
        <v>0.0</v>
      </c>
      <c r="AR208" s="31">
        <v>3.0</v>
      </c>
      <c r="AS208" s="31">
        <v>624302.0</v>
      </c>
      <c r="AT208" s="31">
        <v>1.0</v>
      </c>
      <c r="AU208" s="31">
        <v>0.0</v>
      </c>
      <c r="AV208" s="31">
        <v>1.0</v>
      </c>
      <c r="AW208" s="31">
        <v>624311.0</v>
      </c>
      <c r="AX208" s="31">
        <v>1.0</v>
      </c>
      <c r="AY208" s="31">
        <v>0.0</v>
      </c>
      <c r="AZ208" s="31">
        <v>1.0</v>
      </c>
      <c r="BA208" s="31">
        <v>624312.0</v>
      </c>
      <c r="BB208" s="31">
        <v>1.0</v>
      </c>
      <c r="BC208" s="31">
        <v>0.0</v>
      </c>
      <c r="BD208" s="31">
        <v>1.0</v>
      </c>
      <c r="BE208" s="31">
        <v>624313.0</v>
      </c>
      <c r="BF208" s="31">
        <v>1.0</v>
      </c>
      <c r="BG208" s="31">
        <v>0.0</v>
      </c>
      <c r="BH208" s="31">
        <v>1.0</v>
      </c>
      <c r="BI208" s="31">
        <v>624314.0</v>
      </c>
      <c r="BJ208" s="31">
        <v>0.0</v>
      </c>
      <c r="BK208" s="31">
        <v>0.0</v>
      </c>
      <c r="BL208" s="31">
        <v>2.0</v>
      </c>
      <c r="BN208" s="31"/>
      <c r="BO208" s="31"/>
      <c r="BP208" s="31"/>
      <c r="BQ208" s="31"/>
      <c r="BR208" s="31"/>
      <c r="BS208" s="31"/>
      <c r="BT208" s="31"/>
      <c r="BU208" s="31"/>
      <c r="BV208" s="31"/>
      <c r="BW208" s="31"/>
      <c r="BX208" s="31"/>
      <c r="BY208" s="31"/>
      <c r="BZ208" s="31"/>
      <c r="CA208" s="31"/>
      <c r="CB208" s="31"/>
      <c r="CC208" s="31"/>
      <c r="CF208" s="17">
        <f t="shared" ref="CF208:CH208" si="2889">(B208+F208)/2</f>
        <v>1</v>
      </c>
      <c r="CG208" s="12">
        <f t="shared" si="2889"/>
        <v>0</v>
      </c>
      <c r="CH208" s="12">
        <f t="shared" si="2889"/>
        <v>1</v>
      </c>
      <c r="CI208" s="12">
        <f t="shared" ref="CI208:CK208" si="2890">(J208+N208)/2</f>
        <v>1</v>
      </c>
      <c r="CJ208" s="12">
        <f t="shared" si="2890"/>
        <v>0</v>
      </c>
      <c r="CK208" s="12">
        <f t="shared" si="2890"/>
        <v>1</v>
      </c>
      <c r="CL208" s="12">
        <f t="shared" ref="CL208:CN208" si="2891">(R208+V208)/2</f>
        <v>1</v>
      </c>
      <c r="CM208" s="12">
        <f t="shared" si="2891"/>
        <v>0</v>
      </c>
      <c r="CN208" s="12">
        <f t="shared" si="2891"/>
        <v>1</v>
      </c>
      <c r="CO208" s="12">
        <f t="shared" ref="CO208:CQ208" si="2892">(Z208+AD208)/2</f>
        <v>1</v>
      </c>
      <c r="CP208" s="12">
        <f t="shared" si="2892"/>
        <v>0</v>
      </c>
      <c r="CQ208" s="12">
        <f t="shared" si="2892"/>
        <v>1</v>
      </c>
      <c r="CR208" s="31">
        <v>0.0</v>
      </c>
      <c r="CS208" s="31">
        <v>0.0</v>
      </c>
      <c r="CT208" s="31">
        <v>2.0</v>
      </c>
      <c r="CU208" s="31">
        <v>1.0</v>
      </c>
      <c r="CV208" s="31">
        <v>0.0</v>
      </c>
      <c r="CW208" s="31">
        <v>1.0</v>
      </c>
      <c r="CX208" s="31">
        <v>0.0</v>
      </c>
      <c r="CY208" s="31">
        <v>0.0</v>
      </c>
      <c r="CZ208" s="31">
        <v>3.0</v>
      </c>
      <c r="DA208" s="31">
        <v>1.0</v>
      </c>
      <c r="DB208" s="31">
        <v>0.0</v>
      </c>
      <c r="DC208" s="31">
        <v>1.0</v>
      </c>
      <c r="DD208" s="31">
        <v>1.0</v>
      </c>
      <c r="DE208" s="31">
        <v>0.0</v>
      </c>
      <c r="DF208" s="31">
        <v>1.0</v>
      </c>
      <c r="DG208" s="31">
        <v>1.0</v>
      </c>
      <c r="DH208" s="31">
        <v>0.0</v>
      </c>
      <c r="DI208" s="31">
        <v>1.0</v>
      </c>
      <c r="DJ208" s="31">
        <v>1.0</v>
      </c>
      <c r="DK208" s="31">
        <v>0.0</v>
      </c>
      <c r="DL208" s="31">
        <v>1.0</v>
      </c>
      <c r="DM208" s="31">
        <v>0.0</v>
      </c>
      <c r="DN208" s="31">
        <v>0.0</v>
      </c>
      <c r="DO208" s="31">
        <v>2.0</v>
      </c>
      <c r="DQ208" s="12">
        <f t="shared" ref="DQ208:DS208" si="2893">(BO208+BS208)/2</f>
        <v>0</v>
      </c>
      <c r="DR208" s="12">
        <f t="shared" si="2893"/>
        <v>0</v>
      </c>
      <c r="DS208" s="12">
        <f t="shared" si="2893"/>
        <v>0</v>
      </c>
      <c r="DT208" s="31"/>
      <c r="DU208" s="31"/>
      <c r="DV208" s="31"/>
      <c r="DW208" s="31"/>
      <c r="DX208" s="31"/>
      <c r="DY208" s="31"/>
      <c r="EB208" s="12">
        <f t="shared" ref="EB208:ED208" si="2894">(CF208+CI208+CL208+CO208)/4</f>
        <v>1</v>
      </c>
      <c r="EC208" s="12">
        <f t="shared" si="2894"/>
        <v>0</v>
      </c>
      <c r="ED208" s="12">
        <f t="shared" si="2894"/>
        <v>1</v>
      </c>
      <c r="EE208" s="12">
        <f t="shared" ref="EE208:EG208" si="2895">(CR208+CU208+CX208+DA208)/4</f>
        <v>0.5</v>
      </c>
      <c r="EF208" s="12">
        <f t="shared" si="2895"/>
        <v>0</v>
      </c>
      <c r="EG208" s="12">
        <f t="shared" si="2895"/>
        <v>1.75</v>
      </c>
      <c r="EH208" s="12">
        <f t="shared" ref="EH208:EJ208" si="2896">(DD208+DG208+DJ208+DM208)/4</f>
        <v>0.75</v>
      </c>
      <c r="EI208" s="12">
        <f t="shared" si="2896"/>
        <v>0</v>
      </c>
      <c r="EJ208" s="12">
        <f t="shared" si="2896"/>
        <v>1.25</v>
      </c>
      <c r="EM208" s="12">
        <f t="shared" ref="EM208:EO208" si="2897">DQ208-CF208</f>
        <v>-1</v>
      </c>
      <c r="EN208" s="12">
        <f t="shared" si="2897"/>
        <v>0</v>
      </c>
      <c r="EO208" s="12">
        <f t="shared" si="2897"/>
        <v>-1</v>
      </c>
      <c r="EP208" s="12">
        <f t="shared" ref="EP208:ER208" si="2898">DT208-CR208</f>
        <v>0</v>
      </c>
      <c r="EQ208" s="12">
        <f t="shared" si="2898"/>
        <v>0</v>
      </c>
      <c r="ER208" s="12">
        <f t="shared" si="2898"/>
        <v>-2</v>
      </c>
      <c r="ES208" s="12">
        <f t="shared" ref="ES208:EU208" si="2899">DW208-DD208</f>
        <v>-1</v>
      </c>
      <c r="ET208" s="12">
        <f t="shared" si="2899"/>
        <v>0</v>
      </c>
      <c r="EU208" s="12">
        <f t="shared" si="2899"/>
        <v>-1</v>
      </c>
      <c r="EX208" s="12">
        <f t="shared" ref="EX208:FF208" si="2900">CI208-CF208</f>
        <v>0</v>
      </c>
      <c r="EY208" s="12">
        <f t="shared" si="2900"/>
        <v>0</v>
      </c>
      <c r="EZ208" s="12">
        <f t="shared" si="2900"/>
        <v>0</v>
      </c>
      <c r="FA208" s="12">
        <f t="shared" si="2900"/>
        <v>0</v>
      </c>
      <c r="FB208" s="12">
        <f t="shared" si="2900"/>
        <v>0</v>
      </c>
      <c r="FC208" s="12">
        <f t="shared" si="2900"/>
        <v>0</v>
      </c>
      <c r="FD208" s="12">
        <f t="shared" si="2900"/>
        <v>0</v>
      </c>
      <c r="FE208" s="12">
        <f t="shared" si="2900"/>
        <v>0</v>
      </c>
      <c r="FF208" s="12">
        <f t="shared" si="2900"/>
        <v>0</v>
      </c>
      <c r="FG208" s="12">
        <f t="shared" ref="FG208:FO208" si="2901">CU208-CR208</f>
        <v>1</v>
      </c>
      <c r="FH208" s="12">
        <f t="shared" si="2901"/>
        <v>0</v>
      </c>
      <c r="FI208" s="12">
        <f t="shared" si="2901"/>
        <v>-1</v>
      </c>
      <c r="FJ208" s="12">
        <f t="shared" si="2901"/>
        <v>-1</v>
      </c>
      <c r="FK208" s="12">
        <f t="shared" si="2901"/>
        <v>0</v>
      </c>
      <c r="FL208" s="12">
        <f t="shared" si="2901"/>
        <v>2</v>
      </c>
      <c r="FM208" s="12">
        <f t="shared" si="2901"/>
        <v>1</v>
      </c>
      <c r="FN208" s="12">
        <f t="shared" si="2901"/>
        <v>0</v>
      </c>
      <c r="FO208" s="12">
        <f t="shared" si="2901"/>
        <v>-2</v>
      </c>
      <c r="FP208" s="12">
        <f t="shared" ref="FP208:FX208" si="2902">DG208-DD208</f>
        <v>0</v>
      </c>
      <c r="FQ208" s="12">
        <f t="shared" si="2902"/>
        <v>0</v>
      </c>
      <c r="FR208" s="12">
        <f t="shared" si="2902"/>
        <v>0</v>
      </c>
      <c r="FS208" s="12">
        <f t="shared" si="2902"/>
        <v>0</v>
      </c>
      <c r="FT208" s="12">
        <f t="shared" si="2902"/>
        <v>0</v>
      </c>
      <c r="FU208" s="12">
        <f t="shared" si="2902"/>
        <v>0</v>
      </c>
      <c r="FV208" s="12">
        <f t="shared" si="2902"/>
        <v>-1</v>
      </c>
      <c r="FW208" s="12">
        <f t="shared" si="2902"/>
        <v>0</v>
      </c>
      <c r="FX208" s="12">
        <f t="shared" si="2902"/>
        <v>1</v>
      </c>
      <c r="GA208" s="1">
        <f t="shared" si="29"/>
        <v>0.75</v>
      </c>
      <c r="GB208" s="1">
        <f t="shared" si="30"/>
        <v>0.8125</v>
      </c>
      <c r="GD208" s="1">
        <f t="shared" si="31"/>
        <v>0</v>
      </c>
      <c r="GE208" s="1" t="str">
        <f t="shared" si="32"/>
        <v>#DIV/0!</v>
      </c>
    </row>
    <row r="209" ht="13.5" customHeight="1">
      <c r="A209" s="17">
        <v>622781.0</v>
      </c>
      <c r="B209" s="17">
        <v>1.0</v>
      </c>
      <c r="C209" s="12">
        <v>0.0</v>
      </c>
      <c r="D209" s="12">
        <v>1.0</v>
      </c>
      <c r="E209" s="17">
        <v>622781.0</v>
      </c>
      <c r="F209" s="17">
        <v>1.0</v>
      </c>
      <c r="G209" s="12">
        <v>0.0</v>
      </c>
      <c r="H209" s="12">
        <v>1.0</v>
      </c>
      <c r="I209" s="12">
        <v>623092.0</v>
      </c>
      <c r="J209" s="12">
        <v>1.0</v>
      </c>
      <c r="K209" s="12">
        <v>0.0</v>
      </c>
      <c r="L209" s="12">
        <v>1.0</v>
      </c>
      <c r="M209" s="12">
        <v>623092.0</v>
      </c>
      <c r="N209" s="12">
        <v>0.0</v>
      </c>
      <c r="O209" s="12">
        <v>0.0</v>
      </c>
      <c r="P209" s="12">
        <v>2.0</v>
      </c>
      <c r="Q209" s="12">
        <v>623136.0</v>
      </c>
      <c r="R209" s="12">
        <v>1.0</v>
      </c>
      <c r="S209" s="12">
        <v>0.0</v>
      </c>
      <c r="T209" s="12">
        <v>1.0</v>
      </c>
      <c r="U209" s="12">
        <v>623136.0</v>
      </c>
      <c r="V209" s="12">
        <v>0.0</v>
      </c>
      <c r="W209" s="12">
        <v>1.0</v>
      </c>
      <c r="X209" s="12">
        <v>1.0</v>
      </c>
      <c r="Y209" s="12"/>
      <c r="Z209" s="12"/>
      <c r="AA209" s="12"/>
      <c r="AB209" s="12"/>
      <c r="AC209" s="12"/>
      <c r="AD209" s="12"/>
      <c r="AE209" s="12"/>
      <c r="AF209" s="12"/>
      <c r="AG209" s="17">
        <v>624294.0</v>
      </c>
      <c r="AH209" s="17">
        <v>1.0</v>
      </c>
      <c r="AI209" s="12">
        <v>0.0</v>
      </c>
      <c r="AJ209" s="12">
        <v>1.0</v>
      </c>
      <c r="AK209" s="12">
        <v>624295.0</v>
      </c>
      <c r="AL209" s="12">
        <v>1.0</v>
      </c>
      <c r="AM209" s="12">
        <v>0.0</v>
      </c>
      <c r="AN209" s="12">
        <v>1.0</v>
      </c>
      <c r="AO209" s="12">
        <v>624301.0</v>
      </c>
      <c r="AP209" s="12">
        <v>1.0</v>
      </c>
      <c r="AQ209" s="12">
        <v>0.0</v>
      </c>
      <c r="AR209" s="12">
        <v>1.0</v>
      </c>
      <c r="AS209" s="12"/>
      <c r="AT209" s="12"/>
      <c r="AU209" s="12"/>
      <c r="AV209" s="12"/>
      <c r="AW209" s="17">
        <v>624311.0</v>
      </c>
      <c r="AX209" s="17">
        <v>1.0</v>
      </c>
      <c r="AY209" s="12">
        <v>0.0</v>
      </c>
      <c r="AZ209" s="12">
        <v>1.0</v>
      </c>
      <c r="BA209" s="12">
        <v>624312.0</v>
      </c>
      <c r="BB209" s="12">
        <v>1.0</v>
      </c>
      <c r="BC209" s="12">
        <v>0.0</v>
      </c>
      <c r="BD209" s="12">
        <v>1.0</v>
      </c>
      <c r="BE209" s="12">
        <v>624313.0</v>
      </c>
      <c r="BF209" s="12"/>
      <c r="BG209" s="12">
        <v>0.0</v>
      </c>
      <c r="BH209" s="12">
        <v>0.0</v>
      </c>
      <c r="BI209" s="12"/>
      <c r="BJ209" s="12"/>
      <c r="BK209" s="12"/>
      <c r="BL209" s="12"/>
      <c r="BN209" s="17">
        <v>624538.0</v>
      </c>
      <c r="BO209" s="12">
        <v>1.0</v>
      </c>
      <c r="BP209" s="12">
        <v>0.0</v>
      </c>
      <c r="BQ209" s="12">
        <v>1.0</v>
      </c>
      <c r="BR209" s="17">
        <v>624538.0</v>
      </c>
      <c r="BS209" s="12">
        <v>1.0</v>
      </c>
      <c r="BT209" s="12">
        <v>0.0</v>
      </c>
      <c r="BU209" s="12">
        <v>1.0</v>
      </c>
      <c r="BV209" s="12">
        <v>624563.0</v>
      </c>
      <c r="BW209" s="12">
        <v>1.0</v>
      </c>
      <c r="BX209" s="12">
        <v>0.0</v>
      </c>
      <c r="BY209" s="12">
        <v>1.0</v>
      </c>
      <c r="BZ209" s="12">
        <v>624564.0</v>
      </c>
      <c r="CA209" s="12">
        <v>1.0</v>
      </c>
      <c r="CB209" s="12">
        <v>0.0</v>
      </c>
      <c r="CC209" s="12">
        <v>1.0</v>
      </c>
      <c r="CF209" s="17">
        <f t="shared" ref="CF209:CH209" si="2903">(B209+F209)/2</f>
        <v>1</v>
      </c>
      <c r="CG209" s="12">
        <f t="shared" si="2903"/>
        <v>0</v>
      </c>
      <c r="CH209" s="12">
        <f t="shared" si="2903"/>
        <v>1</v>
      </c>
      <c r="CI209" s="12">
        <f t="shared" ref="CI209:CK209" si="2904">(J209+N209)/2</f>
        <v>0.5</v>
      </c>
      <c r="CJ209" s="12">
        <f t="shared" si="2904"/>
        <v>0</v>
      </c>
      <c r="CK209" s="12">
        <f t="shared" si="2904"/>
        <v>1.5</v>
      </c>
      <c r="CL209" s="12">
        <f t="shared" ref="CL209:CN209" si="2905">(R209+V209)/2</f>
        <v>0.5</v>
      </c>
      <c r="CM209" s="12">
        <f t="shared" si="2905"/>
        <v>0.5</v>
      </c>
      <c r="CN209" s="12">
        <f t="shared" si="2905"/>
        <v>1</v>
      </c>
      <c r="CO209" s="12">
        <f t="shared" ref="CO209:CQ209" si="2906">(Z209+AD209)/2</f>
        <v>0</v>
      </c>
      <c r="CP209" s="12">
        <f t="shared" si="2906"/>
        <v>0</v>
      </c>
      <c r="CQ209" s="12">
        <f t="shared" si="2906"/>
        <v>0</v>
      </c>
      <c r="CR209" s="17">
        <v>1.0</v>
      </c>
      <c r="CS209" s="12">
        <v>0.0</v>
      </c>
      <c r="CT209" s="12">
        <v>1.0</v>
      </c>
      <c r="CU209" s="12">
        <v>1.0</v>
      </c>
      <c r="CV209" s="12">
        <v>0.0</v>
      </c>
      <c r="CW209" s="12">
        <v>1.0</v>
      </c>
      <c r="CX209" s="12">
        <v>1.0</v>
      </c>
      <c r="CY209" s="12">
        <v>0.0</v>
      </c>
      <c r="CZ209" s="12">
        <v>1.0</v>
      </c>
      <c r="DA209" s="12"/>
      <c r="DB209" s="12"/>
      <c r="DC209" s="12"/>
      <c r="DD209" s="17">
        <v>1.0</v>
      </c>
      <c r="DE209" s="12">
        <v>0.0</v>
      </c>
      <c r="DF209" s="12">
        <v>1.0</v>
      </c>
      <c r="DG209" s="12">
        <v>1.0</v>
      </c>
      <c r="DH209" s="12">
        <v>0.0</v>
      </c>
      <c r="DI209" s="12">
        <v>1.0</v>
      </c>
      <c r="DJ209" s="12"/>
      <c r="DK209" s="12">
        <v>0.0</v>
      </c>
      <c r="DL209" s="12">
        <v>0.0</v>
      </c>
      <c r="DM209" s="12"/>
      <c r="DN209" s="12"/>
      <c r="DO209" s="12"/>
      <c r="DQ209" s="12">
        <f t="shared" ref="DQ209:DS209" si="2907">(BO209+BS209)/2</f>
        <v>1</v>
      </c>
      <c r="DR209" s="12">
        <f t="shared" si="2907"/>
        <v>0</v>
      </c>
      <c r="DS209" s="12">
        <f t="shared" si="2907"/>
        <v>1</v>
      </c>
      <c r="DT209" s="12">
        <v>1.0</v>
      </c>
      <c r="DU209" s="12">
        <v>0.0</v>
      </c>
      <c r="DV209" s="12">
        <v>1.0</v>
      </c>
      <c r="DW209" s="12">
        <v>1.0</v>
      </c>
      <c r="DX209" s="12">
        <v>0.0</v>
      </c>
      <c r="DY209" s="12">
        <v>1.0</v>
      </c>
      <c r="EB209" s="12">
        <f t="shared" ref="EB209:ED209" si="2908">(CF209+CI209+CL209+CO209)/4</f>
        <v>0.5</v>
      </c>
      <c r="EC209" s="12">
        <f t="shared" si="2908"/>
        <v>0.125</v>
      </c>
      <c r="ED209" s="12">
        <f t="shared" si="2908"/>
        <v>0.875</v>
      </c>
      <c r="EE209" s="12">
        <f t="shared" ref="EE209:EG209" si="2909">(CR209+CU209+CX209+DA209)/4</f>
        <v>0.75</v>
      </c>
      <c r="EF209" s="12">
        <f t="shared" si="2909"/>
        <v>0</v>
      </c>
      <c r="EG209" s="12">
        <f t="shared" si="2909"/>
        <v>0.75</v>
      </c>
      <c r="EH209" s="12">
        <f t="shared" ref="EH209:EJ209" si="2910">(DD209+DG209+DJ209+DM209)/4</f>
        <v>0.5</v>
      </c>
      <c r="EI209" s="12">
        <f t="shared" si="2910"/>
        <v>0</v>
      </c>
      <c r="EJ209" s="12">
        <f t="shared" si="2910"/>
        <v>0.5</v>
      </c>
      <c r="EM209" s="12">
        <f t="shared" ref="EM209:EO209" si="2911">DQ209-CF209</f>
        <v>0</v>
      </c>
      <c r="EN209" s="12">
        <f t="shared" si="2911"/>
        <v>0</v>
      </c>
      <c r="EO209" s="12">
        <f t="shared" si="2911"/>
        <v>0</v>
      </c>
      <c r="EP209" s="12">
        <f t="shared" ref="EP209:ER209" si="2912">DT209-CR209</f>
        <v>0</v>
      </c>
      <c r="EQ209" s="12">
        <f t="shared" si="2912"/>
        <v>0</v>
      </c>
      <c r="ER209" s="12">
        <f t="shared" si="2912"/>
        <v>0</v>
      </c>
      <c r="ES209" s="12">
        <f t="shared" ref="ES209:EU209" si="2913">DW209-DD209</f>
        <v>0</v>
      </c>
      <c r="ET209" s="12">
        <f t="shared" si="2913"/>
        <v>0</v>
      </c>
      <c r="EU209" s="12">
        <f t="shared" si="2913"/>
        <v>0</v>
      </c>
      <c r="EX209" s="12">
        <f t="shared" ref="EX209:FF209" si="2914">CI209-CF209</f>
        <v>-0.5</v>
      </c>
      <c r="EY209" s="12">
        <f t="shared" si="2914"/>
        <v>0</v>
      </c>
      <c r="EZ209" s="12">
        <f t="shared" si="2914"/>
        <v>0.5</v>
      </c>
      <c r="FA209" s="12">
        <f t="shared" si="2914"/>
        <v>0</v>
      </c>
      <c r="FB209" s="12">
        <f t="shared" si="2914"/>
        <v>0.5</v>
      </c>
      <c r="FC209" s="12">
        <f t="shared" si="2914"/>
        <v>-0.5</v>
      </c>
      <c r="FD209" s="12">
        <f t="shared" si="2914"/>
        <v>-0.5</v>
      </c>
      <c r="FE209" s="12">
        <f t="shared" si="2914"/>
        <v>-0.5</v>
      </c>
      <c r="FF209" s="12">
        <f t="shared" si="2914"/>
        <v>-1</v>
      </c>
      <c r="FG209" s="12">
        <f t="shared" ref="FG209:FO209" si="2915">CU209-CR209</f>
        <v>0</v>
      </c>
      <c r="FH209" s="12">
        <f t="shared" si="2915"/>
        <v>0</v>
      </c>
      <c r="FI209" s="12">
        <f t="shared" si="2915"/>
        <v>0</v>
      </c>
      <c r="FJ209" s="12">
        <f t="shared" si="2915"/>
        <v>0</v>
      </c>
      <c r="FK209" s="12">
        <f t="shared" si="2915"/>
        <v>0</v>
      </c>
      <c r="FL209" s="12">
        <f t="shared" si="2915"/>
        <v>0</v>
      </c>
      <c r="FM209" s="12">
        <f t="shared" si="2915"/>
        <v>-1</v>
      </c>
      <c r="FN209" s="12">
        <f t="shared" si="2915"/>
        <v>0</v>
      </c>
      <c r="FO209" s="12">
        <f t="shared" si="2915"/>
        <v>-1</v>
      </c>
      <c r="FP209" s="12">
        <f t="shared" ref="FP209:FX209" si="2916">DG209-DD209</f>
        <v>0</v>
      </c>
      <c r="FQ209" s="12">
        <f t="shared" si="2916"/>
        <v>0</v>
      </c>
      <c r="FR209" s="12">
        <f t="shared" si="2916"/>
        <v>0</v>
      </c>
      <c r="FS209" s="12">
        <f t="shared" si="2916"/>
        <v>-1</v>
      </c>
      <c r="FT209" s="12">
        <f t="shared" si="2916"/>
        <v>0</v>
      </c>
      <c r="FU209" s="12">
        <f t="shared" si="2916"/>
        <v>-1</v>
      </c>
      <c r="FV209" s="12">
        <f t="shared" si="2916"/>
        <v>0</v>
      </c>
      <c r="FW209" s="12">
        <f t="shared" si="2916"/>
        <v>0</v>
      </c>
      <c r="FX209" s="12">
        <f t="shared" si="2916"/>
        <v>0</v>
      </c>
      <c r="GA209" s="1">
        <f t="shared" si="29"/>
        <v>0.7777777778</v>
      </c>
      <c r="GB209" s="1">
        <f t="shared" si="30"/>
        <v>0.8181818182</v>
      </c>
      <c r="GD209" s="1">
        <f t="shared" si="31"/>
        <v>1</v>
      </c>
      <c r="GE209" s="1">
        <f t="shared" si="32"/>
        <v>1</v>
      </c>
    </row>
    <row r="210" ht="13.5" customHeight="1">
      <c r="A210" s="17">
        <v>622781.0</v>
      </c>
      <c r="B210" s="17">
        <v>1.0</v>
      </c>
      <c r="C210" s="12">
        <v>0.0</v>
      </c>
      <c r="D210" s="12">
        <v>1.0</v>
      </c>
      <c r="E210" s="17">
        <v>622781.0</v>
      </c>
      <c r="F210" s="17">
        <v>1.0</v>
      </c>
      <c r="G210" s="12">
        <v>0.0</v>
      </c>
      <c r="H210" s="12">
        <v>1.0</v>
      </c>
      <c r="I210" s="12">
        <v>623092.0</v>
      </c>
      <c r="J210" s="12">
        <v>1.0</v>
      </c>
      <c r="K210" s="12">
        <v>0.0</v>
      </c>
      <c r="L210" s="12">
        <v>1.0</v>
      </c>
      <c r="M210" s="12">
        <v>623092.0</v>
      </c>
      <c r="N210" s="12">
        <v>1.0</v>
      </c>
      <c r="O210" s="12">
        <v>0.0</v>
      </c>
      <c r="P210" s="12">
        <v>1.0</v>
      </c>
      <c r="Q210" s="12">
        <v>623136.0</v>
      </c>
      <c r="R210" s="12">
        <v>1.0</v>
      </c>
      <c r="S210" s="12">
        <v>0.0</v>
      </c>
      <c r="T210" s="12">
        <v>1.0</v>
      </c>
      <c r="U210" s="12">
        <v>623136.0</v>
      </c>
      <c r="V210" s="12">
        <v>1.0</v>
      </c>
      <c r="W210" s="12">
        <v>0.0</v>
      </c>
      <c r="X210" s="12">
        <v>1.0</v>
      </c>
      <c r="Y210" s="12">
        <v>623167.0</v>
      </c>
      <c r="Z210" s="12">
        <v>1.0</v>
      </c>
      <c r="AA210" s="12">
        <v>0.0</v>
      </c>
      <c r="AB210" s="12">
        <v>1.0</v>
      </c>
      <c r="AC210" s="12">
        <v>623167.0</v>
      </c>
      <c r="AD210" s="12">
        <v>1.0</v>
      </c>
      <c r="AE210" s="12">
        <v>0.0</v>
      </c>
      <c r="AF210" s="12">
        <v>1.0</v>
      </c>
      <c r="AG210" s="17">
        <v>624294.0</v>
      </c>
      <c r="AH210" s="17">
        <v>1.0</v>
      </c>
      <c r="AI210" s="12">
        <v>0.0</v>
      </c>
      <c r="AJ210" s="12">
        <v>1.0</v>
      </c>
      <c r="AK210" s="12">
        <v>624295.0</v>
      </c>
      <c r="AL210" s="12">
        <v>1.0</v>
      </c>
      <c r="AM210" s="12">
        <v>0.0</v>
      </c>
      <c r="AN210" s="12">
        <v>1.0</v>
      </c>
      <c r="AO210" s="12">
        <v>624301.0</v>
      </c>
      <c r="AP210" s="12">
        <v>1.0</v>
      </c>
      <c r="AQ210" s="12">
        <v>0.0</v>
      </c>
      <c r="AR210" s="12">
        <v>1.0</v>
      </c>
      <c r="AS210" s="12">
        <v>624302.0</v>
      </c>
      <c r="AT210" s="12">
        <v>1.0</v>
      </c>
      <c r="AU210" s="12">
        <v>0.0</v>
      </c>
      <c r="AV210" s="12">
        <v>1.0</v>
      </c>
      <c r="AW210" s="17">
        <v>624311.0</v>
      </c>
      <c r="AX210" s="17">
        <v>1.0</v>
      </c>
      <c r="AY210" s="12">
        <v>0.0</v>
      </c>
      <c r="AZ210" s="12">
        <v>1.0</v>
      </c>
      <c r="BA210" s="12">
        <v>624312.0</v>
      </c>
      <c r="BB210" s="12">
        <v>1.0</v>
      </c>
      <c r="BC210" s="12">
        <v>0.0</v>
      </c>
      <c r="BD210" s="12">
        <v>1.0</v>
      </c>
      <c r="BE210" s="12">
        <v>624313.0</v>
      </c>
      <c r="BF210" s="12">
        <v>1.0</v>
      </c>
      <c r="BG210" s="12">
        <v>0.0</v>
      </c>
      <c r="BH210" s="12">
        <v>1.0</v>
      </c>
      <c r="BI210" s="12">
        <v>624314.0</v>
      </c>
      <c r="BJ210" s="12">
        <v>0.0</v>
      </c>
      <c r="BK210" s="12">
        <v>0.0</v>
      </c>
      <c r="BL210" s="12">
        <v>2.0</v>
      </c>
      <c r="BN210" s="17">
        <v>624538.0</v>
      </c>
      <c r="BO210" s="12">
        <v>1.0</v>
      </c>
      <c r="BP210" s="12">
        <v>0.0</v>
      </c>
      <c r="BQ210" s="12">
        <v>1.0</v>
      </c>
      <c r="BR210" s="17">
        <v>624538.0</v>
      </c>
      <c r="BS210" s="12">
        <v>1.0</v>
      </c>
      <c r="BT210" s="12">
        <v>0.0</v>
      </c>
      <c r="BU210" s="12">
        <v>1.0</v>
      </c>
      <c r="BV210" s="12">
        <v>624563.0</v>
      </c>
      <c r="BW210" s="12">
        <v>0.0</v>
      </c>
      <c r="BX210" s="12">
        <v>0.0</v>
      </c>
      <c r="BY210" s="12">
        <v>2.0</v>
      </c>
      <c r="BZ210" s="12">
        <v>624564.0</v>
      </c>
      <c r="CA210" s="12">
        <v>0.0</v>
      </c>
      <c r="CB210" s="12">
        <v>0.0</v>
      </c>
      <c r="CC210" s="12">
        <v>3.0</v>
      </c>
      <c r="CF210" s="17">
        <f t="shared" ref="CF210:CH210" si="2917">(B210+F210)/2</f>
        <v>1</v>
      </c>
      <c r="CG210" s="12">
        <f t="shared" si="2917"/>
        <v>0</v>
      </c>
      <c r="CH210" s="12">
        <f t="shared" si="2917"/>
        <v>1</v>
      </c>
      <c r="CI210" s="12">
        <f t="shared" ref="CI210:CK210" si="2918">(J210+N210)/2</f>
        <v>1</v>
      </c>
      <c r="CJ210" s="12">
        <f t="shared" si="2918"/>
        <v>0</v>
      </c>
      <c r="CK210" s="12">
        <f t="shared" si="2918"/>
        <v>1</v>
      </c>
      <c r="CL210" s="12">
        <f t="shared" ref="CL210:CN210" si="2919">(R210+V210)/2</f>
        <v>1</v>
      </c>
      <c r="CM210" s="12">
        <f t="shared" si="2919"/>
        <v>0</v>
      </c>
      <c r="CN210" s="12">
        <f t="shared" si="2919"/>
        <v>1</v>
      </c>
      <c r="CO210" s="12">
        <f t="shared" ref="CO210:CQ210" si="2920">(Z210+AD210)/2</f>
        <v>1</v>
      </c>
      <c r="CP210" s="12">
        <f t="shared" si="2920"/>
        <v>0</v>
      </c>
      <c r="CQ210" s="12">
        <f t="shared" si="2920"/>
        <v>1</v>
      </c>
      <c r="CR210" s="17">
        <v>1.0</v>
      </c>
      <c r="CS210" s="12">
        <v>0.0</v>
      </c>
      <c r="CT210" s="12">
        <v>1.0</v>
      </c>
      <c r="CU210" s="12">
        <v>1.0</v>
      </c>
      <c r="CV210" s="12">
        <v>0.0</v>
      </c>
      <c r="CW210" s="12">
        <v>1.0</v>
      </c>
      <c r="CX210" s="12">
        <v>1.0</v>
      </c>
      <c r="CY210" s="12">
        <v>0.0</v>
      </c>
      <c r="CZ210" s="12">
        <v>1.0</v>
      </c>
      <c r="DA210" s="12">
        <v>1.0</v>
      </c>
      <c r="DB210" s="12">
        <v>0.0</v>
      </c>
      <c r="DC210" s="12">
        <v>1.0</v>
      </c>
      <c r="DD210" s="17">
        <v>1.0</v>
      </c>
      <c r="DE210" s="12">
        <v>0.0</v>
      </c>
      <c r="DF210" s="12">
        <v>1.0</v>
      </c>
      <c r="DG210" s="12">
        <v>1.0</v>
      </c>
      <c r="DH210" s="12">
        <v>0.0</v>
      </c>
      <c r="DI210" s="12">
        <v>1.0</v>
      </c>
      <c r="DJ210" s="12">
        <v>1.0</v>
      </c>
      <c r="DK210" s="12">
        <v>0.0</v>
      </c>
      <c r="DL210" s="12">
        <v>1.0</v>
      </c>
      <c r="DM210" s="12">
        <v>0.0</v>
      </c>
      <c r="DN210" s="12">
        <v>0.0</v>
      </c>
      <c r="DO210" s="12">
        <v>2.0</v>
      </c>
      <c r="DQ210" s="12">
        <f t="shared" ref="DQ210:DS210" si="2921">(BO210+BS210)/2</f>
        <v>1</v>
      </c>
      <c r="DR210" s="12">
        <f t="shared" si="2921"/>
        <v>0</v>
      </c>
      <c r="DS210" s="12">
        <f t="shared" si="2921"/>
        <v>1</v>
      </c>
      <c r="DT210" s="12">
        <v>0.0</v>
      </c>
      <c r="DU210" s="12">
        <v>0.0</v>
      </c>
      <c r="DV210" s="12">
        <v>2.0</v>
      </c>
      <c r="DW210" s="12">
        <v>0.0</v>
      </c>
      <c r="DX210" s="12">
        <v>0.0</v>
      </c>
      <c r="DY210" s="12">
        <v>3.0</v>
      </c>
      <c r="EB210" s="12">
        <f t="shared" ref="EB210:ED210" si="2922">(CF210+CI210+CL210+CO210)/4</f>
        <v>1</v>
      </c>
      <c r="EC210" s="12">
        <f t="shared" si="2922"/>
        <v>0</v>
      </c>
      <c r="ED210" s="12">
        <f t="shared" si="2922"/>
        <v>1</v>
      </c>
      <c r="EE210" s="12">
        <f t="shared" ref="EE210:EG210" si="2923">(CR210+CU210+CX210+DA210)/4</f>
        <v>1</v>
      </c>
      <c r="EF210" s="12">
        <f t="shared" si="2923"/>
        <v>0</v>
      </c>
      <c r="EG210" s="12">
        <f t="shared" si="2923"/>
        <v>1</v>
      </c>
      <c r="EH210" s="12">
        <f t="shared" ref="EH210:EJ210" si="2924">(DD210+DG210+DJ210+DM210)/4</f>
        <v>0.75</v>
      </c>
      <c r="EI210" s="12">
        <f t="shared" si="2924"/>
        <v>0</v>
      </c>
      <c r="EJ210" s="12">
        <f t="shared" si="2924"/>
        <v>1.25</v>
      </c>
      <c r="EM210" s="12">
        <f t="shared" ref="EM210:EO210" si="2925">DQ210-CF210</f>
        <v>0</v>
      </c>
      <c r="EN210" s="12">
        <f t="shared" si="2925"/>
        <v>0</v>
      </c>
      <c r="EO210" s="12">
        <f t="shared" si="2925"/>
        <v>0</v>
      </c>
      <c r="EP210" s="12">
        <f t="shared" ref="EP210:ER210" si="2926">DT210-CR210</f>
        <v>-1</v>
      </c>
      <c r="EQ210" s="12">
        <f t="shared" si="2926"/>
        <v>0</v>
      </c>
      <c r="ER210" s="12">
        <f t="shared" si="2926"/>
        <v>1</v>
      </c>
      <c r="ES210" s="12">
        <f t="shared" ref="ES210:EU210" si="2927">DW210-DD210</f>
        <v>-1</v>
      </c>
      <c r="ET210" s="12">
        <f t="shared" si="2927"/>
        <v>0</v>
      </c>
      <c r="EU210" s="12">
        <f t="shared" si="2927"/>
        <v>2</v>
      </c>
      <c r="EX210" s="12">
        <f t="shared" ref="EX210:FF210" si="2928">CI210-CF210</f>
        <v>0</v>
      </c>
      <c r="EY210" s="12">
        <f t="shared" si="2928"/>
        <v>0</v>
      </c>
      <c r="EZ210" s="12">
        <f t="shared" si="2928"/>
        <v>0</v>
      </c>
      <c r="FA210" s="12">
        <f t="shared" si="2928"/>
        <v>0</v>
      </c>
      <c r="FB210" s="12">
        <f t="shared" si="2928"/>
        <v>0</v>
      </c>
      <c r="FC210" s="12">
        <f t="shared" si="2928"/>
        <v>0</v>
      </c>
      <c r="FD210" s="12">
        <f t="shared" si="2928"/>
        <v>0</v>
      </c>
      <c r="FE210" s="12">
        <f t="shared" si="2928"/>
        <v>0</v>
      </c>
      <c r="FF210" s="12">
        <f t="shared" si="2928"/>
        <v>0</v>
      </c>
      <c r="FG210" s="12">
        <f t="shared" ref="FG210:FO210" si="2929">CU210-CR210</f>
        <v>0</v>
      </c>
      <c r="FH210" s="12">
        <f t="shared" si="2929"/>
        <v>0</v>
      </c>
      <c r="FI210" s="12">
        <f t="shared" si="2929"/>
        <v>0</v>
      </c>
      <c r="FJ210" s="12">
        <f t="shared" si="2929"/>
        <v>0</v>
      </c>
      <c r="FK210" s="12">
        <f t="shared" si="2929"/>
        <v>0</v>
      </c>
      <c r="FL210" s="12">
        <f t="shared" si="2929"/>
        <v>0</v>
      </c>
      <c r="FM210" s="12">
        <f t="shared" si="2929"/>
        <v>0</v>
      </c>
      <c r="FN210" s="12">
        <f t="shared" si="2929"/>
        <v>0</v>
      </c>
      <c r="FO210" s="12">
        <f t="shared" si="2929"/>
        <v>0</v>
      </c>
      <c r="FP210" s="12">
        <f t="shared" ref="FP210:FX210" si="2930">DG210-DD210</f>
        <v>0</v>
      </c>
      <c r="FQ210" s="12">
        <f t="shared" si="2930"/>
        <v>0</v>
      </c>
      <c r="FR210" s="12">
        <f t="shared" si="2930"/>
        <v>0</v>
      </c>
      <c r="FS210" s="12">
        <f t="shared" si="2930"/>
        <v>0</v>
      </c>
      <c r="FT210" s="12">
        <f t="shared" si="2930"/>
        <v>0</v>
      </c>
      <c r="FU210" s="12">
        <f t="shared" si="2930"/>
        <v>0</v>
      </c>
      <c r="FV210" s="12">
        <f t="shared" si="2930"/>
        <v>-1</v>
      </c>
      <c r="FW210" s="12">
        <f t="shared" si="2930"/>
        <v>0</v>
      </c>
      <c r="FX210" s="12">
        <f t="shared" si="2930"/>
        <v>1</v>
      </c>
      <c r="GA210" s="1">
        <f t="shared" si="29"/>
        <v>0.9166666667</v>
      </c>
      <c r="GB210" s="1">
        <f t="shared" si="30"/>
        <v>0.9375</v>
      </c>
      <c r="GD210" s="1">
        <f t="shared" si="31"/>
        <v>0.3333333333</v>
      </c>
      <c r="GE210" s="1">
        <f t="shared" si="32"/>
        <v>0.5</v>
      </c>
    </row>
    <row r="211" ht="13.5" customHeight="1">
      <c r="A211" s="17">
        <v>622781.0</v>
      </c>
      <c r="B211" s="17">
        <v>1.0</v>
      </c>
      <c r="C211" s="12">
        <v>0.0</v>
      </c>
      <c r="D211" s="12">
        <v>1.0</v>
      </c>
      <c r="E211" s="17">
        <v>622781.0</v>
      </c>
      <c r="F211" s="17">
        <v>1.0</v>
      </c>
      <c r="G211" s="12">
        <v>0.0</v>
      </c>
      <c r="H211" s="12">
        <v>1.0</v>
      </c>
      <c r="I211" s="12">
        <v>623092.0</v>
      </c>
      <c r="J211" s="12">
        <v>1.0</v>
      </c>
      <c r="K211" s="12">
        <v>0.0</v>
      </c>
      <c r="L211" s="12">
        <v>1.0</v>
      </c>
      <c r="M211" s="12">
        <v>623092.0</v>
      </c>
      <c r="N211" s="12">
        <v>0.0</v>
      </c>
      <c r="O211" s="12">
        <v>0.0</v>
      </c>
      <c r="P211" s="12">
        <v>2.0</v>
      </c>
      <c r="Q211" s="12">
        <v>623136.0</v>
      </c>
      <c r="R211" s="12">
        <v>1.0</v>
      </c>
      <c r="S211" s="12">
        <v>0.0</v>
      </c>
      <c r="T211" s="12">
        <v>1.0</v>
      </c>
      <c r="U211" s="12">
        <v>623136.0</v>
      </c>
      <c r="V211" s="12">
        <v>1.0</v>
      </c>
      <c r="W211" s="12">
        <v>0.0</v>
      </c>
      <c r="X211" s="12">
        <v>1.0</v>
      </c>
      <c r="Y211" s="12">
        <v>623167.0</v>
      </c>
      <c r="Z211" s="12">
        <v>1.0</v>
      </c>
      <c r="AA211" s="12">
        <v>0.0</v>
      </c>
      <c r="AB211" s="12">
        <v>1.0</v>
      </c>
      <c r="AC211" s="12">
        <v>623167.0</v>
      </c>
      <c r="AD211" s="12">
        <v>1.0</v>
      </c>
      <c r="AE211" s="12">
        <v>0.0</v>
      </c>
      <c r="AF211" s="12">
        <v>1.0</v>
      </c>
      <c r="AG211" s="17">
        <v>624294.0</v>
      </c>
      <c r="AH211" s="17">
        <v>1.0</v>
      </c>
      <c r="AI211" s="12">
        <v>0.0</v>
      </c>
      <c r="AJ211" s="12">
        <v>1.0</v>
      </c>
      <c r="AK211" s="12">
        <v>624295.0</v>
      </c>
      <c r="AL211" s="12">
        <v>1.0</v>
      </c>
      <c r="AM211" s="12">
        <v>0.0</v>
      </c>
      <c r="AN211" s="12">
        <v>1.0</v>
      </c>
      <c r="AO211" s="12">
        <v>624301.0</v>
      </c>
      <c r="AP211" s="12">
        <v>1.0</v>
      </c>
      <c r="AQ211" s="12">
        <v>0.0</v>
      </c>
      <c r="AR211" s="12">
        <v>1.0</v>
      </c>
      <c r="AS211" s="12">
        <v>624302.0</v>
      </c>
      <c r="AT211" s="12">
        <v>1.0</v>
      </c>
      <c r="AU211" s="12">
        <v>0.0</v>
      </c>
      <c r="AV211" s="12">
        <v>1.0</v>
      </c>
      <c r="AW211" s="17">
        <v>624311.0</v>
      </c>
      <c r="AX211" s="17">
        <v>1.0</v>
      </c>
      <c r="AY211" s="12">
        <v>0.0</v>
      </c>
      <c r="AZ211" s="12">
        <v>1.0</v>
      </c>
      <c r="BA211" s="12">
        <v>624312.0</v>
      </c>
      <c r="BB211" s="12">
        <v>1.0</v>
      </c>
      <c r="BC211" s="12">
        <v>0.0</v>
      </c>
      <c r="BD211" s="12">
        <v>1.0</v>
      </c>
      <c r="BE211" s="12">
        <v>624313.0</v>
      </c>
      <c r="BF211" s="12">
        <v>1.0</v>
      </c>
      <c r="BG211" s="12">
        <v>0.0</v>
      </c>
      <c r="BH211" s="12">
        <v>1.0</v>
      </c>
      <c r="BI211" s="12">
        <v>624314.0</v>
      </c>
      <c r="BJ211" s="12">
        <v>1.0</v>
      </c>
      <c r="BK211" s="12">
        <v>0.0</v>
      </c>
      <c r="BL211" s="12">
        <v>1.0</v>
      </c>
      <c r="BN211" s="17">
        <v>624538.0</v>
      </c>
      <c r="BO211" s="12">
        <v>1.0</v>
      </c>
      <c r="BP211" s="12">
        <v>0.0</v>
      </c>
      <c r="BQ211" s="12">
        <v>1.0</v>
      </c>
      <c r="BR211" s="17">
        <v>624538.0</v>
      </c>
      <c r="BS211" s="12">
        <v>1.0</v>
      </c>
      <c r="BT211" s="12">
        <v>0.0</v>
      </c>
      <c r="BU211" s="12">
        <v>1.0</v>
      </c>
      <c r="BV211" s="12">
        <v>624563.0</v>
      </c>
      <c r="BW211" s="12">
        <v>1.0</v>
      </c>
      <c r="BX211" s="12">
        <v>0.0</v>
      </c>
      <c r="BY211" s="12">
        <v>1.0</v>
      </c>
      <c r="BZ211" s="12">
        <v>624564.0</v>
      </c>
      <c r="CA211" s="12">
        <v>0.0</v>
      </c>
      <c r="CB211" s="12">
        <v>0.0</v>
      </c>
      <c r="CC211" s="12">
        <v>3.0</v>
      </c>
      <c r="CF211" s="17">
        <f t="shared" ref="CF211:CH211" si="2931">(B211+F211)/2</f>
        <v>1</v>
      </c>
      <c r="CG211" s="12">
        <f t="shared" si="2931"/>
        <v>0</v>
      </c>
      <c r="CH211" s="12">
        <f t="shared" si="2931"/>
        <v>1</v>
      </c>
      <c r="CI211" s="12">
        <f t="shared" ref="CI211:CK211" si="2932">(J211+N211)/2</f>
        <v>0.5</v>
      </c>
      <c r="CJ211" s="12">
        <f t="shared" si="2932"/>
        <v>0</v>
      </c>
      <c r="CK211" s="12">
        <f t="shared" si="2932"/>
        <v>1.5</v>
      </c>
      <c r="CL211" s="12">
        <f t="shared" ref="CL211:CN211" si="2933">(R211+V211)/2</f>
        <v>1</v>
      </c>
      <c r="CM211" s="12">
        <f t="shared" si="2933"/>
        <v>0</v>
      </c>
      <c r="CN211" s="12">
        <f t="shared" si="2933"/>
        <v>1</v>
      </c>
      <c r="CO211" s="12">
        <f t="shared" ref="CO211:CQ211" si="2934">(Z211+AD211)/2</f>
        <v>1</v>
      </c>
      <c r="CP211" s="12">
        <f t="shared" si="2934"/>
        <v>0</v>
      </c>
      <c r="CQ211" s="12">
        <f t="shared" si="2934"/>
        <v>1</v>
      </c>
      <c r="CR211" s="17">
        <v>1.0</v>
      </c>
      <c r="CS211" s="12">
        <v>0.0</v>
      </c>
      <c r="CT211" s="12">
        <v>1.0</v>
      </c>
      <c r="CU211" s="12">
        <v>1.0</v>
      </c>
      <c r="CV211" s="12">
        <v>0.0</v>
      </c>
      <c r="CW211" s="12">
        <v>1.0</v>
      </c>
      <c r="CX211" s="12">
        <v>1.0</v>
      </c>
      <c r="CY211" s="12">
        <v>0.0</v>
      </c>
      <c r="CZ211" s="12">
        <v>1.0</v>
      </c>
      <c r="DA211" s="12">
        <v>1.0</v>
      </c>
      <c r="DB211" s="12">
        <v>0.0</v>
      </c>
      <c r="DC211" s="12">
        <v>1.0</v>
      </c>
      <c r="DD211" s="17">
        <v>1.0</v>
      </c>
      <c r="DE211" s="12">
        <v>0.0</v>
      </c>
      <c r="DF211" s="12">
        <v>1.0</v>
      </c>
      <c r="DG211" s="12">
        <v>1.0</v>
      </c>
      <c r="DH211" s="12">
        <v>0.0</v>
      </c>
      <c r="DI211" s="12">
        <v>1.0</v>
      </c>
      <c r="DJ211" s="12">
        <v>1.0</v>
      </c>
      <c r="DK211" s="12">
        <v>0.0</v>
      </c>
      <c r="DL211" s="12">
        <v>1.0</v>
      </c>
      <c r="DM211" s="12">
        <v>1.0</v>
      </c>
      <c r="DN211" s="12">
        <v>0.0</v>
      </c>
      <c r="DO211" s="12">
        <v>1.0</v>
      </c>
      <c r="DQ211" s="12">
        <f t="shared" ref="DQ211:DS211" si="2935">(BO211+BS211)/2</f>
        <v>1</v>
      </c>
      <c r="DR211" s="12">
        <f t="shared" si="2935"/>
        <v>0</v>
      </c>
      <c r="DS211" s="12">
        <f t="shared" si="2935"/>
        <v>1</v>
      </c>
      <c r="DT211" s="12">
        <v>1.0</v>
      </c>
      <c r="DU211" s="12">
        <v>0.0</v>
      </c>
      <c r="DV211" s="12">
        <v>1.0</v>
      </c>
      <c r="DW211" s="12">
        <v>0.0</v>
      </c>
      <c r="DX211" s="12">
        <v>0.0</v>
      </c>
      <c r="DY211" s="12">
        <v>3.0</v>
      </c>
      <c r="EB211" s="12">
        <f t="shared" ref="EB211:ED211" si="2936">(CF211+CI211+CL211+CO211)/4</f>
        <v>0.875</v>
      </c>
      <c r="EC211" s="12">
        <f t="shared" si="2936"/>
        <v>0</v>
      </c>
      <c r="ED211" s="12">
        <f t="shared" si="2936"/>
        <v>1.125</v>
      </c>
      <c r="EE211" s="12">
        <f t="shared" ref="EE211:EG211" si="2937">(CR211+CU211+CX211+DA211)/4</f>
        <v>1</v>
      </c>
      <c r="EF211" s="12">
        <f t="shared" si="2937"/>
        <v>0</v>
      </c>
      <c r="EG211" s="12">
        <f t="shared" si="2937"/>
        <v>1</v>
      </c>
      <c r="EH211" s="12">
        <f t="shared" ref="EH211:EJ211" si="2938">(DD211+DG211+DJ211+DM211)/4</f>
        <v>1</v>
      </c>
      <c r="EI211" s="12">
        <f t="shared" si="2938"/>
        <v>0</v>
      </c>
      <c r="EJ211" s="12">
        <f t="shared" si="2938"/>
        <v>1</v>
      </c>
      <c r="EM211" s="12">
        <f t="shared" ref="EM211:EO211" si="2939">DQ211-CF211</f>
        <v>0</v>
      </c>
      <c r="EN211" s="12">
        <f t="shared" si="2939"/>
        <v>0</v>
      </c>
      <c r="EO211" s="12">
        <f t="shared" si="2939"/>
        <v>0</v>
      </c>
      <c r="EP211" s="12">
        <f t="shared" ref="EP211:ER211" si="2940">DT211-CR211</f>
        <v>0</v>
      </c>
      <c r="EQ211" s="12">
        <f t="shared" si="2940"/>
        <v>0</v>
      </c>
      <c r="ER211" s="12">
        <f t="shared" si="2940"/>
        <v>0</v>
      </c>
      <c r="ES211" s="12">
        <f t="shared" ref="ES211:EU211" si="2941">DW211-DD211</f>
        <v>-1</v>
      </c>
      <c r="ET211" s="12">
        <f t="shared" si="2941"/>
        <v>0</v>
      </c>
      <c r="EU211" s="12">
        <f t="shared" si="2941"/>
        <v>2</v>
      </c>
      <c r="EX211" s="12">
        <f t="shared" ref="EX211:FF211" si="2942">CI211-CF211</f>
        <v>-0.5</v>
      </c>
      <c r="EY211" s="12">
        <f t="shared" si="2942"/>
        <v>0</v>
      </c>
      <c r="EZ211" s="12">
        <f t="shared" si="2942"/>
        <v>0.5</v>
      </c>
      <c r="FA211" s="12">
        <f t="shared" si="2942"/>
        <v>0.5</v>
      </c>
      <c r="FB211" s="12">
        <f t="shared" si="2942"/>
        <v>0</v>
      </c>
      <c r="FC211" s="12">
        <f t="shared" si="2942"/>
        <v>-0.5</v>
      </c>
      <c r="FD211" s="12">
        <f t="shared" si="2942"/>
        <v>0</v>
      </c>
      <c r="FE211" s="12">
        <f t="shared" si="2942"/>
        <v>0</v>
      </c>
      <c r="FF211" s="12">
        <f t="shared" si="2942"/>
        <v>0</v>
      </c>
      <c r="FG211" s="12">
        <f t="shared" ref="FG211:FO211" si="2943">CU211-CR211</f>
        <v>0</v>
      </c>
      <c r="FH211" s="12">
        <f t="shared" si="2943"/>
        <v>0</v>
      </c>
      <c r="FI211" s="12">
        <f t="shared" si="2943"/>
        <v>0</v>
      </c>
      <c r="FJ211" s="12">
        <f t="shared" si="2943"/>
        <v>0</v>
      </c>
      <c r="FK211" s="12">
        <f t="shared" si="2943"/>
        <v>0</v>
      </c>
      <c r="FL211" s="12">
        <f t="shared" si="2943"/>
        <v>0</v>
      </c>
      <c r="FM211" s="12">
        <f t="shared" si="2943"/>
        <v>0</v>
      </c>
      <c r="FN211" s="12">
        <f t="shared" si="2943"/>
        <v>0</v>
      </c>
      <c r="FO211" s="12">
        <f t="shared" si="2943"/>
        <v>0</v>
      </c>
      <c r="FP211" s="12">
        <f t="shared" ref="FP211:FX211" si="2944">DG211-DD211</f>
        <v>0</v>
      </c>
      <c r="FQ211" s="12">
        <f t="shared" si="2944"/>
        <v>0</v>
      </c>
      <c r="FR211" s="12">
        <f t="shared" si="2944"/>
        <v>0</v>
      </c>
      <c r="FS211" s="12">
        <f t="shared" si="2944"/>
        <v>0</v>
      </c>
      <c r="FT211" s="12">
        <f t="shared" si="2944"/>
        <v>0</v>
      </c>
      <c r="FU211" s="12">
        <f t="shared" si="2944"/>
        <v>0</v>
      </c>
      <c r="FV211" s="12">
        <f t="shared" si="2944"/>
        <v>0</v>
      </c>
      <c r="FW211" s="12">
        <f t="shared" si="2944"/>
        <v>0</v>
      </c>
      <c r="FX211" s="12">
        <f t="shared" si="2944"/>
        <v>0</v>
      </c>
      <c r="GA211" s="1">
        <f t="shared" si="29"/>
        <v>0.9583333333</v>
      </c>
      <c r="GB211" s="1">
        <f t="shared" si="30"/>
        <v>0.9375</v>
      </c>
      <c r="GD211" s="1">
        <f t="shared" si="31"/>
        <v>0.6666666667</v>
      </c>
      <c r="GE211" s="1">
        <f t="shared" si="32"/>
        <v>0.75</v>
      </c>
    </row>
    <row r="212" ht="13.5" customHeight="1">
      <c r="A212" s="31">
        <v>622781.0</v>
      </c>
      <c r="B212" s="17">
        <v>1.0</v>
      </c>
      <c r="C212" s="31">
        <v>0.0</v>
      </c>
      <c r="D212" s="31">
        <v>1.0</v>
      </c>
      <c r="E212" s="31">
        <v>622781.0</v>
      </c>
      <c r="F212" s="17">
        <v>1.0</v>
      </c>
      <c r="G212" s="31">
        <v>0.0</v>
      </c>
      <c r="H212" s="31">
        <v>1.0</v>
      </c>
      <c r="I212" s="31">
        <v>623092.0</v>
      </c>
      <c r="J212" s="31">
        <v>1.0</v>
      </c>
      <c r="K212" s="31">
        <v>0.0</v>
      </c>
      <c r="L212" s="31">
        <v>1.0</v>
      </c>
      <c r="M212" s="31">
        <v>623092.0</v>
      </c>
      <c r="N212" s="31">
        <v>1.0</v>
      </c>
      <c r="O212" s="31">
        <v>0.0</v>
      </c>
      <c r="P212" s="31">
        <v>1.0</v>
      </c>
      <c r="Q212" s="31">
        <v>623136.0</v>
      </c>
      <c r="R212" s="31">
        <v>1.0</v>
      </c>
      <c r="S212" s="31">
        <v>0.0</v>
      </c>
      <c r="T212" s="31">
        <v>1.0</v>
      </c>
      <c r="U212" s="31">
        <v>623136.0</v>
      </c>
      <c r="V212" s="31">
        <v>0.0</v>
      </c>
      <c r="W212" s="31">
        <v>1.0</v>
      </c>
      <c r="X212" s="31">
        <v>1.0</v>
      </c>
      <c r="Y212" s="31">
        <v>623167.0</v>
      </c>
      <c r="Z212" s="31">
        <v>1.0</v>
      </c>
      <c r="AA212" s="31">
        <v>0.0</v>
      </c>
      <c r="AB212" s="31">
        <v>1.0</v>
      </c>
      <c r="AC212" s="31">
        <v>623167.0</v>
      </c>
      <c r="AD212" s="31">
        <v>1.0</v>
      </c>
      <c r="AE212" s="31">
        <v>0.0</v>
      </c>
      <c r="AF212" s="31">
        <v>1.0</v>
      </c>
      <c r="AG212" s="31">
        <v>624294.0</v>
      </c>
      <c r="AH212" s="31">
        <v>0.0</v>
      </c>
      <c r="AI212" s="31">
        <v>0.0</v>
      </c>
      <c r="AJ212" s="31">
        <v>2.0</v>
      </c>
      <c r="AK212" s="31">
        <v>624295.0</v>
      </c>
      <c r="AL212" s="31">
        <v>1.0</v>
      </c>
      <c r="AM212" s="31">
        <v>0.0</v>
      </c>
      <c r="AN212" s="31">
        <v>1.0</v>
      </c>
      <c r="AO212" s="31">
        <v>624301.0</v>
      </c>
      <c r="AP212" s="31">
        <v>0.0</v>
      </c>
      <c r="AQ212" s="31">
        <v>0.0</v>
      </c>
      <c r="AR212" s="31">
        <v>3.0</v>
      </c>
      <c r="AS212" s="31">
        <v>624302.0</v>
      </c>
      <c r="AT212" s="31">
        <v>0.0</v>
      </c>
      <c r="AU212" s="31">
        <v>2.0</v>
      </c>
      <c r="AV212" s="31">
        <v>4.0</v>
      </c>
      <c r="AW212" s="31">
        <v>624311.0</v>
      </c>
      <c r="AX212" s="31">
        <v>1.0</v>
      </c>
      <c r="AY212" s="31">
        <v>0.0</v>
      </c>
      <c r="AZ212" s="31">
        <v>1.0</v>
      </c>
      <c r="BA212" s="31">
        <v>624312.0</v>
      </c>
      <c r="BB212" s="31">
        <v>1.0</v>
      </c>
      <c r="BC212" s="31">
        <v>0.0</v>
      </c>
      <c r="BD212" s="31">
        <v>1.0</v>
      </c>
      <c r="BE212" s="31">
        <v>624313.0</v>
      </c>
      <c r="BF212" s="31">
        <v>1.0</v>
      </c>
      <c r="BG212" s="31">
        <v>0.0</v>
      </c>
      <c r="BH212" s="31">
        <v>1.0</v>
      </c>
      <c r="BI212" s="31">
        <v>624314.0</v>
      </c>
      <c r="BJ212" s="31">
        <v>0.0</v>
      </c>
      <c r="BK212" s="31">
        <v>0.0</v>
      </c>
      <c r="BL212" s="31">
        <v>8.0</v>
      </c>
      <c r="BN212" s="31"/>
      <c r="BO212" s="31"/>
      <c r="BP212" s="31"/>
      <c r="BQ212" s="31"/>
      <c r="BR212" s="31"/>
      <c r="BS212" s="31"/>
      <c r="BT212" s="31"/>
      <c r="BU212" s="31"/>
      <c r="BV212" s="31"/>
      <c r="BW212" s="31"/>
      <c r="BX212" s="31"/>
      <c r="BY212" s="31"/>
      <c r="BZ212" s="31"/>
      <c r="CA212" s="31"/>
      <c r="CB212" s="31"/>
      <c r="CC212" s="31"/>
      <c r="CF212" s="17">
        <f t="shared" ref="CF212:CH212" si="2945">(B212+F212)/2</f>
        <v>1</v>
      </c>
      <c r="CG212" s="12">
        <f t="shared" si="2945"/>
        <v>0</v>
      </c>
      <c r="CH212" s="12">
        <f t="shared" si="2945"/>
        <v>1</v>
      </c>
      <c r="CI212" s="12">
        <f t="shared" ref="CI212:CK212" si="2946">(J212+N212)/2</f>
        <v>1</v>
      </c>
      <c r="CJ212" s="12">
        <f t="shared" si="2946"/>
        <v>0</v>
      </c>
      <c r="CK212" s="12">
        <f t="shared" si="2946"/>
        <v>1</v>
      </c>
      <c r="CL212" s="12">
        <f t="shared" ref="CL212:CN212" si="2947">(R212+V212)/2</f>
        <v>0.5</v>
      </c>
      <c r="CM212" s="12">
        <f t="shared" si="2947"/>
        <v>0.5</v>
      </c>
      <c r="CN212" s="12">
        <f t="shared" si="2947"/>
        <v>1</v>
      </c>
      <c r="CO212" s="12">
        <f t="shared" ref="CO212:CQ212" si="2948">(Z212+AD212)/2</f>
        <v>1</v>
      </c>
      <c r="CP212" s="12">
        <f t="shared" si="2948"/>
        <v>0</v>
      </c>
      <c r="CQ212" s="12">
        <f t="shared" si="2948"/>
        <v>1</v>
      </c>
      <c r="CR212" s="31">
        <v>0.0</v>
      </c>
      <c r="CS212" s="31">
        <v>0.0</v>
      </c>
      <c r="CT212" s="31">
        <v>2.0</v>
      </c>
      <c r="CU212" s="31">
        <v>1.0</v>
      </c>
      <c r="CV212" s="31">
        <v>0.0</v>
      </c>
      <c r="CW212" s="31">
        <v>1.0</v>
      </c>
      <c r="CX212" s="31">
        <v>0.0</v>
      </c>
      <c r="CY212" s="31">
        <v>0.0</v>
      </c>
      <c r="CZ212" s="31">
        <v>3.0</v>
      </c>
      <c r="DA212" s="31">
        <v>0.0</v>
      </c>
      <c r="DB212" s="31">
        <v>2.0</v>
      </c>
      <c r="DC212" s="31">
        <v>4.0</v>
      </c>
      <c r="DD212" s="31">
        <v>1.0</v>
      </c>
      <c r="DE212" s="31">
        <v>0.0</v>
      </c>
      <c r="DF212" s="31">
        <v>1.0</v>
      </c>
      <c r="DG212" s="31">
        <v>1.0</v>
      </c>
      <c r="DH212" s="31">
        <v>0.0</v>
      </c>
      <c r="DI212" s="31">
        <v>1.0</v>
      </c>
      <c r="DJ212" s="31">
        <v>1.0</v>
      </c>
      <c r="DK212" s="31">
        <v>0.0</v>
      </c>
      <c r="DL212" s="31">
        <v>1.0</v>
      </c>
      <c r="DM212" s="31">
        <v>0.0</v>
      </c>
      <c r="DN212" s="31">
        <v>0.0</v>
      </c>
      <c r="DO212" s="31">
        <v>8.0</v>
      </c>
      <c r="DQ212" s="12">
        <f t="shared" ref="DQ212:DS212" si="2949">(BO212+BS212)/2</f>
        <v>0</v>
      </c>
      <c r="DR212" s="12">
        <f t="shared" si="2949"/>
        <v>0</v>
      </c>
      <c r="DS212" s="12">
        <f t="shared" si="2949"/>
        <v>0</v>
      </c>
      <c r="DT212" s="31"/>
      <c r="DU212" s="31"/>
      <c r="DV212" s="31"/>
      <c r="DW212" s="31"/>
      <c r="DX212" s="31"/>
      <c r="DY212" s="31"/>
      <c r="EB212" s="12">
        <f t="shared" ref="EB212:ED212" si="2950">(CF212+CI212+CL212+CO212)/4</f>
        <v>0.875</v>
      </c>
      <c r="EC212" s="12">
        <f t="shared" si="2950"/>
        <v>0.125</v>
      </c>
      <c r="ED212" s="12">
        <f t="shared" si="2950"/>
        <v>1</v>
      </c>
      <c r="EE212" s="12">
        <f t="shared" ref="EE212:EG212" si="2951">(CR212+CU212+CX212+DA212)/4</f>
        <v>0.25</v>
      </c>
      <c r="EF212" s="12">
        <f t="shared" si="2951"/>
        <v>0.5</v>
      </c>
      <c r="EG212" s="12">
        <f t="shared" si="2951"/>
        <v>2.5</v>
      </c>
      <c r="EH212" s="12">
        <f t="shared" ref="EH212:EJ212" si="2952">(DD212+DG212+DJ212+DM212)/4</f>
        <v>0.75</v>
      </c>
      <c r="EI212" s="12">
        <f t="shared" si="2952"/>
        <v>0</v>
      </c>
      <c r="EJ212" s="12">
        <f t="shared" si="2952"/>
        <v>2.75</v>
      </c>
      <c r="EM212" s="12">
        <f t="shared" ref="EM212:EO212" si="2953">DQ212-CF212</f>
        <v>-1</v>
      </c>
      <c r="EN212" s="12">
        <f t="shared" si="2953"/>
        <v>0</v>
      </c>
      <c r="EO212" s="12">
        <f t="shared" si="2953"/>
        <v>-1</v>
      </c>
      <c r="EP212" s="12">
        <f t="shared" ref="EP212:ER212" si="2954">DT212-CR212</f>
        <v>0</v>
      </c>
      <c r="EQ212" s="12">
        <f t="shared" si="2954"/>
        <v>0</v>
      </c>
      <c r="ER212" s="12">
        <f t="shared" si="2954"/>
        <v>-2</v>
      </c>
      <c r="ES212" s="12">
        <f t="shared" ref="ES212:EU212" si="2955">DW212-DD212</f>
        <v>-1</v>
      </c>
      <c r="ET212" s="12">
        <f t="shared" si="2955"/>
        <v>0</v>
      </c>
      <c r="EU212" s="12">
        <f t="shared" si="2955"/>
        <v>-1</v>
      </c>
      <c r="EX212" s="12">
        <f t="shared" ref="EX212:FF212" si="2956">CI212-CF212</f>
        <v>0</v>
      </c>
      <c r="EY212" s="12">
        <f t="shared" si="2956"/>
        <v>0</v>
      </c>
      <c r="EZ212" s="12">
        <f t="shared" si="2956"/>
        <v>0</v>
      </c>
      <c r="FA212" s="12">
        <f t="shared" si="2956"/>
        <v>-0.5</v>
      </c>
      <c r="FB212" s="12">
        <f t="shared" si="2956"/>
        <v>0.5</v>
      </c>
      <c r="FC212" s="12">
        <f t="shared" si="2956"/>
        <v>0</v>
      </c>
      <c r="FD212" s="12">
        <f t="shared" si="2956"/>
        <v>0.5</v>
      </c>
      <c r="FE212" s="12">
        <f t="shared" si="2956"/>
        <v>-0.5</v>
      </c>
      <c r="FF212" s="12">
        <f t="shared" si="2956"/>
        <v>0</v>
      </c>
      <c r="FG212" s="12">
        <f t="shared" ref="FG212:FO212" si="2957">CU212-CR212</f>
        <v>1</v>
      </c>
      <c r="FH212" s="12">
        <f t="shared" si="2957"/>
        <v>0</v>
      </c>
      <c r="FI212" s="12">
        <f t="shared" si="2957"/>
        <v>-1</v>
      </c>
      <c r="FJ212" s="12">
        <f t="shared" si="2957"/>
        <v>-1</v>
      </c>
      <c r="FK212" s="12">
        <f t="shared" si="2957"/>
        <v>0</v>
      </c>
      <c r="FL212" s="12">
        <f t="shared" si="2957"/>
        <v>2</v>
      </c>
      <c r="FM212" s="12">
        <f t="shared" si="2957"/>
        <v>0</v>
      </c>
      <c r="FN212" s="12">
        <f t="shared" si="2957"/>
        <v>2</v>
      </c>
      <c r="FO212" s="12">
        <f t="shared" si="2957"/>
        <v>1</v>
      </c>
      <c r="FP212" s="12">
        <f t="shared" ref="FP212:FX212" si="2958">DG212-DD212</f>
        <v>0</v>
      </c>
      <c r="FQ212" s="12">
        <f t="shared" si="2958"/>
        <v>0</v>
      </c>
      <c r="FR212" s="12">
        <f t="shared" si="2958"/>
        <v>0</v>
      </c>
      <c r="FS212" s="12">
        <f t="shared" si="2958"/>
        <v>0</v>
      </c>
      <c r="FT212" s="12">
        <f t="shared" si="2958"/>
        <v>0</v>
      </c>
      <c r="FU212" s="12">
        <f t="shared" si="2958"/>
        <v>0</v>
      </c>
      <c r="FV212" s="12">
        <f t="shared" si="2958"/>
        <v>-1</v>
      </c>
      <c r="FW212" s="12">
        <f t="shared" si="2958"/>
        <v>0</v>
      </c>
      <c r="FX212" s="12">
        <f t="shared" si="2958"/>
        <v>7</v>
      </c>
      <c r="GA212" s="1">
        <f t="shared" si="29"/>
        <v>0.625</v>
      </c>
      <c r="GB212" s="1">
        <f t="shared" si="30"/>
        <v>0.6875</v>
      </c>
      <c r="GD212" s="1">
        <f t="shared" si="31"/>
        <v>0</v>
      </c>
      <c r="GE212" s="1" t="str">
        <f t="shared" si="32"/>
        <v>#DIV/0!</v>
      </c>
    </row>
    <row r="213" ht="13.5" customHeight="1">
      <c r="A213" s="17">
        <v>622781.0</v>
      </c>
      <c r="B213" s="17">
        <v>1.0</v>
      </c>
      <c r="C213" s="12">
        <v>0.0</v>
      </c>
      <c r="D213" s="12">
        <v>1.0</v>
      </c>
      <c r="E213" s="17">
        <v>622781.0</v>
      </c>
      <c r="F213" s="17">
        <v>1.0</v>
      </c>
      <c r="G213" s="12">
        <v>0.0</v>
      </c>
      <c r="H213" s="12">
        <v>1.0</v>
      </c>
      <c r="I213" s="12">
        <v>623092.0</v>
      </c>
      <c r="J213" s="12">
        <v>1.0</v>
      </c>
      <c r="K213" s="12">
        <v>0.0</v>
      </c>
      <c r="L213" s="12">
        <v>1.0</v>
      </c>
      <c r="M213" s="12">
        <v>623092.0</v>
      </c>
      <c r="N213" s="12">
        <v>1.0</v>
      </c>
      <c r="O213" s="12">
        <v>0.0</v>
      </c>
      <c r="P213" s="12">
        <v>1.0</v>
      </c>
      <c r="Q213" s="12">
        <v>623136.0</v>
      </c>
      <c r="R213" s="12">
        <v>1.0</v>
      </c>
      <c r="S213" s="12">
        <v>0.0</v>
      </c>
      <c r="T213" s="12">
        <v>1.0</v>
      </c>
      <c r="U213" s="12">
        <v>623136.0</v>
      </c>
      <c r="V213" s="12">
        <v>1.0</v>
      </c>
      <c r="W213" s="12">
        <v>0.0</v>
      </c>
      <c r="X213" s="12">
        <v>1.0</v>
      </c>
      <c r="Y213" s="12">
        <v>623167.0</v>
      </c>
      <c r="Z213" s="12">
        <v>1.0</v>
      </c>
      <c r="AA213" s="12">
        <v>0.0</v>
      </c>
      <c r="AB213" s="12">
        <v>1.0</v>
      </c>
      <c r="AC213" s="12">
        <v>623167.0</v>
      </c>
      <c r="AD213" s="12">
        <v>1.0</v>
      </c>
      <c r="AE213" s="12">
        <v>0.0</v>
      </c>
      <c r="AF213" s="12">
        <v>1.0</v>
      </c>
      <c r="AG213" s="17">
        <v>624294.0</v>
      </c>
      <c r="AH213" s="17">
        <v>1.0</v>
      </c>
      <c r="AI213" s="12">
        <v>0.0</v>
      </c>
      <c r="AJ213" s="12">
        <v>1.0</v>
      </c>
      <c r="AK213" s="12">
        <v>624295.0</v>
      </c>
      <c r="AL213" s="12">
        <v>1.0</v>
      </c>
      <c r="AM213" s="12">
        <v>0.0</v>
      </c>
      <c r="AN213" s="12">
        <v>1.0</v>
      </c>
      <c r="AO213" s="12">
        <v>624301.0</v>
      </c>
      <c r="AP213" s="12">
        <v>1.0</v>
      </c>
      <c r="AQ213" s="12">
        <v>0.0</v>
      </c>
      <c r="AR213" s="12">
        <v>1.0</v>
      </c>
      <c r="AS213" s="12">
        <v>624302.0</v>
      </c>
      <c r="AT213" s="12">
        <v>1.0</v>
      </c>
      <c r="AU213" s="12">
        <v>0.0</v>
      </c>
      <c r="AV213" s="12">
        <v>1.0</v>
      </c>
      <c r="AW213" s="17">
        <v>624311.0</v>
      </c>
      <c r="AX213" s="17">
        <v>1.0</v>
      </c>
      <c r="AY213" s="12">
        <v>0.0</v>
      </c>
      <c r="AZ213" s="12">
        <v>1.0</v>
      </c>
      <c r="BA213" s="12">
        <v>624312.0</v>
      </c>
      <c r="BB213" s="12">
        <v>1.0</v>
      </c>
      <c r="BC213" s="12">
        <v>0.0</v>
      </c>
      <c r="BD213" s="12">
        <v>1.0</v>
      </c>
      <c r="BE213" s="12">
        <v>624313.0</v>
      </c>
      <c r="BF213" s="12">
        <v>0.0</v>
      </c>
      <c r="BG213" s="12">
        <v>0.0</v>
      </c>
      <c r="BH213" s="12">
        <v>3.0</v>
      </c>
      <c r="BI213" s="12">
        <v>624314.0</v>
      </c>
      <c r="BJ213" s="12">
        <v>1.0</v>
      </c>
      <c r="BK213" s="12">
        <v>0.0</v>
      </c>
      <c r="BL213" s="12">
        <v>1.0</v>
      </c>
      <c r="BN213" s="17">
        <v>624538.0</v>
      </c>
      <c r="BO213" s="12">
        <v>1.0</v>
      </c>
      <c r="BP213" s="12">
        <v>0.0</v>
      </c>
      <c r="BQ213" s="12">
        <v>1.0</v>
      </c>
      <c r="BR213" s="17">
        <v>624538.0</v>
      </c>
      <c r="BS213" s="12">
        <v>1.0</v>
      </c>
      <c r="BT213" s="12">
        <v>0.0</v>
      </c>
      <c r="BU213" s="12">
        <v>1.0</v>
      </c>
      <c r="BV213" s="12">
        <v>624563.0</v>
      </c>
      <c r="BW213" s="12">
        <v>0.0</v>
      </c>
      <c r="BX213" s="12">
        <v>0.0</v>
      </c>
      <c r="BY213" s="12">
        <v>2.0</v>
      </c>
      <c r="BZ213" s="12">
        <v>624564.0</v>
      </c>
      <c r="CA213" s="12">
        <v>1.0</v>
      </c>
      <c r="CB213" s="12">
        <v>0.0</v>
      </c>
      <c r="CC213" s="12">
        <v>1.0</v>
      </c>
      <c r="CF213" s="17">
        <f t="shared" ref="CF213:CH213" si="2959">(B213+F213)/2</f>
        <v>1</v>
      </c>
      <c r="CG213" s="12">
        <f t="shared" si="2959"/>
        <v>0</v>
      </c>
      <c r="CH213" s="12">
        <f t="shared" si="2959"/>
        <v>1</v>
      </c>
      <c r="CI213" s="12">
        <f t="shared" ref="CI213:CK213" si="2960">(J213+N213)/2</f>
        <v>1</v>
      </c>
      <c r="CJ213" s="12">
        <f t="shared" si="2960"/>
        <v>0</v>
      </c>
      <c r="CK213" s="12">
        <f t="shared" si="2960"/>
        <v>1</v>
      </c>
      <c r="CL213" s="12">
        <f t="shared" ref="CL213:CN213" si="2961">(R213+V213)/2</f>
        <v>1</v>
      </c>
      <c r="CM213" s="12">
        <f t="shared" si="2961"/>
        <v>0</v>
      </c>
      <c r="CN213" s="12">
        <f t="shared" si="2961"/>
        <v>1</v>
      </c>
      <c r="CO213" s="12">
        <f t="shared" ref="CO213:CQ213" si="2962">(Z213+AD213)/2</f>
        <v>1</v>
      </c>
      <c r="CP213" s="12">
        <f t="shared" si="2962"/>
        <v>0</v>
      </c>
      <c r="CQ213" s="12">
        <f t="shared" si="2962"/>
        <v>1</v>
      </c>
      <c r="CR213" s="17">
        <v>1.0</v>
      </c>
      <c r="CS213" s="12">
        <v>0.0</v>
      </c>
      <c r="CT213" s="12">
        <v>1.0</v>
      </c>
      <c r="CU213" s="12">
        <v>1.0</v>
      </c>
      <c r="CV213" s="12">
        <v>0.0</v>
      </c>
      <c r="CW213" s="12">
        <v>1.0</v>
      </c>
      <c r="CX213" s="12">
        <v>1.0</v>
      </c>
      <c r="CY213" s="12">
        <v>0.0</v>
      </c>
      <c r="CZ213" s="12">
        <v>1.0</v>
      </c>
      <c r="DA213" s="12">
        <v>1.0</v>
      </c>
      <c r="DB213" s="12">
        <v>0.0</v>
      </c>
      <c r="DC213" s="12">
        <v>1.0</v>
      </c>
      <c r="DD213" s="17">
        <v>1.0</v>
      </c>
      <c r="DE213" s="12">
        <v>0.0</v>
      </c>
      <c r="DF213" s="12">
        <v>1.0</v>
      </c>
      <c r="DG213" s="12">
        <v>1.0</v>
      </c>
      <c r="DH213" s="12">
        <v>0.0</v>
      </c>
      <c r="DI213" s="12">
        <v>1.0</v>
      </c>
      <c r="DJ213" s="12">
        <v>0.0</v>
      </c>
      <c r="DK213" s="12">
        <v>0.0</v>
      </c>
      <c r="DL213" s="12">
        <v>3.0</v>
      </c>
      <c r="DM213" s="12">
        <v>1.0</v>
      </c>
      <c r="DN213" s="12">
        <v>0.0</v>
      </c>
      <c r="DO213" s="12">
        <v>1.0</v>
      </c>
      <c r="DQ213" s="12">
        <f t="shared" ref="DQ213:DS213" si="2963">(BO213+BS213)/2</f>
        <v>1</v>
      </c>
      <c r="DR213" s="12">
        <f t="shared" si="2963"/>
        <v>0</v>
      </c>
      <c r="DS213" s="12">
        <f t="shared" si="2963"/>
        <v>1</v>
      </c>
      <c r="DT213" s="12">
        <v>0.0</v>
      </c>
      <c r="DU213" s="12">
        <v>0.0</v>
      </c>
      <c r="DV213" s="12">
        <v>2.0</v>
      </c>
      <c r="DW213" s="12">
        <v>1.0</v>
      </c>
      <c r="DX213" s="12">
        <v>0.0</v>
      </c>
      <c r="DY213" s="12">
        <v>1.0</v>
      </c>
      <c r="EB213" s="12">
        <f t="shared" ref="EB213:ED213" si="2964">(CF213+CI213+CL213+CO213)/4</f>
        <v>1</v>
      </c>
      <c r="EC213" s="12">
        <f t="shared" si="2964"/>
        <v>0</v>
      </c>
      <c r="ED213" s="12">
        <f t="shared" si="2964"/>
        <v>1</v>
      </c>
      <c r="EE213" s="12">
        <f t="shared" ref="EE213:EG213" si="2965">(CR213+CU213+CX213+DA213)/4</f>
        <v>1</v>
      </c>
      <c r="EF213" s="12">
        <f t="shared" si="2965"/>
        <v>0</v>
      </c>
      <c r="EG213" s="12">
        <f t="shared" si="2965"/>
        <v>1</v>
      </c>
      <c r="EH213" s="12">
        <f t="shared" ref="EH213:EJ213" si="2966">(DD213+DG213+DJ213+DM213)/4</f>
        <v>0.75</v>
      </c>
      <c r="EI213" s="12">
        <f t="shared" si="2966"/>
        <v>0</v>
      </c>
      <c r="EJ213" s="12">
        <f t="shared" si="2966"/>
        <v>1.5</v>
      </c>
      <c r="EM213" s="12">
        <f t="shared" ref="EM213:EO213" si="2967">DQ213-CF213</f>
        <v>0</v>
      </c>
      <c r="EN213" s="12">
        <f t="shared" si="2967"/>
        <v>0</v>
      </c>
      <c r="EO213" s="12">
        <f t="shared" si="2967"/>
        <v>0</v>
      </c>
      <c r="EP213" s="12">
        <f t="shared" ref="EP213:ER213" si="2968">DT213-CR213</f>
        <v>-1</v>
      </c>
      <c r="EQ213" s="12">
        <f t="shared" si="2968"/>
        <v>0</v>
      </c>
      <c r="ER213" s="12">
        <f t="shared" si="2968"/>
        <v>1</v>
      </c>
      <c r="ES213" s="12">
        <f t="shared" ref="ES213:EU213" si="2969">DW213-DD213</f>
        <v>0</v>
      </c>
      <c r="ET213" s="12">
        <f t="shared" si="2969"/>
        <v>0</v>
      </c>
      <c r="EU213" s="12">
        <f t="shared" si="2969"/>
        <v>0</v>
      </c>
      <c r="EX213" s="12">
        <f t="shared" ref="EX213:FF213" si="2970">CI213-CF213</f>
        <v>0</v>
      </c>
      <c r="EY213" s="12">
        <f t="shared" si="2970"/>
        <v>0</v>
      </c>
      <c r="EZ213" s="12">
        <f t="shared" si="2970"/>
        <v>0</v>
      </c>
      <c r="FA213" s="12">
        <f t="shared" si="2970"/>
        <v>0</v>
      </c>
      <c r="FB213" s="12">
        <f t="shared" si="2970"/>
        <v>0</v>
      </c>
      <c r="FC213" s="12">
        <f t="shared" si="2970"/>
        <v>0</v>
      </c>
      <c r="FD213" s="12">
        <f t="shared" si="2970"/>
        <v>0</v>
      </c>
      <c r="FE213" s="12">
        <f t="shared" si="2970"/>
        <v>0</v>
      </c>
      <c r="FF213" s="12">
        <f t="shared" si="2970"/>
        <v>0</v>
      </c>
      <c r="FG213" s="12">
        <f t="shared" ref="FG213:FO213" si="2971">CU213-CR213</f>
        <v>0</v>
      </c>
      <c r="FH213" s="12">
        <f t="shared" si="2971"/>
        <v>0</v>
      </c>
      <c r="FI213" s="12">
        <f t="shared" si="2971"/>
        <v>0</v>
      </c>
      <c r="FJ213" s="12">
        <f t="shared" si="2971"/>
        <v>0</v>
      </c>
      <c r="FK213" s="12">
        <f t="shared" si="2971"/>
        <v>0</v>
      </c>
      <c r="FL213" s="12">
        <f t="shared" si="2971"/>
        <v>0</v>
      </c>
      <c r="FM213" s="12">
        <f t="shared" si="2971"/>
        <v>0</v>
      </c>
      <c r="FN213" s="12">
        <f t="shared" si="2971"/>
        <v>0</v>
      </c>
      <c r="FO213" s="12">
        <f t="shared" si="2971"/>
        <v>0</v>
      </c>
      <c r="FP213" s="12">
        <f t="shared" ref="FP213:FX213" si="2972">DG213-DD213</f>
        <v>0</v>
      </c>
      <c r="FQ213" s="12">
        <f t="shared" si="2972"/>
        <v>0</v>
      </c>
      <c r="FR213" s="12">
        <f t="shared" si="2972"/>
        <v>0</v>
      </c>
      <c r="FS213" s="12">
        <f t="shared" si="2972"/>
        <v>-1</v>
      </c>
      <c r="FT213" s="12">
        <f t="shared" si="2972"/>
        <v>0</v>
      </c>
      <c r="FU213" s="12">
        <f t="shared" si="2972"/>
        <v>2</v>
      </c>
      <c r="FV213" s="12">
        <f t="shared" si="2972"/>
        <v>1</v>
      </c>
      <c r="FW213" s="12">
        <f t="shared" si="2972"/>
        <v>0</v>
      </c>
      <c r="FX213" s="12">
        <f t="shared" si="2972"/>
        <v>-2</v>
      </c>
      <c r="GA213" s="1">
        <f t="shared" si="29"/>
        <v>0.9166666667</v>
      </c>
      <c r="GB213" s="1">
        <f t="shared" si="30"/>
        <v>0.9375</v>
      </c>
      <c r="GD213" s="1">
        <f t="shared" si="31"/>
        <v>0.6666666667</v>
      </c>
      <c r="GE213" s="1">
        <f t="shared" si="32"/>
        <v>0.75</v>
      </c>
    </row>
    <row r="214" ht="13.5" customHeight="1">
      <c r="A214" s="17">
        <v>622781.0</v>
      </c>
      <c r="B214" s="17">
        <v>1.0</v>
      </c>
      <c r="C214" s="12">
        <v>0.0</v>
      </c>
      <c r="D214" s="12">
        <v>1.0</v>
      </c>
      <c r="E214" s="17">
        <v>622781.0</v>
      </c>
      <c r="F214" s="17">
        <v>1.0</v>
      </c>
      <c r="G214" s="12">
        <v>0.0</v>
      </c>
      <c r="H214" s="12">
        <v>1.0</v>
      </c>
      <c r="I214" s="12">
        <v>623092.0</v>
      </c>
      <c r="J214" s="12">
        <v>1.0</v>
      </c>
      <c r="K214" s="12">
        <v>0.0</v>
      </c>
      <c r="L214" s="12">
        <v>1.0</v>
      </c>
      <c r="M214" s="12">
        <v>623092.0</v>
      </c>
      <c r="N214" s="12">
        <v>0.0</v>
      </c>
      <c r="O214" s="12">
        <v>3.0</v>
      </c>
      <c r="P214" s="12">
        <v>3.0</v>
      </c>
      <c r="Q214" s="12">
        <v>623136.0</v>
      </c>
      <c r="R214" s="12">
        <v>1.0</v>
      </c>
      <c r="S214" s="12">
        <v>0.0</v>
      </c>
      <c r="T214" s="12">
        <v>1.0</v>
      </c>
      <c r="U214" s="12">
        <v>623136.0</v>
      </c>
      <c r="V214" s="12">
        <v>0.0</v>
      </c>
      <c r="W214" s="12">
        <v>0.0</v>
      </c>
      <c r="X214" s="12">
        <v>2.0</v>
      </c>
      <c r="Y214" s="12"/>
      <c r="Z214" s="12"/>
      <c r="AA214" s="12"/>
      <c r="AB214" s="12"/>
      <c r="AC214" s="12"/>
      <c r="AD214" s="12"/>
      <c r="AE214" s="12"/>
      <c r="AF214" s="12"/>
      <c r="AG214" s="17">
        <v>624294.0</v>
      </c>
      <c r="AH214" s="17">
        <v>0.0</v>
      </c>
      <c r="AI214" s="12">
        <v>3.0</v>
      </c>
      <c r="AJ214" s="12">
        <v>5.0</v>
      </c>
      <c r="AK214" s="12">
        <v>624295.0</v>
      </c>
      <c r="AL214" s="12">
        <v>0.0</v>
      </c>
      <c r="AM214" s="12">
        <v>0.0</v>
      </c>
      <c r="AN214" s="12">
        <v>2.0</v>
      </c>
      <c r="AO214" s="12">
        <v>624301.0</v>
      </c>
      <c r="AP214" s="12">
        <v>0.0</v>
      </c>
      <c r="AQ214" s="12">
        <v>2.0</v>
      </c>
      <c r="AR214" s="12">
        <v>7.0</v>
      </c>
      <c r="AS214" s="12">
        <v>624302.0</v>
      </c>
      <c r="AT214" s="12">
        <v>0.0</v>
      </c>
      <c r="AU214" s="12">
        <v>0.0</v>
      </c>
      <c r="AV214" s="12">
        <v>1.0</v>
      </c>
      <c r="AW214" s="17">
        <v>624311.0</v>
      </c>
      <c r="AX214" s="17">
        <v>1.0</v>
      </c>
      <c r="AY214" s="12">
        <v>0.0</v>
      </c>
      <c r="AZ214" s="12">
        <v>1.0</v>
      </c>
      <c r="BA214" s="12">
        <v>624312.0</v>
      </c>
      <c r="BB214" s="12">
        <v>1.0</v>
      </c>
      <c r="BC214" s="12">
        <v>0.0</v>
      </c>
      <c r="BD214" s="12">
        <v>1.0</v>
      </c>
      <c r="BE214" s="12">
        <v>624313.0</v>
      </c>
      <c r="BF214" s="12">
        <v>0.0</v>
      </c>
      <c r="BG214" s="12">
        <v>0.0</v>
      </c>
      <c r="BH214" s="12">
        <v>3.0</v>
      </c>
      <c r="BI214" s="12"/>
      <c r="BJ214" s="12"/>
      <c r="BK214" s="12"/>
      <c r="BL214" s="12"/>
      <c r="BN214" s="17">
        <v>624538.0</v>
      </c>
      <c r="BO214" s="12">
        <v>1.0</v>
      </c>
      <c r="BP214" s="12">
        <v>0.0</v>
      </c>
      <c r="BQ214" s="12">
        <v>1.0</v>
      </c>
      <c r="BR214" s="17">
        <v>624538.0</v>
      </c>
      <c r="BS214" s="12">
        <v>0.0</v>
      </c>
      <c r="BT214" s="12">
        <v>3.0</v>
      </c>
      <c r="BU214" s="12">
        <v>19.0</v>
      </c>
      <c r="BV214" s="12">
        <v>624563.0</v>
      </c>
      <c r="BW214" s="12">
        <v>0.0</v>
      </c>
      <c r="BX214" s="12">
        <v>2.0</v>
      </c>
      <c r="BY214" s="12">
        <v>2.0</v>
      </c>
      <c r="BZ214" s="12">
        <v>624564.0</v>
      </c>
      <c r="CA214" s="12">
        <v>0.0</v>
      </c>
      <c r="CB214" s="12">
        <v>3.0</v>
      </c>
      <c r="CC214" s="12">
        <v>3.0</v>
      </c>
      <c r="CF214" s="17">
        <f t="shared" ref="CF214:CH214" si="2973">(B214+F214)/2</f>
        <v>1</v>
      </c>
      <c r="CG214" s="12">
        <f t="shared" si="2973"/>
        <v>0</v>
      </c>
      <c r="CH214" s="12">
        <f t="shared" si="2973"/>
        <v>1</v>
      </c>
      <c r="CI214" s="12">
        <f t="shared" ref="CI214:CK214" si="2974">(J214+N214)/2</f>
        <v>0.5</v>
      </c>
      <c r="CJ214" s="12">
        <f t="shared" si="2974"/>
        <v>1.5</v>
      </c>
      <c r="CK214" s="12">
        <f t="shared" si="2974"/>
        <v>2</v>
      </c>
      <c r="CL214" s="12">
        <f t="shared" ref="CL214:CN214" si="2975">(R214+V214)/2</f>
        <v>0.5</v>
      </c>
      <c r="CM214" s="12">
        <f t="shared" si="2975"/>
        <v>0</v>
      </c>
      <c r="CN214" s="12">
        <f t="shared" si="2975"/>
        <v>1.5</v>
      </c>
      <c r="CO214" s="12">
        <f t="shared" ref="CO214:CQ214" si="2976">(Z214+AD214)/2</f>
        <v>0</v>
      </c>
      <c r="CP214" s="12">
        <f t="shared" si="2976"/>
        <v>0</v>
      </c>
      <c r="CQ214" s="12">
        <f t="shared" si="2976"/>
        <v>0</v>
      </c>
      <c r="CR214" s="17">
        <v>0.0</v>
      </c>
      <c r="CS214" s="12">
        <v>3.0</v>
      </c>
      <c r="CT214" s="12">
        <v>5.0</v>
      </c>
      <c r="CU214" s="12">
        <v>0.0</v>
      </c>
      <c r="CV214" s="12">
        <v>0.0</v>
      </c>
      <c r="CW214" s="12">
        <v>2.0</v>
      </c>
      <c r="CX214" s="12">
        <v>0.0</v>
      </c>
      <c r="CY214" s="12">
        <v>2.0</v>
      </c>
      <c r="CZ214" s="12">
        <v>7.0</v>
      </c>
      <c r="DA214" s="12">
        <v>0.0</v>
      </c>
      <c r="DB214" s="12">
        <v>0.0</v>
      </c>
      <c r="DC214" s="12">
        <v>1.0</v>
      </c>
      <c r="DD214" s="17">
        <v>1.0</v>
      </c>
      <c r="DE214" s="12">
        <v>0.0</v>
      </c>
      <c r="DF214" s="12">
        <v>1.0</v>
      </c>
      <c r="DG214" s="12">
        <v>1.0</v>
      </c>
      <c r="DH214" s="12">
        <v>0.0</v>
      </c>
      <c r="DI214" s="12">
        <v>1.0</v>
      </c>
      <c r="DJ214" s="12">
        <v>0.0</v>
      </c>
      <c r="DK214" s="12">
        <v>0.0</v>
      </c>
      <c r="DL214" s="12">
        <v>3.0</v>
      </c>
      <c r="DM214" s="12"/>
      <c r="DN214" s="12"/>
      <c r="DO214" s="12"/>
      <c r="DQ214" s="12">
        <f t="shared" ref="DQ214:DS214" si="2977">(BO214+BS214)/2</f>
        <v>0.5</v>
      </c>
      <c r="DR214" s="12">
        <f t="shared" si="2977"/>
        <v>1.5</v>
      </c>
      <c r="DS214" s="12">
        <f t="shared" si="2977"/>
        <v>10</v>
      </c>
      <c r="DT214" s="12">
        <v>0.0</v>
      </c>
      <c r="DU214" s="12">
        <v>2.0</v>
      </c>
      <c r="DV214" s="12">
        <v>2.0</v>
      </c>
      <c r="DW214" s="12">
        <v>0.0</v>
      </c>
      <c r="DX214" s="12">
        <v>3.0</v>
      </c>
      <c r="DY214" s="12">
        <v>3.0</v>
      </c>
      <c r="EB214" s="12">
        <f t="shared" ref="EB214:ED214" si="2978">(CF214+CI214+CL214+CO214)/4</f>
        <v>0.5</v>
      </c>
      <c r="EC214" s="12">
        <f t="shared" si="2978"/>
        <v>0.375</v>
      </c>
      <c r="ED214" s="12">
        <f t="shared" si="2978"/>
        <v>1.125</v>
      </c>
      <c r="EE214" s="12">
        <f t="shared" ref="EE214:EG214" si="2979">(CR214+CU214+CX214+DA214)/4</f>
        <v>0</v>
      </c>
      <c r="EF214" s="12">
        <f t="shared" si="2979"/>
        <v>1.25</v>
      </c>
      <c r="EG214" s="12">
        <f t="shared" si="2979"/>
        <v>3.75</v>
      </c>
      <c r="EH214" s="12">
        <f t="shared" ref="EH214:EJ214" si="2980">(DD214+DG214+DJ214+DM214)/4</f>
        <v>0.5</v>
      </c>
      <c r="EI214" s="12">
        <f t="shared" si="2980"/>
        <v>0</v>
      </c>
      <c r="EJ214" s="12">
        <f t="shared" si="2980"/>
        <v>1.25</v>
      </c>
      <c r="EM214" s="12">
        <f t="shared" ref="EM214:EO214" si="2981">DQ214-CF214</f>
        <v>-0.5</v>
      </c>
      <c r="EN214" s="12">
        <f t="shared" si="2981"/>
        <v>1.5</v>
      </c>
      <c r="EO214" s="12">
        <f t="shared" si="2981"/>
        <v>9</v>
      </c>
      <c r="EP214" s="12">
        <f t="shared" ref="EP214:ER214" si="2982">DT214-CR214</f>
        <v>0</v>
      </c>
      <c r="EQ214" s="12">
        <f t="shared" si="2982"/>
        <v>-1</v>
      </c>
      <c r="ER214" s="12">
        <f t="shared" si="2982"/>
        <v>-3</v>
      </c>
      <c r="ES214" s="12">
        <f t="shared" ref="ES214:EU214" si="2983">DW214-DD214</f>
        <v>-1</v>
      </c>
      <c r="ET214" s="12">
        <f t="shared" si="2983"/>
        <v>3</v>
      </c>
      <c r="EU214" s="12">
        <f t="shared" si="2983"/>
        <v>2</v>
      </c>
      <c r="EX214" s="12">
        <f t="shared" ref="EX214:FF214" si="2984">CI214-CF214</f>
        <v>-0.5</v>
      </c>
      <c r="EY214" s="12">
        <f t="shared" si="2984"/>
        <v>1.5</v>
      </c>
      <c r="EZ214" s="12">
        <f t="shared" si="2984"/>
        <v>1</v>
      </c>
      <c r="FA214" s="12">
        <f t="shared" si="2984"/>
        <v>0</v>
      </c>
      <c r="FB214" s="12">
        <f t="shared" si="2984"/>
        <v>-1.5</v>
      </c>
      <c r="FC214" s="12">
        <f t="shared" si="2984"/>
        <v>-0.5</v>
      </c>
      <c r="FD214" s="12">
        <f t="shared" si="2984"/>
        <v>-0.5</v>
      </c>
      <c r="FE214" s="12">
        <f t="shared" si="2984"/>
        <v>0</v>
      </c>
      <c r="FF214" s="12">
        <f t="shared" si="2984"/>
        <v>-1.5</v>
      </c>
      <c r="FG214" s="12">
        <f t="shared" ref="FG214:FO214" si="2985">CU214-CR214</f>
        <v>0</v>
      </c>
      <c r="FH214" s="12">
        <f t="shared" si="2985"/>
        <v>-3</v>
      </c>
      <c r="FI214" s="12">
        <f t="shared" si="2985"/>
        <v>-3</v>
      </c>
      <c r="FJ214" s="12">
        <f t="shared" si="2985"/>
        <v>0</v>
      </c>
      <c r="FK214" s="12">
        <f t="shared" si="2985"/>
        <v>2</v>
      </c>
      <c r="FL214" s="12">
        <f t="shared" si="2985"/>
        <v>5</v>
      </c>
      <c r="FM214" s="12">
        <f t="shared" si="2985"/>
        <v>0</v>
      </c>
      <c r="FN214" s="12">
        <f t="shared" si="2985"/>
        <v>-2</v>
      </c>
      <c r="FO214" s="12">
        <f t="shared" si="2985"/>
        <v>-6</v>
      </c>
      <c r="FP214" s="12">
        <f t="shared" ref="FP214:FX214" si="2986">DG214-DD214</f>
        <v>0</v>
      </c>
      <c r="FQ214" s="12">
        <f t="shared" si="2986"/>
        <v>0</v>
      </c>
      <c r="FR214" s="12">
        <f t="shared" si="2986"/>
        <v>0</v>
      </c>
      <c r="FS214" s="12">
        <f t="shared" si="2986"/>
        <v>-1</v>
      </c>
      <c r="FT214" s="12">
        <f t="shared" si="2986"/>
        <v>0</v>
      </c>
      <c r="FU214" s="12">
        <f t="shared" si="2986"/>
        <v>2</v>
      </c>
      <c r="FV214" s="12">
        <f t="shared" si="2986"/>
        <v>0</v>
      </c>
      <c r="FW214" s="12">
        <f t="shared" si="2986"/>
        <v>0</v>
      </c>
      <c r="FX214" s="12">
        <f t="shared" si="2986"/>
        <v>-3</v>
      </c>
      <c r="GA214" s="1">
        <f t="shared" si="29"/>
        <v>0.3636363636</v>
      </c>
      <c r="GB214" s="1">
        <f t="shared" si="30"/>
        <v>0.4615384615</v>
      </c>
      <c r="GD214" s="1">
        <f t="shared" si="31"/>
        <v>0.1666666667</v>
      </c>
      <c r="GE214" s="1">
        <f t="shared" si="32"/>
        <v>0.25</v>
      </c>
    </row>
    <row r="215" ht="13.5" customHeight="1">
      <c r="A215" s="17">
        <v>622781.0</v>
      </c>
      <c r="B215" s="17">
        <v>1.0</v>
      </c>
      <c r="C215" s="12">
        <v>0.0</v>
      </c>
      <c r="D215" s="12">
        <v>1.0</v>
      </c>
      <c r="E215" s="17">
        <v>622781.0</v>
      </c>
      <c r="F215" s="17">
        <v>1.0</v>
      </c>
      <c r="G215" s="12">
        <v>0.0</v>
      </c>
      <c r="H215" s="12">
        <v>1.0</v>
      </c>
      <c r="I215" s="12">
        <v>623092.0</v>
      </c>
      <c r="J215" s="12">
        <v>1.0</v>
      </c>
      <c r="K215" s="12">
        <v>0.0</v>
      </c>
      <c r="L215" s="12">
        <v>1.0</v>
      </c>
      <c r="M215" s="12">
        <v>623092.0</v>
      </c>
      <c r="N215" s="12">
        <v>1.0</v>
      </c>
      <c r="O215" s="12">
        <v>0.0</v>
      </c>
      <c r="P215" s="12">
        <v>1.0</v>
      </c>
      <c r="Q215" s="12">
        <v>623136.0</v>
      </c>
      <c r="R215" s="12">
        <v>1.0</v>
      </c>
      <c r="S215" s="12">
        <v>0.0</v>
      </c>
      <c r="T215" s="12">
        <v>1.0</v>
      </c>
      <c r="U215" s="12">
        <v>623136.0</v>
      </c>
      <c r="V215" s="12">
        <v>1.0</v>
      </c>
      <c r="W215" s="12">
        <v>0.0</v>
      </c>
      <c r="X215" s="12">
        <v>1.0</v>
      </c>
      <c r="Y215" s="12">
        <v>623167.0</v>
      </c>
      <c r="Z215" s="12">
        <v>1.0</v>
      </c>
      <c r="AA215" s="12">
        <v>0.0</v>
      </c>
      <c r="AB215" s="12">
        <v>1.0</v>
      </c>
      <c r="AC215" s="12">
        <v>623167.0</v>
      </c>
      <c r="AD215" s="12">
        <v>1.0</v>
      </c>
      <c r="AE215" s="12">
        <v>0.0</v>
      </c>
      <c r="AF215" s="12">
        <v>1.0</v>
      </c>
      <c r="AG215" s="17">
        <v>624294.0</v>
      </c>
      <c r="AH215" s="17">
        <v>1.0</v>
      </c>
      <c r="AI215" s="12">
        <v>0.0</v>
      </c>
      <c r="AJ215" s="12">
        <v>1.0</v>
      </c>
      <c r="AK215" s="12">
        <v>624295.0</v>
      </c>
      <c r="AL215" s="12">
        <v>1.0</v>
      </c>
      <c r="AM215" s="12">
        <v>0.0</v>
      </c>
      <c r="AN215" s="12">
        <v>1.0</v>
      </c>
      <c r="AO215" s="12">
        <v>624301.0</v>
      </c>
      <c r="AP215" s="12">
        <v>0.0</v>
      </c>
      <c r="AQ215" s="12">
        <v>0.0</v>
      </c>
      <c r="AR215" s="12">
        <v>3.0</v>
      </c>
      <c r="AS215" s="12">
        <v>624302.0</v>
      </c>
      <c r="AT215" s="12">
        <v>0.0</v>
      </c>
      <c r="AU215" s="12">
        <v>3.0</v>
      </c>
      <c r="AV215" s="12">
        <v>2.0</v>
      </c>
      <c r="AW215" s="17">
        <v>624311.0</v>
      </c>
      <c r="AX215" s="17">
        <v>1.0</v>
      </c>
      <c r="AY215" s="12">
        <v>0.0</v>
      </c>
      <c r="AZ215" s="12">
        <v>1.0</v>
      </c>
      <c r="BA215" s="12">
        <v>624312.0</v>
      </c>
      <c r="BB215" s="12">
        <v>1.0</v>
      </c>
      <c r="BC215" s="12">
        <v>0.0</v>
      </c>
      <c r="BD215" s="12">
        <v>1.0</v>
      </c>
      <c r="BE215" s="12">
        <v>624313.0</v>
      </c>
      <c r="BF215" s="12">
        <v>1.0</v>
      </c>
      <c r="BG215" s="12">
        <v>0.0</v>
      </c>
      <c r="BH215" s="12">
        <v>1.0</v>
      </c>
      <c r="BI215" s="12">
        <v>624314.0</v>
      </c>
      <c r="BJ215" s="12">
        <v>1.0</v>
      </c>
      <c r="BK215" s="12">
        <v>0.0</v>
      </c>
      <c r="BL215" s="12">
        <v>1.0</v>
      </c>
      <c r="BN215" s="17">
        <v>624538.0</v>
      </c>
      <c r="BO215" s="12">
        <v>1.0</v>
      </c>
      <c r="BP215" s="12">
        <v>0.0</v>
      </c>
      <c r="BQ215" s="12">
        <v>1.0</v>
      </c>
      <c r="BR215" s="17">
        <v>624538.0</v>
      </c>
      <c r="BS215" s="12">
        <v>1.0</v>
      </c>
      <c r="BT215" s="12">
        <v>0.0</v>
      </c>
      <c r="BU215" s="12">
        <v>1.0</v>
      </c>
      <c r="BV215" s="12">
        <v>624563.0</v>
      </c>
      <c r="BW215" s="12">
        <v>1.0</v>
      </c>
      <c r="BX215" s="12">
        <v>0.0</v>
      </c>
      <c r="BY215" s="12">
        <v>1.0</v>
      </c>
      <c r="BZ215" s="12">
        <v>624564.0</v>
      </c>
      <c r="CA215" s="12">
        <v>1.0</v>
      </c>
      <c r="CB215" s="12">
        <v>0.0</v>
      </c>
      <c r="CC215" s="12">
        <v>1.0</v>
      </c>
      <c r="CF215" s="17">
        <f t="shared" ref="CF215:CH215" si="2987">(B215+F215)/2</f>
        <v>1</v>
      </c>
      <c r="CG215" s="12">
        <f t="shared" si="2987"/>
        <v>0</v>
      </c>
      <c r="CH215" s="12">
        <f t="shared" si="2987"/>
        <v>1</v>
      </c>
      <c r="CI215" s="12">
        <f t="shared" ref="CI215:CK215" si="2988">(J215+N215)/2</f>
        <v>1</v>
      </c>
      <c r="CJ215" s="12">
        <f t="shared" si="2988"/>
        <v>0</v>
      </c>
      <c r="CK215" s="12">
        <f t="shared" si="2988"/>
        <v>1</v>
      </c>
      <c r="CL215" s="12">
        <f t="shared" ref="CL215:CN215" si="2989">(R215+V215)/2</f>
        <v>1</v>
      </c>
      <c r="CM215" s="12">
        <f t="shared" si="2989"/>
        <v>0</v>
      </c>
      <c r="CN215" s="12">
        <f t="shared" si="2989"/>
        <v>1</v>
      </c>
      <c r="CO215" s="12">
        <f t="shared" ref="CO215:CQ215" si="2990">(Z215+AD215)/2</f>
        <v>1</v>
      </c>
      <c r="CP215" s="12">
        <f t="shared" si="2990"/>
        <v>0</v>
      </c>
      <c r="CQ215" s="12">
        <f t="shared" si="2990"/>
        <v>1</v>
      </c>
      <c r="CR215" s="17">
        <v>1.0</v>
      </c>
      <c r="CS215" s="12">
        <v>0.0</v>
      </c>
      <c r="CT215" s="12">
        <v>1.0</v>
      </c>
      <c r="CU215" s="12">
        <v>1.0</v>
      </c>
      <c r="CV215" s="12">
        <v>0.0</v>
      </c>
      <c r="CW215" s="12">
        <v>1.0</v>
      </c>
      <c r="CX215" s="12">
        <v>0.0</v>
      </c>
      <c r="CY215" s="12">
        <v>0.0</v>
      </c>
      <c r="CZ215" s="12">
        <v>3.0</v>
      </c>
      <c r="DA215" s="12">
        <v>0.0</v>
      </c>
      <c r="DB215" s="12">
        <v>3.0</v>
      </c>
      <c r="DC215" s="12">
        <v>2.0</v>
      </c>
      <c r="DD215" s="17">
        <v>1.0</v>
      </c>
      <c r="DE215" s="12">
        <v>0.0</v>
      </c>
      <c r="DF215" s="12">
        <v>1.0</v>
      </c>
      <c r="DG215" s="12">
        <v>1.0</v>
      </c>
      <c r="DH215" s="12">
        <v>0.0</v>
      </c>
      <c r="DI215" s="12">
        <v>1.0</v>
      </c>
      <c r="DJ215" s="12">
        <v>1.0</v>
      </c>
      <c r="DK215" s="12">
        <v>0.0</v>
      </c>
      <c r="DL215" s="12">
        <v>1.0</v>
      </c>
      <c r="DM215" s="12">
        <v>1.0</v>
      </c>
      <c r="DN215" s="12">
        <v>0.0</v>
      </c>
      <c r="DO215" s="12">
        <v>1.0</v>
      </c>
      <c r="DQ215" s="12">
        <f t="shared" ref="DQ215:DS215" si="2991">(BO215+BS215)/2</f>
        <v>1</v>
      </c>
      <c r="DR215" s="12">
        <f t="shared" si="2991"/>
        <v>0</v>
      </c>
      <c r="DS215" s="12">
        <f t="shared" si="2991"/>
        <v>1</v>
      </c>
      <c r="DT215" s="12">
        <v>1.0</v>
      </c>
      <c r="DU215" s="12">
        <v>0.0</v>
      </c>
      <c r="DV215" s="12">
        <v>1.0</v>
      </c>
      <c r="DW215" s="12">
        <v>1.0</v>
      </c>
      <c r="DX215" s="12">
        <v>0.0</v>
      </c>
      <c r="DY215" s="12">
        <v>1.0</v>
      </c>
      <c r="EB215" s="12">
        <f t="shared" ref="EB215:ED215" si="2992">(CF215+CI215+CL215+CO215)/4</f>
        <v>1</v>
      </c>
      <c r="EC215" s="12">
        <f t="shared" si="2992"/>
        <v>0</v>
      </c>
      <c r="ED215" s="12">
        <f t="shared" si="2992"/>
        <v>1</v>
      </c>
      <c r="EE215" s="12">
        <f t="shared" ref="EE215:EG215" si="2993">(CR215+CU215+CX215+DA215)/4</f>
        <v>0.5</v>
      </c>
      <c r="EF215" s="12">
        <f t="shared" si="2993"/>
        <v>0.75</v>
      </c>
      <c r="EG215" s="12">
        <f t="shared" si="2993"/>
        <v>1.75</v>
      </c>
      <c r="EH215" s="12">
        <f t="shared" ref="EH215:EJ215" si="2994">(DD215+DG215+DJ215+DM215)/4</f>
        <v>1</v>
      </c>
      <c r="EI215" s="12">
        <f t="shared" si="2994"/>
        <v>0</v>
      </c>
      <c r="EJ215" s="12">
        <f t="shared" si="2994"/>
        <v>1</v>
      </c>
      <c r="EM215" s="12">
        <f t="shared" ref="EM215:EO215" si="2995">DQ215-CF215</f>
        <v>0</v>
      </c>
      <c r="EN215" s="12">
        <f t="shared" si="2995"/>
        <v>0</v>
      </c>
      <c r="EO215" s="12">
        <f t="shared" si="2995"/>
        <v>0</v>
      </c>
      <c r="EP215" s="12">
        <f t="shared" ref="EP215:ER215" si="2996">DT215-CR215</f>
        <v>0</v>
      </c>
      <c r="EQ215" s="12">
        <f t="shared" si="2996"/>
        <v>0</v>
      </c>
      <c r="ER215" s="12">
        <f t="shared" si="2996"/>
        <v>0</v>
      </c>
      <c r="ES215" s="12">
        <f t="shared" ref="ES215:EU215" si="2997">DW215-DD215</f>
        <v>0</v>
      </c>
      <c r="ET215" s="12">
        <f t="shared" si="2997"/>
        <v>0</v>
      </c>
      <c r="EU215" s="12">
        <f t="shared" si="2997"/>
        <v>0</v>
      </c>
      <c r="EX215" s="12">
        <f t="shared" ref="EX215:FF215" si="2998">CI215-CF215</f>
        <v>0</v>
      </c>
      <c r="EY215" s="12">
        <f t="shared" si="2998"/>
        <v>0</v>
      </c>
      <c r="EZ215" s="12">
        <f t="shared" si="2998"/>
        <v>0</v>
      </c>
      <c r="FA215" s="12">
        <f t="shared" si="2998"/>
        <v>0</v>
      </c>
      <c r="FB215" s="12">
        <f t="shared" si="2998"/>
        <v>0</v>
      </c>
      <c r="FC215" s="12">
        <f t="shared" si="2998"/>
        <v>0</v>
      </c>
      <c r="FD215" s="12">
        <f t="shared" si="2998"/>
        <v>0</v>
      </c>
      <c r="FE215" s="12">
        <f t="shared" si="2998"/>
        <v>0</v>
      </c>
      <c r="FF215" s="12">
        <f t="shared" si="2998"/>
        <v>0</v>
      </c>
      <c r="FG215" s="12">
        <f t="shared" ref="FG215:FO215" si="2999">CU215-CR215</f>
        <v>0</v>
      </c>
      <c r="FH215" s="12">
        <f t="shared" si="2999"/>
        <v>0</v>
      </c>
      <c r="FI215" s="12">
        <f t="shared" si="2999"/>
        <v>0</v>
      </c>
      <c r="FJ215" s="12">
        <f t="shared" si="2999"/>
        <v>-1</v>
      </c>
      <c r="FK215" s="12">
        <f t="shared" si="2999"/>
        <v>0</v>
      </c>
      <c r="FL215" s="12">
        <f t="shared" si="2999"/>
        <v>2</v>
      </c>
      <c r="FM215" s="12">
        <f t="shared" si="2999"/>
        <v>0</v>
      </c>
      <c r="FN215" s="12">
        <f t="shared" si="2999"/>
        <v>3</v>
      </c>
      <c r="FO215" s="12">
        <f t="shared" si="2999"/>
        <v>-1</v>
      </c>
      <c r="FP215" s="12">
        <f t="shared" ref="FP215:FX215" si="3000">DG215-DD215</f>
        <v>0</v>
      </c>
      <c r="FQ215" s="12">
        <f t="shared" si="3000"/>
        <v>0</v>
      </c>
      <c r="FR215" s="12">
        <f t="shared" si="3000"/>
        <v>0</v>
      </c>
      <c r="FS215" s="12">
        <f t="shared" si="3000"/>
        <v>0</v>
      </c>
      <c r="FT215" s="12">
        <f t="shared" si="3000"/>
        <v>0</v>
      </c>
      <c r="FU215" s="12">
        <f t="shared" si="3000"/>
        <v>0</v>
      </c>
      <c r="FV215" s="12">
        <f t="shared" si="3000"/>
        <v>0</v>
      </c>
      <c r="FW215" s="12">
        <f t="shared" si="3000"/>
        <v>0</v>
      </c>
      <c r="FX215" s="12">
        <f t="shared" si="3000"/>
        <v>0</v>
      </c>
      <c r="GA215" s="1">
        <f t="shared" si="29"/>
        <v>0.8333333333</v>
      </c>
      <c r="GB215" s="1">
        <f t="shared" si="30"/>
        <v>0.875</v>
      </c>
      <c r="GD215" s="1">
        <f t="shared" si="31"/>
        <v>1</v>
      </c>
      <c r="GE215" s="1">
        <f t="shared" si="32"/>
        <v>1</v>
      </c>
    </row>
    <row r="216" ht="13.5" customHeight="1">
      <c r="A216" s="31">
        <v>622781.0</v>
      </c>
      <c r="B216" s="17">
        <v>1.0</v>
      </c>
      <c r="C216" s="31">
        <v>0.0</v>
      </c>
      <c r="D216" s="31">
        <v>1.0</v>
      </c>
      <c r="E216" s="31">
        <v>622781.0</v>
      </c>
      <c r="F216" s="17">
        <v>1.0</v>
      </c>
      <c r="G216" s="31">
        <v>0.0</v>
      </c>
      <c r="H216" s="31">
        <v>1.0</v>
      </c>
      <c r="I216" s="31">
        <v>623092.0</v>
      </c>
      <c r="J216" s="31">
        <v>1.0</v>
      </c>
      <c r="K216" s="31">
        <v>0.0</v>
      </c>
      <c r="L216" s="31">
        <v>1.0</v>
      </c>
      <c r="M216" s="31">
        <v>623092.0</v>
      </c>
      <c r="N216" s="31">
        <v>1.0</v>
      </c>
      <c r="O216" s="31">
        <v>0.0</v>
      </c>
      <c r="P216" s="31">
        <v>1.0</v>
      </c>
      <c r="Q216" s="31">
        <v>623136.0</v>
      </c>
      <c r="R216" s="31">
        <v>1.0</v>
      </c>
      <c r="S216" s="31">
        <v>0.0</v>
      </c>
      <c r="T216" s="31">
        <v>1.0</v>
      </c>
      <c r="U216" s="31">
        <v>623136.0</v>
      </c>
      <c r="V216" s="31">
        <v>1.0</v>
      </c>
      <c r="W216" s="31">
        <v>0.0</v>
      </c>
      <c r="X216" s="31">
        <v>1.0</v>
      </c>
      <c r="Y216" s="31">
        <v>623167.0</v>
      </c>
      <c r="Z216" s="31">
        <v>1.0</v>
      </c>
      <c r="AA216" s="31">
        <v>0.0</v>
      </c>
      <c r="AB216" s="31">
        <v>1.0</v>
      </c>
      <c r="AC216" s="31">
        <v>623167.0</v>
      </c>
      <c r="AD216" s="31">
        <v>1.0</v>
      </c>
      <c r="AE216" s="31">
        <v>0.0</v>
      </c>
      <c r="AF216" s="31">
        <v>1.0</v>
      </c>
      <c r="AG216" s="31">
        <v>624294.0</v>
      </c>
      <c r="AH216" s="31">
        <v>0.0</v>
      </c>
      <c r="AI216" s="31">
        <v>3.0</v>
      </c>
      <c r="AJ216" s="31">
        <v>3.0</v>
      </c>
      <c r="AK216" s="31">
        <v>624295.0</v>
      </c>
      <c r="AL216" s="31">
        <v>0.0</v>
      </c>
      <c r="AM216" s="31">
        <v>3.0</v>
      </c>
      <c r="AN216" s="31">
        <v>4.0</v>
      </c>
      <c r="AO216" s="31">
        <v>624301.0</v>
      </c>
      <c r="AP216" s="31">
        <v>0.0</v>
      </c>
      <c r="AQ216" s="31">
        <v>3.0</v>
      </c>
      <c r="AR216" s="31">
        <v>2.0</v>
      </c>
      <c r="AS216" s="31">
        <v>624302.0</v>
      </c>
      <c r="AT216" s="31">
        <v>0.0</v>
      </c>
      <c r="AU216" s="31">
        <v>3.0</v>
      </c>
      <c r="AV216" s="31">
        <v>4.0</v>
      </c>
      <c r="AW216" s="31">
        <v>624311.0</v>
      </c>
      <c r="AX216" s="31">
        <v>0.0</v>
      </c>
      <c r="AY216" s="31">
        <v>3.0</v>
      </c>
      <c r="AZ216" s="31">
        <v>4.0</v>
      </c>
      <c r="BA216" s="31">
        <v>624312.0</v>
      </c>
      <c r="BB216" s="31">
        <v>0.0</v>
      </c>
      <c r="BC216" s="31">
        <v>3.0</v>
      </c>
      <c r="BD216" s="31">
        <v>3.0</v>
      </c>
      <c r="BE216" s="31">
        <v>624313.0</v>
      </c>
      <c r="BF216" s="31">
        <v>0.0</v>
      </c>
      <c r="BG216" s="31">
        <v>3.0</v>
      </c>
      <c r="BH216" s="31">
        <v>2.0</v>
      </c>
      <c r="BI216" s="31">
        <v>624314.0</v>
      </c>
      <c r="BJ216" s="31">
        <v>0.0</v>
      </c>
      <c r="BK216" s="31">
        <v>3.0</v>
      </c>
      <c r="BL216" s="31">
        <v>3.0</v>
      </c>
      <c r="BN216" s="31"/>
      <c r="BO216" s="31"/>
      <c r="BP216" s="31"/>
      <c r="BQ216" s="31"/>
      <c r="BR216" s="31"/>
      <c r="BS216" s="31"/>
      <c r="BT216" s="31"/>
      <c r="BU216" s="31"/>
      <c r="BV216" s="31"/>
      <c r="BW216" s="31"/>
      <c r="BX216" s="31"/>
      <c r="BY216" s="31"/>
      <c r="BZ216" s="31"/>
      <c r="CA216" s="31"/>
      <c r="CB216" s="31"/>
      <c r="CC216" s="31"/>
      <c r="CF216" s="17">
        <f t="shared" ref="CF216:CH216" si="3001">(B216+F216)/2</f>
        <v>1</v>
      </c>
      <c r="CG216" s="12">
        <f t="shared" si="3001"/>
        <v>0</v>
      </c>
      <c r="CH216" s="12">
        <f t="shared" si="3001"/>
        <v>1</v>
      </c>
      <c r="CI216" s="12">
        <f t="shared" ref="CI216:CK216" si="3002">(J216+N216)/2</f>
        <v>1</v>
      </c>
      <c r="CJ216" s="12">
        <f t="shared" si="3002"/>
        <v>0</v>
      </c>
      <c r="CK216" s="12">
        <f t="shared" si="3002"/>
        <v>1</v>
      </c>
      <c r="CL216" s="12">
        <f t="shared" ref="CL216:CN216" si="3003">(R216+V216)/2</f>
        <v>1</v>
      </c>
      <c r="CM216" s="12">
        <f t="shared" si="3003"/>
        <v>0</v>
      </c>
      <c r="CN216" s="12">
        <f t="shared" si="3003"/>
        <v>1</v>
      </c>
      <c r="CO216" s="12">
        <f t="shared" ref="CO216:CQ216" si="3004">(Z216+AD216)/2</f>
        <v>1</v>
      </c>
      <c r="CP216" s="12">
        <f t="shared" si="3004"/>
        <v>0</v>
      </c>
      <c r="CQ216" s="12">
        <f t="shared" si="3004"/>
        <v>1</v>
      </c>
      <c r="CR216" s="31">
        <v>0.0</v>
      </c>
      <c r="CS216" s="31">
        <v>3.0</v>
      </c>
      <c r="CT216" s="31">
        <v>3.0</v>
      </c>
      <c r="CU216" s="31">
        <v>0.0</v>
      </c>
      <c r="CV216" s="31">
        <v>3.0</v>
      </c>
      <c r="CW216" s="31">
        <v>4.0</v>
      </c>
      <c r="CX216" s="31">
        <v>0.0</v>
      </c>
      <c r="CY216" s="31">
        <v>3.0</v>
      </c>
      <c r="CZ216" s="31">
        <v>2.0</v>
      </c>
      <c r="DA216" s="31">
        <v>0.0</v>
      </c>
      <c r="DB216" s="31">
        <v>3.0</v>
      </c>
      <c r="DC216" s="31">
        <v>4.0</v>
      </c>
      <c r="DD216" s="31">
        <v>0.0</v>
      </c>
      <c r="DE216" s="31">
        <v>3.0</v>
      </c>
      <c r="DF216" s="31">
        <v>4.0</v>
      </c>
      <c r="DG216" s="31">
        <v>0.0</v>
      </c>
      <c r="DH216" s="31">
        <v>3.0</v>
      </c>
      <c r="DI216" s="31">
        <v>3.0</v>
      </c>
      <c r="DJ216" s="31">
        <v>0.0</v>
      </c>
      <c r="DK216" s="31">
        <v>3.0</v>
      </c>
      <c r="DL216" s="31">
        <v>2.0</v>
      </c>
      <c r="DM216" s="31">
        <v>0.0</v>
      </c>
      <c r="DN216" s="31">
        <v>3.0</v>
      </c>
      <c r="DO216" s="31">
        <v>3.0</v>
      </c>
      <c r="DQ216" s="12">
        <f t="shared" ref="DQ216:DS216" si="3005">(BO216+BS216)/2</f>
        <v>0</v>
      </c>
      <c r="DR216" s="12">
        <f t="shared" si="3005"/>
        <v>0</v>
      </c>
      <c r="DS216" s="12">
        <f t="shared" si="3005"/>
        <v>0</v>
      </c>
      <c r="DT216" s="31"/>
      <c r="DU216" s="31"/>
      <c r="DV216" s="31"/>
      <c r="DW216" s="31"/>
      <c r="DX216" s="31"/>
      <c r="DY216" s="31"/>
      <c r="EB216" s="12">
        <f t="shared" ref="EB216:ED216" si="3006">(CF216+CI216+CL216+CO216)/4</f>
        <v>1</v>
      </c>
      <c r="EC216" s="12">
        <f t="shared" si="3006"/>
        <v>0</v>
      </c>
      <c r="ED216" s="12">
        <f t="shared" si="3006"/>
        <v>1</v>
      </c>
      <c r="EE216" s="12">
        <f t="shared" ref="EE216:EG216" si="3007">(CR216+CU216+CX216+DA216)/4</f>
        <v>0</v>
      </c>
      <c r="EF216" s="12">
        <f t="shared" si="3007"/>
        <v>3</v>
      </c>
      <c r="EG216" s="12">
        <f t="shared" si="3007"/>
        <v>3.25</v>
      </c>
      <c r="EH216" s="12">
        <f t="shared" ref="EH216:EJ216" si="3008">(DD216+DG216+DJ216+DM216)/4</f>
        <v>0</v>
      </c>
      <c r="EI216" s="12">
        <f t="shared" si="3008"/>
        <v>3</v>
      </c>
      <c r="EJ216" s="12">
        <f t="shared" si="3008"/>
        <v>3</v>
      </c>
      <c r="EM216" s="12">
        <f t="shared" ref="EM216:EO216" si="3009">DQ216-CF216</f>
        <v>-1</v>
      </c>
      <c r="EN216" s="12">
        <f t="shared" si="3009"/>
        <v>0</v>
      </c>
      <c r="EO216" s="12">
        <f t="shared" si="3009"/>
        <v>-1</v>
      </c>
      <c r="EP216" s="12">
        <f t="shared" ref="EP216:ER216" si="3010">DT216-CR216</f>
        <v>0</v>
      </c>
      <c r="EQ216" s="12">
        <f t="shared" si="3010"/>
        <v>-3</v>
      </c>
      <c r="ER216" s="12">
        <f t="shared" si="3010"/>
        <v>-3</v>
      </c>
      <c r="ES216" s="12">
        <f t="shared" ref="ES216:EU216" si="3011">DW216-DD216</f>
        <v>0</v>
      </c>
      <c r="ET216" s="12">
        <f t="shared" si="3011"/>
        <v>-3</v>
      </c>
      <c r="EU216" s="12">
        <f t="shared" si="3011"/>
        <v>-4</v>
      </c>
      <c r="EX216" s="12">
        <f t="shared" ref="EX216:FF216" si="3012">CI216-CF216</f>
        <v>0</v>
      </c>
      <c r="EY216" s="12">
        <f t="shared" si="3012"/>
        <v>0</v>
      </c>
      <c r="EZ216" s="12">
        <f t="shared" si="3012"/>
        <v>0</v>
      </c>
      <c r="FA216" s="12">
        <f t="shared" si="3012"/>
        <v>0</v>
      </c>
      <c r="FB216" s="12">
        <f t="shared" si="3012"/>
        <v>0</v>
      </c>
      <c r="FC216" s="12">
        <f t="shared" si="3012"/>
        <v>0</v>
      </c>
      <c r="FD216" s="12">
        <f t="shared" si="3012"/>
        <v>0</v>
      </c>
      <c r="FE216" s="12">
        <f t="shared" si="3012"/>
        <v>0</v>
      </c>
      <c r="FF216" s="12">
        <f t="shared" si="3012"/>
        <v>0</v>
      </c>
      <c r="FG216" s="12">
        <f t="shared" ref="FG216:FO216" si="3013">CU216-CR216</f>
        <v>0</v>
      </c>
      <c r="FH216" s="12">
        <f t="shared" si="3013"/>
        <v>0</v>
      </c>
      <c r="FI216" s="12">
        <f t="shared" si="3013"/>
        <v>1</v>
      </c>
      <c r="FJ216" s="12">
        <f t="shared" si="3013"/>
        <v>0</v>
      </c>
      <c r="FK216" s="12">
        <f t="shared" si="3013"/>
        <v>0</v>
      </c>
      <c r="FL216" s="12">
        <f t="shared" si="3013"/>
        <v>-2</v>
      </c>
      <c r="FM216" s="12">
        <f t="shared" si="3013"/>
        <v>0</v>
      </c>
      <c r="FN216" s="12">
        <f t="shared" si="3013"/>
        <v>0</v>
      </c>
      <c r="FO216" s="12">
        <f t="shared" si="3013"/>
        <v>2</v>
      </c>
      <c r="FP216" s="12">
        <f t="shared" ref="FP216:FX216" si="3014">DG216-DD216</f>
        <v>0</v>
      </c>
      <c r="FQ216" s="12">
        <f t="shared" si="3014"/>
        <v>0</v>
      </c>
      <c r="FR216" s="12">
        <f t="shared" si="3014"/>
        <v>-1</v>
      </c>
      <c r="FS216" s="12">
        <f t="shared" si="3014"/>
        <v>0</v>
      </c>
      <c r="FT216" s="12">
        <f t="shared" si="3014"/>
        <v>0</v>
      </c>
      <c r="FU216" s="12">
        <f t="shared" si="3014"/>
        <v>-1</v>
      </c>
      <c r="FV216" s="12">
        <f t="shared" si="3014"/>
        <v>0</v>
      </c>
      <c r="FW216" s="12">
        <f t="shared" si="3014"/>
        <v>0</v>
      </c>
      <c r="FX216" s="12">
        <f t="shared" si="3014"/>
        <v>1</v>
      </c>
      <c r="GA216" s="1">
        <f t="shared" si="29"/>
        <v>0.3333333333</v>
      </c>
      <c r="GB216" s="1">
        <f t="shared" si="30"/>
        <v>0.5</v>
      </c>
      <c r="GD216" s="1">
        <f t="shared" si="31"/>
        <v>0</v>
      </c>
      <c r="GE216" s="1" t="str">
        <f t="shared" si="32"/>
        <v>#DIV/0!</v>
      </c>
    </row>
    <row r="217" ht="13.5" customHeight="1">
      <c r="A217" s="17">
        <v>622781.0</v>
      </c>
      <c r="B217" s="17">
        <v>1.0</v>
      </c>
      <c r="C217" s="12">
        <v>0.0</v>
      </c>
      <c r="D217" s="12">
        <v>1.0</v>
      </c>
      <c r="E217" s="17">
        <v>622781.0</v>
      </c>
      <c r="F217" s="17">
        <v>1.0</v>
      </c>
      <c r="G217" s="12">
        <v>0.0</v>
      </c>
      <c r="H217" s="12">
        <v>1.0</v>
      </c>
      <c r="I217" s="12">
        <v>623092.0</v>
      </c>
      <c r="J217" s="12">
        <v>0.0</v>
      </c>
      <c r="K217" s="12">
        <v>0.0</v>
      </c>
      <c r="L217" s="12">
        <v>2.0</v>
      </c>
      <c r="M217" s="12">
        <v>623092.0</v>
      </c>
      <c r="N217" s="12">
        <v>0.0</v>
      </c>
      <c r="O217" s="12">
        <v>3.0</v>
      </c>
      <c r="P217" s="12">
        <v>3.0</v>
      </c>
      <c r="Q217" s="12">
        <v>623136.0</v>
      </c>
      <c r="R217" s="12">
        <v>1.0</v>
      </c>
      <c r="S217" s="12">
        <v>0.0</v>
      </c>
      <c r="T217" s="12">
        <v>1.0</v>
      </c>
      <c r="U217" s="12">
        <v>623136.0</v>
      </c>
      <c r="V217" s="12">
        <v>1.0</v>
      </c>
      <c r="W217" s="12">
        <v>0.0</v>
      </c>
      <c r="X217" s="12">
        <v>1.0</v>
      </c>
      <c r="Y217" s="12">
        <v>623167.0</v>
      </c>
      <c r="Z217" s="12">
        <v>1.0</v>
      </c>
      <c r="AA217" s="12">
        <v>0.0</v>
      </c>
      <c r="AB217" s="12">
        <v>1.0</v>
      </c>
      <c r="AC217" s="12">
        <v>623167.0</v>
      </c>
      <c r="AD217" s="12">
        <v>1.0</v>
      </c>
      <c r="AE217" s="12">
        <v>0.0</v>
      </c>
      <c r="AF217" s="12">
        <v>1.0</v>
      </c>
      <c r="AG217" s="17">
        <v>624294.0</v>
      </c>
      <c r="AH217" s="17">
        <v>0.0</v>
      </c>
      <c r="AI217" s="12">
        <v>2.0</v>
      </c>
      <c r="AJ217" s="12">
        <v>2.0</v>
      </c>
      <c r="AK217" s="12">
        <v>624295.0</v>
      </c>
      <c r="AL217" s="12">
        <v>0.0</v>
      </c>
      <c r="AM217" s="12">
        <v>1.0</v>
      </c>
      <c r="AN217" s="12">
        <v>3.0</v>
      </c>
      <c r="AO217" s="12">
        <v>624301.0</v>
      </c>
      <c r="AP217" s="12">
        <v>0.0</v>
      </c>
      <c r="AQ217" s="12">
        <v>0.0</v>
      </c>
      <c r="AR217" s="12">
        <v>2.0</v>
      </c>
      <c r="AS217" s="12">
        <v>624302.0</v>
      </c>
      <c r="AT217" s="12">
        <v>1.0</v>
      </c>
      <c r="AU217" s="12">
        <v>0.0</v>
      </c>
      <c r="AV217" s="12">
        <v>1.0</v>
      </c>
      <c r="AW217" s="17">
        <v>624311.0</v>
      </c>
      <c r="AX217" s="17">
        <v>1.0</v>
      </c>
      <c r="AY217" s="12">
        <v>0.0</v>
      </c>
      <c r="AZ217" s="12">
        <v>1.0</v>
      </c>
      <c r="BA217" s="12">
        <v>624312.0</v>
      </c>
      <c r="BB217" s="12">
        <v>1.0</v>
      </c>
      <c r="BC217" s="12">
        <v>0.0</v>
      </c>
      <c r="BD217" s="12">
        <v>1.0</v>
      </c>
      <c r="BE217" s="12">
        <v>624313.0</v>
      </c>
      <c r="BF217" s="12">
        <v>1.0</v>
      </c>
      <c r="BG217" s="12">
        <v>0.0</v>
      </c>
      <c r="BH217" s="12">
        <v>1.0</v>
      </c>
      <c r="BI217" s="12">
        <v>624314.0</v>
      </c>
      <c r="BJ217" s="12">
        <v>1.0</v>
      </c>
      <c r="BK217" s="12">
        <v>0.0</v>
      </c>
      <c r="BL217" s="12">
        <v>1.0</v>
      </c>
      <c r="BN217" s="17">
        <v>624538.0</v>
      </c>
      <c r="BO217" s="12">
        <v>0.0</v>
      </c>
      <c r="BP217" s="12">
        <v>0.0</v>
      </c>
      <c r="BQ217" s="12">
        <v>2.0</v>
      </c>
      <c r="BR217" s="17">
        <v>624538.0</v>
      </c>
      <c r="BS217" s="12">
        <v>0.0</v>
      </c>
      <c r="BT217" s="12">
        <v>3.0</v>
      </c>
      <c r="BU217" s="12">
        <v>1.0</v>
      </c>
      <c r="BV217" s="12">
        <v>624563.0</v>
      </c>
      <c r="BW217" s="12">
        <v>0.0</v>
      </c>
      <c r="BX217" s="12">
        <v>3.0</v>
      </c>
      <c r="BY217" s="12">
        <v>2.0</v>
      </c>
      <c r="BZ217" s="12">
        <v>624564.0</v>
      </c>
      <c r="CA217" s="12">
        <v>0.0</v>
      </c>
      <c r="CB217" s="12">
        <v>3.0</v>
      </c>
      <c r="CC217" s="12">
        <v>3.0</v>
      </c>
      <c r="CF217" s="17">
        <f t="shared" ref="CF217:CH217" si="3015">(B217+F217)/2</f>
        <v>1</v>
      </c>
      <c r="CG217" s="12">
        <f t="shared" si="3015"/>
        <v>0</v>
      </c>
      <c r="CH217" s="12">
        <f t="shared" si="3015"/>
        <v>1</v>
      </c>
      <c r="CI217" s="12">
        <f t="shared" ref="CI217:CK217" si="3016">(J217+N217)/2</f>
        <v>0</v>
      </c>
      <c r="CJ217" s="12">
        <f t="shared" si="3016"/>
        <v>1.5</v>
      </c>
      <c r="CK217" s="12">
        <f t="shared" si="3016"/>
        <v>2.5</v>
      </c>
      <c r="CL217" s="12">
        <f t="shared" ref="CL217:CN217" si="3017">(R217+V217)/2</f>
        <v>1</v>
      </c>
      <c r="CM217" s="12">
        <f t="shared" si="3017"/>
        <v>0</v>
      </c>
      <c r="CN217" s="12">
        <f t="shared" si="3017"/>
        <v>1</v>
      </c>
      <c r="CO217" s="12">
        <f t="shared" ref="CO217:CQ217" si="3018">(Z217+AD217)/2</f>
        <v>1</v>
      </c>
      <c r="CP217" s="12">
        <f t="shared" si="3018"/>
        <v>0</v>
      </c>
      <c r="CQ217" s="12">
        <f t="shared" si="3018"/>
        <v>1</v>
      </c>
      <c r="CR217" s="17">
        <v>0.0</v>
      </c>
      <c r="CS217" s="12">
        <v>2.0</v>
      </c>
      <c r="CT217" s="12">
        <v>2.0</v>
      </c>
      <c r="CU217" s="12">
        <v>0.0</v>
      </c>
      <c r="CV217" s="12">
        <v>1.0</v>
      </c>
      <c r="CW217" s="12">
        <v>3.0</v>
      </c>
      <c r="CX217" s="12">
        <v>0.0</v>
      </c>
      <c r="CY217" s="12">
        <v>0.0</v>
      </c>
      <c r="CZ217" s="12">
        <v>2.0</v>
      </c>
      <c r="DA217" s="12">
        <v>1.0</v>
      </c>
      <c r="DB217" s="12">
        <v>0.0</v>
      </c>
      <c r="DC217" s="12">
        <v>1.0</v>
      </c>
      <c r="DD217" s="17">
        <v>1.0</v>
      </c>
      <c r="DE217" s="12">
        <v>0.0</v>
      </c>
      <c r="DF217" s="12">
        <v>1.0</v>
      </c>
      <c r="DG217" s="12">
        <v>1.0</v>
      </c>
      <c r="DH217" s="12">
        <v>0.0</v>
      </c>
      <c r="DI217" s="12">
        <v>1.0</v>
      </c>
      <c r="DJ217" s="12">
        <v>1.0</v>
      </c>
      <c r="DK217" s="12">
        <v>0.0</v>
      </c>
      <c r="DL217" s="12">
        <v>1.0</v>
      </c>
      <c r="DM217" s="12">
        <v>1.0</v>
      </c>
      <c r="DN217" s="12">
        <v>0.0</v>
      </c>
      <c r="DO217" s="12">
        <v>1.0</v>
      </c>
      <c r="DQ217" s="12">
        <f t="shared" ref="DQ217:DS217" si="3019">(BO217+BS217)/2</f>
        <v>0</v>
      </c>
      <c r="DR217" s="12">
        <f t="shared" si="3019"/>
        <v>1.5</v>
      </c>
      <c r="DS217" s="12">
        <f t="shared" si="3019"/>
        <v>1.5</v>
      </c>
      <c r="DT217" s="12">
        <v>0.0</v>
      </c>
      <c r="DU217" s="12">
        <v>3.0</v>
      </c>
      <c r="DV217" s="12">
        <v>2.0</v>
      </c>
      <c r="DW217" s="12">
        <v>0.0</v>
      </c>
      <c r="DX217" s="12">
        <v>3.0</v>
      </c>
      <c r="DY217" s="12">
        <v>3.0</v>
      </c>
      <c r="EB217" s="12">
        <f t="shared" ref="EB217:ED217" si="3020">(CF217+CI217+CL217+CO217)/4</f>
        <v>0.75</v>
      </c>
      <c r="EC217" s="12">
        <f t="shared" si="3020"/>
        <v>0.375</v>
      </c>
      <c r="ED217" s="12">
        <f t="shared" si="3020"/>
        <v>1.375</v>
      </c>
      <c r="EE217" s="12">
        <f t="shared" ref="EE217:EG217" si="3021">(CR217+CU217+CX217+DA217)/4</f>
        <v>0.25</v>
      </c>
      <c r="EF217" s="12">
        <f t="shared" si="3021"/>
        <v>0.75</v>
      </c>
      <c r="EG217" s="12">
        <f t="shared" si="3021"/>
        <v>2</v>
      </c>
      <c r="EH217" s="12">
        <f t="shared" ref="EH217:EJ217" si="3022">(DD217+DG217+DJ217+DM217)/4</f>
        <v>1</v>
      </c>
      <c r="EI217" s="12">
        <f t="shared" si="3022"/>
        <v>0</v>
      </c>
      <c r="EJ217" s="12">
        <f t="shared" si="3022"/>
        <v>1</v>
      </c>
      <c r="EM217" s="12">
        <f t="shared" ref="EM217:EO217" si="3023">DQ217-CF217</f>
        <v>-1</v>
      </c>
      <c r="EN217" s="12">
        <f t="shared" si="3023"/>
        <v>1.5</v>
      </c>
      <c r="EO217" s="12">
        <f t="shared" si="3023"/>
        <v>0.5</v>
      </c>
      <c r="EP217" s="12">
        <f t="shared" ref="EP217:ER217" si="3024">DT217-CR217</f>
        <v>0</v>
      </c>
      <c r="EQ217" s="12">
        <f t="shared" si="3024"/>
        <v>1</v>
      </c>
      <c r="ER217" s="12">
        <f t="shared" si="3024"/>
        <v>0</v>
      </c>
      <c r="ES217" s="12">
        <f t="shared" ref="ES217:EU217" si="3025">DW217-DD217</f>
        <v>-1</v>
      </c>
      <c r="ET217" s="12">
        <f t="shared" si="3025"/>
        <v>3</v>
      </c>
      <c r="EU217" s="12">
        <f t="shared" si="3025"/>
        <v>2</v>
      </c>
      <c r="EX217" s="12">
        <f t="shared" ref="EX217:FF217" si="3026">CI217-CF217</f>
        <v>-1</v>
      </c>
      <c r="EY217" s="12">
        <f t="shared" si="3026"/>
        <v>1.5</v>
      </c>
      <c r="EZ217" s="12">
        <f t="shared" si="3026"/>
        <v>1.5</v>
      </c>
      <c r="FA217" s="12">
        <f t="shared" si="3026"/>
        <v>1</v>
      </c>
      <c r="FB217" s="12">
        <f t="shared" si="3026"/>
        <v>-1.5</v>
      </c>
      <c r="FC217" s="12">
        <f t="shared" si="3026"/>
        <v>-1.5</v>
      </c>
      <c r="FD217" s="12">
        <f t="shared" si="3026"/>
        <v>0</v>
      </c>
      <c r="FE217" s="12">
        <f t="shared" si="3026"/>
        <v>0</v>
      </c>
      <c r="FF217" s="12">
        <f t="shared" si="3026"/>
        <v>0</v>
      </c>
      <c r="FG217" s="12">
        <f t="shared" ref="FG217:FO217" si="3027">CU217-CR217</f>
        <v>0</v>
      </c>
      <c r="FH217" s="12">
        <f t="shared" si="3027"/>
        <v>-1</v>
      </c>
      <c r="FI217" s="12">
        <f t="shared" si="3027"/>
        <v>1</v>
      </c>
      <c r="FJ217" s="12">
        <f t="shared" si="3027"/>
        <v>0</v>
      </c>
      <c r="FK217" s="12">
        <f t="shared" si="3027"/>
        <v>-1</v>
      </c>
      <c r="FL217" s="12">
        <f t="shared" si="3027"/>
        <v>-1</v>
      </c>
      <c r="FM217" s="12">
        <f t="shared" si="3027"/>
        <v>1</v>
      </c>
      <c r="FN217" s="12">
        <f t="shared" si="3027"/>
        <v>0</v>
      </c>
      <c r="FO217" s="12">
        <f t="shared" si="3027"/>
        <v>-1</v>
      </c>
      <c r="FP217" s="12">
        <f t="shared" ref="FP217:FX217" si="3028">DG217-DD217</f>
        <v>0</v>
      </c>
      <c r="FQ217" s="12">
        <f t="shared" si="3028"/>
        <v>0</v>
      </c>
      <c r="FR217" s="12">
        <f t="shared" si="3028"/>
        <v>0</v>
      </c>
      <c r="FS217" s="12">
        <f t="shared" si="3028"/>
        <v>0</v>
      </c>
      <c r="FT217" s="12">
        <f t="shared" si="3028"/>
        <v>0</v>
      </c>
      <c r="FU217" s="12">
        <f t="shared" si="3028"/>
        <v>0</v>
      </c>
      <c r="FV217" s="12">
        <f t="shared" si="3028"/>
        <v>0</v>
      </c>
      <c r="FW217" s="12">
        <f t="shared" si="3028"/>
        <v>0</v>
      </c>
      <c r="FX217" s="12">
        <f t="shared" si="3028"/>
        <v>0</v>
      </c>
      <c r="GA217" s="1">
        <f t="shared" si="29"/>
        <v>0.6666666667</v>
      </c>
      <c r="GB217" s="1">
        <f t="shared" si="30"/>
        <v>0.6875</v>
      </c>
      <c r="GD217" s="1">
        <f t="shared" si="31"/>
        <v>0</v>
      </c>
      <c r="GE217" s="1">
        <f t="shared" si="32"/>
        <v>0</v>
      </c>
    </row>
    <row r="218" ht="13.5" customHeight="1">
      <c r="A218" s="31">
        <v>622781.0</v>
      </c>
      <c r="B218" s="17">
        <v>1.0</v>
      </c>
      <c r="C218" s="31">
        <v>0.0</v>
      </c>
      <c r="D218" s="31">
        <v>1.0</v>
      </c>
      <c r="E218" s="31">
        <v>622781.0</v>
      </c>
      <c r="F218" s="17">
        <v>1.0</v>
      </c>
      <c r="G218" s="31">
        <v>0.0</v>
      </c>
      <c r="H218" s="31">
        <v>1.0</v>
      </c>
      <c r="I218" s="31">
        <v>623092.0</v>
      </c>
      <c r="J218" s="31">
        <v>1.0</v>
      </c>
      <c r="K218" s="31">
        <v>0.0</v>
      </c>
      <c r="L218" s="31">
        <v>1.0</v>
      </c>
      <c r="M218" s="31">
        <v>623092.0</v>
      </c>
      <c r="N218" s="31">
        <v>1.0</v>
      </c>
      <c r="O218" s="31">
        <v>0.0</v>
      </c>
      <c r="P218" s="31">
        <v>1.0</v>
      </c>
      <c r="Q218" s="31">
        <v>623136.0</v>
      </c>
      <c r="R218" s="31">
        <v>1.0</v>
      </c>
      <c r="S218" s="31">
        <v>0.0</v>
      </c>
      <c r="T218" s="31">
        <v>1.0</v>
      </c>
      <c r="U218" s="31">
        <v>623136.0</v>
      </c>
      <c r="V218" s="31">
        <v>1.0</v>
      </c>
      <c r="W218" s="31">
        <v>0.0</v>
      </c>
      <c r="X218" s="31">
        <v>1.0</v>
      </c>
      <c r="Y218" s="31">
        <v>623167.0</v>
      </c>
      <c r="Z218" s="31">
        <v>1.0</v>
      </c>
      <c r="AA218" s="31">
        <v>0.0</v>
      </c>
      <c r="AB218" s="31">
        <v>1.0</v>
      </c>
      <c r="AC218" s="31">
        <v>623167.0</v>
      </c>
      <c r="AD218" s="31">
        <v>1.0</v>
      </c>
      <c r="AE218" s="31">
        <v>0.0</v>
      </c>
      <c r="AF218" s="31">
        <v>1.0</v>
      </c>
      <c r="AG218" s="31">
        <v>624294.0</v>
      </c>
      <c r="AH218" s="31">
        <v>0.0</v>
      </c>
      <c r="AI218" s="31">
        <v>3.0</v>
      </c>
      <c r="AJ218" s="31">
        <v>2.0</v>
      </c>
      <c r="AK218" s="31">
        <v>624295.0</v>
      </c>
      <c r="AL218" s="31">
        <v>0.0</v>
      </c>
      <c r="AM218" s="31">
        <v>1.0</v>
      </c>
      <c r="AN218" s="31">
        <v>3.0</v>
      </c>
      <c r="AO218" s="31">
        <v>624301.0</v>
      </c>
      <c r="AP218" s="31">
        <v>1.0</v>
      </c>
      <c r="AQ218" s="31">
        <v>0.0</v>
      </c>
      <c r="AR218" s="31">
        <v>1.0</v>
      </c>
      <c r="AS218" s="31">
        <v>624302.0</v>
      </c>
      <c r="AT218" s="31">
        <v>1.0</v>
      </c>
      <c r="AU218" s="31">
        <v>0.0</v>
      </c>
      <c r="AV218" s="31">
        <v>1.0</v>
      </c>
      <c r="AW218" s="31">
        <v>624311.0</v>
      </c>
      <c r="AX218" s="31">
        <v>0.0</v>
      </c>
      <c r="AY218" s="31">
        <v>0.0</v>
      </c>
      <c r="AZ218" s="31">
        <v>4.0</v>
      </c>
      <c r="BA218" s="31">
        <v>624312.0</v>
      </c>
      <c r="BB218" s="31">
        <v>1.0</v>
      </c>
      <c r="BC218" s="31">
        <v>0.0</v>
      </c>
      <c r="BD218" s="31">
        <v>1.0</v>
      </c>
      <c r="BE218" s="31">
        <v>624313.0</v>
      </c>
      <c r="BF218" s="31">
        <v>0.0</v>
      </c>
      <c r="BG218" s="31">
        <v>3.0</v>
      </c>
      <c r="BH218" s="31">
        <v>2.0</v>
      </c>
      <c r="BI218" s="31">
        <v>624314.0</v>
      </c>
      <c r="BJ218" s="31">
        <v>1.0</v>
      </c>
      <c r="BK218" s="31">
        <v>0.0</v>
      </c>
      <c r="BL218" s="31">
        <v>1.0</v>
      </c>
      <c r="BN218" s="31"/>
      <c r="BO218" s="31"/>
      <c r="BP218" s="31"/>
      <c r="BQ218" s="31"/>
      <c r="BR218" s="31"/>
      <c r="BS218" s="31"/>
      <c r="BT218" s="31"/>
      <c r="BU218" s="31"/>
      <c r="BV218" s="31"/>
      <c r="BW218" s="31"/>
      <c r="BX218" s="31"/>
      <c r="BY218" s="31"/>
      <c r="BZ218" s="31"/>
      <c r="CA218" s="31"/>
      <c r="CB218" s="31"/>
      <c r="CC218" s="31"/>
      <c r="CF218" s="17">
        <f t="shared" ref="CF218:CH218" si="3029">(B218+F218)/2</f>
        <v>1</v>
      </c>
      <c r="CG218" s="12">
        <f t="shared" si="3029"/>
        <v>0</v>
      </c>
      <c r="CH218" s="12">
        <f t="shared" si="3029"/>
        <v>1</v>
      </c>
      <c r="CI218" s="12">
        <f t="shared" ref="CI218:CK218" si="3030">(J218+N218)/2</f>
        <v>1</v>
      </c>
      <c r="CJ218" s="12">
        <f t="shared" si="3030"/>
        <v>0</v>
      </c>
      <c r="CK218" s="12">
        <f t="shared" si="3030"/>
        <v>1</v>
      </c>
      <c r="CL218" s="12">
        <f t="shared" ref="CL218:CN218" si="3031">(R218+V218)/2</f>
        <v>1</v>
      </c>
      <c r="CM218" s="12">
        <f t="shared" si="3031"/>
        <v>0</v>
      </c>
      <c r="CN218" s="12">
        <f t="shared" si="3031"/>
        <v>1</v>
      </c>
      <c r="CO218" s="12">
        <f t="shared" ref="CO218:CQ218" si="3032">(Z218+AD218)/2</f>
        <v>1</v>
      </c>
      <c r="CP218" s="12">
        <f t="shared" si="3032"/>
        <v>0</v>
      </c>
      <c r="CQ218" s="12">
        <f t="shared" si="3032"/>
        <v>1</v>
      </c>
      <c r="CR218" s="31">
        <v>0.0</v>
      </c>
      <c r="CS218" s="31">
        <v>3.0</v>
      </c>
      <c r="CT218" s="31">
        <v>2.0</v>
      </c>
      <c r="CU218" s="31">
        <v>0.0</v>
      </c>
      <c r="CV218" s="31">
        <v>1.0</v>
      </c>
      <c r="CW218" s="31">
        <v>3.0</v>
      </c>
      <c r="CX218" s="31">
        <v>1.0</v>
      </c>
      <c r="CY218" s="31">
        <v>0.0</v>
      </c>
      <c r="CZ218" s="31">
        <v>1.0</v>
      </c>
      <c r="DA218" s="31">
        <v>1.0</v>
      </c>
      <c r="DB218" s="31">
        <v>0.0</v>
      </c>
      <c r="DC218" s="31">
        <v>1.0</v>
      </c>
      <c r="DD218" s="31">
        <v>0.0</v>
      </c>
      <c r="DE218" s="31">
        <v>0.0</v>
      </c>
      <c r="DF218" s="31">
        <v>4.0</v>
      </c>
      <c r="DG218" s="31">
        <v>1.0</v>
      </c>
      <c r="DH218" s="31">
        <v>0.0</v>
      </c>
      <c r="DI218" s="31">
        <v>1.0</v>
      </c>
      <c r="DJ218" s="31">
        <v>0.0</v>
      </c>
      <c r="DK218" s="31">
        <v>3.0</v>
      </c>
      <c r="DL218" s="31">
        <v>2.0</v>
      </c>
      <c r="DM218" s="31">
        <v>1.0</v>
      </c>
      <c r="DN218" s="31">
        <v>0.0</v>
      </c>
      <c r="DO218" s="31">
        <v>1.0</v>
      </c>
      <c r="DQ218" s="12">
        <f t="shared" ref="DQ218:DS218" si="3033">(BO218+BS218)/2</f>
        <v>0</v>
      </c>
      <c r="DR218" s="12">
        <f t="shared" si="3033"/>
        <v>0</v>
      </c>
      <c r="DS218" s="12">
        <f t="shared" si="3033"/>
        <v>0</v>
      </c>
      <c r="DT218" s="31"/>
      <c r="DU218" s="31"/>
      <c r="DV218" s="31"/>
      <c r="DW218" s="31"/>
      <c r="DX218" s="31"/>
      <c r="DY218" s="31"/>
      <c r="EB218" s="12">
        <f t="shared" ref="EB218:ED218" si="3034">(CF218+CI218+CL218+CO218)/4</f>
        <v>1</v>
      </c>
      <c r="EC218" s="12">
        <f t="shared" si="3034"/>
        <v>0</v>
      </c>
      <c r="ED218" s="12">
        <f t="shared" si="3034"/>
        <v>1</v>
      </c>
      <c r="EE218" s="12">
        <f t="shared" ref="EE218:EG218" si="3035">(CR218+CU218+CX218+DA218)/4</f>
        <v>0.5</v>
      </c>
      <c r="EF218" s="12">
        <f t="shared" si="3035"/>
        <v>1</v>
      </c>
      <c r="EG218" s="12">
        <f t="shared" si="3035"/>
        <v>1.75</v>
      </c>
      <c r="EH218" s="12">
        <f t="shared" ref="EH218:EJ218" si="3036">(DD218+DG218+DJ218+DM218)/4</f>
        <v>0.5</v>
      </c>
      <c r="EI218" s="12">
        <f t="shared" si="3036"/>
        <v>0.75</v>
      </c>
      <c r="EJ218" s="12">
        <f t="shared" si="3036"/>
        <v>2</v>
      </c>
      <c r="EM218" s="12">
        <f t="shared" ref="EM218:EO218" si="3037">DQ218-CF218</f>
        <v>-1</v>
      </c>
      <c r="EN218" s="12">
        <f t="shared" si="3037"/>
        <v>0</v>
      </c>
      <c r="EO218" s="12">
        <f t="shared" si="3037"/>
        <v>-1</v>
      </c>
      <c r="EP218" s="12">
        <f t="shared" ref="EP218:ER218" si="3038">DT218-CR218</f>
        <v>0</v>
      </c>
      <c r="EQ218" s="12">
        <f t="shared" si="3038"/>
        <v>-3</v>
      </c>
      <c r="ER218" s="12">
        <f t="shared" si="3038"/>
        <v>-2</v>
      </c>
      <c r="ES218" s="12">
        <f t="shared" ref="ES218:EU218" si="3039">DW218-DD218</f>
        <v>0</v>
      </c>
      <c r="ET218" s="12">
        <f t="shared" si="3039"/>
        <v>0</v>
      </c>
      <c r="EU218" s="12">
        <f t="shared" si="3039"/>
        <v>-4</v>
      </c>
      <c r="EX218" s="12">
        <f t="shared" ref="EX218:FF218" si="3040">CI218-CF218</f>
        <v>0</v>
      </c>
      <c r="EY218" s="12">
        <f t="shared" si="3040"/>
        <v>0</v>
      </c>
      <c r="EZ218" s="12">
        <f t="shared" si="3040"/>
        <v>0</v>
      </c>
      <c r="FA218" s="12">
        <f t="shared" si="3040"/>
        <v>0</v>
      </c>
      <c r="FB218" s="12">
        <f t="shared" si="3040"/>
        <v>0</v>
      </c>
      <c r="FC218" s="12">
        <f t="shared" si="3040"/>
        <v>0</v>
      </c>
      <c r="FD218" s="12">
        <f t="shared" si="3040"/>
        <v>0</v>
      </c>
      <c r="FE218" s="12">
        <f t="shared" si="3040"/>
        <v>0</v>
      </c>
      <c r="FF218" s="12">
        <f t="shared" si="3040"/>
        <v>0</v>
      </c>
      <c r="FG218" s="12">
        <f t="shared" ref="FG218:FO218" si="3041">CU218-CR218</f>
        <v>0</v>
      </c>
      <c r="FH218" s="12">
        <f t="shared" si="3041"/>
        <v>-2</v>
      </c>
      <c r="FI218" s="12">
        <f t="shared" si="3041"/>
        <v>1</v>
      </c>
      <c r="FJ218" s="12">
        <f t="shared" si="3041"/>
        <v>1</v>
      </c>
      <c r="FK218" s="12">
        <f t="shared" si="3041"/>
        <v>-1</v>
      </c>
      <c r="FL218" s="12">
        <f t="shared" si="3041"/>
        <v>-2</v>
      </c>
      <c r="FM218" s="12">
        <f t="shared" si="3041"/>
        <v>0</v>
      </c>
      <c r="FN218" s="12">
        <f t="shared" si="3041"/>
        <v>0</v>
      </c>
      <c r="FO218" s="12">
        <f t="shared" si="3041"/>
        <v>0</v>
      </c>
      <c r="FP218" s="12">
        <f t="shared" ref="FP218:FX218" si="3042">DG218-DD218</f>
        <v>1</v>
      </c>
      <c r="FQ218" s="12">
        <f t="shared" si="3042"/>
        <v>0</v>
      </c>
      <c r="FR218" s="12">
        <f t="shared" si="3042"/>
        <v>-3</v>
      </c>
      <c r="FS218" s="12">
        <f t="shared" si="3042"/>
        <v>-1</v>
      </c>
      <c r="FT218" s="12">
        <f t="shared" si="3042"/>
        <v>3</v>
      </c>
      <c r="FU218" s="12">
        <f t="shared" si="3042"/>
        <v>1</v>
      </c>
      <c r="FV218" s="12">
        <f t="shared" si="3042"/>
        <v>1</v>
      </c>
      <c r="FW218" s="12">
        <f t="shared" si="3042"/>
        <v>-3</v>
      </c>
      <c r="FX218" s="12">
        <f t="shared" si="3042"/>
        <v>-1</v>
      </c>
      <c r="GA218" s="1">
        <f t="shared" si="29"/>
        <v>0.6666666667</v>
      </c>
      <c r="GB218" s="1">
        <f t="shared" si="30"/>
        <v>0.75</v>
      </c>
      <c r="GD218" s="1">
        <f t="shared" si="31"/>
        <v>0</v>
      </c>
      <c r="GE218" s="1" t="str">
        <f t="shared" si="32"/>
        <v>#DIV/0!</v>
      </c>
    </row>
    <row r="219" ht="13.5" customHeight="1">
      <c r="A219" s="17">
        <v>622781.0</v>
      </c>
      <c r="B219" s="17">
        <v>1.0</v>
      </c>
      <c r="C219" s="12">
        <v>0.0</v>
      </c>
      <c r="D219" s="12">
        <v>1.0</v>
      </c>
      <c r="E219" s="17">
        <v>622781.0</v>
      </c>
      <c r="F219" s="17">
        <v>1.0</v>
      </c>
      <c r="G219" s="12">
        <v>0.0</v>
      </c>
      <c r="H219" s="12">
        <v>1.0</v>
      </c>
      <c r="I219" s="12">
        <v>623092.0</v>
      </c>
      <c r="J219" s="12">
        <v>1.0</v>
      </c>
      <c r="K219" s="12">
        <v>0.0</v>
      </c>
      <c r="L219" s="12">
        <v>1.0</v>
      </c>
      <c r="M219" s="12">
        <v>623092.0</v>
      </c>
      <c r="N219" s="12">
        <v>1.0</v>
      </c>
      <c r="O219" s="12">
        <v>0.0</v>
      </c>
      <c r="P219" s="12">
        <v>1.0</v>
      </c>
      <c r="Q219" s="12">
        <v>623136.0</v>
      </c>
      <c r="R219" s="12">
        <v>1.0</v>
      </c>
      <c r="S219" s="12">
        <v>0.0</v>
      </c>
      <c r="T219" s="12">
        <v>1.0</v>
      </c>
      <c r="U219" s="12">
        <v>623136.0</v>
      </c>
      <c r="V219" s="12">
        <v>1.0</v>
      </c>
      <c r="W219" s="12">
        <v>0.0</v>
      </c>
      <c r="X219" s="12">
        <v>1.0</v>
      </c>
      <c r="Y219" s="12"/>
      <c r="Z219" s="12"/>
      <c r="AA219" s="12"/>
      <c r="AB219" s="12"/>
      <c r="AC219" s="12"/>
      <c r="AD219" s="12"/>
      <c r="AE219" s="12"/>
      <c r="AF219" s="12"/>
      <c r="AG219" s="17">
        <v>624294.0</v>
      </c>
      <c r="AH219" s="17">
        <v>0.0</v>
      </c>
      <c r="AI219" s="12">
        <v>2.0</v>
      </c>
      <c r="AJ219" s="12">
        <v>2.0</v>
      </c>
      <c r="AK219" s="12">
        <v>624295.0</v>
      </c>
      <c r="AL219" s="12">
        <v>0.0</v>
      </c>
      <c r="AM219" s="12">
        <v>2.0</v>
      </c>
      <c r="AN219" s="12">
        <v>2.0</v>
      </c>
      <c r="AO219" s="12">
        <v>624301.0</v>
      </c>
      <c r="AP219" s="12">
        <v>0.0</v>
      </c>
      <c r="AQ219" s="12">
        <v>3.0</v>
      </c>
      <c r="AR219" s="12">
        <v>2.0</v>
      </c>
      <c r="AS219" s="12">
        <v>624302.0</v>
      </c>
      <c r="AT219" s="12"/>
      <c r="AU219" s="12">
        <v>0.0</v>
      </c>
      <c r="AV219" s="12">
        <v>0.0</v>
      </c>
      <c r="AW219" s="17">
        <v>624311.0</v>
      </c>
      <c r="AX219" s="17">
        <v>1.0</v>
      </c>
      <c r="AY219" s="12">
        <v>0.0</v>
      </c>
      <c r="AZ219" s="12">
        <v>1.0</v>
      </c>
      <c r="BA219" s="12">
        <v>624312.0</v>
      </c>
      <c r="BB219" s="12">
        <v>0.0</v>
      </c>
      <c r="BC219" s="12">
        <v>0.0</v>
      </c>
      <c r="BD219" s="12">
        <v>2.0</v>
      </c>
      <c r="BE219" s="12">
        <v>624313.0</v>
      </c>
      <c r="BF219" s="12">
        <v>0.0</v>
      </c>
      <c r="BG219" s="12">
        <v>2.0</v>
      </c>
      <c r="BH219" s="12">
        <v>3.0</v>
      </c>
      <c r="BI219" s="12"/>
      <c r="BJ219" s="12"/>
      <c r="BK219" s="12"/>
      <c r="BL219" s="12"/>
      <c r="BN219" s="17">
        <v>624538.0</v>
      </c>
      <c r="BO219" s="12">
        <v>1.0</v>
      </c>
      <c r="BP219" s="12">
        <v>0.0</v>
      </c>
      <c r="BQ219" s="12">
        <v>1.0</v>
      </c>
      <c r="BR219" s="17">
        <v>624538.0</v>
      </c>
      <c r="BS219" s="12">
        <v>0.0</v>
      </c>
      <c r="BT219" s="12">
        <v>2.0</v>
      </c>
      <c r="BU219" s="12">
        <v>2.0</v>
      </c>
      <c r="BV219" s="12">
        <v>624563.0</v>
      </c>
      <c r="BW219" s="12">
        <v>0.0</v>
      </c>
      <c r="BX219" s="12">
        <v>2.0</v>
      </c>
      <c r="BY219" s="12">
        <v>2.0</v>
      </c>
      <c r="BZ219" s="12">
        <v>624564.0</v>
      </c>
      <c r="CA219" s="12">
        <v>1.0</v>
      </c>
      <c r="CB219" s="12">
        <v>0.0</v>
      </c>
      <c r="CC219" s="12">
        <v>1.0</v>
      </c>
      <c r="CF219" s="17">
        <f t="shared" ref="CF219:CH219" si="3043">(B219+F219)/2</f>
        <v>1</v>
      </c>
      <c r="CG219" s="12">
        <f t="shared" si="3043"/>
        <v>0</v>
      </c>
      <c r="CH219" s="12">
        <f t="shared" si="3043"/>
        <v>1</v>
      </c>
      <c r="CI219" s="12">
        <f t="shared" ref="CI219:CK219" si="3044">(J219+N219)/2</f>
        <v>1</v>
      </c>
      <c r="CJ219" s="12">
        <f t="shared" si="3044"/>
        <v>0</v>
      </c>
      <c r="CK219" s="12">
        <f t="shared" si="3044"/>
        <v>1</v>
      </c>
      <c r="CL219" s="12">
        <f t="shared" ref="CL219:CN219" si="3045">(R219+V219)/2</f>
        <v>1</v>
      </c>
      <c r="CM219" s="12">
        <f t="shared" si="3045"/>
        <v>0</v>
      </c>
      <c r="CN219" s="12">
        <f t="shared" si="3045"/>
        <v>1</v>
      </c>
      <c r="CO219" s="12">
        <f t="shared" ref="CO219:CQ219" si="3046">(Z219+AD219)/2</f>
        <v>0</v>
      </c>
      <c r="CP219" s="12">
        <f t="shared" si="3046"/>
        <v>0</v>
      </c>
      <c r="CQ219" s="12">
        <f t="shared" si="3046"/>
        <v>0</v>
      </c>
      <c r="CR219" s="17">
        <v>0.0</v>
      </c>
      <c r="CS219" s="12">
        <v>2.0</v>
      </c>
      <c r="CT219" s="12">
        <v>2.0</v>
      </c>
      <c r="CU219" s="12">
        <v>0.0</v>
      </c>
      <c r="CV219" s="12">
        <v>2.0</v>
      </c>
      <c r="CW219" s="12">
        <v>2.0</v>
      </c>
      <c r="CX219" s="12">
        <v>0.0</v>
      </c>
      <c r="CY219" s="12">
        <v>3.0</v>
      </c>
      <c r="CZ219" s="12">
        <v>2.0</v>
      </c>
      <c r="DA219" s="12"/>
      <c r="DB219" s="12">
        <v>0.0</v>
      </c>
      <c r="DC219" s="12">
        <v>0.0</v>
      </c>
      <c r="DD219" s="17">
        <v>1.0</v>
      </c>
      <c r="DE219" s="12">
        <v>0.0</v>
      </c>
      <c r="DF219" s="12">
        <v>1.0</v>
      </c>
      <c r="DG219" s="12">
        <v>0.0</v>
      </c>
      <c r="DH219" s="12">
        <v>0.0</v>
      </c>
      <c r="DI219" s="12">
        <v>2.0</v>
      </c>
      <c r="DJ219" s="12">
        <v>0.0</v>
      </c>
      <c r="DK219" s="12">
        <v>2.0</v>
      </c>
      <c r="DL219" s="12">
        <v>3.0</v>
      </c>
      <c r="DM219" s="12"/>
      <c r="DN219" s="12"/>
      <c r="DO219" s="12"/>
      <c r="DQ219" s="12">
        <f t="shared" ref="DQ219:DS219" si="3047">(BO219+BS219)/2</f>
        <v>0.5</v>
      </c>
      <c r="DR219" s="12">
        <f t="shared" si="3047"/>
        <v>1</v>
      </c>
      <c r="DS219" s="12">
        <f t="shared" si="3047"/>
        <v>1.5</v>
      </c>
      <c r="DT219" s="12">
        <v>0.0</v>
      </c>
      <c r="DU219" s="12">
        <v>2.0</v>
      </c>
      <c r="DV219" s="12">
        <v>2.0</v>
      </c>
      <c r="DW219" s="12">
        <v>1.0</v>
      </c>
      <c r="DX219" s="12">
        <v>0.0</v>
      </c>
      <c r="DY219" s="12">
        <v>1.0</v>
      </c>
      <c r="EB219" s="12">
        <f t="shared" ref="EB219:ED219" si="3048">(CF219+CI219+CL219+CO219)/4</f>
        <v>0.75</v>
      </c>
      <c r="EC219" s="12">
        <f t="shared" si="3048"/>
        <v>0</v>
      </c>
      <c r="ED219" s="12">
        <f t="shared" si="3048"/>
        <v>0.75</v>
      </c>
      <c r="EE219" s="12">
        <f t="shared" ref="EE219:EG219" si="3049">(CR219+CU219+CX219+DA219)/4</f>
        <v>0</v>
      </c>
      <c r="EF219" s="12">
        <f t="shared" si="3049"/>
        <v>1.75</v>
      </c>
      <c r="EG219" s="12">
        <f t="shared" si="3049"/>
        <v>1.5</v>
      </c>
      <c r="EH219" s="12">
        <f t="shared" ref="EH219:EJ219" si="3050">(DD219+DG219+DJ219+DM219)/4</f>
        <v>0.25</v>
      </c>
      <c r="EI219" s="12">
        <f t="shared" si="3050"/>
        <v>0.5</v>
      </c>
      <c r="EJ219" s="12">
        <f t="shared" si="3050"/>
        <v>1.5</v>
      </c>
      <c r="EM219" s="12">
        <f t="shared" ref="EM219:EO219" si="3051">DQ219-CF219</f>
        <v>-0.5</v>
      </c>
      <c r="EN219" s="12">
        <f t="shared" si="3051"/>
        <v>1</v>
      </c>
      <c r="EO219" s="12">
        <f t="shared" si="3051"/>
        <v>0.5</v>
      </c>
      <c r="EP219" s="12">
        <f t="shared" ref="EP219:ER219" si="3052">DT219-CR219</f>
        <v>0</v>
      </c>
      <c r="EQ219" s="12">
        <f t="shared" si="3052"/>
        <v>0</v>
      </c>
      <c r="ER219" s="12">
        <f t="shared" si="3052"/>
        <v>0</v>
      </c>
      <c r="ES219" s="12">
        <f t="shared" ref="ES219:EU219" si="3053">DW219-DD219</f>
        <v>0</v>
      </c>
      <c r="ET219" s="12">
        <f t="shared" si="3053"/>
        <v>0</v>
      </c>
      <c r="EU219" s="12">
        <f t="shared" si="3053"/>
        <v>0</v>
      </c>
      <c r="EX219" s="12">
        <f t="shared" ref="EX219:FF219" si="3054">CI219-CF219</f>
        <v>0</v>
      </c>
      <c r="EY219" s="12">
        <f t="shared" si="3054"/>
        <v>0</v>
      </c>
      <c r="EZ219" s="12">
        <f t="shared" si="3054"/>
        <v>0</v>
      </c>
      <c r="FA219" s="12">
        <f t="shared" si="3054"/>
        <v>0</v>
      </c>
      <c r="FB219" s="12">
        <f t="shared" si="3054"/>
        <v>0</v>
      </c>
      <c r="FC219" s="12">
        <f t="shared" si="3054"/>
        <v>0</v>
      </c>
      <c r="FD219" s="12">
        <f t="shared" si="3054"/>
        <v>-1</v>
      </c>
      <c r="FE219" s="12">
        <f t="shared" si="3054"/>
        <v>0</v>
      </c>
      <c r="FF219" s="12">
        <f t="shared" si="3054"/>
        <v>-1</v>
      </c>
      <c r="FG219" s="12">
        <f t="shared" ref="FG219:FO219" si="3055">CU219-CR219</f>
        <v>0</v>
      </c>
      <c r="FH219" s="12">
        <f t="shared" si="3055"/>
        <v>0</v>
      </c>
      <c r="FI219" s="12">
        <f t="shared" si="3055"/>
        <v>0</v>
      </c>
      <c r="FJ219" s="12">
        <f t="shared" si="3055"/>
        <v>0</v>
      </c>
      <c r="FK219" s="12">
        <f t="shared" si="3055"/>
        <v>1</v>
      </c>
      <c r="FL219" s="12">
        <f t="shared" si="3055"/>
        <v>0</v>
      </c>
      <c r="FM219" s="12">
        <f t="shared" si="3055"/>
        <v>0</v>
      </c>
      <c r="FN219" s="12">
        <f t="shared" si="3055"/>
        <v>-3</v>
      </c>
      <c r="FO219" s="12">
        <f t="shared" si="3055"/>
        <v>-2</v>
      </c>
      <c r="FP219" s="12">
        <f t="shared" ref="FP219:FX219" si="3056">DG219-DD219</f>
        <v>-1</v>
      </c>
      <c r="FQ219" s="12">
        <f t="shared" si="3056"/>
        <v>0</v>
      </c>
      <c r="FR219" s="12">
        <f t="shared" si="3056"/>
        <v>1</v>
      </c>
      <c r="FS219" s="12">
        <f t="shared" si="3056"/>
        <v>0</v>
      </c>
      <c r="FT219" s="12">
        <f t="shared" si="3056"/>
        <v>2</v>
      </c>
      <c r="FU219" s="12">
        <f t="shared" si="3056"/>
        <v>1</v>
      </c>
      <c r="FV219" s="12">
        <f t="shared" si="3056"/>
        <v>0</v>
      </c>
      <c r="FW219" s="12">
        <f t="shared" si="3056"/>
        <v>-2</v>
      </c>
      <c r="FX219" s="12">
        <f t="shared" si="3056"/>
        <v>-3</v>
      </c>
      <c r="GA219" s="1">
        <f t="shared" si="29"/>
        <v>0.4</v>
      </c>
      <c r="GB219" s="1">
        <f t="shared" si="30"/>
        <v>0.5833333333</v>
      </c>
      <c r="GD219" s="1">
        <f t="shared" si="31"/>
        <v>0.5</v>
      </c>
      <c r="GE219" s="1">
        <f t="shared" si="32"/>
        <v>0.5</v>
      </c>
    </row>
    <row r="220" ht="13.5" customHeight="1">
      <c r="A220" s="17">
        <v>622781.0</v>
      </c>
      <c r="B220" s="17">
        <v>1.0</v>
      </c>
      <c r="C220" s="12">
        <v>0.0</v>
      </c>
      <c r="D220" s="12">
        <v>1.0</v>
      </c>
      <c r="E220" s="17">
        <v>622781.0</v>
      </c>
      <c r="F220" s="17">
        <v>1.0</v>
      </c>
      <c r="G220" s="12">
        <v>0.0</v>
      </c>
      <c r="H220" s="12">
        <v>1.0</v>
      </c>
      <c r="I220" s="12">
        <v>623092.0</v>
      </c>
      <c r="J220" s="12">
        <v>1.0</v>
      </c>
      <c r="K220" s="12">
        <v>0.0</v>
      </c>
      <c r="L220" s="12">
        <v>1.0</v>
      </c>
      <c r="M220" s="12">
        <v>623092.0</v>
      </c>
      <c r="N220" s="12">
        <v>0.0</v>
      </c>
      <c r="O220" s="12">
        <v>2.0</v>
      </c>
      <c r="P220" s="12">
        <v>2.0</v>
      </c>
      <c r="Q220" s="12">
        <v>623136.0</v>
      </c>
      <c r="R220" s="12">
        <v>1.0</v>
      </c>
      <c r="S220" s="12">
        <v>0.0</v>
      </c>
      <c r="T220" s="12">
        <v>1.0</v>
      </c>
      <c r="U220" s="12">
        <v>623136.0</v>
      </c>
      <c r="V220" s="12">
        <v>1.0</v>
      </c>
      <c r="W220" s="12">
        <v>0.0</v>
      </c>
      <c r="X220" s="12">
        <v>1.0</v>
      </c>
      <c r="Y220" s="12">
        <v>623167.0</v>
      </c>
      <c r="Z220" s="12">
        <v>1.0</v>
      </c>
      <c r="AA220" s="12">
        <v>0.0</v>
      </c>
      <c r="AB220" s="12">
        <v>1.0</v>
      </c>
      <c r="AC220" s="12">
        <v>623167.0</v>
      </c>
      <c r="AD220" s="12">
        <v>1.0</v>
      </c>
      <c r="AE220" s="12">
        <v>0.0</v>
      </c>
      <c r="AF220" s="12">
        <v>1.0</v>
      </c>
      <c r="AG220" s="17">
        <v>624294.0</v>
      </c>
      <c r="AH220" s="17">
        <v>0.0</v>
      </c>
      <c r="AI220" s="12">
        <v>2.0</v>
      </c>
      <c r="AJ220" s="12">
        <v>4.0</v>
      </c>
      <c r="AK220" s="12">
        <v>624295.0</v>
      </c>
      <c r="AL220" s="12">
        <v>1.0</v>
      </c>
      <c r="AM220" s="12">
        <v>0.0</v>
      </c>
      <c r="AN220" s="12">
        <v>1.0</v>
      </c>
      <c r="AO220" s="12">
        <v>624301.0</v>
      </c>
      <c r="AP220" s="12">
        <v>0.0</v>
      </c>
      <c r="AQ220" s="12">
        <v>3.0</v>
      </c>
      <c r="AR220" s="12">
        <v>1.0</v>
      </c>
      <c r="AS220" s="12">
        <v>624302.0</v>
      </c>
      <c r="AT220" s="12">
        <v>0.0</v>
      </c>
      <c r="AU220" s="12">
        <v>2.0</v>
      </c>
      <c r="AV220" s="12">
        <v>2.0</v>
      </c>
      <c r="AW220" s="17">
        <v>624311.0</v>
      </c>
      <c r="AX220" s="17">
        <v>1.0</v>
      </c>
      <c r="AY220" s="12">
        <v>0.0</v>
      </c>
      <c r="AZ220" s="12">
        <v>1.0</v>
      </c>
      <c r="BA220" s="12">
        <v>624312.0</v>
      </c>
      <c r="BB220" s="12">
        <v>1.0</v>
      </c>
      <c r="BC220" s="12">
        <v>0.0</v>
      </c>
      <c r="BD220" s="12">
        <v>1.0</v>
      </c>
      <c r="BE220" s="12">
        <v>624313.0</v>
      </c>
      <c r="BF220" s="12">
        <v>1.0</v>
      </c>
      <c r="BG220" s="12">
        <v>0.0</v>
      </c>
      <c r="BH220" s="12">
        <v>1.0</v>
      </c>
      <c r="BI220" s="12">
        <v>624314.0</v>
      </c>
      <c r="BJ220" s="12">
        <v>0.0</v>
      </c>
      <c r="BK220" s="12">
        <v>0.0</v>
      </c>
      <c r="BL220" s="12">
        <v>3.0</v>
      </c>
      <c r="BN220" s="17">
        <v>624538.0</v>
      </c>
      <c r="BO220" s="12">
        <v>1.0</v>
      </c>
      <c r="BP220" s="12">
        <v>0.0</v>
      </c>
      <c r="BQ220" s="12">
        <v>1.0</v>
      </c>
      <c r="BR220" s="17">
        <v>624538.0</v>
      </c>
      <c r="BS220" s="12">
        <v>1.0</v>
      </c>
      <c r="BT220" s="12">
        <v>0.0</v>
      </c>
      <c r="BU220" s="12">
        <v>1.0</v>
      </c>
      <c r="BV220" s="12">
        <v>624563.0</v>
      </c>
      <c r="BW220" s="12">
        <v>0.0</v>
      </c>
      <c r="BX220" s="12">
        <v>2.0</v>
      </c>
      <c r="BY220" s="12">
        <v>1.0</v>
      </c>
      <c r="BZ220" s="12">
        <v>624564.0</v>
      </c>
      <c r="CA220" s="12">
        <v>0.0</v>
      </c>
      <c r="CB220" s="12">
        <v>0.0</v>
      </c>
      <c r="CC220" s="12">
        <v>5.0</v>
      </c>
      <c r="CF220" s="17">
        <f t="shared" ref="CF220:CH220" si="3057">(B220+F220)/2</f>
        <v>1</v>
      </c>
      <c r="CG220" s="12">
        <f t="shared" si="3057"/>
        <v>0</v>
      </c>
      <c r="CH220" s="12">
        <f t="shared" si="3057"/>
        <v>1</v>
      </c>
      <c r="CI220" s="12">
        <f t="shared" ref="CI220:CK220" si="3058">(J220+N220)/2</f>
        <v>0.5</v>
      </c>
      <c r="CJ220" s="12">
        <f t="shared" si="3058"/>
        <v>1</v>
      </c>
      <c r="CK220" s="12">
        <f t="shared" si="3058"/>
        <v>1.5</v>
      </c>
      <c r="CL220" s="12">
        <f t="shared" ref="CL220:CN220" si="3059">(R220+V220)/2</f>
        <v>1</v>
      </c>
      <c r="CM220" s="12">
        <f t="shared" si="3059"/>
        <v>0</v>
      </c>
      <c r="CN220" s="12">
        <f t="shared" si="3059"/>
        <v>1</v>
      </c>
      <c r="CO220" s="12">
        <f t="shared" ref="CO220:CQ220" si="3060">(Z220+AD220)/2</f>
        <v>1</v>
      </c>
      <c r="CP220" s="12">
        <f t="shared" si="3060"/>
        <v>0</v>
      </c>
      <c r="CQ220" s="12">
        <f t="shared" si="3060"/>
        <v>1</v>
      </c>
      <c r="CR220" s="17">
        <v>0.0</v>
      </c>
      <c r="CS220" s="12">
        <v>2.0</v>
      </c>
      <c r="CT220" s="12">
        <v>4.0</v>
      </c>
      <c r="CU220" s="12">
        <v>1.0</v>
      </c>
      <c r="CV220" s="12">
        <v>0.0</v>
      </c>
      <c r="CW220" s="12">
        <v>1.0</v>
      </c>
      <c r="CX220" s="12">
        <v>0.0</v>
      </c>
      <c r="CY220" s="12">
        <v>3.0</v>
      </c>
      <c r="CZ220" s="12">
        <v>1.0</v>
      </c>
      <c r="DA220" s="12">
        <v>0.0</v>
      </c>
      <c r="DB220" s="12">
        <v>2.0</v>
      </c>
      <c r="DC220" s="12">
        <v>2.0</v>
      </c>
      <c r="DD220" s="17">
        <v>1.0</v>
      </c>
      <c r="DE220" s="12">
        <v>0.0</v>
      </c>
      <c r="DF220" s="12">
        <v>1.0</v>
      </c>
      <c r="DG220" s="12">
        <v>1.0</v>
      </c>
      <c r="DH220" s="12">
        <v>0.0</v>
      </c>
      <c r="DI220" s="12">
        <v>1.0</v>
      </c>
      <c r="DJ220" s="12">
        <v>1.0</v>
      </c>
      <c r="DK220" s="12">
        <v>0.0</v>
      </c>
      <c r="DL220" s="12">
        <v>1.0</v>
      </c>
      <c r="DM220" s="12">
        <v>0.0</v>
      </c>
      <c r="DN220" s="12">
        <v>0.0</v>
      </c>
      <c r="DO220" s="12">
        <v>3.0</v>
      </c>
      <c r="DQ220" s="12">
        <f t="shared" ref="DQ220:DS220" si="3061">(BO220+BS220)/2</f>
        <v>1</v>
      </c>
      <c r="DR220" s="12">
        <f t="shared" si="3061"/>
        <v>0</v>
      </c>
      <c r="DS220" s="12">
        <f t="shared" si="3061"/>
        <v>1</v>
      </c>
      <c r="DT220" s="12">
        <v>0.0</v>
      </c>
      <c r="DU220" s="12">
        <v>2.0</v>
      </c>
      <c r="DV220" s="12">
        <v>1.0</v>
      </c>
      <c r="DW220" s="12">
        <v>0.0</v>
      </c>
      <c r="DX220" s="12">
        <v>0.0</v>
      </c>
      <c r="DY220" s="12">
        <v>5.0</v>
      </c>
      <c r="EB220" s="12">
        <f t="shared" ref="EB220:ED220" si="3062">(CF220+CI220+CL220+CO220)/4</f>
        <v>0.875</v>
      </c>
      <c r="EC220" s="12">
        <f t="shared" si="3062"/>
        <v>0.25</v>
      </c>
      <c r="ED220" s="12">
        <f t="shared" si="3062"/>
        <v>1.125</v>
      </c>
      <c r="EE220" s="12">
        <f t="shared" ref="EE220:EG220" si="3063">(CR220+CU220+CX220+DA220)/4</f>
        <v>0.25</v>
      </c>
      <c r="EF220" s="12">
        <f t="shared" si="3063"/>
        <v>1.75</v>
      </c>
      <c r="EG220" s="12">
        <f t="shared" si="3063"/>
        <v>2</v>
      </c>
      <c r="EH220" s="12">
        <f t="shared" ref="EH220:EJ220" si="3064">(DD220+DG220+DJ220+DM220)/4</f>
        <v>0.75</v>
      </c>
      <c r="EI220" s="12">
        <f t="shared" si="3064"/>
        <v>0</v>
      </c>
      <c r="EJ220" s="12">
        <f t="shared" si="3064"/>
        <v>1.5</v>
      </c>
      <c r="EM220" s="12">
        <f t="shared" ref="EM220:EO220" si="3065">DQ220-CF220</f>
        <v>0</v>
      </c>
      <c r="EN220" s="12">
        <f t="shared" si="3065"/>
        <v>0</v>
      </c>
      <c r="EO220" s="12">
        <f t="shared" si="3065"/>
        <v>0</v>
      </c>
      <c r="EP220" s="12">
        <f t="shared" ref="EP220:ER220" si="3066">DT220-CR220</f>
        <v>0</v>
      </c>
      <c r="EQ220" s="12">
        <f t="shared" si="3066"/>
        <v>0</v>
      </c>
      <c r="ER220" s="12">
        <f t="shared" si="3066"/>
        <v>-3</v>
      </c>
      <c r="ES220" s="12">
        <f t="shared" ref="ES220:EU220" si="3067">DW220-DD220</f>
        <v>-1</v>
      </c>
      <c r="ET220" s="12">
        <f t="shared" si="3067"/>
        <v>0</v>
      </c>
      <c r="EU220" s="12">
        <f t="shared" si="3067"/>
        <v>4</v>
      </c>
      <c r="EX220" s="12">
        <f t="shared" ref="EX220:FF220" si="3068">CI220-CF220</f>
        <v>-0.5</v>
      </c>
      <c r="EY220" s="12">
        <f t="shared" si="3068"/>
        <v>1</v>
      </c>
      <c r="EZ220" s="12">
        <f t="shared" si="3068"/>
        <v>0.5</v>
      </c>
      <c r="FA220" s="12">
        <f t="shared" si="3068"/>
        <v>0.5</v>
      </c>
      <c r="FB220" s="12">
        <f t="shared" si="3068"/>
        <v>-1</v>
      </c>
      <c r="FC220" s="12">
        <f t="shared" si="3068"/>
        <v>-0.5</v>
      </c>
      <c r="FD220" s="12">
        <f t="shared" si="3068"/>
        <v>0</v>
      </c>
      <c r="FE220" s="12">
        <f t="shared" si="3068"/>
        <v>0</v>
      </c>
      <c r="FF220" s="12">
        <f t="shared" si="3068"/>
        <v>0</v>
      </c>
      <c r="FG220" s="12">
        <f t="shared" ref="FG220:FO220" si="3069">CU220-CR220</f>
        <v>1</v>
      </c>
      <c r="FH220" s="12">
        <f t="shared" si="3069"/>
        <v>-2</v>
      </c>
      <c r="FI220" s="12">
        <f t="shared" si="3069"/>
        <v>-3</v>
      </c>
      <c r="FJ220" s="12">
        <f t="shared" si="3069"/>
        <v>-1</v>
      </c>
      <c r="FK220" s="12">
        <f t="shared" si="3069"/>
        <v>3</v>
      </c>
      <c r="FL220" s="12">
        <f t="shared" si="3069"/>
        <v>0</v>
      </c>
      <c r="FM220" s="12">
        <f t="shared" si="3069"/>
        <v>0</v>
      </c>
      <c r="FN220" s="12">
        <f t="shared" si="3069"/>
        <v>-1</v>
      </c>
      <c r="FO220" s="12">
        <f t="shared" si="3069"/>
        <v>1</v>
      </c>
      <c r="FP220" s="12">
        <f t="shared" ref="FP220:FX220" si="3070">DG220-DD220</f>
        <v>0</v>
      </c>
      <c r="FQ220" s="12">
        <f t="shared" si="3070"/>
        <v>0</v>
      </c>
      <c r="FR220" s="12">
        <f t="shared" si="3070"/>
        <v>0</v>
      </c>
      <c r="FS220" s="12">
        <f t="shared" si="3070"/>
        <v>0</v>
      </c>
      <c r="FT220" s="12">
        <f t="shared" si="3070"/>
        <v>0</v>
      </c>
      <c r="FU220" s="12">
        <f t="shared" si="3070"/>
        <v>0</v>
      </c>
      <c r="FV220" s="12">
        <f t="shared" si="3070"/>
        <v>-1</v>
      </c>
      <c r="FW220" s="12">
        <f t="shared" si="3070"/>
        <v>0</v>
      </c>
      <c r="FX220" s="12">
        <f t="shared" si="3070"/>
        <v>2</v>
      </c>
      <c r="GA220" s="1">
        <f t="shared" si="29"/>
        <v>0.625</v>
      </c>
      <c r="GB220" s="1">
        <f t="shared" si="30"/>
        <v>0.6875</v>
      </c>
      <c r="GD220" s="1">
        <f t="shared" si="31"/>
        <v>0.3333333333</v>
      </c>
      <c r="GE220" s="1">
        <f t="shared" si="32"/>
        <v>0.5</v>
      </c>
    </row>
    <row r="221" ht="13.5" customHeight="1">
      <c r="A221" s="17">
        <v>622781.0</v>
      </c>
      <c r="B221" s="17">
        <v>0.0</v>
      </c>
      <c r="C221" s="12">
        <v>0.0</v>
      </c>
      <c r="D221" s="12">
        <v>2.0</v>
      </c>
      <c r="E221" s="17">
        <v>622781.0</v>
      </c>
      <c r="F221" s="17">
        <v>1.0</v>
      </c>
      <c r="G221" s="12">
        <v>0.0</v>
      </c>
      <c r="H221" s="12">
        <v>1.0</v>
      </c>
      <c r="I221" s="12">
        <v>623092.0</v>
      </c>
      <c r="J221" s="12">
        <v>1.0</v>
      </c>
      <c r="K221" s="12">
        <v>0.0</v>
      </c>
      <c r="L221" s="12">
        <v>1.0</v>
      </c>
      <c r="M221" s="12">
        <v>623092.0</v>
      </c>
      <c r="N221" s="12">
        <v>1.0</v>
      </c>
      <c r="O221" s="12">
        <v>0.0</v>
      </c>
      <c r="P221" s="12">
        <v>1.0</v>
      </c>
      <c r="Q221" s="12">
        <v>623136.0</v>
      </c>
      <c r="R221" s="12">
        <v>1.0</v>
      </c>
      <c r="S221" s="12">
        <v>0.0</v>
      </c>
      <c r="T221" s="12">
        <v>1.0</v>
      </c>
      <c r="U221" s="12">
        <v>623136.0</v>
      </c>
      <c r="V221" s="12">
        <v>1.0</v>
      </c>
      <c r="W221" s="12">
        <v>0.0</v>
      </c>
      <c r="X221" s="12">
        <v>1.0</v>
      </c>
      <c r="Y221" s="12">
        <v>623167.0</v>
      </c>
      <c r="Z221" s="12">
        <v>1.0</v>
      </c>
      <c r="AA221" s="12">
        <v>0.0</v>
      </c>
      <c r="AB221" s="12">
        <v>1.0</v>
      </c>
      <c r="AC221" s="12">
        <v>623167.0</v>
      </c>
      <c r="AD221" s="12">
        <v>1.0</v>
      </c>
      <c r="AE221" s="12">
        <v>0.0</v>
      </c>
      <c r="AF221" s="12">
        <v>1.0</v>
      </c>
      <c r="AG221" s="17">
        <v>624294.0</v>
      </c>
      <c r="AH221" s="17">
        <v>0.0</v>
      </c>
      <c r="AI221" s="12">
        <v>0.0</v>
      </c>
      <c r="AJ221" s="12">
        <v>2.0</v>
      </c>
      <c r="AK221" s="12">
        <v>624295.0</v>
      </c>
      <c r="AL221" s="12">
        <v>1.0</v>
      </c>
      <c r="AM221" s="12">
        <v>0.0</v>
      </c>
      <c r="AN221" s="12">
        <v>1.0</v>
      </c>
      <c r="AO221" s="12">
        <v>624301.0</v>
      </c>
      <c r="AP221" s="12">
        <v>1.0</v>
      </c>
      <c r="AQ221" s="12">
        <v>0.0</v>
      </c>
      <c r="AR221" s="12">
        <v>1.0</v>
      </c>
      <c r="AS221" s="12">
        <v>624302.0</v>
      </c>
      <c r="AT221" s="12">
        <v>0.0</v>
      </c>
      <c r="AU221" s="12">
        <v>0.0</v>
      </c>
      <c r="AV221" s="12">
        <v>2.0</v>
      </c>
      <c r="AW221" s="17">
        <v>624311.0</v>
      </c>
      <c r="AX221" s="17">
        <v>1.0</v>
      </c>
      <c r="AY221" s="12">
        <v>0.0</v>
      </c>
      <c r="AZ221" s="12">
        <v>1.0</v>
      </c>
      <c r="BA221" s="12">
        <v>624312.0</v>
      </c>
      <c r="BB221" s="12">
        <v>1.0</v>
      </c>
      <c r="BC221" s="12">
        <v>0.0</v>
      </c>
      <c r="BD221" s="12">
        <v>1.0</v>
      </c>
      <c r="BE221" s="12">
        <v>624313.0</v>
      </c>
      <c r="BF221" s="12">
        <v>1.0</v>
      </c>
      <c r="BG221" s="12">
        <v>0.0</v>
      </c>
      <c r="BH221" s="12">
        <v>1.0</v>
      </c>
      <c r="BI221" s="12">
        <v>624314.0</v>
      </c>
      <c r="BJ221" s="12">
        <v>0.0</v>
      </c>
      <c r="BK221" s="12">
        <v>0.0</v>
      </c>
      <c r="BL221" s="12">
        <v>2.0</v>
      </c>
      <c r="BN221" s="17">
        <v>624538.0</v>
      </c>
      <c r="BO221" s="12">
        <v>1.0</v>
      </c>
      <c r="BP221" s="12">
        <v>0.0</v>
      </c>
      <c r="BQ221" s="12">
        <v>1.0</v>
      </c>
      <c r="BR221" s="17">
        <v>624538.0</v>
      </c>
      <c r="BS221" s="12">
        <v>1.0</v>
      </c>
      <c r="BT221" s="12">
        <v>0.0</v>
      </c>
      <c r="BU221" s="12">
        <v>1.0</v>
      </c>
      <c r="BV221" s="12">
        <v>624563.0</v>
      </c>
      <c r="BW221" s="12">
        <v>1.0</v>
      </c>
      <c r="BX221" s="12">
        <v>0.0</v>
      </c>
      <c r="BY221" s="12">
        <v>1.0</v>
      </c>
      <c r="BZ221" s="12">
        <v>624564.0</v>
      </c>
      <c r="CA221" s="12">
        <v>1.0</v>
      </c>
      <c r="CB221" s="12">
        <v>0.0</v>
      </c>
      <c r="CC221" s="12">
        <v>1.0</v>
      </c>
      <c r="CF221" s="17">
        <f t="shared" ref="CF221:CH221" si="3071">(B221+F221)/2</f>
        <v>0.5</v>
      </c>
      <c r="CG221" s="12">
        <f t="shared" si="3071"/>
        <v>0</v>
      </c>
      <c r="CH221" s="12">
        <f t="shared" si="3071"/>
        <v>1.5</v>
      </c>
      <c r="CI221" s="12">
        <f t="shared" ref="CI221:CK221" si="3072">(J221+N221)/2</f>
        <v>1</v>
      </c>
      <c r="CJ221" s="12">
        <f t="shared" si="3072"/>
        <v>0</v>
      </c>
      <c r="CK221" s="12">
        <f t="shared" si="3072"/>
        <v>1</v>
      </c>
      <c r="CL221" s="12">
        <f t="shared" ref="CL221:CN221" si="3073">(R221+V221)/2</f>
        <v>1</v>
      </c>
      <c r="CM221" s="12">
        <f t="shared" si="3073"/>
        <v>0</v>
      </c>
      <c r="CN221" s="12">
        <f t="shared" si="3073"/>
        <v>1</v>
      </c>
      <c r="CO221" s="12">
        <f t="shared" ref="CO221:CQ221" si="3074">(Z221+AD221)/2</f>
        <v>1</v>
      </c>
      <c r="CP221" s="12">
        <f t="shared" si="3074"/>
        <v>0</v>
      </c>
      <c r="CQ221" s="12">
        <f t="shared" si="3074"/>
        <v>1</v>
      </c>
      <c r="CR221" s="17">
        <v>0.0</v>
      </c>
      <c r="CS221" s="12">
        <v>0.0</v>
      </c>
      <c r="CT221" s="12">
        <v>2.0</v>
      </c>
      <c r="CU221" s="12">
        <v>1.0</v>
      </c>
      <c r="CV221" s="12">
        <v>0.0</v>
      </c>
      <c r="CW221" s="12">
        <v>1.0</v>
      </c>
      <c r="CX221" s="12">
        <v>1.0</v>
      </c>
      <c r="CY221" s="12">
        <v>0.0</v>
      </c>
      <c r="CZ221" s="12">
        <v>1.0</v>
      </c>
      <c r="DA221" s="12">
        <v>0.0</v>
      </c>
      <c r="DB221" s="12">
        <v>0.0</v>
      </c>
      <c r="DC221" s="12">
        <v>2.0</v>
      </c>
      <c r="DD221" s="17">
        <v>1.0</v>
      </c>
      <c r="DE221" s="12">
        <v>0.0</v>
      </c>
      <c r="DF221" s="12">
        <v>1.0</v>
      </c>
      <c r="DG221" s="12">
        <v>1.0</v>
      </c>
      <c r="DH221" s="12">
        <v>0.0</v>
      </c>
      <c r="DI221" s="12">
        <v>1.0</v>
      </c>
      <c r="DJ221" s="12">
        <v>1.0</v>
      </c>
      <c r="DK221" s="12">
        <v>0.0</v>
      </c>
      <c r="DL221" s="12">
        <v>1.0</v>
      </c>
      <c r="DM221" s="12">
        <v>0.0</v>
      </c>
      <c r="DN221" s="12">
        <v>0.0</v>
      </c>
      <c r="DO221" s="12">
        <v>2.0</v>
      </c>
      <c r="DQ221" s="12">
        <f t="shared" ref="DQ221:DS221" si="3075">(BO221+BS221)/2</f>
        <v>1</v>
      </c>
      <c r="DR221" s="12">
        <f t="shared" si="3075"/>
        <v>0</v>
      </c>
      <c r="DS221" s="12">
        <f t="shared" si="3075"/>
        <v>1</v>
      </c>
      <c r="DT221" s="12">
        <v>1.0</v>
      </c>
      <c r="DU221" s="12">
        <v>0.0</v>
      </c>
      <c r="DV221" s="12">
        <v>1.0</v>
      </c>
      <c r="DW221" s="12">
        <v>1.0</v>
      </c>
      <c r="DX221" s="12">
        <v>0.0</v>
      </c>
      <c r="DY221" s="12">
        <v>1.0</v>
      </c>
      <c r="EB221" s="12">
        <f t="shared" ref="EB221:ED221" si="3076">(CF221+CI221+CL221+CO221)/4</f>
        <v>0.875</v>
      </c>
      <c r="EC221" s="12">
        <f t="shared" si="3076"/>
        <v>0</v>
      </c>
      <c r="ED221" s="12">
        <f t="shared" si="3076"/>
        <v>1.125</v>
      </c>
      <c r="EE221" s="12">
        <f t="shared" ref="EE221:EG221" si="3077">(CR221+CU221+CX221+DA221)/4</f>
        <v>0.5</v>
      </c>
      <c r="EF221" s="12">
        <f t="shared" si="3077"/>
        <v>0</v>
      </c>
      <c r="EG221" s="12">
        <f t="shared" si="3077"/>
        <v>1.5</v>
      </c>
      <c r="EH221" s="12">
        <f t="shared" ref="EH221:EJ221" si="3078">(DD221+DG221+DJ221+DM221)/4</f>
        <v>0.75</v>
      </c>
      <c r="EI221" s="12">
        <f t="shared" si="3078"/>
        <v>0</v>
      </c>
      <c r="EJ221" s="12">
        <f t="shared" si="3078"/>
        <v>1.25</v>
      </c>
      <c r="EM221" s="12">
        <f t="shared" ref="EM221:EO221" si="3079">DQ221-CF221</f>
        <v>0.5</v>
      </c>
      <c r="EN221" s="12">
        <f t="shared" si="3079"/>
        <v>0</v>
      </c>
      <c r="EO221" s="12">
        <f t="shared" si="3079"/>
        <v>-0.5</v>
      </c>
      <c r="EP221" s="12">
        <f t="shared" ref="EP221:ER221" si="3080">DT221-CR221</f>
        <v>1</v>
      </c>
      <c r="EQ221" s="12">
        <f t="shared" si="3080"/>
        <v>0</v>
      </c>
      <c r="ER221" s="12">
        <f t="shared" si="3080"/>
        <v>-1</v>
      </c>
      <c r="ES221" s="12">
        <f t="shared" ref="ES221:EU221" si="3081">DW221-DD221</f>
        <v>0</v>
      </c>
      <c r="ET221" s="12">
        <f t="shared" si="3081"/>
        <v>0</v>
      </c>
      <c r="EU221" s="12">
        <f t="shared" si="3081"/>
        <v>0</v>
      </c>
      <c r="EX221" s="12">
        <f t="shared" ref="EX221:FF221" si="3082">CI221-CF221</f>
        <v>0.5</v>
      </c>
      <c r="EY221" s="12">
        <f t="shared" si="3082"/>
        <v>0</v>
      </c>
      <c r="EZ221" s="12">
        <f t="shared" si="3082"/>
        <v>-0.5</v>
      </c>
      <c r="FA221" s="12">
        <f t="shared" si="3082"/>
        <v>0</v>
      </c>
      <c r="FB221" s="12">
        <f t="shared" si="3082"/>
        <v>0</v>
      </c>
      <c r="FC221" s="12">
        <f t="shared" si="3082"/>
        <v>0</v>
      </c>
      <c r="FD221" s="12">
        <f t="shared" si="3082"/>
        <v>0</v>
      </c>
      <c r="FE221" s="12">
        <f t="shared" si="3082"/>
        <v>0</v>
      </c>
      <c r="FF221" s="12">
        <f t="shared" si="3082"/>
        <v>0</v>
      </c>
      <c r="FG221" s="12">
        <f t="shared" ref="FG221:FO221" si="3083">CU221-CR221</f>
        <v>1</v>
      </c>
      <c r="FH221" s="12">
        <f t="shared" si="3083"/>
        <v>0</v>
      </c>
      <c r="FI221" s="12">
        <f t="shared" si="3083"/>
        <v>-1</v>
      </c>
      <c r="FJ221" s="12">
        <f t="shared" si="3083"/>
        <v>0</v>
      </c>
      <c r="FK221" s="12">
        <f t="shared" si="3083"/>
        <v>0</v>
      </c>
      <c r="FL221" s="12">
        <f t="shared" si="3083"/>
        <v>0</v>
      </c>
      <c r="FM221" s="12">
        <f t="shared" si="3083"/>
        <v>-1</v>
      </c>
      <c r="FN221" s="12">
        <f t="shared" si="3083"/>
        <v>0</v>
      </c>
      <c r="FO221" s="12">
        <f t="shared" si="3083"/>
        <v>1</v>
      </c>
      <c r="FP221" s="12">
        <f t="shared" ref="FP221:FX221" si="3084">DG221-DD221</f>
        <v>0</v>
      </c>
      <c r="FQ221" s="12">
        <f t="shared" si="3084"/>
        <v>0</v>
      </c>
      <c r="FR221" s="12">
        <f t="shared" si="3084"/>
        <v>0</v>
      </c>
      <c r="FS221" s="12">
        <f t="shared" si="3084"/>
        <v>0</v>
      </c>
      <c r="FT221" s="12">
        <f t="shared" si="3084"/>
        <v>0</v>
      </c>
      <c r="FU221" s="12">
        <f t="shared" si="3084"/>
        <v>0</v>
      </c>
      <c r="FV221" s="12">
        <f t="shared" si="3084"/>
        <v>-1</v>
      </c>
      <c r="FW221" s="12">
        <f t="shared" si="3084"/>
        <v>0</v>
      </c>
      <c r="FX221" s="12">
        <f t="shared" si="3084"/>
        <v>1</v>
      </c>
      <c r="GA221" s="1">
        <f t="shared" si="29"/>
        <v>0.7083333333</v>
      </c>
      <c r="GB221" s="1">
        <f t="shared" si="30"/>
        <v>0.75</v>
      </c>
      <c r="GD221" s="1">
        <f t="shared" si="31"/>
        <v>1</v>
      </c>
      <c r="GE221" s="1">
        <f t="shared" si="32"/>
        <v>1</v>
      </c>
    </row>
    <row r="222" ht="13.5" customHeight="1">
      <c r="A222" s="17">
        <v>622781.0</v>
      </c>
      <c r="B222" s="17">
        <v>1.0</v>
      </c>
      <c r="C222" s="12">
        <v>0.0</v>
      </c>
      <c r="D222" s="12">
        <v>1.0</v>
      </c>
      <c r="E222" s="17">
        <v>622781.0</v>
      </c>
      <c r="F222" s="17">
        <v>1.0</v>
      </c>
      <c r="G222" s="12">
        <v>0.0</v>
      </c>
      <c r="H222" s="12">
        <v>1.0</v>
      </c>
      <c r="I222" s="12">
        <v>623092.0</v>
      </c>
      <c r="J222" s="12">
        <v>1.0</v>
      </c>
      <c r="K222" s="12">
        <v>0.0</v>
      </c>
      <c r="L222" s="12">
        <v>1.0</v>
      </c>
      <c r="M222" s="12">
        <v>623092.0</v>
      </c>
      <c r="N222" s="12">
        <v>1.0</v>
      </c>
      <c r="O222" s="12">
        <v>0.0</v>
      </c>
      <c r="P222" s="12">
        <v>1.0</v>
      </c>
      <c r="Q222" s="12">
        <v>623136.0</v>
      </c>
      <c r="R222" s="12">
        <v>1.0</v>
      </c>
      <c r="S222" s="12">
        <v>0.0</v>
      </c>
      <c r="T222" s="12">
        <v>1.0</v>
      </c>
      <c r="U222" s="12">
        <v>623136.0</v>
      </c>
      <c r="V222" s="12">
        <v>1.0</v>
      </c>
      <c r="W222" s="12">
        <v>0.0</v>
      </c>
      <c r="X222" s="12">
        <v>1.0</v>
      </c>
      <c r="Y222" s="12">
        <v>623167.0</v>
      </c>
      <c r="Z222" s="12">
        <v>1.0</v>
      </c>
      <c r="AA222" s="12">
        <v>0.0</v>
      </c>
      <c r="AB222" s="12">
        <v>1.0</v>
      </c>
      <c r="AC222" s="12">
        <v>623167.0</v>
      </c>
      <c r="AD222" s="12">
        <v>1.0</v>
      </c>
      <c r="AE222" s="12">
        <v>0.0</v>
      </c>
      <c r="AF222" s="12">
        <v>1.0</v>
      </c>
      <c r="AG222" s="17">
        <v>624294.0</v>
      </c>
      <c r="AH222" s="17">
        <v>0.0</v>
      </c>
      <c r="AI222" s="12">
        <v>2.0</v>
      </c>
      <c r="AJ222" s="12">
        <v>6.0</v>
      </c>
      <c r="AK222" s="12">
        <v>624295.0</v>
      </c>
      <c r="AL222" s="12">
        <v>0.0</v>
      </c>
      <c r="AM222" s="12">
        <v>2.0</v>
      </c>
      <c r="AN222" s="12">
        <v>2.0</v>
      </c>
      <c r="AO222" s="12">
        <v>624301.0</v>
      </c>
      <c r="AP222" s="12">
        <v>0.0</v>
      </c>
      <c r="AQ222" s="12">
        <v>2.0</v>
      </c>
      <c r="AR222" s="12">
        <v>5.0</v>
      </c>
      <c r="AS222" s="12">
        <v>624302.0</v>
      </c>
      <c r="AT222" s="12">
        <v>0.0</v>
      </c>
      <c r="AU222" s="12">
        <v>2.0</v>
      </c>
      <c r="AV222" s="12">
        <v>4.0</v>
      </c>
      <c r="AW222" s="17">
        <v>624311.0</v>
      </c>
      <c r="AX222" s="17">
        <v>0.0</v>
      </c>
      <c r="AY222" s="12">
        <v>0.0</v>
      </c>
      <c r="AZ222" s="12">
        <v>2.0</v>
      </c>
      <c r="BA222" s="12">
        <v>624312.0</v>
      </c>
      <c r="BB222" s="12">
        <v>1.0</v>
      </c>
      <c r="BC222" s="12">
        <v>0.0</v>
      </c>
      <c r="BD222" s="12">
        <v>1.0</v>
      </c>
      <c r="BE222" s="12">
        <v>624313.0</v>
      </c>
      <c r="BF222" s="12">
        <v>0.0</v>
      </c>
      <c r="BG222" s="12">
        <v>0.0</v>
      </c>
      <c r="BH222" s="12">
        <v>2.0</v>
      </c>
      <c r="BI222" s="12">
        <v>624314.0</v>
      </c>
      <c r="BJ222" s="12">
        <v>0.0</v>
      </c>
      <c r="BK222" s="12">
        <v>3.0</v>
      </c>
      <c r="BL222" s="12">
        <v>3.0</v>
      </c>
      <c r="BN222" s="17"/>
      <c r="BO222" s="12"/>
      <c r="BP222" s="12"/>
      <c r="BQ222" s="12"/>
      <c r="BR222" s="17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F222" s="17">
        <f t="shared" ref="CF222:CH222" si="3085">(B222+F222)/2</f>
        <v>1</v>
      </c>
      <c r="CG222" s="12">
        <f t="shared" si="3085"/>
        <v>0</v>
      </c>
      <c r="CH222" s="12">
        <f t="shared" si="3085"/>
        <v>1</v>
      </c>
      <c r="CI222" s="12">
        <f t="shared" ref="CI222:CK222" si="3086">(J222+N222)/2</f>
        <v>1</v>
      </c>
      <c r="CJ222" s="12">
        <f t="shared" si="3086"/>
        <v>0</v>
      </c>
      <c r="CK222" s="12">
        <f t="shared" si="3086"/>
        <v>1</v>
      </c>
      <c r="CL222" s="12">
        <f t="shared" ref="CL222:CN222" si="3087">(R222+V222)/2</f>
        <v>1</v>
      </c>
      <c r="CM222" s="12">
        <f t="shared" si="3087"/>
        <v>0</v>
      </c>
      <c r="CN222" s="12">
        <f t="shared" si="3087"/>
        <v>1</v>
      </c>
      <c r="CO222" s="12">
        <f t="shared" ref="CO222:CQ222" si="3088">(Z222+AD222)/2</f>
        <v>1</v>
      </c>
      <c r="CP222" s="12">
        <f t="shared" si="3088"/>
        <v>0</v>
      </c>
      <c r="CQ222" s="12">
        <f t="shared" si="3088"/>
        <v>1</v>
      </c>
      <c r="CR222" s="17">
        <v>0.0</v>
      </c>
      <c r="CS222" s="12">
        <v>2.0</v>
      </c>
      <c r="CT222" s="12">
        <v>6.0</v>
      </c>
      <c r="CU222" s="12">
        <v>0.0</v>
      </c>
      <c r="CV222" s="12">
        <v>2.0</v>
      </c>
      <c r="CW222" s="12">
        <v>2.0</v>
      </c>
      <c r="CX222" s="12">
        <v>0.0</v>
      </c>
      <c r="CY222" s="12">
        <v>2.0</v>
      </c>
      <c r="CZ222" s="12">
        <v>5.0</v>
      </c>
      <c r="DA222" s="12">
        <v>0.0</v>
      </c>
      <c r="DB222" s="12">
        <v>2.0</v>
      </c>
      <c r="DC222" s="12">
        <v>4.0</v>
      </c>
      <c r="DD222" s="17">
        <v>0.0</v>
      </c>
      <c r="DE222" s="12">
        <v>0.0</v>
      </c>
      <c r="DF222" s="12">
        <v>2.0</v>
      </c>
      <c r="DG222" s="12">
        <v>1.0</v>
      </c>
      <c r="DH222" s="12">
        <v>0.0</v>
      </c>
      <c r="DI222" s="12">
        <v>1.0</v>
      </c>
      <c r="DJ222" s="12">
        <v>0.0</v>
      </c>
      <c r="DK222" s="12">
        <v>0.0</v>
      </c>
      <c r="DL222" s="12">
        <v>2.0</v>
      </c>
      <c r="DM222" s="12">
        <v>0.0</v>
      </c>
      <c r="DN222" s="12">
        <v>3.0</v>
      </c>
      <c r="DO222" s="12">
        <v>3.0</v>
      </c>
      <c r="DQ222" s="12">
        <f t="shared" ref="DQ222:DS222" si="3089">(BO222+BS222)/2</f>
        <v>0</v>
      </c>
      <c r="DR222" s="12">
        <f t="shared" si="3089"/>
        <v>0</v>
      </c>
      <c r="DS222" s="12">
        <f t="shared" si="3089"/>
        <v>0</v>
      </c>
      <c r="DT222" s="12"/>
      <c r="DU222" s="12"/>
      <c r="DV222" s="12"/>
      <c r="DW222" s="12"/>
      <c r="DX222" s="12"/>
      <c r="DY222" s="12"/>
      <c r="EB222" s="12">
        <f t="shared" ref="EB222:ED222" si="3090">(CF222+CI222+CL222+CO222)/4</f>
        <v>1</v>
      </c>
      <c r="EC222" s="12">
        <f t="shared" si="3090"/>
        <v>0</v>
      </c>
      <c r="ED222" s="12">
        <f t="shared" si="3090"/>
        <v>1</v>
      </c>
      <c r="EE222" s="12">
        <f t="shared" ref="EE222:EG222" si="3091">(CR222+CU222+CX222+DA222)/4</f>
        <v>0</v>
      </c>
      <c r="EF222" s="12">
        <f t="shared" si="3091"/>
        <v>2</v>
      </c>
      <c r="EG222" s="12">
        <f t="shared" si="3091"/>
        <v>4.25</v>
      </c>
      <c r="EH222" s="12">
        <f t="shared" ref="EH222:EJ222" si="3092">(DD222+DG222+DJ222+DM222)/4</f>
        <v>0.25</v>
      </c>
      <c r="EI222" s="12">
        <f t="shared" si="3092"/>
        <v>0.75</v>
      </c>
      <c r="EJ222" s="12">
        <f t="shared" si="3092"/>
        <v>2</v>
      </c>
      <c r="EM222" s="12">
        <f t="shared" ref="EM222:EO222" si="3093">DQ222-CF222</f>
        <v>-1</v>
      </c>
      <c r="EN222" s="12">
        <f t="shared" si="3093"/>
        <v>0</v>
      </c>
      <c r="EO222" s="12">
        <f t="shared" si="3093"/>
        <v>-1</v>
      </c>
      <c r="EP222" s="12">
        <f t="shared" ref="EP222:ER222" si="3094">DT222-CR222</f>
        <v>0</v>
      </c>
      <c r="EQ222" s="12">
        <f t="shared" si="3094"/>
        <v>-2</v>
      </c>
      <c r="ER222" s="12">
        <f t="shared" si="3094"/>
        <v>-6</v>
      </c>
      <c r="ES222" s="12">
        <f t="shared" ref="ES222:EU222" si="3095">DW222-DD222</f>
        <v>0</v>
      </c>
      <c r="ET222" s="12">
        <f t="shared" si="3095"/>
        <v>0</v>
      </c>
      <c r="EU222" s="12">
        <f t="shared" si="3095"/>
        <v>-2</v>
      </c>
      <c r="EX222" s="12">
        <f t="shared" ref="EX222:FF222" si="3096">CI222-CF222</f>
        <v>0</v>
      </c>
      <c r="EY222" s="12">
        <f t="shared" si="3096"/>
        <v>0</v>
      </c>
      <c r="EZ222" s="12">
        <f t="shared" si="3096"/>
        <v>0</v>
      </c>
      <c r="FA222" s="12">
        <f t="shared" si="3096"/>
        <v>0</v>
      </c>
      <c r="FB222" s="12">
        <f t="shared" si="3096"/>
        <v>0</v>
      </c>
      <c r="FC222" s="12">
        <f t="shared" si="3096"/>
        <v>0</v>
      </c>
      <c r="FD222" s="12">
        <f t="shared" si="3096"/>
        <v>0</v>
      </c>
      <c r="FE222" s="12">
        <f t="shared" si="3096"/>
        <v>0</v>
      </c>
      <c r="FF222" s="12">
        <f t="shared" si="3096"/>
        <v>0</v>
      </c>
      <c r="FG222" s="12">
        <f t="shared" ref="FG222:FO222" si="3097">CU222-CR222</f>
        <v>0</v>
      </c>
      <c r="FH222" s="12">
        <f t="shared" si="3097"/>
        <v>0</v>
      </c>
      <c r="FI222" s="12">
        <f t="shared" si="3097"/>
        <v>-4</v>
      </c>
      <c r="FJ222" s="12">
        <f t="shared" si="3097"/>
        <v>0</v>
      </c>
      <c r="FK222" s="12">
        <f t="shared" si="3097"/>
        <v>0</v>
      </c>
      <c r="FL222" s="12">
        <f t="shared" si="3097"/>
        <v>3</v>
      </c>
      <c r="FM222" s="12">
        <f t="shared" si="3097"/>
        <v>0</v>
      </c>
      <c r="FN222" s="12">
        <f t="shared" si="3097"/>
        <v>0</v>
      </c>
      <c r="FO222" s="12">
        <f t="shared" si="3097"/>
        <v>-1</v>
      </c>
      <c r="FP222" s="12">
        <f t="shared" ref="FP222:FX222" si="3098">DG222-DD222</f>
        <v>1</v>
      </c>
      <c r="FQ222" s="12">
        <f t="shared" si="3098"/>
        <v>0</v>
      </c>
      <c r="FR222" s="12">
        <f t="shared" si="3098"/>
        <v>-1</v>
      </c>
      <c r="FS222" s="12">
        <f t="shared" si="3098"/>
        <v>-1</v>
      </c>
      <c r="FT222" s="12">
        <f t="shared" si="3098"/>
        <v>0</v>
      </c>
      <c r="FU222" s="12">
        <f t="shared" si="3098"/>
        <v>1</v>
      </c>
      <c r="FV222" s="12">
        <f t="shared" si="3098"/>
        <v>0</v>
      </c>
      <c r="FW222" s="12">
        <f t="shared" si="3098"/>
        <v>3</v>
      </c>
      <c r="FX222" s="12">
        <f t="shared" si="3098"/>
        <v>1</v>
      </c>
      <c r="GA222" s="1">
        <f t="shared" si="29"/>
        <v>0.4166666667</v>
      </c>
      <c r="GB222" s="1">
        <f t="shared" si="30"/>
        <v>0.5625</v>
      </c>
      <c r="GD222" s="1">
        <f t="shared" si="31"/>
        <v>0</v>
      </c>
      <c r="GE222" s="1" t="str">
        <f t="shared" si="32"/>
        <v>#DIV/0!</v>
      </c>
    </row>
    <row r="223" ht="13.5" customHeight="1">
      <c r="A223" s="17">
        <v>622781.0</v>
      </c>
      <c r="B223" s="17">
        <v>1.0</v>
      </c>
      <c r="C223" s="12">
        <v>0.0</v>
      </c>
      <c r="D223" s="12">
        <v>1.0</v>
      </c>
      <c r="E223" s="17">
        <v>622781.0</v>
      </c>
      <c r="F223" s="17">
        <v>1.0</v>
      </c>
      <c r="G223" s="12">
        <v>0.0</v>
      </c>
      <c r="H223" s="12">
        <v>1.0</v>
      </c>
      <c r="I223" s="12">
        <v>623092.0</v>
      </c>
      <c r="J223" s="12">
        <v>1.0</v>
      </c>
      <c r="K223" s="12">
        <v>0.0</v>
      </c>
      <c r="L223" s="12">
        <v>1.0</v>
      </c>
      <c r="M223" s="12">
        <v>623092.0</v>
      </c>
      <c r="N223" s="12">
        <v>0.0</v>
      </c>
      <c r="O223" s="12">
        <v>3.0</v>
      </c>
      <c r="P223" s="12">
        <v>4.0</v>
      </c>
      <c r="Q223" s="12">
        <v>623136.0</v>
      </c>
      <c r="R223" s="12">
        <v>1.0</v>
      </c>
      <c r="S223" s="12">
        <v>0.0</v>
      </c>
      <c r="T223" s="12">
        <v>1.0</v>
      </c>
      <c r="U223" s="12">
        <v>623136.0</v>
      </c>
      <c r="V223" s="12">
        <v>1.0</v>
      </c>
      <c r="W223" s="12">
        <v>0.0</v>
      </c>
      <c r="X223" s="12">
        <v>1.0</v>
      </c>
      <c r="Y223" s="12">
        <v>623167.0</v>
      </c>
      <c r="Z223" s="12">
        <v>1.0</v>
      </c>
      <c r="AA223" s="12">
        <v>0.0</v>
      </c>
      <c r="AB223" s="12">
        <v>1.0</v>
      </c>
      <c r="AC223" s="12">
        <v>623167.0</v>
      </c>
      <c r="AD223" s="12">
        <v>1.0</v>
      </c>
      <c r="AE223" s="12">
        <v>0.0</v>
      </c>
      <c r="AF223" s="12">
        <v>1.0</v>
      </c>
      <c r="AG223" s="17">
        <v>624294.0</v>
      </c>
      <c r="AH223" s="17">
        <v>0.0</v>
      </c>
      <c r="AI223" s="12">
        <v>2.0</v>
      </c>
      <c r="AJ223" s="12">
        <v>2.0</v>
      </c>
      <c r="AK223" s="12">
        <v>624295.0</v>
      </c>
      <c r="AL223" s="12">
        <v>0.0</v>
      </c>
      <c r="AM223" s="12">
        <v>2.0</v>
      </c>
      <c r="AN223" s="12">
        <v>1.0</v>
      </c>
      <c r="AO223" s="12">
        <v>624301.0</v>
      </c>
      <c r="AP223" s="12">
        <v>0.0</v>
      </c>
      <c r="AQ223" s="12">
        <v>3.0</v>
      </c>
      <c r="AR223" s="12">
        <v>1.0</v>
      </c>
      <c r="AS223" s="12">
        <v>624302.0</v>
      </c>
      <c r="AT223" s="12">
        <v>0.0</v>
      </c>
      <c r="AU223" s="12">
        <v>3.0</v>
      </c>
      <c r="AV223" s="12">
        <v>2.0</v>
      </c>
      <c r="AW223" s="17">
        <v>624311.0</v>
      </c>
      <c r="AX223" s="17">
        <v>0.0</v>
      </c>
      <c r="AY223" s="12">
        <v>3.0</v>
      </c>
      <c r="AZ223" s="12">
        <v>7.0</v>
      </c>
      <c r="BA223" s="12">
        <v>624312.0</v>
      </c>
      <c r="BB223" s="12">
        <v>0.0</v>
      </c>
      <c r="BC223" s="12">
        <v>3.0</v>
      </c>
      <c r="BD223" s="12">
        <v>5.0</v>
      </c>
      <c r="BE223" s="12">
        <v>624313.0</v>
      </c>
      <c r="BF223" s="12">
        <v>0.0</v>
      </c>
      <c r="BG223" s="12">
        <v>3.0</v>
      </c>
      <c r="BH223" s="12">
        <v>2.0</v>
      </c>
      <c r="BI223" s="12">
        <v>624314.0</v>
      </c>
      <c r="BJ223" s="12">
        <v>0.0</v>
      </c>
      <c r="BK223" s="12">
        <v>3.0</v>
      </c>
      <c r="BL223" s="12">
        <v>8.0</v>
      </c>
      <c r="BN223" s="17">
        <v>624538.0</v>
      </c>
      <c r="BO223" s="12">
        <v>1.0</v>
      </c>
      <c r="BP223" s="12">
        <v>0.0</v>
      </c>
      <c r="BQ223" s="12">
        <v>1.0</v>
      </c>
      <c r="BR223" s="17">
        <v>624538.0</v>
      </c>
      <c r="BS223" s="12">
        <v>0.0</v>
      </c>
      <c r="BT223" s="12">
        <v>3.0</v>
      </c>
      <c r="BU223" s="12">
        <v>2.0</v>
      </c>
      <c r="BV223" s="12">
        <v>624563.0</v>
      </c>
      <c r="BW223" s="12">
        <v>0.0</v>
      </c>
      <c r="BX223" s="12">
        <v>3.0</v>
      </c>
      <c r="BY223" s="12">
        <v>3.0</v>
      </c>
      <c r="BZ223" s="12">
        <v>624564.0</v>
      </c>
      <c r="CA223" s="12">
        <v>0.0</v>
      </c>
      <c r="CB223" s="12">
        <v>0.0</v>
      </c>
      <c r="CC223" s="12">
        <v>3.0</v>
      </c>
      <c r="CF223" s="17">
        <f t="shared" ref="CF223:CH223" si="3099">(B223+F223)/2</f>
        <v>1</v>
      </c>
      <c r="CG223" s="12">
        <f t="shared" si="3099"/>
        <v>0</v>
      </c>
      <c r="CH223" s="12">
        <f t="shared" si="3099"/>
        <v>1</v>
      </c>
      <c r="CI223" s="12">
        <f t="shared" ref="CI223:CK223" si="3100">(J223+N223)/2</f>
        <v>0.5</v>
      </c>
      <c r="CJ223" s="12">
        <f t="shared" si="3100"/>
        <v>1.5</v>
      </c>
      <c r="CK223" s="12">
        <f t="shared" si="3100"/>
        <v>2.5</v>
      </c>
      <c r="CL223" s="12">
        <f t="shared" ref="CL223:CN223" si="3101">(R223+V223)/2</f>
        <v>1</v>
      </c>
      <c r="CM223" s="12">
        <f t="shared" si="3101"/>
        <v>0</v>
      </c>
      <c r="CN223" s="12">
        <f t="shared" si="3101"/>
        <v>1</v>
      </c>
      <c r="CO223" s="12">
        <f t="shared" ref="CO223:CQ223" si="3102">(Z223+AD223)/2</f>
        <v>1</v>
      </c>
      <c r="CP223" s="12">
        <f t="shared" si="3102"/>
        <v>0</v>
      </c>
      <c r="CQ223" s="12">
        <f t="shared" si="3102"/>
        <v>1</v>
      </c>
      <c r="CR223" s="17">
        <v>0.0</v>
      </c>
      <c r="CS223" s="12">
        <v>2.0</v>
      </c>
      <c r="CT223" s="12">
        <v>2.0</v>
      </c>
      <c r="CU223" s="12">
        <v>0.0</v>
      </c>
      <c r="CV223" s="12">
        <v>2.0</v>
      </c>
      <c r="CW223" s="12">
        <v>1.0</v>
      </c>
      <c r="CX223" s="12">
        <v>0.0</v>
      </c>
      <c r="CY223" s="12">
        <v>3.0</v>
      </c>
      <c r="CZ223" s="12">
        <v>1.0</v>
      </c>
      <c r="DA223" s="12">
        <v>0.0</v>
      </c>
      <c r="DB223" s="12">
        <v>3.0</v>
      </c>
      <c r="DC223" s="12">
        <v>2.0</v>
      </c>
      <c r="DD223" s="17">
        <v>0.0</v>
      </c>
      <c r="DE223" s="12">
        <v>3.0</v>
      </c>
      <c r="DF223" s="12">
        <v>7.0</v>
      </c>
      <c r="DG223" s="12">
        <v>0.0</v>
      </c>
      <c r="DH223" s="12">
        <v>3.0</v>
      </c>
      <c r="DI223" s="12">
        <v>5.0</v>
      </c>
      <c r="DJ223" s="12">
        <v>0.0</v>
      </c>
      <c r="DK223" s="12">
        <v>3.0</v>
      </c>
      <c r="DL223" s="12">
        <v>2.0</v>
      </c>
      <c r="DM223" s="12">
        <v>0.0</v>
      </c>
      <c r="DN223" s="12">
        <v>3.0</v>
      </c>
      <c r="DO223" s="12">
        <v>8.0</v>
      </c>
      <c r="DQ223" s="12">
        <f t="shared" ref="DQ223:DS223" si="3103">(BO223+BS223)/2</f>
        <v>0.5</v>
      </c>
      <c r="DR223" s="12">
        <f t="shared" si="3103"/>
        <v>1.5</v>
      </c>
      <c r="DS223" s="12">
        <f t="shared" si="3103"/>
        <v>1.5</v>
      </c>
      <c r="DT223" s="12">
        <v>0.0</v>
      </c>
      <c r="DU223" s="12">
        <v>3.0</v>
      </c>
      <c r="DV223" s="12">
        <v>3.0</v>
      </c>
      <c r="DW223" s="12">
        <v>0.0</v>
      </c>
      <c r="DX223" s="12">
        <v>0.0</v>
      </c>
      <c r="DY223" s="12">
        <v>3.0</v>
      </c>
      <c r="EB223" s="12">
        <f t="shared" ref="EB223:ED223" si="3104">(CF223+CI223+CL223+CO223)/4</f>
        <v>0.875</v>
      </c>
      <c r="EC223" s="12">
        <f t="shared" si="3104"/>
        <v>0.375</v>
      </c>
      <c r="ED223" s="12">
        <f t="shared" si="3104"/>
        <v>1.375</v>
      </c>
      <c r="EE223" s="12">
        <f t="shared" ref="EE223:EG223" si="3105">(CR223+CU223+CX223+DA223)/4</f>
        <v>0</v>
      </c>
      <c r="EF223" s="12">
        <f t="shared" si="3105"/>
        <v>2.5</v>
      </c>
      <c r="EG223" s="12">
        <f t="shared" si="3105"/>
        <v>1.5</v>
      </c>
      <c r="EH223" s="12">
        <f t="shared" ref="EH223:EJ223" si="3106">(DD223+DG223+DJ223+DM223)/4</f>
        <v>0</v>
      </c>
      <c r="EI223" s="12">
        <f t="shared" si="3106"/>
        <v>3</v>
      </c>
      <c r="EJ223" s="12">
        <f t="shared" si="3106"/>
        <v>5.5</v>
      </c>
      <c r="EM223" s="12">
        <f t="shared" ref="EM223:EO223" si="3107">DQ223-CF223</f>
        <v>-0.5</v>
      </c>
      <c r="EN223" s="12">
        <f t="shared" si="3107"/>
        <v>1.5</v>
      </c>
      <c r="EO223" s="12">
        <f t="shared" si="3107"/>
        <v>0.5</v>
      </c>
      <c r="EP223" s="12">
        <f t="shared" ref="EP223:ER223" si="3108">DT223-CR223</f>
        <v>0</v>
      </c>
      <c r="EQ223" s="12">
        <f t="shared" si="3108"/>
        <v>1</v>
      </c>
      <c r="ER223" s="12">
        <f t="shared" si="3108"/>
        <v>1</v>
      </c>
      <c r="ES223" s="12">
        <f t="shared" ref="ES223:EU223" si="3109">DW223-DD223</f>
        <v>0</v>
      </c>
      <c r="ET223" s="12">
        <f t="shared" si="3109"/>
        <v>-3</v>
      </c>
      <c r="EU223" s="12">
        <f t="shared" si="3109"/>
        <v>-4</v>
      </c>
      <c r="EX223" s="12">
        <f t="shared" ref="EX223:FF223" si="3110">CI223-CF223</f>
        <v>-0.5</v>
      </c>
      <c r="EY223" s="12">
        <f t="shared" si="3110"/>
        <v>1.5</v>
      </c>
      <c r="EZ223" s="12">
        <f t="shared" si="3110"/>
        <v>1.5</v>
      </c>
      <c r="FA223" s="12">
        <f t="shared" si="3110"/>
        <v>0.5</v>
      </c>
      <c r="FB223" s="12">
        <f t="shared" si="3110"/>
        <v>-1.5</v>
      </c>
      <c r="FC223" s="12">
        <f t="shared" si="3110"/>
        <v>-1.5</v>
      </c>
      <c r="FD223" s="12">
        <f t="shared" si="3110"/>
        <v>0</v>
      </c>
      <c r="FE223" s="12">
        <f t="shared" si="3110"/>
        <v>0</v>
      </c>
      <c r="FF223" s="12">
        <f t="shared" si="3110"/>
        <v>0</v>
      </c>
      <c r="FG223" s="12">
        <f t="shared" ref="FG223:FO223" si="3111">CU223-CR223</f>
        <v>0</v>
      </c>
      <c r="FH223" s="12">
        <f t="shared" si="3111"/>
        <v>0</v>
      </c>
      <c r="FI223" s="12">
        <f t="shared" si="3111"/>
        <v>-1</v>
      </c>
      <c r="FJ223" s="12">
        <f t="shared" si="3111"/>
        <v>0</v>
      </c>
      <c r="FK223" s="12">
        <f t="shared" si="3111"/>
        <v>1</v>
      </c>
      <c r="FL223" s="12">
        <f t="shared" si="3111"/>
        <v>0</v>
      </c>
      <c r="FM223" s="12">
        <f t="shared" si="3111"/>
        <v>0</v>
      </c>
      <c r="FN223" s="12">
        <f t="shared" si="3111"/>
        <v>0</v>
      </c>
      <c r="FO223" s="12">
        <f t="shared" si="3111"/>
        <v>1</v>
      </c>
      <c r="FP223" s="12">
        <f t="shared" ref="FP223:FX223" si="3112">DG223-DD223</f>
        <v>0</v>
      </c>
      <c r="FQ223" s="12">
        <f t="shared" si="3112"/>
        <v>0</v>
      </c>
      <c r="FR223" s="12">
        <f t="shared" si="3112"/>
        <v>-2</v>
      </c>
      <c r="FS223" s="12">
        <f t="shared" si="3112"/>
        <v>0</v>
      </c>
      <c r="FT223" s="12">
        <f t="shared" si="3112"/>
        <v>0</v>
      </c>
      <c r="FU223" s="12">
        <f t="shared" si="3112"/>
        <v>-3</v>
      </c>
      <c r="FV223" s="12">
        <f t="shared" si="3112"/>
        <v>0</v>
      </c>
      <c r="FW223" s="12">
        <f t="shared" si="3112"/>
        <v>0</v>
      </c>
      <c r="FX223" s="12">
        <f t="shared" si="3112"/>
        <v>6</v>
      </c>
      <c r="GA223" s="1">
        <f t="shared" si="29"/>
        <v>0.2916666667</v>
      </c>
      <c r="GB223" s="1">
        <f t="shared" si="30"/>
        <v>0.4375</v>
      </c>
      <c r="GD223" s="1">
        <f t="shared" si="31"/>
        <v>0.1666666667</v>
      </c>
      <c r="GE223" s="1">
        <f t="shared" si="32"/>
        <v>0.25</v>
      </c>
    </row>
    <row r="224" ht="13.5" customHeight="1">
      <c r="A224" s="34" t="s">
        <v>777</v>
      </c>
      <c r="B224" s="60">
        <f t="shared" ref="B224:D224" si="3113">AVERAGE(B2:B223)</f>
        <v>0.9414414414</v>
      </c>
      <c r="C224" s="60">
        <f t="shared" si="3113"/>
        <v>0</v>
      </c>
      <c r="D224" s="60">
        <f t="shared" si="3113"/>
        <v>1.058558559</v>
      </c>
      <c r="E224" s="60"/>
      <c r="F224" s="60">
        <f t="shared" ref="F224:H224" si="3114">AVERAGE(F2:F223)</f>
        <v>0.9414414414</v>
      </c>
      <c r="G224" s="60">
        <f t="shared" si="3114"/>
        <v>0.04504504505</v>
      </c>
      <c r="H224" s="60">
        <f t="shared" si="3114"/>
        <v>1.085585586</v>
      </c>
      <c r="I224" s="60"/>
      <c r="J224" s="60">
        <f t="shared" ref="J224:L224" si="3115">AVERAGE(J2:J223)</f>
        <v>0.9594594595</v>
      </c>
      <c r="K224" s="60">
        <f t="shared" si="3115"/>
        <v>0</v>
      </c>
      <c r="L224" s="60">
        <f t="shared" si="3115"/>
        <v>1.040540541</v>
      </c>
      <c r="M224" s="60"/>
      <c r="N224" s="60">
        <f t="shared" ref="N224:P224" si="3116">AVERAGE(N2:N223)</f>
        <v>0.6711711712</v>
      </c>
      <c r="O224" s="60">
        <f t="shared" si="3116"/>
        <v>0.4009009009</v>
      </c>
      <c r="P224" s="60">
        <f t="shared" si="3116"/>
        <v>1.554054054</v>
      </c>
      <c r="Q224" s="60"/>
      <c r="R224" s="60">
        <f t="shared" ref="R224:T224" si="3117">AVERAGE(R2:R223)</f>
        <v>0.9727272727</v>
      </c>
      <c r="S224" s="60">
        <f t="shared" si="3117"/>
        <v>0</v>
      </c>
      <c r="T224" s="60">
        <f t="shared" si="3117"/>
        <v>1.022624434</v>
      </c>
      <c r="U224" s="60"/>
      <c r="V224" s="60">
        <f t="shared" ref="V224:X224" si="3118">AVERAGE(V2:V223)</f>
        <v>0.7674418605</v>
      </c>
      <c r="W224" s="60">
        <f t="shared" si="3118"/>
        <v>0.2272727273</v>
      </c>
      <c r="X224" s="60">
        <f t="shared" si="3118"/>
        <v>1.213636364</v>
      </c>
      <c r="Y224" s="60"/>
      <c r="Z224" s="60">
        <f t="shared" ref="Z224:AB224" si="3119">AVERAGE(Z2:Z223)</f>
        <v>0.9898989899</v>
      </c>
      <c r="AA224" s="60">
        <f t="shared" si="3119"/>
        <v>0</v>
      </c>
      <c r="AB224" s="60">
        <f t="shared" si="3119"/>
        <v>1.005025126</v>
      </c>
      <c r="AC224" s="60"/>
      <c r="AD224" s="60">
        <f t="shared" ref="AD224:AF224" si="3120">AVERAGE(AD2:AD223)</f>
        <v>0.9086294416</v>
      </c>
      <c r="AE224" s="60">
        <f t="shared" si="3120"/>
        <v>0.09090909091</v>
      </c>
      <c r="AF224" s="60">
        <f t="shared" si="3120"/>
        <v>1.131313131</v>
      </c>
      <c r="AG224" s="60"/>
      <c r="AH224" s="60">
        <f t="shared" ref="AH224:AJ224" si="3121">AVERAGE(AH2:AH223)</f>
        <v>0.5161290323</v>
      </c>
      <c r="AI224" s="60">
        <f t="shared" si="3121"/>
        <v>0.6880733945</v>
      </c>
      <c r="AJ224" s="60">
        <f t="shared" si="3121"/>
        <v>2.02293578</v>
      </c>
      <c r="AK224" s="60"/>
      <c r="AL224" s="60">
        <f t="shared" ref="AL224:AN224" si="3122">AVERAGE(AL2:AL223)</f>
        <v>0.7534883721</v>
      </c>
      <c r="AM224" s="60">
        <f t="shared" si="3122"/>
        <v>0.3657407407</v>
      </c>
      <c r="AN224" s="60">
        <f t="shared" si="3122"/>
        <v>1.361111111</v>
      </c>
      <c r="AO224" s="60"/>
      <c r="AP224" s="60">
        <f t="shared" ref="AP224:AR224" si="3123">AVERAGE(AP2:AP223)</f>
        <v>0.4519230769</v>
      </c>
      <c r="AQ224" s="60">
        <f t="shared" si="3123"/>
        <v>0.8490566038</v>
      </c>
      <c r="AR224" s="60">
        <f t="shared" si="3123"/>
        <v>1.896226415</v>
      </c>
      <c r="AS224" s="60"/>
      <c r="AT224" s="60">
        <f t="shared" ref="AT224:AV224" si="3124">AVERAGE(AT2:AT223)</f>
        <v>0.4234693878</v>
      </c>
      <c r="AU224" s="60">
        <f t="shared" si="3124"/>
        <v>0.8823529412</v>
      </c>
      <c r="AV224" s="60">
        <f t="shared" si="3124"/>
        <v>1.803921569</v>
      </c>
      <c r="AW224" s="60"/>
      <c r="AX224" s="60">
        <f t="shared" ref="AX224:AZ224" si="3125">AVERAGE(AX2:AX223)</f>
        <v>0.7358490566</v>
      </c>
      <c r="AY224" s="60">
        <f t="shared" si="3125"/>
        <v>0.3066037736</v>
      </c>
      <c r="AZ224" s="60">
        <f t="shared" si="3125"/>
        <v>1.731132075</v>
      </c>
      <c r="BA224" s="60"/>
      <c r="BB224" s="60">
        <f t="shared" ref="BB224:BD224" si="3126">AVERAGE(BB2:BB223)</f>
        <v>0.7393364929</v>
      </c>
      <c r="BC224" s="60">
        <f t="shared" si="3126"/>
        <v>0.3113207547</v>
      </c>
      <c r="BD224" s="60">
        <f t="shared" si="3126"/>
        <v>1.518867925</v>
      </c>
      <c r="BE224" s="60"/>
      <c r="BF224" s="60">
        <f t="shared" ref="BF224:BH224" si="3127">AVERAGE(BF2:BF223)</f>
        <v>0.6157635468</v>
      </c>
      <c r="BG224" s="60">
        <f t="shared" si="3127"/>
        <v>0.3737864078</v>
      </c>
      <c r="BH224" s="60">
        <f t="shared" si="3127"/>
        <v>1.757281553</v>
      </c>
      <c r="BI224" s="60"/>
      <c r="BJ224" s="60">
        <f t="shared" ref="BJ224:BL224" si="3128">AVERAGE(BJ2:BJ223)</f>
        <v>0.7210526316</v>
      </c>
      <c r="BK224" s="60">
        <f t="shared" si="3128"/>
        <v>0.3419689119</v>
      </c>
      <c r="BL224" s="60">
        <f t="shared" si="3128"/>
        <v>1.792746114</v>
      </c>
      <c r="BM224" s="60"/>
      <c r="BN224" s="60"/>
      <c r="BO224" s="60">
        <f t="shared" ref="BO224:BQ224" si="3129">AVERAGE(BO2:BO223)</f>
        <v>0.9589041096</v>
      </c>
      <c r="BP224" s="60">
        <f t="shared" si="3129"/>
        <v>0</v>
      </c>
      <c r="BQ224" s="60">
        <f t="shared" si="3129"/>
        <v>1.04109589</v>
      </c>
      <c r="BR224" s="60"/>
      <c r="BS224" s="60">
        <f t="shared" ref="BS224:BU224" si="3130">AVERAGE(BS2:BS223)</f>
        <v>0.6164383562</v>
      </c>
      <c r="BT224" s="60">
        <f t="shared" si="3130"/>
        <v>0.3561643836</v>
      </c>
      <c r="BU224" s="60">
        <f t="shared" si="3130"/>
        <v>1.787671233</v>
      </c>
      <c r="BV224" s="60"/>
      <c r="BW224" s="60">
        <f t="shared" ref="BW224:BY224" si="3131">AVERAGE(BW2:BW223)</f>
        <v>0.5821917808</v>
      </c>
      <c r="BX224" s="60">
        <f t="shared" si="3131"/>
        <v>0.6506849315</v>
      </c>
      <c r="BY224" s="60">
        <f t="shared" si="3131"/>
        <v>1.671232877</v>
      </c>
      <c r="BZ224" s="60"/>
      <c r="CA224" s="60">
        <f t="shared" ref="CA224:CC224" si="3132">AVERAGE(CA2:CA223)</f>
        <v>0.4178082192</v>
      </c>
      <c r="CB224" s="60">
        <f t="shared" si="3132"/>
        <v>0.595890411</v>
      </c>
      <c r="CC224" s="60">
        <f t="shared" si="3132"/>
        <v>2.397260274</v>
      </c>
      <c r="CD224" s="60"/>
      <c r="CE224" s="34" t="s">
        <v>777</v>
      </c>
      <c r="CF224" s="61">
        <f t="shared" ref="CF224:DO224" si="3133">AVERAGE(CF2:CF223)</f>
        <v>0.9414414414</v>
      </c>
      <c r="CG224" s="60">
        <f t="shared" si="3133"/>
        <v>0.02252252252</v>
      </c>
      <c r="CH224" s="60">
        <f t="shared" si="3133"/>
        <v>1.072072072</v>
      </c>
      <c r="CI224" s="60">
        <f t="shared" si="3133"/>
        <v>0.8153153153</v>
      </c>
      <c r="CJ224" s="60">
        <f t="shared" si="3133"/>
        <v>0.2004504505</v>
      </c>
      <c r="CK224" s="60">
        <f t="shared" si="3133"/>
        <v>1.297297297</v>
      </c>
      <c r="CL224" s="60">
        <f t="shared" si="3133"/>
        <v>0.8536036036</v>
      </c>
      <c r="CM224" s="60">
        <f t="shared" si="3133"/>
        <v>0.1126126126</v>
      </c>
      <c r="CN224" s="60">
        <f t="shared" si="3133"/>
        <v>1.11036036</v>
      </c>
      <c r="CO224" s="60">
        <f t="shared" si="3133"/>
        <v>0.8445945946</v>
      </c>
      <c r="CP224" s="60">
        <f t="shared" si="3133"/>
        <v>0.04054054054</v>
      </c>
      <c r="CQ224" s="60">
        <f t="shared" si="3133"/>
        <v>0.954954955</v>
      </c>
      <c r="CR224" s="60">
        <f t="shared" si="3133"/>
        <v>0.5161290323</v>
      </c>
      <c r="CS224" s="60">
        <f t="shared" si="3133"/>
        <v>0.6880733945</v>
      </c>
      <c r="CT224" s="60">
        <f t="shared" si="3133"/>
        <v>2.02293578</v>
      </c>
      <c r="CU224" s="60">
        <f t="shared" si="3133"/>
        <v>0.7534883721</v>
      </c>
      <c r="CV224" s="60">
        <f t="shared" si="3133"/>
        <v>0.3657407407</v>
      </c>
      <c r="CW224" s="60">
        <f t="shared" si="3133"/>
        <v>1.361111111</v>
      </c>
      <c r="CX224" s="60">
        <f t="shared" si="3133"/>
        <v>0.4519230769</v>
      </c>
      <c r="CY224" s="60">
        <f t="shared" si="3133"/>
        <v>0.8490566038</v>
      </c>
      <c r="CZ224" s="60">
        <f t="shared" si="3133"/>
        <v>1.896226415</v>
      </c>
      <c r="DA224" s="60">
        <f t="shared" si="3133"/>
        <v>0.4234693878</v>
      </c>
      <c r="DB224" s="60">
        <f t="shared" si="3133"/>
        <v>0.8823529412</v>
      </c>
      <c r="DC224" s="60">
        <f t="shared" si="3133"/>
        <v>1.803921569</v>
      </c>
      <c r="DD224" s="60">
        <f t="shared" si="3133"/>
        <v>0.7358490566</v>
      </c>
      <c r="DE224" s="60">
        <f t="shared" si="3133"/>
        <v>0.3066037736</v>
      </c>
      <c r="DF224" s="60">
        <f t="shared" si="3133"/>
        <v>1.731132075</v>
      </c>
      <c r="DG224" s="60">
        <f t="shared" si="3133"/>
        <v>0.7393364929</v>
      </c>
      <c r="DH224" s="60">
        <f t="shared" si="3133"/>
        <v>0.3113207547</v>
      </c>
      <c r="DI224" s="60">
        <f t="shared" si="3133"/>
        <v>1.518867925</v>
      </c>
      <c r="DJ224" s="60">
        <f t="shared" si="3133"/>
        <v>0.6157635468</v>
      </c>
      <c r="DK224" s="60">
        <f t="shared" si="3133"/>
        <v>0.3737864078</v>
      </c>
      <c r="DL224" s="60">
        <f t="shared" si="3133"/>
        <v>1.757281553</v>
      </c>
      <c r="DM224" s="60">
        <f t="shared" si="3133"/>
        <v>0.7210526316</v>
      </c>
      <c r="DN224" s="60">
        <f t="shared" si="3133"/>
        <v>0.3419689119</v>
      </c>
      <c r="DO224" s="60">
        <f t="shared" si="3133"/>
        <v>1.792746114</v>
      </c>
      <c r="DP224" s="60"/>
      <c r="DQ224" s="60">
        <f t="shared" ref="DQ224:DY224" si="3134">AVERAGE(DQ2:DQ223)</f>
        <v>0.518018018</v>
      </c>
      <c r="DR224" s="60">
        <f t="shared" si="3134"/>
        <v>0.1171171171</v>
      </c>
      <c r="DS224" s="60">
        <f t="shared" si="3134"/>
        <v>0.9301801802</v>
      </c>
      <c r="DT224" s="60">
        <f t="shared" si="3134"/>
        <v>0.5821917808</v>
      </c>
      <c r="DU224" s="60">
        <f t="shared" si="3134"/>
        <v>0.6506849315</v>
      </c>
      <c r="DV224" s="60">
        <f t="shared" si="3134"/>
        <v>1.671232877</v>
      </c>
      <c r="DW224" s="60">
        <f t="shared" si="3134"/>
        <v>0.4178082192</v>
      </c>
      <c r="DX224" s="60">
        <f t="shared" si="3134"/>
        <v>0.595890411</v>
      </c>
      <c r="DY224" s="60">
        <f t="shared" si="3134"/>
        <v>2.397260274</v>
      </c>
      <c r="DZ224" s="60"/>
      <c r="EA224" s="34" t="s">
        <v>777</v>
      </c>
      <c r="EB224" s="60">
        <f t="shared" ref="EB224:EJ224" si="3135">AVERAGE(EB2:EB223)</f>
        <v>0.8637387387</v>
      </c>
      <c r="EC224" s="60">
        <f t="shared" si="3135"/>
        <v>0.09403153153</v>
      </c>
      <c r="ED224" s="60">
        <f t="shared" si="3135"/>
        <v>1.108671171</v>
      </c>
      <c r="EE224" s="60">
        <f t="shared" si="3135"/>
        <v>0.5078828829</v>
      </c>
      <c r="EF224" s="60">
        <f t="shared" si="3135"/>
        <v>0.6632882883</v>
      </c>
      <c r="EG224" s="60">
        <f t="shared" si="3135"/>
        <v>1.69481982</v>
      </c>
      <c r="EH224" s="60">
        <f t="shared" si="3135"/>
        <v>0.6463963964</v>
      </c>
      <c r="EI224" s="60">
        <f t="shared" si="3135"/>
        <v>0.3085585586</v>
      </c>
      <c r="EJ224" s="60">
        <f t="shared" si="3135"/>
        <v>1.573198198</v>
      </c>
      <c r="EK224" s="60"/>
      <c r="EL224" s="34" t="s">
        <v>777</v>
      </c>
      <c r="EM224" s="60">
        <f t="shared" ref="EM224:EU224" si="3136">AVERAGE(EM2:EM223)</f>
        <v>-0.4234234234</v>
      </c>
      <c r="EN224" s="60">
        <f t="shared" si="3136"/>
        <v>0.09459459459</v>
      </c>
      <c r="EO224" s="60">
        <f t="shared" si="3136"/>
        <v>-0.1418918919</v>
      </c>
      <c r="EP224" s="60">
        <f t="shared" si="3136"/>
        <v>-0.1216216216</v>
      </c>
      <c r="EQ224" s="60">
        <f t="shared" si="3136"/>
        <v>-0.2477477477</v>
      </c>
      <c r="ER224" s="60">
        <f t="shared" si="3136"/>
        <v>-0.8873873874</v>
      </c>
      <c r="ES224" s="60">
        <f t="shared" si="3136"/>
        <v>-0.4279279279</v>
      </c>
      <c r="ET224" s="60">
        <f t="shared" si="3136"/>
        <v>0.0990990991</v>
      </c>
      <c r="EU224" s="60">
        <f t="shared" si="3136"/>
        <v>-0.07657657658</v>
      </c>
      <c r="EV224" s="60"/>
      <c r="EW224" s="34" t="s">
        <v>777</v>
      </c>
      <c r="EX224" s="60">
        <f t="shared" ref="EX224:FX224" si="3137">AVERAGE(EX2:EX223)</f>
        <v>-0.1261261261</v>
      </c>
      <c r="EY224" s="60">
        <f t="shared" si="3137"/>
        <v>0.1779279279</v>
      </c>
      <c r="EZ224" s="60">
        <f t="shared" si="3137"/>
        <v>0.2252252252</v>
      </c>
      <c r="FA224" s="60">
        <f t="shared" si="3137"/>
        <v>0.03828828829</v>
      </c>
      <c r="FB224" s="60">
        <f t="shared" si="3137"/>
        <v>-0.08783783784</v>
      </c>
      <c r="FC224" s="60">
        <f t="shared" si="3137"/>
        <v>-0.1869369369</v>
      </c>
      <c r="FD224" s="60">
        <f t="shared" si="3137"/>
        <v>-0.009009009009</v>
      </c>
      <c r="FE224" s="60">
        <f t="shared" si="3137"/>
        <v>-0.07207207207</v>
      </c>
      <c r="FF224" s="60">
        <f t="shared" si="3137"/>
        <v>-0.1554054054</v>
      </c>
      <c r="FG224" s="60">
        <f t="shared" si="3137"/>
        <v>0.2252252252</v>
      </c>
      <c r="FH224" s="60">
        <f t="shared" si="3137"/>
        <v>-0.3198198198</v>
      </c>
      <c r="FI224" s="60">
        <f t="shared" si="3137"/>
        <v>-0.6621621622</v>
      </c>
      <c r="FJ224" s="60">
        <f t="shared" si="3137"/>
        <v>-0.3063063063</v>
      </c>
      <c r="FK224" s="60">
        <f t="shared" si="3137"/>
        <v>0.454954955</v>
      </c>
      <c r="FL224" s="60">
        <f t="shared" si="3137"/>
        <v>0.4864864865</v>
      </c>
      <c r="FM224" s="60">
        <f t="shared" si="3137"/>
        <v>-0.04954954955</v>
      </c>
      <c r="FN224" s="60">
        <f t="shared" si="3137"/>
        <v>0</v>
      </c>
      <c r="FO224" s="60">
        <f t="shared" si="3137"/>
        <v>-0.1531531532</v>
      </c>
      <c r="FP224" s="60">
        <f t="shared" si="3137"/>
        <v>0</v>
      </c>
      <c r="FQ224" s="60">
        <f t="shared" si="3137"/>
        <v>0.004504504505</v>
      </c>
      <c r="FR224" s="60">
        <f t="shared" si="3137"/>
        <v>-0.2027027027</v>
      </c>
      <c r="FS224" s="60">
        <f t="shared" si="3137"/>
        <v>-0.1396396396</v>
      </c>
      <c r="FT224" s="60">
        <f t="shared" si="3137"/>
        <v>0.04954954955</v>
      </c>
      <c r="FU224" s="60">
        <f t="shared" si="3137"/>
        <v>0.1801801802</v>
      </c>
      <c r="FV224" s="60">
        <f t="shared" si="3137"/>
        <v>0.05405405405</v>
      </c>
      <c r="FW224" s="60">
        <f t="shared" si="3137"/>
        <v>-0.04954954955</v>
      </c>
      <c r="FX224" s="60">
        <f t="shared" si="3137"/>
        <v>-0.07207207207</v>
      </c>
      <c r="FY224" s="60"/>
      <c r="FZ224" s="60"/>
      <c r="GA224" s="60">
        <f t="shared" ref="GA224:GB224" si="3138">AVERAGE(GA2:GA223)</f>
        <v>0.6968934844</v>
      </c>
      <c r="GB224" s="60">
        <f t="shared" si="3138"/>
        <v>0.7541950104</v>
      </c>
      <c r="GC224" s="60"/>
      <c r="GD224" s="60">
        <f t="shared" ref="GD224:GE224" si="3139">AVERAGE(GD2:GD223)</f>
        <v>0.3918918919</v>
      </c>
      <c r="GE224" s="60" t="str">
        <f t="shared" si="3139"/>
        <v>#DIV/0!</v>
      </c>
    </row>
    <row r="225" ht="13.5" customHeight="1">
      <c r="A225" s="34" t="s">
        <v>582</v>
      </c>
      <c r="B225" s="60">
        <f t="shared" ref="B225:D225" si="3140">STDEV(B2:B223)</f>
        <v>0.2353272367</v>
      </c>
      <c r="C225" s="60">
        <f t="shared" si="3140"/>
        <v>0</v>
      </c>
      <c r="D225" s="60">
        <f t="shared" si="3140"/>
        <v>0.2353272367</v>
      </c>
      <c r="E225" s="60"/>
      <c r="F225" s="60">
        <f t="shared" ref="F225:H225" si="3141">STDEV(F2:F223)</f>
        <v>0.2353272367</v>
      </c>
      <c r="G225" s="60">
        <f t="shared" si="3141"/>
        <v>0.3400129725</v>
      </c>
      <c r="H225" s="60">
        <f t="shared" si="3141"/>
        <v>0.3886039165</v>
      </c>
      <c r="I225" s="60"/>
      <c r="J225" s="60">
        <f t="shared" ref="J225:L225" si="3142">STDEV(J2:J223)</f>
        <v>0.1976689395</v>
      </c>
      <c r="K225" s="60">
        <f t="shared" si="3142"/>
        <v>0</v>
      </c>
      <c r="L225" s="60">
        <f t="shared" si="3142"/>
        <v>0.1976689395</v>
      </c>
      <c r="M225" s="60"/>
      <c r="N225" s="60">
        <f t="shared" ref="N225:P225" si="3143">STDEV(N2:N223)</f>
        <v>0.470849312</v>
      </c>
      <c r="O225" s="60">
        <f t="shared" si="3143"/>
        <v>0.8957411043</v>
      </c>
      <c r="P225" s="60">
        <f t="shared" si="3143"/>
        <v>1.238250392</v>
      </c>
      <c r="Q225" s="60"/>
      <c r="R225" s="60">
        <f t="shared" ref="R225:T225" si="3144">STDEV(R2:R223)</f>
        <v>0.1632484679</v>
      </c>
      <c r="S225" s="60">
        <f t="shared" si="3144"/>
        <v>0</v>
      </c>
      <c r="T225" s="60">
        <f t="shared" si="3144"/>
        <v>0.1769293365</v>
      </c>
      <c r="U225" s="60"/>
      <c r="V225" s="60">
        <f t="shared" ref="V225:X225" si="3145">STDEV(V2:V223)</f>
        <v>0.4234487524</v>
      </c>
      <c r="W225" s="60">
        <f t="shared" si="3145"/>
        <v>0.6503822678</v>
      </c>
      <c r="X225" s="60">
        <f t="shared" si="3145"/>
        <v>0.5771884734</v>
      </c>
      <c r="Y225" s="60"/>
      <c r="Z225" s="60">
        <f t="shared" ref="Z225:AB225" si="3146">STDEV(Z2:Z223)</f>
        <v>0.1002483712</v>
      </c>
      <c r="AA225" s="60">
        <f t="shared" si="3146"/>
        <v>0</v>
      </c>
      <c r="AB225" s="60">
        <f t="shared" si="3146"/>
        <v>0.1229883561</v>
      </c>
      <c r="AC225" s="60"/>
      <c r="AD225" s="60">
        <f t="shared" ref="AD225:AF225" si="3147">STDEV(AD2:AD223)</f>
        <v>0.2888694532</v>
      </c>
      <c r="AE225" s="60">
        <f t="shared" si="3147"/>
        <v>0.441292727</v>
      </c>
      <c r="AF225" s="60">
        <f t="shared" si="3147"/>
        <v>0.5636441374</v>
      </c>
      <c r="AG225" s="60"/>
      <c r="AH225" s="60">
        <f t="shared" ref="AH225:AJ225" si="3148">STDEV(AH2:AH223)</f>
        <v>0.5008952559</v>
      </c>
      <c r="AI225" s="60">
        <f t="shared" si="3148"/>
        <v>1.075039364</v>
      </c>
      <c r="AJ225" s="60">
        <f t="shared" si="3148"/>
        <v>1.60770799</v>
      </c>
      <c r="AK225" s="60"/>
      <c r="AL225" s="60">
        <f t="shared" ref="AL225:AN225" si="3149">STDEV(AL2:AL223)</f>
        <v>0.4319856551</v>
      </c>
      <c r="AM225" s="60">
        <f t="shared" si="3149"/>
        <v>0.8683223104</v>
      </c>
      <c r="AN225" s="60">
        <f t="shared" si="3149"/>
        <v>0.7770945689</v>
      </c>
      <c r="AO225" s="60"/>
      <c r="AP225" s="60">
        <f t="shared" ref="AP225:AR225" si="3150">STDEV(AP2:AP223)</f>
        <v>0.4988839272</v>
      </c>
      <c r="AQ225" s="60">
        <f t="shared" si="3150"/>
        <v>1.170672046</v>
      </c>
      <c r="AR225" s="60">
        <f t="shared" si="3150"/>
        <v>1.456667919</v>
      </c>
      <c r="AS225" s="60"/>
      <c r="AT225" s="60">
        <f t="shared" ref="AT225:AV225" si="3151">STDEV(AT2:AT223)</f>
        <v>0.4953736783</v>
      </c>
      <c r="AU225" s="60">
        <f t="shared" si="3151"/>
        <v>1.205848781</v>
      </c>
      <c r="AV225" s="60">
        <f t="shared" si="3151"/>
        <v>1.364859586</v>
      </c>
      <c r="AW225" s="60"/>
      <c r="AX225" s="60">
        <f t="shared" ref="AX225:AZ225" si="3152">STDEV(AX2:AX223)</f>
        <v>0.4419235591</v>
      </c>
      <c r="AY225" s="60">
        <f t="shared" si="3152"/>
        <v>0.8461531427</v>
      </c>
      <c r="AZ225" s="60">
        <f t="shared" si="3152"/>
        <v>1.765486022</v>
      </c>
      <c r="BA225" s="60"/>
      <c r="BB225" s="60">
        <f t="shared" ref="BB225:BD225" si="3153">STDEV(BB2:BB223)</f>
        <v>0.440040621</v>
      </c>
      <c r="BC225" s="60">
        <f t="shared" si="3153"/>
        <v>0.8583375042</v>
      </c>
      <c r="BD225" s="60">
        <f t="shared" si="3153"/>
        <v>1.128948108</v>
      </c>
      <c r="BE225" s="60"/>
      <c r="BF225" s="60">
        <f t="shared" ref="BF225:BH225" si="3154">STDEV(BF2:BF223)</f>
        <v>0.4876167372</v>
      </c>
      <c r="BG225" s="60">
        <f t="shared" si="3154"/>
        <v>0.9323938417</v>
      </c>
      <c r="BH225" s="60">
        <f t="shared" si="3154"/>
        <v>1.607701097</v>
      </c>
      <c r="BI225" s="60"/>
      <c r="BJ225" s="60">
        <f t="shared" ref="BJ225:BL225" si="3155">STDEV(BJ2:BJ223)</f>
        <v>0.4496664812</v>
      </c>
      <c r="BK225" s="60">
        <f t="shared" si="3155"/>
        <v>0.9449152624</v>
      </c>
      <c r="BL225" s="60">
        <f t="shared" si="3155"/>
        <v>4.173146947</v>
      </c>
      <c r="BM225" s="60"/>
      <c r="BN225" s="60"/>
      <c r="BO225" s="60">
        <f t="shared" ref="BO225:BQ225" si="3156">STDEV(BO2:BO223)</f>
        <v>0.1991953582</v>
      </c>
      <c r="BP225" s="60">
        <f t="shared" si="3156"/>
        <v>0</v>
      </c>
      <c r="BQ225" s="60">
        <f t="shared" si="3156"/>
        <v>0.1991953582</v>
      </c>
      <c r="BR225" s="60"/>
      <c r="BS225" s="60">
        <f t="shared" ref="BS225:BU225" si="3157">STDEV(BS2:BS223)</f>
        <v>0.4879269868</v>
      </c>
      <c r="BT225" s="60">
        <f t="shared" si="3157"/>
        <v>0.8609515668</v>
      </c>
      <c r="BU225" s="60">
        <f t="shared" si="3157"/>
        <v>1.912603945</v>
      </c>
      <c r="BV225" s="60"/>
      <c r="BW225" s="60">
        <f t="shared" ref="BW225:BY225" si="3158">STDEV(BW2:BW223)</f>
        <v>0.4948960088</v>
      </c>
      <c r="BX225" s="60">
        <f t="shared" si="3158"/>
        <v>1.105425278</v>
      </c>
      <c r="BY225" s="60">
        <f t="shared" si="3158"/>
        <v>1.108646824</v>
      </c>
      <c r="BZ225" s="60"/>
      <c r="CA225" s="60">
        <f t="shared" ref="CA225:CC225" si="3159">STDEV(CA2:CA223)</f>
        <v>0.4948960088</v>
      </c>
      <c r="CB225" s="60">
        <f t="shared" si="3159"/>
        <v>1.123901868</v>
      </c>
      <c r="CC225" s="60">
        <f t="shared" si="3159"/>
        <v>1.977387521</v>
      </c>
      <c r="CD225" s="60"/>
      <c r="CE225" s="34" t="s">
        <v>582</v>
      </c>
      <c r="CF225" s="61">
        <f t="shared" ref="CF225:DO225" si="3160">STDEV(CF2:CF223)</f>
        <v>0.1680166273</v>
      </c>
      <c r="CG225" s="60">
        <f t="shared" si="3160"/>
        <v>0.1700064863</v>
      </c>
      <c r="CH225" s="60">
        <f t="shared" si="3160"/>
        <v>0.2265903758</v>
      </c>
      <c r="CI225" s="60">
        <f t="shared" si="3160"/>
        <v>0.2684624221</v>
      </c>
      <c r="CJ225" s="60">
        <f t="shared" si="3160"/>
        <v>0.4478705521</v>
      </c>
      <c r="CK225" s="60">
        <f t="shared" si="3160"/>
        <v>0.6412599955</v>
      </c>
      <c r="CL225" s="60">
        <f t="shared" si="3160"/>
        <v>0.2377507452</v>
      </c>
      <c r="CM225" s="60">
        <f t="shared" si="3160"/>
        <v>0.3238951613</v>
      </c>
      <c r="CN225" s="60">
        <f t="shared" si="3160"/>
        <v>0.3122402716</v>
      </c>
      <c r="CO225" s="60">
        <f t="shared" si="3160"/>
        <v>0.3287747273</v>
      </c>
      <c r="CP225" s="60">
        <f t="shared" si="3160"/>
        <v>0.2088010932</v>
      </c>
      <c r="CQ225" s="60">
        <f t="shared" si="3160"/>
        <v>0.4283481349</v>
      </c>
      <c r="CR225" s="60">
        <f t="shared" si="3160"/>
        <v>0.5008952559</v>
      </c>
      <c r="CS225" s="60">
        <f t="shared" si="3160"/>
        <v>1.075039364</v>
      </c>
      <c r="CT225" s="60">
        <f t="shared" si="3160"/>
        <v>1.60770799</v>
      </c>
      <c r="CU225" s="60">
        <f t="shared" si="3160"/>
        <v>0.4319856551</v>
      </c>
      <c r="CV225" s="60">
        <f t="shared" si="3160"/>
        <v>0.8683223104</v>
      </c>
      <c r="CW225" s="60">
        <f t="shared" si="3160"/>
        <v>0.7770945689</v>
      </c>
      <c r="CX225" s="60">
        <f t="shared" si="3160"/>
        <v>0.4988839272</v>
      </c>
      <c r="CY225" s="60">
        <f t="shared" si="3160"/>
        <v>1.170672046</v>
      </c>
      <c r="CZ225" s="60">
        <f t="shared" si="3160"/>
        <v>1.456667919</v>
      </c>
      <c r="DA225" s="60">
        <f t="shared" si="3160"/>
        <v>0.4953736783</v>
      </c>
      <c r="DB225" s="60">
        <f t="shared" si="3160"/>
        <v>1.205848781</v>
      </c>
      <c r="DC225" s="60">
        <f t="shared" si="3160"/>
        <v>1.364859586</v>
      </c>
      <c r="DD225" s="60">
        <f t="shared" si="3160"/>
        <v>0.4419235591</v>
      </c>
      <c r="DE225" s="60">
        <f t="shared" si="3160"/>
        <v>0.8461531427</v>
      </c>
      <c r="DF225" s="60">
        <f t="shared" si="3160"/>
        <v>1.765486022</v>
      </c>
      <c r="DG225" s="60">
        <f t="shared" si="3160"/>
        <v>0.440040621</v>
      </c>
      <c r="DH225" s="60">
        <f t="shared" si="3160"/>
        <v>0.8583375042</v>
      </c>
      <c r="DI225" s="60">
        <f t="shared" si="3160"/>
        <v>1.128948108</v>
      </c>
      <c r="DJ225" s="60">
        <f t="shared" si="3160"/>
        <v>0.4876167372</v>
      </c>
      <c r="DK225" s="60">
        <f t="shared" si="3160"/>
        <v>0.9323938417</v>
      </c>
      <c r="DL225" s="60">
        <f t="shared" si="3160"/>
        <v>1.607701097</v>
      </c>
      <c r="DM225" s="60">
        <f t="shared" si="3160"/>
        <v>0.4496664812</v>
      </c>
      <c r="DN225" s="60">
        <f t="shared" si="3160"/>
        <v>0.9449152624</v>
      </c>
      <c r="DO225" s="60">
        <f t="shared" si="3160"/>
        <v>4.173146947</v>
      </c>
      <c r="DP225" s="60"/>
      <c r="DQ225" s="60">
        <f t="shared" ref="DQ225:DY225" si="3161">STDEV(DQ2:DQ223)</f>
        <v>0.4381570202</v>
      </c>
      <c r="DR225" s="60">
        <f t="shared" si="3161"/>
        <v>0.3588250999</v>
      </c>
      <c r="DS225" s="60">
        <f t="shared" si="3161"/>
        <v>1.038114791</v>
      </c>
      <c r="DT225" s="60">
        <f t="shared" si="3161"/>
        <v>0.4948960088</v>
      </c>
      <c r="DU225" s="60">
        <f t="shared" si="3161"/>
        <v>1.105425278</v>
      </c>
      <c r="DV225" s="60">
        <f t="shared" si="3161"/>
        <v>1.108646824</v>
      </c>
      <c r="DW225" s="60">
        <f t="shared" si="3161"/>
        <v>0.4948960088</v>
      </c>
      <c r="DX225" s="60">
        <f t="shared" si="3161"/>
        <v>1.123901868</v>
      </c>
      <c r="DY225" s="60">
        <f t="shared" si="3161"/>
        <v>1.977387521</v>
      </c>
      <c r="DZ225" s="60"/>
      <c r="EA225" s="34" t="s">
        <v>582</v>
      </c>
      <c r="EB225" s="60">
        <f t="shared" ref="EB225:EJ225" si="3162">STDEV(EB2:EB223)</f>
        <v>0.160024699</v>
      </c>
      <c r="EC225" s="60">
        <f t="shared" si="3162"/>
        <v>0.1988680271</v>
      </c>
      <c r="ED225" s="60">
        <f t="shared" si="3162"/>
        <v>0.2304597313</v>
      </c>
      <c r="EE225" s="60">
        <f t="shared" si="3162"/>
        <v>0.3349796033</v>
      </c>
      <c r="EF225" s="60">
        <f t="shared" si="3162"/>
        <v>0.8166627254</v>
      </c>
      <c r="EG225" s="60">
        <f t="shared" si="3162"/>
        <v>0.8314016481</v>
      </c>
      <c r="EH225" s="60">
        <f t="shared" si="3162"/>
        <v>0.3362833668</v>
      </c>
      <c r="EI225" s="60">
        <f t="shared" si="3162"/>
        <v>0.6499695041</v>
      </c>
      <c r="EJ225" s="60">
        <f t="shared" si="3162"/>
        <v>1.465088494</v>
      </c>
      <c r="EK225" s="60"/>
      <c r="EL225" s="34" t="s">
        <v>582</v>
      </c>
      <c r="EM225" s="60">
        <f t="shared" ref="EM225:EU225" si="3163">STDEV(EM2:EM223)</f>
        <v>0.478960971</v>
      </c>
      <c r="EN225" s="60">
        <f t="shared" si="3163"/>
        <v>0.3496184961</v>
      </c>
      <c r="EO225" s="60">
        <f t="shared" si="3163"/>
        <v>1.041623353</v>
      </c>
      <c r="EP225" s="60">
        <f t="shared" si="3163"/>
        <v>0.6511952679</v>
      </c>
      <c r="EQ225" s="60">
        <f t="shared" si="3163"/>
        <v>1.220811009</v>
      </c>
      <c r="ER225" s="60">
        <f t="shared" si="3163"/>
        <v>1.854656223</v>
      </c>
      <c r="ES225" s="60">
        <f t="shared" si="3163"/>
        <v>0.6464201695</v>
      </c>
      <c r="ET225" s="60">
        <f t="shared" si="3163"/>
        <v>1.080095144</v>
      </c>
      <c r="EU225" s="60">
        <f t="shared" si="3163"/>
        <v>2.411978214</v>
      </c>
      <c r="EV225" s="60"/>
      <c r="EW225" s="34" t="s">
        <v>582</v>
      </c>
      <c r="EX225" s="60">
        <f t="shared" ref="EX225:FX225" si="3164">STDEV(EX2:EX223)</f>
        <v>0.3116767416</v>
      </c>
      <c r="EY225" s="60">
        <f t="shared" si="3164"/>
        <v>0.4573277034</v>
      </c>
      <c r="EZ225" s="60">
        <f t="shared" si="3164"/>
        <v>0.6581845962</v>
      </c>
      <c r="FA225" s="60">
        <f t="shared" si="3164"/>
        <v>0.3077031356</v>
      </c>
      <c r="FB225" s="60">
        <f t="shared" si="3164"/>
        <v>0.4613435139</v>
      </c>
      <c r="FC225" s="60">
        <f t="shared" si="3164"/>
        <v>0.6974164253</v>
      </c>
      <c r="FD225" s="60">
        <f t="shared" si="3164"/>
        <v>0.3259652008</v>
      </c>
      <c r="FE225" s="60">
        <f t="shared" si="3164"/>
        <v>0.303425741</v>
      </c>
      <c r="FF225" s="60">
        <f t="shared" si="3164"/>
        <v>0.5073599199</v>
      </c>
      <c r="FG225" s="60">
        <f t="shared" si="3164"/>
        <v>0.5066915969</v>
      </c>
      <c r="FH225" s="60">
        <f t="shared" si="3164"/>
        <v>0.8301250868</v>
      </c>
      <c r="FI225" s="60">
        <f t="shared" si="3164"/>
        <v>1.551035506</v>
      </c>
      <c r="FJ225" s="60">
        <f t="shared" si="3164"/>
        <v>0.5346423136</v>
      </c>
      <c r="FK225" s="60">
        <f t="shared" si="3164"/>
        <v>1.15545049</v>
      </c>
      <c r="FL225" s="60">
        <f t="shared" si="3164"/>
        <v>1.624834777</v>
      </c>
      <c r="FM225" s="60">
        <f t="shared" si="3164"/>
        <v>0.5804310886</v>
      </c>
      <c r="FN225" s="60">
        <f t="shared" si="3164"/>
        <v>1.121569682</v>
      </c>
      <c r="FO225" s="60">
        <f t="shared" si="3164"/>
        <v>1.913033166</v>
      </c>
      <c r="FP225" s="60">
        <f t="shared" si="3164"/>
        <v>0.5381382352</v>
      </c>
      <c r="FQ225" s="60">
        <f t="shared" si="3164"/>
        <v>0.874462978</v>
      </c>
      <c r="FR225" s="60">
        <f t="shared" si="3164"/>
        <v>1.868866594</v>
      </c>
      <c r="FS225" s="60">
        <f t="shared" si="3164"/>
        <v>0.5325222625</v>
      </c>
      <c r="FT225" s="60">
        <f t="shared" si="3164"/>
        <v>0.8359971285</v>
      </c>
      <c r="FU225" s="60">
        <f t="shared" si="3164"/>
        <v>1.637779084</v>
      </c>
      <c r="FV225" s="60">
        <f t="shared" si="3164"/>
        <v>0.5437899155</v>
      </c>
      <c r="FW225" s="60">
        <f t="shared" si="3164"/>
        <v>0.9331864231</v>
      </c>
      <c r="FX225" s="60">
        <f t="shared" si="3164"/>
        <v>3.258713934</v>
      </c>
      <c r="FY225" s="60"/>
      <c r="FZ225" s="60"/>
      <c r="GA225" s="60">
        <f t="shared" ref="GA225:GB225" si="3165">STDEV(GA2:GA223)</f>
        <v>0.2060612122</v>
      </c>
      <c r="GB225" s="60">
        <f t="shared" si="3165"/>
        <v>0.168863908</v>
      </c>
      <c r="GC225" s="60"/>
      <c r="GD225" s="60">
        <f t="shared" ref="GD225:GE225" si="3166">STDEV(GD2:GD223)</f>
        <v>0.3766357978</v>
      </c>
      <c r="GE225" s="60" t="str">
        <f t="shared" si="3166"/>
        <v>#DIV/0!</v>
      </c>
    </row>
    <row r="226" ht="13.5" customHeight="1">
      <c r="A226" s="53" t="s">
        <v>778</v>
      </c>
      <c r="B226" s="62">
        <f t="shared" ref="B226:D226" si="3167">TTEST(B2:B102,B103:B223,2,2)</f>
        <v>0.9610379527</v>
      </c>
      <c r="C226" s="62" t="str">
        <f t="shared" si="3167"/>
        <v>#NUM!</v>
      </c>
      <c r="D226" s="62">
        <f t="shared" si="3167"/>
        <v>0.9610379527</v>
      </c>
      <c r="E226" s="62"/>
      <c r="F226" s="62">
        <f t="shared" ref="F226:H226" si="3168">TTEST(F2:F102,F103:F223,2,2)</f>
        <v>0.5353187693</v>
      </c>
      <c r="G226" s="62">
        <f t="shared" si="3168"/>
        <v>0.1719418553</v>
      </c>
      <c r="H226" s="62">
        <f t="shared" si="3168"/>
        <v>0.9021039306</v>
      </c>
      <c r="I226" s="62"/>
      <c r="J226" s="62">
        <f t="shared" ref="J226:L226" si="3169">TTEST(J2:J102,J103:J223,2,2)</f>
        <v>0.4567098228</v>
      </c>
      <c r="K226" s="62" t="str">
        <f t="shared" si="3169"/>
        <v>#NUM!</v>
      </c>
      <c r="L226" s="62">
        <f t="shared" si="3169"/>
        <v>0.4567098228</v>
      </c>
      <c r="M226" s="62"/>
      <c r="N226" s="62">
        <f t="shared" ref="N226:P226" si="3170">TTEST(N2:N102,N103:N223,2,2)</f>
        <v>0.5278893073</v>
      </c>
      <c r="O226" s="62">
        <f t="shared" si="3170"/>
        <v>0.5986372724</v>
      </c>
      <c r="P226" s="62">
        <f t="shared" si="3170"/>
        <v>0.7481573416</v>
      </c>
      <c r="Q226" s="62"/>
      <c r="R226" s="62">
        <f t="shared" ref="R226:T226" si="3171">TTEST(R2:R102,R103:R223,2,2)</f>
        <v>0.1524085475</v>
      </c>
      <c r="S226" s="62" t="str">
        <f t="shared" si="3171"/>
        <v>#NUM!</v>
      </c>
      <c r="T226" s="62">
        <f t="shared" si="3171"/>
        <v>0.08114307116</v>
      </c>
      <c r="U226" s="62"/>
      <c r="V226" s="62">
        <f t="shared" ref="V226:X226" si="3172">TTEST(V2:V102,V103:V223,2,2)</f>
        <v>0.0921281543</v>
      </c>
      <c r="W226" s="63">
        <f t="shared" si="3172"/>
        <v>0.01858796426</v>
      </c>
      <c r="X226" s="62">
        <f t="shared" si="3172"/>
        <v>0.1867272081</v>
      </c>
      <c r="Y226" s="62"/>
      <c r="Z226" s="62">
        <f t="shared" ref="Z226:AB226" si="3173">TTEST(Z2:Z102,Z103:Z223,2,2)</f>
        <v>0.1609954302</v>
      </c>
      <c r="AA226" s="62" t="str">
        <f t="shared" si="3173"/>
        <v>#NUM!</v>
      </c>
      <c r="AB226" s="62">
        <f t="shared" si="3173"/>
        <v>0.5715074142</v>
      </c>
      <c r="AC226" s="62"/>
      <c r="AD226" s="62">
        <f t="shared" ref="AD226:AF226" si="3174">TTEST(AD2:AD102,AD103:AD223,2,2)</f>
        <v>0.1219970864</v>
      </c>
      <c r="AE226" s="62">
        <f t="shared" si="3174"/>
        <v>0.1883178871</v>
      </c>
      <c r="AF226" s="62">
        <f t="shared" si="3174"/>
        <v>0.592216603</v>
      </c>
      <c r="AG226" s="62"/>
      <c r="AH226" s="63">
        <f t="shared" ref="AH226:AJ226" si="3175">TTEST(AH2:AH102,AH103:AH223,2,2)</f>
        <v>0.02074952202</v>
      </c>
      <c r="AI226" s="62">
        <f t="shared" si="3175"/>
        <v>0.7288940295</v>
      </c>
      <c r="AJ226" s="62">
        <f t="shared" si="3175"/>
        <v>0.3011409524</v>
      </c>
      <c r="AK226" s="62"/>
      <c r="AL226" s="62">
        <f t="shared" ref="AL226:AN226" si="3176">TTEST(AL2:AL102,AL103:AL223,2,2)</f>
        <v>0.8538665648</v>
      </c>
      <c r="AM226" s="62">
        <f t="shared" si="3176"/>
        <v>0.6085381412</v>
      </c>
      <c r="AN226" s="62">
        <f t="shared" si="3176"/>
        <v>0.9028402497</v>
      </c>
      <c r="AO226" s="62"/>
      <c r="AP226" s="62">
        <f t="shared" ref="AP226:AR226" si="3177">TTEST(AP2:AP102,AP103:AP223,2,2)</f>
        <v>0.2010035271</v>
      </c>
      <c r="AQ226" s="62">
        <f t="shared" si="3177"/>
        <v>0.2715612042</v>
      </c>
      <c r="AR226" s="62">
        <f t="shared" si="3177"/>
        <v>0.9141207016</v>
      </c>
      <c r="AS226" s="62"/>
      <c r="AT226" s="62">
        <f t="shared" ref="AT226:AV226" si="3178">TTEST(AT2:AT102,AT103:AT223,2,2)</f>
        <v>0.782477809</v>
      </c>
      <c r="AU226" s="62">
        <f t="shared" si="3178"/>
        <v>0.3043650001</v>
      </c>
      <c r="AV226" s="62">
        <f t="shared" si="3178"/>
        <v>0.9213893953</v>
      </c>
      <c r="AW226" s="62"/>
      <c r="AX226" s="62">
        <f t="shared" ref="AX226:AZ226" si="3179">TTEST(AX2:AX102,AX103:AX223,2,2)</f>
        <v>0.8273189131</v>
      </c>
      <c r="AY226" s="62">
        <f t="shared" si="3179"/>
        <v>0.9729815598</v>
      </c>
      <c r="AZ226" s="62">
        <f t="shared" si="3179"/>
        <v>0.983517159</v>
      </c>
      <c r="BA226" s="62"/>
      <c r="BB226" s="62">
        <f t="shared" ref="BB226:BD226" si="3180">TTEST(BB2:BB102,BB103:BB223,2,2)</f>
        <v>0.5880257681</v>
      </c>
      <c r="BC226" s="62">
        <f t="shared" si="3180"/>
        <v>0.5888723635</v>
      </c>
      <c r="BD226" s="62">
        <f t="shared" si="3180"/>
        <v>0.7378773875</v>
      </c>
      <c r="BE226" s="62"/>
      <c r="BF226" s="62">
        <f t="shared" ref="BF226:BH226" si="3181">TTEST(BF2:BF102,BF103:BF223,2,2)</f>
        <v>0.5707232145</v>
      </c>
      <c r="BG226" s="62">
        <f t="shared" si="3181"/>
        <v>0.1333031317</v>
      </c>
      <c r="BH226" s="62">
        <f t="shared" si="3181"/>
        <v>0.867916005</v>
      </c>
      <c r="BI226" s="62"/>
      <c r="BJ226" s="62">
        <f t="shared" ref="BJ226:BL226" si="3182">TTEST(BJ2:BJ102,BJ103:BJ223,2,2)</f>
        <v>0.5562594274</v>
      </c>
      <c r="BK226" s="62">
        <f t="shared" si="3182"/>
        <v>0.5204466365</v>
      </c>
      <c r="BL226" s="62">
        <f t="shared" si="3182"/>
        <v>0.2795737678</v>
      </c>
      <c r="BM226" s="62"/>
      <c r="BN226" s="62"/>
      <c r="BO226" s="62">
        <f t="shared" ref="BO226:BQ226" si="3183">TTEST(BO2:BO102,BO103:BO223,2,2)</f>
        <v>0.6534587925</v>
      </c>
      <c r="BP226" s="62" t="str">
        <f t="shared" si="3183"/>
        <v>#NUM!</v>
      </c>
      <c r="BQ226" s="62">
        <f t="shared" si="3183"/>
        <v>0.6534587925</v>
      </c>
      <c r="BR226" s="62"/>
      <c r="BS226" s="62">
        <f t="shared" ref="BS226:BU226" si="3184">TTEST(BS2:BS102,BS103:BS223,2,2)</f>
        <v>0.4953853437</v>
      </c>
      <c r="BT226" s="62">
        <f t="shared" si="3184"/>
        <v>0.09185270949</v>
      </c>
      <c r="BU226" s="62">
        <f t="shared" si="3184"/>
        <v>0.4694528331</v>
      </c>
      <c r="BV226" s="62"/>
      <c r="BW226" s="62">
        <f t="shared" ref="BW226:BY226" si="3185">TTEST(BW2:BW102,BW103:BW223,2,2)</f>
        <v>0.752744297</v>
      </c>
      <c r="BX226" s="62">
        <f t="shared" si="3185"/>
        <v>0.7667854316</v>
      </c>
      <c r="BY226" s="62">
        <f t="shared" si="3185"/>
        <v>0.9127359823</v>
      </c>
      <c r="BZ226" s="62"/>
      <c r="CA226" s="62">
        <f t="shared" ref="CA226:CC226" si="3186">TTEST(CA2:CA102,CA103:CA223,2,2)</f>
        <v>0.08494793889</v>
      </c>
      <c r="CB226" s="62">
        <f t="shared" si="3186"/>
        <v>0.03250841903</v>
      </c>
      <c r="CC226" s="62">
        <f t="shared" si="3186"/>
        <v>0.8103375822</v>
      </c>
      <c r="CD226" s="62"/>
      <c r="CE226" s="53" t="s">
        <v>778</v>
      </c>
      <c r="CF226" s="64">
        <f t="shared" ref="CF226:DO226" si="3187">TTEST(CF2:CF102,CF103:CF223,2,2)</f>
        <v>0.6395953151</v>
      </c>
      <c r="CG226" s="62">
        <f t="shared" si="3187"/>
        <v>0.1719418553</v>
      </c>
      <c r="CH226" s="62">
        <f t="shared" si="3187"/>
        <v>0.8958984509</v>
      </c>
      <c r="CI226" s="62">
        <f t="shared" si="3187"/>
        <v>0.4077967929</v>
      </c>
      <c r="CJ226" s="62">
        <f t="shared" si="3187"/>
        <v>0.5986372724</v>
      </c>
      <c r="CK226" s="62">
        <f t="shared" si="3187"/>
        <v>0.6710716597</v>
      </c>
      <c r="CL226" s="62">
        <f t="shared" si="3187"/>
        <v>0.3323607924</v>
      </c>
      <c r="CM226" s="62">
        <f t="shared" si="3187"/>
        <v>0.01888172787</v>
      </c>
      <c r="CN226" s="62">
        <f t="shared" si="3187"/>
        <v>0.4248866217</v>
      </c>
      <c r="CO226" s="62">
        <f t="shared" si="3187"/>
        <v>0.01076797027</v>
      </c>
      <c r="CP226" s="62">
        <f t="shared" si="3187"/>
        <v>0.1207487308</v>
      </c>
      <c r="CQ226" s="62">
        <f t="shared" si="3187"/>
        <v>0.004179019899</v>
      </c>
      <c r="CR226" s="62">
        <f t="shared" si="3187"/>
        <v>0.02074952202</v>
      </c>
      <c r="CS226" s="62">
        <f t="shared" si="3187"/>
        <v>0.7288940295</v>
      </c>
      <c r="CT226" s="62">
        <f t="shared" si="3187"/>
        <v>0.3011409524</v>
      </c>
      <c r="CU226" s="62">
        <f t="shared" si="3187"/>
        <v>0.8538665648</v>
      </c>
      <c r="CV226" s="62">
        <f t="shared" si="3187"/>
        <v>0.6085381412</v>
      </c>
      <c r="CW226" s="62">
        <f t="shared" si="3187"/>
        <v>0.9028402497</v>
      </c>
      <c r="CX226" s="62">
        <f t="shared" si="3187"/>
        <v>0.2010035271</v>
      </c>
      <c r="CY226" s="62">
        <f t="shared" si="3187"/>
        <v>0.2715612042</v>
      </c>
      <c r="CZ226" s="62">
        <f t="shared" si="3187"/>
        <v>0.9141207016</v>
      </c>
      <c r="DA226" s="62">
        <f t="shared" si="3187"/>
        <v>0.782477809</v>
      </c>
      <c r="DB226" s="62">
        <f t="shared" si="3187"/>
        <v>0.3043650001</v>
      </c>
      <c r="DC226" s="62">
        <f t="shared" si="3187"/>
        <v>0.9213893953</v>
      </c>
      <c r="DD226" s="62">
        <f t="shared" si="3187"/>
        <v>0.8273189131</v>
      </c>
      <c r="DE226" s="62">
        <f t="shared" si="3187"/>
        <v>0.9729815598</v>
      </c>
      <c r="DF226" s="62">
        <f t="shared" si="3187"/>
        <v>0.983517159</v>
      </c>
      <c r="DG226" s="62">
        <f t="shared" si="3187"/>
        <v>0.5880257681</v>
      </c>
      <c r="DH226" s="62">
        <f t="shared" si="3187"/>
        <v>0.5888723635</v>
      </c>
      <c r="DI226" s="62">
        <f t="shared" si="3187"/>
        <v>0.7378773875</v>
      </c>
      <c r="DJ226" s="62">
        <f t="shared" si="3187"/>
        <v>0.5707232145</v>
      </c>
      <c r="DK226" s="62">
        <f t="shared" si="3187"/>
        <v>0.1333031317</v>
      </c>
      <c r="DL226" s="62">
        <f t="shared" si="3187"/>
        <v>0.867916005</v>
      </c>
      <c r="DM226" s="62">
        <f t="shared" si="3187"/>
        <v>0.5562594274</v>
      </c>
      <c r="DN226" s="62">
        <f t="shared" si="3187"/>
        <v>0.5204466365</v>
      </c>
      <c r="DO226" s="62">
        <f t="shared" si="3187"/>
        <v>0.2795737678</v>
      </c>
      <c r="DP226" s="62"/>
      <c r="DQ226" s="62">
        <f t="shared" ref="DQ226:DY226" si="3188">TTEST(DQ2:DQ102,DQ103:DQ223,2,2)</f>
        <v>0.05168294347</v>
      </c>
      <c r="DR226" s="62">
        <f t="shared" si="3188"/>
        <v>0.2344407574</v>
      </c>
      <c r="DS226" s="62">
        <f t="shared" si="3188"/>
        <v>0.09280997888</v>
      </c>
      <c r="DT226" s="62">
        <f t="shared" si="3188"/>
        <v>0.752744297</v>
      </c>
      <c r="DU226" s="62">
        <f t="shared" si="3188"/>
        <v>0.7667854316</v>
      </c>
      <c r="DV226" s="62">
        <f t="shared" si="3188"/>
        <v>0.9127359823</v>
      </c>
      <c r="DW226" s="62">
        <f t="shared" si="3188"/>
        <v>0.08494793889</v>
      </c>
      <c r="DX226" s="62">
        <f t="shared" si="3188"/>
        <v>0.03250841903</v>
      </c>
      <c r="DY226" s="62">
        <f t="shared" si="3188"/>
        <v>0.8103375822</v>
      </c>
      <c r="DZ226" s="62"/>
      <c r="EA226" s="53" t="s">
        <v>778</v>
      </c>
      <c r="EB226" s="62">
        <f t="shared" ref="EB226:EJ226" si="3189">TTEST(EB2:EB102,EB103:EB223,2,2)</f>
        <v>0.2434735813</v>
      </c>
      <c r="EC226" s="62">
        <f t="shared" si="3189"/>
        <v>0.0509136332</v>
      </c>
      <c r="ED226" s="62">
        <f t="shared" si="3189"/>
        <v>0.1841226777</v>
      </c>
      <c r="EE226" s="62">
        <f t="shared" si="3189"/>
        <v>0.905464197</v>
      </c>
      <c r="EF226" s="62">
        <f t="shared" si="3189"/>
        <v>0.5638172321</v>
      </c>
      <c r="EG226" s="62">
        <f t="shared" si="3189"/>
        <v>0.2800804881</v>
      </c>
      <c r="EH226" s="62">
        <f t="shared" si="3189"/>
        <v>0.9090374444</v>
      </c>
      <c r="EI226" s="62">
        <f t="shared" si="3189"/>
        <v>0.4584185439</v>
      </c>
      <c r="EJ226" s="62">
        <f t="shared" si="3189"/>
        <v>0.2364378123</v>
      </c>
      <c r="EK226" s="62"/>
      <c r="EL226" s="53" t="s">
        <v>778</v>
      </c>
      <c r="EM226" s="62">
        <f t="shared" ref="EM226:EU226" si="3190">TTEST(EM2:EM102,EM103:EM223,2,2)</f>
        <v>0.1067673245</v>
      </c>
      <c r="EN226" s="62">
        <f t="shared" si="3190"/>
        <v>0.5784029549</v>
      </c>
      <c r="EO226" s="62">
        <f t="shared" si="3190"/>
        <v>0.08841811094</v>
      </c>
      <c r="EP226" s="62">
        <f t="shared" si="3190"/>
        <v>0.01497398022</v>
      </c>
      <c r="EQ226" s="62">
        <f t="shared" si="3190"/>
        <v>0.823891083</v>
      </c>
      <c r="ER226" s="62">
        <f t="shared" si="3190"/>
        <v>0.6312165087</v>
      </c>
      <c r="ES226" s="62">
        <f t="shared" si="3190"/>
        <v>0.4319503291</v>
      </c>
      <c r="ET226" s="62">
        <f t="shared" si="3190"/>
        <v>0.1349129202</v>
      </c>
      <c r="EU226" s="62">
        <f t="shared" si="3190"/>
        <v>0.5673857061</v>
      </c>
      <c r="EV226" s="62"/>
      <c r="EW226" s="53" t="s">
        <v>778</v>
      </c>
      <c r="EX226" s="62">
        <f t="shared" ref="EX226:FX226" si="3191">TTEST(EX2:EX102,EX103:EX223,2,2)</f>
        <v>0.3341241715</v>
      </c>
      <c r="EY226" s="62">
        <f t="shared" si="3191"/>
        <v>0.993138605</v>
      </c>
      <c r="EZ226" s="62">
        <f t="shared" si="3191"/>
        <v>0.6463585115</v>
      </c>
      <c r="FA226" s="62">
        <f t="shared" si="3191"/>
        <v>0.1406213656</v>
      </c>
      <c r="FB226" s="62">
        <f t="shared" si="3191"/>
        <v>0.2589530785</v>
      </c>
      <c r="FC226" s="62">
        <f t="shared" si="3191"/>
        <v>0.4545328224</v>
      </c>
      <c r="FD226" s="63">
        <f t="shared" si="3191"/>
        <v>0.0009669151114</v>
      </c>
      <c r="FE226" s="62">
        <f t="shared" si="3191"/>
        <v>0.1529824818</v>
      </c>
      <c r="FF226" s="62">
        <f t="shared" si="3191"/>
        <v>0.05574242108</v>
      </c>
      <c r="FG226" s="63">
        <f t="shared" si="3191"/>
        <v>0.009212461525</v>
      </c>
      <c r="FH226" s="62">
        <f t="shared" si="3191"/>
        <v>0.3073036902</v>
      </c>
      <c r="FI226" s="62">
        <f t="shared" si="3191"/>
        <v>0.2640514868</v>
      </c>
      <c r="FJ226" s="62">
        <f t="shared" si="3191"/>
        <v>0.4412577594</v>
      </c>
      <c r="FK226" s="62">
        <f t="shared" si="3191"/>
        <v>0.4816459524</v>
      </c>
      <c r="FL226" s="62">
        <f t="shared" si="3191"/>
        <v>0.991086773</v>
      </c>
      <c r="FM226" s="62">
        <f t="shared" si="3191"/>
        <v>0.1637370313</v>
      </c>
      <c r="FN226" s="62">
        <f t="shared" si="3191"/>
        <v>1</v>
      </c>
      <c r="FO226" s="62">
        <f t="shared" si="3191"/>
        <v>0.9178772882</v>
      </c>
      <c r="FP226" s="62">
        <f t="shared" si="3191"/>
        <v>0.6175334291</v>
      </c>
      <c r="FQ226" s="62">
        <f t="shared" si="3191"/>
        <v>0.5859472973</v>
      </c>
      <c r="FR226" s="62">
        <f t="shared" si="3191"/>
        <v>0.9126047077</v>
      </c>
      <c r="FS226" s="62">
        <f t="shared" si="3191"/>
        <v>0.4333993313</v>
      </c>
      <c r="FT226" s="62">
        <f t="shared" si="3191"/>
        <v>0.2603337159</v>
      </c>
      <c r="FU226" s="62">
        <f t="shared" si="3191"/>
        <v>0.8182459512</v>
      </c>
      <c r="FV226" s="62">
        <f t="shared" si="3191"/>
        <v>0.5301221961</v>
      </c>
      <c r="FW226" s="62">
        <f t="shared" si="3191"/>
        <v>0.5650737057</v>
      </c>
      <c r="FX226" s="62">
        <f t="shared" si="3191"/>
        <v>0.3926614727</v>
      </c>
      <c r="FY226" s="62"/>
      <c r="FZ226" s="62"/>
      <c r="GA226" s="62">
        <f t="shared" ref="GA226:GB226" si="3192">TTEST(GA2:GA102,GA103:GA223,2,2)</f>
        <v>0.4544329413</v>
      </c>
      <c r="GB226" s="62">
        <f t="shared" si="3192"/>
        <v>0.526127313</v>
      </c>
      <c r="GC226" s="62"/>
      <c r="GD226" s="62">
        <f t="shared" ref="GD226:GE226" si="3193">TTEST(GD2:GD102,GD103:GD223,2,2)</f>
        <v>0.02503109503</v>
      </c>
      <c r="GE226" s="62" t="str">
        <f t="shared" si="3193"/>
        <v>#DIV/0!</v>
      </c>
    </row>
    <row r="227" ht="13.5" customHeight="1">
      <c r="A227" s="1" t="s">
        <v>618</v>
      </c>
      <c r="B227" s="60">
        <f t="shared" ref="B227:D227" si="3194">AVERAGE(B2:B102)</f>
        <v>0.9405940594</v>
      </c>
      <c r="C227" s="60">
        <f t="shared" si="3194"/>
        <v>0</v>
      </c>
      <c r="D227" s="60">
        <f t="shared" si="3194"/>
        <v>1.059405941</v>
      </c>
      <c r="E227" s="60"/>
      <c r="F227" s="60">
        <f t="shared" ref="F227:H227" si="3195">AVERAGE(F2:F102)</f>
        <v>0.9306930693</v>
      </c>
      <c r="G227" s="60">
        <f t="shared" si="3195"/>
        <v>0.07920792079</v>
      </c>
      <c r="H227" s="60">
        <f t="shared" si="3195"/>
        <v>1.089108911</v>
      </c>
      <c r="I227" s="60"/>
      <c r="J227" s="60">
        <f t="shared" ref="J227:L227" si="3196">AVERAGE(J2:J102)</f>
        <v>0.9702970297</v>
      </c>
      <c r="K227" s="60">
        <f t="shared" si="3196"/>
        <v>0</v>
      </c>
      <c r="L227" s="60">
        <f t="shared" si="3196"/>
        <v>1.02970297</v>
      </c>
      <c r="M227" s="60"/>
      <c r="N227" s="60">
        <f t="shared" ref="N227:P227" si="3197">AVERAGE(N2:N102)</f>
        <v>0.6930693069</v>
      </c>
      <c r="O227" s="60">
        <f t="shared" si="3197"/>
        <v>0.4356435644</v>
      </c>
      <c r="P227" s="60">
        <f t="shared" si="3197"/>
        <v>1.524752475</v>
      </c>
      <c r="Q227" s="60"/>
      <c r="R227" s="60">
        <f t="shared" ref="R227:T227" si="3198">AVERAGE(R2:R102)</f>
        <v>0.99</v>
      </c>
      <c r="S227" s="60">
        <f t="shared" si="3198"/>
        <v>0</v>
      </c>
      <c r="T227" s="60">
        <f t="shared" si="3198"/>
        <v>1</v>
      </c>
      <c r="U227" s="60"/>
      <c r="V227" s="60">
        <f t="shared" ref="V227:X227" si="3199">AVERAGE(V2:V102)</f>
        <v>0.7142857143</v>
      </c>
      <c r="W227" s="60">
        <f t="shared" si="3199"/>
        <v>0.34</v>
      </c>
      <c r="X227" s="60">
        <f t="shared" si="3199"/>
        <v>1.27</v>
      </c>
      <c r="Y227" s="60"/>
      <c r="Z227" s="60">
        <f t="shared" ref="Z227:AB227" si="3200">AVERAGE(Z2:Z102)</f>
        <v>1</v>
      </c>
      <c r="AA227" s="60">
        <f t="shared" si="3200"/>
        <v>0</v>
      </c>
      <c r="AB227" s="60">
        <f t="shared" si="3200"/>
        <v>1</v>
      </c>
      <c r="AC227" s="60"/>
      <c r="AD227" s="60">
        <f t="shared" ref="AD227:AF227" si="3201">AVERAGE(AD2:AD102)</f>
        <v>0.8762886598</v>
      </c>
      <c r="AE227" s="60">
        <f t="shared" si="3201"/>
        <v>0.1326530612</v>
      </c>
      <c r="AF227" s="60">
        <f t="shared" si="3201"/>
        <v>1.153061224</v>
      </c>
      <c r="AG227" s="60"/>
      <c r="AH227" s="60">
        <f t="shared" ref="AH227:AJ227" si="3202">AVERAGE(AH2:AH102)</f>
        <v>0.6041666667</v>
      </c>
      <c r="AI227" s="60">
        <f t="shared" si="3202"/>
        <v>0.6597938144</v>
      </c>
      <c r="AJ227" s="60">
        <f t="shared" si="3202"/>
        <v>1.896907216</v>
      </c>
      <c r="AK227" s="60"/>
      <c r="AL227" s="60">
        <f t="shared" ref="AL227:AN227" si="3203">AVERAGE(AL2:AL102)</f>
        <v>0.7473684211</v>
      </c>
      <c r="AM227" s="60">
        <f t="shared" si="3203"/>
        <v>0.4</v>
      </c>
      <c r="AN227" s="60">
        <f t="shared" si="3203"/>
        <v>1.368421053</v>
      </c>
      <c r="AO227" s="60"/>
      <c r="AP227" s="60">
        <f t="shared" ref="AP227:AR227" si="3204">AVERAGE(AP2:AP102)</f>
        <v>0.402173913</v>
      </c>
      <c r="AQ227" s="60">
        <f t="shared" si="3204"/>
        <v>0.9473684211</v>
      </c>
      <c r="AR227" s="60">
        <f t="shared" si="3204"/>
        <v>1.884210526</v>
      </c>
      <c r="AS227" s="60"/>
      <c r="AT227" s="60">
        <f t="shared" ref="AT227:AV227" si="3205">AVERAGE(AT2:AT102)</f>
        <v>0.4130434783</v>
      </c>
      <c r="AU227" s="60">
        <f t="shared" si="3205"/>
        <v>0.9782608696</v>
      </c>
      <c r="AV227" s="60">
        <f t="shared" si="3205"/>
        <v>1.793478261</v>
      </c>
      <c r="AW227" s="60"/>
      <c r="AX227" s="60">
        <f t="shared" ref="AX227:AZ227" si="3206">AVERAGE(AX2:AX102)</f>
        <v>0.7282608696</v>
      </c>
      <c r="AY227" s="60">
        <f t="shared" si="3206"/>
        <v>0.3043478261</v>
      </c>
      <c r="AZ227" s="60">
        <f t="shared" si="3206"/>
        <v>1.72826087</v>
      </c>
      <c r="BA227" s="60"/>
      <c r="BB227" s="60">
        <f t="shared" ref="BB227:BD227" si="3207">AVERAGE(BB2:BB102)</f>
        <v>0.7582417582</v>
      </c>
      <c r="BC227" s="60">
        <f t="shared" si="3207"/>
        <v>0.347826087</v>
      </c>
      <c r="BD227" s="60">
        <f t="shared" si="3207"/>
        <v>1.489130435</v>
      </c>
      <c r="BE227" s="60"/>
      <c r="BF227" s="60">
        <f t="shared" ref="BF227:BH227" si="3208">AVERAGE(BF2:BF102)</f>
        <v>0.6373626374</v>
      </c>
      <c r="BG227" s="60">
        <f t="shared" si="3208"/>
        <v>0.4835164835</v>
      </c>
      <c r="BH227" s="60">
        <f t="shared" si="3208"/>
        <v>1.736263736</v>
      </c>
      <c r="BI227" s="60"/>
      <c r="BJ227" s="60">
        <f t="shared" ref="BJ227:BL227" si="3209">AVERAGE(BJ2:BJ102)</f>
        <v>0.7415730337</v>
      </c>
      <c r="BK227" s="60">
        <f t="shared" si="3209"/>
        <v>0.3888888889</v>
      </c>
      <c r="BL227" s="60">
        <f t="shared" si="3209"/>
        <v>1.444444444</v>
      </c>
      <c r="BM227" s="60"/>
      <c r="BN227" s="60"/>
      <c r="BO227" s="60">
        <f t="shared" ref="BO227:BQ227" si="3210">AVERAGE(BO2:BO102)</f>
        <v>0.95</v>
      </c>
      <c r="BP227" s="60">
        <f t="shared" si="3210"/>
        <v>0</v>
      </c>
      <c r="BQ227" s="60">
        <f t="shared" si="3210"/>
        <v>1.05</v>
      </c>
      <c r="BR227" s="60"/>
      <c r="BS227" s="60">
        <f t="shared" ref="BS227:BU227" si="3211">AVERAGE(BS2:BS102)</f>
        <v>0.5833333333</v>
      </c>
      <c r="BT227" s="60">
        <f t="shared" si="3211"/>
        <v>0.5</v>
      </c>
      <c r="BU227" s="60">
        <f t="shared" si="3211"/>
        <v>1.65</v>
      </c>
      <c r="BV227" s="60"/>
      <c r="BW227" s="60">
        <f t="shared" ref="BW227:BY227" si="3212">AVERAGE(BW2:BW102)</f>
        <v>0.5666666667</v>
      </c>
      <c r="BX227" s="60">
        <f t="shared" si="3212"/>
        <v>0.6833333333</v>
      </c>
      <c r="BY227" s="60">
        <f t="shared" si="3212"/>
        <v>1.683333333</v>
      </c>
      <c r="BZ227" s="60"/>
      <c r="CA227" s="60">
        <f t="shared" ref="CA227:CC227" si="3213">AVERAGE(CA2:CA102)</f>
        <v>0.3333333333</v>
      </c>
      <c r="CB227" s="60">
        <f t="shared" si="3213"/>
        <v>0.8333333333</v>
      </c>
      <c r="CC227" s="60">
        <f t="shared" si="3213"/>
        <v>2.35</v>
      </c>
      <c r="CD227" s="60"/>
      <c r="CE227" s="1" t="s">
        <v>618</v>
      </c>
      <c r="CF227" s="61">
        <f t="shared" ref="CF227:DO227" si="3214">AVERAGE(CF2:CF102)</f>
        <v>0.9356435644</v>
      </c>
      <c r="CG227" s="60">
        <f t="shared" si="3214"/>
        <v>0.0396039604</v>
      </c>
      <c r="CH227" s="60">
        <f t="shared" si="3214"/>
        <v>1.074257426</v>
      </c>
      <c r="CI227" s="60">
        <f t="shared" si="3214"/>
        <v>0.8316831683</v>
      </c>
      <c r="CJ227" s="60">
        <f t="shared" si="3214"/>
        <v>0.2178217822</v>
      </c>
      <c r="CK227" s="60">
        <f t="shared" si="3214"/>
        <v>1.277227723</v>
      </c>
      <c r="CL227" s="60">
        <f t="shared" si="3214"/>
        <v>0.8366336634</v>
      </c>
      <c r="CM227" s="60">
        <f t="shared" si="3214"/>
        <v>0.1683168317</v>
      </c>
      <c r="CN227" s="60">
        <f t="shared" si="3214"/>
        <v>1.128712871</v>
      </c>
      <c r="CO227" s="60">
        <f t="shared" si="3214"/>
        <v>0.9059405941</v>
      </c>
      <c r="CP227" s="60">
        <f t="shared" si="3214"/>
        <v>0.06435643564</v>
      </c>
      <c r="CQ227" s="60">
        <f t="shared" si="3214"/>
        <v>1.044554455</v>
      </c>
      <c r="CR227" s="60">
        <f t="shared" si="3214"/>
        <v>0.6041666667</v>
      </c>
      <c r="CS227" s="60">
        <f t="shared" si="3214"/>
        <v>0.6597938144</v>
      </c>
      <c r="CT227" s="60">
        <f t="shared" si="3214"/>
        <v>1.896907216</v>
      </c>
      <c r="CU227" s="60">
        <f t="shared" si="3214"/>
        <v>0.7473684211</v>
      </c>
      <c r="CV227" s="60">
        <f t="shared" si="3214"/>
        <v>0.4</v>
      </c>
      <c r="CW227" s="60">
        <f t="shared" si="3214"/>
        <v>1.368421053</v>
      </c>
      <c r="CX227" s="60">
        <f t="shared" si="3214"/>
        <v>0.402173913</v>
      </c>
      <c r="CY227" s="60">
        <f t="shared" si="3214"/>
        <v>0.9473684211</v>
      </c>
      <c r="CZ227" s="60">
        <f t="shared" si="3214"/>
        <v>1.884210526</v>
      </c>
      <c r="DA227" s="60">
        <f t="shared" si="3214"/>
        <v>0.4130434783</v>
      </c>
      <c r="DB227" s="60">
        <f t="shared" si="3214"/>
        <v>0.9782608696</v>
      </c>
      <c r="DC227" s="60">
        <f t="shared" si="3214"/>
        <v>1.793478261</v>
      </c>
      <c r="DD227" s="60">
        <f t="shared" si="3214"/>
        <v>0.7282608696</v>
      </c>
      <c r="DE227" s="60">
        <f t="shared" si="3214"/>
        <v>0.3043478261</v>
      </c>
      <c r="DF227" s="60">
        <f t="shared" si="3214"/>
        <v>1.72826087</v>
      </c>
      <c r="DG227" s="60">
        <f t="shared" si="3214"/>
        <v>0.7582417582</v>
      </c>
      <c r="DH227" s="60">
        <f t="shared" si="3214"/>
        <v>0.347826087</v>
      </c>
      <c r="DI227" s="60">
        <f t="shared" si="3214"/>
        <v>1.489130435</v>
      </c>
      <c r="DJ227" s="60">
        <f t="shared" si="3214"/>
        <v>0.6373626374</v>
      </c>
      <c r="DK227" s="60">
        <f t="shared" si="3214"/>
        <v>0.4835164835</v>
      </c>
      <c r="DL227" s="60">
        <f t="shared" si="3214"/>
        <v>1.736263736</v>
      </c>
      <c r="DM227" s="60">
        <f t="shared" si="3214"/>
        <v>0.7415730337</v>
      </c>
      <c r="DN227" s="60">
        <f t="shared" si="3214"/>
        <v>0.3888888889</v>
      </c>
      <c r="DO227" s="60">
        <f t="shared" si="3214"/>
        <v>1.444444444</v>
      </c>
      <c r="DP227" s="60"/>
      <c r="DQ227" s="60">
        <f t="shared" ref="DQ227:DY227" si="3215">AVERAGE(DQ2:DQ102)</f>
        <v>0.4554455446</v>
      </c>
      <c r="DR227" s="60">
        <f t="shared" si="3215"/>
        <v>0.1485148515</v>
      </c>
      <c r="DS227" s="60">
        <f t="shared" si="3215"/>
        <v>0.801980198</v>
      </c>
      <c r="DT227" s="60">
        <f t="shared" si="3215"/>
        <v>0.5666666667</v>
      </c>
      <c r="DU227" s="60">
        <f t="shared" si="3215"/>
        <v>0.6833333333</v>
      </c>
      <c r="DV227" s="60">
        <f t="shared" si="3215"/>
        <v>1.683333333</v>
      </c>
      <c r="DW227" s="60">
        <f t="shared" si="3215"/>
        <v>0.3333333333</v>
      </c>
      <c r="DX227" s="60">
        <f t="shared" si="3215"/>
        <v>0.8333333333</v>
      </c>
      <c r="DY227" s="60">
        <f t="shared" si="3215"/>
        <v>2.35</v>
      </c>
      <c r="DZ227" s="60"/>
      <c r="EA227" s="1" t="s">
        <v>618</v>
      </c>
      <c r="EB227" s="60">
        <f t="shared" ref="EB227:EJ227" si="3216">AVERAGE(EB2:EB102)</f>
        <v>0.8774752475</v>
      </c>
      <c r="EC227" s="60">
        <f t="shared" si="3216"/>
        <v>0.1225247525</v>
      </c>
      <c r="ED227" s="60">
        <f t="shared" si="3216"/>
        <v>1.131188119</v>
      </c>
      <c r="EE227" s="60">
        <f t="shared" si="3216"/>
        <v>0.504950495</v>
      </c>
      <c r="EF227" s="60">
        <f t="shared" si="3216"/>
        <v>0.698019802</v>
      </c>
      <c r="EG227" s="60">
        <f t="shared" si="3216"/>
        <v>1.628712871</v>
      </c>
      <c r="EH227" s="60">
        <f t="shared" si="3216"/>
        <v>0.6435643564</v>
      </c>
      <c r="EI227" s="60">
        <f t="shared" si="3216"/>
        <v>0.3440594059</v>
      </c>
      <c r="EJ227" s="60">
        <f t="shared" si="3216"/>
        <v>1.445544554</v>
      </c>
      <c r="EK227" s="60"/>
      <c r="EL227" s="1" t="s">
        <v>618</v>
      </c>
      <c r="EM227" s="60">
        <f t="shared" ref="EM227:EU227" si="3217">AVERAGE(EM2:EM102)</f>
        <v>-0.4801980198</v>
      </c>
      <c r="EN227" s="60">
        <f t="shared" si="3217"/>
        <v>0.1089108911</v>
      </c>
      <c r="EO227" s="60">
        <f t="shared" si="3217"/>
        <v>-0.2722772277</v>
      </c>
      <c r="EP227" s="60">
        <f t="shared" si="3217"/>
        <v>-0.2376237624</v>
      </c>
      <c r="EQ227" s="60">
        <f t="shared" si="3217"/>
        <v>-0.2277227723</v>
      </c>
      <c r="ER227" s="60">
        <f t="shared" si="3217"/>
        <v>-0.8217821782</v>
      </c>
      <c r="ES227" s="60">
        <f t="shared" si="3217"/>
        <v>-0.4653465347</v>
      </c>
      <c r="ET227" s="60">
        <f t="shared" si="3217"/>
        <v>0.2178217822</v>
      </c>
      <c r="EU227" s="60">
        <f t="shared" si="3217"/>
        <v>-0.1782178218</v>
      </c>
      <c r="EV227" s="60"/>
      <c r="EW227" s="1" t="s">
        <v>618</v>
      </c>
      <c r="EX227" s="60">
        <f t="shared" ref="EX227:FX227" si="3218">AVERAGE(EX2:EX102)</f>
        <v>-0.103960396</v>
      </c>
      <c r="EY227" s="60">
        <f t="shared" si="3218"/>
        <v>0.1782178218</v>
      </c>
      <c r="EZ227" s="60">
        <f t="shared" si="3218"/>
        <v>0.202970297</v>
      </c>
      <c r="FA227" s="60">
        <f t="shared" si="3218"/>
        <v>0.00495049505</v>
      </c>
      <c r="FB227" s="60">
        <f t="shared" si="3218"/>
        <v>-0.0495049505</v>
      </c>
      <c r="FC227" s="60">
        <f t="shared" si="3218"/>
        <v>-0.1485148515</v>
      </c>
      <c r="FD227" s="60">
        <f t="shared" si="3218"/>
        <v>0.06930693069</v>
      </c>
      <c r="FE227" s="60">
        <f t="shared" si="3218"/>
        <v>-0.103960396</v>
      </c>
      <c r="FF227" s="60">
        <f t="shared" si="3218"/>
        <v>-0.08415841584</v>
      </c>
      <c r="FG227" s="60">
        <f t="shared" si="3218"/>
        <v>0.1287128713</v>
      </c>
      <c r="FH227" s="60">
        <f t="shared" si="3218"/>
        <v>-0.2574257426</v>
      </c>
      <c r="FI227" s="60">
        <f t="shared" si="3218"/>
        <v>-0.5346534653</v>
      </c>
      <c r="FJ227" s="60">
        <f t="shared" si="3218"/>
        <v>-0.3366336634</v>
      </c>
      <c r="FK227" s="60">
        <f t="shared" si="3218"/>
        <v>0.5148514851</v>
      </c>
      <c r="FL227" s="60">
        <f t="shared" si="3218"/>
        <v>0.4851485149</v>
      </c>
      <c r="FM227" s="60">
        <f t="shared" si="3218"/>
        <v>0.009900990099</v>
      </c>
      <c r="FN227" s="60">
        <f t="shared" si="3218"/>
        <v>0</v>
      </c>
      <c r="FO227" s="60">
        <f t="shared" si="3218"/>
        <v>-0.1386138614</v>
      </c>
      <c r="FP227" s="60">
        <f t="shared" si="3218"/>
        <v>0.0198019802</v>
      </c>
      <c r="FQ227" s="60">
        <f t="shared" si="3218"/>
        <v>0.0396039604</v>
      </c>
      <c r="FR227" s="60">
        <f t="shared" si="3218"/>
        <v>-0.2178217822</v>
      </c>
      <c r="FS227" s="60">
        <f t="shared" si="3218"/>
        <v>-0.1089108911</v>
      </c>
      <c r="FT227" s="60">
        <f t="shared" si="3218"/>
        <v>0.1188118812</v>
      </c>
      <c r="FU227" s="60">
        <f t="shared" si="3218"/>
        <v>0.2079207921</v>
      </c>
      <c r="FV227" s="60">
        <f t="shared" si="3218"/>
        <v>0.07920792079</v>
      </c>
      <c r="FW227" s="60">
        <f t="shared" si="3218"/>
        <v>-0.08910891089</v>
      </c>
      <c r="FX227" s="60">
        <f t="shared" si="3218"/>
        <v>-0.2772277228</v>
      </c>
      <c r="FY227" s="60"/>
      <c r="FZ227" s="60"/>
      <c r="GA227" s="60">
        <f t="shared" ref="GA227:GB227" si="3219">AVERAGE(GA2:GA102)</f>
        <v>0.7082483248</v>
      </c>
      <c r="GB227" s="60">
        <f t="shared" si="3219"/>
        <v>0.7620820186</v>
      </c>
      <c r="GC227" s="60"/>
      <c r="GD227" s="60">
        <f t="shared" ref="GD227:GE227" si="3220">AVERAGE(GD2:GD102)</f>
        <v>0.3300330033</v>
      </c>
      <c r="GE227" s="60" t="str">
        <f t="shared" si="3220"/>
        <v>#DIV/0!</v>
      </c>
    </row>
    <row r="228" ht="13.5" customHeight="1">
      <c r="B228" s="60">
        <f t="shared" ref="B228:D228" si="3221">STDEV(B2:B102)</f>
        <v>0.2375618731</v>
      </c>
      <c r="C228" s="60">
        <f t="shared" si="3221"/>
        <v>0</v>
      </c>
      <c r="D228" s="60">
        <f t="shared" si="3221"/>
        <v>0.2375618731</v>
      </c>
      <c r="E228" s="60"/>
      <c r="F228" s="60">
        <f t="shared" ref="F228:H228" si="3222">STDEV(F2:F102)</f>
        <v>0.2552420711</v>
      </c>
      <c r="G228" s="60">
        <f t="shared" si="3222"/>
        <v>0.4622373485</v>
      </c>
      <c r="H228" s="60">
        <f t="shared" si="3222"/>
        <v>0.3768025982</v>
      </c>
      <c r="I228" s="60"/>
      <c r="J228" s="60">
        <f t="shared" ref="J228:L228" si="3223">STDEV(J2:J102)</f>
        <v>0.1706133374</v>
      </c>
      <c r="K228" s="60">
        <f t="shared" si="3223"/>
        <v>0</v>
      </c>
      <c r="L228" s="60">
        <f t="shared" si="3223"/>
        <v>0.1706133374</v>
      </c>
      <c r="M228" s="60"/>
      <c r="N228" s="60">
        <f t="shared" ref="N228:P228" si="3224">STDEV(N2:N102)</f>
        <v>0.4635207494</v>
      </c>
      <c r="O228" s="60">
        <f t="shared" si="3224"/>
        <v>0.9425056136</v>
      </c>
      <c r="P228" s="60">
        <f t="shared" si="3224"/>
        <v>1.1277771</v>
      </c>
      <c r="Q228" s="60"/>
      <c r="R228" s="60">
        <f t="shared" ref="R228:T228" si="3225">STDEV(R2:R102)</f>
        <v>0.1</v>
      </c>
      <c r="S228" s="60">
        <f t="shared" si="3225"/>
        <v>0</v>
      </c>
      <c r="T228" s="60">
        <f t="shared" si="3225"/>
        <v>0.1414213562</v>
      </c>
      <c r="U228" s="60"/>
      <c r="V228" s="60">
        <f t="shared" ref="V228:X228" si="3226">STDEV(V2:V102)</f>
        <v>0.4540766092</v>
      </c>
      <c r="W228" s="60">
        <f t="shared" si="3226"/>
        <v>0.7813482261</v>
      </c>
      <c r="X228" s="60">
        <f t="shared" si="3226"/>
        <v>0.6171783299</v>
      </c>
      <c r="Y228" s="60"/>
      <c r="Z228" s="60">
        <f t="shared" ref="Z228:AB228" si="3227">STDEV(Z2:Z102)</f>
        <v>0</v>
      </c>
      <c r="AA228" s="60">
        <f t="shared" si="3227"/>
        <v>0</v>
      </c>
      <c r="AB228" s="60">
        <f t="shared" si="3227"/>
        <v>0</v>
      </c>
      <c r="AC228" s="60"/>
      <c r="AD228" s="60">
        <f t="shared" ref="AD228:AF228" si="3228">STDEV(AD2:AD102)</f>
        <v>0.3309623581</v>
      </c>
      <c r="AE228" s="60">
        <f t="shared" si="3228"/>
        <v>0.5104628</v>
      </c>
      <c r="AF228" s="60">
        <f t="shared" si="3228"/>
        <v>0.5806509113</v>
      </c>
      <c r="AG228" s="60"/>
      <c r="AH228" s="60">
        <f t="shared" ref="AH228:AJ228" si="3229">STDEV(AH2:AH102)</f>
        <v>0.4915960401</v>
      </c>
      <c r="AI228" s="60">
        <f t="shared" si="3229"/>
        <v>1.098167014</v>
      </c>
      <c r="AJ228" s="60">
        <f t="shared" si="3229"/>
        <v>1.764726939</v>
      </c>
      <c r="AK228" s="60"/>
      <c r="AL228" s="60">
        <f t="shared" ref="AL228:AN228" si="3230">STDEV(AL2:AL102)</f>
        <v>0.4368265894</v>
      </c>
      <c r="AM228" s="60">
        <f t="shared" si="3230"/>
        <v>0.9155860813</v>
      </c>
      <c r="AN228" s="60">
        <f t="shared" si="3230"/>
        <v>0.7586750991</v>
      </c>
      <c r="AO228" s="60"/>
      <c r="AP228" s="60">
        <f t="shared" ref="AP228:AR228" si="3231">STDEV(AP2:AP102)</f>
        <v>0.4930234733</v>
      </c>
      <c r="AQ228" s="60">
        <f t="shared" si="3231"/>
        <v>1.206087582</v>
      </c>
      <c r="AR228" s="60">
        <f t="shared" si="3231"/>
        <v>1.253617386</v>
      </c>
      <c r="AS228" s="60"/>
      <c r="AT228" s="60">
        <f t="shared" ref="AT228:AV228" si="3232">STDEV(AT2:AT102)</f>
        <v>0.4950785022</v>
      </c>
      <c r="AU228" s="60">
        <f t="shared" si="3232"/>
        <v>1.222304263</v>
      </c>
      <c r="AV228" s="60">
        <f t="shared" si="3232"/>
        <v>1.134262054</v>
      </c>
      <c r="AW228" s="60"/>
      <c r="AX228" s="60">
        <f t="shared" ref="AX228:AZ228" si="3233">STDEV(AX2:AX102)</f>
        <v>0.447293715</v>
      </c>
      <c r="AY228" s="60">
        <f t="shared" si="3233"/>
        <v>0.8611151783</v>
      </c>
      <c r="AZ228" s="60">
        <f t="shared" si="3233"/>
        <v>1.858176235</v>
      </c>
      <c r="BA228" s="60"/>
      <c r="BB228" s="60">
        <f t="shared" ref="BB228:BD228" si="3234">STDEV(BB2:BB102)</f>
        <v>0.4305205981</v>
      </c>
      <c r="BC228" s="60">
        <f t="shared" si="3234"/>
        <v>0.9190867733</v>
      </c>
      <c r="BD228" s="60">
        <f t="shared" si="3234"/>
        <v>1.053456532</v>
      </c>
      <c r="BE228" s="60"/>
      <c r="BF228" s="60">
        <f t="shared" ref="BF228:BH228" si="3235">STDEV(BF2:BF102)</f>
        <v>0.4834248998</v>
      </c>
      <c r="BG228" s="60">
        <f t="shared" si="3235"/>
        <v>1.036689575</v>
      </c>
      <c r="BH228" s="60">
        <f t="shared" si="3235"/>
        <v>1.51169636</v>
      </c>
      <c r="BI228" s="60"/>
      <c r="BJ228" s="60">
        <f t="shared" ref="BJ228:BL228" si="3236">STDEV(BJ2:BJ102)</f>
        <v>0.4402501842</v>
      </c>
      <c r="BK228" s="60">
        <f t="shared" si="3236"/>
        <v>1.002182388</v>
      </c>
      <c r="BL228" s="60">
        <f t="shared" si="3236"/>
        <v>1.061175002</v>
      </c>
      <c r="BM228" s="60"/>
      <c r="BN228" s="60"/>
      <c r="BO228" s="60">
        <f t="shared" ref="BO228:BQ228" si="3237">STDEV(BO2:BO102)</f>
        <v>0.2197841777</v>
      </c>
      <c r="BP228" s="60">
        <f t="shared" si="3237"/>
        <v>0</v>
      </c>
      <c r="BQ228" s="60">
        <f t="shared" si="3237"/>
        <v>0.2197841777</v>
      </c>
      <c r="BR228" s="60"/>
      <c r="BS228" s="60">
        <f t="shared" ref="BS228:BU228" si="3238">STDEV(BS2:BS102)</f>
        <v>0.497167116</v>
      </c>
      <c r="BT228" s="60">
        <f t="shared" si="3238"/>
        <v>1</v>
      </c>
      <c r="BU228" s="60">
        <f t="shared" si="3238"/>
        <v>1.022210964</v>
      </c>
      <c r="BV228" s="60"/>
      <c r="BW228" s="60">
        <f t="shared" ref="BW228:BY228" si="3239">STDEV(BW2:BW102)</f>
        <v>0.4997174343</v>
      </c>
      <c r="BX228" s="60">
        <f t="shared" si="3239"/>
        <v>1.185958336</v>
      </c>
      <c r="BY228" s="60">
        <f t="shared" si="3239"/>
        <v>1.0968625</v>
      </c>
      <c r="BZ228" s="60"/>
      <c r="CA228" s="60">
        <f t="shared" ref="CA228:CC228" si="3240">STDEV(CA2:CA102)</f>
        <v>0.4753826885</v>
      </c>
      <c r="CB228" s="60">
        <f t="shared" si="3240"/>
        <v>1.264464336</v>
      </c>
      <c r="CC228" s="60">
        <f t="shared" si="3240"/>
        <v>1.424066748</v>
      </c>
      <c r="CD228" s="60"/>
      <c r="CF228" s="61">
        <f t="shared" ref="CF228:DO228" si="3241">STDEV(CF2:CF102)</f>
        <v>0.1825289886</v>
      </c>
      <c r="CG228" s="60">
        <f t="shared" si="3241"/>
        <v>0.2311186742</v>
      </c>
      <c r="CH228" s="60">
        <f t="shared" si="3241"/>
        <v>0.2278830689</v>
      </c>
      <c r="CI228" s="60">
        <f t="shared" si="3241"/>
        <v>0.2374576565</v>
      </c>
      <c r="CJ228" s="60">
        <f t="shared" si="3241"/>
        <v>0.4712528068</v>
      </c>
      <c r="CK228" s="60">
        <f t="shared" si="3241"/>
        <v>0.5633615514</v>
      </c>
      <c r="CL228" s="60">
        <f t="shared" si="3241"/>
        <v>0.2460580307</v>
      </c>
      <c r="CM228" s="60">
        <f t="shared" si="3241"/>
        <v>0.3890837167</v>
      </c>
      <c r="CN228" s="60">
        <f t="shared" si="3241"/>
        <v>0.3290400078</v>
      </c>
      <c r="CO228" s="60">
        <f t="shared" si="3241"/>
        <v>0.2314397469</v>
      </c>
      <c r="CP228" s="60">
        <f t="shared" si="3241"/>
        <v>0.2516283603</v>
      </c>
      <c r="CQ228" s="60">
        <f t="shared" si="3241"/>
        <v>0.339845626</v>
      </c>
      <c r="CR228" s="60">
        <f t="shared" si="3241"/>
        <v>0.4915960401</v>
      </c>
      <c r="CS228" s="60">
        <f t="shared" si="3241"/>
        <v>1.098167014</v>
      </c>
      <c r="CT228" s="60">
        <f t="shared" si="3241"/>
        <v>1.764726939</v>
      </c>
      <c r="CU228" s="60">
        <f t="shared" si="3241"/>
        <v>0.4368265894</v>
      </c>
      <c r="CV228" s="60">
        <f t="shared" si="3241"/>
        <v>0.9155860813</v>
      </c>
      <c r="CW228" s="60">
        <f t="shared" si="3241"/>
        <v>0.7586750991</v>
      </c>
      <c r="CX228" s="60">
        <f t="shared" si="3241"/>
        <v>0.4930234733</v>
      </c>
      <c r="CY228" s="60">
        <f t="shared" si="3241"/>
        <v>1.206087582</v>
      </c>
      <c r="CZ228" s="60">
        <f t="shared" si="3241"/>
        <v>1.253617386</v>
      </c>
      <c r="DA228" s="60">
        <f t="shared" si="3241"/>
        <v>0.4950785022</v>
      </c>
      <c r="DB228" s="60">
        <f t="shared" si="3241"/>
        <v>1.222304263</v>
      </c>
      <c r="DC228" s="60">
        <f t="shared" si="3241"/>
        <v>1.134262054</v>
      </c>
      <c r="DD228" s="60">
        <f t="shared" si="3241"/>
        <v>0.447293715</v>
      </c>
      <c r="DE228" s="60">
        <f t="shared" si="3241"/>
        <v>0.8611151783</v>
      </c>
      <c r="DF228" s="60">
        <f t="shared" si="3241"/>
        <v>1.858176235</v>
      </c>
      <c r="DG228" s="60">
        <f t="shared" si="3241"/>
        <v>0.4305205981</v>
      </c>
      <c r="DH228" s="60">
        <f t="shared" si="3241"/>
        <v>0.9190867733</v>
      </c>
      <c r="DI228" s="60">
        <f t="shared" si="3241"/>
        <v>1.053456532</v>
      </c>
      <c r="DJ228" s="60">
        <f t="shared" si="3241"/>
        <v>0.4834248998</v>
      </c>
      <c r="DK228" s="60">
        <f t="shared" si="3241"/>
        <v>1.036689575</v>
      </c>
      <c r="DL228" s="60">
        <f t="shared" si="3241"/>
        <v>1.51169636</v>
      </c>
      <c r="DM228" s="60">
        <f t="shared" si="3241"/>
        <v>0.4402501842</v>
      </c>
      <c r="DN228" s="60">
        <f t="shared" si="3241"/>
        <v>1.002182388</v>
      </c>
      <c r="DO228" s="60">
        <f t="shared" si="3241"/>
        <v>1.061175002</v>
      </c>
      <c r="DP228" s="60"/>
      <c r="DQ228" s="60">
        <f t="shared" ref="DQ228:DY228" si="3242">STDEV(DQ2:DQ102)</f>
        <v>0.4364573857</v>
      </c>
      <c r="DR228" s="60">
        <f t="shared" si="3242"/>
        <v>0.4033891078</v>
      </c>
      <c r="DS228" s="60">
        <f t="shared" si="3242"/>
        <v>0.7939748356</v>
      </c>
      <c r="DT228" s="60">
        <f t="shared" si="3242"/>
        <v>0.4997174343</v>
      </c>
      <c r="DU228" s="60">
        <f t="shared" si="3242"/>
        <v>1.185958336</v>
      </c>
      <c r="DV228" s="60">
        <f t="shared" si="3242"/>
        <v>1.0968625</v>
      </c>
      <c r="DW228" s="60">
        <f t="shared" si="3242"/>
        <v>0.4753826885</v>
      </c>
      <c r="DX228" s="60">
        <f t="shared" si="3242"/>
        <v>1.264464336</v>
      </c>
      <c r="DY228" s="60">
        <f t="shared" si="3242"/>
        <v>1.424066748</v>
      </c>
      <c r="DZ228" s="60"/>
      <c r="EB228" s="60">
        <f t="shared" ref="EB228:EJ228" si="3243">STDEV(EB2:EB102)</f>
        <v>0.1435925203</v>
      </c>
      <c r="EC228" s="60">
        <f t="shared" si="3243"/>
        <v>0.2318271164</v>
      </c>
      <c r="ED228" s="60">
        <f t="shared" si="3243"/>
        <v>0.2049208976</v>
      </c>
      <c r="EE228" s="60">
        <f t="shared" si="3243"/>
        <v>0.3499646375</v>
      </c>
      <c r="EF228" s="60">
        <f t="shared" si="3243"/>
        <v>0.8691352252</v>
      </c>
      <c r="EG228" s="60">
        <f t="shared" si="3243"/>
        <v>0.8800666604</v>
      </c>
      <c r="EH228" s="60">
        <f t="shared" si="3243"/>
        <v>0.3397545707</v>
      </c>
      <c r="EI228" s="60">
        <f t="shared" si="3243"/>
        <v>0.6935880308</v>
      </c>
      <c r="EJ228" s="60">
        <f t="shared" si="3243"/>
        <v>0.8650173123</v>
      </c>
      <c r="EK228" s="60"/>
      <c r="EM228" s="60">
        <f t="shared" ref="EM228:EU228" si="3244">STDEV(EM2:EM102)</f>
        <v>0.4739240028</v>
      </c>
      <c r="EN228" s="60">
        <f t="shared" si="3244"/>
        <v>0.371510164</v>
      </c>
      <c r="EO228" s="60">
        <f t="shared" si="3244"/>
        <v>0.7890651192</v>
      </c>
      <c r="EP228" s="60">
        <f t="shared" si="3244"/>
        <v>0.6655601378</v>
      </c>
      <c r="EQ228" s="60">
        <f t="shared" si="3244"/>
        <v>1.348192776</v>
      </c>
      <c r="ER228" s="60">
        <f t="shared" si="3244"/>
        <v>1.802198877</v>
      </c>
      <c r="ES228" s="60">
        <f t="shared" si="3244"/>
        <v>0.6717790773</v>
      </c>
      <c r="ET228" s="60">
        <f t="shared" si="3244"/>
        <v>1.127864889</v>
      </c>
      <c r="EU228" s="60">
        <f t="shared" si="3244"/>
        <v>2.19269715</v>
      </c>
      <c r="EV228" s="60"/>
      <c r="EX228" s="60">
        <f t="shared" ref="EX228:FX228" si="3245">STDEV(EX2:EX102)</f>
        <v>0.2942518622</v>
      </c>
      <c r="EY228" s="60">
        <f t="shared" si="3245"/>
        <v>0.4979164509</v>
      </c>
      <c r="EZ228" s="60">
        <f t="shared" si="3245"/>
        <v>0.5530742166</v>
      </c>
      <c r="FA228" s="60">
        <f t="shared" si="3245"/>
        <v>0.304097431</v>
      </c>
      <c r="FB228" s="60">
        <f t="shared" si="3245"/>
        <v>0.4975185951</v>
      </c>
      <c r="FC228" s="60">
        <f t="shared" si="3245"/>
        <v>0.6424350335</v>
      </c>
      <c r="FD228" s="60">
        <f t="shared" si="3245"/>
        <v>0.2552420711</v>
      </c>
      <c r="FE228" s="60">
        <f t="shared" si="3245"/>
        <v>0.3486892003</v>
      </c>
      <c r="FF228" s="60">
        <f t="shared" si="3245"/>
        <v>0.4187439966</v>
      </c>
      <c r="FG228" s="60">
        <f t="shared" si="3245"/>
        <v>0.4618087556</v>
      </c>
      <c r="FH228" s="60">
        <f t="shared" si="3245"/>
        <v>0.8081270364</v>
      </c>
      <c r="FI228" s="60">
        <f t="shared" si="3245"/>
        <v>1.539898415</v>
      </c>
      <c r="FJ228" s="60">
        <f t="shared" si="3245"/>
        <v>0.5343636912</v>
      </c>
      <c r="FK228" s="60">
        <f t="shared" si="3245"/>
        <v>1.179947977</v>
      </c>
      <c r="FL228" s="60">
        <f t="shared" si="3245"/>
        <v>1.346208464</v>
      </c>
      <c r="FM228" s="60">
        <f t="shared" si="3245"/>
        <v>0.5915242938</v>
      </c>
      <c r="FN228" s="60">
        <f t="shared" si="3245"/>
        <v>1.067707825</v>
      </c>
      <c r="FO228" s="60">
        <f t="shared" si="3245"/>
        <v>1.529900016</v>
      </c>
      <c r="FP228" s="60">
        <f t="shared" si="3245"/>
        <v>0.5653352637</v>
      </c>
      <c r="FQ228" s="60">
        <f t="shared" si="3245"/>
        <v>1.038468026</v>
      </c>
      <c r="FR228" s="60">
        <f t="shared" si="3245"/>
        <v>1.900547081</v>
      </c>
      <c r="FS228" s="60">
        <f t="shared" si="3245"/>
        <v>0.5079564961</v>
      </c>
      <c r="FT228" s="60">
        <f t="shared" si="3245"/>
        <v>0.8280957519</v>
      </c>
      <c r="FU228" s="60">
        <f t="shared" si="3245"/>
        <v>1.451322374</v>
      </c>
      <c r="FV228" s="60">
        <f t="shared" si="3245"/>
        <v>0.5231284415</v>
      </c>
      <c r="FW228" s="60">
        <f t="shared" si="3245"/>
        <v>0.8258209237</v>
      </c>
      <c r="FX228" s="60">
        <f t="shared" si="3245"/>
        <v>1.726955772</v>
      </c>
      <c r="FY228" s="60"/>
      <c r="FZ228" s="60"/>
      <c r="GA228" s="60">
        <f t="shared" ref="GA228:GB228" si="3246">STDEV(GA2:GA102)</f>
        <v>0.1896470607</v>
      </c>
      <c r="GB228" s="60">
        <f t="shared" si="3246"/>
        <v>0.1549679152</v>
      </c>
      <c r="GC228" s="60"/>
      <c r="GD228" s="60">
        <f t="shared" ref="GD228:GE228" si="3247">STDEV(GD2:GD102)</f>
        <v>0.3605398714</v>
      </c>
      <c r="GE228" s="60" t="str">
        <f t="shared" si="3247"/>
        <v>#DIV/0!</v>
      </c>
    </row>
    <row r="229" ht="13.5" customHeight="1">
      <c r="A229" s="1" t="s">
        <v>619</v>
      </c>
      <c r="B229" s="60">
        <f t="shared" ref="B229:D229" si="3248">AVERAGE(B103:B223)</f>
        <v>0.9421487603</v>
      </c>
      <c r="C229" s="60">
        <f t="shared" si="3248"/>
        <v>0</v>
      </c>
      <c r="D229" s="60">
        <f t="shared" si="3248"/>
        <v>1.05785124</v>
      </c>
      <c r="E229" s="60"/>
      <c r="F229" s="60">
        <f t="shared" ref="F229:H229" si="3249">AVERAGE(F103:F223)</f>
        <v>0.9504132231</v>
      </c>
      <c r="G229" s="60">
        <f t="shared" si="3249"/>
        <v>0.01652892562</v>
      </c>
      <c r="H229" s="60">
        <f t="shared" si="3249"/>
        <v>1.082644628</v>
      </c>
      <c r="I229" s="60"/>
      <c r="J229" s="60">
        <f t="shared" ref="J229:L229" si="3250">AVERAGE(J103:J223)</f>
        <v>0.9504132231</v>
      </c>
      <c r="K229" s="60">
        <f t="shared" si="3250"/>
        <v>0</v>
      </c>
      <c r="L229" s="60">
        <f t="shared" si="3250"/>
        <v>1.049586777</v>
      </c>
      <c r="M229" s="60"/>
      <c r="N229" s="60">
        <f t="shared" ref="N229:P229" si="3251">AVERAGE(N103:N223)</f>
        <v>0.652892562</v>
      </c>
      <c r="O229" s="60">
        <f t="shared" si="3251"/>
        <v>0.3719008264</v>
      </c>
      <c r="P229" s="60">
        <f t="shared" si="3251"/>
        <v>1.578512397</v>
      </c>
      <c r="Q229" s="60"/>
      <c r="R229" s="60">
        <f t="shared" ref="R229:T229" si="3252">AVERAGE(R103:R223)</f>
        <v>0.9583333333</v>
      </c>
      <c r="S229" s="60">
        <f t="shared" si="3252"/>
        <v>0</v>
      </c>
      <c r="T229" s="60">
        <f t="shared" si="3252"/>
        <v>1.041666667</v>
      </c>
      <c r="U229" s="60"/>
      <c r="V229" s="60">
        <f t="shared" ref="V229:X229" si="3253">AVERAGE(V103:V223)</f>
        <v>0.811965812</v>
      </c>
      <c r="W229" s="60">
        <f t="shared" si="3253"/>
        <v>0.1333333333</v>
      </c>
      <c r="X229" s="60">
        <f t="shared" si="3253"/>
        <v>1.166666667</v>
      </c>
      <c r="Y229" s="60"/>
      <c r="Z229" s="60">
        <f t="shared" ref="Z229:AB229" si="3254">AVERAGE(Z103:Z223)</f>
        <v>0.98</v>
      </c>
      <c r="AA229" s="60">
        <f t="shared" si="3254"/>
        <v>0</v>
      </c>
      <c r="AB229" s="60">
        <f t="shared" si="3254"/>
        <v>1.00990099</v>
      </c>
      <c r="AC229" s="60"/>
      <c r="AD229" s="60">
        <f t="shared" ref="AD229:AF229" si="3255">AVERAGE(AD103:AD223)</f>
        <v>0.94</v>
      </c>
      <c r="AE229" s="60">
        <f t="shared" si="3255"/>
        <v>0.05</v>
      </c>
      <c r="AF229" s="60">
        <f t="shared" si="3255"/>
        <v>1.11</v>
      </c>
      <c r="AG229" s="60"/>
      <c r="AH229" s="60">
        <f t="shared" ref="AH229:AJ229" si="3256">AVERAGE(AH103:AH223)</f>
        <v>0.4462809917</v>
      </c>
      <c r="AI229" s="60">
        <f t="shared" si="3256"/>
        <v>0.7107438017</v>
      </c>
      <c r="AJ229" s="60">
        <f t="shared" si="3256"/>
        <v>2.123966942</v>
      </c>
      <c r="AK229" s="60"/>
      <c r="AL229" s="60">
        <f t="shared" ref="AL229:AN229" si="3257">AVERAGE(AL103:AL223)</f>
        <v>0.7583333333</v>
      </c>
      <c r="AM229" s="60">
        <f t="shared" si="3257"/>
        <v>0.3388429752</v>
      </c>
      <c r="AN229" s="60">
        <f t="shared" si="3257"/>
        <v>1.355371901</v>
      </c>
      <c r="AO229" s="60"/>
      <c r="AP229" s="60">
        <f t="shared" ref="AP229:AR229" si="3258">AVERAGE(AP103:AP223)</f>
        <v>0.4913793103</v>
      </c>
      <c r="AQ229" s="60">
        <f t="shared" si="3258"/>
        <v>0.7692307692</v>
      </c>
      <c r="AR229" s="60">
        <f t="shared" si="3258"/>
        <v>1.905982906</v>
      </c>
      <c r="AS229" s="60"/>
      <c r="AT229" s="60">
        <f t="shared" ref="AT229:AV229" si="3259">AVERAGE(AT103:AT223)</f>
        <v>0.4326923077</v>
      </c>
      <c r="AU229" s="60">
        <f t="shared" si="3259"/>
        <v>0.8035714286</v>
      </c>
      <c r="AV229" s="60">
        <f t="shared" si="3259"/>
        <v>1.8125</v>
      </c>
      <c r="AW229" s="60"/>
      <c r="AX229" s="60">
        <f t="shared" ref="AX229:AZ229" si="3260">AVERAGE(AX103:AX223)</f>
        <v>0.7416666667</v>
      </c>
      <c r="AY229" s="60">
        <f t="shared" si="3260"/>
        <v>0.3083333333</v>
      </c>
      <c r="AZ229" s="60">
        <f t="shared" si="3260"/>
        <v>1.733333333</v>
      </c>
      <c r="BA229" s="60"/>
      <c r="BB229" s="60">
        <f t="shared" ref="BB229:BD229" si="3261">AVERAGE(BB103:BB223)</f>
        <v>0.725</v>
      </c>
      <c r="BC229" s="60">
        <f t="shared" si="3261"/>
        <v>0.2833333333</v>
      </c>
      <c r="BD229" s="60">
        <f t="shared" si="3261"/>
        <v>1.541666667</v>
      </c>
      <c r="BE229" s="60"/>
      <c r="BF229" s="60">
        <f t="shared" ref="BF229:BH229" si="3262">AVERAGE(BF103:BF223)</f>
        <v>0.5982142857</v>
      </c>
      <c r="BG229" s="60">
        <f t="shared" si="3262"/>
        <v>0.2869565217</v>
      </c>
      <c r="BH229" s="60">
        <f t="shared" si="3262"/>
        <v>1.773913043</v>
      </c>
      <c r="BI229" s="60"/>
      <c r="BJ229" s="60">
        <f t="shared" ref="BJ229:BL229" si="3263">AVERAGE(BJ103:BJ223)</f>
        <v>0.702970297</v>
      </c>
      <c r="BK229" s="60">
        <f t="shared" si="3263"/>
        <v>0.3009708738</v>
      </c>
      <c r="BL229" s="60">
        <f t="shared" si="3263"/>
        <v>2.097087379</v>
      </c>
      <c r="BM229" s="60"/>
      <c r="BN229" s="60"/>
      <c r="BO229" s="60">
        <f t="shared" ref="BO229:BQ229" si="3264">AVERAGE(BO103:BO223)</f>
        <v>0.9651162791</v>
      </c>
      <c r="BP229" s="60">
        <f t="shared" si="3264"/>
        <v>0</v>
      </c>
      <c r="BQ229" s="60">
        <f t="shared" si="3264"/>
        <v>1.034883721</v>
      </c>
      <c r="BR229" s="60"/>
      <c r="BS229" s="60">
        <f t="shared" ref="BS229:BU229" si="3265">AVERAGE(BS103:BS223)</f>
        <v>0.6395348837</v>
      </c>
      <c r="BT229" s="60">
        <f t="shared" si="3265"/>
        <v>0.2558139535</v>
      </c>
      <c r="BU229" s="60">
        <f t="shared" si="3265"/>
        <v>1.88372093</v>
      </c>
      <c r="BV229" s="60"/>
      <c r="BW229" s="60">
        <f t="shared" ref="BW229:BY229" si="3266">AVERAGE(BW103:BW223)</f>
        <v>0.5930232558</v>
      </c>
      <c r="BX229" s="60">
        <f t="shared" si="3266"/>
        <v>0.6279069767</v>
      </c>
      <c r="BY229" s="60">
        <f t="shared" si="3266"/>
        <v>1.662790698</v>
      </c>
      <c r="BZ229" s="60"/>
      <c r="CA229" s="60">
        <f t="shared" ref="CA229:CC229" si="3267">AVERAGE(CA103:CA223)</f>
        <v>0.476744186</v>
      </c>
      <c r="CB229" s="60">
        <f t="shared" si="3267"/>
        <v>0.4302325581</v>
      </c>
      <c r="CC229" s="60">
        <f t="shared" si="3267"/>
        <v>2.430232558</v>
      </c>
      <c r="CD229" s="60"/>
      <c r="CE229" s="1" t="s">
        <v>619</v>
      </c>
      <c r="CF229" s="61">
        <f t="shared" ref="CF229:DO229" si="3268">AVERAGE(CF103:CF223)</f>
        <v>0.9462809917</v>
      </c>
      <c r="CG229" s="60">
        <f t="shared" si="3268"/>
        <v>0.00826446281</v>
      </c>
      <c r="CH229" s="60">
        <f t="shared" si="3268"/>
        <v>1.070247934</v>
      </c>
      <c r="CI229" s="60">
        <f t="shared" si="3268"/>
        <v>0.8016528926</v>
      </c>
      <c r="CJ229" s="60">
        <f t="shared" si="3268"/>
        <v>0.1859504132</v>
      </c>
      <c r="CK229" s="60">
        <f t="shared" si="3268"/>
        <v>1.314049587</v>
      </c>
      <c r="CL229" s="60">
        <f t="shared" si="3268"/>
        <v>0.867768595</v>
      </c>
      <c r="CM229" s="60">
        <f t="shared" si="3268"/>
        <v>0.06611570248</v>
      </c>
      <c r="CN229" s="60">
        <f t="shared" si="3268"/>
        <v>1.095041322</v>
      </c>
      <c r="CO229" s="60">
        <f t="shared" si="3268"/>
        <v>0.7933884298</v>
      </c>
      <c r="CP229" s="60">
        <f t="shared" si="3268"/>
        <v>0.02066115702</v>
      </c>
      <c r="CQ229" s="60">
        <f t="shared" si="3268"/>
        <v>0.8801652893</v>
      </c>
      <c r="CR229" s="60">
        <f t="shared" si="3268"/>
        <v>0.4462809917</v>
      </c>
      <c r="CS229" s="60">
        <f t="shared" si="3268"/>
        <v>0.7107438017</v>
      </c>
      <c r="CT229" s="60">
        <f t="shared" si="3268"/>
        <v>2.123966942</v>
      </c>
      <c r="CU229" s="60">
        <f t="shared" si="3268"/>
        <v>0.7583333333</v>
      </c>
      <c r="CV229" s="60">
        <f t="shared" si="3268"/>
        <v>0.3388429752</v>
      </c>
      <c r="CW229" s="60">
        <f t="shared" si="3268"/>
        <v>1.355371901</v>
      </c>
      <c r="CX229" s="60">
        <f t="shared" si="3268"/>
        <v>0.4913793103</v>
      </c>
      <c r="CY229" s="60">
        <f t="shared" si="3268"/>
        <v>0.7692307692</v>
      </c>
      <c r="CZ229" s="60">
        <f t="shared" si="3268"/>
        <v>1.905982906</v>
      </c>
      <c r="DA229" s="60">
        <f t="shared" si="3268"/>
        <v>0.4326923077</v>
      </c>
      <c r="DB229" s="60">
        <f t="shared" si="3268"/>
        <v>0.8035714286</v>
      </c>
      <c r="DC229" s="60">
        <f t="shared" si="3268"/>
        <v>1.8125</v>
      </c>
      <c r="DD229" s="60">
        <f t="shared" si="3268"/>
        <v>0.7416666667</v>
      </c>
      <c r="DE229" s="60">
        <f t="shared" si="3268"/>
        <v>0.3083333333</v>
      </c>
      <c r="DF229" s="60">
        <f t="shared" si="3268"/>
        <v>1.733333333</v>
      </c>
      <c r="DG229" s="60">
        <f t="shared" si="3268"/>
        <v>0.725</v>
      </c>
      <c r="DH229" s="60">
        <f t="shared" si="3268"/>
        <v>0.2833333333</v>
      </c>
      <c r="DI229" s="60">
        <f t="shared" si="3268"/>
        <v>1.541666667</v>
      </c>
      <c r="DJ229" s="60">
        <f t="shared" si="3268"/>
        <v>0.5982142857</v>
      </c>
      <c r="DK229" s="60">
        <f t="shared" si="3268"/>
        <v>0.2869565217</v>
      </c>
      <c r="DL229" s="60">
        <f t="shared" si="3268"/>
        <v>1.773913043</v>
      </c>
      <c r="DM229" s="60">
        <f t="shared" si="3268"/>
        <v>0.702970297</v>
      </c>
      <c r="DN229" s="60">
        <f t="shared" si="3268"/>
        <v>0.3009708738</v>
      </c>
      <c r="DO229" s="60">
        <f t="shared" si="3268"/>
        <v>2.097087379</v>
      </c>
      <c r="DP229" s="60"/>
      <c r="DQ229" s="60">
        <f t="shared" ref="DQ229:DY229" si="3269">AVERAGE(DQ103:DQ223)</f>
        <v>0.5702479339</v>
      </c>
      <c r="DR229" s="60">
        <f t="shared" si="3269"/>
        <v>0.09090909091</v>
      </c>
      <c r="DS229" s="60">
        <f t="shared" si="3269"/>
        <v>1.037190083</v>
      </c>
      <c r="DT229" s="60">
        <f t="shared" si="3269"/>
        <v>0.5930232558</v>
      </c>
      <c r="DU229" s="60">
        <f t="shared" si="3269"/>
        <v>0.6279069767</v>
      </c>
      <c r="DV229" s="60">
        <f t="shared" si="3269"/>
        <v>1.662790698</v>
      </c>
      <c r="DW229" s="60">
        <f t="shared" si="3269"/>
        <v>0.476744186</v>
      </c>
      <c r="DX229" s="60">
        <f t="shared" si="3269"/>
        <v>0.4302325581</v>
      </c>
      <c r="DY229" s="60">
        <f t="shared" si="3269"/>
        <v>2.430232558</v>
      </c>
      <c r="DZ229" s="60"/>
      <c r="EA229" s="1" t="s">
        <v>619</v>
      </c>
      <c r="EB229" s="60">
        <f t="shared" ref="EB229:EJ229" si="3270">AVERAGE(EB103:EB223)</f>
        <v>0.8522727273</v>
      </c>
      <c r="EC229" s="60">
        <f t="shared" si="3270"/>
        <v>0.07024793388</v>
      </c>
      <c r="ED229" s="60">
        <f t="shared" si="3270"/>
        <v>1.089876033</v>
      </c>
      <c r="EE229" s="60">
        <f t="shared" si="3270"/>
        <v>0.5103305785</v>
      </c>
      <c r="EF229" s="60">
        <f t="shared" si="3270"/>
        <v>0.6342975207</v>
      </c>
      <c r="EG229" s="60">
        <f t="shared" si="3270"/>
        <v>1.75</v>
      </c>
      <c r="EH229" s="60">
        <f t="shared" si="3270"/>
        <v>0.6487603306</v>
      </c>
      <c r="EI229" s="60">
        <f t="shared" si="3270"/>
        <v>0.2789256198</v>
      </c>
      <c r="EJ229" s="60">
        <f t="shared" si="3270"/>
        <v>1.679752066</v>
      </c>
      <c r="EK229" s="60"/>
      <c r="EL229" s="1" t="s">
        <v>619</v>
      </c>
      <c r="EM229" s="60">
        <f t="shared" ref="EM229:EU229" si="3271">AVERAGE(EM103:EM223)</f>
        <v>-0.3760330579</v>
      </c>
      <c r="EN229" s="60">
        <f t="shared" si="3271"/>
        <v>0.0826446281</v>
      </c>
      <c r="EO229" s="60">
        <f t="shared" si="3271"/>
        <v>-0.03305785124</v>
      </c>
      <c r="EP229" s="60">
        <f t="shared" si="3271"/>
        <v>-0.02479338843</v>
      </c>
      <c r="EQ229" s="60">
        <f t="shared" si="3271"/>
        <v>-0.2644628099</v>
      </c>
      <c r="ER229" s="60">
        <f t="shared" si="3271"/>
        <v>-0.9421487603</v>
      </c>
      <c r="ES229" s="60">
        <f t="shared" si="3271"/>
        <v>-0.3966942149</v>
      </c>
      <c r="ET229" s="60">
        <f t="shared" si="3271"/>
        <v>0</v>
      </c>
      <c r="EU229" s="60">
        <f t="shared" si="3271"/>
        <v>0.00826446281</v>
      </c>
      <c r="EV229" s="60"/>
      <c r="EW229" s="1" t="s">
        <v>619</v>
      </c>
      <c r="EX229" s="60">
        <f t="shared" ref="EX229:FX229" si="3272">AVERAGE(EX103:EX223)</f>
        <v>-0.1446280992</v>
      </c>
      <c r="EY229" s="60">
        <f t="shared" si="3272"/>
        <v>0.1776859504</v>
      </c>
      <c r="EZ229" s="60">
        <f t="shared" si="3272"/>
        <v>0.2438016529</v>
      </c>
      <c r="FA229" s="60">
        <f t="shared" si="3272"/>
        <v>0.06611570248</v>
      </c>
      <c r="FB229" s="60">
        <f t="shared" si="3272"/>
        <v>-0.1198347107</v>
      </c>
      <c r="FC229" s="60">
        <f t="shared" si="3272"/>
        <v>-0.2190082645</v>
      </c>
      <c r="FD229" s="60">
        <f t="shared" si="3272"/>
        <v>-0.07438016529</v>
      </c>
      <c r="FE229" s="60">
        <f t="shared" si="3272"/>
        <v>-0.04545454545</v>
      </c>
      <c r="FF229" s="60">
        <f t="shared" si="3272"/>
        <v>-0.2148760331</v>
      </c>
      <c r="FG229" s="60">
        <f t="shared" si="3272"/>
        <v>0.305785124</v>
      </c>
      <c r="FH229" s="60">
        <f t="shared" si="3272"/>
        <v>-0.3719008264</v>
      </c>
      <c r="FI229" s="60">
        <f t="shared" si="3272"/>
        <v>-0.7685950413</v>
      </c>
      <c r="FJ229" s="60">
        <f t="shared" si="3272"/>
        <v>-0.2809917355</v>
      </c>
      <c r="FK229" s="60">
        <f t="shared" si="3272"/>
        <v>0.4049586777</v>
      </c>
      <c r="FL229" s="60">
        <f t="shared" si="3272"/>
        <v>0.4876033058</v>
      </c>
      <c r="FM229" s="60">
        <f t="shared" si="3272"/>
        <v>-0.09917355372</v>
      </c>
      <c r="FN229" s="60">
        <f t="shared" si="3272"/>
        <v>0</v>
      </c>
      <c r="FO229" s="60">
        <f t="shared" si="3272"/>
        <v>-0.1652892562</v>
      </c>
      <c r="FP229" s="60">
        <f t="shared" si="3272"/>
        <v>-0.01652892562</v>
      </c>
      <c r="FQ229" s="60">
        <f t="shared" si="3272"/>
        <v>-0.02479338843</v>
      </c>
      <c r="FR229" s="60">
        <f t="shared" si="3272"/>
        <v>-0.1900826446</v>
      </c>
      <c r="FS229" s="60">
        <f t="shared" si="3272"/>
        <v>-0.1652892562</v>
      </c>
      <c r="FT229" s="60">
        <f t="shared" si="3272"/>
        <v>-0.00826446281</v>
      </c>
      <c r="FU229" s="60">
        <f t="shared" si="3272"/>
        <v>0.1570247934</v>
      </c>
      <c r="FV229" s="60">
        <f t="shared" si="3272"/>
        <v>0.03305785124</v>
      </c>
      <c r="FW229" s="60">
        <f t="shared" si="3272"/>
        <v>-0.01652892562</v>
      </c>
      <c r="FX229" s="60">
        <f t="shared" si="3272"/>
        <v>0.09917355372</v>
      </c>
      <c r="FY229" s="60"/>
      <c r="FZ229" s="60"/>
      <c r="GA229" s="60">
        <f t="shared" ref="GA229:GB229" si="3273">AVERAGE(GA103:GA223)</f>
        <v>0.6874154771</v>
      </c>
      <c r="GB229" s="60">
        <f t="shared" si="3273"/>
        <v>0.74761164</v>
      </c>
      <c r="GC229" s="60"/>
      <c r="GD229" s="60">
        <f t="shared" ref="GD229:GE229" si="3274">AVERAGE(GD103:GD223)</f>
        <v>0.4435261708</v>
      </c>
      <c r="GE229" s="60" t="str">
        <f t="shared" si="3274"/>
        <v>#DIV/0!</v>
      </c>
    </row>
    <row r="230" ht="13.5" customHeight="1">
      <c r="B230" s="60">
        <f t="shared" ref="B230:D230" si="3275">STDEV(B103:B223)</f>
        <v>0.234432672</v>
      </c>
      <c r="C230" s="60">
        <f t="shared" si="3275"/>
        <v>0</v>
      </c>
      <c r="D230" s="60">
        <f t="shared" si="3275"/>
        <v>0.234432672</v>
      </c>
      <c r="E230" s="60"/>
      <c r="F230" s="60">
        <f t="shared" ref="F230:H230" si="3276">STDEV(F103:F223)</f>
        <v>0.217992342</v>
      </c>
      <c r="G230" s="60">
        <f t="shared" si="3276"/>
        <v>0.1818181818</v>
      </c>
      <c r="H230" s="60">
        <f t="shared" si="3276"/>
        <v>0.399724423</v>
      </c>
      <c r="I230" s="60"/>
      <c r="J230" s="60">
        <f t="shared" ref="J230:L230" si="3277">STDEV(J103:J223)</f>
        <v>0.217992342</v>
      </c>
      <c r="K230" s="60">
        <f t="shared" si="3277"/>
        <v>0</v>
      </c>
      <c r="L230" s="60">
        <f t="shared" si="3277"/>
        <v>0.217992342</v>
      </c>
      <c r="M230" s="60"/>
      <c r="N230" s="60">
        <f t="shared" ref="N230:P230" si="3278">STDEV(N103:N223)</f>
        <v>0.4780297027</v>
      </c>
      <c r="O230" s="60">
        <f t="shared" si="3278"/>
        <v>0.8576346484</v>
      </c>
      <c r="P230" s="60">
        <f t="shared" si="3278"/>
        <v>1.327604774</v>
      </c>
      <c r="Q230" s="60"/>
      <c r="R230" s="60">
        <f t="shared" ref="R230:T230" si="3279">STDEV(R103:R223)</f>
        <v>0.2006641633</v>
      </c>
      <c r="S230" s="60">
        <f t="shared" si="3279"/>
        <v>0</v>
      </c>
      <c r="T230" s="60">
        <f t="shared" si="3279"/>
        <v>0.2006641633</v>
      </c>
      <c r="U230" s="60"/>
      <c r="V230" s="60">
        <f t="shared" ref="V230:X230" si="3280">STDEV(V103:V223)</f>
        <v>0.392420076</v>
      </c>
      <c r="W230" s="60">
        <f t="shared" si="3280"/>
        <v>0.5009794329</v>
      </c>
      <c r="X230" s="60">
        <f t="shared" si="3280"/>
        <v>0.5397374608</v>
      </c>
      <c r="Y230" s="60"/>
      <c r="Z230" s="60">
        <f t="shared" ref="Z230:AB230" si="3281">STDEV(Z103:Z223)</f>
        <v>0.1407052941</v>
      </c>
      <c r="AA230" s="60">
        <f t="shared" si="3281"/>
        <v>0</v>
      </c>
      <c r="AB230" s="60">
        <f t="shared" si="3281"/>
        <v>0.1729190276</v>
      </c>
      <c r="AC230" s="60"/>
      <c r="AD230" s="60">
        <f t="shared" ref="AD230:AF230" si="3282">STDEV(AD103:AD223)</f>
        <v>0.2386832566</v>
      </c>
      <c r="AE230" s="60">
        <f t="shared" si="3282"/>
        <v>0.3588702813</v>
      </c>
      <c r="AF230" s="60">
        <f t="shared" si="3282"/>
        <v>0.5485518124</v>
      </c>
      <c r="AG230" s="60"/>
      <c r="AH230" s="60">
        <f t="shared" ref="AH230:AJ230" si="3283">STDEV(AH103:AH223)</f>
        <v>0.4991728696</v>
      </c>
      <c r="AI230" s="60">
        <f t="shared" si="3283"/>
        <v>1.060173072</v>
      </c>
      <c r="AJ230" s="60">
        <f t="shared" si="3283"/>
        <v>1.469525138</v>
      </c>
      <c r="AK230" s="60"/>
      <c r="AL230" s="60">
        <f t="shared" ref="AL230:AN230" si="3284">STDEV(AL103:AL223)</f>
        <v>0.4298882664</v>
      </c>
      <c r="AM230" s="60">
        <f t="shared" si="3284"/>
        <v>0.8322030903</v>
      </c>
      <c r="AN230" s="60">
        <f t="shared" si="3284"/>
        <v>0.7943498823</v>
      </c>
      <c r="AO230" s="60"/>
      <c r="AP230" s="60">
        <f t="shared" ref="AP230:AR230" si="3285">STDEV(AP103:AP223)</f>
        <v>0.5020945633</v>
      </c>
      <c r="AQ230" s="60">
        <f t="shared" si="3285"/>
        <v>1.140059098</v>
      </c>
      <c r="AR230" s="60">
        <f t="shared" si="3285"/>
        <v>1.608077166</v>
      </c>
      <c r="AS230" s="60"/>
      <c r="AT230" s="60">
        <f t="shared" ref="AT230:AV230" si="3286">STDEV(AT103:AT223)</f>
        <v>0.4978482452</v>
      </c>
      <c r="AU230" s="60">
        <f t="shared" si="3286"/>
        <v>1.191858914</v>
      </c>
      <c r="AV230" s="60">
        <f t="shared" si="3286"/>
        <v>1.533595258</v>
      </c>
      <c r="AW230" s="60"/>
      <c r="AX230" s="60">
        <f t="shared" ref="AX230:AZ230" si="3287">STDEV(AX103:AX223)</f>
        <v>0.439553504</v>
      </c>
      <c r="AY230" s="60">
        <f t="shared" si="3287"/>
        <v>0.8381234876</v>
      </c>
      <c r="AZ230" s="60">
        <f t="shared" si="3287"/>
        <v>1.698903914</v>
      </c>
      <c r="BA230" s="60"/>
      <c r="BB230" s="60">
        <f t="shared" ref="BB230:BD230" si="3288">STDEV(BB103:BB223)</f>
        <v>0.448386463</v>
      </c>
      <c r="BC230" s="60">
        <f t="shared" si="3288"/>
        <v>0.8115068807</v>
      </c>
      <c r="BD230" s="60">
        <f t="shared" si="3288"/>
        <v>1.187440106</v>
      </c>
      <c r="BE230" s="60"/>
      <c r="BF230" s="60">
        <f t="shared" ref="BF230:BH230" si="3289">STDEV(BF103:BF223)</f>
        <v>0.492462491</v>
      </c>
      <c r="BG230" s="60">
        <f t="shared" si="3289"/>
        <v>0.8352457081</v>
      </c>
      <c r="BH230" s="60">
        <f t="shared" si="3289"/>
        <v>1.686171151</v>
      </c>
      <c r="BI230" s="60"/>
      <c r="BJ230" s="60">
        <f t="shared" ref="BJ230:BL230" si="3290">STDEV(BJ103:BJ223)</f>
        <v>0.4592287982</v>
      </c>
      <c r="BK230" s="60">
        <f t="shared" si="3290"/>
        <v>0.894810216</v>
      </c>
      <c r="BL230" s="60">
        <f t="shared" si="3290"/>
        <v>5.621238722</v>
      </c>
      <c r="BM230" s="60"/>
      <c r="BN230" s="60"/>
      <c r="BO230" s="60">
        <f t="shared" ref="BO230:BQ230" si="3291">STDEV(BO103:BO223)</f>
        <v>0.1845614464</v>
      </c>
      <c r="BP230" s="60">
        <f t="shared" si="3291"/>
        <v>0</v>
      </c>
      <c r="BQ230" s="60">
        <f t="shared" si="3291"/>
        <v>0.1845614464</v>
      </c>
      <c r="BR230" s="60"/>
      <c r="BS230" s="60">
        <f t="shared" ref="BS230:BU230" si="3292">STDEV(BS103:BS223)</f>
        <v>0.4829514821</v>
      </c>
      <c r="BT230" s="60">
        <f t="shared" si="3292"/>
        <v>0.7386162979</v>
      </c>
      <c r="BU230" s="60">
        <f t="shared" si="3292"/>
        <v>2.34354485</v>
      </c>
      <c r="BV230" s="60"/>
      <c r="BW230" s="60">
        <f t="shared" ref="BW230:BY230" si="3293">STDEV(BW103:BW223)</f>
        <v>0.4941518456</v>
      </c>
      <c r="BX230" s="60">
        <f t="shared" si="3293"/>
        <v>1.052129623</v>
      </c>
      <c r="BY230" s="60">
        <f t="shared" si="3293"/>
        <v>1.123130762</v>
      </c>
      <c r="BZ230" s="60"/>
      <c r="CA230" s="60">
        <f t="shared" ref="CA230:CC230" si="3294">STDEV(CA103:CA223)</f>
        <v>0.502388277</v>
      </c>
      <c r="CB230" s="60">
        <f t="shared" si="3294"/>
        <v>0.9886496754</v>
      </c>
      <c r="CC230" s="60">
        <f t="shared" si="3294"/>
        <v>2.29342127</v>
      </c>
      <c r="CD230" s="60"/>
      <c r="CF230" s="61">
        <f t="shared" ref="CF230:DO230" si="3295">STDEV(CF103:CF223)</f>
        <v>0.1554784671</v>
      </c>
      <c r="CG230" s="60">
        <f t="shared" si="3295"/>
        <v>0.09090909091</v>
      </c>
      <c r="CH230" s="60">
        <f t="shared" si="3295"/>
        <v>0.2264378605</v>
      </c>
      <c r="CI230" s="60">
        <f t="shared" si="3295"/>
        <v>0.2921139821</v>
      </c>
      <c r="CJ230" s="60">
        <f t="shared" si="3295"/>
        <v>0.4288173242</v>
      </c>
      <c r="CK230" s="60">
        <f t="shared" si="3295"/>
        <v>0.7015822339</v>
      </c>
      <c r="CL230" s="60">
        <f t="shared" si="3295"/>
        <v>0.2306566265</v>
      </c>
      <c r="CM230" s="60">
        <f t="shared" si="3295"/>
        <v>0.2495174406</v>
      </c>
      <c r="CN230" s="60">
        <f t="shared" si="3295"/>
        <v>0.2980076173</v>
      </c>
      <c r="CO230" s="60">
        <f t="shared" si="3295"/>
        <v>0.3855160042</v>
      </c>
      <c r="CP230" s="60">
        <f t="shared" si="3295"/>
        <v>0.1632571363</v>
      </c>
      <c r="CQ230" s="60">
        <f t="shared" si="3295"/>
        <v>0.4788214411</v>
      </c>
      <c r="CR230" s="60">
        <f t="shared" si="3295"/>
        <v>0.4991728696</v>
      </c>
      <c r="CS230" s="60">
        <f t="shared" si="3295"/>
        <v>1.060173072</v>
      </c>
      <c r="CT230" s="60">
        <f t="shared" si="3295"/>
        <v>1.469525138</v>
      </c>
      <c r="CU230" s="60">
        <f t="shared" si="3295"/>
        <v>0.4298882664</v>
      </c>
      <c r="CV230" s="60">
        <f t="shared" si="3295"/>
        <v>0.8322030903</v>
      </c>
      <c r="CW230" s="60">
        <f t="shared" si="3295"/>
        <v>0.7943498823</v>
      </c>
      <c r="CX230" s="60">
        <f t="shared" si="3295"/>
        <v>0.5020945633</v>
      </c>
      <c r="CY230" s="60">
        <f t="shared" si="3295"/>
        <v>1.140059098</v>
      </c>
      <c r="CZ230" s="60">
        <f t="shared" si="3295"/>
        <v>1.608077166</v>
      </c>
      <c r="DA230" s="60">
        <f t="shared" si="3295"/>
        <v>0.4978482452</v>
      </c>
      <c r="DB230" s="60">
        <f t="shared" si="3295"/>
        <v>1.191858914</v>
      </c>
      <c r="DC230" s="60">
        <f t="shared" si="3295"/>
        <v>1.533595258</v>
      </c>
      <c r="DD230" s="60">
        <f t="shared" si="3295"/>
        <v>0.439553504</v>
      </c>
      <c r="DE230" s="60">
        <f t="shared" si="3295"/>
        <v>0.8381234876</v>
      </c>
      <c r="DF230" s="60">
        <f t="shared" si="3295"/>
        <v>1.698903914</v>
      </c>
      <c r="DG230" s="60">
        <f t="shared" si="3295"/>
        <v>0.448386463</v>
      </c>
      <c r="DH230" s="60">
        <f t="shared" si="3295"/>
        <v>0.8115068807</v>
      </c>
      <c r="DI230" s="60">
        <f t="shared" si="3295"/>
        <v>1.187440106</v>
      </c>
      <c r="DJ230" s="60">
        <f t="shared" si="3295"/>
        <v>0.492462491</v>
      </c>
      <c r="DK230" s="60">
        <f t="shared" si="3295"/>
        <v>0.8352457081</v>
      </c>
      <c r="DL230" s="60">
        <f t="shared" si="3295"/>
        <v>1.686171151</v>
      </c>
      <c r="DM230" s="60">
        <f t="shared" si="3295"/>
        <v>0.4592287982</v>
      </c>
      <c r="DN230" s="60">
        <f t="shared" si="3295"/>
        <v>0.894810216</v>
      </c>
      <c r="DO230" s="60">
        <f t="shared" si="3295"/>
        <v>5.621238722</v>
      </c>
      <c r="DP230" s="60"/>
      <c r="DQ230" s="60">
        <f t="shared" ref="DQ230:DY230" si="3296">STDEV(DQ103:DQ223)</f>
        <v>0.4344814204</v>
      </c>
      <c r="DR230" s="60">
        <f t="shared" si="3296"/>
        <v>0.316227766</v>
      </c>
      <c r="DS230" s="60">
        <f t="shared" si="3296"/>
        <v>1.197506592</v>
      </c>
      <c r="DT230" s="60">
        <f t="shared" si="3296"/>
        <v>0.4941518456</v>
      </c>
      <c r="DU230" s="60">
        <f t="shared" si="3296"/>
        <v>1.052129623</v>
      </c>
      <c r="DV230" s="60">
        <f t="shared" si="3296"/>
        <v>1.123130762</v>
      </c>
      <c r="DW230" s="60">
        <f t="shared" si="3296"/>
        <v>0.502388277</v>
      </c>
      <c r="DX230" s="60">
        <f t="shared" si="3296"/>
        <v>0.9886496754</v>
      </c>
      <c r="DY230" s="60">
        <f t="shared" si="3296"/>
        <v>2.29342127</v>
      </c>
      <c r="DZ230" s="60"/>
      <c r="EB230" s="60">
        <f t="shared" ref="EB230:EJ230" si="3297">STDEV(EB103:EB223)</f>
        <v>0.1723006094</v>
      </c>
      <c r="EC230" s="60">
        <f t="shared" si="3297"/>
        <v>0.1636915942</v>
      </c>
      <c r="ED230" s="60">
        <f t="shared" si="3297"/>
        <v>0.2490728331</v>
      </c>
      <c r="EE230" s="60">
        <f t="shared" si="3297"/>
        <v>0.3233881411</v>
      </c>
      <c r="EF230" s="60">
        <f t="shared" si="3297"/>
        <v>0.772604714</v>
      </c>
      <c r="EG230" s="60">
        <f t="shared" si="3297"/>
        <v>0.7879297769</v>
      </c>
      <c r="EH230" s="60">
        <f t="shared" si="3297"/>
        <v>0.3347550603</v>
      </c>
      <c r="EI230" s="60">
        <f t="shared" si="3297"/>
        <v>0.6125340829</v>
      </c>
      <c r="EJ230" s="60">
        <f t="shared" si="3297"/>
        <v>1.817800623</v>
      </c>
      <c r="EK230" s="60"/>
      <c r="EM230" s="60">
        <f t="shared" ref="EM230:EU230" si="3298">STDEV(EM103:EM223)</f>
        <v>0.4799348555</v>
      </c>
      <c r="EN230" s="60">
        <f t="shared" si="3298"/>
        <v>0.3313300685</v>
      </c>
      <c r="EO230" s="60">
        <f t="shared" si="3298"/>
        <v>1.205431349</v>
      </c>
      <c r="EP230" s="60">
        <f t="shared" si="3298"/>
        <v>0.6253373745</v>
      </c>
      <c r="EQ230" s="60">
        <f t="shared" si="3298"/>
        <v>1.108817651</v>
      </c>
      <c r="ER230" s="60">
        <f t="shared" si="3298"/>
        <v>1.903056842</v>
      </c>
      <c r="ES230" s="60">
        <f t="shared" si="3298"/>
        <v>0.6255576025</v>
      </c>
      <c r="ET230" s="60">
        <f t="shared" si="3298"/>
        <v>1.032795559</v>
      </c>
      <c r="EU230" s="60">
        <f t="shared" si="3298"/>
        <v>2.586812285</v>
      </c>
      <c r="EV230" s="60"/>
      <c r="EX230" s="60">
        <f t="shared" ref="EX230:FX230" si="3299">STDEV(EX103:EX223)</f>
        <v>0.3255637196</v>
      </c>
      <c r="EY230" s="60">
        <f t="shared" si="3299"/>
        <v>0.4225887684</v>
      </c>
      <c r="EZ230" s="60">
        <f t="shared" si="3299"/>
        <v>0.7363075175</v>
      </c>
      <c r="FA230" s="60">
        <f t="shared" si="3299"/>
        <v>0.3091800228</v>
      </c>
      <c r="FB230" s="60">
        <f t="shared" si="3299"/>
        <v>0.4282950375</v>
      </c>
      <c r="FC230" s="60">
        <f t="shared" si="3299"/>
        <v>0.741317976</v>
      </c>
      <c r="FD230" s="60">
        <f t="shared" si="3299"/>
        <v>0.3632099773</v>
      </c>
      <c r="FE230" s="60">
        <f t="shared" si="3299"/>
        <v>0.2581988897</v>
      </c>
      <c r="FF230" s="60">
        <f t="shared" si="3299"/>
        <v>0.5657828142</v>
      </c>
      <c r="FG230" s="60">
        <f t="shared" si="3299"/>
        <v>0.5298266258</v>
      </c>
      <c r="FH230" s="60">
        <f t="shared" si="3299"/>
        <v>0.8478623257</v>
      </c>
      <c r="FI230" s="60">
        <f t="shared" si="3299"/>
        <v>1.558633646</v>
      </c>
      <c r="FJ230" s="60">
        <f t="shared" si="3299"/>
        <v>0.5357726585</v>
      </c>
      <c r="FK230" s="60">
        <f t="shared" si="3299"/>
        <v>1.137090677</v>
      </c>
      <c r="FL230" s="60">
        <f t="shared" si="3299"/>
        <v>1.830827238</v>
      </c>
      <c r="FM230" s="60">
        <f t="shared" si="3299"/>
        <v>0.5686967364</v>
      </c>
      <c r="FN230" s="60">
        <f t="shared" si="3299"/>
        <v>1.169045194</v>
      </c>
      <c r="FO230" s="60">
        <f t="shared" si="3299"/>
        <v>2.18840546</v>
      </c>
      <c r="FP230" s="60">
        <f t="shared" si="3299"/>
        <v>0.5161309762</v>
      </c>
      <c r="FQ230" s="60">
        <f t="shared" si="3299"/>
        <v>0.7125401733</v>
      </c>
      <c r="FR230" s="60">
        <f t="shared" si="3299"/>
        <v>1.849838054</v>
      </c>
      <c r="FS230" s="60">
        <f t="shared" si="3299"/>
        <v>0.5529784118</v>
      </c>
      <c r="FT230" s="60">
        <f t="shared" si="3299"/>
        <v>0.8415844953</v>
      </c>
      <c r="FU230" s="60">
        <f t="shared" si="3299"/>
        <v>1.784228426</v>
      </c>
      <c r="FV230" s="60">
        <f t="shared" si="3299"/>
        <v>0.5617514916</v>
      </c>
      <c r="FW230" s="60">
        <f t="shared" si="3299"/>
        <v>1.016394535</v>
      </c>
      <c r="FX230" s="60">
        <f t="shared" si="3299"/>
        <v>4.123924019</v>
      </c>
      <c r="FY230" s="60"/>
      <c r="FZ230" s="60"/>
      <c r="GA230" s="60">
        <f t="shared" ref="GA230:GB230" si="3300">STDEV(GA103:GA223)</f>
        <v>0.2191543908</v>
      </c>
      <c r="GB230" s="60">
        <f t="shared" si="3300"/>
        <v>0.1800182141</v>
      </c>
      <c r="GC230" s="60"/>
      <c r="GD230" s="60">
        <f t="shared" ref="GD230:GE230" si="3301">STDEV(GD103:GD223)</f>
        <v>0.3834261476</v>
      </c>
      <c r="GE230" s="60" t="str">
        <f t="shared" si="3301"/>
        <v>#DIV/0!</v>
      </c>
    </row>
    <row r="231" ht="13.5" customHeight="1">
      <c r="CF231" s="65"/>
    </row>
    <row r="232" ht="13.5" customHeight="1">
      <c r="A232" s="1" t="s">
        <v>779</v>
      </c>
      <c r="CF232" s="65"/>
    </row>
    <row r="233" ht="13.5" customHeight="1">
      <c r="A233" s="1" t="s">
        <v>680</v>
      </c>
      <c r="B233" s="1" t="s">
        <v>681</v>
      </c>
      <c r="C233" s="1" t="s">
        <v>682</v>
      </c>
      <c r="D233" s="1" t="s">
        <v>683</v>
      </c>
      <c r="E233" s="1" t="s">
        <v>684</v>
      </c>
      <c r="F233" s="1" t="s">
        <v>681</v>
      </c>
      <c r="G233" s="1" t="s">
        <v>682</v>
      </c>
      <c r="H233" s="1" t="s">
        <v>683</v>
      </c>
      <c r="I233" s="1" t="s">
        <v>685</v>
      </c>
      <c r="J233" s="1" t="s">
        <v>681</v>
      </c>
      <c r="K233" s="1" t="s">
        <v>682</v>
      </c>
      <c r="L233" s="1" t="s">
        <v>683</v>
      </c>
      <c r="M233" s="1" t="s">
        <v>686</v>
      </c>
      <c r="N233" s="1" t="s">
        <v>681</v>
      </c>
      <c r="O233" s="1" t="s">
        <v>682</v>
      </c>
      <c r="P233" s="1" t="s">
        <v>683</v>
      </c>
      <c r="Q233" s="1" t="s">
        <v>687</v>
      </c>
      <c r="R233" s="1" t="s">
        <v>681</v>
      </c>
      <c r="S233" s="1" t="s">
        <v>682</v>
      </c>
      <c r="T233" s="1" t="s">
        <v>683</v>
      </c>
      <c r="U233" s="1" t="s">
        <v>688</v>
      </c>
      <c r="V233" s="1" t="s">
        <v>681</v>
      </c>
      <c r="W233" s="1" t="s">
        <v>682</v>
      </c>
      <c r="X233" s="1" t="s">
        <v>683</v>
      </c>
      <c r="Y233" s="1" t="s">
        <v>689</v>
      </c>
      <c r="Z233" s="1" t="s">
        <v>681</v>
      </c>
      <c r="AA233" s="1" t="s">
        <v>682</v>
      </c>
      <c r="AB233" s="1" t="s">
        <v>683</v>
      </c>
      <c r="AC233" s="1" t="s">
        <v>690</v>
      </c>
      <c r="AD233" s="1" t="s">
        <v>681</v>
      </c>
      <c r="AE233" s="1" t="s">
        <v>682</v>
      </c>
      <c r="AF233" s="1" t="s">
        <v>683</v>
      </c>
      <c r="AG233" s="1" t="s">
        <v>691</v>
      </c>
      <c r="AH233" s="1" t="s">
        <v>681</v>
      </c>
      <c r="AI233" s="1" t="s">
        <v>682</v>
      </c>
      <c r="AJ233" s="1" t="s">
        <v>683</v>
      </c>
      <c r="AK233" s="1" t="s">
        <v>692</v>
      </c>
      <c r="AL233" s="1" t="s">
        <v>681</v>
      </c>
      <c r="AM233" s="1" t="s">
        <v>682</v>
      </c>
      <c r="AN233" s="1" t="s">
        <v>683</v>
      </c>
      <c r="AO233" s="1" t="s">
        <v>693</v>
      </c>
      <c r="AP233" s="1" t="s">
        <v>681</v>
      </c>
      <c r="AQ233" s="1" t="s">
        <v>682</v>
      </c>
      <c r="AR233" s="1" t="s">
        <v>683</v>
      </c>
      <c r="AS233" s="1" t="s">
        <v>694</v>
      </c>
      <c r="AT233" s="1" t="s">
        <v>681</v>
      </c>
      <c r="AU233" s="1" t="s">
        <v>682</v>
      </c>
      <c r="AV233" s="1" t="s">
        <v>683</v>
      </c>
      <c r="AW233" s="1" t="s">
        <v>695</v>
      </c>
      <c r="AX233" s="1" t="s">
        <v>681</v>
      </c>
      <c r="AY233" s="1" t="s">
        <v>682</v>
      </c>
      <c r="AZ233" s="1" t="s">
        <v>683</v>
      </c>
      <c r="BA233" s="1" t="s">
        <v>696</v>
      </c>
      <c r="BB233" s="1" t="s">
        <v>681</v>
      </c>
      <c r="BC233" s="1" t="s">
        <v>682</v>
      </c>
      <c r="BD233" s="1" t="s">
        <v>683</v>
      </c>
      <c r="BE233" s="1" t="s">
        <v>697</v>
      </c>
      <c r="BF233" s="1" t="s">
        <v>681</v>
      </c>
      <c r="BG233" s="1" t="s">
        <v>682</v>
      </c>
      <c r="BH233" s="1" t="s">
        <v>683</v>
      </c>
      <c r="BI233" s="1" t="s">
        <v>698</v>
      </c>
      <c r="BJ233" s="1" t="s">
        <v>681</v>
      </c>
      <c r="BK233" s="1" t="s">
        <v>682</v>
      </c>
      <c r="BL233" s="1" t="s">
        <v>683</v>
      </c>
      <c r="BN233" s="1" t="s">
        <v>699</v>
      </c>
      <c r="BO233" s="1" t="s">
        <v>681</v>
      </c>
      <c r="BP233" s="1" t="s">
        <v>682</v>
      </c>
      <c r="BQ233" s="1" t="s">
        <v>683</v>
      </c>
      <c r="BR233" s="1" t="s">
        <v>700</v>
      </c>
      <c r="BS233" s="1" t="s">
        <v>681</v>
      </c>
      <c r="BT233" s="1" t="s">
        <v>682</v>
      </c>
      <c r="BU233" s="1" t="s">
        <v>683</v>
      </c>
      <c r="BV233" s="1" t="s">
        <v>701</v>
      </c>
      <c r="BW233" s="1" t="s">
        <v>681</v>
      </c>
      <c r="BX233" s="1" t="s">
        <v>682</v>
      </c>
      <c r="BY233" s="1" t="s">
        <v>683</v>
      </c>
      <c r="BZ233" s="1" t="s">
        <v>702</v>
      </c>
      <c r="CA233" s="1" t="s">
        <v>681</v>
      </c>
      <c r="CB233" s="1" t="s">
        <v>682</v>
      </c>
      <c r="CC233" s="1" t="s">
        <v>683</v>
      </c>
      <c r="CF233" s="65" t="s">
        <v>704</v>
      </c>
      <c r="CG233" s="1" t="s">
        <v>705</v>
      </c>
      <c r="CH233" s="1" t="s">
        <v>706</v>
      </c>
      <c r="CI233" s="1" t="s">
        <v>707</v>
      </c>
      <c r="CJ233" s="1" t="s">
        <v>708</v>
      </c>
      <c r="CK233" s="1" t="s">
        <v>709</v>
      </c>
      <c r="CL233" s="1" t="s">
        <v>710</v>
      </c>
      <c r="CM233" s="1" t="s">
        <v>711</v>
      </c>
      <c r="CN233" s="1" t="s">
        <v>712</v>
      </c>
      <c r="CO233" s="1" t="s">
        <v>713</v>
      </c>
      <c r="CP233" s="1" t="s">
        <v>714</v>
      </c>
      <c r="CQ233" s="1" t="s">
        <v>715</v>
      </c>
      <c r="CR233" s="1" t="s">
        <v>716</v>
      </c>
      <c r="CS233" s="1" t="s">
        <v>717</v>
      </c>
      <c r="CT233" s="1" t="s">
        <v>718</v>
      </c>
      <c r="CU233" s="1" t="s">
        <v>719</v>
      </c>
      <c r="CV233" s="1" t="s">
        <v>720</v>
      </c>
      <c r="CW233" s="1" t="s">
        <v>721</v>
      </c>
      <c r="CX233" s="1" t="s">
        <v>722</v>
      </c>
      <c r="CY233" s="1" t="s">
        <v>723</v>
      </c>
      <c r="CZ233" s="1" t="s">
        <v>724</v>
      </c>
      <c r="DA233" s="1" t="s">
        <v>725</v>
      </c>
      <c r="DB233" s="1" t="s">
        <v>726</v>
      </c>
      <c r="DC233" s="1" t="s">
        <v>727</v>
      </c>
      <c r="DD233" s="1" t="s">
        <v>728</v>
      </c>
      <c r="DE233" s="1" t="s">
        <v>729</v>
      </c>
      <c r="DF233" s="1" t="s">
        <v>730</v>
      </c>
      <c r="DG233" s="1" t="s">
        <v>731</v>
      </c>
      <c r="DH233" s="1" t="s">
        <v>732</v>
      </c>
      <c r="DI233" s="1" t="s">
        <v>733</v>
      </c>
      <c r="DJ233" s="1" t="s">
        <v>734</v>
      </c>
      <c r="DK233" s="1" t="s">
        <v>735</v>
      </c>
      <c r="DL233" s="1" t="s">
        <v>736</v>
      </c>
      <c r="DM233" s="1" t="s">
        <v>737</v>
      </c>
      <c r="DN233" s="1" t="s">
        <v>738</v>
      </c>
      <c r="DO233" s="1" t="s">
        <v>739</v>
      </c>
      <c r="DQ233" s="1" t="s">
        <v>740</v>
      </c>
      <c r="DR233" s="1" t="s">
        <v>741</v>
      </c>
      <c r="DS233" s="1" t="s">
        <v>742</v>
      </c>
      <c r="DT233" s="1" t="s">
        <v>743</v>
      </c>
      <c r="DU233" s="1" t="s">
        <v>744</v>
      </c>
      <c r="DV233" s="1" t="s">
        <v>745</v>
      </c>
      <c r="DW233" s="1" t="s">
        <v>746</v>
      </c>
      <c r="DX233" s="1" t="s">
        <v>747</v>
      </c>
      <c r="DY233" s="1" t="s">
        <v>748</v>
      </c>
      <c r="EA233" s="1" t="s">
        <v>749</v>
      </c>
      <c r="EB233" s="1" t="s">
        <v>750</v>
      </c>
      <c r="EC233" s="1" t="s">
        <v>751</v>
      </c>
      <c r="ED233" s="1" t="s">
        <v>752</v>
      </c>
      <c r="EE233" s="1" t="s">
        <v>753</v>
      </c>
      <c r="EF233" s="1" t="s">
        <v>754</v>
      </c>
      <c r="EG233" s="1" t="s">
        <v>755</v>
      </c>
      <c r="EH233" s="1" t="s">
        <v>756</v>
      </c>
      <c r="EI233" s="1" t="s">
        <v>757</v>
      </c>
      <c r="EJ233" s="1" t="s">
        <v>758</v>
      </c>
      <c r="EL233" s="1" t="s">
        <v>759</v>
      </c>
      <c r="EM233" s="1" t="s">
        <v>750</v>
      </c>
      <c r="EN233" s="34" t="s">
        <v>751</v>
      </c>
      <c r="EO233" s="34" t="s">
        <v>760</v>
      </c>
      <c r="EP233" s="34" t="s">
        <v>761</v>
      </c>
      <c r="EQ233" s="34" t="s">
        <v>754</v>
      </c>
      <c r="ER233" s="34" t="s">
        <v>755</v>
      </c>
      <c r="ES233" s="34" t="s">
        <v>762</v>
      </c>
      <c r="ET233" s="34" t="s">
        <v>763</v>
      </c>
      <c r="EU233" s="34" t="s">
        <v>758</v>
      </c>
      <c r="EW233" s="1" t="s">
        <v>764</v>
      </c>
      <c r="EX233" s="1" t="s">
        <v>765</v>
      </c>
      <c r="EY233" s="1" t="s">
        <v>682</v>
      </c>
      <c r="EZ233" s="1" t="s">
        <v>683</v>
      </c>
      <c r="FA233" s="1" t="s">
        <v>766</v>
      </c>
      <c r="FB233" s="1" t="s">
        <v>682</v>
      </c>
      <c r="FC233" s="1" t="s">
        <v>683</v>
      </c>
      <c r="FD233" s="1" t="s">
        <v>767</v>
      </c>
      <c r="FE233" s="1" t="s">
        <v>682</v>
      </c>
      <c r="FF233" s="1" t="s">
        <v>683</v>
      </c>
      <c r="FG233" s="1" t="s">
        <v>768</v>
      </c>
      <c r="FH233" s="1" t="s">
        <v>682</v>
      </c>
      <c r="FI233" s="1" t="s">
        <v>683</v>
      </c>
      <c r="FJ233" s="1" t="s">
        <v>769</v>
      </c>
      <c r="FK233" s="1" t="s">
        <v>682</v>
      </c>
      <c r="FL233" s="1" t="s">
        <v>683</v>
      </c>
      <c r="FM233" s="1" t="s">
        <v>770</v>
      </c>
      <c r="FN233" s="1" t="s">
        <v>682</v>
      </c>
      <c r="FO233" s="1" t="s">
        <v>683</v>
      </c>
      <c r="FP233" s="1" t="s">
        <v>771</v>
      </c>
      <c r="FQ233" s="1" t="s">
        <v>682</v>
      </c>
      <c r="FR233" s="1" t="s">
        <v>683</v>
      </c>
      <c r="FS233" s="1" t="s">
        <v>772</v>
      </c>
      <c r="FT233" s="1" t="s">
        <v>682</v>
      </c>
      <c r="FU233" s="1" t="s">
        <v>683</v>
      </c>
      <c r="FV233" s="1" t="s">
        <v>773</v>
      </c>
      <c r="FW233" s="1" t="s">
        <v>682</v>
      </c>
      <c r="FX233" s="1" t="s">
        <v>683</v>
      </c>
      <c r="FZ233" s="1" t="s">
        <v>774</v>
      </c>
      <c r="GA233" s="1" t="s">
        <v>775</v>
      </c>
      <c r="GB233" s="1" t="s">
        <v>776</v>
      </c>
      <c r="GC233" s="1" t="s">
        <v>596</v>
      </c>
      <c r="GD233" s="1" t="s">
        <v>775</v>
      </c>
      <c r="GE233" s="1" t="s">
        <v>776</v>
      </c>
    </row>
    <row r="234" ht="13.5" customHeight="1">
      <c r="A234" s="8">
        <v>622781.0</v>
      </c>
      <c r="B234" s="8">
        <v>1.0</v>
      </c>
      <c r="C234" s="3">
        <v>0.0</v>
      </c>
      <c r="D234" s="3">
        <v>1.0</v>
      </c>
      <c r="E234" s="8">
        <v>622781.0</v>
      </c>
      <c r="F234" s="8">
        <v>1.0</v>
      </c>
      <c r="G234" s="3">
        <v>0.0</v>
      </c>
      <c r="H234" s="3">
        <v>1.0</v>
      </c>
      <c r="I234" s="3">
        <v>623092.0</v>
      </c>
      <c r="J234" s="3">
        <v>1.0</v>
      </c>
      <c r="K234" s="3">
        <v>0.0</v>
      </c>
      <c r="L234" s="3">
        <v>1.0</v>
      </c>
      <c r="M234" s="3">
        <v>623092.0</v>
      </c>
      <c r="N234" s="3">
        <v>1.0</v>
      </c>
      <c r="O234" s="3">
        <v>0.0</v>
      </c>
      <c r="P234" s="3">
        <v>1.0</v>
      </c>
      <c r="Q234" s="3">
        <v>623136.0</v>
      </c>
      <c r="R234" s="3">
        <v>1.0</v>
      </c>
      <c r="S234" s="3">
        <v>0.0</v>
      </c>
      <c r="T234" s="3">
        <v>1.0</v>
      </c>
      <c r="U234" s="3">
        <v>623136.0</v>
      </c>
      <c r="V234" s="3">
        <v>1.0</v>
      </c>
      <c r="W234" s="3">
        <v>0.0</v>
      </c>
      <c r="X234" s="3">
        <v>1.0</v>
      </c>
      <c r="Y234" s="3">
        <v>623167.0</v>
      </c>
      <c r="Z234" s="3">
        <v>1.0</v>
      </c>
      <c r="AA234" s="3">
        <v>0.0</v>
      </c>
      <c r="AB234" s="3">
        <v>1.0</v>
      </c>
      <c r="AC234" s="3">
        <v>623167.0</v>
      </c>
      <c r="AD234" s="3">
        <v>1.0</v>
      </c>
      <c r="AE234" s="3">
        <v>0.0</v>
      </c>
      <c r="AF234" s="3">
        <v>1.0</v>
      </c>
      <c r="AG234" s="8">
        <v>624294.0</v>
      </c>
      <c r="AH234" s="8">
        <v>1.0</v>
      </c>
      <c r="AI234" s="3">
        <v>0.0</v>
      </c>
      <c r="AJ234" s="3">
        <v>1.0</v>
      </c>
      <c r="AK234" s="3">
        <v>624295.0</v>
      </c>
      <c r="AL234" s="3">
        <v>1.0</v>
      </c>
      <c r="AM234" s="3">
        <v>0.0</v>
      </c>
      <c r="AN234" s="3">
        <v>1.0</v>
      </c>
      <c r="AO234" s="3">
        <v>624301.0</v>
      </c>
      <c r="AP234" s="3">
        <v>0.0</v>
      </c>
      <c r="AQ234" s="3">
        <v>2.0</v>
      </c>
      <c r="AR234" s="3">
        <v>4.0</v>
      </c>
      <c r="AS234" s="3">
        <v>624302.0</v>
      </c>
      <c r="AT234" s="3">
        <v>0.0</v>
      </c>
      <c r="AU234" s="3">
        <v>2.0</v>
      </c>
      <c r="AV234" s="3">
        <v>2.0</v>
      </c>
      <c r="AW234" s="8">
        <v>624311.0</v>
      </c>
      <c r="AX234" s="8">
        <v>1.0</v>
      </c>
      <c r="AY234" s="3">
        <v>0.0</v>
      </c>
      <c r="AZ234" s="3">
        <v>1.0</v>
      </c>
      <c r="BA234" s="3">
        <v>624312.0</v>
      </c>
      <c r="BB234" s="3">
        <v>0.0</v>
      </c>
      <c r="BC234" s="3">
        <v>0.0</v>
      </c>
      <c r="BD234" s="3">
        <v>4.0</v>
      </c>
      <c r="BE234" s="3">
        <v>624313.0</v>
      </c>
      <c r="BF234" s="3">
        <v>0.0</v>
      </c>
      <c r="BG234" s="3">
        <v>0.0</v>
      </c>
      <c r="BH234" s="3">
        <v>3.0</v>
      </c>
      <c r="BI234" s="3">
        <v>624314.0</v>
      </c>
      <c r="BJ234" s="3">
        <v>1.0</v>
      </c>
      <c r="BK234" s="3">
        <v>0.0</v>
      </c>
      <c r="BL234" s="3">
        <v>1.0</v>
      </c>
      <c r="BN234" s="8">
        <v>624538.0</v>
      </c>
      <c r="BO234" s="3">
        <v>1.0</v>
      </c>
      <c r="BP234" s="3">
        <v>0.0</v>
      </c>
      <c r="BQ234" s="3">
        <v>1.0</v>
      </c>
      <c r="BR234" s="8">
        <v>624538.0</v>
      </c>
      <c r="BS234" s="3">
        <v>0.0</v>
      </c>
      <c r="BT234" s="3">
        <v>2.0</v>
      </c>
      <c r="BU234" s="3">
        <v>2.0</v>
      </c>
      <c r="BV234" s="3">
        <v>624563.0</v>
      </c>
      <c r="BW234" s="3">
        <v>1.0</v>
      </c>
      <c r="BX234" s="3">
        <v>0.0</v>
      </c>
      <c r="BY234" s="3">
        <v>1.0</v>
      </c>
      <c r="BZ234" s="3">
        <v>624564.0</v>
      </c>
      <c r="CA234" s="3">
        <v>0.0</v>
      </c>
      <c r="CB234" s="3">
        <v>2.0</v>
      </c>
      <c r="CC234" s="3">
        <v>3.0</v>
      </c>
      <c r="CF234" s="8">
        <f t="shared" ref="CF234:CH234" si="3302">(B234+F234)/2</f>
        <v>1</v>
      </c>
      <c r="CG234" s="3">
        <f t="shared" si="3302"/>
        <v>0</v>
      </c>
      <c r="CH234" s="3">
        <f t="shared" si="3302"/>
        <v>1</v>
      </c>
      <c r="CI234" s="3">
        <f t="shared" ref="CI234:CK234" si="3303">(J234+N234)/2</f>
        <v>1</v>
      </c>
      <c r="CJ234" s="3">
        <f t="shared" si="3303"/>
        <v>0</v>
      </c>
      <c r="CK234" s="3">
        <f t="shared" si="3303"/>
        <v>1</v>
      </c>
      <c r="CL234" s="3">
        <f t="shared" ref="CL234:CN234" si="3304">(R234+V234)/2</f>
        <v>1</v>
      </c>
      <c r="CM234" s="3">
        <f t="shared" si="3304"/>
        <v>0</v>
      </c>
      <c r="CN234" s="3">
        <f t="shared" si="3304"/>
        <v>1</v>
      </c>
      <c r="CO234" s="3">
        <f t="shared" ref="CO234:CQ234" si="3305">(Z234+AD234)/2</f>
        <v>1</v>
      </c>
      <c r="CP234" s="3">
        <f t="shared" si="3305"/>
        <v>0</v>
      </c>
      <c r="CQ234" s="3">
        <f t="shared" si="3305"/>
        <v>1</v>
      </c>
      <c r="CR234" s="8">
        <v>1.0</v>
      </c>
      <c r="CS234" s="3">
        <v>0.0</v>
      </c>
      <c r="CT234" s="3">
        <v>1.0</v>
      </c>
      <c r="CU234" s="3">
        <v>1.0</v>
      </c>
      <c r="CV234" s="3">
        <v>0.0</v>
      </c>
      <c r="CW234" s="3">
        <v>1.0</v>
      </c>
      <c r="CX234" s="3">
        <v>0.0</v>
      </c>
      <c r="CY234" s="3">
        <v>2.0</v>
      </c>
      <c r="CZ234" s="3">
        <v>4.0</v>
      </c>
      <c r="DA234" s="3">
        <v>0.0</v>
      </c>
      <c r="DB234" s="3">
        <v>2.0</v>
      </c>
      <c r="DC234" s="3">
        <v>2.0</v>
      </c>
      <c r="DD234" s="8">
        <v>1.0</v>
      </c>
      <c r="DE234" s="3">
        <v>0.0</v>
      </c>
      <c r="DF234" s="3">
        <v>1.0</v>
      </c>
      <c r="DG234" s="3">
        <v>0.0</v>
      </c>
      <c r="DH234" s="3">
        <v>0.0</v>
      </c>
      <c r="DI234" s="3">
        <v>4.0</v>
      </c>
      <c r="DJ234" s="3">
        <v>0.0</v>
      </c>
      <c r="DK234" s="3">
        <v>0.0</v>
      </c>
      <c r="DL234" s="3">
        <v>3.0</v>
      </c>
      <c r="DM234" s="3">
        <v>1.0</v>
      </c>
      <c r="DN234" s="3">
        <v>0.0</v>
      </c>
      <c r="DO234" s="3">
        <v>1.0</v>
      </c>
      <c r="DQ234" s="3">
        <f t="shared" ref="DQ234:DS234" si="3306">(BO234+BS234)/2</f>
        <v>0.5</v>
      </c>
      <c r="DR234" s="3">
        <f t="shared" si="3306"/>
        <v>1</v>
      </c>
      <c r="DS234" s="3">
        <f t="shared" si="3306"/>
        <v>1.5</v>
      </c>
      <c r="DT234" s="3">
        <v>1.0</v>
      </c>
      <c r="DU234" s="3">
        <v>0.0</v>
      </c>
      <c r="DV234" s="3">
        <v>1.0</v>
      </c>
      <c r="DW234" s="3">
        <v>0.0</v>
      </c>
      <c r="DX234" s="3">
        <v>2.0</v>
      </c>
      <c r="DY234" s="3">
        <v>3.0</v>
      </c>
      <c r="EB234" s="3">
        <f t="shared" ref="EB234:ED234" si="3307">(CF234+CI234+CL234+CO234)/4</f>
        <v>1</v>
      </c>
      <c r="EC234" s="3">
        <f t="shared" si="3307"/>
        <v>0</v>
      </c>
      <c r="ED234" s="3">
        <f t="shared" si="3307"/>
        <v>1</v>
      </c>
      <c r="EE234" s="3">
        <f t="shared" ref="EE234:EG234" si="3308">(CR234+CU234+CX234+DA234)/4</f>
        <v>0.5</v>
      </c>
      <c r="EF234" s="3">
        <f t="shared" si="3308"/>
        <v>1</v>
      </c>
      <c r="EG234" s="3">
        <f t="shared" si="3308"/>
        <v>2</v>
      </c>
      <c r="EH234" s="3">
        <f t="shared" ref="EH234:EJ234" si="3309">(DD234+DG234+DJ234+DM234)/4</f>
        <v>0.5</v>
      </c>
      <c r="EI234" s="3">
        <f t="shared" si="3309"/>
        <v>0</v>
      </c>
      <c r="EJ234" s="3">
        <f t="shared" si="3309"/>
        <v>2.25</v>
      </c>
      <c r="EM234" s="3">
        <f t="shared" ref="EM234:EO234" si="3310">DQ234-CF234</f>
        <v>-0.5</v>
      </c>
      <c r="EN234" s="3">
        <f t="shared" si="3310"/>
        <v>1</v>
      </c>
      <c r="EO234" s="3">
        <f t="shared" si="3310"/>
        <v>0.5</v>
      </c>
      <c r="EP234" s="3">
        <f t="shared" ref="EP234:ER234" si="3311">DT234-CR234</f>
        <v>0</v>
      </c>
      <c r="EQ234" s="3">
        <f t="shared" si="3311"/>
        <v>0</v>
      </c>
      <c r="ER234" s="3">
        <f t="shared" si="3311"/>
        <v>0</v>
      </c>
      <c r="ES234" s="3">
        <f t="shared" ref="ES234:EU234" si="3312">DW234-DD234</f>
        <v>-1</v>
      </c>
      <c r="ET234" s="3">
        <f t="shared" si="3312"/>
        <v>2</v>
      </c>
      <c r="EU234" s="3">
        <f t="shared" si="3312"/>
        <v>2</v>
      </c>
      <c r="EX234" s="3">
        <f t="shared" ref="EX234:FF234" si="3313">CI234-CF234</f>
        <v>0</v>
      </c>
      <c r="EY234" s="3">
        <f t="shared" si="3313"/>
        <v>0</v>
      </c>
      <c r="EZ234" s="3">
        <f t="shared" si="3313"/>
        <v>0</v>
      </c>
      <c r="FA234" s="3">
        <f t="shared" si="3313"/>
        <v>0</v>
      </c>
      <c r="FB234" s="3">
        <f t="shared" si="3313"/>
        <v>0</v>
      </c>
      <c r="FC234" s="3">
        <f t="shared" si="3313"/>
        <v>0</v>
      </c>
      <c r="FD234" s="3">
        <f t="shared" si="3313"/>
        <v>0</v>
      </c>
      <c r="FE234" s="3">
        <f t="shared" si="3313"/>
        <v>0</v>
      </c>
      <c r="FF234" s="3">
        <f t="shared" si="3313"/>
        <v>0</v>
      </c>
      <c r="FG234" s="3">
        <f t="shared" ref="FG234:FO234" si="3314">CU234-CR234</f>
        <v>0</v>
      </c>
      <c r="FH234" s="3">
        <f t="shared" si="3314"/>
        <v>0</v>
      </c>
      <c r="FI234" s="3">
        <f t="shared" si="3314"/>
        <v>0</v>
      </c>
      <c r="FJ234" s="3">
        <f t="shared" si="3314"/>
        <v>-1</v>
      </c>
      <c r="FK234" s="3">
        <f t="shared" si="3314"/>
        <v>2</v>
      </c>
      <c r="FL234" s="3">
        <f t="shared" si="3314"/>
        <v>3</v>
      </c>
      <c r="FM234" s="3">
        <f t="shared" si="3314"/>
        <v>0</v>
      </c>
      <c r="FN234" s="3">
        <f t="shared" si="3314"/>
        <v>0</v>
      </c>
      <c r="FO234" s="3">
        <f t="shared" si="3314"/>
        <v>-2</v>
      </c>
      <c r="FP234" s="3">
        <f t="shared" ref="FP234:FX234" si="3315">DG234-DD234</f>
        <v>-1</v>
      </c>
      <c r="FQ234" s="3">
        <f t="shared" si="3315"/>
        <v>0</v>
      </c>
      <c r="FR234" s="3">
        <f t="shared" si="3315"/>
        <v>3</v>
      </c>
      <c r="FS234" s="3">
        <f t="shared" si="3315"/>
        <v>0</v>
      </c>
      <c r="FT234" s="3">
        <f t="shared" si="3315"/>
        <v>0</v>
      </c>
      <c r="FU234" s="3">
        <f t="shared" si="3315"/>
        <v>-1</v>
      </c>
      <c r="FV234" s="3">
        <f t="shared" si="3315"/>
        <v>1</v>
      </c>
      <c r="FW234" s="3">
        <f t="shared" si="3315"/>
        <v>0</v>
      </c>
      <c r="FX234" s="3">
        <f t="shared" si="3315"/>
        <v>-2</v>
      </c>
      <c r="FZ234" s="1">
        <v>0.0</v>
      </c>
      <c r="GA234" s="1">
        <f t="shared" ref="GA234:GA388" si="3330">AVERAGE(CF234,CI234,CL234,CO234,CR234,CU234,CX234,DA234,DD234,DG234,DJ234,DM234)</f>
        <v>0.6666666667</v>
      </c>
      <c r="GB234" s="1">
        <f t="shared" ref="GB234:GB388" si="3331">AVERAGE(B234,F234,J234,N234,R234,V234,Z234,AD234,AH234,AL234,AP234,AT234,AX234,BB234,BF234,BJ234)</f>
        <v>0.75</v>
      </c>
      <c r="GD234" s="1">
        <f t="shared" ref="GD234:GD247" si="3332">AVERAGE(DQ234,DT234,DW234)</f>
        <v>0.5</v>
      </c>
      <c r="GE234" s="1">
        <f t="shared" ref="GE234:GE247" si="3333">AVERAGE(BO234,BS234,BW234,CA234)</f>
        <v>0.5</v>
      </c>
    </row>
    <row r="235" ht="13.5" customHeight="1">
      <c r="A235" s="8">
        <v>622781.0</v>
      </c>
      <c r="B235" s="8">
        <v>1.0</v>
      </c>
      <c r="C235" s="3">
        <v>0.0</v>
      </c>
      <c r="D235" s="3">
        <v>1.0</v>
      </c>
      <c r="E235" s="8">
        <v>622781.0</v>
      </c>
      <c r="F235" s="8">
        <v>0.0</v>
      </c>
      <c r="G235" s="3">
        <v>3.0</v>
      </c>
      <c r="H235" s="3">
        <v>3.0</v>
      </c>
      <c r="I235" s="3">
        <v>623092.0</v>
      </c>
      <c r="J235" s="3">
        <v>1.0</v>
      </c>
      <c r="K235" s="3">
        <v>0.0</v>
      </c>
      <c r="L235" s="3">
        <v>1.0</v>
      </c>
      <c r="M235" s="3">
        <v>623092.0</v>
      </c>
      <c r="N235" s="3">
        <v>1.0</v>
      </c>
      <c r="O235" s="3">
        <v>0.0</v>
      </c>
      <c r="P235" s="3">
        <v>1.0</v>
      </c>
      <c r="Q235" s="3">
        <v>623136.0</v>
      </c>
      <c r="R235" s="3">
        <v>1.0</v>
      </c>
      <c r="S235" s="3">
        <v>0.0</v>
      </c>
      <c r="T235" s="3">
        <v>1.0</v>
      </c>
      <c r="U235" s="3">
        <v>623136.0</v>
      </c>
      <c r="V235" s="3">
        <v>1.0</v>
      </c>
      <c r="W235" s="3">
        <v>0.0</v>
      </c>
      <c r="X235" s="3">
        <v>1.0</v>
      </c>
      <c r="Y235" s="3">
        <v>623167.0</v>
      </c>
      <c r="Z235" s="3">
        <v>1.0</v>
      </c>
      <c r="AA235" s="3">
        <v>0.0</v>
      </c>
      <c r="AB235" s="3">
        <v>1.0</v>
      </c>
      <c r="AC235" s="3">
        <v>623167.0</v>
      </c>
      <c r="AD235" s="3">
        <v>1.0</v>
      </c>
      <c r="AE235" s="3">
        <v>0.0</v>
      </c>
      <c r="AF235" s="3">
        <v>1.0</v>
      </c>
      <c r="AG235" s="8">
        <v>624294.0</v>
      </c>
      <c r="AH235" s="8">
        <v>0.0</v>
      </c>
      <c r="AI235" s="3">
        <v>3.0</v>
      </c>
      <c r="AJ235" s="3">
        <v>2.0</v>
      </c>
      <c r="AK235" s="3">
        <v>624295.0</v>
      </c>
      <c r="AL235" s="3">
        <v>0.0</v>
      </c>
      <c r="AM235" s="3">
        <v>3.0</v>
      </c>
      <c r="AN235" s="3">
        <v>2.0</v>
      </c>
      <c r="AO235" s="3">
        <v>624301.0</v>
      </c>
      <c r="AP235" s="3">
        <v>0.0</v>
      </c>
      <c r="AQ235" s="3">
        <v>3.0</v>
      </c>
      <c r="AR235" s="3">
        <v>2.0</v>
      </c>
      <c r="AS235" s="3">
        <v>624302.0</v>
      </c>
      <c r="AT235" s="3">
        <v>0.0</v>
      </c>
      <c r="AU235" s="3">
        <v>3.0</v>
      </c>
      <c r="AV235" s="3">
        <v>3.0</v>
      </c>
      <c r="AW235" s="8">
        <v>624311.0</v>
      </c>
      <c r="AX235" s="8">
        <v>0.0</v>
      </c>
      <c r="AY235" s="3">
        <v>3.0</v>
      </c>
      <c r="AZ235" s="3">
        <v>2.0</v>
      </c>
      <c r="BA235" s="3">
        <v>624312.0</v>
      </c>
      <c r="BB235" s="3">
        <v>0.0</v>
      </c>
      <c r="BC235" s="3">
        <v>3.0</v>
      </c>
      <c r="BD235" s="3">
        <v>2.0</v>
      </c>
      <c r="BE235" s="3">
        <v>624313.0</v>
      </c>
      <c r="BF235" s="3">
        <v>0.0</v>
      </c>
      <c r="BG235" s="3">
        <v>3.0</v>
      </c>
      <c r="BH235" s="3">
        <v>3.0</v>
      </c>
      <c r="BI235" s="3">
        <v>624314.0</v>
      </c>
      <c r="BJ235" s="3">
        <v>0.0</v>
      </c>
      <c r="BK235" s="3">
        <v>3.0</v>
      </c>
      <c r="BL235" s="3">
        <v>3.0</v>
      </c>
      <c r="BN235" s="8">
        <v>624538.0</v>
      </c>
      <c r="BO235" s="3">
        <v>1.0</v>
      </c>
      <c r="BP235" s="3">
        <v>0.0</v>
      </c>
      <c r="BQ235" s="3">
        <v>1.0</v>
      </c>
      <c r="BR235" s="8">
        <v>624538.0</v>
      </c>
      <c r="BS235" s="3">
        <v>0.0</v>
      </c>
      <c r="BT235" s="3">
        <v>3.0</v>
      </c>
      <c r="BU235" s="3">
        <v>3.0</v>
      </c>
      <c r="BV235" s="3">
        <v>624563.0</v>
      </c>
      <c r="BW235" s="3">
        <v>1.0</v>
      </c>
      <c r="BX235" s="3">
        <v>0.0</v>
      </c>
      <c r="BY235" s="3">
        <v>1.0</v>
      </c>
      <c r="BZ235" s="3">
        <v>624564.0</v>
      </c>
      <c r="CA235" s="3">
        <v>0.0</v>
      </c>
      <c r="CB235" s="3">
        <v>3.0</v>
      </c>
      <c r="CC235" s="3">
        <v>5.0</v>
      </c>
      <c r="CF235" s="8">
        <f t="shared" ref="CF235:CH235" si="3316">(B235+F235)/2</f>
        <v>0.5</v>
      </c>
      <c r="CG235" s="3">
        <f t="shared" si="3316"/>
        <v>1.5</v>
      </c>
      <c r="CH235" s="3">
        <f t="shared" si="3316"/>
        <v>2</v>
      </c>
      <c r="CI235" s="3">
        <f t="shared" ref="CI235:CK235" si="3317">(J235+N235)/2</f>
        <v>1</v>
      </c>
      <c r="CJ235" s="3">
        <f t="shared" si="3317"/>
        <v>0</v>
      </c>
      <c r="CK235" s="3">
        <f t="shared" si="3317"/>
        <v>1</v>
      </c>
      <c r="CL235" s="3">
        <f t="shared" ref="CL235:CN235" si="3318">(R235+V235)/2</f>
        <v>1</v>
      </c>
      <c r="CM235" s="3">
        <f t="shared" si="3318"/>
        <v>0</v>
      </c>
      <c r="CN235" s="3">
        <f t="shared" si="3318"/>
        <v>1</v>
      </c>
      <c r="CO235" s="3">
        <f t="shared" ref="CO235:CQ235" si="3319">(Z235+AD235)/2</f>
        <v>1</v>
      </c>
      <c r="CP235" s="3">
        <f t="shared" si="3319"/>
        <v>0</v>
      </c>
      <c r="CQ235" s="3">
        <f t="shared" si="3319"/>
        <v>1</v>
      </c>
      <c r="CR235" s="8">
        <v>0.0</v>
      </c>
      <c r="CS235" s="3">
        <v>3.0</v>
      </c>
      <c r="CT235" s="3">
        <v>2.0</v>
      </c>
      <c r="CU235" s="3">
        <v>0.0</v>
      </c>
      <c r="CV235" s="3">
        <v>3.0</v>
      </c>
      <c r="CW235" s="3">
        <v>2.0</v>
      </c>
      <c r="CX235" s="3">
        <v>0.0</v>
      </c>
      <c r="CY235" s="3">
        <v>3.0</v>
      </c>
      <c r="CZ235" s="3">
        <v>2.0</v>
      </c>
      <c r="DA235" s="3">
        <v>0.0</v>
      </c>
      <c r="DB235" s="3">
        <v>3.0</v>
      </c>
      <c r="DC235" s="3">
        <v>3.0</v>
      </c>
      <c r="DD235" s="8">
        <v>0.0</v>
      </c>
      <c r="DE235" s="3">
        <v>3.0</v>
      </c>
      <c r="DF235" s="3">
        <v>2.0</v>
      </c>
      <c r="DG235" s="3">
        <v>0.0</v>
      </c>
      <c r="DH235" s="3">
        <v>3.0</v>
      </c>
      <c r="DI235" s="3">
        <v>2.0</v>
      </c>
      <c r="DJ235" s="3">
        <v>0.0</v>
      </c>
      <c r="DK235" s="3">
        <v>3.0</v>
      </c>
      <c r="DL235" s="3">
        <v>3.0</v>
      </c>
      <c r="DM235" s="3">
        <v>0.0</v>
      </c>
      <c r="DN235" s="3">
        <v>3.0</v>
      </c>
      <c r="DO235" s="3">
        <v>3.0</v>
      </c>
      <c r="DQ235" s="3">
        <f t="shared" ref="DQ235:DS235" si="3320">(BO235+BS235)/2</f>
        <v>0.5</v>
      </c>
      <c r="DR235" s="3">
        <f t="shared" si="3320"/>
        <v>1.5</v>
      </c>
      <c r="DS235" s="3">
        <f t="shared" si="3320"/>
        <v>2</v>
      </c>
      <c r="DT235" s="3">
        <v>1.0</v>
      </c>
      <c r="DU235" s="3">
        <v>0.0</v>
      </c>
      <c r="DV235" s="3">
        <v>1.0</v>
      </c>
      <c r="DW235" s="3">
        <v>0.0</v>
      </c>
      <c r="DX235" s="3">
        <v>3.0</v>
      </c>
      <c r="DY235" s="3">
        <v>5.0</v>
      </c>
      <c r="EB235" s="3">
        <f t="shared" ref="EB235:ED235" si="3321">(CF235+CI235+CL235+CO235)/4</f>
        <v>0.875</v>
      </c>
      <c r="EC235" s="3">
        <f t="shared" si="3321"/>
        <v>0.375</v>
      </c>
      <c r="ED235" s="3">
        <f t="shared" si="3321"/>
        <v>1.25</v>
      </c>
      <c r="EE235" s="3">
        <f t="shared" ref="EE235:EG235" si="3322">(CR235+CU235+CX235+DA235)/4</f>
        <v>0</v>
      </c>
      <c r="EF235" s="3">
        <f t="shared" si="3322"/>
        <v>3</v>
      </c>
      <c r="EG235" s="3">
        <f t="shared" si="3322"/>
        <v>2.25</v>
      </c>
      <c r="EH235" s="3">
        <f t="shared" ref="EH235:EJ235" si="3323">(DD235+DG235+DJ235+DM235)/4</f>
        <v>0</v>
      </c>
      <c r="EI235" s="3">
        <f t="shared" si="3323"/>
        <v>3</v>
      </c>
      <c r="EJ235" s="3">
        <f t="shared" si="3323"/>
        <v>2.5</v>
      </c>
      <c r="EM235" s="3">
        <f t="shared" ref="EM235:EO235" si="3324">DQ235-CF235</f>
        <v>0</v>
      </c>
      <c r="EN235" s="3">
        <f t="shared" si="3324"/>
        <v>0</v>
      </c>
      <c r="EO235" s="3">
        <f t="shared" si="3324"/>
        <v>0</v>
      </c>
      <c r="EP235" s="3">
        <f t="shared" ref="EP235:ER235" si="3325">DT235-CR235</f>
        <v>1</v>
      </c>
      <c r="EQ235" s="3">
        <f t="shared" si="3325"/>
        <v>-3</v>
      </c>
      <c r="ER235" s="3">
        <f t="shared" si="3325"/>
        <v>-1</v>
      </c>
      <c r="ES235" s="3">
        <f t="shared" ref="ES235:EU235" si="3326">DW235-DD235</f>
        <v>0</v>
      </c>
      <c r="ET235" s="3">
        <f t="shared" si="3326"/>
        <v>0</v>
      </c>
      <c r="EU235" s="3">
        <f t="shared" si="3326"/>
        <v>3</v>
      </c>
      <c r="EX235" s="3">
        <f t="shared" ref="EX235:FF235" si="3327">CI235-CF235</f>
        <v>0.5</v>
      </c>
      <c r="EY235" s="3">
        <f t="shared" si="3327"/>
        <v>-1.5</v>
      </c>
      <c r="EZ235" s="3">
        <f t="shared" si="3327"/>
        <v>-1</v>
      </c>
      <c r="FA235" s="3">
        <f t="shared" si="3327"/>
        <v>0</v>
      </c>
      <c r="FB235" s="3">
        <f t="shared" si="3327"/>
        <v>0</v>
      </c>
      <c r="FC235" s="3">
        <f t="shared" si="3327"/>
        <v>0</v>
      </c>
      <c r="FD235" s="3">
        <f t="shared" si="3327"/>
        <v>0</v>
      </c>
      <c r="FE235" s="3">
        <f t="shared" si="3327"/>
        <v>0</v>
      </c>
      <c r="FF235" s="3">
        <f t="shared" si="3327"/>
        <v>0</v>
      </c>
      <c r="FG235" s="3">
        <f t="shared" ref="FG235:FO235" si="3328">CU235-CR235</f>
        <v>0</v>
      </c>
      <c r="FH235" s="3">
        <f t="shared" si="3328"/>
        <v>0</v>
      </c>
      <c r="FI235" s="3">
        <f t="shared" si="3328"/>
        <v>0</v>
      </c>
      <c r="FJ235" s="3">
        <f t="shared" si="3328"/>
        <v>0</v>
      </c>
      <c r="FK235" s="3">
        <f t="shared" si="3328"/>
        <v>0</v>
      </c>
      <c r="FL235" s="3">
        <f t="shared" si="3328"/>
        <v>0</v>
      </c>
      <c r="FM235" s="3">
        <f t="shared" si="3328"/>
        <v>0</v>
      </c>
      <c r="FN235" s="3">
        <f t="shared" si="3328"/>
        <v>0</v>
      </c>
      <c r="FO235" s="3">
        <f t="shared" si="3328"/>
        <v>1</v>
      </c>
      <c r="FP235" s="3">
        <f t="shared" ref="FP235:FX235" si="3329">DG235-DD235</f>
        <v>0</v>
      </c>
      <c r="FQ235" s="3">
        <f t="shared" si="3329"/>
        <v>0</v>
      </c>
      <c r="FR235" s="3">
        <f t="shared" si="3329"/>
        <v>0</v>
      </c>
      <c r="FS235" s="3">
        <f t="shared" si="3329"/>
        <v>0</v>
      </c>
      <c r="FT235" s="3">
        <f t="shared" si="3329"/>
        <v>0</v>
      </c>
      <c r="FU235" s="3">
        <f t="shared" si="3329"/>
        <v>1</v>
      </c>
      <c r="FV235" s="3">
        <f t="shared" si="3329"/>
        <v>0</v>
      </c>
      <c r="FW235" s="3">
        <f t="shared" si="3329"/>
        <v>0</v>
      </c>
      <c r="FX235" s="3">
        <f t="shared" si="3329"/>
        <v>0</v>
      </c>
      <c r="FZ235" s="1">
        <v>0.0</v>
      </c>
      <c r="GA235" s="1">
        <f t="shared" si="3330"/>
        <v>0.2916666667</v>
      </c>
      <c r="GB235" s="1">
        <f t="shared" si="3331"/>
        <v>0.4375</v>
      </c>
      <c r="GD235" s="1">
        <f t="shared" si="3332"/>
        <v>0.5</v>
      </c>
      <c r="GE235" s="1">
        <f t="shared" si="3333"/>
        <v>0.5</v>
      </c>
    </row>
    <row r="236" ht="13.5" customHeight="1">
      <c r="A236" s="8">
        <v>622781.0</v>
      </c>
      <c r="B236" s="8">
        <v>1.0</v>
      </c>
      <c r="C236" s="3">
        <v>0.0</v>
      </c>
      <c r="D236" s="3">
        <v>1.0</v>
      </c>
      <c r="E236" s="8">
        <v>622781.0</v>
      </c>
      <c r="F236" s="8">
        <v>1.0</v>
      </c>
      <c r="G236" s="3">
        <v>0.0</v>
      </c>
      <c r="H236" s="3">
        <v>1.0</v>
      </c>
      <c r="I236" s="3">
        <v>623092.0</v>
      </c>
      <c r="J236" s="3">
        <v>1.0</v>
      </c>
      <c r="K236" s="3">
        <v>0.0</v>
      </c>
      <c r="L236" s="3">
        <v>1.0</v>
      </c>
      <c r="M236" s="3">
        <v>623092.0</v>
      </c>
      <c r="N236" s="3">
        <v>0.0</v>
      </c>
      <c r="O236" s="3">
        <v>3.0</v>
      </c>
      <c r="P236" s="3">
        <v>4.0</v>
      </c>
      <c r="Q236" s="3">
        <v>623136.0</v>
      </c>
      <c r="R236" s="3">
        <v>1.0</v>
      </c>
      <c r="S236" s="3">
        <v>0.0</v>
      </c>
      <c r="T236" s="3">
        <v>1.0</v>
      </c>
      <c r="U236" s="3">
        <v>623136.0</v>
      </c>
      <c r="V236" s="3">
        <v>0.0</v>
      </c>
      <c r="W236" s="3">
        <v>3.0</v>
      </c>
      <c r="X236" s="3">
        <v>1.0</v>
      </c>
      <c r="Y236" s="3">
        <v>623167.0</v>
      </c>
      <c r="Z236" s="3">
        <v>1.0</v>
      </c>
      <c r="AA236" s="3">
        <v>0.0</v>
      </c>
      <c r="AB236" s="3">
        <v>1.0</v>
      </c>
      <c r="AC236" s="3">
        <v>623167.0</v>
      </c>
      <c r="AD236" s="3">
        <v>0.0</v>
      </c>
      <c r="AE236" s="3">
        <v>3.0</v>
      </c>
      <c r="AF236" s="3">
        <v>2.0</v>
      </c>
      <c r="AG236" s="8">
        <v>624294.0</v>
      </c>
      <c r="AH236" s="8">
        <v>1.0</v>
      </c>
      <c r="AI236" s="3">
        <v>0.0</v>
      </c>
      <c r="AJ236" s="3">
        <v>1.0</v>
      </c>
      <c r="AK236" s="3">
        <v>624295.0</v>
      </c>
      <c r="AL236" s="3">
        <v>0.0</v>
      </c>
      <c r="AM236" s="3">
        <v>0.0</v>
      </c>
      <c r="AN236" s="3">
        <v>2.0</v>
      </c>
      <c r="AO236" s="3">
        <v>624301.0</v>
      </c>
      <c r="AP236" s="3">
        <v>0.0</v>
      </c>
      <c r="AQ236" s="3">
        <v>3.0</v>
      </c>
      <c r="AR236" s="3">
        <v>2.0</v>
      </c>
      <c r="AS236" s="3">
        <v>624302.0</v>
      </c>
      <c r="AT236" s="3">
        <v>0.0</v>
      </c>
      <c r="AU236" s="3">
        <v>3.0</v>
      </c>
      <c r="AV236" s="3">
        <v>1.0</v>
      </c>
      <c r="AW236" s="8">
        <v>624311.0</v>
      </c>
      <c r="AX236" s="8">
        <v>1.0</v>
      </c>
      <c r="AY236" s="3">
        <v>0.0</v>
      </c>
      <c r="AZ236" s="3">
        <v>1.0</v>
      </c>
      <c r="BA236" s="3">
        <v>624312.0</v>
      </c>
      <c r="BB236" s="3">
        <v>0.0</v>
      </c>
      <c r="BC236" s="3">
        <v>3.0</v>
      </c>
      <c r="BD236" s="3">
        <v>3.0</v>
      </c>
      <c r="BE236" s="3">
        <v>624313.0</v>
      </c>
      <c r="BF236" s="3">
        <v>0.0</v>
      </c>
      <c r="BG236" s="3">
        <v>3.0</v>
      </c>
      <c r="BH236" s="3">
        <v>2.0</v>
      </c>
      <c r="BI236" s="3">
        <v>624314.0</v>
      </c>
      <c r="BJ236" s="3">
        <v>0.0</v>
      </c>
      <c r="BK236" s="3">
        <v>3.0</v>
      </c>
      <c r="BL236" s="3">
        <v>3.0</v>
      </c>
      <c r="BN236" s="8">
        <v>624538.0</v>
      </c>
      <c r="BO236" s="3">
        <v>1.0</v>
      </c>
      <c r="BP236" s="3">
        <v>0.0</v>
      </c>
      <c r="BQ236" s="3">
        <v>1.0</v>
      </c>
      <c r="BR236" s="8">
        <v>624538.0</v>
      </c>
      <c r="BS236" s="3">
        <v>0.0</v>
      </c>
      <c r="BT236" s="3">
        <v>0.0</v>
      </c>
      <c r="BU236" s="3">
        <v>2.0</v>
      </c>
      <c r="BV236" s="3">
        <v>624563.0</v>
      </c>
      <c r="BW236" s="3">
        <v>0.0</v>
      </c>
      <c r="BX236" s="3">
        <v>3.0</v>
      </c>
      <c r="BY236" s="3">
        <v>1.0</v>
      </c>
      <c r="BZ236" s="3">
        <v>624564.0</v>
      </c>
      <c r="CA236" s="3">
        <v>0.0</v>
      </c>
      <c r="CB236" s="3">
        <v>3.0</v>
      </c>
      <c r="CC236" s="3">
        <v>2.0</v>
      </c>
      <c r="CF236" s="8">
        <f t="shared" ref="CF236:CH236" si="3334">(B236+F236)/2</f>
        <v>1</v>
      </c>
      <c r="CG236" s="3">
        <f t="shared" si="3334"/>
        <v>0</v>
      </c>
      <c r="CH236" s="3">
        <f t="shared" si="3334"/>
        <v>1</v>
      </c>
      <c r="CI236" s="3">
        <f t="shared" ref="CI236:CK236" si="3335">(J236+N236)/2</f>
        <v>0.5</v>
      </c>
      <c r="CJ236" s="3">
        <f t="shared" si="3335"/>
        <v>1.5</v>
      </c>
      <c r="CK236" s="3">
        <f t="shared" si="3335"/>
        <v>2.5</v>
      </c>
      <c r="CL236" s="3">
        <f t="shared" ref="CL236:CN236" si="3336">(R236+V236)/2</f>
        <v>0.5</v>
      </c>
      <c r="CM236" s="3">
        <f t="shared" si="3336"/>
        <v>1.5</v>
      </c>
      <c r="CN236" s="3">
        <f t="shared" si="3336"/>
        <v>1</v>
      </c>
      <c r="CO236" s="3">
        <f t="shared" ref="CO236:CQ236" si="3337">(Z236+AD236)/2</f>
        <v>0.5</v>
      </c>
      <c r="CP236" s="3">
        <f t="shared" si="3337"/>
        <v>1.5</v>
      </c>
      <c r="CQ236" s="3">
        <f t="shared" si="3337"/>
        <v>1.5</v>
      </c>
      <c r="CR236" s="8">
        <v>1.0</v>
      </c>
      <c r="CS236" s="3">
        <v>0.0</v>
      </c>
      <c r="CT236" s="3">
        <v>1.0</v>
      </c>
      <c r="CU236" s="3">
        <v>0.0</v>
      </c>
      <c r="CV236" s="3">
        <v>0.0</v>
      </c>
      <c r="CW236" s="3">
        <v>2.0</v>
      </c>
      <c r="CX236" s="3">
        <v>0.0</v>
      </c>
      <c r="CY236" s="3">
        <v>3.0</v>
      </c>
      <c r="CZ236" s="3">
        <v>2.0</v>
      </c>
      <c r="DA236" s="3">
        <v>0.0</v>
      </c>
      <c r="DB236" s="3">
        <v>3.0</v>
      </c>
      <c r="DC236" s="3">
        <v>1.0</v>
      </c>
      <c r="DD236" s="8">
        <v>1.0</v>
      </c>
      <c r="DE236" s="3">
        <v>0.0</v>
      </c>
      <c r="DF236" s="3">
        <v>1.0</v>
      </c>
      <c r="DG236" s="3">
        <v>0.0</v>
      </c>
      <c r="DH236" s="3">
        <v>3.0</v>
      </c>
      <c r="DI236" s="3">
        <v>3.0</v>
      </c>
      <c r="DJ236" s="3">
        <v>0.0</v>
      </c>
      <c r="DK236" s="3">
        <v>3.0</v>
      </c>
      <c r="DL236" s="3">
        <v>2.0</v>
      </c>
      <c r="DM236" s="3">
        <v>0.0</v>
      </c>
      <c r="DN236" s="3">
        <v>3.0</v>
      </c>
      <c r="DO236" s="3">
        <v>3.0</v>
      </c>
      <c r="DQ236" s="3">
        <f t="shared" ref="DQ236:DS236" si="3338">(BO236+BS236)/2</f>
        <v>0.5</v>
      </c>
      <c r="DR236" s="3">
        <f t="shared" si="3338"/>
        <v>0</v>
      </c>
      <c r="DS236" s="3">
        <f t="shared" si="3338"/>
        <v>1.5</v>
      </c>
      <c r="DT236" s="3">
        <v>0.0</v>
      </c>
      <c r="DU236" s="3">
        <v>3.0</v>
      </c>
      <c r="DV236" s="3">
        <v>1.0</v>
      </c>
      <c r="DW236" s="3">
        <v>0.0</v>
      </c>
      <c r="DX236" s="3">
        <v>3.0</v>
      </c>
      <c r="DY236" s="3">
        <v>2.0</v>
      </c>
      <c r="EB236" s="3">
        <f t="shared" ref="EB236:ED236" si="3339">(CF236+CI236+CL236+CO236)/4</f>
        <v>0.625</v>
      </c>
      <c r="EC236" s="3">
        <f t="shared" si="3339"/>
        <v>1.125</v>
      </c>
      <c r="ED236" s="3">
        <f t="shared" si="3339"/>
        <v>1.5</v>
      </c>
      <c r="EE236" s="3">
        <f t="shared" ref="EE236:EG236" si="3340">(CR236+CU236+CX236+DA236)/4</f>
        <v>0.25</v>
      </c>
      <c r="EF236" s="3">
        <f t="shared" si="3340"/>
        <v>1.5</v>
      </c>
      <c r="EG236" s="3">
        <f t="shared" si="3340"/>
        <v>1.5</v>
      </c>
      <c r="EH236" s="3">
        <f t="shared" ref="EH236:EJ236" si="3341">(DD236+DG236+DJ236+DM236)/4</f>
        <v>0.25</v>
      </c>
      <c r="EI236" s="3">
        <f t="shared" si="3341"/>
        <v>2.25</v>
      </c>
      <c r="EJ236" s="3">
        <f t="shared" si="3341"/>
        <v>2.25</v>
      </c>
      <c r="EM236" s="3">
        <f t="shared" ref="EM236:EO236" si="3342">DQ236-CF236</f>
        <v>-0.5</v>
      </c>
      <c r="EN236" s="3">
        <f t="shared" si="3342"/>
        <v>0</v>
      </c>
      <c r="EO236" s="3">
        <f t="shared" si="3342"/>
        <v>0.5</v>
      </c>
      <c r="EP236" s="3">
        <f t="shared" ref="EP236:ER236" si="3343">DT236-CR236</f>
        <v>-1</v>
      </c>
      <c r="EQ236" s="3">
        <f t="shared" si="3343"/>
        <v>3</v>
      </c>
      <c r="ER236" s="3">
        <f t="shared" si="3343"/>
        <v>0</v>
      </c>
      <c r="ES236" s="3">
        <f t="shared" ref="ES236:EU236" si="3344">DW236-DD236</f>
        <v>-1</v>
      </c>
      <c r="ET236" s="3">
        <f t="shared" si="3344"/>
        <v>3</v>
      </c>
      <c r="EU236" s="3">
        <f t="shared" si="3344"/>
        <v>1</v>
      </c>
      <c r="EX236" s="3">
        <f t="shared" ref="EX236:FF236" si="3345">CI236-CF236</f>
        <v>-0.5</v>
      </c>
      <c r="EY236" s="3">
        <f t="shared" si="3345"/>
        <v>1.5</v>
      </c>
      <c r="EZ236" s="3">
        <f t="shared" si="3345"/>
        <v>1.5</v>
      </c>
      <c r="FA236" s="3">
        <f t="shared" si="3345"/>
        <v>0</v>
      </c>
      <c r="FB236" s="3">
        <f t="shared" si="3345"/>
        <v>0</v>
      </c>
      <c r="FC236" s="3">
        <f t="shared" si="3345"/>
        <v>-1.5</v>
      </c>
      <c r="FD236" s="3">
        <f t="shared" si="3345"/>
        <v>0</v>
      </c>
      <c r="FE236" s="3">
        <f t="shared" si="3345"/>
        <v>0</v>
      </c>
      <c r="FF236" s="3">
        <f t="shared" si="3345"/>
        <v>0.5</v>
      </c>
      <c r="FG236" s="3">
        <f t="shared" ref="FG236:FO236" si="3346">CU236-CR236</f>
        <v>-1</v>
      </c>
      <c r="FH236" s="3">
        <f t="shared" si="3346"/>
        <v>0</v>
      </c>
      <c r="FI236" s="3">
        <f t="shared" si="3346"/>
        <v>1</v>
      </c>
      <c r="FJ236" s="3">
        <f t="shared" si="3346"/>
        <v>0</v>
      </c>
      <c r="FK236" s="3">
        <f t="shared" si="3346"/>
        <v>3</v>
      </c>
      <c r="FL236" s="3">
        <f t="shared" si="3346"/>
        <v>0</v>
      </c>
      <c r="FM236" s="3">
        <f t="shared" si="3346"/>
        <v>0</v>
      </c>
      <c r="FN236" s="3">
        <f t="shared" si="3346"/>
        <v>0</v>
      </c>
      <c r="FO236" s="3">
        <f t="shared" si="3346"/>
        <v>-1</v>
      </c>
      <c r="FP236" s="3">
        <f t="shared" ref="FP236:FX236" si="3347">DG236-DD236</f>
        <v>-1</v>
      </c>
      <c r="FQ236" s="3">
        <f t="shared" si="3347"/>
        <v>3</v>
      </c>
      <c r="FR236" s="3">
        <f t="shared" si="3347"/>
        <v>2</v>
      </c>
      <c r="FS236" s="3">
        <f t="shared" si="3347"/>
        <v>0</v>
      </c>
      <c r="FT236" s="3">
        <f t="shared" si="3347"/>
        <v>0</v>
      </c>
      <c r="FU236" s="3">
        <f t="shared" si="3347"/>
        <v>-1</v>
      </c>
      <c r="FV236" s="3">
        <f t="shared" si="3347"/>
        <v>0</v>
      </c>
      <c r="FW236" s="3">
        <f t="shared" si="3347"/>
        <v>0</v>
      </c>
      <c r="FX236" s="3">
        <f t="shared" si="3347"/>
        <v>1</v>
      </c>
      <c r="FZ236" s="1">
        <v>0.0</v>
      </c>
      <c r="GA236" s="1">
        <f t="shared" si="3330"/>
        <v>0.375</v>
      </c>
      <c r="GB236" s="1">
        <f t="shared" si="3331"/>
        <v>0.4375</v>
      </c>
      <c r="GD236" s="1">
        <f t="shared" si="3332"/>
        <v>0.1666666667</v>
      </c>
      <c r="GE236" s="1">
        <f t="shared" si="3333"/>
        <v>0.25</v>
      </c>
    </row>
    <row r="237" ht="13.5" customHeight="1">
      <c r="A237" s="8">
        <v>622781.0</v>
      </c>
      <c r="B237" s="8">
        <v>1.0</v>
      </c>
      <c r="C237" s="3">
        <v>0.0</v>
      </c>
      <c r="D237" s="3">
        <v>1.0</v>
      </c>
      <c r="E237" s="8">
        <v>622781.0</v>
      </c>
      <c r="F237" s="8">
        <v>1.0</v>
      </c>
      <c r="G237" s="3">
        <v>0.0</v>
      </c>
      <c r="H237" s="3">
        <v>1.0</v>
      </c>
      <c r="I237" s="3">
        <v>623092.0</v>
      </c>
      <c r="J237" s="3">
        <v>1.0</v>
      </c>
      <c r="K237" s="3">
        <v>0.0</v>
      </c>
      <c r="L237" s="3">
        <v>1.0</v>
      </c>
      <c r="M237" s="3">
        <v>623092.0</v>
      </c>
      <c r="N237" s="3">
        <v>0.0</v>
      </c>
      <c r="O237" s="3">
        <v>0.0</v>
      </c>
      <c r="P237" s="3">
        <v>2.0</v>
      </c>
      <c r="Q237" s="3">
        <v>623136.0</v>
      </c>
      <c r="R237" s="3">
        <v>1.0</v>
      </c>
      <c r="S237" s="3">
        <v>0.0</v>
      </c>
      <c r="T237" s="3">
        <v>1.0</v>
      </c>
      <c r="U237" s="3">
        <v>623136.0</v>
      </c>
      <c r="V237" s="3">
        <v>1.0</v>
      </c>
      <c r="W237" s="3">
        <v>0.0</v>
      </c>
      <c r="X237" s="3">
        <v>1.0</v>
      </c>
      <c r="Y237" s="3">
        <v>623167.0</v>
      </c>
      <c r="Z237" s="3">
        <v>1.0</v>
      </c>
      <c r="AA237" s="3">
        <v>0.0</v>
      </c>
      <c r="AB237" s="3">
        <v>1.0</v>
      </c>
      <c r="AC237" s="3">
        <v>623167.0</v>
      </c>
      <c r="AD237" s="3">
        <v>1.0</v>
      </c>
      <c r="AE237" s="3">
        <v>0.0</v>
      </c>
      <c r="AF237" s="3">
        <v>1.0</v>
      </c>
      <c r="AG237" s="8">
        <v>624294.0</v>
      </c>
      <c r="AH237" s="8">
        <v>1.0</v>
      </c>
      <c r="AI237" s="3">
        <v>0.0</v>
      </c>
      <c r="AJ237" s="3">
        <v>1.0</v>
      </c>
      <c r="AK237" s="3">
        <v>624295.0</v>
      </c>
      <c r="AL237" s="3">
        <v>1.0</v>
      </c>
      <c r="AM237" s="3">
        <v>0.0</v>
      </c>
      <c r="AN237" s="3">
        <v>1.0</v>
      </c>
      <c r="AO237" s="3">
        <v>624301.0</v>
      </c>
      <c r="AP237" s="3">
        <v>0.0</v>
      </c>
      <c r="AQ237" s="3">
        <v>0.0</v>
      </c>
      <c r="AR237" s="3">
        <v>2.0</v>
      </c>
      <c r="AS237" s="3">
        <v>624302.0</v>
      </c>
      <c r="AT237" s="3">
        <v>1.0</v>
      </c>
      <c r="AU237" s="3">
        <v>0.0</v>
      </c>
      <c r="AV237" s="3">
        <v>1.0</v>
      </c>
      <c r="AW237" s="8">
        <v>624311.0</v>
      </c>
      <c r="AX237" s="8">
        <v>1.0</v>
      </c>
      <c r="AY237" s="3">
        <v>0.0</v>
      </c>
      <c r="AZ237" s="3">
        <v>1.0</v>
      </c>
      <c r="BA237" s="3">
        <v>624312.0</v>
      </c>
      <c r="BB237" s="3">
        <v>1.0</v>
      </c>
      <c r="BC237" s="3">
        <v>0.0</v>
      </c>
      <c r="BD237" s="3">
        <v>1.0</v>
      </c>
      <c r="BE237" s="3">
        <v>624313.0</v>
      </c>
      <c r="BF237" s="3">
        <v>1.0</v>
      </c>
      <c r="BG237" s="3">
        <v>0.0</v>
      </c>
      <c r="BH237" s="3">
        <v>1.0</v>
      </c>
      <c r="BI237" s="3">
        <v>624314.0</v>
      </c>
      <c r="BJ237" s="3">
        <v>1.0</v>
      </c>
      <c r="BK237" s="3">
        <v>0.0</v>
      </c>
      <c r="BL237" s="3">
        <v>1.0</v>
      </c>
      <c r="BN237" s="8">
        <v>624538.0</v>
      </c>
      <c r="BO237" s="3">
        <v>1.0</v>
      </c>
      <c r="BP237" s="3">
        <v>0.0</v>
      </c>
      <c r="BQ237" s="3">
        <v>1.0</v>
      </c>
      <c r="BR237" s="8">
        <v>624538.0</v>
      </c>
      <c r="BS237" s="3">
        <v>1.0</v>
      </c>
      <c r="BT237" s="3">
        <v>0.0</v>
      </c>
      <c r="BU237" s="3">
        <v>1.0</v>
      </c>
      <c r="BV237" s="3">
        <v>624563.0</v>
      </c>
      <c r="BW237" s="3">
        <v>0.0</v>
      </c>
      <c r="BX237" s="3">
        <v>1.0</v>
      </c>
      <c r="BY237" s="3">
        <v>3.0</v>
      </c>
      <c r="BZ237" s="3">
        <v>624564.0</v>
      </c>
      <c r="CA237" s="3">
        <v>0.0</v>
      </c>
      <c r="CB237" s="3">
        <v>0.0</v>
      </c>
      <c r="CC237" s="3">
        <v>3.0</v>
      </c>
      <c r="CF237" s="8">
        <f t="shared" ref="CF237:CH237" si="3348">(B237+F237)/2</f>
        <v>1</v>
      </c>
      <c r="CG237" s="3">
        <f t="shared" si="3348"/>
        <v>0</v>
      </c>
      <c r="CH237" s="3">
        <f t="shared" si="3348"/>
        <v>1</v>
      </c>
      <c r="CI237" s="3">
        <f t="shared" ref="CI237:CK237" si="3349">(J237+N237)/2</f>
        <v>0.5</v>
      </c>
      <c r="CJ237" s="3">
        <f t="shared" si="3349"/>
        <v>0</v>
      </c>
      <c r="CK237" s="3">
        <f t="shared" si="3349"/>
        <v>1.5</v>
      </c>
      <c r="CL237" s="3">
        <f t="shared" ref="CL237:CN237" si="3350">(R237+V237)/2</f>
        <v>1</v>
      </c>
      <c r="CM237" s="3">
        <f t="shared" si="3350"/>
        <v>0</v>
      </c>
      <c r="CN237" s="3">
        <f t="shared" si="3350"/>
        <v>1</v>
      </c>
      <c r="CO237" s="3">
        <f t="shared" ref="CO237:CQ237" si="3351">(Z237+AD237)/2</f>
        <v>1</v>
      </c>
      <c r="CP237" s="3">
        <f t="shared" si="3351"/>
        <v>0</v>
      </c>
      <c r="CQ237" s="3">
        <f t="shared" si="3351"/>
        <v>1</v>
      </c>
      <c r="CR237" s="8">
        <v>1.0</v>
      </c>
      <c r="CS237" s="3">
        <v>0.0</v>
      </c>
      <c r="CT237" s="3">
        <v>1.0</v>
      </c>
      <c r="CU237" s="3">
        <v>1.0</v>
      </c>
      <c r="CV237" s="3">
        <v>0.0</v>
      </c>
      <c r="CW237" s="3">
        <v>1.0</v>
      </c>
      <c r="CX237" s="3">
        <v>0.0</v>
      </c>
      <c r="CY237" s="3">
        <v>0.0</v>
      </c>
      <c r="CZ237" s="3">
        <v>2.0</v>
      </c>
      <c r="DA237" s="3">
        <v>1.0</v>
      </c>
      <c r="DB237" s="3">
        <v>0.0</v>
      </c>
      <c r="DC237" s="3">
        <v>1.0</v>
      </c>
      <c r="DD237" s="8">
        <v>1.0</v>
      </c>
      <c r="DE237" s="3">
        <v>0.0</v>
      </c>
      <c r="DF237" s="3">
        <v>1.0</v>
      </c>
      <c r="DG237" s="3">
        <v>1.0</v>
      </c>
      <c r="DH237" s="3">
        <v>0.0</v>
      </c>
      <c r="DI237" s="3">
        <v>1.0</v>
      </c>
      <c r="DJ237" s="3">
        <v>1.0</v>
      </c>
      <c r="DK237" s="3">
        <v>0.0</v>
      </c>
      <c r="DL237" s="3">
        <v>1.0</v>
      </c>
      <c r="DM237" s="3">
        <v>1.0</v>
      </c>
      <c r="DN237" s="3">
        <v>0.0</v>
      </c>
      <c r="DO237" s="3">
        <v>1.0</v>
      </c>
      <c r="DQ237" s="3">
        <f t="shared" ref="DQ237:DS237" si="3352">(BO237+BS237)/2</f>
        <v>1</v>
      </c>
      <c r="DR237" s="3">
        <f t="shared" si="3352"/>
        <v>0</v>
      </c>
      <c r="DS237" s="3">
        <f t="shared" si="3352"/>
        <v>1</v>
      </c>
      <c r="DT237" s="3">
        <v>0.0</v>
      </c>
      <c r="DU237" s="3">
        <v>1.0</v>
      </c>
      <c r="DV237" s="3">
        <v>3.0</v>
      </c>
      <c r="DW237" s="3">
        <v>0.0</v>
      </c>
      <c r="DX237" s="3">
        <v>0.0</v>
      </c>
      <c r="DY237" s="3">
        <v>3.0</v>
      </c>
      <c r="EB237" s="3">
        <f t="shared" ref="EB237:ED237" si="3353">(CF237+CI237+CL237+CO237)/4</f>
        <v>0.875</v>
      </c>
      <c r="EC237" s="3">
        <f t="shared" si="3353"/>
        <v>0</v>
      </c>
      <c r="ED237" s="3">
        <f t="shared" si="3353"/>
        <v>1.125</v>
      </c>
      <c r="EE237" s="3">
        <f t="shared" ref="EE237:EG237" si="3354">(CR237+CU237+CX237+DA237)/4</f>
        <v>0.75</v>
      </c>
      <c r="EF237" s="3">
        <f t="shared" si="3354"/>
        <v>0</v>
      </c>
      <c r="EG237" s="3">
        <f t="shared" si="3354"/>
        <v>1.25</v>
      </c>
      <c r="EH237" s="3">
        <f t="shared" ref="EH237:EJ237" si="3355">(DD237+DG237+DJ237+DM237)/4</f>
        <v>1</v>
      </c>
      <c r="EI237" s="3">
        <f t="shared" si="3355"/>
        <v>0</v>
      </c>
      <c r="EJ237" s="3">
        <f t="shared" si="3355"/>
        <v>1</v>
      </c>
      <c r="EM237" s="3">
        <f t="shared" ref="EM237:EO237" si="3356">DQ237-CF237</f>
        <v>0</v>
      </c>
      <c r="EN237" s="3">
        <f t="shared" si="3356"/>
        <v>0</v>
      </c>
      <c r="EO237" s="3">
        <f t="shared" si="3356"/>
        <v>0</v>
      </c>
      <c r="EP237" s="3">
        <f t="shared" ref="EP237:ER237" si="3357">DT237-CR237</f>
        <v>-1</v>
      </c>
      <c r="EQ237" s="3">
        <f t="shared" si="3357"/>
        <v>1</v>
      </c>
      <c r="ER237" s="3">
        <f t="shared" si="3357"/>
        <v>2</v>
      </c>
      <c r="ES237" s="3">
        <f t="shared" ref="ES237:EU237" si="3358">DW237-DD237</f>
        <v>-1</v>
      </c>
      <c r="ET237" s="3">
        <f t="shared" si="3358"/>
        <v>0</v>
      </c>
      <c r="EU237" s="3">
        <f t="shared" si="3358"/>
        <v>2</v>
      </c>
      <c r="EX237" s="3">
        <f t="shared" ref="EX237:FF237" si="3359">CI237-CF237</f>
        <v>-0.5</v>
      </c>
      <c r="EY237" s="3">
        <f t="shared" si="3359"/>
        <v>0</v>
      </c>
      <c r="EZ237" s="3">
        <f t="shared" si="3359"/>
        <v>0.5</v>
      </c>
      <c r="FA237" s="3">
        <f t="shared" si="3359"/>
        <v>0.5</v>
      </c>
      <c r="FB237" s="3">
        <f t="shared" si="3359"/>
        <v>0</v>
      </c>
      <c r="FC237" s="3">
        <f t="shared" si="3359"/>
        <v>-0.5</v>
      </c>
      <c r="FD237" s="3">
        <f t="shared" si="3359"/>
        <v>0</v>
      </c>
      <c r="FE237" s="3">
        <f t="shared" si="3359"/>
        <v>0</v>
      </c>
      <c r="FF237" s="3">
        <f t="shared" si="3359"/>
        <v>0</v>
      </c>
      <c r="FG237" s="3">
        <f t="shared" ref="FG237:FO237" si="3360">CU237-CR237</f>
        <v>0</v>
      </c>
      <c r="FH237" s="3">
        <f t="shared" si="3360"/>
        <v>0</v>
      </c>
      <c r="FI237" s="3">
        <f t="shared" si="3360"/>
        <v>0</v>
      </c>
      <c r="FJ237" s="3">
        <f t="shared" si="3360"/>
        <v>-1</v>
      </c>
      <c r="FK237" s="3">
        <f t="shared" si="3360"/>
        <v>0</v>
      </c>
      <c r="FL237" s="3">
        <f t="shared" si="3360"/>
        <v>1</v>
      </c>
      <c r="FM237" s="3">
        <f t="shared" si="3360"/>
        <v>1</v>
      </c>
      <c r="FN237" s="3">
        <f t="shared" si="3360"/>
        <v>0</v>
      </c>
      <c r="FO237" s="3">
        <f t="shared" si="3360"/>
        <v>-1</v>
      </c>
      <c r="FP237" s="3">
        <f t="shared" ref="FP237:FX237" si="3361">DG237-DD237</f>
        <v>0</v>
      </c>
      <c r="FQ237" s="3">
        <f t="shared" si="3361"/>
        <v>0</v>
      </c>
      <c r="FR237" s="3">
        <f t="shared" si="3361"/>
        <v>0</v>
      </c>
      <c r="FS237" s="3">
        <f t="shared" si="3361"/>
        <v>0</v>
      </c>
      <c r="FT237" s="3">
        <f t="shared" si="3361"/>
        <v>0</v>
      </c>
      <c r="FU237" s="3">
        <f t="shared" si="3361"/>
        <v>0</v>
      </c>
      <c r="FV237" s="3">
        <f t="shared" si="3361"/>
        <v>0</v>
      </c>
      <c r="FW237" s="3">
        <f t="shared" si="3361"/>
        <v>0</v>
      </c>
      <c r="FX237" s="3">
        <f t="shared" si="3361"/>
        <v>0</v>
      </c>
      <c r="FZ237" s="1">
        <v>0.0</v>
      </c>
      <c r="GA237" s="1">
        <f t="shared" si="3330"/>
        <v>0.875</v>
      </c>
      <c r="GB237" s="1">
        <f t="shared" si="3331"/>
        <v>0.875</v>
      </c>
      <c r="GD237" s="1">
        <f t="shared" si="3332"/>
        <v>0.3333333333</v>
      </c>
      <c r="GE237" s="1">
        <f t="shared" si="3333"/>
        <v>0.5</v>
      </c>
    </row>
    <row r="238" ht="13.5" customHeight="1">
      <c r="A238" s="8">
        <v>622781.0</v>
      </c>
      <c r="B238" s="8">
        <v>1.0</v>
      </c>
      <c r="C238" s="3">
        <v>0.0</v>
      </c>
      <c r="D238" s="3">
        <v>1.0</v>
      </c>
      <c r="E238" s="8">
        <v>622781.0</v>
      </c>
      <c r="F238" s="8">
        <v>1.0</v>
      </c>
      <c r="G238" s="3">
        <v>0.0</v>
      </c>
      <c r="H238" s="3">
        <v>1.0</v>
      </c>
      <c r="I238" s="3">
        <v>623092.0</v>
      </c>
      <c r="J238" s="3">
        <v>1.0</v>
      </c>
      <c r="K238" s="3">
        <v>0.0</v>
      </c>
      <c r="L238" s="3">
        <v>1.0</v>
      </c>
      <c r="M238" s="3">
        <v>623092.0</v>
      </c>
      <c r="N238" s="3">
        <v>0.0</v>
      </c>
      <c r="O238" s="3">
        <v>0.0</v>
      </c>
      <c r="P238" s="3">
        <v>3.0</v>
      </c>
      <c r="Q238" s="3">
        <v>623136.0</v>
      </c>
      <c r="R238" s="3">
        <v>1.0</v>
      </c>
      <c r="S238" s="3">
        <v>0.0</v>
      </c>
      <c r="T238" s="3">
        <v>1.0</v>
      </c>
      <c r="U238" s="3">
        <v>623136.0</v>
      </c>
      <c r="V238" s="3">
        <v>1.0</v>
      </c>
      <c r="W238" s="3">
        <v>0.0</v>
      </c>
      <c r="X238" s="3">
        <v>1.0</v>
      </c>
      <c r="Y238" s="3">
        <v>623167.0</v>
      </c>
      <c r="Z238" s="3">
        <v>1.0</v>
      </c>
      <c r="AA238" s="3">
        <v>0.0</v>
      </c>
      <c r="AB238" s="3">
        <v>1.0</v>
      </c>
      <c r="AC238" s="3">
        <v>623167.0</v>
      </c>
      <c r="AD238" s="3">
        <v>1.0</v>
      </c>
      <c r="AE238" s="3">
        <v>0.0</v>
      </c>
      <c r="AF238" s="3">
        <v>1.0</v>
      </c>
      <c r="AG238" s="8">
        <v>624294.0</v>
      </c>
      <c r="AH238" s="8">
        <v>0.0</v>
      </c>
      <c r="AI238" s="3">
        <v>0.0</v>
      </c>
      <c r="AJ238" s="3">
        <v>3.0</v>
      </c>
      <c r="AK238" s="3">
        <v>624295.0</v>
      </c>
      <c r="AL238" s="3">
        <v>1.0</v>
      </c>
      <c r="AM238" s="3">
        <v>0.0</v>
      </c>
      <c r="AN238" s="3">
        <v>1.0</v>
      </c>
      <c r="AO238" s="3">
        <v>624301.0</v>
      </c>
      <c r="AP238" s="3">
        <v>1.0</v>
      </c>
      <c r="AQ238" s="3">
        <v>0.0</v>
      </c>
      <c r="AR238" s="3">
        <v>1.0</v>
      </c>
      <c r="AS238" s="3">
        <v>624302.0</v>
      </c>
      <c r="AT238" s="3">
        <v>1.0</v>
      </c>
      <c r="AU238" s="3">
        <v>0.0</v>
      </c>
      <c r="AV238" s="3">
        <v>1.0</v>
      </c>
      <c r="AW238" s="8">
        <v>624311.0</v>
      </c>
      <c r="AX238" s="8">
        <v>1.0</v>
      </c>
      <c r="AY238" s="3">
        <v>0.0</v>
      </c>
      <c r="AZ238" s="3">
        <v>1.0</v>
      </c>
      <c r="BA238" s="3">
        <v>624312.0</v>
      </c>
      <c r="BB238" s="3">
        <v>1.0</v>
      </c>
      <c r="BC238" s="3">
        <v>0.0</v>
      </c>
      <c r="BD238" s="3">
        <v>1.0</v>
      </c>
      <c r="BE238" s="3">
        <v>624313.0</v>
      </c>
      <c r="BF238" s="3">
        <v>1.0</v>
      </c>
      <c r="BG238" s="3">
        <v>0.0</v>
      </c>
      <c r="BH238" s="3">
        <v>1.0</v>
      </c>
      <c r="BI238" s="3">
        <v>624314.0</v>
      </c>
      <c r="BJ238" s="3">
        <v>1.0</v>
      </c>
      <c r="BK238" s="3">
        <v>0.0</v>
      </c>
      <c r="BL238" s="3">
        <v>1.0</v>
      </c>
      <c r="BN238" s="8">
        <v>624538.0</v>
      </c>
      <c r="BO238" s="3">
        <v>1.0</v>
      </c>
      <c r="BP238" s="3">
        <v>0.0</v>
      </c>
      <c r="BQ238" s="3">
        <v>1.0</v>
      </c>
      <c r="BR238" s="8">
        <v>624538.0</v>
      </c>
      <c r="BS238" s="3">
        <v>0.0</v>
      </c>
      <c r="BT238" s="3">
        <v>0.0</v>
      </c>
      <c r="BU238" s="3">
        <v>2.0</v>
      </c>
      <c r="BV238" s="3">
        <v>624563.0</v>
      </c>
      <c r="BW238" s="3">
        <v>1.0</v>
      </c>
      <c r="BX238" s="3">
        <v>0.0</v>
      </c>
      <c r="BY238" s="3">
        <v>1.0</v>
      </c>
      <c r="BZ238" s="3">
        <v>624564.0</v>
      </c>
      <c r="CA238" s="3">
        <v>0.0</v>
      </c>
      <c r="CB238" s="3">
        <v>0.0</v>
      </c>
      <c r="CC238" s="3">
        <v>3.0</v>
      </c>
      <c r="CF238" s="8">
        <f t="shared" ref="CF238:CH238" si="3362">(B238+F238)/2</f>
        <v>1</v>
      </c>
      <c r="CG238" s="3">
        <f t="shared" si="3362"/>
        <v>0</v>
      </c>
      <c r="CH238" s="3">
        <f t="shared" si="3362"/>
        <v>1</v>
      </c>
      <c r="CI238" s="3">
        <f t="shared" ref="CI238:CK238" si="3363">(J238+N238)/2</f>
        <v>0.5</v>
      </c>
      <c r="CJ238" s="3">
        <f t="shared" si="3363"/>
        <v>0</v>
      </c>
      <c r="CK238" s="3">
        <f t="shared" si="3363"/>
        <v>2</v>
      </c>
      <c r="CL238" s="3">
        <f t="shared" ref="CL238:CN238" si="3364">(R238+V238)/2</f>
        <v>1</v>
      </c>
      <c r="CM238" s="3">
        <f t="shared" si="3364"/>
        <v>0</v>
      </c>
      <c r="CN238" s="3">
        <f t="shared" si="3364"/>
        <v>1</v>
      </c>
      <c r="CO238" s="3">
        <f t="shared" ref="CO238:CQ238" si="3365">(Z238+AD238)/2</f>
        <v>1</v>
      </c>
      <c r="CP238" s="3">
        <f t="shared" si="3365"/>
        <v>0</v>
      </c>
      <c r="CQ238" s="3">
        <f t="shared" si="3365"/>
        <v>1</v>
      </c>
      <c r="CR238" s="8">
        <v>0.0</v>
      </c>
      <c r="CS238" s="3">
        <v>0.0</v>
      </c>
      <c r="CT238" s="3">
        <v>3.0</v>
      </c>
      <c r="CU238" s="3">
        <v>1.0</v>
      </c>
      <c r="CV238" s="3">
        <v>0.0</v>
      </c>
      <c r="CW238" s="3">
        <v>1.0</v>
      </c>
      <c r="CX238" s="3">
        <v>1.0</v>
      </c>
      <c r="CY238" s="3">
        <v>0.0</v>
      </c>
      <c r="CZ238" s="3">
        <v>1.0</v>
      </c>
      <c r="DA238" s="3">
        <v>1.0</v>
      </c>
      <c r="DB238" s="3">
        <v>0.0</v>
      </c>
      <c r="DC238" s="3">
        <v>1.0</v>
      </c>
      <c r="DD238" s="8">
        <v>1.0</v>
      </c>
      <c r="DE238" s="3">
        <v>0.0</v>
      </c>
      <c r="DF238" s="3">
        <v>1.0</v>
      </c>
      <c r="DG238" s="3">
        <v>1.0</v>
      </c>
      <c r="DH238" s="3">
        <v>0.0</v>
      </c>
      <c r="DI238" s="3">
        <v>1.0</v>
      </c>
      <c r="DJ238" s="3">
        <v>1.0</v>
      </c>
      <c r="DK238" s="3">
        <v>0.0</v>
      </c>
      <c r="DL238" s="3">
        <v>1.0</v>
      </c>
      <c r="DM238" s="3">
        <v>1.0</v>
      </c>
      <c r="DN238" s="3">
        <v>0.0</v>
      </c>
      <c r="DO238" s="3">
        <v>1.0</v>
      </c>
      <c r="DQ238" s="3">
        <f t="shared" ref="DQ238:DS238" si="3366">(BO238+BS238)/2</f>
        <v>0.5</v>
      </c>
      <c r="DR238" s="3">
        <f t="shared" si="3366"/>
        <v>0</v>
      </c>
      <c r="DS238" s="3">
        <f t="shared" si="3366"/>
        <v>1.5</v>
      </c>
      <c r="DT238" s="3">
        <v>1.0</v>
      </c>
      <c r="DU238" s="3">
        <v>0.0</v>
      </c>
      <c r="DV238" s="3">
        <v>1.0</v>
      </c>
      <c r="DW238" s="3">
        <v>0.0</v>
      </c>
      <c r="DX238" s="3">
        <v>0.0</v>
      </c>
      <c r="DY238" s="3">
        <v>3.0</v>
      </c>
      <c r="EB238" s="3">
        <f t="shared" ref="EB238:ED238" si="3367">(CF238+CI238+CL238+CO238)/4</f>
        <v>0.875</v>
      </c>
      <c r="EC238" s="3">
        <f t="shared" si="3367"/>
        <v>0</v>
      </c>
      <c r="ED238" s="3">
        <f t="shared" si="3367"/>
        <v>1.25</v>
      </c>
      <c r="EE238" s="3">
        <f t="shared" ref="EE238:EG238" si="3368">(CR238+CU238+CX238+DA238)/4</f>
        <v>0.75</v>
      </c>
      <c r="EF238" s="3">
        <f t="shared" si="3368"/>
        <v>0</v>
      </c>
      <c r="EG238" s="3">
        <f t="shared" si="3368"/>
        <v>1.5</v>
      </c>
      <c r="EH238" s="3">
        <f t="shared" ref="EH238:EJ238" si="3369">(DD238+DG238+DJ238+DM238)/4</f>
        <v>1</v>
      </c>
      <c r="EI238" s="3">
        <f t="shared" si="3369"/>
        <v>0</v>
      </c>
      <c r="EJ238" s="3">
        <f t="shared" si="3369"/>
        <v>1</v>
      </c>
      <c r="EM238" s="3">
        <f t="shared" ref="EM238:EO238" si="3370">DQ238-CF238</f>
        <v>-0.5</v>
      </c>
      <c r="EN238" s="3">
        <f t="shared" si="3370"/>
        <v>0</v>
      </c>
      <c r="EO238" s="3">
        <f t="shared" si="3370"/>
        <v>0.5</v>
      </c>
      <c r="EP238" s="3">
        <f t="shared" ref="EP238:ER238" si="3371">DT238-CR238</f>
        <v>1</v>
      </c>
      <c r="EQ238" s="3">
        <f t="shared" si="3371"/>
        <v>0</v>
      </c>
      <c r="ER238" s="3">
        <f t="shared" si="3371"/>
        <v>-2</v>
      </c>
      <c r="ES238" s="3">
        <f t="shared" ref="ES238:EU238" si="3372">DW238-DD238</f>
        <v>-1</v>
      </c>
      <c r="ET238" s="3">
        <f t="shared" si="3372"/>
        <v>0</v>
      </c>
      <c r="EU238" s="3">
        <f t="shared" si="3372"/>
        <v>2</v>
      </c>
      <c r="EX238" s="3">
        <f t="shared" ref="EX238:FF238" si="3373">CI238-CF238</f>
        <v>-0.5</v>
      </c>
      <c r="EY238" s="3">
        <f t="shared" si="3373"/>
        <v>0</v>
      </c>
      <c r="EZ238" s="3">
        <f t="shared" si="3373"/>
        <v>1</v>
      </c>
      <c r="FA238" s="3">
        <f t="shared" si="3373"/>
        <v>0.5</v>
      </c>
      <c r="FB238" s="3">
        <f t="shared" si="3373"/>
        <v>0</v>
      </c>
      <c r="FC238" s="3">
        <f t="shared" si="3373"/>
        <v>-1</v>
      </c>
      <c r="FD238" s="3">
        <f t="shared" si="3373"/>
        <v>0</v>
      </c>
      <c r="FE238" s="3">
        <f t="shared" si="3373"/>
        <v>0</v>
      </c>
      <c r="FF238" s="3">
        <f t="shared" si="3373"/>
        <v>0</v>
      </c>
      <c r="FG238" s="3">
        <f t="shared" ref="FG238:FO238" si="3374">CU238-CR238</f>
        <v>1</v>
      </c>
      <c r="FH238" s="3">
        <f t="shared" si="3374"/>
        <v>0</v>
      </c>
      <c r="FI238" s="3">
        <f t="shared" si="3374"/>
        <v>-2</v>
      </c>
      <c r="FJ238" s="3">
        <f t="shared" si="3374"/>
        <v>0</v>
      </c>
      <c r="FK238" s="3">
        <f t="shared" si="3374"/>
        <v>0</v>
      </c>
      <c r="FL238" s="3">
        <f t="shared" si="3374"/>
        <v>0</v>
      </c>
      <c r="FM238" s="3">
        <f t="shared" si="3374"/>
        <v>0</v>
      </c>
      <c r="FN238" s="3">
        <f t="shared" si="3374"/>
        <v>0</v>
      </c>
      <c r="FO238" s="3">
        <f t="shared" si="3374"/>
        <v>0</v>
      </c>
      <c r="FP238" s="3">
        <f t="shared" ref="FP238:FX238" si="3375">DG238-DD238</f>
        <v>0</v>
      </c>
      <c r="FQ238" s="3">
        <f t="shared" si="3375"/>
        <v>0</v>
      </c>
      <c r="FR238" s="3">
        <f t="shared" si="3375"/>
        <v>0</v>
      </c>
      <c r="FS238" s="3">
        <f t="shared" si="3375"/>
        <v>0</v>
      </c>
      <c r="FT238" s="3">
        <f t="shared" si="3375"/>
        <v>0</v>
      </c>
      <c r="FU238" s="3">
        <f t="shared" si="3375"/>
        <v>0</v>
      </c>
      <c r="FV238" s="3">
        <f t="shared" si="3375"/>
        <v>0</v>
      </c>
      <c r="FW238" s="3">
        <f t="shared" si="3375"/>
        <v>0</v>
      </c>
      <c r="FX238" s="3">
        <f t="shared" si="3375"/>
        <v>0</v>
      </c>
      <c r="FZ238" s="1">
        <v>0.0</v>
      </c>
      <c r="GA238" s="1">
        <f t="shared" si="3330"/>
        <v>0.875</v>
      </c>
      <c r="GB238" s="1">
        <f t="shared" si="3331"/>
        <v>0.875</v>
      </c>
      <c r="GD238" s="1">
        <f t="shared" si="3332"/>
        <v>0.5</v>
      </c>
      <c r="GE238" s="1">
        <f t="shared" si="3333"/>
        <v>0.5</v>
      </c>
    </row>
    <row r="239" ht="13.5" customHeight="1">
      <c r="A239" s="8">
        <v>622781.0</v>
      </c>
      <c r="B239" s="8">
        <v>1.0</v>
      </c>
      <c r="C239" s="3">
        <v>0.0</v>
      </c>
      <c r="D239" s="3">
        <v>1.0</v>
      </c>
      <c r="E239" s="8">
        <v>622781.0</v>
      </c>
      <c r="F239" s="8">
        <v>1.0</v>
      </c>
      <c r="G239" s="3">
        <v>0.0</v>
      </c>
      <c r="H239" s="3">
        <v>1.0</v>
      </c>
      <c r="I239" s="3">
        <v>623092.0</v>
      </c>
      <c r="J239" s="3">
        <v>1.0</v>
      </c>
      <c r="K239" s="3">
        <v>0.0</v>
      </c>
      <c r="L239" s="3">
        <v>1.0</v>
      </c>
      <c r="M239" s="3">
        <v>623092.0</v>
      </c>
      <c r="N239" s="3">
        <v>0.0</v>
      </c>
      <c r="O239" s="3">
        <v>2.0</v>
      </c>
      <c r="P239" s="3">
        <v>1.0</v>
      </c>
      <c r="Q239" s="3">
        <v>623136.0</v>
      </c>
      <c r="R239" s="3">
        <v>1.0</v>
      </c>
      <c r="S239" s="3">
        <v>0.0</v>
      </c>
      <c r="T239" s="3">
        <v>1.0</v>
      </c>
      <c r="U239" s="3">
        <v>623136.0</v>
      </c>
      <c r="V239" s="3">
        <v>1.0</v>
      </c>
      <c r="W239" s="3">
        <v>0.0</v>
      </c>
      <c r="X239" s="3">
        <v>1.0</v>
      </c>
      <c r="Y239" s="3">
        <v>623167.0</v>
      </c>
      <c r="Z239" s="3">
        <v>1.0</v>
      </c>
      <c r="AA239" s="3">
        <v>0.0</v>
      </c>
      <c r="AB239" s="3">
        <v>1.0</v>
      </c>
      <c r="AC239" s="3">
        <v>623167.0</v>
      </c>
      <c r="AD239" s="3">
        <v>1.0</v>
      </c>
      <c r="AE239" s="3">
        <v>0.0</v>
      </c>
      <c r="AF239" s="3">
        <v>1.0</v>
      </c>
      <c r="AG239" s="8">
        <v>624294.0</v>
      </c>
      <c r="AH239" s="8">
        <v>1.0</v>
      </c>
      <c r="AI239" s="3">
        <v>0.0</v>
      </c>
      <c r="AJ239" s="3">
        <v>1.0</v>
      </c>
      <c r="AK239" s="3">
        <v>624295.0</v>
      </c>
      <c r="AL239" s="3">
        <v>0.0</v>
      </c>
      <c r="AM239" s="3">
        <v>2.0</v>
      </c>
      <c r="AN239" s="3">
        <v>3.0</v>
      </c>
      <c r="AO239" s="3">
        <v>624301.0</v>
      </c>
      <c r="AP239" s="3">
        <v>0.0</v>
      </c>
      <c r="AQ239" s="3">
        <v>0.0</v>
      </c>
      <c r="AR239" s="3">
        <v>2.0</v>
      </c>
      <c r="AS239" s="3">
        <v>624302.0</v>
      </c>
      <c r="AT239" s="3">
        <v>1.0</v>
      </c>
      <c r="AU239" s="3">
        <v>0.0</v>
      </c>
      <c r="AV239" s="3">
        <v>1.0</v>
      </c>
      <c r="AW239" s="8">
        <v>624311.0</v>
      </c>
      <c r="AX239" s="8">
        <v>1.0</v>
      </c>
      <c r="AY239" s="3">
        <v>0.0</v>
      </c>
      <c r="AZ239" s="3">
        <v>1.0</v>
      </c>
      <c r="BA239" s="3">
        <v>624312.0</v>
      </c>
      <c r="BB239" s="3">
        <v>0.0</v>
      </c>
      <c r="BC239" s="3">
        <v>2.0</v>
      </c>
      <c r="BD239" s="3">
        <v>3.0</v>
      </c>
      <c r="BE239" s="3">
        <v>624313.0</v>
      </c>
      <c r="BF239" s="3">
        <v>0.0</v>
      </c>
      <c r="BG239" s="3">
        <v>2.0</v>
      </c>
      <c r="BH239" s="3">
        <v>3.0</v>
      </c>
      <c r="BI239" s="3">
        <v>624314.0</v>
      </c>
      <c r="BJ239" s="3">
        <v>0.0</v>
      </c>
      <c r="BK239" s="3">
        <v>2.0</v>
      </c>
      <c r="BL239" s="3">
        <v>1.0</v>
      </c>
      <c r="BN239" s="8">
        <v>624538.0</v>
      </c>
      <c r="BO239" s="3">
        <v>1.0</v>
      </c>
      <c r="BP239" s="3">
        <v>0.0</v>
      </c>
      <c r="BQ239" s="3">
        <v>1.0</v>
      </c>
      <c r="BR239" s="8">
        <v>624538.0</v>
      </c>
      <c r="BS239" s="3">
        <v>0.0</v>
      </c>
      <c r="BT239" s="3">
        <v>0.0</v>
      </c>
      <c r="BU239" s="3">
        <v>2.0</v>
      </c>
      <c r="BV239" s="3">
        <v>624563.0</v>
      </c>
      <c r="BW239" s="3">
        <v>1.0</v>
      </c>
      <c r="BX239" s="3">
        <v>0.0</v>
      </c>
      <c r="BY239" s="3">
        <v>1.0</v>
      </c>
      <c r="BZ239" s="3">
        <v>624564.0</v>
      </c>
      <c r="CA239" s="3">
        <v>0.0</v>
      </c>
      <c r="CB239" s="3">
        <v>3.0</v>
      </c>
      <c r="CC239" s="3">
        <v>2.0</v>
      </c>
      <c r="CF239" s="8">
        <f t="shared" ref="CF239:CH239" si="3376">(B239+F239)/2</f>
        <v>1</v>
      </c>
      <c r="CG239" s="3">
        <f t="shared" si="3376"/>
        <v>0</v>
      </c>
      <c r="CH239" s="3">
        <f t="shared" si="3376"/>
        <v>1</v>
      </c>
      <c r="CI239" s="3">
        <f t="shared" ref="CI239:CK239" si="3377">(J239+N239)/2</f>
        <v>0.5</v>
      </c>
      <c r="CJ239" s="3">
        <f t="shared" si="3377"/>
        <v>1</v>
      </c>
      <c r="CK239" s="3">
        <f t="shared" si="3377"/>
        <v>1</v>
      </c>
      <c r="CL239" s="3">
        <f t="shared" ref="CL239:CN239" si="3378">(R239+V239)/2</f>
        <v>1</v>
      </c>
      <c r="CM239" s="3">
        <f t="shared" si="3378"/>
        <v>0</v>
      </c>
      <c r="CN239" s="3">
        <f t="shared" si="3378"/>
        <v>1</v>
      </c>
      <c r="CO239" s="3">
        <f t="shared" ref="CO239:CQ239" si="3379">(Z239+AD239)/2</f>
        <v>1</v>
      </c>
      <c r="CP239" s="3">
        <f t="shared" si="3379"/>
        <v>0</v>
      </c>
      <c r="CQ239" s="3">
        <f t="shared" si="3379"/>
        <v>1</v>
      </c>
      <c r="CR239" s="8">
        <v>1.0</v>
      </c>
      <c r="CS239" s="3">
        <v>0.0</v>
      </c>
      <c r="CT239" s="3">
        <v>1.0</v>
      </c>
      <c r="CU239" s="3">
        <v>0.0</v>
      </c>
      <c r="CV239" s="3">
        <v>2.0</v>
      </c>
      <c r="CW239" s="3">
        <v>3.0</v>
      </c>
      <c r="CX239" s="3">
        <v>0.0</v>
      </c>
      <c r="CY239" s="3">
        <v>0.0</v>
      </c>
      <c r="CZ239" s="3">
        <v>2.0</v>
      </c>
      <c r="DA239" s="3">
        <v>1.0</v>
      </c>
      <c r="DB239" s="3">
        <v>0.0</v>
      </c>
      <c r="DC239" s="3">
        <v>1.0</v>
      </c>
      <c r="DD239" s="8">
        <v>1.0</v>
      </c>
      <c r="DE239" s="3">
        <v>0.0</v>
      </c>
      <c r="DF239" s="3">
        <v>1.0</v>
      </c>
      <c r="DG239" s="3">
        <v>0.0</v>
      </c>
      <c r="DH239" s="3">
        <v>2.0</v>
      </c>
      <c r="DI239" s="3">
        <v>3.0</v>
      </c>
      <c r="DJ239" s="3">
        <v>0.0</v>
      </c>
      <c r="DK239" s="3">
        <v>2.0</v>
      </c>
      <c r="DL239" s="3">
        <v>3.0</v>
      </c>
      <c r="DM239" s="3">
        <v>0.0</v>
      </c>
      <c r="DN239" s="3">
        <v>2.0</v>
      </c>
      <c r="DO239" s="3">
        <v>1.0</v>
      </c>
      <c r="DQ239" s="3">
        <f t="shared" ref="DQ239:DS239" si="3380">(BO239+BS239)/2</f>
        <v>0.5</v>
      </c>
      <c r="DR239" s="3">
        <f t="shared" si="3380"/>
        <v>0</v>
      </c>
      <c r="DS239" s="3">
        <f t="shared" si="3380"/>
        <v>1.5</v>
      </c>
      <c r="DT239" s="3">
        <v>1.0</v>
      </c>
      <c r="DU239" s="3">
        <v>0.0</v>
      </c>
      <c r="DV239" s="3">
        <v>1.0</v>
      </c>
      <c r="DW239" s="3">
        <v>0.0</v>
      </c>
      <c r="DX239" s="3">
        <v>3.0</v>
      </c>
      <c r="DY239" s="3">
        <v>2.0</v>
      </c>
      <c r="EB239" s="3">
        <f t="shared" ref="EB239:ED239" si="3381">(CF239+CI239+CL239+CO239)/4</f>
        <v>0.875</v>
      </c>
      <c r="EC239" s="3">
        <f t="shared" si="3381"/>
        <v>0.25</v>
      </c>
      <c r="ED239" s="3">
        <f t="shared" si="3381"/>
        <v>1</v>
      </c>
      <c r="EE239" s="3">
        <f t="shared" ref="EE239:EG239" si="3382">(CR239+CU239+CX239+DA239)/4</f>
        <v>0.5</v>
      </c>
      <c r="EF239" s="3">
        <f t="shared" si="3382"/>
        <v>0.5</v>
      </c>
      <c r="EG239" s="3">
        <f t="shared" si="3382"/>
        <v>1.75</v>
      </c>
      <c r="EH239" s="3">
        <f t="shared" ref="EH239:EJ239" si="3383">(DD239+DG239+DJ239+DM239)/4</f>
        <v>0.25</v>
      </c>
      <c r="EI239" s="3">
        <f t="shared" si="3383"/>
        <v>1.5</v>
      </c>
      <c r="EJ239" s="3">
        <f t="shared" si="3383"/>
        <v>2</v>
      </c>
      <c r="EM239" s="3">
        <f t="shared" ref="EM239:EO239" si="3384">DQ239-CF239</f>
        <v>-0.5</v>
      </c>
      <c r="EN239" s="3">
        <f t="shared" si="3384"/>
        <v>0</v>
      </c>
      <c r="EO239" s="3">
        <f t="shared" si="3384"/>
        <v>0.5</v>
      </c>
      <c r="EP239" s="3">
        <f t="shared" ref="EP239:ER239" si="3385">DT239-CR239</f>
        <v>0</v>
      </c>
      <c r="EQ239" s="3">
        <f t="shared" si="3385"/>
        <v>0</v>
      </c>
      <c r="ER239" s="3">
        <f t="shared" si="3385"/>
        <v>0</v>
      </c>
      <c r="ES239" s="3">
        <f t="shared" ref="ES239:EU239" si="3386">DW239-DD239</f>
        <v>-1</v>
      </c>
      <c r="ET239" s="3">
        <f t="shared" si="3386"/>
        <v>3</v>
      </c>
      <c r="EU239" s="3">
        <f t="shared" si="3386"/>
        <v>1</v>
      </c>
      <c r="EX239" s="3">
        <f t="shared" ref="EX239:FF239" si="3387">CI239-CF239</f>
        <v>-0.5</v>
      </c>
      <c r="EY239" s="3">
        <f t="shared" si="3387"/>
        <v>1</v>
      </c>
      <c r="EZ239" s="3">
        <f t="shared" si="3387"/>
        <v>0</v>
      </c>
      <c r="FA239" s="3">
        <f t="shared" si="3387"/>
        <v>0.5</v>
      </c>
      <c r="FB239" s="3">
        <f t="shared" si="3387"/>
        <v>-1</v>
      </c>
      <c r="FC239" s="3">
        <f t="shared" si="3387"/>
        <v>0</v>
      </c>
      <c r="FD239" s="3">
        <f t="shared" si="3387"/>
        <v>0</v>
      </c>
      <c r="FE239" s="3">
        <f t="shared" si="3387"/>
        <v>0</v>
      </c>
      <c r="FF239" s="3">
        <f t="shared" si="3387"/>
        <v>0</v>
      </c>
      <c r="FG239" s="3">
        <f t="shared" ref="FG239:FO239" si="3388">CU239-CR239</f>
        <v>-1</v>
      </c>
      <c r="FH239" s="3">
        <f t="shared" si="3388"/>
        <v>2</v>
      </c>
      <c r="FI239" s="3">
        <f t="shared" si="3388"/>
        <v>2</v>
      </c>
      <c r="FJ239" s="3">
        <f t="shared" si="3388"/>
        <v>0</v>
      </c>
      <c r="FK239" s="3">
        <f t="shared" si="3388"/>
        <v>-2</v>
      </c>
      <c r="FL239" s="3">
        <f t="shared" si="3388"/>
        <v>-1</v>
      </c>
      <c r="FM239" s="3">
        <f t="shared" si="3388"/>
        <v>1</v>
      </c>
      <c r="FN239" s="3">
        <f t="shared" si="3388"/>
        <v>0</v>
      </c>
      <c r="FO239" s="3">
        <f t="shared" si="3388"/>
        <v>-1</v>
      </c>
      <c r="FP239" s="3">
        <f t="shared" ref="FP239:FX239" si="3389">DG239-DD239</f>
        <v>-1</v>
      </c>
      <c r="FQ239" s="3">
        <f t="shared" si="3389"/>
        <v>2</v>
      </c>
      <c r="FR239" s="3">
        <f t="shared" si="3389"/>
        <v>2</v>
      </c>
      <c r="FS239" s="3">
        <f t="shared" si="3389"/>
        <v>0</v>
      </c>
      <c r="FT239" s="3">
        <f t="shared" si="3389"/>
        <v>0</v>
      </c>
      <c r="FU239" s="3">
        <f t="shared" si="3389"/>
        <v>0</v>
      </c>
      <c r="FV239" s="3">
        <f t="shared" si="3389"/>
        <v>0</v>
      </c>
      <c r="FW239" s="3">
        <f t="shared" si="3389"/>
        <v>0</v>
      </c>
      <c r="FX239" s="3">
        <f t="shared" si="3389"/>
        <v>-2</v>
      </c>
      <c r="FZ239" s="1">
        <v>0.0</v>
      </c>
      <c r="GA239" s="1">
        <f t="shared" si="3330"/>
        <v>0.5416666667</v>
      </c>
      <c r="GB239" s="1">
        <f t="shared" si="3331"/>
        <v>0.625</v>
      </c>
      <c r="GD239" s="1">
        <f t="shared" si="3332"/>
        <v>0.5</v>
      </c>
      <c r="GE239" s="1">
        <f t="shared" si="3333"/>
        <v>0.5</v>
      </c>
    </row>
    <row r="240" ht="13.5" customHeight="1">
      <c r="A240" s="8">
        <v>622781.0</v>
      </c>
      <c r="B240" s="8">
        <v>1.0</v>
      </c>
      <c r="C240" s="3">
        <v>0.0</v>
      </c>
      <c r="D240" s="3">
        <v>1.0</v>
      </c>
      <c r="E240" s="8">
        <v>622781.0</v>
      </c>
      <c r="F240" s="8">
        <v>1.0</v>
      </c>
      <c r="G240" s="3">
        <v>0.0</v>
      </c>
      <c r="H240" s="3">
        <v>1.0</v>
      </c>
      <c r="I240" s="3">
        <v>623092.0</v>
      </c>
      <c r="J240" s="3">
        <v>1.0</v>
      </c>
      <c r="K240" s="3">
        <v>0.0</v>
      </c>
      <c r="L240" s="3">
        <v>1.0</v>
      </c>
      <c r="M240" s="3">
        <v>623092.0</v>
      </c>
      <c r="N240" s="3">
        <v>0.0</v>
      </c>
      <c r="O240" s="3">
        <v>2.0</v>
      </c>
      <c r="P240" s="3">
        <v>1.0</v>
      </c>
      <c r="Q240" s="3">
        <v>623136.0</v>
      </c>
      <c r="R240" s="3">
        <v>1.0</v>
      </c>
      <c r="S240" s="3">
        <v>0.0</v>
      </c>
      <c r="T240" s="3">
        <v>1.0</v>
      </c>
      <c r="U240" s="3">
        <v>623136.0</v>
      </c>
      <c r="V240" s="3">
        <v>1.0</v>
      </c>
      <c r="W240" s="3">
        <v>0.0</v>
      </c>
      <c r="X240" s="3">
        <v>1.0</v>
      </c>
      <c r="Y240" s="3">
        <v>623167.0</v>
      </c>
      <c r="Z240" s="3">
        <v>1.0</v>
      </c>
      <c r="AA240" s="3">
        <v>0.0</v>
      </c>
      <c r="AB240" s="3">
        <v>1.0</v>
      </c>
      <c r="AC240" s="3">
        <v>623167.0</v>
      </c>
      <c r="AD240" s="3">
        <v>0.0</v>
      </c>
      <c r="AE240" s="3">
        <v>1.0</v>
      </c>
      <c r="AF240" s="3">
        <v>5.0</v>
      </c>
      <c r="AG240" s="8">
        <v>624294.0</v>
      </c>
      <c r="AH240" s="8">
        <v>0.0</v>
      </c>
      <c r="AI240" s="3">
        <v>2.0</v>
      </c>
      <c r="AJ240" s="3">
        <v>13.0</v>
      </c>
      <c r="AK240" s="3">
        <v>624295.0</v>
      </c>
      <c r="AL240" s="3">
        <v>0.0</v>
      </c>
      <c r="AM240" s="3">
        <v>0.0</v>
      </c>
      <c r="AN240" s="3">
        <v>4.0</v>
      </c>
      <c r="AO240" s="3">
        <v>624301.0</v>
      </c>
      <c r="AP240" s="3">
        <v>0.0</v>
      </c>
      <c r="AQ240" s="3">
        <v>3.0</v>
      </c>
      <c r="AR240" s="3">
        <v>3.0</v>
      </c>
      <c r="AS240" s="3">
        <v>624302.0</v>
      </c>
      <c r="AT240" s="3">
        <v>0.0</v>
      </c>
      <c r="AU240" s="3">
        <v>2.0</v>
      </c>
      <c r="AV240" s="3">
        <v>4.0</v>
      </c>
      <c r="AW240" s="8">
        <v>624311.0</v>
      </c>
      <c r="AX240" s="8">
        <v>0.0</v>
      </c>
      <c r="AY240" s="3">
        <v>2.0</v>
      </c>
      <c r="AZ240" s="3">
        <v>15.0</v>
      </c>
      <c r="BA240" s="3">
        <v>624312.0</v>
      </c>
      <c r="BB240" s="3">
        <v>0.0</v>
      </c>
      <c r="BC240" s="3">
        <v>2.0</v>
      </c>
      <c r="BD240" s="3">
        <v>4.0</v>
      </c>
      <c r="BE240" s="3">
        <v>624313.0</v>
      </c>
      <c r="BF240" s="3">
        <v>1.0</v>
      </c>
      <c r="BG240" s="3">
        <v>0.0</v>
      </c>
      <c r="BH240" s="3">
        <v>1.0</v>
      </c>
      <c r="BI240" s="3">
        <v>624314.0</v>
      </c>
      <c r="BJ240" s="3">
        <v>1.0</v>
      </c>
      <c r="BK240" s="3">
        <v>0.0</v>
      </c>
      <c r="BL240" s="3">
        <v>1.0</v>
      </c>
      <c r="BN240" s="8">
        <v>624538.0</v>
      </c>
      <c r="BO240" s="3">
        <v>1.0</v>
      </c>
      <c r="BP240" s="3">
        <v>0.0</v>
      </c>
      <c r="BQ240" s="3">
        <v>1.0</v>
      </c>
      <c r="BR240" s="8">
        <v>624538.0</v>
      </c>
      <c r="BS240" s="3">
        <v>1.0</v>
      </c>
      <c r="BT240" s="3">
        <v>0.0</v>
      </c>
      <c r="BU240" s="3">
        <v>1.0</v>
      </c>
      <c r="BV240" s="3">
        <v>624563.0</v>
      </c>
      <c r="BW240" s="3">
        <v>0.0</v>
      </c>
      <c r="BX240" s="3">
        <v>2.0</v>
      </c>
      <c r="BY240" s="3">
        <v>6.0</v>
      </c>
      <c r="BZ240" s="3">
        <v>624564.0</v>
      </c>
      <c r="CA240" s="3">
        <v>0.0</v>
      </c>
      <c r="CB240" s="3">
        <v>0.0</v>
      </c>
      <c r="CC240" s="3">
        <v>6.0</v>
      </c>
      <c r="CF240" s="8">
        <f t="shared" ref="CF240:CH240" si="3390">(B240+F240)/2</f>
        <v>1</v>
      </c>
      <c r="CG240" s="3">
        <f t="shared" si="3390"/>
        <v>0</v>
      </c>
      <c r="CH240" s="3">
        <f t="shared" si="3390"/>
        <v>1</v>
      </c>
      <c r="CI240" s="3">
        <f t="shared" ref="CI240:CK240" si="3391">(J240+N240)/2</f>
        <v>0.5</v>
      </c>
      <c r="CJ240" s="3">
        <f t="shared" si="3391"/>
        <v>1</v>
      </c>
      <c r="CK240" s="3">
        <f t="shared" si="3391"/>
        <v>1</v>
      </c>
      <c r="CL240" s="3">
        <f t="shared" ref="CL240:CN240" si="3392">(R240+V240)/2</f>
        <v>1</v>
      </c>
      <c r="CM240" s="3">
        <f t="shared" si="3392"/>
        <v>0</v>
      </c>
      <c r="CN240" s="3">
        <f t="shared" si="3392"/>
        <v>1</v>
      </c>
      <c r="CO240" s="3">
        <f t="shared" ref="CO240:CQ240" si="3393">(Z240+AD240)/2</f>
        <v>0.5</v>
      </c>
      <c r="CP240" s="3">
        <f t="shared" si="3393"/>
        <v>0.5</v>
      </c>
      <c r="CQ240" s="3">
        <f t="shared" si="3393"/>
        <v>3</v>
      </c>
      <c r="CR240" s="8">
        <v>0.0</v>
      </c>
      <c r="CS240" s="3">
        <v>2.0</v>
      </c>
      <c r="CT240" s="3">
        <v>13.0</v>
      </c>
      <c r="CU240" s="3">
        <v>0.0</v>
      </c>
      <c r="CV240" s="3">
        <v>0.0</v>
      </c>
      <c r="CW240" s="3">
        <v>4.0</v>
      </c>
      <c r="CX240" s="3">
        <v>0.0</v>
      </c>
      <c r="CY240" s="3">
        <v>3.0</v>
      </c>
      <c r="CZ240" s="3">
        <v>3.0</v>
      </c>
      <c r="DA240" s="3">
        <v>0.0</v>
      </c>
      <c r="DB240" s="3">
        <v>2.0</v>
      </c>
      <c r="DC240" s="3">
        <v>4.0</v>
      </c>
      <c r="DD240" s="8">
        <v>0.0</v>
      </c>
      <c r="DE240" s="3">
        <v>2.0</v>
      </c>
      <c r="DF240" s="3">
        <v>15.0</v>
      </c>
      <c r="DG240" s="3">
        <v>0.0</v>
      </c>
      <c r="DH240" s="3">
        <v>2.0</v>
      </c>
      <c r="DI240" s="3">
        <v>4.0</v>
      </c>
      <c r="DJ240" s="3">
        <v>1.0</v>
      </c>
      <c r="DK240" s="3">
        <v>0.0</v>
      </c>
      <c r="DL240" s="3">
        <v>1.0</v>
      </c>
      <c r="DM240" s="3">
        <v>1.0</v>
      </c>
      <c r="DN240" s="3">
        <v>0.0</v>
      </c>
      <c r="DO240" s="3">
        <v>1.0</v>
      </c>
      <c r="DQ240" s="3">
        <f t="shared" ref="DQ240:DS240" si="3394">(BO240+BS240)/2</f>
        <v>1</v>
      </c>
      <c r="DR240" s="3">
        <f t="shared" si="3394"/>
        <v>0</v>
      </c>
      <c r="DS240" s="3">
        <f t="shared" si="3394"/>
        <v>1</v>
      </c>
      <c r="DT240" s="3">
        <v>0.0</v>
      </c>
      <c r="DU240" s="3">
        <v>2.0</v>
      </c>
      <c r="DV240" s="3">
        <v>6.0</v>
      </c>
      <c r="DW240" s="3">
        <v>0.0</v>
      </c>
      <c r="DX240" s="3">
        <v>0.0</v>
      </c>
      <c r="DY240" s="3">
        <v>6.0</v>
      </c>
      <c r="EB240" s="3">
        <f t="shared" ref="EB240:ED240" si="3395">(CF240+CI240+CL240+CO240)/4</f>
        <v>0.75</v>
      </c>
      <c r="EC240" s="3">
        <f t="shared" si="3395"/>
        <v>0.375</v>
      </c>
      <c r="ED240" s="3">
        <f t="shared" si="3395"/>
        <v>1.5</v>
      </c>
      <c r="EE240" s="3">
        <f t="shared" ref="EE240:EG240" si="3396">(CR240+CU240+CX240+DA240)/4</f>
        <v>0</v>
      </c>
      <c r="EF240" s="3">
        <f t="shared" si="3396"/>
        <v>1.75</v>
      </c>
      <c r="EG240" s="3">
        <f t="shared" si="3396"/>
        <v>6</v>
      </c>
      <c r="EH240" s="3">
        <f t="shared" ref="EH240:EJ240" si="3397">(DD240+DG240+DJ240+DM240)/4</f>
        <v>0.5</v>
      </c>
      <c r="EI240" s="3">
        <f t="shared" si="3397"/>
        <v>1</v>
      </c>
      <c r="EJ240" s="3">
        <f t="shared" si="3397"/>
        <v>5.25</v>
      </c>
      <c r="EM240" s="3">
        <f t="shared" ref="EM240:EO240" si="3398">DQ240-CF240</f>
        <v>0</v>
      </c>
      <c r="EN240" s="3">
        <f t="shared" si="3398"/>
        <v>0</v>
      </c>
      <c r="EO240" s="3">
        <f t="shared" si="3398"/>
        <v>0</v>
      </c>
      <c r="EP240" s="3">
        <f t="shared" ref="EP240:ER240" si="3399">DT240-CR240</f>
        <v>0</v>
      </c>
      <c r="EQ240" s="3">
        <f t="shared" si="3399"/>
        <v>0</v>
      </c>
      <c r="ER240" s="3">
        <f t="shared" si="3399"/>
        <v>-7</v>
      </c>
      <c r="ES240" s="3">
        <f t="shared" ref="ES240:EU240" si="3400">DW240-DD240</f>
        <v>0</v>
      </c>
      <c r="ET240" s="3">
        <f t="shared" si="3400"/>
        <v>-2</v>
      </c>
      <c r="EU240" s="3">
        <f t="shared" si="3400"/>
        <v>-9</v>
      </c>
      <c r="EX240" s="3">
        <f t="shared" ref="EX240:FF240" si="3401">CI240-CF240</f>
        <v>-0.5</v>
      </c>
      <c r="EY240" s="3">
        <f t="shared" si="3401"/>
        <v>1</v>
      </c>
      <c r="EZ240" s="3">
        <f t="shared" si="3401"/>
        <v>0</v>
      </c>
      <c r="FA240" s="3">
        <f t="shared" si="3401"/>
        <v>0.5</v>
      </c>
      <c r="FB240" s="3">
        <f t="shared" si="3401"/>
        <v>-1</v>
      </c>
      <c r="FC240" s="3">
        <f t="shared" si="3401"/>
        <v>0</v>
      </c>
      <c r="FD240" s="3">
        <f t="shared" si="3401"/>
        <v>-0.5</v>
      </c>
      <c r="FE240" s="3">
        <f t="shared" si="3401"/>
        <v>0.5</v>
      </c>
      <c r="FF240" s="3">
        <f t="shared" si="3401"/>
        <v>2</v>
      </c>
      <c r="FG240" s="3">
        <f t="shared" ref="FG240:FO240" si="3402">CU240-CR240</f>
        <v>0</v>
      </c>
      <c r="FH240" s="3">
        <f t="shared" si="3402"/>
        <v>-2</v>
      </c>
      <c r="FI240" s="3">
        <f t="shared" si="3402"/>
        <v>-9</v>
      </c>
      <c r="FJ240" s="3">
        <f t="shared" si="3402"/>
        <v>0</v>
      </c>
      <c r="FK240" s="3">
        <f t="shared" si="3402"/>
        <v>3</v>
      </c>
      <c r="FL240" s="3">
        <f t="shared" si="3402"/>
        <v>-1</v>
      </c>
      <c r="FM240" s="3">
        <f t="shared" si="3402"/>
        <v>0</v>
      </c>
      <c r="FN240" s="3">
        <f t="shared" si="3402"/>
        <v>-1</v>
      </c>
      <c r="FO240" s="3">
        <f t="shared" si="3402"/>
        <v>1</v>
      </c>
      <c r="FP240" s="3">
        <f t="shared" ref="FP240:FX240" si="3403">DG240-DD240</f>
        <v>0</v>
      </c>
      <c r="FQ240" s="3">
        <f t="shared" si="3403"/>
        <v>0</v>
      </c>
      <c r="FR240" s="3">
        <f t="shared" si="3403"/>
        <v>-11</v>
      </c>
      <c r="FS240" s="3">
        <f t="shared" si="3403"/>
        <v>1</v>
      </c>
      <c r="FT240" s="3">
        <f t="shared" si="3403"/>
        <v>-2</v>
      </c>
      <c r="FU240" s="3">
        <f t="shared" si="3403"/>
        <v>-3</v>
      </c>
      <c r="FV240" s="3">
        <f t="shared" si="3403"/>
        <v>0</v>
      </c>
      <c r="FW240" s="3">
        <f t="shared" si="3403"/>
        <v>0</v>
      </c>
      <c r="FX240" s="3">
        <f t="shared" si="3403"/>
        <v>0</v>
      </c>
      <c r="FZ240" s="1">
        <v>0.0</v>
      </c>
      <c r="GA240" s="1">
        <f t="shared" si="3330"/>
        <v>0.4166666667</v>
      </c>
      <c r="GB240" s="1">
        <f t="shared" si="3331"/>
        <v>0.5</v>
      </c>
      <c r="GD240" s="1">
        <f t="shared" si="3332"/>
        <v>0.3333333333</v>
      </c>
      <c r="GE240" s="1">
        <f t="shared" si="3333"/>
        <v>0.5</v>
      </c>
    </row>
    <row r="241" ht="13.5" customHeight="1">
      <c r="A241" s="8">
        <v>622781.0</v>
      </c>
      <c r="B241" s="8">
        <v>1.0</v>
      </c>
      <c r="C241" s="3">
        <v>0.0</v>
      </c>
      <c r="D241" s="3">
        <v>1.0</v>
      </c>
      <c r="E241" s="8">
        <v>622781.0</v>
      </c>
      <c r="F241" s="8">
        <v>1.0</v>
      </c>
      <c r="G241" s="3">
        <v>0.0</v>
      </c>
      <c r="H241" s="3">
        <v>1.0</v>
      </c>
      <c r="I241" s="3">
        <v>623092.0</v>
      </c>
      <c r="J241" s="3">
        <v>1.0</v>
      </c>
      <c r="K241" s="3">
        <v>0.0</v>
      </c>
      <c r="L241" s="3">
        <v>1.0</v>
      </c>
      <c r="M241" s="3">
        <v>623092.0</v>
      </c>
      <c r="N241" s="3">
        <v>0.0</v>
      </c>
      <c r="O241" s="3">
        <v>2.0</v>
      </c>
      <c r="P241" s="3">
        <v>3.0</v>
      </c>
      <c r="Q241" s="3">
        <v>623136.0</v>
      </c>
      <c r="R241" s="3">
        <v>1.0</v>
      </c>
      <c r="S241" s="3">
        <v>0.0</v>
      </c>
      <c r="T241" s="3">
        <v>1.0</v>
      </c>
      <c r="U241" s="3">
        <v>623136.0</v>
      </c>
      <c r="V241" s="3">
        <v>0.0</v>
      </c>
      <c r="W241" s="3">
        <v>2.0</v>
      </c>
      <c r="X241" s="3">
        <v>2.0</v>
      </c>
      <c r="Y241" s="3">
        <v>623167.0</v>
      </c>
      <c r="Z241" s="3">
        <v>1.0</v>
      </c>
      <c r="AA241" s="3">
        <v>0.0</v>
      </c>
      <c r="AB241" s="3">
        <v>1.0</v>
      </c>
      <c r="AC241" s="3">
        <v>623167.0</v>
      </c>
      <c r="AD241" s="3">
        <v>1.0</v>
      </c>
      <c r="AE241" s="3">
        <v>0.0</v>
      </c>
      <c r="AF241" s="3">
        <v>1.0</v>
      </c>
      <c r="AG241" s="8">
        <v>624294.0</v>
      </c>
      <c r="AH241" s="8">
        <v>0.0</v>
      </c>
      <c r="AI241" s="3">
        <v>3.0</v>
      </c>
      <c r="AJ241" s="3">
        <v>4.0</v>
      </c>
      <c r="AK241" s="3">
        <v>624295.0</v>
      </c>
      <c r="AL241" s="3">
        <v>0.0</v>
      </c>
      <c r="AM241" s="3">
        <v>3.0</v>
      </c>
      <c r="AN241" s="3">
        <v>2.0</v>
      </c>
      <c r="AO241" s="3">
        <v>624301.0</v>
      </c>
      <c r="AP241" s="3">
        <v>0.0</v>
      </c>
      <c r="AQ241" s="3">
        <v>3.0</v>
      </c>
      <c r="AR241" s="3">
        <v>2.0</v>
      </c>
      <c r="AS241" s="3">
        <v>624302.0</v>
      </c>
      <c r="AT241" s="3">
        <v>0.0</v>
      </c>
      <c r="AU241" s="3">
        <v>3.0</v>
      </c>
      <c r="AV241" s="3">
        <v>2.0</v>
      </c>
      <c r="AW241" s="8">
        <v>624311.0</v>
      </c>
      <c r="AX241" s="8">
        <v>1.0</v>
      </c>
      <c r="AY241" s="3">
        <v>0.0</v>
      </c>
      <c r="AZ241" s="3">
        <v>1.0</v>
      </c>
      <c r="BA241" s="3">
        <v>624312.0</v>
      </c>
      <c r="BB241" s="3">
        <v>0.0</v>
      </c>
      <c r="BC241" s="3">
        <v>3.0</v>
      </c>
      <c r="BD241" s="3">
        <v>2.0</v>
      </c>
      <c r="BE241" s="3">
        <v>624313.0</v>
      </c>
      <c r="BF241" s="3">
        <v>0.0</v>
      </c>
      <c r="BG241" s="3">
        <v>3.0</v>
      </c>
      <c r="BH241" s="3">
        <v>3.0</v>
      </c>
      <c r="BI241" s="3">
        <v>624314.0</v>
      </c>
      <c r="BJ241" s="3"/>
      <c r="BK241" s="3">
        <v>0.0</v>
      </c>
      <c r="BL241" s="3">
        <v>0.0</v>
      </c>
      <c r="BN241" s="8">
        <v>624538.0</v>
      </c>
      <c r="BO241" s="3">
        <v>1.0</v>
      </c>
      <c r="BP241" s="3">
        <v>0.0</v>
      </c>
      <c r="BQ241" s="3">
        <v>1.0</v>
      </c>
      <c r="BR241" s="8">
        <v>624538.0</v>
      </c>
      <c r="BS241" s="3">
        <v>0.0</v>
      </c>
      <c r="BT241" s="3">
        <v>2.0</v>
      </c>
      <c r="BU241" s="3">
        <v>2.0</v>
      </c>
      <c r="BV241" s="3">
        <v>624563.0</v>
      </c>
      <c r="BW241" s="3">
        <v>0.0</v>
      </c>
      <c r="BX241" s="3">
        <v>2.0</v>
      </c>
      <c r="BY241" s="3">
        <v>3.0</v>
      </c>
      <c r="BZ241" s="3">
        <v>624564.0</v>
      </c>
      <c r="CA241" s="3">
        <v>0.0</v>
      </c>
      <c r="CB241" s="3">
        <v>3.0</v>
      </c>
      <c r="CC241" s="3">
        <v>2.0</v>
      </c>
      <c r="CF241" s="8">
        <f t="shared" ref="CF241:CH241" si="3404">(B241+F241)/2</f>
        <v>1</v>
      </c>
      <c r="CG241" s="3">
        <f t="shared" si="3404"/>
        <v>0</v>
      </c>
      <c r="CH241" s="3">
        <f t="shared" si="3404"/>
        <v>1</v>
      </c>
      <c r="CI241" s="3">
        <f t="shared" ref="CI241:CK241" si="3405">(J241+N241)/2</f>
        <v>0.5</v>
      </c>
      <c r="CJ241" s="3">
        <f t="shared" si="3405"/>
        <v>1</v>
      </c>
      <c r="CK241" s="3">
        <f t="shared" si="3405"/>
        <v>2</v>
      </c>
      <c r="CL241" s="3">
        <f t="shared" ref="CL241:CN241" si="3406">(R241+V241)/2</f>
        <v>0.5</v>
      </c>
      <c r="CM241" s="3">
        <f t="shared" si="3406"/>
        <v>1</v>
      </c>
      <c r="CN241" s="3">
        <f t="shared" si="3406"/>
        <v>1.5</v>
      </c>
      <c r="CO241" s="3">
        <f t="shared" ref="CO241:CQ241" si="3407">(Z241+AD241)/2</f>
        <v>1</v>
      </c>
      <c r="CP241" s="3">
        <f t="shared" si="3407"/>
        <v>0</v>
      </c>
      <c r="CQ241" s="3">
        <f t="shared" si="3407"/>
        <v>1</v>
      </c>
      <c r="CR241" s="8">
        <v>0.0</v>
      </c>
      <c r="CS241" s="3">
        <v>3.0</v>
      </c>
      <c r="CT241" s="3">
        <v>4.0</v>
      </c>
      <c r="CU241" s="3">
        <v>0.0</v>
      </c>
      <c r="CV241" s="3">
        <v>3.0</v>
      </c>
      <c r="CW241" s="3">
        <v>2.0</v>
      </c>
      <c r="CX241" s="3">
        <v>0.0</v>
      </c>
      <c r="CY241" s="3">
        <v>3.0</v>
      </c>
      <c r="CZ241" s="3">
        <v>2.0</v>
      </c>
      <c r="DA241" s="3">
        <v>0.0</v>
      </c>
      <c r="DB241" s="3">
        <v>3.0</v>
      </c>
      <c r="DC241" s="3">
        <v>2.0</v>
      </c>
      <c r="DD241" s="8">
        <v>1.0</v>
      </c>
      <c r="DE241" s="3">
        <v>0.0</v>
      </c>
      <c r="DF241" s="3">
        <v>1.0</v>
      </c>
      <c r="DG241" s="3">
        <v>0.0</v>
      </c>
      <c r="DH241" s="3">
        <v>3.0</v>
      </c>
      <c r="DI241" s="3">
        <v>2.0</v>
      </c>
      <c r="DJ241" s="3">
        <v>0.0</v>
      </c>
      <c r="DK241" s="3">
        <v>3.0</v>
      </c>
      <c r="DL241" s="3">
        <v>3.0</v>
      </c>
      <c r="DM241" s="3"/>
      <c r="DN241" s="3">
        <v>0.0</v>
      </c>
      <c r="DO241" s="3">
        <v>0.0</v>
      </c>
      <c r="DQ241" s="3">
        <f t="shared" ref="DQ241:DS241" si="3408">(BO241+BS241)/2</f>
        <v>0.5</v>
      </c>
      <c r="DR241" s="3">
        <f t="shared" si="3408"/>
        <v>1</v>
      </c>
      <c r="DS241" s="3">
        <f t="shared" si="3408"/>
        <v>1.5</v>
      </c>
      <c r="DT241" s="3">
        <v>0.0</v>
      </c>
      <c r="DU241" s="3">
        <v>2.0</v>
      </c>
      <c r="DV241" s="3">
        <v>3.0</v>
      </c>
      <c r="DW241" s="3">
        <v>0.0</v>
      </c>
      <c r="DX241" s="3">
        <v>3.0</v>
      </c>
      <c r="DY241" s="3">
        <v>2.0</v>
      </c>
      <c r="EB241" s="3">
        <f t="shared" ref="EB241:ED241" si="3409">(CF241+CI241+CL241+CO241)/4</f>
        <v>0.75</v>
      </c>
      <c r="EC241" s="3">
        <f t="shared" si="3409"/>
        <v>0.5</v>
      </c>
      <c r="ED241" s="3">
        <f t="shared" si="3409"/>
        <v>1.375</v>
      </c>
      <c r="EE241" s="3">
        <f t="shared" ref="EE241:EG241" si="3410">(CR241+CU241+CX241+DA241)/4</f>
        <v>0</v>
      </c>
      <c r="EF241" s="3">
        <f t="shared" si="3410"/>
        <v>3</v>
      </c>
      <c r="EG241" s="3">
        <f t="shared" si="3410"/>
        <v>2.5</v>
      </c>
      <c r="EH241" s="3">
        <f t="shared" ref="EH241:EJ241" si="3411">(DD241+DG241+DJ241+DM241)/4</f>
        <v>0.25</v>
      </c>
      <c r="EI241" s="3">
        <f t="shared" si="3411"/>
        <v>1.5</v>
      </c>
      <c r="EJ241" s="3">
        <f t="shared" si="3411"/>
        <v>1.5</v>
      </c>
      <c r="EM241" s="3">
        <f t="shared" ref="EM241:EO241" si="3412">DQ241-CF241</f>
        <v>-0.5</v>
      </c>
      <c r="EN241" s="3">
        <f t="shared" si="3412"/>
        <v>1</v>
      </c>
      <c r="EO241" s="3">
        <f t="shared" si="3412"/>
        <v>0.5</v>
      </c>
      <c r="EP241" s="3">
        <f t="shared" ref="EP241:ER241" si="3413">DT241-CR241</f>
        <v>0</v>
      </c>
      <c r="EQ241" s="3">
        <f t="shared" si="3413"/>
        <v>-1</v>
      </c>
      <c r="ER241" s="3">
        <f t="shared" si="3413"/>
        <v>-1</v>
      </c>
      <c r="ES241" s="3">
        <f t="shared" ref="ES241:EU241" si="3414">DW241-DD241</f>
        <v>-1</v>
      </c>
      <c r="ET241" s="3">
        <f t="shared" si="3414"/>
        <v>3</v>
      </c>
      <c r="EU241" s="3">
        <f t="shared" si="3414"/>
        <v>1</v>
      </c>
      <c r="EX241" s="3">
        <f t="shared" ref="EX241:FF241" si="3415">CI241-CF241</f>
        <v>-0.5</v>
      </c>
      <c r="EY241" s="3">
        <f t="shared" si="3415"/>
        <v>1</v>
      </c>
      <c r="EZ241" s="3">
        <f t="shared" si="3415"/>
        <v>1</v>
      </c>
      <c r="FA241" s="3">
        <f t="shared" si="3415"/>
        <v>0</v>
      </c>
      <c r="FB241" s="3">
        <f t="shared" si="3415"/>
        <v>0</v>
      </c>
      <c r="FC241" s="3">
        <f t="shared" si="3415"/>
        <v>-0.5</v>
      </c>
      <c r="FD241" s="3">
        <f t="shared" si="3415"/>
        <v>0.5</v>
      </c>
      <c r="FE241" s="3">
        <f t="shared" si="3415"/>
        <v>-1</v>
      </c>
      <c r="FF241" s="3">
        <f t="shared" si="3415"/>
        <v>-0.5</v>
      </c>
      <c r="FG241" s="3">
        <f t="shared" ref="FG241:FO241" si="3416">CU241-CR241</f>
        <v>0</v>
      </c>
      <c r="FH241" s="3">
        <f t="shared" si="3416"/>
        <v>0</v>
      </c>
      <c r="FI241" s="3">
        <f t="shared" si="3416"/>
        <v>-2</v>
      </c>
      <c r="FJ241" s="3">
        <f t="shared" si="3416"/>
        <v>0</v>
      </c>
      <c r="FK241" s="3">
        <f t="shared" si="3416"/>
        <v>0</v>
      </c>
      <c r="FL241" s="3">
        <f t="shared" si="3416"/>
        <v>0</v>
      </c>
      <c r="FM241" s="3">
        <f t="shared" si="3416"/>
        <v>0</v>
      </c>
      <c r="FN241" s="3">
        <f t="shared" si="3416"/>
        <v>0</v>
      </c>
      <c r="FO241" s="3">
        <f t="shared" si="3416"/>
        <v>0</v>
      </c>
      <c r="FP241" s="3">
        <f t="shared" ref="FP241:FX241" si="3417">DG241-DD241</f>
        <v>-1</v>
      </c>
      <c r="FQ241" s="3">
        <f t="shared" si="3417"/>
        <v>3</v>
      </c>
      <c r="FR241" s="3">
        <f t="shared" si="3417"/>
        <v>1</v>
      </c>
      <c r="FS241" s="3">
        <f t="shared" si="3417"/>
        <v>0</v>
      </c>
      <c r="FT241" s="3">
        <f t="shared" si="3417"/>
        <v>0</v>
      </c>
      <c r="FU241" s="3">
        <f t="shared" si="3417"/>
        <v>1</v>
      </c>
      <c r="FV241" s="3">
        <f t="shared" si="3417"/>
        <v>0</v>
      </c>
      <c r="FW241" s="3">
        <f t="shared" si="3417"/>
        <v>-3</v>
      </c>
      <c r="FX241" s="3">
        <f t="shared" si="3417"/>
        <v>-3</v>
      </c>
      <c r="FZ241" s="1">
        <v>0.0</v>
      </c>
      <c r="GA241" s="1">
        <f t="shared" si="3330"/>
        <v>0.3636363636</v>
      </c>
      <c r="GB241" s="1">
        <f t="shared" si="3331"/>
        <v>0.4666666667</v>
      </c>
      <c r="GD241" s="1">
        <f t="shared" si="3332"/>
        <v>0.1666666667</v>
      </c>
      <c r="GE241" s="1">
        <f t="shared" si="3333"/>
        <v>0.25</v>
      </c>
    </row>
    <row r="242" ht="13.5" customHeight="1">
      <c r="A242" s="8">
        <v>622781.0</v>
      </c>
      <c r="B242" s="8">
        <v>1.0</v>
      </c>
      <c r="C242" s="3">
        <v>0.0</v>
      </c>
      <c r="D242" s="3">
        <v>1.0</v>
      </c>
      <c r="E242" s="8">
        <v>622781.0</v>
      </c>
      <c r="F242" s="8">
        <v>1.0</v>
      </c>
      <c r="G242" s="3">
        <v>0.0</v>
      </c>
      <c r="H242" s="3">
        <v>1.0</v>
      </c>
      <c r="I242" s="3">
        <v>623092.0</v>
      </c>
      <c r="J242" s="3">
        <v>1.0</v>
      </c>
      <c r="K242" s="3">
        <v>0.0</v>
      </c>
      <c r="L242" s="3">
        <v>1.0</v>
      </c>
      <c r="M242" s="3">
        <v>623092.0</v>
      </c>
      <c r="N242" s="3">
        <v>0.0</v>
      </c>
      <c r="O242" s="3">
        <v>2.0</v>
      </c>
      <c r="P242" s="3">
        <v>1.0</v>
      </c>
      <c r="Q242" s="3">
        <v>623136.0</v>
      </c>
      <c r="R242" s="3">
        <v>1.0</v>
      </c>
      <c r="S242" s="3">
        <v>0.0</v>
      </c>
      <c r="T242" s="3">
        <v>1.0</v>
      </c>
      <c r="U242" s="3">
        <v>623136.0</v>
      </c>
      <c r="V242" s="3">
        <v>1.0</v>
      </c>
      <c r="W242" s="3">
        <v>0.0</v>
      </c>
      <c r="X242" s="3">
        <v>1.0</v>
      </c>
      <c r="Y242" s="3">
        <v>623167.0</v>
      </c>
      <c r="Z242" s="3">
        <v>1.0</v>
      </c>
      <c r="AA242" s="3">
        <v>0.0</v>
      </c>
      <c r="AB242" s="3">
        <v>1.0</v>
      </c>
      <c r="AC242" s="3">
        <v>623167.0</v>
      </c>
      <c r="AD242" s="3">
        <v>1.0</v>
      </c>
      <c r="AE242" s="3">
        <v>0.0</v>
      </c>
      <c r="AF242" s="3">
        <v>1.0</v>
      </c>
      <c r="AG242" s="8">
        <v>624294.0</v>
      </c>
      <c r="AH242" s="8">
        <v>0.0</v>
      </c>
      <c r="AI242" s="3">
        <v>1.0</v>
      </c>
      <c r="AJ242" s="3">
        <v>1.0</v>
      </c>
      <c r="AK242" s="3">
        <v>624295.0</v>
      </c>
      <c r="AL242" s="3">
        <v>1.0</v>
      </c>
      <c r="AM242" s="3">
        <v>0.0</v>
      </c>
      <c r="AN242" s="3">
        <v>1.0</v>
      </c>
      <c r="AO242" s="3">
        <v>624301.0</v>
      </c>
      <c r="AP242" s="3">
        <v>1.0</v>
      </c>
      <c r="AQ242" s="3">
        <v>0.0</v>
      </c>
      <c r="AR242" s="3">
        <v>1.0</v>
      </c>
      <c r="AS242" s="3">
        <v>624302.0</v>
      </c>
      <c r="AT242" s="3">
        <v>0.0</v>
      </c>
      <c r="AU242" s="3">
        <v>0.0</v>
      </c>
      <c r="AV242" s="3">
        <v>2.0</v>
      </c>
      <c r="AW242" s="8">
        <v>624311.0</v>
      </c>
      <c r="AX242" s="8">
        <v>0.0</v>
      </c>
      <c r="AY242" s="3">
        <v>2.0</v>
      </c>
      <c r="AZ242" s="3">
        <v>4.0</v>
      </c>
      <c r="BA242" s="3">
        <v>624312.0</v>
      </c>
      <c r="BB242" s="3">
        <v>1.0</v>
      </c>
      <c r="BC242" s="3">
        <v>0.0</v>
      </c>
      <c r="BD242" s="3">
        <v>1.0</v>
      </c>
      <c r="BE242" s="3">
        <v>624313.0</v>
      </c>
      <c r="BF242" s="3">
        <v>1.0</v>
      </c>
      <c r="BG242" s="3">
        <v>0.0</v>
      </c>
      <c r="BH242" s="3">
        <v>1.0</v>
      </c>
      <c r="BI242" s="3">
        <v>624314.0</v>
      </c>
      <c r="BJ242" s="3">
        <v>0.0</v>
      </c>
      <c r="BK242" s="3">
        <v>0.0</v>
      </c>
      <c r="BL242" s="3">
        <v>3.0</v>
      </c>
      <c r="BN242" s="8">
        <v>624538.0</v>
      </c>
      <c r="BO242" s="3">
        <v>1.0</v>
      </c>
      <c r="BP242" s="3">
        <v>0.0</v>
      </c>
      <c r="BQ242" s="3">
        <v>1.0</v>
      </c>
      <c r="BR242" s="8">
        <v>624538.0</v>
      </c>
      <c r="BS242" s="3">
        <v>1.0</v>
      </c>
      <c r="BT242" s="3">
        <v>0.0</v>
      </c>
      <c r="BU242" s="3">
        <v>1.0</v>
      </c>
      <c r="BV242" s="3">
        <v>624563.0</v>
      </c>
      <c r="BW242" s="3">
        <v>1.0</v>
      </c>
      <c r="BX242" s="3">
        <v>0.0</v>
      </c>
      <c r="BY242" s="3">
        <v>1.0</v>
      </c>
      <c r="BZ242" s="3">
        <v>624564.0</v>
      </c>
      <c r="CA242" s="3">
        <v>0.0</v>
      </c>
      <c r="CB242" s="3">
        <v>2.0</v>
      </c>
      <c r="CC242" s="3">
        <v>2.0</v>
      </c>
      <c r="CF242" s="8">
        <f t="shared" ref="CF242:CH242" si="3418">(B242+F242)/2</f>
        <v>1</v>
      </c>
      <c r="CG242" s="3">
        <f t="shared" si="3418"/>
        <v>0</v>
      </c>
      <c r="CH242" s="3">
        <f t="shared" si="3418"/>
        <v>1</v>
      </c>
      <c r="CI242" s="3">
        <f t="shared" ref="CI242:CK242" si="3419">(J242+N242)/2</f>
        <v>0.5</v>
      </c>
      <c r="CJ242" s="3">
        <f t="shared" si="3419"/>
        <v>1</v>
      </c>
      <c r="CK242" s="3">
        <f t="shared" si="3419"/>
        <v>1</v>
      </c>
      <c r="CL242" s="3">
        <f t="shared" ref="CL242:CN242" si="3420">(R242+V242)/2</f>
        <v>1</v>
      </c>
      <c r="CM242" s="3">
        <f t="shared" si="3420"/>
        <v>0</v>
      </c>
      <c r="CN242" s="3">
        <f t="shared" si="3420"/>
        <v>1</v>
      </c>
      <c r="CO242" s="3">
        <f t="shared" ref="CO242:CQ242" si="3421">(Z242+AD242)/2</f>
        <v>1</v>
      </c>
      <c r="CP242" s="3">
        <f t="shared" si="3421"/>
        <v>0</v>
      </c>
      <c r="CQ242" s="3">
        <f t="shared" si="3421"/>
        <v>1</v>
      </c>
      <c r="CR242" s="8">
        <v>0.0</v>
      </c>
      <c r="CS242" s="3">
        <v>1.0</v>
      </c>
      <c r="CT242" s="3">
        <v>1.0</v>
      </c>
      <c r="CU242" s="3">
        <v>1.0</v>
      </c>
      <c r="CV242" s="3">
        <v>0.0</v>
      </c>
      <c r="CW242" s="3">
        <v>1.0</v>
      </c>
      <c r="CX242" s="3">
        <v>1.0</v>
      </c>
      <c r="CY242" s="3">
        <v>0.0</v>
      </c>
      <c r="CZ242" s="3">
        <v>1.0</v>
      </c>
      <c r="DA242" s="3">
        <v>0.0</v>
      </c>
      <c r="DB242" s="3">
        <v>0.0</v>
      </c>
      <c r="DC242" s="3">
        <v>2.0</v>
      </c>
      <c r="DD242" s="8">
        <v>0.0</v>
      </c>
      <c r="DE242" s="3">
        <v>2.0</v>
      </c>
      <c r="DF242" s="3">
        <v>4.0</v>
      </c>
      <c r="DG242" s="3">
        <v>1.0</v>
      </c>
      <c r="DH242" s="3">
        <v>0.0</v>
      </c>
      <c r="DI242" s="3">
        <v>1.0</v>
      </c>
      <c r="DJ242" s="3">
        <v>1.0</v>
      </c>
      <c r="DK242" s="3">
        <v>0.0</v>
      </c>
      <c r="DL242" s="3">
        <v>1.0</v>
      </c>
      <c r="DM242" s="3">
        <v>0.0</v>
      </c>
      <c r="DN242" s="3">
        <v>0.0</v>
      </c>
      <c r="DO242" s="3">
        <v>3.0</v>
      </c>
      <c r="DQ242" s="3">
        <f t="shared" ref="DQ242:DS242" si="3422">(BO242+BS242)/2</f>
        <v>1</v>
      </c>
      <c r="DR242" s="3">
        <f t="shared" si="3422"/>
        <v>0</v>
      </c>
      <c r="DS242" s="3">
        <f t="shared" si="3422"/>
        <v>1</v>
      </c>
      <c r="DT242" s="3">
        <v>1.0</v>
      </c>
      <c r="DU242" s="3">
        <v>0.0</v>
      </c>
      <c r="DV242" s="3">
        <v>1.0</v>
      </c>
      <c r="DW242" s="3">
        <v>0.0</v>
      </c>
      <c r="DX242" s="3">
        <v>2.0</v>
      </c>
      <c r="DY242" s="3">
        <v>2.0</v>
      </c>
      <c r="EB242" s="3">
        <f t="shared" ref="EB242:ED242" si="3423">(CF242+CI242+CL242+CO242)/4</f>
        <v>0.875</v>
      </c>
      <c r="EC242" s="3">
        <f t="shared" si="3423"/>
        <v>0.25</v>
      </c>
      <c r="ED242" s="3">
        <f t="shared" si="3423"/>
        <v>1</v>
      </c>
      <c r="EE242" s="3">
        <f t="shared" ref="EE242:EG242" si="3424">(CR242+CU242+CX242+DA242)/4</f>
        <v>0.5</v>
      </c>
      <c r="EF242" s="3">
        <f t="shared" si="3424"/>
        <v>0.25</v>
      </c>
      <c r="EG242" s="3">
        <f t="shared" si="3424"/>
        <v>1.25</v>
      </c>
      <c r="EH242" s="3">
        <f t="shared" ref="EH242:EJ242" si="3425">(DD242+DG242+DJ242+DM242)/4</f>
        <v>0.5</v>
      </c>
      <c r="EI242" s="3">
        <f t="shared" si="3425"/>
        <v>0.5</v>
      </c>
      <c r="EJ242" s="3">
        <f t="shared" si="3425"/>
        <v>2.25</v>
      </c>
      <c r="EM242" s="3">
        <f t="shared" ref="EM242:EO242" si="3426">DQ242-CF242</f>
        <v>0</v>
      </c>
      <c r="EN242" s="3">
        <f t="shared" si="3426"/>
        <v>0</v>
      </c>
      <c r="EO242" s="3">
        <f t="shared" si="3426"/>
        <v>0</v>
      </c>
      <c r="EP242" s="3">
        <f t="shared" ref="EP242:ER242" si="3427">DT242-CR242</f>
        <v>1</v>
      </c>
      <c r="EQ242" s="3">
        <f t="shared" si="3427"/>
        <v>-1</v>
      </c>
      <c r="ER242" s="3">
        <f t="shared" si="3427"/>
        <v>0</v>
      </c>
      <c r="ES242" s="3">
        <f t="shared" ref="ES242:EU242" si="3428">DW242-DD242</f>
        <v>0</v>
      </c>
      <c r="ET242" s="3">
        <f t="shared" si="3428"/>
        <v>0</v>
      </c>
      <c r="EU242" s="3">
        <f t="shared" si="3428"/>
        <v>-2</v>
      </c>
      <c r="EX242" s="3">
        <f t="shared" ref="EX242:FF242" si="3429">CI242-CF242</f>
        <v>-0.5</v>
      </c>
      <c r="EY242" s="3">
        <f t="shared" si="3429"/>
        <v>1</v>
      </c>
      <c r="EZ242" s="3">
        <f t="shared" si="3429"/>
        <v>0</v>
      </c>
      <c r="FA242" s="3">
        <f t="shared" si="3429"/>
        <v>0.5</v>
      </c>
      <c r="FB242" s="3">
        <f t="shared" si="3429"/>
        <v>-1</v>
      </c>
      <c r="FC242" s="3">
        <f t="shared" si="3429"/>
        <v>0</v>
      </c>
      <c r="FD242" s="3">
        <f t="shared" si="3429"/>
        <v>0</v>
      </c>
      <c r="FE242" s="3">
        <f t="shared" si="3429"/>
        <v>0</v>
      </c>
      <c r="FF242" s="3">
        <f t="shared" si="3429"/>
        <v>0</v>
      </c>
      <c r="FG242" s="3">
        <f t="shared" ref="FG242:FO242" si="3430">CU242-CR242</f>
        <v>1</v>
      </c>
      <c r="FH242" s="3">
        <f t="shared" si="3430"/>
        <v>-1</v>
      </c>
      <c r="FI242" s="3">
        <f t="shared" si="3430"/>
        <v>0</v>
      </c>
      <c r="FJ242" s="3">
        <f t="shared" si="3430"/>
        <v>0</v>
      </c>
      <c r="FK242" s="3">
        <f t="shared" si="3430"/>
        <v>0</v>
      </c>
      <c r="FL242" s="3">
        <f t="shared" si="3430"/>
        <v>0</v>
      </c>
      <c r="FM242" s="3">
        <f t="shared" si="3430"/>
        <v>-1</v>
      </c>
      <c r="FN242" s="3">
        <f t="shared" si="3430"/>
        <v>0</v>
      </c>
      <c r="FO242" s="3">
        <f t="shared" si="3430"/>
        <v>1</v>
      </c>
      <c r="FP242" s="3">
        <f t="shared" ref="FP242:FX242" si="3431">DG242-DD242</f>
        <v>1</v>
      </c>
      <c r="FQ242" s="3">
        <f t="shared" si="3431"/>
        <v>-2</v>
      </c>
      <c r="FR242" s="3">
        <f t="shared" si="3431"/>
        <v>-3</v>
      </c>
      <c r="FS242" s="3">
        <f t="shared" si="3431"/>
        <v>0</v>
      </c>
      <c r="FT242" s="3">
        <f t="shared" si="3431"/>
        <v>0</v>
      </c>
      <c r="FU242" s="3">
        <f t="shared" si="3431"/>
        <v>0</v>
      </c>
      <c r="FV242" s="3">
        <f t="shared" si="3431"/>
        <v>-1</v>
      </c>
      <c r="FW242" s="3">
        <f t="shared" si="3431"/>
        <v>0</v>
      </c>
      <c r="FX242" s="3">
        <f t="shared" si="3431"/>
        <v>2</v>
      </c>
      <c r="FZ242" s="1">
        <v>0.0</v>
      </c>
      <c r="GA242" s="1">
        <f t="shared" si="3330"/>
        <v>0.625</v>
      </c>
      <c r="GB242" s="1">
        <f t="shared" si="3331"/>
        <v>0.6875</v>
      </c>
      <c r="GD242" s="1">
        <f t="shared" si="3332"/>
        <v>0.6666666667</v>
      </c>
      <c r="GE242" s="1">
        <f t="shared" si="3333"/>
        <v>0.75</v>
      </c>
    </row>
    <row r="243" ht="13.5" customHeight="1">
      <c r="A243" s="8">
        <v>622781.0</v>
      </c>
      <c r="B243" s="8">
        <v>1.0</v>
      </c>
      <c r="C243" s="3">
        <v>0.0</v>
      </c>
      <c r="D243" s="3">
        <v>1.0</v>
      </c>
      <c r="E243" s="8">
        <v>622781.0</v>
      </c>
      <c r="F243" s="8">
        <v>1.0</v>
      </c>
      <c r="G243" s="3">
        <v>0.0</v>
      </c>
      <c r="H243" s="3">
        <v>1.0</v>
      </c>
      <c r="I243" s="3">
        <v>623092.0</v>
      </c>
      <c r="J243" s="3">
        <v>1.0</v>
      </c>
      <c r="K243" s="3">
        <v>0.0</v>
      </c>
      <c r="L243" s="3">
        <v>1.0</v>
      </c>
      <c r="M243" s="3">
        <v>623092.0</v>
      </c>
      <c r="N243" s="3">
        <v>1.0</v>
      </c>
      <c r="O243" s="3">
        <v>0.0</v>
      </c>
      <c r="P243" s="3">
        <v>1.0</v>
      </c>
      <c r="Q243" s="3">
        <v>623136.0</v>
      </c>
      <c r="R243" s="3">
        <v>1.0</v>
      </c>
      <c r="S243" s="3">
        <v>0.0</v>
      </c>
      <c r="T243" s="3">
        <v>1.0</v>
      </c>
      <c r="U243" s="3">
        <v>623136.0</v>
      </c>
      <c r="V243" s="3">
        <v>0.0</v>
      </c>
      <c r="W243" s="3">
        <v>0.0</v>
      </c>
      <c r="X243" s="3">
        <v>3.0</v>
      </c>
      <c r="Y243" s="3">
        <v>623167.0</v>
      </c>
      <c r="Z243" s="3">
        <v>1.0</v>
      </c>
      <c r="AA243" s="3">
        <v>0.0</v>
      </c>
      <c r="AB243" s="3">
        <v>1.0</v>
      </c>
      <c r="AC243" s="3">
        <v>623167.0</v>
      </c>
      <c r="AD243" s="3">
        <v>1.0</v>
      </c>
      <c r="AE243" s="3">
        <v>0.0</v>
      </c>
      <c r="AF243" s="3">
        <v>1.0</v>
      </c>
      <c r="AG243" s="8">
        <v>624294.0</v>
      </c>
      <c r="AH243" s="8">
        <v>1.0</v>
      </c>
      <c r="AI243" s="3">
        <v>0.0</v>
      </c>
      <c r="AJ243" s="3">
        <v>1.0</v>
      </c>
      <c r="AK243" s="3">
        <v>624295.0</v>
      </c>
      <c r="AL243" s="3">
        <v>1.0</v>
      </c>
      <c r="AM243" s="3">
        <v>0.0</v>
      </c>
      <c r="AN243" s="3">
        <v>1.0</v>
      </c>
      <c r="AO243" s="3">
        <v>624301.0</v>
      </c>
      <c r="AP243" s="3">
        <v>1.0</v>
      </c>
      <c r="AQ243" s="3">
        <v>0.0</v>
      </c>
      <c r="AR243" s="3">
        <v>1.0</v>
      </c>
      <c r="AS243" s="3">
        <v>624302.0</v>
      </c>
      <c r="AT243" s="3">
        <v>0.0</v>
      </c>
      <c r="AU243" s="3">
        <v>0.0</v>
      </c>
      <c r="AV243" s="3">
        <v>2.0</v>
      </c>
      <c r="AW243" s="8">
        <v>624311.0</v>
      </c>
      <c r="AX243" s="8">
        <v>1.0</v>
      </c>
      <c r="AY243" s="3">
        <v>0.0</v>
      </c>
      <c r="AZ243" s="3">
        <v>1.0</v>
      </c>
      <c r="BA243" s="3">
        <v>624312.0</v>
      </c>
      <c r="BB243" s="3">
        <v>1.0</v>
      </c>
      <c r="BC243" s="3">
        <v>0.0</v>
      </c>
      <c r="BD243" s="3">
        <v>1.0</v>
      </c>
      <c r="BE243" s="3">
        <v>624313.0</v>
      </c>
      <c r="BF243" s="3">
        <v>1.0</v>
      </c>
      <c r="BG243" s="3">
        <v>0.0</v>
      </c>
      <c r="BH243" s="3">
        <v>1.0</v>
      </c>
      <c r="BI243" s="3">
        <v>624314.0</v>
      </c>
      <c r="BJ243" s="3">
        <v>1.0</v>
      </c>
      <c r="BK243" s="3">
        <v>0.0</v>
      </c>
      <c r="BL243" s="3">
        <v>1.0</v>
      </c>
      <c r="BN243" s="8">
        <v>624538.0</v>
      </c>
      <c r="BO243" s="3">
        <v>1.0</v>
      </c>
      <c r="BP243" s="3">
        <v>0.0</v>
      </c>
      <c r="BQ243" s="3">
        <v>1.0</v>
      </c>
      <c r="BR243" s="8">
        <v>624538.0</v>
      </c>
      <c r="BS243" s="3">
        <v>1.0</v>
      </c>
      <c r="BT243" s="3">
        <v>0.0</v>
      </c>
      <c r="BU243" s="3">
        <v>1.0</v>
      </c>
      <c r="BV243" s="3">
        <v>624563.0</v>
      </c>
      <c r="BW243" s="3">
        <v>1.0</v>
      </c>
      <c r="BX243" s="3">
        <v>0.0</v>
      </c>
      <c r="BY243" s="3">
        <v>1.0</v>
      </c>
      <c r="BZ243" s="3">
        <v>624564.0</v>
      </c>
      <c r="CA243" s="3">
        <v>1.0</v>
      </c>
      <c r="CB243" s="3">
        <v>0.0</v>
      </c>
      <c r="CC243" s="3">
        <v>1.0</v>
      </c>
      <c r="CF243" s="8">
        <f t="shared" ref="CF243:CH243" si="3432">(B243+F243)/2</f>
        <v>1</v>
      </c>
      <c r="CG243" s="3">
        <f t="shared" si="3432"/>
        <v>0</v>
      </c>
      <c r="CH243" s="3">
        <f t="shared" si="3432"/>
        <v>1</v>
      </c>
      <c r="CI243" s="3">
        <f t="shared" ref="CI243:CK243" si="3433">(J243+N243)/2</f>
        <v>1</v>
      </c>
      <c r="CJ243" s="3">
        <f t="shared" si="3433"/>
        <v>0</v>
      </c>
      <c r="CK243" s="3">
        <f t="shared" si="3433"/>
        <v>1</v>
      </c>
      <c r="CL243" s="3">
        <f t="shared" ref="CL243:CN243" si="3434">(R243+V243)/2</f>
        <v>0.5</v>
      </c>
      <c r="CM243" s="3">
        <f t="shared" si="3434"/>
        <v>0</v>
      </c>
      <c r="CN243" s="3">
        <f t="shared" si="3434"/>
        <v>2</v>
      </c>
      <c r="CO243" s="3">
        <f t="shared" ref="CO243:CQ243" si="3435">(Z243+AD243)/2</f>
        <v>1</v>
      </c>
      <c r="CP243" s="3">
        <f t="shared" si="3435"/>
        <v>0</v>
      </c>
      <c r="CQ243" s="3">
        <f t="shared" si="3435"/>
        <v>1</v>
      </c>
      <c r="CR243" s="8">
        <v>1.0</v>
      </c>
      <c r="CS243" s="3">
        <v>0.0</v>
      </c>
      <c r="CT243" s="3">
        <v>1.0</v>
      </c>
      <c r="CU243" s="3">
        <v>1.0</v>
      </c>
      <c r="CV243" s="3">
        <v>0.0</v>
      </c>
      <c r="CW243" s="3">
        <v>1.0</v>
      </c>
      <c r="CX243" s="3">
        <v>1.0</v>
      </c>
      <c r="CY243" s="3">
        <v>0.0</v>
      </c>
      <c r="CZ243" s="3">
        <v>1.0</v>
      </c>
      <c r="DA243" s="3">
        <v>0.0</v>
      </c>
      <c r="DB243" s="3">
        <v>0.0</v>
      </c>
      <c r="DC243" s="3">
        <v>2.0</v>
      </c>
      <c r="DD243" s="8">
        <v>1.0</v>
      </c>
      <c r="DE243" s="3">
        <v>0.0</v>
      </c>
      <c r="DF243" s="3">
        <v>1.0</v>
      </c>
      <c r="DG243" s="3">
        <v>1.0</v>
      </c>
      <c r="DH243" s="3">
        <v>0.0</v>
      </c>
      <c r="DI243" s="3">
        <v>1.0</v>
      </c>
      <c r="DJ243" s="3">
        <v>1.0</v>
      </c>
      <c r="DK243" s="3">
        <v>0.0</v>
      </c>
      <c r="DL243" s="3">
        <v>1.0</v>
      </c>
      <c r="DM243" s="3">
        <v>1.0</v>
      </c>
      <c r="DN243" s="3">
        <v>0.0</v>
      </c>
      <c r="DO243" s="3">
        <v>1.0</v>
      </c>
      <c r="DQ243" s="3">
        <f t="shared" ref="DQ243:DS243" si="3436">(BO243+BS243)/2</f>
        <v>1</v>
      </c>
      <c r="DR243" s="3">
        <f t="shared" si="3436"/>
        <v>0</v>
      </c>
      <c r="DS243" s="3">
        <f t="shared" si="3436"/>
        <v>1</v>
      </c>
      <c r="DT243" s="3">
        <v>1.0</v>
      </c>
      <c r="DU243" s="3">
        <v>0.0</v>
      </c>
      <c r="DV243" s="3">
        <v>1.0</v>
      </c>
      <c r="DW243" s="3">
        <v>1.0</v>
      </c>
      <c r="DX243" s="3">
        <v>0.0</v>
      </c>
      <c r="DY243" s="3">
        <v>1.0</v>
      </c>
      <c r="EB243" s="3">
        <f t="shared" ref="EB243:ED243" si="3437">(CF243+CI243+CL243+CO243)/4</f>
        <v>0.875</v>
      </c>
      <c r="EC243" s="3">
        <f t="shared" si="3437"/>
        <v>0</v>
      </c>
      <c r="ED243" s="3">
        <f t="shared" si="3437"/>
        <v>1.25</v>
      </c>
      <c r="EE243" s="3">
        <f t="shared" ref="EE243:EG243" si="3438">(CR243+CU243+CX243+DA243)/4</f>
        <v>0.75</v>
      </c>
      <c r="EF243" s="3">
        <f t="shared" si="3438"/>
        <v>0</v>
      </c>
      <c r="EG243" s="3">
        <f t="shared" si="3438"/>
        <v>1.25</v>
      </c>
      <c r="EH243" s="3">
        <f t="shared" ref="EH243:EJ243" si="3439">(DD243+DG243+DJ243+DM243)/4</f>
        <v>1</v>
      </c>
      <c r="EI243" s="3">
        <f t="shared" si="3439"/>
        <v>0</v>
      </c>
      <c r="EJ243" s="3">
        <f t="shared" si="3439"/>
        <v>1</v>
      </c>
      <c r="EM243" s="3">
        <f t="shared" ref="EM243:EO243" si="3440">DQ243-CF243</f>
        <v>0</v>
      </c>
      <c r="EN243" s="3">
        <f t="shared" si="3440"/>
        <v>0</v>
      </c>
      <c r="EO243" s="3">
        <f t="shared" si="3440"/>
        <v>0</v>
      </c>
      <c r="EP243" s="3">
        <f t="shared" ref="EP243:ER243" si="3441">DT243-CR243</f>
        <v>0</v>
      </c>
      <c r="EQ243" s="3">
        <f t="shared" si="3441"/>
        <v>0</v>
      </c>
      <c r="ER243" s="3">
        <f t="shared" si="3441"/>
        <v>0</v>
      </c>
      <c r="ES243" s="3">
        <f t="shared" ref="ES243:EU243" si="3442">DW243-DD243</f>
        <v>0</v>
      </c>
      <c r="ET243" s="3">
        <f t="shared" si="3442"/>
        <v>0</v>
      </c>
      <c r="EU243" s="3">
        <f t="shared" si="3442"/>
        <v>0</v>
      </c>
      <c r="EX243" s="3">
        <f t="shared" ref="EX243:FF243" si="3443">CI243-CF243</f>
        <v>0</v>
      </c>
      <c r="EY243" s="3">
        <f t="shared" si="3443"/>
        <v>0</v>
      </c>
      <c r="EZ243" s="3">
        <f t="shared" si="3443"/>
        <v>0</v>
      </c>
      <c r="FA243" s="3">
        <f t="shared" si="3443"/>
        <v>-0.5</v>
      </c>
      <c r="FB243" s="3">
        <f t="shared" si="3443"/>
        <v>0</v>
      </c>
      <c r="FC243" s="3">
        <f t="shared" si="3443"/>
        <v>1</v>
      </c>
      <c r="FD243" s="3">
        <f t="shared" si="3443"/>
        <v>0.5</v>
      </c>
      <c r="FE243" s="3">
        <f t="shared" si="3443"/>
        <v>0</v>
      </c>
      <c r="FF243" s="3">
        <f t="shared" si="3443"/>
        <v>-1</v>
      </c>
      <c r="FG243" s="3">
        <f t="shared" ref="FG243:FO243" si="3444">CU243-CR243</f>
        <v>0</v>
      </c>
      <c r="FH243" s="3">
        <f t="shared" si="3444"/>
        <v>0</v>
      </c>
      <c r="FI243" s="3">
        <f t="shared" si="3444"/>
        <v>0</v>
      </c>
      <c r="FJ243" s="3">
        <f t="shared" si="3444"/>
        <v>0</v>
      </c>
      <c r="FK243" s="3">
        <f t="shared" si="3444"/>
        <v>0</v>
      </c>
      <c r="FL243" s="3">
        <f t="shared" si="3444"/>
        <v>0</v>
      </c>
      <c r="FM243" s="3">
        <f t="shared" si="3444"/>
        <v>-1</v>
      </c>
      <c r="FN243" s="3">
        <f t="shared" si="3444"/>
        <v>0</v>
      </c>
      <c r="FO243" s="3">
        <f t="shared" si="3444"/>
        <v>1</v>
      </c>
      <c r="FP243" s="3">
        <f t="shared" ref="FP243:FX243" si="3445">DG243-DD243</f>
        <v>0</v>
      </c>
      <c r="FQ243" s="3">
        <f t="shared" si="3445"/>
        <v>0</v>
      </c>
      <c r="FR243" s="3">
        <f t="shared" si="3445"/>
        <v>0</v>
      </c>
      <c r="FS243" s="3">
        <f t="shared" si="3445"/>
        <v>0</v>
      </c>
      <c r="FT243" s="3">
        <f t="shared" si="3445"/>
        <v>0</v>
      </c>
      <c r="FU243" s="3">
        <f t="shared" si="3445"/>
        <v>0</v>
      </c>
      <c r="FV243" s="3">
        <f t="shared" si="3445"/>
        <v>0</v>
      </c>
      <c r="FW243" s="3">
        <f t="shared" si="3445"/>
        <v>0</v>
      </c>
      <c r="FX243" s="3">
        <f t="shared" si="3445"/>
        <v>0</v>
      </c>
      <c r="FZ243" s="1">
        <v>0.0</v>
      </c>
      <c r="GA243" s="1">
        <f t="shared" si="3330"/>
        <v>0.875</v>
      </c>
      <c r="GB243" s="1">
        <f t="shared" si="3331"/>
        <v>0.875</v>
      </c>
      <c r="GD243" s="1">
        <f t="shared" si="3332"/>
        <v>1</v>
      </c>
      <c r="GE243" s="1">
        <f t="shared" si="3333"/>
        <v>1</v>
      </c>
    </row>
    <row r="244" ht="13.5" customHeight="1">
      <c r="A244" s="8">
        <v>622781.0</v>
      </c>
      <c r="B244" s="8">
        <v>1.0</v>
      </c>
      <c r="C244" s="3">
        <v>0.0</v>
      </c>
      <c r="D244" s="3">
        <v>1.0</v>
      </c>
      <c r="E244" s="8">
        <v>622781.0</v>
      </c>
      <c r="F244" s="8">
        <v>1.0</v>
      </c>
      <c r="G244" s="3">
        <v>0.0</v>
      </c>
      <c r="H244" s="3">
        <v>1.0</v>
      </c>
      <c r="I244" s="3">
        <v>623092.0</v>
      </c>
      <c r="J244" s="3">
        <v>1.0</v>
      </c>
      <c r="K244" s="3">
        <v>0.0</v>
      </c>
      <c r="L244" s="3">
        <v>1.0</v>
      </c>
      <c r="M244" s="3">
        <v>623092.0</v>
      </c>
      <c r="N244" s="3">
        <v>1.0</v>
      </c>
      <c r="O244" s="3">
        <v>0.0</v>
      </c>
      <c r="P244" s="3">
        <v>1.0</v>
      </c>
      <c r="Q244" s="3">
        <v>623136.0</v>
      </c>
      <c r="R244" s="3">
        <v>1.0</v>
      </c>
      <c r="S244" s="3">
        <v>0.0</v>
      </c>
      <c r="T244" s="3">
        <v>1.0</v>
      </c>
      <c r="U244" s="3">
        <v>623136.0</v>
      </c>
      <c r="V244" s="3">
        <v>1.0</v>
      </c>
      <c r="W244" s="3">
        <v>0.0</v>
      </c>
      <c r="X244" s="3">
        <v>1.0</v>
      </c>
      <c r="Y244" s="3">
        <v>623167.0</v>
      </c>
      <c r="Z244" s="3">
        <v>1.0</v>
      </c>
      <c r="AA244" s="3">
        <v>0.0</v>
      </c>
      <c r="AB244" s="3">
        <v>1.0</v>
      </c>
      <c r="AC244" s="3">
        <v>623167.0</v>
      </c>
      <c r="AD244" s="3">
        <v>1.0</v>
      </c>
      <c r="AE244" s="3">
        <v>0.0</v>
      </c>
      <c r="AF244" s="3">
        <v>1.0</v>
      </c>
      <c r="AG244" s="8">
        <v>624294.0</v>
      </c>
      <c r="AH244" s="8">
        <v>1.0</v>
      </c>
      <c r="AI244" s="3">
        <v>0.0</v>
      </c>
      <c r="AJ244" s="3">
        <v>1.0</v>
      </c>
      <c r="AK244" s="3">
        <v>624295.0</v>
      </c>
      <c r="AL244" s="3">
        <v>1.0</v>
      </c>
      <c r="AM244" s="3">
        <v>0.0</v>
      </c>
      <c r="AN244" s="3">
        <v>1.0</v>
      </c>
      <c r="AO244" s="3">
        <v>624301.0</v>
      </c>
      <c r="AP244" s="3">
        <v>1.0</v>
      </c>
      <c r="AQ244" s="3">
        <v>0.0</v>
      </c>
      <c r="AR244" s="3">
        <v>1.0</v>
      </c>
      <c r="AS244" s="3">
        <v>624302.0</v>
      </c>
      <c r="AT244" s="3">
        <v>1.0</v>
      </c>
      <c r="AU244" s="3">
        <v>0.0</v>
      </c>
      <c r="AV244" s="3">
        <v>1.0</v>
      </c>
      <c r="AW244" s="8">
        <v>624311.0</v>
      </c>
      <c r="AX244" s="8">
        <v>1.0</v>
      </c>
      <c r="AY244" s="3">
        <v>0.0</v>
      </c>
      <c r="AZ244" s="3">
        <v>1.0</v>
      </c>
      <c r="BA244" s="3">
        <v>624312.0</v>
      </c>
      <c r="BB244" s="3">
        <v>1.0</v>
      </c>
      <c r="BC244" s="3">
        <v>0.0</v>
      </c>
      <c r="BD244" s="3">
        <v>1.0</v>
      </c>
      <c r="BE244" s="3">
        <v>624313.0</v>
      </c>
      <c r="BF244" s="3">
        <v>1.0</v>
      </c>
      <c r="BG244" s="3">
        <v>0.0</v>
      </c>
      <c r="BH244" s="3">
        <v>1.0</v>
      </c>
      <c r="BI244" s="3">
        <v>624314.0</v>
      </c>
      <c r="BJ244" s="3">
        <v>1.0</v>
      </c>
      <c r="BK244" s="3">
        <v>0.0</v>
      </c>
      <c r="BL244" s="3">
        <v>1.0</v>
      </c>
      <c r="BN244" s="8">
        <v>624538.0</v>
      </c>
      <c r="BO244" s="3">
        <v>1.0</v>
      </c>
      <c r="BP244" s="3">
        <v>0.0</v>
      </c>
      <c r="BQ244" s="3">
        <v>1.0</v>
      </c>
      <c r="BR244" s="8">
        <v>624538.0</v>
      </c>
      <c r="BS244" s="3">
        <v>1.0</v>
      </c>
      <c r="BT244" s="3">
        <v>0.0</v>
      </c>
      <c r="BU244" s="3">
        <v>1.0</v>
      </c>
      <c r="BV244" s="3">
        <v>624563.0</v>
      </c>
      <c r="BW244" s="3">
        <v>1.0</v>
      </c>
      <c r="BX244" s="3">
        <v>0.0</v>
      </c>
      <c r="BY244" s="3">
        <v>1.0</v>
      </c>
      <c r="BZ244" s="3">
        <v>624564.0</v>
      </c>
      <c r="CA244" s="3">
        <v>1.0</v>
      </c>
      <c r="CB244" s="3">
        <v>0.0</v>
      </c>
      <c r="CC244" s="3">
        <v>1.0</v>
      </c>
      <c r="CF244" s="8">
        <f t="shared" ref="CF244:CH244" si="3446">(B244+F244)/2</f>
        <v>1</v>
      </c>
      <c r="CG244" s="3">
        <f t="shared" si="3446"/>
        <v>0</v>
      </c>
      <c r="CH244" s="3">
        <f t="shared" si="3446"/>
        <v>1</v>
      </c>
      <c r="CI244" s="3">
        <f t="shared" ref="CI244:CK244" si="3447">(J244+N244)/2</f>
        <v>1</v>
      </c>
      <c r="CJ244" s="3">
        <f t="shared" si="3447"/>
        <v>0</v>
      </c>
      <c r="CK244" s="3">
        <f t="shared" si="3447"/>
        <v>1</v>
      </c>
      <c r="CL244" s="3">
        <f t="shared" ref="CL244:CN244" si="3448">(R244+V244)/2</f>
        <v>1</v>
      </c>
      <c r="CM244" s="3">
        <f t="shared" si="3448"/>
        <v>0</v>
      </c>
      <c r="CN244" s="3">
        <f t="shared" si="3448"/>
        <v>1</v>
      </c>
      <c r="CO244" s="3">
        <f t="shared" ref="CO244:CQ244" si="3449">(Z244+AD244)/2</f>
        <v>1</v>
      </c>
      <c r="CP244" s="3">
        <f t="shared" si="3449"/>
        <v>0</v>
      </c>
      <c r="CQ244" s="3">
        <f t="shared" si="3449"/>
        <v>1</v>
      </c>
      <c r="CR244" s="8">
        <v>1.0</v>
      </c>
      <c r="CS244" s="3">
        <v>0.0</v>
      </c>
      <c r="CT244" s="3">
        <v>1.0</v>
      </c>
      <c r="CU244" s="3">
        <v>1.0</v>
      </c>
      <c r="CV244" s="3">
        <v>0.0</v>
      </c>
      <c r="CW244" s="3">
        <v>1.0</v>
      </c>
      <c r="CX244" s="3">
        <v>1.0</v>
      </c>
      <c r="CY244" s="3">
        <v>0.0</v>
      </c>
      <c r="CZ244" s="3">
        <v>1.0</v>
      </c>
      <c r="DA244" s="3">
        <v>1.0</v>
      </c>
      <c r="DB244" s="3">
        <v>0.0</v>
      </c>
      <c r="DC244" s="3">
        <v>1.0</v>
      </c>
      <c r="DD244" s="8">
        <v>1.0</v>
      </c>
      <c r="DE244" s="3">
        <v>0.0</v>
      </c>
      <c r="DF244" s="3">
        <v>1.0</v>
      </c>
      <c r="DG244" s="3">
        <v>1.0</v>
      </c>
      <c r="DH244" s="3">
        <v>0.0</v>
      </c>
      <c r="DI244" s="3">
        <v>1.0</v>
      </c>
      <c r="DJ244" s="3">
        <v>1.0</v>
      </c>
      <c r="DK244" s="3">
        <v>0.0</v>
      </c>
      <c r="DL244" s="3">
        <v>1.0</v>
      </c>
      <c r="DM244" s="3">
        <v>1.0</v>
      </c>
      <c r="DN244" s="3">
        <v>0.0</v>
      </c>
      <c r="DO244" s="3">
        <v>1.0</v>
      </c>
      <c r="DQ244" s="3">
        <f t="shared" ref="DQ244:DS244" si="3450">(BO244+BS244)/2</f>
        <v>1</v>
      </c>
      <c r="DR244" s="3">
        <f t="shared" si="3450"/>
        <v>0</v>
      </c>
      <c r="DS244" s="3">
        <f t="shared" si="3450"/>
        <v>1</v>
      </c>
      <c r="DT244" s="3">
        <v>1.0</v>
      </c>
      <c r="DU244" s="3">
        <v>0.0</v>
      </c>
      <c r="DV244" s="3">
        <v>1.0</v>
      </c>
      <c r="DW244" s="3">
        <v>1.0</v>
      </c>
      <c r="DX244" s="3">
        <v>0.0</v>
      </c>
      <c r="DY244" s="3">
        <v>1.0</v>
      </c>
      <c r="EB244" s="3">
        <f t="shared" ref="EB244:ED244" si="3451">(CF244+CI244+CL244+CO244)/4</f>
        <v>1</v>
      </c>
      <c r="EC244" s="3">
        <f t="shared" si="3451"/>
        <v>0</v>
      </c>
      <c r="ED244" s="3">
        <f t="shared" si="3451"/>
        <v>1</v>
      </c>
      <c r="EE244" s="3">
        <f t="shared" ref="EE244:EG244" si="3452">(CR244+CU244+CX244+DA244)/4</f>
        <v>1</v>
      </c>
      <c r="EF244" s="3">
        <f t="shared" si="3452"/>
        <v>0</v>
      </c>
      <c r="EG244" s="3">
        <f t="shared" si="3452"/>
        <v>1</v>
      </c>
      <c r="EH244" s="3">
        <f t="shared" ref="EH244:EJ244" si="3453">(DD244+DG244+DJ244+DM244)/4</f>
        <v>1</v>
      </c>
      <c r="EI244" s="3">
        <f t="shared" si="3453"/>
        <v>0</v>
      </c>
      <c r="EJ244" s="3">
        <f t="shared" si="3453"/>
        <v>1</v>
      </c>
      <c r="EM244" s="3">
        <f t="shared" ref="EM244:EO244" si="3454">DQ244-CF244</f>
        <v>0</v>
      </c>
      <c r="EN244" s="3">
        <f t="shared" si="3454"/>
        <v>0</v>
      </c>
      <c r="EO244" s="3">
        <f t="shared" si="3454"/>
        <v>0</v>
      </c>
      <c r="EP244" s="3">
        <f t="shared" ref="EP244:ER244" si="3455">DT244-CR244</f>
        <v>0</v>
      </c>
      <c r="EQ244" s="3">
        <f t="shared" si="3455"/>
        <v>0</v>
      </c>
      <c r="ER244" s="3">
        <f t="shared" si="3455"/>
        <v>0</v>
      </c>
      <c r="ES244" s="3">
        <f t="shared" ref="ES244:EU244" si="3456">DW244-DD244</f>
        <v>0</v>
      </c>
      <c r="ET244" s="3">
        <f t="shared" si="3456"/>
        <v>0</v>
      </c>
      <c r="EU244" s="3">
        <f t="shared" si="3456"/>
        <v>0</v>
      </c>
      <c r="EX244" s="3">
        <f t="shared" ref="EX244:FF244" si="3457">CI244-CF244</f>
        <v>0</v>
      </c>
      <c r="EY244" s="3">
        <f t="shared" si="3457"/>
        <v>0</v>
      </c>
      <c r="EZ244" s="3">
        <f t="shared" si="3457"/>
        <v>0</v>
      </c>
      <c r="FA244" s="3">
        <f t="shared" si="3457"/>
        <v>0</v>
      </c>
      <c r="FB244" s="3">
        <f t="shared" si="3457"/>
        <v>0</v>
      </c>
      <c r="FC244" s="3">
        <f t="shared" si="3457"/>
        <v>0</v>
      </c>
      <c r="FD244" s="3">
        <f t="shared" si="3457"/>
        <v>0</v>
      </c>
      <c r="FE244" s="3">
        <f t="shared" si="3457"/>
        <v>0</v>
      </c>
      <c r="FF244" s="3">
        <f t="shared" si="3457"/>
        <v>0</v>
      </c>
      <c r="FG244" s="3">
        <f t="shared" ref="FG244:FO244" si="3458">CU244-CR244</f>
        <v>0</v>
      </c>
      <c r="FH244" s="3">
        <f t="shared" si="3458"/>
        <v>0</v>
      </c>
      <c r="FI244" s="3">
        <f t="shared" si="3458"/>
        <v>0</v>
      </c>
      <c r="FJ244" s="3">
        <f t="shared" si="3458"/>
        <v>0</v>
      </c>
      <c r="FK244" s="3">
        <f t="shared" si="3458"/>
        <v>0</v>
      </c>
      <c r="FL244" s="3">
        <f t="shared" si="3458"/>
        <v>0</v>
      </c>
      <c r="FM244" s="3">
        <f t="shared" si="3458"/>
        <v>0</v>
      </c>
      <c r="FN244" s="3">
        <f t="shared" si="3458"/>
        <v>0</v>
      </c>
      <c r="FO244" s="3">
        <f t="shared" si="3458"/>
        <v>0</v>
      </c>
      <c r="FP244" s="3">
        <f t="shared" ref="FP244:FX244" si="3459">DG244-DD244</f>
        <v>0</v>
      </c>
      <c r="FQ244" s="3">
        <f t="shared" si="3459"/>
        <v>0</v>
      </c>
      <c r="FR244" s="3">
        <f t="shared" si="3459"/>
        <v>0</v>
      </c>
      <c r="FS244" s="3">
        <f t="shared" si="3459"/>
        <v>0</v>
      </c>
      <c r="FT244" s="3">
        <f t="shared" si="3459"/>
        <v>0</v>
      </c>
      <c r="FU244" s="3">
        <f t="shared" si="3459"/>
        <v>0</v>
      </c>
      <c r="FV244" s="3">
        <f t="shared" si="3459"/>
        <v>0</v>
      </c>
      <c r="FW244" s="3">
        <f t="shared" si="3459"/>
        <v>0</v>
      </c>
      <c r="FX244" s="3">
        <f t="shared" si="3459"/>
        <v>0</v>
      </c>
      <c r="FZ244" s="1">
        <v>0.0</v>
      </c>
      <c r="GA244" s="1">
        <f t="shared" si="3330"/>
        <v>1</v>
      </c>
      <c r="GB244" s="1">
        <f t="shared" si="3331"/>
        <v>1</v>
      </c>
      <c r="GD244" s="1">
        <f t="shared" si="3332"/>
        <v>1</v>
      </c>
      <c r="GE244" s="1">
        <f t="shared" si="3333"/>
        <v>1</v>
      </c>
    </row>
    <row r="245" ht="13.5" customHeight="1">
      <c r="A245" s="8">
        <v>622781.0</v>
      </c>
      <c r="B245" s="8">
        <v>1.0</v>
      </c>
      <c r="C245" s="3">
        <v>0.0</v>
      </c>
      <c r="D245" s="3">
        <v>1.0</v>
      </c>
      <c r="E245" s="8">
        <v>622781.0</v>
      </c>
      <c r="F245" s="8">
        <v>1.0</v>
      </c>
      <c r="G245" s="3">
        <v>0.0</v>
      </c>
      <c r="H245" s="3">
        <v>1.0</v>
      </c>
      <c r="I245" s="3">
        <v>623092.0</v>
      </c>
      <c r="J245" s="3">
        <v>1.0</v>
      </c>
      <c r="K245" s="3">
        <v>0.0</v>
      </c>
      <c r="L245" s="3">
        <v>1.0</v>
      </c>
      <c r="M245" s="3">
        <v>623092.0</v>
      </c>
      <c r="N245" s="3">
        <v>1.0</v>
      </c>
      <c r="O245" s="3">
        <v>0.0</v>
      </c>
      <c r="P245" s="3">
        <v>1.0</v>
      </c>
      <c r="Q245" s="3">
        <v>623136.0</v>
      </c>
      <c r="R245" s="3">
        <v>1.0</v>
      </c>
      <c r="S245" s="3">
        <v>0.0</v>
      </c>
      <c r="T245" s="3">
        <v>1.0</v>
      </c>
      <c r="U245" s="3">
        <v>623136.0</v>
      </c>
      <c r="V245" s="3">
        <v>1.0</v>
      </c>
      <c r="W245" s="3">
        <v>0.0</v>
      </c>
      <c r="X245" s="3">
        <v>1.0</v>
      </c>
      <c r="Y245" s="3">
        <v>623167.0</v>
      </c>
      <c r="Z245" s="3">
        <v>1.0</v>
      </c>
      <c r="AA245" s="3">
        <v>0.0</v>
      </c>
      <c r="AB245" s="3">
        <v>1.0</v>
      </c>
      <c r="AC245" s="3">
        <v>623167.0</v>
      </c>
      <c r="AD245" s="3">
        <v>1.0</v>
      </c>
      <c r="AE245" s="3">
        <v>0.0</v>
      </c>
      <c r="AF245" s="3">
        <v>1.0</v>
      </c>
      <c r="AG245" s="8">
        <v>624294.0</v>
      </c>
      <c r="AH245" s="8">
        <v>1.0</v>
      </c>
      <c r="AI245" s="3">
        <v>0.0</v>
      </c>
      <c r="AJ245" s="3">
        <v>1.0</v>
      </c>
      <c r="AK245" s="3">
        <v>624295.0</v>
      </c>
      <c r="AL245" s="3">
        <v>1.0</v>
      </c>
      <c r="AM245" s="3">
        <v>0.0</v>
      </c>
      <c r="AN245" s="3">
        <v>1.0</v>
      </c>
      <c r="AO245" s="3">
        <v>624301.0</v>
      </c>
      <c r="AP245" s="3">
        <v>1.0</v>
      </c>
      <c r="AQ245" s="3">
        <v>0.0</v>
      </c>
      <c r="AR245" s="3">
        <v>1.0</v>
      </c>
      <c r="AS245" s="3">
        <v>624302.0</v>
      </c>
      <c r="AT245" s="3">
        <v>0.0</v>
      </c>
      <c r="AU245" s="3">
        <v>0.0</v>
      </c>
      <c r="AV245" s="3">
        <v>2.0</v>
      </c>
      <c r="AW245" s="8">
        <v>624311.0</v>
      </c>
      <c r="AX245" s="8">
        <v>1.0</v>
      </c>
      <c r="AY245" s="3">
        <v>0.0</v>
      </c>
      <c r="AZ245" s="3">
        <v>1.0</v>
      </c>
      <c r="BA245" s="3">
        <v>624312.0</v>
      </c>
      <c r="BB245" s="3">
        <v>1.0</v>
      </c>
      <c r="BC245" s="3">
        <v>0.0</v>
      </c>
      <c r="BD245" s="3">
        <v>1.0</v>
      </c>
      <c r="BE245" s="3">
        <v>624313.0</v>
      </c>
      <c r="BF245" s="3">
        <v>1.0</v>
      </c>
      <c r="BG245" s="3">
        <v>0.0</v>
      </c>
      <c r="BH245" s="3">
        <v>1.0</v>
      </c>
      <c r="BI245" s="3">
        <v>624314.0</v>
      </c>
      <c r="BJ245" s="3">
        <v>1.0</v>
      </c>
      <c r="BK245" s="3">
        <v>0.0</v>
      </c>
      <c r="BL245" s="3">
        <v>1.0</v>
      </c>
      <c r="BN245" s="8">
        <v>624538.0</v>
      </c>
      <c r="BO245" s="3">
        <v>1.0</v>
      </c>
      <c r="BP245" s="3">
        <v>0.0</v>
      </c>
      <c r="BQ245" s="3">
        <v>1.0</v>
      </c>
      <c r="BR245" s="8">
        <v>624538.0</v>
      </c>
      <c r="BS245" s="3">
        <v>1.0</v>
      </c>
      <c r="BT245" s="3">
        <v>0.0</v>
      </c>
      <c r="BU245" s="3">
        <v>1.0</v>
      </c>
      <c r="BV245" s="3">
        <v>624563.0</v>
      </c>
      <c r="BW245" s="3">
        <v>0.0</v>
      </c>
      <c r="BX245" s="3">
        <v>0.0</v>
      </c>
      <c r="BY245" s="3">
        <v>2.0</v>
      </c>
      <c r="BZ245" s="3">
        <v>624564.0</v>
      </c>
      <c r="CA245" s="3">
        <v>0.0</v>
      </c>
      <c r="CB245" s="3">
        <v>0.0</v>
      </c>
      <c r="CC245" s="3">
        <v>3.0</v>
      </c>
      <c r="CF245" s="8">
        <f t="shared" ref="CF245:CH245" si="3460">(B245+F245)/2</f>
        <v>1</v>
      </c>
      <c r="CG245" s="3">
        <f t="shared" si="3460"/>
        <v>0</v>
      </c>
      <c r="CH245" s="3">
        <f t="shared" si="3460"/>
        <v>1</v>
      </c>
      <c r="CI245" s="3">
        <f t="shared" ref="CI245:CK245" si="3461">(J245+N245)/2</f>
        <v>1</v>
      </c>
      <c r="CJ245" s="3">
        <f t="shared" si="3461"/>
        <v>0</v>
      </c>
      <c r="CK245" s="3">
        <f t="shared" si="3461"/>
        <v>1</v>
      </c>
      <c r="CL245" s="3">
        <f t="shared" ref="CL245:CN245" si="3462">(R245+V245)/2</f>
        <v>1</v>
      </c>
      <c r="CM245" s="3">
        <f t="shared" si="3462"/>
        <v>0</v>
      </c>
      <c r="CN245" s="3">
        <f t="shared" si="3462"/>
        <v>1</v>
      </c>
      <c r="CO245" s="3">
        <f t="shared" ref="CO245:CQ245" si="3463">(Z245+AD245)/2</f>
        <v>1</v>
      </c>
      <c r="CP245" s="3">
        <f t="shared" si="3463"/>
        <v>0</v>
      </c>
      <c r="CQ245" s="3">
        <f t="shared" si="3463"/>
        <v>1</v>
      </c>
      <c r="CR245" s="8">
        <v>1.0</v>
      </c>
      <c r="CS245" s="3">
        <v>0.0</v>
      </c>
      <c r="CT245" s="3">
        <v>1.0</v>
      </c>
      <c r="CU245" s="3">
        <v>1.0</v>
      </c>
      <c r="CV245" s="3">
        <v>0.0</v>
      </c>
      <c r="CW245" s="3">
        <v>1.0</v>
      </c>
      <c r="CX245" s="3">
        <v>1.0</v>
      </c>
      <c r="CY245" s="3">
        <v>0.0</v>
      </c>
      <c r="CZ245" s="3">
        <v>1.0</v>
      </c>
      <c r="DA245" s="3">
        <v>0.0</v>
      </c>
      <c r="DB245" s="3">
        <v>0.0</v>
      </c>
      <c r="DC245" s="3">
        <v>2.0</v>
      </c>
      <c r="DD245" s="8">
        <v>1.0</v>
      </c>
      <c r="DE245" s="3">
        <v>0.0</v>
      </c>
      <c r="DF245" s="3">
        <v>1.0</v>
      </c>
      <c r="DG245" s="3">
        <v>1.0</v>
      </c>
      <c r="DH245" s="3">
        <v>0.0</v>
      </c>
      <c r="DI245" s="3">
        <v>1.0</v>
      </c>
      <c r="DJ245" s="3">
        <v>1.0</v>
      </c>
      <c r="DK245" s="3">
        <v>0.0</v>
      </c>
      <c r="DL245" s="3">
        <v>1.0</v>
      </c>
      <c r="DM245" s="3">
        <v>1.0</v>
      </c>
      <c r="DN245" s="3">
        <v>0.0</v>
      </c>
      <c r="DO245" s="3">
        <v>1.0</v>
      </c>
      <c r="DQ245" s="3">
        <f t="shared" ref="DQ245:DS245" si="3464">(BO245+BS245)/2</f>
        <v>1</v>
      </c>
      <c r="DR245" s="3">
        <f t="shared" si="3464"/>
        <v>0</v>
      </c>
      <c r="DS245" s="3">
        <f t="shared" si="3464"/>
        <v>1</v>
      </c>
      <c r="DT245" s="3">
        <v>0.0</v>
      </c>
      <c r="DU245" s="3">
        <v>0.0</v>
      </c>
      <c r="DV245" s="3">
        <v>2.0</v>
      </c>
      <c r="DW245" s="3">
        <v>0.0</v>
      </c>
      <c r="DX245" s="3">
        <v>0.0</v>
      </c>
      <c r="DY245" s="3">
        <v>3.0</v>
      </c>
      <c r="EB245" s="3">
        <f t="shared" ref="EB245:ED245" si="3465">(CF245+CI245+CL245+CO245)/4</f>
        <v>1</v>
      </c>
      <c r="EC245" s="3">
        <f t="shared" si="3465"/>
        <v>0</v>
      </c>
      <c r="ED245" s="3">
        <f t="shared" si="3465"/>
        <v>1</v>
      </c>
      <c r="EE245" s="3">
        <f t="shared" ref="EE245:EG245" si="3466">(CR245+CU245+CX245+DA245)/4</f>
        <v>0.75</v>
      </c>
      <c r="EF245" s="3">
        <f t="shared" si="3466"/>
        <v>0</v>
      </c>
      <c r="EG245" s="3">
        <f t="shared" si="3466"/>
        <v>1.25</v>
      </c>
      <c r="EH245" s="3">
        <f t="shared" ref="EH245:EJ245" si="3467">(DD245+DG245+DJ245+DM245)/4</f>
        <v>1</v>
      </c>
      <c r="EI245" s="3">
        <f t="shared" si="3467"/>
        <v>0</v>
      </c>
      <c r="EJ245" s="3">
        <f t="shared" si="3467"/>
        <v>1</v>
      </c>
      <c r="EM245" s="3">
        <f t="shared" ref="EM245:EO245" si="3468">DQ245-CF245</f>
        <v>0</v>
      </c>
      <c r="EN245" s="3">
        <f t="shared" si="3468"/>
        <v>0</v>
      </c>
      <c r="EO245" s="3">
        <f t="shared" si="3468"/>
        <v>0</v>
      </c>
      <c r="EP245" s="3">
        <f t="shared" ref="EP245:ER245" si="3469">DT245-CR245</f>
        <v>-1</v>
      </c>
      <c r="EQ245" s="3">
        <f t="shared" si="3469"/>
        <v>0</v>
      </c>
      <c r="ER245" s="3">
        <f t="shared" si="3469"/>
        <v>1</v>
      </c>
      <c r="ES245" s="3">
        <f t="shared" ref="ES245:EU245" si="3470">DW245-DD245</f>
        <v>-1</v>
      </c>
      <c r="ET245" s="3">
        <f t="shared" si="3470"/>
        <v>0</v>
      </c>
      <c r="EU245" s="3">
        <f t="shared" si="3470"/>
        <v>2</v>
      </c>
      <c r="EX245" s="3">
        <f t="shared" ref="EX245:FF245" si="3471">CI245-CF245</f>
        <v>0</v>
      </c>
      <c r="EY245" s="3">
        <f t="shared" si="3471"/>
        <v>0</v>
      </c>
      <c r="EZ245" s="3">
        <f t="shared" si="3471"/>
        <v>0</v>
      </c>
      <c r="FA245" s="3">
        <f t="shared" si="3471"/>
        <v>0</v>
      </c>
      <c r="FB245" s="3">
        <f t="shared" si="3471"/>
        <v>0</v>
      </c>
      <c r="FC245" s="3">
        <f t="shared" si="3471"/>
        <v>0</v>
      </c>
      <c r="FD245" s="3">
        <f t="shared" si="3471"/>
        <v>0</v>
      </c>
      <c r="FE245" s="3">
        <f t="shared" si="3471"/>
        <v>0</v>
      </c>
      <c r="FF245" s="3">
        <f t="shared" si="3471"/>
        <v>0</v>
      </c>
      <c r="FG245" s="3">
        <f t="shared" ref="FG245:FO245" si="3472">CU245-CR245</f>
        <v>0</v>
      </c>
      <c r="FH245" s="3">
        <f t="shared" si="3472"/>
        <v>0</v>
      </c>
      <c r="FI245" s="3">
        <f t="shared" si="3472"/>
        <v>0</v>
      </c>
      <c r="FJ245" s="3">
        <f t="shared" si="3472"/>
        <v>0</v>
      </c>
      <c r="FK245" s="3">
        <f t="shared" si="3472"/>
        <v>0</v>
      </c>
      <c r="FL245" s="3">
        <f t="shared" si="3472"/>
        <v>0</v>
      </c>
      <c r="FM245" s="3">
        <f t="shared" si="3472"/>
        <v>-1</v>
      </c>
      <c r="FN245" s="3">
        <f t="shared" si="3472"/>
        <v>0</v>
      </c>
      <c r="FO245" s="3">
        <f t="shared" si="3472"/>
        <v>1</v>
      </c>
      <c r="FP245" s="3">
        <f t="shared" ref="FP245:FX245" si="3473">DG245-DD245</f>
        <v>0</v>
      </c>
      <c r="FQ245" s="3">
        <f t="shared" si="3473"/>
        <v>0</v>
      </c>
      <c r="FR245" s="3">
        <f t="shared" si="3473"/>
        <v>0</v>
      </c>
      <c r="FS245" s="3">
        <f t="shared" si="3473"/>
        <v>0</v>
      </c>
      <c r="FT245" s="3">
        <f t="shared" si="3473"/>
        <v>0</v>
      </c>
      <c r="FU245" s="3">
        <f t="shared" si="3473"/>
        <v>0</v>
      </c>
      <c r="FV245" s="3">
        <f t="shared" si="3473"/>
        <v>0</v>
      </c>
      <c r="FW245" s="3">
        <f t="shared" si="3473"/>
        <v>0</v>
      </c>
      <c r="FX245" s="3">
        <f t="shared" si="3473"/>
        <v>0</v>
      </c>
      <c r="FZ245" s="1">
        <v>0.0</v>
      </c>
      <c r="GA245" s="1">
        <f t="shared" si="3330"/>
        <v>0.9166666667</v>
      </c>
      <c r="GB245" s="1">
        <f t="shared" si="3331"/>
        <v>0.9375</v>
      </c>
      <c r="GD245" s="1">
        <f t="shared" si="3332"/>
        <v>0.3333333333</v>
      </c>
      <c r="GE245" s="1">
        <f t="shared" si="3333"/>
        <v>0.5</v>
      </c>
    </row>
    <row r="246" ht="13.5" customHeight="1">
      <c r="A246" s="8">
        <v>622781.0</v>
      </c>
      <c r="B246" s="8">
        <v>1.0</v>
      </c>
      <c r="C246" s="3">
        <v>0.0</v>
      </c>
      <c r="D246" s="3">
        <v>1.0</v>
      </c>
      <c r="E246" s="8">
        <v>622781.0</v>
      </c>
      <c r="F246" s="8">
        <v>1.0</v>
      </c>
      <c r="G246" s="3">
        <v>0.0</v>
      </c>
      <c r="H246" s="3">
        <v>1.0</v>
      </c>
      <c r="I246" s="3">
        <v>623092.0</v>
      </c>
      <c r="J246" s="3">
        <v>1.0</v>
      </c>
      <c r="K246" s="3">
        <v>0.0</v>
      </c>
      <c r="L246" s="3">
        <v>1.0</v>
      </c>
      <c r="M246" s="3">
        <v>623092.0</v>
      </c>
      <c r="N246" s="3">
        <v>1.0</v>
      </c>
      <c r="O246" s="3">
        <v>0.0</v>
      </c>
      <c r="P246" s="3">
        <v>1.0</v>
      </c>
      <c r="Q246" s="3">
        <v>623136.0</v>
      </c>
      <c r="R246" s="3">
        <v>1.0</v>
      </c>
      <c r="S246" s="3">
        <v>0.0</v>
      </c>
      <c r="T246" s="3">
        <v>1.0</v>
      </c>
      <c r="U246" s="3">
        <v>623136.0</v>
      </c>
      <c r="V246" s="3">
        <v>1.0</v>
      </c>
      <c r="W246" s="3">
        <v>0.0</v>
      </c>
      <c r="X246" s="3">
        <v>1.0</v>
      </c>
      <c r="Y246" s="3">
        <v>623167.0</v>
      </c>
      <c r="Z246" s="3">
        <v>1.0</v>
      </c>
      <c r="AA246" s="3">
        <v>0.0</v>
      </c>
      <c r="AB246" s="3">
        <v>1.0</v>
      </c>
      <c r="AC246" s="3">
        <v>623167.0</v>
      </c>
      <c r="AD246" s="3">
        <v>1.0</v>
      </c>
      <c r="AE246" s="3">
        <v>0.0</v>
      </c>
      <c r="AF246" s="3">
        <v>1.0</v>
      </c>
      <c r="AG246" s="8">
        <v>624294.0</v>
      </c>
      <c r="AH246" s="8">
        <v>1.0</v>
      </c>
      <c r="AI246" s="3">
        <v>0.0</v>
      </c>
      <c r="AJ246" s="3">
        <v>1.0</v>
      </c>
      <c r="AK246" s="3">
        <v>624295.0</v>
      </c>
      <c r="AL246" s="3">
        <v>1.0</v>
      </c>
      <c r="AM246" s="3">
        <v>0.0</v>
      </c>
      <c r="AN246" s="3">
        <v>1.0</v>
      </c>
      <c r="AO246" s="3">
        <v>624301.0</v>
      </c>
      <c r="AP246" s="3">
        <v>1.0</v>
      </c>
      <c r="AQ246" s="3">
        <v>0.0</v>
      </c>
      <c r="AR246" s="3">
        <v>1.0</v>
      </c>
      <c r="AS246" s="3">
        <v>624302.0</v>
      </c>
      <c r="AT246" s="3">
        <v>1.0</v>
      </c>
      <c r="AU246" s="3">
        <v>0.0</v>
      </c>
      <c r="AV246" s="3">
        <v>1.0</v>
      </c>
      <c r="AW246" s="8">
        <v>624311.0</v>
      </c>
      <c r="AX246" s="8">
        <v>0.0</v>
      </c>
      <c r="AY246" s="3">
        <v>0.0</v>
      </c>
      <c r="AZ246" s="3">
        <v>3.0</v>
      </c>
      <c r="BA246" s="3">
        <v>624312.0</v>
      </c>
      <c r="BB246" s="3">
        <v>1.0</v>
      </c>
      <c r="BC246" s="3">
        <v>0.0</v>
      </c>
      <c r="BD246" s="3">
        <v>1.0</v>
      </c>
      <c r="BE246" s="3">
        <v>624313.0</v>
      </c>
      <c r="BF246" s="3">
        <v>1.0</v>
      </c>
      <c r="BG246" s="3">
        <v>0.0</v>
      </c>
      <c r="BH246" s="3">
        <v>1.0</v>
      </c>
      <c r="BI246" s="3">
        <v>624314.0</v>
      </c>
      <c r="BJ246" s="3">
        <v>1.0</v>
      </c>
      <c r="BK246" s="3">
        <v>0.0</v>
      </c>
      <c r="BL246" s="3">
        <v>1.0</v>
      </c>
      <c r="BN246" s="8">
        <v>624538.0</v>
      </c>
      <c r="BO246" s="3">
        <v>1.0</v>
      </c>
      <c r="BP246" s="3">
        <v>0.0</v>
      </c>
      <c r="BQ246" s="3">
        <v>1.0</v>
      </c>
      <c r="BR246" s="8">
        <v>624538.0</v>
      </c>
      <c r="BS246" s="3">
        <v>0.0</v>
      </c>
      <c r="BT246" s="3">
        <v>0.0</v>
      </c>
      <c r="BU246" s="3">
        <v>2.0</v>
      </c>
      <c r="BV246" s="3">
        <v>624563.0</v>
      </c>
      <c r="BW246" s="3">
        <v>1.0</v>
      </c>
      <c r="BX246" s="3">
        <v>0.0</v>
      </c>
      <c r="BY246" s="3">
        <v>1.0</v>
      </c>
      <c r="BZ246" s="3">
        <v>624564.0</v>
      </c>
      <c r="CA246" s="3">
        <v>1.0</v>
      </c>
      <c r="CB246" s="3">
        <v>0.0</v>
      </c>
      <c r="CC246" s="3">
        <v>1.0</v>
      </c>
      <c r="CF246" s="8">
        <f t="shared" ref="CF246:CH246" si="3474">(B246+F246)/2</f>
        <v>1</v>
      </c>
      <c r="CG246" s="3">
        <f t="shared" si="3474"/>
        <v>0</v>
      </c>
      <c r="CH246" s="3">
        <f t="shared" si="3474"/>
        <v>1</v>
      </c>
      <c r="CI246" s="3">
        <f t="shared" ref="CI246:CK246" si="3475">(J246+N246)/2</f>
        <v>1</v>
      </c>
      <c r="CJ246" s="3">
        <f t="shared" si="3475"/>
        <v>0</v>
      </c>
      <c r="CK246" s="3">
        <f t="shared" si="3475"/>
        <v>1</v>
      </c>
      <c r="CL246" s="3">
        <f t="shared" ref="CL246:CN246" si="3476">(R246+V246)/2</f>
        <v>1</v>
      </c>
      <c r="CM246" s="3">
        <f t="shared" si="3476"/>
        <v>0</v>
      </c>
      <c r="CN246" s="3">
        <f t="shared" si="3476"/>
        <v>1</v>
      </c>
      <c r="CO246" s="3">
        <f t="shared" ref="CO246:CQ246" si="3477">(Z246+AD246)/2</f>
        <v>1</v>
      </c>
      <c r="CP246" s="3">
        <f t="shared" si="3477"/>
        <v>0</v>
      </c>
      <c r="CQ246" s="3">
        <f t="shared" si="3477"/>
        <v>1</v>
      </c>
      <c r="CR246" s="8">
        <v>1.0</v>
      </c>
      <c r="CS246" s="3">
        <v>0.0</v>
      </c>
      <c r="CT246" s="3">
        <v>1.0</v>
      </c>
      <c r="CU246" s="3">
        <v>1.0</v>
      </c>
      <c r="CV246" s="3">
        <v>0.0</v>
      </c>
      <c r="CW246" s="3">
        <v>1.0</v>
      </c>
      <c r="CX246" s="3">
        <v>1.0</v>
      </c>
      <c r="CY246" s="3">
        <v>0.0</v>
      </c>
      <c r="CZ246" s="3">
        <v>1.0</v>
      </c>
      <c r="DA246" s="3">
        <v>1.0</v>
      </c>
      <c r="DB246" s="3">
        <v>0.0</v>
      </c>
      <c r="DC246" s="3">
        <v>1.0</v>
      </c>
      <c r="DD246" s="8">
        <v>0.0</v>
      </c>
      <c r="DE246" s="3">
        <v>0.0</v>
      </c>
      <c r="DF246" s="3">
        <v>3.0</v>
      </c>
      <c r="DG246" s="3">
        <v>1.0</v>
      </c>
      <c r="DH246" s="3">
        <v>0.0</v>
      </c>
      <c r="DI246" s="3">
        <v>1.0</v>
      </c>
      <c r="DJ246" s="3">
        <v>1.0</v>
      </c>
      <c r="DK246" s="3">
        <v>0.0</v>
      </c>
      <c r="DL246" s="3">
        <v>1.0</v>
      </c>
      <c r="DM246" s="3">
        <v>1.0</v>
      </c>
      <c r="DN246" s="3">
        <v>0.0</v>
      </c>
      <c r="DO246" s="3">
        <v>1.0</v>
      </c>
      <c r="DQ246" s="3">
        <f t="shared" ref="DQ246:DS246" si="3478">(BO246+BS246)/2</f>
        <v>0.5</v>
      </c>
      <c r="DR246" s="3">
        <f t="shared" si="3478"/>
        <v>0</v>
      </c>
      <c r="DS246" s="3">
        <f t="shared" si="3478"/>
        <v>1.5</v>
      </c>
      <c r="DT246" s="3">
        <v>1.0</v>
      </c>
      <c r="DU246" s="3">
        <v>0.0</v>
      </c>
      <c r="DV246" s="3">
        <v>1.0</v>
      </c>
      <c r="DW246" s="3">
        <v>1.0</v>
      </c>
      <c r="DX246" s="3">
        <v>0.0</v>
      </c>
      <c r="DY246" s="3">
        <v>1.0</v>
      </c>
      <c r="EB246" s="3">
        <f t="shared" ref="EB246:ED246" si="3479">(CF246+CI246+CL246+CO246)/4</f>
        <v>1</v>
      </c>
      <c r="EC246" s="3">
        <f t="shared" si="3479"/>
        <v>0</v>
      </c>
      <c r="ED246" s="3">
        <f t="shared" si="3479"/>
        <v>1</v>
      </c>
      <c r="EE246" s="3">
        <f t="shared" ref="EE246:EG246" si="3480">(CR246+CU246+CX246+DA246)/4</f>
        <v>1</v>
      </c>
      <c r="EF246" s="3">
        <f t="shared" si="3480"/>
        <v>0</v>
      </c>
      <c r="EG246" s="3">
        <f t="shared" si="3480"/>
        <v>1</v>
      </c>
      <c r="EH246" s="3">
        <f t="shared" ref="EH246:EJ246" si="3481">(DD246+DG246+DJ246+DM246)/4</f>
        <v>0.75</v>
      </c>
      <c r="EI246" s="3">
        <f t="shared" si="3481"/>
        <v>0</v>
      </c>
      <c r="EJ246" s="3">
        <f t="shared" si="3481"/>
        <v>1.5</v>
      </c>
      <c r="EM246" s="3">
        <f t="shared" ref="EM246:EO246" si="3482">DQ246-CF246</f>
        <v>-0.5</v>
      </c>
      <c r="EN246" s="3">
        <f t="shared" si="3482"/>
        <v>0</v>
      </c>
      <c r="EO246" s="3">
        <f t="shared" si="3482"/>
        <v>0.5</v>
      </c>
      <c r="EP246" s="3">
        <f t="shared" ref="EP246:ER246" si="3483">DT246-CR246</f>
        <v>0</v>
      </c>
      <c r="EQ246" s="3">
        <f t="shared" si="3483"/>
        <v>0</v>
      </c>
      <c r="ER246" s="3">
        <f t="shared" si="3483"/>
        <v>0</v>
      </c>
      <c r="ES246" s="3">
        <f t="shared" ref="ES246:EU246" si="3484">DW246-DD246</f>
        <v>1</v>
      </c>
      <c r="ET246" s="3">
        <f t="shared" si="3484"/>
        <v>0</v>
      </c>
      <c r="EU246" s="3">
        <f t="shared" si="3484"/>
        <v>-2</v>
      </c>
      <c r="EX246" s="3">
        <f t="shared" ref="EX246:FF246" si="3485">CI246-CF246</f>
        <v>0</v>
      </c>
      <c r="EY246" s="3">
        <f t="shared" si="3485"/>
        <v>0</v>
      </c>
      <c r="EZ246" s="3">
        <f t="shared" si="3485"/>
        <v>0</v>
      </c>
      <c r="FA246" s="3">
        <f t="shared" si="3485"/>
        <v>0</v>
      </c>
      <c r="FB246" s="3">
        <f t="shared" si="3485"/>
        <v>0</v>
      </c>
      <c r="FC246" s="3">
        <f t="shared" si="3485"/>
        <v>0</v>
      </c>
      <c r="FD246" s="3">
        <f t="shared" si="3485"/>
        <v>0</v>
      </c>
      <c r="FE246" s="3">
        <f t="shared" si="3485"/>
        <v>0</v>
      </c>
      <c r="FF246" s="3">
        <f t="shared" si="3485"/>
        <v>0</v>
      </c>
      <c r="FG246" s="3">
        <f t="shared" ref="FG246:FO246" si="3486">CU246-CR246</f>
        <v>0</v>
      </c>
      <c r="FH246" s="3">
        <f t="shared" si="3486"/>
        <v>0</v>
      </c>
      <c r="FI246" s="3">
        <f t="shared" si="3486"/>
        <v>0</v>
      </c>
      <c r="FJ246" s="3">
        <f t="shared" si="3486"/>
        <v>0</v>
      </c>
      <c r="FK246" s="3">
        <f t="shared" si="3486"/>
        <v>0</v>
      </c>
      <c r="FL246" s="3">
        <f t="shared" si="3486"/>
        <v>0</v>
      </c>
      <c r="FM246" s="3">
        <f t="shared" si="3486"/>
        <v>0</v>
      </c>
      <c r="FN246" s="3">
        <f t="shared" si="3486"/>
        <v>0</v>
      </c>
      <c r="FO246" s="3">
        <f t="shared" si="3486"/>
        <v>0</v>
      </c>
      <c r="FP246" s="3">
        <f t="shared" ref="FP246:FX246" si="3487">DG246-DD246</f>
        <v>1</v>
      </c>
      <c r="FQ246" s="3">
        <f t="shared" si="3487"/>
        <v>0</v>
      </c>
      <c r="FR246" s="3">
        <f t="shared" si="3487"/>
        <v>-2</v>
      </c>
      <c r="FS246" s="3">
        <f t="shared" si="3487"/>
        <v>0</v>
      </c>
      <c r="FT246" s="3">
        <f t="shared" si="3487"/>
        <v>0</v>
      </c>
      <c r="FU246" s="3">
        <f t="shared" si="3487"/>
        <v>0</v>
      </c>
      <c r="FV246" s="3">
        <f t="shared" si="3487"/>
        <v>0</v>
      </c>
      <c r="FW246" s="3">
        <f t="shared" si="3487"/>
        <v>0</v>
      </c>
      <c r="FX246" s="3">
        <f t="shared" si="3487"/>
        <v>0</v>
      </c>
      <c r="FZ246" s="1">
        <v>0.0</v>
      </c>
      <c r="GA246" s="1">
        <f t="shared" si="3330"/>
        <v>0.9166666667</v>
      </c>
      <c r="GB246" s="1">
        <f t="shared" si="3331"/>
        <v>0.9375</v>
      </c>
      <c r="GD246" s="1">
        <f t="shared" si="3332"/>
        <v>0.8333333333</v>
      </c>
      <c r="GE246" s="1">
        <f t="shared" si="3333"/>
        <v>0.75</v>
      </c>
    </row>
    <row r="247" ht="13.5" customHeight="1">
      <c r="A247" s="8">
        <v>622781.0</v>
      </c>
      <c r="B247" s="8">
        <v>1.0</v>
      </c>
      <c r="C247" s="3">
        <v>0.0</v>
      </c>
      <c r="D247" s="3">
        <v>1.0</v>
      </c>
      <c r="E247" s="8">
        <v>622781.0</v>
      </c>
      <c r="F247" s="8">
        <v>1.0</v>
      </c>
      <c r="G247" s="3">
        <v>0.0</v>
      </c>
      <c r="H247" s="3">
        <v>1.0</v>
      </c>
      <c r="I247" s="3">
        <v>623092.0</v>
      </c>
      <c r="J247" s="3">
        <v>1.0</v>
      </c>
      <c r="K247" s="3">
        <v>0.0</v>
      </c>
      <c r="L247" s="3">
        <v>1.0</v>
      </c>
      <c r="M247" s="3">
        <v>623092.0</v>
      </c>
      <c r="N247" s="3">
        <v>0.0</v>
      </c>
      <c r="O247" s="3">
        <v>2.0</v>
      </c>
      <c r="P247" s="3">
        <v>2.0</v>
      </c>
      <c r="Q247" s="3">
        <v>623136.0</v>
      </c>
      <c r="R247" s="3">
        <v>1.0</v>
      </c>
      <c r="S247" s="3">
        <v>0.0</v>
      </c>
      <c r="T247" s="3">
        <v>1.0</v>
      </c>
      <c r="U247" s="3">
        <v>623136.0</v>
      </c>
      <c r="V247" s="3">
        <v>0.0</v>
      </c>
      <c r="W247" s="3">
        <v>2.0</v>
      </c>
      <c r="X247" s="3">
        <v>2.0</v>
      </c>
      <c r="Y247" s="3">
        <v>623167.0</v>
      </c>
      <c r="Z247" s="3">
        <v>1.0</v>
      </c>
      <c r="AA247" s="3">
        <v>0.0</v>
      </c>
      <c r="AB247" s="3">
        <v>1.0</v>
      </c>
      <c r="AC247" s="3">
        <v>623167.0</v>
      </c>
      <c r="AD247" s="3">
        <v>0.0</v>
      </c>
      <c r="AE247" s="3">
        <v>2.0</v>
      </c>
      <c r="AF247" s="3">
        <v>2.0</v>
      </c>
      <c r="AG247" s="8">
        <v>624294.0</v>
      </c>
      <c r="AH247" s="8">
        <v>0.0</v>
      </c>
      <c r="AI247" s="3">
        <v>2.0</v>
      </c>
      <c r="AJ247" s="3">
        <v>3.0</v>
      </c>
      <c r="AK247" s="3">
        <v>624295.0</v>
      </c>
      <c r="AL247" s="3">
        <v>0.0</v>
      </c>
      <c r="AM247" s="3">
        <v>2.0</v>
      </c>
      <c r="AN247" s="3">
        <v>2.0</v>
      </c>
      <c r="AO247" s="3">
        <v>624301.0</v>
      </c>
      <c r="AP247" s="3">
        <v>0.0</v>
      </c>
      <c r="AQ247" s="3">
        <v>2.0</v>
      </c>
      <c r="AR247" s="3">
        <v>1.0</v>
      </c>
      <c r="AS247" s="3">
        <v>624302.0</v>
      </c>
      <c r="AT247" s="3">
        <v>0.0</v>
      </c>
      <c r="AU247" s="3">
        <v>2.0</v>
      </c>
      <c r="AV247" s="3">
        <v>2.0</v>
      </c>
      <c r="AW247" s="8">
        <v>624311.0</v>
      </c>
      <c r="AX247" s="8">
        <v>1.0</v>
      </c>
      <c r="AY247" s="3">
        <v>0.0</v>
      </c>
      <c r="AZ247" s="3">
        <v>1.0</v>
      </c>
      <c r="BA247" s="3">
        <v>624312.0</v>
      </c>
      <c r="BB247" s="3">
        <v>0.0</v>
      </c>
      <c r="BC247" s="3">
        <v>3.0</v>
      </c>
      <c r="BD247" s="3">
        <v>3.0</v>
      </c>
      <c r="BE247" s="3">
        <v>624313.0</v>
      </c>
      <c r="BF247" s="3">
        <v>0.0</v>
      </c>
      <c r="BG247" s="3">
        <v>3.0</v>
      </c>
      <c r="BH247" s="3">
        <v>2.0</v>
      </c>
      <c r="BI247" s="3">
        <v>624314.0</v>
      </c>
      <c r="BJ247" s="3">
        <v>0.0</v>
      </c>
      <c r="BK247" s="3">
        <v>3.0</v>
      </c>
      <c r="BL247" s="3">
        <v>3.0</v>
      </c>
      <c r="BN247" s="8">
        <v>624538.0</v>
      </c>
      <c r="BO247" s="3">
        <v>1.0</v>
      </c>
      <c r="BP247" s="3">
        <v>0.0</v>
      </c>
      <c r="BQ247" s="3">
        <v>1.0</v>
      </c>
      <c r="BR247" s="8">
        <v>624538.0</v>
      </c>
      <c r="BS247" s="3">
        <v>0.0</v>
      </c>
      <c r="BT247" s="3">
        <v>2.0</v>
      </c>
      <c r="BU247" s="3">
        <v>2.0</v>
      </c>
      <c r="BV247" s="3">
        <v>624563.0</v>
      </c>
      <c r="BW247" s="3">
        <v>0.0</v>
      </c>
      <c r="BX247" s="3">
        <v>2.0</v>
      </c>
      <c r="BY247" s="3">
        <v>2.0</v>
      </c>
      <c r="BZ247" s="3">
        <v>624564.0</v>
      </c>
      <c r="CA247" s="3">
        <v>0.0</v>
      </c>
      <c r="CB247" s="3">
        <v>2.0</v>
      </c>
      <c r="CC247" s="3">
        <v>4.0</v>
      </c>
      <c r="CF247" s="8">
        <f t="shared" ref="CF247:CH247" si="3488">(B247+F247)/2</f>
        <v>1</v>
      </c>
      <c r="CG247" s="3">
        <f t="shared" si="3488"/>
        <v>0</v>
      </c>
      <c r="CH247" s="3">
        <f t="shared" si="3488"/>
        <v>1</v>
      </c>
      <c r="CI247" s="3">
        <f t="shared" ref="CI247:CK247" si="3489">(J247+N247)/2</f>
        <v>0.5</v>
      </c>
      <c r="CJ247" s="3">
        <f t="shared" si="3489"/>
        <v>1</v>
      </c>
      <c r="CK247" s="3">
        <f t="shared" si="3489"/>
        <v>1.5</v>
      </c>
      <c r="CL247" s="3">
        <f t="shared" ref="CL247:CN247" si="3490">(R247+V247)/2</f>
        <v>0.5</v>
      </c>
      <c r="CM247" s="3">
        <f t="shared" si="3490"/>
        <v>1</v>
      </c>
      <c r="CN247" s="3">
        <f t="shared" si="3490"/>
        <v>1.5</v>
      </c>
      <c r="CO247" s="3">
        <f t="shared" ref="CO247:CQ247" si="3491">(Z247+AD247)/2</f>
        <v>0.5</v>
      </c>
      <c r="CP247" s="3">
        <f t="shared" si="3491"/>
        <v>1</v>
      </c>
      <c r="CQ247" s="3">
        <f t="shared" si="3491"/>
        <v>1.5</v>
      </c>
      <c r="CR247" s="8">
        <v>0.0</v>
      </c>
      <c r="CS247" s="3">
        <v>2.0</v>
      </c>
      <c r="CT247" s="3">
        <v>3.0</v>
      </c>
      <c r="CU247" s="3">
        <v>0.0</v>
      </c>
      <c r="CV247" s="3">
        <v>2.0</v>
      </c>
      <c r="CW247" s="3">
        <v>2.0</v>
      </c>
      <c r="CX247" s="3">
        <v>0.0</v>
      </c>
      <c r="CY247" s="3">
        <v>2.0</v>
      </c>
      <c r="CZ247" s="3">
        <v>1.0</v>
      </c>
      <c r="DA247" s="3">
        <v>0.0</v>
      </c>
      <c r="DB247" s="3">
        <v>2.0</v>
      </c>
      <c r="DC247" s="3">
        <v>2.0</v>
      </c>
      <c r="DD247" s="8">
        <v>1.0</v>
      </c>
      <c r="DE247" s="3">
        <v>0.0</v>
      </c>
      <c r="DF247" s="3">
        <v>1.0</v>
      </c>
      <c r="DG247" s="3">
        <v>0.0</v>
      </c>
      <c r="DH247" s="3">
        <v>3.0</v>
      </c>
      <c r="DI247" s="3">
        <v>3.0</v>
      </c>
      <c r="DJ247" s="3">
        <v>0.0</v>
      </c>
      <c r="DK247" s="3">
        <v>3.0</v>
      </c>
      <c r="DL247" s="3">
        <v>2.0</v>
      </c>
      <c r="DM247" s="3">
        <v>0.0</v>
      </c>
      <c r="DN247" s="3">
        <v>3.0</v>
      </c>
      <c r="DO247" s="3">
        <v>3.0</v>
      </c>
      <c r="DQ247" s="3">
        <f t="shared" ref="DQ247:DS247" si="3492">(BO247+BS247)/2</f>
        <v>0.5</v>
      </c>
      <c r="DR247" s="3">
        <f t="shared" si="3492"/>
        <v>1</v>
      </c>
      <c r="DS247" s="3">
        <f t="shared" si="3492"/>
        <v>1.5</v>
      </c>
      <c r="DT247" s="3">
        <v>0.0</v>
      </c>
      <c r="DU247" s="3">
        <v>2.0</v>
      </c>
      <c r="DV247" s="3">
        <v>2.0</v>
      </c>
      <c r="DW247" s="3">
        <v>0.0</v>
      </c>
      <c r="DX247" s="3">
        <v>2.0</v>
      </c>
      <c r="DY247" s="3">
        <v>4.0</v>
      </c>
      <c r="EB247" s="3">
        <f t="shared" ref="EB247:ED247" si="3493">(CF247+CI247+CL247+CO247)/4</f>
        <v>0.625</v>
      </c>
      <c r="EC247" s="3">
        <f t="shared" si="3493"/>
        <v>0.75</v>
      </c>
      <c r="ED247" s="3">
        <f t="shared" si="3493"/>
        <v>1.375</v>
      </c>
      <c r="EE247" s="3">
        <f t="shared" ref="EE247:EG247" si="3494">(CR247+CU247+CX247+DA247)/4</f>
        <v>0</v>
      </c>
      <c r="EF247" s="3">
        <f t="shared" si="3494"/>
        <v>2</v>
      </c>
      <c r="EG247" s="3">
        <f t="shared" si="3494"/>
        <v>2</v>
      </c>
      <c r="EH247" s="3">
        <f t="shared" ref="EH247:EJ247" si="3495">(DD247+DG247+DJ247+DM247)/4</f>
        <v>0.25</v>
      </c>
      <c r="EI247" s="3">
        <f t="shared" si="3495"/>
        <v>2.25</v>
      </c>
      <c r="EJ247" s="3">
        <f t="shared" si="3495"/>
        <v>2.25</v>
      </c>
      <c r="EM247" s="3">
        <f t="shared" ref="EM247:EO247" si="3496">DQ247-CF247</f>
        <v>-0.5</v>
      </c>
      <c r="EN247" s="3">
        <f t="shared" si="3496"/>
        <v>1</v>
      </c>
      <c r="EO247" s="3">
        <f t="shared" si="3496"/>
        <v>0.5</v>
      </c>
      <c r="EP247" s="3">
        <f t="shared" ref="EP247:ER247" si="3497">DT247-CR247</f>
        <v>0</v>
      </c>
      <c r="EQ247" s="3">
        <f t="shared" si="3497"/>
        <v>0</v>
      </c>
      <c r="ER247" s="3">
        <f t="shared" si="3497"/>
        <v>-1</v>
      </c>
      <c r="ES247" s="3">
        <f t="shared" ref="ES247:EU247" si="3498">DW247-DD247</f>
        <v>-1</v>
      </c>
      <c r="ET247" s="3">
        <f t="shared" si="3498"/>
        <v>2</v>
      </c>
      <c r="EU247" s="3">
        <f t="shared" si="3498"/>
        <v>3</v>
      </c>
      <c r="EX247" s="3">
        <f t="shared" ref="EX247:FF247" si="3499">CI247-CF247</f>
        <v>-0.5</v>
      </c>
      <c r="EY247" s="3">
        <f t="shared" si="3499"/>
        <v>1</v>
      </c>
      <c r="EZ247" s="3">
        <f t="shared" si="3499"/>
        <v>0.5</v>
      </c>
      <c r="FA247" s="3">
        <f t="shared" si="3499"/>
        <v>0</v>
      </c>
      <c r="FB247" s="3">
        <f t="shared" si="3499"/>
        <v>0</v>
      </c>
      <c r="FC247" s="3">
        <f t="shared" si="3499"/>
        <v>0</v>
      </c>
      <c r="FD247" s="3">
        <f t="shared" si="3499"/>
        <v>0</v>
      </c>
      <c r="FE247" s="3">
        <f t="shared" si="3499"/>
        <v>0</v>
      </c>
      <c r="FF247" s="3">
        <f t="shared" si="3499"/>
        <v>0</v>
      </c>
      <c r="FG247" s="3">
        <f t="shared" ref="FG247:FO247" si="3500">CU247-CR247</f>
        <v>0</v>
      </c>
      <c r="FH247" s="3">
        <f t="shared" si="3500"/>
        <v>0</v>
      </c>
      <c r="FI247" s="3">
        <f t="shared" si="3500"/>
        <v>-1</v>
      </c>
      <c r="FJ247" s="3">
        <f t="shared" si="3500"/>
        <v>0</v>
      </c>
      <c r="FK247" s="3">
        <f t="shared" si="3500"/>
        <v>0</v>
      </c>
      <c r="FL247" s="3">
        <f t="shared" si="3500"/>
        <v>-1</v>
      </c>
      <c r="FM247" s="3">
        <f t="shared" si="3500"/>
        <v>0</v>
      </c>
      <c r="FN247" s="3">
        <f t="shared" si="3500"/>
        <v>0</v>
      </c>
      <c r="FO247" s="3">
        <f t="shared" si="3500"/>
        <v>1</v>
      </c>
      <c r="FP247" s="3">
        <f t="shared" ref="FP247:FX247" si="3501">DG247-DD247</f>
        <v>-1</v>
      </c>
      <c r="FQ247" s="3">
        <f t="shared" si="3501"/>
        <v>3</v>
      </c>
      <c r="FR247" s="3">
        <f t="shared" si="3501"/>
        <v>2</v>
      </c>
      <c r="FS247" s="3">
        <f t="shared" si="3501"/>
        <v>0</v>
      </c>
      <c r="FT247" s="3">
        <f t="shared" si="3501"/>
        <v>0</v>
      </c>
      <c r="FU247" s="3">
        <f t="shared" si="3501"/>
        <v>-1</v>
      </c>
      <c r="FV247" s="3">
        <f t="shared" si="3501"/>
        <v>0</v>
      </c>
      <c r="FW247" s="3">
        <f t="shared" si="3501"/>
        <v>0</v>
      </c>
      <c r="FX247" s="3">
        <f t="shared" si="3501"/>
        <v>1</v>
      </c>
      <c r="FZ247" s="1">
        <v>0.0</v>
      </c>
      <c r="GA247" s="1">
        <f t="shared" si="3330"/>
        <v>0.2916666667</v>
      </c>
      <c r="GB247" s="1">
        <f t="shared" si="3331"/>
        <v>0.375</v>
      </c>
      <c r="GD247" s="1">
        <f t="shared" si="3332"/>
        <v>0.1666666667</v>
      </c>
      <c r="GE247" s="1">
        <f t="shared" si="3333"/>
        <v>0.25</v>
      </c>
    </row>
    <row r="248" ht="13.5" customHeight="1">
      <c r="A248" s="8">
        <v>622781.0</v>
      </c>
      <c r="B248" s="8">
        <v>1.0</v>
      </c>
      <c r="C248" s="3">
        <v>0.0</v>
      </c>
      <c r="D248" s="3">
        <v>1.0</v>
      </c>
      <c r="E248" s="8">
        <v>622781.0</v>
      </c>
      <c r="F248" s="8">
        <v>1.0</v>
      </c>
      <c r="G248" s="3">
        <v>0.0</v>
      </c>
      <c r="H248" s="3">
        <v>1.0</v>
      </c>
      <c r="I248" s="3">
        <v>623092.0</v>
      </c>
      <c r="J248" s="3">
        <v>1.0</v>
      </c>
      <c r="K248" s="3">
        <v>0.0</v>
      </c>
      <c r="L248" s="3">
        <v>1.0</v>
      </c>
      <c r="M248" s="3">
        <v>623092.0</v>
      </c>
      <c r="N248" s="3">
        <v>0.0</v>
      </c>
      <c r="O248" s="3">
        <v>3.0</v>
      </c>
      <c r="P248" s="3">
        <v>1.0</v>
      </c>
      <c r="Q248" s="3">
        <v>623136.0</v>
      </c>
      <c r="R248" s="3">
        <v>1.0</v>
      </c>
      <c r="S248" s="3">
        <v>0.0</v>
      </c>
      <c r="T248" s="3">
        <v>1.0</v>
      </c>
      <c r="U248" s="3">
        <v>623136.0</v>
      </c>
      <c r="V248" s="3">
        <v>1.0</v>
      </c>
      <c r="W248" s="3">
        <v>0.0</v>
      </c>
      <c r="X248" s="3">
        <v>1.0</v>
      </c>
      <c r="Y248" s="3">
        <v>623167.0</v>
      </c>
      <c r="Z248" s="3">
        <v>1.0</v>
      </c>
      <c r="AA248" s="3">
        <v>0.0</v>
      </c>
      <c r="AB248" s="3">
        <v>1.0</v>
      </c>
      <c r="AC248" s="3">
        <v>623167.0</v>
      </c>
      <c r="AD248" s="3">
        <v>1.0</v>
      </c>
      <c r="AE248" s="3">
        <v>0.0</v>
      </c>
      <c r="AF248" s="3">
        <v>1.0</v>
      </c>
      <c r="AG248" s="8">
        <v>624294.0</v>
      </c>
      <c r="AH248" s="8">
        <v>1.0</v>
      </c>
      <c r="AI248" s="3">
        <v>0.0</v>
      </c>
      <c r="AJ248" s="3">
        <v>1.0</v>
      </c>
      <c r="AK248" s="3">
        <v>624295.0</v>
      </c>
      <c r="AL248" s="3">
        <v>1.0</v>
      </c>
      <c r="AM248" s="3">
        <v>0.0</v>
      </c>
      <c r="AN248" s="3">
        <v>1.0</v>
      </c>
      <c r="AO248" s="3">
        <v>624301.0</v>
      </c>
      <c r="AP248" s="3">
        <v>1.0</v>
      </c>
      <c r="AQ248" s="3">
        <v>0.0</v>
      </c>
      <c r="AR248" s="3">
        <v>1.0</v>
      </c>
      <c r="AS248" s="3">
        <v>624302.0</v>
      </c>
      <c r="AT248" s="3">
        <v>0.0</v>
      </c>
      <c r="AU248" s="3">
        <v>3.0</v>
      </c>
      <c r="AV248" s="3">
        <v>2.0</v>
      </c>
      <c r="AW248" s="8">
        <v>624311.0</v>
      </c>
      <c r="AX248" s="8">
        <v>1.0</v>
      </c>
      <c r="AY248" s="3">
        <v>0.0</v>
      </c>
      <c r="AZ248" s="3">
        <v>1.0</v>
      </c>
      <c r="BA248" s="3">
        <v>624312.0</v>
      </c>
      <c r="BB248" s="3">
        <v>1.0</v>
      </c>
      <c r="BC248" s="3">
        <v>0.0</v>
      </c>
      <c r="BD248" s="3">
        <v>1.0</v>
      </c>
      <c r="BE248" s="3">
        <v>624313.0</v>
      </c>
      <c r="BF248" s="3">
        <v>0.0</v>
      </c>
      <c r="BG248" s="3">
        <v>3.0</v>
      </c>
      <c r="BH248" s="3">
        <v>3.0</v>
      </c>
      <c r="BI248" s="3">
        <v>624314.0</v>
      </c>
      <c r="BJ248" s="3">
        <v>0.0</v>
      </c>
      <c r="BK248" s="3">
        <v>3.0</v>
      </c>
      <c r="BL248" s="3">
        <v>2.0</v>
      </c>
      <c r="BN248" s="8"/>
      <c r="BO248" s="3"/>
      <c r="BP248" s="3"/>
      <c r="BQ248" s="3"/>
      <c r="BR248" s="8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F248" s="8">
        <f t="shared" ref="CF248:CH248" si="3502">(B248+F248)/2</f>
        <v>1</v>
      </c>
      <c r="CG248" s="3">
        <f t="shared" si="3502"/>
        <v>0</v>
      </c>
      <c r="CH248" s="3">
        <f t="shared" si="3502"/>
        <v>1</v>
      </c>
      <c r="CI248" s="3">
        <f t="shared" ref="CI248:CK248" si="3503">(J248+N248)/2</f>
        <v>0.5</v>
      </c>
      <c r="CJ248" s="3">
        <f t="shared" si="3503"/>
        <v>1.5</v>
      </c>
      <c r="CK248" s="3">
        <f t="shared" si="3503"/>
        <v>1</v>
      </c>
      <c r="CL248" s="3">
        <f t="shared" ref="CL248:CN248" si="3504">(R248+V248)/2</f>
        <v>1</v>
      </c>
      <c r="CM248" s="3">
        <f t="shared" si="3504"/>
        <v>0</v>
      </c>
      <c r="CN248" s="3">
        <f t="shared" si="3504"/>
        <v>1</v>
      </c>
      <c r="CO248" s="3">
        <f t="shared" ref="CO248:CQ248" si="3505">(Z248+AD248)/2</f>
        <v>1</v>
      </c>
      <c r="CP248" s="3">
        <f t="shared" si="3505"/>
        <v>0</v>
      </c>
      <c r="CQ248" s="3">
        <f t="shared" si="3505"/>
        <v>1</v>
      </c>
      <c r="CR248" s="8">
        <v>1.0</v>
      </c>
      <c r="CS248" s="3">
        <v>0.0</v>
      </c>
      <c r="CT248" s="3">
        <v>1.0</v>
      </c>
      <c r="CU248" s="3">
        <v>1.0</v>
      </c>
      <c r="CV248" s="3">
        <v>0.0</v>
      </c>
      <c r="CW248" s="3">
        <v>1.0</v>
      </c>
      <c r="CX248" s="3">
        <v>1.0</v>
      </c>
      <c r="CY248" s="3">
        <v>0.0</v>
      </c>
      <c r="CZ248" s="3">
        <v>1.0</v>
      </c>
      <c r="DA248" s="3">
        <v>0.0</v>
      </c>
      <c r="DB248" s="3">
        <v>3.0</v>
      </c>
      <c r="DC248" s="3">
        <v>2.0</v>
      </c>
      <c r="DD248" s="8">
        <v>1.0</v>
      </c>
      <c r="DE248" s="3">
        <v>0.0</v>
      </c>
      <c r="DF248" s="3">
        <v>1.0</v>
      </c>
      <c r="DG248" s="3">
        <v>1.0</v>
      </c>
      <c r="DH248" s="3">
        <v>0.0</v>
      </c>
      <c r="DI248" s="3">
        <v>1.0</v>
      </c>
      <c r="DJ248" s="3">
        <v>0.0</v>
      </c>
      <c r="DK248" s="3">
        <v>3.0</v>
      </c>
      <c r="DL248" s="3">
        <v>3.0</v>
      </c>
      <c r="DM248" s="3">
        <v>0.0</v>
      </c>
      <c r="DN248" s="3">
        <v>3.0</v>
      </c>
      <c r="DO248" s="3">
        <v>2.0</v>
      </c>
      <c r="DQ248" s="3">
        <f t="shared" ref="DQ248:DS248" si="3506">(BO248+BS248)/2</f>
        <v>0</v>
      </c>
      <c r="DR248" s="3">
        <f t="shared" si="3506"/>
        <v>0</v>
      </c>
      <c r="DS248" s="3">
        <f t="shared" si="3506"/>
        <v>0</v>
      </c>
      <c r="DT248" s="3"/>
      <c r="DU248" s="3"/>
      <c r="DV248" s="3"/>
      <c r="DW248" s="3"/>
      <c r="DX248" s="3"/>
      <c r="DY248" s="3"/>
      <c r="EB248" s="3">
        <f t="shared" ref="EB248:ED248" si="3507">(CF248+CI248+CL248+CO248)/4</f>
        <v>0.875</v>
      </c>
      <c r="EC248" s="3">
        <f t="shared" si="3507"/>
        <v>0.375</v>
      </c>
      <c r="ED248" s="3">
        <f t="shared" si="3507"/>
        <v>1</v>
      </c>
      <c r="EE248" s="3">
        <f t="shared" ref="EE248:EG248" si="3508">(CR248+CU248+CX248+DA248)/4</f>
        <v>0.75</v>
      </c>
      <c r="EF248" s="3">
        <f t="shared" si="3508"/>
        <v>0.75</v>
      </c>
      <c r="EG248" s="3">
        <f t="shared" si="3508"/>
        <v>1.25</v>
      </c>
      <c r="EH248" s="3">
        <f t="shared" ref="EH248:EJ248" si="3509">(DD248+DG248+DJ248+DM248)/4</f>
        <v>0.5</v>
      </c>
      <c r="EI248" s="3">
        <f t="shared" si="3509"/>
        <v>1.5</v>
      </c>
      <c r="EJ248" s="3">
        <f t="shared" si="3509"/>
        <v>1.75</v>
      </c>
      <c r="EM248" s="3">
        <f t="shared" ref="EM248:EO248" si="3510">DQ248-CF248</f>
        <v>-1</v>
      </c>
      <c r="EN248" s="3">
        <f t="shared" si="3510"/>
        <v>0</v>
      </c>
      <c r="EO248" s="3">
        <f t="shared" si="3510"/>
        <v>-1</v>
      </c>
      <c r="EP248" s="3">
        <f t="shared" ref="EP248:ER248" si="3511">DT248-CR248</f>
        <v>-1</v>
      </c>
      <c r="EQ248" s="3">
        <f t="shared" si="3511"/>
        <v>0</v>
      </c>
      <c r="ER248" s="3">
        <f t="shared" si="3511"/>
        <v>-1</v>
      </c>
      <c r="ES248" s="3">
        <f t="shared" ref="ES248:EU248" si="3512">DW248-DD248</f>
        <v>-1</v>
      </c>
      <c r="ET248" s="3">
        <f t="shared" si="3512"/>
        <v>0</v>
      </c>
      <c r="EU248" s="3">
        <f t="shared" si="3512"/>
        <v>-1</v>
      </c>
      <c r="EX248" s="3">
        <f t="shared" ref="EX248:FF248" si="3513">CI248-CF248</f>
        <v>-0.5</v>
      </c>
      <c r="EY248" s="3">
        <f t="shared" si="3513"/>
        <v>1.5</v>
      </c>
      <c r="EZ248" s="3">
        <f t="shared" si="3513"/>
        <v>0</v>
      </c>
      <c r="FA248" s="3">
        <f t="shared" si="3513"/>
        <v>0.5</v>
      </c>
      <c r="FB248" s="3">
        <f t="shared" si="3513"/>
        <v>-1.5</v>
      </c>
      <c r="FC248" s="3">
        <f t="shared" si="3513"/>
        <v>0</v>
      </c>
      <c r="FD248" s="3">
        <f t="shared" si="3513"/>
        <v>0</v>
      </c>
      <c r="FE248" s="3">
        <f t="shared" si="3513"/>
        <v>0</v>
      </c>
      <c r="FF248" s="3">
        <f t="shared" si="3513"/>
        <v>0</v>
      </c>
      <c r="FG248" s="3">
        <f t="shared" ref="FG248:FO248" si="3514">CU248-CR248</f>
        <v>0</v>
      </c>
      <c r="FH248" s="3">
        <f t="shared" si="3514"/>
        <v>0</v>
      </c>
      <c r="FI248" s="3">
        <f t="shared" si="3514"/>
        <v>0</v>
      </c>
      <c r="FJ248" s="3">
        <f t="shared" si="3514"/>
        <v>0</v>
      </c>
      <c r="FK248" s="3">
        <f t="shared" si="3514"/>
        <v>0</v>
      </c>
      <c r="FL248" s="3">
        <f t="shared" si="3514"/>
        <v>0</v>
      </c>
      <c r="FM248" s="3">
        <f t="shared" si="3514"/>
        <v>-1</v>
      </c>
      <c r="FN248" s="3">
        <f t="shared" si="3514"/>
        <v>3</v>
      </c>
      <c r="FO248" s="3">
        <f t="shared" si="3514"/>
        <v>1</v>
      </c>
      <c r="FP248" s="3">
        <f t="shared" ref="FP248:FX248" si="3515">DG248-DD248</f>
        <v>0</v>
      </c>
      <c r="FQ248" s="3">
        <f t="shared" si="3515"/>
        <v>0</v>
      </c>
      <c r="FR248" s="3">
        <f t="shared" si="3515"/>
        <v>0</v>
      </c>
      <c r="FS248" s="3">
        <f t="shared" si="3515"/>
        <v>-1</v>
      </c>
      <c r="FT248" s="3">
        <f t="shared" si="3515"/>
        <v>3</v>
      </c>
      <c r="FU248" s="3">
        <f t="shared" si="3515"/>
        <v>2</v>
      </c>
      <c r="FV248" s="3">
        <f t="shared" si="3515"/>
        <v>0</v>
      </c>
      <c r="FW248" s="3">
        <f t="shared" si="3515"/>
        <v>0</v>
      </c>
      <c r="FX248" s="3">
        <f t="shared" si="3515"/>
        <v>-1</v>
      </c>
      <c r="FZ248" s="1">
        <v>0.0</v>
      </c>
      <c r="GA248" s="1">
        <f t="shared" si="3330"/>
        <v>0.7083333333</v>
      </c>
      <c r="GB248" s="1">
        <f t="shared" si="3331"/>
        <v>0.75</v>
      </c>
      <c r="GD248" s="1" t="s">
        <v>780</v>
      </c>
      <c r="GE248" s="1" t="s">
        <v>780</v>
      </c>
    </row>
    <row r="249" ht="13.5" customHeight="1">
      <c r="A249" s="8">
        <v>622781.0</v>
      </c>
      <c r="B249" s="8">
        <v>1.0</v>
      </c>
      <c r="C249" s="3">
        <v>0.0</v>
      </c>
      <c r="D249" s="3">
        <v>1.0</v>
      </c>
      <c r="E249" s="8">
        <v>622781.0</v>
      </c>
      <c r="F249" s="8">
        <v>1.0</v>
      </c>
      <c r="G249" s="3">
        <v>0.0</v>
      </c>
      <c r="H249" s="3">
        <v>1.0</v>
      </c>
      <c r="I249" s="3">
        <v>623092.0</v>
      </c>
      <c r="J249" s="3">
        <v>1.0</v>
      </c>
      <c r="K249" s="3">
        <v>0.0</v>
      </c>
      <c r="L249" s="3">
        <v>1.0</v>
      </c>
      <c r="M249" s="3">
        <v>623092.0</v>
      </c>
      <c r="N249" s="3">
        <v>0.0</v>
      </c>
      <c r="O249" s="3">
        <v>0.0</v>
      </c>
      <c r="P249" s="3">
        <v>2.0</v>
      </c>
      <c r="Q249" s="3">
        <v>623136.0</v>
      </c>
      <c r="R249" s="3">
        <v>1.0</v>
      </c>
      <c r="S249" s="3">
        <v>0.0</v>
      </c>
      <c r="T249" s="3">
        <v>1.0</v>
      </c>
      <c r="U249" s="3">
        <v>623136.0</v>
      </c>
      <c r="V249" s="3">
        <v>1.0</v>
      </c>
      <c r="W249" s="3">
        <v>0.0</v>
      </c>
      <c r="X249" s="3">
        <v>1.0</v>
      </c>
      <c r="Y249" s="3">
        <v>623167.0</v>
      </c>
      <c r="Z249" s="3">
        <v>1.0</v>
      </c>
      <c r="AA249" s="3">
        <v>0.0</v>
      </c>
      <c r="AB249" s="3">
        <v>1.0</v>
      </c>
      <c r="AC249" s="3">
        <v>623167.0</v>
      </c>
      <c r="AD249" s="3">
        <v>1.0</v>
      </c>
      <c r="AE249" s="3">
        <v>0.0</v>
      </c>
      <c r="AF249" s="3">
        <v>1.0</v>
      </c>
      <c r="AG249" s="8">
        <v>624294.0</v>
      </c>
      <c r="AH249" s="8">
        <v>1.0</v>
      </c>
      <c r="AI249" s="3">
        <v>0.0</v>
      </c>
      <c r="AJ249" s="3">
        <v>1.0</v>
      </c>
      <c r="AK249" s="3">
        <v>624295.0</v>
      </c>
      <c r="AL249" s="3">
        <v>1.0</v>
      </c>
      <c r="AM249" s="3">
        <v>0.0</v>
      </c>
      <c r="AN249" s="3">
        <v>1.0</v>
      </c>
      <c r="AO249" s="3">
        <v>624301.0</v>
      </c>
      <c r="AP249" s="3">
        <v>0.0</v>
      </c>
      <c r="AQ249" s="3">
        <v>3.0</v>
      </c>
      <c r="AR249" s="3">
        <v>6.0</v>
      </c>
      <c r="AS249" s="3">
        <v>624302.0</v>
      </c>
      <c r="AT249" s="3">
        <v>0.0</v>
      </c>
      <c r="AU249" s="3">
        <v>0.0</v>
      </c>
      <c r="AV249" s="3">
        <v>2.0</v>
      </c>
      <c r="AW249" s="8">
        <v>624311.0</v>
      </c>
      <c r="AX249" s="8">
        <v>1.0</v>
      </c>
      <c r="AY249" s="3">
        <v>0.0</v>
      </c>
      <c r="AZ249" s="3">
        <v>1.0</v>
      </c>
      <c r="BA249" s="3">
        <v>624312.0</v>
      </c>
      <c r="BB249" s="3">
        <v>1.0</v>
      </c>
      <c r="BC249" s="3">
        <v>0.0</v>
      </c>
      <c r="BD249" s="3">
        <v>1.0</v>
      </c>
      <c r="BE249" s="3">
        <v>624313.0</v>
      </c>
      <c r="BF249" s="3">
        <v>0.0</v>
      </c>
      <c r="BG249" s="3">
        <v>0.0</v>
      </c>
      <c r="BH249" s="3">
        <v>3.0</v>
      </c>
      <c r="BI249" s="3">
        <v>624314.0</v>
      </c>
      <c r="BJ249" s="3">
        <v>0.0</v>
      </c>
      <c r="BK249" s="3">
        <v>0.0</v>
      </c>
      <c r="BL249" s="3">
        <v>4.0</v>
      </c>
      <c r="BN249" s="8">
        <v>624538.0</v>
      </c>
      <c r="BO249" s="3">
        <v>1.0</v>
      </c>
      <c r="BP249" s="3">
        <v>0.0</v>
      </c>
      <c r="BQ249" s="3">
        <v>1.0</v>
      </c>
      <c r="BR249" s="8">
        <v>624538.0</v>
      </c>
      <c r="BS249" s="3">
        <v>1.0</v>
      </c>
      <c r="BT249" s="3">
        <v>0.0</v>
      </c>
      <c r="BU249" s="3">
        <v>1.0</v>
      </c>
      <c r="BV249" s="3">
        <v>624563.0</v>
      </c>
      <c r="BW249" s="3">
        <v>0.0</v>
      </c>
      <c r="BX249" s="3">
        <v>0.0</v>
      </c>
      <c r="BY249" s="3">
        <v>3.0</v>
      </c>
      <c r="BZ249" s="3">
        <v>624564.0</v>
      </c>
      <c r="CA249" s="3">
        <v>1.0</v>
      </c>
      <c r="CB249" s="3">
        <v>0.0</v>
      </c>
      <c r="CC249" s="3">
        <v>1.0</v>
      </c>
      <c r="CF249" s="8">
        <f t="shared" ref="CF249:CH249" si="3516">(B249+F249)/2</f>
        <v>1</v>
      </c>
      <c r="CG249" s="3">
        <f t="shared" si="3516"/>
        <v>0</v>
      </c>
      <c r="CH249" s="3">
        <f t="shared" si="3516"/>
        <v>1</v>
      </c>
      <c r="CI249" s="3">
        <f t="shared" ref="CI249:CK249" si="3517">(J249+N249)/2</f>
        <v>0.5</v>
      </c>
      <c r="CJ249" s="3">
        <f t="shared" si="3517"/>
        <v>0</v>
      </c>
      <c r="CK249" s="3">
        <f t="shared" si="3517"/>
        <v>1.5</v>
      </c>
      <c r="CL249" s="3">
        <f t="shared" ref="CL249:CN249" si="3518">(R249+V249)/2</f>
        <v>1</v>
      </c>
      <c r="CM249" s="3">
        <f t="shared" si="3518"/>
        <v>0</v>
      </c>
      <c r="CN249" s="3">
        <f t="shared" si="3518"/>
        <v>1</v>
      </c>
      <c r="CO249" s="3">
        <f t="shared" ref="CO249:CQ249" si="3519">(Z249+AD249)/2</f>
        <v>1</v>
      </c>
      <c r="CP249" s="3">
        <f t="shared" si="3519"/>
        <v>0</v>
      </c>
      <c r="CQ249" s="3">
        <f t="shared" si="3519"/>
        <v>1</v>
      </c>
      <c r="CR249" s="8">
        <v>1.0</v>
      </c>
      <c r="CS249" s="3">
        <v>0.0</v>
      </c>
      <c r="CT249" s="3">
        <v>1.0</v>
      </c>
      <c r="CU249" s="3">
        <v>1.0</v>
      </c>
      <c r="CV249" s="3">
        <v>0.0</v>
      </c>
      <c r="CW249" s="3">
        <v>1.0</v>
      </c>
      <c r="CX249" s="3">
        <v>0.0</v>
      </c>
      <c r="CY249" s="3">
        <v>3.0</v>
      </c>
      <c r="CZ249" s="3">
        <v>6.0</v>
      </c>
      <c r="DA249" s="3">
        <v>0.0</v>
      </c>
      <c r="DB249" s="3">
        <v>0.0</v>
      </c>
      <c r="DC249" s="3">
        <v>2.0</v>
      </c>
      <c r="DD249" s="8">
        <v>1.0</v>
      </c>
      <c r="DE249" s="3">
        <v>0.0</v>
      </c>
      <c r="DF249" s="3">
        <v>1.0</v>
      </c>
      <c r="DG249" s="3">
        <v>1.0</v>
      </c>
      <c r="DH249" s="3">
        <v>0.0</v>
      </c>
      <c r="DI249" s="3">
        <v>1.0</v>
      </c>
      <c r="DJ249" s="3">
        <v>0.0</v>
      </c>
      <c r="DK249" s="3">
        <v>0.0</v>
      </c>
      <c r="DL249" s="3">
        <v>3.0</v>
      </c>
      <c r="DM249" s="3">
        <v>0.0</v>
      </c>
      <c r="DN249" s="3">
        <v>0.0</v>
      </c>
      <c r="DO249" s="3">
        <v>4.0</v>
      </c>
      <c r="DQ249" s="3">
        <f t="shared" ref="DQ249:DS249" si="3520">(BO249+BS249)/2</f>
        <v>1</v>
      </c>
      <c r="DR249" s="3">
        <f t="shared" si="3520"/>
        <v>0</v>
      </c>
      <c r="DS249" s="3">
        <f t="shared" si="3520"/>
        <v>1</v>
      </c>
      <c r="DT249" s="3">
        <v>0.0</v>
      </c>
      <c r="DU249" s="3">
        <v>0.0</v>
      </c>
      <c r="DV249" s="3">
        <v>3.0</v>
      </c>
      <c r="DW249" s="3">
        <v>1.0</v>
      </c>
      <c r="DX249" s="3">
        <v>0.0</v>
      </c>
      <c r="DY249" s="3">
        <v>1.0</v>
      </c>
      <c r="EB249" s="3">
        <f t="shared" ref="EB249:ED249" si="3521">(CF249+CI249+CL249+CO249)/4</f>
        <v>0.875</v>
      </c>
      <c r="EC249" s="3">
        <f t="shared" si="3521"/>
        <v>0</v>
      </c>
      <c r="ED249" s="3">
        <f t="shared" si="3521"/>
        <v>1.125</v>
      </c>
      <c r="EE249" s="3">
        <f t="shared" ref="EE249:EG249" si="3522">(CR249+CU249+CX249+DA249)/4</f>
        <v>0.5</v>
      </c>
      <c r="EF249" s="3">
        <f t="shared" si="3522"/>
        <v>0.75</v>
      </c>
      <c r="EG249" s="3">
        <f t="shared" si="3522"/>
        <v>2.5</v>
      </c>
      <c r="EH249" s="3">
        <f t="shared" ref="EH249:EJ249" si="3523">(DD249+DG249+DJ249+DM249)/4</f>
        <v>0.5</v>
      </c>
      <c r="EI249" s="3">
        <f t="shared" si="3523"/>
        <v>0</v>
      </c>
      <c r="EJ249" s="3">
        <f t="shared" si="3523"/>
        <v>2.25</v>
      </c>
      <c r="EM249" s="3">
        <f t="shared" ref="EM249:EO249" si="3524">DQ249-CF249</f>
        <v>0</v>
      </c>
      <c r="EN249" s="3">
        <f t="shared" si="3524"/>
        <v>0</v>
      </c>
      <c r="EO249" s="3">
        <f t="shared" si="3524"/>
        <v>0</v>
      </c>
      <c r="EP249" s="3">
        <f t="shared" ref="EP249:ER249" si="3525">DT249-CR249</f>
        <v>-1</v>
      </c>
      <c r="EQ249" s="3">
        <f t="shared" si="3525"/>
        <v>0</v>
      </c>
      <c r="ER249" s="3">
        <f t="shared" si="3525"/>
        <v>2</v>
      </c>
      <c r="ES249" s="3">
        <f t="shared" ref="ES249:EU249" si="3526">DW249-DD249</f>
        <v>0</v>
      </c>
      <c r="ET249" s="3">
        <f t="shared" si="3526"/>
        <v>0</v>
      </c>
      <c r="EU249" s="3">
        <f t="shared" si="3526"/>
        <v>0</v>
      </c>
      <c r="EX249" s="3">
        <f t="shared" ref="EX249:FF249" si="3527">CI249-CF249</f>
        <v>-0.5</v>
      </c>
      <c r="EY249" s="3">
        <f t="shared" si="3527"/>
        <v>0</v>
      </c>
      <c r="EZ249" s="3">
        <f t="shared" si="3527"/>
        <v>0.5</v>
      </c>
      <c r="FA249" s="3">
        <f t="shared" si="3527"/>
        <v>0.5</v>
      </c>
      <c r="FB249" s="3">
        <f t="shared" si="3527"/>
        <v>0</v>
      </c>
      <c r="FC249" s="3">
        <f t="shared" si="3527"/>
        <v>-0.5</v>
      </c>
      <c r="FD249" s="3">
        <f t="shared" si="3527"/>
        <v>0</v>
      </c>
      <c r="FE249" s="3">
        <f t="shared" si="3527"/>
        <v>0</v>
      </c>
      <c r="FF249" s="3">
        <f t="shared" si="3527"/>
        <v>0</v>
      </c>
      <c r="FG249" s="3">
        <f t="shared" ref="FG249:FO249" si="3528">CU249-CR249</f>
        <v>0</v>
      </c>
      <c r="FH249" s="3">
        <f t="shared" si="3528"/>
        <v>0</v>
      </c>
      <c r="FI249" s="3">
        <f t="shared" si="3528"/>
        <v>0</v>
      </c>
      <c r="FJ249" s="3">
        <f t="shared" si="3528"/>
        <v>-1</v>
      </c>
      <c r="FK249" s="3">
        <f t="shared" si="3528"/>
        <v>3</v>
      </c>
      <c r="FL249" s="3">
        <f t="shared" si="3528"/>
        <v>5</v>
      </c>
      <c r="FM249" s="3">
        <f t="shared" si="3528"/>
        <v>0</v>
      </c>
      <c r="FN249" s="3">
        <f t="shared" si="3528"/>
        <v>-3</v>
      </c>
      <c r="FO249" s="3">
        <f t="shared" si="3528"/>
        <v>-4</v>
      </c>
      <c r="FP249" s="3">
        <f t="shared" ref="FP249:FX249" si="3529">DG249-DD249</f>
        <v>0</v>
      </c>
      <c r="FQ249" s="3">
        <f t="shared" si="3529"/>
        <v>0</v>
      </c>
      <c r="FR249" s="3">
        <f t="shared" si="3529"/>
        <v>0</v>
      </c>
      <c r="FS249" s="3">
        <f t="shared" si="3529"/>
        <v>-1</v>
      </c>
      <c r="FT249" s="3">
        <f t="shared" si="3529"/>
        <v>0</v>
      </c>
      <c r="FU249" s="3">
        <f t="shared" si="3529"/>
        <v>2</v>
      </c>
      <c r="FV249" s="3">
        <f t="shared" si="3529"/>
        <v>0</v>
      </c>
      <c r="FW249" s="3">
        <f t="shared" si="3529"/>
        <v>0</v>
      </c>
      <c r="FX249" s="3">
        <f t="shared" si="3529"/>
        <v>1</v>
      </c>
      <c r="FZ249" s="1">
        <v>0.0</v>
      </c>
      <c r="GA249" s="1">
        <f t="shared" si="3330"/>
        <v>0.625</v>
      </c>
      <c r="GB249" s="1">
        <f t="shared" si="3331"/>
        <v>0.6875</v>
      </c>
      <c r="GD249" s="1">
        <f t="shared" ref="GD249:GD272" si="3544">AVERAGE(DQ249,DT249,DW249)</f>
        <v>0.6666666667</v>
      </c>
      <c r="GE249" s="1">
        <f t="shared" ref="GE249:GE272" si="3545">AVERAGE(BO249,BS249,BW249,CA249)</f>
        <v>0.75</v>
      </c>
    </row>
    <row r="250" ht="13.5" customHeight="1">
      <c r="A250" s="8">
        <v>622781.0</v>
      </c>
      <c r="B250" s="8">
        <v>1.0</v>
      </c>
      <c r="C250" s="3">
        <v>0.0</v>
      </c>
      <c r="D250" s="3">
        <v>1.0</v>
      </c>
      <c r="E250" s="8">
        <v>622781.0</v>
      </c>
      <c r="F250" s="8">
        <v>1.0</v>
      </c>
      <c r="G250" s="3">
        <v>0.0</v>
      </c>
      <c r="H250" s="3">
        <v>1.0</v>
      </c>
      <c r="I250" s="3">
        <v>623092.0</v>
      </c>
      <c r="J250" s="3">
        <v>1.0</v>
      </c>
      <c r="K250" s="3">
        <v>0.0</v>
      </c>
      <c r="L250" s="3">
        <v>1.0</v>
      </c>
      <c r="M250" s="3">
        <v>623092.0</v>
      </c>
      <c r="N250" s="3">
        <v>1.0</v>
      </c>
      <c r="O250" s="3">
        <v>0.0</v>
      </c>
      <c r="P250" s="3">
        <v>1.0</v>
      </c>
      <c r="Q250" s="3">
        <v>623136.0</v>
      </c>
      <c r="R250" s="3">
        <v>1.0</v>
      </c>
      <c r="S250" s="3">
        <v>0.0</v>
      </c>
      <c r="T250" s="3">
        <v>1.0</v>
      </c>
      <c r="U250" s="3">
        <v>623136.0</v>
      </c>
      <c r="V250" s="3">
        <v>0.0</v>
      </c>
      <c r="W250" s="3">
        <v>0.0</v>
      </c>
      <c r="X250" s="3">
        <v>3.0</v>
      </c>
      <c r="Y250" s="3">
        <v>623167.0</v>
      </c>
      <c r="Z250" s="3">
        <v>1.0</v>
      </c>
      <c r="AA250" s="3">
        <v>0.0</v>
      </c>
      <c r="AB250" s="3">
        <v>1.0</v>
      </c>
      <c r="AC250" s="3">
        <v>623167.0</v>
      </c>
      <c r="AD250" s="3">
        <v>1.0</v>
      </c>
      <c r="AE250" s="3">
        <v>0.0</v>
      </c>
      <c r="AF250" s="3">
        <v>1.0</v>
      </c>
      <c r="AG250" s="8">
        <v>624294.0</v>
      </c>
      <c r="AH250" s="8">
        <v>1.0</v>
      </c>
      <c r="AI250" s="3">
        <v>0.0</v>
      </c>
      <c r="AJ250" s="3">
        <v>1.0</v>
      </c>
      <c r="AK250" s="3">
        <v>624295.0</v>
      </c>
      <c r="AL250" s="3">
        <v>1.0</v>
      </c>
      <c r="AM250" s="3">
        <v>0.0</v>
      </c>
      <c r="AN250" s="3">
        <v>1.0</v>
      </c>
      <c r="AO250" s="3">
        <v>624301.0</v>
      </c>
      <c r="AP250" s="3">
        <v>0.0</v>
      </c>
      <c r="AQ250" s="3">
        <v>0.0</v>
      </c>
      <c r="AR250" s="3">
        <v>2.0</v>
      </c>
      <c r="AS250" s="3">
        <v>624302.0</v>
      </c>
      <c r="AT250" s="3">
        <v>0.0</v>
      </c>
      <c r="AU250" s="3">
        <v>3.0</v>
      </c>
      <c r="AV250" s="3">
        <v>4.0</v>
      </c>
      <c r="AW250" s="8">
        <v>624311.0</v>
      </c>
      <c r="AX250" s="8">
        <v>1.0</v>
      </c>
      <c r="AY250" s="3">
        <v>0.0</v>
      </c>
      <c r="AZ250" s="3">
        <v>1.0</v>
      </c>
      <c r="BA250" s="3">
        <v>624312.0</v>
      </c>
      <c r="BB250" s="3">
        <v>0.0</v>
      </c>
      <c r="BC250" s="3">
        <v>3.0</v>
      </c>
      <c r="BD250" s="3">
        <v>4.0</v>
      </c>
      <c r="BE250" s="3">
        <v>624313.0</v>
      </c>
      <c r="BF250" s="3">
        <v>0.0</v>
      </c>
      <c r="BG250" s="3">
        <v>3.0</v>
      </c>
      <c r="BH250" s="3">
        <v>2.0</v>
      </c>
      <c r="BI250" s="3">
        <v>624314.0</v>
      </c>
      <c r="BJ250" s="3">
        <v>0.0</v>
      </c>
      <c r="BK250" s="3">
        <v>3.0</v>
      </c>
      <c r="BL250" s="3">
        <v>7.0</v>
      </c>
      <c r="BN250" s="8">
        <v>624538.0</v>
      </c>
      <c r="BO250" s="3">
        <v>1.0</v>
      </c>
      <c r="BP250" s="3">
        <v>0.0</v>
      </c>
      <c r="BQ250" s="3">
        <v>1.0</v>
      </c>
      <c r="BR250" s="8">
        <v>624538.0</v>
      </c>
      <c r="BS250" s="3">
        <v>0.0</v>
      </c>
      <c r="BT250" s="3">
        <v>0.0</v>
      </c>
      <c r="BU250" s="3">
        <v>2.0</v>
      </c>
      <c r="BV250" s="3">
        <v>624563.0</v>
      </c>
      <c r="BW250" s="3">
        <v>0.0</v>
      </c>
      <c r="BX250" s="3">
        <v>3.0</v>
      </c>
      <c r="BY250" s="3">
        <v>2.0</v>
      </c>
      <c r="BZ250" s="3">
        <v>624564.0</v>
      </c>
      <c r="CA250" s="3">
        <v>0.0</v>
      </c>
      <c r="CB250" s="3">
        <v>3.0</v>
      </c>
      <c r="CC250" s="3">
        <v>2.0</v>
      </c>
      <c r="CF250" s="8">
        <f t="shared" ref="CF250:CH250" si="3530">(B250+F250)/2</f>
        <v>1</v>
      </c>
      <c r="CG250" s="3">
        <f t="shared" si="3530"/>
        <v>0</v>
      </c>
      <c r="CH250" s="3">
        <f t="shared" si="3530"/>
        <v>1</v>
      </c>
      <c r="CI250" s="3">
        <f t="shared" ref="CI250:CK250" si="3531">(J250+N250)/2</f>
        <v>1</v>
      </c>
      <c r="CJ250" s="3">
        <f t="shared" si="3531"/>
        <v>0</v>
      </c>
      <c r="CK250" s="3">
        <f t="shared" si="3531"/>
        <v>1</v>
      </c>
      <c r="CL250" s="3">
        <f t="shared" ref="CL250:CN250" si="3532">(R250+V250)/2</f>
        <v>0.5</v>
      </c>
      <c r="CM250" s="3">
        <f t="shared" si="3532"/>
        <v>0</v>
      </c>
      <c r="CN250" s="3">
        <f t="shared" si="3532"/>
        <v>2</v>
      </c>
      <c r="CO250" s="3">
        <f t="shared" ref="CO250:CQ250" si="3533">(Z250+AD250)/2</f>
        <v>1</v>
      </c>
      <c r="CP250" s="3">
        <f t="shared" si="3533"/>
        <v>0</v>
      </c>
      <c r="CQ250" s="3">
        <f t="shared" si="3533"/>
        <v>1</v>
      </c>
      <c r="CR250" s="8">
        <v>1.0</v>
      </c>
      <c r="CS250" s="3">
        <v>0.0</v>
      </c>
      <c r="CT250" s="3">
        <v>1.0</v>
      </c>
      <c r="CU250" s="3">
        <v>1.0</v>
      </c>
      <c r="CV250" s="3">
        <v>0.0</v>
      </c>
      <c r="CW250" s="3">
        <v>1.0</v>
      </c>
      <c r="CX250" s="3">
        <v>0.0</v>
      </c>
      <c r="CY250" s="3">
        <v>0.0</v>
      </c>
      <c r="CZ250" s="3">
        <v>2.0</v>
      </c>
      <c r="DA250" s="3">
        <v>0.0</v>
      </c>
      <c r="DB250" s="3">
        <v>3.0</v>
      </c>
      <c r="DC250" s="3">
        <v>4.0</v>
      </c>
      <c r="DD250" s="8">
        <v>1.0</v>
      </c>
      <c r="DE250" s="3">
        <v>0.0</v>
      </c>
      <c r="DF250" s="3">
        <v>1.0</v>
      </c>
      <c r="DG250" s="3">
        <v>0.0</v>
      </c>
      <c r="DH250" s="3">
        <v>3.0</v>
      </c>
      <c r="DI250" s="3">
        <v>4.0</v>
      </c>
      <c r="DJ250" s="3">
        <v>0.0</v>
      </c>
      <c r="DK250" s="3">
        <v>3.0</v>
      </c>
      <c r="DL250" s="3">
        <v>2.0</v>
      </c>
      <c r="DM250" s="3">
        <v>0.0</v>
      </c>
      <c r="DN250" s="3">
        <v>3.0</v>
      </c>
      <c r="DO250" s="3">
        <v>7.0</v>
      </c>
      <c r="DQ250" s="3">
        <f t="shared" ref="DQ250:DS250" si="3534">(BO250+BS250)/2</f>
        <v>0.5</v>
      </c>
      <c r="DR250" s="3">
        <f t="shared" si="3534"/>
        <v>0</v>
      </c>
      <c r="DS250" s="3">
        <f t="shared" si="3534"/>
        <v>1.5</v>
      </c>
      <c r="DT250" s="3">
        <v>0.0</v>
      </c>
      <c r="DU250" s="3">
        <v>3.0</v>
      </c>
      <c r="DV250" s="3">
        <v>2.0</v>
      </c>
      <c r="DW250" s="3">
        <v>0.0</v>
      </c>
      <c r="DX250" s="3">
        <v>3.0</v>
      </c>
      <c r="DY250" s="3">
        <v>2.0</v>
      </c>
      <c r="EB250" s="3">
        <f t="shared" ref="EB250:ED250" si="3535">(CF250+CI250+CL250+CO250)/4</f>
        <v>0.875</v>
      </c>
      <c r="EC250" s="3">
        <f t="shared" si="3535"/>
        <v>0</v>
      </c>
      <c r="ED250" s="3">
        <f t="shared" si="3535"/>
        <v>1.25</v>
      </c>
      <c r="EE250" s="3">
        <f t="shared" ref="EE250:EG250" si="3536">(CR250+CU250+CX250+DA250)/4</f>
        <v>0.5</v>
      </c>
      <c r="EF250" s="3">
        <f t="shared" si="3536"/>
        <v>0.75</v>
      </c>
      <c r="EG250" s="3">
        <f t="shared" si="3536"/>
        <v>2</v>
      </c>
      <c r="EH250" s="3">
        <f t="shared" ref="EH250:EJ250" si="3537">(DD250+DG250+DJ250+DM250)/4</f>
        <v>0.25</v>
      </c>
      <c r="EI250" s="3">
        <f t="shared" si="3537"/>
        <v>2.25</v>
      </c>
      <c r="EJ250" s="3">
        <f t="shared" si="3537"/>
        <v>3.5</v>
      </c>
      <c r="EM250" s="3">
        <f t="shared" ref="EM250:EO250" si="3538">DQ250-CF250</f>
        <v>-0.5</v>
      </c>
      <c r="EN250" s="3">
        <f t="shared" si="3538"/>
        <v>0</v>
      </c>
      <c r="EO250" s="3">
        <f t="shared" si="3538"/>
        <v>0.5</v>
      </c>
      <c r="EP250" s="3">
        <f t="shared" ref="EP250:ER250" si="3539">DT250-CR250</f>
        <v>-1</v>
      </c>
      <c r="EQ250" s="3">
        <f t="shared" si="3539"/>
        <v>3</v>
      </c>
      <c r="ER250" s="3">
        <f t="shared" si="3539"/>
        <v>1</v>
      </c>
      <c r="ES250" s="3">
        <f t="shared" ref="ES250:EU250" si="3540">DW250-DD250</f>
        <v>-1</v>
      </c>
      <c r="ET250" s="3">
        <f t="shared" si="3540"/>
        <v>3</v>
      </c>
      <c r="EU250" s="3">
        <f t="shared" si="3540"/>
        <v>1</v>
      </c>
      <c r="EX250" s="3">
        <f t="shared" ref="EX250:FF250" si="3541">CI250-CF250</f>
        <v>0</v>
      </c>
      <c r="EY250" s="3">
        <f t="shared" si="3541"/>
        <v>0</v>
      </c>
      <c r="EZ250" s="3">
        <f t="shared" si="3541"/>
        <v>0</v>
      </c>
      <c r="FA250" s="3">
        <f t="shared" si="3541"/>
        <v>-0.5</v>
      </c>
      <c r="FB250" s="3">
        <f t="shared" si="3541"/>
        <v>0</v>
      </c>
      <c r="FC250" s="3">
        <f t="shared" si="3541"/>
        <v>1</v>
      </c>
      <c r="FD250" s="3">
        <f t="shared" si="3541"/>
        <v>0.5</v>
      </c>
      <c r="FE250" s="3">
        <f t="shared" si="3541"/>
        <v>0</v>
      </c>
      <c r="FF250" s="3">
        <f t="shared" si="3541"/>
        <v>-1</v>
      </c>
      <c r="FG250" s="3">
        <f t="shared" ref="FG250:FO250" si="3542">CU250-CR250</f>
        <v>0</v>
      </c>
      <c r="FH250" s="3">
        <f t="shared" si="3542"/>
        <v>0</v>
      </c>
      <c r="FI250" s="3">
        <f t="shared" si="3542"/>
        <v>0</v>
      </c>
      <c r="FJ250" s="3">
        <f t="shared" si="3542"/>
        <v>-1</v>
      </c>
      <c r="FK250" s="3">
        <f t="shared" si="3542"/>
        <v>0</v>
      </c>
      <c r="FL250" s="3">
        <f t="shared" si="3542"/>
        <v>1</v>
      </c>
      <c r="FM250" s="3">
        <f t="shared" si="3542"/>
        <v>0</v>
      </c>
      <c r="FN250" s="3">
        <f t="shared" si="3542"/>
        <v>3</v>
      </c>
      <c r="FO250" s="3">
        <f t="shared" si="3542"/>
        <v>2</v>
      </c>
      <c r="FP250" s="3">
        <f t="shared" ref="FP250:FX250" si="3543">DG250-DD250</f>
        <v>-1</v>
      </c>
      <c r="FQ250" s="3">
        <f t="shared" si="3543"/>
        <v>3</v>
      </c>
      <c r="FR250" s="3">
        <f t="shared" si="3543"/>
        <v>3</v>
      </c>
      <c r="FS250" s="3">
        <f t="shared" si="3543"/>
        <v>0</v>
      </c>
      <c r="FT250" s="3">
        <f t="shared" si="3543"/>
        <v>0</v>
      </c>
      <c r="FU250" s="3">
        <f t="shared" si="3543"/>
        <v>-2</v>
      </c>
      <c r="FV250" s="3">
        <f t="shared" si="3543"/>
        <v>0</v>
      </c>
      <c r="FW250" s="3">
        <f t="shared" si="3543"/>
        <v>0</v>
      </c>
      <c r="FX250" s="3">
        <f t="shared" si="3543"/>
        <v>5</v>
      </c>
      <c r="FZ250" s="1">
        <v>0.0</v>
      </c>
      <c r="GA250" s="1">
        <f t="shared" si="3330"/>
        <v>0.5416666667</v>
      </c>
      <c r="GB250" s="1">
        <f t="shared" si="3331"/>
        <v>0.625</v>
      </c>
      <c r="GD250" s="1">
        <f t="shared" si="3544"/>
        <v>0.1666666667</v>
      </c>
      <c r="GE250" s="1">
        <f t="shared" si="3545"/>
        <v>0.25</v>
      </c>
    </row>
    <row r="251" ht="13.5" customHeight="1">
      <c r="A251" s="8">
        <v>622781.0</v>
      </c>
      <c r="B251" s="8">
        <v>1.0</v>
      </c>
      <c r="C251" s="3">
        <v>0.0</v>
      </c>
      <c r="D251" s="3">
        <v>1.0</v>
      </c>
      <c r="E251" s="8">
        <v>622781.0</v>
      </c>
      <c r="F251" s="8">
        <v>1.0</v>
      </c>
      <c r="G251" s="3">
        <v>0.0</v>
      </c>
      <c r="H251" s="3">
        <v>1.0</v>
      </c>
      <c r="I251" s="3">
        <v>623092.0</v>
      </c>
      <c r="J251" s="3">
        <v>1.0</v>
      </c>
      <c r="K251" s="3">
        <v>0.0</v>
      </c>
      <c r="L251" s="3">
        <v>1.0</v>
      </c>
      <c r="M251" s="3">
        <v>623092.0</v>
      </c>
      <c r="N251" s="3">
        <v>1.0</v>
      </c>
      <c r="O251" s="3">
        <v>0.0</v>
      </c>
      <c r="P251" s="3">
        <v>1.0</v>
      </c>
      <c r="Q251" s="3">
        <v>623136.0</v>
      </c>
      <c r="R251" s="3">
        <v>1.0</v>
      </c>
      <c r="S251" s="3">
        <v>0.0</v>
      </c>
      <c r="T251" s="3">
        <v>1.0</v>
      </c>
      <c r="U251" s="3">
        <v>623136.0</v>
      </c>
      <c r="V251" s="3">
        <v>1.0</v>
      </c>
      <c r="W251" s="3">
        <v>0.0</v>
      </c>
      <c r="X251" s="3">
        <v>1.0</v>
      </c>
      <c r="Y251" s="3">
        <v>623167.0</v>
      </c>
      <c r="Z251" s="3">
        <v>1.0</v>
      </c>
      <c r="AA251" s="3">
        <v>0.0</v>
      </c>
      <c r="AB251" s="3">
        <v>1.0</v>
      </c>
      <c r="AC251" s="3">
        <v>623167.0</v>
      </c>
      <c r="AD251" s="3">
        <v>1.0</v>
      </c>
      <c r="AE251" s="3">
        <v>0.0</v>
      </c>
      <c r="AF251" s="3">
        <v>1.0</v>
      </c>
      <c r="AG251" s="8">
        <v>624294.0</v>
      </c>
      <c r="AH251" s="8">
        <v>1.0</v>
      </c>
      <c r="AI251" s="3">
        <v>0.0</v>
      </c>
      <c r="AJ251" s="3">
        <v>1.0</v>
      </c>
      <c r="AK251" s="3">
        <v>624295.0</v>
      </c>
      <c r="AL251" s="3">
        <v>1.0</v>
      </c>
      <c r="AM251" s="3">
        <v>0.0</v>
      </c>
      <c r="AN251" s="3">
        <v>1.0</v>
      </c>
      <c r="AO251" s="3">
        <v>624301.0</v>
      </c>
      <c r="AP251" s="3">
        <v>1.0</v>
      </c>
      <c r="AQ251" s="3">
        <v>0.0</v>
      </c>
      <c r="AR251" s="3">
        <v>1.0</v>
      </c>
      <c r="AS251" s="3">
        <v>624302.0</v>
      </c>
      <c r="AT251" s="3">
        <v>1.0</v>
      </c>
      <c r="AU251" s="3">
        <v>0.0</v>
      </c>
      <c r="AV251" s="3">
        <v>1.0</v>
      </c>
      <c r="AW251" s="8">
        <v>624311.0</v>
      </c>
      <c r="AX251" s="8">
        <v>1.0</v>
      </c>
      <c r="AY251" s="3">
        <v>0.0</v>
      </c>
      <c r="AZ251" s="3">
        <v>1.0</v>
      </c>
      <c r="BA251" s="3">
        <v>624312.0</v>
      </c>
      <c r="BB251" s="3">
        <v>1.0</v>
      </c>
      <c r="BC251" s="3">
        <v>0.0</v>
      </c>
      <c r="BD251" s="3">
        <v>1.0</v>
      </c>
      <c r="BE251" s="3">
        <v>624313.0</v>
      </c>
      <c r="BF251" s="3">
        <v>1.0</v>
      </c>
      <c r="BG251" s="3">
        <v>0.0</v>
      </c>
      <c r="BH251" s="3">
        <v>1.0</v>
      </c>
      <c r="BI251" s="3">
        <v>624314.0</v>
      </c>
      <c r="BJ251" s="3">
        <v>1.0</v>
      </c>
      <c r="BK251" s="3">
        <v>0.0</v>
      </c>
      <c r="BL251" s="3">
        <v>1.0</v>
      </c>
      <c r="BN251" s="8">
        <v>624538.0</v>
      </c>
      <c r="BO251" s="3">
        <v>1.0</v>
      </c>
      <c r="BP251" s="3">
        <v>0.0</v>
      </c>
      <c r="BQ251" s="3">
        <v>1.0</v>
      </c>
      <c r="BR251" s="8">
        <v>624538.0</v>
      </c>
      <c r="BS251" s="3">
        <v>1.0</v>
      </c>
      <c r="BT251" s="3">
        <v>0.0</v>
      </c>
      <c r="BU251" s="3">
        <v>1.0</v>
      </c>
      <c r="BV251" s="3">
        <v>624563.0</v>
      </c>
      <c r="BW251" s="3">
        <v>1.0</v>
      </c>
      <c r="BX251" s="3">
        <v>0.0</v>
      </c>
      <c r="BY251" s="3">
        <v>1.0</v>
      </c>
      <c r="BZ251" s="3">
        <v>624564.0</v>
      </c>
      <c r="CA251" s="3">
        <v>0.0</v>
      </c>
      <c r="CB251" s="3">
        <v>0.0</v>
      </c>
      <c r="CC251" s="3">
        <v>2.0</v>
      </c>
      <c r="CF251" s="8">
        <f t="shared" ref="CF251:CH251" si="3546">(B251+F251)/2</f>
        <v>1</v>
      </c>
      <c r="CG251" s="3">
        <f t="shared" si="3546"/>
        <v>0</v>
      </c>
      <c r="CH251" s="3">
        <f t="shared" si="3546"/>
        <v>1</v>
      </c>
      <c r="CI251" s="3">
        <f t="shared" ref="CI251:CK251" si="3547">(J251+N251)/2</f>
        <v>1</v>
      </c>
      <c r="CJ251" s="3">
        <f t="shared" si="3547"/>
        <v>0</v>
      </c>
      <c r="CK251" s="3">
        <f t="shared" si="3547"/>
        <v>1</v>
      </c>
      <c r="CL251" s="3">
        <f t="shared" ref="CL251:CN251" si="3548">(R251+V251)/2</f>
        <v>1</v>
      </c>
      <c r="CM251" s="3">
        <f t="shared" si="3548"/>
        <v>0</v>
      </c>
      <c r="CN251" s="3">
        <f t="shared" si="3548"/>
        <v>1</v>
      </c>
      <c r="CO251" s="3">
        <f t="shared" ref="CO251:CQ251" si="3549">(Z251+AD251)/2</f>
        <v>1</v>
      </c>
      <c r="CP251" s="3">
        <f t="shared" si="3549"/>
        <v>0</v>
      </c>
      <c r="CQ251" s="3">
        <f t="shared" si="3549"/>
        <v>1</v>
      </c>
      <c r="CR251" s="8">
        <v>1.0</v>
      </c>
      <c r="CS251" s="3">
        <v>0.0</v>
      </c>
      <c r="CT251" s="3">
        <v>1.0</v>
      </c>
      <c r="CU251" s="3">
        <v>1.0</v>
      </c>
      <c r="CV251" s="3">
        <v>0.0</v>
      </c>
      <c r="CW251" s="3">
        <v>1.0</v>
      </c>
      <c r="CX251" s="3">
        <v>1.0</v>
      </c>
      <c r="CY251" s="3">
        <v>0.0</v>
      </c>
      <c r="CZ251" s="3">
        <v>1.0</v>
      </c>
      <c r="DA251" s="3">
        <v>1.0</v>
      </c>
      <c r="DB251" s="3">
        <v>0.0</v>
      </c>
      <c r="DC251" s="3">
        <v>1.0</v>
      </c>
      <c r="DD251" s="8">
        <v>1.0</v>
      </c>
      <c r="DE251" s="3">
        <v>0.0</v>
      </c>
      <c r="DF251" s="3">
        <v>1.0</v>
      </c>
      <c r="DG251" s="3">
        <v>1.0</v>
      </c>
      <c r="DH251" s="3">
        <v>0.0</v>
      </c>
      <c r="DI251" s="3">
        <v>1.0</v>
      </c>
      <c r="DJ251" s="3">
        <v>1.0</v>
      </c>
      <c r="DK251" s="3">
        <v>0.0</v>
      </c>
      <c r="DL251" s="3">
        <v>1.0</v>
      </c>
      <c r="DM251" s="3">
        <v>1.0</v>
      </c>
      <c r="DN251" s="3">
        <v>0.0</v>
      </c>
      <c r="DO251" s="3">
        <v>1.0</v>
      </c>
      <c r="DQ251" s="3">
        <f t="shared" ref="DQ251:DS251" si="3550">(BO251+BS251)/2</f>
        <v>1</v>
      </c>
      <c r="DR251" s="3">
        <f t="shared" si="3550"/>
        <v>0</v>
      </c>
      <c r="DS251" s="3">
        <f t="shared" si="3550"/>
        <v>1</v>
      </c>
      <c r="DT251" s="3">
        <v>1.0</v>
      </c>
      <c r="DU251" s="3">
        <v>0.0</v>
      </c>
      <c r="DV251" s="3">
        <v>1.0</v>
      </c>
      <c r="DW251" s="3">
        <v>0.0</v>
      </c>
      <c r="DX251" s="3">
        <v>0.0</v>
      </c>
      <c r="DY251" s="3">
        <v>2.0</v>
      </c>
      <c r="EB251" s="3">
        <f t="shared" ref="EB251:ED251" si="3551">(CF251+CI251+CL251+CO251)/4</f>
        <v>1</v>
      </c>
      <c r="EC251" s="3">
        <f t="shared" si="3551"/>
        <v>0</v>
      </c>
      <c r="ED251" s="3">
        <f t="shared" si="3551"/>
        <v>1</v>
      </c>
      <c r="EE251" s="3">
        <f t="shared" ref="EE251:EG251" si="3552">(CR251+CU251+CX251+DA251)/4</f>
        <v>1</v>
      </c>
      <c r="EF251" s="3">
        <f t="shared" si="3552"/>
        <v>0</v>
      </c>
      <c r="EG251" s="3">
        <f t="shared" si="3552"/>
        <v>1</v>
      </c>
      <c r="EH251" s="3">
        <f t="shared" ref="EH251:EJ251" si="3553">(DD251+DG251+DJ251+DM251)/4</f>
        <v>1</v>
      </c>
      <c r="EI251" s="3">
        <f t="shared" si="3553"/>
        <v>0</v>
      </c>
      <c r="EJ251" s="3">
        <f t="shared" si="3553"/>
        <v>1</v>
      </c>
      <c r="EM251" s="3">
        <f t="shared" ref="EM251:EO251" si="3554">DQ251-CF251</f>
        <v>0</v>
      </c>
      <c r="EN251" s="3">
        <f t="shared" si="3554"/>
        <v>0</v>
      </c>
      <c r="EO251" s="3">
        <f t="shared" si="3554"/>
        <v>0</v>
      </c>
      <c r="EP251" s="3">
        <f t="shared" ref="EP251:ER251" si="3555">DT251-CR251</f>
        <v>0</v>
      </c>
      <c r="EQ251" s="3">
        <f t="shared" si="3555"/>
        <v>0</v>
      </c>
      <c r="ER251" s="3">
        <f t="shared" si="3555"/>
        <v>0</v>
      </c>
      <c r="ES251" s="3">
        <f t="shared" ref="ES251:EU251" si="3556">DW251-DD251</f>
        <v>-1</v>
      </c>
      <c r="ET251" s="3">
        <f t="shared" si="3556"/>
        <v>0</v>
      </c>
      <c r="EU251" s="3">
        <f t="shared" si="3556"/>
        <v>1</v>
      </c>
      <c r="EX251" s="3">
        <f t="shared" ref="EX251:FF251" si="3557">CI251-CF251</f>
        <v>0</v>
      </c>
      <c r="EY251" s="3">
        <f t="shared" si="3557"/>
        <v>0</v>
      </c>
      <c r="EZ251" s="3">
        <f t="shared" si="3557"/>
        <v>0</v>
      </c>
      <c r="FA251" s="3">
        <f t="shared" si="3557"/>
        <v>0</v>
      </c>
      <c r="FB251" s="3">
        <f t="shared" si="3557"/>
        <v>0</v>
      </c>
      <c r="FC251" s="3">
        <f t="shared" si="3557"/>
        <v>0</v>
      </c>
      <c r="FD251" s="3">
        <f t="shared" si="3557"/>
        <v>0</v>
      </c>
      <c r="FE251" s="3">
        <f t="shared" si="3557"/>
        <v>0</v>
      </c>
      <c r="FF251" s="3">
        <f t="shared" si="3557"/>
        <v>0</v>
      </c>
      <c r="FG251" s="3">
        <f t="shared" ref="FG251:FO251" si="3558">CU251-CR251</f>
        <v>0</v>
      </c>
      <c r="FH251" s="3">
        <f t="shared" si="3558"/>
        <v>0</v>
      </c>
      <c r="FI251" s="3">
        <f t="shared" si="3558"/>
        <v>0</v>
      </c>
      <c r="FJ251" s="3">
        <f t="shared" si="3558"/>
        <v>0</v>
      </c>
      <c r="FK251" s="3">
        <f t="shared" si="3558"/>
        <v>0</v>
      </c>
      <c r="FL251" s="3">
        <f t="shared" si="3558"/>
        <v>0</v>
      </c>
      <c r="FM251" s="3">
        <f t="shared" si="3558"/>
        <v>0</v>
      </c>
      <c r="FN251" s="3">
        <f t="shared" si="3558"/>
        <v>0</v>
      </c>
      <c r="FO251" s="3">
        <f t="shared" si="3558"/>
        <v>0</v>
      </c>
      <c r="FP251" s="3">
        <f t="shared" ref="FP251:FX251" si="3559">DG251-DD251</f>
        <v>0</v>
      </c>
      <c r="FQ251" s="3">
        <f t="shared" si="3559"/>
        <v>0</v>
      </c>
      <c r="FR251" s="3">
        <f t="shared" si="3559"/>
        <v>0</v>
      </c>
      <c r="FS251" s="3">
        <f t="shared" si="3559"/>
        <v>0</v>
      </c>
      <c r="FT251" s="3">
        <f t="shared" si="3559"/>
        <v>0</v>
      </c>
      <c r="FU251" s="3">
        <f t="shared" si="3559"/>
        <v>0</v>
      </c>
      <c r="FV251" s="3">
        <f t="shared" si="3559"/>
        <v>0</v>
      </c>
      <c r="FW251" s="3">
        <f t="shared" si="3559"/>
        <v>0</v>
      </c>
      <c r="FX251" s="3">
        <f t="shared" si="3559"/>
        <v>0</v>
      </c>
      <c r="FZ251" s="1">
        <v>0.0</v>
      </c>
      <c r="GA251" s="1">
        <f t="shared" si="3330"/>
        <v>1</v>
      </c>
      <c r="GB251" s="1">
        <f t="shared" si="3331"/>
        <v>1</v>
      </c>
      <c r="GD251" s="1">
        <f t="shared" si="3544"/>
        <v>0.6666666667</v>
      </c>
      <c r="GE251" s="1">
        <f t="shared" si="3545"/>
        <v>0.75</v>
      </c>
    </row>
    <row r="252" ht="13.5" customHeight="1">
      <c r="A252" s="8">
        <v>622781.0</v>
      </c>
      <c r="B252" s="8">
        <v>1.0</v>
      </c>
      <c r="C252" s="3">
        <v>0.0</v>
      </c>
      <c r="D252" s="3">
        <v>1.0</v>
      </c>
      <c r="E252" s="8">
        <v>622781.0</v>
      </c>
      <c r="F252" s="8">
        <v>1.0</v>
      </c>
      <c r="G252" s="3">
        <v>0.0</v>
      </c>
      <c r="H252" s="3">
        <v>1.0</v>
      </c>
      <c r="I252" s="3">
        <v>623092.0</v>
      </c>
      <c r="J252" s="3">
        <v>1.0</v>
      </c>
      <c r="K252" s="3">
        <v>0.0</v>
      </c>
      <c r="L252" s="3">
        <v>1.0</v>
      </c>
      <c r="M252" s="3">
        <v>623092.0</v>
      </c>
      <c r="N252" s="3">
        <v>0.0</v>
      </c>
      <c r="O252" s="3">
        <v>0.0</v>
      </c>
      <c r="P252" s="3">
        <v>2.0</v>
      </c>
      <c r="Q252" s="3">
        <v>623136.0</v>
      </c>
      <c r="R252" s="3">
        <v>1.0</v>
      </c>
      <c r="S252" s="3">
        <v>0.0</v>
      </c>
      <c r="T252" s="3">
        <v>1.0</v>
      </c>
      <c r="U252" s="3">
        <v>623136.0</v>
      </c>
      <c r="V252" s="3">
        <v>1.0</v>
      </c>
      <c r="W252" s="3">
        <v>0.0</v>
      </c>
      <c r="X252" s="3">
        <v>1.0</v>
      </c>
      <c r="Y252" s="3">
        <v>623167.0</v>
      </c>
      <c r="Z252" s="3">
        <v>1.0</v>
      </c>
      <c r="AA252" s="3">
        <v>0.0</v>
      </c>
      <c r="AB252" s="3">
        <v>1.0</v>
      </c>
      <c r="AC252" s="3">
        <v>623167.0</v>
      </c>
      <c r="AD252" s="3">
        <v>0.0</v>
      </c>
      <c r="AE252" s="3">
        <v>0.0</v>
      </c>
      <c r="AF252" s="3">
        <v>2.0</v>
      </c>
      <c r="AG252" s="8">
        <v>624294.0</v>
      </c>
      <c r="AH252" s="8">
        <v>0.0</v>
      </c>
      <c r="AI252" s="3">
        <v>0.0</v>
      </c>
      <c r="AJ252" s="3">
        <v>4.0</v>
      </c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8">
        <v>624311.0</v>
      </c>
      <c r="AX252" s="8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N252" s="8">
        <v>624538.0</v>
      </c>
      <c r="BO252" s="3">
        <v>1.0</v>
      </c>
      <c r="BP252" s="3">
        <v>0.0</v>
      </c>
      <c r="BQ252" s="3">
        <v>1.0</v>
      </c>
      <c r="BR252" s="8">
        <v>624538.0</v>
      </c>
      <c r="BS252" s="3">
        <v>1.0</v>
      </c>
      <c r="BT252" s="3">
        <v>0.0</v>
      </c>
      <c r="BU252" s="3">
        <v>1.0</v>
      </c>
      <c r="BV252" s="3">
        <v>624563.0</v>
      </c>
      <c r="BW252" s="3">
        <v>0.0</v>
      </c>
      <c r="BX252" s="3">
        <v>0.0</v>
      </c>
      <c r="BY252" s="3">
        <v>4.0</v>
      </c>
      <c r="BZ252" s="3">
        <v>624564.0</v>
      </c>
      <c r="CA252" s="3">
        <v>0.0</v>
      </c>
      <c r="CB252" s="3">
        <v>0.0</v>
      </c>
      <c r="CC252" s="3">
        <v>3.0</v>
      </c>
      <c r="CF252" s="8">
        <f t="shared" ref="CF252:CH252" si="3560">(B252+F252)/2</f>
        <v>1</v>
      </c>
      <c r="CG252" s="3">
        <f t="shared" si="3560"/>
        <v>0</v>
      </c>
      <c r="CH252" s="3">
        <f t="shared" si="3560"/>
        <v>1</v>
      </c>
      <c r="CI252" s="3">
        <f t="shared" ref="CI252:CK252" si="3561">(J252+N252)/2</f>
        <v>0.5</v>
      </c>
      <c r="CJ252" s="3">
        <f t="shared" si="3561"/>
        <v>0</v>
      </c>
      <c r="CK252" s="3">
        <f t="shared" si="3561"/>
        <v>1.5</v>
      </c>
      <c r="CL252" s="3">
        <f t="shared" ref="CL252:CN252" si="3562">(R252+V252)/2</f>
        <v>1</v>
      </c>
      <c r="CM252" s="3">
        <f t="shared" si="3562"/>
        <v>0</v>
      </c>
      <c r="CN252" s="3">
        <f t="shared" si="3562"/>
        <v>1</v>
      </c>
      <c r="CO252" s="3">
        <f t="shared" ref="CO252:CQ252" si="3563">(Z252+AD252)/2</f>
        <v>0.5</v>
      </c>
      <c r="CP252" s="3">
        <f t="shared" si="3563"/>
        <v>0</v>
      </c>
      <c r="CQ252" s="3">
        <f t="shared" si="3563"/>
        <v>1.5</v>
      </c>
      <c r="CR252" s="8">
        <v>0.0</v>
      </c>
      <c r="CS252" s="3">
        <v>0.0</v>
      </c>
      <c r="CT252" s="3">
        <v>4.0</v>
      </c>
      <c r="CU252" s="3"/>
      <c r="CV252" s="3"/>
      <c r="CW252" s="3"/>
      <c r="CX252" s="3"/>
      <c r="CY252" s="3"/>
      <c r="CZ252" s="3"/>
      <c r="DA252" s="3"/>
      <c r="DB252" s="3"/>
      <c r="DC252" s="3"/>
      <c r="DD252" s="8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Q252" s="3">
        <f t="shared" ref="DQ252:DS252" si="3564">(BO252+BS252)/2</f>
        <v>1</v>
      </c>
      <c r="DR252" s="3">
        <f t="shared" si="3564"/>
        <v>0</v>
      </c>
      <c r="DS252" s="3">
        <f t="shared" si="3564"/>
        <v>1</v>
      </c>
      <c r="DT252" s="3">
        <v>0.0</v>
      </c>
      <c r="DU252" s="3">
        <v>0.0</v>
      </c>
      <c r="DV252" s="3">
        <v>4.0</v>
      </c>
      <c r="DW252" s="3">
        <v>0.0</v>
      </c>
      <c r="DX252" s="3">
        <v>0.0</v>
      </c>
      <c r="DY252" s="3">
        <v>3.0</v>
      </c>
      <c r="EB252" s="3">
        <f t="shared" ref="EB252:ED252" si="3565">(CF252+CI252+CL252+CO252)/4</f>
        <v>0.75</v>
      </c>
      <c r="EC252" s="3">
        <f t="shared" si="3565"/>
        <v>0</v>
      </c>
      <c r="ED252" s="3">
        <f t="shared" si="3565"/>
        <v>1.25</v>
      </c>
      <c r="EE252" s="3">
        <f t="shared" ref="EE252:EG252" si="3566">(CR252+CU252+CX252+DA252)/4</f>
        <v>0</v>
      </c>
      <c r="EF252" s="3">
        <f t="shared" si="3566"/>
        <v>0</v>
      </c>
      <c r="EG252" s="3">
        <f t="shared" si="3566"/>
        <v>1</v>
      </c>
      <c r="EH252" s="3">
        <f t="shared" ref="EH252:EJ252" si="3567">(DD252+DG252+DJ252+DM252)/4</f>
        <v>0</v>
      </c>
      <c r="EI252" s="3">
        <f t="shared" si="3567"/>
        <v>0</v>
      </c>
      <c r="EJ252" s="3">
        <f t="shared" si="3567"/>
        <v>0</v>
      </c>
      <c r="EM252" s="3">
        <f t="shared" ref="EM252:EO252" si="3568">DQ252-CF252</f>
        <v>0</v>
      </c>
      <c r="EN252" s="3">
        <f t="shared" si="3568"/>
        <v>0</v>
      </c>
      <c r="EO252" s="3">
        <f t="shared" si="3568"/>
        <v>0</v>
      </c>
      <c r="EP252" s="3">
        <f t="shared" ref="EP252:ER252" si="3569">DT252-CR252</f>
        <v>0</v>
      </c>
      <c r="EQ252" s="3">
        <f t="shared" si="3569"/>
        <v>0</v>
      </c>
      <c r="ER252" s="3">
        <f t="shared" si="3569"/>
        <v>0</v>
      </c>
      <c r="ES252" s="3">
        <f t="shared" ref="ES252:EU252" si="3570">DW252-DD252</f>
        <v>0</v>
      </c>
      <c r="ET252" s="3">
        <f t="shared" si="3570"/>
        <v>0</v>
      </c>
      <c r="EU252" s="3">
        <f t="shared" si="3570"/>
        <v>3</v>
      </c>
      <c r="EX252" s="3">
        <f t="shared" ref="EX252:FF252" si="3571">CI252-CF252</f>
        <v>-0.5</v>
      </c>
      <c r="EY252" s="3">
        <f t="shared" si="3571"/>
        <v>0</v>
      </c>
      <c r="EZ252" s="3">
        <f t="shared" si="3571"/>
        <v>0.5</v>
      </c>
      <c r="FA252" s="3">
        <f t="shared" si="3571"/>
        <v>0.5</v>
      </c>
      <c r="FB252" s="3">
        <f t="shared" si="3571"/>
        <v>0</v>
      </c>
      <c r="FC252" s="3">
        <f t="shared" si="3571"/>
        <v>-0.5</v>
      </c>
      <c r="FD252" s="3">
        <f t="shared" si="3571"/>
        <v>-0.5</v>
      </c>
      <c r="FE252" s="3">
        <f t="shared" si="3571"/>
        <v>0</v>
      </c>
      <c r="FF252" s="3">
        <f t="shared" si="3571"/>
        <v>0.5</v>
      </c>
      <c r="FG252" s="3">
        <f t="shared" ref="FG252:FO252" si="3572">CU252-CR252</f>
        <v>0</v>
      </c>
      <c r="FH252" s="3">
        <f t="shared" si="3572"/>
        <v>0</v>
      </c>
      <c r="FI252" s="3">
        <f t="shared" si="3572"/>
        <v>-4</v>
      </c>
      <c r="FJ252" s="3">
        <f t="shared" si="3572"/>
        <v>0</v>
      </c>
      <c r="FK252" s="3">
        <f t="shared" si="3572"/>
        <v>0</v>
      </c>
      <c r="FL252" s="3">
        <f t="shared" si="3572"/>
        <v>0</v>
      </c>
      <c r="FM252" s="3">
        <f t="shared" si="3572"/>
        <v>0</v>
      </c>
      <c r="FN252" s="3">
        <f t="shared" si="3572"/>
        <v>0</v>
      </c>
      <c r="FO252" s="3">
        <f t="shared" si="3572"/>
        <v>0</v>
      </c>
      <c r="FP252" s="3">
        <f t="shared" ref="FP252:FX252" si="3573">DG252-DD252</f>
        <v>0</v>
      </c>
      <c r="FQ252" s="3">
        <f t="shared" si="3573"/>
        <v>0</v>
      </c>
      <c r="FR252" s="3">
        <f t="shared" si="3573"/>
        <v>0</v>
      </c>
      <c r="FS252" s="3">
        <f t="shared" si="3573"/>
        <v>0</v>
      </c>
      <c r="FT252" s="3">
        <f t="shared" si="3573"/>
        <v>0</v>
      </c>
      <c r="FU252" s="3">
        <f t="shared" si="3573"/>
        <v>0</v>
      </c>
      <c r="FV252" s="3">
        <f t="shared" si="3573"/>
        <v>0</v>
      </c>
      <c r="FW252" s="3">
        <f t="shared" si="3573"/>
        <v>0</v>
      </c>
      <c r="FX252" s="3">
        <f t="shared" si="3573"/>
        <v>0</v>
      </c>
      <c r="FZ252" s="1">
        <v>0.0</v>
      </c>
      <c r="GA252" s="1">
        <f t="shared" si="3330"/>
        <v>0.6</v>
      </c>
      <c r="GB252" s="1">
        <f t="shared" si="3331"/>
        <v>0.6666666667</v>
      </c>
      <c r="GD252" s="1">
        <f t="shared" si="3544"/>
        <v>0.3333333333</v>
      </c>
      <c r="GE252" s="1">
        <f t="shared" si="3545"/>
        <v>0.5</v>
      </c>
    </row>
    <row r="253" ht="13.5" customHeight="1">
      <c r="A253" s="8">
        <v>622781.0</v>
      </c>
      <c r="B253" s="8">
        <v>1.0</v>
      </c>
      <c r="C253" s="3">
        <v>0.0</v>
      </c>
      <c r="D253" s="3">
        <v>1.0</v>
      </c>
      <c r="E253" s="8">
        <v>622781.0</v>
      </c>
      <c r="F253" s="8">
        <v>1.0</v>
      </c>
      <c r="G253" s="3">
        <v>0.0</v>
      </c>
      <c r="H253" s="3">
        <v>1.0</v>
      </c>
      <c r="I253" s="3">
        <v>623092.0</v>
      </c>
      <c r="J253" s="3">
        <v>1.0</v>
      </c>
      <c r="K253" s="3">
        <v>0.0</v>
      </c>
      <c r="L253" s="3">
        <v>1.0</v>
      </c>
      <c r="M253" s="3">
        <v>623092.0</v>
      </c>
      <c r="N253" s="3">
        <v>1.0</v>
      </c>
      <c r="O253" s="3">
        <v>0.0</v>
      </c>
      <c r="P253" s="3">
        <v>1.0</v>
      </c>
      <c r="Q253" s="3">
        <v>623136.0</v>
      </c>
      <c r="R253" s="3">
        <v>1.0</v>
      </c>
      <c r="S253" s="3">
        <v>0.0</v>
      </c>
      <c r="T253" s="3">
        <v>1.0</v>
      </c>
      <c r="U253" s="3">
        <v>623136.0</v>
      </c>
      <c r="V253" s="3">
        <v>1.0</v>
      </c>
      <c r="W253" s="3">
        <v>0.0</v>
      </c>
      <c r="X253" s="3">
        <v>1.0</v>
      </c>
      <c r="Y253" s="3">
        <v>623167.0</v>
      </c>
      <c r="Z253" s="3">
        <v>1.0</v>
      </c>
      <c r="AA253" s="3">
        <v>0.0</v>
      </c>
      <c r="AB253" s="3">
        <v>1.0</v>
      </c>
      <c r="AC253" s="3">
        <v>623167.0</v>
      </c>
      <c r="AD253" s="3">
        <v>1.0</v>
      </c>
      <c r="AE253" s="3">
        <v>0.0</v>
      </c>
      <c r="AF253" s="3">
        <v>1.0</v>
      </c>
      <c r="AG253" s="8">
        <v>624294.0</v>
      </c>
      <c r="AH253" s="8">
        <v>1.0</v>
      </c>
      <c r="AI253" s="3">
        <v>0.0</v>
      </c>
      <c r="AJ253" s="3">
        <v>1.0</v>
      </c>
      <c r="AK253" s="3">
        <v>624295.0</v>
      </c>
      <c r="AL253" s="3">
        <v>1.0</v>
      </c>
      <c r="AM253" s="3">
        <v>0.0</v>
      </c>
      <c r="AN253" s="3">
        <v>1.0</v>
      </c>
      <c r="AO253" s="3">
        <v>624301.0</v>
      </c>
      <c r="AP253" s="3">
        <v>0.0</v>
      </c>
      <c r="AQ253" s="3">
        <v>1.0</v>
      </c>
      <c r="AR253" s="3">
        <v>1.0</v>
      </c>
      <c r="AS253" s="3">
        <v>624302.0</v>
      </c>
      <c r="AT253" s="3">
        <v>1.0</v>
      </c>
      <c r="AU253" s="3">
        <v>0.0</v>
      </c>
      <c r="AV253" s="3">
        <v>1.0</v>
      </c>
      <c r="AW253" s="8">
        <v>624311.0</v>
      </c>
      <c r="AX253" s="8">
        <v>0.0</v>
      </c>
      <c r="AY253" s="3">
        <v>0.0</v>
      </c>
      <c r="AZ253" s="3">
        <v>2.0</v>
      </c>
      <c r="BA253" s="3">
        <v>624312.0</v>
      </c>
      <c r="BB253" s="3">
        <v>1.0</v>
      </c>
      <c r="BC253" s="3">
        <v>0.0</v>
      </c>
      <c r="BD253" s="3">
        <v>1.0</v>
      </c>
      <c r="BE253" s="3">
        <v>624313.0</v>
      </c>
      <c r="BF253" s="3">
        <v>1.0</v>
      </c>
      <c r="BG253" s="3">
        <v>0.0</v>
      </c>
      <c r="BH253" s="3">
        <v>1.0</v>
      </c>
      <c r="BI253" s="3">
        <v>624314.0</v>
      </c>
      <c r="BJ253" s="3">
        <v>0.0</v>
      </c>
      <c r="BK253" s="3">
        <v>3.0</v>
      </c>
      <c r="BL253" s="3">
        <v>3.0</v>
      </c>
      <c r="BN253" s="8">
        <v>624538.0</v>
      </c>
      <c r="BO253" s="3">
        <v>1.0</v>
      </c>
      <c r="BP253" s="3">
        <v>0.0</v>
      </c>
      <c r="BQ253" s="3">
        <v>1.0</v>
      </c>
      <c r="BR253" s="8">
        <v>624538.0</v>
      </c>
      <c r="BS253" s="3">
        <v>1.0</v>
      </c>
      <c r="BT253" s="3">
        <v>0.0</v>
      </c>
      <c r="BU253" s="3">
        <v>1.0</v>
      </c>
      <c r="BV253" s="3">
        <v>624563.0</v>
      </c>
      <c r="BW253" s="3">
        <v>1.0</v>
      </c>
      <c r="BX253" s="3">
        <v>0.0</v>
      </c>
      <c r="BY253" s="3">
        <v>1.0</v>
      </c>
      <c r="BZ253" s="3">
        <v>624564.0</v>
      </c>
      <c r="CA253" s="3">
        <v>1.0</v>
      </c>
      <c r="CB253" s="3">
        <v>0.0</v>
      </c>
      <c r="CC253" s="3">
        <v>1.0</v>
      </c>
      <c r="CF253" s="8">
        <f t="shared" ref="CF253:CH253" si="3574">(B253+F253)/2</f>
        <v>1</v>
      </c>
      <c r="CG253" s="3">
        <f t="shared" si="3574"/>
        <v>0</v>
      </c>
      <c r="CH253" s="3">
        <f t="shared" si="3574"/>
        <v>1</v>
      </c>
      <c r="CI253" s="3">
        <f t="shared" ref="CI253:CK253" si="3575">(J253+N253)/2</f>
        <v>1</v>
      </c>
      <c r="CJ253" s="3">
        <f t="shared" si="3575"/>
        <v>0</v>
      </c>
      <c r="CK253" s="3">
        <f t="shared" si="3575"/>
        <v>1</v>
      </c>
      <c r="CL253" s="3">
        <f t="shared" ref="CL253:CN253" si="3576">(R253+V253)/2</f>
        <v>1</v>
      </c>
      <c r="CM253" s="3">
        <f t="shared" si="3576"/>
        <v>0</v>
      </c>
      <c r="CN253" s="3">
        <f t="shared" si="3576"/>
        <v>1</v>
      </c>
      <c r="CO253" s="3">
        <f t="shared" ref="CO253:CQ253" si="3577">(Z253+AD253)/2</f>
        <v>1</v>
      </c>
      <c r="CP253" s="3">
        <f t="shared" si="3577"/>
        <v>0</v>
      </c>
      <c r="CQ253" s="3">
        <f t="shared" si="3577"/>
        <v>1</v>
      </c>
      <c r="CR253" s="8">
        <v>1.0</v>
      </c>
      <c r="CS253" s="3">
        <v>0.0</v>
      </c>
      <c r="CT253" s="3">
        <v>1.0</v>
      </c>
      <c r="CU253" s="3">
        <v>1.0</v>
      </c>
      <c r="CV253" s="3">
        <v>0.0</v>
      </c>
      <c r="CW253" s="3">
        <v>1.0</v>
      </c>
      <c r="CX253" s="3">
        <v>0.0</v>
      </c>
      <c r="CY253" s="3">
        <v>1.0</v>
      </c>
      <c r="CZ253" s="3">
        <v>1.0</v>
      </c>
      <c r="DA253" s="3">
        <v>1.0</v>
      </c>
      <c r="DB253" s="3">
        <v>0.0</v>
      </c>
      <c r="DC253" s="3">
        <v>1.0</v>
      </c>
      <c r="DD253" s="8">
        <v>0.0</v>
      </c>
      <c r="DE253" s="3">
        <v>0.0</v>
      </c>
      <c r="DF253" s="3">
        <v>2.0</v>
      </c>
      <c r="DG253" s="3">
        <v>1.0</v>
      </c>
      <c r="DH253" s="3">
        <v>0.0</v>
      </c>
      <c r="DI253" s="3">
        <v>1.0</v>
      </c>
      <c r="DJ253" s="3">
        <v>1.0</v>
      </c>
      <c r="DK253" s="3">
        <v>0.0</v>
      </c>
      <c r="DL253" s="3">
        <v>1.0</v>
      </c>
      <c r="DM253" s="3">
        <v>0.0</v>
      </c>
      <c r="DN253" s="3">
        <v>3.0</v>
      </c>
      <c r="DO253" s="3">
        <v>3.0</v>
      </c>
      <c r="DQ253" s="3">
        <f t="shared" ref="DQ253:DS253" si="3578">(BO253+BS253)/2</f>
        <v>1</v>
      </c>
      <c r="DR253" s="3">
        <f t="shared" si="3578"/>
        <v>0</v>
      </c>
      <c r="DS253" s="3">
        <f t="shared" si="3578"/>
        <v>1</v>
      </c>
      <c r="DT253" s="3">
        <v>1.0</v>
      </c>
      <c r="DU253" s="3">
        <v>0.0</v>
      </c>
      <c r="DV253" s="3">
        <v>1.0</v>
      </c>
      <c r="DW253" s="3">
        <v>1.0</v>
      </c>
      <c r="DX253" s="3">
        <v>0.0</v>
      </c>
      <c r="DY253" s="3">
        <v>1.0</v>
      </c>
      <c r="EB253" s="3">
        <f t="shared" ref="EB253:ED253" si="3579">(CF253+CI253+CL253+CO253)/4</f>
        <v>1</v>
      </c>
      <c r="EC253" s="3">
        <f t="shared" si="3579"/>
        <v>0</v>
      </c>
      <c r="ED253" s="3">
        <f t="shared" si="3579"/>
        <v>1</v>
      </c>
      <c r="EE253" s="3">
        <f t="shared" ref="EE253:EG253" si="3580">(CR253+CU253+CX253+DA253)/4</f>
        <v>0.75</v>
      </c>
      <c r="EF253" s="3">
        <f t="shared" si="3580"/>
        <v>0.25</v>
      </c>
      <c r="EG253" s="3">
        <f t="shared" si="3580"/>
        <v>1</v>
      </c>
      <c r="EH253" s="3">
        <f t="shared" ref="EH253:EJ253" si="3581">(DD253+DG253+DJ253+DM253)/4</f>
        <v>0.5</v>
      </c>
      <c r="EI253" s="3">
        <f t="shared" si="3581"/>
        <v>0.75</v>
      </c>
      <c r="EJ253" s="3">
        <f t="shared" si="3581"/>
        <v>1.75</v>
      </c>
      <c r="EM253" s="3">
        <f t="shared" ref="EM253:EO253" si="3582">DQ253-CF253</f>
        <v>0</v>
      </c>
      <c r="EN253" s="3">
        <f t="shared" si="3582"/>
        <v>0</v>
      </c>
      <c r="EO253" s="3">
        <f t="shared" si="3582"/>
        <v>0</v>
      </c>
      <c r="EP253" s="3">
        <f t="shared" ref="EP253:ER253" si="3583">DT253-CR253</f>
        <v>0</v>
      </c>
      <c r="EQ253" s="3">
        <f t="shared" si="3583"/>
        <v>0</v>
      </c>
      <c r="ER253" s="3">
        <f t="shared" si="3583"/>
        <v>0</v>
      </c>
      <c r="ES253" s="3">
        <f t="shared" ref="ES253:EU253" si="3584">DW253-DD253</f>
        <v>1</v>
      </c>
      <c r="ET253" s="3">
        <f t="shared" si="3584"/>
        <v>0</v>
      </c>
      <c r="EU253" s="3">
        <f t="shared" si="3584"/>
        <v>-1</v>
      </c>
      <c r="EX253" s="3">
        <f t="shared" ref="EX253:FF253" si="3585">CI253-CF253</f>
        <v>0</v>
      </c>
      <c r="EY253" s="3">
        <f t="shared" si="3585"/>
        <v>0</v>
      </c>
      <c r="EZ253" s="3">
        <f t="shared" si="3585"/>
        <v>0</v>
      </c>
      <c r="FA253" s="3">
        <f t="shared" si="3585"/>
        <v>0</v>
      </c>
      <c r="FB253" s="3">
        <f t="shared" si="3585"/>
        <v>0</v>
      </c>
      <c r="FC253" s="3">
        <f t="shared" si="3585"/>
        <v>0</v>
      </c>
      <c r="FD253" s="3">
        <f t="shared" si="3585"/>
        <v>0</v>
      </c>
      <c r="FE253" s="3">
        <f t="shared" si="3585"/>
        <v>0</v>
      </c>
      <c r="FF253" s="3">
        <f t="shared" si="3585"/>
        <v>0</v>
      </c>
      <c r="FG253" s="3">
        <f t="shared" ref="FG253:FO253" si="3586">CU253-CR253</f>
        <v>0</v>
      </c>
      <c r="FH253" s="3">
        <f t="shared" si="3586"/>
        <v>0</v>
      </c>
      <c r="FI253" s="3">
        <f t="shared" si="3586"/>
        <v>0</v>
      </c>
      <c r="FJ253" s="3">
        <f t="shared" si="3586"/>
        <v>-1</v>
      </c>
      <c r="FK253" s="3">
        <f t="shared" si="3586"/>
        <v>1</v>
      </c>
      <c r="FL253" s="3">
        <f t="shared" si="3586"/>
        <v>0</v>
      </c>
      <c r="FM253" s="3">
        <f t="shared" si="3586"/>
        <v>1</v>
      </c>
      <c r="FN253" s="3">
        <f t="shared" si="3586"/>
        <v>-1</v>
      </c>
      <c r="FO253" s="3">
        <f t="shared" si="3586"/>
        <v>0</v>
      </c>
      <c r="FP253" s="3">
        <f t="shared" ref="FP253:FX253" si="3587">DG253-DD253</f>
        <v>1</v>
      </c>
      <c r="FQ253" s="3">
        <f t="shared" si="3587"/>
        <v>0</v>
      </c>
      <c r="FR253" s="3">
        <f t="shared" si="3587"/>
        <v>-1</v>
      </c>
      <c r="FS253" s="3">
        <f t="shared" si="3587"/>
        <v>0</v>
      </c>
      <c r="FT253" s="3">
        <f t="shared" si="3587"/>
        <v>0</v>
      </c>
      <c r="FU253" s="3">
        <f t="shared" si="3587"/>
        <v>0</v>
      </c>
      <c r="FV253" s="3">
        <f t="shared" si="3587"/>
        <v>-1</v>
      </c>
      <c r="FW253" s="3">
        <f t="shared" si="3587"/>
        <v>3</v>
      </c>
      <c r="FX253" s="3">
        <f t="shared" si="3587"/>
        <v>2</v>
      </c>
      <c r="FZ253" s="1">
        <v>0.0</v>
      </c>
      <c r="GA253" s="1">
        <f t="shared" si="3330"/>
        <v>0.75</v>
      </c>
      <c r="GB253" s="1">
        <f t="shared" si="3331"/>
        <v>0.8125</v>
      </c>
      <c r="GD253" s="1">
        <f t="shared" si="3544"/>
        <v>1</v>
      </c>
      <c r="GE253" s="1">
        <f t="shared" si="3545"/>
        <v>1</v>
      </c>
    </row>
    <row r="254" ht="13.5" customHeight="1">
      <c r="A254" s="8">
        <v>622781.0</v>
      </c>
      <c r="B254" s="8">
        <v>1.0</v>
      </c>
      <c r="C254" s="3">
        <v>0.0</v>
      </c>
      <c r="D254" s="3">
        <v>1.0</v>
      </c>
      <c r="E254" s="8">
        <v>622781.0</v>
      </c>
      <c r="F254" s="8">
        <v>1.0</v>
      </c>
      <c r="G254" s="3">
        <v>0.0</v>
      </c>
      <c r="H254" s="3">
        <v>1.0</v>
      </c>
      <c r="I254" s="3">
        <v>623092.0</v>
      </c>
      <c r="J254" s="3">
        <v>1.0</v>
      </c>
      <c r="K254" s="3">
        <v>0.0</v>
      </c>
      <c r="L254" s="3">
        <v>1.0</v>
      </c>
      <c r="M254" s="3">
        <v>623092.0</v>
      </c>
      <c r="N254" s="3">
        <v>0.0</v>
      </c>
      <c r="O254" s="3">
        <v>0.0</v>
      </c>
      <c r="P254" s="3">
        <v>2.0</v>
      </c>
      <c r="Q254" s="3">
        <v>623136.0</v>
      </c>
      <c r="R254" s="3">
        <v>1.0</v>
      </c>
      <c r="S254" s="3">
        <v>0.0</v>
      </c>
      <c r="T254" s="3">
        <v>1.0</v>
      </c>
      <c r="U254" s="3">
        <v>623136.0</v>
      </c>
      <c r="V254" s="3">
        <v>0.0</v>
      </c>
      <c r="W254" s="3">
        <v>0.0</v>
      </c>
      <c r="X254" s="3">
        <v>2.0</v>
      </c>
      <c r="Y254" s="3">
        <v>623167.0</v>
      </c>
      <c r="Z254" s="3">
        <v>1.0</v>
      </c>
      <c r="AA254" s="3">
        <v>0.0</v>
      </c>
      <c r="AB254" s="3">
        <v>1.0</v>
      </c>
      <c r="AC254" s="3">
        <v>623167.0</v>
      </c>
      <c r="AD254" s="3">
        <v>1.0</v>
      </c>
      <c r="AE254" s="3">
        <v>0.0</v>
      </c>
      <c r="AF254" s="3">
        <v>1.0</v>
      </c>
      <c r="AG254" s="8">
        <v>624294.0</v>
      </c>
      <c r="AH254" s="8">
        <v>0.0</v>
      </c>
      <c r="AI254" s="3">
        <v>1.0</v>
      </c>
      <c r="AJ254" s="3">
        <v>4.0</v>
      </c>
      <c r="AK254" s="3">
        <v>624295.0</v>
      </c>
      <c r="AL254" s="3">
        <v>0.0</v>
      </c>
      <c r="AM254" s="3">
        <v>0.0</v>
      </c>
      <c r="AN254" s="3">
        <v>2.0</v>
      </c>
      <c r="AO254" s="3">
        <v>624301.0</v>
      </c>
      <c r="AP254" s="3">
        <v>1.0</v>
      </c>
      <c r="AQ254" s="3">
        <v>0.0</v>
      </c>
      <c r="AR254" s="3">
        <v>1.0</v>
      </c>
      <c r="AS254" s="3">
        <v>624302.0</v>
      </c>
      <c r="AT254" s="3">
        <v>1.0</v>
      </c>
      <c r="AU254" s="3">
        <v>0.0</v>
      </c>
      <c r="AV254" s="3">
        <v>1.0</v>
      </c>
      <c r="AW254" s="8">
        <v>624311.0</v>
      </c>
      <c r="AX254" s="8">
        <v>1.0</v>
      </c>
      <c r="AY254" s="3">
        <v>0.0</v>
      </c>
      <c r="AZ254" s="3">
        <v>1.0</v>
      </c>
      <c r="BA254" s="3">
        <v>624312.0</v>
      </c>
      <c r="BB254" s="3">
        <v>1.0</v>
      </c>
      <c r="BC254" s="3">
        <v>0.0</v>
      </c>
      <c r="BD254" s="3">
        <v>1.0</v>
      </c>
      <c r="BE254" s="3">
        <v>624313.0</v>
      </c>
      <c r="BF254" s="3">
        <v>1.0</v>
      </c>
      <c r="BG254" s="3">
        <v>0.0</v>
      </c>
      <c r="BH254" s="3">
        <v>1.0</v>
      </c>
      <c r="BI254" s="3">
        <v>624314.0</v>
      </c>
      <c r="BJ254" s="3">
        <v>1.0</v>
      </c>
      <c r="BK254" s="3">
        <v>0.0</v>
      </c>
      <c r="BL254" s="3">
        <v>1.0</v>
      </c>
      <c r="BN254" s="8">
        <v>624538.0</v>
      </c>
      <c r="BO254" s="3">
        <v>1.0</v>
      </c>
      <c r="BP254" s="3">
        <v>0.0</v>
      </c>
      <c r="BQ254" s="3">
        <v>1.0</v>
      </c>
      <c r="BR254" s="8">
        <v>624538.0</v>
      </c>
      <c r="BS254" s="3">
        <v>1.0</v>
      </c>
      <c r="BT254" s="3">
        <v>0.0</v>
      </c>
      <c r="BU254" s="3">
        <v>1.0</v>
      </c>
      <c r="BV254" s="3">
        <v>624563.0</v>
      </c>
      <c r="BW254" s="3">
        <v>1.0</v>
      </c>
      <c r="BX254" s="3">
        <v>0.0</v>
      </c>
      <c r="BY254" s="3">
        <v>1.0</v>
      </c>
      <c r="BZ254" s="3">
        <v>624564.0</v>
      </c>
      <c r="CA254" s="3">
        <v>0.0</v>
      </c>
      <c r="CB254" s="3">
        <v>2.0</v>
      </c>
      <c r="CC254" s="3">
        <v>5.0</v>
      </c>
      <c r="CF254" s="8">
        <f t="shared" ref="CF254:CH254" si="3588">(B254+F254)/2</f>
        <v>1</v>
      </c>
      <c r="CG254" s="3">
        <f t="shared" si="3588"/>
        <v>0</v>
      </c>
      <c r="CH254" s="3">
        <f t="shared" si="3588"/>
        <v>1</v>
      </c>
      <c r="CI254" s="3">
        <f t="shared" ref="CI254:CK254" si="3589">(J254+N254)/2</f>
        <v>0.5</v>
      </c>
      <c r="CJ254" s="3">
        <f t="shared" si="3589"/>
        <v>0</v>
      </c>
      <c r="CK254" s="3">
        <f t="shared" si="3589"/>
        <v>1.5</v>
      </c>
      <c r="CL254" s="3">
        <f t="shared" ref="CL254:CN254" si="3590">(R254+V254)/2</f>
        <v>0.5</v>
      </c>
      <c r="CM254" s="3">
        <f t="shared" si="3590"/>
        <v>0</v>
      </c>
      <c r="CN254" s="3">
        <f t="shared" si="3590"/>
        <v>1.5</v>
      </c>
      <c r="CO254" s="3">
        <f t="shared" ref="CO254:CQ254" si="3591">(Z254+AD254)/2</f>
        <v>1</v>
      </c>
      <c r="CP254" s="3">
        <f t="shared" si="3591"/>
        <v>0</v>
      </c>
      <c r="CQ254" s="3">
        <f t="shared" si="3591"/>
        <v>1</v>
      </c>
      <c r="CR254" s="8">
        <v>0.0</v>
      </c>
      <c r="CS254" s="3">
        <v>1.0</v>
      </c>
      <c r="CT254" s="3">
        <v>4.0</v>
      </c>
      <c r="CU254" s="3">
        <v>0.0</v>
      </c>
      <c r="CV254" s="3">
        <v>0.0</v>
      </c>
      <c r="CW254" s="3">
        <v>2.0</v>
      </c>
      <c r="CX254" s="3">
        <v>1.0</v>
      </c>
      <c r="CY254" s="3">
        <v>0.0</v>
      </c>
      <c r="CZ254" s="3">
        <v>1.0</v>
      </c>
      <c r="DA254" s="3">
        <v>1.0</v>
      </c>
      <c r="DB254" s="3">
        <v>0.0</v>
      </c>
      <c r="DC254" s="3">
        <v>1.0</v>
      </c>
      <c r="DD254" s="8">
        <v>1.0</v>
      </c>
      <c r="DE254" s="3">
        <v>0.0</v>
      </c>
      <c r="DF254" s="3">
        <v>1.0</v>
      </c>
      <c r="DG254" s="3">
        <v>1.0</v>
      </c>
      <c r="DH254" s="3">
        <v>0.0</v>
      </c>
      <c r="DI254" s="3">
        <v>1.0</v>
      </c>
      <c r="DJ254" s="3">
        <v>1.0</v>
      </c>
      <c r="DK254" s="3">
        <v>0.0</v>
      </c>
      <c r="DL254" s="3">
        <v>1.0</v>
      </c>
      <c r="DM254" s="3">
        <v>1.0</v>
      </c>
      <c r="DN254" s="3">
        <v>0.0</v>
      </c>
      <c r="DO254" s="3">
        <v>1.0</v>
      </c>
      <c r="DQ254" s="3">
        <f t="shared" ref="DQ254:DS254" si="3592">(BO254+BS254)/2</f>
        <v>1</v>
      </c>
      <c r="DR254" s="3">
        <f t="shared" si="3592"/>
        <v>0</v>
      </c>
      <c r="DS254" s="3">
        <f t="shared" si="3592"/>
        <v>1</v>
      </c>
      <c r="DT254" s="3">
        <v>1.0</v>
      </c>
      <c r="DU254" s="3">
        <v>0.0</v>
      </c>
      <c r="DV254" s="3">
        <v>1.0</v>
      </c>
      <c r="DW254" s="3">
        <v>0.0</v>
      </c>
      <c r="DX254" s="3">
        <v>2.0</v>
      </c>
      <c r="DY254" s="3">
        <v>5.0</v>
      </c>
      <c r="EB254" s="3">
        <f t="shared" ref="EB254:ED254" si="3593">(CF254+CI254+CL254+CO254)/4</f>
        <v>0.75</v>
      </c>
      <c r="EC254" s="3">
        <f t="shared" si="3593"/>
        <v>0</v>
      </c>
      <c r="ED254" s="3">
        <f t="shared" si="3593"/>
        <v>1.25</v>
      </c>
      <c r="EE254" s="3">
        <f t="shared" ref="EE254:EG254" si="3594">(CR254+CU254+CX254+DA254)/4</f>
        <v>0.5</v>
      </c>
      <c r="EF254" s="3">
        <f t="shared" si="3594"/>
        <v>0.25</v>
      </c>
      <c r="EG254" s="3">
        <f t="shared" si="3594"/>
        <v>2</v>
      </c>
      <c r="EH254" s="3">
        <f t="shared" ref="EH254:EJ254" si="3595">(DD254+DG254+DJ254+DM254)/4</f>
        <v>1</v>
      </c>
      <c r="EI254" s="3">
        <f t="shared" si="3595"/>
        <v>0</v>
      </c>
      <c r="EJ254" s="3">
        <f t="shared" si="3595"/>
        <v>1</v>
      </c>
      <c r="EM254" s="3">
        <f t="shared" ref="EM254:EO254" si="3596">DQ254-CF254</f>
        <v>0</v>
      </c>
      <c r="EN254" s="3">
        <f t="shared" si="3596"/>
        <v>0</v>
      </c>
      <c r="EO254" s="3">
        <f t="shared" si="3596"/>
        <v>0</v>
      </c>
      <c r="EP254" s="3">
        <f t="shared" ref="EP254:ER254" si="3597">DT254-CR254</f>
        <v>1</v>
      </c>
      <c r="EQ254" s="3">
        <f t="shared" si="3597"/>
        <v>-1</v>
      </c>
      <c r="ER254" s="3">
        <f t="shared" si="3597"/>
        <v>-3</v>
      </c>
      <c r="ES254" s="3">
        <f t="shared" ref="ES254:EU254" si="3598">DW254-DD254</f>
        <v>-1</v>
      </c>
      <c r="ET254" s="3">
        <f t="shared" si="3598"/>
        <v>2</v>
      </c>
      <c r="EU254" s="3">
        <f t="shared" si="3598"/>
        <v>4</v>
      </c>
      <c r="EX254" s="3">
        <f t="shared" ref="EX254:FF254" si="3599">CI254-CF254</f>
        <v>-0.5</v>
      </c>
      <c r="EY254" s="3">
        <f t="shared" si="3599"/>
        <v>0</v>
      </c>
      <c r="EZ254" s="3">
        <f t="shared" si="3599"/>
        <v>0.5</v>
      </c>
      <c r="FA254" s="3">
        <f t="shared" si="3599"/>
        <v>0</v>
      </c>
      <c r="FB254" s="3">
        <f t="shared" si="3599"/>
        <v>0</v>
      </c>
      <c r="FC254" s="3">
        <f t="shared" si="3599"/>
        <v>0</v>
      </c>
      <c r="FD254" s="3">
        <f t="shared" si="3599"/>
        <v>0.5</v>
      </c>
      <c r="FE254" s="3">
        <f t="shared" si="3599"/>
        <v>0</v>
      </c>
      <c r="FF254" s="3">
        <f t="shared" si="3599"/>
        <v>-0.5</v>
      </c>
      <c r="FG254" s="3">
        <f t="shared" ref="FG254:FO254" si="3600">CU254-CR254</f>
        <v>0</v>
      </c>
      <c r="FH254" s="3">
        <f t="shared" si="3600"/>
        <v>-1</v>
      </c>
      <c r="FI254" s="3">
        <f t="shared" si="3600"/>
        <v>-2</v>
      </c>
      <c r="FJ254" s="3">
        <f t="shared" si="3600"/>
        <v>1</v>
      </c>
      <c r="FK254" s="3">
        <f t="shared" si="3600"/>
        <v>0</v>
      </c>
      <c r="FL254" s="3">
        <f t="shared" si="3600"/>
        <v>-1</v>
      </c>
      <c r="FM254" s="3">
        <f t="shared" si="3600"/>
        <v>0</v>
      </c>
      <c r="FN254" s="3">
        <f t="shared" si="3600"/>
        <v>0</v>
      </c>
      <c r="FO254" s="3">
        <f t="shared" si="3600"/>
        <v>0</v>
      </c>
      <c r="FP254" s="3">
        <f t="shared" ref="FP254:FX254" si="3601">DG254-DD254</f>
        <v>0</v>
      </c>
      <c r="FQ254" s="3">
        <f t="shared" si="3601"/>
        <v>0</v>
      </c>
      <c r="FR254" s="3">
        <f t="shared" si="3601"/>
        <v>0</v>
      </c>
      <c r="FS254" s="3">
        <f t="shared" si="3601"/>
        <v>0</v>
      </c>
      <c r="FT254" s="3">
        <f t="shared" si="3601"/>
        <v>0</v>
      </c>
      <c r="FU254" s="3">
        <f t="shared" si="3601"/>
        <v>0</v>
      </c>
      <c r="FV254" s="3">
        <f t="shared" si="3601"/>
        <v>0</v>
      </c>
      <c r="FW254" s="3">
        <f t="shared" si="3601"/>
        <v>0</v>
      </c>
      <c r="FX254" s="3">
        <f t="shared" si="3601"/>
        <v>0</v>
      </c>
      <c r="FZ254" s="1">
        <v>0.0</v>
      </c>
      <c r="GA254" s="1">
        <f t="shared" si="3330"/>
        <v>0.75</v>
      </c>
      <c r="GB254" s="1">
        <f t="shared" si="3331"/>
        <v>0.75</v>
      </c>
      <c r="GD254" s="1">
        <f t="shared" si="3544"/>
        <v>0.6666666667</v>
      </c>
      <c r="GE254" s="1">
        <f t="shared" si="3545"/>
        <v>0.75</v>
      </c>
    </row>
    <row r="255" ht="13.5" customHeight="1">
      <c r="A255" s="8">
        <v>622781.0</v>
      </c>
      <c r="B255" s="8">
        <v>1.0</v>
      </c>
      <c r="C255" s="3">
        <v>0.0</v>
      </c>
      <c r="D255" s="3">
        <v>1.0</v>
      </c>
      <c r="E255" s="8">
        <v>622781.0</v>
      </c>
      <c r="F255" s="8">
        <v>1.0</v>
      </c>
      <c r="G255" s="3">
        <v>0.0</v>
      </c>
      <c r="H255" s="3">
        <v>1.0</v>
      </c>
      <c r="I255" s="3">
        <v>623092.0</v>
      </c>
      <c r="J255" s="3">
        <v>1.0</v>
      </c>
      <c r="K255" s="3">
        <v>0.0</v>
      </c>
      <c r="L255" s="3">
        <v>1.0</v>
      </c>
      <c r="M255" s="3">
        <v>623092.0</v>
      </c>
      <c r="N255" s="3">
        <v>1.0</v>
      </c>
      <c r="O255" s="3">
        <v>0.0</v>
      </c>
      <c r="P255" s="3">
        <v>1.0</v>
      </c>
      <c r="Q255" s="3">
        <v>623136.0</v>
      </c>
      <c r="R255" s="3">
        <v>1.0</v>
      </c>
      <c r="S255" s="3">
        <v>0.0</v>
      </c>
      <c r="T255" s="3">
        <v>1.0</v>
      </c>
      <c r="U255" s="3">
        <v>623136.0</v>
      </c>
      <c r="V255" s="3">
        <v>1.0</v>
      </c>
      <c r="W255" s="3">
        <v>0.0</v>
      </c>
      <c r="X255" s="3">
        <v>1.0</v>
      </c>
      <c r="Y255" s="3">
        <v>623167.0</v>
      </c>
      <c r="Z255" s="3">
        <v>1.0</v>
      </c>
      <c r="AA255" s="3">
        <v>0.0</v>
      </c>
      <c r="AB255" s="3">
        <v>1.0</v>
      </c>
      <c r="AC255" s="3">
        <v>623167.0</v>
      </c>
      <c r="AD255" s="3">
        <v>1.0</v>
      </c>
      <c r="AE255" s="3">
        <v>0.0</v>
      </c>
      <c r="AF255" s="3">
        <v>1.0</v>
      </c>
      <c r="AG255" s="8">
        <v>624294.0</v>
      </c>
      <c r="AH255" s="8">
        <v>1.0</v>
      </c>
      <c r="AI255" s="3">
        <v>0.0</v>
      </c>
      <c r="AJ255" s="3">
        <v>1.0</v>
      </c>
      <c r="AK255" s="3">
        <v>624295.0</v>
      </c>
      <c r="AL255" s="3">
        <v>1.0</v>
      </c>
      <c r="AM255" s="3">
        <v>0.0</v>
      </c>
      <c r="AN255" s="3">
        <v>1.0</v>
      </c>
      <c r="AO255" s="3">
        <v>624301.0</v>
      </c>
      <c r="AP255" s="3">
        <v>1.0</v>
      </c>
      <c r="AQ255" s="3">
        <v>0.0</v>
      </c>
      <c r="AR255" s="3">
        <v>1.0</v>
      </c>
      <c r="AS255" s="3">
        <v>624302.0</v>
      </c>
      <c r="AT255" s="3">
        <v>1.0</v>
      </c>
      <c r="AU255" s="3">
        <v>0.0</v>
      </c>
      <c r="AV255" s="3">
        <v>1.0</v>
      </c>
      <c r="AW255" s="8">
        <v>624311.0</v>
      </c>
      <c r="AX255" s="8">
        <v>1.0</v>
      </c>
      <c r="AY255" s="3">
        <v>0.0</v>
      </c>
      <c r="AZ255" s="3">
        <v>1.0</v>
      </c>
      <c r="BA255" s="3">
        <v>624312.0</v>
      </c>
      <c r="BB255" s="3">
        <v>1.0</v>
      </c>
      <c r="BC255" s="3">
        <v>0.0</v>
      </c>
      <c r="BD255" s="3">
        <v>1.0</v>
      </c>
      <c r="BE255" s="3">
        <v>624313.0</v>
      </c>
      <c r="BF255" s="3">
        <v>1.0</v>
      </c>
      <c r="BG255" s="3">
        <v>0.0</v>
      </c>
      <c r="BH255" s="3">
        <v>1.0</v>
      </c>
      <c r="BI255" s="3">
        <v>624314.0</v>
      </c>
      <c r="BJ255" s="3">
        <v>1.0</v>
      </c>
      <c r="BK255" s="3">
        <v>0.0</v>
      </c>
      <c r="BL255" s="3">
        <v>1.0</v>
      </c>
      <c r="BN255" s="8">
        <v>624538.0</v>
      </c>
      <c r="BO255" s="3">
        <v>1.0</v>
      </c>
      <c r="BP255" s="3">
        <v>0.0</v>
      </c>
      <c r="BQ255" s="3">
        <v>1.0</v>
      </c>
      <c r="BR255" s="8">
        <v>624538.0</v>
      </c>
      <c r="BS255" s="3">
        <v>1.0</v>
      </c>
      <c r="BT255" s="3">
        <v>0.0</v>
      </c>
      <c r="BU255" s="3">
        <v>1.0</v>
      </c>
      <c r="BV255" s="3">
        <v>624563.0</v>
      </c>
      <c r="BW255" s="3">
        <v>0.0</v>
      </c>
      <c r="BX255" s="3">
        <v>0.0</v>
      </c>
      <c r="BY255" s="3">
        <v>2.0</v>
      </c>
      <c r="BZ255" s="3">
        <v>624564.0</v>
      </c>
      <c r="CA255" s="3">
        <v>0.0</v>
      </c>
      <c r="CB255" s="3">
        <v>0.0</v>
      </c>
      <c r="CC255" s="3">
        <v>2.0</v>
      </c>
      <c r="CF255" s="8">
        <f t="shared" ref="CF255:CH255" si="3602">(B255+F255)/2</f>
        <v>1</v>
      </c>
      <c r="CG255" s="3">
        <f t="shared" si="3602"/>
        <v>0</v>
      </c>
      <c r="CH255" s="3">
        <f t="shared" si="3602"/>
        <v>1</v>
      </c>
      <c r="CI255" s="3">
        <f t="shared" ref="CI255:CK255" si="3603">(J255+N255)/2</f>
        <v>1</v>
      </c>
      <c r="CJ255" s="3">
        <f t="shared" si="3603"/>
        <v>0</v>
      </c>
      <c r="CK255" s="3">
        <f t="shared" si="3603"/>
        <v>1</v>
      </c>
      <c r="CL255" s="3">
        <f t="shared" ref="CL255:CN255" si="3604">(R255+V255)/2</f>
        <v>1</v>
      </c>
      <c r="CM255" s="3">
        <f t="shared" si="3604"/>
        <v>0</v>
      </c>
      <c r="CN255" s="3">
        <f t="shared" si="3604"/>
        <v>1</v>
      </c>
      <c r="CO255" s="3">
        <f t="shared" ref="CO255:CQ255" si="3605">(Z255+AD255)/2</f>
        <v>1</v>
      </c>
      <c r="CP255" s="3">
        <f t="shared" si="3605"/>
        <v>0</v>
      </c>
      <c r="CQ255" s="3">
        <f t="shared" si="3605"/>
        <v>1</v>
      </c>
      <c r="CR255" s="8">
        <v>1.0</v>
      </c>
      <c r="CS255" s="3">
        <v>0.0</v>
      </c>
      <c r="CT255" s="3">
        <v>1.0</v>
      </c>
      <c r="CU255" s="3">
        <v>1.0</v>
      </c>
      <c r="CV255" s="3">
        <v>0.0</v>
      </c>
      <c r="CW255" s="3">
        <v>1.0</v>
      </c>
      <c r="CX255" s="3">
        <v>1.0</v>
      </c>
      <c r="CY255" s="3">
        <v>0.0</v>
      </c>
      <c r="CZ255" s="3">
        <v>1.0</v>
      </c>
      <c r="DA255" s="3">
        <v>1.0</v>
      </c>
      <c r="DB255" s="3">
        <v>0.0</v>
      </c>
      <c r="DC255" s="3">
        <v>1.0</v>
      </c>
      <c r="DD255" s="8">
        <v>1.0</v>
      </c>
      <c r="DE255" s="3">
        <v>0.0</v>
      </c>
      <c r="DF255" s="3">
        <v>1.0</v>
      </c>
      <c r="DG255" s="3">
        <v>1.0</v>
      </c>
      <c r="DH255" s="3">
        <v>0.0</v>
      </c>
      <c r="DI255" s="3">
        <v>1.0</v>
      </c>
      <c r="DJ255" s="3">
        <v>1.0</v>
      </c>
      <c r="DK255" s="3">
        <v>0.0</v>
      </c>
      <c r="DL255" s="3">
        <v>1.0</v>
      </c>
      <c r="DM255" s="3">
        <v>1.0</v>
      </c>
      <c r="DN255" s="3">
        <v>0.0</v>
      </c>
      <c r="DO255" s="3">
        <v>1.0</v>
      </c>
      <c r="DQ255" s="3">
        <f t="shared" ref="DQ255:DS255" si="3606">(BO255+BS255)/2</f>
        <v>1</v>
      </c>
      <c r="DR255" s="3">
        <f t="shared" si="3606"/>
        <v>0</v>
      </c>
      <c r="DS255" s="3">
        <f t="shared" si="3606"/>
        <v>1</v>
      </c>
      <c r="DT255" s="3">
        <v>0.0</v>
      </c>
      <c r="DU255" s="3">
        <v>0.0</v>
      </c>
      <c r="DV255" s="3">
        <v>2.0</v>
      </c>
      <c r="DW255" s="3">
        <v>0.0</v>
      </c>
      <c r="DX255" s="3">
        <v>0.0</v>
      </c>
      <c r="DY255" s="3">
        <v>2.0</v>
      </c>
      <c r="EB255" s="3">
        <f t="shared" ref="EB255:ED255" si="3607">(CF255+CI255+CL255+CO255)/4</f>
        <v>1</v>
      </c>
      <c r="EC255" s="3">
        <f t="shared" si="3607"/>
        <v>0</v>
      </c>
      <c r="ED255" s="3">
        <f t="shared" si="3607"/>
        <v>1</v>
      </c>
      <c r="EE255" s="3">
        <f t="shared" ref="EE255:EG255" si="3608">(CR255+CU255+CX255+DA255)/4</f>
        <v>1</v>
      </c>
      <c r="EF255" s="3">
        <f t="shared" si="3608"/>
        <v>0</v>
      </c>
      <c r="EG255" s="3">
        <f t="shared" si="3608"/>
        <v>1</v>
      </c>
      <c r="EH255" s="3">
        <f t="shared" ref="EH255:EJ255" si="3609">(DD255+DG255+DJ255+DM255)/4</f>
        <v>1</v>
      </c>
      <c r="EI255" s="3">
        <f t="shared" si="3609"/>
        <v>0</v>
      </c>
      <c r="EJ255" s="3">
        <f t="shared" si="3609"/>
        <v>1</v>
      </c>
      <c r="EM255" s="3">
        <f t="shared" ref="EM255:EO255" si="3610">DQ255-CF255</f>
        <v>0</v>
      </c>
      <c r="EN255" s="3">
        <f t="shared" si="3610"/>
        <v>0</v>
      </c>
      <c r="EO255" s="3">
        <f t="shared" si="3610"/>
        <v>0</v>
      </c>
      <c r="EP255" s="3">
        <f t="shared" ref="EP255:ER255" si="3611">DT255-CR255</f>
        <v>-1</v>
      </c>
      <c r="EQ255" s="3">
        <f t="shared" si="3611"/>
        <v>0</v>
      </c>
      <c r="ER255" s="3">
        <f t="shared" si="3611"/>
        <v>1</v>
      </c>
      <c r="ES255" s="3">
        <f t="shared" ref="ES255:EU255" si="3612">DW255-DD255</f>
        <v>-1</v>
      </c>
      <c r="ET255" s="3">
        <f t="shared" si="3612"/>
        <v>0</v>
      </c>
      <c r="EU255" s="3">
        <f t="shared" si="3612"/>
        <v>1</v>
      </c>
      <c r="EX255" s="3">
        <f t="shared" ref="EX255:FF255" si="3613">CI255-CF255</f>
        <v>0</v>
      </c>
      <c r="EY255" s="3">
        <f t="shared" si="3613"/>
        <v>0</v>
      </c>
      <c r="EZ255" s="3">
        <f t="shared" si="3613"/>
        <v>0</v>
      </c>
      <c r="FA255" s="3">
        <f t="shared" si="3613"/>
        <v>0</v>
      </c>
      <c r="FB255" s="3">
        <f t="shared" si="3613"/>
        <v>0</v>
      </c>
      <c r="FC255" s="3">
        <f t="shared" si="3613"/>
        <v>0</v>
      </c>
      <c r="FD255" s="3">
        <f t="shared" si="3613"/>
        <v>0</v>
      </c>
      <c r="FE255" s="3">
        <f t="shared" si="3613"/>
        <v>0</v>
      </c>
      <c r="FF255" s="3">
        <f t="shared" si="3613"/>
        <v>0</v>
      </c>
      <c r="FG255" s="3">
        <f t="shared" ref="FG255:FO255" si="3614">CU255-CR255</f>
        <v>0</v>
      </c>
      <c r="FH255" s="3">
        <f t="shared" si="3614"/>
        <v>0</v>
      </c>
      <c r="FI255" s="3">
        <f t="shared" si="3614"/>
        <v>0</v>
      </c>
      <c r="FJ255" s="3">
        <f t="shared" si="3614"/>
        <v>0</v>
      </c>
      <c r="FK255" s="3">
        <f t="shared" si="3614"/>
        <v>0</v>
      </c>
      <c r="FL255" s="3">
        <f t="shared" si="3614"/>
        <v>0</v>
      </c>
      <c r="FM255" s="3">
        <f t="shared" si="3614"/>
        <v>0</v>
      </c>
      <c r="FN255" s="3">
        <f t="shared" si="3614"/>
        <v>0</v>
      </c>
      <c r="FO255" s="3">
        <f t="shared" si="3614"/>
        <v>0</v>
      </c>
      <c r="FP255" s="3">
        <f t="shared" ref="FP255:FX255" si="3615">DG255-DD255</f>
        <v>0</v>
      </c>
      <c r="FQ255" s="3">
        <f t="shared" si="3615"/>
        <v>0</v>
      </c>
      <c r="FR255" s="3">
        <f t="shared" si="3615"/>
        <v>0</v>
      </c>
      <c r="FS255" s="3">
        <f t="shared" si="3615"/>
        <v>0</v>
      </c>
      <c r="FT255" s="3">
        <f t="shared" si="3615"/>
        <v>0</v>
      </c>
      <c r="FU255" s="3">
        <f t="shared" si="3615"/>
        <v>0</v>
      </c>
      <c r="FV255" s="3">
        <f t="shared" si="3615"/>
        <v>0</v>
      </c>
      <c r="FW255" s="3">
        <f t="shared" si="3615"/>
        <v>0</v>
      </c>
      <c r="FX255" s="3">
        <f t="shared" si="3615"/>
        <v>0</v>
      </c>
      <c r="FZ255" s="1">
        <v>0.0</v>
      </c>
      <c r="GA255" s="1">
        <f t="shared" si="3330"/>
        <v>1</v>
      </c>
      <c r="GB255" s="1">
        <f t="shared" si="3331"/>
        <v>1</v>
      </c>
      <c r="GD255" s="1">
        <f t="shared" si="3544"/>
        <v>0.3333333333</v>
      </c>
      <c r="GE255" s="1">
        <f t="shared" si="3545"/>
        <v>0.5</v>
      </c>
    </row>
    <row r="256" ht="13.5" customHeight="1">
      <c r="A256" s="8">
        <v>622781.0</v>
      </c>
      <c r="B256" s="8">
        <v>1.0</v>
      </c>
      <c r="C256" s="3">
        <v>0.0</v>
      </c>
      <c r="D256" s="3">
        <v>1.0</v>
      </c>
      <c r="E256" s="8">
        <v>622781.0</v>
      </c>
      <c r="F256" s="8">
        <v>1.0</v>
      </c>
      <c r="G256" s="3">
        <v>0.0</v>
      </c>
      <c r="H256" s="3">
        <v>1.0</v>
      </c>
      <c r="I256" s="3">
        <v>623092.0</v>
      </c>
      <c r="J256" s="3">
        <v>1.0</v>
      </c>
      <c r="K256" s="3">
        <v>0.0</v>
      </c>
      <c r="L256" s="3">
        <v>1.0</v>
      </c>
      <c r="M256" s="3">
        <v>623092.0</v>
      </c>
      <c r="N256" s="3">
        <v>1.0</v>
      </c>
      <c r="O256" s="3">
        <v>0.0</v>
      </c>
      <c r="P256" s="3">
        <v>1.0</v>
      </c>
      <c r="Q256" s="3">
        <v>623136.0</v>
      </c>
      <c r="R256" s="3">
        <v>1.0</v>
      </c>
      <c r="S256" s="3">
        <v>0.0</v>
      </c>
      <c r="T256" s="3">
        <v>1.0</v>
      </c>
      <c r="U256" s="3">
        <v>623136.0</v>
      </c>
      <c r="V256" s="3">
        <v>1.0</v>
      </c>
      <c r="W256" s="3">
        <v>0.0</v>
      </c>
      <c r="X256" s="3">
        <v>1.0</v>
      </c>
      <c r="Y256" s="3">
        <v>623167.0</v>
      </c>
      <c r="Z256" s="3">
        <v>1.0</v>
      </c>
      <c r="AA256" s="3">
        <v>0.0</v>
      </c>
      <c r="AB256" s="3">
        <v>1.0</v>
      </c>
      <c r="AC256" s="3">
        <v>623167.0</v>
      </c>
      <c r="AD256" s="3">
        <v>1.0</v>
      </c>
      <c r="AE256" s="3">
        <v>0.0</v>
      </c>
      <c r="AF256" s="3">
        <v>1.0</v>
      </c>
      <c r="AG256" s="8">
        <v>624294.0</v>
      </c>
      <c r="AH256" s="8">
        <v>1.0</v>
      </c>
      <c r="AI256" s="3">
        <v>0.0</v>
      </c>
      <c r="AJ256" s="3">
        <v>1.0</v>
      </c>
      <c r="AK256" s="3">
        <v>624295.0</v>
      </c>
      <c r="AL256" s="3">
        <v>1.0</v>
      </c>
      <c r="AM256" s="3">
        <v>0.0</v>
      </c>
      <c r="AN256" s="3">
        <v>1.0</v>
      </c>
      <c r="AO256" s="3">
        <v>624301.0</v>
      </c>
      <c r="AP256" s="3">
        <v>0.0</v>
      </c>
      <c r="AQ256" s="3">
        <v>1.0</v>
      </c>
      <c r="AR256" s="3">
        <v>4.0</v>
      </c>
      <c r="AS256" s="3">
        <v>624302.0</v>
      </c>
      <c r="AT256" s="3">
        <v>1.0</v>
      </c>
      <c r="AU256" s="3">
        <v>0.0</v>
      </c>
      <c r="AV256" s="3">
        <v>1.0</v>
      </c>
      <c r="AW256" s="8">
        <v>624311.0</v>
      </c>
      <c r="AX256" s="8">
        <v>0.0</v>
      </c>
      <c r="AY256" s="3">
        <v>0.0</v>
      </c>
      <c r="AZ256" s="3">
        <v>2.0</v>
      </c>
      <c r="BA256" s="3">
        <v>624312.0</v>
      </c>
      <c r="BB256" s="3">
        <v>0.0</v>
      </c>
      <c r="BC256" s="3">
        <v>0.0</v>
      </c>
      <c r="BD256" s="3">
        <v>2.0</v>
      </c>
      <c r="BE256" s="3">
        <v>624313.0</v>
      </c>
      <c r="BF256" s="3">
        <v>0.0</v>
      </c>
      <c r="BG256" s="3">
        <v>2.0</v>
      </c>
      <c r="BH256" s="3">
        <v>2.0</v>
      </c>
      <c r="BI256" s="3">
        <v>624314.0</v>
      </c>
      <c r="BJ256" s="3">
        <v>1.0</v>
      </c>
      <c r="BK256" s="3">
        <v>0.0</v>
      </c>
      <c r="BL256" s="3">
        <v>1.0</v>
      </c>
      <c r="BN256" s="8">
        <v>624538.0</v>
      </c>
      <c r="BO256" s="3">
        <v>1.0</v>
      </c>
      <c r="BP256" s="3">
        <v>0.0</v>
      </c>
      <c r="BQ256" s="3">
        <v>1.0</v>
      </c>
      <c r="BR256" s="8">
        <v>624538.0</v>
      </c>
      <c r="BS256" s="3">
        <v>1.0</v>
      </c>
      <c r="BT256" s="3">
        <v>0.0</v>
      </c>
      <c r="BU256" s="3">
        <v>1.0</v>
      </c>
      <c r="BV256" s="3">
        <v>624563.0</v>
      </c>
      <c r="BW256" s="3">
        <v>1.0</v>
      </c>
      <c r="BX256" s="3">
        <v>0.0</v>
      </c>
      <c r="BY256" s="3">
        <v>1.0</v>
      </c>
      <c r="BZ256" s="3">
        <v>624564.0</v>
      </c>
      <c r="CA256" s="3">
        <v>1.0</v>
      </c>
      <c r="CB256" s="3">
        <v>0.0</v>
      </c>
      <c r="CC256" s="3">
        <v>1.0</v>
      </c>
      <c r="CF256" s="8">
        <f t="shared" ref="CF256:CH256" si="3616">(B256+F256)/2</f>
        <v>1</v>
      </c>
      <c r="CG256" s="3">
        <f t="shared" si="3616"/>
        <v>0</v>
      </c>
      <c r="CH256" s="3">
        <f t="shared" si="3616"/>
        <v>1</v>
      </c>
      <c r="CI256" s="3">
        <f t="shared" ref="CI256:CK256" si="3617">(J256+N256)/2</f>
        <v>1</v>
      </c>
      <c r="CJ256" s="3">
        <f t="shared" si="3617"/>
        <v>0</v>
      </c>
      <c r="CK256" s="3">
        <f t="shared" si="3617"/>
        <v>1</v>
      </c>
      <c r="CL256" s="3">
        <f t="shared" ref="CL256:CN256" si="3618">(R256+V256)/2</f>
        <v>1</v>
      </c>
      <c r="CM256" s="3">
        <f t="shared" si="3618"/>
        <v>0</v>
      </c>
      <c r="CN256" s="3">
        <f t="shared" si="3618"/>
        <v>1</v>
      </c>
      <c r="CO256" s="3">
        <f t="shared" ref="CO256:CQ256" si="3619">(Z256+AD256)/2</f>
        <v>1</v>
      </c>
      <c r="CP256" s="3">
        <f t="shared" si="3619"/>
        <v>0</v>
      </c>
      <c r="CQ256" s="3">
        <f t="shared" si="3619"/>
        <v>1</v>
      </c>
      <c r="CR256" s="8">
        <v>1.0</v>
      </c>
      <c r="CS256" s="3">
        <v>0.0</v>
      </c>
      <c r="CT256" s="3">
        <v>1.0</v>
      </c>
      <c r="CU256" s="3">
        <v>1.0</v>
      </c>
      <c r="CV256" s="3">
        <v>0.0</v>
      </c>
      <c r="CW256" s="3">
        <v>1.0</v>
      </c>
      <c r="CX256" s="3">
        <v>0.0</v>
      </c>
      <c r="CY256" s="3">
        <v>1.0</v>
      </c>
      <c r="CZ256" s="3">
        <v>4.0</v>
      </c>
      <c r="DA256" s="3">
        <v>1.0</v>
      </c>
      <c r="DB256" s="3">
        <v>0.0</v>
      </c>
      <c r="DC256" s="3">
        <v>1.0</v>
      </c>
      <c r="DD256" s="8">
        <v>0.0</v>
      </c>
      <c r="DE256" s="3">
        <v>0.0</v>
      </c>
      <c r="DF256" s="3">
        <v>2.0</v>
      </c>
      <c r="DG256" s="3">
        <v>0.0</v>
      </c>
      <c r="DH256" s="3">
        <v>0.0</v>
      </c>
      <c r="DI256" s="3">
        <v>2.0</v>
      </c>
      <c r="DJ256" s="3">
        <v>0.0</v>
      </c>
      <c r="DK256" s="3">
        <v>2.0</v>
      </c>
      <c r="DL256" s="3">
        <v>2.0</v>
      </c>
      <c r="DM256" s="3">
        <v>1.0</v>
      </c>
      <c r="DN256" s="3">
        <v>0.0</v>
      </c>
      <c r="DO256" s="3">
        <v>1.0</v>
      </c>
      <c r="DQ256" s="3">
        <f t="shared" ref="DQ256:DS256" si="3620">(BO256+BS256)/2</f>
        <v>1</v>
      </c>
      <c r="DR256" s="3">
        <f t="shared" si="3620"/>
        <v>0</v>
      </c>
      <c r="DS256" s="3">
        <f t="shared" si="3620"/>
        <v>1</v>
      </c>
      <c r="DT256" s="3">
        <v>1.0</v>
      </c>
      <c r="DU256" s="3">
        <v>0.0</v>
      </c>
      <c r="DV256" s="3">
        <v>1.0</v>
      </c>
      <c r="DW256" s="3">
        <v>1.0</v>
      </c>
      <c r="DX256" s="3">
        <v>0.0</v>
      </c>
      <c r="DY256" s="3">
        <v>1.0</v>
      </c>
      <c r="EB256" s="3">
        <f t="shared" ref="EB256:ED256" si="3621">(CF256+CI256+CL256+CO256)/4</f>
        <v>1</v>
      </c>
      <c r="EC256" s="3">
        <f t="shared" si="3621"/>
        <v>0</v>
      </c>
      <c r="ED256" s="3">
        <f t="shared" si="3621"/>
        <v>1</v>
      </c>
      <c r="EE256" s="3">
        <f t="shared" ref="EE256:EG256" si="3622">(CR256+CU256+CX256+DA256)/4</f>
        <v>0.75</v>
      </c>
      <c r="EF256" s="3">
        <f t="shared" si="3622"/>
        <v>0.25</v>
      </c>
      <c r="EG256" s="3">
        <f t="shared" si="3622"/>
        <v>1.75</v>
      </c>
      <c r="EH256" s="3">
        <f t="shared" ref="EH256:EJ256" si="3623">(DD256+DG256+DJ256+DM256)/4</f>
        <v>0.25</v>
      </c>
      <c r="EI256" s="3">
        <f t="shared" si="3623"/>
        <v>0.5</v>
      </c>
      <c r="EJ256" s="3">
        <f t="shared" si="3623"/>
        <v>1.75</v>
      </c>
      <c r="EM256" s="3">
        <f t="shared" ref="EM256:EO256" si="3624">DQ256-CF256</f>
        <v>0</v>
      </c>
      <c r="EN256" s="3">
        <f t="shared" si="3624"/>
        <v>0</v>
      </c>
      <c r="EO256" s="3">
        <f t="shared" si="3624"/>
        <v>0</v>
      </c>
      <c r="EP256" s="3">
        <f t="shared" ref="EP256:ER256" si="3625">DT256-CR256</f>
        <v>0</v>
      </c>
      <c r="EQ256" s="3">
        <f t="shared" si="3625"/>
        <v>0</v>
      </c>
      <c r="ER256" s="3">
        <f t="shared" si="3625"/>
        <v>0</v>
      </c>
      <c r="ES256" s="3">
        <f t="shared" ref="ES256:EU256" si="3626">DW256-DD256</f>
        <v>1</v>
      </c>
      <c r="ET256" s="3">
        <f t="shared" si="3626"/>
        <v>0</v>
      </c>
      <c r="EU256" s="3">
        <f t="shared" si="3626"/>
        <v>-1</v>
      </c>
      <c r="EX256" s="3">
        <f t="shared" ref="EX256:FF256" si="3627">CI256-CF256</f>
        <v>0</v>
      </c>
      <c r="EY256" s="3">
        <f t="shared" si="3627"/>
        <v>0</v>
      </c>
      <c r="EZ256" s="3">
        <f t="shared" si="3627"/>
        <v>0</v>
      </c>
      <c r="FA256" s="3">
        <f t="shared" si="3627"/>
        <v>0</v>
      </c>
      <c r="FB256" s="3">
        <f t="shared" si="3627"/>
        <v>0</v>
      </c>
      <c r="FC256" s="3">
        <f t="shared" si="3627"/>
        <v>0</v>
      </c>
      <c r="FD256" s="3">
        <f t="shared" si="3627"/>
        <v>0</v>
      </c>
      <c r="FE256" s="3">
        <f t="shared" si="3627"/>
        <v>0</v>
      </c>
      <c r="FF256" s="3">
        <f t="shared" si="3627"/>
        <v>0</v>
      </c>
      <c r="FG256" s="3">
        <f t="shared" ref="FG256:FO256" si="3628">CU256-CR256</f>
        <v>0</v>
      </c>
      <c r="FH256" s="3">
        <f t="shared" si="3628"/>
        <v>0</v>
      </c>
      <c r="FI256" s="3">
        <f t="shared" si="3628"/>
        <v>0</v>
      </c>
      <c r="FJ256" s="3">
        <f t="shared" si="3628"/>
        <v>-1</v>
      </c>
      <c r="FK256" s="3">
        <f t="shared" si="3628"/>
        <v>1</v>
      </c>
      <c r="FL256" s="3">
        <f t="shared" si="3628"/>
        <v>3</v>
      </c>
      <c r="FM256" s="3">
        <f t="shared" si="3628"/>
        <v>1</v>
      </c>
      <c r="FN256" s="3">
        <f t="shared" si="3628"/>
        <v>-1</v>
      </c>
      <c r="FO256" s="3">
        <f t="shared" si="3628"/>
        <v>-3</v>
      </c>
      <c r="FP256" s="3">
        <f t="shared" ref="FP256:FX256" si="3629">DG256-DD256</f>
        <v>0</v>
      </c>
      <c r="FQ256" s="3">
        <f t="shared" si="3629"/>
        <v>0</v>
      </c>
      <c r="FR256" s="3">
        <f t="shared" si="3629"/>
        <v>0</v>
      </c>
      <c r="FS256" s="3">
        <f t="shared" si="3629"/>
        <v>0</v>
      </c>
      <c r="FT256" s="3">
        <f t="shared" si="3629"/>
        <v>2</v>
      </c>
      <c r="FU256" s="3">
        <f t="shared" si="3629"/>
        <v>0</v>
      </c>
      <c r="FV256" s="3">
        <f t="shared" si="3629"/>
        <v>1</v>
      </c>
      <c r="FW256" s="3">
        <f t="shared" si="3629"/>
        <v>-2</v>
      </c>
      <c r="FX256" s="3">
        <f t="shared" si="3629"/>
        <v>-1</v>
      </c>
      <c r="FZ256" s="1">
        <v>0.0</v>
      </c>
      <c r="GA256" s="1">
        <f t="shared" si="3330"/>
        <v>0.6666666667</v>
      </c>
      <c r="GB256" s="1">
        <f t="shared" si="3331"/>
        <v>0.75</v>
      </c>
      <c r="GD256" s="1">
        <f t="shared" si="3544"/>
        <v>1</v>
      </c>
      <c r="GE256" s="1">
        <f t="shared" si="3545"/>
        <v>1</v>
      </c>
    </row>
    <row r="257" ht="13.5" customHeight="1">
      <c r="A257" s="8">
        <v>622781.0</v>
      </c>
      <c r="B257" s="8">
        <v>1.0</v>
      </c>
      <c r="C257" s="3">
        <v>0.0</v>
      </c>
      <c r="D257" s="3">
        <v>1.0</v>
      </c>
      <c r="E257" s="8">
        <v>622781.0</v>
      </c>
      <c r="F257" s="8">
        <v>1.0</v>
      </c>
      <c r="G257" s="3">
        <v>0.0</v>
      </c>
      <c r="H257" s="3">
        <v>1.0</v>
      </c>
      <c r="I257" s="3">
        <v>623092.0</v>
      </c>
      <c r="J257" s="3">
        <v>1.0</v>
      </c>
      <c r="K257" s="3">
        <v>0.0</v>
      </c>
      <c r="L257" s="3">
        <v>1.0</v>
      </c>
      <c r="M257" s="3">
        <v>623092.0</v>
      </c>
      <c r="N257" s="3">
        <v>1.0</v>
      </c>
      <c r="O257" s="3">
        <v>0.0</v>
      </c>
      <c r="P257" s="3">
        <v>1.0</v>
      </c>
      <c r="Q257" s="3">
        <v>623136.0</v>
      </c>
      <c r="R257" s="3">
        <v>1.0</v>
      </c>
      <c r="S257" s="3">
        <v>0.0</v>
      </c>
      <c r="T257" s="3">
        <v>1.0</v>
      </c>
      <c r="U257" s="3">
        <v>623136.0</v>
      </c>
      <c r="V257" s="3">
        <v>1.0</v>
      </c>
      <c r="W257" s="3">
        <v>0.0</v>
      </c>
      <c r="X257" s="3">
        <v>1.0</v>
      </c>
      <c r="Y257" s="3">
        <v>623167.0</v>
      </c>
      <c r="Z257" s="3">
        <v>1.0</v>
      </c>
      <c r="AA257" s="3">
        <v>0.0</v>
      </c>
      <c r="AB257" s="3">
        <v>1.0</v>
      </c>
      <c r="AC257" s="3">
        <v>623167.0</v>
      </c>
      <c r="AD257" s="3">
        <v>1.0</v>
      </c>
      <c r="AE257" s="3">
        <v>0.0</v>
      </c>
      <c r="AF257" s="3">
        <v>1.0</v>
      </c>
      <c r="AG257" s="8">
        <v>624294.0</v>
      </c>
      <c r="AH257" s="8">
        <v>1.0</v>
      </c>
      <c r="AI257" s="3">
        <v>0.0</v>
      </c>
      <c r="AJ257" s="3">
        <v>1.0</v>
      </c>
      <c r="AK257" s="3">
        <v>624295.0</v>
      </c>
      <c r="AL257" s="3">
        <v>1.0</v>
      </c>
      <c r="AM257" s="3">
        <v>0.0</v>
      </c>
      <c r="AN257" s="3">
        <v>1.0</v>
      </c>
      <c r="AO257" s="3">
        <v>624301.0</v>
      </c>
      <c r="AP257" s="3">
        <v>0.0</v>
      </c>
      <c r="AQ257" s="3">
        <v>0.0</v>
      </c>
      <c r="AR257" s="3">
        <v>2.0</v>
      </c>
      <c r="AS257" s="3">
        <v>624302.0</v>
      </c>
      <c r="AT257" s="3">
        <v>1.0</v>
      </c>
      <c r="AU257" s="3">
        <v>0.0</v>
      </c>
      <c r="AV257" s="3">
        <v>1.0</v>
      </c>
      <c r="AW257" s="8">
        <v>624311.0</v>
      </c>
      <c r="AX257" s="8">
        <v>1.0</v>
      </c>
      <c r="AY257" s="3">
        <v>0.0</v>
      </c>
      <c r="AZ257" s="3">
        <v>1.0</v>
      </c>
      <c r="BA257" s="3">
        <v>624312.0</v>
      </c>
      <c r="BB257" s="3">
        <v>1.0</v>
      </c>
      <c r="BC257" s="3">
        <v>0.0</v>
      </c>
      <c r="BD257" s="3">
        <v>1.0</v>
      </c>
      <c r="BE257" s="3">
        <v>624313.0</v>
      </c>
      <c r="BF257" s="3">
        <v>1.0</v>
      </c>
      <c r="BG257" s="3">
        <v>0.0</v>
      </c>
      <c r="BH257" s="3">
        <v>1.0</v>
      </c>
      <c r="BI257" s="3">
        <v>624314.0</v>
      </c>
      <c r="BJ257" s="3">
        <v>1.0</v>
      </c>
      <c r="BK257" s="3">
        <v>0.0</v>
      </c>
      <c r="BL257" s="3">
        <v>1.0</v>
      </c>
      <c r="BN257" s="8">
        <v>624538.0</v>
      </c>
      <c r="BO257" s="3">
        <v>1.0</v>
      </c>
      <c r="BP257" s="3">
        <v>0.0</v>
      </c>
      <c r="BQ257" s="3">
        <v>1.0</v>
      </c>
      <c r="BR257" s="8">
        <v>624538.0</v>
      </c>
      <c r="BS257" s="3">
        <v>1.0</v>
      </c>
      <c r="BT257" s="3">
        <v>0.0</v>
      </c>
      <c r="BU257" s="3">
        <v>1.0</v>
      </c>
      <c r="BV257" s="3">
        <v>624563.0</v>
      </c>
      <c r="BW257" s="3">
        <v>0.0</v>
      </c>
      <c r="BX257" s="3">
        <v>0.0</v>
      </c>
      <c r="BY257" s="3">
        <v>2.0</v>
      </c>
      <c r="BZ257" s="3">
        <v>624564.0</v>
      </c>
      <c r="CA257" s="3">
        <v>0.0</v>
      </c>
      <c r="CB257" s="3">
        <v>0.0</v>
      </c>
      <c r="CC257" s="3">
        <v>2.0</v>
      </c>
      <c r="CF257" s="8">
        <f t="shared" ref="CF257:CH257" si="3630">(B257+F257)/2</f>
        <v>1</v>
      </c>
      <c r="CG257" s="3">
        <f t="shared" si="3630"/>
        <v>0</v>
      </c>
      <c r="CH257" s="3">
        <f t="shared" si="3630"/>
        <v>1</v>
      </c>
      <c r="CI257" s="3">
        <f t="shared" ref="CI257:CK257" si="3631">(J257+N257)/2</f>
        <v>1</v>
      </c>
      <c r="CJ257" s="3">
        <f t="shared" si="3631"/>
        <v>0</v>
      </c>
      <c r="CK257" s="3">
        <f t="shared" si="3631"/>
        <v>1</v>
      </c>
      <c r="CL257" s="3">
        <f t="shared" ref="CL257:CN257" si="3632">(R257+V257)/2</f>
        <v>1</v>
      </c>
      <c r="CM257" s="3">
        <f t="shared" si="3632"/>
        <v>0</v>
      </c>
      <c r="CN257" s="3">
        <f t="shared" si="3632"/>
        <v>1</v>
      </c>
      <c r="CO257" s="3">
        <f t="shared" ref="CO257:CQ257" si="3633">(Z257+AD257)/2</f>
        <v>1</v>
      </c>
      <c r="CP257" s="3">
        <f t="shared" si="3633"/>
        <v>0</v>
      </c>
      <c r="CQ257" s="3">
        <f t="shared" si="3633"/>
        <v>1</v>
      </c>
      <c r="CR257" s="8">
        <v>1.0</v>
      </c>
      <c r="CS257" s="3">
        <v>0.0</v>
      </c>
      <c r="CT257" s="3">
        <v>1.0</v>
      </c>
      <c r="CU257" s="3">
        <v>1.0</v>
      </c>
      <c r="CV257" s="3">
        <v>0.0</v>
      </c>
      <c r="CW257" s="3">
        <v>1.0</v>
      </c>
      <c r="CX257" s="3">
        <v>0.0</v>
      </c>
      <c r="CY257" s="3">
        <v>0.0</v>
      </c>
      <c r="CZ257" s="3">
        <v>2.0</v>
      </c>
      <c r="DA257" s="3">
        <v>1.0</v>
      </c>
      <c r="DB257" s="3">
        <v>0.0</v>
      </c>
      <c r="DC257" s="3">
        <v>1.0</v>
      </c>
      <c r="DD257" s="8">
        <v>1.0</v>
      </c>
      <c r="DE257" s="3">
        <v>0.0</v>
      </c>
      <c r="DF257" s="3">
        <v>1.0</v>
      </c>
      <c r="DG257" s="3">
        <v>1.0</v>
      </c>
      <c r="DH257" s="3">
        <v>0.0</v>
      </c>
      <c r="DI257" s="3">
        <v>1.0</v>
      </c>
      <c r="DJ257" s="3">
        <v>1.0</v>
      </c>
      <c r="DK257" s="3">
        <v>0.0</v>
      </c>
      <c r="DL257" s="3">
        <v>1.0</v>
      </c>
      <c r="DM257" s="3">
        <v>1.0</v>
      </c>
      <c r="DN257" s="3">
        <v>0.0</v>
      </c>
      <c r="DO257" s="3">
        <v>1.0</v>
      </c>
      <c r="DQ257" s="3">
        <f t="shared" ref="DQ257:DS257" si="3634">(BO257+BS257)/2</f>
        <v>1</v>
      </c>
      <c r="DR257" s="3">
        <f t="shared" si="3634"/>
        <v>0</v>
      </c>
      <c r="DS257" s="3">
        <f t="shared" si="3634"/>
        <v>1</v>
      </c>
      <c r="DT257" s="3">
        <v>0.0</v>
      </c>
      <c r="DU257" s="3">
        <v>0.0</v>
      </c>
      <c r="DV257" s="3">
        <v>2.0</v>
      </c>
      <c r="DW257" s="3">
        <v>0.0</v>
      </c>
      <c r="DX257" s="3">
        <v>0.0</v>
      </c>
      <c r="DY257" s="3">
        <v>2.0</v>
      </c>
      <c r="EB257" s="3">
        <f t="shared" ref="EB257:ED257" si="3635">(CF257+CI257+CL257+CO257)/4</f>
        <v>1</v>
      </c>
      <c r="EC257" s="3">
        <f t="shared" si="3635"/>
        <v>0</v>
      </c>
      <c r="ED257" s="3">
        <f t="shared" si="3635"/>
        <v>1</v>
      </c>
      <c r="EE257" s="3">
        <f t="shared" ref="EE257:EG257" si="3636">(CR257+CU257+CX257+DA257)/4</f>
        <v>0.75</v>
      </c>
      <c r="EF257" s="3">
        <f t="shared" si="3636"/>
        <v>0</v>
      </c>
      <c r="EG257" s="3">
        <f t="shared" si="3636"/>
        <v>1.25</v>
      </c>
      <c r="EH257" s="3">
        <f t="shared" ref="EH257:EJ257" si="3637">(DD257+DG257+DJ257+DM257)/4</f>
        <v>1</v>
      </c>
      <c r="EI257" s="3">
        <f t="shared" si="3637"/>
        <v>0</v>
      </c>
      <c r="EJ257" s="3">
        <f t="shared" si="3637"/>
        <v>1</v>
      </c>
      <c r="EM257" s="3">
        <f t="shared" ref="EM257:EO257" si="3638">DQ257-CF257</f>
        <v>0</v>
      </c>
      <c r="EN257" s="3">
        <f t="shared" si="3638"/>
        <v>0</v>
      </c>
      <c r="EO257" s="3">
        <f t="shared" si="3638"/>
        <v>0</v>
      </c>
      <c r="EP257" s="3">
        <f t="shared" ref="EP257:ER257" si="3639">DT257-CR257</f>
        <v>-1</v>
      </c>
      <c r="EQ257" s="3">
        <f t="shared" si="3639"/>
        <v>0</v>
      </c>
      <c r="ER257" s="3">
        <f t="shared" si="3639"/>
        <v>1</v>
      </c>
      <c r="ES257" s="3">
        <f t="shared" ref="ES257:EU257" si="3640">DW257-DD257</f>
        <v>-1</v>
      </c>
      <c r="ET257" s="3">
        <f t="shared" si="3640"/>
        <v>0</v>
      </c>
      <c r="EU257" s="3">
        <f t="shared" si="3640"/>
        <v>1</v>
      </c>
      <c r="EX257" s="3">
        <f t="shared" ref="EX257:FF257" si="3641">CI257-CF257</f>
        <v>0</v>
      </c>
      <c r="EY257" s="3">
        <f t="shared" si="3641"/>
        <v>0</v>
      </c>
      <c r="EZ257" s="3">
        <f t="shared" si="3641"/>
        <v>0</v>
      </c>
      <c r="FA257" s="3">
        <f t="shared" si="3641"/>
        <v>0</v>
      </c>
      <c r="FB257" s="3">
        <f t="shared" si="3641"/>
        <v>0</v>
      </c>
      <c r="FC257" s="3">
        <f t="shared" si="3641"/>
        <v>0</v>
      </c>
      <c r="FD257" s="3">
        <f t="shared" si="3641"/>
        <v>0</v>
      </c>
      <c r="FE257" s="3">
        <f t="shared" si="3641"/>
        <v>0</v>
      </c>
      <c r="FF257" s="3">
        <f t="shared" si="3641"/>
        <v>0</v>
      </c>
      <c r="FG257" s="3">
        <f t="shared" ref="FG257:FO257" si="3642">CU257-CR257</f>
        <v>0</v>
      </c>
      <c r="FH257" s="3">
        <f t="shared" si="3642"/>
        <v>0</v>
      </c>
      <c r="FI257" s="3">
        <f t="shared" si="3642"/>
        <v>0</v>
      </c>
      <c r="FJ257" s="3">
        <f t="shared" si="3642"/>
        <v>-1</v>
      </c>
      <c r="FK257" s="3">
        <f t="shared" si="3642"/>
        <v>0</v>
      </c>
      <c r="FL257" s="3">
        <f t="shared" si="3642"/>
        <v>1</v>
      </c>
      <c r="FM257" s="3">
        <f t="shared" si="3642"/>
        <v>1</v>
      </c>
      <c r="FN257" s="3">
        <f t="shared" si="3642"/>
        <v>0</v>
      </c>
      <c r="FO257" s="3">
        <f t="shared" si="3642"/>
        <v>-1</v>
      </c>
      <c r="FP257" s="3">
        <f t="shared" ref="FP257:FX257" si="3643">DG257-DD257</f>
        <v>0</v>
      </c>
      <c r="FQ257" s="3">
        <f t="shared" si="3643"/>
        <v>0</v>
      </c>
      <c r="FR257" s="3">
        <f t="shared" si="3643"/>
        <v>0</v>
      </c>
      <c r="FS257" s="3">
        <f t="shared" si="3643"/>
        <v>0</v>
      </c>
      <c r="FT257" s="3">
        <f t="shared" si="3643"/>
        <v>0</v>
      </c>
      <c r="FU257" s="3">
        <f t="shared" si="3643"/>
        <v>0</v>
      </c>
      <c r="FV257" s="3">
        <f t="shared" si="3643"/>
        <v>0</v>
      </c>
      <c r="FW257" s="3">
        <f t="shared" si="3643"/>
        <v>0</v>
      </c>
      <c r="FX257" s="3">
        <f t="shared" si="3643"/>
        <v>0</v>
      </c>
      <c r="FZ257" s="1">
        <v>0.0</v>
      </c>
      <c r="GA257" s="1">
        <f t="shared" si="3330"/>
        <v>0.9166666667</v>
      </c>
      <c r="GB257" s="1">
        <f t="shared" si="3331"/>
        <v>0.9375</v>
      </c>
      <c r="GD257" s="1">
        <f t="shared" si="3544"/>
        <v>0.3333333333</v>
      </c>
      <c r="GE257" s="1">
        <f t="shared" si="3545"/>
        <v>0.5</v>
      </c>
    </row>
    <row r="258" ht="13.5" customHeight="1">
      <c r="A258" s="8">
        <v>622781.0</v>
      </c>
      <c r="B258" s="8">
        <v>1.0</v>
      </c>
      <c r="C258" s="3">
        <v>0.0</v>
      </c>
      <c r="D258" s="3">
        <v>1.0</v>
      </c>
      <c r="E258" s="8">
        <v>622781.0</v>
      </c>
      <c r="F258" s="8">
        <v>0.0</v>
      </c>
      <c r="G258" s="3">
        <v>2.0</v>
      </c>
      <c r="H258" s="3">
        <v>1.0</v>
      </c>
      <c r="I258" s="3">
        <v>623092.0</v>
      </c>
      <c r="J258" s="3">
        <v>1.0</v>
      </c>
      <c r="K258" s="3">
        <v>0.0</v>
      </c>
      <c r="L258" s="3">
        <v>1.0</v>
      </c>
      <c r="M258" s="3">
        <v>623092.0</v>
      </c>
      <c r="N258" s="3">
        <v>1.0</v>
      </c>
      <c r="O258" s="3">
        <v>0.0</v>
      </c>
      <c r="P258" s="3">
        <v>1.0</v>
      </c>
      <c r="Q258" s="3">
        <v>623136.0</v>
      </c>
      <c r="R258" s="3">
        <v>1.0</v>
      </c>
      <c r="S258" s="3">
        <v>0.0</v>
      </c>
      <c r="T258" s="3">
        <v>1.0</v>
      </c>
      <c r="U258" s="3">
        <v>623136.0</v>
      </c>
      <c r="V258" s="3">
        <v>0.0</v>
      </c>
      <c r="W258" s="3">
        <v>2.0</v>
      </c>
      <c r="X258" s="3">
        <v>1.0</v>
      </c>
      <c r="Y258" s="3">
        <v>623167.0</v>
      </c>
      <c r="Z258" s="3">
        <v>1.0</v>
      </c>
      <c r="AA258" s="3">
        <v>0.0</v>
      </c>
      <c r="AB258" s="3">
        <v>1.0</v>
      </c>
      <c r="AC258" s="3">
        <v>623167.0</v>
      </c>
      <c r="AD258" s="3">
        <v>0.0</v>
      </c>
      <c r="AE258" s="3">
        <v>2.0</v>
      </c>
      <c r="AF258" s="3">
        <v>2.0</v>
      </c>
      <c r="AG258" s="8">
        <v>624294.0</v>
      </c>
      <c r="AH258" s="8">
        <v>0.0</v>
      </c>
      <c r="AI258" s="3">
        <v>3.0</v>
      </c>
      <c r="AJ258" s="3">
        <v>2.0</v>
      </c>
      <c r="AK258" s="3">
        <v>624295.0</v>
      </c>
      <c r="AL258" s="3">
        <v>0.0</v>
      </c>
      <c r="AM258" s="3">
        <v>3.0</v>
      </c>
      <c r="AN258" s="3">
        <v>2.0</v>
      </c>
      <c r="AO258" s="3">
        <v>624301.0</v>
      </c>
      <c r="AP258" s="3">
        <v>0.0</v>
      </c>
      <c r="AQ258" s="3">
        <v>3.0</v>
      </c>
      <c r="AR258" s="3">
        <v>2.0</v>
      </c>
      <c r="AS258" s="3">
        <v>624302.0</v>
      </c>
      <c r="AT258" s="3">
        <v>0.0</v>
      </c>
      <c r="AU258" s="3">
        <v>3.0</v>
      </c>
      <c r="AV258" s="3">
        <v>1.0</v>
      </c>
      <c r="AW258" s="8">
        <v>624311.0</v>
      </c>
      <c r="AX258" s="8">
        <v>0.0</v>
      </c>
      <c r="AY258" s="3">
        <v>3.0</v>
      </c>
      <c r="AZ258" s="3">
        <v>3.0</v>
      </c>
      <c r="BA258" s="3">
        <v>624312.0</v>
      </c>
      <c r="BB258" s="3">
        <v>0.0</v>
      </c>
      <c r="BC258" s="3">
        <v>3.0</v>
      </c>
      <c r="BD258" s="3">
        <v>2.0</v>
      </c>
      <c r="BE258" s="3">
        <v>624313.0</v>
      </c>
      <c r="BF258" s="3">
        <v>0.0</v>
      </c>
      <c r="BG258" s="3">
        <v>3.0</v>
      </c>
      <c r="BH258" s="3">
        <v>1.0</v>
      </c>
      <c r="BI258" s="3">
        <v>624314.0</v>
      </c>
      <c r="BJ258" s="3">
        <v>0.0</v>
      </c>
      <c r="BK258" s="3">
        <v>3.0</v>
      </c>
      <c r="BL258" s="3">
        <v>4.0</v>
      </c>
      <c r="BN258" s="8">
        <v>624538.0</v>
      </c>
      <c r="BO258" s="3">
        <v>1.0</v>
      </c>
      <c r="BP258" s="3">
        <v>0.0</v>
      </c>
      <c r="BQ258" s="3">
        <v>1.0</v>
      </c>
      <c r="BR258" s="8">
        <v>624538.0</v>
      </c>
      <c r="BS258" s="3">
        <v>1.0</v>
      </c>
      <c r="BT258" s="3">
        <v>0.0</v>
      </c>
      <c r="BU258" s="3">
        <v>1.0</v>
      </c>
      <c r="BV258" s="3">
        <v>624563.0</v>
      </c>
      <c r="BW258" s="3">
        <v>0.0</v>
      </c>
      <c r="BX258" s="3">
        <v>0.0</v>
      </c>
      <c r="BY258" s="3">
        <v>2.0</v>
      </c>
      <c r="BZ258" s="3">
        <v>624564.0</v>
      </c>
      <c r="CA258" s="3">
        <v>0.0</v>
      </c>
      <c r="CB258" s="3">
        <v>3.0</v>
      </c>
      <c r="CC258" s="3">
        <v>3.0</v>
      </c>
      <c r="CF258" s="8">
        <f t="shared" ref="CF258:CH258" si="3644">(B258+F258)/2</f>
        <v>0.5</v>
      </c>
      <c r="CG258" s="3">
        <f t="shared" si="3644"/>
        <v>1</v>
      </c>
      <c r="CH258" s="3">
        <f t="shared" si="3644"/>
        <v>1</v>
      </c>
      <c r="CI258" s="3">
        <f t="shared" ref="CI258:CK258" si="3645">(J258+N258)/2</f>
        <v>1</v>
      </c>
      <c r="CJ258" s="3">
        <f t="shared" si="3645"/>
        <v>0</v>
      </c>
      <c r="CK258" s="3">
        <f t="shared" si="3645"/>
        <v>1</v>
      </c>
      <c r="CL258" s="3">
        <f t="shared" ref="CL258:CN258" si="3646">(R258+V258)/2</f>
        <v>0.5</v>
      </c>
      <c r="CM258" s="3">
        <f t="shared" si="3646"/>
        <v>1</v>
      </c>
      <c r="CN258" s="3">
        <f t="shared" si="3646"/>
        <v>1</v>
      </c>
      <c r="CO258" s="3">
        <f t="shared" ref="CO258:CQ258" si="3647">(Z258+AD258)/2</f>
        <v>0.5</v>
      </c>
      <c r="CP258" s="3">
        <f t="shared" si="3647"/>
        <v>1</v>
      </c>
      <c r="CQ258" s="3">
        <f t="shared" si="3647"/>
        <v>1.5</v>
      </c>
      <c r="CR258" s="8">
        <v>0.0</v>
      </c>
      <c r="CS258" s="3">
        <v>3.0</v>
      </c>
      <c r="CT258" s="3">
        <v>2.0</v>
      </c>
      <c r="CU258" s="3">
        <v>0.0</v>
      </c>
      <c r="CV258" s="3">
        <v>3.0</v>
      </c>
      <c r="CW258" s="3">
        <v>2.0</v>
      </c>
      <c r="CX258" s="3">
        <v>0.0</v>
      </c>
      <c r="CY258" s="3">
        <v>3.0</v>
      </c>
      <c r="CZ258" s="3">
        <v>2.0</v>
      </c>
      <c r="DA258" s="3">
        <v>0.0</v>
      </c>
      <c r="DB258" s="3">
        <v>3.0</v>
      </c>
      <c r="DC258" s="3">
        <v>1.0</v>
      </c>
      <c r="DD258" s="8">
        <v>0.0</v>
      </c>
      <c r="DE258" s="3">
        <v>3.0</v>
      </c>
      <c r="DF258" s="3">
        <v>3.0</v>
      </c>
      <c r="DG258" s="3">
        <v>0.0</v>
      </c>
      <c r="DH258" s="3">
        <v>3.0</v>
      </c>
      <c r="DI258" s="3">
        <v>2.0</v>
      </c>
      <c r="DJ258" s="3">
        <v>0.0</v>
      </c>
      <c r="DK258" s="3">
        <v>3.0</v>
      </c>
      <c r="DL258" s="3">
        <v>1.0</v>
      </c>
      <c r="DM258" s="3">
        <v>0.0</v>
      </c>
      <c r="DN258" s="3">
        <v>3.0</v>
      </c>
      <c r="DO258" s="3">
        <v>4.0</v>
      </c>
      <c r="DQ258" s="3">
        <f t="shared" ref="DQ258:DS258" si="3648">(BO258+BS258)/2</f>
        <v>1</v>
      </c>
      <c r="DR258" s="3">
        <f t="shared" si="3648"/>
        <v>0</v>
      </c>
      <c r="DS258" s="3">
        <f t="shared" si="3648"/>
        <v>1</v>
      </c>
      <c r="DT258" s="3">
        <v>0.0</v>
      </c>
      <c r="DU258" s="3">
        <v>0.0</v>
      </c>
      <c r="DV258" s="3">
        <v>2.0</v>
      </c>
      <c r="DW258" s="3">
        <v>0.0</v>
      </c>
      <c r="DX258" s="3">
        <v>3.0</v>
      </c>
      <c r="DY258" s="3">
        <v>3.0</v>
      </c>
      <c r="EB258" s="3">
        <f t="shared" ref="EB258:ED258" si="3649">(CF258+CI258+CL258+CO258)/4</f>
        <v>0.625</v>
      </c>
      <c r="EC258" s="3">
        <f t="shared" si="3649"/>
        <v>0.75</v>
      </c>
      <c r="ED258" s="3">
        <f t="shared" si="3649"/>
        <v>1.125</v>
      </c>
      <c r="EE258" s="3">
        <f t="shared" ref="EE258:EG258" si="3650">(CR258+CU258+CX258+DA258)/4</f>
        <v>0</v>
      </c>
      <c r="EF258" s="3">
        <f t="shared" si="3650"/>
        <v>3</v>
      </c>
      <c r="EG258" s="3">
        <f t="shared" si="3650"/>
        <v>1.75</v>
      </c>
      <c r="EH258" s="3">
        <f t="shared" ref="EH258:EJ258" si="3651">(DD258+DG258+DJ258+DM258)/4</f>
        <v>0</v>
      </c>
      <c r="EI258" s="3">
        <f t="shared" si="3651"/>
        <v>3</v>
      </c>
      <c r="EJ258" s="3">
        <f t="shared" si="3651"/>
        <v>2.5</v>
      </c>
      <c r="EM258" s="3">
        <f t="shared" ref="EM258:EO258" si="3652">DQ258-CF258</f>
        <v>0.5</v>
      </c>
      <c r="EN258" s="3">
        <f t="shared" si="3652"/>
        <v>-1</v>
      </c>
      <c r="EO258" s="3">
        <f t="shared" si="3652"/>
        <v>0</v>
      </c>
      <c r="EP258" s="3">
        <f t="shared" ref="EP258:ER258" si="3653">DT258-CR258</f>
        <v>0</v>
      </c>
      <c r="EQ258" s="3">
        <f t="shared" si="3653"/>
        <v>-3</v>
      </c>
      <c r="ER258" s="3">
        <f t="shared" si="3653"/>
        <v>0</v>
      </c>
      <c r="ES258" s="3">
        <f t="shared" ref="ES258:EU258" si="3654">DW258-DD258</f>
        <v>0</v>
      </c>
      <c r="ET258" s="3">
        <f t="shared" si="3654"/>
        <v>0</v>
      </c>
      <c r="EU258" s="3">
        <f t="shared" si="3654"/>
        <v>0</v>
      </c>
      <c r="EX258" s="3">
        <f t="shared" ref="EX258:FF258" si="3655">CI258-CF258</f>
        <v>0.5</v>
      </c>
      <c r="EY258" s="3">
        <f t="shared" si="3655"/>
        <v>-1</v>
      </c>
      <c r="EZ258" s="3">
        <f t="shared" si="3655"/>
        <v>0</v>
      </c>
      <c r="FA258" s="3">
        <f t="shared" si="3655"/>
        <v>-0.5</v>
      </c>
      <c r="FB258" s="3">
        <f t="shared" si="3655"/>
        <v>1</v>
      </c>
      <c r="FC258" s="3">
        <f t="shared" si="3655"/>
        <v>0</v>
      </c>
      <c r="FD258" s="3">
        <f t="shared" si="3655"/>
        <v>0</v>
      </c>
      <c r="FE258" s="3">
        <f t="shared" si="3655"/>
        <v>0</v>
      </c>
      <c r="FF258" s="3">
        <f t="shared" si="3655"/>
        <v>0.5</v>
      </c>
      <c r="FG258" s="3">
        <f t="shared" ref="FG258:FO258" si="3656">CU258-CR258</f>
        <v>0</v>
      </c>
      <c r="FH258" s="3">
        <f t="shared" si="3656"/>
        <v>0</v>
      </c>
      <c r="FI258" s="3">
        <f t="shared" si="3656"/>
        <v>0</v>
      </c>
      <c r="FJ258" s="3">
        <f t="shared" si="3656"/>
        <v>0</v>
      </c>
      <c r="FK258" s="3">
        <f t="shared" si="3656"/>
        <v>0</v>
      </c>
      <c r="FL258" s="3">
        <f t="shared" si="3656"/>
        <v>0</v>
      </c>
      <c r="FM258" s="3">
        <f t="shared" si="3656"/>
        <v>0</v>
      </c>
      <c r="FN258" s="3">
        <f t="shared" si="3656"/>
        <v>0</v>
      </c>
      <c r="FO258" s="3">
        <f t="shared" si="3656"/>
        <v>-1</v>
      </c>
      <c r="FP258" s="3">
        <f t="shared" ref="FP258:FX258" si="3657">DG258-DD258</f>
        <v>0</v>
      </c>
      <c r="FQ258" s="3">
        <f t="shared" si="3657"/>
        <v>0</v>
      </c>
      <c r="FR258" s="3">
        <f t="shared" si="3657"/>
        <v>-1</v>
      </c>
      <c r="FS258" s="3">
        <f t="shared" si="3657"/>
        <v>0</v>
      </c>
      <c r="FT258" s="3">
        <f t="shared" si="3657"/>
        <v>0</v>
      </c>
      <c r="FU258" s="3">
        <f t="shared" si="3657"/>
        <v>-1</v>
      </c>
      <c r="FV258" s="3">
        <f t="shared" si="3657"/>
        <v>0</v>
      </c>
      <c r="FW258" s="3">
        <f t="shared" si="3657"/>
        <v>0</v>
      </c>
      <c r="FX258" s="3">
        <f t="shared" si="3657"/>
        <v>3</v>
      </c>
      <c r="FZ258" s="1">
        <v>0.0</v>
      </c>
      <c r="GA258" s="1">
        <f t="shared" si="3330"/>
        <v>0.2083333333</v>
      </c>
      <c r="GB258" s="1">
        <f t="shared" si="3331"/>
        <v>0.3125</v>
      </c>
      <c r="GD258" s="1">
        <f t="shared" si="3544"/>
        <v>0.3333333333</v>
      </c>
      <c r="GE258" s="1">
        <f t="shared" si="3545"/>
        <v>0.5</v>
      </c>
    </row>
    <row r="259" ht="13.5" customHeight="1">
      <c r="A259" s="8">
        <v>622781.0</v>
      </c>
      <c r="B259" s="8">
        <v>1.0</v>
      </c>
      <c r="C259" s="3">
        <v>0.0</v>
      </c>
      <c r="D259" s="3">
        <v>1.0</v>
      </c>
      <c r="E259" s="8">
        <v>622781.0</v>
      </c>
      <c r="F259" s="8">
        <v>1.0</v>
      </c>
      <c r="G259" s="3">
        <v>0.0</v>
      </c>
      <c r="H259" s="3">
        <v>1.0</v>
      </c>
      <c r="I259" s="3">
        <v>623092.0</v>
      </c>
      <c r="J259" s="3">
        <v>1.0</v>
      </c>
      <c r="K259" s="3">
        <v>0.0</v>
      </c>
      <c r="L259" s="3">
        <v>1.0</v>
      </c>
      <c r="M259" s="3">
        <v>623092.0</v>
      </c>
      <c r="N259" s="3">
        <v>0.0</v>
      </c>
      <c r="O259" s="3">
        <v>1.0</v>
      </c>
      <c r="P259" s="3">
        <v>4.0</v>
      </c>
      <c r="Q259" s="3">
        <v>623136.0</v>
      </c>
      <c r="R259" s="3">
        <v>1.0</v>
      </c>
      <c r="S259" s="3">
        <v>0.0</v>
      </c>
      <c r="T259" s="3">
        <v>1.0</v>
      </c>
      <c r="U259" s="3">
        <v>623136.0</v>
      </c>
      <c r="V259" s="3">
        <v>1.0</v>
      </c>
      <c r="W259" s="3">
        <v>0.0</v>
      </c>
      <c r="X259" s="3">
        <v>1.0</v>
      </c>
      <c r="Y259" s="3">
        <v>623167.0</v>
      </c>
      <c r="Z259" s="3">
        <v>1.0</v>
      </c>
      <c r="AA259" s="3">
        <v>0.0</v>
      </c>
      <c r="AB259" s="3">
        <v>1.0</v>
      </c>
      <c r="AC259" s="3">
        <v>623167.0</v>
      </c>
      <c r="AD259" s="3">
        <v>1.0</v>
      </c>
      <c r="AE259" s="3">
        <v>0.0</v>
      </c>
      <c r="AF259" s="3">
        <v>1.0</v>
      </c>
      <c r="AG259" s="8">
        <v>624294.0</v>
      </c>
      <c r="AH259" s="8">
        <v>1.0</v>
      </c>
      <c r="AI259" s="3">
        <v>0.0</v>
      </c>
      <c r="AJ259" s="3">
        <v>1.0</v>
      </c>
      <c r="AK259" s="3">
        <v>624295.0</v>
      </c>
      <c r="AL259" s="3">
        <v>1.0</v>
      </c>
      <c r="AM259" s="3">
        <v>0.0</v>
      </c>
      <c r="AN259" s="3">
        <v>1.0</v>
      </c>
      <c r="AO259" s="3">
        <v>624301.0</v>
      </c>
      <c r="AP259" s="3">
        <v>0.0</v>
      </c>
      <c r="AQ259" s="3">
        <v>2.0</v>
      </c>
      <c r="AR259" s="3">
        <v>2.0</v>
      </c>
      <c r="AS259" s="3">
        <v>624302.0</v>
      </c>
      <c r="AT259" s="3">
        <v>0.0</v>
      </c>
      <c r="AU259" s="3">
        <v>2.0</v>
      </c>
      <c r="AV259" s="3">
        <v>2.0</v>
      </c>
      <c r="AW259" s="8">
        <v>624311.0</v>
      </c>
      <c r="AX259" s="8">
        <v>1.0</v>
      </c>
      <c r="AY259" s="3">
        <v>0.0</v>
      </c>
      <c r="AZ259" s="3">
        <v>1.0</v>
      </c>
      <c r="BA259" s="3">
        <v>624312.0</v>
      </c>
      <c r="BB259" s="3">
        <v>1.0</v>
      </c>
      <c r="BC259" s="3">
        <v>0.0</v>
      </c>
      <c r="BD259" s="3">
        <v>1.0</v>
      </c>
      <c r="BE259" s="3">
        <v>624313.0</v>
      </c>
      <c r="BF259" s="3">
        <v>1.0</v>
      </c>
      <c r="BG259" s="3">
        <v>0.0</v>
      </c>
      <c r="BH259" s="3">
        <v>1.0</v>
      </c>
      <c r="BI259" s="3">
        <v>624314.0</v>
      </c>
      <c r="BJ259" s="3">
        <v>1.0</v>
      </c>
      <c r="BK259" s="3">
        <v>0.0</v>
      </c>
      <c r="BL259" s="3">
        <v>1.0</v>
      </c>
      <c r="BN259" s="8">
        <v>624538.0</v>
      </c>
      <c r="BO259" s="3">
        <v>1.0</v>
      </c>
      <c r="BP259" s="3">
        <v>0.0</v>
      </c>
      <c r="BQ259" s="3">
        <v>1.0</v>
      </c>
      <c r="BR259" s="8">
        <v>624538.0</v>
      </c>
      <c r="BS259" s="3">
        <v>0.0</v>
      </c>
      <c r="BT259" s="3">
        <v>0.0</v>
      </c>
      <c r="BU259" s="3">
        <v>2.0</v>
      </c>
      <c r="BV259" s="3">
        <v>624563.0</v>
      </c>
      <c r="BW259" s="3">
        <v>1.0</v>
      </c>
      <c r="BX259" s="3">
        <v>0.0</v>
      </c>
      <c r="BY259" s="3">
        <v>1.0</v>
      </c>
      <c r="BZ259" s="3">
        <v>624564.0</v>
      </c>
      <c r="CA259" s="3">
        <v>0.0</v>
      </c>
      <c r="CB259" s="3">
        <v>2.0</v>
      </c>
      <c r="CC259" s="3">
        <v>2.0</v>
      </c>
      <c r="CF259" s="8">
        <f t="shared" ref="CF259:CH259" si="3658">(B259+F259)/2</f>
        <v>1</v>
      </c>
      <c r="CG259" s="3">
        <f t="shared" si="3658"/>
        <v>0</v>
      </c>
      <c r="CH259" s="3">
        <f t="shared" si="3658"/>
        <v>1</v>
      </c>
      <c r="CI259" s="3">
        <f t="shared" ref="CI259:CK259" si="3659">(J259+N259)/2</f>
        <v>0.5</v>
      </c>
      <c r="CJ259" s="3">
        <f t="shared" si="3659"/>
        <v>0.5</v>
      </c>
      <c r="CK259" s="3">
        <f t="shared" si="3659"/>
        <v>2.5</v>
      </c>
      <c r="CL259" s="3">
        <f t="shared" ref="CL259:CN259" si="3660">(R259+V259)/2</f>
        <v>1</v>
      </c>
      <c r="CM259" s="3">
        <f t="shared" si="3660"/>
        <v>0</v>
      </c>
      <c r="CN259" s="3">
        <f t="shared" si="3660"/>
        <v>1</v>
      </c>
      <c r="CO259" s="3">
        <f t="shared" ref="CO259:CQ259" si="3661">(Z259+AD259)/2</f>
        <v>1</v>
      </c>
      <c r="CP259" s="3">
        <f t="shared" si="3661"/>
        <v>0</v>
      </c>
      <c r="CQ259" s="3">
        <f t="shared" si="3661"/>
        <v>1</v>
      </c>
      <c r="CR259" s="8">
        <v>1.0</v>
      </c>
      <c r="CS259" s="3">
        <v>0.0</v>
      </c>
      <c r="CT259" s="3">
        <v>1.0</v>
      </c>
      <c r="CU259" s="3">
        <v>1.0</v>
      </c>
      <c r="CV259" s="3">
        <v>0.0</v>
      </c>
      <c r="CW259" s="3">
        <v>1.0</v>
      </c>
      <c r="CX259" s="3">
        <v>0.0</v>
      </c>
      <c r="CY259" s="3">
        <v>2.0</v>
      </c>
      <c r="CZ259" s="3">
        <v>2.0</v>
      </c>
      <c r="DA259" s="3">
        <v>0.0</v>
      </c>
      <c r="DB259" s="3">
        <v>2.0</v>
      </c>
      <c r="DC259" s="3">
        <v>2.0</v>
      </c>
      <c r="DD259" s="8">
        <v>1.0</v>
      </c>
      <c r="DE259" s="3">
        <v>0.0</v>
      </c>
      <c r="DF259" s="3">
        <v>1.0</v>
      </c>
      <c r="DG259" s="3">
        <v>1.0</v>
      </c>
      <c r="DH259" s="3">
        <v>0.0</v>
      </c>
      <c r="DI259" s="3">
        <v>1.0</v>
      </c>
      <c r="DJ259" s="3">
        <v>1.0</v>
      </c>
      <c r="DK259" s="3">
        <v>0.0</v>
      </c>
      <c r="DL259" s="3">
        <v>1.0</v>
      </c>
      <c r="DM259" s="3">
        <v>1.0</v>
      </c>
      <c r="DN259" s="3">
        <v>0.0</v>
      </c>
      <c r="DO259" s="3">
        <v>1.0</v>
      </c>
      <c r="DQ259" s="3">
        <f t="shared" ref="DQ259:DS259" si="3662">(BO259+BS259)/2</f>
        <v>0.5</v>
      </c>
      <c r="DR259" s="3">
        <f t="shared" si="3662"/>
        <v>0</v>
      </c>
      <c r="DS259" s="3">
        <f t="shared" si="3662"/>
        <v>1.5</v>
      </c>
      <c r="DT259" s="3">
        <v>1.0</v>
      </c>
      <c r="DU259" s="3">
        <v>0.0</v>
      </c>
      <c r="DV259" s="3">
        <v>1.0</v>
      </c>
      <c r="DW259" s="3">
        <v>0.0</v>
      </c>
      <c r="DX259" s="3">
        <v>2.0</v>
      </c>
      <c r="DY259" s="3">
        <v>2.0</v>
      </c>
      <c r="EB259" s="3">
        <f t="shared" ref="EB259:ED259" si="3663">(CF259+CI259+CL259+CO259)/4</f>
        <v>0.875</v>
      </c>
      <c r="EC259" s="3">
        <f t="shared" si="3663"/>
        <v>0.125</v>
      </c>
      <c r="ED259" s="3">
        <f t="shared" si="3663"/>
        <v>1.375</v>
      </c>
      <c r="EE259" s="3">
        <f t="shared" ref="EE259:EG259" si="3664">(CR259+CU259+CX259+DA259)/4</f>
        <v>0.5</v>
      </c>
      <c r="EF259" s="3">
        <f t="shared" si="3664"/>
        <v>1</v>
      </c>
      <c r="EG259" s="3">
        <f t="shared" si="3664"/>
        <v>1.5</v>
      </c>
      <c r="EH259" s="3">
        <f t="shared" ref="EH259:EJ259" si="3665">(DD259+DG259+DJ259+DM259)/4</f>
        <v>1</v>
      </c>
      <c r="EI259" s="3">
        <f t="shared" si="3665"/>
        <v>0</v>
      </c>
      <c r="EJ259" s="3">
        <f t="shared" si="3665"/>
        <v>1</v>
      </c>
      <c r="EM259" s="3">
        <f t="shared" ref="EM259:EO259" si="3666">DQ259-CF259</f>
        <v>-0.5</v>
      </c>
      <c r="EN259" s="3">
        <f t="shared" si="3666"/>
        <v>0</v>
      </c>
      <c r="EO259" s="3">
        <f t="shared" si="3666"/>
        <v>0.5</v>
      </c>
      <c r="EP259" s="3">
        <f t="shared" ref="EP259:ER259" si="3667">DT259-CR259</f>
        <v>0</v>
      </c>
      <c r="EQ259" s="3">
        <f t="shared" si="3667"/>
        <v>0</v>
      </c>
      <c r="ER259" s="3">
        <f t="shared" si="3667"/>
        <v>0</v>
      </c>
      <c r="ES259" s="3">
        <f t="shared" ref="ES259:EU259" si="3668">DW259-DD259</f>
        <v>-1</v>
      </c>
      <c r="ET259" s="3">
        <f t="shared" si="3668"/>
        <v>2</v>
      </c>
      <c r="EU259" s="3">
        <f t="shared" si="3668"/>
        <v>1</v>
      </c>
      <c r="EX259" s="3">
        <f t="shared" ref="EX259:FF259" si="3669">CI259-CF259</f>
        <v>-0.5</v>
      </c>
      <c r="EY259" s="3">
        <f t="shared" si="3669"/>
        <v>0.5</v>
      </c>
      <c r="EZ259" s="3">
        <f t="shared" si="3669"/>
        <v>1.5</v>
      </c>
      <c r="FA259" s="3">
        <f t="shared" si="3669"/>
        <v>0.5</v>
      </c>
      <c r="FB259" s="3">
        <f t="shared" si="3669"/>
        <v>-0.5</v>
      </c>
      <c r="FC259" s="3">
        <f t="shared" si="3669"/>
        <v>-1.5</v>
      </c>
      <c r="FD259" s="3">
        <f t="shared" si="3669"/>
        <v>0</v>
      </c>
      <c r="FE259" s="3">
        <f t="shared" si="3669"/>
        <v>0</v>
      </c>
      <c r="FF259" s="3">
        <f t="shared" si="3669"/>
        <v>0</v>
      </c>
      <c r="FG259" s="3">
        <f t="shared" ref="FG259:FO259" si="3670">CU259-CR259</f>
        <v>0</v>
      </c>
      <c r="FH259" s="3">
        <f t="shared" si="3670"/>
        <v>0</v>
      </c>
      <c r="FI259" s="3">
        <f t="shared" si="3670"/>
        <v>0</v>
      </c>
      <c r="FJ259" s="3">
        <f t="shared" si="3670"/>
        <v>-1</v>
      </c>
      <c r="FK259" s="3">
        <f t="shared" si="3670"/>
        <v>2</v>
      </c>
      <c r="FL259" s="3">
        <f t="shared" si="3670"/>
        <v>1</v>
      </c>
      <c r="FM259" s="3">
        <f t="shared" si="3670"/>
        <v>0</v>
      </c>
      <c r="FN259" s="3">
        <f t="shared" si="3670"/>
        <v>0</v>
      </c>
      <c r="FO259" s="3">
        <f t="shared" si="3670"/>
        <v>0</v>
      </c>
      <c r="FP259" s="3">
        <f t="shared" ref="FP259:FX259" si="3671">DG259-DD259</f>
        <v>0</v>
      </c>
      <c r="FQ259" s="3">
        <f t="shared" si="3671"/>
        <v>0</v>
      </c>
      <c r="FR259" s="3">
        <f t="shared" si="3671"/>
        <v>0</v>
      </c>
      <c r="FS259" s="3">
        <f t="shared" si="3671"/>
        <v>0</v>
      </c>
      <c r="FT259" s="3">
        <f t="shared" si="3671"/>
        <v>0</v>
      </c>
      <c r="FU259" s="3">
        <f t="shared" si="3671"/>
        <v>0</v>
      </c>
      <c r="FV259" s="3">
        <f t="shared" si="3671"/>
        <v>0</v>
      </c>
      <c r="FW259" s="3">
        <f t="shared" si="3671"/>
        <v>0</v>
      </c>
      <c r="FX259" s="3">
        <f t="shared" si="3671"/>
        <v>0</v>
      </c>
      <c r="FZ259" s="1">
        <v>0.0</v>
      </c>
      <c r="GA259" s="1">
        <f t="shared" si="3330"/>
        <v>0.7916666667</v>
      </c>
      <c r="GB259" s="1">
        <f t="shared" si="3331"/>
        <v>0.8125</v>
      </c>
      <c r="GD259" s="1">
        <f t="shared" si="3544"/>
        <v>0.5</v>
      </c>
      <c r="GE259" s="1">
        <f t="shared" si="3545"/>
        <v>0.5</v>
      </c>
    </row>
    <row r="260" ht="13.5" customHeight="1">
      <c r="A260" s="8">
        <v>622781.0</v>
      </c>
      <c r="B260" s="8">
        <v>1.0</v>
      </c>
      <c r="C260" s="3">
        <v>0.0</v>
      </c>
      <c r="D260" s="3">
        <v>1.0</v>
      </c>
      <c r="E260" s="8">
        <v>622781.0</v>
      </c>
      <c r="F260" s="8">
        <v>1.0</v>
      </c>
      <c r="G260" s="3">
        <v>0.0</v>
      </c>
      <c r="H260" s="3">
        <v>1.0</v>
      </c>
      <c r="I260" s="3">
        <v>623092.0</v>
      </c>
      <c r="J260" s="3">
        <v>1.0</v>
      </c>
      <c r="K260" s="3">
        <v>0.0</v>
      </c>
      <c r="L260" s="3">
        <v>1.0</v>
      </c>
      <c r="M260" s="3">
        <v>623092.0</v>
      </c>
      <c r="N260" s="3">
        <v>0.0</v>
      </c>
      <c r="O260" s="3">
        <v>0.0</v>
      </c>
      <c r="P260" s="3">
        <v>2.0</v>
      </c>
      <c r="Q260" s="3">
        <v>623136.0</v>
      </c>
      <c r="R260" s="3">
        <v>1.0</v>
      </c>
      <c r="S260" s="3">
        <v>0.0</v>
      </c>
      <c r="T260" s="3">
        <v>1.0</v>
      </c>
      <c r="U260" s="3">
        <v>623136.0</v>
      </c>
      <c r="V260" s="3">
        <v>1.0</v>
      </c>
      <c r="W260" s="3">
        <v>0.0</v>
      </c>
      <c r="X260" s="3">
        <v>1.0</v>
      </c>
      <c r="Y260" s="3">
        <v>623167.0</v>
      </c>
      <c r="Z260" s="3">
        <v>1.0</v>
      </c>
      <c r="AA260" s="3">
        <v>0.0</v>
      </c>
      <c r="AB260" s="3">
        <v>1.0</v>
      </c>
      <c r="AC260" s="3">
        <v>623167.0</v>
      </c>
      <c r="AD260" s="3">
        <v>1.0</v>
      </c>
      <c r="AE260" s="3">
        <v>0.0</v>
      </c>
      <c r="AF260" s="3">
        <v>1.0</v>
      </c>
      <c r="AG260" s="8">
        <v>624294.0</v>
      </c>
      <c r="AH260" s="8">
        <v>1.0</v>
      </c>
      <c r="AI260" s="3">
        <v>0.0</v>
      </c>
      <c r="AJ260" s="3">
        <v>1.0</v>
      </c>
      <c r="AK260" s="3">
        <v>624295.0</v>
      </c>
      <c r="AL260" s="3">
        <v>0.0</v>
      </c>
      <c r="AM260" s="3">
        <v>2.0</v>
      </c>
      <c r="AN260" s="3">
        <v>2.0</v>
      </c>
      <c r="AO260" s="3">
        <v>624301.0</v>
      </c>
      <c r="AP260" s="3">
        <v>1.0</v>
      </c>
      <c r="AQ260" s="3">
        <v>0.0</v>
      </c>
      <c r="AR260" s="3">
        <v>1.0</v>
      </c>
      <c r="AS260" s="3">
        <v>624302.0</v>
      </c>
      <c r="AT260" s="3">
        <v>0.0</v>
      </c>
      <c r="AU260" s="3">
        <v>3.0</v>
      </c>
      <c r="AV260" s="3">
        <v>1.0</v>
      </c>
      <c r="AW260" s="8">
        <v>624311.0</v>
      </c>
      <c r="AX260" s="8">
        <v>0.0</v>
      </c>
      <c r="AY260" s="3">
        <v>0.0</v>
      </c>
      <c r="AZ260" s="3">
        <v>2.0</v>
      </c>
      <c r="BA260" s="3">
        <v>624312.0</v>
      </c>
      <c r="BB260" s="3"/>
      <c r="BC260" s="3">
        <v>0.0</v>
      </c>
      <c r="BD260" s="3">
        <v>0.0</v>
      </c>
      <c r="BE260" s="3"/>
      <c r="BF260" s="3"/>
      <c r="BG260" s="3"/>
      <c r="BH260" s="3"/>
      <c r="BI260" s="3"/>
      <c r="BJ260" s="3"/>
      <c r="BK260" s="3"/>
      <c r="BL260" s="3"/>
      <c r="BN260" s="8">
        <v>624538.0</v>
      </c>
      <c r="BO260" s="3">
        <v>1.0</v>
      </c>
      <c r="BP260" s="3">
        <v>0.0</v>
      </c>
      <c r="BQ260" s="3">
        <v>1.0</v>
      </c>
      <c r="BR260" s="8">
        <v>624538.0</v>
      </c>
      <c r="BS260" s="3">
        <v>0.0</v>
      </c>
      <c r="BT260" s="3">
        <v>2.0</v>
      </c>
      <c r="BU260" s="3">
        <v>2.0</v>
      </c>
      <c r="BV260" s="3">
        <v>624563.0</v>
      </c>
      <c r="BW260" s="3">
        <v>0.0</v>
      </c>
      <c r="BX260" s="3">
        <v>3.0</v>
      </c>
      <c r="BY260" s="3">
        <v>5.0</v>
      </c>
      <c r="BZ260" s="3">
        <v>624564.0</v>
      </c>
      <c r="CA260" s="3">
        <v>0.0</v>
      </c>
      <c r="CB260" s="3">
        <v>0.0</v>
      </c>
      <c r="CC260" s="3">
        <v>2.0</v>
      </c>
      <c r="CF260" s="8">
        <f t="shared" ref="CF260:CH260" si="3672">(B260+F260)/2</f>
        <v>1</v>
      </c>
      <c r="CG260" s="3">
        <f t="shared" si="3672"/>
        <v>0</v>
      </c>
      <c r="CH260" s="3">
        <f t="shared" si="3672"/>
        <v>1</v>
      </c>
      <c r="CI260" s="3">
        <f t="shared" ref="CI260:CK260" si="3673">(J260+N260)/2</f>
        <v>0.5</v>
      </c>
      <c r="CJ260" s="3">
        <f t="shared" si="3673"/>
        <v>0</v>
      </c>
      <c r="CK260" s="3">
        <f t="shared" si="3673"/>
        <v>1.5</v>
      </c>
      <c r="CL260" s="3">
        <f t="shared" ref="CL260:CN260" si="3674">(R260+V260)/2</f>
        <v>1</v>
      </c>
      <c r="CM260" s="3">
        <f t="shared" si="3674"/>
        <v>0</v>
      </c>
      <c r="CN260" s="3">
        <f t="shared" si="3674"/>
        <v>1</v>
      </c>
      <c r="CO260" s="3">
        <f t="shared" ref="CO260:CQ260" si="3675">(Z260+AD260)/2</f>
        <v>1</v>
      </c>
      <c r="CP260" s="3">
        <f t="shared" si="3675"/>
        <v>0</v>
      </c>
      <c r="CQ260" s="3">
        <f t="shared" si="3675"/>
        <v>1</v>
      </c>
      <c r="CR260" s="8">
        <v>1.0</v>
      </c>
      <c r="CS260" s="3">
        <v>0.0</v>
      </c>
      <c r="CT260" s="3">
        <v>1.0</v>
      </c>
      <c r="CU260" s="3">
        <v>0.0</v>
      </c>
      <c r="CV260" s="3">
        <v>2.0</v>
      </c>
      <c r="CW260" s="3">
        <v>2.0</v>
      </c>
      <c r="CX260" s="3">
        <v>1.0</v>
      </c>
      <c r="CY260" s="3">
        <v>0.0</v>
      </c>
      <c r="CZ260" s="3">
        <v>1.0</v>
      </c>
      <c r="DA260" s="3">
        <v>0.0</v>
      </c>
      <c r="DB260" s="3">
        <v>3.0</v>
      </c>
      <c r="DC260" s="3">
        <v>1.0</v>
      </c>
      <c r="DD260" s="8">
        <v>0.0</v>
      </c>
      <c r="DE260" s="3">
        <v>0.0</v>
      </c>
      <c r="DF260" s="3">
        <v>2.0</v>
      </c>
      <c r="DG260" s="3"/>
      <c r="DH260" s="3">
        <v>0.0</v>
      </c>
      <c r="DI260" s="3">
        <v>0.0</v>
      </c>
      <c r="DJ260" s="3"/>
      <c r="DK260" s="3"/>
      <c r="DL260" s="3"/>
      <c r="DM260" s="3"/>
      <c r="DN260" s="3"/>
      <c r="DO260" s="3"/>
      <c r="DQ260" s="3">
        <f t="shared" ref="DQ260:DS260" si="3676">(BO260+BS260)/2</f>
        <v>0.5</v>
      </c>
      <c r="DR260" s="3">
        <f t="shared" si="3676"/>
        <v>1</v>
      </c>
      <c r="DS260" s="3">
        <f t="shared" si="3676"/>
        <v>1.5</v>
      </c>
      <c r="DT260" s="3">
        <v>0.0</v>
      </c>
      <c r="DU260" s="3">
        <v>3.0</v>
      </c>
      <c r="DV260" s="3">
        <v>5.0</v>
      </c>
      <c r="DW260" s="3">
        <v>0.0</v>
      </c>
      <c r="DX260" s="3">
        <v>0.0</v>
      </c>
      <c r="DY260" s="3">
        <v>2.0</v>
      </c>
      <c r="EB260" s="3">
        <f t="shared" ref="EB260:ED260" si="3677">(CF260+CI260+CL260+CO260)/4</f>
        <v>0.875</v>
      </c>
      <c r="EC260" s="3">
        <f t="shared" si="3677"/>
        <v>0</v>
      </c>
      <c r="ED260" s="3">
        <f t="shared" si="3677"/>
        <v>1.125</v>
      </c>
      <c r="EE260" s="3">
        <f t="shared" ref="EE260:EG260" si="3678">(CR260+CU260+CX260+DA260)/4</f>
        <v>0.5</v>
      </c>
      <c r="EF260" s="3">
        <f t="shared" si="3678"/>
        <v>1.25</v>
      </c>
      <c r="EG260" s="3">
        <f t="shared" si="3678"/>
        <v>1.25</v>
      </c>
      <c r="EH260" s="3">
        <f t="shared" ref="EH260:EJ260" si="3679">(DD260+DG260+DJ260+DM260)/4</f>
        <v>0</v>
      </c>
      <c r="EI260" s="3">
        <f t="shared" si="3679"/>
        <v>0</v>
      </c>
      <c r="EJ260" s="3">
        <f t="shared" si="3679"/>
        <v>0.5</v>
      </c>
      <c r="EM260" s="3">
        <f t="shared" ref="EM260:EO260" si="3680">DQ260-CF260</f>
        <v>-0.5</v>
      </c>
      <c r="EN260" s="3">
        <f t="shared" si="3680"/>
        <v>1</v>
      </c>
      <c r="EO260" s="3">
        <f t="shared" si="3680"/>
        <v>0.5</v>
      </c>
      <c r="EP260" s="3">
        <f t="shared" ref="EP260:ER260" si="3681">DT260-CR260</f>
        <v>-1</v>
      </c>
      <c r="EQ260" s="3">
        <f t="shared" si="3681"/>
        <v>3</v>
      </c>
      <c r="ER260" s="3">
        <f t="shared" si="3681"/>
        <v>4</v>
      </c>
      <c r="ES260" s="3">
        <f t="shared" ref="ES260:EU260" si="3682">DW260-DD260</f>
        <v>0</v>
      </c>
      <c r="ET260" s="3">
        <f t="shared" si="3682"/>
        <v>0</v>
      </c>
      <c r="EU260" s="3">
        <f t="shared" si="3682"/>
        <v>0</v>
      </c>
      <c r="EX260" s="3">
        <f t="shared" ref="EX260:FF260" si="3683">CI260-CF260</f>
        <v>-0.5</v>
      </c>
      <c r="EY260" s="3">
        <f t="shared" si="3683"/>
        <v>0</v>
      </c>
      <c r="EZ260" s="3">
        <f t="shared" si="3683"/>
        <v>0.5</v>
      </c>
      <c r="FA260" s="3">
        <f t="shared" si="3683"/>
        <v>0.5</v>
      </c>
      <c r="FB260" s="3">
        <f t="shared" si="3683"/>
        <v>0</v>
      </c>
      <c r="FC260" s="3">
        <f t="shared" si="3683"/>
        <v>-0.5</v>
      </c>
      <c r="FD260" s="3">
        <f t="shared" si="3683"/>
        <v>0</v>
      </c>
      <c r="FE260" s="3">
        <f t="shared" si="3683"/>
        <v>0</v>
      </c>
      <c r="FF260" s="3">
        <f t="shared" si="3683"/>
        <v>0</v>
      </c>
      <c r="FG260" s="3">
        <f t="shared" ref="FG260:FO260" si="3684">CU260-CR260</f>
        <v>-1</v>
      </c>
      <c r="FH260" s="3">
        <f t="shared" si="3684"/>
        <v>2</v>
      </c>
      <c r="FI260" s="3">
        <f t="shared" si="3684"/>
        <v>1</v>
      </c>
      <c r="FJ260" s="3">
        <f t="shared" si="3684"/>
        <v>1</v>
      </c>
      <c r="FK260" s="3">
        <f t="shared" si="3684"/>
        <v>-2</v>
      </c>
      <c r="FL260" s="3">
        <f t="shared" si="3684"/>
        <v>-1</v>
      </c>
      <c r="FM260" s="3">
        <f t="shared" si="3684"/>
        <v>-1</v>
      </c>
      <c r="FN260" s="3">
        <f t="shared" si="3684"/>
        <v>3</v>
      </c>
      <c r="FO260" s="3">
        <f t="shared" si="3684"/>
        <v>0</v>
      </c>
      <c r="FP260" s="3">
        <f t="shared" ref="FP260:FX260" si="3685">DG260-DD260</f>
        <v>0</v>
      </c>
      <c r="FQ260" s="3">
        <f t="shared" si="3685"/>
        <v>0</v>
      </c>
      <c r="FR260" s="3">
        <f t="shared" si="3685"/>
        <v>-2</v>
      </c>
      <c r="FS260" s="3">
        <f t="shared" si="3685"/>
        <v>0</v>
      </c>
      <c r="FT260" s="3">
        <f t="shared" si="3685"/>
        <v>0</v>
      </c>
      <c r="FU260" s="3">
        <f t="shared" si="3685"/>
        <v>0</v>
      </c>
      <c r="FV260" s="3">
        <f t="shared" si="3685"/>
        <v>0</v>
      </c>
      <c r="FW260" s="3">
        <f t="shared" si="3685"/>
        <v>0</v>
      </c>
      <c r="FX260" s="3">
        <f t="shared" si="3685"/>
        <v>0</v>
      </c>
      <c r="FZ260" s="1">
        <v>0.0</v>
      </c>
      <c r="GA260" s="1">
        <f t="shared" si="3330"/>
        <v>0.6111111111</v>
      </c>
      <c r="GB260" s="1">
        <f t="shared" si="3331"/>
        <v>0.6923076923</v>
      </c>
      <c r="GD260" s="1">
        <f t="shared" si="3544"/>
        <v>0.1666666667</v>
      </c>
      <c r="GE260" s="1">
        <f t="shared" si="3545"/>
        <v>0.25</v>
      </c>
    </row>
    <row r="261" ht="13.5" customHeight="1">
      <c r="A261" s="8">
        <v>622781.0</v>
      </c>
      <c r="B261" s="8">
        <v>1.0</v>
      </c>
      <c r="C261" s="3">
        <v>0.0</v>
      </c>
      <c r="D261" s="3">
        <v>1.0</v>
      </c>
      <c r="E261" s="8">
        <v>622781.0</v>
      </c>
      <c r="F261" s="8">
        <v>1.0</v>
      </c>
      <c r="G261" s="3">
        <v>0.0</v>
      </c>
      <c r="H261" s="3">
        <v>1.0</v>
      </c>
      <c r="I261" s="3">
        <v>623092.0</v>
      </c>
      <c r="J261" s="3">
        <v>0.0</v>
      </c>
      <c r="K261" s="3">
        <v>0.0</v>
      </c>
      <c r="L261" s="3">
        <v>2.0</v>
      </c>
      <c r="M261" s="3">
        <v>623092.0</v>
      </c>
      <c r="N261" s="3">
        <v>1.0</v>
      </c>
      <c r="O261" s="3">
        <v>0.0</v>
      </c>
      <c r="P261" s="3">
        <v>1.0</v>
      </c>
      <c r="Q261" s="3">
        <v>623136.0</v>
      </c>
      <c r="R261" s="3">
        <v>1.0</v>
      </c>
      <c r="S261" s="3">
        <v>0.0</v>
      </c>
      <c r="T261" s="3">
        <v>1.0</v>
      </c>
      <c r="U261" s="3">
        <v>623136.0</v>
      </c>
      <c r="V261" s="3">
        <v>1.0</v>
      </c>
      <c r="W261" s="3">
        <v>0.0</v>
      </c>
      <c r="X261" s="3">
        <v>1.0</v>
      </c>
      <c r="Y261" s="3">
        <v>623167.0</v>
      </c>
      <c r="Z261" s="3">
        <v>1.0</v>
      </c>
      <c r="AA261" s="3">
        <v>0.0</v>
      </c>
      <c r="AB261" s="3">
        <v>1.0</v>
      </c>
      <c r="AC261" s="3">
        <v>623167.0</v>
      </c>
      <c r="AD261" s="3">
        <v>1.0</v>
      </c>
      <c r="AE261" s="3">
        <v>0.0</v>
      </c>
      <c r="AF261" s="3">
        <v>1.0</v>
      </c>
      <c r="AG261" s="8">
        <v>624294.0</v>
      </c>
      <c r="AH261" s="8">
        <v>0.0</v>
      </c>
      <c r="AI261" s="3">
        <v>2.0</v>
      </c>
      <c r="AJ261" s="3">
        <v>6.0</v>
      </c>
      <c r="AK261" s="3">
        <v>624295.0</v>
      </c>
      <c r="AL261" s="3">
        <v>1.0</v>
      </c>
      <c r="AM261" s="3">
        <v>0.0</v>
      </c>
      <c r="AN261" s="3">
        <v>1.0</v>
      </c>
      <c r="AO261" s="3">
        <v>624301.0</v>
      </c>
      <c r="AP261" s="3">
        <v>0.0</v>
      </c>
      <c r="AQ261" s="3">
        <v>3.0</v>
      </c>
      <c r="AR261" s="3">
        <v>3.0</v>
      </c>
      <c r="AS261" s="3">
        <v>624302.0</v>
      </c>
      <c r="AT261" s="3">
        <v>0.0</v>
      </c>
      <c r="AU261" s="3">
        <v>3.0</v>
      </c>
      <c r="AV261" s="3">
        <v>2.0</v>
      </c>
      <c r="AW261" s="8">
        <v>624311.0</v>
      </c>
      <c r="AX261" s="8">
        <v>0.0</v>
      </c>
      <c r="AY261" s="3">
        <v>0.0</v>
      </c>
      <c r="AZ261" s="3">
        <v>4.0</v>
      </c>
      <c r="BA261" s="3">
        <v>624312.0</v>
      </c>
      <c r="BB261" s="3">
        <v>0.0</v>
      </c>
      <c r="BC261" s="3">
        <v>0.0</v>
      </c>
      <c r="BD261" s="3">
        <v>2.0</v>
      </c>
      <c r="BE261" s="3">
        <v>624313.0</v>
      </c>
      <c r="BF261" s="3">
        <v>1.0</v>
      </c>
      <c r="BG261" s="3">
        <v>0.0</v>
      </c>
      <c r="BH261" s="3">
        <v>1.0</v>
      </c>
      <c r="BI261" s="3">
        <v>624314.0</v>
      </c>
      <c r="BJ261" s="3">
        <v>0.0</v>
      </c>
      <c r="BK261" s="3">
        <v>0.0</v>
      </c>
      <c r="BL261" s="3">
        <v>2.0</v>
      </c>
      <c r="BN261" s="8">
        <v>624538.0</v>
      </c>
      <c r="BO261" s="3">
        <v>1.0</v>
      </c>
      <c r="BP261" s="3">
        <v>0.0</v>
      </c>
      <c r="BQ261" s="3">
        <v>1.0</v>
      </c>
      <c r="BR261" s="8">
        <v>624538.0</v>
      </c>
      <c r="BS261" s="3">
        <v>0.0</v>
      </c>
      <c r="BT261" s="3">
        <v>3.0</v>
      </c>
      <c r="BU261" s="3">
        <v>5.0</v>
      </c>
      <c r="BV261" s="3">
        <v>624563.0</v>
      </c>
      <c r="BW261" s="3">
        <v>0.0</v>
      </c>
      <c r="BX261" s="3">
        <v>3.0</v>
      </c>
      <c r="BY261" s="3">
        <v>2.0</v>
      </c>
      <c r="BZ261" s="3">
        <v>624564.0</v>
      </c>
      <c r="CA261" s="3">
        <v>1.0</v>
      </c>
      <c r="CB261" s="3">
        <v>0.0</v>
      </c>
      <c r="CC261" s="3">
        <v>1.0</v>
      </c>
      <c r="CF261" s="8">
        <f t="shared" ref="CF261:CH261" si="3686">(B261+F261)/2</f>
        <v>1</v>
      </c>
      <c r="CG261" s="3">
        <f t="shared" si="3686"/>
        <v>0</v>
      </c>
      <c r="CH261" s="3">
        <f t="shared" si="3686"/>
        <v>1</v>
      </c>
      <c r="CI261" s="3">
        <f t="shared" ref="CI261:CK261" si="3687">(J261+N261)/2</f>
        <v>0.5</v>
      </c>
      <c r="CJ261" s="3">
        <f t="shared" si="3687"/>
        <v>0</v>
      </c>
      <c r="CK261" s="3">
        <f t="shared" si="3687"/>
        <v>1.5</v>
      </c>
      <c r="CL261" s="3">
        <f t="shared" ref="CL261:CN261" si="3688">(R261+V261)/2</f>
        <v>1</v>
      </c>
      <c r="CM261" s="3">
        <f t="shared" si="3688"/>
        <v>0</v>
      </c>
      <c r="CN261" s="3">
        <f t="shared" si="3688"/>
        <v>1</v>
      </c>
      <c r="CO261" s="3">
        <f t="shared" ref="CO261:CQ261" si="3689">(Z261+AD261)/2</f>
        <v>1</v>
      </c>
      <c r="CP261" s="3">
        <f t="shared" si="3689"/>
        <v>0</v>
      </c>
      <c r="CQ261" s="3">
        <f t="shared" si="3689"/>
        <v>1</v>
      </c>
      <c r="CR261" s="8">
        <v>0.0</v>
      </c>
      <c r="CS261" s="3">
        <v>2.0</v>
      </c>
      <c r="CT261" s="3">
        <v>6.0</v>
      </c>
      <c r="CU261" s="3">
        <v>1.0</v>
      </c>
      <c r="CV261" s="3">
        <v>0.0</v>
      </c>
      <c r="CW261" s="3">
        <v>1.0</v>
      </c>
      <c r="CX261" s="3">
        <v>0.0</v>
      </c>
      <c r="CY261" s="3">
        <v>3.0</v>
      </c>
      <c r="CZ261" s="3">
        <v>3.0</v>
      </c>
      <c r="DA261" s="3">
        <v>0.0</v>
      </c>
      <c r="DB261" s="3">
        <v>3.0</v>
      </c>
      <c r="DC261" s="3">
        <v>2.0</v>
      </c>
      <c r="DD261" s="8">
        <v>0.0</v>
      </c>
      <c r="DE261" s="3">
        <v>0.0</v>
      </c>
      <c r="DF261" s="3">
        <v>4.0</v>
      </c>
      <c r="DG261" s="3">
        <v>0.0</v>
      </c>
      <c r="DH261" s="3">
        <v>0.0</v>
      </c>
      <c r="DI261" s="3">
        <v>2.0</v>
      </c>
      <c r="DJ261" s="3">
        <v>1.0</v>
      </c>
      <c r="DK261" s="3">
        <v>0.0</v>
      </c>
      <c r="DL261" s="3">
        <v>1.0</v>
      </c>
      <c r="DM261" s="3">
        <v>0.0</v>
      </c>
      <c r="DN261" s="3">
        <v>0.0</v>
      </c>
      <c r="DO261" s="3">
        <v>2.0</v>
      </c>
      <c r="DQ261" s="3">
        <f t="shared" ref="DQ261:DS261" si="3690">(BO261+BS261)/2</f>
        <v>0.5</v>
      </c>
      <c r="DR261" s="3">
        <f t="shared" si="3690"/>
        <v>1.5</v>
      </c>
      <c r="DS261" s="3">
        <f t="shared" si="3690"/>
        <v>3</v>
      </c>
      <c r="DT261" s="3">
        <v>0.0</v>
      </c>
      <c r="DU261" s="3">
        <v>3.0</v>
      </c>
      <c r="DV261" s="3">
        <v>2.0</v>
      </c>
      <c r="DW261" s="3">
        <v>1.0</v>
      </c>
      <c r="DX261" s="3">
        <v>0.0</v>
      </c>
      <c r="DY261" s="3">
        <v>1.0</v>
      </c>
      <c r="EB261" s="3">
        <f t="shared" ref="EB261:ED261" si="3691">(CF261+CI261+CL261+CO261)/4</f>
        <v>0.875</v>
      </c>
      <c r="EC261" s="3">
        <f t="shared" si="3691"/>
        <v>0</v>
      </c>
      <c r="ED261" s="3">
        <f t="shared" si="3691"/>
        <v>1.125</v>
      </c>
      <c r="EE261" s="3">
        <f t="shared" ref="EE261:EG261" si="3692">(CR261+CU261+CX261+DA261)/4</f>
        <v>0.25</v>
      </c>
      <c r="EF261" s="3">
        <f t="shared" si="3692"/>
        <v>2</v>
      </c>
      <c r="EG261" s="3">
        <f t="shared" si="3692"/>
        <v>3</v>
      </c>
      <c r="EH261" s="3">
        <f t="shared" ref="EH261:EJ261" si="3693">(DD261+DG261+DJ261+DM261)/4</f>
        <v>0.25</v>
      </c>
      <c r="EI261" s="3">
        <f t="shared" si="3693"/>
        <v>0</v>
      </c>
      <c r="EJ261" s="3">
        <f t="shared" si="3693"/>
        <v>2.25</v>
      </c>
      <c r="EM261" s="3">
        <f t="shared" ref="EM261:EO261" si="3694">DQ261-CF261</f>
        <v>-0.5</v>
      </c>
      <c r="EN261" s="3">
        <f t="shared" si="3694"/>
        <v>1.5</v>
      </c>
      <c r="EO261" s="3">
        <f t="shared" si="3694"/>
        <v>2</v>
      </c>
      <c r="EP261" s="3">
        <f t="shared" ref="EP261:ER261" si="3695">DT261-CR261</f>
        <v>0</v>
      </c>
      <c r="EQ261" s="3">
        <f t="shared" si="3695"/>
        <v>1</v>
      </c>
      <c r="ER261" s="3">
        <f t="shared" si="3695"/>
        <v>-4</v>
      </c>
      <c r="ES261" s="3">
        <f t="shared" ref="ES261:EU261" si="3696">DW261-DD261</f>
        <v>1</v>
      </c>
      <c r="ET261" s="3">
        <f t="shared" si="3696"/>
        <v>0</v>
      </c>
      <c r="EU261" s="3">
        <f t="shared" si="3696"/>
        <v>-3</v>
      </c>
      <c r="EX261" s="3">
        <f t="shared" ref="EX261:FF261" si="3697">CI261-CF261</f>
        <v>-0.5</v>
      </c>
      <c r="EY261" s="3">
        <f t="shared" si="3697"/>
        <v>0</v>
      </c>
      <c r="EZ261" s="3">
        <f t="shared" si="3697"/>
        <v>0.5</v>
      </c>
      <c r="FA261" s="3">
        <f t="shared" si="3697"/>
        <v>0.5</v>
      </c>
      <c r="FB261" s="3">
        <f t="shared" si="3697"/>
        <v>0</v>
      </c>
      <c r="FC261" s="3">
        <f t="shared" si="3697"/>
        <v>-0.5</v>
      </c>
      <c r="FD261" s="3">
        <f t="shared" si="3697"/>
        <v>0</v>
      </c>
      <c r="FE261" s="3">
        <f t="shared" si="3697"/>
        <v>0</v>
      </c>
      <c r="FF261" s="3">
        <f t="shared" si="3697"/>
        <v>0</v>
      </c>
      <c r="FG261" s="3">
        <f t="shared" ref="FG261:FO261" si="3698">CU261-CR261</f>
        <v>1</v>
      </c>
      <c r="FH261" s="3">
        <f t="shared" si="3698"/>
        <v>-2</v>
      </c>
      <c r="FI261" s="3">
        <f t="shared" si="3698"/>
        <v>-5</v>
      </c>
      <c r="FJ261" s="3">
        <f t="shared" si="3698"/>
        <v>-1</v>
      </c>
      <c r="FK261" s="3">
        <f t="shared" si="3698"/>
        <v>3</v>
      </c>
      <c r="FL261" s="3">
        <f t="shared" si="3698"/>
        <v>2</v>
      </c>
      <c r="FM261" s="3">
        <f t="shared" si="3698"/>
        <v>0</v>
      </c>
      <c r="FN261" s="3">
        <f t="shared" si="3698"/>
        <v>0</v>
      </c>
      <c r="FO261" s="3">
        <f t="shared" si="3698"/>
        <v>-1</v>
      </c>
      <c r="FP261" s="3">
        <f t="shared" ref="FP261:FX261" si="3699">DG261-DD261</f>
        <v>0</v>
      </c>
      <c r="FQ261" s="3">
        <f t="shared" si="3699"/>
        <v>0</v>
      </c>
      <c r="FR261" s="3">
        <f t="shared" si="3699"/>
        <v>-2</v>
      </c>
      <c r="FS261" s="3">
        <f t="shared" si="3699"/>
        <v>1</v>
      </c>
      <c r="FT261" s="3">
        <f t="shared" si="3699"/>
        <v>0</v>
      </c>
      <c r="FU261" s="3">
        <f t="shared" si="3699"/>
        <v>-1</v>
      </c>
      <c r="FV261" s="3">
        <f t="shared" si="3699"/>
        <v>-1</v>
      </c>
      <c r="FW261" s="3">
        <f t="shared" si="3699"/>
        <v>0</v>
      </c>
      <c r="FX261" s="3">
        <f t="shared" si="3699"/>
        <v>1</v>
      </c>
      <c r="FZ261" s="1">
        <v>0.0</v>
      </c>
      <c r="GA261" s="1">
        <f t="shared" si="3330"/>
        <v>0.4583333333</v>
      </c>
      <c r="GB261" s="1">
        <f t="shared" si="3331"/>
        <v>0.5625</v>
      </c>
      <c r="GD261" s="1">
        <f t="shared" si="3544"/>
        <v>0.5</v>
      </c>
      <c r="GE261" s="1">
        <f t="shared" si="3545"/>
        <v>0.5</v>
      </c>
    </row>
    <row r="262" ht="13.5" customHeight="1">
      <c r="A262" s="8">
        <v>622781.0</v>
      </c>
      <c r="B262" s="8">
        <v>1.0</v>
      </c>
      <c r="C262" s="3">
        <v>0.0</v>
      </c>
      <c r="D262" s="3">
        <v>1.0</v>
      </c>
      <c r="E262" s="8">
        <v>622781.0</v>
      </c>
      <c r="F262" s="8">
        <v>1.0</v>
      </c>
      <c r="G262" s="3">
        <v>0.0</v>
      </c>
      <c r="H262" s="3">
        <v>1.0</v>
      </c>
      <c r="I262" s="3">
        <v>623092.0</v>
      </c>
      <c r="J262" s="3">
        <v>1.0</v>
      </c>
      <c r="K262" s="3">
        <v>0.0</v>
      </c>
      <c r="L262" s="3">
        <v>1.0</v>
      </c>
      <c r="M262" s="3">
        <v>623092.0</v>
      </c>
      <c r="N262" s="3">
        <v>1.0</v>
      </c>
      <c r="O262" s="3">
        <v>0.0</v>
      </c>
      <c r="P262" s="3">
        <v>1.0</v>
      </c>
      <c r="Q262" s="3">
        <v>623136.0</v>
      </c>
      <c r="R262" s="3">
        <v>1.0</v>
      </c>
      <c r="S262" s="3">
        <v>0.0</v>
      </c>
      <c r="T262" s="3">
        <v>1.0</v>
      </c>
      <c r="U262" s="3">
        <v>623136.0</v>
      </c>
      <c r="V262" s="3">
        <v>1.0</v>
      </c>
      <c r="W262" s="3">
        <v>0.0</v>
      </c>
      <c r="X262" s="3">
        <v>1.0</v>
      </c>
      <c r="Y262" s="3">
        <v>623167.0</v>
      </c>
      <c r="Z262" s="3">
        <v>1.0</v>
      </c>
      <c r="AA262" s="3">
        <v>0.0</v>
      </c>
      <c r="AB262" s="3">
        <v>1.0</v>
      </c>
      <c r="AC262" s="3">
        <v>623167.0</v>
      </c>
      <c r="AD262" s="3">
        <v>1.0</v>
      </c>
      <c r="AE262" s="3">
        <v>0.0</v>
      </c>
      <c r="AF262" s="3">
        <v>1.0</v>
      </c>
      <c r="AG262" s="8">
        <v>624294.0</v>
      </c>
      <c r="AH262" s="8">
        <v>1.0</v>
      </c>
      <c r="AI262" s="3">
        <v>0.0</v>
      </c>
      <c r="AJ262" s="3">
        <v>1.0</v>
      </c>
      <c r="AK262" s="3">
        <v>624295.0</v>
      </c>
      <c r="AL262" s="3">
        <v>1.0</v>
      </c>
      <c r="AM262" s="3">
        <v>0.0</v>
      </c>
      <c r="AN262" s="3">
        <v>1.0</v>
      </c>
      <c r="AO262" s="3">
        <v>624301.0</v>
      </c>
      <c r="AP262" s="3">
        <v>1.0</v>
      </c>
      <c r="AQ262" s="3">
        <v>0.0</v>
      </c>
      <c r="AR262" s="3">
        <v>1.0</v>
      </c>
      <c r="AS262" s="3">
        <v>624302.0</v>
      </c>
      <c r="AT262" s="3">
        <v>1.0</v>
      </c>
      <c r="AU262" s="3">
        <v>0.0</v>
      </c>
      <c r="AV262" s="3">
        <v>1.0</v>
      </c>
      <c r="AW262" s="8">
        <v>624311.0</v>
      </c>
      <c r="AX262" s="8">
        <v>1.0</v>
      </c>
      <c r="AY262" s="3">
        <v>0.0</v>
      </c>
      <c r="AZ262" s="3">
        <v>1.0</v>
      </c>
      <c r="BA262" s="3">
        <v>624312.0</v>
      </c>
      <c r="BB262" s="3">
        <v>1.0</v>
      </c>
      <c r="BC262" s="3">
        <v>0.0</v>
      </c>
      <c r="BD262" s="3">
        <v>1.0</v>
      </c>
      <c r="BE262" s="3">
        <v>624313.0</v>
      </c>
      <c r="BF262" s="3">
        <v>1.0</v>
      </c>
      <c r="BG262" s="3">
        <v>0.0</v>
      </c>
      <c r="BH262" s="3">
        <v>1.0</v>
      </c>
      <c r="BI262" s="3">
        <v>624314.0</v>
      </c>
      <c r="BJ262" s="3">
        <v>1.0</v>
      </c>
      <c r="BK262" s="3">
        <v>0.0</v>
      </c>
      <c r="BL262" s="3">
        <v>1.0</v>
      </c>
      <c r="BN262" s="8">
        <v>624538.0</v>
      </c>
      <c r="BO262" s="3">
        <v>1.0</v>
      </c>
      <c r="BP262" s="3">
        <v>0.0</v>
      </c>
      <c r="BQ262" s="3">
        <v>1.0</v>
      </c>
      <c r="BR262" s="8">
        <v>624538.0</v>
      </c>
      <c r="BS262" s="3">
        <v>1.0</v>
      </c>
      <c r="BT262" s="3">
        <v>0.0</v>
      </c>
      <c r="BU262" s="3">
        <v>1.0</v>
      </c>
      <c r="BV262" s="3">
        <v>624563.0</v>
      </c>
      <c r="BW262" s="3">
        <v>1.0</v>
      </c>
      <c r="BX262" s="3">
        <v>0.0</v>
      </c>
      <c r="BY262" s="3">
        <v>1.0</v>
      </c>
      <c r="BZ262" s="3">
        <v>624564.0</v>
      </c>
      <c r="CA262" s="3">
        <v>1.0</v>
      </c>
      <c r="CB262" s="3">
        <v>0.0</v>
      </c>
      <c r="CC262" s="3">
        <v>1.0</v>
      </c>
      <c r="CF262" s="8">
        <f t="shared" ref="CF262:CH262" si="3700">(B262+F262)/2</f>
        <v>1</v>
      </c>
      <c r="CG262" s="3">
        <f t="shared" si="3700"/>
        <v>0</v>
      </c>
      <c r="CH262" s="3">
        <f t="shared" si="3700"/>
        <v>1</v>
      </c>
      <c r="CI262" s="3">
        <f t="shared" ref="CI262:CK262" si="3701">(J262+N262)/2</f>
        <v>1</v>
      </c>
      <c r="CJ262" s="3">
        <f t="shared" si="3701"/>
        <v>0</v>
      </c>
      <c r="CK262" s="3">
        <f t="shared" si="3701"/>
        <v>1</v>
      </c>
      <c r="CL262" s="3">
        <f t="shared" ref="CL262:CN262" si="3702">(R262+V262)/2</f>
        <v>1</v>
      </c>
      <c r="CM262" s="3">
        <f t="shared" si="3702"/>
        <v>0</v>
      </c>
      <c r="CN262" s="3">
        <f t="shared" si="3702"/>
        <v>1</v>
      </c>
      <c r="CO262" s="3">
        <f t="shared" ref="CO262:CQ262" si="3703">(Z262+AD262)/2</f>
        <v>1</v>
      </c>
      <c r="CP262" s="3">
        <f t="shared" si="3703"/>
        <v>0</v>
      </c>
      <c r="CQ262" s="3">
        <f t="shared" si="3703"/>
        <v>1</v>
      </c>
      <c r="CR262" s="8">
        <v>1.0</v>
      </c>
      <c r="CS262" s="3">
        <v>0.0</v>
      </c>
      <c r="CT262" s="3">
        <v>1.0</v>
      </c>
      <c r="CU262" s="3">
        <v>1.0</v>
      </c>
      <c r="CV262" s="3">
        <v>0.0</v>
      </c>
      <c r="CW262" s="3">
        <v>1.0</v>
      </c>
      <c r="CX262" s="3">
        <v>1.0</v>
      </c>
      <c r="CY262" s="3">
        <v>0.0</v>
      </c>
      <c r="CZ262" s="3">
        <v>1.0</v>
      </c>
      <c r="DA262" s="3">
        <v>1.0</v>
      </c>
      <c r="DB262" s="3">
        <v>0.0</v>
      </c>
      <c r="DC262" s="3">
        <v>1.0</v>
      </c>
      <c r="DD262" s="8">
        <v>1.0</v>
      </c>
      <c r="DE262" s="3">
        <v>0.0</v>
      </c>
      <c r="DF262" s="3">
        <v>1.0</v>
      </c>
      <c r="DG262" s="3">
        <v>1.0</v>
      </c>
      <c r="DH262" s="3">
        <v>0.0</v>
      </c>
      <c r="DI262" s="3">
        <v>1.0</v>
      </c>
      <c r="DJ262" s="3">
        <v>1.0</v>
      </c>
      <c r="DK262" s="3">
        <v>0.0</v>
      </c>
      <c r="DL262" s="3">
        <v>1.0</v>
      </c>
      <c r="DM262" s="3">
        <v>1.0</v>
      </c>
      <c r="DN262" s="3">
        <v>0.0</v>
      </c>
      <c r="DO262" s="3">
        <v>1.0</v>
      </c>
      <c r="DQ262" s="3">
        <f t="shared" ref="DQ262:DS262" si="3704">(BO262+BS262)/2</f>
        <v>1</v>
      </c>
      <c r="DR262" s="3">
        <f t="shared" si="3704"/>
        <v>0</v>
      </c>
      <c r="DS262" s="3">
        <f t="shared" si="3704"/>
        <v>1</v>
      </c>
      <c r="DT262" s="3">
        <v>1.0</v>
      </c>
      <c r="DU262" s="3">
        <v>0.0</v>
      </c>
      <c r="DV262" s="3">
        <v>1.0</v>
      </c>
      <c r="DW262" s="3">
        <v>1.0</v>
      </c>
      <c r="DX262" s="3">
        <v>0.0</v>
      </c>
      <c r="DY262" s="3">
        <v>1.0</v>
      </c>
      <c r="EB262" s="3">
        <f t="shared" ref="EB262:ED262" si="3705">(CF262+CI262+CL262+CO262)/4</f>
        <v>1</v>
      </c>
      <c r="EC262" s="3">
        <f t="shared" si="3705"/>
        <v>0</v>
      </c>
      <c r="ED262" s="3">
        <f t="shared" si="3705"/>
        <v>1</v>
      </c>
      <c r="EE262" s="3">
        <f t="shared" ref="EE262:EG262" si="3706">(CR262+CU262+CX262+DA262)/4</f>
        <v>1</v>
      </c>
      <c r="EF262" s="3">
        <f t="shared" si="3706"/>
        <v>0</v>
      </c>
      <c r="EG262" s="3">
        <f t="shared" si="3706"/>
        <v>1</v>
      </c>
      <c r="EH262" s="3">
        <f t="shared" ref="EH262:EJ262" si="3707">(DD262+DG262+DJ262+DM262)/4</f>
        <v>1</v>
      </c>
      <c r="EI262" s="3">
        <f t="shared" si="3707"/>
        <v>0</v>
      </c>
      <c r="EJ262" s="3">
        <f t="shared" si="3707"/>
        <v>1</v>
      </c>
      <c r="EM262" s="3">
        <f t="shared" ref="EM262:EO262" si="3708">DQ262-CF262</f>
        <v>0</v>
      </c>
      <c r="EN262" s="3">
        <f t="shared" si="3708"/>
        <v>0</v>
      </c>
      <c r="EO262" s="3">
        <f t="shared" si="3708"/>
        <v>0</v>
      </c>
      <c r="EP262" s="3">
        <f t="shared" ref="EP262:ER262" si="3709">DT262-CR262</f>
        <v>0</v>
      </c>
      <c r="EQ262" s="3">
        <f t="shared" si="3709"/>
        <v>0</v>
      </c>
      <c r="ER262" s="3">
        <f t="shared" si="3709"/>
        <v>0</v>
      </c>
      <c r="ES262" s="3">
        <f t="shared" ref="ES262:EU262" si="3710">DW262-DD262</f>
        <v>0</v>
      </c>
      <c r="ET262" s="3">
        <f t="shared" si="3710"/>
        <v>0</v>
      </c>
      <c r="EU262" s="3">
        <f t="shared" si="3710"/>
        <v>0</v>
      </c>
      <c r="EX262" s="3">
        <f t="shared" ref="EX262:FF262" si="3711">CI262-CF262</f>
        <v>0</v>
      </c>
      <c r="EY262" s="3">
        <f t="shared" si="3711"/>
        <v>0</v>
      </c>
      <c r="EZ262" s="3">
        <f t="shared" si="3711"/>
        <v>0</v>
      </c>
      <c r="FA262" s="3">
        <f t="shared" si="3711"/>
        <v>0</v>
      </c>
      <c r="FB262" s="3">
        <f t="shared" si="3711"/>
        <v>0</v>
      </c>
      <c r="FC262" s="3">
        <f t="shared" si="3711"/>
        <v>0</v>
      </c>
      <c r="FD262" s="3">
        <f t="shared" si="3711"/>
        <v>0</v>
      </c>
      <c r="FE262" s="3">
        <f t="shared" si="3711"/>
        <v>0</v>
      </c>
      <c r="FF262" s="3">
        <f t="shared" si="3711"/>
        <v>0</v>
      </c>
      <c r="FG262" s="3">
        <f t="shared" ref="FG262:FO262" si="3712">CU262-CR262</f>
        <v>0</v>
      </c>
      <c r="FH262" s="3">
        <f t="shared" si="3712"/>
        <v>0</v>
      </c>
      <c r="FI262" s="3">
        <f t="shared" si="3712"/>
        <v>0</v>
      </c>
      <c r="FJ262" s="3">
        <f t="shared" si="3712"/>
        <v>0</v>
      </c>
      <c r="FK262" s="3">
        <f t="shared" si="3712"/>
        <v>0</v>
      </c>
      <c r="FL262" s="3">
        <f t="shared" si="3712"/>
        <v>0</v>
      </c>
      <c r="FM262" s="3">
        <f t="shared" si="3712"/>
        <v>0</v>
      </c>
      <c r="FN262" s="3">
        <f t="shared" si="3712"/>
        <v>0</v>
      </c>
      <c r="FO262" s="3">
        <f t="shared" si="3712"/>
        <v>0</v>
      </c>
      <c r="FP262" s="3">
        <f t="shared" ref="FP262:FX262" si="3713">DG262-DD262</f>
        <v>0</v>
      </c>
      <c r="FQ262" s="3">
        <f t="shared" si="3713"/>
        <v>0</v>
      </c>
      <c r="FR262" s="3">
        <f t="shared" si="3713"/>
        <v>0</v>
      </c>
      <c r="FS262" s="3">
        <f t="shared" si="3713"/>
        <v>0</v>
      </c>
      <c r="FT262" s="3">
        <f t="shared" si="3713"/>
        <v>0</v>
      </c>
      <c r="FU262" s="3">
        <f t="shared" si="3713"/>
        <v>0</v>
      </c>
      <c r="FV262" s="3">
        <f t="shared" si="3713"/>
        <v>0</v>
      </c>
      <c r="FW262" s="3">
        <f t="shared" si="3713"/>
        <v>0</v>
      </c>
      <c r="FX262" s="3">
        <f t="shared" si="3713"/>
        <v>0</v>
      </c>
      <c r="FZ262" s="1">
        <v>0.0</v>
      </c>
      <c r="GA262" s="1">
        <f t="shared" si="3330"/>
        <v>1</v>
      </c>
      <c r="GB262" s="1">
        <f t="shared" si="3331"/>
        <v>1</v>
      </c>
      <c r="GD262" s="1">
        <f t="shared" si="3544"/>
        <v>1</v>
      </c>
      <c r="GE262" s="1">
        <f t="shared" si="3545"/>
        <v>1</v>
      </c>
    </row>
    <row r="263" ht="13.5" customHeight="1">
      <c r="A263" s="8">
        <v>622781.0</v>
      </c>
      <c r="B263" s="8">
        <v>1.0</v>
      </c>
      <c r="C263" s="3">
        <v>0.0</v>
      </c>
      <c r="D263" s="3">
        <v>1.0</v>
      </c>
      <c r="E263" s="8">
        <v>622781.0</v>
      </c>
      <c r="F263" s="8">
        <v>1.0</v>
      </c>
      <c r="G263" s="3">
        <v>0.0</v>
      </c>
      <c r="H263" s="3">
        <v>1.0</v>
      </c>
      <c r="I263" s="3">
        <v>623092.0</v>
      </c>
      <c r="J263" s="3">
        <v>1.0</v>
      </c>
      <c r="K263" s="3">
        <v>0.0</v>
      </c>
      <c r="L263" s="3">
        <v>1.0</v>
      </c>
      <c r="M263" s="3">
        <v>623092.0</v>
      </c>
      <c r="N263" s="3">
        <v>0.0</v>
      </c>
      <c r="O263" s="3">
        <v>2.0</v>
      </c>
      <c r="P263" s="3">
        <v>3.0</v>
      </c>
      <c r="Q263" s="3">
        <v>623136.0</v>
      </c>
      <c r="R263" s="3">
        <v>1.0</v>
      </c>
      <c r="S263" s="3">
        <v>0.0</v>
      </c>
      <c r="T263" s="3">
        <v>1.0</v>
      </c>
      <c r="U263" s="3">
        <v>623136.0</v>
      </c>
      <c r="V263" s="3">
        <v>1.0</v>
      </c>
      <c r="W263" s="3">
        <v>0.0</v>
      </c>
      <c r="X263" s="3">
        <v>1.0</v>
      </c>
      <c r="Y263" s="3">
        <v>623167.0</v>
      </c>
      <c r="Z263" s="3">
        <v>1.0</v>
      </c>
      <c r="AA263" s="3">
        <v>0.0</v>
      </c>
      <c r="AB263" s="3">
        <v>1.0</v>
      </c>
      <c r="AC263" s="3">
        <v>623167.0</v>
      </c>
      <c r="AD263" s="3">
        <v>0.0</v>
      </c>
      <c r="AE263" s="3">
        <v>2.0</v>
      </c>
      <c r="AF263" s="3">
        <v>2.0</v>
      </c>
      <c r="AG263" s="8">
        <v>624294.0</v>
      </c>
      <c r="AH263" s="8">
        <v>0.0</v>
      </c>
      <c r="AI263" s="3">
        <v>3.0</v>
      </c>
      <c r="AJ263" s="3">
        <v>2.0</v>
      </c>
      <c r="AK263" s="3">
        <v>624295.0</v>
      </c>
      <c r="AL263" s="3">
        <v>0.0</v>
      </c>
      <c r="AM263" s="3">
        <v>2.0</v>
      </c>
      <c r="AN263" s="3">
        <v>3.0</v>
      </c>
      <c r="AO263" s="3">
        <v>624301.0</v>
      </c>
      <c r="AP263" s="3"/>
      <c r="AQ263" s="3">
        <v>0.0</v>
      </c>
      <c r="AR263" s="3">
        <v>0.0</v>
      </c>
      <c r="AS263" s="3"/>
      <c r="AT263" s="3"/>
      <c r="AU263" s="3"/>
      <c r="AV263" s="3"/>
      <c r="AW263" s="8">
        <v>624311.0</v>
      </c>
      <c r="AX263" s="8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N263" s="8">
        <v>624538.0</v>
      </c>
      <c r="BO263" s="3">
        <v>1.0</v>
      </c>
      <c r="BP263" s="3">
        <v>0.0</v>
      </c>
      <c r="BQ263" s="3">
        <v>1.0</v>
      </c>
      <c r="BR263" s="8">
        <v>624538.0</v>
      </c>
      <c r="BS263" s="3">
        <v>0.0</v>
      </c>
      <c r="BT263" s="3">
        <v>2.0</v>
      </c>
      <c r="BU263" s="3">
        <v>2.0</v>
      </c>
      <c r="BV263" s="3">
        <v>624563.0</v>
      </c>
      <c r="BW263" s="3">
        <v>0.0</v>
      </c>
      <c r="BX263" s="3">
        <v>2.0</v>
      </c>
      <c r="BY263" s="3">
        <v>2.0</v>
      </c>
      <c r="BZ263" s="3">
        <v>624564.0</v>
      </c>
      <c r="CA263" s="3">
        <v>0.0</v>
      </c>
      <c r="CB263" s="3">
        <v>0.0</v>
      </c>
      <c r="CC263" s="3">
        <v>3.0</v>
      </c>
      <c r="CF263" s="8">
        <f t="shared" ref="CF263:CH263" si="3714">(B263+F263)/2</f>
        <v>1</v>
      </c>
      <c r="CG263" s="3">
        <f t="shared" si="3714"/>
        <v>0</v>
      </c>
      <c r="CH263" s="3">
        <f t="shared" si="3714"/>
        <v>1</v>
      </c>
      <c r="CI263" s="3">
        <f t="shared" ref="CI263:CK263" si="3715">(J263+N263)/2</f>
        <v>0.5</v>
      </c>
      <c r="CJ263" s="3">
        <f t="shared" si="3715"/>
        <v>1</v>
      </c>
      <c r="CK263" s="3">
        <f t="shared" si="3715"/>
        <v>2</v>
      </c>
      <c r="CL263" s="3">
        <f t="shared" ref="CL263:CN263" si="3716">(R263+V263)/2</f>
        <v>1</v>
      </c>
      <c r="CM263" s="3">
        <f t="shared" si="3716"/>
        <v>0</v>
      </c>
      <c r="CN263" s="3">
        <f t="shared" si="3716"/>
        <v>1</v>
      </c>
      <c r="CO263" s="3">
        <f t="shared" ref="CO263:CQ263" si="3717">(Z263+AD263)/2</f>
        <v>0.5</v>
      </c>
      <c r="CP263" s="3">
        <f t="shared" si="3717"/>
        <v>1</v>
      </c>
      <c r="CQ263" s="3">
        <f t="shared" si="3717"/>
        <v>1.5</v>
      </c>
      <c r="CR263" s="8">
        <v>0.0</v>
      </c>
      <c r="CS263" s="3">
        <v>3.0</v>
      </c>
      <c r="CT263" s="3">
        <v>2.0</v>
      </c>
      <c r="CU263" s="3">
        <v>0.0</v>
      </c>
      <c r="CV263" s="3">
        <v>2.0</v>
      </c>
      <c r="CW263" s="3">
        <v>3.0</v>
      </c>
      <c r="CX263" s="3"/>
      <c r="CY263" s="3">
        <v>0.0</v>
      </c>
      <c r="CZ263" s="3">
        <v>0.0</v>
      </c>
      <c r="DA263" s="3"/>
      <c r="DB263" s="3"/>
      <c r="DC263" s="3"/>
      <c r="DD263" s="8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Q263" s="3">
        <f t="shared" ref="DQ263:DS263" si="3718">(BO263+BS263)/2</f>
        <v>0.5</v>
      </c>
      <c r="DR263" s="3">
        <f t="shared" si="3718"/>
        <v>1</v>
      </c>
      <c r="DS263" s="3">
        <f t="shared" si="3718"/>
        <v>1.5</v>
      </c>
      <c r="DT263" s="3">
        <v>0.0</v>
      </c>
      <c r="DU263" s="3">
        <v>2.0</v>
      </c>
      <c r="DV263" s="3">
        <v>2.0</v>
      </c>
      <c r="DW263" s="3">
        <v>0.0</v>
      </c>
      <c r="DX263" s="3">
        <v>0.0</v>
      </c>
      <c r="DY263" s="3">
        <v>3.0</v>
      </c>
      <c r="EB263" s="3">
        <f t="shared" ref="EB263:ED263" si="3719">(CF263+CI263+CL263+CO263)/4</f>
        <v>0.75</v>
      </c>
      <c r="EC263" s="3">
        <f t="shared" si="3719"/>
        <v>0.5</v>
      </c>
      <c r="ED263" s="3">
        <f t="shared" si="3719"/>
        <v>1.375</v>
      </c>
      <c r="EE263" s="3">
        <f t="shared" ref="EE263:EG263" si="3720">(CR263+CU263+CX263+DA263)/4</f>
        <v>0</v>
      </c>
      <c r="EF263" s="3">
        <f t="shared" si="3720"/>
        <v>1.25</v>
      </c>
      <c r="EG263" s="3">
        <f t="shared" si="3720"/>
        <v>1.25</v>
      </c>
      <c r="EH263" s="3">
        <f t="shared" ref="EH263:EJ263" si="3721">(DD263+DG263+DJ263+DM263)/4</f>
        <v>0</v>
      </c>
      <c r="EI263" s="3">
        <f t="shared" si="3721"/>
        <v>0</v>
      </c>
      <c r="EJ263" s="3">
        <f t="shared" si="3721"/>
        <v>0</v>
      </c>
      <c r="EM263" s="3">
        <f t="shared" ref="EM263:EO263" si="3722">DQ263-CF263</f>
        <v>-0.5</v>
      </c>
      <c r="EN263" s="3">
        <f t="shared" si="3722"/>
        <v>1</v>
      </c>
      <c r="EO263" s="3">
        <f t="shared" si="3722"/>
        <v>0.5</v>
      </c>
      <c r="EP263" s="3">
        <f t="shared" ref="EP263:ER263" si="3723">DT263-CR263</f>
        <v>0</v>
      </c>
      <c r="EQ263" s="3">
        <f t="shared" si="3723"/>
        <v>-1</v>
      </c>
      <c r="ER263" s="3">
        <f t="shared" si="3723"/>
        <v>0</v>
      </c>
      <c r="ES263" s="3">
        <f t="shared" ref="ES263:EU263" si="3724">DW263-DD263</f>
        <v>0</v>
      </c>
      <c r="ET263" s="3">
        <f t="shared" si="3724"/>
        <v>0</v>
      </c>
      <c r="EU263" s="3">
        <f t="shared" si="3724"/>
        <v>3</v>
      </c>
      <c r="EX263" s="3">
        <f t="shared" ref="EX263:FF263" si="3725">CI263-CF263</f>
        <v>-0.5</v>
      </c>
      <c r="EY263" s="3">
        <f t="shared" si="3725"/>
        <v>1</v>
      </c>
      <c r="EZ263" s="3">
        <f t="shared" si="3725"/>
        <v>1</v>
      </c>
      <c r="FA263" s="3">
        <f t="shared" si="3725"/>
        <v>0.5</v>
      </c>
      <c r="FB263" s="3">
        <f t="shared" si="3725"/>
        <v>-1</v>
      </c>
      <c r="FC263" s="3">
        <f t="shared" si="3725"/>
        <v>-1</v>
      </c>
      <c r="FD263" s="3">
        <f t="shared" si="3725"/>
        <v>-0.5</v>
      </c>
      <c r="FE263" s="3">
        <f t="shared" si="3725"/>
        <v>1</v>
      </c>
      <c r="FF263" s="3">
        <f t="shared" si="3725"/>
        <v>0.5</v>
      </c>
      <c r="FG263" s="3">
        <f t="shared" ref="FG263:FO263" si="3726">CU263-CR263</f>
        <v>0</v>
      </c>
      <c r="FH263" s="3">
        <f t="shared" si="3726"/>
        <v>-1</v>
      </c>
      <c r="FI263" s="3">
        <f t="shared" si="3726"/>
        <v>1</v>
      </c>
      <c r="FJ263" s="3">
        <f t="shared" si="3726"/>
        <v>0</v>
      </c>
      <c r="FK263" s="3">
        <f t="shared" si="3726"/>
        <v>-2</v>
      </c>
      <c r="FL263" s="3">
        <f t="shared" si="3726"/>
        <v>-3</v>
      </c>
      <c r="FM263" s="3">
        <f t="shared" si="3726"/>
        <v>0</v>
      </c>
      <c r="FN263" s="3">
        <f t="shared" si="3726"/>
        <v>0</v>
      </c>
      <c r="FO263" s="3">
        <f t="shared" si="3726"/>
        <v>0</v>
      </c>
      <c r="FP263" s="3">
        <f t="shared" ref="FP263:FX263" si="3727">DG263-DD263</f>
        <v>0</v>
      </c>
      <c r="FQ263" s="3">
        <f t="shared" si="3727"/>
        <v>0</v>
      </c>
      <c r="FR263" s="3">
        <f t="shared" si="3727"/>
        <v>0</v>
      </c>
      <c r="FS263" s="3">
        <f t="shared" si="3727"/>
        <v>0</v>
      </c>
      <c r="FT263" s="3">
        <f t="shared" si="3727"/>
        <v>0</v>
      </c>
      <c r="FU263" s="3">
        <f t="shared" si="3727"/>
        <v>0</v>
      </c>
      <c r="FV263" s="3">
        <f t="shared" si="3727"/>
        <v>0</v>
      </c>
      <c r="FW263" s="3">
        <f t="shared" si="3727"/>
        <v>0</v>
      </c>
      <c r="FX263" s="3">
        <f t="shared" si="3727"/>
        <v>0</v>
      </c>
      <c r="FZ263" s="1">
        <v>0.0</v>
      </c>
      <c r="GA263" s="1">
        <f t="shared" si="3330"/>
        <v>0.5</v>
      </c>
      <c r="GB263" s="1">
        <f t="shared" si="3331"/>
        <v>0.6</v>
      </c>
      <c r="GD263" s="1">
        <f t="shared" si="3544"/>
        <v>0.1666666667</v>
      </c>
      <c r="GE263" s="1">
        <f t="shared" si="3545"/>
        <v>0.25</v>
      </c>
    </row>
    <row r="264" ht="13.5" customHeight="1">
      <c r="A264" s="8">
        <v>622781.0</v>
      </c>
      <c r="B264" s="8">
        <v>1.0</v>
      </c>
      <c r="C264" s="3">
        <v>0.0</v>
      </c>
      <c r="D264" s="3">
        <v>1.0</v>
      </c>
      <c r="E264" s="8">
        <v>622781.0</v>
      </c>
      <c r="F264" s="8">
        <v>1.0</v>
      </c>
      <c r="G264" s="3">
        <v>0.0</v>
      </c>
      <c r="H264" s="3">
        <v>1.0</v>
      </c>
      <c r="I264" s="3">
        <v>623092.0</v>
      </c>
      <c r="J264" s="3">
        <v>1.0</v>
      </c>
      <c r="K264" s="3">
        <v>0.0</v>
      </c>
      <c r="L264" s="3">
        <v>1.0</v>
      </c>
      <c r="M264" s="3">
        <v>623092.0</v>
      </c>
      <c r="N264" s="3">
        <v>1.0</v>
      </c>
      <c r="O264" s="3">
        <v>0.0</v>
      </c>
      <c r="P264" s="3">
        <v>1.0</v>
      </c>
      <c r="Q264" s="3">
        <v>623136.0</v>
      </c>
      <c r="R264" s="3">
        <v>1.0</v>
      </c>
      <c r="S264" s="3">
        <v>0.0</v>
      </c>
      <c r="T264" s="3">
        <v>1.0</v>
      </c>
      <c r="U264" s="3">
        <v>623136.0</v>
      </c>
      <c r="V264" s="3">
        <v>1.0</v>
      </c>
      <c r="W264" s="3">
        <v>0.0</v>
      </c>
      <c r="X264" s="3">
        <v>1.0</v>
      </c>
      <c r="Y264" s="3">
        <v>623167.0</v>
      </c>
      <c r="Z264" s="3">
        <v>1.0</v>
      </c>
      <c r="AA264" s="3">
        <v>0.0</v>
      </c>
      <c r="AB264" s="3">
        <v>1.0</v>
      </c>
      <c r="AC264" s="3">
        <v>623167.0</v>
      </c>
      <c r="AD264" s="3">
        <v>1.0</v>
      </c>
      <c r="AE264" s="3">
        <v>0.0</v>
      </c>
      <c r="AF264" s="3">
        <v>1.0</v>
      </c>
      <c r="AG264" s="8">
        <v>624294.0</v>
      </c>
      <c r="AH264" s="8">
        <v>0.0</v>
      </c>
      <c r="AI264" s="3">
        <v>0.0</v>
      </c>
      <c r="AJ264" s="3">
        <v>2.0</v>
      </c>
      <c r="AK264" s="3">
        <v>624295.0</v>
      </c>
      <c r="AL264" s="3">
        <v>1.0</v>
      </c>
      <c r="AM264" s="3">
        <v>0.0</v>
      </c>
      <c r="AN264" s="3">
        <v>1.0</v>
      </c>
      <c r="AO264" s="3">
        <v>624301.0</v>
      </c>
      <c r="AP264" s="3">
        <v>0.0</v>
      </c>
      <c r="AQ264" s="3">
        <v>0.0</v>
      </c>
      <c r="AR264" s="3">
        <v>2.0</v>
      </c>
      <c r="AS264" s="3">
        <v>624302.0</v>
      </c>
      <c r="AT264" s="3">
        <v>0.0</v>
      </c>
      <c r="AU264" s="3">
        <v>0.0</v>
      </c>
      <c r="AV264" s="3">
        <v>5.0</v>
      </c>
      <c r="AW264" s="8">
        <v>624311.0</v>
      </c>
      <c r="AX264" s="8">
        <v>1.0</v>
      </c>
      <c r="AY264" s="3">
        <v>0.0</v>
      </c>
      <c r="AZ264" s="3">
        <v>1.0</v>
      </c>
      <c r="BA264" s="3">
        <v>624312.0</v>
      </c>
      <c r="BB264" s="3">
        <v>0.0</v>
      </c>
      <c r="BC264" s="3">
        <v>3.0</v>
      </c>
      <c r="BD264" s="3">
        <v>4.0</v>
      </c>
      <c r="BE264" s="3">
        <v>624313.0</v>
      </c>
      <c r="BF264" s="3">
        <v>1.0</v>
      </c>
      <c r="BG264" s="3">
        <v>0.0</v>
      </c>
      <c r="BH264" s="3">
        <v>1.0</v>
      </c>
      <c r="BI264" s="3">
        <v>624314.0</v>
      </c>
      <c r="BJ264" s="3">
        <v>1.0</v>
      </c>
      <c r="BK264" s="3">
        <v>0.0</v>
      </c>
      <c r="BL264" s="3">
        <v>1.0</v>
      </c>
      <c r="BN264" s="8">
        <v>624538.0</v>
      </c>
      <c r="BO264" s="3">
        <v>1.0</v>
      </c>
      <c r="BP264" s="3">
        <v>0.0</v>
      </c>
      <c r="BQ264" s="3">
        <v>1.0</v>
      </c>
      <c r="BR264" s="8">
        <v>624538.0</v>
      </c>
      <c r="BS264" s="3">
        <v>1.0</v>
      </c>
      <c r="BT264" s="3">
        <v>0.0</v>
      </c>
      <c r="BU264" s="3">
        <v>1.0</v>
      </c>
      <c r="BV264" s="3">
        <v>624563.0</v>
      </c>
      <c r="BW264" s="3">
        <v>1.0</v>
      </c>
      <c r="BX264" s="3">
        <v>0.0</v>
      </c>
      <c r="BY264" s="3">
        <v>1.0</v>
      </c>
      <c r="BZ264" s="3">
        <v>624564.0</v>
      </c>
      <c r="CA264" s="3">
        <v>0.0</v>
      </c>
      <c r="CB264" s="3">
        <v>0.0</v>
      </c>
      <c r="CC264" s="3">
        <v>2.0</v>
      </c>
      <c r="CF264" s="8">
        <f t="shared" ref="CF264:CH264" si="3728">(B264+F264)/2</f>
        <v>1</v>
      </c>
      <c r="CG264" s="3">
        <f t="shared" si="3728"/>
        <v>0</v>
      </c>
      <c r="CH264" s="3">
        <f t="shared" si="3728"/>
        <v>1</v>
      </c>
      <c r="CI264" s="3">
        <f t="shared" ref="CI264:CK264" si="3729">(J264+N264)/2</f>
        <v>1</v>
      </c>
      <c r="CJ264" s="3">
        <f t="shared" si="3729"/>
        <v>0</v>
      </c>
      <c r="CK264" s="3">
        <f t="shared" si="3729"/>
        <v>1</v>
      </c>
      <c r="CL264" s="3">
        <f t="shared" ref="CL264:CN264" si="3730">(R264+V264)/2</f>
        <v>1</v>
      </c>
      <c r="CM264" s="3">
        <f t="shared" si="3730"/>
        <v>0</v>
      </c>
      <c r="CN264" s="3">
        <f t="shared" si="3730"/>
        <v>1</v>
      </c>
      <c r="CO264" s="3">
        <f t="shared" ref="CO264:CQ264" si="3731">(Z264+AD264)/2</f>
        <v>1</v>
      </c>
      <c r="CP264" s="3">
        <f t="shared" si="3731"/>
        <v>0</v>
      </c>
      <c r="CQ264" s="3">
        <f t="shared" si="3731"/>
        <v>1</v>
      </c>
      <c r="CR264" s="8">
        <v>0.0</v>
      </c>
      <c r="CS264" s="3">
        <v>0.0</v>
      </c>
      <c r="CT264" s="3">
        <v>2.0</v>
      </c>
      <c r="CU264" s="3">
        <v>1.0</v>
      </c>
      <c r="CV264" s="3">
        <v>0.0</v>
      </c>
      <c r="CW264" s="3">
        <v>1.0</v>
      </c>
      <c r="CX264" s="3">
        <v>0.0</v>
      </c>
      <c r="CY264" s="3">
        <v>0.0</v>
      </c>
      <c r="CZ264" s="3">
        <v>2.0</v>
      </c>
      <c r="DA264" s="3">
        <v>0.0</v>
      </c>
      <c r="DB264" s="3">
        <v>0.0</v>
      </c>
      <c r="DC264" s="3">
        <v>5.0</v>
      </c>
      <c r="DD264" s="8">
        <v>1.0</v>
      </c>
      <c r="DE264" s="3">
        <v>0.0</v>
      </c>
      <c r="DF264" s="3">
        <v>1.0</v>
      </c>
      <c r="DG264" s="3">
        <v>0.0</v>
      </c>
      <c r="DH264" s="3">
        <v>3.0</v>
      </c>
      <c r="DI264" s="3">
        <v>4.0</v>
      </c>
      <c r="DJ264" s="3">
        <v>1.0</v>
      </c>
      <c r="DK264" s="3">
        <v>0.0</v>
      </c>
      <c r="DL264" s="3">
        <v>1.0</v>
      </c>
      <c r="DM264" s="3">
        <v>1.0</v>
      </c>
      <c r="DN264" s="3">
        <v>0.0</v>
      </c>
      <c r="DO264" s="3">
        <v>1.0</v>
      </c>
      <c r="DQ264" s="3">
        <f t="shared" ref="DQ264:DS264" si="3732">(BO264+BS264)/2</f>
        <v>1</v>
      </c>
      <c r="DR264" s="3">
        <f t="shared" si="3732"/>
        <v>0</v>
      </c>
      <c r="DS264" s="3">
        <f t="shared" si="3732"/>
        <v>1</v>
      </c>
      <c r="DT264" s="3">
        <v>1.0</v>
      </c>
      <c r="DU264" s="3">
        <v>0.0</v>
      </c>
      <c r="DV264" s="3">
        <v>1.0</v>
      </c>
      <c r="DW264" s="3">
        <v>0.0</v>
      </c>
      <c r="DX264" s="3">
        <v>0.0</v>
      </c>
      <c r="DY264" s="3">
        <v>2.0</v>
      </c>
      <c r="EB264" s="3">
        <f t="shared" ref="EB264:ED264" si="3733">(CF264+CI264+CL264+CO264)/4</f>
        <v>1</v>
      </c>
      <c r="EC264" s="3">
        <f t="shared" si="3733"/>
        <v>0</v>
      </c>
      <c r="ED264" s="3">
        <f t="shared" si="3733"/>
        <v>1</v>
      </c>
      <c r="EE264" s="3">
        <f t="shared" ref="EE264:EG264" si="3734">(CR264+CU264+CX264+DA264)/4</f>
        <v>0.25</v>
      </c>
      <c r="EF264" s="3">
        <f t="shared" si="3734"/>
        <v>0</v>
      </c>
      <c r="EG264" s="3">
        <f t="shared" si="3734"/>
        <v>2.5</v>
      </c>
      <c r="EH264" s="3">
        <f t="shared" ref="EH264:EJ264" si="3735">(DD264+DG264+DJ264+DM264)/4</f>
        <v>0.75</v>
      </c>
      <c r="EI264" s="3">
        <f t="shared" si="3735"/>
        <v>0.75</v>
      </c>
      <c r="EJ264" s="3">
        <f t="shared" si="3735"/>
        <v>1.75</v>
      </c>
      <c r="EM264" s="3">
        <f t="shared" ref="EM264:EO264" si="3736">DQ264-CF264</f>
        <v>0</v>
      </c>
      <c r="EN264" s="3">
        <f t="shared" si="3736"/>
        <v>0</v>
      </c>
      <c r="EO264" s="3">
        <f t="shared" si="3736"/>
        <v>0</v>
      </c>
      <c r="EP264" s="3">
        <f t="shared" ref="EP264:ER264" si="3737">DT264-CR264</f>
        <v>1</v>
      </c>
      <c r="EQ264" s="3">
        <f t="shared" si="3737"/>
        <v>0</v>
      </c>
      <c r="ER264" s="3">
        <f t="shared" si="3737"/>
        <v>-1</v>
      </c>
      <c r="ES264" s="3">
        <f t="shared" ref="ES264:EU264" si="3738">DW264-DD264</f>
        <v>-1</v>
      </c>
      <c r="ET264" s="3">
        <f t="shared" si="3738"/>
        <v>0</v>
      </c>
      <c r="EU264" s="3">
        <f t="shared" si="3738"/>
        <v>1</v>
      </c>
      <c r="EX264" s="3">
        <f t="shared" ref="EX264:FF264" si="3739">CI264-CF264</f>
        <v>0</v>
      </c>
      <c r="EY264" s="3">
        <f t="shared" si="3739"/>
        <v>0</v>
      </c>
      <c r="EZ264" s="3">
        <f t="shared" si="3739"/>
        <v>0</v>
      </c>
      <c r="FA264" s="3">
        <f t="shared" si="3739"/>
        <v>0</v>
      </c>
      <c r="FB264" s="3">
        <f t="shared" si="3739"/>
        <v>0</v>
      </c>
      <c r="FC264" s="3">
        <f t="shared" si="3739"/>
        <v>0</v>
      </c>
      <c r="FD264" s="3">
        <f t="shared" si="3739"/>
        <v>0</v>
      </c>
      <c r="FE264" s="3">
        <f t="shared" si="3739"/>
        <v>0</v>
      </c>
      <c r="FF264" s="3">
        <f t="shared" si="3739"/>
        <v>0</v>
      </c>
      <c r="FG264" s="3">
        <f t="shared" ref="FG264:FO264" si="3740">CU264-CR264</f>
        <v>1</v>
      </c>
      <c r="FH264" s="3">
        <f t="shared" si="3740"/>
        <v>0</v>
      </c>
      <c r="FI264" s="3">
        <f t="shared" si="3740"/>
        <v>-1</v>
      </c>
      <c r="FJ264" s="3">
        <f t="shared" si="3740"/>
        <v>-1</v>
      </c>
      <c r="FK264" s="3">
        <f t="shared" si="3740"/>
        <v>0</v>
      </c>
      <c r="FL264" s="3">
        <f t="shared" si="3740"/>
        <v>1</v>
      </c>
      <c r="FM264" s="3">
        <f t="shared" si="3740"/>
        <v>0</v>
      </c>
      <c r="FN264" s="3">
        <f t="shared" si="3740"/>
        <v>0</v>
      </c>
      <c r="FO264" s="3">
        <f t="shared" si="3740"/>
        <v>3</v>
      </c>
      <c r="FP264" s="3">
        <f t="shared" ref="FP264:FX264" si="3741">DG264-DD264</f>
        <v>-1</v>
      </c>
      <c r="FQ264" s="3">
        <f t="shared" si="3741"/>
        <v>3</v>
      </c>
      <c r="FR264" s="3">
        <f t="shared" si="3741"/>
        <v>3</v>
      </c>
      <c r="FS264" s="3">
        <f t="shared" si="3741"/>
        <v>1</v>
      </c>
      <c r="FT264" s="3">
        <f t="shared" si="3741"/>
        <v>-3</v>
      </c>
      <c r="FU264" s="3">
        <f t="shared" si="3741"/>
        <v>-3</v>
      </c>
      <c r="FV264" s="3">
        <f t="shared" si="3741"/>
        <v>0</v>
      </c>
      <c r="FW264" s="3">
        <f t="shared" si="3741"/>
        <v>0</v>
      </c>
      <c r="FX264" s="3">
        <f t="shared" si="3741"/>
        <v>0</v>
      </c>
      <c r="FZ264" s="1">
        <v>0.0</v>
      </c>
      <c r="GA264" s="1">
        <f t="shared" si="3330"/>
        <v>0.6666666667</v>
      </c>
      <c r="GB264" s="1">
        <f t="shared" si="3331"/>
        <v>0.75</v>
      </c>
      <c r="GD264" s="1">
        <f t="shared" si="3544"/>
        <v>0.6666666667</v>
      </c>
      <c r="GE264" s="1">
        <f t="shared" si="3545"/>
        <v>0.75</v>
      </c>
    </row>
    <row r="265" ht="13.5" customHeight="1">
      <c r="A265" s="8">
        <v>622781.0</v>
      </c>
      <c r="B265" s="8">
        <v>1.0</v>
      </c>
      <c r="C265" s="3">
        <v>0.0</v>
      </c>
      <c r="D265" s="3">
        <v>1.0</v>
      </c>
      <c r="E265" s="8">
        <v>622781.0</v>
      </c>
      <c r="F265" s="8">
        <v>1.0</v>
      </c>
      <c r="G265" s="3">
        <v>0.0</v>
      </c>
      <c r="H265" s="3">
        <v>1.0</v>
      </c>
      <c r="I265" s="3">
        <v>623092.0</v>
      </c>
      <c r="J265" s="3">
        <v>1.0</v>
      </c>
      <c r="K265" s="3">
        <v>0.0</v>
      </c>
      <c r="L265" s="3">
        <v>1.0</v>
      </c>
      <c r="M265" s="3">
        <v>623092.0</v>
      </c>
      <c r="N265" s="3">
        <v>0.0</v>
      </c>
      <c r="O265" s="3">
        <v>3.0</v>
      </c>
      <c r="P265" s="3">
        <v>4.0</v>
      </c>
      <c r="Q265" s="3">
        <v>623136.0</v>
      </c>
      <c r="R265" s="3">
        <v>1.0</v>
      </c>
      <c r="S265" s="3">
        <v>0.0</v>
      </c>
      <c r="T265" s="3">
        <v>1.0</v>
      </c>
      <c r="U265" s="3">
        <v>623136.0</v>
      </c>
      <c r="V265" s="3">
        <v>1.0</v>
      </c>
      <c r="W265" s="3">
        <v>0.0</v>
      </c>
      <c r="X265" s="3">
        <v>1.0</v>
      </c>
      <c r="Y265" s="3">
        <v>623167.0</v>
      </c>
      <c r="Z265" s="3">
        <v>1.0</v>
      </c>
      <c r="AA265" s="3">
        <v>0.0</v>
      </c>
      <c r="AB265" s="3">
        <v>1.0</v>
      </c>
      <c r="AC265" s="3">
        <v>623167.0</v>
      </c>
      <c r="AD265" s="3">
        <v>1.0</v>
      </c>
      <c r="AE265" s="3">
        <v>0.0</v>
      </c>
      <c r="AF265" s="3">
        <v>1.0</v>
      </c>
      <c r="AG265" s="8">
        <v>624294.0</v>
      </c>
      <c r="AH265" s="8">
        <v>1.0</v>
      </c>
      <c r="AI265" s="3">
        <v>0.0</v>
      </c>
      <c r="AJ265" s="3">
        <v>1.0</v>
      </c>
      <c r="AK265" s="3">
        <v>624295.0</v>
      </c>
      <c r="AL265" s="3">
        <v>1.0</v>
      </c>
      <c r="AM265" s="3">
        <v>0.0</v>
      </c>
      <c r="AN265" s="3">
        <v>1.0</v>
      </c>
      <c r="AO265" s="3">
        <v>624301.0</v>
      </c>
      <c r="AP265" s="3">
        <v>0.0</v>
      </c>
      <c r="AQ265" s="3">
        <v>3.0</v>
      </c>
      <c r="AR265" s="3">
        <v>2.0</v>
      </c>
      <c r="AS265" s="3">
        <v>624302.0</v>
      </c>
      <c r="AT265" s="3">
        <v>1.0</v>
      </c>
      <c r="AU265" s="3">
        <v>0.0</v>
      </c>
      <c r="AV265" s="3">
        <v>1.0</v>
      </c>
      <c r="AW265" s="8">
        <v>624311.0</v>
      </c>
      <c r="AX265" s="8">
        <v>1.0</v>
      </c>
      <c r="AY265" s="3">
        <v>0.0</v>
      </c>
      <c r="AZ265" s="3">
        <v>1.0</v>
      </c>
      <c r="BA265" s="3">
        <v>624312.0</v>
      </c>
      <c r="BB265" s="3">
        <v>0.0</v>
      </c>
      <c r="BC265" s="3">
        <v>0.0</v>
      </c>
      <c r="BD265" s="3">
        <v>3.0</v>
      </c>
      <c r="BE265" s="3">
        <v>624313.0</v>
      </c>
      <c r="BF265" s="3">
        <v>1.0</v>
      </c>
      <c r="BG265" s="3">
        <v>0.0</v>
      </c>
      <c r="BH265" s="3">
        <v>1.0</v>
      </c>
      <c r="BI265" s="3">
        <v>624314.0</v>
      </c>
      <c r="BJ265" s="3">
        <v>1.0</v>
      </c>
      <c r="BK265" s="3">
        <v>0.0</v>
      </c>
      <c r="BL265" s="3">
        <v>1.0</v>
      </c>
      <c r="BN265" s="8">
        <v>624538.0</v>
      </c>
      <c r="BO265" s="3">
        <v>1.0</v>
      </c>
      <c r="BP265" s="3">
        <v>0.0</v>
      </c>
      <c r="BQ265" s="3">
        <v>1.0</v>
      </c>
      <c r="BR265" s="8">
        <v>624538.0</v>
      </c>
      <c r="BS265" s="3">
        <v>0.0</v>
      </c>
      <c r="BT265" s="3">
        <v>0.0</v>
      </c>
      <c r="BU265" s="3">
        <v>2.0</v>
      </c>
      <c r="BV265" s="3">
        <v>624563.0</v>
      </c>
      <c r="BW265" s="3">
        <v>0.0</v>
      </c>
      <c r="BX265" s="3">
        <v>0.0</v>
      </c>
      <c r="BY265" s="3">
        <v>2.0</v>
      </c>
      <c r="BZ265" s="3">
        <v>624564.0</v>
      </c>
      <c r="CA265" s="3">
        <v>0.0</v>
      </c>
      <c r="CB265" s="3">
        <v>0.0</v>
      </c>
      <c r="CC265" s="3">
        <v>3.0</v>
      </c>
      <c r="CF265" s="8">
        <f t="shared" ref="CF265:CH265" si="3742">(B265+F265)/2</f>
        <v>1</v>
      </c>
      <c r="CG265" s="3">
        <f t="shared" si="3742"/>
        <v>0</v>
      </c>
      <c r="CH265" s="3">
        <f t="shared" si="3742"/>
        <v>1</v>
      </c>
      <c r="CI265" s="3">
        <f t="shared" ref="CI265:CK265" si="3743">(J265+N265)/2</f>
        <v>0.5</v>
      </c>
      <c r="CJ265" s="3">
        <f t="shared" si="3743"/>
        <v>1.5</v>
      </c>
      <c r="CK265" s="3">
        <f t="shared" si="3743"/>
        <v>2.5</v>
      </c>
      <c r="CL265" s="3">
        <f t="shared" ref="CL265:CN265" si="3744">(R265+V265)/2</f>
        <v>1</v>
      </c>
      <c r="CM265" s="3">
        <f t="shared" si="3744"/>
        <v>0</v>
      </c>
      <c r="CN265" s="3">
        <f t="shared" si="3744"/>
        <v>1</v>
      </c>
      <c r="CO265" s="3">
        <f t="shared" ref="CO265:CQ265" si="3745">(Z265+AD265)/2</f>
        <v>1</v>
      </c>
      <c r="CP265" s="3">
        <f t="shared" si="3745"/>
        <v>0</v>
      </c>
      <c r="CQ265" s="3">
        <f t="shared" si="3745"/>
        <v>1</v>
      </c>
      <c r="CR265" s="8">
        <v>1.0</v>
      </c>
      <c r="CS265" s="3">
        <v>0.0</v>
      </c>
      <c r="CT265" s="3">
        <v>1.0</v>
      </c>
      <c r="CU265" s="3">
        <v>1.0</v>
      </c>
      <c r="CV265" s="3">
        <v>0.0</v>
      </c>
      <c r="CW265" s="3">
        <v>1.0</v>
      </c>
      <c r="CX265" s="3">
        <v>0.0</v>
      </c>
      <c r="CY265" s="3">
        <v>3.0</v>
      </c>
      <c r="CZ265" s="3">
        <v>2.0</v>
      </c>
      <c r="DA265" s="3">
        <v>1.0</v>
      </c>
      <c r="DB265" s="3">
        <v>0.0</v>
      </c>
      <c r="DC265" s="3">
        <v>1.0</v>
      </c>
      <c r="DD265" s="8">
        <v>1.0</v>
      </c>
      <c r="DE265" s="3">
        <v>0.0</v>
      </c>
      <c r="DF265" s="3">
        <v>1.0</v>
      </c>
      <c r="DG265" s="3">
        <v>0.0</v>
      </c>
      <c r="DH265" s="3">
        <v>0.0</v>
      </c>
      <c r="DI265" s="3">
        <v>3.0</v>
      </c>
      <c r="DJ265" s="3">
        <v>1.0</v>
      </c>
      <c r="DK265" s="3">
        <v>0.0</v>
      </c>
      <c r="DL265" s="3">
        <v>1.0</v>
      </c>
      <c r="DM265" s="3">
        <v>1.0</v>
      </c>
      <c r="DN265" s="3">
        <v>0.0</v>
      </c>
      <c r="DO265" s="3">
        <v>1.0</v>
      </c>
      <c r="DQ265" s="3">
        <f t="shared" ref="DQ265:DS265" si="3746">(BO265+BS265)/2</f>
        <v>0.5</v>
      </c>
      <c r="DR265" s="3">
        <f t="shared" si="3746"/>
        <v>0</v>
      </c>
      <c r="DS265" s="3">
        <f t="shared" si="3746"/>
        <v>1.5</v>
      </c>
      <c r="DT265" s="3">
        <v>0.0</v>
      </c>
      <c r="DU265" s="3">
        <v>0.0</v>
      </c>
      <c r="DV265" s="3">
        <v>2.0</v>
      </c>
      <c r="DW265" s="3">
        <v>0.0</v>
      </c>
      <c r="DX265" s="3">
        <v>0.0</v>
      </c>
      <c r="DY265" s="3">
        <v>3.0</v>
      </c>
      <c r="EB265" s="3">
        <f t="shared" ref="EB265:ED265" si="3747">(CF265+CI265+CL265+CO265)/4</f>
        <v>0.875</v>
      </c>
      <c r="EC265" s="3">
        <f t="shared" si="3747"/>
        <v>0.375</v>
      </c>
      <c r="ED265" s="3">
        <f t="shared" si="3747"/>
        <v>1.375</v>
      </c>
      <c r="EE265" s="3">
        <f t="shared" ref="EE265:EG265" si="3748">(CR265+CU265+CX265+DA265)/4</f>
        <v>0.75</v>
      </c>
      <c r="EF265" s="3">
        <f t="shared" si="3748"/>
        <v>0.75</v>
      </c>
      <c r="EG265" s="3">
        <f t="shared" si="3748"/>
        <v>1.25</v>
      </c>
      <c r="EH265" s="3">
        <f t="shared" ref="EH265:EJ265" si="3749">(DD265+DG265+DJ265+DM265)/4</f>
        <v>0.75</v>
      </c>
      <c r="EI265" s="3">
        <f t="shared" si="3749"/>
        <v>0</v>
      </c>
      <c r="EJ265" s="3">
        <f t="shared" si="3749"/>
        <v>1.5</v>
      </c>
      <c r="EM265" s="3">
        <f t="shared" ref="EM265:EO265" si="3750">DQ265-CF265</f>
        <v>-0.5</v>
      </c>
      <c r="EN265" s="3">
        <f t="shared" si="3750"/>
        <v>0</v>
      </c>
      <c r="EO265" s="3">
        <f t="shared" si="3750"/>
        <v>0.5</v>
      </c>
      <c r="EP265" s="3">
        <f t="shared" ref="EP265:ER265" si="3751">DT265-CR265</f>
        <v>-1</v>
      </c>
      <c r="EQ265" s="3">
        <f t="shared" si="3751"/>
        <v>0</v>
      </c>
      <c r="ER265" s="3">
        <f t="shared" si="3751"/>
        <v>1</v>
      </c>
      <c r="ES265" s="3">
        <f t="shared" ref="ES265:EU265" si="3752">DW265-DD265</f>
        <v>-1</v>
      </c>
      <c r="ET265" s="3">
        <f t="shared" si="3752"/>
        <v>0</v>
      </c>
      <c r="EU265" s="3">
        <f t="shared" si="3752"/>
        <v>2</v>
      </c>
      <c r="EX265" s="3">
        <f t="shared" ref="EX265:FF265" si="3753">CI265-CF265</f>
        <v>-0.5</v>
      </c>
      <c r="EY265" s="3">
        <f t="shared" si="3753"/>
        <v>1.5</v>
      </c>
      <c r="EZ265" s="3">
        <f t="shared" si="3753"/>
        <v>1.5</v>
      </c>
      <c r="FA265" s="3">
        <f t="shared" si="3753"/>
        <v>0.5</v>
      </c>
      <c r="FB265" s="3">
        <f t="shared" si="3753"/>
        <v>-1.5</v>
      </c>
      <c r="FC265" s="3">
        <f t="shared" si="3753"/>
        <v>-1.5</v>
      </c>
      <c r="FD265" s="3">
        <f t="shared" si="3753"/>
        <v>0</v>
      </c>
      <c r="FE265" s="3">
        <f t="shared" si="3753"/>
        <v>0</v>
      </c>
      <c r="FF265" s="3">
        <f t="shared" si="3753"/>
        <v>0</v>
      </c>
      <c r="FG265" s="3">
        <f t="shared" ref="FG265:FO265" si="3754">CU265-CR265</f>
        <v>0</v>
      </c>
      <c r="FH265" s="3">
        <f t="shared" si="3754"/>
        <v>0</v>
      </c>
      <c r="FI265" s="3">
        <f t="shared" si="3754"/>
        <v>0</v>
      </c>
      <c r="FJ265" s="3">
        <f t="shared" si="3754"/>
        <v>-1</v>
      </c>
      <c r="FK265" s="3">
        <f t="shared" si="3754"/>
        <v>3</v>
      </c>
      <c r="FL265" s="3">
        <f t="shared" si="3754"/>
        <v>1</v>
      </c>
      <c r="FM265" s="3">
        <f t="shared" si="3754"/>
        <v>1</v>
      </c>
      <c r="FN265" s="3">
        <f t="shared" si="3754"/>
        <v>-3</v>
      </c>
      <c r="FO265" s="3">
        <f t="shared" si="3754"/>
        <v>-1</v>
      </c>
      <c r="FP265" s="3">
        <f t="shared" ref="FP265:FX265" si="3755">DG265-DD265</f>
        <v>-1</v>
      </c>
      <c r="FQ265" s="3">
        <f t="shared" si="3755"/>
        <v>0</v>
      </c>
      <c r="FR265" s="3">
        <f t="shared" si="3755"/>
        <v>2</v>
      </c>
      <c r="FS265" s="3">
        <f t="shared" si="3755"/>
        <v>1</v>
      </c>
      <c r="FT265" s="3">
        <f t="shared" si="3755"/>
        <v>0</v>
      </c>
      <c r="FU265" s="3">
        <f t="shared" si="3755"/>
        <v>-2</v>
      </c>
      <c r="FV265" s="3">
        <f t="shared" si="3755"/>
        <v>0</v>
      </c>
      <c r="FW265" s="3">
        <f t="shared" si="3755"/>
        <v>0</v>
      </c>
      <c r="FX265" s="3">
        <f t="shared" si="3755"/>
        <v>0</v>
      </c>
      <c r="FZ265" s="1">
        <v>0.0</v>
      </c>
      <c r="GA265" s="1">
        <f t="shared" si="3330"/>
        <v>0.7916666667</v>
      </c>
      <c r="GB265" s="1">
        <f t="shared" si="3331"/>
        <v>0.8125</v>
      </c>
      <c r="GD265" s="1">
        <f t="shared" si="3544"/>
        <v>0.1666666667</v>
      </c>
      <c r="GE265" s="1">
        <f t="shared" si="3545"/>
        <v>0.25</v>
      </c>
    </row>
    <row r="266" ht="13.5" customHeight="1">
      <c r="A266" s="8">
        <v>622781.0</v>
      </c>
      <c r="B266" s="8">
        <v>1.0</v>
      </c>
      <c r="C266" s="3">
        <v>0.0</v>
      </c>
      <c r="D266" s="3">
        <v>1.0</v>
      </c>
      <c r="E266" s="8">
        <v>622781.0</v>
      </c>
      <c r="F266" s="8">
        <v>1.0</v>
      </c>
      <c r="G266" s="3">
        <v>0.0</v>
      </c>
      <c r="H266" s="3">
        <v>1.0</v>
      </c>
      <c r="I266" s="3">
        <v>623092.0</v>
      </c>
      <c r="J266" s="3">
        <v>1.0</v>
      </c>
      <c r="K266" s="3">
        <v>0.0</v>
      </c>
      <c r="L266" s="3">
        <v>1.0</v>
      </c>
      <c r="M266" s="3">
        <v>623092.0</v>
      </c>
      <c r="N266" s="3">
        <v>1.0</v>
      </c>
      <c r="O266" s="3">
        <v>0.0</v>
      </c>
      <c r="P266" s="3">
        <v>1.0</v>
      </c>
      <c r="Q266" s="3">
        <v>623136.0</v>
      </c>
      <c r="R266" s="3">
        <v>1.0</v>
      </c>
      <c r="S266" s="3">
        <v>0.0</v>
      </c>
      <c r="T266" s="3">
        <v>1.0</v>
      </c>
      <c r="U266" s="3">
        <v>623136.0</v>
      </c>
      <c r="V266" s="3">
        <v>1.0</v>
      </c>
      <c r="W266" s="3">
        <v>0.0</v>
      </c>
      <c r="X266" s="3">
        <v>1.0</v>
      </c>
      <c r="Y266" s="3">
        <v>623167.0</v>
      </c>
      <c r="Z266" s="3">
        <v>1.0</v>
      </c>
      <c r="AA266" s="3">
        <v>0.0</v>
      </c>
      <c r="AB266" s="3">
        <v>1.0</v>
      </c>
      <c r="AC266" s="3">
        <v>623167.0</v>
      </c>
      <c r="AD266" s="3">
        <v>1.0</v>
      </c>
      <c r="AE266" s="3">
        <v>0.0</v>
      </c>
      <c r="AF266" s="3">
        <v>1.0</v>
      </c>
      <c r="AG266" s="8">
        <v>624294.0</v>
      </c>
      <c r="AH266" s="8">
        <v>0.0</v>
      </c>
      <c r="AI266" s="3">
        <v>3.0</v>
      </c>
      <c r="AJ266" s="3">
        <v>3.0</v>
      </c>
      <c r="AK266" s="3">
        <v>624295.0</v>
      </c>
      <c r="AL266" s="3">
        <v>0.0</v>
      </c>
      <c r="AM266" s="3">
        <v>3.0</v>
      </c>
      <c r="AN266" s="3">
        <v>3.0</v>
      </c>
      <c r="AO266" s="3">
        <v>624301.0</v>
      </c>
      <c r="AP266" s="3">
        <v>0.0</v>
      </c>
      <c r="AQ266" s="3">
        <v>3.0</v>
      </c>
      <c r="AR266" s="3">
        <v>3.0</v>
      </c>
      <c r="AS266" s="3">
        <v>624302.0</v>
      </c>
      <c r="AT266" s="3">
        <v>0.0</v>
      </c>
      <c r="AU266" s="3">
        <v>2.0</v>
      </c>
      <c r="AV266" s="3">
        <v>1.0</v>
      </c>
      <c r="AW266" s="8">
        <v>624311.0</v>
      </c>
      <c r="AX266" s="8">
        <v>0.0</v>
      </c>
      <c r="AY266" s="3">
        <v>3.0</v>
      </c>
      <c r="AZ266" s="3">
        <v>5.0</v>
      </c>
      <c r="BA266" s="3">
        <v>624312.0</v>
      </c>
      <c r="BB266" s="3">
        <v>1.0</v>
      </c>
      <c r="BC266" s="3">
        <v>0.0</v>
      </c>
      <c r="BD266" s="3">
        <v>1.0</v>
      </c>
      <c r="BE266" s="3">
        <v>624313.0</v>
      </c>
      <c r="BF266" s="3">
        <v>1.0</v>
      </c>
      <c r="BG266" s="3">
        <v>0.0</v>
      </c>
      <c r="BH266" s="3">
        <v>1.0</v>
      </c>
      <c r="BI266" s="3">
        <v>624314.0</v>
      </c>
      <c r="BJ266" s="3">
        <v>1.0</v>
      </c>
      <c r="BK266" s="3">
        <v>0.0</v>
      </c>
      <c r="BL266" s="3">
        <v>1.0</v>
      </c>
      <c r="BN266" s="8">
        <v>624538.0</v>
      </c>
      <c r="BO266" s="3">
        <v>1.0</v>
      </c>
      <c r="BP266" s="3">
        <v>0.0</v>
      </c>
      <c r="BQ266" s="3">
        <v>1.0</v>
      </c>
      <c r="BR266" s="8">
        <v>624538.0</v>
      </c>
      <c r="BS266" s="3">
        <v>0.0</v>
      </c>
      <c r="BT266" s="3">
        <v>3.0</v>
      </c>
      <c r="BU266" s="3">
        <v>2.0</v>
      </c>
      <c r="BV266" s="3">
        <v>624563.0</v>
      </c>
      <c r="BW266" s="3">
        <v>0.0</v>
      </c>
      <c r="BX266" s="3">
        <v>3.0</v>
      </c>
      <c r="BY266" s="3">
        <v>2.0</v>
      </c>
      <c r="BZ266" s="3">
        <v>624564.0</v>
      </c>
      <c r="CA266" s="3">
        <v>0.0</v>
      </c>
      <c r="CB266" s="3">
        <v>3.0</v>
      </c>
      <c r="CC266" s="3">
        <v>3.0</v>
      </c>
      <c r="CF266" s="8">
        <f t="shared" ref="CF266:CH266" si="3756">(B266+F266)/2</f>
        <v>1</v>
      </c>
      <c r="CG266" s="3">
        <f t="shared" si="3756"/>
        <v>0</v>
      </c>
      <c r="CH266" s="3">
        <f t="shared" si="3756"/>
        <v>1</v>
      </c>
      <c r="CI266" s="3">
        <f t="shared" ref="CI266:CK266" si="3757">(J266+N266)/2</f>
        <v>1</v>
      </c>
      <c r="CJ266" s="3">
        <f t="shared" si="3757"/>
        <v>0</v>
      </c>
      <c r="CK266" s="3">
        <f t="shared" si="3757"/>
        <v>1</v>
      </c>
      <c r="CL266" s="3">
        <f t="shared" ref="CL266:CN266" si="3758">(R266+V266)/2</f>
        <v>1</v>
      </c>
      <c r="CM266" s="3">
        <f t="shared" si="3758"/>
        <v>0</v>
      </c>
      <c r="CN266" s="3">
        <f t="shared" si="3758"/>
        <v>1</v>
      </c>
      <c r="CO266" s="3">
        <f t="shared" ref="CO266:CQ266" si="3759">(Z266+AD266)/2</f>
        <v>1</v>
      </c>
      <c r="CP266" s="3">
        <f t="shared" si="3759"/>
        <v>0</v>
      </c>
      <c r="CQ266" s="3">
        <f t="shared" si="3759"/>
        <v>1</v>
      </c>
      <c r="CR266" s="8">
        <v>0.0</v>
      </c>
      <c r="CS266" s="3">
        <v>3.0</v>
      </c>
      <c r="CT266" s="3">
        <v>3.0</v>
      </c>
      <c r="CU266" s="3">
        <v>0.0</v>
      </c>
      <c r="CV266" s="3">
        <v>3.0</v>
      </c>
      <c r="CW266" s="3">
        <v>3.0</v>
      </c>
      <c r="CX266" s="3">
        <v>0.0</v>
      </c>
      <c r="CY266" s="3">
        <v>3.0</v>
      </c>
      <c r="CZ266" s="3">
        <v>3.0</v>
      </c>
      <c r="DA266" s="3">
        <v>0.0</v>
      </c>
      <c r="DB266" s="3">
        <v>2.0</v>
      </c>
      <c r="DC266" s="3">
        <v>1.0</v>
      </c>
      <c r="DD266" s="8">
        <v>0.0</v>
      </c>
      <c r="DE266" s="3">
        <v>3.0</v>
      </c>
      <c r="DF266" s="3">
        <v>5.0</v>
      </c>
      <c r="DG266" s="3">
        <v>1.0</v>
      </c>
      <c r="DH266" s="3">
        <v>0.0</v>
      </c>
      <c r="DI266" s="3">
        <v>1.0</v>
      </c>
      <c r="DJ266" s="3">
        <v>1.0</v>
      </c>
      <c r="DK266" s="3">
        <v>0.0</v>
      </c>
      <c r="DL266" s="3">
        <v>1.0</v>
      </c>
      <c r="DM266" s="3">
        <v>1.0</v>
      </c>
      <c r="DN266" s="3">
        <v>0.0</v>
      </c>
      <c r="DO266" s="3">
        <v>1.0</v>
      </c>
      <c r="DQ266" s="3">
        <f t="shared" ref="DQ266:DS266" si="3760">(BO266+BS266)/2</f>
        <v>0.5</v>
      </c>
      <c r="DR266" s="3">
        <f t="shared" si="3760"/>
        <v>1.5</v>
      </c>
      <c r="DS266" s="3">
        <f t="shared" si="3760"/>
        <v>1.5</v>
      </c>
      <c r="DT266" s="3">
        <v>0.0</v>
      </c>
      <c r="DU266" s="3">
        <v>3.0</v>
      </c>
      <c r="DV266" s="3">
        <v>2.0</v>
      </c>
      <c r="DW266" s="3">
        <v>0.0</v>
      </c>
      <c r="DX266" s="3">
        <v>3.0</v>
      </c>
      <c r="DY266" s="3">
        <v>3.0</v>
      </c>
      <c r="EB266" s="3">
        <f t="shared" ref="EB266:ED266" si="3761">(CF266+CI266+CL266+CO266)/4</f>
        <v>1</v>
      </c>
      <c r="EC266" s="3">
        <f t="shared" si="3761"/>
        <v>0</v>
      </c>
      <c r="ED266" s="3">
        <f t="shared" si="3761"/>
        <v>1</v>
      </c>
      <c r="EE266" s="3">
        <f t="shared" ref="EE266:EG266" si="3762">(CR266+CU266+CX266+DA266)/4</f>
        <v>0</v>
      </c>
      <c r="EF266" s="3">
        <f t="shared" si="3762"/>
        <v>2.75</v>
      </c>
      <c r="EG266" s="3">
        <f t="shared" si="3762"/>
        <v>2.5</v>
      </c>
      <c r="EH266" s="3">
        <f t="shared" ref="EH266:EJ266" si="3763">(DD266+DG266+DJ266+DM266)/4</f>
        <v>0.75</v>
      </c>
      <c r="EI266" s="3">
        <f t="shared" si="3763"/>
        <v>0.75</v>
      </c>
      <c r="EJ266" s="3">
        <f t="shared" si="3763"/>
        <v>2</v>
      </c>
      <c r="EM266" s="3">
        <f t="shared" ref="EM266:EO266" si="3764">DQ266-CF266</f>
        <v>-0.5</v>
      </c>
      <c r="EN266" s="3">
        <f t="shared" si="3764"/>
        <v>1.5</v>
      </c>
      <c r="EO266" s="3">
        <f t="shared" si="3764"/>
        <v>0.5</v>
      </c>
      <c r="EP266" s="3">
        <f t="shared" ref="EP266:ER266" si="3765">DT266-CR266</f>
        <v>0</v>
      </c>
      <c r="EQ266" s="3">
        <f t="shared" si="3765"/>
        <v>0</v>
      </c>
      <c r="ER266" s="3">
        <f t="shared" si="3765"/>
        <v>-1</v>
      </c>
      <c r="ES266" s="3">
        <f t="shared" ref="ES266:EU266" si="3766">DW266-DD266</f>
        <v>0</v>
      </c>
      <c r="ET266" s="3">
        <f t="shared" si="3766"/>
        <v>0</v>
      </c>
      <c r="EU266" s="3">
        <f t="shared" si="3766"/>
        <v>-2</v>
      </c>
      <c r="EX266" s="3">
        <f t="shared" ref="EX266:FF266" si="3767">CI266-CF266</f>
        <v>0</v>
      </c>
      <c r="EY266" s="3">
        <f t="shared" si="3767"/>
        <v>0</v>
      </c>
      <c r="EZ266" s="3">
        <f t="shared" si="3767"/>
        <v>0</v>
      </c>
      <c r="FA266" s="3">
        <f t="shared" si="3767"/>
        <v>0</v>
      </c>
      <c r="FB266" s="3">
        <f t="shared" si="3767"/>
        <v>0</v>
      </c>
      <c r="FC266" s="3">
        <f t="shared" si="3767"/>
        <v>0</v>
      </c>
      <c r="FD266" s="3">
        <f t="shared" si="3767"/>
        <v>0</v>
      </c>
      <c r="FE266" s="3">
        <f t="shared" si="3767"/>
        <v>0</v>
      </c>
      <c r="FF266" s="3">
        <f t="shared" si="3767"/>
        <v>0</v>
      </c>
      <c r="FG266" s="3">
        <f t="shared" ref="FG266:FO266" si="3768">CU266-CR266</f>
        <v>0</v>
      </c>
      <c r="FH266" s="3">
        <f t="shared" si="3768"/>
        <v>0</v>
      </c>
      <c r="FI266" s="3">
        <f t="shared" si="3768"/>
        <v>0</v>
      </c>
      <c r="FJ266" s="3">
        <f t="shared" si="3768"/>
        <v>0</v>
      </c>
      <c r="FK266" s="3">
        <f t="shared" si="3768"/>
        <v>0</v>
      </c>
      <c r="FL266" s="3">
        <f t="shared" si="3768"/>
        <v>0</v>
      </c>
      <c r="FM266" s="3">
        <f t="shared" si="3768"/>
        <v>0</v>
      </c>
      <c r="FN266" s="3">
        <f t="shared" si="3768"/>
        <v>-1</v>
      </c>
      <c r="FO266" s="3">
        <f t="shared" si="3768"/>
        <v>-2</v>
      </c>
      <c r="FP266" s="3">
        <f t="shared" ref="FP266:FX266" si="3769">DG266-DD266</f>
        <v>1</v>
      </c>
      <c r="FQ266" s="3">
        <f t="shared" si="3769"/>
        <v>-3</v>
      </c>
      <c r="FR266" s="3">
        <f t="shared" si="3769"/>
        <v>-4</v>
      </c>
      <c r="FS266" s="3">
        <f t="shared" si="3769"/>
        <v>0</v>
      </c>
      <c r="FT266" s="3">
        <f t="shared" si="3769"/>
        <v>0</v>
      </c>
      <c r="FU266" s="3">
        <f t="shared" si="3769"/>
        <v>0</v>
      </c>
      <c r="FV266" s="3">
        <f t="shared" si="3769"/>
        <v>0</v>
      </c>
      <c r="FW266" s="3">
        <f t="shared" si="3769"/>
        <v>0</v>
      </c>
      <c r="FX266" s="3">
        <f t="shared" si="3769"/>
        <v>0</v>
      </c>
      <c r="FZ266" s="1">
        <v>0.0</v>
      </c>
      <c r="GA266" s="1">
        <f t="shared" si="3330"/>
        <v>0.5833333333</v>
      </c>
      <c r="GB266" s="1">
        <f t="shared" si="3331"/>
        <v>0.6875</v>
      </c>
      <c r="GD266" s="1">
        <f t="shared" si="3544"/>
        <v>0.1666666667</v>
      </c>
      <c r="GE266" s="1">
        <f t="shared" si="3545"/>
        <v>0.25</v>
      </c>
    </row>
    <row r="267" ht="13.5" customHeight="1">
      <c r="A267" s="8">
        <v>622781.0</v>
      </c>
      <c r="B267" s="8">
        <v>1.0</v>
      </c>
      <c r="C267" s="3">
        <v>0.0</v>
      </c>
      <c r="D267" s="3">
        <v>1.0</v>
      </c>
      <c r="E267" s="8">
        <v>622781.0</v>
      </c>
      <c r="F267" s="8">
        <v>0.0</v>
      </c>
      <c r="G267" s="3">
        <v>0.0</v>
      </c>
      <c r="H267" s="3">
        <v>2.0</v>
      </c>
      <c r="I267" s="3">
        <v>623092.0</v>
      </c>
      <c r="J267" s="3">
        <v>1.0</v>
      </c>
      <c r="K267" s="3">
        <v>0.0</v>
      </c>
      <c r="L267" s="3">
        <v>1.0</v>
      </c>
      <c r="M267" s="3">
        <v>623092.0</v>
      </c>
      <c r="N267" s="3">
        <v>1.0</v>
      </c>
      <c r="O267" s="3">
        <v>0.0</v>
      </c>
      <c r="P267" s="3">
        <v>1.0</v>
      </c>
      <c r="Q267" s="3">
        <v>623136.0</v>
      </c>
      <c r="R267" s="3">
        <v>1.0</v>
      </c>
      <c r="S267" s="3">
        <v>0.0</v>
      </c>
      <c r="T267" s="3">
        <v>1.0</v>
      </c>
      <c r="U267" s="3">
        <v>623136.0</v>
      </c>
      <c r="V267" s="3">
        <v>1.0</v>
      </c>
      <c r="W267" s="3">
        <v>0.0</v>
      </c>
      <c r="X267" s="3">
        <v>1.0</v>
      </c>
      <c r="Y267" s="3">
        <v>623167.0</v>
      </c>
      <c r="Z267" s="3">
        <v>1.0</v>
      </c>
      <c r="AA267" s="3">
        <v>0.0</v>
      </c>
      <c r="AB267" s="3">
        <v>1.0</v>
      </c>
      <c r="AC267" s="3">
        <v>623167.0</v>
      </c>
      <c r="AD267" s="3">
        <v>1.0</v>
      </c>
      <c r="AE267" s="3">
        <v>0.0</v>
      </c>
      <c r="AF267" s="3">
        <v>1.0</v>
      </c>
      <c r="AG267" s="8">
        <v>624294.0</v>
      </c>
      <c r="AH267" s="8">
        <v>0.0</v>
      </c>
      <c r="AI267" s="3">
        <v>0.0</v>
      </c>
      <c r="AJ267" s="3">
        <v>3.0</v>
      </c>
      <c r="AK267" s="3">
        <v>624295.0</v>
      </c>
      <c r="AL267" s="3">
        <v>1.0</v>
      </c>
      <c r="AM267" s="3">
        <v>0.0</v>
      </c>
      <c r="AN267" s="3">
        <v>1.0</v>
      </c>
      <c r="AO267" s="3">
        <v>624301.0</v>
      </c>
      <c r="AP267" s="3">
        <v>0.0</v>
      </c>
      <c r="AQ267" s="3">
        <v>0.0</v>
      </c>
      <c r="AR267" s="3">
        <v>2.0</v>
      </c>
      <c r="AS267" s="3">
        <v>624302.0</v>
      </c>
      <c r="AT267" s="3">
        <v>0.0</v>
      </c>
      <c r="AU267" s="3">
        <v>2.0</v>
      </c>
      <c r="AV267" s="3">
        <v>3.0</v>
      </c>
      <c r="AW267" s="8">
        <v>624311.0</v>
      </c>
      <c r="AX267" s="8">
        <v>1.0</v>
      </c>
      <c r="AY267" s="3">
        <v>0.0</v>
      </c>
      <c r="AZ267" s="3">
        <v>1.0</v>
      </c>
      <c r="BA267" s="3">
        <v>624312.0</v>
      </c>
      <c r="BB267" s="3">
        <v>0.0</v>
      </c>
      <c r="BC267" s="3">
        <v>0.0</v>
      </c>
      <c r="BD267" s="3">
        <v>5.0</v>
      </c>
      <c r="BE267" s="3">
        <v>624313.0</v>
      </c>
      <c r="BF267" s="3">
        <v>1.0</v>
      </c>
      <c r="BG267" s="3">
        <v>0.0</v>
      </c>
      <c r="BH267" s="3">
        <v>1.0</v>
      </c>
      <c r="BI267" s="3">
        <v>624314.0</v>
      </c>
      <c r="BJ267" s="3">
        <v>1.0</v>
      </c>
      <c r="BK267" s="3">
        <v>0.0</v>
      </c>
      <c r="BL267" s="3">
        <v>1.0</v>
      </c>
      <c r="BN267" s="8">
        <v>624538.0</v>
      </c>
      <c r="BO267" s="3">
        <v>1.0</v>
      </c>
      <c r="BP267" s="3">
        <v>0.0</v>
      </c>
      <c r="BQ267" s="3">
        <v>1.0</v>
      </c>
      <c r="BR267" s="8">
        <v>624538.0</v>
      </c>
      <c r="BS267" s="3">
        <v>1.0</v>
      </c>
      <c r="BT267" s="3">
        <v>0.0</v>
      </c>
      <c r="BU267" s="3">
        <v>1.0</v>
      </c>
      <c r="BV267" s="3">
        <v>624563.0</v>
      </c>
      <c r="BW267" s="3">
        <v>1.0</v>
      </c>
      <c r="BX267" s="3">
        <v>0.0</v>
      </c>
      <c r="BY267" s="3">
        <v>1.0</v>
      </c>
      <c r="BZ267" s="3">
        <v>624564.0</v>
      </c>
      <c r="CA267" s="3">
        <v>0.0</v>
      </c>
      <c r="CB267" s="3">
        <v>0.0</v>
      </c>
      <c r="CC267" s="3">
        <v>4.0</v>
      </c>
      <c r="CF267" s="8">
        <f t="shared" ref="CF267:CH267" si="3770">(B267+F267)/2</f>
        <v>0.5</v>
      </c>
      <c r="CG267" s="3">
        <f t="shared" si="3770"/>
        <v>0</v>
      </c>
      <c r="CH267" s="3">
        <f t="shared" si="3770"/>
        <v>1.5</v>
      </c>
      <c r="CI267" s="3">
        <f t="shared" ref="CI267:CK267" si="3771">(J267+N267)/2</f>
        <v>1</v>
      </c>
      <c r="CJ267" s="3">
        <f t="shared" si="3771"/>
        <v>0</v>
      </c>
      <c r="CK267" s="3">
        <f t="shared" si="3771"/>
        <v>1</v>
      </c>
      <c r="CL267" s="3">
        <f t="shared" ref="CL267:CN267" si="3772">(R267+V267)/2</f>
        <v>1</v>
      </c>
      <c r="CM267" s="3">
        <f t="shared" si="3772"/>
        <v>0</v>
      </c>
      <c r="CN267" s="3">
        <f t="shared" si="3772"/>
        <v>1</v>
      </c>
      <c r="CO267" s="3">
        <f t="shared" ref="CO267:CQ267" si="3773">(Z267+AD267)/2</f>
        <v>1</v>
      </c>
      <c r="CP267" s="3">
        <f t="shared" si="3773"/>
        <v>0</v>
      </c>
      <c r="CQ267" s="3">
        <f t="shared" si="3773"/>
        <v>1</v>
      </c>
      <c r="CR267" s="8">
        <v>0.0</v>
      </c>
      <c r="CS267" s="3">
        <v>0.0</v>
      </c>
      <c r="CT267" s="3">
        <v>3.0</v>
      </c>
      <c r="CU267" s="3">
        <v>1.0</v>
      </c>
      <c r="CV267" s="3">
        <v>0.0</v>
      </c>
      <c r="CW267" s="3">
        <v>1.0</v>
      </c>
      <c r="CX267" s="3">
        <v>0.0</v>
      </c>
      <c r="CY267" s="3">
        <v>0.0</v>
      </c>
      <c r="CZ267" s="3">
        <v>2.0</v>
      </c>
      <c r="DA267" s="3">
        <v>0.0</v>
      </c>
      <c r="DB267" s="3">
        <v>2.0</v>
      </c>
      <c r="DC267" s="3">
        <v>3.0</v>
      </c>
      <c r="DD267" s="8">
        <v>1.0</v>
      </c>
      <c r="DE267" s="3">
        <v>0.0</v>
      </c>
      <c r="DF267" s="3">
        <v>1.0</v>
      </c>
      <c r="DG267" s="3">
        <v>0.0</v>
      </c>
      <c r="DH267" s="3">
        <v>0.0</v>
      </c>
      <c r="DI267" s="3">
        <v>5.0</v>
      </c>
      <c r="DJ267" s="3">
        <v>1.0</v>
      </c>
      <c r="DK267" s="3">
        <v>0.0</v>
      </c>
      <c r="DL267" s="3">
        <v>1.0</v>
      </c>
      <c r="DM267" s="3">
        <v>1.0</v>
      </c>
      <c r="DN267" s="3">
        <v>0.0</v>
      </c>
      <c r="DO267" s="3">
        <v>1.0</v>
      </c>
      <c r="DQ267" s="3">
        <f t="shared" ref="DQ267:DS267" si="3774">(BO267+BS267)/2</f>
        <v>1</v>
      </c>
      <c r="DR267" s="3">
        <f t="shared" si="3774"/>
        <v>0</v>
      </c>
      <c r="DS267" s="3">
        <f t="shared" si="3774"/>
        <v>1</v>
      </c>
      <c r="DT267" s="3">
        <v>1.0</v>
      </c>
      <c r="DU267" s="3">
        <v>0.0</v>
      </c>
      <c r="DV267" s="3">
        <v>1.0</v>
      </c>
      <c r="DW267" s="3">
        <v>0.0</v>
      </c>
      <c r="DX267" s="3">
        <v>0.0</v>
      </c>
      <c r="DY267" s="3">
        <v>4.0</v>
      </c>
      <c r="EB267" s="3">
        <f t="shared" ref="EB267:ED267" si="3775">(CF267+CI267+CL267+CO267)/4</f>
        <v>0.875</v>
      </c>
      <c r="EC267" s="3">
        <f t="shared" si="3775"/>
        <v>0</v>
      </c>
      <c r="ED267" s="3">
        <f t="shared" si="3775"/>
        <v>1.125</v>
      </c>
      <c r="EE267" s="3">
        <f t="shared" ref="EE267:EG267" si="3776">(CR267+CU267+CX267+DA267)/4</f>
        <v>0.25</v>
      </c>
      <c r="EF267" s="3">
        <f t="shared" si="3776"/>
        <v>0.5</v>
      </c>
      <c r="EG267" s="3">
        <f t="shared" si="3776"/>
        <v>2.25</v>
      </c>
      <c r="EH267" s="3">
        <f t="shared" ref="EH267:EJ267" si="3777">(DD267+DG267+DJ267+DM267)/4</f>
        <v>0.75</v>
      </c>
      <c r="EI267" s="3">
        <f t="shared" si="3777"/>
        <v>0</v>
      </c>
      <c r="EJ267" s="3">
        <f t="shared" si="3777"/>
        <v>2</v>
      </c>
      <c r="EM267" s="3">
        <f t="shared" ref="EM267:EO267" si="3778">DQ267-CF267</f>
        <v>0.5</v>
      </c>
      <c r="EN267" s="3">
        <f t="shared" si="3778"/>
        <v>0</v>
      </c>
      <c r="EO267" s="3">
        <f t="shared" si="3778"/>
        <v>-0.5</v>
      </c>
      <c r="EP267" s="3">
        <f t="shared" ref="EP267:ER267" si="3779">DT267-CR267</f>
        <v>1</v>
      </c>
      <c r="EQ267" s="3">
        <f t="shared" si="3779"/>
        <v>0</v>
      </c>
      <c r="ER267" s="3">
        <f t="shared" si="3779"/>
        <v>-2</v>
      </c>
      <c r="ES267" s="3">
        <f t="shared" ref="ES267:EU267" si="3780">DW267-DD267</f>
        <v>-1</v>
      </c>
      <c r="ET267" s="3">
        <f t="shared" si="3780"/>
        <v>0</v>
      </c>
      <c r="EU267" s="3">
        <f t="shared" si="3780"/>
        <v>3</v>
      </c>
      <c r="EX267" s="3">
        <f t="shared" ref="EX267:FF267" si="3781">CI267-CF267</f>
        <v>0.5</v>
      </c>
      <c r="EY267" s="3">
        <f t="shared" si="3781"/>
        <v>0</v>
      </c>
      <c r="EZ267" s="3">
        <f t="shared" si="3781"/>
        <v>-0.5</v>
      </c>
      <c r="FA267" s="3">
        <f t="shared" si="3781"/>
        <v>0</v>
      </c>
      <c r="FB267" s="3">
        <f t="shared" si="3781"/>
        <v>0</v>
      </c>
      <c r="FC267" s="3">
        <f t="shared" si="3781"/>
        <v>0</v>
      </c>
      <c r="FD267" s="3">
        <f t="shared" si="3781"/>
        <v>0</v>
      </c>
      <c r="FE267" s="3">
        <f t="shared" si="3781"/>
        <v>0</v>
      </c>
      <c r="FF267" s="3">
        <f t="shared" si="3781"/>
        <v>0</v>
      </c>
      <c r="FG267" s="3">
        <f t="shared" ref="FG267:FO267" si="3782">CU267-CR267</f>
        <v>1</v>
      </c>
      <c r="FH267" s="3">
        <f t="shared" si="3782"/>
        <v>0</v>
      </c>
      <c r="FI267" s="3">
        <f t="shared" si="3782"/>
        <v>-2</v>
      </c>
      <c r="FJ267" s="3">
        <f t="shared" si="3782"/>
        <v>-1</v>
      </c>
      <c r="FK267" s="3">
        <f t="shared" si="3782"/>
        <v>0</v>
      </c>
      <c r="FL267" s="3">
        <f t="shared" si="3782"/>
        <v>1</v>
      </c>
      <c r="FM267" s="3">
        <f t="shared" si="3782"/>
        <v>0</v>
      </c>
      <c r="FN267" s="3">
        <f t="shared" si="3782"/>
        <v>2</v>
      </c>
      <c r="FO267" s="3">
        <f t="shared" si="3782"/>
        <v>1</v>
      </c>
      <c r="FP267" s="3">
        <f t="shared" ref="FP267:FX267" si="3783">DG267-DD267</f>
        <v>-1</v>
      </c>
      <c r="FQ267" s="3">
        <f t="shared" si="3783"/>
        <v>0</v>
      </c>
      <c r="FR267" s="3">
        <f t="shared" si="3783"/>
        <v>4</v>
      </c>
      <c r="FS267" s="3">
        <f t="shared" si="3783"/>
        <v>1</v>
      </c>
      <c r="FT267" s="3">
        <f t="shared" si="3783"/>
        <v>0</v>
      </c>
      <c r="FU267" s="3">
        <f t="shared" si="3783"/>
        <v>-4</v>
      </c>
      <c r="FV267" s="3">
        <f t="shared" si="3783"/>
        <v>0</v>
      </c>
      <c r="FW267" s="3">
        <f t="shared" si="3783"/>
        <v>0</v>
      </c>
      <c r="FX267" s="3">
        <f t="shared" si="3783"/>
        <v>0</v>
      </c>
      <c r="FZ267" s="1">
        <v>0.0</v>
      </c>
      <c r="GA267" s="1">
        <f t="shared" si="3330"/>
        <v>0.625</v>
      </c>
      <c r="GB267" s="1">
        <f t="shared" si="3331"/>
        <v>0.6875</v>
      </c>
      <c r="GD267" s="1">
        <f t="shared" si="3544"/>
        <v>0.6666666667</v>
      </c>
      <c r="GE267" s="1">
        <f t="shared" si="3545"/>
        <v>0.75</v>
      </c>
    </row>
    <row r="268" ht="13.5" customHeight="1">
      <c r="A268" s="8">
        <v>622781.0</v>
      </c>
      <c r="B268" s="8">
        <v>0.0</v>
      </c>
      <c r="C268" s="3">
        <v>0.0</v>
      </c>
      <c r="D268" s="3">
        <v>2.0</v>
      </c>
      <c r="E268" s="8">
        <v>622781.0</v>
      </c>
      <c r="F268" s="8">
        <v>1.0</v>
      </c>
      <c r="G268" s="3">
        <v>0.0</v>
      </c>
      <c r="H268" s="3">
        <v>1.0</v>
      </c>
      <c r="I268" s="3">
        <v>623092.0</v>
      </c>
      <c r="J268" s="3">
        <v>1.0</v>
      </c>
      <c r="K268" s="3">
        <v>0.0</v>
      </c>
      <c r="L268" s="3">
        <v>1.0</v>
      </c>
      <c r="M268" s="3">
        <v>623092.0</v>
      </c>
      <c r="N268" s="3">
        <v>1.0</v>
      </c>
      <c r="O268" s="3">
        <v>0.0</v>
      </c>
      <c r="P268" s="3">
        <v>1.0</v>
      </c>
      <c r="Q268" s="3">
        <v>623136.0</v>
      </c>
      <c r="R268" s="3">
        <v>1.0</v>
      </c>
      <c r="S268" s="3">
        <v>0.0</v>
      </c>
      <c r="T268" s="3">
        <v>1.0</v>
      </c>
      <c r="U268" s="3">
        <v>623136.0</v>
      </c>
      <c r="V268" s="3">
        <v>1.0</v>
      </c>
      <c r="W268" s="3">
        <v>0.0</v>
      </c>
      <c r="X268" s="3">
        <v>1.0</v>
      </c>
      <c r="Y268" s="3">
        <v>623167.0</v>
      </c>
      <c r="Z268" s="3">
        <v>1.0</v>
      </c>
      <c r="AA268" s="3">
        <v>0.0</v>
      </c>
      <c r="AB268" s="3">
        <v>1.0</v>
      </c>
      <c r="AC268" s="3">
        <v>623167.0</v>
      </c>
      <c r="AD268" s="3">
        <v>1.0</v>
      </c>
      <c r="AE268" s="3">
        <v>0.0</v>
      </c>
      <c r="AF268" s="3">
        <v>1.0</v>
      </c>
      <c r="AG268" s="8">
        <v>624294.0</v>
      </c>
      <c r="AH268" s="8">
        <v>1.0</v>
      </c>
      <c r="AI268" s="3">
        <v>0.0</v>
      </c>
      <c r="AJ268" s="3">
        <v>1.0</v>
      </c>
      <c r="AK268" s="3">
        <v>624295.0</v>
      </c>
      <c r="AL268" s="3">
        <v>1.0</v>
      </c>
      <c r="AM268" s="3">
        <v>0.0</v>
      </c>
      <c r="AN268" s="3">
        <v>1.0</v>
      </c>
      <c r="AO268" s="3">
        <v>624301.0</v>
      </c>
      <c r="AP268" s="3">
        <v>1.0</v>
      </c>
      <c r="AQ268" s="3">
        <v>0.0</v>
      </c>
      <c r="AR268" s="3">
        <v>1.0</v>
      </c>
      <c r="AS268" s="3">
        <v>624302.0</v>
      </c>
      <c r="AT268" s="3">
        <v>1.0</v>
      </c>
      <c r="AU268" s="3">
        <v>0.0</v>
      </c>
      <c r="AV268" s="3">
        <v>1.0</v>
      </c>
      <c r="AW268" s="8">
        <v>624311.0</v>
      </c>
      <c r="AX268" s="8">
        <v>1.0</v>
      </c>
      <c r="AY268" s="3">
        <v>0.0</v>
      </c>
      <c r="AZ268" s="3">
        <v>1.0</v>
      </c>
      <c r="BA268" s="3">
        <v>624312.0</v>
      </c>
      <c r="BB268" s="3">
        <v>1.0</v>
      </c>
      <c r="BC268" s="3">
        <v>0.0</v>
      </c>
      <c r="BD268" s="3">
        <v>1.0</v>
      </c>
      <c r="BE268" s="3">
        <v>624313.0</v>
      </c>
      <c r="BF268" s="3">
        <v>1.0</v>
      </c>
      <c r="BG268" s="3">
        <v>0.0</v>
      </c>
      <c r="BH268" s="3">
        <v>1.0</v>
      </c>
      <c r="BI268" s="3">
        <v>624314.0</v>
      </c>
      <c r="BJ268" s="3">
        <v>1.0</v>
      </c>
      <c r="BK268" s="3">
        <v>0.0</v>
      </c>
      <c r="BL268" s="3">
        <v>1.0</v>
      </c>
      <c r="BN268" s="8">
        <v>624538.0</v>
      </c>
      <c r="BO268" s="3">
        <v>1.0</v>
      </c>
      <c r="BP268" s="3">
        <v>0.0</v>
      </c>
      <c r="BQ268" s="3">
        <v>1.0</v>
      </c>
      <c r="BR268" s="8">
        <v>624538.0</v>
      </c>
      <c r="BS268" s="3">
        <v>1.0</v>
      </c>
      <c r="BT268" s="3">
        <v>0.0</v>
      </c>
      <c r="BU268" s="3">
        <v>1.0</v>
      </c>
      <c r="BV268" s="3">
        <v>624563.0</v>
      </c>
      <c r="BW268" s="3">
        <v>1.0</v>
      </c>
      <c r="BX268" s="3">
        <v>0.0</v>
      </c>
      <c r="BY268" s="3">
        <v>1.0</v>
      </c>
      <c r="BZ268" s="3">
        <v>624564.0</v>
      </c>
      <c r="CA268" s="3">
        <v>1.0</v>
      </c>
      <c r="CB268" s="3">
        <v>0.0</v>
      </c>
      <c r="CC268" s="3">
        <v>1.0</v>
      </c>
      <c r="CF268" s="8">
        <f t="shared" ref="CF268:CH268" si="3784">(B268+F268)/2</f>
        <v>0.5</v>
      </c>
      <c r="CG268" s="3">
        <f t="shared" si="3784"/>
        <v>0</v>
      </c>
      <c r="CH268" s="3">
        <f t="shared" si="3784"/>
        <v>1.5</v>
      </c>
      <c r="CI268" s="3">
        <f t="shared" ref="CI268:CK268" si="3785">(J268+N268)/2</f>
        <v>1</v>
      </c>
      <c r="CJ268" s="3">
        <f t="shared" si="3785"/>
        <v>0</v>
      </c>
      <c r="CK268" s="3">
        <f t="shared" si="3785"/>
        <v>1</v>
      </c>
      <c r="CL268" s="3">
        <f t="shared" ref="CL268:CN268" si="3786">(R268+V268)/2</f>
        <v>1</v>
      </c>
      <c r="CM268" s="3">
        <f t="shared" si="3786"/>
        <v>0</v>
      </c>
      <c r="CN268" s="3">
        <f t="shared" si="3786"/>
        <v>1</v>
      </c>
      <c r="CO268" s="3">
        <f t="shared" ref="CO268:CQ268" si="3787">(Z268+AD268)/2</f>
        <v>1</v>
      </c>
      <c r="CP268" s="3">
        <f t="shared" si="3787"/>
        <v>0</v>
      </c>
      <c r="CQ268" s="3">
        <f t="shared" si="3787"/>
        <v>1</v>
      </c>
      <c r="CR268" s="8">
        <v>1.0</v>
      </c>
      <c r="CS268" s="3">
        <v>0.0</v>
      </c>
      <c r="CT268" s="3">
        <v>1.0</v>
      </c>
      <c r="CU268" s="3">
        <v>1.0</v>
      </c>
      <c r="CV268" s="3">
        <v>0.0</v>
      </c>
      <c r="CW268" s="3">
        <v>1.0</v>
      </c>
      <c r="CX268" s="3">
        <v>1.0</v>
      </c>
      <c r="CY268" s="3">
        <v>0.0</v>
      </c>
      <c r="CZ268" s="3">
        <v>1.0</v>
      </c>
      <c r="DA268" s="3">
        <v>1.0</v>
      </c>
      <c r="DB268" s="3">
        <v>0.0</v>
      </c>
      <c r="DC268" s="3">
        <v>1.0</v>
      </c>
      <c r="DD268" s="8">
        <v>1.0</v>
      </c>
      <c r="DE268" s="3">
        <v>0.0</v>
      </c>
      <c r="DF268" s="3">
        <v>1.0</v>
      </c>
      <c r="DG268" s="3">
        <v>1.0</v>
      </c>
      <c r="DH268" s="3">
        <v>0.0</v>
      </c>
      <c r="DI268" s="3">
        <v>1.0</v>
      </c>
      <c r="DJ268" s="3">
        <v>1.0</v>
      </c>
      <c r="DK268" s="3">
        <v>0.0</v>
      </c>
      <c r="DL268" s="3">
        <v>1.0</v>
      </c>
      <c r="DM268" s="3">
        <v>1.0</v>
      </c>
      <c r="DN268" s="3">
        <v>0.0</v>
      </c>
      <c r="DO268" s="3">
        <v>1.0</v>
      </c>
      <c r="DQ268" s="3">
        <f t="shared" ref="DQ268:DS268" si="3788">(BO268+BS268)/2</f>
        <v>1</v>
      </c>
      <c r="DR268" s="3">
        <f t="shared" si="3788"/>
        <v>0</v>
      </c>
      <c r="DS268" s="3">
        <f t="shared" si="3788"/>
        <v>1</v>
      </c>
      <c r="DT268" s="3">
        <v>1.0</v>
      </c>
      <c r="DU268" s="3">
        <v>0.0</v>
      </c>
      <c r="DV268" s="3">
        <v>1.0</v>
      </c>
      <c r="DW268" s="3">
        <v>1.0</v>
      </c>
      <c r="DX268" s="3">
        <v>0.0</v>
      </c>
      <c r="DY268" s="3">
        <v>1.0</v>
      </c>
      <c r="EB268" s="3">
        <f t="shared" ref="EB268:ED268" si="3789">(CF268+CI268+CL268+CO268)/4</f>
        <v>0.875</v>
      </c>
      <c r="EC268" s="3">
        <f t="shared" si="3789"/>
        <v>0</v>
      </c>
      <c r="ED268" s="3">
        <f t="shared" si="3789"/>
        <v>1.125</v>
      </c>
      <c r="EE268" s="3">
        <f t="shared" ref="EE268:EG268" si="3790">(CR268+CU268+CX268+DA268)/4</f>
        <v>1</v>
      </c>
      <c r="EF268" s="3">
        <f t="shared" si="3790"/>
        <v>0</v>
      </c>
      <c r="EG268" s="3">
        <f t="shared" si="3790"/>
        <v>1</v>
      </c>
      <c r="EH268" s="3">
        <f t="shared" ref="EH268:EJ268" si="3791">(DD268+DG268+DJ268+DM268)/4</f>
        <v>1</v>
      </c>
      <c r="EI268" s="3">
        <f t="shared" si="3791"/>
        <v>0</v>
      </c>
      <c r="EJ268" s="3">
        <f t="shared" si="3791"/>
        <v>1</v>
      </c>
      <c r="EM268" s="3">
        <f t="shared" ref="EM268:EO268" si="3792">DQ268-CF268</f>
        <v>0.5</v>
      </c>
      <c r="EN268" s="3">
        <f t="shared" si="3792"/>
        <v>0</v>
      </c>
      <c r="EO268" s="3">
        <f t="shared" si="3792"/>
        <v>-0.5</v>
      </c>
      <c r="EP268" s="3">
        <f t="shared" ref="EP268:ER268" si="3793">DT268-CR268</f>
        <v>0</v>
      </c>
      <c r="EQ268" s="3">
        <f t="shared" si="3793"/>
        <v>0</v>
      </c>
      <c r="ER268" s="3">
        <f t="shared" si="3793"/>
        <v>0</v>
      </c>
      <c r="ES268" s="3">
        <f t="shared" ref="ES268:EU268" si="3794">DW268-DD268</f>
        <v>0</v>
      </c>
      <c r="ET268" s="3">
        <f t="shared" si="3794"/>
        <v>0</v>
      </c>
      <c r="EU268" s="3">
        <f t="shared" si="3794"/>
        <v>0</v>
      </c>
      <c r="EX268" s="3">
        <f t="shared" ref="EX268:FF268" si="3795">CI268-CF268</f>
        <v>0.5</v>
      </c>
      <c r="EY268" s="3">
        <f t="shared" si="3795"/>
        <v>0</v>
      </c>
      <c r="EZ268" s="3">
        <f t="shared" si="3795"/>
        <v>-0.5</v>
      </c>
      <c r="FA268" s="3">
        <f t="shared" si="3795"/>
        <v>0</v>
      </c>
      <c r="FB268" s="3">
        <f t="shared" si="3795"/>
        <v>0</v>
      </c>
      <c r="FC268" s="3">
        <f t="shared" si="3795"/>
        <v>0</v>
      </c>
      <c r="FD268" s="3">
        <f t="shared" si="3795"/>
        <v>0</v>
      </c>
      <c r="FE268" s="3">
        <f t="shared" si="3795"/>
        <v>0</v>
      </c>
      <c r="FF268" s="3">
        <f t="shared" si="3795"/>
        <v>0</v>
      </c>
      <c r="FG268" s="3">
        <f t="shared" ref="FG268:FO268" si="3796">CU268-CR268</f>
        <v>0</v>
      </c>
      <c r="FH268" s="3">
        <f t="shared" si="3796"/>
        <v>0</v>
      </c>
      <c r="FI268" s="3">
        <f t="shared" si="3796"/>
        <v>0</v>
      </c>
      <c r="FJ268" s="3">
        <f t="shared" si="3796"/>
        <v>0</v>
      </c>
      <c r="FK268" s="3">
        <f t="shared" si="3796"/>
        <v>0</v>
      </c>
      <c r="FL268" s="3">
        <f t="shared" si="3796"/>
        <v>0</v>
      </c>
      <c r="FM268" s="3">
        <f t="shared" si="3796"/>
        <v>0</v>
      </c>
      <c r="FN268" s="3">
        <f t="shared" si="3796"/>
        <v>0</v>
      </c>
      <c r="FO268" s="3">
        <f t="shared" si="3796"/>
        <v>0</v>
      </c>
      <c r="FP268" s="3">
        <f t="shared" ref="FP268:FX268" si="3797">DG268-DD268</f>
        <v>0</v>
      </c>
      <c r="FQ268" s="3">
        <f t="shared" si="3797"/>
        <v>0</v>
      </c>
      <c r="FR268" s="3">
        <f t="shared" si="3797"/>
        <v>0</v>
      </c>
      <c r="FS268" s="3">
        <f t="shared" si="3797"/>
        <v>0</v>
      </c>
      <c r="FT268" s="3">
        <f t="shared" si="3797"/>
        <v>0</v>
      </c>
      <c r="FU268" s="3">
        <f t="shared" si="3797"/>
        <v>0</v>
      </c>
      <c r="FV268" s="3">
        <f t="shared" si="3797"/>
        <v>0</v>
      </c>
      <c r="FW268" s="3">
        <f t="shared" si="3797"/>
        <v>0</v>
      </c>
      <c r="FX268" s="3">
        <f t="shared" si="3797"/>
        <v>0</v>
      </c>
      <c r="FZ268" s="1">
        <v>0.0</v>
      </c>
      <c r="GA268" s="1">
        <f t="shared" si="3330"/>
        <v>0.9583333333</v>
      </c>
      <c r="GB268" s="1">
        <f t="shared" si="3331"/>
        <v>0.9375</v>
      </c>
      <c r="GD268" s="1">
        <f t="shared" si="3544"/>
        <v>1</v>
      </c>
      <c r="GE268" s="1">
        <f t="shared" si="3545"/>
        <v>1</v>
      </c>
    </row>
    <row r="269" ht="13.5" customHeight="1">
      <c r="A269" s="8">
        <v>622781.0</v>
      </c>
      <c r="B269" s="8">
        <v>1.0</v>
      </c>
      <c r="C269" s="3">
        <v>0.0</v>
      </c>
      <c r="D269" s="3">
        <v>1.0</v>
      </c>
      <c r="E269" s="8">
        <v>622781.0</v>
      </c>
      <c r="F269" s="8">
        <v>1.0</v>
      </c>
      <c r="G269" s="3">
        <v>0.0</v>
      </c>
      <c r="H269" s="3">
        <v>1.0</v>
      </c>
      <c r="I269" s="3">
        <v>623092.0</v>
      </c>
      <c r="J269" s="3">
        <v>1.0</v>
      </c>
      <c r="K269" s="3">
        <v>0.0</v>
      </c>
      <c r="L269" s="3">
        <v>1.0</v>
      </c>
      <c r="M269" s="3">
        <v>623092.0</v>
      </c>
      <c r="N269" s="3">
        <v>1.0</v>
      </c>
      <c r="O269" s="3">
        <v>0.0</v>
      </c>
      <c r="P269" s="3">
        <v>1.0</v>
      </c>
      <c r="Q269" s="3">
        <v>623136.0</v>
      </c>
      <c r="R269" s="3">
        <v>1.0</v>
      </c>
      <c r="S269" s="3">
        <v>0.0</v>
      </c>
      <c r="T269" s="3">
        <v>1.0</v>
      </c>
      <c r="U269" s="3">
        <v>623136.0</v>
      </c>
      <c r="V269" s="3">
        <v>0.0</v>
      </c>
      <c r="W269" s="3">
        <v>0.0</v>
      </c>
      <c r="X269" s="3">
        <v>2.0</v>
      </c>
      <c r="Y269" s="3">
        <v>623167.0</v>
      </c>
      <c r="Z269" s="3">
        <v>1.0</v>
      </c>
      <c r="AA269" s="3">
        <v>0.0</v>
      </c>
      <c r="AB269" s="3">
        <v>1.0</v>
      </c>
      <c r="AC269" s="3">
        <v>623167.0</v>
      </c>
      <c r="AD269" s="3">
        <v>1.0</v>
      </c>
      <c r="AE269" s="3">
        <v>0.0</v>
      </c>
      <c r="AF269" s="3">
        <v>1.0</v>
      </c>
      <c r="AG269" s="8">
        <v>624294.0</v>
      </c>
      <c r="AH269" s="8">
        <v>0.0</v>
      </c>
      <c r="AI269" s="3">
        <v>0.0</v>
      </c>
      <c r="AJ269" s="3">
        <v>2.0</v>
      </c>
      <c r="AK269" s="3">
        <v>624295.0</v>
      </c>
      <c r="AL269" s="3">
        <v>1.0</v>
      </c>
      <c r="AM269" s="3">
        <v>0.0</v>
      </c>
      <c r="AN269" s="3">
        <v>1.0</v>
      </c>
      <c r="AO269" s="3">
        <v>624301.0</v>
      </c>
      <c r="AP269" s="3">
        <v>0.0</v>
      </c>
      <c r="AQ269" s="3">
        <v>0.0</v>
      </c>
      <c r="AR269" s="3">
        <v>2.0</v>
      </c>
      <c r="AS269" s="3">
        <v>624302.0</v>
      </c>
      <c r="AT269" s="3">
        <v>1.0</v>
      </c>
      <c r="AU269" s="3">
        <v>0.0</v>
      </c>
      <c r="AV269" s="3">
        <v>1.0</v>
      </c>
      <c r="AW269" s="8">
        <v>624311.0</v>
      </c>
      <c r="AX269" s="8">
        <v>1.0</v>
      </c>
      <c r="AY269" s="3">
        <v>0.0</v>
      </c>
      <c r="AZ269" s="3">
        <v>1.0</v>
      </c>
      <c r="BA269" s="3">
        <v>624312.0</v>
      </c>
      <c r="BB269" s="3">
        <v>1.0</v>
      </c>
      <c r="BC269" s="3">
        <v>0.0</v>
      </c>
      <c r="BD269" s="3">
        <v>1.0</v>
      </c>
      <c r="BE269" s="3">
        <v>624313.0</v>
      </c>
      <c r="BF269" s="3">
        <v>0.0</v>
      </c>
      <c r="BG269" s="3">
        <v>0.0</v>
      </c>
      <c r="BH269" s="3">
        <v>2.0</v>
      </c>
      <c r="BI269" s="3">
        <v>624314.0</v>
      </c>
      <c r="BJ269" s="3">
        <v>1.0</v>
      </c>
      <c r="BK269" s="3">
        <v>0.0</v>
      </c>
      <c r="BL269" s="3">
        <v>1.0</v>
      </c>
      <c r="BN269" s="8">
        <v>624538.0</v>
      </c>
      <c r="BO269" s="3">
        <v>1.0</v>
      </c>
      <c r="BP269" s="3">
        <v>0.0</v>
      </c>
      <c r="BQ269" s="3">
        <v>1.0</v>
      </c>
      <c r="BR269" s="8">
        <v>624538.0</v>
      </c>
      <c r="BS269" s="3">
        <v>1.0</v>
      </c>
      <c r="BT269" s="3">
        <v>0.0</v>
      </c>
      <c r="BU269" s="3">
        <v>1.0</v>
      </c>
      <c r="BV269" s="3">
        <v>624563.0</v>
      </c>
      <c r="BW269" s="3">
        <v>1.0</v>
      </c>
      <c r="BX269" s="3">
        <v>0.0</v>
      </c>
      <c r="BY269" s="3">
        <v>1.0</v>
      </c>
      <c r="BZ269" s="3">
        <v>624564.0</v>
      </c>
      <c r="CA269" s="3">
        <v>1.0</v>
      </c>
      <c r="CB269" s="3">
        <v>0.0</v>
      </c>
      <c r="CC269" s="3">
        <v>1.0</v>
      </c>
      <c r="CF269" s="8">
        <f t="shared" ref="CF269:CH269" si="3798">(B269+F269)/2</f>
        <v>1</v>
      </c>
      <c r="CG269" s="3">
        <f t="shared" si="3798"/>
        <v>0</v>
      </c>
      <c r="CH269" s="3">
        <f t="shared" si="3798"/>
        <v>1</v>
      </c>
      <c r="CI269" s="3">
        <f t="shared" ref="CI269:CK269" si="3799">(J269+N269)/2</f>
        <v>1</v>
      </c>
      <c r="CJ269" s="3">
        <f t="shared" si="3799"/>
        <v>0</v>
      </c>
      <c r="CK269" s="3">
        <f t="shared" si="3799"/>
        <v>1</v>
      </c>
      <c r="CL269" s="3">
        <f t="shared" ref="CL269:CN269" si="3800">(R269+V269)/2</f>
        <v>0.5</v>
      </c>
      <c r="CM269" s="3">
        <f t="shared" si="3800"/>
        <v>0</v>
      </c>
      <c r="CN269" s="3">
        <f t="shared" si="3800"/>
        <v>1.5</v>
      </c>
      <c r="CO269" s="3">
        <f t="shared" ref="CO269:CQ269" si="3801">(Z269+AD269)/2</f>
        <v>1</v>
      </c>
      <c r="CP269" s="3">
        <f t="shared" si="3801"/>
        <v>0</v>
      </c>
      <c r="CQ269" s="3">
        <f t="shared" si="3801"/>
        <v>1</v>
      </c>
      <c r="CR269" s="8">
        <v>0.0</v>
      </c>
      <c r="CS269" s="3">
        <v>0.0</v>
      </c>
      <c r="CT269" s="3">
        <v>2.0</v>
      </c>
      <c r="CU269" s="3">
        <v>1.0</v>
      </c>
      <c r="CV269" s="3">
        <v>0.0</v>
      </c>
      <c r="CW269" s="3">
        <v>1.0</v>
      </c>
      <c r="CX269" s="3">
        <v>0.0</v>
      </c>
      <c r="CY269" s="3">
        <v>0.0</v>
      </c>
      <c r="CZ269" s="3">
        <v>2.0</v>
      </c>
      <c r="DA269" s="3">
        <v>1.0</v>
      </c>
      <c r="DB269" s="3">
        <v>0.0</v>
      </c>
      <c r="DC269" s="3">
        <v>1.0</v>
      </c>
      <c r="DD269" s="8">
        <v>1.0</v>
      </c>
      <c r="DE269" s="3">
        <v>0.0</v>
      </c>
      <c r="DF269" s="3">
        <v>1.0</v>
      </c>
      <c r="DG269" s="3">
        <v>1.0</v>
      </c>
      <c r="DH269" s="3">
        <v>0.0</v>
      </c>
      <c r="DI269" s="3">
        <v>1.0</v>
      </c>
      <c r="DJ269" s="3">
        <v>0.0</v>
      </c>
      <c r="DK269" s="3">
        <v>0.0</v>
      </c>
      <c r="DL269" s="3">
        <v>2.0</v>
      </c>
      <c r="DM269" s="3">
        <v>1.0</v>
      </c>
      <c r="DN269" s="3">
        <v>0.0</v>
      </c>
      <c r="DO269" s="3">
        <v>1.0</v>
      </c>
      <c r="DQ269" s="3">
        <f t="shared" ref="DQ269:DS269" si="3802">(BO269+BS269)/2</f>
        <v>1</v>
      </c>
      <c r="DR269" s="3">
        <f t="shared" si="3802"/>
        <v>0</v>
      </c>
      <c r="DS269" s="3">
        <f t="shared" si="3802"/>
        <v>1</v>
      </c>
      <c r="DT269" s="3">
        <v>1.0</v>
      </c>
      <c r="DU269" s="3">
        <v>0.0</v>
      </c>
      <c r="DV269" s="3">
        <v>1.0</v>
      </c>
      <c r="DW269" s="3">
        <v>1.0</v>
      </c>
      <c r="DX269" s="3">
        <v>0.0</v>
      </c>
      <c r="DY269" s="3">
        <v>1.0</v>
      </c>
      <c r="EB269" s="3">
        <f t="shared" ref="EB269:ED269" si="3803">(CF269+CI269+CL269+CO269)/4</f>
        <v>0.875</v>
      </c>
      <c r="EC269" s="3">
        <f t="shared" si="3803"/>
        <v>0</v>
      </c>
      <c r="ED269" s="3">
        <f t="shared" si="3803"/>
        <v>1.125</v>
      </c>
      <c r="EE269" s="3">
        <f t="shared" ref="EE269:EG269" si="3804">(CR269+CU269+CX269+DA269)/4</f>
        <v>0.5</v>
      </c>
      <c r="EF269" s="3">
        <f t="shared" si="3804"/>
        <v>0</v>
      </c>
      <c r="EG269" s="3">
        <f t="shared" si="3804"/>
        <v>1.5</v>
      </c>
      <c r="EH269" s="3">
        <f t="shared" ref="EH269:EJ269" si="3805">(DD269+DG269+DJ269+DM269)/4</f>
        <v>0.75</v>
      </c>
      <c r="EI269" s="3">
        <f t="shared" si="3805"/>
        <v>0</v>
      </c>
      <c r="EJ269" s="3">
        <f t="shared" si="3805"/>
        <v>1.25</v>
      </c>
      <c r="EM269" s="3">
        <f t="shared" ref="EM269:EO269" si="3806">DQ269-CF269</f>
        <v>0</v>
      </c>
      <c r="EN269" s="3">
        <f t="shared" si="3806"/>
        <v>0</v>
      </c>
      <c r="EO269" s="3">
        <f t="shared" si="3806"/>
        <v>0</v>
      </c>
      <c r="EP269" s="3">
        <f t="shared" ref="EP269:ER269" si="3807">DT269-CR269</f>
        <v>1</v>
      </c>
      <c r="EQ269" s="3">
        <f t="shared" si="3807"/>
        <v>0</v>
      </c>
      <c r="ER269" s="3">
        <f t="shared" si="3807"/>
        <v>-1</v>
      </c>
      <c r="ES269" s="3">
        <f t="shared" ref="ES269:EU269" si="3808">DW269-DD269</f>
        <v>0</v>
      </c>
      <c r="ET269" s="3">
        <f t="shared" si="3808"/>
        <v>0</v>
      </c>
      <c r="EU269" s="3">
        <f t="shared" si="3808"/>
        <v>0</v>
      </c>
      <c r="EX269" s="3">
        <f t="shared" ref="EX269:FF269" si="3809">CI269-CF269</f>
        <v>0</v>
      </c>
      <c r="EY269" s="3">
        <f t="shared" si="3809"/>
        <v>0</v>
      </c>
      <c r="EZ269" s="3">
        <f t="shared" si="3809"/>
        <v>0</v>
      </c>
      <c r="FA269" s="3">
        <f t="shared" si="3809"/>
        <v>-0.5</v>
      </c>
      <c r="FB269" s="3">
        <f t="shared" si="3809"/>
        <v>0</v>
      </c>
      <c r="FC269" s="3">
        <f t="shared" si="3809"/>
        <v>0.5</v>
      </c>
      <c r="FD269" s="3">
        <f t="shared" si="3809"/>
        <v>0.5</v>
      </c>
      <c r="FE269" s="3">
        <f t="shared" si="3809"/>
        <v>0</v>
      </c>
      <c r="FF269" s="3">
        <f t="shared" si="3809"/>
        <v>-0.5</v>
      </c>
      <c r="FG269" s="3">
        <f t="shared" ref="FG269:FO269" si="3810">CU269-CR269</f>
        <v>1</v>
      </c>
      <c r="FH269" s="3">
        <f t="shared" si="3810"/>
        <v>0</v>
      </c>
      <c r="FI269" s="3">
        <f t="shared" si="3810"/>
        <v>-1</v>
      </c>
      <c r="FJ269" s="3">
        <f t="shared" si="3810"/>
        <v>-1</v>
      </c>
      <c r="FK269" s="3">
        <f t="shared" si="3810"/>
        <v>0</v>
      </c>
      <c r="FL269" s="3">
        <f t="shared" si="3810"/>
        <v>1</v>
      </c>
      <c r="FM269" s="3">
        <f t="shared" si="3810"/>
        <v>1</v>
      </c>
      <c r="FN269" s="3">
        <f t="shared" si="3810"/>
        <v>0</v>
      </c>
      <c r="FO269" s="3">
        <f t="shared" si="3810"/>
        <v>-1</v>
      </c>
      <c r="FP269" s="3">
        <f t="shared" ref="FP269:FX269" si="3811">DG269-DD269</f>
        <v>0</v>
      </c>
      <c r="FQ269" s="3">
        <f t="shared" si="3811"/>
        <v>0</v>
      </c>
      <c r="FR269" s="3">
        <f t="shared" si="3811"/>
        <v>0</v>
      </c>
      <c r="FS269" s="3">
        <f t="shared" si="3811"/>
        <v>-1</v>
      </c>
      <c r="FT269" s="3">
        <f t="shared" si="3811"/>
        <v>0</v>
      </c>
      <c r="FU269" s="3">
        <f t="shared" si="3811"/>
        <v>1</v>
      </c>
      <c r="FV269" s="3">
        <f t="shared" si="3811"/>
        <v>1</v>
      </c>
      <c r="FW269" s="3">
        <f t="shared" si="3811"/>
        <v>0</v>
      </c>
      <c r="FX269" s="3">
        <f t="shared" si="3811"/>
        <v>-1</v>
      </c>
      <c r="FZ269" s="1">
        <v>0.0</v>
      </c>
      <c r="GA269" s="1">
        <f t="shared" si="3330"/>
        <v>0.7083333333</v>
      </c>
      <c r="GB269" s="1">
        <f t="shared" si="3331"/>
        <v>0.75</v>
      </c>
      <c r="GD269" s="1">
        <f t="shared" si="3544"/>
        <v>1</v>
      </c>
      <c r="GE269" s="1">
        <f t="shared" si="3545"/>
        <v>1</v>
      </c>
    </row>
    <row r="270" ht="13.5" customHeight="1">
      <c r="A270" s="8">
        <v>622781.0</v>
      </c>
      <c r="B270" s="8">
        <v>1.0</v>
      </c>
      <c r="C270" s="3">
        <v>0.0</v>
      </c>
      <c r="D270" s="3">
        <v>1.0</v>
      </c>
      <c r="E270" s="8">
        <v>622781.0</v>
      </c>
      <c r="F270" s="8">
        <v>1.0</v>
      </c>
      <c r="G270" s="3">
        <v>0.0</v>
      </c>
      <c r="H270" s="3">
        <v>1.0</v>
      </c>
      <c r="I270" s="3">
        <v>623092.0</v>
      </c>
      <c r="J270" s="3">
        <v>1.0</v>
      </c>
      <c r="K270" s="3">
        <v>0.0</v>
      </c>
      <c r="L270" s="3">
        <v>1.0</v>
      </c>
      <c r="M270" s="3">
        <v>623092.0</v>
      </c>
      <c r="N270" s="3">
        <v>1.0</v>
      </c>
      <c r="O270" s="3">
        <v>0.0</v>
      </c>
      <c r="P270" s="3">
        <v>1.0</v>
      </c>
      <c r="Q270" s="3">
        <v>623136.0</v>
      </c>
      <c r="R270" s="3">
        <v>1.0</v>
      </c>
      <c r="S270" s="3">
        <v>0.0</v>
      </c>
      <c r="T270" s="3">
        <v>1.0</v>
      </c>
      <c r="U270" s="3">
        <v>623136.0</v>
      </c>
      <c r="V270" s="3">
        <v>0.0</v>
      </c>
      <c r="W270" s="3">
        <v>2.0</v>
      </c>
      <c r="X270" s="3">
        <v>2.0</v>
      </c>
      <c r="Y270" s="3">
        <v>623167.0</v>
      </c>
      <c r="Z270" s="3">
        <v>1.0</v>
      </c>
      <c r="AA270" s="3">
        <v>0.0</v>
      </c>
      <c r="AB270" s="3">
        <v>1.0</v>
      </c>
      <c r="AC270" s="3">
        <v>623167.0</v>
      </c>
      <c r="AD270" s="3">
        <v>1.0</v>
      </c>
      <c r="AE270" s="3">
        <v>0.0</v>
      </c>
      <c r="AF270" s="3">
        <v>1.0</v>
      </c>
      <c r="AG270" s="8">
        <v>624294.0</v>
      </c>
      <c r="AH270" s="8">
        <v>1.0</v>
      </c>
      <c r="AI270" s="3">
        <v>0.0</v>
      </c>
      <c r="AJ270" s="3">
        <v>1.0</v>
      </c>
      <c r="AK270" s="3">
        <v>624295.0</v>
      </c>
      <c r="AL270" s="3">
        <v>1.0</v>
      </c>
      <c r="AM270" s="3">
        <v>0.0</v>
      </c>
      <c r="AN270" s="3">
        <v>1.0</v>
      </c>
      <c r="AO270" s="3">
        <v>624301.0</v>
      </c>
      <c r="AP270" s="3">
        <v>1.0</v>
      </c>
      <c r="AQ270" s="3">
        <v>0.0</v>
      </c>
      <c r="AR270" s="3">
        <v>1.0</v>
      </c>
      <c r="AS270" s="3">
        <v>624302.0</v>
      </c>
      <c r="AT270" s="3">
        <v>1.0</v>
      </c>
      <c r="AU270" s="3">
        <v>0.0</v>
      </c>
      <c r="AV270" s="3">
        <v>1.0</v>
      </c>
      <c r="AW270" s="8">
        <v>624311.0</v>
      </c>
      <c r="AX270" s="8">
        <v>1.0</v>
      </c>
      <c r="AY270" s="3">
        <v>0.0</v>
      </c>
      <c r="AZ270" s="3">
        <v>1.0</v>
      </c>
      <c r="BA270" s="3">
        <v>624312.0</v>
      </c>
      <c r="BB270" s="3">
        <v>1.0</v>
      </c>
      <c r="BC270" s="3">
        <v>0.0</v>
      </c>
      <c r="BD270" s="3">
        <v>1.0</v>
      </c>
      <c r="BE270" s="3">
        <v>624313.0</v>
      </c>
      <c r="BF270" s="3">
        <v>1.0</v>
      </c>
      <c r="BG270" s="3">
        <v>0.0</v>
      </c>
      <c r="BH270" s="3">
        <v>1.0</v>
      </c>
      <c r="BI270" s="3">
        <v>624314.0</v>
      </c>
      <c r="BJ270" s="3">
        <v>1.0</v>
      </c>
      <c r="BK270" s="3">
        <v>0.0</v>
      </c>
      <c r="BL270" s="3">
        <v>1.0</v>
      </c>
      <c r="BN270" s="8">
        <v>624538.0</v>
      </c>
      <c r="BO270" s="3">
        <v>1.0</v>
      </c>
      <c r="BP270" s="3">
        <v>0.0</v>
      </c>
      <c r="BQ270" s="3">
        <v>1.0</v>
      </c>
      <c r="BR270" s="8">
        <v>624538.0</v>
      </c>
      <c r="BS270" s="3">
        <v>0.0</v>
      </c>
      <c r="BT270" s="3">
        <v>2.0</v>
      </c>
      <c r="BU270" s="3">
        <v>2.0</v>
      </c>
      <c r="BV270" s="3">
        <v>624563.0</v>
      </c>
      <c r="BW270" s="3">
        <v>1.0</v>
      </c>
      <c r="BX270" s="3">
        <v>0.0</v>
      </c>
      <c r="BY270" s="3">
        <v>1.0</v>
      </c>
      <c r="BZ270" s="3">
        <v>624564.0</v>
      </c>
      <c r="CA270" s="3">
        <v>0.0</v>
      </c>
      <c r="CB270" s="3">
        <v>2.0</v>
      </c>
      <c r="CC270" s="3">
        <v>3.0</v>
      </c>
      <c r="CF270" s="8">
        <f t="shared" ref="CF270:CH270" si="3812">(B270+F270)/2</f>
        <v>1</v>
      </c>
      <c r="CG270" s="3">
        <f t="shared" si="3812"/>
        <v>0</v>
      </c>
      <c r="CH270" s="3">
        <f t="shared" si="3812"/>
        <v>1</v>
      </c>
      <c r="CI270" s="3">
        <f t="shared" ref="CI270:CK270" si="3813">(J270+N270)/2</f>
        <v>1</v>
      </c>
      <c r="CJ270" s="3">
        <f t="shared" si="3813"/>
        <v>0</v>
      </c>
      <c r="CK270" s="3">
        <f t="shared" si="3813"/>
        <v>1</v>
      </c>
      <c r="CL270" s="3">
        <f t="shared" ref="CL270:CN270" si="3814">(R270+V270)/2</f>
        <v>0.5</v>
      </c>
      <c r="CM270" s="3">
        <f t="shared" si="3814"/>
        <v>1</v>
      </c>
      <c r="CN270" s="3">
        <f t="shared" si="3814"/>
        <v>1.5</v>
      </c>
      <c r="CO270" s="3">
        <f t="shared" ref="CO270:CQ270" si="3815">(Z270+AD270)/2</f>
        <v>1</v>
      </c>
      <c r="CP270" s="3">
        <f t="shared" si="3815"/>
        <v>0</v>
      </c>
      <c r="CQ270" s="3">
        <f t="shared" si="3815"/>
        <v>1</v>
      </c>
      <c r="CR270" s="8">
        <v>1.0</v>
      </c>
      <c r="CS270" s="3">
        <v>0.0</v>
      </c>
      <c r="CT270" s="3">
        <v>1.0</v>
      </c>
      <c r="CU270" s="3">
        <v>1.0</v>
      </c>
      <c r="CV270" s="3">
        <v>0.0</v>
      </c>
      <c r="CW270" s="3">
        <v>1.0</v>
      </c>
      <c r="CX270" s="3">
        <v>1.0</v>
      </c>
      <c r="CY270" s="3">
        <v>0.0</v>
      </c>
      <c r="CZ270" s="3">
        <v>1.0</v>
      </c>
      <c r="DA270" s="3">
        <v>1.0</v>
      </c>
      <c r="DB270" s="3">
        <v>0.0</v>
      </c>
      <c r="DC270" s="3">
        <v>1.0</v>
      </c>
      <c r="DD270" s="8">
        <v>1.0</v>
      </c>
      <c r="DE270" s="3">
        <v>0.0</v>
      </c>
      <c r="DF270" s="3">
        <v>1.0</v>
      </c>
      <c r="DG270" s="3">
        <v>1.0</v>
      </c>
      <c r="DH270" s="3">
        <v>0.0</v>
      </c>
      <c r="DI270" s="3">
        <v>1.0</v>
      </c>
      <c r="DJ270" s="3">
        <v>1.0</v>
      </c>
      <c r="DK270" s="3">
        <v>0.0</v>
      </c>
      <c r="DL270" s="3">
        <v>1.0</v>
      </c>
      <c r="DM270" s="3">
        <v>1.0</v>
      </c>
      <c r="DN270" s="3">
        <v>0.0</v>
      </c>
      <c r="DO270" s="3">
        <v>1.0</v>
      </c>
      <c r="DQ270" s="3">
        <f t="shared" ref="DQ270:DS270" si="3816">(BO270+BS270)/2</f>
        <v>0.5</v>
      </c>
      <c r="DR270" s="3">
        <f t="shared" si="3816"/>
        <v>1</v>
      </c>
      <c r="DS270" s="3">
        <f t="shared" si="3816"/>
        <v>1.5</v>
      </c>
      <c r="DT270" s="3">
        <v>1.0</v>
      </c>
      <c r="DU270" s="3">
        <v>0.0</v>
      </c>
      <c r="DV270" s="3">
        <v>1.0</v>
      </c>
      <c r="DW270" s="3">
        <v>0.0</v>
      </c>
      <c r="DX270" s="3">
        <v>2.0</v>
      </c>
      <c r="DY270" s="3">
        <v>3.0</v>
      </c>
      <c r="EB270" s="3">
        <f t="shared" ref="EB270:ED270" si="3817">(CF270+CI270+CL270+CO270)/4</f>
        <v>0.875</v>
      </c>
      <c r="EC270" s="3">
        <f t="shared" si="3817"/>
        <v>0.25</v>
      </c>
      <c r="ED270" s="3">
        <f t="shared" si="3817"/>
        <v>1.125</v>
      </c>
      <c r="EE270" s="3">
        <f t="shared" ref="EE270:EG270" si="3818">(CR270+CU270+CX270+DA270)/4</f>
        <v>1</v>
      </c>
      <c r="EF270" s="3">
        <f t="shared" si="3818"/>
        <v>0</v>
      </c>
      <c r="EG270" s="3">
        <f t="shared" si="3818"/>
        <v>1</v>
      </c>
      <c r="EH270" s="3">
        <f t="shared" ref="EH270:EJ270" si="3819">(DD270+DG270+DJ270+DM270)/4</f>
        <v>1</v>
      </c>
      <c r="EI270" s="3">
        <f t="shared" si="3819"/>
        <v>0</v>
      </c>
      <c r="EJ270" s="3">
        <f t="shared" si="3819"/>
        <v>1</v>
      </c>
      <c r="EM270" s="3">
        <f t="shared" ref="EM270:EO270" si="3820">DQ270-CF270</f>
        <v>-0.5</v>
      </c>
      <c r="EN270" s="3">
        <f t="shared" si="3820"/>
        <v>1</v>
      </c>
      <c r="EO270" s="3">
        <f t="shared" si="3820"/>
        <v>0.5</v>
      </c>
      <c r="EP270" s="3">
        <f t="shared" ref="EP270:ER270" si="3821">DT270-CR270</f>
        <v>0</v>
      </c>
      <c r="EQ270" s="3">
        <f t="shared" si="3821"/>
        <v>0</v>
      </c>
      <c r="ER270" s="3">
        <f t="shared" si="3821"/>
        <v>0</v>
      </c>
      <c r="ES270" s="3">
        <f t="shared" ref="ES270:EU270" si="3822">DW270-DD270</f>
        <v>-1</v>
      </c>
      <c r="ET270" s="3">
        <f t="shared" si="3822"/>
        <v>2</v>
      </c>
      <c r="EU270" s="3">
        <f t="shared" si="3822"/>
        <v>2</v>
      </c>
      <c r="EX270" s="3">
        <f t="shared" ref="EX270:FF270" si="3823">CI270-CF270</f>
        <v>0</v>
      </c>
      <c r="EY270" s="3">
        <f t="shared" si="3823"/>
        <v>0</v>
      </c>
      <c r="EZ270" s="3">
        <f t="shared" si="3823"/>
        <v>0</v>
      </c>
      <c r="FA270" s="3">
        <f t="shared" si="3823"/>
        <v>-0.5</v>
      </c>
      <c r="FB270" s="3">
        <f t="shared" si="3823"/>
        <v>1</v>
      </c>
      <c r="FC270" s="3">
        <f t="shared" si="3823"/>
        <v>0.5</v>
      </c>
      <c r="FD270" s="3">
        <f t="shared" si="3823"/>
        <v>0.5</v>
      </c>
      <c r="FE270" s="3">
        <f t="shared" si="3823"/>
        <v>-1</v>
      </c>
      <c r="FF270" s="3">
        <f t="shared" si="3823"/>
        <v>-0.5</v>
      </c>
      <c r="FG270" s="3">
        <f t="shared" ref="FG270:FO270" si="3824">CU270-CR270</f>
        <v>0</v>
      </c>
      <c r="FH270" s="3">
        <f t="shared" si="3824"/>
        <v>0</v>
      </c>
      <c r="FI270" s="3">
        <f t="shared" si="3824"/>
        <v>0</v>
      </c>
      <c r="FJ270" s="3">
        <f t="shared" si="3824"/>
        <v>0</v>
      </c>
      <c r="FK270" s="3">
        <f t="shared" si="3824"/>
        <v>0</v>
      </c>
      <c r="FL270" s="3">
        <f t="shared" si="3824"/>
        <v>0</v>
      </c>
      <c r="FM270" s="3">
        <f t="shared" si="3824"/>
        <v>0</v>
      </c>
      <c r="FN270" s="3">
        <f t="shared" si="3824"/>
        <v>0</v>
      </c>
      <c r="FO270" s="3">
        <f t="shared" si="3824"/>
        <v>0</v>
      </c>
      <c r="FP270" s="3">
        <f t="shared" ref="FP270:FX270" si="3825">DG270-DD270</f>
        <v>0</v>
      </c>
      <c r="FQ270" s="3">
        <f t="shared" si="3825"/>
        <v>0</v>
      </c>
      <c r="FR270" s="3">
        <f t="shared" si="3825"/>
        <v>0</v>
      </c>
      <c r="FS270" s="3">
        <f t="shared" si="3825"/>
        <v>0</v>
      </c>
      <c r="FT270" s="3">
        <f t="shared" si="3825"/>
        <v>0</v>
      </c>
      <c r="FU270" s="3">
        <f t="shared" si="3825"/>
        <v>0</v>
      </c>
      <c r="FV270" s="3">
        <f t="shared" si="3825"/>
        <v>0</v>
      </c>
      <c r="FW270" s="3">
        <f t="shared" si="3825"/>
        <v>0</v>
      </c>
      <c r="FX270" s="3">
        <f t="shared" si="3825"/>
        <v>0</v>
      </c>
      <c r="FZ270" s="1">
        <v>0.0</v>
      </c>
      <c r="GA270" s="1">
        <f t="shared" si="3330"/>
        <v>0.9583333333</v>
      </c>
      <c r="GB270" s="1">
        <f t="shared" si="3331"/>
        <v>0.9375</v>
      </c>
      <c r="GD270" s="1">
        <f t="shared" si="3544"/>
        <v>0.5</v>
      </c>
      <c r="GE270" s="1">
        <f t="shared" si="3545"/>
        <v>0.5</v>
      </c>
    </row>
    <row r="271" ht="13.5" customHeight="1">
      <c r="A271" s="8">
        <v>622781.0</v>
      </c>
      <c r="B271" s="8">
        <v>1.0</v>
      </c>
      <c r="C271" s="3">
        <v>0.0</v>
      </c>
      <c r="D271" s="3">
        <v>1.0</v>
      </c>
      <c r="E271" s="8">
        <v>622781.0</v>
      </c>
      <c r="F271" s="8">
        <v>1.0</v>
      </c>
      <c r="G271" s="3">
        <v>0.0</v>
      </c>
      <c r="H271" s="3">
        <v>1.0</v>
      </c>
      <c r="I271" s="3">
        <v>623092.0</v>
      </c>
      <c r="J271" s="3">
        <v>1.0</v>
      </c>
      <c r="K271" s="3">
        <v>0.0</v>
      </c>
      <c r="L271" s="3">
        <v>1.0</v>
      </c>
      <c r="M271" s="3">
        <v>623092.0</v>
      </c>
      <c r="N271" s="3">
        <v>1.0</v>
      </c>
      <c r="O271" s="3">
        <v>0.0</v>
      </c>
      <c r="P271" s="3">
        <v>1.0</v>
      </c>
      <c r="Q271" s="3">
        <v>623136.0</v>
      </c>
      <c r="R271" s="3">
        <v>1.0</v>
      </c>
      <c r="S271" s="3">
        <v>0.0</v>
      </c>
      <c r="T271" s="3">
        <v>1.0</v>
      </c>
      <c r="U271" s="3">
        <v>623136.0</v>
      </c>
      <c r="V271" s="3">
        <v>1.0</v>
      </c>
      <c r="W271" s="3">
        <v>0.0</v>
      </c>
      <c r="X271" s="3">
        <v>1.0</v>
      </c>
      <c r="Y271" s="3">
        <v>623167.0</v>
      </c>
      <c r="Z271" s="3">
        <v>1.0</v>
      </c>
      <c r="AA271" s="3">
        <v>0.0</v>
      </c>
      <c r="AB271" s="3">
        <v>1.0</v>
      </c>
      <c r="AC271" s="3">
        <v>623167.0</v>
      </c>
      <c r="AD271" s="3">
        <v>1.0</v>
      </c>
      <c r="AE271" s="3">
        <v>0.0</v>
      </c>
      <c r="AF271" s="3">
        <v>1.0</v>
      </c>
      <c r="AG271" s="8">
        <v>624294.0</v>
      </c>
      <c r="AH271" s="8">
        <v>1.0</v>
      </c>
      <c r="AI271" s="3">
        <v>0.0</v>
      </c>
      <c r="AJ271" s="3">
        <v>1.0</v>
      </c>
      <c r="AK271" s="3">
        <v>624295.0</v>
      </c>
      <c r="AL271" s="3">
        <v>0.0</v>
      </c>
      <c r="AM271" s="3">
        <v>0.0</v>
      </c>
      <c r="AN271" s="3">
        <v>2.0</v>
      </c>
      <c r="AO271" s="3">
        <v>624301.0</v>
      </c>
      <c r="AP271" s="3">
        <v>1.0</v>
      </c>
      <c r="AQ271" s="3">
        <v>0.0</v>
      </c>
      <c r="AR271" s="3">
        <v>1.0</v>
      </c>
      <c r="AS271" s="3">
        <v>624302.0</v>
      </c>
      <c r="AT271" s="3">
        <v>0.0</v>
      </c>
      <c r="AU271" s="3">
        <v>0.0</v>
      </c>
      <c r="AV271" s="3">
        <v>2.0</v>
      </c>
      <c r="AW271" s="8">
        <v>624311.0</v>
      </c>
      <c r="AX271" s="8">
        <v>1.0</v>
      </c>
      <c r="AY271" s="3">
        <v>0.0</v>
      </c>
      <c r="AZ271" s="3">
        <v>1.0</v>
      </c>
      <c r="BA271" s="3">
        <v>624312.0</v>
      </c>
      <c r="BB271" s="3">
        <v>1.0</v>
      </c>
      <c r="BC271" s="3">
        <v>0.0</v>
      </c>
      <c r="BD271" s="3">
        <v>1.0</v>
      </c>
      <c r="BE271" s="3">
        <v>624313.0</v>
      </c>
      <c r="BF271" s="3">
        <v>1.0</v>
      </c>
      <c r="BG271" s="3">
        <v>0.0</v>
      </c>
      <c r="BH271" s="3">
        <v>1.0</v>
      </c>
      <c r="BI271" s="3">
        <v>624314.0</v>
      </c>
      <c r="BJ271" s="3">
        <v>1.0</v>
      </c>
      <c r="BK271" s="3">
        <v>0.0</v>
      </c>
      <c r="BL271" s="3">
        <v>1.0</v>
      </c>
      <c r="BN271" s="8">
        <v>624538.0</v>
      </c>
      <c r="BO271" s="3">
        <v>1.0</v>
      </c>
      <c r="BP271" s="3">
        <v>0.0</v>
      </c>
      <c r="BQ271" s="3">
        <v>1.0</v>
      </c>
      <c r="BR271" s="8">
        <v>624538.0</v>
      </c>
      <c r="BS271" s="3">
        <v>1.0</v>
      </c>
      <c r="BT271" s="3">
        <v>0.0</v>
      </c>
      <c r="BU271" s="3">
        <v>1.0</v>
      </c>
      <c r="BV271" s="3">
        <v>624563.0</v>
      </c>
      <c r="BW271" s="3">
        <v>1.0</v>
      </c>
      <c r="BX271" s="3">
        <v>0.0</v>
      </c>
      <c r="BY271" s="3">
        <v>1.0</v>
      </c>
      <c r="BZ271" s="3">
        <v>624564.0</v>
      </c>
      <c r="CA271" s="3">
        <v>1.0</v>
      </c>
      <c r="CB271" s="3">
        <v>0.0</v>
      </c>
      <c r="CC271" s="3">
        <v>1.0</v>
      </c>
      <c r="CF271" s="8">
        <f t="shared" ref="CF271:CH271" si="3826">(B271+F271)/2</f>
        <v>1</v>
      </c>
      <c r="CG271" s="3">
        <f t="shared" si="3826"/>
        <v>0</v>
      </c>
      <c r="CH271" s="3">
        <f t="shared" si="3826"/>
        <v>1</v>
      </c>
      <c r="CI271" s="3">
        <f t="shared" ref="CI271:CK271" si="3827">(J271+N271)/2</f>
        <v>1</v>
      </c>
      <c r="CJ271" s="3">
        <f t="shared" si="3827"/>
        <v>0</v>
      </c>
      <c r="CK271" s="3">
        <f t="shared" si="3827"/>
        <v>1</v>
      </c>
      <c r="CL271" s="3">
        <f t="shared" ref="CL271:CN271" si="3828">(R271+V271)/2</f>
        <v>1</v>
      </c>
      <c r="CM271" s="3">
        <f t="shared" si="3828"/>
        <v>0</v>
      </c>
      <c r="CN271" s="3">
        <f t="shared" si="3828"/>
        <v>1</v>
      </c>
      <c r="CO271" s="3">
        <f t="shared" ref="CO271:CQ271" si="3829">(Z271+AD271)/2</f>
        <v>1</v>
      </c>
      <c r="CP271" s="3">
        <f t="shared" si="3829"/>
        <v>0</v>
      </c>
      <c r="CQ271" s="3">
        <f t="shared" si="3829"/>
        <v>1</v>
      </c>
      <c r="CR271" s="8">
        <v>1.0</v>
      </c>
      <c r="CS271" s="3">
        <v>0.0</v>
      </c>
      <c r="CT271" s="3">
        <v>1.0</v>
      </c>
      <c r="CU271" s="3">
        <v>0.0</v>
      </c>
      <c r="CV271" s="3">
        <v>0.0</v>
      </c>
      <c r="CW271" s="3">
        <v>2.0</v>
      </c>
      <c r="CX271" s="3">
        <v>1.0</v>
      </c>
      <c r="CY271" s="3">
        <v>0.0</v>
      </c>
      <c r="CZ271" s="3">
        <v>1.0</v>
      </c>
      <c r="DA271" s="3">
        <v>0.0</v>
      </c>
      <c r="DB271" s="3">
        <v>0.0</v>
      </c>
      <c r="DC271" s="3">
        <v>2.0</v>
      </c>
      <c r="DD271" s="8">
        <v>1.0</v>
      </c>
      <c r="DE271" s="3">
        <v>0.0</v>
      </c>
      <c r="DF271" s="3">
        <v>1.0</v>
      </c>
      <c r="DG271" s="3">
        <v>1.0</v>
      </c>
      <c r="DH271" s="3">
        <v>0.0</v>
      </c>
      <c r="DI271" s="3">
        <v>1.0</v>
      </c>
      <c r="DJ271" s="3">
        <v>1.0</v>
      </c>
      <c r="DK271" s="3">
        <v>0.0</v>
      </c>
      <c r="DL271" s="3">
        <v>1.0</v>
      </c>
      <c r="DM271" s="3">
        <v>1.0</v>
      </c>
      <c r="DN271" s="3">
        <v>0.0</v>
      </c>
      <c r="DO271" s="3">
        <v>1.0</v>
      </c>
      <c r="DQ271" s="3">
        <f t="shared" ref="DQ271:DS271" si="3830">(BO271+BS271)/2</f>
        <v>1</v>
      </c>
      <c r="DR271" s="3">
        <f t="shared" si="3830"/>
        <v>0</v>
      </c>
      <c r="DS271" s="3">
        <f t="shared" si="3830"/>
        <v>1</v>
      </c>
      <c r="DT271" s="3">
        <v>1.0</v>
      </c>
      <c r="DU271" s="3">
        <v>0.0</v>
      </c>
      <c r="DV271" s="3">
        <v>1.0</v>
      </c>
      <c r="DW271" s="3">
        <v>1.0</v>
      </c>
      <c r="DX271" s="3">
        <v>0.0</v>
      </c>
      <c r="DY271" s="3">
        <v>1.0</v>
      </c>
      <c r="EB271" s="3">
        <f t="shared" ref="EB271:ED271" si="3831">(CF271+CI271+CL271+CO271)/4</f>
        <v>1</v>
      </c>
      <c r="EC271" s="3">
        <f t="shared" si="3831"/>
        <v>0</v>
      </c>
      <c r="ED271" s="3">
        <f t="shared" si="3831"/>
        <v>1</v>
      </c>
      <c r="EE271" s="3">
        <f t="shared" ref="EE271:EG271" si="3832">(CR271+CU271+CX271+DA271)/4</f>
        <v>0.5</v>
      </c>
      <c r="EF271" s="3">
        <f t="shared" si="3832"/>
        <v>0</v>
      </c>
      <c r="EG271" s="3">
        <f t="shared" si="3832"/>
        <v>1.5</v>
      </c>
      <c r="EH271" s="3">
        <f t="shared" ref="EH271:EJ271" si="3833">(DD271+DG271+DJ271+DM271)/4</f>
        <v>1</v>
      </c>
      <c r="EI271" s="3">
        <f t="shared" si="3833"/>
        <v>0</v>
      </c>
      <c r="EJ271" s="3">
        <f t="shared" si="3833"/>
        <v>1</v>
      </c>
      <c r="EM271" s="3">
        <f t="shared" ref="EM271:EO271" si="3834">DQ271-CF271</f>
        <v>0</v>
      </c>
      <c r="EN271" s="3">
        <f t="shared" si="3834"/>
        <v>0</v>
      </c>
      <c r="EO271" s="3">
        <f t="shared" si="3834"/>
        <v>0</v>
      </c>
      <c r="EP271" s="3">
        <f t="shared" ref="EP271:ER271" si="3835">DT271-CR271</f>
        <v>0</v>
      </c>
      <c r="EQ271" s="3">
        <f t="shared" si="3835"/>
        <v>0</v>
      </c>
      <c r="ER271" s="3">
        <f t="shared" si="3835"/>
        <v>0</v>
      </c>
      <c r="ES271" s="3">
        <f t="shared" ref="ES271:EU271" si="3836">DW271-DD271</f>
        <v>0</v>
      </c>
      <c r="ET271" s="3">
        <f t="shared" si="3836"/>
        <v>0</v>
      </c>
      <c r="EU271" s="3">
        <f t="shared" si="3836"/>
        <v>0</v>
      </c>
      <c r="EX271" s="3">
        <f t="shared" ref="EX271:FF271" si="3837">CI271-CF271</f>
        <v>0</v>
      </c>
      <c r="EY271" s="3">
        <f t="shared" si="3837"/>
        <v>0</v>
      </c>
      <c r="EZ271" s="3">
        <f t="shared" si="3837"/>
        <v>0</v>
      </c>
      <c r="FA271" s="3">
        <f t="shared" si="3837"/>
        <v>0</v>
      </c>
      <c r="FB271" s="3">
        <f t="shared" si="3837"/>
        <v>0</v>
      </c>
      <c r="FC271" s="3">
        <f t="shared" si="3837"/>
        <v>0</v>
      </c>
      <c r="FD271" s="3">
        <f t="shared" si="3837"/>
        <v>0</v>
      </c>
      <c r="FE271" s="3">
        <f t="shared" si="3837"/>
        <v>0</v>
      </c>
      <c r="FF271" s="3">
        <f t="shared" si="3837"/>
        <v>0</v>
      </c>
      <c r="FG271" s="3">
        <f t="shared" ref="FG271:FO271" si="3838">CU271-CR271</f>
        <v>-1</v>
      </c>
      <c r="FH271" s="3">
        <f t="shared" si="3838"/>
        <v>0</v>
      </c>
      <c r="FI271" s="3">
        <f t="shared" si="3838"/>
        <v>1</v>
      </c>
      <c r="FJ271" s="3">
        <f t="shared" si="3838"/>
        <v>1</v>
      </c>
      <c r="FK271" s="3">
        <f t="shared" si="3838"/>
        <v>0</v>
      </c>
      <c r="FL271" s="3">
        <f t="shared" si="3838"/>
        <v>-1</v>
      </c>
      <c r="FM271" s="3">
        <f t="shared" si="3838"/>
        <v>-1</v>
      </c>
      <c r="FN271" s="3">
        <f t="shared" si="3838"/>
        <v>0</v>
      </c>
      <c r="FO271" s="3">
        <f t="shared" si="3838"/>
        <v>1</v>
      </c>
      <c r="FP271" s="3">
        <f t="shared" ref="FP271:FX271" si="3839">DG271-DD271</f>
        <v>0</v>
      </c>
      <c r="FQ271" s="3">
        <f t="shared" si="3839"/>
        <v>0</v>
      </c>
      <c r="FR271" s="3">
        <f t="shared" si="3839"/>
        <v>0</v>
      </c>
      <c r="FS271" s="3">
        <f t="shared" si="3839"/>
        <v>0</v>
      </c>
      <c r="FT271" s="3">
        <f t="shared" si="3839"/>
        <v>0</v>
      </c>
      <c r="FU271" s="3">
        <f t="shared" si="3839"/>
        <v>0</v>
      </c>
      <c r="FV271" s="3">
        <f t="shared" si="3839"/>
        <v>0</v>
      </c>
      <c r="FW271" s="3">
        <f t="shared" si="3839"/>
        <v>0</v>
      </c>
      <c r="FX271" s="3">
        <f t="shared" si="3839"/>
        <v>0</v>
      </c>
      <c r="FZ271" s="1">
        <v>0.0</v>
      </c>
      <c r="GA271" s="1">
        <f t="shared" si="3330"/>
        <v>0.8333333333</v>
      </c>
      <c r="GB271" s="1">
        <f t="shared" si="3331"/>
        <v>0.875</v>
      </c>
      <c r="GD271" s="1">
        <f t="shared" si="3544"/>
        <v>1</v>
      </c>
      <c r="GE271" s="1">
        <f t="shared" si="3545"/>
        <v>1</v>
      </c>
    </row>
    <row r="272" ht="13.5" customHeight="1">
      <c r="A272" s="8">
        <v>622781.0</v>
      </c>
      <c r="B272" s="8">
        <v>0.0</v>
      </c>
      <c r="C272" s="3">
        <v>0.0</v>
      </c>
      <c r="D272" s="3">
        <v>2.0</v>
      </c>
      <c r="E272" s="8">
        <v>622781.0</v>
      </c>
      <c r="F272" s="8">
        <v>1.0</v>
      </c>
      <c r="G272" s="3">
        <v>0.0</v>
      </c>
      <c r="H272" s="3">
        <v>1.0</v>
      </c>
      <c r="I272" s="3">
        <v>623092.0</v>
      </c>
      <c r="J272" s="3">
        <v>1.0</v>
      </c>
      <c r="K272" s="3">
        <v>0.0</v>
      </c>
      <c r="L272" s="3">
        <v>1.0</v>
      </c>
      <c r="M272" s="3">
        <v>623092.0</v>
      </c>
      <c r="N272" s="3">
        <v>0.0</v>
      </c>
      <c r="O272" s="3">
        <v>0.0</v>
      </c>
      <c r="P272" s="3">
        <v>2.0</v>
      </c>
      <c r="Q272" s="3">
        <v>623136.0</v>
      </c>
      <c r="R272" s="3">
        <v>1.0</v>
      </c>
      <c r="S272" s="3">
        <v>0.0</v>
      </c>
      <c r="T272" s="3">
        <v>1.0</v>
      </c>
      <c r="U272" s="3">
        <v>623136.0</v>
      </c>
      <c r="V272" s="3">
        <v>1.0</v>
      </c>
      <c r="W272" s="3">
        <v>0.0</v>
      </c>
      <c r="X272" s="3">
        <v>1.0</v>
      </c>
      <c r="Y272" s="3">
        <v>623167.0</v>
      </c>
      <c r="Z272" s="3">
        <v>1.0</v>
      </c>
      <c r="AA272" s="3">
        <v>0.0</v>
      </c>
      <c r="AB272" s="3">
        <v>1.0</v>
      </c>
      <c r="AC272" s="3">
        <v>623167.0</v>
      </c>
      <c r="AD272" s="3">
        <v>1.0</v>
      </c>
      <c r="AE272" s="3">
        <v>0.0</v>
      </c>
      <c r="AF272" s="3">
        <v>1.0</v>
      </c>
      <c r="AG272" s="8">
        <v>624294.0</v>
      </c>
      <c r="AH272" s="8">
        <v>1.0</v>
      </c>
      <c r="AI272" s="3">
        <v>0.0</v>
      </c>
      <c r="AJ272" s="3">
        <v>1.0</v>
      </c>
      <c r="AK272" s="3">
        <v>624295.0</v>
      </c>
      <c r="AL272" s="3">
        <v>1.0</v>
      </c>
      <c r="AM272" s="3">
        <v>0.0</v>
      </c>
      <c r="AN272" s="3">
        <v>1.0</v>
      </c>
      <c r="AO272" s="3">
        <v>624301.0</v>
      </c>
      <c r="AP272" s="3">
        <v>0.0</v>
      </c>
      <c r="AQ272" s="3">
        <v>1.0</v>
      </c>
      <c r="AR272" s="3">
        <v>2.0</v>
      </c>
      <c r="AS272" s="3">
        <v>624302.0</v>
      </c>
      <c r="AT272" s="3">
        <v>0.0</v>
      </c>
      <c r="AU272" s="3">
        <v>1.0</v>
      </c>
      <c r="AV272" s="3">
        <v>2.0</v>
      </c>
      <c r="AW272" s="8">
        <v>624311.0</v>
      </c>
      <c r="AX272" s="8">
        <v>0.0</v>
      </c>
      <c r="AY272" s="3">
        <v>0.0</v>
      </c>
      <c r="AZ272" s="3">
        <v>5.0</v>
      </c>
      <c r="BA272" s="3">
        <v>624312.0</v>
      </c>
      <c r="BB272" s="3">
        <v>1.0</v>
      </c>
      <c r="BC272" s="3">
        <v>0.0</v>
      </c>
      <c r="BD272" s="3">
        <v>1.0</v>
      </c>
      <c r="BE272" s="3">
        <v>624313.0</v>
      </c>
      <c r="BF272" s="3">
        <v>0.0</v>
      </c>
      <c r="BG272" s="3">
        <v>0.0</v>
      </c>
      <c r="BH272" s="3">
        <v>2.0</v>
      </c>
      <c r="BI272" s="3">
        <v>624314.0</v>
      </c>
      <c r="BJ272" s="3">
        <v>1.0</v>
      </c>
      <c r="BK272" s="3">
        <v>0.0</v>
      </c>
      <c r="BL272" s="3">
        <v>1.0</v>
      </c>
      <c r="BN272" s="8">
        <v>624538.0</v>
      </c>
      <c r="BO272" s="3">
        <v>1.0</v>
      </c>
      <c r="BP272" s="3">
        <v>0.0</v>
      </c>
      <c r="BQ272" s="3">
        <v>1.0</v>
      </c>
      <c r="BR272" s="8">
        <v>624538.0</v>
      </c>
      <c r="BS272" s="3">
        <v>0.0</v>
      </c>
      <c r="BT272" s="3">
        <v>0.0</v>
      </c>
      <c r="BU272" s="3">
        <v>3.0</v>
      </c>
      <c r="BV272" s="3">
        <v>624563.0</v>
      </c>
      <c r="BW272" s="3">
        <v>1.0</v>
      </c>
      <c r="BX272" s="3">
        <v>0.0</v>
      </c>
      <c r="BY272" s="3">
        <v>1.0</v>
      </c>
      <c r="BZ272" s="3">
        <v>624564.0</v>
      </c>
      <c r="CA272" s="3">
        <v>1.0</v>
      </c>
      <c r="CB272" s="3">
        <v>0.0</v>
      </c>
      <c r="CC272" s="3">
        <v>1.0</v>
      </c>
      <c r="CF272" s="8">
        <f t="shared" ref="CF272:CH272" si="3840">(B272+F272)/2</f>
        <v>0.5</v>
      </c>
      <c r="CG272" s="3">
        <f t="shared" si="3840"/>
        <v>0</v>
      </c>
      <c r="CH272" s="3">
        <f t="shared" si="3840"/>
        <v>1.5</v>
      </c>
      <c r="CI272" s="3">
        <f t="shared" ref="CI272:CK272" si="3841">(J272+N272)/2</f>
        <v>0.5</v>
      </c>
      <c r="CJ272" s="3">
        <f t="shared" si="3841"/>
        <v>0</v>
      </c>
      <c r="CK272" s="3">
        <f t="shared" si="3841"/>
        <v>1.5</v>
      </c>
      <c r="CL272" s="3">
        <f t="shared" ref="CL272:CN272" si="3842">(R272+V272)/2</f>
        <v>1</v>
      </c>
      <c r="CM272" s="3">
        <f t="shared" si="3842"/>
        <v>0</v>
      </c>
      <c r="CN272" s="3">
        <f t="shared" si="3842"/>
        <v>1</v>
      </c>
      <c r="CO272" s="3">
        <f t="shared" ref="CO272:CQ272" si="3843">(Z272+AD272)/2</f>
        <v>1</v>
      </c>
      <c r="CP272" s="3">
        <f t="shared" si="3843"/>
        <v>0</v>
      </c>
      <c r="CQ272" s="3">
        <f t="shared" si="3843"/>
        <v>1</v>
      </c>
      <c r="CR272" s="8">
        <v>1.0</v>
      </c>
      <c r="CS272" s="3">
        <v>0.0</v>
      </c>
      <c r="CT272" s="3">
        <v>1.0</v>
      </c>
      <c r="CU272" s="3">
        <v>1.0</v>
      </c>
      <c r="CV272" s="3">
        <v>0.0</v>
      </c>
      <c r="CW272" s="3">
        <v>1.0</v>
      </c>
      <c r="CX272" s="3">
        <v>0.0</v>
      </c>
      <c r="CY272" s="3">
        <v>1.0</v>
      </c>
      <c r="CZ272" s="3">
        <v>2.0</v>
      </c>
      <c r="DA272" s="3">
        <v>0.0</v>
      </c>
      <c r="DB272" s="3">
        <v>1.0</v>
      </c>
      <c r="DC272" s="3">
        <v>2.0</v>
      </c>
      <c r="DD272" s="8">
        <v>0.0</v>
      </c>
      <c r="DE272" s="3">
        <v>0.0</v>
      </c>
      <c r="DF272" s="3">
        <v>5.0</v>
      </c>
      <c r="DG272" s="3">
        <v>1.0</v>
      </c>
      <c r="DH272" s="3">
        <v>0.0</v>
      </c>
      <c r="DI272" s="3">
        <v>1.0</v>
      </c>
      <c r="DJ272" s="3">
        <v>0.0</v>
      </c>
      <c r="DK272" s="3">
        <v>0.0</v>
      </c>
      <c r="DL272" s="3">
        <v>2.0</v>
      </c>
      <c r="DM272" s="3">
        <v>1.0</v>
      </c>
      <c r="DN272" s="3">
        <v>0.0</v>
      </c>
      <c r="DO272" s="3">
        <v>1.0</v>
      </c>
      <c r="DQ272" s="3">
        <f t="shared" ref="DQ272:DS272" si="3844">(BO272+BS272)/2</f>
        <v>0.5</v>
      </c>
      <c r="DR272" s="3">
        <f t="shared" si="3844"/>
        <v>0</v>
      </c>
      <c r="DS272" s="3">
        <f t="shared" si="3844"/>
        <v>2</v>
      </c>
      <c r="DT272" s="3">
        <v>1.0</v>
      </c>
      <c r="DU272" s="3">
        <v>0.0</v>
      </c>
      <c r="DV272" s="3">
        <v>1.0</v>
      </c>
      <c r="DW272" s="3">
        <v>1.0</v>
      </c>
      <c r="DX272" s="3">
        <v>0.0</v>
      </c>
      <c r="DY272" s="3">
        <v>1.0</v>
      </c>
      <c r="EB272" s="3">
        <f t="shared" ref="EB272:ED272" si="3845">(CF272+CI272+CL272+CO272)/4</f>
        <v>0.75</v>
      </c>
      <c r="EC272" s="3">
        <f t="shared" si="3845"/>
        <v>0</v>
      </c>
      <c r="ED272" s="3">
        <f t="shared" si="3845"/>
        <v>1.25</v>
      </c>
      <c r="EE272" s="3">
        <f t="shared" ref="EE272:EG272" si="3846">(CR272+CU272+CX272+DA272)/4</f>
        <v>0.5</v>
      </c>
      <c r="EF272" s="3">
        <f t="shared" si="3846"/>
        <v>0.5</v>
      </c>
      <c r="EG272" s="3">
        <f t="shared" si="3846"/>
        <v>1.5</v>
      </c>
      <c r="EH272" s="3">
        <f t="shared" ref="EH272:EJ272" si="3847">(DD272+DG272+DJ272+DM272)/4</f>
        <v>0.5</v>
      </c>
      <c r="EI272" s="3">
        <f t="shared" si="3847"/>
        <v>0</v>
      </c>
      <c r="EJ272" s="3">
        <f t="shared" si="3847"/>
        <v>2.25</v>
      </c>
      <c r="EM272" s="3">
        <f t="shared" ref="EM272:EO272" si="3848">DQ272-CF272</f>
        <v>0</v>
      </c>
      <c r="EN272" s="3">
        <f t="shared" si="3848"/>
        <v>0</v>
      </c>
      <c r="EO272" s="3">
        <f t="shared" si="3848"/>
        <v>0.5</v>
      </c>
      <c r="EP272" s="3">
        <f t="shared" ref="EP272:ER272" si="3849">DT272-CR272</f>
        <v>0</v>
      </c>
      <c r="EQ272" s="3">
        <f t="shared" si="3849"/>
        <v>0</v>
      </c>
      <c r="ER272" s="3">
        <f t="shared" si="3849"/>
        <v>0</v>
      </c>
      <c r="ES272" s="3">
        <f t="shared" ref="ES272:EU272" si="3850">DW272-DD272</f>
        <v>1</v>
      </c>
      <c r="ET272" s="3">
        <f t="shared" si="3850"/>
        <v>0</v>
      </c>
      <c r="EU272" s="3">
        <f t="shared" si="3850"/>
        <v>-4</v>
      </c>
      <c r="EX272" s="3">
        <f t="shared" ref="EX272:FF272" si="3851">CI272-CF272</f>
        <v>0</v>
      </c>
      <c r="EY272" s="3">
        <f t="shared" si="3851"/>
        <v>0</v>
      </c>
      <c r="EZ272" s="3">
        <f t="shared" si="3851"/>
        <v>0</v>
      </c>
      <c r="FA272" s="3">
        <f t="shared" si="3851"/>
        <v>0.5</v>
      </c>
      <c r="FB272" s="3">
        <f t="shared" si="3851"/>
        <v>0</v>
      </c>
      <c r="FC272" s="3">
        <f t="shared" si="3851"/>
        <v>-0.5</v>
      </c>
      <c r="FD272" s="3">
        <f t="shared" si="3851"/>
        <v>0</v>
      </c>
      <c r="FE272" s="3">
        <f t="shared" si="3851"/>
        <v>0</v>
      </c>
      <c r="FF272" s="3">
        <f t="shared" si="3851"/>
        <v>0</v>
      </c>
      <c r="FG272" s="3">
        <f t="shared" ref="FG272:FO272" si="3852">CU272-CR272</f>
        <v>0</v>
      </c>
      <c r="FH272" s="3">
        <f t="shared" si="3852"/>
        <v>0</v>
      </c>
      <c r="FI272" s="3">
        <f t="shared" si="3852"/>
        <v>0</v>
      </c>
      <c r="FJ272" s="3">
        <f t="shared" si="3852"/>
        <v>-1</v>
      </c>
      <c r="FK272" s="3">
        <f t="shared" si="3852"/>
        <v>1</v>
      </c>
      <c r="FL272" s="3">
        <f t="shared" si="3852"/>
        <v>1</v>
      </c>
      <c r="FM272" s="3">
        <f t="shared" si="3852"/>
        <v>0</v>
      </c>
      <c r="FN272" s="3">
        <f t="shared" si="3852"/>
        <v>0</v>
      </c>
      <c r="FO272" s="3">
        <f t="shared" si="3852"/>
        <v>0</v>
      </c>
      <c r="FP272" s="3">
        <f t="shared" ref="FP272:FX272" si="3853">DG272-DD272</f>
        <v>1</v>
      </c>
      <c r="FQ272" s="3">
        <f t="shared" si="3853"/>
        <v>0</v>
      </c>
      <c r="FR272" s="3">
        <f t="shared" si="3853"/>
        <v>-4</v>
      </c>
      <c r="FS272" s="3">
        <f t="shared" si="3853"/>
        <v>-1</v>
      </c>
      <c r="FT272" s="3">
        <f t="shared" si="3853"/>
        <v>0</v>
      </c>
      <c r="FU272" s="3">
        <f t="shared" si="3853"/>
        <v>1</v>
      </c>
      <c r="FV272" s="3">
        <f t="shared" si="3853"/>
        <v>1</v>
      </c>
      <c r="FW272" s="3">
        <f t="shared" si="3853"/>
        <v>0</v>
      </c>
      <c r="FX272" s="3">
        <f t="shared" si="3853"/>
        <v>-1</v>
      </c>
      <c r="FZ272" s="1">
        <v>0.0</v>
      </c>
      <c r="GA272" s="1">
        <f t="shared" si="3330"/>
        <v>0.5833333333</v>
      </c>
      <c r="GB272" s="1">
        <f t="shared" si="3331"/>
        <v>0.625</v>
      </c>
      <c r="GD272" s="1">
        <f t="shared" si="3544"/>
        <v>0.8333333333</v>
      </c>
      <c r="GE272" s="1">
        <f t="shared" si="3545"/>
        <v>0.75</v>
      </c>
    </row>
    <row r="273" ht="13.5" customHeight="1">
      <c r="A273" s="8">
        <v>622781.0</v>
      </c>
      <c r="B273" s="8">
        <v>1.0</v>
      </c>
      <c r="C273" s="3">
        <v>0.0</v>
      </c>
      <c r="D273" s="3">
        <v>1.0</v>
      </c>
      <c r="E273" s="8">
        <v>622781.0</v>
      </c>
      <c r="F273" s="8">
        <v>1.0</v>
      </c>
      <c r="G273" s="3">
        <v>0.0</v>
      </c>
      <c r="H273" s="3">
        <v>1.0</v>
      </c>
      <c r="I273" s="3">
        <v>623092.0</v>
      </c>
      <c r="J273" s="3">
        <v>1.0</v>
      </c>
      <c r="K273" s="3">
        <v>0.0</v>
      </c>
      <c r="L273" s="3">
        <v>1.0</v>
      </c>
      <c r="M273" s="3">
        <v>623092.0</v>
      </c>
      <c r="N273" s="3">
        <v>0.0</v>
      </c>
      <c r="O273" s="3">
        <v>3.0</v>
      </c>
      <c r="P273" s="3">
        <v>2.0</v>
      </c>
      <c r="Q273" s="3">
        <v>623136.0</v>
      </c>
      <c r="R273" s="3"/>
      <c r="S273" s="3">
        <v>0.0</v>
      </c>
      <c r="T273" s="3">
        <v>0.0</v>
      </c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8">
        <v>624294.0</v>
      </c>
      <c r="AH273" s="8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8">
        <v>624311.0</v>
      </c>
      <c r="AX273" s="8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N273" s="8"/>
      <c r="BO273" s="3"/>
      <c r="BP273" s="3"/>
      <c r="BQ273" s="3"/>
      <c r="BR273" s="8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F273" s="8">
        <f t="shared" ref="CF273:CH273" si="3854">(B273+F273)/2</f>
        <v>1</v>
      </c>
      <c r="CG273" s="3">
        <f t="shared" si="3854"/>
        <v>0</v>
      </c>
      <c r="CH273" s="3">
        <f t="shared" si="3854"/>
        <v>1</v>
      </c>
      <c r="CI273" s="3">
        <f t="shared" ref="CI273:CK273" si="3855">(J273+N273)/2</f>
        <v>0.5</v>
      </c>
      <c r="CJ273" s="3">
        <f t="shared" si="3855"/>
        <v>1.5</v>
      </c>
      <c r="CK273" s="3">
        <f t="shared" si="3855"/>
        <v>1.5</v>
      </c>
      <c r="CL273" s="3">
        <f>(R2+V273)/2</f>
        <v>0.5</v>
      </c>
      <c r="CM273" s="3" t="str">
        <f>(S+CJ274273+W273)/2</f>
        <v>#NAME?</v>
      </c>
      <c r="CN273" s="3">
        <f>(T273+X273)/2</f>
        <v>0</v>
      </c>
      <c r="CO273" s="3">
        <f t="shared" ref="CO273:CQ273" si="3856">(Z273+AD273)/2</f>
        <v>0</v>
      </c>
      <c r="CP273" s="3">
        <f t="shared" si="3856"/>
        <v>0</v>
      </c>
      <c r="CQ273" s="3">
        <f t="shared" si="3856"/>
        <v>0</v>
      </c>
      <c r="CR273" s="8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8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Q273" s="3">
        <f t="shared" ref="DQ273:DS273" si="3857">(BO273+BS273)/2</f>
        <v>0</v>
      </c>
      <c r="DR273" s="3">
        <f t="shared" si="3857"/>
        <v>0</v>
      </c>
      <c r="DS273" s="3">
        <f t="shared" si="3857"/>
        <v>0</v>
      </c>
      <c r="DT273" s="3"/>
      <c r="DU273" s="3"/>
      <c r="DV273" s="3"/>
      <c r="DW273" s="3"/>
      <c r="DX273" s="3"/>
      <c r="DY273" s="3"/>
      <c r="EB273" s="3">
        <f t="shared" ref="EB273:ED273" si="3858">(CF273+CI273+CL273+CO273)/4</f>
        <v>0.5</v>
      </c>
      <c r="EC273" s="3" t="str">
        <f t="shared" si="3858"/>
        <v>#NAME?</v>
      </c>
      <c r="ED273" s="3">
        <f t="shared" si="3858"/>
        <v>0.625</v>
      </c>
      <c r="EE273" s="3">
        <f t="shared" ref="EE273:EG273" si="3859">(CR273+CU273+CX273+DA273)/4</f>
        <v>0</v>
      </c>
      <c r="EF273" s="3">
        <f t="shared" si="3859"/>
        <v>0</v>
      </c>
      <c r="EG273" s="3">
        <f t="shared" si="3859"/>
        <v>0</v>
      </c>
      <c r="EH273" s="3">
        <f t="shared" ref="EH273:EJ273" si="3860">(DD273+DG273+DJ273+DM273)/4</f>
        <v>0</v>
      </c>
      <c r="EI273" s="3">
        <f t="shared" si="3860"/>
        <v>0</v>
      </c>
      <c r="EJ273" s="3">
        <f t="shared" si="3860"/>
        <v>0</v>
      </c>
      <c r="EM273" s="3">
        <f t="shared" ref="EM273:EO273" si="3861">DQ273-CF273</f>
        <v>-1</v>
      </c>
      <c r="EN273" s="3">
        <f t="shared" si="3861"/>
        <v>0</v>
      </c>
      <c r="EO273" s="3">
        <f t="shared" si="3861"/>
        <v>-1</v>
      </c>
      <c r="EP273" s="3">
        <f t="shared" ref="EP273:ER273" si="3862">DT273-CR273</f>
        <v>0</v>
      </c>
      <c r="EQ273" s="3">
        <f t="shared" si="3862"/>
        <v>0</v>
      </c>
      <c r="ER273" s="3">
        <f t="shared" si="3862"/>
        <v>0</v>
      </c>
      <c r="ES273" s="3">
        <f t="shared" ref="ES273:EU273" si="3863">DW273-DD273</f>
        <v>0</v>
      </c>
      <c r="ET273" s="3">
        <f t="shared" si="3863"/>
        <v>0</v>
      </c>
      <c r="EU273" s="3">
        <f t="shared" si="3863"/>
        <v>0</v>
      </c>
      <c r="EX273" s="3">
        <f t="shared" ref="EX273:FF273" si="3864">CI273-CF273</f>
        <v>-0.5</v>
      </c>
      <c r="EY273" s="3">
        <f t="shared" si="3864"/>
        <v>1.5</v>
      </c>
      <c r="EZ273" s="3">
        <f t="shared" si="3864"/>
        <v>0.5</v>
      </c>
      <c r="FA273" s="3">
        <f t="shared" si="3864"/>
        <v>0</v>
      </c>
      <c r="FB273" s="3" t="str">
        <f t="shared" si="3864"/>
        <v>#NAME?</v>
      </c>
      <c r="FC273" s="3">
        <f t="shared" si="3864"/>
        <v>-1.5</v>
      </c>
      <c r="FD273" s="3">
        <f t="shared" si="3864"/>
        <v>-0.5</v>
      </c>
      <c r="FE273" s="3" t="str">
        <f t="shared" si="3864"/>
        <v>#NAME?</v>
      </c>
      <c r="FF273" s="3">
        <f t="shared" si="3864"/>
        <v>0</v>
      </c>
      <c r="FG273" s="3">
        <f t="shared" ref="FG273:FO273" si="3865">CU273-CR273</f>
        <v>0</v>
      </c>
      <c r="FH273" s="3">
        <f t="shared" si="3865"/>
        <v>0</v>
      </c>
      <c r="FI273" s="3">
        <f t="shared" si="3865"/>
        <v>0</v>
      </c>
      <c r="FJ273" s="3">
        <f t="shared" si="3865"/>
        <v>0</v>
      </c>
      <c r="FK273" s="3">
        <f t="shared" si="3865"/>
        <v>0</v>
      </c>
      <c r="FL273" s="3">
        <f t="shared" si="3865"/>
        <v>0</v>
      </c>
      <c r="FM273" s="3">
        <f t="shared" si="3865"/>
        <v>0</v>
      </c>
      <c r="FN273" s="3">
        <f t="shared" si="3865"/>
        <v>0</v>
      </c>
      <c r="FO273" s="3">
        <f t="shared" si="3865"/>
        <v>0</v>
      </c>
      <c r="FP273" s="3">
        <f t="shared" ref="FP273:FX273" si="3866">DG273-DD273</f>
        <v>0</v>
      </c>
      <c r="FQ273" s="3">
        <f t="shared" si="3866"/>
        <v>0</v>
      </c>
      <c r="FR273" s="3">
        <f t="shared" si="3866"/>
        <v>0</v>
      </c>
      <c r="FS273" s="3">
        <f t="shared" si="3866"/>
        <v>0</v>
      </c>
      <c r="FT273" s="3">
        <f t="shared" si="3866"/>
        <v>0</v>
      </c>
      <c r="FU273" s="3">
        <f t="shared" si="3866"/>
        <v>0</v>
      </c>
      <c r="FV273" s="3">
        <f t="shared" si="3866"/>
        <v>0</v>
      </c>
      <c r="FW273" s="3">
        <f t="shared" si="3866"/>
        <v>0</v>
      </c>
      <c r="FX273" s="3">
        <f t="shared" si="3866"/>
        <v>0</v>
      </c>
      <c r="FZ273" s="1">
        <v>0.0</v>
      </c>
      <c r="GA273" s="1">
        <f t="shared" si="3330"/>
        <v>0.5</v>
      </c>
      <c r="GB273" s="1">
        <f t="shared" si="3331"/>
        <v>0.75</v>
      </c>
      <c r="GD273" s="1" t="s">
        <v>780</v>
      </c>
      <c r="GE273" s="1" t="s">
        <v>780</v>
      </c>
    </row>
    <row r="274" ht="13.5" customHeight="1">
      <c r="A274" s="8">
        <v>622781.0</v>
      </c>
      <c r="B274" s="8">
        <v>1.0</v>
      </c>
      <c r="C274" s="3">
        <v>0.0</v>
      </c>
      <c r="D274" s="3">
        <v>1.0</v>
      </c>
      <c r="E274" s="8">
        <v>622781.0</v>
      </c>
      <c r="F274" s="8">
        <v>1.0</v>
      </c>
      <c r="G274" s="3">
        <v>0.0</v>
      </c>
      <c r="H274" s="3">
        <v>1.0</v>
      </c>
      <c r="I274" s="3">
        <v>623092.0</v>
      </c>
      <c r="J274" s="3">
        <v>1.0</v>
      </c>
      <c r="K274" s="3">
        <v>0.0</v>
      </c>
      <c r="L274" s="3">
        <v>1.0</v>
      </c>
      <c r="M274" s="3">
        <v>623092.0</v>
      </c>
      <c r="N274" s="3">
        <v>1.0</v>
      </c>
      <c r="O274" s="3">
        <v>0.0</v>
      </c>
      <c r="P274" s="3">
        <v>1.0</v>
      </c>
      <c r="Q274" s="3">
        <v>623136.0</v>
      </c>
      <c r="R274" s="3">
        <v>1.0</v>
      </c>
      <c r="S274" s="3">
        <v>0.0</v>
      </c>
      <c r="T274" s="3">
        <v>1.0</v>
      </c>
      <c r="U274" s="3">
        <v>623136.0</v>
      </c>
      <c r="V274" s="3">
        <v>1.0</v>
      </c>
      <c r="W274" s="3">
        <v>0.0</v>
      </c>
      <c r="X274" s="3">
        <v>1.0</v>
      </c>
      <c r="Y274" s="3">
        <v>623167.0</v>
      </c>
      <c r="Z274" s="3">
        <v>1.0</v>
      </c>
      <c r="AA274" s="3">
        <v>0.0</v>
      </c>
      <c r="AB274" s="3">
        <v>1.0</v>
      </c>
      <c r="AC274" s="3">
        <v>623167.0</v>
      </c>
      <c r="AD274" s="3">
        <v>0.0</v>
      </c>
      <c r="AE274" s="3">
        <v>0.0</v>
      </c>
      <c r="AF274" s="3">
        <v>2.0</v>
      </c>
      <c r="AG274" s="8">
        <v>624294.0</v>
      </c>
      <c r="AH274" s="8">
        <v>1.0</v>
      </c>
      <c r="AI274" s="3">
        <v>0.0</v>
      </c>
      <c r="AJ274" s="3">
        <v>1.0</v>
      </c>
      <c r="AK274" s="3">
        <v>624295.0</v>
      </c>
      <c r="AL274" s="3">
        <v>1.0</v>
      </c>
      <c r="AM274" s="3">
        <v>0.0</v>
      </c>
      <c r="AN274" s="3">
        <v>1.0</v>
      </c>
      <c r="AO274" s="3">
        <v>624301.0</v>
      </c>
      <c r="AP274" s="3">
        <v>0.0</v>
      </c>
      <c r="AQ274" s="3">
        <v>0.0</v>
      </c>
      <c r="AR274" s="3">
        <v>4.0</v>
      </c>
      <c r="AS274" s="3">
        <v>624302.0</v>
      </c>
      <c r="AT274" s="3">
        <v>1.0</v>
      </c>
      <c r="AU274" s="3">
        <v>0.0</v>
      </c>
      <c r="AV274" s="3">
        <v>1.0</v>
      </c>
      <c r="AW274" s="8">
        <v>624311.0</v>
      </c>
      <c r="AX274" s="8">
        <v>1.0</v>
      </c>
      <c r="AY274" s="3">
        <v>0.0</v>
      </c>
      <c r="AZ274" s="3">
        <v>1.0</v>
      </c>
      <c r="BA274" s="3">
        <v>624312.0</v>
      </c>
      <c r="BB274" s="3">
        <v>1.0</v>
      </c>
      <c r="BC274" s="3">
        <v>0.0</v>
      </c>
      <c r="BD274" s="3">
        <v>1.0</v>
      </c>
      <c r="BE274" s="3">
        <v>624313.0</v>
      </c>
      <c r="BF274" s="3">
        <v>1.0</v>
      </c>
      <c r="BG274" s="3">
        <v>0.0</v>
      </c>
      <c r="BH274" s="3">
        <v>1.0</v>
      </c>
      <c r="BI274" s="3">
        <v>624314.0</v>
      </c>
      <c r="BJ274" s="3">
        <v>1.0</v>
      </c>
      <c r="BK274" s="3">
        <v>0.0</v>
      </c>
      <c r="BL274" s="3">
        <v>1.0</v>
      </c>
      <c r="BN274" s="8">
        <v>624538.0</v>
      </c>
      <c r="BO274" s="3">
        <v>1.0</v>
      </c>
      <c r="BP274" s="3">
        <v>0.0</v>
      </c>
      <c r="BQ274" s="3">
        <v>1.0</v>
      </c>
      <c r="BR274" s="8">
        <v>624538.0</v>
      </c>
      <c r="BS274" s="3">
        <v>1.0</v>
      </c>
      <c r="BT274" s="3">
        <v>0.0</v>
      </c>
      <c r="BU274" s="3">
        <v>1.0</v>
      </c>
      <c r="BV274" s="3">
        <v>624563.0</v>
      </c>
      <c r="BW274" s="3">
        <v>1.0</v>
      </c>
      <c r="BX274" s="3">
        <v>0.0</v>
      </c>
      <c r="BY274" s="3">
        <v>1.0</v>
      </c>
      <c r="BZ274" s="3">
        <v>624564.0</v>
      </c>
      <c r="CA274" s="3">
        <v>1.0</v>
      </c>
      <c r="CB274" s="3">
        <v>0.0</v>
      </c>
      <c r="CC274" s="3">
        <v>1.0</v>
      </c>
      <c r="CF274" s="8">
        <f t="shared" ref="CF274:CH274" si="3867">(B274+F274)/2</f>
        <v>1</v>
      </c>
      <c r="CG274" s="3">
        <f t="shared" si="3867"/>
        <v>0</v>
      </c>
      <c r="CH274" s="3">
        <f t="shared" si="3867"/>
        <v>1</v>
      </c>
      <c r="CI274" s="3">
        <f t="shared" ref="CI274:CK274" si="3868">(J274+N274)/2</f>
        <v>1</v>
      </c>
      <c r="CJ274" s="3">
        <f t="shared" si="3868"/>
        <v>0</v>
      </c>
      <c r="CK274" s="3">
        <f t="shared" si="3868"/>
        <v>1</v>
      </c>
      <c r="CL274" s="3">
        <f t="shared" ref="CL274:CN274" si="3869">(R274+V274)/2</f>
        <v>1</v>
      </c>
      <c r="CM274" s="3">
        <f t="shared" si="3869"/>
        <v>0</v>
      </c>
      <c r="CN274" s="3">
        <f t="shared" si="3869"/>
        <v>1</v>
      </c>
      <c r="CO274" s="3">
        <f t="shared" ref="CO274:CQ274" si="3870">(Z274+AD274)/2</f>
        <v>0.5</v>
      </c>
      <c r="CP274" s="3">
        <f t="shared" si="3870"/>
        <v>0</v>
      </c>
      <c r="CQ274" s="3">
        <f t="shared" si="3870"/>
        <v>1.5</v>
      </c>
      <c r="CR274" s="8">
        <v>1.0</v>
      </c>
      <c r="CS274" s="3">
        <v>0.0</v>
      </c>
      <c r="CT274" s="3">
        <v>1.0</v>
      </c>
      <c r="CU274" s="3">
        <v>1.0</v>
      </c>
      <c r="CV274" s="3">
        <v>0.0</v>
      </c>
      <c r="CW274" s="3">
        <v>1.0</v>
      </c>
      <c r="CX274" s="3">
        <v>0.0</v>
      </c>
      <c r="CY274" s="3">
        <v>0.0</v>
      </c>
      <c r="CZ274" s="3">
        <v>4.0</v>
      </c>
      <c r="DA274" s="3">
        <v>1.0</v>
      </c>
      <c r="DB274" s="3">
        <v>0.0</v>
      </c>
      <c r="DC274" s="3">
        <v>1.0</v>
      </c>
      <c r="DD274" s="8">
        <v>1.0</v>
      </c>
      <c r="DE274" s="3">
        <v>0.0</v>
      </c>
      <c r="DF274" s="3">
        <v>1.0</v>
      </c>
      <c r="DG274" s="3">
        <v>1.0</v>
      </c>
      <c r="DH274" s="3">
        <v>0.0</v>
      </c>
      <c r="DI274" s="3">
        <v>1.0</v>
      </c>
      <c r="DJ274" s="3">
        <v>1.0</v>
      </c>
      <c r="DK274" s="3">
        <v>0.0</v>
      </c>
      <c r="DL274" s="3">
        <v>1.0</v>
      </c>
      <c r="DM274" s="3">
        <v>1.0</v>
      </c>
      <c r="DN274" s="3">
        <v>0.0</v>
      </c>
      <c r="DO274" s="3">
        <v>1.0</v>
      </c>
      <c r="DQ274" s="3">
        <f t="shared" ref="DQ274:DS274" si="3871">(BO274+BS274)/2</f>
        <v>1</v>
      </c>
      <c r="DR274" s="3">
        <f t="shared" si="3871"/>
        <v>0</v>
      </c>
      <c r="DS274" s="3">
        <f t="shared" si="3871"/>
        <v>1</v>
      </c>
      <c r="DT274" s="3">
        <v>1.0</v>
      </c>
      <c r="DU274" s="3">
        <v>0.0</v>
      </c>
      <c r="DV274" s="3">
        <v>1.0</v>
      </c>
      <c r="DW274" s="3">
        <v>1.0</v>
      </c>
      <c r="DX274" s="3">
        <v>0.0</v>
      </c>
      <c r="DY274" s="3">
        <v>1.0</v>
      </c>
      <c r="EB274" s="3">
        <f t="shared" ref="EB274:ED274" si="3872">(CF274+CI274+CL274+CO274)/4</f>
        <v>0.875</v>
      </c>
      <c r="EC274" s="3">
        <f t="shared" si="3872"/>
        <v>0</v>
      </c>
      <c r="ED274" s="3">
        <f t="shared" si="3872"/>
        <v>1.125</v>
      </c>
      <c r="EE274" s="3">
        <f t="shared" ref="EE274:EG274" si="3873">(CR274+CU274+CX274+DA274)/4</f>
        <v>0.75</v>
      </c>
      <c r="EF274" s="3">
        <f t="shared" si="3873"/>
        <v>0</v>
      </c>
      <c r="EG274" s="3">
        <f t="shared" si="3873"/>
        <v>1.75</v>
      </c>
      <c r="EH274" s="3">
        <f t="shared" ref="EH274:EJ274" si="3874">(DD274+DG274+DJ274+DM274)/4</f>
        <v>1</v>
      </c>
      <c r="EI274" s="3">
        <f t="shared" si="3874"/>
        <v>0</v>
      </c>
      <c r="EJ274" s="3">
        <f t="shared" si="3874"/>
        <v>1</v>
      </c>
      <c r="EM274" s="3">
        <f t="shared" ref="EM274:EO274" si="3875">DQ274-CF274</f>
        <v>0</v>
      </c>
      <c r="EN274" s="3">
        <f t="shared" si="3875"/>
        <v>0</v>
      </c>
      <c r="EO274" s="3">
        <f t="shared" si="3875"/>
        <v>0</v>
      </c>
      <c r="EP274" s="3">
        <f t="shared" ref="EP274:ER274" si="3876">DT274-CR274</f>
        <v>0</v>
      </c>
      <c r="EQ274" s="3">
        <f t="shared" si="3876"/>
        <v>0</v>
      </c>
      <c r="ER274" s="3">
        <f t="shared" si="3876"/>
        <v>0</v>
      </c>
      <c r="ES274" s="3">
        <f t="shared" ref="ES274:EU274" si="3877">DW274-DD274</f>
        <v>0</v>
      </c>
      <c r="ET274" s="3">
        <f t="shared" si="3877"/>
        <v>0</v>
      </c>
      <c r="EU274" s="3">
        <f t="shared" si="3877"/>
        <v>0</v>
      </c>
      <c r="EX274" s="3">
        <f t="shared" ref="EX274:FF274" si="3878">CI274-CF274</f>
        <v>0</v>
      </c>
      <c r="EY274" s="3">
        <f t="shared" si="3878"/>
        <v>0</v>
      </c>
      <c r="EZ274" s="3">
        <f t="shared" si="3878"/>
        <v>0</v>
      </c>
      <c r="FA274" s="3">
        <f t="shared" si="3878"/>
        <v>0</v>
      </c>
      <c r="FB274" s="3">
        <f t="shared" si="3878"/>
        <v>0</v>
      </c>
      <c r="FC274" s="3">
        <f t="shared" si="3878"/>
        <v>0</v>
      </c>
      <c r="FD274" s="3">
        <f t="shared" si="3878"/>
        <v>-0.5</v>
      </c>
      <c r="FE274" s="3">
        <f t="shared" si="3878"/>
        <v>0</v>
      </c>
      <c r="FF274" s="3">
        <f t="shared" si="3878"/>
        <v>0.5</v>
      </c>
      <c r="FG274" s="3">
        <f t="shared" ref="FG274:FO274" si="3879">CU274-CR274</f>
        <v>0</v>
      </c>
      <c r="FH274" s="3">
        <f t="shared" si="3879"/>
        <v>0</v>
      </c>
      <c r="FI274" s="3">
        <f t="shared" si="3879"/>
        <v>0</v>
      </c>
      <c r="FJ274" s="3">
        <f t="shared" si="3879"/>
        <v>-1</v>
      </c>
      <c r="FK274" s="3">
        <f t="shared" si="3879"/>
        <v>0</v>
      </c>
      <c r="FL274" s="3">
        <f t="shared" si="3879"/>
        <v>3</v>
      </c>
      <c r="FM274" s="3">
        <f t="shared" si="3879"/>
        <v>1</v>
      </c>
      <c r="FN274" s="3">
        <f t="shared" si="3879"/>
        <v>0</v>
      </c>
      <c r="FO274" s="3">
        <f t="shared" si="3879"/>
        <v>-3</v>
      </c>
      <c r="FP274" s="3">
        <f t="shared" ref="FP274:FX274" si="3880">DG274-DD274</f>
        <v>0</v>
      </c>
      <c r="FQ274" s="3">
        <f t="shared" si="3880"/>
        <v>0</v>
      </c>
      <c r="FR274" s="3">
        <f t="shared" si="3880"/>
        <v>0</v>
      </c>
      <c r="FS274" s="3">
        <f t="shared" si="3880"/>
        <v>0</v>
      </c>
      <c r="FT274" s="3">
        <f t="shared" si="3880"/>
        <v>0</v>
      </c>
      <c r="FU274" s="3">
        <f t="shared" si="3880"/>
        <v>0</v>
      </c>
      <c r="FV274" s="3">
        <f t="shared" si="3880"/>
        <v>0</v>
      </c>
      <c r="FW274" s="3">
        <f t="shared" si="3880"/>
        <v>0</v>
      </c>
      <c r="FX274" s="3">
        <f t="shared" si="3880"/>
        <v>0</v>
      </c>
      <c r="FZ274" s="1">
        <v>0.0</v>
      </c>
      <c r="GA274" s="1">
        <f t="shared" si="3330"/>
        <v>0.875</v>
      </c>
      <c r="GB274" s="1">
        <f t="shared" si="3331"/>
        <v>0.875</v>
      </c>
      <c r="GD274" s="1">
        <f t="shared" ref="GD274:GD287" si="3895">AVERAGE(DQ274,DT274,DW274)</f>
        <v>1</v>
      </c>
      <c r="GE274" s="1">
        <f t="shared" ref="GE274:GE287" si="3896">AVERAGE(BO274,BS274,BW274,CA274)</f>
        <v>1</v>
      </c>
    </row>
    <row r="275" ht="13.5" customHeight="1">
      <c r="A275" s="8">
        <v>622781.0</v>
      </c>
      <c r="B275" s="8">
        <v>1.0</v>
      </c>
      <c r="C275" s="3">
        <v>0.0</v>
      </c>
      <c r="D275" s="3">
        <v>1.0</v>
      </c>
      <c r="E275" s="8">
        <v>622781.0</v>
      </c>
      <c r="F275" s="8">
        <v>1.0</v>
      </c>
      <c r="G275" s="3">
        <v>0.0</v>
      </c>
      <c r="H275" s="3">
        <v>1.0</v>
      </c>
      <c r="I275" s="3">
        <v>623092.0</v>
      </c>
      <c r="J275" s="3">
        <v>1.0</v>
      </c>
      <c r="K275" s="3">
        <v>0.0</v>
      </c>
      <c r="L275" s="3">
        <v>1.0</v>
      </c>
      <c r="M275" s="3">
        <v>623092.0</v>
      </c>
      <c r="N275" s="3">
        <v>1.0</v>
      </c>
      <c r="O275" s="3">
        <v>0.0</v>
      </c>
      <c r="P275" s="3">
        <v>1.0</v>
      </c>
      <c r="Q275" s="3">
        <v>623136.0</v>
      </c>
      <c r="R275" s="3">
        <v>1.0</v>
      </c>
      <c r="S275" s="3">
        <v>0.0</v>
      </c>
      <c r="T275" s="3">
        <v>1.0</v>
      </c>
      <c r="U275" s="3">
        <v>623136.0</v>
      </c>
      <c r="V275" s="3">
        <v>1.0</v>
      </c>
      <c r="W275" s="3">
        <v>0.0</v>
      </c>
      <c r="X275" s="3">
        <v>1.0</v>
      </c>
      <c r="Y275" s="3">
        <v>623167.0</v>
      </c>
      <c r="Z275" s="3">
        <v>1.0</v>
      </c>
      <c r="AA275" s="3">
        <v>0.0</v>
      </c>
      <c r="AB275" s="3">
        <v>1.0</v>
      </c>
      <c r="AC275" s="3">
        <v>623167.0</v>
      </c>
      <c r="AD275" s="3">
        <v>1.0</v>
      </c>
      <c r="AE275" s="3">
        <v>0.0</v>
      </c>
      <c r="AF275" s="3">
        <v>1.0</v>
      </c>
      <c r="AG275" s="8">
        <v>624294.0</v>
      </c>
      <c r="AH275" s="8">
        <v>0.0</v>
      </c>
      <c r="AI275" s="3">
        <v>0.0</v>
      </c>
      <c r="AJ275" s="3">
        <v>5.0</v>
      </c>
      <c r="AK275" s="3">
        <v>624295.0</v>
      </c>
      <c r="AL275" s="3">
        <v>0.0</v>
      </c>
      <c r="AM275" s="3">
        <v>0.0</v>
      </c>
      <c r="AN275" s="3">
        <v>4.0</v>
      </c>
      <c r="AO275" s="3">
        <v>624301.0</v>
      </c>
      <c r="AP275" s="3">
        <v>0.0</v>
      </c>
      <c r="AQ275" s="3">
        <v>3.0</v>
      </c>
      <c r="AR275" s="3">
        <v>2.0</v>
      </c>
      <c r="AS275" s="3">
        <v>624302.0</v>
      </c>
      <c r="AT275" s="3">
        <v>1.0</v>
      </c>
      <c r="AU275" s="3">
        <v>0.0</v>
      </c>
      <c r="AV275" s="3">
        <v>1.0</v>
      </c>
      <c r="AW275" s="8">
        <v>624311.0</v>
      </c>
      <c r="AX275" s="8">
        <v>1.0</v>
      </c>
      <c r="AY275" s="3">
        <v>0.0</v>
      </c>
      <c r="AZ275" s="3">
        <v>1.0</v>
      </c>
      <c r="BA275" s="3">
        <v>624312.0</v>
      </c>
      <c r="BB275" s="3">
        <v>1.0</v>
      </c>
      <c r="BC275" s="3">
        <v>0.0</v>
      </c>
      <c r="BD275" s="3">
        <v>1.0</v>
      </c>
      <c r="BE275" s="3">
        <v>624313.0</v>
      </c>
      <c r="BF275" s="3">
        <v>0.0</v>
      </c>
      <c r="BG275" s="3">
        <v>2.0</v>
      </c>
      <c r="BH275" s="3">
        <v>5.0</v>
      </c>
      <c r="BI275" s="3">
        <v>624314.0</v>
      </c>
      <c r="BJ275" s="3">
        <v>1.0</v>
      </c>
      <c r="BK275" s="3">
        <v>0.0</v>
      </c>
      <c r="BL275" s="3">
        <v>1.0</v>
      </c>
      <c r="BN275" s="8">
        <v>624538.0</v>
      </c>
      <c r="BO275" s="3">
        <v>1.0</v>
      </c>
      <c r="BP275" s="3">
        <v>0.0</v>
      </c>
      <c r="BQ275" s="3">
        <v>1.0</v>
      </c>
      <c r="BR275" s="8">
        <v>624538.0</v>
      </c>
      <c r="BS275" s="3">
        <v>0.0</v>
      </c>
      <c r="BT275" s="3">
        <v>1.0</v>
      </c>
      <c r="BU275" s="3">
        <v>2.0</v>
      </c>
      <c r="BV275" s="3">
        <v>624563.0</v>
      </c>
      <c r="BW275" s="3">
        <v>0.0</v>
      </c>
      <c r="BX275" s="3">
        <v>0.0</v>
      </c>
      <c r="BY275" s="3">
        <v>2.0</v>
      </c>
      <c r="BZ275" s="3">
        <v>624564.0</v>
      </c>
      <c r="CA275" s="3">
        <v>0.0</v>
      </c>
      <c r="CB275" s="3">
        <v>0.0</v>
      </c>
      <c r="CC275" s="3">
        <v>2.0</v>
      </c>
      <c r="CF275" s="8">
        <f t="shared" ref="CF275:CH275" si="3881">(B275+F275)/2</f>
        <v>1</v>
      </c>
      <c r="CG275" s="3">
        <f t="shared" si="3881"/>
        <v>0</v>
      </c>
      <c r="CH275" s="3">
        <f t="shared" si="3881"/>
        <v>1</v>
      </c>
      <c r="CI275" s="3">
        <f t="shared" ref="CI275:CK275" si="3882">(J275+N275)/2</f>
        <v>1</v>
      </c>
      <c r="CJ275" s="3">
        <f t="shared" si="3882"/>
        <v>0</v>
      </c>
      <c r="CK275" s="3">
        <f t="shared" si="3882"/>
        <v>1</v>
      </c>
      <c r="CL275" s="3">
        <f t="shared" ref="CL275:CN275" si="3883">(R275+V275)/2</f>
        <v>1</v>
      </c>
      <c r="CM275" s="3">
        <f t="shared" si="3883"/>
        <v>0</v>
      </c>
      <c r="CN275" s="3">
        <f t="shared" si="3883"/>
        <v>1</v>
      </c>
      <c r="CO275" s="3">
        <f t="shared" ref="CO275:CQ275" si="3884">(Z275+AD275)/2</f>
        <v>1</v>
      </c>
      <c r="CP275" s="3">
        <f t="shared" si="3884"/>
        <v>0</v>
      </c>
      <c r="CQ275" s="3">
        <f t="shared" si="3884"/>
        <v>1</v>
      </c>
      <c r="CR275" s="8">
        <v>0.0</v>
      </c>
      <c r="CS275" s="3">
        <v>0.0</v>
      </c>
      <c r="CT275" s="3">
        <v>5.0</v>
      </c>
      <c r="CU275" s="3">
        <v>0.0</v>
      </c>
      <c r="CV275" s="3">
        <v>0.0</v>
      </c>
      <c r="CW275" s="3">
        <v>4.0</v>
      </c>
      <c r="CX275" s="3">
        <v>0.0</v>
      </c>
      <c r="CY275" s="3">
        <v>3.0</v>
      </c>
      <c r="CZ275" s="3">
        <v>2.0</v>
      </c>
      <c r="DA275" s="3">
        <v>1.0</v>
      </c>
      <c r="DB275" s="3">
        <v>0.0</v>
      </c>
      <c r="DC275" s="3">
        <v>1.0</v>
      </c>
      <c r="DD275" s="8">
        <v>1.0</v>
      </c>
      <c r="DE275" s="3">
        <v>0.0</v>
      </c>
      <c r="DF275" s="3">
        <v>1.0</v>
      </c>
      <c r="DG275" s="3">
        <v>1.0</v>
      </c>
      <c r="DH275" s="3">
        <v>0.0</v>
      </c>
      <c r="DI275" s="3">
        <v>1.0</v>
      </c>
      <c r="DJ275" s="3">
        <v>0.0</v>
      </c>
      <c r="DK275" s="3">
        <v>2.0</v>
      </c>
      <c r="DL275" s="3">
        <v>5.0</v>
      </c>
      <c r="DM275" s="3">
        <v>1.0</v>
      </c>
      <c r="DN275" s="3">
        <v>0.0</v>
      </c>
      <c r="DO275" s="3">
        <v>1.0</v>
      </c>
      <c r="DQ275" s="3">
        <f t="shared" ref="DQ275:DS275" si="3885">(BO275+BS275)/2</f>
        <v>0.5</v>
      </c>
      <c r="DR275" s="3">
        <f t="shared" si="3885"/>
        <v>0.5</v>
      </c>
      <c r="DS275" s="3">
        <f t="shared" si="3885"/>
        <v>1.5</v>
      </c>
      <c r="DT275" s="3">
        <v>0.0</v>
      </c>
      <c r="DU275" s="3">
        <v>0.0</v>
      </c>
      <c r="DV275" s="3">
        <v>2.0</v>
      </c>
      <c r="DW275" s="3">
        <v>0.0</v>
      </c>
      <c r="DX275" s="3">
        <v>0.0</v>
      </c>
      <c r="DY275" s="3">
        <v>2.0</v>
      </c>
      <c r="EB275" s="3">
        <f t="shared" ref="EB275:ED275" si="3886">(CF275+CI275+CL275+CO275)/4</f>
        <v>1</v>
      </c>
      <c r="EC275" s="3">
        <f t="shared" si="3886"/>
        <v>0</v>
      </c>
      <c r="ED275" s="3">
        <f t="shared" si="3886"/>
        <v>1</v>
      </c>
      <c r="EE275" s="3">
        <f t="shared" ref="EE275:EG275" si="3887">(CR275+CU275+CX275+DA275)/4</f>
        <v>0.25</v>
      </c>
      <c r="EF275" s="3">
        <f t="shared" si="3887"/>
        <v>0.75</v>
      </c>
      <c r="EG275" s="3">
        <f t="shared" si="3887"/>
        <v>3</v>
      </c>
      <c r="EH275" s="3">
        <f t="shared" ref="EH275:EJ275" si="3888">(DD275+DG275+DJ275+DM275)/4</f>
        <v>0.75</v>
      </c>
      <c r="EI275" s="3">
        <f t="shared" si="3888"/>
        <v>0.5</v>
      </c>
      <c r="EJ275" s="3">
        <f t="shared" si="3888"/>
        <v>2</v>
      </c>
      <c r="EM275" s="3">
        <f t="shared" ref="EM275:EO275" si="3889">DQ275-CF275</f>
        <v>-0.5</v>
      </c>
      <c r="EN275" s="3">
        <f t="shared" si="3889"/>
        <v>0.5</v>
      </c>
      <c r="EO275" s="3">
        <f t="shared" si="3889"/>
        <v>0.5</v>
      </c>
      <c r="EP275" s="3">
        <f t="shared" ref="EP275:ER275" si="3890">DT275-CR275</f>
        <v>0</v>
      </c>
      <c r="EQ275" s="3">
        <f t="shared" si="3890"/>
        <v>0</v>
      </c>
      <c r="ER275" s="3">
        <f t="shared" si="3890"/>
        <v>-3</v>
      </c>
      <c r="ES275" s="3">
        <f t="shared" ref="ES275:EU275" si="3891">DW275-DD275</f>
        <v>-1</v>
      </c>
      <c r="ET275" s="3">
        <f t="shared" si="3891"/>
        <v>0</v>
      </c>
      <c r="EU275" s="3">
        <f t="shared" si="3891"/>
        <v>1</v>
      </c>
      <c r="EX275" s="3">
        <f t="shared" ref="EX275:FF275" si="3892">CI275-CF275</f>
        <v>0</v>
      </c>
      <c r="EY275" s="3">
        <f t="shared" si="3892"/>
        <v>0</v>
      </c>
      <c r="EZ275" s="3">
        <f t="shared" si="3892"/>
        <v>0</v>
      </c>
      <c r="FA275" s="3">
        <f t="shared" si="3892"/>
        <v>0</v>
      </c>
      <c r="FB275" s="3">
        <f t="shared" si="3892"/>
        <v>0</v>
      </c>
      <c r="FC275" s="3">
        <f t="shared" si="3892"/>
        <v>0</v>
      </c>
      <c r="FD275" s="3">
        <f t="shared" si="3892"/>
        <v>0</v>
      </c>
      <c r="FE275" s="3">
        <f t="shared" si="3892"/>
        <v>0</v>
      </c>
      <c r="FF275" s="3">
        <f t="shared" si="3892"/>
        <v>0</v>
      </c>
      <c r="FG275" s="3">
        <f t="shared" ref="FG275:FO275" si="3893">CU275-CR275</f>
        <v>0</v>
      </c>
      <c r="FH275" s="3">
        <f t="shared" si="3893"/>
        <v>0</v>
      </c>
      <c r="FI275" s="3">
        <f t="shared" si="3893"/>
        <v>-1</v>
      </c>
      <c r="FJ275" s="3">
        <f t="shared" si="3893"/>
        <v>0</v>
      </c>
      <c r="FK275" s="3">
        <f t="shared" si="3893"/>
        <v>3</v>
      </c>
      <c r="FL275" s="3">
        <f t="shared" si="3893"/>
        <v>-2</v>
      </c>
      <c r="FM275" s="3">
        <f t="shared" si="3893"/>
        <v>1</v>
      </c>
      <c r="FN275" s="3">
        <f t="shared" si="3893"/>
        <v>-3</v>
      </c>
      <c r="FO275" s="3">
        <f t="shared" si="3893"/>
        <v>-1</v>
      </c>
      <c r="FP275" s="3">
        <f t="shared" ref="FP275:FX275" si="3894">DG275-DD275</f>
        <v>0</v>
      </c>
      <c r="FQ275" s="3">
        <f t="shared" si="3894"/>
        <v>0</v>
      </c>
      <c r="FR275" s="3">
        <f t="shared" si="3894"/>
        <v>0</v>
      </c>
      <c r="FS275" s="3">
        <f t="shared" si="3894"/>
        <v>-1</v>
      </c>
      <c r="FT275" s="3">
        <f t="shared" si="3894"/>
        <v>2</v>
      </c>
      <c r="FU275" s="3">
        <f t="shared" si="3894"/>
        <v>4</v>
      </c>
      <c r="FV275" s="3">
        <f t="shared" si="3894"/>
        <v>1</v>
      </c>
      <c r="FW275" s="3">
        <f t="shared" si="3894"/>
        <v>-2</v>
      </c>
      <c r="FX275" s="3">
        <f t="shared" si="3894"/>
        <v>-4</v>
      </c>
      <c r="FZ275" s="1">
        <v>0.0</v>
      </c>
      <c r="GA275" s="1">
        <f t="shared" si="3330"/>
        <v>0.6666666667</v>
      </c>
      <c r="GB275" s="1">
        <f t="shared" si="3331"/>
        <v>0.75</v>
      </c>
      <c r="GD275" s="1">
        <f t="shared" si="3895"/>
        <v>0.1666666667</v>
      </c>
      <c r="GE275" s="1">
        <f t="shared" si="3896"/>
        <v>0.25</v>
      </c>
    </row>
    <row r="276" ht="13.5" customHeight="1">
      <c r="A276" s="8">
        <v>622781.0</v>
      </c>
      <c r="B276" s="8">
        <v>1.0</v>
      </c>
      <c r="C276" s="3">
        <v>0.0</v>
      </c>
      <c r="D276" s="3">
        <v>1.0</v>
      </c>
      <c r="E276" s="8">
        <v>622781.0</v>
      </c>
      <c r="F276" s="8">
        <v>1.0</v>
      </c>
      <c r="G276" s="3">
        <v>0.0</v>
      </c>
      <c r="H276" s="3">
        <v>1.0</v>
      </c>
      <c r="I276" s="3">
        <v>623092.0</v>
      </c>
      <c r="J276" s="3">
        <v>1.0</v>
      </c>
      <c r="K276" s="3">
        <v>0.0</v>
      </c>
      <c r="L276" s="3">
        <v>1.0</v>
      </c>
      <c r="M276" s="3">
        <v>623092.0</v>
      </c>
      <c r="N276" s="3">
        <v>1.0</v>
      </c>
      <c r="O276" s="3">
        <v>0.0</v>
      </c>
      <c r="P276" s="3">
        <v>1.0</v>
      </c>
      <c r="Q276" s="3">
        <v>623136.0</v>
      </c>
      <c r="R276" s="3">
        <v>1.0</v>
      </c>
      <c r="S276" s="3">
        <v>0.0</v>
      </c>
      <c r="T276" s="3">
        <v>1.0</v>
      </c>
      <c r="U276" s="3">
        <v>623136.0</v>
      </c>
      <c r="V276" s="3">
        <v>1.0</v>
      </c>
      <c r="W276" s="3">
        <v>0.0</v>
      </c>
      <c r="X276" s="3">
        <v>1.0</v>
      </c>
      <c r="Y276" s="3">
        <v>623167.0</v>
      </c>
      <c r="Z276" s="3">
        <v>1.0</v>
      </c>
      <c r="AA276" s="3">
        <v>0.0</v>
      </c>
      <c r="AB276" s="3">
        <v>1.0</v>
      </c>
      <c r="AC276" s="3">
        <v>623167.0</v>
      </c>
      <c r="AD276" s="3">
        <v>1.0</v>
      </c>
      <c r="AE276" s="3">
        <v>0.0</v>
      </c>
      <c r="AF276" s="3">
        <v>1.0</v>
      </c>
      <c r="AG276" s="8">
        <v>624294.0</v>
      </c>
      <c r="AH276" s="8">
        <v>0.0</v>
      </c>
      <c r="AI276" s="3">
        <v>2.0</v>
      </c>
      <c r="AJ276" s="3">
        <v>5.0</v>
      </c>
      <c r="AK276" s="3">
        <v>624295.0</v>
      </c>
      <c r="AL276" s="3">
        <v>0.0</v>
      </c>
      <c r="AM276" s="3">
        <v>2.0</v>
      </c>
      <c r="AN276" s="3">
        <v>1.0</v>
      </c>
      <c r="AO276" s="3">
        <v>624301.0</v>
      </c>
      <c r="AP276" s="3">
        <v>0.0</v>
      </c>
      <c r="AQ276" s="3">
        <v>2.0</v>
      </c>
      <c r="AR276" s="3">
        <v>3.0</v>
      </c>
      <c r="AS276" s="3">
        <v>624302.0</v>
      </c>
      <c r="AT276" s="3">
        <v>0.0</v>
      </c>
      <c r="AU276" s="3">
        <v>2.0</v>
      </c>
      <c r="AV276" s="3">
        <v>3.0</v>
      </c>
      <c r="AW276" s="8">
        <v>624311.0</v>
      </c>
      <c r="AX276" s="8">
        <v>1.0</v>
      </c>
      <c r="AY276" s="3">
        <v>0.0</v>
      </c>
      <c r="AZ276" s="3">
        <v>1.0</v>
      </c>
      <c r="BA276" s="3">
        <v>624312.0</v>
      </c>
      <c r="BB276" s="3">
        <v>1.0</v>
      </c>
      <c r="BC276" s="3">
        <v>0.0</v>
      </c>
      <c r="BD276" s="3">
        <v>1.0</v>
      </c>
      <c r="BE276" s="3">
        <v>624313.0</v>
      </c>
      <c r="BF276" s="3">
        <v>1.0</v>
      </c>
      <c r="BG276" s="3">
        <v>0.0</v>
      </c>
      <c r="BH276" s="3">
        <v>1.0</v>
      </c>
      <c r="BI276" s="3">
        <v>624314.0</v>
      </c>
      <c r="BJ276" s="3">
        <v>0.0</v>
      </c>
      <c r="BK276" s="3">
        <v>0.0</v>
      </c>
      <c r="BL276" s="3">
        <v>2.0</v>
      </c>
      <c r="BN276" s="8">
        <v>624538.0</v>
      </c>
      <c r="BO276" s="3">
        <v>1.0</v>
      </c>
      <c r="BP276" s="3">
        <v>0.0</v>
      </c>
      <c r="BQ276" s="3">
        <v>1.0</v>
      </c>
      <c r="BR276" s="8">
        <v>624538.0</v>
      </c>
      <c r="BS276" s="3">
        <v>1.0</v>
      </c>
      <c r="BT276" s="3">
        <v>0.0</v>
      </c>
      <c r="BU276" s="3">
        <v>1.0</v>
      </c>
      <c r="BV276" s="3">
        <v>624563.0</v>
      </c>
      <c r="BW276" s="3">
        <v>1.0</v>
      </c>
      <c r="BX276" s="3">
        <v>0.0</v>
      </c>
      <c r="BY276" s="3">
        <v>1.0</v>
      </c>
      <c r="BZ276" s="3">
        <v>624564.0</v>
      </c>
      <c r="CA276" s="3">
        <v>0.0</v>
      </c>
      <c r="CB276" s="3">
        <v>2.0</v>
      </c>
      <c r="CC276" s="3">
        <v>5.0</v>
      </c>
      <c r="CF276" s="8">
        <f t="shared" ref="CF276:CH276" si="3897">(B276+F276)/2</f>
        <v>1</v>
      </c>
      <c r="CG276" s="3">
        <f t="shared" si="3897"/>
        <v>0</v>
      </c>
      <c r="CH276" s="3">
        <f t="shared" si="3897"/>
        <v>1</v>
      </c>
      <c r="CI276" s="3">
        <f t="shared" ref="CI276:CK276" si="3898">(J276+N276)/2</f>
        <v>1</v>
      </c>
      <c r="CJ276" s="3">
        <f t="shared" si="3898"/>
        <v>0</v>
      </c>
      <c r="CK276" s="3">
        <f t="shared" si="3898"/>
        <v>1</v>
      </c>
      <c r="CL276" s="3">
        <f t="shared" ref="CL276:CN276" si="3899">(R276+V276)/2</f>
        <v>1</v>
      </c>
      <c r="CM276" s="3">
        <f t="shared" si="3899"/>
        <v>0</v>
      </c>
      <c r="CN276" s="3">
        <f t="shared" si="3899"/>
        <v>1</v>
      </c>
      <c r="CO276" s="3">
        <f t="shared" ref="CO276:CQ276" si="3900">(Z276+AD276)/2</f>
        <v>1</v>
      </c>
      <c r="CP276" s="3">
        <f t="shared" si="3900"/>
        <v>0</v>
      </c>
      <c r="CQ276" s="3">
        <f t="shared" si="3900"/>
        <v>1</v>
      </c>
      <c r="CR276" s="8">
        <v>0.0</v>
      </c>
      <c r="CS276" s="3">
        <v>2.0</v>
      </c>
      <c r="CT276" s="3">
        <v>5.0</v>
      </c>
      <c r="CU276" s="3">
        <v>0.0</v>
      </c>
      <c r="CV276" s="3">
        <v>2.0</v>
      </c>
      <c r="CW276" s="3">
        <v>1.0</v>
      </c>
      <c r="CX276" s="3">
        <v>0.0</v>
      </c>
      <c r="CY276" s="3">
        <v>2.0</v>
      </c>
      <c r="CZ276" s="3">
        <v>3.0</v>
      </c>
      <c r="DA276" s="3">
        <v>0.0</v>
      </c>
      <c r="DB276" s="3">
        <v>2.0</v>
      </c>
      <c r="DC276" s="3">
        <v>3.0</v>
      </c>
      <c r="DD276" s="8">
        <v>1.0</v>
      </c>
      <c r="DE276" s="3">
        <v>0.0</v>
      </c>
      <c r="DF276" s="3">
        <v>1.0</v>
      </c>
      <c r="DG276" s="3">
        <v>1.0</v>
      </c>
      <c r="DH276" s="3">
        <v>0.0</v>
      </c>
      <c r="DI276" s="3">
        <v>1.0</v>
      </c>
      <c r="DJ276" s="3">
        <v>1.0</v>
      </c>
      <c r="DK276" s="3">
        <v>0.0</v>
      </c>
      <c r="DL276" s="3">
        <v>1.0</v>
      </c>
      <c r="DM276" s="3">
        <v>0.0</v>
      </c>
      <c r="DN276" s="3">
        <v>0.0</v>
      </c>
      <c r="DO276" s="3">
        <v>2.0</v>
      </c>
      <c r="DQ276" s="3">
        <f t="shared" ref="DQ276:DS276" si="3901">(BO276+BS276)/2</f>
        <v>1</v>
      </c>
      <c r="DR276" s="3">
        <f t="shared" si="3901"/>
        <v>0</v>
      </c>
      <c r="DS276" s="3">
        <f t="shared" si="3901"/>
        <v>1</v>
      </c>
      <c r="DT276" s="3">
        <v>1.0</v>
      </c>
      <c r="DU276" s="3">
        <v>0.0</v>
      </c>
      <c r="DV276" s="3">
        <v>1.0</v>
      </c>
      <c r="DW276" s="3">
        <v>0.0</v>
      </c>
      <c r="DX276" s="3">
        <v>2.0</v>
      </c>
      <c r="DY276" s="3">
        <v>5.0</v>
      </c>
      <c r="EB276" s="3">
        <f t="shared" ref="EB276:ED276" si="3902">(CF276+CI276+CL276+CO276)/4</f>
        <v>1</v>
      </c>
      <c r="EC276" s="3">
        <f t="shared" si="3902"/>
        <v>0</v>
      </c>
      <c r="ED276" s="3">
        <f t="shared" si="3902"/>
        <v>1</v>
      </c>
      <c r="EE276" s="3">
        <f t="shared" ref="EE276:EG276" si="3903">(CR276+CU276+CX276+DA276)/4</f>
        <v>0</v>
      </c>
      <c r="EF276" s="3">
        <f t="shared" si="3903"/>
        <v>2</v>
      </c>
      <c r="EG276" s="3">
        <f t="shared" si="3903"/>
        <v>3</v>
      </c>
      <c r="EH276" s="3">
        <f t="shared" ref="EH276:EJ276" si="3904">(DD276+DG276+DJ276+DM276)/4</f>
        <v>0.75</v>
      </c>
      <c r="EI276" s="3">
        <f t="shared" si="3904"/>
        <v>0</v>
      </c>
      <c r="EJ276" s="3">
        <f t="shared" si="3904"/>
        <v>1.25</v>
      </c>
      <c r="EM276" s="3">
        <f t="shared" ref="EM276:EO276" si="3905">DQ276-CF276</f>
        <v>0</v>
      </c>
      <c r="EN276" s="3">
        <f t="shared" si="3905"/>
        <v>0</v>
      </c>
      <c r="EO276" s="3">
        <f t="shared" si="3905"/>
        <v>0</v>
      </c>
      <c r="EP276" s="3">
        <f t="shared" ref="EP276:ER276" si="3906">DT276-CR276</f>
        <v>1</v>
      </c>
      <c r="EQ276" s="3">
        <f t="shared" si="3906"/>
        <v>-2</v>
      </c>
      <c r="ER276" s="3">
        <f t="shared" si="3906"/>
        <v>-4</v>
      </c>
      <c r="ES276" s="3">
        <f t="shared" ref="ES276:EU276" si="3907">DW276-DD276</f>
        <v>-1</v>
      </c>
      <c r="ET276" s="3">
        <f t="shared" si="3907"/>
        <v>2</v>
      </c>
      <c r="EU276" s="3">
        <f t="shared" si="3907"/>
        <v>4</v>
      </c>
      <c r="EX276" s="3">
        <f t="shared" ref="EX276:FF276" si="3908">CI276-CF276</f>
        <v>0</v>
      </c>
      <c r="EY276" s="3">
        <f t="shared" si="3908"/>
        <v>0</v>
      </c>
      <c r="EZ276" s="3">
        <f t="shared" si="3908"/>
        <v>0</v>
      </c>
      <c r="FA276" s="3">
        <f t="shared" si="3908"/>
        <v>0</v>
      </c>
      <c r="FB276" s="3">
        <f t="shared" si="3908"/>
        <v>0</v>
      </c>
      <c r="FC276" s="3">
        <f t="shared" si="3908"/>
        <v>0</v>
      </c>
      <c r="FD276" s="3">
        <f t="shared" si="3908"/>
        <v>0</v>
      </c>
      <c r="FE276" s="3">
        <f t="shared" si="3908"/>
        <v>0</v>
      </c>
      <c r="FF276" s="3">
        <f t="shared" si="3908"/>
        <v>0</v>
      </c>
      <c r="FG276" s="3">
        <f t="shared" ref="FG276:FO276" si="3909">CU276-CR276</f>
        <v>0</v>
      </c>
      <c r="FH276" s="3">
        <f t="shared" si="3909"/>
        <v>0</v>
      </c>
      <c r="FI276" s="3">
        <f t="shared" si="3909"/>
        <v>-4</v>
      </c>
      <c r="FJ276" s="3">
        <f t="shared" si="3909"/>
        <v>0</v>
      </c>
      <c r="FK276" s="3">
        <f t="shared" si="3909"/>
        <v>0</v>
      </c>
      <c r="FL276" s="3">
        <f t="shared" si="3909"/>
        <v>2</v>
      </c>
      <c r="FM276" s="3">
        <f t="shared" si="3909"/>
        <v>0</v>
      </c>
      <c r="FN276" s="3">
        <f t="shared" si="3909"/>
        <v>0</v>
      </c>
      <c r="FO276" s="3">
        <f t="shared" si="3909"/>
        <v>0</v>
      </c>
      <c r="FP276" s="3">
        <f t="shared" ref="FP276:FX276" si="3910">DG276-DD276</f>
        <v>0</v>
      </c>
      <c r="FQ276" s="3">
        <f t="shared" si="3910"/>
        <v>0</v>
      </c>
      <c r="FR276" s="3">
        <f t="shared" si="3910"/>
        <v>0</v>
      </c>
      <c r="FS276" s="3">
        <f t="shared" si="3910"/>
        <v>0</v>
      </c>
      <c r="FT276" s="3">
        <f t="shared" si="3910"/>
        <v>0</v>
      </c>
      <c r="FU276" s="3">
        <f t="shared" si="3910"/>
        <v>0</v>
      </c>
      <c r="FV276" s="3">
        <f t="shared" si="3910"/>
        <v>-1</v>
      </c>
      <c r="FW276" s="3">
        <f t="shared" si="3910"/>
        <v>0</v>
      </c>
      <c r="FX276" s="3">
        <f t="shared" si="3910"/>
        <v>1</v>
      </c>
      <c r="FZ276" s="1">
        <v>0.0</v>
      </c>
      <c r="GA276" s="1">
        <f t="shared" si="3330"/>
        <v>0.5833333333</v>
      </c>
      <c r="GB276" s="1">
        <f t="shared" si="3331"/>
        <v>0.6875</v>
      </c>
      <c r="GD276" s="1">
        <f t="shared" si="3895"/>
        <v>0.6666666667</v>
      </c>
      <c r="GE276" s="1">
        <f t="shared" si="3896"/>
        <v>0.75</v>
      </c>
    </row>
    <row r="277" ht="13.5" customHeight="1">
      <c r="A277" s="8">
        <v>622781.0</v>
      </c>
      <c r="B277" s="8">
        <v>1.0</v>
      </c>
      <c r="C277" s="3">
        <v>0.0</v>
      </c>
      <c r="D277" s="3">
        <v>1.0</v>
      </c>
      <c r="E277" s="8">
        <v>622781.0</v>
      </c>
      <c r="F277" s="8">
        <v>1.0</v>
      </c>
      <c r="G277" s="3">
        <v>0.0</v>
      </c>
      <c r="H277" s="3">
        <v>1.0</v>
      </c>
      <c r="I277" s="3">
        <v>623092.0</v>
      </c>
      <c r="J277" s="3">
        <v>1.0</v>
      </c>
      <c r="K277" s="3">
        <v>0.0</v>
      </c>
      <c r="L277" s="3">
        <v>1.0</v>
      </c>
      <c r="M277" s="3">
        <v>623092.0</v>
      </c>
      <c r="N277" s="3">
        <v>1.0</v>
      </c>
      <c r="O277" s="3">
        <v>0.0</v>
      </c>
      <c r="P277" s="3">
        <v>1.0</v>
      </c>
      <c r="Q277" s="3">
        <v>623136.0</v>
      </c>
      <c r="R277" s="3">
        <v>1.0</v>
      </c>
      <c r="S277" s="3">
        <v>0.0</v>
      </c>
      <c r="T277" s="3">
        <v>1.0</v>
      </c>
      <c r="U277" s="3">
        <v>623136.0</v>
      </c>
      <c r="V277" s="3">
        <v>1.0</v>
      </c>
      <c r="W277" s="3">
        <v>0.0</v>
      </c>
      <c r="X277" s="3">
        <v>1.0</v>
      </c>
      <c r="Y277" s="3">
        <v>623167.0</v>
      </c>
      <c r="Z277" s="3">
        <v>1.0</v>
      </c>
      <c r="AA277" s="3">
        <v>0.0</v>
      </c>
      <c r="AB277" s="3">
        <v>1.0</v>
      </c>
      <c r="AC277" s="3">
        <v>623167.0</v>
      </c>
      <c r="AD277" s="3">
        <v>1.0</v>
      </c>
      <c r="AE277" s="3">
        <v>0.0</v>
      </c>
      <c r="AF277" s="3">
        <v>1.0</v>
      </c>
      <c r="AG277" s="8">
        <v>624294.0</v>
      </c>
      <c r="AH277" s="8">
        <v>1.0</v>
      </c>
      <c r="AI277" s="3">
        <v>0.0</v>
      </c>
      <c r="AJ277" s="3">
        <v>1.0</v>
      </c>
      <c r="AK277" s="3">
        <v>624295.0</v>
      </c>
      <c r="AL277" s="3">
        <v>1.0</v>
      </c>
      <c r="AM277" s="3">
        <v>0.0</v>
      </c>
      <c r="AN277" s="3">
        <v>1.0</v>
      </c>
      <c r="AO277" s="3">
        <v>624301.0</v>
      </c>
      <c r="AP277" s="3">
        <v>1.0</v>
      </c>
      <c r="AQ277" s="3">
        <v>0.0</v>
      </c>
      <c r="AR277" s="3">
        <v>1.0</v>
      </c>
      <c r="AS277" s="3">
        <v>624302.0</v>
      </c>
      <c r="AT277" s="3">
        <v>1.0</v>
      </c>
      <c r="AU277" s="3">
        <v>0.0</v>
      </c>
      <c r="AV277" s="3">
        <v>1.0</v>
      </c>
      <c r="AW277" s="8">
        <v>624311.0</v>
      </c>
      <c r="AX277" s="8">
        <v>1.0</v>
      </c>
      <c r="AY277" s="3">
        <v>0.0</v>
      </c>
      <c r="AZ277" s="3">
        <v>1.0</v>
      </c>
      <c r="BA277" s="3">
        <v>624312.0</v>
      </c>
      <c r="BB277" s="3">
        <v>1.0</v>
      </c>
      <c r="BC277" s="3">
        <v>0.0</v>
      </c>
      <c r="BD277" s="3">
        <v>1.0</v>
      </c>
      <c r="BE277" s="3">
        <v>624313.0</v>
      </c>
      <c r="BF277" s="3">
        <v>1.0</v>
      </c>
      <c r="BG277" s="3">
        <v>0.0</v>
      </c>
      <c r="BH277" s="3">
        <v>1.0</v>
      </c>
      <c r="BI277" s="3">
        <v>624314.0</v>
      </c>
      <c r="BJ277" s="3">
        <v>0.0</v>
      </c>
      <c r="BK277" s="3">
        <v>0.0</v>
      </c>
      <c r="BL277" s="3">
        <v>6.0</v>
      </c>
      <c r="BN277" s="8">
        <v>624538.0</v>
      </c>
      <c r="BO277" s="3">
        <v>1.0</v>
      </c>
      <c r="BP277" s="3">
        <v>0.0</v>
      </c>
      <c r="BQ277" s="3">
        <v>1.0</v>
      </c>
      <c r="BR277" s="8">
        <v>624538.0</v>
      </c>
      <c r="BS277" s="3">
        <v>1.0</v>
      </c>
      <c r="BT277" s="3">
        <v>0.0</v>
      </c>
      <c r="BU277" s="3">
        <v>1.0</v>
      </c>
      <c r="BV277" s="3">
        <v>624563.0</v>
      </c>
      <c r="BW277" s="3">
        <v>1.0</v>
      </c>
      <c r="BX277" s="3">
        <v>0.0</v>
      </c>
      <c r="BY277" s="3">
        <v>1.0</v>
      </c>
      <c r="BZ277" s="3">
        <v>624564.0</v>
      </c>
      <c r="CA277" s="3">
        <v>0.0</v>
      </c>
      <c r="CB277" s="3">
        <v>3.0</v>
      </c>
      <c r="CC277" s="3">
        <v>6.0</v>
      </c>
      <c r="CF277" s="8">
        <f t="shared" ref="CF277:CH277" si="3911">(B277+F277)/2</f>
        <v>1</v>
      </c>
      <c r="CG277" s="3">
        <f t="shared" si="3911"/>
        <v>0</v>
      </c>
      <c r="CH277" s="3">
        <f t="shared" si="3911"/>
        <v>1</v>
      </c>
      <c r="CI277" s="3">
        <f t="shared" ref="CI277:CK277" si="3912">(J277+N277)/2</f>
        <v>1</v>
      </c>
      <c r="CJ277" s="3">
        <f t="shared" si="3912"/>
        <v>0</v>
      </c>
      <c r="CK277" s="3">
        <f t="shared" si="3912"/>
        <v>1</v>
      </c>
      <c r="CL277" s="3">
        <f t="shared" ref="CL277:CN277" si="3913">(R277+V277)/2</f>
        <v>1</v>
      </c>
      <c r="CM277" s="3">
        <f t="shared" si="3913"/>
        <v>0</v>
      </c>
      <c r="CN277" s="3">
        <f t="shared" si="3913"/>
        <v>1</v>
      </c>
      <c r="CO277" s="3">
        <f t="shared" ref="CO277:CQ277" si="3914">(Z277+AD277)/2</f>
        <v>1</v>
      </c>
      <c r="CP277" s="3">
        <f t="shared" si="3914"/>
        <v>0</v>
      </c>
      <c r="CQ277" s="3">
        <f t="shared" si="3914"/>
        <v>1</v>
      </c>
      <c r="CR277" s="8">
        <v>1.0</v>
      </c>
      <c r="CS277" s="3">
        <v>0.0</v>
      </c>
      <c r="CT277" s="3">
        <v>1.0</v>
      </c>
      <c r="CU277" s="3">
        <v>1.0</v>
      </c>
      <c r="CV277" s="3">
        <v>0.0</v>
      </c>
      <c r="CW277" s="3">
        <v>1.0</v>
      </c>
      <c r="CX277" s="3">
        <v>1.0</v>
      </c>
      <c r="CY277" s="3">
        <v>0.0</v>
      </c>
      <c r="CZ277" s="3">
        <v>1.0</v>
      </c>
      <c r="DA277" s="3">
        <v>1.0</v>
      </c>
      <c r="DB277" s="3">
        <v>0.0</v>
      </c>
      <c r="DC277" s="3">
        <v>1.0</v>
      </c>
      <c r="DD277" s="8">
        <v>1.0</v>
      </c>
      <c r="DE277" s="3">
        <v>0.0</v>
      </c>
      <c r="DF277" s="3">
        <v>1.0</v>
      </c>
      <c r="DG277" s="3">
        <v>1.0</v>
      </c>
      <c r="DH277" s="3">
        <v>0.0</v>
      </c>
      <c r="DI277" s="3">
        <v>1.0</v>
      </c>
      <c r="DJ277" s="3">
        <v>1.0</v>
      </c>
      <c r="DK277" s="3">
        <v>0.0</v>
      </c>
      <c r="DL277" s="3">
        <v>1.0</v>
      </c>
      <c r="DM277" s="3">
        <v>0.0</v>
      </c>
      <c r="DN277" s="3">
        <v>0.0</v>
      </c>
      <c r="DO277" s="3">
        <v>6.0</v>
      </c>
      <c r="DQ277" s="3">
        <f t="shared" ref="DQ277:DS277" si="3915">(BO277+BS277)/2</f>
        <v>1</v>
      </c>
      <c r="DR277" s="3">
        <f t="shared" si="3915"/>
        <v>0</v>
      </c>
      <c r="DS277" s="3">
        <f t="shared" si="3915"/>
        <v>1</v>
      </c>
      <c r="DT277" s="3">
        <v>1.0</v>
      </c>
      <c r="DU277" s="3">
        <v>0.0</v>
      </c>
      <c r="DV277" s="3">
        <v>1.0</v>
      </c>
      <c r="DW277" s="3">
        <v>0.0</v>
      </c>
      <c r="DX277" s="3">
        <v>3.0</v>
      </c>
      <c r="DY277" s="3">
        <v>6.0</v>
      </c>
      <c r="EB277" s="3">
        <f t="shared" ref="EB277:ED277" si="3916">(CF277+CI277+CL277+CO277)/4</f>
        <v>1</v>
      </c>
      <c r="EC277" s="3">
        <f t="shared" si="3916"/>
        <v>0</v>
      </c>
      <c r="ED277" s="3">
        <f t="shared" si="3916"/>
        <v>1</v>
      </c>
      <c r="EE277" s="3">
        <f t="shared" ref="EE277:EG277" si="3917">(CR277+CU277+CX277+DA277)/4</f>
        <v>1</v>
      </c>
      <c r="EF277" s="3">
        <f t="shared" si="3917"/>
        <v>0</v>
      </c>
      <c r="EG277" s="3">
        <f t="shared" si="3917"/>
        <v>1</v>
      </c>
      <c r="EH277" s="3">
        <f t="shared" ref="EH277:EJ277" si="3918">(DD277+DG277+DJ277+DM277)/4</f>
        <v>0.75</v>
      </c>
      <c r="EI277" s="3">
        <f t="shared" si="3918"/>
        <v>0</v>
      </c>
      <c r="EJ277" s="3">
        <f t="shared" si="3918"/>
        <v>2.25</v>
      </c>
      <c r="EM277" s="3">
        <f t="shared" ref="EM277:EO277" si="3919">DQ277-CF277</f>
        <v>0</v>
      </c>
      <c r="EN277" s="3">
        <f t="shared" si="3919"/>
        <v>0</v>
      </c>
      <c r="EO277" s="3">
        <f t="shared" si="3919"/>
        <v>0</v>
      </c>
      <c r="EP277" s="3">
        <f t="shared" ref="EP277:ER277" si="3920">DT277-CR277</f>
        <v>0</v>
      </c>
      <c r="EQ277" s="3">
        <f t="shared" si="3920"/>
        <v>0</v>
      </c>
      <c r="ER277" s="3">
        <f t="shared" si="3920"/>
        <v>0</v>
      </c>
      <c r="ES277" s="3">
        <f t="shared" ref="ES277:EU277" si="3921">DW277-DD277</f>
        <v>-1</v>
      </c>
      <c r="ET277" s="3">
        <f t="shared" si="3921"/>
        <v>3</v>
      </c>
      <c r="EU277" s="3">
        <f t="shared" si="3921"/>
        <v>5</v>
      </c>
      <c r="EX277" s="3">
        <f t="shared" ref="EX277:FF277" si="3922">CI277-CF277</f>
        <v>0</v>
      </c>
      <c r="EY277" s="3">
        <f t="shared" si="3922"/>
        <v>0</v>
      </c>
      <c r="EZ277" s="3">
        <f t="shared" si="3922"/>
        <v>0</v>
      </c>
      <c r="FA277" s="3">
        <f t="shared" si="3922"/>
        <v>0</v>
      </c>
      <c r="FB277" s="3">
        <f t="shared" si="3922"/>
        <v>0</v>
      </c>
      <c r="FC277" s="3">
        <f t="shared" si="3922"/>
        <v>0</v>
      </c>
      <c r="FD277" s="3">
        <f t="shared" si="3922"/>
        <v>0</v>
      </c>
      <c r="FE277" s="3">
        <f t="shared" si="3922"/>
        <v>0</v>
      </c>
      <c r="FF277" s="3">
        <f t="shared" si="3922"/>
        <v>0</v>
      </c>
      <c r="FG277" s="3">
        <f t="shared" ref="FG277:FO277" si="3923">CU277-CR277</f>
        <v>0</v>
      </c>
      <c r="FH277" s="3">
        <f t="shared" si="3923"/>
        <v>0</v>
      </c>
      <c r="FI277" s="3">
        <f t="shared" si="3923"/>
        <v>0</v>
      </c>
      <c r="FJ277" s="3">
        <f t="shared" si="3923"/>
        <v>0</v>
      </c>
      <c r="FK277" s="3">
        <f t="shared" si="3923"/>
        <v>0</v>
      </c>
      <c r="FL277" s="3">
        <f t="shared" si="3923"/>
        <v>0</v>
      </c>
      <c r="FM277" s="3">
        <f t="shared" si="3923"/>
        <v>0</v>
      </c>
      <c r="FN277" s="3">
        <f t="shared" si="3923"/>
        <v>0</v>
      </c>
      <c r="FO277" s="3">
        <f t="shared" si="3923"/>
        <v>0</v>
      </c>
      <c r="FP277" s="3">
        <f t="shared" ref="FP277:FX277" si="3924">DG277-DD277</f>
        <v>0</v>
      </c>
      <c r="FQ277" s="3">
        <f t="shared" si="3924"/>
        <v>0</v>
      </c>
      <c r="FR277" s="3">
        <f t="shared" si="3924"/>
        <v>0</v>
      </c>
      <c r="FS277" s="3">
        <f t="shared" si="3924"/>
        <v>0</v>
      </c>
      <c r="FT277" s="3">
        <f t="shared" si="3924"/>
        <v>0</v>
      </c>
      <c r="FU277" s="3">
        <f t="shared" si="3924"/>
        <v>0</v>
      </c>
      <c r="FV277" s="3">
        <f t="shared" si="3924"/>
        <v>-1</v>
      </c>
      <c r="FW277" s="3">
        <f t="shared" si="3924"/>
        <v>0</v>
      </c>
      <c r="FX277" s="3">
        <f t="shared" si="3924"/>
        <v>5</v>
      </c>
      <c r="FZ277" s="1">
        <v>0.0</v>
      </c>
      <c r="GA277" s="1">
        <f t="shared" si="3330"/>
        <v>0.9166666667</v>
      </c>
      <c r="GB277" s="1">
        <f t="shared" si="3331"/>
        <v>0.9375</v>
      </c>
      <c r="GD277" s="1">
        <f t="shared" si="3895"/>
        <v>0.6666666667</v>
      </c>
      <c r="GE277" s="1">
        <f t="shared" si="3896"/>
        <v>0.75</v>
      </c>
    </row>
    <row r="278" ht="13.5" customHeight="1">
      <c r="A278" s="8">
        <v>622781.0</v>
      </c>
      <c r="B278" s="8">
        <v>1.0</v>
      </c>
      <c r="C278" s="3">
        <v>0.0</v>
      </c>
      <c r="D278" s="3">
        <v>1.0</v>
      </c>
      <c r="E278" s="8">
        <v>622781.0</v>
      </c>
      <c r="F278" s="8">
        <v>1.0</v>
      </c>
      <c r="G278" s="3">
        <v>0.0</v>
      </c>
      <c r="H278" s="3">
        <v>1.0</v>
      </c>
      <c r="I278" s="3">
        <v>623092.0</v>
      </c>
      <c r="J278" s="3">
        <v>1.0</v>
      </c>
      <c r="K278" s="3">
        <v>0.0</v>
      </c>
      <c r="L278" s="3">
        <v>1.0</v>
      </c>
      <c r="M278" s="3">
        <v>623092.0</v>
      </c>
      <c r="N278" s="3">
        <v>1.0</v>
      </c>
      <c r="O278" s="3">
        <v>0.0</v>
      </c>
      <c r="P278" s="3">
        <v>1.0</v>
      </c>
      <c r="Q278" s="3">
        <v>623136.0</v>
      </c>
      <c r="R278" s="3">
        <v>1.0</v>
      </c>
      <c r="S278" s="3">
        <v>0.0</v>
      </c>
      <c r="T278" s="3">
        <v>1.0</v>
      </c>
      <c r="U278" s="3">
        <v>623136.0</v>
      </c>
      <c r="V278" s="3">
        <v>1.0</v>
      </c>
      <c r="W278" s="3">
        <v>0.0</v>
      </c>
      <c r="X278" s="3">
        <v>1.0</v>
      </c>
      <c r="Y278" s="3">
        <v>623167.0</v>
      </c>
      <c r="Z278" s="3">
        <v>1.0</v>
      </c>
      <c r="AA278" s="3">
        <v>0.0</v>
      </c>
      <c r="AB278" s="3">
        <v>1.0</v>
      </c>
      <c r="AC278" s="3">
        <v>623167.0</v>
      </c>
      <c r="AD278" s="3">
        <v>1.0</v>
      </c>
      <c r="AE278" s="3">
        <v>0.0</v>
      </c>
      <c r="AF278" s="3">
        <v>1.0</v>
      </c>
      <c r="AG278" s="8">
        <v>624294.0</v>
      </c>
      <c r="AH278" s="8">
        <v>1.0</v>
      </c>
      <c r="AI278" s="3">
        <v>0.0</v>
      </c>
      <c r="AJ278" s="3">
        <v>1.0</v>
      </c>
      <c r="AK278" s="3">
        <v>624295.0</v>
      </c>
      <c r="AL278" s="3">
        <v>1.0</v>
      </c>
      <c r="AM278" s="3">
        <v>0.0</v>
      </c>
      <c r="AN278" s="3">
        <v>1.0</v>
      </c>
      <c r="AO278" s="3">
        <v>624301.0</v>
      </c>
      <c r="AP278" s="3">
        <v>1.0</v>
      </c>
      <c r="AQ278" s="3">
        <v>0.0</v>
      </c>
      <c r="AR278" s="3">
        <v>1.0</v>
      </c>
      <c r="AS278" s="3">
        <v>624302.0</v>
      </c>
      <c r="AT278" s="3">
        <v>1.0</v>
      </c>
      <c r="AU278" s="3">
        <v>0.0</v>
      </c>
      <c r="AV278" s="3">
        <v>1.0</v>
      </c>
      <c r="AW278" s="8">
        <v>624311.0</v>
      </c>
      <c r="AX278" s="8">
        <v>0.0</v>
      </c>
      <c r="AY278" s="3">
        <v>0.0</v>
      </c>
      <c r="AZ278" s="3">
        <v>2.0</v>
      </c>
      <c r="BA278" s="3">
        <v>624312.0</v>
      </c>
      <c r="BB278" s="3">
        <v>1.0</v>
      </c>
      <c r="BC278" s="3">
        <v>0.0</v>
      </c>
      <c r="BD278" s="3">
        <v>1.0</v>
      </c>
      <c r="BE278" s="3">
        <v>624313.0</v>
      </c>
      <c r="BF278" s="3">
        <v>1.0</v>
      </c>
      <c r="BG278" s="3">
        <v>0.0</v>
      </c>
      <c r="BH278" s="3">
        <v>1.0</v>
      </c>
      <c r="BI278" s="3">
        <v>624314.0</v>
      </c>
      <c r="BJ278" s="3">
        <v>1.0</v>
      </c>
      <c r="BK278" s="3">
        <v>0.0</v>
      </c>
      <c r="BL278" s="3">
        <v>1.0</v>
      </c>
      <c r="BN278" s="8">
        <v>624538.0</v>
      </c>
      <c r="BO278" s="3">
        <v>1.0</v>
      </c>
      <c r="BP278" s="3">
        <v>0.0</v>
      </c>
      <c r="BQ278" s="3">
        <v>1.0</v>
      </c>
      <c r="BR278" s="8">
        <v>624538.0</v>
      </c>
      <c r="BS278" s="3">
        <v>1.0</v>
      </c>
      <c r="BT278" s="3">
        <v>0.0</v>
      </c>
      <c r="BU278" s="3">
        <v>1.0</v>
      </c>
      <c r="BV278" s="3">
        <v>624563.0</v>
      </c>
      <c r="BW278" s="3">
        <v>1.0</v>
      </c>
      <c r="BX278" s="3">
        <v>0.0</v>
      </c>
      <c r="BY278" s="3">
        <v>1.0</v>
      </c>
      <c r="BZ278" s="3">
        <v>624564.0</v>
      </c>
      <c r="CA278" s="3">
        <v>0.0</v>
      </c>
      <c r="CB278" s="3">
        <v>0.0</v>
      </c>
      <c r="CC278" s="3">
        <v>2.0</v>
      </c>
      <c r="CF278" s="8">
        <f t="shared" ref="CF278:CH278" si="3925">(B278+F278)/2</f>
        <v>1</v>
      </c>
      <c r="CG278" s="3">
        <f t="shared" si="3925"/>
        <v>0</v>
      </c>
      <c r="CH278" s="3">
        <f t="shared" si="3925"/>
        <v>1</v>
      </c>
      <c r="CI278" s="3">
        <f t="shared" ref="CI278:CK278" si="3926">(J278+N278)/2</f>
        <v>1</v>
      </c>
      <c r="CJ278" s="3">
        <f t="shared" si="3926"/>
        <v>0</v>
      </c>
      <c r="CK278" s="3">
        <f t="shared" si="3926"/>
        <v>1</v>
      </c>
      <c r="CL278" s="3">
        <f t="shared" ref="CL278:CN278" si="3927">(R278+V278)/2</f>
        <v>1</v>
      </c>
      <c r="CM278" s="3">
        <f t="shared" si="3927"/>
        <v>0</v>
      </c>
      <c r="CN278" s="3">
        <f t="shared" si="3927"/>
        <v>1</v>
      </c>
      <c r="CO278" s="3">
        <f t="shared" ref="CO278:CQ278" si="3928">(Z278+AD278)/2</f>
        <v>1</v>
      </c>
      <c r="CP278" s="3">
        <f t="shared" si="3928"/>
        <v>0</v>
      </c>
      <c r="CQ278" s="3">
        <f t="shared" si="3928"/>
        <v>1</v>
      </c>
      <c r="CR278" s="8">
        <v>1.0</v>
      </c>
      <c r="CS278" s="3">
        <v>0.0</v>
      </c>
      <c r="CT278" s="3">
        <v>1.0</v>
      </c>
      <c r="CU278" s="3">
        <v>1.0</v>
      </c>
      <c r="CV278" s="3">
        <v>0.0</v>
      </c>
      <c r="CW278" s="3">
        <v>1.0</v>
      </c>
      <c r="CX278" s="3">
        <v>1.0</v>
      </c>
      <c r="CY278" s="3">
        <v>0.0</v>
      </c>
      <c r="CZ278" s="3">
        <v>1.0</v>
      </c>
      <c r="DA278" s="3">
        <v>1.0</v>
      </c>
      <c r="DB278" s="3">
        <v>0.0</v>
      </c>
      <c r="DC278" s="3">
        <v>1.0</v>
      </c>
      <c r="DD278" s="8">
        <v>0.0</v>
      </c>
      <c r="DE278" s="3">
        <v>0.0</v>
      </c>
      <c r="DF278" s="3">
        <v>2.0</v>
      </c>
      <c r="DG278" s="3">
        <v>1.0</v>
      </c>
      <c r="DH278" s="3">
        <v>0.0</v>
      </c>
      <c r="DI278" s="3">
        <v>1.0</v>
      </c>
      <c r="DJ278" s="3">
        <v>1.0</v>
      </c>
      <c r="DK278" s="3">
        <v>0.0</v>
      </c>
      <c r="DL278" s="3">
        <v>1.0</v>
      </c>
      <c r="DM278" s="3">
        <v>1.0</v>
      </c>
      <c r="DN278" s="3">
        <v>0.0</v>
      </c>
      <c r="DO278" s="3">
        <v>1.0</v>
      </c>
      <c r="DQ278" s="3">
        <f t="shared" ref="DQ278:DS278" si="3929">(BO278+BS278)/2</f>
        <v>1</v>
      </c>
      <c r="DR278" s="3">
        <f t="shared" si="3929"/>
        <v>0</v>
      </c>
      <c r="DS278" s="3">
        <f t="shared" si="3929"/>
        <v>1</v>
      </c>
      <c r="DT278" s="3">
        <v>1.0</v>
      </c>
      <c r="DU278" s="3">
        <v>0.0</v>
      </c>
      <c r="DV278" s="3">
        <v>1.0</v>
      </c>
      <c r="DW278" s="3">
        <v>0.0</v>
      </c>
      <c r="DX278" s="3">
        <v>0.0</v>
      </c>
      <c r="DY278" s="3">
        <v>2.0</v>
      </c>
      <c r="EB278" s="3">
        <f t="shared" ref="EB278:ED278" si="3930">(CF278+CI278+CL278+CO278)/4</f>
        <v>1</v>
      </c>
      <c r="EC278" s="3">
        <f t="shared" si="3930"/>
        <v>0</v>
      </c>
      <c r="ED278" s="3">
        <f t="shared" si="3930"/>
        <v>1</v>
      </c>
      <c r="EE278" s="3">
        <f t="shared" ref="EE278:EG278" si="3931">(CR278+CU278+CX278+DA278)/4</f>
        <v>1</v>
      </c>
      <c r="EF278" s="3">
        <f t="shared" si="3931"/>
        <v>0</v>
      </c>
      <c r="EG278" s="3">
        <f t="shared" si="3931"/>
        <v>1</v>
      </c>
      <c r="EH278" s="3">
        <f t="shared" ref="EH278:EJ278" si="3932">(DD278+DG278+DJ278+DM278)/4</f>
        <v>0.75</v>
      </c>
      <c r="EI278" s="3">
        <f t="shared" si="3932"/>
        <v>0</v>
      </c>
      <c r="EJ278" s="3">
        <f t="shared" si="3932"/>
        <v>1.25</v>
      </c>
      <c r="EM278" s="3">
        <f t="shared" ref="EM278:EO278" si="3933">DQ278-CF278</f>
        <v>0</v>
      </c>
      <c r="EN278" s="3">
        <f t="shared" si="3933"/>
        <v>0</v>
      </c>
      <c r="EO278" s="3">
        <f t="shared" si="3933"/>
        <v>0</v>
      </c>
      <c r="EP278" s="3">
        <f t="shared" ref="EP278:ER278" si="3934">DT278-CR278</f>
        <v>0</v>
      </c>
      <c r="EQ278" s="3">
        <f t="shared" si="3934"/>
        <v>0</v>
      </c>
      <c r="ER278" s="3">
        <f t="shared" si="3934"/>
        <v>0</v>
      </c>
      <c r="ES278" s="3">
        <f t="shared" ref="ES278:EU278" si="3935">DW278-DD278</f>
        <v>0</v>
      </c>
      <c r="ET278" s="3">
        <f t="shared" si="3935"/>
        <v>0</v>
      </c>
      <c r="EU278" s="3">
        <f t="shared" si="3935"/>
        <v>0</v>
      </c>
      <c r="EX278" s="3">
        <f t="shared" ref="EX278:FF278" si="3936">CI278-CF278</f>
        <v>0</v>
      </c>
      <c r="EY278" s="3">
        <f t="shared" si="3936"/>
        <v>0</v>
      </c>
      <c r="EZ278" s="3">
        <f t="shared" si="3936"/>
        <v>0</v>
      </c>
      <c r="FA278" s="3">
        <f t="shared" si="3936"/>
        <v>0</v>
      </c>
      <c r="FB278" s="3">
        <f t="shared" si="3936"/>
        <v>0</v>
      </c>
      <c r="FC278" s="3">
        <f t="shared" si="3936"/>
        <v>0</v>
      </c>
      <c r="FD278" s="3">
        <f t="shared" si="3936"/>
        <v>0</v>
      </c>
      <c r="FE278" s="3">
        <f t="shared" si="3936"/>
        <v>0</v>
      </c>
      <c r="FF278" s="3">
        <f t="shared" si="3936"/>
        <v>0</v>
      </c>
      <c r="FG278" s="3">
        <f t="shared" ref="FG278:FO278" si="3937">CU278-CR278</f>
        <v>0</v>
      </c>
      <c r="FH278" s="3">
        <f t="shared" si="3937"/>
        <v>0</v>
      </c>
      <c r="FI278" s="3">
        <f t="shared" si="3937"/>
        <v>0</v>
      </c>
      <c r="FJ278" s="3">
        <f t="shared" si="3937"/>
        <v>0</v>
      </c>
      <c r="FK278" s="3">
        <f t="shared" si="3937"/>
        <v>0</v>
      </c>
      <c r="FL278" s="3">
        <f t="shared" si="3937"/>
        <v>0</v>
      </c>
      <c r="FM278" s="3">
        <f t="shared" si="3937"/>
        <v>0</v>
      </c>
      <c r="FN278" s="3">
        <f t="shared" si="3937"/>
        <v>0</v>
      </c>
      <c r="FO278" s="3">
        <f t="shared" si="3937"/>
        <v>0</v>
      </c>
      <c r="FP278" s="3">
        <f t="shared" ref="FP278:FX278" si="3938">DG278-DD278</f>
        <v>1</v>
      </c>
      <c r="FQ278" s="3">
        <f t="shared" si="3938"/>
        <v>0</v>
      </c>
      <c r="FR278" s="3">
        <f t="shared" si="3938"/>
        <v>-1</v>
      </c>
      <c r="FS278" s="3">
        <f t="shared" si="3938"/>
        <v>0</v>
      </c>
      <c r="FT278" s="3">
        <f t="shared" si="3938"/>
        <v>0</v>
      </c>
      <c r="FU278" s="3">
        <f t="shared" si="3938"/>
        <v>0</v>
      </c>
      <c r="FV278" s="3">
        <f t="shared" si="3938"/>
        <v>0</v>
      </c>
      <c r="FW278" s="3">
        <f t="shared" si="3938"/>
        <v>0</v>
      </c>
      <c r="FX278" s="3">
        <f t="shared" si="3938"/>
        <v>0</v>
      </c>
      <c r="FZ278" s="1">
        <v>0.0</v>
      </c>
      <c r="GA278" s="1">
        <f t="shared" si="3330"/>
        <v>0.9166666667</v>
      </c>
      <c r="GB278" s="1">
        <f t="shared" si="3331"/>
        <v>0.9375</v>
      </c>
      <c r="GD278" s="1">
        <f t="shared" si="3895"/>
        <v>0.6666666667</v>
      </c>
      <c r="GE278" s="1">
        <f t="shared" si="3896"/>
        <v>0.75</v>
      </c>
    </row>
    <row r="279" ht="13.5" customHeight="1">
      <c r="A279" s="8">
        <v>622781.0</v>
      </c>
      <c r="B279" s="8">
        <v>1.0</v>
      </c>
      <c r="C279" s="3">
        <v>0.0</v>
      </c>
      <c r="D279" s="3">
        <v>1.0</v>
      </c>
      <c r="E279" s="8">
        <v>622781.0</v>
      </c>
      <c r="F279" s="8">
        <v>1.0</v>
      </c>
      <c r="G279" s="3">
        <v>0.0</v>
      </c>
      <c r="H279" s="3">
        <v>1.0</v>
      </c>
      <c r="I279" s="3">
        <v>623092.0</v>
      </c>
      <c r="J279" s="3">
        <v>0.0</v>
      </c>
      <c r="K279" s="3">
        <v>0.0</v>
      </c>
      <c r="L279" s="3">
        <v>2.0</v>
      </c>
      <c r="M279" s="3">
        <v>623092.0</v>
      </c>
      <c r="N279" s="3">
        <v>1.0</v>
      </c>
      <c r="O279" s="3">
        <v>0.0</v>
      </c>
      <c r="P279" s="3">
        <v>1.0</v>
      </c>
      <c r="Q279" s="3">
        <v>623136.0</v>
      </c>
      <c r="R279" s="3">
        <v>1.0</v>
      </c>
      <c r="S279" s="3">
        <v>0.0</v>
      </c>
      <c r="T279" s="3">
        <v>1.0</v>
      </c>
      <c r="U279" s="3">
        <v>623136.0</v>
      </c>
      <c r="V279" s="3">
        <v>0.0</v>
      </c>
      <c r="W279" s="3">
        <v>0.0</v>
      </c>
      <c r="X279" s="3">
        <v>2.0</v>
      </c>
      <c r="Y279" s="3">
        <v>623167.0</v>
      </c>
      <c r="Z279" s="3">
        <v>1.0</v>
      </c>
      <c r="AA279" s="3">
        <v>0.0</v>
      </c>
      <c r="AB279" s="3">
        <v>1.0</v>
      </c>
      <c r="AC279" s="3">
        <v>623167.0</v>
      </c>
      <c r="AD279" s="3">
        <v>1.0</v>
      </c>
      <c r="AE279" s="3">
        <v>0.0</v>
      </c>
      <c r="AF279" s="3">
        <v>1.0</v>
      </c>
      <c r="AG279" s="8">
        <v>624294.0</v>
      </c>
      <c r="AH279" s="8">
        <v>0.0</v>
      </c>
      <c r="AI279" s="3">
        <v>2.0</v>
      </c>
      <c r="AJ279" s="3">
        <v>3.0</v>
      </c>
      <c r="AK279" s="3">
        <v>624295.0</v>
      </c>
      <c r="AL279" s="3">
        <v>1.0</v>
      </c>
      <c r="AM279" s="3">
        <v>0.0</v>
      </c>
      <c r="AN279" s="3">
        <v>1.0</v>
      </c>
      <c r="AO279" s="3">
        <v>624301.0</v>
      </c>
      <c r="AP279" s="3">
        <v>0.0</v>
      </c>
      <c r="AQ279" s="3">
        <v>0.0</v>
      </c>
      <c r="AR279" s="3">
        <v>2.0</v>
      </c>
      <c r="AS279" s="3">
        <v>624302.0</v>
      </c>
      <c r="AT279" s="3">
        <v>0.0</v>
      </c>
      <c r="AU279" s="3">
        <v>0.0</v>
      </c>
      <c r="AV279" s="3">
        <v>2.0</v>
      </c>
      <c r="AW279" s="8">
        <v>624311.0</v>
      </c>
      <c r="AX279" s="8">
        <v>0.0</v>
      </c>
      <c r="AY279" s="3">
        <v>0.0</v>
      </c>
      <c r="AZ279" s="3">
        <v>2.0</v>
      </c>
      <c r="BA279" s="3">
        <v>624312.0</v>
      </c>
      <c r="BB279" s="3">
        <v>1.0</v>
      </c>
      <c r="BC279" s="3">
        <v>0.0</v>
      </c>
      <c r="BD279" s="3">
        <v>1.0</v>
      </c>
      <c r="BE279" s="3">
        <v>624313.0</v>
      </c>
      <c r="BF279" s="3">
        <v>1.0</v>
      </c>
      <c r="BG279" s="3">
        <v>0.0</v>
      </c>
      <c r="BH279" s="3">
        <v>1.0</v>
      </c>
      <c r="BI279" s="3">
        <v>624314.0</v>
      </c>
      <c r="BJ279" s="3">
        <v>1.0</v>
      </c>
      <c r="BK279" s="3">
        <v>0.0</v>
      </c>
      <c r="BL279" s="3">
        <v>1.0</v>
      </c>
      <c r="BN279" s="8">
        <v>624538.0</v>
      </c>
      <c r="BO279" s="3">
        <v>1.0</v>
      </c>
      <c r="BP279" s="3">
        <v>0.0</v>
      </c>
      <c r="BQ279" s="3">
        <v>1.0</v>
      </c>
      <c r="BR279" s="8">
        <v>624538.0</v>
      </c>
      <c r="BS279" s="3">
        <v>1.0</v>
      </c>
      <c r="BT279" s="3">
        <v>0.0</v>
      </c>
      <c r="BU279" s="3">
        <v>1.0</v>
      </c>
      <c r="BV279" s="3">
        <v>624563.0</v>
      </c>
      <c r="BW279" s="3">
        <v>1.0</v>
      </c>
      <c r="BX279" s="3">
        <v>0.0</v>
      </c>
      <c r="BY279" s="3">
        <v>1.0</v>
      </c>
      <c r="BZ279" s="3">
        <v>624564.0</v>
      </c>
      <c r="CA279" s="3">
        <v>1.0</v>
      </c>
      <c r="CB279" s="3">
        <v>0.0</v>
      </c>
      <c r="CC279" s="3">
        <v>1.0</v>
      </c>
      <c r="CF279" s="8">
        <f t="shared" ref="CF279:CH279" si="3939">(B279+F279)/2</f>
        <v>1</v>
      </c>
      <c r="CG279" s="3">
        <f t="shared" si="3939"/>
        <v>0</v>
      </c>
      <c r="CH279" s="3">
        <f t="shared" si="3939"/>
        <v>1</v>
      </c>
      <c r="CI279" s="3">
        <f t="shared" ref="CI279:CK279" si="3940">(J279+N279)/2</f>
        <v>0.5</v>
      </c>
      <c r="CJ279" s="3">
        <f t="shared" si="3940"/>
        <v>0</v>
      </c>
      <c r="CK279" s="3">
        <f t="shared" si="3940"/>
        <v>1.5</v>
      </c>
      <c r="CL279" s="3">
        <f t="shared" ref="CL279:CN279" si="3941">(R279+V279)/2</f>
        <v>0.5</v>
      </c>
      <c r="CM279" s="3">
        <f t="shared" si="3941"/>
        <v>0</v>
      </c>
      <c r="CN279" s="3">
        <f t="shared" si="3941"/>
        <v>1.5</v>
      </c>
      <c r="CO279" s="3">
        <f t="shared" ref="CO279:CQ279" si="3942">(Z279+AD279)/2</f>
        <v>1</v>
      </c>
      <c r="CP279" s="3">
        <f t="shared" si="3942"/>
        <v>0</v>
      </c>
      <c r="CQ279" s="3">
        <f t="shared" si="3942"/>
        <v>1</v>
      </c>
      <c r="CR279" s="8">
        <v>0.0</v>
      </c>
      <c r="CS279" s="3">
        <v>2.0</v>
      </c>
      <c r="CT279" s="3">
        <v>3.0</v>
      </c>
      <c r="CU279" s="3">
        <v>1.0</v>
      </c>
      <c r="CV279" s="3">
        <v>0.0</v>
      </c>
      <c r="CW279" s="3">
        <v>1.0</v>
      </c>
      <c r="CX279" s="3">
        <v>0.0</v>
      </c>
      <c r="CY279" s="3">
        <v>0.0</v>
      </c>
      <c r="CZ279" s="3">
        <v>2.0</v>
      </c>
      <c r="DA279" s="3">
        <v>0.0</v>
      </c>
      <c r="DB279" s="3">
        <v>0.0</v>
      </c>
      <c r="DC279" s="3">
        <v>2.0</v>
      </c>
      <c r="DD279" s="8">
        <v>0.0</v>
      </c>
      <c r="DE279" s="3">
        <v>0.0</v>
      </c>
      <c r="DF279" s="3">
        <v>2.0</v>
      </c>
      <c r="DG279" s="3">
        <v>1.0</v>
      </c>
      <c r="DH279" s="3">
        <v>0.0</v>
      </c>
      <c r="DI279" s="3">
        <v>1.0</v>
      </c>
      <c r="DJ279" s="3">
        <v>1.0</v>
      </c>
      <c r="DK279" s="3">
        <v>0.0</v>
      </c>
      <c r="DL279" s="3">
        <v>1.0</v>
      </c>
      <c r="DM279" s="3">
        <v>1.0</v>
      </c>
      <c r="DN279" s="3">
        <v>0.0</v>
      </c>
      <c r="DO279" s="3">
        <v>1.0</v>
      </c>
      <c r="DQ279" s="3">
        <f t="shared" ref="DQ279:DS279" si="3943">(BO279+BS279)/2</f>
        <v>1</v>
      </c>
      <c r="DR279" s="3">
        <f t="shared" si="3943"/>
        <v>0</v>
      </c>
      <c r="DS279" s="3">
        <f t="shared" si="3943"/>
        <v>1</v>
      </c>
      <c r="DT279" s="3">
        <v>1.0</v>
      </c>
      <c r="DU279" s="3">
        <v>0.0</v>
      </c>
      <c r="DV279" s="3">
        <v>1.0</v>
      </c>
      <c r="DW279" s="3">
        <v>1.0</v>
      </c>
      <c r="DX279" s="3">
        <v>0.0</v>
      </c>
      <c r="DY279" s="3">
        <v>1.0</v>
      </c>
      <c r="EB279" s="3">
        <f t="shared" ref="EB279:ED279" si="3944">(CF279+CI279+CL279+CO279)/4</f>
        <v>0.75</v>
      </c>
      <c r="EC279" s="3">
        <f t="shared" si="3944"/>
        <v>0</v>
      </c>
      <c r="ED279" s="3">
        <f t="shared" si="3944"/>
        <v>1.25</v>
      </c>
      <c r="EE279" s="3">
        <f t="shared" ref="EE279:EG279" si="3945">(CR279+CU279+CX279+DA279)/4</f>
        <v>0.25</v>
      </c>
      <c r="EF279" s="3">
        <f t="shared" si="3945"/>
        <v>0.5</v>
      </c>
      <c r="EG279" s="3">
        <f t="shared" si="3945"/>
        <v>2</v>
      </c>
      <c r="EH279" s="3">
        <f t="shared" ref="EH279:EJ279" si="3946">(DD279+DG279+DJ279+DM279)/4</f>
        <v>0.75</v>
      </c>
      <c r="EI279" s="3">
        <f t="shared" si="3946"/>
        <v>0</v>
      </c>
      <c r="EJ279" s="3">
        <f t="shared" si="3946"/>
        <v>1.25</v>
      </c>
      <c r="EM279" s="3">
        <f t="shared" ref="EM279:EO279" si="3947">DQ279-CF279</f>
        <v>0</v>
      </c>
      <c r="EN279" s="3">
        <f t="shared" si="3947"/>
        <v>0</v>
      </c>
      <c r="EO279" s="3">
        <f t="shared" si="3947"/>
        <v>0</v>
      </c>
      <c r="EP279" s="3">
        <f t="shared" ref="EP279:ER279" si="3948">DT279-CR279</f>
        <v>1</v>
      </c>
      <c r="EQ279" s="3">
        <f t="shared" si="3948"/>
        <v>-2</v>
      </c>
      <c r="ER279" s="3">
        <f t="shared" si="3948"/>
        <v>-2</v>
      </c>
      <c r="ES279" s="3">
        <f t="shared" ref="ES279:EU279" si="3949">DW279-DD279</f>
        <v>1</v>
      </c>
      <c r="ET279" s="3">
        <f t="shared" si="3949"/>
        <v>0</v>
      </c>
      <c r="EU279" s="3">
        <f t="shared" si="3949"/>
        <v>-1</v>
      </c>
      <c r="EX279" s="3">
        <f t="shared" ref="EX279:FF279" si="3950">CI279-CF279</f>
        <v>-0.5</v>
      </c>
      <c r="EY279" s="3">
        <f t="shared" si="3950"/>
        <v>0</v>
      </c>
      <c r="EZ279" s="3">
        <f t="shared" si="3950"/>
        <v>0.5</v>
      </c>
      <c r="FA279" s="3">
        <f t="shared" si="3950"/>
        <v>0</v>
      </c>
      <c r="FB279" s="3">
        <f t="shared" si="3950"/>
        <v>0</v>
      </c>
      <c r="FC279" s="3">
        <f t="shared" si="3950"/>
        <v>0</v>
      </c>
      <c r="FD279" s="3">
        <f t="shared" si="3950"/>
        <v>0.5</v>
      </c>
      <c r="FE279" s="3">
        <f t="shared" si="3950"/>
        <v>0</v>
      </c>
      <c r="FF279" s="3">
        <f t="shared" si="3950"/>
        <v>-0.5</v>
      </c>
      <c r="FG279" s="3">
        <f t="shared" ref="FG279:FO279" si="3951">CU279-CR279</f>
        <v>1</v>
      </c>
      <c r="FH279" s="3">
        <f t="shared" si="3951"/>
        <v>-2</v>
      </c>
      <c r="FI279" s="3">
        <f t="shared" si="3951"/>
        <v>-2</v>
      </c>
      <c r="FJ279" s="3">
        <f t="shared" si="3951"/>
        <v>-1</v>
      </c>
      <c r="FK279" s="3">
        <f t="shared" si="3951"/>
        <v>0</v>
      </c>
      <c r="FL279" s="3">
        <f t="shared" si="3951"/>
        <v>1</v>
      </c>
      <c r="FM279" s="3">
        <f t="shared" si="3951"/>
        <v>0</v>
      </c>
      <c r="FN279" s="3">
        <f t="shared" si="3951"/>
        <v>0</v>
      </c>
      <c r="FO279" s="3">
        <f t="shared" si="3951"/>
        <v>0</v>
      </c>
      <c r="FP279" s="3">
        <f t="shared" ref="FP279:FX279" si="3952">DG279-DD279</f>
        <v>1</v>
      </c>
      <c r="FQ279" s="3">
        <f t="shared" si="3952"/>
        <v>0</v>
      </c>
      <c r="FR279" s="3">
        <f t="shared" si="3952"/>
        <v>-1</v>
      </c>
      <c r="FS279" s="3">
        <f t="shared" si="3952"/>
        <v>0</v>
      </c>
      <c r="FT279" s="3">
        <f t="shared" si="3952"/>
        <v>0</v>
      </c>
      <c r="FU279" s="3">
        <f t="shared" si="3952"/>
        <v>0</v>
      </c>
      <c r="FV279" s="3">
        <f t="shared" si="3952"/>
        <v>0</v>
      </c>
      <c r="FW279" s="3">
        <f t="shared" si="3952"/>
        <v>0</v>
      </c>
      <c r="FX279" s="3">
        <f t="shared" si="3952"/>
        <v>0</v>
      </c>
      <c r="FZ279" s="1">
        <v>0.0</v>
      </c>
      <c r="GA279" s="1">
        <f t="shared" si="3330"/>
        <v>0.5833333333</v>
      </c>
      <c r="GB279" s="1">
        <f t="shared" si="3331"/>
        <v>0.625</v>
      </c>
      <c r="GD279" s="1">
        <f t="shared" si="3895"/>
        <v>1</v>
      </c>
      <c r="GE279" s="1">
        <f t="shared" si="3896"/>
        <v>1</v>
      </c>
    </row>
    <row r="280" ht="13.5" customHeight="1">
      <c r="A280" s="8">
        <v>622781.0</v>
      </c>
      <c r="B280" s="8">
        <v>1.0</v>
      </c>
      <c r="C280" s="3">
        <v>0.0</v>
      </c>
      <c r="D280" s="3">
        <v>1.0</v>
      </c>
      <c r="E280" s="8">
        <v>622781.0</v>
      </c>
      <c r="F280" s="8">
        <v>1.0</v>
      </c>
      <c r="G280" s="3">
        <v>0.0</v>
      </c>
      <c r="H280" s="3">
        <v>1.0</v>
      </c>
      <c r="I280" s="3">
        <v>623092.0</v>
      </c>
      <c r="J280" s="3">
        <v>1.0</v>
      </c>
      <c r="K280" s="3">
        <v>0.0</v>
      </c>
      <c r="L280" s="3">
        <v>1.0</v>
      </c>
      <c r="M280" s="3">
        <v>623092.0</v>
      </c>
      <c r="N280" s="3">
        <v>1.0</v>
      </c>
      <c r="O280" s="3">
        <v>0.0</v>
      </c>
      <c r="P280" s="3">
        <v>1.0</v>
      </c>
      <c r="Q280" s="3">
        <v>623136.0</v>
      </c>
      <c r="R280" s="3">
        <v>1.0</v>
      </c>
      <c r="S280" s="3">
        <v>0.0</v>
      </c>
      <c r="T280" s="3">
        <v>1.0</v>
      </c>
      <c r="U280" s="3">
        <v>623136.0</v>
      </c>
      <c r="V280" s="3">
        <v>1.0</v>
      </c>
      <c r="W280" s="3">
        <v>0.0</v>
      </c>
      <c r="X280" s="3">
        <v>1.0</v>
      </c>
      <c r="Y280" s="3">
        <v>623167.0</v>
      </c>
      <c r="Z280" s="3">
        <v>1.0</v>
      </c>
      <c r="AA280" s="3">
        <v>0.0</v>
      </c>
      <c r="AB280" s="3">
        <v>1.0</v>
      </c>
      <c r="AC280" s="3">
        <v>623167.0</v>
      </c>
      <c r="AD280" s="3">
        <v>1.0</v>
      </c>
      <c r="AE280" s="3">
        <v>0.0</v>
      </c>
      <c r="AF280" s="3">
        <v>1.0</v>
      </c>
      <c r="AG280" s="8">
        <v>624294.0</v>
      </c>
      <c r="AH280" s="8">
        <v>1.0</v>
      </c>
      <c r="AI280" s="3">
        <v>0.0</v>
      </c>
      <c r="AJ280" s="3">
        <v>1.0</v>
      </c>
      <c r="AK280" s="3">
        <v>624295.0</v>
      </c>
      <c r="AL280" s="3">
        <v>1.0</v>
      </c>
      <c r="AM280" s="3">
        <v>0.0</v>
      </c>
      <c r="AN280" s="3">
        <v>1.0</v>
      </c>
      <c r="AO280" s="3">
        <v>624301.0</v>
      </c>
      <c r="AP280" s="3">
        <v>0.0</v>
      </c>
      <c r="AQ280" s="3">
        <v>1.0</v>
      </c>
      <c r="AR280" s="3">
        <v>2.0</v>
      </c>
      <c r="AS280" s="3">
        <v>624302.0</v>
      </c>
      <c r="AT280" s="3">
        <v>1.0</v>
      </c>
      <c r="AU280" s="3">
        <v>0.0</v>
      </c>
      <c r="AV280" s="3">
        <v>1.0</v>
      </c>
      <c r="AW280" s="8">
        <v>624311.0</v>
      </c>
      <c r="AX280" s="8">
        <v>1.0</v>
      </c>
      <c r="AY280" s="3">
        <v>0.0</v>
      </c>
      <c r="AZ280" s="3">
        <v>1.0</v>
      </c>
      <c r="BA280" s="3">
        <v>624312.0</v>
      </c>
      <c r="BB280" s="3">
        <v>1.0</v>
      </c>
      <c r="BC280" s="3">
        <v>0.0</v>
      </c>
      <c r="BD280" s="3">
        <v>1.0</v>
      </c>
      <c r="BE280" s="3">
        <v>624313.0</v>
      </c>
      <c r="BF280" s="3">
        <v>0.0</v>
      </c>
      <c r="BG280" s="3">
        <v>0.0</v>
      </c>
      <c r="BH280" s="3">
        <v>2.0</v>
      </c>
      <c r="BI280" s="3">
        <v>624314.0</v>
      </c>
      <c r="BJ280" s="3">
        <v>1.0</v>
      </c>
      <c r="BK280" s="3">
        <v>0.0</v>
      </c>
      <c r="BL280" s="3">
        <v>1.0</v>
      </c>
      <c r="BN280" s="8">
        <v>624538.0</v>
      </c>
      <c r="BO280" s="3">
        <v>0.0</v>
      </c>
      <c r="BP280" s="3">
        <v>0.0</v>
      </c>
      <c r="BQ280" s="3">
        <v>2.0</v>
      </c>
      <c r="BR280" s="8">
        <v>624538.0</v>
      </c>
      <c r="BS280" s="3">
        <v>1.0</v>
      </c>
      <c r="BT280" s="3">
        <v>0.0</v>
      </c>
      <c r="BU280" s="3">
        <v>1.0</v>
      </c>
      <c r="BV280" s="3">
        <v>624563.0</v>
      </c>
      <c r="BW280" s="3">
        <v>1.0</v>
      </c>
      <c r="BX280" s="3">
        <v>0.0</v>
      </c>
      <c r="BY280" s="3">
        <v>1.0</v>
      </c>
      <c r="BZ280" s="3">
        <v>624564.0</v>
      </c>
      <c r="CA280" s="3">
        <v>1.0</v>
      </c>
      <c r="CB280" s="3">
        <v>0.0</v>
      </c>
      <c r="CC280" s="3">
        <v>1.0</v>
      </c>
      <c r="CF280" s="8">
        <f t="shared" ref="CF280:CH280" si="3953">(B280+F280)/2</f>
        <v>1</v>
      </c>
      <c r="CG280" s="3">
        <f t="shared" si="3953"/>
        <v>0</v>
      </c>
      <c r="CH280" s="3">
        <f t="shared" si="3953"/>
        <v>1</v>
      </c>
      <c r="CI280" s="3">
        <f t="shared" ref="CI280:CK280" si="3954">(J280+N280)/2</f>
        <v>1</v>
      </c>
      <c r="CJ280" s="3">
        <f t="shared" si="3954"/>
        <v>0</v>
      </c>
      <c r="CK280" s="3">
        <f t="shared" si="3954"/>
        <v>1</v>
      </c>
      <c r="CL280" s="3">
        <f t="shared" ref="CL280:CN280" si="3955">(R280+V280)/2</f>
        <v>1</v>
      </c>
      <c r="CM280" s="3">
        <f t="shared" si="3955"/>
        <v>0</v>
      </c>
      <c r="CN280" s="3">
        <f t="shared" si="3955"/>
        <v>1</v>
      </c>
      <c r="CO280" s="3">
        <f t="shared" ref="CO280:CQ280" si="3956">(Z280+AD280)/2</f>
        <v>1</v>
      </c>
      <c r="CP280" s="3">
        <f t="shared" si="3956"/>
        <v>0</v>
      </c>
      <c r="CQ280" s="3">
        <f t="shared" si="3956"/>
        <v>1</v>
      </c>
      <c r="CR280" s="8">
        <v>1.0</v>
      </c>
      <c r="CS280" s="3">
        <v>0.0</v>
      </c>
      <c r="CT280" s="3">
        <v>1.0</v>
      </c>
      <c r="CU280" s="3">
        <v>1.0</v>
      </c>
      <c r="CV280" s="3">
        <v>0.0</v>
      </c>
      <c r="CW280" s="3">
        <v>1.0</v>
      </c>
      <c r="CX280" s="3">
        <v>0.0</v>
      </c>
      <c r="CY280" s="3">
        <v>1.0</v>
      </c>
      <c r="CZ280" s="3">
        <v>2.0</v>
      </c>
      <c r="DA280" s="3">
        <v>1.0</v>
      </c>
      <c r="DB280" s="3">
        <v>0.0</v>
      </c>
      <c r="DC280" s="3">
        <v>1.0</v>
      </c>
      <c r="DD280" s="8">
        <v>1.0</v>
      </c>
      <c r="DE280" s="3">
        <v>0.0</v>
      </c>
      <c r="DF280" s="3">
        <v>1.0</v>
      </c>
      <c r="DG280" s="3">
        <v>1.0</v>
      </c>
      <c r="DH280" s="3">
        <v>0.0</v>
      </c>
      <c r="DI280" s="3">
        <v>1.0</v>
      </c>
      <c r="DJ280" s="3">
        <v>0.0</v>
      </c>
      <c r="DK280" s="3">
        <v>0.0</v>
      </c>
      <c r="DL280" s="3">
        <v>2.0</v>
      </c>
      <c r="DM280" s="3">
        <v>1.0</v>
      </c>
      <c r="DN280" s="3">
        <v>0.0</v>
      </c>
      <c r="DO280" s="3">
        <v>1.0</v>
      </c>
      <c r="DQ280" s="3">
        <f t="shared" ref="DQ280:DS280" si="3957">(BO280+BS280)/2</f>
        <v>0.5</v>
      </c>
      <c r="DR280" s="3">
        <f t="shared" si="3957"/>
        <v>0</v>
      </c>
      <c r="DS280" s="3">
        <f t="shared" si="3957"/>
        <v>1.5</v>
      </c>
      <c r="DT280" s="3">
        <v>1.0</v>
      </c>
      <c r="DU280" s="3">
        <v>0.0</v>
      </c>
      <c r="DV280" s="3">
        <v>1.0</v>
      </c>
      <c r="DW280" s="3">
        <v>1.0</v>
      </c>
      <c r="DX280" s="3">
        <v>0.0</v>
      </c>
      <c r="DY280" s="3">
        <v>1.0</v>
      </c>
      <c r="EB280" s="3">
        <f t="shared" ref="EB280:ED280" si="3958">(CF280+CI280+CL280+CO280)/4</f>
        <v>1</v>
      </c>
      <c r="EC280" s="3">
        <f t="shared" si="3958"/>
        <v>0</v>
      </c>
      <c r="ED280" s="3">
        <f t="shared" si="3958"/>
        <v>1</v>
      </c>
      <c r="EE280" s="3">
        <f t="shared" ref="EE280:EG280" si="3959">(CR280+CU280+CX280+DA280)/4</f>
        <v>0.75</v>
      </c>
      <c r="EF280" s="3">
        <f t="shared" si="3959"/>
        <v>0.25</v>
      </c>
      <c r="EG280" s="3">
        <f t="shared" si="3959"/>
        <v>1.25</v>
      </c>
      <c r="EH280" s="3">
        <f t="shared" ref="EH280:EJ280" si="3960">(DD280+DG280+DJ280+DM280)/4</f>
        <v>0.75</v>
      </c>
      <c r="EI280" s="3">
        <f t="shared" si="3960"/>
        <v>0</v>
      </c>
      <c r="EJ280" s="3">
        <f t="shared" si="3960"/>
        <v>1.25</v>
      </c>
      <c r="EM280" s="3">
        <f t="shared" ref="EM280:EO280" si="3961">DQ280-CF280</f>
        <v>-0.5</v>
      </c>
      <c r="EN280" s="3">
        <f t="shared" si="3961"/>
        <v>0</v>
      </c>
      <c r="EO280" s="3">
        <f t="shared" si="3961"/>
        <v>0.5</v>
      </c>
      <c r="EP280" s="3">
        <f t="shared" ref="EP280:ER280" si="3962">DT280-CR280</f>
        <v>0</v>
      </c>
      <c r="EQ280" s="3">
        <f t="shared" si="3962"/>
        <v>0</v>
      </c>
      <c r="ER280" s="3">
        <f t="shared" si="3962"/>
        <v>0</v>
      </c>
      <c r="ES280" s="3">
        <f t="shared" ref="ES280:EU280" si="3963">DW280-DD280</f>
        <v>0</v>
      </c>
      <c r="ET280" s="3">
        <f t="shared" si="3963"/>
        <v>0</v>
      </c>
      <c r="EU280" s="3">
        <f t="shared" si="3963"/>
        <v>0</v>
      </c>
      <c r="EX280" s="3">
        <f t="shared" ref="EX280:FF280" si="3964">CI280-CF280</f>
        <v>0</v>
      </c>
      <c r="EY280" s="3">
        <f t="shared" si="3964"/>
        <v>0</v>
      </c>
      <c r="EZ280" s="3">
        <f t="shared" si="3964"/>
        <v>0</v>
      </c>
      <c r="FA280" s="3">
        <f t="shared" si="3964"/>
        <v>0</v>
      </c>
      <c r="FB280" s="3">
        <f t="shared" si="3964"/>
        <v>0</v>
      </c>
      <c r="FC280" s="3">
        <f t="shared" si="3964"/>
        <v>0</v>
      </c>
      <c r="FD280" s="3">
        <f t="shared" si="3964"/>
        <v>0</v>
      </c>
      <c r="FE280" s="3">
        <f t="shared" si="3964"/>
        <v>0</v>
      </c>
      <c r="FF280" s="3">
        <f t="shared" si="3964"/>
        <v>0</v>
      </c>
      <c r="FG280" s="3">
        <f t="shared" ref="FG280:FO280" si="3965">CU280-CR280</f>
        <v>0</v>
      </c>
      <c r="FH280" s="3">
        <f t="shared" si="3965"/>
        <v>0</v>
      </c>
      <c r="FI280" s="3">
        <f t="shared" si="3965"/>
        <v>0</v>
      </c>
      <c r="FJ280" s="3">
        <f t="shared" si="3965"/>
        <v>-1</v>
      </c>
      <c r="FK280" s="3">
        <f t="shared" si="3965"/>
        <v>1</v>
      </c>
      <c r="FL280" s="3">
        <f t="shared" si="3965"/>
        <v>1</v>
      </c>
      <c r="FM280" s="3">
        <f t="shared" si="3965"/>
        <v>1</v>
      </c>
      <c r="FN280" s="3">
        <f t="shared" si="3965"/>
        <v>-1</v>
      </c>
      <c r="FO280" s="3">
        <f t="shared" si="3965"/>
        <v>-1</v>
      </c>
      <c r="FP280" s="3">
        <f t="shared" ref="FP280:FX280" si="3966">DG280-DD280</f>
        <v>0</v>
      </c>
      <c r="FQ280" s="3">
        <f t="shared" si="3966"/>
        <v>0</v>
      </c>
      <c r="FR280" s="3">
        <f t="shared" si="3966"/>
        <v>0</v>
      </c>
      <c r="FS280" s="3">
        <f t="shared" si="3966"/>
        <v>-1</v>
      </c>
      <c r="FT280" s="3">
        <f t="shared" si="3966"/>
        <v>0</v>
      </c>
      <c r="FU280" s="3">
        <f t="shared" si="3966"/>
        <v>1</v>
      </c>
      <c r="FV280" s="3">
        <f t="shared" si="3966"/>
        <v>1</v>
      </c>
      <c r="FW280" s="3">
        <f t="shared" si="3966"/>
        <v>0</v>
      </c>
      <c r="FX280" s="3">
        <f t="shared" si="3966"/>
        <v>-1</v>
      </c>
      <c r="FZ280" s="1">
        <v>0.0</v>
      </c>
      <c r="GA280" s="1">
        <f t="shared" si="3330"/>
        <v>0.8333333333</v>
      </c>
      <c r="GB280" s="1">
        <f t="shared" si="3331"/>
        <v>0.875</v>
      </c>
      <c r="GD280" s="1">
        <f t="shared" si="3895"/>
        <v>0.8333333333</v>
      </c>
      <c r="GE280" s="1">
        <f t="shared" si="3896"/>
        <v>0.75</v>
      </c>
    </row>
    <row r="281" ht="13.5" customHeight="1">
      <c r="A281" s="8">
        <v>622781.0</v>
      </c>
      <c r="B281" s="8">
        <v>1.0</v>
      </c>
      <c r="C281" s="3">
        <v>0.0</v>
      </c>
      <c r="D281" s="3">
        <v>1.0</v>
      </c>
      <c r="E281" s="8">
        <v>622781.0</v>
      </c>
      <c r="F281" s="8">
        <v>1.0</v>
      </c>
      <c r="G281" s="3">
        <v>0.0</v>
      </c>
      <c r="H281" s="3">
        <v>1.0</v>
      </c>
      <c r="I281" s="3">
        <v>623092.0</v>
      </c>
      <c r="J281" s="3">
        <v>1.0</v>
      </c>
      <c r="K281" s="3">
        <v>0.0</v>
      </c>
      <c r="L281" s="3">
        <v>1.0</v>
      </c>
      <c r="M281" s="3">
        <v>623092.0</v>
      </c>
      <c r="N281" s="3">
        <v>1.0</v>
      </c>
      <c r="O281" s="3">
        <v>0.0</v>
      </c>
      <c r="P281" s="3">
        <v>1.0</v>
      </c>
      <c r="Q281" s="3">
        <v>623136.0</v>
      </c>
      <c r="R281" s="3">
        <v>1.0</v>
      </c>
      <c r="S281" s="3">
        <v>0.0</v>
      </c>
      <c r="T281" s="3">
        <v>1.0</v>
      </c>
      <c r="U281" s="3">
        <v>623136.0</v>
      </c>
      <c r="V281" s="3">
        <v>1.0</v>
      </c>
      <c r="W281" s="3">
        <v>0.0</v>
      </c>
      <c r="X281" s="3">
        <v>1.0</v>
      </c>
      <c r="Y281" s="3">
        <v>623167.0</v>
      </c>
      <c r="Z281" s="3">
        <v>1.0</v>
      </c>
      <c r="AA281" s="3">
        <v>0.0</v>
      </c>
      <c r="AB281" s="3">
        <v>1.0</v>
      </c>
      <c r="AC281" s="3">
        <v>623167.0</v>
      </c>
      <c r="AD281" s="3">
        <v>1.0</v>
      </c>
      <c r="AE281" s="3">
        <v>0.0</v>
      </c>
      <c r="AF281" s="3">
        <v>1.0</v>
      </c>
      <c r="AG281" s="8">
        <v>624294.0</v>
      </c>
      <c r="AH281" s="8">
        <v>1.0</v>
      </c>
      <c r="AI281" s="3">
        <v>0.0</v>
      </c>
      <c r="AJ281" s="3">
        <v>1.0</v>
      </c>
      <c r="AK281" s="3">
        <v>624295.0</v>
      </c>
      <c r="AL281" s="3">
        <v>1.0</v>
      </c>
      <c r="AM281" s="3">
        <v>0.0</v>
      </c>
      <c r="AN281" s="3">
        <v>1.0</v>
      </c>
      <c r="AO281" s="3">
        <v>624301.0</v>
      </c>
      <c r="AP281" s="3">
        <v>1.0</v>
      </c>
      <c r="AQ281" s="3">
        <v>0.0</v>
      </c>
      <c r="AR281" s="3">
        <v>1.0</v>
      </c>
      <c r="AS281" s="3">
        <v>624302.0</v>
      </c>
      <c r="AT281" s="3">
        <v>1.0</v>
      </c>
      <c r="AU281" s="3">
        <v>0.0</v>
      </c>
      <c r="AV281" s="3">
        <v>1.0</v>
      </c>
      <c r="AW281" s="8">
        <v>624311.0</v>
      </c>
      <c r="AX281" s="8">
        <v>1.0</v>
      </c>
      <c r="AY281" s="3">
        <v>0.0</v>
      </c>
      <c r="AZ281" s="3">
        <v>1.0</v>
      </c>
      <c r="BA281" s="3">
        <v>624312.0</v>
      </c>
      <c r="BB281" s="3">
        <v>1.0</v>
      </c>
      <c r="BC281" s="3">
        <v>0.0</v>
      </c>
      <c r="BD281" s="3">
        <v>1.0</v>
      </c>
      <c r="BE281" s="3">
        <v>624313.0</v>
      </c>
      <c r="BF281" s="3">
        <v>1.0</v>
      </c>
      <c r="BG281" s="3">
        <v>0.0</v>
      </c>
      <c r="BH281" s="3">
        <v>1.0</v>
      </c>
      <c r="BI281" s="3"/>
      <c r="BJ281" s="3"/>
      <c r="BK281" s="3"/>
      <c r="BL281" s="3"/>
      <c r="BN281" s="8">
        <v>624538.0</v>
      </c>
      <c r="BO281" s="3">
        <v>1.0</v>
      </c>
      <c r="BP281" s="3">
        <v>0.0</v>
      </c>
      <c r="BQ281" s="3">
        <v>1.0</v>
      </c>
      <c r="BR281" s="8">
        <v>624538.0</v>
      </c>
      <c r="BS281" s="3">
        <v>0.0</v>
      </c>
      <c r="BT281" s="3">
        <v>0.0</v>
      </c>
      <c r="BU281" s="3">
        <v>2.0</v>
      </c>
      <c r="BV281" s="3">
        <v>624563.0</v>
      </c>
      <c r="BW281" s="3">
        <v>0.0</v>
      </c>
      <c r="BX281" s="3">
        <v>0.0</v>
      </c>
      <c r="BY281" s="3">
        <v>5.0</v>
      </c>
      <c r="BZ281" s="3">
        <v>624564.0</v>
      </c>
      <c r="CA281" s="3">
        <v>0.0</v>
      </c>
      <c r="CB281" s="3">
        <v>3.0</v>
      </c>
      <c r="CC281" s="3">
        <v>3.0</v>
      </c>
      <c r="CF281" s="8">
        <f t="shared" ref="CF281:CH281" si="3967">(B281+F281)/2</f>
        <v>1</v>
      </c>
      <c r="CG281" s="3">
        <f t="shared" si="3967"/>
        <v>0</v>
      </c>
      <c r="CH281" s="3">
        <f t="shared" si="3967"/>
        <v>1</v>
      </c>
      <c r="CI281" s="3">
        <f t="shared" ref="CI281:CK281" si="3968">(J281+N281)/2</f>
        <v>1</v>
      </c>
      <c r="CJ281" s="3">
        <f t="shared" si="3968"/>
        <v>0</v>
      </c>
      <c r="CK281" s="3">
        <f t="shared" si="3968"/>
        <v>1</v>
      </c>
      <c r="CL281" s="3">
        <f t="shared" ref="CL281:CN281" si="3969">(R281+V281)/2</f>
        <v>1</v>
      </c>
      <c r="CM281" s="3">
        <f t="shared" si="3969"/>
        <v>0</v>
      </c>
      <c r="CN281" s="3">
        <f t="shared" si="3969"/>
        <v>1</v>
      </c>
      <c r="CO281" s="3">
        <f t="shared" ref="CO281:CQ281" si="3970">(Z281+AD281)/2</f>
        <v>1</v>
      </c>
      <c r="CP281" s="3">
        <f t="shared" si="3970"/>
        <v>0</v>
      </c>
      <c r="CQ281" s="3">
        <f t="shared" si="3970"/>
        <v>1</v>
      </c>
      <c r="CR281" s="8">
        <v>1.0</v>
      </c>
      <c r="CS281" s="3">
        <v>0.0</v>
      </c>
      <c r="CT281" s="3">
        <v>1.0</v>
      </c>
      <c r="CU281" s="3">
        <v>1.0</v>
      </c>
      <c r="CV281" s="3">
        <v>0.0</v>
      </c>
      <c r="CW281" s="3">
        <v>1.0</v>
      </c>
      <c r="CX281" s="3">
        <v>1.0</v>
      </c>
      <c r="CY281" s="3">
        <v>0.0</v>
      </c>
      <c r="CZ281" s="3">
        <v>1.0</v>
      </c>
      <c r="DA281" s="3">
        <v>1.0</v>
      </c>
      <c r="DB281" s="3">
        <v>0.0</v>
      </c>
      <c r="DC281" s="3">
        <v>1.0</v>
      </c>
      <c r="DD281" s="8">
        <v>1.0</v>
      </c>
      <c r="DE281" s="3">
        <v>0.0</v>
      </c>
      <c r="DF281" s="3">
        <v>1.0</v>
      </c>
      <c r="DG281" s="3">
        <v>1.0</v>
      </c>
      <c r="DH281" s="3">
        <v>0.0</v>
      </c>
      <c r="DI281" s="3">
        <v>1.0</v>
      </c>
      <c r="DJ281" s="3">
        <v>1.0</v>
      </c>
      <c r="DK281" s="3">
        <v>0.0</v>
      </c>
      <c r="DL281" s="3">
        <v>1.0</v>
      </c>
      <c r="DM281" s="3"/>
      <c r="DN281" s="3"/>
      <c r="DO281" s="3"/>
      <c r="DQ281" s="3">
        <f t="shared" ref="DQ281:DS281" si="3971">(BO281+BS281)/2</f>
        <v>0.5</v>
      </c>
      <c r="DR281" s="3">
        <f t="shared" si="3971"/>
        <v>0</v>
      </c>
      <c r="DS281" s="3">
        <f t="shared" si="3971"/>
        <v>1.5</v>
      </c>
      <c r="DT281" s="3">
        <v>0.0</v>
      </c>
      <c r="DU281" s="3">
        <v>0.0</v>
      </c>
      <c r="DV281" s="3">
        <v>5.0</v>
      </c>
      <c r="DW281" s="3">
        <v>0.0</v>
      </c>
      <c r="DX281" s="3">
        <v>3.0</v>
      </c>
      <c r="DY281" s="3">
        <v>3.0</v>
      </c>
      <c r="EB281" s="3">
        <f t="shared" ref="EB281:ED281" si="3972">(CF281+CI281+CL281+CO281)/4</f>
        <v>1</v>
      </c>
      <c r="EC281" s="3">
        <f t="shared" si="3972"/>
        <v>0</v>
      </c>
      <c r="ED281" s="3">
        <f t="shared" si="3972"/>
        <v>1</v>
      </c>
      <c r="EE281" s="3">
        <f t="shared" ref="EE281:EG281" si="3973">(CR281+CU281+CX281+DA281)/4</f>
        <v>1</v>
      </c>
      <c r="EF281" s="3">
        <f t="shared" si="3973"/>
        <v>0</v>
      </c>
      <c r="EG281" s="3">
        <f t="shared" si="3973"/>
        <v>1</v>
      </c>
      <c r="EH281" s="3">
        <f t="shared" ref="EH281:EJ281" si="3974">(DD281+DG281+DJ281+DM281)/4</f>
        <v>0.75</v>
      </c>
      <c r="EI281" s="3">
        <f t="shared" si="3974"/>
        <v>0</v>
      </c>
      <c r="EJ281" s="3">
        <f t="shared" si="3974"/>
        <v>0.75</v>
      </c>
      <c r="EM281" s="3">
        <f t="shared" ref="EM281:EO281" si="3975">DQ281-CF281</f>
        <v>-0.5</v>
      </c>
      <c r="EN281" s="3">
        <f t="shared" si="3975"/>
        <v>0</v>
      </c>
      <c r="EO281" s="3">
        <f t="shared" si="3975"/>
        <v>0.5</v>
      </c>
      <c r="EP281" s="3">
        <f t="shared" ref="EP281:ER281" si="3976">DT281-CR281</f>
        <v>-1</v>
      </c>
      <c r="EQ281" s="3">
        <f t="shared" si="3976"/>
        <v>0</v>
      </c>
      <c r="ER281" s="3">
        <f t="shared" si="3976"/>
        <v>4</v>
      </c>
      <c r="ES281" s="3">
        <f t="shared" ref="ES281:EU281" si="3977">DW281-DD281</f>
        <v>-1</v>
      </c>
      <c r="ET281" s="3">
        <f t="shared" si="3977"/>
        <v>3</v>
      </c>
      <c r="EU281" s="3">
        <f t="shared" si="3977"/>
        <v>2</v>
      </c>
      <c r="EX281" s="3">
        <f t="shared" ref="EX281:FF281" si="3978">CI281-CF281</f>
        <v>0</v>
      </c>
      <c r="EY281" s="3">
        <f t="shared" si="3978"/>
        <v>0</v>
      </c>
      <c r="EZ281" s="3">
        <f t="shared" si="3978"/>
        <v>0</v>
      </c>
      <c r="FA281" s="3">
        <f t="shared" si="3978"/>
        <v>0</v>
      </c>
      <c r="FB281" s="3">
        <f t="shared" si="3978"/>
        <v>0</v>
      </c>
      <c r="FC281" s="3">
        <f t="shared" si="3978"/>
        <v>0</v>
      </c>
      <c r="FD281" s="3">
        <f t="shared" si="3978"/>
        <v>0</v>
      </c>
      <c r="FE281" s="3">
        <f t="shared" si="3978"/>
        <v>0</v>
      </c>
      <c r="FF281" s="3">
        <f t="shared" si="3978"/>
        <v>0</v>
      </c>
      <c r="FG281" s="3">
        <f t="shared" ref="FG281:FO281" si="3979">CU281-CR281</f>
        <v>0</v>
      </c>
      <c r="FH281" s="3">
        <f t="shared" si="3979"/>
        <v>0</v>
      </c>
      <c r="FI281" s="3">
        <f t="shared" si="3979"/>
        <v>0</v>
      </c>
      <c r="FJ281" s="3">
        <f t="shared" si="3979"/>
        <v>0</v>
      </c>
      <c r="FK281" s="3">
        <f t="shared" si="3979"/>
        <v>0</v>
      </c>
      <c r="FL281" s="3">
        <f t="shared" si="3979"/>
        <v>0</v>
      </c>
      <c r="FM281" s="3">
        <f t="shared" si="3979"/>
        <v>0</v>
      </c>
      <c r="FN281" s="3">
        <f t="shared" si="3979"/>
        <v>0</v>
      </c>
      <c r="FO281" s="3">
        <f t="shared" si="3979"/>
        <v>0</v>
      </c>
      <c r="FP281" s="3">
        <f t="shared" ref="FP281:FX281" si="3980">DG281-DD281</f>
        <v>0</v>
      </c>
      <c r="FQ281" s="3">
        <f t="shared" si="3980"/>
        <v>0</v>
      </c>
      <c r="FR281" s="3">
        <f t="shared" si="3980"/>
        <v>0</v>
      </c>
      <c r="FS281" s="3">
        <f t="shared" si="3980"/>
        <v>0</v>
      </c>
      <c r="FT281" s="3">
        <f t="shared" si="3980"/>
        <v>0</v>
      </c>
      <c r="FU281" s="3">
        <f t="shared" si="3980"/>
        <v>0</v>
      </c>
      <c r="FV281" s="3">
        <f t="shared" si="3980"/>
        <v>-1</v>
      </c>
      <c r="FW281" s="3">
        <f t="shared" si="3980"/>
        <v>0</v>
      </c>
      <c r="FX281" s="3">
        <f t="shared" si="3980"/>
        <v>-1</v>
      </c>
      <c r="FZ281" s="1">
        <v>0.0</v>
      </c>
      <c r="GA281" s="1">
        <f t="shared" si="3330"/>
        <v>1</v>
      </c>
      <c r="GB281" s="1">
        <f t="shared" si="3331"/>
        <v>1</v>
      </c>
      <c r="GD281" s="1">
        <f t="shared" si="3895"/>
        <v>0.1666666667</v>
      </c>
      <c r="GE281" s="1">
        <f t="shared" si="3896"/>
        <v>0.25</v>
      </c>
    </row>
    <row r="282" ht="13.5" customHeight="1">
      <c r="A282" s="8">
        <v>622781.0</v>
      </c>
      <c r="B282" s="8">
        <v>1.0</v>
      </c>
      <c r="C282" s="3">
        <v>0.0</v>
      </c>
      <c r="D282" s="3">
        <v>1.0</v>
      </c>
      <c r="E282" s="8">
        <v>622781.0</v>
      </c>
      <c r="F282" s="8">
        <v>1.0</v>
      </c>
      <c r="G282" s="3">
        <v>0.0</v>
      </c>
      <c r="H282" s="3">
        <v>1.0</v>
      </c>
      <c r="I282" s="3">
        <v>623092.0</v>
      </c>
      <c r="J282" s="3">
        <v>1.0</v>
      </c>
      <c r="K282" s="3">
        <v>0.0</v>
      </c>
      <c r="L282" s="3">
        <v>1.0</v>
      </c>
      <c r="M282" s="3">
        <v>623092.0</v>
      </c>
      <c r="N282" s="3">
        <v>1.0</v>
      </c>
      <c r="O282" s="3">
        <v>0.0</v>
      </c>
      <c r="P282" s="3">
        <v>1.0</v>
      </c>
      <c r="Q282" s="3">
        <v>623136.0</v>
      </c>
      <c r="R282" s="3">
        <v>1.0</v>
      </c>
      <c r="S282" s="3">
        <v>0.0</v>
      </c>
      <c r="T282" s="3">
        <v>1.0</v>
      </c>
      <c r="U282" s="3">
        <v>623136.0</v>
      </c>
      <c r="V282" s="3">
        <v>0.0</v>
      </c>
      <c r="W282" s="3">
        <v>2.0</v>
      </c>
      <c r="X282" s="3">
        <v>2.0</v>
      </c>
      <c r="Y282" s="3">
        <v>623167.0</v>
      </c>
      <c r="Z282" s="3">
        <v>1.0</v>
      </c>
      <c r="AA282" s="3">
        <v>0.0</v>
      </c>
      <c r="AB282" s="3">
        <v>1.0</v>
      </c>
      <c r="AC282" s="3">
        <v>623167.0</v>
      </c>
      <c r="AD282" s="3"/>
      <c r="AE282" s="3">
        <v>0.0</v>
      </c>
      <c r="AF282" s="3">
        <v>0.0</v>
      </c>
      <c r="AG282" s="8">
        <v>624294.0</v>
      </c>
      <c r="AH282" s="8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8">
        <v>624311.0</v>
      </c>
      <c r="AX282" s="8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N282" s="8">
        <v>624538.0</v>
      </c>
      <c r="BO282" s="3">
        <v>0.0</v>
      </c>
      <c r="BP282" s="3">
        <v>0.0</v>
      </c>
      <c r="BQ282" s="3">
        <v>2.0</v>
      </c>
      <c r="BR282" s="8">
        <v>624538.0</v>
      </c>
      <c r="BS282" s="3">
        <v>0.0</v>
      </c>
      <c r="BT282" s="3">
        <v>2.0</v>
      </c>
      <c r="BU282" s="3">
        <v>3.0</v>
      </c>
      <c r="BV282" s="3">
        <v>624563.0</v>
      </c>
      <c r="BW282" s="3">
        <v>1.0</v>
      </c>
      <c r="BX282" s="3">
        <v>0.0</v>
      </c>
      <c r="BY282" s="3">
        <v>1.0</v>
      </c>
      <c r="BZ282" s="3">
        <v>624564.0</v>
      </c>
      <c r="CA282" s="3">
        <v>1.0</v>
      </c>
      <c r="CB282" s="3">
        <v>0.0</v>
      </c>
      <c r="CC282" s="3">
        <v>1.0</v>
      </c>
      <c r="CF282" s="8">
        <f t="shared" ref="CF282:CH282" si="3981">(B282+F282)/2</f>
        <v>1</v>
      </c>
      <c r="CG282" s="3">
        <f t="shared" si="3981"/>
        <v>0</v>
      </c>
      <c r="CH282" s="3">
        <f t="shared" si="3981"/>
        <v>1</v>
      </c>
      <c r="CI282" s="3">
        <f t="shared" ref="CI282:CK282" si="3982">(J282+N282)/2</f>
        <v>1</v>
      </c>
      <c r="CJ282" s="3">
        <f t="shared" si="3982"/>
        <v>0</v>
      </c>
      <c r="CK282" s="3">
        <f t="shared" si="3982"/>
        <v>1</v>
      </c>
      <c r="CL282" s="3">
        <f t="shared" ref="CL282:CN282" si="3983">(R282+V282)/2</f>
        <v>0.5</v>
      </c>
      <c r="CM282" s="3">
        <f t="shared" si="3983"/>
        <v>1</v>
      </c>
      <c r="CN282" s="3">
        <f t="shared" si="3983"/>
        <v>1.5</v>
      </c>
      <c r="CO282" s="3">
        <f t="shared" ref="CO282:CQ282" si="3984">(Z282+AD282)/2</f>
        <v>0.5</v>
      </c>
      <c r="CP282" s="3">
        <f t="shared" si="3984"/>
        <v>0</v>
      </c>
      <c r="CQ282" s="3">
        <f t="shared" si="3984"/>
        <v>0.5</v>
      </c>
      <c r="CR282" s="8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8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Q282" s="3">
        <f t="shared" ref="DQ282:DS282" si="3985">(BO282+BS282)/2</f>
        <v>0</v>
      </c>
      <c r="DR282" s="3">
        <f t="shared" si="3985"/>
        <v>1</v>
      </c>
      <c r="DS282" s="3">
        <f t="shared" si="3985"/>
        <v>2.5</v>
      </c>
      <c r="DT282" s="3">
        <v>1.0</v>
      </c>
      <c r="DU282" s="3">
        <v>0.0</v>
      </c>
      <c r="DV282" s="3">
        <v>1.0</v>
      </c>
      <c r="DW282" s="3">
        <v>1.0</v>
      </c>
      <c r="DX282" s="3">
        <v>0.0</v>
      </c>
      <c r="DY282" s="3">
        <v>1.0</v>
      </c>
      <c r="EB282" s="3">
        <f t="shared" ref="EB282:ED282" si="3986">(CF282+CI282+CL282+CO282)/4</f>
        <v>0.75</v>
      </c>
      <c r="EC282" s="3">
        <f t="shared" si="3986"/>
        <v>0.25</v>
      </c>
      <c r="ED282" s="3">
        <f t="shared" si="3986"/>
        <v>1</v>
      </c>
      <c r="EE282" s="3">
        <f t="shared" ref="EE282:EG282" si="3987">(CR282+CU282+CX282+DA282)/4</f>
        <v>0</v>
      </c>
      <c r="EF282" s="3">
        <f t="shared" si="3987"/>
        <v>0</v>
      </c>
      <c r="EG282" s="3">
        <f t="shared" si="3987"/>
        <v>0</v>
      </c>
      <c r="EH282" s="3">
        <f t="shared" ref="EH282:EJ282" si="3988">(DD282+DG282+DJ282+DM282)/4</f>
        <v>0</v>
      </c>
      <c r="EI282" s="3">
        <f t="shared" si="3988"/>
        <v>0</v>
      </c>
      <c r="EJ282" s="3">
        <f t="shared" si="3988"/>
        <v>0</v>
      </c>
      <c r="EM282" s="3">
        <f t="shared" ref="EM282:EO282" si="3989">DQ282-CF282</f>
        <v>-1</v>
      </c>
      <c r="EN282" s="3">
        <f t="shared" si="3989"/>
        <v>1</v>
      </c>
      <c r="EO282" s="3">
        <f t="shared" si="3989"/>
        <v>1.5</v>
      </c>
      <c r="EP282" s="3">
        <f t="shared" ref="EP282:ER282" si="3990">DT282-CR282</f>
        <v>1</v>
      </c>
      <c r="EQ282" s="3">
        <f t="shared" si="3990"/>
        <v>0</v>
      </c>
      <c r="ER282" s="3">
        <f t="shared" si="3990"/>
        <v>1</v>
      </c>
      <c r="ES282" s="3">
        <f t="shared" ref="ES282:EU282" si="3991">DW282-DD282</f>
        <v>1</v>
      </c>
      <c r="ET282" s="3">
        <f t="shared" si="3991"/>
        <v>0</v>
      </c>
      <c r="EU282" s="3">
        <f t="shared" si="3991"/>
        <v>1</v>
      </c>
      <c r="EX282" s="3">
        <f t="shared" ref="EX282:FF282" si="3992">CI282-CF282</f>
        <v>0</v>
      </c>
      <c r="EY282" s="3">
        <f t="shared" si="3992"/>
        <v>0</v>
      </c>
      <c r="EZ282" s="3">
        <f t="shared" si="3992"/>
        <v>0</v>
      </c>
      <c r="FA282" s="3">
        <f t="shared" si="3992"/>
        <v>-0.5</v>
      </c>
      <c r="FB282" s="3">
        <f t="shared" si="3992"/>
        <v>1</v>
      </c>
      <c r="FC282" s="3">
        <f t="shared" si="3992"/>
        <v>0.5</v>
      </c>
      <c r="FD282" s="3">
        <f t="shared" si="3992"/>
        <v>0</v>
      </c>
      <c r="FE282" s="3">
        <f t="shared" si="3992"/>
        <v>-1</v>
      </c>
      <c r="FF282" s="3">
        <f t="shared" si="3992"/>
        <v>-1</v>
      </c>
      <c r="FG282" s="3">
        <f t="shared" ref="FG282:FO282" si="3993">CU282-CR282</f>
        <v>0</v>
      </c>
      <c r="FH282" s="3">
        <f t="shared" si="3993"/>
        <v>0</v>
      </c>
      <c r="FI282" s="3">
        <f t="shared" si="3993"/>
        <v>0</v>
      </c>
      <c r="FJ282" s="3">
        <f t="shared" si="3993"/>
        <v>0</v>
      </c>
      <c r="FK282" s="3">
        <f t="shared" si="3993"/>
        <v>0</v>
      </c>
      <c r="FL282" s="3">
        <f t="shared" si="3993"/>
        <v>0</v>
      </c>
      <c r="FM282" s="3">
        <f t="shared" si="3993"/>
        <v>0</v>
      </c>
      <c r="FN282" s="3">
        <f t="shared" si="3993"/>
        <v>0</v>
      </c>
      <c r="FO282" s="3">
        <f t="shared" si="3993"/>
        <v>0</v>
      </c>
      <c r="FP282" s="3">
        <f t="shared" ref="FP282:FX282" si="3994">DG282-DD282</f>
        <v>0</v>
      </c>
      <c r="FQ282" s="3">
        <f t="shared" si="3994"/>
        <v>0</v>
      </c>
      <c r="FR282" s="3">
        <f t="shared" si="3994"/>
        <v>0</v>
      </c>
      <c r="FS282" s="3">
        <f t="shared" si="3994"/>
        <v>0</v>
      </c>
      <c r="FT282" s="3">
        <f t="shared" si="3994"/>
        <v>0</v>
      </c>
      <c r="FU282" s="3">
        <f t="shared" si="3994"/>
        <v>0</v>
      </c>
      <c r="FV282" s="3">
        <f t="shared" si="3994"/>
        <v>0</v>
      </c>
      <c r="FW282" s="3">
        <f t="shared" si="3994"/>
        <v>0</v>
      </c>
      <c r="FX282" s="3">
        <f t="shared" si="3994"/>
        <v>0</v>
      </c>
      <c r="FZ282" s="1">
        <v>0.0</v>
      </c>
      <c r="GA282" s="1">
        <f t="shared" si="3330"/>
        <v>0.75</v>
      </c>
      <c r="GB282" s="1">
        <f t="shared" si="3331"/>
        <v>0.8571428571</v>
      </c>
      <c r="GD282" s="1">
        <f t="shared" si="3895"/>
        <v>0.6666666667</v>
      </c>
      <c r="GE282" s="1">
        <f t="shared" si="3896"/>
        <v>0.5</v>
      </c>
    </row>
    <row r="283" ht="13.5" customHeight="1">
      <c r="A283" s="8">
        <v>622781.0</v>
      </c>
      <c r="B283" s="8">
        <v>1.0</v>
      </c>
      <c r="C283" s="3">
        <v>0.0</v>
      </c>
      <c r="D283" s="3">
        <v>1.0</v>
      </c>
      <c r="E283" s="8">
        <v>622781.0</v>
      </c>
      <c r="F283" s="8">
        <v>1.0</v>
      </c>
      <c r="G283" s="3">
        <v>0.0</v>
      </c>
      <c r="H283" s="3">
        <v>1.0</v>
      </c>
      <c r="I283" s="3">
        <v>623092.0</v>
      </c>
      <c r="J283" s="3">
        <v>1.0</v>
      </c>
      <c r="K283" s="3">
        <v>0.0</v>
      </c>
      <c r="L283" s="3">
        <v>1.0</v>
      </c>
      <c r="M283" s="3">
        <v>623092.0</v>
      </c>
      <c r="N283" s="3">
        <v>1.0</v>
      </c>
      <c r="O283" s="3">
        <v>0.0</v>
      </c>
      <c r="P283" s="3">
        <v>1.0</v>
      </c>
      <c r="Q283" s="3">
        <v>623136.0</v>
      </c>
      <c r="R283" s="3">
        <v>1.0</v>
      </c>
      <c r="S283" s="3">
        <v>0.0</v>
      </c>
      <c r="T283" s="3">
        <v>1.0</v>
      </c>
      <c r="U283" s="3">
        <v>623136.0</v>
      </c>
      <c r="V283" s="3">
        <v>1.0</v>
      </c>
      <c r="W283" s="3">
        <v>0.0</v>
      </c>
      <c r="X283" s="3">
        <v>1.0</v>
      </c>
      <c r="Y283" s="3">
        <v>623167.0</v>
      </c>
      <c r="Z283" s="3">
        <v>1.0</v>
      </c>
      <c r="AA283" s="3">
        <v>0.0</v>
      </c>
      <c r="AB283" s="3">
        <v>1.0</v>
      </c>
      <c r="AC283" s="3">
        <v>623167.0</v>
      </c>
      <c r="AD283" s="3">
        <v>1.0</v>
      </c>
      <c r="AE283" s="3">
        <v>0.0</v>
      </c>
      <c r="AF283" s="3">
        <v>1.0</v>
      </c>
      <c r="AG283" s="8">
        <v>624294.0</v>
      </c>
      <c r="AH283" s="8">
        <v>0.0</v>
      </c>
      <c r="AI283" s="3">
        <v>3.0</v>
      </c>
      <c r="AJ283" s="3">
        <v>2.0</v>
      </c>
      <c r="AK283" s="3">
        <v>624295.0</v>
      </c>
      <c r="AL283" s="3">
        <v>1.0</v>
      </c>
      <c r="AM283" s="3">
        <v>0.0</v>
      </c>
      <c r="AN283" s="3">
        <v>1.0</v>
      </c>
      <c r="AO283" s="3">
        <v>624301.0</v>
      </c>
      <c r="AP283" s="3">
        <v>0.0</v>
      </c>
      <c r="AQ283" s="3">
        <v>3.0</v>
      </c>
      <c r="AR283" s="3">
        <v>3.0</v>
      </c>
      <c r="AS283" s="3">
        <v>624302.0</v>
      </c>
      <c r="AT283" s="3">
        <v>0.0</v>
      </c>
      <c r="AU283" s="3">
        <v>3.0</v>
      </c>
      <c r="AV283" s="3">
        <v>1.0</v>
      </c>
      <c r="AW283" s="8">
        <v>624311.0</v>
      </c>
      <c r="AX283" s="8">
        <v>1.0</v>
      </c>
      <c r="AY283" s="3">
        <v>0.0</v>
      </c>
      <c r="AZ283" s="3">
        <v>1.0</v>
      </c>
      <c r="BA283" s="3">
        <v>624312.0</v>
      </c>
      <c r="BB283" s="3">
        <v>1.0</v>
      </c>
      <c r="BC283" s="3">
        <v>0.0</v>
      </c>
      <c r="BD283" s="3">
        <v>1.0</v>
      </c>
      <c r="BE283" s="3">
        <v>624313.0</v>
      </c>
      <c r="BF283" s="3">
        <v>0.0</v>
      </c>
      <c r="BG283" s="3">
        <v>0.0</v>
      </c>
      <c r="BH283" s="3">
        <v>5.0</v>
      </c>
      <c r="BI283" s="3">
        <v>624314.0</v>
      </c>
      <c r="BJ283" s="3">
        <v>1.0</v>
      </c>
      <c r="BK283" s="3">
        <v>0.0</v>
      </c>
      <c r="BL283" s="3">
        <v>1.0</v>
      </c>
      <c r="BN283" s="8">
        <v>624538.0</v>
      </c>
      <c r="BO283" s="3">
        <v>1.0</v>
      </c>
      <c r="BP283" s="3">
        <v>0.0</v>
      </c>
      <c r="BQ283" s="3">
        <v>1.0</v>
      </c>
      <c r="BR283" s="8">
        <v>624538.0</v>
      </c>
      <c r="BS283" s="3">
        <v>1.0</v>
      </c>
      <c r="BT283" s="3">
        <v>0.0</v>
      </c>
      <c r="BU283" s="3">
        <v>1.0</v>
      </c>
      <c r="BV283" s="3">
        <v>624563.0</v>
      </c>
      <c r="BW283" s="3">
        <v>1.0</v>
      </c>
      <c r="BX283" s="3">
        <v>0.0</v>
      </c>
      <c r="BY283" s="3">
        <v>1.0</v>
      </c>
      <c r="BZ283" s="3">
        <v>624564.0</v>
      </c>
      <c r="CA283" s="3">
        <v>0.0</v>
      </c>
      <c r="CB283" s="3">
        <v>0.0</v>
      </c>
      <c r="CC283" s="3">
        <v>2.0</v>
      </c>
      <c r="CF283" s="8">
        <f t="shared" ref="CF283:CH283" si="3995">(B283+F283)/2</f>
        <v>1</v>
      </c>
      <c r="CG283" s="3">
        <f t="shared" si="3995"/>
        <v>0</v>
      </c>
      <c r="CH283" s="3">
        <f t="shared" si="3995"/>
        <v>1</v>
      </c>
      <c r="CI283" s="3">
        <f t="shared" ref="CI283:CK283" si="3996">(J283+N283)/2</f>
        <v>1</v>
      </c>
      <c r="CJ283" s="3">
        <f t="shared" si="3996"/>
        <v>0</v>
      </c>
      <c r="CK283" s="3">
        <f t="shared" si="3996"/>
        <v>1</v>
      </c>
      <c r="CL283" s="3">
        <f t="shared" ref="CL283:CN283" si="3997">(R283+V283)/2</f>
        <v>1</v>
      </c>
      <c r="CM283" s="3">
        <f t="shared" si="3997"/>
        <v>0</v>
      </c>
      <c r="CN283" s="3">
        <f t="shared" si="3997"/>
        <v>1</v>
      </c>
      <c r="CO283" s="3">
        <f t="shared" ref="CO283:CQ283" si="3998">(Z283+AD283)/2</f>
        <v>1</v>
      </c>
      <c r="CP283" s="3">
        <f t="shared" si="3998"/>
        <v>0</v>
      </c>
      <c r="CQ283" s="3">
        <f t="shared" si="3998"/>
        <v>1</v>
      </c>
      <c r="CR283" s="8">
        <v>0.0</v>
      </c>
      <c r="CS283" s="3">
        <v>3.0</v>
      </c>
      <c r="CT283" s="3">
        <v>2.0</v>
      </c>
      <c r="CU283" s="3">
        <v>1.0</v>
      </c>
      <c r="CV283" s="3">
        <v>0.0</v>
      </c>
      <c r="CW283" s="3">
        <v>1.0</v>
      </c>
      <c r="CX283" s="3">
        <v>0.0</v>
      </c>
      <c r="CY283" s="3">
        <v>3.0</v>
      </c>
      <c r="CZ283" s="3">
        <v>3.0</v>
      </c>
      <c r="DA283" s="3">
        <v>0.0</v>
      </c>
      <c r="DB283" s="3">
        <v>3.0</v>
      </c>
      <c r="DC283" s="3">
        <v>1.0</v>
      </c>
      <c r="DD283" s="8">
        <v>1.0</v>
      </c>
      <c r="DE283" s="3">
        <v>0.0</v>
      </c>
      <c r="DF283" s="3">
        <v>1.0</v>
      </c>
      <c r="DG283" s="3">
        <v>1.0</v>
      </c>
      <c r="DH283" s="3">
        <v>0.0</v>
      </c>
      <c r="DI283" s="3">
        <v>1.0</v>
      </c>
      <c r="DJ283" s="3">
        <v>0.0</v>
      </c>
      <c r="DK283" s="3">
        <v>0.0</v>
      </c>
      <c r="DL283" s="3">
        <v>5.0</v>
      </c>
      <c r="DM283" s="3">
        <v>1.0</v>
      </c>
      <c r="DN283" s="3">
        <v>0.0</v>
      </c>
      <c r="DO283" s="3">
        <v>1.0</v>
      </c>
      <c r="DQ283" s="3">
        <f t="shared" ref="DQ283:DS283" si="3999">(BO283+BS283)/2</f>
        <v>1</v>
      </c>
      <c r="DR283" s="3">
        <f t="shared" si="3999"/>
        <v>0</v>
      </c>
      <c r="DS283" s="3">
        <f t="shared" si="3999"/>
        <v>1</v>
      </c>
      <c r="DT283" s="3">
        <v>1.0</v>
      </c>
      <c r="DU283" s="3">
        <v>0.0</v>
      </c>
      <c r="DV283" s="3">
        <v>1.0</v>
      </c>
      <c r="DW283" s="3">
        <v>0.0</v>
      </c>
      <c r="DX283" s="3">
        <v>0.0</v>
      </c>
      <c r="DY283" s="3">
        <v>2.0</v>
      </c>
      <c r="EB283" s="3">
        <f t="shared" ref="EB283:ED283" si="4000">(CF283+CI283+CL283+CO283)/4</f>
        <v>1</v>
      </c>
      <c r="EC283" s="3">
        <f t="shared" si="4000"/>
        <v>0</v>
      </c>
      <c r="ED283" s="3">
        <f t="shared" si="4000"/>
        <v>1</v>
      </c>
      <c r="EE283" s="3">
        <f t="shared" ref="EE283:EG283" si="4001">(CR283+CU283+CX283+DA283)/4</f>
        <v>0.25</v>
      </c>
      <c r="EF283" s="3">
        <f t="shared" si="4001"/>
        <v>2.25</v>
      </c>
      <c r="EG283" s="3">
        <f t="shared" si="4001"/>
        <v>1.75</v>
      </c>
      <c r="EH283" s="3">
        <f t="shared" ref="EH283:EJ283" si="4002">(DD283+DG283+DJ283+DM283)/4</f>
        <v>0.75</v>
      </c>
      <c r="EI283" s="3">
        <f t="shared" si="4002"/>
        <v>0</v>
      </c>
      <c r="EJ283" s="3">
        <f t="shared" si="4002"/>
        <v>2</v>
      </c>
      <c r="EM283" s="3">
        <f t="shared" ref="EM283:EO283" si="4003">DQ283-CF283</f>
        <v>0</v>
      </c>
      <c r="EN283" s="3">
        <f t="shared" si="4003"/>
        <v>0</v>
      </c>
      <c r="EO283" s="3">
        <f t="shared" si="4003"/>
        <v>0</v>
      </c>
      <c r="EP283" s="3">
        <f t="shared" ref="EP283:ER283" si="4004">DT283-CR283</f>
        <v>1</v>
      </c>
      <c r="EQ283" s="3">
        <f t="shared" si="4004"/>
        <v>-3</v>
      </c>
      <c r="ER283" s="3">
        <f t="shared" si="4004"/>
        <v>-1</v>
      </c>
      <c r="ES283" s="3">
        <f t="shared" ref="ES283:EU283" si="4005">DW283-DD283</f>
        <v>-1</v>
      </c>
      <c r="ET283" s="3">
        <f t="shared" si="4005"/>
        <v>0</v>
      </c>
      <c r="EU283" s="3">
        <f t="shared" si="4005"/>
        <v>1</v>
      </c>
      <c r="EX283" s="3">
        <f t="shared" ref="EX283:FF283" si="4006">CI283-CF283</f>
        <v>0</v>
      </c>
      <c r="EY283" s="3">
        <f t="shared" si="4006"/>
        <v>0</v>
      </c>
      <c r="EZ283" s="3">
        <f t="shared" si="4006"/>
        <v>0</v>
      </c>
      <c r="FA283" s="3">
        <f t="shared" si="4006"/>
        <v>0</v>
      </c>
      <c r="FB283" s="3">
        <f t="shared" si="4006"/>
        <v>0</v>
      </c>
      <c r="FC283" s="3">
        <f t="shared" si="4006"/>
        <v>0</v>
      </c>
      <c r="FD283" s="3">
        <f t="shared" si="4006"/>
        <v>0</v>
      </c>
      <c r="FE283" s="3">
        <f t="shared" si="4006"/>
        <v>0</v>
      </c>
      <c r="FF283" s="3">
        <f t="shared" si="4006"/>
        <v>0</v>
      </c>
      <c r="FG283" s="3">
        <f t="shared" ref="FG283:FO283" si="4007">CU283-CR283</f>
        <v>1</v>
      </c>
      <c r="FH283" s="3">
        <f t="shared" si="4007"/>
        <v>-3</v>
      </c>
      <c r="FI283" s="3">
        <f t="shared" si="4007"/>
        <v>-1</v>
      </c>
      <c r="FJ283" s="3">
        <f t="shared" si="4007"/>
        <v>-1</v>
      </c>
      <c r="FK283" s="3">
        <f t="shared" si="4007"/>
        <v>3</v>
      </c>
      <c r="FL283" s="3">
        <f t="shared" si="4007"/>
        <v>2</v>
      </c>
      <c r="FM283" s="3">
        <f t="shared" si="4007"/>
        <v>0</v>
      </c>
      <c r="FN283" s="3">
        <f t="shared" si="4007"/>
        <v>0</v>
      </c>
      <c r="FO283" s="3">
        <f t="shared" si="4007"/>
        <v>-2</v>
      </c>
      <c r="FP283" s="3">
        <f t="shared" ref="FP283:FX283" si="4008">DG283-DD283</f>
        <v>0</v>
      </c>
      <c r="FQ283" s="3">
        <f t="shared" si="4008"/>
        <v>0</v>
      </c>
      <c r="FR283" s="3">
        <f t="shared" si="4008"/>
        <v>0</v>
      </c>
      <c r="FS283" s="3">
        <f t="shared" si="4008"/>
        <v>-1</v>
      </c>
      <c r="FT283" s="3">
        <f t="shared" si="4008"/>
        <v>0</v>
      </c>
      <c r="FU283" s="3">
        <f t="shared" si="4008"/>
        <v>4</v>
      </c>
      <c r="FV283" s="3">
        <f t="shared" si="4008"/>
        <v>1</v>
      </c>
      <c r="FW283" s="3">
        <f t="shared" si="4008"/>
        <v>0</v>
      </c>
      <c r="FX283" s="3">
        <f t="shared" si="4008"/>
        <v>-4</v>
      </c>
      <c r="FZ283" s="1">
        <v>0.0</v>
      </c>
      <c r="GA283" s="1">
        <f t="shared" si="3330"/>
        <v>0.6666666667</v>
      </c>
      <c r="GB283" s="1">
        <f t="shared" si="3331"/>
        <v>0.75</v>
      </c>
      <c r="GD283" s="1">
        <f t="shared" si="3895"/>
        <v>0.6666666667</v>
      </c>
      <c r="GE283" s="1">
        <f t="shared" si="3896"/>
        <v>0.75</v>
      </c>
    </row>
    <row r="284" ht="13.5" customHeight="1">
      <c r="A284" s="8">
        <v>622781.0</v>
      </c>
      <c r="B284" s="8">
        <v>1.0</v>
      </c>
      <c r="C284" s="3">
        <v>0.0</v>
      </c>
      <c r="D284" s="3">
        <v>1.0</v>
      </c>
      <c r="E284" s="8">
        <v>622781.0</v>
      </c>
      <c r="F284" s="8">
        <v>1.0</v>
      </c>
      <c r="G284" s="3">
        <v>0.0</v>
      </c>
      <c r="H284" s="3">
        <v>1.0</v>
      </c>
      <c r="I284" s="3">
        <v>623092.0</v>
      </c>
      <c r="J284" s="3">
        <v>1.0</v>
      </c>
      <c r="K284" s="3">
        <v>0.0</v>
      </c>
      <c r="L284" s="3">
        <v>1.0</v>
      </c>
      <c r="M284" s="3">
        <v>623092.0</v>
      </c>
      <c r="N284" s="3">
        <v>0.0</v>
      </c>
      <c r="O284" s="3">
        <v>0.0</v>
      </c>
      <c r="P284" s="3">
        <v>5.0</v>
      </c>
      <c r="Q284" s="3">
        <v>623136.0</v>
      </c>
      <c r="R284" s="3">
        <v>1.0</v>
      </c>
      <c r="S284" s="3">
        <v>0.0</v>
      </c>
      <c r="T284" s="3">
        <v>1.0</v>
      </c>
      <c r="U284" s="3">
        <v>623136.0</v>
      </c>
      <c r="V284" s="3">
        <v>1.0</v>
      </c>
      <c r="W284" s="3">
        <v>0.0</v>
      </c>
      <c r="X284" s="3">
        <v>1.0</v>
      </c>
      <c r="Y284" s="3">
        <v>623167.0</v>
      </c>
      <c r="Z284" s="3">
        <v>1.0</v>
      </c>
      <c r="AA284" s="3">
        <v>0.0</v>
      </c>
      <c r="AB284" s="3">
        <v>1.0</v>
      </c>
      <c r="AC284" s="3">
        <v>623167.0</v>
      </c>
      <c r="AD284" s="3">
        <v>1.0</v>
      </c>
      <c r="AE284" s="3">
        <v>0.0</v>
      </c>
      <c r="AF284" s="3">
        <v>1.0</v>
      </c>
      <c r="AG284" s="8">
        <v>624294.0</v>
      </c>
      <c r="AH284" s="8">
        <v>1.0</v>
      </c>
      <c r="AI284" s="3">
        <v>0.0</v>
      </c>
      <c r="AJ284" s="3">
        <v>1.0</v>
      </c>
      <c r="AK284" s="3">
        <v>624295.0</v>
      </c>
      <c r="AL284" s="3">
        <v>1.0</v>
      </c>
      <c r="AM284" s="3">
        <v>0.0</v>
      </c>
      <c r="AN284" s="3">
        <v>1.0</v>
      </c>
      <c r="AO284" s="3">
        <v>624301.0</v>
      </c>
      <c r="AP284" s="3">
        <v>1.0</v>
      </c>
      <c r="AQ284" s="3">
        <v>0.0</v>
      </c>
      <c r="AR284" s="3">
        <v>1.0</v>
      </c>
      <c r="AS284" s="3">
        <v>624302.0</v>
      </c>
      <c r="AT284" s="3">
        <v>1.0</v>
      </c>
      <c r="AU284" s="3">
        <v>0.0</v>
      </c>
      <c r="AV284" s="3">
        <v>1.0</v>
      </c>
      <c r="AW284" s="8">
        <v>624311.0</v>
      </c>
      <c r="AX284" s="8">
        <v>1.0</v>
      </c>
      <c r="AY284" s="3">
        <v>0.0</v>
      </c>
      <c r="AZ284" s="3">
        <v>1.0</v>
      </c>
      <c r="BA284" s="3">
        <v>624312.0</v>
      </c>
      <c r="BB284" s="3">
        <v>1.0</v>
      </c>
      <c r="BC284" s="3">
        <v>0.0</v>
      </c>
      <c r="BD284" s="3">
        <v>1.0</v>
      </c>
      <c r="BE284" s="3">
        <v>624313.0</v>
      </c>
      <c r="BF284" s="3">
        <v>1.0</v>
      </c>
      <c r="BG284" s="3">
        <v>0.0</v>
      </c>
      <c r="BH284" s="3">
        <v>1.0</v>
      </c>
      <c r="BI284" s="3">
        <v>624314.0</v>
      </c>
      <c r="BJ284" s="3">
        <v>1.0</v>
      </c>
      <c r="BK284" s="3">
        <v>0.0</v>
      </c>
      <c r="BL284" s="3">
        <v>1.0</v>
      </c>
      <c r="BN284" s="8">
        <v>624538.0</v>
      </c>
      <c r="BO284" s="3">
        <v>1.0</v>
      </c>
      <c r="BP284" s="3">
        <v>0.0</v>
      </c>
      <c r="BQ284" s="3">
        <v>1.0</v>
      </c>
      <c r="BR284" s="8">
        <v>624538.0</v>
      </c>
      <c r="BS284" s="3">
        <v>1.0</v>
      </c>
      <c r="BT284" s="3">
        <v>0.0</v>
      </c>
      <c r="BU284" s="3">
        <v>1.0</v>
      </c>
      <c r="BV284" s="3">
        <v>624563.0</v>
      </c>
      <c r="BW284" s="3">
        <v>1.0</v>
      </c>
      <c r="BX284" s="3">
        <v>0.0</v>
      </c>
      <c r="BY284" s="3">
        <v>1.0</v>
      </c>
      <c r="BZ284" s="3">
        <v>624564.0</v>
      </c>
      <c r="CA284" s="3">
        <v>1.0</v>
      </c>
      <c r="CB284" s="3">
        <v>0.0</v>
      </c>
      <c r="CC284" s="3">
        <v>1.0</v>
      </c>
      <c r="CF284" s="8">
        <f t="shared" ref="CF284:CH284" si="4009">(B284+F284)/2</f>
        <v>1</v>
      </c>
      <c r="CG284" s="3">
        <f t="shared" si="4009"/>
        <v>0</v>
      </c>
      <c r="CH284" s="3">
        <f t="shared" si="4009"/>
        <v>1</v>
      </c>
      <c r="CI284" s="3">
        <f t="shared" ref="CI284:CK284" si="4010">(J284+N284)/2</f>
        <v>0.5</v>
      </c>
      <c r="CJ284" s="3">
        <f t="shared" si="4010"/>
        <v>0</v>
      </c>
      <c r="CK284" s="3">
        <f t="shared" si="4010"/>
        <v>3</v>
      </c>
      <c r="CL284" s="3">
        <f t="shared" ref="CL284:CN284" si="4011">(R284+V284)/2</f>
        <v>1</v>
      </c>
      <c r="CM284" s="3">
        <f t="shared" si="4011"/>
        <v>0</v>
      </c>
      <c r="CN284" s="3">
        <f t="shared" si="4011"/>
        <v>1</v>
      </c>
      <c r="CO284" s="3">
        <f t="shared" ref="CO284:CQ284" si="4012">(Z284+AD284)/2</f>
        <v>1</v>
      </c>
      <c r="CP284" s="3">
        <f t="shared" si="4012"/>
        <v>0</v>
      </c>
      <c r="CQ284" s="3">
        <f t="shared" si="4012"/>
        <v>1</v>
      </c>
      <c r="CR284" s="8">
        <v>1.0</v>
      </c>
      <c r="CS284" s="3">
        <v>0.0</v>
      </c>
      <c r="CT284" s="3">
        <v>1.0</v>
      </c>
      <c r="CU284" s="3">
        <v>1.0</v>
      </c>
      <c r="CV284" s="3">
        <v>0.0</v>
      </c>
      <c r="CW284" s="3">
        <v>1.0</v>
      </c>
      <c r="CX284" s="3">
        <v>1.0</v>
      </c>
      <c r="CY284" s="3">
        <v>0.0</v>
      </c>
      <c r="CZ284" s="3">
        <v>1.0</v>
      </c>
      <c r="DA284" s="3">
        <v>1.0</v>
      </c>
      <c r="DB284" s="3">
        <v>0.0</v>
      </c>
      <c r="DC284" s="3">
        <v>1.0</v>
      </c>
      <c r="DD284" s="8">
        <v>1.0</v>
      </c>
      <c r="DE284" s="3">
        <v>0.0</v>
      </c>
      <c r="DF284" s="3">
        <v>1.0</v>
      </c>
      <c r="DG284" s="3">
        <v>1.0</v>
      </c>
      <c r="DH284" s="3">
        <v>0.0</v>
      </c>
      <c r="DI284" s="3">
        <v>1.0</v>
      </c>
      <c r="DJ284" s="3">
        <v>1.0</v>
      </c>
      <c r="DK284" s="3">
        <v>0.0</v>
      </c>
      <c r="DL284" s="3">
        <v>1.0</v>
      </c>
      <c r="DM284" s="3">
        <v>1.0</v>
      </c>
      <c r="DN284" s="3">
        <v>0.0</v>
      </c>
      <c r="DO284" s="3">
        <v>1.0</v>
      </c>
      <c r="DQ284" s="3">
        <f t="shared" ref="DQ284:DS284" si="4013">(BO284+BS284)/2</f>
        <v>1</v>
      </c>
      <c r="DR284" s="3">
        <f t="shared" si="4013"/>
        <v>0</v>
      </c>
      <c r="DS284" s="3">
        <f t="shared" si="4013"/>
        <v>1</v>
      </c>
      <c r="DT284" s="3">
        <v>1.0</v>
      </c>
      <c r="DU284" s="3">
        <v>0.0</v>
      </c>
      <c r="DV284" s="3">
        <v>1.0</v>
      </c>
      <c r="DW284" s="3">
        <v>1.0</v>
      </c>
      <c r="DX284" s="3">
        <v>0.0</v>
      </c>
      <c r="DY284" s="3">
        <v>1.0</v>
      </c>
      <c r="EB284" s="3">
        <f t="shared" ref="EB284:ED284" si="4014">(CF284+CI284+CL284+CO284)/4</f>
        <v>0.875</v>
      </c>
      <c r="EC284" s="3">
        <f t="shared" si="4014"/>
        <v>0</v>
      </c>
      <c r="ED284" s="3">
        <f t="shared" si="4014"/>
        <v>1.5</v>
      </c>
      <c r="EE284" s="3">
        <f t="shared" ref="EE284:EG284" si="4015">(CR284+CU284+CX284+DA284)/4</f>
        <v>1</v>
      </c>
      <c r="EF284" s="3">
        <f t="shared" si="4015"/>
        <v>0</v>
      </c>
      <c r="EG284" s="3">
        <f t="shared" si="4015"/>
        <v>1</v>
      </c>
      <c r="EH284" s="3">
        <f t="shared" ref="EH284:EJ284" si="4016">(DD284+DG284+DJ284+DM284)/4</f>
        <v>1</v>
      </c>
      <c r="EI284" s="3">
        <f t="shared" si="4016"/>
        <v>0</v>
      </c>
      <c r="EJ284" s="3">
        <f t="shared" si="4016"/>
        <v>1</v>
      </c>
      <c r="EM284" s="3">
        <f t="shared" ref="EM284:EO284" si="4017">DQ284-CF284</f>
        <v>0</v>
      </c>
      <c r="EN284" s="3">
        <f t="shared" si="4017"/>
        <v>0</v>
      </c>
      <c r="EO284" s="3">
        <f t="shared" si="4017"/>
        <v>0</v>
      </c>
      <c r="EP284" s="3">
        <f t="shared" ref="EP284:ER284" si="4018">DT284-CR284</f>
        <v>0</v>
      </c>
      <c r="EQ284" s="3">
        <f t="shared" si="4018"/>
        <v>0</v>
      </c>
      <c r="ER284" s="3">
        <f t="shared" si="4018"/>
        <v>0</v>
      </c>
      <c r="ES284" s="3">
        <f t="shared" ref="ES284:EU284" si="4019">DW284-DD284</f>
        <v>0</v>
      </c>
      <c r="ET284" s="3">
        <f t="shared" si="4019"/>
        <v>0</v>
      </c>
      <c r="EU284" s="3">
        <f t="shared" si="4019"/>
        <v>0</v>
      </c>
      <c r="EX284" s="3">
        <f t="shared" ref="EX284:FF284" si="4020">CI284-CF284</f>
        <v>-0.5</v>
      </c>
      <c r="EY284" s="3">
        <f t="shared" si="4020"/>
        <v>0</v>
      </c>
      <c r="EZ284" s="3">
        <f t="shared" si="4020"/>
        <v>2</v>
      </c>
      <c r="FA284" s="3">
        <f t="shared" si="4020"/>
        <v>0.5</v>
      </c>
      <c r="FB284" s="3">
        <f t="shared" si="4020"/>
        <v>0</v>
      </c>
      <c r="FC284" s="3">
        <f t="shared" si="4020"/>
        <v>-2</v>
      </c>
      <c r="FD284" s="3">
        <f t="shared" si="4020"/>
        <v>0</v>
      </c>
      <c r="FE284" s="3">
        <f t="shared" si="4020"/>
        <v>0</v>
      </c>
      <c r="FF284" s="3">
        <f t="shared" si="4020"/>
        <v>0</v>
      </c>
      <c r="FG284" s="3">
        <f t="shared" ref="FG284:FO284" si="4021">CU284-CR284</f>
        <v>0</v>
      </c>
      <c r="FH284" s="3">
        <f t="shared" si="4021"/>
        <v>0</v>
      </c>
      <c r="FI284" s="3">
        <f t="shared" si="4021"/>
        <v>0</v>
      </c>
      <c r="FJ284" s="3">
        <f t="shared" si="4021"/>
        <v>0</v>
      </c>
      <c r="FK284" s="3">
        <f t="shared" si="4021"/>
        <v>0</v>
      </c>
      <c r="FL284" s="3">
        <f t="shared" si="4021"/>
        <v>0</v>
      </c>
      <c r="FM284" s="3">
        <f t="shared" si="4021"/>
        <v>0</v>
      </c>
      <c r="FN284" s="3">
        <f t="shared" si="4021"/>
        <v>0</v>
      </c>
      <c r="FO284" s="3">
        <f t="shared" si="4021"/>
        <v>0</v>
      </c>
      <c r="FP284" s="3">
        <f t="shared" ref="FP284:FX284" si="4022">DG284-DD284</f>
        <v>0</v>
      </c>
      <c r="FQ284" s="3">
        <f t="shared" si="4022"/>
        <v>0</v>
      </c>
      <c r="FR284" s="3">
        <f t="shared" si="4022"/>
        <v>0</v>
      </c>
      <c r="FS284" s="3">
        <f t="shared" si="4022"/>
        <v>0</v>
      </c>
      <c r="FT284" s="3">
        <f t="shared" si="4022"/>
        <v>0</v>
      </c>
      <c r="FU284" s="3">
        <f t="shared" si="4022"/>
        <v>0</v>
      </c>
      <c r="FV284" s="3">
        <f t="shared" si="4022"/>
        <v>0</v>
      </c>
      <c r="FW284" s="3">
        <f t="shared" si="4022"/>
        <v>0</v>
      </c>
      <c r="FX284" s="3">
        <f t="shared" si="4022"/>
        <v>0</v>
      </c>
      <c r="FZ284" s="1">
        <v>0.0</v>
      </c>
      <c r="GA284" s="1">
        <f t="shared" si="3330"/>
        <v>0.9583333333</v>
      </c>
      <c r="GB284" s="1">
        <f t="shared" si="3331"/>
        <v>0.9375</v>
      </c>
      <c r="GD284" s="1">
        <f t="shared" si="3895"/>
        <v>1</v>
      </c>
      <c r="GE284" s="1">
        <f t="shared" si="3896"/>
        <v>1</v>
      </c>
    </row>
    <row r="285" ht="13.5" customHeight="1">
      <c r="A285" s="8">
        <v>622781.0</v>
      </c>
      <c r="B285" s="8">
        <v>1.0</v>
      </c>
      <c r="C285" s="3">
        <v>0.0</v>
      </c>
      <c r="D285" s="3">
        <v>1.0</v>
      </c>
      <c r="E285" s="8">
        <v>622781.0</v>
      </c>
      <c r="F285" s="8">
        <v>1.0</v>
      </c>
      <c r="G285" s="3">
        <v>0.0</v>
      </c>
      <c r="H285" s="3">
        <v>1.0</v>
      </c>
      <c r="I285" s="3">
        <v>623092.0</v>
      </c>
      <c r="J285" s="3">
        <v>1.0</v>
      </c>
      <c r="K285" s="3">
        <v>0.0</v>
      </c>
      <c r="L285" s="3">
        <v>1.0</v>
      </c>
      <c r="M285" s="3">
        <v>623092.0</v>
      </c>
      <c r="N285" s="3">
        <v>1.0</v>
      </c>
      <c r="O285" s="3">
        <v>0.0</v>
      </c>
      <c r="P285" s="3">
        <v>1.0</v>
      </c>
      <c r="Q285" s="3">
        <v>623136.0</v>
      </c>
      <c r="R285" s="3">
        <v>1.0</v>
      </c>
      <c r="S285" s="3">
        <v>0.0</v>
      </c>
      <c r="T285" s="3">
        <v>1.0</v>
      </c>
      <c r="U285" s="3">
        <v>623136.0</v>
      </c>
      <c r="V285" s="3">
        <v>0.0</v>
      </c>
      <c r="W285" s="3">
        <v>2.0</v>
      </c>
      <c r="X285" s="3">
        <v>2.0</v>
      </c>
      <c r="Y285" s="3">
        <v>623167.0</v>
      </c>
      <c r="Z285" s="3">
        <v>1.0</v>
      </c>
      <c r="AA285" s="3">
        <v>0.0</v>
      </c>
      <c r="AB285" s="3">
        <v>1.0</v>
      </c>
      <c r="AC285" s="3">
        <v>623167.0</v>
      </c>
      <c r="AD285" s="3">
        <v>1.0</v>
      </c>
      <c r="AE285" s="3">
        <v>0.0</v>
      </c>
      <c r="AF285" s="3">
        <v>1.0</v>
      </c>
      <c r="AG285" s="8">
        <v>624294.0</v>
      </c>
      <c r="AH285" s="8">
        <v>0.0</v>
      </c>
      <c r="AI285" s="3">
        <v>2.0</v>
      </c>
      <c r="AJ285" s="3">
        <v>2.0</v>
      </c>
      <c r="AK285" s="3">
        <v>624295.0</v>
      </c>
      <c r="AL285" s="3">
        <v>0.0</v>
      </c>
      <c r="AM285" s="3">
        <v>2.0</v>
      </c>
      <c r="AN285" s="3">
        <v>3.0</v>
      </c>
      <c r="AO285" s="3">
        <v>624301.0</v>
      </c>
      <c r="AP285" s="3">
        <v>0.0</v>
      </c>
      <c r="AQ285" s="3">
        <v>2.0</v>
      </c>
      <c r="AR285" s="3">
        <v>4.0</v>
      </c>
      <c r="AS285" s="3">
        <v>624302.0</v>
      </c>
      <c r="AT285" s="3">
        <v>0.0</v>
      </c>
      <c r="AU285" s="3">
        <v>3.0</v>
      </c>
      <c r="AV285" s="3">
        <v>2.0</v>
      </c>
      <c r="AW285" s="8">
        <v>624311.0</v>
      </c>
      <c r="AX285" s="8">
        <v>0.0</v>
      </c>
      <c r="AY285" s="3">
        <v>3.0</v>
      </c>
      <c r="AZ285" s="3">
        <v>5.0</v>
      </c>
      <c r="BA285" s="3">
        <v>624312.0</v>
      </c>
      <c r="BB285" s="3">
        <v>0.0</v>
      </c>
      <c r="BC285" s="3">
        <v>2.0</v>
      </c>
      <c r="BD285" s="3">
        <v>3.0</v>
      </c>
      <c r="BE285" s="3">
        <v>624313.0</v>
      </c>
      <c r="BF285" s="3">
        <v>0.0</v>
      </c>
      <c r="BG285" s="3">
        <v>2.0</v>
      </c>
      <c r="BH285" s="3">
        <v>2.0</v>
      </c>
      <c r="BI285" s="3">
        <v>624314.0</v>
      </c>
      <c r="BJ285" s="3">
        <v>1.0</v>
      </c>
      <c r="BK285" s="3">
        <v>0.0</v>
      </c>
      <c r="BL285" s="3">
        <v>1.0</v>
      </c>
      <c r="BN285" s="8">
        <v>624538.0</v>
      </c>
      <c r="BO285" s="3">
        <v>1.0</v>
      </c>
      <c r="BP285" s="3">
        <v>0.0</v>
      </c>
      <c r="BQ285" s="3">
        <v>1.0</v>
      </c>
      <c r="BR285" s="8">
        <v>624538.0</v>
      </c>
      <c r="BS285" s="3">
        <v>0.0</v>
      </c>
      <c r="BT285" s="3">
        <v>0.0</v>
      </c>
      <c r="BU285" s="3">
        <v>4.0</v>
      </c>
      <c r="BV285" s="3">
        <v>624563.0</v>
      </c>
      <c r="BW285" s="3">
        <v>0.0</v>
      </c>
      <c r="BX285" s="3">
        <v>3.0</v>
      </c>
      <c r="BY285" s="3">
        <v>2.0</v>
      </c>
      <c r="BZ285" s="3">
        <v>624564.0</v>
      </c>
      <c r="CA285" s="3">
        <v>0.0</v>
      </c>
      <c r="CB285" s="3">
        <v>3.0</v>
      </c>
      <c r="CC285" s="3">
        <v>3.0</v>
      </c>
      <c r="CF285" s="8">
        <f t="shared" ref="CF285:CH285" si="4023">(B285+F285)/2</f>
        <v>1</v>
      </c>
      <c r="CG285" s="3">
        <f t="shared" si="4023"/>
        <v>0</v>
      </c>
      <c r="CH285" s="3">
        <f t="shared" si="4023"/>
        <v>1</v>
      </c>
      <c r="CI285" s="3">
        <f t="shared" ref="CI285:CK285" si="4024">(J285+N285)/2</f>
        <v>1</v>
      </c>
      <c r="CJ285" s="3">
        <f t="shared" si="4024"/>
        <v>0</v>
      </c>
      <c r="CK285" s="3">
        <f t="shared" si="4024"/>
        <v>1</v>
      </c>
      <c r="CL285" s="3">
        <f t="shared" ref="CL285:CN285" si="4025">(R285+V285)/2</f>
        <v>0.5</v>
      </c>
      <c r="CM285" s="3">
        <f t="shared" si="4025"/>
        <v>1</v>
      </c>
      <c r="CN285" s="3">
        <f t="shared" si="4025"/>
        <v>1.5</v>
      </c>
      <c r="CO285" s="3">
        <f t="shared" ref="CO285:CQ285" si="4026">(Z285+AD285)/2</f>
        <v>1</v>
      </c>
      <c r="CP285" s="3">
        <f t="shared" si="4026"/>
        <v>0</v>
      </c>
      <c r="CQ285" s="3">
        <f t="shared" si="4026"/>
        <v>1</v>
      </c>
      <c r="CR285" s="8">
        <v>0.0</v>
      </c>
      <c r="CS285" s="3">
        <v>2.0</v>
      </c>
      <c r="CT285" s="3">
        <v>2.0</v>
      </c>
      <c r="CU285" s="3">
        <v>0.0</v>
      </c>
      <c r="CV285" s="3">
        <v>2.0</v>
      </c>
      <c r="CW285" s="3">
        <v>3.0</v>
      </c>
      <c r="CX285" s="3">
        <v>0.0</v>
      </c>
      <c r="CY285" s="3">
        <v>2.0</v>
      </c>
      <c r="CZ285" s="3">
        <v>4.0</v>
      </c>
      <c r="DA285" s="3">
        <v>0.0</v>
      </c>
      <c r="DB285" s="3">
        <v>3.0</v>
      </c>
      <c r="DC285" s="3">
        <v>2.0</v>
      </c>
      <c r="DD285" s="8">
        <v>0.0</v>
      </c>
      <c r="DE285" s="3">
        <v>3.0</v>
      </c>
      <c r="DF285" s="3">
        <v>5.0</v>
      </c>
      <c r="DG285" s="3">
        <v>0.0</v>
      </c>
      <c r="DH285" s="3">
        <v>2.0</v>
      </c>
      <c r="DI285" s="3">
        <v>3.0</v>
      </c>
      <c r="DJ285" s="3">
        <v>0.0</v>
      </c>
      <c r="DK285" s="3">
        <v>2.0</v>
      </c>
      <c r="DL285" s="3">
        <v>2.0</v>
      </c>
      <c r="DM285" s="3">
        <v>1.0</v>
      </c>
      <c r="DN285" s="3">
        <v>0.0</v>
      </c>
      <c r="DO285" s="3">
        <v>1.0</v>
      </c>
      <c r="DQ285" s="3">
        <f t="shared" ref="DQ285:DS285" si="4027">(BO285+BS285)/2</f>
        <v>0.5</v>
      </c>
      <c r="DR285" s="3">
        <f t="shared" si="4027"/>
        <v>0</v>
      </c>
      <c r="DS285" s="3">
        <f t="shared" si="4027"/>
        <v>2.5</v>
      </c>
      <c r="DT285" s="3">
        <v>0.0</v>
      </c>
      <c r="DU285" s="3">
        <v>3.0</v>
      </c>
      <c r="DV285" s="3">
        <v>2.0</v>
      </c>
      <c r="DW285" s="3">
        <v>0.0</v>
      </c>
      <c r="DX285" s="3">
        <v>3.0</v>
      </c>
      <c r="DY285" s="3">
        <v>3.0</v>
      </c>
      <c r="EB285" s="3">
        <f t="shared" ref="EB285:ED285" si="4028">(CF285+CI285+CL285+CO285)/4</f>
        <v>0.875</v>
      </c>
      <c r="EC285" s="3">
        <f t="shared" si="4028"/>
        <v>0.25</v>
      </c>
      <c r="ED285" s="3">
        <f t="shared" si="4028"/>
        <v>1.125</v>
      </c>
      <c r="EE285" s="3">
        <f t="shared" ref="EE285:EG285" si="4029">(CR285+CU285+CX285+DA285)/4</f>
        <v>0</v>
      </c>
      <c r="EF285" s="3">
        <f t="shared" si="4029"/>
        <v>2.25</v>
      </c>
      <c r="EG285" s="3">
        <f t="shared" si="4029"/>
        <v>2.75</v>
      </c>
      <c r="EH285" s="3">
        <f t="shared" ref="EH285:EJ285" si="4030">(DD285+DG285+DJ285+DM285)/4</f>
        <v>0.25</v>
      </c>
      <c r="EI285" s="3">
        <f t="shared" si="4030"/>
        <v>1.75</v>
      </c>
      <c r="EJ285" s="3">
        <f t="shared" si="4030"/>
        <v>2.75</v>
      </c>
      <c r="EM285" s="3">
        <f t="shared" ref="EM285:EO285" si="4031">DQ285-CF285</f>
        <v>-0.5</v>
      </c>
      <c r="EN285" s="3">
        <f t="shared" si="4031"/>
        <v>0</v>
      </c>
      <c r="EO285" s="3">
        <f t="shared" si="4031"/>
        <v>1.5</v>
      </c>
      <c r="EP285" s="3">
        <f t="shared" ref="EP285:ER285" si="4032">DT285-CR285</f>
        <v>0</v>
      </c>
      <c r="EQ285" s="3">
        <f t="shared" si="4032"/>
        <v>1</v>
      </c>
      <c r="ER285" s="3">
        <f t="shared" si="4032"/>
        <v>0</v>
      </c>
      <c r="ES285" s="3">
        <f t="shared" ref="ES285:EU285" si="4033">DW285-DD285</f>
        <v>0</v>
      </c>
      <c r="ET285" s="3">
        <f t="shared" si="4033"/>
        <v>0</v>
      </c>
      <c r="EU285" s="3">
        <f t="shared" si="4033"/>
        <v>-2</v>
      </c>
      <c r="EX285" s="3">
        <f t="shared" ref="EX285:FF285" si="4034">CI285-CF285</f>
        <v>0</v>
      </c>
      <c r="EY285" s="3">
        <f t="shared" si="4034"/>
        <v>0</v>
      </c>
      <c r="EZ285" s="3">
        <f t="shared" si="4034"/>
        <v>0</v>
      </c>
      <c r="FA285" s="3">
        <f t="shared" si="4034"/>
        <v>-0.5</v>
      </c>
      <c r="FB285" s="3">
        <f t="shared" si="4034"/>
        <v>1</v>
      </c>
      <c r="FC285" s="3">
        <f t="shared" si="4034"/>
        <v>0.5</v>
      </c>
      <c r="FD285" s="3">
        <f t="shared" si="4034"/>
        <v>0.5</v>
      </c>
      <c r="FE285" s="3">
        <f t="shared" si="4034"/>
        <v>-1</v>
      </c>
      <c r="FF285" s="3">
        <f t="shared" si="4034"/>
        <v>-0.5</v>
      </c>
      <c r="FG285" s="3">
        <f t="shared" ref="FG285:FO285" si="4035">CU285-CR285</f>
        <v>0</v>
      </c>
      <c r="FH285" s="3">
        <f t="shared" si="4035"/>
        <v>0</v>
      </c>
      <c r="FI285" s="3">
        <f t="shared" si="4035"/>
        <v>1</v>
      </c>
      <c r="FJ285" s="3">
        <f t="shared" si="4035"/>
        <v>0</v>
      </c>
      <c r="FK285" s="3">
        <f t="shared" si="4035"/>
        <v>0</v>
      </c>
      <c r="FL285" s="3">
        <f t="shared" si="4035"/>
        <v>1</v>
      </c>
      <c r="FM285" s="3">
        <f t="shared" si="4035"/>
        <v>0</v>
      </c>
      <c r="FN285" s="3">
        <f t="shared" si="4035"/>
        <v>1</v>
      </c>
      <c r="FO285" s="3">
        <f t="shared" si="4035"/>
        <v>-2</v>
      </c>
      <c r="FP285" s="3">
        <f t="shared" ref="FP285:FX285" si="4036">DG285-DD285</f>
        <v>0</v>
      </c>
      <c r="FQ285" s="3">
        <f t="shared" si="4036"/>
        <v>-1</v>
      </c>
      <c r="FR285" s="3">
        <f t="shared" si="4036"/>
        <v>-2</v>
      </c>
      <c r="FS285" s="3">
        <f t="shared" si="4036"/>
        <v>0</v>
      </c>
      <c r="FT285" s="3">
        <f t="shared" si="4036"/>
        <v>0</v>
      </c>
      <c r="FU285" s="3">
        <f t="shared" si="4036"/>
        <v>-1</v>
      </c>
      <c r="FV285" s="3">
        <f t="shared" si="4036"/>
        <v>1</v>
      </c>
      <c r="FW285" s="3">
        <f t="shared" si="4036"/>
        <v>-2</v>
      </c>
      <c r="FX285" s="3">
        <f t="shared" si="4036"/>
        <v>-1</v>
      </c>
      <c r="FZ285" s="1">
        <v>0.0</v>
      </c>
      <c r="GA285" s="1">
        <f t="shared" si="3330"/>
        <v>0.375</v>
      </c>
      <c r="GB285" s="1">
        <f t="shared" si="3331"/>
        <v>0.5</v>
      </c>
      <c r="GD285" s="1">
        <f t="shared" si="3895"/>
        <v>0.1666666667</v>
      </c>
      <c r="GE285" s="1">
        <f t="shared" si="3896"/>
        <v>0.25</v>
      </c>
    </row>
    <row r="286" ht="13.5" customHeight="1">
      <c r="A286" s="8">
        <v>622781.0</v>
      </c>
      <c r="B286" s="8">
        <v>1.0</v>
      </c>
      <c r="C286" s="3">
        <v>0.0</v>
      </c>
      <c r="D286" s="3">
        <v>1.0</v>
      </c>
      <c r="E286" s="8">
        <v>622781.0</v>
      </c>
      <c r="F286" s="8">
        <v>1.0</v>
      </c>
      <c r="G286" s="3">
        <v>0.0</v>
      </c>
      <c r="H286" s="3">
        <v>1.0</v>
      </c>
      <c r="I286" s="3">
        <v>623092.0</v>
      </c>
      <c r="J286" s="3">
        <v>1.0</v>
      </c>
      <c r="K286" s="3">
        <v>0.0</v>
      </c>
      <c r="L286" s="3">
        <v>1.0</v>
      </c>
      <c r="M286" s="3">
        <v>623092.0</v>
      </c>
      <c r="N286" s="3">
        <v>1.0</v>
      </c>
      <c r="O286" s="3">
        <v>0.0</v>
      </c>
      <c r="P286" s="3">
        <v>1.0</v>
      </c>
      <c r="Q286" s="3">
        <v>623136.0</v>
      </c>
      <c r="R286" s="3">
        <v>1.0</v>
      </c>
      <c r="S286" s="3">
        <v>0.0</v>
      </c>
      <c r="T286" s="3">
        <v>1.0</v>
      </c>
      <c r="U286" s="3">
        <v>623136.0</v>
      </c>
      <c r="V286" s="3">
        <v>1.0</v>
      </c>
      <c r="W286" s="3">
        <v>0.0</v>
      </c>
      <c r="X286" s="3">
        <v>1.0</v>
      </c>
      <c r="Y286" s="3">
        <v>623167.0</v>
      </c>
      <c r="Z286" s="3">
        <v>1.0</v>
      </c>
      <c r="AA286" s="3">
        <v>0.0</v>
      </c>
      <c r="AB286" s="3">
        <v>1.0</v>
      </c>
      <c r="AC286" s="3">
        <v>623167.0</v>
      </c>
      <c r="AD286" s="3">
        <v>1.0</v>
      </c>
      <c r="AE286" s="3">
        <v>0.0</v>
      </c>
      <c r="AF286" s="3">
        <v>1.0</v>
      </c>
      <c r="AG286" s="8">
        <v>624294.0</v>
      </c>
      <c r="AH286" s="8">
        <v>0.0</v>
      </c>
      <c r="AI286" s="3">
        <v>0.0</v>
      </c>
      <c r="AJ286" s="3">
        <v>2.0</v>
      </c>
      <c r="AK286" s="3">
        <v>624295.0</v>
      </c>
      <c r="AL286" s="3">
        <v>1.0</v>
      </c>
      <c r="AM286" s="3">
        <v>0.0</v>
      </c>
      <c r="AN286" s="3">
        <v>1.0</v>
      </c>
      <c r="AO286" s="3">
        <v>624301.0</v>
      </c>
      <c r="AP286" s="3">
        <v>1.0</v>
      </c>
      <c r="AQ286" s="3">
        <v>0.0</v>
      </c>
      <c r="AR286" s="3">
        <v>1.0</v>
      </c>
      <c r="AS286" s="3">
        <v>624302.0</v>
      </c>
      <c r="AT286" s="3">
        <v>0.0</v>
      </c>
      <c r="AU286" s="3">
        <v>0.0</v>
      </c>
      <c r="AV286" s="3">
        <v>3.0</v>
      </c>
      <c r="AW286" s="8">
        <v>624311.0</v>
      </c>
      <c r="AX286" s="8">
        <v>1.0</v>
      </c>
      <c r="AY286" s="3">
        <v>0.0</v>
      </c>
      <c r="AZ286" s="3">
        <v>1.0</v>
      </c>
      <c r="BA286" s="3">
        <v>624312.0</v>
      </c>
      <c r="BB286" s="3">
        <v>0.0</v>
      </c>
      <c r="BC286" s="3">
        <v>0.0</v>
      </c>
      <c r="BD286" s="3">
        <v>6.0</v>
      </c>
      <c r="BE286" s="3">
        <v>624313.0</v>
      </c>
      <c r="BF286" s="3">
        <v>0.0</v>
      </c>
      <c r="BG286" s="3">
        <v>0.0</v>
      </c>
      <c r="BH286" s="3">
        <v>11.0</v>
      </c>
      <c r="BI286" s="3">
        <v>624314.0</v>
      </c>
      <c r="BJ286" s="3">
        <v>1.0</v>
      </c>
      <c r="BK286" s="3">
        <v>0.0</v>
      </c>
      <c r="BL286" s="3">
        <v>1.0</v>
      </c>
      <c r="BN286" s="8">
        <v>624538.0</v>
      </c>
      <c r="BO286" s="3">
        <v>1.0</v>
      </c>
      <c r="BP286" s="3">
        <v>0.0</v>
      </c>
      <c r="BQ286" s="3">
        <v>1.0</v>
      </c>
      <c r="BR286" s="8">
        <v>624538.0</v>
      </c>
      <c r="BS286" s="3">
        <v>1.0</v>
      </c>
      <c r="BT286" s="3">
        <v>0.0</v>
      </c>
      <c r="BU286" s="3">
        <v>1.0</v>
      </c>
      <c r="BV286" s="3">
        <v>624563.0</v>
      </c>
      <c r="BW286" s="3">
        <v>0.0</v>
      </c>
      <c r="BX286" s="3">
        <v>0.0</v>
      </c>
      <c r="BY286" s="3">
        <v>2.0</v>
      </c>
      <c r="BZ286" s="3">
        <v>624564.0</v>
      </c>
      <c r="CA286" s="3">
        <v>0.0</v>
      </c>
      <c r="CB286" s="3">
        <v>0.0</v>
      </c>
      <c r="CC286" s="3">
        <v>2.0</v>
      </c>
      <c r="CF286" s="8">
        <f t="shared" ref="CF286:CH286" si="4037">(B286+F286)/2</f>
        <v>1</v>
      </c>
      <c r="CG286" s="3">
        <f t="shared" si="4037"/>
        <v>0</v>
      </c>
      <c r="CH286" s="3">
        <f t="shared" si="4037"/>
        <v>1</v>
      </c>
      <c r="CI286" s="3">
        <f t="shared" ref="CI286:CK286" si="4038">(J286+N286)/2</f>
        <v>1</v>
      </c>
      <c r="CJ286" s="3">
        <f t="shared" si="4038"/>
        <v>0</v>
      </c>
      <c r="CK286" s="3">
        <f t="shared" si="4038"/>
        <v>1</v>
      </c>
      <c r="CL286" s="3">
        <f t="shared" ref="CL286:CN286" si="4039">(R286+V286)/2</f>
        <v>1</v>
      </c>
      <c r="CM286" s="3">
        <f t="shared" si="4039"/>
        <v>0</v>
      </c>
      <c r="CN286" s="3">
        <f t="shared" si="4039"/>
        <v>1</v>
      </c>
      <c r="CO286" s="3">
        <f t="shared" ref="CO286:CQ286" si="4040">(Z286+AD286)/2</f>
        <v>1</v>
      </c>
      <c r="CP286" s="3">
        <f t="shared" si="4040"/>
        <v>0</v>
      </c>
      <c r="CQ286" s="3">
        <f t="shared" si="4040"/>
        <v>1</v>
      </c>
      <c r="CR286" s="8">
        <v>0.0</v>
      </c>
      <c r="CS286" s="3">
        <v>0.0</v>
      </c>
      <c r="CT286" s="3">
        <v>2.0</v>
      </c>
      <c r="CU286" s="3">
        <v>1.0</v>
      </c>
      <c r="CV286" s="3">
        <v>0.0</v>
      </c>
      <c r="CW286" s="3">
        <v>1.0</v>
      </c>
      <c r="CX286" s="3">
        <v>1.0</v>
      </c>
      <c r="CY286" s="3">
        <v>0.0</v>
      </c>
      <c r="CZ286" s="3">
        <v>1.0</v>
      </c>
      <c r="DA286" s="3">
        <v>0.0</v>
      </c>
      <c r="DB286" s="3">
        <v>0.0</v>
      </c>
      <c r="DC286" s="3">
        <v>3.0</v>
      </c>
      <c r="DD286" s="8">
        <v>1.0</v>
      </c>
      <c r="DE286" s="3">
        <v>0.0</v>
      </c>
      <c r="DF286" s="3">
        <v>1.0</v>
      </c>
      <c r="DG286" s="3">
        <v>0.0</v>
      </c>
      <c r="DH286" s="3">
        <v>0.0</v>
      </c>
      <c r="DI286" s="3">
        <v>6.0</v>
      </c>
      <c r="DJ286" s="3">
        <v>0.0</v>
      </c>
      <c r="DK286" s="3">
        <v>0.0</v>
      </c>
      <c r="DL286" s="3">
        <v>11.0</v>
      </c>
      <c r="DM286" s="3">
        <v>1.0</v>
      </c>
      <c r="DN286" s="3">
        <v>0.0</v>
      </c>
      <c r="DO286" s="3">
        <v>1.0</v>
      </c>
      <c r="DQ286" s="3">
        <f t="shared" ref="DQ286:DS286" si="4041">(BO286+BS286)/2</f>
        <v>1</v>
      </c>
      <c r="DR286" s="3">
        <f t="shared" si="4041"/>
        <v>0</v>
      </c>
      <c r="DS286" s="3">
        <f t="shared" si="4041"/>
        <v>1</v>
      </c>
      <c r="DT286" s="3">
        <v>0.0</v>
      </c>
      <c r="DU286" s="3">
        <v>0.0</v>
      </c>
      <c r="DV286" s="3">
        <v>2.0</v>
      </c>
      <c r="DW286" s="3">
        <v>0.0</v>
      </c>
      <c r="DX286" s="3">
        <v>0.0</v>
      </c>
      <c r="DY286" s="3">
        <v>2.0</v>
      </c>
      <c r="EB286" s="3">
        <f t="shared" ref="EB286:ED286" si="4042">(CF286+CI286+CL286+CO286)/4</f>
        <v>1</v>
      </c>
      <c r="EC286" s="3">
        <f t="shared" si="4042"/>
        <v>0</v>
      </c>
      <c r="ED286" s="3">
        <f t="shared" si="4042"/>
        <v>1</v>
      </c>
      <c r="EE286" s="3">
        <f t="shared" ref="EE286:EG286" si="4043">(CR286+CU286+CX286+DA286)/4</f>
        <v>0.5</v>
      </c>
      <c r="EF286" s="3">
        <f t="shared" si="4043"/>
        <v>0</v>
      </c>
      <c r="EG286" s="3">
        <f t="shared" si="4043"/>
        <v>1.75</v>
      </c>
      <c r="EH286" s="3">
        <f t="shared" ref="EH286:EJ286" si="4044">(DD286+DG286+DJ286+DM286)/4</f>
        <v>0.5</v>
      </c>
      <c r="EI286" s="3">
        <f t="shared" si="4044"/>
        <v>0</v>
      </c>
      <c r="EJ286" s="3">
        <f t="shared" si="4044"/>
        <v>4.75</v>
      </c>
      <c r="EM286" s="3">
        <f t="shared" ref="EM286:EO286" si="4045">DQ286-CF286</f>
        <v>0</v>
      </c>
      <c r="EN286" s="3">
        <f t="shared" si="4045"/>
        <v>0</v>
      </c>
      <c r="EO286" s="3">
        <f t="shared" si="4045"/>
        <v>0</v>
      </c>
      <c r="EP286" s="3">
        <f t="shared" ref="EP286:ER286" si="4046">DT286-CR286</f>
        <v>0</v>
      </c>
      <c r="EQ286" s="3">
        <f t="shared" si="4046"/>
        <v>0</v>
      </c>
      <c r="ER286" s="3">
        <f t="shared" si="4046"/>
        <v>0</v>
      </c>
      <c r="ES286" s="3">
        <f t="shared" ref="ES286:EU286" si="4047">DW286-DD286</f>
        <v>-1</v>
      </c>
      <c r="ET286" s="3">
        <f t="shared" si="4047"/>
        <v>0</v>
      </c>
      <c r="EU286" s="3">
        <f t="shared" si="4047"/>
        <v>1</v>
      </c>
      <c r="EX286" s="3">
        <f t="shared" ref="EX286:FF286" si="4048">CI286-CF286</f>
        <v>0</v>
      </c>
      <c r="EY286" s="3">
        <f t="shared" si="4048"/>
        <v>0</v>
      </c>
      <c r="EZ286" s="3">
        <f t="shared" si="4048"/>
        <v>0</v>
      </c>
      <c r="FA286" s="3">
        <f t="shared" si="4048"/>
        <v>0</v>
      </c>
      <c r="FB286" s="3">
        <f t="shared" si="4048"/>
        <v>0</v>
      </c>
      <c r="FC286" s="3">
        <f t="shared" si="4048"/>
        <v>0</v>
      </c>
      <c r="FD286" s="3">
        <f t="shared" si="4048"/>
        <v>0</v>
      </c>
      <c r="FE286" s="3">
        <f t="shared" si="4048"/>
        <v>0</v>
      </c>
      <c r="FF286" s="3">
        <f t="shared" si="4048"/>
        <v>0</v>
      </c>
      <c r="FG286" s="3">
        <f t="shared" ref="FG286:FO286" si="4049">CU286-CR286</f>
        <v>1</v>
      </c>
      <c r="FH286" s="3">
        <f t="shared" si="4049"/>
        <v>0</v>
      </c>
      <c r="FI286" s="3">
        <f t="shared" si="4049"/>
        <v>-1</v>
      </c>
      <c r="FJ286" s="3">
        <f t="shared" si="4049"/>
        <v>0</v>
      </c>
      <c r="FK286" s="3">
        <f t="shared" si="4049"/>
        <v>0</v>
      </c>
      <c r="FL286" s="3">
        <f t="shared" si="4049"/>
        <v>0</v>
      </c>
      <c r="FM286" s="3">
        <f t="shared" si="4049"/>
        <v>-1</v>
      </c>
      <c r="FN286" s="3">
        <f t="shared" si="4049"/>
        <v>0</v>
      </c>
      <c r="FO286" s="3">
        <f t="shared" si="4049"/>
        <v>2</v>
      </c>
      <c r="FP286" s="3">
        <f t="shared" ref="FP286:FX286" si="4050">DG286-DD286</f>
        <v>-1</v>
      </c>
      <c r="FQ286" s="3">
        <f t="shared" si="4050"/>
        <v>0</v>
      </c>
      <c r="FR286" s="3">
        <f t="shared" si="4050"/>
        <v>5</v>
      </c>
      <c r="FS286" s="3">
        <f t="shared" si="4050"/>
        <v>0</v>
      </c>
      <c r="FT286" s="3">
        <f t="shared" si="4050"/>
        <v>0</v>
      </c>
      <c r="FU286" s="3">
        <f t="shared" si="4050"/>
        <v>5</v>
      </c>
      <c r="FV286" s="3">
        <f t="shared" si="4050"/>
        <v>1</v>
      </c>
      <c r="FW286" s="3">
        <f t="shared" si="4050"/>
        <v>0</v>
      </c>
      <c r="FX286" s="3">
        <f t="shared" si="4050"/>
        <v>-10</v>
      </c>
      <c r="FZ286" s="1">
        <v>0.0</v>
      </c>
      <c r="GA286" s="1">
        <f t="shared" si="3330"/>
        <v>0.6666666667</v>
      </c>
      <c r="GB286" s="1">
        <f t="shared" si="3331"/>
        <v>0.75</v>
      </c>
      <c r="GD286" s="1">
        <f t="shared" si="3895"/>
        <v>0.3333333333</v>
      </c>
      <c r="GE286" s="1">
        <f t="shared" si="3896"/>
        <v>0.5</v>
      </c>
    </row>
    <row r="287" ht="13.5" customHeight="1">
      <c r="A287" s="8">
        <v>622781.0</v>
      </c>
      <c r="B287" s="8">
        <v>1.0</v>
      </c>
      <c r="C287" s="3">
        <v>0.0</v>
      </c>
      <c r="D287" s="3">
        <v>1.0</v>
      </c>
      <c r="E287" s="8">
        <v>622781.0</v>
      </c>
      <c r="F287" s="8">
        <v>1.0</v>
      </c>
      <c r="G287" s="3">
        <v>0.0</v>
      </c>
      <c r="H287" s="3">
        <v>1.0</v>
      </c>
      <c r="I287" s="3">
        <v>623092.0</v>
      </c>
      <c r="J287" s="3">
        <v>1.0</v>
      </c>
      <c r="K287" s="3">
        <v>0.0</v>
      </c>
      <c r="L287" s="3">
        <v>1.0</v>
      </c>
      <c r="M287" s="3">
        <v>623092.0</v>
      </c>
      <c r="N287" s="3">
        <v>0.0</v>
      </c>
      <c r="O287" s="3">
        <v>3.0</v>
      </c>
      <c r="P287" s="3">
        <v>2.0</v>
      </c>
      <c r="Q287" s="3">
        <v>623136.0</v>
      </c>
      <c r="R287" s="3">
        <v>1.0</v>
      </c>
      <c r="S287" s="3">
        <v>0.0</v>
      </c>
      <c r="T287" s="3">
        <v>1.0</v>
      </c>
      <c r="U287" s="3">
        <v>623136.0</v>
      </c>
      <c r="V287" s="3">
        <v>0.0</v>
      </c>
      <c r="W287" s="3">
        <v>3.0</v>
      </c>
      <c r="X287" s="3">
        <v>2.0</v>
      </c>
      <c r="Y287" s="3">
        <v>623167.0</v>
      </c>
      <c r="Z287" s="3">
        <v>1.0</v>
      </c>
      <c r="AA287" s="3">
        <v>0.0</v>
      </c>
      <c r="AB287" s="3">
        <v>1.0</v>
      </c>
      <c r="AC287" s="3">
        <v>623167.0</v>
      </c>
      <c r="AD287" s="3">
        <v>1.0</v>
      </c>
      <c r="AE287" s="3">
        <v>0.0</v>
      </c>
      <c r="AF287" s="3">
        <v>1.0</v>
      </c>
      <c r="AG287" s="8">
        <v>624294.0</v>
      </c>
      <c r="AH287" s="8">
        <v>1.0</v>
      </c>
      <c r="AI287" s="3">
        <v>0.0</v>
      </c>
      <c r="AJ287" s="3">
        <v>1.0</v>
      </c>
      <c r="AK287" s="3">
        <v>624295.0</v>
      </c>
      <c r="AL287" s="3">
        <v>1.0</v>
      </c>
      <c r="AM287" s="3">
        <v>0.0</v>
      </c>
      <c r="AN287" s="3">
        <v>1.0</v>
      </c>
      <c r="AO287" s="3">
        <v>624301.0</v>
      </c>
      <c r="AP287" s="3">
        <v>1.0</v>
      </c>
      <c r="AQ287" s="3">
        <v>0.0</v>
      </c>
      <c r="AR287" s="3">
        <v>1.0</v>
      </c>
      <c r="AS287" s="3">
        <v>624302.0</v>
      </c>
      <c r="AT287" s="3">
        <v>1.0</v>
      </c>
      <c r="AU287" s="3">
        <v>0.0</v>
      </c>
      <c r="AV287" s="3">
        <v>1.0</v>
      </c>
      <c r="AW287" s="8">
        <v>624311.0</v>
      </c>
      <c r="AX287" s="8">
        <v>1.0</v>
      </c>
      <c r="AY287" s="3">
        <v>0.0</v>
      </c>
      <c r="AZ287" s="3">
        <v>1.0</v>
      </c>
      <c r="BA287" s="3">
        <v>624312.0</v>
      </c>
      <c r="BB287" s="3">
        <v>1.0</v>
      </c>
      <c r="BC287" s="3">
        <v>0.0</v>
      </c>
      <c r="BD287" s="3">
        <v>1.0</v>
      </c>
      <c r="BE287" s="3">
        <v>624313.0</v>
      </c>
      <c r="BF287" s="3">
        <v>1.0</v>
      </c>
      <c r="BG287" s="3">
        <v>0.0</v>
      </c>
      <c r="BH287" s="3">
        <v>1.0</v>
      </c>
      <c r="BI287" s="3">
        <v>624314.0</v>
      </c>
      <c r="BJ287" s="3">
        <v>1.0</v>
      </c>
      <c r="BK287" s="3">
        <v>0.0</v>
      </c>
      <c r="BL287" s="3">
        <v>1.0</v>
      </c>
      <c r="BN287" s="8">
        <v>624538.0</v>
      </c>
      <c r="BO287" s="3">
        <v>1.0</v>
      </c>
      <c r="BP287" s="3">
        <v>0.0</v>
      </c>
      <c r="BQ287" s="3">
        <v>1.0</v>
      </c>
      <c r="BR287" s="8">
        <v>624538.0</v>
      </c>
      <c r="BS287" s="3">
        <v>0.0</v>
      </c>
      <c r="BT287" s="3">
        <v>0.0</v>
      </c>
      <c r="BU287" s="3">
        <v>3.0</v>
      </c>
      <c r="BV287" s="3">
        <v>624563.0</v>
      </c>
      <c r="BW287" s="3">
        <v>0.0</v>
      </c>
      <c r="BX287" s="3">
        <v>3.0</v>
      </c>
      <c r="BY287" s="3">
        <v>2.0</v>
      </c>
      <c r="BZ287" s="3">
        <v>624564.0</v>
      </c>
      <c r="CA287" s="3">
        <v>0.0</v>
      </c>
      <c r="CB287" s="3">
        <v>0.0</v>
      </c>
      <c r="CC287" s="3">
        <v>2.0</v>
      </c>
      <c r="CF287" s="8">
        <f t="shared" ref="CF287:CH287" si="4051">(B287+F287)/2</f>
        <v>1</v>
      </c>
      <c r="CG287" s="3">
        <f t="shared" si="4051"/>
        <v>0</v>
      </c>
      <c r="CH287" s="3">
        <f t="shared" si="4051"/>
        <v>1</v>
      </c>
      <c r="CI287" s="3">
        <f t="shared" ref="CI287:CK287" si="4052">(J287+N287)/2</f>
        <v>0.5</v>
      </c>
      <c r="CJ287" s="3">
        <f t="shared" si="4052"/>
        <v>1.5</v>
      </c>
      <c r="CK287" s="3">
        <f t="shared" si="4052"/>
        <v>1.5</v>
      </c>
      <c r="CL287" s="3">
        <f t="shared" ref="CL287:CN287" si="4053">(R287+V287)/2</f>
        <v>0.5</v>
      </c>
      <c r="CM287" s="3">
        <f t="shared" si="4053"/>
        <v>1.5</v>
      </c>
      <c r="CN287" s="3">
        <f t="shared" si="4053"/>
        <v>1.5</v>
      </c>
      <c r="CO287" s="3">
        <f t="shared" ref="CO287:CQ287" si="4054">(Z287+AD287)/2</f>
        <v>1</v>
      </c>
      <c r="CP287" s="3">
        <f t="shared" si="4054"/>
        <v>0</v>
      </c>
      <c r="CQ287" s="3">
        <f t="shared" si="4054"/>
        <v>1</v>
      </c>
      <c r="CR287" s="8">
        <v>1.0</v>
      </c>
      <c r="CS287" s="3">
        <v>0.0</v>
      </c>
      <c r="CT287" s="3">
        <v>1.0</v>
      </c>
      <c r="CU287" s="3">
        <v>1.0</v>
      </c>
      <c r="CV287" s="3">
        <v>0.0</v>
      </c>
      <c r="CW287" s="3">
        <v>1.0</v>
      </c>
      <c r="CX287" s="3">
        <v>1.0</v>
      </c>
      <c r="CY287" s="3">
        <v>0.0</v>
      </c>
      <c r="CZ287" s="3">
        <v>1.0</v>
      </c>
      <c r="DA287" s="3">
        <v>1.0</v>
      </c>
      <c r="DB287" s="3">
        <v>0.0</v>
      </c>
      <c r="DC287" s="3">
        <v>1.0</v>
      </c>
      <c r="DD287" s="8">
        <v>1.0</v>
      </c>
      <c r="DE287" s="3">
        <v>0.0</v>
      </c>
      <c r="DF287" s="3">
        <v>1.0</v>
      </c>
      <c r="DG287" s="3">
        <v>1.0</v>
      </c>
      <c r="DH287" s="3">
        <v>0.0</v>
      </c>
      <c r="DI287" s="3">
        <v>1.0</v>
      </c>
      <c r="DJ287" s="3">
        <v>1.0</v>
      </c>
      <c r="DK287" s="3">
        <v>0.0</v>
      </c>
      <c r="DL287" s="3">
        <v>1.0</v>
      </c>
      <c r="DM287" s="3">
        <v>1.0</v>
      </c>
      <c r="DN287" s="3">
        <v>0.0</v>
      </c>
      <c r="DO287" s="3">
        <v>1.0</v>
      </c>
      <c r="DQ287" s="3">
        <f t="shared" ref="DQ287:DS287" si="4055">(BO287+BS287)/2</f>
        <v>0.5</v>
      </c>
      <c r="DR287" s="3">
        <f t="shared" si="4055"/>
        <v>0</v>
      </c>
      <c r="DS287" s="3">
        <f t="shared" si="4055"/>
        <v>2</v>
      </c>
      <c r="DT287" s="3">
        <v>0.0</v>
      </c>
      <c r="DU287" s="3">
        <v>3.0</v>
      </c>
      <c r="DV287" s="3">
        <v>2.0</v>
      </c>
      <c r="DW287" s="3">
        <v>0.0</v>
      </c>
      <c r="DX287" s="3">
        <v>0.0</v>
      </c>
      <c r="DY287" s="3">
        <v>2.0</v>
      </c>
      <c r="EB287" s="3">
        <f t="shared" ref="EB287:ED287" si="4056">(CF287+CI287+CL287+CO287)/4</f>
        <v>0.75</v>
      </c>
      <c r="EC287" s="3">
        <f t="shared" si="4056"/>
        <v>0.75</v>
      </c>
      <c r="ED287" s="3">
        <f t="shared" si="4056"/>
        <v>1.25</v>
      </c>
      <c r="EE287" s="3">
        <f t="shared" ref="EE287:EG287" si="4057">(CR287+CU287+CX287+DA287)/4</f>
        <v>1</v>
      </c>
      <c r="EF287" s="3">
        <f t="shared" si="4057"/>
        <v>0</v>
      </c>
      <c r="EG287" s="3">
        <f t="shared" si="4057"/>
        <v>1</v>
      </c>
      <c r="EH287" s="3">
        <f t="shared" ref="EH287:EJ287" si="4058">(DD287+DG287+DJ287+DM287)/4</f>
        <v>1</v>
      </c>
      <c r="EI287" s="3">
        <f t="shared" si="4058"/>
        <v>0</v>
      </c>
      <c r="EJ287" s="3">
        <f t="shared" si="4058"/>
        <v>1</v>
      </c>
      <c r="EM287" s="3">
        <f t="shared" ref="EM287:EO287" si="4059">DQ287-CF287</f>
        <v>-0.5</v>
      </c>
      <c r="EN287" s="3">
        <f t="shared" si="4059"/>
        <v>0</v>
      </c>
      <c r="EO287" s="3">
        <f t="shared" si="4059"/>
        <v>1</v>
      </c>
      <c r="EP287" s="3">
        <f t="shared" ref="EP287:ER287" si="4060">DT287-CR287</f>
        <v>-1</v>
      </c>
      <c r="EQ287" s="3">
        <f t="shared" si="4060"/>
        <v>3</v>
      </c>
      <c r="ER287" s="3">
        <f t="shared" si="4060"/>
        <v>1</v>
      </c>
      <c r="ES287" s="3">
        <f t="shared" ref="ES287:EU287" si="4061">DW287-DD287</f>
        <v>-1</v>
      </c>
      <c r="ET287" s="3">
        <f t="shared" si="4061"/>
        <v>0</v>
      </c>
      <c r="EU287" s="3">
        <f t="shared" si="4061"/>
        <v>1</v>
      </c>
      <c r="EX287" s="3">
        <f t="shared" ref="EX287:FF287" si="4062">CI287-CF287</f>
        <v>-0.5</v>
      </c>
      <c r="EY287" s="3">
        <f t="shared" si="4062"/>
        <v>1.5</v>
      </c>
      <c r="EZ287" s="3">
        <f t="shared" si="4062"/>
        <v>0.5</v>
      </c>
      <c r="FA287" s="3">
        <f t="shared" si="4062"/>
        <v>0</v>
      </c>
      <c r="FB287" s="3">
        <f t="shared" si="4062"/>
        <v>0</v>
      </c>
      <c r="FC287" s="3">
        <f t="shared" si="4062"/>
        <v>0</v>
      </c>
      <c r="FD287" s="3">
        <f t="shared" si="4062"/>
        <v>0.5</v>
      </c>
      <c r="FE287" s="3">
        <f t="shared" si="4062"/>
        <v>-1.5</v>
      </c>
      <c r="FF287" s="3">
        <f t="shared" si="4062"/>
        <v>-0.5</v>
      </c>
      <c r="FG287" s="3">
        <f t="shared" ref="FG287:FO287" si="4063">CU287-CR287</f>
        <v>0</v>
      </c>
      <c r="FH287" s="3">
        <f t="shared" si="4063"/>
        <v>0</v>
      </c>
      <c r="FI287" s="3">
        <f t="shared" si="4063"/>
        <v>0</v>
      </c>
      <c r="FJ287" s="3">
        <f t="shared" si="4063"/>
        <v>0</v>
      </c>
      <c r="FK287" s="3">
        <f t="shared" si="4063"/>
        <v>0</v>
      </c>
      <c r="FL287" s="3">
        <f t="shared" si="4063"/>
        <v>0</v>
      </c>
      <c r="FM287" s="3">
        <f t="shared" si="4063"/>
        <v>0</v>
      </c>
      <c r="FN287" s="3">
        <f t="shared" si="4063"/>
        <v>0</v>
      </c>
      <c r="FO287" s="3">
        <f t="shared" si="4063"/>
        <v>0</v>
      </c>
      <c r="FP287" s="3">
        <f t="shared" ref="FP287:FX287" si="4064">DG287-DD287</f>
        <v>0</v>
      </c>
      <c r="FQ287" s="3">
        <f t="shared" si="4064"/>
        <v>0</v>
      </c>
      <c r="FR287" s="3">
        <f t="shared" si="4064"/>
        <v>0</v>
      </c>
      <c r="FS287" s="3">
        <f t="shared" si="4064"/>
        <v>0</v>
      </c>
      <c r="FT287" s="3">
        <f t="shared" si="4064"/>
        <v>0</v>
      </c>
      <c r="FU287" s="3">
        <f t="shared" si="4064"/>
        <v>0</v>
      </c>
      <c r="FV287" s="3">
        <f t="shared" si="4064"/>
        <v>0</v>
      </c>
      <c r="FW287" s="3">
        <f t="shared" si="4064"/>
        <v>0</v>
      </c>
      <c r="FX287" s="3">
        <f t="shared" si="4064"/>
        <v>0</v>
      </c>
      <c r="FZ287" s="1">
        <v>0.0</v>
      </c>
      <c r="GA287" s="1">
        <f t="shared" si="3330"/>
        <v>0.9166666667</v>
      </c>
      <c r="GB287" s="1">
        <f t="shared" si="3331"/>
        <v>0.875</v>
      </c>
      <c r="GD287" s="1">
        <f t="shared" si="3895"/>
        <v>0.1666666667</v>
      </c>
      <c r="GE287" s="1">
        <f t="shared" si="3896"/>
        <v>0.25</v>
      </c>
    </row>
    <row r="288" ht="13.5" customHeight="1">
      <c r="A288" s="8">
        <v>622781.0</v>
      </c>
      <c r="B288" s="8">
        <v>1.0</v>
      </c>
      <c r="C288" s="3">
        <v>0.0</v>
      </c>
      <c r="D288" s="3">
        <v>1.0</v>
      </c>
      <c r="E288" s="8">
        <v>622781.0</v>
      </c>
      <c r="F288" s="8">
        <v>1.0</v>
      </c>
      <c r="G288" s="3">
        <v>0.0</v>
      </c>
      <c r="H288" s="3">
        <v>1.0</v>
      </c>
      <c r="I288" s="3">
        <v>623092.0</v>
      </c>
      <c r="J288" s="3">
        <v>1.0</v>
      </c>
      <c r="K288" s="3">
        <v>0.0</v>
      </c>
      <c r="L288" s="3">
        <v>1.0</v>
      </c>
      <c r="M288" s="3">
        <v>623092.0</v>
      </c>
      <c r="N288" s="3">
        <v>0.0</v>
      </c>
      <c r="O288" s="3">
        <v>0.0</v>
      </c>
      <c r="P288" s="3">
        <v>3.0</v>
      </c>
      <c r="Q288" s="3">
        <v>623136.0</v>
      </c>
      <c r="R288" s="3">
        <v>1.0</v>
      </c>
      <c r="S288" s="3">
        <v>0.0</v>
      </c>
      <c r="T288" s="3">
        <v>1.0</v>
      </c>
      <c r="U288" s="3">
        <v>623136.0</v>
      </c>
      <c r="V288" s="3">
        <v>1.0</v>
      </c>
      <c r="W288" s="3">
        <v>0.0</v>
      </c>
      <c r="X288" s="3">
        <v>1.0</v>
      </c>
      <c r="Y288" s="3">
        <v>623167.0</v>
      </c>
      <c r="Z288" s="3">
        <v>1.0</v>
      </c>
      <c r="AA288" s="3">
        <v>0.0</v>
      </c>
      <c r="AB288" s="3">
        <v>1.0</v>
      </c>
      <c r="AC288" s="3">
        <v>623167.0</v>
      </c>
      <c r="AD288" s="3">
        <v>1.0</v>
      </c>
      <c r="AE288" s="3">
        <v>0.0</v>
      </c>
      <c r="AF288" s="3">
        <v>1.0</v>
      </c>
      <c r="AG288" s="8">
        <v>624294.0</v>
      </c>
      <c r="AH288" s="8">
        <v>0.0</v>
      </c>
      <c r="AI288" s="3">
        <v>3.0</v>
      </c>
      <c r="AJ288" s="3">
        <v>3.0</v>
      </c>
      <c r="AK288" s="3">
        <v>624295.0</v>
      </c>
      <c r="AL288" s="3">
        <v>0.0</v>
      </c>
      <c r="AM288" s="3">
        <v>2.0</v>
      </c>
      <c r="AN288" s="3">
        <v>3.0</v>
      </c>
      <c r="AO288" s="3">
        <v>624301.0</v>
      </c>
      <c r="AP288" s="3">
        <v>0.0</v>
      </c>
      <c r="AQ288" s="3">
        <v>2.0</v>
      </c>
      <c r="AR288" s="3">
        <v>2.0</v>
      </c>
      <c r="AS288" s="3">
        <v>624302.0</v>
      </c>
      <c r="AT288" s="3">
        <v>0.0</v>
      </c>
      <c r="AU288" s="3">
        <v>2.0</v>
      </c>
      <c r="AV288" s="3">
        <v>2.0</v>
      </c>
      <c r="AW288" s="8">
        <v>624311.0</v>
      </c>
      <c r="AX288" s="8">
        <v>1.0</v>
      </c>
      <c r="AY288" s="3">
        <v>0.0</v>
      </c>
      <c r="AZ288" s="3">
        <v>1.0</v>
      </c>
      <c r="BA288" s="3">
        <v>624312.0</v>
      </c>
      <c r="BB288" s="3">
        <v>1.0</v>
      </c>
      <c r="BC288" s="3">
        <v>0.0</v>
      </c>
      <c r="BD288" s="3">
        <v>1.0</v>
      </c>
      <c r="BE288" s="3">
        <v>624313.0</v>
      </c>
      <c r="BF288" s="3">
        <v>0.0</v>
      </c>
      <c r="BG288" s="3">
        <v>3.0</v>
      </c>
      <c r="BH288" s="3">
        <v>2.0</v>
      </c>
      <c r="BI288" s="3">
        <v>624314.0</v>
      </c>
      <c r="BJ288" s="3">
        <v>0.0</v>
      </c>
      <c r="BK288" s="3">
        <v>3.0</v>
      </c>
      <c r="BL288" s="3">
        <v>2.0</v>
      </c>
      <c r="BN288" s="8"/>
      <c r="BO288" s="3"/>
      <c r="BP288" s="3"/>
      <c r="BQ288" s="3"/>
      <c r="BR288" s="8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F288" s="8">
        <f t="shared" ref="CF288:CH288" si="4065">(B288+F288)/2</f>
        <v>1</v>
      </c>
      <c r="CG288" s="3">
        <f t="shared" si="4065"/>
        <v>0</v>
      </c>
      <c r="CH288" s="3">
        <f t="shared" si="4065"/>
        <v>1</v>
      </c>
      <c r="CI288" s="3">
        <f t="shared" ref="CI288:CK288" si="4066">(J288+N288)/2</f>
        <v>0.5</v>
      </c>
      <c r="CJ288" s="3">
        <f t="shared" si="4066"/>
        <v>0</v>
      </c>
      <c r="CK288" s="3">
        <f t="shared" si="4066"/>
        <v>2</v>
      </c>
      <c r="CL288" s="3">
        <f t="shared" ref="CL288:CN288" si="4067">(R288+V288)/2</f>
        <v>1</v>
      </c>
      <c r="CM288" s="3">
        <f t="shared" si="4067"/>
        <v>0</v>
      </c>
      <c r="CN288" s="3">
        <f t="shared" si="4067"/>
        <v>1</v>
      </c>
      <c r="CO288" s="3">
        <f t="shared" ref="CO288:CQ288" si="4068">(Z288+AD288)/2</f>
        <v>1</v>
      </c>
      <c r="CP288" s="3">
        <f t="shared" si="4068"/>
        <v>0</v>
      </c>
      <c r="CQ288" s="3">
        <f t="shared" si="4068"/>
        <v>1</v>
      </c>
      <c r="CR288" s="8">
        <v>0.0</v>
      </c>
      <c r="CS288" s="3">
        <v>3.0</v>
      </c>
      <c r="CT288" s="3">
        <v>3.0</v>
      </c>
      <c r="CU288" s="3">
        <v>0.0</v>
      </c>
      <c r="CV288" s="3">
        <v>2.0</v>
      </c>
      <c r="CW288" s="3">
        <v>3.0</v>
      </c>
      <c r="CX288" s="3">
        <v>0.0</v>
      </c>
      <c r="CY288" s="3">
        <v>2.0</v>
      </c>
      <c r="CZ288" s="3">
        <v>2.0</v>
      </c>
      <c r="DA288" s="3">
        <v>0.0</v>
      </c>
      <c r="DB288" s="3">
        <v>2.0</v>
      </c>
      <c r="DC288" s="3">
        <v>2.0</v>
      </c>
      <c r="DD288" s="8">
        <v>1.0</v>
      </c>
      <c r="DE288" s="3">
        <v>0.0</v>
      </c>
      <c r="DF288" s="3">
        <v>1.0</v>
      </c>
      <c r="DG288" s="3">
        <v>1.0</v>
      </c>
      <c r="DH288" s="3">
        <v>0.0</v>
      </c>
      <c r="DI288" s="3">
        <v>1.0</v>
      </c>
      <c r="DJ288" s="3">
        <v>0.0</v>
      </c>
      <c r="DK288" s="3">
        <v>3.0</v>
      </c>
      <c r="DL288" s="3">
        <v>2.0</v>
      </c>
      <c r="DM288" s="3">
        <v>0.0</v>
      </c>
      <c r="DN288" s="3">
        <v>3.0</v>
      </c>
      <c r="DO288" s="3">
        <v>2.0</v>
      </c>
      <c r="DQ288" s="3">
        <f t="shared" ref="DQ288:DS288" si="4069">(BO288+BS288)/2</f>
        <v>0</v>
      </c>
      <c r="DR288" s="3">
        <f t="shared" si="4069"/>
        <v>0</v>
      </c>
      <c r="DS288" s="3">
        <f t="shared" si="4069"/>
        <v>0</v>
      </c>
      <c r="DT288" s="3"/>
      <c r="DU288" s="3"/>
      <c r="DV288" s="3"/>
      <c r="DW288" s="3"/>
      <c r="DX288" s="3"/>
      <c r="DY288" s="3"/>
      <c r="EB288" s="3">
        <f t="shared" ref="EB288:ED288" si="4070">(CF288+CI288+CL288+CO288)/4</f>
        <v>0.875</v>
      </c>
      <c r="EC288" s="3">
        <f t="shared" si="4070"/>
        <v>0</v>
      </c>
      <c r="ED288" s="3">
        <f t="shared" si="4070"/>
        <v>1.25</v>
      </c>
      <c r="EE288" s="3">
        <f t="shared" ref="EE288:EG288" si="4071">(CR288+CU288+CX288+DA288)/4</f>
        <v>0</v>
      </c>
      <c r="EF288" s="3">
        <f t="shared" si="4071"/>
        <v>2.25</v>
      </c>
      <c r="EG288" s="3">
        <f t="shared" si="4071"/>
        <v>2.5</v>
      </c>
      <c r="EH288" s="3">
        <f t="shared" ref="EH288:EJ288" si="4072">(DD288+DG288+DJ288+DM288)/4</f>
        <v>0.5</v>
      </c>
      <c r="EI288" s="3">
        <f t="shared" si="4072"/>
        <v>1.5</v>
      </c>
      <c r="EJ288" s="3">
        <f t="shared" si="4072"/>
        <v>1.5</v>
      </c>
      <c r="EM288" s="3">
        <f t="shared" ref="EM288:EO288" si="4073">DQ288-CF288</f>
        <v>-1</v>
      </c>
      <c r="EN288" s="3">
        <f t="shared" si="4073"/>
        <v>0</v>
      </c>
      <c r="EO288" s="3">
        <f t="shared" si="4073"/>
        <v>-1</v>
      </c>
      <c r="EP288" s="3">
        <f t="shared" ref="EP288:ER288" si="4074">DT288-CR288</f>
        <v>0</v>
      </c>
      <c r="EQ288" s="3">
        <f t="shared" si="4074"/>
        <v>-3</v>
      </c>
      <c r="ER288" s="3">
        <f t="shared" si="4074"/>
        <v>-3</v>
      </c>
      <c r="ES288" s="3">
        <f t="shared" ref="ES288:EU288" si="4075">DW288-DD288</f>
        <v>-1</v>
      </c>
      <c r="ET288" s="3">
        <f t="shared" si="4075"/>
        <v>0</v>
      </c>
      <c r="EU288" s="3">
        <f t="shared" si="4075"/>
        <v>-1</v>
      </c>
      <c r="EX288" s="3">
        <f t="shared" ref="EX288:FF288" si="4076">CI288-CF288</f>
        <v>-0.5</v>
      </c>
      <c r="EY288" s="3">
        <f t="shared" si="4076"/>
        <v>0</v>
      </c>
      <c r="EZ288" s="3">
        <f t="shared" si="4076"/>
        <v>1</v>
      </c>
      <c r="FA288" s="3">
        <f t="shared" si="4076"/>
        <v>0.5</v>
      </c>
      <c r="FB288" s="3">
        <f t="shared" si="4076"/>
        <v>0</v>
      </c>
      <c r="FC288" s="3">
        <f t="shared" si="4076"/>
        <v>-1</v>
      </c>
      <c r="FD288" s="3">
        <f t="shared" si="4076"/>
        <v>0</v>
      </c>
      <c r="FE288" s="3">
        <f t="shared" si="4076"/>
        <v>0</v>
      </c>
      <c r="FF288" s="3">
        <f t="shared" si="4076"/>
        <v>0</v>
      </c>
      <c r="FG288" s="3">
        <f t="shared" ref="FG288:FO288" si="4077">CU288-CR288</f>
        <v>0</v>
      </c>
      <c r="FH288" s="3">
        <f t="shared" si="4077"/>
        <v>-1</v>
      </c>
      <c r="FI288" s="3">
        <f t="shared" si="4077"/>
        <v>0</v>
      </c>
      <c r="FJ288" s="3">
        <f t="shared" si="4077"/>
        <v>0</v>
      </c>
      <c r="FK288" s="3">
        <f t="shared" si="4077"/>
        <v>0</v>
      </c>
      <c r="FL288" s="3">
        <f t="shared" si="4077"/>
        <v>-1</v>
      </c>
      <c r="FM288" s="3">
        <f t="shared" si="4077"/>
        <v>0</v>
      </c>
      <c r="FN288" s="3">
        <f t="shared" si="4077"/>
        <v>0</v>
      </c>
      <c r="FO288" s="3">
        <f t="shared" si="4077"/>
        <v>0</v>
      </c>
      <c r="FP288" s="3">
        <f t="shared" ref="FP288:FX288" si="4078">DG288-DD288</f>
        <v>0</v>
      </c>
      <c r="FQ288" s="3">
        <f t="shared" si="4078"/>
        <v>0</v>
      </c>
      <c r="FR288" s="3">
        <f t="shared" si="4078"/>
        <v>0</v>
      </c>
      <c r="FS288" s="3">
        <f t="shared" si="4078"/>
        <v>-1</v>
      </c>
      <c r="FT288" s="3">
        <f t="shared" si="4078"/>
        <v>3</v>
      </c>
      <c r="FU288" s="3">
        <f t="shared" si="4078"/>
        <v>1</v>
      </c>
      <c r="FV288" s="3">
        <f t="shared" si="4078"/>
        <v>0</v>
      </c>
      <c r="FW288" s="3">
        <f t="shared" si="4078"/>
        <v>0</v>
      </c>
      <c r="FX288" s="3">
        <f t="shared" si="4078"/>
        <v>0</v>
      </c>
      <c r="FZ288" s="1">
        <v>0.0</v>
      </c>
      <c r="GA288" s="1">
        <f t="shared" si="3330"/>
        <v>0.4583333333</v>
      </c>
      <c r="GB288" s="1">
        <f t="shared" si="3331"/>
        <v>0.5625</v>
      </c>
      <c r="GD288" s="1" t="s">
        <v>780</v>
      </c>
      <c r="GE288" s="1" t="s">
        <v>780</v>
      </c>
    </row>
    <row r="289" ht="13.5" customHeight="1">
      <c r="A289" s="8">
        <v>622781.0</v>
      </c>
      <c r="B289" s="8">
        <v>0.0</v>
      </c>
      <c r="C289" s="3">
        <v>0.0</v>
      </c>
      <c r="D289" s="3">
        <v>2.0</v>
      </c>
      <c r="E289" s="8">
        <v>622781.0</v>
      </c>
      <c r="F289" s="8">
        <v>1.0</v>
      </c>
      <c r="G289" s="3">
        <v>0.0</v>
      </c>
      <c r="H289" s="3">
        <v>1.0</v>
      </c>
      <c r="I289" s="3">
        <v>623092.0</v>
      </c>
      <c r="J289" s="3">
        <v>1.0</v>
      </c>
      <c r="K289" s="3">
        <v>0.0</v>
      </c>
      <c r="L289" s="3">
        <v>1.0</v>
      </c>
      <c r="M289" s="3">
        <v>623092.0</v>
      </c>
      <c r="N289" s="3">
        <v>1.0</v>
      </c>
      <c r="O289" s="3">
        <v>0.0</v>
      </c>
      <c r="P289" s="3">
        <v>1.0</v>
      </c>
      <c r="Q289" s="3">
        <v>623136.0</v>
      </c>
      <c r="R289" s="3">
        <v>1.0</v>
      </c>
      <c r="S289" s="3">
        <v>0.0</v>
      </c>
      <c r="T289" s="3">
        <v>1.0</v>
      </c>
      <c r="U289" s="3">
        <v>623136.0</v>
      </c>
      <c r="V289" s="3">
        <v>1.0</v>
      </c>
      <c r="W289" s="3">
        <v>0.0</v>
      </c>
      <c r="X289" s="3">
        <v>1.0</v>
      </c>
      <c r="Y289" s="3">
        <v>623167.0</v>
      </c>
      <c r="Z289" s="3">
        <v>1.0</v>
      </c>
      <c r="AA289" s="3">
        <v>0.0</v>
      </c>
      <c r="AB289" s="3">
        <v>1.0</v>
      </c>
      <c r="AC289" s="3">
        <v>623167.0</v>
      </c>
      <c r="AD289" s="3">
        <v>1.0</v>
      </c>
      <c r="AE289" s="3">
        <v>0.0</v>
      </c>
      <c r="AF289" s="3">
        <v>1.0</v>
      </c>
      <c r="AG289" s="8">
        <v>624294.0</v>
      </c>
      <c r="AH289" s="8">
        <v>0.0</v>
      </c>
      <c r="AI289" s="3">
        <v>2.0</v>
      </c>
      <c r="AJ289" s="3">
        <v>5.0</v>
      </c>
      <c r="AK289" s="3">
        <v>624295.0</v>
      </c>
      <c r="AL289" s="3">
        <v>1.0</v>
      </c>
      <c r="AM289" s="3">
        <v>0.0</v>
      </c>
      <c r="AN289" s="3">
        <v>1.0</v>
      </c>
      <c r="AO289" s="3">
        <v>624301.0</v>
      </c>
      <c r="AP289" s="3"/>
      <c r="AQ289" s="3">
        <v>0.0</v>
      </c>
      <c r="AR289" s="3">
        <v>0.0</v>
      </c>
      <c r="AS289" s="3"/>
      <c r="AT289" s="3"/>
      <c r="AU289" s="3"/>
      <c r="AV289" s="3"/>
      <c r="AW289" s="8">
        <v>624311.0</v>
      </c>
      <c r="AX289" s="8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N289" s="8">
        <v>624538.0</v>
      </c>
      <c r="BO289" s="3">
        <v>1.0</v>
      </c>
      <c r="BP289" s="3">
        <v>0.0</v>
      </c>
      <c r="BQ289" s="3">
        <v>1.0</v>
      </c>
      <c r="BR289" s="8">
        <v>624538.0</v>
      </c>
      <c r="BS289" s="3">
        <v>1.0</v>
      </c>
      <c r="BT289" s="3">
        <v>0.0</v>
      </c>
      <c r="BU289" s="3">
        <v>1.0</v>
      </c>
      <c r="BV289" s="3">
        <v>624563.0</v>
      </c>
      <c r="BW289" s="3">
        <v>1.0</v>
      </c>
      <c r="BX289" s="3">
        <v>0.0</v>
      </c>
      <c r="BY289" s="3">
        <v>1.0</v>
      </c>
      <c r="BZ289" s="3">
        <v>624564.0</v>
      </c>
      <c r="CA289" s="3">
        <v>1.0</v>
      </c>
      <c r="CB289" s="3">
        <v>0.0</v>
      </c>
      <c r="CC289" s="3">
        <v>1.0</v>
      </c>
      <c r="CF289" s="8">
        <f t="shared" ref="CF289:CH289" si="4079">(B289+F289)/2</f>
        <v>0.5</v>
      </c>
      <c r="CG289" s="3">
        <f t="shared" si="4079"/>
        <v>0</v>
      </c>
      <c r="CH289" s="3">
        <f t="shared" si="4079"/>
        <v>1.5</v>
      </c>
      <c r="CI289" s="3">
        <f t="shared" ref="CI289:CK289" si="4080">(J289+N289)/2</f>
        <v>1</v>
      </c>
      <c r="CJ289" s="3">
        <f t="shared" si="4080"/>
        <v>0</v>
      </c>
      <c r="CK289" s="3">
        <f t="shared" si="4080"/>
        <v>1</v>
      </c>
      <c r="CL289" s="3">
        <f t="shared" ref="CL289:CN289" si="4081">(R289+V289)/2</f>
        <v>1</v>
      </c>
      <c r="CM289" s="3">
        <f t="shared" si="4081"/>
        <v>0</v>
      </c>
      <c r="CN289" s="3">
        <f t="shared" si="4081"/>
        <v>1</v>
      </c>
      <c r="CO289" s="3">
        <f t="shared" ref="CO289:CQ289" si="4082">(Z289+AD289)/2</f>
        <v>1</v>
      </c>
      <c r="CP289" s="3">
        <f t="shared" si="4082"/>
        <v>0</v>
      </c>
      <c r="CQ289" s="3">
        <f t="shared" si="4082"/>
        <v>1</v>
      </c>
      <c r="CR289" s="8">
        <v>0.0</v>
      </c>
      <c r="CS289" s="3">
        <v>2.0</v>
      </c>
      <c r="CT289" s="3">
        <v>5.0</v>
      </c>
      <c r="CU289" s="3">
        <v>1.0</v>
      </c>
      <c r="CV289" s="3">
        <v>0.0</v>
      </c>
      <c r="CW289" s="3">
        <v>1.0</v>
      </c>
      <c r="CX289" s="3"/>
      <c r="CY289" s="3">
        <v>0.0</v>
      </c>
      <c r="CZ289" s="3">
        <v>0.0</v>
      </c>
      <c r="DA289" s="3"/>
      <c r="DB289" s="3"/>
      <c r="DC289" s="3"/>
      <c r="DD289" s="8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Q289" s="3">
        <f t="shared" ref="DQ289:DS289" si="4083">(BO289+BS289)/2</f>
        <v>1</v>
      </c>
      <c r="DR289" s="3">
        <f t="shared" si="4083"/>
        <v>0</v>
      </c>
      <c r="DS289" s="3">
        <f t="shared" si="4083"/>
        <v>1</v>
      </c>
      <c r="DT289" s="3">
        <v>1.0</v>
      </c>
      <c r="DU289" s="3">
        <v>0.0</v>
      </c>
      <c r="DV289" s="3">
        <v>1.0</v>
      </c>
      <c r="DW289" s="3">
        <v>1.0</v>
      </c>
      <c r="DX289" s="3">
        <v>0.0</v>
      </c>
      <c r="DY289" s="3">
        <v>1.0</v>
      </c>
      <c r="EB289" s="3">
        <f t="shared" ref="EB289:ED289" si="4084">(CF289+CI289+CL289+CO289)/4</f>
        <v>0.875</v>
      </c>
      <c r="EC289" s="3">
        <f t="shared" si="4084"/>
        <v>0</v>
      </c>
      <c r="ED289" s="3">
        <f t="shared" si="4084"/>
        <v>1.125</v>
      </c>
      <c r="EE289" s="3">
        <f t="shared" ref="EE289:EG289" si="4085">(CR289+CU289+CX289+DA289)/4</f>
        <v>0.25</v>
      </c>
      <c r="EF289" s="3">
        <f t="shared" si="4085"/>
        <v>0.5</v>
      </c>
      <c r="EG289" s="3">
        <f t="shared" si="4085"/>
        <v>1.5</v>
      </c>
      <c r="EH289" s="3">
        <f t="shared" ref="EH289:EJ289" si="4086">(DD289+DG289+DJ289+DM289)/4</f>
        <v>0</v>
      </c>
      <c r="EI289" s="3">
        <f t="shared" si="4086"/>
        <v>0</v>
      </c>
      <c r="EJ289" s="3">
        <f t="shared" si="4086"/>
        <v>0</v>
      </c>
      <c r="EM289" s="3">
        <f t="shared" ref="EM289:EO289" si="4087">DQ289-CF289</f>
        <v>0.5</v>
      </c>
      <c r="EN289" s="3">
        <f t="shared" si="4087"/>
        <v>0</v>
      </c>
      <c r="EO289" s="3">
        <f t="shared" si="4087"/>
        <v>-0.5</v>
      </c>
      <c r="EP289" s="3">
        <f t="shared" ref="EP289:ER289" si="4088">DT289-CR289</f>
        <v>1</v>
      </c>
      <c r="EQ289" s="3">
        <f t="shared" si="4088"/>
        <v>-2</v>
      </c>
      <c r="ER289" s="3">
        <f t="shared" si="4088"/>
        <v>-4</v>
      </c>
      <c r="ES289" s="3">
        <f t="shared" ref="ES289:EU289" si="4089">DW289-DD289</f>
        <v>1</v>
      </c>
      <c r="ET289" s="3">
        <f t="shared" si="4089"/>
        <v>0</v>
      </c>
      <c r="EU289" s="3">
        <f t="shared" si="4089"/>
        <v>1</v>
      </c>
      <c r="EX289" s="3">
        <f t="shared" ref="EX289:FF289" si="4090">CI289-CF289</f>
        <v>0.5</v>
      </c>
      <c r="EY289" s="3">
        <f t="shared" si="4090"/>
        <v>0</v>
      </c>
      <c r="EZ289" s="3">
        <f t="shared" si="4090"/>
        <v>-0.5</v>
      </c>
      <c r="FA289" s="3">
        <f t="shared" si="4090"/>
        <v>0</v>
      </c>
      <c r="FB289" s="3">
        <f t="shared" si="4090"/>
        <v>0</v>
      </c>
      <c r="FC289" s="3">
        <f t="shared" si="4090"/>
        <v>0</v>
      </c>
      <c r="FD289" s="3">
        <f t="shared" si="4090"/>
        <v>0</v>
      </c>
      <c r="FE289" s="3">
        <f t="shared" si="4090"/>
        <v>0</v>
      </c>
      <c r="FF289" s="3">
        <f t="shared" si="4090"/>
        <v>0</v>
      </c>
      <c r="FG289" s="3">
        <f t="shared" ref="FG289:FO289" si="4091">CU289-CR289</f>
        <v>1</v>
      </c>
      <c r="FH289" s="3">
        <f t="shared" si="4091"/>
        <v>-2</v>
      </c>
      <c r="FI289" s="3">
        <f t="shared" si="4091"/>
        <v>-4</v>
      </c>
      <c r="FJ289" s="3">
        <f t="shared" si="4091"/>
        <v>-1</v>
      </c>
      <c r="FK289" s="3">
        <f t="shared" si="4091"/>
        <v>0</v>
      </c>
      <c r="FL289" s="3">
        <f t="shared" si="4091"/>
        <v>-1</v>
      </c>
      <c r="FM289" s="3">
        <f t="shared" si="4091"/>
        <v>0</v>
      </c>
      <c r="FN289" s="3">
        <f t="shared" si="4091"/>
        <v>0</v>
      </c>
      <c r="FO289" s="3">
        <f t="shared" si="4091"/>
        <v>0</v>
      </c>
      <c r="FP289" s="3">
        <f t="shared" ref="FP289:FX289" si="4092">DG289-DD289</f>
        <v>0</v>
      </c>
      <c r="FQ289" s="3">
        <f t="shared" si="4092"/>
        <v>0</v>
      </c>
      <c r="FR289" s="3">
        <f t="shared" si="4092"/>
        <v>0</v>
      </c>
      <c r="FS289" s="3">
        <f t="shared" si="4092"/>
        <v>0</v>
      </c>
      <c r="FT289" s="3">
        <f t="shared" si="4092"/>
        <v>0</v>
      </c>
      <c r="FU289" s="3">
        <f t="shared" si="4092"/>
        <v>0</v>
      </c>
      <c r="FV289" s="3">
        <f t="shared" si="4092"/>
        <v>0</v>
      </c>
      <c r="FW289" s="3">
        <f t="shared" si="4092"/>
        <v>0</v>
      </c>
      <c r="FX289" s="3">
        <f t="shared" si="4092"/>
        <v>0</v>
      </c>
      <c r="FZ289" s="1">
        <v>0.0</v>
      </c>
      <c r="GA289" s="1">
        <f t="shared" si="3330"/>
        <v>0.75</v>
      </c>
      <c r="GB289" s="1">
        <f t="shared" si="3331"/>
        <v>0.8</v>
      </c>
      <c r="GD289" s="1">
        <f t="shared" ref="GD289:GD292" si="4107">AVERAGE(DQ289,DT289,DW289)</f>
        <v>1</v>
      </c>
      <c r="GE289" s="1">
        <f t="shared" ref="GE289:GE292" si="4108">AVERAGE(BO289,BS289,BW289,CA289)</f>
        <v>1</v>
      </c>
    </row>
    <row r="290" ht="13.5" customHeight="1">
      <c r="A290" s="8">
        <v>622781.0</v>
      </c>
      <c r="B290" s="8">
        <v>1.0</v>
      </c>
      <c r="C290" s="3">
        <v>0.0</v>
      </c>
      <c r="D290" s="3">
        <v>1.0</v>
      </c>
      <c r="E290" s="8">
        <v>622781.0</v>
      </c>
      <c r="F290" s="8">
        <v>1.0</v>
      </c>
      <c r="G290" s="3">
        <v>0.0</v>
      </c>
      <c r="H290" s="3">
        <v>1.0</v>
      </c>
      <c r="I290" s="3">
        <v>623092.0</v>
      </c>
      <c r="J290" s="3">
        <v>1.0</v>
      </c>
      <c r="K290" s="3">
        <v>0.0</v>
      </c>
      <c r="L290" s="3">
        <v>1.0</v>
      </c>
      <c r="M290" s="3">
        <v>623092.0</v>
      </c>
      <c r="N290" s="3">
        <v>0.0</v>
      </c>
      <c r="O290" s="3">
        <v>2.0</v>
      </c>
      <c r="P290" s="3">
        <v>1.0</v>
      </c>
      <c r="Q290" s="3">
        <v>623136.0</v>
      </c>
      <c r="R290" s="3">
        <v>1.0</v>
      </c>
      <c r="S290" s="3">
        <v>0.0</v>
      </c>
      <c r="T290" s="3">
        <v>1.0</v>
      </c>
      <c r="U290" s="3">
        <v>623136.0</v>
      </c>
      <c r="V290" s="3">
        <v>0.0</v>
      </c>
      <c r="W290" s="3">
        <v>2.0</v>
      </c>
      <c r="X290" s="3">
        <v>1.0</v>
      </c>
      <c r="Y290" s="3">
        <v>623167.0</v>
      </c>
      <c r="Z290" s="3">
        <v>1.0</v>
      </c>
      <c r="AA290" s="3">
        <v>0.0</v>
      </c>
      <c r="AB290" s="3">
        <v>1.0</v>
      </c>
      <c r="AC290" s="3">
        <v>623167.0</v>
      </c>
      <c r="AD290" s="3">
        <v>0.0</v>
      </c>
      <c r="AE290" s="3">
        <v>2.0</v>
      </c>
      <c r="AF290" s="3">
        <v>2.0</v>
      </c>
      <c r="AG290" s="8">
        <v>624294.0</v>
      </c>
      <c r="AH290" s="8">
        <v>1.0</v>
      </c>
      <c r="AI290" s="3">
        <v>0.0</v>
      </c>
      <c r="AJ290" s="3">
        <v>1.0</v>
      </c>
      <c r="AK290" s="3">
        <v>624295.0</v>
      </c>
      <c r="AL290" s="3">
        <v>0.0</v>
      </c>
      <c r="AM290" s="3">
        <v>0.0</v>
      </c>
      <c r="AN290" s="3">
        <v>3.0</v>
      </c>
      <c r="AO290" s="3">
        <v>624301.0</v>
      </c>
      <c r="AP290" s="3">
        <v>0.0</v>
      </c>
      <c r="AQ290" s="3">
        <v>3.0</v>
      </c>
      <c r="AR290" s="3">
        <v>2.0</v>
      </c>
      <c r="AS290" s="3">
        <v>624302.0</v>
      </c>
      <c r="AT290" s="3">
        <v>0.0</v>
      </c>
      <c r="AU290" s="3">
        <v>2.0</v>
      </c>
      <c r="AV290" s="3">
        <v>2.0</v>
      </c>
      <c r="AW290" s="8">
        <v>624311.0</v>
      </c>
      <c r="AX290" s="8">
        <v>0.0</v>
      </c>
      <c r="AY290" s="3">
        <v>3.0</v>
      </c>
      <c r="AZ290" s="3">
        <v>2.0</v>
      </c>
      <c r="BA290" s="3">
        <v>624312.0</v>
      </c>
      <c r="BB290" s="3">
        <v>1.0</v>
      </c>
      <c r="BC290" s="3">
        <v>0.0</v>
      </c>
      <c r="BD290" s="3">
        <v>1.0</v>
      </c>
      <c r="BE290" s="3">
        <v>624313.0</v>
      </c>
      <c r="BF290" s="3">
        <v>0.0</v>
      </c>
      <c r="BG290" s="3">
        <v>3.0</v>
      </c>
      <c r="BH290" s="3">
        <v>7.0</v>
      </c>
      <c r="BI290" s="3">
        <v>624314.0</v>
      </c>
      <c r="BJ290" s="3">
        <v>0.0</v>
      </c>
      <c r="BK290" s="3">
        <v>3.0</v>
      </c>
      <c r="BL290" s="3">
        <v>1.0</v>
      </c>
      <c r="BN290" s="8">
        <v>624538.0</v>
      </c>
      <c r="BO290" s="3">
        <v>1.0</v>
      </c>
      <c r="BP290" s="3">
        <v>0.0</v>
      </c>
      <c r="BQ290" s="3">
        <v>1.0</v>
      </c>
      <c r="BR290" s="8">
        <v>624538.0</v>
      </c>
      <c r="BS290" s="3">
        <v>1.0</v>
      </c>
      <c r="BT290" s="3">
        <v>0.0</v>
      </c>
      <c r="BU290" s="3">
        <v>1.0</v>
      </c>
      <c r="BV290" s="3">
        <v>624563.0</v>
      </c>
      <c r="BW290" s="3">
        <v>0.0</v>
      </c>
      <c r="BX290" s="3">
        <v>3.0</v>
      </c>
      <c r="BY290" s="3">
        <v>2.0</v>
      </c>
      <c r="BZ290" s="3">
        <v>624564.0</v>
      </c>
      <c r="CA290" s="3">
        <v>0.0</v>
      </c>
      <c r="CB290" s="3">
        <v>0.0</v>
      </c>
      <c r="CC290" s="3">
        <v>7.0</v>
      </c>
      <c r="CF290" s="8">
        <f t="shared" ref="CF290:CH290" si="4093">(B290+F290)/2</f>
        <v>1</v>
      </c>
      <c r="CG290" s="3">
        <f t="shared" si="4093"/>
        <v>0</v>
      </c>
      <c r="CH290" s="3">
        <f t="shared" si="4093"/>
        <v>1</v>
      </c>
      <c r="CI290" s="3">
        <f t="shared" ref="CI290:CK290" si="4094">(J290+N290)/2</f>
        <v>0.5</v>
      </c>
      <c r="CJ290" s="3">
        <f t="shared" si="4094"/>
        <v>1</v>
      </c>
      <c r="CK290" s="3">
        <f t="shared" si="4094"/>
        <v>1</v>
      </c>
      <c r="CL290" s="3">
        <f t="shared" ref="CL290:CN290" si="4095">(R290+V290)/2</f>
        <v>0.5</v>
      </c>
      <c r="CM290" s="3">
        <f t="shared" si="4095"/>
        <v>1</v>
      </c>
      <c r="CN290" s="3">
        <f t="shared" si="4095"/>
        <v>1</v>
      </c>
      <c r="CO290" s="3">
        <f t="shared" ref="CO290:CQ290" si="4096">(Z290+AD290)/2</f>
        <v>0.5</v>
      </c>
      <c r="CP290" s="3">
        <f t="shared" si="4096"/>
        <v>1</v>
      </c>
      <c r="CQ290" s="3">
        <f t="shared" si="4096"/>
        <v>1.5</v>
      </c>
      <c r="CR290" s="8">
        <v>1.0</v>
      </c>
      <c r="CS290" s="3">
        <v>0.0</v>
      </c>
      <c r="CT290" s="3">
        <v>1.0</v>
      </c>
      <c r="CU290" s="3">
        <v>0.0</v>
      </c>
      <c r="CV290" s="3">
        <v>0.0</v>
      </c>
      <c r="CW290" s="3">
        <v>3.0</v>
      </c>
      <c r="CX290" s="3">
        <v>0.0</v>
      </c>
      <c r="CY290" s="3">
        <v>3.0</v>
      </c>
      <c r="CZ290" s="3">
        <v>2.0</v>
      </c>
      <c r="DA290" s="3">
        <v>0.0</v>
      </c>
      <c r="DB290" s="3">
        <v>2.0</v>
      </c>
      <c r="DC290" s="3">
        <v>2.0</v>
      </c>
      <c r="DD290" s="8">
        <v>0.0</v>
      </c>
      <c r="DE290" s="3">
        <v>3.0</v>
      </c>
      <c r="DF290" s="3">
        <v>2.0</v>
      </c>
      <c r="DG290" s="3">
        <v>1.0</v>
      </c>
      <c r="DH290" s="3">
        <v>0.0</v>
      </c>
      <c r="DI290" s="3">
        <v>1.0</v>
      </c>
      <c r="DJ290" s="3">
        <v>0.0</v>
      </c>
      <c r="DK290" s="3">
        <v>3.0</v>
      </c>
      <c r="DL290" s="3">
        <v>7.0</v>
      </c>
      <c r="DM290" s="3">
        <v>0.0</v>
      </c>
      <c r="DN290" s="3">
        <v>3.0</v>
      </c>
      <c r="DO290" s="3">
        <v>1.0</v>
      </c>
      <c r="DQ290" s="3">
        <f t="shared" ref="DQ290:DS290" si="4097">(BO290+BS290)/2</f>
        <v>1</v>
      </c>
      <c r="DR290" s="3">
        <f t="shared" si="4097"/>
        <v>0</v>
      </c>
      <c r="DS290" s="3">
        <f t="shared" si="4097"/>
        <v>1</v>
      </c>
      <c r="DT290" s="3">
        <v>0.0</v>
      </c>
      <c r="DU290" s="3">
        <v>3.0</v>
      </c>
      <c r="DV290" s="3">
        <v>2.0</v>
      </c>
      <c r="DW290" s="3">
        <v>0.0</v>
      </c>
      <c r="DX290" s="3">
        <v>0.0</v>
      </c>
      <c r="DY290" s="3">
        <v>7.0</v>
      </c>
      <c r="EB290" s="3">
        <f t="shared" ref="EB290:ED290" si="4098">(CF290+CI290+CL290+CO290)/4</f>
        <v>0.625</v>
      </c>
      <c r="EC290" s="3">
        <f t="shared" si="4098"/>
        <v>0.75</v>
      </c>
      <c r="ED290" s="3">
        <f t="shared" si="4098"/>
        <v>1.125</v>
      </c>
      <c r="EE290" s="3">
        <f t="shared" ref="EE290:EG290" si="4099">(CR290+CU290+CX290+DA290)/4</f>
        <v>0.25</v>
      </c>
      <c r="EF290" s="3">
        <f t="shared" si="4099"/>
        <v>1.25</v>
      </c>
      <c r="EG290" s="3">
        <f t="shared" si="4099"/>
        <v>2</v>
      </c>
      <c r="EH290" s="3">
        <f t="shared" ref="EH290:EJ290" si="4100">(DD290+DG290+DJ290+DM290)/4</f>
        <v>0.25</v>
      </c>
      <c r="EI290" s="3">
        <f t="shared" si="4100"/>
        <v>2.25</v>
      </c>
      <c r="EJ290" s="3">
        <f t="shared" si="4100"/>
        <v>2.75</v>
      </c>
      <c r="EM290" s="3">
        <f t="shared" ref="EM290:EO290" si="4101">DQ290-CF290</f>
        <v>0</v>
      </c>
      <c r="EN290" s="3">
        <f t="shared" si="4101"/>
        <v>0</v>
      </c>
      <c r="EO290" s="3">
        <f t="shared" si="4101"/>
        <v>0</v>
      </c>
      <c r="EP290" s="3">
        <f t="shared" ref="EP290:ER290" si="4102">DT290-CR290</f>
        <v>-1</v>
      </c>
      <c r="EQ290" s="3">
        <f t="shared" si="4102"/>
        <v>3</v>
      </c>
      <c r="ER290" s="3">
        <f t="shared" si="4102"/>
        <v>1</v>
      </c>
      <c r="ES290" s="3">
        <f t="shared" ref="ES290:EU290" si="4103">DW290-DD290</f>
        <v>0</v>
      </c>
      <c r="ET290" s="3">
        <f t="shared" si="4103"/>
        <v>-3</v>
      </c>
      <c r="EU290" s="3">
        <f t="shared" si="4103"/>
        <v>5</v>
      </c>
      <c r="EX290" s="3">
        <f t="shared" ref="EX290:FF290" si="4104">CI290-CF290</f>
        <v>-0.5</v>
      </c>
      <c r="EY290" s="3">
        <f t="shared" si="4104"/>
        <v>1</v>
      </c>
      <c r="EZ290" s="3">
        <f t="shared" si="4104"/>
        <v>0</v>
      </c>
      <c r="FA290" s="3">
        <f t="shared" si="4104"/>
        <v>0</v>
      </c>
      <c r="FB290" s="3">
        <f t="shared" si="4104"/>
        <v>0</v>
      </c>
      <c r="FC290" s="3">
        <f t="shared" si="4104"/>
        <v>0</v>
      </c>
      <c r="FD290" s="3">
        <f t="shared" si="4104"/>
        <v>0</v>
      </c>
      <c r="FE290" s="3">
        <f t="shared" si="4104"/>
        <v>0</v>
      </c>
      <c r="FF290" s="3">
        <f t="shared" si="4104"/>
        <v>0.5</v>
      </c>
      <c r="FG290" s="3">
        <f t="shared" ref="FG290:FO290" si="4105">CU290-CR290</f>
        <v>-1</v>
      </c>
      <c r="FH290" s="3">
        <f t="shared" si="4105"/>
        <v>0</v>
      </c>
      <c r="FI290" s="3">
        <f t="shared" si="4105"/>
        <v>2</v>
      </c>
      <c r="FJ290" s="3">
        <f t="shared" si="4105"/>
        <v>0</v>
      </c>
      <c r="FK290" s="3">
        <f t="shared" si="4105"/>
        <v>3</v>
      </c>
      <c r="FL290" s="3">
        <f t="shared" si="4105"/>
        <v>-1</v>
      </c>
      <c r="FM290" s="3">
        <f t="shared" si="4105"/>
        <v>0</v>
      </c>
      <c r="FN290" s="3">
        <f t="shared" si="4105"/>
        <v>-1</v>
      </c>
      <c r="FO290" s="3">
        <f t="shared" si="4105"/>
        <v>0</v>
      </c>
      <c r="FP290" s="3">
        <f t="shared" ref="FP290:FX290" si="4106">DG290-DD290</f>
        <v>1</v>
      </c>
      <c r="FQ290" s="3">
        <f t="shared" si="4106"/>
        <v>-3</v>
      </c>
      <c r="FR290" s="3">
        <f t="shared" si="4106"/>
        <v>-1</v>
      </c>
      <c r="FS290" s="3">
        <f t="shared" si="4106"/>
        <v>-1</v>
      </c>
      <c r="FT290" s="3">
        <f t="shared" si="4106"/>
        <v>3</v>
      </c>
      <c r="FU290" s="3">
        <f t="shared" si="4106"/>
        <v>6</v>
      </c>
      <c r="FV290" s="3">
        <f t="shared" si="4106"/>
        <v>0</v>
      </c>
      <c r="FW290" s="3">
        <f t="shared" si="4106"/>
        <v>0</v>
      </c>
      <c r="FX290" s="3">
        <f t="shared" si="4106"/>
        <v>-6</v>
      </c>
      <c r="FZ290" s="1">
        <v>0.0</v>
      </c>
      <c r="GA290" s="1">
        <f t="shared" si="3330"/>
        <v>0.375</v>
      </c>
      <c r="GB290" s="1">
        <f t="shared" si="3331"/>
        <v>0.4375</v>
      </c>
      <c r="GD290" s="1">
        <f t="shared" si="4107"/>
        <v>0.3333333333</v>
      </c>
      <c r="GE290" s="1">
        <f t="shared" si="4108"/>
        <v>0.5</v>
      </c>
    </row>
    <row r="291" ht="13.5" customHeight="1">
      <c r="A291" s="8">
        <v>622781.0</v>
      </c>
      <c r="B291" s="8">
        <v>1.0</v>
      </c>
      <c r="C291" s="3">
        <v>0.0</v>
      </c>
      <c r="D291" s="3">
        <v>1.0</v>
      </c>
      <c r="E291" s="8">
        <v>622781.0</v>
      </c>
      <c r="F291" s="8">
        <v>0.0</v>
      </c>
      <c r="G291" s="3">
        <v>3.0</v>
      </c>
      <c r="H291" s="3">
        <v>3.0</v>
      </c>
      <c r="I291" s="3">
        <v>623092.0</v>
      </c>
      <c r="J291" s="3">
        <v>1.0</v>
      </c>
      <c r="K291" s="3">
        <v>0.0</v>
      </c>
      <c r="L291" s="3">
        <v>1.0</v>
      </c>
      <c r="M291" s="3">
        <v>623092.0</v>
      </c>
      <c r="N291" s="3">
        <v>0.0</v>
      </c>
      <c r="O291" s="3">
        <v>3.0</v>
      </c>
      <c r="P291" s="3">
        <v>2.0</v>
      </c>
      <c r="Q291" s="3">
        <v>623136.0</v>
      </c>
      <c r="R291" s="3">
        <v>1.0</v>
      </c>
      <c r="S291" s="3">
        <v>0.0</v>
      </c>
      <c r="T291" s="3">
        <v>1.0</v>
      </c>
      <c r="U291" s="3">
        <v>623136.0</v>
      </c>
      <c r="V291" s="3"/>
      <c r="W291" s="3">
        <v>0.0</v>
      </c>
      <c r="X291" s="3">
        <v>0.0</v>
      </c>
      <c r="Y291" s="3"/>
      <c r="Z291" s="3"/>
      <c r="AA291" s="3"/>
      <c r="AB291" s="3"/>
      <c r="AC291" s="3"/>
      <c r="AD291" s="3"/>
      <c r="AE291" s="3"/>
      <c r="AF291" s="3"/>
      <c r="AG291" s="8">
        <v>624294.0</v>
      </c>
      <c r="AH291" s="8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8">
        <v>624311.0</v>
      </c>
      <c r="AX291" s="8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N291" s="8">
        <v>624538.0</v>
      </c>
      <c r="BO291" s="3">
        <v>0.0</v>
      </c>
      <c r="BP291" s="3">
        <v>0.0</v>
      </c>
      <c r="BQ291" s="3">
        <v>2.0</v>
      </c>
      <c r="BR291" s="8">
        <v>624538.0</v>
      </c>
      <c r="BS291" s="3">
        <v>0.0</v>
      </c>
      <c r="BT291" s="3">
        <v>3.0</v>
      </c>
      <c r="BU291" s="3">
        <v>6.0</v>
      </c>
      <c r="BV291" s="3">
        <v>624563.0</v>
      </c>
      <c r="BW291" s="3">
        <v>0.0</v>
      </c>
      <c r="BX291" s="3">
        <v>3.0</v>
      </c>
      <c r="BY291" s="3">
        <v>2.0</v>
      </c>
      <c r="BZ291" s="3">
        <v>624564.0</v>
      </c>
      <c r="CA291" s="3">
        <v>1.0</v>
      </c>
      <c r="CB291" s="3">
        <v>0.0</v>
      </c>
      <c r="CC291" s="3">
        <v>1.0</v>
      </c>
      <c r="CF291" s="8">
        <f t="shared" ref="CF291:CH291" si="4109">(B291+F291)/2</f>
        <v>0.5</v>
      </c>
      <c r="CG291" s="3">
        <f t="shared" si="4109"/>
        <v>1.5</v>
      </c>
      <c r="CH291" s="3">
        <f t="shared" si="4109"/>
        <v>2</v>
      </c>
      <c r="CI291" s="3">
        <f t="shared" ref="CI291:CK291" si="4110">(J291+N291)/2</f>
        <v>0.5</v>
      </c>
      <c r="CJ291" s="3">
        <f t="shared" si="4110"/>
        <v>1.5</v>
      </c>
      <c r="CK291" s="3">
        <f t="shared" si="4110"/>
        <v>1.5</v>
      </c>
      <c r="CL291" s="3">
        <f t="shared" ref="CL291:CN291" si="4111">(R291+V291)/2</f>
        <v>0.5</v>
      </c>
      <c r="CM291" s="3">
        <f t="shared" si="4111"/>
        <v>0</v>
      </c>
      <c r="CN291" s="3">
        <f t="shared" si="4111"/>
        <v>0.5</v>
      </c>
      <c r="CO291" s="3">
        <f t="shared" ref="CO291:CQ291" si="4112">(Z291+AD291)/2</f>
        <v>0</v>
      </c>
      <c r="CP291" s="3">
        <f t="shared" si="4112"/>
        <v>0</v>
      </c>
      <c r="CQ291" s="3">
        <f t="shared" si="4112"/>
        <v>0</v>
      </c>
      <c r="CR291" s="8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8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Q291" s="3">
        <f t="shared" ref="DQ291:DS291" si="4113">(BO291+BS291)/2</f>
        <v>0</v>
      </c>
      <c r="DR291" s="3">
        <f t="shared" si="4113"/>
        <v>1.5</v>
      </c>
      <c r="DS291" s="3">
        <f t="shared" si="4113"/>
        <v>4</v>
      </c>
      <c r="DT291" s="3">
        <v>0.0</v>
      </c>
      <c r="DU291" s="3">
        <v>3.0</v>
      </c>
      <c r="DV291" s="3">
        <v>2.0</v>
      </c>
      <c r="DW291" s="3">
        <v>1.0</v>
      </c>
      <c r="DX291" s="3">
        <v>0.0</v>
      </c>
      <c r="DY291" s="3">
        <v>1.0</v>
      </c>
      <c r="EB291" s="3">
        <f t="shared" ref="EB291:ED291" si="4114">(CF291+CI291+CL291+CO291)/4</f>
        <v>0.375</v>
      </c>
      <c r="EC291" s="3">
        <f t="shared" si="4114"/>
        <v>0.75</v>
      </c>
      <c r="ED291" s="3">
        <f t="shared" si="4114"/>
        <v>1</v>
      </c>
      <c r="EE291" s="3">
        <f t="shared" ref="EE291:EG291" si="4115">(CR291+CU291+CX291+DA291)/4</f>
        <v>0</v>
      </c>
      <c r="EF291" s="3">
        <f t="shared" si="4115"/>
        <v>0</v>
      </c>
      <c r="EG291" s="3">
        <f t="shared" si="4115"/>
        <v>0</v>
      </c>
      <c r="EH291" s="3">
        <f t="shared" ref="EH291:EJ291" si="4116">(DD291+DG291+DJ291+DM291)/4</f>
        <v>0</v>
      </c>
      <c r="EI291" s="3">
        <f t="shared" si="4116"/>
        <v>0</v>
      </c>
      <c r="EJ291" s="3">
        <f t="shared" si="4116"/>
        <v>0</v>
      </c>
      <c r="EM291" s="3">
        <f t="shared" ref="EM291:EO291" si="4117">DQ291-CF291</f>
        <v>-0.5</v>
      </c>
      <c r="EN291" s="3">
        <f t="shared" si="4117"/>
        <v>0</v>
      </c>
      <c r="EO291" s="3">
        <f t="shared" si="4117"/>
        <v>2</v>
      </c>
      <c r="EP291" s="3">
        <f t="shared" ref="EP291:ER291" si="4118">DT291-CR291</f>
        <v>0</v>
      </c>
      <c r="EQ291" s="3">
        <f t="shared" si="4118"/>
        <v>3</v>
      </c>
      <c r="ER291" s="3">
        <f t="shared" si="4118"/>
        <v>2</v>
      </c>
      <c r="ES291" s="3">
        <f t="shared" ref="ES291:EU291" si="4119">DW291-DD291</f>
        <v>1</v>
      </c>
      <c r="ET291" s="3">
        <f t="shared" si="4119"/>
        <v>0</v>
      </c>
      <c r="EU291" s="3">
        <f t="shared" si="4119"/>
        <v>1</v>
      </c>
      <c r="EX291" s="3">
        <f t="shared" ref="EX291:FF291" si="4120">CI291-CF291</f>
        <v>0</v>
      </c>
      <c r="EY291" s="3">
        <f t="shared" si="4120"/>
        <v>0</v>
      </c>
      <c r="EZ291" s="3">
        <f t="shared" si="4120"/>
        <v>-0.5</v>
      </c>
      <c r="FA291" s="3">
        <f t="shared" si="4120"/>
        <v>0</v>
      </c>
      <c r="FB291" s="3">
        <f t="shared" si="4120"/>
        <v>-1.5</v>
      </c>
      <c r="FC291" s="3">
        <f t="shared" si="4120"/>
        <v>-1</v>
      </c>
      <c r="FD291" s="3">
        <f t="shared" si="4120"/>
        <v>-0.5</v>
      </c>
      <c r="FE291" s="3">
        <f t="shared" si="4120"/>
        <v>0</v>
      </c>
      <c r="FF291" s="3">
        <f t="shared" si="4120"/>
        <v>-0.5</v>
      </c>
      <c r="FG291" s="3">
        <f t="shared" ref="FG291:FO291" si="4121">CU291-CR291</f>
        <v>0</v>
      </c>
      <c r="FH291" s="3">
        <f t="shared" si="4121"/>
        <v>0</v>
      </c>
      <c r="FI291" s="3">
        <f t="shared" si="4121"/>
        <v>0</v>
      </c>
      <c r="FJ291" s="3">
        <f t="shared" si="4121"/>
        <v>0</v>
      </c>
      <c r="FK291" s="3">
        <f t="shared" si="4121"/>
        <v>0</v>
      </c>
      <c r="FL291" s="3">
        <f t="shared" si="4121"/>
        <v>0</v>
      </c>
      <c r="FM291" s="3">
        <f t="shared" si="4121"/>
        <v>0</v>
      </c>
      <c r="FN291" s="3">
        <f t="shared" si="4121"/>
        <v>0</v>
      </c>
      <c r="FO291" s="3">
        <f t="shared" si="4121"/>
        <v>0</v>
      </c>
      <c r="FP291" s="3">
        <f t="shared" ref="FP291:FX291" si="4122">DG291-DD291</f>
        <v>0</v>
      </c>
      <c r="FQ291" s="3">
        <f t="shared" si="4122"/>
        <v>0</v>
      </c>
      <c r="FR291" s="3">
        <f t="shared" si="4122"/>
        <v>0</v>
      </c>
      <c r="FS291" s="3">
        <f t="shared" si="4122"/>
        <v>0</v>
      </c>
      <c r="FT291" s="3">
        <f t="shared" si="4122"/>
        <v>0</v>
      </c>
      <c r="FU291" s="3">
        <f t="shared" si="4122"/>
        <v>0</v>
      </c>
      <c r="FV291" s="3">
        <f t="shared" si="4122"/>
        <v>0</v>
      </c>
      <c r="FW291" s="3">
        <f t="shared" si="4122"/>
        <v>0</v>
      </c>
      <c r="FX291" s="3">
        <f t="shared" si="4122"/>
        <v>0</v>
      </c>
      <c r="FZ291" s="1">
        <v>0.0</v>
      </c>
      <c r="GA291" s="1">
        <f t="shared" si="3330"/>
        <v>0.375</v>
      </c>
      <c r="GB291" s="1">
        <f t="shared" si="3331"/>
        <v>0.6</v>
      </c>
      <c r="GD291" s="1">
        <f t="shared" si="4107"/>
        <v>0.3333333333</v>
      </c>
      <c r="GE291" s="1">
        <f t="shared" si="4108"/>
        <v>0.25</v>
      </c>
    </row>
    <row r="292" ht="13.5" customHeight="1">
      <c r="A292" s="8">
        <v>622781.0</v>
      </c>
      <c r="B292" s="8">
        <v>0.0</v>
      </c>
      <c r="C292" s="3">
        <v>0.0</v>
      </c>
      <c r="D292" s="3">
        <v>2.0</v>
      </c>
      <c r="E292" s="8">
        <v>622781.0</v>
      </c>
      <c r="F292" s="8">
        <v>1.0</v>
      </c>
      <c r="G292" s="3">
        <v>0.0</v>
      </c>
      <c r="H292" s="3">
        <v>1.0</v>
      </c>
      <c r="I292" s="3">
        <v>623092.0</v>
      </c>
      <c r="J292" s="3">
        <v>1.0</v>
      </c>
      <c r="K292" s="3">
        <v>0.0</v>
      </c>
      <c r="L292" s="3">
        <v>1.0</v>
      </c>
      <c r="M292" s="3">
        <v>623092.0</v>
      </c>
      <c r="N292" s="3">
        <v>1.0</v>
      </c>
      <c r="O292" s="3">
        <v>0.0</v>
      </c>
      <c r="P292" s="3">
        <v>1.0</v>
      </c>
      <c r="Q292" s="3">
        <v>623136.0</v>
      </c>
      <c r="R292" s="3">
        <v>1.0</v>
      </c>
      <c r="S292" s="3">
        <v>0.0</v>
      </c>
      <c r="T292" s="3">
        <v>1.0</v>
      </c>
      <c r="U292" s="3">
        <v>623136.0</v>
      </c>
      <c r="V292" s="3">
        <v>1.0</v>
      </c>
      <c r="W292" s="3">
        <v>0.0</v>
      </c>
      <c r="X292" s="3">
        <v>1.0</v>
      </c>
      <c r="Y292" s="3">
        <v>623167.0</v>
      </c>
      <c r="Z292" s="3">
        <v>1.0</v>
      </c>
      <c r="AA292" s="3">
        <v>0.0</v>
      </c>
      <c r="AB292" s="3">
        <v>1.0</v>
      </c>
      <c r="AC292" s="3">
        <v>623167.0</v>
      </c>
      <c r="AD292" s="3">
        <v>1.0</v>
      </c>
      <c r="AE292" s="3">
        <v>0.0</v>
      </c>
      <c r="AF292" s="3">
        <v>1.0</v>
      </c>
      <c r="AG292" s="8">
        <v>624294.0</v>
      </c>
      <c r="AH292" s="8">
        <v>1.0</v>
      </c>
      <c r="AI292" s="3">
        <v>0.0</v>
      </c>
      <c r="AJ292" s="3">
        <v>1.0</v>
      </c>
      <c r="AK292" s="3">
        <v>624295.0</v>
      </c>
      <c r="AL292" s="3">
        <v>1.0</v>
      </c>
      <c r="AM292" s="3">
        <v>0.0</v>
      </c>
      <c r="AN292" s="3">
        <v>1.0</v>
      </c>
      <c r="AO292" s="3">
        <v>624301.0</v>
      </c>
      <c r="AP292" s="3">
        <v>0.0</v>
      </c>
      <c r="AQ292" s="3">
        <v>3.0</v>
      </c>
      <c r="AR292" s="3">
        <v>2.0</v>
      </c>
      <c r="AS292" s="3">
        <v>624302.0</v>
      </c>
      <c r="AT292" s="3">
        <v>0.0</v>
      </c>
      <c r="AU292" s="3">
        <v>2.0</v>
      </c>
      <c r="AV292" s="3">
        <v>3.0</v>
      </c>
      <c r="AW292" s="8">
        <v>624311.0</v>
      </c>
      <c r="AX292" s="8">
        <v>1.0</v>
      </c>
      <c r="AY292" s="3">
        <v>0.0</v>
      </c>
      <c r="AZ292" s="3">
        <v>1.0</v>
      </c>
      <c r="BA292" s="3">
        <v>624312.0</v>
      </c>
      <c r="BB292" s="3">
        <v>1.0</v>
      </c>
      <c r="BC292" s="3">
        <v>0.0</v>
      </c>
      <c r="BD292" s="3">
        <v>1.0</v>
      </c>
      <c r="BE292" s="3">
        <v>624313.0</v>
      </c>
      <c r="BF292" s="3">
        <v>0.0</v>
      </c>
      <c r="BG292" s="3">
        <v>2.0</v>
      </c>
      <c r="BH292" s="3">
        <v>3.0</v>
      </c>
      <c r="BI292" s="3">
        <v>624314.0</v>
      </c>
      <c r="BJ292" s="3">
        <v>1.0</v>
      </c>
      <c r="BK292" s="3">
        <v>0.0</v>
      </c>
      <c r="BL292" s="3">
        <v>1.0</v>
      </c>
      <c r="BN292" s="8">
        <v>624538.0</v>
      </c>
      <c r="BO292" s="3">
        <v>1.0</v>
      </c>
      <c r="BP292" s="3">
        <v>0.0</v>
      </c>
      <c r="BQ292" s="3">
        <v>1.0</v>
      </c>
      <c r="BR292" s="8">
        <v>624538.0</v>
      </c>
      <c r="BS292" s="3">
        <v>1.0</v>
      </c>
      <c r="BT292" s="3">
        <v>0.0</v>
      </c>
      <c r="BU292" s="3">
        <v>1.0</v>
      </c>
      <c r="BV292" s="3">
        <v>624563.0</v>
      </c>
      <c r="BW292" s="3">
        <v>0.0</v>
      </c>
      <c r="BX292" s="3">
        <v>2.0</v>
      </c>
      <c r="BY292" s="3">
        <v>3.0</v>
      </c>
      <c r="BZ292" s="3">
        <v>624564.0</v>
      </c>
      <c r="CA292" s="3">
        <v>0.0</v>
      </c>
      <c r="CB292" s="3">
        <v>0.0</v>
      </c>
      <c r="CC292" s="3">
        <v>3.0</v>
      </c>
      <c r="CF292" s="8">
        <f t="shared" ref="CF292:CH292" si="4123">(B292+F292)/2</f>
        <v>0.5</v>
      </c>
      <c r="CG292" s="3">
        <f t="shared" si="4123"/>
        <v>0</v>
      </c>
      <c r="CH292" s="3">
        <f t="shared" si="4123"/>
        <v>1.5</v>
      </c>
      <c r="CI292" s="3">
        <f t="shared" ref="CI292:CK292" si="4124">(J292+N292)/2</f>
        <v>1</v>
      </c>
      <c r="CJ292" s="3">
        <f t="shared" si="4124"/>
        <v>0</v>
      </c>
      <c r="CK292" s="3">
        <f t="shared" si="4124"/>
        <v>1</v>
      </c>
      <c r="CL292" s="3">
        <f t="shared" ref="CL292:CN292" si="4125">(R292+V292)/2</f>
        <v>1</v>
      </c>
      <c r="CM292" s="3">
        <f t="shared" si="4125"/>
        <v>0</v>
      </c>
      <c r="CN292" s="3">
        <f t="shared" si="4125"/>
        <v>1</v>
      </c>
      <c r="CO292" s="3">
        <f t="shared" ref="CO292:CQ292" si="4126">(Z292+AD292)/2</f>
        <v>1</v>
      </c>
      <c r="CP292" s="3">
        <f t="shared" si="4126"/>
        <v>0</v>
      </c>
      <c r="CQ292" s="3">
        <f t="shared" si="4126"/>
        <v>1</v>
      </c>
      <c r="CR292" s="8">
        <v>1.0</v>
      </c>
      <c r="CS292" s="3">
        <v>0.0</v>
      </c>
      <c r="CT292" s="3">
        <v>1.0</v>
      </c>
      <c r="CU292" s="3">
        <v>1.0</v>
      </c>
      <c r="CV292" s="3">
        <v>0.0</v>
      </c>
      <c r="CW292" s="3">
        <v>1.0</v>
      </c>
      <c r="CX292" s="3">
        <v>0.0</v>
      </c>
      <c r="CY292" s="3">
        <v>3.0</v>
      </c>
      <c r="CZ292" s="3">
        <v>2.0</v>
      </c>
      <c r="DA292" s="3">
        <v>0.0</v>
      </c>
      <c r="DB292" s="3">
        <v>2.0</v>
      </c>
      <c r="DC292" s="3">
        <v>3.0</v>
      </c>
      <c r="DD292" s="8">
        <v>1.0</v>
      </c>
      <c r="DE292" s="3">
        <v>0.0</v>
      </c>
      <c r="DF292" s="3">
        <v>1.0</v>
      </c>
      <c r="DG292" s="3">
        <v>1.0</v>
      </c>
      <c r="DH292" s="3">
        <v>0.0</v>
      </c>
      <c r="DI292" s="3">
        <v>1.0</v>
      </c>
      <c r="DJ292" s="3">
        <v>0.0</v>
      </c>
      <c r="DK292" s="3">
        <v>2.0</v>
      </c>
      <c r="DL292" s="3">
        <v>3.0</v>
      </c>
      <c r="DM292" s="3">
        <v>1.0</v>
      </c>
      <c r="DN292" s="3">
        <v>0.0</v>
      </c>
      <c r="DO292" s="3">
        <v>1.0</v>
      </c>
      <c r="DQ292" s="3">
        <f t="shared" ref="DQ292:DS292" si="4127">(BO292+BS292)/2</f>
        <v>1</v>
      </c>
      <c r="DR292" s="3">
        <f t="shared" si="4127"/>
        <v>0</v>
      </c>
      <c r="DS292" s="3">
        <f t="shared" si="4127"/>
        <v>1</v>
      </c>
      <c r="DT292" s="3">
        <v>0.0</v>
      </c>
      <c r="DU292" s="3">
        <v>2.0</v>
      </c>
      <c r="DV292" s="3">
        <v>3.0</v>
      </c>
      <c r="DW292" s="3">
        <v>0.0</v>
      </c>
      <c r="DX292" s="3">
        <v>0.0</v>
      </c>
      <c r="DY292" s="3">
        <v>3.0</v>
      </c>
      <c r="EB292" s="3">
        <f t="shared" ref="EB292:ED292" si="4128">(CF292+CI292+CL292+CO292)/4</f>
        <v>0.875</v>
      </c>
      <c r="EC292" s="3">
        <f t="shared" si="4128"/>
        <v>0</v>
      </c>
      <c r="ED292" s="3">
        <f t="shared" si="4128"/>
        <v>1.125</v>
      </c>
      <c r="EE292" s="3">
        <f t="shared" ref="EE292:EG292" si="4129">(CR292+CU292+CX292+DA292)/4</f>
        <v>0.5</v>
      </c>
      <c r="EF292" s="3">
        <f t="shared" si="4129"/>
        <v>1.25</v>
      </c>
      <c r="EG292" s="3">
        <f t="shared" si="4129"/>
        <v>1.75</v>
      </c>
      <c r="EH292" s="3">
        <f t="shared" ref="EH292:EJ292" si="4130">(DD292+DG292+DJ292+DM292)/4</f>
        <v>0.75</v>
      </c>
      <c r="EI292" s="3">
        <f t="shared" si="4130"/>
        <v>0.5</v>
      </c>
      <c r="EJ292" s="3">
        <f t="shared" si="4130"/>
        <v>1.5</v>
      </c>
      <c r="EM292" s="3">
        <f t="shared" ref="EM292:EO292" si="4131">DQ292-CF292</f>
        <v>0.5</v>
      </c>
      <c r="EN292" s="3">
        <f t="shared" si="4131"/>
        <v>0</v>
      </c>
      <c r="EO292" s="3">
        <f t="shared" si="4131"/>
        <v>-0.5</v>
      </c>
      <c r="EP292" s="3">
        <f t="shared" ref="EP292:ER292" si="4132">DT292-CR292</f>
        <v>-1</v>
      </c>
      <c r="EQ292" s="3">
        <f t="shared" si="4132"/>
        <v>2</v>
      </c>
      <c r="ER292" s="3">
        <f t="shared" si="4132"/>
        <v>2</v>
      </c>
      <c r="ES292" s="3">
        <f t="shared" ref="ES292:EU292" si="4133">DW292-DD292</f>
        <v>-1</v>
      </c>
      <c r="ET292" s="3">
        <f t="shared" si="4133"/>
        <v>0</v>
      </c>
      <c r="EU292" s="3">
        <f t="shared" si="4133"/>
        <v>2</v>
      </c>
      <c r="EX292" s="3">
        <f t="shared" ref="EX292:FF292" si="4134">CI292-CF292</f>
        <v>0.5</v>
      </c>
      <c r="EY292" s="3">
        <f t="shared" si="4134"/>
        <v>0</v>
      </c>
      <c r="EZ292" s="3">
        <f t="shared" si="4134"/>
        <v>-0.5</v>
      </c>
      <c r="FA292" s="3">
        <f t="shared" si="4134"/>
        <v>0</v>
      </c>
      <c r="FB292" s="3">
        <f t="shared" si="4134"/>
        <v>0</v>
      </c>
      <c r="FC292" s="3">
        <f t="shared" si="4134"/>
        <v>0</v>
      </c>
      <c r="FD292" s="3">
        <f t="shared" si="4134"/>
        <v>0</v>
      </c>
      <c r="FE292" s="3">
        <f t="shared" si="4134"/>
        <v>0</v>
      </c>
      <c r="FF292" s="3">
        <f t="shared" si="4134"/>
        <v>0</v>
      </c>
      <c r="FG292" s="3">
        <f t="shared" ref="FG292:FO292" si="4135">CU292-CR292</f>
        <v>0</v>
      </c>
      <c r="FH292" s="3">
        <f t="shared" si="4135"/>
        <v>0</v>
      </c>
      <c r="FI292" s="3">
        <f t="shared" si="4135"/>
        <v>0</v>
      </c>
      <c r="FJ292" s="3">
        <f t="shared" si="4135"/>
        <v>-1</v>
      </c>
      <c r="FK292" s="3">
        <f t="shared" si="4135"/>
        <v>3</v>
      </c>
      <c r="FL292" s="3">
        <f t="shared" si="4135"/>
        <v>1</v>
      </c>
      <c r="FM292" s="3">
        <f t="shared" si="4135"/>
        <v>0</v>
      </c>
      <c r="FN292" s="3">
        <f t="shared" si="4135"/>
        <v>-1</v>
      </c>
      <c r="FO292" s="3">
        <f t="shared" si="4135"/>
        <v>1</v>
      </c>
      <c r="FP292" s="3">
        <f t="shared" ref="FP292:FX292" si="4136">DG292-DD292</f>
        <v>0</v>
      </c>
      <c r="FQ292" s="3">
        <f t="shared" si="4136"/>
        <v>0</v>
      </c>
      <c r="FR292" s="3">
        <f t="shared" si="4136"/>
        <v>0</v>
      </c>
      <c r="FS292" s="3">
        <f t="shared" si="4136"/>
        <v>-1</v>
      </c>
      <c r="FT292" s="3">
        <f t="shared" si="4136"/>
        <v>2</v>
      </c>
      <c r="FU292" s="3">
        <f t="shared" si="4136"/>
        <v>2</v>
      </c>
      <c r="FV292" s="3">
        <f t="shared" si="4136"/>
        <v>1</v>
      </c>
      <c r="FW292" s="3">
        <f t="shared" si="4136"/>
        <v>-2</v>
      </c>
      <c r="FX292" s="3">
        <f t="shared" si="4136"/>
        <v>-2</v>
      </c>
      <c r="FZ292" s="1">
        <v>0.0</v>
      </c>
      <c r="GA292" s="1">
        <f t="shared" si="3330"/>
        <v>0.7083333333</v>
      </c>
      <c r="GB292" s="1">
        <f t="shared" si="3331"/>
        <v>0.75</v>
      </c>
      <c r="GD292" s="1">
        <f t="shared" si="4107"/>
        <v>0.3333333333</v>
      </c>
      <c r="GE292" s="1">
        <f t="shared" si="4108"/>
        <v>0.5</v>
      </c>
    </row>
    <row r="293" ht="13.5" customHeight="1">
      <c r="A293" s="8">
        <v>622781.0</v>
      </c>
      <c r="B293" s="8">
        <v>1.0</v>
      </c>
      <c r="C293" s="3">
        <v>0.0</v>
      </c>
      <c r="D293" s="3">
        <v>1.0</v>
      </c>
      <c r="E293" s="8">
        <v>622781.0</v>
      </c>
      <c r="F293" s="8">
        <v>1.0</v>
      </c>
      <c r="G293" s="3">
        <v>0.0</v>
      </c>
      <c r="H293" s="3">
        <v>1.0</v>
      </c>
      <c r="I293" s="3">
        <v>623092.0</v>
      </c>
      <c r="J293" s="3">
        <v>1.0</v>
      </c>
      <c r="K293" s="3">
        <v>0.0</v>
      </c>
      <c r="L293" s="3">
        <v>1.0</v>
      </c>
      <c r="M293" s="3">
        <v>623092.0</v>
      </c>
      <c r="N293" s="3">
        <v>0.0</v>
      </c>
      <c r="O293" s="3">
        <v>2.0</v>
      </c>
      <c r="P293" s="3">
        <v>2.0</v>
      </c>
      <c r="Q293" s="3">
        <v>623136.0</v>
      </c>
      <c r="R293" s="3">
        <v>1.0</v>
      </c>
      <c r="S293" s="3">
        <v>0.0</v>
      </c>
      <c r="T293" s="3">
        <v>1.0</v>
      </c>
      <c r="U293" s="3">
        <v>623136.0</v>
      </c>
      <c r="V293" s="3"/>
      <c r="W293" s="3">
        <v>0.0</v>
      </c>
      <c r="X293" s="3">
        <v>0.0</v>
      </c>
      <c r="Y293" s="3"/>
      <c r="Z293" s="3"/>
      <c r="AA293" s="3"/>
      <c r="AB293" s="3"/>
      <c r="AC293" s="3"/>
      <c r="AD293" s="3"/>
      <c r="AE293" s="3"/>
      <c r="AF293" s="3"/>
      <c r="AG293" s="8">
        <v>624294.0</v>
      </c>
      <c r="AH293" s="8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8">
        <v>624311.0</v>
      </c>
      <c r="AX293" s="8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N293" s="8"/>
      <c r="BO293" s="3"/>
      <c r="BP293" s="3"/>
      <c r="BQ293" s="3"/>
      <c r="BR293" s="8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F293" s="8">
        <f t="shared" ref="CF293:CH293" si="4137">(B293+F293)/2</f>
        <v>1</v>
      </c>
      <c r="CG293" s="3">
        <f t="shared" si="4137"/>
        <v>0</v>
      </c>
      <c r="CH293" s="3">
        <f t="shared" si="4137"/>
        <v>1</v>
      </c>
      <c r="CI293" s="3">
        <f t="shared" ref="CI293:CK293" si="4138">(J293+N293)/2</f>
        <v>0.5</v>
      </c>
      <c r="CJ293" s="3">
        <f t="shared" si="4138"/>
        <v>1</v>
      </c>
      <c r="CK293" s="3">
        <f t="shared" si="4138"/>
        <v>1.5</v>
      </c>
      <c r="CL293" s="3">
        <f t="shared" ref="CL293:CN293" si="4139">(R293+V293)/2</f>
        <v>0.5</v>
      </c>
      <c r="CM293" s="3">
        <f t="shared" si="4139"/>
        <v>0</v>
      </c>
      <c r="CN293" s="3">
        <f t="shared" si="4139"/>
        <v>0.5</v>
      </c>
      <c r="CO293" s="3">
        <f t="shared" ref="CO293:CQ293" si="4140">(Z293+AD293)/2</f>
        <v>0</v>
      </c>
      <c r="CP293" s="3">
        <f t="shared" si="4140"/>
        <v>0</v>
      </c>
      <c r="CQ293" s="3">
        <f t="shared" si="4140"/>
        <v>0</v>
      </c>
      <c r="CR293" s="8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8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Q293" s="3">
        <f t="shared" ref="DQ293:DS293" si="4141">(BO293+BS293)/2</f>
        <v>0</v>
      </c>
      <c r="DR293" s="3">
        <f t="shared" si="4141"/>
        <v>0</v>
      </c>
      <c r="DS293" s="3">
        <f t="shared" si="4141"/>
        <v>0</v>
      </c>
      <c r="DT293" s="3"/>
      <c r="DU293" s="3"/>
      <c r="DV293" s="3"/>
      <c r="DW293" s="3"/>
      <c r="DX293" s="3"/>
      <c r="DY293" s="3"/>
      <c r="EB293" s="3">
        <f t="shared" ref="EB293:ED293" si="4142">(CF293+CI293+CL293+CO293)/4</f>
        <v>0.5</v>
      </c>
      <c r="EC293" s="3">
        <f t="shared" si="4142"/>
        <v>0.25</v>
      </c>
      <c r="ED293" s="3">
        <f t="shared" si="4142"/>
        <v>0.75</v>
      </c>
      <c r="EE293" s="3">
        <f t="shared" ref="EE293:EG293" si="4143">(CR293+CU293+CX293+DA293)/4</f>
        <v>0</v>
      </c>
      <c r="EF293" s="3">
        <f t="shared" si="4143"/>
        <v>0</v>
      </c>
      <c r="EG293" s="3">
        <f t="shared" si="4143"/>
        <v>0</v>
      </c>
      <c r="EH293" s="3">
        <f t="shared" ref="EH293:EJ293" si="4144">(DD293+DG293+DJ293+DM293)/4</f>
        <v>0</v>
      </c>
      <c r="EI293" s="3">
        <f t="shared" si="4144"/>
        <v>0</v>
      </c>
      <c r="EJ293" s="3">
        <f t="shared" si="4144"/>
        <v>0</v>
      </c>
      <c r="EM293" s="3">
        <f t="shared" ref="EM293:EO293" si="4145">DQ293-CF293</f>
        <v>-1</v>
      </c>
      <c r="EN293" s="3">
        <f t="shared" si="4145"/>
        <v>0</v>
      </c>
      <c r="EO293" s="3">
        <f t="shared" si="4145"/>
        <v>-1</v>
      </c>
      <c r="EP293" s="3">
        <f t="shared" ref="EP293:ER293" si="4146">DT293-CR293</f>
        <v>0</v>
      </c>
      <c r="EQ293" s="3">
        <f t="shared" si="4146"/>
        <v>0</v>
      </c>
      <c r="ER293" s="3">
        <f t="shared" si="4146"/>
        <v>0</v>
      </c>
      <c r="ES293" s="3">
        <f t="shared" ref="ES293:EU293" si="4147">DW293-DD293</f>
        <v>0</v>
      </c>
      <c r="ET293" s="3">
        <f t="shared" si="4147"/>
        <v>0</v>
      </c>
      <c r="EU293" s="3">
        <f t="shared" si="4147"/>
        <v>0</v>
      </c>
      <c r="EX293" s="3">
        <f t="shared" ref="EX293:FF293" si="4148">CI293-CF293</f>
        <v>-0.5</v>
      </c>
      <c r="EY293" s="3">
        <f t="shared" si="4148"/>
        <v>1</v>
      </c>
      <c r="EZ293" s="3">
        <f t="shared" si="4148"/>
        <v>0.5</v>
      </c>
      <c r="FA293" s="3">
        <f t="shared" si="4148"/>
        <v>0</v>
      </c>
      <c r="FB293" s="3">
        <f t="shared" si="4148"/>
        <v>-1</v>
      </c>
      <c r="FC293" s="3">
        <f t="shared" si="4148"/>
        <v>-1</v>
      </c>
      <c r="FD293" s="3">
        <f t="shared" si="4148"/>
        <v>-0.5</v>
      </c>
      <c r="FE293" s="3">
        <f t="shared" si="4148"/>
        <v>0</v>
      </c>
      <c r="FF293" s="3">
        <f t="shared" si="4148"/>
        <v>-0.5</v>
      </c>
      <c r="FG293" s="3">
        <f t="shared" ref="FG293:FO293" si="4149">CU293-CR293</f>
        <v>0</v>
      </c>
      <c r="FH293" s="3">
        <f t="shared" si="4149"/>
        <v>0</v>
      </c>
      <c r="FI293" s="3">
        <f t="shared" si="4149"/>
        <v>0</v>
      </c>
      <c r="FJ293" s="3">
        <f t="shared" si="4149"/>
        <v>0</v>
      </c>
      <c r="FK293" s="3">
        <f t="shared" si="4149"/>
        <v>0</v>
      </c>
      <c r="FL293" s="3">
        <f t="shared" si="4149"/>
        <v>0</v>
      </c>
      <c r="FM293" s="3">
        <f t="shared" si="4149"/>
        <v>0</v>
      </c>
      <c r="FN293" s="3">
        <f t="shared" si="4149"/>
        <v>0</v>
      </c>
      <c r="FO293" s="3">
        <f t="shared" si="4149"/>
        <v>0</v>
      </c>
      <c r="FP293" s="3">
        <f t="shared" ref="FP293:FX293" si="4150">DG293-DD293</f>
        <v>0</v>
      </c>
      <c r="FQ293" s="3">
        <f t="shared" si="4150"/>
        <v>0</v>
      </c>
      <c r="FR293" s="3">
        <f t="shared" si="4150"/>
        <v>0</v>
      </c>
      <c r="FS293" s="3">
        <f t="shared" si="4150"/>
        <v>0</v>
      </c>
      <c r="FT293" s="3">
        <f t="shared" si="4150"/>
        <v>0</v>
      </c>
      <c r="FU293" s="3">
        <f t="shared" si="4150"/>
        <v>0</v>
      </c>
      <c r="FV293" s="3">
        <f t="shared" si="4150"/>
        <v>0</v>
      </c>
      <c r="FW293" s="3">
        <f t="shared" si="4150"/>
        <v>0</v>
      </c>
      <c r="FX293" s="3">
        <f t="shared" si="4150"/>
        <v>0</v>
      </c>
      <c r="FZ293" s="1">
        <v>0.0</v>
      </c>
      <c r="GA293" s="1">
        <f t="shared" si="3330"/>
        <v>0.5</v>
      </c>
      <c r="GB293" s="1">
        <f t="shared" si="3331"/>
        <v>0.8</v>
      </c>
      <c r="GD293" s="1" t="s">
        <v>780</v>
      </c>
      <c r="GE293" s="1" t="s">
        <v>780</v>
      </c>
    </row>
    <row r="294" ht="13.5" customHeight="1">
      <c r="A294" s="8">
        <v>622781.0</v>
      </c>
      <c r="B294" s="8">
        <v>1.0</v>
      </c>
      <c r="C294" s="3">
        <v>0.0</v>
      </c>
      <c r="D294" s="3">
        <v>1.0</v>
      </c>
      <c r="E294" s="8">
        <v>622781.0</v>
      </c>
      <c r="F294" s="8">
        <v>1.0</v>
      </c>
      <c r="G294" s="3">
        <v>0.0</v>
      </c>
      <c r="H294" s="3">
        <v>1.0</v>
      </c>
      <c r="I294" s="3">
        <v>623092.0</v>
      </c>
      <c r="J294" s="3">
        <v>1.0</v>
      </c>
      <c r="K294" s="3">
        <v>0.0</v>
      </c>
      <c r="L294" s="3">
        <v>1.0</v>
      </c>
      <c r="M294" s="3">
        <v>623092.0</v>
      </c>
      <c r="N294" s="3">
        <v>1.0</v>
      </c>
      <c r="O294" s="3">
        <v>0.0</v>
      </c>
      <c r="P294" s="3">
        <v>1.0</v>
      </c>
      <c r="Q294" s="3">
        <v>623136.0</v>
      </c>
      <c r="R294" s="3">
        <v>1.0</v>
      </c>
      <c r="S294" s="3">
        <v>0.0</v>
      </c>
      <c r="T294" s="3">
        <v>1.0</v>
      </c>
      <c r="U294" s="3">
        <v>623136.0</v>
      </c>
      <c r="V294" s="3">
        <v>1.0</v>
      </c>
      <c r="W294" s="3">
        <v>0.0</v>
      </c>
      <c r="X294" s="3">
        <v>1.0</v>
      </c>
      <c r="Y294" s="3">
        <v>623167.0</v>
      </c>
      <c r="Z294" s="3">
        <v>1.0</v>
      </c>
      <c r="AA294" s="3">
        <v>0.0</v>
      </c>
      <c r="AB294" s="3">
        <v>1.0</v>
      </c>
      <c r="AC294" s="3">
        <v>623167.0</v>
      </c>
      <c r="AD294" s="3">
        <v>1.0</v>
      </c>
      <c r="AE294" s="3">
        <v>0.0</v>
      </c>
      <c r="AF294" s="3">
        <v>1.0</v>
      </c>
      <c r="AG294" s="8">
        <v>624294.0</v>
      </c>
      <c r="AH294" s="8">
        <v>0.0</v>
      </c>
      <c r="AI294" s="3">
        <v>3.0</v>
      </c>
      <c r="AJ294" s="3">
        <v>3.0</v>
      </c>
      <c r="AK294" s="3">
        <v>624295.0</v>
      </c>
      <c r="AL294" s="3">
        <v>0.0</v>
      </c>
      <c r="AM294" s="3">
        <v>3.0</v>
      </c>
      <c r="AN294" s="3">
        <v>1.0</v>
      </c>
      <c r="AO294" s="3">
        <v>624301.0</v>
      </c>
      <c r="AP294" s="3"/>
      <c r="AQ294" s="3">
        <v>0.0</v>
      </c>
      <c r="AR294" s="3">
        <v>0.0</v>
      </c>
      <c r="AS294" s="3"/>
      <c r="AT294" s="3"/>
      <c r="AU294" s="3"/>
      <c r="AV294" s="3"/>
      <c r="AW294" s="8">
        <v>624311.0</v>
      </c>
      <c r="AX294" s="8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N294" s="8">
        <v>624538.0</v>
      </c>
      <c r="BO294" s="3">
        <v>1.0</v>
      </c>
      <c r="BP294" s="3">
        <v>0.0</v>
      </c>
      <c r="BQ294" s="3">
        <v>1.0</v>
      </c>
      <c r="BR294" s="8">
        <v>624538.0</v>
      </c>
      <c r="BS294" s="3">
        <v>1.0</v>
      </c>
      <c r="BT294" s="3">
        <v>0.0</v>
      </c>
      <c r="BU294" s="3">
        <v>1.0</v>
      </c>
      <c r="BV294" s="3">
        <v>624563.0</v>
      </c>
      <c r="BW294" s="3">
        <v>1.0</v>
      </c>
      <c r="BX294" s="3">
        <v>0.0</v>
      </c>
      <c r="BY294" s="3">
        <v>1.0</v>
      </c>
      <c r="BZ294" s="3">
        <v>624564.0</v>
      </c>
      <c r="CA294" s="3">
        <v>0.0</v>
      </c>
      <c r="CB294" s="3">
        <v>3.0</v>
      </c>
      <c r="CC294" s="3">
        <v>3.0</v>
      </c>
      <c r="CF294" s="8">
        <f t="shared" ref="CF294:CH294" si="4151">(B294+F294)/2</f>
        <v>1</v>
      </c>
      <c r="CG294" s="3">
        <f t="shared" si="4151"/>
        <v>0</v>
      </c>
      <c r="CH294" s="3">
        <f t="shared" si="4151"/>
        <v>1</v>
      </c>
      <c r="CI294" s="3">
        <f t="shared" ref="CI294:CK294" si="4152">(J294+N294)/2</f>
        <v>1</v>
      </c>
      <c r="CJ294" s="3">
        <f t="shared" si="4152"/>
        <v>0</v>
      </c>
      <c r="CK294" s="3">
        <f t="shared" si="4152"/>
        <v>1</v>
      </c>
      <c r="CL294" s="3">
        <f t="shared" ref="CL294:CN294" si="4153">(R294+V294)/2</f>
        <v>1</v>
      </c>
      <c r="CM294" s="3">
        <f t="shared" si="4153"/>
        <v>0</v>
      </c>
      <c r="CN294" s="3">
        <f t="shared" si="4153"/>
        <v>1</v>
      </c>
      <c r="CO294" s="3">
        <f t="shared" ref="CO294:CQ294" si="4154">(Z294+AD294)/2</f>
        <v>1</v>
      </c>
      <c r="CP294" s="3">
        <f t="shared" si="4154"/>
        <v>0</v>
      </c>
      <c r="CQ294" s="3">
        <f t="shared" si="4154"/>
        <v>1</v>
      </c>
      <c r="CR294" s="8">
        <v>0.0</v>
      </c>
      <c r="CS294" s="3">
        <v>3.0</v>
      </c>
      <c r="CT294" s="3">
        <v>3.0</v>
      </c>
      <c r="CU294" s="3">
        <v>0.0</v>
      </c>
      <c r="CV294" s="3">
        <v>3.0</v>
      </c>
      <c r="CW294" s="3">
        <v>1.0</v>
      </c>
      <c r="CX294" s="3"/>
      <c r="CY294" s="3">
        <v>0.0</v>
      </c>
      <c r="CZ294" s="3">
        <v>0.0</v>
      </c>
      <c r="DA294" s="3"/>
      <c r="DB294" s="3"/>
      <c r="DC294" s="3"/>
      <c r="DD294" s="8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Q294" s="3">
        <f t="shared" ref="DQ294:DS294" si="4155">(BO294+BS294)/2</f>
        <v>1</v>
      </c>
      <c r="DR294" s="3">
        <f t="shared" si="4155"/>
        <v>0</v>
      </c>
      <c r="DS294" s="3">
        <f t="shared" si="4155"/>
        <v>1</v>
      </c>
      <c r="DT294" s="3">
        <v>1.0</v>
      </c>
      <c r="DU294" s="3">
        <v>0.0</v>
      </c>
      <c r="DV294" s="3">
        <v>1.0</v>
      </c>
      <c r="DW294" s="3">
        <v>0.0</v>
      </c>
      <c r="DX294" s="3">
        <v>3.0</v>
      </c>
      <c r="DY294" s="3">
        <v>3.0</v>
      </c>
      <c r="EB294" s="3">
        <f t="shared" ref="EB294:ED294" si="4156">(CF294+CI294+CL294+CO294)/4</f>
        <v>1</v>
      </c>
      <c r="EC294" s="3">
        <f t="shared" si="4156"/>
        <v>0</v>
      </c>
      <c r="ED294" s="3">
        <f t="shared" si="4156"/>
        <v>1</v>
      </c>
      <c r="EE294" s="3">
        <f t="shared" ref="EE294:EG294" si="4157">(CR294+CU294+CX294+DA294)/4</f>
        <v>0</v>
      </c>
      <c r="EF294" s="3">
        <f t="shared" si="4157"/>
        <v>1.5</v>
      </c>
      <c r="EG294" s="3">
        <f t="shared" si="4157"/>
        <v>1</v>
      </c>
      <c r="EH294" s="3">
        <f t="shared" ref="EH294:EJ294" si="4158">(DD294+DG294+DJ294+DM294)/4</f>
        <v>0</v>
      </c>
      <c r="EI294" s="3">
        <f t="shared" si="4158"/>
        <v>0</v>
      </c>
      <c r="EJ294" s="3">
        <f t="shared" si="4158"/>
        <v>0</v>
      </c>
      <c r="EM294" s="3">
        <f t="shared" ref="EM294:EO294" si="4159">DQ294-CF294</f>
        <v>0</v>
      </c>
      <c r="EN294" s="3">
        <f t="shared" si="4159"/>
        <v>0</v>
      </c>
      <c r="EO294" s="3">
        <f t="shared" si="4159"/>
        <v>0</v>
      </c>
      <c r="EP294" s="3">
        <f t="shared" ref="EP294:ER294" si="4160">DT294-CR294</f>
        <v>1</v>
      </c>
      <c r="EQ294" s="3">
        <f t="shared" si="4160"/>
        <v>-3</v>
      </c>
      <c r="ER294" s="3">
        <f t="shared" si="4160"/>
        <v>-2</v>
      </c>
      <c r="ES294" s="3">
        <f t="shared" ref="ES294:EU294" si="4161">DW294-DD294</f>
        <v>0</v>
      </c>
      <c r="ET294" s="3">
        <f t="shared" si="4161"/>
        <v>3</v>
      </c>
      <c r="EU294" s="3">
        <f t="shared" si="4161"/>
        <v>3</v>
      </c>
      <c r="EX294" s="3">
        <f t="shared" ref="EX294:FF294" si="4162">CI294-CF294</f>
        <v>0</v>
      </c>
      <c r="EY294" s="3">
        <f t="shared" si="4162"/>
        <v>0</v>
      </c>
      <c r="EZ294" s="3">
        <f t="shared" si="4162"/>
        <v>0</v>
      </c>
      <c r="FA294" s="3">
        <f t="shared" si="4162"/>
        <v>0</v>
      </c>
      <c r="FB294" s="3">
        <f t="shared" si="4162"/>
        <v>0</v>
      </c>
      <c r="FC294" s="3">
        <f t="shared" si="4162"/>
        <v>0</v>
      </c>
      <c r="FD294" s="3">
        <f t="shared" si="4162"/>
        <v>0</v>
      </c>
      <c r="FE294" s="3">
        <f t="shared" si="4162"/>
        <v>0</v>
      </c>
      <c r="FF294" s="3">
        <f t="shared" si="4162"/>
        <v>0</v>
      </c>
      <c r="FG294" s="3">
        <f t="shared" ref="FG294:FO294" si="4163">CU294-CR294</f>
        <v>0</v>
      </c>
      <c r="FH294" s="3">
        <f t="shared" si="4163"/>
        <v>0</v>
      </c>
      <c r="FI294" s="3">
        <f t="shared" si="4163"/>
        <v>-2</v>
      </c>
      <c r="FJ294" s="3">
        <f t="shared" si="4163"/>
        <v>0</v>
      </c>
      <c r="FK294" s="3">
        <f t="shared" si="4163"/>
        <v>-3</v>
      </c>
      <c r="FL294" s="3">
        <f t="shared" si="4163"/>
        <v>-1</v>
      </c>
      <c r="FM294" s="3">
        <f t="shared" si="4163"/>
        <v>0</v>
      </c>
      <c r="FN294" s="3">
        <f t="shared" si="4163"/>
        <v>0</v>
      </c>
      <c r="FO294" s="3">
        <f t="shared" si="4163"/>
        <v>0</v>
      </c>
      <c r="FP294" s="3">
        <f t="shared" ref="FP294:FX294" si="4164">DG294-DD294</f>
        <v>0</v>
      </c>
      <c r="FQ294" s="3">
        <f t="shared" si="4164"/>
        <v>0</v>
      </c>
      <c r="FR294" s="3">
        <f t="shared" si="4164"/>
        <v>0</v>
      </c>
      <c r="FS294" s="3">
        <f t="shared" si="4164"/>
        <v>0</v>
      </c>
      <c r="FT294" s="3">
        <f t="shared" si="4164"/>
        <v>0</v>
      </c>
      <c r="FU294" s="3">
        <f t="shared" si="4164"/>
        <v>0</v>
      </c>
      <c r="FV294" s="3">
        <f t="shared" si="4164"/>
        <v>0</v>
      </c>
      <c r="FW294" s="3">
        <f t="shared" si="4164"/>
        <v>0</v>
      </c>
      <c r="FX294" s="3">
        <f t="shared" si="4164"/>
        <v>0</v>
      </c>
      <c r="FZ294" s="1">
        <v>0.0</v>
      </c>
      <c r="GA294" s="1">
        <f t="shared" si="3330"/>
        <v>0.6666666667</v>
      </c>
      <c r="GB294" s="1">
        <f t="shared" si="3331"/>
        <v>0.8</v>
      </c>
      <c r="GD294" s="1">
        <f t="shared" ref="GD294:GD297" si="4179">AVERAGE(DQ294,DT294,DW294)</f>
        <v>0.6666666667</v>
      </c>
      <c r="GE294" s="1">
        <f t="shared" ref="GE294:GE297" si="4180">AVERAGE(BO294,BS294,BW294,CA294)</f>
        <v>0.75</v>
      </c>
    </row>
    <row r="295" ht="13.5" customHeight="1">
      <c r="A295" s="8">
        <v>622781.0</v>
      </c>
      <c r="B295" s="8">
        <v>1.0</v>
      </c>
      <c r="C295" s="3">
        <v>0.0</v>
      </c>
      <c r="D295" s="3">
        <v>1.0</v>
      </c>
      <c r="E295" s="8">
        <v>622781.0</v>
      </c>
      <c r="F295" s="8">
        <v>1.0</v>
      </c>
      <c r="G295" s="3">
        <v>0.0</v>
      </c>
      <c r="H295" s="3">
        <v>1.0</v>
      </c>
      <c r="I295" s="3">
        <v>623092.0</v>
      </c>
      <c r="J295" s="3">
        <v>1.0</v>
      </c>
      <c r="K295" s="3">
        <v>0.0</v>
      </c>
      <c r="L295" s="3">
        <v>1.0</v>
      </c>
      <c r="M295" s="3">
        <v>623092.0</v>
      </c>
      <c r="N295" s="3">
        <v>1.0</v>
      </c>
      <c r="O295" s="3">
        <v>0.0</v>
      </c>
      <c r="P295" s="3">
        <v>1.0</v>
      </c>
      <c r="Q295" s="3">
        <v>623136.0</v>
      </c>
      <c r="R295" s="3">
        <v>1.0</v>
      </c>
      <c r="S295" s="3">
        <v>0.0</v>
      </c>
      <c r="T295" s="3">
        <v>1.0</v>
      </c>
      <c r="U295" s="3">
        <v>623136.0</v>
      </c>
      <c r="V295" s="3">
        <v>1.0</v>
      </c>
      <c r="W295" s="3">
        <v>0.0</v>
      </c>
      <c r="X295" s="3">
        <v>1.0</v>
      </c>
      <c r="Y295" s="3">
        <v>623167.0</v>
      </c>
      <c r="Z295" s="3">
        <v>1.0</v>
      </c>
      <c r="AA295" s="3">
        <v>0.0</v>
      </c>
      <c r="AB295" s="3">
        <v>1.0</v>
      </c>
      <c r="AC295" s="3">
        <v>623167.0</v>
      </c>
      <c r="AD295" s="3">
        <v>1.0</v>
      </c>
      <c r="AE295" s="3">
        <v>0.0</v>
      </c>
      <c r="AF295" s="3">
        <v>1.0</v>
      </c>
      <c r="AG295" s="8">
        <v>624294.0</v>
      </c>
      <c r="AH295" s="8">
        <v>1.0</v>
      </c>
      <c r="AI295" s="3">
        <v>0.0</v>
      </c>
      <c r="AJ295" s="3">
        <v>1.0</v>
      </c>
      <c r="AK295" s="3">
        <v>624295.0</v>
      </c>
      <c r="AL295" s="3">
        <v>1.0</v>
      </c>
      <c r="AM295" s="3">
        <v>0.0</v>
      </c>
      <c r="AN295" s="3">
        <v>1.0</v>
      </c>
      <c r="AO295" s="3">
        <v>624301.0</v>
      </c>
      <c r="AP295" s="3">
        <v>1.0</v>
      </c>
      <c r="AQ295" s="3">
        <v>0.0</v>
      </c>
      <c r="AR295" s="3">
        <v>1.0</v>
      </c>
      <c r="AS295" s="3">
        <v>624302.0</v>
      </c>
      <c r="AT295" s="3">
        <v>0.0</v>
      </c>
      <c r="AU295" s="3">
        <v>2.0</v>
      </c>
      <c r="AV295" s="3">
        <v>8.0</v>
      </c>
      <c r="AW295" s="8">
        <v>624311.0</v>
      </c>
      <c r="AX295" s="8">
        <v>1.0</v>
      </c>
      <c r="AY295" s="3">
        <v>0.0</v>
      </c>
      <c r="AZ295" s="3">
        <v>1.0</v>
      </c>
      <c r="BA295" s="3">
        <v>624312.0</v>
      </c>
      <c r="BB295" s="3">
        <v>1.0</v>
      </c>
      <c r="BC295" s="3">
        <v>0.0</v>
      </c>
      <c r="BD295" s="3">
        <v>1.0</v>
      </c>
      <c r="BE295" s="3">
        <v>624313.0</v>
      </c>
      <c r="BF295" s="3">
        <v>1.0</v>
      </c>
      <c r="BG295" s="3">
        <v>0.0</v>
      </c>
      <c r="BH295" s="3">
        <v>1.0</v>
      </c>
      <c r="BI295" s="3">
        <v>624314.0</v>
      </c>
      <c r="BJ295" s="3">
        <v>0.0</v>
      </c>
      <c r="BK295" s="3">
        <v>0.0</v>
      </c>
      <c r="BL295" s="3">
        <v>2.0</v>
      </c>
      <c r="BN295" s="8">
        <v>624538.0</v>
      </c>
      <c r="BO295" s="3">
        <v>1.0</v>
      </c>
      <c r="BP295" s="3">
        <v>0.0</v>
      </c>
      <c r="BQ295" s="3">
        <v>1.0</v>
      </c>
      <c r="BR295" s="8">
        <v>624538.0</v>
      </c>
      <c r="BS295" s="3">
        <v>0.0</v>
      </c>
      <c r="BT295" s="3">
        <v>0.0</v>
      </c>
      <c r="BU295" s="3">
        <v>2.0</v>
      </c>
      <c r="BV295" s="3">
        <v>624563.0</v>
      </c>
      <c r="BW295" s="3">
        <v>1.0</v>
      </c>
      <c r="BX295" s="3">
        <v>0.0</v>
      </c>
      <c r="BY295" s="3">
        <v>1.0</v>
      </c>
      <c r="BZ295" s="3">
        <v>624564.0</v>
      </c>
      <c r="CA295" s="3">
        <v>0.0</v>
      </c>
      <c r="CB295" s="3">
        <v>0.0</v>
      </c>
      <c r="CC295" s="3">
        <v>2.0</v>
      </c>
      <c r="CF295" s="8">
        <f t="shared" ref="CF295:CH295" si="4165">(B295+F295)/2</f>
        <v>1</v>
      </c>
      <c r="CG295" s="3">
        <f t="shared" si="4165"/>
        <v>0</v>
      </c>
      <c r="CH295" s="3">
        <f t="shared" si="4165"/>
        <v>1</v>
      </c>
      <c r="CI295" s="3">
        <f t="shared" ref="CI295:CK295" si="4166">(J295+N295)/2</f>
        <v>1</v>
      </c>
      <c r="CJ295" s="3">
        <f t="shared" si="4166"/>
        <v>0</v>
      </c>
      <c r="CK295" s="3">
        <f t="shared" si="4166"/>
        <v>1</v>
      </c>
      <c r="CL295" s="3">
        <f t="shared" ref="CL295:CN295" si="4167">(R295+V295)/2</f>
        <v>1</v>
      </c>
      <c r="CM295" s="3">
        <f t="shared" si="4167"/>
        <v>0</v>
      </c>
      <c r="CN295" s="3">
        <f t="shared" si="4167"/>
        <v>1</v>
      </c>
      <c r="CO295" s="3">
        <f t="shared" ref="CO295:CQ295" si="4168">(Z295+AD295)/2</f>
        <v>1</v>
      </c>
      <c r="CP295" s="3">
        <f t="shared" si="4168"/>
        <v>0</v>
      </c>
      <c r="CQ295" s="3">
        <f t="shared" si="4168"/>
        <v>1</v>
      </c>
      <c r="CR295" s="8">
        <v>1.0</v>
      </c>
      <c r="CS295" s="3">
        <v>0.0</v>
      </c>
      <c r="CT295" s="3">
        <v>1.0</v>
      </c>
      <c r="CU295" s="3">
        <v>1.0</v>
      </c>
      <c r="CV295" s="3">
        <v>0.0</v>
      </c>
      <c r="CW295" s="3">
        <v>1.0</v>
      </c>
      <c r="CX295" s="3">
        <v>1.0</v>
      </c>
      <c r="CY295" s="3">
        <v>0.0</v>
      </c>
      <c r="CZ295" s="3">
        <v>1.0</v>
      </c>
      <c r="DA295" s="3">
        <v>0.0</v>
      </c>
      <c r="DB295" s="3">
        <v>2.0</v>
      </c>
      <c r="DC295" s="3">
        <v>8.0</v>
      </c>
      <c r="DD295" s="8">
        <v>1.0</v>
      </c>
      <c r="DE295" s="3">
        <v>0.0</v>
      </c>
      <c r="DF295" s="3">
        <v>1.0</v>
      </c>
      <c r="DG295" s="3">
        <v>1.0</v>
      </c>
      <c r="DH295" s="3">
        <v>0.0</v>
      </c>
      <c r="DI295" s="3">
        <v>1.0</v>
      </c>
      <c r="DJ295" s="3">
        <v>1.0</v>
      </c>
      <c r="DK295" s="3">
        <v>0.0</v>
      </c>
      <c r="DL295" s="3">
        <v>1.0</v>
      </c>
      <c r="DM295" s="3">
        <v>0.0</v>
      </c>
      <c r="DN295" s="3">
        <v>0.0</v>
      </c>
      <c r="DO295" s="3">
        <v>2.0</v>
      </c>
      <c r="DQ295" s="3">
        <f t="shared" ref="DQ295:DS295" si="4169">(BO295+BS295)/2</f>
        <v>0.5</v>
      </c>
      <c r="DR295" s="3">
        <f t="shared" si="4169"/>
        <v>0</v>
      </c>
      <c r="DS295" s="3">
        <f t="shared" si="4169"/>
        <v>1.5</v>
      </c>
      <c r="DT295" s="3">
        <v>1.0</v>
      </c>
      <c r="DU295" s="3">
        <v>0.0</v>
      </c>
      <c r="DV295" s="3">
        <v>1.0</v>
      </c>
      <c r="DW295" s="3">
        <v>0.0</v>
      </c>
      <c r="DX295" s="3">
        <v>0.0</v>
      </c>
      <c r="DY295" s="3">
        <v>2.0</v>
      </c>
      <c r="EB295" s="3">
        <f t="shared" ref="EB295:ED295" si="4170">(CF295+CI295+CL295+CO295)/4</f>
        <v>1</v>
      </c>
      <c r="EC295" s="3">
        <f t="shared" si="4170"/>
        <v>0</v>
      </c>
      <c r="ED295" s="3">
        <f t="shared" si="4170"/>
        <v>1</v>
      </c>
      <c r="EE295" s="3">
        <f t="shared" ref="EE295:EG295" si="4171">(CR295+CU295+CX295+DA295)/4</f>
        <v>0.75</v>
      </c>
      <c r="EF295" s="3">
        <f t="shared" si="4171"/>
        <v>0.5</v>
      </c>
      <c r="EG295" s="3">
        <f t="shared" si="4171"/>
        <v>2.75</v>
      </c>
      <c r="EH295" s="3">
        <f t="shared" ref="EH295:EJ295" si="4172">(DD295+DG295+DJ295+DM295)/4</f>
        <v>0.75</v>
      </c>
      <c r="EI295" s="3">
        <f t="shared" si="4172"/>
        <v>0</v>
      </c>
      <c r="EJ295" s="3">
        <f t="shared" si="4172"/>
        <v>1.25</v>
      </c>
      <c r="EM295" s="3">
        <f t="shared" ref="EM295:EO295" si="4173">DQ295-CF295</f>
        <v>-0.5</v>
      </c>
      <c r="EN295" s="3">
        <f t="shared" si="4173"/>
        <v>0</v>
      </c>
      <c r="EO295" s="3">
        <f t="shared" si="4173"/>
        <v>0.5</v>
      </c>
      <c r="EP295" s="3">
        <f t="shared" ref="EP295:ER295" si="4174">DT295-CR295</f>
        <v>0</v>
      </c>
      <c r="EQ295" s="3">
        <f t="shared" si="4174"/>
        <v>0</v>
      </c>
      <c r="ER295" s="3">
        <f t="shared" si="4174"/>
        <v>0</v>
      </c>
      <c r="ES295" s="3">
        <f t="shared" ref="ES295:EU295" si="4175">DW295-DD295</f>
        <v>-1</v>
      </c>
      <c r="ET295" s="3">
        <f t="shared" si="4175"/>
        <v>0</v>
      </c>
      <c r="EU295" s="3">
        <f t="shared" si="4175"/>
        <v>1</v>
      </c>
      <c r="EX295" s="3">
        <f t="shared" ref="EX295:FF295" si="4176">CI295-CF295</f>
        <v>0</v>
      </c>
      <c r="EY295" s="3">
        <f t="shared" si="4176"/>
        <v>0</v>
      </c>
      <c r="EZ295" s="3">
        <f t="shared" si="4176"/>
        <v>0</v>
      </c>
      <c r="FA295" s="3">
        <f t="shared" si="4176"/>
        <v>0</v>
      </c>
      <c r="FB295" s="3">
        <f t="shared" si="4176"/>
        <v>0</v>
      </c>
      <c r="FC295" s="3">
        <f t="shared" si="4176"/>
        <v>0</v>
      </c>
      <c r="FD295" s="3">
        <f t="shared" si="4176"/>
        <v>0</v>
      </c>
      <c r="FE295" s="3">
        <f t="shared" si="4176"/>
        <v>0</v>
      </c>
      <c r="FF295" s="3">
        <f t="shared" si="4176"/>
        <v>0</v>
      </c>
      <c r="FG295" s="3">
        <f t="shared" ref="FG295:FO295" si="4177">CU295-CR295</f>
        <v>0</v>
      </c>
      <c r="FH295" s="3">
        <f t="shared" si="4177"/>
        <v>0</v>
      </c>
      <c r="FI295" s="3">
        <f t="shared" si="4177"/>
        <v>0</v>
      </c>
      <c r="FJ295" s="3">
        <f t="shared" si="4177"/>
        <v>0</v>
      </c>
      <c r="FK295" s="3">
        <f t="shared" si="4177"/>
        <v>0</v>
      </c>
      <c r="FL295" s="3">
        <f t="shared" si="4177"/>
        <v>0</v>
      </c>
      <c r="FM295" s="3">
        <f t="shared" si="4177"/>
        <v>-1</v>
      </c>
      <c r="FN295" s="3">
        <f t="shared" si="4177"/>
        <v>2</v>
      </c>
      <c r="FO295" s="3">
        <f t="shared" si="4177"/>
        <v>7</v>
      </c>
      <c r="FP295" s="3">
        <f t="shared" ref="FP295:FX295" si="4178">DG295-DD295</f>
        <v>0</v>
      </c>
      <c r="FQ295" s="3">
        <f t="shared" si="4178"/>
        <v>0</v>
      </c>
      <c r="FR295" s="3">
        <f t="shared" si="4178"/>
        <v>0</v>
      </c>
      <c r="FS295" s="3">
        <f t="shared" si="4178"/>
        <v>0</v>
      </c>
      <c r="FT295" s="3">
        <f t="shared" si="4178"/>
        <v>0</v>
      </c>
      <c r="FU295" s="3">
        <f t="shared" si="4178"/>
        <v>0</v>
      </c>
      <c r="FV295" s="3">
        <f t="shared" si="4178"/>
        <v>-1</v>
      </c>
      <c r="FW295" s="3">
        <f t="shared" si="4178"/>
        <v>0</v>
      </c>
      <c r="FX295" s="3">
        <f t="shared" si="4178"/>
        <v>1</v>
      </c>
      <c r="FZ295" s="1">
        <v>0.0</v>
      </c>
      <c r="GA295" s="1">
        <f t="shared" si="3330"/>
        <v>0.8333333333</v>
      </c>
      <c r="GB295" s="1">
        <f t="shared" si="3331"/>
        <v>0.875</v>
      </c>
      <c r="GD295" s="1">
        <f t="shared" si="4179"/>
        <v>0.5</v>
      </c>
      <c r="GE295" s="1">
        <f t="shared" si="4180"/>
        <v>0.5</v>
      </c>
    </row>
    <row r="296" ht="13.5" customHeight="1">
      <c r="A296" s="8">
        <v>622781.0</v>
      </c>
      <c r="B296" s="8">
        <v>1.0</v>
      </c>
      <c r="C296" s="3">
        <v>0.0</v>
      </c>
      <c r="D296" s="3">
        <v>1.0</v>
      </c>
      <c r="E296" s="8">
        <v>622781.0</v>
      </c>
      <c r="F296" s="8">
        <v>1.0</v>
      </c>
      <c r="G296" s="3">
        <v>0.0</v>
      </c>
      <c r="H296" s="3">
        <v>1.0</v>
      </c>
      <c r="I296" s="3">
        <v>623092.0</v>
      </c>
      <c r="J296" s="3">
        <v>1.0</v>
      </c>
      <c r="K296" s="3">
        <v>0.0</v>
      </c>
      <c r="L296" s="3">
        <v>1.0</v>
      </c>
      <c r="M296" s="3">
        <v>623092.0</v>
      </c>
      <c r="N296" s="3">
        <v>1.0</v>
      </c>
      <c r="O296" s="3">
        <v>0.0</v>
      </c>
      <c r="P296" s="3">
        <v>1.0</v>
      </c>
      <c r="Q296" s="3">
        <v>623136.0</v>
      </c>
      <c r="R296" s="3">
        <v>1.0</v>
      </c>
      <c r="S296" s="3">
        <v>0.0</v>
      </c>
      <c r="T296" s="3">
        <v>1.0</v>
      </c>
      <c r="U296" s="3">
        <v>623136.0</v>
      </c>
      <c r="V296" s="3">
        <v>1.0</v>
      </c>
      <c r="W296" s="3">
        <v>0.0</v>
      </c>
      <c r="X296" s="3">
        <v>1.0</v>
      </c>
      <c r="Y296" s="3">
        <v>623167.0</v>
      </c>
      <c r="Z296" s="3">
        <v>1.0</v>
      </c>
      <c r="AA296" s="3">
        <v>0.0</v>
      </c>
      <c r="AB296" s="3">
        <v>1.0</v>
      </c>
      <c r="AC296" s="3">
        <v>623167.0</v>
      </c>
      <c r="AD296" s="3">
        <v>1.0</v>
      </c>
      <c r="AE296" s="3">
        <v>0.0</v>
      </c>
      <c r="AF296" s="3">
        <v>1.0</v>
      </c>
      <c r="AG296" s="8">
        <v>624294.0</v>
      </c>
      <c r="AH296" s="8">
        <v>1.0</v>
      </c>
      <c r="AI296" s="3">
        <v>0.0</v>
      </c>
      <c r="AJ296" s="3">
        <v>1.0</v>
      </c>
      <c r="AK296" s="3">
        <v>624295.0</v>
      </c>
      <c r="AL296" s="3">
        <v>1.0</v>
      </c>
      <c r="AM296" s="3">
        <v>0.0</v>
      </c>
      <c r="AN296" s="3">
        <v>1.0</v>
      </c>
      <c r="AO296" s="3">
        <v>624301.0</v>
      </c>
      <c r="AP296" s="3">
        <v>0.0</v>
      </c>
      <c r="AQ296" s="3">
        <v>0.0</v>
      </c>
      <c r="AR296" s="3">
        <v>5.0</v>
      </c>
      <c r="AS296" s="3">
        <v>624302.0</v>
      </c>
      <c r="AT296" s="3">
        <v>0.0</v>
      </c>
      <c r="AU296" s="3">
        <v>3.0</v>
      </c>
      <c r="AV296" s="3">
        <v>1.0</v>
      </c>
      <c r="AW296" s="8">
        <v>624311.0</v>
      </c>
      <c r="AX296" s="8">
        <v>1.0</v>
      </c>
      <c r="AY296" s="3">
        <v>0.0</v>
      </c>
      <c r="AZ296" s="3">
        <v>1.0</v>
      </c>
      <c r="BA296" s="3">
        <v>624312.0</v>
      </c>
      <c r="BB296" s="3">
        <v>1.0</v>
      </c>
      <c r="BC296" s="3">
        <v>0.0</v>
      </c>
      <c r="BD296" s="3">
        <v>1.0</v>
      </c>
      <c r="BE296" s="3">
        <v>624313.0</v>
      </c>
      <c r="BF296" s="3">
        <v>1.0</v>
      </c>
      <c r="BG296" s="3">
        <v>0.0</v>
      </c>
      <c r="BH296" s="3">
        <v>1.0</v>
      </c>
      <c r="BI296" s="3">
        <v>624314.0</v>
      </c>
      <c r="BJ296" s="3">
        <v>1.0</v>
      </c>
      <c r="BK296" s="3">
        <v>0.0</v>
      </c>
      <c r="BL296" s="3">
        <v>1.0</v>
      </c>
      <c r="BN296" s="8">
        <v>624538.0</v>
      </c>
      <c r="BO296" s="3">
        <v>1.0</v>
      </c>
      <c r="BP296" s="3">
        <v>0.0</v>
      </c>
      <c r="BQ296" s="3">
        <v>1.0</v>
      </c>
      <c r="BR296" s="8">
        <v>624538.0</v>
      </c>
      <c r="BS296" s="3">
        <v>0.0</v>
      </c>
      <c r="BT296" s="3">
        <v>3.0</v>
      </c>
      <c r="BU296" s="3">
        <v>3.0</v>
      </c>
      <c r="BV296" s="3">
        <v>624563.0</v>
      </c>
      <c r="BW296" s="3">
        <v>0.0</v>
      </c>
      <c r="BX296" s="3">
        <v>3.0</v>
      </c>
      <c r="BY296" s="3">
        <v>2.0</v>
      </c>
      <c r="BZ296" s="3">
        <v>624564.0</v>
      </c>
      <c r="CA296" s="3">
        <v>0.0</v>
      </c>
      <c r="CB296" s="3">
        <v>3.0</v>
      </c>
      <c r="CC296" s="3">
        <v>3.0</v>
      </c>
      <c r="CF296" s="8">
        <f t="shared" ref="CF296:CH296" si="4181">(B296+F296)/2</f>
        <v>1</v>
      </c>
      <c r="CG296" s="3">
        <f t="shared" si="4181"/>
        <v>0</v>
      </c>
      <c r="CH296" s="3">
        <f t="shared" si="4181"/>
        <v>1</v>
      </c>
      <c r="CI296" s="3">
        <f t="shared" ref="CI296:CK296" si="4182">(J296+N296)/2</f>
        <v>1</v>
      </c>
      <c r="CJ296" s="3">
        <f t="shared" si="4182"/>
        <v>0</v>
      </c>
      <c r="CK296" s="3">
        <f t="shared" si="4182"/>
        <v>1</v>
      </c>
      <c r="CL296" s="3">
        <f t="shared" ref="CL296:CN296" si="4183">(R296+V296)/2</f>
        <v>1</v>
      </c>
      <c r="CM296" s="3">
        <f t="shared" si="4183"/>
        <v>0</v>
      </c>
      <c r="CN296" s="3">
        <f t="shared" si="4183"/>
        <v>1</v>
      </c>
      <c r="CO296" s="3">
        <f t="shared" ref="CO296:CQ296" si="4184">(Z296+AD296)/2</f>
        <v>1</v>
      </c>
      <c r="CP296" s="3">
        <f t="shared" si="4184"/>
        <v>0</v>
      </c>
      <c r="CQ296" s="3">
        <f t="shared" si="4184"/>
        <v>1</v>
      </c>
      <c r="CR296" s="8">
        <v>1.0</v>
      </c>
      <c r="CS296" s="3">
        <v>0.0</v>
      </c>
      <c r="CT296" s="3">
        <v>1.0</v>
      </c>
      <c r="CU296" s="3">
        <v>1.0</v>
      </c>
      <c r="CV296" s="3">
        <v>0.0</v>
      </c>
      <c r="CW296" s="3">
        <v>1.0</v>
      </c>
      <c r="CX296" s="3">
        <v>0.0</v>
      </c>
      <c r="CY296" s="3">
        <v>0.0</v>
      </c>
      <c r="CZ296" s="3">
        <v>5.0</v>
      </c>
      <c r="DA296" s="3">
        <v>0.0</v>
      </c>
      <c r="DB296" s="3">
        <v>3.0</v>
      </c>
      <c r="DC296" s="3">
        <v>1.0</v>
      </c>
      <c r="DD296" s="8">
        <v>1.0</v>
      </c>
      <c r="DE296" s="3">
        <v>0.0</v>
      </c>
      <c r="DF296" s="3">
        <v>1.0</v>
      </c>
      <c r="DG296" s="3">
        <v>1.0</v>
      </c>
      <c r="DH296" s="3">
        <v>0.0</v>
      </c>
      <c r="DI296" s="3">
        <v>1.0</v>
      </c>
      <c r="DJ296" s="3">
        <v>1.0</v>
      </c>
      <c r="DK296" s="3">
        <v>0.0</v>
      </c>
      <c r="DL296" s="3">
        <v>1.0</v>
      </c>
      <c r="DM296" s="3">
        <v>1.0</v>
      </c>
      <c r="DN296" s="3">
        <v>0.0</v>
      </c>
      <c r="DO296" s="3">
        <v>1.0</v>
      </c>
      <c r="DQ296" s="3">
        <f t="shared" ref="DQ296:DS296" si="4185">(BO296+BS296)/2</f>
        <v>0.5</v>
      </c>
      <c r="DR296" s="3">
        <f t="shared" si="4185"/>
        <v>1.5</v>
      </c>
      <c r="DS296" s="3">
        <f t="shared" si="4185"/>
        <v>2</v>
      </c>
      <c r="DT296" s="3">
        <v>0.0</v>
      </c>
      <c r="DU296" s="3">
        <v>3.0</v>
      </c>
      <c r="DV296" s="3">
        <v>2.0</v>
      </c>
      <c r="DW296" s="3">
        <v>0.0</v>
      </c>
      <c r="DX296" s="3">
        <v>3.0</v>
      </c>
      <c r="DY296" s="3">
        <v>3.0</v>
      </c>
      <c r="EB296" s="3">
        <f t="shared" ref="EB296:ED296" si="4186">(CF296+CI296+CL296+CO296)/4</f>
        <v>1</v>
      </c>
      <c r="EC296" s="3">
        <f t="shared" si="4186"/>
        <v>0</v>
      </c>
      <c r="ED296" s="3">
        <f t="shared" si="4186"/>
        <v>1</v>
      </c>
      <c r="EE296" s="3">
        <f t="shared" ref="EE296:EG296" si="4187">(CR296+CU296+CX296+DA296)/4</f>
        <v>0.5</v>
      </c>
      <c r="EF296" s="3">
        <f t="shared" si="4187"/>
        <v>0.75</v>
      </c>
      <c r="EG296" s="3">
        <f t="shared" si="4187"/>
        <v>2</v>
      </c>
      <c r="EH296" s="3">
        <f t="shared" ref="EH296:EJ296" si="4188">(DD296+DG296+DJ296+DM296)/4</f>
        <v>1</v>
      </c>
      <c r="EI296" s="3">
        <f t="shared" si="4188"/>
        <v>0</v>
      </c>
      <c r="EJ296" s="3">
        <f t="shared" si="4188"/>
        <v>1</v>
      </c>
      <c r="EM296" s="3">
        <f t="shared" ref="EM296:EO296" si="4189">DQ296-CF296</f>
        <v>-0.5</v>
      </c>
      <c r="EN296" s="3">
        <f t="shared" si="4189"/>
        <v>1.5</v>
      </c>
      <c r="EO296" s="3">
        <f t="shared" si="4189"/>
        <v>1</v>
      </c>
      <c r="EP296" s="3">
        <f t="shared" ref="EP296:ER296" si="4190">DT296-CR296</f>
        <v>-1</v>
      </c>
      <c r="EQ296" s="3">
        <f t="shared" si="4190"/>
        <v>3</v>
      </c>
      <c r="ER296" s="3">
        <f t="shared" si="4190"/>
        <v>1</v>
      </c>
      <c r="ES296" s="3">
        <f t="shared" ref="ES296:EU296" si="4191">DW296-DD296</f>
        <v>-1</v>
      </c>
      <c r="ET296" s="3">
        <f t="shared" si="4191"/>
        <v>3</v>
      </c>
      <c r="EU296" s="3">
        <f t="shared" si="4191"/>
        <v>2</v>
      </c>
      <c r="EX296" s="3">
        <f t="shared" ref="EX296:FF296" si="4192">CI296-CF296</f>
        <v>0</v>
      </c>
      <c r="EY296" s="3">
        <f t="shared" si="4192"/>
        <v>0</v>
      </c>
      <c r="EZ296" s="3">
        <f t="shared" si="4192"/>
        <v>0</v>
      </c>
      <c r="FA296" s="3">
        <f t="shared" si="4192"/>
        <v>0</v>
      </c>
      <c r="FB296" s="3">
        <f t="shared" si="4192"/>
        <v>0</v>
      </c>
      <c r="FC296" s="3">
        <f t="shared" si="4192"/>
        <v>0</v>
      </c>
      <c r="FD296" s="3">
        <f t="shared" si="4192"/>
        <v>0</v>
      </c>
      <c r="FE296" s="3">
        <f t="shared" si="4192"/>
        <v>0</v>
      </c>
      <c r="FF296" s="3">
        <f t="shared" si="4192"/>
        <v>0</v>
      </c>
      <c r="FG296" s="3">
        <f t="shared" ref="FG296:FO296" si="4193">CU296-CR296</f>
        <v>0</v>
      </c>
      <c r="FH296" s="3">
        <f t="shared" si="4193"/>
        <v>0</v>
      </c>
      <c r="FI296" s="3">
        <f t="shared" si="4193"/>
        <v>0</v>
      </c>
      <c r="FJ296" s="3">
        <f t="shared" si="4193"/>
        <v>-1</v>
      </c>
      <c r="FK296" s="3">
        <f t="shared" si="4193"/>
        <v>0</v>
      </c>
      <c r="FL296" s="3">
        <f t="shared" si="4193"/>
        <v>4</v>
      </c>
      <c r="FM296" s="3">
        <f t="shared" si="4193"/>
        <v>0</v>
      </c>
      <c r="FN296" s="3">
        <f t="shared" si="4193"/>
        <v>3</v>
      </c>
      <c r="FO296" s="3">
        <f t="shared" si="4193"/>
        <v>-4</v>
      </c>
      <c r="FP296" s="3">
        <f t="shared" ref="FP296:FX296" si="4194">DG296-DD296</f>
        <v>0</v>
      </c>
      <c r="FQ296" s="3">
        <f t="shared" si="4194"/>
        <v>0</v>
      </c>
      <c r="FR296" s="3">
        <f t="shared" si="4194"/>
        <v>0</v>
      </c>
      <c r="FS296" s="3">
        <f t="shared" si="4194"/>
        <v>0</v>
      </c>
      <c r="FT296" s="3">
        <f t="shared" si="4194"/>
        <v>0</v>
      </c>
      <c r="FU296" s="3">
        <f t="shared" si="4194"/>
        <v>0</v>
      </c>
      <c r="FV296" s="3">
        <f t="shared" si="4194"/>
        <v>0</v>
      </c>
      <c r="FW296" s="3">
        <f t="shared" si="4194"/>
        <v>0</v>
      </c>
      <c r="FX296" s="3">
        <f t="shared" si="4194"/>
        <v>0</v>
      </c>
      <c r="FZ296" s="1">
        <v>0.0</v>
      </c>
      <c r="GA296" s="1">
        <f t="shared" si="3330"/>
        <v>0.8333333333</v>
      </c>
      <c r="GB296" s="1">
        <f t="shared" si="3331"/>
        <v>0.875</v>
      </c>
      <c r="GD296" s="1">
        <f t="shared" si="4179"/>
        <v>0.1666666667</v>
      </c>
      <c r="GE296" s="1">
        <f t="shared" si="4180"/>
        <v>0.25</v>
      </c>
    </row>
    <row r="297" ht="13.5" customHeight="1">
      <c r="A297" s="8">
        <v>622781.0</v>
      </c>
      <c r="B297" s="8">
        <v>1.0</v>
      </c>
      <c r="C297" s="3">
        <v>0.0</v>
      </c>
      <c r="D297" s="3">
        <v>1.0</v>
      </c>
      <c r="E297" s="8">
        <v>622781.0</v>
      </c>
      <c r="F297" s="8">
        <v>1.0</v>
      </c>
      <c r="G297" s="3">
        <v>0.0</v>
      </c>
      <c r="H297" s="3">
        <v>1.0</v>
      </c>
      <c r="I297" s="3">
        <v>623092.0</v>
      </c>
      <c r="J297" s="3">
        <v>1.0</v>
      </c>
      <c r="K297" s="3">
        <v>0.0</v>
      </c>
      <c r="L297" s="3">
        <v>1.0</v>
      </c>
      <c r="M297" s="3">
        <v>623092.0</v>
      </c>
      <c r="N297" s="3">
        <v>1.0</v>
      </c>
      <c r="O297" s="3">
        <v>0.0</v>
      </c>
      <c r="P297" s="3">
        <v>1.0</v>
      </c>
      <c r="Q297" s="3">
        <v>623136.0</v>
      </c>
      <c r="R297" s="3">
        <v>1.0</v>
      </c>
      <c r="S297" s="3">
        <v>0.0</v>
      </c>
      <c r="T297" s="3">
        <v>1.0</v>
      </c>
      <c r="U297" s="3">
        <v>623136.0</v>
      </c>
      <c r="V297" s="3">
        <v>1.0</v>
      </c>
      <c r="W297" s="3">
        <v>0.0</v>
      </c>
      <c r="X297" s="3">
        <v>1.0</v>
      </c>
      <c r="Y297" s="3">
        <v>623167.0</v>
      </c>
      <c r="Z297" s="3">
        <v>1.0</v>
      </c>
      <c r="AA297" s="3">
        <v>0.0</v>
      </c>
      <c r="AB297" s="3">
        <v>1.0</v>
      </c>
      <c r="AC297" s="3">
        <v>623167.0</v>
      </c>
      <c r="AD297" s="3">
        <v>1.0</v>
      </c>
      <c r="AE297" s="3">
        <v>0.0</v>
      </c>
      <c r="AF297" s="3">
        <v>1.0</v>
      </c>
      <c r="AG297" s="8">
        <v>624294.0</v>
      </c>
      <c r="AH297" s="8">
        <v>1.0</v>
      </c>
      <c r="AI297" s="3">
        <v>0.0</v>
      </c>
      <c r="AJ297" s="3">
        <v>1.0</v>
      </c>
      <c r="AK297" s="3">
        <v>624295.0</v>
      </c>
      <c r="AL297" s="3">
        <v>1.0</v>
      </c>
      <c r="AM297" s="3">
        <v>0.0</v>
      </c>
      <c r="AN297" s="3">
        <v>1.0</v>
      </c>
      <c r="AO297" s="3">
        <v>624301.0</v>
      </c>
      <c r="AP297" s="3">
        <v>1.0</v>
      </c>
      <c r="AQ297" s="3">
        <v>0.0</v>
      </c>
      <c r="AR297" s="3">
        <v>1.0</v>
      </c>
      <c r="AS297" s="3">
        <v>624302.0</v>
      </c>
      <c r="AT297" s="3">
        <v>1.0</v>
      </c>
      <c r="AU297" s="3">
        <v>0.0</v>
      </c>
      <c r="AV297" s="3">
        <v>1.0</v>
      </c>
      <c r="AW297" s="8">
        <v>624311.0</v>
      </c>
      <c r="AX297" s="8">
        <v>0.0</v>
      </c>
      <c r="AY297" s="3">
        <v>0.0</v>
      </c>
      <c r="AZ297" s="3">
        <v>2.0</v>
      </c>
      <c r="BA297" s="3">
        <v>624312.0</v>
      </c>
      <c r="BB297" s="3">
        <v>1.0</v>
      </c>
      <c r="BC297" s="3">
        <v>0.0</v>
      </c>
      <c r="BD297" s="3">
        <v>1.0</v>
      </c>
      <c r="BE297" s="3">
        <v>624313.0</v>
      </c>
      <c r="BF297" s="3">
        <v>0.0</v>
      </c>
      <c r="BG297" s="3">
        <v>0.0</v>
      </c>
      <c r="BH297" s="3">
        <v>2.0</v>
      </c>
      <c r="BI297" s="3">
        <v>624314.0</v>
      </c>
      <c r="BJ297" s="3">
        <v>1.0</v>
      </c>
      <c r="BK297" s="3">
        <v>0.0</v>
      </c>
      <c r="BL297" s="3">
        <v>1.0</v>
      </c>
      <c r="BN297" s="8">
        <v>624538.0</v>
      </c>
      <c r="BO297" s="3">
        <v>1.0</v>
      </c>
      <c r="BP297" s="3">
        <v>0.0</v>
      </c>
      <c r="BQ297" s="3">
        <v>1.0</v>
      </c>
      <c r="BR297" s="8">
        <v>624538.0</v>
      </c>
      <c r="BS297" s="3">
        <v>1.0</v>
      </c>
      <c r="BT297" s="3">
        <v>0.0</v>
      </c>
      <c r="BU297" s="3">
        <v>1.0</v>
      </c>
      <c r="BV297" s="3">
        <v>624563.0</v>
      </c>
      <c r="BW297" s="3">
        <v>1.0</v>
      </c>
      <c r="BX297" s="3">
        <v>0.0</v>
      </c>
      <c r="BY297" s="3">
        <v>1.0</v>
      </c>
      <c r="BZ297" s="3">
        <v>624564.0</v>
      </c>
      <c r="CA297" s="3">
        <v>1.0</v>
      </c>
      <c r="CB297" s="3">
        <v>0.0</v>
      </c>
      <c r="CC297" s="3">
        <v>1.0</v>
      </c>
      <c r="CF297" s="8">
        <f t="shared" ref="CF297:CH297" si="4195">(B297+F297)/2</f>
        <v>1</v>
      </c>
      <c r="CG297" s="3">
        <f t="shared" si="4195"/>
        <v>0</v>
      </c>
      <c r="CH297" s="3">
        <f t="shared" si="4195"/>
        <v>1</v>
      </c>
      <c r="CI297" s="3">
        <f t="shared" ref="CI297:CK297" si="4196">(J297+N297)/2</f>
        <v>1</v>
      </c>
      <c r="CJ297" s="3">
        <f t="shared" si="4196"/>
        <v>0</v>
      </c>
      <c r="CK297" s="3">
        <f t="shared" si="4196"/>
        <v>1</v>
      </c>
      <c r="CL297" s="3">
        <f t="shared" ref="CL297:CN297" si="4197">(R297+V297)/2</f>
        <v>1</v>
      </c>
      <c r="CM297" s="3">
        <f t="shared" si="4197"/>
        <v>0</v>
      </c>
      <c r="CN297" s="3">
        <f t="shared" si="4197"/>
        <v>1</v>
      </c>
      <c r="CO297" s="3">
        <f t="shared" ref="CO297:CQ297" si="4198">(Z297+AD297)/2</f>
        <v>1</v>
      </c>
      <c r="CP297" s="3">
        <f t="shared" si="4198"/>
        <v>0</v>
      </c>
      <c r="CQ297" s="3">
        <f t="shared" si="4198"/>
        <v>1</v>
      </c>
      <c r="CR297" s="8">
        <v>1.0</v>
      </c>
      <c r="CS297" s="3">
        <v>0.0</v>
      </c>
      <c r="CT297" s="3">
        <v>1.0</v>
      </c>
      <c r="CU297" s="3">
        <v>1.0</v>
      </c>
      <c r="CV297" s="3">
        <v>0.0</v>
      </c>
      <c r="CW297" s="3">
        <v>1.0</v>
      </c>
      <c r="CX297" s="3">
        <v>1.0</v>
      </c>
      <c r="CY297" s="3">
        <v>0.0</v>
      </c>
      <c r="CZ297" s="3">
        <v>1.0</v>
      </c>
      <c r="DA297" s="3">
        <v>1.0</v>
      </c>
      <c r="DB297" s="3">
        <v>0.0</v>
      </c>
      <c r="DC297" s="3">
        <v>1.0</v>
      </c>
      <c r="DD297" s="8">
        <v>0.0</v>
      </c>
      <c r="DE297" s="3">
        <v>0.0</v>
      </c>
      <c r="DF297" s="3">
        <v>2.0</v>
      </c>
      <c r="DG297" s="3">
        <v>1.0</v>
      </c>
      <c r="DH297" s="3">
        <v>0.0</v>
      </c>
      <c r="DI297" s="3">
        <v>1.0</v>
      </c>
      <c r="DJ297" s="3">
        <v>0.0</v>
      </c>
      <c r="DK297" s="3">
        <v>0.0</v>
      </c>
      <c r="DL297" s="3">
        <v>2.0</v>
      </c>
      <c r="DM297" s="3">
        <v>1.0</v>
      </c>
      <c r="DN297" s="3">
        <v>0.0</v>
      </c>
      <c r="DO297" s="3">
        <v>1.0</v>
      </c>
      <c r="DQ297" s="3">
        <f t="shared" ref="DQ297:DS297" si="4199">(BO297+BS297)/2</f>
        <v>1</v>
      </c>
      <c r="DR297" s="3">
        <f t="shared" si="4199"/>
        <v>0</v>
      </c>
      <c r="DS297" s="3">
        <f t="shared" si="4199"/>
        <v>1</v>
      </c>
      <c r="DT297" s="3">
        <v>1.0</v>
      </c>
      <c r="DU297" s="3">
        <v>0.0</v>
      </c>
      <c r="DV297" s="3">
        <v>1.0</v>
      </c>
      <c r="DW297" s="3">
        <v>1.0</v>
      </c>
      <c r="DX297" s="3">
        <v>0.0</v>
      </c>
      <c r="DY297" s="3">
        <v>1.0</v>
      </c>
      <c r="EB297" s="3">
        <f t="shared" ref="EB297:ED297" si="4200">(CF297+CI297+CL297+CO297)/4</f>
        <v>1</v>
      </c>
      <c r="EC297" s="3">
        <f t="shared" si="4200"/>
        <v>0</v>
      </c>
      <c r="ED297" s="3">
        <f t="shared" si="4200"/>
        <v>1</v>
      </c>
      <c r="EE297" s="3">
        <f t="shared" ref="EE297:EG297" si="4201">(CR297+CU297+CX297+DA297)/4</f>
        <v>1</v>
      </c>
      <c r="EF297" s="3">
        <f t="shared" si="4201"/>
        <v>0</v>
      </c>
      <c r="EG297" s="3">
        <f t="shared" si="4201"/>
        <v>1</v>
      </c>
      <c r="EH297" s="3">
        <f t="shared" ref="EH297:EJ297" si="4202">(DD297+DG297+DJ297+DM297)/4</f>
        <v>0.5</v>
      </c>
      <c r="EI297" s="3">
        <f t="shared" si="4202"/>
        <v>0</v>
      </c>
      <c r="EJ297" s="3">
        <f t="shared" si="4202"/>
        <v>1.5</v>
      </c>
      <c r="EM297" s="3">
        <f t="shared" ref="EM297:EO297" si="4203">DQ297-CF297</f>
        <v>0</v>
      </c>
      <c r="EN297" s="3">
        <f t="shared" si="4203"/>
        <v>0</v>
      </c>
      <c r="EO297" s="3">
        <f t="shared" si="4203"/>
        <v>0</v>
      </c>
      <c r="EP297" s="3">
        <f t="shared" ref="EP297:ER297" si="4204">DT297-CR297</f>
        <v>0</v>
      </c>
      <c r="EQ297" s="3">
        <f t="shared" si="4204"/>
        <v>0</v>
      </c>
      <c r="ER297" s="3">
        <f t="shared" si="4204"/>
        <v>0</v>
      </c>
      <c r="ES297" s="3">
        <f t="shared" ref="ES297:EU297" si="4205">DW297-DD297</f>
        <v>1</v>
      </c>
      <c r="ET297" s="3">
        <f t="shared" si="4205"/>
        <v>0</v>
      </c>
      <c r="EU297" s="3">
        <f t="shared" si="4205"/>
        <v>-1</v>
      </c>
      <c r="EX297" s="3">
        <f t="shared" ref="EX297:FF297" si="4206">CI297-CF297</f>
        <v>0</v>
      </c>
      <c r="EY297" s="3">
        <f t="shared" si="4206"/>
        <v>0</v>
      </c>
      <c r="EZ297" s="3">
        <f t="shared" si="4206"/>
        <v>0</v>
      </c>
      <c r="FA297" s="3">
        <f t="shared" si="4206"/>
        <v>0</v>
      </c>
      <c r="FB297" s="3">
        <f t="shared" si="4206"/>
        <v>0</v>
      </c>
      <c r="FC297" s="3">
        <f t="shared" si="4206"/>
        <v>0</v>
      </c>
      <c r="FD297" s="3">
        <f t="shared" si="4206"/>
        <v>0</v>
      </c>
      <c r="FE297" s="3">
        <f t="shared" si="4206"/>
        <v>0</v>
      </c>
      <c r="FF297" s="3">
        <f t="shared" si="4206"/>
        <v>0</v>
      </c>
      <c r="FG297" s="3">
        <f t="shared" ref="FG297:FO297" si="4207">CU297-CR297</f>
        <v>0</v>
      </c>
      <c r="FH297" s="3">
        <f t="shared" si="4207"/>
        <v>0</v>
      </c>
      <c r="FI297" s="3">
        <f t="shared" si="4207"/>
        <v>0</v>
      </c>
      <c r="FJ297" s="3">
        <f t="shared" si="4207"/>
        <v>0</v>
      </c>
      <c r="FK297" s="3">
        <f t="shared" si="4207"/>
        <v>0</v>
      </c>
      <c r="FL297" s="3">
        <f t="shared" si="4207"/>
        <v>0</v>
      </c>
      <c r="FM297" s="3">
        <f t="shared" si="4207"/>
        <v>0</v>
      </c>
      <c r="FN297" s="3">
        <f t="shared" si="4207"/>
        <v>0</v>
      </c>
      <c r="FO297" s="3">
        <f t="shared" si="4207"/>
        <v>0</v>
      </c>
      <c r="FP297" s="3">
        <f t="shared" ref="FP297:FX297" si="4208">DG297-DD297</f>
        <v>1</v>
      </c>
      <c r="FQ297" s="3">
        <f t="shared" si="4208"/>
        <v>0</v>
      </c>
      <c r="FR297" s="3">
        <f t="shared" si="4208"/>
        <v>-1</v>
      </c>
      <c r="FS297" s="3">
        <f t="shared" si="4208"/>
        <v>-1</v>
      </c>
      <c r="FT297" s="3">
        <f t="shared" si="4208"/>
        <v>0</v>
      </c>
      <c r="FU297" s="3">
        <f t="shared" si="4208"/>
        <v>1</v>
      </c>
      <c r="FV297" s="3">
        <f t="shared" si="4208"/>
        <v>1</v>
      </c>
      <c r="FW297" s="3">
        <f t="shared" si="4208"/>
        <v>0</v>
      </c>
      <c r="FX297" s="3">
        <f t="shared" si="4208"/>
        <v>-1</v>
      </c>
      <c r="FZ297" s="1">
        <v>0.0</v>
      </c>
      <c r="GA297" s="1">
        <f t="shared" si="3330"/>
        <v>0.8333333333</v>
      </c>
      <c r="GB297" s="1">
        <f t="shared" si="3331"/>
        <v>0.875</v>
      </c>
      <c r="GD297" s="1">
        <f t="shared" si="4179"/>
        <v>1</v>
      </c>
      <c r="GE297" s="1">
        <f t="shared" si="4180"/>
        <v>1</v>
      </c>
    </row>
    <row r="298" ht="13.5" customHeight="1">
      <c r="A298" s="8">
        <v>622781.0</v>
      </c>
      <c r="B298" s="8">
        <v>1.0</v>
      </c>
      <c r="C298" s="3">
        <v>0.0</v>
      </c>
      <c r="D298" s="3">
        <v>1.0</v>
      </c>
      <c r="E298" s="8">
        <v>622781.0</v>
      </c>
      <c r="F298" s="8">
        <v>0.0</v>
      </c>
      <c r="G298" s="3">
        <v>0.0</v>
      </c>
      <c r="H298" s="3">
        <v>2.0</v>
      </c>
      <c r="I298" s="3">
        <v>623092.0</v>
      </c>
      <c r="J298" s="3">
        <v>1.0</v>
      </c>
      <c r="K298" s="3">
        <v>0.0</v>
      </c>
      <c r="L298" s="3">
        <v>1.0</v>
      </c>
      <c r="M298" s="3">
        <v>623092.0</v>
      </c>
      <c r="N298" s="3">
        <v>1.0</v>
      </c>
      <c r="O298" s="3">
        <v>0.0</v>
      </c>
      <c r="P298" s="3">
        <v>1.0</v>
      </c>
      <c r="Q298" s="3">
        <v>623136.0</v>
      </c>
      <c r="R298" s="3">
        <v>1.0</v>
      </c>
      <c r="S298" s="3">
        <v>0.0</v>
      </c>
      <c r="T298" s="3">
        <v>1.0</v>
      </c>
      <c r="U298" s="3">
        <v>623136.0</v>
      </c>
      <c r="V298" s="3">
        <v>0.0</v>
      </c>
      <c r="W298" s="3">
        <v>0.0</v>
      </c>
      <c r="X298" s="3">
        <v>2.0</v>
      </c>
      <c r="Y298" s="3">
        <v>623167.0</v>
      </c>
      <c r="Z298" s="3">
        <v>1.0</v>
      </c>
      <c r="AA298" s="3">
        <v>0.0</v>
      </c>
      <c r="AB298" s="3">
        <v>1.0</v>
      </c>
      <c r="AC298" s="3">
        <v>623167.0</v>
      </c>
      <c r="AD298" s="3">
        <v>0.0</v>
      </c>
      <c r="AE298" s="3">
        <v>0.0</v>
      </c>
      <c r="AF298" s="3">
        <v>2.0</v>
      </c>
      <c r="AG298" s="8">
        <v>624294.0</v>
      </c>
      <c r="AH298" s="8">
        <v>1.0</v>
      </c>
      <c r="AI298" s="3">
        <v>0.0</v>
      </c>
      <c r="AJ298" s="3">
        <v>1.0</v>
      </c>
      <c r="AK298" s="3">
        <v>624295.0</v>
      </c>
      <c r="AL298" s="3">
        <v>1.0</v>
      </c>
      <c r="AM298" s="3">
        <v>0.0</v>
      </c>
      <c r="AN298" s="3">
        <v>1.0</v>
      </c>
      <c r="AO298" s="3">
        <v>624301.0</v>
      </c>
      <c r="AP298" s="3">
        <v>0.0</v>
      </c>
      <c r="AQ298" s="3">
        <v>2.0</v>
      </c>
      <c r="AR298" s="3">
        <v>1.0</v>
      </c>
      <c r="AS298" s="3">
        <v>624302.0</v>
      </c>
      <c r="AT298" s="3">
        <v>0.0</v>
      </c>
      <c r="AU298" s="3">
        <v>2.0</v>
      </c>
      <c r="AV298" s="3">
        <v>1.0</v>
      </c>
      <c r="AW298" s="8">
        <v>624311.0</v>
      </c>
      <c r="AX298" s="8">
        <v>1.0</v>
      </c>
      <c r="AY298" s="3">
        <v>0.0</v>
      </c>
      <c r="AZ298" s="3">
        <v>1.0</v>
      </c>
      <c r="BA298" s="3">
        <v>624312.0</v>
      </c>
      <c r="BB298" s="3">
        <v>1.0</v>
      </c>
      <c r="BC298" s="3">
        <v>0.0</v>
      </c>
      <c r="BD298" s="3">
        <v>1.0</v>
      </c>
      <c r="BE298" s="3">
        <v>624313.0</v>
      </c>
      <c r="BF298" s="3">
        <v>0.0</v>
      </c>
      <c r="BG298" s="3">
        <v>0.0</v>
      </c>
      <c r="BH298" s="3">
        <v>4.0</v>
      </c>
      <c r="BI298" s="3">
        <v>624314.0</v>
      </c>
      <c r="BJ298" s="3">
        <v>0.0</v>
      </c>
      <c r="BK298" s="3">
        <v>0.0</v>
      </c>
      <c r="BL298" s="3">
        <v>3.0</v>
      </c>
      <c r="BN298" s="8"/>
      <c r="BO298" s="3"/>
      <c r="BP298" s="3"/>
      <c r="BQ298" s="3"/>
      <c r="BR298" s="8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F298" s="8">
        <f t="shared" ref="CF298:CH298" si="4209">(B298+F298)/2</f>
        <v>0.5</v>
      </c>
      <c r="CG298" s="3">
        <f t="shared" si="4209"/>
        <v>0</v>
      </c>
      <c r="CH298" s="3">
        <f t="shared" si="4209"/>
        <v>1.5</v>
      </c>
      <c r="CI298" s="3">
        <f t="shared" ref="CI298:CK298" si="4210">(J298+N298)/2</f>
        <v>1</v>
      </c>
      <c r="CJ298" s="3">
        <f t="shared" si="4210"/>
        <v>0</v>
      </c>
      <c r="CK298" s="3">
        <f t="shared" si="4210"/>
        <v>1</v>
      </c>
      <c r="CL298" s="3">
        <f t="shared" ref="CL298:CN298" si="4211">(R298+V298)/2</f>
        <v>0.5</v>
      </c>
      <c r="CM298" s="3">
        <f t="shared" si="4211"/>
        <v>0</v>
      </c>
      <c r="CN298" s="3">
        <f t="shared" si="4211"/>
        <v>1.5</v>
      </c>
      <c r="CO298" s="3">
        <f t="shared" ref="CO298:CQ298" si="4212">(Z298+AD298)/2</f>
        <v>0.5</v>
      </c>
      <c r="CP298" s="3">
        <f t="shared" si="4212"/>
        <v>0</v>
      </c>
      <c r="CQ298" s="3">
        <f t="shared" si="4212"/>
        <v>1.5</v>
      </c>
      <c r="CR298" s="8">
        <v>1.0</v>
      </c>
      <c r="CS298" s="3">
        <v>0.0</v>
      </c>
      <c r="CT298" s="3">
        <v>1.0</v>
      </c>
      <c r="CU298" s="3">
        <v>1.0</v>
      </c>
      <c r="CV298" s="3">
        <v>0.0</v>
      </c>
      <c r="CW298" s="3">
        <v>1.0</v>
      </c>
      <c r="CX298" s="3">
        <v>0.0</v>
      </c>
      <c r="CY298" s="3">
        <v>2.0</v>
      </c>
      <c r="CZ298" s="3">
        <v>1.0</v>
      </c>
      <c r="DA298" s="3">
        <v>0.0</v>
      </c>
      <c r="DB298" s="3">
        <v>2.0</v>
      </c>
      <c r="DC298" s="3">
        <v>1.0</v>
      </c>
      <c r="DD298" s="8">
        <v>1.0</v>
      </c>
      <c r="DE298" s="3">
        <v>0.0</v>
      </c>
      <c r="DF298" s="3">
        <v>1.0</v>
      </c>
      <c r="DG298" s="3">
        <v>1.0</v>
      </c>
      <c r="DH298" s="3">
        <v>0.0</v>
      </c>
      <c r="DI298" s="3">
        <v>1.0</v>
      </c>
      <c r="DJ298" s="3">
        <v>0.0</v>
      </c>
      <c r="DK298" s="3">
        <v>0.0</v>
      </c>
      <c r="DL298" s="3">
        <v>4.0</v>
      </c>
      <c r="DM298" s="3">
        <v>0.0</v>
      </c>
      <c r="DN298" s="3">
        <v>0.0</v>
      </c>
      <c r="DO298" s="3">
        <v>3.0</v>
      </c>
      <c r="DQ298" s="3">
        <f t="shared" ref="DQ298:DS298" si="4213">(BO298+BS298)/2</f>
        <v>0</v>
      </c>
      <c r="DR298" s="3">
        <f t="shared" si="4213"/>
        <v>0</v>
      </c>
      <c r="DS298" s="3">
        <f t="shared" si="4213"/>
        <v>0</v>
      </c>
      <c r="DT298" s="3"/>
      <c r="DU298" s="3"/>
      <c r="DV298" s="3"/>
      <c r="DW298" s="3"/>
      <c r="DX298" s="3"/>
      <c r="DY298" s="3"/>
      <c r="EB298" s="3">
        <f t="shared" ref="EB298:ED298" si="4214">(CF298+CI298+CL298+CO298)/4</f>
        <v>0.625</v>
      </c>
      <c r="EC298" s="3">
        <f t="shared" si="4214"/>
        <v>0</v>
      </c>
      <c r="ED298" s="3">
        <f t="shared" si="4214"/>
        <v>1.375</v>
      </c>
      <c r="EE298" s="3">
        <f t="shared" ref="EE298:EG298" si="4215">(CR298+CU298+CX298+DA298)/4</f>
        <v>0.5</v>
      </c>
      <c r="EF298" s="3">
        <f t="shared" si="4215"/>
        <v>1</v>
      </c>
      <c r="EG298" s="3">
        <f t="shared" si="4215"/>
        <v>1</v>
      </c>
      <c r="EH298" s="3">
        <f t="shared" ref="EH298:EJ298" si="4216">(DD298+DG298+DJ298+DM298)/4</f>
        <v>0.5</v>
      </c>
      <c r="EI298" s="3">
        <f t="shared" si="4216"/>
        <v>0</v>
      </c>
      <c r="EJ298" s="3">
        <f t="shared" si="4216"/>
        <v>2.25</v>
      </c>
      <c r="EM298" s="3">
        <f t="shared" ref="EM298:EO298" si="4217">DQ298-CF298</f>
        <v>-0.5</v>
      </c>
      <c r="EN298" s="3">
        <f t="shared" si="4217"/>
        <v>0</v>
      </c>
      <c r="EO298" s="3">
        <f t="shared" si="4217"/>
        <v>-1.5</v>
      </c>
      <c r="EP298" s="3">
        <f t="shared" ref="EP298:ER298" si="4218">DT298-CR298</f>
        <v>-1</v>
      </c>
      <c r="EQ298" s="3">
        <f t="shared" si="4218"/>
        <v>0</v>
      </c>
      <c r="ER298" s="3">
        <f t="shared" si="4218"/>
        <v>-1</v>
      </c>
      <c r="ES298" s="3">
        <f t="shared" ref="ES298:EU298" si="4219">DW298-DD298</f>
        <v>-1</v>
      </c>
      <c r="ET298" s="3">
        <f t="shared" si="4219"/>
        <v>0</v>
      </c>
      <c r="EU298" s="3">
        <f t="shared" si="4219"/>
        <v>-1</v>
      </c>
      <c r="EX298" s="3">
        <f t="shared" ref="EX298:FF298" si="4220">CI298-CF298</f>
        <v>0.5</v>
      </c>
      <c r="EY298" s="3">
        <f t="shared" si="4220"/>
        <v>0</v>
      </c>
      <c r="EZ298" s="3">
        <f t="shared" si="4220"/>
        <v>-0.5</v>
      </c>
      <c r="FA298" s="3">
        <f t="shared" si="4220"/>
        <v>-0.5</v>
      </c>
      <c r="FB298" s="3">
        <f t="shared" si="4220"/>
        <v>0</v>
      </c>
      <c r="FC298" s="3">
        <f t="shared" si="4220"/>
        <v>0.5</v>
      </c>
      <c r="FD298" s="3">
        <f t="shared" si="4220"/>
        <v>0</v>
      </c>
      <c r="FE298" s="3">
        <f t="shared" si="4220"/>
        <v>0</v>
      </c>
      <c r="FF298" s="3">
        <f t="shared" si="4220"/>
        <v>0</v>
      </c>
      <c r="FG298" s="3">
        <f t="shared" ref="FG298:FO298" si="4221">CU298-CR298</f>
        <v>0</v>
      </c>
      <c r="FH298" s="3">
        <f t="shared" si="4221"/>
        <v>0</v>
      </c>
      <c r="FI298" s="3">
        <f t="shared" si="4221"/>
        <v>0</v>
      </c>
      <c r="FJ298" s="3">
        <f t="shared" si="4221"/>
        <v>-1</v>
      </c>
      <c r="FK298" s="3">
        <f t="shared" si="4221"/>
        <v>2</v>
      </c>
      <c r="FL298" s="3">
        <f t="shared" si="4221"/>
        <v>0</v>
      </c>
      <c r="FM298" s="3">
        <f t="shared" si="4221"/>
        <v>0</v>
      </c>
      <c r="FN298" s="3">
        <f t="shared" si="4221"/>
        <v>0</v>
      </c>
      <c r="FO298" s="3">
        <f t="shared" si="4221"/>
        <v>0</v>
      </c>
      <c r="FP298" s="3">
        <f t="shared" ref="FP298:FX298" si="4222">DG298-DD298</f>
        <v>0</v>
      </c>
      <c r="FQ298" s="3">
        <f t="shared" si="4222"/>
        <v>0</v>
      </c>
      <c r="FR298" s="3">
        <f t="shared" si="4222"/>
        <v>0</v>
      </c>
      <c r="FS298" s="3">
        <f t="shared" si="4222"/>
        <v>-1</v>
      </c>
      <c r="FT298" s="3">
        <f t="shared" si="4222"/>
        <v>0</v>
      </c>
      <c r="FU298" s="3">
        <f t="shared" si="4222"/>
        <v>3</v>
      </c>
      <c r="FV298" s="3">
        <f t="shared" si="4222"/>
        <v>0</v>
      </c>
      <c r="FW298" s="3">
        <f t="shared" si="4222"/>
        <v>0</v>
      </c>
      <c r="FX298" s="3">
        <f t="shared" si="4222"/>
        <v>-1</v>
      </c>
      <c r="FZ298" s="1">
        <v>0.0</v>
      </c>
      <c r="GA298" s="1">
        <f t="shared" si="3330"/>
        <v>0.5416666667</v>
      </c>
      <c r="GB298" s="1">
        <f t="shared" si="3331"/>
        <v>0.5625</v>
      </c>
      <c r="GD298" s="1" t="s">
        <v>780</v>
      </c>
      <c r="GE298" s="1" t="s">
        <v>780</v>
      </c>
    </row>
    <row r="299" ht="13.5" customHeight="1">
      <c r="A299" s="8">
        <v>622781.0</v>
      </c>
      <c r="B299" s="8">
        <v>1.0</v>
      </c>
      <c r="C299" s="3">
        <v>0.0</v>
      </c>
      <c r="D299" s="3">
        <v>1.0</v>
      </c>
      <c r="E299" s="8">
        <v>622781.0</v>
      </c>
      <c r="F299" s="8">
        <v>0.0</v>
      </c>
      <c r="G299" s="3">
        <v>0.0</v>
      </c>
      <c r="H299" s="3">
        <v>3.0</v>
      </c>
      <c r="I299" s="3">
        <v>623092.0</v>
      </c>
      <c r="J299" s="3">
        <v>1.0</v>
      </c>
      <c r="K299" s="3">
        <v>0.0</v>
      </c>
      <c r="L299" s="3">
        <v>1.0</v>
      </c>
      <c r="M299" s="3">
        <v>623092.0</v>
      </c>
      <c r="N299" s="3">
        <v>0.0</v>
      </c>
      <c r="O299" s="3">
        <v>2.0</v>
      </c>
      <c r="P299" s="3">
        <v>3.0</v>
      </c>
      <c r="Q299" s="3">
        <v>623136.0</v>
      </c>
      <c r="R299" s="3">
        <v>1.0</v>
      </c>
      <c r="S299" s="3">
        <v>0.0</v>
      </c>
      <c r="T299" s="3">
        <v>1.0</v>
      </c>
      <c r="U299" s="3">
        <v>623136.0</v>
      </c>
      <c r="V299" s="3">
        <v>1.0</v>
      </c>
      <c r="W299" s="3">
        <v>0.0</v>
      </c>
      <c r="X299" s="3">
        <v>1.0</v>
      </c>
      <c r="Y299" s="3">
        <v>623167.0</v>
      </c>
      <c r="Z299" s="3">
        <v>1.0</v>
      </c>
      <c r="AA299" s="3">
        <v>0.0</v>
      </c>
      <c r="AB299" s="3">
        <v>1.0</v>
      </c>
      <c r="AC299" s="3">
        <v>623167.0</v>
      </c>
      <c r="AD299" s="3">
        <v>1.0</v>
      </c>
      <c r="AE299" s="3">
        <v>0.0</v>
      </c>
      <c r="AF299" s="3">
        <v>1.0</v>
      </c>
      <c r="AG299" s="8">
        <v>624294.0</v>
      </c>
      <c r="AH299" s="8">
        <v>1.0</v>
      </c>
      <c r="AI299" s="3">
        <v>0.0</v>
      </c>
      <c r="AJ299" s="3">
        <v>1.0</v>
      </c>
      <c r="AK299" s="3">
        <v>624295.0</v>
      </c>
      <c r="AL299" s="3">
        <v>1.0</v>
      </c>
      <c r="AM299" s="3">
        <v>0.0</v>
      </c>
      <c r="AN299" s="3">
        <v>1.0</v>
      </c>
      <c r="AO299" s="3">
        <v>624301.0</v>
      </c>
      <c r="AP299" s="3">
        <v>0.0</v>
      </c>
      <c r="AQ299" s="3">
        <v>1.0</v>
      </c>
      <c r="AR299" s="3">
        <v>2.0</v>
      </c>
      <c r="AS299" s="3">
        <v>624302.0</v>
      </c>
      <c r="AT299" s="3">
        <v>0.0</v>
      </c>
      <c r="AU299" s="3">
        <v>0.0</v>
      </c>
      <c r="AV299" s="3">
        <v>2.0</v>
      </c>
      <c r="AW299" s="8">
        <v>624311.0</v>
      </c>
      <c r="AX299" s="8">
        <v>1.0</v>
      </c>
      <c r="AY299" s="3">
        <v>0.0</v>
      </c>
      <c r="AZ299" s="3">
        <v>1.0</v>
      </c>
      <c r="BA299" s="3">
        <v>624312.0</v>
      </c>
      <c r="BB299" s="3">
        <v>0.0</v>
      </c>
      <c r="BC299" s="3">
        <v>0.0</v>
      </c>
      <c r="BD299" s="3">
        <v>2.0</v>
      </c>
      <c r="BE299" s="3">
        <v>624313.0</v>
      </c>
      <c r="BF299" s="3">
        <v>1.0</v>
      </c>
      <c r="BG299" s="3">
        <v>0.0</v>
      </c>
      <c r="BH299" s="3">
        <v>1.0</v>
      </c>
      <c r="BI299" s="3">
        <v>624314.0</v>
      </c>
      <c r="BJ299" s="3">
        <v>1.0</v>
      </c>
      <c r="BK299" s="3">
        <v>0.0</v>
      </c>
      <c r="BL299" s="3">
        <v>1.0</v>
      </c>
      <c r="BN299" s="8"/>
      <c r="BO299" s="3"/>
      <c r="BP299" s="3"/>
      <c r="BQ299" s="3"/>
      <c r="BR299" s="8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F299" s="8">
        <f t="shared" ref="CF299:CH299" si="4223">(B299+F299)/2</f>
        <v>0.5</v>
      </c>
      <c r="CG299" s="3">
        <f t="shared" si="4223"/>
        <v>0</v>
      </c>
      <c r="CH299" s="3">
        <f t="shared" si="4223"/>
        <v>2</v>
      </c>
      <c r="CI299" s="3">
        <f t="shared" ref="CI299:CK299" si="4224">(J299+N299)/2</f>
        <v>0.5</v>
      </c>
      <c r="CJ299" s="3">
        <f t="shared" si="4224"/>
        <v>1</v>
      </c>
      <c r="CK299" s="3">
        <f t="shared" si="4224"/>
        <v>2</v>
      </c>
      <c r="CL299" s="3">
        <f t="shared" ref="CL299:CN299" si="4225">(R299+V299)/2</f>
        <v>1</v>
      </c>
      <c r="CM299" s="3">
        <f t="shared" si="4225"/>
        <v>0</v>
      </c>
      <c r="CN299" s="3">
        <f t="shared" si="4225"/>
        <v>1</v>
      </c>
      <c r="CO299" s="3">
        <f t="shared" ref="CO299:CQ299" si="4226">(Z299+AD299)/2</f>
        <v>1</v>
      </c>
      <c r="CP299" s="3">
        <f t="shared" si="4226"/>
        <v>0</v>
      </c>
      <c r="CQ299" s="3">
        <f t="shared" si="4226"/>
        <v>1</v>
      </c>
      <c r="CR299" s="8">
        <v>1.0</v>
      </c>
      <c r="CS299" s="3">
        <v>0.0</v>
      </c>
      <c r="CT299" s="3">
        <v>1.0</v>
      </c>
      <c r="CU299" s="3">
        <v>1.0</v>
      </c>
      <c r="CV299" s="3">
        <v>0.0</v>
      </c>
      <c r="CW299" s="3">
        <v>1.0</v>
      </c>
      <c r="CX299" s="3">
        <v>0.0</v>
      </c>
      <c r="CY299" s="3">
        <v>1.0</v>
      </c>
      <c r="CZ299" s="3">
        <v>2.0</v>
      </c>
      <c r="DA299" s="3">
        <v>0.0</v>
      </c>
      <c r="DB299" s="3">
        <v>0.0</v>
      </c>
      <c r="DC299" s="3">
        <v>2.0</v>
      </c>
      <c r="DD299" s="8">
        <v>1.0</v>
      </c>
      <c r="DE299" s="3">
        <v>0.0</v>
      </c>
      <c r="DF299" s="3">
        <v>1.0</v>
      </c>
      <c r="DG299" s="3">
        <v>0.0</v>
      </c>
      <c r="DH299" s="3">
        <v>0.0</v>
      </c>
      <c r="DI299" s="3">
        <v>2.0</v>
      </c>
      <c r="DJ299" s="3">
        <v>1.0</v>
      </c>
      <c r="DK299" s="3">
        <v>0.0</v>
      </c>
      <c r="DL299" s="3">
        <v>1.0</v>
      </c>
      <c r="DM299" s="3">
        <v>1.0</v>
      </c>
      <c r="DN299" s="3">
        <v>0.0</v>
      </c>
      <c r="DO299" s="3">
        <v>1.0</v>
      </c>
      <c r="DQ299" s="3">
        <f t="shared" ref="DQ299:DS299" si="4227">(BO299+BS299)/2</f>
        <v>0</v>
      </c>
      <c r="DR299" s="3">
        <f t="shared" si="4227"/>
        <v>0</v>
      </c>
      <c r="DS299" s="3">
        <f t="shared" si="4227"/>
        <v>0</v>
      </c>
      <c r="DT299" s="3"/>
      <c r="DU299" s="3"/>
      <c r="DV299" s="3"/>
      <c r="DW299" s="3"/>
      <c r="DX299" s="3"/>
      <c r="DY299" s="3"/>
      <c r="EB299" s="3">
        <f t="shared" ref="EB299:ED299" si="4228">(CF299+CI299+CL299+CO299)/4</f>
        <v>0.75</v>
      </c>
      <c r="EC299" s="3">
        <f t="shared" si="4228"/>
        <v>0.25</v>
      </c>
      <c r="ED299" s="3">
        <f t="shared" si="4228"/>
        <v>1.5</v>
      </c>
      <c r="EE299" s="3">
        <f t="shared" ref="EE299:EG299" si="4229">(CR299+CU299+CX299+DA299)/4</f>
        <v>0.5</v>
      </c>
      <c r="EF299" s="3">
        <f t="shared" si="4229"/>
        <v>0.25</v>
      </c>
      <c r="EG299" s="3">
        <f t="shared" si="4229"/>
        <v>1.5</v>
      </c>
      <c r="EH299" s="3">
        <f t="shared" ref="EH299:EJ299" si="4230">(DD299+DG299+DJ299+DM299)/4</f>
        <v>0.75</v>
      </c>
      <c r="EI299" s="3">
        <f t="shared" si="4230"/>
        <v>0</v>
      </c>
      <c r="EJ299" s="3">
        <f t="shared" si="4230"/>
        <v>1.25</v>
      </c>
      <c r="EM299" s="3">
        <f t="shared" ref="EM299:EO299" si="4231">DQ299-CF299</f>
        <v>-0.5</v>
      </c>
      <c r="EN299" s="3">
        <f t="shared" si="4231"/>
        <v>0</v>
      </c>
      <c r="EO299" s="3">
        <f t="shared" si="4231"/>
        <v>-2</v>
      </c>
      <c r="EP299" s="3">
        <f t="shared" ref="EP299:ER299" si="4232">DT299-CR299</f>
        <v>-1</v>
      </c>
      <c r="EQ299" s="3">
        <f t="shared" si="4232"/>
        <v>0</v>
      </c>
      <c r="ER299" s="3">
        <f t="shared" si="4232"/>
        <v>-1</v>
      </c>
      <c r="ES299" s="3">
        <f t="shared" ref="ES299:EU299" si="4233">DW299-DD299</f>
        <v>-1</v>
      </c>
      <c r="ET299" s="3">
        <f t="shared" si="4233"/>
        <v>0</v>
      </c>
      <c r="EU299" s="3">
        <f t="shared" si="4233"/>
        <v>-1</v>
      </c>
      <c r="EX299" s="3">
        <f t="shared" ref="EX299:FF299" si="4234">CI299-CF299</f>
        <v>0</v>
      </c>
      <c r="EY299" s="3">
        <f t="shared" si="4234"/>
        <v>1</v>
      </c>
      <c r="EZ299" s="3">
        <f t="shared" si="4234"/>
        <v>0</v>
      </c>
      <c r="FA299" s="3">
        <f t="shared" si="4234"/>
        <v>0.5</v>
      </c>
      <c r="FB299" s="3">
        <f t="shared" si="4234"/>
        <v>-1</v>
      </c>
      <c r="FC299" s="3">
        <f t="shared" si="4234"/>
        <v>-1</v>
      </c>
      <c r="FD299" s="3">
        <f t="shared" si="4234"/>
        <v>0</v>
      </c>
      <c r="FE299" s="3">
        <f t="shared" si="4234"/>
        <v>0</v>
      </c>
      <c r="FF299" s="3">
        <f t="shared" si="4234"/>
        <v>0</v>
      </c>
      <c r="FG299" s="3">
        <f t="shared" ref="FG299:FO299" si="4235">CU299-CR299</f>
        <v>0</v>
      </c>
      <c r="FH299" s="3">
        <f t="shared" si="4235"/>
        <v>0</v>
      </c>
      <c r="FI299" s="3">
        <f t="shared" si="4235"/>
        <v>0</v>
      </c>
      <c r="FJ299" s="3">
        <f t="shared" si="4235"/>
        <v>-1</v>
      </c>
      <c r="FK299" s="3">
        <f t="shared" si="4235"/>
        <v>1</v>
      </c>
      <c r="FL299" s="3">
        <f t="shared" si="4235"/>
        <v>1</v>
      </c>
      <c r="FM299" s="3">
        <f t="shared" si="4235"/>
        <v>0</v>
      </c>
      <c r="FN299" s="3">
        <f t="shared" si="4235"/>
        <v>-1</v>
      </c>
      <c r="FO299" s="3">
        <f t="shared" si="4235"/>
        <v>0</v>
      </c>
      <c r="FP299" s="3">
        <f t="shared" ref="FP299:FX299" si="4236">DG299-DD299</f>
        <v>-1</v>
      </c>
      <c r="FQ299" s="3">
        <f t="shared" si="4236"/>
        <v>0</v>
      </c>
      <c r="FR299" s="3">
        <f t="shared" si="4236"/>
        <v>1</v>
      </c>
      <c r="FS299" s="3">
        <f t="shared" si="4236"/>
        <v>1</v>
      </c>
      <c r="FT299" s="3">
        <f t="shared" si="4236"/>
        <v>0</v>
      </c>
      <c r="FU299" s="3">
        <f t="shared" si="4236"/>
        <v>-1</v>
      </c>
      <c r="FV299" s="3">
        <f t="shared" si="4236"/>
        <v>0</v>
      </c>
      <c r="FW299" s="3">
        <f t="shared" si="4236"/>
        <v>0</v>
      </c>
      <c r="FX299" s="3">
        <f t="shared" si="4236"/>
        <v>0</v>
      </c>
      <c r="FZ299" s="1">
        <v>0.0</v>
      </c>
      <c r="GA299" s="1">
        <f t="shared" si="3330"/>
        <v>0.6666666667</v>
      </c>
      <c r="GB299" s="1">
        <f t="shared" si="3331"/>
        <v>0.6875</v>
      </c>
      <c r="GD299" s="1" t="s">
        <v>780</v>
      </c>
      <c r="GE299" s="1" t="s">
        <v>780</v>
      </c>
    </row>
    <row r="300" ht="13.5" customHeight="1">
      <c r="A300" s="17">
        <v>622781.0</v>
      </c>
      <c r="B300" s="17">
        <v>1.0</v>
      </c>
      <c r="C300" s="12">
        <v>0.0</v>
      </c>
      <c r="D300" s="12">
        <v>1.0</v>
      </c>
      <c r="E300" s="17">
        <v>622781.0</v>
      </c>
      <c r="F300" s="17">
        <v>1.0</v>
      </c>
      <c r="G300" s="12">
        <v>0.0</v>
      </c>
      <c r="H300" s="12">
        <v>1.0</v>
      </c>
      <c r="I300" s="12">
        <v>623092.0</v>
      </c>
      <c r="J300" s="12">
        <v>0.0</v>
      </c>
      <c r="K300" s="12">
        <v>0.0</v>
      </c>
      <c r="L300" s="12">
        <v>2.0</v>
      </c>
      <c r="M300" s="12">
        <v>623092.0</v>
      </c>
      <c r="N300" s="12">
        <v>0.0</v>
      </c>
      <c r="O300" s="12">
        <v>2.0</v>
      </c>
      <c r="P300" s="12">
        <v>4.0</v>
      </c>
      <c r="Q300" s="12">
        <v>623136.0</v>
      </c>
      <c r="R300" s="12">
        <v>1.0</v>
      </c>
      <c r="S300" s="12">
        <v>0.0</v>
      </c>
      <c r="T300" s="12">
        <v>1.0</v>
      </c>
      <c r="U300" s="12">
        <v>623136.0</v>
      </c>
      <c r="V300" s="12">
        <v>0.0</v>
      </c>
      <c r="W300" s="12">
        <v>2.0</v>
      </c>
      <c r="X300" s="12">
        <v>2.0</v>
      </c>
      <c r="Y300" s="12"/>
      <c r="Z300" s="12"/>
      <c r="AA300" s="12"/>
      <c r="AB300" s="12"/>
      <c r="AC300" s="12"/>
      <c r="AD300" s="12"/>
      <c r="AE300" s="12"/>
      <c r="AF300" s="12"/>
      <c r="AG300" s="17">
        <v>624294.0</v>
      </c>
      <c r="AH300" s="17">
        <v>0.0</v>
      </c>
      <c r="AI300" s="12">
        <v>2.0</v>
      </c>
      <c r="AJ300" s="12">
        <v>4.0</v>
      </c>
      <c r="AK300" s="12">
        <v>624295.0</v>
      </c>
      <c r="AL300" s="12">
        <v>0.0</v>
      </c>
      <c r="AM300" s="12">
        <v>2.0</v>
      </c>
      <c r="AN300" s="12">
        <v>4.0</v>
      </c>
      <c r="AO300" s="12">
        <v>624301.0</v>
      </c>
      <c r="AP300" s="12"/>
      <c r="AQ300" s="12">
        <v>0.0</v>
      </c>
      <c r="AR300" s="12">
        <v>0.0</v>
      </c>
      <c r="AS300" s="12"/>
      <c r="AT300" s="12"/>
      <c r="AU300" s="12"/>
      <c r="AV300" s="12"/>
      <c r="AW300" s="17">
        <v>624311.0</v>
      </c>
      <c r="AX300" s="17">
        <v>0.0</v>
      </c>
      <c r="AY300" s="12">
        <v>2.0</v>
      </c>
      <c r="AZ300" s="12">
        <v>6.0</v>
      </c>
      <c r="BA300" s="12">
        <v>624312.0</v>
      </c>
      <c r="BB300" s="12">
        <v>0.0</v>
      </c>
      <c r="BC300" s="12">
        <v>2.0</v>
      </c>
      <c r="BD300" s="12">
        <v>3.0</v>
      </c>
      <c r="BE300" s="12"/>
      <c r="BF300" s="12"/>
      <c r="BG300" s="12"/>
      <c r="BH300" s="12"/>
      <c r="BI300" s="12"/>
      <c r="BJ300" s="12"/>
      <c r="BK300" s="12"/>
      <c r="BL300" s="12"/>
      <c r="BN300" s="17"/>
      <c r="BO300" s="12"/>
      <c r="BP300" s="12"/>
      <c r="BQ300" s="12"/>
      <c r="BR300" s="17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F300" s="17">
        <f t="shared" ref="CF300:CH300" si="4237">(B300+F300)/2</f>
        <v>1</v>
      </c>
      <c r="CG300" s="12">
        <f t="shared" si="4237"/>
        <v>0</v>
      </c>
      <c r="CH300" s="12">
        <f t="shared" si="4237"/>
        <v>1</v>
      </c>
      <c r="CI300" s="12">
        <f t="shared" ref="CI300:CK300" si="4238">(J300+N300)/2</f>
        <v>0</v>
      </c>
      <c r="CJ300" s="12">
        <f t="shared" si="4238"/>
        <v>1</v>
      </c>
      <c r="CK300" s="12">
        <f t="shared" si="4238"/>
        <v>3</v>
      </c>
      <c r="CL300" s="12">
        <f t="shared" ref="CL300:CN300" si="4239">(R300+V300)/2</f>
        <v>0.5</v>
      </c>
      <c r="CM300" s="12">
        <f t="shared" si="4239"/>
        <v>1</v>
      </c>
      <c r="CN300" s="12">
        <f t="shared" si="4239"/>
        <v>1.5</v>
      </c>
      <c r="CO300" s="12">
        <f t="shared" ref="CO300:CQ300" si="4240">(Z300+AD300)/2</f>
        <v>0</v>
      </c>
      <c r="CP300" s="12">
        <f t="shared" si="4240"/>
        <v>0</v>
      </c>
      <c r="CQ300" s="12">
        <f t="shared" si="4240"/>
        <v>0</v>
      </c>
      <c r="CR300" s="17">
        <v>0.0</v>
      </c>
      <c r="CS300" s="12">
        <v>2.0</v>
      </c>
      <c r="CT300" s="12">
        <v>4.0</v>
      </c>
      <c r="CU300" s="12">
        <v>0.0</v>
      </c>
      <c r="CV300" s="12">
        <v>2.0</v>
      </c>
      <c r="CW300" s="12">
        <v>4.0</v>
      </c>
      <c r="CX300" s="12"/>
      <c r="CY300" s="12">
        <v>0.0</v>
      </c>
      <c r="CZ300" s="12">
        <v>0.0</v>
      </c>
      <c r="DA300" s="12"/>
      <c r="DB300" s="12"/>
      <c r="DC300" s="12"/>
      <c r="DD300" s="17">
        <v>0.0</v>
      </c>
      <c r="DE300" s="12">
        <v>2.0</v>
      </c>
      <c r="DF300" s="12">
        <v>6.0</v>
      </c>
      <c r="DG300" s="12">
        <v>0.0</v>
      </c>
      <c r="DH300" s="12">
        <v>2.0</v>
      </c>
      <c r="DI300" s="12">
        <v>3.0</v>
      </c>
      <c r="DJ300" s="12"/>
      <c r="DK300" s="12"/>
      <c r="DL300" s="12"/>
      <c r="DM300" s="12"/>
      <c r="DN300" s="12"/>
      <c r="DO300" s="12"/>
      <c r="DQ300" s="12">
        <f t="shared" ref="DQ300:DS300" si="4241">(BO300+BS300)/2</f>
        <v>0</v>
      </c>
      <c r="DR300" s="12">
        <f t="shared" si="4241"/>
        <v>0</v>
      </c>
      <c r="DS300" s="12">
        <f t="shared" si="4241"/>
        <v>0</v>
      </c>
      <c r="DT300" s="12"/>
      <c r="DU300" s="12"/>
      <c r="DV300" s="12"/>
      <c r="DW300" s="12"/>
      <c r="DX300" s="12"/>
      <c r="DY300" s="12"/>
      <c r="EB300" s="12">
        <f t="shared" ref="EB300:ED300" si="4242">(CF300+CI300+CL300+CO300)/4</f>
        <v>0.375</v>
      </c>
      <c r="EC300" s="12">
        <f t="shared" si="4242"/>
        <v>0.5</v>
      </c>
      <c r="ED300" s="12">
        <f t="shared" si="4242"/>
        <v>1.375</v>
      </c>
      <c r="EE300" s="12">
        <f t="shared" ref="EE300:EG300" si="4243">(CR300+CU300+CX300+DA300)/4</f>
        <v>0</v>
      </c>
      <c r="EF300" s="12">
        <f t="shared" si="4243"/>
        <v>1</v>
      </c>
      <c r="EG300" s="12">
        <f t="shared" si="4243"/>
        <v>2</v>
      </c>
      <c r="EH300" s="12">
        <f t="shared" ref="EH300:EJ300" si="4244">(DD300+DG300+DJ300+DM300)/4</f>
        <v>0</v>
      </c>
      <c r="EI300" s="12">
        <f t="shared" si="4244"/>
        <v>1</v>
      </c>
      <c r="EJ300" s="12">
        <f t="shared" si="4244"/>
        <v>2.25</v>
      </c>
      <c r="EM300" s="12">
        <f t="shared" ref="EM300:EO300" si="4245">DQ300-CF300</f>
        <v>-1</v>
      </c>
      <c r="EN300" s="12">
        <f t="shared" si="4245"/>
        <v>0</v>
      </c>
      <c r="EO300" s="12">
        <f t="shared" si="4245"/>
        <v>-1</v>
      </c>
      <c r="EP300" s="12">
        <f t="shared" ref="EP300:ER300" si="4246">DT300-CR300</f>
        <v>0</v>
      </c>
      <c r="EQ300" s="12">
        <f t="shared" si="4246"/>
        <v>-2</v>
      </c>
      <c r="ER300" s="12">
        <f t="shared" si="4246"/>
        <v>-4</v>
      </c>
      <c r="ES300" s="12">
        <f t="shared" ref="ES300:EU300" si="4247">DW300-DD300</f>
        <v>0</v>
      </c>
      <c r="ET300" s="12">
        <f t="shared" si="4247"/>
        <v>-2</v>
      </c>
      <c r="EU300" s="12">
        <f t="shared" si="4247"/>
        <v>-6</v>
      </c>
      <c r="EX300" s="12">
        <f t="shared" ref="EX300:FF300" si="4248">CI300-CF300</f>
        <v>-1</v>
      </c>
      <c r="EY300" s="12">
        <f t="shared" si="4248"/>
        <v>1</v>
      </c>
      <c r="EZ300" s="12">
        <f t="shared" si="4248"/>
        <v>2</v>
      </c>
      <c r="FA300" s="12">
        <f t="shared" si="4248"/>
        <v>0.5</v>
      </c>
      <c r="FB300" s="12">
        <f t="shared" si="4248"/>
        <v>0</v>
      </c>
      <c r="FC300" s="12">
        <f t="shared" si="4248"/>
        <v>-1.5</v>
      </c>
      <c r="FD300" s="12">
        <f t="shared" si="4248"/>
        <v>-0.5</v>
      </c>
      <c r="FE300" s="12">
        <f t="shared" si="4248"/>
        <v>-1</v>
      </c>
      <c r="FF300" s="12">
        <f t="shared" si="4248"/>
        <v>-1.5</v>
      </c>
      <c r="FG300" s="12">
        <f t="shared" ref="FG300:FO300" si="4249">CU300-CR300</f>
        <v>0</v>
      </c>
      <c r="FH300" s="12">
        <f t="shared" si="4249"/>
        <v>0</v>
      </c>
      <c r="FI300" s="12">
        <f t="shared" si="4249"/>
        <v>0</v>
      </c>
      <c r="FJ300" s="12">
        <f t="shared" si="4249"/>
        <v>0</v>
      </c>
      <c r="FK300" s="12">
        <f t="shared" si="4249"/>
        <v>-2</v>
      </c>
      <c r="FL300" s="12">
        <f t="shared" si="4249"/>
        <v>-4</v>
      </c>
      <c r="FM300" s="12">
        <f t="shared" si="4249"/>
        <v>0</v>
      </c>
      <c r="FN300" s="12">
        <f t="shared" si="4249"/>
        <v>0</v>
      </c>
      <c r="FO300" s="12">
        <f t="shared" si="4249"/>
        <v>0</v>
      </c>
      <c r="FP300" s="12">
        <f t="shared" ref="FP300:FX300" si="4250">DG300-DD300</f>
        <v>0</v>
      </c>
      <c r="FQ300" s="12">
        <f t="shared" si="4250"/>
        <v>0</v>
      </c>
      <c r="FR300" s="12">
        <f t="shared" si="4250"/>
        <v>-3</v>
      </c>
      <c r="FS300" s="12">
        <f t="shared" si="4250"/>
        <v>0</v>
      </c>
      <c r="FT300" s="12">
        <f t="shared" si="4250"/>
        <v>-2</v>
      </c>
      <c r="FU300" s="12">
        <f t="shared" si="4250"/>
        <v>-3</v>
      </c>
      <c r="FV300" s="12">
        <f t="shared" si="4250"/>
        <v>0</v>
      </c>
      <c r="FW300" s="12">
        <f t="shared" si="4250"/>
        <v>0</v>
      </c>
      <c r="FX300" s="12">
        <f t="shared" si="4250"/>
        <v>0</v>
      </c>
      <c r="FZ300" s="1">
        <v>1.0</v>
      </c>
      <c r="GA300" s="1">
        <f t="shared" si="3330"/>
        <v>0.1875</v>
      </c>
      <c r="GB300" s="1">
        <f t="shared" si="3331"/>
        <v>0.3</v>
      </c>
      <c r="GD300" s="1" t="s">
        <v>780</v>
      </c>
      <c r="GE300" s="1" t="s">
        <v>780</v>
      </c>
    </row>
    <row r="301" ht="13.5" customHeight="1">
      <c r="A301" s="17">
        <v>622781.0</v>
      </c>
      <c r="B301" s="17">
        <v>1.0</v>
      </c>
      <c r="C301" s="12">
        <v>0.0</v>
      </c>
      <c r="D301" s="12">
        <v>1.0</v>
      </c>
      <c r="E301" s="17">
        <v>622781.0</v>
      </c>
      <c r="F301" s="17">
        <v>1.0</v>
      </c>
      <c r="G301" s="12">
        <v>0.0</v>
      </c>
      <c r="H301" s="12">
        <v>1.0</v>
      </c>
      <c r="I301" s="12">
        <v>623092.0</v>
      </c>
      <c r="J301" s="12">
        <v>1.0</v>
      </c>
      <c r="K301" s="12">
        <v>0.0</v>
      </c>
      <c r="L301" s="12">
        <v>1.0</v>
      </c>
      <c r="M301" s="12">
        <v>623092.0</v>
      </c>
      <c r="N301" s="12">
        <v>1.0</v>
      </c>
      <c r="O301" s="12">
        <v>0.0</v>
      </c>
      <c r="P301" s="12">
        <v>1.0</v>
      </c>
      <c r="Q301" s="12">
        <v>623136.0</v>
      </c>
      <c r="R301" s="12">
        <v>1.0</v>
      </c>
      <c r="S301" s="12">
        <v>0.0</v>
      </c>
      <c r="T301" s="12">
        <v>1.0</v>
      </c>
      <c r="U301" s="12">
        <v>623136.0</v>
      </c>
      <c r="V301" s="12">
        <v>1.0</v>
      </c>
      <c r="W301" s="12">
        <v>0.0</v>
      </c>
      <c r="X301" s="12">
        <v>1.0</v>
      </c>
      <c r="Y301" s="12">
        <v>623167.0</v>
      </c>
      <c r="Z301" s="12">
        <v>1.0</v>
      </c>
      <c r="AA301" s="12">
        <v>0.0</v>
      </c>
      <c r="AB301" s="12">
        <v>1.0</v>
      </c>
      <c r="AC301" s="12">
        <v>623167.0</v>
      </c>
      <c r="AD301" s="12">
        <v>1.0</v>
      </c>
      <c r="AE301" s="12">
        <v>0.0</v>
      </c>
      <c r="AF301" s="12">
        <v>1.0</v>
      </c>
      <c r="AG301" s="17">
        <v>624294.0</v>
      </c>
      <c r="AH301" s="17">
        <v>1.0</v>
      </c>
      <c r="AI301" s="12">
        <v>0.0</v>
      </c>
      <c r="AJ301" s="12">
        <v>1.0</v>
      </c>
      <c r="AK301" s="12">
        <v>624295.0</v>
      </c>
      <c r="AL301" s="12">
        <v>1.0</v>
      </c>
      <c r="AM301" s="12">
        <v>0.0</v>
      </c>
      <c r="AN301" s="12">
        <v>1.0</v>
      </c>
      <c r="AO301" s="12">
        <v>624301.0</v>
      </c>
      <c r="AP301" s="12">
        <v>0.0</v>
      </c>
      <c r="AQ301" s="12">
        <v>0.0</v>
      </c>
      <c r="AR301" s="12">
        <v>2.0</v>
      </c>
      <c r="AS301" s="12">
        <v>624302.0</v>
      </c>
      <c r="AT301" s="12">
        <v>1.0</v>
      </c>
      <c r="AU301" s="12">
        <v>0.0</v>
      </c>
      <c r="AV301" s="12">
        <v>1.0</v>
      </c>
      <c r="AW301" s="17">
        <v>624311.0</v>
      </c>
      <c r="AX301" s="17">
        <v>0.0</v>
      </c>
      <c r="AY301" s="12">
        <v>0.0</v>
      </c>
      <c r="AZ301" s="12">
        <v>2.0</v>
      </c>
      <c r="BA301" s="12">
        <v>624312.0</v>
      </c>
      <c r="BB301" s="12">
        <v>0.0</v>
      </c>
      <c r="BC301" s="12">
        <v>0.0</v>
      </c>
      <c r="BD301" s="12">
        <v>2.0</v>
      </c>
      <c r="BE301" s="12">
        <v>624313.0</v>
      </c>
      <c r="BF301" s="12">
        <v>0.0</v>
      </c>
      <c r="BG301" s="12">
        <v>0.0</v>
      </c>
      <c r="BH301" s="12">
        <v>4.0</v>
      </c>
      <c r="BI301" s="12">
        <v>624314.0</v>
      </c>
      <c r="BJ301" s="12">
        <v>1.0</v>
      </c>
      <c r="BK301" s="12">
        <v>0.0</v>
      </c>
      <c r="BL301" s="12">
        <v>1.0</v>
      </c>
      <c r="BN301" s="17">
        <v>624538.0</v>
      </c>
      <c r="BO301" s="12">
        <v>1.0</v>
      </c>
      <c r="BP301" s="12">
        <v>0.0</v>
      </c>
      <c r="BQ301" s="12">
        <v>1.0</v>
      </c>
      <c r="BR301" s="17">
        <v>624538.0</v>
      </c>
      <c r="BS301" s="12">
        <v>1.0</v>
      </c>
      <c r="BT301" s="12">
        <v>0.0</v>
      </c>
      <c r="BU301" s="12">
        <v>1.0</v>
      </c>
      <c r="BV301" s="12">
        <v>624563.0</v>
      </c>
      <c r="BW301" s="12">
        <v>1.0</v>
      </c>
      <c r="BX301" s="12">
        <v>0.0</v>
      </c>
      <c r="BY301" s="12">
        <v>1.0</v>
      </c>
      <c r="BZ301" s="12">
        <v>624564.0</v>
      </c>
      <c r="CA301" s="12">
        <v>1.0</v>
      </c>
      <c r="CB301" s="12">
        <v>0.0</v>
      </c>
      <c r="CC301" s="12">
        <v>1.0</v>
      </c>
      <c r="CF301" s="17">
        <f t="shared" ref="CF301:CH301" si="4251">(B301+F301)/2</f>
        <v>1</v>
      </c>
      <c r="CG301" s="12">
        <f t="shared" si="4251"/>
        <v>0</v>
      </c>
      <c r="CH301" s="12">
        <f t="shared" si="4251"/>
        <v>1</v>
      </c>
      <c r="CI301" s="12">
        <f t="shared" ref="CI301:CK301" si="4252">(J301+N301)/2</f>
        <v>1</v>
      </c>
      <c r="CJ301" s="12">
        <f t="shared" si="4252"/>
        <v>0</v>
      </c>
      <c r="CK301" s="12">
        <f t="shared" si="4252"/>
        <v>1</v>
      </c>
      <c r="CL301" s="12">
        <f t="shared" ref="CL301:CN301" si="4253">(R301+V301)/2</f>
        <v>1</v>
      </c>
      <c r="CM301" s="12">
        <f t="shared" si="4253"/>
        <v>0</v>
      </c>
      <c r="CN301" s="12">
        <f t="shared" si="4253"/>
        <v>1</v>
      </c>
      <c r="CO301" s="12">
        <f t="shared" ref="CO301:CQ301" si="4254">(Z301+AD301)/2</f>
        <v>1</v>
      </c>
      <c r="CP301" s="12">
        <f t="shared" si="4254"/>
        <v>0</v>
      </c>
      <c r="CQ301" s="12">
        <f t="shared" si="4254"/>
        <v>1</v>
      </c>
      <c r="CR301" s="17">
        <v>1.0</v>
      </c>
      <c r="CS301" s="12">
        <v>0.0</v>
      </c>
      <c r="CT301" s="12">
        <v>1.0</v>
      </c>
      <c r="CU301" s="12">
        <v>1.0</v>
      </c>
      <c r="CV301" s="12">
        <v>0.0</v>
      </c>
      <c r="CW301" s="12">
        <v>1.0</v>
      </c>
      <c r="CX301" s="12">
        <v>0.0</v>
      </c>
      <c r="CY301" s="12">
        <v>0.0</v>
      </c>
      <c r="CZ301" s="12">
        <v>2.0</v>
      </c>
      <c r="DA301" s="12">
        <v>1.0</v>
      </c>
      <c r="DB301" s="12">
        <v>0.0</v>
      </c>
      <c r="DC301" s="12">
        <v>1.0</v>
      </c>
      <c r="DD301" s="17">
        <v>0.0</v>
      </c>
      <c r="DE301" s="12">
        <v>0.0</v>
      </c>
      <c r="DF301" s="12">
        <v>2.0</v>
      </c>
      <c r="DG301" s="12">
        <v>0.0</v>
      </c>
      <c r="DH301" s="12">
        <v>0.0</v>
      </c>
      <c r="DI301" s="12">
        <v>2.0</v>
      </c>
      <c r="DJ301" s="12">
        <v>0.0</v>
      </c>
      <c r="DK301" s="12">
        <v>0.0</v>
      </c>
      <c r="DL301" s="12">
        <v>4.0</v>
      </c>
      <c r="DM301" s="12">
        <v>1.0</v>
      </c>
      <c r="DN301" s="12">
        <v>0.0</v>
      </c>
      <c r="DO301" s="12">
        <v>1.0</v>
      </c>
      <c r="DQ301" s="12">
        <f t="shared" ref="DQ301:DS301" si="4255">(BO301+BS301)/2</f>
        <v>1</v>
      </c>
      <c r="DR301" s="12">
        <f t="shared" si="4255"/>
        <v>0</v>
      </c>
      <c r="DS301" s="12">
        <f t="shared" si="4255"/>
        <v>1</v>
      </c>
      <c r="DT301" s="12">
        <v>1.0</v>
      </c>
      <c r="DU301" s="12">
        <v>0.0</v>
      </c>
      <c r="DV301" s="12">
        <v>1.0</v>
      </c>
      <c r="DW301" s="12">
        <v>1.0</v>
      </c>
      <c r="DX301" s="12">
        <v>0.0</v>
      </c>
      <c r="DY301" s="12">
        <v>1.0</v>
      </c>
      <c r="EB301" s="12">
        <f t="shared" ref="EB301:ED301" si="4256">(CF301+CI301+CL301+CO301)/4</f>
        <v>1</v>
      </c>
      <c r="EC301" s="12">
        <f t="shared" si="4256"/>
        <v>0</v>
      </c>
      <c r="ED301" s="12">
        <f t="shared" si="4256"/>
        <v>1</v>
      </c>
      <c r="EE301" s="12">
        <f t="shared" ref="EE301:EG301" si="4257">(CR301+CU301+CX301+DA301)/4</f>
        <v>0.75</v>
      </c>
      <c r="EF301" s="12">
        <f t="shared" si="4257"/>
        <v>0</v>
      </c>
      <c r="EG301" s="12">
        <f t="shared" si="4257"/>
        <v>1.25</v>
      </c>
      <c r="EH301" s="12">
        <f t="shared" ref="EH301:EJ301" si="4258">(DD301+DG301+DJ301+DM301)/4</f>
        <v>0.25</v>
      </c>
      <c r="EI301" s="12">
        <f t="shared" si="4258"/>
        <v>0</v>
      </c>
      <c r="EJ301" s="12">
        <f t="shared" si="4258"/>
        <v>2.25</v>
      </c>
      <c r="EM301" s="12">
        <f t="shared" ref="EM301:EO301" si="4259">DQ301-CF301</f>
        <v>0</v>
      </c>
      <c r="EN301" s="12">
        <f t="shared" si="4259"/>
        <v>0</v>
      </c>
      <c r="EO301" s="12">
        <f t="shared" si="4259"/>
        <v>0</v>
      </c>
      <c r="EP301" s="12">
        <f t="shared" ref="EP301:ER301" si="4260">DT301-CR301</f>
        <v>0</v>
      </c>
      <c r="EQ301" s="12">
        <f t="shared" si="4260"/>
        <v>0</v>
      </c>
      <c r="ER301" s="12">
        <f t="shared" si="4260"/>
        <v>0</v>
      </c>
      <c r="ES301" s="12">
        <f t="shared" ref="ES301:EU301" si="4261">DW301-DD301</f>
        <v>1</v>
      </c>
      <c r="ET301" s="12">
        <f t="shared" si="4261"/>
        <v>0</v>
      </c>
      <c r="EU301" s="12">
        <f t="shared" si="4261"/>
        <v>-1</v>
      </c>
      <c r="EX301" s="12">
        <f t="shared" ref="EX301:FF301" si="4262">CI301-CF301</f>
        <v>0</v>
      </c>
      <c r="EY301" s="12">
        <f t="shared" si="4262"/>
        <v>0</v>
      </c>
      <c r="EZ301" s="12">
        <f t="shared" si="4262"/>
        <v>0</v>
      </c>
      <c r="FA301" s="12">
        <f t="shared" si="4262"/>
        <v>0</v>
      </c>
      <c r="FB301" s="12">
        <f t="shared" si="4262"/>
        <v>0</v>
      </c>
      <c r="FC301" s="12">
        <f t="shared" si="4262"/>
        <v>0</v>
      </c>
      <c r="FD301" s="12">
        <f t="shared" si="4262"/>
        <v>0</v>
      </c>
      <c r="FE301" s="12">
        <f t="shared" si="4262"/>
        <v>0</v>
      </c>
      <c r="FF301" s="12">
        <f t="shared" si="4262"/>
        <v>0</v>
      </c>
      <c r="FG301" s="12">
        <f t="shared" ref="FG301:FO301" si="4263">CU301-CR301</f>
        <v>0</v>
      </c>
      <c r="FH301" s="12">
        <f t="shared" si="4263"/>
        <v>0</v>
      </c>
      <c r="FI301" s="12">
        <f t="shared" si="4263"/>
        <v>0</v>
      </c>
      <c r="FJ301" s="12">
        <f t="shared" si="4263"/>
        <v>-1</v>
      </c>
      <c r="FK301" s="12">
        <f t="shared" si="4263"/>
        <v>0</v>
      </c>
      <c r="FL301" s="12">
        <f t="shared" si="4263"/>
        <v>1</v>
      </c>
      <c r="FM301" s="12">
        <f t="shared" si="4263"/>
        <v>1</v>
      </c>
      <c r="FN301" s="12">
        <f t="shared" si="4263"/>
        <v>0</v>
      </c>
      <c r="FO301" s="12">
        <f t="shared" si="4263"/>
        <v>-1</v>
      </c>
      <c r="FP301" s="12">
        <f t="shared" ref="FP301:FX301" si="4264">DG301-DD301</f>
        <v>0</v>
      </c>
      <c r="FQ301" s="12">
        <f t="shared" si="4264"/>
        <v>0</v>
      </c>
      <c r="FR301" s="12">
        <f t="shared" si="4264"/>
        <v>0</v>
      </c>
      <c r="FS301" s="12">
        <f t="shared" si="4264"/>
        <v>0</v>
      </c>
      <c r="FT301" s="12">
        <f t="shared" si="4264"/>
        <v>0</v>
      </c>
      <c r="FU301" s="12">
        <f t="shared" si="4264"/>
        <v>2</v>
      </c>
      <c r="FV301" s="12">
        <f t="shared" si="4264"/>
        <v>1</v>
      </c>
      <c r="FW301" s="12">
        <f t="shared" si="4264"/>
        <v>0</v>
      </c>
      <c r="FX301" s="12">
        <f t="shared" si="4264"/>
        <v>-3</v>
      </c>
      <c r="FZ301" s="1">
        <v>1.0</v>
      </c>
      <c r="GA301" s="1">
        <f t="shared" si="3330"/>
        <v>0.6666666667</v>
      </c>
      <c r="GB301" s="1">
        <f t="shared" si="3331"/>
        <v>0.75</v>
      </c>
      <c r="GD301" s="1">
        <f t="shared" ref="GD301:GD307" si="4279">AVERAGE(DQ301,DT301,DW301)</f>
        <v>1</v>
      </c>
      <c r="GE301" s="1">
        <f t="shared" ref="GE301:GE307" si="4280">AVERAGE(BO301,BS301,BW301,CA301)</f>
        <v>1</v>
      </c>
    </row>
    <row r="302" ht="13.5" customHeight="1">
      <c r="A302" s="17">
        <v>622781.0</v>
      </c>
      <c r="B302" s="17">
        <v>1.0</v>
      </c>
      <c r="C302" s="12">
        <v>0.0</v>
      </c>
      <c r="D302" s="12">
        <v>1.0</v>
      </c>
      <c r="E302" s="17">
        <v>622781.0</v>
      </c>
      <c r="F302" s="17">
        <v>1.0</v>
      </c>
      <c r="G302" s="12">
        <v>0.0</v>
      </c>
      <c r="H302" s="12">
        <v>1.0</v>
      </c>
      <c r="I302" s="12">
        <v>623092.0</v>
      </c>
      <c r="J302" s="12">
        <v>1.0</v>
      </c>
      <c r="K302" s="12">
        <v>0.0</v>
      </c>
      <c r="L302" s="12">
        <v>1.0</v>
      </c>
      <c r="M302" s="12">
        <v>623092.0</v>
      </c>
      <c r="N302" s="12">
        <v>1.0</v>
      </c>
      <c r="O302" s="12">
        <v>0.0</v>
      </c>
      <c r="P302" s="12">
        <v>1.0</v>
      </c>
      <c r="Q302" s="12">
        <v>623136.0</v>
      </c>
      <c r="R302" s="12">
        <v>1.0</v>
      </c>
      <c r="S302" s="12">
        <v>0.0</v>
      </c>
      <c r="T302" s="12">
        <v>1.0</v>
      </c>
      <c r="U302" s="12">
        <v>623136.0</v>
      </c>
      <c r="V302" s="12">
        <v>1.0</v>
      </c>
      <c r="W302" s="12">
        <v>0.0</v>
      </c>
      <c r="X302" s="12">
        <v>1.0</v>
      </c>
      <c r="Y302" s="12">
        <v>623167.0</v>
      </c>
      <c r="Z302" s="12">
        <v>1.0</v>
      </c>
      <c r="AA302" s="12">
        <v>0.0</v>
      </c>
      <c r="AB302" s="12">
        <v>1.0</v>
      </c>
      <c r="AC302" s="12">
        <v>623167.0</v>
      </c>
      <c r="AD302" s="12">
        <v>1.0</v>
      </c>
      <c r="AE302" s="12">
        <v>0.0</v>
      </c>
      <c r="AF302" s="12">
        <v>1.0</v>
      </c>
      <c r="AG302" s="17">
        <v>624294.0</v>
      </c>
      <c r="AH302" s="17">
        <v>1.0</v>
      </c>
      <c r="AI302" s="12">
        <v>0.0</v>
      </c>
      <c r="AJ302" s="12">
        <v>1.0</v>
      </c>
      <c r="AK302" s="12">
        <v>624295.0</v>
      </c>
      <c r="AL302" s="12">
        <v>1.0</v>
      </c>
      <c r="AM302" s="12">
        <v>0.0</v>
      </c>
      <c r="AN302" s="12">
        <v>1.0</v>
      </c>
      <c r="AO302" s="12">
        <v>624301.0</v>
      </c>
      <c r="AP302" s="12">
        <v>0.0</v>
      </c>
      <c r="AQ302" s="12">
        <v>3.0</v>
      </c>
      <c r="AR302" s="12">
        <v>3.0</v>
      </c>
      <c r="AS302" s="12">
        <v>624302.0</v>
      </c>
      <c r="AT302" s="12">
        <v>0.0</v>
      </c>
      <c r="AU302" s="12">
        <v>3.0</v>
      </c>
      <c r="AV302" s="12">
        <v>3.0</v>
      </c>
      <c r="AW302" s="17">
        <v>624311.0</v>
      </c>
      <c r="AX302" s="17">
        <v>0.0</v>
      </c>
      <c r="AY302" s="12">
        <v>3.0</v>
      </c>
      <c r="AZ302" s="12">
        <v>12.0</v>
      </c>
      <c r="BA302" s="12">
        <v>624312.0</v>
      </c>
      <c r="BB302" s="12">
        <v>1.0</v>
      </c>
      <c r="BC302" s="12">
        <v>0.0</v>
      </c>
      <c r="BD302" s="12">
        <v>1.0</v>
      </c>
      <c r="BE302" s="12">
        <v>624313.0</v>
      </c>
      <c r="BF302" s="12">
        <v>0.0</v>
      </c>
      <c r="BG302" s="12">
        <v>3.0</v>
      </c>
      <c r="BH302" s="12">
        <v>5.0</v>
      </c>
      <c r="BI302" s="12">
        <v>624314.0</v>
      </c>
      <c r="BJ302" s="12">
        <v>1.0</v>
      </c>
      <c r="BK302" s="12">
        <v>0.0</v>
      </c>
      <c r="BL302" s="12">
        <v>1.0</v>
      </c>
      <c r="BN302" s="17">
        <v>624538.0</v>
      </c>
      <c r="BO302" s="12">
        <v>1.0</v>
      </c>
      <c r="BP302" s="12">
        <v>0.0</v>
      </c>
      <c r="BQ302" s="12">
        <v>1.0</v>
      </c>
      <c r="BR302" s="17">
        <v>624538.0</v>
      </c>
      <c r="BS302" s="12">
        <v>1.0</v>
      </c>
      <c r="BT302" s="12">
        <v>0.0</v>
      </c>
      <c r="BU302" s="12">
        <v>1.0</v>
      </c>
      <c r="BV302" s="12">
        <v>624563.0</v>
      </c>
      <c r="BW302" s="12">
        <v>0.0</v>
      </c>
      <c r="BX302" s="12">
        <v>3.0</v>
      </c>
      <c r="BY302" s="12">
        <v>1.0</v>
      </c>
      <c r="BZ302" s="12">
        <v>624564.0</v>
      </c>
      <c r="CA302" s="12">
        <v>1.0</v>
      </c>
      <c r="CB302" s="12">
        <v>0.0</v>
      </c>
      <c r="CC302" s="12">
        <v>1.0</v>
      </c>
      <c r="CF302" s="17">
        <f t="shared" ref="CF302:CH302" si="4265">(B302+F302)/2</f>
        <v>1</v>
      </c>
      <c r="CG302" s="12">
        <f t="shared" si="4265"/>
        <v>0</v>
      </c>
      <c r="CH302" s="12">
        <f t="shared" si="4265"/>
        <v>1</v>
      </c>
      <c r="CI302" s="12">
        <f t="shared" ref="CI302:CK302" si="4266">(J302+N302)/2</f>
        <v>1</v>
      </c>
      <c r="CJ302" s="12">
        <f t="shared" si="4266"/>
        <v>0</v>
      </c>
      <c r="CK302" s="12">
        <f t="shared" si="4266"/>
        <v>1</v>
      </c>
      <c r="CL302" s="12">
        <f t="shared" ref="CL302:CN302" si="4267">(R302+V302)/2</f>
        <v>1</v>
      </c>
      <c r="CM302" s="12">
        <f t="shared" si="4267"/>
        <v>0</v>
      </c>
      <c r="CN302" s="12">
        <f t="shared" si="4267"/>
        <v>1</v>
      </c>
      <c r="CO302" s="12">
        <f t="shared" ref="CO302:CQ302" si="4268">(Z302+AD302)/2</f>
        <v>1</v>
      </c>
      <c r="CP302" s="12">
        <f t="shared" si="4268"/>
        <v>0</v>
      </c>
      <c r="CQ302" s="12">
        <f t="shared" si="4268"/>
        <v>1</v>
      </c>
      <c r="CR302" s="17">
        <v>1.0</v>
      </c>
      <c r="CS302" s="12">
        <v>0.0</v>
      </c>
      <c r="CT302" s="12">
        <v>1.0</v>
      </c>
      <c r="CU302" s="12">
        <v>1.0</v>
      </c>
      <c r="CV302" s="12">
        <v>0.0</v>
      </c>
      <c r="CW302" s="12">
        <v>1.0</v>
      </c>
      <c r="CX302" s="12">
        <v>0.0</v>
      </c>
      <c r="CY302" s="12">
        <v>3.0</v>
      </c>
      <c r="CZ302" s="12">
        <v>3.0</v>
      </c>
      <c r="DA302" s="12">
        <v>0.0</v>
      </c>
      <c r="DB302" s="12">
        <v>3.0</v>
      </c>
      <c r="DC302" s="12">
        <v>3.0</v>
      </c>
      <c r="DD302" s="17">
        <v>0.0</v>
      </c>
      <c r="DE302" s="12">
        <v>3.0</v>
      </c>
      <c r="DF302" s="12">
        <v>12.0</v>
      </c>
      <c r="DG302" s="12">
        <v>1.0</v>
      </c>
      <c r="DH302" s="12">
        <v>0.0</v>
      </c>
      <c r="DI302" s="12">
        <v>1.0</v>
      </c>
      <c r="DJ302" s="12">
        <v>0.0</v>
      </c>
      <c r="DK302" s="12">
        <v>3.0</v>
      </c>
      <c r="DL302" s="12">
        <v>5.0</v>
      </c>
      <c r="DM302" s="12">
        <v>1.0</v>
      </c>
      <c r="DN302" s="12">
        <v>0.0</v>
      </c>
      <c r="DO302" s="12">
        <v>1.0</v>
      </c>
      <c r="DQ302" s="12">
        <f t="shared" ref="DQ302:DS302" si="4269">(BO302+BS302)/2</f>
        <v>1</v>
      </c>
      <c r="DR302" s="12">
        <f t="shared" si="4269"/>
        <v>0</v>
      </c>
      <c r="DS302" s="12">
        <f t="shared" si="4269"/>
        <v>1</v>
      </c>
      <c r="DT302" s="12">
        <v>0.0</v>
      </c>
      <c r="DU302" s="12">
        <v>3.0</v>
      </c>
      <c r="DV302" s="12">
        <v>1.0</v>
      </c>
      <c r="DW302" s="12">
        <v>1.0</v>
      </c>
      <c r="DX302" s="12">
        <v>0.0</v>
      </c>
      <c r="DY302" s="12">
        <v>1.0</v>
      </c>
      <c r="EB302" s="12">
        <f t="shared" ref="EB302:ED302" si="4270">(CF302+CI302+CL302+CO302)/4</f>
        <v>1</v>
      </c>
      <c r="EC302" s="12">
        <f t="shared" si="4270"/>
        <v>0</v>
      </c>
      <c r="ED302" s="12">
        <f t="shared" si="4270"/>
        <v>1</v>
      </c>
      <c r="EE302" s="12">
        <f t="shared" ref="EE302:EG302" si="4271">(CR302+CU302+CX302+DA302)/4</f>
        <v>0.5</v>
      </c>
      <c r="EF302" s="12">
        <f t="shared" si="4271"/>
        <v>1.5</v>
      </c>
      <c r="EG302" s="12">
        <f t="shared" si="4271"/>
        <v>2</v>
      </c>
      <c r="EH302" s="12">
        <f t="shared" ref="EH302:EJ302" si="4272">(DD302+DG302+DJ302+DM302)/4</f>
        <v>0.5</v>
      </c>
      <c r="EI302" s="12">
        <f t="shared" si="4272"/>
        <v>1.5</v>
      </c>
      <c r="EJ302" s="12">
        <f t="shared" si="4272"/>
        <v>4.75</v>
      </c>
      <c r="EM302" s="12">
        <f t="shared" ref="EM302:EO302" si="4273">DQ302-CF302</f>
        <v>0</v>
      </c>
      <c r="EN302" s="12">
        <f t="shared" si="4273"/>
        <v>0</v>
      </c>
      <c r="EO302" s="12">
        <f t="shared" si="4273"/>
        <v>0</v>
      </c>
      <c r="EP302" s="12">
        <f t="shared" ref="EP302:ER302" si="4274">DT302-CR302</f>
        <v>-1</v>
      </c>
      <c r="EQ302" s="12">
        <f t="shared" si="4274"/>
        <v>3</v>
      </c>
      <c r="ER302" s="12">
        <f t="shared" si="4274"/>
        <v>0</v>
      </c>
      <c r="ES302" s="12">
        <f t="shared" ref="ES302:EU302" si="4275">DW302-DD302</f>
        <v>1</v>
      </c>
      <c r="ET302" s="12">
        <f t="shared" si="4275"/>
        <v>-3</v>
      </c>
      <c r="EU302" s="12">
        <f t="shared" si="4275"/>
        <v>-11</v>
      </c>
      <c r="EX302" s="12">
        <f t="shared" ref="EX302:FF302" si="4276">CI302-CF302</f>
        <v>0</v>
      </c>
      <c r="EY302" s="12">
        <f t="shared" si="4276"/>
        <v>0</v>
      </c>
      <c r="EZ302" s="12">
        <f t="shared" si="4276"/>
        <v>0</v>
      </c>
      <c r="FA302" s="12">
        <f t="shared" si="4276"/>
        <v>0</v>
      </c>
      <c r="FB302" s="12">
        <f t="shared" si="4276"/>
        <v>0</v>
      </c>
      <c r="FC302" s="12">
        <f t="shared" si="4276"/>
        <v>0</v>
      </c>
      <c r="FD302" s="12">
        <f t="shared" si="4276"/>
        <v>0</v>
      </c>
      <c r="FE302" s="12">
        <f t="shared" si="4276"/>
        <v>0</v>
      </c>
      <c r="FF302" s="12">
        <f t="shared" si="4276"/>
        <v>0</v>
      </c>
      <c r="FG302" s="12">
        <f t="shared" ref="FG302:FO302" si="4277">CU302-CR302</f>
        <v>0</v>
      </c>
      <c r="FH302" s="12">
        <f t="shared" si="4277"/>
        <v>0</v>
      </c>
      <c r="FI302" s="12">
        <f t="shared" si="4277"/>
        <v>0</v>
      </c>
      <c r="FJ302" s="12">
        <f t="shared" si="4277"/>
        <v>-1</v>
      </c>
      <c r="FK302" s="12">
        <f t="shared" si="4277"/>
        <v>3</v>
      </c>
      <c r="FL302" s="12">
        <f t="shared" si="4277"/>
        <v>2</v>
      </c>
      <c r="FM302" s="12">
        <f t="shared" si="4277"/>
        <v>0</v>
      </c>
      <c r="FN302" s="12">
        <f t="shared" si="4277"/>
        <v>0</v>
      </c>
      <c r="FO302" s="12">
        <f t="shared" si="4277"/>
        <v>0</v>
      </c>
      <c r="FP302" s="12">
        <f t="shared" ref="FP302:FX302" si="4278">DG302-DD302</f>
        <v>1</v>
      </c>
      <c r="FQ302" s="12">
        <f t="shared" si="4278"/>
        <v>-3</v>
      </c>
      <c r="FR302" s="12">
        <f t="shared" si="4278"/>
        <v>-11</v>
      </c>
      <c r="FS302" s="12">
        <f t="shared" si="4278"/>
        <v>-1</v>
      </c>
      <c r="FT302" s="12">
        <f t="shared" si="4278"/>
        <v>3</v>
      </c>
      <c r="FU302" s="12">
        <f t="shared" si="4278"/>
        <v>4</v>
      </c>
      <c r="FV302" s="12">
        <f t="shared" si="4278"/>
        <v>1</v>
      </c>
      <c r="FW302" s="12">
        <f t="shared" si="4278"/>
        <v>-3</v>
      </c>
      <c r="FX302" s="12">
        <f t="shared" si="4278"/>
        <v>-4</v>
      </c>
      <c r="FZ302" s="1">
        <v>1.0</v>
      </c>
      <c r="GA302" s="1">
        <f t="shared" si="3330"/>
        <v>0.6666666667</v>
      </c>
      <c r="GB302" s="1">
        <f t="shared" si="3331"/>
        <v>0.75</v>
      </c>
      <c r="GD302" s="1">
        <f t="shared" si="4279"/>
        <v>0.6666666667</v>
      </c>
      <c r="GE302" s="1">
        <f t="shared" si="4280"/>
        <v>0.75</v>
      </c>
    </row>
    <row r="303" ht="13.5" customHeight="1">
      <c r="A303" s="17">
        <v>622781.0</v>
      </c>
      <c r="B303" s="17">
        <v>1.0</v>
      </c>
      <c r="C303" s="12">
        <v>0.0</v>
      </c>
      <c r="D303" s="12">
        <v>1.0</v>
      </c>
      <c r="E303" s="17">
        <v>622781.0</v>
      </c>
      <c r="F303" s="17">
        <v>1.0</v>
      </c>
      <c r="G303" s="12">
        <v>0.0</v>
      </c>
      <c r="H303" s="12">
        <v>1.0</v>
      </c>
      <c r="I303" s="12">
        <v>623092.0</v>
      </c>
      <c r="J303" s="12">
        <v>1.0</v>
      </c>
      <c r="K303" s="12">
        <v>0.0</v>
      </c>
      <c r="L303" s="12">
        <v>1.0</v>
      </c>
      <c r="M303" s="12">
        <v>623092.0</v>
      </c>
      <c r="N303" s="12">
        <v>1.0</v>
      </c>
      <c r="O303" s="12">
        <v>0.0</v>
      </c>
      <c r="P303" s="12">
        <v>1.0</v>
      </c>
      <c r="Q303" s="12">
        <v>623136.0</v>
      </c>
      <c r="R303" s="12">
        <v>1.0</v>
      </c>
      <c r="S303" s="12">
        <v>0.0</v>
      </c>
      <c r="T303" s="12">
        <v>1.0</v>
      </c>
      <c r="U303" s="12">
        <v>623136.0</v>
      </c>
      <c r="V303" s="12">
        <v>0.0</v>
      </c>
      <c r="W303" s="12">
        <v>0.0</v>
      </c>
      <c r="X303" s="12">
        <v>2.0</v>
      </c>
      <c r="Y303" s="12">
        <v>623167.0</v>
      </c>
      <c r="Z303" s="12">
        <v>1.0</v>
      </c>
      <c r="AA303" s="12">
        <v>0.0</v>
      </c>
      <c r="AB303" s="12">
        <v>1.0</v>
      </c>
      <c r="AC303" s="12">
        <v>623167.0</v>
      </c>
      <c r="AD303" s="12">
        <v>1.0</v>
      </c>
      <c r="AE303" s="12">
        <v>0.0</v>
      </c>
      <c r="AF303" s="12">
        <v>1.0</v>
      </c>
      <c r="AG303" s="17">
        <v>624294.0</v>
      </c>
      <c r="AH303" s="17">
        <v>1.0</v>
      </c>
      <c r="AI303" s="12">
        <v>0.0</v>
      </c>
      <c r="AJ303" s="12">
        <v>1.0</v>
      </c>
      <c r="AK303" s="12">
        <v>624295.0</v>
      </c>
      <c r="AL303" s="12">
        <v>1.0</v>
      </c>
      <c r="AM303" s="12">
        <v>0.0</v>
      </c>
      <c r="AN303" s="12">
        <v>1.0</v>
      </c>
      <c r="AO303" s="12">
        <v>624301.0</v>
      </c>
      <c r="AP303" s="12">
        <v>1.0</v>
      </c>
      <c r="AQ303" s="12">
        <v>0.0</v>
      </c>
      <c r="AR303" s="12">
        <v>1.0</v>
      </c>
      <c r="AS303" s="12">
        <v>624302.0</v>
      </c>
      <c r="AT303" s="12">
        <v>1.0</v>
      </c>
      <c r="AU303" s="12">
        <v>0.0</v>
      </c>
      <c r="AV303" s="12">
        <v>1.0</v>
      </c>
      <c r="AW303" s="17">
        <v>624311.0</v>
      </c>
      <c r="AX303" s="17">
        <v>1.0</v>
      </c>
      <c r="AY303" s="12">
        <v>0.0</v>
      </c>
      <c r="AZ303" s="12">
        <v>1.0</v>
      </c>
      <c r="BA303" s="12">
        <v>624312.0</v>
      </c>
      <c r="BB303" s="12">
        <v>1.0</v>
      </c>
      <c r="BC303" s="12">
        <v>0.0</v>
      </c>
      <c r="BD303" s="12">
        <v>1.0</v>
      </c>
      <c r="BE303" s="12">
        <v>624313.0</v>
      </c>
      <c r="BF303" s="12">
        <v>1.0</v>
      </c>
      <c r="BG303" s="12">
        <v>0.0</v>
      </c>
      <c r="BH303" s="12">
        <v>1.0</v>
      </c>
      <c r="BI303" s="12">
        <v>624314.0</v>
      </c>
      <c r="BJ303" s="12">
        <v>1.0</v>
      </c>
      <c r="BK303" s="12">
        <v>0.0</v>
      </c>
      <c r="BL303" s="12">
        <v>1.0</v>
      </c>
      <c r="BN303" s="17">
        <v>624538.0</v>
      </c>
      <c r="BO303" s="12">
        <v>1.0</v>
      </c>
      <c r="BP303" s="12">
        <v>0.0</v>
      </c>
      <c r="BQ303" s="12">
        <v>1.0</v>
      </c>
      <c r="BR303" s="17">
        <v>624538.0</v>
      </c>
      <c r="BS303" s="12">
        <v>0.0</v>
      </c>
      <c r="BT303" s="12">
        <v>0.0</v>
      </c>
      <c r="BU303" s="12">
        <v>5.0</v>
      </c>
      <c r="BV303" s="12">
        <v>624563.0</v>
      </c>
      <c r="BW303" s="12">
        <v>1.0</v>
      </c>
      <c r="BX303" s="12">
        <v>0.0</v>
      </c>
      <c r="BY303" s="12">
        <v>1.0</v>
      </c>
      <c r="BZ303" s="12">
        <v>624564.0</v>
      </c>
      <c r="CA303" s="12">
        <v>0.0</v>
      </c>
      <c r="CB303" s="12">
        <v>0.0</v>
      </c>
      <c r="CC303" s="12">
        <v>5.0</v>
      </c>
      <c r="CF303" s="17">
        <f t="shared" ref="CF303:CH303" si="4281">(B303+F303)/2</f>
        <v>1</v>
      </c>
      <c r="CG303" s="12">
        <f t="shared" si="4281"/>
        <v>0</v>
      </c>
      <c r="CH303" s="12">
        <f t="shared" si="4281"/>
        <v>1</v>
      </c>
      <c r="CI303" s="12">
        <f t="shared" ref="CI303:CK303" si="4282">(J303+N303)/2</f>
        <v>1</v>
      </c>
      <c r="CJ303" s="12">
        <f t="shared" si="4282"/>
        <v>0</v>
      </c>
      <c r="CK303" s="12">
        <f t="shared" si="4282"/>
        <v>1</v>
      </c>
      <c r="CL303" s="12">
        <f t="shared" ref="CL303:CN303" si="4283">(R303+V303)/2</f>
        <v>0.5</v>
      </c>
      <c r="CM303" s="12">
        <f t="shared" si="4283"/>
        <v>0</v>
      </c>
      <c r="CN303" s="12">
        <f t="shared" si="4283"/>
        <v>1.5</v>
      </c>
      <c r="CO303" s="12">
        <f t="shared" ref="CO303:CQ303" si="4284">(Z303+AD303)/2</f>
        <v>1</v>
      </c>
      <c r="CP303" s="12">
        <f t="shared" si="4284"/>
        <v>0</v>
      </c>
      <c r="CQ303" s="12">
        <f t="shared" si="4284"/>
        <v>1</v>
      </c>
      <c r="CR303" s="17">
        <v>1.0</v>
      </c>
      <c r="CS303" s="12">
        <v>0.0</v>
      </c>
      <c r="CT303" s="12">
        <v>1.0</v>
      </c>
      <c r="CU303" s="12">
        <v>1.0</v>
      </c>
      <c r="CV303" s="12">
        <v>0.0</v>
      </c>
      <c r="CW303" s="12">
        <v>1.0</v>
      </c>
      <c r="CX303" s="12">
        <v>1.0</v>
      </c>
      <c r="CY303" s="12">
        <v>0.0</v>
      </c>
      <c r="CZ303" s="12">
        <v>1.0</v>
      </c>
      <c r="DA303" s="12">
        <v>1.0</v>
      </c>
      <c r="DB303" s="12">
        <v>0.0</v>
      </c>
      <c r="DC303" s="12">
        <v>1.0</v>
      </c>
      <c r="DD303" s="17">
        <v>1.0</v>
      </c>
      <c r="DE303" s="12">
        <v>0.0</v>
      </c>
      <c r="DF303" s="12">
        <v>1.0</v>
      </c>
      <c r="DG303" s="12">
        <v>1.0</v>
      </c>
      <c r="DH303" s="12">
        <v>0.0</v>
      </c>
      <c r="DI303" s="12">
        <v>1.0</v>
      </c>
      <c r="DJ303" s="12">
        <v>1.0</v>
      </c>
      <c r="DK303" s="12">
        <v>0.0</v>
      </c>
      <c r="DL303" s="12">
        <v>1.0</v>
      </c>
      <c r="DM303" s="12">
        <v>1.0</v>
      </c>
      <c r="DN303" s="12">
        <v>0.0</v>
      </c>
      <c r="DO303" s="12">
        <v>1.0</v>
      </c>
      <c r="DQ303" s="12">
        <f t="shared" ref="DQ303:DS303" si="4285">(BO303+BS303)/2</f>
        <v>0.5</v>
      </c>
      <c r="DR303" s="12">
        <f t="shared" si="4285"/>
        <v>0</v>
      </c>
      <c r="DS303" s="12">
        <f t="shared" si="4285"/>
        <v>3</v>
      </c>
      <c r="DT303" s="12">
        <v>1.0</v>
      </c>
      <c r="DU303" s="12">
        <v>0.0</v>
      </c>
      <c r="DV303" s="12">
        <v>1.0</v>
      </c>
      <c r="DW303" s="12">
        <v>0.0</v>
      </c>
      <c r="DX303" s="12">
        <v>0.0</v>
      </c>
      <c r="DY303" s="12">
        <v>5.0</v>
      </c>
      <c r="EB303" s="12">
        <f t="shared" ref="EB303:ED303" si="4286">(CF303+CI303+CL303+CO303)/4</f>
        <v>0.875</v>
      </c>
      <c r="EC303" s="12">
        <f t="shared" si="4286"/>
        <v>0</v>
      </c>
      <c r="ED303" s="12">
        <f t="shared" si="4286"/>
        <v>1.125</v>
      </c>
      <c r="EE303" s="12">
        <f t="shared" ref="EE303:EG303" si="4287">(CR303+CU303+CX303+DA303)/4</f>
        <v>1</v>
      </c>
      <c r="EF303" s="12">
        <f t="shared" si="4287"/>
        <v>0</v>
      </c>
      <c r="EG303" s="12">
        <f t="shared" si="4287"/>
        <v>1</v>
      </c>
      <c r="EH303" s="12">
        <f t="shared" ref="EH303:EJ303" si="4288">(DD303+DG303+DJ303+DM303)/4</f>
        <v>1</v>
      </c>
      <c r="EI303" s="12">
        <f t="shared" si="4288"/>
        <v>0</v>
      </c>
      <c r="EJ303" s="12">
        <f t="shared" si="4288"/>
        <v>1</v>
      </c>
      <c r="EM303" s="12">
        <f t="shared" ref="EM303:EO303" si="4289">DQ303-CF303</f>
        <v>-0.5</v>
      </c>
      <c r="EN303" s="12">
        <f t="shared" si="4289"/>
        <v>0</v>
      </c>
      <c r="EO303" s="12">
        <f t="shared" si="4289"/>
        <v>2</v>
      </c>
      <c r="EP303" s="12">
        <f t="shared" ref="EP303:ER303" si="4290">DT303-CR303</f>
        <v>0</v>
      </c>
      <c r="EQ303" s="12">
        <f t="shared" si="4290"/>
        <v>0</v>
      </c>
      <c r="ER303" s="12">
        <f t="shared" si="4290"/>
        <v>0</v>
      </c>
      <c r="ES303" s="12">
        <f t="shared" ref="ES303:EU303" si="4291">DW303-DD303</f>
        <v>-1</v>
      </c>
      <c r="ET303" s="12">
        <f t="shared" si="4291"/>
        <v>0</v>
      </c>
      <c r="EU303" s="12">
        <f t="shared" si="4291"/>
        <v>4</v>
      </c>
      <c r="EX303" s="12">
        <f t="shared" ref="EX303:FF303" si="4292">CI303-CF303</f>
        <v>0</v>
      </c>
      <c r="EY303" s="12">
        <f t="shared" si="4292"/>
        <v>0</v>
      </c>
      <c r="EZ303" s="12">
        <f t="shared" si="4292"/>
        <v>0</v>
      </c>
      <c r="FA303" s="12">
        <f t="shared" si="4292"/>
        <v>-0.5</v>
      </c>
      <c r="FB303" s="12">
        <f t="shared" si="4292"/>
        <v>0</v>
      </c>
      <c r="FC303" s="12">
        <f t="shared" si="4292"/>
        <v>0.5</v>
      </c>
      <c r="FD303" s="12">
        <f t="shared" si="4292"/>
        <v>0.5</v>
      </c>
      <c r="FE303" s="12">
        <f t="shared" si="4292"/>
        <v>0</v>
      </c>
      <c r="FF303" s="12">
        <f t="shared" si="4292"/>
        <v>-0.5</v>
      </c>
      <c r="FG303" s="12">
        <f t="shared" ref="FG303:FO303" si="4293">CU303-CR303</f>
        <v>0</v>
      </c>
      <c r="FH303" s="12">
        <f t="shared" si="4293"/>
        <v>0</v>
      </c>
      <c r="FI303" s="12">
        <f t="shared" si="4293"/>
        <v>0</v>
      </c>
      <c r="FJ303" s="12">
        <f t="shared" si="4293"/>
        <v>0</v>
      </c>
      <c r="FK303" s="12">
        <f t="shared" si="4293"/>
        <v>0</v>
      </c>
      <c r="FL303" s="12">
        <f t="shared" si="4293"/>
        <v>0</v>
      </c>
      <c r="FM303" s="12">
        <f t="shared" si="4293"/>
        <v>0</v>
      </c>
      <c r="FN303" s="12">
        <f t="shared" si="4293"/>
        <v>0</v>
      </c>
      <c r="FO303" s="12">
        <f t="shared" si="4293"/>
        <v>0</v>
      </c>
      <c r="FP303" s="12">
        <f t="shared" ref="FP303:FX303" si="4294">DG303-DD303</f>
        <v>0</v>
      </c>
      <c r="FQ303" s="12">
        <f t="shared" si="4294"/>
        <v>0</v>
      </c>
      <c r="FR303" s="12">
        <f t="shared" si="4294"/>
        <v>0</v>
      </c>
      <c r="FS303" s="12">
        <f t="shared" si="4294"/>
        <v>0</v>
      </c>
      <c r="FT303" s="12">
        <f t="shared" si="4294"/>
        <v>0</v>
      </c>
      <c r="FU303" s="12">
        <f t="shared" si="4294"/>
        <v>0</v>
      </c>
      <c r="FV303" s="12">
        <f t="shared" si="4294"/>
        <v>0</v>
      </c>
      <c r="FW303" s="12">
        <f t="shared" si="4294"/>
        <v>0</v>
      </c>
      <c r="FX303" s="12">
        <f t="shared" si="4294"/>
        <v>0</v>
      </c>
      <c r="FZ303" s="1">
        <v>1.0</v>
      </c>
      <c r="GA303" s="1">
        <f t="shared" si="3330"/>
        <v>0.9583333333</v>
      </c>
      <c r="GB303" s="1">
        <f t="shared" si="3331"/>
        <v>0.9375</v>
      </c>
      <c r="GD303" s="1">
        <f t="shared" si="4279"/>
        <v>0.5</v>
      </c>
      <c r="GE303" s="1">
        <f t="shared" si="4280"/>
        <v>0.5</v>
      </c>
    </row>
    <row r="304" ht="13.5" customHeight="1">
      <c r="A304" s="17">
        <v>622781.0</v>
      </c>
      <c r="B304" s="17">
        <v>1.0</v>
      </c>
      <c r="C304" s="12">
        <v>0.0</v>
      </c>
      <c r="D304" s="12">
        <v>1.0</v>
      </c>
      <c r="E304" s="17">
        <v>622781.0</v>
      </c>
      <c r="F304" s="17">
        <v>1.0</v>
      </c>
      <c r="G304" s="12">
        <v>0.0</v>
      </c>
      <c r="H304" s="12">
        <v>1.0</v>
      </c>
      <c r="I304" s="12">
        <v>623092.0</v>
      </c>
      <c r="J304" s="12">
        <v>1.0</v>
      </c>
      <c r="K304" s="12">
        <v>0.0</v>
      </c>
      <c r="L304" s="12">
        <v>1.0</v>
      </c>
      <c r="M304" s="12">
        <v>623092.0</v>
      </c>
      <c r="N304" s="12">
        <v>0.0</v>
      </c>
      <c r="O304" s="12">
        <v>2.0</v>
      </c>
      <c r="P304" s="12">
        <v>2.0</v>
      </c>
      <c r="Q304" s="12">
        <v>623136.0</v>
      </c>
      <c r="R304" s="12">
        <v>1.0</v>
      </c>
      <c r="S304" s="12">
        <v>0.0</v>
      </c>
      <c r="T304" s="12">
        <v>1.0</v>
      </c>
      <c r="U304" s="12">
        <v>623136.0</v>
      </c>
      <c r="V304" s="12">
        <v>1.0</v>
      </c>
      <c r="W304" s="12">
        <v>0.0</v>
      </c>
      <c r="X304" s="12">
        <v>1.0</v>
      </c>
      <c r="Y304" s="12">
        <v>623167.0</v>
      </c>
      <c r="Z304" s="12">
        <v>1.0</v>
      </c>
      <c r="AA304" s="12">
        <v>0.0</v>
      </c>
      <c r="AB304" s="12">
        <v>1.0</v>
      </c>
      <c r="AC304" s="12">
        <v>623167.0</v>
      </c>
      <c r="AD304" s="12">
        <v>1.0</v>
      </c>
      <c r="AE304" s="12">
        <v>0.0</v>
      </c>
      <c r="AF304" s="12">
        <v>1.0</v>
      </c>
      <c r="AG304" s="17">
        <v>624294.0</v>
      </c>
      <c r="AH304" s="17">
        <v>0.0</v>
      </c>
      <c r="AI304" s="12">
        <v>1.0</v>
      </c>
      <c r="AJ304" s="12">
        <v>2.0</v>
      </c>
      <c r="AK304" s="12">
        <v>624295.0</v>
      </c>
      <c r="AL304" s="12">
        <v>0.0</v>
      </c>
      <c r="AM304" s="12">
        <v>1.0</v>
      </c>
      <c r="AN304" s="12">
        <v>2.0</v>
      </c>
      <c r="AO304" s="12">
        <v>624301.0</v>
      </c>
      <c r="AP304" s="12">
        <v>0.0</v>
      </c>
      <c r="AQ304" s="12">
        <v>1.0</v>
      </c>
      <c r="AR304" s="12">
        <v>1.0</v>
      </c>
      <c r="AS304" s="12">
        <v>624302.0</v>
      </c>
      <c r="AT304" s="12">
        <v>1.0</v>
      </c>
      <c r="AU304" s="12">
        <v>0.0</v>
      </c>
      <c r="AV304" s="12">
        <v>1.0</v>
      </c>
      <c r="AW304" s="17">
        <v>624311.0</v>
      </c>
      <c r="AX304" s="17">
        <v>0.0</v>
      </c>
      <c r="AY304" s="12">
        <v>0.0</v>
      </c>
      <c r="AZ304" s="12">
        <v>2.0</v>
      </c>
      <c r="BA304" s="12">
        <v>624312.0</v>
      </c>
      <c r="BB304" s="12">
        <v>1.0</v>
      </c>
      <c r="BC304" s="12">
        <v>0.0</v>
      </c>
      <c r="BD304" s="12">
        <v>1.0</v>
      </c>
      <c r="BE304" s="12">
        <v>624313.0</v>
      </c>
      <c r="BF304" s="12">
        <v>0.0</v>
      </c>
      <c r="BG304" s="12">
        <v>2.0</v>
      </c>
      <c r="BH304" s="12">
        <v>3.0</v>
      </c>
      <c r="BI304" s="12">
        <v>624314.0</v>
      </c>
      <c r="BJ304" s="12">
        <v>1.0</v>
      </c>
      <c r="BK304" s="12">
        <v>0.0</v>
      </c>
      <c r="BL304" s="12">
        <v>1.0</v>
      </c>
      <c r="BN304" s="17">
        <v>624538.0</v>
      </c>
      <c r="BO304" s="12">
        <v>1.0</v>
      </c>
      <c r="BP304" s="12">
        <v>0.0</v>
      </c>
      <c r="BQ304" s="12">
        <v>1.0</v>
      </c>
      <c r="BR304" s="17">
        <v>624538.0</v>
      </c>
      <c r="BS304" s="12">
        <v>1.0</v>
      </c>
      <c r="BT304" s="12">
        <v>0.0</v>
      </c>
      <c r="BU304" s="12">
        <v>1.0</v>
      </c>
      <c r="BV304" s="12">
        <v>624563.0</v>
      </c>
      <c r="BW304" s="12">
        <v>0.0</v>
      </c>
      <c r="BX304" s="12">
        <v>1.0</v>
      </c>
      <c r="BY304" s="12">
        <v>2.0</v>
      </c>
      <c r="BZ304" s="12">
        <v>624564.0</v>
      </c>
      <c r="CA304" s="12">
        <v>0.0</v>
      </c>
      <c r="CB304" s="12">
        <v>0.0</v>
      </c>
      <c r="CC304" s="12">
        <v>2.0</v>
      </c>
      <c r="CF304" s="17">
        <f t="shared" ref="CF304:CH304" si="4295">(B304+F304)/2</f>
        <v>1</v>
      </c>
      <c r="CG304" s="12">
        <f t="shared" si="4295"/>
        <v>0</v>
      </c>
      <c r="CH304" s="12">
        <f t="shared" si="4295"/>
        <v>1</v>
      </c>
      <c r="CI304" s="12">
        <f t="shared" ref="CI304:CK304" si="4296">(J304+N304)/2</f>
        <v>0.5</v>
      </c>
      <c r="CJ304" s="12">
        <f t="shared" si="4296"/>
        <v>1</v>
      </c>
      <c r="CK304" s="12">
        <f t="shared" si="4296"/>
        <v>1.5</v>
      </c>
      <c r="CL304" s="12">
        <f t="shared" ref="CL304:CN304" si="4297">(R304+V304)/2</f>
        <v>1</v>
      </c>
      <c r="CM304" s="12">
        <f t="shared" si="4297"/>
        <v>0</v>
      </c>
      <c r="CN304" s="12">
        <f t="shared" si="4297"/>
        <v>1</v>
      </c>
      <c r="CO304" s="12">
        <f t="shared" ref="CO304:CQ304" si="4298">(Z304+AD304)/2</f>
        <v>1</v>
      </c>
      <c r="CP304" s="12">
        <f t="shared" si="4298"/>
        <v>0</v>
      </c>
      <c r="CQ304" s="12">
        <f t="shared" si="4298"/>
        <v>1</v>
      </c>
      <c r="CR304" s="17">
        <v>0.0</v>
      </c>
      <c r="CS304" s="12">
        <v>1.0</v>
      </c>
      <c r="CT304" s="12">
        <v>2.0</v>
      </c>
      <c r="CU304" s="12">
        <v>0.0</v>
      </c>
      <c r="CV304" s="12">
        <v>1.0</v>
      </c>
      <c r="CW304" s="12">
        <v>2.0</v>
      </c>
      <c r="CX304" s="12">
        <v>0.0</v>
      </c>
      <c r="CY304" s="12">
        <v>1.0</v>
      </c>
      <c r="CZ304" s="12">
        <v>1.0</v>
      </c>
      <c r="DA304" s="12">
        <v>1.0</v>
      </c>
      <c r="DB304" s="12">
        <v>0.0</v>
      </c>
      <c r="DC304" s="12">
        <v>1.0</v>
      </c>
      <c r="DD304" s="17">
        <v>0.0</v>
      </c>
      <c r="DE304" s="12">
        <v>0.0</v>
      </c>
      <c r="DF304" s="12">
        <v>2.0</v>
      </c>
      <c r="DG304" s="12">
        <v>1.0</v>
      </c>
      <c r="DH304" s="12">
        <v>0.0</v>
      </c>
      <c r="DI304" s="12">
        <v>1.0</v>
      </c>
      <c r="DJ304" s="12">
        <v>0.0</v>
      </c>
      <c r="DK304" s="12">
        <v>2.0</v>
      </c>
      <c r="DL304" s="12">
        <v>3.0</v>
      </c>
      <c r="DM304" s="12">
        <v>1.0</v>
      </c>
      <c r="DN304" s="12">
        <v>0.0</v>
      </c>
      <c r="DO304" s="12">
        <v>1.0</v>
      </c>
      <c r="DQ304" s="12">
        <f t="shared" ref="DQ304:DS304" si="4299">(BO304+BS304)/2</f>
        <v>1</v>
      </c>
      <c r="DR304" s="12">
        <f t="shared" si="4299"/>
        <v>0</v>
      </c>
      <c r="DS304" s="12">
        <f t="shared" si="4299"/>
        <v>1</v>
      </c>
      <c r="DT304" s="12">
        <v>0.0</v>
      </c>
      <c r="DU304" s="12">
        <v>1.0</v>
      </c>
      <c r="DV304" s="12">
        <v>2.0</v>
      </c>
      <c r="DW304" s="12">
        <v>0.0</v>
      </c>
      <c r="DX304" s="12">
        <v>0.0</v>
      </c>
      <c r="DY304" s="12">
        <v>2.0</v>
      </c>
      <c r="EB304" s="12">
        <f t="shared" ref="EB304:ED304" si="4300">(CF304+CI304+CL304+CO304)/4</f>
        <v>0.875</v>
      </c>
      <c r="EC304" s="12">
        <f t="shared" si="4300"/>
        <v>0.25</v>
      </c>
      <c r="ED304" s="12">
        <f t="shared" si="4300"/>
        <v>1.125</v>
      </c>
      <c r="EE304" s="12">
        <f t="shared" ref="EE304:EG304" si="4301">(CR304+CU304+CX304+DA304)/4</f>
        <v>0.25</v>
      </c>
      <c r="EF304" s="12">
        <f t="shared" si="4301"/>
        <v>0.75</v>
      </c>
      <c r="EG304" s="12">
        <f t="shared" si="4301"/>
        <v>1.5</v>
      </c>
      <c r="EH304" s="12">
        <f t="shared" ref="EH304:EJ304" si="4302">(DD304+DG304+DJ304+DM304)/4</f>
        <v>0.5</v>
      </c>
      <c r="EI304" s="12">
        <f t="shared" si="4302"/>
        <v>0.5</v>
      </c>
      <c r="EJ304" s="12">
        <f t="shared" si="4302"/>
        <v>1.75</v>
      </c>
      <c r="EM304" s="12">
        <f t="shared" ref="EM304:EO304" si="4303">DQ304-CF304</f>
        <v>0</v>
      </c>
      <c r="EN304" s="12">
        <f t="shared" si="4303"/>
        <v>0</v>
      </c>
      <c r="EO304" s="12">
        <f t="shared" si="4303"/>
        <v>0</v>
      </c>
      <c r="EP304" s="12">
        <f t="shared" ref="EP304:ER304" si="4304">DT304-CR304</f>
        <v>0</v>
      </c>
      <c r="EQ304" s="12">
        <f t="shared" si="4304"/>
        <v>0</v>
      </c>
      <c r="ER304" s="12">
        <f t="shared" si="4304"/>
        <v>0</v>
      </c>
      <c r="ES304" s="12">
        <f t="shared" ref="ES304:EU304" si="4305">DW304-DD304</f>
        <v>0</v>
      </c>
      <c r="ET304" s="12">
        <f t="shared" si="4305"/>
        <v>0</v>
      </c>
      <c r="EU304" s="12">
        <f t="shared" si="4305"/>
        <v>0</v>
      </c>
      <c r="EX304" s="12">
        <f t="shared" ref="EX304:FF304" si="4306">CI304-CF304</f>
        <v>-0.5</v>
      </c>
      <c r="EY304" s="12">
        <f t="shared" si="4306"/>
        <v>1</v>
      </c>
      <c r="EZ304" s="12">
        <f t="shared" si="4306"/>
        <v>0.5</v>
      </c>
      <c r="FA304" s="12">
        <f t="shared" si="4306"/>
        <v>0.5</v>
      </c>
      <c r="FB304" s="12">
        <f t="shared" si="4306"/>
        <v>-1</v>
      </c>
      <c r="FC304" s="12">
        <f t="shared" si="4306"/>
        <v>-0.5</v>
      </c>
      <c r="FD304" s="12">
        <f t="shared" si="4306"/>
        <v>0</v>
      </c>
      <c r="FE304" s="12">
        <f t="shared" si="4306"/>
        <v>0</v>
      </c>
      <c r="FF304" s="12">
        <f t="shared" si="4306"/>
        <v>0</v>
      </c>
      <c r="FG304" s="12">
        <f t="shared" ref="FG304:FO304" si="4307">CU304-CR304</f>
        <v>0</v>
      </c>
      <c r="FH304" s="12">
        <f t="shared" si="4307"/>
        <v>0</v>
      </c>
      <c r="FI304" s="12">
        <f t="shared" si="4307"/>
        <v>0</v>
      </c>
      <c r="FJ304" s="12">
        <f t="shared" si="4307"/>
        <v>0</v>
      </c>
      <c r="FK304" s="12">
        <f t="shared" si="4307"/>
        <v>0</v>
      </c>
      <c r="FL304" s="12">
        <f t="shared" si="4307"/>
        <v>-1</v>
      </c>
      <c r="FM304" s="12">
        <f t="shared" si="4307"/>
        <v>1</v>
      </c>
      <c r="FN304" s="12">
        <f t="shared" si="4307"/>
        <v>-1</v>
      </c>
      <c r="FO304" s="12">
        <f t="shared" si="4307"/>
        <v>0</v>
      </c>
      <c r="FP304" s="12">
        <f t="shared" ref="FP304:FX304" si="4308">DG304-DD304</f>
        <v>1</v>
      </c>
      <c r="FQ304" s="12">
        <f t="shared" si="4308"/>
        <v>0</v>
      </c>
      <c r="FR304" s="12">
        <f t="shared" si="4308"/>
        <v>-1</v>
      </c>
      <c r="FS304" s="12">
        <f t="shared" si="4308"/>
        <v>-1</v>
      </c>
      <c r="FT304" s="12">
        <f t="shared" si="4308"/>
        <v>2</v>
      </c>
      <c r="FU304" s="12">
        <f t="shared" si="4308"/>
        <v>2</v>
      </c>
      <c r="FV304" s="12">
        <f t="shared" si="4308"/>
        <v>1</v>
      </c>
      <c r="FW304" s="12">
        <f t="shared" si="4308"/>
        <v>-2</v>
      </c>
      <c r="FX304" s="12">
        <f t="shared" si="4308"/>
        <v>-2</v>
      </c>
      <c r="FZ304" s="1">
        <v>1.0</v>
      </c>
      <c r="GA304" s="1">
        <f t="shared" si="3330"/>
        <v>0.5416666667</v>
      </c>
      <c r="GB304" s="1">
        <f t="shared" si="3331"/>
        <v>0.625</v>
      </c>
      <c r="GD304" s="1">
        <f t="shared" si="4279"/>
        <v>0.3333333333</v>
      </c>
      <c r="GE304" s="1">
        <f t="shared" si="4280"/>
        <v>0.5</v>
      </c>
    </row>
    <row r="305" ht="13.5" customHeight="1">
      <c r="A305" s="17">
        <v>622781.0</v>
      </c>
      <c r="B305" s="17">
        <v>1.0</v>
      </c>
      <c r="C305" s="12">
        <v>0.0</v>
      </c>
      <c r="D305" s="12">
        <v>1.0</v>
      </c>
      <c r="E305" s="17">
        <v>622781.0</v>
      </c>
      <c r="F305" s="17">
        <v>1.0</v>
      </c>
      <c r="G305" s="12">
        <v>0.0</v>
      </c>
      <c r="H305" s="12">
        <v>1.0</v>
      </c>
      <c r="I305" s="12">
        <v>623092.0</v>
      </c>
      <c r="J305" s="12">
        <v>1.0</v>
      </c>
      <c r="K305" s="12">
        <v>0.0</v>
      </c>
      <c r="L305" s="12">
        <v>1.0</v>
      </c>
      <c r="M305" s="12">
        <v>623092.0</v>
      </c>
      <c r="N305" s="12">
        <v>0.0</v>
      </c>
      <c r="O305" s="12">
        <v>0.0</v>
      </c>
      <c r="P305" s="12">
        <v>2.0</v>
      </c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7">
        <v>624294.0</v>
      </c>
      <c r="AH305" s="17">
        <v>0.0</v>
      </c>
      <c r="AI305" s="12">
        <v>2.0</v>
      </c>
      <c r="AJ305" s="12">
        <v>5.0</v>
      </c>
      <c r="AK305" s="12">
        <v>624295.0</v>
      </c>
      <c r="AL305" s="12"/>
      <c r="AM305" s="12">
        <v>0.0</v>
      </c>
      <c r="AN305" s="12">
        <v>0.0</v>
      </c>
      <c r="AO305" s="12"/>
      <c r="AP305" s="12"/>
      <c r="AQ305" s="12"/>
      <c r="AR305" s="12"/>
      <c r="AS305" s="12"/>
      <c r="AT305" s="12"/>
      <c r="AU305" s="12"/>
      <c r="AV305" s="12"/>
      <c r="AW305" s="17"/>
      <c r="AX305" s="17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N305" s="17">
        <v>624538.0</v>
      </c>
      <c r="BO305" s="12">
        <v>1.0</v>
      </c>
      <c r="BP305" s="12">
        <v>0.0</v>
      </c>
      <c r="BQ305" s="12">
        <v>1.0</v>
      </c>
      <c r="BR305" s="17">
        <v>624538.0</v>
      </c>
      <c r="BS305" s="12">
        <v>1.0</v>
      </c>
      <c r="BT305" s="12">
        <v>0.0</v>
      </c>
      <c r="BU305" s="12">
        <v>1.0</v>
      </c>
      <c r="BV305" s="12">
        <v>624563.0</v>
      </c>
      <c r="BW305" s="12">
        <v>1.0</v>
      </c>
      <c r="BX305" s="12">
        <v>0.0</v>
      </c>
      <c r="BY305" s="12">
        <v>1.0</v>
      </c>
      <c r="BZ305" s="12">
        <v>624564.0</v>
      </c>
      <c r="CA305" s="12">
        <v>0.0</v>
      </c>
      <c r="CB305" s="12">
        <v>0.0</v>
      </c>
      <c r="CC305" s="12">
        <v>3.0</v>
      </c>
      <c r="CF305" s="17">
        <f t="shared" ref="CF305:CH305" si="4309">(B305+F305)/2</f>
        <v>1</v>
      </c>
      <c r="CG305" s="12">
        <f t="shared" si="4309"/>
        <v>0</v>
      </c>
      <c r="CH305" s="12">
        <f t="shared" si="4309"/>
        <v>1</v>
      </c>
      <c r="CI305" s="12">
        <f t="shared" ref="CI305:CK305" si="4310">(J305+N305)/2</f>
        <v>0.5</v>
      </c>
      <c r="CJ305" s="12">
        <f t="shared" si="4310"/>
        <v>0</v>
      </c>
      <c r="CK305" s="12">
        <f t="shared" si="4310"/>
        <v>1.5</v>
      </c>
      <c r="CL305" s="12">
        <f t="shared" ref="CL305:CN305" si="4311">(R305+V305)/2</f>
        <v>0</v>
      </c>
      <c r="CM305" s="12">
        <f t="shared" si="4311"/>
        <v>0</v>
      </c>
      <c r="CN305" s="12">
        <f t="shared" si="4311"/>
        <v>0</v>
      </c>
      <c r="CO305" s="12">
        <f t="shared" ref="CO305:CQ305" si="4312">(Z305+AD305)/2</f>
        <v>0</v>
      </c>
      <c r="CP305" s="12">
        <f t="shared" si="4312"/>
        <v>0</v>
      </c>
      <c r="CQ305" s="12">
        <f t="shared" si="4312"/>
        <v>0</v>
      </c>
      <c r="CR305" s="17">
        <v>0.0</v>
      </c>
      <c r="CS305" s="12">
        <v>2.0</v>
      </c>
      <c r="CT305" s="12">
        <v>5.0</v>
      </c>
      <c r="CU305" s="12"/>
      <c r="CV305" s="12">
        <v>0.0</v>
      </c>
      <c r="CW305" s="12">
        <v>0.0</v>
      </c>
      <c r="CX305" s="12"/>
      <c r="CY305" s="12"/>
      <c r="CZ305" s="12"/>
      <c r="DA305" s="12"/>
      <c r="DB305" s="12"/>
      <c r="DC305" s="12"/>
      <c r="DD305" s="17"/>
      <c r="DE305" s="12"/>
      <c r="DF305" s="12"/>
      <c r="DG305" s="12"/>
      <c r="DH305" s="12"/>
      <c r="DI305" s="12"/>
      <c r="DJ305" s="12"/>
      <c r="DK305" s="12"/>
      <c r="DL305" s="12"/>
      <c r="DM305" s="12"/>
      <c r="DN305" s="12"/>
      <c r="DO305" s="12"/>
      <c r="DQ305" s="12">
        <f t="shared" ref="DQ305:DS305" si="4313">(BO305+BS305)/2</f>
        <v>1</v>
      </c>
      <c r="DR305" s="12">
        <f t="shared" si="4313"/>
        <v>0</v>
      </c>
      <c r="DS305" s="12">
        <f t="shared" si="4313"/>
        <v>1</v>
      </c>
      <c r="DT305" s="12">
        <v>1.0</v>
      </c>
      <c r="DU305" s="12">
        <v>0.0</v>
      </c>
      <c r="DV305" s="12">
        <v>1.0</v>
      </c>
      <c r="DW305" s="12">
        <v>0.0</v>
      </c>
      <c r="DX305" s="12">
        <v>0.0</v>
      </c>
      <c r="DY305" s="12">
        <v>3.0</v>
      </c>
      <c r="EB305" s="12">
        <f t="shared" ref="EB305:ED305" si="4314">(CF305+CI305+CL305+CO305)/4</f>
        <v>0.375</v>
      </c>
      <c r="EC305" s="12">
        <f t="shared" si="4314"/>
        <v>0</v>
      </c>
      <c r="ED305" s="12">
        <f t="shared" si="4314"/>
        <v>0.625</v>
      </c>
      <c r="EE305" s="12">
        <f t="shared" ref="EE305:EG305" si="4315">(CR305+CU305+CX305+DA305)/4</f>
        <v>0</v>
      </c>
      <c r="EF305" s="12">
        <f t="shared" si="4315"/>
        <v>0.5</v>
      </c>
      <c r="EG305" s="12">
        <f t="shared" si="4315"/>
        <v>1.25</v>
      </c>
      <c r="EH305" s="12">
        <f t="shared" ref="EH305:EJ305" si="4316">(DD305+DG305+DJ305+DM305)/4</f>
        <v>0</v>
      </c>
      <c r="EI305" s="12">
        <f t="shared" si="4316"/>
        <v>0</v>
      </c>
      <c r="EJ305" s="12">
        <f t="shared" si="4316"/>
        <v>0</v>
      </c>
      <c r="EM305" s="12">
        <f t="shared" ref="EM305:EO305" si="4317">DQ305-CF305</f>
        <v>0</v>
      </c>
      <c r="EN305" s="12">
        <f t="shared" si="4317"/>
        <v>0</v>
      </c>
      <c r="EO305" s="12">
        <f t="shared" si="4317"/>
        <v>0</v>
      </c>
      <c r="EP305" s="12">
        <f t="shared" ref="EP305:ER305" si="4318">DT305-CR305</f>
        <v>1</v>
      </c>
      <c r="EQ305" s="12">
        <f t="shared" si="4318"/>
        <v>-2</v>
      </c>
      <c r="ER305" s="12">
        <f t="shared" si="4318"/>
        <v>-4</v>
      </c>
      <c r="ES305" s="12">
        <f t="shared" ref="ES305:EU305" si="4319">DW305-DD305</f>
        <v>0</v>
      </c>
      <c r="ET305" s="12">
        <f t="shared" si="4319"/>
        <v>0</v>
      </c>
      <c r="EU305" s="12">
        <f t="shared" si="4319"/>
        <v>3</v>
      </c>
      <c r="EX305" s="12">
        <f t="shared" ref="EX305:FF305" si="4320">CI305-CF305</f>
        <v>-0.5</v>
      </c>
      <c r="EY305" s="12">
        <f t="shared" si="4320"/>
        <v>0</v>
      </c>
      <c r="EZ305" s="12">
        <f t="shared" si="4320"/>
        <v>0.5</v>
      </c>
      <c r="FA305" s="12">
        <f t="shared" si="4320"/>
        <v>-0.5</v>
      </c>
      <c r="FB305" s="12">
        <f t="shared" si="4320"/>
        <v>0</v>
      </c>
      <c r="FC305" s="12">
        <f t="shared" si="4320"/>
        <v>-1.5</v>
      </c>
      <c r="FD305" s="12">
        <f t="shared" si="4320"/>
        <v>0</v>
      </c>
      <c r="FE305" s="12">
        <f t="shared" si="4320"/>
        <v>0</v>
      </c>
      <c r="FF305" s="12">
        <f t="shared" si="4320"/>
        <v>0</v>
      </c>
      <c r="FG305" s="12">
        <f t="shared" ref="FG305:FO305" si="4321">CU305-CR305</f>
        <v>0</v>
      </c>
      <c r="FH305" s="12">
        <f t="shared" si="4321"/>
        <v>-2</v>
      </c>
      <c r="FI305" s="12">
        <f t="shared" si="4321"/>
        <v>-5</v>
      </c>
      <c r="FJ305" s="12">
        <f t="shared" si="4321"/>
        <v>0</v>
      </c>
      <c r="FK305" s="12">
        <f t="shared" si="4321"/>
        <v>0</v>
      </c>
      <c r="FL305" s="12">
        <f t="shared" si="4321"/>
        <v>0</v>
      </c>
      <c r="FM305" s="12">
        <f t="shared" si="4321"/>
        <v>0</v>
      </c>
      <c r="FN305" s="12">
        <f t="shared" si="4321"/>
        <v>0</v>
      </c>
      <c r="FO305" s="12">
        <f t="shared" si="4321"/>
        <v>0</v>
      </c>
      <c r="FP305" s="12">
        <f t="shared" ref="FP305:FX305" si="4322">DG305-DD305</f>
        <v>0</v>
      </c>
      <c r="FQ305" s="12">
        <f t="shared" si="4322"/>
        <v>0</v>
      </c>
      <c r="FR305" s="12">
        <f t="shared" si="4322"/>
        <v>0</v>
      </c>
      <c r="FS305" s="12">
        <f t="shared" si="4322"/>
        <v>0</v>
      </c>
      <c r="FT305" s="12">
        <f t="shared" si="4322"/>
        <v>0</v>
      </c>
      <c r="FU305" s="12">
        <f t="shared" si="4322"/>
        <v>0</v>
      </c>
      <c r="FV305" s="12">
        <f t="shared" si="4322"/>
        <v>0</v>
      </c>
      <c r="FW305" s="12">
        <f t="shared" si="4322"/>
        <v>0</v>
      </c>
      <c r="FX305" s="12">
        <f t="shared" si="4322"/>
        <v>0</v>
      </c>
      <c r="FZ305" s="1">
        <v>1.0</v>
      </c>
      <c r="GA305" s="1">
        <f t="shared" si="3330"/>
        <v>0.3</v>
      </c>
      <c r="GB305" s="1">
        <f t="shared" si="3331"/>
        <v>0.6</v>
      </c>
      <c r="GD305" s="1">
        <f t="shared" si="4279"/>
        <v>0.6666666667</v>
      </c>
      <c r="GE305" s="1">
        <f t="shared" si="4280"/>
        <v>0.75</v>
      </c>
    </row>
    <row r="306" ht="13.5" customHeight="1">
      <c r="A306" s="17">
        <v>622781.0</v>
      </c>
      <c r="B306" s="17">
        <v>1.0</v>
      </c>
      <c r="C306" s="12">
        <v>0.0</v>
      </c>
      <c r="D306" s="12">
        <v>1.0</v>
      </c>
      <c r="E306" s="17">
        <v>622781.0</v>
      </c>
      <c r="F306" s="17">
        <v>1.0</v>
      </c>
      <c r="G306" s="12">
        <v>0.0</v>
      </c>
      <c r="H306" s="12">
        <v>1.0</v>
      </c>
      <c r="I306" s="12">
        <v>623092.0</v>
      </c>
      <c r="J306" s="12">
        <v>1.0</v>
      </c>
      <c r="K306" s="12">
        <v>0.0</v>
      </c>
      <c r="L306" s="12">
        <v>1.0</v>
      </c>
      <c r="M306" s="12">
        <v>623092.0</v>
      </c>
      <c r="N306" s="12">
        <v>1.0</v>
      </c>
      <c r="O306" s="12">
        <v>0.0</v>
      </c>
      <c r="P306" s="12">
        <v>1.0</v>
      </c>
      <c r="Q306" s="12">
        <v>623136.0</v>
      </c>
      <c r="R306" s="12">
        <v>1.0</v>
      </c>
      <c r="S306" s="12">
        <v>0.0</v>
      </c>
      <c r="T306" s="12">
        <v>1.0</v>
      </c>
      <c r="U306" s="12">
        <v>623136.0</v>
      </c>
      <c r="V306" s="12">
        <v>1.0</v>
      </c>
      <c r="W306" s="12">
        <v>0.0</v>
      </c>
      <c r="X306" s="12">
        <v>1.0</v>
      </c>
      <c r="Y306" s="12">
        <v>623167.0</v>
      </c>
      <c r="Z306" s="12">
        <v>1.0</v>
      </c>
      <c r="AA306" s="12">
        <v>0.0</v>
      </c>
      <c r="AB306" s="12">
        <v>1.0</v>
      </c>
      <c r="AC306" s="12">
        <v>623167.0</v>
      </c>
      <c r="AD306" s="12">
        <v>1.0</v>
      </c>
      <c r="AE306" s="12">
        <v>0.0</v>
      </c>
      <c r="AF306" s="12">
        <v>1.0</v>
      </c>
      <c r="AG306" s="17">
        <v>624294.0</v>
      </c>
      <c r="AH306" s="17">
        <v>1.0</v>
      </c>
      <c r="AI306" s="12">
        <v>0.0</v>
      </c>
      <c r="AJ306" s="12">
        <v>1.0</v>
      </c>
      <c r="AK306" s="12">
        <v>624295.0</v>
      </c>
      <c r="AL306" s="12">
        <v>1.0</v>
      </c>
      <c r="AM306" s="12">
        <v>0.0</v>
      </c>
      <c r="AN306" s="12">
        <v>1.0</v>
      </c>
      <c r="AO306" s="12">
        <v>624301.0</v>
      </c>
      <c r="AP306" s="12">
        <v>0.0</v>
      </c>
      <c r="AQ306" s="12">
        <v>0.0</v>
      </c>
      <c r="AR306" s="12">
        <v>2.0</v>
      </c>
      <c r="AS306" s="12">
        <v>624302.0</v>
      </c>
      <c r="AT306" s="12">
        <v>0.0</v>
      </c>
      <c r="AU306" s="12">
        <v>0.0</v>
      </c>
      <c r="AV306" s="12">
        <v>2.0</v>
      </c>
      <c r="AW306" s="17">
        <v>624311.0</v>
      </c>
      <c r="AX306" s="17">
        <v>1.0</v>
      </c>
      <c r="AY306" s="12">
        <v>0.0</v>
      </c>
      <c r="AZ306" s="12">
        <v>1.0</v>
      </c>
      <c r="BA306" s="12">
        <v>624312.0</v>
      </c>
      <c r="BB306" s="12">
        <v>0.0</v>
      </c>
      <c r="BC306" s="12">
        <v>1.0</v>
      </c>
      <c r="BD306" s="12">
        <v>6.0</v>
      </c>
      <c r="BE306" s="12">
        <v>624313.0</v>
      </c>
      <c r="BF306" s="12">
        <v>0.0</v>
      </c>
      <c r="BG306" s="12">
        <v>0.0</v>
      </c>
      <c r="BH306" s="12">
        <v>2.0</v>
      </c>
      <c r="BI306" s="12">
        <v>624314.0</v>
      </c>
      <c r="BJ306" s="12">
        <v>0.0</v>
      </c>
      <c r="BK306" s="12">
        <v>0.0</v>
      </c>
      <c r="BL306" s="12">
        <v>2.0</v>
      </c>
      <c r="BN306" s="17">
        <v>624538.0</v>
      </c>
      <c r="BO306" s="12">
        <v>1.0</v>
      </c>
      <c r="BP306" s="12">
        <v>0.0</v>
      </c>
      <c r="BQ306" s="12">
        <v>1.0</v>
      </c>
      <c r="BR306" s="17">
        <v>624538.0</v>
      </c>
      <c r="BS306" s="12">
        <v>1.0</v>
      </c>
      <c r="BT306" s="12">
        <v>0.0</v>
      </c>
      <c r="BU306" s="12">
        <v>1.0</v>
      </c>
      <c r="BV306" s="12">
        <v>624563.0</v>
      </c>
      <c r="BW306" s="12">
        <v>0.0</v>
      </c>
      <c r="BX306" s="12">
        <v>0.0</v>
      </c>
      <c r="BY306" s="12">
        <v>3.0</v>
      </c>
      <c r="BZ306" s="12">
        <v>624564.0</v>
      </c>
      <c r="CA306" s="12">
        <v>0.0</v>
      </c>
      <c r="CB306" s="12">
        <v>1.0</v>
      </c>
      <c r="CC306" s="12">
        <v>5.0</v>
      </c>
      <c r="CF306" s="17">
        <f t="shared" ref="CF306:CH306" si="4323">(B306+F306)/2</f>
        <v>1</v>
      </c>
      <c r="CG306" s="12">
        <f t="shared" si="4323"/>
        <v>0</v>
      </c>
      <c r="CH306" s="12">
        <f t="shared" si="4323"/>
        <v>1</v>
      </c>
      <c r="CI306" s="12">
        <f t="shared" ref="CI306:CK306" si="4324">(J306+N306)/2</f>
        <v>1</v>
      </c>
      <c r="CJ306" s="12">
        <f t="shared" si="4324"/>
        <v>0</v>
      </c>
      <c r="CK306" s="12">
        <f t="shared" si="4324"/>
        <v>1</v>
      </c>
      <c r="CL306" s="12">
        <f t="shared" ref="CL306:CN306" si="4325">(R306+V306)/2</f>
        <v>1</v>
      </c>
      <c r="CM306" s="12">
        <f t="shared" si="4325"/>
        <v>0</v>
      </c>
      <c r="CN306" s="12">
        <f t="shared" si="4325"/>
        <v>1</v>
      </c>
      <c r="CO306" s="12">
        <f t="shared" ref="CO306:CQ306" si="4326">(Z306+AD306)/2</f>
        <v>1</v>
      </c>
      <c r="CP306" s="12">
        <f t="shared" si="4326"/>
        <v>0</v>
      </c>
      <c r="CQ306" s="12">
        <f t="shared" si="4326"/>
        <v>1</v>
      </c>
      <c r="CR306" s="17">
        <v>1.0</v>
      </c>
      <c r="CS306" s="12">
        <v>0.0</v>
      </c>
      <c r="CT306" s="12">
        <v>1.0</v>
      </c>
      <c r="CU306" s="12">
        <v>1.0</v>
      </c>
      <c r="CV306" s="12">
        <v>0.0</v>
      </c>
      <c r="CW306" s="12">
        <v>1.0</v>
      </c>
      <c r="CX306" s="12">
        <v>0.0</v>
      </c>
      <c r="CY306" s="12">
        <v>0.0</v>
      </c>
      <c r="CZ306" s="12">
        <v>2.0</v>
      </c>
      <c r="DA306" s="12">
        <v>0.0</v>
      </c>
      <c r="DB306" s="12">
        <v>0.0</v>
      </c>
      <c r="DC306" s="12">
        <v>2.0</v>
      </c>
      <c r="DD306" s="17">
        <v>1.0</v>
      </c>
      <c r="DE306" s="12">
        <v>0.0</v>
      </c>
      <c r="DF306" s="12">
        <v>1.0</v>
      </c>
      <c r="DG306" s="12">
        <v>0.0</v>
      </c>
      <c r="DH306" s="12">
        <v>1.0</v>
      </c>
      <c r="DI306" s="12">
        <v>6.0</v>
      </c>
      <c r="DJ306" s="12">
        <v>0.0</v>
      </c>
      <c r="DK306" s="12">
        <v>0.0</v>
      </c>
      <c r="DL306" s="12">
        <v>2.0</v>
      </c>
      <c r="DM306" s="12">
        <v>0.0</v>
      </c>
      <c r="DN306" s="12">
        <v>0.0</v>
      </c>
      <c r="DO306" s="12">
        <v>2.0</v>
      </c>
      <c r="DQ306" s="12">
        <f t="shared" ref="DQ306:DS306" si="4327">(BO306+BS306)/2</f>
        <v>1</v>
      </c>
      <c r="DR306" s="12">
        <f t="shared" si="4327"/>
        <v>0</v>
      </c>
      <c r="DS306" s="12">
        <f t="shared" si="4327"/>
        <v>1</v>
      </c>
      <c r="DT306" s="12">
        <v>0.0</v>
      </c>
      <c r="DU306" s="12">
        <v>0.0</v>
      </c>
      <c r="DV306" s="12">
        <v>3.0</v>
      </c>
      <c r="DW306" s="12">
        <v>0.0</v>
      </c>
      <c r="DX306" s="12">
        <v>1.0</v>
      </c>
      <c r="DY306" s="12">
        <v>5.0</v>
      </c>
      <c r="EB306" s="12">
        <f t="shared" ref="EB306:ED306" si="4328">(CF306+CI306+CL306+CO306)/4</f>
        <v>1</v>
      </c>
      <c r="EC306" s="12">
        <f t="shared" si="4328"/>
        <v>0</v>
      </c>
      <c r="ED306" s="12">
        <f t="shared" si="4328"/>
        <v>1</v>
      </c>
      <c r="EE306" s="12">
        <f t="shared" ref="EE306:EG306" si="4329">(CR306+CU306+CX306+DA306)/4</f>
        <v>0.5</v>
      </c>
      <c r="EF306" s="12">
        <f t="shared" si="4329"/>
        <v>0</v>
      </c>
      <c r="EG306" s="12">
        <f t="shared" si="4329"/>
        <v>1.5</v>
      </c>
      <c r="EH306" s="12">
        <f t="shared" ref="EH306:EJ306" si="4330">(DD306+DG306+DJ306+DM306)/4</f>
        <v>0.25</v>
      </c>
      <c r="EI306" s="12">
        <f t="shared" si="4330"/>
        <v>0.25</v>
      </c>
      <c r="EJ306" s="12">
        <f t="shared" si="4330"/>
        <v>2.75</v>
      </c>
      <c r="EM306" s="12">
        <f t="shared" ref="EM306:EO306" si="4331">DQ306-CF306</f>
        <v>0</v>
      </c>
      <c r="EN306" s="12">
        <f t="shared" si="4331"/>
        <v>0</v>
      </c>
      <c r="EO306" s="12">
        <f t="shared" si="4331"/>
        <v>0</v>
      </c>
      <c r="EP306" s="12">
        <f t="shared" ref="EP306:ER306" si="4332">DT306-CR306</f>
        <v>-1</v>
      </c>
      <c r="EQ306" s="12">
        <f t="shared" si="4332"/>
        <v>0</v>
      </c>
      <c r="ER306" s="12">
        <f t="shared" si="4332"/>
        <v>2</v>
      </c>
      <c r="ES306" s="12">
        <f t="shared" ref="ES306:EU306" si="4333">DW306-DD306</f>
        <v>-1</v>
      </c>
      <c r="ET306" s="12">
        <f t="shared" si="4333"/>
        <v>1</v>
      </c>
      <c r="EU306" s="12">
        <f t="shared" si="4333"/>
        <v>4</v>
      </c>
      <c r="EX306" s="12">
        <f t="shared" ref="EX306:FF306" si="4334">CI306-CF306</f>
        <v>0</v>
      </c>
      <c r="EY306" s="12">
        <f t="shared" si="4334"/>
        <v>0</v>
      </c>
      <c r="EZ306" s="12">
        <f t="shared" si="4334"/>
        <v>0</v>
      </c>
      <c r="FA306" s="12">
        <f t="shared" si="4334"/>
        <v>0</v>
      </c>
      <c r="FB306" s="12">
        <f t="shared" si="4334"/>
        <v>0</v>
      </c>
      <c r="FC306" s="12">
        <f t="shared" si="4334"/>
        <v>0</v>
      </c>
      <c r="FD306" s="12">
        <f t="shared" si="4334"/>
        <v>0</v>
      </c>
      <c r="FE306" s="12">
        <f t="shared" si="4334"/>
        <v>0</v>
      </c>
      <c r="FF306" s="12">
        <f t="shared" si="4334"/>
        <v>0</v>
      </c>
      <c r="FG306" s="12">
        <f t="shared" ref="FG306:FO306" si="4335">CU306-CR306</f>
        <v>0</v>
      </c>
      <c r="FH306" s="12">
        <f t="shared" si="4335"/>
        <v>0</v>
      </c>
      <c r="FI306" s="12">
        <f t="shared" si="4335"/>
        <v>0</v>
      </c>
      <c r="FJ306" s="12">
        <f t="shared" si="4335"/>
        <v>-1</v>
      </c>
      <c r="FK306" s="12">
        <f t="shared" si="4335"/>
        <v>0</v>
      </c>
      <c r="FL306" s="12">
        <f t="shared" si="4335"/>
        <v>1</v>
      </c>
      <c r="FM306" s="12">
        <f t="shared" si="4335"/>
        <v>0</v>
      </c>
      <c r="FN306" s="12">
        <f t="shared" si="4335"/>
        <v>0</v>
      </c>
      <c r="FO306" s="12">
        <f t="shared" si="4335"/>
        <v>0</v>
      </c>
      <c r="FP306" s="12">
        <f t="shared" ref="FP306:FX306" si="4336">DG306-DD306</f>
        <v>-1</v>
      </c>
      <c r="FQ306" s="12">
        <f t="shared" si="4336"/>
        <v>1</v>
      </c>
      <c r="FR306" s="12">
        <f t="shared" si="4336"/>
        <v>5</v>
      </c>
      <c r="FS306" s="12">
        <f t="shared" si="4336"/>
        <v>0</v>
      </c>
      <c r="FT306" s="12">
        <f t="shared" si="4336"/>
        <v>-1</v>
      </c>
      <c r="FU306" s="12">
        <f t="shared" si="4336"/>
        <v>-4</v>
      </c>
      <c r="FV306" s="12">
        <f t="shared" si="4336"/>
        <v>0</v>
      </c>
      <c r="FW306" s="12">
        <f t="shared" si="4336"/>
        <v>0</v>
      </c>
      <c r="FX306" s="12">
        <f t="shared" si="4336"/>
        <v>0</v>
      </c>
      <c r="FZ306" s="1">
        <v>1.0</v>
      </c>
      <c r="GA306" s="1">
        <f t="shared" si="3330"/>
        <v>0.5833333333</v>
      </c>
      <c r="GB306" s="1">
        <f t="shared" si="3331"/>
        <v>0.6875</v>
      </c>
      <c r="GD306" s="1">
        <f t="shared" si="4279"/>
        <v>0.3333333333</v>
      </c>
      <c r="GE306" s="1">
        <f t="shared" si="4280"/>
        <v>0.5</v>
      </c>
    </row>
    <row r="307" ht="13.5" customHeight="1">
      <c r="A307" s="17">
        <v>622781.0</v>
      </c>
      <c r="B307" s="17">
        <v>1.0</v>
      </c>
      <c r="C307" s="12">
        <v>0.0</v>
      </c>
      <c r="D307" s="12">
        <v>1.0</v>
      </c>
      <c r="E307" s="17">
        <v>622781.0</v>
      </c>
      <c r="F307" s="17">
        <v>1.0</v>
      </c>
      <c r="G307" s="12">
        <v>0.0</v>
      </c>
      <c r="H307" s="12">
        <v>1.0</v>
      </c>
      <c r="I307" s="12">
        <v>623092.0</v>
      </c>
      <c r="J307" s="12">
        <v>1.0</v>
      </c>
      <c r="K307" s="12">
        <v>0.0</v>
      </c>
      <c r="L307" s="12">
        <v>1.0</v>
      </c>
      <c r="M307" s="12">
        <v>623092.0</v>
      </c>
      <c r="N307" s="12">
        <v>1.0</v>
      </c>
      <c r="O307" s="12">
        <v>0.0</v>
      </c>
      <c r="P307" s="12">
        <v>1.0</v>
      </c>
      <c r="Q307" s="12">
        <v>623136.0</v>
      </c>
      <c r="R307" s="12">
        <v>1.0</v>
      </c>
      <c r="S307" s="12">
        <v>0.0</v>
      </c>
      <c r="T307" s="12">
        <v>1.0</v>
      </c>
      <c r="U307" s="12">
        <v>623136.0</v>
      </c>
      <c r="V307" s="12">
        <v>1.0</v>
      </c>
      <c r="W307" s="12">
        <v>0.0</v>
      </c>
      <c r="X307" s="12">
        <v>1.0</v>
      </c>
      <c r="Y307" s="12">
        <v>623167.0</v>
      </c>
      <c r="Z307" s="12">
        <v>1.0</v>
      </c>
      <c r="AA307" s="12">
        <v>0.0</v>
      </c>
      <c r="AB307" s="12">
        <v>1.0</v>
      </c>
      <c r="AC307" s="12">
        <v>623167.0</v>
      </c>
      <c r="AD307" s="12">
        <v>1.0</v>
      </c>
      <c r="AE307" s="12">
        <v>0.0</v>
      </c>
      <c r="AF307" s="12">
        <v>1.0</v>
      </c>
      <c r="AG307" s="17">
        <v>624294.0</v>
      </c>
      <c r="AH307" s="17">
        <v>0.0</v>
      </c>
      <c r="AI307" s="12">
        <v>1.0</v>
      </c>
      <c r="AJ307" s="12">
        <v>6.0</v>
      </c>
      <c r="AK307" s="12">
        <v>624295.0</v>
      </c>
      <c r="AL307" s="12">
        <v>1.0</v>
      </c>
      <c r="AM307" s="12">
        <v>0.0</v>
      </c>
      <c r="AN307" s="12">
        <v>1.0</v>
      </c>
      <c r="AO307" s="12">
        <v>624301.0</v>
      </c>
      <c r="AP307" s="12">
        <v>1.0</v>
      </c>
      <c r="AQ307" s="12">
        <v>0.0</v>
      </c>
      <c r="AR307" s="12">
        <v>1.0</v>
      </c>
      <c r="AS307" s="12">
        <v>624302.0</v>
      </c>
      <c r="AT307" s="12">
        <v>0.0</v>
      </c>
      <c r="AU307" s="12">
        <v>2.0</v>
      </c>
      <c r="AV307" s="12">
        <v>12.0</v>
      </c>
      <c r="AW307" s="17">
        <v>624311.0</v>
      </c>
      <c r="AX307" s="17">
        <v>1.0</v>
      </c>
      <c r="AY307" s="12">
        <v>0.0</v>
      </c>
      <c r="AZ307" s="12">
        <v>1.0</v>
      </c>
      <c r="BA307" s="12">
        <v>624312.0</v>
      </c>
      <c r="BB307" s="12">
        <v>1.0</v>
      </c>
      <c r="BC307" s="12">
        <v>0.0</v>
      </c>
      <c r="BD307" s="12">
        <v>1.0</v>
      </c>
      <c r="BE307" s="12">
        <v>624313.0</v>
      </c>
      <c r="BF307" s="12">
        <v>0.0</v>
      </c>
      <c r="BG307" s="12">
        <v>0.0</v>
      </c>
      <c r="BH307" s="12">
        <v>4.0</v>
      </c>
      <c r="BI307" s="12">
        <v>624314.0</v>
      </c>
      <c r="BJ307" s="12">
        <v>1.0</v>
      </c>
      <c r="BK307" s="12">
        <v>0.0</v>
      </c>
      <c r="BL307" s="12">
        <v>1.0</v>
      </c>
      <c r="BN307" s="17">
        <v>624538.0</v>
      </c>
      <c r="BO307" s="12">
        <v>1.0</v>
      </c>
      <c r="BP307" s="12">
        <v>0.0</v>
      </c>
      <c r="BQ307" s="12">
        <v>1.0</v>
      </c>
      <c r="BR307" s="17">
        <v>624538.0</v>
      </c>
      <c r="BS307" s="12">
        <v>0.0</v>
      </c>
      <c r="BT307" s="12">
        <v>0.0</v>
      </c>
      <c r="BU307" s="12">
        <v>2.0</v>
      </c>
      <c r="BV307" s="12">
        <v>624563.0</v>
      </c>
      <c r="BW307" s="12">
        <v>1.0</v>
      </c>
      <c r="BX307" s="12">
        <v>0.0</v>
      </c>
      <c r="BY307" s="12">
        <v>1.0</v>
      </c>
      <c r="BZ307" s="12">
        <v>624564.0</v>
      </c>
      <c r="CA307" s="12">
        <v>0.0</v>
      </c>
      <c r="CB307" s="12">
        <v>0.0</v>
      </c>
      <c r="CC307" s="12">
        <v>3.0</v>
      </c>
      <c r="CF307" s="17">
        <f t="shared" ref="CF307:CH307" si="4337">(B307+F307)/2</f>
        <v>1</v>
      </c>
      <c r="CG307" s="12">
        <f t="shared" si="4337"/>
        <v>0</v>
      </c>
      <c r="CH307" s="12">
        <f t="shared" si="4337"/>
        <v>1</v>
      </c>
      <c r="CI307" s="12">
        <f t="shared" ref="CI307:CK307" si="4338">(J307+N307)/2</f>
        <v>1</v>
      </c>
      <c r="CJ307" s="12">
        <f t="shared" si="4338"/>
        <v>0</v>
      </c>
      <c r="CK307" s="12">
        <f t="shared" si="4338"/>
        <v>1</v>
      </c>
      <c r="CL307" s="12">
        <f t="shared" ref="CL307:CN307" si="4339">(R307+V307)/2</f>
        <v>1</v>
      </c>
      <c r="CM307" s="12">
        <f t="shared" si="4339"/>
        <v>0</v>
      </c>
      <c r="CN307" s="12">
        <f t="shared" si="4339"/>
        <v>1</v>
      </c>
      <c r="CO307" s="12">
        <f t="shared" ref="CO307:CQ307" si="4340">(Z307+AD307)/2</f>
        <v>1</v>
      </c>
      <c r="CP307" s="12">
        <f t="shared" si="4340"/>
        <v>0</v>
      </c>
      <c r="CQ307" s="12">
        <f t="shared" si="4340"/>
        <v>1</v>
      </c>
      <c r="CR307" s="17">
        <v>0.0</v>
      </c>
      <c r="CS307" s="12">
        <v>1.0</v>
      </c>
      <c r="CT307" s="12">
        <v>6.0</v>
      </c>
      <c r="CU307" s="12">
        <v>1.0</v>
      </c>
      <c r="CV307" s="12">
        <v>0.0</v>
      </c>
      <c r="CW307" s="12">
        <v>1.0</v>
      </c>
      <c r="CX307" s="12">
        <v>1.0</v>
      </c>
      <c r="CY307" s="12">
        <v>0.0</v>
      </c>
      <c r="CZ307" s="12">
        <v>1.0</v>
      </c>
      <c r="DA307" s="12">
        <v>0.0</v>
      </c>
      <c r="DB307" s="12">
        <v>2.0</v>
      </c>
      <c r="DC307" s="12">
        <v>12.0</v>
      </c>
      <c r="DD307" s="17">
        <v>1.0</v>
      </c>
      <c r="DE307" s="12">
        <v>0.0</v>
      </c>
      <c r="DF307" s="12">
        <v>1.0</v>
      </c>
      <c r="DG307" s="12">
        <v>1.0</v>
      </c>
      <c r="DH307" s="12">
        <v>0.0</v>
      </c>
      <c r="DI307" s="12">
        <v>1.0</v>
      </c>
      <c r="DJ307" s="12">
        <v>0.0</v>
      </c>
      <c r="DK307" s="12">
        <v>0.0</v>
      </c>
      <c r="DL307" s="12">
        <v>4.0</v>
      </c>
      <c r="DM307" s="12">
        <v>1.0</v>
      </c>
      <c r="DN307" s="12">
        <v>0.0</v>
      </c>
      <c r="DO307" s="12">
        <v>1.0</v>
      </c>
      <c r="DQ307" s="12">
        <f t="shared" ref="DQ307:DS307" si="4341">(BO307+BS307)/2</f>
        <v>0.5</v>
      </c>
      <c r="DR307" s="12">
        <f t="shared" si="4341"/>
        <v>0</v>
      </c>
      <c r="DS307" s="12">
        <f t="shared" si="4341"/>
        <v>1.5</v>
      </c>
      <c r="DT307" s="12">
        <v>1.0</v>
      </c>
      <c r="DU307" s="12">
        <v>0.0</v>
      </c>
      <c r="DV307" s="12">
        <v>1.0</v>
      </c>
      <c r="DW307" s="12">
        <v>0.0</v>
      </c>
      <c r="DX307" s="12">
        <v>0.0</v>
      </c>
      <c r="DY307" s="12">
        <v>3.0</v>
      </c>
      <c r="EB307" s="12">
        <f t="shared" ref="EB307:ED307" si="4342">(CF307+CI307+CL307+CO307)/4</f>
        <v>1</v>
      </c>
      <c r="EC307" s="12">
        <f t="shared" si="4342"/>
        <v>0</v>
      </c>
      <c r="ED307" s="12">
        <f t="shared" si="4342"/>
        <v>1</v>
      </c>
      <c r="EE307" s="12">
        <f t="shared" ref="EE307:EG307" si="4343">(CR307+CU307+CX307+DA307)/4</f>
        <v>0.5</v>
      </c>
      <c r="EF307" s="12">
        <f t="shared" si="4343"/>
        <v>0.75</v>
      </c>
      <c r="EG307" s="12">
        <f t="shared" si="4343"/>
        <v>5</v>
      </c>
      <c r="EH307" s="12">
        <f t="shared" ref="EH307:EJ307" si="4344">(DD307+DG307+DJ307+DM307)/4</f>
        <v>0.75</v>
      </c>
      <c r="EI307" s="12">
        <f t="shared" si="4344"/>
        <v>0</v>
      </c>
      <c r="EJ307" s="12">
        <f t="shared" si="4344"/>
        <v>1.75</v>
      </c>
      <c r="EM307" s="12">
        <f t="shared" ref="EM307:EO307" si="4345">DQ307-CF307</f>
        <v>-0.5</v>
      </c>
      <c r="EN307" s="12">
        <f t="shared" si="4345"/>
        <v>0</v>
      </c>
      <c r="EO307" s="12">
        <f t="shared" si="4345"/>
        <v>0.5</v>
      </c>
      <c r="EP307" s="12">
        <f t="shared" ref="EP307:ER307" si="4346">DT307-CR307</f>
        <v>1</v>
      </c>
      <c r="EQ307" s="12">
        <f t="shared" si="4346"/>
        <v>-1</v>
      </c>
      <c r="ER307" s="12">
        <f t="shared" si="4346"/>
        <v>-5</v>
      </c>
      <c r="ES307" s="12">
        <f t="shared" ref="ES307:EU307" si="4347">DW307-DD307</f>
        <v>-1</v>
      </c>
      <c r="ET307" s="12">
        <f t="shared" si="4347"/>
        <v>0</v>
      </c>
      <c r="EU307" s="12">
        <f t="shared" si="4347"/>
        <v>2</v>
      </c>
      <c r="EX307" s="12">
        <f t="shared" ref="EX307:FF307" si="4348">CI307-CF307</f>
        <v>0</v>
      </c>
      <c r="EY307" s="12">
        <f t="shared" si="4348"/>
        <v>0</v>
      </c>
      <c r="EZ307" s="12">
        <f t="shared" si="4348"/>
        <v>0</v>
      </c>
      <c r="FA307" s="12">
        <f t="shared" si="4348"/>
        <v>0</v>
      </c>
      <c r="FB307" s="12">
        <f t="shared" si="4348"/>
        <v>0</v>
      </c>
      <c r="FC307" s="12">
        <f t="shared" si="4348"/>
        <v>0</v>
      </c>
      <c r="FD307" s="12">
        <f t="shared" si="4348"/>
        <v>0</v>
      </c>
      <c r="FE307" s="12">
        <f t="shared" si="4348"/>
        <v>0</v>
      </c>
      <c r="FF307" s="12">
        <f t="shared" si="4348"/>
        <v>0</v>
      </c>
      <c r="FG307" s="12">
        <f t="shared" ref="FG307:FO307" si="4349">CU307-CR307</f>
        <v>1</v>
      </c>
      <c r="FH307" s="12">
        <f t="shared" si="4349"/>
        <v>-1</v>
      </c>
      <c r="FI307" s="12">
        <f t="shared" si="4349"/>
        <v>-5</v>
      </c>
      <c r="FJ307" s="12">
        <f t="shared" si="4349"/>
        <v>0</v>
      </c>
      <c r="FK307" s="12">
        <f t="shared" si="4349"/>
        <v>0</v>
      </c>
      <c r="FL307" s="12">
        <f t="shared" si="4349"/>
        <v>0</v>
      </c>
      <c r="FM307" s="12">
        <f t="shared" si="4349"/>
        <v>-1</v>
      </c>
      <c r="FN307" s="12">
        <f t="shared" si="4349"/>
        <v>2</v>
      </c>
      <c r="FO307" s="12">
        <f t="shared" si="4349"/>
        <v>11</v>
      </c>
      <c r="FP307" s="12">
        <f t="shared" ref="FP307:FX307" si="4350">DG307-DD307</f>
        <v>0</v>
      </c>
      <c r="FQ307" s="12">
        <f t="shared" si="4350"/>
        <v>0</v>
      </c>
      <c r="FR307" s="12">
        <f t="shared" si="4350"/>
        <v>0</v>
      </c>
      <c r="FS307" s="12">
        <f t="shared" si="4350"/>
        <v>-1</v>
      </c>
      <c r="FT307" s="12">
        <f t="shared" si="4350"/>
        <v>0</v>
      </c>
      <c r="FU307" s="12">
        <f t="shared" si="4350"/>
        <v>3</v>
      </c>
      <c r="FV307" s="12">
        <f t="shared" si="4350"/>
        <v>1</v>
      </c>
      <c r="FW307" s="12">
        <f t="shared" si="4350"/>
        <v>0</v>
      </c>
      <c r="FX307" s="12">
        <f t="shared" si="4350"/>
        <v>-3</v>
      </c>
      <c r="FZ307" s="1">
        <v>1.0</v>
      </c>
      <c r="GA307" s="1">
        <f t="shared" si="3330"/>
        <v>0.75</v>
      </c>
      <c r="GB307" s="1">
        <f t="shared" si="3331"/>
        <v>0.8125</v>
      </c>
      <c r="GD307" s="1">
        <f t="shared" si="4279"/>
        <v>0.5</v>
      </c>
      <c r="GE307" s="1">
        <f t="shared" si="4280"/>
        <v>0.5</v>
      </c>
    </row>
    <row r="308" ht="13.5" customHeight="1">
      <c r="A308" s="17">
        <v>622781.0</v>
      </c>
      <c r="B308" s="17">
        <v>1.0</v>
      </c>
      <c r="C308" s="12">
        <v>0.0</v>
      </c>
      <c r="D308" s="12">
        <v>1.0</v>
      </c>
      <c r="E308" s="17">
        <v>622781.0</v>
      </c>
      <c r="F308" s="17">
        <v>1.0</v>
      </c>
      <c r="G308" s="12">
        <v>0.0</v>
      </c>
      <c r="H308" s="12">
        <v>1.0</v>
      </c>
      <c r="I308" s="12">
        <v>623092.0</v>
      </c>
      <c r="J308" s="12">
        <v>0.0</v>
      </c>
      <c r="K308" s="12">
        <v>0.0</v>
      </c>
      <c r="L308" s="12">
        <v>2.0</v>
      </c>
      <c r="M308" s="12">
        <v>623092.0</v>
      </c>
      <c r="N308" s="12">
        <v>0.0</v>
      </c>
      <c r="O308" s="12">
        <v>3.0</v>
      </c>
      <c r="P308" s="12">
        <v>1.0</v>
      </c>
      <c r="Q308" s="12">
        <v>623136.0</v>
      </c>
      <c r="R308" s="12">
        <v>1.0</v>
      </c>
      <c r="S308" s="12">
        <v>0.0</v>
      </c>
      <c r="T308" s="12">
        <v>1.0</v>
      </c>
      <c r="U308" s="12">
        <v>623136.0</v>
      </c>
      <c r="V308" s="12"/>
      <c r="W308" s="12">
        <v>0.0</v>
      </c>
      <c r="X308" s="12">
        <v>0.0</v>
      </c>
      <c r="Y308" s="12"/>
      <c r="Z308" s="12"/>
      <c r="AA308" s="12"/>
      <c r="AB308" s="12"/>
      <c r="AC308" s="12"/>
      <c r="AD308" s="12"/>
      <c r="AE308" s="12"/>
      <c r="AF308" s="12"/>
      <c r="AG308" s="17">
        <v>624294.0</v>
      </c>
      <c r="AH308" s="17">
        <v>0.0</v>
      </c>
      <c r="AI308" s="12">
        <v>3.0</v>
      </c>
      <c r="AJ308" s="12">
        <v>1.0</v>
      </c>
      <c r="AK308" s="12">
        <v>624295.0</v>
      </c>
      <c r="AL308" s="12">
        <v>0.0</v>
      </c>
      <c r="AM308" s="12">
        <v>3.0</v>
      </c>
      <c r="AN308" s="12">
        <v>4.0</v>
      </c>
      <c r="AO308" s="12"/>
      <c r="AP308" s="12"/>
      <c r="AQ308" s="12"/>
      <c r="AR308" s="12"/>
      <c r="AS308" s="12"/>
      <c r="AT308" s="12"/>
      <c r="AU308" s="12"/>
      <c r="AV308" s="12"/>
      <c r="AW308" s="17">
        <v>624311.0</v>
      </c>
      <c r="AX308" s="17">
        <v>0.0</v>
      </c>
      <c r="AY308" s="12">
        <v>3.0</v>
      </c>
      <c r="AZ308" s="12">
        <v>4.0</v>
      </c>
      <c r="BA308" s="12">
        <v>624312.0</v>
      </c>
      <c r="BB308" s="12">
        <v>0.0</v>
      </c>
      <c r="BC308" s="12">
        <v>3.0</v>
      </c>
      <c r="BD308" s="12">
        <v>4.0</v>
      </c>
      <c r="BE308" s="12"/>
      <c r="BF308" s="12"/>
      <c r="BG308" s="12"/>
      <c r="BH308" s="12"/>
      <c r="BI308" s="12"/>
      <c r="BJ308" s="12"/>
      <c r="BK308" s="12"/>
      <c r="BL308" s="12"/>
      <c r="BN308" s="17"/>
      <c r="BO308" s="12"/>
      <c r="BP308" s="12"/>
      <c r="BQ308" s="12"/>
      <c r="BR308" s="17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F308" s="17">
        <f t="shared" ref="CF308:CH308" si="4351">(B308+F308)/2</f>
        <v>1</v>
      </c>
      <c r="CG308" s="12">
        <f t="shared" si="4351"/>
        <v>0</v>
      </c>
      <c r="CH308" s="12">
        <f t="shared" si="4351"/>
        <v>1</v>
      </c>
      <c r="CI308" s="12">
        <f t="shared" ref="CI308:CK308" si="4352">(J308+N308)/2</f>
        <v>0</v>
      </c>
      <c r="CJ308" s="12">
        <f t="shared" si="4352"/>
        <v>1.5</v>
      </c>
      <c r="CK308" s="12">
        <f t="shared" si="4352"/>
        <v>1.5</v>
      </c>
      <c r="CL308" s="12">
        <f t="shared" ref="CL308:CN308" si="4353">(R308+V308)/2</f>
        <v>0.5</v>
      </c>
      <c r="CM308" s="12">
        <f t="shared" si="4353"/>
        <v>0</v>
      </c>
      <c r="CN308" s="12">
        <f t="shared" si="4353"/>
        <v>0.5</v>
      </c>
      <c r="CO308" s="12">
        <f t="shared" ref="CO308:CQ308" si="4354">(Z308+AD308)/2</f>
        <v>0</v>
      </c>
      <c r="CP308" s="12">
        <f t="shared" si="4354"/>
        <v>0</v>
      </c>
      <c r="CQ308" s="12">
        <f t="shared" si="4354"/>
        <v>0</v>
      </c>
      <c r="CR308" s="17">
        <v>0.0</v>
      </c>
      <c r="CS308" s="12">
        <v>3.0</v>
      </c>
      <c r="CT308" s="12">
        <v>1.0</v>
      </c>
      <c r="CU308" s="12">
        <v>0.0</v>
      </c>
      <c r="CV308" s="12">
        <v>3.0</v>
      </c>
      <c r="CW308" s="12">
        <v>4.0</v>
      </c>
      <c r="CX308" s="12"/>
      <c r="CY308" s="12"/>
      <c r="CZ308" s="12"/>
      <c r="DA308" s="12"/>
      <c r="DB308" s="12"/>
      <c r="DC308" s="12"/>
      <c r="DD308" s="17">
        <v>0.0</v>
      </c>
      <c r="DE308" s="12">
        <v>3.0</v>
      </c>
      <c r="DF308" s="12">
        <v>4.0</v>
      </c>
      <c r="DG308" s="12">
        <v>0.0</v>
      </c>
      <c r="DH308" s="12">
        <v>3.0</v>
      </c>
      <c r="DI308" s="12">
        <v>4.0</v>
      </c>
      <c r="DJ308" s="12"/>
      <c r="DK308" s="12"/>
      <c r="DL308" s="12"/>
      <c r="DM308" s="12"/>
      <c r="DN308" s="12"/>
      <c r="DO308" s="12"/>
      <c r="DQ308" s="12">
        <f t="shared" ref="DQ308:DS308" si="4355">(BO308+BS308)/2</f>
        <v>0</v>
      </c>
      <c r="DR308" s="12">
        <f t="shared" si="4355"/>
        <v>0</v>
      </c>
      <c r="DS308" s="12">
        <f t="shared" si="4355"/>
        <v>0</v>
      </c>
      <c r="DT308" s="12"/>
      <c r="DU308" s="12"/>
      <c r="DV308" s="12"/>
      <c r="DW308" s="12"/>
      <c r="DX308" s="12"/>
      <c r="DY308" s="12"/>
      <c r="EB308" s="12">
        <f t="shared" ref="EB308:ED308" si="4356">(CF308+CI308+CL308+CO308)/4</f>
        <v>0.375</v>
      </c>
      <c r="EC308" s="12">
        <f t="shared" si="4356"/>
        <v>0.375</v>
      </c>
      <c r="ED308" s="12">
        <f t="shared" si="4356"/>
        <v>0.75</v>
      </c>
      <c r="EE308" s="12">
        <f t="shared" ref="EE308:EG308" si="4357">(CR308+CU308+CX308+DA308)/4</f>
        <v>0</v>
      </c>
      <c r="EF308" s="12">
        <f t="shared" si="4357"/>
        <v>1.5</v>
      </c>
      <c r="EG308" s="12">
        <f t="shared" si="4357"/>
        <v>1.25</v>
      </c>
      <c r="EH308" s="12">
        <f t="shared" ref="EH308:EJ308" si="4358">(DD308+DG308+DJ308+DM308)/4</f>
        <v>0</v>
      </c>
      <c r="EI308" s="12">
        <f t="shared" si="4358"/>
        <v>1.5</v>
      </c>
      <c r="EJ308" s="12">
        <f t="shared" si="4358"/>
        <v>2</v>
      </c>
      <c r="EM308" s="12">
        <f t="shared" ref="EM308:EO308" si="4359">DQ308-CF308</f>
        <v>-1</v>
      </c>
      <c r="EN308" s="12">
        <f t="shared" si="4359"/>
        <v>0</v>
      </c>
      <c r="EO308" s="12">
        <f t="shared" si="4359"/>
        <v>-1</v>
      </c>
      <c r="EP308" s="12">
        <f t="shared" ref="EP308:ER308" si="4360">DT308-CR308</f>
        <v>0</v>
      </c>
      <c r="EQ308" s="12">
        <f t="shared" si="4360"/>
        <v>-3</v>
      </c>
      <c r="ER308" s="12">
        <f t="shared" si="4360"/>
        <v>-1</v>
      </c>
      <c r="ES308" s="12">
        <f t="shared" ref="ES308:EU308" si="4361">DW308-DD308</f>
        <v>0</v>
      </c>
      <c r="ET308" s="12">
        <f t="shared" si="4361"/>
        <v>-3</v>
      </c>
      <c r="EU308" s="12">
        <f t="shared" si="4361"/>
        <v>-4</v>
      </c>
      <c r="EX308" s="12">
        <f t="shared" ref="EX308:FF308" si="4362">CI308-CF308</f>
        <v>-1</v>
      </c>
      <c r="EY308" s="12">
        <f t="shared" si="4362"/>
        <v>1.5</v>
      </c>
      <c r="EZ308" s="12">
        <f t="shared" si="4362"/>
        <v>0.5</v>
      </c>
      <c r="FA308" s="12">
        <f t="shared" si="4362"/>
        <v>0.5</v>
      </c>
      <c r="FB308" s="12">
        <f t="shared" si="4362"/>
        <v>-1.5</v>
      </c>
      <c r="FC308" s="12">
        <f t="shared" si="4362"/>
        <v>-1</v>
      </c>
      <c r="FD308" s="12">
        <f t="shared" si="4362"/>
        <v>-0.5</v>
      </c>
      <c r="FE308" s="12">
        <f t="shared" si="4362"/>
        <v>0</v>
      </c>
      <c r="FF308" s="12">
        <f t="shared" si="4362"/>
        <v>-0.5</v>
      </c>
      <c r="FG308" s="12">
        <f t="shared" ref="FG308:FO308" si="4363">CU308-CR308</f>
        <v>0</v>
      </c>
      <c r="FH308" s="12">
        <f t="shared" si="4363"/>
        <v>0</v>
      </c>
      <c r="FI308" s="12">
        <f t="shared" si="4363"/>
        <v>3</v>
      </c>
      <c r="FJ308" s="12">
        <f t="shared" si="4363"/>
        <v>0</v>
      </c>
      <c r="FK308" s="12">
        <f t="shared" si="4363"/>
        <v>-3</v>
      </c>
      <c r="FL308" s="12">
        <f t="shared" si="4363"/>
        <v>-4</v>
      </c>
      <c r="FM308" s="12">
        <f t="shared" si="4363"/>
        <v>0</v>
      </c>
      <c r="FN308" s="12">
        <f t="shared" si="4363"/>
        <v>0</v>
      </c>
      <c r="FO308" s="12">
        <f t="shared" si="4363"/>
        <v>0</v>
      </c>
      <c r="FP308" s="12">
        <f t="shared" ref="FP308:FX308" si="4364">DG308-DD308</f>
        <v>0</v>
      </c>
      <c r="FQ308" s="12">
        <f t="shared" si="4364"/>
        <v>0</v>
      </c>
      <c r="FR308" s="12">
        <f t="shared" si="4364"/>
        <v>0</v>
      </c>
      <c r="FS308" s="12">
        <f t="shared" si="4364"/>
        <v>0</v>
      </c>
      <c r="FT308" s="12">
        <f t="shared" si="4364"/>
        <v>-3</v>
      </c>
      <c r="FU308" s="12">
        <f t="shared" si="4364"/>
        <v>-4</v>
      </c>
      <c r="FV308" s="12">
        <f t="shared" si="4364"/>
        <v>0</v>
      </c>
      <c r="FW308" s="12">
        <f t="shared" si="4364"/>
        <v>0</v>
      </c>
      <c r="FX308" s="12">
        <f t="shared" si="4364"/>
        <v>0</v>
      </c>
      <c r="FZ308" s="1">
        <v>1.0</v>
      </c>
      <c r="GA308" s="1">
        <f t="shared" si="3330"/>
        <v>0.1875</v>
      </c>
      <c r="GB308" s="1">
        <f t="shared" si="3331"/>
        <v>0.3333333333</v>
      </c>
      <c r="GD308" s="1" t="s">
        <v>780</v>
      </c>
      <c r="GE308" s="1" t="s">
        <v>780</v>
      </c>
    </row>
    <row r="309" ht="13.5" customHeight="1">
      <c r="A309" s="17">
        <v>622781.0</v>
      </c>
      <c r="B309" s="17">
        <v>1.0</v>
      </c>
      <c r="C309" s="12">
        <v>0.0</v>
      </c>
      <c r="D309" s="12">
        <v>1.0</v>
      </c>
      <c r="E309" s="17">
        <v>622781.0</v>
      </c>
      <c r="F309" s="17">
        <v>1.0</v>
      </c>
      <c r="G309" s="12">
        <v>0.0</v>
      </c>
      <c r="H309" s="12">
        <v>1.0</v>
      </c>
      <c r="I309" s="12">
        <v>623092.0</v>
      </c>
      <c r="J309" s="12">
        <v>1.0</v>
      </c>
      <c r="K309" s="12">
        <v>0.0</v>
      </c>
      <c r="L309" s="12">
        <v>1.0</v>
      </c>
      <c r="M309" s="12">
        <v>623092.0</v>
      </c>
      <c r="N309" s="12">
        <v>0.0</v>
      </c>
      <c r="O309" s="12">
        <v>0.0</v>
      </c>
      <c r="P309" s="12">
        <v>2.0</v>
      </c>
      <c r="Q309" s="12">
        <v>623136.0</v>
      </c>
      <c r="R309" s="12">
        <v>1.0</v>
      </c>
      <c r="S309" s="12">
        <v>0.0</v>
      </c>
      <c r="T309" s="12">
        <v>1.0</v>
      </c>
      <c r="U309" s="12">
        <v>623136.0</v>
      </c>
      <c r="V309" s="12">
        <v>1.0</v>
      </c>
      <c r="W309" s="12">
        <v>0.0</v>
      </c>
      <c r="X309" s="12">
        <v>1.0</v>
      </c>
      <c r="Y309" s="12">
        <v>623167.0</v>
      </c>
      <c r="Z309" s="12">
        <v>1.0</v>
      </c>
      <c r="AA309" s="12">
        <v>0.0</v>
      </c>
      <c r="AB309" s="12">
        <v>1.0</v>
      </c>
      <c r="AC309" s="12">
        <v>623167.0</v>
      </c>
      <c r="AD309" s="12">
        <v>1.0</v>
      </c>
      <c r="AE309" s="12">
        <v>0.0</v>
      </c>
      <c r="AF309" s="12">
        <v>1.0</v>
      </c>
      <c r="AG309" s="17">
        <v>624294.0</v>
      </c>
      <c r="AH309" s="17">
        <v>1.0</v>
      </c>
      <c r="AI309" s="12">
        <v>0.0</v>
      </c>
      <c r="AJ309" s="12">
        <v>1.0</v>
      </c>
      <c r="AK309" s="12">
        <v>624295.0</v>
      </c>
      <c r="AL309" s="12">
        <v>1.0</v>
      </c>
      <c r="AM309" s="12">
        <v>0.0</v>
      </c>
      <c r="AN309" s="12">
        <v>1.0</v>
      </c>
      <c r="AO309" s="12">
        <v>624301.0</v>
      </c>
      <c r="AP309" s="12">
        <v>1.0</v>
      </c>
      <c r="AQ309" s="12">
        <v>0.0</v>
      </c>
      <c r="AR309" s="12">
        <v>1.0</v>
      </c>
      <c r="AS309" s="12">
        <v>624302.0</v>
      </c>
      <c r="AT309" s="12">
        <v>0.0</v>
      </c>
      <c r="AU309" s="12">
        <v>0.0</v>
      </c>
      <c r="AV309" s="12">
        <v>2.0</v>
      </c>
      <c r="AW309" s="17">
        <v>624311.0</v>
      </c>
      <c r="AX309" s="17">
        <v>1.0</v>
      </c>
      <c r="AY309" s="12">
        <v>0.0</v>
      </c>
      <c r="AZ309" s="12">
        <v>1.0</v>
      </c>
      <c r="BA309" s="12">
        <v>624312.0</v>
      </c>
      <c r="BB309" s="12">
        <v>1.0</v>
      </c>
      <c r="BC309" s="12">
        <v>0.0</v>
      </c>
      <c r="BD309" s="12">
        <v>1.0</v>
      </c>
      <c r="BE309" s="12">
        <v>624313.0</v>
      </c>
      <c r="BF309" s="12">
        <v>0.0</v>
      </c>
      <c r="BG309" s="12">
        <v>0.0</v>
      </c>
      <c r="BH309" s="12">
        <v>2.0</v>
      </c>
      <c r="BI309" s="12">
        <v>624314.0</v>
      </c>
      <c r="BJ309" s="12">
        <v>1.0</v>
      </c>
      <c r="BK309" s="12">
        <v>0.0</v>
      </c>
      <c r="BL309" s="12">
        <v>1.0</v>
      </c>
      <c r="BN309" s="17">
        <v>624538.0</v>
      </c>
      <c r="BO309" s="12">
        <v>1.0</v>
      </c>
      <c r="BP309" s="12">
        <v>0.0</v>
      </c>
      <c r="BQ309" s="12">
        <v>1.0</v>
      </c>
      <c r="BR309" s="17">
        <v>624538.0</v>
      </c>
      <c r="BS309" s="12">
        <v>1.0</v>
      </c>
      <c r="BT309" s="12">
        <v>0.0</v>
      </c>
      <c r="BU309" s="12">
        <v>1.0</v>
      </c>
      <c r="BV309" s="12">
        <v>624563.0</v>
      </c>
      <c r="BW309" s="12">
        <v>1.0</v>
      </c>
      <c r="BX309" s="12">
        <v>0.0</v>
      </c>
      <c r="BY309" s="12">
        <v>1.0</v>
      </c>
      <c r="BZ309" s="12">
        <v>624564.0</v>
      </c>
      <c r="CA309" s="12">
        <v>1.0</v>
      </c>
      <c r="CB309" s="12">
        <v>0.0</v>
      </c>
      <c r="CC309" s="12">
        <v>1.0</v>
      </c>
      <c r="CF309" s="17">
        <f t="shared" ref="CF309:CH309" si="4365">(B309+F309)/2</f>
        <v>1</v>
      </c>
      <c r="CG309" s="12">
        <f t="shared" si="4365"/>
        <v>0</v>
      </c>
      <c r="CH309" s="12">
        <f t="shared" si="4365"/>
        <v>1</v>
      </c>
      <c r="CI309" s="12">
        <f t="shared" ref="CI309:CK309" si="4366">(J309+N309)/2</f>
        <v>0.5</v>
      </c>
      <c r="CJ309" s="12">
        <f t="shared" si="4366"/>
        <v>0</v>
      </c>
      <c r="CK309" s="12">
        <f t="shared" si="4366"/>
        <v>1.5</v>
      </c>
      <c r="CL309" s="12">
        <f t="shared" ref="CL309:CN309" si="4367">(R309+V309)/2</f>
        <v>1</v>
      </c>
      <c r="CM309" s="12">
        <f t="shared" si="4367"/>
        <v>0</v>
      </c>
      <c r="CN309" s="12">
        <f t="shared" si="4367"/>
        <v>1</v>
      </c>
      <c r="CO309" s="12">
        <f t="shared" ref="CO309:CQ309" si="4368">(Z309+AD309)/2</f>
        <v>1</v>
      </c>
      <c r="CP309" s="12">
        <f t="shared" si="4368"/>
        <v>0</v>
      </c>
      <c r="CQ309" s="12">
        <f t="shared" si="4368"/>
        <v>1</v>
      </c>
      <c r="CR309" s="17">
        <v>1.0</v>
      </c>
      <c r="CS309" s="12">
        <v>0.0</v>
      </c>
      <c r="CT309" s="12">
        <v>1.0</v>
      </c>
      <c r="CU309" s="12">
        <v>1.0</v>
      </c>
      <c r="CV309" s="12">
        <v>0.0</v>
      </c>
      <c r="CW309" s="12">
        <v>1.0</v>
      </c>
      <c r="CX309" s="12">
        <v>1.0</v>
      </c>
      <c r="CY309" s="12">
        <v>0.0</v>
      </c>
      <c r="CZ309" s="12">
        <v>1.0</v>
      </c>
      <c r="DA309" s="12">
        <v>0.0</v>
      </c>
      <c r="DB309" s="12">
        <v>0.0</v>
      </c>
      <c r="DC309" s="12">
        <v>2.0</v>
      </c>
      <c r="DD309" s="17">
        <v>1.0</v>
      </c>
      <c r="DE309" s="12">
        <v>0.0</v>
      </c>
      <c r="DF309" s="12">
        <v>1.0</v>
      </c>
      <c r="DG309" s="12">
        <v>1.0</v>
      </c>
      <c r="DH309" s="12">
        <v>0.0</v>
      </c>
      <c r="DI309" s="12">
        <v>1.0</v>
      </c>
      <c r="DJ309" s="12">
        <v>0.0</v>
      </c>
      <c r="DK309" s="12">
        <v>0.0</v>
      </c>
      <c r="DL309" s="12">
        <v>2.0</v>
      </c>
      <c r="DM309" s="12">
        <v>1.0</v>
      </c>
      <c r="DN309" s="12">
        <v>0.0</v>
      </c>
      <c r="DO309" s="12">
        <v>1.0</v>
      </c>
      <c r="DQ309" s="12">
        <f t="shared" ref="DQ309:DS309" si="4369">(BO309+BS309)/2</f>
        <v>1</v>
      </c>
      <c r="DR309" s="12">
        <f t="shared" si="4369"/>
        <v>0</v>
      </c>
      <c r="DS309" s="12">
        <f t="shared" si="4369"/>
        <v>1</v>
      </c>
      <c r="DT309" s="12">
        <v>1.0</v>
      </c>
      <c r="DU309" s="12">
        <v>0.0</v>
      </c>
      <c r="DV309" s="12">
        <v>1.0</v>
      </c>
      <c r="DW309" s="12">
        <v>1.0</v>
      </c>
      <c r="DX309" s="12">
        <v>0.0</v>
      </c>
      <c r="DY309" s="12">
        <v>1.0</v>
      </c>
      <c r="EB309" s="12">
        <f t="shared" ref="EB309:ED309" si="4370">(CF309+CI309+CL309+CO309)/4</f>
        <v>0.875</v>
      </c>
      <c r="EC309" s="12">
        <f t="shared" si="4370"/>
        <v>0</v>
      </c>
      <c r="ED309" s="12">
        <f t="shared" si="4370"/>
        <v>1.125</v>
      </c>
      <c r="EE309" s="12">
        <f t="shared" ref="EE309:EG309" si="4371">(CR309+CU309+CX309+DA309)/4</f>
        <v>0.75</v>
      </c>
      <c r="EF309" s="12">
        <f t="shared" si="4371"/>
        <v>0</v>
      </c>
      <c r="EG309" s="12">
        <f t="shared" si="4371"/>
        <v>1.25</v>
      </c>
      <c r="EH309" s="12">
        <f t="shared" ref="EH309:EJ309" si="4372">(DD309+DG309+DJ309+DM309)/4</f>
        <v>0.75</v>
      </c>
      <c r="EI309" s="12">
        <f t="shared" si="4372"/>
        <v>0</v>
      </c>
      <c r="EJ309" s="12">
        <f t="shared" si="4372"/>
        <v>1.25</v>
      </c>
      <c r="EM309" s="12">
        <f t="shared" ref="EM309:EO309" si="4373">DQ309-CF309</f>
        <v>0</v>
      </c>
      <c r="EN309" s="12">
        <f t="shared" si="4373"/>
        <v>0</v>
      </c>
      <c r="EO309" s="12">
        <f t="shared" si="4373"/>
        <v>0</v>
      </c>
      <c r="EP309" s="12">
        <f t="shared" ref="EP309:ER309" si="4374">DT309-CR309</f>
        <v>0</v>
      </c>
      <c r="EQ309" s="12">
        <f t="shared" si="4374"/>
        <v>0</v>
      </c>
      <c r="ER309" s="12">
        <f t="shared" si="4374"/>
        <v>0</v>
      </c>
      <c r="ES309" s="12">
        <f t="shared" ref="ES309:EU309" si="4375">DW309-DD309</f>
        <v>0</v>
      </c>
      <c r="ET309" s="12">
        <f t="shared" si="4375"/>
        <v>0</v>
      </c>
      <c r="EU309" s="12">
        <f t="shared" si="4375"/>
        <v>0</v>
      </c>
      <c r="EX309" s="12">
        <f t="shared" ref="EX309:FF309" si="4376">CI309-CF309</f>
        <v>-0.5</v>
      </c>
      <c r="EY309" s="12">
        <f t="shared" si="4376"/>
        <v>0</v>
      </c>
      <c r="EZ309" s="12">
        <f t="shared" si="4376"/>
        <v>0.5</v>
      </c>
      <c r="FA309" s="12">
        <f t="shared" si="4376"/>
        <v>0.5</v>
      </c>
      <c r="FB309" s="12">
        <f t="shared" si="4376"/>
        <v>0</v>
      </c>
      <c r="FC309" s="12">
        <f t="shared" si="4376"/>
        <v>-0.5</v>
      </c>
      <c r="FD309" s="12">
        <f t="shared" si="4376"/>
        <v>0</v>
      </c>
      <c r="FE309" s="12">
        <f t="shared" si="4376"/>
        <v>0</v>
      </c>
      <c r="FF309" s="12">
        <f t="shared" si="4376"/>
        <v>0</v>
      </c>
      <c r="FG309" s="12">
        <f t="shared" ref="FG309:FO309" si="4377">CU309-CR309</f>
        <v>0</v>
      </c>
      <c r="FH309" s="12">
        <f t="shared" si="4377"/>
        <v>0</v>
      </c>
      <c r="FI309" s="12">
        <f t="shared" si="4377"/>
        <v>0</v>
      </c>
      <c r="FJ309" s="12">
        <f t="shared" si="4377"/>
        <v>0</v>
      </c>
      <c r="FK309" s="12">
        <f t="shared" si="4377"/>
        <v>0</v>
      </c>
      <c r="FL309" s="12">
        <f t="shared" si="4377"/>
        <v>0</v>
      </c>
      <c r="FM309" s="12">
        <f t="shared" si="4377"/>
        <v>-1</v>
      </c>
      <c r="FN309" s="12">
        <f t="shared" si="4377"/>
        <v>0</v>
      </c>
      <c r="FO309" s="12">
        <f t="shared" si="4377"/>
        <v>1</v>
      </c>
      <c r="FP309" s="12">
        <f t="shared" ref="FP309:FX309" si="4378">DG309-DD309</f>
        <v>0</v>
      </c>
      <c r="FQ309" s="12">
        <f t="shared" si="4378"/>
        <v>0</v>
      </c>
      <c r="FR309" s="12">
        <f t="shared" si="4378"/>
        <v>0</v>
      </c>
      <c r="FS309" s="12">
        <f t="shared" si="4378"/>
        <v>-1</v>
      </c>
      <c r="FT309" s="12">
        <f t="shared" si="4378"/>
        <v>0</v>
      </c>
      <c r="FU309" s="12">
        <f t="shared" si="4378"/>
        <v>1</v>
      </c>
      <c r="FV309" s="12">
        <f t="shared" si="4378"/>
        <v>1</v>
      </c>
      <c r="FW309" s="12">
        <f t="shared" si="4378"/>
        <v>0</v>
      </c>
      <c r="FX309" s="12">
        <f t="shared" si="4378"/>
        <v>-1</v>
      </c>
      <c r="FZ309" s="1">
        <v>1.0</v>
      </c>
      <c r="GA309" s="1">
        <f t="shared" si="3330"/>
        <v>0.7916666667</v>
      </c>
      <c r="GB309" s="1">
        <f t="shared" si="3331"/>
        <v>0.8125</v>
      </c>
      <c r="GD309" s="1">
        <f t="shared" ref="GD309:GD386" si="4393">AVERAGE(DQ309,DT309,DW309)</f>
        <v>1</v>
      </c>
      <c r="GE309" s="1">
        <f t="shared" ref="GE309:GE386" si="4394">AVERAGE(BO309,BS309,BW309,CA309)</f>
        <v>1</v>
      </c>
    </row>
    <row r="310" ht="13.5" customHeight="1">
      <c r="A310" s="17">
        <v>622781.0</v>
      </c>
      <c r="B310" s="17">
        <v>1.0</v>
      </c>
      <c r="C310" s="12">
        <v>0.0</v>
      </c>
      <c r="D310" s="12">
        <v>1.0</v>
      </c>
      <c r="E310" s="17">
        <v>622781.0</v>
      </c>
      <c r="F310" s="17">
        <v>1.0</v>
      </c>
      <c r="G310" s="12">
        <v>0.0</v>
      </c>
      <c r="H310" s="12">
        <v>1.0</v>
      </c>
      <c r="I310" s="12">
        <v>623092.0</v>
      </c>
      <c r="J310" s="12">
        <v>1.0</v>
      </c>
      <c r="K310" s="12">
        <v>0.0</v>
      </c>
      <c r="L310" s="12">
        <v>1.0</v>
      </c>
      <c r="M310" s="12">
        <v>623092.0</v>
      </c>
      <c r="N310" s="12">
        <v>1.0</v>
      </c>
      <c r="O310" s="12">
        <v>0.0</v>
      </c>
      <c r="P310" s="12">
        <v>1.0</v>
      </c>
      <c r="Q310" s="12">
        <v>623136.0</v>
      </c>
      <c r="R310" s="12">
        <v>1.0</v>
      </c>
      <c r="S310" s="12">
        <v>0.0</v>
      </c>
      <c r="T310" s="12">
        <v>1.0</v>
      </c>
      <c r="U310" s="12">
        <v>623136.0</v>
      </c>
      <c r="V310" s="12">
        <v>1.0</v>
      </c>
      <c r="W310" s="12">
        <v>0.0</v>
      </c>
      <c r="X310" s="12">
        <v>1.0</v>
      </c>
      <c r="Y310" s="12">
        <v>623167.0</v>
      </c>
      <c r="Z310" s="12">
        <v>1.0</v>
      </c>
      <c r="AA310" s="12">
        <v>0.0</v>
      </c>
      <c r="AB310" s="12">
        <v>1.0</v>
      </c>
      <c r="AC310" s="12">
        <v>623167.0</v>
      </c>
      <c r="AD310" s="12">
        <v>1.0</v>
      </c>
      <c r="AE310" s="12">
        <v>0.0</v>
      </c>
      <c r="AF310" s="12">
        <v>1.0</v>
      </c>
      <c r="AG310" s="17">
        <v>624294.0</v>
      </c>
      <c r="AH310" s="17">
        <v>0.0</v>
      </c>
      <c r="AI310" s="12">
        <v>0.0</v>
      </c>
      <c r="AJ310" s="12">
        <v>2.0</v>
      </c>
      <c r="AK310" s="12">
        <v>624295.0</v>
      </c>
      <c r="AL310" s="12">
        <v>1.0</v>
      </c>
      <c r="AM310" s="12">
        <v>0.0</v>
      </c>
      <c r="AN310" s="12">
        <v>1.0</v>
      </c>
      <c r="AO310" s="12">
        <v>624301.0</v>
      </c>
      <c r="AP310" s="12">
        <v>1.0</v>
      </c>
      <c r="AQ310" s="12">
        <v>0.0</v>
      </c>
      <c r="AR310" s="12">
        <v>1.0</v>
      </c>
      <c r="AS310" s="12">
        <v>624302.0</v>
      </c>
      <c r="AT310" s="12">
        <v>1.0</v>
      </c>
      <c r="AU310" s="12">
        <v>0.0</v>
      </c>
      <c r="AV310" s="12">
        <v>1.0</v>
      </c>
      <c r="AW310" s="17">
        <v>624311.0</v>
      </c>
      <c r="AX310" s="17">
        <v>1.0</v>
      </c>
      <c r="AY310" s="12">
        <v>0.0</v>
      </c>
      <c r="AZ310" s="12">
        <v>1.0</v>
      </c>
      <c r="BA310" s="12">
        <v>624312.0</v>
      </c>
      <c r="BB310" s="12">
        <v>1.0</v>
      </c>
      <c r="BC310" s="12">
        <v>0.0</v>
      </c>
      <c r="BD310" s="12">
        <v>1.0</v>
      </c>
      <c r="BE310" s="12">
        <v>624313.0</v>
      </c>
      <c r="BF310" s="12">
        <v>1.0</v>
      </c>
      <c r="BG310" s="12">
        <v>0.0</v>
      </c>
      <c r="BH310" s="12">
        <v>1.0</v>
      </c>
      <c r="BI310" s="12">
        <v>624314.0</v>
      </c>
      <c r="BJ310" s="12">
        <v>1.0</v>
      </c>
      <c r="BK310" s="12">
        <v>0.0</v>
      </c>
      <c r="BL310" s="12">
        <v>1.0</v>
      </c>
      <c r="BN310" s="17">
        <v>624538.0</v>
      </c>
      <c r="BO310" s="12">
        <v>1.0</v>
      </c>
      <c r="BP310" s="12">
        <v>0.0</v>
      </c>
      <c r="BQ310" s="12">
        <v>1.0</v>
      </c>
      <c r="BR310" s="17">
        <v>624538.0</v>
      </c>
      <c r="BS310" s="12">
        <v>0.0</v>
      </c>
      <c r="BT310" s="12">
        <v>0.0</v>
      </c>
      <c r="BU310" s="12">
        <v>2.0</v>
      </c>
      <c r="BV310" s="12">
        <v>624563.0</v>
      </c>
      <c r="BW310" s="12">
        <v>1.0</v>
      </c>
      <c r="BX310" s="12">
        <v>0.0</v>
      </c>
      <c r="BY310" s="12">
        <v>1.0</v>
      </c>
      <c r="BZ310" s="12">
        <v>624564.0</v>
      </c>
      <c r="CA310" s="12">
        <v>1.0</v>
      </c>
      <c r="CB310" s="12">
        <v>0.0</v>
      </c>
      <c r="CC310" s="12">
        <v>1.0</v>
      </c>
      <c r="CF310" s="17">
        <f t="shared" ref="CF310:CH310" si="4379">(B310+F310)/2</f>
        <v>1</v>
      </c>
      <c r="CG310" s="12">
        <f t="shared" si="4379"/>
        <v>0</v>
      </c>
      <c r="CH310" s="12">
        <f t="shared" si="4379"/>
        <v>1</v>
      </c>
      <c r="CI310" s="12">
        <f t="shared" ref="CI310:CK310" si="4380">(J310+N310)/2</f>
        <v>1</v>
      </c>
      <c r="CJ310" s="12">
        <f t="shared" si="4380"/>
        <v>0</v>
      </c>
      <c r="CK310" s="12">
        <f t="shared" si="4380"/>
        <v>1</v>
      </c>
      <c r="CL310" s="12">
        <f t="shared" ref="CL310:CN310" si="4381">(R310+V310)/2</f>
        <v>1</v>
      </c>
      <c r="CM310" s="12">
        <f t="shared" si="4381"/>
        <v>0</v>
      </c>
      <c r="CN310" s="12">
        <f t="shared" si="4381"/>
        <v>1</v>
      </c>
      <c r="CO310" s="12">
        <f t="shared" ref="CO310:CQ310" si="4382">(Z310+AD310)/2</f>
        <v>1</v>
      </c>
      <c r="CP310" s="12">
        <f t="shared" si="4382"/>
        <v>0</v>
      </c>
      <c r="CQ310" s="12">
        <f t="shared" si="4382"/>
        <v>1</v>
      </c>
      <c r="CR310" s="17">
        <v>0.0</v>
      </c>
      <c r="CS310" s="12">
        <v>0.0</v>
      </c>
      <c r="CT310" s="12">
        <v>2.0</v>
      </c>
      <c r="CU310" s="12">
        <v>1.0</v>
      </c>
      <c r="CV310" s="12">
        <v>0.0</v>
      </c>
      <c r="CW310" s="12">
        <v>1.0</v>
      </c>
      <c r="CX310" s="12">
        <v>1.0</v>
      </c>
      <c r="CY310" s="12">
        <v>0.0</v>
      </c>
      <c r="CZ310" s="12">
        <v>1.0</v>
      </c>
      <c r="DA310" s="12">
        <v>1.0</v>
      </c>
      <c r="DB310" s="12">
        <v>0.0</v>
      </c>
      <c r="DC310" s="12">
        <v>1.0</v>
      </c>
      <c r="DD310" s="17">
        <v>1.0</v>
      </c>
      <c r="DE310" s="12">
        <v>0.0</v>
      </c>
      <c r="DF310" s="12">
        <v>1.0</v>
      </c>
      <c r="DG310" s="12">
        <v>1.0</v>
      </c>
      <c r="DH310" s="12">
        <v>0.0</v>
      </c>
      <c r="DI310" s="12">
        <v>1.0</v>
      </c>
      <c r="DJ310" s="12">
        <v>1.0</v>
      </c>
      <c r="DK310" s="12">
        <v>0.0</v>
      </c>
      <c r="DL310" s="12">
        <v>1.0</v>
      </c>
      <c r="DM310" s="12">
        <v>1.0</v>
      </c>
      <c r="DN310" s="12">
        <v>0.0</v>
      </c>
      <c r="DO310" s="12">
        <v>1.0</v>
      </c>
      <c r="DQ310" s="12">
        <f t="shared" ref="DQ310:DS310" si="4383">(BO310+BS310)/2</f>
        <v>0.5</v>
      </c>
      <c r="DR310" s="12">
        <f t="shared" si="4383"/>
        <v>0</v>
      </c>
      <c r="DS310" s="12">
        <f t="shared" si="4383"/>
        <v>1.5</v>
      </c>
      <c r="DT310" s="12">
        <v>1.0</v>
      </c>
      <c r="DU310" s="12">
        <v>0.0</v>
      </c>
      <c r="DV310" s="12">
        <v>1.0</v>
      </c>
      <c r="DW310" s="12">
        <v>1.0</v>
      </c>
      <c r="DX310" s="12">
        <v>0.0</v>
      </c>
      <c r="DY310" s="12">
        <v>1.0</v>
      </c>
      <c r="EB310" s="12">
        <f t="shared" ref="EB310:ED310" si="4384">(CF310+CI310+CL310+CO310)/4</f>
        <v>1</v>
      </c>
      <c r="EC310" s="12">
        <f t="shared" si="4384"/>
        <v>0</v>
      </c>
      <c r="ED310" s="12">
        <f t="shared" si="4384"/>
        <v>1</v>
      </c>
      <c r="EE310" s="12">
        <f t="shared" ref="EE310:EG310" si="4385">(CR310+CU310+CX310+DA310)/4</f>
        <v>0.75</v>
      </c>
      <c r="EF310" s="12">
        <f t="shared" si="4385"/>
        <v>0</v>
      </c>
      <c r="EG310" s="12">
        <f t="shared" si="4385"/>
        <v>1.25</v>
      </c>
      <c r="EH310" s="12">
        <f t="shared" ref="EH310:EJ310" si="4386">(DD310+DG310+DJ310+DM310)/4</f>
        <v>1</v>
      </c>
      <c r="EI310" s="12">
        <f t="shared" si="4386"/>
        <v>0</v>
      </c>
      <c r="EJ310" s="12">
        <f t="shared" si="4386"/>
        <v>1</v>
      </c>
      <c r="EM310" s="12">
        <f t="shared" ref="EM310:EO310" si="4387">DQ310-CF310</f>
        <v>-0.5</v>
      </c>
      <c r="EN310" s="12">
        <f t="shared" si="4387"/>
        <v>0</v>
      </c>
      <c r="EO310" s="12">
        <f t="shared" si="4387"/>
        <v>0.5</v>
      </c>
      <c r="EP310" s="12">
        <f t="shared" ref="EP310:ER310" si="4388">DT310-CR310</f>
        <v>1</v>
      </c>
      <c r="EQ310" s="12">
        <f t="shared" si="4388"/>
        <v>0</v>
      </c>
      <c r="ER310" s="12">
        <f t="shared" si="4388"/>
        <v>-1</v>
      </c>
      <c r="ES310" s="12">
        <f t="shared" ref="ES310:EU310" si="4389">DW310-DD310</f>
        <v>0</v>
      </c>
      <c r="ET310" s="12">
        <f t="shared" si="4389"/>
        <v>0</v>
      </c>
      <c r="EU310" s="12">
        <f t="shared" si="4389"/>
        <v>0</v>
      </c>
      <c r="EX310" s="12">
        <f t="shared" ref="EX310:FF310" si="4390">CI310-CF310</f>
        <v>0</v>
      </c>
      <c r="EY310" s="12">
        <f t="shared" si="4390"/>
        <v>0</v>
      </c>
      <c r="EZ310" s="12">
        <f t="shared" si="4390"/>
        <v>0</v>
      </c>
      <c r="FA310" s="12">
        <f t="shared" si="4390"/>
        <v>0</v>
      </c>
      <c r="FB310" s="12">
        <f t="shared" si="4390"/>
        <v>0</v>
      </c>
      <c r="FC310" s="12">
        <f t="shared" si="4390"/>
        <v>0</v>
      </c>
      <c r="FD310" s="12">
        <f t="shared" si="4390"/>
        <v>0</v>
      </c>
      <c r="FE310" s="12">
        <f t="shared" si="4390"/>
        <v>0</v>
      </c>
      <c r="FF310" s="12">
        <f t="shared" si="4390"/>
        <v>0</v>
      </c>
      <c r="FG310" s="12">
        <f t="shared" ref="FG310:FO310" si="4391">CU310-CR310</f>
        <v>1</v>
      </c>
      <c r="FH310" s="12">
        <f t="shared" si="4391"/>
        <v>0</v>
      </c>
      <c r="FI310" s="12">
        <f t="shared" si="4391"/>
        <v>-1</v>
      </c>
      <c r="FJ310" s="12">
        <f t="shared" si="4391"/>
        <v>0</v>
      </c>
      <c r="FK310" s="12">
        <f t="shared" si="4391"/>
        <v>0</v>
      </c>
      <c r="FL310" s="12">
        <f t="shared" si="4391"/>
        <v>0</v>
      </c>
      <c r="FM310" s="12">
        <f t="shared" si="4391"/>
        <v>0</v>
      </c>
      <c r="FN310" s="12">
        <f t="shared" si="4391"/>
        <v>0</v>
      </c>
      <c r="FO310" s="12">
        <f t="shared" si="4391"/>
        <v>0</v>
      </c>
      <c r="FP310" s="12">
        <f t="shared" ref="FP310:FX310" si="4392">DG310-DD310</f>
        <v>0</v>
      </c>
      <c r="FQ310" s="12">
        <f t="shared" si="4392"/>
        <v>0</v>
      </c>
      <c r="FR310" s="12">
        <f t="shared" si="4392"/>
        <v>0</v>
      </c>
      <c r="FS310" s="12">
        <f t="shared" si="4392"/>
        <v>0</v>
      </c>
      <c r="FT310" s="12">
        <f t="shared" si="4392"/>
        <v>0</v>
      </c>
      <c r="FU310" s="12">
        <f t="shared" si="4392"/>
        <v>0</v>
      </c>
      <c r="FV310" s="12">
        <f t="shared" si="4392"/>
        <v>0</v>
      </c>
      <c r="FW310" s="12">
        <f t="shared" si="4392"/>
        <v>0</v>
      </c>
      <c r="FX310" s="12">
        <f t="shared" si="4392"/>
        <v>0</v>
      </c>
      <c r="FZ310" s="1">
        <v>1.0</v>
      </c>
      <c r="GA310" s="1">
        <f t="shared" si="3330"/>
        <v>0.9166666667</v>
      </c>
      <c r="GB310" s="1">
        <f t="shared" si="3331"/>
        <v>0.9375</v>
      </c>
      <c r="GD310" s="1">
        <f t="shared" si="4393"/>
        <v>0.8333333333</v>
      </c>
      <c r="GE310" s="1">
        <f t="shared" si="4394"/>
        <v>0.75</v>
      </c>
    </row>
    <row r="311" ht="13.5" customHeight="1">
      <c r="A311" s="17">
        <v>622781.0</v>
      </c>
      <c r="B311" s="17">
        <v>1.0</v>
      </c>
      <c r="C311" s="12">
        <v>0.0</v>
      </c>
      <c r="D311" s="12">
        <v>1.0</v>
      </c>
      <c r="E311" s="17">
        <v>622781.0</v>
      </c>
      <c r="F311" s="17">
        <v>1.0</v>
      </c>
      <c r="G311" s="12">
        <v>0.0</v>
      </c>
      <c r="H311" s="12">
        <v>1.0</v>
      </c>
      <c r="I311" s="12">
        <v>623092.0</v>
      </c>
      <c r="J311" s="12">
        <v>0.0</v>
      </c>
      <c r="K311" s="12">
        <v>0.0</v>
      </c>
      <c r="L311" s="12">
        <v>2.0</v>
      </c>
      <c r="M311" s="12">
        <v>623092.0</v>
      </c>
      <c r="N311" s="12">
        <v>0.0</v>
      </c>
      <c r="O311" s="12">
        <v>3.0</v>
      </c>
      <c r="P311" s="12">
        <v>7.0</v>
      </c>
      <c r="Q311" s="12">
        <v>623136.0</v>
      </c>
      <c r="R311" s="12">
        <v>1.0</v>
      </c>
      <c r="S311" s="12">
        <v>0.0</v>
      </c>
      <c r="T311" s="12">
        <v>1.0</v>
      </c>
      <c r="U311" s="12">
        <v>623136.0</v>
      </c>
      <c r="V311" s="12">
        <v>0.0</v>
      </c>
      <c r="W311" s="12">
        <v>3.0</v>
      </c>
      <c r="X311" s="12">
        <v>1.0</v>
      </c>
      <c r="Y311" s="12">
        <v>623167.0</v>
      </c>
      <c r="Z311" s="12">
        <v>0.0</v>
      </c>
      <c r="AA311" s="12">
        <v>0.0</v>
      </c>
      <c r="AB311" s="12">
        <v>2.0</v>
      </c>
      <c r="AC311" s="12">
        <v>623167.0</v>
      </c>
      <c r="AD311" s="12">
        <v>1.0</v>
      </c>
      <c r="AE311" s="12">
        <v>0.0</v>
      </c>
      <c r="AF311" s="12">
        <v>1.0</v>
      </c>
      <c r="AG311" s="17">
        <v>624294.0</v>
      </c>
      <c r="AH311" s="17">
        <v>0.0</v>
      </c>
      <c r="AI311" s="12">
        <v>3.0</v>
      </c>
      <c r="AJ311" s="12">
        <v>2.0</v>
      </c>
      <c r="AK311" s="12">
        <v>624295.0</v>
      </c>
      <c r="AL311" s="12">
        <v>0.0</v>
      </c>
      <c r="AM311" s="12">
        <v>2.0</v>
      </c>
      <c r="AN311" s="12">
        <v>4.0</v>
      </c>
      <c r="AO311" s="12">
        <v>624301.0</v>
      </c>
      <c r="AP311" s="12">
        <v>0.0</v>
      </c>
      <c r="AQ311" s="12">
        <v>3.0</v>
      </c>
      <c r="AR311" s="12">
        <v>1.0</v>
      </c>
      <c r="AS311" s="12">
        <v>624302.0</v>
      </c>
      <c r="AT311" s="12">
        <v>0.0</v>
      </c>
      <c r="AU311" s="12">
        <v>3.0</v>
      </c>
      <c r="AV311" s="12">
        <v>1.0</v>
      </c>
      <c r="AW311" s="17">
        <v>624311.0</v>
      </c>
      <c r="AX311" s="17">
        <v>0.0</v>
      </c>
      <c r="AY311" s="12">
        <v>2.0</v>
      </c>
      <c r="AZ311" s="12">
        <v>2.0</v>
      </c>
      <c r="BA311" s="12">
        <v>624312.0</v>
      </c>
      <c r="BB311" s="12">
        <v>0.0</v>
      </c>
      <c r="BC311" s="12">
        <v>0.0</v>
      </c>
      <c r="BD311" s="12">
        <v>3.0</v>
      </c>
      <c r="BE311" s="12">
        <v>624313.0</v>
      </c>
      <c r="BF311" s="12">
        <v>0.0</v>
      </c>
      <c r="BG311" s="12">
        <v>0.0</v>
      </c>
      <c r="BH311" s="12">
        <v>6.0</v>
      </c>
      <c r="BI311" s="12">
        <v>624314.0</v>
      </c>
      <c r="BJ311" s="12">
        <v>0.0</v>
      </c>
      <c r="BK311" s="12">
        <v>0.0</v>
      </c>
      <c r="BL311" s="12">
        <v>3.0</v>
      </c>
      <c r="BN311" s="17">
        <v>624538.0</v>
      </c>
      <c r="BO311" s="12">
        <v>1.0</v>
      </c>
      <c r="BP311" s="12">
        <v>0.0</v>
      </c>
      <c r="BQ311" s="12">
        <v>1.0</v>
      </c>
      <c r="BR311" s="17">
        <v>624538.0</v>
      </c>
      <c r="BS311" s="12">
        <v>0.0</v>
      </c>
      <c r="BT311" s="12">
        <v>2.0</v>
      </c>
      <c r="BU311" s="12">
        <v>1.0</v>
      </c>
      <c r="BV311" s="12">
        <v>624563.0</v>
      </c>
      <c r="BW311" s="12">
        <v>0.0</v>
      </c>
      <c r="BX311" s="12">
        <v>2.0</v>
      </c>
      <c r="BY311" s="12">
        <v>3.0</v>
      </c>
      <c r="BZ311" s="12">
        <v>624564.0</v>
      </c>
      <c r="CA311" s="12">
        <v>0.0</v>
      </c>
      <c r="CB311" s="12">
        <v>0.0</v>
      </c>
      <c r="CC311" s="12">
        <v>8.0</v>
      </c>
      <c r="CF311" s="17">
        <f t="shared" ref="CF311:CH311" si="4395">(B311+F311)/2</f>
        <v>1</v>
      </c>
      <c r="CG311" s="12">
        <f t="shared" si="4395"/>
        <v>0</v>
      </c>
      <c r="CH311" s="12">
        <f t="shared" si="4395"/>
        <v>1</v>
      </c>
      <c r="CI311" s="12">
        <f t="shared" ref="CI311:CK311" si="4396">(J311+N311)/2</f>
        <v>0</v>
      </c>
      <c r="CJ311" s="12">
        <f t="shared" si="4396"/>
        <v>1.5</v>
      </c>
      <c r="CK311" s="12">
        <f t="shared" si="4396"/>
        <v>4.5</v>
      </c>
      <c r="CL311" s="12">
        <f t="shared" ref="CL311:CN311" si="4397">(R311+V311)/2</f>
        <v>0.5</v>
      </c>
      <c r="CM311" s="12">
        <f t="shared" si="4397"/>
        <v>1.5</v>
      </c>
      <c r="CN311" s="12">
        <f t="shared" si="4397"/>
        <v>1</v>
      </c>
      <c r="CO311" s="12">
        <f t="shared" ref="CO311:CQ311" si="4398">(Z311+AD311)/2</f>
        <v>0.5</v>
      </c>
      <c r="CP311" s="12">
        <f t="shared" si="4398"/>
        <v>0</v>
      </c>
      <c r="CQ311" s="12">
        <f t="shared" si="4398"/>
        <v>1.5</v>
      </c>
      <c r="CR311" s="17">
        <v>0.0</v>
      </c>
      <c r="CS311" s="12">
        <v>3.0</v>
      </c>
      <c r="CT311" s="12">
        <v>2.0</v>
      </c>
      <c r="CU311" s="12">
        <v>0.0</v>
      </c>
      <c r="CV311" s="12">
        <v>2.0</v>
      </c>
      <c r="CW311" s="12">
        <v>4.0</v>
      </c>
      <c r="CX311" s="12">
        <v>0.0</v>
      </c>
      <c r="CY311" s="12">
        <v>3.0</v>
      </c>
      <c r="CZ311" s="12">
        <v>1.0</v>
      </c>
      <c r="DA311" s="12">
        <v>0.0</v>
      </c>
      <c r="DB311" s="12">
        <v>3.0</v>
      </c>
      <c r="DC311" s="12">
        <v>1.0</v>
      </c>
      <c r="DD311" s="17">
        <v>0.0</v>
      </c>
      <c r="DE311" s="12">
        <v>2.0</v>
      </c>
      <c r="DF311" s="12">
        <v>2.0</v>
      </c>
      <c r="DG311" s="12">
        <v>0.0</v>
      </c>
      <c r="DH311" s="12">
        <v>0.0</v>
      </c>
      <c r="DI311" s="12">
        <v>3.0</v>
      </c>
      <c r="DJ311" s="12">
        <v>0.0</v>
      </c>
      <c r="DK311" s="12">
        <v>0.0</v>
      </c>
      <c r="DL311" s="12">
        <v>6.0</v>
      </c>
      <c r="DM311" s="12">
        <v>0.0</v>
      </c>
      <c r="DN311" s="12">
        <v>0.0</v>
      </c>
      <c r="DO311" s="12">
        <v>3.0</v>
      </c>
      <c r="DQ311" s="12">
        <f t="shared" ref="DQ311:DS311" si="4399">(BO311+BS311)/2</f>
        <v>0.5</v>
      </c>
      <c r="DR311" s="12">
        <f t="shared" si="4399"/>
        <v>1</v>
      </c>
      <c r="DS311" s="12">
        <f t="shared" si="4399"/>
        <v>1</v>
      </c>
      <c r="DT311" s="12">
        <v>0.0</v>
      </c>
      <c r="DU311" s="12">
        <v>2.0</v>
      </c>
      <c r="DV311" s="12">
        <v>3.0</v>
      </c>
      <c r="DW311" s="12">
        <v>0.0</v>
      </c>
      <c r="DX311" s="12">
        <v>0.0</v>
      </c>
      <c r="DY311" s="12">
        <v>8.0</v>
      </c>
      <c r="EB311" s="12">
        <f t="shared" ref="EB311:ED311" si="4400">(CF311+CI311+CL311+CO311)/4</f>
        <v>0.5</v>
      </c>
      <c r="EC311" s="12">
        <f t="shared" si="4400"/>
        <v>0.75</v>
      </c>
      <c r="ED311" s="12">
        <f t="shared" si="4400"/>
        <v>2</v>
      </c>
      <c r="EE311" s="12">
        <f t="shared" ref="EE311:EG311" si="4401">(CR311+CU311+CX311+DA311)/4</f>
        <v>0</v>
      </c>
      <c r="EF311" s="12">
        <f t="shared" si="4401"/>
        <v>2.75</v>
      </c>
      <c r="EG311" s="12">
        <f t="shared" si="4401"/>
        <v>2</v>
      </c>
      <c r="EH311" s="12">
        <f t="shared" ref="EH311:EJ311" si="4402">(DD311+DG311+DJ311+DM311)/4</f>
        <v>0</v>
      </c>
      <c r="EI311" s="12">
        <f t="shared" si="4402"/>
        <v>0.5</v>
      </c>
      <c r="EJ311" s="12">
        <f t="shared" si="4402"/>
        <v>3.5</v>
      </c>
      <c r="EM311" s="12">
        <f t="shared" ref="EM311:EO311" si="4403">DQ311-CF311</f>
        <v>-0.5</v>
      </c>
      <c r="EN311" s="12">
        <f t="shared" si="4403"/>
        <v>1</v>
      </c>
      <c r="EO311" s="12">
        <f t="shared" si="4403"/>
        <v>0</v>
      </c>
      <c r="EP311" s="12">
        <f t="shared" ref="EP311:ER311" si="4404">DT311-CR311</f>
        <v>0</v>
      </c>
      <c r="EQ311" s="12">
        <f t="shared" si="4404"/>
        <v>-1</v>
      </c>
      <c r="ER311" s="12">
        <f t="shared" si="4404"/>
        <v>1</v>
      </c>
      <c r="ES311" s="12">
        <f t="shared" ref="ES311:EU311" si="4405">DW311-DD311</f>
        <v>0</v>
      </c>
      <c r="ET311" s="12">
        <f t="shared" si="4405"/>
        <v>-2</v>
      </c>
      <c r="EU311" s="12">
        <f t="shared" si="4405"/>
        <v>6</v>
      </c>
      <c r="EX311" s="12">
        <f t="shared" ref="EX311:FF311" si="4406">CI311-CF311</f>
        <v>-1</v>
      </c>
      <c r="EY311" s="12">
        <f t="shared" si="4406"/>
        <v>1.5</v>
      </c>
      <c r="EZ311" s="12">
        <f t="shared" si="4406"/>
        <v>3.5</v>
      </c>
      <c r="FA311" s="12">
        <f t="shared" si="4406"/>
        <v>0.5</v>
      </c>
      <c r="FB311" s="12">
        <f t="shared" si="4406"/>
        <v>0</v>
      </c>
      <c r="FC311" s="12">
        <f t="shared" si="4406"/>
        <v>-3.5</v>
      </c>
      <c r="FD311" s="12">
        <f t="shared" si="4406"/>
        <v>0</v>
      </c>
      <c r="FE311" s="12">
        <f t="shared" si="4406"/>
        <v>-1.5</v>
      </c>
      <c r="FF311" s="12">
        <f t="shared" si="4406"/>
        <v>0.5</v>
      </c>
      <c r="FG311" s="12">
        <f t="shared" ref="FG311:FO311" si="4407">CU311-CR311</f>
        <v>0</v>
      </c>
      <c r="FH311" s="12">
        <f t="shared" si="4407"/>
        <v>-1</v>
      </c>
      <c r="FI311" s="12">
        <f t="shared" si="4407"/>
        <v>2</v>
      </c>
      <c r="FJ311" s="12">
        <f t="shared" si="4407"/>
        <v>0</v>
      </c>
      <c r="FK311" s="12">
        <f t="shared" si="4407"/>
        <v>1</v>
      </c>
      <c r="FL311" s="12">
        <f t="shared" si="4407"/>
        <v>-3</v>
      </c>
      <c r="FM311" s="12">
        <f t="shared" si="4407"/>
        <v>0</v>
      </c>
      <c r="FN311" s="12">
        <f t="shared" si="4407"/>
        <v>0</v>
      </c>
      <c r="FO311" s="12">
        <f t="shared" si="4407"/>
        <v>0</v>
      </c>
      <c r="FP311" s="12">
        <f t="shared" ref="FP311:FX311" si="4408">DG311-DD311</f>
        <v>0</v>
      </c>
      <c r="FQ311" s="12">
        <f t="shared" si="4408"/>
        <v>-2</v>
      </c>
      <c r="FR311" s="12">
        <f t="shared" si="4408"/>
        <v>1</v>
      </c>
      <c r="FS311" s="12">
        <f t="shared" si="4408"/>
        <v>0</v>
      </c>
      <c r="FT311" s="12">
        <f t="shared" si="4408"/>
        <v>0</v>
      </c>
      <c r="FU311" s="12">
        <f t="shared" si="4408"/>
        <v>3</v>
      </c>
      <c r="FV311" s="12">
        <f t="shared" si="4408"/>
        <v>0</v>
      </c>
      <c r="FW311" s="12">
        <f t="shared" si="4408"/>
        <v>0</v>
      </c>
      <c r="FX311" s="12">
        <f t="shared" si="4408"/>
        <v>-3</v>
      </c>
      <c r="FZ311" s="1">
        <v>1.0</v>
      </c>
      <c r="GA311" s="1">
        <f t="shared" si="3330"/>
        <v>0.1666666667</v>
      </c>
      <c r="GB311" s="1">
        <f t="shared" si="3331"/>
        <v>0.25</v>
      </c>
      <c r="GD311" s="1">
        <f t="shared" si="4393"/>
        <v>0.1666666667</v>
      </c>
      <c r="GE311" s="1">
        <f t="shared" si="4394"/>
        <v>0.25</v>
      </c>
    </row>
    <row r="312" ht="13.5" customHeight="1">
      <c r="A312" s="17">
        <v>622781.0</v>
      </c>
      <c r="B312" s="17">
        <v>1.0</v>
      </c>
      <c r="C312" s="12">
        <v>0.0</v>
      </c>
      <c r="D312" s="12">
        <v>1.0</v>
      </c>
      <c r="E312" s="17">
        <v>622781.0</v>
      </c>
      <c r="F312" s="17">
        <v>1.0</v>
      </c>
      <c r="G312" s="12">
        <v>0.0</v>
      </c>
      <c r="H312" s="12">
        <v>1.0</v>
      </c>
      <c r="I312" s="12">
        <v>623092.0</v>
      </c>
      <c r="J312" s="12">
        <v>1.0</v>
      </c>
      <c r="K312" s="12">
        <v>0.0</v>
      </c>
      <c r="L312" s="12">
        <v>1.0</v>
      </c>
      <c r="M312" s="12">
        <v>623092.0</v>
      </c>
      <c r="N312" s="12">
        <v>0.0</v>
      </c>
      <c r="O312" s="12">
        <v>0.0</v>
      </c>
      <c r="P312" s="12">
        <v>2.0</v>
      </c>
      <c r="Q312" s="12">
        <v>623136.0</v>
      </c>
      <c r="R312" s="12">
        <v>1.0</v>
      </c>
      <c r="S312" s="12">
        <v>0.0</v>
      </c>
      <c r="T312" s="12">
        <v>1.0</v>
      </c>
      <c r="U312" s="12">
        <v>623136.0</v>
      </c>
      <c r="V312" s="12">
        <v>0.0</v>
      </c>
      <c r="W312" s="12">
        <v>2.0</v>
      </c>
      <c r="X312" s="12">
        <v>3.0</v>
      </c>
      <c r="Y312" s="12">
        <v>623167.0</v>
      </c>
      <c r="Z312" s="12">
        <v>1.0</v>
      </c>
      <c r="AA312" s="12">
        <v>0.0</v>
      </c>
      <c r="AB312" s="12">
        <v>1.0</v>
      </c>
      <c r="AC312" s="12">
        <v>623167.0</v>
      </c>
      <c r="AD312" s="12">
        <v>1.0</v>
      </c>
      <c r="AE312" s="12">
        <v>0.0</v>
      </c>
      <c r="AF312" s="12">
        <v>1.0</v>
      </c>
      <c r="AG312" s="17">
        <v>624294.0</v>
      </c>
      <c r="AH312" s="17">
        <v>0.0</v>
      </c>
      <c r="AI312" s="12">
        <v>3.0</v>
      </c>
      <c r="AJ312" s="12">
        <v>2.0</v>
      </c>
      <c r="AK312" s="12">
        <v>624295.0</v>
      </c>
      <c r="AL312" s="12">
        <v>0.0</v>
      </c>
      <c r="AM312" s="12">
        <v>2.0</v>
      </c>
      <c r="AN312" s="12">
        <v>2.0</v>
      </c>
      <c r="AO312" s="12">
        <v>624301.0</v>
      </c>
      <c r="AP312" s="12">
        <v>0.0</v>
      </c>
      <c r="AQ312" s="12">
        <v>0.0</v>
      </c>
      <c r="AR312" s="12">
        <v>3.0</v>
      </c>
      <c r="AS312" s="12">
        <v>624302.0</v>
      </c>
      <c r="AT312" s="12">
        <v>0.0</v>
      </c>
      <c r="AU312" s="12">
        <v>3.0</v>
      </c>
      <c r="AV312" s="12">
        <v>2.0</v>
      </c>
      <c r="AW312" s="17">
        <v>624311.0</v>
      </c>
      <c r="AX312" s="17">
        <v>1.0</v>
      </c>
      <c r="AY312" s="12">
        <v>0.0</v>
      </c>
      <c r="AZ312" s="12">
        <v>1.0</v>
      </c>
      <c r="BA312" s="12">
        <v>624312.0</v>
      </c>
      <c r="BB312" s="12">
        <v>0.0</v>
      </c>
      <c r="BC312" s="12">
        <v>1.0</v>
      </c>
      <c r="BD312" s="12">
        <v>2.0</v>
      </c>
      <c r="BE312" s="12">
        <v>624313.0</v>
      </c>
      <c r="BF312" s="12">
        <v>0.0</v>
      </c>
      <c r="BG312" s="12">
        <v>0.0</v>
      </c>
      <c r="BH312" s="12">
        <v>2.0</v>
      </c>
      <c r="BI312" s="12">
        <v>624314.0</v>
      </c>
      <c r="BJ312" s="12">
        <v>0.0</v>
      </c>
      <c r="BK312" s="12">
        <v>3.0</v>
      </c>
      <c r="BL312" s="12">
        <v>2.0</v>
      </c>
      <c r="BN312" s="17">
        <v>624538.0</v>
      </c>
      <c r="BO312" s="12">
        <v>1.0</v>
      </c>
      <c r="BP312" s="12">
        <v>0.0</v>
      </c>
      <c r="BQ312" s="12">
        <v>1.0</v>
      </c>
      <c r="BR312" s="17">
        <v>624538.0</v>
      </c>
      <c r="BS312" s="12">
        <v>0.0</v>
      </c>
      <c r="BT312" s="12">
        <v>2.0</v>
      </c>
      <c r="BU312" s="12">
        <v>3.0</v>
      </c>
      <c r="BV312" s="12">
        <v>624563.0</v>
      </c>
      <c r="BW312" s="12">
        <v>0.0</v>
      </c>
      <c r="BX312" s="12">
        <v>2.0</v>
      </c>
      <c r="BY312" s="12">
        <v>2.0</v>
      </c>
      <c r="BZ312" s="12">
        <v>624564.0</v>
      </c>
      <c r="CA312" s="12">
        <v>0.0</v>
      </c>
      <c r="CB312" s="12">
        <v>3.0</v>
      </c>
      <c r="CC312" s="12">
        <v>7.0</v>
      </c>
      <c r="CF312" s="17">
        <f t="shared" ref="CF312:CH312" si="4409">(B312+F312)/2</f>
        <v>1</v>
      </c>
      <c r="CG312" s="12">
        <f t="shared" si="4409"/>
        <v>0</v>
      </c>
      <c r="CH312" s="12">
        <f t="shared" si="4409"/>
        <v>1</v>
      </c>
      <c r="CI312" s="12">
        <f t="shared" ref="CI312:CK312" si="4410">(J312+N312)/2</f>
        <v>0.5</v>
      </c>
      <c r="CJ312" s="12">
        <f t="shared" si="4410"/>
        <v>0</v>
      </c>
      <c r="CK312" s="12">
        <f t="shared" si="4410"/>
        <v>1.5</v>
      </c>
      <c r="CL312" s="12">
        <f t="shared" ref="CL312:CN312" si="4411">(R312+V312)/2</f>
        <v>0.5</v>
      </c>
      <c r="CM312" s="12">
        <f t="shared" si="4411"/>
        <v>1</v>
      </c>
      <c r="CN312" s="12">
        <f t="shared" si="4411"/>
        <v>2</v>
      </c>
      <c r="CO312" s="12">
        <f t="shared" ref="CO312:CQ312" si="4412">(Z312+AD312)/2</f>
        <v>1</v>
      </c>
      <c r="CP312" s="12">
        <f t="shared" si="4412"/>
        <v>0</v>
      </c>
      <c r="CQ312" s="12">
        <f t="shared" si="4412"/>
        <v>1</v>
      </c>
      <c r="CR312" s="17">
        <v>0.0</v>
      </c>
      <c r="CS312" s="12">
        <v>3.0</v>
      </c>
      <c r="CT312" s="12">
        <v>2.0</v>
      </c>
      <c r="CU312" s="12">
        <v>0.0</v>
      </c>
      <c r="CV312" s="12">
        <v>2.0</v>
      </c>
      <c r="CW312" s="12">
        <v>2.0</v>
      </c>
      <c r="CX312" s="12">
        <v>0.0</v>
      </c>
      <c r="CY312" s="12">
        <v>0.0</v>
      </c>
      <c r="CZ312" s="12">
        <v>3.0</v>
      </c>
      <c r="DA312" s="12">
        <v>0.0</v>
      </c>
      <c r="DB312" s="12">
        <v>3.0</v>
      </c>
      <c r="DC312" s="12">
        <v>2.0</v>
      </c>
      <c r="DD312" s="17">
        <v>1.0</v>
      </c>
      <c r="DE312" s="12">
        <v>0.0</v>
      </c>
      <c r="DF312" s="12">
        <v>1.0</v>
      </c>
      <c r="DG312" s="12">
        <v>0.0</v>
      </c>
      <c r="DH312" s="12">
        <v>1.0</v>
      </c>
      <c r="DI312" s="12">
        <v>2.0</v>
      </c>
      <c r="DJ312" s="12">
        <v>0.0</v>
      </c>
      <c r="DK312" s="12">
        <v>0.0</v>
      </c>
      <c r="DL312" s="12">
        <v>2.0</v>
      </c>
      <c r="DM312" s="12">
        <v>0.0</v>
      </c>
      <c r="DN312" s="12">
        <v>3.0</v>
      </c>
      <c r="DO312" s="12">
        <v>2.0</v>
      </c>
      <c r="DQ312" s="12">
        <f t="shared" ref="DQ312:DS312" si="4413">(BO312+BS312)/2</f>
        <v>0.5</v>
      </c>
      <c r="DR312" s="12">
        <f t="shared" si="4413"/>
        <v>1</v>
      </c>
      <c r="DS312" s="12">
        <f t="shared" si="4413"/>
        <v>2</v>
      </c>
      <c r="DT312" s="12">
        <v>0.0</v>
      </c>
      <c r="DU312" s="12">
        <v>2.0</v>
      </c>
      <c r="DV312" s="12">
        <v>2.0</v>
      </c>
      <c r="DW312" s="12">
        <v>0.0</v>
      </c>
      <c r="DX312" s="12">
        <v>3.0</v>
      </c>
      <c r="DY312" s="12">
        <v>7.0</v>
      </c>
      <c r="EB312" s="12">
        <f t="shared" ref="EB312:ED312" si="4414">(CF312+CI312+CL312+CO312)/4</f>
        <v>0.75</v>
      </c>
      <c r="EC312" s="12">
        <f t="shared" si="4414"/>
        <v>0.25</v>
      </c>
      <c r="ED312" s="12">
        <f t="shared" si="4414"/>
        <v>1.375</v>
      </c>
      <c r="EE312" s="12">
        <f t="shared" ref="EE312:EG312" si="4415">(CR312+CU312+CX312+DA312)/4</f>
        <v>0</v>
      </c>
      <c r="EF312" s="12">
        <f t="shared" si="4415"/>
        <v>2</v>
      </c>
      <c r="EG312" s="12">
        <f t="shared" si="4415"/>
        <v>2.25</v>
      </c>
      <c r="EH312" s="12">
        <f t="shared" ref="EH312:EJ312" si="4416">(DD312+DG312+DJ312+DM312)/4</f>
        <v>0.25</v>
      </c>
      <c r="EI312" s="12">
        <f t="shared" si="4416"/>
        <v>1</v>
      </c>
      <c r="EJ312" s="12">
        <f t="shared" si="4416"/>
        <v>1.75</v>
      </c>
      <c r="EM312" s="12">
        <f t="shared" ref="EM312:EO312" si="4417">DQ312-CF312</f>
        <v>-0.5</v>
      </c>
      <c r="EN312" s="12">
        <f t="shared" si="4417"/>
        <v>1</v>
      </c>
      <c r="EO312" s="12">
        <f t="shared" si="4417"/>
        <v>1</v>
      </c>
      <c r="EP312" s="12">
        <f t="shared" ref="EP312:ER312" si="4418">DT312-CR312</f>
        <v>0</v>
      </c>
      <c r="EQ312" s="12">
        <f t="shared" si="4418"/>
        <v>-1</v>
      </c>
      <c r="ER312" s="12">
        <f t="shared" si="4418"/>
        <v>0</v>
      </c>
      <c r="ES312" s="12">
        <f t="shared" ref="ES312:EU312" si="4419">DW312-DD312</f>
        <v>-1</v>
      </c>
      <c r="ET312" s="12">
        <f t="shared" si="4419"/>
        <v>3</v>
      </c>
      <c r="EU312" s="12">
        <f t="shared" si="4419"/>
        <v>6</v>
      </c>
      <c r="EX312" s="12">
        <f t="shared" ref="EX312:FF312" si="4420">CI312-CF312</f>
        <v>-0.5</v>
      </c>
      <c r="EY312" s="12">
        <f t="shared" si="4420"/>
        <v>0</v>
      </c>
      <c r="EZ312" s="12">
        <f t="shared" si="4420"/>
        <v>0.5</v>
      </c>
      <c r="FA312" s="12">
        <f t="shared" si="4420"/>
        <v>0</v>
      </c>
      <c r="FB312" s="12">
        <f t="shared" si="4420"/>
        <v>1</v>
      </c>
      <c r="FC312" s="12">
        <f t="shared" si="4420"/>
        <v>0.5</v>
      </c>
      <c r="FD312" s="12">
        <f t="shared" si="4420"/>
        <v>0.5</v>
      </c>
      <c r="FE312" s="12">
        <f t="shared" si="4420"/>
        <v>-1</v>
      </c>
      <c r="FF312" s="12">
        <f t="shared" si="4420"/>
        <v>-1</v>
      </c>
      <c r="FG312" s="12">
        <f t="shared" ref="FG312:FO312" si="4421">CU312-CR312</f>
        <v>0</v>
      </c>
      <c r="FH312" s="12">
        <f t="shared" si="4421"/>
        <v>-1</v>
      </c>
      <c r="FI312" s="12">
        <f t="shared" si="4421"/>
        <v>0</v>
      </c>
      <c r="FJ312" s="12">
        <f t="shared" si="4421"/>
        <v>0</v>
      </c>
      <c r="FK312" s="12">
        <f t="shared" si="4421"/>
        <v>-2</v>
      </c>
      <c r="FL312" s="12">
        <f t="shared" si="4421"/>
        <v>1</v>
      </c>
      <c r="FM312" s="12">
        <f t="shared" si="4421"/>
        <v>0</v>
      </c>
      <c r="FN312" s="12">
        <f t="shared" si="4421"/>
        <v>3</v>
      </c>
      <c r="FO312" s="12">
        <f t="shared" si="4421"/>
        <v>-1</v>
      </c>
      <c r="FP312" s="12">
        <f t="shared" ref="FP312:FX312" si="4422">DG312-DD312</f>
        <v>-1</v>
      </c>
      <c r="FQ312" s="12">
        <f t="shared" si="4422"/>
        <v>1</v>
      </c>
      <c r="FR312" s="12">
        <f t="shared" si="4422"/>
        <v>1</v>
      </c>
      <c r="FS312" s="12">
        <f t="shared" si="4422"/>
        <v>0</v>
      </c>
      <c r="FT312" s="12">
        <f t="shared" si="4422"/>
        <v>-1</v>
      </c>
      <c r="FU312" s="12">
        <f t="shared" si="4422"/>
        <v>0</v>
      </c>
      <c r="FV312" s="12">
        <f t="shared" si="4422"/>
        <v>0</v>
      </c>
      <c r="FW312" s="12">
        <f t="shared" si="4422"/>
        <v>3</v>
      </c>
      <c r="FX312" s="12">
        <f t="shared" si="4422"/>
        <v>0</v>
      </c>
      <c r="FZ312" s="1">
        <v>1.0</v>
      </c>
      <c r="GA312" s="1">
        <f t="shared" si="3330"/>
        <v>0.3333333333</v>
      </c>
      <c r="GB312" s="1">
        <f t="shared" si="3331"/>
        <v>0.4375</v>
      </c>
      <c r="GD312" s="1">
        <f t="shared" si="4393"/>
        <v>0.1666666667</v>
      </c>
      <c r="GE312" s="1">
        <f t="shared" si="4394"/>
        <v>0.25</v>
      </c>
    </row>
    <row r="313" ht="13.5" customHeight="1">
      <c r="A313" s="17">
        <v>622781.0</v>
      </c>
      <c r="B313" s="17">
        <v>1.0</v>
      </c>
      <c r="C313" s="12">
        <v>0.0</v>
      </c>
      <c r="D313" s="12">
        <v>1.0</v>
      </c>
      <c r="E313" s="17">
        <v>622781.0</v>
      </c>
      <c r="F313" s="17">
        <v>1.0</v>
      </c>
      <c r="G313" s="12">
        <v>0.0</v>
      </c>
      <c r="H313" s="12">
        <v>1.0</v>
      </c>
      <c r="I313" s="12">
        <v>623092.0</v>
      </c>
      <c r="J313" s="12">
        <v>1.0</v>
      </c>
      <c r="K313" s="12">
        <v>0.0</v>
      </c>
      <c r="L313" s="12">
        <v>1.0</v>
      </c>
      <c r="M313" s="12">
        <v>623092.0</v>
      </c>
      <c r="N313" s="12">
        <v>1.0</v>
      </c>
      <c r="O313" s="12">
        <v>0.0</v>
      </c>
      <c r="P313" s="12">
        <v>1.0</v>
      </c>
      <c r="Q313" s="12">
        <v>623136.0</v>
      </c>
      <c r="R313" s="12">
        <v>1.0</v>
      </c>
      <c r="S313" s="12">
        <v>0.0</v>
      </c>
      <c r="T313" s="12">
        <v>1.0</v>
      </c>
      <c r="U313" s="12">
        <v>623136.0</v>
      </c>
      <c r="V313" s="12">
        <v>1.0</v>
      </c>
      <c r="W313" s="12">
        <v>0.0</v>
      </c>
      <c r="X313" s="12">
        <v>1.0</v>
      </c>
      <c r="Y313" s="12">
        <v>623167.0</v>
      </c>
      <c r="Z313" s="12">
        <v>1.0</v>
      </c>
      <c r="AA313" s="12">
        <v>0.0</v>
      </c>
      <c r="AB313" s="12">
        <v>1.0</v>
      </c>
      <c r="AC313" s="12">
        <v>623167.0</v>
      </c>
      <c r="AD313" s="12">
        <v>1.0</v>
      </c>
      <c r="AE313" s="12">
        <v>0.0</v>
      </c>
      <c r="AF313" s="12">
        <v>1.0</v>
      </c>
      <c r="AG313" s="17">
        <v>624294.0</v>
      </c>
      <c r="AH313" s="17">
        <v>1.0</v>
      </c>
      <c r="AI313" s="12">
        <v>0.0</v>
      </c>
      <c r="AJ313" s="12">
        <v>1.0</v>
      </c>
      <c r="AK313" s="12">
        <v>624295.0</v>
      </c>
      <c r="AL313" s="12">
        <v>1.0</v>
      </c>
      <c r="AM313" s="12">
        <v>0.0</v>
      </c>
      <c r="AN313" s="12">
        <v>1.0</v>
      </c>
      <c r="AO313" s="12">
        <v>624301.0</v>
      </c>
      <c r="AP313" s="12">
        <v>0.0</v>
      </c>
      <c r="AQ313" s="12">
        <v>3.0</v>
      </c>
      <c r="AR313" s="12">
        <v>4.0</v>
      </c>
      <c r="AS313" s="12">
        <v>624302.0</v>
      </c>
      <c r="AT313" s="12">
        <v>1.0</v>
      </c>
      <c r="AU313" s="12">
        <v>0.0</v>
      </c>
      <c r="AV313" s="12">
        <v>1.0</v>
      </c>
      <c r="AW313" s="17">
        <v>624311.0</v>
      </c>
      <c r="AX313" s="17">
        <v>1.0</v>
      </c>
      <c r="AY313" s="12">
        <v>0.0</v>
      </c>
      <c r="AZ313" s="12">
        <v>1.0</v>
      </c>
      <c r="BA313" s="12">
        <v>624312.0</v>
      </c>
      <c r="BB313" s="12">
        <v>1.0</v>
      </c>
      <c r="BC313" s="12">
        <v>0.0</v>
      </c>
      <c r="BD313" s="12">
        <v>1.0</v>
      </c>
      <c r="BE313" s="12">
        <v>624313.0</v>
      </c>
      <c r="BF313" s="12">
        <v>1.0</v>
      </c>
      <c r="BG313" s="12">
        <v>0.0</v>
      </c>
      <c r="BH313" s="12">
        <v>1.0</v>
      </c>
      <c r="BI313" s="12">
        <v>624314.0</v>
      </c>
      <c r="BJ313" s="12">
        <v>0.0</v>
      </c>
      <c r="BK313" s="12">
        <v>3.0</v>
      </c>
      <c r="BL313" s="12">
        <v>3.0</v>
      </c>
      <c r="BN313" s="17">
        <v>624538.0</v>
      </c>
      <c r="BO313" s="12">
        <v>1.0</v>
      </c>
      <c r="BP313" s="12">
        <v>0.0</v>
      </c>
      <c r="BQ313" s="12">
        <v>1.0</v>
      </c>
      <c r="BR313" s="17">
        <v>624538.0</v>
      </c>
      <c r="BS313" s="12">
        <v>1.0</v>
      </c>
      <c r="BT313" s="12">
        <v>0.0</v>
      </c>
      <c r="BU313" s="12">
        <v>1.0</v>
      </c>
      <c r="BV313" s="12">
        <v>624563.0</v>
      </c>
      <c r="BW313" s="12">
        <v>1.0</v>
      </c>
      <c r="BX313" s="12">
        <v>0.0</v>
      </c>
      <c r="BY313" s="12">
        <v>1.0</v>
      </c>
      <c r="BZ313" s="12">
        <v>624564.0</v>
      </c>
      <c r="CA313" s="12">
        <v>0.0</v>
      </c>
      <c r="CB313" s="12">
        <v>0.0</v>
      </c>
      <c r="CC313" s="12">
        <v>2.0</v>
      </c>
      <c r="CF313" s="17">
        <f t="shared" ref="CF313:CH313" si="4423">(B313+F313)/2</f>
        <v>1</v>
      </c>
      <c r="CG313" s="12">
        <f t="shared" si="4423"/>
        <v>0</v>
      </c>
      <c r="CH313" s="12">
        <f t="shared" si="4423"/>
        <v>1</v>
      </c>
      <c r="CI313" s="12">
        <f t="shared" ref="CI313:CK313" si="4424">(J313+N313)/2</f>
        <v>1</v>
      </c>
      <c r="CJ313" s="12">
        <f t="shared" si="4424"/>
        <v>0</v>
      </c>
      <c r="CK313" s="12">
        <f t="shared" si="4424"/>
        <v>1</v>
      </c>
      <c r="CL313" s="12">
        <f t="shared" ref="CL313:CN313" si="4425">(R313+V313)/2</f>
        <v>1</v>
      </c>
      <c r="CM313" s="12">
        <f t="shared" si="4425"/>
        <v>0</v>
      </c>
      <c r="CN313" s="12">
        <f t="shared" si="4425"/>
        <v>1</v>
      </c>
      <c r="CO313" s="12">
        <f t="shared" ref="CO313:CQ313" si="4426">(Z313+AD313)/2</f>
        <v>1</v>
      </c>
      <c r="CP313" s="12">
        <f t="shared" si="4426"/>
        <v>0</v>
      </c>
      <c r="CQ313" s="12">
        <f t="shared" si="4426"/>
        <v>1</v>
      </c>
      <c r="CR313" s="17">
        <v>1.0</v>
      </c>
      <c r="CS313" s="12">
        <v>0.0</v>
      </c>
      <c r="CT313" s="12">
        <v>1.0</v>
      </c>
      <c r="CU313" s="12">
        <v>1.0</v>
      </c>
      <c r="CV313" s="12">
        <v>0.0</v>
      </c>
      <c r="CW313" s="12">
        <v>1.0</v>
      </c>
      <c r="CX313" s="12">
        <v>0.0</v>
      </c>
      <c r="CY313" s="12">
        <v>3.0</v>
      </c>
      <c r="CZ313" s="12">
        <v>4.0</v>
      </c>
      <c r="DA313" s="12">
        <v>1.0</v>
      </c>
      <c r="DB313" s="12">
        <v>0.0</v>
      </c>
      <c r="DC313" s="12">
        <v>1.0</v>
      </c>
      <c r="DD313" s="17">
        <v>1.0</v>
      </c>
      <c r="DE313" s="12">
        <v>0.0</v>
      </c>
      <c r="DF313" s="12">
        <v>1.0</v>
      </c>
      <c r="DG313" s="12">
        <v>1.0</v>
      </c>
      <c r="DH313" s="12">
        <v>0.0</v>
      </c>
      <c r="DI313" s="12">
        <v>1.0</v>
      </c>
      <c r="DJ313" s="12">
        <v>1.0</v>
      </c>
      <c r="DK313" s="12">
        <v>0.0</v>
      </c>
      <c r="DL313" s="12">
        <v>1.0</v>
      </c>
      <c r="DM313" s="12">
        <v>0.0</v>
      </c>
      <c r="DN313" s="12">
        <v>3.0</v>
      </c>
      <c r="DO313" s="12">
        <v>3.0</v>
      </c>
      <c r="DQ313" s="12">
        <f t="shared" ref="DQ313:DS313" si="4427">(BO313+BS313)/2</f>
        <v>1</v>
      </c>
      <c r="DR313" s="12">
        <f t="shared" si="4427"/>
        <v>0</v>
      </c>
      <c r="DS313" s="12">
        <f t="shared" si="4427"/>
        <v>1</v>
      </c>
      <c r="DT313" s="12">
        <v>1.0</v>
      </c>
      <c r="DU313" s="12">
        <v>0.0</v>
      </c>
      <c r="DV313" s="12">
        <v>1.0</v>
      </c>
      <c r="DW313" s="12">
        <v>0.0</v>
      </c>
      <c r="DX313" s="12">
        <v>0.0</v>
      </c>
      <c r="DY313" s="12">
        <v>2.0</v>
      </c>
      <c r="EB313" s="12">
        <f t="shared" ref="EB313:ED313" si="4428">(CF313+CI313+CL313+CO313)/4</f>
        <v>1</v>
      </c>
      <c r="EC313" s="12">
        <f t="shared" si="4428"/>
        <v>0</v>
      </c>
      <c r="ED313" s="12">
        <f t="shared" si="4428"/>
        <v>1</v>
      </c>
      <c r="EE313" s="12">
        <f t="shared" ref="EE313:EG313" si="4429">(CR313+CU313+CX313+DA313)/4</f>
        <v>0.75</v>
      </c>
      <c r="EF313" s="12">
        <f t="shared" si="4429"/>
        <v>0.75</v>
      </c>
      <c r="EG313" s="12">
        <f t="shared" si="4429"/>
        <v>1.75</v>
      </c>
      <c r="EH313" s="12">
        <f t="shared" ref="EH313:EJ313" si="4430">(DD313+DG313+DJ313+DM313)/4</f>
        <v>0.75</v>
      </c>
      <c r="EI313" s="12">
        <f t="shared" si="4430"/>
        <v>0.75</v>
      </c>
      <c r="EJ313" s="12">
        <f t="shared" si="4430"/>
        <v>1.5</v>
      </c>
      <c r="EM313" s="12">
        <f t="shared" ref="EM313:EO313" si="4431">DQ313-CF313</f>
        <v>0</v>
      </c>
      <c r="EN313" s="12">
        <f t="shared" si="4431"/>
        <v>0</v>
      </c>
      <c r="EO313" s="12">
        <f t="shared" si="4431"/>
        <v>0</v>
      </c>
      <c r="EP313" s="12">
        <f t="shared" ref="EP313:ER313" si="4432">DT313-CR313</f>
        <v>0</v>
      </c>
      <c r="EQ313" s="12">
        <f t="shared" si="4432"/>
        <v>0</v>
      </c>
      <c r="ER313" s="12">
        <f t="shared" si="4432"/>
        <v>0</v>
      </c>
      <c r="ES313" s="12">
        <f t="shared" ref="ES313:EU313" si="4433">DW313-DD313</f>
        <v>-1</v>
      </c>
      <c r="ET313" s="12">
        <f t="shared" si="4433"/>
        <v>0</v>
      </c>
      <c r="EU313" s="12">
        <f t="shared" si="4433"/>
        <v>1</v>
      </c>
      <c r="EX313" s="12">
        <f t="shared" ref="EX313:FF313" si="4434">CI313-CF313</f>
        <v>0</v>
      </c>
      <c r="EY313" s="12">
        <f t="shared" si="4434"/>
        <v>0</v>
      </c>
      <c r="EZ313" s="12">
        <f t="shared" si="4434"/>
        <v>0</v>
      </c>
      <c r="FA313" s="12">
        <f t="shared" si="4434"/>
        <v>0</v>
      </c>
      <c r="FB313" s="12">
        <f t="shared" si="4434"/>
        <v>0</v>
      </c>
      <c r="FC313" s="12">
        <f t="shared" si="4434"/>
        <v>0</v>
      </c>
      <c r="FD313" s="12">
        <f t="shared" si="4434"/>
        <v>0</v>
      </c>
      <c r="FE313" s="12">
        <f t="shared" si="4434"/>
        <v>0</v>
      </c>
      <c r="FF313" s="12">
        <f t="shared" si="4434"/>
        <v>0</v>
      </c>
      <c r="FG313" s="12">
        <f t="shared" ref="FG313:FO313" si="4435">CU313-CR313</f>
        <v>0</v>
      </c>
      <c r="FH313" s="12">
        <f t="shared" si="4435"/>
        <v>0</v>
      </c>
      <c r="FI313" s="12">
        <f t="shared" si="4435"/>
        <v>0</v>
      </c>
      <c r="FJ313" s="12">
        <f t="shared" si="4435"/>
        <v>-1</v>
      </c>
      <c r="FK313" s="12">
        <f t="shared" si="4435"/>
        <v>3</v>
      </c>
      <c r="FL313" s="12">
        <f t="shared" si="4435"/>
        <v>3</v>
      </c>
      <c r="FM313" s="12">
        <f t="shared" si="4435"/>
        <v>1</v>
      </c>
      <c r="FN313" s="12">
        <f t="shared" si="4435"/>
        <v>-3</v>
      </c>
      <c r="FO313" s="12">
        <f t="shared" si="4435"/>
        <v>-3</v>
      </c>
      <c r="FP313" s="12">
        <f t="shared" ref="FP313:FX313" si="4436">DG313-DD313</f>
        <v>0</v>
      </c>
      <c r="FQ313" s="12">
        <f t="shared" si="4436"/>
        <v>0</v>
      </c>
      <c r="FR313" s="12">
        <f t="shared" si="4436"/>
        <v>0</v>
      </c>
      <c r="FS313" s="12">
        <f t="shared" si="4436"/>
        <v>0</v>
      </c>
      <c r="FT313" s="12">
        <f t="shared" si="4436"/>
        <v>0</v>
      </c>
      <c r="FU313" s="12">
        <f t="shared" si="4436"/>
        <v>0</v>
      </c>
      <c r="FV313" s="12">
        <f t="shared" si="4436"/>
        <v>-1</v>
      </c>
      <c r="FW313" s="12">
        <f t="shared" si="4436"/>
        <v>3</v>
      </c>
      <c r="FX313" s="12">
        <f t="shared" si="4436"/>
        <v>2</v>
      </c>
      <c r="FZ313" s="1">
        <v>1.0</v>
      </c>
      <c r="GA313" s="1">
        <f t="shared" si="3330"/>
        <v>0.8333333333</v>
      </c>
      <c r="GB313" s="1">
        <f t="shared" si="3331"/>
        <v>0.875</v>
      </c>
      <c r="GD313" s="1">
        <f t="shared" si="4393"/>
        <v>0.6666666667</v>
      </c>
      <c r="GE313" s="1">
        <f t="shared" si="4394"/>
        <v>0.75</v>
      </c>
    </row>
    <row r="314" ht="13.5" customHeight="1">
      <c r="A314" s="17">
        <v>622781.0</v>
      </c>
      <c r="B314" s="17">
        <v>1.0</v>
      </c>
      <c r="C314" s="12">
        <v>0.0</v>
      </c>
      <c r="D314" s="12">
        <v>1.0</v>
      </c>
      <c r="E314" s="17">
        <v>622781.0</v>
      </c>
      <c r="F314" s="17">
        <v>1.0</v>
      </c>
      <c r="G314" s="12">
        <v>0.0</v>
      </c>
      <c r="H314" s="12">
        <v>1.0</v>
      </c>
      <c r="I314" s="12">
        <v>623092.0</v>
      </c>
      <c r="J314" s="12">
        <v>1.0</v>
      </c>
      <c r="K314" s="12">
        <v>0.0</v>
      </c>
      <c r="L314" s="12">
        <v>1.0</v>
      </c>
      <c r="M314" s="12">
        <v>623092.0</v>
      </c>
      <c r="N314" s="12">
        <v>1.0</v>
      </c>
      <c r="O314" s="12">
        <v>0.0</v>
      </c>
      <c r="P314" s="12">
        <v>1.0</v>
      </c>
      <c r="Q314" s="12">
        <v>623136.0</v>
      </c>
      <c r="R314" s="12">
        <v>1.0</v>
      </c>
      <c r="S314" s="12">
        <v>0.0</v>
      </c>
      <c r="T314" s="12">
        <v>1.0</v>
      </c>
      <c r="U314" s="12">
        <v>623136.0</v>
      </c>
      <c r="V314" s="12">
        <v>1.0</v>
      </c>
      <c r="W314" s="12">
        <v>0.0</v>
      </c>
      <c r="X314" s="12">
        <v>1.0</v>
      </c>
      <c r="Y314" s="12"/>
      <c r="Z314" s="12"/>
      <c r="AA314" s="12"/>
      <c r="AB314" s="12"/>
      <c r="AC314" s="12"/>
      <c r="AD314" s="12"/>
      <c r="AE314" s="12"/>
      <c r="AF314" s="12"/>
      <c r="AG314" s="17">
        <v>624294.0</v>
      </c>
      <c r="AH314" s="17">
        <v>0.0</v>
      </c>
      <c r="AI314" s="12">
        <v>2.0</v>
      </c>
      <c r="AJ314" s="12">
        <v>1.0</v>
      </c>
      <c r="AK314" s="12">
        <v>624295.0</v>
      </c>
      <c r="AL314" s="12">
        <v>0.0</v>
      </c>
      <c r="AM314" s="12">
        <v>2.0</v>
      </c>
      <c r="AN314" s="12">
        <v>2.0</v>
      </c>
      <c r="AO314" s="12">
        <v>624301.0</v>
      </c>
      <c r="AP314" s="12">
        <v>0.0</v>
      </c>
      <c r="AQ314" s="12">
        <v>2.0</v>
      </c>
      <c r="AR314" s="12">
        <v>1.0</v>
      </c>
      <c r="AS314" s="12">
        <v>624302.0</v>
      </c>
      <c r="AT314" s="12"/>
      <c r="AU314" s="12">
        <v>0.0</v>
      </c>
      <c r="AV314" s="12">
        <v>0.0</v>
      </c>
      <c r="AW314" s="17">
        <v>624311.0</v>
      </c>
      <c r="AX314" s="17">
        <v>1.0</v>
      </c>
      <c r="AY314" s="12">
        <v>0.0</v>
      </c>
      <c r="AZ314" s="12">
        <v>1.0</v>
      </c>
      <c r="BA314" s="12">
        <v>624312.0</v>
      </c>
      <c r="BB314" s="12">
        <v>0.0</v>
      </c>
      <c r="BC314" s="12">
        <v>0.0</v>
      </c>
      <c r="BD314" s="12">
        <v>2.0</v>
      </c>
      <c r="BE314" s="12">
        <v>624313.0</v>
      </c>
      <c r="BF314" s="12">
        <v>1.0</v>
      </c>
      <c r="BG314" s="12">
        <v>0.0</v>
      </c>
      <c r="BH314" s="12">
        <v>1.0</v>
      </c>
      <c r="BI314" s="12"/>
      <c r="BJ314" s="12"/>
      <c r="BK314" s="12"/>
      <c r="BL314" s="12"/>
      <c r="BN314" s="17">
        <v>624538.0</v>
      </c>
      <c r="BO314" s="12">
        <v>1.0</v>
      </c>
      <c r="BP314" s="12">
        <v>0.0</v>
      </c>
      <c r="BQ314" s="12">
        <v>1.0</v>
      </c>
      <c r="BR314" s="17">
        <v>624538.0</v>
      </c>
      <c r="BS314" s="12">
        <v>1.0</v>
      </c>
      <c r="BT314" s="12">
        <v>0.0</v>
      </c>
      <c r="BU314" s="12">
        <v>1.0</v>
      </c>
      <c r="BV314" s="12">
        <v>624563.0</v>
      </c>
      <c r="BW314" s="12">
        <v>0.0</v>
      </c>
      <c r="BX314" s="12">
        <v>2.0</v>
      </c>
      <c r="BY314" s="12">
        <v>1.0</v>
      </c>
      <c r="BZ314" s="12">
        <v>624564.0</v>
      </c>
      <c r="CA314" s="12">
        <v>0.0</v>
      </c>
      <c r="CB314" s="12">
        <v>0.0</v>
      </c>
      <c r="CC314" s="12">
        <v>3.0</v>
      </c>
      <c r="CF314" s="17">
        <f t="shared" ref="CF314:CH314" si="4437">(B314+F314)/2</f>
        <v>1</v>
      </c>
      <c r="CG314" s="12">
        <f t="shared" si="4437"/>
        <v>0</v>
      </c>
      <c r="CH314" s="12">
        <f t="shared" si="4437"/>
        <v>1</v>
      </c>
      <c r="CI314" s="12">
        <f t="shared" ref="CI314:CK314" si="4438">(J314+N314)/2</f>
        <v>1</v>
      </c>
      <c r="CJ314" s="12">
        <f t="shared" si="4438"/>
        <v>0</v>
      </c>
      <c r="CK314" s="12">
        <f t="shared" si="4438"/>
        <v>1</v>
      </c>
      <c r="CL314" s="12">
        <f t="shared" ref="CL314:CN314" si="4439">(R314+V314)/2</f>
        <v>1</v>
      </c>
      <c r="CM314" s="12">
        <f t="shared" si="4439"/>
        <v>0</v>
      </c>
      <c r="CN314" s="12">
        <f t="shared" si="4439"/>
        <v>1</v>
      </c>
      <c r="CO314" s="12">
        <f t="shared" ref="CO314:CQ314" si="4440">(Z314+AD314)/2</f>
        <v>0</v>
      </c>
      <c r="CP314" s="12">
        <f t="shared" si="4440"/>
        <v>0</v>
      </c>
      <c r="CQ314" s="12">
        <f t="shared" si="4440"/>
        <v>0</v>
      </c>
      <c r="CR314" s="17">
        <v>0.0</v>
      </c>
      <c r="CS314" s="12">
        <v>2.0</v>
      </c>
      <c r="CT314" s="12">
        <v>1.0</v>
      </c>
      <c r="CU314" s="12">
        <v>0.0</v>
      </c>
      <c r="CV314" s="12">
        <v>2.0</v>
      </c>
      <c r="CW314" s="12">
        <v>2.0</v>
      </c>
      <c r="CX314" s="12">
        <v>0.0</v>
      </c>
      <c r="CY314" s="12">
        <v>2.0</v>
      </c>
      <c r="CZ314" s="12">
        <v>1.0</v>
      </c>
      <c r="DA314" s="12"/>
      <c r="DB314" s="12">
        <v>0.0</v>
      </c>
      <c r="DC314" s="12">
        <v>0.0</v>
      </c>
      <c r="DD314" s="17">
        <v>1.0</v>
      </c>
      <c r="DE314" s="12">
        <v>0.0</v>
      </c>
      <c r="DF314" s="12">
        <v>1.0</v>
      </c>
      <c r="DG314" s="12">
        <v>0.0</v>
      </c>
      <c r="DH314" s="12">
        <v>0.0</v>
      </c>
      <c r="DI314" s="12">
        <v>2.0</v>
      </c>
      <c r="DJ314" s="12">
        <v>1.0</v>
      </c>
      <c r="DK314" s="12">
        <v>0.0</v>
      </c>
      <c r="DL314" s="12">
        <v>1.0</v>
      </c>
      <c r="DM314" s="12"/>
      <c r="DN314" s="12"/>
      <c r="DO314" s="12"/>
      <c r="DQ314" s="12">
        <f t="shared" ref="DQ314:DS314" si="4441">(BO314+BS314)/2</f>
        <v>1</v>
      </c>
      <c r="DR314" s="12">
        <f t="shared" si="4441"/>
        <v>0</v>
      </c>
      <c r="DS314" s="12">
        <f t="shared" si="4441"/>
        <v>1</v>
      </c>
      <c r="DT314" s="12">
        <v>0.0</v>
      </c>
      <c r="DU314" s="12">
        <v>2.0</v>
      </c>
      <c r="DV314" s="12">
        <v>1.0</v>
      </c>
      <c r="DW314" s="12">
        <v>0.0</v>
      </c>
      <c r="DX314" s="12">
        <v>0.0</v>
      </c>
      <c r="DY314" s="12">
        <v>3.0</v>
      </c>
      <c r="EB314" s="12">
        <f t="shared" ref="EB314:ED314" si="4442">(CF314+CI314+CL314+CO314)/4</f>
        <v>0.75</v>
      </c>
      <c r="EC314" s="12">
        <f t="shared" si="4442"/>
        <v>0</v>
      </c>
      <c r="ED314" s="12">
        <f t="shared" si="4442"/>
        <v>0.75</v>
      </c>
      <c r="EE314" s="12">
        <f t="shared" ref="EE314:EG314" si="4443">(CR314+CU314+CX314+DA314)/4</f>
        <v>0</v>
      </c>
      <c r="EF314" s="12">
        <f t="shared" si="4443"/>
        <v>1.5</v>
      </c>
      <c r="EG314" s="12">
        <f t="shared" si="4443"/>
        <v>1</v>
      </c>
      <c r="EH314" s="12">
        <f t="shared" ref="EH314:EJ314" si="4444">(DD314+DG314+DJ314+DM314)/4</f>
        <v>0.5</v>
      </c>
      <c r="EI314" s="12">
        <f t="shared" si="4444"/>
        <v>0</v>
      </c>
      <c r="EJ314" s="12">
        <f t="shared" si="4444"/>
        <v>1</v>
      </c>
      <c r="EM314" s="12">
        <f t="shared" ref="EM314:EO314" si="4445">DQ314-CF314</f>
        <v>0</v>
      </c>
      <c r="EN314" s="12">
        <f t="shared" si="4445"/>
        <v>0</v>
      </c>
      <c r="EO314" s="12">
        <f t="shared" si="4445"/>
        <v>0</v>
      </c>
      <c r="EP314" s="12">
        <f t="shared" ref="EP314:ER314" si="4446">DT314-CR314</f>
        <v>0</v>
      </c>
      <c r="EQ314" s="12">
        <f t="shared" si="4446"/>
        <v>0</v>
      </c>
      <c r="ER314" s="12">
        <f t="shared" si="4446"/>
        <v>0</v>
      </c>
      <c r="ES314" s="12">
        <f t="shared" ref="ES314:EU314" si="4447">DW314-DD314</f>
        <v>-1</v>
      </c>
      <c r="ET314" s="12">
        <f t="shared" si="4447"/>
        <v>0</v>
      </c>
      <c r="EU314" s="12">
        <f t="shared" si="4447"/>
        <v>2</v>
      </c>
      <c r="EX314" s="12">
        <f t="shared" ref="EX314:FF314" si="4448">CI314-CF314</f>
        <v>0</v>
      </c>
      <c r="EY314" s="12">
        <f t="shared" si="4448"/>
        <v>0</v>
      </c>
      <c r="EZ314" s="12">
        <f t="shared" si="4448"/>
        <v>0</v>
      </c>
      <c r="FA314" s="12">
        <f t="shared" si="4448"/>
        <v>0</v>
      </c>
      <c r="FB314" s="12">
        <f t="shared" si="4448"/>
        <v>0</v>
      </c>
      <c r="FC314" s="12">
        <f t="shared" si="4448"/>
        <v>0</v>
      </c>
      <c r="FD314" s="12">
        <f t="shared" si="4448"/>
        <v>-1</v>
      </c>
      <c r="FE314" s="12">
        <f t="shared" si="4448"/>
        <v>0</v>
      </c>
      <c r="FF314" s="12">
        <f t="shared" si="4448"/>
        <v>-1</v>
      </c>
      <c r="FG314" s="12">
        <f t="shared" ref="FG314:FO314" si="4449">CU314-CR314</f>
        <v>0</v>
      </c>
      <c r="FH314" s="12">
        <f t="shared" si="4449"/>
        <v>0</v>
      </c>
      <c r="FI314" s="12">
        <f t="shared" si="4449"/>
        <v>1</v>
      </c>
      <c r="FJ314" s="12">
        <f t="shared" si="4449"/>
        <v>0</v>
      </c>
      <c r="FK314" s="12">
        <f t="shared" si="4449"/>
        <v>0</v>
      </c>
      <c r="FL314" s="12">
        <f t="shared" si="4449"/>
        <v>-1</v>
      </c>
      <c r="FM314" s="12">
        <f t="shared" si="4449"/>
        <v>0</v>
      </c>
      <c r="FN314" s="12">
        <f t="shared" si="4449"/>
        <v>-2</v>
      </c>
      <c r="FO314" s="12">
        <f t="shared" si="4449"/>
        <v>-1</v>
      </c>
      <c r="FP314" s="12">
        <f t="shared" ref="FP314:FX314" si="4450">DG314-DD314</f>
        <v>-1</v>
      </c>
      <c r="FQ314" s="12">
        <f t="shared" si="4450"/>
        <v>0</v>
      </c>
      <c r="FR314" s="12">
        <f t="shared" si="4450"/>
        <v>1</v>
      </c>
      <c r="FS314" s="12">
        <f t="shared" si="4450"/>
        <v>1</v>
      </c>
      <c r="FT314" s="12">
        <f t="shared" si="4450"/>
        <v>0</v>
      </c>
      <c r="FU314" s="12">
        <f t="shared" si="4450"/>
        <v>-1</v>
      </c>
      <c r="FV314" s="12">
        <f t="shared" si="4450"/>
        <v>-1</v>
      </c>
      <c r="FW314" s="12">
        <f t="shared" si="4450"/>
        <v>0</v>
      </c>
      <c r="FX314" s="12">
        <f t="shared" si="4450"/>
        <v>-1</v>
      </c>
      <c r="FZ314" s="1">
        <v>1.0</v>
      </c>
      <c r="GA314" s="1">
        <f t="shared" si="3330"/>
        <v>0.5</v>
      </c>
      <c r="GB314" s="1">
        <f t="shared" si="3331"/>
        <v>0.6666666667</v>
      </c>
      <c r="GD314" s="1">
        <f t="shared" si="4393"/>
        <v>0.3333333333</v>
      </c>
      <c r="GE314" s="1">
        <f t="shared" si="4394"/>
        <v>0.5</v>
      </c>
    </row>
    <row r="315" ht="13.5" customHeight="1">
      <c r="A315" s="17">
        <v>622781.0</v>
      </c>
      <c r="B315" s="17">
        <v>1.0</v>
      </c>
      <c r="C315" s="12">
        <v>0.0</v>
      </c>
      <c r="D315" s="12">
        <v>1.0</v>
      </c>
      <c r="E315" s="17">
        <v>622781.0</v>
      </c>
      <c r="F315" s="17">
        <v>1.0</v>
      </c>
      <c r="G315" s="12">
        <v>0.0</v>
      </c>
      <c r="H315" s="12">
        <v>1.0</v>
      </c>
      <c r="I315" s="12">
        <v>623092.0</v>
      </c>
      <c r="J315" s="12">
        <v>1.0</v>
      </c>
      <c r="K315" s="12">
        <v>0.0</v>
      </c>
      <c r="L315" s="12">
        <v>1.0</v>
      </c>
      <c r="M315" s="12">
        <v>623092.0</v>
      </c>
      <c r="N315" s="12">
        <v>1.0</v>
      </c>
      <c r="O315" s="12">
        <v>0.0</v>
      </c>
      <c r="P315" s="12">
        <v>1.0</v>
      </c>
      <c r="Q315" s="12">
        <v>623136.0</v>
      </c>
      <c r="R315" s="12">
        <v>1.0</v>
      </c>
      <c r="S315" s="12">
        <v>0.0</v>
      </c>
      <c r="T315" s="12">
        <v>1.0</v>
      </c>
      <c r="U315" s="12">
        <v>623136.0</v>
      </c>
      <c r="V315" s="12">
        <v>1.0</v>
      </c>
      <c r="W315" s="12">
        <v>0.0</v>
      </c>
      <c r="X315" s="12">
        <v>1.0</v>
      </c>
      <c r="Y315" s="12">
        <v>623167.0</v>
      </c>
      <c r="Z315" s="12">
        <v>1.0</v>
      </c>
      <c r="AA315" s="12">
        <v>0.0</v>
      </c>
      <c r="AB315" s="12">
        <v>1.0</v>
      </c>
      <c r="AC315" s="12">
        <v>623167.0</v>
      </c>
      <c r="AD315" s="12">
        <v>1.0</v>
      </c>
      <c r="AE315" s="12">
        <v>0.0</v>
      </c>
      <c r="AF315" s="12">
        <v>1.0</v>
      </c>
      <c r="AG315" s="17">
        <v>624294.0</v>
      </c>
      <c r="AH315" s="17">
        <v>1.0</v>
      </c>
      <c r="AI315" s="12">
        <v>0.0</v>
      </c>
      <c r="AJ315" s="12">
        <v>1.0</v>
      </c>
      <c r="AK315" s="12">
        <v>624295.0</v>
      </c>
      <c r="AL315" s="12">
        <v>1.0</v>
      </c>
      <c r="AM315" s="12">
        <v>0.0</v>
      </c>
      <c r="AN315" s="12">
        <v>1.0</v>
      </c>
      <c r="AO315" s="12">
        <v>624301.0</v>
      </c>
      <c r="AP315" s="12">
        <v>1.0</v>
      </c>
      <c r="AQ315" s="12">
        <v>0.0</v>
      </c>
      <c r="AR315" s="12">
        <v>1.0</v>
      </c>
      <c r="AS315" s="12">
        <v>624302.0</v>
      </c>
      <c r="AT315" s="12">
        <v>1.0</v>
      </c>
      <c r="AU315" s="12">
        <v>0.0</v>
      </c>
      <c r="AV315" s="12">
        <v>1.0</v>
      </c>
      <c r="AW315" s="17">
        <v>624311.0</v>
      </c>
      <c r="AX315" s="17">
        <v>1.0</v>
      </c>
      <c r="AY315" s="12">
        <v>0.0</v>
      </c>
      <c r="AZ315" s="12">
        <v>1.0</v>
      </c>
      <c r="BA315" s="12">
        <v>624312.0</v>
      </c>
      <c r="BB315" s="12">
        <v>1.0</v>
      </c>
      <c r="BC315" s="12">
        <v>0.0</v>
      </c>
      <c r="BD315" s="12">
        <v>1.0</v>
      </c>
      <c r="BE315" s="12">
        <v>624313.0</v>
      </c>
      <c r="BF315" s="12">
        <v>1.0</v>
      </c>
      <c r="BG315" s="12">
        <v>0.0</v>
      </c>
      <c r="BH315" s="12">
        <v>1.0</v>
      </c>
      <c r="BI315" s="12">
        <v>624314.0</v>
      </c>
      <c r="BJ315" s="12">
        <v>1.0</v>
      </c>
      <c r="BK315" s="12">
        <v>0.0</v>
      </c>
      <c r="BL315" s="12">
        <v>1.0</v>
      </c>
      <c r="BN315" s="17">
        <v>624538.0</v>
      </c>
      <c r="BO315" s="12">
        <v>1.0</v>
      </c>
      <c r="BP315" s="12">
        <v>0.0</v>
      </c>
      <c r="BQ315" s="12">
        <v>1.0</v>
      </c>
      <c r="BR315" s="17">
        <v>624538.0</v>
      </c>
      <c r="BS315" s="12">
        <v>1.0</v>
      </c>
      <c r="BT315" s="12">
        <v>0.0</v>
      </c>
      <c r="BU315" s="12">
        <v>1.0</v>
      </c>
      <c r="BV315" s="12">
        <v>624563.0</v>
      </c>
      <c r="BW315" s="12">
        <v>1.0</v>
      </c>
      <c r="BX315" s="12">
        <v>0.0</v>
      </c>
      <c r="BY315" s="12">
        <v>1.0</v>
      </c>
      <c r="BZ315" s="12">
        <v>624564.0</v>
      </c>
      <c r="CA315" s="12">
        <v>1.0</v>
      </c>
      <c r="CB315" s="12">
        <v>0.0</v>
      </c>
      <c r="CC315" s="12">
        <v>1.0</v>
      </c>
      <c r="CF315" s="17">
        <f t="shared" ref="CF315:CH315" si="4451">(B315+F315)/2</f>
        <v>1</v>
      </c>
      <c r="CG315" s="12">
        <f t="shared" si="4451"/>
        <v>0</v>
      </c>
      <c r="CH315" s="12">
        <f t="shared" si="4451"/>
        <v>1</v>
      </c>
      <c r="CI315" s="12">
        <f t="shared" ref="CI315:CK315" si="4452">(J315+N315)/2</f>
        <v>1</v>
      </c>
      <c r="CJ315" s="12">
        <f t="shared" si="4452"/>
        <v>0</v>
      </c>
      <c r="CK315" s="12">
        <f t="shared" si="4452"/>
        <v>1</v>
      </c>
      <c r="CL315" s="12">
        <f t="shared" ref="CL315:CN315" si="4453">(R315+V315)/2</f>
        <v>1</v>
      </c>
      <c r="CM315" s="12">
        <f t="shared" si="4453"/>
        <v>0</v>
      </c>
      <c r="CN315" s="12">
        <f t="shared" si="4453"/>
        <v>1</v>
      </c>
      <c r="CO315" s="12">
        <f t="shared" ref="CO315:CQ315" si="4454">(Z315+AD315)/2</f>
        <v>1</v>
      </c>
      <c r="CP315" s="12">
        <f t="shared" si="4454"/>
        <v>0</v>
      </c>
      <c r="CQ315" s="12">
        <f t="shared" si="4454"/>
        <v>1</v>
      </c>
      <c r="CR315" s="17">
        <v>1.0</v>
      </c>
      <c r="CS315" s="12">
        <v>0.0</v>
      </c>
      <c r="CT315" s="12">
        <v>1.0</v>
      </c>
      <c r="CU315" s="12">
        <v>1.0</v>
      </c>
      <c r="CV315" s="12">
        <v>0.0</v>
      </c>
      <c r="CW315" s="12">
        <v>1.0</v>
      </c>
      <c r="CX315" s="12">
        <v>1.0</v>
      </c>
      <c r="CY315" s="12">
        <v>0.0</v>
      </c>
      <c r="CZ315" s="12">
        <v>1.0</v>
      </c>
      <c r="DA315" s="12">
        <v>1.0</v>
      </c>
      <c r="DB315" s="12">
        <v>0.0</v>
      </c>
      <c r="DC315" s="12">
        <v>1.0</v>
      </c>
      <c r="DD315" s="17">
        <v>1.0</v>
      </c>
      <c r="DE315" s="12">
        <v>0.0</v>
      </c>
      <c r="DF315" s="12">
        <v>1.0</v>
      </c>
      <c r="DG315" s="12">
        <v>1.0</v>
      </c>
      <c r="DH315" s="12">
        <v>0.0</v>
      </c>
      <c r="DI315" s="12">
        <v>1.0</v>
      </c>
      <c r="DJ315" s="12">
        <v>1.0</v>
      </c>
      <c r="DK315" s="12">
        <v>0.0</v>
      </c>
      <c r="DL315" s="12">
        <v>1.0</v>
      </c>
      <c r="DM315" s="12">
        <v>1.0</v>
      </c>
      <c r="DN315" s="12">
        <v>0.0</v>
      </c>
      <c r="DO315" s="12">
        <v>1.0</v>
      </c>
      <c r="DQ315" s="12">
        <f t="shared" ref="DQ315:DS315" si="4455">(BO315+BS315)/2</f>
        <v>1</v>
      </c>
      <c r="DR315" s="12">
        <f t="shared" si="4455"/>
        <v>0</v>
      </c>
      <c r="DS315" s="12">
        <f t="shared" si="4455"/>
        <v>1</v>
      </c>
      <c r="DT315" s="12">
        <v>1.0</v>
      </c>
      <c r="DU315" s="12">
        <v>0.0</v>
      </c>
      <c r="DV315" s="12">
        <v>1.0</v>
      </c>
      <c r="DW315" s="12">
        <v>1.0</v>
      </c>
      <c r="DX315" s="12">
        <v>0.0</v>
      </c>
      <c r="DY315" s="12">
        <v>1.0</v>
      </c>
      <c r="EB315" s="12">
        <f t="shared" ref="EB315:ED315" si="4456">(CF315+CI315+CL315+CO315)/4</f>
        <v>1</v>
      </c>
      <c r="EC315" s="12">
        <f t="shared" si="4456"/>
        <v>0</v>
      </c>
      <c r="ED315" s="12">
        <f t="shared" si="4456"/>
        <v>1</v>
      </c>
      <c r="EE315" s="12">
        <f t="shared" ref="EE315:EG315" si="4457">(CR315+CU315+CX315+DA315)/4</f>
        <v>1</v>
      </c>
      <c r="EF315" s="12">
        <f t="shared" si="4457"/>
        <v>0</v>
      </c>
      <c r="EG315" s="12">
        <f t="shared" si="4457"/>
        <v>1</v>
      </c>
      <c r="EH315" s="12">
        <f t="shared" ref="EH315:EJ315" si="4458">(DD315+DG315+DJ315+DM315)/4</f>
        <v>1</v>
      </c>
      <c r="EI315" s="12">
        <f t="shared" si="4458"/>
        <v>0</v>
      </c>
      <c r="EJ315" s="12">
        <f t="shared" si="4458"/>
        <v>1</v>
      </c>
      <c r="EM315" s="12">
        <f t="shared" ref="EM315:EO315" si="4459">DQ315-CF315</f>
        <v>0</v>
      </c>
      <c r="EN315" s="12">
        <f t="shared" si="4459"/>
        <v>0</v>
      </c>
      <c r="EO315" s="12">
        <f t="shared" si="4459"/>
        <v>0</v>
      </c>
      <c r="EP315" s="12">
        <f t="shared" ref="EP315:ER315" si="4460">DT315-CR315</f>
        <v>0</v>
      </c>
      <c r="EQ315" s="12">
        <f t="shared" si="4460"/>
        <v>0</v>
      </c>
      <c r="ER315" s="12">
        <f t="shared" si="4460"/>
        <v>0</v>
      </c>
      <c r="ES315" s="12">
        <f t="shared" ref="ES315:EU315" si="4461">DW315-DD315</f>
        <v>0</v>
      </c>
      <c r="ET315" s="12">
        <f t="shared" si="4461"/>
        <v>0</v>
      </c>
      <c r="EU315" s="12">
        <f t="shared" si="4461"/>
        <v>0</v>
      </c>
      <c r="EX315" s="12">
        <f t="shared" ref="EX315:FF315" si="4462">CI315-CF315</f>
        <v>0</v>
      </c>
      <c r="EY315" s="12">
        <f t="shared" si="4462"/>
        <v>0</v>
      </c>
      <c r="EZ315" s="12">
        <f t="shared" si="4462"/>
        <v>0</v>
      </c>
      <c r="FA315" s="12">
        <f t="shared" si="4462"/>
        <v>0</v>
      </c>
      <c r="FB315" s="12">
        <f t="shared" si="4462"/>
        <v>0</v>
      </c>
      <c r="FC315" s="12">
        <f t="shared" si="4462"/>
        <v>0</v>
      </c>
      <c r="FD315" s="12">
        <f t="shared" si="4462"/>
        <v>0</v>
      </c>
      <c r="FE315" s="12">
        <f t="shared" si="4462"/>
        <v>0</v>
      </c>
      <c r="FF315" s="12">
        <f t="shared" si="4462"/>
        <v>0</v>
      </c>
      <c r="FG315" s="12">
        <f t="shared" ref="FG315:FO315" si="4463">CU315-CR315</f>
        <v>0</v>
      </c>
      <c r="FH315" s="12">
        <f t="shared" si="4463"/>
        <v>0</v>
      </c>
      <c r="FI315" s="12">
        <f t="shared" si="4463"/>
        <v>0</v>
      </c>
      <c r="FJ315" s="12">
        <f t="shared" si="4463"/>
        <v>0</v>
      </c>
      <c r="FK315" s="12">
        <f t="shared" si="4463"/>
        <v>0</v>
      </c>
      <c r="FL315" s="12">
        <f t="shared" si="4463"/>
        <v>0</v>
      </c>
      <c r="FM315" s="12">
        <f t="shared" si="4463"/>
        <v>0</v>
      </c>
      <c r="FN315" s="12">
        <f t="shared" si="4463"/>
        <v>0</v>
      </c>
      <c r="FO315" s="12">
        <f t="shared" si="4463"/>
        <v>0</v>
      </c>
      <c r="FP315" s="12">
        <f t="shared" ref="FP315:FX315" si="4464">DG315-DD315</f>
        <v>0</v>
      </c>
      <c r="FQ315" s="12">
        <f t="shared" si="4464"/>
        <v>0</v>
      </c>
      <c r="FR315" s="12">
        <f t="shared" si="4464"/>
        <v>0</v>
      </c>
      <c r="FS315" s="12">
        <f t="shared" si="4464"/>
        <v>0</v>
      </c>
      <c r="FT315" s="12">
        <f t="shared" si="4464"/>
        <v>0</v>
      </c>
      <c r="FU315" s="12">
        <f t="shared" si="4464"/>
        <v>0</v>
      </c>
      <c r="FV315" s="12">
        <f t="shared" si="4464"/>
        <v>0</v>
      </c>
      <c r="FW315" s="12">
        <f t="shared" si="4464"/>
        <v>0</v>
      </c>
      <c r="FX315" s="12">
        <f t="shared" si="4464"/>
        <v>0</v>
      </c>
      <c r="FZ315" s="1">
        <v>1.0</v>
      </c>
      <c r="GA315" s="1">
        <f t="shared" si="3330"/>
        <v>1</v>
      </c>
      <c r="GB315" s="1">
        <f t="shared" si="3331"/>
        <v>1</v>
      </c>
      <c r="GD315" s="1">
        <f t="shared" si="4393"/>
        <v>1</v>
      </c>
      <c r="GE315" s="1">
        <f t="shared" si="4394"/>
        <v>1</v>
      </c>
    </row>
    <row r="316" ht="13.5" customHeight="1">
      <c r="A316" s="17">
        <v>622781.0</v>
      </c>
      <c r="B316" s="17">
        <v>1.0</v>
      </c>
      <c r="C316" s="12">
        <v>0.0</v>
      </c>
      <c r="D316" s="12">
        <v>1.0</v>
      </c>
      <c r="E316" s="17">
        <v>622781.0</v>
      </c>
      <c r="F316" s="17">
        <v>1.0</v>
      </c>
      <c r="G316" s="12">
        <v>0.0</v>
      </c>
      <c r="H316" s="12">
        <v>1.0</v>
      </c>
      <c r="I316" s="12">
        <v>623092.0</v>
      </c>
      <c r="J316" s="12">
        <v>1.0</v>
      </c>
      <c r="K316" s="12">
        <v>0.0</v>
      </c>
      <c r="L316" s="12">
        <v>1.0</v>
      </c>
      <c r="M316" s="12">
        <v>623092.0</v>
      </c>
      <c r="N316" s="12">
        <v>1.0</v>
      </c>
      <c r="O316" s="12">
        <v>0.0</v>
      </c>
      <c r="P316" s="12">
        <v>1.0</v>
      </c>
      <c r="Q316" s="12">
        <v>623136.0</v>
      </c>
      <c r="R316" s="12">
        <v>1.0</v>
      </c>
      <c r="S316" s="12">
        <v>0.0</v>
      </c>
      <c r="T316" s="12">
        <v>1.0</v>
      </c>
      <c r="U316" s="12">
        <v>623136.0</v>
      </c>
      <c r="V316" s="12">
        <v>1.0</v>
      </c>
      <c r="W316" s="12">
        <v>0.0</v>
      </c>
      <c r="X316" s="12">
        <v>1.0</v>
      </c>
      <c r="Y316" s="12">
        <v>623167.0</v>
      </c>
      <c r="Z316" s="12">
        <v>1.0</v>
      </c>
      <c r="AA316" s="12">
        <v>0.0</v>
      </c>
      <c r="AB316" s="12">
        <v>1.0</v>
      </c>
      <c r="AC316" s="12">
        <v>623167.0</v>
      </c>
      <c r="AD316" s="12">
        <v>1.0</v>
      </c>
      <c r="AE316" s="12">
        <v>0.0</v>
      </c>
      <c r="AF316" s="12">
        <v>1.0</v>
      </c>
      <c r="AG316" s="17">
        <v>624294.0</v>
      </c>
      <c r="AH316" s="17">
        <v>1.0</v>
      </c>
      <c r="AI316" s="12">
        <v>0.0</v>
      </c>
      <c r="AJ316" s="12">
        <v>1.0</v>
      </c>
      <c r="AK316" s="12">
        <v>624295.0</v>
      </c>
      <c r="AL316" s="12">
        <v>1.0</v>
      </c>
      <c r="AM316" s="12">
        <v>0.0</v>
      </c>
      <c r="AN316" s="12">
        <v>1.0</v>
      </c>
      <c r="AO316" s="12">
        <v>624301.0</v>
      </c>
      <c r="AP316" s="12">
        <v>1.0</v>
      </c>
      <c r="AQ316" s="12">
        <v>0.0</v>
      </c>
      <c r="AR316" s="12">
        <v>1.0</v>
      </c>
      <c r="AS316" s="12">
        <v>624302.0</v>
      </c>
      <c r="AT316" s="12">
        <v>1.0</v>
      </c>
      <c r="AU316" s="12">
        <v>0.0</v>
      </c>
      <c r="AV316" s="12">
        <v>1.0</v>
      </c>
      <c r="AW316" s="17">
        <v>624311.0</v>
      </c>
      <c r="AX316" s="17">
        <v>1.0</v>
      </c>
      <c r="AY316" s="12">
        <v>0.0</v>
      </c>
      <c r="AZ316" s="12">
        <v>1.0</v>
      </c>
      <c r="BA316" s="12">
        <v>624312.0</v>
      </c>
      <c r="BB316" s="12">
        <v>1.0</v>
      </c>
      <c r="BC316" s="12">
        <v>0.0</v>
      </c>
      <c r="BD316" s="12">
        <v>1.0</v>
      </c>
      <c r="BE316" s="12">
        <v>624313.0</v>
      </c>
      <c r="BF316" s="12">
        <v>1.0</v>
      </c>
      <c r="BG316" s="12">
        <v>0.0</v>
      </c>
      <c r="BH316" s="12">
        <v>1.0</v>
      </c>
      <c r="BI316" s="12">
        <v>624314.0</v>
      </c>
      <c r="BJ316" s="12">
        <v>1.0</v>
      </c>
      <c r="BK316" s="12">
        <v>0.0</v>
      </c>
      <c r="BL316" s="12">
        <v>1.0</v>
      </c>
      <c r="BN316" s="17">
        <v>624538.0</v>
      </c>
      <c r="BO316" s="12">
        <v>1.0</v>
      </c>
      <c r="BP316" s="12">
        <v>0.0</v>
      </c>
      <c r="BQ316" s="12">
        <v>1.0</v>
      </c>
      <c r="BR316" s="17">
        <v>624538.0</v>
      </c>
      <c r="BS316" s="12">
        <v>0.0</v>
      </c>
      <c r="BT316" s="12">
        <v>0.0</v>
      </c>
      <c r="BU316" s="12">
        <v>2.0</v>
      </c>
      <c r="BV316" s="12">
        <v>624563.0</v>
      </c>
      <c r="BW316" s="12">
        <v>1.0</v>
      </c>
      <c r="BX316" s="12">
        <v>0.0</v>
      </c>
      <c r="BY316" s="12">
        <v>1.0</v>
      </c>
      <c r="BZ316" s="12">
        <v>624564.0</v>
      </c>
      <c r="CA316" s="12">
        <v>0.0</v>
      </c>
      <c r="CB316" s="12">
        <v>0.0</v>
      </c>
      <c r="CC316" s="12">
        <v>2.0</v>
      </c>
      <c r="CF316" s="17">
        <f t="shared" ref="CF316:CH316" si="4465">(B316+F316)/2</f>
        <v>1</v>
      </c>
      <c r="CG316" s="12">
        <f t="shared" si="4465"/>
        <v>0</v>
      </c>
      <c r="CH316" s="12">
        <f t="shared" si="4465"/>
        <v>1</v>
      </c>
      <c r="CI316" s="12">
        <f t="shared" ref="CI316:CK316" si="4466">(J316+N316)/2</f>
        <v>1</v>
      </c>
      <c r="CJ316" s="12">
        <f t="shared" si="4466"/>
        <v>0</v>
      </c>
      <c r="CK316" s="12">
        <f t="shared" si="4466"/>
        <v>1</v>
      </c>
      <c r="CL316" s="12">
        <f t="shared" ref="CL316:CN316" si="4467">(R316+V316)/2</f>
        <v>1</v>
      </c>
      <c r="CM316" s="12">
        <f t="shared" si="4467"/>
        <v>0</v>
      </c>
      <c r="CN316" s="12">
        <f t="shared" si="4467"/>
        <v>1</v>
      </c>
      <c r="CO316" s="12">
        <f t="shared" ref="CO316:CQ316" si="4468">(Z316+AD316)/2</f>
        <v>1</v>
      </c>
      <c r="CP316" s="12">
        <f t="shared" si="4468"/>
        <v>0</v>
      </c>
      <c r="CQ316" s="12">
        <f t="shared" si="4468"/>
        <v>1</v>
      </c>
      <c r="CR316" s="17">
        <v>1.0</v>
      </c>
      <c r="CS316" s="12">
        <v>0.0</v>
      </c>
      <c r="CT316" s="12">
        <v>1.0</v>
      </c>
      <c r="CU316" s="12">
        <v>1.0</v>
      </c>
      <c r="CV316" s="12">
        <v>0.0</v>
      </c>
      <c r="CW316" s="12">
        <v>1.0</v>
      </c>
      <c r="CX316" s="12">
        <v>1.0</v>
      </c>
      <c r="CY316" s="12">
        <v>0.0</v>
      </c>
      <c r="CZ316" s="12">
        <v>1.0</v>
      </c>
      <c r="DA316" s="12">
        <v>1.0</v>
      </c>
      <c r="DB316" s="12">
        <v>0.0</v>
      </c>
      <c r="DC316" s="12">
        <v>1.0</v>
      </c>
      <c r="DD316" s="17">
        <v>1.0</v>
      </c>
      <c r="DE316" s="12">
        <v>0.0</v>
      </c>
      <c r="DF316" s="12">
        <v>1.0</v>
      </c>
      <c r="DG316" s="12">
        <v>1.0</v>
      </c>
      <c r="DH316" s="12">
        <v>0.0</v>
      </c>
      <c r="DI316" s="12">
        <v>1.0</v>
      </c>
      <c r="DJ316" s="12">
        <v>1.0</v>
      </c>
      <c r="DK316" s="12">
        <v>0.0</v>
      </c>
      <c r="DL316" s="12">
        <v>1.0</v>
      </c>
      <c r="DM316" s="12">
        <v>1.0</v>
      </c>
      <c r="DN316" s="12">
        <v>0.0</v>
      </c>
      <c r="DO316" s="12">
        <v>1.0</v>
      </c>
      <c r="DQ316" s="12">
        <f t="shared" ref="DQ316:DS316" si="4469">(BO316+BS316)/2</f>
        <v>0.5</v>
      </c>
      <c r="DR316" s="12">
        <f t="shared" si="4469"/>
        <v>0</v>
      </c>
      <c r="DS316" s="12">
        <f t="shared" si="4469"/>
        <v>1.5</v>
      </c>
      <c r="DT316" s="12">
        <v>1.0</v>
      </c>
      <c r="DU316" s="12">
        <v>0.0</v>
      </c>
      <c r="DV316" s="12">
        <v>1.0</v>
      </c>
      <c r="DW316" s="12">
        <v>0.0</v>
      </c>
      <c r="DX316" s="12">
        <v>0.0</v>
      </c>
      <c r="DY316" s="12">
        <v>2.0</v>
      </c>
      <c r="EB316" s="12">
        <f t="shared" ref="EB316:ED316" si="4470">(CF316+CI316+CL316+CO316)/4</f>
        <v>1</v>
      </c>
      <c r="EC316" s="12">
        <f t="shared" si="4470"/>
        <v>0</v>
      </c>
      <c r="ED316" s="12">
        <f t="shared" si="4470"/>
        <v>1</v>
      </c>
      <c r="EE316" s="12">
        <f t="shared" ref="EE316:EG316" si="4471">(CR316+CU316+CX316+DA316)/4</f>
        <v>1</v>
      </c>
      <c r="EF316" s="12">
        <f t="shared" si="4471"/>
        <v>0</v>
      </c>
      <c r="EG316" s="12">
        <f t="shared" si="4471"/>
        <v>1</v>
      </c>
      <c r="EH316" s="12">
        <f t="shared" ref="EH316:EJ316" si="4472">(DD316+DG316+DJ316+DM316)/4</f>
        <v>1</v>
      </c>
      <c r="EI316" s="12">
        <f t="shared" si="4472"/>
        <v>0</v>
      </c>
      <c r="EJ316" s="12">
        <f t="shared" si="4472"/>
        <v>1</v>
      </c>
      <c r="EM316" s="12">
        <f t="shared" ref="EM316:EO316" si="4473">DQ316-CF316</f>
        <v>-0.5</v>
      </c>
      <c r="EN316" s="12">
        <f t="shared" si="4473"/>
        <v>0</v>
      </c>
      <c r="EO316" s="12">
        <f t="shared" si="4473"/>
        <v>0.5</v>
      </c>
      <c r="EP316" s="12">
        <f t="shared" ref="EP316:ER316" si="4474">DT316-CR316</f>
        <v>0</v>
      </c>
      <c r="EQ316" s="12">
        <f t="shared" si="4474"/>
        <v>0</v>
      </c>
      <c r="ER316" s="12">
        <f t="shared" si="4474"/>
        <v>0</v>
      </c>
      <c r="ES316" s="12">
        <f t="shared" ref="ES316:EU316" si="4475">DW316-DD316</f>
        <v>-1</v>
      </c>
      <c r="ET316" s="12">
        <f t="shared" si="4475"/>
        <v>0</v>
      </c>
      <c r="EU316" s="12">
        <f t="shared" si="4475"/>
        <v>1</v>
      </c>
      <c r="EX316" s="12">
        <f t="shared" ref="EX316:FF316" si="4476">CI316-CF316</f>
        <v>0</v>
      </c>
      <c r="EY316" s="12">
        <f t="shared" si="4476"/>
        <v>0</v>
      </c>
      <c r="EZ316" s="12">
        <f t="shared" si="4476"/>
        <v>0</v>
      </c>
      <c r="FA316" s="12">
        <f t="shared" si="4476"/>
        <v>0</v>
      </c>
      <c r="FB316" s="12">
        <f t="shared" si="4476"/>
        <v>0</v>
      </c>
      <c r="FC316" s="12">
        <f t="shared" si="4476"/>
        <v>0</v>
      </c>
      <c r="FD316" s="12">
        <f t="shared" si="4476"/>
        <v>0</v>
      </c>
      <c r="FE316" s="12">
        <f t="shared" si="4476"/>
        <v>0</v>
      </c>
      <c r="FF316" s="12">
        <f t="shared" si="4476"/>
        <v>0</v>
      </c>
      <c r="FG316" s="12">
        <f t="shared" ref="FG316:FO316" si="4477">CU316-CR316</f>
        <v>0</v>
      </c>
      <c r="FH316" s="12">
        <f t="shared" si="4477"/>
        <v>0</v>
      </c>
      <c r="FI316" s="12">
        <f t="shared" si="4477"/>
        <v>0</v>
      </c>
      <c r="FJ316" s="12">
        <f t="shared" si="4477"/>
        <v>0</v>
      </c>
      <c r="FK316" s="12">
        <f t="shared" si="4477"/>
        <v>0</v>
      </c>
      <c r="FL316" s="12">
        <f t="shared" si="4477"/>
        <v>0</v>
      </c>
      <c r="FM316" s="12">
        <f t="shared" si="4477"/>
        <v>0</v>
      </c>
      <c r="FN316" s="12">
        <f t="shared" si="4477"/>
        <v>0</v>
      </c>
      <c r="FO316" s="12">
        <f t="shared" si="4477"/>
        <v>0</v>
      </c>
      <c r="FP316" s="12">
        <f t="shared" ref="FP316:FX316" si="4478">DG316-DD316</f>
        <v>0</v>
      </c>
      <c r="FQ316" s="12">
        <f t="shared" si="4478"/>
        <v>0</v>
      </c>
      <c r="FR316" s="12">
        <f t="shared" si="4478"/>
        <v>0</v>
      </c>
      <c r="FS316" s="12">
        <f t="shared" si="4478"/>
        <v>0</v>
      </c>
      <c r="FT316" s="12">
        <f t="shared" si="4478"/>
        <v>0</v>
      </c>
      <c r="FU316" s="12">
        <f t="shared" si="4478"/>
        <v>0</v>
      </c>
      <c r="FV316" s="12">
        <f t="shared" si="4478"/>
        <v>0</v>
      </c>
      <c r="FW316" s="12">
        <f t="shared" si="4478"/>
        <v>0</v>
      </c>
      <c r="FX316" s="12">
        <f t="shared" si="4478"/>
        <v>0</v>
      </c>
      <c r="FZ316" s="1">
        <v>1.0</v>
      </c>
      <c r="GA316" s="1">
        <f t="shared" si="3330"/>
        <v>1</v>
      </c>
      <c r="GB316" s="1">
        <f t="shared" si="3331"/>
        <v>1</v>
      </c>
      <c r="GD316" s="1">
        <f t="shared" si="4393"/>
        <v>0.5</v>
      </c>
      <c r="GE316" s="1">
        <f t="shared" si="4394"/>
        <v>0.5</v>
      </c>
    </row>
    <row r="317" ht="13.5" customHeight="1">
      <c r="A317" s="17">
        <v>622781.0</v>
      </c>
      <c r="B317" s="17">
        <v>1.0</v>
      </c>
      <c r="C317" s="12">
        <v>0.0</v>
      </c>
      <c r="D317" s="12">
        <v>1.0</v>
      </c>
      <c r="E317" s="17">
        <v>622781.0</v>
      </c>
      <c r="F317" s="17">
        <v>1.0</v>
      </c>
      <c r="G317" s="12">
        <v>0.0</v>
      </c>
      <c r="H317" s="12">
        <v>1.0</v>
      </c>
      <c r="I317" s="12">
        <v>623092.0</v>
      </c>
      <c r="J317" s="12">
        <v>1.0</v>
      </c>
      <c r="K317" s="12">
        <v>0.0</v>
      </c>
      <c r="L317" s="12">
        <v>1.0</v>
      </c>
      <c r="M317" s="12">
        <v>623092.0</v>
      </c>
      <c r="N317" s="12">
        <v>1.0</v>
      </c>
      <c r="O317" s="12">
        <v>0.0</v>
      </c>
      <c r="P317" s="12">
        <v>1.0</v>
      </c>
      <c r="Q317" s="12">
        <v>623136.0</v>
      </c>
      <c r="R317" s="12">
        <v>1.0</v>
      </c>
      <c r="S317" s="12">
        <v>0.0</v>
      </c>
      <c r="T317" s="12">
        <v>1.0</v>
      </c>
      <c r="U317" s="12">
        <v>623136.0</v>
      </c>
      <c r="V317" s="12">
        <v>1.0</v>
      </c>
      <c r="W317" s="12">
        <v>0.0</v>
      </c>
      <c r="X317" s="12">
        <v>1.0</v>
      </c>
      <c r="Y317" s="12">
        <v>623167.0</v>
      </c>
      <c r="Z317" s="12">
        <v>1.0</v>
      </c>
      <c r="AA317" s="12">
        <v>0.0</v>
      </c>
      <c r="AB317" s="12">
        <v>1.0</v>
      </c>
      <c r="AC317" s="12">
        <v>623167.0</v>
      </c>
      <c r="AD317" s="12">
        <v>1.0</v>
      </c>
      <c r="AE317" s="12">
        <v>0.0</v>
      </c>
      <c r="AF317" s="12">
        <v>1.0</v>
      </c>
      <c r="AG317" s="17">
        <v>624294.0</v>
      </c>
      <c r="AH317" s="17">
        <v>0.0</v>
      </c>
      <c r="AI317" s="12">
        <v>0.0</v>
      </c>
      <c r="AJ317" s="12">
        <v>2.0</v>
      </c>
      <c r="AK317" s="12">
        <v>624295.0</v>
      </c>
      <c r="AL317" s="12">
        <v>1.0</v>
      </c>
      <c r="AM317" s="12">
        <v>0.0</v>
      </c>
      <c r="AN317" s="12">
        <v>1.0</v>
      </c>
      <c r="AO317" s="12">
        <v>624301.0</v>
      </c>
      <c r="AP317" s="12">
        <v>1.0</v>
      </c>
      <c r="AQ317" s="12">
        <v>0.0</v>
      </c>
      <c r="AR317" s="12">
        <v>1.0</v>
      </c>
      <c r="AS317" s="12">
        <v>624302.0</v>
      </c>
      <c r="AT317" s="12">
        <v>1.0</v>
      </c>
      <c r="AU317" s="12">
        <v>0.0</v>
      </c>
      <c r="AV317" s="12">
        <v>1.0</v>
      </c>
      <c r="AW317" s="17">
        <v>624311.0</v>
      </c>
      <c r="AX317" s="17">
        <v>1.0</v>
      </c>
      <c r="AY317" s="12">
        <v>0.0</v>
      </c>
      <c r="AZ317" s="12">
        <v>1.0</v>
      </c>
      <c r="BA317" s="12">
        <v>624312.0</v>
      </c>
      <c r="BB317" s="12">
        <v>1.0</v>
      </c>
      <c r="BC317" s="12">
        <v>0.0</v>
      </c>
      <c r="BD317" s="12">
        <v>1.0</v>
      </c>
      <c r="BE317" s="12">
        <v>624313.0</v>
      </c>
      <c r="BF317" s="12">
        <v>1.0</v>
      </c>
      <c r="BG317" s="12">
        <v>0.0</v>
      </c>
      <c r="BH317" s="12">
        <v>1.0</v>
      </c>
      <c r="BI317" s="12">
        <v>624314.0</v>
      </c>
      <c r="BJ317" s="12">
        <v>0.0</v>
      </c>
      <c r="BK317" s="12">
        <v>0.0</v>
      </c>
      <c r="BL317" s="12">
        <v>2.0</v>
      </c>
      <c r="BN317" s="17">
        <v>624538.0</v>
      </c>
      <c r="BO317" s="12">
        <v>1.0</v>
      </c>
      <c r="BP317" s="12">
        <v>0.0</v>
      </c>
      <c r="BQ317" s="12">
        <v>1.0</v>
      </c>
      <c r="BR317" s="17">
        <v>624538.0</v>
      </c>
      <c r="BS317" s="12">
        <v>0.0</v>
      </c>
      <c r="BT317" s="12">
        <v>0.0</v>
      </c>
      <c r="BU317" s="12">
        <v>2.0</v>
      </c>
      <c r="BV317" s="12">
        <v>624563.0</v>
      </c>
      <c r="BW317" s="12">
        <v>1.0</v>
      </c>
      <c r="BX317" s="12">
        <v>0.0</v>
      </c>
      <c r="BY317" s="12">
        <v>1.0</v>
      </c>
      <c r="BZ317" s="12">
        <v>624564.0</v>
      </c>
      <c r="CA317" s="12">
        <v>1.0</v>
      </c>
      <c r="CB317" s="12">
        <v>0.0</v>
      </c>
      <c r="CC317" s="12">
        <v>1.0</v>
      </c>
      <c r="CF317" s="17">
        <f t="shared" ref="CF317:CH317" si="4479">(B317+F317)/2</f>
        <v>1</v>
      </c>
      <c r="CG317" s="12">
        <f t="shared" si="4479"/>
        <v>0</v>
      </c>
      <c r="CH317" s="12">
        <f t="shared" si="4479"/>
        <v>1</v>
      </c>
      <c r="CI317" s="12">
        <f t="shared" ref="CI317:CK317" si="4480">(J317+N317)/2</f>
        <v>1</v>
      </c>
      <c r="CJ317" s="12">
        <f t="shared" si="4480"/>
        <v>0</v>
      </c>
      <c r="CK317" s="12">
        <f t="shared" si="4480"/>
        <v>1</v>
      </c>
      <c r="CL317" s="12">
        <f t="shared" ref="CL317:CN317" si="4481">(R317+V317)/2</f>
        <v>1</v>
      </c>
      <c r="CM317" s="12">
        <f t="shared" si="4481"/>
        <v>0</v>
      </c>
      <c r="CN317" s="12">
        <f t="shared" si="4481"/>
        <v>1</v>
      </c>
      <c r="CO317" s="12">
        <f t="shared" ref="CO317:CQ317" si="4482">(Z317+AD317)/2</f>
        <v>1</v>
      </c>
      <c r="CP317" s="12">
        <f t="shared" si="4482"/>
        <v>0</v>
      </c>
      <c r="CQ317" s="12">
        <f t="shared" si="4482"/>
        <v>1</v>
      </c>
      <c r="CR317" s="17">
        <v>0.0</v>
      </c>
      <c r="CS317" s="12">
        <v>0.0</v>
      </c>
      <c r="CT317" s="12">
        <v>2.0</v>
      </c>
      <c r="CU317" s="12">
        <v>1.0</v>
      </c>
      <c r="CV317" s="12">
        <v>0.0</v>
      </c>
      <c r="CW317" s="12">
        <v>1.0</v>
      </c>
      <c r="CX317" s="12">
        <v>1.0</v>
      </c>
      <c r="CY317" s="12">
        <v>0.0</v>
      </c>
      <c r="CZ317" s="12">
        <v>1.0</v>
      </c>
      <c r="DA317" s="12">
        <v>1.0</v>
      </c>
      <c r="DB317" s="12">
        <v>0.0</v>
      </c>
      <c r="DC317" s="12">
        <v>1.0</v>
      </c>
      <c r="DD317" s="17">
        <v>1.0</v>
      </c>
      <c r="DE317" s="12">
        <v>0.0</v>
      </c>
      <c r="DF317" s="12">
        <v>1.0</v>
      </c>
      <c r="DG317" s="12">
        <v>1.0</v>
      </c>
      <c r="DH317" s="12">
        <v>0.0</v>
      </c>
      <c r="DI317" s="12">
        <v>1.0</v>
      </c>
      <c r="DJ317" s="12">
        <v>1.0</v>
      </c>
      <c r="DK317" s="12">
        <v>0.0</v>
      </c>
      <c r="DL317" s="12">
        <v>1.0</v>
      </c>
      <c r="DM317" s="12">
        <v>0.0</v>
      </c>
      <c r="DN317" s="12">
        <v>0.0</v>
      </c>
      <c r="DO317" s="12">
        <v>2.0</v>
      </c>
      <c r="DQ317" s="12">
        <f t="shared" ref="DQ317:DS317" si="4483">(BO317+BS317)/2</f>
        <v>0.5</v>
      </c>
      <c r="DR317" s="12">
        <f t="shared" si="4483"/>
        <v>0</v>
      </c>
      <c r="DS317" s="12">
        <f t="shared" si="4483"/>
        <v>1.5</v>
      </c>
      <c r="DT317" s="12">
        <v>1.0</v>
      </c>
      <c r="DU317" s="12">
        <v>0.0</v>
      </c>
      <c r="DV317" s="12">
        <v>1.0</v>
      </c>
      <c r="DW317" s="12">
        <v>1.0</v>
      </c>
      <c r="DX317" s="12">
        <v>0.0</v>
      </c>
      <c r="DY317" s="12">
        <v>1.0</v>
      </c>
      <c r="EB317" s="12">
        <f t="shared" ref="EB317:ED317" si="4484">(CF317+CI317+CL317+CO317)/4</f>
        <v>1</v>
      </c>
      <c r="EC317" s="12">
        <f t="shared" si="4484"/>
        <v>0</v>
      </c>
      <c r="ED317" s="12">
        <f t="shared" si="4484"/>
        <v>1</v>
      </c>
      <c r="EE317" s="12">
        <f t="shared" ref="EE317:EG317" si="4485">(CR317+CU317+CX317+DA317)/4</f>
        <v>0.75</v>
      </c>
      <c r="EF317" s="12">
        <f t="shared" si="4485"/>
        <v>0</v>
      </c>
      <c r="EG317" s="12">
        <f t="shared" si="4485"/>
        <v>1.25</v>
      </c>
      <c r="EH317" s="12">
        <f t="shared" ref="EH317:EJ317" si="4486">(DD317+DG317+DJ317+DM317)/4</f>
        <v>0.75</v>
      </c>
      <c r="EI317" s="12">
        <f t="shared" si="4486"/>
        <v>0</v>
      </c>
      <c r="EJ317" s="12">
        <f t="shared" si="4486"/>
        <v>1.25</v>
      </c>
      <c r="EM317" s="12">
        <f t="shared" ref="EM317:EO317" si="4487">DQ317-CF317</f>
        <v>-0.5</v>
      </c>
      <c r="EN317" s="12">
        <f t="shared" si="4487"/>
        <v>0</v>
      </c>
      <c r="EO317" s="12">
        <f t="shared" si="4487"/>
        <v>0.5</v>
      </c>
      <c r="EP317" s="12">
        <f t="shared" ref="EP317:ER317" si="4488">DT317-CR317</f>
        <v>1</v>
      </c>
      <c r="EQ317" s="12">
        <f t="shared" si="4488"/>
        <v>0</v>
      </c>
      <c r="ER317" s="12">
        <f t="shared" si="4488"/>
        <v>-1</v>
      </c>
      <c r="ES317" s="12">
        <f t="shared" ref="ES317:EU317" si="4489">DW317-DD317</f>
        <v>0</v>
      </c>
      <c r="ET317" s="12">
        <f t="shared" si="4489"/>
        <v>0</v>
      </c>
      <c r="EU317" s="12">
        <f t="shared" si="4489"/>
        <v>0</v>
      </c>
      <c r="EX317" s="12">
        <f t="shared" ref="EX317:FF317" si="4490">CI317-CF317</f>
        <v>0</v>
      </c>
      <c r="EY317" s="12">
        <f t="shared" si="4490"/>
        <v>0</v>
      </c>
      <c r="EZ317" s="12">
        <f t="shared" si="4490"/>
        <v>0</v>
      </c>
      <c r="FA317" s="12">
        <f t="shared" si="4490"/>
        <v>0</v>
      </c>
      <c r="FB317" s="12">
        <f t="shared" si="4490"/>
        <v>0</v>
      </c>
      <c r="FC317" s="12">
        <f t="shared" si="4490"/>
        <v>0</v>
      </c>
      <c r="FD317" s="12">
        <f t="shared" si="4490"/>
        <v>0</v>
      </c>
      <c r="FE317" s="12">
        <f t="shared" si="4490"/>
        <v>0</v>
      </c>
      <c r="FF317" s="12">
        <f t="shared" si="4490"/>
        <v>0</v>
      </c>
      <c r="FG317" s="12">
        <f t="shared" ref="FG317:FO317" si="4491">CU317-CR317</f>
        <v>1</v>
      </c>
      <c r="FH317" s="12">
        <f t="shared" si="4491"/>
        <v>0</v>
      </c>
      <c r="FI317" s="12">
        <f t="shared" si="4491"/>
        <v>-1</v>
      </c>
      <c r="FJ317" s="12">
        <f t="shared" si="4491"/>
        <v>0</v>
      </c>
      <c r="FK317" s="12">
        <f t="shared" si="4491"/>
        <v>0</v>
      </c>
      <c r="FL317" s="12">
        <f t="shared" si="4491"/>
        <v>0</v>
      </c>
      <c r="FM317" s="12">
        <f t="shared" si="4491"/>
        <v>0</v>
      </c>
      <c r="FN317" s="12">
        <f t="shared" si="4491"/>
        <v>0</v>
      </c>
      <c r="FO317" s="12">
        <f t="shared" si="4491"/>
        <v>0</v>
      </c>
      <c r="FP317" s="12">
        <f t="shared" ref="FP317:FX317" si="4492">DG317-DD317</f>
        <v>0</v>
      </c>
      <c r="FQ317" s="12">
        <f t="shared" si="4492"/>
        <v>0</v>
      </c>
      <c r="FR317" s="12">
        <f t="shared" si="4492"/>
        <v>0</v>
      </c>
      <c r="FS317" s="12">
        <f t="shared" si="4492"/>
        <v>0</v>
      </c>
      <c r="FT317" s="12">
        <f t="shared" si="4492"/>
        <v>0</v>
      </c>
      <c r="FU317" s="12">
        <f t="shared" si="4492"/>
        <v>0</v>
      </c>
      <c r="FV317" s="12">
        <f t="shared" si="4492"/>
        <v>-1</v>
      </c>
      <c r="FW317" s="12">
        <f t="shared" si="4492"/>
        <v>0</v>
      </c>
      <c r="FX317" s="12">
        <f t="shared" si="4492"/>
        <v>1</v>
      </c>
      <c r="FZ317" s="1">
        <v>1.0</v>
      </c>
      <c r="GA317" s="1">
        <f t="shared" si="3330"/>
        <v>0.8333333333</v>
      </c>
      <c r="GB317" s="1">
        <f t="shared" si="3331"/>
        <v>0.875</v>
      </c>
      <c r="GD317" s="1">
        <f t="shared" si="4393"/>
        <v>0.8333333333</v>
      </c>
      <c r="GE317" s="1">
        <f t="shared" si="4394"/>
        <v>0.75</v>
      </c>
    </row>
    <row r="318" ht="13.5" customHeight="1">
      <c r="A318" s="17">
        <v>622781.0</v>
      </c>
      <c r="B318" s="17">
        <v>0.0</v>
      </c>
      <c r="C318" s="12">
        <v>0.0</v>
      </c>
      <c r="D318" s="12">
        <v>2.0</v>
      </c>
      <c r="E318" s="17">
        <v>622781.0</v>
      </c>
      <c r="F318" s="17">
        <v>1.0</v>
      </c>
      <c r="G318" s="12">
        <v>0.0</v>
      </c>
      <c r="H318" s="12">
        <v>1.0</v>
      </c>
      <c r="I318" s="12">
        <v>623092.0</v>
      </c>
      <c r="J318" s="12">
        <v>1.0</v>
      </c>
      <c r="K318" s="12">
        <v>0.0</v>
      </c>
      <c r="L318" s="12">
        <v>1.0</v>
      </c>
      <c r="M318" s="12">
        <v>623092.0</v>
      </c>
      <c r="N318" s="12">
        <v>1.0</v>
      </c>
      <c r="O318" s="12">
        <v>0.0</v>
      </c>
      <c r="P318" s="12">
        <v>1.0</v>
      </c>
      <c r="Q318" s="12">
        <v>623136.0</v>
      </c>
      <c r="R318" s="12">
        <v>1.0</v>
      </c>
      <c r="S318" s="12">
        <v>0.0</v>
      </c>
      <c r="T318" s="12">
        <v>1.0</v>
      </c>
      <c r="U318" s="12">
        <v>623136.0</v>
      </c>
      <c r="V318" s="12">
        <v>1.0</v>
      </c>
      <c r="W318" s="12">
        <v>0.0</v>
      </c>
      <c r="X318" s="12">
        <v>1.0</v>
      </c>
      <c r="Y318" s="12"/>
      <c r="Z318" s="12"/>
      <c r="AA318" s="12"/>
      <c r="AB318" s="12"/>
      <c r="AC318" s="12"/>
      <c r="AD318" s="12"/>
      <c r="AE318" s="12"/>
      <c r="AF318" s="12"/>
      <c r="AG318" s="17">
        <v>624294.0</v>
      </c>
      <c r="AH318" s="17">
        <v>1.0</v>
      </c>
      <c r="AI318" s="12">
        <v>0.0</v>
      </c>
      <c r="AJ318" s="12">
        <v>1.0</v>
      </c>
      <c r="AK318" s="12">
        <v>624295.0</v>
      </c>
      <c r="AL318" s="12">
        <v>0.0</v>
      </c>
      <c r="AM318" s="12">
        <v>0.0</v>
      </c>
      <c r="AN318" s="12">
        <v>2.0</v>
      </c>
      <c r="AO318" s="12">
        <v>624301.0</v>
      </c>
      <c r="AP318" s="12">
        <v>0.0</v>
      </c>
      <c r="AQ318" s="12">
        <v>3.0</v>
      </c>
      <c r="AR318" s="12">
        <v>1.0</v>
      </c>
      <c r="AS318" s="12">
        <v>624302.0</v>
      </c>
      <c r="AT318" s="12">
        <v>0.0</v>
      </c>
      <c r="AU318" s="12">
        <v>3.0</v>
      </c>
      <c r="AV318" s="12">
        <v>1.0</v>
      </c>
      <c r="AW318" s="17">
        <v>624311.0</v>
      </c>
      <c r="AX318" s="17">
        <v>1.0</v>
      </c>
      <c r="AY318" s="12">
        <v>0.0</v>
      </c>
      <c r="AZ318" s="12">
        <v>1.0</v>
      </c>
      <c r="BA318" s="12">
        <v>624312.0</v>
      </c>
      <c r="BB318" s="12">
        <v>1.0</v>
      </c>
      <c r="BC318" s="12">
        <v>0.0</v>
      </c>
      <c r="BD318" s="12">
        <v>1.0</v>
      </c>
      <c r="BE318" s="12">
        <v>624313.0</v>
      </c>
      <c r="BF318" s="12">
        <v>0.0</v>
      </c>
      <c r="BG318" s="12">
        <v>3.0</v>
      </c>
      <c r="BH318" s="12">
        <v>2.0</v>
      </c>
      <c r="BI318" s="12">
        <v>624314.0</v>
      </c>
      <c r="BJ318" s="12"/>
      <c r="BK318" s="12">
        <v>0.0</v>
      </c>
      <c r="BL318" s="12">
        <v>0.0</v>
      </c>
      <c r="BN318" s="17">
        <v>624538.0</v>
      </c>
      <c r="BO318" s="12">
        <v>1.0</v>
      </c>
      <c r="BP318" s="12">
        <v>0.0</v>
      </c>
      <c r="BQ318" s="12">
        <v>1.0</v>
      </c>
      <c r="BR318" s="17">
        <v>624538.0</v>
      </c>
      <c r="BS318" s="12">
        <v>1.0</v>
      </c>
      <c r="BT318" s="12">
        <v>0.0</v>
      </c>
      <c r="BU318" s="12">
        <v>1.0</v>
      </c>
      <c r="BV318" s="12">
        <v>624563.0</v>
      </c>
      <c r="BW318" s="12">
        <v>1.0</v>
      </c>
      <c r="BX318" s="12">
        <v>0.0</v>
      </c>
      <c r="BY318" s="12">
        <v>1.0</v>
      </c>
      <c r="BZ318" s="12">
        <v>624564.0</v>
      </c>
      <c r="CA318" s="12">
        <v>0.0</v>
      </c>
      <c r="CB318" s="12">
        <v>3.0</v>
      </c>
      <c r="CC318" s="12">
        <v>6.0</v>
      </c>
      <c r="CF318" s="17">
        <f t="shared" ref="CF318:CH318" si="4493">(B318+F318)/2</f>
        <v>0.5</v>
      </c>
      <c r="CG318" s="12">
        <f t="shared" si="4493"/>
        <v>0</v>
      </c>
      <c r="CH318" s="12">
        <f t="shared" si="4493"/>
        <v>1.5</v>
      </c>
      <c r="CI318" s="12">
        <f t="shared" ref="CI318:CK318" si="4494">(J318+N318)/2</f>
        <v>1</v>
      </c>
      <c r="CJ318" s="12">
        <f t="shared" si="4494"/>
        <v>0</v>
      </c>
      <c r="CK318" s="12">
        <f t="shared" si="4494"/>
        <v>1</v>
      </c>
      <c r="CL318" s="12">
        <f t="shared" ref="CL318:CN318" si="4495">(R318+V318)/2</f>
        <v>1</v>
      </c>
      <c r="CM318" s="12">
        <f t="shared" si="4495"/>
        <v>0</v>
      </c>
      <c r="CN318" s="12">
        <f t="shared" si="4495"/>
        <v>1</v>
      </c>
      <c r="CO318" s="12">
        <f t="shared" ref="CO318:CQ318" si="4496">(Z318+AD318)/2</f>
        <v>0</v>
      </c>
      <c r="CP318" s="12">
        <f t="shared" si="4496"/>
        <v>0</v>
      </c>
      <c r="CQ318" s="12">
        <f t="shared" si="4496"/>
        <v>0</v>
      </c>
      <c r="CR318" s="17">
        <v>1.0</v>
      </c>
      <c r="CS318" s="12">
        <v>0.0</v>
      </c>
      <c r="CT318" s="12">
        <v>1.0</v>
      </c>
      <c r="CU318" s="12">
        <v>0.0</v>
      </c>
      <c r="CV318" s="12">
        <v>0.0</v>
      </c>
      <c r="CW318" s="12">
        <v>2.0</v>
      </c>
      <c r="CX318" s="12">
        <v>0.0</v>
      </c>
      <c r="CY318" s="12">
        <v>3.0</v>
      </c>
      <c r="CZ318" s="12">
        <v>1.0</v>
      </c>
      <c r="DA318" s="12">
        <v>0.0</v>
      </c>
      <c r="DB318" s="12">
        <v>3.0</v>
      </c>
      <c r="DC318" s="12">
        <v>1.0</v>
      </c>
      <c r="DD318" s="17">
        <v>1.0</v>
      </c>
      <c r="DE318" s="12">
        <v>0.0</v>
      </c>
      <c r="DF318" s="12">
        <v>1.0</v>
      </c>
      <c r="DG318" s="12">
        <v>1.0</v>
      </c>
      <c r="DH318" s="12">
        <v>0.0</v>
      </c>
      <c r="DI318" s="12">
        <v>1.0</v>
      </c>
      <c r="DJ318" s="12">
        <v>0.0</v>
      </c>
      <c r="DK318" s="12">
        <v>3.0</v>
      </c>
      <c r="DL318" s="12">
        <v>2.0</v>
      </c>
      <c r="DM318" s="12"/>
      <c r="DN318" s="12">
        <v>0.0</v>
      </c>
      <c r="DO318" s="12">
        <v>0.0</v>
      </c>
      <c r="DQ318" s="12">
        <f t="shared" ref="DQ318:DS318" si="4497">(BO318+BS318)/2</f>
        <v>1</v>
      </c>
      <c r="DR318" s="12">
        <f t="shared" si="4497"/>
        <v>0</v>
      </c>
      <c r="DS318" s="12">
        <f t="shared" si="4497"/>
        <v>1</v>
      </c>
      <c r="DT318" s="12">
        <v>1.0</v>
      </c>
      <c r="DU318" s="12">
        <v>0.0</v>
      </c>
      <c r="DV318" s="12">
        <v>1.0</v>
      </c>
      <c r="DW318" s="12">
        <v>0.0</v>
      </c>
      <c r="DX318" s="12">
        <v>3.0</v>
      </c>
      <c r="DY318" s="12">
        <v>6.0</v>
      </c>
      <c r="EB318" s="12">
        <f t="shared" ref="EB318:ED318" si="4498">(CF318+CI318+CL318+CO318)/4</f>
        <v>0.625</v>
      </c>
      <c r="EC318" s="12">
        <f t="shared" si="4498"/>
        <v>0</v>
      </c>
      <c r="ED318" s="12">
        <f t="shared" si="4498"/>
        <v>0.875</v>
      </c>
      <c r="EE318" s="12">
        <f t="shared" ref="EE318:EG318" si="4499">(CR318+CU318+CX318+DA318)/4</f>
        <v>0.25</v>
      </c>
      <c r="EF318" s="12">
        <f t="shared" si="4499"/>
        <v>1.5</v>
      </c>
      <c r="EG318" s="12">
        <f t="shared" si="4499"/>
        <v>1.25</v>
      </c>
      <c r="EH318" s="12">
        <f t="shared" ref="EH318:EJ318" si="4500">(DD318+DG318+DJ318+DM318)/4</f>
        <v>0.5</v>
      </c>
      <c r="EI318" s="12">
        <f t="shared" si="4500"/>
        <v>0.75</v>
      </c>
      <c r="EJ318" s="12">
        <f t="shared" si="4500"/>
        <v>1</v>
      </c>
      <c r="EM318" s="12">
        <f t="shared" ref="EM318:EO318" si="4501">DQ318-CF318</f>
        <v>0.5</v>
      </c>
      <c r="EN318" s="12">
        <f t="shared" si="4501"/>
        <v>0</v>
      </c>
      <c r="EO318" s="12">
        <f t="shared" si="4501"/>
        <v>-0.5</v>
      </c>
      <c r="EP318" s="12">
        <f t="shared" ref="EP318:ER318" si="4502">DT318-CR318</f>
        <v>0</v>
      </c>
      <c r="EQ318" s="12">
        <f t="shared" si="4502"/>
        <v>0</v>
      </c>
      <c r="ER318" s="12">
        <f t="shared" si="4502"/>
        <v>0</v>
      </c>
      <c r="ES318" s="12">
        <f t="shared" ref="ES318:EU318" si="4503">DW318-DD318</f>
        <v>-1</v>
      </c>
      <c r="ET318" s="12">
        <f t="shared" si="4503"/>
        <v>3</v>
      </c>
      <c r="EU318" s="12">
        <f t="shared" si="4503"/>
        <v>5</v>
      </c>
      <c r="EX318" s="12">
        <f t="shared" ref="EX318:FF318" si="4504">CI318-CF318</f>
        <v>0.5</v>
      </c>
      <c r="EY318" s="12">
        <f t="shared" si="4504"/>
        <v>0</v>
      </c>
      <c r="EZ318" s="12">
        <f t="shared" si="4504"/>
        <v>-0.5</v>
      </c>
      <c r="FA318" s="12">
        <f t="shared" si="4504"/>
        <v>0</v>
      </c>
      <c r="FB318" s="12">
        <f t="shared" si="4504"/>
        <v>0</v>
      </c>
      <c r="FC318" s="12">
        <f t="shared" si="4504"/>
        <v>0</v>
      </c>
      <c r="FD318" s="12">
        <f t="shared" si="4504"/>
        <v>-1</v>
      </c>
      <c r="FE318" s="12">
        <f t="shared" si="4504"/>
        <v>0</v>
      </c>
      <c r="FF318" s="12">
        <f t="shared" si="4504"/>
        <v>-1</v>
      </c>
      <c r="FG318" s="12">
        <f t="shared" ref="FG318:FO318" si="4505">CU318-CR318</f>
        <v>-1</v>
      </c>
      <c r="FH318" s="12">
        <f t="shared" si="4505"/>
        <v>0</v>
      </c>
      <c r="FI318" s="12">
        <f t="shared" si="4505"/>
        <v>1</v>
      </c>
      <c r="FJ318" s="12">
        <f t="shared" si="4505"/>
        <v>0</v>
      </c>
      <c r="FK318" s="12">
        <f t="shared" si="4505"/>
        <v>3</v>
      </c>
      <c r="FL318" s="12">
        <f t="shared" si="4505"/>
        <v>-1</v>
      </c>
      <c r="FM318" s="12">
        <f t="shared" si="4505"/>
        <v>0</v>
      </c>
      <c r="FN318" s="12">
        <f t="shared" si="4505"/>
        <v>0</v>
      </c>
      <c r="FO318" s="12">
        <f t="shared" si="4505"/>
        <v>0</v>
      </c>
      <c r="FP318" s="12">
        <f t="shared" ref="FP318:FX318" si="4506">DG318-DD318</f>
        <v>0</v>
      </c>
      <c r="FQ318" s="12">
        <f t="shared" si="4506"/>
        <v>0</v>
      </c>
      <c r="FR318" s="12">
        <f t="shared" si="4506"/>
        <v>0</v>
      </c>
      <c r="FS318" s="12">
        <f t="shared" si="4506"/>
        <v>-1</v>
      </c>
      <c r="FT318" s="12">
        <f t="shared" si="4506"/>
        <v>3</v>
      </c>
      <c r="FU318" s="12">
        <f t="shared" si="4506"/>
        <v>1</v>
      </c>
      <c r="FV318" s="12">
        <f t="shared" si="4506"/>
        <v>0</v>
      </c>
      <c r="FW318" s="12">
        <f t="shared" si="4506"/>
        <v>-3</v>
      </c>
      <c r="FX318" s="12">
        <f t="shared" si="4506"/>
        <v>-2</v>
      </c>
      <c r="FZ318" s="1">
        <v>1.0</v>
      </c>
      <c r="GA318" s="1">
        <f t="shared" si="3330"/>
        <v>0.5</v>
      </c>
      <c r="GB318" s="1">
        <f t="shared" si="3331"/>
        <v>0.6153846154</v>
      </c>
      <c r="GD318" s="1">
        <f t="shared" si="4393"/>
        <v>0.6666666667</v>
      </c>
      <c r="GE318" s="1">
        <f t="shared" si="4394"/>
        <v>0.75</v>
      </c>
    </row>
    <row r="319" ht="13.5" customHeight="1">
      <c r="A319" s="17">
        <v>622781.0</v>
      </c>
      <c r="B319" s="17">
        <v>1.0</v>
      </c>
      <c r="C319" s="12">
        <v>0.0</v>
      </c>
      <c r="D319" s="12">
        <v>1.0</v>
      </c>
      <c r="E319" s="17">
        <v>622781.0</v>
      </c>
      <c r="F319" s="17">
        <v>1.0</v>
      </c>
      <c r="G319" s="12">
        <v>0.0</v>
      </c>
      <c r="H319" s="12">
        <v>1.0</v>
      </c>
      <c r="I319" s="12">
        <v>623092.0</v>
      </c>
      <c r="J319" s="12">
        <v>1.0</v>
      </c>
      <c r="K319" s="12">
        <v>0.0</v>
      </c>
      <c r="L319" s="12">
        <v>1.0</v>
      </c>
      <c r="M319" s="12">
        <v>623092.0</v>
      </c>
      <c r="N319" s="12">
        <v>0.0</v>
      </c>
      <c r="O319" s="12">
        <v>0.0</v>
      </c>
      <c r="P319" s="12">
        <v>3.0</v>
      </c>
      <c r="Q319" s="12">
        <v>623136.0</v>
      </c>
      <c r="R319" s="12">
        <v>1.0</v>
      </c>
      <c r="S319" s="12">
        <v>0.0</v>
      </c>
      <c r="T319" s="12">
        <v>1.0</v>
      </c>
      <c r="U319" s="12">
        <v>623136.0</v>
      </c>
      <c r="V319" s="12">
        <v>1.0</v>
      </c>
      <c r="W319" s="12">
        <v>0.0</v>
      </c>
      <c r="X319" s="12">
        <v>1.0</v>
      </c>
      <c r="Y319" s="12">
        <v>623167.0</v>
      </c>
      <c r="Z319" s="12">
        <v>1.0</v>
      </c>
      <c r="AA319" s="12">
        <v>0.0</v>
      </c>
      <c r="AB319" s="12">
        <v>1.0</v>
      </c>
      <c r="AC319" s="12">
        <v>623167.0</v>
      </c>
      <c r="AD319" s="12">
        <v>1.0</v>
      </c>
      <c r="AE319" s="12">
        <v>0.0</v>
      </c>
      <c r="AF319" s="12">
        <v>1.0</v>
      </c>
      <c r="AG319" s="17">
        <v>624294.0</v>
      </c>
      <c r="AH319" s="17">
        <v>0.0</v>
      </c>
      <c r="AI319" s="12">
        <v>0.0</v>
      </c>
      <c r="AJ319" s="12">
        <v>2.0</v>
      </c>
      <c r="AK319" s="12">
        <v>624295.0</v>
      </c>
      <c r="AL319" s="12">
        <v>1.0</v>
      </c>
      <c r="AM319" s="12">
        <v>0.0</v>
      </c>
      <c r="AN319" s="12">
        <v>1.0</v>
      </c>
      <c r="AO319" s="12">
        <v>624301.0</v>
      </c>
      <c r="AP319" s="12">
        <v>1.0</v>
      </c>
      <c r="AQ319" s="12">
        <v>0.0</v>
      </c>
      <c r="AR319" s="12">
        <v>1.0</v>
      </c>
      <c r="AS319" s="12">
        <v>624302.0</v>
      </c>
      <c r="AT319" s="12">
        <v>0.0</v>
      </c>
      <c r="AU319" s="12">
        <v>0.0</v>
      </c>
      <c r="AV319" s="12">
        <v>2.0</v>
      </c>
      <c r="AW319" s="17">
        <v>624311.0</v>
      </c>
      <c r="AX319" s="17">
        <v>1.0</v>
      </c>
      <c r="AY319" s="12">
        <v>0.0</v>
      </c>
      <c r="AZ319" s="12">
        <v>1.0</v>
      </c>
      <c r="BA319" s="12">
        <v>624312.0</v>
      </c>
      <c r="BB319" s="12">
        <v>1.0</v>
      </c>
      <c r="BC319" s="12">
        <v>0.0</v>
      </c>
      <c r="BD319" s="12">
        <v>1.0</v>
      </c>
      <c r="BE319" s="12">
        <v>624313.0</v>
      </c>
      <c r="BF319" s="12">
        <v>1.0</v>
      </c>
      <c r="BG319" s="12">
        <v>0.0</v>
      </c>
      <c r="BH319" s="12">
        <v>1.0</v>
      </c>
      <c r="BI319" s="12">
        <v>624314.0</v>
      </c>
      <c r="BJ319" s="12">
        <v>1.0</v>
      </c>
      <c r="BK319" s="12">
        <v>0.0</v>
      </c>
      <c r="BL319" s="12">
        <v>1.0</v>
      </c>
      <c r="BN319" s="17">
        <v>624538.0</v>
      </c>
      <c r="BO319" s="12">
        <v>1.0</v>
      </c>
      <c r="BP319" s="12">
        <v>0.0</v>
      </c>
      <c r="BQ319" s="12">
        <v>1.0</v>
      </c>
      <c r="BR319" s="17">
        <v>624538.0</v>
      </c>
      <c r="BS319" s="12">
        <v>0.0</v>
      </c>
      <c r="BT319" s="12">
        <v>0.0</v>
      </c>
      <c r="BU319" s="12">
        <v>2.0</v>
      </c>
      <c r="BV319" s="12">
        <v>624563.0</v>
      </c>
      <c r="BW319" s="12">
        <v>1.0</v>
      </c>
      <c r="BX319" s="12">
        <v>0.0</v>
      </c>
      <c r="BY319" s="12">
        <v>1.0</v>
      </c>
      <c r="BZ319" s="12">
        <v>624564.0</v>
      </c>
      <c r="CA319" s="12">
        <v>1.0</v>
      </c>
      <c r="CB319" s="12">
        <v>0.0</v>
      </c>
      <c r="CC319" s="12">
        <v>1.0</v>
      </c>
      <c r="CF319" s="17">
        <f t="shared" ref="CF319:CH319" si="4507">(B319+F319)/2</f>
        <v>1</v>
      </c>
      <c r="CG319" s="12">
        <f t="shared" si="4507"/>
        <v>0</v>
      </c>
      <c r="CH319" s="12">
        <f t="shared" si="4507"/>
        <v>1</v>
      </c>
      <c r="CI319" s="12">
        <f t="shared" ref="CI319:CK319" si="4508">(J319+N319)/2</f>
        <v>0.5</v>
      </c>
      <c r="CJ319" s="12">
        <f t="shared" si="4508"/>
        <v>0</v>
      </c>
      <c r="CK319" s="12">
        <f t="shared" si="4508"/>
        <v>2</v>
      </c>
      <c r="CL319" s="12">
        <f t="shared" ref="CL319:CN319" si="4509">(R319+V319)/2</f>
        <v>1</v>
      </c>
      <c r="CM319" s="12">
        <f t="shared" si="4509"/>
        <v>0</v>
      </c>
      <c r="CN319" s="12">
        <f t="shared" si="4509"/>
        <v>1</v>
      </c>
      <c r="CO319" s="12">
        <f t="shared" ref="CO319:CQ319" si="4510">(Z319+AD319)/2</f>
        <v>1</v>
      </c>
      <c r="CP319" s="12">
        <f t="shared" si="4510"/>
        <v>0</v>
      </c>
      <c r="CQ319" s="12">
        <f t="shared" si="4510"/>
        <v>1</v>
      </c>
      <c r="CR319" s="17">
        <v>0.0</v>
      </c>
      <c r="CS319" s="12">
        <v>0.0</v>
      </c>
      <c r="CT319" s="12">
        <v>2.0</v>
      </c>
      <c r="CU319" s="12">
        <v>1.0</v>
      </c>
      <c r="CV319" s="12">
        <v>0.0</v>
      </c>
      <c r="CW319" s="12">
        <v>1.0</v>
      </c>
      <c r="CX319" s="12">
        <v>1.0</v>
      </c>
      <c r="CY319" s="12">
        <v>0.0</v>
      </c>
      <c r="CZ319" s="12">
        <v>1.0</v>
      </c>
      <c r="DA319" s="12">
        <v>0.0</v>
      </c>
      <c r="DB319" s="12">
        <v>0.0</v>
      </c>
      <c r="DC319" s="12">
        <v>2.0</v>
      </c>
      <c r="DD319" s="17">
        <v>1.0</v>
      </c>
      <c r="DE319" s="12">
        <v>0.0</v>
      </c>
      <c r="DF319" s="12">
        <v>1.0</v>
      </c>
      <c r="DG319" s="12">
        <v>1.0</v>
      </c>
      <c r="DH319" s="12">
        <v>0.0</v>
      </c>
      <c r="DI319" s="12">
        <v>1.0</v>
      </c>
      <c r="DJ319" s="12">
        <v>1.0</v>
      </c>
      <c r="DK319" s="12">
        <v>0.0</v>
      </c>
      <c r="DL319" s="12">
        <v>1.0</v>
      </c>
      <c r="DM319" s="12">
        <v>1.0</v>
      </c>
      <c r="DN319" s="12">
        <v>0.0</v>
      </c>
      <c r="DO319" s="12">
        <v>1.0</v>
      </c>
      <c r="DQ319" s="12">
        <f t="shared" ref="DQ319:DS319" si="4511">(BO319+BS319)/2</f>
        <v>0.5</v>
      </c>
      <c r="DR319" s="12">
        <f t="shared" si="4511"/>
        <v>0</v>
      </c>
      <c r="DS319" s="12">
        <f t="shared" si="4511"/>
        <v>1.5</v>
      </c>
      <c r="DT319" s="12">
        <v>1.0</v>
      </c>
      <c r="DU319" s="12">
        <v>0.0</v>
      </c>
      <c r="DV319" s="12">
        <v>1.0</v>
      </c>
      <c r="DW319" s="12">
        <v>1.0</v>
      </c>
      <c r="DX319" s="12">
        <v>0.0</v>
      </c>
      <c r="DY319" s="12">
        <v>1.0</v>
      </c>
      <c r="EB319" s="12">
        <f t="shared" ref="EB319:ED319" si="4512">(CF319+CI319+CL319+CO319)/4</f>
        <v>0.875</v>
      </c>
      <c r="EC319" s="12">
        <f t="shared" si="4512"/>
        <v>0</v>
      </c>
      <c r="ED319" s="12">
        <f t="shared" si="4512"/>
        <v>1.25</v>
      </c>
      <c r="EE319" s="12">
        <f t="shared" ref="EE319:EG319" si="4513">(CR319+CU319+CX319+DA319)/4</f>
        <v>0.5</v>
      </c>
      <c r="EF319" s="12">
        <f t="shared" si="4513"/>
        <v>0</v>
      </c>
      <c r="EG319" s="12">
        <f t="shared" si="4513"/>
        <v>1.5</v>
      </c>
      <c r="EH319" s="12">
        <f t="shared" ref="EH319:EJ319" si="4514">(DD319+DG319+DJ319+DM319)/4</f>
        <v>1</v>
      </c>
      <c r="EI319" s="12">
        <f t="shared" si="4514"/>
        <v>0</v>
      </c>
      <c r="EJ319" s="12">
        <f t="shared" si="4514"/>
        <v>1</v>
      </c>
      <c r="EM319" s="12">
        <f t="shared" ref="EM319:EO319" si="4515">DQ319-CF319</f>
        <v>-0.5</v>
      </c>
      <c r="EN319" s="12">
        <f t="shared" si="4515"/>
        <v>0</v>
      </c>
      <c r="EO319" s="12">
        <f t="shared" si="4515"/>
        <v>0.5</v>
      </c>
      <c r="EP319" s="12">
        <f t="shared" ref="EP319:ER319" si="4516">DT319-CR319</f>
        <v>1</v>
      </c>
      <c r="EQ319" s="12">
        <f t="shared" si="4516"/>
        <v>0</v>
      </c>
      <c r="ER319" s="12">
        <f t="shared" si="4516"/>
        <v>-1</v>
      </c>
      <c r="ES319" s="12">
        <f t="shared" ref="ES319:EU319" si="4517">DW319-DD319</f>
        <v>0</v>
      </c>
      <c r="ET319" s="12">
        <f t="shared" si="4517"/>
        <v>0</v>
      </c>
      <c r="EU319" s="12">
        <f t="shared" si="4517"/>
        <v>0</v>
      </c>
      <c r="EX319" s="12">
        <f t="shared" ref="EX319:FF319" si="4518">CI319-CF319</f>
        <v>-0.5</v>
      </c>
      <c r="EY319" s="12">
        <f t="shared" si="4518"/>
        <v>0</v>
      </c>
      <c r="EZ319" s="12">
        <f t="shared" si="4518"/>
        <v>1</v>
      </c>
      <c r="FA319" s="12">
        <f t="shared" si="4518"/>
        <v>0.5</v>
      </c>
      <c r="FB319" s="12">
        <f t="shared" si="4518"/>
        <v>0</v>
      </c>
      <c r="FC319" s="12">
        <f t="shared" si="4518"/>
        <v>-1</v>
      </c>
      <c r="FD319" s="12">
        <f t="shared" si="4518"/>
        <v>0</v>
      </c>
      <c r="FE319" s="12">
        <f t="shared" si="4518"/>
        <v>0</v>
      </c>
      <c r="FF319" s="12">
        <f t="shared" si="4518"/>
        <v>0</v>
      </c>
      <c r="FG319" s="12">
        <f t="shared" ref="FG319:FO319" si="4519">CU319-CR319</f>
        <v>1</v>
      </c>
      <c r="FH319" s="12">
        <f t="shared" si="4519"/>
        <v>0</v>
      </c>
      <c r="FI319" s="12">
        <f t="shared" si="4519"/>
        <v>-1</v>
      </c>
      <c r="FJ319" s="12">
        <f t="shared" si="4519"/>
        <v>0</v>
      </c>
      <c r="FK319" s="12">
        <f t="shared" si="4519"/>
        <v>0</v>
      </c>
      <c r="FL319" s="12">
        <f t="shared" si="4519"/>
        <v>0</v>
      </c>
      <c r="FM319" s="12">
        <f t="shared" si="4519"/>
        <v>-1</v>
      </c>
      <c r="FN319" s="12">
        <f t="shared" si="4519"/>
        <v>0</v>
      </c>
      <c r="FO319" s="12">
        <f t="shared" si="4519"/>
        <v>1</v>
      </c>
      <c r="FP319" s="12">
        <f t="shared" ref="FP319:FX319" si="4520">DG319-DD319</f>
        <v>0</v>
      </c>
      <c r="FQ319" s="12">
        <f t="shared" si="4520"/>
        <v>0</v>
      </c>
      <c r="FR319" s="12">
        <f t="shared" si="4520"/>
        <v>0</v>
      </c>
      <c r="FS319" s="12">
        <f t="shared" si="4520"/>
        <v>0</v>
      </c>
      <c r="FT319" s="12">
        <f t="shared" si="4520"/>
        <v>0</v>
      </c>
      <c r="FU319" s="12">
        <f t="shared" si="4520"/>
        <v>0</v>
      </c>
      <c r="FV319" s="12">
        <f t="shared" si="4520"/>
        <v>0</v>
      </c>
      <c r="FW319" s="12">
        <f t="shared" si="4520"/>
        <v>0</v>
      </c>
      <c r="FX319" s="12">
        <f t="shared" si="4520"/>
        <v>0</v>
      </c>
      <c r="FZ319" s="1">
        <v>1.0</v>
      </c>
      <c r="GA319" s="1">
        <f t="shared" si="3330"/>
        <v>0.7916666667</v>
      </c>
      <c r="GB319" s="1">
        <f t="shared" si="3331"/>
        <v>0.8125</v>
      </c>
      <c r="GD319" s="1">
        <f t="shared" si="4393"/>
        <v>0.8333333333</v>
      </c>
      <c r="GE319" s="1">
        <f t="shared" si="4394"/>
        <v>0.75</v>
      </c>
    </row>
    <row r="320" ht="13.5" customHeight="1">
      <c r="A320" s="17">
        <v>622781.0</v>
      </c>
      <c r="B320" s="17">
        <v>1.0</v>
      </c>
      <c r="C320" s="12">
        <v>0.0</v>
      </c>
      <c r="D320" s="12">
        <v>1.0</v>
      </c>
      <c r="E320" s="17">
        <v>622781.0</v>
      </c>
      <c r="F320" s="17">
        <v>1.0</v>
      </c>
      <c r="G320" s="12">
        <v>0.0</v>
      </c>
      <c r="H320" s="12">
        <v>1.0</v>
      </c>
      <c r="I320" s="12">
        <v>623092.0</v>
      </c>
      <c r="J320" s="12">
        <v>1.0</v>
      </c>
      <c r="K320" s="12">
        <v>0.0</v>
      </c>
      <c r="L320" s="12">
        <v>1.0</v>
      </c>
      <c r="M320" s="12">
        <v>623092.0</v>
      </c>
      <c r="N320" s="12">
        <v>0.0</v>
      </c>
      <c r="O320" s="12">
        <v>2.0</v>
      </c>
      <c r="P320" s="12">
        <v>9.0</v>
      </c>
      <c r="Q320" s="12">
        <v>623136.0</v>
      </c>
      <c r="R320" s="12">
        <v>1.0</v>
      </c>
      <c r="S320" s="12">
        <v>0.0</v>
      </c>
      <c r="T320" s="12">
        <v>1.0</v>
      </c>
      <c r="U320" s="12">
        <v>623136.0</v>
      </c>
      <c r="V320" s="12">
        <v>1.0</v>
      </c>
      <c r="W320" s="12">
        <v>0.0</v>
      </c>
      <c r="X320" s="12">
        <v>1.0</v>
      </c>
      <c r="Y320" s="12">
        <v>623167.0</v>
      </c>
      <c r="Z320" s="12">
        <v>1.0</v>
      </c>
      <c r="AA320" s="12">
        <v>0.0</v>
      </c>
      <c r="AB320" s="12">
        <v>1.0</v>
      </c>
      <c r="AC320" s="12">
        <v>623167.0</v>
      </c>
      <c r="AD320" s="12">
        <v>0.0</v>
      </c>
      <c r="AE320" s="12">
        <v>2.0</v>
      </c>
      <c r="AF320" s="12">
        <v>5.0</v>
      </c>
      <c r="AG320" s="17">
        <v>624294.0</v>
      </c>
      <c r="AH320" s="17">
        <v>0.0</v>
      </c>
      <c r="AI320" s="12">
        <v>2.0</v>
      </c>
      <c r="AJ320" s="12">
        <v>3.0</v>
      </c>
      <c r="AK320" s="12">
        <v>624295.0</v>
      </c>
      <c r="AL320" s="12">
        <v>0.0</v>
      </c>
      <c r="AM320" s="12">
        <v>2.0</v>
      </c>
      <c r="AN320" s="12">
        <v>3.0</v>
      </c>
      <c r="AO320" s="12">
        <v>624301.0</v>
      </c>
      <c r="AP320" s="12">
        <v>0.0</v>
      </c>
      <c r="AQ320" s="12">
        <v>2.0</v>
      </c>
      <c r="AR320" s="12">
        <v>2.0</v>
      </c>
      <c r="AS320" s="12">
        <v>624302.0</v>
      </c>
      <c r="AT320" s="12">
        <v>0.0</v>
      </c>
      <c r="AU320" s="12">
        <v>2.0</v>
      </c>
      <c r="AV320" s="12">
        <v>1.0</v>
      </c>
      <c r="AW320" s="17">
        <v>624311.0</v>
      </c>
      <c r="AX320" s="17">
        <v>0.0</v>
      </c>
      <c r="AY320" s="12">
        <v>2.0</v>
      </c>
      <c r="AZ320" s="12">
        <v>3.0</v>
      </c>
      <c r="BA320" s="12">
        <v>624312.0</v>
      </c>
      <c r="BB320" s="12">
        <v>0.0</v>
      </c>
      <c r="BC320" s="12">
        <v>1.0</v>
      </c>
      <c r="BD320" s="12">
        <v>2.0</v>
      </c>
      <c r="BE320" s="12">
        <v>624313.0</v>
      </c>
      <c r="BF320" s="12">
        <v>0.0</v>
      </c>
      <c r="BG320" s="12">
        <v>1.0</v>
      </c>
      <c r="BH320" s="12">
        <v>3.0</v>
      </c>
      <c r="BI320" s="12">
        <v>624314.0</v>
      </c>
      <c r="BJ320" s="12">
        <v>0.0</v>
      </c>
      <c r="BK320" s="12">
        <v>1.0</v>
      </c>
      <c r="BL320" s="12">
        <v>2.0</v>
      </c>
      <c r="BN320" s="17">
        <v>624538.0</v>
      </c>
      <c r="BO320" s="12">
        <v>1.0</v>
      </c>
      <c r="BP320" s="12">
        <v>0.0</v>
      </c>
      <c r="BQ320" s="12">
        <v>1.0</v>
      </c>
      <c r="BR320" s="17">
        <v>624538.0</v>
      </c>
      <c r="BS320" s="12">
        <v>0.0</v>
      </c>
      <c r="BT320" s="12">
        <v>2.0</v>
      </c>
      <c r="BU320" s="12">
        <v>5.0</v>
      </c>
      <c r="BV320" s="12">
        <v>624563.0</v>
      </c>
      <c r="BW320" s="12">
        <v>0.0</v>
      </c>
      <c r="BX320" s="12">
        <v>2.0</v>
      </c>
      <c r="BY320" s="12">
        <v>2.0</v>
      </c>
      <c r="BZ320" s="12">
        <v>624564.0</v>
      </c>
      <c r="CA320" s="12">
        <v>0.0</v>
      </c>
      <c r="CB320" s="12">
        <v>0.0</v>
      </c>
      <c r="CC320" s="12">
        <v>2.0</v>
      </c>
      <c r="CF320" s="17">
        <f t="shared" ref="CF320:CH320" si="4521">(B320+F320)/2</f>
        <v>1</v>
      </c>
      <c r="CG320" s="12">
        <f t="shared" si="4521"/>
        <v>0</v>
      </c>
      <c r="CH320" s="12">
        <f t="shared" si="4521"/>
        <v>1</v>
      </c>
      <c r="CI320" s="12">
        <f t="shared" ref="CI320:CK320" si="4522">(J320+N320)/2</f>
        <v>0.5</v>
      </c>
      <c r="CJ320" s="12">
        <f t="shared" si="4522"/>
        <v>1</v>
      </c>
      <c r="CK320" s="12">
        <f t="shared" si="4522"/>
        <v>5</v>
      </c>
      <c r="CL320" s="12">
        <f t="shared" ref="CL320:CN320" si="4523">(R320+V320)/2</f>
        <v>1</v>
      </c>
      <c r="CM320" s="12">
        <f t="shared" si="4523"/>
        <v>0</v>
      </c>
      <c r="CN320" s="12">
        <f t="shared" si="4523"/>
        <v>1</v>
      </c>
      <c r="CO320" s="12">
        <f t="shared" ref="CO320:CQ320" si="4524">(Z320+AD320)/2</f>
        <v>0.5</v>
      </c>
      <c r="CP320" s="12">
        <f t="shared" si="4524"/>
        <v>1</v>
      </c>
      <c r="CQ320" s="12">
        <f t="shared" si="4524"/>
        <v>3</v>
      </c>
      <c r="CR320" s="17">
        <v>0.0</v>
      </c>
      <c r="CS320" s="12">
        <v>2.0</v>
      </c>
      <c r="CT320" s="12">
        <v>3.0</v>
      </c>
      <c r="CU320" s="12">
        <v>0.0</v>
      </c>
      <c r="CV320" s="12">
        <v>2.0</v>
      </c>
      <c r="CW320" s="12">
        <v>3.0</v>
      </c>
      <c r="CX320" s="12">
        <v>0.0</v>
      </c>
      <c r="CY320" s="12">
        <v>2.0</v>
      </c>
      <c r="CZ320" s="12">
        <v>2.0</v>
      </c>
      <c r="DA320" s="12">
        <v>0.0</v>
      </c>
      <c r="DB320" s="12">
        <v>2.0</v>
      </c>
      <c r="DC320" s="12">
        <v>1.0</v>
      </c>
      <c r="DD320" s="17">
        <v>0.0</v>
      </c>
      <c r="DE320" s="12">
        <v>2.0</v>
      </c>
      <c r="DF320" s="12">
        <v>3.0</v>
      </c>
      <c r="DG320" s="12">
        <v>0.0</v>
      </c>
      <c r="DH320" s="12">
        <v>1.0</v>
      </c>
      <c r="DI320" s="12">
        <v>2.0</v>
      </c>
      <c r="DJ320" s="12">
        <v>0.0</v>
      </c>
      <c r="DK320" s="12">
        <v>1.0</v>
      </c>
      <c r="DL320" s="12">
        <v>3.0</v>
      </c>
      <c r="DM320" s="12">
        <v>0.0</v>
      </c>
      <c r="DN320" s="12">
        <v>1.0</v>
      </c>
      <c r="DO320" s="12">
        <v>2.0</v>
      </c>
      <c r="DQ320" s="12">
        <f t="shared" ref="DQ320:DS320" si="4525">(BO320+BS320)/2</f>
        <v>0.5</v>
      </c>
      <c r="DR320" s="12">
        <f t="shared" si="4525"/>
        <v>1</v>
      </c>
      <c r="DS320" s="12">
        <f t="shared" si="4525"/>
        <v>3</v>
      </c>
      <c r="DT320" s="12">
        <v>0.0</v>
      </c>
      <c r="DU320" s="12">
        <v>2.0</v>
      </c>
      <c r="DV320" s="12">
        <v>2.0</v>
      </c>
      <c r="DW320" s="12">
        <v>0.0</v>
      </c>
      <c r="DX320" s="12">
        <v>0.0</v>
      </c>
      <c r="DY320" s="12">
        <v>2.0</v>
      </c>
      <c r="EB320" s="12">
        <f t="shared" ref="EB320:ED320" si="4526">(CF320+CI320+CL320+CO320)/4</f>
        <v>0.75</v>
      </c>
      <c r="EC320" s="12">
        <f t="shared" si="4526"/>
        <v>0.5</v>
      </c>
      <c r="ED320" s="12">
        <f t="shared" si="4526"/>
        <v>2.5</v>
      </c>
      <c r="EE320" s="12">
        <f t="shared" ref="EE320:EG320" si="4527">(CR320+CU320+CX320+DA320)/4</f>
        <v>0</v>
      </c>
      <c r="EF320" s="12">
        <f t="shared" si="4527"/>
        <v>2</v>
      </c>
      <c r="EG320" s="12">
        <f t="shared" si="4527"/>
        <v>2.25</v>
      </c>
      <c r="EH320" s="12">
        <f t="shared" ref="EH320:EJ320" si="4528">(DD320+DG320+DJ320+DM320)/4</f>
        <v>0</v>
      </c>
      <c r="EI320" s="12">
        <f t="shared" si="4528"/>
        <v>1.25</v>
      </c>
      <c r="EJ320" s="12">
        <f t="shared" si="4528"/>
        <v>2.5</v>
      </c>
      <c r="EM320" s="12">
        <f t="shared" ref="EM320:EO320" si="4529">DQ320-CF320</f>
        <v>-0.5</v>
      </c>
      <c r="EN320" s="12">
        <f t="shared" si="4529"/>
        <v>1</v>
      </c>
      <c r="EO320" s="12">
        <f t="shared" si="4529"/>
        <v>2</v>
      </c>
      <c r="EP320" s="12">
        <f t="shared" ref="EP320:ER320" si="4530">DT320-CR320</f>
        <v>0</v>
      </c>
      <c r="EQ320" s="12">
        <f t="shared" si="4530"/>
        <v>0</v>
      </c>
      <c r="ER320" s="12">
        <f t="shared" si="4530"/>
        <v>-1</v>
      </c>
      <c r="ES320" s="12">
        <f t="shared" ref="ES320:EU320" si="4531">DW320-DD320</f>
        <v>0</v>
      </c>
      <c r="ET320" s="12">
        <f t="shared" si="4531"/>
        <v>-2</v>
      </c>
      <c r="EU320" s="12">
        <f t="shared" si="4531"/>
        <v>-1</v>
      </c>
      <c r="EX320" s="12">
        <f t="shared" ref="EX320:FF320" si="4532">CI320-CF320</f>
        <v>-0.5</v>
      </c>
      <c r="EY320" s="12">
        <f t="shared" si="4532"/>
        <v>1</v>
      </c>
      <c r="EZ320" s="12">
        <f t="shared" si="4532"/>
        <v>4</v>
      </c>
      <c r="FA320" s="12">
        <f t="shared" si="4532"/>
        <v>0.5</v>
      </c>
      <c r="FB320" s="12">
        <f t="shared" si="4532"/>
        <v>-1</v>
      </c>
      <c r="FC320" s="12">
        <f t="shared" si="4532"/>
        <v>-4</v>
      </c>
      <c r="FD320" s="12">
        <f t="shared" si="4532"/>
        <v>-0.5</v>
      </c>
      <c r="FE320" s="12">
        <f t="shared" si="4532"/>
        <v>1</v>
      </c>
      <c r="FF320" s="12">
        <f t="shared" si="4532"/>
        <v>2</v>
      </c>
      <c r="FG320" s="12">
        <f t="shared" ref="FG320:FO320" si="4533">CU320-CR320</f>
        <v>0</v>
      </c>
      <c r="FH320" s="12">
        <f t="shared" si="4533"/>
        <v>0</v>
      </c>
      <c r="FI320" s="12">
        <f t="shared" si="4533"/>
        <v>0</v>
      </c>
      <c r="FJ320" s="12">
        <f t="shared" si="4533"/>
        <v>0</v>
      </c>
      <c r="FK320" s="12">
        <f t="shared" si="4533"/>
        <v>0</v>
      </c>
      <c r="FL320" s="12">
        <f t="shared" si="4533"/>
        <v>-1</v>
      </c>
      <c r="FM320" s="12">
        <f t="shared" si="4533"/>
        <v>0</v>
      </c>
      <c r="FN320" s="12">
        <f t="shared" si="4533"/>
        <v>0</v>
      </c>
      <c r="FO320" s="12">
        <f t="shared" si="4533"/>
        <v>-1</v>
      </c>
      <c r="FP320" s="12">
        <f t="shared" ref="FP320:FX320" si="4534">DG320-DD320</f>
        <v>0</v>
      </c>
      <c r="FQ320" s="12">
        <f t="shared" si="4534"/>
        <v>-1</v>
      </c>
      <c r="FR320" s="12">
        <f t="shared" si="4534"/>
        <v>-1</v>
      </c>
      <c r="FS320" s="12">
        <f t="shared" si="4534"/>
        <v>0</v>
      </c>
      <c r="FT320" s="12">
        <f t="shared" si="4534"/>
        <v>0</v>
      </c>
      <c r="FU320" s="12">
        <f t="shared" si="4534"/>
        <v>1</v>
      </c>
      <c r="FV320" s="12">
        <f t="shared" si="4534"/>
        <v>0</v>
      </c>
      <c r="FW320" s="12">
        <f t="shared" si="4534"/>
        <v>0</v>
      </c>
      <c r="FX320" s="12">
        <f t="shared" si="4534"/>
        <v>-1</v>
      </c>
      <c r="FZ320" s="1">
        <v>1.0</v>
      </c>
      <c r="GA320" s="1">
        <f t="shared" si="3330"/>
        <v>0.25</v>
      </c>
      <c r="GB320" s="1">
        <f t="shared" si="3331"/>
        <v>0.375</v>
      </c>
      <c r="GD320" s="1">
        <f t="shared" si="4393"/>
        <v>0.1666666667</v>
      </c>
      <c r="GE320" s="1">
        <f t="shared" si="4394"/>
        <v>0.25</v>
      </c>
    </row>
    <row r="321" ht="13.5" customHeight="1">
      <c r="A321" s="17">
        <v>622781.0</v>
      </c>
      <c r="B321" s="17">
        <v>1.0</v>
      </c>
      <c r="C321" s="12">
        <v>0.0</v>
      </c>
      <c r="D321" s="12">
        <v>1.0</v>
      </c>
      <c r="E321" s="17">
        <v>622781.0</v>
      </c>
      <c r="F321" s="17">
        <v>1.0</v>
      </c>
      <c r="G321" s="12">
        <v>0.0</v>
      </c>
      <c r="H321" s="12">
        <v>1.0</v>
      </c>
      <c r="I321" s="12">
        <v>623092.0</v>
      </c>
      <c r="J321" s="12">
        <v>1.0</v>
      </c>
      <c r="K321" s="12">
        <v>0.0</v>
      </c>
      <c r="L321" s="12">
        <v>1.0</v>
      </c>
      <c r="M321" s="12">
        <v>623092.0</v>
      </c>
      <c r="N321" s="12">
        <v>1.0</v>
      </c>
      <c r="O321" s="12">
        <v>0.0</v>
      </c>
      <c r="P321" s="12">
        <v>1.0</v>
      </c>
      <c r="Q321" s="12">
        <v>623136.0</v>
      </c>
      <c r="R321" s="12">
        <v>1.0</v>
      </c>
      <c r="S321" s="12">
        <v>0.0</v>
      </c>
      <c r="T321" s="12">
        <v>1.0</v>
      </c>
      <c r="U321" s="12">
        <v>623136.0</v>
      </c>
      <c r="V321" s="12">
        <v>0.0</v>
      </c>
      <c r="W321" s="12">
        <v>0.0</v>
      </c>
      <c r="X321" s="12">
        <v>3.0</v>
      </c>
      <c r="Y321" s="12">
        <v>623167.0</v>
      </c>
      <c r="Z321" s="12">
        <v>1.0</v>
      </c>
      <c r="AA321" s="12">
        <v>0.0</v>
      </c>
      <c r="AB321" s="12">
        <v>1.0</v>
      </c>
      <c r="AC321" s="12">
        <v>623167.0</v>
      </c>
      <c r="AD321" s="12">
        <v>1.0</v>
      </c>
      <c r="AE321" s="12">
        <v>0.0</v>
      </c>
      <c r="AF321" s="12">
        <v>1.0</v>
      </c>
      <c r="AG321" s="17">
        <v>624294.0</v>
      </c>
      <c r="AH321" s="17">
        <v>0.0</v>
      </c>
      <c r="AI321" s="12">
        <v>2.0</v>
      </c>
      <c r="AJ321" s="12">
        <v>4.0</v>
      </c>
      <c r="AK321" s="12">
        <v>624295.0</v>
      </c>
      <c r="AL321" s="12">
        <v>1.0</v>
      </c>
      <c r="AM321" s="12">
        <v>0.0</v>
      </c>
      <c r="AN321" s="12">
        <v>1.0</v>
      </c>
      <c r="AO321" s="12">
        <v>624301.0</v>
      </c>
      <c r="AP321" s="12">
        <v>0.0</v>
      </c>
      <c r="AQ321" s="12">
        <v>2.0</v>
      </c>
      <c r="AR321" s="12">
        <v>5.0</v>
      </c>
      <c r="AS321" s="12">
        <v>624302.0</v>
      </c>
      <c r="AT321" s="12">
        <v>0.0</v>
      </c>
      <c r="AU321" s="12">
        <v>2.0</v>
      </c>
      <c r="AV321" s="12">
        <v>3.0</v>
      </c>
      <c r="AW321" s="17">
        <v>624311.0</v>
      </c>
      <c r="AX321" s="17">
        <v>1.0</v>
      </c>
      <c r="AY321" s="12">
        <v>0.0</v>
      </c>
      <c r="AZ321" s="12">
        <v>1.0</v>
      </c>
      <c r="BA321" s="12">
        <v>624312.0</v>
      </c>
      <c r="BB321" s="12">
        <v>0.0</v>
      </c>
      <c r="BC321" s="12">
        <v>0.0</v>
      </c>
      <c r="BD321" s="12">
        <v>2.0</v>
      </c>
      <c r="BE321" s="12">
        <v>624313.0</v>
      </c>
      <c r="BF321" s="12">
        <v>1.0</v>
      </c>
      <c r="BG321" s="12">
        <v>0.0</v>
      </c>
      <c r="BH321" s="12">
        <v>1.0</v>
      </c>
      <c r="BI321" s="12">
        <v>624314.0</v>
      </c>
      <c r="BJ321" s="12">
        <v>0.0</v>
      </c>
      <c r="BK321" s="12">
        <v>0.0</v>
      </c>
      <c r="BL321" s="12">
        <v>2.0</v>
      </c>
      <c r="BN321" s="17">
        <v>624538.0</v>
      </c>
      <c r="BO321" s="12">
        <v>1.0</v>
      </c>
      <c r="BP321" s="12">
        <v>0.0</v>
      </c>
      <c r="BQ321" s="12">
        <v>1.0</v>
      </c>
      <c r="BR321" s="17">
        <v>624538.0</v>
      </c>
      <c r="BS321" s="12">
        <v>1.0</v>
      </c>
      <c r="BT321" s="12">
        <v>0.0</v>
      </c>
      <c r="BU321" s="12">
        <v>1.0</v>
      </c>
      <c r="BV321" s="12">
        <v>624563.0</v>
      </c>
      <c r="BW321" s="12">
        <v>0.0</v>
      </c>
      <c r="BX321" s="12">
        <v>3.0</v>
      </c>
      <c r="BY321" s="12">
        <v>5.0</v>
      </c>
      <c r="BZ321" s="12">
        <v>624564.0</v>
      </c>
      <c r="CA321" s="12">
        <v>0.0</v>
      </c>
      <c r="CB321" s="12">
        <v>0.0</v>
      </c>
      <c r="CC321" s="12">
        <v>5.0</v>
      </c>
      <c r="CF321" s="17">
        <f t="shared" ref="CF321:CH321" si="4535">(B321+F321)/2</f>
        <v>1</v>
      </c>
      <c r="CG321" s="12">
        <f t="shared" si="4535"/>
        <v>0</v>
      </c>
      <c r="CH321" s="12">
        <f t="shared" si="4535"/>
        <v>1</v>
      </c>
      <c r="CI321" s="12">
        <f t="shared" ref="CI321:CK321" si="4536">(J321+N321)/2</f>
        <v>1</v>
      </c>
      <c r="CJ321" s="12">
        <f t="shared" si="4536"/>
        <v>0</v>
      </c>
      <c r="CK321" s="12">
        <f t="shared" si="4536"/>
        <v>1</v>
      </c>
      <c r="CL321" s="12">
        <f t="shared" ref="CL321:CN321" si="4537">(R321+V321)/2</f>
        <v>0.5</v>
      </c>
      <c r="CM321" s="12">
        <f t="shared" si="4537"/>
        <v>0</v>
      </c>
      <c r="CN321" s="12">
        <f t="shared" si="4537"/>
        <v>2</v>
      </c>
      <c r="CO321" s="12">
        <f t="shared" ref="CO321:CQ321" si="4538">(Z321+AD321)/2</f>
        <v>1</v>
      </c>
      <c r="CP321" s="12">
        <f t="shared" si="4538"/>
        <v>0</v>
      </c>
      <c r="CQ321" s="12">
        <f t="shared" si="4538"/>
        <v>1</v>
      </c>
      <c r="CR321" s="17">
        <v>0.0</v>
      </c>
      <c r="CS321" s="12">
        <v>2.0</v>
      </c>
      <c r="CT321" s="12">
        <v>4.0</v>
      </c>
      <c r="CU321" s="12">
        <v>1.0</v>
      </c>
      <c r="CV321" s="12">
        <v>0.0</v>
      </c>
      <c r="CW321" s="12">
        <v>1.0</v>
      </c>
      <c r="CX321" s="12">
        <v>0.0</v>
      </c>
      <c r="CY321" s="12">
        <v>2.0</v>
      </c>
      <c r="CZ321" s="12">
        <v>5.0</v>
      </c>
      <c r="DA321" s="12">
        <v>0.0</v>
      </c>
      <c r="DB321" s="12">
        <v>2.0</v>
      </c>
      <c r="DC321" s="12">
        <v>3.0</v>
      </c>
      <c r="DD321" s="17">
        <v>1.0</v>
      </c>
      <c r="DE321" s="12">
        <v>0.0</v>
      </c>
      <c r="DF321" s="12">
        <v>1.0</v>
      </c>
      <c r="DG321" s="12">
        <v>0.0</v>
      </c>
      <c r="DH321" s="12">
        <v>0.0</v>
      </c>
      <c r="DI321" s="12">
        <v>2.0</v>
      </c>
      <c r="DJ321" s="12">
        <v>1.0</v>
      </c>
      <c r="DK321" s="12">
        <v>0.0</v>
      </c>
      <c r="DL321" s="12">
        <v>1.0</v>
      </c>
      <c r="DM321" s="12">
        <v>0.0</v>
      </c>
      <c r="DN321" s="12">
        <v>0.0</v>
      </c>
      <c r="DO321" s="12">
        <v>2.0</v>
      </c>
      <c r="DQ321" s="12">
        <f t="shared" ref="DQ321:DS321" si="4539">(BO321+BS321)/2</f>
        <v>1</v>
      </c>
      <c r="DR321" s="12">
        <f t="shared" si="4539"/>
        <v>0</v>
      </c>
      <c r="DS321" s="12">
        <f t="shared" si="4539"/>
        <v>1</v>
      </c>
      <c r="DT321" s="12">
        <v>0.0</v>
      </c>
      <c r="DU321" s="12">
        <v>3.0</v>
      </c>
      <c r="DV321" s="12">
        <v>5.0</v>
      </c>
      <c r="DW321" s="12">
        <v>0.0</v>
      </c>
      <c r="DX321" s="12">
        <v>0.0</v>
      </c>
      <c r="DY321" s="12">
        <v>5.0</v>
      </c>
      <c r="EB321" s="12">
        <f t="shared" ref="EB321:ED321" si="4540">(CF321+CI321+CL321+CO321)/4</f>
        <v>0.875</v>
      </c>
      <c r="EC321" s="12">
        <f t="shared" si="4540"/>
        <v>0</v>
      </c>
      <c r="ED321" s="12">
        <f t="shared" si="4540"/>
        <v>1.25</v>
      </c>
      <c r="EE321" s="12">
        <f t="shared" ref="EE321:EG321" si="4541">(CR321+CU321+CX321+DA321)/4</f>
        <v>0.25</v>
      </c>
      <c r="EF321" s="12">
        <f t="shared" si="4541"/>
        <v>1.5</v>
      </c>
      <c r="EG321" s="12">
        <f t="shared" si="4541"/>
        <v>3.25</v>
      </c>
      <c r="EH321" s="12">
        <f t="shared" ref="EH321:EJ321" si="4542">(DD321+DG321+DJ321+DM321)/4</f>
        <v>0.5</v>
      </c>
      <c r="EI321" s="12">
        <f t="shared" si="4542"/>
        <v>0</v>
      </c>
      <c r="EJ321" s="12">
        <f t="shared" si="4542"/>
        <v>1.5</v>
      </c>
      <c r="EM321" s="12">
        <f t="shared" ref="EM321:EO321" si="4543">DQ321-CF321</f>
        <v>0</v>
      </c>
      <c r="EN321" s="12">
        <f t="shared" si="4543"/>
        <v>0</v>
      </c>
      <c r="EO321" s="12">
        <f t="shared" si="4543"/>
        <v>0</v>
      </c>
      <c r="EP321" s="12">
        <f t="shared" ref="EP321:ER321" si="4544">DT321-CR321</f>
        <v>0</v>
      </c>
      <c r="EQ321" s="12">
        <f t="shared" si="4544"/>
        <v>1</v>
      </c>
      <c r="ER321" s="12">
        <f t="shared" si="4544"/>
        <v>1</v>
      </c>
      <c r="ES321" s="12">
        <f t="shared" ref="ES321:EU321" si="4545">DW321-DD321</f>
        <v>-1</v>
      </c>
      <c r="ET321" s="12">
        <f t="shared" si="4545"/>
        <v>0</v>
      </c>
      <c r="EU321" s="12">
        <f t="shared" si="4545"/>
        <v>4</v>
      </c>
      <c r="EX321" s="12">
        <f t="shared" ref="EX321:FF321" si="4546">CI321-CF321</f>
        <v>0</v>
      </c>
      <c r="EY321" s="12">
        <f t="shared" si="4546"/>
        <v>0</v>
      </c>
      <c r="EZ321" s="12">
        <f t="shared" si="4546"/>
        <v>0</v>
      </c>
      <c r="FA321" s="12">
        <f t="shared" si="4546"/>
        <v>-0.5</v>
      </c>
      <c r="FB321" s="12">
        <f t="shared" si="4546"/>
        <v>0</v>
      </c>
      <c r="FC321" s="12">
        <f t="shared" si="4546"/>
        <v>1</v>
      </c>
      <c r="FD321" s="12">
        <f t="shared" si="4546"/>
        <v>0.5</v>
      </c>
      <c r="FE321" s="12">
        <f t="shared" si="4546"/>
        <v>0</v>
      </c>
      <c r="FF321" s="12">
        <f t="shared" si="4546"/>
        <v>-1</v>
      </c>
      <c r="FG321" s="12">
        <f t="shared" ref="FG321:FO321" si="4547">CU321-CR321</f>
        <v>1</v>
      </c>
      <c r="FH321" s="12">
        <f t="shared" si="4547"/>
        <v>-2</v>
      </c>
      <c r="FI321" s="12">
        <f t="shared" si="4547"/>
        <v>-3</v>
      </c>
      <c r="FJ321" s="12">
        <f t="shared" si="4547"/>
        <v>-1</v>
      </c>
      <c r="FK321" s="12">
        <f t="shared" si="4547"/>
        <v>2</v>
      </c>
      <c r="FL321" s="12">
        <f t="shared" si="4547"/>
        <v>4</v>
      </c>
      <c r="FM321" s="12">
        <f t="shared" si="4547"/>
        <v>0</v>
      </c>
      <c r="FN321" s="12">
        <f t="shared" si="4547"/>
        <v>0</v>
      </c>
      <c r="FO321" s="12">
        <f t="shared" si="4547"/>
        <v>-2</v>
      </c>
      <c r="FP321" s="12">
        <f t="shared" ref="FP321:FX321" si="4548">DG321-DD321</f>
        <v>-1</v>
      </c>
      <c r="FQ321" s="12">
        <f t="shared" si="4548"/>
        <v>0</v>
      </c>
      <c r="FR321" s="12">
        <f t="shared" si="4548"/>
        <v>1</v>
      </c>
      <c r="FS321" s="12">
        <f t="shared" si="4548"/>
        <v>1</v>
      </c>
      <c r="FT321" s="12">
        <f t="shared" si="4548"/>
        <v>0</v>
      </c>
      <c r="FU321" s="12">
        <f t="shared" si="4548"/>
        <v>-1</v>
      </c>
      <c r="FV321" s="12">
        <f t="shared" si="4548"/>
        <v>-1</v>
      </c>
      <c r="FW321" s="12">
        <f t="shared" si="4548"/>
        <v>0</v>
      </c>
      <c r="FX321" s="12">
        <f t="shared" si="4548"/>
        <v>1</v>
      </c>
      <c r="FZ321" s="1">
        <v>1.0</v>
      </c>
      <c r="GA321" s="1">
        <f t="shared" si="3330"/>
        <v>0.5416666667</v>
      </c>
      <c r="GB321" s="1">
        <f t="shared" si="3331"/>
        <v>0.625</v>
      </c>
      <c r="GD321" s="1">
        <f t="shared" si="4393"/>
        <v>0.3333333333</v>
      </c>
      <c r="GE321" s="1">
        <f t="shared" si="4394"/>
        <v>0.5</v>
      </c>
    </row>
    <row r="322" ht="13.5" customHeight="1">
      <c r="A322" s="17">
        <v>622781.0</v>
      </c>
      <c r="B322" s="17">
        <v>1.0</v>
      </c>
      <c r="C322" s="12">
        <v>0.0</v>
      </c>
      <c r="D322" s="12">
        <v>1.0</v>
      </c>
      <c r="E322" s="17">
        <v>622781.0</v>
      </c>
      <c r="F322" s="17">
        <v>1.0</v>
      </c>
      <c r="G322" s="12">
        <v>0.0</v>
      </c>
      <c r="H322" s="12">
        <v>1.0</v>
      </c>
      <c r="I322" s="12">
        <v>623092.0</v>
      </c>
      <c r="J322" s="12">
        <v>1.0</v>
      </c>
      <c r="K322" s="12">
        <v>0.0</v>
      </c>
      <c r="L322" s="12">
        <v>1.0</v>
      </c>
      <c r="M322" s="12">
        <v>623092.0</v>
      </c>
      <c r="N322" s="12">
        <v>1.0</v>
      </c>
      <c r="O322" s="12">
        <v>0.0</v>
      </c>
      <c r="P322" s="12">
        <v>1.0</v>
      </c>
      <c r="Q322" s="12">
        <v>623136.0</v>
      </c>
      <c r="R322" s="12">
        <v>1.0</v>
      </c>
      <c r="S322" s="12">
        <v>0.0</v>
      </c>
      <c r="T322" s="12">
        <v>1.0</v>
      </c>
      <c r="U322" s="12">
        <v>623136.0</v>
      </c>
      <c r="V322" s="12">
        <v>1.0</v>
      </c>
      <c r="W322" s="12">
        <v>0.0</v>
      </c>
      <c r="X322" s="12">
        <v>1.0</v>
      </c>
      <c r="Y322" s="12">
        <v>623167.0</v>
      </c>
      <c r="Z322" s="12">
        <v>1.0</v>
      </c>
      <c r="AA322" s="12">
        <v>0.0</v>
      </c>
      <c r="AB322" s="12">
        <v>1.0</v>
      </c>
      <c r="AC322" s="12">
        <v>623167.0</v>
      </c>
      <c r="AD322" s="12">
        <v>1.0</v>
      </c>
      <c r="AE322" s="12">
        <v>0.0</v>
      </c>
      <c r="AF322" s="12">
        <v>1.0</v>
      </c>
      <c r="AG322" s="17">
        <v>624294.0</v>
      </c>
      <c r="AH322" s="17">
        <v>0.0</v>
      </c>
      <c r="AI322" s="12">
        <v>0.0</v>
      </c>
      <c r="AJ322" s="12">
        <v>2.0</v>
      </c>
      <c r="AK322" s="12">
        <v>624295.0</v>
      </c>
      <c r="AL322" s="12">
        <v>1.0</v>
      </c>
      <c r="AM322" s="12">
        <v>0.0</v>
      </c>
      <c r="AN322" s="12">
        <v>1.0</v>
      </c>
      <c r="AO322" s="12">
        <v>624301.0</v>
      </c>
      <c r="AP322" s="12">
        <v>0.0</v>
      </c>
      <c r="AQ322" s="12">
        <v>2.0</v>
      </c>
      <c r="AR322" s="12">
        <v>2.0</v>
      </c>
      <c r="AS322" s="12">
        <v>624302.0</v>
      </c>
      <c r="AT322" s="12">
        <v>0.0</v>
      </c>
      <c r="AU322" s="12">
        <v>2.0</v>
      </c>
      <c r="AV322" s="12">
        <v>2.0</v>
      </c>
      <c r="AW322" s="17">
        <v>624311.0</v>
      </c>
      <c r="AX322" s="17">
        <v>1.0</v>
      </c>
      <c r="AY322" s="12">
        <v>0.0</v>
      </c>
      <c r="AZ322" s="12">
        <v>1.0</v>
      </c>
      <c r="BA322" s="12">
        <v>624312.0</v>
      </c>
      <c r="BB322" s="12">
        <v>1.0</v>
      </c>
      <c r="BC322" s="12">
        <v>0.0</v>
      </c>
      <c r="BD322" s="12">
        <v>1.0</v>
      </c>
      <c r="BE322" s="12">
        <v>624313.0</v>
      </c>
      <c r="BF322" s="12">
        <v>1.0</v>
      </c>
      <c r="BG322" s="12">
        <v>0.0</v>
      </c>
      <c r="BH322" s="12">
        <v>1.0</v>
      </c>
      <c r="BI322" s="12">
        <v>624314.0</v>
      </c>
      <c r="BJ322" s="12">
        <v>1.0</v>
      </c>
      <c r="BK322" s="12">
        <v>0.0</v>
      </c>
      <c r="BL322" s="12">
        <v>1.0</v>
      </c>
      <c r="BN322" s="17">
        <v>624538.0</v>
      </c>
      <c r="BO322" s="12">
        <v>1.0</v>
      </c>
      <c r="BP322" s="12">
        <v>0.0</v>
      </c>
      <c r="BQ322" s="12">
        <v>1.0</v>
      </c>
      <c r="BR322" s="17">
        <v>624538.0</v>
      </c>
      <c r="BS322" s="12">
        <v>1.0</v>
      </c>
      <c r="BT322" s="12">
        <v>0.0</v>
      </c>
      <c r="BU322" s="12">
        <v>1.0</v>
      </c>
      <c r="BV322" s="12">
        <v>624563.0</v>
      </c>
      <c r="BW322" s="12">
        <v>0.0</v>
      </c>
      <c r="BX322" s="12">
        <v>0.0</v>
      </c>
      <c r="BY322" s="12">
        <v>2.0</v>
      </c>
      <c r="BZ322" s="12">
        <v>624564.0</v>
      </c>
      <c r="CA322" s="12">
        <v>0.0</v>
      </c>
      <c r="CB322" s="12">
        <v>2.0</v>
      </c>
      <c r="CC322" s="12">
        <v>3.0</v>
      </c>
      <c r="CF322" s="17">
        <f t="shared" ref="CF322:CH322" si="4549">(B322+F322)/2</f>
        <v>1</v>
      </c>
      <c r="CG322" s="12">
        <f t="shared" si="4549"/>
        <v>0</v>
      </c>
      <c r="CH322" s="12">
        <f t="shared" si="4549"/>
        <v>1</v>
      </c>
      <c r="CI322" s="12">
        <f t="shared" ref="CI322:CK322" si="4550">(J322+N322)/2</f>
        <v>1</v>
      </c>
      <c r="CJ322" s="12">
        <f t="shared" si="4550"/>
        <v>0</v>
      </c>
      <c r="CK322" s="12">
        <f t="shared" si="4550"/>
        <v>1</v>
      </c>
      <c r="CL322" s="12">
        <f t="shared" ref="CL322:CN322" si="4551">(R322+V322)/2</f>
        <v>1</v>
      </c>
      <c r="CM322" s="12">
        <f t="shared" si="4551"/>
        <v>0</v>
      </c>
      <c r="CN322" s="12">
        <f t="shared" si="4551"/>
        <v>1</v>
      </c>
      <c r="CO322" s="12">
        <f t="shared" ref="CO322:CQ322" si="4552">(Z322+AD322)/2</f>
        <v>1</v>
      </c>
      <c r="CP322" s="12">
        <f t="shared" si="4552"/>
        <v>0</v>
      </c>
      <c r="CQ322" s="12">
        <f t="shared" si="4552"/>
        <v>1</v>
      </c>
      <c r="CR322" s="17">
        <v>0.0</v>
      </c>
      <c r="CS322" s="12">
        <v>0.0</v>
      </c>
      <c r="CT322" s="12">
        <v>2.0</v>
      </c>
      <c r="CU322" s="12">
        <v>1.0</v>
      </c>
      <c r="CV322" s="12">
        <v>0.0</v>
      </c>
      <c r="CW322" s="12">
        <v>1.0</v>
      </c>
      <c r="CX322" s="12">
        <v>0.0</v>
      </c>
      <c r="CY322" s="12">
        <v>2.0</v>
      </c>
      <c r="CZ322" s="12">
        <v>2.0</v>
      </c>
      <c r="DA322" s="12">
        <v>0.0</v>
      </c>
      <c r="DB322" s="12">
        <v>2.0</v>
      </c>
      <c r="DC322" s="12">
        <v>2.0</v>
      </c>
      <c r="DD322" s="17">
        <v>1.0</v>
      </c>
      <c r="DE322" s="12">
        <v>0.0</v>
      </c>
      <c r="DF322" s="12">
        <v>1.0</v>
      </c>
      <c r="DG322" s="12">
        <v>1.0</v>
      </c>
      <c r="DH322" s="12">
        <v>0.0</v>
      </c>
      <c r="DI322" s="12">
        <v>1.0</v>
      </c>
      <c r="DJ322" s="12">
        <v>1.0</v>
      </c>
      <c r="DK322" s="12">
        <v>0.0</v>
      </c>
      <c r="DL322" s="12">
        <v>1.0</v>
      </c>
      <c r="DM322" s="12">
        <v>1.0</v>
      </c>
      <c r="DN322" s="12">
        <v>0.0</v>
      </c>
      <c r="DO322" s="12">
        <v>1.0</v>
      </c>
      <c r="DQ322" s="12">
        <f t="shared" ref="DQ322:DS322" si="4553">(BO322+BS322)/2</f>
        <v>1</v>
      </c>
      <c r="DR322" s="12">
        <f t="shared" si="4553"/>
        <v>0</v>
      </c>
      <c r="DS322" s="12">
        <f t="shared" si="4553"/>
        <v>1</v>
      </c>
      <c r="DT322" s="12">
        <v>0.0</v>
      </c>
      <c r="DU322" s="12">
        <v>0.0</v>
      </c>
      <c r="DV322" s="12">
        <v>2.0</v>
      </c>
      <c r="DW322" s="12">
        <v>0.0</v>
      </c>
      <c r="DX322" s="12">
        <v>2.0</v>
      </c>
      <c r="DY322" s="12">
        <v>3.0</v>
      </c>
      <c r="EB322" s="12">
        <f t="shared" ref="EB322:ED322" si="4554">(CF322+CI322+CL322+CO322)/4</f>
        <v>1</v>
      </c>
      <c r="EC322" s="12">
        <f t="shared" si="4554"/>
        <v>0</v>
      </c>
      <c r="ED322" s="12">
        <f t="shared" si="4554"/>
        <v>1</v>
      </c>
      <c r="EE322" s="12">
        <f t="shared" ref="EE322:EG322" si="4555">(CR322+CU322+CX322+DA322)/4</f>
        <v>0.25</v>
      </c>
      <c r="EF322" s="12">
        <f t="shared" si="4555"/>
        <v>1</v>
      </c>
      <c r="EG322" s="12">
        <f t="shared" si="4555"/>
        <v>1.75</v>
      </c>
      <c r="EH322" s="12">
        <f t="shared" ref="EH322:EJ322" si="4556">(DD322+DG322+DJ322+DM322)/4</f>
        <v>1</v>
      </c>
      <c r="EI322" s="12">
        <f t="shared" si="4556"/>
        <v>0</v>
      </c>
      <c r="EJ322" s="12">
        <f t="shared" si="4556"/>
        <v>1</v>
      </c>
      <c r="EM322" s="12">
        <f t="shared" ref="EM322:EO322" si="4557">DQ322-CF322</f>
        <v>0</v>
      </c>
      <c r="EN322" s="12">
        <f t="shared" si="4557"/>
        <v>0</v>
      </c>
      <c r="EO322" s="12">
        <f t="shared" si="4557"/>
        <v>0</v>
      </c>
      <c r="EP322" s="12">
        <f t="shared" ref="EP322:ER322" si="4558">DT322-CR322</f>
        <v>0</v>
      </c>
      <c r="EQ322" s="12">
        <f t="shared" si="4558"/>
        <v>0</v>
      </c>
      <c r="ER322" s="12">
        <f t="shared" si="4558"/>
        <v>0</v>
      </c>
      <c r="ES322" s="12">
        <f t="shared" ref="ES322:EU322" si="4559">DW322-DD322</f>
        <v>-1</v>
      </c>
      <c r="ET322" s="12">
        <f t="shared" si="4559"/>
        <v>2</v>
      </c>
      <c r="EU322" s="12">
        <f t="shared" si="4559"/>
        <v>2</v>
      </c>
      <c r="EX322" s="12">
        <f t="shared" ref="EX322:FF322" si="4560">CI322-CF322</f>
        <v>0</v>
      </c>
      <c r="EY322" s="12">
        <f t="shared" si="4560"/>
        <v>0</v>
      </c>
      <c r="EZ322" s="12">
        <f t="shared" si="4560"/>
        <v>0</v>
      </c>
      <c r="FA322" s="12">
        <f t="shared" si="4560"/>
        <v>0</v>
      </c>
      <c r="FB322" s="12">
        <f t="shared" si="4560"/>
        <v>0</v>
      </c>
      <c r="FC322" s="12">
        <f t="shared" si="4560"/>
        <v>0</v>
      </c>
      <c r="FD322" s="12">
        <f t="shared" si="4560"/>
        <v>0</v>
      </c>
      <c r="FE322" s="12">
        <f t="shared" si="4560"/>
        <v>0</v>
      </c>
      <c r="FF322" s="12">
        <f t="shared" si="4560"/>
        <v>0</v>
      </c>
      <c r="FG322" s="12">
        <f t="shared" ref="FG322:FO322" si="4561">CU322-CR322</f>
        <v>1</v>
      </c>
      <c r="FH322" s="12">
        <f t="shared" si="4561"/>
        <v>0</v>
      </c>
      <c r="FI322" s="12">
        <f t="shared" si="4561"/>
        <v>-1</v>
      </c>
      <c r="FJ322" s="12">
        <f t="shared" si="4561"/>
        <v>-1</v>
      </c>
      <c r="FK322" s="12">
        <f t="shared" si="4561"/>
        <v>2</v>
      </c>
      <c r="FL322" s="12">
        <f t="shared" si="4561"/>
        <v>1</v>
      </c>
      <c r="FM322" s="12">
        <f t="shared" si="4561"/>
        <v>0</v>
      </c>
      <c r="FN322" s="12">
        <f t="shared" si="4561"/>
        <v>0</v>
      </c>
      <c r="FO322" s="12">
        <f t="shared" si="4561"/>
        <v>0</v>
      </c>
      <c r="FP322" s="12">
        <f t="shared" ref="FP322:FX322" si="4562">DG322-DD322</f>
        <v>0</v>
      </c>
      <c r="FQ322" s="12">
        <f t="shared" si="4562"/>
        <v>0</v>
      </c>
      <c r="FR322" s="12">
        <f t="shared" si="4562"/>
        <v>0</v>
      </c>
      <c r="FS322" s="12">
        <f t="shared" si="4562"/>
        <v>0</v>
      </c>
      <c r="FT322" s="12">
        <f t="shared" si="4562"/>
        <v>0</v>
      </c>
      <c r="FU322" s="12">
        <f t="shared" si="4562"/>
        <v>0</v>
      </c>
      <c r="FV322" s="12">
        <f t="shared" si="4562"/>
        <v>0</v>
      </c>
      <c r="FW322" s="12">
        <f t="shared" si="4562"/>
        <v>0</v>
      </c>
      <c r="FX322" s="12">
        <f t="shared" si="4562"/>
        <v>0</v>
      </c>
      <c r="FZ322" s="1">
        <v>1.0</v>
      </c>
      <c r="GA322" s="1">
        <f t="shared" si="3330"/>
        <v>0.75</v>
      </c>
      <c r="GB322" s="1">
        <f t="shared" si="3331"/>
        <v>0.8125</v>
      </c>
      <c r="GD322" s="1">
        <f t="shared" si="4393"/>
        <v>0.3333333333</v>
      </c>
      <c r="GE322" s="1">
        <f t="shared" si="4394"/>
        <v>0.5</v>
      </c>
    </row>
    <row r="323" ht="13.5" customHeight="1">
      <c r="A323" s="17">
        <v>622781.0</v>
      </c>
      <c r="B323" s="17">
        <v>1.0</v>
      </c>
      <c r="C323" s="12">
        <v>0.0</v>
      </c>
      <c r="D323" s="12">
        <v>1.0</v>
      </c>
      <c r="E323" s="17">
        <v>622781.0</v>
      </c>
      <c r="F323" s="17">
        <v>1.0</v>
      </c>
      <c r="G323" s="12">
        <v>0.0</v>
      </c>
      <c r="H323" s="12">
        <v>1.0</v>
      </c>
      <c r="I323" s="12">
        <v>623092.0</v>
      </c>
      <c r="J323" s="12">
        <v>1.0</v>
      </c>
      <c r="K323" s="12">
        <v>0.0</v>
      </c>
      <c r="L323" s="12">
        <v>1.0</v>
      </c>
      <c r="M323" s="12">
        <v>623092.0</v>
      </c>
      <c r="N323" s="12">
        <v>1.0</v>
      </c>
      <c r="O323" s="12">
        <v>0.0</v>
      </c>
      <c r="P323" s="12">
        <v>1.0</v>
      </c>
      <c r="Q323" s="12">
        <v>623136.0</v>
      </c>
      <c r="R323" s="12">
        <v>1.0</v>
      </c>
      <c r="S323" s="12">
        <v>0.0</v>
      </c>
      <c r="T323" s="12">
        <v>1.0</v>
      </c>
      <c r="U323" s="12">
        <v>623136.0</v>
      </c>
      <c r="V323" s="12">
        <v>1.0</v>
      </c>
      <c r="W323" s="12">
        <v>0.0</v>
      </c>
      <c r="X323" s="12">
        <v>1.0</v>
      </c>
      <c r="Y323" s="12">
        <v>623167.0</v>
      </c>
      <c r="Z323" s="12">
        <v>1.0</v>
      </c>
      <c r="AA323" s="12">
        <v>0.0</v>
      </c>
      <c r="AB323" s="12">
        <v>1.0</v>
      </c>
      <c r="AC323" s="12">
        <v>623167.0</v>
      </c>
      <c r="AD323" s="12">
        <v>0.0</v>
      </c>
      <c r="AE323" s="12">
        <v>0.0</v>
      </c>
      <c r="AF323" s="12">
        <v>4.0</v>
      </c>
      <c r="AG323" s="17">
        <v>624294.0</v>
      </c>
      <c r="AH323" s="17">
        <v>1.0</v>
      </c>
      <c r="AI323" s="12">
        <v>0.0</v>
      </c>
      <c r="AJ323" s="12">
        <v>1.0</v>
      </c>
      <c r="AK323" s="12">
        <v>624295.0</v>
      </c>
      <c r="AL323" s="12">
        <v>1.0</v>
      </c>
      <c r="AM323" s="12">
        <v>0.0</v>
      </c>
      <c r="AN323" s="12">
        <v>1.0</v>
      </c>
      <c r="AO323" s="12">
        <v>624301.0</v>
      </c>
      <c r="AP323" s="12">
        <v>1.0</v>
      </c>
      <c r="AQ323" s="12">
        <v>0.0</v>
      </c>
      <c r="AR323" s="12">
        <v>1.0</v>
      </c>
      <c r="AS323" s="12">
        <v>624302.0</v>
      </c>
      <c r="AT323" s="12">
        <v>0.0</v>
      </c>
      <c r="AU323" s="12">
        <v>1.0</v>
      </c>
      <c r="AV323" s="12">
        <v>4.0</v>
      </c>
      <c r="AW323" s="17">
        <v>624311.0</v>
      </c>
      <c r="AX323" s="17">
        <v>1.0</v>
      </c>
      <c r="AY323" s="12">
        <v>0.0</v>
      </c>
      <c r="AZ323" s="12">
        <v>1.0</v>
      </c>
      <c r="BA323" s="12">
        <v>624312.0</v>
      </c>
      <c r="BB323" s="12">
        <v>1.0</v>
      </c>
      <c r="BC323" s="12">
        <v>0.0</v>
      </c>
      <c r="BD323" s="12">
        <v>1.0</v>
      </c>
      <c r="BE323" s="12">
        <v>624313.0</v>
      </c>
      <c r="BF323" s="12">
        <v>1.0</v>
      </c>
      <c r="BG323" s="12">
        <v>0.0</v>
      </c>
      <c r="BH323" s="12">
        <v>1.0</v>
      </c>
      <c r="BI323" s="12">
        <v>624314.0</v>
      </c>
      <c r="BJ323" s="12">
        <v>1.0</v>
      </c>
      <c r="BK323" s="12">
        <v>0.0</v>
      </c>
      <c r="BL323" s="12">
        <v>1.0</v>
      </c>
      <c r="BN323" s="17">
        <v>624538.0</v>
      </c>
      <c r="BO323" s="12">
        <v>1.0</v>
      </c>
      <c r="BP323" s="12">
        <v>0.0</v>
      </c>
      <c r="BQ323" s="12">
        <v>1.0</v>
      </c>
      <c r="BR323" s="17">
        <v>624538.0</v>
      </c>
      <c r="BS323" s="12">
        <v>0.0</v>
      </c>
      <c r="BT323" s="12">
        <v>0.0</v>
      </c>
      <c r="BU323" s="12">
        <v>3.0</v>
      </c>
      <c r="BV323" s="12">
        <v>624563.0</v>
      </c>
      <c r="BW323" s="12">
        <v>1.0</v>
      </c>
      <c r="BX323" s="12">
        <v>0.0</v>
      </c>
      <c r="BY323" s="12">
        <v>1.0</v>
      </c>
      <c r="BZ323" s="12">
        <v>624564.0</v>
      </c>
      <c r="CA323" s="12">
        <v>1.0</v>
      </c>
      <c r="CB323" s="12">
        <v>0.0</v>
      </c>
      <c r="CC323" s="12">
        <v>1.0</v>
      </c>
      <c r="CF323" s="17">
        <f t="shared" ref="CF323:CH323" si="4563">(B323+F323)/2</f>
        <v>1</v>
      </c>
      <c r="CG323" s="12">
        <f t="shared" si="4563"/>
        <v>0</v>
      </c>
      <c r="CH323" s="12">
        <f t="shared" si="4563"/>
        <v>1</v>
      </c>
      <c r="CI323" s="12">
        <f t="shared" ref="CI323:CK323" si="4564">(J323+N323)/2</f>
        <v>1</v>
      </c>
      <c r="CJ323" s="12">
        <f t="shared" si="4564"/>
        <v>0</v>
      </c>
      <c r="CK323" s="12">
        <f t="shared" si="4564"/>
        <v>1</v>
      </c>
      <c r="CL323" s="12">
        <f t="shared" ref="CL323:CN323" si="4565">(R323+V323)/2</f>
        <v>1</v>
      </c>
      <c r="CM323" s="12">
        <f t="shared" si="4565"/>
        <v>0</v>
      </c>
      <c r="CN323" s="12">
        <f t="shared" si="4565"/>
        <v>1</v>
      </c>
      <c r="CO323" s="12">
        <f t="shared" ref="CO323:CQ323" si="4566">(Z323+AD323)/2</f>
        <v>0.5</v>
      </c>
      <c r="CP323" s="12">
        <f t="shared" si="4566"/>
        <v>0</v>
      </c>
      <c r="CQ323" s="12">
        <f t="shared" si="4566"/>
        <v>2.5</v>
      </c>
      <c r="CR323" s="17">
        <v>1.0</v>
      </c>
      <c r="CS323" s="12">
        <v>0.0</v>
      </c>
      <c r="CT323" s="12">
        <v>1.0</v>
      </c>
      <c r="CU323" s="12">
        <v>1.0</v>
      </c>
      <c r="CV323" s="12">
        <v>0.0</v>
      </c>
      <c r="CW323" s="12">
        <v>1.0</v>
      </c>
      <c r="CX323" s="12">
        <v>1.0</v>
      </c>
      <c r="CY323" s="12">
        <v>0.0</v>
      </c>
      <c r="CZ323" s="12">
        <v>1.0</v>
      </c>
      <c r="DA323" s="12">
        <v>0.0</v>
      </c>
      <c r="DB323" s="12">
        <v>1.0</v>
      </c>
      <c r="DC323" s="12">
        <v>4.0</v>
      </c>
      <c r="DD323" s="17">
        <v>1.0</v>
      </c>
      <c r="DE323" s="12">
        <v>0.0</v>
      </c>
      <c r="DF323" s="12">
        <v>1.0</v>
      </c>
      <c r="DG323" s="12">
        <v>1.0</v>
      </c>
      <c r="DH323" s="12">
        <v>0.0</v>
      </c>
      <c r="DI323" s="12">
        <v>1.0</v>
      </c>
      <c r="DJ323" s="12">
        <v>1.0</v>
      </c>
      <c r="DK323" s="12">
        <v>0.0</v>
      </c>
      <c r="DL323" s="12">
        <v>1.0</v>
      </c>
      <c r="DM323" s="12">
        <v>1.0</v>
      </c>
      <c r="DN323" s="12">
        <v>0.0</v>
      </c>
      <c r="DO323" s="12">
        <v>1.0</v>
      </c>
      <c r="DQ323" s="12">
        <f t="shared" ref="DQ323:DS323" si="4567">(BO323+BS323)/2</f>
        <v>0.5</v>
      </c>
      <c r="DR323" s="12">
        <f t="shared" si="4567"/>
        <v>0</v>
      </c>
      <c r="DS323" s="12">
        <f t="shared" si="4567"/>
        <v>2</v>
      </c>
      <c r="DT323" s="12">
        <v>1.0</v>
      </c>
      <c r="DU323" s="12">
        <v>0.0</v>
      </c>
      <c r="DV323" s="12">
        <v>1.0</v>
      </c>
      <c r="DW323" s="12">
        <v>1.0</v>
      </c>
      <c r="DX323" s="12">
        <v>0.0</v>
      </c>
      <c r="DY323" s="12">
        <v>1.0</v>
      </c>
      <c r="EB323" s="12">
        <f t="shared" ref="EB323:ED323" si="4568">(CF323+CI323+CL323+CO323)/4</f>
        <v>0.875</v>
      </c>
      <c r="EC323" s="12">
        <f t="shared" si="4568"/>
        <v>0</v>
      </c>
      <c r="ED323" s="12">
        <f t="shared" si="4568"/>
        <v>1.375</v>
      </c>
      <c r="EE323" s="12">
        <f t="shared" ref="EE323:EG323" si="4569">(CR323+CU323+CX323+DA323)/4</f>
        <v>0.75</v>
      </c>
      <c r="EF323" s="12">
        <f t="shared" si="4569"/>
        <v>0.25</v>
      </c>
      <c r="EG323" s="12">
        <f t="shared" si="4569"/>
        <v>1.75</v>
      </c>
      <c r="EH323" s="12">
        <f t="shared" ref="EH323:EJ323" si="4570">(DD323+DG323+DJ323+DM323)/4</f>
        <v>1</v>
      </c>
      <c r="EI323" s="12">
        <f t="shared" si="4570"/>
        <v>0</v>
      </c>
      <c r="EJ323" s="12">
        <f t="shared" si="4570"/>
        <v>1</v>
      </c>
      <c r="EM323" s="12">
        <f t="shared" ref="EM323:EO323" si="4571">DQ323-CF323</f>
        <v>-0.5</v>
      </c>
      <c r="EN323" s="12">
        <f t="shared" si="4571"/>
        <v>0</v>
      </c>
      <c r="EO323" s="12">
        <f t="shared" si="4571"/>
        <v>1</v>
      </c>
      <c r="EP323" s="12">
        <f t="shared" ref="EP323:ER323" si="4572">DT323-CR323</f>
        <v>0</v>
      </c>
      <c r="EQ323" s="12">
        <f t="shared" si="4572"/>
        <v>0</v>
      </c>
      <c r="ER323" s="12">
        <f t="shared" si="4572"/>
        <v>0</v>
      </c>
      <c r="ES323" s="12">
        <f t="shared" ref="ES323:EU323" si="4573">DW323-DD323</f>
        <v>0</v>
      </c>
      <c r="ET323" s="12">
        <f t="shared" si="4573"/>
        <v>0</v>
      </c>
      <c r="EU323" s="12">
        <f t="shared" si="4573"/>
        <v>0</v>
      </c>
      <c r="EX323" s="12">
        <f t="shared" ref="EX323:FF323" si="4574">CI323-CF323</f>
        <v>0</v>
      </c>
      <c r="EY323" s="12">
        <f t="shared" si="4574"/>
        <v>0</v>
      </c>
      <c r="EZ323" s="12">
        <f t="shared" si="4574"/>
        <v>0</v>
      </c>
      <c r="FA323" s="12">
        <f t="shared" si="4574"/>
        <v>0</v>
      </c>
      <c r="FB323" s="12">
        <f t="shared" si="4574"/>
        <v>0</v>
      </c>
      <c r="FC323" s="12">
        <f t="shared" si="4574"/>
        <v>0</v>
      </c>
      <c r="FD323" s="12">
        <f t="shared" si="4574"/>
        <v>-0.5</v>
      </c>
      <c r="FE323" s="12">
        <f t="shared" si="4574"/>
        <v>0</v>
      </c>
      <c r="FF323" s="12">
        <f t="shared" si="4574"/>
        <v>1.5</v>
      </c>
      <c r="FG323" s="12">
        <f t="shared" ref="FG323:FO323" si="4575">CU323-CR323</f>
        <v>0</v>
      </c>
      <c r="FH323" s="12">
        <f t="shared" si="4575"/>
        <v>0</v>
      </c>
      <c r="FI323" s="12">
        <f t="shared" si="4575"/>
        <v>0</v>
      </c>
      <c r="FJ323" s="12">
        <f t="shared" si="4575"/>
        <v>0</v>
      </c>
      <c r="FK323" s="12">
        <f t="shared" si="4575"/>
        <v>0</v>
      </c>
      <c r="FL323" s="12">
        <f t="shared" si="4575"/>
        <v>0</v>
      </c>
      <c r="FM323" s="12">
        <f t="shared" si="4575"/>
        <v>-1</v>
      </c>
      <c r="FN323" s="12">
        <f t="shared" si="4575"/>
        <v>1</v>
      </c>
      <c r="FO323" s="12">
        <f t="shared" si="4575"/>
        <v>3</v>
      </c>
      <c r="FP323" s="12">
        <f t="shared" ref="FP323:FX323" si="4576">DG323-DD323</f>
        <v>0</v>
      </c>
      <c r="FQ323" s="12">
        <f t="shared" si="4576"/>
        <v>0</v>
      </c>
      <c r="FR323" s="12">
        <f t="shared" si="4576"/>
        <v>0</v>
      </c>
      <c r="FS323" s="12">
        <f t="shared" si="4576"/>
        <v>0</v>
      </c>
      <c r="FT323" s="12">
        <f t="shared" si="4576"/>
        <v>0</v>
      </c>
      <c r="FU323" s="12">
        <f t="shared" si="4576"/>
        <v>0</v>
      </c>
      <c r="FV323" s="12">
        <f t="shared" si="4576"/>
        <v>0</v>
      </c>
      <c r="FW323" s="12">
        <f t="shared" si="4576"/>
        <v>0</v>
      </c>
      <c r="FX323" s="12">
        <f t="shared" si="4576"/>
        <v>0</v>
      </c>
      <c r="FZ323" s="1">
        <v>1.0</v>
      </c>
      <c r="GA323" s="1">
        <f t="shared" si="3330"/>
        <v>0.875</v>
      </c>
      <c r="GB323" s="1">
        <f t="shared" si="3331"/>
        <v>0.875</v>
      </c>
      <c r="GD323" s="1">
        <f t="shared" si="4393"/>
        <v>0.8333333333</v>
      </c>
      <c r="GE323" s="1">
        <f t="shared" si="4394"/>
        <v>0.75</v>
      </c>
    </row>
    <row r="324" ht="13.5" customHeight="1">
      <c r="A324" s="17">
        <v>622781.0</v>
      </c>
      <c r="B324" s="17">
        <v>1.0</v>
      </c>
      <c r="C324" s="12">
        <v>0.0</v>
      </c>
      <c r="D324" s="12">
        <v>1.0</v>
      </c>
      <c r="E324" s="17">
        <v>622781.0</v>
      </c>
      <c r="F324" s="17">
        <v>1.0</v>
      </c>
      <c r="G324" s="12">
        <v>0.0</v>
      </c>
      <c r="H324" s="12">
        <v>1.0</v>
      </c>
      <c r="I324" s="12">
        <v>623092.0</v>
      </c>
      <c r="J324" s="12">
        <v>1.0</v>
      </c>
      <c r="K324" s="12">
        <v>0.0</v>
      </c>
      <c r="L324" s="12">
        <v>1.0</v>
      </c>
      <c r="M324" s="12">
        <v>623092.0</v>
      </c>
      <c r="N324" s="12">
        <v>0.0</v>
      </c>
      <c r="O324" s="12">
        <v>3.0</v>
      </c>
      <c r="P324" s="12">
        <v>2.0</v>
      </c>
      <c r="Q324" s="12">
        <v>623136.0</v>
      </c>
      <c r="R324" s="12">
        <v>1.0</v>
      </c>
      <c r="S324" s="12">
        <v>0.0</v>
      </c>
      <c r="T324" s="12">
        <v>1.0</v>
      </c>
      <c r="U324" s="12">
        <v>623136.0</v>
      </c>
      <c r="V324" s="12">
        <v>1.0</v>
      </c>
      <c r="W324" s="12">
        <v>0.0</v>
      </c>
      <c r="X324" s="12">
        <v>1.0</v>
      </c>
      <c r="Y324" s="12">
        <v>623167.0</v>
      </c>
      <c r="Z324" s="12">
        <v>1.0</v>
      </c>
      <c r="AA324" s="12">
        <v>0.0</v>
      </c>
      <c r="AB324" s="12">
        <v>1.0</v>
      </c>
      <c r="AC324" s="12">
        <v>623167.0</v>
      </c>
      <c r="AD324" s="12">
        <v>1.0</v>
      </c>
      <c r="AE324" s="12">
        <v>0.0</v>
      </c>
      <c r="AF324" s="12">
        <v>1.0</v>
      </c>
      <c r="AG324" s="17">
        <v>624294.0</v>
      </c>
      <c r="AH324" s="17">
        <v>0.0</v>
      </c>
      <c r="AI324" s="12">
        <v>3.0</v>
      </c>
      <c r="AJ324" s="12">
        <v>3.0</v>
      </c>
      <c r="AK324" s="12">
        <v>624295.0</v>
      </c>
      <c r="AL324" s="12">
        <v>1.0</v>
      </c>
      <c r="AM324" s="12">
        <v>0.0</v>
      </c>
      <c r="AN324" s="12">
        <v>1.0</v>
      </c>
      <c r="AO324" s="12">
        <v>624301.0</v>
      </c>
      <c r="AP324" s="12">
        <v>1.0</v>
      </c>
      <c r="AQ324" s="12">
        <v>0.0</v>
      </c>
      <c r="AR324" s="12">
        <v>1.0</v>
      </c>
      <c r="AS324" s="12">
        <v>624302.0</v>
      </c>
      <c r="AT324" s="12">
        <v>0.0</v>
      </c>
      <c r="AU324" s="12">
        <v>3.0</v>
      </c>
      <c r="AV324" s="12">
        <v>1.0</v>
      </c>
      <c r="AW324" s="17">
        <v>624311.0</v>
      </c>
      <c r="AX324" s="17">
        <v>1.0</v>
      </c>
      <c r="AY324" s="12">
        <v>0.0</v>
      </c>
      <c r="AZ324" s="12">
        <v>1.0</v>
      </c>
      <c r="BA324" s="12">
        <v>624312.0</v>
      </c>
      <c r="BB324" s="12">
        <v>1.0</v>
      </c>
      <c r="BC324" s="12">
        <v>0.0</v>
      </c>
      <c r="BD324" s="12">
        <v>1.0</v>
      </c>
      <c r="BE324" s="12">
        <v>624313.0</v>
      </c>
      <c r="BF324" s="12">
        <v>0.0</v>
      </c>
      <c r="BG324" s="12">
        <v>0.0</v>
      </c>
      <c r="BH324" s="12">
        <v>2.0</v>
      </c>
      <c r="BI324" s="12">
        <v>624314.0</v>
      </c>
      <c r="BJ324" s="12">
        <v>1.0</v>
      </c>
      <c r="BK324" s="12">
        <v>0.0</v>
      </c>
      <c r="BL324" s="12">
        <v>1.0</v>
      </c>
      <c r="BN324" s="17">
        <v>624538.0</v>
      </c>
      <c r="BO324" s="12">
        <v>1.0</v>
      </c>
      <c r="BP324" s="12">
        <v>0.0</v>
      </c>
      <c r="BQ324" s="12">
        <v>1.0</v>
      </c>
      <c r="BR324" s="17">
        <v>624538.0</v>
      </c>
      <c r="BS324" s="12">
        <v>1.0</v>
      </c>
      <c r="BT324" s="12">
        <v>0.0</v>
      </c>
      <c r="BU324" s="12">
        <v>1.0</v>
      </c>
      <c r="BV324" s="12">
        <v>624563.0</v>
      </c>
      <c r="BW324" s="12">
        <v>1.0</v>
      </c>
      <c r="BX324" s="12">
        <v>0.0</v>
      </c>
      <c r="BY324" s="12">
        <v>1.0</v>
      </c>
      <c r="BZ324" s="12">
        <v>624564.0</v>
      </c>
      <c r="CA324" s="12">
        <v>1.0</v>
      </c>
      <c r="CB324" s="12">
        <v>0.0</v>
      </c>
      <c r="CC324" s="12">
        <v>1.0</v>
      </c>
      <c r="CF324" s="17">
        <f t="shared" ref="CF324:CH324" si="4577">(B324+F324)/2</f>
        <v>1</v>
      </c>
      <c r="CG324" s="12">
        <f t="shared" si="4577"/>
        <v>0</v>
      </c>
      <c r="CH324" s="12">
        <f t="shared" si="4577"/>
        <v>1</v>
      </c>
      <c r="CI324" s="12">
        <f t="shared" ref="CI324:CK324" si="4578">(J324+N324)/2</f>
        <v>0.5</v>
      </c>
      <c r="CJ324" s="12">
        <f t="shared" si="4578"/>
        <v>1.5</v>
      </c>
      <c r="CK324" s="12">
        <f t="shared" si="4578"/>
        <v>1.5</v>
      </c>
      <c r="CL324" s="12">
        <f t="shared" ref="CL324:CN324" si="4579">(R324+V324)/2</f>
        <v>1</v>
      </c>
      <c r="CM324" s="12">
        <f t="shared" si="4579"/>
        <v>0</v>
      </c>
      <c r="CN324" s="12">
        <f t="shared" si="4579"/>
        <v>1</v>
      </c>
      <c r="CO324" s="12">
        <f t="shared" ref="CO324:CQ324" si="4580">(Z324+AD324)/2</f>
        <v>1</v>
      </c>
      <c r="CP324" s="12">
        <f t="shared" si="4580"/>
        <v>0</v>
      </c>
      <c r="CQ324" s="12">
        <f t="shared" si="4580"/>
        <v>1</v>
      </c>
      <c r="CR324" s="17">
        <v>0.0</v>
      </c>
      <c r="CS324" s="12">
        <v>3.0</v>
      </c>
      <c r="CT324" s="12">
        <v>3.0</v>
      </c>
      <c r="CU324" s="12">
        <v>1.0</v>
      </c>
      <c r="CV324" s="12">
        <v>0.0</v>
      </c>
      <c r="CW324" s="12">
        <v>1.0</v>
      </c>
      <c r="CX324" s="12">
        <v>1.0</v>
      </c>
      <c r="CY324" s="12">
        <v>0.0</v>
      </c>
      <c r="CZ324" s="12">
        <v>1.0</v>
      </c>
      <c r="DA324" s="12">
        <v>0.0</v>
      </c>
      <c r="DB324" s="12">
        <v>3.0</v>
      </c>
      <c r="DC324" s="12">
        <v>1.0</v>
      </c>
      <c r="DD324" s="17">
        <v>1.0</v>
      </c>
      <c r="DE324" s="12">
        <v>0.0</v>
      </c>
      <c r="DF324" s="12">
        <v>1.0</v>
      </c>
      <c r="DG324" s="12">
        <v>1.0</v>
      </c>
      <c r="DH324" s="12">
        <v>0.0</v>
      </c>
      <c r="DI324" s="12">
        <v>1.0</v>
      </c>
      <c r="DJ324" s="12">
        <v>0.0</v>
      </c>
      <c r="DK324" s="12">
        <v>0.0</v>
      </c>
      <c r="DL324" s="12">
        <v>2.0</v>
      </c>
      <c r="DM324" s="12">
        <v>1.0</v>
      </c>
      <c r="DN324" s="12">
        <v>0.0</v>
      </c>
      <c r="DO324" s="12">
        <v>1.0</v>
      </c>
      <c r="DQ324" s="12">
        <f t="shared" ref="DQ324:DS324" si="4581">(BO324+BS324)/2</f>
        <v>1</v>
      </c>
      <c r="DR324" s="12">
        <f t="shared" si="4581"/>
        <v>0</v>
      </c>
      <c r="DS324" s="12">
        <f t="shared" si="4581"/>
        <v>1</v>
      </c>
      <c r="DT324" s="12">
        <v>1.0</v>
      </c>
      <c r="DU324" s="12">
        <v>0.0</v>
      </c>
      <c r="DV324" s="12">
        <v>1.0</v>
      </c>
      <c r="DW324" s="12">
        <v>1.0</v>
      </c>
      <c r="DX324" s="12">
        <v>0.0</v>
      </c>
      <c r="DY324" s="12">
        <v>1.0</v>
      </c>
      <c r="EB324" s="12">
        <f t="shared" ref="EB324:ED324" si="4582">(CF324+CI324+CL324+CO324)/4</f>
        <v>0.875</v>
      </c>
      <c r="EC324" s="12">
        <f t="shared" si="4582"/>
        <v>0.375</v>
      </c>
      <c r="ED324" s="12">
        <f t="shared" si="4582"/>
        <v>1.125</v>
      </c>
      <c r="EE324" s="12">
        <f t="shared" ref="EE324:EG324" si="4583">(CR324+CU324+CX324+DA324)/4</f>
        <v>0.5</v>
      </c>
      <c r="EF324" s="12">
        <f t="shared" si="4583"/>
        <v>1.5</v>
      </c>
      <c r="EG324" s="12">
        <f t="shared" si="4583"/>
        <v>1.5</v>
      </c>
      <c r="EH324" s="12">
        <f t="shared" ref="EH324:EJ324" si="4584">(DD324+DG324+DJ324+DM324)/4</f>
        <v>0.75</v>
      </c>
      <c r="EI324" s="12">
        <f t="shared" si="4584"/>
        <v>0</v>
      </c>
      <c r="EJ324" s="12">
        <f t="shared" si="4584"/>
        <v>1.25</v>
      </c>
      <c r="EM324" s="12">
        <f t="shared" ref="EM324:EO324" si="4585">DQ324-CF324</f>
        <v>0</v>
      </c>
      <c r="EN324" s="12">
        <f t="shared" si="4585"/>
        <v>0</v>
      </c>
      <c r="EO324" s="12">
        <f t="shared" si="4585"/>
        <v>0</v>
      </c>
      <c r="EP324" s="12">
        <f t="shared" ref="EP324:ER324" si="4586">DT324-CR324</f>
        <v>1</v>
      </c>
      <c r="EQ324" s="12">
        <f t="shared" si="4586"/>
        <v>-3</v>
      </c>
      <c r="ER324" s="12">
        <f t="shared" si="4586"/>
        <v>-2</v>
      </c>
      <c r="ES324" s="12">
        <f t="shared" ref="ES324:EU324" si="4587">DW324-DD324</f>
        <v>0</v>
      </c>
      <c r="ET324" s="12">
        <f t="shared" si="4587"/>
        <v>0</v>
      </c>
      <c r="EU324" s="12">
        <f t="shared" si="4587"/>
        <v>0</v>
      </c>
      <c r="EX324" s="12">
        <f t="shared" ref="EX324:FF324" si="4588">CI324-CF324</f>
        <v>-0.5</v>
      </c>
      <c r="EY324" s="12">
        <f t="shared" si="4588"/>
        <v>1.5</v>
      </c>
      <c r="EZ324" s="12">
        <f t="shared" si="4588"/>
        <v>0.5</v>
      </c>
      <c r="FA324" s="12">
        <f t="shared" si="4588"/>
        <v>0.5</v>
      </c>
      <c r="FB324" s="12">
        <f t="shared" si="4588"/>
        <v>-1.5</v>
      </c>
      <c r="FC324" s="12">
        <f t="shared" si="4588"/>
        <v>-0.5</v>
      </c>
      <c r="FD324" s="12">
        <f t="shared" si="4588"/>
        <v>0</v>
      </c>
      <c r="FE324" s="12">
        <f t="shared" si="4588"/>
        <v>0</v>
      </c>
      <c r="FF324" s="12">
        <f t="shared" si="4588"/>
        <v>0</v>
      </c>
      <c r="FG324" s="12">
        <f t="shared" ref="FG324:FO324" si="4589">CU324-CR324</f>
        <v>1</v>
      </c>
      <c r="FH324" s="12">
        <f t="shared" si="4589"/>
        <v>-3</v>
      </c>
      <c r="FI324" s="12">
        <f t="shared" si="4589"/>
        <v>-2</v>
      </c>
      <c r="FJ324" s="12">
        <f t="shared" si="4589"/>
        <v>0</v>
      </c>
      <c r="FK324" s="12">
        <f t="shared" si="4589"/>
        <v>0</v>
      </c>
      <c r="FL324" s="12">
        <f t="shared" si="4589"/>
        <v>0</v>
      </c>
      <c r="FM324" s="12">
        <f t="shared" si="4589"/>
        <v>-1</v>
      </c>
      <c r="FN324" s="12">
        <f t="shared" si="4589"/>
        <v>3</v>
      </c>
      <c r="FO324" s="12">
        <f t="shared" si="4589"/>
        <v>0</v>
      </c>
      <c r="FP324" s="12">
        <f t="shared" ref="FP324:FX324" si="4590">DG324-DD324</f>
        <v>0</v>
      </c>
      <c r="FQ324" s="12">
        <f t="shared" si="4590"/>
        <v>0</v>
      </c>
      <c r="FR324" s="12">
        <f t="shared" si="4590"/>
        <v>0</v>
      </c>
      <c r="FS324" s="12">
        <f t="shared" si="4590"/>
        <v>-1</v>
      </c>
      <c r="FT324" s="12">
        <f t="shared" si="4590"/>
        <v>0</v>
      </c>
      <c r="FU324" s="12">
        <f t="shared" si="4590"/>
        <v>1</v>
      </c>
      <c r="FV324" s="12">
        <f t="shared" si="4590"/>
        <v>1</v>
      </c>
      <c r="FW324" s="12">
        <f t="shared" si="4590"/>
        <v>0</v>
      </c>
      <c r="FX324" s="12">
        <f t="shared" si="4590"/>
        <v>-1</v>
      </c>
      <c r="FZ324" s="1">
        <v>1.0</v>
      </c>
      <c r="GA324" s="1">
        <f t="shared" si="3330"/>
        <v>0.7083333333</v>
      </c>
      <c r="GB324" s="1">
        <f t="shared" si="3331"/>
        <v>0.75</v>
      </c>
      <c r="GD324" s="1">
        <f t="shared" si="4393"/>
        <v>1</v>
      </c>
      <c r="GE324" s="1">
        <f t="shared" si="4394"/>
        <v>1</v>
      </c>
    </row>
    <row r="325" ht="13.5" customHeight="1">
      <c r="A325" s="17">
        <v>622781.0</v>
      </c>
      <c r="B325" s="17">
        <v>1.0</v>
      </c>
      <c r="C325" s="12">
        <v>0.0</v>
      </c>
      <c r="D325" s="12">
        <v>1.0</v>
      </c>
      <c r="E325" s="17">
        <v>622781.0</v>
      </c>
      <c r="F325" s="17">
        <v>1.0</v>
      </c>
      <c r="G325" s="12">
        <v>0.0</v>
      </c>
      <c r="H325" s="12">
        <v>1.0</v>
      </c>
      <c r="I325" s="12">
        <v>623092.0</v>
      </c>
      <c r="J325" s="12">
        <v>1.0</v>
      </c>
      <c r="K325" s="12">
        <v>0.0</v>
      </c>
      <c r="L325" s="12">
        <v>1.0</v>
      </c>
      <c r="M325" s="12">
        <v>623092.0</v>
      </c>
      <c r="N325" s="12">
        <v>1.0</v>
      </c>
      <c r="O325" s="12">
        <v>0.0</v>
      </c>
      <c r="P325" s="12">
        <v>1.0</v>
      </c>
      <c r="Q325" s="12">
        <v>623136.0</v>
      </c>
      <c r="R325" s="12">
        <v>1.0</v>
      </c>
      <c r="S325" s="12">
        <v>0.0</v>
      </c>
      <c r="T325" s="12">
        <v>1.0</v>
      </c>
      <c r="U325" s="12">
        <v>623136.0</v>
      </c>
      <c r="V325" s="12"/>
      <c r="W325" s="12">
        <v>0.0</v>
      </c>
      <c r="X325" s="12">
        <v>0.0</v>
      </c>
      <c r="Y325" s="12"/>
      <c r="Z325" s="12"/>
      <c r="AA325" s="12"/>
      <c r="AB325" s="12"/>
      <c r="AC325" s="12"/>
      <c r="AD325" s="12"/>
      <c r="AE325" s="12"/>
      <c r="AF325" s="12"/>
      <c r="AG325" s="17">
        <v>624294.0</v>
      </c>
      <c r="AH325" s="17">
        <v>1.0</v>
      </c>
      <c r="AI325" s="12">
        <v>0.0</v>
      </c>
      <c r="AJ325" s="12">
        <v>1.0</v>
      </c>
      <c r="AK325" s="12">
        <v>624295.0</v>
      </c>
      <c r="AL325" s="12">
        <v>1.0</v>
      </c>
      <c r="AM325" s="12">
        <v>0.0</v>
      </c>
      <c r="AN325" s="12">
        <v>1.0</v>
      </c>
      <c r="AO325" s="12"/>
      <c r="AP325" s="12"/>
      <c r="AQ325" s="12"/>
      <c r="AR325" s="12"/>
      <c r="AS325" s="12"/>
      <c r="AT325" s="12"/>
      <c r="AU325" s="12"/>
      <c r="AV325" s="12"/>
      <c r="AW325" s="17">
        <v>624311.0</v>
      </c>
      <c r="AX325" s="17">
        <v>0.0</v>
      </c>
      <c r="AY325" s="12">
        <v>0.0</v>
      </c>
      <c r="AZ325" s="12">
        <v>4.0</v>
      </c>
      <c r="BA325" s="12">
        <v>624312.0</v>
      </c>
      <c r="BB325" s="12">
        <v>1.0</v>
      </c>
      <c r="BC325" s="12">
        <v>0.0</v>
      </c>
      <c r="BD325" s="12">
        <v>1.0</v>
      </c>
      <c r="BE325" s="12"/>
      <c r="BF325" s="12"/>
      <c r="BG325" s="12"/>
      <c r="BH325" s="12"/>
      <c r="BI325" s="12"/>
      <c r="BJ325" s="12"/>
      <c r="BK325" s="12"/>
      <c r="BL325" s="12"/>
      <c r="BN325" s="17">
        <v>624538.0</v>
      </c>
      <c r="BO325" s="12">
        <v>1.0</v>
      </c>
      <c r="BP325" s="12">
        <v>0.0</v>
      </c>
      <c r="BQ325" s="12">
        <v>1.0</v>
      </c>
      <c r="BR325" s="17">
        <v>624538.0</v>
      </c>
      <c r="BS325" s="12">
        <v>0.0</v>
      </c>
      <c r="BT325" s="12">
        <v>0.0</v>
      </c>
      <c r="BU325" s="12">
        <v>3.0</v>
      </c>
      <c r="BV325" s="12">
        <v>624563.0</v>
      </c>
      <c r="BW325" s="12">
        <v>1.0</v>
      </c>
      <c r="BX325" s="12">
        <v>0.0</v>
      </c>
      <c r="BY325" s="12">
        <v>1.0</v>
      </c>
      <c r="BZ325" s="12">
        <v>624564.0</v>
      </c>
      <c r="CA325" s="12">
        <v>1.0</v>
      </c>
      <c r="CB325" s="12">
        <v>0.0</v>
      </c>
      <c r="CC325" s="12">
        <v>1.0</v>
      </c>
      <c r="CF325" s="17">
        <f t="shared" ref="CF325:CH325" si="4591">(B325+F325)/2</f>
        <v>1</v>
      </c>
      <c r="CG325" s="12">
        <f t="shared" si="4591"/>
        <v>0</v>
      </c>
      <c r="CH325" s="12">
        <f t="shared" si="4591"/>
        <v>1</v>
      </c>
      <c r="CI325" s="12">
        <f t="shared" ref="CI325:CK325" si="4592">(J325+N325)/2</f>
        <v>1</v>
      </c>
      <c r="CJ325" s="12">
        <f t="shared" si="4592"/>
        <v>0</v>
      </c>
      <c r="CK325" s="12">
        <f t="shared" si="4592"/>
        <v>1</v>
      </c>
      <c r="CL325" s="12">
        <f t="shared" ref="CL325:CN325" si="4593">(R325+V325)/2</f>
        <v>0.5</v>
      </c>
      <c r="CM325" s="12">
        <f t="shared" si="4593"/>
        <v>0</v>
      </c>
      <c r="CN325" s="12">
        <f t="shared" si="4593"/>
        <v>0.5</v>
      </c>
      <c r="CO325" s="12">
        <f t="shared" ref="CO325:CQ325" si="4594">(Z325+AD325)/2</f>
        <v>0</v>
      </c>
      <c r="CP325" s="12">
        <f t="shared" si="4594"/>
        <v>0</v>
      </c>
      <c r="CQ325" s="12">
        <f t="shared" si="4594"/>
        <v>0</v>
      </c>
      <c r="CR325" s="17">
        <v>1.0</v>
      </c>
      <c r="CS325" s="12">
        <v>0.0</v>
      </c>
      <c r="CT325" s="12">
        <v>1.0</v>
      </c>
      <c r="CU325" s="12">
        <v>1.0</v>
      </c>
      <c r="CV325" s="12">
        <v>0.0</v>
      </c>
      <c r="CW325" s="12">
        <v>1.0</v>
      </c>
      <c r="CX325" s="12"/>
      <c r="CY325" s="12"/>
      <c r="CZ325" s="12"/>
      <c r="DA325" s="12"/>
      <c r="DB325" s="12"/>
      <c r="DC325" s="12"/>
      <c r="DD325" s="17">
        <v>0.0</v>
      </c>
      <c r="DE325" s="12">
        <v>0.0</v>
      </c>
      <c r="DF325" s="12">
        <v>4.0</v>
      </c>
      <c r="DG325" s="12">
        <v>1.0</v>
      </c>
      <c r="DH325" s="12">
        <v>0.0</v>
      </c>
      <c r="DI325" s="12">
        <v>1.0</v>
      </c>
      <c r="DJ325" s="12"/>
      <c r="DK325" s="12"/>
      <c r="DL325" s="12"/>
      <c r="DM325" s="12"/>
      <c r="DN325" s="12"/>
      <c r="DO325" s="12"/>
      <c r="DQ325" s="12">
        <f t="shared" ref="DQ325:DS325" si="4595">(BO325+BS325)/2</f>
        <v>0.5</v>
      </c>
      <c r="DR325" s="12">
        <f t="shared" si="4595"/>
        <v>0</v>
      </c>
      <c r="DS325" s="12">
        <f t="shared" si="4595"/>
        <v>2</v>
      </c>
      <c r="DT325" s="12">
        <v>1.0</v>
      </c>
      <c r="DU325" s="12">
        <v>0.0</v>
      </c>
      <c r="DV325" s="12">
        <v>1.0</v>
      </c>
      <c r="DW325" s="12">
        <v>1.0</v>
      </c>
      <c r="DX325" s="12">
        <v>0.0</v>
      </c>
      <c r="DY325" s="12">
        <v>1.0</v>
      </c>
      <c r="EB325" s="12">
        <f t="shared" ref="EB325:ED325" si="4596">(CF325+CI325+CL325+CO325)/4</f>
        <v>0.625</v>
      </c>
      <c r="EC325" s="12">
        <f t="shared" si="4596"/>
        <v>0</v>
      </c>
      <c r="ED325" s="12">
        <f t="shared" si="4596"/>
        <v>0.625</v>
      </c>
      <c r="EE325" s="12">
        <f t="shared" ref="EE325:EG325" si="4597">(CR325+CU325+CX325+DA325)/4</f>
        <v>0.5</v>
      </c>
      <c r="EF325" s="12">
        <f t="shared" si="4597"/>
        <v>0</v>
      </c>
      <c r="EG325" s="12">
        <f t="shared" si="4597"/>
        <v>0.5</v>
      </c>
      <c r="EH325" s="12">
        <f t="shared" ref="EH325:EJ325" si="4598">(DD325+DG325+DJ325+DM325)/4</f>
        <v>0.25</v>
      </c>
      <c r="EI325" s="12">
        <f t="shared" si="4598"/>
        <v>0</v>
      </c>
      <c r="EJ325" s="12">
        <f t="shared" si="4598"/>
        <v>1.25</v>
      </c>
      <c r="EM325" s="12">
        <f t="shared" ref="EM325:EO325" si="4599">DQ325-CF325</f>
        <v>-0.5</v>
      </c>
      <c r="EN325" s="12">
        <f t="shared" si="4599"/>
        <v>0</v>
      </c>
      <c r="EO325" s="12">
        <f t="shared" si="4599"/>
        <v>1</v>
      </c>
      <c r="EP325" s="12">
        <f t="shared" ref="EP325:ER325" si="4600">DT325-CR325</f>
        <v>0</v>
      </c>
      <c r="EQ325" s="12">
        <f t="shared" si="4600"/>
        <v>0</v>
      </c>
      <c r="ER325" s="12">
        <f t="shared" si="4600"/>
        <v>0</v>
      </c>
      <c r="ES325" s="12">
        <f t="shared" ref="ES325:EU325" si="4601">DW325-DD325</f>
        <v>1</v>
      </c>
      <c r="ET325" s="12">
        <f t="shared" si="4601"/>
        <v>0</v>
      </c>
      <c r="EU325" s="12">
        <f t="shared" si="4601"/>
        <v>-3</v>
      </c>
      <c r="EX325" s="12">
        <f t="shared" ref="EX325:FF325" si="4602">CI325-CF325</f>
        <v>0</v>
      </c>
      <c r="EY325" s="12">
        <f t="shared" si="4602"/>
        <v>0</v>
      </c>
      <c r="EZ325" s="12">
        <f t="shared" si="4602"/>
        <v>0</v>
      </c>
      <c r="FA325" s="12">
        <f t="shared" si="4602"/>
        <v>-0.5</v>
      </c>
      <c r="FB325" s="12">
        <f t="shared" si="4602"/>
        <v>0</v>
      </c>
      <c r="FC325" s="12">
        <f t="shared" si="4602"/>
        <v>-0.5</v>
      </c>
      <c r="FD325" s="12">
        <f t="shared" si="4602"/>
        <v>-0.5</v>
      </c>
      <c r="FE325" s="12">
        <f t="shared" si="4602"/>
        <v>0</v>
      </c>
      <c r="FF325" s="12">
        <f t="shared" si="4602"/>
        <v>-0.5</v>
      </c>
      <c r="FG325" s="12">
        <f t="shared" ref="FG325:FO325" si="4603">CU325-CR325</f>
        <v>0</v>
      </c>
      <c r="FH325" s="12">
        <f t="shared" si="4603"/>
        <v>0</v>
      </c>
      <c r="FI325" s="12">
        <f t="shared" si="4603"/>
        <v>0</v>
      </c>
      <c r="FJ325" s="12">
        <f t="shared" si="4603"/>
        <v>-1</v>
      </c>
      <c r="FK325" s="12">
        <f t="shared" si="4603"/>
        <v>0</v>
      </c>
      <c r="FL325" s="12">
        <f t="shared" si="4603"/>
        <v>-1</v>
      </c>
      <c r="FM325" s="12">
        <f t="shared" si="4603"/>
        <v>0</v>
      </c>
      <c r="FN325" s="12">
        <f t="shared" si="4603"/>
        <v>0</v>
      </c>
      <c r="FO325" s="12">
        <f t="shared" si="4603"/>
        <v>0</v>
      </c>
      <c r="FP325" s="12">
        <f t="shared" ref="FP325:FX325" si="4604">DG325-DD325</f>
        <v>1</v>
      </c>
      <c r="FQ325" s="12">
        <f t="shared" si="4604"/>
        <v>0</v>
      </c>
      <c r="FR325" s="12">
        <f t="shared" si="4604"/>
        <v>-3</v>
      </c>
      <c r="FS325" s="12">
        <f t="shared" si="4604"/>
        <v>-1</v>
      </c>
      <c r="FT325" s="12">
        <f t="shared" si="4604"/>
        <v>0</v>
      </c>
      <c r="FU325" s="12">
        <f t="shared" si="4604"/>
        <v>-1</v>
      </c>
      <c r="FV325" s="12">
        <f t="shared" si="4604"/>
        <v>0</v>
      </c>
      <c r="FW325" s="12">
        <f t="shared" si="4604"/>
        <v>0</v>
      </c>
      <c r="FX325" s="12">
        <f t="shared" si="4604"/>
        <v>0</v>
      </c>
      <c r="FZ325" s="1">
        <v>1.0</v>
      </c>
      <c r="GA325" s="1">
        <f t="shared" si="3330"/>
        <v>0.6875</v>
      </c>
      <c r="GB325" s="1">
        <f t="shared" si="3331"/>
        <v>0.8888888889</v>
      </c>
      <c r="GD325" s="1">
        <f t="shared" si="4393"/>
        <v>0.8333333333</v>
      </c>
      <c r="GE325" s="1">
        <f t="shared" si="4394"/>
        <v>0.75</v>
      </c>
    </row>
    <row r="326" ht="13.5" customHeight="1">
      <c r="A326" s="17">
        <v>622781.0</v>
      </c>
      <c r="B326" s="17">
        <v>1.0</v>
      </c>
      <c r="C326" s="12">
        <v>0.0</v>
      </c>
      <c r="D326" s="12">
        <v>1.0</v>
      </c>
      <c r="E326" s="17">
        <v>622781.0</v>
      </c>
      <c r="F326" s="17">
        <v>1.0</v>
      </c>
      <c r="G326" s="12">
        <v>0.0</v>
      </c>
      <c r="H326" s="12">
        <v>1.0</v>
      </c>
      <c r="I326" s="12">
        <v>623092.0</v>
      </c>
      <c r="J326" s="12">
        <v>1.0</v>
      </c>
      <c r="K326" s="12">
        <v>0.0</v>
      </c>
      <c r="L326" s="12">
        <v>1.0</v>
      </c>
      <c r="M326" s="12">
        <v>623092.0</v>
      </c>
      <c r="N326" s="12">
        <v>1.0</v>
      </c>
      <c r="O326" s="12">
        <v>0.0</v>
      </c>
      <c r="P326" s="12">
        <v>1.0</v>
      </c>
      <c r="Q326" s="12">
        <v>623136.0</v>
      </c>
      <c r="R326" s="12">
        <v>1.0</v>
      </c>
      <c r="S326" s="12">
        <v>0.0</v>
      </c>
      <c r="T326" s="12">
        <v>1.0</v>
      </c>
      <c r="U326" s="12">
        <v>623136.0</v>
      </c>
      <c r="V326" s="12">
        <v>1.0</v>
      </c>
      <c r="W326" s="12">
        <v>0.0</v>
      </c>
      <c r="X326" s="12">
        <v>1.0</v>
      </c>
      <c r="Y326" s="12">
        <v>623167.0</v>
      </c>
      <c r="Z326" s="12">
        <v>1.0</v>
      </c>
      <c r="AA326" s="12">
        <v>0.0</v>
      </c>
      <c r="AB326" s="12">
        <v>1.0</v>
      </c>
      <c r="AC326" s="12">
        <v>623167.0</v>
      </c>
      <c r="AD326" s="12">
        <v>1.0</v>
      </c>
      <c r="AE326" s="12">
        <v>0.0</v>
      </c>
      <c r="AF326" s="12">
        <v>1.0</v>
      </c>
      <c r="AG326" s="17">
        <v>624294.0</v>
      </c>
      <c r="AH326" s="17">
        <v>1.0</v>
      </c>
      <c r="AI326" s="12">
        <v>0.0</v>
      </c>
      <c r="AJ326" s="12">
        <v>1.0</v>
      </c>
      <c r="AK326" s="12">
        <v>624295.0</v>
      </c>
      <c r="AL326" s="12">
        <v>1.0</v>
      </c>
      <c r="AM326" s="12">
        <v>0.0</v>
      </c>
      <c r="AN326" s="12">
        <v>1.0</v>
      </c>
      <c r="AO326" s="12">
        <v>624301.0</v>
      </c>
      <c r="AP326" s="12">
        <v>1.0</v>
      </c>
      <c r="AQ326" s="12">
        <v>0.0</v>
      </c>
      <c r="AR326" s="12">
        <v>1.0</v>
      </c>
      <c r="AS326" s="12">
        <v>624302.0</v>
      </c>
      <c r="AT326" s="12">
        <v>0.0</v>
      </c>
      <c r="AU326" s="12">
        <v>0.0</v>
      </c>
      <c r="AV326" s="12">
        <v>2.0</v>
      </c>
      <c r="AW326" s="17">
        <v>624311.0</v>
      </c>
      <c r="AX326" s="17">
        <v>1.0</v>
      </c>
      <c r="AY326" s="12">
        <v>0.0</v>
      </c>
      <c r="AZ326" s="12">
        <v>1.0</v>
      </c>
      <c r="BA326" s="12">
        <v>624312.0</v>
      </c>
      <c r="BB326" s="12">
        <v>1.0</v>
      </c>
      <c r="BC326" s="12">
        <v>0.0</v>
      </c>
      <c r="BD326" s="12">
        <v>1.0</v>
      </c>
      <c r="BE326" s="12">
        <v>624313.0</v>
      </c>
      <c r="BF326" s="12">
        <v>1.0</v>
      </c>
      <c r="BG326" s="12">
        <v>0.0</v>
      </c>
      <c r="BH326" s="12">
        <v>1.0</v>
      </c>
      <c r="BI326" s="12">
        <v>624314.0</v>
      </c>
      <c r="BJ326" s="12">
        <v>1.0</v>
      </c>
      <c r="BK326" s="12">
        <v>0.0</v>
      </c>
      <c r="BL326" s="12">
        <v>1.0</v>
      </c>
      <c r="BN326" s="17">
        <v>624538.0</v>
      </c>
      <c r="BO326" s="12">
        <v>1.0</v>
      </c>
      <c r="BP326" s="12">
        <v>0.0</v>
      </c>
      <c r="BQ326" s="12">
        <v>1.0</v>
      </c>
      <c r="BR326" s="17">
        <v>624538.0</v>
      </c>
      <c r="BS326" s="12">
        <v>1.0</v>
      </c>
      <c r="BT326" s="12">
        <v>0.0</v>
      </c>
      <c r="BU326" s="12">
        <v>1.0</v>
      </c>
      <c r="BV326" s="12">
        <v>624563.0</v>
      </c>
      <c r="BW326" s="12">
        <v>1.0</v>
      </c>
      <c r="BX326" s="12">
        <v>0.0</v>
      </c>
      <c r="BY326" s="12">
        <v>1.0</v>
      </c>
      <c r="BZ326" s="12">
        <v>624564.0</v>
      </c>
      <c r="CA326" s="12">
        <v>1.0</v>
      </c>
      <c r="CB326" s="12">
        <v>0.0</v>
      </c>
      <c r="CC326" s="12">
        <v>1.0</v>
      </c>
      <c r="CF326" s="17">
        <f t="shared" ref="CF326:CH326" si="4605">(B326+F326)/2</f>
        <v>1</v>
      </c>
      <c r="CG326" s="12">
        <f t="shared" si="4605"/>
        <v>0</v>
      </c>
      <c r="CH326" s="12">
        <f t="shared" si="4605"/>
        <v>1</v>
      </c>
      <c r="CI326" s="12">
        <f t="shared" ref="CI326:CK326" si="4606">(J326+N326)/2</f>
        <v>1</v>
      </c>
      <c r="CJ326" s="12">
        <f t="shared" si="4606"/>
        <v>0</v>
      </c>
      <c r="CK326" s="12">
        <f t="shared" si="4606"/>
        <v>1</v>
      </c>
      <c r="CL326" s="12">
        <f t="shared" ref="CL326:CN326" si="4607">(R326+V326)/2</f>
        <v>1</v>
      </c>
      <c r="CM326" s="12">
        <f t="shared" si="4607"/>
        <v>0</v>
      </c>
      <c r="CN326" s="12">
        <f t="shared" si="4607"/>
        <v>1</v>
      </c>
      <c r="CO326" s="12">
        <f t="shared" ref="CO326:CQ326" si="4608">(Z326+AD326)/2</f>
        <v>1</v>
      </c>
      <c r="CP326" s="12">
        <f t="shared" si="4608"/>
        <v>0</v>
      </c>
      <c r="CQ326" s="12">
        <f t="shared" si="4608"/>
        <v>1</v>
      </c>
      <c r="CR326" s="17">
        <v>1.0</v>
      </c>
      <c r="CS326" s="12">
        <v>0.0</v>
      </c>
      <c r="CT326" s="12">
        <v>1.0</v>
      </c>
      <c r="CU326" s="12">
        <v>1.0</v>
      </c>
      <c r="CV326" s="12">
        <v>0.0</v>
      </c>
      <c r="CW326" s="12">
        <v>1.0</v>
      </c>
      <c r="CX326" s="12">
        <v>1.0</v>
      </c>
      <c r="CY326" s="12">
        <v>0.0</v>
      </c>
      <c r="CZ326" s="12">
        <v>1.0</v>
      </c>
      <c r="DA326" s="12">
        <v>0.0</v>
      </c>
      <c r="DB326" s="12">
        <v>0.0</v>
      </c>
      <c r="DC326" s="12">
        <v>2.0</v>
      </c>
      <c r="DD326" s="17">
        <v>1.0</v>
      </c>
      <c r="DE326" s="12">
        <v>0.0</v>
      </c>
      <c r="DF326" s="12">
        <v>1.0</v>
      </c>
      <c r="DG326" s="12">
        <v>1.0</v>
      </c>
      <c r="DH326" s="12">
        <v>0.0</v>
      </c>
      <c r="DI326" s="12">
        <v>1.0</v>
      </c>
      <c r="DJ326" s="12">
        <v>1.0</v>
      </c>
      <c r="DK326" s="12">
        <v>0.0</v>
      </c>
      <c r="DL326" s="12">
        <v>1.0</v>
      </c>
      <c r="DM326" s="12">
        <v>1.0</v>
      </c>
      <c r="DN326" s="12">
        <v>0.0</v>
      </c>
      <c r="DO326" s="12">
        <v>1.0</v>
      </c>
      <c r="DQ326" s="12">
        <f t="shared" ref="DQ326:DS326" si="4609">(BO326+BS326)/2</f>
        <v>1</v>
      </c>
      <c r="DR326" s="12">
        <f t="shared" si="4609"/>
        <v>0</v>
      </c>
      <c r="DS326" s="12">
        <f t="shared" si="4609"/>
        <v>1</v>
      </c>
      <c r="DT326" s="12">
        <v>1.0</v>
      </c>
      <c r="DU326" s="12">
        <v>0.0</v>
      </c>
      <c r="DV326" s="12">
        <v>1.0</v>
      </c>
      <c r="DW326" s="12">
        <v>1.0</v>
      </c>
      <c r="DX326" s="12">
        <v>0.0</v>
      </c>
      <c r="DY326" s="12">
        <v>1.0</v>
      </c>
      <c r="EB326" s="12">
        <f t="shared" ref="EB326:ED326" si="4610">(CF326+CI326+CL326+CO326)/4</f>
        <v>1</v>
      </c>
      <c r="EC326" s="12">
        <f t="shared" si="4610"/>
        <v>0</v>
      </c>
      <c r="ED326" s="12">
        <f t="shared" si="4610"/>
        <v>1</v>
      </c>
      <c r="EE326" s="12">
        <f t="shared" ref="EE326:EG326" si="4611">(CR326+CU326+CX326+DA326)/4</f>
        <v>0.75</v>
      </c>
      <c r="EF326" s="12">
        <f t="shared" si="4611"/>
        <v>0</v>
      </c>
      <c r="EG326" s="12">
        <f t="shared" si="4611"/>
        <v>1.25</v>
      </c>
      <c r="EH326" s="12">
        <f t="shared" ref="EH326:EJ326" si="4612">(DD326+DG326+DJ326+DM326)/4</f>
        <v>1</v>
      </c>
      <c r="EI326" s="12">
        <f t="shared" si="4612"/>
        <v>0</v>
      </c>
      <c r="EJ326" s="12">
        <f t="shared" si="4612"/>
        <v>1</v>
      </c>
      <c r="EM326" s="12">
        <f t="shared" ref="EM326:EO326" si="4613">DQ326-CF326</f>
        <v>0</v>
      </c>
      <c r="EN326" s="12">
        <f t="shared" si="4613"/>
        <v>0</v>
      </c>
      <c r="EO326" s="12">
        <f t="shared" si="4613"/>
        <v>0</v>
      </c>
      <c r="EP326" s="12">
        <f t="shared" ref="EP326:ER326" si="4614">DT326-CR326</f>
        <v>0</v>
      </c>
      <c r="EQ326" s="12">
        <f t="shared" si="4614"/>
        <v>0</v>
      </c>
      <c r="ER326" s="12">
        <f t="shared" si="4614"/>
        <v>0</v>
      </c>
      <c r="ES326" s="12">
        <f t="shared" ref="ES326:EU326" si="4615">DW326-DD326</f>
        <v>0</v>
      </c>
      <c r="ET326" s="12">
        <f t="shared" si="4615"/>
        <v>0</v>
      </c>
      <c r="EU326" s="12">
        <f t="shared" si="4615"/>
        <v>0</v>
      </c>
      <c r="EX326" s="12">
        <f t="shared" ref="EX326:FF326" si="4616">CI326-CF326</f>
        <v>0</v>
      </c>
      <c r="EY326" s="12">
        <f t="shared" si="4616"/>
        <v>0</v>
      </c>
      <c r="EZ326" s="12">
        <f t="shared" si="4616"/>
        <v>0</v>
      </c>
      <c r="FA326" s="12">
        <f t="shared" si="4616"/>
        <v>0</v>
      </c>
      <c r="FB326" s="12">
        <f t="shared" si="4616"/>
        <v>0</v>
      </c>
      <c r="FC326" s="12">
        <f t="shared" si="4616"/>
        <v>0</v>
      </c>
      <c r="FD326" s="12">
        <f t="shared" si="4616"/>
        <v>0</v>
      </c>
      <c r="FE326" s="12">
        <f t="shared" si="4616"/>
        <v>0</v>
      </c>
      <c r="FF326" s="12">
        <f t="shared" si="4616"/>
        <v>0</v>
      </c>
      <c r="FG326" s="12">
        <f t="shared" ref="FG326:FO326" si="4617">CU326-CR326</f>
        <v>0</v>
      </c>
      <c r="FH326" s="12">
        <f t="shared" si="4617"/>
        <v>0</v>
      </c>
      <c r="FI326" s="12">
        <f t="shared" si="4617"/>
        <v>0</v>
      </c>
      <c r="FJ326" s="12">
        <f t="shared" si="4617"/>
        <v>0</v>
      </c>
      <c r="FK326" s="12">
        <f t="shared" si="4617"/>
        <v>0</v>
      </c>
      <c r="FL326" s="12">
        <f t="shared" si="4617"/>
        <v>0</v>
      </c>
      <c r="FM326" s="12">
        <f t="shared" si="4617"/>
        <v>-1</v>
      </c>
      <c r="FN326" s="12">
        <f t="shared" si="4617"/>
        <v>0</v>
      </c>
      <c r="FO326" s="12">
        <f t="shared" si="4617"/>
        <v>1</v>
      </c>
      <c r="FP326" s="12">
        <f t="shared" ref="FP326:FX326" si="4618">DG326-DD326</f>
        <v>0</v>
      </c>
      <c r="FQ326" s="12">
        <f t="shared" si="4618"/>
        <v>0</v>
      </c>
      <c r="FR326" s="12">
        <f t="shared" si="4618"/>
        <v>0</v>
      </c>
      <c r="FS326" s="12">
        <f t="shared" si="4618"/>
        <v>0</v>
      </c>
      <c r="FT326" s="12">
        <f t="shared" si="4618"/>
        <v>0</v>
      </c>
      <c r="FU326" s="12">
        <f t="shared" si="4618"/>
        <v>0</v>
      </c>
      <c r="FV326" s="12">
        <f t="shared" si="4618"/>
        <v>0</v>
      </c>
      <c r="FW326" s="12">
        <f t="shared" si="4618"/>
        <v>0</v>
      </c>
      <c r="FX326" s="12">
        <f t="shared" si="4618"/>
        <v>0</v>
      </c>
      <c r="FZ326" s="1">
        <v>1.0</v>
      </c>
      <c r="GA326" s="1">
        <f t="shared" si="3330"/>
        <v>0.9166666667</v>
      </c>
      <c r="GB326" s="1">
        <f t="shared" si="3331"/>
        <v>0.9375</v>
      </c>
      <c r="GD326" s="1">
        <f t="shared" si="4393"/>
        <v>1</v>
      </c>
      <c r="GE326" s="1">
        <f t="shared" si="4394"/>
        <v>1</v>
      </c>
    </row>
    <row r="327" ht="13.5" customHeight="1">
      <c r="A327" s="17">
        <v>622781.0</v>
      </c>
      <c r="B327" s="17">
        <v>1.0</v>
      </c>
      <c r="C327" s="12">
        <v>0.0</v>
      </c>
      <c r="D327" s="12">
        <v>1.0</v>
      </c>
      <c r="E327" s="17">
        <v>622781.0</v>
      </c>
      <c r="F327" s="17">
        <v>1.0</v>
      </c>
      <c r="G327" s="12">
        <v>0.0</v>
      </c>
      <c r="H327" s="12">
        <v>1.0</v>
      </c>
      <c r="I327" s="12">
        <v>623092.0</v>
      </c>
      <c r="J327" s="12">
        <v>1.0</v>
      </c>
      <c r="K327" s="12">
        <v>0.0</v>
      </c>
      <c r="L327" s="12">
        <v>1.0</v>
      </c>
      <c r="M327" s="12">
        <v>623092.0</v>
      </c>
      <c r="N327" s="12">
        <v>1.0</v>
      </c>
      <c r="O327" s="12">
        <v>0.0</v>
      </c>
      <c r="P327" s="12">
        <v>1.0</v>
      </c>
      <c r="Q327" s="12">
        <v>623136.0</v>
      </c>
      <c r="R327" s="12">
        <v>1.0</v>
      </c>
      <c r="S327" s="12">
        <v>0.0</v>
      </c>
      <c r="T327" s="12">
        <v>1.0</v>
      </c>
      <c r="U327" s="12">
        <v>623136.0</v>
      </c>
      <c r="V327" s="12">
        <v>1.0</v>
      </c>
      <c r="W327" s="12">
        <v>0.0</v>
      </c>
      <c r="X327" s="12">
        <v>1.0</v>
      </c>
      <c r="Y327" s="12">
        <v>623167.0</v>
      </c>
      <c r="Z327" s="12">
        <v>1.0</v>
      </c>
      <c r="AA327" s="12">
        <v>0.0</v>
      </c>
      <c r="AB327" s="12">
        <v>1.0</v>
      </c>
      <c r="AC327" s="12">
        <v>623167.0</v>
      </c>
      <c r="AD327" s="12">
        <v>1.0</v>
      </c>
      <c r="AE327" s="12">
        <v>0.0</v>
      </c>
      <c r="AF327" s="12">
        <v>1.0</v>
      </c>
      <c r="AG327" s="17">
        <v>624294.0</v>
      </c>
      <c r="AH327" s="17">
        <v>1.0</v>
      </c>
      <c r="AI327" s="12">
        <v>0.0</v>
      </c>
      <c r="AJ327" s="12">
        <v>1.0</v>
      </c>
      <c r="AK327" s="12">
        <v>624295.0</v>
      </c>
      <c r="AL327" s="12">
        <v>1.0</v>
      </c>
      <c r="AM327" s="12">
        <v>0.0</v>
      </c>
      <c r="AN327" s="12">
        <v>1.0</v>
      </c>
      <c r="AO327" s="12">
        <v>624301.0</v>
      </c>
      <c r="AP327" s="12">
        <v>1.0</v>
      </c>
      <c r="AQ327" s="12">
        <v>0.0</v>
      </c>
      <c r="AR327" s="12">
        <v>1.0</v>
      </c>
      <c r="AS327" s="12">
        <v>624302.0</v>
      </c>
      <c r="AT327" s="12">
        <v>1.0</v>
      </c>
      <c r="AU327" s="12">
        <v>0.0</v>
      </c>
      <c r="AV327" s="12">
        <v>1.0</v>
      </c>
      <c r="AW327" s="17">
        <v>624311.0</v>
      </c>
      <c r="AX327" s="17">
        <v>1.0</v>
      </c>
      <c r="AY327" s="12">
        <v>0.0</v>
      </c>
      <c r="AZ327" s="12">
        <v>1.0</v>
      </c>
      <c r="BA327" s="12">
        <v>624312.0</v>
      </c>
      <c r="BB327" s="12">
        <v>1.0</v>
      </c>
      <c r="BC327" s="12">
        <v>0.0</v>
      </c>
      <c r="BD327" s="12">
        <v>1.0</v>
      </c>
      <c r="BE327" s="12">
        <v>624313.0</v>
      </c>
      <c r="BF327" s="12">
        <v>1.0</v>
      </c>
      <c r="BG327" s="12">
        <v>0.0</v>
      </c>
      <c r="BH327" s="12">
        <v>1.0</v>
      </c>
      <c r="BI327" s="12">
        <v>624314.0</v>
      </c>
      <c r="BJ327" s="12">
        <v>1.0</v>
      </c>
      <c r="BK327" s="12">
        <v>0.0</v>
      </c>
      <c r="BL327" s="12">
        <v>1.0</v>
      </c>
      <c r="BN327" s="17">
        <v>624538.0</v>
      </c>
      <c r="BO327" s="12">
        <v>1.0</v>
      </c>
      <c r="BP327" s="12">
        <v>0.0</v>
      </c>
      <c r="BQ327" s="12">
        <v>1.0</v>
      </c>
      <c r="BR327" s="17">
        <v>624538.0</v>
      </c>
      <c r="BS327" s="12">
        <v>1.0</v>
      </c>
      <c r="BT327" s="12">
        <v>0.0</v>
      </c>
      <c r="BU327" s="12">
        <v>1.0</v>
      </c>
      <c r="BV327" s="12">
        <v>624563.0</v>
      </c>
      <c r="BW327" s="12">
        <v>1.0</v>
      </c>
      <c r="BX327" s="12">
        <v>0.0</v>
      </c>
      <c r="BY327" s="12">
        <v>1.0</v>
      </c>
      <c r="BZ327" s="12">
        <v>624564.0</v>
      </c>
      <c r="CA327" s="12">
        <v>0.0</v>
      </c>
      <c r="CB327" s="12">
        <v>0.0</v>
      </c>
      <c r="CC327" s="12">
        <v>3.0</v>
      </c>
      <c r="CF327" s="17">
        <f t="shared" ref="CF327:CH327" si="4619">(B327+F327)/2</f>
        <v>1</v>
      </c>
      <c r="CG327" s="12">
        <f t="shared" si="4619"/>
        <v>0</v>
      </c>
      <c r="CH327" s="12">
        <f t="shared" si="4619"/>
        <v>1</v>
      </c>
      <c r="CI327" s="12">
        <f t="shared" ref="CI327:CK327" si="4620">(J327+N327)/2</f>
        <v>1</v>
      </c>
      <c r="CJ327" s="12">
        <f t="shared" si="4620"/>
        <v>0</v>
      </c>
      <c r="CK327" s="12">
        <f t="shared" si="4620"/>
        <v>1</v>
      </c>
      <c r="CL327" s="12">
        <f t="shared" ref="CL327:CN327" si="4621">(R327+V327)/2</f>
        <v>1</v>
      </c>
      <c r="CM327" s="12">
        <f t="shared" si="4621"/>
        <v>0</v>
      </c>
      <c r="CN327" s="12">
        <f t="shared" si="4621"/>
        <v>1</v>
      </c>
      <c r="CO327" s="12">
        <f t="shared" ref="CO327:CQ327" si="4622">(Z327+AD327)/2</f>
        <v>1</v>
      </c>
      <c r="CP327" s="12">
        <f t="shared" si="4622"/>
        <v>0</v>
      </c>
      <c r="CQ327" s="12">
        <f t="shared" si="4622"/>
        <v>1</v>
      </c>
      <c r="CR327" s="17">
        <v>1.0</v>
      </c>
      <c r="CS327" s="12">
        <v>0.0</v>
      </c>
      <c r="CT327" s="12">
        <v>1.0</v>
      </c>
      <c r="CU327" s="12">
        <v>1.0</v>
      </c>
      <c r="CV327" s="12">
        <v>0.0</v>
      </c>
      <c r="CW327" s="12">
        <v>1.0</v>
      </c>
      <c r="CX327" s="12">
        <v>1.0</v>
      </c>
      <c r="CY327" s="12">
        <v>0.0</v>
      </c>
      <c r="CZ327" s="12">
        <v>1.0</v>
      </c>
      <c r="DA327" s="12">
        <v>1.0</v>
      </c>
      <c r="DB327" s="12">
        <v>0.0</v>
      </c>
      <c r="DC327" s="12">
        <v>1.0</v>
      </c>
      <c r="DD327" s="17">
        <v>1.0</v>
      </c>
      <c r="DE327" s="12">
        <v>0.0</v>
      </c>
      <c r="DF327" s="12">
        <v>1.0</v>
      </c>
      <c r="DG327" s="12">
        <v>1.0</v>
      </c>
      <c r="DH327" s="12">
        <v>0.0</v>
      </c>
      <c r="DI327" s="12">
        <v>1.0</v>
      </c>
      <c r="DJ327" s="12">
        <v>1.0</v>
      </c>
      <c r="DK327" s="12">
        <v>0.0</v>
      </c>
      <c r="DL327" s="12">
        <v>1.0</v>
      </c>
      <c r="DM327" s="12">
        <v>1.0</v>
      </c>
      <c r="DN327" s="12">
        <v>0.0</v>
      </c>
      <c r="DO327" s="12">
        <v>1.0</v>
      </c>
      <c r="DQ327" s="12">
        <f t="shared" ref="DQ327:DS327" si="4623">(BO327+BS327)/2</f>
        <v>1</v>
      </c>
      <c r="DR327" s="12">
        <f t="shared" si="4623"/>
        <v>0</v>
      </c>
      <c r="DS327" s="12">
        <f t="shared" si="4623"/>
        <v>1</v>
      </c>
      <c r="DT327" s="12">
        <v>1.0</v>
      </c>
      <c r="DU327" s="12">
        <v>0.0</v>
      </c>
      <c r="DV327" s="12">
        <v>1.0</v>
      </c>
      <c r="DW327" s="12">
        <v>0.0</v>
      </c>
      <c r="DX327" s="12">
        <v>0.0</v>
      </c>
      <c r="DY327" s="12">
        <v>3.0</v>
      </c>
      <c r="EB327" s="12">
        <f t="shared" ref="EB327:ED327" si="4624">(CF327+CI327+CL327+CO327)/4</f>
        <v>1</v>
      </c>
      <c r="EC327" s="12">
        <f t="shared" si="4624"/>
        <v>0</v>
      </c>
      <c r="ED327" s="12">
        <f t="shared" si="4624"/>
        <v>1</v>
      </c>
      <c r="EE327" s="12">
        <f t="shared" ref="EE327:EG327" si="4625">(CR327+CU327+CX327+DA327)/4</f>
        <v>1</v>
      </c>
      <c r="EF327" s="12">
        <f t="shared" si="4625"/>
        <v>0</v>
      </c>
      <c r="EG327" s="12">
        <f t="shared" si="4625"/>
        <v>1</v>
      </c>
      <c r="EH327" s="12">
        <f t="shared" ref="EH327:EJ327" si="4626">(DD327+DG327+DJ327+DM327)/4</f>
        <v>1</v>
      </c>
      <c r="EI327" s="12">
        <f t="shared" si="4626"/>
        <v>0</v>
      </c>
      <c r="EJ327" s="12">
        <f t="shared" si="4626"/>
        <v>1</v>
      </c>
      <c r="EM327" s="12">
        <f t="shared" ref="EM327:EO327" si="4627">DQ327-CF327</f>
        <v>0</v>
      </c>
      <c r="EN327" s="12">
        <f t="shared" si="4627"/>
        <v>0</v>
      </c>
      <c r="EO327" s="12">
        <f t="shared" si="4627"/>
        <v>0</v>
      </c>
      <c r="EP327" s="12">
        <f t="shared" ref="EP327:ER327" si="4628">DT327-CR327</f>
        <v>0</v>
      </c>
      <c r="EQ327" s="12">
        <f t="shared" si="4628"/>
        <v>0</v>
      </c>
      <c r="ER327" s="12">
        <f t="shared" si="4628"/>
        <v>0</v>
      </c>
      <c r="ES327" s="12">
        <f t="shared" ref="ES327:EU327" si="4629">DW327-DD327</f>
        <v>-1</v>
      </c>
      <c r="ET327" s="12">
        <f t="shared" si="4629"/>
        <v>0</v>
      </c>
      <c r="EU327" s="12">
        <f t="shared" si="4629"/>
        <v>2</v>
      </c>
      <c r="EX327" s="12">
        <f t="shared" ref="EX327:FF327" si="4630">CI327-CF327</f>
        <v>0</v>
      </c>
      <c r="EY327" s="12">
        <f t="shared" si="4630"/>
        <v>0</v>
      </c>
      <c r="EZ327" s="12">
        <f t="shared" si="4630"/>
        <v>0</v>
      </c>
      <c r="FA327" s="12">
        <f t="shared" si="4630"/>
        <v>0</v>
      </c>
      <c r="FB327" s="12">
        <f t="shared" si="4630"/>
        <v>0</v>
      </c>
      <c r="FC327" s="12">
        <f t="shared" si="4630"/>
        <v>0</v>
      </c>
      <c r="FD327" s="12">
        <f t="shared" si="4630"/>
        <v>0</v>
      </c>
      <c r="FE327" s="12">
        <f t="shared" si="4630"/>
        <v>0</v>
      </c>
      <c r="FF327" s="12">
        <f t="shared" si="4630"/>
        <v>0</v>
      </c>
      <c r="FG327" s="12">
        <f t="shared" ref="FG327:FO327" si="4631">CU327-CR327</f>
        <v>0</v>
      </c>
      <c r="FH327" s="12">
        <f t="shared" si="4631"/>
        <v>0</v>
      </c>
      <c r="FI327" s="12">
        <f t="shared" si="4631"/>
        <v>0</v>
      </c>
      <c r="FJ327" s="12">
        <f t="shared" si="4631"/>
        <v>0</v>
      </c>
      <c r="FK327" s="12">
        <f t="shared" si="4631"/>
        <v>0</v>
      </c>
      <c r="FL327" s="12">
        <f t="shared" si="4631"/>
        <v>0</v>
      </c>
      <c r="FM327" s="12">
        <f t="shared" si="4631"/>
        <v>0</v>
      </c>
      <c r="FN327" s="12">
        <f t="shared" si="4631"/>
        <v>0</v>
      </c>
      <c r="FO327" s="12">
        <f t="shared" si="4631"/>
        <v>0</v>
      </c>
      <c r="FP327" s="12">
        <f t="shared" ref="FP327:FX327" si="4632">DG327-DD327</f>
        <v>0</v>
      </c>
      <c r="FQ327" s="12">
        <f t="shared" si="4632"/>
        <v>0</v>
      </c>
      <c r="FR327" s="12">
        <f t="shared" si="4632"/>
        <v>0</v>
      </c>
      <c r="FS327" s="12">
        <f t="shared" si="4632"/>
        <v>0</v>
      </c>
      <c r="FT327" s="12">
        <f t="shared" si="4632"/>
        <v>0</v>
      </c>
      <c r="FU327" s="12">
        <f t="shared" si="4632"/>
        <v>0</v>
      </c>
      <c r="FV327" s="12">
        <f t="shared" si="4632"/>
        <v>0</v>
      </c>
      <c r="FW327" s="12">
        <f t="shared" si="4632"/>
        <v>0</v>
      </c>
      <c r="FX327" s="12">
        <f t="shared" si="4632"/>
        <v>0</v>
      </c>
      <c r="FZ327" s="1">
        <v>1.0</v>
      </c>
      <c r="GA327" s="1">
        <f t="shared" si="3330"/>
        <v>1</v>
      </c>
      <c r="GB327" s="1">
        <f t="shared" si="3331"/>
        <v>1</v>
      </c>
      <c r="GD327" s="1">
        <f t="shared" si="4393"/>
        <v>0.6666666667</v>
      </c>
      <c r="GE327" s="1">
        <f t="shared" si="4394"/>
        <v>0.75</v>
      </c>
    </row>
    <row r="328" ht="13.5" customHeight="1">
      <c r="A328" s="17">
        <v>622781.0</v>
      </c>
      <c r="B328" s="17">
        <v>1.0</v>
      </c>
      <c r="C328" s="12">
        <v>0.0</v>
      </c>
      <c r="D328" s="12">
        <v>1.0</v>
      </c>
      <c r="E328" s="17">
        <v>622781.0</v>
      </c>
      <c r="F328" s="17">
        <v>0.0</v>
      </c>
      <c r="G328" s="12">
        <v>2.0</v>
      </c>
      <c r="H328" s="12">
        <v>3.0</v>
      </c>
      <c r="I328" s="12">
        <v>623092.0</v>
      </c>
      <c r="J328" s="12">
        <v>1.0</v>
      </c>
      <c r="K328" s="12">
        <v>0.0</v>
      </c>
      <c r="L328" s="12">
        <v>1.0</v>
      </c>
      <c r="M328" s="12">
        <v>623092.0</v>
      </c>
      <c r="N328" s="12">
        <v>0.0</v>
      </c>
      <c r="O328" s="12">
        <v>2.0</v>
      </c>
      <c r="P328" s="12">
        <v>2.0</v>
      </c>
      <c r="Q328" s="12">
        <v>623136.0</v>
      </c>
      <c r="R328" s="12">
        <v>1.0</v>
      </c>
      <c r="S328" s="12">
        <v>0.0</v>
      </c>
      <c r="T328" s="12">
        <v>1.0</v>
      </c>
      <c r="U328" s="12">
        <v>623136.0</v>
      </c>
      <c r="V328" s="12">
        <v>0.0</v>
      </c>
      <c r="W328" s="12">
        <v>2.0</v>
      </c>
      <c r="X328" s="12">
        <v>1.0</v>
      </c>
      <c r="Y328" s="12">
        <v>623167.0</v>
      </c>
      <c r="Z328" s="12"/>
      <c r="AA328" s="12">
        <v>0.0</v>
      </c>
      <c r="AB328" s="12">
        <v>0.0</v>
      </c>
      <c r="AC328" s="12"/>
      <c r="AD328" s="12"/>
      <c r="AE328" s="12"/>
      <c r="AF328" s="12"/>
      <c r="AG328" s="17">
        <v>624294.0</v>
      </c>
      <c r="AH328" s="17">
        <v>0.0</v>
      </c>
      <c r="AI328" s="12">
        <v>3.0</v>
      </c>
      <c r="AJ328" s="12">
        <v>3.0</v>
      </c>
      <c r="AK328" s="12">
        <v>624295.0</v>
      </c>
      <c r="AL328" s="12">
        <v>1.0</v>
      </c>
      <c r="AM328" s="12">
        <v>0.0</v>
      </c>
      <c r="AN328" s="12">
        <v>1.0</v>
      </c>
      <c r="AO328" s="12">
        <v>624301.0</v>
      </c>
      <c r="AP328" s="12">
        <v>0.0</v>
      </c>
      <c r="AQ328" s="12">
        <v>2.0</v>
      </c>
      <c r="AR328" s="12">
        <v>4.0</v>
      </c>
      <c r="AS328" s="12">
        <v>624302.0</v>
      </c>
      <c r="AT328" s="12">
        <v>0.0</v>
      </c>
      <c r="AU328" s="12">
        <v>2.0</v>
      </c>
      <c r="AV328" s="12">
        <v>1.0</v>
      </c>
      <c r="AW328" s="17">
        <v>624311.0</v>
      </c>
      <c r="AX328" s="17">
        <v>0.0</v>
      </c>
      <c r="AY328" s="12">
        <v>2.0</v>
      </c>
      <c r="AZ328" s="12">
        <v>5.0</v>
      </c>
      <c r="BA328" s="12">
        <v>624312.0</v>
      </c>
      <c r="BB328" s="12">
        <v>1.0</v>
      </c>
      <c r="BC328" s="12">
        <v>0.0</v>
      </c>
      <c r="BD328" s="12">
        <v>1.0</v>
      </c>
      <c r="BE328" s="12">
        <v>624313.0</v>
      </c>
      <c r="BF328" s="12">
        <v>0.0</v>
      </c>
      <c r="BG328" s="12">
        <v>0.0</v>
      </c>
      <c r="BH328" s="12">
        <v>7.0</v>
      </c>
      <c r="BI328" s="12">
        <v>624314.0</v>
      </c>
      <c r="BJ328" s="12">
        <v>0.0</v>
      </c>
      <c r="BK328" s="12">
        <v>3.0</v>
      </c>
      <c r="BL328" s="12">
        <v>6.0</v>
      </c>
      <c r="BN328" s="17">
        <v>624538.0</v>
      </c>
      <c r="BO328" s="12">
        <v>1.0</v>
      </c>
      <c r="BP328" s="12">
        <v>0.0</v>
      </c>
      <c r="BQ328" s="12">
        <v>1.0</v>
      </c>
      <c r="BR328" s="17">
        <v>624538.0</v>
      </c>
      <c r="BS328" s="12">
        <v>0.0</v>
      </c>
      <c r="BT328" s="12">
        <v>0.0</v>
      </c>
      <c r="BU328" s="12">
        <v>2.0</v>
      </c>
      <c r="BV328" s="12">
        <v>624563.0</v>
      </c>
      <c r="BW328" s="12">
        <v>0.0</v>
      </c>
      <c r="BX328" s="12">
        <v>2.0</v>
      </c>
      <c r="BY328" s="12">
        <v>1.0</v>
      </c>
      <c r="BZ328" s="12">
        <v>624564.0</v>
      </c>
      <c r="CA328" s="12">
        <v>0.0</v>
      </c>
      <c r="CB328" s="12">
        <v>3.0</v>
      </c>
      <c r="CC328" s="12">
        <v>5.0</v>
      </c>
      <c r="CF328" s="17">
        <f t="shared" ref="CF328:CH328" si="4633">(B328+F328)/2</f>
        <v>0.5</v>
      </c>
      <c r="CG328" s="12">
        <f t="shared" si="4633"/>
        <v>1</v>
      </c>
      <c r="CH328" s="12">
        <f t="shared" si="4633"/>
        <v>2</v>
      </c>
      <c r="CI328" s="12">
        <f t="shared" ref="CI328:CK328" si="4634">(J328+N328)/2</f>
        <v>0.5</v>
      </c>
      <c r="CJ328" s="12">
        <f t="shared" si="4634"/>
        <v>1</v>
      </c>
      <c r="CK328" s="12">
        <f t="shared" si="4634"/>
        <v>1.5</v>
      </c>
      <c r="CL328" s="12">
        <f t="shared" ref="CL328:CN328" si="4635">(R328+V328)/2</f>
        <v>0.5</v>
      </c>
      <c r="CM328" s="12">
        <f t="shared" si="4635"/>
        <v>1</v>
      </c>
      <c r="CN328" s="12">
        <f t="shared" si="4635"/>
        <v>1</v>
      </c>
      <c r="CO328" s="12">
        <f t="shared" ref="CO328:CQ328" si="4636">(Z328+AD328)/2</f>
        <v>0</v>
      </c>
      <c r="CP328" s="12">
        <f t="shared" si="4636"/>
        <v>0</v>
      </c>
      <c r="CQ328" s="12">
        <f t="shared" si="4636"/>
        <v>0</v>
      </c>
      <c r="CR328" s="17">
        <v>0.0</v>
      </c>
      <c r="CS328" s="12">
        <v>3.0</v>
      </c>
      <c r="CT328" s="12">
        <v>3.0</v>
      </c>
      <c r="CU328" s="12">
        <v>1.0</v>
      </c>
      <c r="CV328" s="12">
        <v>0.0</v>
      </c>
      <c r="CW328" s="12">
        <v>1.0</v>
      </c>
      <c r="CX328" s="12">
        <v>0.0</v>
      </c>
      <c r="CY328" s="12">
        <v>2.0</v>
      </c>
      <c r="CZ328" s="12">
        <v>4.0</v>
      </c>
      <c r="DA328" s="12">
        <v>0.0</v>
      </c>
      <c r="DB328" s="12">
        <v>2.0</v>
      </c>
      <c r="DC328" s="12">
        <v>1.0</v>
      </c>
      <c r="DD328" s="17">
        <v>0.0</v>
      </c>
      <c r="DE328" s="12">
        <v>2.0</v>
      </c>
      <c r="DF328" s="12">
        <v>5.0</v>
      </c>
      <c r="DG328" s="12">
        <v>1.0</v>
      </c>
      <c r="DH328" s="12">
        <v>0.0</v>
      </c>
      <c r="DI328" s="12">
        <v>1.0</v>
      </c>
      <c r="DJ328" s="12">
        <v>0.0</v>
      </c>
      <c r="DK328" s="12">
        <v>0.0</v>
      </c>
      <c r="DL328" s="12">
        <v>7.0</v>
      </c>
      <c r="DM328" s="12">
        <v>0.0</v>
      </c>
      <c r="DN328" s="12">
        <v>3.0</v>
      </c>
      <c r="DO328" s="12">
        <v>6.0</v>
      </c>
      <c r="DQ328" s="12">
        <f t="shared" ref="DQ328:DS328" si="4637">(BO328+BS328)/2</f>
        <v>0.5</v>
      </c>
      <c r="DR328" s="12">
        <f t="shared" si="4637"/>
        <v>0</v>
      </c>
      <c r="DS328" s="12">
        <f t="shared" si="4637"/>
        <v>1.5</v>
      </c>
      <c r="DT328" s="12">
        <v>0.0</v>
      </c>
      <c r="DU328" s="12">
        <v>2.0</v>
      </c>
      <c r="DV328" s="12">
        <v>1.0</v>
      </c>
      <c r="DW328" s="12">
        <v>0.0</v>
      </c>
      <c r="DX328" s="12">
        <v>3.0</v>
      </c>
      <c r="DY328" s="12">
        <v>5.0</v>
      </c>
      <c r="EB328" s="12">
        <f t="shared" ref="EB328:ED328" si="4638">(CF328+CI328+CL328+CO328)/4</f>
        <v>0.375</v>
      </c>
      <c r="EC328" s="12">
        <f t="shared" si="4638"/>
        <v>0.75</v>
      </c>
      <c r="ED328" s="12">
        <f t="shared" si="4638"/>
        <v>1.125</v>
      </c>
      <c r="EE328" s="12">
        <f t="shared" ref="EE328:EG328" si="4639">(CR328+CU328+CX328+DA328)/4</f>
        <v>0.25</v>
      </c>
      <c r="EF328" s="12">
        <f t="shared" si="4639"/>
        <v>1.75</v>
      </c>
      <c r="EG328" s="12">
        <f t="shared" si="4639"/>
        <v>2.25</v>
      </c>
      <c r="EH328" s="12">
        <f t="shared" ref="EH328:EJ328" si="4640">(DD328+DG328+DJ328+DM328)/4</f>
        <v>0.25</v>
      </c>
      <c r="EI328" s="12">
        <f t="shared" si="4640"/>
        <v>1.25</v>
      </c>
      <c r="EJ328" s="12">
        <f t="shared" si="4640"/>
        <v>4.75</v>
      </c>
      <c r="EM328" s="12">
        <f t="shared" ref="EM328:EO328" si="4641">DQ328-CF328</f>
        <v>0</v>
      </c>
      <c r="EN328" s="12">
        <f t="shared" si="4641"/>
        <v>-1</v>
      </c>
      <c r="EO328" s="12">
        <f t="shared" si="4641"/>
        <v>-0.5</v>
      </c>
      <c r="EP328" s="12">
        <f t="shared" ref="EP328:ER328" si="4642">DT328-CR328</f>
        <v>0</v>
      </c>
      <c r="EQ328" s="12">
        <f t="shared" si="4642"/>
        <v>-1</v>
      </c>
      <c r="ER328" s="12">
        <f t="shared" si="4642"/>
        <v>-2</v>
      </c>
      <c r="ES328" s="12">
        <f t="shared" ref="ES328:EU328" si="4643">DW328-DD328</f>
        <v>0</v>
      </c>
      <c r="ET328" s="12">
        <f t="shared" si="4643"/>
        <v>1</v>
      </c>
      <c r="EU328" s="12">
        <f t="shared" si="4643"/>
        <v>0</v>
      </c>
      <c r="EX328" s="12">
        <f t="shared" ref="EX328:FF328" si="4644">CI328-CF328</f>
        <v>0</v>
      </c>
      <c r="EY328" s="12">
        <f t="shared" si="4644"/>
        <v>0</v>
      </c>
      <c r="EZ328" s="12">
        <f t="shared" si="4644"/>
        <v>-0.5</v>
      </c>
      <c r="FA328" s="12">
        <f t="shared" si="4644"/>
        <v>0</v>
      </c>
      <c r="FB328" s="12">
        <f t="shared" si="4644"/>
        <v>0</v>
      </c>
      <c r="FC328" s="12">
        <f t="shared" si="4644"/>
        <v>-0.5</v>
      </c>
      <c r="FD328" s="12">
        <f t="shared" si="4644"/>
        <v>-0.5</v>
      </c>
      <c r="FE328" s="12">
        <f t="shared" si="4644"/>
        <v>-1</v>
      </c>
      <c r="FF328" s="12">
        <f t="shared" si="4644"/>
        <v>-1</v>
      </c>
      <c r="FG328" s="12">
        <f t="shared" ref="FG328:FO328" si="4645">CU328-CR328</f>
        <v>1</v>
      </c>
      <c r="FH328" s="12">
        <f t="shared" si="4645"/>
        <v>-3</v>
      </c>
      <c r="FI328" s="12">
        <f t="shared" si="4645"/>
        <v>-2</v>
      </c>
      <c r="FJ328" s="12">
        <f t="shared" si="4645"/>
        <v>-1</v>
      </c>
      <c r="FK328" s="12">
        <f t="shared" si="4645"/>
        <v>2</v>
      </c>
      <c r="FL328" s="12">
        <f t="shared" si="4645"/>
        <v>3</v>
      </c>
      <c r="FM328" s="12">
        <f t="shared" si="4645"/>
        <v>0</v>
      </c>
      <c r="FN328" s="12">
        <f t="shared" si="4645"/>
        <v>0</v>
      </c>
      <c r="FO328" s="12">
        <f t="shared" si="4645"/>
        <v>-3</v>
      </c>
      <c r="FP328" s="12">
        <f t="shared" ref="FP328:FX328" si="4646">DG328-DD328</f>
        <v>1</v>
      </c>
      <c r="FQ328" s="12">
        <f t="shared" si="4646"/>
        <v>-2</v>
      </c>
      <c r="FR328" s="12">
        <f t="shared" si="4646"/>
        <v>-4</v>
      </c>
      <c r="FS328" s="12">
        <f t="shared" si="4646"/>
        <v>-1</v>
      </c>
      <c r="FT328" s="12">
        <f t="shared" si="4646"/>
        <v>0</v>
      </c>
      <c r="FU328" s="12">
        <f t="shared" si="4646"/>
        <v>6</v>
      </c>
      <c r="FV328" s="12">
        <f t="shared" si="4646"/>
        <v>0</v>
      </c>
      <c r="FW328" s="12">
        <f t="shared" si="4646"/>
        <v>3</v>
      </c>
      <c r="FX328" s="12">
        <f t="shared" si="4646"/>
        <v>-1</v>
      </c>
      <c r="FZ328" s="1">
        <v>1.0</v>
      </c>
      <c r="GA328" s="1">
        <f t="shared" si="3330"/>
        <v>0.2916666667</v>
      </c>
      <c r="GB328" s="1">
        <f t="shared" si="3331"/>
        <v>0.3571428571</v>
      </c>
      <c r="GD328" s="1">
        <f t="shared" si="4393"/>
        <v>0.1666666667</v>
      </c>
      <c r="GE328" s="1">
        <f t="shared" si="4394"/>
        <v>0.25</v>
      </c>
    </row>
    <row r="329" ht="13.5" customHeight="1">
      <c r="A329" s="17">
        <v>622781.0</v>
      </c>
      <c r="B329" s="17">
        <v>0.0</v>
      </c>
      <c r="C329" s="12">
        <v>0.0</v>
      </c>
      <c r="D329" s="12">
        <v>2.0</v>
      </c>
      <c r="E329" s="17">
        <v>622781.0</v>
      </c>
      <c r="F329" s="17">
        <v>1.0</v>
      </c>
      <c r="G329" s="12">
        <v>0.0</v>
      </c>
      <c r="H329" s="12">
        <v>1.0</v>
      </c>
      <c r="I329" s="12">
        <v>623092.0</v>
      </c>
      <c r="J329" s="12">
        <v>1.0</v>
      </c>
      <c r="K329" s="12">
        <v>0.0</v>
      </c>
      <c r="L329" s="12">
        <v>1.0</v>
      </c>
      <c r="M329" s="12">
        <v>623092.0</v>
      </c>
      <c r="N329" s="12">
        <v>1.0</v>
      </c>
      <c r="O329" s="12">
        <v>0.0</v>
      </c>
      <c r="P329" s="12">
        <v>1.0</v>
      </c>
      <c r="Q329" s="12">
        <v>623136.0</v>
      </c>
      <c r="R329" s="12">
        <v>1.0</v>
      </c>
      <c r="S329" s="12">
        <v>0.0</v>
      </c>
      <c r="T329" s="12">
        <v>1.0</v>
      </c>
      <c r="U329" s="12">
        <v>623136.0</v>
      </c>
      <c r="V329" s="12">
        <v>1.0</v>
      </c>
      <c r="W329" s="12">
        <v>0.0</v>
      </c>
      <c r="X329" s="12">
        <v>1.0</v>
      </c>
      <c r="Y329" s="12">
        <v>623167.0</v>
      </c>
      <c r="Z329" s="12">
        <v>1.0</v>
      </c>
      <c r="AA329" s="12">
        <v>0.0</v>
      </c>
      <c r="AB329" s="12">
        <v>1.0</v>
      </c>
      <c r="AC329" s="12">
        <v>623167.0</v>
      </c>
      <c r="AD329" s="12">
        <v>1.0</v>
      </c>
      <c r="AE329" s="12">
        <v>0.0</v>
      </c>
      <c r="AF329" s="12">
        <v>1.0</v>
      </c>
      <c r="AG329" s="17">
        <v>624294.0</v>
      </c>
      <c r="AH329" s="17">
        <v>0.0</v>
      </c>
      <c r="AI329" s="12">
        <v>0.0</v>
      </c>
      <c r="AJ329" s="12">
        <v>6.0</v>
      </c>
      <c r="AK329" s="12">
        <v>624295.0</v>
      </c>
      <c r="AL329" s="12">
        <v>1.0</v>
      </c>
      <c r="AM329" s="12">
        <v>0.0</v>
      </c>
      <c r="AN329" s="12">
        <v>1.0</v>
      </c>
      <c r="AO329" s="12">
        <v>624301.0</v>
      </c>
      <c r="AP329" s="12">
        <v>1.0</v>
      </c>
      <c r="AQ329" s="12">
        <v>0.0</v>
      </c>
      <c r="AR329" s="12">
        <v>1.0</v>
      </c>
      <c r="AS329" s="12">
        <v>624302.0</v>
      </c>
      <c r="AT329" s="12">
        <v>0.0</v>
      </c>
      <c r="AU329" s="12">
        <v>0.0</v>
      </c>
      <c r="AV329" s="12">
        <v>2.0</v>
      </c>
      <c r="AW329" s="17">
        <v>624311.0</v>
      </c>
      <c r="AX329" s="17">
        <v>1.0</v>
      </c>
      <c r="AY329" s="12">
        <v>0.0</v>
      </c>
      <c r="AZ329" s="12">
        <v>1.0</v>
      </c>
      <c r="BA329" s="12">
        <v>624312.0</v>
      </c>
      <c r="BB329" s="12">
        <v>1.0</v>
      </c>
      <c r="BC329" s="12">
        <v>0.0</v>
      </c>
      <c r="BD329" s="12">
        <v>1.0</v>
      </c>
      <c r="BE329" s="12">
        <v>624313.0</v>
      </c>
      <c r="BF329" s="12">
        <v>1.0</v>
      </c>
      <c r="BG329" s="12">
        <v>0.0</v>
      </c>
      <c r="BH329" s="12">
        <v>1.0</v>
      </c>
      <c r="BI329" s="12">
        <v>624314.0</v>
      </c>
      <c r="BJ329" s="12">
        <v>1.0</v>
      </c>
      <c r="BK329" s="12">
        <v>0.0</v>
      </c>
      <c r="BL329" s="12">
        <v>1.0</v>
      </c>
      <c r="BN329" s="17">
        <v>624538.0</v>
      </c>
      <c r="BO329" s="12">
        <v>1.0</v>
      </c>
      <c r="BP329" s="12">
        <v>0.0</v>
      </c>
      <c r="BQ329" s="12">
        <v>1.0</v>
      </c>
      <c r="BR329" s="17">
        <v>624538.0</v>
      </c>
      <c r="BS329" s="12">
        <v>1.0</v>
      </c>
      <c r="BT329" s="12">
        <v>0.0</v>
      </c>
      <c r="BU329" s="12">
        <v>1.0</v>
      </c>
      <c r="BV329" s="12">
        <v>624563.0</v>
      </c>
      <c r="BW329" s="12">
        <v>1.0</v>
      </c>
      <c r="BX329" s="12">
        <v>0.0</v>
      </c>
      <c r="BY329" s="12">
        <v>1.0</v>
      </c>
      <c r="BZ329" s="12">
        <v>624564.0</v>
      </c>
      <c r="CA329" s="12">
        <v>1.0</v>
      </c>
      <c r="CB329" s="12">
        <v>0.0</v>
      </c>
      <c r="CC329" s="12">
        <v>1.0</v>
      </c>
      <c r="CF329" s="17">
        <f t="shared" ref="CF329:CH329" si="4647">(B329+F329)/2</f>
        <v>0.5</v>
      </c>
      <c r="CG329" s="12">
        <f t="shared" si="4647"/>
        <v>0</v>
      </c>
      <c r="CH329" s="12">
        <f t="shared" si="4647"/>
        <v>1.5</v>
      </c>
      <c r="CI329" s="12">
        <f t="shared" ref="CI329:CK329" si="4648">(J329+N329)/2</f>
        <v>1</v>
      </c>
      <c r="CJ329" s="12">
        <f t="shared" si="4648"/>
        <v>0</v>
      </c>
      <c r="CK329" s="12">
        <f t="shared" si="4648"/>
        <v>1</v>
      </c>
      <c r="CL329" s="12">
        <f t="shared" ref="CL329:CN329" si="4649">(R329+V329)/2</f>
        <v>1</v>
      </c>
      <c r="CM329" s="12">
        <f t="shared" si="4649"/>
        <v>0</v>
      </c>
      <c r="CN329" s="12">
        <f t="shared" si="4649"/>
        <v>1</v>
      </c>
      <c r="CO329" s="12">
        <f t="shared" ref="CO329:CQ329" si="4650">(Z329+AD329)/2</f>
        <v>1</v>
      </c>
      <c r="CP329" s="12">
        <f t="shared" si="4650"/>
        <v>0</v>
      </c>
      <c r="CQ329" s="12">
        <f t="shared" si="4650"/>
        <v>1</v>
      </c>
      <c r="CR329" s="17">
        <v>0.0</v>
      </c>
      <c r="CS329" s="12">
        <v>0.0</v>
      </c>
      <c r="CT329" s="12">
        <v>6.0</v>
      </c>
      <c r="CU329" s="12">
        <v>1.0</v>
      </c>
      <c r="CV329" s="12">
        <v>0.0</v>
      </c>
      <c r="CW329" s="12">
        <v>1.0</v>
      </c>
      <c r="CX329" s="12">
        <v>1.0</v>
      </c>
      <c r="CY329" s="12">
        <v>0.0</v>
      </c>
      <c r="CZ329" s="12">
        <v>1.0</v>
      </c>
      <c r="DA329" s="12">
        <v>0.0</v>
      </c>
      <c r="DB329" s="12">
        <v>0.0</v>
      </c>
      <c r="DC329" s="12">
        <v>2.0</v>
      </c>
      <c r="DD329" s="17">
        <v>1.0</v>
      </c>
      <c r="DE329" s="12">
        <v>0.0</v>
      </c>
      <c r="DF329" s="12">
        <v>1.0</v>
      </c>
      <c r="DG329" s="12">
        <v>1.0</v>
      </c>
      <c r="DH329" s="12">
        <v>0.0</v>
      </c>
      <c r="DI329" s="12">
        <v>1.0</v>
      </c>
      <c r="DJ329" s="12">
        <v>1.0</v>
      </c>
      <c r="DK329" s="12">
        <v>0.0</v>
      </c>
      <c r="DL329" s="12">
        <v>1.0</v>
      </c>
      <c r="DM329" s="12">
        <v>1.0</v>
      </c>
      <c r="DN329" s="12">
        <v>0.0</v>
      </c>
      <c r="DO329" s="12">
        <v>1.0</v>
      </c>
      <c r="DQ329" s="12">
        <f t="shared" ref="DQ329:DS329" si="4651">(BO329+BS329)/2</f>
        <v>1</v>
      </c>
      <c r="DR329" s="12">
        <f t="shared" si="4651"/>
        <v>0</v>
      </c>
      <c r="DS329" s="12">
        <f t="shared" si="4651"/>
        <v>1</v>
      </c>
      <c r="DT329" s="12">
        <v>1.0</v>
      </c>
      <c r="DU329" s="12">
        <v>0.0</v>
      </c>
      <c r="DV329" s="12">
        <v>1.0</v>
      </c>
      <c r="DW329" s="12">
        <v>1.0</v>
      </c>
      <c r="DX329" s="12">
        <v>0.0</v>
      </c>
      <c r="DY329" s="12">
        <v>1.0</v>
      </c>
      <c r="EB329" s="12">
        <f t="shared" ref="EB329:ED329" si="4652">(CF329+CI329+CL329+CO329)/4</f>
        <v>0.875</v>
      </c>
      <c r="EC329" s="12">
        <f t="shared" si="4652"/>
        <v>0</v>
      </c>
      <c r="ED329" s="12">
        <f t="shared" si="4652"/>
        <v>1.125</v>
      </c>
      <c r="EE329" s="12">
        <f t="shared" ref="EE329:EG329" si="4653">(CR329+CU329+CX329+DA329)/4</f>
        <v>0.5</v>
      </c>
      <c r="EF329" s="12">
        <f t="shared" si="4653"/>
        <v>0</v>
      </c>
      <c r="EG329" s="12">
        <f t="shared" si="4653"/>
        <v>2.5</v>
      </c>
      <c r="EH329" s="12">
        <f t="shared" ref="EH329:EJ329" si="4654">(DD329+DG329+DJ329+DM329)/4</f>
        <v>1</v>
      </c>
      <c r="EI329" s="12">
        <f t="shared" si="4654"/>
        <v>0</v>
      </c>
      <c r="EJ329" s="12">
        <f t="shared" si="4654"/>
        <v>1</v>
      </c>
      <c r="EM329" s="12">
        <f t="shared" ref="EM329:EO329" si="4655">DQ329-CF329</f>
        <v>0.5</v>
      </c>
      <c r="EN329" s="12">
        <f t="shared" si="4655"/>
        <v>0</v>
      </c>
      <c r="EO329" s="12">
        <f t="shared" si="4655"/>
        <v>-0.5</v>
      </c>
      <c r="EP329" s="12">
        <f t="shared" ref="EP329:ER329" si="4656">DT329-CR329</f>
        <v>1</v>
      </c>
      <c r="EQ329" s="12">
        <f t="shared" si="4656"/>
        <v>0</v>
      </c>
      <c r="ER329" s="12">
        <f t="shared" si="4656"/>
        <v>-5</v>
      </c>
      <c r="ES329" s="12">
        <f t="shared" ref="ES329:EU329" si="4657">DW329-DD329</f>
        <v>0</v>
      </c>
      <c r="ET329" s="12">
        <f t="shared" si="4657"/>
        <v>0</v>
      </c>
      <c r="EU329" s="12">
        <f t="shared" si="4657"/>
        <v>0</v>
      </c>
      <c r="EX329" s="12">
        <f t="shared" ref="EX329:FF329" si="4658">CI329-CF329</f>
        <v>0.5</v>
      </c>
      <c r="EY329" s="12">
        <f t="shared" si="4658"/>
        <v>0</v>
      </c>
      <c r="EZ329" s="12">
        <f t="shared" si="4658"/>
        <v>-0.5</v>
      </c>
      <c r="FA329" s="12">
        <f t="shared" si="4658"/>
        <v>0</v>
      </c>
      <c r="FB329" s="12">
        <f t="shared" si="4658"/>
        <v>0</v>
      </c>
      <c r="FC329" s="12">
        <f t="shared" si="4658"/>
        <v>0</v>
      </c>
      <c r="FD329" s="12">
        <f t="shared" si="4658"/>
        <v>0</v>
      </c>
      <c r="FE329" s="12">
        <f t="shared" si="4658"/>
        <v>0</v>
      </c>
      <c r="FF329" s="12">
        <f t="shared" si="4658"/>
        <v>0</v>
      </c>
      <c r="FG329" s="12">
        <f t="shared" ref="FG329:FO329" si="4659">CU329-CR329</f>
        <v>1</v>
      </c>
      <c r="FH329" s="12">
        <f t="shared" si="4659"/>
        <v>0</v>
      </c>
      <c r="FI329" s="12">
        <f t="shared" si="4659"/>
        <v>-5</v>
      </c>
      <c r="FJ329" s="12">
        <f t="shared" si="4659"/>
        <v>0</v>
      </c>
      <c r="FK329" s="12">
        <f t="shared" si="4659"/>
        <v>0</v>
      </c>
      <c r="FL329" s="12">
        <f t="shared" si="4659"/>
        <v>0</v>
      </c>
      <c r="FM329" s="12">
        <f t="shared" si="4659"/>
        <v>-1</v>
      </c>
      <c r="FN329" s="12">
        <f t="shared" si="4659"/>
        <v>0</v>
      </c>
      <c r="FO329" s="12">
        <f t="shared" si="4659"/>
        <v>1</v>
      </c>
      <c r="FP329" s="12">
        <f t="shared" ref="FP329:FX329" si="4660">DG329-DD329</f>
        <v>0</v>
      </c>
      <c r="FQ329" s="12">
        <f t="shared" si="4660"/>
        <v>0</v>
      </c>
      <c r="FR329" s="12">
        <f t="shared" si="4660"/>
        <v>0</v>
      </c>
      <c r="FS329" s="12">
        <f t="shared" si="4660"/>
        <v>0</v>
      </c>
      <c r="FT329" s="12">
        <f t="shared" si="4660"/>
        <v>0</v>
      </c>
      <c r="FU329" s="12">
        <f t="shared" si="4660"/>
        <v>0</v>
      </c>
      <c r="FV329" s="12">
        <f t="shared" si="4660"/>
        <v>0</v>
      </c>
      <c r="FW329" s="12">
        <f t="shared" si="4660"/>
        <v>0</v>
      </c>
      <c r="FX329" s="12">
        <f t="shared" si="4660"/>
        <v>0</v>
      </c>
      <c r="FZ329" s="1">
        <v>1.0</v>
      </c>
      <c r="GA329" s="1">
        <f t="shared" si="3330"/>
        <v>0.7916666667</v>
      </c>
      <c r="GB329" s="1">
        <f t="shared" si="3331"/>
        <v>0.8125</v>
      </c>
      <c r="GD329" s="1">
        <f t="shared" si="4393"/>
        <v>1</v>
      </c>
      <c r="GE329" s="1">
        <f t="shared" si="4394"/>
        <v>1</v>
      </c>
    </row>
    <row r="330" ht="13.5" customHeight="1">
      <c r="A330" s="17">
        <v>622781.0</v>
      </c>
      <c r="B330" s="17">
        <v>1.0</v>
      </c>
      <c r="C330" s="12">
        <v>0.0</v>
      </c>
      <c r="D330" s="12">
        <v>1.0</v>
      </c>
      <c r="E330" s="17">
        <v>622781.0</v>
      </c>
      <c r="F330" s="17">
        <v>1.0</v>
      </c>
      <c r="G330" s="12">
        <v>0.0</v>
      </c>
      <c r="H330" s="12">
        <v>1.0</v>
      </c>
      <c r="I330" s="12">
        <v>623092.0</v>
      </c>
      <c r="J330" s="12">
        <v>1.0</v>
      </c>
      <c r="K330" s="12">
        <v>0.0</v>
      </c>
      <c r="L330" s="12">
        <v>1.0</v>
      </c>
      <c r="M330" s="12">
        <v>623092.0</v>
      </c>
      <c r="N330" s="12">
        <v>1.0</v>
      </c>
      <c r="O330" s="12">
        <v>0.0</v>
      </c>
      <c r="P330" s="12">
        <v>1.0</v>
      </c>
      <c r="Q330" s="12">
        <v>623136.0</v>
      </c>
      <c r="R330" s="12">
        <v>1.0</v>
      </c>
      <c r="S330" s="12">
        <v>0.0</v>
      </c>
      <c r="T330" s="12">
        <v>1.0</v>
      </c>
      <c r="U330" s="12">
        <v>623136.0</v>
      </c>
      <c r="V330" s="12">
        <v>1.0</v>
      </c>
      <c r="W330" s="12">
        <v>0.0</v>
      </c>
      <c r="X330" s="12">
        <v>1.0</v>
      </c>
      <c r="Y330" s="12">
        <v>623167.0</v>
      </c>
      <c r="Z330" s="12">
        <v>1.0</v>
      </c>
      <c r="AA330" s="12">
        <v>0.0</v>
      </c>
      <c r="AB330" s="12">
        <v>1.0</v>
      </c>
      <c r="AC330" s="12">
        <v>623167.0</v>
      </c>
      <c r="AD330" s="12">
        <v>1.0</v>
      </c>
      <c r="AE330" s="12">
        <v>0.0</v>
      </c>
      <c r="AF330" s="12">
        <v>1.0</v>
      </c>
      <c r="AG330" s="17">
        <v>624294.0</v>
      </c>
      <c r="AH330" s="17">
        <v>0.0</v>
      </c>
      <c r="AI330" s="12">
        <v>0.0</v>
      </c>
      <c r="AJ330" s="12">
        <v>3.0</v>
      </c>
      <c r="AK330" s="12">
        <v>624295.0</v>
      </c>
      <c r="AL330" s="12">
        <v>1.0</v>
      </c>
      <c r="AM330" s="12">
        <v>0.0</v>
      </c>
      <c r="AN330" s="12">
        <v>1.0</v>
      </c>
      <c r="AO330" s="12">
        <v>624301.0</v>
      </c>
      <c r="AP330" s="12">
        <v>0.0</v>
      </c>
      <c r="AQ330" s="12">
        <v>0.0</v>
      </c>
      <c r="AR330" s="12">
        <v>6.0</v>
      </c>
      <c r="AS330" s="12">
        <v>624302.0</v>
      </c>
      <c r="AT330" s="12">
        <v>1.0</v>
      </c>
      <c r="AU330" s="12">
        <v>0.0</v>
      </c>
      <c r="AV330" s="12">
        <v>1.0</v>
      </c>
      <c r="AW330" s="17">
        <v>624311.0</v>
      </c>
      <c r="AX330" s="17">
        <v>1.0</v>
      </c>
      <c r="AY330" s="12">
        <v>0.0</v>
      </c>
      <c r="AZ330" s="12">
        <v>1.0</v>
      </c>
      <c r="BA330" s="12">
        <v>624312.0</v>
      </c>
      <c r="BB330" s="12">
        <v>1.0</v>
      </c>
      <c r="BC330" s="12">
        <v>0.0</v>
      </c>
      <c r="BD330" s="12">
        <v>1.0</v>
      </c>
      <c r="BE330" s="12">
        <v>624313.0</v>
      </c>
      <c r="BF330" s="12">
        <v>1.0</v>
      </c>
      <c r="BG330" s="12">
        <v>0.0</v>
      </c>
      <c r="BH330" s="12">
        <v>1.0</v>
      </c>
      <c r="BI330" s="12">
        <v>624314.0</v>
      </c>
      <c r="BJ330" s="12">
        <v>1.0</v>
      </c>
      <c r="BK330" s="12">
        <v>0.0</v>
      </c>
      <c r="BL330" s="12">
        <v>1.0</v>
      </c>
      <c r="BN330" s="17">
        <v>624538.0</v>
      </c>
      <c r="BO330" s="12">
        <v>1.0</v>
      </c>
      <c r="BP330" s="12">
        <v>0.0</v>
      </c>
      <c r="BQ330" s="12">
        <v>1.0</v>
      </c>
      <c r="BR330" s="17">
        <v>624538.0</v>
      </c>
      <c r="BS330" s="12">
        <v>1.0</v>
      </c>
      <c r="BT330" s="12">
        <v>0.0</v>
      </c>
      <c r="BU330" s="12">
        <v>1.0</v>
      </c>
      <c r="BV330" s="12">
        <v>624563.0</v>
      </c>
      <c r="BW330" s="12">
        <v>0.0</v>
      </c>
      <c r="BX330" s="12">
        <v>0.0</v>
      </c>
      <c r="BY330" s="12">
        <v>3.0</v>
      </c>
      <c r="BZ330" s="12">
        <v>624564.0</v>
      </c>
      <c r="CA330" s="12">
        <v>1.0</v>
      </c>
      <c r="CB330" s="12">
        <v>0.0</v>
      </c>
      <c r="CC330" s="12">
        <v>1.0</v>
      </c>
      <c r="CF330" s="17">
        <f t="shared" ref="CF330:CH330" si="4661">(B330+F330)/2</f>
        <v>1</v>
      </c>
      <c r="CG330" s="12">
        <f t="shared" si="4661"/>
        <v>0</v>
      </c>
      <c r="CH330" s="12">
        <f t="shared" si="4661"/>
        <v>1</v>
      </c>
      <c r="CI330" s="12">
        <f t="shared" ref="CI330:CK330" si="4662">(J330+N330)/2</f>
        <v>1</v>
      </c>
      <c r="CJ330" s="12">
        <f t="shared" si="4662"/>
        <v>0</v>
      </c>
      <c r="CK330" s="12">
        <f t="shared" si="4662"/>
        <v>1</v>
      </c>
      <c r="CL330" s="12">
        <f t="shared" ref="CL330:CN330" si="4663">(R330+V330)/2</f>
        <v>1</v>
      </c>
      <c r="CM330" s="12">
        <f t="shared" si="4663"/>
        <v>0</v>
      </c>
      <c r="CN330" s="12">
        <f t="shared" si="4663"/>
        <v>1</v>
      </c>
      <c r="CO330" s="12">
        <f t="shared" ref="CO330:CQ330" si="4664">(Z330+AD330)/2</f>
        <v>1</v>
      </c>
      <c r="CP330" s="12">
        <f t="shared" si="4664"/>
        <v>0</v>
      </c>
      <c r="CQ330" s="12">
        <f t="shared" si="4664"/>
        <v>1</v>
      </c>
      <c r="CR330" s="17">
        <v>0.0</v>
      </c>
      <c r="CS330" s="12">
        <v>0.0</v>
      </c>
      <c r="CT330" s="12">
        <v>3.0</v>
      </c>
      <c r="CU330" s="12">
        <v>1.0</v>
      </c>
      <c r="CV330" s="12">
        <v>0.0</v>
      </c>
      <c r="CW330" s="12">
        <v>1.0</v>
      </c>
      <c r="CX330" s="12">
        <v>0.0</v>
      </c>
      <c r="CY330" s="12">
        <v>0.0</v>
      </c>
      <c r="CZ330" s="12">
        <v>6.0</v>
      </c>
      <c r="DA330" s="12">
        <v>1.0</v>
      </c>
      <c r="DB330" s="12">
        <v>0.0</v>
      </c>
      <c r="DC330" s="12">
        <v>1.0</v>
      </c>
      <c r="DD330" s="17">
        <v>1.0</v>
      </c>
      <c r="DE330" s="12">
        <v>0.0</v>
      </c>
      <c r="DF330" s="12">
        <v>1.0</v>
      </c>
      <c r="DG330" s="12">
        <v>1.0</v>
      </c>
      <c r="DH330" s="12">
        <v>0.0</v>
      </c>
      <c r="DI330" s="12">
        <v>1.0</v>
      </c>
      <c r="DJ330" s="12">
        <v>1.0</v>
      </c>
      <c r="DK330" s="12">
        <v>0.0</v>
      </c>
      <c r="DL330" s="12">
        <v>1.0</v>
      </c>
      <c r="DM330" s="12">
        <v>1.0</v>
      </c>
      <c r="DN330" s="12">
        <v>0.0</v>
      </c>
      <c r="DO330" s="12">
        <v>1.0</v>
      </c>
      <c r="DQ330" s="12">
        <f t="shared" ref="DQ330:DS330" si="4665">(BO330+BS330)/2</f>
        <v>1</v>
      </c>
      <c r="DR330" s="12">
        <f t="shared" si="4665"/>
        <v>0</v>
      </c>
      <c r="DS330" s="12">
        <f t="shared" si="4665"/>
        <v>1</v>
      </c>
      <c r="DT330" s="12">
        <v>0.0</v>
      </c>
      <c r="DU330" s="12">
        <v>0.0</v>
      </c>
      <c r="DV330" s="12">
        <v>3.0</v>
      </c>
      <c r="DW330" s="12">
        <v>1.0</v>
      </c>
      <c r="DX330" s="12">
        <v>0.0</v>
      </c>
      <c r="DY330" s="12">
        <v>1.0</v>
      </c>
      <c r="EB330" s="12">
        <f t="shared" ref="EB330:ED330" si="4666">(CF330+CI330+CL330+CO330)/4</f>
        <v>1</v>
      </c>
      <c r="EC330" s="12">
        <f t="shared" si="4666"/>
        <v>0</v>
      </c>
      <c r="ED330" s="12">
        <f t="shared" si="4666"/>
        <v>1</v>
      </c>
      <c r="EE330" s="12">
        <f t="shared" ref="EE330:EG330" si="4667">(CR330+CU330+CX330+DA330)/4</f>
        <v>0.5</v>
      </c>
      <c r="EF330" s="12">
        <f t="shared" si="4667"/>
        <v>0</v>
      </c>
      <c r="EG330" s="12">
        <f t="shared" si="4667"/>
        <v>2.75</v>
      </c>
      <c r="EH330" s="12">
        <f t="shared" ref="EH330:EJ330" si="4668">(DD330+DG330+DJ330+DM330)/4</f>
        <v>1</v>
      </c>
      <c r="EI330" s="12">
        <f t="shared" si="4668"/>
        <v>0</v>
      </c>
      <c r="EJ330" s="12">
        <f t="shared" si="4668"/>
        <v>1</v>
      </c>
      <c r="EM330" s="12">
        <f t="shared" ref="EM330:EO330" si="4669">DQ330-CF330</f>
        <v>0</v>
      </c>
      <c r="EN330" s="12">
        <f t="shared" si="4669"/>
        <v>0</v>
      </c>
      <c r="EO330" s="12">
        <f t="shared" si="4669"/>
        <v>0</v>
      </c>
      <c r="EP330" s="12">
        <f t="shared" ref="EP330:ER330" si="4670">DT330-CR330</f>
        <v>0</v>
      </c>
      <c r="EQ330" s="12">
        <f t="shared" si="4670"/>
        <v>0</v>
      </c>
      <c r="ER330" s="12">
        <f t="shared" si="4670"/>
        <v>0</v>
      </c>
      <c r="ES330" s="12">
        <f t="shared" ref="ES330:EU330" si="4671">DW330-DD330</f>
        <v>0</v>
      </c>
      <c r="ET330" s="12">
        <f t="shared" si="4671"/>
        <v>0</v>
      </c>
      <c r="EU330" s="12">
        <f t="shared" si="4671"/>
        <v>0</v>
      </c>
      <c r="EX330" s="12">
        <f t="shared" ref="EX330:FF330" si="4672">CI330-CF330</f>
        <v>0</v>
      </c>
      <c r="EY330" s="12">
        <f t="shared" si="4672"/>
        <v>0</v>
      </c>
      <c r="EZ330" s="12">
        <f t="shared" si="4672"/>
        <v>0</v>
      </c>
      <c r="FA330" s="12">
        <f t="shared" si="4672"/>
        <v>0</v>
      </c>
      <c r="FB330" s="12">
        <f t="shared" si="4672"/>
        <v>0</v>
      </c>
      <c r="FC330" s="12">
        <f t="shared" si="4672"/>
        <v>0</v>
      </c>
      <c r="FD330" s="12">
        <f t="shared" si="4672"/>
        <v>0</v>
      </c>
      <c r="FE330" s="12">
        <f t="shared" si="4672"/>
        <v>0</v>
      </c>
      <c r="FF330" s="12">
        <f t="shared" si="4672"/>
        <v>0</v>
      </c>
      <c r="FG330" s="12">
        <f t="shared" ref="FG330:FO330" si="4673">CU330-CR330</f>
        <v>1</v>
      </c>
      <c r="FH330" s="12">
        <f t="shared" si="4673"/>
        <v>0</v>
      </c>
      <c r="FI330" s="12">
        <f t="shared" si="4673"/>
        <v>-2</v>
      </c>
      <c r="FJ330" s="12">
        <f t="shared" si="4673"/>
        <v>-1</v>
      </c>
      <c r="FK330" s="12">
        <f t="shared" si="4673"/>
        <v>0</v>
      </c>
      <c r="FL330" s="12">
        <f t="shared" si="4673"/>
        <v>5</v>
      </c>
      <c r="FM330" s="12">
        <f t="shared" si="4673"/>
        <v>1</v>
      </c>
      <c r="FN330" s="12">
        <f t="shared" si="4673"/>
        <v>0</v>
      </c>
      <c r="FO330" s="12">
        <f t="shared" si="4673"/>
        <v>-5</v>
      </c>
      <c r="FP330" s="12">
        <f t="shared" ref="FP330:FX330" si="4674">DG330-DD330</f>
        <v>0</v>
      </c>
      <c r="FQ330" s="12">
        <f t="shared" si="4674"/>
        <v>0</v>
      </c>
      <c r="FR330" s="12">
        <f t="shared" si="4674"/>
        <v>0</v>
      </c>
      <c r="FS330" s="12">
        <f t="shared" si="4674"/>
        <v>0</v>
      </c>
      <c r="FT330" s="12">
        <f t="shared" si="4674"/>
        <v>0</v>
      </c>
      <c r="FU330" s="12">
        <f t="shared" si="4674"/>
        <v>0</v>
      </c>
      <c r="FV330" s="12">
        <f t="shared" si="4674"/>
        <v>0</v>
      </c>
      <c r="FW330" s="12">
        <f t="shared" si="4674"/>
        <v>0</v>
      </c>
      <c r="FX330" s="12">
        <f t="shared" si="4674"/>
        <v>0</v>
      </c>
      <c r="FZ330" s="1">
        <v>1.0</v>
      </c>
      <c r="GA330" s="1">
        <f t="shared" si="3330"/>
        <v>0.8333333333</v>
      </c>
      <c r="GB330" s="1">
        <f t="shared" si="3331"/>
        <v>0.875</v>
      </c>
      <c r="GD330" s="1">
        <f t="shared" si="4393"/>
        <v>0.6666666667</v>
      </c>
      <c r="GE330" s="1">
        <f t="shared" si="4394"/>
        <v>0.75</v>
      </c>
    </row>
    <row r="331" ht="13.5" customHeight="1">
      <c r="A331" s="17">
        <v>622781.0</v>
      </c>
      <c r="B331" s="17">
        <v>1.0</v>
      </c>
      <c r="C331" s="12">
        <v>0.0</v>
      </c>
      <c r="D331" s="12">
        <v>1.0</v>
      </c>
      <c r="E331" s="17">
        <v>622781.0</v>
      </c>
      <c r="F331" s="17">
        <v>1.0</v>
      </c>
      <c r="G331" s="12">
        <v>0.0</v>
      </c>
      <c r="H331" s="12">
        <v>1.0</v>
      </c>
      <c r="I331" s="12">
        <v>623092.0</v>
      </c>
      <c r="J331" s="12">
        <v>1.0</v>
      </c>
      <c r="K331" s="12">
        <v>0.0</v>
      </c>
      <c r="L331" s="12">
        <v>1.0</v>
      </c>
      <c r="M331" s="12">
        <v>623092.0</v>
      </c>
      <c r="N331" s="12">
        <v>1.0</v>
      </c>
      <c r="O331" s="12">
        <v>0.0</v>
      </c>
      <c r="P331" s="12">
        <v>1.0</v>
      </c>
      <c r="Q331" s="12">
        <v>623136.0</v>
      </c>
      <c r="R331" s="12">
        <v>1.0</v>
      </c>
      <c r="S331" s="12">
        <v>0.0</v>
      </c>
      <c r="T331" s="12">
        <v>1.0</v>
      </c>
      <c r="U331" s="12">
        <v>623136.0</v>
      </c>
      <c r="V331" s="12">
        <v>0.0</v>
      </c>
      <c r="W331" s="12">
        <v>1.0</v>
      </c>
      <c r="X331" s="12">
        <v>2.0</v>
      </c>
      <c r="Y331" s="12"/>
      <c r="Z331" s="12"/>
      <c r="AA331" s="12"/>
      <c r="AB331" s="12"/>
      <c r="AC331" s="12"/>
      <c r="AD331" s="12"/>
      <c r="AE331" s="12"/>
      <c r="AF331" s="12"/>
      <c r="AG331" s="17">
        <v>624294.0</v>
      </c>
      <c r="AH331" s="17">
        <v>0.0</v>
      </c>
      <c r="AI331" s="12">
        <v>2.0</v>
      </c>
      <c r="AJ331" s="12">
        <v>3.0</v>
      </c>
      <c r="AK331" s="12">
        <v>624295.0</v>
      </c>
      <c r="AL331" s="12">
        <v>1.0</v>
      </c>
      <c r="AM331" s="12">
        <v>0.0</v>
      </c>
      <c r="AN331" s="12">
        <v>1.0</v>
      </c>
      <c r="AO331" s="12">
        <v>624301.0</v>
      </c>
      <c r="AP331" s="12">
        <v>0.0</v>
      </c>
      <c r="AQ331" s="12">
        <v>2.0</v>
      </c>
      <c r="AR331" s="12">
        <v>5.0</v>
      </c>
      <c r="AS331" s="12">
        <v>624302.0</v>
      </c>
      <c r="AT331" s="12"/>
      <c r="AU331" s="12">
        <v>0.0</v>
      </c>
      <c r="AV331" s="12">
        <v>0.0</v>
      </c>
      <c r="AW331" s="17">
        <v>624311.0</v>
      </c>
      <c r="AX331" s="17">
        <v>0.0</v>
      </c>
      <c r="AY331" s="12">
        <v>2.0</v>
      </c>
      <c r="AZ331" s="12">
        <v>5.0</v>
      </c>
      <c r="BA331" s="12">
        <v>624312.0</v>
      </c>
      <c r="BB331" s="12">
        <v>0.0</v>
      </c>
      <c r="BC331" s="12">
        <v>3.0</v>
      </c>
      <c r="BD331" s="12">
        <v>4.0</v>
      </c>
      <c r="BE331" s="12">
        <v>624313.0</v>
      </c>
      <c r="BF331" s="12">
        <v>0.0</v>
      </c>
      <c r="BG331" s="12">
        <v>3.0</v>
      </c>
      <c r="BH331" s="12">
        <v>3.0</v>
      </c>
      <c r="BI331" s="12"/>
      <c r="BJ331" s="12"/>
      <c r="BK331" s="12"/>
      <c r="BL331" s="12"/>
      <c r="BN331" s="17">
        <v>624538.0</v>
      </c>
      <c r="BO331" s="12">
        <v>1.0</v>
      </c>
      <c r="BP331" s="12">
        <v>0.0</v>
      </c>
      <c r="BQ331" s="12">
        <v>1.0</v>
      </c>
      <c r="BR331" s="17">
        <v>624538.0</v>
      </c>
      <c r="BS331" s="12">
        <v>0.0</v>
      </c>
      <c r="BT331" s="12">
        <v>1.0</v>
      </c>
      <c r="BU331" s="12">
        <v>2.0</v>
      </c>
      <c r="BV331" s="12">
        <v>624563.0</v>
      </c>
      <c r="BW331" s="12">
        <v>0.0</v>
      </c>
      <c r="BX331" s="12">
        <v>2.0</v>
      </c>
      <c r="BY331" s="12">
        <v>3.0</v>
      </c>
      <c r="BZ331" s="12">
        <v>624564.0</v>
      </c>
      <c r="CA331" s="12">
        <v>0.0</v>
      </c>
      <c r="CB331" s="12">
        <v>3.0</v>
      </c>
      <c r="CC331" s="12">
        <v>4.0</v>
      </c>
      <c r="CF331" s="17">
        <f t="shared" ref="CF331:CH331" si="4675">(B331+F331)/2</f>
        <v>1</v>
      </c>
      <c r="CG331" s="12">
        <f t="shared" si="4675"/>
        <v>0</v>
      </c>
      <c r="CH331" s="12">
        <f t="shared" si="4675"/>
        <v>1</v>
      </c>
      <c r="CI331" s="12">
        <f t="shared" ref="CI331:CK331" si="4676">(J331+N331)/2</f>
        <v>1</v>
      </c>
      <c r="CJ331" s="12">
        <f t="shared" si="4676"/>
        <v>0</v>
      </c>
      <c r="CK331" s="12">
        <f t="shared" si="4676"/>
        <v>1</v>
      </c>
      <c r="CL331" s="12">
        <f t="shared" ref="CL331:CN331" si="4677">(R331+V331)/2</f>
        <v>0.5</v>
      </c>
      <c r="CM331" s="12">
        <f t="shared" si="4677"/>
        <v>0.5</v>
      </c>
      <c r="CN331" s="12">
        <f t="shared" si="4677"/>
        <v>1.5</v>
      </c>
      <c r="CO331" s="12">
        <f t="shared" ref="CO331:CQ331" si="4678">(Z331+AD331)/2</f>
        <v>0</v>
      </c>
      <c r="CP331" s="12">
        <f t="shared" si="4678"/>
        <v>0</v>
      </c>
      <c r="CQ331" s="12">
        <f t="shared" si="4678"/>
        <v>0</v>
      </c>
      <c r="CR331" s="17">
        <v>0.0</v>
      </c>
      <c r="CS331" s="12">
        <v>2.0</v>
      </c>
      <c r="CT331" s="12">
        <v>3.0</v>
      </c>
      <c r="CU331" s="12">
        <v>1.0</v>
      </c>
      <c r="CV331" s="12">
        <v>0.0</v>
      </c>
      <c r="CW331" s="12">
        <v>1.0</v>
      </c>
      <c r="CX331" s="12">
        <v>0.0</v>
      </c>
      <c r="CY331" s="12">
        <v>2.0</v>
      </c>
      <c r="CZ331" s="12">
        <v>5.0</v>
      </c>
      <c r="DA331" s="12"/>
      <c r="DB331" s="12">
        <v>0.0</v>
      </c>
      <c r="DC331" s="12">
        <v>0.0</v>
      </c>
      <c r="DD331" s="17">
        <v>0.0</v>
      </c>
      <c r="DE331" s="12">
        <v>2.0</v>
      </c>
      <c r="DF331" s="12">
        <v>5.0</v>
      </c>
      <c r="DG331" s="12">
        <v>0.0</v>
      </c>
      <c r="DH331" s="12">
        <v>3.0</v>
      </c>
      <c r="DI331" s="12">
        <v>4.0</v>
      </c>
      <c r="DJ331" s="12">
        <v>0.0</v>
      </c>
      <c r="DK331" s="12">
        <v>3.0</v>
      </c>
      <c r="DL331" s="12">
        <v>3.0</v>
      </c>
      <c r="DM331" s="12"/>
      <c r="DN331" s="12"/>
      <c r="DO331" s="12"/>
      <c r="DQ331" s="12">
        <f t="shared" ref="DQ331:DS331" si="4679">(BO331+BS331)/2</f>
        <v>0.5</v>
      </c>
      <c r="DR331" s="12">
        <f t="shared" si="4679"/>
        <v>0.5</v>
      </c>
      <c r="DS331" s="12">
        <f t="shared" si="4679"/>
        <v>1.5</v>
      </c>
      <c r="DT331" s="12">
        <v>0.0</v>
      </c>
      <c r="DU331" s="12">
        <v>2.0</v>
      </c>
      <c r="DV331" s="12">
        <v>3.0</v>
      </c>
      <c r="DW331" s="12">
        <v>0.0</v>
      </c>
      <c r="DX331" s="12">
        <v>3.0</v>
      </c>
      <c r="DY331" s="12">
        <v>4.0</v>
      </c>
      <c r="EB331" s="12">
        <f t="shared" ref="EB331:ED331" si="4680">(CF331+CI331+CL331+CO331)/4</f>
        <v>0.625</v>
      </c>
      <c r="EC331" s="12">
        <f t="shared" si="4680"/>
        <v>0.125</v>
      </c>
      <c r="ED331" s="12">
        <f t="shared" si="4680"/>
        <v>0.875</v>
      </c>
      <c r="EE331" s="12">
        <f t="shared" ref="EE331:EG331" si="4681">(CR331+CU331+CX331+DA331)/4</f>
        <v>0.25</v>
      </c>
      <c r="EF331" s="12">
        <f t="shared" si="4681"/>
        <v>1</v>
      </c>
      <c r="EG331" s="12">
        <f t="shared" si="4681"/>
        <v>2.25</v>
      </c>
      <c r="EH331" s="12">
        <f t="shared" ref="EH331:EJ331" si="4682">(DD331+DG331+DJ331+DM331)/4</f>
        <v>0</v>
      </c>
      <c r="EI331" s="12">
        <f t="shared" si="4682"/>
        <v>2</v>
      </c>
      <c r="EJ331" s="12">
        <f t="shared" si="4682"/>
        <v>3</v>
      </c>
      <c r="EM331" s="12">
        <f t="shared" ref="EM331:EO331" si="4683">DQ331-CF331</f>
        <v>-0.5</v>
      </c>
      <c r="EN331" s="12">
        <f t="shared" si="4683"/>
        <v>0.5</v>
      </c>
      <c r="EO331" s="12">
        <f t="shared" si="4683"/>
        <v>0.5</v>
      </c>
      <c r="EP331" s="12">
        <f t="shared" ref="EP331:ER331" si="4684">DT331-CR331</f>
        <v>0</v>
      </c>
      <c r="EQ331" s="12">
        <f t="shared" si="4684"/>
        <v>0</v>
      </c>
      <c r="ER331" s="12">
        <f t="shared" si="4684"/>
        <v>0</v>
      </c>
      <c r="ES331" s="12">
        <f t="shared" ref="ES331:EU331" si="4685">DW331-DD331</f>
        <v>0</v>
      </c>
      <c r="ET331" s="12">
        <f t="shared" si="4685"/>
        <v>1</v>
      </c>
      <c r="EU331" s="12">
        <f t="shared" si="4685"/>
        <v>-1</v>
      </c>
      <c r="EX331" s="12">
        <f t="shared" ref="EX331:FF331" si="4686">CI331-CF331</f>
        <v>0</v>
      </c>
      <c r="EY331" s="12">
        <f t="shared" si="4686"/>
        <v>0</v>
      </c>
      <c r="EZ331" s="12">
        <f t="shared" si="4686"/>
        <v>0</v>
      </c>
      <c r="FA331" s="12">
        <f t="shared" si="4686"/>
        <v>-0.5</v>
      </c>
      <c r="FB331" s="12">
        <f t="shared" si="4686"/>
        <v>0.5</v>
      </c>
      <c r="FC331" s="12">
        <f t="shared" si="4686"/>
        <v>0.5</v>
      </c>
      <c r="FD331" s="12">
        <f t="shared" si="4686"/>
        <v>-0.5</v>
      </c>
      <c r="FE331" s="12">
        <f t="shared" si="4686"/>
        <v>-0.5</v>
      </c>
      <c r="FF331" s="12">
        <f t="shared" si="4686"/>
        <v>-1.5</v>
      </c>
      <c r="FG331" s="12">
        <f t="shared" ref="FG331:FO331" si="4687">CU331-CR331</f>
        <v>1</v>
      </c>
      <c r="FH331" s="12">
        <f t="shared" si="4687"/>
        <v>-2</v>
      </c>
      <c r="FI331" s="12">
        <f t="shared" si="4687"/>
        <v>-2</v>
      </c>
      <c r="FJ331" s="12">
        <f t="shared" si="4687"/>
        <v>-1</v>
      </c>
      <c r="FK331" s="12">
        <f t="shared" si="4687"/>
        <v>2</v>
      </c>
      <c r="FL331" s="12">
        <f t="shared" si="4687"/>
        <v>4</v>
      </c>
      <c r="FM331" s="12">
        <f t="shared" si="4687"/>
        <v>0</v>
      </c>
      <c r="FN331" s="12">
        <f t="shared" si="4687"/>
        <v>-2</v>
      </c>
      <c r="FO331" s="12">
        <f t="shared" si="4687"/>
        <v>-5</v>
      </c>
      <c r="FP331" s="12">
        <f t="shared" ref="FP331:FX331" si="4688">DG331-DD331</f>
        <v>0</v>
      </c>
      <c r="FQ331" s="12">
        <f t="shared" si="4688"/>
        <v>1</v>
      </c>
      <c r="FR331" s="12">
        <f t="shared" si="4688"/>
        <v>-1</v>
      </c>
      <c r="FS331" s="12">
        <f t="shared" si="4688"/>
        <v>0</v>
      </c>
      <c r="FT331" s="12">
        <f t="shared" si="4688"/>
        <v>0</v>
      </c>
      <c r="FU331" s="12">
        <f t="shared" si="4688"/>
        <v>-1</v>
      </c>
      <c r="FV331" s="12">
        <f t="shared" si="4688"/>
        <v>0</v>
      </c>
      <c r="FW331" s="12">
        <f t="shared" si="4688"/>
        <v>-3</v>
      </c>
      <c r="FX331" s="12">
        <f t="shared" si="4688"/>
        <v>-3</v>
      </c>
      <c r="FZ331" s="1">
        <v>1.0</v>
      </c>
      <c r="GA331" s="1">
        <f t="shared" si="3330"/>
        <v>0.35</v>
      </c>
      <c r="GB331" s="1">
        <f t="shared" si="3331"/>
        <v>0.5</v>
      </c>
      <c r="GD331" s="1">
        <f t="shared" si="4393"/>
        <v>0.1666666667</v>
      </c>
      <c r="GE331" s="1">
        <f t="shared" si="4394"/>
        <v>0.25</v>
      </c>
    </row>
    <row r="332" ht="13.5" customHeight="1">
      <c r="A332" s="17">
        <v>622781.0</v>
      </c>
      <c r="B332" s="17">
        <v>1.0</v>
      </c>
      <c r="C332" s="12">
        <v>0.0</v>
      </c>
      <c r="D332" s="12">
        <v>1.0</v>
      </c>
      <c r="E332" s="17">
        <v>622781.0</v>
      </c>
      <c r="F332" s="17">
        <v>1.0</v>
      </c>
      <c r="G332" s="12">
        <v>0.0</v>
      </c>
      <c r="H332" s="12">
        <v>1.0</v>
      </c>
      <c r="I332" s="12">
        <v>623092.0</v>
      </c>
      <c r="J332" s="12">
        <v>1.0</v>
      </c>
      <c r="K332" s="12">
        <v>0.0</v>
      </c>
      <c r="L332" s="12">
        <v>1.0</v>
      </c>
      <c r="M332" s="12">
        <v>623092.0</v>
      </c>
      <c r="N332" s="12">
        <v>0.0</v>
      </c>
      <c r="O332" s="12">
        <v>2.0</v>
      </c>
      <c r="P332" s="12">
        <v>2.0</v>
      </c>
      <c r="Q332" s="12">
        <v>623136.0</v>
      </c>
      <c r="R332" s="12">
        <v>1.0</v>
      </c>
      <c r="S332" s="12">
        <v>0.0</v>
      </c>
      <c r="T332" s="12">
        <v>1.0</v>
      </c>
      <c r="U332" s="12">
        <v>623136.0</v>
      </c>
      <c r="V332" s="12">
        <v>0.0</v>
      </c>
      <c r="W332" s="12">
        <v>2.0</v>
      </c>
      <c r="X332" s="12">
        <v>1.0</v>
      </c>
      <c r="Y332" s="12">
        <v>623167.0</v>
      </c>
      <c r="Z332" s="12">
        <v>1.0</v>
      </c>
      <c r="AA332" s="12">
        <v>0.0</v>
      </c>
      <c r="AB332" s="12">
        <v>1.0</v>
      </c>
      <c r="AC332" s="12">
        <v>623167.0</v>
      </c>
      <c r="AD332" s="12">
        <v>0.0</v>
      </c>
      <c r="AE332" s="12">
        <v>3.0</v>
      </c>
      <c r="AF332" s="12">
        <v>1.0</v>
      </c>
      <c r="AG332" s="17">
        <v>624294.0</v>
      </c>
      <c r="AH332" s="17">
        <v>1.0</v>
      </c>
      <c r="AI332" s="12">
        <v>0.0</v>
      </c>
      <c r="AJ332" s="12">
        <v>1.0</v>
      </c>
      <c r="AK332" s="12">
        <v>624295.0</v>
      </c>
      <c r="AL332" s="12">
        <v>1.0</v>
      </c>
      <c r="AM332" s="12">
        <v>0.0</v>
      </c>
      <c r="AN332" s="12">
        <v>1.0</v>
      </c>
      <c r="AO332" s="12">
        <v>624301.0</v>
      </c>
      <c r="AP332" s="12">
        <v>0.0</v>
      </c>
      <c r="AQ332" s="12">
        <v>3.0</v>
      </c>
      <c r="AR332" s="12">
        <v>2.0</v>
      </c>
      <c r="AS332" s="12">
        <v>624302.0</v>
      </c>
      <c r="AT332" s="12">
        <v>0.0</v>
      </c>
      <c r="AU332" s="12">
        <v>3.0</v>
      </c>
      <c r="AV332" s="12">
        <v>3.0</v>
      </c>
      <c r="AW332" s="17">
        <v>624311.0</v>
      </c>
      <c r="AX332" s="17">
        <v>1.0</v>
      </c>
      <c r="AY332" s="12">
        <v>0.0</v>
      </c>
      <c r="AZ332" s="12">
        <v>1.0</v>
      </c>
      <c r="BA332" s="12">
        <v>624312.0</v>
      </c>
      <c r="BB332" s="12">
        <v>1.0</v>
      </c>
      <c r="BC332" s="12">
        <v>0.0</v>
      </c>
      <c r="BD332" s="12">
        <v>1.0</v>
      </c>
      <c r="BE332" s="12">
        <v>624313.0</v>
      </c>
      <c r="BF332" s="12">
        <v>1.0</v>
      </c>
      <c r="BG332" s="12">
        <v>0.0</v>
      </c>
      <c r="BH332" s="12">
        <v>1.0</v>
      </c>
      <c r="BI332" s="12">
        <v>624314.0</v>
      </c>
      <c r="BJ332" s="12">
        <v>1.0</v>
      </c>
      <c r="BK332" s="12">
        <v>0.0</v>
      </c>
      <c r="BL332" s="12">
        <v>1.0</v>
      </c>
      <c r="BN332" s="17">
        <v>624538.0</v>
      </c>
      <c r="BO332" s="12">
        <v>1.0</v>
      </c>
      <c r="BP332" s="12">
        <v>0.0</v>
      </c>
      <c r="BQ332" s="12">
        <v>1.0</v>
      </c>
      <c r="BR332" s="17">
        <v>624538.0</v>
      </c>
      <c r="BS332" s="12">
        <v>0.0</v>
      </c>
      <c r="BT332" s="12">
        <v>0.0</v>
      </c>
      <c r="BU332" s="12">
        <v>2.0</v>
      </c>
      <c r="BV332" s="12">
        <v>624563.0</v>
      </c>
      <c r="BW332" s="12">
        <v>0.0</v>
      </c>
      <c r="BX332" s="12">
        <v>3.0</v>
      </c>
      <c r="BY332" s="12">
        <v>4.0</v>
      </c>
      <c r="BZ332" s="12">
        <v>624564.0</v>
      </c>
      <c r="CA332" s="12">
        <v>0.0</v>
      </c>
      <c r="CB332" s="12">
        <v>0.0</v>
      </c>
      <c r="CC332" s="12">
        <v>4.0</v>
      </c>
      <c r="CF332" s="17">
        <f t="shared" ref="CF332:CH332" si="4689">(B332+F332)/2</f>
        <v>1</v>
      </c>
      <c r="CG332" s="12">
        <f t="shared" si="4689"/>
        <v>0</v>
      </c>
      <c r="CH332" s="12">
        <f t="shared" si="4689"/>
        <v>1</v>
      </c>
      <c r="CI332" s="12">
        <f t="shared" ref="CI332:CK332" si="4690">(J332+N332)/2</f>
        <v>0.5</v>
      </c>
      <c r="CJ332" s="12">
        <f t="shared" si="4690"/>
        <v>1</v>
      </c>
      <c r="CK332" s="12">
        <f t="shared" si="4690"/>
        <v>1.5</v>
      </c>
      <c r="CL332" s="12">
        <f t="shared" ref="CL332:CN332" si="4691">(R332+V332)/2</f>
        <v>0.5</v>
      </c>
      <c r="CM332" s="12">
        <f t="shared" si="4691"/>
        <v>1</v>
      </c>
      <c r="CN332" s="12">
        <f t="shared" si="4691"/>
        <v>1</v>
      </c>
      <c r="CO332" s="12">
        <f t="shared" ref="CO332:CQ332" si="4692">(Z332+AD332)/2</f>
        <v>0.5</v>
      </c>
      <c r="CP332" s="12">
        <f t="shared" si="4692"/>
        <v>1.5</v>
      </c>
      <c r="CQ332" s="12">
        <f t="shared" si="4692"/>
        <v>1</v>
      </c>
      <c r="CR332" s="17">
        <v>1.0</v>
      </c>
      <c r="CS332" s="12">
        <v>0.0</v>
      </c>
      <c r="CT332" s="12">
        <v>1.0</v>
      </c>
      <c r="CU332" s="12">
        <v>1.0</v>
      </c>
      <c r="CV332" s="12">
        <v>0.0</v>
      </c>
      <c r="CW332" s="12">
        <v>1.0</v>
      </c>
      <c r="CX332" s="12">
        <v>0.0</v>
      </c>
      <c r="CY332" s="12">
        <v>3.0</v>
      </c>
      <c r="CZ332" s="12">
        <v>2.0</v>
      </c>
      <c r="DA332" s="12">
        <v>0.0</v>
      </c>
      <c r="DB332" s="12">
        <v>3.0</v>
      </c>
      <c r="DC332" s="12">
        <v>3.0</v>
      </c>
      <c r="DD332" s="17">
        <v>1.0</v>
      </c>
      <c r="DE332" s="12">
        <v>0.0</v>
      </c>
      <c r="DF332" s="12">
        <v>1.0</v>
      </c>
      <c r="DG332" s="12">
        <v>1.0</v>
      </c>
      <c r="DH332" s="12">
        <v>0.0</v>
      </c>
      <c r="DI332" s="12">
        <v>1.0</v>
      </c>
      <c r="DJ332" s="12">
        <v>1.0</v>
      </c>
      <c r="DK332" s="12">
        <v>0.0</v>
      </c>
      <c r="DL332" s="12">
        <v>1.0</v>
      </c>
      <c r="DM332" s="12">
        <v>1.0</v>
      </c>
      <c r="DN332" s="12">
        <v>0.0</v>
      </c>
      <c r="DO332" s="12">
        <v>1.0</v>
      </c>
      <c r="DQ332" s="12">
        <f t="shared" ref="DQ332:DS332" si="4693">(BO332+BS332)/2</f>
        <v>0.5</v>
      </c>
      <c r="DR332" s="12">
        <f t="shared" si="4693"/>
        <v>0</v>
      </c>
      <c r="DS332" s="12">
        <f t="shared" si="4693"/>
        <v>1.5</v>
      </c>
      <c r="DT332" s="12">
        <v>0.0</v>
      </c>
      <c r="DU332" s="12">
        <v>3.0</v>
      </c>
      <c r="DV332" s="12">
        <v>4.0</v>
      </c>
      <c r="DW332" s="12">
        <v>0.0</v>
      </c>
      <c r="DX332" s="12">
        <v>0.0</v>
      </c>
      <c r="DY332" s="12">
        <v>4.0</v>
      </c>
      <c r="EB332" s="12">
        <f t="shared" ref="EB332:ED332" si="4694">(CF332+CI332+CL332+CO332)/4</f>
        <v>0.625</v>
      </c>
      <c r="EC332" s="12">
        <f t="shared" si="4694"/>
        <v>0.875</v>
      </c>
      <c r="ED332" s="12">
        <f t="shared" si="4694"/>
        <v>1.125</v>
      </c>
      <c r="EE332" s="12">
        <f t="shared" ref="EE332:EG332" si="4695">(CR332+CU332+CX332+DA332)/4</f>
        <v>0.5</v>
      </c>
      <c r="EF332" s="12">
        <f t="shared" si="4695"/>
        <v>1.5</v>
      </c>
      <c r="EG332" s="12">
        <f t="shared" si="4695"/>
        <v>1.75</v>
      </c>
      <c r="EH332" s="12">
        <f t="shared" ref="EH332:EJ332" si="4696">(DD332+DG332+DJ332+DM332)/4</f>
        <v>1</v>
      </c>
      <c r="EI332" s="12">
        <f t="shared" si="4696"/>
        <v>0</v>
      </c>
      <c r="EJ332" s="12">
        <f t="shared" si="4696"/>
        <v>1</v>
      </c>
      <c r="EM332" s="12">
        <f t="shared" ref="EM332:EO332" si="4697">DQ332-CF332</f>
        <v>-0.5</v>
      </c>
      <c r="EN332" s="12">
        <f t="shared" si="4697"/>
        <v>0</v>
      </c>
      <c r="EO332" s="12">
        <f t="shared" si="4697"/>
        <v>0.5</v>
      </c>
      <c r="EP332" s="12">
        <f t="shared" ref="EP332:ER332" si="4698">DT332-CR332</f>
        <v>-1</v>
      </c>
      <c r="EQ332" s="12">
        <f t="shared" si="4698"/>
        <v>3</v>
      </c>
      <c r="ER332" s="12">
        <f t="shared" si="4698"/>
        <v>3</v>
      </c>
      <c r="ES332" s="12">
        <f t="shared" ref="ES332:EU332" si="4699">DW332-DD332</f>
        <v>-1</v>
      </c>
      <c r="ET332" s="12">
        <f t="shared" si="4699"/>
        <v>0</v>
      </c>
      <c r="EU332" s="12">
        <f t="shared" si="4699"/>
        <v>3</v>
      </c>
      <c r="EX332" s="12">
        <f t="shared" ref="EX332:FF332" si="4700">CI332-CF332</f>
        <v>-0.5</v>
      </c>
      <c r="EY332" s="12">
        <f t="shared" si="4700"/>
        <v>1</v>
      </c>
      <c r="EZ332" s="12">
        <f t="shared" si="4700"/>
        <v>0.5</v>
      </c>
      <c r="FA332" s="12">
        <f t="shared" si="4700"/>
        <v>0</v>
      </c>
      <c r="FB332" s="12">
        <f t="shared" si="4700"/>
        <v>0</v>
      </c>
      <c r="FC332" s="12">
        <f t="shared" si="4700"/>
        <v>-0.5</v>
      </c>
      <c r="FD332" s="12">
        <f t="shared" si="4700"/>
        <v>0</v>
      </c>
      <c r="FE332" s="12">
        <f t="shared" si="4700"/>
        <v>0.5</v>
      </c>
      <c r="FF332" s="12">
        <f t="shared" si="4700"/>
        <v>0</v>
      </c>
      <c r="FG332" s="12">
        <f t="shared" ref="FG332:FO332" si="4701">CU332-CR332</f>
        <v>0</v>
      </c>
      <c r="FH332" s="12">
        <f t="shared" si="4701"/>
        <v>0</v>
      </c>
      <c r="FI332" s="12">
        <f t="shared" si="4701"/>
        <v>0</v>
      </c>
      <c r="FJ332" s="12">
        <f t="shared" si="4701"/>
        <v>-1</v>
      </c>
      <c r="FK332" s="12">
        <f t="shared" si="4701"/>
        <v>3</v>
      </c>
      <c r="FL332" s="12">
        <f t="shared" si="4701"/>
        <v>1</v>
      </c>
      <c r="FM332" s="12">
        <f t="shared" si="4701"/>
        <v>0</v>
      </c>
      <c r="FN332" s="12">
        <f t="shared" si="4701"/>
        <v>0</v>
      </c>
      <c r="FO332" s="12">
        <f t="shared" si="4701"/>
        <v>1</v>
      </c>
      <c r="FP332" s="12">
        <f t="shared" ref="FP332:FX332" si="4702">DG332-DD332</f>
        <v>0</v>
      </c>
      <c r="FQ332" s="12">
        <f t="shared" si="4702"/>
        <v>0</v>
      </c>
      <c r="FR332" s="12">
        <f t="shared" si="4702"/>
        <v>0</v>
      </c>
      <c r="FS332" s="12">
        <f t="shared" si="4702"/>
        <v>0</v>
      </c>
      <c r="FT332" s="12">
        <f t="shared" si="4702"/>
        <v>0</v>
      </c>
      <c r="FU332" s="12">
        <f t="shared" si="4702"/>
        <v>0</v>
      </c>
      <c r="FV332" s="12">
        <f t="shared" si="4702"/>
        <v>0</v>
      </c>
      <c r="FW332" s="12">
        <f t="shared" si="4702"/>
        <v>0</v>
      </c>
      <c r="FX332" s="12">
        <f t="shared" si="4702"/>
        <v>0</v>
      </c>
      <c r="FZ332" s="1">
        <v>1.0</v>
      </c>
      <c r="GA332" s="1">
        <f t="shared" si="3330"/>
        <v>0.7083333333</v>
      </c>
      <c r="GB332" s="1">
        <f t="shared" si="3331"/>
        <v>0.6875</v>
      </c>
      <c r="GD332" s="1">
        <f t="shared" si="4393"/>
        <v>0.1666666667</v>
      </c>
      <c r="GE332" s="1">
        <f t="shared" si="4394"/>
        <v>0.25</v>
      </c>
    </row>
    <row r="333" ht="13.5" customHeight="1">
      <c r="A333" s="17">
        <v>622781.0</v>
      </c>
      <c r="B333" s="17">
        <v>1.0</v>
      </c>
      <c r="C333" s="12">
        <v>0.0</v>
      </c>
      <c r="D333" s="12">
        <v>1.0</v>
      </c>
      <c r="E333" s="17">
        <v>622781.0</v>
      </c>
      <c r="F333" s="17">
        <v>1.0</v>
      </c>
      <c r="G333" s="12">
        <v>0.0</v>
      </c>
      <c r="H333" s="12">
        <v>1.0</v>
      </c>
      <c r="I333" s="12">
        <v>623092.0</v>
      </c>
      <c r="J333" s="12">
        <v>1.0</v>
      </c>
      <c r="K333" s="12">
        <v>0.0</v>
      </c>
      <c r="L333" s="12">
        <v>1.0</v>
      </c>
      <c r="M333" s="12">
        <v>623092.0</v>
      </c>
      <c r="N333" s="12">
        <v>1.0</v>
      </c>
      <c r="O333" s="12">
        <v>0.0</v>
      </c>
      <c r="P333" s="12">
        <v>1.0</v>
      </c>
      <c r="Q333" s="12">
        <v>623136.0</v>
      </c>
      <c r="R333" s="12">
        <v>1.0</v>
      </c>
      <c r="S333" s="12">
        <v>0.0</v>
      </c>
      <c r="T333" s="12">
        <v>1.0</v>
      </c>
      <c r="U333" s="12">
        <v>623136.0</v>
      </c>
      <c r="V333" s="12">
        <v>1.0</v>
      </c>
      <c r="W333" s="12">
        <v>0.0</v>
      </c>
      <c r="X333" s="12">
        <v>1.0</v>
      </c>
      <c r="Y333" s="12">
        <v>623167.0</v>
      </c>
      <c r="Z333" s="12">
        <v>0.0</v>
      </c>
      <c r="AA333" s="12">
        <v>0.0</v>
      </c>
      <c r="AB333" s="12">
        <v>2.0</v>
      </c>
      <c r="AC333" s="12">
        <v>623167.0</v>
      </c>
      <c r="AD333" s="12">
        <v>1.0</v>
      </c>
      <c r="AE333" s="12">
        <v>0.0</v>
      </c>
      <c r="AF333" s="12">
        <v>1.0</v>
      </c>
      <c r="AG333" s="17">
        <v>624294.0</v>
      </c>
      <c r="AH333" s="17">
        <v>1.0</v>
      </c>
      <c r="AI333" s="12">
        <v>0.0</v>
      </c>
      <c r="AJ333" s="12">
        <v>1.0</v>
      </c>
      <c r="AK333" s="12">
        <v>624295.0</v>
      </c>
      <c r="AL333" s="12">
        <v>1.0</v>
      </c>
      <c r="AM333" s="12">
        <v>0.0</v>
      </c>
      <c r="AN333" s="12">
        <v>1.0</v>
      </c>
      <c r="AO333" s="12">
        <v>624301.0</v>
      </c>
      <c r="AP333" s="12">
        <v>1.0</v>
      </c>
      <c r="AQ333" s="12">
        <v>0.0</v>
      </c>
      <c r="AR333" s="12">
        <v>1.0</v>
      </c>
      <c r="AS333" s="12">
        <v>624302.0</v>
      </c>
      <c r="AT333" s="12">
        <v>0.0</v>
      </c>
      <c r="AU333" s="12">
        <v>3.0</v>
      </c>
      <c r="AV333" s="12">
        <v>5.0</v>
      </c>
      <c r="AW333" s="17">
        <v>624311.0</v>
      </c>
      <c r="AX333" s="17">
        <v>1.0</v>
      </c>
      <c r="AY333" s="12">
        <v>0.0</v>
      </c>
      <c r="AZ333" s="12">
        <v>1.0</v>
      </c>
      <c r="BA333" s="12">
        <v>624312.0</v>
      </c>
      <c r="BB333" s="12">
        <v>0.0</v>
      </c>
      <c r="BC333" s="12">
        <v>0.0</v>
      </c>
      <c r="BD333" s="12">
        <v>4.0</v>
      </c>
      <c r="BE333" s="12">
        <v>624313.0</v>
      </c>
      <c r="BF333" s="12">
        <v>0.0</v>
      </c>
      <c r="BG333" s="12">
        <v>0.0</v>
      </c>
      <c r="BH333" s="12">
        <v>15.0</v>
      </c>
      <c r="BI333" s="12">
        <v>624314.0</v>
      </c>
      <c r="BJ333" s="12">
        <v>0.0</v>
      </c>
      <c r="BK333" s="12">
        <v>0.0</v>
      </c>
      <c r="BL333" s="12">
        <v>57.0</v>
      </c>
      <c r="BN333" s="17">
        <v>624538.0</v>
      </c>
      <c r="BO333" s="12">
        <v>1.0</v>
      </c>
      <c r="BP333" s="12">
        <v>0.0</v>
      </c>
      <c r="BQ333" s="12">
        <v>1.0</v>
      </c>
      <c r="BR333" s="17">
        <v>624538.0</v>
      </c>
      <c r="BS333" s="12">
        <v>0.0</v>
      </c>
      <c r="BT333" s="12">
        <v>0.0</v>
      </c>
      <c r="BU333" s="12">
        <v>7.0</v>
      </c>
      <c r="BV333" s="12">
        <v>624563.0</v>
      </c>
      <c r="BW333" s="12">
        <v>1.0</v>
      </c>
      <c r="BX333" s="12">
        <v>0.0</v>
      </c>
      <c r="BY333" s="12">
        <v>1.0</v>
      </c>
      <c r="BZ333" s="12">
        <v>624564.0</v>
      </c>
      <c r="CA333" s="12">
        <v>1.0</v>
      </c>
      <c r="CB333" s="12">
        <v>0.0</v>
      </c>
      <c r="CC333" s="12">
        <v>1.0</v>
      </c>
      <c r="CF333" s="17">
        <f t="shared" ref="CF333:CH333" si="4703">(B333+F333)/2</f>
        <v>1</v>
      </c>
      <c r="CG333" s="12">
        <f t="shared" si="4703"/>
        <v>0</v>
      </c>
      <c r="CH333" s="12">
        <f t="shared" si="4703"/>
        <v>1</v>
      </c>
      <c r="CI333" s="12">
        <f t="shared" ref="CI333:CK333" si="4704">(J333+N333)/2</f>
        <v>1</v>
      </c>
      <c r="CJ333" s="12">
        <f t="shared" si="4704"/>
        <v>0</v>
      </c>
      <c r="CK333" s="12">
        <f t="shared" si="4704"/>
        <v>1</v>
      </c>
      <c r="CL333" s="12">
        <f t="shared" ref="CL333:CN333" si="4705">(R333+V333)/2</f>
        <v>1</v>
      </c>
      <c r="CM333" s="12">
        <f t="shared" si="4705"/>
        <v>0</v>
      </c>
      <c r="CN333" s="12">
        <f t="shared" si="4705"/>
        <v>1</v>
      </c>
      <c r="CO333" s="12">
        <f t="shared" ref="CO333:CQ333" si="4706">(Z333+AD333)/2</f>
        <v>0.5</v>
      </c>
      <c r="CP333" s="12">
        <f t="shared" si="4706"/>
        <v>0</v>
      </c>
      <c r="CQ333" s="12">
        <f t="shared" si="4706"/>
        <v>1.5</v>
      </c>
      <c r="CR333" s="17">
        <v>1.0</v>
      </c>
      <c r="CS333" s="12">
        <v>0.0</v>
      </c>
      <c r="CT333" s="12">
        <v>1.0</v>
      </c>
      <c r="CU333" s="12">
        <v>1.0</v>
      </c>
      <c r="CV333" s="12">
        <v>0.0</v>
      </c>
      <c r="CW333" s="12">
        <v>1.0</v>
      </c>
      <c r="CX333" s="12">
        <v>1.0</v>
      </c>
      <c r="CY333" s="12">
        <v>0.0</v>
      </c>
      <c r="CZ333" s="12">
        <v>1.0</v>
      </c>
      <c r="DA333" s="12">
        <v>0.0</v>
      </c>
      <c r="DB333" s="12">
        <v>3.0</v>
      </c>
      <c r="DC333" s="12">
        <v>5.0</v>
      </c>
      <c r="DD333" s="17">
        <v>1.0</v>
      </c>
      <c r="DE333" s="12">
        <v>0.0</v>
      </c>
      <c r="DF333" s="12">
        <v>1.0</v>
      </c>
      <c r="DG333" s="12">
        <v>0.0</v>
      </c>
      <c r="DH333" s="12">
        <v>0.0</v>
      </c>
      <c r="DI333" s="12">
        <v>4.0</v>
      </c>
      <c r="DJ333" s="12">
        <v>0.0</v>
      </c>
      <c r="DK333" s="12">
        <v>0.0</v>
      </c>
      <c r="DL333" s="12">
        <v>15.0</v>
      </c>
      <c r="DM333" s="12">
        <v>0.0</v>
      </c>
      <c r="DN333" s="12">
        <v>0.0</v>
      </c>
      <c r="DO333" s="12">
        <v>57.0</v>
      </c>
      <c r="DQ333" s="12">
        <f t="shared" ref="DQ333:DS333" si="4707">(BO333+BS333)/2</f>
        <v>0.5</v>
      </c>
      <c r="DR333" s="12">
        <f t="shared" si="4707"/>
        <v>0</v>
      </c>
      <c r="DS333" s="12">
        <f t="shared" si="4707"/>
        <v>4</v>
      </c>
      <c r="DT333" s="12">
        <v>1.0</v>
      </c>
      <c r="DU333" s="12">
        <v>0.0</v>
      </c>
      <c r="DV333" s="12">
        <v>1.0</v>
      </c>
      <c r="DW333" s="12">
        <v>1.0</v>
      </c>
      <c r="DX333" s="12">
        <v>0.0</v>
      </c>
      <c r="DY333" s="12">
        <v>1.0</v>
      </c>
      <c r="EB333" s="12">
        <f t="shared" ref="EB333:ED333" si="4708">(CF333+CI333+CL333+CO333)/4</f>
        <v>0.875</v>
      </c>
      <c r="EC333" s="12">
        <f t="shared" si="4708"/>
        <v>0</v>
      </c>
      <c r="ED333" s="12">
        <f t="shared" si="4708"/>
        <v>1.125</v>
      </c>
      <c r="EE333" s="12">
        <f t="shared" ref="EE333:EG333" si="4709">(CR333+CU333+CX333+DA333)/4</f>
        <v>0.75</v>
      </c>
      <c r="EF333" s="12">
        <f t="shared" si="4709"/>
        <v>0.75</v>
      </c>
      <c r="EG333" s="12">
        <f t="shared" si="4709"/>
        <v>2</v>
      </c>
      <c r="EH333" s="12">
        <f t="shared" ref="EH333:EJ333" si="4710">(DD333+DG333+DJ333+DM333)/4</f>
        <v>0.25</v>
      </c>
      <c r="EI333" s="12">
        <f t="shared" si="4710"/>
        <v>0</v>
      </c>
      <c r="EJ333" s="12">
        <f t="shared" si="4710"/>
        <v>19.25</v>
      </c>
      <c r="EM333" s="12">
        <f t="shared" ref="EM333:EO333" si="4711">DQ333-CF333</f>
        <v>-0.5</v>
      </c>
      <c r="EN333" s="12">
        <f t="shared" si="4711"/>
        <v>0</v>
      </c>
      <c r="EO333" s="12">
        <f t="shared" si="4711"/>
        <v>3</v>
      </c>
      <c r="EP333" s="12">
        <f t="shared" ref="EP333:ER333" si="4712">DT333-CR333</f>
        <v>0</v>
      </c>
      <c r="EQ333" s="12">
        <f t="shared" si="4712"/>
        <v>0</v>
      </c>
      <c r="ER333" s="12">
        <f t="shared" si="4712"/>
        <v>0</v>
      </c>
      <c r="ES333" s="12">
        <f t="shared" ref="ES333:EU333" si="4713">DW333-DD333</f>
        <v>0</v>
      </c>
      <c r="ET333" s="12">
        <f t="shared" si="4713"/>
        <v>0</v>
      </c>
      <c r="EU333" s="12">
        <f t="shared" si="4713"/>
        <v>0</v>
      </c>
      <c r="EX333" s="12">
        <f t="shared" ref="EX333:FF333" si="4714">CI333-CF333</f>
        <v>0</v>
      </c>
      <c r="EY333" s="12">
        <f t="shared" si="4714"/>
        <v>0</v>
      </c>
      <c r="EZ333" s="12">
        <f t="shared" si="4714"/>
        <v>0</v>
      </c>
      <c r="FA333" s="12">
        <f t="shared" si="4714"/>
        <v>0</v>
      </c>
      <c r="FB333" s="12">
        <f t="shared" si="4714"/>
        <v>0</v>
      </c>
      <c r="FC333" s="12">
        <f t="shared" si="4714"/>
        <v>0</v>
      </c>
      <c r="FD333" s="12">
        <f t="shared" si="4714"/>
        <v>-0.5</v>
      </c>
      <c r="FE333" s="12">
        <f t="shared" si="4714"/>
        <v>0</v>
      </c>
      <c r="FF333" s="12">
        <f t="shared" si="4714"/>
        <v>0.5</v>
      </c>
      <c r="FG333" s="12">
        <f t="shared" ref="FG333:FO333" si="4715">CU333-CR333</f>
        <v>0</v>
      </c>
      <c r="FH333" s="12">
        <f t="shared" si="4715"/>
        <v>0</v>
      </c>
      <c r="FI333" s="12">
        <f t="shared" si="4715"/>
        <v>0</v>
      </c>
      <c r="FJ333" s="12">
        <f t="shared" si="4715"/>
        <v>0</v>
      </c>
      <c r="FK333" s="12">
        <f t="shared" si="4715"/>
        <v>0</v>
      </c>
      <c r="FL333" s="12">
        <f t="shared" si="4715"/>
        <v>0</v>
      </c>
      <c r="FM333" s="12">
        <f t="shared" si="4715"/>
        <v>-1</v>
      </c>
      <c r="FN333" s="12">
        <f t="shared" si="4715"/>
        <v>3</v>
      </c>
      <c r="FO333" s="12">
        <f t="shared" si="4715"/>
        <v>4</v>
      </c>
      <c r="FP333" s="12">
        <f t="shared" ref="FP333:FX333" si="4716">DG333-DD333</f>
        <v>-1</v>
      </c>
      <c r="FQ333" s="12">
        <f t="shared" si="4716"/>
        <v>0</v>
      </c>
      <c r="FR333" s="12">
        <f t="shared" si="4716"/>
        <v>3</v>
      </c>
      <c r="FS333" s="12">
        <f t="shared" si="4716"/>
        <v>0</v>
      </c>
      <c r="FT333" s="12">
        <f t="shared" si="4716"/>
        <v>0</v>
      </c>
      <c r="FU333" s="12">
        <f t="shared" si="4716"/>
        <v>11</v>
      </c>
      <c r="FV333" s="12">
        <f t="shared" si="4716"/>
        <v>0</v>
      </c>
      <c r="FW333" s="12">
        <f t="shared" si="4716"/>
        <v>0</v>
      </c>
      <c r="FX333" s="12">
        <f t="shared" si="4716"/>
        <v>42</v>
      </c>
      <c r="FZ333" s="1">
        <v>1.0</v>
      </c>
      <c r="GA333" s="1">
        <f t="shared" si="3330"/>
        <v>0.625</v>
      </c>
      <c r="GB333" s="1">
        <f t="shared" si="3331"/>
        <v>0.6875</v>
      </c>
      <c r="GD333" s="1">
        <f t="shared" si="4393"/>
        <v>0.8333333333</v>
      </c>
      <c r="GE333" s="1">
        <f t="shared" si="4394"/>
        <v>0.75</v>
      </c>
    </row>
    <row r="334" ht="13.5" customHeight="1">
      <c r="A334" s="17">
        <v>622781.0</v>
      </c>
      <c r="B334" s="17">
        <v>1.0</v>
      </c>
      <c r="C334" s="12">
        <v>0.0</v>
      </c>
      <c r="D334" s="12">
        <v>1.0</v>
      </c>
      <c r="E334" s="17">
        <v>622781.0</v>
      </c>
      <c r="F334" s="17">
        <v>0.0</v>
      </c>
      <c r="G334" s="12">
        <v>0.0</v>
      </c>
      <c r="H334" s="12">
        <v>3.0</v>
      </c>
      <c r="I334" s="12">
        <v>623092.0</v>
      </c>
      <c r="J334" s="12">
        <v>1.0</v>
      </c>
      <c r="K334" s="12">
        <v>0.0</v>
      </c>
      <c r="L334" s="12">
        <v>1.0</v>
      </c>
      <c r="M334" s="12">
        <v>623092.0</v>
      </c>
      <c r="N334" s="12">
        <v>0.0</v>
      </c>
      <c r="O334" s="12">
        <v>0.0</v>
      </c>
      <c r="P334" s="12">
        <v>2.0</v>
      </c>
      <c r="Q334" s="12">
        <v>623136.0</v>
      </c>
      <c r="R334" s="12">
        <v>1.0</v>
      </c>
      <c r="S334" s="12">
        <v>0.0</v>
      </c>
      <c r="T334" s="12">
        <v>1.0</v>
      </c>
      <c r="U334" s="12">
        <v>623136.0</v>
      </c>
      <c r="V334" s="12">
        <v>1.0</v>
      </c>
      <c r="W334" s="12">
        <v>0.0</v>
      </c>
      <c r="X334" s="12">
        <v>1.0</v>
      </c>
      <c r="Y334" s="12">
        <v>623167.0</v>
      </c>
      <c r="Z334" s="12">
        <v>1.0</v>
      </c>
      <c r="AA334" s="12">
        <v>0.0</v>
      </c>
      <c r="AB334" s="12">
        <v>1.0</v>
      </c>
      <c r="AC334" s="12">
        <v>623167.0</v>
      </c>
      <c r="AD334" s="12">
        <v>1.0</v>
      </c>
      <c r="AE334" s="12">
        <v>0.0</v>
      </c>
      <c r="AF334" s="12">
        <v>1.0</v>
      </c>
      <c r="AG334" s="17">
        <v>624294.0</v>
      </c>
      <c r="AH334" s="17">
        <v>1.0</v>
      </c>
      <c r="AI334" s="12">
        <v>0.0</v>
      </c>
      <c r="AJ334" s="12">
        <v>1.0</v>
      </c>
      <c r="AK334" s="12">
        <v>624295.0</v>
      </c>
      <c r="AL334" s="12">
        <v>1.0</v>
      </c>
      <c r="AM334" s="12">
        <v>0.0</v>
      </c>
      <c r="AN334" s="12">
        <v>1.0</v>
      </c>
      <c r="AO334" s="12">
        <v>624301.0</v>
      </c>
      <c r="AP334" s="12">
        <v>1.0</v>
      </c>
      <c r="AQ334" s="12">
        <v>0.0</v>
      </c>
      <c r="AR334" s="12">
        <v>1.0</v>
      </c>
      <c r="AS334" s="12">
        <v>624302.0</v>
      </c>
      <c r="AT334" s="12">
        <v>1.0</v>
      </c>
      <c r="AU334" s="12">
        <v>0.0</v>
      </c>
      <c r="AV334" s="12">
        <v>1.0</v>
      </c>
      <c r="AW334" s="17">
        <v>624311.0</v>
      </c>
      <c r="AX334" s="17">
        <v>1.0</v>
      </c>
      <c r="AY334" s="12">
        <v>0.0</v>
      </c>
      <c r="AZ334" s="12">
        <v>1.0</v>
      </c>
      <c r="BA334" s="12">
        <v>624312.0</v>
      </c>
      <c r="BB334" s="12">
        <v>1.0</v>
      </c>
      <c r="BC334" s="12">
        <v>0.0</v>
      </c>
      <c r="BD334" s="12">
        <v>1.0</v>
      </c>
      <c r="BE334" s="12">
        <v>624313.0</v>
      </c>
      <c r="BF334" s="12">
        <v>0.0</v>
      </c>
      <c r="BG334" s="12">
        <v>0.0</v>
      </c>
      <c r="BH334" s="12">
        <v>2.0</v>
      </c>
      <c r="BI334" s="12">
        <v>624314.0</v>
      </c>
      <c r="BJ334" s="12">
        <v>1.0</v>
      </c>
      <c r="BK334" s="12">
        <v>0.0</v>
      </c>
      <c r="BL334" s="12">
        <v>1.0</v>
      </c>
      <c r="BN334" s="17">
        <v>624538.0</v>
      </c>
      <c r="BO334" s="12">
        <v>1.0</v>
      </c>
      <c r="BP334" s="12">
        <v>0.0</v>
      </c>
      <c r="BQ334" s="12">
        <v>1.0</v>
      </c>
      <c r="BR334" s="17">
        <v>624538.0</v>
      </c>
      <c r="BS334" s="12">
        <v>0.0</v>
      </c>
      <c r="BT334" s="12">
        <v>0.0</v>
      </c>
      <c r="BU334" s="12">
        <v>2.0</v>
      </c>
      <c r="BV334" s="12">
        <v>624563.0</v>
      </c>
      <c r="BW334" s="12">
        <v>0.0</v>
      </c>
      <c r="BX334" s="12">
        <v>0.0</v>
      </c>
      <c r="BY334" s="12">
        <v>2.0</v>
      </c>
      <c r="BZ334" s="12">
        <v>624564.0</v>
      </c>
      <c r="CA334" s="12">
        <v>1.0</v>
      </c>
      <c r="CB334" s="12">
        <v>0.0</v>
      </c>
      <c r="CC334" s="12">
        <v>1.0</v>
      </c>
      <c r="CF334" s="17">
        <f t="shared" ref="CF334:CH334" si="4717">(B334+F334)/2</f>
        <v>0.5</v>
      </c>
      <c r="CG334" s="12">
        <f t="shared" si="4717"/>
        <v>0</v>
      </c>
      <c r="CH334" s="12">
        <f t="shared" si="4717"/>
        <v>2</v>
      </c>
      <c r="CI334" s="12">
        <f t="shared" ref="CI334:CK334" si="4718">(J334+N334)/2</f>
        <v>0.5</v>
      </c>
      <c r="CJ334" s="12">
        <f t="shared" si="4718"/>
        <v>0</v>
      </c>
      <c r="CK334" s="12">
        <f t="shared" si="4718"/>
        <v>1.5</v>
      </c>
      <c r="CL334" s="12">
        <f t="shared" ref="CL334:CN334" si="4719">(R334+V334)/2</f>
        <v>1</v>
      </c>
      <c r="CM334" s="12">
        <f t="shared" si="4719"/>
        <v>0</v>
      </c>
      <c r="CN334" s="12">
        <f t="shared" si="4719"/>
        <v>1</v>
      </c>
      <c r="CO334" s="12">
        <f t="shared" ref="CO334:CQ334" si="4720">(Z334+AD334)/2</f>
        <v>1</v>
      </c>
      <c r="CP334" s="12">
        <f t="shared" si="4720"/>
        <v>0</v>
      </c>
      <c r="CQ334" s="12">
        <f t="shared" si="4720"/>
        <v>1</v>
      </c>
      <c r="CR334" s="17">
        <v>1.0</v>
      </c>
      <c r="CS334" s="12">
        <v>0.0</v>
      </c>
      <c r="CT334" s="12">
        <v>1.0</v>
      </c>
      <c r="CU334" s="12">
        <v>1.0</v>
      </c>
      <c r="CV334" s="12">
        <v>0.0</v>
      </c>
      <c r="CW334" s="12">
        <v>1.0</v>
      </c>
      <c r="CX334" s="12">
        <v>1.0</v>
      </c>
      <c r="CY334" s="12">
        <v>0.0</v>
      </c>
      <c r="CZ334" s="12">
        <v>1.0</v>
      </c>
      <c r="DA334" s="12">
        <v>1.0</v>
      </c>
      <c r="DB334" s="12">
        <v>0.0</v>
      </c>
      <c r="DC334" s="12">
        <v>1.0</v>
      </c>
      <c r="DD334" s="17">
        <v>1.0</v>
      </c>
      <c r="DE334" s="12">
        <v>0.0</v>
      </c>
      <c r="DF334" s="12">
        <v>1.0</v>
      </c>
      <c r="DG334" s="12">
        <v>1.0</v>
      </c>
      <c r="DH334" s="12">
        <v>0.0</v>
      </c>
      <c r="DI334" s="12">
        <v>1.0</v>
      </c>
      <c r="DJ334" s="12">
        <v>0.0</v>
      </c>
      <c r="DK334" s="12">
        <v>0.0</v>
      </c>
      <c r="DL334" s="12">
        <v>2.0</v>
      </c>
      <c r="DM334" s="12">
        <v>1.0</v>
      </c>
      <c r="DN334" s="12">
        <v>0.0</v>
      </c>
      <c r="DO334" s="12">
        <v>1.0</v>
      </c>
      <c r="DQ334" s="12">
        <f t="shared" ref="DQ334:DS334" si="4721">(BO334+BS334)/2</f>
        <v>0.5</v>
      </c>
      <c r="DR334" s="12">
        <f t="shared" si="4721"/>
        <v>0</v>
      </c>
      <c r="DS334" s="12">
        <f t="shared" si="4721"/>
        <v>1.5</v>
      </c>
      <c r="DT334" s="12">
        <v>0.0</v>
      </c>
      <c r="DU334" s="12">
        <v>0.0</v>
      </c>
      <c r="DV334" s="12">
        <v>2.0</v>
      </c>
      <c r="DW334" s="12">
        <v>1.0</v>
      </c>
      <c r="DX334" s="12">
        <v>0.0</v>
      </c>
      <c r="DY334" s="12">
        <v>1.0</v>
      </c>
      <c r="EB334" s="12">
        <f t="shared" ref="EB334:ED334" si="4722">(CF334+CI334+CL334+CO334)/4</f>
        <v>0.75</v>
      </c>
      <c r="EC334" s="12">
        <f t="shared" si="4722"/>
        <v>0</v>
      </c>
      <c r="ED334" s="12">
        <f t="shared" si="4722"/>
        <v>1.375</v>
      </c>
      <c r="EE334" s="12">
        <f t="shared" ref="EE334:EG334" si="4723">(CR334+CU334+CX334+DA334)/4</f>
        <v>1</v>
      </c>
      <c r="EF334" s="12">
        <f t="shared" si="4723"/>
        <v>0</v>
      </c>
      <c r="EG334" s="12">
        <f t="shared" si="4723"/>
        <v>1</v>
      </c>
      <c r="EH334" s="12">
        <f t="shared" ref="EH334:EJ334" si="4724">(DD334+DG334+DJ334+DM334)/4</f>
        <v>0.75</v>
      </c>
      <c r="EI334" s="12">
        <f t="shared" si="4724"/>
        <v>0</v>
      </c>
      <c r="EJ334" s="12">
        <f t="shared" si="4724"/>
        <v>1.25</v>
      </c>
      <c r="EM334" s="12">
        <f t="shared" ref="EM334:EO334" si="4725">DQ334-CF334</f>
        <v>0</v>
      </c>
      <c r="EN334" s="12">
        <f t="shared" si="4725"/>
        <v>0</v>
      </c>
      <c r="EO334" s="12">
        <f t="shared" si="4725"/>
        <v>-0.5</v>
      </c>
      <c r="EP334" s="12">
        <f t="shared" ref="EP334:ER334" si="4726">DT334-CR334</f>
        <v>-1</v>
      </c>
      <c r="EQ334" s="12">
        <f t="shared" si="4726"/>
        <v>0</v>
      </c>
      <c r="ER334" s="12">
        <f t="shared" si="4726"/>
        <v>1</v>
      </c>
      <c r="ES334" s="12">
        <f t="shared" ref="ES334:EU334" si="4727">DW334-DD334</f>
        <v>0</v>
      </c>
      <c r="ET334" s="12">
        <f t="shared" si="4727"/>
        <v>0</v>
      </c>
      <c r="EU334" s="12">
        <f t="shared" si="4727"/>
        <v>0</v>
      </c>
      <c r="EX334" s="12">
        <f t="shared" ref="EX334:FF334" si="4728">CI334-CF334</f>
        <v>0</v>
      </c>
      <c r="EY334" s="12">
        <f t="shared" si="4728"/>
        <v>0</v>
      </c>
      <c r="EZ334" s="12">
        <f t="shared" si="4728"/>
        <v>-0.5</v>
      </c>
      <c r="FA334" s="12">
        <f t="shared" si="4728"/>
        <v>0.5</v>
      </c>
      <c r="FB334" s="12">
        <f t="shared" si="4728"/>
        <v>0</v>
      </c>
      <c r="FC334" s="12">
        <f t="shared" si="4728"/>
        <v>-0.5</v>
      </c>
      <c r="FD334" s="12">
        <f t="shared" si="4728"/>
        <v>0</v>
      </c>
      <c r="FE334" s="12">
        <f t="shared" si="4728"/>
        <v>0</v>
      </c>
      <c r="FF334" s="12">
        <f t="shared" si="4728"/>
        <v>0</v>
      </c>
      <c r="FG334" s="12">
        <f t="shared" ref="FG334:FO334" si="4729">CU334-CR334</f>
        <v>0</v>
      </c>
      <c r="FH334" s="12">
        <f t="shared" si="4729"/>
        <v>0</v>
      </c>
      <c r="FI334" s="12">
        <f t="shared" si="4729"/>
        <v>0</v>
      </c>
      <c r="FJ334" s="12">
        <f t="shared" si="4729"/>
        <v>0</v>
      </c>
      <c r="FK334" s="12">
        <f t="shared" si="4729"/>
        <v>0</v>
      </c>
      <c r="FL334" s="12">
        <f t="shared" si="4729"/>
        <v>0</v>
      </c>
      <c r="FM334" s="12">
        <f t="shared" si="4729"/>
        <v>0</v>
      </c>
      <c r="FN334" s="12">
        <f t="shared" si="4729"/>
        <v>0</v>
      </c>
      <c r="FO334" s="12">
        <f t="shared" si="4729"/>
        <v>0</v>
      </c>
      <c r="FP334" s="12">
        <f t="shared" ref="FP334:FX334" si="4730">DG334-DD334</f>
        <v>0</v>
      </c>
      <c r="FQ334" s="12">
        <f t="shared" si="4730"/>
        <v>0</v>
      </c>
      <c r="FR334" s="12">
        <f t="shared" si="4730"/>
        <v>0</v>
      </c>
      <c r="FS334" s="12">
        <f t="shared" si="4730"/>
        <v>-1</v>
      </c>
      <c r="FT334" s="12">
        <f t="shared" si="4730"/>
        <v>0</v>
      </c>
      <c r="FU334" s="12">
        <f t="shared" si="4730"/>
        <v>1</v>
      </c>
      <c r="FV334" s="12">
        <f t="shared" si="4730"/>
        <v>1</v>
      </c>
      <c r="FW334" s="12">
        <f t="shared" si="4730"/>
        <v>0</v>
      </c>
      <c r="FX334" s="12">
        <f t="shared" si="4730"/>
        <v>-1</v>
      </c>
      <c r="FZ334" s="1">
        <v>1.0</v>
      </c>
      <c r="GA334" s="1">
        <f t="shared" si="3330"/>
        <v>0.8333333333</v>
      </c>
      <c r="GB334" s="1">
        <f t="shared" si="3331"/>
        <v>0.8125</v>
      </c>
      <c r="GD334" s="1">
        <f t="shared" si="4393"/>
        <v>0.5</v>
      </c>
      <c r="GE334" s="1">
        <f t="shared" si="4394"/>
        <v>0.5</v>
      </c>
    </row>
    <row r="335" ht="13.5" customHeight="1">
      <c r="A335" s="17">
        <v>622781.0</v>
      </c>
      <c r="B335" s="17">
        <v>1.0</v>
      </c>
      <c r="C335" s="12">
        <v>0.0</v>
      </c>
      <c r="D335" s="12">
        <v>1.0</v>
      </c>
      <c r="E335" s="17">
        <v>622781.0</v>
      </c>
      <c r="F335" s="17">
        <v>1.0</v>
      </c>
      <c r="G335" s="12">
        <v>0.0</v>
      </c>
      <c r="H335" s="12">
        <v>1.0</v>
      </c>
      <c r="I335" s="12">
        <v>623092.0</v>
      </c>
      <c r="J335" s="12">
        <v>1.0</v>
      </c>
      <c r="K335" s="12">
        <v>0.0</v>
      </c>
      <c r="L335" s="12">
        <v>1.0</v>
      </c>
      <c r="M335" s="12">
        <v>623092.0</v>
      </c>
      <c r="N335" s="12">
        <v>1.0</v>
      </c>
      <c r="O335" s="12">
        <v>0.0</v>
      </c>
      <c r="P335" s="12">
        <v>1.0</v>
      </c>
      <c r="Q335" s="12">
        <v>623136.0</v>
      </c>
      <c r="R335" s="12">
        <v>1.0</v>
      </c>
      <c r="S335" s="12">
        <v>0.0</v>
      </c>
      <c r="T335" s="12">
        <v>1.0</v>
      </c>
      <c r="U335" s="12">
        <v>623136.0</v>
      </c>
      <c r="V335" s="12">
        <v>1.0</v>
      </c>
      <c r="W335" s="12">
        <v>0.0</v>
      </c>
      <c r="X335" s="12">
        <v>1.0</v>
      </c>
      <c r="Y335" s="12">
        <v>623167.0</v>
      </c>
      <c r="Z335" s="12">
        <v>1.0</v>
      </c>
      <c r="AA335" s="12">
        <v>0.0</v>
      </c>
      <c r="AB335" s="12">
        <v>1.0</v>
      </c>
      <c r="AC335" s="12">
        <v>623167.0</v>
      </c>
      <c r="AD335" s="12">
        <v>1.0</v>
      </c>
      <c r="AE335" s="12">
        <v>0.0</v>
      </c>
      <c r="AF335" s="12">
        <v>1.0</v>
      </c>
      <c r="AG335" s="17">
        <v>624294.0</v>
      </c>
      <c r="AH335" s="17">
        <v>1.0</v>
      </c>
      <c r="AI335" s="12">
        <v>0.0</v>
      </c>
      <c r="AJ335" s="12">
        <v>1.0</v>
      </c>
      <c r="AK335" s="12">
        <v>624295.0</v>
      </c>
      <c r="AL335" s="12">
        <v>1.0</v>
      </c>
      <c r="AM335" s="12">
        <v>0.0</v>
      </c>
      <c r="AN335" s="12">
        <v>1.0</v>
      </c>
      <c r="AO335" s="12">
        <v>624301.0</v>
      </c>
      <c r="AP335" s="12">
        <v>1.0</v>
      </c>
      <c r="AQ335" s="12">
        <v>0.0</v>
      </c>
      <c r="AR335" s="12">
        <v>1.0</v>
      </c>
      <c r="AS335" s="12">
        <v>624302.0</v>
      </c>
      <c r="AT335" s="12">
        <v>1.0</v>
      </c>
      <c r="AU335" s="12">
        <v>0.0</v>
      </c>
      <c r="AV335" s="12">
        <v>1.0</v>
      </c>
      <c r="AW335" s="17">
        <v>624311.0</v>
      </c>
      <c r="AX335" s="17">
        <v>1.0</v>
      </c>
      <c r="AY335" s="12">
        <v>0.0</v>
      </c>
      <c r="AZ335" s="12">
        <v>1.0</v>
      </c>
      <c r="BA335" s="12">
        <v>624312.0</v>
      </c>
      <c r="BB335" s="12">
        <v>1.0</v>
      </c>
      <c r="BC335" s="12">
        <v>0.0</v>
      </c>
      <c r="BD335" s="12">
        <v>1.0</v>
      </c>
      <c r="BE335" s="12">
        <v>624313.0</v>
      </c>
      <c r="BF335" s="12">
        <v>1.0</v>
      </c>
      <c r="BG335" s="12">
        <v>0.0</v>
      </c>
      <c r="BH335" s="12">
        <v>1.0</v>
      </c>
      <c r="BI335" s="12">
        <v>624314.0</v>
      </c>
      <c r="BJ335" s="12">
        <v>1.0</v>
      </c>
      <c r="BK335" s="12">
        <v>0.0</v>
      </c>
      <c r="BL335" s="12">
        <v>1.0</v>
      </c>
      <c r="BN335" s="17">
        <v>624538.0</v>
      </c>
      <c r="BO335" s="12">
        <v>1.0</v>
      </c>
      <c r="BP335" s="12">
        <v>0.0</v>
      </c>
      <c r="BQ335" s="12">
        <v>1.0</v>
      </c>
      <c r="BR335" s="17">
        <v>624538.0</v>
      </c>
      <c r="BS335" s="12">
        <v>1.0</v>
      </c>
      <c r="BT335" s="12">
        <v>0.0</v>
      </c>
      <c r="BU335" s="12">
        <v>1.0</v>
      </c>
      <c r="BV335" s="12">
        <v>624563.0</v>
      </c>
      <c r="BW335" s="12">
        <v>1.0</v>
      </c>
      <c r="BX335" s="12">
        <v>0.0</v>
      </c>
      <c r="BY335" s="12">
        <v>1.0</v>
      </c>
      <c r="BZ335" s="12">
        <v>624564.0</v>
      </c>
      <c r="CA335" s="12">
        <v>0.0</v>
      </c>
      <c r="CB335" s="12">
        <v>0.0</v>
      </c>
      <c r="CC335" s="12">
        <v>2.0</v>
      </c>
      <c r="CF335" s="17">
        <f t="shared" ref="CF335:CH335" si="4731">(B335+F335)/2</f>
        <v>1</v>
      </c>
      <c r="CG335" s="12">
        <f t="shared" si="4731"/>
        <v>0</v>
      </c>
      <c r="CH335" s="12">
        <f t="shared" si="4731"/>
        <v>1</v>
      </c>
      <c r="CI335" s="12">
        <f t="shared" ref="CI335:CK335" si="4732">(J335+N335)/2</f>
        <v>1</v>
      </c>
      <c r="CJ335" s="12">
        <f t="shared" si="4732"/>
        <v>0</v>
      </c>
      <c r="CK335" s="12">
        <f t="shared" si="4732"/>
        <v>1</v>
      </c>
      <c r="CL335" s="12">
        <f t="shared" ref="CL335:CN335" si="4733">(R335+V335)/2</f>
        <v>1</v>
      </c>
      <c r="CM335" s="12">
        <f t="shared" si="4733"/>
        <v>0</v>
      </c>
      <c r="CN335" s="12">
        <f t="shared" si="4733"/>
        <v>1</v>
      </c>
      <c r="CO335" s="12">
        <f t="shared" ref="CO335:CQ335" si="4734">(Z335+AD335)/2</f>
        <v>1</v>
      </c>
      <c r="CP335" s="12">
        <f t="shared" si="4734"/>
        <v>0</v>
      </c>
      <c r="CQ335" s="12">
        <f t="shared" si="4734"/>
        <v>1</v>
      </c>
      <c r="CR335" s="17">
        <v>1.0</v>
      </c>
      <c r="CS335" s="12">
        <v>0.0</v>
      </c>
      <c r="CT335" s="12">
        <v>1.0</v>
      </c>
      <c r="CU335" s="12">
        <v>1.0</v>
      </c>
      <c r="CV335" s="12">
        <v>0.0</v>
      </c>
      <c r="CW335" s="12">
        <v>1.0</v>
      </c>
      <c r="CX335" s="12">
        <v>1.0</v>
      </c>
      <c r="CY335" s="12">
        <v>0.0</v>
      </c>
      <c r="CZ335" s="12">
        <v>1.0</v>
      </c>
      <c r="DA335" s="12">
        <v>1.0</v>
      </c>
      <c r="DB335" s="12">
        <v>0.0</v>
      </c>
      <c r="DC335" s="12">
        <v>1.0</v>
      </c>
      <c r="DD335" s="17">
        <v>1.0</v>
      </c>
      <c r="DE335" s="12">
        <v>0.0</v>
      </c>
      <c r="DF335" s="12">
        <v>1.0</v>
      </c>
      <c r="DG335" s="12">
        <v>1.0</v>
      </c>
      <c r="DH335" s="12">
        <v>0.0</v>
      </c>
      <c r="DI335" s="12">
        <v>1.0</v>
      </c>
      <c r="DJ335" s="12">
        <v>1.0</v>
      </c>
      <c r="DK335" s="12">
        <v>0.0</v>
      </c>
      <c r="DL335" s="12">
        <v>1.0</v>
      </c>
      <c r="DM335" s="12">
        <v>1.0</v>
      </c>
      <c r="DN335" s="12">
        <v>0.0</v>
      </c>
      <c r="DO335" s="12">
        <v>1.0</v>
      </c>
      <c r="DQ335" s="12">
        <f t="shared" ref="DQ335:DS335" si="4735">(BO335+BS335)/2</f>
        <v>1</v>
      </c>
      <c r="DR335" s="12">
        <f t="shared" si="4735"/>
        <v>0</v>
      </c>
      <c r="DS335" s="12">
        <f t="shared" si="4735"/>
        <v>1</v>
      </c>
      <c r="DT335" s="12">
        <v>1.0</v>
      </c>
      <c r="DU335" s="12">
        <v>0.0</v>
      </c>
      <c r="DV335" s="12">
        <v>1.0</v>
      </c>
      <c r="DW335" s="12">
        <v>0.0</v>
      </c>
      <c r="DX335" s="12">
        <v>0.0</v>
      </c>
      <c r="DY335" s="12">
        <v>2.0</v>
      </c>
      <c r="EB335" s="12">
        <f t="shared" ref="EB335:ED335" si="4736">(CF335+CI335+CL335+CO335)/4</f>
        <v>1</v>
      </c>
      <c r="EC335" s="12">
        <f t="shared" si="4736"/>
        <v>0</v>
      </c>
      <c r="ED335" s="12">
        <f t="shared" si="4736"/>
        <v>1</v>
      </c>
      <c r="EE335" s="12">
        <f t="shared" ref="EE335:EG335" si="4737">(CR335+CU335+CX335+DA335)/4</f>
        <v>1</v>
      </c>
      <c r="EF335" s="12">
        <f t="shared" si="4737"/>
        <v>0</v>
      </c>
      <c r="EG335" s="12">
        <f t="shared" si="4737"/>
        <v>1</v>
      </c>
      <c r="EH335" s="12">
        <f t="shared" ref="EH335:EJ335" si="4738">(DD335+DG335+DJ335+DM335)/4</f>
        <v>1</v>
      </c>
      <c r="EI335" s="12">
        <f t="shared" si="4738"/>
        <v>0</v>
      </c>
      <c r="EJ335" s="12">
        <f t="shared" si="4738"/>
        <v>1</v>
      </c>
      <c r="EM335" s="12">
        <f t="shared" ref="EM335:EO335" si="4739">DQ335-CF335</f>
        <v>0</v>
      </c>
      <c r="EN335" s="12">
        <f t="shared" si="4739"/>
        <v>0</v>
      </c>
      <c r="EO335" s="12">
        <f t="shared" si="4739"/>
        <v>0</v>
      </c>
      <c r="EP335" s="12">
        <f t="shared" ref="EP335:ER335" si="4740">DT335-CR335</f>
        <v>0</v>
      </c>
      <c r="EQ335" s="12">
        <f t="shared" si="4740"/>
        <v>0</v>
      </c>
      <c r="ER335" s="12">
        <f t="shared" si="4740"/>
        <v>0</v>
      </c>
      <c r="ES335" s="12">
        <f t="shared" ref="ES335:EU335" si="4741">DW335-DD335</f>
        <v>-1</v>
      </c>
      <c r="ET335" s="12">
        <f t="shared" si="4741"/>
        <v>0</v>
      </c>
      <c r="EU335" s="12">
        <f t="shared" si="4741"/>
        <v>1</v>
      </c>
      <c r="EX335" s="12">
        <f t="shared" ref="EX335:FF335" si="4742">CI335-CF335</f>
        <v>0</v>
      </c>
      <c r="EY335" s="12">
        <f t="shared" si="4742"/>
        <v>0</v>
      </c>
      <c r="EZ335" s="12">
        <f t="shared" si="4742"/>
        <v>0</v>
      </c>
      <c r="FA335" s="12">
        <f t="shared" si="4742"/>
        <v>0</v>
      </c>
      <c r="FB335" s="12">
        <f t="shared" si="4742"/>
        <v>0</v>
      </c>
      <c r="FC335" s="12">
        <f t="shared" si="4742"/>
        <v>0</v>
      </c>
      <c r="FD335" s="12">
        <f t="shared" si="4742"/>
        <v>0</v>
      </c>
      <c r="FE335" s="12">
        <f t="shared" si="4742"/>
        <v>0</v>
      </c>
      <c r="FF335" s="12">
        <f t="shared" si="4742"/>
        <v>0</v>
      </c>
      <c r="FG335" s="12">
        <f t="shared" ref="FG335:FO335" si="4743">CU335-CR335</f>
        <v>0</v>
      </c>
      <c r="FH335" s="12">
        <f t="shared" si="4743"/>
        <v>0</v>
      </c>
      <c r="FI335" s="12">
        <f t="shared" si="4743"/>
        <v>0</v>
      </c>
      <c r="FJ335" s="12">
        <f t="shared" si="4743"/>
        <v>0</v>
      </c>
      <c r="FK335" s="12">
        <f t="shared" si="4743"/>
        <v>0</v>
      </c>
      <c r="FL335" s="12">
        <f t="shared" si="4743"/>
        <v>0</v>
      </c>
      <c r="FM335" s="12">
        <f t="shared" si="4743"/>
        <v>0</v>
      </c>
      <c r="FN335" s="12">
        <f t="shared" si="4743"/>
        <v>0</v>
      </c>
      <c r="FO335" s="12">
        <f t="shared" si="4743"/>
        <v>0</v>
      </c>
      <c r="FP335" s="12">
        <f t="shared" ref="FP335:FX335" si="4744">DG335-DD335</f>
        <v>0</v>
      </c>
      <c r="FQ335" s="12">
        <f t="shared" si="4744"/>
        <v>0</v>
      </c>
      <c r="FR335" s="12">
        <f t="shared" si="4744"/>
        <v>0</v>
      </c>
      <c r="FS335" s="12">
        <f t="shared" si="4744"/>
        <v>0</v>
      </c>
      <c r="FT335" s="12">
        <f t="shared" si="4744"/>
        <v>0</v>
      </c>
      <c r="FU335" s="12">
        <f t="shared" si="4744"/>
        <v>0</v>
      </c>
      <c r="FV335" s="12">
        <f t="shared" si="4744"/>
        <v>0</v>
      </c>
      <c r="FW335" s="12">
        <f t="shared" si="4744"/>
        <v>0</v>
      </c>
      <c r="FX335" s="12">
        <f t="shared" si="4744"/>
        <v>0</v>
      </c>
      <c r="FZ335" s="1">
        <v>1.0</v>
      </c>
      <c r="GA335" s="1">
        <f t="shared" si="3330"/>
        <v>1</v>
      </c>
      <c r="GB335" s="1">
        <f t="shared" si="3331"/>
        <v>1</v>
      </c>
      <c r="GD335" s="1">
        <f t="shared" si="4393"/>
        <v>0.6666666667</v>
      </c>
      <c r="GE335" s="1">
        <f t="shared" si="4394"/>
        <v>0.75</v>
      </c>
    </row>
    <row r="336" ht="13.5" customHeight="1">
      <c r="A336" s="17">
        <v>622781.0</v>
      </c>
      <c r="B336" s="17">
        <v>1.0</v>
      </c>
      <c r="C336" s="12">
        <v>0.0</v>
      </c>
      <c r="D336" s="12">
        <v>1.0</v>
      </c>
      <c r="E336" s="17">
        <v>622781.0</v>
      </c>
      <c r="F336" s="17">
        <v>1.0</v>
      </c>
      <c r="G336" s="12">
        <v>0.0</v>
      </c>
      <c r="H336" s="12">
        <v>1.0</v>
      </c>
      <c r="I336" s="12">
        <v>623092.0</v>
      </c>
      <c r="J336" s="12">
        <v>1.0</v>
      </c>
      <c r="K336" s="12">
        <v>0.0</v>
      </c>
      <c r="L336" s="12">
        <v>1.0</v>
      </c>
      <c r="M336" s="12">
        <v>623092.0</v>
      </c>
      <c r="N336" s="12">
        <v>0.0</v>
      </c>
      <c r="O336" s="12">
        <v>0.0</v>
      </c>
      <c r="P336" s="12">
        <v>2.0</v>
      </c>
      <c r="Q336" s="12">
        <v>623136.0</v>
      </c>
      <c r="R336" s="12">
        <v>1.0</v>
      </c>
      <c r="S336" s="12">
        <v>0.0</v>
      </c>
      <c r="T336" s="12">
        <v>1.0</v>
      </c>
      <c r="U336" s="12">
        <v>623136.0</v>
      </c>
      <c r="V336" s="12">
        <v>0.0</v>
      </c>
      <c r="W336" s="12">
        <v>0.0</v>
      </c>
      <c r="X336" s="12">
        <v>2.0</v>
      </c>
      <c r="Y336" s="12">
        <v>623167.0</v>
      </c>
      <c r="Z336" s="12">
        <v>1.0</v>
      </c>
      <c r="AA336" s="12">
        <v>0.0</v>
      </c>
      <c r="AB336" s="12">
        <v>1.0</v>
      </c>
      <c r="AC336" s="12">
        <v>623167.0</v>
      </c>
      <c r="AD336" s="12">
        <v>1.0</v>
      </c>
      <c r="AE336" s="12">
        <v>0.0</v>
      </c>
      <c r="AF336" s="12">
        <v>1.0</v>
      </c>
      <c r="AG336" s="17">
        <v>624294.0</v>
      </c>
      <c r="AH336" s="17">
        <v>0.0</v>
      </c>
      <c r="AI336" s="12">
        <v>0.0</v>
      </c>
      <c r="AJ336" s="12">
        <v>3.0</v>
      </c>
      <c r="AK336" s="12">
        <v>624295.0</v>
      </c>
      <c r="AL336" s="12">
        <v>1.0</v>
      </c>
      <c r="AM336" s="12">
        <v>0.0</v>
      </c>
      <c r="AN336" s="12">
        <v>1.0</v>
      </c>
      <c r="AO336" s="12">
        <v>624301.0</v>
      </c>
      <c r="AP336" s="12">
        <v>0.0</v>
      </c>
      <c r="AQ336" s="12">
        <v>0.0</v>
      </c>
      <c r="AR336" s="12">
        <v>2.0</v>
      </c>
      <c r="AS336" s="12">
        <v>624302.0</v>
      </c>
      <c r="AT336" s="12">
        <v>0.0</v>
      </c>
      <c r="AU336" s="12">
        <v>0.0</v>
      </c>
      <c r="AV336" s="12">
        <v>2.0</v>
      </c>
      <c r="AW336" s="17">
        <v>624311.0</v>
      </c>
      <c r="AX336" s="17">
        <v>1.0</v>
      </c>
      <c r="AY336" s="12">
        <v>0.0</v>
      </c>
      <c r="AZ336" s="12">
        <v>1.0</v>
      </c>
      <c r="BA336" s="12">
        <v>624312.0</v>
      </c>
      <c r="BB336" s="12">
        <v>1.0</v>
      </c>
      <c r="BC336" s="12">
        <v>0.0</v>
      </c>
      <c r="BD336" s="12">
        <v>1.0</v>
      </c>
      <c r="BE336" s="12">
        <v>624313.0</v>
      </c>
      <c r="BF336" s="12">
        <v>1.0</v>
      </c>
      <c r="BG336" s="12">
        <v>0.0</v>
      </c>
      <c r="BH336" s="12">
        <v>1.0</v>
      </c>
      <c r="BI336" s="12">
        <v>624314.0</v>
      </c>
      <c r="BJ336" s="12">
        <v>1.0</v>
      </c>
      <c r="BK336" s="12">
        <v>0.0</v>
      </c>
      <c r="BL336" s="12">
        <v>1.0</v>
      </c>
      <c r="BN336" s="17">
        <v>624538.0</v>
      </c>
      <c r="BO336" s="12">
        <v>1.0</v>
      </c>
      <c r="BP336" s="12">
        <v>0.0</v>
      </c>
      <c r="BQ336" s="12">
        <v>1.0</v>
      </c>
      <c r="BR336" s="17">
        <v>624538.0</v>
      </c>
      <c r="BS336" s="12">
        <v>1.0</v>
      </c>
      <c r="BT336" s="12">
        <v>0.0</v>
      </c>
      <c r="BU336" s="12">
        <v>1.0</v>
      </c>
      <c r="BV336" s="12">
        <v>624563.0</v>
      </c>
      <c r="BW336" s="12">
        <v>1.0</v>
      </c>
      <c r="BX336" s="12">
        <v>0.0</v>
      </c>
      <c r="BY336" s="12">
        <v>1.0</v>
      </c>
      <c r="BZ336" s="12">
        <v>624564.0</v>
      </c>
      <c r="CA336" s="12">
        <v>1.0</v>
      </c>
      <c r="CB336" s="12">
        <v>0.0</v>
      </c>
      <c r="CC336" s="12">
        <v>1.0</v>
      </c>
      <c r="CF336" s="17">
        <f t="shared" ref="CF336:CH336" si="4745">(B336+F336)/2</f>
        <v>1</v>
      </c>
      <c r="CG336" s="12">
        <f t="shared" si="4745"/>
        <v>0</v>
      </c>
      <c r="CH336" s="12">
        <f t="shared" si="4745"/>
        <v>1</v>
      </c>
      <c r="CI336" s="12">
        <f t="shared" ref="CI336:CK336" si="4746">(J336+N336)/2</f>
        <v>0.5</v>
      </c>
      <c r="CJ336" s="12">
        <f t="shared" si="4746"/>
        <v>0</v>
      </c>
      <c r="CK336" s="12">
        <f t="shared" si="4746"/>
        <v>1.5</v>
      </c>
      <c r="CL336" s="12">
        <f t="shared" ref="CL336:CN336" si="4747">(R336+V336)/2</f>
        <v>0.5</v>
      </c>
      <c r="CM336" s="12">
        <f t="shared" si="4747"/>
        <v>0</v>
      </c>
      <c r="CN336" s="12">
        <f t="shared" si="4747"/>
        <v>1.5</v>
      </c>
      <c r="CO336" s="12">
        <f t="shared" ref="CO336:CQ336" si="4748">(Z336+AD336)/2</f>
        <v>1</v>
      </c>
      <c r="CP336" s="12">
        <f t="shared" si="4748"/>
        <v>0</v>
      </c>
      <c r="CQ336" s="12">
        <f t="shared" si="4748"/>
        <v>1</v>
      </c>
      <c r="CR336" s="17">
        <v>0.0</v>
      </c>
      <c r="CS336" s="12">
        <v>0.0</v>
      </c>
      <c r="CT336" s="12">
        <v>3.0</v>
      </c>
      <c r="CU336" s="12">
        <v>1.0</v>
      </c>
      <c r="CV336" s="12">
        <v>0.0</v>
      </c>
      <c r="CW336" s="12">
        <v>1.0</v>
      </c>
      <c r="CX336" s="12">
        <v>0.0</v>
      </c>
      <c r="CY336" s="12">
        <v>0.0</v>
      </c>
      <c r="CZ336" s="12">
        <v>2.0</v>
      </c>
      <c r="DA336" s="12">
        <v>0.0</v>
      </c>
      <c r="DB336" s="12">
        <v>0.0</v>
      </c>
      <c r="DC336" s="12">
        <v>2.0</v>
      </c>
      <c r="DD336" s="17">
        <v>1.0</v>
      </c>
      <c r="DE336" s="12">
        <v>0.0</v>
      </c>
      <c r="DF336" s="12">
        <v>1.0</v>
      </c>
      <c r="DG336" s="12">
        <v>1.0</v>
      </c>
      <c r="DH336" s="12">
        <v>0.0</v>
      </c>
      <c r="DI336" s="12">
        <v>1.0</v>
      </c>
      <c r="DJ336" s="12">
        <v>1.0</v>
      </c>
      <c r="DK336" s="12">
        <v>0.0</v>
      </c>
      <c r="DL336" s="12">
        <v>1.0</v>
      </c>
      <c r="DM336" s="12">
        <v>1.0</v>
      </c>
      <c r="DN336" s="12">
        <v>0.0</v>
      </c>
      <c r="DO336" s="12">
        <v>1.0</v>
      </c>
      <c r="DQ336" s="12">
        <f t="shared" ref="DQ336:DS336" si="4749">(BO336+BS336)/2</f>
        <v>1</v>
      </c>
      <c r="DR336" s="12">
        <f t="shared" si="4749"/>
        <v>0</v>
      </c>
      <c r="DS336" s="12">
        <f t="shared" si="4749"/>
        <v>1</v>
      </c>
      <c r="DT336" s="12">
        <v>1.0</v>
      </c>
      <c r="DU336" s="12">
        <v>0.0</v>
      </c>
      <c r="DV336" s="12">
        <v>1.0</v>
      </c>
      <c r="DW336" s="12">
        <v>1.0</v>
      </c>
      <c r="DX336" s="12">
        <v>0.0</v>
      </c>
      <c r="DY336" s="12">
        <v>1.0</v>
      </c>
      <c r="EB336" s="12">
        <f t="shared" ref="EB336:ED336" si="4750">(CF336+CI336+CL336+CO336)/4</f>
        <v>0.75</v>
      </c>
      <c r="EC336" s="12">
        <f t="shared" si="4750"/>
        <v>0</v>
      </c>
      <c r="ED336" s="12">
        <f t="shared" si="4750"/>
        <v>1.25</v>
      </c>
      <c r="EE336" s="12">
        <f t="shared" ref="EE336:EG336" si="4751">(CR336+CU336+CX336+DA336)/4</f>
        <v>0.25</v>
      </c>
      <c r="EF336" s="12">
        <f t="shared" si="4751"/>
        <v>0</v>
      </c>
      <c r="EG336" s="12">
        <f t="shared" si="4751"/>
        <v>2</v>
      </c>
      <c r="EH336" s="12">
        <f t="shared" ref="EH336:EJ336" si="4752">(DD336+DG336+DJ336+DM336)/4</f>
        <v>1</v>
      </c>
      <c r="EI336" s="12">
        <f t="shared" si="4752"/>
        <v>0</v>
      </c>
      <c r="EJ336" s="12">
        <f t="shared" si="4752"/>
        <v>1</v>
      </c>
      <c r="EM336" s="12">
        <f t="shared" ref="EM336:EO336" si="4753">DQ336-CF336</f>
        <v>0</v>
      </c>
      <c r="EN336" s="12">
        <f t="shared" si="4753"/>
        <v>0</v>
      </c>
      <c r="EO336" s="12">
        <f t="shared" si="4753"/>
        <v>0</v>
      </c>
      <c r="EP336" s="12">
        <f t="shared" ref="EP336:ER336" si="4754">DT336-CR336</f>
        <v>1</v>
      </c>
      <c r="EQ336" s="12">
        <f t="shared" si="4754"/>
        <v>0</v>
      </c>
      <c r="ER336" s="12">
        <f t="shared" si="4754"/>
        <v>-2</v>
      </c>
      <c r="ES336" s="12">
        <f t="shared" ref="ES336:EU336" si="4755">DW336-DD336</f>
        <v>0</v>
      </c>
      <c r="ET336" s="12">
        <f t="shared" si="4755"/>
        <v>0</v>
      </c>
      <c r="EU336" s="12">
        <f t="shared" si="4755"/>
        <v>0</v>
      </c>
      <c r="EX336" s="12">
        <f t="shared" ref="EX336:FF336" si="4756">CI336-CF336</f>
        <v>-0.5</v>
      </c>
      <c r="EY336" s="12">
        <f t="shared" si="4756"/>
        <v>0</v>
      </c>
      <c r="EZ336" s="12">
        <f t="shared" si="4756"/>
        <v>0.5</v>
      </c>
      <c r="FA336" s="12">
        <f t="shared" si="4756"/>
        <v>0</v>
      </c>
      <c r="FB336" s="12">
        <f t="shared" si="4756"/>
        <v>0</v>
      </c>
      <c r="FC336" s="12">
        <f t="shared" si="4756"/>
        <v>0</v>
      </c>
      <c r="FD336" s="12">
        <f t="shared" si="4756"/>
        <v>0.5</v>
      </c>
      <c r="FE336" s="12">
        <f t="shared" si="4756"/>
        <v>0</v>
      </c>
      <c r="FF336" s="12">
        <f t="shared" si="4756"/>
        <v>-0.5</v>
      </c>
      <c r="FG336" s="12">
        <f t="shared" ref="FG336:FO336" si="4757">CU336-CR336</f>
        <v>1</v>
      </c>
      <c r="FH336" s="12">
        <f t="shared" si="4757"/>
        <v>0</v>
      </c>
      <c r="FI336" s="12">
        <f t="shared" si="4757"/>
        <v>-2</v>
      </c>
      <c r="FJ336" s="12">
        <f t="shared" si="4757"/>
        <v>-1</v>
      </c>
      <c r="FK336" s="12">
        <f t="shared" si="4757"/>
        <v>0</v>
      </c>
      <c r="FL336" s="12">
        <f t="shared" si="4757"/>
        <v>1</v>
      </c>
      <c r="FM336" s="12">
        <f t="shared" si="4757"/>
        <v>0</v>
      </c>
      <c r="FN336" s="12">
        <f t="shared" si="4757"/>
        <v>0</v>
      </c>
      <c r="FO336" s="12">
        <f t="shared" si="4757"/>
        <v>0</v>
      </c>
      <c r="FP336" s="12">
        <f t="shared" ref="FP336:FX336" si="4758">DG336-DD336</f>
        <v>0</v>
      </c>
      <c r="FQ336" s="12">
        <f t="shared" si="4758"/>
        <v>0</v>
      </c>
      <c r="FR336" s="12">
        <f t="shared" si="4758"/>
        <v>0</v>
      </c>
      <c r="FS336" s="12">
        <f t="shared" si="4758"/>
        <v>0</v>
      </c>
      <c r="FT336" s="12">
        <f t="shared" si="4758"/>
        <v>0</v>
      </c>
      <c r="FU336" s="12">
        <f t="shared" si="4758"/>
        <v>0</v>
      </c>
      <c r="FV336" s="12">
        <f t="shared" si="4758"/>
        <v>0</v>
      </c>
      <c r="FW336" s="12">
        <f t="shared" si="4758"/>
        <v>0</v>
      </c>
      <c r="FX336" s="12">
        <f t="shared" si="4758"/>
        <v>0</v>
      </c>
      <c r="FZ336" s="1">
        <v>1.0</v>
      </c>
      <c r="GA336" s="1">
        <f t="shared" si="3330"/>
        <v>0.6666666667</v>
      </c>
      <c r="GB336" s="1">
        <f t="shared" si="3331"/>
        <v>0.6875</v>
      </c>
      <c r="GD336" s="1">
        <f t="shared" si="4393"/>
        <v>1</v>
      </c>
      <c r="GE336" s="1">
        <f t="shared" si="4394"/>
        <v>1</v>
      </c>
    </row>
    <row r="337" ht="13.5" customHeight="1">
      <c r="A337" s="17">
        <v>622781.0</v>
      </c>
      <c r="B337" s="17">
        <v>1.0</v>
      </c>
      <c r="C337" s="12">
        <v>0.0</v>
      </c>
      <c r="D337" s="12">
        <v>1.0</v>
      </c>
      <c r="E337" s="17">
        <v>622781.0</v>
      </c>
      <c r="F337" s="17">
        <v>1.0</v>
      </c>
      <c r="G337" s="12">
        <v>0.0</v>
      </c>
      <c r="H337" s="12">
        <v>1.0</v>
      </c>
      <c r="I337" s="12">
        <v>623092.0</v>
      </c>
      <c r="J337" s="12">
        <v>1.0</v>
      </c>
      <c r="K337" s="12">
        <v>0.0</v>
      </c>
      <c r="L337" s="12">
        <v>1.0</v>
      </c>
      <c r="M337" s="12">
        <v>623092.0</v>
      </c>
      <c r="N337" s="12">
        <v>1.0</v>
      </c>
      <c r="O337" s="12">
        <v>0.0</v>
      </c>
      <c r="P337" s="12">
        <v>1.0</v>
      </c>
      <c r="Q337" s="12">
        <v>623136.0</v>
      </c>
      <c r="R337" s="12">
        <v>1.0</v>
      </c>
      <c r="S337" s="12">
        <v>0.0</v>
      </c>
      <c r="T337" s="12">
        <v>1.0</v>
      </c>
      <c r="U337" s="12">
        <v>623136.0</v>
      </c>
      <c r="V337" s="12">
        <v>1.0</v>
      </c>
      <c r="W337" s="12">
        <v>0.0</v>
      </c>
      <c r="X337" s="12">
        <v>1.0</v>
      </c>
      <c r="Y337" s="12">
        <v>623167.0</v>
      </c>
      <c r="Z337" s="12">
        <v>1.0</v>
      </c>
      <c r="AA337" s="12">
        <v>0.0</v>
      </c>
      <c r="AB337" s="12">
        <v>1.0</v>
      </c>
      <c r="AC337" s="12">
        <v>623167.0</v>
      </c>
      <c r="AD337" s="12">
        <v>0.0</v>
      </c>
      <c r="AE337" s="12">
        <v>0.0</v>
      </c>
      <c r="AF337" s="12">
        <v>3.0</v>
      </c>
      <c r="AG337" s="17">
        <v>624294.0</v>
      </c>
      <c r="AH337" s="17">
        <v>0.0</v>
      </c>
      <c r="AI337" s="12">
        <v>1.0</v>
      </c>
      <c r="AJ337" s="12">
        <v>5.0</v>
      </c>
      <c r="AK337" s="12">
        <v>624295.0</v>
      </c>
      <c r="AL337" s="12">
        <v>1.0</v>
      </c>
      <c r="AM337" s="12">
        <v>0.0</v>
      </c>
      <c r="AN337" s="12">
        <v>1.0</v>
      </c>
      <c r="AO337" s="12">
        <v>624301.0</v>
      </c>
      <c r="AP337" s="12">
        <v>1.0</v>
      </c>
      <c r="AQ337" s="12">
        <v>0.0</v>
      </c>
      <c r="AR337" s="12">
        <v>1.0</v>
      </c>
      <c r="AS337" s="12">
        <v>624302.0</v>
      </c>
      <c r="AT337" s="12">
        <v>0.0</v>
      </c>
      <c r="AU337" s="12">
        <v>3.0</v>
      </c>
      <c r="AV337" s="12">
        <v>7.0</v>
      </c>
      <c r="AW337" s="17">
        <v>624311.0</v>
      </c>
      <c r="AX337" s="17">
        <v>1.0</v>
      </c>
      <c r="AY337" s="12">
        <v>0.0</v>
      </c>
      <c r="AZ337" s="12">
        <v>1.0</v>
      </c>
      <c r="BA337" s="12">
        <v>624312.0</v>
      </c>
      <c r="BB337" s="12">
        <v>1.0</v>
      </c>
      <c r="BC337" s="12">
        <v>0.0</v>
      </c>
      <c r="BD337" s="12">
        <v>1.0</v>
      </c>
      <c r="BE337" s="12">
        <v>624313.0</v>
      </c>
      <c r="BF337" s="12">
        <v>1.0</v>
      </c>
      <c r="BG337" s="12">
        <v>0.0</v>
      </c>
      <c r="BH337" s="12">
        <v>1.0</v>
      </c>
      <c r="BI337" s="12">
        <v>624314.0</v>
      </c>
      <c r="BJ337" s="12">
        <v>1.0</v>
      </c>
      <c r="BK337" s="12">
        <v>0.0</v>
      </c>
      <c r="BL337" s="12">
        <v>1.0</v>
      </c>
      <c r="BN337" s="17">
        <v>624538.0</v>
      </c>
      <c r="BO337" s="12">
        <v>1.0</v>
      </c>
      <c r="BP337" s="12">
        <v>0.0</v>
      </c>
      <c r="BQ337" s="12">
        <v>1.0</v>
      </c>
      <c r="BR337" s="17">
        <v>624538.0</v>
      </c>
      <c r="BS337" s="12">
        <v>0.0</v>
      </c>
      <c r="BT337" s="12">
        <v>0.0</v>
      </c>
      <c r="BU337" s="12">
        <v>3.0</v>
      </c>
      <c r="BV337" s="12">
        <v>624563.0</v>
      </c>
      <c r="BW337" s="12">
        <v>1.0</v>
      </c>
      <c r="BX337" s="12">
        <v>0.0</v>
      </c>
      <c r="BY337" s="12">
        <v>1.0</v>
      </c>
      <c r="BZ337" s="12">
        <v>624564.0</v>
      </c>
      <c r="CA337" s="12">
        <v>0.0</v>
      </c>
      <c r="CB337" s="12">
        <v>1.0</v>
      </c>
      <c r="CC337" s="12">
        <v>3.0</v>
      </c>
      <c r="CF337" s="17">
        <f t="shared" ref="CF337:CH337" si="4759">(B337+F337)/2</f>
        <v>1</v>
      </c>
      <c r="CG337" s="12">
        <f t="shared" si="4759"/>
        <v>0</v>
      </c>
      <c r="CH337" s="12">
        <f t="shared" si="4759"/>
        <v>1</v>
      </c>
      <c r="CI337" s="12">
        <f t="shared" ref="CI337:CK337" si="4760">(J337+N337)/2</f>
        <v>1</v>
      </c>
      <c r="CJ337" s="12">
        <f t="shared" si="4760"/>
        <v>0</v>
      </c>
      <c r="CK337" s="12">
        <f t="shared" si="4760"/>
        <v>1</v>
      </c>
      <c r="CL337" s="12">
        <f t="shared" ref="CL337:CN337" si="4761">(R337+V337)/2</f>
        <v>1</v>
      </c>
      <c r="CM337" s="12">
        <f t="shared" si="4761"/>
        <v>0</v>
      </c>
      <c r="CN337" s="12">
        <f t="shared" si="4761"/>
        <v>1</v>
      </c>
      <c r="CO337" s="12">
        <f t="shared" ref="CO337:CQ337" si="4762">(Z337+AD337)/2</f>
        <v>0.5</v>
      </c>
      <c r="CP337" s="12">
        <f t="shared" si="4762"/>
        <v>0</v>
      </c>
      <c r="CQ337" s="12">
        <f t="shared" si="4762"/>
        <v>2</v>
      </c>
      <c r="CR337" s="17">
        <v>0.0</v>
      </c>
      <c r="CS337" s="12">
        <v>1.0</v>
      </c>
      <c r="CT337" s="12">
        <v>5.0</v>
      </c>
      <c r="CU337" s="12">
        <v>1.0</v>
      </c>
      <c r="CV337" s="12">
        <v>0.0</v>
      </c>
      <c r="CW337" s="12">
        <v>1.0</v>
      </c>
      <c r="CX337" s="12">
        <v>1.0</v>
      </c>
      <c r="CY337" s="12">
        <v>0.0</v>
      </c>
      <c r="CZ337" s="12">
        <v>1.0</v>
      </c>
      <c r="DA337" s="12">
        <v>0.0</v>
      </c>
      <c r="DB337" s="12">
        <v>3.0</v>
      </c>
      <c r="DC337" s="12">
        <v>7.0</v>
      </c>
      <c r="DD337" s="17">
        <v>1.0</v>
      </c>
      <c r="DE337" s="12">
        <v>0.0</v>
      </c>
      <c r="DF337" s="12">
        <v>1.0</v>
      </c>
      <c r="DG337" s="12">
        <v>1.0</v>
      </c>
      <c r="DH337" s="12">
        <v>0.0</v>
      </c>
      <c r="DI337" s="12">
        <v>1.0</v>
      </c>
      <c r="DJ337" s="12">
        <v>1.0</v>
      </c>
      <c r="DK337" s="12">
        <v>0.0</v>
      </c>
      <c r="DL337" s="12">
        <v>1.0</v>
      </c>
      <c r="DM337" s="12">
        <v>1.0</v>
      </c>
      <c r="DN337" s="12">
        <v>0.0</v>
      </c>
      <c r="DO337" s="12">
        <v>1.0</v>
      </c>
      <c r="DQ337" s="12">
        <f t="shared" ref="DQ337:DS337" si="4763">(BO337+BS337)/2</f>
        <v>0.5</v>
      </c>
      <c r="DR337" s="12">
        <f t="shared" si="4763"/>
        <v>0</v>
      </c>
      <c r="DS337" s="12">
        <f t="shared" si="4763"/>
        <v>2</v>
      </c>
      <c r="DT337" s="12">
        <v>1.0</v>
      </c>
      <c r="DU337" s="12">
        <v>0.0</v>
      </c>
      <c r="DV337" s="12">
        <v>1.0</v>
      </c>
      <c r="DW337" s="12">
        <v>0.0</v>
      </c>
      <c r="DX337" s="12">
        <v>1.0</v>
      </c>
      <c r="DY337" s="12">
        <v>3.0</v>
      </c>
      <c r="EB337" s="12">
        <f t="shared" ref="EB337:ED337" si="4764">(CF337+CI337+CL337+CO337)/4</f>
        <v>0.875</v>
      </c>
      <c r="EC337" s="12">
        <f t="shared" si="4764"/>
        <v>0</v>
      </c>
      <c r="ED337" s="12">
        <f t="shared" si="4764"/>
        <v>1.25</v>
      </c>
      <c r="EE337" s="12">
        <f t="shared" ref="EE337:EG337" si="4765">(CR337+CU337+CX337+DA337)/4</f>
        <v>0.5</v>
      </c>
      <c r="EF337" s="12">
        <f t="shared" si="4765"/>
        <v>1</v>
      </c>
      <c r="EG337" s="12">
        <f t="shared" si="4765"/>
        <v>3.5</v>
      </c>
      <c r="EH337" s="12">
        <f t="shared" ref="EH337:EJ337" si="4766">(DD337+DG337+DJ337+DM337)/4</f>
        <v>1</v>
      </c>
      <c r="EI337" s="12">
        <f t="shared" si="4766"/>
        <v>0</v>
      </c>
      <c r="EJ337" s="12">
        <f t="shared" si="4766"/>
        <v>1</v>
      </c>
      <c r="EM337" s="12">
        <f t="shared" ref="EM337:EO337" si="4767">DQ337-CF337</f>
        <v>-0.5</v>
      </c>
      <c r="EN337" s="12">
        <f t="shared" si="4767"/>
        <v>0</v>
      </c>
      <c r="EO337" s="12">
        <f t="shared" si="4767"/>
        <v>1</v>
      </c>
      <c r="EP337" s="12">
        <f t="shared" ref="EP337:ER337" si="4768">DT337-CR337</f>
        <v>1</v>
      </c>
      <c r="EQ337" s="12">
        <f t="shared" si="4768"/>
        <v>-1</v>
      </c>
      <c r="ER337" s="12">
        <f t="shared" si="4768"/>
        <v>-4</v>
      </c>
      <c r="ES337" s="12">
        <f t="shared" ref="ES337:EU337" si="4769">DW337-DD337</f>
        <v>-1</v>
      </c>
      <c r="ET337" s="12">
        <f t="shared" si="4769"/>
        <v>1</v>
      </c>
      <c r="EU337" s="12">
        <f t="shared" si="4769"/>
        <v>2</v>
      </c>
      <c r="EX337" s="12">
        <f t="shared" ref="EX337:FF337" si="4770">CI337-CF337</f>
        <v>0</v>
      </c>
      <c r="EY337" s="12">
        <f t="shared" si="4770"/>
        <v>0</v>
      </c>
      <c r="EZ337" s="12">
        <f t="shared" si="4770"/>
        <v>0</v>
      </c>
      <c r="FA337" s="12">
        <f t="shared" si="4770"/>
        <v>0</v>
      </c>
      <c r="FB337" s="12">
        <f t="shared" si="4770"/>
        <v>0</v>
      </c>
      <c r="FC337" s="12">
        <f t="shared" si="4770"/>
        <v>0</v>
      </c>
      <c r="FD337" s="12">
        <f t="shared" si="4770"/>
        <v>-0.5</v>
      </c>
      <c r="FE337" s="12">
        <f t="shared" si="4770"/>
        <v>0</v>
      </c>
      <c r="FF337" s="12">
        <f t="shared" si="4770"/>
        <v>1</v>
      </c>
      <c r="FG337" s="12">
        <f t="shared" ref="FG337:FO337" si="4771">CU337-CR337</f>
        <v>1</v>
      </c>
      <c r="FH337" s="12">
        <f t="shared" si="4771"/>
        <v>-1</v>
      </c>
      <c r="FI337" s="12">
        <f t="shared" si="4771"/>
        <v>-4</v>
      </c>
      <c r="FJ337" s="12">
        <f t="shared" si="4771"/>
        <v>0</v>
      </c>
      <c r="FK337" s="12">
        <f t="shared" si="4771"/>
        <v>0</v>
      </c>
      <c r="FL337" s="12">
        <f t="shared" si="4771"/>
        <v>0</v>
      </c>
      <c r="FM337" s="12">
        <f t="shared" si="4771"/>
        <v>-1</v>
      </c>
      <c r="FN337" s="12">
        <f t="shared" si="4771"/>
        <v>3</v>
      </c>
      <c r="FO337" s="12">
        <f t="shared" si="4771"/>
        <v>6</v>
      </c>
      <c r="FP337" s="12">
        <f t="shared" ref="FP337:FX337" si="4772">DG337-DD337</f>
        <v>0</v>
      </c>
      <c r="FQ337" s="12">
        <f t="shared" si="4772"/>
        <v>0</v>
      </c>
      <c r="FR337" s="12">
        <f t="shared" si="4772"/>
        <v>0</v>
      </c>
      <c r="FS337" s="12">
        <f t="shared" si="4772"/>
        <v>0</v>
      </c>
      <c r="FT337" s="12">
        <f t="shared" si="4772"/>
        <v>0</v>
      </c>
      <c r="FU337" s="12">
        <f t="shared" si="4772"/>
        <v>0</v>
      </c>
      <c r="FV337" s="12">
        <f t="shared" si="4772"/>
        <v>0</v>
      </c>
      <c r="FW337" s="12">
        <f t="shared" si="4772"/>
        <v>0</v>
      </c>
      <c r="FX337" s="12">
        <f t="shared" si="4772"/>
        <v>0</v>
      </c>
      <c r="FZ337" s="1">
        <v>1.0</v>
      </c>
      <c r="GA337" s="1">
        <f t="shared" si="3330"/>
        <v>0.7916666667</v>
      </c>
      <c r="GB337" s="1">
        <f t="shared" si="3331"/>
        <v>0.8125</v>
      </c>
      <c r="GD337" s="1">
        <f t="shared" si="4393"/>
        <v>0.5</v>
      </c>
      <c r="GE337" s="1">
        <f t="shared" si="4394"/>
        <v>0.5</v>
      </c>
    </row>
    <row r="338" ht="13.5" customHeight="1">
      <c r="A338" s="17">
        <v>622781.0</v>
      </c>
      <c r="B338" s="17">
        <v>1.0</v>
      </c>
      <c r="C338" s="12">
        <v>0.0</v>
      </c>
      <c r="D338" s="12">
        <v>1.0</v>
      </c>
      <c r="E338" s="17">
        <v>622781.0</v>
      </c>
      <c r="F338" s="17">
        <v>1.0</v>
      </c>
      <c r="G338" s="12">
        <v>0.0</v>
      </c>
      <c r="H338" s="12">
        <v>1.0</v>
      </c>
      <c r="I338" s="12">
        <v>623092.0</v>
      </c>
      <c r="J338" s="12">
        <v>1.0</v>
      </c>
      <c r="K338" s="12">
        <v>0.0</v>
      </c>
      <c r="L338" s="12">
        <v>1.0</v>
      </c>
      <c r="M338" s="12">
        <v>623092.0</v>
      </c>
      <c r="N338" s="12">
        <v>0.0</v>
      </c>
      <c r="O338" s="12">
        <v>1.0</v>
      </c>
      <c r="P338" s="12">
        <v>1.0</v>
      </c>
      <c r="Q338" s="12">
        <v>623136.0</v>
      </c>
      <c r="R338" s="12">
        <v>1.0</v>
      </c>
      <c r="S338" s="12">
        <v>0.0</v>
      </c>
      <c r="T338" s="12">
        <v>1.0</v>
      </c>
      <c r="U338" s="12">
        <v>623136.0</v>
      </c>
      <c r="V338" s="12">
        <v>1.0</v>
      </c>
      <c r="W338" s="12">
        <v>0.0</v>
      </c>
      <c r="X338" s="12">
        <v>1.0</v>
      </c>
      <c r="Y338" s="12">
        <v>623167.0</v>
      </c>
      <c r="Z338" s="12">
        <v>1.0</v>
      </c>
      <c r="AA338" s="12">
        <v>0.0</v>
      </c>
      <c r="AB338" s="12">
        <v>1.0</v>
      </c>
      <c r="AC338" s="12">
        <v>623167.0</v>
      </c>
      <c r="AD338" s="12">
        <v>1.0</v>
      </c>
      <c r="AE338" s="12">
        <v>0.0</v>
      </c>
      <c r="AF338" s="12">
        <v>1.0</v>
      </c>
      <c r="AG338" s="17">
        <v>624294.0</v>
      </c>
      <c r="AH338" s="17">
        <v>1.0</v>
      </c>
      <c r="AI338" s="12">
        <v>0.0</v>
      </c>
      <c r="AJ338" s="12">
        <v>1.0</v>
      </c>
      <c r="AK338" s="12">
        <v>624295.0</v>
      </c>
      <c r="AL338" s="12">
        <v>1.0</v>
      </c>
      <c r="AM338" s="12">
        <v>0.0</v>
      </c>
      <c r="AN338" s="12">
        <v>1.0</v>
      </c>
      <c r="AO338" s="12">
        <v>624301.0</v>
      </c>
      <c r="AP338" s="12">
        <v>1.0</v>
      </c>
      <c r="AQ338" s="12">
        <v>0.0</v>
      </c>
      <c r="AR338" s="12">
        <v>1.0</v>
      </c>
      <c r="AS338" s="12">
        <v>624302.0</v>
      </c>
      <c r="AT338" s="12">
        <v>1.0</v>
      </c>
      <c r="AU338" s="12">
        <v>0.0</v>
      </c>
      <c r="AV338" s="12">
        <v>1.0</v>
      </c>
      <c r="AW338" s="17">
        <v>624311.0</v>
      </c>
      <c r="AX338" s="17">
        <v>1.0</v>
      </c>
      <c r="AY338" s="12">
        <v>0.0</v>
      </c>
      <c r="AZ338" s="12">
        <v>1.0</v>
      </c>
      <c r="BA338" s="12">
        <v>624312.0</v>
      </c>
      <c r="BB338" s="12">
        <v>0.0</v>
      </c>
      <c r="BC338" s="12">
        <v>2.0</v>
      </c>
      <c r="BD338" s="12">
        <v>2.0</v>
      </c>
      <c r="BE338" s="12">
        <v>624313.0</v>
      </c>
      <c r="BF338" s="12">
        <v>1.0</v>
      </c>
      <c r="BG338" s="12">
        <v>0.0</v>
      </c>
      <c r="BH338" s="12">
        <v>1.0</v>
      </c>
      <c r="BI338" s="12">
        <v>624314.0</v>
      </c>
      <c r="BJ338" s="12">
        <v>1.0</v>
      </c>
      <c r="BK338" s="12">
        <v>0.0</v>
      </c>
      <c r="BL338" s="12">
        <v>1.0</v>
      </c>
      <c r="BN338" s="17">
        <v>624538.0</v>
      </c>
      <c r="BO338" s="12">
        <v>1.0</v>
      </c>
      <c r="BP338" s="12">
        <v>0.0</v>
      </c>
      <c r="BQ338" s="12">
        <v>1.0</v>
      </c>
      <c r="BR338" s="17">
        <v>624538.0</v>
      </c>
      <c r="BS338" s="12">
        <v>0.0</v>
      </c>
      <c r="BT338" s="12">
        <v>0.0</v>
      </c>
      <c r="BU338" s="12">
        <v>2.0</v>
      </c>
      <c r="BV338" s="12">
        <v>624563.0</v>
      </c>
      <c r="BW338" s="12">
        <v>1.0</v>
      </c>
      <c r="BX338" s="12">
        <v>0.0</v>
      </c>
      <c r="BY338" s="12">
        <v>1.0</v>
      </c>
      <c r="BZ338" s="12">
        <v>624564.0</v>
      </c>
      <c r="CA338" s="12">
        <v>0.0</v>
      </c>
      <c r="CB338" s="12">
        <v>2.0</v>
      </c>
      <c r="CC338" s="12">
        <v>3.0</v>
      </c>
      <c r="CF338" s="17">
        <f t="shared" ref="CF338:CH338" si="4773">(B338+F338)/2</f>
        <v>1</v>
      </c>
      <c r="CG338" s="12">
        <f t="shared" si="4773"/>
        <v>0</v>
      </c>
      <c r="CH338" s="12">
        <f t="shared" si="4773"/>
        <v>1</v>
      </c>
      <c r="CI338" s="12">
        <f t="shared" ref="CI338:CK338" si="4774">(J338+N338)/2</f>
        <v>0.5</v>
      </c>
      <c r="CJ338" s="12">
        <f t="shared" si="4774"/>
        <v>0.5</v>
      </c>
      <c r="CK338" s="12">
        <f t="shared" si="4774"/>
        <v>1</v>
      </c>
      <c r="CL338" s="12">
        <f t="shared" ref="CL338:CN338" si="4775">(R338+V338)/2</f>
        <v>1</v>
      </c>
      <c r="CM338" s="12">
        <f t="shared" si="4775"/>
        <v>0</v>
      </c>
      <c r="CN338" s="12">
        <f t="shared" si="4775"/>
        <v>1</v>
      </c>
      <c r="CO338" s="12">
        <f t="shared" ref="CO338:CQ338" si="4776">(Z338+AD338)/2</f>
        <v>1</v>
      </c>
      <c r="CP338" s="12">
        <f t="shared" si="4776"/>
        <v>0</v>
      </c>
      <c r="CQ338" s="12">
        <f t="shared" si="4776"/>
        <v>1</v>
      </c>
      <c r="CR338" s="17">
        <v>1.0</v>
      </c>
      <c r="CS338" s="12">
        <v>0.0</v>
      </c>
      <c r="CT338" s="12">
        <v>1.0</v>
      </c>
      <c r="CU338" s="12">
        <v>1.0</v>
      </c>
      <c r="CV338" s="12">
        <v>0.0</v>
      </c>
      <c r="CW338" s="12">
        <v>1.0</v>
      </c>
      <c r="CX338" s="12">
        <v>1.0</v>
      </c>
      <c r="CY338" s="12">
        <v>0.0</v>
      </c>
      <c r="CZ338" s="12">
        <v>1.0</v>
      </c>
      <c r="DA338" s="12">
        <v>1.0</v>
      </c>
      <c r="DB338" s="12">
        <v>0.0</v>
      </c>
      <c r="DC338" s="12">
        <v>1.0</v>
      </c>
      <c r="DD338" s="17">
        <v>1.0</v>
      </c>
      <c r="DE338" s="12">
        <v>0.0</v>
      </c>
      <c r="DF338" s="12">
        <v>1.0</v>
      </c>
      <c r="DG338" s="12">
        <v>0.0</v>
      </c>
      <c r="DH338" s="12">
        <v>2.0</v>
      </c>
      <c r="DI338" s="12">
        <v>2.0</v>
      </c>
      <c r="DJ338" s="12">
        <v>1.0</v>
      </c>
      <c r="DK338" s="12">
        <v>0.0</v>
      </c>
      <c r="DL338" s="12">
        <v>1.0</v>
      </c>
      <c r="DM338" s="12">
        <v>1.0</v>
      </c>
      <c r="DN338" s="12">
        <v>0.0</v>
      </c>
      <c r="DO338" s="12">
        <v>1.0</v>
      </c>
      <c r="DQ338" s="12">
        <f t="shared" ref="DQ338:DS338" si="4777">(BO338+BS338)/2</f>
        <v>0.5</v>
      </c>
      <c r="DR338" s="12">
        <f t="shared" si="4777"/>
        <v>0</v>
      </c>
      <c r="DS338" s="12">
        <f t="shared" si="4777"/>
        <v>1.5</v>
      </c>
      <c r="DT338" s="12">
        <v>1.0</v>
      </c>
      <c r="DU338" s="12">
        <v>0.0</v>
      </c>
      <c r="DV338" s="12">
        <v>1.0</v>
      </c>
      <c r="DW338" s="12">
        <v>0.0</v>
      </c>
      <c r="DX338" s="12">
        <v>2.0</v>
      </c>
      <c r="DY338" s="12">
        <v>3.0</v>
      </c>
      <c r="EB338" s="12">
        <f t="shared" ref="EB338:ED338" si="4778">(CF338+CI338+CL338+CO338)/4</f>
        <v>0.875</v>
      </c>
      <c r="EC338" s="12">
        <f t="shared" si="4778"/>
        <v>0.125</v>
      </c>
      <c r="ED338" s="12">
        <f t="shared" si="4778"/>
        <v>1</v>
      </c>
      <c r="EE338" s="12">
        <f t="shared" ref="EE338:EG338" si="4779">(CR338+CU338+CX338+DA338)/4</f>
        <v>1</v>
      </c>
      <c r="EF338" s="12">
        <f t="shared" si="4779"/>
        <v>0</v>
      </c>
      <c r="EG338" s="12">
        <f t="shared" si="4779"/>
        <v>1</v>
      </c>
      <c r="EH338" s="12">
        <f t="shared" ref="EH338:EJ338" si="4780">(DD338+DG338+DJ338+DM338)/4</f>
        <v>0.75</v>
      </c>
      <c r="EI338" s="12">
        <f t="shared" si="4780"/>
        <v>0.5</v>
      </c>
      <c r="EJ338" s="12">
        <f t="shared" si="4780"/>
        <v>1.25</v>
      </c>
      <c r="EM338" s="12">
        <f t="shared" ref="EM338:EO338" si="4781">DQ338-CF338</f>
        <v>-0.5</v>
      </c>
      <c r="EN338" s="12">
        <f t="shared" si="4781"/>
        <v>0</v>
      </c>
      <c r="EO338" s="12">
        <f t="shared" si="4781"/>
        <v>0.5</v>
      </c>
      <c r="EP338" s="12">
        <f t="shared" ref="EP338:ER338" si="4782">DT338-CR338</f>
        <v>0</v>
      </c>
      <c r="EQ338" s="12">
        <f t="shared" si="4782"/>
        <v>0</v>
      </c>
      <c r="ER338" s="12">
        <f t="shared" si="4782"/>
        <v>0</v>
      </c>
      <c r="ES338" s="12">
        <f t="shared" ref="ES338:EU338" si="4783">DW338-DD338</f>
        <v>-1</v>
      </c>
      <c r="ET338" s="12">
        <f t="shared" si="4783"/>
        <v>2</v>
      </c>
      <c r="EU338" s="12">
        <f t="shared" si="4783"/>
        <v>2</v>
      </c>
      <c r="EX338" s="12">
        <f t="shared" ref="EX338:FF338" si="4784">CI338-CF338</f>
        <v>-0.5</v>
      </c>
      <c r="EY338" s="12">
        <f t="shared" si="4784"/>
        <v>0.5</v>
      </c>
      <c r="EZ338" s="12">
        <f t="shared" si="4784"/>
        <v>0</v>
      </c>
      <c r="FA338" s="12">
        <f t="shared" si="4784"/>
        <v>0.5</v>
      </c>
      <c r="FB338" s="12">
        <f t="shared" si="4784"/>
        <v>-0.5</v>
      </c>
      <c r="FC338" s="12">
        <f t="shared" si="4784"/>
        <v>0</v>
      </c>
      <c r="FD338" s="12">
        <f t="shared" si="4784"/>
        <v>0</v>
      </c>
      <c r="FE338" s="12">
        <f t="shared" si="4784"/>
        <v>0</v>
      </c>
      <c r="FF338" s="12">
        <f t="shared" si="4784"/>
        <v>0</v>
      </c>
      <c r="FG338" s="12">
        <f t="shared" ref="FG338:FO338" si="4785">CU338-CR338</f>
        <v>0</v>
      </c>
      <c r="FH338" s="12">
        <f t="shared" si="4785"/>
        <v>0</v>
      </c>
      <c r="FI338" s="12">
        <f t="shared" si="4785"/>
        <v>0</v>
      </c>
      <c r="FJ338" s="12">
        <f t="shared" si="4785"/>
        <v>0</v>
      </c>
      <c r="FK338" s="12">
        <f t="shared" si="4785"/>
        <v>0</v>
      </c>
      <c r="FL338" s="12">
        <f t="shared" si="4785"/>
        <v>0</v>
      </c>
      <c r="FM338" s="12">
        <f t="shared" si="4785"/>
        <v>0</v>
      </c>
      <c r="FN338" s="12">
        <f t="shared" si="4785"/>
        <v>0</v>
      </c>
      <c r="FO338" s="12">
        <f t="shared" si="4785"/>
        <v>0</v>
      </c>
      <c r="FP338" s="12">
        <f t="shared" ref="FP338:FX338" si="4786">DG338-DD338</f>
        <v>-1</v>
      </c>
      <c r="FQ338" s="12">
        <f t="shared" si="4786"/>
        <v>2</v>
      </c>
      <c r="FR338" s="12">
        <f t="shared" si="4786"/>
        <v>1</v>
      </c>
      <c r="FS338" s="12">
        <f t="shared" si="4786"/>
        <v>1</v>
      </c>
      <c r="FT338" s="12">
        <f t="shared" si="4786"/>
        <v>-2</v>
      </c>
      <c r="FU338" s="12">
        <f t="shared" si="4786"/>
        <v>-1</v>
      </c>
      <c r="FV338" s="12">
        <f t="shared" si="4786"/>
        <v>0</v>
      </c>
      <c r="FW338" s="12">
        <f t="shared" si="4786"/>
        <v>0</v>
      </c>
      <c r="FX338" s="12">
        <f t="shared" si="4786"/>
        <v>0</v>
      </c>
      <c r="FZ338" s="1">
        <v>1.0</v>
      </c>
      <c r="GA338" s="1">
        <f t="shared" si="3330"/>
        <v>0.875</v>
      </c>
      <c r="GB338" s="1">
        <f t="shared" si="3331"/>
        <v>0.875</v>
      </c>
      <c r="GD338" s="1">
        <f t="shared" si="4393"/>
        <v>0.5</v>
      </c>
      <c r="GE338" s="1">
        <f t="shared" si="4394"/>
        <v>0.5</v>
      </c>
    </row>
    <row r="339" ht="13.5" customHeight="1">
      <c r="A339" s="17">
        <v>622781.0</v>
      </c>
      <c r="B339" s="17">
        <v>1.0</v>
      </c>
      <c r="C339" s="12">
        <v>0.0</v>
      </c>
      <c r="D339" s="12">
        <v>1.0</v>
      </c>
      <c r="E339" s="17">
        <v>622781.0</v>
      </c>
      <c r="F339" s="17">
        <v>0.0</v>
      </c>
      <c r="G339" s="12">
        <v>0.0</v>
      </c>
      <c r="H339" s="12">
        <v>2.0</v>
      </c>
      <c r="I339" s="12">
        <v>623092.0</v>
      </c>
      <c r="J339" s="12">
        <v>1.0</v>
      </c>
      <c r="K339" s="12">
        <v>0.0</v>
      </c>
      <c r="L339" s="12">
        <v>1.0</v>
      </c>
      <c r="M339" s="12">
        <v>623092.0</v>
      </c>
      <c r="N339" s="12">
        <v>0.0</v>
      </c>
      <c r="O339" s="12">
        <v>1.0</v>
      </c>
      <c r="P339" s="12">
        <v>3.0</v>
      </c>
      <c r="Q339" s="12">
        <v>623136.0</v>
      </c>
      <c r="R339" s="12">
        <v>1.0</v>
      </c>
      <c r="S339" s="12">
        <v>0.0</v>
      </c>
      <c r="T339" s="12">
        <v>1.0</v>
      </c>
      <c r="U339" s="12">
        <v>623136.0</v>
      </c>
      <c r="V339" s="12">
        <v>1.0</v>
      </c>
      <c r="W339" s="12">
        <v>0.0</v>
      </c>
      <c r="X339" s="12">
        <v>1.0</v>
      </c>
      <c r="Y339" s="12">
        <v>623167.0</v>
      </c>
      <c r="Z339" s="12">
        <v>1.0</v>
      </c>
      <c r="AA339" s="12">
        <v>0.0</v>
      </c>
      <c r="AB339" s="12">
        <v>1.0</v>
      </c>
      <c r="AC339" s="12">
        <v>623167.0</v>
      </c>
      <c r="AD339" s="12">
        <v>1.0</v>
      </c>
      <c r="AE339" s="12">
        <v>0.0</v>
      </c>
      <c r="AF339" s="12">
        <v>1.0</v>
      </c>
      <c r="AG339" s="17">
        <v>624294.0</v>
      </c>
      <c r="AH339" s="17">
        <v>0.0</v>
      </c>
      <c r="AI339" s="12">
        <v>0.0</v>
      </c>
      <c r="AJ339" s="12">
        <v>2.0</v>
      </c>
      <c r="AK339" s="12">
        <v>624295.0</v>
      </c>
      <c r="AL339" s="12">
        <v>1.0</v>
      </c>
      <c r="AM339" s="12">
        <v>0.0</v>
      </c>
      <c r="AN339" s="12">
        <v>1.0</v>
      </c>
      <c r="AO339" s="12">
        <v>624301.0</v>
      </c>
      <c r="AP339" s="12">
        <v>0.0</v>
      </c>
      <c r="AQ339" s="12">
        <v>2.0</v>
      </c>
      <c r="AR339" s="12">
        <v>6.0</v>
      </c>
      <c r="AS339" s="12">
        <v>624302.0</v>
      </c>
      <c r="AT339" s="12">
        <v>0.0</v>
      </c>
      <c r="AU339" s="12">
        <v>2.0</v>
      </c>
      <c r="AV339" s="12">
        <v>2.0</v>
      </c>
      <c r="AW339" s="17">
        <v>624311.0</v>
      </c>
      <c r="AX339" s="17">
        <v>1.0</v>
      </c>
      <c r="AY339" s="12">
        <v>0.0</v>
      </c>
      <c r="AZ339" s="12">
        <v>1.0</v>
      </c>
      <c r="BA339" s="12">
        <v>624312.0</v>
      </c>
      <c r="BB339" s="12">
        <v>0.0</v>
      </c>
      <c r="BC339" s="12">
        <v>1.0</v>
      </c>
      <c r="BD339" s="12">
        <v>2.0</v>
      </c>
      <c r="BE339" s="12">
        <v>624313.0</v>
      </c>
      <c r="BF339" s="12">
        <v>0.0</v>
      </c>
      <c r="BG339" s="12">
        <v>0.0</v>
      </c>
      <c r="BH339" s="12">
        <v>3.0</v>
      </c>
      <c r="BI339" s="12">
        <v>624314.0</v>
      </c>
      <c r="BJ339" s="12">
        <v>1.0</v>
      </c>
      <c r="BK339" s="12">
        <v>0.0</v>
      </c>
      <c r="BL339" s="12">
        <v>1.0</v>
      </c>
      <c r="BN339" s="17">
        <v>624538.0</v>
      </c>
      <c r="BO339" s="12">
        <v>1.0</v>
      </c>
      <c r="BP339" s="12">
        <v>0.0</v>
      </c>
      <c r="BQ339" s="12">
        <v>1.0</v>
      </c>
      <c r="BR339" s="17">
        <v>624538.0</v>
      </c>
      <c r="BS339" s="12">
        <v>0.0</v>
      </c>
      <c r="BT339" s="12">
        <v>0.0</v>
      </c>
      <c r="BU339" s="12">
        <v>2.0</v>
      </c>
      <c r="BV339" s="12">
        <v>624563.0</v>
      </c>
      <c r="BW339" s="12">
        <v>0.0</v>
      </c>
      <c r="BX339" s="12">
        <v>1.0</v>
      </c>
      <c r="BY339" s="12">
        <v>1.0</v>
      </c>
      <c r="BZ339" s="12">
        <v>624564.0</v>
      </c>
      <c r="CA339" s="12">
        <v>0.0</v>
      </c>
      <c r="CB339" s="12">
        <v>2.0</v>
      </c>
      <c r="CC339" s="12">
        <v>3.0</v>
      </c>
      <c r="CF339" s="17">
        <f t="shared" ref="CF339:CH339" si="4787">(B339+F339)/2</f>
        <v>0.5</v>
      </c>
      <c r="CG339" s="12">
        <f t="shared" si="4787"/>
        <v>0</v>
      </c>
      <c r="CH339" s="12">
        <f t="shared" si="4787"/>
        <v>1.5</v>
      </c>
      <c r="CI339" s="12">
        <f t="shared" ref="CI339:CK339" si="4788">(J339+N339)/2</f>
        <v>0.5</v>
      </c>
      <c r="CJ339" s="12">
        <f t="shared" si="4788"/>
        <v>0.5</v>
      </c>
      <c r="CK339" s="12">
        <f t="shared" si="4788"/>
        <v>2</v>
      </c>
      <c r="CL339" s="12">
        <f t="shared" ref="CL339:CN339" si="4789">(R339+V339)/2</f>
        <v>1</v>
      </c>
      <c r="CM339" s="12">
        <f t="shared" si="4789"/>
        <v>0</v>
      </c>
      <c r="CN339" s="12">
        <f t="shared" si="4789"/>
        <v>1</v>
      </c>
      <c r="CO339" s="12">
        <f t="shared" ref="CO339:CQ339" si="4790">(Z339+AD339)/2</f>
        <v>1</v>
      </c>
      <c r="CP339" s="12">
        <f t="shared" si="4790"/>
        <v>0</v>
      </c>
      <c r="CQ339" s="12">
        <f t="shared" si="4790"/>
        <v>1</v>
      </c>
      <c r="CR339" s="17">
        <v>0.0</v>
      </c>
      <c r="CS339" s="12">
        <v>0.0</v>
      </c>
      <c r="CT339" s="12">
        <v>2.0</v>
      </c>
      <c r="CU339" s="12">
        <v>1.0</v>
      </c>
      <c r="CV339" s="12">
        <v>0.0</v>
      </c>
      <c r="CW339" s="12">
        <v>1.0</v>
      </c>
      <c r="CX339" s="12">
        <v>0.0</v>
      </c>
      <c r="CY339" s="12">
        <v>2.0</v>
      </c>
      <c r="CZ339" s="12">
        <v>6.0</v>
      </c>
      <c r="DA339" s="12">
        <v>0.0</v>
      </c>
      <c r="DB339" s="12">
        <v>2.0</v>
      </c>
      <c r="DC339" s="12">
        <v>2.0</v>
      </c>
      <c r="DD339" s="17">
        <v>1.0</v>
      </c>
      <c r="DE339" s="12">
        <v>0.0</v>
      </c>
      <c r="DF339" s="12">
        <v>1.0</v>
      </c>
      <c r="DG339" s="12">
        <v>0.0</v>
      </c>
      <c r="DH339" s="12">
        <v>1.0</v>
      </c>
      <c r="DI339" s="12">
        <v>2.0</v>
      </c>
      <c r="DJ339" s="12">
        <v>0.0</v>
      </c>
      <c r="DK339" s="12">
        <v>0.0</v>
      </c>
      <c r="DL339" s="12">
        <v>3.0</v>
      </c>
      <c r="DM339" s="12">
        <v>1.0</v>
      </c>
      <c r="DN339" s="12">
        <v>0.0</v>
      </c>
      <c r="DO339" s="12">
        <v>1.0</v>
      </c>
      <c r="DQ339" s="12">
        <f t="shared" ref="DQ339:DS339" si="4791">(BO339+BS339)/2</f>
        <v>0.5</v>
      </c>
      <c r="DR339" s="12">
        <f t="shared" si="4791"/>
        <v>0</v>
      </c>
      <c r="DS339" s="12">
        <f t="shared" si="4791"/>
        <v>1.5</v>
      </c>
      <c r="DT339" s="12">
        <v>0.0</v>
      </c>
      <c r="DU339" s="12">
        <v>1.0</v>
      </c>
      <c r="DV339" s="12">
        <v>1.0</v>
      </c>
      <c r="DW339" s="12">
        <v>0.0</v>
      </c>
      <c r="DX339" s="12">
        <v>2.0</v>
      </c>
      <c r="DY339" s="12">
        <v>3.0</v>
      </c>
      <c r="EB339" s="12">
        <f t="shared" ref="EB339:ED339" si="4792">(CF339+CI339+CL339+CO339)/4</f>
        <v>0.75</v>
      </c>
      <c r="EC339" s="12">
        <f t="shared" si="4792"/>
        <v>0.125</v>
      </c>
      <c r="ED339" s="12">
        <f t="shared" si="4792"/>
        <v>1.375</v>
      </c>
      <c r="EE339" s="12">
        <f t="shared" ref="EE339:EG339" si="4793">(CR339+CU339+CX339+DA339)/4</f>
        <v>0.25</v>
      </c>
      <c r="EF339" s="12">
        <f t="shared" si="4793"/>
        <v>1</v>
      </c>
      <c r="EG339" s="12">
        <f t="shared" si="4793"/>
        <v>2.75</v>
      </c>
      <c r="EH339" s="12">
        <f t="shared" ref="EH339:EJ339" si="4794">(DD339+DG339+DJ339+DM339)/4</f>
        <v>0.5</v>
      </c>
      <c r="EI339" s="12">
        <f t="shared" si="4794"/>
        <v>0.25</v>
      </c>
      <c r="EJ339" s="12">
        <f t="shared" si="4794"/>
        <v>1.75</v>
      </c>
      <c r="EM339" s="12">
        <f t="shared" ref="EM339:EO339" si="4795">DQ339-CF339</f>
        <v>0</v>
      </c>
      <c r="EN339" s="12">
        <f t="shared" si="4795"/>
        <v>0</v>
      </c>
      <c r="EO339" s="12">
        <f t="shared" si="4795"/>
        <v>0</v>
      </c>
      <c r="EP339" s="12">
        <f t="shared" ref="EP339:ER339" si="4796">DT339-CR339</f>
        <v>0</v>
      </c>
      <c r="EQ339" s="12">
        <f t="shared" si="4796"/>
        <v>1</v>
      </c>
      <c r="ER339" s="12">
        <f t="shared" si="4796"/>
        <v>-1</v>
      </c>
      <c r="ES339" s="12">
        <f t="shared" ref="ES339:EU339" si="4797">DW339-DD339</f>
        <v>-1</v>
      </c>
      <c r="ET339" s="12">
        <f t="shared" si="4797"/>
        <v>2</v>
      </c>
      <c r="EU339" s="12">
        <f t="shared" si="4797"/>
        <v>2</v>
      </c>
      <c r="EX339" s="12">
        <f t="shared" ref="EX339:FF339" si="4798">CI339-CF339</f>
        <v>0</v>
      </c>
      <c r="EY339" s="12">
        <f t="shared" si="4798"/>
        <v>0.5</v>
      </c>
      <c r="EZ339" s="12">
        <f t="shared" si="4798"/>
        <v>0.5</v>
      </c>
      <c r="FA339" s="12">
        <f t="shared" si="4798"/>
        <v>0.5</v>
      </c>
      <c r="FB339" s="12">
        <f t="shared" si="4798"/>
        <v>-0.5</v>
      </c>
      <c r="FC339" s="12">
        <f t="shared" si="4798"/>
        <v>-1</v>
      </c>
      <c r="FD339" s="12">
        <f t="shared" si="4798"/>
        <v>0</v>
      </c>
      <c r="FE339" s="12">
        <f t="shared" si="4798"/>
        <v>0</v>
      </c>
      <c r="FF339" s="12">
        <f t="shared" si="4798"/>
        <v>0</v>
      </c>
      <c r="FG339" s="12">
        <f t="shared" ref="FG339:FO339" si="4799">CU339-CR339</f>
        <v>1</v>
      </c>
      <c r="FH339" s="12">
        <f t="shared" si="4799"/>
        <v>0</v>
      </c>
      <c r="FI339" s="12">
        <f t="shared" si="4799"/>
        <v>-1</v>
      </c>
      <c r="FJ339" s="12">
        <f t="shared" si="4799"/>
        <v>-1</v>
      </c>
      <c r="FK339" s="12">
        <f t="shared" si="4799"/>
        <v>2</v>
      </c>
      <c r="FL339" s="12">
        <f t="shared" si="4799"/>
        <v>5</v>
      </c>
      <c r="FM339" s="12">
        <f t="shared" si="4799"/>
        <v>0</v>
      </c>
      <c r="FN339" s="12">
        <f t="shared" si="4799"/>
        <v>0</v>
      </c>
      <c r="FO339" s="12">
        <f t="shared" si="4799"/>
        <v>-4</v>
      </c>
      <c r="FP339" s="12">
        <f t="shared" ref="FP339:FX339" si="4800">DG339-DD339</f>
        <v>-1</v>
      </c>
      <c r="FQ339" s="12">
        <f t="shared" si="4800"/>
        <v>1</v>
      </c>
      <c r="FR339" s="12">
        <f t="shared" si="4800"/>
        <v>1</v>
      </c>
      <c r="FS339" s="12">
        <f t="shared" si="4800"/>
        <v>0</v>
      </c>
      <c r="FT339" s="12">
        <f t="shared" si="4800"/>
        <v>-1</v>
      </c>
      <c r="FU339" s="12">
        <f t="shared" si="4800"/>
        <v>1</v>
      </c>
      <c r="FV339" s="12">
        <f t="shared" si="4800"/>
        <v>1</v>
      </c>
      <c r="FW339" s="12">
        <f t="shared" si="4800"/>
        <v>0</v>
      </c>
      <c r="FX339" s="12">
        <f t="shared" si="4800"/>
        <v>-2</v>
      </c>
      <c r="FZ339" s="1">
        <v>1.0</v>
      </c>
      <c r="GA339" s="1">
        <f t="shared" si="3330"/>
        <v>0.5</v>
      </c>
      <c r="GB339" s="1">
        <f t="shared" si="3331"/>
        <v>0.5625</v>
      </c>
      <c r="GD339" s="1">
        <f t="shared" si="4393"/>
        <v>0.1666666667</v>
      </c>
      <c r="GE339" s="1">
        <f t="shared" si="4394"/>
        <v>0.25</v>
      </c>
    </row>
    <row r="340" ht="13.5" customHeight="1">
      <c r="A340" s="17">
        <v>622781.0</v>
      </c>
      <c r="B340" s="17">
        <v>1.0</v>
      </c>
      <c r="C340" s="12">
        <v>0.0</v>
      </c>
      <c r="D340" s="12">
        <v>1.0</v>
      </c>
      <c r="E340" s="17">
        <v>622781.0</v>
      </c>
      <c r="F340" s="17">
        <v>1.0</v>
      </c>
      <c r="G340" s="12">
        <v>0.0</v>
      </c>
      <c r="H340" s="12">
        <v>1.0</v>
      </c>
      <c r="I340" s="12">
        <v>623092.0</v>
      </c>
      <c r="J340" s="12">
        <v>1.0</v>
      </c>
      <c r="K340" s="12">
        <v>0.0</v>
      </c>
      <c r="L340" s="12">
        <v>1.0</v>
      </c>
      <c r="M340" s="12">
        <v>623092.0</v>
      </c>
      <c r="N340" s="12">
        <v>1.0</v>
      </c>
      <c r="O340" s="12">
        <v>0.0</v>
      </c>
      <c r="P340" s="12">
        <v>1.0</v>
      </c>
      <c r="Q340" s="12">
        <v>623136.0</v>
      </c>
      <c r="R340" s="12">
        <v>1.0</v>
      </c>
      <c r="S340" s="12">
        <v>0.0</v>
      </c>
      <c r="T340" s="12">
        <v>1.0</v>
      </c>
      <c r="U340" s="12">
        <v>623136.0</v>
      </c>
      <c r="V340" s="12">
        <v>1.0</v>
      </c>
      <c r="W340" s="12">
        <v>0.0</v>
      </c>
      <c r="X340" s="12">
        <v>1.0</v>
      </c>
      <c r="Y340" s="12">
        <v>623167.0</v>
      </c>
      <c r="Z340" s="12">
        <v>1.0</v>
      </c>
      <c r="AA340" s="12">
        <v>0.0</v>
      </c>
      <c r="AB340" s="12">
        <v>1.0</v>
      </c>
      <c r="AC340" s="12">
        <v>623167.0</v>
      </c>
      <c r="AD340" s="12">
        <v>1.0</v>
      </c>
      <c r="AE340" s="12">
        <v>0.0</v>
      </c>
      <c r="AF340" s="12">
        <v>1.0</v>
      </c>
      <c r="AG340" s="17">
        <v>624294.0</v>
      </c>
      <c r="AH340" s="17">
        <v>0.0</v>
      </c>
      <c r="AI340" s="12">
        <v>0.0</v>
      </c>
      <c r="AJ340" s="12">
        <v>2.0</v>
      </c>
      <c r="AK340" s="12">
        <v>624295.0</v>
      </c>
      <c r="AL340" s="12">
        <v>0.0</v>
      </c>
      <c r="AM340" s="12">
        <v>0.0</v>
      </c>
      <c r="AN340" s="12">
        <v>2.0</v>
      </c>
      <c r="AO340" s="12">
        <v>624301.0</v>
      </c>
      <c r="AP340" s="12">
        <v>1.0</v>
      </c>
      <c r="AQ340" s="12">
        <v>0.0</v>
      </c>
      <c r="AR340" s="12">
        <v>1.0</v>
      </c>
      <c r="AS340" s="12">
        <v>624302.0</v>
      </c>
      <c r="AT340" s="12">
        <v>0.0</v>
      </c>
      <c r="AU340" s="12">
        <v>0.0</v>
      </c>
      <c r="AV340" s="12">
        <v>2.0</v>
      </c>
      <c r="AW340" s="17">
        <v>624311.0</v>
      </c>
      <c r="AX340" s="17">
        <v>1.0</v>
      </c>
      <c r="AY340" s="12">
        <v>0.0</v>
      </c>
      <c r="AZ340" s="12">
        <v>1.0</v>
      </c>
      <c r="BA340" s="12">
        <v>624312.0</v>
      </c>
      <c r="BB340" s="12">
        <v>1.0</v>
      </c>
      <c r="BC340" s="12">
        <v>0.0</v>
      </c>
      <c r="BD340" s="12">
        <v>1.0</v>
      </c>
      <c r="BE340" s="12">
        <v>624313.0</v>
      </c>
      <c r="BF340" s="12">
        <v>1.0</v>
      </c>
      <c r="BG340" s="12">
        <v>0.0</v>
      </c>
      <c r="BH340" s="12">
        <v>1.0</v>
      </c>
      <c r="BI340" s="12">
        <v>624314.0</v>
      </c>
      <c r="BJ340" s="12">
        <v>1.0</v>
      </c>
      <c r="BK340" s="12">
        <v>0.0</v>
      </c>
      <c r="BL340" s="12">
        <v>1.0</v>
      </c>
      <c r="BN340" s="17">
        <v>624538.0</v>
      </c>
      <c r="BO340" s="12">
        <v>1.0</v>
      </c>
      <c r="BP340" s="12">
        <v>0.0</v>
      </c>
      <c r="BQ340" s="12">
        <v>1.0</v>
      </c>
      <c r="BR340" s="17">
        <v>624538.0</v>
      </c>
      <c r="BS340" s="12">
        <v>1.0</v>
      </c>
      <c r="BT340" s="12">
        <v>0.0</v>
      </c>
      <c r="BU340" s="12">
        <v>1.0</v>
      </c>
      <c r="BV340" s="12">
        <v>624563.0</v>
      </c>
      <c r="BW340" s="12">
        <v>1.0</v>
      </c>
      <c r="BX340" s="12">
        <v>0.0</v>
      </c>
      <c r="BY340" s="12">
        <v>1.0</v>
      </c>
      <c r="BZ340" s="12">
        <v>624564.0</v>
      </c>
      <c r="CA340" s="12">
        <v>1.0</v>
      </c>
      <c r="CB340" s="12">
        <v>0.0</v>
      </c>
      <c r="CC340" s="12">
        <v>1.0</v>
      </c>
      <c r="CF340" s="17">
        <f t="shared" ref="CF340:CH340" si="4801">(B340+F340)/2</f>
        <v>1</v>
      </c>
      <c r="CG340" s="12">
        <f t="shared" si="4801"/>
        <v>0</v>
      </c>
      <c r="CH340" s="12">
        <f t="shared" si="4801"/>
        <v>1</v>
      </c>
      <c r="CI340" s="12">
        <f t="shared" ref="CI340:CK340" si="4802">(J340+N340)/2</f>
        <v>1</v>
      </c>
      <c r="CJ340" s="12">
        <f t="shared" si="4802"/>
        <v>0</v>
      </c>
      <c r="CK340" s="12">
        <f t="shared" si="4802"/>
        <v>1</v>
      </c>
      <c r="CL340" s="12">
        <f t="shared" ref="CL340:CN340" si="4803">(R340+V340)/2</f>
        <v>1</v>
      </c>
      <c r="CM340" s="12">
        <f t="shared" si="4803"/>
        <v>0</v>
      </c>
      <c r="CN340" s="12">
        <f t="shared" si="4803"/>
        <v>1</v>
      </c>
      <c r="CO340" s="12">
        <f t="shared" ref="CO340:CQ340" si="4804">(Z340+AD340)/2</f>
        <v>1</v>
      </c>
      <c r="CP340" s="12">
        <f t="shared" si="4804"/>
        <v>0</v>
      </c>
      <c r="CQ340" s="12">
        <f t="shared" si="4804"/>
        <v>1</v>
      </c>
      <c r="CR340" s="17">
        <v>0.0</v>
      </c>
      <c r="CS340" s="12">
        <v>0.0</v>
      </c>
      <c r="CT340" s="12">
        <v>2.0</v>
      </c>
      <c r="CU340" s="12">
        <v>0.0</v>
      </c>
      <c r="CV340" s="12">
        <v>0.0</v>
      </c>
      <c r="CW340" s="12">
        <v>2.0</v>
      </c>
      <c r="CX340" s="12">
        <v>1.0</v>
      </c>
      <c r="CY340" s="12">
        <v>0.0</v>
      </c>
      <c r="CZ340" s="12">
        <v>1.0</v>
      </c>
      <c r="DA340" s="12">
        <v>0.0</v>
      </c>
      <c r="DB340" s="12">
        <v>0.0</v>
      </c>
      <c r="DC340" s="12">
        <v>2.0</v>
      </c>
      <c r="DD340" s="17">
        <v>1.0</v>
      </c>
      <c r="DE340" s="12">
        <v>0.0</v>
      </c>
      <c r="DF340" s="12">
        <v>1.0</v>
      </c>
      <c r="DG340" s="12">
        <v>1.0</v>
      </c>
      <c r="DH340" s="12">
        <v>0.0</v>
      </c>
      <c r="DI340" s="12">
        <v>1.0</v>
      </c>
      <c r="DJ340" s="12">
        <v>1.0</v>
      </c>
      <c r="DK340" s="12">
        <v>0.0</v>
      </c>
      <c r="DL340" s="12">
        <v>1.0</v>
      </c>
      <c r="DM340" s="12">
        <v>1.0</v>
      </c>
      <c r="DN340" s="12">
        <v>0.0</v>
      </c>
      <c r="DO340" s="12">
        <v>1.0</v>
      </c>
      <c r="DQ340" s="12">
        <f t="shared" ref="DQ340:DS340" si="4805">(BO340+BS340)/2</f>
        <v>1</v>
      </c>
      <c r="DR340" s="12">
        <f t="shared" si="4805"/>
        <v>0</v>
      </c>
      <c r="DS340" s="12">
        <f t="shared" si="4805"/>
        <v>1</v>
      </c>
      <c r="DT340" s="12">
        <v>1.0</v>
      </c>
      <c r="DU340" s="12">
        <v>0.0</v>
      </c>
      <c r="DV340" s="12">
        <v>1.0</v>
      </c>
      <c r="DW340" s="12">
        <v>1.0</v>
      </c>
      <c r="DX340" s="12">
        <v>0.0</v>
      </c>
      <c r="DY340" s="12">
        <v>1.0</v>
      </c>
      <c r="EB340" s="12">
        <f t="shared" ref="EB340:ED340" si="4806">(CF340+CI340+CL340+CO340)/4</f>
        <v>1</v>
      </c>
      <c r="EC340" s="12">
        <f t="shared" si="4806"/>
        <v>0</v>
      </c>
      <c r="ED340" s="12">
        <f t="shared" si="4806"/>
        <v>1</v>
      </c>
      <c r="EE340" s="12">
        <f t="shared" ref="EE340:EG340" si="4807">(CR340+CU340+CX340+DA340)/4</f>
        <v>0.25</v>
      </c>
      <c r="EF340" s="12">
        <f t="shared" si="4807"/>
        <v>0</v>
      </c>
      <c r="EG340" s="12">
        <f t="shared" si="4807"/>
        <v>1.75</v>
      </c>
      <c r="EH340" s="12">
        <f t="shared" ref="EH340:EJ340" si="4808">(DD340+DG340+DJ340+DM340)/4</f>
        <v>1</v>
      </c>
      <c r="EI340" s="12">
        <f t="shared" si="4808"/>
        <v>0</v>
      </c>
      <c r="EJ340" s="12">
        <f t="shared" si="4808"/>
        <v>1</v>
      </c>
      <c r="EM340" s="12">
        <f t="shared" ref="EM340:EO340" si="4809">DQ340-CF340</f>
        <v>0</v>
      </c>
      <c r="EN340" s="12">
        <f t="shared" si="4809"/>
        <v>0</v>
      </c>
      <c r="EO340" s="12">
        <f t="shared" si="4809"/>
        <v>0</v>
      </c>
      <c r="EP340" s="12">
        <f t="shared" ref="EP340:ER340" si="4810">DT340-CR340</f>
        <v>1</v>
      </c>
      <c r="EQ340" s="12">
        <f t="shared" si="4810"/>
        <v>0</v>
      </c>
      <c r="ER340" s="12">
        <f t="shared" si="4810"/>
        <v>-1</v>
      </c>
      <c r="ES340" s="12">
        <f t="shared" ref="ES340:EU340" si="4811">DW340-DD340</f>
        <v>0</v>
      </c>
      <c r="ET340" s="12">
        <f t="shared" si="4811"/>
        <v>0</v>
      </c>
      <c r="EU340" s="12">
        <f t="shared" si="4811"/>
        <v>0</v>
      </c>
      <c r="EX340" s="12">
        <f t="shared" ref="EX340:FF340" si="4812">CI340-CF340</f>
        <v>0</v>
      </c>
      <c r="EY340" s="12">
        <f t="shared" si="4812"/>
        <v>0</v>
      </c>
      <c r="EZ340" s="12">
        <f t="shared" si="4812"/>
        <v>0</v>
      </c>
      <c r="FA340" s="12">
        <f t="shared" si="4812"/>
        <v>0</v>
      </c>
      <c r="FB340" s="12">
        <f t="shared" si="4812"/>
        <v>0</v>
      </c>
      <c r="FC340" s="12">
        <f t="shared" si="4812"/>
        <v>0</v>
      </c>
      <c r="FD340" s="12">
        <f t="shared" si="4812"/>
        <v>0</v>
      </c>
      <c r="FE340" s="12">
        <f t="shared" si="4812"/>
        <v>0</v>
      </c>
      <c r="FF340" s="12">
        <f t="shared" si="4812"/>
        <v>0</v>
      </c>
      <c r="FG340" s="12">
        <f t="shared" ref="FG340:FO340" si="4813">CU340-CR340</f>
        <v>0</v>
      </c>
      <c r="FH340" s="12">
        <f t="shared" si="4813"/>
        <v>0</v>
      </c>
      <c r="FI340" s="12">
        <f t="shared" si="4813"/>
        <v>0</v>
      </c>
      <c r="FJ340" s="12">
        <f t="shared" si="4813"/>
        <v>1</v>
      </c>
      <c r="FK340" s="12">
        <f t="shared" si="4813"/>
        <v>0</v>
      </c>
      <c r="FL340" s="12">
        <f t="shared" si="4813"/>
        <v>-1</v>
      </c>
      <c r="FM340" s="12">
        <f t="shared" si="4813"/>
        <v>-1</v>
      </c>
      <c r="FN340" s="12">
        <f t="shared" si="4813"/>
        <v>0</v>
      </c>
      <c r="FO340" s="12">
        <f t="shared" si="4813"/>
        <v>1</v>
      </c>
      <c r="FP340" s="12">
        <f t="shared" ref="FP340:FX340" si="4814">DG340-DD340</f>
        <v>0</v>
      </c>
      <c r="FQ340" s="12">
        <f t="shared" si="4814"/>
        <v>0</v>
      </c>
      <c r="FR340" s="12">
        <f t="shared" si="4814"/>
        <v>0</v>
      </c>
      <c r="FS340" s="12">
        <f t="shared" si="4814"/>
        <v>0</v>
      </c>
      <c r="FT340" s="12">
        <f t="shared" si="4814"/>
        <v>0</v>
      </c>
      <c r="FU340" s="12">
        <f t="shared" si="4814"/>
        <v>0</v>
      </c>
      <c r="FV340" s="12">
        <f t="shared" si="4814"/>
        <v>0</v>
      </c>
      <c r="FW340" s="12">
        <f t="shared" si="4814"/>
        <v>0</v>
      </c>
      <c r="FX340" s="12">
        <f t="shared" si="4814"/>
        <v>0</v>
      </c>
      <c r="FZ340" s="1">
        <v>1.0</v>
      </c>
      <c r="GA340" s="1">
        <f t="shared" si="3330"/>
        <v>0.75</v>
      </c>
      <c r="GB340" s="1">
        <f t="shared" si="3331"/>
        <v>0.8125</v>
      </c>
      <c r="GD340" s="1">
        <f t="shared" si="4393"/>
        <v>1</v>
      </c>
      <c r="GE340" s="1">
        <f t="shared" si="4394"/>
        <v>1</v>
      </c>
    </row>
    <row r="341" ht="13.5" customHeight="1">
      <c r="A341" s="17">
        <v>622781.0</v>
      </c>
      <c r="B341" s="17">
        <v>1.0</v>
      </c>
      <c r="C341" s="12">
        <v>0.0</v>
      </c>
      <c r="D341" s="12">
        <v>1.0</v>
      </c>
      <c r="E341" s="17">
        <v>622781.0</v>
      </c>
      <c r="F341" s="17">
        <v>1.0</v>
      </c>
      <c r="G341" s="12">
        <v>0.0</v>
      </c>
      <c r="H341" s="12">
        <v>1.0</v>
      </c>
      <c r="I341" s="12">
        <v>623092.0</v>
      </c>
      <c r="J341" s="12">
        <v>1.0</v>
      </c>
      <c r="K341" s="12">
        <v>0.0</v>
      </c>
      <c r="L341" s="12">
        <v>1.0</v>
      </c>
      <c r="M341" s="12">
        <v>623092.0</v>
      </c>
      <c r="N341" s="12">
        <v>1.0</v>
      </c>
      <c r="O341" s="12">
        <v>0.0</v>
      </c>
      <c r="P341" s="12">
        <v>1.0</v>
      </c>
      <c r="Q341" s="12">
        <v>623136.0</v>
      </c>
      <c r="R341" s="12">
        <v>1.0</v>
      </c>
      <c r="S341" s="12">
        <v>0.0</v>
      </c>
      <c r="T341" s="12">
        <v>1.0</v>
      </c>
      <c r="U341" s="12">
        <v>623136.0</v>
      </c>
      <c r="V341" s="12">
        <v>1.0</v>
      </c>
      <c r="W341" s="12">
        <v>0.0</v>
      </c>
      <c r="X341" s="12">
        <v>1.0</v>
      </c>
      <c r="Y341" s="12">
        <v>623167.0</v>
      </c>
      <c r="Z341" s="12">
        <v>1.0</v>
      </c>
      <c r="AA341" s="12">
        <v>0.0</v>
      </c>
      <c r="AB341" s="12">
        <v>1.0</v>
      </c>
      <c r="AC341" s="12">
        <v>623167.0</v>
      </c>
      <c r="AD341" s="12">
        <v>1.0</v>
      </c>
      <c r="AE341" s="12">
        <v>0.0</v>
      </c>
      <c r="AF341" s="12">
        <v>1.0</v>
      </c>
      <c r="AG341" s="17">
        <v>624294.0</v>
      </c>
      <c r="AH341" s="17">
        <v>0.0</v>
      </c>
      <c r="AI341" s="12">
        <v>0.0</v>
      </c>
      <c r="AJ341" s="12">
        <v>2.0</v>
      </c>
      <c r="AK341" s="12">
        <v>624295.0</v>
      </c>
      <c r="AL341" s="12">
        <v>1.0</v>
      </c>
      <c r="AM341" s="12">
        <v>0.0</v>
      </c>
      <c r="AN341" s="12">
        <v>1.0</v>
      </c>
      <c r="AO341" s="12">
        <v>624301.0</v>
      </c>
      <c r="AP341" s="12">
        <v>1.0</v>
      </c>
      <c r="AQ341" s="12">
        <v>0.0</v>
      </c>
      <c r="AR341" s="12">
        <v>1.0</v>
      </c>
      <c r="AS341" s="12">
        <v>624302.0</v>
      </c>
      <c r="AT341" s="12">
        <v>1.0</v>
      </c>
      <c r="AU341" s="12">
        <v>0.0</v>
      </c>
      <c r="AV341" s="12">
        <v>1.0</v>
      </c>
      <c r="AW341" s="17">
        <v>624311.0</v>
      </c>
      <c r="AX341" s="17">
        <v>1.0</v>
      </c>
      <c r="AY341" s="12">
        <v>0.0</v>
      </c>
      <c r="AZ341" s="12">
        <v>1.0</v>
      </c>
      <c r="BA341" s="12">
        <v>624312.0</v>
      </c>
      <c r="BB341" s="12">
        <v>1.0</v>
      </c>
      <c r="BC341" s="12">
        <v>0.0</v>
      </c>
      <c r="BD341" s="12">
        <v>1.0</v>
      </c>
      <c r="BE341" s="12">
        <v>624313.0</v>
      </c>
      <c r="BF341" s="12">
        <v>1.0</v>
      </c>
      <c r="BG341" s="12">
        <v>0.0</v>
      </c>
      <c r="BH341" s="12">
        <v>1.0</v>
      </c>
      <c r="BI341" s="12">
        <v>624314.0</v>
      </c>
      <c r="BJ341" s="12">
        <v>1.0</v>
      </c>
      <c r="BK341" s="12">
        <v>0.0</v>
      </c>
      <c r="BL341" s="12">
        <v>1.0</v>
      </c>
      <c r="BN341" s="17">
        <v>624538.0</v>
      </c>
      <c r="BO341" s="12">
        <v>1.0</v>
      </c>
      <c r="BP341" s="12">
        <v>0.0</v>
      </c>
      <c r="BQ341" s="12">
        <v>1.0</v>
      </c>
      <c r="BR341" s="17">
        <v>624538.0</v>
      </c>
      <c r="BS341" s="12">
        <v>1.0</v>
      </c>
      <c r="BT341" s="12">
        <v>0.0</v>
      </c>
      <c r="BU341" s="12">
        <v>1.0</v>
      </c>
      <c r="BV341" s="12">
        <v>624563.0</v>
      </c>
      <c r="BW341" s="12">
        <v>1.0</v>
      </c>
      <c r="BX341" s="12">
        <v>0.0</v>
      </c>
      <c r="BY341" s="12">
        <v>1.0</v>
      </c>
      <c r="BZ341" s="12">
        <v>624564.0</v>
      </c>
      <c r="CA341" s="12">
        <v>1.0</v>
      </c>
      <c r="CB341" s="12">
        <v>0.0</v>
      </c>
      <c r="CC341" s="12">
        <v>1.0</v>
      </c>
      <c r="CF341" s="17">
        <f t="shared" ref="CF341:CH341" si="4815">(B341+F341)/2</f>
        <v>1</v>
      </c>
      <c r="CG341" s="12">
        <f t="shared" si="4815"/>
        <v>0</v>
      </c>
      <c r="CH341" s="12">
        <f t="shared" si="4815"/>
        <v>1</v>
      </c>
      <c r="CI341" s="12">
        <f t="shared" ref="CI341:CK341" si="4816">(J341+N341)/2</f>
        <v>1</v>
      </c>
      <c r="CJ341" s="12">
        <f t="shared" si="4816"/>
        <v>0</v>
      </c>
      <c r="CK341" s="12">
        <f t="shared" si="4816"/>
        <v>1</v>
      </c>
      <c r="CL341" s="12">
        <f t="shared" ref="CL341:CN341" si="4817">(R341+V341)/2</f>
        <v>1</v>
      </c>
      <c r="CM341" s="12">
        <f t="shared" si="4817"/>
        <v>0</v>
      </c>
      <c r="CN341" s="12">
        <f t="shared" si="4817"/>
        <v>1</v>
      </c>
      <c r="CO341" s="12">
        <f t="shared" ref="CO341:CQ341" si="4818">(Z341+AD341)/2</f>
        <v>1</v>
      </c>
      <c r="CP341" s="12">
        <f t="shared" si="4818"/>
        <v>0</v>
      </c>
      <c r="CQ341" s="12">
        <f t="shared" si="4818"/>
        <v>1</v>
      </c>
      <c r="CR341" s="17">
        <v>0.0</v>
      </c>
      <c r="CS341" s="12">
        <v>0.0</v>
      </c>
      <c r="CT341" s="12">
        <v>2.0</v>
      </c>
      <c r="CU341" s="12">
        <v>1.0</v>
      </c>
      <c r="CV341" s="12">
        <v>0.0</v>
      </c>
      <c r="CW341" s="12">
        <v>1.0</v>
      </c>
      <c r="CX341" s="12">
        <v>1.0</v>
      </c>
      <c r="CY341" s="12">
        <v>0.0</v>
      </c>
      <c r="CZ341" s="12">
        <v>1.0</v>
      </c>
      <c r="DA341" s="12">
        <v>1.0</v>
      </c>
      <c r="DB341" s="12">
        <v>0.0</v>
      </c>
      <c r="DC341" s="12">
        <v>1.0</v>
      </c>
      <c r="DD341" s="17">
        <v>1.0</v>
      </c>
      <c r="DE341" s="12">
        <v>0.0</v>
      </c>
      <c r="DF341" s="12">
        <v>1.0</v>
      </c>
      <c r="DG341" s="12">
        <v>1.0</v>
      </c>
      <c r="DH341" s="12">
        <v>0.0</v>
      </c>
      <c r="DI341" s="12">
        <v>1.0</v>
      </c>
      <c r="DJ341" s="12">
        <v>1.0</v>
      </c>
      <c r="DK341" s="12">
        <v>0.0</v>
      </c>
      <c r="DL341" s="12">
        <v>1.0</v>
      </c>
      <c r="DM341" s="12">
        <v>1.0</v>
      </c>
      <c r="DN341" s="12">
        <v>0.0</v>
      </c>
      <c r="DO341" s="12">
        <v>1.0</v>
      </c>
      <c r="DQ341" s="12">
        <f t="shared" ref="DQ341:DS341" si="4819">(BO341+BS341)/2</f>
        <v>1</v>
      </c>
      <c r="DR341" s="12">
        <f t="shared" si="4819"/>
        <v>0</v>
      </c>
      <c r="DS341" s="12">
        <f t="shared" si="4819"/>
        <v>1</v>
      </c>
      <c r="DT341" s="12">
        <v>1.0</v>
      </c>
      <c r="DU341" s="12">
        <v>0.0</v>
      </c>
      <c r="DV341" s="12">
        <v>1.0</v>
      </c>
      <c r="DW341" s="12">
        <v>1.0</v>
      </c>
      <c r="DX341" s="12">
        <v>0.0</v>
      </c>
      <c r="DY341" s="12">
        <v>1.0</v>
      </c>
      <c r="EB341" s="12">
        <f t="shared" ref="EB341:ED341" si="4820">(CF341+CI341+CL341+CO341)/4</f>
        <v>1</v>
      </c>
      <c r="EC341" s="12">
        <f t="shared" si="4820"/>
        <v>0</v>
      </c>
      <c r="ED341" s="12">
        <f t="shared" si="4820"/>
        <v>1</v>
      </c>
      <c r="EE341" s="12">
        <f t="shared" ref="EE341:EG341" si="4821">(CR341+CU341+CX341+DA341)/4</f>
        <v>0.75</v>
      </c>
      <c r="EF341" s="12">
        <f t="shared" si="4821"/>
        <v>0</v>
      </c>
      <c r="EG341" s="12">
        <f t="shared" si="4821"/>
        <v>1.25</v>
      </c>
      <c r="EH341" s="12">
        <f t="shared" ref="EH341:EJ341" si="4822">(DD341+DG341+DJ341+DM341)/4</f>
        <v>1</v>
      </c>
      <c r="EI341" s="12">
        <f t="shared" si="4822"/>
        <v>0</v>
      </c>
      <c r="EJ341" s="12">
        <f t="shared" si="4822"/>
        <v>1</v>
      </c>
      <c r="EM341" s="12">
        <f t="shared" ref="EM341:EO341" si="4823">DQ341-CF341</f>
        <v>0</v>
      </c>
      <c r="EN341" s="12">
        <f t="shared" si="4823"/>
        <v>0</v>
      </c>
      <c r="EO341" s="12">
        <f t="shared" si="4823"/>
        <v>0</v>
      </c>
      <c r="EP341" s="12">
        <f t="shared" ref="EP341:ER341" si="4824">DT341-CR341</f>
        <v>1</v>
      </c>
      <c r="EQ341" s="12">
        <f t="shared" si="4824"/>
        <v>0</v>
      </c>
      <c r="ER341" s="12">
        <f t="shared" si="4824"/>
        <v>-1</v>
      </c>
      <c r="ES341" s="12">
        <f t="shared" ref="ES341:EU341" si="4825">DW341-DD341</f>
        <v>0</v>
      </c>
      <c r="ET341" s="12">
        <f t="shared" si="4825"/>
        <v>0</v>
      </c>
      <c r="EU341" s="12">
        <f t="shared" si="4825"/>
        <v>0</v>
      </c>
      <c r="EX341" s="12">
        <f t="shared" ref="EX341:FF341" si="4826">CI341-CF341</f>
        <v>0</v>
      </c>
      <c r="EY341" s="12">
        <f t="shared" si="4826"/>
        <v>0</v>
      </c>
      <c r="EZ341" s="12">
        <f t="shared" si="4826"/>
        <v>0</v>
      </c>
      <c r="FA341" s="12">
        <f t="shared" si="4826"/>
        <v>0</v>
      </c>
      <c r="FB341" s="12">
        <f t="shared" si="4826"/>
        <v>0</v>
      </c>
      <c r="FC341" s="12">
        <f t="shared" si="4826"/>
        <v>0</v>
      </c>
      <c r="FD341" s="12">
        <f t="shared" si="4826"/>
        <v>0</v>
      </c>
      <c r="FE341" s="12">
        <f t="shared" si="4826"/>
        <v>0</v>
      </c>
      <c r="FF341" s="12">
        <f t="shared" si="4826"/>
        <v>0</v>
      </c>
      <c r="FG341" s="12">
        <f t="shared" ref="FG341:FO341" si="4827">CU341-CR341</f>
        <v>1</v>
      </c>
      <c r="FH341" s="12">
        <f t="shared" si="4827"/>
        <v>0</v>
      </c>
      <c r="FI341" s="12">
        <f t="shared" si="4827"/>
        <v>-1</v>
      </c>
      <c r="FJ341" s="12">
        <f t="shared" si="4827"/>
        <v>0</v>
      </c>
      <c r="FK341" s="12">
        <f t="shared" si="4827"/>
        <v>0</v>
      </c>
      <c r="FL341" s="12">
        <f t="shared" si="4827"/>
        <v>0</v>
      </c>
      <c r="FM341" s="12">
        <f t="shared" si="4827"/>
        <v>0</v>
      </c>
      <c r="FN341" s="12">
        <f t="shared" si="4827"/>
        <v>0</v>
      </c>
      <c r="FO341" s="12">
        <f t="shared" si="4827"/>
        <v>0</v>
      </c>
      <c r="FP341" s="12">
        <f t="shared" ref="FP341:FX341" si="4828">DG341-DD341</f>
        <v>0</v>
      </c>
      <c r="FQ341" s="12">
        <f t="shared" si="4828"/>
        <v>0</v>
      </c>
      <c r="FR341" s="12">
        <f t="shared" si="4828"/>
        <v>0</v>
      </c>
      <c r="FS341" s="12">
        <f t="shared" si="4828"/>
        <v>0</v>
      </c>
      <c r="FT341" s="12">
        <f t="shared" si="4828"/>
        <v>0</v>
      </c>
      <c r="FU341" s="12">
        <f t="shared" si="4828"/>
        <v>0</v>
      </c>
      <c r="FV341" s="12">
        <f t="shared" si="4828"/>
        <v>0</v>
      </c>
      <c r="FW341" s="12">
        <f t="shared" si="4828"/>
        <v>0</v>
      </c>
      <c r="FX341" s="12">
        <f t="shared" si="4828"/>
        <v>0</v>
      </c>
      <c r="FZ341" s="1">
        <v>1.0</v>
      </c>
      <c r="GA341" s="1">
        <f t="shared" si="3330"/>
        <v>0.9166666667</v>
      </c>
      <c r="GB341" s="1">
        <f t="shared" si="3331"/>
        <v>0.9375</v>
      </c>
      <c r="GD341" s="1">
        <f t="shared" si="4393"/>
        <v>1</v>
      </c>
      <c r="GE341" s="1">
        <f t="shared" si="4394"/>
        <v>1</v>
      </c>
    </row>
    <row r="342" ht="13.5" customHeight="1">
      <c r="A342" s="17">
        <v>622781.0</v>
      </c>
      <c r="B342" s="17">
        <v>1.0</v>
      </c>
      <c r="C342" s="12">
        <v>0.0</v>
      </c>
      <c r="D342" s="12">
        <v>1.0</v>
      </c>
      <c r="E342" s="17">
        <v>622781.0</v>
      </c>
      <c r="F342" s="17">
        <v>1.0</v>
      </c>
      <c r="G342" s="12">
        <v>0.0</v>
      </c>
      <c r="H342" s="12">
        <v>1.0</v>
      </c>
      <c r="I342" s="12">
        <v>623092.0</v>
      </c>
      <c r="J342" s="12">
        <v>1.0</v>
      </c>
      <c r="K342" s="12">
        <v>0.0</v>
      </c>
      <c r="L342" s="12">
        <v>1.0</v>
      </c>
      <c r="M342" s="12">
        <v>623092.0</v>
      </c>
      <c r="N342" s="12">
        <v>1.0</v>
      </c>
      <c r="O342" s="12">
        <v>0.0</v>
      </c>
      <c r="P342" s="12">
        <v>1.0</v>
      </c>
      <c r="Q342" s="12">
        <v>623136.0</v>
      </c>
      <c r="R342" s="12">
        <v>1.0</v>
      </c>
      <c r="S342" s="12">
        <v>0.0</v>
      </c>
      <c r="T342" s="12">
        <v>1.0</v>
      </c>
      <c r="U342" s="12">
        <v>623136.0</v>
      </c>
      <c r="V342" s="12">
        <v>1.0</v>
      </c>
      <c r="W342" s="12">
        <v>0.0</v>
      </c>
      <c r="X342" s="12">
        <v>1.0</v>
      </c>
      <c r="Y342" s="12">
        <v>623167.0</v>
      </c>
      <c r="Z342" s="12">
        <v>1.0</v>
      </c>
      <c r="AA342" s="12">
        <v>0.0</v>
      </c>
      <c r="AB342" s="12">
        <v>1.0</v>
      </c>
      <c r="AC342" s="12">
        <v>623167.0</v>
      </c>
      <c r="AD342" s="12">
        <v>1.0</v>
      </c>
      <c r="AE342" s="12">
        <v>0.0</v>
      </c>
      <c r="AF342" s="12">
        <v>1.0</v>
      </c>
      <c r="AG342" s="17">
        <v>624294.0</v>
      </c>
      <c r="AH342" s="17">
        <v>1.0</v>
      </c>
      <c r="AI342" s="12">
        <v>0.0</v>
      </c>
      <c r="AJ342" s="12">
        <v>1.0</v>
      </c>
      <c r="AK342" s="12">
        <v>624295.0</v>
      </c>
      <c r="AL342" s="12">
        <v>1.0</v>
      </c>
      <c r="AM342" s="12">
        <v>0.0</v>
      </c>
      <c r="AN342" s="12">
        <v>1.0</v>
      </c>
      <c r="AO342" s="12">
        <v>624301.0</v>
      </c>
      <c r="AP342" s="12">
        <v>1.0</v>
      </c>
      <c r="AQ342" s="12">
        <v>0.0</v>
      </c>
      <c r="AR342" s="12">
        <v>1.0</v>
      </c>
      <c r="AS342" s="12">
        <v>624302.0</v>
      </c>
      <c r="AT342" s="12">
        <v>0.0</v>
      </c>
      <c r="AU342" s="12">
        <v>0.0</v>
      </c>
      <c r="AV342" s="12">
        <v>4.0</v>
      </c>
      <c r="AW342" s="17">
        <v>624311.0</v>
      </c>
      <c r="AX342" s="17">
        <v>1.0</v>
      </c>
      <c r="AY342" s="12">
        <v>0.0</v>
      </c>
      <c r="AZ342" s="12">
        <v>1.0</v>
      </c>
      <c r="BA342" s="12">
        <v>624312.0</v>
      </c>
      <c r="BB342" s="12">
        <v>1.0</v>
      </c>
      <c r="BC342" s="12">
        <v>0.0</v>
      </c>
      <c r="BD342" s="12">
        <v>1.0</v>
      </c>
      <c r="BE342" s="12">
        <v>624313.0</v>
      </c>
      <c r="BF342" s="12">
        <v>1.0</v>
      </c>
      <c r="BG342" s="12">
        <v>0.0</v>
      </c>
      <c r="BH342" s="12">
        <v>1.0</v>
      </c>
      <c r="BI342" s="12">
        <v>624314.0</v>
      </c>
      <c r="BJ342" s="12">
        <v>1.0</v>
      </c>
      <c r="BK342" s="12">
        <v>0.0</v>
      </c>
      <c r="BL342" s="12">
        <v>1.0</v>
      </c>
      <c r="BN342" s="17">
        <v>624538.0</v>
      </c>
      <c r="BO342" s="12">
        <v>0.0</v>
      </c>
      <c r="BP342" s="12">
        <v>0.0</v>
      </c>
      <c r="BQ342" s="12">
        <v>2.0</v>
      </c>
      <c r="BR342" s="17">
        <v>624538.0</v>
      </c>
      <c r="BS342" s="12">
        <v>0.0</v>
      </c>
      <c r="BT342" s="12">
        <v>0.0</v>
      </c>
      <c r="BU342" s="12">
        <v>2.0</v>
      </c>
      <c r="BV342" s="12">
        <v>624563.0</v>
      </c>
      <c r="BW342" s="12">
        <v>1.0</v>
      </c>
      <c r="BX342" s="12">
        <v>0.0</v>
      </c>
      <c r="BY342" s="12">
        <v>1.0</v>
      </c>
      <c r="BZ342" s="12">
        <v>624564.0</v>
      </c>
      <c r="CA342" s="12">
        <v>0.0</v>
      </c>
      <c r="CB342" s="12">
        <v>0.0</v>
      </c>
      <c r="CC342" s="12">
        <v>2.0</v>
      </c>
      <c r="CF342" s="17">
        <f t="shared" ref="CF342:CH342" si="4829">(B342+F342)/2</f>
        <v>1</v>
      </c>
      <c r="CG342" s="12">
        <f t="shared" si="4829"/>
        <v>0</v>
      </c>
      <c r="CH342" s="12">
        <f t="shared" si="4829"/>
        <v>1</v>
      </c>
      <c r="CI342" s="12">
        <f t="shared" ref="CI342:CK342" si="4830">(J342+N342)/2</f>
        <v>1</v>
      </c>
      <c r="CJ342" s="12">
        <f t="shared" si="4830"/>
        <v>0</v>
      </c>
      <c r="CK342" s="12">
        <f t="shared" si="4830"/>
        <v>1</v>
      </c>
      <c r="CL342" s="12">
        <f t="shared" ref="CL342:CN342" si="4831">(R342+V342)/2</f>
        <v>1</v>
      </c>
      <c r="CM342" s="12">
        <f t="shared" si="4831"/>
        <v>0</v>
      </c>
      <c r="CN342" s="12">
        <f t="shared" si="4831"/>
        <v>1</v>
      </c>
      <c r="CO342" s="12">
        <f t="shared" ref="CO342:CQ342" si="4832">(Z342+AD342)/2</f>
        <v>1</v>
      </c>
      <c r="CP342" s="12">
        <f t="shared" si="4832"/>
        <v>0</v>
      </c>
      <c r="CQ342" s="12">
        <f t="shared" si="4832"/>
        <v>1</v>
      </c>
      <c r="CR342" s="17">
        <v>1.0</v>
      </c>
      <c r="CS342" s="12">
        <v>0.0</v>
      </c>
      <c r="CT342" s="12">
        <v>1.0</v>
      </c>
      <c r="CU342" s="12">
        <v>1.0</v>
      </c>
      <c r="CV342" s="12">
        <v>0.0</v>
      </c>
      <c r="CW342" s="12">
        <v>1.0</v>
      </c>
      <c r="CX342" s="12">
        <v>1.0</v>
      </c>
      <c r="CY342" s="12">
        <v>0.0</v>
      </c>
      <c r="CZ342" s="12">
        <v>1.0</v>
      </c>
      <c r="DA342" s="12">
        <v>0.0</v>
      </c>
      <c r="DB342" s="12">
        <v>0.0</v>
      </c>
      <c r="DC342" s="12">
        <v>4.0</v>
      </c>
      <c r="DD342" s="17">
        <v>1.0</v>
      </c>
      <c r="DE342" s="12">
        <v>0.0</v>
      </c>
      <c r="DF342" s="12">
        <v>1.0</v>
      </c>
      <c r="DG342" s="12">
        <v>1.0</v>
      </c>
      <c r="DH342" s="12">
        <v>0.0</v>
      </c>
      <c r="DI342" s="12">
        <v>1.0</v>
      </c>
      <c r="DJ342" s="12">
        <v>1.0</v>
      </c>
      <c r="DK342" s="12">
        <v>0.0</v>
      </c>
      <c r="DL342" s="12">
        <v>1.0</v>
      </c>
      <c r="DM342" s="12">
        <v>1.0</v>
      </c>
      <c r="DN342" s="12">
        <v>0.0</v>
      </c>
      <c r="DO342" s="12">
        <v>1.0</v>
      </c>
      <c r="DQ342" s="12">
        <f t="shared" ref="DQ342:DS342" si="4833">(BO342+BS342)/2</f>
        <v>0</v>
      </c>
      <c r="DR342" s="12">
        <f t="shared" si="4833"/>
        <v>0</v>
      </c>
      <c r="DS342" s="12">
        <f t="shared" si="4833"/>
        <v>2</v>
      </c>
      <c r="DT342" s="12">
        <v>1.0</v>
      </c>
      <c r="DU342" s="12">
        <v>0.0</v>
      </c>
      <c r="DV342" s="12">
        <v>1.0</v>
      </c>
      <c r="DW342" s="12">
        <v>0.0</v>
      </c>
      <c r="DX342" s="12">
        <v>0.0</v>
      </c>
      <c r="DY342" s="12">
        <v>2.0</v>
      </c>
      <c r="EB342" s="12">
        <f t="shared" ref="EB342:ED342" si="4834">(CF342+CI342+CL342+CO342)/4</f>
        <v>1</v>
      </c>
      <c r="EC342" s="12">
        <f t="shared" si="4834"/>
        <v>0</v>
      </c>
      <c r="ED342" s="12">
        <f t="shared" si="4834"/>
        <v>1</v>
      </c>
      <c r="EE342" s="12">
        <f t="shared" ref="EE342:EG342" si="4835">(CR342+CU342+CX342+DA342)/4</f>
        <v>0.75</v>
      </c>
      <c r="EF342" s="12">
        <f t="shared" si="4835"/>
        <v>0</v>
      </c>
      <c r="EG342" s="12">
        <f t="shared" si="4835"/>
        <v>1.75</v>
      </c>
      <c r="EH342" s="12">
        <f t="shared" ref="EH342:EJ342" si="4836">(DD342+DG342+DJ342+DM342)/4</f>
        <v>1</v>
      </c>
      <c r="EI342" s="12">
        <f t="shared" si="4836"/>
        <v>0</v>
      </c>
      <c r="EJ342" s="12">
        <f t="shared" si="4836"/>
        <v>1</v>
      </c>
      <c r="EM342" s="12">
        <f t="shared" ref="EM342:EO342" si="4837">DQ342-CF342</f>
        <v>-1</v>
      </c>
      <c r="EN342" s="12">
        <f t="shared" si="4837"/>
        <v>0</v>
      </c>
      <c r="EO342" s="12">
        <f t="shared" si="4837"/>
        <v>1</v>
      </c>
      <c r="EP342" s="12">
        <f t="shared" ref="EP342:ER342" si="4838">DT342-CR342</f>
        <v>0</v>
      </c>
      <c r="EQ342" s="12">
        <f t="shared" si="4838"/>
        <v>0</v>
      </c>
      <c r="ER342" s="12">
        <f t="shared" si="4838"/>
        <v>0</v>
      </c>
      <c r="ES342" s="12">
        <f t="shared" ref="ES342:EU342" si="4839">DW342-DD342</f>
        <v>-1</v>
      </c>
      <c r="ET342" s="12">
        <f t="shared" si="4839"/>
        <v>0</v>
      </c>
      <c r="EU342" s="12">
        <f t="shared" si="4839"/>
        <v>1</v>
      </c>
      <c r="EX342" s="12">
        <f t="shared" ref="EX342:FF342" si="4840">CI342-CF342</f>
        <v>0</v>
      </c>
      <c r="EY342" s="12">
        <f t="shared" si="4840"/>
        <v>0</v>
      </c>
      <c r="EZ342" s="12">
        <f t="shared" si="4840"/>
        <v>0</v>
      </c>
      <c r="FA342" s="12">
        <f t="shared" si="4840"/>
        <v>0</v>
      </c>
      <c r="FB342" s="12">
        <f t="shared" si="4840"/>
        <v>0</v>
      </c>
      <c r="FC342" s="12">
        <f t="shared" si="4840"/>
        <v>0</v>
      </c>
      <c r="FD342" s="12">
        <f t="shared" si="4840"/>
        <v>0</v>
      </c>
      <c r="FE342" s="12">
        <f t="shared" si="4840"/>
        <v>0</v>
      </c>
      <c r="FF342" s="12">
        <f t="shared" si="4840"/>
        <v>0</v>
      </c>
      <c r="FG342" s="12">
        <f t="shared" ref="FG342:FO342" si="4841">CU342-CR342</f>
        <v>0</v>
      </c>
      <c r="FH342" s="12">
        <f t="shared" si="4841"/>
        <v>0</v>
      </c>
      <c r="FI342" s="12">
        <f t="shared" si="4841"/>
        <v>0</v>
      </c>
      <c r="FJ342" s="12">
        <f t="shared" si="4841"/>
        <v>0</v>
      </c>
      <c r="FK342" s="12">
        <f t="shared" si="4841"/>
        <v>0</v>
      </c>
      <c r="FL342" s="12">
        <f t="shared" si="4841"/>
        <v>0</v>
      </c>
      <c r="FM342" s="12">
        <f t="shared" si="4841"/>
        <v>-1</v>
      </c>
      <c r="FN342" s="12">
        <f t="shared" si="4841"/>
        <v>0</v>
      </c>
      <c r="FO342" s="12">
        <f t="shared" si="4841"/>
        <v>3</v>
      </c>
      <c r="FP342" s="12">
        <f t="shared" ref="FP342:FX342" si="4842">DG342-DD342</f>
        <v>0</v>
      </c>
      <c r="FQ342" s="12">
        <f t="shared" si="4842"/>
        <v>0</v>
      </c>
      <c r="FR342" s="12">
        <f t="shared" si="4842"/>
        <v>0</v>
      </c>
      <c r="FS342" s="12">
        <f t="shared" si="4842"/>
        <v>0</v>
      </c>
      <c r="FT342" s="12">
        <f t="shared" si="4842"/>
        <v>0</v>
      </c>
      <c r="FU342" s="12">
        <f t="shared" si="4842"/>
        <v>0</v>
      </c>
      <c r="FV342" s="12">
        <f t="shared" si="4842"/>
        <v>0</v>
      </c>
      <c r="FW342" s="12">
        <f t="shared" si="4842"/>
        <v>0</v>
      </c>
      <c r="FX342" s="12">
        <f t="shared" si="4842"/>
        <v>0</v>
      </c>
      <c r="FZ342" s="1">
        <v>1.0</v>
      </c>
      <c r="GA342" s="1">
        <f t="shared" si="3330"/>
        <v>0.9166666667</v>
      </c>
      <c r="GB342" s="1">
        <f t="shared" si="3331"/>
        <v>0.9375</v>
      </c>
      <c r="GD342" s="1">
        <f t="shared" si="4393"/>
        <v>0.3333333333</v>
      </c>
      <c r="GE342" s="1">
        <f t="shared" si="4394"/>
        <v>0.25</v>
      </c>
    </row>
    <row r="343" ht="13.5" customHeight="1">
      <c r="A343" s="17">
        <v>622781.0</v>
      </c>
      <c r="B343" s="17">
        <v>1.0</v>
      </c>
      <c r="C343" s="12">
        <v>0.0</v>
      </c>
      <c r="D343" s="12">
        <v>1.0</v>
      </c>
      <c r="E343" s="17">
        <v>622781.0</v>
      </c>
      <c r="F343" s="17">
        <v>0.0</v>
      </c>
      <c r="G343" s="12">
        <v>0.0</v>
      </c>
      <c r="H343" s="12">
        <v>2.0</v>
      </c>
      <c r="I343" s="12">
        <v>623092.0</v>
      </c>
      <c r="J343" s="12">
        <v>1.0</v>
      </c>
      <c r="K343" s="12">
        <v>0.0</v>
      </c>
      <c r="L343" s="12">
        <v>1.0</v>
      </c>
      <c r="M343" s="12">
        <v>623092.0</v>
      </c>
      <c r="N343" s="12">
        <v>1.0</v>
      </c>
      <c r="O343" s="12">
        <v>0.0</v>
      </c>
      <c r="P343" s="12">
        <v>1.0</v>
      </c>
      <c r="Q343" s="12">
        <v>623136.0</v>
      </c>
      <c r="R343" s="12">
        <v>1.0</v>
      </c>
      <c r="S343" s="12">
        <v>0.0</v>
      </c>
      <c r="T343" s="12">
        <v>1.0</v>
      </c>
      <c r="U343" s="12">
        <v>623136.0</v>
      </c>
      <c r="V343" s="12">
        <v>1.0</v>
      </c>
      <c r="W343" s="12">
        <v>0.0</v>
      </c>
      <c r="X343" s="12">
        <v>1.0</v>
      </c>
      <c r="Y343" s="12">
        <v>623167.0</v>
      </c>
      <c r="Z343" s="12">
        <v>1.0</v>
      </c>
      <c r="AA343" s="12">
        <v>0.0</v>
      </c>
      <c r="AB343" s="12">
        <v>1.0</v>
      </c>
      <c r="AC343" s="12">
        <v>623167.0</v>
      </c>
      <c r="AD343" s="12">
        <v>1.0</v>
      </c>
      <c r="AE343" s="12">
        <v>0.0</v>
      </c>
      <c r="AF343" s="12">
        <v>1.0</v>
      </c>
      <c r="AG343" s="17">
        <v>624294.0</v>
      </c>
      <c r="AH343" s="17">
        <v>1.0</v>
      </c>
      <c r="AI343" s="12">
        <v>0.0</v>
      </c>
      <c r="AJ343" s="12">
        <v>1.0</v>
      </c>
      <c r="AK343" s="12">
        <v>624295.0</v>
      </c>
      <c r="AL343" s="12">
        <v>1.0</v>
      </c>
      <c r="AM343" s="12">
        <v>0.0</v>
      </c>
      <c r="AN343" s="12">
        <v>1.0</v>
      </c>
      <c r="AO343" s="12">
        <v>624301.0</v>
      </c>
      <c r="AP343" s="12">
        <v>1.0</v>
      </c>
      <c r="AQ343" s="12">
        <v>0.0</v>
      </c>
      <c r="AR343" s="12">
        <v>1.0</v>
      </c>
      <c r="AS343" s="12">
        <v>624302.0</v>
      </c>
      <c r="AT343" s="12">
        <v>1.0</v>
      </c>
      <c r="AU343" s="12">
        <v>0.0</v>
      </c>
      <c r="AV343" s="12">
        <v>1.0</v>
      </c>
      <c r="AW343" s="17">
        <v>624311.0</v>
      </c>
      <c r="AX343" s="17">
        <v>1.0</v>
      </c>
      <c r="AY343" s="12">
        <v>0.0</v>
      </c>
      <c r="AZ343" s="12">
        <v>1.0</v>
      </c>
      <c r="BA343" s="12">
        <v>624312.0</v>
      </c>
      <c r="BB343" s="12">
        <v>1.0</v>
      </c>
      <c r="BC343" s="12">
        <v>0.0</v>
      </c>
      <c r="BD343" s="12">
        <v>1.0</v>
      </c>
      <c r="BE343" s="12">
        <v>624313.0</v>
      </c>
      <c r="BF343" s="12">
        <v>0.0</v>
      </c>
      <c r="BG343" s="12">
        <v>0.0</v>
      </c>
      <c r="BH343" s="12">
        <v>2.0</v>
      </c>
      <c r="BI343" s="12">
        <v>624314.0</v>
      </c>
      <c r="BJ343" s="12">
        <v>1.0</v>
      </c>
      <c r="BK343" s="12">
        <v>0.0</v>
      </c>
      <c r="BL343" s="12">
        <v>1.0</v>
      </c>
      <c r="BN343" s="17">
        <v>624538.0</v>
      </c>
      <c r="BO343" s="12">
        <v>1.0</v>
      </c>
      <c r="BP343" s="12">
        <v>0.0</v>
      </c>
      <c r="BQ343" s="12">
        <v>1.0</v>
      </c>
      <c r="BR343" s="17">
        <v>624538.0</v>
      </c>
      <c r="BS343" s="12">
        <v>1.0</v>
      </c>
      <c r="BT343" s="12">
        <v>0.0</v>
      </c>
      <c r="BU343" s="12">
        <v>1.0</v>
      </c>
      <c r="BV343" s="12">
        <v>624563.0</v>
      </c>
      <c r="BW343" s="12">
        <v>1.0</v>
      </c>
      <c r="BX343" s="12">
        <v>0.0</v>
      </c>
      <c r="BY343" s="12">
        <v>1.0</v>
      </c>
      <c r="BZ343" s="12">
        <v>624564.0</v>
      </c>
      <c r="CA343" s="12">
        <v>1.0</v>
      </c>
      <c r="CB343" s="12">
        <v>0.0</v>
      </c>
      <c r="CC343" s="12">
        <v>1.0</v>
      </c>
      <c r="CF343" s="17">
        <f t="shared" ref="CF343:CH343" si="4843">(B343+F343)/2</f>
        <v>0.5</v>
      </c>
      <c r="CG343" s="12">
        <f t="shared" si="4843"/>
        <v>0</v>
      </c>
      <c r="CH343" s="12">
        <f t="shared" si="4843"/>
        <v>1.5</v>
      </c>
      <c r="CI343" s="12">
        <f t="shared" ref="CI343:CK343" si="4844">(J343+N343)/2</f>
        <v>1</v>
      </c>
      <c r="CJ343" s="12">
        <f t="shared" si="4844"/>
        <v>0</v>
      </c>
      <c r="CK343" s="12">
        <f t="shared" si="4844"/>
        <v>1</v>
      </c>
      <c r="CL343" s="12">
        <f t="shared" ref="CL343:CN343" si="4845">(R343+V343)/2</f>
        <v>1</v>
      </c>
      <c r="CM343" s="12">
        <f t="shared" si="4845"/>
        <v>0</v>
      </c>
      <c r="CN343" s="12">
        <f t="shared" si="4845"/>
        <v>1</v>
      </c>
      <c r="CO343" s="12">
        <f t="shared" ref="CO343:CQ343" si="4846">(Z343+AD343)/2</f>
        <v>1</v>
      </c>
      <c r="CP343" s="12">
        <f t="shared" si="4846"/>
        <v>0</v>
      </c>
      <c r="CQ343" s="12">
        <f t="shared" si="4846"/>
        <v>1</v>
      </c>
      <c r="CR343" s="17">
        <v>1.0</v>
      </c>
      <c r="CS343" s="12">
        <v>0.0</v>
      </c>
      <c r="CT343" s="12">
        <v>1.0</v>
      </c>
      <c r="CU343" s="12">
        <v>1.0</v>
      </c>
      <c r="CV343" s="12">
        <v>0.0</v>
      </c>
      <c r="CW343" s="12">
        <v>1.0</v>
      </c>
      <c r="CX343" s="12">
        <v>1.0</v>
      </c>
      <c r="CY343" s="12">
        <v>0.0</v>
      </c>
      <c r="CZ343" s="12">
        <v>1.0</v>
      </c>
      <c r="DA343" s="12">
        <v>1.0</v>
      </c>
      <c r="DB343" s="12">
        <v>0.0</v>
      </c>
      <c r="DC343" s="12">
        <v>1.0</v>
      </c>
      <c r="DD343" s="17">
        <v>1.0</v>
      </c>
      <c r="DE343" s="12">
        <v>0.0</v>
      </c>
      <c r="DF343" s="12">
        <v>1.0</v>
      </c>
      <c r="DG343" s="12">
        <v>1.0</v>
      </c>
      <c r="DH343" s="12">
        <v>0.0</v>
      </c>
      <c r="DI343" s="12">
        <v>1.0</v>
      </c>
      <c r="DJ343" s="12">
        <v>0.0</v>
      </c>
      <c r="DK343" s="12">
        <v>0.0</v>
      </c>
      <c r="DL343" s="12">
        <v>2.0</v>
      </c>
      <c r="DM343" s="12">
        <v>1.0</v>
      </c>
      <c r="DN343" s="12">
        <v>0.0</v>
      </c>
      <c r="DO343" s="12">
        <v>1.0</v>
      </c>
      <c r="DQ343" s="12">
        <f t="shared" ref="DQ343:DS343" si="4847">(BO343+BS343)/2</f>
        <v>1</v>
      </c>
      <c r="DR343" s="12">
        <f t="shared" si="4847"/>
        <v>0</v>
      </c>
      <c r="DS343" s="12">
        <f t="shared" si="4847"/>
        <v>1</v>
      </c>
      <c r="DT343" s="12">
        <v>1.0</v>
      </c>
      <c r="DU343" s="12">
        <v>0.0</v>
      </c>
      <c r="DV343" s="12">
        <v>1.0</v>
      </c>
      <c r="DW343" s="12">
        <v>1.0</v>
      </c>
      <c r="DX343" s="12">
        <v>0.0</v>
      </c>
      <c r="DY343" s="12">
        <v>1.0</v>
      </c>
      <c r="EB343" s="12">
        <f t="shared" ref="EB343:ED343" si="4848">(CF343+CI343+CL343+CO343)/4</f>
        <v>0.875</v>
      </c>
      <c r="EC343" s="12">
        <f t="shared" si="4848"/>
        <v>0</v>
      </c>
      <c r="ED343" s="12">
        <f t="shared" si="4848"/>
        <v>1.125</v>
      </c>
      <c r="EE343" s="12">
        <f t="shared" ref="EE343:EG343" si="4849">(CR343+CU343+CX343+DA343)/4</f>
        <v>1</v>
      </c>
      <c r="EF343" s="12">
        <f t="shared" si="4849"/>
        <v>0</v>
      </c>
      <c r="EG343" s="12">
        <f t="shared" si="4849"/>
        <v>1</v>
      </c>
      <c r="EH343" s="12">
        <f t="shared" ref="EH343:EJ343" si="4850">(DD343+DG343+DJ343+DM343)/4</f>
        <v>0.75</v>
      </c>
      <c r="EI343" s="12">
        <f t="shared" si="4850"/>
        <v>0</v>
      </c>
      <c r="EJ343" s="12">
        <f t="shared" si="4850"/>
        <v>1.25</v>
      </c>
      <c r="EM343" s="12">
        <f t="shared" ref="EM343:EO343" si="4851">DQ343-CF343</f>
        <v>0.5</v>
      </c>
      <c r="EN343" s="12">
        <f t="shared" si="4851"/>
        <v>0</v>
      </c>
      <c r="EO343" s="12">
        <f t="shared" si="4851"/>
        <v>-0.5</v>
      </c>
      <c r="EP343" s="12">
        <f t="shared" ref="EP343:ER343" si="4852">DT343-CR343</f>
        <v>0</v>
      </c>
      <c r="EQ343" s="12">
        <f t="shared" si="4852"/>
        <v>0</v>
      </c>
      <c r="ER343" s="12">
        <f t="shared" si="4852"/>
        <v>0</v>
      </c>
      <c r="ES343" s="12">
        <f t="shared" ref="ES343:EU343" si="4853">DW343-DD343</f>
        <v>0</v>
      </c>
      <c r="ET343" s="12">
        <f t="shared" si="4853"/>
        <v>0</v>
      </c>
      <c r="EU343" s="12">
        <f t="shared" si="4853"/>
        <v>0</v>
      </c>
      <c r="EX343" s="12">
        <f t="shared" ref="EX343:FF343" si="4854">CI343-CF343</f>
        <v>0.5</v>
      </c>
      <c r="EY343" s="12">
        <f t="shared" si="4854"/>
        <v>0</v>
      </c>
      <c r="EZ343" s="12">
        <f t="shared" si="4854"/>
        <v>-0.5</v>
      </c>
      <c r="FA343" s="12">
        <f t="shared" si="4854"/>
        <v>0</v>
      </c>
      <c r="FB343" s="12">
        <f t="shared" si="4854"/>
        <v>0</v>
      </c>
      <c r="FC343" s="12">
        <f t="shared" si="4854"/>
        <v>0</v>
      </c>
      <c r="FD343" s="12">
        <f t="shared" si="4854"/>
        <v>0</v>
      </c>
      <c r="FE343" s="12">
        <f t="shared" si="4854"/>
        <v>0</v>
      </c>
      <c r="FF343" s="12">
        <f t="shared" si="4854"/>
        <v>0</v>
      </c>
      <c r="FG343" s="12">
        <f t="shared" ref="FG343:FO343" si="4855">CU343-CR343</f>
        <v>0</v>
      </c>
      <c r="FH343" s="12">
        <f t="shared" si="4855"/>
        <v>0</v>
      </c>
      <c r="FI343" s="12">
        <f t="shared" si="4855"/>
        <v>0</v>
      </c>
      <c r="FJ343" s="12">
        <f t="shared" si="4855"/>
        <v>0</v>
      </c>
      <c r="FK343" s="12">
        <f t="shared" si="4855"/>
        <v>0</v>
      </c>
      <c r="FL343" s="12">
        <f t="shared" si="4855"/>
        <v>0</v>
      </c>
      <c r="FM343" s="12">
        <f t="shared" si="4855"/>
        <v>0</v>
      </c>
      <c r="FN343" s="12">
        <f t="shared" si="4855"/>
        <v>0</v>
      </c>
      <c r="FO343" s="12">
        <f t="shared" si="4855"/>
        <v>0</v>
      </c>
      <c r="FP343" s="12">
        <f t="shared" ref="FP343:FX343" si="4856">DG343-DD343</f>
        <v>0</v>
      </c>
      <c r="FQ343" s="12">
        <f t="shared" si="4856"/>
        <v>0</v>
      </c>
      <c r="FR343" s="12">
        <f t="shared" si="4856"/>
        <v>0</v>
      </c>
      <c r="FS343" s="12">
        <f t="shared" si="4856"/>
        <v>-1</v>
      </c>
      <c r="FT343" s="12">
        <f t="shared" si="4856"/>
        <v>0</v>
      </c>
      <c r="FU343" s="12">
        <f t="shared" si="4856"/>
        <v>1</v>
      </c>
      <c r="FV343" s="12">
        <f t="shared" si="4856"/>
        <v>1</v>
      </c>
      <c r="FW343" s="12">
        <f t="shared" si="4856"/>
        <v>0</v>
      </c>
      <c r="FX343" s="12">
        <f t="shared" si="4856"/>
        <v>-1</v>
      </c>
      <c r="FZ343" s="1">
        <v>1.0</v>
      </c>
      <c r="GA343" s="1">
        <f t="shared" si="3330"/>
        <v>0.875</v>
      </c>
      <c r="GB343" s="1">
        <f t="shared" si="3331"/>
        <v>0.875</v>
      </c>
      <c r="GD343" s="1">
        <f t="shared" si="4393"/>
        <v>1</v>
      </c>
      <c r="GE343" s="1">
        <f t="shared" si="4394"/>
        <v>1</v>
      </c>
    </row>
    <row r="344" ht="13.5" customHeight="1">
      <c r="A344" s="17">
        <v>622781.0</v>
      </c>
      <c r="B344" s="17">
        <v>1.0</v>
      </c>
      <c r="C344" s="12">
        <v>0.0</v>
      </c>
      <c r="D344" s="12">
        <v>1.0</v>
      </c>
      <c r="E344" s="17">
        <v>622781.0</v>
      </c>
      <c r="F344" s="17">
        <v>1.0</v>
      </c>
      <c r="G344" s="12">
        <v>0.0</v>
      </c>
      <c r="H344" s="12">
        <v>1.0</v>
      </c>
      <c r="I344" s="12">
        <v>623092.0</v>
      </c>
      <c r="J344" s="12">
        <v>1.0</v>
      </c>
      <c r="K344" s="12">
        <v>0.0</v>
      </c>
      <c r="L344" s="12">
        <v>1.0</v>
      </c>
      <c r="M344" s="12">
        <v>623092.0</v>
      </c>
      <c r="N344" s="12">
        <v>1.0</v>
      </c>
      <c r="O344" s="12">
        <v>0.0</v>
      </c>
      <c r="P344" s="12">
        <v>1.0</v>
      </c>
      <c r="Q344" s="12">
        <v>623136.0</v>
      </c>
      <c r="R344" s="12">
        <v>1.0</v>
      </c>
      <c r="S344" s="12">
        <v>0.0</v>
      </c>
      <c r="T344" s="12">
        <v>1.0</v>
      </c>
      <c r="U344" s="12">
        <v>623136.0</v>
      </c>
      <c r="V344" s="12">
        <v>0.0</v>
      </c>
      <c r="W344" s="12">
        <v>0.0</v>
      </c>
      <c r="X344" s="12">
        <v>2.0</v>
      </c>
      <c r="Y344" s="12">
        <v>623167.0</v>
      </c>
      <c r="Z344" s="12">
        <v>1.0</v>
      </c>
      <c r="AA344" s="12">
        <v>0.0</v>
      </c>
      <c r="AB344" s="12">
        <v>1.0</v>
      </c>
      <c r="AC344" s="12">
        <v>623167.0</v>
      </c>
      <c r="AD344" s="12">
        <v>1.0</v>
      </c>
      <c r="AE344" s="12">
        <v>0.0</v>
      </c>
      <c r="AF344" s="12">
        <v>1.0</v>
      </c>
      <c r="AG344" s="17">
        <v>624294.0</v>
      </c>
      <c r="AH344" s="17">
        <v>1.0</v>
      </c>
      <c r="AI344" s="12">
        <v>0.0</v>
      </c>
      <c r="AJ344" s="12">
        <v>1.0</v>
      </c>
      <c r="AK344" s="12">
        <v>624295.0</v>
      </c>
      <c r="AL344" s="12">
        <v>1.0</v>
      </c>
      <c r="AM344" s="12">
        <v>0.0</v>
      </c>
      <c r="AN344" s="12">
        <v>1.0</v>
      </c>
      <c r="AO344" s="12">
        <v>624301.0</v>
      </c>
      <c r="AP344" s="12">
        <v>0.0</v>
      </c>
      <c r="AQ344" s="12">
        <v>1.0</v>
      </c>
      <c r="AR344" s="12">
        <v>3.0</v>
      </c>
      <c r="AS344" s="12">
        <v>624302.0</v>
      </c>
      <c r="AT344" s="12">
        <v>0.0</v>
      </c>
      <c r="AU344" s="12">
        <v>0.0</v>
      </c>
      <c r="AV344" s="12">
        <v>4.0</v>
      </c>
      <c r="AW344" s="17">
        <v>624311.0</v>
      </c>
      <c r="AX344" s="17">
        <v>1.0</v>
      </c>
      <c r="AY344" s="12">
        <v>0.0</v>
      </c>
      <c r="AZ344" s="12">
        <v>1.0</v>
      </c>
      <c r="BA344" s="12">
        <v>624312.0</v>
      </c>
      <c r="BB344" s="12">
        <v>0.0</v>
      </c>
      <c r="BC344" s="12">
        <v>0.0</v>
      </c>
      <c r="BD344" s="12">
        <v>2.0</v>
      </c>
      <c r="BE344" s="12">
        <v>624313.0</v>
      </c>
      <c r="BF344" s="12">
        <v>1.0</v>
      </c>
      <c r="BG344" s="12">
        <v>0.0</v>
      </c>
      <c r="BH344" s="12">
        <v>1.0</v>
      </c>
      <c r="BI344" s="12">
        <v>624314.0</v>
      </c>
      <c r="BJ344" s="12">
        <v>1.0</v>
      </c>
      <c r="BK344" s="12">
        <v>0.0</v>
      </c>
      <c r="BL344" s="12">
        <v>1.0</v>
      </c>
      <c r="BN344" s="17">
        <v>624538.0</v>
      </c>
      <c r="BO344" s="12">
        <v>1.0</v>
      </c>
      <c r="BP344" s="12">
        <v>0.0</v>
      </c>
      <c r="BQ344" s="12">
        <v>1.0</v>
      </c>
      <c r="BR344" s="17">
        <v>624538.0</v>
      </c>
      <c r="BS344" s="12">
        <v>1.0</v>
      </c>
      <c r="BT344" s="12">
        <v>0.0</v>
      </c>
      <c r="BU344" s="12">
        <v>1.0</v>
      </c>
      <c r="BV344" s="12">
        <v>624563.0</v>
      </c>
      <c r="BW344" s="12">
        <v>1.0</v>
      </c>
      <c r="BX344" s="12">
        <v>0.0</v>
      </c>
      <c r="BY344" s="12">
        <v>1.0</v>
      </c>
      <c r="BZ344" s="12">
        <v>624564.0</v>
      </c>
      <c r="CA344" s="12">
        <v>0.0</v>
      </c>
      <c r="CB344" s="12">
        <v>0.0</v>
      </c>
      <c r="CC344" s="12">
        <v>2.0</v>
      </c>
      <c r="CF344" s="17">
        <f t="shared" ref="CF344:CH344" si="4857">(B344+F344)/2</f>
        <v>1</v>
      </c>
      <c r="CG344" s="12">
        <f t="shared" si="4857"/>
        <v>0</v>
      </c>
      <c r="CH344" s="12">
        <f t="shared" si="4857"/>
        <v>1</v>
      </c>
      <c r="CI344" s="12">
        <f t="shared" ref="CI344:CK344" si="4858">(J344+N344)/2</f>
        <v>1</v>
      </c>
      <c r="CJ344" s="12">
        <f t="shared" si="4858"/>
        <v>0</v>
      </c>
      <c r="CK344" s="12">
        <f t="shared" si="4858"/>
        <v>1</v>
      </c>
      <c r="CL344" s="12">
        <f t="shared" ref="CL344:CN344" si="4859">(R344+V344)/2</f>
        <v>0.5</v>
      </c>
      <c r="CM344" s="12">
        <f t="shared" si="4859"/>
        <v>0</v>
      </c>
      <c r="CN344" s="12">
        <f t="shared" si="4859"/>
        <v>1.5</v>
      </c>
      <c r="CO344" s="12">
        <f t="shared" ref="CO344:CQ344" si="4860">(Z344+AD344)/2</f>
        <v>1</v>
      </c>
      <c r="CP344" s="12">
        <f t="shared" si="4860"/>
        <v>0</v>
      </c>
      <c r="CQ344" s="12">
        <f t="shared" si="4860"/>
        <v>1</v>
      </c>
      <c r="CR344" s="17">
        <v>1.0</v>
      </c>
      <c r="CS344" s="12">
        <v>0.0</v>
      </c>
      <c r="CT344" s="12">
        <v>1.0</v>
      </c>
      <c r="CU344" s="12">
        <v>1.0</v>
      </c>
      <c r="CV344" s="12">
        <v>0.0</v>
      </c>
      <c r="CW344" s="12">
        <v>1.0</v>
      </c>
      <c r="CX344" s="12">
        <v>0.0</v>
      </c>
      <c r="CY344" s="12">
        <v>1.0</v>
      </c>
      <c r="CZ344" s="12">
        <v>3.0</v>
      </c>
      <c r="DA344" s="12">
        <v>0.0</v>
      </c>
      <c r="DB344" s="12">
        <v>0.0</v>
      </c>
      <c r="DC344" s="12">
        <v>4.0</v>
      </c>
      <c r="DD344" s="17">
        <v>1.0</v>
      </c>
      <c r="DE344" s="12">
        <v>0.0</v>
      </c>
      <c r="DF344" s="12">
        <v>1.0</v>
      </c>
      <c r="DG344" s="12">
        <v>0.0</v>
      </c>
      <c r="DH344" s="12">
        <v>0.0</v>
      </c>
      <c r="DI344" s="12">
        <v>2.0</v>
      </c>
      <c r="DJ344" s="12">
        <v>1.0</v>
      </c>
      <c r="DK344" s="12">
        <v>0.0</v>
      </c>
      <c r="DL344" s="12">
        <v>1.0</v>
      </c>
      <c r="DM344" s="12">
        <v>1.0</v>
      </c>
      <c r="DN344" s="12">
        <v>0.0</v>
      </c>
      <c r="DO344" s="12">
        <v>1.0</v>
      </c>
      <c r="DQ344" s="12">
        <f t="shared" ref="DQ344:DS344" si="4861">(BO344+BS344)/2</f>
        <v>1</v>
      </c>
      <c r="DR344" s="12">
        <f t="shared" si="4861"/>
        <v>0</v>
      </c>
      <c r="DS344" s="12">
        <f t="shared" si="4861"/>
        <v>1</v>
      </c>
      <c r="DT344" s="12">
        <v>1.0</v>
      </c>
      <c r="DU344" s="12">
        <v>0.0</v>
      </c>
      <c r="DV344" s="12">
        <v>1.0</v>
      </c>
      <c r="DW344" s="12">
        <v>0.0</v>
      </c>
      <c r="DX344" s="12">
        <v>0.0</v>
      </c>
      <c r="DY344" s="12">
        <v>2.0</v>
      </c>
      <c r="EB344" s="12">
        <f t="shared" ref="EB344:ED344" si="4862">(CF344+CI344+CL344+CO344)/4</f>
        <v>0.875</v>
      </c>
      <c r="EC344" s="12">
        <f t="shared" si="4862"/>
        <v>0</v>
      </c>
      <c r="ED344" s="12">
        <f t="shared" si="4862"/>
        <v>1.125</v>
      </c>
      <c r="EE344" s="12">
        <f t="shared" ref="EE344:EG344" si="4863">(CR344+CU344+CX344+DA344)/4</f>
        <v>0.5</v>
      </c>
      <c r="EF344" s="12">
        <f t="shared" si="4863"/>
        <v>0.25</v>
      </c>
      <c r="EG344" s="12">
        <f t="shared" si="4863"/>
        <v>2.25</v>
      </c>
      <c r="EH344" s="12">
        <f t="shared" ref="EH344:EJ344" si="4864">(DD344+DG344+DJ344+DM344)/4</f>
        <v>0.75</v>
      </c>
      <c r="EI344" s="12">
        <f t="shared" si="4864"/>
        <v>0</v>
      </c>
      <c r="EJ344" s="12">
        <f t="shared" si="4864"/>
        <v>1.25</v>
      </c>
      <c r="EM344" s="12">
        <f t="shared" ref="EM344:EO344" si="4865">DQ344-CF344</f>
        <v>0</v>
      </c>
      <c r="EN344" s="12">
        <f t="shared" si="4865"/>
        <v>0</v>
      </c>
      <c r="EO344" s="12">
        <f t="shared" si="4865"/>
        <v>0</v>
      </c>
      <c r="EP344" s="12">
        <f t="shared" ref="EP344:ER344" si="4866">DT344-CR344</f>
        <v>0</v>
      </c>
      <c r="EQ344" s="12">
        <f t="shared" si="4866"/>
        <v>0</v>
      </c>
      <c r="ER344" s="12">
        <f t="shared" si="4866"/>
        <v>0</v>
      </c>
      <c r="ES344" s="12">
        <f t="shared" ref="ES344:EU344" si="4867">DW344-DD344</f>
        <v>-1</v>
      </c>
      <c r="ET344" s="12">
        <f t="shared" si="4867"/>
        <v>0</v>
      </c>
      <c r="EU344" s="12">
        <f t="shared" si="4867"/>
        <v>1</v>
      </c>
      <c r="EX344" s="12">
        <f t="shared" ref="EX344:FF344" si="4868">CI344-CF344</f>
        <v>0</v>
      </c>
      <c r="EY344" s="12">
        <f t="shared" si="4868"/>
        <v>0</v>
      </c>
      <c r="EZ344" s="12">
        <f t="shared" si="4868"/>
        <v>0</v>
      </c>
      <c r="FA344" s="12">
        <f t="shared" si="4868"/>
        <v>-0.5</v>
      </c>
      <c r="FB344" s="12">
        <f t="shared" si="4868"/>
        <v>0</v>
      </c>
      <c r="FC344" s="12">
        <f t="shared" si="4868"/>
        <v>0.5</v>
      </c>
      <c r="FD344" s="12">
        <f t="shared" si="4868"/>
        <v>0.5</v>
      </c>
      <c r="FE344" s="12">
        <f t="shared" si="4868"/>
        <v>0</v>
      </c>
      <c r="FF344" s="12">
        <f t="shared" si="4868"/>
        <v>-0.5</v>
      </c>
      <c r="FG344" s="12">
        <f t="shared" ref="FG344:FO344" si="4869">CU344-CR344</f>
        <v>0</v>
      </c>
      <c r="FH344" s="12">
        <f t="shared" si="4869"/>
        <v>0</v>
      </c>
      <c r="FI344" s="12">
        <f t="shared" si="4869"/>
        <v>0</v>
      </c>
      <c r="FJ344" s="12">
        <f t="shared" si="4869"/>
        <v>-1</v>
      </c>
      <c r="FK344" s="12">
        <f t="shared" si="4869"/>
        <v>1</v>
      </c>
      <c r="FL344" s="12">
        <f t="shared" si="4869"/>
        <v>2</v>
      </c>
      <c r="FM344" s="12">
        <f t="shared" si="4869"/>
        <v>0</v>
      </c>
      <c r="FN344" s="12">
        <f t="shared" si="4869"/>
        <v>-1</v>
      </c>
      <c r="FO344" s="12">
        <f t="shared" si="4869"/>
        <v>1</v>
      </c>
      <c r="FP344" s="12">
        <f t="shared" ref="FP344:FX344" si="4870">DG344-DD344</f>
        <v>-1</v>
      </c>
      <c r="FQ344" s="12">
        <f t="shared" si="4870"/>
        <v>0</v>
      </c>
      <c r="FR344" s="12">
        <f t="shared" si="4870"/>
        <v>1</v>
      </c>
      <c r="FS344" s="12">
        <f t="shared" si="4870"/>
        <v>1</v>
      </c>
      <c r="FT344" s="12">
        <f t="shared" si="4870"/>
        <v>0</v>
      </c>
      <c r="FU344" s="12">
        <f t="shared" si="4870"/>
        <v>-1</v>
      </c>
      <c r="FV344" s="12">
        <f t="shared" si="4870"/>
        <v>0</v>
      </c>
      <c r="FW344" s="12">
        <f t="shared" si="4870"/>
        <v>0</v>
      </c>
      <c r="FX344" s="12">
        <f t="shared" si="4870"/>
        <v>0</v>
      </c>
      <c r="FZ344" s="1">
        <v>1.0</v>
      </c>
      <c r="GA344" s="1">
        <f t="shared" si="3330"/>
        <v>0.7083333333</v>
      </c>
      <c r="GB344" s="1">
        <f t="shared" si="3331"/>
        <v>0.75</v>
      </c>
      <c r="GD344" s="1">
        <f t="shared" si="4393"/>
        <v>0.6666666667</v>
      </c>
      <c r="GE344" s="1">
        <f t="shared" si="4394"/>
        <v>0.75</v>
      </c>
    </row>
    <row r="345" ht="13.5" customHeight="1">
      <c r="A345" s="17">
        <v>622781.0</v>
      </c>
      <c r="B345" s="17">
        <v>1.0</v>
      </c>
      <c r="C345" s="12">
        <v>0.0</v>
      </c>
      <c r="D345" s="12">
        <v>1.0</v>
      </c>
      <c r="E345" s="17">
        <v>622781.0</v>
      </c>
      <c r="F345" s="17">
        <v>1.0</v>
      </c>
      <c r="G345" s="12">
        <v>0.0</v>
      </c>
      <c r="H345" s="12">
        <v>1.0</v>
      </c>
      <c r="I345" s="12">
        <v>623092.0</v>
      </c>
      <c r="J345" s="12">
        <v>1.0</v>
      </c>
      <c r="K345" s="12">
        <v>0.0</v>
      </c>
      <c r="L345" s="12">
        <v>1.0</v>
      </c>
      <c r="M345" s="12">
        <v>623092.0</v>
      </c>
      <c r="N345" s="12">
        <v>1.0</v>
      </c>
      <c r="O345" s="12">
        <v>0.0</v>
      </c>
      <c r="P345" s="12">
        <v>1.0</v>
      </c>
      <c r="Q345" s="12">
        <v>623136.0</v>
      </c>
      <c r="R345" s="12">
        <v>0.0</v>
      </c>
      <c r="S345" s="12">
        <v>0.0</v>
      </c>
      <c r="T345" s="12">
        <v>2.0</v>
      </c>
      <c r="U345" s="12">
        <v>623136.0</v>
      </c>
      <c r="V345" s="12">
        <v>1.0</v>
      </c>
      <c r="W345" s="12">
        <v>0.0</v>
      </c>
      <c r="X345" s="12">
        <v>1.0</v>
      </c>
      <c r="Y345" s="12">
        <v>623167.0</v>
      </c>
      <c r="Z345" s="12">
        <v>1.0</v>
      </c>
      <c r="AA345" s="12">
        <v>0.0</v>
      </c>
      <c r="AB345" s="12">
        <v>1.0</v>
      </c>
      <c r="AC345" s="12">
        <v>623167.0</v>
      </c>
      <c r="AD345" s="12">
        <v>1.0</v>
      </c>
      <c r="AE345" s="12">
        <v>0.0</v>
      </c>
      <c r="AF345" s="12">
        <v>1.0</v>
      </c>
      <c r="AG345" s="17">
        <v>624294.0</v>
      </c>
      <c r="AH345" s="17">
        <v>0.0</v>
      </c>
      <c r="AI345" s="12">
        <v>0.0</v>
      </c>
      <c r="AJ345" s="12">
        <v>2.0</v>
      </c>
      <c r="AK345" s="12">
        <v>624295.0</v>
      </c>
      <c r="AL345" s="12">
        <v>1.0</v>
      </c>
      <c r="AM345" s="12">
        <v>0.0</v>
      </c>
      <c r="AN345" s="12">
        <v>1.0</v>
      </c>
      <c r="AO345" s="12">
        <v>624301.0</v>
      </c>
      <c r="AP345" s="12">
        <v>1.0</v>
      </c>
      <c r="AQ345" s="12">
        <v>0.0</v>
      </c>
      <c r="AR345" s="12">
        <v>1.0</v>
      </c>
      <c r="AS345" s="12">
        <v>624302.0</v>
      </c>
      <c r="AT345" s="12">
        <v>0.0</v>
      </c>
      <c r="AU345" s="12">
        <v>0.0</v>
      </c>
      <c r="AV345" s="12">
        <v>2.0</v>
      </c>
      <c r="AW345" s="17">
        <v>624311.0</v>
      </c>
      <c r="AX345" s="17">
        <v>1.0</v>
      </c>
      <c r="AY345" s="12">
        <v>0.0</v>
      </c>
      <c r="AZ345" s="12">
        <v>1.0</v>
      </c>
      <c r="BA345" s="12">
        <v>624312.0</v>
      </c>
      <c r="BB345" s="12">
        <v>1.0</v>
      </c>
      <c r="BC345" s="12">
        <v>0.0</v>
      </c>
      <c r="BD345" s="12">
        <v>1.0</v>
      </c>
      <c r="BE345" s="12">
        <v>624313.0</v>
      </c>
      <c r="BF345" s="12">
        <v>1.0</v>
      </c>
      <c r="BG345" s="12">
        <v>0.0</v>
      </c>
      <c r="BH345" s="12">
        <v>1.0</v>
      </c>
      <c r="BI345" s="12">
        <v>624314.0</v>
      </c>
      <c r="BJ345" s="12">
        <v>1.0</v>
      </c>
      <c r="BK345" s="12">
        <v>0.0</v>
      </c>
      <c r="BL345" s="12">
        <v>1.0</v>
      </c>
      <c r="BN345" s="17">
        <v>624538.0</v>
      </c>
      <c r="BO345" s="12">
        <v>1.0</v>
      </c>
      <c r="BP345" s="12">
        <v>0.0</v>
      </c>
      <c r="BQ345" s="12">
        <v>1.0</v>
      </c>
      <c r="BR345" s="17">
        <v>624538.0</v>
      </c>
      <c r="BS345" s="12">
        <v>1.0</v>
      </c>
      <c r="BT345" s="12">
        <v>0.0</v>
      </c>
      <c r="BU345" s="12">
        <v>1.0</v>
      </c>
      <c r="BV345" s="12">
        <v>624563.0</v>
      </c>
      <c r="BW345" s="12">
        <v>1.0</v>
      </c>
      <c r="BX345" s="12">
        <v>0.0</v>
      </c>
      <c r="BY345" s="12">
        <v>1.0</v>
      </c>
      <c r="BZ345" s="12">
        <v>624564.0</v>
      </c>
      <c r="CA345" s="12">
        <v>0.0</v>
      </c>
      <c r="CB345" s="12">
        <v>0.0</v>
      </c>
      <c r="CC345" s="12">
        <v>2.0</v>
      </c>
      <c r="CF345" s="17">
        <f t="shared" ref="CF345:CH345" si="4871">(B345+F345)/2</f>
        <v>1</v>
      </c>
      <c r="CG345" s="12">
        <f t="shared" si="4871"/>
        <v>0</v>
      </c>
      <c r="CH345" s="12">
        <f t="shared" si="4871"/>
        <v>1</v>
      </c>
      <c r="CI345" s="12">
        <f t="shared" ref="CI345:CK345" si="4872">(J345+N345)/2</f>
        <v>1</v>
      </c>
      <c r="CJ345" s="12">
        <f t="shared" si="4872"/>
        <v>0</v>
      </c>
      <c r="CK345" s="12">
        <f t="shared" si="4872"/>
        <v>1</v>
      </c>
      <c r="CL345" s="12">
        <f t="shared" ref="CL345:CN345" si="4873">(R345+V345)/2</f>
        <v>0.5</v>
      </c>
      <c r="CM345" s="12">
        <f t="shared" si="4873"/>
        <v>0</v>
      </c>
      <c r="CN345" s="12">
        <f t="shared" si="4873"/>
        <v>1.5</v>
      </c>
      <c r="CO345" s="12">
        <f t="shared" ref="CO345:CQ345" si="4874">(Z345+AD345)/2</f>
        <v>1</v>
      </c>
      <c r="CP345" s="12">
        <f t="shared" si="4874"/>
        <v>0</v>
      </c>
      <c r="CQ345" s="12">
        <f t="shared" si="4874"/>
        <v>1</v>
      </c>
      <c r="CR345" s="17">
        <v>0.0</v>
      </c>
      <c r="CS345" s="12">
        <v>0.0</v>
      </c>
      <c r="CT345" s="12">
        <v>2.0</v>
      </c>
      <c r="CU345" s="12">
        <v>1.0</v>
      </c>
      <c r="CV345" s="12">
        <v>0.0</v>
      </c>
      <c r="CW345" s="12">
        <v>1.0</v>
      </c>
      <c r="CX345" s="12">
        <v>1.0</v>
      </c>
      <c r="CY345" s="12">
        <v>0.0</v>
      </c>
      <c r="CZ345" s="12">
        <v>1.0</v>
      </c>
      <c r="DA345" s="12">
        <v>0.0</v>
      </c>
      <c r="DB345" s="12">
        <v>0.0</v>
      </c>
      <c r="DC345" s="12">
        <v>2.0</v>
      </c>
      <c r="DD345" s="17">
        <v>1.0</v>
      </c>
      <c r="DE345" s="12">
        <v>0.0</v>
      </c>
      <c r="DF345" s="12">
        <v>1.0</v>
      </c>
      <c r="DG345" s="12">
        <v>1.0</v>
      </c>
      <c r="DH345" s="12">
        <v>0.0</v>
      </c>
      <c r="DI345" s="12">
        <v>1.0</v>
      </c>
      <c r="DJ345" s="12">
        <v>1.0</v>
      </c>
      <c r="DK345" s="12">
        <v>0.0</v>
      </c>
      <c r="DL345" s="12">
        <v>1.0</v>
      </c>
      <c r="DM345" s="12">
        <v>1.0</v>
      </c>
      <c r="DN345" s="12">
        <v>0.0</v>
      </c>
      <c r="DO345" s="12">
        <v>1.0</v>
      </c>
      <c r="DQ345" s="12">
        <f t="shared" ref="DQ345:DS345" si="4875">(BO345+BS345)/2</f>
        <v>1</v>
      </c>
      <c r="DR345" s="12">
        <f t="shared" si="4875"/>
        <v>0</v>
      </c>
      <c r="DS345" s="12">
        <f t="shared" si="4875"/>
        <v>1</v>
      </c>
      <c r="DT345" s="12">
        <v>1.0</v>
      </c>
      <c r="DU345" s="12">
        <v>0.0</v>
      </c>
      <c r="DV345" s="12">
        <v>1.0</v>
      </c>
      <c r="DW345" s="12">
        <v>0.0</v>
      </c>
      <c r="DX345" s="12">
        <v>0.0</v>
      </c>
      <c r="DY345" s="12">
        <v>2.0</v>
      </c>
      <c r="EB345" s="12">
        <f t="shared" ref="EB345:ED345" si="4876">(CF345+CI345+CL345+CO345)/4</f>
        <v>0.875</v>
      </c>
      <c r="EC345" s="12">
        <f t="shared" si="4876"/>
        <v>0</v>
      </c>
      <c r="ED345" s="12">
        <f t="shared" si="4876"/>
        <v>1.125</v>
      </c>
      <c r="EE345" s="12">
        <f t="shared" ref="EE345:EG345" si="4877">(CR345+CU345+CX345+DA345)/4</f>
        <v>0.5</v>
      </c>
      <c r="EF345" s="12">
        <f t="shared" si="4877"/>
        <v>0</v>
      </c>
      <c r="EG345" s="12">
        <f t="shared" si="4877"/>
        <v>1.5</v>
      </c>
      <c r="EH345" s="12">
        <f t="shared" ref="EH345:EJ345" si="4878">(DD345+DG345+DJ345+DM345)/4</f>
        <v>1</v>
      </c>
      <c r="EI345" s="12">
        <f t="shared" si="4878"/>
        <v>0</v>
      </c>
      <c r="EJ345" s="12">
        <f t="shared" si="4878"/>
        <v>1</v>
      </c>
      <c r="EM345" s="12">
        <f t="shared" ref="EM345:EO345" si="4879">DQ345-CF345</f>
        <v>0</v>
      </c>
      <c r="EN345" s="12">
        <f t="shared" si="4879"/>
        <v>0</v>
      </c>
      <c r="EO345" s="12">
        <f t="shared" si="4879"/>
        <v>0</v>
      </c>
      <c r="EP345" s="12">
        <f t="shared" ref="EP345:ER345" si="4880">DT345-CR345</f>
        <v>1</v>
      </c>
      <c r="EQ345" s="12">
        <f t="shared" si="4880"/>
        <v>0</v>
      </c>
      <c r="ER345" s="12">
        <f t="shared" si="4880"/>
        <v>-1</v>
      </c>
      <c r="ES345" s="12">
        <f t="shared" ref="ES345:EU345" si="4881">DW345-DD345</f>
        <v>-1</v>
      </c>
      <c r="ET345" s="12">
        <f t="shared" si="4881"/>
        <v>0</v>
      </c>
      <c r="EU345" s="12">
        <f t="shared" si="4881"/>
        <v>1</v>
      </c>
      <c r="EX345" s="12">
        <f t="shared" ref="EX345:FF345" si="4882">CI345-CF345</f>
        <v>0</v>
      </c>
      <c r="EY345" s="12">
        <f t="shared" si="4882"/>
        <v>0</v>
      </c>
      <c r="EZ345" s="12">
        <f t="shared" si="4882"/>
        <v>0</v>
      </c>
      <c r="FA345" s="12">
        <f t="shared" si="4882"/>
        <v>-0.5</v>
      </c>
      <c r="FB345" s="12">
        <f t="shared" si="4882"/>
        <v>0</v>
      </c>
      <c r="FC345" s="12">
        <f t="shared" si="4882"/>
        <v>0.5</v>
      </c>
      <c r="FD345" s="12">
        <f t="shared" si="4882"/>
        <v>0.5</v>
      </c>
      <c r="FE345" s="12">
        <f t="shared" si="4882"/>
        <v>0</v>
      </c>
      <c r="FF345" s="12">
        <f t="shared" si="4882"/>
        <v>-0.5</v>
      </c>
      <c r="FG345" s="12">
        <f t="shared" ref="FG345:FO345" si="4883">CU345-CR345</f>
        <v>1</v>
      </c>
      <c r="FH345" s="12">
        <f t="shared" si="4883"/>
        <v>0</v>
      </c>
      <c r="FI345" s="12">
        <f t="shared" si="4883"/>
        <v>-1</v>
      </c>
      <c r="FJ345" s="12">
        <f t="shared" si="4883"/>
        <v>0</v>
      </c>
      <c r="FK345" s="12">
        <f t="shared" si="4883"/>
        <v>0</v>
      </c>
      <c r="FL345" s="12">
        <f t="shared" si="4883"/>
        <v>0</v>
      </c>
      <c r="FM345" s="12">
        <f t="shared" si="4883"/>
        <v>-1</v>
      </c>
      <c r="FN345" s="12">
        <f t="shared" si="4883"/>
        <v>0</v>
      </c>
      <c r="FO345" s="12">
        <f t="shared" si="4883"/>
        <v>1</v>
      </c>
      <c r="FP345" s="12">
        <f t="shared" ref="FP345:FX345" si="4884">DG345-DD345</f>
        <v>0</v>
      </c>
      <c r="FQ345" s="12">
        <f t="shared" si="4884"/>
        <v>0</v>
      </c>
      <c r="FR345" s="12">
        <f t="shared" si="4884"/>
        <v>0</v>
      </c>
      <c r="FS345" s="12">
        <f t="shared" si="4884"/>
        <v>0</v>
      </c>
      <c r="FT345" s="12">
        <f t="shared" si="4884"/>
        <v>0</v>
      </c>
      <c r="FU345" s="12">
        <f t="shared" si="4884"/>
        <v>0</v>
      </c>
      <c r="FV345" s="12">
        <f t="shared" si="4884"/>
        <v>0</v>
      </c>
      <c r="FW345" s="12">
        <f t="shared" si="4884"/>
        <v>0</v>
      </c>
      <c r="FX345" s="12">
        <f t="shared" si="4884"/>
        <v>0</v>
      </c>
      <c r="FZ345" s="1">
        <v>1.0</v>
      </c>
      <c r="GA345" s="1">
        <f t="shared" si="3330"/>
        <v>0.7916666667</v>
      </c>
      <c r="GB345" s="1">
        <f t="shared" si="3331"/>
        <v>0.8125</v>
      </c>
      <c r="GD345" s="1">
        <f t="shared" si="4393"/>
        <v>0.6666666667</v>
      </c>
      <c r="GE345" s="1">
        <f t="shared" si="4394"/>
        <v>0.75</v>
      </c>
    </row>
    <row r="346" ht="13.5" customHeight="1">
      <c r="A346" s="17">
        <v>622781.0</v>
      </c>
      <c r="B346" s="17">
        <v>1.0</v>
      </c>
      <c r="C346" s="12">
        <v>0.0</v>
      </c>
      <c r="D346" s="12">
        <v>1.0</v>
      </c>
      <c r="E346" s="17">
        <v>622781.0</v>
      </c>
      <c r="F346" s="17">
        <v>1.0</v>
      </c>
      <c r="G346" s="12">
        <v>0.0</v>
      </c>
      <c r="H346" s="12">
        <v>1.0</v>
      </c>
      <c r="I346" s="12">
        <v>623092.0</v>
      </c>
      <c r="J346" s="12">
        <v>1.0</v>
      </c>
      <c r="K346" s="12">
        <v>0.0</v>
      </c>
      <c r="L346" s="12">
        <v>1.0</v>
      </c>
      <c r="M346" s="12">
        <v>623092.0</v>
      </c>
      <c r="N346" s="12">
        <v>1.0</v>
      </c>
      <c r="O346" s="12">
        <v>0.0</v>
      </c>
      <c r="P346" s="12">
        <v>1.0</v>
      </c>
      <c r="Q346" s="12">
        <v>623136.0</v>
      </c>
      <c r="R346" s="12">
        <v>0.0</v>
      </c>
      <c r="S346" s="12">
        <v>0.0</v>
      </c>
      <c r="T346" s="12">
        <v>2.0</v>
      </c>
      <c r="U346" s="12">
        <v>623136.0</v>
      </c>
      <c r="V346" s="12">
        <v>1.0</v>
      </c>
      <c r="W346" s="12">
        <v>0.0</v>
      </c>
      <c r="X346" s="12">
        <v>1.0</v>
      </c>
      <c r="Y346" s="12"/>
      <c r="Z346" s="12"/>
      <c r="AA346" s="12"/>
      <c r="AB346" s="12"/>
      <c r="AC346" s="12"/>
      <c r="AD346" s="12"/>
      <c r="AE346" s="12"/>
      <c r="AF346" s="12"/>
      <c r="AG346" s="17">
        <v>624294.0</v>
      </c>
      <c r="AH346" s="17">
        <v>0.0</v>
      </c>
      <c r="AI346" s="12">
        <v>1.0</v>
      </c>
      <c r="AJ346" s="12">
        <v>3.0</v>
      </c>
      <c r="AK346" s="12">
        <v>624295.0</v>
      </c>
      <c r="AL346" s="12">
        <v>0.0</v>
      </c>
      <c r="AM346" s="12">
        <v>0.0</v>
      </c>
      <c r="AN346" s="12">
        <v>2.0</v>
      </c>
      <c r="AO346" s="12">
        <v>624301.0</v>
      </c>
      <c r="AP346" s="12">
        <v>0.0</v>
      </c>
      <c r="AQ346" s="12">
        <v>2.0</v>
      </c>
      <c r="AR346" s="12">
        <v>4.0</v>
      </c>
      <c r="AS346" s="12"/>
      <c r="AT346" s="12"/>
      <c r="AU346" s="12"/>
      <c r="AV346" s="12"/>
      <c r="AW346" s="17">
        <v>624311.0</v>
      </c>
      <c r="AX346" s="17">
        <v>0.0</v>
      </c>
      <c r="AY346" s="12">
        <v>2.0</v>
      </c>
      <c r="AZ346" s="12">
        <v>6.0</v>
      </c>
      <c r="BA346" s="12">
        <v>624312.0</v>
      </c>
      <c r="BB346" s="12">
        <v>0.0</v>
      </c>
      <c r="BC346" s="12">
        <v>2.0</v>
      </c>
      <c r="BD346" s="12">
        <v>3.0</v>
      </c>
      <c r="BE346" s="12">
        <v>624313.0</v>
      </c>
      <c r="BF346" s="12"/>
      <c r="BG346" s="12">
        <v>0.0</v>
      </c>
      <c r="BH346" s="12">
        <v>0.0</v>
      </c>
      <c r="BI346" s="12"/>
      <c r="BJ346" s="12"/>
      <c r="BK346" s="12"/>
      <c r="BL346" s="12"/>
      <c r="BN346" s="17">
        <v>624538.0</v>
      </c>
      <c r="BO346" s="12">
        <v>1.0</v>
      </c>
      <c r="BP346" s="12">
        <v>0.0</v>
      </c>
      <c r="BQ346" s="12">
        <v>1.0</v>
      </c>
      <c r="BR346" s="17">
        <v>624538.0</v>
      </c>
      <c r="BS346" s="12">
        <v>0.0</v>
      </c>
      <c r="BT346" s="12">
        <v>0.0</v>
      </c>
      <c r="BU346" s="12">
        <v>2.0</v>
      </c>
      <c r="BV346" s="12">
        <v>624563.0</v>
      </c>
      <c r="BW346" s="12">
        <v>0.0</v>
      </c>
      <c r="BX346" s="12">
        <v>2.0</v>
      </c>
      <c r="BY346" s="12">
        <v>4.0</v>
      </c>
      <c r="BZ346" s="12">
        <v>624564.0</v>
      </c>
      <c r="CA346" s="12">
        <v>0.0</v>
      </c>
      <c r="CB346" s="12">
        <v>3.0</v>
      </c>
      <c r="CC346" s="12">
        <v>7.0</v>
      </c>
      <c r="CF346" s="17">
        <f t="shared" ref="CF346:CH346" si="4885">(B346+F346)/2</f>
        <v>1</v>
      </c>
      <c r="CG346" s="12">
        <f t="shared" si="4885"/>
        <v>0</v>
      </c>
      <c r="CH346" s="12">
        <f t="shared" si="4885"/>
        <v>1</v>
      </c>
      <c r="CI346" s="12">
        <f t="shared" ref="CI346:CK346" si="4886">(J346+N346)/2</f>
        <v>1</v>
      </c>
      <c r="CJ346" s="12">
        <f t="shared" si="4886"/>
        <v>0</v>
      </c>
      <c r="CK346" s="12">
        <f t="shared" si="4886"/>
        <v>1</v>
      </c>
      <c r="CL346" s="12">
        <f t="shared" ref="CL346:CN346" si="4887">(R346+V346)/2</f>
        <v>0.5</v>
      </c>
      <c r="CM346" s="12">
        <f t="shared" si="4887"/>
        <v>0</v>
      </c>
      <c r="CN346" s="12">
        <f t="shared" si="4887"/>
        <v>1.5</v>
      </c>
      <c r="CO346" s="12">
        <f t="shared" ref="CO346:CQ346" si="4888">(Z346+AD346)/2</f>
        <v>0</v>
      </c>
      <c r="CP346" s="12">
        <f t="shared" si="4888"/>
        <v>0</v>
      </c>
      <c r="CQ346" s="12">
        <f t="shared" si="4888"/>
        <v>0</v>
      </c>
      <c r="CR346" s="17">
        <v>0.0</v>
      </c>
      <c r="CS346" s="12">
        <v>1.0</v>
      </c>
      <c r="CT346" s="12">
        <v>3.0</v>
      </c>
      <c r="CU346" s="12">
        <v>0.0</v>
      </c>
      <c r="CV346" s="12">
        <v>0.0</v>
      </c>
      <c r="CW346" s="12">
        <v>2.0</v>
      </c>
      <c r="CX346" s="12">
        <v>0.0</v>
      </c>
      <c r="CY346" s="12">
        <v>2.0</v>
      </c>
      <c r="CZ346" s="12">
        <v>4.0</v>
      </c>
      <c r="DA346" s="12"/>
      <c r="DB346" s="12"/>
      <c r="DC346" s="12"/>
      <c r="DD346" s="17">
        <v>0.0</v>
      </c>
      <c r="DE346" s="12">
        <v>2.0</v>
      </c>
      <c r="DF346" s="12">
        <v>6.0</v>
      </c>
      <c r="DG346" s="12">
        <v>0.0</v>
      </c>
      <c r="DH346" s="12">
        <v>2.0</v>
      </c>
      <c r="DI346" s="12">
        <v>3.0</v>
      </c>
      <c r="DJ346" s="12"/>
      <c r="DK346" s="12">
        <v>0.0</v>
      </c>
      <c r="DL346" s="12">
        <v>0.0</v>
      </c>
      <c r="DM346" s="12"/>
      <c r="DN346" s="12"/>
      <c r="DO346" s="12"/>
      <c r="DQ346" s="12">
        <f t="shared" ref="DQ346:DS346" si="4889">(BO346+BS346)/2</f>
        <v>0.5</v>
      </c>
      <c r="DR346" s="12">
        <f t="shared" si="4889"/>
        <v>0</v>
      </c>
      <c r="DS346" s="12">
        <f t="shared" si="4889"/>
        <v>1.5</v>
      </c>
      <c r="DT346" s="12">
        <v>0.0</v>
      </c>
      <c r="DU346" s="12">
        <v>2.0</v>
      </c>
      <c r="DV346" s="12">
        <v>4.0</v>
      </c>
      <c r="DW346" s="12">
        <v>0.0</v>
      </c>
      <c r="DX346" s="12">
        <v>3.0</v>
      </c>
      <c r="DY346" s="12">
        <v>7.0</v>
      </c>
      <c r="EB346" s="12">
        <f t="shared" ref="EB346:ED346" si="4890">(CF346+CI346+CL346+CO346)/4</f>
        <v>0.625</v>
      </c>
      <c r="EC346" s="12">
        <f t="shared" si="4890"/>
        <v>0</v>
      </c>
      <c r="ED346" s="12">
        <f t="shared" si="4890"/>
        <v>0.875</v>
      </c>
      <c r="EE346" s="12">
        <f t="shared" ref="EE346:EG346" si="4891">(CR346+CU346+CX346+DA346)/4</f>
        <v>0</v>
      </c>
      <c r="EF346" s="12">
        <f t="shared" si="4891"/>
        <v>0.75</v>
      </c>
      <c r="EG346" s="12">
        <f t="shared" si="4891"/>
        <v>2.25</v>
      </c>
      <c r="EH346" s="12">
        <f t="shared" ref="EH346:EJ346" si="4892">(DD346+DG346+DJ346+DM346)/4</f>
        <v>0</v>
      </c>
      <c r="EI346" s="12">
        <f t="shared" si="4892"/>
        <v>1</v>
      </c>
      <c r="EJ346" s="12">
        <f t="shared" si="4892"/>
        <v>2.25</v>
      </c>
      <c r="EM346" s="12">
        <f t="shared" ref="EM346:EO346" si="4893">DQ346-CF346</f>
        <v>-0.5</v>
      </c>
      <c r="EN346" s="12">
        <f t="shared" si="4893"/>
        <v>0</v>
      </c>
      <c r="EO346" s="12">
        <f t="shared" si="4893"/>
        <v>0.5</v>
      </c>
      <c r="EP346" s="12">
        <f t="shared" ref="EP346:ER346" si="4894">DT346-CR346</f>
        <v>0</v>
      </c>
      <c r="EQ346" s="12">
        <f t="shared" si="4894"/>
        <v>1</v>
      </c>
      <c r="ER346" s="12">
        <f t="shared" si="4894"/>
        <v>1</v>
      </c>
      <c r="ES346" s="12">
        <f t="shared" ref="ES346:EU346" si="4895">DW346-DD346</f>
        <v>0</v>
      </c>
      <c r="ET346" s="12">
        <f t="shared" si="4895"/>
        <v>1</v>
      </c>
      <c r="EU346" s="12">
        <f t="shared" si="4895"/>
        <v>1</v>
      </c>
      <c r="EX346" s="12">
        <f t="shared" ref="EX346:FF346" si="4896">CI346-CF346</f>
        <v>0</v>
      </c>
      <c r="EY346" s="12">
        <f t="shared" si="4896"/>
        <v>0</v>
      </c>
      <c r="EZ346" s="12">
        <f t="shared" si="4896"/>
        <v>0</v>
      </c>
      <c r="FA346" s="12">
        <f t="shared" si="4896"/>
        <v>-0.5</v>
      </c>
      <c r="FB346" s="12">
        <f t="shared" si="4896"/>
        <v>0</v>
      </c>
      <c r="FC346" s="12">
        <f t="shared" si="4896"/>
        <v>0.5</v>
      </c>
      <c r="FD346" s="12">
        <f t="shared" si="4896"/>
        <v>-0.5</v>
      </c>
      <c r="FE346" s="12">
        <f t="shared" si="4896"/>
        <v>0</v>
      </c>
      <c r="FF346" s="12">
        <f t="shared" si="4896"/>
        <v>-1.5</v>
      </c>
      <c r="FG346" s="12">
        <f t="shared" ref="FG346:FO346" si="4897">CU346-CR346</f>
        <v>0</v>
      </c>
      <c r="FH346" s="12">
        <f t="shared" si="4897"/>
        <v>-1</v>
      </c>
      <c r="FI346" s="12">
        <f t="shared" si="4897"/>
        <v>-1</v>
      </c>
      <c r="FJ346" s="12">
        <f t="shared" si="4897"/>
        <v>0</v>
      </c>
      <c r="FK346" s="12">
        <f t="shared" si="4897"/>
        <v>2</v>
      </c>
      <c r="FL346" s="12">
        <f t="shared" si="4897"/>
        <v>2</v>
      </c>
      <c r="FM346" s="12">
        <f t="shared" si="4897"/>
        <v>0</v>
      </c>
      <c r="FN346" s="12">
        <f t="shared" si="4897"/>
        <v>-2</v>
      </c>
      <c r="FO346" s="12">
        <f t="shared" si="4897"/>
        <v>-4</v>
      </c>
      <c r="FP346" s="12">
        <f t="shared" ref="FP346:FX346" si="4898">DG346-DD346</f>
        <v>0</v>
      </c>
      <c r="FQ346" s="12">
        <f t="shared" si="4898"/>
        <v>0</v>
      </c>
      <c r="FR346" s="12">
        <f t="shared" si="4898"/>
        <v>-3</v>
      </c>
      <c r="FS346" s="12">
        <f t="shared" si="4898"/>
        <v>0</v>
      </c>
      <c r="FT346" s="12">
        <f t="shared" si="4898"/>
        <v>-2</v>
      </c>
      <c r="FU346" s="12">
        <f t="shared" si="4898"/>
        <v>-3</v>
      </c>
      <c r="FV346" s="12">
        <f t="shared" si="4898"/>
        <v>0</v>
      </c>
      <c r="FW346" s="12">
        <f t="shared" si="4898"/>
        <v>0</v>
      </c>
      <c r="FX346" s="12">
        <f t="shared" si="4898"/>
        <v>0</v>
      </c>
      <c r="FZ346" s="1">
        <v>1.0</v>
      </c>
      <c r="GA346" s="1">
        <f t="shared" si="3330"/>
        <v>0.2777777778</v>
      </c>
      <c r="GB346" s="1">
        <f t="shared" si="3331"/>
        <v>0.4545454545</v>
      </c>
      <c r="GD346" s="1">
        <f t="shared" si="4393"/>
        <v>0.1666666667</v>
      </c>
      <c r="GE346" s="1">
        <f t="shared" si="4394"/>
        <v>0.25</v>
      </c>
    </row>
    <row r="347" ht="13.5" customHeight="1">
      <c r="A347" s="17">
        <v>622781.0</v>
      </c>
      <c r="B347" s="17">
        <v>1.0</v>
      </c>
      <c r="C347" s="12">
        <v>0.0</v>
      </c>
      <c r="D347" s="12">
        <v>1.0</v>
      </c>
      <c r="E347" s="17">
        <v>622781.0</v>
      </c>
      <c r="F347" s="17">
        <v>1.0</v>
      </c>
      <c r="G347" s="12">
        <v>0.0</v>
      </c>
      <c r="H347" s="12">
        <v>1.0</v>
      </c>
      <c r="I347" s="12">
        <v>623092.0</v>
      </c>
      <c r="J347" s="12">
        <v>1.0</v>
      </c>
      <c r="K347" s="12">
        <v>0.0</v>
      </c>
      <c r="L347" s="12">
        <v>1.0</v>
      </c>
      <c r="M347" s="12">
        <v>623092.0</v>
      </c>
      <c r="N347" s="12">
        <v>0.0</v>
      </c>
      <c r="O347" s="12">
        <v>2.0</v>
      </c>
      <c r="P347" s="12">
        <v>1.0</v>
      </c>
      <c r="Q347" s="12">
        <v>623136.0</v>
      </c>
      <c r="R347" s="12">
        <v>1.0</v>
      </c>
      <c r="S347" s="12">
        <v>0.0</v>
      </c>
      <c r="T347" s="12">
        <v>1.0</v>
      </c>
      <c r="U347" s="12">
        <v>623136.0</v>
      </c>
      <c r="V347" s="12">
        <v>1.0</v>
      </c>
      <c r="W347" s="12">
        <v>0.0</v>
      </c>
      <c r="X347" s="12">
        <v>1.0</v>
      </c>
      <c r="Y347" s="12"/>
      <c r="Z347" s="12"/>
      <c r="AA347" s="12"/>
      <c r="AB347" s="12"/>
      <c r="AC347" s="12"/>
      <c r="AD347" s="12"/>
      <c r="AE347" s="12"/>
      <c r="AF347" s="12"/>
      <c r="AG347" s="17">
        <v>624294.0</v>
      </c>
      <c r="AH347" s="17">
        <v>1.0</v>
      </c>
      <c r="AI347" s="12">
        <v>0.0</v>
      </c>
      <c r="AJ347" s="12">
        <v>1.0</v>
      </c>
      <c r="AK347" s="12">
        <v>624295.0</v>
      </c>
      <c r="AL347" s="12">
        <v>0.0</v>
      </c>
      <c r="AM347" s="12">
        <v>3.0</v>
      </c>
      <c r="AN347" s="12">
        <v>2.0</v>
      </c>
      <c r="AO347" s="12">
        <v>624301.0</v>
      </c>
      <c r="AP347" s="12">
        <v>0.0</v>
      </c>
      <c r="AQ347" s="12">
        <v>3.0</v>
      </c>
      <c r="AR347" s="12">
        <v>2.0</v>
      </c>
      <c r="AS347" s="12">
        <v>624302.0</v>
      </c>
      <c r="AT347" s="12"/>
      <c r="AU347" s="12">
        <v>0.0</v>
      </c>
      <c r="AV347" s="12">
        <v>0.0</v>
      </c>
      <c r="AW347" s="17">
        <v>624311.0</v>
      </c>
      <c r="AX347" s="17">
        <v>1.0</v>
      </c>
      <c r="AY347" s="12">
        <v>0.0</v>
      </c>
      <c r="AZ347" s="12">
        <v>1.0</v>
      </c>
      <c r="BA347" s="12">
        <v>624312.0</v>
      </c>
      <c r="BB347" s="12">
        <v>1.0</v>
      </c>
      <c r="BC347" s="12">
        <v>0.0</v>
      </c>
      <c r="BD347" s="12">
        <v>1.0</v>
      </c>
      <c r="BE347" s="12">
        <v>624313.0</v>
      </c>
      <c r="BF347" s="12">
        <v>0.0</v>
      </c>
      <c r="BG347" s="12">
        <v>0.0</v>
      </c>
      <c r="BH347" s="12">
        <v>2.0</v>
      </c>
      <c r="BI347" s="12"/>
      <c r="BJ347" s="12"/>
      <c r="BK347" s="12"/>
      <c r="BL347" s="12"/>
      <c r="BN347" s="17">
        <v>624538.0</v>
      </c>
      <c r="BO347" s="12">
        <v>1.0</v>
      </c>
      <c r="BP347" s="12">
        <v>0.0</v>
      </c>
      <c r="BQ347" s="12">
        <v>1.0</v>
      </c>
      <c r="BR347" s="17">
        <v>624538.0</v>
      </c>
      <c r="BS347" s="12">
        <v>1.0</v>
      </c>
      <c r="BT347" s="12">
        <v>0.0</v>
      </c>
      <c r="BU347" s="12">
        <v>1.0</v>
      </c>
      <c r="BV347" s="12">
        <v>624563.0</v>
      </c>
      <c r="BW347" s="12">
        <v>0.0</v>
      </c>
      <c r="BX347" s="12">
        <v>1.0</v>
      </c>
      <c r="BY347" s="12">
        <v>3.0</v>
      </c>
      <c r="BZ347" s="12">
        <v>624564.0</v>
      </c>
      <c r="CA347" s="12">
        <v>1.0</v>
      </c>
      <c r="CB347" s="12">
        <v>0.0</v>
      </c>
      <c r="CC347" s="12">
        <v>1.0</v>
      </c>
      <c r="CF347" s="17">
        <f t="shared" ref="CF347:CH347" si="4899">(B347+F347)/2</f>
        <v>1</v>
      </c>
      <c r="CG347" s="12">
        <f t="shared" si="4899"/>
        <v>0</v>
      </c>
      <c r="CH347" s="12">
        <f t="shared" si="4899"/>
        <v>1</v>
      </c>
      <c r="CI347" s="12">
        <f t="shared" ref="CI347:CK347" si="4900">(J347+N347)/2</f>
        <v>0.5</v>
      </c>
      <c r="CJ347" s="12">
        <f t="shared" si="4900"/>
        <v>1</v>
      </c>
      <c r="CK347" s="12">
        <f t="shared" si="4900"/>
        <v>1</v>
      </c>
      <c r="CL347" s="12">
        <f t="shared" ref="CL347:CN347" si="4901">(R347+V347)/2</f>
        <v>1</v>
      </c>
      <c r="CM347" s="12">
        <f t="shared" si="4901"/>
        <v>0</v>
      </c>
      <c r="CN347" s="12">
        <f t="shared" si="4901"/>
        <v>1</v>
      </c>
      <c r="CO347" s="12">
        <f t="shared" ref="CO347:CQ347" si="4902">(Z347+AD347)/2</f>
        <v>0</v>
      </c>
      <c r="CP347" s="12">
        <f t="shared" si="4902"/>
        <v>0</v>
      </c>
      <c r="CQ347" s="12">
        <f t="shared" si="4902"/>
        <v>0</v>
      </c>
      <c r="CR347" s="17">
        <v>1.0</v>
      </c>
      <c r="CS347" s="12">
        <v>0.0</v>
      </c>
      <c r="CT347" s="12">
        <v>1.0</v>
      </c>
      <c r="CU347" s="12">
        <v>0.0</v>
      </c>
      <c r="CV347" s="12">
        <v>3.0</v>
      </c>
      <c r="CW347" s="12">
        <v>2.0</v>
      </c>
      <c r="CX347" s="12">
        <v>0.0</v>
      </c>
      <c r="CY347" s="12">
        <v>3.0</v>
      </c>
      <c r="CZ347" s="12">
        <v>2.0</v>
      </c>
      <c r="DA347" s="12"/>
      <c r="DB347" s="12">
        <v>0.0</v>
      </c>
      <c r="DC347" s="12">
        <v>0.0</v>
      </c>
      <c r="DD347" s="17">
        <v>1.0</v>
      </c>
      <c r="DE347" s="12">
        <v>0.0</v>
      </c>
      <c r="DF347" s="12">
        <v>1.0</v>
      </c>
      <c r="DG347" s="12">
        <v>1.0</v>
      </c>
      <c r="DH347" s="12">
        <v>0.0</v>
      </c>
      <c r="DI347" s="12">
        <v>1.0</v>
      </c>
      <c r="DJ347" s="12">
        <v>0.0</v>
      </c>
      <c r="DK347" s="12">
        <v>0.0</v>
      </c>
      <c r="DL347" s="12">
        <v>2.0</v>
      </c>
      <c r="DM347" s="12"/>
      <c r="DN347" s="12"/>
      <c r="DO347" s="12"/>
      <c r="DQ347" s="12">
        <f t="shared" ref="DQ347:DS347" si="4903">(BO347+BS347)/2</f>
        <v>1</v>
      </c>
      <c r="DR347" s="12">
        <f t="shared" si="4903"/>
        <v>0</v>
      </c>
      <c r="DS347" s="12">
        <f t="shared" si="4903"/>
        <v>1</v>
      </c>
      <c r="DT347" s="12">
        <v>0.0</v>
      </c>
      <c r="DU347" s="12">
        <v>1.0</v>
      </c>
      <c r="DV347" s="12">
        <v>3.0</v>
      </c>
      <c r="DW347" s="12">
        <v>1.0</v>
      </c>
      <c r="DX347" s="12">
        <v>0.0</v>
      </c>
      <c r="DY347" s="12">
        <v>1.0</v>
      </c>
      <c r="EB347" s="12">
        <f t="shared" ref="EB347:ED347" si="4904">(CF347+CI347+CL347+CO347)/4</f>
        <v>0.625</v>
      </c>
      <c r="EC347" s="12">
        <f t="shared" si="4904"/>
        <v>0.25</v>
      </c>
      <c r="ED347" s="12">
        <f t="shared" si="4904"/>
        <v>0.75</v>
      </c>
      <c r="EE347" s="12">
        <f t="shared" ref="EE347:EG347" si="4905">(CR347+CU347+CX347+DA347)/4</f>
        <v>0.25</v>
      </c>
      <c r="EF347" s="12">
        <f t="shared" si="4905"/>
        <v>1.5</v>
      </c>
      <c r="EG347" s="12">
        <f t="shared" si="4905"/>
        <v>1.25</v>
      </c>
      <c r="EH347" s="12">
        <f t="shared" ref="EH347:EJ347" si="4906">(DD347+DG347+DJ347+DM347)/4</f>
        <v>0.5</v>
      </c>
      <c r="EI347" s="12">
        <f t="shared" si="4906"/>
        <v>0</v>
      </c>
      <c r="EJ347" s="12">
        <f t="shared" si="4906"/>
        <v>1</v>
      </c>
      <c r="EM347" s="12">
        <f t="shared" ref="EM347:EO347" si="4907">DQ347-CF347</f>
        <v>0</v>
      </c>
      <c r="EN347" s="12">
        <f t="shared" si="4907"/>
        <v>0</v>
      </c>
      <c r="EO347" s="12">
        <f t="shared" si="4907"/>
        <v>0</v>
      </c>
      <c r="EP347" s="12">
        <f t="shared" ref="EP347:ER347" si="4908">DT347-CR347</f>
        <v>-1</v>
      </c>
      <c r="EQ347" s="12">
        <f t="shared" si="4908"/>
        <v>1</v>
      </c>
      <c r="ER347" s="12">
        <f t="shared" si="4908"/>
        <v>2</v>
      </c>
      <c r="ES347" s="12">
        <f t="shared" ref="ES347:EU347" si="4909">DW347-DD347</f>
        <v>0</v>
      </c>
      <c r="ET347" s="12">
        <f t="shared" si="4909"/>
        <v>0</v>
      </c>
      <c r="EU347" s="12">
        <f t="shared" si="4909"/>
        <v>0</v>
      </c>
      <c r="EX347" s="12">
        <f t="shared" ref="EX347:FF347" si="4910">CI347-CF347</f>
        <v>-0.5</v>
      </c>
      <c r="EY347" s="12">
        <f t="shared" si="4910"/>
        <v>1</v>
      </c>
      <c r="EZ347" s="12">
        <f t="shared" si="4910"/>
        <v>0</v>
      </c>
      <c r="FA347" s="12">
        <f t="shared" si="4910"/>
        <v>0.5</v>
      </c>
      <c r="FB347" s="12">
        <f t="shared" si="4910"/>
        <v>-1</v>
      </c>
      <c r="FC347" s="12">
        <f t="shared" si="4910"/>
        <v>0</v>
      </c>
      <c r="FD347" s="12">
        <f t="shared" si="4910"/>
        <v>-1</v>
      </c>
      <c r="FE347" s="12">
        <f t="shared" si="4910"/>
        <v>0</v>
      </c>
      <c r="FF347" s="12">
        <f t="shared" si="4910"/>
        <v>-1</v>
      </c>
      <c r="FG347" s="12">
        <f t="shared" ref="FG347:FO347" si="4911">CU347-CR347</f>
        <v>-1</v>
      </c>
      <c r="FH347" s="12">
        <f t="shared" si="4911"/>
        <v>3</v>
      </c>
      <c r="FI347" s="12">
        <f t="shared" si="4911"/>
        <v>1</v>
      </c>
      <c r="FJ347" s="12">
        <f t="shared" si="4911"/>
        <v>0</v>
      </c>
      <c r="FK347" s="12">
        <f t="shared" si="4911"/>
        <v>0</v>
      </c>
      <c r="FL347" s="12">
        <f t="shared" si="4911"/>
        <v>0</v>
      </c>
      <c r="FM347" s="12">
        <f t="shared" si="4911"/>
        <v>0</v>
      </c>
      <c r="FN347" s="12">
        <f t="shared" si="4911"/>
        <v>-3</v>
      </c>
      <c r="FO347" s="12">
        <f t="shared" si="4911"/>
        <v>-2</v>
      </c>
      <c r="FP347" s="12">
        <f t="shared" ref="FP347:FX347" si="4912">DG347-DD347</f>
        <v>0</v>
      </c>
      <c r="FQ347" s="12">
        <f t="shared" si="4912"/>
        <v>0</v>
      </c>
      <c r="FR347" s="12">
        <f t="shared" si="4912"/>
        <v>0</v>
      </c>
      <c r="FS347" s="12">
        <f t="shared" si="4912"/>
        <v>-1</v>
      </c>
      <c r="FT347" s="12">
        <f t="shared" si="4912"/>
        <v>0</v>
      </c>
      <c r="FU347" s="12">
        <f t="shared" si="4912"/>
        <v>1</v>
      </c>
      <c r="FV347" s="12">
        <f t="shared" si="4912"/>
        <v>0</v>
      </c>
      <c r="FW347" s="12">
        <f t="shared" si="4912"/>
        <v>0</v>
      </c>
      <c r="FX347" s="12">
        <f t="shared" si="4912"/>
        <v>-2</v>
      </c>
      <c r="FZ347" s="1">
        <v>1.0</v>
      </c>
      <c r="GA347" s="1">
        <f t="shared" si="3330"/>
        <v>0.55</v>
      </c>
      <c r="GB347" s="1">
        <f t="shared" si="3331"/>
        <v>0.6666666667</v>
      </c>
      <c r="GD347" s="1">
        <f t="shared" si="4393"/>
        <v>0.6666666667</v>
      </c>
      <c r="GE347" s="1">
        <f t="shared" si="4394"/>
        <v>0.75</v>
      </c>
    </row>
    <row r="348" ht="13.5" customHeight="1">
      <c r="A348" s="17">
        <v>622781.0</v>
      </c>
      <c r="B348" s="17">
        <v>1.0</v>
      </c>
      <c r="C348" s="12">
        <v>0.0</v>
      </c>
      <c r="D348" s="12">
        <v>1.0</v>
      </c>
      <c r="E348" s="17">
        <v>622781.0</v>
      </c>
      <c r="F348" s="17">
        <v>1.0</v>
      </c>
      <c r="G348" s="12">
        <v>0.0</v>
      </c>
      <c r="H348" s="12">
        <v>1.0</v>
      </c>
      <c r="I348" s="12">
        <v>623092.0</v>
      </c>
      <c r="J348" s="12">
        <v>1.0</v>
      </c>
      <c r="K348" s="12">
        <v>0.0</v>
      </c>
      <c r="L348" s="12">
        <v>1.0</v>
      </c>
      <c r="M348" s="12">
        <v>623092.0</v>
      </c>
      <c r="N348" s="12">
        <v>1.0</v>
      </c>
      <c r="O348" s="12">
        <v>0.0</v>
      </c>
      <c r="P348" s="12">
        <v>1.0</v>
      </c>
      <c r="Q348" s="12">
        <v>623136.0</v>
      </c>
      <c r="R348" s="12">
        <v>1.0</v>
      </c>
      <c r="S348" s="12">
        <v>0.0</v>
      </c>
      <c r="T348" s="12">
        <v>1.0</v>
      </c>
      <c r="U348" s="12">
        <v>623136.0</v>
      </c>
      <c r="V348" s="12">
        <v>1.0</v>
      </c>
      <c r="W348" s="12">
        <v>0.0</v>
      </c>
      <c r="X348" s="12">
        <v>1.0</v>
      </c>
      <c r="Y348" s="12">
        <v>623167.0</v>
      </c>
      <c r="Z348" s="12">
        <v>1.0</v>
      </c>
      <c r="AA348" s="12">
        <v>0.0</v>
      </c>
      <c r="AB348" s="12">
        <v>1.0</v>
      </c>
      <c r="AC348" s="12">
        <v>623167.0</v>
      </c>
      <c r="AD348" s="12">
        <v>1.0</v>
      </c>
      <c r="AE348" s="12">
        <v>0.0</v>
      </c>
      <c r="AF348" s="12">
        <v>1.0</v>
      </c>
      <c r="AG348" s="17">
        <v>624294.0</v>
      </c>
      <c r="AH348" s="17">
        <v>0.0</v>
      </c>
      <c r="AI348" s="12">
        <v>1.0</v>
      </c>
      <c r="AJ348" s="12">
        <v>6.0</v>
      </c>
      <c r="AK348" s="12">
        <v>624295.0</v>
      </c>
      <c r="AL348" s="12">
        <v>1.0</v>
      </c>
      <c r="AM348" s="12">
        <v>0.0</v>
      </c>
      <c r="AN348" s="12">
        <v>1.0</v>
      </c>
      <c r="AO348" s="12">
        <v>624301.0</v>
      </c>
      <c r="AP348" s="12">
        <v>1.0</v>
      </c>
      <c r="AQ348" s="12">
        <v>0.0</v>
      </c>
      <c r="AR348" s="12">
        <v>1.0</v>
      </c>
      <c r="AS348" s="12">
        <v>624302.0</v>
      </c>
      <c r="AT348" s="12">
        <v>1.0</v>
      </c>
      <c r="AU348" s="12">
        <v>0.0</v>
      </c>
      <c r="AV348" s="12">
        <v>1.0</v>
      </c>
      <c r="AW348" s="17">
        <v>624311.0</v>
      </c>
      <c r="AX348" s="17">
        <v>1.0</v>
      </c>
      <c r="AY348" s="12">
        <v>0.0</v>
      </c>
      <c r="AZ348" s="12">
        <v>1.0</v>
      </c>
      <c r="BA348" s="12">
        <v>624312.0</v>
      </c>
      <c r="BB348" s="12">
        <v>0.0</v>
      </c>
      <c r="BC348" s="12">
        <v>0.0</v>
      </c>
      <c r="BD348" s="12">
        <v>2.0</v>
      </c>
      <c r="BE348" s="12">
        <v>624313.0</v>
      </c>
      <c r="BF348" s="12">
        <v>0.0</v>
      </c>
      <c r="BG348" s="12">
        <v>0.0</v>
      </c>
      <c r="BH348" s="12">
        <v>4.0</v>
      </c>
      <c r="BI348" s="12">
        <v>624314.0</v>
      </c>
      <c r="BJ348" s="12">
        <v>0.0</v>
      </c>
      <c r="BK348" s="12">
        <v>0.0</v>
      </c>
      <c r="BL348" s="12">
        <v>5.0</v>
      </c>
      <c r="BN348" s="17">
        <v>624538.0</v>
      </c>
      <c r="BO348" s="12">
        <v>1.0</v>
      </c>
      <c r="BP348" s="12">
        <v>0.0</v>
      </c>
      <c r="BQ348" s="12">
        <v>1.0</v>
      </c>
      <c r="BR348" s="17">
        <v>624538.0</v>
      </c>
      <c r="BS348" s="12">
        <v>1.0</v>
      </c>
      <c r="BT348" s="12">
        <v>0.0</v>
      </c>
      <c r="BU348" s="12">
        <v>1.0</v>
      </c>
      <c r="BV348" s="12">
        <v>624563.0</v>
      </c>
      <c r="BW348" s="12">
        <v>1.0</v>
      </c>
      <c r="BX348" s="12">
        <v>0.0</v>
      </c>
      <c r="BY348" s="12">
        <v>1.0</v>
      </c>
      <c r="BZ348" s="12">
        <v>624564.0</v>
      </c>
      <c r="CA348" s="12">
        <v>0.0</v>
      </c>
      <c r="CB348" s="12">
        <v>0.0</v>
      </c>
      <c r="CC348" s="12">
        <v>2.0</v>
      </c>
      <c r="CF348" s="17">
        <f t="shared" ref="CF348:CH348" si="4913">(B348+F348)/2</f>
        <v>1</v>
      </c>
      <c r="CG348" s="12">
        <f t="shared" si="4913"/>
        <v>0</v>
      </c>
      <c r="CH348" s="12">
        <f t="shared" si="4913"/>
        <v>1</v>
      </c>
      <c r="CI348" s="12">
        <f t="shared" ref="CI348:CK348" si="4914">(J348+N348)/2</f>
        <v>1</v>
      </c>
      <c r="CJ348" s="12">
        <f t="shared" si="4914"/>
        <v>0</v>
      </c>
      <c r="CK348" s="12">
        <f t="shared" si="4914"/>
        <v>1</v>
      </c>
      <c r="CL348" s="12">
        <f t="shared" ref="CL348:CN348" si="4915">(R348+V348)/2</f>
        <v>1</v>
      </c>
      <c r="CM348" s="12">
        <f t="shared" si="4915"/>
        <v>0</v>
      </c>
      <c r="CN348" s="12">
        <f t="shared" si="4915"/>
        <v>1</v>
      </c>
      <c r="CO348" s="12">
        <f t="shared" ref="CO348:CQ348" si="4916">(Z348+AD348)/2</f>
        <v>1</v>
      </c>
      <c r="CP348" s="12">
        <f t="shared" si="4916"/>
        <v>0</v>
      </c>
      <c r="CQ348" s="12">
        <f t="shared" si="4916"/>
        <v>1</v>
      </c>
      <c r="CR348" s="17">
        <v>0.0</v>
      </c>
      <c r="CS348" s="12">
        <v>1.0</v>
      </c>
      <c r="CT348" s="12">
        <v>6.0</v>
      </c>
      <c r="CU348" s="12">
        <v>1.0</v>
      </c>
      <c r="CV348" s="12">
        <v>0.0</v>
      </c>
      <c r="CW348" s="12">
        <v>1.0</v>
      </c>
      <c r="CX348" s="12">
        <v>1.0</v>
      </c>
      <c r="CY348" s="12">
        <v>0.0</v>
      </c>
      <c r="CZ348" s="12">
        <v>1.0</v>
      </c>
      <c r="DA348" s="12">
        <v>1.0</v>
      </c>
      <c r="DB348" s="12">
        <v>0.0</v>
      </c>
      <c r="DC348" s="12">
        <v>1.0</v>
      </c>
      <c r="DD348" s="17">
        <v>1.0</v>
      </c>
      <c r="DE348" s="12">
        <v>0.0</v>
      </c>
      <c r="DF348" s="12">
        <v>1.0</v>
      </c>
      <c r="DG348" s="12">
        <v>0.0</v>
      </c>
      <c r="DH348" s="12">
        <v>0.0</v>
      </c>
      <c r="DI348" s="12">
        <v>2.0</v>
      </c>
      <c r="DJ348" s="12">
        <v>0.0</v>
      </c>
      <c r="DK348" s="12">
        <v>0.0</v>
      </c>
      <c r="DL348" s="12">
        <v>4.0</v>
      </c>
      <c r="DM348" s="12">
        <v>0.0</v>
      </c>
      <c r="DN348" s="12">
        <v>0.0</v>
      </c>
      <c r="DO348" s="12">
        <v>5.0</v>
      </c>
      <c r="DQ348" s="12">
        <f t="shared" ref="DQ348:DS348" si="4917">(BO348+BS348)/2</f>
        <v>1</v>
      </c>
      <c r="DR348" s="12">
        <f t="shared" si="4917"/>
        <v>0</v>
      </c>
      <c r="DS348" s="12">
        <f t="shared" si="4917"/>
        <v>1</v>
      </c>
      <c r="DT348" s="12">
        <v>1.0</v>
      </c>
      <c r="DU348" s="12">
        <v>0.0</v>
      </c>
      <c r="DV348" s="12">
        <v>1.0</v>
      </c>
      <c r="DW348" s="12">
        <v>0.0</v>
      </c>
      <c r="DX348" s="12">
        <v>0.0</v>
      </c>
      <c r="DY348" s="12">
        <v>2.0</v>
      </c>
      <c r="EB348" s="12">
        <f t="shared" ref="EB348:ED348" si="4918">(CF348+CI348+CL348+CO348)/4</f>
        <v>1</v>
      </c>
      <c r="EC348" s="12">
        <f t="shared" si="4918"/>
        <v>0</v>
      </c>
      <c r="ED348" s="12">
        <f t="shared" si="4918"/>
        <v>1</v>
      </c>
      <c r="EE348" s="12">
        <f t="shared" ref="EE348:EG348" si="4919">(CR348+CU348+CX348+DA348)/4</f>
        <v>0.75</v>
      </c>
      <c r="EF348" s="12">
        <f t="shared" si="4919"/>
        <v>0.25</v>
      </c>
      <c r="EG348" s="12">
        <f t="shared" si="4919"/>
        <v>2.25</v>
      </c>
      <c r="EH348" s="12">
        <f t="shared" ref="EH348:EJ348" si="4920">(DD348+DG348+DJ348+DM348)/4</f>
        <v>0.25</v>
      </c>
      <c r="EI348" s="12">
        <f t="shared" si="4920"/>
        <v>0</v>
      </c>
      <c r="EJ348" s="12">
        <f t="shared" si="4920"/>
        <v>3</v>
      </c>
      <c r="EM348" s="12">
        <f t="shared" ref="EM348:EO348" si="4921">DQ348-CF348</f>
        <v>0</v>
      </c>
      <c r="EN348" s="12">
        <f t="shared" si="4921"/>
        <v>0</v>
      </c>
      <c r="EO348" s="12">
        <f t="shared" si="4921"/>
        <v>0</v>
      </c>
      <c r="EP348" s="12">
        <f t="shared" ref="EP348:ER348" si="4922">DT348-CR348</f>
        <v>1</v>
      </c>
      <c r="EQ348" s="12">
        <f t="shared" si="4922"/>
        <v>-1</v>
      </c>
      <c r="ER348" s="12">
        <f t="shared" si="4922"/>
        <v>-5</v>
      </c>
      <c r="ES348" s="12">
        <f t="shared" ref="ES348:EU348" si="4923">DW348-DD348</f>
        <v>-1</v>
      </c>
      <c r="ET348" s="12">
        <f t="shared" si="4923"/>
        <v>0</v>
      </c>
      <c r="EU348" s="12">
        <f t="shared" si="4923"/>
        <v>1</v>
      </c>
      <c r="EX348" s="12">
        <f t="shared" ref="EX348:FF348" si="4924">CI348-CF348</f>
        <v>0</v>
      </c>
      <c r="EY348" s="12">
        <f t="shared" si="4924"/>
        <v>0</v>
      </c>
      <c r="EZ348" s="12">
        <f t="shared" si="4924"/>
        <v>0</v>
      </c>
      <c r="FA348" s="12">
        <f t="shared" si="4924"/>
        <v>0</v>
      </c>
      <c r="FB348" s="12">
        <f t="shared" si="4924"/>
        <v>0</v>
      </c>
      <c r="FC348" s="12">
        <f t="shared" si="4924"/>
        <v>0</v>
      </c>
      <c r="FD348" s="12">
        <f t="shared" si="4924"/>
        <v>0</v>
      </c>
      <c r="FE348" s="12">
        <f t="shared" si="4924"/>
        <v>0</v>
      </c>
      <c r="FF348" s="12">
        <f t="shared" si="4924"/>
        <v>0</v>
      </c>
      <c r="FG348" s="12">
        <f t="shared" ref="FG348:FO348" si="4925">CU348-CR348</f>
        <v>1</v>
      </c>
      <c r="FH348" s="12">
        <f t="shared" si="4925"/>
        <v>-1</v>
      </c>
      <c r="FI348" s="12">
        <f t="shared" si="4925"/>
        <v>-5</v>
      </c>
      <c r="FJ348" s="12">
        <f t="shared" si="4925"/>
        <v>0</v>
      </c>
      <c r="FK348" s="12">
        <f t="shared" si="4925"/>
        <v>0</v>
      </c>
      <c r="FL348" s="12">
        <f t="shared" si="4925"/>
        <v>0</v>
      </c>
      <c r="FM348" s="12">
        <f t="shared" si="4925"/>
        <v>0</v>
      </c>
      <c r="FN348" s="12">
        <f t="shared" si="4925"/>
        <v>0</v>
      </c>
      <c r="FO348" s="12">
        <f t="shared" si="4925"/>
        <v>0</v>
      </c>
      <c r="FP348" s="12">
        <f t="shared" ref="FP348:FX348" si="4926">DG348-DD348</f>
        <v>-1</v>
      </c>
      <c r="FQ348" s="12">
        <f t="shared" si="4926"/>
        <v>0</v>
      </c>
      <c r="FR348" s="12">
        <f t="shared" si="4926"/>
        <v>1</v>
      </c>
      <c r="FS348" s="12">
        <f t="shared" si="4926"/>
        <v>0</v>
      </c>
      <c r="FT348" s="12">
        <f t="shared" si="4926"/>
        <v>0</v>
      </c>
      <c r="FU348" s="12">
        <f t="shared" si="4926"/>
        <v>2</v>
      </c>
      <c r="FV348" s="12">
        <f t="shared" si="4926"/>
        <v>0</v>
      </c>
      <c r="FW348" s="12">
        <f t="shared" si="4926"/>
        <v>0</v>
      </c>
      <c r="FX348" s="12">
        <f t="shared" si="4926"/>
        <v>1</v>
      </c>
      <c r="FZ348" s="1">
        <v>1.0</v>
      </c>
      <c r="GA348" s="1">
        <f t="shared" si="3330"/>
        <v>0.6666666667</v>
      </c>
      <c r="GB348" s="1">
        <f t="shared" si="3331"/>
        <v>0.75</v>
      </c>
      <c r="GD348" s="1">
        <f t="shared" si="4393"/>
        <v>0.6666666667</v>
      </c>
      <c r="GE348" s="1">
        <f t="shared" si="4394"/>
        <v>0.75</v>
      </c>
    </row>
    <row r="349" ht="13.5" customHeight="1">
      <c r="A349" s="17">
        <v>622781.0</v>
      </c>
      <c r="B349" s="17">
        <v>1.0</v>
      </c>
      <c r="C349" s="12">
        <v>0.0</v>
      </c>
      <c r="D349" s="12">
        <v>1.0</v>
      </c>
      <c r="E349" s="17">
        <v>622781.0</v>
      </c>
      <c r="F349" s="17">
        <v>1.0</v>
      </c>
      <c r="G349" s="12">
        <v>0.0</v>
      </c>
      <c r="H349" s="12">
        <v>1.0</v>
      </c>
      <c r="I349" s="12">
        <v>623092.0</v>
      </c>
      <c r="J349" s="12">
        <v>1.0</v>
      </c>
      <c r="K349" s="12">
        <v>0.0</v>
      </c>
      <c r="L349" s="12">
        <v>1.0</v>
      </c>
      <c r="M349" s="12">
        <v>623092.0</v>
      </c>
      <c r="N349" s="12">
        <v>1.0</v>
      </c>
      <c r="O349" s="12">
        <v>0.0</v>
      </c>
      <c r="P349" s="12">
        <v>1.0</v>
      </c>
      <c r="Q349" s="12">
        <v>623136.0</v>
      </c>
      <c r="R349" s="12">
        <v>1.0</v>
      </c>
      <c r="S349" s="12">
        <v>0.0</v>
      </c>
      <c r="T349" s="12">
        <v>1.0</v>
      </c>
      <c r="U349" s="12">
        <v>623136.0</v>
      </c>
      <c r="V349" s="12">
        <v>1.0</v>
      </c>
      <c r="W349" s="12">
        <v>0.0</v>
      </c>
      <c r="X349" s="12">
        <v>1.0</v>
      </c>
      <c r="Y349" s="12">
        <v>623167.0</v>
      </c>
      <c r="Z349" s="12">
        <v>1.0</v>
      </c>
      <c r="AA349" s="12">
        <v>0.0</v>
      </c>
      <c r="AB349" s="12">
        <v>1.0</v>
      </c>
      <c r="AC349" s="12">
        <v>623167.0</v>
      </c>
      <c r="AD349" s="12">
        <v>1.0</v>
      </c>
      <c r="AE349" s="12">
        <v>0.0</v>
      </c>
      <c r="AF349" s="12">
        <v>1.0</v>
      </c>
      <c r="AG349" s="17">
        <v>624294.0</v>
      </c>
      <c r="AH349" s="17">
        <v>1.0</v>
      </c>
      <c r="AI349" s="12">
        <v>0.0</v>
      </c>
      <c r="AJ349" s="12">
        <v>1.0</v>
      </c>
      <c r="AK349" s="12">
        <v>624295.0</v>
      </c>
      <c r="AL349" s="12">
        <v>1.0</v>
      </c>
      <c r="AM349" s="12">
        <v>0.0</v>
      </c>
      <c r="AN349" s="12">
        <v>1.0</v>
      </c>
      <c r="AO349" s="12">
        <v>624301.0</v>
      </c>
      <c r="AP349" s="12">
        <v>0.0</v>
      </c>
      <c r="AQ349" s="12">
        <v>0.0</v>
      </c>
      <c r="AR349" s="12">
        <v>2.0</v>
      </c>
      <c r="AS349" s="12">
        <v>624302.0</v>
      </c>
      <c r="AT349" s="12">
        <v>0.0</v>
      </c>
      <c r="AU349" s="12">
        <v>3.0</v>
      </c>
      <c r="AV349" s="12">
        <v>3.0</v>
      </c>
      <c r="AW349" s="17">
        <v>624311.0</v>
      </c>
      <c r="AX349" s="17">
        <v>1.0</v>
      </c>
      <c r="AY349" s="12">
        <v>0.0</v>
      </c>
      <c r="AZ349" s="12">
        <v>1.0</v>
      </c>
      <c r="BA349" s="12">
        <v>624312.0</v>
      </c>
      <c r="BB349" s="12">
        <v>1.0</v>
      </c>
      <c r="BC349" s="12">
        <v>0.0</v>
      </c>
      <c r="BD349" s="12">
        <v>1.0</v>
      </c>
      <c r="BE349" s="12">
        <v>624313.0</v>
      </c>
      <c r="BF349" s="12">
        <v>0.0</v>
      </c>
      <c r="BG349" s="12">
        <v>0.0</v>
      </c>
      <c r="BH349" s="12">
        <v>3.0</v>
      </c>
      <c r="BI349" s="12">
        <v>624314.0</v>
      </c>
      <c r="BJ349" s="12">
        <v>0.0</v>
      </c>
      <c r="BK349" s="12">
        <v>0.0</v>
      </c>
      <c r="BL349" s="12">
        <v>2.0</v>
      </c>
      <c r="BN349" s="17">
        <v>624538.0</v>
      </c>
      <c r="BO349" s="12">
        <v>1.0</v>
      </c>
      <c r="BP349" s="12">
        <v>0.0</v>
      </c>
      <c r="BQ349" s="12">
        <v>1.0</v>
      </c>
      <c r="BR349" s="17">
        <v>624538.0</v>
      </c>
      <c r="BS349" s="12">
        <v>1.0</v>
      </c>
      <c r="BT349" s="12">
        <v>0.0</v>
      </c>
      <c r="BU349" s="12">
        <v>1.0</v>
      </c>
      <c r="BV349" s="12">
        <v>624563.0</v>
      </c>
      <c r="BW349" s="12">
        <v>0.0</v>
      </c>
      <c r="BX349" s="12">
        <v>0.0</v>
      </c>
      <c r="BY349" s="12">
        <v>2.0</v>
      </c>
      <c r="BZ349" s="12">
        <v>624564.0</v>
      </c>
      <c r="CA349" s="12">
        <v>0.0</v>
      </c>
      <c r="CB349" s="12">
        <v>0.0</v>
      </c>
      <c r="CC349" s="12">
        <v>3.0</v>
      </c>
      <c r="CF349" s="17">
        <f t="shared" ref="CF349:CH349" si="4927">(B349+F349)/2</f>
        <v>1</v>
      </c>
      <c r="CG349" s="12">
        <f t="shared" si="4927"/>
        <v>0</v>
      </c>
      <c r="CH349" s="12">
        <f t="shared" si="4927"/>
        <v>1</v>
      </c>
      <c r="CI349" s="12">
        <f t="shared" ref="CI349:CK349" si="4928">(J349+N349)/2</f>
        <v>1</v>
      </c>
      <c r="CJ349" s="12">
        <f t="shared" si="4928"/>
        <v>0</v>
      </c>
      <c r="CK349" s="12">
        <f t="shared" si="4928"/>
        <v>1</v>
      </c>
      <c r="CL349" s="12">
        <f t="shared" ref="CL349:CN349" si="4929">(R349+V349)/2</f>
        <v>1</v>
      </c>
      <c r="CM349" s="12">
        <f t="shared" si="4929"/>
        <v>0</v>
      </c>
      <c r="CN349" s="12">
        <f t="shared" si="4929"/>
        <v>1</v>
      </c>
      <c r="CO349" s="12">
        <f t="shared" ref="CO349:CQ349" si="4930">(Z349+AD349)/2</f>
        <v>1</v>
      </c>
      <c r="CP349" s="12">
        <f t="shared" si="4930"/>
        <v>0</v>
      </c>
      <c r="CQ349" s="12">
        <f t="shared" si="4930"/>
        <v>1</v>
      </c>
      <c r="CR349" s="17">
        <v>1.0</v>
      </c>
      <c r="CS349" s="12">
        <v>0.0</v>
      </c>
      <c r="CT349" s="12">
        <v>1.0</v>
      </c>
      <c r="CU349" s="12">
        <v>1.0</v>
      </c>
      <c r="CV349" s="12">
        <v>0.0</v>
      </c>
      <c r="CW349" s="12">
        <v>1.0</v>
      </c>
      <c r="CX349" s="12">
        <v>0.0</v>
      </c>
      <c r="CY349" s="12">
        <v>0.0</v>
      </c>
      <c r="CZ349" s="12">
        <v>2.0</v>
      </c>
      <c r="DA349" s="12">
        <v>0.0</v>
      </c>
      <c r="DB349" s="12">
        <v>3.0</v>
      </c>
      <c r="DC349" s="12">
        <v>3.0</v>
      </c>
      <c r="DD349" s="17">
        <v>1.0</v>
      </c>
      <c r="DE349" s="12">
        <v>0.0</v>
      </c>
      <c r="DF349" s="12">
        <v>1.0</v>
      </c>
      <c r="DG349" s="12">
        <v>1.0</v>
      </c>
      <c r="DH349" s="12">
        <v>0.0</v>
      </c>
      <c r="DI349" s="12">
        <v>1.0</v>
      </c>
      <c r="DJ349" s="12">
        <v>0.0</v>
      </c>
      <c r="DK349" s="12">
        <v>0.0</v>
      </c>
      <c r="DL349" s="12">
        <v>3.0</v>
      </c>
      <c r="DM349" s="12">
        <v>0.0</v>
      </c>
      <c r="DN349" s="12">
        <v>0.0</v>
      </c>
      <c r="DO349" s="12">
        <v>2.0</v>
      </c>
      <c r="DQ349" s="12">
        <f t="shared" ref="DQ349:DS349" si="4931">(BO349+BS349)/2</f>
        <v>1</v>
      </c>
      <c r="DR349" s="12">
        <f t="shared" si="4931"/>
        <v>0</v>
      </c>
      <c r="DS349" s="12">
        <f t="shared" si="4931"/>
        <v>1</v>
      </c>
      <c r="DT349" s="12">
        <v>0.0</v>
      </c>
      <c r="DU349" s="12">
        <v>0.0</v>
      </c>
      <c r="DV349" s="12">
        <v>2.0</v>
      </c>
      <c r="DW349" s="12">
        <v>0.0</v>
      </c>
      <c r="DX349" s="12">
        <v>0.0</v>
      </c>
      <c r="DY349" s="12">
        <v>3.0</v>
      </c>
      <c r="EB349" s="12">
        <f t="shared" ref="EB349:ED349" si="4932">(CF349+CI349+CL349+CO349)/4</f>
        <v>1</v>
      </c>
      <c r="EC349" s="12">
        <f t="shared" si="4932"/>
        <v>0</v>
      </c>
      <c r="ED349" s="12">
        <f t="shared" si="4932"/>
        <v>1</v>
      </c>
      <c r="EE349" s="12">
        <f t="shared" ref="EE349:EG349" si="4933">(CR349+CU349+CX349+DA349)/4</f>
        <v>0.5</v>
      </c>
      <c r="EF349" s="12">
        <f t="shared" si="4933"/>
        <v>0.75</v>
      </c>
      <c r="EG349" s="12">
        <f t="shared" si="4933"/>
        <v>1.75</v>
      </c>
      <c r="EH349" s="12">
        <f t="shared" ref="EH349:EJ349" si="4934">(DD349+DG349+DJ349+DM349)/4</f>
        <v>0.5</v>
      </c>
      <c r="EI349" s="12">
        <f t="shared" si="4934"/>
        <v>0</v>
      </c>
      <c r="EJ349" s="12">
        <f t="shared" si="4934"/>
        <v>1.75</v>
      </c>
      <c r="EM349" s="12">
        <f t="shared" ref="EM349:EO349" si="4935">DQ349-CF349</f>
        <v>0</v>
      </c>
      <c r="EN349" s="12">
        <f t="shared" si="4935"/>
        <v>0</v>
      </c>
      <c r="EO349" s="12">
        <f t="shared" si="4935"/>
        <v>0</v>
      </c>
      <c r="EP349" s="12">
        <f t="shared" ref="EP349:ER349" si="4936">DT349-CR349</f>
        <v>-1</v>
      </c>
      <c r="EQ349" s="12">
        <f t="shared" si="4936"/>
        <v>0</v>
      </c>
      <c r="ER349" s="12">
        <f t="shared" si="4936"/>
        <v>1</v>
      </c>
      <c r="ES349" s="12">
        <f t="shared" ref="ES349:EU349" si="4937">DW349-DD349</f>
        <v>-1</v>
      </c>
      <c r="ET349" s="12">
        <f t="shared" si="4937"/>
        <v>0</v>
      </c>
      <c r="EU349" s="12">
        <f t="shared" si="4937"/>
        <v>2</v>
      </c>
      <c r="EX349" s="12">
        <f t="shared" ref="EX349:FF349" si="4938">CI349-CF349</f>
        <v>0</v>
      </c>
      <c r="EY349" s="12">
        <f t="shared" si="4938"/>
        <v>0</v>
      </c>
      <c r="EZ349" s="12">
        <f t="shared" si="4938"/>
        <v>0</v>
      </c>
      <c r="FA349" s="12">
        <f t="shared" si="4938"/>
        <v>0</v>
      </c>
      <c r="FB349" s="12">
        <f t="shared" si="4938"/>
        <v>0</v>
      </c>
      <c r="FC349" s="12">
        <f t="shared" si="4938"/>
        <v>0</v>
      </c>
      <c r="FD349" s="12">
        <f t="shared" si="4938"/>
        <v>0</v>
      </c>
      <c r="FE349" s="12">
        <f t="shared" si="4938"/>
        <v>0</v>
      </c>
      <c r="FF349" s="12">
        <f t="shared" si="4938"/>
        <v>0</v>
      </c>
      <c r="FG349" s="12">
        <f t="shared" ref="FG349:FO349" si="4939">CU349-CR349</f>
        <v>0</v>
      </c>
      <c r="FH349" s="12">
        <f t="shared" si="4939"/>
        <v>0</v>
      </c>
      <c r="FI349" s="12">
        <f t="shared" si="4939"/>
        <v>0</v>
      </c>
      <c r="FJ349" s="12">
        <f t="shared" si="4939"/>
        <v>-1</v>
      </c>
      <c r="FK349" s="12">
        <f t="shared" si="4939"/>
        <v>0</v>
      </c>
      <c r="FL349" s="12">
        <f t="shared" si="4939"/>
        <v>1</v>
      </c>
      <c r="FM349" s="12">
        <f t="shared" si="4939"/>
        <v>0</v>
      </c>
      <c r="FN349" s="12">
        <f t="shared" si="4939"/>
        <v>3</v>
      </c>
      <c r="FO349" s="12">
        <f t="shared" si="4939"/>
        <v>1</v>
      </c>
      <c r="FP349" s="12">
        <f t="shared" ref="FP349:FX349" si="4940">DG349-DD349</f>
        <v>0</v>
      </c>
      <c r="FQ349" s="12">
        <f t="shared" si="4940"/>
        <v>0</v>
      </c>
      <c r="FR349" s="12">
        <f t="shared" si="4940"/>
        <v>0</v>
      </c>
      <c r="FS349" s="12">
        <f t="shared" si="4940"/>
        <v>-1</v>
      </c>
      <c r="FT349" s="12">
        <f t="shared" si="4940"/>
        <v>0</v>
      </c>
      <c r="FU349" s="12">
        <f t="shared" si="4940"/>
        <v>2</v>
      </c>
      <c r="FV349" s="12">
        <f t="shared" si="4940"/>
        <v>0</v>
      </c>
      <c r="FW349" s="12">
        <f t="shared" si="4940"/>
        <v>0</v>
      </c>
      <c r="FX349" s="12">
        <f t="shared" si="4940"/>
        <v>-1</v>
      </c>
      <c r="FZ349" s="1">
        <v>1.0</v>
      </c>
      <c r="GA349" s="1">
        <f t="shared" si="3330"/>
        <v>0.6666666667</v>
      </c>
      <c r="GB349" s="1">
        <f t="shared" si="3331"/>
        <v>0.75</v>
      </c>
      <c r="GD349" s="1">
        <f t="shared" si="4393"/>
        <v>0.3333333333</v>
      </c>
      <c r="GE349" s="1">
        <f t="shared" si="4394"/>
        <v>0.5</v>
      </c>
    </row>
    <row r="350" ht="13.5" customHeight="1">
      <c r="A350" s="17">
        <v>622781.0</v>
      </c>
      <c r="B350" s="17">
        <v>1.0</v>
      </c>
      <c r="C350" s="12">
        <v>0.0</v>
      </c>
      <c r="D350" s="12">
        <v>1.0</v>
      </c>
      <c r="E350" s="17">
        <v>622781.0</v>
      </c>
      <c r="F350" s="17">
        <v>1.0</v>
      </c>
      <c r="G350" s="12">
        <v>0.0</v>
      </c>
      <c r="H350" s="12">
        <v>1.0</v>
      </c>
      <c r="I350" s="12">
        <v>623092.0</v>
      </c>
      <c r="J350" s="12">
        <v>1.0</v>
      </c>
      <c r="K350" s="12">
        <v>0.0</v>
      </c>
      <c r="L350" s="12">
        <v>1.0</v>
      </c>
      <c r="M350" s="12">
        <v>623092.0</v>
      </c>
      <c r="N350" s="12">
        <v>1.0</v>
      </c>
      <c r="O350" s="12">
        <v>0.0</v>
      </c>
      <c r="P350" s="12">
        <v>1.0</v>
      </c>
      <c r="Q350" s="12">
        <v>623136.0</v>
      </c>
      <c r="R350" s="12">
        <v>1.0</v>
      </c>
      <c r="S350" s="12">
        <v>0.0</v>
      </c>
      <c r="T350" s="12">
        <v>1.0</v>
      </c>
      <c r="U350" s="12">
        <v>623136.0</v>
      </c>
      <c r="V350" s="12">
        <v>1.0</v>
      </c>
      <c r="W350" s="12">
        <v>0.0</v>
      </c>
      <c r="X350" s="12">
        <v>1.0</v>
      </c>
      <c r="Y350" s="12"/>
      <c r="Z350" s="12"/>
      <c r="AA350" s="12"/>
      <c r="AB350" s="12"/>
      <c r="AC350" s="12"/>
      <c r="AD350" s="12"/>
      <c r="AE350" s="12"/>
      <c r="AF350" s="12"/>
      <c r="AG350" s="17">
        <v>624294.0</v>
      </c>
      <c r="AH350" s="17">
        <v>1.0</v>
      </c>
      <c r="AI350" s="12">
        <v>0.0</v>
      </c>
      <c r="AJ350" s="12">
        <v>1.0</v>
      </c>
      <c r="AK350" s="12">
        <v>624295.0</v>
      </c>
      <c r="AL350" s="12">
        <v>1.0</v>
      </c>
      <c r="AM350" s="12">
        <v>0.0</v>
      </c>
      <c r="AN350" s="12">
        <v>1.0</v>
      </c>
      <c r="AO350" s="12">
        <v>624301.0</v>
      </c>
      <c r="AP350" s="12">
        <v>1.0</v>
      </c>
      <c r="AQ350" s="12">
        <v>0.0</v>
      </c>
      <c r="AR350" s="12">
        <v>1.0</v>
      </c>
      <c r="AS350" s="12">
        <v>624302.0</v>
      </c>
      <c r="AT350" s="12"/>
      <c r="AU350" s="12">
        <v>0.0</v>
      </c>
      <c r="AV350" s="12">
        <v>0.0</v>
      </c>
      <c r="AW350" s="17">
        <v>624311.0</v>
      </c>
      <c r="AX350" s="17">
        <v>1.0</v>
      </c>
      <c r="AY350" s="12">
        <v>0.0</v>
      </c>
      <c r="AZ350" s="12">
        <v>1.0</v>
      </c>
      <c r="BA350" s="12">
        <v>624312.0</v>
      </c>
      <c r="BB350" s="12">
        <v>0.0</v>
      </c>
      <c r="BC350" s="12">
        <v>0.0</v>
      </c>
      <c r="BD350" s="12">
        <v>2.0</v>
      </c>
      <c r="BE350" s="12">
        <v>624313.0</v>
      </c>
      <c r="BF350" s="12">
        <v>1.0</v>
      </c>
      <c r="BG350" s="12">
        <v>0.0</v>
      </c>
      <c r="BH350" s="12">
        <v>1.0</v>
      </c>
      <c r="BI350" s="12"/>
      <c r="BJ350" s="12"/>
      <c r="BK350" s="12"/>
      <c r="BL350" s="12"/>
      <c r="BN350" s="17">
        <v>624538.0</v>
      </c>
      <c r="BO350" s="12">
        <v>1.0</v>
      </c>
      <c r="BP350" s="12">
        <v>0.0</v>
      </c>
      <c r="BQ350" s="12">
        <v>1.0</v>
      </c>
      <c r="BR350" s="17">
        <v>624538.0</v>
      </c>
      <c r="BS350" s="12">
        <v>0.0</v>
      </c>
      <c r="BT350" s="12">
        <v>2.0</v>
      </c>
      <c r="BU350" s="12">
        <v>3.0</v>
      </c>
      <c r="BV350" s="12">
        <v>624563.0</v>
      </c>
      <c r="BW350" s="12">
        <v>0.0</v>
      </c>
      <c r="BX350" s="12">
        <v>3.0</v>
      </c>
      <c r="BY350" s="12">
        <v>5.0</v>
      </c>
      <c r="BZ350" s="12">
        <v>624564.0</v>
      </c>
      <c r="CA350" s="12">
        <v>0.0</v>
      </c>
      <c r="CB350" s="12">
        <v>3.0</v>
      </c>
      <c r="CC350" s="12">
        <v>3.0</v>
      </c>
      <c r="CF350" s="17">
        <f t="shared" ref="CF350:CH350" si="4941">(B350+F350)/2</f>
        <v>1</v>
      </c>
      <c r="CG350" s="12">
        <f t="shared" si="4941"/>
        <v>0</v>
      </c>
      <c r="CH350" s="12">
        <f t="shared" si="4941"/>
        <v>1</v>
      </c>
      <c r="CI350" s="12">
        <f t="shared" ref="CI350:CK350" si="4942">(J350+N350)/2</f>
        <v>1</v>
      </c>
      <c r="CJ350" s="12">
        <f t="shared" si="4942"/>
        <v>0</v>
      </c>
      <c r="CK350" s="12">
        <f t="shared" si="4942"/>
        <v>1</v>
      </c>
      <c r="CL350" s="12">
        <f t="shared" ref="CL350:CN350" si="4943">(R350+V350)/2</f>
        <v>1</v>
      </c>
      <c r="CM350" s="12">
        <f t="shared" si="4943"/>
        <v>0</v>
      </c>
      <c r="CN350" s="12">
        <f t="shared" si="4943"/>
        <v>1</v>
      </c>
      <c r="CO350" s="12">
        <f t="shared" ref="CO350:CQ350" si="4944">(Z350+AD350)/2</f>
        <v>0</v>
      </c>
      <c r="CP350" s="12">
        <f t="shared" si="4944"/>
        <v>0</v>
      </c>
      <c r="CQ350" s="12">
        <f t="shared" si="4944"/>
        <v>0</v>
      </c>
      <c r="CR350" s="17">
        <v>1.0</v>
      </c>
      <c r="CS350" s="12">
        <v>0.0</v>
      </c>
      <c r="CT350" s="12">
        <v>1.0</v>
      </c>
      <c r="CU350" s="12">
        <v>1.0</v>
      </c>
      <c r="CV350" s="12">
        <v>0.0</v>
      </c>
      <c r="CW350" s="12">
        <v>1.0</v>
      </c>
      <c r="CX350" s="12">
        <v>1.0</v>
      </c>
      <c r="CY350" s="12">
        <v>0.0</v>
      </c>
      <c r="CZ350" s="12">
        <v>1.0</v>
      </c>
      <c r="DA350" s="12"/>
      <c r="DB350" s="12">
        <v>0.0</v>
      </c>
      <c r="DC350" s="12">
        <v>0.0</v>
      </c>
      <c r="DD350" s="17">
        <v>1.0</v>
      </c>
      <c r="DE350" s="12">
        <v>0.0</v>
      </c>
      <c r="DF350" s="12">
        <v>1.0</v>
      </c>
      <c r="DG350" s="12">
        <v>0.0</v>
      </c>
      <c r="DH350" s="12">
        <v>0.0</v>
      </c>
      <c r="DI350" s="12">
        <v>2.0</v>
      </c>
      <c r="DJ350" s="12">
        <v>1.0</v>
      </c>
      <c r="DK350" s="12">
        <v>0.0</v>
      </c>
      <c r="DL350" s="12">
        <v>1.0</v>
      </c>
      <c r="DM350" s="12"/>
      <c r="DN350" s="12"/>
      <c r="DO350" s="12"/>
      <c r="DQ350" s="12">
        <f t="shared" ref="DQ350:DS350" si="4945">(BO350+BS350)/2</f>
        <v>0.5</v>
      </c>
      <c r="DR350" s="12">
        <f t="shared" si="4945"/>
        <v>1</v>
      </c>
      <c r="DS350" s="12">
        <f t="shared" si="4945"/>
        <v>2</v>
      </c>
      <c r="DT350" s="12">
        <v>0.0</v>
      </c>
      <c r="DU350" s="12">
        <v>3.0</v>
      </c>
      <c r="DV350" s="12">
        <v>5.0</v>
      </c>
      <c r="DW350" s="12">
        <v>0.0</v>
      </c>
      <c r="DX350" s="12">
        <v>3.0</v>
      </c>
      <c r="DY350" s="12">
        <v>3.0</v>
      </c>
      <c r="EB350" s="12">
        <f t="shared" ref="EB350:ED350" si="4946">(CF350+CI350+CL350+CO350)/4</f>
        <v>0.75</v>
      </c>
      <c r="EC350" s="12">
        <f t="shared" si="4946"/>
        <v>0</v>
      </c>
      <c r="ED350" s="12">
        <f t="shared" si="4946"/>
        <v>0.75</v>
      </c>
      <c r="EE350" s="12">
        <f t="shared" ref="EE350:EG350" si="4947">(CR350+CU350+CX350+DA350)/4</f>
        <v>0.75</v>
      </c>
      <c r="EF350" s="12">
        <f t="shared" si="4947"/>
        <v>0</v>
      </c>
      <c r="EG350" s="12">
        <f t="shared" si="4947"/>
        <v>0.75</v>
      </c>
      <c r="EH350" s="12">
        <f t="shared" ref="EH350:EJ350" si="4948">(DD350+DG350+DJ350+DM350)/4</f>
        <v>0.5</v>
      </c>
      <c r="EI350" s="12">
        <f t="shared" si="4948"/>
        <v>0</v>
      </c>
      <c r="EJ350" s="12">
        <f t="shared" si="4948"/>
        <v>1</v>
      </c>
      <c r="EM350" s="12">
        <f t="shared" ref="EM350:EO350" si="4949">DQ350-CF350</f>
        <v>-0.5</v>
      </c>
      <c r="EN350" s="12">
        <f t="shared" si="4949"/>
        <v>1</v>
      </c>
      <c r="EO350" s="12">
        <f t="shared" si="4949"/>
        <v>1</v>
      </c>
      <c r="EP350" s="12">
        <f t="shared" ref="EP350:ER350" si="4950">DT350-CR350</f>
        <v>-1</v>
      </c>
      <c r="EQ350" s="12">
        <f t="shared" si="4950"/>
        <v>3</v>
      </c>
      <c r="ER350" s="12">
        <f t="shared" si="4950"/>
        <v>4</v>
      </c>
      <c r="ES350" s="12">
        <f t="shared" ref="ES350:EU350" si="4951">DW350-DD350</f>
        <v>-1</v>
      </c>
      <c r="ET350" s="12">
        <f t="shared" si="4951"/>
        <v>3</v>
      </c>
      <c r="EU350" s="12">
        <f t="shared" si="4951"/>
        <v>2</v>
      </c>
      <c r="EX350" s="12">
        <f t="shared" ref="EX350:FF350" si="4952">CI350-CF350</f>
        <v>0</v>
      </c>
      <c r="EY350" s="12">
        <f t="shared" si="4952"/>
        <v>0</v>
      </c>
      <c r="EZ350" s="12">
        <f t="shared" si="4952"/>
        <v>0</v>
      </c>
      <c r="FA350" s="12">
        <f t="shared" si="4952"/>
        <v>0</v>
      </c>
      <c r="FB350" s="12">
        <f t="shared" si="4952"/>
        <v>0</v>
      </c>
      <c r="FC350" s="12">
        <f t="shared" si="4952"/>
        <v>0</v>
      </c>
      <c r="FD350" s="12">
        <f t="shared" si="4952"/>
        <v>-1</v>
      </c>
      <c r="FE350" s="12">
        <f t="shared" si="4952"/>
        <v>0</v>
      </c>
      <c r="FF350" s="12">
        <f t="shared" si="4952"/>
        <v>-1</v>
      </c>
      <c r="FG350" s="12">
        <f t="shared" ref="FG350:FO350" si="4953">CU350-CR350</f>
        <v>0</v>
      </c>
      <c r="FH350" s="12">
        <f t="shared" si="4953"/>
        <v>0</v>
      </c>
      <c r="FI350" s="12">
        <f t="shared" si="4953"/>
        <v>0</v>
      </c>
      <c r="FJ350" s="12">
        <f t="shared" si="4953"/>
        <v>0</v>
      </c>
      <c r="FK350" s="12">
        <f t="shared" si="4953"/>
        <v>0</v>
      </c>
      <c r="FL350" s="12">
        <f t="shared" si="4953"/>
        <v>0</v>
      </c>
      <c r="FM350" s="12">
        <f t="shared" si="4953"/>
        <v>-1</v>
      </c>
      <c r="FN350" s="12">
        <f t="shared" si="4953"/>
        <v>0</v>
      </c>
      <c r="FO350" s="12">
        <f t="shared" si="4953"/>
        <v>-1</v>
      </c>
      <c r="FP350" s="12">
        <f t="shared" ref="FP350:FX350" si="4954">DG350-DD350</f>
        <v>-1</v>
      </c>
      <c r="FQ350" s="12">
        <f t="shared" si="4954"/>
        <v>0</v>
      </c>
      <c r="FR350" s="12">
        <f t="shared" si="4954"/>
        <v>1</v>
      </c>
      <c r="FS350" s="12">
        <f t="shared" si="4954"/>
        <v>1</v>
      </c>
      <c r="FT350" s="12">
        <f t="shared" si="4954"/>
        <v>0</v>
      </c>
      <c r="FU350" s="12">
        <f t="shared" si="4954"/>
        <v>-1</v>
      </c>
      <c r="FV350" s="12">
        <f t="shared" si="4954"/>
        <v>-1</v>
      </c>
      <c r="FW350" s="12">
        <f t="shared" si="4954"/>
        <v>0</v>
      </c>
      <c r="FX350" s="12">
        <f t="shared" si="4954"/>
        <v>-1</v>
      </c>
      <c r="FZ350" s="1">
        <v>1.0</v>
      </c>
      <c r="GA350" s="1">
        <f t="shared" si="3330"/>
        <v>0.8</v>
      </c>
      <c r="GB350" s="1">
        <f t="shared" si="3331"/>
        <v>0.9166666667</v>
      </c>
      <c r="GD350" s="1">
        <f t="shared" si="4393"/>
        <v>0.1666666667</v>
      </c>
      <c r="GE350" s="1">
        <f t="shared" si="4394"/>
        <v>0.25</v>
      </c>
    </row>
    <row r="351" ht="13.5" customHeight="1">
      <c r="A351" s="17">
        <v>622781.0</v>
      </c>
      <c r="B351" s="17">
        <v>1.0</v>
      </c>
      <c r="C351" s="12">
        <v>0.0</v>
      </c>
      <c r="D351" s="12">
        <v>1.0</v>
      </c>
      <c r="E351" s="17">
        <v>622781.0</v>
      </c>
      <c r="F351" s="17">
        <v>1.0</v>
      </c>
      <c r="G351" s="12">
        <v>0.0</v>
      </c>
      <c r="H351" s="12">
        <v>1.0</v>
      </c>
      <c r="I351" s="12">
        <v>623092.0</v>
      </c>
      <c r="J351" s="12">
        <v>1.0</v>
      </c>
      <c r="K351" s="12">
        <v>0.0</v>
      </c>
      <c r="L351" s="12">
        <v>1.0</v>
      </c>
      <c r="M351" s="12">
        <v>623092.0</v>
      </c>
      <c r="N351" s="12">
        <v>0.0</v>
      </c>
      <c r="O351" s="12">
        <v>2.0</v>
      </c>
      <c r="P351" s="12">
        <v>5.0</v>
      </c>
      <c r="Q351" s="12">
        <v>623136.0</v>
      </c>
      <c r="R351" s="12">
        <v>1.0</v>
      </c>
      <c r="S351" s="12">
        <v>0.0</v>
      </c>
      <c r="T351" s="12">
        <v>1.0</v>
      </c>
      <c r="U351" s="12">
        <v>623136.0</v>
      </c>
      <c r="V351" s="12">
        <v>1.0</v>
      </c>
      <c r="W351" s="12">
        <v>0.0</v>
      </c>
      <c r="X351" s="12">
        <v>1.0</v>
      </c>
      <c r="Y351" s="12">
        <v>623167.0</v>
      </c>
      <c r="Z351" s="12">
        <v>1.0</v>
      </c>
      <c r="AA351" s="12">
        <v>0.0</v>
      </c>
      <c r="AB351" s="12">
        <v>1.0</v>
      </c>
      <c r="AC351" s="12">
        <v>623167.0</v>
      </c>
      <c r="AD351" s="12">
        <v>1.0</v>
      </c>
      <c r="AE351" s="12">
        <v>0.0</v>
      </c>
      <c r="AF351" s="12">
        <v>1.0</v>
      </c>
      <c r="AG351" s="17">
        <v>624294.0</v>
      </c>
      <c r="AH351" s="17">
        <v>1.0</v>
      </c>
      <c r="AI351" s="12">
        <v>0.0</v>
      </c>
      <c r="AJ351" s="12">
        <v>1.0</v>
      </c>
      <c r="AK351" s="12">
        <v>624295.0</v>
      </c>
      <c r="AL351" s="12">
        <v>1.0</v>
      </c>
      <c r="AM351" s="12">
        <v>0.0</v>
      </c>
      <c r="AN351" s="12">
        <v>1.0</v>
      </c>
      <c r="AO351" s="12">
        <v>624301.0</v>
      </c>
      <c r="AP351" s="12">
        <v>1.0</v>
      </c>
      <c r="AQ351" s="12">
        <v>0.0</v>
      </c>
      <c r="AR351" s="12">
        <v>1.0</v>
      </c>
      <c r="AS351" s="12">
        <v>624302.0</v>
      </c>
      <c r="AT351" s="12">
        <v>0.0</v>
      </c>
      <c r="AU351" s="12">
        <v>3.0</v>
      </c>
      <c r="AV351" s="12">
        <v>2.0</v>
      </c>
      <c r="AW351" s="17">
        <v>624311.0</v>
      </c>
      <c r="AX351" s="17">
        <v>0.0</v>
      </c>
      <c r="AY351" s="12">
        <v>0.0</v>
      </c>
      <c r="AZ351" s="12">
        <v>2.0</v>
      </c>
      <c r="BA351" s="12">
        <v>624312.0</v>
      </c>
      <c r="BB351" s="12">
        <v>0.0</v>
      </c>
      <c r="BC351" s="12">
        <v>0.0</v>
      </c>
      <c r="BD351" s="12">
        <v>2.0</v>
      </c>
      <c r="BE351" s="12">
        <v>624313.0</v>
      </c>
      <c r="BF351" s="12">
        <v>1.0</v>
      </c>
      <c r="BG351" s="12">
        <v>0.0</v>
      </c>
      <c r="BH351" s="12">
        <v>1.0</v>
      </c>
      <c r="BI351" s="12">
        <v>624314.0</v>
      </c>
      <c r="BJ351" s="12">
        <v>1.0</v>
      </c>
      <c r="BK351" s="12">
        <v>0.0</v>
      </c>
      <c r="BL351" s="12">
        <v>1.0</v>
      </c>
      <c r="BN351" s="17">
        <v>624538.0</v>
      </c>
      <c r="BO351" s="12">
        <v>1.0</v>
      </c>
      <c r="BP351" s="12">
        <v>0.0</v>
      </c>
      <c r="BQ351" s="12">
        <v>1.0</v>
      </c>
      <c r="BR351" s="17">
        <v>624538.0</v>
      </c>
      <c r="BS351" s="12">
        <v>1.0</v>
      </c>
      <c r="BT351" s="12">
        <v>0.0</v>
      </c>
      <c r="BU351" s="12">
        <v>1.0</v>
      </c>
      <c r="BV351" s="12">
        <v>624563.0</v>
      </c>
      <c r="BW351" s="12">
        <v>1.0</v>
      </c>
      <c r="BX351" s="12">
        <v>0.0</v>
      </c>
      <c r="BY351" s="12">
        <v>1.0</v>
      </c>
      <c r="BZ351" s="12">
        <v>624564.0</v>
      </c>
      <c r="CA351" s="12">
        <v>1.0</v>
      </c>
      <c r="CB351" s="12">
        <v>0.0</v>
      </c>
      <c r="CC351" s="12">
        <v>1.0</v>
      </c>
      <c r="CF351" s="17">
        <f t="shared" ref="CF351:CH351" si="4955">(B351+F351)/2</f>
        <v>1</v>
      </c>
      <c r="CG351" s="12">
        <f t="shared" si="4955"/>
        <v>0</v>
      </c>
      <c r="CH351" s="12">
        <f t="shared" si="4955"/>
        <v>1</v>
      </c>
      <c r="CI351" s="12">
        <f t="shared" ref="CI351:CK351" si="4956">(J351+N351)/2</f>
        <v>0.5</v>
      </c>
      <c r="CJ351" s="12">
        <f t="shared" si="4956"/>
        <v>1</v>
      </c>
      <c r="CK351" s="12">
        <f t="shared" si="4956"/>
        <v>3</v>
      </c>
      <c r="CL351" s="12">
        <f t="shared" ref="CL351:CN351" si="4957">(R351+V351)/2</f>
        <v>1</v>
      </c>
      <c r="CM351" s="12">
        <f t="shared" si="4957"/>
        <v>0</v>
      </c>
      <c r="CN351" s="12">
        <f t="shared" si="4957"/>
        <v>1</v>
      </c>
      <c r="CO351" s="12">
        <f t="shared" ref="CO351:CQ351" si="4958">(Z351+AD351)/2</f>
        <v>1</v>
      </c>
      <c r="CP351" s="12">
        <f t="shared" si="4958"/>
        <v>0</v>
      </c>
      <c r="CQ351" s="12">
        <f t="shared" si="4958"/>
        <v>1</v>
      </c>
      <c r="CR351" s="17">
        <v>1.0</v>
      </c>
      <c r="CS351" s="12">
        <v>0.0</v>
      </c>
      <c r="CT351" s="12">
        <v>1.0</v>
      </c>
      <c r="CU351" s="12">
        <v>1.0</v>
      </c>
      <c r="CV351" s="12">
        <v>0.0</v>
      </c>
      <c r="CW351" s="12">
        <v>1.0</v>
      </c>
      <c r="CX351" s="12">
        <v>1.0</v>
      </c>
      <c r="CY351" s="12">
        <v>0.0</v>
      </c>
      <c r="CZ351" s="12">
        <v>1.0</v>
      </c>
      <c r="DA351" s="12">
        <v>0.0</v>
      </c>
      <c r="DB351" s="12">
        <v>3.0</v>
      </c>
      <c r="DC351" s="12">
        <v>2.0</v>
      </c>
      <c r="DD351" s="17">
        <v>0.0</v>
      </c>
      <c r="DE351" s="12">
        <v>0.0</v>
      </c>
      <c r="DF351" s="12">
        <v>2.0</v>
      </c>
      <c r="DG351" s="12">
        <v>0.0</v>
      </c>
      <c r="DH351" s="12">
        <v>0.0</v>
      </c>
      <c r="DI351" s="12">
        <v>2.0</v>
      </c>
      <c r="DJ351" s="12">
        <v>1.0</v>
      </c>
      <c r="DK351" s="12">
        <v>0.0</v>
      </c>
      <c r="DL351" s="12">
        <v>1.0</v>
      </c>
      <c r="DM351" s="12">
        <v>1.0</v>
      </c>
      <c r="DN351" s="12">
        <v>0.0</v>
      </c>
      <c r="DO351" s="12">
        <v>1.0</v>
      </c>
      <c r="DQ351" s="12">
        <f t="shared" ref="DQ351:DS351" si="4959">(BO351+BS351)/2</f>
        <v>1</v>
      </c>
      <c r="DR351" s="12">
        <f t="shared" si="4959"/>
        <v>0</v>
      </c>
      <c r="DS351" s="12">
        <f t="shared" si="4959"/>
        <v>1</v>
      </c>
      <c r="DT351" s="12">
        <v>1.0</v>
      </c>
      <c r="DU351" s="12">
        <v>0.0</v>
      </c>
      <c r="DV351" s="12">
        <v>1.0</v>
      </c>
      <c r="DW351" s="12">
        <v>1.0</v>
      </c>
      <c r="DX351" s="12">
        <v>0.0</v>
      </c>
      <c r="DY351" s="12">
        <v>1.0</v>
      </c>
      <c r="EB351" s="12">
        <f t="shared" ref="EB351:ED351" si="4960">(CF351+CI351+CL351+CO351)/4</f>
        <v>0.875</v>
      </c>
      <c r="EC351" s="12">
        <f t="shared" si="4960"/>
        <v>0.25</v>
      </c>
      <c r="ED351" s="12">
        <f t="shared" si="4960"/>
        <v>1.5</v>
      </c>
      <c r="EE351" s="12">
        <f t="shared" ref="EE351:EG351" si="4961">(CR351+CU351+CX351+DA351)/4</f>
        <v>0.75</v>
      </c>
      <c r="EF351" s="12">
        <f t="shared" si="4961"/>
        <v>0.75</v>
      </c>
      <c r="EG351" s="12">
        <f t="shared" si="4961"/>
        <v>1.25</v>
      </c>
      <c r="EH351" s="12">
        <f t="shared" ref="EH351:EJ351" si="4962">(DD351+DG351+DJ351+DM351)/4</f>
        <v>0.5</v>
      </c>
      <c r="EI351" s="12">
        <f t="shared" si="4962"/>
        <v>0</v>
      </c>
      <c r="EJ351" s="12">
        <f t="shared" si="4962"/>
        <v>1.5</v>
      </c>
      <c r="EM351" s="12">
        <f t="shared" ref="EM351:EO351" si="4963">DQ351-CF351</f>
        <v>0</v>
      </c>
      <c r="EN351" s="12">
        <f t="shared" si="4963"/>
        <v>0</v>
      </c>
      <c r="EO351" s="12">
        <f t="shared" si="4963"/>
        <v>0</v>
      </c>
      <c r="EP351" s="12">
        <f t="shared" ref="EP351:ER351" si="4964">DT351-CR351</f>
        <v>0</v>
      </c>
      <c r="EQ351" s="12">
        <f t="shared" si="4964"/>
        <v>0</v>
      </c>
      <c r="ER351" s="12">
        <f t="shared" si="4964"/>
        <v>0</v>
      </c>
      <c r="ES351" s="12">
        <f t="shared" ref="ES351:EU351" si="4965">DW351-DD351</f>
        <v>1</v>
      </c>
      <c r="ET351" s="12">
        <f t="shared" si="4965"/>
        <v>0</v>
      </c>
      <c r="EU351" s="12">
        <f t="shared" si="4965"/>
        <v>-1</v>
      </c>
      <c r="EX351" s="12">
        <f t="shared" ref="EX351:FF351" si="4966">CI351-CF351</f>
        <v>-0.5</v>
      </c>
      <c r="EY351" s="12">
        <f t="shared" si="4966"/>
        <v>1</v>
      </c>
      <c r="EZ351" s="12">
        <f t="shared" si="4966"/>
        <v>2</v>
      </c>
      <c r="FA351" s="12">
        <f t="shared" si="4966"/>
        <v>0.5</v>
      </c>
      <c r="FB351" s="12">
        <f t="shared" si="4966"/>
        <v>-1</v>
      </c>
      <c r="FC351" s="12">
        <f t="shared" si="4966"/>
        <v>-2</v>
      </c>
      <c r="FD351" s="12">
        <f t="shared" si="4966"/>
        <v>0</v>
      </c>
      <c r="FE351" s="12">
        <f t="shared" si="4966"/>
        <v>0</v>
      </c>
      <c r="FF351" s="12">
        <f t="shared" si="4966"/>
        <v>0</v>
      </c>
      <c r="FG351" s="12">
        <f t="shared" ref="FG351:FO351" si="4967">CU351-CR351</f>
        <v>0</v>
      </c>
      <c r="FH351" s="12">
        <f t="shared" si="4967"/>
        <v>0</v>
      </c>
      <c r="FI351" s="12">
        <f t="shared" si="4967"/>
        <v>0</v>
      </c>
      <c r="FJ351" s="12">
        <f t="shared" si="4967"/>
        <v>0</v>
      </c>
      <c r="FK351" s="12">
        <f t="shared" si="4967"/>
        <v>0</v>
      </c>
      <c r="FL351" s="12">
        <f t="shared" si="4967"/>
        <v>0</v>
      </c>
      <c r="FM351" s="12">
        <f t="shared" si="4967"/>
        <v>-1</v>
      </c>
      <c r="FN351" s="12">
        <f t="shared" si="4967"/>
        <v>3</v>
      </c>
      <c r="FO351" s="12">
        <f t="shared" si="4967"/>
        <v>1</v>
      </c>
      <c r="FP351" s="12">
        <f t="shared" ref="FP351:FX351" si="4968">DG351-DD351</f>
        <v>0</v>
      </c>
      <c r="FQ351" s="12">
        <f t="shared" si="4968"/>
        <v>0</v>
      </c>
      <c r="FR351" s="12">
        <f t="shared" si="4968"/>
        <v>0</v>
      </c>
      <c r="FS351" s="12">
        <f t="shared" si="4968"/>
        <v>1</v>
      </c>
      <c r="FT351" s="12">
        <f t="shared" si="4968"/>
        <v>0</v>
      </c>
      <c r="FU351" s="12">
        <f t="shared" si="4968"/>
        <v>-1</v>
      </c>
      <c r="FV351" s="12">
        <f t="shared" si="4968"/>
        <v>0</v>
      </c>
      <c r="FW351" s="12">
        <f t="shared" si="4968"/>
        <v>0</v>
      </c>
      <c r="FX351" s="12">
        <f t="shared" si="4968"/>
        <v>0</v>
      </c>
      <c r="FZ351" s="1">
        <v>1.0</v>
      </c>
      <c r="GA351" s="1">
        <f t="shared" si="3330"/>
        <v>0.7083333333</v>
      </c>
      <c r="GB351" s="1">
        <f t="shared" si="3331"/>
        <v>0.75</v>
      </c>
      <c r="GD351" s="1">
        <f t="shared" si="4393"/>
        <v>1</v>
      </c>
      <c r="GE351" s="1">
        <f t="shared" si="4394"/>
        <v>1</v>
      </c>
    </row>
    <row r="352" ht="13.5" customHeight="1">
      <c r="A352" s="17">
        <v>622781.0</v>
      </c>
      <c r="B352" s="17">
        <v>1.0</v>
      </c>
      <c r="C352" s="12">
        <v>0.0</v>
      </c>
      <c r="D352" s="12">
        <v>1.0</v>
      </c>
      <c r="E352" s="17">
        <v>622781.0</v>
      </c>
      <c r="F352" s="17">
        <v>1.0</v>
      </c>
      <c r="G352" s="12">
        <v>0.0</v>
      </c>
      <c r="H352" s="12">
        <v>1.0</v>
      </c>
      <c r="I352" s="12">
        <v>623092.0</v>
      </c>
      <c r="J352" s="12">
        <v>1.0</v>
      </c>
      <c r="K352" s="12">
        <v>0.0</v>
      </c>
      <c r="L352" s="12">
        <v>1.0</v>
      </c>
      <c r="M352" s="12">
        <v>623092.0</v>
      </c>
      <c r="N352" s="12">
        <v>0.0</v>
      </c>
      <c r="O352" s="12">
        <v>2.0</v>
      </c>
      <c r="P352" s="12">
        <v>1.0</v>
      </c>
      <c r="Q352" s="12">
        <v>623136.0</v>
      </c>
      <c r="R352" s="12">
        <v>1.0</v>
      </c>
      <c r="S352" s="12">
        <v>0.0</v>
      </c>
      <c r="T352" s="12">
        <v>1.0</v>
      </c>
      <c r="U352" s="12">
        <v>623136.0</v>
      </c>
      <c r="V352" s="12">
        <v>1.0</v>
      </c>
      <c r="W352" s="12">
        <v>0.0</v>
      </c>
      <c r="X352" s="12">
        <v>1.0</v>
      </c>
      <c r="Y352" s="12">
        <v>623167.0</v>
      </c>
      <c r="Z352" s="12">
        <v>1.0</v>
      </c>
      <c r="AA352" s="12">
        <v>0.0</v>
      </c>
      <c r="AB352" s="12">
        <v>1.0</v>
      </c>
      <c r="AC352" s="12">
        <v>623167.0</v>
      </c>
      <c r="AD352" s="12">
        <v>1.0</v>
      </c>
      <c r="AE352" s="12">
        <v>0.0</v>
      </c>
      <c r="AF352" s="12">
        <v>1.0</v>
      </c>
      <c r="AG352" s="17">
        <v>624294.0</v>
      </c>
      <c r="AH352" s="17">
        <v>0.0</v>
      </c>
      <c r="AI352" s="12">
        <v>0.0</v>
      </c>
      <c r="AJ352" s="12">
        <v>2.0</v>
      </c>
      <c r="AK352" s="12">
        <v>624295.0</v>
      </c>
      <c r="AL352" s="12">
        <v>1.0</v>
      </c>
      <c r="AM352" s="12">
        <v>0.0</v>
      </c>
      <c r="AN352" s="12">
        <v>1.0</v>
      </c>
      <c r="AO352" s="12">
        <v>624301.0</v>
      </c>
      <c r="AP352" s="12">
        <v>1.0</v>
      </c>
      <c r="AQ352" s="12">
        <v>0.0</v>
      </c>
      <c r="AR352" s="12">
        <v>1.0</v>
      </c>
      <c r="AS352" s="12">
        <v>624302.0</v>
      </c>
      <c r="AT352" s="12">
        <v>1.0</v>
      </c>
      <c r="AU352" s="12">
        <v>0.0</v>
      </c>
      <c r="AV352" s="12">
        <v>1.0</v>
      </c>
      <c r="AW352" s="17">
        <v>624311.0</v>
      </c>
      <c r="AX352" s="17">
        <v>1.0</v>
      </c>
      <c r="AY352" s="12">
        <v>0.0</v>
      </c>
      <c r="AZ352" s="12">
        <v>1.0</v>
      </c>
      <c r="BA352" s="12">
        <v>624312.0</v>
      </c>
      <c r="BB352" s="12">
        <v>1.0</v>
      </c>
      <c r="BC352" s="12">
        <v>0.0</v>
      </c>
      <c r="BD352" s="12">
        <v>1.0</v>
      </c>
      <c r="BE352" s="12">
        <v>624313.0</v>
      </c>
      <c r="BF352" s="12">
        <v>1.0</v>
      </c>
      <c r="BG352" s="12">
        <v>0.0</v>
      </c>
      <c r="BH352" s="12">
        <v>1.0</v>
      </c>
      <c r="BI352" s="12">
        <v>624314.0</v>
      </c>
      <c r="BJ352" s="12">
        <v>1.0</v>
      </c>
      <c r="BK352" s="12">
        <v>0.0</v>
      </c>
      <c r="BL352" s="12">
        <v>1.0</v>
      </c>
      <c r="BN352" s="17">
        <v>624538.0</v>
      </c>
      <c r="BO352" s="12">
        <v>1.0</v>
      </c>
      <c r="BP352" s="12">
        <v>0.0</v>
      </c>
      <c r="BQ352" s="12">
        <v>1.0</v>
      </c>
      <c r="BR352" s="17">
        <v>624538.0</v>
      </c>
      <c r="BS352" s="12">
        <v>1.0</v>
      </c>
      <c r="BT352" s="12">
        <v>0.0</v>
      </c>
      <c r="BU352" s="12">
        <v>1.0</v>
      </c>
      <c r="BV352" s="12">
        <v>624563.0</v>
      </c>
      <c r="BW352" s="12">
        <v>1.0</v>
      </c>
      <c r="BX352" s="12">
        <v>0.0</v>
      </c>
      <c r="BY352" s="12">
        <v>1.0</v>
      </c>
      <c r="BZ352" s="12">
        <v>624564.0</v>
      </c>
      <c r="CA352" s="12">
        <v>1.0</v>
      </c>
      <c r="CB352" s="12">
        <v>0.0</v>
      </c>
      <c r="CC352" s="12">
        <v>1.0</v>
      </c>
      <c r="CF352" s="17">
        <f t="shared" ref="CF352:CH352" si="4969">(B352+F352)/2</f>
        <v>1</v>
      </c>
      <c r="CG352" s="12">
        <f t="shared" si="4969"/>
        <v>0</v>
      </c>
      <c r="CH352" s="12">
        <f t="shared" si="4969"/>
        <v>1</v>
      </c>
      <c r="CI352" s="12">
        <f t="shared" ref="CI352:CK352" si="4970">(J352+N352)/2</f>
        <v>0.5</v>
      </c>
      <c r="CJ352" s="12">
        <f t="shared" si="4970"/>
        <v>1</v>
      </c>
      <c r="CK352" s="12">
        <f t="shared" si="4970"/>
        <v>1</v>
      </c>
      <c r="CL352" s="12">
        <f t="shared" ref="CL352:CN352" si="4971">(R352+V352)/2</f>
        <v>1</v>
      </c>
      <c r="CM352" s="12">
        <f t="shared" si="4971"/>
        <v>0</v>
      </c>
      <c r="CN352" s="12">
        <f t="shared" si="4971"/>
        <v>1</v>
      </c>
      <c r="CO352" s="12">
        <f t="shared" ref="CO352:CQ352" si="4972">(Z352+AD352)/2</f>
        <v>1</v>
      </c>
      <c r="CP352" s="12">
        <f t="shared" si="4972"/>
        <v>0</v>
      </c>
      <c r="CQ352" s="12">
        <f t="shared" si="4972"/>
        <v>1</v>
      </c>
      <c r="CR352" s="17">
        <v>0.0</v>
      </c>
      <c r="CS352" s="12">
        <v>0.0</v>
      </c>
      <c r="CT352" s="12">
        <v>2.0</v>
      </c>
      <c r="CU352" s="12">
        <v>1.0</v>
      </c>
      <c r="CV352" s="12">
        <v>0.0</v>
      </c>
      <c r="CW352" s="12">
        <v>1.0</v>
      </c>
      <c r="CX352" s="12">
        <v>1.0</v>
      </c>
      <c r="CY352" s="12">
        <v>0.0</v>
      </c>
      <c r="CZ352" s="12">
        <v>1.0</v>
      </c>
      <c r="DA352" s="12">
        <v>1.0</v>
      </c>
      <c r="DB352" s="12">
        <v>0.0</v>
      </c>
      <c r="DC352" s="12">
        <v>1.0</v>
      </c>
      <c r="DD352" s="17">
        <v>1.0</v>
      </c>
      <c r="DE352" s="12">
        <v>0.0</v>
      </c>
      <c r="DF352" s="12">
        <v>1.0</v>
      </c>
      <c r="DG352" s="12">
        <v>1.0</v>
      </c>
      <c r="DH352" s="12">
        <v>0.0</v>
      </c>
      <c r="DI352" s="12">
        <v>1.0</v>
      </c>
      <c r="DJ352" s="12">
        <v>1.0</v>
      </c>
      <c r="DK352" s="12">
        <v>0.0</v>
      </c>
      <c r="DL352" s="12">
        <v>1.0</v>
      </c>
      <c r="DM352" s="12">
        <v>1.0</v>
      </c>
      <c r="DN352" s="12">
        <v>0.0</v>
      </c>
      <c r="DO352" s="12">
        <v>1.0</v>
      </c>
      <c r="DQ352" s="12">
        <f t="shared" ref="DQ352:DS352" si="4973">(BO352+BS352)/2</f>
        <v>1</v>
      </c>
      <c r="DR352" s="12">
        <f t="shared" si="4973"/>
        <v>0</v>
      </c>
      <c r="DS352" s="12">
        <f t="shared" si="4973"/>
        <v>1</v>
      </c>
      <c r="DT352" s="12">
        <v>1.0</v>
      </c>
      <c r="DU352" s="12">
        <v>0.0</v>
      </c>
      <c r="DV352" s="12">
        <v>1.0</v>
      </c>
      <c r="DW352" s="12">
        <v>1.0</v>
      </c>
      <c r="DX352" s="12">
        <v>0.0</v>
      </c>
      <c r="DY352" s="12">
        <v>1.0</v>
      </c>
      <c r="EB352" s="12">
        <f t="shared" ref="EB352:ED352" si="4974">(CF352+CI352+CL352+CO352)/4</f>
        <v>0.875</v>
      </c>
      <c r="EC352" s="12">
        <f t="shared" si="4974"/>
        <v>0.25</v>
      </c>
      <c r="ED352" s="12">
        <f t="shared" si="4974"/>
        <v>1</v>
      </c>
      <c r="EE352" s="12">
        <f t="shared" ref="EE352:EG352" si="4975">(CR352+CU352+CX352+DA352)/4</f>
        <v>0.75</v>
      </c>
      <c r="EF352" s="12">
        <f t="shared" si="4975"/>
        <v>0</v>
      </c>
      <c r="EG352" s="12">
        <f t="shared" si="4975"/>
        <v>1.25</v>
      </c>
      <c r="EH352" s="12">
        <f t="shared" ref="EH352:EJ352" si="4976">(DD352+DG352+DJ352+DM352)/4</f>
        <v>1</v>
      </c>
      <c r="EI352" s="12">
        <f t="shared" si="4976"/>
        <v>0</v>
      </c>
      <c r="EJ352" s="12">
        <f t="shared" si="4976"/>
        <v>1</v>
      </c>
      <c r="EM352" s="12">
        <f t="shared" ref="EM352:EO352" si="4977">DQ352-CF352</f>
        <v>0</v>
      </c>
      <c r="EN352" s="12">
        <f t="shared" si="4977"/>
        <v>0</v>
      </c>
      <c r="EO352" s="12">
        <f t="shared" si="4977"/>
        <v>0</v>
      </c>
      <c r="EP352" s="12">
        <f t="shared" ref="EP352:ER352" si="4978">DT352-CR352</f>
        <v>1</v>
      </c>
      <c r="EQ352" s="12">
        <f t="shared" si="4978"/>
        <v>0</v>
      </c>
      <c r="ER352" s="12">
        <f t="shared" si="4978"/>
        <v>-1</v>
      </c>
      <c r="ES352" s="12">
        <f t="shared" ref="ES352:EU352" si="4979">DW352-DD352</f>
        <v>0</v>
      </c>
      <c r="ET352" s="12">
        <f t="shared" si="4979"/>
        <v>0</v>
      </c>
      <c r="EU352" s="12">
        <f t="shared" si="4979"/>
        <v>0</v>
      </c>
      <c r="EX352" s="12">
        <f t="shared" ref="EX352:FF352" si="4980">CI352-CF352</f>
        <v>-0.5</v>
      </c>
      <c r="EY352" s="12">
        <f t="shared" si="4980"/>
        <v>1</v>
      </c>
      <c r="EZ352" s="12">
        <f t="shared" si="4980"/>
        <v>0</v>
      </c>
      <c r="FA352" s="12">
        <f t="shared" si="4980"/>
        <v>0.5</v>
      </c>
      <c r="FB352" s="12">
        <f t="shared" si="4980"/>
        <v>-1</v>
      </c>
      <c r="FC352" s="12">
        <f t="shared" si="4980"/>
        <v>0</v>
      </c>
      <c r="FD352" s="12">
        <f t="shared" si="4980"/>
        <v>0</v>
      </c>
      <c r="FE352" s="12">
        <f t="shared" si="4980"/>
        <v>0</v>
      </c>
      <c r="FF352" s="12">
        <f t="shared" si="4980"/>
        <v>0</v>
      </c>
      <c r="FG352" s="12">
        <f t="shared" ref="FG352:FO352" si="4981">CU352-CR352</f>
        <v>1</v>
      </c>
      <c r="FH352" s="12">
        <f t="shared" si="4981"/>
        <v>0</v>
      </c>
      <c r="FI352" s="12">
        <f t="shared" si="4981"/>
        <v>-1</v>
      </c>
      <c r="FJ352" s="12">
        <f t="shared" si="4981"/>
        <v>0</v>
      </c>
      <c r="FK352" s="12">
        <f t="shared" si="4981"/>
        <v>0</v>
      </c>
      <c r="FL352" s="12">
        <f t="shared" si="4981"/>
        <v>0</v>
      </c>
      <c r="FM352" s="12">
        <f t="shared" si="4981"/>
        <v>0</v>
      </c>
      <c r="FN352" s="12">
        <f t="shared" si="4981"/>
        <v>0</v>
      </c>
      <c r="FO352" s="12">
        <f t="shared" si="4981"/>
        <v>0</v>
      </c>
      <c r="FP352" s="12">
        <f t="shared" ref="FP352:FX352" si="4982">DG352-DD352</f>
        <v>0</v>
      </c>
      <c r="FQ352" s="12">
        <f t="shared" si="4982"/>
        <v>0</v>
      </c>
      <c r="FR352" s="12">
        <f t="shared" si="4982"/>
        <v>0</v>
      </c>
      <c r="FS352" s="12">
        <f t="shared" si="4982"/>
        <v>0</v>
      </c>
      <c r="FT352" s="12">
        <f t="shared" si="4982"/>
        <v>0</v>
      </c>
      <c r="FU352" s="12">
        <f t="shared" si="4982"/>
        <v>0</v>
      </c>
      <c r="FV352" s="12">
        <f t="shared" si="4982"/>
        <v>0</v>
      </c>
      <c r="FW352" s="12">
        <f t="shared" si="4982"/>
        <v>0</v>
      </c>
      <c r="FX352" s="12">
        <f t="shared" si="4982"/>
        <v>0</v>
      </c>
      <c r="FZ352" s="1">
        <v>1.0</v>
      </c>
      <c r="GA352" s="1">
        <f t="shared" si="3330"/>
        <v>0.875</v>
      </c>
      <c r="GB352" s="1">
        <f t="shared" si="3331"/>
        <v>0.875</v>
      </c>
      <c r="GD352" s="1">
        <f t="shared" si="4393"/>
        <v>1</v>
      </c>
      <c r="GE352" s="1">
        <f t="shared" si="4394"/>
        <v>1</v>
      </c>
    </row>
    <row r="353" ht="13.5" customHeight="1">
      <c r="A353" s="17">
        <v>622781.0</v>
      </c>
      <c r="B353" s="17">
        <v>1.0</v>
      </c>
      <c r="C353" s="12">
        <v>0.0</v>
      </c>
      <c r="D353" s="12">
        <v>1.0</v>
      </c>
      <c r="E353" s="17">
        <v>622781.0</v>
      </c>
      <c r="F353" s="17">
        <v>1.0</v>
      </c>
      <c r="G353" s="12">
        <v>0.0</v>
      </c>
      <c r="H353" s="12">
        <v>1.0</v>
      </c>
      <c r="I353" s="12">
        <v>623092.0</v>
      </c>
      <c r="J353" s="12">
        <v>1.0</v>
      </c>
      <c r="K353" s="12">
        <v>0.0</v>
      </c>
      <c r="L353" s="12">
        <v>1.0</v>
      </c>
      <c r="M353" s="12">
        <v>623092.0</v>
      </c>
      <c r="N353" s="12">
        <v>0.0</v>
      </c>
      <c r="O353" s="12">
        <v>0.0</v>
      </c>
      <c r="P353" s="12">
        <v>2.0</v>
      </c>
      <c r="Q353" s="12">
        <v>623136.0</v>
      </c>
      <c r="R353" s="12">
        <v>1.0</v>
      </c>
      <c r="S353" s="12">
        <v>0.0</v>
      </c>
      <c r="T353" s="12">
        <v>1.0</v>
      </c>
      <c r="U353" s="12">
        <v>623136.0</v>
      </c>
      <c r="V353" s="12">
        <v>0.0</v>
      </c>
      <c r="W353" s="12">
        <v>0.0</v>
      </c>
      <c r="X353" s="12">
        <v>3.0</v>
      </c>
      <c r="Y353" s="12">
        <v>623167.0</v>
      </c>
      <c r="Z353" s="12">
        <v>1.0</v>
      </c>
      <c r="AA353" s="12">
        <v>0.0</v>
      </c>
      <c r="AB353" s="12">
        <v>1.0</v>
      </c>
      <c r="AC353" s="12">
        <v>623167.0</v>
      </c>
      <c r="AD353" s="12">
        <v>1.0</v>
      </c>
      <c r="AE353" s="12">
        <v>0.0</v>
      </c>
      <c r="AF353" s="12">
        <v>1.0</v>
      </c>
      <c r="AG353" s="17">
        <v>624294.0</v>
      </c>
      <c r="AH353" s="17">
        <v>1.0</v>
      </c>
      <c r="AI353" s="12">
        <v>0.0</v>
      </c>
      <c r="AJ353" s="12">
        <v>1.0</v>
      </c>
      <c r="AK353" s="12">
        <v>624295.0</v>
      </c>
      <c r="AL353" s="12">
        <v>0.0</v>
      </c>
      <c r="AM353" s="12">
        <v>0.0</v>
      </c>
      <c r="AN353" s="12">
        <v>3.0</v>
      </c>
      <c r="AO353" s="12">
        <v>624301.0</v>
      </c>
      <c r="AP353" s="12">
        <v>1.0</v>
      </c>
      <c r="AQ353" s="12">
        <v>0.0</v>
      </c>
      <c r="AR353" s="12">
        <v>1.0</v>
      </c>
      <c r="AS353" s="12">
        <v>624302.0</v>
      </c>
      <c r="AT353" s="12">
        <v>0.0</v>
      </c>
      <c r="AU353" s="12">
        <v>0.0</v>
      </c>
      <c r="AV353" s="12">
        <v>3.0</v>
      </c>
      <c r="AW353" s="17">
        <v>624311.0</v>
      </c>
      <c r="AX353" s="17">
        <v>0.0</v>
      </c>
      <c r="AY353" s="12">
        <v>0.0</v>
      </c>
      <c r="AZ353" s="12">
        <v>7.0</v>
      </c>
      <c r="BA353" s="12">
        <v>624312.0</v>
      </c>
      <c r="BB353" s="12">
        <v>1.0</v>
      </c>
      <c r="BC353" s="12">
        <v>0.0</v>
      </c>
      <c r="BD353" s="12">
        <v>1.0</v>
      </c>
      <c r="BE353" s="12">
        <v>624313.0</v>
      </c>
      <c r="BF353" s="12">
        <v>1.0</v>
      </c>
      <c r="BG353" s="12">
        <v>0.0</v>
      </c>
      <c r="BH353" s="12">
        <v>1.0</v>
      </c>
      <c r="BI353" s="12">
        <v>624314.0</v>
      </c>
      <c r="BJ353" s="12">
        <v>1.0</v>
      </c>
      <c r="BK353" s="12">
        <v>0.0</v>
      </c>
      <c r="BL353" s="12">
        <v>1.0</v>
      </c>
      <c r="BN353" s="17">
        <v>624538.0</v>
      </c>
      <c r="BO353" s="12">
        <v>1.0</v>
      </c>
      <c r="BP353" s="12">
        <v>0.0</v>
      </c>
      <c r="BQ353" s="12">
        <v>1.0</v>
      </c>
      <c r="BR353" s="17">
        <v>624538.0</v>
      </c>
      <c r="BS353" s="12">
        <v>0.0</v>
      </c>
      <c r="BT353" s="12">
        <v>0.0</v>
      </c>
      <c r="BU353" s="12">
        <v>5.0</v>
      </c>
      <c r="BV353" s="12">
        <v>624563.0</v>
      </c>
      <c r="BW353" s="12">
        <v>0.0</v>
      </c>
      <c r="BX353" s="12">
        <v>0.0</v>
      </c>
      <c r="BY353" s="12">
        <v>4.0</v>
      </c>
      <c r="BZ353" s="12">
        <v>624564.0</v>
      </c>
      <c r="CA353" s="12">
        <v>0.0</v>
      </c>
      <c r="CB353" s="12">
        <v>0.0</v>
      </c>
      <c r="CC353" s="12">
        <v>3.0</v>
      </c>
      <c r="CF353" s="17">
        <f t="shared" ref="CF353:CH353" si="4983">(B353+F353)/2</f>
        <v>1</v>
      </c>
      <c r="CG353" s="12">
        <f t="shared" si="4983"/>
        <v>0</v>
      </c>
      <c r="CH353" s="12">
        <f t="shared" si="4983"/>
        <v>1</v>
      </c>
      <c r="CI353" s="12">
        <f t="shared" ref="CI353:CK353" si="4984">(J353+N353)/2</f>
        <v>0.5</v>
      </c>
      <c r="CJ353" s="12">
        <f t="shared" si="4984"/>
        <v>0</v>
      </c>
      <c r="CK353" s="12">
        <f t="shared" si="4984"/>
        <v>1.5</v>
      </c>
      <c r="CL353" s="12">
        <f t="shared" ref="CL353:CN353" si="4985">(R353+V353)/2</f>
        <v>0.5</v>
      </c>
      <c r="CM353" s="12">
        <f t="shared" si="4985"/>
        <v>0</v>
      </c>
      <c r="CN353" s="12">
        <f t="shared" si="4985"/>
        <v>2</v>
      </c>
      <c r="CO353" s="12">
        <f t="shared" ref="CO353:CQ353" si="4986">(Z353+AD353)/2</f>
        <v>1</v>
      </c>
      <c r="CP353" s="12">
        <f t="shared" si="4986"/>
        <v>0</v>
      </c>
      <c r="CQ353" s="12">
        <f t="shared" si="4986"/>
        <v>1</v>
      </c>
      <c r="CR353" s="17">
        <v>1.0</v>
      </c>
      <c r="CS353" s="12">
        <v>0.0</v>
      </c>
      <c r="CT353" s="12">
        <v>1.0</v>
      </c>
      <c r="CU353" s="12">
        <v>0.0</v>
      </c>
      <c r="CV353" s="12">
        <v>0.0</v>
      </c>
      <c r="CW353" s="12">
        <v>3.0</v>
      </c>
      <c r="CX353" s="12">
        <v>1.0</v>
      </c>
      <c r="CY353" s="12">
        <v>0.0</v>
      </c>
      <c r="CZ353" s="12">
        <v>1.0</v>
      </c>
      <c r="DA353" s="12">
        <v>0.0</v>
      </c>
      <c r="DB353" s="12">
        <v>0.0</v>
      </c>
      <c r="DC353" s="12">
        <v>3.0</v>
      </c>
      <c r="DD353" s="17">
        <v>0.0</v>
      </c>
      <c r="DE353" s="12">
        <v>0.0</v>
      </c>
      <c r="DF353" s="12">
        <v>7.0</v>
      </c>
      <c r="DG353" s="12">
        <v>1.0</v>
      </c>
      <c r="DH353" s="12">
        <v>0.0</v>
      </c>
      <c r="DI353" s="12">
        <v>1.0</v>
      </c>
      <c r="DJ353" s="12">
        <v>1.0</v>
      </c>
      <c r="DK353" s="12">
        <v>0.0</v>
      </c>
      <c r="DL353" s="12">
        <v>1.0</v>
      </c>
      <c r="DM353" s="12">
        <v>1.0</v>
      </c>
      <c r="DN353" s="12">
        <v>0.0</v>
      </c>
      <c r="DO353" s="12">
        <v>1.0</v>
      </c>
      <c r="DQ353" s="12">
        <f t="shared" ref="DQ353:DS353" si="4987">(BO353+BS353)/2</f>
        <v>0.5</v>
      </c>
      <c r="DR353" s="12">
        <f t="shared" si="4987"/>
        <v>0</v>
      </c>
      <c r="DS353" s="12">
        <f t="shared" si="4987"/>
        <v>3</v>
      </c>
      <c r="DT353" s="12">
        <v>0.0</v>
      </c>
      <c r="DU353" s="12">
        <v>0.0</v>
      </c>
      <c r="DV353" s="12">
        <v>4.0</v>
      </c>
      <c r="DW353" s="12">
        <v>0.0</v>
      </c>
      <c r="DX353" s="12">
        <v>0.0</v>
      </c>
      <c r="DY353" s="12">
        <v>3.0</v>
      </c>
      <c r="EB353" s="12">
        <f t="shared" ref="EB353:ED353" si="4988">(CF353+CI353+CL353+CO353)/4</f>
        <v>0.75</v>
      </c>
      <c r="EC353" s="12">
        <f t="shared" si="4988"/>
        <v>0</v>
      </c>
      <c r="ED353" s="12">
        <f t="shared" si="4988"/>
        <v>1.375</v>
      </c>
      <c r="EE353" s="12">
        <f t="shared" ref="EE353:EG353" si="4989">(CR353+CU353+CX353+DA353)/4</f>
        <v>0.5</v>
      </c>
      <c r="EF353" s="12">
        <f t="shared" si="4989"/>
        <v>0</v>
      </c>
      <c r="EG353" s="12">
        <f t="shared" si="4989"/>
        <v>2</v>
      </c>
      <c r="EH353" s="12">
        <f t="shared" ref="EH353:EJ353" si="4990">(DD353+DG353+DJ353+DM353)/4</f>
        <v>0.75</v>
      </c>
      <c r="EI353" s="12">
        <f t="shared" si="4990"/>
        <v>0</v>
      </c>
      <c r="EJ353" s="12">
        <f t="shared" si="4990"/>
        <v>2.5</v>
      </c>
      <c r="EM353" s="12">
        <f t="shared" ref="EM353:EO353" si="4991">DQ353-CF353</f>
        <v>-0.5</v>
      </c>
      <c r="EN353" s="12">
        <f t="shared" si="4991"/>
        <v>0</v>
      </c>
      <c r="EO353" s="12">
        <f t="shared" si="4991"/>
        <v>2</v>
      </c>
      <c r="EP353" s="12">
        <f t="shared" ref="EP353:ER353" si="4992">DT353-CR353</f>
        <v>-1</v>
      </c>
      <c r="EQ353" s="12">
        <f t="shared" si="4992"/>
        <v>0</v>
      </c>
      <c r="ER353" s="12">
        <f t="shared" si="4992"/>
        <v>3</v>
      </c>
      <c r="ES353" s="12">
        <f t="shared" ref="ES353:EU353" si="4993">DW353-DD353</f>
        <v>0</v>
      </c>
      <c r="ET353" s="12">
        <f t="shared" si="4993"/>
        <v>0</v>
      </c>
      <c r="EU353" s="12">
        <f t="shared" si="4993"/>
        <v>-4</v>
      </c>
      <c r="EX353" s="12">
        <f t="shared" ref="EX353:FF353" si="4994">CI353-CF353</f>
        <v>-0.5</v>
      </c>
      <c r="EY353" s="12">
        <f t="shared" si="4994"/>
        <v>0</v>
      </c>
      <c r="EZ353" s="12">
        <f t="shared" si="4994"/>
        <v>0.5</v>
      </c>
      <c r="FA353" s="12">
        <f t="shared" si="4994"/>
        <v>0</v>
      </c>
      <c r="FB353" s="12">
        <f t="shared" si="4994"/>
        <v>0</v>
      </c>
      <c r="FC353" s="12">
        <f t="shared" si="4994"/>
        <v>0.5</v>
      </c>
      <c r="FD353" s="12">
        <f t="shared" si="4994"/>
        <v>0.5</v>
      </c>
      <c r="FE353" s="12">
        <f t="shared" si="4994"/>
        <v>0</v>
      </c>
      <c r="FF353" s="12">
        <f t="shared" si="4994"/>
        <v>-1</v>
      </c>
      <c r="FG353" s="12">
        <f t="shared" ref="FG353:FO353" si="4995">CU353-CR353</f>
        <v>-1</v>
      </c>
      <c r="FH353" s="12">
        <f t="shared" si="4995"/>
        <v>0</v>
      </c>
      <c r="FI353" s="12">
        <f t="shared" si="4995"/>
        <v>2</v>
      </c>
      <c r="FJ353" s="12">
        <f t="shared" si="4995"/>
        <v>1</v>
      </c>
      <c r="FK353" s="12">
        <f t="shared" si="4995"/>
        <v>0</v>
      </c>
      <c r="FL353" s="12">
        <f t="shared" si="4995"/>
        <v>-2</v>
      </c>
      <c r="FM353" s="12">
        <f t="shared" si="4995"/>
        <v>-1</v>
      </c>
      <c r="FN353" s="12">
        <f t="shared" si="4995"/>
        <v>0</v>
      </c>
      <c r="FO353" s="12">
        <f t="shared" si="4995"/>
        <v>2</v>
      </c>
      <c r="FP353" s="12">
        <f t="shared" ref="FP353:FX353" si="4996">DG353-DD353</f>
        <v>1</v>
      </c>
      <c r="FQ353" s="12">
        <f t="shared" si="4996"/>
        <v>0</v>
      </c>
      <c r="FR353" s="12">
        <f t="shared" si="4996"/>
        <v>-6</v>
      </c>
      <c r="FS353" s="12">
        <f t="shared" si="4996"/>
        <v>0</v>
      </c>
      <c r="FT353" s="12">
        <f t="shared" si="4996"/>
        <v>0</v>
      </c>
      <c r="FU353" s="12">
        <f t="shared" si="4996"/>
        <v>0</v>
      </c>
      <c r="FV353" s="12">
        <f t="shared" si="4996"/>
        <v>0</v>
      </c>
      <c r="FW353" s="12">
        <f t="shared" si="4996"/>
        <v>0</v>
      </c>
      <c r="FX353" s="12">
        <f t="shared" si="4996"/>
        <v>0</v>
      </c>
      <c r="FZ353" s="1">
        <v>1.0</v>
      </c>
      <c r="GA353" s="1">
        <f t="shared" si="3330"/>
        <v>0.6666666667</v>
      </c>
      <c r="GB353" s="1">
        <f t="shared" si="3331"/>
        <v>0.6875</v>
      </c>
      <c r="GD353" s="1">
        <f t="shared" si="4393"/>
        <v>0.1666666667</v>
      </c>
      <c r="GE353" s="1">
        <f t="shared" si="4394"/>
        <v>0.25</v>
      </c>
    </row>
    <row r="354" ht="13.5" customHeight="1">
      <c r="A354" s="17">
        <v>622781.0</v>
      </c>
      <c r="B354" s="17">
        <v>1.0</v>
      </c>
      <c r="C354" s="12">
        <v>0.0</v>
      </c>
      <c r="D354" s="12">
        <v>1.0</v>
      </c>
      <c r="E354" s="17">
        <v>622781.0</v>
      </c>
      <c r="F354" s="17">
        <v>1.0</v>
      </c>
      <c r="G354" s="12">
        <v>0.0</v>
      </c>
      <c r="H354" s="12">
        <v>1.0</v>
      </c>
      <c r="I354" s="12">
        <v>623092.0</v>
      </c>
      <c r="J354" s="12">
        <v>0.0</v>
      </c>
      <c r="K354" s="12">
        <v>0.0</v>
      </c>
      <c r="L354" s="12">
        <v>2.0</v>
      </c>
      <c r="M354" s="12">
        <v>623092.0</v>
      </c>
      <c r="N354" s="12">
        <v>0.0</v>
      </c>
      <c r="O354" s="12">
        <v>0.0</v>
      </c>
      <c r="P354" s="12">
        <v>2.0</v>
      </c>
      <c r="Q354" s="12">
        <v>623136.0</v>
      </c>
      <c r="R354" s="12">
        <v>1.0</v>
      </c>
      <c r="S354" s="12">
        <v>0.0</v>
      </c>
      <c r="T354" s="12">
        <v>1.0</v>
      </c>
      <c r="U354" s="12">
        <v>623136.0</v>
      </c>
      <c r="V354" s="12"/>
      <c r="W354" s="12">
        <v>0.0</v>
      </c>
      <c r="X354" s="12">
        <v>0.0</v>
      </c>
      <c r="Y354" s="12"/>
      <c r="Z354" s="12"/>
      <c r="AA354" s="12"/>
      <c r="AB354" s="12"/>
      <c r="AC354" s="12"/>
      <c r="AD354" s="12"/>
      <c r="AE354" s="12"/>
      <c r="AF354" s="12"/>
      <c r="AG354" s="17">
        <v>624294.0</v>
      </c>
      <c r="AH354" s="17">
        <v>0.0</v>
      </c>
      <c r="AI354" s="12">
        <v>2.0</v>
      </c>
      <c r="AJ354" s="12">
        <v>4.0</v>
      </c>
      <c r="AK354" s="12">
        <v>624295.0</v>
      </c>
      <c r="AL354" s="12">
        <v>0.0</v>
      </c>
      <c r="AM354" s="12">
        <v>2.0</v>
      </c>
      <c r="AN354" s="12">
        <v>1.0</v>
      </c>
      <c r="AO354" s="12"/>
      <c r="AP354" s="12"/>
      <c r="AQ354" s="12"/>
      <c r="AR354" s="12"/>
      <c r="AS354" s="12"/>
      <c r="AT354" s="12"/>
      <c r="AU354" s="12"/>
      <c r="AV354" s="12"/>
      <c r="AW354" s="17">
        <v>624311.0</v>
      </c>
      <c r="AX354" s="17">
        <v>0.0</v>
      </c>
      <c r="AY354" s="12">
        <v>3.0</v>
      </c>
      <c r="AZ354" s="12">
        <v>5.0</v>
      </c>
      <c r="BA354" s="12">
        <v>624312.0</v>
      </c>
      <c r="BB354" s="12">
        <v>0.0</v>
      </c>
      <c r="BC354" s="12">
        <v>3.0</v>
      </c>
      <c r="BD354" s="12">
        <v>2.0</v>
      </c>
      <c r="BE354" s="12"/>
      <c r="BF354" s="12"/>
      <c r="BG354" s="12"/>
      <c r="BH354" s="12"/>
      <c r="BI354" s="12"/>
      <c r="BJ354" s="12"/>
      <c r="BK354" s="12"/>
      <c r="BL354" s="12"/>
      <c r="BN354" s="17">
        <v>624538.0</v>
      </c>
      <c r="BO354" s="12">
        <v>1.0</v>
      </c>
      <c r="BP354" s="12">
        <v>0.0</v>
      </c>
      <c r="BQ354" s="12">
        <v>1.0</v>
      </c>
      <c r="BR354" s="17">
        <v>624538.0</v>
      </c>
      <c r="BS354" s="12">
        <v>0.0</v>
      </c>
      <c r="BT354" s="12">
        <v>2.0</v>
      </c>
      <c r="BU354" s="12">
        <v>9.0</v>
      </c>
      <c r="BV354" s="12">
        <v>624563.0</v>
      </c>
      <c r="BW354" s="12">
        <v>0.0</v>
      </c>
      <c r="BX354" s="12">
        <v>2.0</v>
      </c>
      <c r="BY354" s="12">
        <v>5.0</v>
      </c>
      <c r="BZ354" s="12">
        <v>624564.0</v>
      </c>
      <c r="CA354" s="12">
        <v>0.0</v>
      </c>
      <c r="CB354" s="12">
        <v>2.0</v>
      </c>
      <c r="CC354" s="12">
        <v>17.0</v>
      </c>
      <c r="CF354" s="17">
        <f t="shared" ref="CF354:CH354" si="4997">(B354+F354)/2</f>
        <v>1</v>
      </c>
      <c r="CG354" s="12">
        <f t="shared" si="4997"/>
        <v>0</v>
      </c>
      <c r="CH354" s="12">
        <f t="shared" si="4997"/>
        <v>1</v>
      </c>
      <c r="CI354" s="12">
        <f t="shared" ref="CI354:CK354" si="4998">(J354+N354)/2</f>
        <v>0</v>
      </c>
      <c r="CJ354" s="12">
        <f t="shared" si="4998"/>
        <v>0</v>
      </c>
      <c r="CK354" s="12">
        <f t="shared" si="4998"/>
        <v>2</v>
      </c>
      <c r="CL354" s="12">
        <f t="shared" ref="CL354:CN354" si="4999">(R354+V354)/2</f>
        <v>0.5</v>
      </c>
      <c r="CM354" s="12">
        <f t="shared" si="4999"/>
        <v>0</v>
      </c>
      <c r="CN354" s="12">
        <f t="shared" si="4999"/>
        <v>0.5</v>
      </c>
      <c r="CO354" s="12">
        <f t="shared" ref="CO354:CQ354" si="5000">(Z354+AD354)/2</f>
        <v>0</v>
      </c>
      <c r="CP354" s="12">
        <f t="shared" si="5000"/>
        <v>0</v>
      </c>
      <c r="CQ354" s="12">
        <f t="shared" si="5000"/>
        <v>0</v>
      </c>
      <c r="CR354" s="17">
        <v>0.0</v>
      </c>
      <c r="CS354" s="12">
        <v>2.0</v>
      </c>
      <c r="CT354" s="12">
        <v>4.0</v>
      </c>
      <c r="CU354" s="12">
        <v>0.0</v>
      </c>
      <c r="CV354" s="12">
        <v>2.0</v>
      </c>
      <c r="CW354" s="12">
        <v>1.0</v>
      </c>
      <c r="CX354" s="12"/>
      <c r="CY354" s="12"/>
      <c r="CZ354" s="12"/>
      <c r="DA354" s="12"/>
      <c r="DB354" s="12"/>
      <c r="DC354" s="12"/>
      <c r="DD354" s="17">
        <v>0.0</v>
      </c>
      <c r="DE354" s="12">
        <v>3.0</v>
      </c>
      <c r="DF354" s="12">
        <v>5.0</v>
      </c>
      <c r="DG354" s="12">
        <v>0.0</v>
      </c>
      <c r="DH354" s="12">
        <v>3.0</v>
      </c>
      <c r="DI354" s="12">
        <v>2.0</v>
      </c>
      <c r="DJ354" s="12"/>
      <c r="DK354" s="12"/>
      <c r="DL354" s="12"/>
      <c r="DM354" s="12"/>
      <c r="DN354" s="12"/>
      <c r="DO354" s="12"/>
      <c r="DQ354" s="12">
        <f t="shared" ref="DQ354:DS354" si="5001">(BO354+BS354)/2</f>
        <v>0.5</v>
      </c>
      <c r="DR354" s="12">
        <f t="shared" si="5001"/>
        <v>1</v>
      </c>
      <c r="DS354" s="12">
        <f t="shared" si="5001"/>
        <v>5</v>
      </c>
      <c r="DT354" s="12">
        <v>0.0</v>
      </c>
      <c r="DU354" s="12">
        <v>2.0</v>
      </c>
      <c r="DV354" s="12">
        <v>5.0</v>
      </c>
      <c r="DW354" s="12">
        <v>0.0</v>
      </c>
      <c r="DX354" s="12">
        <v>2.0</v>
      </c>
      <c r="DY354" s="12">
        <v>17.0</v>
      </c>
      <c r="EB354" s="12">
        <f t="shared" ref="EB354:ED354" si="5002">(CF354+CI354+CL354+CO354)/4</f>
        <v>0.375</v>
      </c>
      <c r="EC354" s="12">
        <f t="shared" si="5002"/>
        <v>0</v>
      </c>
      <c r="ED354" s="12">
        <f t="shared" si="5002"/>
        <v>0.875</v>
      </c>
      <c r="EE354" s="12">
        <f t="shared" ref="EE354:EG354" si="5003">(CR354+CU354+CX354+DA354)/4</f>
        <v>0</v>
      </c>
      <c r="EF354" s="12">
        <f t="shared" si="5003"/>
        <v>1</v>
      </c>
      <c r="EG354" s="12">
        <f t="shared" si="5003"/>
        <v>1.25</v>
      </c>
      <c r="EH354" s="12">
        <f t="shared" ref="EH354:EJ354" si="5004">(DD354+DG354+DJ354+DM354)/4</f>
        <v>0</v>
      </c>
      <c r="EI354" s="12">
        <f t="shared" si="5004"/>
        <v>1.5</v>
      </c>
      <c r="EJ354" s="12">
        <f t="shared" si="5004"/>
        <v>1.75</v>
      </c>
      <c r="EM354" s="12">
        <f t="shared" ref="EM354:EO354" si="5005">DQ354-CF354</f>
        <v>-0.5</v>
      </c>
      <c r="EN354" s="12">
        <f t="shared" si="5005"/>
        <v>1</v>
      </c>
      <c r="EO354" s="12">
        <f t="shared" si="5005"/>
        <v>4</v>
      </c>
      <c r="EP354" s="12">
        <f t="shared" ref="EP354:ER354" si="5006">DT354-CR354</f>
        <v>0</v>
      </c>
      <c r="EQ354" s="12">
        <f t="shared" si="5006"/>
        <v>0</v>
      </c>
      <c r="ER354" s="12">
        <f t="shared" si="5006"/>
        <v>1</v>
      </c>
      <c r="ES354" s="12">
        <f t="shared" ref="ES354:EU354" si="5007">DW354-DD354</f>
        <v>0</v>
      </c>
      <c r="ET354" s="12">
        <f t="shared" si="5007"/>
        <v>-1</v>
      </c>
      <c r="EU354" s="12">
        <f t="shared" si="5007"/>
        <v>12</v>
      </c>
      <c r="EX354" s="12">
        <f t="shared" ref="EX354:FF354" si="5008">CI354-CF354</f>
        <v>-1</v>
      </c>
      <c r="EY354" s="12">
        <f t="shared" si="5008"/>
        <v>0</v>
      </c>
      <c r="EZ354" s="12">
        <f t="shared" si="5008"/>
        <v>1</v>
      </c>
      <c r="FA354" s="12">
        <f t="shared" si="5008"/>
        <v>0.5</v>
      </c>
      <c r="FB354" s="12">
        <f t="shared" si="5008"/>
        <v>0</v>
      </c>
      <c r="FC354" s="12">
        <f t="shared" si="5008"/>
        <v>-1.5</v>
      </c>
      <c r="FD354" s="12">
        <f t="shared" si="5008"/>
        <v>-0.5</v>
      </c>
      <c r="FE354" s="12">
        <f t="shared" si="5008"/>
        <v>0</v>
      </c>
      <c r="FF354" s="12">
        <f t="shared" si="5008"/>
        <v>-0.5</v>
      </c>
      <c r="FG354" s="12">
        <f t="shared" ref="FG354:FO354" si="5009">CU354-CR354</f>
        <v>0</v>
      </c>
      <c r="FH354" s="12">
        <f t="shared" si="5009"/>
        <v>0</v>
      </c>
      <c r="FI354" s="12">
        <f t="shared" si="5009"/>
        <v>-3</v>
      </c>
      <c r="FJ354" s="12">
        <f t="shared" si="5009"/>
        <v>0</v>
      </c>
      <c r="FK354" s="12">
        <f t="shared" si="5009"/>
        <v>-2</v>
      </c>
      <c r="FL354" s="12">
        <f t="shared" si="5009"/>
        <v>-1</v>
      </c>
      <c r="FM354" s="12">
        <f t="shared" si="5009"/>
        <v>0</v>
      </c>
      <c r="FN354" s="12">
        <f t="shared" si="5009"/>
        <v>0</v>
      </c>
      <c r="FO354" s="12">
        <f t="shared" si="5009"/>
        <v>0</v>
      </c>
      <c r="FP354" s="12">
        <f t="shared" ref="FP354:FX354" si="5010">DG354-DD354</f>
        <v>0</v>
      </c>
      <c r="FQ354" s="12">
        <f t="shared" si="5010"/>
        <v>0</v>
      </c>
      <c r="FR354" s="12">
        <f t="shared" si="5010"/>
        <v>-3</v>
      </c>
      <c r="FS354" s="12">
        <f t="shared" si="5010"/>
        <v>0</v>
      </c>
      <c r="FT354" s="12">
        <f t="shared" si="5010"/>
        <v>-3</v>
      </c>
      <c r="FU354" s="12">
        <f t="shared" si="5010"/>
        <v>-2</v>
      </c>
      <c r="FV354" s="12">
        <f t="shared" si="5010"/>
        <v>0</v>
      </c>
      <c r="FW354" s="12">
        <f t="shared" si="5010"/>
        <v>0</v>
      </c>
      <c r="FX354" s="12">
        <f t="shared" si="5010"/>
        <v>0</v>
      </c>
      <c r="FZ354" s="1">
        <v>1.0</v>
      </c>
      <c r="GA354" s="1">
        <f t="shared" si="3330"/>
        <v>0.1875</v>
      </c>
      <c r="GB354" s="1">
        <f t="shared" si="3331"/>
        <v>0.3333333333</v>
      </c>
      <c r="GD354" s="1">
        <f t="shared" si="4393"/>
        <v>0.1666666667</v>
      </c>
      <c r="GE354" s="1">
        <f t="shared" si="4394"/>
        <v>0.25</v>
      </c>
    </row>
    <row r="355" ht="13.5" customHeight="1">
      <c r="A355" s="17">
        <v>622781.0</v>
      </c>
      <c r="B355" s="17">
        <v>1.0</v>
      </c>
      <c r="C355" s="12">
        <v>0.0</v>
      </c>
      <c r="D355" s="12">
        <v>1.0</v>
      </c>
      <c r="E355" s="17">
        <v>622781.0</v>
      </c>
      <c r="F355" s="17">
        <v>0.0</v>
      </c>
      <c r="G355" s="12">
        <v>0.0</v>
      </c>
      <c r="H355" s="12">
        <v>4.0</v>
      </c>
      <c r="I355" s="12">
        <v>623092.0</v>
      </c>
      <c r="J355" s="12">
        <v>1.0</v>
      </c>
      <c r="K355" s="12">
        <v>0.0</v>
      </c>
      <c r="L355" s="12">
        <v>1.0</v>
      </c>
      <c r="M355" s="12">
        <v>623092.0</v>
      </c>
      <c r="N355" s="12">
        <v>0.0</v>
      </c>
      <c r="O355" s="12">
        <v>2.0</v>
      </c>
      <c r="P355" s="12">
        <v>2.0</v>
      </c>
      <c r="Q355" s="12">
        <v>623136.0</v>
      </c>
      <c r="R355" s="12">
        <v>1.0</v>
      </c>
      <c r="S355" s="12">
        <v>0.0</v>
      </c>
      <c r="T355" s="12">
        <v>1.0</v>
      </c>
      <c r="U355" s="12">
        <v>623136.0</v>
      </c>
      <c r="V355" s="12">
        <v>1.0</v>
      </c>
      <c r="W355" s="12">
        <v>0.0</v>
      </c>
      <c r="X355" s="12">
        <v>1.0</v>
      </c>
      <c r="Y355" s="12">
        <v>623167.0</v>
      </c>
      <c r="Z355" s="12">
        <v>1.0</v>
      </c>
      <c r="AA355" s="12">
        <v>0.0</v>
      </c>
      <c r="AB355" s="12">
        <v>1.0</v>
      </c>
      <c r="AC355" s="12">
        <v>623167.0</v>
      </c>
      <c r="AD355" s="12">
        <v>1.0</v>
      </c>
      <c r="AE355" s="12">
        <v>0.0</v>
      </c>
      <c r="AF355" s="12">
        <v>1.0</v>
      </c>
      <c r="AG355" s="17">
        <v>624294.0</v>
      </c>
      <c r="AH355" s="17">
        <v>1.0</v>
      </c>
      <c r="AI355" s="12">
        <v>0.0</v>
      </c>
      <c r="AJ355" s="12">
        <v>1.0</v>
      </c>
      <c r="AK355" s="12">
        <v>624295.0</v>
      </c>
      <c r="AL355" s="12">
        <v>1.0</v>
      </c>
      <c r="AM355" s="12">
        <v>0.0</v>
      </c>
      <c r="AN355" s="12">
        <v>1.0</v>
      </c>
      <c r="AO355" s="12">
        <v>624301.0</v>
      </c>
      <c r="AP355" s="12">
        <v>1.0</v>
      </c>
      <c r="AQ355" s="12">
        <v>0.0</v>
      </c>
      <c r="AR355" s="12">
        <v>1.0</v>
      </c>
      <c r="AS355" s="12">
        <v>624302.0</v>
      </c>
      <c r="AT355" s="12">
        <v>0.0</v>
      </c>
      <c r="AU355" s="12">
        <v>0.0</v>
      </c>
      <c r="AV355" s="12">
        <v>2.0</v>
      </c>
      <c r="AW355" s="17">
        <v>624311.0</v>
      </c>
      <c r="AX355" s="17">
        <v>1.0</v>
      </c>
      <c r="AY355" s="12">
        <v>0.0</v>
      </c>
      <c r="AZ355" s="12">
        <v>1.0</v>
      </c>
      <c r="BA355" s="12">
        <v>624312.0</v>
      </c>
      <c r="BB355" s="12">
        <v>1.0</v>
      </c>
      <c r="BC355" s="12">
        <v>0.0</v>
      </c>
      <c r="BD355" s="12">
        <v>1.0</v>
      </c>
      <c r="BE355" s="12">
        <v>624313.0</v>
      </c>
      <c r="BF355" s="12">
        <v>0.0</v>
      </c>
      <c r="BG355" s="12">
        <v>0.0</v>
      </c>
      <c r="BH355" s="12">
        <v>2.0</v>
      </c>
      <c r="BI355" s="12">
        <v>624314.0</v>
      </c>
      <c r="BJ355" s="12">
        <v>1.0</v>
      </c>
      <c r="BK355" s="12">
        <v>0.0</v>
      </c>
      <c r="BL355" s="12">
        <v>1.0</v>
      </c>
      <c r="BN355" s="17">
        <v>624538.0</v>
      </c>
      <c r="BO355" s="12">
        <v>1.0</v>
      </c>
      <c r="BP355" s="12">
        <v>0.0</v>
      </c>
      <c r="BQ355" s="12">
        <v>1.0</v>
      </c>
      <c r="BR355" s="17">
        <v>624538.0</v>
      </c>
      <c r="BS355" s="12">
        <v>1.0</v>
      </c>
      <c r="BT355" s="12">
        <v>0.0</v>
      </c>
      <c r="BU355" s="12">
        <v>1.0</v>
      </c>
      <c r="BV355" s="12">
        <v>624563.0</v>
      </c>
      <c r="BW355" s="12">
        <v>1.0</v>
      </c>
      <c r="BX355" s="12">
        <v>0.0</v>
      </c>
      <c r="BY355" s="12">
        <v>1.0</v>
      </c>
      <c r="BZ355" s="12">
        <v>624564.0</v>
      </c>
      <c r="CA355" s="12">
        <v>1.0</v>
      </c>
      <c r="CB355" s="12">
        <v>0.0</v>
      </c>
      <c r="CC355" s="12">
        <v>1.0</v>
      </c>
      <c r="CF355" s="17">
        <f t="shared" ref="CF355:CH355" si="5011">(B355+F355)/2</f>
        <v>0.5</v>
      </c>
      <c r="CG355" s="12">
        <f t="shared" si="5011"/>
        <v>0</v>
      </c>
      <c r="CH355" s="12">
        <f t="shared" si="5011"/>
        <v>2.5</v>
      </c>
      <c r="CI355" s="12">
        <f t="shared" ref="CI355:CK355" si="5012">(J355+N355)/2</f>
        <v>0.5</v>
      </c>
      <c r="CJ355" s="12">
        <f t="shared" si="5012"/>
        <v>1</v>
      </c>
      <c r="CK355" s="12">
        <f t="shared" si="5012"/>
        <v>1.5</v>
      </c>
      <c r="CL355" s="12">
        <f t="shared" ref="CL355:CN355" si="5013">(R355+V355)/2</f>
        <v>1</v>
      </c>
      <c r="CM355" s="12">
        <f t="shared" si="5013"/>
        <v>0</v>
      </c>
      <c r="CN355" s="12">
        <f t="shared" si="5013"/>
        <v>1</v>
      </c>
      <c r="CO355" s="12">
        <f t="shared" ref="CO355:CQ355" si="5014">(Z355+AD355)/2</f>
        <v>1</v>
      </c>
      <c r="CP355" s="12">
        <f t="shared" si="5014"/>
        <v>0</v>
      </c>
      <c r="CQ355" s="12">
        <f t="shared" si="5014"/>
        <v>1</v>
      </c>
      <c r="CR355" s="17">
        <v>1.0</v>
      </c>
      <c r="CS355" s="12">
        <v>0.0</v>
      </c>
      <c r="CT355" s="12">
        <v>1.0</v>
      </c>
      <c r="CU355" s="12">
        <v>1.0</v>
      </c>
      <c r="CV355" s="12">
        <v>0.0</v>
      </c>
      <c r="CW355" s="12">
        <v>1.0</v>
      </c>
      <c r="CX355" s="12">
        <v>1.0</v>
      </c>
      <c r="CY355" s="12">
        <v>0.0</v>
      </c>
      <c r="CZ355" s="12">
        <v>1.0</v>
      </c>
      <c r="DA355" s="12">
        <v>0.0</v>
      </c>
      <c r="DB355" s="12">
        <v>0.0</v>
      </c>
      <c r="DC355" s="12">
        <v>2.0</v>
      </c>
      <c r="DD355" s="17">
        <v>1.0</v>
      </c>
      <c r="DE355" s="12">
        <v>0.0</v>
      </c>
      <c r="DF355" s="12">
        <v>1.0</v>
      </c>
      <c r="DG355" s="12">
        <v>1.0</v>
      </c>
      <c r="DH355" s="12">
        <v>0.0</v>
      </c>
      <c r="DI355" s="12">
        <v>1.0</v>
      </c>
      <c r="DJ355" s="12">
        <v>0.0</v>
      </c>
      <c r="DK355" s="12">
        <v>0.0</v>
      </c>
      <c r="DL355" s="12">
        <v>2.0</v>
      </c>
      <c r="DM355" s="12">
        <v>1.0</v>
      </c>
      <c r="DN355" s="12">
        <v>0.0</v>
      </c>
      <c r="DO355" s="12">
        <v>1.0</v>
      </c>
      <c r="DQ355" s="12">
        <f t="shared" ref="DQ355:DS355" si="5015">(BO355+BS355)/2</f>
        <v>1</v>
      </c>
      <c r="DR355" s="12">
        <f t="shared" si="5015"/>
        <v>0</v>
      </c>
      <c r="DS355" s="12">
        <f t="shared" si="5015"/>
        <v>1</v>
      </c>
      <c r="DT355" s="12">
        <v>1.0</v>
      </c>
      <c r="DU355" s="12">
        <v>0.0</v>
      </c>
      <c r="DV355" s="12">
        <v>1.0</v>
      </c>
      <c r="DW355" s="12">
        <v>1.0</v>
      </c>
      <c r="DX355" s="12">
        <v>0.0</v>
      </c>
      <c r="DY355" s="12">
        <v>1.0</v>
      </c>
      <c r="EB355" s="12">
        <f t="shared" ref="EB355:ED355" si="5016">(CF355+CI355+CL355+CO355)/4</f>
        <v>0.75</v>
      </c>
      <c r="EC355" s="12">
        <f t="shared" si="5016"/>
        <v>0.25</v>
      </c>
      <c r="ED355" s="12">
        <f t="shared" si="5016"/>
        <v>1.5</v>
      </c>
      <c r="EE355" s="12">
        <f t="shared" ref="EE355:EG355" si="5017">(CR355+CU355+CX355+DA355)/4</f>
        <v>0.75</v>
      </c>
      <c r="EF355" s="12">
        <f t="shared" si="5017"/>
        <v>0</v>
      </c>
      <c r="EG355" s="12">
        <f t="shared" si="5017"/>
        <v>1.25</v>
      </c>
      <c r="EH355" s="12">
        <f t="shared" ref="EH355:EJ355" si="5018">(DD355+DG355+DJ355+DM355)/4</f>
        <v>0.75</v>
      </c>
      <c r="EI355" s="12">
        <f t="shared" si="5018"/>
        <v>0</v>
      </c>
      <c r="EJ355" s="12">
        <f t="shared" si="5018"/>
        <v>1.25</v>
      </c>
      <c r="EM355" s="12">
        <f t="shared" ref="EM355:EO355" si="5019">DQ355-CF355</f>
        <v>0.5</v>
      </c>
      <c r="EN355" s="12">
        <f t="shared" si="5019"/>
        <v>0</v>
      </c>
      <c r="EO355" s="12">
        <f t="shared" si="5019"/>
        <v>-1.5</v>
      </c>
      <c r="EP355" s="12">
        <f t="shared" ref="EP355:ER355" si="5020">DT355-CR355</f>
        <v>0</v>
      </c>
      <c r="EQ355" s="12">
        <f t="shared" si="5020"/>
        <v>0</v>
      </c>
      <c r="ER355" s="12">
        <f t="shared" si="5020"/>
        <v>0</v>
      </c>
      <c r="ES355" s="12">
        <f t="shared" ref="ES355:EU355" si="5021">DW355-DD355</f>
        <v>0</v>
      </c>
      <c r="ET355" s="12">
        <f t="shared" si="5021"/>
        <v>0</v>
      </c>
      <c r="EU355" s="12">
        <f t="shared" si="5021"/>
        <v>0</v>
      </c>
      <c r="EX355" s="12">
        <f t="shared" ref="EX355:FF355" si="5022">CI355-CF355</f>
        <v>0</v>
      </c>
      <c r="EY355" s="12">
        <f t="shared" si="5022"/>
        <v>1</v>
      </c>
      <c r="EZ355" s="12">
        <f t="shared" si="5022"/>
        <v>-1</v>
      </c>
      <c r="FA355" s="12">
        <f t="shared" si="5022"/>
        <v>0.5</v>
      </c>
      <c r="FB355" s="12">
        <f t="shared" si="5022"/>
        <v>-1</v>
      </c>
      <c r="FC355" s="12">
        <f t="shared" si="5022"/>
        <v>-0.5</v>
      </c>
      <c r="FD355" s="12">
        <f t="shared" si="5022"/>
        <v>0</v>
      </c>
      <c r="FE355" s="12">
        <f t="shared" si="5022"/>
        <v>0</v>
      </c>
      <c r="FF355" s="12">
        <f t="shared" si="5022"/>
        <v>0</v>
      </c>
      <c r="FG355" s="12">
        <f t="shared" ref="FG355:FO355" si="5023">CU355-CR355</f>
        <v>0</v>
      </c>
      <c r="FH355" s="12">
        <f t="shared" si="5023"/>
        <v>0</v>
      </c>
      <c r="FI355" s="12">
        <f t="shared" si="5023"/>
        <v>0</v>
      </c>
      <c r="FJ355" s="12">
        <f t="shared" si="5023"/>
        <v>0</v>
      </c>
      <c r="FK355" s="12">
        <f t="shared" si="5023"/>
        <v>0</v>
      </c>
      <c r="FL355" s="12">
        <f t="shared" si="5023"/>
        <v>0</v>
      </c>
      <c r="FM355" s="12">
        <f t="shared" si="5023"/>
        <v>-1</v>
      </c>
      <c r="FN355" s="12">
        <f t="shared" si="5023"/>
        <v>0</v>
      </c>
      <c r="FO355" s="12">
        <f t="shared" si="5023"/>
        <v>1</v>
      </c>
      <c r="FP355" s="12">
        <f t="shared" ref="FP355:FX355" si="5024">DG355-DD355</f>
        <v>0</v>
      </c>
      <c r="FQ355" s="12">
        <f t="shared" si="5024"/>
        <v>0</v>
      </c>
      <c r="FR355" s="12">
        <f t="shared" si="5024"/>
        <v>0</v>
      </c>
      <c r="FS355" s="12">
        <f t="shared" si="5024"/>
        <v>-1</v>
      </c>
      <c r="FT355" s="12">
        <f t="shared" si="5024"/>
        <v>0</v>
      </c>
      <c r="FU355" s="12">
        <f t="shared" si="5024"/>
        <v>1</v>
      </c>
      <c r="FV355" s="12">
        <f t="shared" si="5024"/>
        <v>1</v>
      </c>
      <c r="FW355" s="12">
        <f t="shared" si="5024"/>
        <v>0</v>
      </c>
      <c r="FX355" s="12">
        <f t="shared" si="5024"/>
        <v>-1</v>
      </c>
      <c r="FZ355" s="1">
        <v>1.0</v>
      </c>
      <c r="GA355" s="1">
        <f t="shared" si="3330"/>
        <v>0.75</v>
      </c>
      <c r="GB355" s="1">
        <f t="shared" si="3331"/>
        <v>0.75</v>
      </c>
      <c r="GD355" s="1">
        <f t="shared" si="4393"/>
        <v>1</v>
      </c>
      <c r="GE355" s="1">
        <f t="shared" si="4394"/>
        <v>1</v>
      </c>
    </row>
    <row r="356" ht="13.5" customHeight="1">
      <c r="A356" s="17">
        <v>622781.0</v>
      </c>
      <c r="B356" s="17">
        <v>1.0</v>
      </c>
      <c r="C356" s="12">
        <v>0.0</v>
      </c>
      <c r="D356" s="12">
        <v>1.0</v>
      </c>
      <c r="E356" s="17">
        <v>622781.0</v>
      </c>
      <c r="F356" s="17">
        <v>1.0</v>
      </c>
      <c r="G356" s="12">
        <v>0.0</v>
      </c>
      <c r="H356" s="12">
        <v>1.0</v>
      </c>
      <c r="I356" s="12">
        <v>623092.0</v>
      </c>
      <c r="J356" s="12">
        <v>1.0</v>
      </c>
      <c r="K356" s="12">
        <v>0.0</v>
      </c>
      <c r="L356" s="12">
        <v>1.0</v>
      </c>
      <c r="M356" s="12">
        <v>623092.0</v>
      </c>
      <c r="N356" s="12">
        <v>1.0</v>
      </c>
      <c r="O356" s="12">
        <v>0.0</v>
      </c>
      <c r="P356" s="12">
        <v>1.0</v>
      </c>
      <c r="Q356" s="12">
        <v>623136.0</v>
      </c>
      <c r="R356" s="12">
        <v>1.0</v>
      </c>
      <c r="S356" s="12">
        <v>0.0</v>
      </c>
      <c r="T356" s="12">
        <v>1.0</v>
      </c>
      <c r="U356" s="12">
        <v>623136.0</v>
      </c>
      <c r="V356" s="12">
        <v>1.0</v>
      </c>
      <c r="W356" s="12">
        <v>0.0</v>
      </c>
      <c r="X356" s="12">
        <v>1.0</v>
      </c>
      <c r="Y356" s="12">
        <v>623167.0</v>
      </c>
      <c r="Z356" s="12">
        <v>1.0</v>
      </c>
      <c r="AA356" s="12">
        <v>0.0</v>
      </c>
      <c r="AB356" s="12">
        <v>1.0</v>
      </c>
      <c r="AC356" s="12">
        <v>623167.0</v>
      </c>
      <c r="AD356" s="12">
        <v>1.0</v>
      </c>
      <c r="AE356" s="12">
        <v>0.0</v>
      </c>
      <c r="AF356" s="12">
        <v>1.0</v>
      </c>
      <c r="AG356" s="17">
        <v>624294.0</v>
      </c>
      <c r="AH356" s="17">
        <v>1.0</v>
      </c>
      <c r="AI356" s="12">
        <v>0.0</v>
      </c>
      <c r="AJ356" s="12">
        <v>1.0</v>
      </c>
      <c r="AK356" s="12">
        <v>624295.0</v>
      </c>
      <c r="AL356" s="12">
        <v>1.0</v>
      </c>
      <c r="AM356" s="12">
        <v>0.0</v>
      </c>
      <c r="AN356" s="12">
        <v>1.0</v>
      </c>
      <c r="AO356" s="12">
        <v>624301.0</v>
      </c>
      <c r="AP356" s="12">
        <v>0.0</v>
      </c>
      <c r="AQ356" s="12">
        <v>3.0</v>
      </c>
      <c r="AR356" s="12">
        <v>4.0</v>
      </c>
      <c r="AS356" s="12">
        <v>624302.0</v>
      </c>
      <c r="AT356" s="12">
        <v>0.0</v>
      </c>
      <c r="AU356" s="12">
        <v>3.0</v>
      </c>
      <c r="AV356" s="12">
        <v>2.0</v>
      </c>
      <c r="AW356" s="17">
        <v>624311.0</v>
      </c>
      <c r="AX356" s="17">
        <v>0.0</v>
      </c>
      <c r="AY356" s="12">
        <v>0.0</v>
      </c>
      <c r="AZ356" s="12">
        <v>2.0</v>
      </c>
      <c r="BA356" s="12">
        <v>624312.0</v>
      </c>
      <c r="BB356" s="12">
        <v>0.0</v>
      </c>
      <c r="BC356" s="12">
        <v>0.0</v>
      </c>
      <c r="BD356" s="12">
        <v>2.0</v>
      </c>
      <c r="BE356" s="12">
        <v>624313.0</v>
      </c>
      <c r="BF356" s="12">
        <v>1.0</v>
      </c>
      <c r="BG356" s="12">
        <v>0.0</v>
      </c>
      <c r="BH356" s="12">
        <v>1.0</v>
      </c>
      <c r="BI356" s="12">
        <v>624314.0</v>
      </c>
      <c r="BJ356" s="12">
        <v>1.0</v>
      </c>
      <c r="BK356" s="12">
        <v>0.0</v>
      </c>
      <c r="BL356" s="12">
        <v>1.0</v>
      </c>
      <c r="BN356" s="17">
        <v>624538.0</v>
      </c>
      <c r="BO356" s="12">
        <v>1.0</v>
      </c>
      <c r="BP356" s="12">
        <v>0.0</v>
      </c>
      <c r="BQ356" s="12">
        <v>1.0</v>
      </c>
      <c r="BR356" s="17">
        <v>624538.0</v>
      </c>
      <c r="BS356" s="12">
        <v>1.0</v>
      </c>
      <c r="BT356" s="12">
        <v>0.0</v>
      </c>
      <c r="BU356" s="12">
        <v>1.0</v>
      </c>
      <c r="BV356" s="12">
        <v>624563.0</v>
      </c>
      <c r="BW356" s="12">
        <v>1.0</v>
      </c>
      <c r="BX356" s="12">
        <v>0.0</v>
      </c>
      <c r="BY356" s="12">
        <v>1.0</v>
      </c>
      <c r="BZ356" s="12">
        <v>624564.0</v>
      </c>
      <c r="CA356" s="12">
        <v>1.0</v>
      </c>
      <c r="CB356" s="12">
        <v>0.0</v>
      </c>
      <c r="CC356" s="12">
        <v>1.0</v>
      </c>
      <c r="CF356" s="17">
        <f t="shared" ref="CF356:CH356" si="5025">(B356+F356)/2</f>
        <v>1</v>
      </c>
      <c r="CG356" s="12">
        <f t="shared" si="5025"/>
        <v>0</v>
      </c>
      <c r="CH356" s="12">
        <f t="shared" si="5025"/>
        <v>1</v>
      </c>
      <c r="CI356" s="12">
        <f t="shared" ref="CI356:CK356" si="5026">(J356+N356)/2</f>
        <v>1</v>
      </c>
      <c r="CJ356" s="12">
        <f t="shared" si="5026"/>
        <v>0</v>
      </c>
      <c r="CK356" s="12">
        <f t="shared" si="5026"/>
        <v>1</v>
      </c>
      <c r="CL356" s="12">
        <f t="shared" ref="CL356:CN356" si="5027">(R356+V356)/2</f>
        <v>1</v>
      </c>
      <c r="CM356" s="12">
        <f t="shared" si="5027"/>
        <v>0</v>
      </c>
      <c r="CN356" s="12">
        <f t="shared" si="5027"/>
        <v>1</v>
      </c>
      <c r="CO356" s="12">
        <f t="shared" ref="CO356:CQ356" si="5028">(Z356+AD356)/2</f>
        <v>1</v>
      </c>
      <c r="CP356" s="12">
        <f t="shared" si="5028"/>
        <v>0</v>
      </c>
      <c r="CQ356" s="12">
        <f t="shared" si="5028"/>
        <v>1</v>
      </c>
      <c r="CR356" s="17">
        <v>1.0</v>
      </c>
      <c r="CS356" s="12">
        <v>0.0</v>
      </c>
      <c r="CT356" s="12">
        <v>1.0</v>
      </c>
      <c r="CU356" s="12">
        <v>1.0</v>
      </c>
      <c r="CV356" s="12">
        <v>0.0</v>
      </c>
      <c r="CW356" s="12">
        <v>1.0</v>
      </c>
      <c r="CX356" s="12">
        <v>0.0</v>
      </c>
      <c r="CY356" s="12">
        <v>3.0</v>
      </c>
      <c r="CZ356" s="12">
        <v>4.0</v>
      </c>
      <c r="DA356" s="12">
        <v>0.0</v>
      </c>
      <c r="DB356" s="12">
        <v>3.0</v>
      </c>
      <c r="DC356" s="12">
        <v>2.0</v>
      </c>
      <c r="DD356" s="17">
        <v>0.0</v>
      </c>
      <c r="DE356" s="12">
        <v>0.0</v>
      </c>
      <c r="DF356" s="12">
        <v>2.0</v>
      </c>
      <c r="DG356" s="12">
        <v>0.0</v>
      </c>
      <c r="DH356" s="12">
        <v>0.0</v>
      </c>
      <c r="DI356" s="12">
        <v>2.0</v>
      </c>
      <c r="DJ356" s="12">
        <v>1.0</v>
      </c>
      <c r="DK356" s="12">
        <v>0.0</v>
      </c>
      <c r="DL356" s="12">
        <v>1.0</v>
      </c>
      <c r="DM356" s="12">
        <v>1.0</v>
      </c>
      <c r="DN356" s="12">
        <v>0.0</v>
      </c>
      <c r="DO356" s="12">
        <v>1.0</v>
      </c>
      <c r="DQ356" s="12">
        <f t="shared" ref="DQ356:DS356" si="5029">(BO356+BS356)/2</f>
        <v>1</v>
      </c>
      <c r="DR356" s="12">
        <f t="shared" si="5029"/>
        <v>0</v>
      </c>
      <c r="DS356" s="12">
        <f t="shared" si="5029"/>
        <v>1</v>
      </c>
      <c r="DT356" s="12">
        <v>1.0</v>
      </c>
      <c r="DU356" s="12">
        <v>0.0</v>
      </c>
      <c r="DV356" s="12">
        <v>1.0</v>
      </c>
      <c r="DW356" s="12">
        <v>1.0</v>
      </c>
      <c r="DX356" s="12">
        <v>0.0</v>
      </c>
      <c r="DY356" s="12">
        <v>1.0</v>
      </c>
      <c r="EB356" s="12">
        <f t="shared" ref="EB356:ED356" si="5030">(CF356+CI356+CL356+CO356)/4</f>
        <v>1</v>
      </c>
      <c r="EC356" s="12">
        <f t="shared" si="5030"/>
        <v>0</v>
      </c>
      <c r="ED356" s="12">
        <f t="shared" si="5030"/>
        <v>1</v>
      </c>
      <c r="EE356" s="12">
        <f t="shared" ref="EE356:EG356" si="5031">(CR356+CU356+CX356+DA356)/4</f>
        <v>0.5</v>
      </c>
      <c r="EF356" s="12">
        <f t="shared" si="5031"/>
        <v>1.5</v>
      </c>
      <c r="EG356" s="12">
        <f t="shared" si="5031"/>
        <v>2</v>
      </c>
      <c r="EH356" s="12">
        <f t="shared" ref="EH356:EJ356" si="5032">(DD356+DG356+DJ356+DM356)/4</f>
        <v>0.5</v>
      </c>
      <c r="EI356" s="12">
        <f t="shared" si="5032"/>
        <v>0</v>
      </c>
      <c r="EJ356" s="12">
        <f t="shared" si="5032"/>
        <v>1.5</v>
      </c>
      <c r="EM356" s="12">
        <f t="shared" ref="EM356:EO356" si="5033">DQ356-CF356</f>
        <v>0</v>
      </c>
      <c r="EN356" s="12">
        <f t="shared" si="5033"/>
        <v>0</v>
      </c>
      <c r="EO356" s="12">
        <f t="shared" si="5033"/>
        <v>0</v>
      </c>
      <c r="EP356" s="12">
        <f t="shared" ref="EP356:ER356" si="5034">DT356-CR356</f>
        <v>0</v>
      </c>
      <c r="EQ356" s="12">
        <f t="shared" si="5034"/>
        <v>0</v>
      </c>
      <c r="ER356" s="12">
        <f t="shared" si="5034"/>
        <v>0</v>
      </c>
      <c r="ES356" s="12">
        <f t="shared" ref="ES356:EU356" si="5035">DW356-DD356</f>
        <v>1</v>
      </c>
      <c r="ET356" s="12">
        <f t="shared" si="5035"/>
        <v>0</v>
      </c>
      <c r="EU356" s="12">
        <f t="shared" si="5035"/>
        <v>-1</v>
      </c>
      <c r="EX356" s="12">
        <f t="shared" ref="EX356:FF356" si="5036">CI356-CF356</f>
        <v>0</v>
      </c>
      <c r="EY356" s="12">
        <f t="shared" si="5036"/>
        <v>0</v>
      </c>
      <c r="EZ356" s="12">
        <f t="shared" si="5036"/>
        <v>0</v>
      </c>
      <c r="FA356" s="12">
        <f t="shared" si="5036"/>
        <v>0</v>
      </c>
      <c r="FB356" s="12">
        <f t="shared" si="5036"/>
        <v>0</v>
      </c>
      <c r="FC356" s="12">
        <f t="shared" si="5036"/>
        <v>0</v>
      </c>
      <c r="FD356" s="12">
        <f t="shared" si="5036"/>
        <v>0</v>
      </c>
      <c r="FE356" s="12">
        <f t="shared" si="5036"/>
        <v>0</v>
      </c>
      <c r="FF356" s="12">
        <f t="shared" si="5036"/>
        <v>0</v>
      </c>
      <c r="FG356" s="12">
        <f t="shared" ref="FG356:FO356" si="5037">CU356-CR356</f>
        <v>0</v>
      </c>
      <c r="FH356" s="12">
        <f t="shared" si="5037"/>
        <v>0</v>
      </c>
      <c r="FI356" s="12">
        <f t="shared" si="5037"/>
        <v>0</v>
      </c>
      <c r="FJ356" s="12">
        <f t="shared" si="5037"/>
        <v>-1</v>
      </c>
      <c r="FK356" s="12">
        <f t="shared" si="5037"/>
        <v>3</v>
      </c>
      <c r="FL356" s="12">
        <f t="shared" si="5037"/>
        <v>3</v>
      </c>
      <c r="FM356" s="12">
        <f t="shared" si="5037"/>
        <v>0</v>
      </c>
      <c r="FN356" s="12">
        <f t="shared" si="5037"/>
        <v>0</v>
      </c>
      <c r="FO356" s="12">
        <f t="shared" si="5037"/>
        <v>-2</v>
      </c>
      <c r="FP356" s="12">
        <f t="shared" ref="FP356:FX356" si="5038">DG356-DD356</f>
        <v>0</v>
      </c>
      <c r="FQ356" s="12">
        <f t="shared" si="5038"/>
        <v>0</v>
      </c>
      <c r="FR356" s="12">
        <f t="shared" si="5038"/>
        <v>0</v>
      </c>
      <c r="FS356" s="12">
        <f t="shared" si="5038"/>
        <v>1</v>
      </c>
      <c r="FT356" s="12">
        <f t="shared" si="5038"/>
        <v>0</v>
      </c>
      <c r="FU356" s="12">
        <f t="shared" si="5038"/>
        <v>-1</v>
      </c>
      <c r="FV356" s="12">
        <f t="shared" si="5038"/>
        <v>0</v>
      </c>
      <c r="FW356" s="12">
        <f t="shared" si="5038"/>
        <v>0</v>
      </c>
      <c r="FX356" s="12">
        <f t="shared" si="5038"/>
        <v>0</v>
      </c>
      <c r="FZ356" s="1">
        <v>1.0</v>
      </c>
      <c r="GA356" s="1">
        <f t="shared" si="3330"/>
        <v>0.6666666667</v>
      </c>
      <c r="GB356" s="1">
        <f t="shared" si="3331"/>
        <v>0.75</v>
      </c>
      <c r="GD356" s="1">
        <f t="shared" si="4393"/>
        <v>1</v>
      </c>
      <c r="GE356" s="1">
        <f t="shared" si="4394"/>
        <v>1</v>
      </c>
    </row>
    <row r="357" ht="13.5" customHeight="1">
      <c r="A357" s="17">
        <v>622781.0</v>
      </c>
      <c r="B357" s="17">
        <v>0.0</v>
      </c>
      <c r="C357" s="12">
        <v>0.0</v>
      </c>
      <c r="D357" s="12">
        <v>2.0</v>
      </c>
      <c r="E357" s="17">
        <v>622781.0</v>
      </c>
      <c r="F357" s="17">
        <v>1.0</v>
      </c>
      <c r="G357" s="12">
        <v>0.0</v>
      </c>
      <c r="H357" s="12">
        <v>1.0</v>
      </c>
      <c r="I357" s="12">
        <v>623092.0</v>
      </c>
      <c r="J357" s="12">
        <v>1.0</v>
      </c>
      <c r="K357" s="12">
        <v>0.0</v>
      </c>
      <c r="L357" s="12">
        <v>1.0</v>
      </c>
      <c r="M357" s="12">
        <v>623092.0</v>
      </c>
      <c r="N357" s="12">
        <v>1.0</v>
      </c>
      <c r="O357" s="12">
        <v>0.0</v>
      </c>
      <c r="P357" s="12">
        <v>1.0</v>
      </c>
      <c r="Q357" s="12">
        <v>623136.0</v>
      </c>
      <c r="R357" s="12">
        <v>1.0</v>
      </c>
      <c r="S357" s="12">
        <v>0.0</v>
      </c>
      <c r="T357" s="12">
        <v>1.0</v>
      </c>
      <c r="U357" s="12">
        <v>623136.0</v>
      </c>
      <c r="V357" s="12">
        <v>1.0</v>
      </c>
      <c r="W357" s="12">
        <v>0.0</v>
      </c>
      <c r="X357" s="12">
        <v>1.0</v>
      </c>
      <c r="Y357" s="12"/>
      <c r="Z357" s="12"/>
      <c r="AA357" s="12"/>
      <c r="AB357" s="12"/>
      <c r="AC357" s="12"/>
      <c r="AD357" s="12"/>
      <c r="AE357" s="12"/>
      <c r="AF357" s="12"/>
      <c r="AG357" s="17">
        <v>624294.0</v>
      </c>
      <c r="AH357" s="17">
        <v>1.0</v>
      </c>
      <c r="AI357" s="12">
        <v>0.0</v>
      </c>
      <c r="AJ357" s="12">
        <v>1.0</v>
      </c>
      <c r="AK357" s="12">
        <v>624295.0</v>
      </c>
      <c r="AL357" s="12">
        <v>1.0</v>
      </c>
      <c r="AM357" s="12">
        <v>0.0</v>
      </c>
      <c r="AN357" s="12">
        <v>1.0</v>
      </c>
      <c r="AO357" s="12">
        <v>624301.0</v>
      </c>
      <c r="AP357" s="12">
        <v>0.0</v>
      </c>
      <c r="AQ357" s="12">
        <v>0.0</v>
      </c>
      <c r="AR357" s="12">
        <v>2.0</v>
      </c>
      <c r="AS357" s="12">
        <v>624302.0</v>
      </c>
      <c r="AT357" s="12"/>
      <c r="AU357" s="12">
        <v>0.0</v>
      </c>
      <c r="AV357" s="12">
        <v>0.0</v>
      </c>
      <c r="AW357" s="17">
        <v>624311.0</v>
      </c>
      <c r="AX357" s="17">
        <v>1.0</v>
      </c>
      <c r="AY357" s="12">
        <v>0.0</v>
      </c>
      <c r="AZ357" s="12">
        <v>1.0</v>
      </c>
      <c r="BA357" s="12">
        <v>624312.0</v>
      </c>
      <c r="BB357" s="12">
        <v>0.0</v>
      </c>
      <c r="BC357" s="12">
        <v>3.0</v>
      </c>
      <c r="BD357" s="12">
        <v>5.0</v>
      </c>
      <c r="BE357" s="12">
        <v>624313.0</v>
      </c>
      <c r="BF357" s="12">
        <v>0.0</v>
      </c>
      <c r="BG357" s="12">
        <v>0.0</v>
      </c>
      <c r="BH357" s="12">
        <v>2.0</v>
      </c>
      <c r="BI357" s="12"/>
      <c r="BJ357" s="12"/>
      <c r="BK357" s="12"/>
      <c r="BL357" s="12"/>
      <c r="BN357" s="17">
        <v>624538.0</v>
      </c>
      <c r="BO357" s="12">
        <v>0.0</v>
      </c>
      <c r="BP357" s="12">
        <v>0.0</v>
      </c>
      <c r="BQ357" s="12">
        <v>2.0</v>
      </c>
      <c r="BR357" s="17">
        <v>624538.0</v>
      </c>
      <c r="BS357" s="12">
        <v>0.0</v>
      </c>
      <c r="BT357" s="12">
        <v>0.0</v>
      </c>
      <c r="BU357" s="12">
        <v>6.0</v>
      </c>
      <c r="BV357" s="12">
        <v>624563.0</v>
      </c>
      <c r="BW357" s="12">
        <v>0.0</v>
      </c>
      <c r="BX357" s="12">
        <v>3.0</v>
      </c>
      <c r="BY357" s="12">
        <v>4.0</v>
      </c>
      <c r="BZ357" s="12">
        <v>624564.0</v>
      </c>
      <c r="CA357" s="12">
        <v>1.0</v>
      </c>
      <c r="CB357" s="12">
        <v>0.0</v>
      </c>
      <c r="CC357" s="12">
        <v>1.0</v>
      </c>
      <c r="CF357" s="17">
        <f t="shared" ref="CF357:CH357" si="5039">(B357+F357)/2</f>
        <v>0.5</v>
      </c>
      <c r="CG357" s="12">
        <f t="shared" si="5039"/>
        <v>0</v>
      </c>
      <c r="CH357" s="12">
        <f t="shared" si="5039"/>
        <v>1.5</v>
      </c>
      <c r="CI357" s="12">
        <f t="shared" ref="CI357:CK357" si="5040">(J357+N357)/2</f>
        <v>1</v>
      </c>
      <c r="CJ357" s="12">
        <f t="shared" si="5040"/>
        <v>0</v>
      </c>
      <c r="CK357" s="12">
        <f t="shared" si="5040"/>
        <v>1</v>
      </c>
      <c r="CL357" s="12">
        <f t="shared" ref="CL357:CN357" si="5041">(R357+V357)/2</f>
        <v>1</v>
      </c>
      <c r="CM357" s="12">
        <f t="shared" si="5041"/>
        <v>0</v>
      </c>
      <c r="CN357" s="12">
        <f t="shared" si="5041"/>
        <v>1</v>
      </c>
      <c r="CO357" s="12">
        <f t="shared" ref="CO357:CQ357" si="5042">(Z357+AD357)/2</f>
        <v>0</v>
      </c>
      <c r="CP357" s="12">
        <f t="shared" si="5042"/>
        <v>0</v>
      </c>
      <c r="CQ357" s="12">
        <f t="shared" si="5042"/>
        <v>0</v>
      </c>
      <c r="CR357" s="17">
        <v>1.0</v>
      </c>
      <c r="CS357" s="12">
        <v>0.0</v>
      </c>
      <c r="CT357" s="12">
        <v>1.0</v>
      </c>
      <c r="CU357" s="12">
        <v>1.0</v>
      </c>
      <c r="CV357" s="12">
        <v>0.0</v>
      </c>
      <c r="CW357" s="12">
        <v>1.0</v>
      </c>
      <c r="CX357" s="12">
        <v>0.0</v>
      </c>
      <c r="CY357" s="12">
        <v>0.0</v>
      </c>
      <c r="CZ357" s="12">
        <v>2.0</v>
      </c>
      <c r="DA357" s="12"/>
      <c r="DB357" s="12">
        <v>0.0</v>
      </c>
      <c r="DC357" s="12">
        <v>0.0</v>
      </c>
      <c r="DD357" s="17">
        <v>1.0</v>
      </c>
      <c r="DE357" s="12">
        <v>0.0</v>
      </c>
      <c r="DF357" s="12">
        <v>1.0</v>
      </c>
      <c r="DG357" s="12">
        <v>0.0</v>
      </c>
      <c r="DH357" s="12">
        <v>3.0</v>
      </c>
      <c r="DI357" s="12">
        <v>5.0</v>
      </c>
      <c r="DJ357" s="12">
        <v>0.0</v>
      </c>
      <c r="DK357" s="12">
        <v>0.0</v>
      </c>
      <c r="DL357" s="12">
        <v>2.0</v>
      </c>
      <c r="DM357" s="12"/>
      <c r="DN357" s="12"/>
      <c r="DO357" s="12"/>
      <c r="DQ357" s="12">
        <f t="shared" ref="DQ357:DS357" si="5043">(BO357+BS357)/2</f>
        <v>0</v>
      </c>
      <c r="DR357" s="12">
        <f t="shared" si="5043"/>
        <v>0</v>
      </c>
      <c r="DS357" s="12">
        <f t="shared" si="5043"/>
        <v>4</v>
      </c>
      <c r="DT357" s="12">
        <v>0.0</v>
      </c>
      <c r="DU357" s="12">
        <v>3.0</v>
      </c>
      <c r="DV357" s="12">
        <v>4.0</v>
      </c>
      <c r="DW357" s="12">
        <v>1.0</v>
      </c>
      <c r="DX357" s="12">
        <v>0.0</v>
      </c>
      <c r="DY357" s="12">
        <v>1.0</v>
      </c>
      <c r="EB357" s="12">
        <f t="shared" ref="EB357:ED357" si="5044">(CF357+CI357+CL357+CO357)/4</f>
        <v>0.625</v>
      </c>
      <c r="EC357" s="12">
        <f t="shared" si="5044"/>
        <v>0</v>
      </c>
      <c r="ED357" s="12">
        <f t="shared" si="5044"/>
        <v>0.875</v>
      </c>
      <c r="EE357" s="12">
        <f t="shared" ref="EE357:EG357" si="5045">(CR357+CU357+CX357+DA357)/4</f>
        <v>0.5</v>
      </c>
      <c r="EF357" s="12">
        <f t="shared" si="5045"/>
        <v>0</v>
      </c>
      <c r="EG357" s="12">
        <f t="shared" si="5045"/>
        <v>1</v>
      </c>
      <c r="EH357" s="12">
        <f t="shared" ref="EH357:EJ357" si="5046">(DD357+DG357+DJ357+DM357)/4</f>
        <v>0.25</v>
      </c>
      <c r="EI357" s="12">
        <f t="shared" si="5046"/>
        <v>0.75</v>
      </c>
      <c r="EJ357" s="12">
        <f t="shared" si="5046"/>
        <v>2</v>
      </c>
      <c r="EM357" s="12">
        <f t="shared" ref="EM357:EO357" si="5047">DQ357-CF357</f>
        <v>-0.5</v>
      </c>
      <c r="EN357" s="12">
        <f t="shared" si="5047"/>
        <v>0</v>
      </c>
      <c r="EO357" s="12">
        <f t="shared" si="5047"/>
        <v>2.5</v>
      </c>
      <c r="EP357" s="12">
        <f t="shared" ref="EP357:ER357" si="5048">DT357-CR357</f>
        <v>-1</v>
      </c>
      <c r="EQ357" s="12">
        <f t="shared" si="5048"/>
        <v>3</v>
      </c>
      <c r="ER357" s="12">
        <f t="shared" si="5048"/>
        <v>3</v>
      </c>
      <c r="ES357" s="12">
        <f t="shared" ref="ES357:EU357" si="5049">DW357-DD357</f>
        <v>0</v>
      </c>
      <c r="ET357" s="12">
        <f t="shared" si="5049"/>
        <v>0</v>
      </c>
      <c r="EU357" s="12">
        <f t="shared" si="5049"/>
        <v>0</v>
      </c>
      <c r="EX357" s="12">
        <f t="shared" ref="EX357:FF357" si="5050">CI357-CF357</f>
        <v>0.5</v>
      </c>
      <c r="EY357" s="12">
        <f t="shared" si="5050"/>
        <v>0</v>
      </c>
      <c r="EZ357" s="12">
        <f t="shared" si="5050"/>
        <v>-0.5</v>
      </c>
      <c r="FA357" s="12">
        <f t="shared" si="5050"/>
        <v>0</v>
      </c>
      <c r="FB357" s="12">
        <f t="shared" si="5050"/>
        <v>0</v>
      </c>
      <c r="FC357" s="12">
        <f t="shared" si="5050"/>
        <v>0</v>
      </c>
      <c r="FD357" s="12">
        <f t="shared" si="5050"/>
        <v>-1</v>
      </c>
      <c r="FE357" s="12">
        <f t="shared" si="5050"/>
        <v>0</v>
      </c>
      <c r="FF357" s="12">
        <f t="shared" si="5050"/>
        <v>-1</v>
      </c>
      <c r="FG357" s="12">
        <f t="shared" ref="FG357:FO357" si="5051">CU357-CR357</f>
        <v>0</v>
      </c>
      <c r="FH357" s="12">
        <f t="shared" si="5051"/>
        <v>0</v>
      </c>
      <c r="FI357" s="12">
        <f t="shared" si="5051"/>
        <v>0</v>
      </c>
      <c r="FJ357" s="12">
        <f t="shared" si="5051"/>
        <v>-1</v>
      </c>
      <c r="FK357" s="12">
        <f t="shared" si="5051"/>
        <v>0</v>
      </c>
      <c r="FL357" s="12">
        <f t="shared" si="5051"/>
        <v>1</v>
      </c>
      <c r="FM357" s="12">
        <f t="shared" si="5051"/>
        <v>0</v>
      </c>
      <c r="FN357" s="12">
        <f t="shared" si="5051"/>
        <v>0</v>
      </c>
      <c r="FO357" s="12">
        <f t="shared" si="5051"/>
        <v>-2</v>
      </c>
      <c r="FP357" s="12">
        <f t="shared" ref="FP357:FX357" si="5052">DG357-DD357</f>
        <v>-1</v>
      </c>
      <c r="FQ357" s="12">
        <f t="shared" si="5052"/>
        <v>3</v>
      </c>
      <c r="FR357" s="12">
        <f t="shared" si="5052"/>
        <v>4</v>
      </c>
      <c r="FS357" s="12">
        <f t="shared" si="5052"/>
        <v>0</v>
      </c>
      <c r="FT357" s="12">
        <f t="shared" si="5052"/>
        <v>-3</v>
      </c>
      <c r="FU357" s="12">
        <f t="shared" si="5052"/>
        <v>-3</v>
      </c>
      <c r="FV357" s="12">
        <f t="shared" si="5052"/>
        <v>0</v>
      </c>
      <c r="FW357" s="12">
        <f t="shared" si="5052"/>
        <v>0</v>
      </c>
      <c r="FX357" s="12">
        <f t="shared" si="5052"/>
        <v>-2</v>
      </c>
      <c r="FZ357" s="1">
        <v>1.0</v>
      </c>
      <c r="GA357" s="1">
        <f t="shared" si="3330"/>
        <v>0.55</v>
      </c>
      <c r="GB357" s="1">
        <f t="shared" si="3331"/>
        <v>0.6666666667</v>
      </c>
      <c r="GD357" s="1">
        <f t="shared" si="4393"/>
        <v>0.3333333333</v>
      </c>
      <c r="GE357" s="1">
        <f t="shared" si="4394"/>
        <v>0.25</v>
      </c>
    </row>
    <row r="358" ht="13.5" customHeight="1">
      <c r="A358" s="17">
        <v>622781.0</v>
      </c>
      <c r="B358" s="17">
        <v>0.0</v>
      </c>
      <c r="C358" s="12">
        <v>0.0</v>
      </c>
      <c r="D358" s="12">
        <v>2.0</v>
      </c>
      <c r="E358" s="17">
        <v>622781.0</v>
      </c>
      <c r="F358" s="17">
        <v>1.0</v>
      </c>
      <c r="G358" s="12">
        <v>0.0</v>
      </c>
      <c r="H358" s="12">
        <v>1.0</v>
      </c>
      <c r="I358" s="12">
        <v>623092.0</v>
      </c>
      <c r="J358" s="12">
        <v>1.0</v>
      </c>
      <c r="K358" s="12">
        <v>0.0</v>
      </c>
      <c r="L358" s="12">
        <v>1.0</v>
      </c>
      <c r="M358" s="12">
        <v>623092.0</v>
      </c>
      <c r="N358" s="12">
        <v>1.0</v>
      </c>
      <c r="O358" s="12">
        <v>0.0</v>
      </c>
      <c r="P358" s="12">
        <v>1.0</v>
      </c>
      <c r="Q358" s="12">
        <v>623136.0</v>
      </c>
      <c r="R358" s="12">
        <v>1.0</v>
      </c>
      <c r="S358" s="12">
        <v>0.0</v>
      </c>
      <c r="T358" s="12">
        <v>1.0</v>
      </c>
      <c r="U358" s="12">
        <v>623136.0</v>
      </c>
      <c r="V358" s="12">
        <v>1.0</v>
      </c>
      <c r="W358" s="12">
        <v>0.0</v>
      </c>
      <c r="X358" s="12">
        <v>1.0</v>
      </c>
      <c r="Y358" s="12">
        <v>623167.0</v>
      </c>
      <c r="Z358" s="12">
        <v>1.0</v>
      </c>
      <c r="AA358" s="12">
        <v>0.0</v>
      </c>
      <c r="AB358" s="12">
        <v>1.0</v>
      </c>
      <c r="AC358" s="12">
        <v>623167.0</v>
      </c>
      <c r="AD358" s="12">
        <v>0.0</v>
      </c>
      <c r="AE358" s="12">
        <v>0.0</v>
      </c>
      <c r="AF358" s="12">
        <v>2.0</v>
      </c>
      <c r="AG358" s="17">
        <v>624294.0</v>
      </c>
      <c r="AH358" s="17">
        <v>0.0</v>
      </c>
      <c r="AI358" s="12">
        <v>3.0</v>
      </c>
      <c r="AJ358" s="12">
        <v>2.0</v>
      </c>
      <c r="AK358" s="12">
        <v>624295.0</v>
      </c>
      <c r="AL358" s="12">
        <v>0.0</v>
      </c>
      <c r="AM358" s="12">
        <v>3.0</v>
      </c>
      <c r="AN358" s="12">
        <v>2.0</v>
      </c>
      <c r="AO358" s="12">
        <v>624301.0</v>
      </c>
      <c r="AP358" s="12">
        <v>0.0</v>
      </c>
      <c r="AQ358" s="12">
        <v>3.0</v>
      </c>
      <c r="AR358" s="12">
        <v>1.0</v>
      </c>
      <c r="AS358" s="12">
        <v>624302.0</v>
      </c>
      <c r="AT358" s="12">
        <v>0.0</v>
      </c>
      <c r="AU358" s="12">
        <v>3.0</v>
      </c>
      <c r="AV358" s="12">
        <v>3.0</v>
      </c>
      <c r="AW358" s="17">
        <v>624311.0</v>
      </c>
      <c r="AX358" s="17">
        <v>0.0</v>
      </c>
      <c r="AY358" s="12">
        <v>3.0</v>
      </c>
      <c r="AZ358" s="12">
        <v>7.0</v>
      </c>
      <c r="BA358" s="12">
        <v>624312.0</v>
      </c>
      <c r="BB358" s="12">
        <v>0.0</v>
      </c>
      <c r="BC358" s="12">
        <v>3.0</v>
      </c>
      <c r="BD358" s="12">
        <v>3.0</v>
      </c>
      <c r="BE358" s="12">
        <v>624313.0</v>
      </c>
      <c r="BF358" s="12">
        <v>0.0</v>
      </c>
      <c r="BG358" s="12">
        <v>3.0</v>
      </c>
      <c r="BH358" s="12">
        <v>2.0</v>
      </c>
      <c r="BI358" s="12">
        <v>624314.0</v>
      </c>
      <c r="BJ358" s="12">
        <v>0.0</v>
      </c>
      <c r="BK358" s="12">
        <v>3.0</v>
      </c>
      <c r="BL358" s="12">
        <v>1.0</v>
      </c>
      <c r="BN358" s="17">
        <v>624538.0</v>
      </c>
      <c r="BO358" s="12">
        <v>1.0</v>
      </c>
      <c r="BP358" s="12">
        <v>0.0</v>
      </c>
      <c r="BQ358" s="12">
        <v>1.0</v>
      </c>
      <c r="BR358" s="17">
        <v>624538.0</v>
      </c>
      <c r="BS358" s="12">
        <v>1.0</v>
      </c>
      <c r="BT358" s="12">
        <v>0.0</v>
      </c>
      <c r="BU358" s="12">
        <v>1.0</v>
      </c>
      <c r="BV358" s="12">
        <v>624563.0</v>
      </c>
      <c r="BW358" s="12">
        <v>0.0</v>
      </c>
      <c r="BX358" s="12">
        <v>2.0</v>
      </c>
      <c r="BY358" s="12">
        <v>5.0</v>
      </c>
      <c r="BZ358" s="12">
        <v>624564.0</v>
      </c>
      <c r="CA358" s="12">
        <v>1.0</v>
      </c>
      <c r="CB358" s="12">
        <v>0.0</v>
      </c>
      <c r="CC358" s="12">
        <v>1.0</v>
      </c>
      <c r="CF358" s="17">
        <f t="shared" ref="CF358:CH358" si="5053">(B358+F358)/2</f>
        <v>0.5</v>
      </c>
      <c r="CG358" s="12">
        <f t="shared" si="5053"/>
        <v>0</v>
      </c>
      <c r="CH358" s="12">
        <f t="shared" si="5053"/>
        <v>1.5</v>
      </c>
      <c r="CI358" s="12">
        <f t="shared" ref="CI358:CK358" si="5054">(J358+N358)/2</f>
        <v>1</v>
      </c>
      <c r="CJ358" s="12">
        <f t="shared" si="5054"/>
        <v>0</v>
      </c>
      <c r="CK358" s="12">
        <f t="shared" si="5054"/>
        <v>1</v>
      </c>
      <c r="CL358" s="12">
        <f t="shared" ref="CL358:CN358" si="5055">(R358+V358)/2</f>
        <v>1</v>
      </c>
      <c r="CM358" s="12">
        <f t="shared" si="5055"/>
        <v>0</v>
      </c>
      <c r="CN358" s="12">
        <f t="shared" si="5055"/>
        <v>1</v>
      </c>
      <c r="CO358" s="12">
        <f t="shared" ref="CO358:CQ358" si="5056">(Z358+AD358)/2</f>
        <v>0.5</v>
      </c>
      <c r="CP358" s="12">
        <f t="shared" si="5056"/>
        <v>0</v>
      </c>
      <c r="CQ358" s="12">
        <f t="shared" si="5056"/>
        <v>1.5</v>
      </c>
      <c r="CR358" s="17">
        <v>0.0</v>
      </c>
      <c r="CS358" s="12">
        <v>3.0</v>
      </c>
      <c r="CT358" s="12">
        <v>2.0</v>
      </c>
      <c r="CU358" s="12">
        <v>0.0</v>
      </c>
      <c r="CV358" s="12">
        <v>3.0</v>
      </c>
      <c r="CW358" s="12">
        <v>2.0</v>
      </c>
      <c r="CX358" s="12">
        <v>0.0</v>
      </c>
      <c r="CY358" s="12">
        <v>3.0</v>
      </c>
      <c r="CZ358" s="12">
        <v>1.0</v>
      </c>
      <c r="DA358" s="12">
        <v>0.0</v>
      </c>
      <c r="DB358" s="12">
        <v>3.0</v>
      </c>
      <c r="DC358" s="12">
        <v>3.0</v>
      </c>
      <c r="DD358" s="17">
        <v>0.0</v>
      </c>
      <c r="DE358" s="12">
        <v>3.0</v>
      </c>
      <c r="DF358" s="12">
        <v>7.0</v>
      </c>
      <c r="DG358" s="12">
        <v>0.0</v>
      </c>
      <c r="DH358" s="12">
        <v>3.0</v>
      </c>
      <c r="DI358" s="12">
        <v>3.0</v>
      </c>
      <c r="DJ358" s="12">
        <v>0.0</v>
      </c>
      <c r="DK358" s="12">
        <v>3.0</v>
      </c>
      <c r="DL358" s="12">
        <v>2.0</v>
      </c>
      <c r="DM358" s="12">
        <v>0.0</v>
      </c>
      <c r="DN358" s="12">
        <v>3.0</v>
      </c>
      <c r="DO358" s="12">
        <v>1.0</v>
      </c>
      <c r="DQ358" s="12">
        <f t="shared" ref="DQ358:DS358" si="5057">(BO358+BS358)/2</f>
        <v>1</v>
      </c>
      <c r="DR358" s="12">
        <f t="shared" si="5057"/>
        <v>0</v>
      </c>
      <c r="DS358" s="12">
        <f t="shared" si="5057"/>
        <v>1</v>
      </c>
      <c r="DT358" s="12">
        <v>0.0</v>
      </c>
      <c r="DU358" s="12">
        <v>2.0</v>
      </c>
      <c r="DV358" s="12">
        <v>5.0</v>
      </c>
      <c r="DW358" s="12">
        <v>1.0</v>
      </c>
      <c r="DX358" s="12">
        <v>0.0</v>
      </c>
      <c r="DY358" s="12">
        <v>1.0</v>
      </c>
      <c r="EB358" s="12">
        <f t="shared" ref="EB358:ED358" si="5058">(CF358+CI358+CL358+CO358)/4</f>
        <v>0.75</v>
      </c>
      <c r="EC358" s="12">
        <f t="shared" si="5058"/>
        <v>0</v>
      </c>
      <c r="ED358" s="12">
        <f t="shared" si="5058"/>
        <v>1.25</v>
      </c>
      <c r="EE358" s="12">
        <f t="shared" ref="EE358:EG358" si="5059">(CR358+CU358+CX358+DA358)/4</f>
        <v>0</v>
      </c>
      <c r="EF358" s="12">
        <f t="shared" si="5059"/>
        <v>3</v>
      </c>
      <c r="EG358" s="12">
        <f t="shared" si="5059"/>
        <v>2</v>
      </c>
      <c r="EH358" s="12">
        <f t="shared" ref="EH358:EJ358" si="5060">(DD358+DG358+DJ358+DM358)/4</f>
        <v>0</v>
      </c>
      <c r="EI358" s="12">
        <f t="shared" si="5060"/>
        <v>3</v>
      </c>
      <c r="EJ358" s="12">
        <f t="shared" si="5060"/>
        <v>3.25</v>
      </c>
      <c r="EM358" s="12">
        <f t="shared" ref="EM358:EO358" si="5061">DQ358-CF358</f>
        <v>0.5</v>
      </c>
      <c r="EN358" s="12">
        <f t="shared" si="5061"/>
        <v>0</v>
      </c>
      <c r="EO358" s="12">
        <f t="shared" si="5061"/>
        <v>-0.5</v>
      </c>
      <c r="EP358" s="12">
        <f t="shared" ref="EP358:ER358" si="5062">DT358-CR358</f>
        <v>0</v>
      </c>
      <c r="EQ358" s="12">
        <f t="shared" si="5062"/>
        <v>-1</v>
      </c>
      <c r="ER358" s="12">
        <f t="shared" si="5062"/>
        <v>3</v>
      </c>
      <c r="ES358" s="12">
        <f t="shared" ref="ES358:EU358" si="5063">DW358-DD358</f>
        <v>1</v>
      </c>
      <c r="ET358" s="12">
        <f t="shared" si="5063"/>
        <v>-3</v>
      </c>
      <c r="EU358" s="12">
        <f t="shared" si="5063"/>
        <v>-6</v>
      </c>
      <c r="EX358" s="12">
        <f t="shared" ref="EX358:FF358" si="5064">CI358-CF358</f>
        <v>0.5</v>
      </c>
      <c r="EY358" s="12">
        <f t="shared" si="5064"/>
        <v>0</v>
      </c>
      <c r="EZ358" s="12">
        <f t="shared" si="5064"/>
        <v>-0.5</v>
      </c>
      <c r="FA358" s="12">
        <f t="shared" si="5064"/>
        <v>0</v>
      </c>
      <c r="FB358" s="12">
        <f t="shared" si="5064"/>
        <v>0</v>
      </c>
      <c r="FC358" s="12">
        <f t="shared" si="5064"/>
        <v>0</v>
      </c>
      <c r="FD358" s="12">
        <f t="shared" si="5064"/>
        <v>-0.5</v>
      </c>
      <c r="FE358" s="12">
        <f t="shared" si="5064"/>
        <v>0</v>
      </c>
      <c r="FF358" s="12">
        <f t="shared" si="5064"/>
        <v>0.5</v>
      </c>
      <c r="FG358" s="12">
        <f t="shared" ref="FG358:FO358" si="5065">CU358-CR358</f>
        <v>0</v>
      </c>
      <c r="FH358" s="12">
        <f t="shared" si="5065"/>
        <v>0</v>
      </c>
      <c r="FI358" s="12">
        <f t="shared" si="5065"/>
        <v>0</v>
      </c>
      <c r="FJ358" s="12">
        <f t="shared" si="5065"/>
        <v>0</v>
      </c>
      <c r="FK358" s="12">
        <f t="shared" si="5065"/>
        <v>0</v>
      </c>
      <c r="FL358" s="12">
        <f t="shared" si="5065"/>
        <v>-1</v>
      </c>
      <c r="FM358" s="12">
        <f t="shared" si="5065"/>
        <v>0</v>
      </c>
      <c r="FN358" s="12">
        <f t="shared" si="5065"/>
        <v>0</v>
      </c>
      <c r="FO358" s="12">
        <f t="shared" si="5065"/>
        <v>2</v>
      </c>
      <c r="FP358" s="12">
        <f t="shared" ref="FP358:FX358" si="5066">DG358-DD358</f>
        <v>0</v>
      </c>
      <c r="FQ358" s="12">
        <f t="shared" si="5066"/>
        <v>0</v>
      </c>
      <c r="FR358" s="12">
        <f t="shared" si="5066"/>
        <v>-4</v>
      </c>
      <c r="FS358" s="12">
        <f t="shared" si="5066"/>
        <v>0</v>
      </c>
      <c r="FT358" s="12">
        <f t="shared" si="5066"/>
        <v>0</v>
      </c>
      <c r="FU358" s="12">
        <f t="shared" si="5066"/>
        <v>-1</v>
      </c>
      <c r="FV358" s="12">
        <f t="shared" si="5066"/>
        <v>0</v>
      </c>
      <c r="FW358" s="12">
        <f t="shared" si="5066"/>
        <v>0</v>
      </c>
      <c r="FX358" s="12">
        <f t="shared" si="5066"/>
        <v>-1</v>
      </c>
      <c r="FZ358" s="1">
        <v>1.0</v>
      </c>
      <c r="GA358" s="1">
        <f t="shared" si="3330"/>
        <v>0.25</v>
      </c>
      <c r="GB358" s="1">
        <f t="shared" si="3331"/>
        <v>0.375</v>
      </c>
      <c r="GD358" s="1">
        <f t="shared" si="4393"/>
        <v>0.6666666667</v>
      </c>
      <c r="GE358" s="1">
        <f t="shared" si="4394"/>
        <v>0.75</v>
      </c>
    </row>
    <row r="359" ht="13.5" customHeight="1">
      <c r="A359" s="17">
        <v>622781.0</v>
      </c>
      <c r="B359" s="17">
        <v>1.0</v>
      </c>
      <c r="C359" s="12">
        <v>0.0</v>
      </c>
      <c r="D359" s="12">
        <v>1.0</v>
      </c>
      <c r="E359" s="17">
        <v>622781.0</v>
      </c>
      <c r="F359" s="17">
        <v>1.0</v>
      </c>
      <c r="G359" s="12">
        <v>0.0</v>
      </c>
      <c r="H359" s="12">
        <v>1.0</v>
      </c>
      <c r="I359" s="12">
        <v>623092.0</v>
      </c>
      <c r="J359" s="12">
        <v>1.0</v>
      </c>
      <c r="K359" s="12">
        <v>0.0</v>
      </c>
      <c r="L359" s="12">
        <v>1.0</v>
      </c>
      <c r="M359" s="12">
        <v>623092.0</v>
      </c>
      <c r="N359" s="12">
        <v>1.0</v>
      </c>
      <c r="O359" s="12">
        <v>0.0</v>
      </c>
      <c r="P359" s="12">
        <v>1.0</v>
      </c>
      <c r="Q359" s="12">
        <v>623136.0</v>
      </c>
      <c r="R359" s="12">
        <v>1.0</v>
      </c>
      <c r="S359" s="12">
        <v>0.0</v>
      </c>
      <c r="T359" s="12">
        <v>1.0</v>
      </c>
      <c r="U359" s="12">
        <v>623136.0</v>
      </c>
      <c r="V359" s="12">
        <v>1.0</v>
      </c>
      <c r="W359" s="12">
        <v>0.0</v>
      </c>
      <c r="X359" s="12">
        <v>1.0</v>
      </c>
      <c r="Y359" s="12">
        <v>623167.0</v>
      </c>
      <c r="Z359" s="12">
        <v>1.0</v>
      </c>
      <c r="AA359" s="12">
        <v>0.0</v>
      </c>
      <c r="AB359" s="12">
        <v>1.0</v>
      </c>
      <c r="AC359" s="12">
        <v>623167.0</v>
      </c>
      <c r="AD359" s="12">
        <v>1.0</v>
      </c>
      <c r="AE359" s="12">
        <v>0.0</v>
      </c>
      <c r="AF359" s="12">
        <v>1.0</v>
      </c>
      <c r="AG359" s="17">
        <v>624294.0</v>
      </c>
      <c r="AH359" s="17">
        <v>0.0</v>
      </c>
      <c r="AI359" s="12">
        <v>2.0</v>
      </c>
      <c r="AJ359" s="12">
        <v>3.0</v>
      </c>
      <c r="AK359" s="12">
        <v>624295.0</v>
      </c>
      <c r="AL359" s="12">
        <v>1.0</v>
      </c>
      <c r="AM359" s="12">
        <v>0.0</v>
      </c>
      <c r="AN359" s="12">
        <v>1.0</v>
      </c>
      <c r="AO359" s="12">
        <v>624301.0</v>
      </c>
      <c r="AP359" s="12">
        <v>0.0</v>
      </c>
      <c r="AQ359" s="12">
        <v>2.0</v>
      </c>
      <c r="AR359" s="12">
        <v>2.0</v>
      </c>
      <c r="AS359" s="12">
        <v>624302.0</v>
      </c>
      <c r="AT359" s="12">
        <v>0.0</v>
      </c>
      <c r="AU359" s="12">
        <v>2.0</v>
      </c>
      <c r="AV359" s="12">
        <v>3.0</v>
      </c>
      <c r="AW359" s="17">
        <v>624311.0</v>
      </c>
      <c r="AX359" s="17">
        <v>0.0</v>
      </c>
      <c r="AY359" s="12">
        <v>0.0</v>
      </c>
      <c r="AZ359" s="12">
        <v>2.0</v>
      </c>
      <c r="BA359" s="12">
        <v>624312.0</v>
      </c>
      <c r="BB359" s="12">
        <v>1.0</v>
      </c>
      <c r="BC359" s="12">
        <v>0.0</v>
      </c>
      <c r="BD359" s="12">
        <v>1.0</v>
      </c>
      <c r="BE359" s="12">
        <v>624313.0</v>
      </c>
      <c r="BF359" s="12">
        <v>1.0</v>
      </c>
      <c r="BG359" s="12">
        <v>0.0</v>
      </c>
      <c r="BH359" s="12">
        <v>1.0</v>
      </c>
      <c r="BI359" s="12">
        <v>624314.0</v>
      </c>
      <c r="BJ359" s="12">
        <v>0.0</v>
      </c>
      <c r="BK359" s="12">
        <v>0.0</v>
      </c>
      <c r="BL359" s="12">
        <v>2.0</v>
      </c>
      <c r="BN359" s="17">
        <v>624538.0</v>
      </c>
      <c r="BO359" s="12">
        <v>1.0</v>
      </c>
      <c r="BP359" s="12">
        <v>0.0</v>
      </c>
      <c r="BQ359" s="12">
        <v>1.0</v>
      </c>
      <c r="BR359" s="17">
        <v>624538.0</v>
      </c>
      <c r="BS359" s="12">
        <v>1.0</v>
      </c>
      <c r="BT359" s="12">
        <v>0.0</v>
      </c>
      <c r="BU359" s="12">
        <v>1.0</v>
      </c>
      <c r="BV359" s="12">
        <v>624563.0</v>
      </c>
      <c r="BW359" s="12">
        <v>1.0</v>
      </c>
      <c r="BX359" s="12">
        <v>0.0</v>
      </c>
      <c r="BY359" s="12">
        <v>1.0</v>
      </c>
      <c r="BZ359" s="12">
        <v>624564.0</v>
      </c>
      <c r="CA359" s="12">
        <v>1.0</v>
      </c>
      <c r="CB359" s="12">
        <v>0.0</v>
      </c>
      <c r="CC359" s="12">
        <v>1.0</v>
      </c>
      <c r="CF359" s="17">
        <f t="shared" ref="CF359:CH359" si="5067">(B359+F359)/2</f>
        <v>1</v>
      </c>
      <c r="CG359" s="12">
        <f t="shared" si="5067"/>
        <v>0</v>
      </c>
      <c r="CH359" s="12">
        <f t="shared" si="5067"/>
        <v>1</v>
      </c>
      <c r="CI359" s="12">
        <f t="shared" ref="CI359:CK359" si="5068">(J359+N359)/2</f>
        <v>1</v>
      </c>
      <c r="CJ359" s="12">
        <f t="shared" si="5068"/>
        <v>0</v>
      </c>
      <c r="CK359" s="12">
        <f t="shared" si="5068"/>
        <v>1</v>
      </c>
      <c r="CL359" s="12">
        <f t="shared" ref="CL359:CN359" si="5069">(R359+V359)/2</f>
        <v>1</v>
      </c>
      <c r="CM359" s="12">
        <f t="shared" si="5069"/>
        <v>0</v>
      </c>
      <c r="CN359" s="12">
        <f t="shared" si="5069"/>
        <v>1</v>
      </c>
      <c r="CO359" s="12">
        <f t="shared" ref="CO359:CQ359" si="5070">(Z359+AD359)/2</f>
        <v>1</v>
      </c>
      <c r="CP359" s="12">
        <f t="shared" si="5070"/>
        <v>0</v>
      </c>
      <c r="CQ359" s="12">
        <f t="shared" si="5070"/>
        <v>1</v>
      </c>
      <c r="CR359" s="17">
        <v>0.0</v>
      </c>
      <c r="CS359" s="12">
        <v>2.0</v>
      </c>
      <c r="CT359" s="12">
        <v>3.0</v>
      </c>
      <c r="CU359" s="12">
        <v>1.0</v>
      </c>
      <c r="CV359" s="12">
        <v>0.0</v>
      </c>
      <c r="CW359" s="12">
        <v>1.0</v>
      </c>
      <c r="CX359" s="12">
        <v>0.0</v>
      </c>
      <c r="CY359" s="12">
        <v>2.0</v>
      </c>
      <c r="CZ359" s="12">
        <v>2.0</v>
      </c>
      <c r="DA359" s="12">
        <v>0.0</v>
      </c>
      <c r="DB359" s="12">
        <v>2.0</v>
      </c>
      <c r="DC359" s="12">
        <v>3.0</v>
      </c>
      <c r="DD359" s="17">
        <v>0.0</v>
      </c>
      <c r="DE359" s="12">
        <v>0.0</v>
      </c>
      <c r="DF359" s="12">
        <v>2.0</v>
      </c>
      <c r="DG359" s="12">
        <v>1.0</v>
      </c>
      <c r="DH359" s="12">
        <v>0.0</v>
      </c>
      <c r="DI359" s="12">
        <v>1.0</v>
      </c>
      <c r="DJ359" s="12">
        <v>1.0</v>
      </c>
      <c r="DK359" s="12">
        <v>0.0</v>
      </c>
      <c r="DL359" s="12">
        <v>1.0</v>
      </c>
      <c r="DM359" s="12">
        <v>0.0</v>
      </c>
      <c r="DN359" s="12">
        <v>0.0</v>
      </c>
      <c r="DO359" s="12">
        <v>2.0</v>
      </c>
      <c r="DQ359" s="12">
        <f t="shared" ref="DQ359:DS359" si="5071">(BO359+BS359)/2</f>
        <v>1</v>
      </c>
      <c r="DR359" s="12">
        <f t="shared" si="5071"/>
        <v>0</v>
      </c>
      <c r="DS359" s="12">
        <f t="shared" si="5071"/>
        <v>1</v>
      </c>
      <c r="DT359" s="12">
        <v>1.0</v>
      </c>
      <c r="DU359" s="12">
        <v>0.0</v>
      </c>
      <c r="DV359" s="12">
        <v>1.0</v>
      </c>
      <c r="DW359" s="12">
        <v>1.0</v>
      </c>
      <c r="DX359" s="12">
        <v>0.0</v>
      </c>
      <c r="DY359" s="12">
        <v>1.0</v>
      </c>
      <c r="EB359" s="12">
        <f t="shared" ref="EB359:ED359" si="5072">(CF359+CI359+CL359+CO359)/4</f>
        <v>1</v>
      </c>
      <c r="EC359" s="12">
        <f t="shared" si="5072"/>
        <v>0</v>
      </c>
      <c r="ED359" s="12">
        <f t="shared" si="5072"/>
        <v>1</v>
      </c>
      <c r="EE359" s="12">
        <f t="shared" ref="EE359:EG359" si="5073">(CR359+CU359+CX359+DA359)/4</f>
        <v>0.25</v>
      </c>
      <c r="EF359" s="12">
        <f t="shared" si="5073"/>
        <v>1.5</v>
      </c>
      <c r="EG359" s="12">
        <f t="shared" si="5073"/>
        <v>2.25</v>
      </c>
      <c r="EH359" s="12">
        <f t="shared" ref="EH359:EJ359" si="5074">(DD359+DG359+DJ359+DM359)/4</f>
        <v>0.5</v>
      </c>
      <c r="EI359" s="12">
        <f t="shared" si="5074"/>
        <v>0</v>
      </c>
      <c r="EJ359" s="12">
        <f t="shared" si="5074"/>
        <v>1.5</v>
      </c>
      <c r="EM359" s="12">
        <f t="shared" ref="EM359:EO359" si="5075">DQ359-CF359</f>
        <v>0</v>
      </c>
      <c r="EN359" s="12">
        <f t="shared" si="5075"/>
        <v>0</v>
      </c>
      <c r="EO359" s="12">
        <f t="shared" si="5075"/>
        <v>0</v>
      </c>
      <c r="EP359" s="12">
        <f t="shared" ref="EP359:ER359" si="5076">DT359-CR359</f>
        <v>1</v>
      </c>
      <c r="EQ359" s="12">
        <f t="shared" si="5076"/>
        <v>-2</v>
      </c>
      <c r="ER359" s="12">
        <f t="shared" si="5076"/>
        <v>-2</v>
      </c>
      <c r="ES359" s="12">
        <f t="shared" ref="ES359:EU359" si="5077">DW359-DD359</f>
        <v>1</v>
      </c>
      <c r="ET359" s="12">
        <f t="shared" si="5077"/>
        <v>0</v>
      </c>
      <c r="EU359" s="12">
        <f t="shared" si="5077"/>
        <v>-1</v>
      </c>
      <c r="EX359" s="12">
        <f t="shared" ref="EX359:FF359" si="5078">CI359-CF359</f>
        <v>0</v>
      </c>
      <c r="EY359" s="12">
        <f t="shared" si="5078"/>
        <v>0</v>
      </c>
      <c r="EZ359" s="12">
        <f t="shared" si="5078"/>
        <v>0</v>
      </c>
      <c r="FA359" s="12">
        <f t="shared" si="5078"/>
        <v>0</v>
      </c>
      <c r="FB359" s="12">
        <f t="shared" si="5078"/>
        <v>0</v>
      </c>
      <c r="FC359" s="12">
        <f t="shared" si="5078"/>
        <v>0</v>
      </c>
      <c r="FD359" s="12">
        <f t="shared" si="5078"/>
        <v>0</v>
      </c>
      <c r="FE359" s="12">
        <f t="shared" si="5078"/>
        <v>0</v>
      </c>
      <c r="FF359" s="12">
        <f t="shared" si="5078"/>
        <v>0</v>
      </c>
      <c r="FG359" s="12">
        <f t="shared" ref="FG359:FO359" si="5079">CU359-CR359</f>
        <v>1</v>
      </c>
      <c r="FH359" s="12">
        <f t="shared" si="5079"/>
        <v>-2</v>
      </c>
      <c r="FI359" s="12">
        <f t="shared" si="5079"/>
        <v>-2</v>
      </c>
      <c r="FJ359" s="12">
        <f t="shared" si="5079"/>
        <v>-1</v>
      </c>
      <c r="FK359" s="12">
        <f t="shared" si="5079"/>
        <v>2</v>
      </c>
      <c r="FL359" s="12">
        <f t="shared" si="5079"/>
        <v>1</v>
      </c>
      <c r="FM359" s="12">
        <f t="shared" si="5079"/>
        <v>0</v>
      </c>
      <c r="FN359" s="12">
        <f t="shared" si="5079"/>
        <v>0</v>
      </c>
      <c r="FO359" s="12">
        <f t="shared" si="5079"/>
        <v>1</v>
      </c>
      <c r="FP359" s="12">
        <f t="shared" ref="FP359:FX359" si="5080">DG359-DD359</f>
        <v>1</v>
      </c>
      <c r="FQ359" s="12">
        <f t="shared" si="5080"/>
        <v>0</v>
      </c>
      <c r="FR359" s="12">
        <f t="shared" si="5080"/>
        <v>-1</v>
      </c>
      <c r="FS359" s="12">
        <f t="shared" si="5080"/>
        <v>0</v>
      </c>
      <c r="FT359" s="12">
        <f t="shared" si="5080"/>
        <v>0</v>
      </c>
      <c r="FU359" s="12">
        <f t="shared" si="5080"/>
        <v>0</v>
      </c>
      <c r="FV359" s="12">
        <f t="shared" si="5080"/>
        <v>-1</v>
      </c>
      <c r="FW359" s="12">
        <f t="shared" si="5080"/>
        <v>0</v>
      </c>
      <c r="FX359" s="12">
        <f t="shared" si="5080"/>
        <v>1</v>
      </c>
      <c r="FZ359" s="1">
        <v>1.0</v>
      </c>
      <c r="GA359" s="1">
        <f t="shared" si="3330"/>
        <v>0.5833333333</v>
      </c>
      <c r="GB359" s="1">
        <f t="shared" si="3331"/>
        <v>0.6875</v>
      </c>
      <c r="GD359" s="1">
        <f t="shared" si="4393"/>
        <v>1</v>
      </c>
      <c r="GE359" s="1">
        <f t="shared" si="4394"/>
        <v>1</v>
      </c>
    </row>
    <row r="360" ht="13.5" customHeight="1">
      <c r="A360" s="17">
        <v>622781.0</v>
      </c>
      <c r="B360" s="17">
        <v>1.0</v>
      </c>
      <c r="C360" s="12">
        <v>0.0</v>
      </c>
      <c r="D360" s="12">
        <v>1.0</v>
      </c>
      <c r="E360" s="17">
        <v>622781.0</v>
      </c>
      <c r="F360" s="17">
        <v>1.0</v>
      </c>
      <c r="G360" s="12">
        <v>0.0</v>
      </c>
      <c r="H360" s="12">
        <v>1.0</v>
      </c>
      <c r="I360" s="12">
        <v>623092.0</v>
      </c>
      <c r="J360" s="12">
        <v>1.0</v>
      </c>
      <c r="K360" s="12">
        <v>0.0</v>
      </c>
      <c r="L360" s="12">
        <v>1.0</v>
      </c>
      <c r="M360" s="12">
        <v>623092.0</v>
      </c>
      <c r="N360" s="12">
        <v>1.0</v>
      </c>
      <c r="O360" s="12">
        <v>0.0</v>
      </c>
      <c r="P360" s="12">
        <v>1.0</v>
      </c>
      <c r="Q360" s="12">
        <v>623136.0</v>
      </c>
      <c r="R360" s="12">
        <v>1.0</v>
      </c>
      <c r="S360" s="12">
        <v>0.0</v>
      </c>
      <c r="T360" s="12">
        <v>1.0</v>
      </c>
      <c r="U360" s="12">
        <v>623136.0</v>
      </c>
      <c r="V360" s="12">
        <v>0.0</v>
      </c>
      <c r="W360" s="12">
        <v>2.0</v>
      </c>
      <c r="X360" s="12">
        <v>3.0</v>
      </c>
      <c r="Y360" s="12">
        <v>623167.0</v>
      </c>
      <c r="Z360" s="12">
        <v>1.0</v>
      </c>
      <c r="AA360" s="12">
        <v>0.0</v>
      </c>
      <c r="AB360" s="12">
        <v>1.0</v>
      </c>
      <c r="AC360" s="12">
        <v>623167.0</v>
      </c>
      <c r="AD360" s="12">
        <v>1.0</v>
      </c>
      <c r="AE360" s="12">
        <v>0.0</v>
      </c>
      <c r="AF360" s="12">
        <v>1.0</v>
      </c>
      <c r="AG360" s="17">
        <v>624294.0</v>
      </c>
      <c r="AH360" s="17">
        <v>0.0</v>
      </c>
      <c r="AI360" s="12">
        <v>2.0</v>
      </c>
      <c r="AJ360" s="12">
        <v>2.0</v>
      </c>
      <c r="AK360" s="12">
        <v>624295.0</v>
      </c>
      <c r="AL360" s="12">
        <v>1.0</v>
      </c>
      <c r="AM360" s="12">
        <v>0.0</v>
      </c>
      <c r="AN360" s="12">
        <v>1.0</v>
      </c>
      <c r="AO360" s="12">
        <v>624301.0</v>
      </c>
      <c r="AP360" s="12">
        <v>1.0</v>
      </c>
      <c r="AQ360" s="12">
        <v>0.0</v>
      </c>
      <c r="AR360" s="12">
        <v>1.0</v>
      </c>
      <c r="AS360" s="12">
        <v>624302.0</v>
      </c>
      <c r="AT360" s="12">
        <v>1.0</v>
      </c>
      <c r="AU360" s="12">
        <v>0.0</v>
      </c>
      <c r="AV360" s="12">
        <v>1.0</v>
      </c>
      <c r="AW360" s="17">
        <v>624311.0</v>
      </c>
      <c r="AX360" s="17">
        <v>1.0</v>
      </c>
      <c r="AY360" s="12">
        <v>0.0</v>
      </c>
      <c r="AZ360" s="12">
        <v>1.0</v>
      </c>
      <c r="BA360" s="12">
        <v>624312.0</v>
      </c>
      <c r="BB360" s="12">
        <v>1.0</v>
      </c>
      <c r="BC360" s="12">
        <v>0.0</v>
      </c>
      <c r="BD360" s="12">
        <v>1.0</v>
      </c>
      <c r="BE360" s="12">
        <v>624313.0</v>
      </c>
      <c r="BF360" s="12">
        <v>1.0</v>
      </c>
      <c r="BG360" s="12">
        <v>0.0</v>
      </c>
      <c r="BH360" s="12">
        <v>1.0</v>
      </c>
      <c r="BI360" s="12">
        <v>624314.0</v>
      </c>
      <c r="BJ360" s="12">
        <v>1.0</v>
      </c>
      <c r="BK360" s="12">
        <v>0.0</v>
      </c>
      <c r="BL360" s="12">
        <v>1.0</v>
      </c>
      <c r="BN360" s="17">
        <v>624538.0</v>
      </c>
      <c r="BO360" s="12">
        <v>1.0</v>
      </c>
      <c r="BP360" s="12">
        <v>0.0</v>
      </c>
      <c r="BQ360" s="12">
        <v>1.0</v>
      </c>
      <c r="BR360" s="17">
        <v>624538.0</v>
      </c>
      <c r="BS360" s="12">
        <v>0.0</v>
      </c>
      <c r="BT360" s="12">
        <v>0.0</v>
      </c>
      <c r="BU360" s="12">
        <v>2.0</v>
      </c>
      <c r="BV360" s="12">
        <v>624563.0</v>
      </c>
      <c r="BW360" s="12">
        <v>1.0</v>
      </c>
      <c r="BX360" s="12">
        <v>0.0</v>
      </c>
      <c r="BY360" s="12">
        <v>1.0</v>
      </c>
      <c r="BZ360" s="12">
        <v>624564.0</v>
      </c>
      <c r="CA360" s="12">
        <v>1.0</v>
      </c>
      <c r="CB360" s="12">
        <v>0.0</v>
      </c>
      <c r="CC360" s="12">
        <v>1.0</v>
      </c>
      <c r="CF360" s="17">
        <f t="shared" ref="CF360:CH360" si="5081">(B360+F360)/2</f>
        <v>1</v>
      </c>
      <c r="CG360" s="12">
        <f t="shared" si="5081"/>
        <v>0</v>
      </c>
      <c r="CH360" s="12">
        <f t="shared" si="5081"/>
        <v>1</v>
      </c>
      <c r="CI360" s="12">
        <f t="shared" ref="CI360:CK360" si="5082">(J360+N360)/2</f>
        <v>1</v>
      </c>
      <c r="CJ360" s="12">
        <f t="shared" si="5082"/>
        <v>0</v>
      </c>
      <c r="CK360" s="12">
        <f t="shared" si="5082"/>
        <v>1</v>
      </c>
      <c r="CL360" s="12">
        <f t="shared" ref="CL360:CN360" si="5083">(R360+V360)/2</f>
        <v>0.5</v>
      </c>
      <c r="CM360" s="12">
        <f t="shared" si="5083"/>
        <v>1</v>
      </c>
      <c r="CN360" s="12">
        <f t="shared" si="5083"/>
        <v>2</v>
      </c>
      <c r="CO360" s="12">
        <f t="shared" ref="CO360:CQ360" si="5084">(Z360+AD360)/2</f>
        <v>1</v>
      </c>
      <c r="CP360" s="12">
        <f t="shared" si="5084"/>
        <v>0</v>
      </c>
      <c r="CQ360" s="12">
        <f t="shared" si="5084"/>
        <v>1</v>
      </c>
      <c r="CR360" s="17">
        <v>0.0</v>
      </c>
      <c r="CS360" s="12">
        <v>2.0</v>
      </c>
      <c r="CT360" s="12">
        <v>2.0</v>
      </c>
      <c r="CU360" s="12">
        <v>1.0</v>
      </c>
      <c r="CV360" s="12">
        <v>0.0</v>
      </c>
      <c r="CW360" s="12">
        <v>1.0</v>
      </c>
      <c r="CX360" s="12">
        <v>1.0</v>
      </c>
      <c r="CY360" s="12">
        <v>0.0</v>
      </c>
      <c r="CZ360" s="12">
        <v>1.0</v>
      </c>
      <c r="DA360" s="12">
        <v>1.0</v>
      </c>
      <c r="DB360" s="12">
        <v>0.0</v>
      </c>
      <c r="DC360" s="12">
        <v>1.0</v>
      </c>
      <c r="DD360" s="17">
        <v>1.0</v>
      </c>
      <c r="DE360" s="12">
        <v>0.0</v>
      </c>
      <c r="DF360" s="12">
        <v>1.0</v>
      </c>
      <c r="DG360" s="12">
        <v>1.0</v>
      </c>
      <c r="DH360" s="12">
        <v>0.0</v>
      </c>
      <c r="DI360" s="12">
        <v>1.0</v>
      </c>
      <c r="DJ360" s="12">
        <v>1.0</v>
      </c>
      <c r="DK360" s="12">
        <v>0.0</v>
      </c>
      <c r="DL360" s="12">
        <v>1.0</v>
      </c>
      <c r="DM360" s="12">
        <v>1.0</v>
      </c>
      <c r="DN360" s="12">
        <v>0.0</v>
      </c>
      <c r="DO360" s="12">
        <v>1.0</v>
      </c>
      <c r="DQ360" s="12">
        <f t="shared" ref="DQ360:DS360" si="5085">(BO360+BS360)/2</f>
        <v>0.5</v>
      </c>
      <c r="DR360" s="12">
        <f t="shared" si="5085"/>
        <v>0</v>
      </c>
      <c r="DS360" s="12">
        <f t="shared" si="5085"/>
        <v>1.5</v>
      </c>
      <c r="DT360" s="12">
        <v>1.0</v>
      </c>
      <c r="DU360" s="12">
        <v>0.0</v>
      </c>
      <c r="DV360" s="12">
        <v>1.0</v>
      </c>
      <c r="DW360" s="12">
        <v>1.0</v>
      </c>
      <c r="DX360" s="12">
        <v>0.0</v>
      </c>
      <c r="DY360" s="12">
        <v>1.0</v>
      </c>
      <c r="EB360" s="12">
        <f t="shared" ref="EB360:ED360" si="5086">(CF360+CI360+CL360+CO360)/4</f>
        <v>0.875</v>
      </c>
      <c r="EC360" s="12">
        <f t="shared" si="5086"/>
        <v>0.25</v>
      </c>
      <c r="ED360" s="12">
        <f t="shared" si="5086"/>
        <v>1.25</v>
      </c>
      <c r="EE360" s="12">
        <f t="shared" ref="EE360:EG360" si="5087">(CR360+CU360+CX360+DA360)/4</f>
        <v>0.75</v>
      </c>
      <c r="EF360" s="12">
        <f t="shared" si="5087"/>
        <v>0.5</v>
      </c>
      <c r="EG360" s="12">
        <f t="shared" si="5087"/>
        <v>1.25</v>
      </c>
      <c r="EH360" s="12">
        <f t="shared" ref="EH360:EJ360" si="5088">(DD360+DG360+DJ360+DM360)/4</f>
        <v>1</v>
      </c>
      <c r="EI360" s="12">
        <f t="shared" si="5088"/>
        <v>0</v>
      </c>
      <c r="EJ360" s="12">
        <f t="shared" si="5088"/>
        <v>1</v>
      </c>
      <c r="EM360" s="12">
        <f t="shared" ref="EM360:EO360" si="5089">DQ360-CF360</f>
        <v>-0.5</v>
      </c>
      <c r="EN360" s="12">
        <f t="shared" si="5089"/>
        <v>0</v>
      </c>
      <c r="EO360" s="12">
        <f t="shared" si="5089"/>
        <v>0.5</v>
      </c>
      <c r="EP360" s="12">
        <f t="shared" ref="EP360:ER360" si="5090">DT360-CR360</f>
        <v>1</v>
      </c>
      <c r="EQ360" s="12">
        <f t="shared" si="5090"/>
        <v>-2</v>
      </c>
      <c r="ER360" s="12">
        <f t="shared" si="5090"/>
        <v>-1</v>
      </c>
      <c r="ES360" s="12">
        <f t="shared" ref="ES360:EU360" si="5091">DW360-DD360</f>
        <v>0</v>
      </c>
      <c r="ET360" s="12">
        <f t="shared" si="5091"/>
        <v>0</v>
      </c>
      <c r="EU360" s="12">
        <f t="shared" si="5091"/>
        <v>0</v>
      </c>
      <c r="EX360" s="12">
        <f t="shared" ref="EX360:FF360" si="5092">CI360-CF360</f>
        <v>0</v>
      </c>
      <c r="EY360" s="12">
        <f t="shared" si="5092"/>
        <v>0</v>
      </c>
      <c r="EZ360" s="12">
        <f t="shared" si="5092"/>
        <v>0</v>
      </c>
      <c r="FA360" s="12">
        <f t="shared" si="5092"/>
        <v>-0.5</v>
      </c>
      <c r="FB360" s="12">
        <f t="shared" si="5092"/>
        <v>1</v>
      </c>
      <c r="FC360" s="12">
        <f t="shared" si="5092"/>
        <v>1</v>
      </c>
      <c r="FD360" s="12">
        <f t="shared" si="5092"/>
        <v>0.5</v>
      </c>
      <c r="FE360" s="12">
        <f t="shared" si="5092"/>
        <v>-1</v>
      </c>
      <c r="FF360" s="12">
        <f t="shared" si="5092"/>
        <v>-1</v>
      </c>
      <c r="FG360" s="12">
        <f t="shared" ref="FG360:FO360" si="5093">CU360-CR360</f>
        <v>1</v>
      </c>
      <c r="FH360" s="12">
        <f t="shared" si="5093"/>
        <v>-2</v>
      </c>
      <c r="FI360" s="12">
        <f t="shared" si="5093"/>
        <v>-1</v>
      </c>
      <c r="FJ360" s="12">
        <f t="shared" si="5093"/>
        <v>0</v>
      </c>
      <c r="FK360" s="12">
        <f t="shared" si="5093"/>
        <v>0</v>
      </c>
      <c r="FL360" s="12">
        <f t="shared" si="5093"/>
        <v>0</v>
      </c>
      <c r="FM360" s="12">
        <f t="shared" si="5093"/>
        <v>0</v>
      </c>
      <c r="FN360" s="12">
        <f t="shared" si="5093"/>
        <v>0</v>
      </c>
      <c r="FO360" s="12">
        <f t="shared" si="5093"/>
        <v>0</v>
      </c>
      <c r="FP360" s="12">
        <f t="shared" ref="FP360:FX360" si="5094">DG360-DD360</f>
        <v>0</v>
      </c>
      <c r="FQ360" s="12">
        <f t="shared" si="5094"/>
        <v>0</v>
      </c>
      <c r="FR360" s="12">
        <f t="shared" si="5094"/>
        <v>0</v>
      </c>
      <c r="FS360" s="12">
        <f t="shared" si="5094"/>
        <v>0</v>
      </c>
      <c r="FT360" s="12">
        <f t="shared" si="5094"/>
        <v>0</v>
      </c>
      <c r="FU360" s="12">
        <f t="shared" si="5094"/>
        <v>0</v>
      </c>
      <c r="FV360" s="12">
        <f t="shared" si="5094"/>
        <v>0</v>
      </c>
      <c r="FW360" s="12">
        <f t="shared" si="5094"/>
        <v>0</v>
      </c>
      <c r="FX360" s="12">
        <f t="shared" si="5094"/>
        <v>0</v>
      </c>
      <c r="FZ360" s="1">
        <v>1.0</v>
      </c>
      <c r="GA360" s="1">
        <f t="shared" si="3330"/>
        <v>0.875</v>
      </c>
      <c r="GB360" s="1">
        <f t="shared" si="3331"/>
        <v>0.875</v>
      </c>
      <c r="GD360" s="1">
        <f t="shared" si="4393"/>
        <v>0.8333333333</v>
      </c>
      <c r="GE360" s="1">
        <f t="shared" si="4394"/>
        <v>0.75</v>
      </c>
    </row>
    <row r="361" ht="13.5" customHeight="1">
      <c r="A361" s="17">
        <v>622781.0</v>
      </c>
      <c r="B361" s="17">
        <v>1.0</v>
      </c>
      <c r="C361" s="12">
        <v>0.0</v>
      </c>
      <c r="D361" s="12">
        <v>1.0</v>
      </c>
      <c r="E361" s="17">
        <v>622781.0</v>
      </c>
      <c r="F361" s="17">
        <v>1.0</v>
      </c>
      <c r="G361" s="12">
        <v>0.0</v>
      </c>
      <c r="H361" s="12">
        <v>1.0</v>
      </c>
      <c r="I361" s="12">
        <v>623092.0</v>
      </c>
      <c r="J361" s="12">
        <v>1.0</v>
      </c>
      <c r="K361" s="12">
        <v>0.0</v>
      </c>
      <c r="L361" s="12">
        <v>1.0</v>
      </c>
      <c r="M361" s="12">
        <v>623092.0</v>
      </c>
      <c r="N361" s="12">
        <v>0.0</v>
      </c>
      <c r="O361" s="12">
        <v>0.0</v>
      </c>
      <c r="P361" s="12">
        <v>2.0</v>
      </c>
      <c r="Q361" s="12">
        <v>623136.0</v>
      </c>
      <c r="R361" s="12">
        <v>1.0</v>
      </c>
      <c r="S361" s="12">
        <v>0.0</v>
      </c>
      <c r="T361" s="12">
        <v>1.0</v>
      </c>
      <c r="U361" s="12">
        <v>623136.0</v>
      </c>
      <c r="V361" s="12">
        <v>1.0</v>
      </c>
      <c r="W361" s="12">
        <v>0.0</v>
      </c>
      <c r="X361" s="12">
        <v>1.0</v>
      </c>
      <c r="Y361" s="12">
        <v>623167.0</v>
      </c>
      <c r="Z361" s="12">
        <v>1.0</v>
      </c>
      <c r="AA361" s="12">
        <v>0.0</v>
      </c>
      <c r="AB361" s="12">
        <v>1.0</v>
      </c>
      <c r="AC361" s="12">
        <v>623167.0</v>
      </c>
      <c r="AD361" s="12">
        <v>1.0</v>
      </c>
      <c r="AE361" s="12">
        <v>0.0</v>
      </c>
      <c r="AF361" s="12">
        <v>1.0</v>
      </c>
      <c r="AG361" s="17">
        <v>624294.0</v>
      </c>
      <c r="AH361" s="17">
        <v>0.0</v>
      </c>
      <c r="AI361" s="12">
        <v>0.0</v>
      </c>
      <c r="AJ361" s="12">
        <v>2.0</v>
      </c>
      <c r="AK361" s="12">
        <v>624295.0</v>
      </c>
      <c r="AL361" s="12">
        <v>1.0</v>
      </c>
      <c r="AM361" s="12">
        <v>0.0</v>
      </c>
      <c r="AN361" s="12">
        <v>1.0</v>
      </c>
      <c r="AO361" s="12">
        <v>624301.0</v>
      </c>
      <c r="AP361" s="12">
        <v>1.0</v>
      </c>
      <c r="AQ361" s="12">
        <v>0.0</v>
      </c>
      <c r="AR361" s="12">
        <v>1.0</v>
      </c>
      <c r="AS361" s="12">
        <v>624302.0</v>
      </c>
      <c r="AT361" s="12">
        <v>0.0</v>
      </c>
      <c r="AU361" s="12">
        <v>0.0</v>
      </c>
      <c r="AV361" s="12">
        <v>3.0</v>
      </c>
      <c r="AW361" s="17">
        <v>624311.0</v>
      </c>
      <c r="AX361" s="17">
        <v>1.0</v>
      </c>
      <c r="AY361" s="12">
        <v>0.0</v>
      </c>
      <c r="AZ361" s="12">
        <v>1.0</v>
      </c>
      <c r="BA361" s="12">
        <v>624312.0</v>
      </c>
      <c r="BB361" s="12">
        <v>1.0</v>
      </c>
      <c r="BC361" s="12">
        <v>0.0</v>
      </c>
      <c r="BD361" s="12">
        <v>1.0</v>
      </c>
      <c r="BE361" s="12">
        <v>624313.0</v>
      </c>
      <c r="BF361" s="12">
        <v>1.0</v>
      </c>
      <c r="BG361" s="12">
        <v>0.0</v>
      </c>
      <c r="BH361" s="12">
        <v>1.0</v>
      </c>
      <c r="BI361" s="12">
        <v>624314.0</v>
      </c>
      <c r="BJ361" s="12">
        <v>0.0</v>
      </c>
      <c r="BK361" s="12">
        <v>0.0</v>
      </c>
      <c r="BL361" s="12">
        <v>2.0</v>
      </c>
      <c r="BN361" s="17">
        <v>624538.0</v>
      </c>
      <c r="BO361" s="12">
        <v>1.0</v>
      </c>
      <c r="BP361" s="12">
        <v>0.0</v>
      </c>
      <c r="BQ361" s="12">
        <v>1.0</v>
      </c>
      <c r="BR361" s="17">
        <v>624538.0</v>
      </c>
      <c r="BS361" s="12">
        <v>1.0</v>
      </c>
      <c r="BT361" s="12">
        <v>0.0</v>
      </c>
      <c r="BU361" s="12">
        <v>1.0</v>
      </c>
      <c r="BV361" s="12">
        <v>624563.0</v>
      </c>
      <c r="BW361" s="12">
        <v>1.0</v>
      </c>
      <c r="BX361" s="12">
        <v>0.0</v>
      </c>
      <c r="BY361" s="12">
        <v>1.0</v>
      </c>
      <c r="BZ361" s="12">
        <v>624564.0</v>
      </c>
      <c r="CA361" s="12">
        <v>0.0</v>
      </c>
      <c r="CB361" s="12">
        <v>0.0</v>
      </c>
      <c r="CC361" s="12">
        <v>2.0</v>
      </c>
      <c r="CF361" s="17">
        <f t="shared" ref="CF361:CH361" si="5095">(B361+F361)/2</f>
        <v>1</v>
      </c>
      <c r="CG361" s="12">
        <f t="shared" si="5095"/>
        <v>0</v>
      </c>
      <c r="CH361" s="12">
        <f t="shared" si="5095"/>
        <v>1</v>
      </c>
      <c r="CI361" s="12">
        <f t="shared" ref="CI361:CK361" si="5096">(J361+N361)/2</f>
        <v>0.5</v>
      </c>
      <c r="CJ361" s="12">
        <f t="shared" si="5096"/>
        <v>0</v>
      </c>
      <c r="CK361" s="12">
        <f t="shared" si="5096"/>
        <v>1.5</v>
      </c>
      <c r="CL361" s="12">
        <f t="shared" ref="CL361:CN361" si="5097">(R361+V361)/2</f>
        <v>1</v>
      </c>
      <c r="CM361" s="12">
        <f t="shared" si="5097"/>
        <v>0</v>
      </c>
      <c r="CN361" s="12">
        <f t="shared" si="5097"/>
        <v>1</v>
      </c>
      <c r="CO361" s="12">
        <f t="shared" ref="CO361:CQ361" si="5098">(Z361+AD361)/2</f>
        <v>1</v>
      </c>
      <c r="CP361" s="12">
        <f t="shared" si="5098"/>
        <v>0</v>
      </c>
      <c r="CQ361" s="12">
        <f t="shared" si="5098"/>
        <v>1</v>
      </c>
      <c r="CR361" s="17">
        <v>0.0</v>
      </c>
      <c r="CS361" s="12">
        <v>0.0</v>
      </c>
      <c r="CT361" s="12">
        <v>2.0</v>
      </c>
      <c r="CU361" s="12">
        <v>1.0</v>
      </c>
      <c r="CV361" s="12">
        <v>0.0</v>
      </c>
      <c r="CW361" s="12">
        <v>1.0</v>
      </c>
      <c r="CX361" s="12">
        <v>1.0</v>
      </c>
      <c r="CY361" s="12">
        <v>0.0</v>
      </c>
      <c r="CZ361" s="12">
        <v>1.0</v>
      </c>
      <c r="DA361" s="12">
        <v>0.0</v>
      </c>
      <c r="DB361" s="12">
        <v>0.0</v>
      </c>
      <c r="DC361" s="12">
        <v>3.0</v>
      </c>
      <c r="DD361" s="17">
        <v>1.0</v>
      </c>
      <c r="DE361" s="12">
        <v>0.0</v>
      </c>
      <c r="DF361" s="12">
        <v>1.0</v>
      </c>
      <c r="DG361" s="12">
        <v>1.0</v>
      </c>
      <c r="DH361" s="12">
        <v>0.0</v>
      </c>
      <c r="DI361" s="12">
        <v>1.0</v>
      </c>
      <c r="DJ361" s="12">
        <v>1.0</v>
      </c>
      <c r="DK361" s="12">
        <v>0.0</v>
      </c>
      <c r="DL361" s="12">
        <v>1.0</v>
      </c>
      <c r="DM361" s="12">
        <v>0.0</v>
      </c>
      <c r="DN361" s="12">
        <v>0.0</v>
      </c>
      <c r="DO361" s="12">
        <v>2.0</v>
      </c>
      <c r="DQ361" s="12">
        <f t="shared" ref="DQ361:DS361" si="5099">(BO361+BS361)/2</f>
        <v>1</v>
      </c>
      <c r="DR361" s="12">
        <f t="shared" si="5099"/>
        <v>0</v>
      </c>
      <c r="DS361" s="12">
        <f t="shared" si="5099"/>
        <v>1</v>
      </c>
      <c r="DT361" s="12">
        <v>1.0</v>
      </c>
      <c r="DU361" s="12">
        <v>0.0</v>
      </c>
      <c r="DV361" s="12">
        <v>1.0</v>
      </c>
      <c r="DW361" s="12">
        <v>0.0</v>
      </c>
      <c r="DX361" s="12">
        <v>0.0</v>
      </c>
      <c r="DY361" s="12">
        <v>2.0</v>
      </c>
      <c r="EB361" s="12">
        <f t="shared" ref="EB361:ED361" si="5100">(CF361+CI361+CL361+CO361)/4</f>
        <v>0.875</v>
      </c>
      <c r="EC361" s="12">
        <f t="shared" si="5100"/>
        <v>0</v>
      </c>
      <c r="ED361" s="12">
        <f t="shared" si="5100"/>
        <v>1.125</v>
      </c>
      <c r="EE361" s="12">
        <f t="shared" ref="EE361:EG361" si="5101">(CR361+CU361+CX361+DA361)/4</f>
        <v>0.5</v>
      </c>
      <c r="EF361" s="12">
        <f t="shared" si="5101"/>
        <v>0</v>
      </c>
      <c r="EG361" s="12">
        <f t="shared" si="5101"/>
        <v>1.75</v>
      </c>
      <c r="EH361" s="12">
        <f t="shared" ref="EH361:EJ361" si="5102">(DD361+DG361+DJ361+DM361)/4</f>
        <v>0.75</v>
      </c>
      <c r="EI361" s="12">
        <f t="shared" si="5102"/>
        <v>0</v>
      </c>
      <c r="EJ361" s="12">
        <f t="shared" si="5102"/>
        <v>1.25</v>
      </c>
      <c r="EM361" s="12">
        <f t="shared" ref="EM361:EO361" si="5103">DQ361-CF361</f>
        <v>0</v>
      </c>
      <c r="EN361" s="12">
        <f t="shared" si="5103"/>
        <v>0</v>
      </c>
      <c r="EO361" s="12">
        <f t="shared" si="5103"/>
        <v>0</v>
      </c>
      <c r="EP361" s="12">
        <f t="shared" ref="EP361:ER361" si="5104">DT361-CR361</f>
        <v>1</v>
      </c>
      <c r="EQ361" s="12">
        <f t="shared" si="5104"/>
        <v>0</v>
      </c>
      <c r="ER361" s="12">
        <f t="shared" si="5104"/>
        <v>-1</v>
      </c>
      <c r="ES361" s="12">
        <f t="shared" ref="ES361:EU361" si="5105">DW361-DD361</f>
        <v>-1</v>
      </c>
      <c r="ET361" s="12">
        <f t="shared" si="5105"/>
        <v>0</v>
      </c>
      <c r="EU361" s="12">
        <f t="shared" si="5105"/>
        <v>1</v>
      </c>
      <c r="EX361" s="12">
        <f t="shared" ref="EX361:FF361" si="5106">CI361-CF361</f>
        <v>-0.5</v>
      </c>
      <c r="EY361" s="12">
        <f t="shared" si="5106"/>
        <v>0</v>
      </c>
      <c r="EZ361" s="12">
        <f t="shared" si="5106"/>
        <v>0.5</v>
      </c>
      <c r="FA361" s="12">
        <f t="shared" si="5106"/>
        <v>0.5</v>
      </c>
      <c r="FB361" s="12">
        <f t="shared" si="5106"/>
        <v>0</v>
      </c>
      <c r="FC361" s="12">
        <f t="shared" si="5106"/>
        <v>-0.5</v>
      </c>
      <c r="FD361" s="12">
        <f t="shared" si="5106"/>
        <v>0</v>
      </c>
      <c r="FE361" s="12">
        <f t="shared" si="5106"/>
        <v>0</v>
      </c>
      <c r="FF361" s="12">
        <f t="shared" si="5106"/>
        <v>0</v>
      </c>
      <c r="FG361" s="12">
        <f t="shared" ref="FG361:FO361" si="5107">CU361-CR361</f>
        <v>1</v>
      </c>
      <c r="FH361" s="12">
        <f t="shared" si="5107"/>
        <v>0</v>
      </c>
      <c r="FI361" s="12">
        <f t="shared" si="5107"/>
        <v>-1</v>
      </c>
      <c r="FJ361" s="12">
        <f t="shared" si="5107"/>
        <v>0</v>
      </c>
      <c r="FK361" s="12">
        <f t="shared" si="5107"/>
        <v>0</v>
      </c>
      <c r="FL361" s="12">
        <f t="shared" si="5107"/>
        <v>0</v>
      </c>
      <c r="FM361" s="12">
        <f t="shared" si="5107"/>
        <v>-1</v>
      </c>
      <c r="FN361" s="12">
        <f t="shared" si="5107"/>
        <v>0</v>
      </c>
      <c r="FO361" s="12">
        <f t="shared" si="5107"/>
        <v>2</v>
      </c>
      <c r="FP361" s="12">
        <f t="shared" ref="FP361:FX361" si="5108">DG361-DD361</f>
        <v>0</v>
      </c>
      <c r="FQ361" s="12">
        <f t="shared" si="5108"/>
        <v>0</v>
      </c>
      <c r="FR361" s="12">
        <f t="shared" si="5108"/>
        <v>0</v>
      </c>
      <c r="FS361" s="12">
        <f t="shared" si="5108"/>
        <v>0</v>
      </c>
      <c r="FT361" s="12">
        <f t="shared" si="5108"/>
        <v>0</v>
      </c>
      <c r="FU361" s="12">
        <f t="shared" si="5108"/>
        <v>0</v>
      </c>
      <c r="FV361" s="12">
        <f t="shared" si="5108"/>
        <v>-1</v>
      </c>
      <c r="FW361" s="12">
        <f t="shared" si="5108"/>
        <v>0</v>
      </c>
      <c r="FX361" s="12">
        <f t="shared" si="5108"/>
        <v>1</v>
      </c>
      <c r="FZ361" s="1">
        <v>1.0</v>
      </c>
      <c r="GA361" s="1">
        <f t="shared" si="3330"/>
        <v>0.7083333333</v>
      </c>
      <c r="GB361" s="1">
        <f t="shared" si="3331"/>
        <v>0.75</v>
      </c>
      <c r="GD361" s="1">
        <f t="shared" si="4393"/>
        <v>0.6666666667</v>
      </c>
      <c r="GE361" s="1">
        <f t="shared" si="4394"/>
        <v>0.75</v>
      </c>
    </row>
    <row r="362" ht="13.5" customHeight="1">
      <c r="A362" s="17">
        <v>622781.0</v>
      </c>
      <c r="B362" s="17">
        <v>1.0</v>
      </c>
      <c r="C362" s="12">
        <v>0.0</v>
      </c>
      <c r="D362" s="12">
        <v>1.0</v>
      </c>
      <c r="E362" s="17">
        <v>622781.0</v>
      </c>
      <c r="F362" s="17">
        <v>1.0</v>
      </c>
      <c r="G362" s="12">
        <v>0.0</v>
      </c>
      <c r="H362" s="12">
        <v>1.0</v>
      </c>
      <c r="I362" s="12">
        <v>623092.0</v>
      </c>
      <c r="J362" s="12">
        <v>1.0</v>
      </c>
      <c r="K362" s="12">
        <v>0.0</v>
      </c>
      <c r="L362" s="12">
        <v>1.0</v>
      </c>
      <c r="M362" s="12">
        <v>623092.0</v>
      </c>
      <c r="N362" s="12">
        <v>1.0</v>
      </c>
      <c r="O362" s="12">
        <v>0.0</v>
      </c>
      <c r="P362" s="12">
        <v>1.0</v>
      </c>
      <c r="Q362" s="12">
        <v>623136.0</v>
      </c>
      <c r="R362" s="12">
        <v>1.0</v>
      </c>
      <c r="S362" s="12">
        <v>0.0</v>
      </c>
      <c r="T362" s="12">
        <v>1.0</v>
      </c>
      <c r="U362" s="12">
        <v>623136.0</v>
      </c>
      <c r="V362" s="12">
        <v>1.0</v>
      </c>
      <c r="W362" s="12">
        <v>0.0</v>
      </c>
      <c r="X362" s="12">
        <v>1.0</v>
      </c>
      <c r="Y362" s="12">
        <v>623167.0</v>
      </c>
      <c r="Z362" s="12">
        <v>1.0</v>
      </c>
      <c r="AA362" s="12">
        <v>0.0</v>
      </c>
      <c r="AB362" s="12">
        <v>1.0</v>
      </c>
      <c r="AC362" s="12">
        <v>623167.0</v>
      </c>
      <c r="AD362" s="12">
        <v>1.0</v>
      </c>
      <c r="AE362" s="12">
        <v>0.0</v>
      </c>
      <c r="AF362" s="12">
        <v>1.0</v>
      </c>
      <c r="AG362" s="17">
        <v>624294.0</v>
      </c>
      <c r="AH362" s="17">
        <v>0.0</v>
      </c>
      <c r="AI362" s="12">
        <v>0.0</v>
      </c>
      <c r="AJ362" s="12">
        <v>5.0</v>
      </c>
      <c r="AK362" s="12">
        <v>624295.0</v>
      </c>
      <c r="AL362" s="12">
        <v>1.0</v>
      </c>
      <c r="AM362" s="12">
        <v>0.0</v>
      </c>
      <c r="AN362" s="12">
        <v>1.0</v>
      </c>
      <c r="AO362" s="12">
        <v>624301.0</v>
      </c>
      <c r="AP362" s="12">
        <v>0.0</v>
      </c>
      <c r="AQ362" s="12">
        <v>1.0</v>
      </c>
      <c r="AR362" s="12">
        <v>10.0</v>
      </c>
      <c r="AS362" s="12">
        <v>624302.0</v>
      </c>
      <c r="AT362" s="12">
        <v>1.0</v>
      </c>
      <c r="AU362" s="12">
        <v>0.0</v>
      </c>
      <c r="AV362" s="12">
        <v>1.0</v>
      </c>
      <c r="AW362" s="17">
        <v>624311.0</v>
      </c>
      <c r="AX362" s="17">
        <v>1.0</v>
      </c>
      <c r="AY362" s="12">
        <v>0.0</v>
      </c>
      <c r="AZ362" s="12">
        <v>1.0</v>
      </c>
      <c r="BA362" s="12">
        <v>624312.0</v>
      </c>
      <c r="BB362" s="12">
        <v>1.0</v>
      </c>
      <c r="BC362" s="12">
        <v>0.0</v>
      </c>
      <c r="BD362" s="12">
        <v>1.0</v>
      </c>
      <c r="BE362" s="12">
        <v>624313.0</v>
      </c>
      <c r="BF362" s="12">
        <v>1.0</v>
      </c>
      <c r="BG362" s="12">
        <v>0.0</v>
      </c>
      <c r="BH362" s="12">
        <v>1.0</v>
      </c>
      <c r="BI362" s="12">
        <v>624314.0</v>
      </c>
      <c r="BJ362" s="12">
        <v>1.0</v>
      </c>
      <c r="BK362" s="12">
        <v>0.0</v>
      </c>
      <c r="BL362" s="12">
        <v>1.0</v>
      </c>
      <c r="BN362" s="17">
        <v>624538.0</v>
      </c>
      <c r="BO362" s="12">
        <v>1.0</v>
      </c>
      <c r="BP362" s="12">
        <v>0.0</v>
      </c>
      <c r="BQ362" s="12">
        <v>1.0</v>
      </c>
      <c r="BR362" s="17">
        <v>624538.0</v>
      </c>
      <c r="BS362" s="12">
        <v>1.0</v>
      </c>
      <c r="BT362" s="12">
        <v>0.0</v>
      </c>
      <c r="BU362" s="12">
        <v>1.0</v>
      </c>
      <c r="BV362" s="12">
        <v>624563.0</v>
      </c>
      <c r="BW362" s="12">
        <v>0.0</v>
      </c>
      <c r="BX362" s="12">
        <v>1.0</v>
      </c>
      <c r="BY362" s="12">
        <v>1.0</v>
      </c>
      <c r="BZ362" s="12">
        <v>624564.0</v>
      </c>
      <c r="CA362" s="12">
        <v>0.0</v>
      </c>
      <c r="CB362" s="12">
        <v>0.0</v>
      </c>
      <c r="CC362" s="12">
        <v>5.0</v>
      </c>
      <c r="CF362" s="17">
        <f t="shared" ref="CF362:CH362" si="5109">(B362+F362)/2</f>
        <v>1</v>
      </c>
      <c r="CG362" s="12">
        <f t="shared" si="5109"/>
        <v>0</v>
      </c>
      <c r="CH362" s="12">
        <f t="shared" si="5109"/>
        <v>1</v>
      </c>
      <c r="CI362" s="12">
        <f t="shared" ref="CI362:CK362" si="5110">(J362+N362)/2</f>
        <v>1</v>
      </c>
      <c r="CJ362" s="12">
        <f t="shared" si="5110"/>
        <v>0</v>
      </c>
      <c r="CK362" s="12">
        <f t="shared" si="5110"/>
        <v>1</v>
      </c>
      <c r="CL362" s="12">
        <f t="shared" ref="CL362:CN362" si="5111">(R362+V362)/2</f>
        <v>1</v>
      </c>
      <c r="CM362" s="12">
        <f t="shared" si="5111"/>
        <v>0</v>
      </c>
      <c r="CN362" s="12">
        <f t="shared" si="5111"/>
        <v>1</v>
      </c>
      <c r="CO362" s="12">
        <f t="shared" ref="CO362:CQ362" si="5112">(Z362+AD362)/2</f>
        <v>1</v>
      </c>
      <c r="CP362" s="12">
        <f t="shared" si="5112"/>
        <v>0</v>
      </c>
      <c r="CQ362" s="12">
        <f t="shared" si="5112"/>
        <v>1</v>
      </c>
      <c r="CR362" s="17">
        <v>0.0</v>
      </c>
      <c r="CS362" s="12">
        <v>0.0</v>
      </c>
      <c r="CT362" s="12">
        <v>5.0</v>
      </c>
      <c r="CU362" s="12">
        <v>1.0</v>
      </c>
      <c r="CV362" s="12">
        <v>0.0</v>
      </c>
      <c r="CW362" s="12">
        <v>1.0</v>
      </c>
      <c r="CX362" s="12">
        <v>0.0</v>
      </c>
      <c r="CY362" s="12">
        <v>1.0</v>
      </c>
      <c r="CZ362" s="12">
        <v>10.0</v>
      </c>
      <c r="DA362" s="12">
        <v>1.0</v>
      </c>
      <c r="DB362" s="12">
        <v>0.0</v>
      </c>
      <c r="DC362" s="12">
        <v>1.0</v>
      </c>
      <c r="DD362" s="17">
        <v>1.0</v>
      </c>
      <c r="DE362" s="12">
        <v>0.0</v>
      </c>
      <c r="DF362" s="12">
        <v>1.0</v>
      </c>
      <c r="DG362" s="12">
        <v>1.0</v>
      </c>
      <c r="DH362" s="12">
        <v>0.0</v>
      </c>
      <c r="DI362" s="12">
        <v>1.0</v>
      </c>
      <c r="DJ362" s="12">
        <v>1.0</v>
      </c>
      <c r="DK362" s="12">
        <v>0.0</v>
      </c>
      <c r="DL362" s="12">
        <v>1.0</v>
      </c>
      <c r="DM362" s="12">
        <v>1.0</v>
      </c>
      <c r="DN362" s="12">
        <v>0.0</v>
      </c>
      <c r="DO362" s="12">
        <v>1.0</v>
      </c>
      <c r="DQ362" s="12">
        <f t="shared" ref="DQ362:DS362" si="5113">(BO362+BS362)/2</f>
        <v>1</v>
      </c>
      <c r="DR362" s="12">
        <f t="shared" si="5113"/>
        <v>0</v>
      </c>
      <c r="DS362" s="12">
        <f t="shared" si="5113"/>
        <v>1</v>
      </c>
      <c r="DT362" s="12">
        <v>0.0</v>
      </c>
      <c r="DU362" s="12">
        <v>1.0</v>
      </c>
      <c r="DV362" s="12">
        <v>1.0</v>
      </c>
      <c r="DW362" s="12">
        <v>0.0</v>
      </c>
      <c r="DX362" s="12">
        <v>0.0</v>
      </c>
      <c r="DY362" s="12">
        <v>5.0</v>
      </c>
      <c r="EB362" s="12">
        <f t="shared" ref="EB362:ED362" si="5114">(CF362+CI362+CL362+CO362)/4</f>
        <v>1</v>
      </c>
      <c r="EC362" s="12">
        <f t="shared" si="5114"/>
        <v>0</v>
      </c>
      <c r="ED362" s="12">
        <f t="shared" si="5114"/>
        <v>1</v>
      </c>
      <c r="EE362" s="12">
        <f t="shared" ref="EE362:EG362" si="5115">(CR362+CU362+CX362+DA362)/4</f>
        <v>0.5</v>
      </c>
      <c r="EF362" s="12">
        <f t="shared" si="5115"/>
        <v>0.25</v>
      </c>
      <c r="EG362" s="12">
        <f t="shared" si="5115"/>
        <v>4.25</v>
      </c>
      <c r="EH362" s="12">
        <f t="shared" ref="EH362:EJ362" si="5116">(DD362+DG362+DJ362+DM362)/4</f>
        <v>1</v>
      </c>
      <c r="EI362" s="12">
        <f t="shared" si="5116"/>
        <v>0</v>
      </c>
      <c r="EJ362" s="12">
        <f t="shared" si="5116"/>
        <v>1</v>
      </c>
      <c r="EM362" s="12">
        <f t="shared" ref="EM362:EO362" si="5117">DQ362-CF362</f>
        <v>0</v>
      </c>
      <c r="EN362" s="12">
        <f t="shared" si="5117"/>
        <v>0</v>
      </c>
      <c r="EO362" s="12">
        <f t="shared" si="5117"/>
        <v>0</v>
      </c>
      <c r="EP362" s="12">
        <f t="shared" ref="EP362:ER362" si="5118">DT362-CR362</f>
        <v>0</v>
      </c>
      <c r="EQ362" s="12">
        <f t="shared" si="5118"/>
        <v>1</v>
      </c>
      <c r="ER362" s="12">
        <f t="shared" si="5118"/>
        <v>-4</v>
      </c>
      <c r="ES362" s="12">
        <f t="shared" ref="ES362:EU362" si="5119">DW362-DD362</f>
        <v>-1</v>
      </c>
      <c r="ET362" s="12">
        <f t="shared" si="5119"/>
        <v>0</v>
      </c>
      <c r="EU362" s="12">
        <f t="shared" si="5119"/>
        <v>4</v>
      </c>
      <c r="EX362" s="12">
        <f t="shared" ref="EX362:FF362" si="5120">CI362-CF362</f>
        <v>0</v>
      </c>
      <c r="EY362" s="12">
        <f t="shared" si="5120"/>
        <v>0</v>
      </c>
      <c r="EZ362" s="12">
        <f t="shared" si="5120"/>
        <v>0</v>
      </c>
      <c r="FA362" s="12">
        <f t="shared" si="5120"/>
        <v>0</v>
      </c>
      <c r="FB362" s="12">
        <f t="shared" si="5120"/>
        <v>0</v>
      </c>
      <c r="FC362" s="12">
        <f t="shared" si="5120"/>
        <v>0</v>
      </c>
      <c r="FD362" s="12">
        <f t="shared" si="5120"/>
        <v>0</v>
      </c>
      <c r="FE362" s="12">
        <f t="shared" si="5120"/>
        <v>0</v>
      </c>
      <c r="FF362" s="12">
        <f t="shared" si="5120"/>
        <v>0</v>
      </c>
      <c r="FG362" s="12">
        <f t="shared" ref="FG362:FO362" si="5121">CU362-CR362</f>
        <v>1</v>
      </c>
      <c r="FH362" s="12">
        <f t="shared" si="5121"/>
        <v>0</v>
      </c>
      <c r="FI362" s="12">
        <f t="shared" si="5121"/>
        <v>-4</v>
      </c>
      <c r="FJ362" s="12">
        <f t="shared" si="5121"/>
        <v>-1</v>
      </c>
      <c r="FK362" s="12">
        <f t="shared" si="5121"/>
        <v>1</v>
      </c>
      <c r="FL362" s="12">
        <f t="shared" si="5121"/>
        <v>9</v>
      </c>
      <c r="FM362" s="12">
        <f t="shared" si="5121"/>
        <v>1</v>
      </c>
      <c r="FN362" s="12">
        <f t="shared" si="5121"/>
        <v>-1</v>
      </c>
      <c r="FO362" s="12">
        <f t="shared" si="5121"/>
        <v>-9</v>
      </c>
      <c r="FP362" s="12">
        <f t="shared" ref="FP362:FX362" si="5122">DG362-DD362</f>
        <v>0</v>
      </c>
      <c r="FQ362" s="12">
        <f t="shared" si="5122"/>
        <v>0</v>
      </c>
      <c r="FR362" s="12">
        <f t="shared" si="5122"/>
        <v>0</v>
      </c>
      <c r="FS362" s="12">
        <f t="shared" si="5122"/>
        <v>0</v>
      </c>
      <c r="FT362" s="12">
        <f t="shared" si="5122"/>
        <v>0</v>
      </c>
      <c r="FU362" s="12">
        <f t="shared" si="5122"/>
        <v>0</v>
      </c>
      <c r="FV362" s="12">
        <f t="shared" si="5122"/>
        <v>0</v>
      </c>
      <c r="FW362" s="12">
        <f t="shared" si="5122"/>
        <v>0</v>
      </c>
      <c r="FX362" s="12">
        <f t="shared" si="5122"/>
        <v>0</v>
      </c>
      <c r="FZ362" s="1">
        <v>1.0</v>
      </c>
      <c r="GA362" s="1">
        <f t="shared" si="3330"/>
        <v>0.8333333333</v>
      </c>
      <c r="GB362" s="1">
        <f t="shared" si="3331"/>
        <v>0.875</v>
      </c>
      <c r="GD362" s="1">
        <f t="shared" si="4393"/>
        <v>0.3333333333</v>
      </c>
      <c r="GE362" s="1">
        <f t="shared" si="4394"/>
        <v>0.5</v>
      </c>
    </row>
    <row r="363" ht="13.5" customHeight="1">
      <c r="A363" s="17">
        <v>622781.0</v>
      </c>
      <c r="B363" s="17">
        <v>1.0</v>
      </c>
      <c r="C363" s="12">
        <v>0.0</v>
      </c>
      <c r="D363" s="12">
        <v>1.0</v>
      </c>
      <c r="E363" s="17">
        <v>622781.0</v>
      </c>
      <c r="F363" s="17">
        <v>1.0</v>
      </c>
      <c r="G363" s="12">
        <v>0.0</v>
      </c>
      <c r="H363" s="12">
        <v>1.0</v>
      </c>
      <c r="I363" s="12">
        <v>623092.0</v>
      </c>
      <c r="J363" s="12">
        <v>1.0</v>
      </c>
      <c r="K363" s="12">
        <v>0.0</v>
      </c>
      <c r="L363" s="12">
        <v>1.0</v>
      </c>
      <c r="M363" s="12">
        <v>623092.0</v>
      </c>
      <c r="N363" s="12">
        <v>1.0</v>
      </c>
      <c r="O363" s="12">
        <v>0.0</v>
      </c>
      <c r="P363" s="12">
        <v>1.0</v>
      </c>
      <c r="Q363" s="12">
        <v>623136.0</v>
      </c>
      <c r="R363" s="12">
        <v>1.0</v>
      </c>
      <c r="S363" s="12">
        <v>0.0</v>
      </c>
      <c r="T363" s="12">
        <v>1.0</v>
      </c>
      <c r="U363" s="12">
        <v>623136.0</v>
      </c>
      <c r="V363" s="12">
        <v>1.0</v>
      </c>
      <c r="W363" s="12">
        <v>0.0</v>
      </c>
      <c r="X363" s="12">
        <v>1.0</v>
      </c>
      <c r="Y363" s="12">
        <v>623167.0</v>
      </c>
      <c r="Z363" s="12">
        <v>1.0</v>
      </c>
      <c r="AA363" s="12">
        <v>0.0</v>
      </c>
      <c r="AB363" s="12">
        <v>1.0</v>
      </c>
      <c r="AC363" s="12">
        <v>623167.0</v>
      </c>
      <c r="AD363" s="12">
        <v>1.0</v>
      </c>
      <c r="AE363" s="12">
        <v>0.0</v>
      </c>
      <c r="AF363" s="12">
        <v>1.0</v>
      </c>
      <c r="AG363" s="17">
        <v>624294.0</v>
      </c>
      <c r="AH363" s="17">
        <v>1.0</v>
      </c>
      <c r="AI363" s="12">
        <v>0.0</v>
      </c>
      <c r="AJ363" s="12">
        <v>1.0</v>
      </c>
      <c r="AK363" s="12">
        <v>624295.0</v>
      </c>
      <c r="AL363" s="12">
        <v>1.0</v>
      </c>
      <c r="AM363" s="12">
        <v>0.0</v>
      </c>
      <c r="AN363" s="12">
        <v>1.0</v>
      </c>
      <c r="AO363" s="12">
        <v>624301.0</v>
      </c>
      <c r="AP363" s="12">
        <v>0.0</v>
      </c>
      <c r="AQ363" s="12">
        <v>0.0</v>
      </c>
      <c r="AR363" s="12">
        <v>2.0</v>
      </c>
      <c r="AS363" s="12">
        <v>624302.0</v>
      </c>
      <c r="AT363" s="12">
        <v>0.0</v>
      </c>
      <c r="AU363" s="12">
        <v>0.0</v>
      </c>
      <c r="AV363" s="12">
        <v>2.0</v>
      </c>
      <c r="AW363" s="17">
        <v>624311.0</v>
      </c>
      <c r="AX363" s="17">
        <v>1.0</v>
      </c>
      <c r="AY363" s="12">
        <v>0.0</v>
      </c>
      <c r="AZ363" s="12">
        <v>1.0</v>
      </c>
      <c r="BA363" s="12">
        <v>624312.0</v>
      </c>
      <c r="BB363" s="12">
        <v>1.0</v>
      </c>
      <c r="BC363" s="12">
        <v>0.0</v>
      </c>
      <c r="BD363" s="12">
        <v>1.0</v>
      </c>
      <c r="BE363" s="12">
        <v>624313.0</v>
      </c>
      <c r="BF363" s="12">
        <v>1.0</v>
      </c>
      <c r="BG363" s="12">
        <v>0.0</v>
      </c>
      <c r="BH363" s="12">
        <v>1.0</v>
      </c>
      <c r="BI363" s="12">
        <v>624314.0</v>
      </c>
      <c r="BJ363" s="12">
        <v>1.0</v>
      </c>
      <c r="BK363" s="12">
        <v>0.0</v>
      </c>
      <c r="BL363" s="12">
        <v>1.0</v>
      </c>
      <c r="BN363" s="17">
        <v>624538.0</v>
      </c>
      <c r="BO363" s="12">
        <v>1.0</v>
      </c>
      <c r="BP363" s="12">
        <v>0.0</v>
      </c>
      <c r="BQ363" s="12">
        <v>1.0</v>
      </c>
      <c r="BR363" s="17">
        <v>624538.0</v>
      </c>
      <c r="BS363" s="12">
        <v>1.0</v>
      </c>
      <c r="BT363" s="12">
        <v>0.0</v>
      </c>
      <c r="BU363" s="12">
        <v>1.0</v>
      </c>
      <c r="BV363" s="12">
        <v>624563.0</v>
      </c>
      <c r="BW363" s="12">
        <v>1.0</v>
      </c>
      <c r="BX363" s="12">
        <v>0.0</v>
      </c>
      <c r="BY363" s="12">
        <v>1.0</v>
      </c>
      <c r="BZ363" s="12">
        <v>624564.0</v>
      </c>
      <c r="CA363" s="12">
        <v>1.0</v>
      </c>
      <c r="CB363" s="12">
        <v>0.0</v>
      </c>
      <c r="CC363" s="12">
        <v>1.0</v>
      </c>
      <c r="CF363" s="17">
        <f t="shared" ref="CF363:CH363" si="5123">(B363+F363)/2</f>
        <v>1</v>
      </c>
      <c r="CG363" s="12">
        <f t="shared" si="5123"/>
        <v>0</v>
      </c>
      <c r="CH363" s="12">
        <f t="shared" si="5123"/>
        <v>1</v>
      </c>
      <c r="CI363" s="12">
        <f t="shared" ref="CI363:CK363" si="5124">(J363+N363)/2</f>
        <v>1</v>
      </c>
      <c r="CJ363" s="12">
        <f t="shared" si="5124"/>
        <v>0</v>
      </c>
      <c r="CK363" s="12">
        <f t="shared" si="5124"/>
        <v>1</v>
      </c>
      <c r="CL363" s="12">
        <f t="shared" ref="CL363:CN363" si="5125">(R363+V363)/2</f>
        <v>1</v>
      </c>
      <c r="CM363" s="12">
        <f t="shared" si="5125"/>
        <v>0</v>
      </c>
      <c r="CN363" s="12">
        <f t="shared" si="5125"/>
        <v>1</v>
      </c>
      <c r="CO363" s="12">
        <f t="shared" ref="CO363:CQ363" si="5126">(Z363+AD363)/2</f>
        <v>1</v>
      </c>
      <c r="CP363" s="12">
        <f t="shared" si="5126"/>
        <v>0</v>
      </c>
      <c r="CQ363" s="12">
        <f t="shared" si="5126"/>
        <v>1</v>
      </c>
      <c r="CR363" s="17">
        <v>1.0</v>
      </c>
      <c r="CS363" s="12">
        <v>0.0</v>
      </c>
      <c r="CT363" s="12">
        <v>1.0</v>
      </c>
      <c r="CU363" s="12">
        <v>1.0</v>
      </c>
      <c r="CV363" s="12">
        <v>0.0</v>
      </c>
      <c r="CW363" s="12">
        <v>1.0</v>
      </c>
      <c r="CX363" s="12">
        <v>0.0</v>
      </c>
      <c r="CY363" s="12">
        <v>0.0</v>
      </c>
      <c r="CZ363" s="12">
        <v>2.0</v>
      </c>
      <c r="DA363" s="12">
        <v>0.0</v>
      </c>
      <c r="DB363" s="12">
        <v>0.0</v>
      </c>
      <c r="DC363" s="12">
        <v>2.0</v>
      </c>
      <c r="DD363" s="17">
        <v>1.0</v>
      </c>
      <c r="DE363" s="12">
        <v>0.0</v>
      </c>
      <c r="DF363" s="12">
        <v>1.0</v>
      </c>
      <c r="DG363" s="12">
        <v>1.0</v>
      </c>
      <c r="DH363" s="12">
        <v>0.0</v>
      </c>
      <c r="DI363" s="12">
        <v>1.0</v>
      </c>
      <c r="DJ363" s="12">
        <v>1.0</v>
      </c>
      <c r="DK363" s="12">
        <v>0.0</v>
      </c>
      <c r="DL363" s="12">
        <v>1.0</v>
      </c>
      <c r="DM363" s="12">
        <v>1.0</v>
      </c>
      <c r="DN363" s="12">
        <v>0.0</v>
      </c>
      <c r="DO363" s="12">
        <v>1.0</v>
      </c>
      <c r="DQ363" s="12">
        <f t="shared" ref="DQ363:DS363" si="5127">(BO363+BS363)/2</f>
        <v>1</v>
      </c>
      <c r="DR363" s="12">
        <f t="shared" si="5127"/>
        <v>0</v>
      </c>
      <c r="DS363" s="12">
        <f t="shared" si="5127"/>
        <v>1</v>
      </c>
      <c r="DT363" s="12">
        <v>1.0</v>
      </c>
      <c r="DU363" s="12">
        <v>0.0</v>
      </c>
      <c r="DV363" s="12">
        <v>1.0</v>
      </c>
      <c r="DW363" s="12">
        <v>1.0</v>
      </c>
      <c r="DX363" s="12">
        <v>0.0</v>
      </c>
      <c r="DY363" s="12">
        <v>1.0</v>
      </c>
      <c r="EB363" s="12">
        <f t="shared" ref="EB363:ED363" si="5128">(CF363+CI363+CL363+CO363)/4</f>
        <v>1</v>
      </c>
      <c r="EC363" s="12">
        <f t="shared" si="5128"/>
        <v>0</v>
      </c>
      <c r="ED363" s="12">
        <f t="shared" si="5128"/>
        <v>1</v>
      </c>
      <c r="EE363" s="12">
        <f t="shared" ref="EE363:EG363" si="5129">(CR363+CU363+CX363+DA363)/4</f>
        <v>0.5</v>
      </c>
      <c r="EF363" s="12">
        <f t="shared" si="5129"/>
        <v>0</v>
      </c>
      <c r="EG363" s="12">
        <f t="shared" si="5129"/>
        <v>1.5</v>
      </c>
      <c r="EH363" s="12">
        <f t="shared" ref="EH363:EJ363" si="5130">(DD363+DG363+DJ363+DM363)/4</f>
        <v>1</v>
      </c>
      <c r="EI363" s="12">
        <f t="shared" si="5130"/>
        <v>0</v>
      </c>
      <c r="EJ363" s="12">
        <f t="shared" si="5130"/>
        <v>1</v>
      </c>
      <c r="EM363" s="12">
        <f t="shared" ref="EM363:EO363" si="5131">DQ363-CF363</f>
        <v>0</v>
      </c>
      <c r="EN363" s="12">
        <f t="shared" si="5131"/>
        <v>0</v>
      </c>
      <c r="EO363" s="12">
        <f t="shared" si="5131"/>
        <v>0</v>
      </c>
      <c r="EP363" s="12">
        <f t="shared" ref="EP363:ER363" si="5132">DT363-CR363</f>
        <v>0</v>
      </c>
      <c r="EQ363" s="12">
        <f t="shared" si="5132"/>
        <v>0</v>
      </c>
      <c r="ER363" s="12">
        <f t="shared" si="5132"/>
        <v>0</v>
      </c>
      <c r="ES363" s="12">
        <f t="shared" ref="ES363:EU363" si="5133">DW363-DD363</f>
        <v>0</v>
      </c>
      <c r="ET363" s="12">
        <f t="shared" si="5133"/>
        <v>0</v>
      </c>
      <c r="EU363" s="12">
        <f t="shared" si="5133"/>
        <v>0</v>
      </c>
      <c r="EX363" s="12">
        <f t="shared" ref="EX363:FF363" si="5134">CI363-CF363</f>
        <v>0</v>
      </c>
      <c r="EY363" s="12">
        <f t="shared" si="5134"/>
        <v>0</v>
      </c>
      <c r="EZ363" s="12">
        <f t="shared" si="5134"/>
        <v>0</v>
      </c>
      <c r="FA363" s="12">
        <f t="shared" si="5134"/>
        <v>0</v>
      </c>
      <c r="FB363" s="12">
        <f t="shared" si="5134"/>
        <v>0</v>
      </c>
      <c r="FC363" s="12">
        <f t="shared" si="5134"/>
        <v>0</v>
      </c>
      <c r="FD363" s="12">
        <f t="shared" si="5134"/>
        <v>0</v>
      </c>
      <c r="FE363" s="12">
        <f t="shared" si="5134"/>
        <v>0</v>
      </c>
      <c r="FF363" s="12">
        <f t="shared" si="5134"/>
        <v>0</v>
      </c>
      <c r="FG363" s="12">
        <f t="shared" ref="FG363:FO363" si="5135">CU363-CR363</f>
        <v>0</v>
      </c>
      <c r="FH363" s="12">
        <f t="shared" si="5135"/>
        <v>0</v>
      </c>
      <c r="FI363" s="12">
        <f t="shared" si="5135"/>
        <v>0</v>
      </c>
      <c r="FJ363" s="12">
        <f t="shared" si="5135"/>
        <v>-1</v>
      </c>
      <c r="FK363" s="12">
        <f t="shared" si="5135"/>
        <v>0</v>
      </c>
      <c r="FL363" s="12">
        <f t="shared" si="5135"/>
        <v>1</v>
      </c>
      <c r="FM363" s="12">
        <f t="shared" si="5135"/>
        <v>0</v>
      </c>
      <c r="FN363" s="12">
        <f t="shared" si="5135"/>
        <v>0</v>
      </c>
      <c r="FO363" s="12">
        <f t="shared" si="5135"/>
        <v>0</v>
      </c>
      <c r="FP363" s="12">
        <f t="shared" ref="FP363:FX363" si="5136">DG363-DD363</f>
        <v>0</v>
      </c>
      <c r="FQ363" s="12">
        <f t="shared" si="5136"/>
        <v>0</v>
      </c>
      <c r="FR363" s="12">
        <f t="shared" si="5136"/>
        <v>0</v>
      </c>
      <c r="FS363" s="12">
        <f t="shared" si="5136"/>
        <v>0</v>
      </c>
      <c r="FT363" s="12">
        <f t="shared" si="5136"/>
        <v>0</v>
      </c>
      <c r="FU363" s="12">
        <f t="shared" si="5136"/>
        <v>0</v>
      </c>
      <c r="FV363" s="12">
        <f t="shared" si="5136"/>
        <v>0</v>
      </c>
      <c r="FW363" s="12">
        <f t="shared" si="5136"/>
        <v>0</v>
      </c>
      <c r="FX363" s="12">
        <f t="shared" si="5136"/>
        <v>0</v>
      </c>
      <c r="FZ363" s="1">
        <v>1.0</v>
      </c>
      <c r="GA363" s="1">
        <f t="shared" si="3330"/>
        <v>0.8333333333</v>
      </c>
      <c r="GB363" s="1">
        <f t="shared" si="3331"/>
        <v>0.875</v>
      </c>
      <c r="GD363" s="1">
        <f t="shared" si="4393"/>
        <v>1</v>
      </c>
      <c r="GE363" s="1">
        <f t="shared" si="4394"/>
        <v>1</v>
      </c>
    </row>
    <row r="364" ht="13.5" customHeight="1">
      <c r="A364" s="17">
        <v>622781.0</v>
      </c>
      <c r="B364" s="17">
        <v>0.0</v>
      </c>
      <c r="C364" s="12">
        <v>0.0</v>
      </c>
      <c r="D364" s="12">
        <v>2.0</v>
      </c>
      <c r="E364" s="17">
        <v>622781.0</v>
      </c>
      <c r="F364" s="17">
        <v>1.0</v>
      </c>
      <c r="G364" s="12">
        <v>0.0</v>
      </c>
      <c r="H364" s="12">
        <v>1.0</v>
      </c>
      <c r="I364" s="12">
        <v>623092.0</v>
      </c>
      <c r="J364" s="12">
        <v>1.0</v>
      </c>
      <c r="K364" s="12">
        <v>0.0</v>
      </c>
      <c r="L364" s="12">
        <v>1.0</v>
      </c>
      <c r="M364" s="12">
        <v>623092.0</v>
      </c>
      <c r="N364" s="12">
        <v>1.0</v>
      </c>
      <c r="O364" s="12">
        <v>0.0</v>
      </c>
      <c r="P364" s="12">
        <v>1.0</v>
      </c>
      <c r="Q364" s="12">
        <v>623136.0</v>
      </c>
      <c r="R364" s="12">
        <v>1.0</v>
      </c>
      <c r="S364" s="12">
        <v>0.0</v>
      </c>
      <c r="T364" s="12">
        <v>1.0</v>
      </c>
      <c r="U364" s="12">
        <v>623136.0</v>
      </c>
      <c r="V364" s="12">
        <v>1.0</v>
      </c>
      <c r="W364" s="12">
        <v>0.0</v>
      </c>
      <c r="X364" s="12">
        <v>1.0</v>
      </c>
      <c r="Y364" s="12">
        <v>623167.0</v>
      </c>
      <c r="Z364" s="12">
        <v>1.0</v>
      </c>
      <c r="AA364" s="12">
        <v>0.0</v>
      </c>
      <c r="AB364" s="12">
        <v>1.0</v>
      </c>
      <c r="AC364" s="12">
        <v>623167.0</v>
      </c>
      <c r="AD364" s="12">
        <v>1.0</v>
      </c>
      <c r="AE364" s="12">
        <v>0.0</v>
      </c>
      <c r="AF364" s="12">
        <v>1.0</v>
      </c>
      <c r="AG364" s="17">
        <v>624294.0</v>
      </c>
      <c r="AH364" s="17">
        <v>1.0</v>
      </c>
      <c r="AI364" s="12">
        <v>0.0</v>
      </c>
      <c r="AJ364" s="12">
        <v>1.0</v>
      </c>
      <c r="AK364" s="12">
        <v>624295.0</v>
      </c>
      <c r="AL364" s="12">
        <v>0.0</v>
      </c>
      <c r="AM364" s="12">
        <v>0.0</v>
      </c>
      <c r="AN364" s="12">
        <v>2.0</v>
      </c>
      <c r="AO364" s="12">
        <v>624301.0</v>
      </c>
      <c r="AP364" s="12">
        <v>1.0</v>
      </c>
      <c r="AQ364" s="12">
        <v>0.0</v>
      </c>
      <c r="AR364" s="12">
        <v>1.0</v>
      </c>
      <c r="AS364" s="12">
        <v>624302.0</v>
      </c>
      <c r="AT364" s="12">
        <v>0.0</v>
      </c>
      <c r="AU364" s="12">
        <v>0.0</v>
      </c>
      <c r="AV364" s="12">
        <v>2.0</v>
      </c>
      <c r="AW364" s="17">
        <v>624311.0</v>
      </c>
      <c r="AX364" s="17">
        <v>1.0</v>
      </c>
      <c r="AY364" s="12">
        <v>0.0</v>
      </c>
      <c r="AZ364" s="12">
        <v>1.0</v>
      </c>
      <c r="BA364" s="12">
        <v>624312.0</v>
      </c>
      <c r="BB364" s="12">
        <v>0.0</v>
      </c>
      <c r="BC364" s="12">
        <v>0.0</v>
      </c>
      <c r="BD364" s="12">
        <v>2.0</v>
      </c>
      <c r="BE364" s="12">
        <v>624313.0</v>
      </c>
      <c r="BF364" s="12">
        <v>0.0</v>
      </c>
      <c r="BG364" s="12">
        <v>0.0</v>
      </c>
      <c r="BH364" s="12">
        <v>4.0</v>
      </c>
      <c r="BI364" s="12">
        <v>624314.0</v>
      </c>
      <c r="BJ364" s="12">
        <v>1.0</v>
      </c>
      <c r="BK364" s="12">
        <v>0.0</v>
      </c>
      <c r="BL364" s="12">
        <v>1.0</v>
      </c>
      <c r="BN364" s="17">
        <v>624538.0</v>
      </c>
      <c r="BO364" s="12">
        <v>1.0</v>
      </c>
      <c r="BP364" s="12">
        <v>0.0</v>
      </c>
      <c r="BQ364" s="12">
        <v>1.0</v>
      </c>
      <c r="BR364" s="17">
        <v>624538.0</v>
      </c>
      <c r="BS364" s="12">
        <v>1.0</v>
      </c>
      <c r="BT364" s="12">
        <v>0.0</v>
      </c>
      <c r="BU364" s="12">
        <v>1.0</v>
      </c>
      <c r="BV364" s="12">
        <v>624563.0</v>
      </c>
      <c r="BW364" s="12">
        <v>1.0</v>
      </c>
      <c r="BX364" s="12">
        <v>0.0</v>
      </c>
      <c r="BY364" s="12">
        <v>1.0</v>
      </c>
      <c r="BZ364" s="12">
        <v>624564.0</v>
      </c>
      <c r="CA364" s="12">
        <v>1.0</v>
      </c>
      <c r="CB364" s="12">
        <v>0.0</v>
      </c>
      <c r="CC364" s="12">
        <v>1.0</v>
      </c>
      <c r="CF364" s="17">
        <f t="shared" ref="CF364:CH364" si="5137">(B364+F364)/2</f>
        <v>0.5</v>
      </c>
      <c r="CG364" s="12">
        <f t="shared" si="5137"/>
        <v>0</v>
      </c>
      <c r="CH364" s="12">
        <f t="shared" si="5137"/>
        <v>1.5</v>
      </c>
      <c r="CI364" s="12">
        <f t="shared" ref="CI364:CK364" si="5138">(J364+N364)/2</f>
        <v>1</v>
      </c>
      <c r="CJ364" s="12">
        <f t="shared" si="5138"/>
        <v>0</v>
      </c>
      <c r="CK364" s="12">
        <f t="shared" si="5138"/>
        <v>1</v>
      </c>
      <c r="CL364" s="12">
        <f t="shared" ref="CL364:CN364" si="5139">(R364+V364)/2</f>
        <v>1</v>
      </c>
      <c r="CM364" s="12">
        <f t="shared" si="5139"/>
        <v>0</v>
      </c>
      <c r="CN364" s="12">
        <f t="shared" si="5139"/>
        <v>1</v>
      </c>
      <c r="CO364" s="12">
        <f t="shared" ref="CO364:CQ364" si="5140">(Z364+AD364)/2</f>
        <v>1</v>
      </c>
      <c r="CP364" s="12">
        <f t="shared" si="5140"/>
        <v>0</v>
      </c>
      <c r="CQ364" s="12">
        <f t="shared" si="5140"/>
        <v>1</v>
      </c>
      <c r="CR364" s="17">
        <v>1.0</v>
      </c>
      <c r="CS364" s="12">
        <v>0.0</v>
      </c>
      <c r="CT364" s="12">
        <v>1.0</v>
      </c>
      <c r="CU364" s="12">
        <v>0.0</v>
      </c>
      <c r="CV364" s="12">
        <v>0.0</v>
      </c>
      <c r="CW364" s="12">
        <v>2.0</v>
      </c>
      <c r="CX364" s="12">
        <v>1.0</v>
      </c>
      <c r="CY364" s="12">
        <v>0.0</v>
      </c>
      <c r="CZ364" s="12">
        <v>1.0</v>
      </c>
      <c r="DA364" s="12">
        <v>0.0</v>
      </c>
      <c r="DB364" s="12">
        <v>0.0</v>
      </c>
      <c r="DC364" s="12">
        <v>2.0</v>
      </c>
      <c r="DD364" s="17">
        <v>1.0</v>
      </c>
      <c r="DE364" s="12">
        <v>0.0</v>
      </c>
      <c r="DF364" s="12">
        <v>1.0</v>
      </c>
      <c r="DG364" s="12">
        <v>0.0</v>
      </c>
      <c r="DH364" s="12">
        <v>0.0</v>
      </c>
      <c r="DI364" s="12">
        <v>2.0</v>
      </c>
      <c r="DJ364" s="12">
        <v>0.0</v>
      </c>
      <c r="DK364" s="12">
        <v>0.0</v>
      </c>
      <c r="DL364" s="12">
        <v>4.0</v>
      </c>
      <c r="DM364" s="12">
        <v>1.0</v>
      </c>
      <c r="DN364" s="12">
        <v>0.0</v>
      </c>
      <c r="DO364" s="12">
        <v>1.0</v>
      </c>
      <c r="DQ364" s="12">
        <f t="shared" ref="DQ364:DS364" si="5141">(BO364+BS364)/2</f>
        <v>1</v>
      </c>
      <c r="DR364" s="12">
        <f t="shared" si="5141"/>
        <v>0</v>
      </c>
      <c r="DS364" s="12">
        <f t="shared" si="5141"/>
        <v>1</v>
      </c>
      <c r="DT364" s="12">
        <v>1.0</v>
      </c>
      <c r="DU364" s="12">
        <v>0.0</v>
      </c>
      <c r="DV364" s="12">
        <v>1.0</v>
      </c>
      <c r="DW364" s="12">
        <v>1.0</v>
      </c>
      <c r="DX364" s="12">
        <v>0.0</v>
      </c>
      <c r="DY364" s="12">
        <v>1.0</v>
      </c>
      <c r="EB364" s="12">
        <f t="shared" ref="EB364:ED364" si="5142">(CF364+CI364+CL364+CO364)/4</f>
        <v>0.875</v>
      </c>
      <c r="EC364" s="12">
        <f t="shared" si="5142"/>
        <v>0</v>
      </c>
      <c r="ED364" s="12">
        <f t="shared" si="5142"/>
        <v>1.125</v>
      </c>
      <c r="EE364" s="12">
        <f t="shared" ref="EE364:EG364" si="5143">(CR364+CU364+CX364+DA364)/4</f>
        <v>0.5</v>
      </c>
      <c r="EF364" s="12">
        <f t="shared" si="5143"/>
        <v>0</v>
      </c>
      <c r="EG364" s="12">
        <f t="shared" si="5143"/>
        <v>1.5</v>
      </c>
      <c r="EH364" s="12">
        <f t="shared" ref="EH364:EJ364" si="5144">(DD364+DG364+DJ364+DM364)/4</f>
        <v>0.5</v>
      </c>
      <c r="EI364" s="12">
        <f t="shared" si="5144"/>
        <v>0</v>
      </c>
      <c r="EJ364" s="12">
        <f t="shared" si="5144"/>
        <v>2</v>
      </c>
      <c r="EM364" s="12">
        <f t="shared" ref="EM364:EO364" si="5145">DQ364-CF364</f>
        <v>0.5</v>
      </c>
      <c r="EN364" s="12">
        <f t="shared" si="5145"/>
        <v>0</v>
      </c>
      <c r="EO364" s="12">
        <f t="shared" si="5145"/>
        <v>-0.5</v>
      </c>
      <c r="EP364" s="12">
        <f t="shared" ref="EP364:ER364" si="5146">DT364-CR364</f>
        <v>0</v>
      </c>
      <c r="EQ364" s="12">
        <f t="shared" si="5146"/>
        <v>0</v>
      </c>
      <c r="ER364" s="12">
        <f t="shared" si="5146"/>
        <v>0</v>
      </c>
      <c r="ES364" s="12">
        <f t="shared" ref="ES364:EU364" si="5147">DW364-DD364</f>
        <v>0</v>
      </c>
      <c r="ET364" s="12">
        <f t="shared" si="5147"/>
        <v>0</v>
      </c>
      <c r="EU364" s="12">
        <f t="shared" si="5147"/>
        <v>0</v>
      </c>
      <c r="EX364" s="12">
        <f t="shared" ref="EX364:FF364" si="5148">CI364-CF364</f>
        <v>0.5</v>
      </c>
      <c r="EY364" s="12">
        <f t="shared" si="5148"/>
        <v>0</v>
      </c>
      <c r="EZ364" s="12">
        <f t="shared" si="5148"/>
        <v>-0.5</v>
      </c>
      <c r="FA364" s="12">
        <f t="shared" si="5148"/>
        <v>0</v>
      </c>
      <c r="FB364" s="12">
        <f t="shared" si="5148"/>
        <v>0</v>
      </c>
      <c r="FC364" s="12">
        <f t="shared" si="5148"/>
        <v>0</v>
      </c>
      <c r="FD364" s="12">
        <f t="shared" si="5148"/>
        <v>0</v>
      </c>
      <c r="FE364" s="12">
        <f t="shared" si="5148"/>
        <v>0</v>
      </c>
      <c r="FF364" s="12">
        <f t="shared" si="5148"/>
        <v>0</v>
      </c>
      <c r="FG364" s="12">
        <f t="shared" ref="FG364:FO364" si="5149">CU364-CR364</f>
        <v>-1</v>
      </c>
      <c r="FH364" s="12">
        <f t="shared" si="5149"/>
        <v>0</v>
      </c>
      <c r="FI364" s="12">
        <f t="shared" si="5149"/>
        <v>1</v>
      </c>
      <c r="FJ364" s="12">
        <f t="shared" si="5149"/>
        <v>1</v>
      </c>
      <c r="FK364" s="12">
        <f t="shared" si="5149"/>
        <v>0</v>
      </c>
      <c r="FL364" s="12">
        <f t="shared" si="5149"/>
        <v>-1</v>
      </c>
      <c r="FM364" s="12">
        <f t="shared" si="5149"/>
        <v>-1</v>
      </c>
      <c r="FN364" s="12">
        <f t="shared" si="5149"/>
        <v>0</v>
      </c>
      <c r="FO364" s="12">
        <f t="shared" si="5149"/>
        <v>1</v>
      </c>
      <c r="FP364" s="12">
        <f t="shared" ref="FP364:FX364" si="5150">DG364-DD364</f>
        <v>-1</v>
      </c>
      <c r="FQ364" s="12">
        <f t="shared" si="5150"/>
        <v>0</v>
      </c>
      <c r="FR364" s="12">
        <f t="shared" si="5150"/>
        <v>1</v>
      </c>
      <c r="FS364" s="12">
        <f t="shared" si="5150"/>
        <v>0</v>
      </c>
      <c r="FT364" s="12">
        <f t="shared" si="5150"/>
        <v>0</v>
      </c>
      <c r="FU364" s="12">
        <f t="shared" si="5150"/>
        <v>2</v>
      </c>
      <c r="FV364" s="12">
        <f t="shared" si="5150"/>
        <v>1</v>
      </c>
      <c r="FW364" s="12">
        <f t="shared" si="5150"/>
        <v>0</v>
      </c>
      <c r="FX364" s="12">
        <f t="shared" si="5150"/>
        <v>-3</v>
      </c>
      <c r="FZ364" s="1">
        <v>1.0</v>
      </c>
      <c r="GA364" s="1">
        <f t="shared" si="3330"/>
        <v>0.625</v>
      </c>
      <c r="GB364" s="1">
        <f t="shared" si="3331"/>
        <v>0.6875</v>
      </c>
      <c r="GD364" s="1">
        <f t="shared" si="4393"/>
        <v>1</v>
      </c>
      <c r="GE364" s="1">
        <f t="shared" si="4394"/>
        <v>1</v>
      </c>
    </row>
    <row r="365" ht="13.5" customHeight="1">
      <c r="A365" s="17">
        <v>622781.0</v>
      </c>
      <c r="B365" s="17">
        <v>1.0</v>
      </c>
      <c r="C365" s="12">
        <v>0.0</v>
      </c>
      <c r="D365" s="12">
        <v>1.0</v>
      </c>
      <c r="E365" s="17">
        <v>622781.0</v>
      </c>
      <c r="F365" s="17">
        <v>1.0</v>
      </c>
      <c r="G365" s="12">
        <v>0.0</v>
      </c>
      <c r="H365" s="12">
        <v>1.0</v>
      </c>
      <c r="I365" s="12">
        <v>623092.0</v>
      </c>
      <c r="J365" s="12">
        <v>1.0</v>
      </c>
      <c r="K365" s="12">
        <v>0.0</v>
      </c>
      <c r="L365" s="12">
        <v>1.0</v>
      </c>
      <c r="M365" s="12">
        <v>623092.0</v>
      </c>
      <c r="N365" s="12">
        <v>1.0</v>
      </c>
      <c r="O365" s="12">
        <v>0.0</v>
      </c>
      <c r="P365" s="12">
        <v>1.0</v>
      </c>
      <c r="Q365" s="12">
        <v>623136.0</v>
      </c>
      <c r="R365" s="12">
        <v>1.0</v>
      </c>
      <c r="S365" s="12">
        <v>0.0</v>
      </c>
      <c r="T365" s="12">
        <v>1.0</v>
      </c>
      <c r="U365" s="12">
        <v>623136.0</v>
      </c>
      <c r="V365" s="12">
        <v>1.0</v>
      </c>
      <c r="W365" s="12">
        <v>0.0</v>
      </c>
      <c r="X365" s="12">
        <v>1.0</v>
      </c>
      <c r="Y365" s="12">
        <v>623167.0</v>
      </c>
      <c r="Z365" s="12">
        <v>1.0</v>
      </c>
      <c r="AA365" s="12">
        <v>0.0</v>
      </c>
      <c r="AB365" s="12">
        <v>1.0</v>
      </c>
      <c r="AC365" s="12">
        <v>623167.0</v>
      </c>
      <c r="AD365" s="12">
        <v>1.0</v>
      </c>
      <c r="AE365" s="12">
        <v>0.0</v>
      </c>
      <c r="AF365" s="12">
        <v>1.0</v>
      </c>
      <c r="AG365" s="17">
        <v>624294.0</v>
      </c>
      <c r="AH365" s="17">
        <v>0.0</v>
      </c>
      <c r="AI365" s="12">
        <v>0.0</v>
      </c>
      <c r="AJ365" s="12">
        <v>2.0</v>
      </c>
      <c r="AK365" s="12">
        <v>624295.0</v>
      </c>
      <c r="AL365" s="12">
        <v>1.0</v>
      </c>
      <c r="AM365" s="12">
        <v>0.0</v>
      </c>
      <c r="AN365" s="12">
        <v>1.0</v>
      </c>
      <c r="AO365" s="12">
        <v>624301.0</v>
      </c>
      <c r="AP365" s="12">
        <v>0.0</v>
      </c>
      <c r="AQ365" s="12">
        <v>2.0</v>
      </c>
      <c r="AR365" s="12">
        <v>3.0</v>
      </c>
      <c r="AS365" s="12">
        <v>624302.0</v>
      </c>
      <c r="AT365" s="12">
        <v>0.0</v>
      </c>
      <c r="AU365" s="12">
        <v>2.0</v>
      </c>
      <c r="AV365" s="12">
        <v>3.0</v>
      </c>
      <c r="AW365" s="17">
        <v>624311.0</v>
      </c>
      <c r="AX365" s="17">
        <v>1.0</v>
      </c>
      <c r="AY365" s="12">
        <v>0.0</v>
      </c>
      <c r="AZ365" s="12">
        <v>1.0</v>
      </c>
      <c r="BA365" s="12">
        <v>624312.0</v>
      </c>
      <c r="BB365" s="12">
        <v>0.0</v>
      </c>
      <c r="BC365" s="12">
        <v>0.0</v>
      </c>
      <c r="BD365" s="12">
        <v>2.0</v>
      </c>
      <c r="BE365" s="12">
        <v>624313.0</v>
      </c>
      <c r="BF365" s="12">
        <v>0.0</v>
      </c>
      <c r="BG365" s="12">
        <v>0.0</v>
      </c>
      <c r="BH365" s="12">
        <v>3.0</v>
      </c>
      <c r="BI365" s="12">
        <v>624314.0</v>
      </c>
      <c r="BJ365" s="12">
        <v>1.0</v>
      </c>
      <c r="BK365" s="12">
        <v>0.0</v>
      </c>
      <c r="BL365" s="12">
        <v>1.0</v>
      </c>
      <c r="BN365" s="17">
        <v>624538.0</v>
      </c>
      <c r="BO365" s="12">
        <v>1.0</v>
      </c>
      <c r="BP365" s="12">
        <v>0.0</v>
      </c>
      <c r="BQ365" s="12">
        <v>1.0</v>
      </c>
      <c r="BR365" s="17">
        <v>624538.0</v>
      </c>
      <c r="BS365" s="12">
        <v>1.0</v>
      </c>
      <c r="BT365" s="12">
        <v>0.0</v>
      </c>
      <c r="BU365" s="12">
        <v>1.0</v>
      </c>
      <c r="BV365" s="12">
        <v>624563.0</v>
      </c>
      <c r="BW365" s="12">
        <v>1.0</v>
      </c>
      <c r="BX365" s="12">
        <v>0.0</v>
      </c>
      <c r="BY365" s="12">
        <v>1.0</v>
      </c>
      <c r="BZ365" s="12">
        <v>624564.0</v>
      </c>
      <c r="CA365" s="12">
        <v>0.0</v>
      </c>
      <c r="CB365" s="12">
        <v>0.0</v>
      </c>
      <c r="CC365" s="12">
        <v>2.0</v>
      </c>
      <c r="CF365" s="17">
        <f t="shared" ref="CF365:CH365" si="5151">(B365+F365)/2</f>
        <v>1</v>
      </c>
      <c r="CG365" s="12">
        <f t="shared" si="5151"/>
        <v>0</v>
      </c>
      <c r="CH365" s="12">
        <f t="shared" si="5151"/>
        <v>1</v>
      </c>
      <c r="CI365" s="12">
        <f t="shared" ref="CI365:CK365" si="5152">(J365+N365)/2</f>
        <v>1</v>
      </c>
      <c r="CJ365" s="12">
        <f t="shared" si="5152"/>
        <v>0</v>
      </c>
      <c r="CK365" s="12">
        <f t="shared" si="5152"/>
        <v>1</v>
      </c>
      <c r="CL365" s="12">
        <f t="shared" ref="CL365:CN365" si="5153">(R365+V365)/2</f>
        <v>1</v>
      </c>
      <c r="CM365" s="12">
        <f t="shared" si="5153"/>
        <v>0</v>
      </c>
      <c r="CN365" s="12">
        <f t="shared" si="5153"/>
        <v>1</v>
      </c>
      <c r="CO365" s="12">
        <f t="shared" ref="CO365:CQ365" si="5154">(Z365+AD365)/2</f>
        <v>1</v>
      </c>
      <c r="CP365" s="12">
        <f t="shared" si="5154"/>
        <v>0</v>
      </c>
      <c r="CQ365" s="12">
        <f t="shared" si="5154"/>
        <v>1</v>
      </c>
      <c r="CR365" s="17">
        <v>0.0</v>
      </c>
      <c r="CS365" s="12">
        <v>0.0</v>
      </c>
      <c r="CT365" s="12">
        <v>2.0</v>
      </c>
      <c r="CU365" s="12">
        <v>1.0</v>
      </c>
      <c r="CV365" s="12">
        <v>0.0</v>
      </c>
      <c r="CW365" s="12">
        <v>1.0</v>
      </c>
      <c r="CX365" s="12">
        <v>0.0</v>
      </c>
      <c r="CY365" s="12">
        <v>2.0</v>
      </c>
      <c r="CZ365" s="12">
        <v>3.0</v>
      </c>
      <c r="DA365" s="12">
        <v>0.0</v>
      </c>
      <c r="DB365" s="12">
        <v>2.0</v>
      </c>
      <c r="DC365" s="12">
        <v>3.0</v>
      </c>
      <c r="DD365" s="17">
        <v>1.0</v>
      </c>
      <c r="DE365" s="12">
        <v>0.0</v>
      </c>
      <c r="DF365" s="12">
        <v>1.0</v>
      </c>
      <c r="DG365" s="12">
        <v>0.0</v>
      </c>
      <c r="DH365" s="12">
        <v>0.0</v>
      </c>
      <c r="DI365" s="12">
        <v>2.0</v>
      </c>
      <c r="DJ365" s="12">
        <v>0.0</v>
      </c>
      <c r="DK365" s="12">
        <v>0.0</v>
      </c>
      <c r="DL365" s="12">
        <v>3.0</v>
      </c>
      <c r="DM365" s="12">
        <v>1.0</v>
      </c>
      <c r="DN365" s="12">
        <v>0.0</v>
      </c>
      <c r="DO365" s="12">
        <v>1.0</v>
      </c>
      <c r="DQ365" s="12">
        <f t="shared" ref="DQ365:DS365" si="5155">(BO365+BS365)/2</f>
        <v>1</v>
      </c>
      <c r="DR365" s="12">
        <f t="shared" si="5155"/>
        <v>0</v>
      </c>
      <c r="DS365" s="12">
        <f t="shared" si="5155"/>
        <v>1</v>
      </c>
      <c r="DT365" s="12">
        <v>1.0</v>
      </c>
      <c r="DU365" s="12">
        <v>0.0</v>
      </c>
      <c r="DV365" s="12">
        <v>1.0</v>
      </c>
      <c r="DW365" s="12">
        <v>0.0</v>
      </c>
      <c r="DX365" s="12">
        <v>0.0</v>
      </c>
      <c r="DY365" s="12">
        <v>2.0</v>
      </c>
      <c r="EB365" s="12">
        <f t="shared" ref="EB365:ED365" si="5156">(CF365+CI365+CL365+CO365)/4</f>
        <v>1</v>
      </c>
      <c r="EC365" s="12">
        <f t="shared" si="5156"/>
        <v>0</v>
      </c>
      <c r="ED365" s="12">
        <f t="shared" si="5156"/>
        <v>1</v>
      </c>
      <c r="EE365" s="12">
        <f t="shared" ref="EE365:EG365" si="5157">(CR365+CU365+CX365+DA365)/4</f>
        <v>0.25</v>
      </c>
      <c r="EF365" s="12">
        <f t="shared" si="5157"/>
        <v>1</v>
      </c>
      <c r="EG365" s="12">
        <f t="shared" si="5157"/>
        <v>2.25</v>
      </c>
      <c r="EH365" s="12">
        <f t="shared" ref="EH365:EJ365" si="5158">(DD365+DG365+DJ365+DM365)/4</f>
        <v>0.5</v>
      </c>
      <c r="EI365" s="12">
        <f t="shared" si="5158"/>
        <v>0</v>
      </c>
      <c r="EJ365" s="12">
        <f t="shared" si="5158"/>
        <v>1.75</v>
      </c>
      <c r="EM365" s="12">
        <f t="shared" ref="EM365:EO365" si="5159">DQ365-CF365</f>
        <v>0</v>
      </c>
      <c r="EN365" s="12">
        <f t="shared" si="5159"/>
        <v>0</v>
      </c>
      <c r="EO365" s="12">
        <f t="shared" si="5159"/>
        <v>0</v>
      </c>
      <c r="EP365" s="12">
        <f t="shared" ref="EP365:ER365" si="5160">DT365-CR365</f>
        <v>1</v>
      </c>
      <c r="EQ365" s="12">
        <f t="shared" si="5160"/>
        <v>0</v>
      </c>
      <c r="ER365" s="12">
        <f t="shared" si="5160"/>
        <v>-1</v>
      </c>
      <c r="ES365" s="12">
        <f t="shared" ref="ES365:EU365" si="5161">DW365-DD365</f>
        <v>-1</v>
      </c>
      <c r="ET365" s="12">
        <f t="shared" si="5161"/>
        <v>0</v>
      </c>
      <c r="EU365" s="12">
        <f t="shared" si="5161"/>
        <v>1</v>
      </c>
      <c r="EX365" s="12">
        <f t="shared" ref="EX365:FF365" si="5162">CI365-CF365</f>
        <v>0</v>
      </c>
      <c r="EY365" s="12">
        <f t="shared" si="5162"/>
        <v>0</v>
      </c>
      <c r="EZ365" s="12">
        <f t="shared" si="5162"/>
        <v>0</v>
      </c>
      <c r="FA365" s="12">
        <f t="shared" si="5162"/>
        <v>0</v>
      </c>
      <c r="FB365" s="12">
        <f t="shared" si="5162"/>
        <v>0</v>
      </c>
      <c r="FC365" s="12">
        <f t="shared" si="5162"/>
        <v>0</v>
      </c>
      <c r="FD365" s="12">
        <f t="shared" si="5162"/>
        <v>0</v>
      </c>
      <c r="FE365" s="12">
        <f t="shared" si="5162"/>
        <v>0</v>
      </c>
      <c r="FF365" s="12">
        <f t="shared" si="5162"/>
        <v>0</v>
      </c>
      <c r="FG365" s="12">
        <f t="shared" ref="FG365:FO365" si="5163">CU365-CR365</f>
        <v>1</v>
      </c>
      <c r="FH365" s="12">
        <f t="shared" si="5163"/>
        <v>0</v>
      </c>
      <c r="FI365" s="12">
        <f t="shared" si="5163"/>
        <v>-1</v>
      </c>
      <c r="FJ365" s="12">
        <f t="shared" si="5163"/>
        <v>-1</v>
      </c>
      <c r="FK365" s="12">
        <f t="shared" si="5163"/>
        <v>2</v>
      </c>
      <c r="FL365" s="12">
        <f t="shared" si="5163"/>
        <v>2</v>
      </c>
      <c r="FM365" s="12">
        <f t="shared" si="5163"/>
        <v>0</v>
      </c>
      <c r="FN365" s="12">
        <f t="shared" si="5163"/>
        <v>0</v>
      </c>
      <c r="FO365" s="12">
        <f t="shared" si="5163"/>
        <v>0</v>
      </c>
      <c r="FP365" s="12">
        <f t="shared" ref="FP365:FX365" si="5164">DG365-DD365</f>
        <v>-1</v>
      </c>
      <c r="FQ365" s="12">
        <f t="shared" si="5164"/>
        <v>0</v>
      </c>
      <c r="FR365" s="12">
        <f t="shared" si="5164"/>
        <v>1</v>
      </c>
      <c r="FS365" s="12">
        <f t="shared" si="5164"/>
        <v>0</v>
      </c>
      <c r="FT365" s="12">
        <f t="shared" si="5164"/>
        <v>0</v>
      </c>
      <c r="FU365" s="12">
        <f t="shared" si="5164"/>
        <v>1</v>
      </c>
      <c r="FV365" s="12">
        <f t="shared" si="5164"/>
        <v>1</v>
      </c>
      <c r="FW365" s="12">
        <f t="shared" si="5164"/>
        <v>0</v>
      </c>
      <c r="FX365" s="12">
        <f t="shared" si="5164"/>
        <v>-2</v>
      </c>
      <c r="FZ365" s="1">
        <v>1.0</v>
      </c>
      <c r="GA365" s="1">
        <f t="shared" si="3330"/>
        <v>0.5833333333</v>
      </c>
      <c r="GB365" s="1">
        <f t="shared" si="3331"/>
        <v>0.6875</v>
      </c>
      <c r="GD365" s="1">
        <f t="shared" si="4393"/>
        <v>0.6666666667</v>
      </c>
      <c r="GE365" s="1">
        <f t="shared" si="4394"/>
        <v>0.75</v>
      </c>
    </row>
    <row r="366" ht="13.5" customHeight="1">
      <c r="A366" s="17">
        <v>622781.0</v>
      </c>
      <c r="B366" s="17">
        <v>1.0</v>
      </c>
      <c r="C366" s="12">
        <v>0.0</v>
      </c>
      <c r="D366" s="12">
        <v>1.0</v>
      </c>
      <c r="E366" s="17">
        <v>622781.0</v>
      </c>
      <c r="F366" s="17">
        <v>1.0</v>
      </c>
      <c r="G366" s="12">
        <v>0.0</v>
      </c>
      <c r="H366" s="12">
        <v>1.0</v>
      </c>
      <c r="I366" s="12">
        <v>623092.0</v>
      </c>
      <c r="J366" s="12">
        <v>1.0</v>
      </c>
      <c r="K366" s="12">
        <v>0.0</v>
      </c>
      <c r="L366" s="12">
        <v>1.0</v>
      </c>
      <c r="M366" s="12">
        <v>623092.0</v>
      </c>
      <c r="N366" s="12">
        <v>0.0</v>
      </c>
      <c r="O366" s="12">
        <v>0.0</v>
      </c>
      <c r="P366" s="12">
        <v>2.0</v>
      </c>
      <c r="Q366" s="12">
        <v>623136.0</v>
      </c>
      <c r="R366" s="12">
        <v>1.0</v>
      </c>
      <c r="S366" s="12">
        <v>0.0</v>
      </c>
      <c r="T366" s="12">
        <v>1.0</v>
      </c>
      <c r="U366" s="12">
        <v>623136.0</v>
      </c>
      <c r="V366" s="12">
        <v>1.0</v>
      </c>
      <c r="W366" s="12">
        <v>0.0</v>
      </c>
      <c r="X366" s="12">
        <v>1.0</v>
      </c>
      <c r="Y366" s="12">
        <v>623167.0</v>
      </c>
      <c r="Z366" s="12">
        <v>1.0</v>
      </c>
      <c r="AA366" s="12">
        <v>0.0</v>
      </c>
      <c r="AB366" s="12">
        <v>1.0</v>
      </c>
      <c r="AC366" s="12">
        <v>623167.0</v>
      </c>
      <c r="AD366" s="12">
        <v>1.0</v>
      </c>
      <c r="AE366" s="12">
        <v>0.0</v>
      </c>
      <c r="AF366" s="12">
        <v>1.0</v>
      </c>
      <c r="AG366" s="17">
        <v>624294.0</v>
      </c>
      <c r="AH366" s="17">
        <v>1.0</v>
      </c>
      <c r="AI366" s="12">
        <v>0.0</v>
      </c>
      <c r="AJ366" s="12">
        <v>1.0</v>
      </c>
      <c r="AK366" s="12">
        <v>624295.0</v>
      </c>
      <c r="AL366" s="12">
        <v>1.0</v>
      </c>
      <c r="AM366" s="12">
        <v>0.0</v>
      </c>
      <c r="AN366" s="12">
        <v>1.0</v>
      </c>
      <c r="AO366" s="12">
        <v>624301.0</v>
      </c>
      <c r="AP366" s="12">
        <v>0.0</v>
      </c>
      <c r="AQ366" s="12">
        <v>3.0</v>
      </c>
      <c r="AR366" s="12">
        <v>2.0</v>
      </c>
      <c r="AS366" s="12">
        <v>624302.0</v>
      </c>
      <c r="AT366" s="12">
        <v>1.0</v>
      </c>
      <c r="AU366" s="12">
        <v>0.0</v>
      </c>
      <c r="AV366" s="12">
        <v>1.0</v>
      </c>
      <c r="AW366" s="17">
        <v>624311.0</v>
      </c>
      <c r="AX366" s="17">
        <v>1.0</v>
      </c>
      <c r="AY366" s="12">
        <v>0.0</v>
      </c>
      <c r="AZ366" s="12">
        <v>1.0</v>
      </c>
      <c r="BA366" s="12">
        <v>624312.0</v>
      </c>
      <c r="BB366" s="12">
        <v>1.0</v>
      </c>
      <c r="BC366" s="12">
        <v>0.0</v>
      </c>
      <c r="BD366" s="12">
        <v>1.0</v>
      </c>
      <c r="BE366" s="12">
        <v>624313.0</v>
      </c>
      <c r="BF366" s="12">
        <v>1.0</v>
      </c>
      <c r="BG366" s="12">
        <v>0.0</v>
      </c>
      <c r="BH366" s="12">
        <v>1.0</v>
      </c>
      <c r="BI366" s="12">
        <v>624314.0</v>
      </c>
      <c r="BJ366" s="12">
        <v>1.0</v>
      </c>
      <c r="BK366" s="12">
        <v>0.0</v>
      </c>
      <c r="BL366" s="12">
        <v>1.0</v>
      </c>
      <c r="BN366" s="17">
        <v>624538.0</v>
      </c>
      <c r="BO366" s="12">
        <v>1.0</v>
      </c>
      <c r="BP366" s="12">
        <v>0.0</v>
      </c>
      <c r="BQ366" s="12">
        <v>1.0</v>
      </c>
      <c r="BR366" s="17">
        <v>624538.0</v>
      </c>
      <c r="BS366" s="12">
        <v>1.0</v>
      </c>
      <c r="BT366" s="12">
        <v>0.0</v>
      </c>
      <c r="BU366" s="12">
        <v>1.0</v>
      </c>
      <c r="BV366" s="12">
        <v>624563.0</v>
      </c>
      <c r="BW366" s="12">
        <v>1.0</v>
      </c>
      <c r="BX366" s="12">
        <v>0.0</v>
      </c>
      <c r="BY366" s="12">
        <v>1.0</v>
      </c>
      <c r="BZ366" s="12">
        <v>624564.0</v>
      </c>
      <c r="CA366" s="12">
        <v>0.0</v>
      </c>
      <c r="CB366" s="12">
        <v>0.0</v>
      </c>
      <c r="CC366" s="12">
        <v>6.0</v>
      </c>
      <c r="CF366" s="17">
        <f t="shared" ref="CF366:CH366" si="5165">(B366+F366)/2</f>
        <v>1</v>
      </c>
      <c r="CG366" s="12">
        <f t="shared" si="5165"/>
        <v>0</v>
      </c>
      <c r="CH366" s="12">
        <f t="shared" si="5165"/>
        <v>1</v>
      </c>
      <c r="CI366" s="12">
        <f t="shared" ref="CI366:CK366" si="5166">(J366+N366)/2</f>
        <v>0.5</v>
      </c>
      <c r="CJ366" s="12">
        <f t="shared" si="5166"/>
        <v>0</v>
      </c>
      <c r="CK366" s="12">
        <f t="shared" si="5166"/>
        <v>1.5</v>
      </c>
      <c r="CL366" s="12">
        <f t="shared" ref="CL366:CN366" si="5167">(R366+V366)/2</f>
        <v>1</v>
      </c>
      <c r="CM366" s="12">
        <f t="shared" si="5167"/>
        <v>0</v>
      </c>
      <c r="CN366" s="12">
        <f t="shared" si="5167"/>
        <v>1</v>
      </c>
      <c r="CO366" s="12">
        <f t="shared" ref="CO366:CQ366" si="5168">(Z366+AD366)/2</f>
        <v>1</v>
      </c>
      <c r="CP366" s="12">
        <f t="shared" si="5168"/>
        <v>0</v>
      </c>
      <c r="CQ366" s="12">
        <f t="shared" si="5168"/>
        <v>1</v>
      </c>
      <c r="CR366" s="17">
        <v>1.0</v>
      </c>
      <c r="CS366" s="12">
        <v>0.0</v>
      </c>
      <c r="CT366" s="12">
        <v>1.0</v>
      </c>
      <c r="CU366" s="12">
        <v>1.0</v>
      </c>
      <c r="CV366" s="12">
        <v>0.0</v>
      </c>
      <c r="CW366" s="12">
        <v>1.0</v>
      </c>
      <c r="CX366" s="12">
        <v>0.0</v>
      </c>
      <c r="CY366" s="12">
        <v>3.0</v>
      </c>
      <c r="CZ366" s="12">
        <v>2.0</v>
      </c>
      <c r="DA366" s="12">
        <v>1.0</v>
      </c>
      <c r="DB366" s="12">
        <v>0.0</v>
      </c>
      <c r="DC366" s="12">
        <v>1.0</v>
      </c>
      <c r="DD366" s="17">
        <v>1.0</v>
      </c>
      <c r="DE366" s="12">
        <v>0.0</v>
      </c>
      <c r="DF366" s="12">
        <v>1.0</v>
      </c>
      <c r="DG366" s="12">
        <v>1.0</v>
      </c>
      <c r="DH366" s="12">
        <v>0.0</v>
      </c>
      <c r="DI366" s="12">
        <v>1.0</v>
      </c>
      <c r="DJ366" s="12">
        <v>1.0</v>
      </c>
      <c r="DK366" s="12">
        <v>0.0</v>
      </c>
      <c r="DL366" s="12">
        <v>1.0</v>
      </c>
      <c r="DM366" s="12">
        <v>1.0</v>
      </c>
      <c r="DN366" s="12">
        <v>0.0</v>
      </c>
      <c r="DO366" s="12">
        <v>1.0</v>
      </c>
      <c r="DQ366" s="12">
        <f t="shared" ref="DQ366:DS366" si="5169">(BO366+BS366)/2</f>
        <v>1</v>
      </c>
      <c r="DR366" s="12">
        <f t="shared" si="5169"/>
        <v>0</v>
      </c>
      <c r="DS366" s="12">
        <f t="shared" si="5169"/>
        <v>1</v>
      </c>
      <c r="DT366" s="12">
        <v>1.0</v>
      </c>
      <c r="DU366" s="12">
        <v>0.0</v>
      </c>
      <c r="DV366" s="12">
        <v>1.0</v>
      </c>
      <c r="DW366" s="12">
        <v>0.0</v>
      </c>
      <c r="DX366" s="12">
        <v>0.0</v>
      </c>
      <c r="DY366" s="12">
        <v>6.0</v>
      </c>
      <c r="EB366" s="12">
        <f t="shared" ref="EB366:ED366" si="5170">(CF366+CI366+CL366+CO366)/4</f>
        <v>0.875</v>
      </c>
      <c r="EC366" s="12">
        <f t="shared" si="5170"/>
        <v>0</v>
      </c>
      <c r="ED366" s="12">
        <f t="shared" si="5170"/>
        <v>1.125</v>
      </c>
      <c r="EE366" s="12">
        <f t="shared" ref="EE366:EG366" si="5171">(CR366+CU366+CX366+DA366)/4</f>
        <v>0.75</v>
      </c>
      <c r="EF366" s="12">
        <f t="shared" si="5171"/>
        <v>0.75</v>
      </c>
      <c r="EG366" s="12">
        <f t="shared" si="5171"/>
        <v>1.25</v>
      </c>
      <c r="EH366" s="12">
        <f t="shared" ref="EH366:EJ366" si="5172">(DD366+DG366+DJ366+DM366)/4</f>
        <v>1</v>
      </c>
      <c r="EI366" s="12">
        <f t="shared" si="5172"/>
        <v>0</v>
      </c>
      <c r="EJ366" s="12">
        <f t="shared" si="5172"/>
        <v>1</v>
      </c>
      <c r="EM366" s="12">
        <f t="shared" ref="EM366:EO366" si="5173">DQ366-CF366</f>
        <v>0</v>
      </c>
      <c r="EN366" s="12">
        <f t="shared" si="5173"/>
        <v>0</v>
      </c>
      <c r="EO366" s="12">
        <f t="shared" si="5173"/>
        <v>0</v>
      </c>
      <c r="EP366" s="12">
        <f t="shared" ref="EP366:ER366" si="5174">DT366-CR366</f>
        <v>0</v>
      </c>
      <c r="EQ366" s="12">
        <f t="shared" si="5174"/>
        <v>0</v>
      </c>
      <c r="ER366" s="12">
        <f t="shared" si="5174"/>
        <v>0</v>
      </c>
      <c r="ES366" s="12">
        <f t="shared" ref="ES366:EU366" si="5175">DW366-DD366</f>
        <v>-1</v>
      </c>
      <c r="ET366" s="12">
        <f t="shared" si="5175"/>
        <v>0</v>
      </c>
      <c r="EU366" s="12">
        <f t="shared" si="5175"/>
        <v>5</v>
      </c>
      <c r="EX366" s="12">
        <f t="shared" ref="EX366:FF366" si="5176">CI366-CF366</f>
        <v>-0.5</v>
      </c>
      <c r="EY366" s="12">
        <f t="shared" si="5176"/>
        <v>0</v>
      </c>
      <c r="EZ366" s="12">
        <f t="shared" si="5176"/>
        <v>0.5</v>
      </c>
      <c r="FA366" s="12">
        <f t="shared" si="5176"/>
        <v>0.5</v>
      </c>
      <c r="FB366" s="12">
        <f t="shared" si="5176"/>
        <v>0</v>
      </c>
      <c r="FC366" s="12">
        <f t="shared" si="5176"/>
        <v>-0.5</v>
      </c>
      <c r="FD366" s="12">
        <f t="shared" si="5176"/>
        <v>0</v>
      </c>
      <c r="FE366" s="12">
        <f t="shared" si="5176"/>
        <v>0</v>
      </c>
      <c r="FF366" s="12">
        <f t="shared" si="5176"/>
        <v>0</v>
      </c>
      <c r="FG366" s="12">
        <f t="shared" ref="FG366:FO366" si="5177">CU366-CR366</f>
        <v>0</v>
      </c>
      <c r="FH366" s="12">
        <f t="shared" si="5177"/>
        <v>0</v>
      </c>
      <c r="FI366" s="12">
        <f t="shared" si="5177"/>
        <v>0</v>
      </c>
      <c r="FJ366" s="12">
        <f t="shared" si="5177"/>
        <v>-1</v>
      </c>
      <c r="FK366" s="12">
        <f t="shared" si="5177"/>
        <v>3</v>
      </c>
      <c r="FL366" s="12">
        <f t="shared" si="5177"/>
        <v>1</v>
      </c>
      <c r="FM366" s="12">
        <f t="shared" si="5177"/>
        <v>1</v>
      </c>
      <c r="FN366" s="12">
        <f t="shared" si="5177"/>
        <v>-3</v>
      </c>
      <c r="FO366" s="12">
        <f t="shared" si="5177"/>
        <v>-1</v>
      </c>
      <c r="FP366" s="12">
        <f t="shared" ref="FP366:FX366" si="5178">DG366-DD366</f>
        <v>0</v>
      </c>
      <c r="FQ366" s="12">
        <f t="shared" si="5178"/>
        <v>0</v>
      </c>
      <c r="FR366" s="12">
        <f t="shared" si="5178"/>
        <v>0</v>
      </c>
      <c r="FS366" s="12">
        <f t="shared" si="5178"/>
        <v>0</v>
      </c>
      <c r="FT366" s="12">
        <f t="shared" si="5178"/>
        <v>0</v>
      </c>
      <c r="FU366" s="12">
        <f t="shared" si="5178"/>
        <v>0</v>
      </c>
      <c r="FV366" s="12">
        <f t="shared" si="5178"/>
        <v>0</v>
      </c>
      <c r="FW366" s="12">
        <f t="shared" si="5178"/>
        <v>0</v>
      </c>
      <c r="FX366" s="12">
        <f t="shared" si="5178"/>
        <v>0</v>
      </c>
      <c r="FZ366" s="1">
        <v>1.0</v>
      </c>
      <c r="GA366" s="1">
        <f t="shared" si="3330"/>
        <v>0.875</v>
      </c>
      <c r="GB366" s="1">
        <f t="shared" si="3331"/>
        <v>0.875</v>
      </c>
      <c r="GD366" s="1">
        <f t="shared" si="4393"/>
        <v>0.6666666667</v>
      </c>
      <c r="GE366" s="1">
        <f t="shared" si="4394"/>
        <v>0.75</v>
      </c>
    </row>
    <row r="367" ht="13.5" customHeight="1">
      <c r="A367" s="17">
        <v>622781.0</v>
      </c>
      <c r="B367" s="17">
        <v>1.0</v>
      </c>
      <c r="C367" s="12">
        <v>0.0</v>
      </c>
      <c r="D367" s="12">
        <v>1.0</v>
      </c>
      <c r="E367" s="17">
        <v>622781.0</v>
      </c>
      <c r="F367" s="17">
        <v>1.0</v>
      </c>
      <c r="G367" s="12">
        <v>0.0</v>
      </c>
      <c r="H367" s="12">
        <v>1.0</v>
      </c>
      <c r="I367" s="12">
        <v>623092.0</v>
      </c>
      <c r="J367" s="12">
        <v>1.0</v>
      </c>
      <c r="K367" s="12">
        <v>0.0</v>
      </c>
      <c r="L367" s="12">
        <v>1.0</v>
      </c>
      <c r="M367" s="12">
        <v>623092.0</v>
      </c>
      <c r="N367" s="12">
        <v>0.0</v>
      </c>
      <c r="O367" s="12">
        <v>0.0</v>
      </c>
      <c r="P367" s="12">
        <v>3.0</v>
      </c>
      <c r="Q367" s="12">
        <v>623136.0</v>
      </c>
      <c r="R367" s="12">
        <v>0.0</v>
      </c>
      <c r="S367" s="12">
        <v>0.0</v>
      </c>
      <c r="T367" s="12">
        <v>2.0</v>
      </c>
      <c r="U367" s="12">
        <v>623136.0</v>
      </c>
      <c r="V367" s="12">
        <v>1.0</v>
      </c>
      <c r="W367" s="12">
        <v>0.0</v>
      </c>
      <c r="X367" s="12">
        <v>1.0</v>
      </c>
      <c r="Y367" s="12"/>
      <c r="Z367" s="12"/>
      <c r="AA367" s="12"/>
      <c r="AB367" s="12"/>
      <c r="AC367" s="12"/>
      <c r="AD367" s="12"/>
      <c r="AE367" s="12"/>
      <c r="AF367" s="12"/>
      <c r="AG367" s="17">
        <v>624294.0</v>
      </c>
      <c r="AH367" s="17">
        <v>0.0</v>
      </c>
      <c r="AI367" s="12">
        <v>2.0</v>
      </c>
      <c r="AJ367" s="12">
        <v>5.0</v>
      </c>
      <c r="AK367" s="12">
        <v>624295.0</v>
      </c>
      <c r="AL367" s="12">
        <v>0.0</v>
      </c>
      <c r="AM367" s="12">
        <v>2.0</v>
      </c>
      <c r="AN367" s="12">
        <v>4.0</v>
      </c>
      <c r="AO367" s="12">
        <v>624301.0</v>
      </c>
      <c r="AP367" s="12">
        <v>0.0</v>
      </c>
      <c r="AQ367" s="12">
        <v>2.0</v>
      </c>
      <c r="AR367" s="12">
        <v>2.0</v>
      </c>
      <c r="AS367" s="12">
        <v>624302.0</v>
      </c>
      <c r="AT367" s="12">
        <v>0.0</v>
      </c>
      <c r="AU367" s="12">
        <v>2.0</v>
      </c>
      <c r="AV367" s="12">
        <v>2.0</v>
      </c>
      <c r="AW367" s="17">
        <v>624311.0</v>
      </c>
      <c r="AX367" s="17">
        <v>0.0</v>
      </c>
      <c r="AY367" s="12">
        <v>0.0</v>
      </c>
      <c r="AZ367" s="12">
        <v>5.0</v>
      </c>
      <c r="BA367" s="12">
        <v>624312.0</v>
      </c>
      <c r="BB367" s="12">
        <v>1.0</v>
      </c>
      <c r="BC367" s="12">
        <v>0.0</v>
      </c>
      <c r="BD367" s="12">
        <v>1.0</v>
      </c>
      <c r="BE367" s="12">
        <v>624313.0</v>
      </c>
      <c r="BF367" s="12">
        <v>1.0</v>
      </c>
      <c r="BG367" s="12">
        <v>0.0</v>
      </c>
      <c r="BH367" s="12">
        <v>1.0</v>
      </c>
      <c r="BI367" s="12">
        <v>624314.0</v>
      </c>
      <c r="BJ367" s="12"/>
      <c r="BK367" s="12">
        <v>0.0</v>
      </c>
      <c r="BL367" s="12">
        <v>0.0</v>
      </c>
      <c r="BN367" s="17">
        <v>624538.0</v>
      </c>
      <c r="BO367" s="12">
        <v>1.0</v>
      </c>
      <c r="BP367" s="12">
        <v>0.0</v>
      </c>
      <c r="BQ367" s="12">
        <v>1.0</v>
      </c>
      <c r="BR367" s="17">
        <v>624538.0</v>
      </c>
      <c r="BS367" s="12">
        <v>1.0</v>
      </c>
      <c r="BT367" s="12">
        <v>0.0</v>
      </c>
      <c r="BU367" s="12">
        <v>1.0</v>
      </c>
      <c r="BV367" s="12">
        <v>624563.0</v>
      </c>
      <c r="BW367" s="12">
        <v>0.0</v>
      </c>
      <c r="BX367" s="12">
        <v>0.0</v>
      </c>
      <c r="BY367" s="12">
        <v>2.0</v>
      </c>
      <c r="BZ367" s="12">
        <v>624564.0</v>
      </c>
      <c r="CA367" s="12">
        <v>1.0</v>
      </c>
      <c r="CB367" s="12">
        <v>0.0</v>
      </c>
      <c r="CC367" s="12">
        <v>1.0</v>
      </c>
      <c r="CF367" s="17">
        <f t="shared" ref="CF367:CH367" si="5179">(B367+F367)/2</f>
        <v>1</v>
      </c>
      <c r="CG367" s="12">
        <f t="shared" si="5179"/>
        <v>0</v>
      </c>
      <c r="CH367" s="12">
        <f t="shared" si="5179"/>
        <v>1</v>
      </c>
      <c r="CI367" s="12">
        <f t="shared" ref="CI367:CK367" si="5180">(J367+N367)/2</f>
        <v>0.5</v>
      </c>
      <c r="CJ367" s="12">
        <f t="shared" si="5180"/>
        <v>0</v>
      </c>
      <c r="CK367" s="12">
        <f t="shared" si="5180"/>
        <v>2</v>
      </c>
      <c r="CL367" s="12">
        <f t="shared" ref="CL367:CN367" si="5181">(R367+V367)/2</f>
        <v>0.5</v>
      </c>
      <c r="CM367" s="12">
        <f t="shared" si="5181"/>
        <v>0</v>
      </c>
      <c r="CN367" s="12">
        <f t="shared" si="5181"/>
        <v>1.5</v>
      </c>
      <c r="CO367" s="12">
        <f t="shared" ref="CO367:CQ367" si="5182">(Z367+AD367)/2</f>
        <v>0</v>
      </c>
      <c r="CP367" s="12">
        <f t="shared" si="5182"/>
        <v>0</v>
      </c>
      <c r="CQ367" s="12">
        <f t="shared" si="5182"/>
        <v>0</v>
      </c>
      <c r="CR367" s="17">
        <v>0.0</v>
      </c>
      <c r="CS367" s="12">
        <v>2.0</v>
      </c>
      <c r="CT367" s="12">
        <v>5.0</v>
      </c>
      <c r="CU367" s="12">
        <v>0.0</v>
      </c>
      <c r="CV367" s="12">
        <v>2.0</v>
      </c>
      <c r="CW367" s="12">
        <v>4.0</v>
      </c>
      <c r="CX367" s="12">
        <v>0.0</v>
      </c>
      <c r="CY367" s="12">
        <v>2.0</v>
      </c>
      <c r="CZ367" s="12">
        <v>2.0</v>
      </c>
      <c r="DA367" s="12">
        <v>0.0</v>
      </c>
      <c r="DB367" s="12">
        <v>2.0</v>
      </c>
      <c r="DC367" s="12">
        <v>2.0</v>
      </c>
      <c r="DD367" s="17">
        <v>0.0</v>
      </c>
      <c r="DE367" s="12">
        <v>0.0</v>
      </c>
      <c r="DF367" s="12">
        <v>5.0</v>
      </c>
      <c r="DG367" s="12">
        <v>1.0</v>
      </c>
      <c r="DH367" s="12">
        <v>0.0</v>
      </c>
      <c r="DI367" s="12">
        <v>1.0</v>
      </c>
      <c r="DJ367" s="12">
        <v>1.0</v>
      </c>
      <c r="DK367" s="12">
        <v>0.0</v>
      </c>
      <c r="DL367" s="12">
        <v>1.0</v>
      </c>
      <c r="DM367" s="12"/>
      <c r="DN367" s="12">
        <v>0.0</v>
      </c>
      <c r="DO367" s="12">
        <v>0.0</v>
      </c>
      <c r="DQ367" s="12">
        <f t="shared" ref="DQ367:DS367" si="5183">(BO367+BS367)/2</f>
        <v>1</v>
      </c>
      <c r="DR367" s="12">
        <f t="shared" si="5183"/>
        <v>0</v>
      </c>
      <c r="DS367" s="12">
        <f t="shared" si="5183"/>
        <v>1</v>
      </c>
      <c r="DT367" s="12">
        <v>0.0</v>
      </c>
      <c r="DU367" s="12">
        <v>0.0</v>
      </c>
      <c r="DV367" s="12">
        <v>2.0</v>
      </c>
      <c r="DW367" s="12">
        <v>1.0</v>
      </c>
      <c r="DX367" s="12">
        <v>0.0</v>
      </c>
      <c r="DY367" s="12">
        <v>1.0</v>
      </c>
      <c r="EB367" s="12">
        <f t="shared" ref="EB367:ED367" si="5184">(CF367+CI367+CL367+CO367)/4</f>
        <v>0.5</v>
      </c>
      <c r="EC367" s="12">
        <f t="shared" si="5184"/>
        <v>0</v>
      </c>
      <c r="ED367" s="12">
        <f t="shared" si="5184"/>
        <v>1.125</v>
      </c>
      <c r="EE367" s="12">
        <f t="shared" ref="EE367:EG367" si="5185">(CR367+CU367+CX367+DA367)/4</f>
        <v>0</v>
      </c>
      <c r="EF367" s="12">
        <f t="shared" si="5185"/>
        <v>2</v>
      </c>
      <c r="EG367" s="12">
        <f t="shared" si="5185"/>
        <v>3.25</v>
      </c>
      <c r="EH367" s="12">
        <f t="shared" ref="EH367:EJ367" si="5186">(DD367+DG367+DJ367+DM367)/4</f>
        <v>0.5</v>
      </c>
      <c r="EI367" s="12">
        <f t="shared" si="5186"/>
        <v>0</v>
      </c>
      <c r="EJ367" s="12">
        <f t="shared" si="5186"/>
        <v>1.75</v>
      </c>
      <c r="EM367" s="12">
        <f t="shared" ref="EM367:EO367" si="5187">DQ367-CF367</f>
        <v>0</v>
      </c>
      <c r="EN367" s="12">
        <f t="shared" si="5187"/>
        <v>0</v>
      </c>
      <c r="EO367" s="12">
        <f t="shared" si="5187"/>
        <v>0</v>
      </c>
      <c r="EP367" s="12">
        <f t="shared" ref="EP367:ER367" si="5188">DT367-CR367</f>
        <v>0</v>
      </c>
      <c r="EQ367" s="12">
        <f t="shared" si="5188"/>
        <v>-2</v>
      </c>
      <c r="ER367" s="12">
        <f t="shared" si="5188"/>
        <v>-3</v>
      </c>
      <c r="ES367" s="12">
        <f t="shared" ref="ES367:EU367" si="5189">DW367-DD367</f>
        <v>1</v>
      </c>
      <c r="ET367" s="12">
        <f t="shared" si="5189"/>
        <v>0</v>
      </c>
      <c r="EU367" s="12">
        <f t="shared" si="5189"/>
        <v>-4</v>
      </c>
      <c r="EX367" s="12">
        <f t="shared" ref="EX367:FF367" si="5190">CI367-CF367</f>
        <v>-0.5</v>
      </c>
      <c r="EY367" s="12">
        <f t="shared" si="5190"/>
        <v>0</v>
      </c>
      <c r="EZ367" s="12">
        <f t="shared" si="5190"/>
        <v>1</v>
      </c>
      <c r="FA367" s="12">
        <f t="shared" si="5190"/>
        <v>0</v>
      </c>
      <c r="FB367" s="12">
        <f t="shared" si="5190"/>
        <v>0</v>
      </c>
      <c r="FC367" s="12">
        <f t="shared" si="5190"/>
        <v>-0.5</v>
      </c>
      <c r="FD367" s="12">
        <f t="shared" si="5190"/>
        <v>-0.5</v>
      </c>
      <c r="FE367" s="12">
        <f t="shared" si="5190"/>
        <v>0</v>
      </c>
      <c r="FF367" s="12">
        <f t="shared" si="5190"/>
        <v>-1.5</v>
      </c>
      <c r="FG367" s="12">
        <f t="shared" ref="FG367:FO367" si="5191">CU367-CR367</f>
        <v>0</v>
      </c>
      <c r="FH367" s="12">
        <f t="shared" si="5191"/>
        <v>0</v>
      </c>
      <c r="FI367" s="12">
        <f t="shared" si="5191"/>
        <v>-1</v>
      </c>
      <c r="FJ367" s="12">
        <f t="shared" si="5191"/>
        <v>0</v>
      </c>
      <c r="FK367" s="12">
        <f t="shared" si="5191"/>
        <v>0</v>
      </c>
      <c r="FL367" s="12">
        <f t="shared" si="5191"/>
        <v>-2</v>
      </c>
      <c r="FM367" s="12">
        <f t="shared" si="5191"/>
        <v>0</v>
      </c>
      <c r="FN367" s="12">
        <f t="shared" si="5191"/>
        <v>0</v>
      </c>
      <c r="FO367" s="12">
        <f t="shared" si="5191"/>
        <v>0</v>
      </c>
      <c r="FP367" s="12">
        <f t="shared" ref="FP367:FX367" si="5192">DG367-DD367</f>
        <v>1</v>
      </c>
      <c r="FQ367" s="12">
        <f t="shared" si="5192"/>
        <v>0</v>
      </c>
      <c r="FR367" s="12">
        <f t="shared" si="5192"/>
        <v>-4</v>
      </c>
      <c r="FS367" s="12">
        <f t="shared" si="5192"/>
        <v>0</v>
      </c>
      <c r="FT367" s="12">
        <f t="shared" si="5192"/>
        <v>0</v>
      </c>
      <c r="FU367" s="12">
        <f t="shared" si="5192"/>
        <v>0</v>
      </c>
      <c r="FV367" s="12">
        <f t="shared" si="5192"/>
        <v>-1</v>
      </c>
      <c r="FW367" s="12">
        <f t="shared" si="5192"/>
        <v>0</v>
      </c>
      <c r="FX367" s="12">
        <f t="shared" si="5192"/>
        <v>-1</v>
      </c>
      <c r="FZ367" s="1">
        <v>1.0</v>
      </c>
      <c r="GA367" s="1">
        <f t="shared" si="3330"/>
        <v>0.3636363636</v>
      </c>
      <c r="GB367" s="1">
        <f t="shared" si="3331"/>
        <v>0.4615384615</v>
      </c>
      <c r="GD367" s="1">
        <f t="shared" si="4393"/>
        <v>0.6666666667</v>
      </c>
      <c r="GE367" s="1">
        <f t="shared" si="4394"/>
        <v>0.75</v>
      </c>
    </row>
    <row r="368" ht="13.5" customHeight="1">
      <c r="A368" s="17">
        <v>622781.0</v>
      </c>
      <c r="B368" s="17">
        <v>1.0</v>
      </c>
      <c r="C368" s="12">
        <v>0.0</v>
      </c>
      <c r="D368" s="12">
        <v>1.0</v>
      </c>
      <c r="E368" s="17">
        <v>622781.0</v>
      </c>
      <c r="F368" s="17">
        <v>1.0</v>
      </c>
      <c r="G368" s="12">
        <v>0.0</v>
      </c>
      <c r="H368" s="12">
        <v>1.0</v>
      </c>
      <c r="I368" s="12">
        <v>623092.0</v>
      </c>
      <c r="J368" s="12">
        <v>1.0</v>
      </c>
      <c r="K368" s="12">
        <v>0.0</v>
      </c>
      <c r="L368" s="12">
        <v>1.0</v>
      </c>
      <c r="M368" s="12">
        <v>623092.0</v>
      </c>
      <c r="N368" s="12">
        <v>1.0</v>
      </c>
      <c r="O368" s="12">
        <v>0.0</v>
      </c>
      <c r="P368" s="12">
        <v>1.0</v>
      </c>
      <c r="Q368" s="12">
        <v>623136.0</v>
      </c>
      <c r="R368" s="12">
        <v>1.0</v>
      </c>
      <c r="S368" s="12">
        <v>0.0</v>
      </c>
      <c r="T368" s="12">
        <v>1.0</v>
      </c>
      <c r="U368" s="12">
        <v>623136.0</v>
      </c>
      <c r="V368" s="12">
        <v>1.0</v>
      </c>
      <c r="W368" s="12">
        <v>0.0</v>
      </c>
      <c r="X368" s="12">
        <v>1.0</v>
      </c>
      <c r="Y368" s="12">
        <v>623167.0</v>
      </c>
      <c r="Z368" s="12">
        <v>1.0</v>
      </c>
      <c r="AA368" s="12">
        <v>0.0</v>
      </c>
      <c r="AB368" s="12">
        <v>1.0</v>
      </c>
      <c r="AC368" s="12">
        <v>623167.0</v>
      </c>
      <c r="AD368" s="12">
        <v>1.0</v>
      </c>
      <c r="AE368" s="12">
        <v>0.0</v>
      </c>
      <c r="AF368" s="12">
        <v>1.0</v>
      </c>
      <c r="AG368" s="17">
        <v>624294.0</v>
      </c>
      <c r="AH368" s="17">
        <v>1.0</v>
      </c>
      <c r="AI368" s="12">
        <v>0.0</v>
      </c>
      <c r="AJ368" s="12">
        <v>1.0</v>
      </c>
      <c r="AK368" s="12">
        <v>624295.0</v>
      </c>
      <c r="AL368" s="12">
        <v>1.0</v>
      </c>
      <c r="AM368" s="12">
        <v>0.0</v>
      </c>
      <c r="AN368" s="12">
        <v>1.0</v>
      </c>
      <c r="AO368" s="12">
        <v>624301.0</v>
      </c>
      <c r="AP368" s="12">
        <v>0.0</v>
      </c>
      <c r="AQ368" s="12">
        <v>2.0</v>
      </c>
      <c r="AR368" s="12">
        <v>3.0</v>
      </c>
      <c r="AS368" s="12">
        <v>624302.0</v>
      </c>
      <c r="AT368" s="12">
        <v>0.0</v>
      </c>
      <c r="AU368" s="12">
        <v>2.0</v>
      </c>
      <c r="AV368" s="12">
        <v>3.0</v>
      </c>
      <c r="AW368" s="17">
        <v>624311.0</v>
      </c>
      <c r="AX368" s="17">
        <v>1.0</v>
      </c>
      <c r="AY368" s="12">
        <v>0.0</v>
      </c>
      <c r="AZ368" s="12">
        <v>1.0</v>
      </c>
      <c r="BA368" s="12">
        <v>624312.0</v>
      </c>
      <c r="BB368" s="12">
        <v>1.0</v>
      </c>
      <c r="BC368" s="12">
        <v>0.0</v>
      </c>
      <c r="BD368" s="12">
        <v>1.0</v>
      </c>
      <c r="BE368" s="12">
        <v>624313.0</v>
      </c>
      <c r="BF368" s="12">
        <v>1.0</v>
      </c>
      <c r="BG368" s="12">
        <v>0.0</v>
      </c>
      <c r="BH368" s="12">
        <v>1.0</v>
      </c>
      <c r="BI368" s="12">
        <v>624314.0</v>
      </c>
      <c r="BJ368" s="12">
        <v>1.0</v>
      </c>
      <c r="BK368" s="12">
        <v>0.0</v>
      </c>
      <c r="BL368" s="12">
        <v>1.0</v>
      </c>
      <c r="BN368" s="17">
        <v>624538.0</v>
      </c>
      <c r="BO368" s="12">
        <v>1.0</v>
      </c>
      <c r="BP368" s="12">
        <v>0.0</v>
      </c>
      <c r="BQ368" s="12">
        <v>1.0</v>
      </c>
      <c r="BR368" s="17">
        <v>624538.0</v>
      </c>
      <c r="BS368" s="12">
        <v>1.0</v>
      </c>
      <c r="BT368" s="12">
        <v>0.0</v>
      </c>
      <c r="BU368" s="12">
        <v>1.0</v>
      </c>
      <c r="BV368" s="12">
        <v>624563.0</v>
      </c>
      <c r="BW368" s="12">
        <v>0.0</v>
      </c>
      <c r="BX368" s="12">
        <v>2.0</v>
      </c>
      <c r="BY368" s="12">
        <v>2.0</v>
      </c>
      <c r="BZ368" s="12">
        <v>624564.0</v>
      </c>
      <c r="CA368" s="12">
        <v>0.0</v>
      </c>
      <c r="CB368" s="12">
        <v>0.0</v>
      </c>
      <c r="CC368" s="12">
        <v>2.0</v>
      </c>
      <c r="CF368" s="17">
        <f t="shared" ref="CF368:CH368" si="5193">(B368+F368)/2</f>
        <v>1</v>
      </c>
      <c r="CG368" s="12">
        <f t="shared" si="5193"/>
        <v>0</v>
      </c>
      <c r="CH368" s="12">
        <f t="shared" si="5193"/>
        <v>1</v>
      </c>
      <c r="CI368" s="12">
        <f t="shared" ref="CI368:CK368" si="5194">(J368+N368)/2</f>
        <v>1</v>
      </c>
      <c r="CJ368" s="12">
        <f t="shared" si="5194"/>
        <v>0</v>
      </c>
      <c r="CK368" s="12">
        <f t="shared" si="5194"/>
        <v>1</v>
      </c>
      <c r="CL368" s="12">
        <f t="shared" ref="CL368:CN368" si="5195">(R368+V368)/2</f>
        <v>1</v>
      </c>
      <c r="CM368" s="12">
        <f t="shared" si="5195"/>
        <v>0</v>
      </c>
      <c r="CN368" s="12">
        <f t="shared" si="5195"/>
        <v>1</v>
      </c>
      <c r="CO368" s="12">
        <f t="shared" ref="CO368:CQ368" si="5196">(Z368+AD368)/2</f>
        <v>1</v>
      </c>
      <c r="CP368" s="12">
        <f t="shared" si="5196"/>
        <v>0</v>
      </c>
      <c r="CQ368" s="12">
        <f t="shared" si="5196"/>
        <v>1</v>
      </c>
      <c r="CR368" s="17">
        <v>1.0</v>
      </c>
      <c r="CS368" s="12">
        <v>0.0</v>
      </c>
      <c r="CT368" s="12">
        <v>1.0</v>
      </c>
      <c r="CU368" s="12">
        <v>1.0</v>
      </c>
      <c r="CV368" s="12">
        <v>0.0</v>
      </c>
      <c r="CW368" s="12">
        <v>1.0</v>
      </c>
      <c r="CX368" s="12">
        <v>0.0</v>
      </c>
      <c r="CY368" s="12">
        <v>2.0</v>
      </c>
      <c r="CZ368" s="12">
        <v>3.0</v>
      </c>
      <c r="DA368" s="12">
        <v>0.0</v>
      </c>
      <c r="DB368" s="12">
        <v>2.0</v>
      </c>
      <c r="DC368" s="12">
        <v>3.0</v>
      </c>
      <c r="DD368" s="17">
        <v>1.0</v>
      </c>
      <c r="DE368" s="12">
        <v>0.0</v>
      </c>
      <c r="DF368" s="12">
        <v>1.0</v>
      </c>
      <c r="DG368" s="12">
        <v>1.0</v>
      </c>
      <c r="DH368" s="12">
        <v>0.0</v>
      </c>
      <c r="DI368" s="12">
        <v>1.0</v>
      </c>
      <c r="DJ368" s="12">
        <v>1.0</v>
      </c>
      <c r="DK368" s="12">
        <v>0.0</v>
      </c>
      <c r="DL368" s="12">
        <v>1.0</v>
      </c>
      <c r="DM368" s="12">
        <v>1.0</v>
      </c>
      <c r="DN368" s="12">
        <v>0.0</v>
      </c>
      <c r="DO368" s="12">
        <v>1.0</v>
      </c>
      <c r="DQ368" s="12">
        <f t="shared" ref="DQ368:DS368" si="5197">(BO368+BS368)/2</f>
        <v>1</v>
      </c>
      <c r="DR368" s="12">
        <f t="shared" si="5197"/>
        <v>0</v>
      </c>
      <c r="DS368" s="12">
        <f t="shared" si="5197"/>
        <v>1</v>
      </c>
      <c r="DT368" s="12">
        <v>0.0</v>
      </c>
      <c r="DU368" s="12">
        <v>2.0</v>
      </c>
      <c r="DV368" s="12">
        <v>2.0</v>
      </c>
      <c r="DW368" s="12">
        <v>0.0</v>
      </c>
      <c r="DX368" s="12">
        <v>0.0</v>
      </c>
      <c r="DY368" s="12">
        <v>2.0</v>
      </c>
      <c r="EB368" s="12">
        <f t="shared" ref="EB368:ED368" si="5198">(CF368+CI368+CL368+CO368)/4</f>
        <v>1</v>
      </c>
      <c r="EC368" s="12">
        <f t="shared" si="5198"/>
        <v>0</v>
      </c>
      <c r="ED368" s="12">
        <f t="shared" si="5198"/>
        <v>1</v>
      </c>
      <c r="EE368" s="12">
        <f t="shared" ref="EE368:EG368" si="5199">(CR368+CU368+CX368+DA368)/4</f>
        <v>0.5</v>
      </c>
      <c r="EF368" s="12">
        <f t="shared" si="5199"/>
        <v>1</v>
      </c>
      <c r="EG368" s="12">
        <f t="shared" si="5199"/>
        <v>2</v>
      </c>
      <c r="EH368" s="12">
        <f t="shared" ref="EH368:EJ368" si="5200">(DD368+DG368+DJ368+DM368)/4</f>
        <v>1</v>
      </c>
      <c r="EI368" s="12">
        <f t="shared" si="5200"/>
        <v>0</v>
      </c>
      <c r="EJ368" s="12">
        <f t="shared" si="5200"/>
        <v>1</v>
      </c>
      <c r="EM368" s="12">
        <f t="shared" ref="EM368:EO368" si="5201">DQ368-CF368</f>
        <v>0</v>
      </c>
      <c r="EN368" s="12">
        <f t="shared" si="5201"/>
        <v>0</v>
      </c>
      <c r="EO368" s="12">
        <f t="shared" si="5201"/>
        <v>0</v>
      </c>
      <c r="EP368" s="12">
        <f t="shared" ref="EP368:ER368" si="5202">DT368-CR368</f>
        <v>-1</v>
      </c>
      <c r="EQ368" s="12">
        <f t="shared" si="5202"/>
        <v>2</v>
      </c>
      <c r="ER368" s="12">
        <f t="shared" si="5202"/>
        <v>1</v>
      </c>
      <c r="ES368" s="12">
        <f t="shared" ref="ES368:EU368" si="5203">DW368-DD368</f>
        <v>-1</v>
      </c>
      <c r="ET368" s="12">
        <f t="shared" si="5203"/>
        <v>0</v>
      </c>
      <c r="EU368" s="12">
        <f t="shared" si="5203"/>
        <v>1</v>
      </c>
      <c r="EX368" s="12">
        <f t="shared" ref="EX368:FF368" si="5204">CI368-CF368</f>
        <v>0</v>
      </c>
      <c r="EY368" s="12">
        <f t="shared" si="5204"/>
        <v>0</v>
      </c>
      <c r="EZ368" s="12">
        <f t="shared" si="5204"/>
        <v>0</v>
      </c>
      <c r="FA368" s="12">
        <f t="shared" si="5204"/>
        <v>0</v>
      </c>
      <c r="FB368" s="12">
        <f t="shared" si="5204"/>
        <v>0</v>
      </c>
      <c r="FC368" s="12">
        <f t="shared" si="5204"/>
        <v>0</v>
      </c>
      <c r="FD368" s="12">
        <f t="shared" si="5204"/>
        <v>0</v>
      </c>
      <c r="FE368" s="12">
        <f t="shared" si="5204"/>
        <v>0</v>
      </c>
      <c r="FF368" s="12">
        <f t="shared" si="5204"/>
        <v>0</v>
      </c>
      <c r="FG368" s="12">
        <f t="shared" ref="FG368:FO368" si="5205">CU368-CR368</f>
        <v>0</v>
      </c>
      <c r="FH368" s="12">
        <f t="shared" si="5205"/>
        <v>0</v>
      </c>
      <c r="FI368" s="12">
        <f t="shared" si="5205"/>
        <v>0</v>
      </c>
      <c r="FJ368" s="12">
        <f t="shared" si="5205"/>
        <v>-1</v>
      </c>
      <c r="FK368" s="12">
        <f t="shared" si="5205"/>
        <v>2</v>
      </c>
      <c r="FL368" s="12">
        <f t="shared" si="5205"/>
        <v>2</v>
      </c>
      <c r="FM368" s="12">
        <f t="shared" si="5205"/>
        <v>0</v>
      </c>
      <c r="FN368" s="12">
        <f t="shared" si="5205"/>
        <v>0</v>
      </c>
      <c r="FO368" s="12">
        <f t="shared" si="5205"/>
        <v>0</v>
      </c>
      <c r="FP368" s="12">
        <f t="shared" ref="FP368:FX368" si="5206">DG368-DD368</f>
        <v>0</v>
      </c>
      <c r="FQ368" s="12">
        <f t="shared" si="5206"/>
        <v>0</v>
      </c>
      <c r="FR368" s="12">
        <f t="shared" si="5206"/>
        <v>0</v>
      </c>
      <c r="FS368" s="12">
        <f t="shared" si="5206"/>
        <v>0</v>
      </c>
      <c r="FT368" s="12">
        <f t="shared" si="5206"/>
        <v>0</v>
      </c>
      <c r="FU368" s="12">
        <f t="shared" si="5206"/>
        <v>0</v>
      </c>
      <c r="FV368" s="12">
        <f t="shared" si="5206"/>
        <v>0</v>
      </c>
      <c r="FW368" s="12">
        <f t="shared" si="5206"/>
        <v>0</v>
      </c>
      <c r="FX368" s="12">
        <f t="shared" si="5206"/>
        <v>0</v>
      </c>
      <c r="FZ368" s="1">
        <v>1.0</v>
      </c>
      <c r="GA368" s="1">
        <f t="shared" si="3330"/>
        <v>0.8333333333</v>
      </c>
      <c r="GB368" s="1">
        <f t="shared" si="3331"/>
        <v>0.875</v>
      </c>
      <c r="GD368" s="1">
        <f t="shared" si="4393"/>
        <v>0.3333333333</v>
      </c>
      <c r="GE368" s="1">
        <f t="shared" si="4394"/>
        <v>0.5</v>
      </c>
    </row>
    <row r="369" ht="13.5" customHeight="1">
      <c r="A369" s="17">
        <v>622781.0</v>
      </c>
      <c r="B369" s="17">
        <v>1.0</v>
      </c>
      <c r="C369" s="12">
        <v>0.0</v>
      </c>
      <c r="D369" s="12">
        <v>1.0</v>
      </c>
      <c r="E369" s="17">
        <v>622781.0</v>
      </c>
      <c r="F369" s="17">
        <v>1.0</v>
      </c>
      <c r="G369" s="12">
        <v>0.0</v>
      </c>
      <c r="H369" s="12">
        <v>1.0</v>
      </c>
      <c r="I369" s="12">
        <v>623092.0</v>
      </c>
      <c r="J369" s="12">
        <v>1.0</v>
      </c>
      <c r="K369" s="12">
        <v>0.0</v>
      </c>
      <c r="L369" s="12">
        <v>1.0</v>
      </c>
      <c r="M369" s="12">
        <v>623092.0</v>
      </c>
      <c r="N369" s="12">
        <v>0.0</v>
      </c>
      <c r="O369" s="12">
        <v>1.0</v>
      </c>
      <c r="P369" s="12">
        <v>1.0</v>
      </c>
      <c r="Q369" s="12">
        <v>623136.0</v>
      </c>
      <c r="R369" s="12">
        <v>1.0</v>
      </c>
      <c r="S369" s="12">
        <v>0.0</v>
      </c>
      <c r="T369" s="12">
        <v>1.0</v>
      </c>
      <c r="U369" s="12">
        <v>623136.0</v>
      </c>
      <c r="V369" s="12">
        <v>1.0</v>
      </c>
      <c r="W369" s="12">
        <v>0.0</v>
      </c>
      <c r="X369" s="12">
        <v>1.0</v>
      </c>
      <c r="Y369" s="12">
        <v>623167.0</v>
      </c>
      <c r="Z369" s="12">
        <v>1.0</v>
      </c>
      <c r="AA369" s="12">
        <v>0.0</v>
      </c>
      <c r="AB369" s="12">
        <v>1.0</v>
      </c>
      <c r="AC369" s="12">
        <v>623167.0</v>
      </c>
      <c r="AD369" s="12">
        <v>1.0</v>
      </c>
      <c r="AE369" s="12">
        <v>0.0</v>
      </c>
      <c r="AF369" s="12">
        <v>1.0</v>
      </c>
      <c r="AG369" s="17">
        <v>624294.0</v>
      </c>
      <c r="AH369" s="17">
        <v>0.0</v>
      </c>
      <c r="AI369" s="12">
        <v>1.0</v>
      </c>
      <c r="AJ369" s="12">
        <v>2.0</v>
      </c>
      <c r="AK369" s="12">
        <v>624295.0</v>
      </c>
      <c r="AL369" s="12">
        <v>0.0</v>
      </c>
      <c r="AM369" s="12">
        <v>0.0</v>
      </c>
      <c r="AN369" s="12">
        <v>4.0</v>
      </c>
      <c r="AO369" s="12">
        <v>624301.0</v>
      </c>
      <c r="AP369" s="12">
        <v>0.0</v>
      </c>
      <c r="AQ369" s="12">
        <v>1.0</v>
      </c>
      <c r="AR369" s="12">
        <v>1.0</v>
      </c>
      <c r="AS369" s="12">
        <v>624302.0</v>
      </c>
      <c r="AT369" s="12">
        <v>0.0</v>
      </c>
      <c r="AU369" s="12">
        <v>2.0</v>
      </c>
      <c r="AV369" s="12">
        <v>2.0</v>
      </c>
      <c r="AW369" s="17">
        <v>624311.0</v>
      </c>
      <c r="AX369" s="17">
        <v>0.0</v>
      </c>
      <c r="AY369" s="12">
        <v>0.0</v>
      </c>
      <c r="AZ369" s="12">
        <v>2.0</v>
      </c>
      <c r="BA369" s="12">
        <v>624312.0</v>
      </c>
      <c r="BB369" s="12">
        <v>1.0</v>
      </c>
      <c r="BC369" s="12">
        <v>0.0</v>
      </c>
      <c r="BD369" s="12">
        <v>1.0</v>
      </c>
      <c r="BE369" s="12">
        <v>624313.0</v>
      </c>
      <c r="BF369" s="12">
        <v>0.0</v>
      </c>
      <c r="BG369" s="12">
        <v>2.0</v>
      </c>
      <c r="BH369" s="12">
        <v>2.0</v>
      </c>
      <c r="BI369" s="12">
        <v>624314.0</v>
      </c>
      <c r="BJ369" s="12">
        <v>0.0</v>
      </c>
      <c r="BK369" s="12">
        <v>0.0</v>
      </c>
      <c r="BL369" s="12">
        <v>2.0</v>
      </c>
      <c r="BN369" s="17">
        <v>624538.0</v>
      </c>
      <c r="BO369" s="12">
        <v>1.0</v>
      </c>
      <c r="BP369" s="12">
        <v>0.0</v>
      </c>
      <c r="BQ369" s="12">
        <v>1.0</v>
      </c>
      <c r="BR369" s="17">
        <v>624538.0</v>
      </c>
      <c r="BS369" s="12">
        <v>1.0</v>
      </c>
      <c r="BT369" s="12">
        <v>0.0</v>
      </c>
      <c r="BU369" s="12">
        <v>1.0</v>
      </c>
      <c r="BV369" s="12">
        <v>624563.0</v>
      </c>
      <c r="BW369" s="12">
        <v>1.0</v>
      </c>
      <c r="BX369" s="12">
        <v>0.0</v>
      </c>
      <c r="BY369" s="12">
        <v>1.0</v>
      </c>
      <c r="BZ369" s="12">
        <v>624564.0</v>
      </c>
      <c r="CA369" s="12">
        <v>1.0</v>
      </c>
      <c r="CB369" s="12">
        <v>0.0</v>
      </c>
      <c r="CC369" s="12">
        <v>1.0</v>
      </c>
      <c r="CF369" s="17">
        <f t="shared" ref="CF369:CH369" si="5207">(B369+F369)/2</f>
        <v>1</v>
      </c>
      <c r="CG369" s="12">
        <f t="shared" si="5207"/>
        <v>0</v>
      </c>
      <c r="CH369" s="12">
        <f t="shared" si="5207"/>
        <v>1</v>
      </c>
      <c r="CI369" s="12">
        <f t="shared" ref="CI369:CK369" si="5208">(J369+N369)/2</f>
        <v>0.5</v>
      </c>
      <c r="CJ369" s="12">
        <f t="shared" si="5208"/>
        <v>0.5</v>
      </c>
      <c r="CK369" s="12">
        <f t="shared" si="5208"/>
        <v>1</v>
      </c>
      <c r="CL369" s="12">
        <f t="shared" ref="CL369:CN369" si="5209">(R369+V369)/2</f>
        <v>1</v>
      </c>
      <c r="CM369" s="12">
        <f t="shared" si="5209"/>
        <v>0</v>
      </c>
      <c r="CN369" s="12">
        <f t="shared" si="5209"/>
        <v>1</v>
      </c>
      <c r="CO369" s="12">
        <f t="shared" ref="CO369:CQ369" si="5210">(Z369+AD369)/2</f>
        <v>1</v>
      </c>
      <c r="CP369" s="12">
        <f t="shared" si="5210"/>
        <v>0</v>
      </c>
      <c r="CQ369" s="12">
        <f t="shared" si="5210"/>
        <v>1</v>
      </c>
      <c r="CR369" s="17">
        <v>0.0</v>
      </c>
      <c r="CS369" s="12">
        <v>1.0</v>
      </c>
      <c r="CT369" s="12">
        <v>2.0</v>
      </c>
      <c r="CU369" s="12">
        <v>0.0</v>
      </c>
      <c r="CV369" s="12">
        <v>0.0</v>
      </c>
      <c r="CW369" s="12">
        <v>4.0</v>
      </c>
      <c r="CX369" s="12">
        <v>0.0</v>
      </c>
      <c r="CY369" s="12">
        <v>1.0</v>
      </c>
      <c r="CZ369" s="12">
        <v>1.0</v>
      </c>
      <c r="DA369" s="12">
        <v>0.0</v>
      </c>
      <c r="DB369" s="12">
        <v>2.0</v>
      </c>
      <c r="DC369" s="12">
        <v>2.0</v>
      </c>
      <c r="DD369" s="17">
        <v>0.0</v>
      </c>
      <c r="DE369" s="12">
        <v>0.0</v>
      </c>
      <c r="DF369" s="12">
        <v>2.0</v>
      </c>
      <c r="DG369" s="12">
        <v>1.0</v>
      </c>
      <c r="DH369" s="12">
        <v>0.0</v>
      </c>
      <c r="DI369" s="12">
        <v>1.0</v>
      </c>
      <c r="DJ369" s="12">
        <v>0.0</v>
      </c>
      <c r="DK369" s="12">
        <v>2.0</v>
      </c>
      <c r="DL369" s="12">
        <v>2.0</v>
      </c>
      <c r="DM369" s="12">
        <v>0.0</v>
      </c>
      <c r="DN369" s="12">
        <v>0.0</v>
      </c>
      <c r="DO369" s="12">
        <v>2.0</v>
      </c>
      <c r="DQ369" s="12">
        <f t="shared" ref="DQ369:DS369" si="5211">(BO369+BS369)/2</f>
        <v>1</v>
      </c>
      <c r="DR369" s="12">
        <f t="shared" si="5211"/>
        <v>0</v>
      </c>
      <c r="DS369" s="12">
        <f t="shared" si="5211"/>
        <v>1</v>
      </c>
      <c r="DT369" s="12">
        <v>1.0</v>
      </c>
      <c r="DU369" s="12">
        <v>0.0</v>
      </c>
      <c r="DV369" s="12">
        <v>1.0</v>
      </c>
      <c r="DW369" s="12">
        <v>1.0</v>
      </c>
      <c r="DX369" s="12">
        <v>0.0</v>
      </c>
      <c r="DY369" s="12">
        <v>1.0</v>
      </c>
      <c r="EB369" s="12">
        <f t="shared" ref="EB369:ED369" si="5212">(CF369+CI369+CL369+CO369)/4</f>
        <v>0.875</v>
      </c>
      <c r="EC369" s="12">
        <f t="shared" si="5212"/>
        <v>0.125</v>
      </c>
      <c r="ED369" s="12">
        <f t="shared" si="5212"/>
        <v>1</v>
      </c>
      <c r="EE369" s="12">
        <f t="shared" ref="EE369:EG369" si="5213">(CR369+CU369+CX369+DA369)/4</f>
        <v>0</v>
      </c>
      <c r="EF369" s="12">
        <f t="shared" si="5213"/>
        <v>1</v>
      </c>
      <c r="EG369" s="12">
        <f t="shared" si="5213"/>
        <v>2.25</v>
      </c>
      <c r="EH369" s="12">
        <f t="shared" ref="EH369:EJ369" si="5214">(DD369+DG369+DJ369+DM369)/4</f>
        <v>0.25</v>
      </c>
      <c r="EI369" s="12">
        <f t="shared" si="5214"/>
        <v>0.5</v>
      </c>
      <c r="EJ369" s="12">
        <f t="shared" si="5214"/>
        <v>1.75</v>
      </c>
      <c r="EM369" s="12">
        <f t="shared" ref="EM369:EO369" si="5215">DQ369-CF369</f>
        <v>0</v>
      </c>
      <c r="EN369" s="12">
        <f t="shared" si="5215"/>
        <v>0</v>
      </c>
      <c r="EO369" s="12">
        <f t="shared" si="5215"/>
        <v>0</v>
      </c>
      <c r="EP369" s="12">
        <f t="shared" ref="EP369:ER369" si="5216">DT369-CR369</f>
        <v>1</v>
      </c>
      <c r="EQ369" s="12">
        <f t="shared" si="5216"/>
        <v>-1</v>
      </c>
      <c r="ER369" s="12">
        <f t="shared" si="5216"/>
        <v>-1</v>
      </c>
      <c r="ES369" s="12">
        <f t="shared" ref="ES369:EU369" si="5217">DW369-DD369</f>
        <v>1</v>
      </c>
      <c r="ET369" s="12">
        <f t="shared" si="5217"/>
        <v>0</v>
      </c>
      <c r="EU369" s="12">
        <f t="shared" si="5217"/>
        <v>-1</v>
      </c>
      <c r="EX369" s="12">
        <f t="shared" ref="EX369:FF369" si="5218">CI369-CF369</f>
        <v>-0.5</v>
      </c>
      <c r="EY369" s="12">
        <f t="shared" si="5218"/>
        <v>0.5</v>
      </c>
      <c r="EZ369" s="12">
        <f t="shared" si="5218"/>
        <v>0</v>
      </c>
      <c r="FA369" s="12">
        <f t="shared" si="5218"/>
        <v>0.5</v>
      </c>
      <c r="FB369" s="12">
        <f t="shared" si="5218"/>
        <v>-0.5</v>
      </c>
      <c r="FC369" s="12">
        <f t="shared" si="5218"/>
        <v>0</v>
      </c>
      <c r="FD369" s="12">
        <f t="shared" si="5218"/>
        <v>0</v>
      </c>
      <c r="FE369" s="12">
        <f t="shared" si="5218"/>
        <v>0</v>
      </c>
      <c r="FF369" s="12">
        <f t="shared" si="5218"/>
        <v>0</v>
      </c>
      <c r="FG369" s="12">
        <f t="shared" ref="FG369:FO369" si="5219">CU369-CR369</f>
        <v>0</v>
      </c>
      <c r="FH369" s="12">
        <f t="shared" si="5219"/>
        <v>-1</v>
      </c>
      <c r="FI369" s="12">
        <f t="shared" si="5219"/>
        <v>2</v>
      </c>
      <c r="FJ369" s="12">
        <f t="shared" si="5219"/>
        <v>0</v>
      </c>
      <c r="FK369" s="12">
        <f t="shared" si="5219"/>
        <v>1</v>
      </c>
      <c r="FL369" s="12">
        <f t="shared" si="5219"/>
        <v>-3</v>
      </c>
      <c r="FM369" s="12">
        <f t="shared" si="5219"/>
        <v>0</v>
      </c>
      <c r="FN369" s="12">
        <f t="shared" si="5219"/>
        <v>1</v>
      </c>
      <c r="FO369" s="12">
        <f t="shared" si="5219"/>
        <v>1</v>
      </c>
      <c r="FP369" s="12">
        <f t="shared" ref="FP369:FX369" si="5220">DG369-DD369</f>
        <v>1</v>
      </c>
      <c r="FQ369" s="12">
        <f t="shared" si="5220"/>
        <v>0</v>
      </c>
      <c r="FR369" s="12">
        <f t="shared" si="5220"/>
        <v>-1</v>
      </c>
      <c r="FS369" s="12">
        <f t="shared" si="5220"/>
        <v>-1</v>
      </c>
      <c r="FT369" s="12">
        <f t="shared" si="5220"/>
        <v>2</v>
      </c>
      <c r="FU369" s="12">
        <f t="shared" si="5220"/>
        <v>1</v>
      </c>
      <c r="FV369" s="12">
        <f t="shared" si="5220"/>
        <v>0</v>
      </c>
      <c r="FW369" s="12">
        <f t="shared" si="5220"/>
        <v>-2</v>
      </c>
      <c r="FX369" s="12">
        <f t="shared" si="5220"/>
        <v>0</v>
      </c>
      <c r="FZ369" s="1">
        <v>1.0</v>
      </c>
      <c r="GA369" s="1">
        <f t="shared" si="3330"/>
        <v>0.375</v>
      </c>
      <c r="GB369" s="1">
        <f t="shared" si="3331"/>
        <v>0.5</v>
      </c>
      <c r="GD369" s="1">
        <f t="shared" si="4393"/>
        <v>1</v>
      </c>
      <c r="GE369" s="1">
        <f t="shared" si="4394"/>
        <v>1</v>
      </c>
    </row>
    <row r="370" ht="13.5" customHeight="1">
      <c r="A370" s="17">
        <v>622781.0</v>
      </c>
      <c r="B370" s="17">
        <v>1.0</v>
      </c>
      <c r="C370" s="12">
        <v>0.0</v>
      </c>
      <c r="D370" s="12">
        <v>1.0</v>
      </c>
      <c r="E370" s="17">
        <v>622781.0</v>
      </c>
      <c r="F370" s="17">
        <v>1.0</v>
      </c>
      <c r="G370" s="12">
        <v>0.0</v>
      </c>
      <c r="H370" s="12">
        <v>1.0</v>
      </c>
      <c r="I370" s="12">
        <v>623092.0</v>
      </c>
      <c r="J370" s="12">
        <v>1.0</v>
      </c>
      <c r="K370" s="12">
        <v>0.0</v>
      </c>
      <c r="L370" s="12">
        <v>1.0</v>
      </c>
      <c r="M370" s="12">
        <v>623092.0</v>
      </c>
      <c r="N370" s="12">
        <v>1.0</v>
      </c>
      <c r="O370" s="12">
        <v>0.0</v>
      </c>
      <c r="P370" s="12">
        <v>1.0</v>
      </c>
      <c r="Q370" s="12">
        <v>623136.0</v>
      </c>
      <c r="R370" s="12">
        <v>1.0</v>
      </c>
      <c r="S370" s="12">
        <v>0.0</v>
      </c>
      <c r="T370" s="12">
        <v>1.0</v>
      </c>
      <c r="U370" s="12">
        <v>623136.0</v>
      </c>
      <c r="V370" s="12">
        <v>1.0</v>
      </c>
      <c r="W370" s="12">
        <v>0.0</v>
      </c>
      <c r="X370" s="12">
        <v>1.0</v>
      </c>
      <c r="Y370" s="12">
        <v>623167.0</v>
      </c>
      <c r="Z370" s="12">
        <v>1.0</v>
      </c>
      <c r="AA370" s="12">
        <v>0.0</v>
      </c>
      <c r="AB370" s="12">
        <v>1.0</v>
      </c>
      <c r="AC370" s="12">
        <v>623167.0</v>
      </c>
      <c r="AD370" s="12">
        <v>1.0</v>
      </c>
      <c r="AE370" s="12">
        <v>0.0</v>
      </c>
      <c r="AF370" s="12">
        <v>1.0</v>
      </c>
      <c r="AG370" s="17">
        <v>624294.0</v>
      </c>
      <c r="AH370" s="17">
        <v>0.0</v>
      </c>
      <c r="AI370" s="12">
        <v>3.0</v>
      </c>
      <c r="AJ370" s="12">
        <v>6.0</v>
      </c>
      <c r="AK370" s="12">
        <v>624295.0</v>
      </c>
      <c r="AL370" s="12">
        <v>0.0</v>
      </c>
      <c r="AM370" s="12">
        <v>3.0</v>
      </c>
      <c r="AN370" s="12">
        <v>2.0</v>
      </c>
      <c r="AO370" s="12">
        <v>624301.0</v>
      </c>
      <c r="AP370" s="12">
        <v>1.0</v>
      </c>
      <c r="AQ370" s="12">
        <v>0.0</v>
      </c>
      <c r="AR370" s="12">
        <v>1.0</v>
      </c>
      <c r="AS370" s="12">
        <v>624302.0</v>
      </c>
      <c r="AT370" s="12">
        <v>1.0</v>
      </c>
      <c r="AU370" s="12">
        <v>0.0</v>
      </c>
      <c r="AV370" s="12">
        <v>1.0</v>
      </c>
      <c r="AW370" s="17">
        <v>624311.0</v>
      </c>
      <c r="AX370" s="17">
        <v>0.0</v>
      </c>
      <c r="AY370" s="12">
        <v>3.0</v>
      </c>
      <c r="AZ370" s="12">
        <v>3.0</v>
      </c>
      <c r="BA370" s="12">
        <v>624312.0</v>
      </c>
      <c r="BB370" s="12">
        <v>1.0</v>
      </c>
      <c r="BC370" s="12">
        <v>0.0</v>
      </c>
      <c r="BD370" s="12">
        <v>1.0</v>
      </c>
      <c r="BE370" s="12">
        <v>624313.0</v>
      </c>
      <c r="BF370" s="12">
        <v>1.0</v>
      </c>
      <c r="BG370" s="12">
        <v>0.0</v>
      </c>
      <c r="BH370" s="12">
        <v>1.0</v>
      </c>
      <c r="BI370" s="12">
        <v>624314.0</v>
      </c>
      <c r="BJ370" s="12">
        <v>0.0</v>
      </c>
      <c r="BK370" s="12">
        <v>3.0</v>
      </c>
      <c r="BL370" s="12">
        <v>5.0</v>
      </c>
      <c r="BN370" s="17">
        <v>624538.0</v>
      </c>
      <c r="BO370" s="12">
        <v>1.0</v>
      </c>
      <c r="BP370" s="12">
        <v>0.0</v>
      </c>
      <c r="BQ370" s="12">
        <v>1.0</v>
      </c>
      <c r="BR370" s="17">
        <v>624538.0</v>
      </c>
      <c r="BS370" s="12">
        <v>1.0</v>
      </c>
      <c r="BT370" s="12">
        <v>0.0</v>
      </c>
      <c r="BU370" s="12">
        <v>1.0</v>
      </c>
      <c r="BV370" s="12">
        <v>624563.0</v>
      </c>
      <c r="BW370" s="12">
        <v>0.0</v>
      </c>
      <c r="BX370" s="12">
        <v>3.0</v>
      </c>
      <c r="BY370" s="12">
        <v>3.0</v>
      </c>
      <c r="BZ370" s="12">
        <v>624564.0</v>
      </c>
      <c r="CA370" s="12">
        <v>0.0</v>
      </c>
      <c r="CB370" s="12">
        <v>3.0</v>
      </c>
      <c r="CC370" s="12">
        <v>2.0</v>
      </c>
      <c r="CF370" s="17">
        <f t="shared" ref="CF370:CH370" si="5221">(B370+F370)/2</f>
        <v>1</v>
      </c>
      <c r="CG370" s="12">
        <f t="shared" si="5221"/>
        <v>0</v>
      </c>
      <c r="CH370" s="12">
        <f t="shared" si="5221"/>
        <v>1</v>
      </c>
      <c r="CI370" s="12">
        <f t="shared" ref="CI370:CK370" si="5222">(J370+N370)/2</f>
        <v>1</v>
      </c>
      <c r="CJ370" s="12">
        <f t="shared" si="5222"/>
        <v>0</v>
      </c>
      <c r="CK370" s="12">
        <f t="shared" si="5222"/>
        <v>1</v>
      </c>
      <c r="CL370" s="12">
        <f t="shared" ref="CL370:CN370" si="5223">(R370+V370)/2</f>
        <v>1</v>
      </c>
      <c r="CM370" s="12">
        <f t="shared" si="5223"/>
        <v>0</v>
      </c>
      <c r="CN370" s="12">
        <f t="shared" si="5223"/>
        <v>1</v>
      </c>
      <c r="CO370" s="12">
        <f t="shared" ref="CO370:CQ370" si="5224">(Z370+AD370)/2</f>
        <v>1</v>
      </c>
      <c r="CP370" s="12">
        <f t="shared" si="5224"/>
        <v>0</v>
      </c>
      <c r="CQ370" s="12">
        <f t="shared" si="5224"/>
        <v>1</v>
      </c>
      <c r="CR370" s="17">
        <v>0.0</v>
      </c>
      <c r="CS370" s="12">
        <v>3.0</v>
      </c>
      <c r="CT370" s="12">
        <v>6.0</v>
      </c>
      <c r="CU370" s="12">
        <v>0.0</v>
      </c>
      <c r="CV370" s="12">
        <v>3.0</v>
      </c>
      <c r="CW370" s="12">
        <v>2.0</v>
      </c>
      <c r="CX370" s="12">
        <v>1.0</v>
      </c>
      <c r="CY370" s="12">
        <v>0.0</v>
      </c>
      <c r="CZ370" s="12">
        <v>1.0</v>
      </c>
      <c r="DA370" s="12">
        <v>1.0</v>
      </c>
      <c r="DB370" s="12">
        <v>0.0</v>
      </c>
      <c r="DC370" s="12">
        <v>1.0</v>
      </c>
      <c r="DD370" s="17">
        <v>0.0</v>
      </c>
      <c r="DE370" s="12">
        <v>3.0</v>
      </c>
      <c r="DF370" s="12">
        <v>3.0</v>
      </c>
      <c r="DG370" s="12">
        <v>1.0</v>
      </c>
      <c r="DH370" s="12">
        <v>0.0</v>
      </c>
      <c r="DI370" s="12">
        <v>1.0</v>
      </c>
      <c r="DJ370" s="12">
        <v>1.0</v>
      </c>
      <c r="DK370" s="12">
        <v>0.0</v>
      </c>
      <c r="DL370" s="12">
        <v>1.0</v>
      </c>
      <c r="DM370" s="12">
        <v>0.0</v>
      </c>
      <c r="DN370" s="12">
        <v>3.0</v>
      </c>
      <c r="DO370" s="12">
        <v>5.0</v>
      </c>
      <c r="DQ370" s="12">
        <f t="shared" ref="DQ370:DS370" si="5225">(BO370+BS370)/2</f>
        <v>1</v>
      </c>
      <c r="DR370" s="12">
        <f t="shared" si="5225"/>
        <v>0</v>
      </c>
      <c r="DS370" s="12">
        <f t="shared" si="5225"/>
        <v>1</v>
      </c>
      <c r="DT370" s="12">
        <v>0.0</v>
      </c>
      <c r="DU370" s="12">
        <v>3.0</v>
      </c>
      <c r="DV370" s="12">
        <v>3.0</v>
      </c>
      <c r="DW370" s="12">
        <v>0.0</v>
      </c>
      <c r="DX370" s="12">
        <v>3.0</v>
      </c>
      <c r="DY370" s="12">
        <v>2.0</v>
      </c>
      <c r="EB370" s="12">
        <f t="shared" ref="EB370:ED370" si="5226">(CF370+CI370+CL370+CO370)/4</f>
        <v>1</v>
      </c>
      <c r="EC370" s="12">
        <f t="shared" si="5226"/>
        <v>0</v>
      </c>
      <c r="ED370" s="12">
        <f t="shared" si="5226"/>
        <v>1</v>
      </c>
      <c r="EE370" s="12">
        <f t="shared" ref="EE370:EG370" si="5227">(CR370+CU370+CX370+DA370)/4</f>
        <v>0.5</v>
      </c>
      <c r="EF370" s="12">
        <f t="shared" si="5227"/>
        <v>1.5</v>
      </c>
      <c r="EG370" s="12">
        <f t="shared" si="5227"/>
        <v>2.5</v>
      </c>
      <c r="EH370" s="12">
        <f t="shared" ref="EH370:EJ370" si="5228">(DD370+DG370+DJ370+DM370)/4</f>
        <v>0.5</v>
      </c>
      <c r="EI370" s="12">
        <f t="shared" si="5228"/>
        <v>1.5</v>
      </c>
      <c r="EJ370" s="12">
        <f t="shared" si="5228"/>
        <v>2.5</v>
      </c>
      <c r="EM370" s="12">
        <f t="shared" ref="EM370:EO370" si="5229">DQ370-CF370</f>
        <v>0</v>
      </c>
      <c r="EN370" s="12">
        <f t="shared" si="5229"/>
        <v>0</v>
      </c>
      <c r="EO370" s="12">
        <f t="shared" si="5229"/>
        <v>0</v>
      </c>
      <c r="EP370" s="12">
        <f t="shared" ref="EP370:ER370" si="5230">DT370-CR370</f>
        <v>0</v>
      </c>
      <c r="EQ370" s="12">
        <f t="shared" si="5230"/>
        <v>0</v>
      </c>
      <c r="ER370" s="12">
        <f t="shared" si="5230"/>
        <v>-3</v>
      </c>
      <c r="ES370" s="12">
        <f t="shared" ref="ES370:EU370" si="5231">DW370-DD370</f>
        <v>0</v>
      </c>
      <c r="ET370" s="12">
        <f t="shared" si="5231"/>
        <v>0</v>
      </c>
      <c r="EU370" s="12">
        <f t="shared" si="5231"/>
        <v>-1</v>
      </c>
      <c r="EX370" s="12">
        <f t="shared" ref="EX370:FF370" si="5232">CI370-CF370</f>
        <v>0</v>
      </c>
      <c r="EY370" s="12">
        <f t="shared" si="5232"/>
        <v>0</v>
      </c>
      <c r="EZ370" s="12">
        <f t="shared" si="5232"/>
        <v>0</v>
      </c>
      <c r="FA370" s="12">
        <f t="shared" si="5232"/>
        <v>0</v>
      </c>
      <c r="FB370" s="12">
        <f t="shared" si="5232"/>
        <v>0</v>
      </c>
      <c r="FC370" s="12">
        <f t="shared" si="5232"/>
        <v>0</v>
      </c>
      <c r="FD370" s="12">
        <f t="shared" si="5232"/>
        <v>0</v>
      </c>
      <c r="FE370" s="12">
        <f t="shared" si="5232"/>
        <v>0</v>
      </c>
      <c r="FF370" s="12">
        <f t="shared" si="5232"/>
        <v>0</v>
      </c>
      <c r="FG370" s="12">
        <f t="shared" ref="FG370:FO370" si="5233">CU370-CR370</f>
        <v>0</v>
      </c>
      <c r="FH370" s="12">
        <f t="shared" si="5233"/>
        <v>0</v>
      </c>
      <c r="FI370" s="12">
        <f t="shared" si="5233"/>
        <v>-4</v>
      </c>
      <c r="FJ370" s="12">
        <f t="shared" si="5233"/>
        <v>1</v>
      </c>
      <c r="FK370" s="12">
        <f t="shared" si="5233"/>
        <v>-3</v>
      </c>
      <c r="FL370" s="12">
        <f t="shared" si="5233"/>
        <v>-1</v>
      </c>
      <c r="FM370" s="12">
        <f t="shared" si="5233"/>
        <v>0</v>
      </c>
      <c r="FN370" s="12">
        <f t="shared" si="5233"/>
        <v>0</v>
      </c>
      <c r="FO370" s="12">
        <f t="shared" si="5233"/>
        <v>0</v>
      </c>
      <c r="FP370" s="12">
        <f t="shared" ref="FP370:FX370" si="5234">DG370-DD370</f>
        <v>1</v>
      </c>
      <c r="FQ370" s="12">
        <f t="shared" si="5234"/>
        <v>-3</v>
      </c>
      <c r="FR370" s="12">
        <f t="shared" si="5234"/>
        <v>-2</v>
      </c>
      <c r="FS370" s="12">
        <f t="shared" si="5234"/>
        <v>0</v>
      </c>
      <c r="FT370" s="12">
        <f t="shared" si="5234"/>
        <v>0</v>
      </c>
      <c r="FU370" s="12">
        <f t="shared" si="5234"/>
        <v>0</v>
      </c>
      <c r="FV370" s="12">
        <f t="shared" si="5234"/>
        <v>-1</v>
      </c>
      <c r="FW370" s="12">
        <f t="shared" si="5234"/>
        <v>3</v>
      </c>
      <c r="FX370" s="12">
        <f t="shared" si="5234"/>
        <v>4</v>
      </c>
      <c r="FZ370" s="1">
        <v>1.0</v>
      </c>
      <c r="GA370" s="1">
        <f t="shared" si="3330"/>
        <v>0.6666666667</v>
      </c>
      <c r="GB370" s="1">
        <f t="shared" si="3331"/>
        <v>0.75</v>
      </c>
      <c r="GD370" s="1">
        <f t="shared" si="4393"/>
        <v>0.3333333333</v>
      </c>
      <c r="GE370" s="1">
        <f t="shared" si="4394"/>
        <v>0.5</v>
      </c>
    </row>
    <row r="371" ht="13.5" customHeight="1">
      <c r="A371" s="17">
        <v>622781.0</v>
      </c>
      <c r="B371" s="17">
        <v>1.0</v>
      </c>
      <c r="C371" s="12">
        <v>0.0</v>
      </c>
      <c r="D371" s="12">
        <v>1.0</v>
      </c>
      <c r="E371" s="17">
        <v>622781.0</v>
      </c>
      <c r="F371" s="17">
        <v>1.0</v>
      </c>
      <c r="G371" s="12">
        <v>0.0</v>
      </c>
      <c r="H371" s="12">
        <v>1.0</v>
      </c>
      <c r="I371" s="12">
        <v>623092.0</v>
      </c>
      <c r="J371" s="12">
        <v>1.0</v>
      </c>
      <c r="K371" s="12">
        <v>0.0</v>
      </c>
      <c r="L371" s="12">
        <v>1.0</v>
      </c>
      <c r="M371" s="12">
        <v>623092.0</v>
      </c>
      <c r="N371" s="12">
        <v>1.0</v>
      </c>
      <c r="O371" s="12">
        <v>0.0</v>
      </c>
      <c r="P371" s="12">
        <v>1.0</v>
      </c>
      <c r="Q371" s="12">
        <v>623136.0</v>
      </c>
      <c r="R371" s="12">
        <v>1.0</v>
      </c>
      <c r="S371" s="12">
        <v>0.0</v>
      </c>
      <c r="T371" s="12">
        <v>1.0</v>
      </c>
      <c r="U371" s="12">
        <v>623136.0</v>
      </c>
      <c r="V371" s="12">
        <v>1.0</v>
      </c>
      <c r="W371" s="12">
        <v>0.0</v>
      </c>
      <c r="X371" s="12">
        <v>1.0</v>
      </c>
      <c r="Y371" s="12">
        <v>623167.0</v>
      </c>
      <c r="Z371" s="12">
        <v>1.0</v>
      </c>
      <c r="AA371" s="12">
        <v>0.0</v>
      </c>
      <c r="AB371" s="12">
        <v>1.0</v>
      </c>
      <c r="AC371" s="12">
        <v>623167.0</v>
      </c>
      <c r="AD371" s="12">
        <v>1.0</v>
      </c>
      <c r="AE371" s="12">
        <v>0.0</v>
      </c>
      <c r="AF371" s="12">
        <v>1.0</v>
      </c>
      <c r="AG371" s="17">
        <v>624294.0</v>
      </c>
      <c r="AH371" s="17">
        <v>0.0</v>
      </c>
      <c r="AI371" s="12">
        <v>0.0</v>
      </c>
      <c r="AJ371" s="12">
        <v>2.0</v>
      </c>
      <c r="AK371" s="12">
        <v>624295.0</v>
      </c>
      <c r="AL371" s="12">
        <v>1.0</v>
      </c>
      <c r="AM371" s="12">
        <v>0.0</v>
      </c>
      <c r="AN371" s="12">
        <v>1.0</v>
      </c>
      <c r="AO371" s="12">
        <v>624301.0</v>
      </c>
      <c r="AP371" s="12">
        <v>1.0</v>
      </c>
      <c r="AQ371" s="12">
        <v>0.0</v>
      </c>
      <c r="AR371" s="12">
        <v>1.0</v>
      </c>
      <c r="AS371" s="12">
        <v>624302.0</v>
      </c>
      <c r="AT371" s="12">
        <v>1.0</v>
      </c>
      <c r="AU371" s="12">
        <v>0.0</v>
      </c>
      <c r="AV371" s="12">
        <v>1.0</v>
      </c>
      <c r="AW371" s="17">
        <v>624311.0</v>
      </c>
      <c r="AX371" s="17">
        <v>1.0</v>
      </c>
      <c r="AY371" s="12">
        <v>0.0</v>
      </c>
      <c r="AZ371" s="12">
        <v>1.0</v>
      </c>
      <c r="BA371" s="12">
        <v>624312.0</v>
      </c>
      <c r="BB371" s="12">
        <v>1.0</v>
      </c>
      <c r="BC371" s="12">
        <v>0.0</v>
      </c>
      <c r="BD371" s="12">
        <v>1.0</v>
      </c>
      <c r="BE371" s="12">
        <v>624313.0</v>
      </c>
      <c r="BF371" s="12">
        <v>1.0</v>
      </c>
      <c r="BG371" s="12">
        <v>0.0</v>
      </c>
      <c r="BH371" s="12">
        <v>1.0</v>
      </c>
      <c r="BI371" s="12">
        <v>624314.0</v>
      </c>
      <c r="BJ371" s="12">
        <v>1.0</v>
      </c>
      <c r="BK371" s="12">
        <v>0.0</v>
      </c>
      <c r="BL371" s="12">
        <v>1.0</v>
      </c>
      <c r="BN371" s="17">
        <v>624538.0</v>
      </c>
      <c r="BO371" s="12">
        <v>1.0</v>
      </c>
      <c r="BP371" s="12">
        <v>0.0</v>
      </c>
      <c r="BQ371" s="12">
        <v>1.0</v>
      </c>
      <c r="BR371" s="17">
        <v>624538.0</v>
      </c>
      <c r="BS371" s="12">
        <v>1.0</v>
      </c>
      <c r="BT371" s="12">
        <v>0.0</v>
      </c>
      <c r="BU371" s="12">
        <v>1.0</v>
      </c>
      <c r="BV371" s="12">
        <v>624563.0</v>
      </c>
      <c r="BW371" s="12">
        <v>1.0</v>
      </c>
      <c r="BX371" s="12">
        <v>0.0</v>
      </c>
      <c r="BY371" s="12">
        <v>1.0</v>
      </c>
      <c r="BZ371" s="12">
        <v>624564.0</v>
      </c>
      <c r="CA371" s="12">
        <v>0.0</v>
      </c>
      <c r="CB371" s="12">
        <v>0.0</v>
      </c>
      <c r="CC371" s="12">
        <v>2.0</v>
      </c>
      <c r="CF371" s="17">
        <f t="shared" ref="CF371:CH371" si="5235">(B371+F371)/2</f>
        <v>1</v>
      </c>
      <c r="CG371" s="12">
        <f t="shared" si="5235"/>
        <v>0</v>
      </c>
      <c r="CH371" s="12">
        <f t="shared" si="5235"/>
        <v>1</v>
      </c>
      <c r="CI371" s="12">
        <f t="shared" ref="CI371:CK371" si="5236">(J371+N371)/2</f>
        <v>1</v>
      </c>
      <c r="CJ371" s="12">
        <f t="shared" si="5236"/>
        <v>0</v>
      </c>
      <c r="CK371" s="12">
        <f t="shared" si="5236"/>
        <v>1</v>
      </c>
      <c r="CL371" s="12">
        <f t="shared" ref="CL371:CN371" si="5237">(R371+V371)/2</f>
        <v>1</v>
      </c>
      <c r="CM371" s="12">
        <f t="shared" si="5237"/>
        <v>0</v>
      </c>
      <c r="CN371" s="12">
        <f t="shared" si="5237"/>
        <v>1</v>
      </c>
      <c r="CO371" s="12">
        <f t="shared" ref="CO371:CQ371" si="5238">(Z371+AD371)/2</f>
        <v>1</v>
      </c>
      <c r="CP371" s="12">
        <f t="shared" si="5238"/>
        <v>0</v>
      </c>
      <c r="CQ371" s="12">
        <f t="shared" si="5238"/>
        <v>1</v>
      </c>
      <c r="CR371" s="17">
        <v>0.0</v>
      </c>
      <c r="CS371" s="12">
        <v>0.0</v>
      </c>
      <c r="CT371" s="12">
        <v>2.0</v>
      </c>
      <c r="CU371" s="12">
        <v>1.0</v>
      </c>
      <c r="CV371" s="12">
        <v>0.0</v>
      </c>
      <c r="CW371" s="12">
        <v>1.0</v>
      </c>
      <c r="CX371" s="12">
        <v>1.0</v>
      </c>
      <c r="CY371" s="12">
        <v>0.0</v>
      </c>
      <c r="CZ371" s="12">
        <v>1.0</v>
      </c>
      <c r="DA371" s="12">
        <v>1.0</v>
      </c>
      <c r="DB371" s="12">
        <v>0.0</v>
      </c>
      <c r="DC371" s="12">
        <v>1.0</v>
      </c>
      <c r="DD371" s="17">
        <v>1.0</v>
      </c>
      <c r="DE371" s="12">
        <v>0.0</v>
      </c>
      <c r="DF371" s="12">
        <v>1.0</v>
      </c>
      <c r="DG371" s="12">
        <v>1.0</v>
      </c>
      <c r="DH371" s="12">
        <v>0.0</v>
      </c>
      <c r="DI371" s="12">
        <v>1.0</v>
      </c>
      <c r="DJ371" s="12">
        <v>1.0</v>
      </c>
      <c r="DK371" s="12">
        <v>0.0</v>
      </c>
      <c r="DL371" s="12">
        <v>1.0</v>
      </c>
      <c r="DM371" s="12">
        <v>1.0</v>
      </c>
      <c r="DN371" s="12">
        <v>0.0</v>
      </c>
      <c r="DO371" s="12">
        <v>1.0</v>
      </c>
      <c r="DQ371" s="12">
        <f t="shared" ref="DQ371:DS371" si="5239">(BO371+BS371)/2</f>
        <v>1</v>
      </c>
      <c r="DR371" s="12">
        <f t="shared" si="5239"/>
        <v>0</v>
      </c>
      <c r="DS371" s="12">
        <f t="shared" si="5239"/>
        <v>1</v>
      </c>
      <c r="DT371" s="12">
        <v>1.0</v>
      </c>
      <c r="DU371" s="12">
        <v>0.0</v>
      </c>
      <c r="DV371" s="12">
        <v>1.0</v>
      </c>
      <c r="DW371" s="12">
        <v>0.0</v>
      </c>
      <c r="DX371" s="12">
        <v>0.0</v>
      </c>
      <c r="DY371" s="12">
        <v>2.0</v>
      </c>
      <c r="EB371" s="12">
        <f t="shared" ref="EB371:ED371" si="5240">(CF371+CI371+CL371+CO371)/4</f>
        <v>1</v>
      </c>
      <c r="EC371" s="12">
        <f t="shared" si="5240"/>
        <v>0</v>
      </c>
      <c r="ED371" s="12">
        <f t="shared" si="5240"/>
        <v>1</v>
      </c>
      <c r="EE371" s="12">
        <f t="shared" ref="EE371:EG371" si="5241">(CR371+CU371+CX371+DA371)/4</f>
        <v>0.75</v>
      </c>
      <c r="EF371" s="12">
        <f t="shared" si="5241"/>
        <v>0</v>
      </c>
      <c r="EG371" s="12">
        <f t="shared" si="5241"/>
        <v>1.25</v>
      </c>
      <c r="EH371" s="12">
        <f t="shared" ref="EH371:EJ371" si="5242">(DD371+DG371+DJ371+DM371)/4</f>
        <v>1</v>
      </c>
      <c r="EI371" s="12">
        <f t="shared" si="5242"/>
        <v>0</v>
      </c>
      <c r="EJ371" s="12">
        <f t="shared" si="5242"/>
        <v>1</v>
      </c>
      <c r="EM371" s="12">
        <f t="shared" ref="EM371:EO371" si="5243">DQ371-CF371</f>
        <v>0</v>
      </c>
      <c r="EN371" s="12">
        <f t="shared" si="5243"/>
        <v>0</v>
      </c>
      <c r="EO371" s="12">
        <f t="shared" si="5243"/>
        <v>0</v>
      </c>
      <c r="EP371" s="12">
        <f t="shared" ref="EP371:ER371" si="5244">DT371-CR371</f>
        <v>1</v>
      </c>
      <c r="EQ371" s="12">
        <f t="shared" si="5244"/>
        <v>0</v>
      </c>
      <c r="ER371" s="12">
        <f t="shared" si="5244"/>
        <v>-1</v>
      </c>
      <c r="ES371" s="12">
        <f t="shared" ref="ES371:EU371" si="5245">DW371-DD371</f>
        <v>-1</v>
      </c>
      <c r="ET371" s="12">
        <f t="shared" si="5245"/>
        <v>0</v>
      </c>
      <c r="EU371" s="12">
        <f t="shared" si="5245"/>
        <v>1</v>
      </c>
      <c r="EX371" s="12">
        <f t="shared" ref="EX371:FF371" si="5246">CI371-CF371</f>
        <v>0</v>
      </c>
      <c r="EY371" s="12">
        <f t="shared" si="5246"/>
        <v>0</v>
      </c>
      <c r="EZ371" s="12">
        <f t="shared" si="5246"/>
        <v>0</v>
      </c>
      <c r="FA371" s="12">
        <f t="shared" si="5246"/>
        <v>0</v>
      </c>
      <c r="FB371" s="12">
        <f t="shared" si="5246"/>
        <v>0</v>
      </c>
      <c r="FC371" s="12">
        <f t="shared" si="5246"/>
        <v>0</v>
      </c>
      <c r="FD371" s="12">
        <f t="shared" si="5246"/>
        <v>0</v>
      </c>
      <c r="FE371" s="12">
        <f t="shared" si="5246"/>
        <v>0</v>
      </c>
      <c r="FF371" s="12">
        <f t="shared" si="5246"/>
        <v>0</v>
      </c>
      <c r="FG371" s="12">
        <f t="shared" ref="FG371:FO371" si="5247">CU371-CR371</f>
        <v>1</v>
      </c>
      <c r="FH371" s="12">
        <f t="shared" si="5247"/>
        <v>0</v>
      </c>
      <c r="FI371" s="12">
        <f t="shared" si="5247"/>
        <v>-1</v>
      </c>
      <c r="FJ371" s="12">
        <f t="shared" si="5247"/>
        <v>0</v>
      </c>
      <c r="FK371" s="12">
        <f t="shared" si="5247"/>
        <v>0</v>
      </c>
      <c r="FL371" s="12">
        <f t="shared" si="5247"/>
        <v>0</v>
      </c>
      <c r="FM371" s="12">
        <f t="shared" si="5247"/>
        <v>0</v>
      </c>
      <c r="FN371" s="12">
        <f t="shared" si="5247"/>
        <v>0</v>
      </c>
      <c r="FO371" s="12">
        <f t="shared" si="5247"/>
        <v>0</v>
      </c>
      <c r="FP371" s="12">
        <f t="shared" ref="FP371:FX371" si="5248">DG371-DD371</f>
        <v>0</v>
      </c>
      <c r="FQ371" s="12">
        <f t="shared" si="5248"/>
        <v>0</v>
      </c>
      <c r="FR371" s="12">
        <f t="shared" si="5248"/>
        <v>0</v>
      </c>
      <c r="FS371" s="12">
        <f t="shared" si="5248"/>
        <v>0</v>
      </c>
      <c r="FT371" s="12">
        <f t="shared" si="5248"/>
        <v>0</v>
      </c>
      <c r="FU371" s="12">
        <f t="shared" si="5248"/>
        <v>0</v>
      </c>
      <c r="FV371" s="12">
        <f t="shared" si="5248"/>
        <v>0</v>
      </c>
      <c r="FW371" s="12">
        <f t="shared" si="5248"/>
        <v>0</v>
      </c>
      <c r="FX371" s="12">
        <f t="shared" si="5248"/>
        <v>0</v>
      </c>
      <c r="FZ371" s="1">
        <v>1.0</v>
      </c>
      <c r="GA371" s="1">
        <f t="shared" si="3330"/>
        <v>0.9166666667</v>
      </c>
      <c r="GB371" s="1">
        <f t="shared" si="3331"/>
        <v>0.9375</v>
      </c>
      <c r="GD371" s="1">
        <f t="shared" si="4393"/>
        <v>0.6666666667</v>
      </c>
      <c r="GE371" s="1">
        <f t="shared" si="4394"/>
        <v>0.75</v>
      </c>
    </row>
    <row r="372" ht="13.5" customHeight="1">
      <c r="A372" s="17">
        <v>622781.0</v>
      </c>
      <c r="B372" s="17">
        <v>1.0</v>
      </c>
      <c r="C372" s="12">
        <v>0.0</v>
      </c>
      <c r="D372" s="12">
        <v>1.0</v>
      </c>
      <c r="E372" s="17">
        <v>622781.0</v>
      </c>
      <c r="F372" s="17">
        <v>1.0</v>
      </c>
      <c r="G372" s="12">
        <v>0.0</v>
      </c>
      <c r="H372" s="12">
        <v>1.0</v>
      </c>
      <c r="I372" s="12">
        <v>623092.0</v>
      </c>
      <c r="J372" s="12">
        <v>1.0</v>
      </c>
      <c r="K372" s="12">
        <v>0.0</v>
      </c>
      <c r="L372" s="12">
        <v>1.0</v>
      </c>
      <c r="M372" s="12">
        <v>623092.0</v>
      </c>
      <c r="N372" s="12">
        <v>0.0</v>
      </c>
      <c r="O372" s="12">
        <v>0.0</v>
      </c>
      <c r="P372" s="12">
        <v>2.0</v>
      </c>
      <c r="Q372" s="12">
        <v>623136.0</v>
      </c>
      <c r="R372" s="12">
        <v>1.0</v>
      </c>
      <c r="S372" s="12">
        <v>0.0</v>
      </c>
      <c r="T372" s="12">
        <v>1.0</v>
      </c>
      <c r="U372" s="12">
        <v>623136.0</v>
      </c>
      <c r="V372" s="12">
        <v>1.0</v>
      </c>
      <c r="W372" s="12">
        <v>0.0</v>
      </c>
      <c r="X372" s="12">
        <v>1.0</v>
      </c>
      <c r="Y372" s="12">
        <v>623167.0</v>
      </c>
      <c r="Z372" s="12">
        <v>1.0</v>
      </c>
      <c r="AA372" s="12">
        <v>0.0</v>
      </c>
      <c r="AB372" s="12">
        <v>1.0</v>
      </c>
      <c r="AC372" s="12">
        <v>623167.0</v>
      </c>
      <c r="AD372" s="12">
        <v>1.0</v>
      </c>
      <c r="AE372" s="12">
        <v>0.0</v>
      </c>
      <c r="AF372" s="12">
        <v>1.0</v>
      </c>
      <c r="AG372" s="17">
        <v>624294.0</v>
      </c>
      <c r="AH372" s="17">
        <v>1.0</v>
      </c>
      <c r="AI372" s="12">
        <v>0.0</v>
      </c>
      <c r="AJ372" s="12">
        <v>1.0</v>
      </c>
      <c r="AK372" s="12">
        <v>624295.0</v>
      </c>
      <c r="AL372" s="12">
        <v>1.0</v>
      </c>
      <c r="AM372" s="12">
        <v>0.0</v>
      </c>
      <c r="AN372" s="12">
        <v>1.0</v>
      </c>
      <c r="AO372" s="12">
        <v>624301.0</v>
      </c>
      <c r="AP372" s="12">
        <v>1.0</v>
      </c>
      <c r="AQ372" s="12">
        <v>0.0</v>
      </c>
      <c r="AR372" s="12">
        <v>1.0</v>
      </c>
      <c r="AS372" s="12">
        <v>624302.0</v>
      </c>
      <c r="AT372" s="12">
        <v>0.0</v>
      </c>
      <c r="AU372" s="12">
        <v>0.0</v>
      </c>
      <c r="AV372" s="12">
        <v>2.0</v>
      </c>
      <c r="AW372" s="17">
        <v>624311.0</v>
      </c>
      <c r="AX372" s="17">
        <v>1.0</v>
      </c>
      <c r="AY372" s="12">
        <v>0.0</v>
      </c>
      <c r="AZ372" s="12">
        <v>1.0</v>
      </c>
      <c r="BA372" s="12">
        <v>624312.0</v>
      </c>
      <c r="BB372" s="12">
        <v>1.0</v>
      </c>
      <c r="BC372" s="12">
        <v>0.0</v>
      </c>
      <c r="BD372" s="12">
        <v>1.0</v>
      </c>
      <c r="BE372" s="12">
        <v>624313.0</v>
      </c>
      <c r="BF372" s="12">
        <v>1.0</v>
      </c>
      <c r="BG372" s="12">
        <v>0.0</v>
      </c>
      <c r="BH372" s="12">
        <v>1.0</v>
      </c>
      <c r="BI372" s="12">
        <v>624314.0</v>
      </c>
      <c r="BJ372" s="12">
        <v>1.0</v>
      </c>
      <c r="BK372" s="12">
        <v>0.0</v>
      </c>
      <c r="BL372" s="12">
        <v>1.0</v>
      </c>
      <c r="BN372" s="17">
        <v>624538.0</v>
      </c>
      <c r="BO372" s="12">
        <v>1.0</v>
      </c>
      <c r="BP372" s="12">
        <v>0.0</v>
      </c>
      <c r="BQ372" s="12">
        <v>1.0</v>
      </c>
      <c r="BR372" s="17">
        <v>624538.0</v>
      </c>
      <c r="BS372" s="12">
        <v>0.0</v>
      </c>
      <c r="BT372" s="12">
        <v>0.0</v>
      </c>
      <c r="BU372" s="12">
        <v>2.0</v>
      </c>
      <c r="BV372" s="12">
        <v>624563.0</v>
      </c>
      <c r="BW372" s="12">
        <v>1.0</v>
      </c>
      <c r="BX372" s="12">
        <v>0.0</v>
      </c>
      <c r="BY372" s="12">
        <v>1.0</v>
      </c>
      <c r="BZ372" s="12">
        <v>624564.0</v>
      </c>
      <c r="CA372" s="12">
        <v>1.0</v>
      </c>
      <c r="CB372" s="12">
        <v>0.0</v>
      </c>
      <c r="CC372" s="12">
        <v>1.0</v>
      </c>
      <c r="CF372" s="17">
        <f t="shared" ref="CF372:CH372" si="5249">(B372+F372)/2</f>
        <v>1</v>
      </c>
      <c r="CG372" s="12">
        <f t="shared" si="5249"/>
        <v>0</v>
      </c>
      <c r="CH372" s="12">
        <f t="shared" si="5249"/>
        <v>1</v>
      </c>
      <c r="CI372" s="12">
        <f t="shared" ref="CI372:CK372" si="5250">(J372+N372)/2</f>
        <v>0.5</v>
      </c>
      <c r="CJ372" s="12">
        <f t="shared" si="5250"/>
        <v>0</v>
      </c>
      <c r="CK372" s="12">
        <f t="shared" si="5250"/>
        <v>1.5</v>
      </c>
      <c r="CL372" s="12">
        <f t="shared" ref="CL372:CN372" si="5251">(R372+V372)/2</f>
        <v>1</v>
      </c>
      <c r="CM372" s="12">
        <f t="shared" si="5251"/>
        <v>0</v>
      </c>
      <c r="CN372" s="12">
        <f t="shared" si="5251"/>
        <v>1</v>
      </c>
      <c r="CO372" s="12">
        <f t="shared" ref="CO372:CQ372" si="5252">(Z372+AD372)/2</f>
        <v>1</v>
      </c>
      <c r="CP372" s="12">
        <f t="shared" si="5252"/>
        <v>0</v>
      </c>
      <c r="CQ372" s="12">
        <f t="shared" si="5252"/>
        <v>1</v>
      </c>
      <c r="CR372" s="17">
        <v>1.0</v>
      </c>
      <c r="CS372" s="12">
        <v>0.0</v>
      </c>
      <c r="CT372" s="12">
        <v>1.0</v>
      </c>
      <c r="CU372" s="12">
        <v>1.0</v>
      </c>
      <c r="CV372" s="12">
        <v>0.0</v>
      </c>
      <c r="CW372" s="12">
        <v>1.0</v>
      </c>
      <c r="CX372" s="12">
        <v>1.0</v>
      </c>
      <c r="CY372" s="12">
        <v>0.0</v>
      </c>
      <c r="CZ372" s="12">
        <v>1.0</v>
      </c>
      <c r="DA372" s="12">
        <v>0.0</v>
      </c>
      <c r="DB372" s="12">
        <v>0.0</v>
      </c>
      <c r="DC372" s="12">
        <v>2.0</v>
      </c>
      <c r="DD372" s="17">
        <v>1.0</v>
      </c>
      <c r="DE372" s="12">
        <v>0.0</v>
      </c>
      <c r="DF372" s="12">
        <v>1.0</v>
      </c>
      <c r="DG372" s="12">
        <v>1.0</v>
      </c>
      <c r="DH372" s="12">
        <v>0.0</v>
      </c>
      <c r="DI372" s="12">
        <v>1.0</v>
      </c>
      <c r="DJ372" s="12">
        <v>1.0</v>
      </c>
      <c r="DK372" s="12">
        <v>0.0</v>
      </c>
      <c r="DL372" s="12">
        <v>1.0</v>
      </c>
      <c r="DM372" s="12">
        <v>1.0</v>
      </c>
      <c r="DN372" s="12">
        <v>0.0</v>
      </c>
      <c r="DO372" s="12">
        <v>1.0</v>
      </c>
      <c r="DQ372" s="12">
        <f t="shared" ref="DQ372:DS372" si="5253">(BO372+BS372)/2</f>
        <v>0.5</v>
      </c>
      <c r="DR372" s="12">
        <f t="shared" si="5253"/>
        <v>0</v>
      </c>
      <c r="DS372" s="12">
        <f t="shared" si="5253"/>
        <v>1.5</v>
      </c>
      <c r="DT372" s="12">
        <v>1.0</v>
      </c>
      <c r="DU372" s="12">
        <v>0.0</v>
      </c>
      <c r="DV372" s="12">
        <v>1.0</v>
      </c>
      <c r="DW372" s="12">
        <v>1.0</v>
      </c>
      <c r="DX372" s="12">
        <v>0.0</v>
      </c>
      <c r="DY372" s="12">
        <v>1.0</v>
      </c>
      <c r="EB372" s="12">
        <f t="shared" ref="EB372:ED372" si="5254">(CF372+CI372+CL372+CO372)/4</f>
        <v>0.875</v>
      </c>
      <c r="EC372" s="12">
        <f t="shared" si="5254"/>
        <v>0</v>
      </c>
      <c r="ED372" s="12">
        <f t="shared" si="5254"/>
        <v>1.125</v>
      </c>
      <c r="EE372" s="12">
        <f t="shared" ref="EE372:EG372" si="5255">(CR372+CU372+CX372+DA372)/4</f>
        <v>0.75</v>
      </c>
      <c r="EF372" s="12">
        <f t="shared" si="5255"/>
        <v>0</v>
      </c>
      <c r="EG372" s="12">
        <f t="shared" si="5255"/>
        <v>1.25</v>
      </c>
      <c r="EH372" s="12">
        <f t="shared" ref="EH372:EJ372" si="5256">(DD372+DG372+DJ372+DM372)/4</f>
        <v>1</v>
      </c>
      <c r="EI372" s="12">
        <f t="shared" si="5256"/>
        <v>0</v>
      </c>
      <c r="EJ372" s="12">
        <f t="shared" si="5256"/>
        <v>1</v>
      </c>
      <c r="EM372" s="12">
        <f t="shared" ref="EM372:EO372" si="5257">DQ372-CF372</f>
        <v>-0.5</v>
      </c>
      <c r="EN372" s="12">
        <f t="shared" si="5257"/>
        <v>0</v>
      </c>
      <c r="EO372" s="12">
        <f t="shared" si="5257"/>
        <v>0.5</v>
      </c>
      <c r="EP372" s="12">
        <f t="shared" ref="EP372:ER372" si="5258">DT372-CR372</f>
        <v>0</v>
      </c>
      <c r="EQ372" s="12">
        <f t="shared" si="5258"/>
        <v>0</v>
      </c>
      <c r="ER372" s="12">
        <f t="shared" si="5258"/>
        <v>0</v>
      </c>
      <c r="ES372" s="12">
        <f t="shared" ref="ES372:EU372" si="5259">DW372-DD372</f>
        <v>0</v>
      </c>
      <c r="ET372" s="12">
        <f t="shared" si="5259"/>
        <v>0</v>
      </c>
      <c r="EU372" s="12">
        <f t="shared" si="5259"/>
        <v>0</v>
      </c>
      <c r="EX372" s="12">
        <f t="shared" ref="EX372:FF372" si="5260">CI372-CF372</f>
        <v>-0.5</v>
      </c>
      <c r="EY372" s="12">
        <f t="shared" si="5260"/>
        <v>0</v>
      </c>
      <c r="EZ372" s="12">
        <f t="shared" si="5260"/>
        <v>0.5</v>
      </c>
      <c r="FA372" s="12">
        <f t="shared" si="5260"/>
        <v>0.5</v>
      </c>
      <c r="FB372" s="12">
        <f t="shared" si="5260"/>
        <v>0</v>
      </c>
      <c r="FC372" s="12">
        <f t="shared" si="5260"/>
        <v>-0.5</v>
      </c>
      <c r="FD372" s="12">
        <f t="shared" si="5260"/>
        <v>0</v>
      </c>
      <c r="FE372" s="12">
        <f t="shared" si="5260"/>
        <v>0</v>
      </c>
      <c r="FF372" s="12">
        <f t="shared" si="5260"/>
        <v>0</v>
      </c>
      <c r="FG372" s="12">
        <f t="shared" ref="FG372:FO372" si="5261">CU372-CR372</f>
        <v>0</v>
      </c>
      <c r="FH372" s="12">
        <f t="shared" si="5261"/>
        <v>0</v>
      </c>
      <c r="FI372" s="12">
        <f t="shared" si="5261"/>
        <v>0</v>
      </c>
      <c r="FJ372" s="12">
        <f t="shared" si="5261"/>
        <v>0</v>
      </c>
      <c r="FK372" s="12">
        <f t="shared" si="5261"/>
        <v>0</v>
      </c>
      <c r="FL372" s="12">
        <f t="shared" si="5261"/>
        <v>0</v>
      </c>
      <c r="FM372" s="12">
        <f t="shared" si="5261"/>
        <v>-1</v>
      </c>
      <c r="FN372" s="12">
        <f t="shared" si="5261"/>
        <v>0</v>
      </c>
      <c r="FO372" s="12">
        <f t="shared" si="5261"/>
        <v>1</v>
      </c>
      <c r="FP372" s="12">
        <f t="shared" ref="FP372:FX372" si="5262">DG372-DD372</f>
        <v>0</v>
      </c>
      <c r="FQ372" s="12">
        <f t="shared" si="5262"/>
        <v>0</v>
      </c>
      <c r="FR372" s="12">
        <f t="shared" si="5262"/>
        <v>0</v>
      </c>
      <c r="FS372" s="12">
        <f t="shared" si="5262"/>
        <v>0</v>
      </c>
      <c r="FT372" s="12">
        <f t="shared" si="5262"/>
        <v>0</v>
      </c>
      <c r="FU372" s="12">
        <f t="shared" si="5262"/>
        <v>0</v>
      </c>
      <c r="FV372" s="12">
        <f t="shared" si="5262"/>
        <v>0</v>
      </c>
      <c r="FW372" s="12">
        <f t="shared" si="5262"/>
        <v>0</v>
      </c>
      <c r="FX372" s="12">
        <f t="shared" si="5262"/>
        <v>0</v>
      </c>
      <c r="FZ372" s="1">
        <v>1.0</v>
      </c>
      <c r="GA372" s="1">
        <f t="shared" si="3330"/>
        <v>0.875</v>
      </c>
      <c r="GB372" s="1">
        <f t="shared" si="3331"/>
        <v>0.875</v>
      </c>
      <c r="GD372" s="1">
        <f t="shared" si="4393"/>
        <v>0.8333333333</v>
      </c>
      <c r="GE372" s="1">
        <f t="shared" si="4394"/>
        <v>0.75</v>
      </c>
    </row>
    <row r="373" ht="13.5" customHeight="1">
      <c r="A373" s="17">
        <v>622781.0</v>
      </c>
      <c r="B373" s="17">
        <v>1.0</v>
      </c>
      <c r="C373" s="12">
        <v>0.0</v>
      </c>
      <c r="D373" s="12">
        <v>1.0</v>
      </c>
      <c r="E373" s="17">
        <v>622781.0</v>
      </c>
      <c r="F373" s="17">
        <v>1.0</v>
      </c>
      <c r="G373" s="12">
        <v>0.0</v>
      </c>
      <c r="H373" s="12">
        <v>1.0</v>
      </c>
      <c r="I373" s="12">
        <v>623092.0</v>
      </c>
      <c r="J373" s="12">
        <v>1.0</v>
      </c>
      <c r="K373" s="12">
        <v>0.0</v>
      </c>
      <c r="L373" s="12">
        <v>1.0</v>
      </c>
      <c r="M373" s="12">
        <v>623092.0</v>
      </c>
      <c r="N373" s="12">
        <v>1.0</v>
      </c>
      <c r="O373" s="12">
        <v>0.0</v>
      </c>
      <c r="P373" s="12">
        <v>1.0</v>
      </c>
      <c r="Q373" s="12">
        <v>623136.0</v>
      </c>
      <c r="R373" s="12">
        <v>1.0</v>
      </c>
      <c r="S373" s="12">
        <v>0.0</v>
      </c>
      <c r="T373" s="12">
        <v>1.0</v>
      </c>
      <c r="U373" s="12">
        <v>623136.0</v>
      </c>
      <c r="V373" s="12">
        <v>1.0</v>
      </c>
      <c r="W373" s="12">
        <v>0.0</v>
      </c>
      <c r="X373" s="12">
        <v>1.0</v>
      </c>
      <c r="Y373" s="12">
        <v>623167.0</v>
      </c>
      <c r="Z373" s="12">
        <v>1.0</v>
      </c>
      <c r="AA373" s="12">
        <v>0.0</v>
      </c>
      <c r="AB373" s="12">
        <v>1.0</v>
      </c>
      <c r="AC373" s="12">
        <v>623167.0</v>
      </c>
      <c r="AD373" s="12">
        <v>1.0</v>
      </c>
      <c r="AE373" s="12">
        <v>0.0</v>
      </c>
      <c r="AF373" s="12">
        <v>1.0</v>
      </c>
      <c r="AG373" s="17">
        <v>624294.0</v>
      </c>
      <c r="AH373" s="17">
        <v>1.0</v>
      </c>
      <c r="AI373" s="12">
        <v>0.0</v>
      </c>
      <c r="AJ373" s="12">
        <v>1.0</v>
      </c>
      <c r="AK373" s="12">
        <v>624295.0</v>
      </c>
      <c r="AL373" s="12">
        <v>1.0</v>
      </c>
      <c r="AM373" s="12">
        <v>0.0</v>
      </c>
      <c r="AN373" s="12">
        <v>1.0</v>
      </c>
      <c r="AO373" s="12">
        <v>624301.0</v>
      </c>
      <c r="AP373" s="12">
        <v>1.0</v>
      </c>
      <c r="AQ373" s="12">
        <v>0.0</v>
      </c>
      <c r="AR373" s="12">
        <v>1.0</v>
      </c>
      <c r="AS373" s="12">
        <v>624302.0</v>
      </c>
      <c r="AT373" s="12">
        <v>1.0</v>
      </c>
      <c r="AU373" s="12">
        <v>0.0</v>
      </c>
      <c r="AV373" s="12">
        <v>1.0</v>
      </c>
      <c r="AW373" s="17">
        <v>624311.0</v>
      </c>
      <c r="AX373" s="17">
        <v>1.0</v>
      </c>
      <c r="AY373" s="12">
        <v>0.0</v>
      </c>
      <c r="AZ373" s="12">
        <v>1.0</v>
      </c>
      <c r="BA373" s="12">
        <v>624312.0</v>
      </c>
      <c r="BB373" s="12">
        <v>1.0</v>
      </c>
      <c r="BC373" s="12">
        <v>0.0</v>
      </c>
      <c r="BD373" s="12">
        <v>1.0</v>
      </c>
      <c r="BE373" s="12">
        <v>624313.0</v>
      </c>
      <c r="BF373" s="12">
        <v>1.0</v>
      </c>
      <c r="BG373" s="12">
        <v>0.0</v>
      </c>
      <c r="BH373" s="12">
        <v>1.0</v>
      </c>
      <c r="BI373" s="12">
        <v>624314.0</v>
      </c>
      <c r="BJ373" s="12">
        <v>1.0</v>
      </c>
      <c r="BK373" s="12">
        <v>0.0</v>
      </c>
      <c r="BL373" s="12">
        <v>1.0</v>
      </c>
      <c r="BN373" s="17">
        <v>624538.0</v>
      </c>
      <c r="BO373" s="12">
        <v>1.0</v>
      </c>
      <c r="BP373" s="12">
        <v>0.0</v>
      </c>
      <c r="BQ373" s="12">
        <v>1.0</v>
      </c>
      <c r="BR373" s="17">
        <v>624538.0</v>
      </c>
      <c r="BS373" s="12">
        <v>1.0</v>
      </c>
      <c r="BT373" s="12">
        <v>0.0</v>
      </c>
      <c r="BU373" s="12">
        <v>1.0</v>
      </c>
      <c r="BV373" s="12">
        <v>624563.0</v>
      </c>
      <c r="BW373" s="12">
        <v>0.0</v>
      </c>
      <c r="BX373" s="12">
        <v>0.0</v>
      </c>
      <c r="BY373" s="12">
        <v>3.0</v>
      </c>
      <c r="BZ373" s="12">
        <v>624564.0</v>
      </c>
      <c r="CA373" s="12">
        <v>1.0</v>
      </c>
      <c r="CB373" s="12">
        <v>0.0</v>
      </c>
      <c r="CC373" s="12">
        <v>1.0</v>
      </c>
      <c r="CF373" s="17">
        <f t="shared" ref="CF373:CH373" si="5263">(B373+F373)/2</f>
        <v>1</v>
      </c>
      <c r="CG373" s="12">
        <f t="shared" si="5263"/>
        <v>0</v>
      </c>
      <c r="CH373" s="12">
        <f t="shared" si="5263"/>
        <v>1</v>
      </c>
      <c r="CI373" s="12">
        <f t="shared" ref="CI373:CK373" si="5264">(J373+N373)/2</f>
        <v>1</v>
      </c>
      <c r="CJ373" s="12">
        <f t="shared" si="5264"/>
        <v>0</v>
      </c>
      <c r="CK373" s="12">
        <f t="shared" si="5264"/>
        <v>1</v>
      </c>
      <c r="CL373" s="12">
        <f t="shared" ref="CL373:CN373" si="5265">(R373+V373)/2</f>
        <v>1</v>
      </c>
      <c r="CM373" s="12">
        <f t="shared" si="5265"/>
        <v>0</v>
      </c>
      <c r="CN373" s="12">
        <f t="shared" si="5265"/>
        <v>1</v>
      </c>
      <c r="CO373" s="12">
        <f t="shared" ref="CO373:CQ373" si="5266">(Z373+AD373)/2</f>
        <v>1</v>
      </c>
      <c r="CP373" s="12">
        <f t="shared" si="5266"/>
        <v>0</v>
      </c>
      <c r="CQ373" s="12">
        <f t="shared" si="5266"/>
        <v>1</v>
      </c>
      <c r="CR373" s="17">
        <v>1.0</v>
      </c>
      <c r="CS373" s="12">
        <v>0.0</v>
      </c>
      <c r="CT373" s="12">
        <v>1.0</v>
      </c>
      <c r="CU373" s="12">
        <v>1.0</v>
      </c>
      <c r="CV373" s="12">
        <v>0.0</v>
      </c>
      <c r="CW373" s="12">
        <v>1.0</v>
      </c>
      <c r="CX373" s="12">
        <v>1.0</v>
      </c>
      <c r="CY373" s="12">
        <v>0.0</v>
      </c>
      <c r="CZ373" s="12">
        <v>1.0</v>
      </c>
      <c r="DA373" s="12">
        <v>1.0</v>
      </c>
      <c r="DB373" s="12">
        <v>0.0</v>
      </c>
      <c r="DC373" s="12">
        <v>1.0</v>
      </c>
      <c r="DD373" s="17">
        <v>1.0</v>
      </c>
      <c r="DE373" s="12">
        <v>0.0</v>
      </c>
      <c r="DF373" s="12">
        <v>1.0</v>
      </c>
      <c r="DG373" s="12">
        <v>1.0</v>
      </c>
      <c r="DH373" s="12">
        <v>0.0</v>
      </c>
      <c r="DI373" s="12">
        <v>1.0</v>
      </c>
      <c r="DJ373" s="12">
        <v>1.0</v>
      </c>
      <c r="DK373" s="12">
        <v>0.0</v>
      </c>
      <c r="DL373" s="12">
        <v>1.0</v>
      </c>
      <c r="DM373" s="12">
        <v>1.0</v>
      </c>
      <c r="DN373" s="12">
        <v>0.0</v>
      </c>
      <c r="DO373" s="12">
        <v>1.0</v>
      </c>
      <c r="DQ373" s="12">
        <f t="shared" ref="DQ373:DS373" si="5267">(BO373+BS373)/2</f>
        <v>1</v>
      </c>
      <c r="DR373" s="12">
        <f t="shared" si="5267"/>
        <v>0</v>
      </c>
      <c r="DS373" s="12">
        <f t="shared" si="5267"/>
        <v>1</v>
      </c>
      <c r="DT373" s="12">
        <v>0.0</v>
      </c>
      <c r="DU373" s="12">
        <v>0.0</v>
      </c>
      <c r="DV373" s="12">
        <v>3.0</v>
      </c>
      <c r="DW373" s="12">
        <v>1.0</v>
      </c>
      <c r="DX373" s="12">
        <v>0.0</v>
      </c>
      <c r="DY373" s="12">
        <v>1.0</v>
      </c>
      <c r="EB373" s="12">
        <f t="shared" ref="EB373:ED373" si="5268">(CF373+CI373+CL373+CO373)/4</f>
        <v>1</v>
      </c>
      <c r="EC373" s="12">
        <f t="shared" si="5268"/>
        <v>0</v>
      </c>
      <c r="ED373" s="12">
        <f t="shared" si="5268"/>
        <v>1</v>
      </c>
      <c r="EE373" s="12">
        <f t="shared" ref="EE373:EG373" si="5269">(CR373+CU373+CX373+DA373)/4</f>
        <v>1</v>
      </c>
      <c r="EF373" s="12">
        <f t="shared" si="5269"/>
        <v>0</v>
      </c>
      <c r="EG373" s="12">
        <f t="shared" si="5269"/>
        <v>1</v>
      </c>
      <c r="EH373" s="12">
        <f t="shared" ref="EH373:EJ373" si="5270">(DD373+DG373+DJ373+DM373)/4</f>
        <v>1</v>
      </c>
      <c r="EI373" s="12">
        <f t="shared" si="5270"/>
        <v>0</v>
      </c>
      <c r="EJ373" s="12">
        <f t="shared" si="5270"/>
        <v>1</v>
      </c>
      <c r="EM373" s="12">
        <f t="shared" ref="EM373:EO373" si="5271">DQ373-CF373</f>
        <v>0</v>
      </c>
      <c r="EN373" s="12">
        <f t="shared" si="5271"/>
        <v>0</v>
      </c>
      <c r="EO373" s="12">
        <f t="shared" si="5271"/>
        <v>0</v>
      </c>
      <c r="EP373" s="12">
        <f t="shared" ref="EP373:ER373" si="5272">DT373-CR373</f>
        <v>-1</v>
      </c>
      <c r="EQ373" s="12">
        <f t="shared" si="5272"/>
        <v>0</v>
      </c>
      <c r="ER373" s="12">
        <f t="shared" si="5272"/>
        <v>2</v>
      </c>
      <c r="ES373" s="12">
        <f t="shared" ref="ES373:EU373" si="5273">DW373-DD373</f>
        <v>0</v>
      </c>
      <c r="ET373" s="12">
        <f t="shared" si="5273"/>
        <v>0</v>
      </c>
      <c r="EU373" s="12">
        <f t="shared" si="5273"/>
        <v>0</v>
      </c>
      <c r="EX373" s="12">
        <f t="shared" ref="EX373:FF373" si="5274">CI373-CF373</f>
        <v>0</v>
      </c>
      <c r="EY373" s="12">
        <f t="shared" si="5274"/>
        <v>0</v>
      </c>
      <c r="EZ373" s="12">
        <f t="shared" si="5274"/>
        <v>0</v>
      </c>
      <c r="FA373" s="12">
        <f t="shared" si="5274"/>
        <v>0</v>
      </c>
      <c r="FB373" s="12">
        <f t="shared" si="5274"/>
        <v>0</v>
      </c>
      <c r="FC373" s="12">
        <f t="shared" si="5274"/>
        <v>0</v>
      </c>
      <c r="FD373" s="12">
        <f t="shared" si="5274"/>
        <v>0</v>
      </c>
      <c r="FE373" s="12">
        <f t="shared" si="5274"/>
        <v>0</v>
      </c>
      <c r="FF373" s="12">
        <f t="shared" si="5274"/>
        <v>0</v>
      </c>
      <c r="FG373" s="12">
        <f t="shared" ref="FG373:FO373" si="5275">CU373-CR373</f>
        <v>0</v>
      </c>
      <c r="FH373" s="12">
        <f t="shared" si="5275"/>
        <v>0</v>
      </c>
      <c r="FI373" s="12">
        <f t="shared" si="5275"/>
        <v>0</v>
      </c>
      <c r="FJ373" s="12">
        <f t="shared" si="5275"/>
        <v>0</v>
      </c>
      <c r="FK373" s="12">
        <f t="shared" si="5275"/>
        <v>0</v>
      </c>
      <c r="FL373" s="12">
        <f t="shared" si="5275"/>
        <v>0</v>
      </c>
      <c r="FM373" s="12">
        <f t="shared" si="5275"/>
        <v>0</v>
      </c>
      <c r="FN373" s="12">
        <f t="shared" si="5275"/>
        <v>0</v>
      </c>
      <c r="FO373" s="12">
        <f t="shared" si="5275"/>
        <v>0</v>
      </c>
      <c r="FP373" s="12">
        <f t="shared" ref="FP373:FX373" si="5276">DG373-DD373</f>
        <v>0</v>
      </c>
      <c r="FQ373" s="12">
        <f t="shared" si="5276"/>
        <v>0</v>
      </c>
      <c r="FR373" s="12">
        <f t="shared" si="5276"/>
        <v>0</v>
      </c>
      <c r="FS373" s="12">
        <f t="shared" si="5276"/>
        <v>0</v>
      </c>
      <c r="FT373" s="12">
        <f t="shared" si="5276"/>
        <v>0</v>
      </c>
      <c r="FU373" s="12">
        <f t="shared" si="5276"/>
        <v>0</v>
      </c>
      <c r="FV373" s="12">
        <f t="shared" si="5276"/>
        <v>0</v>
      </c>
      <c r="FW373" s="12">
        <f t="shared" si="5276"/>
        <v>0</v>
      </c>
      <c r="FX373" s="12">
        <f t="shared" si="5276"/>
        <v>0</v>
      </c>
      <c r="FZ373" s="1">
        <v>1.0</v>
      </c>
      <c r="GA373" s="1">
        <f t="shared" si="3330"/>
        <v>1</v>
      </c>
      <c r="GB373" s="1">
        <f t="shared" si="3331"/>
        <v>1</v>
      </c>
      <c r="GD373" s="1">
        <f t="shared" si="4393"/>
        <v>0.6666666667</v>
      </c>
      <c r="GE373" s="1">
        <f t="shared" si="4394"/>
        <v>0.75</v>
      </c>
    </row>
    <row r="374" ht="13.5" customHeight="1">
      <c r="A374" s="17">
        <v>622781.0</v>
      </c>
      <c r="B374" s="17">
        <v>1.0</v>
      </c>
      <c r="C374" s="12">
        <v>0.0</v>
      </c>
      <c r="D374" s="12">
        <v>1.0</v>
      </c>
      <c r="E374" s="17">
        <v>622781.0</v>
      </c>
      <c r="F374" s="17">
        <v>1.0</v>
      </c>
      <c r="G374" s="12">
        <v>0.0</v>
      </c>
      <c r="H374" s="12">
        <v>1.0</v>
      </c>
      <c r="I374" s="12">
        <v>623092.0</v>
      </c>
      <c r="J374" s="12">
        <v>1.0</v>
      </c>
      <c r="K374" s="12">
        <v>0.0</v>
      </c>
      <c r="L374" s="12">
        <v>1.0</v>
      </c>
      <c r="M374" s="12">
        <v>623092.0</v>
      </c>
      <c r="N374" s="12">
        <v>1.0</v>
      </c>
      <c r="O374" s="12">
        <v>0.0</v>
      </c>
      <c r="P374" s="12">
        <v>1.0</v>
      </c>
      <c r="Q374" s="12">
        <v>623136.0</v>
      </c>
      <c r="R374" s="12">
        <v>1.0</v>
      </c>
      <c r="S374" s="12">
        <v>0.0</v>
      </c>
      <c r="T374" s="12">
        <v>1.0</v>
      </c>
      <c r="U374" s="12">
        <v>623136.0</v>
      </c>
      <c r="V374" s="12">
        <v>1.0</v>
      </c>
      <c r="W374" s="12">
        <v>0.0</v>
      </c>
      <c r="X374" s="12">
        <v>1.0</v>
      </c>
      <c r="Y374" s="12">
        <v>623167.0</v>
      </c>
      <c r="Z374" s="12">
        <v>1.0</v>
      </c>
      <c r="AA374" s="12">
        <v>0.0</v>
      </c>
      <c r="AB374" s="12">
        <v>1.0</v>
      </c>
      <c r="AC374" s="12">
        <v>623167.0</v>
      </c>
      <c r="AD374" s="12">
        <v>1.0</v>
      </c>
      <c r="AE374" s="12">
        <v>0.0</v>
      </c>
      <c r="AF374" s="12">
        <v>1.0</v>
      </c>
      <c r="AG374" s="17">
        <v>624294.0</v>
      </c>
      <c r="AH374" s="17">
        <v>1.0</v>
      </c>
      <c r="AI374" s="12">
        <v>0.0</v>
      </c>
      <c r="AJ374" s="12">
        <v>1.0</v>
      </c>
      <c r="AK374" s="12">
        <v>624295.0</v>
      </c>
      <c r="AL374" s="12">
        <v>1.0</v>
      </c>
      <c r="AM374" s="12">
        <v>0.0</v>
      </c>
      <c r="AN374" s="12">
        <v>1.0</v>
      </c>
      <c r="AO374" s="12">
        <v>624301.0</v>
      </c>
      <c r="AP374" s="12">
        <v>0.0</v>
      </c>
      <c r="AQ374" s="12">
        <v>1.0</v>
      </c>
      <c r="AR374" s="12">
        <v>9.0</v>
      </c>
      <c r="AS374" s="12">
        <v>624302.0</v>
      </c>
      <c r="AT374" s="12">
        <v>1.0</v>
      </c>
      <c r="AU374" s="12">
        <v>0.0</v>
      </c>
      <c r="AV374" s="12">
        <v>1.0</v>
      </c>
      <c r="AW374" s="17">
        <v>624311.0</v>
      </c>
      <c r="AX374" s="17">
        <v>1.0</v>
      </c>
      <c r="AY374" s="12">
        <v>0.0</v>
      </c>
      <c r="AZ374" s="12">
        <v>1.0</v>
      </c>
      <c r="BA374" s="12">
        <v>624312.0</v>
      </c>
      <c r="BB374" s="12">
        <v>1.0</v>
      </c>
      <c r="BC374" s="12">
        <v>0.0</v>
      </c>
      <c r="BD374" s="12">
        <v>1.0</v>
      </c>
      <c r="BE374" s="12">
        <v>624313.0</v>
      </c>
      <c r="BF374" s="12">
        <v>1.0</v>
      </c>
      <c r="BG374" s="12">
        <v>0.0</v>
      </c>
      <c r="BH374" s="12">
        <v>1.0</v>
      </c>
      <c r="BI374" s="12">
        <v>624314.0</v>
      </c>
      <c r="BJ374" s="12">
        <v>1.0</v>
      </c>
      <c r="BK374" s="12">
        <v>0.0</v>
      </c>
      <c r="BL374" s="12">
        <v>1.0</v>
      </c>
      <c r="BN374" s="17">
        <v>624538.0</v>
      </c>
      <c r="BO374" s="12">
        <v>1.0</v>
      </c>
      <c r="BP374" s="12">
        <v>0.0</v>
      </c>
      <c r="BQ374" s="12">
        <v>1.0</v>
      </c>
      <c r="BR374" s="17">
        <v>624538.0</v>
      </c>
      <c r="BS374" s="12">
        <v>1.0</v>
      </c>
      <c r="BT374" s="12">
        <v>0.0</v>
      </c>
      <c r="BU374" s="12">
        <v>1.0</v>
      </c>
      <c r="BV374" s="12">
        <v>624563.0</v>
      </c>
      <c r="BW374" s="12">
        <v>1.0</v>
      </c>
      <c r="BX374" s="12">
        <v>0.0</v>
      </c>
      <c r="BY374" s="12">
        <v>1.0</v>
      </c>
      <c r="BZ374" s="12">
        <v>624564.0</v>
      </c>
      <c r="CA374" s="12">
        <v>0.0</v>
      </c>
      <c r="CB374" s="12">
        <v>0.0</v>
      </c>
      <c r="CC374" s="12">
        <v>3.0</v>
      </c>
      <c r="CF374" s="17">
        <f t="shared" ref="CF374:CH374" si="5277">(B374+F374)/2</f>
        <v>1</v>
      </c>
      <c r="CG374" s="12">
        <f t="shared" si="5277"/>
        <v>0</v>
      </c>
      <c r="CH374" s="12">
        <f t="shared" si="5277"/>
        <v>1</v>
      </c>
      <c r="CI374" s="12">
        <f t="shared" ref="CI374:CK374" si="5278">(J374+N374)/2</f>
        <v>1</v>
      </c>
      <c r="CJ374" s="12">
        <f t="shared" si="5278"/>
        <v>0</v>
      </c>
      <c r="CK374" s="12">
        <f t="shared" si="5278"/>
        <v>1</v>
      </c>
      <c r="CL374" s="12">
        <f t="shared" ref="CL374:CN374" si="5279">(R374+V374)/2</f>
        <v>1</v>
      </c>
      <c r="CM374" s="12">
        <f t="shared" si="5279"/>
        <v>0</v>
      </c>
      <c r="CN374" s="12">
        <f t="shared" si="5279"/>
        <v>1</v>
      </c>
      <c r="CO374" s="12">
        <f t="shared" ref="CO374:CQ374" si="5280">(Z374+AD374)/2</f>
        <v>1</v>
      </c>
      <c r="CP374" s="12">
        <f t="shared" si="5280"/>
        <v>0</v>
      </c>
      <c r="CQ374" s="12">
        <f t="shared" si="5280"/>
        <v>1</v>
      </c>
      <c r="CR374" s="17">
        <v>1.0</v>
      </c>
      <c r="CS374" s="12">
        <v>0.0</v>
      </c>
      <c r="CT374" s="12">
        <v>1.0</v>
      </c>
      <c r="CU374" s="12">
        <v>1.0</v>
      </c>
      <c r="CV374" s="12">
        <v>0.0</v>
      </c>
      <c r="CW374" s="12">
        <v>1.0</v>
      </c>
      <c r="CX374" s="12">
        <v>0.0</v>
      </c>
      <c r="CY374" s="12">
        <v>1.0</v>
      </c>
      <c r="CZ374" s="12">
        <v>9.0</v>
      </c>
      <c r="DA374" s="12">
        <v>1.0</v>
      </c>
      <c r="DB374" s="12">
        <v>0.0</v>
      </c>
      <c r="DC374" s="12">
        <v>1.0</v>
      </c>
      <c r="DD374" s="17">
        <v>1.0</v>
      </c>
      <c r="DE374" s="12">
        <v>0.0</v>
      </c>
      <c r="DF374" s="12">
        <v>1.0</v>
      </c>
      <c r="DG374" s="12">
        <v>1.0</v>
      </c>
      <c r="DH374" s="12">
        <v>0.0</v>
      </c>
      <c r="DI374" s="12">
        <v>1.0</v>
      </c>
      <c r="DJ374" s="12">
        <v>1.0</v>
      </c>
      <c r="DK374" s="12">
        <v>0.0</v>
      </c>
      <c r="DL374" s="12">
        <v>1.0</v>
      </c>
      <c r="DM374" s="12">
        <v>1.0</v>
      </c>
      <c r="DN374" s="12">
        <v>0.0</v>
      </c>
      <c r="DO374" s="12">
        <v>1.0</v>
      </c>
      <c r="DQ374" s="12">
        <f t="shared" ref="DQ374:DS374" si="5281">(BO374+BS374)/2</f>
        <v>1</v>
      </c>
      <c r="DR374" s="12">
        <f t="shared" si="5281"/>
        <v>0</v>
      </c>
      <c r="DS374" s="12">
        <f t="shared" si="5281"/>
        <v>1</v>
      </c>
      <c r="DT374" s="12">
        <v>1.0</v>
      </c>
      <c r="DU374" s="12">
        <v>0.0</v>
      </c>
      <c r="DV374" s="12">
        <v>1.0</v>
      </c>
      <c r="DW374" s="12">
        <v>0.0</v>
      </c>
      <c r="DX374" s="12">
        <v>0.0</v>
      </c>
      <c r="DY374" s="12">
        <v>3.0</v>
      </c>
      <c r="EB374" s="12">
        <f t="shared" ref="EB374:ED374" si="5282">(CF374+CI374+CL374+CO374)/4</f>
        <v>1</v>
      </c>
      <c r="EC374" s="12">
        <f t="shared" si="5282"/>
        <v>0</v>
      </c>
      <c r="ED374" s="12">
        <f t="shared" si="5282"/>
        <v>1</v>
      </c>
      <c r="EE374" s="12">
        <f t="shared" ref="EE374:EG374" si="5283">(CR374+CU374+CX374+DA374)/4</f>
        <v>0.75</v>
      </c>
      <c r="EF374" s="12">
        <f t="shared" si="5283"/>
        <v>0.25</v>
      </c>
      <c r="EG374" s="12">
        <f t="shared" si="5283"/>
        <v>3</v>
      </c>
      <c r="EH374" s="12">
        <f t="shared" ref="EH374:EJ374" si="5284">(DD374+DG374+DJ374+DM374)/4</f>
        <v>1</v>
      </c>
      <c r="EI374" s="12">
        <f t="shared" si="5284"/>
        <v>0</v>
      </c>
      <c r="EJ374" s="12">
        <f t="shared" si="5284"/>
        <v>1</v>
      </c>
      <c r="EM374" s="12">
        <f t="shared" ref="EM374:EO374" si="5285">DQ374-CF374</f>
        <v>0</v>
      </c>
      <c r="EN374" s="12">
        <f t="shared" si="5285"/>
        <v>0</v>
      </c>
      <c r="EO374" s="12">
        <f t="shared" si="5285"/>
        <v>0</v>
      </c>
      <c r="EP374" s="12">
        <f t="shared" ref="EP374:ER374" si="5286">DT374-CR374</f>
        <v>0</v>
      </c>
      <c r="EQ374" s="12">
        <f t="shared" si="5286"/>
        <v>0</v>
      </c>
      <c r="ER374" s="12">
        <f t="shared" si="5286"/>
        <v>0</v>
      </c>
      <c r="ES374" s="12">
        <f t="shared" ref="ES374:EU374" si="5287">DW374-DD374</f>
        <v>-1</v>
      </c>
      <c r="ET374" s="12">
        <f t="shared" si="5287"/>
        <v>0</v>
      </c>
      <c r="EU374" s="12">
        <f t="shared" si="5287"/>
        <v>2</v>
      </c>
      <c r="EX374" s="12">
        <f t="shared" ref="EX374:FF374" si="5288">CI374-CF374</f>
        <v>0</v>
      </c>
      <c r="EY374" s="12">
        <f t="shared" si="5288"/>
        <v>0</v>
      </c>
      <c r="EZ374" s="12">
        <f t="shared" si="5288"/>
        <v>0</v>
      </c>
      <c r="FA374" s="12">
        <f t="shared" si="5288"/>
        <v>0</v>
      </c>
      <c r="FB374" s="12">
        <f t="shared" si="5288"/>
        <v>0</v>
      </c>
      <c r="FC374" s="12">
        <f t="shared" si="5288"/>
        <v>0</v>
      </c>
      <c r="FD374" s="12">
        <f t="shared" si="5288"/>
        <v>0</v>
      </c>
      <c r="FE374" s="12">
        <f t="shared" si="5288"/>
        <v>0</v>
      </c>
      <c r="FF374" s="12">
        <f t="shared" si="5288"/>
        <v>0</v>
      </c>
      <c r="FG374" s="12">
        <f t="shared" ref="FG374:FO374" si="5289">CU374-CR374</f>
        <v>0</v>
      </c>
      <c r="FH374" s="12">
        <f t="shared" si="5289"/>
        <v>0</v>
      </c>
      <c r="FI374" s="12">
        <f t="shared" si="5289"/>
        <v>0</v>
      </c>
      <c r="FJ374" s="12">
        <f t="shared" si="5289"/>
        <v>-1</v>
      </c>
      <c r="FK374" s="12">
        <f t="shared" si="5289"/>
        <v>1</v>
      </c>
      <c r="FL374" s="12">
        <f t="shared" si="5289"/>
        <v>8</v>
      </c>
      <c r="FM374" s="12">
        <f t="shared" si="5289"/>
        <v>1</v>
      </c>
      <c r="FN374" s="12">
        <f t="shared" si="5289"/>
        <v>-1</v>
      </c>
      <c r="FO374" s="12">
        <f t="shared" si="5289"/>
        <v>-8</v>
      </c>
      <c r="FP374" s="12">
        <f t="shared" ref="FP374:FX374" si="5290">DG374-DD374</f>
        <v>0</v>
      </c>
      <c r="FQ374" s="12">
        <f t="shared" si="5290"/>
        <v>0</v>
      </c>
      <c r="FR374" s="12">
        <f t="shared" si="5290"/>
        <v>0</v>
      </c>
      <c r="FS374" s="12">
        <f t="shared" si="5290"/>
        <v>0</v>
      </c>
      <c r="FT374" s="12">
        <f t="shared" si="5290"/>
        <v>0</v>
      </c>
      <c r="FU374" s="12">
        <f t="shared" si="5290"/>
        <v>0</v>
      </c>
      <c r="FV374" s="12">
        <f t="shared" si="5290"/>
        <v>0</v>
      </c>
      <c r="FW374" s="12">
        <f t="shared" si="5290"/>
        <v>0</v>
      </c>
      <c r="FX374" s="12">
        <f t="shared" si="5290"/>
        <v>0</v>
      </c>
      <c r="FZ374" s="1">
        <v>1.0</v>
      </c>
      <c r="GA374" s="1">
        <f t="shared" si="3330"/>
        <v>0.9166666667</v>
      </c>
      <c r="GB374" s="1">
        <f t="shared" si="3331"/>
        <v>0.9375</v>
      </c>
      <c r="GD374" s="1">
        <f t="shared" si="4393"/>
        <v>0.6666666667</v>
      </c>
      <c r="GE374" s="1">
        <f t="shared" si="4394"/>
        <v>0.75</v>
      </c>
    </row>
    <row r="375" ht="13.5" customHeight="1">
      <c r="A375" s="17">
        <v>622781.0</v>
      </c>
      <c r="B375" s="17">
        <v>1.0</v>
      </c>
      <c r="C375" s="12">
        <v>0.0</v>
      </c>
      <c r="D375" s="12">
        <v>1.0</v>
      </c>
      <c r="E375" s="17">
        <v>622781.0</v>
      </c>
      <c r="F375" s="17">
        <v>1.0</v>
      </c>
      <c r="G375" s="12">
        <v>0.0</v>
      </c>
      <c r="H375" s="12">
        <v>1.0</v>
      </c>
      <c r="I375" s="12">
        <v>623092.0</v>
      </c>
      <c r="J375" s="12">
        <v>1.0</v>
      </c>
      <c r="K375" s="12">
        <v>0.0</v>
      </c>
      <c r="L375" s="12">
        <v>1.0</v>
      </c>
      <c r="M375" s="12">
        <v>623092.0</v>
      </c>
      <c r="N375" s="12">
        <v>1.0</v>
      </c>
      <c r="O375" s="12">
        <v>0.0</v>
      </c>
      <c r="P375" s="12">
        <v>1.0</v>
      </c>
      <c r="Q375" s="12">
        <v>623136.0</v>
      </c>
      <c r="R375" s="12">
        <v>1.0</v>
      </c>
      <c r="S375" s="12">
        <v>0.0</v>
      </c>
      <c r="T375" s="12">
        <v>1.0</v>
      </c>
      <c r="U375" s="12">
        <v>623136.0</v>
      </c>
      <c r="V375" s="12">
        <v>1.0</v>
      </c>
      <c r="W375" s="12">
        <v>0.0</v>
      </c>
      <c r="X375" s="12">
        <v>1.0</v>
      </c>
      <c r="Y375" s="12"/>
      <c r="Z375" s="12"/>
      <c r="AA375" s="12"/>
      <c r="AB375" s="12"/>
      <c r="AC375" s="12"/>
      <c r="AD375" s="12"/>
      <c r="AE375" s="12"/>
      <c r="AF375" s="12"/>
      <c r="AG375" s="17">
        <v>624294.0</v>
      </c>
      <c r="AH375" s="17">
        <v>1.0</v>
      </c>
      <c r="AI375" s="12">
        <v>0.0</v>
      </c>
      <c r="AJ375" s="12">
        <v>1.0</v>
      </c>
      <c r="AK375" s="12">
        <v>624295.0</v>
      </c>
      <c r="AL375" s="12">
        <v>1.0</v>
      </c>
      <c r="AM375" s="12">
        <v>0.0</v>
      </c>
      <c r="AN375" s="12">
        <v>1.0</v>
      </c>
      <c r="AO375" s="12">
        <v>624301.0</v>
      </c>
      <c r="AP375" s="12">
        <v>1.0</v>
      </c>
      <c r="AQ375" s="12">
        <v>0.0</v>
      </c>
      <c r="AR375" s="12">
        <v>1.0</v>
      </c>
      <c r="AS375" s="12">
        <v>624302.0</v>
      </c>
      <c r="AT375" s="12"/>
      <c r="AU375" s="12">
        <v>0.0</v>
      </c>
      <c r="AV375" s="12">
        <v>0.0</v>
      </c>
      <c r="AW375" s="17">
        <v>624311.0</v>
      </c>
      <c r="AX375" s="17">
        <v>1.0</v>
      </c>
      <c r="AY375" s="12">
        <v>0.0</v>
      </c>
      <c r="AZ375" s="12">
        <v>1.0</v>
      </c>
      <c r="BA375" s="12">
        <v>624312.0</v>
      </c>
      <c r="BB375" s="12">
        <v>1.0</v>
      </c>
      <c r="BC375" s="12">
        <v>0.0</v>
      </c>
      <c r="BD375" s="12">
        <v>1.0</v>
      </c>
      <c r="BE375" s="12">
        <v>624313.0</v>
      </c>
      <c r="BF375" s="12">
        <v>0.0</v>
      </c>
      <c r="BG375" s="12">
        <v>0.0</v>
      </c>
      <c r="BH375" s="12">
        <v>3.0</v>
      </c>
      <c r="BI375" s="12"/>
      <c r="BJ375" s="12"/>
      <c r="BK375" s="12"/>
      <c r="BL375" s="12"/>
      <c r="BN375" s="17">
        <v>624538.0</v>
      </c>
      <c r="BO375" s="12">
        <v>1.0</v>
      </c>
      <c r="BP375" s="12">
        <v>0.0</v>
      </c>
      <c r="BQ375" s="12">
        <v>1.0</v>
      </c>
      <c r="BR375" s="17">
        <v>624538.0</v>
      </c>
      <c r="BS375" s="12">
        <v>1.0</v>
      </c>
      <c r="BT375" s="12">
        <v>0.0</v>
      </c>
      <c r="BU375" s="12">
        <v>1.0</v>
      </c>
      <c r="BV375" s="12">
        <v>624563.0</v>
      </c>
      <c r="BW375" s="12">
        <v>1.0</v>
      </c>
      <c r="BX375" s="12">
        <v>0.0</v>
      </c>
      <c r="BY375" s="12">
        <v>1.0</v>
      </c>
      <c r="BZ375" s="12">
        <v>624564.0</v>
      </c>
      <c r="CA375" s="12">
        <v>1.0</v>
      </c>
      <c r="CB375" s="12">
        <v>0.0</v>
      </c>
      <c r="CC375" s="12">
        <v>1.0</v>
      </c>
      <c r="CF375" s="17">
        <f t="shared" ref="CF375:CH375" si="5291">(B375+F375)/2</f>
        <v>1</v>
      </c>
      <c r="CG375" s="12">
        <f t="shared" si="5291"/>
        <v>0</v>
      </c>
      <c r="CH375" s="12">
        <f t="shared" si="5291"/>
        <v>1</v>
      </c>
      <c r="CI375" s="12">
        <f t="shared" ref="CI375:CK375" si="5292">(J375+N375)/2</f>
        <v>1</v>
      </c>
      <c r="CJ375" s="12">
        <f t="shared" si="5292"/>
        <v>0</v>
      </c>
      <c r="CK375" s="12">
        <f t="shared" si="5292"/>
        <v>1</v>
      </c>
      <c r="CL375" s="12">
        <f t="shared" ref="CL375:CN375" si="5293">(R375+V375)/2</f>
        <v>1</v>
      </c>
      <c r="CM375" s="12">
        <f t="shared" si="5293"/>
        <v>0</v>
      </c>
      <c r="CN375" s="12">
        <f t="shared" si="5293"/>
        <v>1</v>
      </c>
      <c r="CO375" s="12">
        <f t="shared" ref="CO375:CQ375" si="5294">(Z375+AD375)/2</f>
        <v>0</v>
      </c>
      <c r="CP375" s="12">
        <f t="shared" si="5294"/>
        <v>0</v>
      </c>
      <c r="CQ375" s="12">
        <f t="shared" si="5294"/>
        <v>0</v>
      </c>
      <c r="CR375" s="17">
        <v>1.0</v>
      </c>
      <c r="CS375" s="12">
        <v>0.0</v>
      </c>
      <c r="CT375" s="12">
        <v>1.0</v>
      </c>
      <c r="CU375" s="12">
        <v>1.0</v>
      </c>
      <c r="CV375" s="12">
        <v>0.0</v>
      </c>
      <c r="CW375" s="12">
        <v>1.0</v>
      </c>
      <c r="CX375" s="12">
        <v>1.0</v>
      </c>
      <c r="CY375" s="12">
        <v>0.0</v>
      </c>
      <c r="CZ375" s="12">
        <v>1.0</v>
      </c>
      <c r="DA375" s="12"/>
      <c r="DB375" s="12">
        <v>0.0</v>
      </c>
      <c r="DC375" s="12">
        <v>0.0</v>
      </c>
      <c r="DD375" s="17">
        <v>1.0</v>
      </c>
      <c r="DE375" s="12">
        <v>0.0</v>
      </c>
      <c r="DF375" s="12">
        <v>1.0</v>
      </c>
      <c r="DG375" s="12">
        <v>1.0</v>
      </c>
      <c r="DH375" s="12">
        <v>0.0</v>
      </c>
      <c r="DI375" s="12">
        <v>1.0</v>
      </c>
      <c r="DJ375" s="12">
        <v>0.0</v>
      </c>
      <c r="DK375" s="12">
        <v>0.0</v>
      </c>
      <c r="DL375" s="12">
        <v>3.0</v>
      </c>
      <c r="DM375" s="12"/>
      <c r="DN375" s="12"/>
      <c r="DO375" s="12"/>
      <c r="DQ375" s="12">
        <f t="shared" ref="DQ375:DS375" si="5295">(BO375+BS375)/2</f>
        <v>1</v>
      </c>
      <c r="DR375" s="12">
        <f t="shared" si="5295"/>
        <v>0</v>
      </c>
      <c r="DS375" s="12">
        <f t="shared" si="5295"/>
        <v>1</v>
      </c>
      <c r="DT375" s="12">
        <v>1.0</v>
      </c>
      <c r="DU375" s="12">
        <v>0.0</v>
      </c>
      <c r="DV375" s="12">
        <v>1.0</v>
      </c>
      <c r="DW375" s="12">
        <v>1.0</v>
      </c>
      <c r="DX375" s="12">
        <v>0.0</v>
      </c>
      <c r="DY375" s="12">
        <v>1.0</v>
      </c>
      <c r="EB375" s="12">
        <f t="shared" ref="EB375:ED375" si="5296">(CF375+CI375+CL375+CO375)/4</f>
        <v>0.75</v>
      </c>
      <c r="EC375" s="12">
        <f t="shared" si="5296"/>
        <v>0</v>
      </c>
      <c r="ED375" s="12">
        <f t="shared" si="5296"/>
        <v>0.75</v>
      </c>
      <c r="EE375" s="12">
        <f t="shared" ref="EE375:EG375" si="5297">(CR375+CU375+CX375+DA375)/4</f>
        <v>0.75</v>
      </c>
      <c r="EF375" s="12">
        <f t="shared" si="5297"/>
        <v>0</v>
      </c>
      <c r="EG375" s="12">
        <f t="shared" si="5297"/>
        <v>0.75</v>
      </c>
      <c r="EH375" s="12">
        <f t="shared" ref="EH375:EJ375" si="5298">(DD375+DG375+DJ375+DM375)/4</f>
        <v>0.5</v>
      </c>
      <c r="EI375" s="12">
        <f t="shared" si="5298"/>
        <v>0</v>
      </c>
      <c r="EJ375" s="12">
        <f t="shared" si="5298"/>
        <v>1.25</v>
      </c>
      <c r="EM375" s="12">
        <f t="shared" ref="EM375:EO375" si="5299">DQ375-CF375</f>
        <v>0</v>
      </c>
      <c r="EN375" s="12">
        <f t="shared" si="5299"/>
        <v>0</v>
      </c>
      <c r="EO375" s="12">
        <f t="shared" si="5299"/>
        <v>0</v>
      </c>
      <c r="EP375" s="12">
        <f t="shared" ref="EP375:ER375" si="5300">DT375-CR375</f>
        <v>0</v>
      </c>
      <c r="EQ375" s="12">
        <f t="shared" si="5300"/>
        <v>0</v>
      </c>
      <c r="ER375" s="12">
        <f t="shared" si="5300"/>
        <v>0</v>
      </c>
      <c r="ES375" s="12">
        <f t="shared" ref="ES375:EU375" si="5301">DW375-DD375</f>
        <v>0</v>
      </c>
      <c r="ET375" s="12">
        <f t="shared" si="5301"/>
        <v>0</v>
      </c>
      <c r="EU375" s="12">
        <f t="shared" si="5301"/>
        <v>0</v>
      </c>
      <c r="EX375" s="12">
        <f t="shared" ref="EX375:FF375" si="5302">CI375-CF375</f>
        <v>0</v>
      </c>
      <c r="EY375" s="12">
        <f t="shared" si="5302"/>
        <v>0</v>
      </c>
      <c r="EZ375" s="12">
        <f t="shared" si="5302"/>
        <v>0</v>
      </c>
      <c r="FA375" s="12">
        <f t="shared" si="5302"/>
        <v>0</v>
      </c>
      <c r="FB375" s="12">
        <f t="shared" si="5302"/>
        <v>0</v>
      </c>
      <c r="FC375" s="12">
        <f t="shared" si="5302"/>
        <v>0</v>
      </c>
      <c r="FD375" s="12">
        <f t="shared" si="5302"/>
        <v>-1</v>
      </c>
      <c r="FE375" s="12">
        <f t="shared" si="5302"/>
        <v>0</v>
      </c>
      <c r="FF375" s="12">
        <f t="shared" si="5302"/>
        <v>-1</v>
      </c>
      <c r="FG375" s="12">
        <f t="shared" ref="FG375:FO375" si="5303">CU375-CR375</f>
        <v>0</v>
      </c>
      <c r="FH375" s="12">
        <f t="shared" si="5303"/>
        <v>0</v>
      </c>
      <c r="FI375" s="12">
        <f t="shared" si="5303"/>
        <v>0</v>
      </c>
      <c r="FJ375" s="12">
        <f t="shared" si="5303"/>
        <v>0</v>
      </c>
      <c r="FK375" s="12">
        <f t="shared" si="5303"/>
        <v>0</v>
      </c>
      <c r="FL375" s="12">
        <f t="shared" si="5303"/>
        <v>0</v>
      </c>
      <c r="FM375" s="12">
        <f t="shared" si="5303"/>
        <v>-1</v>
      </c>
      <c r="FN375" s="12">
        <f t="shared" si="5303"/>
        <v>0</v>
      </c>
      <c r="FO375" s="12">
        <f t="shared" si="5303"/>
        <v>-1</v>
      </c>
      <c r="FP375" s="12">
        <f t="shared" ref="FP375:FX375" si="5304">DG375-DD375</f>
        <v>0</v>
      </c>
      <c r="FQ375" s="12">
        <f t="shared" si="5304"/>
        <v>0</v>
      </c>
      <c r="FR375" s="12">
        <f t="shared" si="5304"/>
        <v>0</v>
      </c>
      <c r="FS375" s="12">
        <f t="shared" si="5304"/>
        <v>-1</v>
      </c>
      <c r="FT375" s="12">
        <f t="shared" si="5304"/>
        <v>0</v>
      </c>
      <c r="FU375" s="12">
        <f t="shared" si="5304"/>
        <v>2</v>
      </c>
      <c r="FV375" s="12">
        <f t="shared" si="5304"/>
        <v>0</v>
      </c>
      <c r="FW375" s="12">
        <f t="shared" si="5304"/>
        <v>0</v>
      </c>
      <c r="FX375" s="12">
        <f t="shared" si="5304"/>
        <v>-3</v>
      </c>
      <c r="FZ375" s="1">
        <v>1.0</v>
      </c>
      <c r="GA375" s="1">
        <f t="shared" si="3330"/>
        <v>0.8</v>
      </c>
      <c r="GB375" s="1">
        <f t="shared" si="3331"/>
        <v>0.9166666667</v>
      </c>
      <c r="GD375" s="1">
        <f t="shared" si="4393"/>
        <v>1</v>
      </c>
      <c r="GE375" s="1">
        <f t="shared" si="4394"/>
        <v>1</v>
      </c>
    </row>
    <row r="376" ht="13.5" customHeight="1">
      <c r="A376" s="17">
        <v>622781.0</v>
      </c>
      <c r="B376" s="17">
        <v>1.0</v>
      </c>
      <c r="C376" s="12">
        <v>0.0</v>
      </c>
      <c r="D376" s="12">
        <v>1.0</v>
      </c>
      <c r="E376" s="17">
        <v>622781.0</v>
      </c>
      <c r="F376" s="17">
        <v>0.0</v>
      </c>
      <c r="G376" s="12">
        <v>0.0</v>
      </c>
      <c r="H376" s="12">
        <v>2.0</v>
      </c>
      <c r="I376" s="12">
        <v>623092.0</v>
      </c>
      <c r="J376" s="12">
        <v>1.0</v>
      </c>
      <c r="K376" s="12">
        <v>0.0</v>
      </c>
      <c r="L376" s="12">
        <v>1.0</v>
      </c>
      <c r="M376" s="12">
        <v>623092.0</v>
      </c>
      <c r="N376" s="12">
        <v>1.0</v>
      </c>
      <c r="O376" s="12">
        <v>0.0</v>
      </c>
      <c r="P376" s="12">
        <v>1.0</v>
      </c>
      <c r="Q376" s="12">
        <v>623136.0</v>
      </c>
      <c r="R376" s="12">
        <v>1.0</v>
      </c>
      <c r="S376" s="12">
        <v>0.0</v>
      </c>
      <c r="T376" s="12">
        <v>1.0</v>
      </c>
      <c r="U376" s="12">
        <v>623136.0</v>
      </c>
      <c r="V376" s="12">
        <v>1.0</v>
      </c>
      <c r="W376" s="12">
        <v>0.0</v>
      </c>
      <c r="X376" s="12">
        <v>1.0</v>
      </c>
      <c r="Y376" s="12">
        <v>623167.0</v>
      </c>
      <c r="Z376" s="12">
        <v>1.0</v>
      </c>
      <c r="AA376" s="12">
        <v>0.0</v>
      </c>
      <c r="AB376" s="12">
        <v>1.0</v>
      </c>
      <c r="AC376" s="12">
        <v>623167.0</v>
      </c>
      <c r="AD376" s="12">
        <v>1.0</v>
      </c>
      <c r="AE376" s="12">
        <v>0.0</v>
      </c>
      <c r="AF376" s="12">
        <v>1.0</v>
      </c>
      <c r="AG376" s="17">
        <v>624294.0</v>
      </c>
      <c r="AH376" s="17">
        <v>0.0</v>
      </c>
      <c r="AI376" s="12">
        <v>2.0</v>
      </c>
      <c r="AJ376" s="12">
        <v>4.0</v>
      </c>
      <c r="AK376" s="12">
        <v>624295.0</v>
      </c>
      <c r="AL376" s="12">
        <v>0.0</v>
      </c>
      <c r="AM376" s="12">
        <v>0.0</v>
      </c>
      <c r="AN376" s="12">
        <v>3.0</v>
      </c>
      <c r="AO376" s="12">
        <v>624301.0</v>
      </c>
      <c r="AP376" s="12">
        <v>0.0</v>
      </c>
      <c r="AQ376" s="12">
        <v>1.0</v>
      </c>
      <c r="AR376" s="12">
        <v>2.0</v>
      </c>
      <c r="AS376" s="12">
        <v>624302.0</v>
      </c>
      <c r="AT376" s="12">
        <v>0.0</v>
      </c>
      <c r="AU376" s="12">
        <v>0.0</v>
      </c>
      <c r="AV376" s="12">
        <v>2.0</v>
      </c>
      <c r="AW376" s="17">
        <v>624311.0</v>
      </c>
      <c r="AX376" s="17">
        <v>1.0</v>
      </c>
      <c r="AY376" s="12">
        <v>0.0</v>
      </c>
      <c r="AZ376" s="12">
        <v>1.0</v>
      </c>
      <c r="BA376" s="12">
        <v>624312.0</v>
      </c>
      <c r="BB376" s="12">
        <v>0.0</v>
      </c>
      <c r="BC376" s="12">
        <v>0.0</v>
      </c>
      <c r="BD376" s="12">
        <v>4.0</v>
      </c>
      <c r="BE376" s="12">
        <v>624313.0</v>
      </c>
      <c r="BF376" s="12">
        <v>1.0</v>
      </c>
      <c r="BG376" s="12">
        <v>0.0</v>
      </c>
      <c r="BH376" s="12">
        <v>1.0</v>
      </c>
      <c r="BI376" s="12">
        <v>624314.0</v>
      </c>
      <c r="BJ376" s="12">
        <v>1.0</v>
      </c>
      <c r="BK376" s="12">
        <v>0.0</v>
      </c>
      <c r="BL376" s="12">
        <v>1.0</v>
      </c>
      <c r="BN376" s="17">
        <v>624538.0</v>
      </c>
      <c r="BO376" s="12">
        <v>1.0</v>
      </c>
      <c r="BP376" s="12">
        <v>0.0</v>
      </c>
      <c r="BQ376" s="12">
        <v>1.0</v>
      </c>
      <c r="BR376" s="17">
        <v>624538.0</v>
      </c>
      <c r="BS376" s="12">
        <v>1.0</v>
      </c>
      <c r="BT376" s="12">
        <v>0.0</v>
      </c>
      <c r="BU376" s="12">
        <v>1.0</v>
      </c>
      <c r="BV376" s="12">
        <v>624563.0</v>
      </c>
      <c r="BW376" s="12">
        <v>1.0</v>
      </c>
      <c r="BX376" s="12">
        <v>0.0</v>
      </c>
      <c r="BY376" s="12">
        <v>1.0</v>
      </c>
      <c r="BZ376" s="12">
        <v>624564.0</v>
      </c>
      <c r="CA376" s="12">
        <v>1.0</v>
      </c>
      <c r="CB376" s="12">
        <v>0.0</v>
      </c>
      <c r="CC376" s="12">
        <v>1.0</v>
      </c>
      <c r="CF376" s="17">
        <f t="shared" ref="CF376:CH376" si="5305">(B376+F376)/2</f>
        <v>0.5</v>
      </c>
      <c r="CG376" s="12">
        <f t="shared" si="5305"/>
        <v>0</v>
      </c>
      <c r="CH376" s="12">
        <f t="shared" si="5305"/>
        <v>1.5</v>
      </c>
      <c r="CI376" s="12">
        <f t="shared" ref="CI376:CK376" si="5306">(J376+N376)/2</f>
        <v>1</v>
      </c>
      <c r="CJ376" s="12">
        <f t="shared" si="5306"/>
        <v>0</v>
      </c>
      <c r="CK376" s="12">
        <f t="shared" si="5306"/>
        <v>1</v>
      </c>
      <c r="CL376" s="12">
        <f t="shared" ref="CL376:CN376" si="5307">(R376+V376)/2</f>
        <v>1</v>
      </c>
      <c r="CM376" s="12">
        <f t="shared" si="5307"/>
        <v>0</v>
      </c>
      <c r="CN376" s="12">
        <f t="shared" si="5307"/>
        <v>1</v>
      </c>
      <c r="CO376" s="12">
        <f t="shared" ref="CO376:CQ376" si="5308">(Z376+AD376)/2</f>
        <v>1</v>
      </c>
      <c r="CP376" s="12">
        <f t="shared" si="5308"/>
        <v>0</v>
      </c>
      <c r="CQ376" s="12">
        <f t="shared" si="5308"/>
        <v>1</v>
      </c>
      <c r="CR376" s="17">
        <v>0.0</v>
      </c>
      <c r="CS376" s="12">
        <v>2.0</v>
      </c>
      <c r="CT376" s="12">
        <v>4.0</v>
      </c>
      <c r="CU376" s="12">
        <v>0.0</v>
      </c>
      <c r="CV376" s="12">
        <v>0.0</v>
      </c>
      <c r="CW376" s="12">
        <v>3.0</v>
      </c>
      <c r="CX376" s="12">
        <v>0.0</v>
      </c>
      <c r="CY376" s="12">
        <v>1.0</v>
      </c>
      <c r="CZ376" s="12">
        <v>2.0</v>
      </c>
      <c r="DA376" s="12">
        <v>0.0</v>
      </c>
      <c r="DB376" s="12">
        <v>0.0</v>
      </c>
      <c r="DC376" s="12">
        <v>2.0</v>
      </c>
      <c r="DD376" s="17">
        <v>1.0</v>
      </c>
      <c r="DE376" s="12">
        <v>0.0</v>
      </c>
      <c r="DF376" s="12">
        <v>1.0</v>
      </c>
      <c r="DG376" s="12">
        <v>0.0</v>
      </c>
      <c r="DH376" s="12">
        <v>0.0</v>
      </c>
      <c r="DI376" s="12">
        <v>4.0</v>
      </c>
      <c r="DJ376" s="12">
        <v>1.0</v>
      </c>
      <c r="DK376" s="12">
        <v>0.0</v>
      </c>
      <c r="DL376" s="12">
        <v>1.0</v>
      </c>
      <c r="DM376" s="12">
        <v>1.0</v>
      </c>
      <c r="DN376" s="12">
        <v>0.0</v>
      </c>
      <c r="DO376" s="12">
        <v>1.0</v>
      </c>
      <c r="DQ376" s="12">
        <f t="shared" ref="DQ376:DS376" si="5309">(BO376+BS376)/2</f>
        <v>1</v>
      </c>
      <c r="DR376" s="12">
        <f t="shared" si="5309"/>
        <v>0</v>
      </c>
      <c r="DS376" s="12">
        <f t="shared" si="5309"/>
        <v>1</v>
      </c>
      <c r="DT376" s="12">
        <v>1.0</v>
      </c>
      <c r="DU376" s="12">
        <v>0.0</v>
      </c>
      <c r="DV376" s="12">
        <v>1.0</v>
      </c>
      <c r="DW376" s="12">
        <v>1.0</v>
      </c>
      <c r="DX376" s="12">
        <v>0.0</v>
      </c>
      <c r="DY376" s="12">
        <v>1.0</v>
      </c>
      <c r="EB376" s="12">
        <f t="shared" ref="EB376:ED376" si="5310">(CF376+CI376+CL376+CO376)/4</f>
        <v>0.875</v>
      </c>
      <c r="EC376" s="12">
        <f t="shared" si="5310"/>
        <v>0</v>
      </c>
      <c r="ED376" s="12">
        <f t="shared" si="5310"/>
        <v>1.125</v>
      </c>
      <c r="EE376" s="12">
        <f t="shared" ref="EE376:EG376" si="5311">(CR376+CU376+CX376+DA376)/4</f>
        <v>0</v>
      </c>
      <c r="EF376" s="12">
        <f t="shared" si="5311"/>
        <v>0.75</v>
      </c>
      <c r="EG376" s="12">
        <f t="shared" si="5311"/>
        <v>2.75</v>
      </c>
      <c r="EH376" s="12">
        <f t="shared" ref="EH376:EJ376" si="5312">(DD376+DG376+DJ376+DM376)/4</f>
        <v>0.75</v>
      </c>
      <c r="EI376" s="12">
        <f t="shared" si="5312"/>
        <v>0</v>
      </c>
      <c r="EJ376" s="12">
        <f t="shared" si="5312"/>
        <v>1.75</v>
      </c>
      <c r="EM376" s="12">
        <f t="shared" ref="EM376:EO376" si="5313">DQ376-CF376</f>
        <v>0.5</v>
      </c>
      <c r="EN376" s="12">
        <f t="shared" si="5313"/>
        <v>0</v>
      </c>
      <c r="EO376" s="12">
        <f t="shared" si="5313"/>
        <v>-0.5</v>
      </c>
      <c r="EP376" s="12">
        <f t="shared" ref="EP376:ER376" si="5314">DT376-CR376</f>
        <v>1</v>
      </c>
      <c r="EQ376" s="12">
        <f t="shared" si="5314"/>
        <v>-2</v>
      </c>
      <c r="ER376" s="12">
        <f t="shared" si="5314"/>
        <v>-3</v>
      </c>
      <c r="ES376" s="12">
        <f t="shared" ref="ES376:EU376" si="5315">DW376-DD376</f>
        <v>0</v>
      </c>
      <c r="ET376" s="12">
        <f t="shared" si="5315"/>
        <v>0</v>
      </c>
      <c r="EU376" s="12">
        <f t="shared" si="5315"/>
        <v>0</v>
      </c>
      <c r="EX376" s="12">
        <f t="shared" ref="EX376:FF376" si="5316">CI376-CF376</f>
        <v>0.5</v>
      </c>
      <c r="EY376" s="12">
        <f t="shared" si="5316"/>
        <v>0</v>
      </c>
      <c r="EZ376" s="12">
        <f t="shared" si="5316"/>
        <v>-0.5</v>
      </c>
      <c r="FA376" s="12">
        <f t="shared" si="5316"/>
        <v>0</v>
      </c>
      <c r="FB376" s="12">
        <f t="shared" si="5316"/>
        <v>0</v>
      </c>
      <c r="FC376" s="12">
        <f t="shared" si="5316"/>
        <v>0</v>
      </c>
      <c r="FD376" s="12">
        <f t="shared" si="5316"/>
        <v>0</v>
      </c>
      <c r="FE376" s="12">
        <f t="shared" si="5316"/>
        <v>0</v>
      </c>
      <c r="FF376" s="12">
        <f t="shared" si="5316"/>
        <v>0</v>
      </c>
      <c r="FG376" s="12">
        <f t="shared" ref="FG376:FO376" si="5317">CU376-CR376</f>
        <v>0</v>
      </c>
      <c r="FH376" s="12">
        <f t="shared" si="5317"/>
        <v>-2</v>
      </c>
      <c r="FI376" s="12">
        <f t="shared" si="5317"/>
        <v>-1</v>
      </c>
      <c r="FJ376" s="12">
        <f t="shared" si="5317"/>
        <v>0</v>
      </c>
      <c r="FK376" s="12">
        <f t="shared" si="5317"/>
        <v>1</v>
      </c>
      <c r="FL376" s="12">
        <f t="shared" si="5317"/>
        <v>-1</v>
      </c>
      <c r="FM376" s="12">
        <f t="shared" si="5317"/>
        <v>0</v>
      </c>
      <c r="FN376" s="12">
        <f t="shared" si="5317"/>
        <v>-1</v>
      </c>
      <c r="FO376" s="12">
        <f t="shared" si="5317"/>
        <v>0</v>
      </c>
      <c r="FP376" s="12">
        <f t="shared" ref="FP376:FX376" si="5318">DG376-DD376</f>
        <v>-1</v>
      </c>
      <c r="FQ376" s="12">
        <f t="shared" si="5318"/>
        <v>0</v>
      </c>
      <c r="FR376" s="12">
        <f t="shared" si="5318"/>
        <v>3</v>
      </c>
      <c r="FS376" s="12">
        <f t="shared" si="5318"/>
        <v>1</v>
      </c>
      <c r="FT376" s="12">
        <f t="shared" si="5318"/>
        <v>0</v>
      </c>
      <c r="FU376" s="12">
        <f t="shared" si="5318"/>
        <v>-3</v>
      </c>
      <c r="FV376" s="12">
        <f t="shared" si="5318"/>
        <v>0</v>
      </c>
      <c r="FW376" s="12">
        <f t="shared" si="5318"/>
        <v>0</v>
      </c>
      <c r="FX376" s="12">
        <f t="shared" si="5318"/>
        <v>0</v>
      </c>
      <c r="FZ376" s="1">
        <v>1.0</v>
      </c>
      <c r="GA376" s="1">
        <f t="shared" si="3330"/>
        <v>0.5416666667</v>
      </c>
      <c r="GB376" s="1">
        <f t="shared" si="3331"/>
        <v>0.625</v>
      </c>
      <c r="GD376" s="1">
        <f t="shared" si="4393"/>
        <v>1</v>
      </c>
      <c r="GE376" s="1">
        <f t="shared" si="4394"/>
        <v>1</v>
      </c>
    </row>
    <row r="377" ht="13.5" customHeight="1">
      <c r="A377" s="17">
        <v>622781.0</v>
      </c>
      <c r="B377" s="17">
        <v>1.0</v>
      </c>
      <c r="C377" s="12">
        <v>0.0</v>
      </c>
      <c r="D377" s="12">
        <v>1.0</v>
      </c>
      <c r="E377" s="17">
        <v>622781.0</v>
      </c>
      <c r="F377" s="17">
        <v>1.0</v>
      </c>
      <c r="G377" s="12">
        <v>0.0</v>
      </c>
      <c r="H377" s="12">
        <v>1.0</v>
      </c>
      <c r="I377" s="12">
        <v>623092.0</v>
      </c>
      <c r="J377" s="12">
        <v>1.0</v>
      </c>
      <c r="K377" s="12">
        <v>0.0</v>
      </c>
      <c r="L377" s="12">
        <v>1.0</v>
      </c>
      <c r="M377" s="12">
        <v>623092.0</v>
      </c>
      <c r="N377" s="12">
        <v>0.0</v>
      </c>
      <c r="O377" s="12">
        <v>0.0</v>
      </c>
      <c r="P377" s="12">
        <v>2.0</v>
      </c>
      <c r="Q377" s="12">
        <v>623136.0</v>
      </c>
      <c r="R377" s="12">
        <v>1.0</v>
      </c>
      <c r="S377" s="12">
        <v>0.0</v>
      </c>
      <c r="T377" s="12">
        <v>1.0</v>
      </c>
      <c r="U377" s="12">
        <v>623136.0</v>
      </c>
      <c r="V377" s="12">
        <v>0.0</v>
      </c>
      <c r="W377" s="12">
        <v>1.0</v>
      </c>
      <c r="X377" s="12">
        <v>1.0</v>
      </c>
      <c r="Y377" s="12"/>
      <c r="Z377" s="12"/>
      <c r="AA377" s="12"/>
      <c r="AB377" s="12"/>
      <c r="AC377" s="12"/>
      <c r="AD377" s="12"/>
      <c r="AE377" s="12"/>
      <c r="AF377" s="12"/>
      <c r="AG377" s="17">
        <v>624294.0</v>
      </c>
      <c r="AH377" s="17">
        <v>1.0</v>
      </c>
      <c r="AI377" s="12">
        <v>0.0</v>
      </c>
      <c r="AJ377" s="12">
        <v>1.0</v>
      </c>
      <c r="AK377" s="12">
        <v>624295.0</v>
      </c>
      <c r="AL377" s="12">
        <v>1.0</v>
      </c>
      <c r="AM377" s="12">
        <v>0.0</v>
      </c>
      <c r="AN377" s="12">
        <v>1.0</v>
      </c>
      <c r="AO377" s="12">
        <v>624301.0</v>
      </c>
      <c r="AP377" s="12">
        <v>1.0</v>
      </c>
      <c r="AQ377" s="12">
        <v>0.0</v>
      </c>
      <c r="AR377" s="12">
        <v>1.0</v>
      </c>
      <c r="AS377" s="12"/>
      <c r="AT377" s="12"/>
      <c r="AU377" s="12"/>
      <c r="AV377" s="12"/>
      <c r="AW377" s="17">
        <v>624311.0</v>
      </c>
      <c r="AX377" s="17">
        <v>1.0</v>
      </c>
      <c r="AY377" s="12">
        <v>0.0</v>
      </c>
      <c r="AZ377" s="12">
        <v>1.0</v>
      </c>
      <c r="BA377" s="12">
        <v>624312.0</v>
      </c>
      <c r="BB377" s="12">
        <v>1.0</v>
      </c>
      <c r="BC377" s="12">
        <v>0.0</v>
      </c>
      <c r="BD377" s="12">
        <v>1.0</v>
      </c>
      <c r="BE377" s="12">
        <v>624313.0</v>
      </c>
      <c r="BF377" s="12"/>
      <c r="BG377" s="12">
        <v>0.0</v>
      </c>
      <c r="BH377" s="12">
        <v>0.0</v>
      </c>
      <c r="BI377" s="12"/>
      <c r="BJ377" s="12"/>
      <c r="BK377" s="12"/>
      <c r="BL377" s="12"/>
      <c r="BN377" s="17">
        <v>624538.0</v>
      </c>
      <c r="BO377" s="12">
        <v>1.0</v>
      </c>
      <c r="BP377" s="12">
        <v>0.0</v>
      </c>
      <c r="BQ377" s="12">
        <v>1.0</v>
      </c>
      <c r="BR377" s="17">
        <v>624538.0</v>
      </c>
      <c r="BS377" s="12">
        <v>1.0</v>
      </c>
      <c r="BT377" s="12">
        <v>0.0</v>
      </c>
      <c r="BU377" s="12">
        <v>1.0</v>
      </c>
      <c r="BV377" s="12">
        <v>624563.0</v>
      </c>
      <c r="BW377" s="12">
        <v>1.0</v>
      </c>
      <c r="BX377" s="12">
        <v>0.0</v>
      </c>
      <c r="BY377" s="12">
        <v>1.0</v>
      </c>
      <c r="BZ377" s="12">
        <v>624564.0</v>
      </c>
      <c r="CA377" s="12">
        <v>1.0</v>
      </c>
      <c r="CB377" s="12">
        <v>0.0</v>
      </c>
      <c r="CC377" s="12">
        <v>1.0</v>
      </c>
      <c r="CF377" s="17">
        <f t="shared" ref="CF377:CH377" si="5319">(B377+F377)/2</f>
        <v>1</v>
      </c>
      <c r="CG377" s="12">
        <f t="shared" si="5319"/>
        <v>0</v>
      </c>
      <c r="CH377" s="12">
        <f t="shared" si="5319"/>
        <v>1</v>
      </c>
      <c r="CI377" s="12">
        <f t="shared" ref="CI377:CK377" si="5320">(J377+N377)/2</f>
        <v>0.5</v>
      </c>
      <c r="CJ377" s="12">
        <f t="shared" si="5320"/>
        <v>0</v>
      </c>
      <c r="CK377" s="12">
        <f t="shared" si="5320"/>
        <v>1.5</v>
      </c>
      <c r="CL377" s="12">
        <f t="shared" ref="CL377:CN377" si="5321">(R377+V377)/2</f>
        <v>0.5</v>
      </c>
      <c r="CM377" s="12">
        <f t="shared" si="5321"/>
        <v>0.5</v>
      </c>
      <c r="CN377" s="12">
        <f t="shared" si="5321"/>
        <v>1</v>
      </c>
      <c r="CO377" s="12">
        <f t="shared" ref="CO377:CQ377" si="5322">(Z377+AD377)/2</f>
        <v>0</v>
      </c>
      <c r="CP377" s="12">
        <f t="shared" si="5322"/>
        <v>0</v>
      </c>
      <c r="CQ377" s="12">
        <f t="shared" si="5322"/>
        <v>0</v>
      </c>
      <c r="CR377" s="17">
        <v>1.0</v>
      </c>
      <c r="CS377" s="12">
        <v>0.0</v>
      </c>
      <c r="CT377" s="12">
        <v>1.0</v>
      </c>
      <c r="CU377" s="12">
        <v>1.0</v>
      </c>
      <c r="CV377" s="12">
        <v>0.0</v>
      </c>
      <c r="CW377" s="12">
        <v>1.0</v>
      </c>
      <c r="CX377" s="12">
        <v>1.0</v>
      </c>
      <c r="CY377" s="12">
        <v>0.0</v>
      </c>
      <c r="CZ377" s="12">
        <v>1.0</v>
      </c>
      <c r="DA377" s="12"/>
      <c r="DB377" s="12"/>
      <c r="DC377" s="12"/>
      <c r="DD377" s="17">
        <v>1.0</v>
      </c>
      <c r="DE377" s="12">
        <v>0.0</v>
      </c>
      <c r="DF377" s="12">
        <v>1.0</v>
      </c>
      <c r="DG377" s="12">
        <v>1.0</v>
      </c>
      <c r="DH377" s="12">
        <v>0.0</v>
      </c>
      <c r="DI377" s="12">
        <v>1.0</v>
      </c>
      <c r="DJ377" s="12"/>
      <c r="DK377" s="12">
        <v>0.0</v>
      </c>
      <c r="DL377" s="12">
        <v>0.0</v>
      </c>
      <c r="DM377" s="12"/>
      <c r="DN377" s="12"/>
      <c r="DO377" s="12"/>
      <c r="DQ377" s="12">
        <f t="shared" ref="DQ377:DS377" si="5323">(BO377+BS377)/2</f>
        <v>1</v>
      </c>
      <c r="DR377" s="12">
        <f t="shared" si="5323"/>
        <v>0</v>
      </c>
      <c r="DS377" s="12">
        <f t="shared" si="5323"/>
        <v>1</v>
      </c>
      <c r="DT377" s="12">
        <v>1.0</v>
      </c>
      <c r="DU377" s="12">
        <v>0.0</v>
      </c>
      <c r="DV377" s="12">
        <v>1.0</v>
      </c>
      <c r="DW377" s="12">
        <v>1.0</v>
      </c>
      <c r="DX377" s="12">
        <v>0.0</v>
      </c>
      <c r="DY377" s="12">
        <v>1.0</v>
      </c>
      <c r="EB377" s="12">
        <f t="shared" ref="EB377:ED377" si="5324">(CF377+CI377+CL377+CO377)/4</f>
        <v>0.5</v>
      </c>
      <c r="EC377" s="12">
        <f t="shared" si="5324"/>
        <v>0.125</v>
      </c>
      <c r="ED377" s="12">
        <f t="shared" si="5324"/>
        <v>0.875</v>
      </c>
      <c r="EE377" s="12">
        <f t="shared" ref="EE377:EG377" si="5325">(CR377+CU377+CX377+DA377)/4</f>
        <v>0.75</v>
      </c>
      <c r="EF377" s="12">
        <f t="shared" si="5325"/>
        <v>0</v>
      </c>
      <c r="EG377" s="12">
        <f t="shared" si="5325"/>
        <v>0.75</v>
      </c>
      <c r="EH377" s="12">
        <f t="shared" ref="EH377:EJ377" si="5326">(DD377+DG377+DJ377+DM377)/4</f>
        <v>0.5</v>
      </c>
      <c r="EI377" s="12">
        <f t="shared" si="5326"/>
        <v>0</v>
      </c>
      <c r="EJ377" s="12">
        <f t="shared" si="5326"/>
        <v>0.5</v>
      </c>
      <c r="EM377" s="12">
        <f t="shared" ref="EM377:EO377" si="5327">DQ377-CF377</f>
        <v>0</v>
      </c>
      <c r="EN377" s="12">
        <f t="shared" si="5327"/>
        <v>0</v>
      </c>
      <c r="EO377" s="12">
        <f t="shared" si="5327"/>
        <v>0</v>
      </c>
      <c r="EP377" s="12">
        <f t="shared" ref="EP377:ER377" si="5328">DT377-CR377</f>
        <v>0</v>
      </c>
      <c r="EQ377" s="12">
        <f t="shared" si="5328"/>
        <v>0</v>
      </c>
      <c r="ER377" s="12">
        <f t="shared" si="5328"/>
        <v>0</v>
      </c>
      <c r="ES377" s="12">
        <f t="shared" ref="ES377:EU377" si="5329">DW377-DD377</f>
        <v>0</v>
      </c>
      <c r="ET377" s="12">
        <f t="shared" si="5329"/>
        <v>0</v>
      </c>
      <c r="EU377" s="12">
        <f t="shared" si="5329"/>
        <v>0</v>
      </c>
      <c r="EX377" s="12">
        <f t="shared" ref="EX377:FF377" si="5330">CI377-CF377</f>
        <v>-0.5</v>
      </c>
      <c r="EY377" s="12">
        <f t="shared" si="5330"/>
        <v>0</v>
      </c>
      <c r="EZ377" s="12">
        <f t="shared" si="5330"/>
        <v>0.5</v>
      </c>
      <c r="FA377" s="12">
        <f t="shared" si="5330"/>
        <v>0</v>
      </c>
      <c r="FB377" s="12">
        <f t="shared" si="5330"/>
        <v>0.5</v>
      </c>
      <c r="FC377" s="12">
        <f t="shared" si="5330"/>
        <v>-0.5</v>
      </c>
      <c r="FD377" s="12">
        <f t="shared" si="5330"/>
        <v>-0.5</v>
      </c>
      <c r="FE377" s="12">
        <f t="shared" si="5330"/>
        <v>-0.5</v>
      </c>
      <c r="FF377" s="12">
        <f t="shared" si="5330"/>
        <v>-1</v>
      </c>
      <c r="FG377" s="12">
        <f t="shared" ref="FG377:FO377" si="5331">CU377-CR377</f>
        <v>0</v>
      </c>
      <c r="FH377" s="12">
        <f t="shared" si="5331"/>
        <v>0</v>
      </c>
      <c r="FI377" s="12">
        <f t="shared" si="5331"/>
        <v>0</v>
      </c>
      <c r="FJ377" s="12">
        <f t="shared" si="5331"/>
        <v>0</v>
      </c>
      <c r="FK377" s="12">
        <f t="shared" si="5331"/>
        <v>0</v>
      </c>
      <c r="FL377" s="12">
        <f t="shared" si="5331"/>
        <v>0</v>
      </c>
      <c r="FM377" s="12">
        <f t="shared" si="5331"/>
        <v>-1</v>
      </c>
      <c r="FN377" s="12">
        <f t="shared" si="5331"/>
        <v>0</v>
      </c>
      <c r="FO377" s="12">
        <f t="shared" si="5331"/>
        <v>-1</v>
      </c>
      <c r="FP377" s="12">
        <f t="shared" ref="FP377:FX377" si="5332">DG377-DD377</f>
        <v>0</v>
      </c>
      <c r="FQ377" s="12">
        <f t="shared" si="5332"/>
        <v>0</v>
      </c>
      <c r="FR377" s="12">
        <f t="shared" si="5332"/>
        <v>0</v>
      </c>
      <c r="FS377" s="12">
        <f t="shared" si="5332"/>
        <v>-1</v>
      </c>
      <c r="FT377" s="12">
        <f t="shared" si="5332"/>
        <v>0</v>
      </c>
      <c r="FU377" s="12">
        <f t="shared" si="5332"/>
        <v>-1</v>
      </c>
      <c r="FV377" s="12">
        <f t="shared" si="5332"/>
        <v>0</v>
      </c>
      <c r="FW377" s="12">
        <f t="shared" si="5332"/>
        <v>0</v>
      </c>
      <c r="FX377" s="12">
        <f t="shared" si="5332"/>
        <v>0</v>
      </c>
      <c r="FZ377" s="1">
        <v>1.0</v>
      </c>
      <c r="GA377" s="1">
        <f t="shared" si="3330"/>
        <v>0.7777777778</v>
      </c>
      <c r="GB377" s="1">
        <f t="shared" si="3331"/>
        <v>0.8181818182</v>
      </c>
      <c r="GD377" s="1">
        <f t="shared" si="4393"/>
        <v>1</v>
      </c>
      <c r="GE377" s="1">
        <f t="shared" si="4394"/>
        <v>1</v>
      </c>
    </row>
    <row r="378" ht="13.5" customHeight="1">
      <c r="A378" s="17">
        <v>622781.0</v>
      </c>
      <c r="B378" s="17">
        <v>1.0</v>
      </c>
      <c r="C378" s="12">
        <v>0.0</v>
      </c>
      <c r="D378" s="12">
        <v>1.0</v>
      </c>
      <c r="E378" s="17">
        <v>622781.0</v>
      </c>
      <c r="F378" s="17">
        <v>1.0</v>
      </c>
      <c r="G378" s="12">
        <v>0.0</v>
      </c>
      <c r="H378" s="12">
        <v>1.0</v>
      </c>
      <c r="I378" s="12">
        <v>623092.0</v>
      </c>
      <c r="J378" s="12">
        <v>1.0</v>
      </c>
      <c r="K378" s="12">
        <v>0.0</v>
      </c>
      <c r="L378" s="12">
        <v>1.0</v>
      </c>
      <c r="M378" s="12">
        <v>623092.0</v>
      </c>
      <c r="N378" s="12">
        <v>1.0</v>
      </c>
      <c r="O378" s="12">
        <v>0.0</v>
      </c>
      <c r="P378" s="12">
        <v>1.0</v>
      </c>
      <c r="Q378" s="12">
        <v>623136.0</v>
      </c>
      <c r="R378" s="12">
        <v>1.0</v>
      </c>
      <c r="S378" s="12">
        <v>0.0</v>
      </c>
      <c r="T378" s="12">
        <v>1.0</v>
      </c>
      <c r="U378" s="12">
        <v>623136.0</v>
      </c>
      <c r="V378" s="12">
        <v>1.0</v>
      </c>
      <c r="W378" s="12">
        <v>0.0</v>
      </c>
      <c r="X378" s="12">
        <v>1.0</v>
      </c>
      <c r="Y378" s="12">
        <v>623167.0</v>
      </c>
      <c r="Z378" s="12">
        <v>1.0</v>
      </c>
      <c r="AA378" s="12">
        <v>0.0</v>
      </c>
      <c r="AB378" s="12">
        <v>1.0</v>
      </c>
      <c r="AC378" s="12">
        <v>623167.0</v>
      </c>
      <c r="AD378" s="12">
        <v>1.0</v>
      </c>
      <c r="AE378" s="12">
        <v>0.0</v>
      </c>
      <c r="AF378" s="12">
        <v>1.0</v>
      </c>
      <c r="AG378" s="17">
        <v>624294.0</v>
      </c>
      <c r="AH378" s="17">
        <v>1.0</v>
      </c>
      <c r="AI378" s="12">
        <v>0.0</v>
      </c>
      <c r="AJ378" s="12">
        <v>1.0</v>
      </c>
      <c r="AK378" s="12">
        <v>624295.0</v>
      </c>
      <c r="AL378" s="12">
        <v>1.0</v>
      </c>
      <c r="AM378" s="12">
        <v>0.0</v>
      </c>
      <c r="AN378" s="12">
        <v>1.0</v>
      </c>
      <c r="AO378" s="12">
        <v>624301.0</v>
      </c>
      <c r="AP378" s="12">
        <v>1.0</v>
      </c>
      <c r="AQ378" s="12">
        <v>0.0</v>
      </c>
      <c r="AR378" s="12">
        <v>1.0</v>
      </c>
      <c r="AS378" s="12">
        <v>624302.0</v>
      </c>
      <c r="AT378" s="12">
        <v>1.0</v>
      </c>
      <c r="AU378" s="12">
        <v>0.0</v>
      </c>
      <c r="AV378" s="12">
        <v>1.0</v>
      </c>
      <c r="AW378" s="17">
        <v>624311.0</v>
      </c>
      <c r="AX378" s="17">
        <v>1.0</v>
      </c>
      <c r="AY378" s="12">
        <v>0.0</v>
      </c>
      <c r="AZ378" s="12">
        <v>1.0</v>
      </c>
      <c r="BA378" s="12">
        <v>624312.0</v>
      </c>
      <c r="BB378" s="12">
        <v>1.0</v>
      </c>
      <c r="BC378" s="12">
        <v>0.0</v>
      </c>
      <c r="BD378" s="12">
        <v>1.0</v>
      </c>
      <c r="BE378" s="12">
        <v>624313.0</v>
      </c>
      <c r="BF378" s="12">
        <v>1.0</v>
      </c>
      <c r="BG378" s="12">
        <v>0.0</v>
      </c>
      <c r="BH378" s="12">
        <v>1.0</v>
      </c>
      <c r="BI378" s="12">
        <v>624314.0</v>
      </c>
      <c r="BJ378" s="12">
        <v>0.0</v>
      </c>
      <c r="BK378" s="12">
        <v>0.0</v>
      </c>
      <c r="BL378" s="12">
        <v>2.0</v>
      </c>
      <c r="BN378" s="17">
        <v>624538.0</v>
      </c>
      <c r="BO378" s="12">
        <v>1.0</v>
      </c>
      <c r="BP378" s="12">
        <v>0.0</v>
      </c>
      <c r="BQ378" s="12">
        <v>1.0</v>
      </c>
      <c r="BR378" s="17">
        <v>624538.0</v>
      </c>
      <c r="BS378" s="12">
        <v>1.0</v>
      </c>
      <c r="BT378" s="12">
        <v>0.0</v>
      </c>
      <c r="BU378" s="12">
        <v>1.0</v>
      </c>
      <c r="BV378" s="12">
        <v>624563.0</v>
      </c>
      <c r="BW378" s="12">
        <v>0.0</v>
      </c>
      <c r="BX378" s="12">
        <v>0.0</v>
      </c>
      <c r="BY378" s="12">
        <v>2.0</v>
      </c>
      <c r="BZ378" s="12">
        <v>624564.0</v>
      </c>
      <c r="CA378" s="12">
        <v>0.0</v>
      </c>
      <c r="CB378" s="12">
        <v>0.0</v>
      </c>
      <c r="CC378" s="12">
        <v>3.0</v>
      </c>
      <c r="CF378" s="17">
        <f t="shared" ref="CF378:CH378" si="5333">(B378+F378)/2</f>
        <v>1</v>
      </c>
      <c r="CG378" s="12">
        <f t="shared" si="5333"/>
        <v>0</v>
      </c>
      <c r="CH378" s="12">
        <f t="shared" si="5333"/>
        <v>1</v>
      </c>
      <c r="CI378" s="12">
        <f t="shared" ref="CI378:CK378" si="5334">(J378+N378)/2</f>
        <v>1</v>
      </c>
      <c r="CJ378" s="12">
        <f t="shared" si="5334"/>
        <v>0</v>
      </c>
      <c r="CK378" s="12">
        <f t="shared" si="5334"/>
        <v>1</v>
      </c>
      <c r="CL378" s="12">
        <f t="shared" ref="CL378:CN378" si="5335">(R378+V378)/2</f>
        <v>1</v>
      </c>
      <c r="CM378" s="12">
        <f t="shared" si="5335"/>
        <v>0</v>
      </c>
      <c r="CN378" s="12">
        <f t="shared" si="5335"/>
        <v>1</v>
      </c>
      <c r="CO378" s="12">
        <f t="shared" ref="CO378:CQ378" si="5336">(Z378+AD378)/2</f>
        <v>1</v>
      </c>
      <c r="CP378" s="12">
        <f t="shared" si="5336"/>
        <v>0</v>
      </c>
      <c r="CQ378" s="12">
        <f t="shared" si="5336"/>
        <v>1</v>
      </c>
      <c r="CR378" s="17">
        <v>1.0</v>
      </c>
      <c r="CS378" s="12">
        <v>0.0</v>
      </c>
      <c r="CT378" s="12">
        <v>1.0</v>
      </c>
      <c r="CU378" s="12">
        <v>1.0</v>
      </c>
      <c r="CV378" s="12">
        <v>0.0</v>
      </c>
      <c r="CW378" s="12">
        <v>1.0</v>
      </c>
      <c r="CX378" s="12">
        <v>1.0</v>
      </c>
      <c r="CY378" s="12">
        <v>0.0</v>
      </c>
      <c r="CZ378" s="12">
        <v>1.0</v>
      </c>
      <c r="DA378" s="12">
        <v>1.0</v>
      </c>
      <c r="DB378" s="12">
        <v>0.0</v>
      </c>
      <c r="DC378" s="12">
        <v>1.0</v>
      </c>
      <c r="DD378" s="17">
        <v>1.0</v>
      </c>
      <c r="DE378" s="12">
        <v>0.0</v>
      </c>
      <c r="DF378" s="12">
        <v>1.0</v>
      </c>
      <c r="DG378" s="12">
        <v>1.0</v>
      </c>
      <c r="DH378" s="12">
        <v>0.0</v>
      </c>
      <c r="DI378" s="12">
        <v>1.0</v>
      </c>
      <c r="DJ378" s="12">
        <v>1.0</v>
      </c>
      <c r="DK378" s="12">
        <v>0.0</v>
      </c>
      <c r="DL378" s="12">
        <v>1.0</v>
      </c>
      <c r="DM378" s="12">
        <v>0.0</v>
      </c>
      <c r="DN378" s="12">
        <v>0.0</v>
      </c>
      <c r="DO378" s="12">
        <v>2.0</v>
      </c>
      <c r="DQ378" s="12">
        <f t="shared" ref="DQ378:DS378" si="5337">(BO378+BS378)/2</f>
        <v>1</v>
      </c>
      <c r="DR378" s="12">
        <f t="shared" si="5337"/>
        <v>0</v>
      </c>
      <c r="DS378" s="12">
        <f t="shared" si="5337"/>
        <v>1</v>
      </c>
      <c r="DT378" s="12">
        <v>0.0</v>
      </c>
      <c r="DU378" s="12">
        <v>0.0</v>
      </c>
      <c r="DV378" s="12">
        <v>2.0</v>
      </c>
      <c r="DW378" s="12">
        <v>0.0</v>
      </c>
      <c r="DX378" s="12">
        <v>0.0</v>
      </c>
      <c r="DY378" s="12">
        <v>3.0</v>
      </c>
      <c r="EB378" s="12">
        <f t="shared" ref="EB378:ED378" si="5338">(CF378+CI378+CL378+CO378)/4</f>
        <v>1</v>
      </c>
      <c r="EC378" s="12">
        <f t="shared" si="5338"/>
        <v>0</v>
      </c>
      <c r="ED378" s="12">
        <f t="shared" si="5338"/>
        <v>1</v>
      </c>
      <c r="EE378" s="12">
        <f t="shared" ref="EE378:EG378" si="5339">(CR378+CU378+CX378+DA378)/4</f>
        <v>1</v>
      </c>
      <c r="EF378" s="12">
        <f t="shared" si="5339"/>
        <v>0</v>
      </c>
      <c r="EG378" s="12">
        <f t="shared" si="5339"/>
        <v>1</v>
      </c>
      <c r="EH378" s="12">
        <f t="shared" ref="EH378:EJ378" si="5340">(DD378+DG378+DJ378+DM378)/4</f>
        <v>0.75</v>
      </c>
      <c r="EI378" s="12">
        <f t="shared" si="5340"/>
        <v>0</v>
      </c>
      <c r="EJ378" s="12">
        <f t="shared" si="5340"/>
        <v>1.25</v>
      </c>
      <c r="EM378" s="12">
        <f t="shared" ref="EM378:EO378" si="5341">DQ378-CF378</f>
        <v>0</v>
      </c>
      <c r="EN378" s="12">
        <f t="shared" si="5341"/>
        <v>0</v>
      </c>
      <c r="EO378" s="12">
        <f t="shared" si="5341"/>
        <v>0</v>
      </c>
      <c r="EP378" s="12">
        <f t="shared" ref="EP378:ER378" si="5342">DT378-CR378</f>
        <v>-1</v>
      </c>
      <c r="EQ378" s="12">
        <f t="shared" si="5342"/>
        <v>0</v>
      </c>
      <c r="ER378" s="12">
        <f t="shared" si="5342"/>
        <v>1</v>
      </c>
      <c r="ES378" s="12">
        <f t="shared" ref="ES378:EU378" si="5343">DW378-DD378</f>
        <v>-1</v>
      </c>
      <c r="ET378" s="12">
        <f t="shared" si="5343"/>
        <v>0</v>
      </c>
      <c r="EU378" s="12">
        <f t="shared" si="5343"/>
        <v>2</v>
      </c>
      <c r="EX378" s="12">
        <f t="shared" ref="EX378:FF378" si="5344">CI378-CF378</f>
        <v>0</v>
      </c>
      <c r="EY378" s="12">
        <f t="shared" si="5344"/>
        <v>0</v>
      </c>
      <c r="EZ378" s="12">
        <f t="shared" si="5344"/>
        <v>0</v>
      </c>
      <c r="FA378" s="12">
        <f t="shared" si="5344"/>
        <v>0</v>
      </c>
      <c r="FB378" s="12">
        <f t="shared" si="5344"/>
        <v>0</v>
      </c>
      <c r="FC378" s="12">
        <f t="shared" si="5344"/>
        <v>0</v>
      </c>
      <c r="FD378" s="12">
        <f t="shared" si="5344"/>
        <v>0</v>
      </c>
      <c r="FE378" s="12">
        <f t="shared" si="5344"/>
        <v>0</v>
      </c>
      <c r="FF378" s="12">
        <f t="shared" si="5344"/>
        <v>0</v>
      </c>
      <c r="FG378" s="12">
        <f t="shared" ref="FG378:FO378" si="5345">CU378-CR378</f>
        <v>0</v>
      </c>
      <c r="FH378" s="12">
        <f t="shared" si="5345"/>
        <v>0</v>
      </c>
      <c r="FI378" s="12">
        <f t="shared" si="5345"/>
        <v>0</v>
      </c>
      <c r="FJ378" s="12">
        <f t="shared" si="5345"/>
        <v>0</v>
      </c>
      <c r="FK378" s="12">
        <f t="shared" si="5345"/>
        <v>0</v>
      </c>
      <c r="FL378" s="12">
        <f t="shared" si="5345"/>
        <v>0</v>
      </c>
      <c r="FM378" s="12">
        <f t="shared" si="5345"/>
        <v>0</v>
      </c>
      <c r="FN378" s="12">
        <f t="shared" si="5345"/>
        <v>0</v>
      </c>
      <c r="FO378" s="12">
        <f t="shared" si="5345"/>
        <v>0</v>
      </c>
      <c r="FP378" s="12">
        <f t="shared" ref="FP378:FX378" si="5346">DG378-DD378</f>
        <v>0</v>
      </c>
      <c r="FQ378" s="12">
        <f t="shared" si="5346"/>
        <v>0</v>
      </c>
      <c r="FR378" s="12">
        <f t="shared" si="5346"/>
        <v>0</v>
      </c>
      <c r="FS378" s="12">
        <f t="shared" si="5346"/>
        <v>0</v>
      </c>
      <c r="FT378" s="12">
        <f t="shared" si="5346"/>
        <v>0</v>
      </c>
      <c r="FU378" s="12">
        <f t="shared" si="5346"/>
        <v>0</v>
      </c>
      <c r="FV378" s="12">
        <f t="shared" si="5346"/>
        <v>-1</v>
      </c>
      <c r="FW378" s="12">
        <f t="shared" si="5346"/>
        <v>0</v>
      </c>
      <c r="FX378" s="12">
        <f t="shared" si="5346"/>
        <v>1</v>
      </c>
      <c r="FZ378" s="1">
        <v>1.0</v>
      </c>
      <c r="GA378" s="1">
        <f t="shared" si="3330"/>
        <v>0.9166666667</v>
      </c>
      <c r="GB378" s="1">
        <f t="shared" si="3331"/>
        <v>0.9375</v>
      </c>
      <c r="GD378" s="1">
        <f t="shared" si="4393"/>
        <v>0.3333333333</v>
      </c>
      <c r="GE378" s="1">
        <f t="shared" si="4394"/>
        <v>0.5</v>
      </c>
    </row>
    <row r="379" ht="13.5" customHeight="1">
      <c r="A379" s="17">
        <v>622781.0</v>
      </c>
      <c r="B379" s="17">
        <v>1.0</v>
      </c>
      <c r="C379" s="12">
        <v>0.0</v>
      </c>
      <c r="D379" s="12">
        <v>1.0</v>
      </c>
      <c r="E379" s="17">
        <v>622781.0</v>
      </c>
      <c r="F379" s="17">
        <v>1.0</v>
      </c>
      <c r="G379" s="12">
        <v>0.0</v>
      </c>
      <c r="H379" s="12">
        <v>1.0</v>
      </c>
      <c r="I379" s="12">
        <v>623092.0</v>
      </c>
      <c r="J379" s="12">
        <v>1.0</v>
      </c>
      <c r="K379" s="12">
        <v>0.0</v>
      </c>
      <c r="L379" s="12">
        <v>1.0</v>
      </c>
      <c r="M379" s="12">
        <v>623092.0</v>
      </c>
      <c r="N379" s="12">
        <v>0.0</v>
      </c>
      <c r="O379" s="12">
        <v>0.0</v>
      </c>
      <c r="P379" s="12">
        <v>2.0</v>
      </c>
      <c r="Q379" s="12">
        <v>623136.0</v>
      </c>
      <c r="R379" s="12">
        <v>1.0</v>
      </c>
      <c r="S379" s="12">
        <v>0.0</v>
      </c>
      <c r="T379" s="12">
        <v>1.0</v>
      </c>
      <c r="U379" s="12">
        <v>623136.0</v>
      </c>
      <c r="V379" s="12">
        <v>1.0</v>
      </c>
      <c r="W379" s="12">
        <v>0.0</v>
      </c>
      <c r="X379" s="12">
        <v>1.0</v>
      </c>
      <c r="Y379" s="12">
        <v>623167.0</v>
      </c>
      <c r="Z379" s="12">
        <v>1.0</v>
      </c>
      <c r="AA379" s="12">
        <v>0.0</v>
      </c>
      <c r="AB379" s="12">
        <v>1.0</v>
      </c>
      <c r="AC379" s="12">
        <v>623167.0</v>
      </c>
      <c r="AD379" s="12">
        <v>1.0</v>
      </c>
      <c r="AE379" s="12">
        <v>0.0</v>
      </c>
      <c r="AF379" s="12">
        <v>1.0</v>
      </c>
      <c r="AG379" s="17">
        <v>624294.0</v>
      </c>
      <c r="AH379" s="17">
        <v>1.0</v>
      </c>
      <c r="AI379" s="12">
        <v>0.0</v>
      </c>
      <c r="AJ379" s="12">
        <v>1.0</v>
      </c>
      <c r="AK379" s="12">
        <v>624295.0</v>
      </c>
      <c r="AL379" s="12">
        <v>1.0</v>
      </c>
      <c r="AM379" s="12">
        <v>0.0</v>
      </c>
      <c r="AN379" s="12">
        <v>1.0</v>
      </c>
      <c r="AO379" s="12">
        <v>624301.0</v>
      </c>
      <c r="AP379" s="12">
        <v>1.0</v>
      </c>
      <c r="AQ379" s="12">
        <v>0.0</v>
      </c>
      <c r="AR379" s="12">
        <v>1.0</v>
      </c>
      <c r="AS379" s="12">
        <v>624302.0</v>
      </c>
      <c r="AT379" s="12">
        <v>1.0</v>
      </c>
      <c r="AU379" s="12">
        <v>0.0</v>
      </c>
      <c r="AV379" s="12">
        <v>1.0</v>
      </c>
      <c r="AW379" s="17">
        <v>624311.0</v>
      </c>
      <c r="AX379" s="17">
        <v>1.0</v>
      </c>
      <c r="AY379" s="12">
        <v>0.0</v>
      </c>
      <c r="AZ379" s="12">
        <v>1.0</v>
      </c>
      <c r="BA379" s="12">
        <v>624312.0</v>
      </c>
      <c r="BB379" s="12">
        <v>1.0</v>
      </c>
      <c r="BC379" s="12">
        <v>0.0</v>
      </c>
      <c r="BD379" s="12">
        <v>1.0</v>
      </c>
      <c r="BE379" s="12">
        <v>624313.0</v>
      </c>
      <c r="BF379" s="12">
        <v>1.0</v>
      </c>
      <c r="BG379" s="12">
        <v>0.0</v>
      </c>
      <c r="BH379" s="12">
        <v>1.0</v>
      </c>
      <c r="BI379" s="12">
        <v>624314.0</v>
      </c>
      <c r="BJ379" s="12">
        <v>1.0</v>
      </c>
      <c r="BK379" s="12">
        <v>0.0</v>
      </c>
      <c r="BL379" s="12">
        <v>1.0</v>
      </c>
      <c r="BN379" s="17">
        <v>624538.0</v>
      </c>
      <c r="BO379" s="12">
        <v>1.0</v>
      </c>
      <c r="BP379" s="12">
        <v>0.0</v>
      </c>
      <c r="BQ379" s="12">
        <v>1.0</v>
      </c>
      <c r="BR379" s="17">
        <v>624538.0</v>
      </c>
      <c r="BS379" s="12">
        <v>1.0</v>
      </c>
      <c r="BT379" s="12">
        <v>0.0</v>
      </c>
      <c r="BU379" s="12">
        <v>1.0</v>
      </c>
      <c r="BV379" s="12">
        <v>624563.0</v>
      </c>
      <c r="BW379" s="12">
        <v>1.0</v>
      </c>
      <c r="BX379" s="12">
        <v>0.0</v>
      </c>
      <c r="BY379" s="12">
        <v>1.0</v>
      </c>
      <c r="BZ379" s="12">
        <v>624564.0</v>
      </c>
      <c r="CA379" s="12">
        <v>0.0</v>
      </c>
      <c r="CB379" s="12">
        <v>0.0</v>
      </c>
      <c r="CC379" s="12">
        <v>3.0</v>
      </c>
      <c r="CF379" s="17">
        <f t="shared" ref="CF379:CH379" si="5347">(B379+F379)/2</f>
        <v>1</v>
      </c>
      <c r="CG379" s="12">
        <f t="shared" si="5347"/>
        <v>0</v>
      </c>
      <c r="CH379" s="12">
        <f t="shared" si="5347"/>
        <v>1</v>
      </c>
      <c r="CI379" s="12">
        <f t="shared" ref="CI379:CK379" si="5348">(J379+N379)/2</f>
        <v>0.5</v>
      </c>
      <c r="CJ379" s="12">
        <f t="shared" si="5348"/>
        <v>0</v>
      </c>
      <c r="CK379" s="12">
        <f t="shared" si="5348"/>
        <v>1.5</v>
      </c>
      <c r="CL379" s="12">
        <f t="shared" ref="CL379:CN379" si="5349">(R379+V379)/2</f>
        <v>1</v>
      </c>
      <c r="CM379" s="12">
        <f t="shared" si="5349"/>
        <v>0</v>
      </c>
      <c r="CN379" s="12">
        <f t="shared" si="5349"/>
        <v>1</v>
      </c>
      <c r="CO379" s="12">
        <f t="shared" ref="CO379:CQ379" si="5350">(Z379+AD379)/2</f>
        <v>1</v>
      </c>
      <c r="CP379" s="12">
        <f t="shared" si="5350"/>
        <v>0</v>
      </c>
      <c r="CQ379" s="12">
        <f t="shared" si="5350"/>
        <v>1</v>
      </c>
      <c r="CR379" s="17">
        <v>1.0</v>
      </c>
      <c r="CS379" s="12">
        <v>0.0</v>
      </c>
      <c r="CT379" s="12">
        <v>1.0</v>
      </c>
      <c r="CU379" s="12">
        <v>1.0</v>
      </c>
      <c r="CV379" s="12">
        <v>0.0</v>
      </c>
      <c r="CW379" s="12">
        <v>1.0</v>
      </c>
      <c r="CX379" s="12">
        <v>1.0</v>
      </c>
      <c r="CY379" s="12">
        <v>0.0</v>
      </c>
      <c r="CZ379" s="12">
        <v>1.0</v>
      </c>
      <c r="DA379" s="12">
        <v>1.0</v>
      </c>
      <c r="DB379" s="12">
        <v>0.0</v>
      </c>
      <c r="DC379" s="12">
        <v>1.0</v>
      </c>
      <c r="DD379" s="17">
        <v>1.0</v>
      </c>
      <c r="DE379" s="12">
        <v>0.0</v>
      </c>
      <c r="DF379" s="12">
        <v>1.0</v>
      </c>
      <c r="DG379" s="12">
        <v>1.0</v>
      </c>
      <c r="DH379" s="12">
        <v>0.0</v>
      </c>
      <c r="DI379" s="12">
        <v>1.0</v>
      </c>
      <c r="DJ379" s="12">
        <v>1.0</v>
      </c>
      <c r="DK379" s="12">
        <v>0.0</v>
      </c>
      <c r="DL379" s="12">
        <v>1.0</v>
      </c>
      <c r="DM379" s="12">
        <v>1.0</v>
      </c>
      <c r="DN379" s="12">
        <v>0.0</v>
      </c>
      <c r="DO379" s="12">
        <v>1.0</v>
      </c>
      <c r="DQ379" s="12">
        <f t="shared" ref="DQ379:DS379" si="5351">(BO379+BS379)/2</f>
        <v>1</v>
      </c>
      <c r="DR379" s="12">
        <f t="shared" si="5351"/>
        <v>0</v>
      </c>
      <c r="DS379" s="12">
        <f t="shared" si="5351"/>
        <v>1</v>
      </c>
      <c r="DT379" s="12">
        <v>1.0</v>
      </c>
      <c r="DU379" s="12">
        <v>0.0</v>
      </c>
      <c r="DV379" s="12">
        <v>1.0</v>
      </c>
      <c r="DW379" s="12">
        <v>0.0</v>
      </c>
      <c r="DX379" s="12">
        <v>0.0</v>
      </c>
      <c r="DY379" s="12">
        <v>3.0</v>
      </c>
      <c r="EB379" s="12">
        <f t="shared" ref="EB379:ED379" si="5352">(CF379+CI379+CL379+CO379)/4</f>
        <v>0.875</v>
      </c>
      <c r="EC379" s="12">
        <f t="shared" si="5352"/>
        <v>0</v>
      </c>
      <c r="ED379" s="12">
        <f t="shared" si="5352"/>
        <v>1.125</v>
      </c>
      <c r="EE379" s="12">
        <f t="shared" ref="EE379:EG379" si="5353">(CR379+CU379+CX379+DA379)/4</f>
        <v>1</v>
      </c>
      <c r="EF379" s="12">
        <f t="shared" si="5353"/>
        <v>0</v>
      </c>
      <c r="EG379" s="12">
        <f t="shared" si="5353"/>
        <v>1</v>
      </c>
      <c r="EH379" s="12">
        <f t="shared" ref="EH379:EJ379" si="5354">(DD379+DG379+DJ379+DM379)/4</f>
        <v>1</v>
      </c>
      <c r="EI379" s="12">
        <f t="shared" si="5354"/>
        <v>0</v>
      </c>
      <c r="EJ379" s="12">
        <f t="shared" si="5354"/>
        <v>1</v>
      </c>
      <c r="EM379" s="12">
        <f t="shared" ref="EM379:EO379" si="5355">DQ379-CF379</f>
        <v>0</v>
      </c>
      <c r="EN379" s="12">
        <f t="shared" si="5355"/>
        <v>0</v>
      </c>
      <c r="EO379" s="12">
        <f t="shared" si="5355"/>
        <v>0</v>
      </c>
      <c r="EP379" s="12">
        <f t="shared" ref="EP379:ER379" si="5356">DT379-CR379</f>
        <v>0</v>
      </c>
      <c r="EQ379" s="12">
        <f t="shared" si="5356"/>
        <v>0</v>
      </c>
      <c r="ER379" s="12">
        <f t="shared" si="5356"/>
        <v>0</v>
      </c>
      <c r="ES379" s="12">
        <f t="shared" ref="ES379:EU379" si="5357">DW379-DD379</f>
        <v>-1</v>
      </c>
      <c r="ET379" s="12">
        <f t="shared" si="5357"/>
        <v>0</v>
      </c>
      <c r="EU379" s="12">
        <f t="shared" si="5357"/>
        <v>2</v>
      </c>
      <c r="EX379" s="12">
        <f t="shared" ref="EX379:FF379" si="5358">CI379-CF379</f>
        <v>-0.5</v>
      </c>
      <c r="EY379" s="12">
        <f t="shared" si="5358"/>
        <v>0</v>
      </c>
      <c r="EZ379" s="12">
        <f t="shared" si="5358"/>
        <v>0.5</v>
      </c>
      <c r="FA379" s="12">
        <f t="shared" si="5358"/>
        <v>0.5</v>
      </c>
      <c r="FB379" s="12">
        <f t="shared" si="5358"/>
        <v>0</v>
      </c>
      <c r="FC379" s="12">
        <f t="shared" si="5358"/>
        <v>-0.5</v>
      </c>
      <c r="FD379" s="12">
        <f t="shared" si="5358"/>
        <v>0</v>
      </c>
      <c r="FE379" s="12">
        <f t="shared" si="5358"/>
        <v>0</v>
      </c>
      <c r="FF379" s="12">
        <f t="shared" si="5358"/>
        <v>0</v>
      </c>
      <c r="FG379" s="12">
        <f t="shared" ref="FG379:FO379" si="5359">CU379-CR379</f>
        <v>0</v>
      </c>
      <c r="FH379" s="12">
        <f t="shared" si="5359"/>
        <v>0</v>
      </c>
      <c r="FI379" s="12">
        <f t="shared" si="5359"/>
        <v>0</v>
      </c>
      <c r="FJ379" s="12">
        <f t="shared" si="5359"/>
        <v>0</v>
      </c>
      <c r="FK379" s="12">
        <f t="shared" si="5359"/>
        <v>0</v>
      </c>
      <c r="FL379" s="12">
        <f t="shared" si="5359"/>
        <v>0</v>
      </c>
      <c r="FM379" s="12">
        <f t="shared" si="5359"/>
        <v>0</v>
      </c>
      <c r="FN379" s="12">
        <f t="shared" si="5359"/>
        <v>0</v>
      </c>
      <c r="FO379" s="12">
        <f t="shared" si="5359"/>
        <v>0</v>
      </c>
      <c r="FP379" s="12">
        <f t="shared" ref="FP379:FX379" si="5360">DG379-DD379</f>
        <v>0</v>
      </c>
      <c r="FQ379" s="12">
        <f t="shared" si="5360"/>
        <v>0</v>
      </c>
      <c r="FR379" s="12">
        <f t="shared" si="5360"/>
        <v>0</v>
      </c>
      <c r="FS379" s="12">
        <f t="shared" si="5360"/>
        <v>0</v>
      </c>
      <c r="FT379" s="12">
        <f t="shared" si="5360"/>
        <v>0</v>
      </c>
      <c r="FU379" s="12">
        <f t="shared" si="5360"/>
        <v>0</v>
      </c>
      <c r="FV379" s="12">
        <f t="shared" si="5360"/>
        <v>0</v>
      </c>
      <c r="FW379" s="12">
        <f t="shared" si="5360"/>
        <v>0</v>
      </c>
      <c r="FX379" s="12">
        <f t="shared" si="5360"/>
        <v>0</v>
      </c>
      <c r="FZ379" s="1">
        <v>1.0</v>
      </c>
      <c r="GA379" s="1">
        <f t="shared" si="3330"/>
        <v>0.9583333333</v>
      </c>
      <c r="GB379" s="1">
        <f t="shared" si="3331"/>
        <v>0.9375</v>
      </c>
      <c r="GD379" s="1">
        <f t="shared" si="4393"/>
        <v>0.6666666667</v>
      </c>
      <c r="GE379" s="1">
        <f t="shared" si="4394"/>
        <v>0.75</v>
      </c>
    </row>
    <row r="380" ht="13.5" customHeight="1">
      <c r="A380" s="17">
        <v>622781.0</v>
      </c>
      <c r="B380" s="17">
        <v>1.0</v>
      </c>
      <c r="C380" s="12">
        <v>0.0</v>
      </c>
      <c r="D380" s="12">
        <v>1.0</v>
      </c>
      <c r="E380" s="17">
        <v>622781.0</v>
      </c>
      <c r="F380" s="17">
        <v>1.0</v>
      </c>
      <c r="G380" s="12">
        <v>0.0</v>
      </c>
      <c r="H380" s="12">
        <v>1.0</v>
      </c>
      <c r="I380" s="12">
        <v>623092.0</v>
      </c>
      <c r="J380" s="12">
        <v>1.0</v>
      </c>
      <c r="K380" s="12">
        <v>0.0</v>
      </c>
      <c r="L380" s="12">
        <v>1.0</v>
      </c>
      <c r="M380" s="12">
        <v>623092.0</v>
      </c>
      <c r="N380" s="12">
        <v>1.0</v>
      </c>
      <c r="O380" s="12">
        <v>0.0</v>
      </c>
      <c r="P380" s="12">
        <v>1.0</v>
      </c>
      <c r="Q380" s="12">
        <v>623136.0</v>
      </c>
      <c r="R380" s="12">
        <v>1.0</v>
      </c>
      <c r="S380" s="12">
        <v>0.0</v>
      </c>
      <c r="T380" s="12">
        <v>1.0</v>
      </c>
      <c r="U380" s="12">
        <v>623136.0</v>
      </c>
      <c r="V380" s="12">
        <v>1.0</v>
      </c>
      <c r="W380" s="12">
        <v>0.0</v>
      </c>
      <c r="X380" s="12">
        <v>1.0</v>
      </c>
      <c r="Y380" s="12">
        <v>623167.0</v>
      </c>
      <c r="Z380" s="12">
        <v>1.0</v>
      </c>
      <c r="AA380" s="12">
        <v>0.0</v>
      </c>
      <c r="AB380" s="12">
        <v>1.0</v>
      </c>
      <c r="AC380" s="12">
        <v>623167.0</v>
      </c>
      <c r="AD380" s="12">
        <v>1.0</v>
      </c>
      <c r="AE380" s="12">
        <v>0.0</v>
      </c>
      <c r="AF380" s="12">
        <v>1.0</v>
      </c>
      <c r="AG380" s="17">
        <v>624294.0</v>
      </c>
      <c r="AH380" s="17">
        <v>1.0</v>
      </c>
      <c r="AI380" s="12">
        <v>0.0</v>
      </c>
      <c r="AJ380" s="12">
        <v>1.0</v>
      </c>
      <c r="AK380" s="12">
        <v>624295.0</v>
      </c>
      <c r="AL380" s="12">
        <v>1.0</v>
      </c>
      <c r="AM380" s="12">
        <v>0.0</v>
      </c>
      <c r="AN380" s="12">
        <v>1.0</v>
      </c>
      <c r="AO380" s="12">
        <v>624301.0</v>
      </c>
      <c r="AP380" s="12">
        <v>1.0</v>
      </c>
      <c r="AQ380" s="12">
        <v>0.0</v>
      </c>
      <c r="AR380" s="12">
        <v>1.0</v>
      </c>
      <c r="AS380" s="12">
        <v>624302.0</v>
      </c>
      <c r="AT380" s="12">
        <v>1.0</v>
      </c>
      <c r="AU380" s="12">
        <v>0.0</v>
      </c>
      <c r="AV380" s="12">
        <v>1.0</v>
      </c>
      <c r="AW380" s="17">
        <v>624311.0</v>
      </c>
      <c r="AX380" s="17">
        <v>1.0</v>
      </c>
      <c r="AY380" s="12">
        <v>0.0</v>
      </c>
      <c r="AZ380" s="12">
        <v>1.0</v>
      </c>
      <c r="BA380" s="12">
        <v>624312.0</v>
      </c>
      <c r="BB380" s="12">
        <v>1.0</v>
      </c>
      <c r="BC380" s="12">
        <v>0.0</v>
      </c>
      <c r="BD380" s="12">
        <v>1.0</v>
      </c>
      <c r="BE380" s="12">
        <v>624313.0</v>
      </c>
      <c r="BF380" s="12">
        <v>0.0</v>
      </c>
      <c r="BG380" s="12">
        <v>0.0</v>
      </c>
      <c r="BH380" s="12">
        <v>3.0</v>
      </c>
      <c r="BI380" s="12">
        <v>624314.0</v>
      </c>
      <c r="BJ380" s="12">
        <v>1.0</v>
      </c>
      <c r="BK380" s="12">
        <v>0.0</v>
      </c>
      <c r="BL380" s="12">
        <v>1.0</v>
      </c>
      <c r="BN380" s="17">
        <v>624538.0</v>
      </c>
      <c r="BO380" s="12">
        <v>1.0</v>
      </c>
      <c r="BP380" s="12">
        <v>0.0</v>
      </c>
      <c r="BQ380" s="12">
        <v>1.0</v>
      </c>
      <c r="BR380" s="17">
        <v>624538.0</v>
      </c>
      <c r="BS380" s="12">
        <v>1.0</v>
      </c>
      <c r="BT380" s="12">
        <v>0.0</v>
      </c>
      <c r="BU380" s="12">
        <v>1.0</v>
      </c>
      <c r="BV380" s="12">
        <v>624563.0</v>
      </c>
      <c r="BW380" s="12">
        <v>0.0</v>
      </c>
      <c r="BX380" s="12">
        <v>0.0</v>
      </c>
      <c r="BY380" s="12">
        <v>2.0</v>
      </c>
      <c r="BZ380" s="12">
        <v>624564.0</v>
      </c>
      <c r="CA380" s="12">
        <v>1.0</v>
      </c>
      <c r="CB380" s="12">
        <v>0.0</v>
      </c>
      <c r="CC380" s="12">
        <v>1.0</v>
      </c>
      <c r="CF380" s="17">
        <f t="shared" ref="CF380:CH380" si="5361">(B380+F380)/2</f>
        <v>1</v>
      </c>
      <c r="CG380" s="12">
        <f t="shared" si="5361"/>
        <v>0</v>
      </c>
      <c r="CH380" s="12">
        <f t="shared" si="5361"/>
        <v>1</v>
      </c>
      <c r="CI380" s="12">
        <f t="shared" ref="CI380:CK380" si="5362">(J380+N380)/2</f>
        <v>1</v>
      </c>
      <c r="CJ380" s="12">
        <f t="shared" si="5362"/>
        <v>0</v>
      </c>
      <c r="CK380" s="12">
        <f t="shared" si="5362"/>
        <v>1</v>
      </c>
      <c r="CL380" s="12">
        <f t="shared" ref="CL380:CN380" si="5363">(R380+V380)/2</f>
        <v>1</v>
      </c>
      <c r="CM380" s="12">
        <f t="shared" si="5363"/>
        <v>0</v>
      </c>
      <c r="CN380" s="12">
        <f t="shared" si="5363"/>
        <v>1</v>
      </c>
      <c r="CO380" s="12">
        <f t="shared" ref="CO380:CQ380" si="5364">(Z380+AD380)/2</f>
        <v>1</v>
      </c>
      <c r="CP380" s="12">
        <f t="shared" si="5364"/>
        <v>0</v>
      </c>
      <c r="CQ380" s="12">
        <f t="shared" si="5364"/>
        <v>1</v>
      </c>
      <c r="CR380" s="17">
        <v>1.0</v>
      </c>
      <c r="CS380" s="12">
        <v>0.0</v>
      </c>
      <c r="CT380" s="12">
        <v>1.0</v>
      </c>
      <c r="CU380" s="12">
        <v>1.0</v>
      </c>
      <c r="CV380" s="12">
        <v>0.0</v>
      </c>
      <c r="CW380" s="12">
        <v>1.0</v>
      </c>
      <c r="CX380" s="12">
        <v>1.0</v>
      </c>
      <c r="CY380" s="12">
        <v>0.0</v>
      </c>
      <c r="CZ380" s="12">
        <v>1.0</v>
      </c>
      <c r="DA380" s="12">
        <v>1.0</v>
      </c>
      <c r="DB380" s="12">
        <v>0.0</v>
      </c>
      <c r="DC380" s="12">
        <v>1.0</v>
      </c>
      <c r="DD380" s="17">
        <v>1.0</v>
      </c>
      <c r="DE380" s="12">
        <v>0.0</v>
      </c>
      <c r="DF380" s="12">
        <v>1.0</v>
      </c>
      <c r="DG380" s="12">
        <v>1.0</v>
      </c>
      <c r="DH380" s="12">
        <v>0.0</v>
      </c>
      <c r="DI380" s="12">
        <v>1.0</v>
      </c>
      <c r="DJ380" s="12">
        <v>0.0</v>
      </c>
      <c r="DK380" s="12">
        <v>0.0</v>
      </c>
      <c r="DL380" s="12">
        <v>3.0</v>
      </c>
      <c r="DM380" s="12">
        <v>1.0</v>
      </c>
      <c r="DN380" s="12">
        <v>0.0</v>
      </c>
      <c r="DO380" s="12">
        <v>1.0</v>
      </c>
      <c r="DQ380" s="12">
        <f t="shared" ref="DQ380:DS380" si="5365">(BO380+BS380)/2</f>
        <v>1</v>
      </c>
      <c r="DR380" s="12">
        <f t="shared" si="5365"/>
        <v>0</v>
      </c>
      <c r="DS380" s="12">
        <f t="shared" si="5365"/>
        <v>1</v>
      </c>
      <c r="DT380" s="12">
        <v>0.0</v>
      </c>
      <c r="DU380" s="12">
        <v>0.0</v>
      </c>
      <c r="DV380" s="12">
        <v>2.0</v>
      </c>
      <c r="DW380" s="12">
        <v>1.0</v>
      </c>
      <c r="DX380" s="12">
        <v>0.0</v>
      </c>
      <c r="DY380" s="12">
        <v>1.0</v>
      </c>
      <c r="EB380" s="12">
        <f t="shared" ref="EB380:ED380" si="5366">(CF380+CI380+CL380+CO380)/4</f>
        <v>1</v>
      </c>
      <c r="EC380" s="12">
        <f t="shared" si="5366"/>
        <v>0</v>
      </c>
      <c r="ED380" s="12">
        <f t="shared" si="5366"/>
        <v>1</v>
      </c>
      <c r="EE380" s="12">
        <f t="shared" ref="EE380:EG380" si="5367">(CR380+CU380+CX380+DA380)/4</f>
        <v>1</v>
      </c>
      <c r="EF380" s="12">
        <f t="shared" si="5367"/>
        <v>0</v>
      </c>
      <c r="EG380" s="12">
        <f t="shared" si="5367"/>
        <v>1</v>
      </c>
      <c r="EH380" s="12">
        <f t="shared" ref="EH380:EJ380" si="5368">(DD380+DG380+DJ380+DM380)/4</f>
        <v>0.75</v>
      </c>
      <c r="EI380" s="12">
        <f t="shared" si="5368"/>
        <v>0</v>
      </c>
      <c r="EJ380" s="12">
        <f t="shared" si="5368"/>
        <v>1.5</v>
      </c>
      <c r="EM380" s="12">
        <f t="shared" ref="EM380:EO380" si="5369">DQ380-CF380</f>
        <v>0</v>
      </c>
      <c r="EN380" s="12">
        <f t="shared" si="5369"/>
        <v>0</v>
      </c>
      <c r="EO380" s="12">
        <f t="shared" si="5369"/>
        <v>0</v>
      </c>
      <c r="EP380" s="12">
        <f t="shared" ref="EP380:ER380" si="5370">DT380-CR380</f>
        <v>-1</v>
      </c>
      <c r="EQ380" s="12">
        <f t="shared" si="5370"/>
        <v>0</v>
      </c>
      <c r="ER380" s="12">
        <f t="shared" si="5370"/>
        <v>1</v>
      </c>
      <c r="ES380" s="12">
        <f t="shared" ref="ES380:EU380" si="5371">DW380-DD380</f>
        <v>0</v>
      </c>
      <c r="ET380" s="12">
        <f t="shared" si="5371"/>
        <v>0</v>
      </c>
      <c r="EU380" s="12">
        <f t="shared" si="5371"/>
        <v>0</v>
      </c>
      <c r="EX380" s="12">
        <f t="shared" ref="EX380:FF380" si="5372">CI380-CF380</f>
        <v>0</v>
      </c>
      <c r="EY380" s="12">
        <f t="shared" si="5372"/>
        <v>0</v>
      </c>
      <c r="EZ380" s="12">
        <f t="shared" si="5372"/>
        <v>0</v>
      </c>
      <c r="FA380" s="12">
        <f t="shared" si="5372"/>
        <v>0</v>
      </c>
      <c r="FB380" s="12">
        <f t="shared" si="5372"/>
        <v>0</v>
      </c>
      <c r="FC380" s="12">
        <f t="shared" si="5372"/>
        <v>0</v>
      </c>
      <c r="FD380" s="12">
        <f t="shared" si="5372"/>
        <v>0</v>
      </c>
      <c r="FE380" s="12">
        <f t="shared" si="5372"/>
        <v>0</v>
      </c>
      <c r="FF380" s="12">
        <f t="shared" si="5372"/>
        <v>0</v>
      </c>
      <c r="FG380" s="12">
        <f t="shared" ref="FG380:FO380" si="5373">CU380-CR380</f>
        <v>0</v>
      </c>
      <c r="FH380" s="12">
        <f t="shared" si="5373"/>
        <v>0</v>
      </c>
      <c r="FI380" s="12">
        <f t="shared" si="5373"/>
        <v>0</v>
      </c>
      <c r="FJ380" s="12">
        <f t="shared" si="5373"/>
        <v>0</v>
      </c>
      <c r="FK380" s="12">
        <f t="shared" si="5373"/>
        <v>0</v>
      </c>
      <c r="FL380" s="12">
        <f t="shared" si="5373"/>
        <v>0</v>
      </c>
      <c r="FM380" s="12">
        <f t="shared" si="5373"/>
        <v>0</v>
      </c>
      <c r="FN380" s="12">
        <f t="shared" si="5373"/>
        <v>0</v>
      </c>
      <c r="FO380" s="12">
        <f t="shared" si="5373"/>
        <v>0</v>
      </c>
      <c r="FP380" s="12">
        <f t="shared" ref="FP380:FX380" si="5374">DG380-DD380</f>
        <v>0</v>
      </c>
      <c r="FQ380" s="12">
        <f t="shared" si="5374"/>
        <v>0</v>
      </c>
      <c r="FR380" s="12">
        <f t="shared" si="5374"/>
        <v>0</v>
      </c>
      <c r="FS380" s="12">
        <f t="shared" si="5374"/>
        <v>-1</v>
      </c>
      <c r="FT380" s="12">
        <f t="shared" si="5374"/>
        <v>0</v>
      </c>
      <c r="FU380" s="12">
        <f t="shared" si="5374"/>
        <v>2</v>
      </c>
      <c r="FV380" s="12">
        <f t="shared" si="5374"/>
        <v>1</v>
      </c>
      <c r="FW380" s="12">
        <f t="shared" si="5374"/>
        <v>0</v>
      </c>
      <c r="FX380" s="12">
        <f t="shared" si="5374"/>
        <v>-2</v>
      </c>
      <c r="FZ380" s="1">
        <v>1.0</v>
      </c>
      <c r="GA380" s="1">
        <f t="shared" si="3330"/>
        <v>0.9166666667</v>
      </c>
      <c r="GB380" s="1">
        <f t="shared" si="3331"/>
        <v>0.9375</v>
      </c>
      <c r="GD380" s="1">
        <f t="shared" si="4393"/>
        <v>0.6666666667</v>
      </c>
      <c r="GE380" s="1">
        <f t="shared" si="4394"/>
        <v>0.75</v>
      </c>
    </row>
    <row r="381" ht="13.5" customHeight="1">
      <c r="A381" s="17">
        <v>622781.0</v>
      </c>
      <c r="B381" s="17">
        <v>1.0</v>
      </c>
      <c r="C381" s="12">
        <v>0.0</v>
      </c>
      <c r="D381" s="12">
        <v>1.0</v>
      </c>
      <c r="E381" s="17">
        <v>622781.0</v>
      </c>
      <c r="F381" s="17">
        <v>1.0</v>
      </c>
      <c r="G381" s="12">
        <v>0.0</v>
      </c>
      <c r="H381" s="12">
        <v>1.0</v>
      </c>
      <c r="I381" s="12">
        <v>623092.0</v>
      </c>
      <c r="J381" s="12">
        <v>1.0</v>
      </c>
      <c r="K381" s="12">
        <v>0.0</v>
      </c>
      <c r="L381" s="12">
        <v>1.0</v>
      </c>
      <c r="M381" s="12">
        <v>623092.0</v>
      </c>
      <c r="N381" s="12">
        <v>0.0</v>
      </c>
      <c r="O381" s="12">
        <v>3.0</v>
      </c>
      <c r="P381" s="12">
        <v>3.0</v>
      </c>
      <c r="Q381" s="12">
        <v>623136.0</v>
      </c>
      <c r="R381" s="12">
        <v>1.0</v>
      </c>
      <c r="S381" s="12">
        <v>0.0</v>
      </c>
      <c r="T381" s="12">
        <v>1.0</v>
      </c>
      <c r="U381" s="12">
        <v>623136.0</v>
      </c>
      <c r="V381" s="12">
        <v>0.0</v>
      </c>
      <c r="W381" s="12">
        <v>0.0</v>
      </c>
      <c r="X381" s="12">
        <v>2.0</v>
      </c>
      <c r="Y381" s="12"/>
      <c r="Z381" s="12"/>
      <c r="AA381" s="12"/>
      <c r="AB381" s="12"/>
      <c r="AC381" s="12"/>
      <c r="AD381" s="12"/>
      <c r="AE381" s="12"/>
      <c r="AF381" s="12"/>
      <c r="AG381" s="17">
        <v>624294.0</v>
      </c>
      <c r="AH381" s="17">
        <v>0.0</v>
      </c>
      <c r="AI381" s="12">
        <v>3.0</v>
      </c>
      <c r="AJ381" s="12">
        <v>5.0</v>
      </c>
      <c r="AK381" s="12">
        <v>624295.0</v>
      </c>
      <c r="AL381" s="12">
        <v>0.0</v>
      </c>
      <c r="AM381" s="12">
        <v>0.0</v>
      </c>
      <c r="AN381" s="12">
        <v>2.0</v>
      </c>
      <c r="AO381" s="12">
        <v>624301.0</v>
      </c>
      <c r="AP381" s="12">
        <v>0.0</v>
      </c>
      <c r="AQ381" s="12">
        <v>2.0</v>
      </c>
      <c r="AR381" s="12">
        <v>7.0</v>
      </c>
      <c r="AS381" s="12">
        <v>624302.0</v>
      </c>
      <c r="AT381" s="12">
        <v>0.0</v>
      </c>
      <c r="AU381" s="12">
        <v>0.0</v>
      </c>
      <c r="AV381" s="12">
        <v>1.0</v>
      </c>
      <c r="AW381" s="17">
        <v>624311.0</v>
      </c>
      <c r="AX381" s="17">
        <v>1.0</v>
      </c>
      <c r="AY381" s="12">
        <v>0.0</v>
      </c>
      <c r="AZ381" s="12">
        <v>1.0</v>
      </c>
      <c r="BA381" s="12">
        <v>624312.0</v>
      </c>
      <c r="BB381" s="12">
        <v>1.0</v>
      </c>
      <c r="BC381" s="12">
        <v>0.0</v>
      </c>
      <c r="BD381" s="12">
        <v>1.0</v>
      </c>
      <c r="BE381" s="12">
        <v>624313.0</v>
      </c>
      <c r="BF381" s="12">
        <v>0.0</v>
      </c>
      <c r="BG381" s="12">
        <v>0.0</v>
      </c>
      <c r="BH381" s="12">
        <v>3.0</v>
      </c>
      <c r="BI381" s="12"/>
      <c r="BJ381" s="12"/>
      <c r="BK381" s="12"/>
      <c r="BL381" s="12"/>
      <c r="BN381" s="17">
        <v>624538.0</v>
      </c>
      <c r="BO381" s="12">
        <v>1.0</v>
      </c>
      <c r="BP381" s="12">
        <v>0.0</v>
      </c>
      <c r="BQ381" s="12">
        <v>1.0</v>
      </c>
      <c r="BR381" s="17">
        <v>624538.0</v>
      </c>
      <c r="BS381" s="12">
        <v>0.0</v>
      </c>
      <c r="BT381" s="12">
        <v>3.0</v>
      </c>
      <c r="BU381" s="12">
        <v>19.0</v>
      </c>
      <c r="BV381" s="12">
        <v>624563.0</v>
      </c>
      <c r="BW381" s="12">
        <v>0.0</v>
      </c>
      <c r="BX381" s="12">
        <v>2.0</v>
      </c>
      <c r="BY381" s="12">
        <v>2.0</v>
      </c>
      <c r="BZ381" s="12">
        <v>624564.0</v>
      </c>
      <c r="CA381" s="12">
        <v>0.0</v>
      </c>
      <c r="CB381" s="12">
        <v>3.0</v>
      </c>
      <c r="CC381" s="12">
        <v>3.0</v>
      </c>
      <c r="CF381" s="17">
        <f t="shared" ref="CF381:CH381" si="5375">(B381+F381)/2</f>
        <v>1</v>
      </c>
      <c r="CG381" s="12">
        <f t="shared" si="5375"/>
        <v>0</v>
      </c>
      <c r="CH381" s="12">
        <f t="shared" si="5375"/>
        <v>1</v>
      </c>
      <c r="CI381" s="12">
        <f t="shared" ref="CI381:CK381" si="5376">(J381+N381)/2</f>
        <v>0.5</v>
      </c>
      <c r="CJ381" s="12">
        <f t="shared" si="5376"/>
        <v>1.5</v>
      </c>
      <c r="CK381" s="12">
        <f t="shared" si="5376"/>
        <v>2</v>
      </c>
      <c r="CL381" s="12">
        <f t="shared" ref="CL381:CN381" si="5377">(R381+V381)/2</f>
        <v>0.5</v>
      </c>
      <c r="CM381" s="12">
        <f t="shared" si="5377"/>
        <v>0</v>
      </c>
      <c r="CN381" s="12">
        <f t="shared" si="5377"/>
        <v>1.5</v>
      </c>
      <c r="CO381" s="12">
        <f t="shared" ref="CO381:CQ381" si="5378">(Z381+AD381)/2</f>
        <v>0</v>
      </c>
      <c r="CP381" s="12">
        <f t="shared" si="5378"/>
        <v>0</v>
      </c>
      <c r="CQ381" s="12">
        <f t="shared" si="5378"/>
        <v>0</v>
      </c>
      <c r="CR381" s="17">
        <v>0.0</v>
      </c>
      <c r="CS381" s="12">
        <v>3.0</v>
      </c>
      <c r="CT381" s="12">
        <v>5.0</v>
      </c>
      <c r="CU381" s="12">
        <v>0.0</v>
      </c>
      <c r="CV381" s="12">
        <v>0.0</v>
      </c>
      <c r="CW381" s="12">
        <v>2.0</v>
      </c>
      <c r="CX381" s="12">
        <v>0.0</v>
      </c>
      <c r="CY381" s="12">
        <v>2.0</v>
      </c>
      <c r="CZ381" s="12">
        <v>7.0</v>
      </c>
      <c r="DA381" s="12">
        <v>0.0</v>
      </c>
      <c r="DB381" s="12">
        <v>0.0</v>
      </c>
      <c r="DC381" s="12">
        <v>1.0</v>
      </c>
      <c r="DD381" s="17">
        <v>1.0</v>
      </c>
      <c r="DE381" s="12">
        <v>0.0</v>
      </c>
      <c r="DF381" s="12">
        <v>1.0</v>
      </c>
      <c r="DG381" s="12">
        <v>1.0</v>
      </c>
      <c r="DH381" s="12">
        <v>0.0</v>
      </c>
      <c r="DI381" s="12">
        <v>1.0</v>
      </c>
      <c r="DJ381" s="12">
        <v>0.0</v>
      </c>
      <c r="DK381" s="12">
        <v>0.0</v>
      </c>
      <c r="DL381" s="12">
        <v>3.0</v>
      </c>
      <c r="DM381" s="12"/>
      <c r="DN381" s="12"/>
      <c r="DO381" s="12"/>
      <c r="DQ381" s="12">
        <f t="shared" ref="DQ381:DS381" si="5379">(BO381+BS381)/2</f>
        <v>0.5</v>
      </c>
      <c r="DR381" s="12">
        <f t="shared" si="5379"/>
        <v>1.5</v>
      </c>
      <c r="DS381" s="12">
        <f t="shared" si="5379"/>
        <v>10</v>
      </c>
      <c r="DT381" s="12">
        <v>0.0</v>
      </c>
      <c r="DU381" s="12">
        <v>2.0</v>
      </c>
      <c r="DV381" s="12">
        <v>2.0</v>
      </c>
      <c r="DW381" s="12">
        <v>0.0</v>
      </c>
      <c r="DX381" s="12">
        <v>3.0</v>
      </c>
      <c r="DY381" s="12">
        <v>3.0</v>
      </c>
      <c r="EB381" s="12">
        <f t="shared" ref="EB381:ED381" si="5380">(CF381+CI381+CL381+CO381)/4</f>
        <v>0.5</v>
      </c>
      <c r="EC381" s="12">
        <f t="shared" si="5380"/>
        <v>0.375</v>
      </c>
      <c r="ED381" s="12">
        <f t="shared" si="5380"/>
        <v>1.125</v>
      </c>
      <c r="EE381" s="12">
        <f t="shared" ref="EE381:EG381" si="5381">(CR381+CU381+CX381+DA381)/4</f>
        <v>0</v>
      </c>
      <c r="EF381" s="12">
        <f t="shared" si="5381"/>
        <v>1.25</v>
      </c>
      <c r="EG381" s="12">
        <f t="shared" si="5381"/>
        <v>3.75</v>
      </c>
      <c r="EH381" s="12">
        <f t="shared" ref="EH381:EJ381" si="5382">(DD381+DG381+DJ381+DM381)/4</f>
        <v>0.5</v>
      </c>
      <c r="EI381" s="12">
        <f t="shared" si="5382"/>
        <v>0</v>
      </c>
      <c r="EJ381" s="12">
        <f t="shared" si="5382"/>
        <v>1.25</v>
      </c>
      <c r="EM381" s="12">
        <f t="shared" ref="EM381:EO381" si="5383">DQ381-CF381</f>
        <v>-0.5</v>
      </c>
      <c r="EN381" s="12">
        <f t="shared" si="5383"/>
        <v>1.5</v>
      </c>
      <c r="EO381" s="12">
        <f t="shared" si="5383"/>
        <v>9</v>
      </c>
      <c r="EP381" s="12">
        <f t="shared" ref="EP381:ER381" si="5384">DT381-CR381</f>
        <v>0</v>
      </c>
      <c r="EQ381" s="12">
        <f t="shared" si="5384"/>
        <v>-1</v>
      </c>
      <c r="ER381" s="12">
        <f t="shared" si="5384"/>
        <v>-3</v>
      </c>
      <c r="ES381" s="12">
        <f t="shared" ref="ES381:EU381" si="5385">DW381-DD381</f>
        <v>-1</v>
      </c>
      <c r="ET381" s="12">
        <f t="shared" si="5385"/>
        <v>3</v>
      </c>
      <c r="EU381" s="12">
        <f t="shared" si="5385"/>
        <v>2</v>
      </c>
      <c r="EX381" s="12">
        <f t="shared" ref="EX381:FF381" si="5386">CI381-CF381</f>
        <v>-0.5</v>
      </c>
      <c r="EY381" s="12">
        <f t="shared" si="5386"/>
        <v>1.5</v>
      </c>
      <c r="EZ381" s="12">
        <f t="shared" si="5386"/>
        <v>1</v>
      </c>
      <c r="FA381" s="12">
        <f t="shared" si="5386"/>
        <v>0</v>
      </c>
      <c r="FB381" s="12">
        <f t="shared" si="5386"/>
        <v>-1.5</v>
      </c>
      <c r="FC381" s="12">
        <f t="shared" si="5386"/>
        <v>-0.5</v>
      </c>
      <c r="FD381" s="12">
        <f t="shared" si="5386"/>
        <v>-0.5</v>
      </c>
      <c r="FE381" s="12">
        <f t="shared" si="5386"/>
        <v>0</v>
      </c>
      <c r="FF381" s="12">
        <f t="shared" si="5386"/>
        <v>-1.5</v>
      </c>
      <c r="FG381" s="12">
        <f t="shared" ref="FG381:FO381" si="5387">CU381-CR381</f>
        <v>0</v>
      </c>
      <c r="FH381" s="12">
        <f t="shared" si="5387"/>
        <v>-3</v>
      </c>
      <c r="FI381" s="12">
        <f t="shared" si="5387"/>
        <v>-3</v>
      </c>
      <c r="FJ381" s="12">
        <f t="shared" si="5387"/>
        <v>0</v>
      </c>
      <c r="FK381" s="12">
        <f t="shared" si="5387"/>
        <v>2</v>
      </c>
      <c r="FL381" s="12">
        <f t="shared" si="5387"/>
        <v>5</v>
      </c>
      <c r="FM381" s="12">
        <f t="shared" si="5387"/>
        <v>0</v>
      </c>
      <c r="FN381" s="12">
        <f t="shared" si="5387"/>
        <v>-2</v>
      </c>
      <c r="FO381" s="12">
        <f t="shared" si="5387"/>
        <v>-6</v>
      </c>
      <c r="FP381" s="12">
        <f t="shared" ref="FP381:FX381" si="5388">DG381-DD381</f>
        <v>0</v>
      </c>
      <c r="FQ381" s="12">
        <f t="shared" si="5388"/>
        <v>0</v>
      </c>
      <c r="FR381" s="12">
        <f t="shared" si="5388"/>
        <v>0</v>
      </c>
      <c r="FS381" s="12">
        <f t="shared" si="5388"/>
        <v>-1</v>
      </c>
      <c r="FT381" s="12">
        <f t="shared" si="5388"/>
        <v>0</v>
      </c>
      <c r="FU381" s="12">
        <f t="shared" si="5388"/>
        <v>2</v>
      </c>
      <c r="FV381" s="12">
        <f t="shared" si="5388"/>
        <v>0</v>
      </c>
      <c r="FW381" s="12">
        <f t="shared" si="5388"/>
        <v>0</v>
      </c>
      <c r="FX381" s="12">
        <f t="shared" si="5388"/>
        <v>-3</v>
      </c>
      <c r="FZ381" s="1">
        <v>1.0</v>
      </c>
      <c r="GA381" s="1">
        <f t="shared" si="3330"/>
        <v>0.3636363636</v>
      </c>
      <c r="GB381" s="1">
        <f t="shared" si="3331"/>
        <v>0.4615384615</v>
      </c>
      <c r="GD381" s="1">
        <f t="shared" si="4393"/>
        <v>0.1666666667</v>
      </c>
      <c r="GE381" s="1">
        <f t="shared" si="4394"/>
        <v>0.25</v>
      </c>
    </row>
    <row r="382" ht="13.5" customHeight="1">
      <c r="A382" s="17">
        <v>622781.0</v>
      </c>
      <c r="B382" s="17">
        <v>1.0</v>
      </c>
      <c r="C382" s="12">
        <v>0.0</v>
      </c>
      <c r="D382" s="12">
        <v>1.0</v>
      </c>
      <c r="E382" s="17">
        <v>622781.0</v>
      </c>
      <c r="F382" s="17">
        <v>1.0</v>
      </c>
      <c r="G382" s="12">
        <v>0.0</v>
      </c>
      <c r="H382" s="12">
        <v>1.0</v>
      </c>
      <c r="I382" s="12">
        <v>623092.0</v>
      </c>
      <c r="J382" s="12">
        <v>1.0</v>
      </c>
      <c r="K382" s="12">
        <v>0.0</v>
      </c>
      <c r="L382" s="12">
        <v>1.0</v>
      </c>
      <c r="M382" s="12">
        <v>623092.0</v>
      </c>
      <c r="N382" s="12">
        <v>1.0</v>
      </c>
      <c r="O382" s="12">
        <v>0.0</v>
      </c>
      <c r="P382" s="12">
        <v>1.0</v>
      </c>
      <c r="Q382" s="12">
        <v>623136.0</v>
      </c>
      <c r="R382" s="12">
        <v>1.0</v>
      </c>
      <c r="S382" s="12">
        <v>0.0</v>
      </c>
      <c r="T382" s="12">
        <v>1.0</v>
      </c>
      <c r="U382" s="12">
        <v>623136.0</v>
      </c>
      <c r="V382" s="12">
        <v>1.0</v>
      </c>
      <c r="W382" s="12">
        <v>0.0</v>
      </c>
      <c r="X382" s="12">
        <v>1.0</v>
      </c>
      <c r="Y382" s="12">
        <v>623167.0</v>
      </c>
      <c r="Z382" s="12">
        <v>1.0</v>
      </c>
      <c r="AA382" s="12">
        <v>0.0</v>
      </c>
      <c r="AB382" s="12">
        <v>1.0</v>
      </c>
      <c r="AC382" s="12">
        <v>623167.0</v>
      </c>
      <c r="AD382" s="12">
        <v>1.0</v>
      </c>
      <c r="AE382" s="12">
        <v>0.0</v>
      </c>
      <c r="AF382" s="12">
        <v>1.0</v>
      </c>
      <c r="AG382" s="17">
        <v>624294.0</v>
      </c>
      <c r="AH382" s="17">
        <v>1.0</v>
      </c>
      <c r="AI382" s="12">
        <v>0.0</v>
      </c>
      <c r="AJ382" s="12">
        <v>1.0</v>
      </c>
      <c r="AK382" s="12">
        <v>624295.0</v>
      </c>
      <c r="AL382" s="12">
        <v>1.0</v>
      </c>
      <c r="AM382" s="12">
        <v>0.0</v>
      </c>
      <c r="AN382" s="12">
        <v>1.0</v>
      </c>
      <c r="AO382" s="12">
        <v>624301.0</v>
      </c>
      <c r="AP382" s="12">
        <v>0.0</v>
      </c>
      <c r="AQ382" s="12">
        <v>0.0</v>
      </c>
      <c r="AR382" s="12">
        <v>3.0</v>
      </c>
      <c r="AS382" s="12">
        <v>624302.0</v>
      </c>
      <c r="AT382" s="12">
        <v>0.0</v>
      </c>
      <c r="AU382" s="12">
        <v>3.0</v>
      </c>
      <c r="AV382" s="12">
        <v>2.0</v>
      </c>
      <c r="AW382" s="17">
        <v>624311.0</v>
      </c>
      <c r="AX382" s="17">
        <v>1.0</v>
      </c>
      <c r="AY382" s="12">
        <v>0.0</v>
      </c>
      <c r="AZ382" s="12">
        <v>1.0</v>
      </c>
      <c r="BA382" s="12">
        <v>624312.0</v>
      </c>
      <c r="BB382" s="12">
        <v>1.0</v>
      </c>
      <c r="BC382" s="12">
        <v>0.0</v>
      </c>
      <c r="BD382" s="12">
        <v>1.0</v>
      </c>
      <c r="BE382" s="12">
        <v>624313.0</v>
      </c>
      <c r="BF382" s="12">
        <v>1.0</v>
      </c>
      <c r="BG382" s="12">
        <v>0.0</v>
      </c>
      <c r="BH382" s="12">
        <v>1.0</v>
      </c>
      <c r="BI382" s="12">
        <v>624314.0</v>
      </c>
      <c r="BJ382" s="12">
        <v>1.0</v>
      </c>
      <c r="BK382" s="12">
        <v>0.0</v>
      </c>
      <c r="BL382" s="12">
        <v>1.0</v>
      </c>
      <c r="BN382" s="17">
        <v>624538.0</v>
      </c>
      <c r="BO382" s="12">
        <v>1.0</v>
      </c>
      <c r="BP382" s="12">
        <v>0.0</v>
      </c>
      <c r="BQ382" s="12">
        <v>1.0</v>
      </c>
      <c r="BR382" s="17">
        <v>624538.0</v>
      </c>
      <c r="BS382" s="12">
        <v>1.0</v>
      </c>
      <c r="BT382" s="12">
        <v>0.0</v>
      </c>
      <c r="BU382" s="12">
        <v>1.0</v>
      </c>
      <c r="BV382" s="12">
        <v>624563.0</v>
      </c>
      <c r="BW382" s="12">
        <v>1.0</v>
      </c>
      <c r="BX382" s="12">
        <v>0.0</v>
      </c>
      <c r="BY382" s="12">
        <v>1.0</v>
      </c>
      <c r="BZ382" s="12">
        <v>624564.0</v>
      </c>
      <c r="CA382" s="12">
        <v>1.0</v>
      </c>
      <c r="CB382" s="12">
        <v>0.0</v>
      </c>
      <c r="CC382" s="12">
        <v>1.0</v>
      </c>
      <c r="CF382" s="17">
        <f t="shared" ref="CF382:CH382" si="5389">(B382+F382)/2</f>
        <v>1</v>
      </c>
      <c r="CG382" s="12">
        <f t="shared" si="5389"/>
        <v>0</v>
      </c>
      <c r="CH382" s="12">
        <f t="shared" si="5389"/>
        <v>1</v>
      </c>
      <c r="CI382" s="12">
        <f t="shared" ref="CI382:CK382" si="5390">(J382+N382)/2</f>
        <v>1</v>
      </c>
      <c r="CJ382" s="12">
        <f t="shared" si="5390"/>
        <v>0</v>
      </c>
      <c r="CK382" s="12">
        <f t="shared" si="5390"/>
        <v>1</v>
      </c>
      <c r="CL382" s="12">
        <f t="shared" ref="CL382:CN382" si="5391">(R382+V382)/2</f>
        <v>1</v>
      </c>
      <c r="CM382" s="12">
        <f t="shared" si="5391"/>
        <v>0</v>
      </c>
      <c r="CN382" s="12">
        <f t="shared" si="5391"/>
        <v>1</v>
      </c>
      <c r="CO382" s="12">
        <f t="shared" ref="CO382:CQ382" si="5392">(Z382+AD382)/2</f>
        <v>1</v>
      </c>
      <c r="CP382" s="12">
        <f t="shared" si="5392"/>
        <v>0</v>
      </c>
      <c r="CQ382" s="12">
        <f t="shared" si="5392"/>
        <v>1</v>
      </c>
      <c r="CR382" s="17">
        <v>1.0</v>
      </c>
      <c r="CS382" s="12">
        <v>0.0</v>
      </c>
      <c r="CT382" s="12">
        <v>1.0</v>
      </c>
      <c r="CU382" s="12">
        <v>1.0</v>
      </c>
      <c r="CV382" s="12">
        <v>0.0</v>
      </c>
      <c r="CW382" s="12">
        <v>1.0</v>
      </c>
      <c r="CX382" s="12">
        <v>0.0</v>
      </c>
      <c r="CY382" s="12">
        <v>0.0</v>
      </c>
      <c r="CZ382" s="12">
        <v>3.0</v>
      </c>
      <c r="DA382" s="12">
        <v>0.0</v>
      </c>
      <c r="DB382" s="12">
        <v>3.0</v>
      </c>
      <c r="DC382" s="12">
        <v>2.0</v>
      </c>
      <c r="DD382" s="17">
        <v>1.0</v>
      </c>
      <c r="DE382" s="12">
        <v>0.0</v>
      </c>
      <c r="DF382" s="12">
        <v>1.0</v>
      </c>
      <c r="DG382" s="12">
        <v>1.0</v>
      </c>
      <c r="DH382" s="12">
        <v>0.0</v>
      </c>
      <c r="DI382" s="12">
        <v>1.0</v>
      </c>
      <c r="DJ382" s="12">
        <v>1.0</v>
      </c>
      <c r="DK382" s="12">
        <v>0.0</v>
      </c>
      <c r="DL382" s="12">
        <v>1.0</v>
      </c>
      <c r="DM382" s="12">
        <v>1.0</v>
      </c>
      <c r="DN382" s="12">
        <v>0.0</v>
      </c>
      <c r="DO382" s="12">
        <v>1.0</v>
      </c>
      <c r="DQ382" s="12">
        <f t="shared" ref="DQ382:DS382" si="5393">(BO382+BS382)/2</f>
        <v>1</v>
      </c>
      <c r="DR382" s="12">
        <f t="shared" si="5393"/>
        <v>0</v>
      </c>
      <c r="DS382" s="12">
        <f t="shared" si="5393"/>
        <v>1</v>
      </c>
      <c r="DT382" s="12">
        <v>1.0</v>
      </c>
      <c r="DU382" s="12">
        <v>0.0</v>
      </c>
      <c r="DV382" s="12">
        <v>1.0</v>
      </c>
      <c r="DW382" s="12">
        <v>1.0</v>
      </c>
      <c r="DX382" s="12">
        <v>0.0</v>
      </c>
      <c r="DY382" s="12">
        <v>1.0</v>
      </c>
      <c r="EB382" s="12">
        <f t="shared" ref="EB382:ED382" si="5394">(CF382+CI382+CL382+CO382)/4</f>
        <v>1</v>
      </c>
      <c r="EC382" s="12">
        <f t="shared" si="5394"/>
        <v>0</v>
      </c>
      <c r="ED382" s="12">
        <f t="shared" si="5394"/>
        <v>1</v>
      </c>
      <c r="EE382" s="12">
        <f t="shared" ref="EE382:EG382" si="5395">(CR382+CU382+CX382+DA382)/4</f>
        <v>0.5</v>
      </c>
      <c r="EF382" s="12">
        <f t="shared" si="5395"/>
        <v>0.75</v>
      </c>
      <c r="EG382" s="12">
        <f t="shared" si="5395"/>
        <v>1.75</v>
      </c>
      <c r="EH382" s="12">
        <f t="shared" ref="EH382:EJ382" si="5396">(DD382+DG382+DJ382+DM382)/4</f>
        <v>1</v>
      </c>
      <c r="EI382" s="12">
        <f t="shared" si="5396"/>
        <v>0</v>
      </c>
      <c r="EJ382" s="12">
        <f t="shared" si="5396"/>
        <v>1</v>
      </c>
      <c r="EM382" s="12">
        <f t="shared" ref="EM382:EO382" si="5397">DQ382-CF382</f>
        <v>0</v>
      </c>
      <c r="EN382" s="12">
        <f t="shared" si="5397"/>
        <v>0</v>
      </c>
      <c r="EO382" s="12">
        <f t="shared" si="5397"/>
        <v>0</v>
      </c>
      <c r="EP382" s="12">
        <f t="shared" ref="EP382:ER382" si="5398">DT382-CR382</f>
        <v>0</v>
      </c>
      <c r="EQ382" s="12">
        <f t="shared" si="5398"/>
        <v>0</v>
      </c>
      <c r="ER382" s="12">
        <f t="shared" si="5398"/>
        <v>0</v>
      </c>
      <c r="ES382" s="12">
        <f t="shared" ref="ES382:EU382" si="5399">DW382-DD382</f>
        <v>0</v>
      </c>
      <c r="ET382" s="12">
        <f t="shared" si="5399"/>
        <v>0</v>
      </c>
      <c r="EU382" s="12">
        <f t="shared" si="5399"/>
        <v>0</v>
      </c>
      <c r="EX382" s="12">
        <f t="shared" ref="EX382:FF382" si="5400">CI382-CF382</f>
        <v>0</v>
      </c>
      <c r="EY382" s="12">
        <f t="shared" si="5400"/>
        <v>0</v>
      </c>
      <c r="EZ382" s="12">
        <f t="shared" si="5400"/>
        <v>0</v>
      </c>
      <c r="FA382" s="12">
        <f t="shared" si="5400"/>
        <v>0</v>
      </c>
      <c r="FB382" s="12">
        <f t="shared" si="5400"/>
        <v>0</v>
      </c>
      <c r="FC382" s="12">
        <f t="shared" si="5400"/>
        <v>0</v>
      </c>
      <c r="FD382" s="12">
        <f t="shared" si="5400"/>
        <v>0</v>
      </c>
      <c r="FE382" s="12">
        <f t="shared" si="5400"/>
        <v>0</v>
      </c>
      <c r="FF382" s="12">
        <f t="shared" si="5400"/>
        <v>0</v>
      </c>
      <c r="FG382" s="12">
        <f t="shared" ref="FG382:FO382" si="5401">CU382-CR382</f>
        <v>0</v>
      </c>
      <c r="FH382" s="12">
        <f t="shared" si="5401"/>
        <v>0</v>
      </c>
      <c r="FI382" s="12">
        <f t="shared" si="5401"/>
        <v>0</v>
      </c>
      <c r="FJ382" s="12">
        <f t="shared" si="5401"/>
        <v>-1</v>
      </c>
      <c r="FK382" s="12">
        <f t="shared" si="5401"/>
        <v>0</v>
      </c>
      <c r="FL382" s="12">
        <f t="shared" si="5401"/>
        <v>2</v>
      </c>
      <c r="FM382" s="12">
        <f t="shared" si="5401"/>
        <v>0</v>
      </c>
      <c r="FN382" s="12">
        <f t="shared" si="5401"/>
        <v>3</v>
      </c>
      <c r="FO382" s="12">
        <f t="shared" si="5401"/>
        <v>-1</v>
      </c>
      <c r="FP382" s="12">
        <f t="shared" ref="FP382:FX382" si="5402">DG382-DD382</f>
        <v>0</v>
      </c>
      <c r="FQ382" s="12">
        <f t="shared" si="5402"/>
        <v>0</v>
      </c>
      <c r="FR382" s="12">
        <f t="shared" si="5402"/>
        <v>0</v>
      </c>
      <c r="FS382" s="12">
        <f t="shared" si="5402"/>
        <v>0</v>
      </c>
      <c r="FT382" s="12">
        <f t="shared" si="5402"/>
        <v>0</v>
      </c>
      <c r="FU382" s="12">
        <f t="shared" si="5402"/>
        <v>0</v>
      </c>
      <c r="FV382" s="12">
        <f t="shared" si="5402"/>
        <v>0</v>
      </c>
      <c r="FW382" s="12">
        <f t="shared" si="5402"/>
        <v>0</v>
      </c>
      <c r="FX382" s="12">
        <f t="shared" si="5402"/>
        <v>0</v>
      </c>
      <c r="FZ382" s="1">
        <v>1.0</v>
      </c>
      <c r="GA382" s="1">
        <f t="shared" si="3330"/>
        <v>0.8333333333</v>
      </c>
      <c r="GB382" s="1">
        <f t="shared" si="3331"/>
        <v>0.875</v>
      </c>
      <c r="GD382" s="1">
        <f t="shared" si="4393"/>
        <v>1</v>
      </c>
      <c r="GE382" s="1">
        <f t="shared" si="4394"/>
        <v>1</v>
      </c>
    </row>
    <row r="383" ht="13.5" customHeight="1">
      <c r="A383" s="17">
        <v>622781.0</v>
      </c>
      <c r="B383" s="17">
        <v>1.0</v>
      </c>
      <c r="C383" s="12">
        <v>0.0</v>
      </c>
      <c r="D383" s="12">
        <v>1.0</v>
      </c>
      <c r="E383" s="17">
        <v>622781.0</v>
      </c>
      <c r="F383" s="17">
        <v>1.0</v>
      </c>
      <c r="G383" s="12">
        <v>0.0</v>
      </c>
      <c r="H383" s="12">
        <v>1.0</v>
      </c>
      <c r="I383" s="12">
        <v>623092.0</v>
      </c>
      <c r="J383" s="12">
        <v>0.0</v>
      </c>
      <c r="K383" s="12">
        <v>0.0</v>
      </c>
      <c r="L383" s="12">
        <v>2.0</v>
      </c>
      <c r="M383" s="12">
        <v>623092.0</v>
      </c>
      <c r="N383" s="12">
        <v>0.0</v>
      </c>
      <c r="O383" s="12">
        <v>3.0</v>
      </c>
      <c r="P383" s="12">
        <v>3.0</v>
      </c>
      <c r="Q383" s="12">
        <v>623136.0</v>
      </c>
      <c r="R383" s="12">
        <v>1.0</v>
      </c>
      <c r="S383" s="12">
        <v>0.0</v>
      </c>
      <c r="T383" s="12">
        <v>1.0</v>
      </c>
      <c r="U383" s="12">
        <v>623136.0</v>
      </c>
      <c r="V383" s="12">
        <v>1.0</v>
      </c>
      <c r="W383" s="12">
        <v>0.0</v>
      </c>
      <c r="X383" s="12">
        <v>1.0</v>
      </c>
      <c r="Y383" s="12">
        <v>623167.0</v>
      </c>
      <c r="Z383" s="12">
        <v>1.0</v>
      </c>
      <c r="AA383" s="12">
        <v>0.0</v>
      </c>
      <c r="AB383" s="12">
        <v>1.0</v>
      </c>
      <c r="AC383" s="12">
        <v>623167.0</v>
      </c>
      <c r="AD383" s="12">
        <v>1.0</v>
      </c>
      <c r="AE383" s="12">
        <v>0.0</v>
      </c>
      <c r="AF383" s="12">
        <v>1.0</v>
      </c>
      <c r="AG383" s="17">
        <v>624294.0</v>
      </c>
      <c r="AH383" s="17">
        <v>0.0</v>
      </c>
      <c r="AI383" s="12">
        <v>2.0</v>
      </c>
      <c r="AJ383" s="12">
        <v>2.0</v>
      </c>
      <c r="AK383" s="12">
        <v>624295.0</v>
      </c>
      <c r="AL383" s="12">
        <v>0.0</v>
      </c>
      <c r="AM383" s="12">
        <v>1.0</v>
      </c>
      <c r="AN383" s="12">
        <v>3.0</v>
      </c>
      <c r="AO383" s="12">
        <v>624301.0</v>
      </c>
      <c r="AP383" s="12">
        <v>0.0</v>
      </c>
      <c r="AQ383" s="12">
        <v>0.0</v>
      </c>
      <c r="AR383" s="12">
        <v>2.0</v>
      </c>
      <c r="AS383" s="12">
        <v>624302.0</v>
      </c>
      <c r="AT383" s="12">
        <v>1.0</v>
      </c>
      <c r="AU383" s="12">
        <v>0.0</v>
      </c>
      <c r="AV383" s="12">
        <v>1.0</v>
      </c>
      <c r="AW383" s="17">
        <v>624311.0</v>
      </c>
      <c r="AX383" s="17">
        <v>1.0</v>
      </c>
      <c r="AY383" s="12">
        <v>0.0</v>
      </c>
      <c r="AZ383" s="12">
        <v>1.0</v>
      </c>
      <c r="BA383" s="12">
        <v>624312.0</v>
      </c>
      <c r="BB383" s="12">
        <v>1.0</v>
      </c>
      <c r="BC383" s="12">
        <v>0.0</v>
      </c>
      <c r="BD383" s="12">
        <v>1.0</v>
      </c>
      <c r="BE383" s="12">
        <v>624313.0</v>
      </c>
      <c r="BF383" s="12">
        <v>1.0</v>
      </c>
      <c r="BG383" s="12">
        <v>0.0</v>
      </c>
      <c r="BH383" s="12">
        <v>1.0</v>
      </c>
      <c r="BI383" s="12">
        <v>624314.0</v>
      </c>
      <c r="BJ383" s="12">
        <v>1.0</v>
      </c>
      <c r="BK383" s="12">
        <v>0.0</v>
      </c>
      <c r="BL383" s="12">
        <v>1.0</v>
      </c>
      <c r="BN383" s="17">
        <v>624538.0</v>
      </c>
      <c r="BO383" s="12">
        <v>0.0</v>
      </c>
      <c r="BP383" s="12">
        <v>0.0</v>
      </c>
      <c r="BQ383" s="12">
        <v>2.0</v>
      </c>
      <c r="BR383" s="17">
        <v>624538.0</v>
      </c>
      <c r="BS383" s="12">
        <v>0.0</v>
      </c>
      <c r="BT383" s="12">
        <v>3.0</v>
      </c>
      <c r="BU383" s="12">
        <v>1.0</v>
      </c>
      <c r="BV383" s="12">
        <v>624563.0</v>
      </c>
      <c r="BW383" s="12">
        <v>0.0</v>
      </c>
      <c r="BX383" s="12">
        <v>3.0</v>
      </c>
      <c r="BY383" s="12">
        <v>2.0</v>
      </c>
      <c r="BZ383" s="12">
        <v>624564.0</v>
      </c>
      <c r="CA383" s="12">
        <v>0.0</v>
      </c>
      <c r="CB383" s="12">
        <v>3.0</v>
      </c>
      <c r="CC383" s="12">
        <v>3.0</v>
      </c>
      <c r="CF383" s="17">
        <f t="shared" ref="CF383:CH383" si="5403">(B383+F383)/2</f>
        <v>1</v>
      </c>
      <c r="CG383" s="12">
        <f t="shared" si="5403"/>
        <v>0</v>
      </c>
      <c r="CH383" s="12">
        <f t="shared" si="5403"/>
        <v>1</v>
      </c>
      <c r="CI383" s="12">
        <f t="shared" ref="CI383:CK383" si="5404">(J383+N383)/2</f>
        <v>0</v>
      </c>
      <c r="CJ383" s="12">
        <f t="shared" si="5404"/>
        <v>1.5</v>
      </c>
      <c r="CK383" s="12">
        <f t="shared" si="5404"/>
        <v>2.5</v>
      </c>
      <c r="CL383" s="12">
        <f t="shared" ref="CL383:CN383" si="5405">(R383+V383)/2</f>
        <v>1</v>
      </c>
      <c r="CM383" s="12">
        <f t="shared" si="5405"/>
        <v>0</v>
      </c>
      <c r="CN383" s="12">
        <f t="shared" si="5405"/>
        <v>1</v>
      </c>
      <c r="CO383" s="12">
        <f t="shared" ref="CO383:CQ383" si="5406">(Z383+AD383)/2</f>
        <v>1</v>
      </c>
      <c r="CP383" s="12">
        <f t="shared" si="5406"/>
        <v>0</v>
      </c>
      <c r="CQ383" s="12">
        <f t="shared" si="5406"/>
        <v>1</v>
      </c>
      <c r="CR383" s="17">
        <v>0.0</v>
      </c>
      <c r="CS383" s="12">
        <v>2.0</v>
      </c>
      <c r="CT383" s="12">
        <v>2.0</v>
      </c>
      <c r="CU383" s="12">
        <v>0.0</v>
      </c>
      <c r="CV383" s="12">
        <v>1.0</v>
      </c>
      <c r="CW383" s="12">
        <v>3.0</v>
      </c>
      <c r="CX383" s="12">
        <v>0.0</v>
      </c>
      <c r="CY383" s="12">
        <v>0.0</v>
      </c>
      <c r="CZ383" s="12">
        <v>2.0</v>
      </c>
      <c r="DA383" s="12">
        <v>1.0</v>
      </c>
      <c r="DB383" s="12">
        <v>0.0</v>
      </c>
      <c r="DC383" s="12">
        <v>1.0</v>
      </c>
      <c r="DD383" s="17">
        <v>1.0</v>
      </c>
      <c r="DE383" s="12">
        <v>0.0</v>
      </c>
      <c r="DF383" s="12">
        <v>1.0</v>
      </c>
      <c r="DG383" s="12">
        <v>1.0</v>
      </c>
      <c r="DH383" s="12">
        <v>0.0</v>
      </c>
      <c r="DI383" s="12">
        <v>1.0</v>
      </c>
      <c r="DJ383" s="12">
        <v>1.0</v>
      </c>
      <c r="DK383" s="12">
        <v>0.0</v>
      </c>
      <c r="DL383" s="12">
        <v>1.0</v>
      </c>
      <c r="DM383" s="12">
        <v>1.0</v>
      </c>
      <c r="DN383" s="12">
        <v>0.0</v>
      </c>
      <c r="DO383" s="12">
        <v>1.0</v>
      </c>
      <c r="DQ383" s="12">
        <f t="shared" ref="DQ383:DS383" si="5407">(BO383+BS383)/2</f>
        <v>0</v>
      </c>
      <c r="DR383" s="12">
        <f t="shared" si="5407"/>
        <v>1.5</v>
      </c>
      <c r="DS383" s="12">
        <f t="shared" si="5407"/>
        <v>1.5</v>
      </c>
      <c r="DT383" s="12">
        <v>0.0</v>
      </c>
      <c r="DU383" s="12">
        <v>3.0</v>
      </c>
      <c r="DV383" s="12">
        <v>2.0</v>
      </c>
      <c r="DW383" s="12">
        <v>0.0</v>
      </c>
      <c r="DX383" s="12">
        <v>3.0</v>
      </c>
      <c r="DY383" s="12">
        <v>3.0</v>
      </c>
      <c r="EB383" s="12">
        <f t="shared" ref="EB383:ED383" si="5408">(CF383+CI383+CL383+CO383)/4</f>
        <v>0.75</v>
      </c>
      <c r="EC383" s="12">
        <f t="shared" si="5408"/>
        <v>0.375</v>
      </c>
      <c r="ED383" s="12">
        <f t="shared" si="5408"/>
        <v>1.375</v>
      </c>
      <c r="EE383" s="12">
        <f t="shared" ref="EE383:EG383" si="5409">(CR383+CU383+CX383+DA383)/4</f>
        <v>0.25</v>
      </c>
      <c r="EF383" s="12">
        <f t="shared" si="5409"/>
        <v>0.75</v>
      </c>
      <c r="EG383" s="12">
        <f t="shared" si="5409"/>
        <v>2</v>
      </c>
      <c r="EH383" s="12">
        <f t="shared" ref="EH383:EJ383" si="5410">(DD383+DG383+DJ383+DM383)/4</f>
        <v>1</v>
      </c>
      <c r="EI383" s="12">
        <f t="shared" si="5410"/>
        <v>0</v>
      </c>
      <c r="EJ383" s="12">
        <f t="shared" si="5410"/>
        <v>1</v>
      </c>
      <c r="EM383" s="12">
        <f t="shared" ref="EM383:EO383" si="5411">DQ383-CF383</f>
        <v>-1</v>
      </c>
      <c r="EN383" s="12">
        <f t="shared" si="5411"/>
        <v>1.5</v>
      </c>
      <c r="EO383" s="12">
        <f t="shared" si="5411"/>
        <v>0.5</v>
      </c>
      <c r="EP383" s="12">
        <f t="shared" ref="EP383:ER383" si="5412">DT383-CR383</f>
        <v>0</v>
      </c>
      <c r="EQ383" s="12">
        <f t="shared" si="5412"/>
        <v>1</v>
      </c>
      <c r="ER383" s="12">
        <f t="shared" si="5412"/>
        <v>0</v>
      </c>
      <c r="ES383" s="12">
        <f t="shared" ref="ES383:EU383" si="5413">DW383-DD383</f>
        <v>-1</v>
      </c>
      <c r="ET383" s="12">
        <f t="shared" si="5413"/>
        <v>3</v>
      </c>
      <c r="EU383" s="12">
        <f t="shared" si="5413"/>
        <v>2</v>
      </c>
      <c r="EX383" s="12">
        <f t="shared" ref="EX383:FF383" si="5414">CI383-CF383</f>
        <v>-1</v>
      </c>
      <c r="EY383" s="12">
        <f t="shared" si="5414"/>
        <v>1.5</v>
      </c>
      <c r="EZ383" s="12">
        <f t="shared" si="5414"/>
        <v>1.5</v>
      </c>
      <c r="FA383" s="12">
        <f t="shared" si="5414"/>
        <v>1</v>
      </c>
      <c r="FB383" s="12">
        <f t="shared" si="5414"/>
        <v>-1.5</v>
      </c>
      <c r="FC383" s="12">
        <f t="shared" si="5414"/>
        <v>-1.5</v>
      </c>
      <c r="FD383" s="12">
        <f t="shared" si="5414"/>
        <v>0</v>
      </c>
      <c r="FE383" s="12">
        <f t="shared" si="5414"/>
        <v>0</v>
      </c>
      <c r="FF383" s="12">
        <f t="shared" si="5414"/>
        <v>0</v>
      </c>
      <c r="FG383" s="12">
        <f t="shared" ref="FG383:FO383" si="5415">CU383-CR383</f>
        <v>0</v>
      </c>
      <c r="FH383" s="12">
        <f t="shared" si="5415"/>
        <v>-1</v>
      </c>
      <c r="FI383" s="12">
        <f t="shared" si="5415"/>
        <v>1</v>
      </c>
      <c r="FJ383" s="12">
        <f t="shared" si="5415"/>
        <v>0</v>
      </c>
      <c r="FK383" s="12">
        <f t="shared" si="5415"/>
        <v>-1</v>
      </c>
      <c r="FL383" s="12">
        <f t="shared" si="5415"/>
        <v>-1</v>
      </c>
      <c r="FM383" s="12">
        <f t="shared" si="5415"/>
        <v>1</v>
      </c>
      <c r="FN383" s="12">
        <f t="shared" si="5415"/>
        <v>0</v>
      </c>
      <c r="FO383" s="12">
        <f t="shared" si="5415"/>
        <v>-1</v>
      </c>
      <c r="FP383" s="12">
        <f t="shared" ref="FP383:FX383" si="5416">DG383-DD383</f>
        <v>0</v>
      </c>
      <c r="FQ383" s="12">
        <f t="shared" si="5416"/>
        <v>0</v>
      </c>
      <c r="FR383" s="12">
        <f t="shared" si="5416"/>
        <v>0</v>
      </c>
      <c r="FS383" s="12">
        <f t="shared" si="5416"/>
        <v>0</v>
      </c>
      <c r="FT383" s="12">
        <f t="shared" si="5416"/>
        <v>0</v>
      </c>
      <c r="FU383" s="12">
        <f t="shared" si="5416"/>
        <v>0</v>
      </c>
      <c r="FV383" s="12">
        <f t="shared" si="5416"/>
        <v>0</v>
      </c>
      <c r="FW383" s="12">
        <f t="shared" si="5416"/>
        <v>0</v>
      </c>
      <c r="FX383" s="12">
        <f t="shared" si="5416"/>
        <v>0</v>
      </c>
      <c r="FZ383" s="1">
        <v>1.0</v>
      </c>
      <c r="GA383" s="1">
        <f t="shared" si="3330"/>
        <v>0.6666666667</v>
      </c>
      <c r="GB383" s="1">
        <f t="shared" si="3331"/>
        <v>0.6875</v>
      </c>
      <c r="GD383" s="1">
        <f t="shared" si="4393"/>
        <v>0</v>
      </c>
      <c r="GE383" s="1">
        <f t="shared" si="4394"/>
        <v>0</v>
      </c>
    </row>
    <row r="384" ht="13.5" customHeight="1">
      <c r="A384" s="17">
        <v>622781.0</v>
      </c>
      <c r="B384" s="17">
        <v>1.0</v>
      </c>
      <c r="C384" s="12">
        <v>0.0</v>
      </c>
      <c r="D384" s="12">
        <v>1.0</v>
      </c>
      <c r="E384" s="17">
        <v>622781.0</v>
      </c>
      <c r="F384" s="17">
        <v>1.0</v>
      </c>
      <c r="G384" s="12">
        <v>0.0</v>
      </c>
      <c r="H384" s="12">
        <v>1.0</v>
      </c>
      <c r="I384" s="12">
        <v>623092.0</v>
      </c>
      <c r="J384" s="12">
        <v>1.0</v>
      </c>
      <c r="K384" s="12">
        <v>0.0</v>
      </c>
      <c r="L384" s="12">
        <v>1.0</v>
      </c>
      <c r="M384" s="12">
        <v>623092.0</v>
      </c>
      <c r="N384" s="12">
        <v>1.0</v>
      </c>
      <c r="O384" s="12">
        <v>0.0</v>
      </c>
      <c r="P384" s="12">
        <v>1.0</v>
      </c>
      <c r="Q384" s="12">
        <v>623136.0</v>
      </c>
      <c r="R384" s="12">
        <v>1.0</v>
      </c>
      <c r="S384" s="12">
        <v>0.0</v>
      </c>
      <c r="T384" s="12">
        <v>1.0</v>
      </c>
      <c r="U384" s="12">
        <v>623136.0</v>
      </c>
      <c r="V384" s="12">
        <v>1.0</v>
      </c>
      <c r="W384" s="12">
        <v>0.0</v>
      </c>
      <c r="X384" s="12">
        <v>1.0</v>
      </c>
      <c r="Y384" s="12"/>
      <c r="Z384" s="12"/>
      <c r="AA384" s="12"/>
      <c r="AB384" s="12"/>
      <c r="AC384" s="12"/>
      <c r="AD384" s="12"/>
      <c r="AE384" s="12"/>
      <c r="AF384" s="12"/>
      <c r="AG384" s="17">
        <v>624294.0</v>
      </c>
      <c r="AH384" s="17">
        <v>0.0</v>
      </c>
      <c r="AI384" s="12">
        <v>2.0</v>
      </c>
      <c r="AJ384" s="12">
        <v>2.0</v>
      </c>
      <c r="AK384" s="12">
        <v>624295.0</v>
      </c>
      <c r="AL384" s="12">
        <v>0.0</v>
      </c>
      <c r="AM384" s="12">
        <v>2.0</v>
      </c>
      <c r="AN384" s="12">
        <v>2.0</v>
      </c>
      <c r="AO384" s="12">
        <v>624301.0</v>
      </c>
      <c r="AP384" s="12">
        <v>0.0</v>
      </c>
      <c r="AQ384" s="12">
        <v>3.0</v>
      </c>
      <c r="AR384" s="12">
        <v>2.0</v>
      </c>
      <c r="AS384" s="12">
        <v>624302.0</v>
      </c>
      <c r="AT384" s="12"/>
      <c r="AU384" s="12">
        <v>0.0</v>
      </c>
      <c r="AV384" s="12">
        <v>0.0</v>
      </c>
      <c r="AW384" s="17">
        <v>624311.0</v>
      </c>
      <c r="AX384" s="17">
        <v>1.0</v>
      </c>
      <c r="AY384" s="12">
        <v>0.0</v>
      </c>
      <c r="AZ384" s="12">
        <v>1.0</v>
      </c>
      <c r="BA384" s="12">
        <v>624312.0</v>
      </c>
      <c r="BB384" s="12">
        <v>0.0</v>
      </c>
      <c r="BC384" s="12">
        <v>0.0</v>
      </c>
      <c r="BD384" s="12">
        <v>2.0</v>
      </c>
      <c r="BE384" s="12">
        <v>624313.0</v>
      </c>
      <c r="BF384" s="12">
        <v>0.0</v>
      </c>
      <c r="BG384" s="12">
        <v>2.0</v>
      </c>
      <c r="BH384" s="12">
        <v>3.0</v>
      </c>
      <c r="BI384" s="12"/>
      <c r="BJ384" s="12"/>
      <c r="BK384" s="12"/>
      <c r="BL384" s="12"/>
      <c r="BN384" s="17">
        <v>624538.0</v>
      </c>
      <c r="BO384" s="12">
        <v>1.0</v>
      </c>
      <c r="BP384" s="12">
        <v>0.0</v>
      </c>
      <c r="BQ384" s="12">
        <v>1.0</v>
      </c>
      <c r="BR384" s="17">
        <v>624538.0</v>
      </c>
      <c r="BS384" s="12">
        <v>0.0</v>
      </c>
      <c r="BT384" s="12">
        <v>2.0</v>
      </c>
      <c r="BU384" s="12">
        <v>2.0</v>
      </c>
      <c r="BV384" s="12">
        <v>624563.0</v>
      </c>
      <c r="BW384" s="12">
        <v>0.0</v>
      </c>
      <c r="BX384" s="12">
        <v>2.0</v>
      </c>
      <c r="BY384" s="12">
        <v>2.0</v>
      </c>
      <c r="BZ384" s="12">
        <v>624564.0</v>
      </c>
      <c r="CA384" s="12">
        <v>1.0</v>
      </c>
      <c r="CB384" s="12">
        <v>0.0</v>
      </c>
      <c r="CC384" s="12">
        <v>1.0</v>
      </c>
      <c r="CF384" s="17">
        <f t="shared" ref="CF384:CH384" si="5417">(B384+F384)/2</f>
        <v>1</v>
      </c>
      <c r="CG384" s="12">
        <f t="shared" si="5417"/>
        <v>0</v>
      </c>
      <c r="CH384" s="12">
        <f t="shared" si="5417"/>
        <v>1</v>
      </c>
      <c r="CI384" s="12">
        <f t="shared" ref="CI384:CK384" si="5418">(J384+N384)/2</f>
        <v>1</v>
      </c>
      <c r="CJ384" s="12">
        <f t="shared" si="5418"/>
        <v>0</v>
      </c>
      <c r="CK384" s="12">
        <f t="shared" si="5418"/>
        <v>1</v>
      </c>
      <c r="CL384" s="12">
        <f t="shared" ref="CL384:CN384" si="5419">(R384+V384)/2</f>
        <v>1</v>
      </c>
      <c r="CM384" s="12">
        <f t="shared" si="5419"/>
        <v>0</v>
      </c>
      <c r="CN384" s="12">
        <f t="shared" si="5419"/>
        <v>1</v>
      </c>
      <c r="CO384" s="12">
        <f t="shared" ref="CO384:CQ384" si="5420">(Z384+AD384)/2</f>
        <v>0</v>
      </c>
      <c r="CP384" s="12">
        <f t="shared" si="5420"/>
        <v>0</v>
      </c>
      <c r="CQ384" s="12">
        <f t="shared" si="5420"/>
        <v>0</v>
      </c>
      <c r="CR384" s="17">
        <v>0.0</v>
      </c>
      <c r="CS384" s="12">
        <v>2.0</v>
      </c>
      <c r="CT384" s="12">
        <v>2.0</v>
      </c>
      <c r="CU384" s="12">
        <v>0.0</v>
      </c>
      <c r="CV384" s="12">
        <v>2.0</v>
      </c>
      <c r="CW384" s="12">
        <v>2.0</v>
      </c>
      <c r="CX384" s="12">
        <v>0.0</v>
      </c>
      <c r="CY384" s="12">
        <v>3.0</v>
      </c>
      <c r="CZ384" s="12">
        <v>2.0</v>
      </c>
      <c r="DA384" s="12"/>
      <c r="DB384" s="12">
        <v>0.0</v>
      </c>
      <c r="DC384" s="12">
        <v>0.0</v>
      </c>
      <c r="DD384" s="17">
        <v>1.0</v>
      </c>
      <c r="DE384" s="12">
        <v>0.0</v>
      </c>
      <c r="DF384" s="12">
        <v>1.0</v>
      </c>
      <c r="DG384" s="12">
        <v>0.0</v>
      </c>
      <c r="DH384" s="12">
        <v>0.0</v>
      </c>
      <c r="DI384" s="12">
        <v>2.0</v>
      </c>
      <c r="DJ384" s="12">
        <v>0.0</v>
      </c>
      <c r="DK384" s="12">
        <v>2.0</v>
      </c>
      <c r="DL384" s="12">
        <v>3.0</v>
      </c>
      <c r="DM384" s="12"/>
      <c r="DN384" s="12"/>
      <c r="DO384" s="12"/>
      <c r="DQ384" s="12">
        <f t="shared" ref="DQ384:DS384" si="5421">(BO384+BS384)/2</f>
        <v>0.5</v>
      </c>
      <c r="DR384" s="12">
        <f t="shared" si="5421"/>
        <v>1</v>
      </c>
      <c r="DS384" s="12">
        <f t="shared" si="5421"/>
        <v>1.5</v>
      </c>
      <c r="DT384" s="12">
        <v>0.0</v>
      </c>
      <c r="DU384" s="12">
        <v>2.0</v>
      </c>
      <c r="DV384" s="12">
        <v>2.0</v>
      </c>
      <c r="DW384" s="12">
        <v>1.0</v>
      </c>
      <c r="DX384" s="12">
        <v>0.0</v>
      </c>
      <c r="DY384" s="12">
        <v>1.0</v>
      </c>
      <c r="EB384" s="12">
        <f t="shared" ref="EB384:ED384" si="5422">(CF384+CI384+CL384+CO384)/4</f>
        <v>0.75</v>
      </c>
      <c r="EC384" s="12">
        <f t="shared" si="5422"/>
        <v>0</v>
      </c>
      <c r="ED384" s="12">
        <f t="shared" si="5422"/>
        <v>0.75</v>
      </c>
      <c r="EE384" s="12">
        <f t="shared" ref="EE384:EG384" si="5423">(CR384+CU384+CX384+DA384)/4</f>
        <v>0</v>
      </c>
      <c r="EF384" s="12">
        <f t="shared" si="5423"/>
        <v>1.75</v>
      </c>
      <c r="EG384" s="12">
        <f t="shared" si="5423"/>
        <v>1.5</v>
      </c>
      <c r="EH384" s="12">
        <f t="shared" ref="EH384:EJ384" si="5424">(DD384+DG384+DJ384+DM384)/4</f>
        <v>0.25</v>
      </c>
      <c r="EI384" s="12">
        <f t="shared" si="5424"/>
        <v>0.5</v>
      </c>
      <c r="EJ384" s="12">
        <f t="shared" si="5424"/>
        <v>1.5</v>
      </c>
      <c r="EM384" s="12">
        <f t="shared" ref="EM384:EO384" si="5425">DQ384-CF384</f>
        <v>-0.5</v>
      </c>
      <c r="EN384" s="12">
        <f t="shared" si="5425"/>
        <v>1</v>
      </c>
      <c r="EO384" s="12">
        <f t="shared" si="5425"/>
        <v>0.5</v>
      </c>
      <c r="EP384" s="12">
        <f t="shared" ref="EP384:ER384" si="5426">DT384-CR384</f>
        <v>0</v>
      </c>
      <c r="EQ384" s="12">
        <f t="shared" si="5426"/>
        <v>0</v>
      </c>
      <c r="ER384" s="12">
        <f t="shared" si="5426"/>
        <v>0</v>
      </c>
      <c r="ES384" s="12">
        <f t="shared" ref="ES384:EU384" si="5427">DW384-DD384</f>
        <v>0</v>
      </c>
      <c r="ET384" s="12">
        <f t="shared" si="5427"/>
        <v>0</v>
      </c>
      <c r="EU384" s="12">
        <f t="shared" si="5427"/>
        <v>0</v>
      </c>
      <c r="EX384" s="12">
        <f t="shared" ref="EX384:FF384" si="5428">CI384-CF384</f>
        <v>0</v>
      </c>
      <c r="EY384" s="12">
        <f t="shared" si="5428"/>
        <v>0</v>
      </c>
      <c r="EZ384" s="12">
        <f t="shared" si="5428"/>
        <v>0</v>
      </c>
      <c r="FA384" s="12">
        <f t="shared" si="5428"/>
        <v>0</v>
      </c>
      <c r="FB384" s="12">
        <f t="shared" si="5428"/>
        <v>0</v>
      </c>
      <c r="FC384" s="12">
        <f t="shared" si="5428"/>
        <v>0</v>
      </c>
      <c r="FD384" s="12">
        <f t="shared" si="5428"/>
        <v>-1</v>
      </c>
      <c r="FE384" s="12">
        <f t="shared" si="5428"/>
        <v>0</v>
      </c>
      <c r="FF384" s="12">
        <f t="shared" si="5428"/>
        <v>-1</v>
      </c>
      <c r="FG384" s="12">
        <f t="shared" ref="FG384:FO384" si="5429">CU384-CR384</f>
        <v>0</v>
      </c>
      <c r="FH384" s="12">
        <f t="shared" si="5429"/>
        <v>0</v>
      </c>
      <c r="FI384" s="12">
        <f t="shared" si="5429"/>
        <v>0</v>
      </c>
      <c r="FJ384" s="12">
        <f t="shared" si="5429"/>
        <v>0</v>
      </c>
      <c r="FK384" s="12">
        <f t="shared" si="5429"/>
        <v>1</v>
      </c>
      <c r="FL384" s="12">
        <f t="shared" si="5429"/>
        <v>0</v>
      </c>
      <c r="FM384" s="12">
        <f t="shared" si="5429"/>
        <v>0</v>
      </c>
      <c r="FN384" s="12">
        <f t="shared" si="5429"/>
        <v>-3</v>
      </c>
      <c r="FO384" s="12">
        <f t="shared" si="5429"/>
        <v>-2</v>
      </c>
      <c r="FP384" s="12">
        <f t="shared" ref="FP384:FX384" si="5430">DG384-DD384</f>
        <v>-1</v>
      </c>
      <c r="FQ384" s="12">
        <f t="shared" si="5430"/>
        <v>0</v>
      </c>
      <c r="FR384" s="12">
        <f t="shared" si="5430"/>
        <v>1</v>
      </c>
      <c r="FS384" s="12">
        <f t="shared" si="5430"/>
        <v>0</v>
      </c>
      <c r="FT384" s="12">
        <f t="shared" si="5430"/>
        <v>2</v>
      </c>
      <c r="FU384" s="12">
        <f t="shared" si="5430"/>
        <v>1</v>
      </c>
      <c r="FV384" s="12">
        <f t="shared" si="5430"/>
        <v>0</v>
      </c>
      <c r="FW384" s="12">
        <f t="shared" si="5430"/>
        <v>-2</v>
      </c>
      <c r="FX384" s="12">
        <f t="shared" si="5430"/>
        <v>-3</v>
      </c>
      <c r="FZ384" s="1">
        <v>1.0</v>
      </c>
      <c r="GA384" s="1">
        <f t="shared" si="3330"/>
        <v>0.4</v>
      </c>
      <c r="GB384" s="1">
        <f t="shared" si="3331"/>
        <v>0.5833333333</v>
      </c>
      <c r="GD384" s="1">
        <f t="shared" si="4393"/>
        <v>0.5</v>
      </c>
      <c r="GE384" s="1">
        <f t="shared" si="4394"/>
        <v>0.5</v>
      </c>
    </row>
    <row r="385" ht="13.5" customHeight="1">
      <c r="A385" s="17">
        <v>622781.0</v>
      </c>
      <c r="B385" s="17">
        <v>1.0</v>
      </c>
      <c r="C385" s="12">
        <v>0.0</v>
      </c>
      <c r="D385" s="12">
        <v>1.0</v>
      </c>
      <c r="E385" s="17">
        <v>622781.0</v>
      </c>
      <c r="F385" s="17">
        <v>1.0</v>
      </c>
      <c r="G385" s="12">
        <v>0.0</v>
      </c>
      <c r="H385" s="12">
        <v>1.0</v>
      </c>
      <c r="I385" s="12">
        <v>623092.0</v>
      </c>
      <c r="J385" s="12">
        <v>1.0</v>
      </c>
      <c r="K385" s="12">
        <v>0.0</v>
      </c>
      <c r="L385" s="12">
        <v>1.0</v>
      </c>
      <c r="M385" s="12">
        <v>623092.0</v>
      </c>
      <c r="N385" s="12">
        <v>0.0</v>
      </c>
      <c r="O385" s="12">
        <v>2.0</v>
      </c>
      <c r="P385" s="12">
        <v>2.0</v>
      </c>
      <c r="Q385" s="12">
        <v>623136.0</v>
      </c>
      <c r="R385" s="12">
        <v>1.0</v>
      </c>
      <c r="S385" s="12">
        <v>0.0</v>
      </c>
      <c r="T385" s="12">
        <v>1.0</v>
      </c>
      <c r="U385" s="12">
        <v>623136.0</v>
      </c>
      <c r="V385" s="12">
        <v>1.0</v>
      </c>
      <c r="W385" s="12">
        <v>0.0</v>
      </c>
      <c r="X385" s="12">
        <v>1.0</v>
      </c>
      <c r="Y385" s="12">
        <v>623167.0</v>
      </c>
      <c r="Z385" s="12">
        <v>1.0</v>
      </c>
      <c r="AA385" s="12">
        <v>0.0</v>
      </c>
      <c r="AB385" s="12">
        <v>1.0</v>
      </c>
      <c r="AC385" s="12">
        <v>623167.0</v>
      </c>
      <c r="AD385" s="12">
        <v>1.0</v>
      </c>
      <c r="AE385" s="12">
        <v>0.0</v>
      </c>
      <c r="AF385" s="12">
        <v>1.0</v>
      </c>
      <c r="AG385" s="17">
        <v>624294.0</v>
      </c>
      <c r="AH385" s="17">
        <v>0.0</v>
      </c>
      <c r="AI385" s="12">
        <v>2.0</v>
      </c>
      <c r="AJ385" s="12">
        <v>4.0</v>
      </c>
      <c r="AK385" s="12">
        <v>624295.0</v>
      </c>
      <c r="AL385" s="12">
        <v>1.0</v>
      </c>
      <c r="AM385" s="12">
        <v>0.0</v>
      </c>
      <c r="AN385" s="12">
        <v>1.0</v>
      </c>
      <c r="AO385" s="12">
        <v>624301.0</v>
      </c>
      <c r="AP385" s="12">
        <v>0.0</v>
      </c>
      <c r="AQ385" s="12">
        <v>3.0</v>
      </c>
      <c r="AR385" s="12">
        <v>1.0</v>
      </c>
      <c r="AS385" s="12">
        <v>624302.0</v>
      </c>
      <c r="AT385" s="12">
        <v>0.0</v>
      </c>
      <c r="AU385" s="12">
        <v>2.0</v>
      </c>
      <c r="AV385" s="12">
        <v>2.0</v>
      </c>
      <c r="AW385" s="17">
        <v>624311.0</v>
      </c>
      <c r="AX385" s="17">
        <v>1.0</v>
      </c>
      <c r="AY385" s="12">
        <v>0.0</v>
      </c>
      <c r="AZ385" s="12">
        <v>1.0</v>
      </c>
      <c r="BA385" s="12">
        <v>624312.0</v>
      </c>
      <c r="BB385" s="12">
        <v>1.0</v>
      </c>
      <c r="BC385" s="12">
        <v>0.0</v>
      </c>
      <c r="BD385" s="12">
        <v>1.0</v>
      </c>
      <c r="BE385" s="12">
        <v>624313.0</v>
      </c>
      <c r="BF385" s="12">
        <v>1.0</v>
      </c>
      <c r="BG385" s="12">
        <v>0.0</v>
      </c>
      <c r="BH385" s="12">
        <v>1.0</v>
      </c>
      <c r="BI385" s="12">
        <v>624314.0</v>
      </c>
      <c r="BJ385" s="12">
        <v>0.0</v>
      </c>
      <c r="BK385" s="12">
        <v>0.0</v>
      </c>
      <c r="BL385" s="12">
        <v>3.0</v>
      </c>
      <c r="BN385" s="17">
        <v>624538.0</v>
      </c>
      <c r="BO385" s="12">
        <v>1.0</v>
      </c>
      <c r="BP385" s="12">
        <v>0.0</v>
      </c>
      <c r="BQ385" s="12">
        <v>1.0</v>
      </c>
      <c r="BR385" s="17">
        <v>624538.0</v>
      </c>
      <c r="BS385" s="12">
        <v>1.0</v>
      </c>
      <c r="BT385" s="12">
        <v>0.0</v>
      </c>
      <c r="BU385" s="12">
        <v>1.0</v>
      </c>
      <c r="BV385" s="12">
        <v>624563.0</v>
      </c>
      <c r="BW385" s="12">
        <v>0.0</v>
      </c>
      <c r="BX385" s="12">
        <v>2.0</v>
      </c>
      <c r="BY385" s="12">
        <v>1.0</v>
      </c>
      <c r="BZ385" s="12">
        <v>624564.0</v>
      </c>
      <c r="CA385" s="12">
        <v>0.0</v>
      </c>
      <c r="CB385" s="12">
        <v>0.0</v>
      </c>
      <c r="CC385" s="12">
        <v>5.0</v>
      </c>
      <c r="CF385" s="17">
        <f t="shared" ref="CF385:CH385" si="5431">(B385+F385)/2</f>
        <v>1</v>
      </c>
      <c r="CG385" s="12">
        <f t="shared" si="5431"/>
        <v>0</v>
      </c>
      <c r="CH385" s="12">
        <f t="shared" si="5431"/>
        <v>1</v>
      </c>
      <c r="CI385" s="12">
        <f t="shared" ref="CI385:CK385" si="5432">(J385+N385)/2</f>
        <v>0.5</v>
      </c>
      <c r="CJ385" s="12">
        <f t="shared" si="5432"/>
        <v>1</v>
      </c>
      <c r="CK385" s="12">
        <f t="shared" si="5432"/>
        <v>1.5</v>
      </c>
      <c r="CL385" s="12">
        <f t="shared" ref="CL385:CN385" si="5433">(R385+V385)/2</f>
        <v>1</v>
      </c>
      <c r="CM385" s="12">
        <f t="shared" si="5433"/>
        <v>0</v>
      </c>
      <c r="CN385" s="12">
        <f t="shared" si="5433"/>
        <v>1</v>
      </c>
      <c r="CO385" s="12">
        <f t="shared" ref="CO385:CQ385" si="5434">(Z385+AD385)/2</f>
        <v>1</v>
      </c>
      <c r="CP385" s="12">
        <f t="shared" si="5434"/>
        <v>0</v>
      </c>
      <c r="CQ385" s="12">
        <f t="shared" si="5434"/>
        <v>1</v>
      </c>
      <c r="CR385" s="17">
        <v>0.0</v>
      </c>
      <c r="CS385" s="12">
        <v>2.0</v>
      </c>
      <c r="CT385" s="12">
        <v>4.0</v>
      </c>
      <c r="CU385" s="12">
        <v>1.0</v>
      </c>
      <c r="CV385" s="12">
        <v>0.0</v>
      </c>
      <c r="CW385" s="12">
        <v>1.0</v>
      </c>
      <c r="CX385" s="12">
        <v>0.0</v>
      </c>
      <c r="CY385" s="12">
        <v>3.0</v>
      </c>
      <c r="CZ385" s="12">
        <v>1.0</v>
      </c>
      <c r="DA385" s="12">
        <v>0.0</v>
      </c>
      <c r="DB385" s="12">
        <v>2.0</v>
      </c>
      <c r="DC385" s="12">
        <v>2.0</v>
      </c>
      <c r="DD385" s="17">
        <v>1.0</v>
      </c>
      <c r="DE385" s="12">
        <v>0.0</v>
      </c>
      <c r="DF385" s="12">
        <v>1.0</v>
      </c>
      <c r="DG385" s="12">
        <v>1.0</v>
      </c>
      <c r="DH385" s="12">
        <v>0.0</v>
      </c>
      <c r="DI385" s="12">
        <v>1.0</v>
      </c>
      <c r="DJ385" s="12">
        <v>1.0</v>
      </c>
      <c r="DK385" s="12">
        <v>0.0</v>
      </c>
      <c r="DL385" s="12">
        <v>1.0</v>
      </c>
      <c r="DM385" s="12">
        <v>0.0</v>
      </c>
      <c r="DN385" s="12">
        <v>0.0</v>
      </c>
      <c r="DO385" s="12">
        <v>3.0</v>
      </c>
      <c r="DQ385" s="12">
        <f t="shared" ref="DQ385:DS385" si="5435">(BO385+BS385)/2</f>
        <v>1</v>
      </c>
      <c r="DR385" s="12">
        <f t="shared" si="5435"/>
        <v>0</v>
      </c>
      <c r="DS385" s="12">
        <f t="shared" si="5435"/>
        <v>1</v>
      </c>
      <c r="DT385" s="12">
        <v>0.0</v>
      </c>
      <c r="DU385" s="12">
        <v>2.0</v>
      </c>
      <c r="DV385" s="12">
        <v>1.0</v>
      </c>
      <c r="DW385" s="12">
        <v>0.0</v>
      </c>
      <c r="DX385" s="12">
        <v>0.0</v>
      </c>
      <c r="DY385" s="12">
        <v>5.0</v>
      </c>
      <c r="EB385" s="12">
        <f t="shared" ref="EB385:ED385" si="5436">(CF385+CI385+CL385+CO385)/4</f>
        <v>0.875</v>
      </c>
      <c r="EC385" s="12">
        <f t="shared" si="5436"/>
        <v>0.25</v>
      </c>
      <c r="ED385" s="12">
        <f t="shared" si="5436"/>
        <v>1.125</v>
      </c>
      <c r="EE385" s="12">
        <f t="shared" ref="EE385:EG385" si="5437">(CR385+CU385+CX385+DA385)/4</f>
        <v>0.25</v>
      </c>
      <c r="EF385" s="12">
        <f t="shared" si="5437"/>
        <v>1.75</v>
      </c>
      <c r="EG385" s="12">
        <f t="shared" si="5437"/>
        <v>2</v>
      </c>
      <c r="EH385" s="12">
        <f t="shared" ref="EH385:EJ385" si="5438">(DD385+DG385+DJ385+DM385)/4</f>
        <v>0.75</v>
      </c>
      <c r="EI385" s="12">
        <f t="shared" si="5438"/>
        <v>0</v>
      </c>
      <c r="EJ385" s="12">
        <f t="shared" si="5438"/>
        <v>1.5</v>
      </c>
      <c r="EM385" s="12">
        <f t="shared" ref="EM385:EO385" si="5439">DQ385-CF385</f>
        <v>0</v>
      </c>
      <c r="EN385" s="12">
        <f t="shared" si="5439"/>
        <v>0</v>
      </c>
      <c r="EO385" s="12">
        <f t="shared" si="5439"/>
        <v>0</v>
      </c>
      <c r="EP385" s="12">
        <f t="shared" ref="EP385:ER385" si="5440">DT385-CR385</f>
        <v>0</v>
      </c>
      <c r="EQ385" s="12">
        <f t="shared" si="5440"/>
        <v>0</v>
      </c>
      <c r="ER385" s="12">
        <f t="shared" si="5440"/>
        <v>-3</v>
      </c>
      <c r="ES385" s="12">
        <f t="shared" ref="ES385:EU385" si="5441">DW385-DD385</f>
        <v>-1</v>
      </c>
      <c r="ET385" s="12">
        <f t="shared" si="5441"/>
        <v>0</v>
      </c>
      <c r="EU385" s="12">
        <f t="shared" si="5441"/>
        <v>4</v>
      </c>
      <c r="EX385" s="12">
        <f t="shared" ref="EX385:FF385" si="5442">CI385-CF385</f>
        <v>-0.5</v>
      </c>
      <c r="EY385" s="12">
        <f t="shared" si="5442"/>
        <v>1</v>
      </c>
      <c r="EZ385" s="12">
        <f t="shared" si="5442"/>
        <v>0.5</v>
      </c>
      <c r="FA385" s="12">
        <f t="shared" si="5442"/>
        <v>0.5</v>
      </c>
      <c r="FB385" s="12">
        <f t="shared" si="5442"/>
        <v>-1</v>
      </c>
      <c r="FC385" s="12">
        <f t="shared" si="5442"/>
        <v>-0.5</v>
      </c>
      <c r="FD385" s="12">
        <f t="shared" si="5442"/>
        <v>0</v>
      </c>
      <c r="FE385" s="12">
        <f t="shared" si="5442"/>
        <v>0</v>
      </c>
      <c r="FF385" s="12">
        <f t="shared" si="5442"/>
        <v>0</v>
      </c>
      <c r="FG385" s="12">
        <f t="shared" ref="FG385:FO385" si="5443">CU385-CR385</f>
        <v>1</v>
      </c>
      <c r="FH385" s="12">
        <f t="shared" si="5443"/>
        <v>-2</v>
      </c>
      <c r="FI385" s="12">
        <f t="shared" si="5443"/>
        <v>-3</v>
      </c>
      <c r="FJ385" s="12">
        <f t="shared" si="5443"/>
        <v>-1</v>
      </c>
      <c r="FK385" s="12">
        <f t="shared" si="5443"/>
        <v>3</v>
      </c>
      <c r="FL385" s="12">
        <f t="shared" si="5443"/>
        <v>0</v>
      </c>
      <c r="FM385" s="12">
        <f t="shared" si="5443"/>
        <v>0</v>
      </c>
      <c r="FN385" s="12">
        <f t="shared" si="5443"/>
        <v>-1</v>
      </c>
      <c r="FO385" s="12">
        <f t="shared" si="5443"/>
        <v>1</v>
      </c>
      <c r="FP385" s="12">
        <f t="shared" ref="FP385:FX385" si="5444">DG385-DD385</f>
        <v>0</v>
      </c>
      <c r="FQ385" s="12">
        <f t="shared" si="5444"/>
        <v>0</v>
      </c>
      <c r="FR385" s="12">
        <f t="shared" si="5444"/>
        <v>0</v>
      </c>
      <c r="FS385" s="12">
        <f t="shared" si="5444"/>
        <v>0</v>
      </c>
      <c r="FT385" s="12">
        <f t="shared" si="5444"/>
        <v>0</v>
      </c>
      <c r="FU385" s="12">
        <f t="shared" si="5444"/>
        <v>0</v>
      </c>
      <c r="FV385" s="12">
        <f t="shared" si="5444"/>
        <v>-1</v>
      </c>
      <c r="FW385" s="12">
        <f t="shared" si="5444"/>
        <v>0</v>
      </c>
      <c r="FX385" s="12">
        <f t="shared" si="5444"/>
        <v>2</v>
      </c>
      <c r="FZ385" s="1">
        <v>1.0</v>
      </c>
      <c r="GA385" s="1">
        <f t="shared" si="3330"/>
        <v>0.625</v>
      </c>
      <c r="GB385" s="1">
        <f t="shared" si="3331"/>
        <v>0.6875</v>
      </c>
      <c r="GD385" s="1">
        <f t="shared" si="4393"/>
        <v>0.3333333333</v>
      </c>
      <c r="GE385" s="1">
        <f t="shared" si="4394"/>
        <v>0.5</v>
      </c>
    </row>
    <row r="386" ht="13.5" customHeight="1">
      <c r="A386" s="17">
        <v>622781.0</v>
      </c>
      <c r="B386" s="17">
        <v>0.0</v>
      </c>
      <c r="C386" s="12">
        <v>0.0</v>
      </c>
      <c r="D386" s="12">
        <v>2.0</v>
      </c>
      <c r="E386" s="17">
        <v>622781.0</v>
      </c>
      <c r="F386" s="17">
        <v>1.0</v>
      </c>
      <c r="G386" s="12">
        <v>0.0</v>
      </c>
      <c r="H386" s="12">
        <v>1.0</v>
      </c>
      <c r="I386" s="12">
        <v>623092.0</v>
      </c>
      <c r="J386" s="12">
        <v>1.0</v>
      </c>
      <c r="K386" s="12">
        <v>0.0</v>
      </c>
      <c r="L386" s="12">
        <v>1.0</v>
      </c>
      <c r="M386" s="12">
        <v>623092.0</v>
      </c>
      <c r="N386" s="12">
        <v>1.0</v>
      </c>
      <c r="O386" s="12">
        <v>0.0</v>
      </c>
      <c r="P386" s="12">
        <v>1.0</v>
      </c>
      <c r="Q386" s="12">
        <v>623136.0</v>
      </c>
      <c r="R386" s="12">
        <v>1.0</v>
      </c>
      <c r="S386" s="12">
        <v>0.0</v>
      </c>
      <c r="T386" s="12">
        <v>1.0</v>
      </c>
      <c r="U386" s="12">
        <v>623136.0</v>
      </c>
      <c r="V386" s="12">
        <v>1.0</v>
      </c>
      <c r="W386" s="12">
        <v>0.0</v>
      </c>
      <c r="X386" s="12">
        <v>1.0</v>
      </c>
      <c r="Y386" s="12">
        <v>623167.0</v>
      </c>
      <c r="Z386" s="12">
        <v>1.0</v>
      </c>
      <c r="AA386" s="12">
        <v>0.0</v>
      </c>
      <c r="AB386" s="12">
        <v>1.0</v>
      </c>
      <c r="AC386" s="12">
        <v>623167.0</v>
      </c>
      <c r="AD386" s="12">
        <v>1.0</v>
      </c>
      <c r="AE386" s="12">
        <v>0.0</v>
      </c>
      <c r="AF386" s="12">
        <v>1.0</v>
      </c>
      <c r="AG386" s="17">
        <v>624294.0</v>
      </c>
      <c r="AH386" s="17">
        <v>0.0</v>
      </c>
      <c r="AI386" s="12">
        <v>0.0</v>
      </c>
      <c r="AJ386" s="12">
        <v>2.0</v>
      </c>
      <c r="AK386" s="12">
        <v>624295.0</v>
      </c>
      <c r="AL386" s="12">
        <v>1.0</v>
      </c>
      <c r="AM386" s="12">
        <v>0.0</v>
      </c>
      <c r="AN386" s="12">
        <v>1.0</v>
      </c>
      <c r="AO386" s="12">
        <v>624301.0</v>
      </c>
      <c r="AP386" s="12">
        <v>1.0</v>
      </c>
      <c r="AQ386" s="12">
        <v>0.0</v>
      </c>
      <c r="AR386" s="12">
        <v>1.0</v>
      </c>
      <c r="AS386" s="12">
        <v>624302.0</v>
      </c>
      <c r="AT386" s="12">
        <v>0.0</v>
      </c>
      <c r="AU386" s="12">
        <v>0.0</v>
      </c>
      <c r="AV386" s="12">
        <v>2.0</v>
      </c>
      <c r="AW386" s="17">
        <v>624311.0</v>
      </c>
      <c r="AX386" s="17">
        <v>1.0</v>
      </c>
      <c r="AY386" s="12">
        <v>0.0</v>
      </c>
      <c r="AZ386" s="12">
        <v>1.0</v>
      </c>
      <c r="BA386" s="12">
        <v>624312.0</v>
      </c>
      <c r="BB386" s="12">
        <v>1.0</v>
      </c>
      <c r="BC386" s="12">
        <v>0.0</v>
      </c>
      <c r="BD386" s="12">
        <v>1.0</v>
      </c>
      <c r="BE386" s="12">
        <v>624313.0</v>
      </c>
      <c r="BF386" s="12">
        <v>1.0</v>
      </c>
      <c r="BG386" s="12">
        <v>0.0</v>
      </c>
      <c r="BH386" s="12">
        <v>1.0</v>
      </c>
      <c r="BI386" s="12">
        <v>624314.0</v>
      </c>
      <c r="BJ386" s="12">
        <v>0.0</v>
      </c>
      <c r="BK386" s="12">
        <v>0.0</v>
      </c>
      <c r="BL386" s="12">
        <v>2.0</v>
      </c>
      <c r="BN386" s="17">
        <v>624538.0</v>
      </c>
      <c r="BO386" s="12">
        <v>1.0</v>
      </c>
      <c r="BP386" s="12">
        <v>0.0</v>
      </c>
      <c r="BQ386" s="12">
        <v>1.0</v>
      </c>
      <c r="BR386" s="17">
        <v>624538.0</v>
      </c>
      <c r="BS386" s="12">
        <v>1.0</v>
      </c>
      <c r="BT386" s="12">
        <v>0.0</v>
      </c>
      <c r="BU386" s="12">
        <v>1.0</v>
      </c>
      <c r="BV386" s="12">
        <v>624563.0</v>
      </c>
      <c r="BW386" s="12">
        <v>1.0</v>
      </c>
      <c r="BX386" s="12">
        <v>0.0</v>
      </c>
      <c r="BY386" s="12">
        <v>1.0</v>
      </c>
      <c r="BZ386" s="12">
        <v>624564.0</v>
      </c>
      <c r="CA386" s="12">
        <v>1.0</v>
      </c>
      <c r="CB386" s="12">
        <v>0.0</v>
      </c>
      <c r="CC386" s="12">
        <v>1.0</v>
      </c>
      <c r="CF386" s="17">
        <f t="shared" ref="CF386:CH386" si="5445">(B386+F386)/2</f>
        <v>0.5</v>
      </c>
      <c r="CG386" s="12">
        <f t="shared" si="5445"/>
        <v>0</v>
      </c>
      <c r="CH386" s="12">
        <f t="shared" si="5445"/>
        <v>1.5</v>
      </c>
      <c r="CI386" s="12">
        <f t="shared" ref="CI386:CK386" si="5446">(J386+N386)/2</f>
        <v>1</v>
      </c>
      <c r="CJ386" s="12">
        <f t="shared" si="5446"/>
        <v>0</v>
      </c>
      <c r="CK386" s="12">
        <f t="shared" si="5446"/>
        <v>1</v>
      </c>
      <c r="CL386" s="12">
        <f t="shared" ref="CL386:CN386" si="5447">(R386+V386)/2</f>
        <v>1</v>
      </c>
      <c r="CM386" s="12">
        <f t="shared" si="5447"/>
        <v>0</v>
      </c>
      <c r="CN386" s="12">
        <f t="shared" si="5447"/>
        <v>1</v>
      </c>
      <c r="CO386" s="12">
        <f t="shared" ref="CO386:CQ386" si="5448">(Z386+AD386)/2</f>
        <v>1</v>
      </c>
      <c r="CP386" s="12">
        <f t="shared" si="5448"/>
        <v>0</v>
      </c>
      <c r="CQ386" s="12">
        <f t="shared" si="5448"/>
        <v>1</v>
      </c>
      <c r="CR386" s="17">
        <v>0.0</v>
      </c>
      <c r="CS386" s="12">
        <v>0.0</v>
      </c>
      <c r="CT386" s="12">
        <v>2.0</v>
      </c>
      <c r="CU386" s="12">
        <v>1.0</v>
      </c>
      <c r="CV386" s="12">
        <v>0.0</v>
      </c>
      <c r="CW386" s="12">
        <v>1.0</v>
      </c>
      <c r="CX386" s="12">
        <v>1.0</v>
      </c>
      <c r="CY386" s="12">
        <v>0.0</v>
      </c>
      <c r="CZ386" s="12">
        <v>1.0</v>
      </c>
      <c r="DA386" s="12">
        <v>0.0</v>
      </c>
      <c r="DB386" s="12">
        <v>0.0</v>
      </c>
      <c r="DC386" s="12">
        <v>2.0</v>
      </c>
      <c r="DD386" s="17">
        <v>1.0</v>
      </c>
      <c r="DE386" s="12">
        <v>0.0</v>
      </c>
      <c r="DF386" s="12">
        <v>1.0</v>
      </c>
      <c r="DG386" s="12">
        <v>1.0</v>
      </c>
      <c r="DH386" s="12">
        <v>0.0</v>
      </c>
      <c r="DI386" s="12">
        <v>1.0</v>
      </c>
      <c r="DJ386" s="12">
        <v>1.0</v>
      </c>
      <c r="DK386" s="12">
        <v>0.0</v>
      </c>
      <c r="DL386" s="12">
        <v>1.0</v>
      </c>
      <c r="DM386" s="12">
        <v>0.0</v>
      </c>
      <c r="DN386" s="12">
        <v>0.0</v>
      </c>
      <c r="DO386" s="12">
        <v>2.0</v>
      </c>
      <c r="DQ386" s="12">
        <f t="shared" ref="DQ386:DS386" si="5449">(BO386+BS386)/2</f>
        <v>1</v>
      </c>
      <c r="DR386" s="12">
        <f t="shared" si="5449"/>
        <v>0</v>
      </c>
      <c r="DS386" s="12">
        <f t="shared" si="5449"/>
        <v>1</v>
      </c>
      <c r="DT386" s="12">
        <v>1.0</v>
      </c>
      <c r="DU386" s="12">
        <v>0.0</v>
      </c>
      <c r="DV386" s="12">
        <v>1.0</v>
      </c>
      <c r="DW386" s="12">
        <v>1.0</v>
      </c>
      <c r="DX386" s="12">
        <v>0.0</v>
      </c>
      <c r="DY386" s="12">
        <v>1.0</v>
      </c>
      <c r="EB386" s="12">
        <f t="shared" ref="EB386:ED386" si="5450">(CF386+CI386+CL386+CO386)/4</f>
        <v>0.875</v>
      </c>
      <c r="EC386" s="12">
        <f t="shared" si="5450"/>
        <v>0</v>
      </c>
      <c r="ED386" s="12">
        <f t="shared" si="5450"/>
        <v>1.125</v>
      </c>
      <c r="EE386" s="12">
        <f t="shared" ref="EE386:EG386" si="5451">(CR386+CU386+CX386+DA386)/4</f>
        <v>0.5</v>
      </c>
      <c r="EF386" s="12">
        <f t="shared" si="5451"/>
        <v>0</v>
      </c>
      <c r="EG386" s="12">
        <f t="shared" si="5451"/>
        <v>1.5</v>
      </c>
      <c r="EH386" s="12">
        <f t="shared" ref="EH386:EJ386" si="5452">(DD386+DG386+DJ386+DM386)/4</f>
        <v>0.75</v>
      </c>
      <c r="EI386" s="12">
        <f t="shared" si="5452"/>
        <v>0</v>
      </c>
      <c r="EJ386" s="12">
        <f t="shared" si="5452"/>
        <v>1.25</v>
      </c>
      <c r="EM386" s="12">
        <f t="shared" ref="EM386:EO386" si="5453">DQ386-CF386</f>
        <v>0.5</v>
      </c>
      <c r="EN386" s="12">
        <f t="shared" si="5453"/>
        <v>0</v>
      </c>
      <c r="EO386" s="12">
        <f t="shared" si="5453"/>
        <v>-0.5</v>
      </c>
      <c r="EP386" s="12">
        <f t="shared" ref="EP386:ER386" si="5454">DT386-CR386</f>
        <v>1</v>
      </c>
      <c r="EQ386" s="12">
        <f t="shared" si="5454"/>
        <v>0</v>
      </c>
      <c r="ER386" s="12">
        <f t="shared" si="5454"/>
        <v>-1</v>
      </c>
      <c r="ES386" s="12">
        <f t="shared" ref="ES386:EU386" si="5455">DW386-DD386</f>
        <v>0</v>
      </c>
      <c r="ET386" s="12">
        <f t="shared" si="5455"/>
        <v>0</v>
      </c>
      <c r="EU386" s="12">
        <f t="shared" si="5455"/>
        <v>0</v>
      </c>
      <c r="EX386" s="12">
        <f t="shared" ref="EX386:FF386" si="5456">CI386-CF386</f>
        <v>0.5</v>
      </c>
      <c r="EY386" s="12">
        <f t="shared" si="5456"/>
        <v>0</v>
      </c>
      <c r="EZ386" s="12">
        <f t="shared" si="5456"/>
        <v>-0.5</v>
      </c>
      <c r="FA386" s="12">
        <f t="shared" si="5456"/>
        <v>0</v>
      </c>
      <c r="FB386" s="12">
        <f t="shared" si="5456"/>
        <v>0</v>
      </c>
      <c r="FC386" s="12">
        <f t="shared" si="5456"/>
        <v>0</v>
      </c>
      <c r="FD386" s="12">
        <f t="shared" si="5456"/>
        <v>0</v>
      </c>
      <c r="FE386" s="12">
        <f t="shared" si="5456"/>
        <v>0</v>
      </c>
      <c r="FF386" s="12">
        <f t="shared" si="5456"/>
        <v>0</v>
      </c>
      <c r="FG386" s="12">
        <f t="shared" ref="FG386:FO386" si="5457">CU386-CR386</f>
        <v>1</v>
      </c>
      <c r="FH386" s="12">
        <f t="shared" si="5457"/>
        <v>0</v>
      </c>
      <c r="FI386" s="12">
        <f t="shared" si="5457"/>
        <v>-1</v>
      </c>
      <c r="FJ386" s="12">
        <f t="shared" si="5457"/>
        <v>0</v>
      </c>
      <c r="FK386" s="12">
        <f t="shared" si="5457"/>
        <v>0</v>
      </c>
      <c r="FL386" s="12">
        <f t="shared" si="5457"/>
        <v>0</v>
      </c>
      <c r="FM386" s="12">
        <f t="shared" si="5457"/>
        <v>-1</v>
      </c>
      <c r="FN386" s="12">
        <f t="shared" si="5457"/>
        <v>0</v>
      </c>
      <c r="FO386" s="12">
        <f t="shared" si="5457"/>
        <v>1</v>
      </c>
      <c r="FP386" s="12">
        <f t="shared" ref="FP386:FX386" si="5458">DG386-DD386</f>
        <v>0</v>
      </c>
      <c r="FQ386" s="12">
        <f t="shared" si="5458"/>
        <v>0</v>
      </c>
      <c r="FR386" s="12">
        <f t="shared" si="5458"/>
        <v>0</v>
      </c>
      <c r="FS386" s="12">
        <f t="shared" si="5458"/>
        <v>0</v>
      </c>
      <c r="FT386" s="12">
        <f t="shared" si="5458"/>
        <v>0</v>
      </c>
      <c r="FU386" s="12">
        <f t="shared" si="5458"/>
        <v>0</v>
      </c>
      <c r="FV386" s="12">
        <f t="shared" si="5458"/>
        <v>-1</v>
      </c>
      <c r="FW386" s="12">
        <f t="shared" si="5458"/>
        <v>0</v>
      </c>
      <c r="FX386" s="12">
        <f t="shared" si="5458"/>
        <v>1</v>
      </c>
      <c r="FZ386" s="1">
        <v>1.0</v>
      </c>
      <c r="GA386" s="1">
        <f t="shared" si="3330"/>
        <v>0.7083333333</v>
      </c>
      <c r="GB386" s="1">
        <f t="shared" si="3331"/>
        <v>0.75</v>
      </c>
      <c r="GD386" s="1">
        <f t="shared" si="4393"/>
        <v>1</v>
      </c>
      <c r="GE386" s="1">
        <f t="shared" si="4394"/>
        <v>1</v>
      </c>
    </row>
    <row r="387" ht="13.5" customHeight="1">
      <c r="A387" s="17">
        <v>622781.0</v>
      </c>
      <c r="B387" s="17">
        <v>1.0</v>
      </c>
      <c r="C387" s="12">
        <v>0.0</v>
      </c>
      <c r="D387" s="12">
        <v>1.0</v>
      </c>
      <c r="E387" s="17">
        <v>622781.0</v>
      </c>
      <c r="F387" s="17">
        <v>1.0</v>
      </c>
      <c r="G387" s="12">
        <v>0.0</v>
      </c>
      <c r="H387" s="12">
        <v>1.0</v>
      </c>
      <c r="I387" s="12">
        <v>623092.0</v>
      </c>
      <c r="J387" s="12">
        <v>1.0</v>
      </c>
      <c r="K387" s="12">
        <v>0.0</v>
      </c>
      <c r="L387" s="12">
        <v>1.0</v>
      </c>
      <c r="M387" s="12">
        <v>623092.0</v>
      </c>
      <c r="N387" s="12">
        <v>1.0</v>
      </c>
      <c r="O387" s="12">
        <v>0.0</v>
      </c>
      <c r="P387" s="12">
        <v>1.0</v>
      </c>
      <c r="Q387" s="12">
        <v>623136.0</v>
      </c>
      <c r="R387" s="12">
        <v>1.0</v>
      </c>
      <c r="S387" s="12">
        <v>0.0</v>
      </c>
      <c r="T387" s="12">
        <v>1.0</v>
      </c>
      <c r="U387" s="12">
        <v>623136.0</v>
      </c>
      <c r="V387" s="12">
        <v>1.0</v>
      </c>
      <c r="W387" s="12">
        <v>0.0</v>
      </c>
      <c r="X387" s="12">
        <v>1.0</v>
      </c>
      <c r="Y387" s="12">
        <v>623167.0</v>
      </c>
      <c r="Z387" s="12">
        <v>1.0</v>
      </c>
      <c r="AA387" s="12">
        <v>0.0</v>
      </c>
      <c r="AB387" s="12">
        <v>1.0</v>
      </c>
      <c r="AC387" s="12">
        <v>623167.0</v>
      </c>
      <c r="AD387" s="12">
        <v>1.0</v>
      </c>
      <c r="AE387" s="12">
        <v>0.0</v>
      </c>
      <c r="AF387" s="12">
        <v>1.0</v>
      </c>
      <c r="AG387" s="17">
        <v>624294.0</v>
      </c>
      <c r="AH387" s="17">
        <v>0.0</v>
      </c>
      <c r="AI387" s="12">
        <v>2.0</v>
      </c>
      <c r="AJ387" s="12">
        <v>6.0</v>
      </c>
      <c r="AK387" s="12">
        <v>624295.0</v>
      </c>
      <c r="AL387" s="12">
        <v>0.0</v>
      </c>
      <c r="AM387" s="12">
        <v>2.0</v>
      </c>
      <c r="AN387" s="12">
        <v>2.0</v>
      </c>
      <c r="AO387" s="12">
        <v>624301.0</v>
      </c>
      <c r="AP387" s="12">
        <v>0.0</v>
      </c>
      <c r="AQ387" s="12">
        <v>2.0</v>
      </c>
      <c r="AR387" s="12">
        <v>5.0</v>
      </c>
      <c r="AS387" s="12">
        <v>624302.0</v>
      </c>
      <c r="AT387" s="12">
        <v>0.0</v>
      </c>
      <c r="AU387" s="12">
        <v>2.0</v>
      </c>
      <c r="AV387" s="12">
        <v>4.0</v>
      </c>
      <c r="AW387" s="17">
        <v>624311.0</v>
      </c>
      <c r="AX387" s="17">
        <v>0.0</v>
      </c>
      <c r="AY387" s="12">
        <v>0.0</v>
      </c>
      <c r="AZ387" s="12">
        <v>2.0</v>
      </c>
      <c r="BA387" s="12">
        <v>624312.0</v>
      </c>
      <c r="BB387" s="12">
        <v>1.0</v>
      </c>
      <c r="BC387" s="12">
        <v>0.0</v>
      </c>
      <c r="BD387" s="12">
        <v>1.0</v>
      </c>
      <c r="BE387" s="12">
        <v>624313.0</v>
      </c>
      <c r="BF387" s="12">
        <v>0.0</v>
      </c>
      <c r="BG387" s="12">
        <v>0.0</v>
      </c>
      <c r="BH387" s="12">
        <v>2.0</v>
      </c>
      <c r="BI387" s="12">
        <v>624314.0</v>
      </c>
      <c r="BJ387" s="12">
        <v>0.0</v>
      </c>
      <c r="BK387" s="12">
        <v>3.0</v>
      </c>
      <c r="BL387" s="12">
        <v>3.0</v>
      </c>
      <c r="BN387" s="17"/>
      <c r="BO387" s="12"/>
      <c r="BP387" s="12"/>
      <c r="BQ387" s="12"/>
      <c r="BR387" s="17"/>
      <c r="BS387" s="12"/>
      <c r="BT387" s="12"/>
      <c r="BU387" s="12"/>
      <c r="BV387" s="12"/>
      <c r="BW387" s="12"/>
      <c r="BX387" s="12"/>
      <c r="BY387" s="12"/>
      <c r="BZ387" s="12"/>
      <c r="CA387" s="12"/>
      <c r="CB387" s="12"/>
      <c r="CC387" s="12"/>
      <c r="CF387" s="17">
        <f t="shared" ref="CF387:CH387" si="5459">(B387+F387)/2</f>
        <v>1</v>
      </c>
      <c r="CG387" s="12">
        <f t="shared" si="5459"/>
        <v>0</v>
      </c>
      <c r="CH387" s="12">
        <f t="shared" si="5459"/>
        <v>1</v>
      </c>
      <c r="CI387" s="12">
        <f t="shared" ref="CI387:CK387" si="5460">(J387+N387)/2</f>
        <v>1</v>
      </c>
      <c r="CJ387" s="12">
        <f t="shared" si="5460"/>
        <v>0</v>
      </c>
      <c r="CK387" s="12">
        <f t="shared" si="5460"/>
        <v>1</v>
      </c>
      <c r="CL387" s="12">
        <f t="shared" ref="CL387:CN387" si="5461">(R387+V387)/2</f>
        <v>1</v>
      </c>
      <c r="CM387" s="12">
        <f t="shared" si="5461"/>
        <v>0</v>
      </c>
      <c r="CN387" s="12">
        <f t="shared" si="5461"/>
        <v>1</v>
      </c>
      <c r="CO387" s="12">
        <f t="shared" ref="CO387:CQ387" si="5462">(Z387+AD387)/2</f>
        <v>1</v>
      </c>
      <c r="CP387" s="12">
        <f t="shared" si="5462"/>
        <v>0</v>
      </c>
      <c r="CQ387" s="12">
        <f t="shared" si="5462"/>
        <v>1</v>
      </c>
      <c r="CR387" s="17">
        <v>0.0</v>
      </c>
      <c r="CS387" s="12">
        <v>2.0</v>
      </c>
      <c r="CT387" s="12">
        <v>6.0</v>
      </c>
      <c r="CU387" s="12">
        <v>0.0</v>
      </c>
      <c r="CV387" s="12">
        <v>2.0</v>
      </c>
      <c r="CW387" s="12">
        <v>2.0</v>
      </c>
      <c r="CX387" s="12">
        <v>0.0</v>
      </c>
      <c r="CY387" s="12">
        <v>2.0</v>
      </c>
      <c r="CZ387" s="12">
        <v>5.0</v>
      </c>
      <c r="DA387" s="12">
        <v>0.0</v>
      </c>
      <c r="DB387" s="12">
        <v>2.0</v>
      </c>
      <c r="DC387" s="12">
        <v>4.0</v>
      </c>
      <c r="DD387" s="17">
        <v>0.0</v>
      </c>
      <c r="DE387" s="12">
        <v>0.0</v>
      </c>
      <c r="DF387" s="12">
        <v>2.0</v>
      </c>
      <c r="DG387" s="12">
        <v>1.0</v>
      </c>
      <c r="DH387" s="12">
        <v>0.0</v>
      </c>
      <c r="DI387" s="12">
        <v>1.0</v>
      </c>
      <c r="DJ387" s="12">
        <v>0.0</v>
      </c>
      <c r="DK387" s="12">
        <v>0.0</v>
      </c>
      <c r="DL387" s="12">
        <v>2.0</v>
      </c>
      <c r="DM387" s="12">
        <v>0.0</v>
      </c>
      <c r="DN387" s="12">
        <v>3.0</v>
      </c>
      <c r="DO387" s="12">
        <v>3.0</v>
      </c>
      <c r="DQ387" s="12">
        <f t="shared" ref="DQ387:DS387" si="5463">(BO387+BS387)/2</f>
        <v>0</v>
      </c>
      <c r="DR387" s="12">
        <f t="shared" si="5463"/>
        <v>0</v>
      </c>
      <c r="DS387" s="12">
        <f t="shared" si="5463"/>
        <v>0</v>
      </c>
      <c r="DT387" s="12"/>
      <c r="DU387" s="12"/>
      <c r="DV387" s="12"/>
      <c r="DW387" s="12"/>
      <c r="DX387" s="12"/>
      <c r="DY387" s="12"/>
      <c r="EB387" s="12">
        <f t="shared" ref="EB387:ED387" si="5464">(CF387+CI387+CL387+CO387)/4</f>
        <v>1</v>
      </c>
      <c r="EC387" s="12">
        <f t="shared" si="5464"/>
        <v>0</v>
      </c>
      <c r="ED387" s="12">
        <f t="shared" si="5464"/>
        <v>1</v>
      </c>
      <c r="EE387" s="12">
        <f t="shared" ref="EE387:EG387" si="5465">(CR387+CU387+CX387+DA387)/4</f>
        <v>0</v>
      </c>
      <c r="EF387" s="12">
        <f t="shared" si="5465"/>
        <v>2</v>
      </c>
      <c r="EG387" s="12">
        <f t="shared" si="5465"/>
        <v>4.25</v>
      </c>
      <c r="EH387" s="12">
        <f t="shared" ref="EH387:EJ387" si="5466">(DD387+DG387+DJ387+DM387)/4</f>
        <v>0.25</v>
      </c>
      <c r="EI387" s="12">
        <f t="shared" si="5466"/>
        <v>0.75</v>
      </c>
      <c r="EJ387" s="12">
        <f t="shared" si="5466"/>
        <v>2</v>
      </c>
      <c r="EM387" s="12">
        <f t="shared" ref="EM387:EO387" si="5467">DQ387-CF387</f>
        <v>-1</v>
      </c>
      <c r="EN387" s="12">
        <f t="shared" si="5467"/>
        <v>0</v>
      </c>
      <c r="EO387" s="12">
        <f t="shared" si="5467"/>
        <v>-1</v>
      </c>
      <c r="EP387" s="12">
        <f t="shared" ref="EP387:ER387" si="5468">DT387-CR387</f>
        <v>0</v>
      </c>
      <c r="EQ387" s="12">
        <f t="shared" si="5468"/>
        <v>-2</v>
      </c>
      <c r="ER387" s="12">
        <f t="shared" si="5468"/>
        <v>-6</v>
      </c>
      <c r="ES387" s="12">
        <f t="shared" ref="ES387:EU387" si="5469">DW387-DD387</f>
        <v>0</v>
      </c>
      <c r="ET387" s="12">
        <f t="shared" si="5469"/>
        <v>0</v>
      </c>
      <c r="EU387" s="12">
        <f t="shared" si="5469"/>
        <v>-2</v>
      </c>
      <c r="EX387" s="12">
        <f t="shared" ref="EX387:FF387" si="5470">CI387-CF387</f>
        <v>0</v>
      </c>
      <c r="EY387" s="12">
        <f t="shared" si="5470"/>
        <v>0</v>
      </c>
      <c r="EZ387" s="12">
        <f t="shared" si="5470"/>
        <v>0</v>
      </c>
      <c r="FA387" s="12">
        <f t="shared" si="5470"/>
        <v>0</v>
      </c>
      <c r="FB387" s="12">
        <f t="shared" si="5470"/>
        <v>0</v>
      </c>
      <c r="FC387" s="12">
        <f t="shared" si="5470"/>
        <v>0</v>
      </c>
      <c r="FD387" s="12">
        <f t="shared" si="5470"/>
        <v>0</v>
      </c>
      <c r="FE387" s="12">
        <f t="shared" si="5470"/>
        <v>0</v>
      </c>
      <c r="FF387" s="12">
        <f t="shared" si="5470"/>
        <v>0</v>
      </c>
      <c r="FG387" s="12">
        <f t="shared" ref="FG387:FO387" si="5471">CU387-CR387</f>
        <v>0</v>
      </c>
      <c r="FH387" s="12">
        <f t="shared" si="5471"/>
        <v>0</v>
      </c>
      <c r="FI387" s="12">
        <f t="shared" si="5471"/>
        <v>-4</v>
      </c>
      <c r="FJ387" s="12">
        <f t="shared" si="5471"/>
        <v>0</v>
      </c>
      <c r="FK387" s="12">
        <f t="shared" si="5471"/>
        <v>0</v>
      </c>
      <c r="FL387" s="12">
        <f t="shared" si="5471"/>
        <v>3</v>
      </c>
      <c r="FM387" s="12">
        <f t="shared" si="5471"/>
        <v>0</v>
      </c>
      <c r="FN387" s="12">
        <f t="shared" si="5471"/>
        <v>0</v>
      </c>
      <c r="FO387" s="12">
        <f t="shared" si="5471"/>
        <v>-1</v>
      </c>
      <c r="FP387" s="12">
        <f t="shared" ref="FP387:FX387" si="5472">DG387-DD387</f>
        <v>1</v>
      </c>
      <c r="FQ387" s="12">
        <f t="shared" si="5472"/>
        <v>0</v>
      </c>
      <c r="FR387" s="12">
        <f t="shared" si="5472"/>
        <v>-1</v>
      </c>
      <c r="FS387" s="12">
        <f t="shared" si="5472"/>
        <v>-1</v>
      </c>
      <c r="FT387" s="12">
        <f t="shared" si="5472"/>
        <v>0</v>
      </c>
      <c r="FU387" s="12">
        <f t="shared" si="5472"/>
        <v>1</v>
      </c>
      <c r="FV387" s="12">
        <f t="shared" si="5472"/>
        <v>0</v>
      </c>
      <c r="FW387" s="12">
        <f t="shared" si="5472"/>
        <v>3</v>
      </c>
      <c r="FX387" s="12">
        <f t="shared" si="5472"/>
        <v>1</v>
      </c>
      <c r="FZ387" s="1">
        <v>1.0</v>
      </c>
      <c r="GA387" s="1">
        <f t="shared" si="3330"/>
        <v>0.4166666667</v>
      </c>
      <c r="GB387" s="1">
        <f t="shared" si="3331"/>
        <v>0.5625</v>
      </c>
      <c r="GD387" s="1" t="s">
        <v>780</v>
      </c>
      <c r="GE387" s="1" t="s">
        <v>780</v>
      </c>
    </row>
    <row r="388" ht="13.5" customHeight="1">
      <c r="A388" s="17">
        <v>622781.0</v>
      </c>
      <c r="B388" s="17">
        <v>1.0</v>
      </c>
      <c r="C388" s="12">
        <v>0.0</v>
      </c>
      <c r="D388" s="12">
        <v>1.0</v>
      </c>
      <c r="E388" s="17">
        <v>622781.0</v>
      </c>
      <c r="F388" s="17">
        <v>1.0</v>
      </c>
      <c r="G388" s="12">
        <v>0.0</v>
      </c>
      <c r="H388" s="12">
        <v>1.0</v>
      </c>
      <c r="I388" s="12">
        <v>623092.0</v>
      </c>
      <c r="J388" s="12">
        <v>1.0</v>
      </c>
      <c r="K388" s="12">
        <v>0.0</v>
      </c>
      <c r="L388" s="12">
        <v>1.0</v>
      </c>
      <c r="M388" s="12">
        <v>623092.0</v>
      </c>
      <c r="N388" s="12">
        <v>0.0</v>
      </c>
      <c r="O388" s="12">
        <v>3.0</v>
      </c>
      <c r="P388" s="12">
        <v>4.0</v>
      </c>
      <c r="Q388" s="12">
        <v>623136.0</v>
      </c>
      <c r="R388" s="12">
        <v>1.0</v>
      </c>
      <c r="S388" s="12">
        <v>0.0</v>
      </c>
      <c r="T388" s="12">
        <v>1.0</v>
      </c>
      <c r="U388" s="12">
        <v>623136.0</v>
      </c>
      <c r="V388" s="12">
        <v>1.0</v>
      </c>
      <c r="W388" s="12">
        <v>0.0</v>
      </c>
      <c r="X388" s="12">
        <v>1.0</v>
      </c>
      <c r="Y388" s="12">
        <v>623167.0</v>
      </c>
      <c r="Z388" s="12">
        <v>1.0</v>
      </c>
      <c r="AA388" s="12">
        <v>0.0</v>
      </c>
      <c r="AB388" s="12">
        <v>1.0</v>
      </c>
      <c r="AC388" s="12">
        <v>623167.0</v>
      </c>
      <c r="AD388" s="12">
        <v>1.0</v>
      </c>
      <c r="AE388" s="12">
        <v>0.0</v>
      </c>
      <c r="AF388" s="12">
        <v>1.0</v>
      </c>
      <c r="AG388" s="17">
        <v>624294.0</v>
      </c>
      <c r="AH388" s="17">
        <v>0.0</v>
      </c>
      <c r="AI388" s="12">
        <v>2.0</v>
      </c>
      <c r="AJ388" s="12">
        <v>2.0</v>
      </c>
      <c r="AK388" s="12">
        <v>624295.0</v>
      </c>
      <c r="AL388" s="12">
        <v>0.0</v>
      </c>
      <c r="AM388" s="12">
        <v>2.0</v>
      </c>
      <c r="AN388" s="12">
        <v>1.0</v>
      </c>
      <c r="AO388" s="12">
        <v>624301.0</v>
      </c>
      <c r="AP388" s="12">
        <v>0.0</v>
      </c>
      <c r="AQ388" s="12">
        <v>3.0</v>
      </c>
      <c r="AR388" s="12">
        <v>1.0</v>
      </c>
      <c r="AS388" s="12">
        <v>624302.0</v>
      </c>
      <c r="AT388" s="12">
        <v>0.0</v>
      </c>
      <c r="AU388" s="12">
        <v>3.0</v>
      </c>
      <c r="AV388" s="12">
        <v>2.0</v>
      </c>
      <c r="AW388" s="17">
        <v>624311.0</v>
      </c>
      <c r="AX388" s="17">
        <v>0.0</v>
      </c>
      <c r="AY388" s="12">
        <v>3.0</v>
      </c>
      <c r="AZ388" s="12">
        <v>7.0</v>
      </c>
      <c r="BA388" s="12">
        <v>624312.0</v>
      </c>
      <c r="BB388" s="12">
        <v>0.0</v>
      </c>
      <c r="BC388" s="12">
        <v>3.0</v>
      </c>
      <c r="BD388" s="12">
        <v>5.0</v>
      </c>
      <c r="BE388" s="12">
        <v>624313.0</v>
      </c>
      <c r="BF388" s="12">
        <v>0.0</v>
      </c>
      <c r="BG388" s="12">
        <v>3.0</v>
      </c>
      <c r="BH388" s="12">
        <v>2.0</v>
      </c>
      <c r="BI388" s="12">
        <v>624314.0</v>
      </c>
      <c r="BJ388" s="12">
        <v>0.0</v>
      </c>
      <c r="BK388" s="12">
        <v>3.0</v>
      </c>
      <c r="BL388" s="12">
        <v>8.0</v>
      </c>
      <c r="BN388" s="17">
        <v>624538.0</v>
      </c>
      <c r="BO388" s="12">
        <v>1.0</v>
      </c>
      <c r="BP388" s="12">
        <v>0.0</v>
      </c>
      <c r="BQ388" s="12">
        <v>1.0</v>
      </c>
      <c r="BR388" s="17">
        <v>624538.0</v>
      </c>
      <c r="BS388" s="12">
        <v>0.0</v>
      </c>
      <c r="BT388" s="12">
        <v>3.0</v>
      </c>
      <c r="BU388" s="12">
        <v>2.0</v>
      </c>
      <c r="BV388" s="12">
        <v>624563.0</v>
      </c>
      <c r="BW388" s="12">
        <v>0.0</v>
      </c>
      <c r="BX388" s="12">
        <v>3.0</v>
      </c>
      <c r="BY388" s="12">
        <v>3.0</v>
      </c>
      <c r="BZ388" s="12">
        <v>624564.0</v>
      </c>
      <c r="CA388" s="12">
        <v>0.0</v>
      </c>
      <c r="CB388" s="12">
        <v>0.0</v>
      </c>
      <c r="CC388" s="12">
        <v>3.0</v>
      </c>
      <c r="CF388" s="17">
        <f t="shared" ref="CF388:CH388" si="5473">(B388+F388)/2</f>
        <v>1</v>
      </c>
      <c r="CG388" s="12">
        <f t="shared" si="5473"/>
        <v>0</v>
      </c>
      <c r="CH388" s="12">
        <f t="shared" si="5473"/>
        <v>1</v>
      </c>
      <c r="CI388" s="12">
        <f t="shared" ref="CI388:CK388" si="5474">(J388+N388)/2</f>
        <v>0.5</v>
      </c>
      <c r="CJ388" s="12">
        <f t="shared" si="5474"/>
        <v>1.5</v>
      </c>
      <c r="CK388" s="12">
        <f t="shared" si="5474"/>
        <v>2.5</v>
      </c>
      <c r="CL388" s="12">
        <f t="shared" ref="CL388:CN388" si="5475">(R388+V388)/2</f>
        <v>1</v>
      </c>
      <c r="CM388" s="12">
        <f t="shared" si="5475"/>
        <v>0</v>
      </c>
      <c r="CN388" s="12">
        <f t="shared" si="5475"/>
        <v>1</v>
      </c>
      <c r="CO388" s="12">
        <f t="shared" ref="CO388:CQ388" si="5476">(Z388+AD388)/2</f>
        <v>1</v>
      </c>
      <c r="CP388" s="12">
        <f t="shared" si="5476"/>
        <v>0</v>
      </c>
      <c r="CQ388" s="12">
        <f t="shared" si="5476"/>
        <v>1</v>
      </c>
      <c r="CR388" s="17">
        <v>0.0</v>
      </c>
      <c r="CS388" s="12">
        <v>2.0</v>
      </c>
      <c r="CT388" s="12">
        <v>2.0</v>
      </c>
      <c r="CU388" s="12">
        <v>0.0</v>
      </c>
      <c r="CV388" s="12">
        <v>2.0</v>
      </c>
      <c r="CW388" s="12">
        <v>1.0</v>
      </c>
      <c r="CX388" s="12">
        <v>0.0</v>
      </c>
      <c r="CY388" s="12">
        <v>3.0</v>
      </c>
      <c r="CZ388" s="12">
        <v>1.0</v>
      </c>
      <c r="DA388" s="12">
        <v>0.0</v>
      </c>
      <c r="DB388" s="12">
        <v>3.0</v>
      </c>
      <c r="DC388" s="12">
        <v>2.0</v>
      </c>
      <c r="DD388" s="17">
        <v>0.0</v>
      </c>
      <c r="DE388" s="12">
        <v>3.0</v>
      </c>
      <c r="DF388" s="12">
        <v>7.0</v>
      </c>
      <c r="DG388" s="12">
        <v>0.0</v>
      </c>
      <c r="DH388" s="12">
        <v>3.0</v>
      </c>
      <c r="DI388" s="12">
        <v>5.0</v>
      </c>
      <c r="DJ388" s="12">
        <v>0.0</v>
      </c>
      <c r="DK388" s="12">
        <v>3.0</v>
      </c>
      <c r="DL388" s="12">
        <v>2.0</v>
      </c>
      <c r="DM388" s="12">
        <v>0.0</v>
      </c>
      <c r="DN388" s="12">
        <v>3.0</v>
      </c>
      <c r="DO388" s="12">
        <v>8.0</v>
      </c>
      <c r="DQ388" s="12">
        <f t="shared" ref="DQ388:DS388" si="5477">(BO388+BS388)/2</f>
        <v>0.5</v>
      </c>
      <c r="DR388" s="12">
        <f t="shared" si="5477"/>
        <v>1.5</v>
      </c>
      <c r="DS388" s="12">
        <f t="shared" si="5477"/>
        <v>1.5</v>
      </c>
      <c r="DT388" s="12">
        <v>0.0</v>
      </c>
      <c r="DU388" s="12">
        <v>3.0</v>
      </c>
      <c r="DV388" s="12">
        <v>3.0</v>
      </c>
      <c r="DW388" s="12">
        <v>0.0</v>
      </c>
      <c r="DX388" s="12">
        <v>0.0</v>
      </c>
      <c r="DY388" s="12">
        <v>3.0</v>
      </c>
      <c r="EB388" s="12">
        <f t="shared" ref="EB388:ED388" si="5478">(CF388+CI388+CL388+CO388)/4</f>
        <v>0.875</v>
      </c>
      <c r="EC388" s="12">
        <f t="shared" si="5478"/>
        <v>0.375</v>
      </c>
      <c r="ED388" s="12">
        <f t="shared" si="5478"/>
        <v>1.375</v>
      </c>
      <c r="EE388" s="12">
        <f t="shared" ref="EE388:EG388" si="5479">(CR388+CU388+CX388+DA388)/4</f>
        <v>0</v>
      </c>
      <c r="EF388" s="12">
        <f t="shared" si="5479"/>
        <v>2.5</v>
      </c>
      <c r="EG388" s="12">
        <f t="shared" si="5479"/>
        <v>1.5</v>
      </c>
      <c r="EH388" s="12">
        <f t="shared" ref="EH388:EJ388" si="5480">(DD388+DG388+DJ388+DM388)/4</f>
        <v>0</v>
      </c>
      <c r="EI388" s="12">
        <f t="shared" si="5480"/>
        <v>3</v>
      </c>
      <c r="EJ388" s="12">
        <f t="shared" si="5480"/>
        <v>5.5</v>
      </c>
      <c r="EM388" s="12">
        <f t="shared" ref="EM388:EO388" si="5481">DQ388-CF388</f>
        <v>-0.5</v>
      </c>
      <c r="EN388" s="12">
        <f t="shared" si="5481"/>
        <v>1.5</v>
      </c>
      <c r="EO388" s="12">
        <f t="shared" si="5481"/>
        <v>0.5</v>
      </c>
      <c r="EP388" s="12">
        <f t="shared" ref="EP388:ER388" si="5482">DT388-CR388</f>
        <v>0</v>
      </c>
      <c r="EQ388" s="12">
        <f t="shared" si="5482"/>
        <v>1</v>
      </c>
      <c r="ER388" s="12">
        <f t="shared" si="5482"/>
        <v>1</v>
      </c>
      <c r="ES388" s="12">
        <f t="shared" ref="ES388:EU388" si="5483">DW388-DD388</f>
        <v>0</v>
      </c>
      <c r="ET388" s="12">
        <f t="shared" si="5483"/>
        <v>-3</v>
      </c>
      <c r="EU388" s="12">
        <f t="shared" si="5483"/>
        <v>-4</v>
      </c>
      <c r="EX388" s="12">
        <f t="shared" ref="EX388:FF388" si="5484">CI388-CF388</f>
        <v>-0.5</v>
      </c>
      <c r="EY388" s="12">
        <f t="shared" si="5484"/>
        <v>1.5</v>
      </c>
      <c r="EZ388" s="12">
        <f t="shared" si="5484"/>
        <v>1.5</v>
      </c>
      <c r="FA388" s="12">
        <f t="shared" si="5484"/>
        <v>0.5</v>
      </c>
      <c r="FB388" s="12">
        <f t="shared" si="5484"/>
        <v>-1.5</v>
      </c>
      <c r="FC388" s="12">
        <f t="shared" si="5484"/>
        <v>-1.5</v>
      </c>
      <c r="FD388" s="12">
        <f t="shared" si="5484"/>
        <v>0</v>
      </c>
      <c r="FE388" s="12">
        <f t="shared" si="5484"/>
        <v>0</v>
      </c>
      <c r="FF388" s="12">
        <f t="shared" si="5484"/>
        <v>0</v>
      </c>
      <c r="FG388" s="12">
        <f t="shared" ref="FG388:FO388" si="5485">CU388-CR388</f>
        <v>0</v>
      </c>
      <c r="FH388" s="12">
        <f t="shared" si="5485"/>
        <v>0</v>
      </c>
      <c r="FI388" s="12">
        <f t="shared" si="5485"/>
        <v>-1</v>
      </c>
      <c r="FJ388" s="12">
        <f t="shared" si="5485"/>
        <v>0</v>
      </c>
      <c r="FK388" s="12">
        <f t="shared" si="5485"/>
        <v>1</v>
      </c>
      <c r="FL388" s="12">
        <f t="shared" si="5485"/>
        <v>0</v>
      </c>
      <c r="FM388" s="12">
        <f t="shared" si="5485"/>
        <v>0</v>
      </c>
      <c r="FN388" s="12">
        <f t="shared" si="5485"/>
        <v>0</v>
      </c>
      <c r="FO388" s="12">
        <f t="shared" si="5485"/>
        <v>1</v>
      </c>
      <c r="FP388" s="12">
        <f t="shared" ref="FP388:FX388" si="5486">DG388-DD388</f>
        <v>0</v>
      </c>
      <c r="FQ388" s="12">
        <f t="shared" si="5486"/>
        <v>0</v>
      </c>
      <c r="FR388" s="12">
        <f t="shared" si="5486"/>
        <v>-2</v>
      </c>
      <c r="FS388" s="12">
        <f t="shared" si="5486"/>
        <v>0</v>
      </c>
      <c r="FT388" s="12">
        <f t="shared" si="5486"/>
        <v>0</v>
      </c>
      <c r="FU388" s="12">
        <f t="shared" si="5486"/>
        <v>-3</v>
      </c>
      <c r="FV388" s="12">
        <f t="shared" si="5486"/>
        <v>0</v>
      </c>
      <c r="FW388" s="12">
        <f t="shared" si="5486"/>
        <v>0</v>
      </c>
      <c r="FX388" s="12">
        <f t="shared" si="5486"/>
        <v>6</v>
      </c>
      <c r="FZ388" s="1">
        <v>1.0</v>
      </c>
      <c r="GA388" s="1">
        <f t="shared" si="3330"/>
        <v>0.2916666667</v>
      </c>
      <c r="GB388" s="1">
        <f t="shared" si="3331"/>
        <v>0.4375</v>
      </c>
      <c r="GD388" s="1">
        <f>AVERAGE(DQ388,DT388,DW388)</f>
        <v>0.1666666667</v>
      </c>
      <c r="GE388" s="1">
        <f>AVERAGE(BO388,BS388,BW388,CA388)</f>
        <v>0.25</v>
      </c>
    </row>
    <row r="389" ht="13.5" customHeight="1">
      <c r="A389" s="34" t="s">
        <v>777</v>
      </c>
      <c r="B389" s="60">
        <f t="shared" ref="B389:D389" si="5487">AVERAGE(B234:B388)</f>
        <v>0.935483871</v>
      </c>
      <c r="C389" s="60">
        <f t="shared" si="5487"/>
        <v>0</v>
      </c>
      <c r="D389" s="60">
        <f t="shared" si="5487"/>
        <v>1.064516129</v>
      </c>
      <c r="E389" s="60"/>
      <c r="F389" s="60">
        <f t="shared" ref="F389:H389" si="5488">AVERAGE(F234:F388)</f>
        <v>0.9225806452</v>
      </c>
      <c r="G389" s="60">
        <f t="shared" si="5488"/>
        <v>0.06451612903</v>
      </c>
      <c r="H389" s="60">
        <f t="shared" si="5488"/>
        <v>1.116129032</v>
      </c>
      <c r="I389" s="60"/>
      <c r="J389" s="60">
        <f t="shared" ref="J389:L389" si="5489">AVERAGE(J234:J388)</f>
        <v>0.9548387097</v>
      </c>
      <c r="K389" s="60">
        <f t="shared" si="5489"/>
        <v>0</v>
      </c>
      <c r="L389" s="60">
        <f t="shared" si="5489"/>
        <v>1.04516129</v>
      </c>
      <c r="M389" s="60"/>
      <c r="N389" s="60">
        <f t="shared" ref="N389:P389" si="5490">AVERAGE(N234:N388)</f>
        <v>0.6258064516</v>
      </c>
      <c r="O389" s="60">
        <f t="shared" si="5490"/>
        <v>0.5032258065</v>
      </c>
      <c r="P389" s="60">
        <f t="shared" si="5490"/>
        <v>1.55483871</v>
      </c>
      <c r="Q389" s="60"/>
      <c r="R389" s="60">
        <f t="shared" ref="R389:T389" si="5491">AVERAGE(R234:R388)</f>
        <v>0.9803921569</v>
      </c>
      <c r="S389" s="60">
        <f t="shared" si="5491"/>
        <v>0</v>
      </c>
      <c r="T389" s="60">
        <f t="shared" si="5491"/>
        <v>1.012987013</v>
      </c>
      <c r="U389" s="60"/>
      <c r="V389" s="60">
        <f t="shared" ref="V389:X389" si="5492">AVERAGE(V234:V388)</f>
        <v>0.8040540541</v>
      </c>
      <c r="W389" s="60">
        <f t="shared" si="5492"/>
        <v>0.2287581699</v>
      </c>
      <c r="X389" s="60">
        <f t="shared" si="5492"/>
        <v>1.150326797</v>
      </c>
      <c r="Y389" s="60"/>
      <c r="Z389" s="60">
        <f t="shared" ref="Z389:AB389" si="5493">AVERAGE(Z234:Z388)</f>
        <v>0.9850746269</v>
      </c>
      <c r="AA389" s="60">
        <f t="shared" si="5493"/>
        <v>0</v>
      </c>
      <c r="AB389" s="60">
        <f t="shared" si="5493"/>
        <v>1.007407407</v>
      </c>
      <c r="AC389" s="60"/>
      <c r="AD389" s="60">
        <f t="shared" ref="AD389:AF389" si="5494">AVERAGE(AD234:AD388)</f>
        <v>0.8947368421</v>
      </c>
      <c r="AE389" s="60">
        <f t="shared" si="5494"/>
        <v>0.1268656716</v>
      </c>
      <c r="AF389" s="60">
        <f t="shared" si="5494"/>
        <v>1.156716418</v>
      </c>
      <c r="AG389" s="60"/>
      <c r="AH389" s="60">
        <f t="shared" ref="AH389:AJ389" si="5495">AVERAGE(AH234:AH388)</f>
        <v>0.5298013245</v>
      </c>
      <c r="AI389" s="60">
        <f t="shared" si="5495"/>
        <v>0.6754966887</v>
      </c>
      <c r="AJ389" s="60">
        <f t="shared" si="5495"/>
        <v>2.046357616</v>
      </c>
      <c r="AK389" s="60"/>
      <c r="AL389" s="60">
        <f t="shared" ref="AL389:AN389" si="5496">AVERAGE(AL234:AL388)</f>
        <v>0.7181208054</v>
      </c>
      <c r="AM389" s="60">
        <f t="shared" si="5496"/>
        <v>0.42</v>
      </c>
      <c r="AN389" s="60">
        <f t="shared" si="5496"/>
        <v>1.406666667</v>
      </c>
      <c r="AO389" s="60"/>
      <c r="AP389" s="60">
        <f t="shared" ref="AP389:AR389" si="5497">AVERAGE(AP234:AP388)</f>
        <v>0.4577464789</v>
      </c>
      <c r="AQ389" s="60">
        <f t="shared" si="5497"/>
        <v>0.8767123288</v>
      </c>
      <c r="AR389" s="60">
        <f t="shared" si="5497"/>
        <v>1.910958904</v>
      </c>
      <c r="AS389" s="60"/>
      <c r="AT389" s="60">
        <f t="shared" ref="AT389:AV389" si="5498">AVERAGE(AT234:AT388)</f>
        <v>0.3984962406</v>
      </c>
      <c r="AU389" s="60">
        <f t="shared" si="5498"/>
        <v>0.9071428571</v>
      </c>
      <c r="AV389" s="60">
        <f t="shared" si="5498"/>
        <v>1.814285714</v>
      </c>
      <c r="AW389" s="60"/>
      <c r="AX389" s="60">
        <f t="shared" ref="AX389:AZ389" si="5499">AVERAGE(AX234:AX388)</f>
        <v>0.7397260274</v>
      </c>
      <c r="AY389" s="60">
        <f t="shared" si="5499"/>
        <v>0.3356164384</v>
      </c>
      <c r="AZ389" s="60">
        <f t="shared" si="5499"/>
        <v>1.801369863</v>
      </c>
      <c r="BA389" s="60"/>
      <c r="BB389" s="60">
        <f t="shared" ref="BB389:BD389" si="5500">AVERAGE(BB234:BB388)</f>
        <v>0.6965517241</v>
      </c>
      <c r="BC389" s="60">
        <f t="shared" si="5500"/>
        <v>0.3767123288</v>
      </c>
      <c r="BD389" s="60">
        <f t="shared" si="5500"/>
        <v>1.582191781</v>
      </c>
      <c r="BE389" s="60"/>
      <c r="BF389" s="60">
        <f t="shared" ref="BF389:BH389" si="5501">AVERAGE(BF234:BF388)</f>
        <v>0.6043165468</v>
      </c>
      <c r="BG389" s="60">
        <f t="shared" si="5501"/>
        <v>0.4184397163</v>
      </c>
      <c r="BH389" s="60">
        <f t="shared" si="5501"/>
        <v>1.879432624</v>
      </c>
      <c r="BI389" s="60"/>
      <c r="BJ389" s="60">
        <f t="shared" ref="BJ389:BL389" si="5502">AVERAGE(BJ234:BJ388)</f>
        <v>0.7007874016</v>
      </c>
      <c r="BK389" s="60">
        <f t="shared" si="5502"/>
        <v>0.3923076923</v>
      </c>
      <c r="BL389" s="60">
        <f t="shared" si="5502"/>
        <v>1.969230769</v>
      </c>
      <c r="BM389" s="60"/>
      <c r="BN389" s="60"/>
      <c r="BO389" s="60">
        <f t="shared" ref="BO389:BQ389" si="5503">AVERAGE(BO234:BO388)</f>
        <v>0.9589041096</v>
      </c>
      <c r="BP389" s="60">
        <f t="shared" si="5503"/>
        <v>0</v>
      </c>
      <c r="BQ389" s="60">
        <f t="shared" si="5503"/>
        <v>1.04109589</v>
      </c>
      <c r="BR389" s="60"/>
      <c r="BS389" s="60">
        <f t="shared" ref="BS389:BU389" si="5504">AVERAGE(BS234:BS388)</f>
        <v>0.6164383562</v>
      </c>
      <c r="BT389" s="60">
        <f t="shared" si="5504"/>
        <v>0.3561643836</v>
      </c>
      <c r="BU389" s="60">
        <f t="shared" si="5504"/>
        <v>1.787671233</v>
      </c>
      <c r="BV389" s="60"/>
      <c r="BW389" s="60">
        <f t="shared" ref="BW389:BY389" si="5505">AVERAGE(BW234:BW388)</f>
        <v>0.5821917808</v>
      </c>
      <c r="BX389" s="60">
        <f t="shared" si="5505"/>
        <v>0.6506849315</v>
      </c>
      <c r="BY389" s="60">
        <f t="shared" si="5505"/>
        <v>1.671232877</v>
      </c>
      <c r="BZ389" s="60"/>
      <c r="CA389" s="60">
        <f t="shared" ref="CA389:CC389" si="5506">AVERAGE(CA234:CA388)</f>
        <v>0.4178082192</v>
      </c>
      <c r="CB389" s="60">
        <f t="shared" si="5506"/>
        <v>0.595890411</v>
      </c>
      <c r="CC389" s="60">
        <f t="shared" si="5506"/>
        <v>2.397260274</v>
      </c>
      <c r="CD389" s="60"/>
      <c r="CE389" s="34" t="s">
        <v>777</v>
      </c>
      <c r="CF389" s="61">
        <f t="shared" ref="CF389:DO389" si="5507">AVERAGE(CF234:CF388)</f>
        <v>0.9290322581</v>
      </c>
      <c r="CG389" s="60">
        <f t="shared" si="5507"/>
        <v>0.03225806452</v>
      </c>
      <c r="CH389" s="60">
        <f t="shared" si="5507"/>
        <v>1.090322581</v>
      </c>
      <c r="CI389" s="60">
        <f t="shared" si="5507"/>
        <v>0.7903225806</v>
      </c>
      <c r="CJ389" s="60">
        <f t="shared" si="5507"/>
        <v>0.2516129032</v>
      </c>
      <c r="CK389" s="60">
        <f t="shared" si="5507"/>
        <v>1.3</v>
      </c>
      <c r="CL389" s="60">
        <f t="shared" si="5507"/>
        <v>0.8709677419</v>
      </c>
      <c r="CM389" s="60" t="str">
        <f t="shared" si="5507"/>
        <v>#NAME?</v>
      </c>
      <c r="CN389" s="60">
        <f t="shared" si="5507"/>
        <v>1.070967742</v>
      </c>
      <c r="CO389" s="60">
        <f t="shared" si="5507"/>
        <v>0.8096774194</v>
      </c>
      <c r="CP389" s="60">
        <f t="shared" si="5507"/>
        <v>0.05483870968</v>
      </c>
      <c r="CQ389" s="60">
        <f t="shared" si="5507"/>
        <v>0.9387096774</v>
      </c>
      <c r="CR389" s="60">
        <f t="shared" si="5507"/>
        <v>0.5298013245</v>
      </c>
      <c r="CS389" s="60">
        <f t="shared" si="5507"/>
        <v>0.6754966887</v>
      </c>
      <c r="CT389" s="60">
        <f t="shared" si="5507"/>
        <v>2.046357616</v>
      </c>
      <c r="CU389" s="60">
        <f t="shared" si="5507"/>
        <v>0.7181208054</v>
      </c>
      <c r="CV389" s="60">
        <f t="shared" si="5507"/>
        <v>0.42</v>
      </c>
      <c r="CW389" s="60">
        <f t="shared" si="5507"/>
        <v>1.406666667</v>
      </c>
      <c r="CX389" s="60">
        <f t="shared" si="5507"/>
        <v>0.4577464789</v>
      </c>
      <c r="CY389" s="60">
        <f t="shared" si="5507"/>
        <v>0.8767123288</v>
      </c>
      <c r="CZ389" s="60">
        <f t="shared" si="5507"/>
        <v>1.910958904</v>
      </c>
      <c r="DA389" s="60">
        <f t="shared" si="5507"/>
        <v>0.3984962406</v>
      </c>
      <c r="DB389" s="60">
        <f t="shared" si="5507"/>
        <v>0.9071428571</v>
      </c>
      <c r="DC389" s="60">
        <f t="shared" si="5507"/>
        <v>1.814285714</v>
      </c>
      <c r="DD389" s="60">
        <f t="shared" si="5507"/>
        <v>0.7397260274</v>
      </c>
      <c r="DE389" s="60">
        <f t="shared" si="5507"/>
        <v>0.3356164384</v>
      </c>
      <c r="DF389" s="60">
        <f t="shared" si="5507"/>
        <v>1.801369863</v>
      </c>
      <c r="DG389" s="60">
        <f t="shared" si="5507"/>
        <v>0.6965517241</v>
      </c>
      <c r="DH389" s="60">
        <f t="shared" si="5507"/>
        <v>0.3767123288</v>
      </c>
      <c r="DI389" s="60">
        <f t="shared" si="5507"/>
        <v>1.582191781</v>
      </c>
      <c r="DJ389" s="60">
        <f t="shared" si="5507"/>
        <v>0.6043165468</v>
      </c>
      <c r="DK389" s="60">
        <f t="shared" si="5507"/>
        <v>0.4184397163</v>
      </c>
      <c r="DL389" s="60">
        <f t="shared" si="5507"/>
        <v>1.879432624</v>
      </c>
      <c r="DM389" s="60">
        <f t="shared" si="5507"/>
        <v>0.7007874016</v>
      </c>
      <c r="DN389" s="60">
        <f t="shared" si="5507"/>
        <v>0.3923076923</v>
      </c>
      <c r="DO389" s="60">
        <f t="shared" si="5507"/>
        <v>1.969230769</v>
      </c>
      <c r="DP389" s="60"/>
      <c r="DQ389" s="60">
        <f t="shared" ref="DQ389:DY389" si="5508">AVERAGE(DQ234:DQ388)</f>
        <v>0.7419354839</v>
      </c>
      <c r="DR389" s="60">
        <f t="shared" si="5508"/>
        <v>0.1677419355</v>
      </c>
      <c r="DS389" s="60">
        <f t="shared" si="5508"/>
        <v>1.332258065</v>
      </c>
      <c r="DT389" s="60">
        <f t="shared" si="5508"/>
        <v>0.5821917808</v>
      </c>
      <c r="DU389" s="60">
        <f t="shared" si="5508"/>
        <v>0.6506849315</v>
      </c>
      <c r="DV389" s="60">
        <f t="shared" si="5508"/>
        <v>1.671232877</v>
      </c>
      <c r="DW389" s="60">
        <f t="shared" si="5508"/>
        <v>0.4178082192</v>
      </c>
      <c r="DX389" s="60">
        <f t="shared" si="5508"/>
        <v>0.595890411</v>
      </c>
      <c r="DY389" s="60">
        <f t="shared" si="5508"/>
        <v>2.397260274</v>
      </c>
      <c r="DZ389" s="60"/>
      <c r="EA389" s="34" t="s">
        <v>777</v>
      </c>
      <c r="EB389" s="60">
        <f t="shared" ref="EB389:EJ389" si="5509">AVERAGE(EB234:EB388)</f>
        <v>0.85</v>
      </c>
      <c r="EC389" s="60" t="str">
        <f t="shared" si="5509"/>
        <v>#NAME?</v>
      </c>
      <c r="ED389" s="60">
        <f t="shared" si="5509"/>
        <v>1.1</v>
      </c>
      <c r="EE389" s="60">
        <f t="shared" si="5509"/>
        <v>0.4919354839</v>
      </c>
      <c r="EF389" s="60">
        <f t="shared" si="5509"/>
        <v>0.6774193548</v>
      </c>
      <c r="EG389" s="60">
        <f t="shared" si="5509"/>
        <v>1.698387097</v>
      </c>
      <c r="EH389" s="60">
        <f t="shared" si="5509"/>
        <v>0.6161290323</v>
      </c>
      <c r="EI389" s="60">
        <f t="shared" si="5509"/>
        <v>0.3451612903</v>
      </c>
      <c r="EJ389" s="60">
        <f t="shared" si="5509"/>
        <v>1.637096774</v>
      </c>
      <c r="EK389" s="60"/>
      <c r="EL389" s="34" t="s">
        <v>777</v>
      </c>
      <c r="EM389" s="60">
        <f t="shared" ref="EM389:EU389" si="5510">AVERAGE(EM234:EM388)</f>
        <v>-0.1870967742</v>
      </c>
      <c r="EN389" s="60">
        <f t="shared" si="5510"/>
        <v>0.135483871</v>
      </c>
      <c r="EO389" s="60">
        <f t="shared" si="5510"/>
        <v>0.2419354839</v>
      </c>
      <c r="EP389" s="60">
        <f t="shared" si="5510"/>
        <v>0.03225806452</v>
      </c>
      <c r="EQ389" s="60">
        <f t="shared" si="5510"/>
        <v>-0.04516129032</v>
      </c>
      <c r="ER389" s="60">
        <f t="shared" si="5510"/>
        <v>-0.4193548387</v>
      </c>
      <c r="ES389" s="60">
        <f t="shared" si="5510"/>
        <v>-0.3032258065</v>
      </c>
      <c r="ET389" s="60">
        <f t="shared" si="5510"/>
        <v>0.2451612903</v>
      </c>
      <c r="EU389" s="60">
        <f t="shared" si="5510"/>
        <v>0.5612903226</v>
      </c>
      <c r="EV389" s="60"/>
      <c r="EW389" s="34" t="s">
        <v>777</v>
      </c>
      <c r="EX389" s="60">
        <f t="shared" ref="EX389:FX389" si="5511">AVERAGE(EX234:EX388)</f>
        <v>-0.1387096774</v>
      </c>
      <c r="EY389" s="60">
        <f t="shared" si="5511"/>
        <v>0.2193548387</v>
      </c>
      <c r="EZ389" s="60">
        <f t="shared" si="5511"/>
        <v>0.2096774194</v>
      </c>
      <c r="FA389" s="60">
        <f t="shared" si="5511"/>
        <v>0.08064516129</v>
      </c>
      <c r="FB389" s="60" t="str">
        <f t="shared" si="5511"/>
        <v>#NAME?</v>
      </c>
      <c r="FC389" s="60">
        <f t="shared" si="5511"/>
        <v>-0.2290322581</v>
      </c>
      <c r="FD389" s="60">
        <f t="shared" si="5511"/>
        <v>-0.06129032258</v>
      </c>
      <c r="FE389" s="60" t="str">
        <f t="shared" si="5511"/>
        <v>#NAME?</v>
      </c>
      <c r="FF389" s="60">
        <f t="shared" si="5511"/>
        <v>-0.1322580645</v>
      </c>
      <c r="FG389" s="60">
        <f t="shared" si="5511"/>
        <v>0.1741935484</v>
      </c>
      <c r="FH389" s="60">
        <f t="shared" si="5511"/>
        <v>-0.2516129032</v>
      </c>
      <c r="FI389" s="60">
        <f t="shared" si="5511"/>
        <v>-0.6322580645</v>
      </c>
      <c r="FJ389" s="60">
        <f t="shared" si="5511"/>
        <v>-0.2709677419</v>
      </c>
      <c r="FK389" s="60">
        <f t="shared" si="5511"/>
        <v>0.4193548387</v>
      </c>
      <c r="FL389" s="60">
        <f t="shared" si="5511"/>
        <v>0.4387096774</v>
      </c>
      <c r="FM389" s="60">
        <f t="shared" si="5511"/>
        <v>-0.07741935484</v>
      </c>
      <c r="FN389" s="60">
        <f t="shared" si="5511"/>
        <v>-0.006451612903</v>
      </c>
      <c r="FO389" s="60">
        <f t="shared" si="5511"/>
        <v>-0.1612903226</v>
      </c>
      <c r="FP389" s="60">
        <f t="shared" si="5511"/>
        <v>-0.04516129032</v>
      </c>
      <c r="FQ389" s="60">
        <f t="shared" si="5511"/>
        <v>0.03870967742</v>
      </c>
      <c r="FR389" s="60">
        <f t="shared" si="5511"/>
        <v>-0.2064516129</v>
      </c>
      <c r="FS389" s="60">
        <f t="shared" si="5511"/>
        <v>-0.1096774194</v>
      </c>
      <c r="FT389" s="60">
        <f t="shared" si="5511"/>
        <v>0.02580645161</v>
      </c>
      <c r="FU389" s="60">
        <f t="shared" si="5511"/>
        <v>0.2193548387</v>
      </c>
      <c r="FV389" s="60">
        <f t="shared" si="5511"/>
        <v>0.03225806452</v>
      </c>
      <c r="FW389" s="60">
        <f t="shared" si="5511"/>
        <v>-0.05161290323</v>
      </c>
      <c r="FX389" s="60">
        <f t="shared" si="5511"/>
        <v>-0.05806451613</v>
      </c>
      <c r="FY389" s="60"/>
      <c r="FZ389" s="60"/>
      <c r="GA389" s="60">
        <f t="shared" ref="GA389:GB389" si="5512">AVERAGE(GA234:GA388)</f>
        <v>0.6824144673</v>
      </c>
      <c r="GB389" s="60">
        <f t="shared" si="5512"/>
        <v>0.7436183082</v>
      </c>
      <c r="GC389" s="60"/>
      <c r="GD389" s="60">
        <f t="shared" ref="GD389:GE389" si="5513">AVERAGE(GD234:GD388)</f>
        <v>0.595890411</v>
      </c>
      <c r="GE389" s="60">
        <f t="shared" si="5513"/>
        <v>0.6438356164</v>
      </c>
    </row>
    <row r="390" ht="13.5" customHeight="1">
      <c r="A390" s="34" t="s">
        <v>582</v>
      </c>
      <c r="B390" s="60">
        <f t="shared" ref="B390:D390" si="5514">STDEV(B234:B388)</f>
        <v>0.2464664397</v>
      </c>
      <c r="C390" s="60">
        <f t="shared" si="5514"/>
        <v>0</v>
      </c>
      <c r="D390" s="60">
        <f t="shared" si="5514"/>
        <v>0.2464664397</v>
      </c>
      <c r="E390" s="60"/>
      <c r="F390" s="60">
        <f t="shared" ref="F390:H390" si="5515">STDEV(F234:F388)</f>
        <v>0.2681219889</v>
      </c>
      <c r="G390" s="60">
        <f t="shared" si="5515"/>
        <v>0.405760779</v>
      </c>
      <c r="H390" s="60">
        <f t="shared" si="5515"/>
        <v>0.4551985254</v>
      </c>
      <c r="I390" s="60"/>
      <c r="J390" s="60">
        <f t="shared" ref="J390:L390" si="5516">STDEV(J234:J388)</f>
        <v>0.2083308895</v>
      </c>
      <c r="K390" s="60">
        <f t="shared" si="5516"/>
        <v>0</v>
      </c>
      <c r="L390" s="60">
        <f t="shared" si="5516"/>
        <v>0.2083308895</v>
      </c>
      <c r="M390" s="60"/>
      <c r="N390" s="60">
        <f t="shared" ref="N390:P390" si="5517">STDEV(N234:N388)</f>
        <v>0.4854825835</v>
      </c>
      <c r="O390" s="60">
        <f t="shared" si="5517"/>
        <v>0.9828014131</v>
      </c>
      <c r="P390" s="60">
        <f t="shared" si="5517"/>
        <v>1.134705955</v>
      </c>
      <c r="Q390" s="60"/>
      <c r="R390" s="60">
        <f t="shared" ref="R390:T390" si="5518">STDEV(R234:R388)</f>
        <v>0.139103721</v>
      </c>
      <c r="S390" s="60">
        <f t="shared" si="5518"/>
        <v>0</v>
      </c>
      <c r="T390" s="60">
        <f t="shared" si="5518"/>
        <v>0.1611645928</v>
      </c>
      <c r="U390" s="60"/>
      <c r="V390" s="60">
        <f t="shared" ref="V390:X390" si="5519">STDEV(V234:V388)</f>
        <v>0.3982749159</v>
      </c>
      <c r="W390" s="60">
        <f t="shared" si="5519"/>
        <v>0.6737242528</v>
      </c>
      <c r="X390" s="60">
        <f t="shared" si="5519"/>
        <v>0.5227865851</v>
      </c>
      <c r="Y390" s="60"/>
      <c r="Z390" s="60">
        <f t="shared" ref="Z390:AB390" si="5520">STDEV(Z234:Z388)</f>
        <v>0.1217092942</v>
      </c>
      <c r="AA390" s="60">
        <f t="shared" si="5520"/>
        <v>0</v>
      </c>
      <c r="AB390" s="60">
        <f t="shared" si="5520"/>
        <v>0.1494415623</v>
      </c>
      <c r="AC390" s="60"/>
      <c r="AD390" s="60">
        <f t="shared" ref="AD390:AF390" si="5521">STDEV(AD234:AD388)</f>
        <v>0.3080524821</v>
      </c>
      <c r="AE390" s="60">
        <f t="shared" si="5521"/>
        <v>0.526324206</v>
      </c>
      <c r="AF390" s="60">
        <f t="shared" si="5521"/>
        <v>0.6235295799</v>
      </c>
      <c r="AG390" s="60"/>
      <c r="AH390" s="60">
        <f t="shared" ref="AH390:AJ390" si="5522">STDEV(AH234:AH388)</f>
        <v>0.5007720309</v>
      </c>
      <c r="AI390" s="60">
        <f t="shared" si="5522"/>
        <v>1.080429969</v>
      </c>
      <c r="AJ390" s="60">
        <f t="shared" si="5522"/>
        <v>1.670679496</v>
      </c>
      <c r="AK390" s="60"/>
      <c r="AL390" s="60">
        <f t="shared" ref="AL390:AN390" si="5523">STDEV(AL234:AL388)</f>
        <v>0.451432209</v>
      </c>
      <c r="AM390" s="60">
        <f t="shared" si="5523"/>
        <v>0.9142422689</v>
      </c>
      <c r="AN390" s="60">
        <f t="shared" si="5523"/>
        <v>0.8200234623</v>
      </c>
      <c r="AO390" s="60"/>
      <c r="AP390" s="60">
        <f t="shared" ref="AP390:AR390" si="5524">STDEV(AP234:AP388)</f>
        <v>0.4999750268</v>
      </c>
      <c r="AQ390" s="60">
        <f t="shared" si="5524"/>
        <v>1.197067745</v>
      </c>
      <c r="AR390" s="60">
        <f t="shared" si="5524"/>
        <v>1.566552256</v>
      </c>
      <c r="AS390" s="60"/>
      <c r="AT390" s="60">
        <f t="shared" ref="AT390:AV390" si="5525">STDEV(AT234:AT388)</f>
        <v>0.4914395925</v>
      </c>
      <c r="AU390" s="60">
        <f t="shared" si="5525"/>
        <v>1.234378232</v>
      </c>
      <c r="AV390" s="60">
        <f t="shared" si="5525"/>
        <v>1.486561937</v>
      </c>
      <c r="AW390" s="60"/>
      <c r="AX390" s="60">
        <f t="shared" ref="AX390:AZ390" si="5526">STDEV(AX234:AX388)</f>
        <v>0.4402944864</v>
      </c>
      <c r="AY390" s="60">
        <f t="shared" si="5526"/>
        <v>0.8888380424</v>
      </c>
      <c r="AZ390" s="60">
        <f t="shared" si="5526"/>
        <v>1.967388828</v>
      </c>
      <c r="BA390" s="60"/>
      <c r="BB390" s="60">
        <f t="shared" ref="BB390:BD390" si="5527">STDEV(BB234:BB388)</f>
        <v>0.4613407082</v>
      </c>
      <c r="BC390" s="60">
        <f t="shared" si="5527"/>
        <v>0.9258018777</v>
      </c>
      <c r="BD390" s="60">
        <f t="shared" si="5527"/>
        <v>1.112665946</v>
      </c>
      <c r="BE390" s="60"/>
      <c r="BF390" s="60">
        <f t="shared" ref="BF390:BH390" si="5528">STDEV(BF234:BF388)</f>
        <v>0.490765522</v>
      </c>
      <c r="BG390" s="60">
        <f t="shared" si="5528"/>
        <v>0.979475285</v>
      </c>
      <c r="BH390" s="60">
        <f t="shared" si="5528"/>
        <v>1.834102261</v>
      </c>
      <c r="BI390" s="60"/>
      <c r="BJ390" s="60">
        <f t="shared" ref="BJ390:BL390" si="5529">STDEV(BJ234:BJ388)</f>
        <v>0.4597266377</v>
      </c>
      <c r="BK390" s="60">
        <f t="shared" si="5529"/>
        <v>0.9999701844</v>
      </c>
      <c r="BL390" s="60">
        <f t="shared" si="5529"/>
        <v>5.025421362</v>
      </c>
      <c r="BM390" s="60"/>
      <c r="BN390" s="60"/>
      <c r="BO390" s="60">
        <f t="shared" ref="BO390:BQ390" si="5530">STDEV(BO234:BO388)</f>
        <v>0.1991953582</v>
      </c>
      <c r="BP390" s="60">
        <f t="shared" si="5530"/>
        <v>0</v>
      </c>
      <c r="BQ390" s="60">
        <f t="shared" si="5530"/>
        <v>0.1991953582</v>
      </c>
      <c r="BR390" s="60"/>
      <c r="BS390" s="60">
        <f t="shared" ref="BS390:BU390" si="5531">STDEV(BS234:BS388)</f>
        <v>0.4879269868</v>
      </c>
      <c r="BT390" s="60">
        <f t="shared" si="5531"/>
        <v>0.8609515668</v>
      </c>
      <c r="BU390" s="60">
        <f t="shared" si="5531"/>
        <v>1.912603945</v>
      </c>
      <c r="BV390" s="60"/>
      <c r="BW390" s="60">
        <f t="shared" ref="BW390:BY390" si="5532">STDEV(BW234:BW388)</f>
        <v>0.4948960088</v>
      </c>
      <c r="BX390" s="60">
        <f t="shared" si="5532"/>
        <v>1.105425278</v>
      </c>
      <c r="BY390" s="60">
        <f t="shared" si="5532"/>
        <v>1.108646824</v>
      </c>
      <c r="BZ390" s="60"/>
      <c r="CA390" s="60">
        <f t="shared" ref="CA390:CC390" si="5533">STDEV(CA234:CA388)</f>
        <v>0.4948960088</v>
      </c>
      <c r="CB390" s="60">
        <f t="shared" si="5533"/>
        <v>1.123901868</v>
      </c>
      <c r="CC390" s="60">
        <f t="shared" si="5533"/>
        <v>1.977387521</v>
      </c>
      <c r="CD390" s="60"/>
      <c r="CE390" s="34" t="s">
        <v>582</v>
      </c>
      <c r="CF390" s="61">
        <f t="shared" ref="CF390:DO390" si="5534">STDEV(CF234:CF388)</f>
        <v>0.1750575942</v>
      </c>
      <c r="CG390" s="60">
        <f t="shared" si="5534"/>
        <v>0.2028803895</v>
      </c>
      <c r="CH390" s="60">
        <f t="shared" si="5534"/>
        <v>0.2514307613</v>
      </c>
      <c r="CI390" s="60">
        <f t="shared" si="5534"/>
        <v>0.2783938613</v>
      </c>
      <c r="CJ390" s="60">
        <f t="shared" si="5534"/>
        <v>0.4914007065</v>
      </c>
      <c r="CK390" s="60">
        <f t="shared" si="5534"/>
        <v>0.5992419454</v>
      </c>
      <c r="CL390" s="60">
        <f t="shared" si="5534"/>
        <v>0.2267694469</v>
      </c>
      <c r="CM390" s="60" t="str">
        <f t="shared" si="5534"/>
        <v>#NAME?</v>
      </c>
      <c r="CN390" s="60">
        <f t="shared" si="5534"/>
        <v>0.292984584</v>
      </c>
      <c r="CO390" s="60">
        <f t="shared" si="5534"/>
        <v>0.3570758211</v>
      </c>
      <c r="CP390" s="60">
        <f t="shared" si="5534"/>
        <v>0.2455297872</v>
      </c>
      <c r="CQ390" s="60">
        <f t="shared" si="5534"/>
        <v>0.4744630727</v>
      </c>
      <c r="CR390" s="60">
        <f t="shared" si="5534"/>
        <v>0.5007720309</v>
      </c>
      <c r="CS390" s="60">
        <f t="shared" si="5534"/>
        <v>1.080429969</v>
      </c>
      <c r="CT390" s="60">
        <f t="shared" si="5534"/>
        <v>1.670679496</v>
      </c>
      <c r="CU390" s="60">
        <f t="shared" si="5534"/>
        <v>0.451432209</v>
      </c>
      <c r="CV390" s="60">
        <f t="shared" si="5534"/>
        <v>0.9142422689</v>
      </c>
      <c r="CW390" s="60">
        <f t="shared" si="5534"/>
        <v>0.8200234623</v>
      </c>
      <c r="CX390" s="60">
        <f t="shared" si="5534"/>
        <v>0.4999750268</v>
      </c>
      <c r="CY390" s="60">
        <f t="shared" si="5534"/>
        <v>1.197067745</v>
      </c>
      <c r="CZ390" s="60">
        <f t="shared" si="5534"/>
        <v>1.566552256</v>
      </c>
      <c r="DA390" s="60">
        <f t="shared" si="5534"/>
        <v>0.4914395925</v>
      </c>
      <c r="DB390" s="60">
        <f t="shared" si="5534"/>
        <v>1.234378232</v>
      </c>
      <c r="DC390" s="60">
        <f t="shared" si="5534"/>
        <v>1.486561937</v>
      </c>
      <c r="DD390" s="60">
        <f t="shared" si="5534"/>
        <v>0.4402944864</v>
      </c>
      <c r="DE390" s="60">
        <f t="shared" si="5534"/>
        <v>0.8888380424</v>
      </c>
      <c r="DF390" s="60">
        <f t="shared" si="5534"/>
        <v>1.967388828</v>
      </c>
      <c r="DG390" s="60">
        <f t="shared" si="5534"/>
        <v>0.4613407082</v>
      </c>
      <c r="DH390" s="60">
        <f t="shared" si="5534"/>
        <v>0.9258018777</v>
      </c>
      <c r="DI390" s="60">
        <f t="shared" si="5534"/>
        <v>1.112665946</v>
      </c>
      <c r="DJ390" s="60">
        <f t="shared" si="5534"/>
        <v>0.490765522</v>
      </c>
      <c r="DK390" s="60">
        <f t="shared" si="5534"/>
        <v>0.979475285</v>
      </c>
      <c r="DL390" s="60">
        <f t="shared" si="5534"/>
        <v>1.834102261</v>
      </c>
      <c r="DM390" s="60">
        <f t="shared" si="5534"/>
        <v>0.4597266377</v>
      </c>
      <c r="DN390" s="60">
        <f t="shared" si="5534"/>
        <v>0.9999701844</v>
      </c>
      <c r="DO390" s="60">
        <f t="shared" si="5534"/>
        <v>5.025421362</v>
      </c>
      <c r="DP390" s="60"/>
      <c r="DQ390" s="60">
        <f t="shared" ref="DQ390:DY390" si="5535">STDEV(DQ234:DQ388)</f>
        <v>0.3290819516</v>
      </c>
      <c r="DR390" s="60">
        <f t="shared" si="5535"/>
        <v>0.4197920765</v>
      </c>
      <c r="DS390" s="60">
        <f t="shared" si="5535"/>
        <v>1.0036903</v>
      </c>
      <c r="DT390" s="60">
        <f t="shared" si="5535"/>
        <v>0.4948960088</v>
      </c>
      <c r="DU390" s="60">
        <f t="shared" si="5535"/>
        <v>1.105425278</v>
      </c>
      <c r="DV390" s="60">
        <f t="shared" si="5535"/>
        <v>1.108646824</v>
      </c>
      <c r="DW390" s="60">
        <f t="shared" si="5535"/>
        <v>0.4948960088</v>
      </c>
      <c r="DX390" s="60">
        <f t="shared" si="5535"/>
        <v>1.123901868</v>
      </c>
      <c r="DY390" s="60">
        <f t="shared" si="5535"/>
        <v>1.977387521</v>
      </c>
      <c r="DZ390" s="60"/>
      <c r="EA390" s="34" t="s">
        <v>582</v>
      </c>
      <c r="EB390" s="60">
        <f t="shared" ref="EB390:EJ390" si="5536">STDEV(EB234:EB388)</f>
        <v>0.1663687814</v>
      </c>
      <c r="EC390" s="60" t="str">
        <f t="shared" si="5536"/>
        <v>#NAME?</v>
      </c>
      <c r="ED390" s="60">
        <f t="shared" si="5536"/>
        <v>0.2231525889</v>
      </c>
      <c r="EE390" s="60">
        <f t="shared" si="5536"/>
        <v>0.3423791791</v>
      </c>
      <c r="EF390" s="60">
        <f t="shared" si="5536"/>
        <v>0.81780498</v>
      </c>
      <c r="EG390" s="60">
        <f t="shared" si="5536"/>
        <v>0.8602404405</v>
      </c>
      <c r="EH390" s="60">
        <f t="shared" si="5536"/>
        <v>0.3515704786</v>
      </c>
      <c r="EI390" s="60">
        <f t="shared" si="5536"/>
        <v>0.7038109203</v>
      </c>
      <c r="EJ390" s="60">
        <f t="shared" si="5536"/>
        <v>1.703032424</v>
      </c>
      <c r="EK390" s="60"/>
      <c r="EL390" s="34" t="s">
        <v>582</v>
      </c>
      <c r="EM390" s="60">
        <f t="shared" ref="EM390:EU390" si="5537">STDEV(EM234:EM388)</f>
        <v>0.3655115038</v>
      </c>
      <c r="EN390" s="60">
        <f t="shared" si="5537"/>
        <v>0.4121123815</v>
      </c>
      <c r="EO390" s="60">
        <f t="shared" si="5537"/>
        <v>1.02778737</v>
      </c>
      <c r="EP390" s="60">
        <f t="shared" si="5537"/>
        <v>0.6488686942</v>
      </c>
      <c r="EQ390" s="60">
        <f t="shared" si="5537"/>
        <v>1.229200646</v>
      </c>
      <c r="ER390" s="60">
        <f t="shared" si="5537"/>
        <v>1.812191641</v>
      </c>
      <c r="ES390" s="60">
        <f t="shared" si="5537"/>
        <v>0.6777942985</v>
      </c>
      <c r="ET390" s="60">
        <f t="shared" si="5537"/>
        <v>1.169648274</v>
      </c>
      <c r="EU390" s="60">
        <f t="shared" si="5537"/>
        <v>2.522840779</v>
      </c>
      <c r="EV390" s="60"/>
      <c r="EW390" s="34" t="s">
        <v>582</v>
      </c>
      <c r="EX390" s="60">
        <f t="shared" ref="EX390:FX390" si="5538">STDEV(EX234:EX388)</f>
        <v>0.3396688794</v>
      </c>
      <c r="EY390" s="60">
        <f t="shared" si="5538"/>
        <v>0.5067206477</v>
      </c>
      <c r="EZ390" s="60">
        <f t="shared" si="5538"/>
        <v>0.6518479419</v>
      </c>
      <c r="FA390" s="60">
        <f t="shared" si="5538"/>
        <v>0.3041054103</v>
      </c>
      <c r="FB390" s="60" t="str">
        <f t="shared" si="5538"/>
        <v>#NAME?</v>
      </c>
      <c r="FC390" s="60">
        <f t="shared" si="5538"/>
        <v>0.6747743963</v>
      </c>
      <c r="FD390" s="60">
        <f t="shared" si="5538"/>
        <v>0.324014409</v>
      </c>
      <c r="FE390" s="60" t="str">
        <f t="shared" si="5538"/>
        <v>#NAME?</v>
      </c>
      <c r="FF390" s="60">
        <f t="shared" si="5538"/>
        <v>0.5224735728</v>
      </c>
      <c r="FG390" s="60">
        <f t="shared" si="5538"/>
        <v>0.5115343243</v>
      </c>
      <c r="FH390" s="60">
        <f t="shared" si="5538"/>
        <v>0.8025410002</v>
      </c>
      <c r="FI390" s="60">
        <f t="shared" si="5538"/>
        <v>1.615747806</v>
      </c>
      <c r="FJ390" s="60">
        <f t="shared" si="5538"/>
        <v>0.5382713724</v>
      </c>
      <c r="FK390" s="60">
        <f t="shared" si="5538"/>
        <v>1.231992198</v>
      </c>
      <c r="FL390" s="60">
        <f t="shared" si="5538"/>
        <v>1.765778115</v>
      </c>
      <c r="FM390" s="60">
        <f t="shared" si="5538"/>
        <v>0.552861316</v>
      </c>
      <c r="FN390" s="60">
        <f t="shared" si="5538"/>
        <v>1.159359285</v>
      </c>
      <c r="FO390" s="60">
        <f t="shared" si="5538"/>
        <v>2.102823924</v>
      </c>
      <c r="FP390" s="60">
        <f t="shared" si="5538"/>
        <v>0.5386603812</v>
      </c>
      <c r="FQ390" s="60">
        <f t="shared" si="5538"/>
        <v>0.8670285947</v>
      </c>
      <c r="FR390" s="60">
        <f t="shared" si="5538"/>
        <v>1.956330962</v>
      </c>
      <c r="FS390" s="60">
        <f t="shared" si="5538"/>
        <v>0.5292452594</v>
      </c>
      <c r="FT390" s="60">
        <f t="shared" si="5538"/>
        <v>0.8969529016</v>
      </c>
      <c r="FU390" s="60">
        <f t="shared" si="5538"/>
        <v>1.784751311</v>
      </c>
      <c r="FV390" s="60">
        <f t="shared" si="5538"/>
        <v>0.5274215008</v>
      </c>
      <c r="FW390" s="60">
        <f t="shared" si="5538"/>
        <v>0.8738149555</v>
      </c>
      <c r="FX390" s="60">
        <f t="shared" si="5538"/>
        <v>3.805735094</v>
      </c>
      <c r="FY390" s="60"/>
      <c r="FZ390" s="60"/>
      <c r="GA390" s="60">
        <f t="shared" ref="GA390:GB390" si="5539">STDEV(GA234:GA388)</f>
        <v>0.2182286575</v>
      </c>
      <c r="GB390" s="60">
        <f t="shared" si="5539"/>
        <v>0.1784424541</v>
      </c>
      <c r="GC390" s="60"/>
      <c r="GD390" s="60">
        <f t="shared" ref="GD390:GE390" si="5540">STDEV(GD234:GD388)</f>
        <v>0.3062788755</v>
      </c>
      <c r="GE390" s="60">
        <f t="shared" si="5540"/>
        <v>0.2720224643</v>
      </c>
    </row>
    <row r="391" ht="13.5" customHeight="1">
      <c r="A391" s="53" t="s">
        <v>778</v>
      </c>
      <c r="B391" s="62">
        <f t="shared" ref="B391:D391" si="5541">TTEST(B234:B299,B300:B388,2,2)</f>
        <v>0.8655887101</v>
      </c>
      <c r="C391" s="62" t="str">
        <f t="shared" si="5541"/>
        <v>#NUM!</v>
      </c>
      <c r="D391" s="62">
        <f t="shared" si="5541"/>
        <v>0.8655887101</v>
      </c>
      <c r="E391" s="62"/>
      <c r="F391" s="62">
        <f t="shared" ref="F391:H391" si="5542">TTEST(F234:F299,F300:F388,2,2)</f>
        <v>0.5912499494</v>
      </c>
      <c r="G391" s="62">
        <f t="shared" si="5542"/>
        <v>0.1345980258</v>
      </c>
      <c r="H391" s="62">
        <f t="shared" si="5542"/>
        <v>0.9051648929</v>
      </c>
      <c r="I391" s="62"/>
      <c r="J391" s="62">
        <f t="shared" ref="J391:L391" si="5543">TTEST(J234:J299,J300:J388,2,2)</f>
        <v>0.446278902</v>
      </c>
      <c r="K391" s="62" t="str">
        <f t="shared" si="5543"/>
        <v>#NUM!</v>
      </c>
      <c r="L391" s="62">
        <f t="shared" si="5543"/>
        <v>0.446278902</v>
      </c>
      <c r="M391" s="62"/>
      <c r="N391" s="62">
        <f t="shared" ref="N391:P391" si="5544">TTEST(N234:N299,N300:N388,2,2)</f>
        <v>0.9195775938</v>
      </c>
      <c r="O391" s="62">
        <f t="shared" si="5544"/>
        <v>0.5330923083</v>
      </c>
      <c r="P391" s="62">
        <f t="shared" si="5544"/>
        <v>0.7089719684</v>
      </c>
      <c r="Q391" s="62"/>
      <c r="R391" s="62">
        <f t="shared" ref="R391:T391" si="5545">TTEST(R234:R299,R300:R388,2,2)</f>
        <v>0.1344894463</v>
      </c>
      <c r="S391" s="62" t="str">
        <f t="shared" si="5545"/>
        <v>#NUM!</v>
      </c>
      <c r="T391" s="62">
        <f t="shared" si="5545"/>
        <v>0.06037341218</v>
      </c>
      <c r="U391" s="62"/>
      <c r="V391" s="62">
        <f t="shared" ref="V391:X391" si="5546">TTEST(V234:V299,V300:V388,2,2)</f>
        <v>0.2691353955</v>
      </c>
      <c r="W391" s="62">
        <f t="shared" si="5546"/>
        <v>0.2140432446</v>
      </c>
      <c r="X391" s="62">
        <f t="shared" si="5546"/>
        <v>0.48745939</v>
      </c>
      <c r="Y391" s="62"/>
      <c r="Z391" s="62">
        <f t="shared" ref="Z391:AB391" si="5547">TTEST(Z234:Z299,Z300:Z388,2,2)</f>
        <v>0.1821569273</v>
      </c>
      <c r="AA391" s="62" t="str">
        <f t="shared" si="5547"/>
        <v>#NUM!</v>
      </c>
      <c r="AB391" s="62">
        <f t="shared" si="5547"/>
        <v>0.5919640493</v>
      </c>
      <c r="AC391" s="62"/>
      <c r="AD391" s="62">
        <f t="shared" ref="AD391:AF391" si="5548">TTEST(AD234:AD299,AD300:AD388,2,2)</f>
        <v>0.1636173061</v>
      </c>
      <c r="AE391" s="62">
        <f t="shared" si="5548"/>
        <v>0.1886030907</v>
      </c>
      <c r="AF391" s="62">
        <f t="shared" si="5548"/>
        <v>0.7557318968</v>
      </c>
      <c r="AG391" s="62"/>
      <c r="AH391" s="62">
        <f t="shared" ref="AH391:AJ391" si="5549">TTEST(AH234:AH299,AH300:AH388,2,2)</f>
        <v>0.08880347698</v>
      </c>
      <c r="AI391" s="62">
        <f t="shared" si="5549"/>
        <v>0.7744463523</v>
      </c>
      <c r="AJ391" s="62">
        <f t="shared" si="5549"/>
        <v>0.6309508756</v>
      </c>
      <c r="AK391" s="62"/>
      <c r="AL391" s="62">
        <f t="shared" ref="AL391:AN391" si="5550">TTEST(AL234:AL299,AL300:AL388,2,2)</f>
        <v>0.7674113123</v>
      </c>
      <c r="AM391" s="62">
        <f t="shared" si="5550"/>
        <v>0.5406594703</v>
      </c>
      <c r="AN391" s="62">
        <f t="shared" si="5550"/>
        <v>0.8097911174</v>
      </c>
      <c r="AO391" s="62"/>
      <c r="AP391" s="62">
        <f t="shared" ref="AP391:AR391" si="5551">TTEST(AP234:AP299,AP300:AP388,2,2)</f>
        <v>0.22679793</v>
      </c>
      <c r="AQ391" s="62">
        <f t="shared" si="5551"/>
        <v>0.5281454828</v>
      </c>
      <c r="AR391" s="62">
        <f t="shared" si="5551"/>
        <v>0.4835854327</v>
      </c>
      <c r="AS391" s="62"/>
      <c r="AT391" s="62">
        <f t="shared" ref="AT391:AV391" si="5552">TTEST(AT234:AT299,AT300:AT388,2,2)</f>
        <v>0.5039880877</v>
      </c>
      <c r="AU391" s="62">
        <f t="shared" si="5552"/>
        <v>0.4560995851</v>
      </c>
      <c r="AV391" s="62">
        <f t="shared" si="5552"/>
        <v>0.710859814</v>
      </c>
      <c r="AW391" s="62"/>
      <c r="AX391" s="62">
        <f t="shared" ref="AX391:AZ391" si="5553">TTEST(AX234:AX299,AX300:AX388,2,2)</f>
        <v>0.7296679551</v>
      </c>
      <c r="AY391" s="62">
        <f t="shared" si="5553"/>
        <v>0.9297443315</v>
      </c>
      <c r="AZ391" s="62">
        <f t="shared" si="5553"/>
        <v>0.8320582585</v>
      </c>
      <c r="BA391" s="62"/>
      <c r="BB391" s="62">
        <f t="shared" ref="BB391:BD391" si="5554">TTEST(BB234:BB299,BB300:BB388,2,2)</f>
        <v>0.9134223933</v>
      </c>
      <c r="BC391" s="62">
        <f t="shared" si="5554"/>
        <v>0.3484958072</v>
      </c>
      <c r="BD391" s="62">
        <f t="shared" si="5554"/>
        <v>0.7355777963</v>
      </c>
      <c r="BE391" s="62"/>
      <c r="BF391" s="62">
        <f t="shared" ref="BF391:BH391" si="5555">TTEST(BF234:BF299,BF300:BF388,2,2)</f>
        <v>0.876121082</v>
      </c>
      <c r="BG391" s="62">
        <f t="shared" si="5555"/>
        <v>0.02069303943</v>
      </c>
      <c r="BH391" s="62">
        <f t="shared" si="5555"/>
        <v>0.935296821</v>
      </c>
      <c r="BI391" s="62"/>
      <c r="BJ391" s="62">
        <f t="shared" ref="BJ391:BL391" si="5556">TTEST(BJ234:BJ299,BJ300:BJ388,2,2)</f>
        <v>0.8333577551</v>
      </c>
      <c r="BK391" s="62">
        <f t="shared" si="5556"/>
        <v>0.214309805</v>
      </c>
      <c r="BL391" s="62">
        <f t="shared" si="5556"/>
        <v>0.4554643381</v>
      </c>
      <c r="BM391" s="62"/>
      <c r="BN391" s="62"/>
      <c r="BO391" s="62">
        <f t="shared" ref="BO391:BQ391" si="5557">TTEST(BO234:BO299,BO300:BO388,2,2)</f>
        <v>0.6534587925</v>
      </c>
      <c r="BP391" s="62" t="str">
        <f t="shared" si="5557"/>
        <v>#NUM!</v>
      </c>
      <c r="BQ391" s="62">
        <f t="shared" si="5557"/>
        <v>0.6534587925</v>
      </c>
      <c r="BR391" s="62"/>
      <c r="BS391" s="62">
        <f t="shared" ref="BS391:BU391" si="5558">TTEST(BS234:BS299,BS300:BS388,2,2)</f>
        <v>0.4953853437</v>
      </c>
      <c r="BT391" s="62">
        <f t="shared" si="5558"/>
        <v>0.09185270949</v>
      </c>
      <c r="BU391" s="62">
        <f t="shared" si="5558"/>
        <v>0.4694528331</v>
      </c>
      <c r="BV391" s="62"/>
      <c r="BW391" s="62">
        <f t="shared" ref="BW391:BY391" si="5559">TTEST(BW234:BW299,BW300:BW388,2,2)</f>
        <v>0.752744297</v>
      </c>
      <c r="BX391" s="62">
        <f t="shared" si="5559"/>
        <v>0.7667854316</v>
      </c>
      <c r="BY391" s="62">
        <f t="shared" si="5559"/>
        <v>0.9127359823</v>
      </c>
      <c r="BZ391" s="62"/>
      <c r="CA391" s="62">
        <f t="shared" ref="CA391:CC391" si="5560">TTEST(CA234:CA299,CA300:CA388,2,2)</f>
        <v>0.08494793889</v>
      </c>
      <c r="CB391" s="62">
        <f t="shared" si="5560"/>
        <v>0.03250841903</v>
      </c>
      <c r="CC391" s="62">
        <f t="shared" si="5560"/>
        <v>0.8103375822</v>
      </c>
      <c r="CD391" s="62"/>
      <c r="CE391" s="53" t="s">
        <v>778</v>
      </c>
      <c r="CF391" s="64">
        <f t="shared" ref="CF391:DO391" si="5561">TTEST(CF234:CF299,CF300:CF388,2,2)</f>
        <v>0.7703195749</v>
      </c>
      <c r="CG391" s="62">
        <f t="shared" si="5561"/>
        <v>0.1345980258</v>
      </c>
      <c r="CH391" s="62">
        <f t="shared" si="5561"/>
        <v>0.9801449301</v>
      </c>
      <c r="CI391" s="62">
        <f t="shared" si="5561"/>
        <v>0.8440744484</v>
      </c>
      <c r="CJ391" s="62">
        <f t="shared" si="5561"/>
        <v>0.5330923083</v>
      </c>
      <c r="CK391" s="62">
        <f t="shared" si="5561"/>
        <v>0.6271443055</v>
      </c>
      <c r="CL391" s="62">
        <f t="shared" si="5561"/>
        <v>0.7301031429</v>
      </c>
      <c r="CM391" s="62" t="str">
        <f t="shared" si="5561"/>
        <v>#NAME?</v>
      </c>
      <c r="CN391" s="62">
        <f t="shared" si="5561"/>
        <v>0.8615292085</v>
      </c>
      <c r="CO391" s="62">
        <f t="shared" si="5561"/>
        <v>0.03756425822</v>
      </c>
      <c r="CP391" s="62">
        <f t="shared" si="5561"/>
        <v>0.1155526906</v>
      </c>
      <c r="CQ391" s="62">
        <f t="shared" si="5561"/>
        <v>0.02454730743</v>
      </c>
      <c r="CR391" s="62">
        <f t="shared" si="5561"/>
        <v>0.08880347698</v>
      </c>
      <c r="CS391" s="62">
        <f t="shared" si="5561"/>
        <v>0.7744463523</v>
      </c>
      <c r="CT391" s="62">
        <f t="shared" si="5561"/>
        <v>0.6309508756</v>
      </c>
      <c r="CU391" s="62">
        <f t="shared" si="5561"/>
        <v>0.7674113123</v>
      </c>
      <c r="CV391" s="62">
        <f t="shared" si="5561"/>
        <v>0.5406594703</v>
      </c>
      <c r="CW391" s="62">
        <f t="shared" si="5561"/>
        <v>0.8097911174</v>
      </c>
      <c r="CX391" s="62">
        <f t="shared" si="5561"/>
        <v>0.22679793</v>
      </c>
      <c r="CY391" s="62">
        <f t="shared" si="5561"/>
        <v>0.5281454828</v>
      </c>
      <c r="CZ391" s="62">
        <f t="shared" si="5561"/>
        <v>0.4835854327</v>
      </c>
      <c r="DA391" s="62">
        <f t="shared" si="5561"/>
        <v>0.5039880877</v>
      </c>
      <c r="DB391" s="62">
        <f t="shared" si="5561"/>
        <v>0.4560995851</v>
      </c>
      <c r="DC391" s="62">
        <f t="shared" si="5561"/>
        <v>0.710859814</v>
      </c>
      <c r="DD391" s="62">
        <f t="shared" si="5561"/>
        <v>0.7296679551</v>
      </c>
      <c r="DE391" s="62">
        <f t="shared" si="5561"/>
        <v>0.9297443315</v>
      </c>
      <c r="DF391" s="62">
        <f t="shared" si="5561"/>
        <v>0.8320582585</v>
      </c>
      <c r="DG391" s="62">
        <f t="shared" si="5561"/>
        <v>0.9134223933</v>
      </c>
      <c r="DH391" s="62">
        <f t="shared" si="5561"/>
        <v>0.3484958072</v>
      </c>
      <c r="DI391" s="62">
        <f t="shared" si="5561"/>
        <v>0.7355777963</v>
      </c>
      <c r="DJ391" s="62">
        <f t="shared" si="5561"/>
        <v>0.876121082</v>
      </c>
      <c r="DK391" s="62">
        <f t="shared" si="5561"/>
        <v>0.02069303943</v>
      </c>
      <c r="DL391" s="62">
        <f t="shared" si="5561"/>
        <v>0.935296821</v>
      </c>
      <c r="DM391" s="62">
        <f t="shared" si="5561"/>
        <v>0.8333577551</v>
      </c>
      <c r="DN391" s="62">
        <f t="shared" si="5561"/>
        <v>0.214309805</v>
      </c>
      <c r="DO391" s="62">
        <f t="shared" si="5561"/>
        <v>0.4554643381</v>
      </c>
      <c r="DP391" s="62"/>
      <c r="DQ391" s="62">
        <f t="shared" ref="DQ391:DY391" si="5562">TTEST(DQ234:DQ299,DQ300:DQ388,2,2)</f>
        <v>0.1434903645</v>
      </c>
      <c r="DR391" s="62">
        <f t="shared" si="5562"/>
        <v>0.1288425709</v>
      </c>
      <c r="DS391" s="62">
        <f t="shared" si="5562"/>
        <v>0.2634616494</v>
      </c>
      <c r="DT391" s="62">
        <f t="shared" si="5562"/>
        <v>0.752744297</v>
      </c>
      <c r="DU391" s="62">
        <f t="shared" si="5562"/>
        <v>0.7667854316</v>
      </c>
      <c r="DV391" s="62">
        <f t="shared" si="5562"/>
        <v>0.9127359823</v>
      </c>
      <c r="DW391" s="62">
        <f t="shared" si="5562"/>
        <v>0.08494793889</v>
      </c>
      <c r="DX391" s="62">
        <f t="shared" si="5562"/>
        <v>0.03250841903</v>
      </c>
      <c r="DY391" s="62">
        <f t="shared" si="5562"/>
        <v>0.8103375822</v>
      </c>
      <c r="DZ391" s="62"/>
      <c r="EA391" s="53" t="s">
        <v>778</v>
      </c>
      <c r="EB391" s="62">
        <f t="shared" ref="EB391:EJ391" si="5563">TTEST(EB234:EB299,EB300:EB388,2,2)</f>
        <v>0.3184971316</v>
      </c>
      <c r="EC391" s="62" t="str">
        <f t="shared" si="5563"/>
        <v>#NAME?</v>
      </c>
      <c r="ED391" s="62">
        <f t="shared" si="5563"/>
        <v>0.3550210778</v>
      </c>
      <c r="EE391" s="62">
        <f t="shared" si="5563"/>
        <v>0.9181172427</v>
      </c>
      <c r="EF391" s="62">
        <f t="shared" si="5563"/>
        <v>0.7607388261</v>
      </c>
      <c r="EG391" s="62">
        <f t="shared" si="5563"/>
        <v>0.197226225</v>
      </c>
      <c r="EH391" s="62">
        <f t="shared" si="5563"/>
        <v>0.3188365455</v>
      </c>
      <c r="EI391" s="62">
        <f t="shared" si="5563"/>
        <v>0.2295150854</v>
      </c>
      <c r="EJ391" s="62">
        <f t="shared" si="5563"/>
        <v>0.3516603506</v>
      </c>
      <c r="EK391" s="62"/>
      <c r="EL391" s="53" t="s">
        <v>778</v>
      </c>
      <c r="EM391" s="62">
        <f t="shared" ref="EM391:EU391" si="5564">TTEST(EM234:EM299,EM300:EM388,2,2)</f>
        <v>0.2398549482</v>
      </c>
      <c r="EN391" s="62">
        <f t="shared" si="5564"/>
        <v>0.419013875</v>
      </c>
      <c r="EO391" s="62">
        <f t="shared" si="5564"/>
        <v>0.272183116</v>
      </c>
      <c r="EP391" s="62">
        <f t="shared" si="5564"/>
        <v>0.1253289281</v>
      </c>
      <c r="EQ391" s="62">
        <f t="shared" si="5564"/>
        <v>0.6004720539</v>
      </c>
      <c r="ER391" s="62">
        <f t="shared" si="5564"/>
        <v>0.551188203</v>
      </c>
      <c r="ES391" s="62">
        <f t="shared" si="5564"/>
        <v>0.6354396193</v>
      </c>
      <c r="ET391" s="62">
        <f t="shared" si="5564"/>
        <v>0.039170308</v>
      </c>
      <c r="EU391" s="62">
        <f t="shared" si="5564"/>
        <v>0.9003189822</v>
      </c>
      <c r="EV391" s="62"/>
      <c r="EW391" s="53" t="s">
        <v>778</v>
      </c>
      <c r="EX391" s="62">
        <f t="shared" ref="EX391:FX391" si="5565">TTEST(EX234:EX299,EX300:EX388,2,2)</f>
        <v>0.7552763881</v>
      </c>
      <c r="EY391" s="62">
        <f t="shared" si="5565"/>
        <v>0.9942525038</v>
      </c>
      <c r="EZ391" s="62">
        <f t="shared" si="5565"/>
        <v>0.648295726</v>
      </c>
      <c r="FA391" s="62">
        <f t="shared" si="5565"/>
        <v>0.6618311942</v>
      </c>
      <c r="FB391" s="62" t="str">
        <f t="shared" si="5565"/>
        <v>#NAME?</v>
      </c>
      <c r="FC391" s="62">
        <f t="shared" si="5565"/>
        <v>0.612045543</v>
      </c>
      <c r="FD391" s="62">
        <f t="shared" si="5565"/>
        <v>0.01096622131</v>
      </c>
      <c r="FE391" s="62" t="str">
        <f t="shared" si="5565"/>
        <v>#NAME?</v>
      </c>
      <c r="FF391" s="62">
        <f t="shared" si="5565"/>
        <v>0.05248716944</v>
      </c>
      <c r="FG391" s="62">
        <f t="shared" si="5565"/>
        <v>0.03869165429</v>
      </c>
      <c r="FH391" s="62">
        <f t="shared" si="5565"/>
        <v>0.2577871817</v>
      </c>
      <c r="FI391" s="62">
        <f t="shared" si="5565"/>
        <v>0.5004918601</v>
      </c>
      <c r="FJ391" s="62">
        <f t="shared" si="5565"/>
        <v>0.524827621</v>
      </c>
      <c r="FK391" s="62">
        <f t="shared" si="5565"/>
        <v>0.8622236375</v>
      </c>
      <c r="FL391" s="62">
        <f t="shared" si="5565"/>
        <v>0.5854739406</v>
      </c>
      <c r="FM391" s="62">
        <f t="shared" si="5565"/>
        <v>0.03628280666</v>
      </c>
      <c r="FN391" s="62">
        <f t="shared" si="5565"/>
        <v>0.9526569434</v>
      </c>
      <c r="FO391" s="62">
        <f t="shared" si="5565"/>
        <v>0.8388581342</v>
      </c>
      <c r="FP391" s="62">
        <f t="shared" si="5565"/>
        <v>0.7685064555</v>
      </c>
      <c r="FQ391" s="62">
        <f t="shared" si="5565"/>
        <v>0.3091899445</v>
      </c>
      <c r="FR391" s="62">
        <f t="shared" si="5565"/>
        <v>0.6419175528</v>
      </c>
      <c r="FS391" s="62">
        <f t="shared" si="5565"/>
        <v>0.7051088488</v>
      </c>
      <c r="FT391" s="62">
        <f t="shared" si="5565"/>
        <v>0.1334127758</v>
      </c>
      <c r="FU391" s="62">
        <f t="shared" si="5565"/>
        <v>0.9655092223</v>
      </c>
      <c r="FV391" s="62">
        <f t="shared" si="5565"/>
        <v>0.5661416148</v>
      </c>
      <c r="FW391" s="62">
        <f t="shared" si="5565"/>
        <v>0.3948898661</v>
      </c>
      <c r="FX391" s="62">
        <f t="shared" si="5565"/>
        <v>0.5191261237</v>
      </c>
      <c r="FY391" s="62"/>
      <c r="FZ391" s="62"/>
      <c r="GA391" s="62">
        <f t="shared" ref="GA391:GB391" si="5566">TTEST(GA234:GA299,GA300:GA388,2,2)</f>
        <v>0.66895972</v>
      </c>
      <c r="GB391" s="62">
        <f t="shared" si="5566"/>
        <v>0.6808034773</v>
      </c>
      <c r="GC391" s="62"/>
      <c r="GD391" s="62">
        <f t="shared" ref="GD391:GE391" si="5567">TTEST(GD234:GD299,GD300:GD388,2,2)</f>
        <v>0.184742261</v>
      </c>
      <c r="GE391" s="62">
        <f t="shared" si="5567"/>
        <v>0.1887355458</v>
      </c>
    </row>
    <row r="392" ht="13.5" customHeight="1">
      <c r="A392" s="1" t="s">
        <v>618</v>
      </c>
      <c r="B392" s="60">
        <f t="shared" ref="B392:D392" si="5568">AVERAGE(B234:B299)</f>
        <v>0.9393939394</v>
      </c>
      <c r="C392" s="60">
        <f t="shared" si="5568"/>
        <v>0</v>
      </c>
      <c r="D392" s="60">
        <f t="shared" si="5568"/>
        <v>1.060606061</v>
      </c>
      <c r="E392" s="60"/>
      <c r="F392" s="60">
        <f t="shared" ref="F392:H392" si="5569">AVERAGE(F234:F299)</f>
        <v>0.9090909091</v>
      </c>
      <c r="G392" s="60">
        <f t="shared" si="5569"/>
        <v>0.1212121212</v>
      </c>
      <c r="H392" s="60">
        <f t="shared" si="5569"/>
        <v>1.121212121</v>
      </c>
      <c r="I392" s="60"/>
      <c r="J392" s="60">
        <f t="shared" ref="J392:L392" si="5570">AVERAGE(J234:J299)</f>
        <v>0.9696969697</v>
      </c>
      <c r="K392" s="60">
        <f t="shared" si="5570"/>
        <v>0</v>
      </c>
      <c r="L392" s="60">
        <f t="shared" si="5570"/>
        <v>1.03030303</v>
      </c>
      <c r="M392" s="60"/>
      <c r="N392" s="60">
        <f t="shared" ref="N392:P392" si="5571">AVERAGE(N234:N299)</f>
        <v>0.6212121212</v>
      </c>
      <c r="O392" s="60">
        <f t="shared" si="5571"/>
        <v>0.5606060606</v>
      </c>
      <c r="P392" s="60">
        <f t="shared" si="5571"/>
        <v>1.515151515</v>
      </c>
      <c r="Q392" s="60"/>
      <c r="R392" s="60">
        <f t="shared" ref="R392:T392" si="5572">AVERAGE(R234:R299)</f>
        <v>1</v>
      </c>
      <c r="S392" s="60">
        <f t="shared" si="5572"/>
        <v>0</v>
      </c>
      <c r="T392" s="60">
        <f t="shared" si="5572"/>
        <v>0.9848484848</v>
      </c>
      <c r="U392" s="60"/>
      <c r="V392" s="60">
        <f t="shared" ref="V392:X392" si="5573">AVERAGE(V234:V299)</f>
        <v>0.7619047619</v>
      </c>
      <c r="W392" s="60">
        <f t="shared" si="5573"/>
        <v>0.3076923077</v>
      </c>
      <c r="X392" s="60">
        <f t="shared" si="5573"/>
        <v>1.184615385</v>
      </c>
      <c r="Y392" s="60"/>
      <c r="Z392" s="60">
        <f t="shared" ref="Z392:AB392" si="5574">AVERAGE(Z234:Z299)</f>
        <v>1</v>
      </c>
      <c r="AA392" s="60">
        <f t="shared" si="5574"/>
        <v>0</v>
      </c>
      <c r="AB392" s="60">
        <f t="shared" si="5574"/>
        <v>1</v>
      </c>
      <c r="AC392" s="60"/>
      <c r="AD392" s="60">
        <f t="shared" ref="AD392:AF392" si="5575">AVERAGE(AD234:AD299)</f>
        <v>0.8548387097</v>
      </c>
      <c r="AE392" s="60">
        <f t="shared" si="5575"/>
        <v>0.1904761905</v>
      </c>
      <c r="AF392" s="60">
        <f t="shared" si="5575"/>
        <v>1.174603175</v>
      </c>
      <c r="AG392" s="60"/>
      <c r="AH392" s="60">
        <f t="shared" ref="AH392:AJ392" si="5576">AVERAGE(AH234:AH299)</f>
        <v>0.6129032258</v>
      </c>
      <c r="AI392" s="60">
        <f t="shared" si="5576"/>
        <v>0.6451612903</v>
      </c>
      <c r="AJ392" s="60">
        <f t="shared" si="5576"/>
        <v>1.967741935</v>
      </c>
      <c r="AK392" s="60"/>
      <c r="AL392" s="60">
        <f t="shared" ref="AL392:AN392" si="5577">AVERAGE(AL234:AL299)</f>
        <v>0.7049180328</v>
      </c>
      <c r="AM392" s="60">
        <f t="shared" si="5577"/>
        <v>0.4754098361</v>
      </c>
      <c r="AN392" s="60">
        <f t="shared" si="5577"/>
        <v>1.426229508</v>
      </c>
      <c r="AO392" s="60"/>
      <c r="AP392" s="60">
        <f t="shared" ref="AP392:AR392" si="5578">AVERAGE(AP234:AP299)</f>
        <v>0.3965517241</v>
      </c>
      <c r="AQ392" s="60">
        <f t="shared" si="5578"/>
        <v>0.9508196721</v>
      </c>
      <c r="AR392" s="60">
        <f t="shared" si="5578"/>
        <v>1.803278689</v>
      </c>
      <c r="AS392" s="60"/>
      <c r="AT392" s="60">
        <f t="shared" ref="AT392:AV392" si="5579">AVERAGE(AT234:AT299)</f>
        <v>0.4310344828</v>
      </c>
      <c r="AU392" s="60">
        <f t="shared" si="5579"/>
        <v>1</v>
      </c>
      <c r="AV392" s="60">
        <f t="shared" si="5579"/>
        <v>1.75862069</v>
      </c>
      <c r="AW392" s="60"/>
      <c r="AX392" s="60">
        <f t="shared" ref="AX392:AZ392" si="5580">AVERAGE(AX234:AX299)</f>
        <v>0.724137931</v>
      </c>
      <c r="AY392" s="60">
        <f t="shared" si="5580"/>
        <v>0.3275862069</v>
      </c>
      <c r="AZ392" s="60">
        <f t="shared" si="5580"/>
        <v>1.75862069</v>
      </c>
      <c r="BA392" s="60"/>
      <c r="BB392" s="60">
        <f t="shared" ref="BB392:BD392" si="5581">AVERAGE(BB234:BB299)</f>
        <v>0.701754386</v>
      </c>
      <c r="BC392" s="60">
        <f t="shared" si="5581"/>
        <v>0.4655172414</v>
      </c>
      <c r="BD392" s="60">
        <f t="shared" si="5581"/>
        <v>1.620689655</v>
      </c>
      <c r="BE392" s="60"/>
      <c r="BF392" s="60">
        <f t="shared" ref="BF392:BH392" si="5582">AVERAGE(BF234:BF299)</f>
        <v>0.5964912281</v>
      </c>
      <c r="BG392" s="60">
        <f t="shared" si="5582"/>
        <v>0.649122807</v>
      </c>
      <c r="BH392" s="60">
        <f t="shared" si="5582"/>
        <v>1.894736842</v>
      </c>
      <c r="BI392" s="60"/>
      <c r="BJ392" s="60">
        <f t="shared" ref="BJ392:BL392" si="5583">AVERAGE(BJ234:BJ299)</f>
        <v>0.6909090909</v>
      </c>
      <c r="BK392" s="60">
        <f t="shared" si="5583"/>
        <v>0.5178571429</v>
      </c>
      <c r="BL392" s="60">
        <f t="shared" si="5583"/>
        <v>1.589285714</v>
      </c>
      <c r="BM392" s="60"/>
      <c r="BN392" s="60"/>
      <c r="BO392" s="60">
        <f t="shared" ref="BO392:BQ392" si="5584">AVERAGE(BO234:BO299)</f>
        <v>0.95</v>
      </c>
      <c r="BP392" s="60">
        <f t="shared" si="5584"/>
        <v>0</v>
      </c>
      <c r="BQ392" s="60">
        <f t="shared" si="5584"/>
        <v>1.05</v>
      </c>
      <c r="BR392" s="60"/>
      <c r="BS392" s="60">
        <f t="shared" ref="BS392:BU392" si="5585">AVERAGE(BS234:BS299)</f>
        <v>0.5833333333</v>
      </c>
      <c r="BT392" s="60">
        <f t="shared" si="5585"/>
        <v>0.5</v>
      </c>
      <c r="BU392" s="60">
        <f t="shared" si="5585"/>
        <v>1.65</v>
      </c>
      <c r="BV392" s="60"/>
      <c r="BW392" s="60">
        <f t="shared" ref="BW392:BY392" si="5586">AVERAGE(BW234:BW299)</f>
        <v>0.5666666667</v>
      </c>
      <c r="BX392" s="60">
        <f t="shared" si="5586"/>
        <v>0.6833333333</v>
      </c>
      <c r="BY392" s="60">
        <f t="shared" si="5586"/>
        <v>1.683333333</v>
      </c>
      <c r="BZ392" s="60"/>
      <c r="CA392" s="60">
        <f t="shared" ref="CA392:CC392" si="5587">AVERAGE(CA234:CA299)</f>
        <v>0.3333333333</v>
      </c>
      <c r="CB392" s="60">
        <f t="shared" si="5587"/>
        <v>0.8333333333</v>
      </c>
      <c r="CC392" s="60">
        <f t="shared" si="5587"/>
        <v>2.35</v>
      </c>
      <c r="CD392" s="60"/>
      <c r="CE392" s="1" t="s">
        <v>618</v>
      </c>
      <c r="CF392" s="61">
        <f t="shared" ref="CF392:DO392" si="5588">AVERAGE(CF234:CF299)</f>
        <v>0.9242424242</v>
      </c>
      <c r="CG392" s="60">
        <f t="shared" si="5588"/>
        <v>0.06060606061</v>
      </c>
      <c r="CH392" s="60">
        <f t="shared" si="5588"/>
        <v>1.090909091</v>
      </c>
      <c r="CI392" s="60">
        <f t="shared" si="5588"/>
        <v>0.7954545455</v>
      </c>
      <c r="CJ392" s="60">
        <f t="shared" si="5588"/>
        <v>0.2803030303</v>
      </c>
      <c r="CK392" s="60">
        <f t="shared" si="5588"/>
        <v>1.272727273</v>
      </c>
      <c r="CL392" s="60">
        <f t="shared" si="5588"/>
        <v>0.8636363636</v>
      </c>
      <c r="CM392" s="60" t="str">
        <f t="shared" si="5588"/>
        <v>#NAME?</v>
      </c>
      <c r="CN392" s="60">
        <f t="shared" si="5588"/>
        <v>1.075757576</v>
      </c>
      <c r="CO392" s="60">
        <f t="shared" si="5588"/>
        <v>0.8787878788</v>
      </c>
      <c r="CP392" s="60">
        <f t="shared" si="5588"/>
        <v>0.09090909091</v>
      </c>
      <c r="CQ392" s="60">
        <f t="shared" si="5588"/>
        <v>1.037878788</v>
      </c>
      <c r="CR392" s="60">
        <f t="shared" si="5588"/>
        <v>0.6129032258</v>
      </c>
      <c r="CS392" s="60">
        <f t="shared" si="5588"/>
        <v>0.6451612903</v>
      </c>
      <c r="CT392" s="60">
        <f t="shared" si="5588"/>
        <v>1.967741935</v>
      </c>
      <c r="CU392" s="60">
        <f t="shared" si="5588"/>
        <v>0.7049180328</v>
      </c>
      <c r="CV392" s="60">
        <f t="shared" si="5588"/>
        <v>0.4754098361</v>
      </c>
      <c r="CW392" s="60">
        <f t="shared" si="5588"/>
        <v>1.426229508</v>
      </c>
      <c r="CX392" s="60">
        <f t="shared" si="5588"/>
        <v>0.3965517241</v>
      </c>
      <c r="CY392" s="60">
        <f t="shared" si="5588"/>
        <v>0.9508196721</v>
      </c>
      <c r="CZ392" s="60">
        <f t="shared" si="5588"/>
        <v>1.803278689</v>
      </c>
      <c r="DA392" s="60">
        <f t="shared" si="5588"/>
        <v>0.4310344828</v>
      </c>
      <c r="DB392" s="60">
        <f t="shared" si="5588"/>
        <v>1</v>
      </c>
      <c r="DC392" s="60">
        <f t="shared" si="5588"/>
        <v>1.75862069</v>
      </c>
      <c r="DD392" s="60">
        <f t="shared" si="5588"/>
        <v>0.724137931</v>
      </c>
      <c r="DE392" s="60">
        <f t="shared" si="5588"/>
        <v>0.3275862069</v>
      </c>
      <c r="DF392" s="60">
        <f t="shared" si="5588"/>
        <v>1.75862069</v>
      </c>
      <c r="DG392" s="60">
        <f t="shared" si="5588"/>
        <v>0.701754386</v>
      </c>
      <c r="DH392" s="60">
        <f t="shared" si="5588"/>
        <v>0.4655172414</v>
      </c>
      <c r="DI392" s="60">
        <f t="shared" si="5588"/>
        <v>1.620689655</v>
      </c>
      <c r="DJ392" s="60">
        <f t="shared" si="5588"/>
        <v>0.5964912281</v>
      </c>
      <c r="DK392" s="60">
        <f t="shared" si="5588"/>
        <v>0.649122807</v>
      </c>
      <c r="DL392" s="60">
        <f t="shared" si="5588"/>
        <v>1.894736842</v>
      </c>
      <c r="DM392" s="60">
        <f t="shared" si="5588"/>
        <v>0.6909090909</v>
      </c>
      <c r="DN392" s="60">
        <f t="shared" si="5588"/>
        <v>0.5178571429</v>
      </c>
      <c r="DO392" s="60">
        <f t="shared" si="5588"/>
        <v>1.589285714</v>
      </c>
      <c r="DP392" s="60"/>
      <c r="DQ392" s="60">
        <f t="shared" ref="DQ392:DY392" si="5589">AVERAGE(DQ234:DQ299)</f>
        <v>0.696969697</v>
      </c>
      <c r="DR392" s="60">
        <f t="shared" si="5589"/>
        <v>0.2272727273</v>
      </c>
      <c r="DS392" s="60">
        <f t="shared" si="5589"/>
        <v>1.227272727</v>
      </c>
      <c r="DT392" s="60">
        <f t="shared" si="5589"/>
        <v>0.5666666667</v>
      </c>
      <c r="DU392" s="60">
        <f t="shared" si="5589"/>
        <v>0.6833333333</v>
      </c>
      <c r="DV392" s="60">
        <f t="shared" si="5589"/>
        <v>1.683333333</v>
      </c>
      <c r="DW392" s="60">
        <f t="shared" si="5589"/>
        <v>0.3333333333</v>
      </c>
      <c r="DX392" s="60">
        <f t="shared" si="5589"/>
        <v>0.8333333333</v>
      </c>
      <c r="DY392" s="60">
        <f t="shared" si="5589"/>
        <v>2.35</v>
      </c>
      <c r="DZ392" s="60"/>
      <c r="EA392" s="1" t="s">
        <v>618</v>
      </c>
      <c r="EB392" s="60">
        <f t="shared" ref="EB392:EJ392" si="5590">AVERAGE(EB234:EB299)</f>
        <v>0.865530303</v>
      </c>
      <c r="EC392" s="60" t="str">
        <f t="shared" si="5590"/>
        <v>#NAME?</v>
      </c>
      <c r="ED392" s="60">
        <f t="shared" si="5590"/>
        <v>1.119318182</v>
      </c>
      <c r="EE392" s="60">
        <f t="shared" si="5590"/>
        <v>0.4886363636</v>
      </c>
      <c r="EF392" s="60">
        <f t="shared" si="5590"/>
        <v>0.7007575758</v>
      </c>
      <c r="EG392" s="60">
        <f t="shared" si="5590"/>
        <v>1.59469697</v>
      </c>
      <c r="EH392" s="60">
        <f t="shared" si="5590"/>
        <v>0.5833333333</v>
      </c>
      <c r="EI392" s="60">
        <f t="shared" si="5590"/>
        <v>0.4242424242</v>
      </c>
      <c r="EJ392" s="60">
        <f t="shared" si="5590"/>
        <v>1.488636364</v>
      </c>
      <c r="EK392" s="60"/>
      <c r="EL392" s="1" t="s">
        <v>618</v>
      </c>
      <c r="EM392" s="60">
        <f t="shared" ref="EM392:EU392" si="5591">AVERAGE(EM234:EM299)</f>
        <v>-0.2272727273</v>
      </c>
      <c r="EN392" s="60">
        <f t="shared" si="5591"/>
        <v>0.1666666667</v>
      </c>
      <c r="EO392" s="60">
        <f t="shared" si="5591"/>
        <v>0.1363636364</v>
      </c>
      <c r="EP392" s="60">
        <f t="shared" si="5591"/>
        <v>-0.06060606061</v>
      </c>
      <c r="EQ392" s="60">
        <f t="shared" si="5591"/>
        <v>0.01515151515</v>
      </c>
      <c r="ER392" s="60">
        <f t="shared" si="5591"/>
        <v>-0.3181818182</v>
      </c>
      <c r="ES392" s="60">
        <f t="shared" si="5591"/>
        <v>-0.3333333333</v>
      </c>
      <c r="ET392" s="60">
        <f t="shared" si="5591"/>
        <v>0.4696969697</v>
      </c>
      <c r="EU392" s="60">
        <f t="shared" si="5591"/>
        <v>0.5909090909</v>
      </c>
      <c r="EV392" s="60"/>
      <c r="EW392" s="1" t="s">
        <v>618</v>
      </c>
      <c r="EX392" s="60">
        <f t="shared" ref="EX392:FX392" si="5592">AVERAGE(EX234:EX299)</f>
        <v>-0.1287878788</v>
      </c>
      <c r="EY392" s="60">
        <f t="shared" si="5592"/>
        <v>0.2196969697</v>
      </c>
      <c r="EZ392" s="60">
        <f t="shared" si="5592"/>
        <v>0.1818181818</v>
      </c>
      <c r="FA392" s="60">
        <f t="shared" si="5592"/>
        <v>0.06818181818</v>
      </c>
      <c r="FB392" s="60" t="str">
        <f t="shared" si="5592"/>
        <v>#NAME?</v>
      </c>
      <c r="FC392" s="60">
        <f t="shared" si="5592"/>
        <v>-0.196969697</v>
      </c>
      <c r="FD392" s="60">
        <f t="shared" si="5592"/>
        <v>0.01515151515</v>
      </c>
      <c r="FE392" s="60" t="str">
        <f t="shared" si="5592"/>
        <v>#NAME?</v>
      </c>
      <c r="FF392" s="60">
        <f t="shared" si="5592"/>
        <v>-0.03787878788</v>
      </c>
      <c r="FG392" s="60">
        <f t="shared" si="5592"/>
        <v>0.07575757576</v>
      </c>
      <c r="FH392" s="60">
        <f t="shared" si="5592"/>
        <v>-0.1666666667</v>
      </c>
      <c r="FI392" s="60">
        <f t="shared" si="5592"/>
        <v>-0.5303030303</v>
      </c>
      <c r="FJ392" s="60">
        <f t="shared" si="5592"/>
        <v>-0.303030303</v>
      </c>
      <c r="FK392" s="60">
        <f t="shared" si="5592"/>
        <v>0.4393939394</v>
      </c>
      <c r="FL392" s="60">
        <f t="shared" si="5592"/>
        <v>0.3484848485</v>
      </c>
      <c r="FM392" s="60">
        <f t="shared" si="5592"/>
        <v>0.0303030303</v>
      </c>
      <c r="FN392" s="60">
        <f t="shared" si="5592"/>
        <v>0</v>
      </c>
      <c r="FO392" s="60">
        <f t="shared" si="5592"/>
        <v>-0.1212121212</v>
      </c>
      <c r="FP392" s="60">
        <f t="shared" si="5592"/>
        <v>-0.0303030303</v>
      </c>
      <c r="FQ392" s="60">
        <f t="shared" si="5592"/>
        <v>0.1212121212</v>
      </c>
      <c r="FR392" s="60">
        <f t="shared" si="5592"/>
        <v>-0.1212121212</v>
      </c>
      <c r="FS392" s="60">
        <f t="shared" si="5592"/>
        <v>-0.09090909091</v>
      </c>
      <c r="FT392" s="60">
        <f t="shared" si="5592"/>
        <v>0.1515151515</v>
      </c>
      <c r="FU392" s="60">
        <f t="shared" si="5592"/>
        <v>0.2121212121</v>
      </c>
      <c r="FV392" s="60">
        <f t="shared" si="5592"/>
        <v>0.06060606061</v>
      </c>
      <c r="FW392" s="60">
        <f t="shared" si="5592"/>
        <v>-0.1212121212</v>
      </c>
      <c r="FX392" s="60">
        <f t="shared" si="5592"/>
        <v>-0.2878787879</v>
      </c>
      <c r="FY392" s="60"/>
      <c r="FZ392" s="60"/>
      <c r="GA392" s="60">
        <f t="shared" ref="GA392:GB392" si="5593">AVERAGE(GA234:GA299)</f>
        <v>0.69115779</v>
      </c>
      <c r="GB392" s="60">
        <f t="shared" si="5593"/>
        <v>0.7504967255</v>
      </c>
      <c r="GC392" s="60"/>
      <c r="GD392" s="60">
        <f t="shared" ref="GD392:GE392" si="5594">AVERAGE(GD234:GD299)</f>
        <v>0.5555555556</v>
      </c>
      <c r="GE392" s="60">
        <f t="shared" si="5594"/>
        <v>0.6083333333</v>
      </c>
    </row>
    <row r="393" ht="13.5" customHeight="1">
      <c r="B393" s="60">
        <f t="shared" ref="B393:D393" si="5595">STDEV(B234:B299)</f>
        <v>0.2404347267</v>
      </c>
      <c r="C393" s="60">
        <f t="shared" si="5595"/>
        <v>0</v>
      </c>
      <c r="D393" s="60">
        <f t="shared" si="5595"/>
        <v>0.2404347267</v>
      </c>
      <c r="E393" s="60"/>
      <c r="F393" s="60">
        <f t="shared" ref="F393:H393" si="5596">STDEV(F234:F299)</f>
        <v>0.2896827298</v>
      </c>
      <c r="G393" s="60">
        <f t="shared" si="5596"/>
        <v>0.5688085122</v>
      </c>
      <c r="H393" s="60">
        <f t="shared" si="5596"/>
        <v>0.4477345201</v>
      </c>
      <c r="I393" s="60"/>
      <c r="J393" s="60">
        <f t="shared" ref="J393:L393" si="5597">STDEV(J234:J299)</f>
        <v>0.1727334068</v>
      </c>
      <c r="K393" s="60">
        <f t="shared" si="5597"/>
        <v>0</v>
      </c>
      <c r="L393" s="60">
        <f t="shared" si="5597"/>
        <v>0.1727334068</v>
      </c>
      <c r="M393" s="60"/>
      <c r="N393" s="60">
        <f t="shared" ref="N393:P393" si="5598">STDEV(N234:N299)</f>
        <v>0.4888023516</v>
      </c>
      <c r="O393" s="60">
        <f t="shared" si="5598"/>
        <v>1.039656569</v>
      </c>
      <c r="P393" s="60">
        <f t="shared" si="5598"/>
        <v>0.9322004446</v>
      </c>
      <c r="Q393" s="60"/>
      <c r="R393" s="60">
        <f t="shared" ref="R393:T393" si="5599">STDEV(R234:R299)</f>
        <v>0</v>
      </c>
      <c r="S393" s="60">
        <f t="shared" si="5599"/>
        <v>0</v>
      </c>
      <c r="T393" s="60">
        <f t="shared" si="5599"/>
        <v>0.123091491</v>
      </c>
      <c r="U393" s="60"/>
      <c r="V393" s="60">
        <f t="shared" ref="V393:X393" si="5600">STDEV(V234:V299)</f>
        <v>0.4293387907</v>
      </c>
      <c r="W393" s="60">
        <f t="shared" si="5600"/>
        <v>0.7890476246</v>
      </c>
      <c r="X393" s="60">
        <f t="shared" si="5600"/>
        <v>0.527147622</v>
      </c>
      <c r="Y393" s="60"/>
      <c r="Z393" s="60">
        <f t="shared" ref="Z393:AB393" si="5601">STDEV(Z234:Z299)</f>
        <v>0</v>
      </c>
      <c r="AA393" s="60">
        <f t="shared" si="5601"/>
        <v>0</v>
      </c>
      <c r="AB393" s="60">
        <f t="shared" si="5601"/>
        <v>0</v>
      </c>
      <c r="AC393" s="60"/>
      <c r="AD393" s="60">
        <f t="shared" ref="AD393:AF393" si="5602">STDEV(AD234:AD299)</f>
        <v>0.3551390489</v>
      </c>
      <c r="AE393" s="60">
        <f t="shared" si="5602"/>
        <v>0.6184565298</v>
      </c>
      <c r="AF393" s="60">
        <f t="shared" si="5602"/>
        <v>0.6101211551</v>
      </c>
      <c r="AG393" s="60"/>
      <c r="AH393" s="60">
        <f t="shared" ref="AH393:AJ393" si="5603">STDEV(AH234:AH299)</f>
        <v>0.4910623716</v>
      </c>
      <c r="AI393" s="60">
        <f t="shared" si="5603"/>
        <v>1.117620044</v>
      </c>
      <c r="AJ393" s="60">
        <f t="shared" si="5603"/>
        <v>1.907429323</v>
      </c>
      <c r="AK393" s="60"/>
      <c r="AL393" s="60">
        <f t="shared" ref="AL393:AN393" si="5604">STDEV(AL234:AL299)</f>
        <v>0.459864556</v>
      </c>
      <c r="AM393" s="60">
        <f t="shared" si="5604"/>
        <v>0.9934209812</v>
      </c>
      <c r="AN393" s="60">
        <f t="shared" si="5604"/>
        <v>0.8053780974</v>
      </c>
      <c r="AO393" s="60"/>
      <c r="AP393" s="60">
        <f t="shared" ref="AP393:AR393" si="5605">STDEV(AP234:AP299)</f>
        <v>0.4934538202</v>
      </c>
      <c r="AQ393" s="60">
        <f t="shared" si="5605"/>
        <v>1.257328246</v>
      </c>
      <c r="AR393" s="60">
        <f t="shared" si="5605"/>
        <v>1.16647149</v>
      </c>
      <c r="AS393" s="60"/>
      <c r="AT393" s="60">
        <f t="shared" ref="AT393:AV393" si="5606">STDEV(AT234:AT299)</f>
        <v>0.4995460734</v>
      </c>
      <c r="AU393" s="60">
        <f t="shared" si="5606"/>
        <v>1.256561725</v>
      </c>
      <c r="AV393" s="60">
        <f t="shared" si="5606"/>
        <v>1.2327454</v>
      </c>
      <c r="AW393" s="60"/>
      <c r="AX393" s="60">
        <f t="shared" ref="AX393:AZ393" si="5607">STDEV(AX234:AX299)</f>
        <v>0.4508511813</v>
      </c>
      <c r="AY393" s="60">
        <f t="shared" si="5607"/>
        <v>0.9058858422</v>
      </c>
      <c r="AZ393" s="60">
        <f t="shared" si="5607"/>
        <v>2.071615564</v>
      </c>
      <c r="BA393" s="60"/>
      <c r="BB393" s="60">
        <f t="shared" ref="BB393:BD393" si="5608">STDEV(BB234:BB299)</f>
        <v>0.4615545271</v>
      </c>
      <c r="BC393" s="60">
        <f t="shared" si="5608"/>
        <v>1.046556882</v>
      </c>
      <c r="BD393" s="60">
        <f t="shared" si="5608"/>
        <v>1.196890506</v>
      </c>
      <c r="BE393" s="60"/>
      <c r="BF393" s="60">
        <f t="shared" ref="BF393:BH393" si="5609">STDEV(BF234:BF299)</f>
        <v>0.4949620881</v>
      </c>
      <c r="BG393" s="60">
        <f t="shared" si="5609"/>
        <v>1.172470348</v>
      </c>
      <c r="BH393" s="60">
        <f t="shared" si="5609"/>
        <v>1.739090593</v>
      </c>
      <c r="BI393" s="60"/>
      <c r="BJ393" s="60">
        <f t="shared" ref="BJ393:BL393" si="5610">STDEV(BJ234:BJ299)</f>
        <v>0.4663779771</v>
      </c>
      <c r="BK393" s="60">
        <f t="shared" si="5610"/>
        <v>1.128008243</v>
      </c>
      <c r="BL393" s="60">
        <f t="shared" si="5610"/>
        <v>1.276027724</v>
      </c>
      <c r="BM393" s="60"/>
      <c r="BN393" s="60"/>
      <c r="BO393" s="60">
        <f t="shared" ref="BO393:BQ393" si="5611">STDEV(BO234:BO299)</f>
        <v>0.2197841777</v>
      </c>
      <c r="BP393" s="60">
        <f t="shared" si="5611"/>
        <v>0</v>
      </c>
      <c r="BQ393" s="60">
        <f t="shared" si="5611"/>
        <v>0.2197841777</v>
      </c>
      <c r="BR393" s="60"/>
      <c r="BS393" s="60">
        <f t="shared" ref="BS393:BU393" si="5612">STDEV(BS234:BS299)</f>
        <v>0.497167116</v>
      </c>
      <c r="BT393" s="60">
        <f t="shared" si="5612"/>
        <v>1</v>
      </c>
      <c r="BU393" s="60">
        <f t="shared" si="5612"/>
        <v>1.022210964</v>
      </c>
      <c r="BV393" s="60"/>
      <c r="BW393" s="60">
        <f t="shared" ref="BW393:BY393" si="5613">STDEV(BW234:BW299)</f>
        <v>0.4997174343</v>
      </c>
      <c r="BX393" s="60">
        <f t="shared" si="5613"/>
        <v>1.185958336</v>
      </c>
      <c r="BY393" s="60">
        <f t="shared" si="5613"/>
        <v>1.0968625</v>
      </c>
      <c r="BZ393" s="60"/>
      <c r="CA393" s="60">
        <f t="shared" ref="CA393:CC393" si="5614">STDEV(CA234:CA299)</f>
        <v>0.4753826885</v>
      </c>
      <c r="CB393" s="60">
        <f t="shared" si="5614"/>
        <v>1.264464336</v>
      </c>
      <c r="CC393" s="60">
        <f t="shared" si="5614"/>
        <v>1.424066748</v>
      </c>
      <c r="CD393" s="60"/>
      <c r="CF393" s="61">
        <f t="shared" ref="CF393:DO393" si="5615">STDEV(CF234:CF299)</f>
        <v>0.1806489209</v>
      </c>
      <c r="CG393" s="60">
        <f t="shared" si="5615"/>
        <v>0.2844042561</v>
      </c>
      <c r="CH393" s="60">
        <f t="shared" si="5615"/>
        <v>0.2466559564</v>
      </c>
      <c r="CI393" s="60">
        <f t="shared" si="5615"/>
        <v>0.2477168472</v>
      </c>
      <c r="CJ393" s="60">
        <f t="shared" si="5615"/>
        <v>0.5198282844</v>
      </c>
      <c r="CK393" s="60">
        <f t="shared" si="5615"/>
        <v>0.4655998462</v>
      </c>
      <c r="CL393" s="60">
        <f t="shared" si="5615"/>
        <v>0.2243872776</v>
      </c>
      <c r="CM393" s="60" t="str">
        <f t="shared" si="5615"/>
        <v>#NAME?</v>
      </c>
      <c r="CN393" s="60">
        <f t="shared" si="5615"/>
        <v>0.2940751375</v>
      </c>
      <c r="CO393" s="60">
        <f t="shared" si="5615"/>
        <v>0.2640018365</v>
      </c>
      <c r="CP393" s="60">
        <f t="shared" si="5615"/>
        <v>0.302668782</v>
      </c>
      <c r="CQ393" s="60">
        <f t="shared" si="5615"/>
        <v>0.375300967</v>
      </c>
      <c r="CR393" s="60">
        <f t="shared" si="5615"/>
        <v>0.4910623716</v>
      </c>
      <c r="CS393" s="60">
        <f t="shared" si="5615"/>
        <v>1.117620044</v>
      </c>
      <c r="CT393" s="60">
        <f t="shared" si="5615"/>
        <v>1.907429323</v>
      </c>
      <c r="CU393" s="60">
        <f t="shared" si="5615"/>
        <v>0.459864556</v>
      </c>
      <c r="CV393" s="60">
        <f t="shared" si="5615"/>
        <v>0.9934209812</v>
      </c>
      <c r="CW393" s="60">
        <f t="shared" si="5615"/>
        <v>0.8053780974</v>
      </c>
      <c r="CX393" s="60">
        <f t="shared" si="5615"/>
        <v>0.4934538202</v>
      </c>
      <c r="CY393" s="60">
        <f t="shared" si="5615"/>
        <v>1.257328246</v>
      </c>
      <c r="CZ393" s="60">
        <f t="shared" si="5615"/>
        <v>1.16647149</v>
      </c>
      <c r="DA393" s="60">
        <f t="shared" si="5615"/>
        <v>0.4995460734</v>
      </c>
      <c r="DB393" s="60">
        <f t="shared" si="5615"/>
        <v>1.256561725</v>
      </c>
      <c r="DC393" s="60">
        <f t="shared" si="5615"/>
        <v>1.2327454</v>
      </c>
      <c r="DD393" s="60">
        <f t="shared" si="5615"/>
        <v>0.4508511813</v>
      </c>
      <c r="DE393" s="60">
        <f t="shared" si="5615"/>
        <v>0.9058858422</v>
      </c>
      <c r="DF393" s="60">
        <f t="shared" si="5615"/>
        <v>2.071615564</v>
      </c>
      <c r="DG393" s="60">
        <f t="shared" si="5615"/>
        <v>0.4615545271</v>
      </c>
      <c r="DH393" s="60">
        <f t="shared" si="5615"/>
        <v>1.046556882</v>
      </c>
      <c r="DI393" s="60">
        <f t="shared" si="5615"/>
        <v>1.196890506</v>
      </c>
      <c r="DJ393" s="60">
        <f t="shared" si="5615"/>
        <v>0.4949620881</v>
      </c>
      <c r="DK393" s="60">
        <f t="shared" si="5615"/>
        <v>1.172470348</v>
      </c>
      <c r="DL393" s="60">
        <f t="shared" si="5615"/>
        <v>1.739090593</v>
      </c>
      <c r="DM393" s="60">
        <f t="shared" si="5615"/>
        <v>0.4663779771</v>
      </c>
      <c r="DN393" s="60">
        <f t="shared" si="5615"/>
        <v>1.128008243</v>
      </c>
      <c r="DO393" s="60">
        <f t="shared" si="5615"/>
        <v>1.276027724</v>
      </c>
      <c r="DP393" s="60"/>
      <c r="DQ393" s="60">
        <f t="shared" ref="DQ393:DY393" si="5616">STDEV(DQ234:DQ299)</f>
        <v>0.3494918055</v>
      </c>
      <c r="DR393" s="60">
        <f t="shared" si="5616"/>
        <v>0.4818379729</v>
      </c>
      <c r="DS393" s="60">
        <f t="shared" si="5616"/>
        <v>0.6632195261</v>
      </c>
      <c r="DT393" s="60">
        <f t="shared" si="5616"/>
        <v>0.4997174343</v>
      </c>
      <c r="DU393" s="60">
        <f t="shared" si="5616"/>
        <v>1.185958336</v>
      </c>
      <c r="DV393" s="60">
        <f t="shared" si="5616"/>
        <v>1.0968625</v>
      </c>
      <c r="DW393" s="60">
        <f t="shared" si="5616"/>
        <v>0.4753826885</v>
      </c>
      <c r="DX393" s="60">
        <f t="shared" si="5616"/>
        <v>1.264464336</v>
      </c>
      <c r="DY393" s="60">
        <f t="shared" si="5616"/>
        <v>1.424066748</v>
      </c>
      <c r="DZ393" s="60"/>
      <c r="EB393" s="60">
        <f t="shared" ref="EB393:EJ393" si="5617">STDEV(EB234:EB299)</f>
        <v>0.1459560756</v>
      </c>
      <c r="EC393" s="60" t="str">
        <f t="shared" si="5617"/>
        <v>#NAME?</v>
      </c>
      <c r="ED393" s="60">
        <f t="shared" si="5617"/>
        <v>0.1732492343</v>
      </c>
      <c r="EE393" s="60">
        <f t="shared" si="5617"/>
        <v>0.362766661</v>
      </c>
      <c r="EF393" s="60">
        <f t="shared" si="5617"/>
        <v>0.8892733604</v>
      </c>
      <c r="EG393" s="60">
        <f t="shared" si="5617"/>
        <v>0.8920214204</v>
      </c>
      <c r="EH393" s="60">
        <f t="shared" si="5617"/>
        <v>0.3598432707</v>
      </c>
      <c r="EI393" s="60">
        <f t="shared" si="5617"/>
        <v>0.8049960547</v>
      </c>
      <c r="EJ393" s="60">
        <f t="shared" si="5617"/>
        <v>0.9984909943</v>
      </c>
      <c r="EK393" s="60"/>
      <c r="EM393" s="60">
        <f t="shared" ref="EM393:EU393" si="5618">STDEV(EM234:EM299)</f>
        <v>0.373978796</v>
      </c>
      <c r="EN393" s="60">
        <f t="shared" si="5618"/>
        <v>0.4500712194</v>
      </c>
      <c r="EO393" s="60">
        <f t="shared" si="5618"/>
        <v>0.6710809566</v>
      </c>
      <c r="EP393" s="60">
        <f t="shared" si="5618"/>
        <v>0.6766157387</v>
      </c>
      <c r="EQ393" s="60">
        <f t="shared" si="5618"/>
        <v>1.419560325</v>
      </c>
      <c r="ER393" s="60">
        <f t="shared" si="5618"/>
        <v>1.755510804</v>
      </c>
      <c r="ES393" s="60">
        <f t="shared" si="5618"/>
        <v>0.7302967433</v>
      </c>
      <c r="ET393" s="60">
        <f t="shared" si="5618"/>
        <v>1.205368721</v>
      </c>
      <c r="EU393" s="60">
        <f t="shared" si="5618"/>
        <v>2.133810407</v>
      </c>
      <c r="EV393" s="60"/>
      <c r="EX393" s="60">
        <f t="shared" ref="EX393:FX393" si="5619">STDEV(EX234:EX299)</f>
        <v>0.3199832455</v>
      </c>
      <c r="EY393" s="60">
        <f t="shared" si="5619"/>
        <v>0.5624724805</v>
      </c>
      <c r="EZ393" s="60">
        <f t="shared" si="5619"/>
        <v>0.5235703144</v>
      </c>
      <c r="FA393" s="60">
        <f t="shared" si="5619"/>
        <v>0.302379838</v>
      </c>
      <c r="FB393" s="60" t="str">
        <f t="shared" si="5619"/>
        <v>#NAME?</v>
      </c>
      <c r="FC393" s="60">
        <f t="shared" si="5619"/>
        <v>0.5743142257</v>
      </c>
      <c r="FD393" s="60">
        <f t="shared" si="5619"/>
        <v>0.2475991949</v>
      </c>
      <c r="FE393" s="60" t="str">
        <f t="shared" si="5619"/>
        <v>#NAME?</v>
      </c>
      <c r="FF393" s="60">
        <f t="shared" si="5619"/>
        <v>0.4048799068</v>
      </c>
      <c r="FG393" s="60">
        <f t="shared" si="5619"/>
        <v>0.4742802177</v>
      </c>
      <c r="FH393" s="60">
        <f t="shared" si="5619"/>
        <v>0.7355444521</v>
      </c>
      <c r="FI393" s="60">
        <f t="shared" si="5619"/>
        <v>1.65687098</v>
      </c>
      <c r="FJ393" s="60">
        <f t="shared" si="5619"/>
        <v>0.5538591037</v>
      </c>
      <c r="FK393" s="60">
        <f t="shared" si="5619"/>
        <v>1.278566359</v>
      </c>
      <c r="FL393" s="60">
        <f t="shared" si="5619"/>
        <v>1.294870641</v>
      </c>
      <c r="FM393" s="60">
        <f t="shared" si="5619"/>
        <v>0.5253481474</v>
      </c>
      <c r="FN393" s="60">
        <f t="shared" si="5619"/>
        <v>1.109400392</v>
      </c>
      <c r="FO393" s="60">
        <f t="shared" si="5619"/>
        <v>1.524317265</v>
      </c>
      <c r="FP393" s="60">
        <f t="shared" si="5619"/>
        <v>0.5538591037</v>
      </c>
      <c r="FQ393" s="60">
        <f t="shared" si="5619"/>
        <v>1.04535826</v>
      </c>
      <c r="FR393" s="60">
        <f t="shared" si="5619"/>
        <v>2.034435484</v>
      </c>
      <c r="FS393" s="60">
        <f t="shared" si="5619"/>
        <v>0.5182002205</v>
      </c>
      <c r="FT393" s="60">
        <f t="shared" si="5619"/>
        <v>0.8813001627</v>
      </c>
      <c r="FU393" s="60">
        <f t="shared" si="5619"/>
        <v>1.603027439</v>
      </c>
      <c r="FV393" s="60">
        <f t="shared" si="5619"/>
        <v>0.5226791302</v>
      </c>
      <c r="FW393" s="60">
        <f t="shared" si="5619"/>
        <v>0.7128523747</v>
      </c>
      <c r="FX393" s="60">
        <f t="shared" si="5619"/>
        <v>2.021158476</v>
      </c>
      <c r="FY393" s="60"/>
      <c r="FZ393" s="60"/>
      <c r="GA393" s="60">
        <f t="shared" ref="GA393:GB393" si="5620">STDEV(GA234:GA299)</f>
        <v>0.2062995452</v>
      </c>
      <c r="GB393" s="60">
        <f t="shared" si="5620"/>
        <v>0.169053425</v>
      </c>
      <c r="GC393" s="60"/>
      <c r="GD393" s="60">
        <f t="shared" ref="GD393:GE393" si="5621">STDEV(GD234:GD299)</f>
        <v>0.3048056197</v>
      </c>
      <c r="GE393" s="60">
        <f t="shared" si="5621"/>
        <v>0.2698346428</v>
      </c>
    </row>
    <row r="394" ht="13.5" customHeight="1">
      <c r="A394" s="1" t="s">
        <v>619</v>
      </c>
      <c r="B394" s="60">
        <f t="shared" ref="B394:D394" si="5622">AVERAGE(B300:B388)</f>
        <v>0.9325842697</v>
      </c>
      <c r="C394" s="60">
        <f t="shared" si="5622"/>
        <v>0</v>
      </c>
      <c r="D394" s="60">
        <f t="shared" si="5622"/>
        <v>1.06741573</v>
      </c>
      <c r="E394" s="60"/>
      <c r="F394" s="60">
        <f t="shared" ref="F394:H394" si="5623">AVERAGE(F300:F388)</f>
        <v>0.9325842697</v>
      </c>
      <c r="G394" s="60">
        <f t="shared" si="5623"/>
        <v>0.02247191011</v>
      </c>
      <c r="H394" s="60">
        <f t="shared" si="5623"/>
        <v>1.112359551</v>
      </c>
      <c r="I394" s="60"/>
      <c r="J394" s="60">
        <f t="shared" ref="J394:L394" si="5624">AVERAGE(J300:J388)</f>
        <v>0.9438202247</v>
      </c>
      <c r="K394" s="60">
        <f t="shared" si="5624"/>
        <v>0</v>
      </c>
      <c r="L394" s="60">
        <f t="shared" si="5624"/>
        <v>1.056179775</v>
      </c>
      <c r="M394" s="60"/>
      <c r="N394" s="60">
        <f t="shared" ref="N394:P394" si="5625">AVERAGE(N300:N388)</f>
        <v>0.6292134831</v>
      </c>
      <c r="O394" s="60">
        <f t="shared" si="5625"/>
        <v>0.4606741573</v>
      </c>
      <c r="P394" s="60">
        <f t="shared" si="5625"/>
        <v>1.584269663</v>
      </c>
      <c r="Q394" s="60"/>
      <c r="R394" s="60">
        <f t="shared" ref="R394:T394" si="5626">AVERAGE(R300:R388)</f>
        <v>0.9659090909</v>
      </c>
      <c r="S394" s="60">
        <f t="shared" si="5626"/>
        <v>0</v>
      </c>
      <c r="T394" s="60">
        <f t="shared" si="5626"/>
        <v>1.034090909</v>
      </c>
      <c r="U394" s="60"/>
      <c r="V394" s="60">
        <f t="shared" ref="V394:X394" si="5627">AVERAGE(V300:V388)</f>
        <v>0.8352941176</v>
      </c>
      <c r="W394" s="60">
        <f t="shared" si="5627"/>
        <v>0.1704545455</v>
      </c>
      <c r="X394" s="60">
        <f t="shared" si="5627"/>
        <v>1.125</v>
      </c>
      <c r="Y394" s="60"/>
      <c r="Z394" s="60">
        <f t="shared" ref="Z394:AB394" si="5628">AVERAGE(Z300:Z388)</f>
        <v>0.9718309859</v>
      </c>
      <c r="AA394" s="60">
        <f t="shared" si="5628"/>
        <v>0</v>
      </c>
      <c r="AB394" s="60">
        <f t="shared" si="5628"/>
        <v>1.013888889</v>
      </c>
      <c r="AC394" s="60"/>
      <c r="AD394" s="60">
        <f t="shared" ref="AD394:AF394" si="5629">AVERAGE(AD300:AD388)</f>
        <v>0.9295774648</v>
      </c>
      <c r="AE394" s="60">
        <f t="shared" si="5629"/>
        <v>0.07042253521</v>
      </c>
      <c r="AF394" s="60">
        <f t="shared" si="5629"/>
        <v>1.14084507</v>
      </c>
      <c r="AG394" s="60"/>
      <c r="AH394" s="60">
        <f t="shared" ref="AH394:AJ394" si="5630">AVERAGE(AH300:AH388)</f>
        <v>0.4719101124</v>
      </c>
      <c r="AI394" s="60">
        <f t="shared" si="5630"/>
        <v>0.6966292135</v>
      </c>
      <c r="AJ394" s="60">
        <f t="shared" si="5630"/>
        <v>2.101123596</v>
      </c>
      <c r="AK394" s="60"/>
      <c r="AL394" s="60">
        <f t="shared" ref="AL394:AN394" si="5631">AVERAGE(AL300:AL388)</f>
        <v>0.7272727273</v>
      </c>
      <c r="AM394" s="60">
        <f t="shared" si="5631"/>
        <v>0.3820224719</v>
      </c>
      <c r="AN394" s="60">
        <f t="shared" si="5631"/>
        <v>1.393258427</v>
      </c>
      <c r="AO394" s="60"/>
      <c r="AP394" s="60">
        <f t="shared" ref="AP394:AR394" si="5632">AVERAGE(AP300:AP388)</f>
        <v>0.5</v>
      </c>
      <c r="AQ394" s="60">
        <f t="shared" si="5632"/>
        <v>0.8235294118</v>
      </c>
      <c r="AR394" s="60">
        <f t="shared" si="5632"/>
        <v>1.988235294</v>
      </c>
      <c r="AS394" s="60"/>
      <c r="AT394" s="60">
        <f t="shared" ref="AT394:AV394" si="5633">AVERAGE(AT300:AT388)</f>
        <v>0.3733333333</v>
      </c>
      <c r="AU394" s="60">
        <f t="shared" si="5633"/>
        <v>0.8414634146</v>
      </c>
      <c r="AV394" s="60">
        <f t="shared" si="5633"/>
        <v>1.853658537</v>
      </c>
      <c r="AW394" s="60"/>
      <c r="AX394" s="60">
        <f t="shared" ref="AX394:AZ394" si="5634">AVERAGE(AX300:AX388)</f>
        <v>0.75</v>
      </c>
      <c r="AY394" s="60">
        <f t="shared" si="5634"/>
        <v>0.3409090909</v>
      </c>
      <c r="AZ394" s="60">
        <f t="shared" si="5634"/>
        <v>1.829545455</v>
      </c>
      <c r="BA394" s="60"/>
      <c r="BB394" s="60">
        <f t="shared" ref="BB394:BD394" si="5635">AVERAGE(BB300:BB388)</f>
        <v>0.6931818182</v>
      </c>
      <c r="BC394" s="60">
        <f t="shared" si="5635"/>
        <v>0.3181818182</v>
      </c>
      <c r="BD394" s="60">
        <f t="shared" si="5635"/>
        <v>1.556818182</v>
      </c>
      <c r="BE394" s="60"/>
      <c r="BF394" s="60">
        <f t="shared" ref="BF394:BH394" si="5636">AVERAGE(BF300:BF388)</f>
        <v>0.6097560976</v>
      </c>
      <c r="BG394" s="60">
        <f t="shared" si="5636"/>
        <v>0.2619047619</v>
      </c>
      <c r="BH394" s="60">
        <f t="shared" si="5636"/>
        <v>1.869047619</v>
      </c>
      <c r="BI394" s="60"/>
      <c r="BJ394" s="60">
        <f t="shared" ref="BJ394:BL394" si="5637">AVERAGE(BJ300:BJ388)</f>
        <v>0.7083333333</v>
      </c>
      <c r="BK394" s="60">
        <f t="shared" si="5637"/>
        <v>0.2972972973</v>
      </c>
      <c r="BL394" s="60">
        <f t="shared" si="5637"/>
        <v>2.256756757</v>
      </c>
      <c r="BM394" s="60"/>
      <c r="BN394" s="60"/>
      <c r="BO394" s="60">
        <f t="shared" ref="BO394:BQ394" si="5638">AVERAGE(BO300:BO388)</f>
        <v>0.9651162791</v>
      </c>
      <c r="BP394" s="60">
        <f t="shared" si="5638"/>
        <v>0</v>
      </c>
      <c r="BQ394" s="60">
        <f t="shared" si="5638"/>
        <v>1.034883721</v>
      </c>
      <c r="BR394" s="60"/>
      <c r="BS394" s="60">
        <f t="shared" ref="BS394:BU394" si="5639">AVERAGE(BS300:BS388)</f>
        <v>0.6395348837</v>
      </c>
      <c r="BT394" s="60">
        <f t="shared" si="5639"/>
        <v>0.2558139535</v>
      </c>
      <c r="BU394" s="60">
        <f t="shared" si="5639"/>
        <v>1.88372093</v>
      </c>
      <c r="BV394" s="60"/>
      <c r="BW394" s="60">
        <f t="shared" ref="BW394:BY394" si="5640">AVERAGE(BW300:BW388)</f>
        <v>0.5930232558</v>
      </c>
      <c r="BX394" s="60">
        <f t="shared" si="5640"/>
        <v>0.6279069767</v>
      </c>
      <c r="BY394" s="60">
        <f t="shared" si="5640"/>
        <v>1.662790698</v>
      </c>
      <c r="BZ394" s="60"/>
      <c r="CA394" s="60">
        <f t="shared" ref="CA394:CC394" si="5641">AVERAGE(CA300:CA388)</f>
        <v>0.476744186</v>
      </c>
      <c r="CB394" s="60">
        <f t="shared" si="5641"/>
        <v>0.4302325581</v>
      </c>
      <c r="CC394" s="60">
        <f t="shared" si="5641"/>
        <v>2.430232558</v>
      </c>
      <c r="CD394" s="60"/>
      <c r="CE394" s="1" t="s">
        <v>619</v>
      </c>
      <c r="CF394" s="61">
        <f t="shared" ref="CF394:DO394" si="5642">AVERAGE(CF300:CF388)</f>
        <v>0.9325842697</v>
      </c>
      <c r="CG394" s="60">
        <f t="shared" si="5642"/>
        <v>0.01123595506</v>
      </c>
      <c r="CH394" s="60">
        <f t="shared" si="5642"/>
        <v>1.08988764</v>
      </c>
      <c r="CI394" s="60">
        <f t="shared" si="5642"/>
        <v>0.7865168539</v>
      </c>
      <c r="CJ394" s="60">
        <f t="shared" si="5642"/>
        <v>0.2303370787</v>
      </c>
      <c r="CK394" s="60">
        <f t="shared" si="5642"/>
        <v>1.320224719</v>
      </c>
      <c r="CL394" s="60">
        <f t="shared" si="5642"/>
        <v>0.8764044944</v>
      </c>
      <c r="CM394" s="60">
        <f t="shared" si="5642"/>
        <v>0.08426966292</v>
      </c>
      <c r="CN394" s="60">
        <f t="shared" si="5642"/>
        <v>1.06741573</v>
      </c>
      <c r="CO394" s="60">
        <f t="shared" si="5642"/>
        <v>0.7584269663</v>
      </c>
      <c r="CP394" s="60">
        <f t="shared" si="5642"/>
        <v>0.02808988764</v>
      </c>
      <c r="CQ394" s="60">
        <f t="shared" si="5642"/>
        <v>0.8651685393</v>
      </c>
      <c r="CR394" s="60">
        <f t="shared" si="5642"/>
        <v>0.4719101124</v>
      </c>
      <c r="CS394" s="60">
        <f t="shared" si="5642"/>
        <v>0.6966292135</v>
      </c>
      <c r="CT394" s="60">
        <f t="shared" si="5642"/>
        <v>2.101123596</v>
      </c>
      <c r="CU394" s="60">
        <f t="shared" si="5642"/>
        <v>0.7272727273</v>
      </c>
      <c r="CV394" s="60">
        <f t="shared" si="5642"/>
        <v>0.3820224719</v>
      </c>
      <c r="CW394" s="60">
        <f t="shared" si="5642"/>
        <v>1.393258427</v>
      </c>
      <c r="CX394" s="60">
        <f t="shared" si="5642"/>
        <v>0.5</v>
      </c>
      <c r="CY394" s="60">
        <f t="shared" si="5642"/>
        <v>0.8235294118</v>
      </c>
      <c r="CZ394" s="60">
        <f t="shared" si="5642"/>
        <v>1.988235294</v>
      </c>
      <c r="DA394" s="60">
        <f t="shared" si="5642"/>
        <v>0.3733333333</v>
      </c>
      <c r="DB394" s="60">
        <f t="shared" si="5642"/>
        <v>0.8414634146</v>
      </c>
      <c r="DC394" s="60">
        <f t="shared" si="5642"/>
        <v>1.853658537</v>
      </c>
      <c r="DD394" s="60">
        <f t="shared" si="5642"/>
        <v>0.75</v>
      </c>
      <c r="DE394" s="60">
        <f t="shared" si="5642"/>
        <v>0.3409090909</v>
      </c>
      <c r="DF394" s="60">
        <f t="shared" si="5642"/>
        <v>1.829545455</v>
      </c>
      <c r="DG394" s="60">
        <f t="shared" si="5642"/>
        <v>0.6931818182</v>
      </c>
      <c r="DH394" s="60">
        <f t="shared" si="5642"/>
        <v>0.3181818182</v>
      </c>
      <c r="DI394" s="60">
        <f t="shared" si="5642"/>
        <v>1.556818182</v>
      </c>
      <c r="DJ394" s="60">
        <f t="shared" si="5642"/>
        <v>0.6097560976</v>
      </c>
      <c r="DK394" s="60">
        <f t="shared" si="5642"/>
        <v>0.2619047619</v>
      </c>
      <c r="DL394" s="60">
        <f t="shared" si="5642"/>
        <v>1.869047619</v>
      </c>
      <c r="DM394" s="60">
        <f t="shared" si="5642"/>
        <v>0.7083333333</v>
      </c>
      <c r="DN394" s="60">
        <f t="shared" si="5642"/>
        <v>0.2972972973</v>
      </c>
      <c r="DO394" s="60">
        <f t="shared" si="5642"/>
        <v>2.256756757</v>
      </c>
      <c r="DP394" s="60"/>
      <c r="DQ394" s="60">
        <f t="shared" ref="DQ394:DY394" si="5643">AVERAGE(DQ300:DQ388)</f>
        <v>0.7752808989</v>
      </c>
      <c r="DR394" s="60">
        <f t="shared" si="5643"/>
        <v>0.1235955056</v>
      </c>
      <c r="DS394" s="60">
        <f t="shared" si="5643"/>
        <v>1.41011236</v>
      </c>
      <c r="DT394" s="60">
        <f t="shared" si="5643"/>
        <v>0.5930232558</v>
      </c>
      <c r="DU394" s="60">
        <f t="shared" si="5643"/>
        <v>0.6279069767</v>
      </c>
      <c r="DV394" s="60">
        <f t="shared" si="5643"/>
        <v>1.662790698</v>
      </c>
      <c r="DW394" s="60">
        <f t="shared" si="5643"/>
        <v>0.476744186</v>
      </c>
      <c r="DX394" s="60">
        <f t="shared" si="5643"/>
        <v>0.4302325581</v>
      </c>
      <c r="DY394" s="60">
        <f t="shared" si="5643"/>
        <v>2.430232558</v>
      </c>
      <c r="DZ394" s="60"/>
      <c r="EA394" s="1" t="s">
        <v>619</v>
      </c>
      <c r="EB394" s="60">
        <f t="shared" ref="EB394:EJ394" si="5644">AVERAGE(EB300:EB388)</f>
        <v>0.8384831461</v>
      </c>
      <c r="EC394" s="60">
        <f t="shared" si="5644"/>
        <v>0.08848314607</v>
      </c>
      <c r="ED394" s="60">
        <f t="shared" si="5644"/>
        <v>1.085674157</v>
      </c>
      <c r="EE394" s="60">
        <f t="shared" si="5644"/>
        <v>0.4943820225</v>
      </c>
      <c r="EF394" s="60">
        <f t="shared" si="5644"/>
        <v>0.6601123596</v>
      </c>
      <c r="EG394" s="60">
        <f t="shared" si="5644"/>
        <v>1.775280899</v>
      </c>
      <c r="EH394" s="60">
        <f t="shared" si="5644"/>
        <v>0.6404494382</v>
      </c>
      <c r="EI394" s="60">
        <f t="shared" si="5644"/>
        <v>0.2865168539</v>
      </c>
      <c r="EJ394" s="60">
        <f t="shared" si="5644"/>
        <v>1.747191011</v>
      </c>
      <c r="EK394" s="60"/>
      <c r="EL394" s="1" t="s">
        <v>619</v>
      </c>
      <c r="EM394" s="60">
        <f t="shared" ref="EM394:EU394" si="5645">AVERAGE(EM300:EM388)</f>
        <v>-0.1573033708</v>
      </c>
      <c r="EN394" s="60">
        <f t="shared" si="5645"/>
        <v>0.1123595506</v>
      </c>
      <c r="EO394" s="60">
        <f t="shared" si="5645"/>
        <v>0.3202247191</v>
      </c>
      <c r="EP394" s="60">
        <f t="shared" si="5645"/>
        <v>0.1011235955</v>
      </c>
      <c r="EQ394" s="60">
        <f t="shared" si="5645"/>
        <v>-0.08988764045</v>
      </c>
      <c r="ER394" s="60">
        <f t="shared" si="5645"/>
        <v>-0.4943820225</v>
      </c>
      <c r="ES394" s="60">
        <f t="shared" si="5645"/>
        <v>-0.2808988764</v>
      </c>
      <c r="ET394" s="60">
        <f t="shared" si="5645"/>
        <v>0.07865168539</v>
      </c>
      <c r="EU394" s="60">
        <f t="shared" si="5645"/>
        <v>0.5393258427</v>
      </c>
      <c r="EV394" s="60"/>
      <c r="EW394" s="1" t="s">
        <v>619</v>
      </c>
      <c r="EX394" s="60">
        <f t="shared" ref="EX394:FX394" si="5646">AVERAGE(EX300:EX388)</f>
        <v>-0.1460674157</v>
      </c>
      <c r="EY394" s="60">
        <f t="shared" si="5646"/>
        <v>0.2191011236</v>
      </c>
      <c r="EZ394" s="60">
        <f t="shared" si="5646"/>
        <v>0.2303370787</v>
      </c>
      <c r="FA394" s="60">
        <f t="shared" si="5646"/>
        <v>0.08988764045</v>
      </c>
      <c r="FB394" s="60">
        <f t="shared" si="5646"/>
        <v>-0.1460674157</v>
      </c>
      <c r="FC394" s="60">
        <f t="shared" si="5646"/>
        <v>-0.2528089888</v>
      </c>
      <c r="FD394" s="60">
        <f t="shared" si="5646"/>
        <v>-0.1179775281</v>
      </c>
      <c r="FE394" s="60">
        <f t="shared" si="5646"/>
        <v>-0.05617977528</v>
      </c>
      <c r="FF394" s="60">
        <f t="shared" si="5646"/>
        <v>-0.202247191</v>
      </c>
      <c r="FG394" s="60">
        <f t="shared" si="5646"/>
        <v>0.2471910112</v>
      </c>
      <c r="FH394" s="60">
        <f t="shared" si="5646"/>
        <v>-0.3146067416</v>
      </c>
      <c r="FI394" s="60">
        <f t="shared" si="5646"/>
        <v>-0.7078651685</v>
      </c>
      <c r="FJ394" s="60">
        <f t="shared" si="5646"/>
        <v>-0.2471910112</v>
      </c>
      <c r="FK394" s="60">
        <f t="shared" si="5646"/>
        <v>0.404494382</v>
      </c>
      <c r="FL394" s="60">
        <f t="shared" si="5646"/>
        <v>0.5056179775</v>
      </c>
      <c r="FM394" s="60">
        <f t="shared" si="5646"/>
        <v>-0.1573033708</v>
      </c>
      <c r="FN394" s="60">
        <f t="shared" si="5646"/>
        <v>-0.01123595506</v>
      </c>
      <c r="FO394" s="60">
        <f t="shared" si="5646"/>
        <v>-0.191011236</v>
      </c>
      <c r="FP394" s="60">
        <f t="shared" si="5646"/>
        <v>-0.05617977528</v>
      </c>
      <c r="FQ394" s="60">
        <f t="shared" si="5646"/>
        <v>-0.02247191011</v>
      </c>
      <c r="FR394" s="60">
        <f t="shared" si="5646"/>
        <v>-0.2696629213</v>
      </c>
      <c r="FS394" s="60">
        <f t="shared" si="5646"/>
        <v>-0.1235955056</v>
      </c>
      <c r="FT394" s="60">
        <f t="shared" si="5646"/>
        <v>-0.06741573034</v>
      </c>
      <c r="FU394" s="60">
        <f t="shared" si="5646"/>
        <v>0.2247191011</v>
      </c>
      <c r="FV394" s="60">
        <f t="shared" si="5646"/>
        <v>0.01123595506</v>
      </c>
      <c r="FW394" s="60">
        <f t="shared" si="5646"/>
        <v>0</v>
      </c>
      <c r="FX394" s="60">
        <f t="shared" si="5646"/>
        <v>0.1123595506</v>
      </c>
      <c r="FY394" s="60"/>
      <c r="FZ394" s="60"/>
      <c r="GA394" s="60">
        <f t="shared" ref="GA394:GB394" si="5647">AVERAGE(GA300:GA388)</f>
        <v>0.6759306549</v>
      </c>
      <c r="GB394" s="60">
        <f t="shared" si="5647"/>
        <v>0.7385174594</v>
      </c>
      <c r="GC394" s="60"/>
      <c r="GD394" s="60">
        <f t="shared" ref="GD394:GE394" si="5648">AVERAGE(GD300:GD388)</f>
        <v>0.6240310078</v>
      </c>
      <c r="GE394" s="60">
        <f t="shared" si="5648"/>
        <v>0.6686046512</v>
      </c>
    </row>
    <row r="395" ht="13.5" customHeight="1">
      <c r="B395" s="60">
        <f t="shared" ref="B395:D395" si="5649">STDEV(B300:B388)</f>
        <v>0.2521612403</v>
      </c>
      <c r="C395" s="60">
        <f t="shared" si="5649"/>
        <v>0</v>
      </c>
      <c r="D395" s="60">
        <f t="shared" si="5649"/>
        <v>0.2521612403</v>
      </c>
      <c r="E395" s="60"/>
      <c r="F395" s="60">
        <f t="shared" ref="F395:H395" si="5650">STDEV(F300:F388)</f>
        <v>0.2521612403</v>
      </c>
      <c r="G395" s="60">
        <f t="shared" si="5650"/>
        <v>0.211999576</v>
      </c>
      <c r="H395" s="60">
        <f t="shared" si="5650"/>
        <v>0.4631464094</v>
      </c>
      <c r="I395" s="60"/>
      <c r="J395" s="60">
        <f t="shared" ref="J395:L395" si="5651">STDEV(J300:J388)</f>
        <v>0.2315732047</v>
      </c>
      <c r="K395" s="60">
        <f t="shared" si="5651"/>
        <v>0</v>
      </c>
      <c r="L395" s="60">
        <f t="shared" si="5651"/>
        <v>0.2315732047</v>
      </c>
      <c r="M395" s="60"/>
      <c r="N395" s="60">
        <f t="shared" ref="N395:P395" si="5652">STDEV(N300:N388)</f>
        <v>0.4857520522</v>
      </c>
      <c r="O395" s="60">
        <f t="shared" si="5652"/>
        <v>0.9421467239</v>
      </c>
      <c r="P395" s="60">
        <f t="shared" si="5652"/>
        <v>1.268579993</v>
      </c>
      <c r="Q395" s="60"/>
      <c r="R395" s="60">
        <f t="shared" ref="R395:T395" si="5653">STDEV(R300:R388)</f>
        <v>0.1825026302</v>
      </c>
      <c r="S395" s="60">
        <f t="shared" si="5653"/>
        <v>0</v>
      </c>
      <c r="T395" s="60">
        <f t="shared" si="5653"/>
        <v>0.1825026302</v>
      </c>
      <c r="U395" s="60"/>
      <c r="V395" s="60">
        <f t="shared" ref="V395:X395" si="5654">STDEV(V300:V388)</f>
        <v>0.3731161833</v>
      </c>
      <c r="W395" s="60">
        <f t="shared" si="5654"/>
        <v>0.571780661</v>
      </c>
      <c r="X395" s="60">
        <f t="shared" si="5654"/>
        <v>0.5211062503</v>
      </c>
      <c r="Y395" s="60"/>
      <c r="Z395" s="60">
        <f t="shared" ref="Z395:AB395" si="5655">STDEV(Z300:Z388)</f>
        <v>0.1666331288</v>
      </c>
      <c r="AA395" s="60">
        <f t="shared" si="5655"/>
        <v>0</v>
      </c>
      <c r="AB395" s="60">
        <f t="shared" si="5655"/>
        <v>0.2050802355</v>
      </c>
      <c r="AC395" s="60"/>
      <c r="AD395" s="60">
        <f t="shared" ref="AD395:AF395" si="5656">STDEV(AD300:AD388)</f>
        <v>0.2576788512</v>
      </c>
      <c r="AE395" s="60">
        <f t="shared" si="5656"/>
        <v>0.4250695292</v>
      </c>
      <c r="AF395" s="60">
        <f t="shared" si="5656"/>
        <v>0.6391014819</v>
      </c>
      <c r="AG395" s="60"/>
      <c r="AH395" s="60">
        <f t="shared" ref="AH395:AJ395" si="5657">STDEV(AH300:AH388)</f>
        <v>0.5020387444</v>
      </c>
      <c r="AI395" s="60">
        <f t="shared" si="5657"/>
        <v>1.059636455</v>
      </c>
      <c r="AJ395" s="60">
        <f t="shared" si="5657"/>
        <v>1.492747192</v>
      </c>
      <c r="AK395" s="60"/>
      <c r="AL395" s="60">
        <f t="shared" ref="AL395:AN395" si="5658">STDEV(AL300:AL388)</f>
        <v>0.4479140088</v>
      </c>
      <c r="AM395" s="60">
        <f t="shared" si="5658"/>
        <v>0.8595138422</v>
      </c>
      <c r="AN395" s="60">
        <f t="shared" si="5658"/>
        <v>0.8341841078</v>
      </c>
      <c r="AO395" s="60"/>
      <c r="AP395" s="60">
        <f t="shared" ref="AP395:AR395" si="5659">STDEV(AP300:AP388)</f>
        <v>0.50300303</v>
      </c>
      <c r="AQ395" s="60">
        <f t="shared" si="5659"/>
        <v>1.156518488</v>
      </c>
      <c r="AR395" s="60">
        <f t="shared" si="5659"/>
        <v>1.802736793</v>
      </c>
      <c r="AS395" s="60"/>
      <c r="AT395" s="60">
        <f t="shared" ref="AT395:AV395" si="5660">STDEV(AT300:AT388)</f>
        <v>0.4869467292</v>
      </c>
      <c r="AU395" s="60">
        <f t="shared" si="5660"/>
        <v>1.221914226</v>
      </c>
      <c r="AV395" s="60">
        <f t="shared" si="5660"/>
        <v>1.648957405</v>
      </c>
      <c r="AW395" s="60"/>
      <c r="AX395" s="60">
        <f t="shared" ref="AX395:AZ395" si="5661">STDEV(AX300:AX388)</f>
        <v>0.4354941704</v>
      </c>
      <c r="AY395" s="60">
        <f t="shared" si="5661"/>
        <v>0.8826079907</v>
      </c>
      <c r="AZ395" s="60">
        <f t="shared" si="5661"/>
        <v>1.907164899</v>
      </c>
      <c r="BA395" s="60"/>
      <c r="BB395" s="60">
        <f t="shared" ref="BB395:BD395" si="5662">STDEV(BB300:BB388)</f>
        <v>0.4638161186</v>
      </c>
      <c r="BC395" s="60">
        <f t="shared" si="5662"/>
        <v>0.8379703798</v>
      </c>
      <c r="BD395" s="60">
        <f t="shared" si="5662"/>
        <v>1.059797796</v>
      </c>
      <c r="BE395" s="60"/>
      <c r="BF395" s="60">
        <f t="shared" ref="BF395:BH395" si="5663">STDEV(BF300:BF388)</f>
        <v>0.4908067826</v>
      </c>
      <c r="BG395" s="60">
        <f t="shared" si="5663"/>
        <v>0.7933313566</v>
      </c>
      <c r="BH395" s="60">
        <f t="shared" si="5663"/>
        <v>1.906107886</v>
      </c>
      <c r="BI395" s="60"/>
      <c r="BJ395" s="60">
        <f t="shared" ref="BJ395:BL395" si="5664">STDEV(BJ300:BJ388)</f>
        <v>0.4577193925</v>
      </c>
      <c r="BK395" s="60">
        <f t="shared" si="5664"/>
        <v>0.8871955157</v>
      </c>
      <c r="BL395" s="60">
        <f t="shared" si="5664"/>
        <v>6.573214244</v>
      </c>
      <c r="BM395" s="60"/>
      <c r="BN395" s="60"/>
      <c r="BO395" s="60">
        <f t="shared" ref="BO395:BQ395" si="5665">STDEV(BO300:BO388)</f>
        <v>0.1845614464</v>
      </c>
      <c r="BP395" s="60">
        <f t="shared" si="5665"/>
        <v>0</v>
      </c>
      <c r="BQ395" s="60">
        <f t="shared" si="5665"/>
        <v>0.1845614464</v>
      </c>
      <c r="BR395" s="60"/>
      <c r="BS395" s="60">
        <f t="shared" ref="BS395:BU395" si="5666">STDEV(BS300:BS388)</f>
        <v>0.4829514821</v>
      </c>
      <c r="BT395" s="60">
        <f t="shared" si="5666"/>
        <v>0.7386162979</v>
      </c>
      <c r="BU395" s="60">
        <f t="shared" si="5666"/>
        <v>2.34354485</v>
      </c>
      <c r="BV395" s="60"/>
      <c r="BW395" s="60">
        <f t="shared" ref="BW395:BY395" si="5667">STDEV(BW300:BW388)</f>
        <v>0.4941518456</v>
      </c>
      <c r="BX395" s="60">
        <f t="shared" si="5667"/>
        <v>1.052129623</v>
      </c>
      <c r="BY395" s="60">
        <f t="shared" si="5667"/>
        <v>1.123130762</v>
      </c>
      <c r="BZ395" s="60"/>
      <c r="CA395" s="60">
        <f t="shared" ref="CA395:CC395" si="5668">STDEV(CA300:CA388)</f>
        <v>0.502388277</v>
      </c>
      <c r="CB395" s="60">
        <f t="shared" si="5668"/>
        <v>0.9886496754</v>
      </c>
      <c r="CC395" s="60">
        <f t="shared" si="5668"/>
        <v>2.29342127</v>
      </c>
      <c r="CD395" s="60"/>
      <c r="CF395" s="61">
        <f t="shared" ref="CF395:DO395" si="5669">STDEV(CF300:CF388)</f>
        <v>0.171739285</v>
      </c>
      <c r="CG395" s="60">
        <f t="shared" si="5669"/>
        <v>0.105999788</v>
      </c>
      <c r="CH395" s="60">
        <f t="shared" si="5669"/>
        <v>0.2563045702</v>
      </c>
      <c r="CI395" s="60">
        <f t="shared" si="5669"/>
        <v>0.3004508019</v>
      </c>
      <c r="CJ395" s="60">
        <f t="shared" si="5669"/>
        <v>0.471073362</v>
      </c>
      <c r="CK395" s="60">
        <f t="shared" si="5669"/>
        <v>0.683603383</v>
      </c>
      <c r="CL395" s="60">
        <f t="shared" si="5669"/>
        <v>0.2296353195</v>
      </c>
      <c r="CM395" s="60">
        <f t="shared" si="5669"/>
        <v>0.2844048317</v>
      </c>
      <c r="CN395" s="60">
        <f t="shared" si="5669"/>
        <v>0.2937899996</v>
      </c>
      <c r="CO395" s="60">
        <f t="shared" si="5669"/>
        <v>0.4067076761</v>
      </c>
      <c r="CP395" s="60">
        <f t="shared" si="5669"/>
        <v>0.1900889529</v>
      </c>
      <c r="CQ395" s="60">
        <f t="shared" si="5669"/>
        <v>0.526372907</v>
      </c>
      <c r="CR395" s="60">
        <f t="shared" si="5669"/>
        <v>0.5020387444</v>
      </c>
      <c r="CS395" s="60">
        <f t="shared" si="5669"/>
        <v>1.059636455</v>
      </c>
      <c r="CT395" s="60">
        <f t="shared" si="5669"/>
        <v>1.492747192</v>
      </c>
      <c r="CU395" s="60">
        <f t="shared" si="5669"/>
        <v>0.4479140088</v>
      </c>
      <c r="CV395" s="60">
        <f t="shared" si="5669"/>
        <v>0.8595138422</v>
      </c>
      <c r="CW395" s="60">
        <f t="shared" si="5669"/>
        <v>0.8341841078</v>
      </c>
      <c r="CX395" s="60">
        <f t="shared" si="5669"/>
        <v>0.50300303</v>
      </c>
      <c r="CY395" s="60">
        <f t="shared" si="5669"/>
        <v>1.156518488</v>
      </c>
      <c r="CZ395" s="60">
        <f t="shared" si="5669"/>
        <v>1.802736793</v>
      </c>
      <c r="DA395" s="60">
        <f t="shared" si="5669"/>
        <v>0.4869467292</v>
      </c>
      <c r="DB395" s="60">
        <f t="shared" si="5669"/>
        <v>1.221914226</v>
      </c>
      <c r="DC395" s="60">
        <f t="shared" si="5669"/>
        <v>1.648957405</v>
      </c>
      <c r="DD395" s="60">
        <f t="shared" si="5669"/>
        <v>0.4354941704</v>
      </c>
      <c r="DE395" s="60">
        <f t="shared" si="5669"/>
        <v>0.8826079907</v>
      </c>
      <c r="DF395" s="60">
        <f t="shared" si="5669"/>
        <v>1.907164899</v>
      </c>
      <c r="DG395" s="60">
        <f t="shared" si="5669"/>
        <v>0.4638161186</v>
      </c>
      <c r="DH395" s="60">
        <f t="shared" si="5669"/>
        <v>0.8379703798</v>
      </c>
      <c r="DI395" s="60">
        <f t="shared" si="5669"/>
        <v>1.059797796</v>
      </c>
      <c r="DJ395" s="60">
        <f t="shared" si="5669"/>
        <v>0.4908067826</v>
      </c>
      <c r="DK395" s="60">
        <f t="shared" si="5669"/>
        <v>0.7933313566</v>
      </c>
      <c r="DL395" s="60">
        <f t="shared" si="5669"/>
        <v>1.906107886</v>
      </c>
      <c r="DM395" s="60">
        <f t="shared" si="5669"/>
        <v>0.4577193925</v>
      </c>
      <c r="DN395" s="60">
        <f t="shared" si="5669"/>
        <v>0.8871955157</v>
      </c>
      <c r="DO395" s="60">
        <f t="shared" si="5669"/>
        <v>6.573214244</v>
      </c>
      <c r="DP395" s="60"/>
      <c r="DQ395" s="60">
        <f t="shared" ref="DQ395:DY395" si="5670">STDEV(DQ300:DQ388)</f>
        <v>0.3108934701</v>
      </c>
      <c r="DR395" s="60">
        <f t="shared" si="5670"/>
        <v>0.3637001987</v>
      </c>
      <c r="DS395" s="60">
        <f t="shared" si="5670"/>
        <v>1.193166618</v>
      </c>
      <c r="DT395" s="60">
        <f t="shared" si="5670"/>
        <v>0.4941518456</v>
      </c>
      <c r="DU395" s="60">
        <f t="shared" si="5670"/>
        <v>1.052129623</v>
      </c>
      <c r="DV395" s="60">
        <f t="shared" si="5670"/>
        <v>1.123130762</v>
      </c>
      <c r="DW395" s="60">
        <f t="shared" si="5670"/>
        <v>0.502388277</v>
      </c>
      <c r="DX395" s="60">
        <f t="shared" si="5670"/>
        <v>0.9886496754</v>
      </c>
      <c r="DY395" s="60">
        <f t="shared" si="5670"/>
        <v>2.29342127</v>
      </c>
      <c r="DZ395" s="60"/>
      <c r="EB395" s="60">
        <f t="shared" ref="EB395:EJ395" si="5671">STDEV(EB300:EB388)</f>
        <v>0.1799643344</v>
      </c>
      <c r="EC395" s="60">
        <f t="shared" si="5671"/>
        <v>0.1838684752</v>
      </c>
      <c r="ED395" s="60">
        <f t="shared" si="5671"/>
        <v>0.2539429864</v>
      </c>
      <c r="EE395" s="60">
        <f t="shared" si="5671"/>
        <v>0.3285157913</v>
      </c>
      <c r="EF395" s="60">
        <f t="shared" si="5671"/>
        <v>0.7652309431</v>
      </c>
      <c r="EG395" s="60">
        <f t="shared" si="5671"/>
        <v>0.8326137513</v>
      </c>
      <c r="EH395" s="60">
        <f t="shared" si="5671"/>
        <v>0.3453322185</v>
      </c>
      <c r="EI395" s="60">
        <f t="shared" si="5671"/>
        <v>0.6164766108</v>
      </c>
      <c r="EJ395" s="60">
        <f t="shared" si="5671"/>
        <v>2.076140973</v>
      </c>
      <c r="EK395" s="60"/>
      <c r="EM395" s="60">
        <f t="shared" ref="EM395:EU395" si="5672">STDEV(EM300:EM388)</f>
        <v>0.3583065094</v>
      </c>
      <c r="EN395" s="60">
        <f t="shared" si="5672"/>
        <v>0.3825216051</v>
      </c>
      <c r="EO395" s="60">
        <f t="shared" si="5672"/>
        <v>1.22531812</v>
      </c>
      <c r="EP395" s="60">
        <f t="shared" si="5672"/>
        <v>0.6224026726</v>
      </c>
      <c r="EQ395" s="60">
        <f t="shared" si="5672"/>
        <v>1.072809072</v>
      </c>
      <c r="ER395" s="60">
        <f t="shared" si="5672"/>
        <v>1.859396258</v>
      </c>
      <c r="ES395" s="60">
        <f t="shared" si="5672"/>
        <v>0.6394024918</v>
      </c>
      <c r="ET395" s="60">
        <f t="shared" si="5672"/>
        <v>1.120315693</v>
      </c>
      <c r="EU395" s="60">
        <f t="shared" si="5672"/>
        <v>2.788190109</v>
      </c>
      <c r="EV395" s="60"/>
      <c r="EX395" s="60">
        <f t="shared" ref="EX395:FX395" si="5673">STDEV(EX300:EX388)</f>
        <v>0.3551747904</v>
      </c>
      <c r="EY395" s="60">
        <f t="shared" si="5673"/>
        <v>0.4643853231</v>
      </c>
      <c r="EZ395" s="60">
        <f t="shared" si="5673"/>
        <v>0.734909471</v>
      </c>
      <c r="FA395" s="60">
        <f t="shared" si="5673"/>
        <v>0.3067590644</v>
      </c>
      <c r="FB395" s="60">
        <f t="shared" si="5673"/>
        <v>0.4719534308</v>
      </c>
      <c r="FC395" s="60">
        <f t="shared" si="5673"/>
        <v>0.7428584056</v>
      </c>
      <c r="FD395" s="60">
        <f t="shared" si="5673"/>
        <v>0.3616759592</v>
      </c>
      <c r="FE395" s="60">
        <f t="shared" si="5673"/>
        <v>0.2961706573</v>
      </c>
      <c r="FF395" s="60">
        <f t="shared" si="5673"/>
        <v>0.5873626586</v>
      </c>
      <c r="FG395" s="60">
        <f t="shared" si="5673"/>
        <v>0.5283098883</v>
      </c>
      <c r="FH395" s="60">
        <f t="shared" si="5673"/>
        <v>0.8473958185</v>
      </c>
      <c r="FI395" s="60">
        <f t="shared" si="5673"/>
        <v>1.589755893</v>
      </c>
      <c r="FJ395" s="60">
        <f t="shared" si="5673"/>
        <v>0.5283098883</v>
      </c>
      <c r="FK395" s="60">
        <f t="shared" si="5673"/>
        <v>1.203395774</v>
      </c>
      <c r="FL395" s="60">
        <f t="shared" si="5673"/>
        <v>2.051183669</v>
      </c>
      <c r="FM395" s="60">
        <f t="shared" si="5673"/>
        <v>0.5620351899</v>
      </c>
      <c r="FN395" s="60">
        <f t="shared" si="5673"/>
        <v>1.201271883</v>
      </c>
      <c r="FO395" s="60">
        <f t="shared" si="5673"/>
        <v>2.453552177</v>
      </c>
      <c r="FP395" s="60">
        <f t="shared" si="5673"/>
        <v>0.52999894</v>
      </c>
      <c r="FQ395" s="60">
        <f t="shared" si="5673"/>
        <v>0.7067455516</v>
      </c>
      <c r="FR395" s="60">
        <f t="shared" si="5673"/>
        <v>1.90551857</v>
      </c>
      <c r="FS395" s="60">
        <f t="shared" si="5673"/>
        <v>0.5397858312</v>
      </c>
      <c r="FT395" s="60">
        <f t="shared" si="5673"/>
        <v>0.9019896292</v>
      </c>
      <c r="FU395" s="60">
        <f t="shared" si="5673"/>
        <v>1.917341963</v>
      </c>
      <c r="FV395" s="60">
        <f t="shared" si="5673"/>
        <v>0.5328820017</v>
      </c>
      <c r="FW395" s="60">
        <f t="shared" si="5673"/>
        <v>0.9770084209</v>
      </c>
      <c r="FX395" s="60">
        <f t="shared" si="5673"/>
        <v>4.718046115</v>
      </c>
      <c r="FY395" s="60"/>
      <c r="FZ395" s="60"/>
      <c r="GA395" s="60">
        <f t="shared" ref="GA395:GB395" si="5674">STDEV(GA300:GA388)</f>
        <v>0.2276086758</v>
      </c>
      <c r="GB395" s="60">
        <f t="shared" si="5674"/>
        <v>0.1858807667</v>
      </c>
      <c r="GC395" s="60"/>
      <c r="GD395" s="60">
        <f t="shared" ref="GD395:GE395" si="5675">STDEV(GD300:GD388)</f>
        <v>0.3059177198</v>
      </c>
      <c r="GE395" s="60">
        <f t="shared" si="5675"/>
        <v>0.2723585992</v>
      </c>
    </row>
  </sheetData>
  <printOptions/>
  <pageMargins bottom="1.0" footer="0.0" header="0.0" left="0.75" right="0.75" top="1.0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2014-08-22T18:36:08Z</dcterms:created>
  <dc:creator>Korinn S. Ostrow</dc:creator>
</cp:coreProperties>
</file>